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rinterSettings/printerSettings1.bin" ContentType="application/vnd.openxmlformats-officedocument.spreadsheetml.printerSettings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fileSharing readOnlyRecommended="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sysco.sharepoint.com/sites/StiboIntl/Shared Documents/STIBO-EU Market Repository/Sweden (Menigo)/Phase 1 - Ekofisk/"/>
    </mc:Choice>
  </mc:AlternateContent>
  <xr:revisionPtr revIDLastSave="0" documentId="8_{971E53D5-158E-4412-858C-C5876BA97985}" xr6:coauthVersionLast="47" xr6:coauthVersionMax="47" xr10:uidLastSave="{00000000-0000-0000-0000-000000000000}"/>
  <bookViews>
    <workbookView xWindow="34155" yWindow="930" windowWidth="21600" windowHeight="11295" tabRatio="939" firstSheet="15" activeTab="15" xr2:uid="{155A3616-E6EF-4756-9450-8C28FA311235}"/>
  </bookViews>
  <sheets>
    <sheet name="Metrics" sheetId="11" r:id="rId1"/>
    <sheet name="Invoice" sheetId="1" r:id="rId2"/>
    <sheet name="OrderingShipping" sheetId="3" r:id="rId3"/>
    <sheet name="Duplicate Indirect Vendors" sheetId="32" r:id="rId4"/>
    <sheet name="Non-STIBO Invoice" sheetId="23" r:id="rId5"/>
    <sheet name="Non-STIBO Ordering" sheetId="26" r:id="rId6"/>
    <sheet name="Contact Details Invoice" sheetId="24" r:id="rId7"/>
    <sheet name="Contact Details Ordering" sheetId="27" r:id="rId8"/>
    <sheet name="Master Vendor LOV" sheetId="31" r:id="rId9"/>
    <sheet name="color explanation" sheetId="28" r:id="rId10"/>
    <sheet name="To be deleted - Invoice" sheetId="29" r:id="rId11"/>
    <sheet name="To be deleted - OS" sheetId="30" r:id="rId12"/>
    <sheet name="Additional Address - Invoice" sheetId="10" r:id="rId13"/>
    <sheet name="List of Values" sheetId="5" r:id="rId14"/>
    <sheet name="Payment Terms" sheetId="21" r:id="rId15"/>
    <sheet name="Translation LoV" sheetId="22" r:id="rId16"/>
    <sheet name="Menigo Rules" sheetId="25" r:id="rId17"/>
  </sheets>
  <externalReferences>
    <externalReference r:id="rId18"/>
  </externalReferences>
  <definedNames>
    <definedName name="_xlnm._FilterDatabase" localSheetId="6" hidden="1">'Contact Details Invoice'!$A$7:$EY$256</definedName>
    <definedName name="_xlnm._FilterDatabase" localSheetId="7" hidden="1">'Contact Details Ordering'!$A$7:$EY$256</definedName>
    <definedName name="_xlnm._FilterDatabase" localSheetId="1" hidden="1">Invoice!$A$7:$EA$293</definedName>
    <definedName name="_xlnm._FilterDatabase" localSheetId="8" hidden="1">'Master Vendor LOV'!$A$1:$G$102</definedName>
    <definedName name="_xlnm._FilterDatabase" localSheetId="0" hidden="1">Metrics!$A$10:$N$69</definedName>
    <definedName name="_xlnm._FilterDatabase" localSheetId="4" hidden="1">'Non-STIBO Invoice'!$A$7:$AO$274</definedName>
    <definedName name="_xlnm._FilterDatabase" localSheetId="2" hidden="1">OrderingShipping!$A$7:$BM$108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1" i="1" l="1"/>
  <c r="H241" i="1" a="1"/>
  <c r="H241" i="1" s="1"/>
  <c r="J241" i="1"/>
  <c r="K241" i="1" a="1"/>
  <c r="K241" i="1" s="1"/>
  <c r="M241" i="1"/>
  <c r="N241" i="1" a="1"/>
  <c r="N241" i="1" s="1"/>
  <c r="P241" i="1"/>
  <c r="Q241" i="1" a="1"/>
  <c r="Q241" i="1" s="1"/>
  <c r="S241" i="1"/>
  <c r="T241" i="1" a="1"/>
  <c r="T241" i="1" s="1"/>
  <c r="V241" i="1"/>
  <c r="W241" i="1" a="1"/>
  <c r="W241" i="1" s="1"/>
  <c r="Y241" i="1"/>
  <c r="Z241" i="1" a="1"/>
  <c r="Z241" i="1" s="1"/>
  <c r="AB241" i="1"/>
  <c r="AC241" i="1"/>
  <c r="AE241" i="1"/>
  <c r="AF241" i="1"/>
  <c r="A240" i="24"/>
  <c r="A241" i="24"/>
  <c r="A110" i="27"/>
  <c r="A111" i="27"/>
  <c r="BJ12" i="30"/>
  <c r="BK12" i="30" s="1"/>
  <c r="BH12" i="30"/>
  <c r="BG12" i="30"/>
  <c r="BE12" i="30"/>
  <c r="BD12" i="30"/>
  <c r="BB12" i="30"/>
  <c r="BA12" i="30"/>
  <c r="AY12" i="30" a="1"/>
  <c r="AY12" i="30" s="1"/>
  <c r="AX12" i="30"/>
  <c r="AR12" i="30"/>
  <c r="AS12" i="30" s="1" a="1"/>
  <c r="AS12" i="30" s="1"/>
  <c r="AP12" i="30"/>
  <c r="AO12" i="30"/>
  <c r="AL12" i="30"/>
  <c r="AM12" i="30" s="1"/>
  <c r="AH12" i="30"/>
  <c r="AI12" i="30" s="1"/>
  <c r="AF12" i="30"/>
  <c r="AE12" i="30"/>
  <c r="AC12" i="30"/>
  <c r="AB12" i="30"/>
  <c r="Y12" i="30"/>
  <c r="Z12" i="30" s="1"/>
  <c r="V12" i="30"/>
  <c r="W12" i="30" s="1"/>
  <c r="T12" i="30" a="1"/>
  <c r="T12" i="30" s="1"/>
  <c r="S12" i="30"/>
  <c r="P12" i="30"/>
  <c r="Q12" i="30" s="1" a="1"/>
  <c r="Q12" i="30" s="1"/>
  <c r="N12" i="30" a="1"/>
  <c r="N12" i="30" s="1"/>
  <c r="M12" i="30"/>
  <c r="K12" i="30"/>
  <c r="K12" i="30" a="1"/>
  <c r="J12" i="30"/>
  <c r="G12" i="30"/>
  <c r="H12" i="30" s="1" a="1"/>
  <c r="H12" i="30" s="1"/>
  <c r="BK110" i="27"/>
  <c r="BL110" i="27" s="1"/>
  <c r="BK111" i="27"/>
  <c r="BL111" i="27" s="1"/>
  <c r="BH110" i="27"/>
  <c r="BI110" i="27" s="1" a="1"/>
  <c r="BI110" i="27" s="1"/>
  <c r="BH111" i="27"/>
  <c r="BI111" i="27" a="1"/>
  <c r="BI111" i="27" s="1"/>
  <c r="BE110" i="27"/>
  <c r="BF110" i="27" a="1"/>
  <c r="BF110" i="27"/>
  <c r="BE111" i="27"/>
  <c r="BF111" i="27" a="1"/>
  <c r="BF111" i="27" s="1"/>
  <c r="AY110" i="27"/>
  <c r="AZ110" i="27"/>
  <c r="AY111" i="27"/>
  <c r="AZ111" i="27" s="1"/>
  <c r="BB111" i="27"/>
  <c r="BC111" i="27" a="1"/>
  <c r="BC111" i="27" s="1"/>
  <c r="BB110" i="27"/>
  <c r="BC110" i="27" s="1" a="1"/>
  <c r="BC110" i="27" s="1"/>
  <c r="AV110" i="27"/>
  <c r="AW110" i="27"/>
  <c r="AV111" i="27"/>
  <c r="AW111" i="27"/>
  <c r="AS110" i="27"/>
  <c r="AT110" i="27" s="1" a="1"/>
  <c r="AT110" i="27" s="1"/>
  <c r="AS111" i="27"/>
  <c r="AT111" i="27" s="1" a="1"/>
  <c r="AT111" i="27" s="1"/>
  <c r="AP110" i="27"/>
  <c r="AQ110" i="27" a="1"/>
  <c r="AQ110" i="27"/>
  <c r="AP111" i="27"/>
  <c r="AQ111" i="27" a="1"/>
  <c r="AQ111" i="27" s="1"/>
  <c r="AM110" i="27"/>
  <c r="AN110" i="27" a="1"/>
  <c r="AN110" i="27" s="1"/>
  <c r="AM111" i="27"/>
  <c r="AN111" i="27" a="1"/>
  <c r="AN111" i="27" s="1"/>
  <c r="AJ110" i="27"/>
  <c r="AK110" i="27"/>
  <c r="AJ111" i="27"/>
  <c r="AK111" i="27"/>
  <c r="AG110" i="27"/>
  <c r="AH110" i="27" s="1"/>
  <c r="AG111" i="27"/>
  <c r="AH111" i="27" s="1"/>
  <c r="AD110" i="27"/>
  <c r="AE110" i="27" a="1"/>
  <c r="AE110" i="27"/>
  <c r="AD111" i="27"/>
  <c r="AE111" i="27" a="1"/>
  <c r="AE111" i="27" s="1"/>
  <c r="AA110" i="27"/>
  <c r="AB110" i="27" s="1" a="1"/>
  <c r="AB110" i="27" s="1"/>
  <c r="AA111" i="27"/>
  <c r="AB111" i="27" a="1"/>
  <c r="AB111" i="27" s="1"/>
  <c r="X110" i="27"/>
  <c r="Y110" i="27" a="1"/>
  <c r="Y110" i="27" s="1"/>
  <c r="X111" i="27"/>
  <c r="Y111" i="27" a="1"/>
  <c r="Y111" i="27" s="1"/>
  <c r="U110" i="27"/>
  <c r="V110" i="27" s="1"/>
  <c r="U111" i="27"/>
  <c r="V111" i="27"/>
  <c r="R110" i="27"/>
  <c r="S110" i="27" s="1"/>
  <c r="R111" i="27"/>
  <c r="S111" i="27"/>
  <c r="O110" i="27"/>
  <c r="P110" i="27" a="1"/>
  <c r="P110" i="27"/>
  <c r="O111" i="27"/>
  <c r="P111" i="27" s="1" a="1"/>
  <c r="P111" i="27" s="1"/>
  <c r="L110" i="27"/>
  <c r="M110" i="27" a="1"/>
  <c r="M110" i="27" s="1"/>
  <c r="L111" i="27"/>
  <c r="M111" i="27" a="1"/>
  <c r="M111" i="27" s="1"/>
  <c r="I110" i="27"/>
  <c r="J110" i="27" a="1"/>
  <c r="J110" i="27" s="1"/>
  <c r="I111" i="27"/>
  <c r="J111" i="27" a="1"/>
  <c r="J111" i="27" s="1"/>
  <c r="F110" i="27"/>
  <c r="G110" i="27" s="1"/>
  <c r="F111" i="27"/>
  <c r="G111" i="27" s="1"/>
  <c r="F109" i="26"/>
  <c r="G109" i="26"/>
  <c r="I109" i="26"/>
  <c r="J109" i="26" s="1" a="1"/>
  <c r="J109" i="26" s="1"/>
  <c r="L109" i="26"/>
  <c r="M109" i="26" a="1"/>
  <c r="M109" i="26" s="1"/>
  <c r="O109" i="26"/>
  <c r="P109" i="26" a="1"/>
  <c r="P109" i="26" s="1"/>
  <c r="R109" i="26"/>
  <c r="S109" i="26"/>
  <c r="U109" i="26"/>
  <c r="V109" i="26" s="1"/>
  <c r="F110" i="26"/>
  <c r="G110" i="26"/>
  <c r="I110" i="26"/>
  <c r="J110" i="26" a="1"/>
  <c r="J110" i="26" s="1"/>
  <c r="L110" i="26"/>
  <c r="M110" i="26" a="1"/>
  <c r="M110" i="26" s="1"/>
  <c r="O110" i="26"/>
  <c r="P110" i="26" s="1" a="1"/>
  <c r="P110" i="26" s="1"/>
  <c r="R110" i="26"/>
  <c r="S110" i="26"/>
  <c r="U110" i="26"/>
  <c r="V110" i="26" s="1"/>
  <c r="X240" i="23"/>
  <c r="Y240" i="23" s="1"/>
  <c r="AA240" i="23"/>
  <c r="AB240" i="23" s="1" a="1"/>
  <c r="AB240" i="23" s="1"/>
  <c r="AD240" i="23"/>
  <c r="AE240" i="23" s="1" a="1"/>
  <c r="AE240" i="23" s="1"/>
  <c r="AG240" i="23"/>
  <c r="AH240" i="23" s="1" a="1"/>
  <c r="AH240" i="23" s="1"/>
  <c r="AJ240" i="23"/>
  <c r="AK240" i="23" s="1"/>
  <c r="AM240" i="23"/>
  <c r="AN240" i="23" s="1"/>
  <c r="X241" i="23"/>
  <c r="Y241" i="23" s="1"/>
  <c r="AA241" i="23"/>
  <c r="AB241" i="23" a="1"/>
  <c r="AB241" i="23" s="1"/>
  <c r="AD241" i="23"/>
  <c r="AE241" i="23" s="1" a="1"/>
  <c r="AE241" i="23" s="1"/>
  <c r="AG241" i="23"/>
  <c r="AH241" i="23" s="1" a="1"/>
  <c r="AH241" i="23" s="1"/>
  <c r="AJ241" i="23"/>
  <c r="AK241" i="23" s="1"/>
  <c r="AM241" i="23"/>
  <c r="AN241" i="23" s="1"/>
  <c r="E240" i="23"/>
  <c r="F240" i="23" s="1"/>
  <c r="G240" i="23" s="1" a="1"/>
  <c r="G240" i="23" s="1"/>
  <c r="BD107" i="3"/>
  <c r="BE107" i="3"/>
  <c r="BG107" i="3"/>
  <c r="BH107" i="3"/>
  <c r="BJ107" i="3"/>
  <c r="BK107" i="3" s="1"/>
  <c r="BD108" i="3"/>
  <c r="BE108" i="3"/>
  <c r="BG108" i="3"/>
  <c r="BH108" i="3"/>
  <c r="BJ108" i="3"/>
  <c r="BK108" i="3" s="1"/>
  <c r="BA107" i="3"/>
  <c r="BB107" i="3"/>
  <c r="BA108" i="3"/>
  <c r="BB108" i="3"/>
  <c r="AX107" i="3"/>
  <c r="AY107" i="3" s="1" a="1"/>
  <c r="AY107" i="3" s="1"/>
  <c r="AX108" i="3"/>
  <c r="AY108" i="3" s="1" a="1"/>
  <c r="AY108" i="3" s="1"/>
  <c r="AU107" i="3"/>
  <c r="AV107" i="3" s="1" a="1"/>
  <c r="AV107" i="3" s="1"/>
  <c r="AU108" i="3"/>
  <c r="AV108" i="3" s="1" a="1"/>
  <c r="AV108" i="3" s="1"/>
  <c r="AR107" i="3"/>
  <c r="AS107" i="3" s="1" a="1"/>
  <c r="AS107" i="3" s="1"/>
  <c r="AR108" i="3"/>
  <c r="AS108" i="3" s="1" a="1"/>
  <c r="AS108" i="3" s="1"/>
  <c r="AE107" i="3"/>
  <c r="AF107" i="3"/>
  <c r="AH107" i="3"/>
  <c r="AI107" i="3" s="1"/>
  <c r="AL107" i="3"/>
  <c r="AM107" i="3" s="1"/>
  <c r="AO107" i="3"/>
  <c r="AP107" i="3" s="1"/>
  <c r="AE108" i="3"/>
  <c r="AF108" i="3"/>
  <c r="AH108" i="3"/>
  <c r="AI108" i="3" s="1"/>
  <c r="AL108" i="3"/>
  <c r="AM108" i="3" s="1"/>
  <c r="AO108" i="3"/>
  <c r="AP108" i="3" s="1"/>
  <c r="AB107" i="3"/>
  <c r="AC107" i="3" s="1"/>
  <c r="AB108" i="3"/>
  <c r="AC108" i="3" s="1"/>
  <c r="Y107" i="3"/>
  <c r="Z107" i="3" s="1"/>
  <c r="Y108" i="3"/>
  <c r="Z108" i="3" s="1"/>
  <c r="S107" i="3"/>
  <c r="T107" i="3" s="1" a="1"/>
  <c r="T107" i="3" s="1"/>
  <c r="S108" i="3"/>
  <c r="T108" i="3" s="1" a="1"/>
  <c r="T108" i="3" s="1"/>
  <c r="P107" i="3"/>
  <c r="Q107" i="3" s="1" a="1"/>
  <c r="Q107" i="3" s="1"/>
  <c r="P108" i="3"/>
  <c r="Q108" i="3" s="1" a="1"/>
  <c r="Q108" i="3" s="1"/>
  <c r="M107" i="3"/>
  <c r="N107" i="3" s="1" a="1"/>
  <c r="N107" i="3" s="1"/>
  <c r="M108" i="3"/>
  <c r="N108" i="3" s="1" a="1"/>
  <c r="N108" i="3" s="1"/>
  <c r="J107" i="3"/>
  <c r="K107" i="3" s="1" a="1"/>
  <c r="K107" i="3" s="1"/>
  <c r="J108" i="3"/>
  <c r="K108" i="3" s="1" a="1"/>
  <c r="K108" i="3" s="1"/>
  <c r="G107" i="3"/>
  <c r="H107" i="3" s="1" a="1"/>
  <c r="H107" i="3" s="1"/>
  <c r="G108" i="3"/>
  <c r="H108" i="3" s="1" a="1"/>
  <c r="H108" i="3" s="1"/>
  <c r="V107" i="3"/>
  <c r="W107" i="3" s="1"/>
  <c r="V108" i="3"/>
  <c r="W108" i="3" s="1"/>
  <c r="AH241" i="1"/>
  <c r="AI241" i="1"/>
  <c r="AK241" i="1"/>
  <c r="AL241" i="1"/>
  <c r="AN241" i="1"/>
  <c r="AO241" i="1"/>
  <c r="AQ241" i="1"/>
  <c r="AR241" i="1" a="1"/>
  <c r="AR241" i="1" s="1"/>
  <c r="AT241" i="1"/>
  <c r="AU241" i="1" a="1"/>
  <c r="AU241" i="1" s="1"/>
  <c r="AW241" i="1"/>
  <c r="AX241" i="1" a="1"/>
  <c r="AX241" i="1" s="1"/>
  <c r="AZ241" i="1"/>
  <c r="BA241" i="1" a="1"/>
  <c r="BA241" i="1" s="1"/>
  <c r="BC241" i="1"/>
  <c r="BD241" i="1" a="1"/>
  <c r="BD241" i="1" s="1"/>
  <c r="BF241" i="1"/>
  <c r="BG241" i="1" a="1"/>
  <c r="BG241" i="1" s="1"/>
  <c r="BI241" i="1"/>
  <c r="BJ241" i="1"/>
  <c r="BL241" i="1"/>
  <c r="BM241" i="1"/>
  <c r="BO241" i="1"/>
  <c r="BP241" i="1"/>
  <c r="BR241" i="1"/>
  <c r="BS241" i="1"/>
  <c r="BU241" i="1"/>
  <c r="BV241" i="1"/>
  <c r="BX241" i="1"/>
  <c r="BY241" i="1"/>
  <c r="G242" i="1"/>
  <c r="H242" i="1" a="1"/>
  <c r="H242" i="1" s="1"/>
  <c r="J242" i="1"/>
  <c r="K242" i="1" a="1"/>
  <c r="K242" i="1" s="1"/>
  <c r="M242" i="1"/>
  <c r="N242" i="1" a="1"/>
  <c r="N242" i="1" s="1"/>
  <c r="P242" i="1"/>
  <c r="Q242" i="1" a="1"/>
  <c r="Q242" i="1" s="1"/>
  <c r="S242" i="1"/>
  <c r="T242" i="1" a="1"/>
  <c r="T242" i="1" s="1"/>
  <c r="V242" i="1"/>
  <c r="W242" i="1" a="1"/>
  <c r="W242" i="1" s="1"/>
  <c r="Y242" i="1"/>
  <c r="Z242" i="1" a="1"/>
  <c r="Z242" i="1" s="1"/>
  <c r="AB242" i="1"/>
  <c r="AC242" i="1"/>
  <c r="AE242" i="1"/>
  <c r="AF242" i="1"/>
  <c r="AH242" i="1"/>
  <c r="AI242" i="1"/>
  <c r="AK242" i="1"/>
  <c r="AL242" i="1"/>
  <c r="AN242" i="1"/>
  <c r="AO242" i="1"/>
  <c r="AQ242" i="1"/>
  <c r="AR242" i="1" a="1"/>
  <c r="AR242" i="1" s="1"/>
  <c r="AT242" i="1"/>
  <c r="AU242" i="1" a="1"/>
  <c r="AU242" i="1" s="1"/>
  <c r="AW242" i="1"/>
  <c r="AX242" i="1" a="1"/>
  <c r="AX242" i="1" s="1"/>
  <c r="AZ242" i="1"/>
  <c r="BA242" i="1" a="1"/>
  <c r="BA242" i="1" s="1"/>
  <c r="BC242" i="1"/>
  <c r="BD242" i="1" a="1"/>
  <c r="BD242" i="1" s="1"/>
  <c r="BF242" i="1"/>
  <c r="BG242" i="1" a="1"/>
  <c r="BG242" i="1" s="1"/>
  <c r="BI242" i="1"/>
  <c r="BJ242" i="1"/>
  <c r="BL242" i="1"/>
  <c r="BM242" i="1"/>
  <c r="BO242" i="1"/>
  <c r="BP242" i="1"/>
  <c r="BR242" i="1"/>
  <c r="BS242" i="1"/>
  <c r="BU242" i="1"/>
  <c r="BV242" i="1"/>
  <c r="BX242" i="1"/>
  <c r="BY242" i="1"/>
  <c r="BF240" i="1"/>
  <c r="BG240" i="1" a="1"/>
  <c r="BG240" i="1" s="1"/>
  <c r="BC240" i="1"/>
  <c r="BD240" i="1" a="1"/>
  <c r="BD240" i="1" s="1"/>
  <c r="AZ240" i="1"/>
  <c r="BA240" i="1" s="1"/>
  <c r="AW240" i="1"/>
  <c r="AX240" i="1" s="1" a="1"/>
  <c r="AX240" i="1" s="1"/>
  <c r="AT240" i="1"/>
  <c r="AU240" i="1" s="1" a="1"/>
  <c r="AU240" i="1" s="1"/>
  <c r="AQ240" i="1"/>
  <c r="AR240" i="1" s="1" a="1"/>
  <c r="AR240" i="1" s="1"/>
  <c r="AE240" i="1"/>
  <c r="AF240" i="1" s="1"/>
  <c r="AB240" i="1"/>
  <c r="AC240" i="1" s="1"/>
  <c r="Y240" i="1"/>
  <c r="Z240" i="1" s="1" a="1"/>
  <c r="Z240" i="1" s="1"/>
  <c r="V240" i="1"/>
  <c r="W240" i="1" s="1" a="1"/>
  <c r="W240" i="1" s="1"/>
  <c r="S240" i="1"/>
  <c r="T240" i="1" s="1" a="1"/>
  <c r="T240" i="1" s="1"/>
  <c r="P240" i="1"/>
  <c r="Q240" i="1" s="1" a="1"/>
  <c r="Q240" i="1" s="1"/>
  <c r="M240" i="1"/>
  <c r="N240" i="1" s="1" a="1"/>
  <c r="N240" i="1" s="1"/>
  <c r="J240" i="1"/>
  <c r="K240" i="1" s="1" a="1"/>
  <c r="K240" i="1" s="1"/>
  <c r="G240" i="1"/>
  <c r="H240" i="1" s="1" a="1"/>
  <c r="H240" i="1" s="1"/>
  <c r="G76" i="3"/>
  <c r="J76" i="3"/>
  <c r="K76" i="3" s="1" a="1"/>
  <c r="K76" i="3" s="1"/>
  <c r="M76" i="3"/>
  <c r="N76" i="3" s="1" a="1"/>
  <c r="N76" i="3" s="1"/>
  <c r="P76" i="3"/>
  <c r="Q76" i="3" s="1" a="1"/>
  <c r="Q76" i="3" s="1"/>
  <c r="S76" i="3"/>
  <c r="T76" i="3" s="1" a="1"/>
  <c r="T76" i="3" s="1"/>
  <c r="V76" i="3"/>
  <c r="W76" i="3" s="1"/>
  <c r="Y76" i="3"/>
  <c r="Z76" i="3" s="1"/>
  <c r="AB76" i="3"/>
  <c r="AC76" i="3" s="1"/>
  <c r="AE76" i="3"/>
  <c r="AF76" i="3"/>
  <c r="AH76" i="3"/>
  <c r="AI76" i="3" s="1"/>
  <c r="AL76" i="3"/>
  <c r="AM76" i="3" s="1"/>
  <c r="AO76" i="3"/>
  <c r="AP76" i="3" s="1"/>
  <c r="AR76" i="3"/>
  <c r="AS76" i="3" s="1" a="1"/>
  <c r="AS76" i="3" s="1"/>
  <c r="AX76" i="3"/>
  <c r="AY76" i="3" s="1" a="1"/>
  <c r="AY76" i="3" s="1"/>
  <c r="BA76" i="3"/>
  <c r="BB76" i="3"/>
  <c r="BD76" i="3"/>
  <c r="BE76" i="3"/>
  <c r="BG76" i="3"/>
  <c r="BH76" i="3"/>
  <c r="BJ76" i="3"/>
  <c r="BK76" i="3" s="1"/>
  <c r="BL76" i="3"/>
  <c r="BM76" i="3"/>
  <c r="G52" i="3"/>
  <c r="J52" i="3"/>
  <c r="K52" i="3" s="1" a="1"/>
  <c r="K52" i="3" s="1"/>
  <c r="M52" i="3"/>
  <c r="N52" i="3" s="1" a="1"/>
  <c r="N52" i="3" s="1"/>
  <c r="P52" i="3"/>
  <c r="Q52" i="3" s="1" a="1"/>
  <c r="Q52" i="3" s="1"/>
  <c r="S52" i="3"/>
  <c r="T52" i="3" s="1" a="1"/>
  <c r="T52" i="3" s="1"/>
  <c r="V52" i="3"/>
  <c r="W52" i="3" s="1"/>
  <c r="Y52" i="3"/>
  <c r="Z52" i="3" s="1"/>
  <c r="AB52" i="3"/>
  <c r="AC52" i="3" s="1"/>
  <c r="AE52" i="3"/>
  <c r="AF52" i="3"/>
  <c r="AH52" i="3"/>
  <c r="AI52" i="3" s="1"/>
  <c r="AL52" i="3"/>
  <c r="AM52" i="3" s="1"/>
  <c r="AO52" i="3"/>
  <c r="AP52" i="3" s="1"/>
  <c r="AR52" i="3"/>
  <c r="AS52" i="3" s="1" a="1"/>
  <c r="AS52" i="3" s="1"/>
  <c r="AX52" i="3"/>
  <c r="AY52" i="3" s="1" a="1"/>
  <c r="AY52" i="3" s="1"/>
  <c r="BA52" i="3"/>
  <c r="BB52" i="3"/>
  <c r="BD52" i="3"/>
  <c r="BE52" i="3"/>
  <c r="BG52" i="3"/>
  <c r="BH52" i="3"/>
  <c r="BJ52" i="3"/>
  <c r="BK52" i="3" s="1"/>
  <c r="BL52" i="3"/>
  <c r="BM52" i="3"/>
  <c r="G59" i="3"/>
  <c r="H59" i="3" s="1" a="1"/>
  <c r="H59" i="3" s="1"/>
  <c r="J59" i="3"/>
  <c r="K59" i="3" s="1" a="1"/>
  <c r="K59" i="3" s="1"/>
  <c r="M59" i="3"/>
  <c r="N59" i="3" s="1" a="1"/>
  <c r="N59" i="3" s="1"/>
  <c r="P59" i="3"/>
  <c r="Q59" i="3" s="1" a="1"/>
  <c r="Q59" i="3" s="1"/>
  <c r="S59" i="3"/>
  <c r="T59" i="3" s="1" a="1"/>
  <c r="T59" i="3" s="1"/>
  <c r="V59" i="3"/>
  <c r="W59" i="3" s="1"/>
  <c r="Y59" i="3"/>
  <c r="Z59" i="3" s="1"/>
  <c r="AB59" i="3"/>
  <c r="AC59" i="3" s="1"/>
  <c r="AE59" i="3"/>
  <c r="AF59" i="3"/>
  <c r="AH59" i="3"/>
  <c r="AI59" i="3" s="1"/>
  <c r="AL59" i="3"/>
  <c r="AM59" i="3" s="1"/>
  <c r="AO59" i="3"/>
  <c r="AP59" i="3" s="1"/>
  <c r="AR59" i="3"/>
  <c r="AS59" i="3" s="1" a="1"/>
  <c r="AS59" i="3" s="1"/>
  <c r="AX59" i="3"/>
  <c r="AY59" i="3" s="1" a="1"/>
  <c r="AY59" i="3" s="1"/>
  <c r="BA59" i="3"/>
  <c r="BB59" i="3"/>
  <c r="BD59" i="3"/>
  <c r="BE59" i="3"/>
  <c r="BG59" i="3"/>
  <c r="BH59" i="3"/>
  <c r="BJ59" i="3"/>
  <c r="BK59" i="3" s="1"/>
  <c r="BL59" i="3"/>
  <c r="BM59" i="3"/>
  <c r="G35" i="3"/>
  <c r="H35" i="3" s="1" a="1"/>
  <c r="H35" i="3" s="1"/>
  <c r="J35" i="3"/>
  <c r="K35" i="3" s="1" a="1"/>
  <c r="K35" i="3" s="1"/>
  <c r="M35" i="3"/>
  <c r="N35" i="3" s="1" a="1"/>
  <c r="N35" i="3" s="1"/>
  <c r="P35" i="3"/>
  <c r="Q35" i="3" s="1" a="1"/>
  <c r="Q35" i="3" s="1"/>
  <c r="S35" i="3"/>
  <c r="T35" i="3" s="1" a="1"/>
  <c r="T35" i="3" s="1"/>
  <c r="V35" i="3"/>
  <c r="W35" i="3" s="1"/>
  <c r="Y35" i="3"/>
  <c r="Z35" i="3" s="1"/>
  <c r="AB35" i="3"/>
  <c r="AC35" i="3" s="1"/>
  <c r="AE35" i="3"/>
  <c r="AF35" i="3"/>
  <c r="AH35" i="3"/>
  <c r="AI35" i="3" s="1"/>
  <c r="AL35" i="3"/>
  <c r="AM35" i="3" s="1"/>
  <c r="AO35" i="3"/>
  <c r="AP35" i="3" s="1"/>
  <c r="AR35" i="3"/>
  <c r="AS35" i="3" s="1" a="1"/>
  <c r="AS35" i="3" s="1"/>
  <c r="AX35" i="3"/>
  <c r="AY35" i="3" s="1" a="1"/>
  <c r="AY35" i="3" s="1"/>
  <c r="BA35" i="3"/>
  <c r="BB35" i="3"/>
  <c r="BD35" i="3"/>
  <c r="BE35" i="3"/>
  <c r="BG35" i="3"/>
  <c r="BH35" i="3"/>
  <c r="BJ35" i="3"/>
  <c r="BK35" i="3" s="1"/>
  <c r="BL35" i="3"/>
  <c r="BM35" i="3"/>
  <c r="AL105" i="3"/>
  <c r="BG102" i="3"/>
  <c r="AN8" i="1"/>
  <c r="AN239" i="1"/>
  <c r="AO239" i="1" s="1"/>
  <c r="AN240" i="1"/>
  <c r="AO240" i="1" s="1"/>
  <c r="AK239" i="1"/>
  <c r="AL239" i="1" s="1"/>
  <c r="AK240" i="1"/>
  <c r="AL240" i="1" s="1"/>
  <c r="J239" i="1"/>
  <c r="K239" i="1" s="1" a="1"/>
  <c r="K239" i="1" s="1"/>
  <c r="G239" i="1"/>
  <c r="H239" i="1" s="1" a="1"/>
  <c r="H239" i="1" s="1"/>
  <c r="BX239" i="1"/>
  <c r="BY239" i="1"/>
  <c r="BX240" i="1"/>
  <c r="BY240" i="1"/>
  <c r="BU239" i="1"/>
  <c r="BV239" i="1"/>
  <c r="BU240" i="1"/>
  <c r="BV240" i="1"/>
  <c r="BR239" i="1"/>
  <c r="BS239" i="1"/>
  <c r="BR240" i="1"/>
  <c r="BS240" i="1"/>
  <c r="BO239" i="1"/>
  <c r="BP239" i="1"/>
  <c r="BO240" i="1"/>
  <c r="BP240" i="1"/>
  <c r="BL239" i="1"/>
  <c r="BM239" i="1" s="1"/>
  <c r="BL240" i="1"/>
  <c r="BM240" i="1" s="1"/>
  <c r="BI239" i="1"/>
  <c r="BJ239" i="1"/>
  <c r="BI240" i="1"/>
  <c r="BJ240" i="1"/>
  <c r="BG239" i="1" a="1"/>
  <c r="BG239" i="1" s="1"/>
  <c r="BF239" i="1"/>
  <c r="BD239" i="1" a="1"/>
  <c r="BD239" i="1" s="1"/>
  <c r="BC239" i="1"/>
  <c r="AZ239" i="1"/>
  <c r="BA239" i="1" s="1"/>
  <c r="AW239" i="1"/>
  <c r="AX239" i="1" s="1" a="1"/>
  <c r="AX239" i="1" s="1"/>
  <c r="AT239" i="1"/>
  <c r="AU239" i="1" s="1" a="1"/>
  <c r="AU239" i="1" s="1"/>
  <c r="AQ239" i="1"/>
  <c r="AR239" i="1" s="1" a="1"/>
  <c r="AR239" i="1" s="1"/>
  <c r="AH239" i="1"/>
  <c r="AI239" i="1" s="1"/>
  <c r="AH240" i="1"/>
  <c r="AI240" i="1" s="1"/>
  <c r="AE239" i="1"/>
  <c r="AF239" i="1" s="1"/>
  <c r="AB239" i="1"/>
  <c r="AC239" i="1" s="1"/>
  <c r="Y239" i="1"/>
  <c r="Z239" i="1" s="1" a="1"/>
  <c r="Z239" i="1" s="1"/>
  <c r="V239" i="1"/>
  <c r="W239" i="1" s="1" a="1"/>
  <c r="W239" i="1" s="1"/>
  <c r="S239" i="1"/>
  <c r="T239" i="1" s="1" a="1"/>
  <c r="T239" i="1" s="1"/>
  <c r="P239" i="1"/>
  <c r="Q239" i="1" s="1" a="1"/>
  <c r="Q239" i="1" s="1"/>
  <c r="M239" i="1"/>
  <c r="N239" i="1" s="1" a="1"/>
  <c r="N239" i="1" s="1"/>
  <c r="B108" i="3" l="1"/>
  <c r="B107" i="3"/>
  <c r="B240" i="1"/>
  <c r="A240" i="23"/>
  <c r="H76" i="3" a="1"/>
  <c r="H76" i="3" s="1"/>
  <c r="H52" i="3" a="1"/>
  <c r="H52" i="3" s="1"/>
  <c r="B239" i="1"/>
  <c r="J8" i="1" l="1"/>
  <c r="K8" i="1" s="1" a="1"/>
  <c r="K8" i="1" s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AA9" i="23" l="1"/>
  <c r="AB9" i="23" s="1" a="1"/>
  <c r="AB9" i="23" s="1"/>
  <c r="AA10" i="23"/>
  <c r="AB10" i="23" s="1" a="1"/>
  <c r="AB10" i="23" s="1"/>
  <c r="AA11" i="23"/>
  <c r="AB11" i="23" s="1" a="1"/>
  <c r="AB11" i="23" s="1"/>
  <c r="AA12" i="23"/>
  <c r="AB12" i="23" s="1" a="1"/>
  <c r="AB12" i="23" s="1"/>
  <c r="AA13" i="23"/>
  <c r="AA14" i="23"/>
  <c r="AB14" i="23" s="1" a="1"/>
  <c r="AB14" i="23" s="1"/>
  <c r="AA15" i="23"/>
  <c r="AB15" i="23" s="1" a="1"/>
  <c r="AB15" i="23" s="1"/>
  <c r="AA16" i="23"/>
  <c r="AB16" i="23" s="1" a="1"/>
  <c r="AB16" i="23" s="1"/>
  <c r="AA17" i="23"/>
  <c r="AB17" i="23" s="1" a="1"/>
  <c r="AB17" i="23" s="1"/>
  <c r="AA18" i="23"/>
  <c r="AB18" i="23" s="1" a="1"/>
  <c r="AB18" i="23" s="1"/>
  <c r="AA19" i="23"/>
  <c r="AB19" i="23" s="1" a="1"/>
  <c r="AB19" i="23" s="1"/>
  <c r="AA20" i="23"/>
  <c r="AB20" i="23" s="1" a="1"/>
  <c r="AB20" i="23" s="1"/>
  <c r="AA21" i="23"/>
  <c r="AB21" i="23" s="1" a="1"/>
  <c r="AB21" i="23" s="1"/>
  <c r="AA22" i="23"/>
  <c r="AB22" i="23" s="1" a="1"/>
  <c r="AB22" i="23" s="1"/>
  <c r="AA23" i="23"/>
  <c r="AB23" i="23" s="1" a="1"/>
  <c r="AB23" i="23" s="1"/>
  <c r="AA24" i="23"/>
  <c r="AB24" i="23" s="1" a="1"/>
  <c r="AB24" i="23" s="1"/>
  <c r="AA25" i="23"/>
  <c r="AB25" i="23" s="1" a="1"/>
  <c r="AB25" i="23" s="1"/>
  <c r="AA26" i="23"/>
  <c r="AB26" i="23" s="1" a="1"/>
  <c r="AB26" i="23" s="1"/>
  <c r="AA27" i="23"/>
  <c r="AB27" i="23" s="1" a="1"/>
  <c r="AB27" i="23" s="1"/>
  <c r="AA28" i="23"/>
  <c r="AB28" i="23" s="1" a="1"/>
  <c r="AB28" i="23" s="1"/>
  <c r="AA29" i="23"/>
  <c r="AB29" i="23" s="1" a="1"/>
  <c r="AB29" i="23" s="1"/>
  <c r="AA30" i="23"/>
  <c r="AB30" i="23" s="1" a="1"/>
  <c r="AB30" i="23" s="1"/>
  <c r="AA31" i="23"/>
  <c r="AB31" i="23" s="1" a="1"/>
  <c r="AB31" i="23" s="1"/>
  <c r="AA32" i="23"/>
  <c r="AB32" i="23" s="1" a="1"/>
  <c r="AB32" i="23" s="1"/>
  <c r="AA33" i="23"/>
  <c r="AB33" i="23" s="1" a="1"/>
  <c r="AB33" i="23" s="1"/>
  <c r="AA34" i="23"/>
  <c r="AB34" i="23" s="1" a="1"/>
  <c r="AB34" i="23" s="1"/>
  <c r="AA35" i="23"/>
  <c r="AB35" i="23" s="1" a="1"/>
  <c r="AB35" i="23" s="1"/>
  <c r="AA36" i="23"/>
  <c r="AB36" i="23" s="1" a="1"/>
  <c r="AB36" i="23" s="1"/>
  <c r="AA37" i="23"/>
  <c r="AB37" i="23" s="1" a="1"/>
  <c r="AB37" i="23" s="1"/>
  <c r="AA38" i="23"/>
  <c r="AB38" i="23" s="1" a="1"/>
  <c r="AB38" i="23" s="1"/>
  <c r="AA39" i="23"/>
  <c r="AB39" i="23" s="1" a="1"/>
  <c r="AB39" i="23" s="1"/>
  <c r="AA40" i="23"/>
  <c r="AB40" i="23" s="1" a="1"/>
  <c r="AB40" i="23" s="1"/>
  <c r="AA41" i="23"/>
  <c r="AB41" i="23" s="1" a="1"/>
  <c r="AB41" i="23" s="1"/>
  <c r="AA42" i="23"/>
  <c r="AB42" i="23" s="1" a="1"/>
  <c r="AB42" i="23" s="1"/>
  <c r="AA43" i="23"/>
  <c r="AB43" i="23" s="1" a="1"/>
  <c r="AB43" i="23" s="1"/>
  <c r="AA44" i="23"/>
  <c r="AB44" i="23" s="1" a="1"/>
  <c r="AB44" i="23" s="1"/>
  <c r="AA45" i="23"/>
  <c r="AB45" i="23" s="1" a="1"/>
  <c r="AB45" i="23" s="1"/>
  <c r="AA46" i="23"/>
  <c r="AB46" i="23" s="1" a="1"/>
  <c r="AB46" i="23" s="1"/>
  <c r="AA47" i="23"/>
  <c r="AB47" i="23" s="1" a="1"/>
  <c r="AB47" i="23" s="1"/>
  <c r="AA48" i="23"/>
  <c r="AB48" i="23" s="1" a="1"/>
  <c r="AB48" i="23" s="1"/>
  <c r="AA49" i="23"/>
  <c r="AB49" i="23" s="1" a="1"/>
  <c r="AB49" i="23" s="1"/>
  <c r="AA50" i="23"/>
  <c r="AB50" i="23" s="1" a="1"/>
  <c r="AB50" i="23" s="1"/>
  <c r="AA51" i="23"/>
  <c r="AB51" i="23" s="1" a="1"/>
  <c r="AB51" i="23" s="1"/>
  <c r="AA52" i="23"/>
  <c r="AB52" i="23" s="1" a="1"/>
  <c r="AB52" i="23" s="1"/>
  <c r="AA53" i="23"/>
  <c r="AB53" i="23" s="1" a="1"/>
  <c r="AB53" i="23" s="1"/>
  <c r="AA54" i="23"/>
  <c r="AB54" i="23" s="1" a="1"/>
  <c r="AB54" i="23" s="1"/>
  <c r="AA55" i="23"/>
  <c r="AB55" i="23" s="1" a="1"/>
  <c r="AB55" i="23" s="1"/>
  <c r="AA56" i="23"/>
  <c r="AB56" i="23" s="1" a="1"/>
  <c r="AB56" i="23" s="1"/>
  <c r="AA57" i="23"/>
  <c r="AB57" i="23" s="1" a="1"/>
  <c r="AB57" i="23" s="1"/>
  <c r="AA58" i="23"/>
  <c r="AB58" i="23" s="1" a="1"/>
  <c r="AB58" i="23" s="1"/>
  <c r="AA59" i="23"/>
  <c r="AB59" i="23" s="1" a="1"/>
  <c r="AB59" i="23" s="1"/>
  <c r="AA60" i="23"/>
  <c r="AB60" i="23" s="1" a="1"/>
  <c r="AB60" i="23" s="1"/>
  <c r="AA61" i="23"/>
  <c r="AB61" i="23" s="1" a="1"/>
  <c r="AB61" i="23" s="1"/>
  <c r="AA62" i="23"/>
  <c r="AB62" i="23" s="1" a="1"/>
  <c r="AB62" i="23" s="1"/>
  <c r="AA63" i="23"/>
  <c r="AB63" i="23" s="1" a="1"/>
  <c r="AB63" i="23" s="1"/>
  <c r="AA64" i="23"/>
  <c r="AB64" i="23" s="1" a="1"/>
  <c r="AB64" i="23" s="1"/>
  <c r="AA65" i="23"/>
  <c r="AB65" i="23" s="1" a="1"/>
  <c r="AB65" i="23" s="1"/>
  <c r="AA66" i="23"/>
  <c r="AB66" i="23" s="1" a="1"/>
  <c r="AB66" i="23" s="1"/>
  <c r="AA67" i="23"/>
  <c r="AB67" i="23" s="1" a="1"/>
  <c r="AB67" i="23" s="1"/>
  <c r="AA68" i="23"/>
  <c r="AB68" i="23" s="1" a="1"/>
  <c r="AB68" i="23" s="1"/>
  <c r="AA69" i="23"/>
  <c r="AB69" i="23" s="1" a="1"/>
  <c r="AB69" i="23" s="1"/>
  <c r="AA70" i="23"/>
  <c r="AB70" i="23" s="1" a="1"/>
  <c r="AB70" i="23" s="1"/>
  <c r="AA71" i="23"/>
  <c r="AB71" i="23" s="1" a="1"/>
  <c r="AB71" i="23" s="1"/>
  <c r="AA72" i="23"/>
  <c r="AB72" i="23" s="1" a="1"/>
  <c r="AB72" i="23" s="1"/>
  <c r="AA73" i="23"/>
  <c r="AB73" i="23" s="1" a="1"/>
  <c r="AB73" i="23" s="1"/>
  <c r="AA74" i="23"/>
  <c r="AB74" i="23" s="1" a="1"/>
  <c r="AB74" i="23" s="1"/>
  <c r="AA75" i="23"/>
  <c r="AB75" i="23" s="1" a="1"/>
  <c r="AB75" i="23" s="1"/>
  <c r="AA76" i="23"/>
  <c r="AB76" i="23" s="1" a="1"/>
  <c r="AB76" i="23" s="1"/>
  <c r="AA77" i="23"/>
  <c r="AB77" i="23" s="1" a="1"/>
  <c r="AB77" i="23" s="1"/>
  <c r="AA78" i="23"/>
  <c r="AB78" i="23" s="1" a="1"/>
  <c r="AB78" i="23" s="1"/>
  <c r="AA79" i="23"/>
  <c r="AB79" i="23" s="1" a="1"/>
  <c r="AB79" i="23" s="1"/>
  <c r="AA80" i="23"/>
  <c r="AB80" i="23" s="1" a="1"/>
  <c r="AB80" i="23" s="1"/>
  <c r="AA81" i="23"/>
  <c r="AB81" i="23" s="1" a="1"/>
  <c r="AB81" i="23" s="1"/>
  <c r="AA82" i="23"/>
  <c r="AB82" i="23" s="1" a="1"/>
  <c r="AB82" i="23" s="1"/>
  <c r="AA83" i="23"/>
  <c r="AB83" i="23" s="1" a="1"/>
  <c r="AB83" i="23" s="1"/>
  <c r="AA84" i="23"/>
  <c r="AB84" i="23" s="1" a="1"/>
  <c r="AB84" i="23" s="1"/>
  <c r="AA85" i="23"/>
  <c r="AB85" i="23" s="1" a="1"/>
  <c r="AB85" i="23" s="1"/>
  <c r="AA86" i="23"/>
  <c r="AB86" i="23" s="1" a="1"/>
  <c r="AB86" i="23" s="1"/>
  <c r="AA87" i="23"/>
  <c r="AB87" i="23" s="1" a="1"/>
  <c r="AB87" i="23" s="1"/>
  <c r="AA88" i="23"/>
  <c r="AB88" i="23" s="1" a="1"/>
  <c r="AB88" i="23" s="1"/>
  <c r="AA89" i="23"/>
  <c r="AB89" i="23" s="1" a="1"/>
  <c r="AB89" i="23" s="1"/>
  <c r="AA90" i="23"/>
  <c r="AB90" i="23" s="1" a="1"/>
  <c r="AB90" i="23" s="1"/>
  <c r="AA91" i="23"/>
  <c r="AB91" i="23" s="1" a="1"/>
  <c r="AB91" i="23" s="1"/>
  <c r="AA92" i="23"/>
  <c r="AB92" i="23" s="1" a="1"/>
  <c r="AB92" i="23" s="1"/>
  <c r="AA93" i="23"/>
  <c r="AB93" i="23" s="1" a="1"/>
  <c r="AB93" i="23" s="1"/>
  <c r="AA94" i="23"/>
  <c r="AB94" i="23" s="1" a="1"/>
  <c r="AB94" i="23" s="1"/>
  <c r="AA95" i="23"/>
  <c r="AB95" i="23" s="1" a="1"/>
  <c r="AB95" i="23" s="1"/>
  <c r="AA96" i="23"/>
  <c r="AB96" i="23" s="1" a="1"/>
  <c r="AB96" i="23" s="1"/>
  <c r="AA97" i="23"/>
  <c r="AB97" i="23" s="1" a="1"/>
  <c r="AB97" i="23" s="1"/>
  <c r="AA98" i="23"/>
  <c r="AB98" i="23" s="1" a="1"/>
  <c r="AB98" i="23" s="1"/>
  <c r="AA99" i="23"/>
  <c r="AB99" i="23" s="1" a="1"/>
  <c r="AB99" i="23" s="1"/>
  <c r="AA100" i="23"/>
  <c r="AB100" i="23" s="1" a="1"/>
  <c r="AB100" i="23" s="1"/>
  <c r="AA101" i="23"/>
  <c r="AB101" i="23" s="1" a="1"/>
  <c r="AB101" i="23" s="1"/>
  <c r="AA102" i="23"/>
  <c r="AB102" i="23" s="1" a="1"/>
  <c r="AB102" i="23" s="1"/>
  <c r="AA103" i="23"/>
  <c r="AB103" i="23" s="1" a="1"/>
  <c r="AB103" i="23" s="1"/>
  <c r="AA104" i="23"/>
  <c r="AB104" i="23" s="1" a="1"/>
  <c r="AB104" i="23" s="1"/>
  <c r="AA105" i="23"/>
  <c r="AB105" i="23" s="1" a="1"/>
  <c r="AB105" i="23" s="1"/>
  <c r="AA106" i="23"/>
  <c r="AB106" i="23" s="1" a="1"/>
  <c r="AB106" i="23" s="1"/>
  <c r="AA107" i="23"/>
  <c r="AB107" i="23" s="1" a="1"/>
  <c r="AB107" i="23" s="1"/>
  <c r="AA108" i="23"/>
  <c r="AB108" i="23" s="1" a="1"/>
  <c r="AB108" i="23" s="1"/>
  <c r="AA109" i="23"/>
  <c r="AB109" i="23" s="1" a="1"/>
  <c r="AB109" i="23" s="1"/>
  <c r="AA110" i="23"/>
  <c r="AB110" i="23" s="1" a="1"/>
  <c r="AB110" i="23" s="1"/>
  <c r="AA111" i="23"/>
  <c r="AB111" i="23" s="1" a="1"/>
  <c r="AB111" i="23" s="1"/>
  <c r="AA112" i="23"/>
  <c r="AB112" i="23" s="1" a="1"/>
  <c r="AB112" i="23" s="1"/>
  <c r="AA113" i="23"/>
  <c r="AB113" i="23" s="1" a="1"/>
  <c r="AB113" i="23" s="1"/>
  <c r="AA114" i="23"/>
  <c r="AB114" i="23" s="1" a="1"/>
  <c r="AB114" i="23" s="1"/>
  <c r="AA115" i="23"/>
  <c r="AB115" i="23" s="1" a="1"/>
  <c r="AB115" i="23" s="1"/>
  <c r="AA116" i="23"/>
  <c r="AB116" i="23" s="1" a="1"/>
  <c r="AB116" i="23" s="1"/>
  <c r="AA117" i="23"/>
  <c r="AB117" i="23" s="1" a="1"/>
  <c r="AB117" i="23" s="1"/>
  <c r="AA118" i="23"/>
  <c r="AB118" i="23" s="1" a="1"/>
  <c r="AB118" i="23" s="1"/>
  <c r="AA119" i="23"/>
  <c r="AB119" i="23" s="1" a="1"/>
  <c r="AB119" i="23" s="1"/>
  <c r="AA120" i="23"/>
  <c r="AB120" i="23" s="1" a="1"/>
  <c r="AB120" i="23" s="1"/>
  <c r="AA121" i="23"/>
  <c r="AB121" i="23" s="1" a="1"/>
  <c r="AB121" i="23" s="1"/>
  <c r="AA122" i="23"/>
  <c r="AB122" i="23" s="1" a="1"/>
  <c r="AB122" i="23" s="1"/>
  <c r="AA123" i="23"/>
  <c r="AB123" i="23" s="1" a="1"/>
  <c r="AB123" i="23" s="1"/>
  <c r="AA124" i="23"/>
  <c r="AB124" i="23" s="1" a="1"/>
  <c r="AB124" i="23" s="1"/>
  <c r="AA125" i="23"/>
  <c r="AB125" i="23" s="1" a="1"/>
  <c r="AB125" i="23" s="1"/>
  <c r="AA126" i="23"/>
  <c r="AB126" i="23" s="1" a="1"/>
  <c r="AB126" i="23" s="1"/>
  <c r="AA127" i="23"/>
  <c r="AB127" i="23" s="1" a="1"/>
  <c r="AB127" i="23" s="1"/>
  <c r="AA128" i="23"/>
  <c r="AB128" i="23" s="1" a="1"/>
  <c r="AB128" i="23" s="1"/>
  <c r="AA129" i="23"/>
  <c r="AB129" i="23" s="1" a="1"/>
  <c r="AB129" i="23" s="1"/>
  <c r="AA130" i="23"/>
  <c r="AB130" i="23" s="1" a="1"/>
  <c r="AB130" i="23" s="1"/>
  <c r="AA131" i="23"/>
  <c r="AB131" i="23" s="1" a="1"/>
  <c r="AB131" i="23" s="1"/>
  <c r="AA132" i="23"/>
  <c r="AB132" i="23" s="1" a="1"/>
  <c r="AB132" i="23" s="1"/>
  <c r="AA133" i="23"/>
  <c r="AB133" i="23" s="1" a="1"/>
  <c r="AB133" i="23" s="1"/>
  <c r="AA134" i="23"/>
  <c r="AB134" i="23" s="1" a="1"/>
  <c r="AB134" i="23" s="1"/>
  <c r="AA135" i="23"/>
  <c r="AB135" i="23" s="1" a="1"/>
  <c r="AB135" i="23" s="1"/>
  <c r="AA136" i="23"/>
  <c r="AB136" i="23" s="1" a="1"/>
  <c r="AB136" i="23" s="1"/>
  <c r="AA137" i="23"/>
  <c r="AB137" i="23" s="1" a="1"/>
  <c r="AB137" i="23" s="1"/>
  <c r="AA138" i="23"/>
  <c r="AB138" i="23" s="1" a="1"/>
  <c r="AB138" i="23" s="1"/>
  <c r="AA139" i="23"/>
  <c r="AB139" i="23" s="1" a="1"/>
  <c r="AB139" i="23" s="1"/>
  <c r="AA140" i="23"/>
  <c r="AB140" i="23" s="1" a="1"/>
  <c r="AB140" i="23" s="1"/>
  <c r="AA141" i="23"/>
  <c r="AB141" i="23" s="1" a="1"/>
  <c r="AB141" i="23" s="1"/>
  <c r="AA142" i="23"/>
  <c r="AB142" i="23" s="1" a="1"/>
  <c r="AB142" i="23" s="1"/>
  <c r="AA143" i="23"/>
  <c r="AB143" i="23" s="1" a="1"/>
  <c r="AB143" i="23" s="1"/>
  <c r="AA144" i="23"/>
  <c r="AB144" i="23" s="1" a="1"/>
  <c r="AB144" i="23" s="1"/>
  <c r="AA145" i="23"/>
  <c r="AB145" i="23" s="1" a="1"/>
  <c r="AB145" i="23" s="1"/>
  <c r="AA146" i="23"/>
  <c r="AB146" i="23" s="1" a="1"/>
  <c r="AB146" i="23" s="1"/>
  <c r="AA147" i="23"/>
  <c r="AB147" i="23" s="1" a="1"/>
  <c r="AB147" i="23" s="1"/>
  <c r="AA148" i="23"/>
  <c r="AB148" i="23" s="1" a="1"/>
  <c r="AB148" i="23" s="1"/>
  <c r="AA149" i="23"/>
  <c r="AB149" i="23" s="1" a="1"/>
  <c r="AB149" i="23" s="1"/>
  <c r="AA150" i="23"/>
  <c r="AB150" i="23" s="1" a="1"/>
  <c r="AB150" i="23" s="1"/>
  <c r="AA151" i="23"/>
  <c r="AB151" i="23" s="1" a="1"/>
  <c r="AB151" i="23" s="1"/>
  <c r="AA152" i="23"/>
  <c r="AB152" i="23" s="1" a="1"/>
  <c r="AB152" i="23" s="1"/>
  <c r="AA153" i="23"/>
  <c r="AB153" i="23" s="1" a="1"/>
  <c r="AB153" i="23" s="1"/>
  <c r="AA154" i="23"/>
  <c r="AB154" i="23" s="1" a="1"/>
  <c r="AB154" i="23" s="1"/>
  <c r="AA155" i="23"/>
  <c r="AB155" i="23" s="1" a="1"/>
  <c r="AB155" i="23" s="1"/>
  <c r="AA156" i="23"/>
  <c r="AB156" i="23" s="1" a="1"/>
  <c r="AB156" i="23" s="1"/>
  <c r="AA157" i="23"/>
  <c r="AB157" i="23" s="1" a="1"/>
  <c r="AB157" i="23" s="1"/>
  <c r="AA158" i="23"/>
  <c r="AB158" i="23" s="1" a="1"/>
  <c r="AB158" i="23" s="1"/>
  <c r="AA159" i="23"/>
  <c r="AB159" i="23" s="1" a="1"/>
  <c r="AB159" i="23" s="1"/>
  <c r="AA160" i="23"/>
  <c r="AB160" i="23" s="1" a="1"/>
  <c r="AB160" i="23" s="1"/>
  <c r="AA161" i="23"/>
  <c r="AB161" i="23" s="1" a="1"/>
  <c r="AB161" i="23" s="1"/>
  <c r="AA162" i="23"/>
  <c r="AB162" i="23" s="1" a="1"/>
  <c r="AB162" i="23" s="1"/>
  <c r="AA163" i="23"/>
  <c r="AB163" i="23" s="1" a="1"/>
  <c r="AB163" i="23" s="1"/>
  <c r="AA164" i="23"/>
  <c r="AB164" i="23" s="1" a="1"/>
  <c r="AB164" i="23" s="1"/>
  <c r="AA165" i="23"/>
  <c r="AB165" i="23" s="1" a="1"/>
  <c r="AB165" i="23" s="1"/>
  <c r="AA166" i="23"/>
  <c r="AB166" i="23" s="1" a="1"/>
  <c r="AB166" i="23" s="1"/>
  <c r="AA167" i="23"/>
  <c r="AB167" i="23" s="1" a="1"/>
  <c r="AB167" i="23" s="1"/>
  <c r="AA168" i="23"/>
  <c r="AB168" i="23" s="1" a="1"/>
  <c r="AB168" i="23" s="1"/>
  <c r="AA169" i="23"/>
  <c r="AB169" i="23" s="1" a="1"/>
  <c r="AB169" i="23" s="1"/>
  <c r="AA170" i="23"/>
  <c r="AB170" i="23" s="1" a="1"/>
  <c r="AB170" i="23" s="1"/>
  <c r="AA171" i="23"/>
  <c r="AB171" i="23" s="1" a="1"/>
  <c r="AB171" i="23" s="1"/>
  <c r="AA172" i="23"/>
  <c r="AB172" i="23" s="1" a="1"/>
  <c r="AB172" i="23" s="1"/>
  <c r="AA173" i="23"/>
  <c r="AB173" i="23" s="1" a="1"/>
  <c r="AB173" i="23" s="1"/>
  <c r="AA174" i="23"/>
  <c r="AB174" i="23" s="1" a="1"/>
  <c r="AB174" i="23" s="1"/>
  <c r="AA175" i="23"/>
  <c r="AB175" i="23" s="1" a="1"/>
  <c r="AB175" i="23" s="1"/>
  <c r="AA176" i="23"/>
  <c r="AB176" i="23" s="1" a="1"/>
  <c r="AB176" i="23" s="1"/>
  <c r="AA177" i="23"/>
  <c r="AB177" i="23" s="1" a="1"/>
  <c r="AB177" i="23" s="1"/>
  <c r="AA178" i="23"/>
  <c r="AB178" i="23" s="1" a="1"/>
  <c r="AB178" i="23" s="1"/>
  <c r="AA179" i="23"/>
  <c r="AB179" i="23" s="1" a="1"/>
  <c r="AB179" i="23" s="1"/>
  <c r="AA180" i="23"/>
  <c r="AB180" i="23" s="1" a="1"/>
  <c r="AB180" i="23" s="1"/>
  <c r="AA181" i="23"/>
  <c r="AB181" i="23" s="1" a="1"/>
  <c r="AB181" i="23" s="1"/>
  <c r="AA182" i="23"/>
  <c r="AB182" i="23" s="1" a="1"/>
  <c r="AB182" i="23" s="1"/>
  <c r="AA183" i="23"/>
  <c r="AB183" i="23" s="1" a="1"/>
  <c r="AB183" i="23" s="1"/>
  <c r="AA184" i="23"/>
  <c r="AB184" i="23" s="1" a="1"/>
  <c r="AB184" i="23" s="1"/>
  <c r="AA185" i="23"/>
  <c r="AB185" i="23" s="1" a="1"/>
  <c r="AB185" i="23" s="1"/>
  <c r="AA186" i="23"/>
  <c r="AB186" i="23" s="1" a="1"/>
  <c r="AB186" i="23" s="1"/>
  <c r="AA187" i="23"/>
  <c r="AB187" i="23" s="1" a="1"/>
  <c r="AB187" i="23" s="1"/>
  <c r="AA188" i="23"/>
  <c r="AB188" i="23" s="1" a="1"/>
  <c r="AB188" i="23" s="1"/>
  <c r="AA189" i="23"/>
  <c r="AB189" i="23" s="1" a="1"/>
  <c r="AB189" i="23" s="1"/>
  <c r="AA190" i="23"/>
  <c r="AB190" i="23" s="1" a="1"/>
  <c r="AB190" i="23" s="1"/>
  <c r="AA191" i="23"/>
  <c r="AB191" i="23" s="1" a="1"/>
  <c r="AB191" i="23" s="1"/>
  <c r="AA192" i="23"/>
  <c r="AB192" i="23" s="1" a="1"/>
  <c r="AB192" i="23" s="1"/>
  <c r="AA193" i="23"/>
  <c r="AB193" i="23" s="1" a="1"/>
  <c r="AB193" i="23" s="1"/>
  <c r="AA194" i="23"/>
  <c r="AB194" i="23" s="1" a="1"/>
  <c r="AB194" i="23" s="1"/>
  <c r="AA195" i="23"/>
  <c r="AB195" i="23" s="1" a="1"/>
  <c r="AB195" i="23" s="1"/>
  <c r="AA196" i="23"/>
  <c r="AB196" i="23" s="1" a="1"/>
  <c r="AB196" i="23" s="1"/>
  <c r="AA197" i="23"/>
  <c r="AB197" i="23" s="1" a="1"/>
  <c r="AB197" i="23" s="1"/>
  <c r="AA198" i="23"/>
  <c r="AB198" i="23" s="1" a="1"/>
  <c r="AB198" i="23" s="1"/>
  <c r="AA199" i="23"/>
  <c r="AB199" i="23" s="1" a="1"/>
  <c r="AB199" i="23" s="1"/>
  <c r="AA200" i="23"/>
  <c r="AB200" i="23" s="1" a="1"/>
  <c r="AB200" i="23" s="1"/>
  <c r="AA201" i="23"/>
  <c r="AB201" i="23" s="1" a="1"/>
  <c r="AB201" i="23" s="1"/>
  <c r="AA202" i="23"/>
  <c r="AB202" i="23" s="1" a="1"/>
  <c r="AB202" i="23" s="1"/>
  <c r="AA203" i="23"/>
  <c r="AB203" i="23" s="1" a="1"/>
  <c r="AB203" i="23" s="1"/>
  <c r="AA204" i="23"/>
  <c r="AB204" i="23" s="1" a="1"/>
  <c r="AB204" i="23" s="1"/>
  <c r="AA205" i="23"/>
  <c r="AB205" i="23" s="1" a="1"/>
  <c r="AB205" i="23" s="1"/>
  <c r="AA206" i="23"/>
  <c r="AB206" i="23" s="1" a="1"/>
  <c r="AB206" i="23" s="1"/>
  <c r="AA207" i="23"/>
  <c r="AB207" i="23" s="1" a="1"/>
  <c r="AB207" i="23" s="1"/>
  <c r="AA208" i="23"/>
  <c r="AB208" i="23" s="1" a="1"/>
  <c r="AB208" i="23" s="1"/>
  <c r="AA209" i="23"/>
  <c r="AB209" i="23" s="1" a="1"/>
  <c r="AB209" i="23" s="1"/>
  <c r="AA210" i="23"/>
  <c r="AB210" i="23" s="1" a="1"/>
  <c r="AB210" i="23" s="1"/>
  <c r="AA211" i="23"/>
  <c r="AB211" i="23" s="1" a="1"/>
  <c r="AB211" i="23" s="1"/>
  <c r="AA212" i="23"/>
  <c r="AB212" i="23" s="1" a="1"/>
  <c r="AB212" i="23" s="1"/>
  <c r="AA213" i="23"/>
  <c r="AB213" i="23" s="1" a="1"/>
  <c r="AB213" i="23" s="1"/>
  <c r="AA214" i="23"/>
  <c r="AB214" i="23" s="1" a="1"/>
  <c r="AB214" i="23" s="1"/>
  <c r="AA215" i="23"/>
  <c r="AB215" i="23" s="1" a="1"/>
  <c r="AB215" i="23" s="1"/>
  <c r="AA216" i="23"/>
  <c r="AB216" i="23" s="1" a="1"/>
  <c r="AB216" i="23" s="1"/>
  <c r="AA217" i="23"/>
  <c r="AB217" i="23" s="1" a="1"/>
  <c r="AB217" i="23" s="1"/>
  <c r="AA218" i="23"/>
  <c r="AB218" i="23" s="1" a="1"/>
  <c r="AB218" i="23" s="1"/>
  <c r="AA219" i="23"/>
  <c r="AB219" i="23" s="1" a="1"/>
  <c r="AB219" i="23" s="1"/>
  <c r="AA220" i="23"/>
  <c r="AB220" i="23" s="1" a="1"/>
  <c r="AB220" i="23" s="1"/>
  <c r="AA221" i="23"/>
  <c r="AB221" i="23" s="1" a="1"/>
  <c r="AB221" i="23" s="1"/>
  <c r="AA222" i="23"/>
  <c r="AB222" i="23" s="1" a="1"/>
  <c r="AB222" i="23" s="1"/>
  <c r="AA223" i="23"/>
  <c r="AB223" i="23" s="1" a="1"/>
  <c r="AB223" i="23" s="1"/>
  <c r="AA224" i="23"/>
  <c r="AB224" i="23" s="1" a="1"/>
  <c r="AB224" i="23" s="1"/>
  <c r="AA225" i="23"/>
  <c r="AB225" i="23" s="1" a="1"/>
  <c r="AB225" i="23" s="1"/>
  <c r="AA226" i="23"/>
  <c r="AB226" i="23" s="1" a="1"/>
  <c r="AB226" i="23" s="1"/>
  <c r="AA227" i="23"/>
  <c r="AB227" i="23" s="1" a="1"/>
  <c r="AB227" i="23" s="1"/>
  <c r="AA228" i="23"/>
  <c r="AB228" i="23" s="1" a="1"/>
  <c r="AB228" i="23" s="1"/>
  <c r="AA229" i="23"/>
  <c r="AB229" i="23" s="1" a="1"/>
  <c r="AB229" i="23" s="1"/>
  <c r="AA230" i="23"/>
  <c r="AB230" i="23" s="1" a="1"/>
  <c r="AB230" i="23" s="1"/>
  <c r="AA231" i="23"/>
  <c r="AB231" i="23" a="1"/>
  <c r="AB231" i="23" s="1"/>
  <c r="AA232" i="23"/>
  <c r="AB232" i="23" s="1" a="1"/>
  <c r="AB232" i="23" s="1"/>
  <c r="AA233" i="23"/>
  <c r="AB233" i="23" s="1" a="1"/>
  <c r="AB233" i="23" s="1"/>
  <c r="AA234" i="23"/>
  <c r="AB234" i="23" s="1" a="1"/>
  <c r="AB234" i="23" s="1"/>
  <c r="AA235" i="23"/>
  <c r="AB235" i="23" s="1" a="1"/>
  <c r="AB235" i="23" s="1"/>
  <c r="AA236" i="23"/>
  <c r="AB236" i="23" s="1" a="1"/>
  <c r="AB236" i="23" s="1"/>
  <c r="AA237" i="23"/>
  <c r="AB237" i="23" s="1" a="1"/>
  <c r="AB237" i="23" s="1"/>
  <c r="AA238" i="23"/>
  <c r="AB238" i="23" s="1" a="1"/>
  <c r="AB238" i="23" s="1"/>
  <c r="AA239" i="23"/>
  <c r="AB239" i="23" s="1" a="1"/>
  <c r="AB239" i="23" s="1"/>
  <c r="AA242" i="23"/>
  <c r="AB242" i="23" a="1"/>
  <c r="AB242" i="23" s="1"/>
  <c r="AA243" i="23"/>
  <c r="AB243" i="23" a="1"/>
  <c r="AB243" i="23" s="1"/>
  <c r="AA244" i="23"/>
  <c r="AB244" i="23" a="1"/>
  <c r="AB244" i="23" s="1"/>
  <c r="AA245" i="23"/>
  <c r="AB245" i="23" a="1"/>
  <c r="AB245" i="23" s="1"/>
  <c r="AA246" i="23"/>
  <c r="AB246" i="23" a="1"/>
  <c r="AB246" i="23" s="1"/>
  <c r="AA247" i="23"/>
  <c r="AB247" i="23" a="1"/>
  <c r="AB247" i="23" s="1"/>
  <c r="AA248" i="23"/>
  <c r="AB248" i="23" a="1"/>
  <c r="AB248" i="23" s="1"/>
  <c r="AA249" i="23"/>
  <c r="AB249" i="23" a="1"/>
  <c r="AB249" i="23" s="1"/>
  <c r="AA250" i="23"/>
  <c r="AB250" i="23" a="1"/>
  <c r="AB250" i="23" s="1"/>
  <c r="AA251" i="23"/>
  <c r="AB251" i="23" a="1"/>
  <c r="AB251" i="23" s="1"/>
  <c r="AA252" i="23"/>
  <c r="AB252" i="23" a="1"/>
  <c r="AB252" i="23" s="1"/>
  <c r="AA253" i="23"/>
  <c r="AB253" i="23" a="1"/>
  <c r="AB253" i="23" s="1"/>
  <c r="AA254" i="23"/>
  <c r="AB254" i="23" a="1"/>
  <c r="AB254" i="23" s="1"/>
  <c r="AA255" i="23"/>
  <c r="AB255" i="23" a="1"/>
  <c r="AB255" i="23" s="1"/>
  <c r="AA256" i="23"/>
  <c r="AB256" i="23" a="1"/>
  <c r="AB256" i="23" s="1"/>
  <c r="AA257" i="23"/>
  <c r="AB257" i="23" a="1"/>
  <c r="AB257" i="23" s="1"/>
  <c r="AA258" i="23"/>
  <c r="AB258" i="23" a="1"/>
  <c r="AB258" i="23" s="1"/>
  <c r="AA259" i="23"/>
  <c r="AB259" i="23" a="1"/>
  <c r="AB259" i="23" s="1"/>
  <c r="AA260" i="23"/>
  <c r="AB260" i="23" a="1"/>
  <c r="AB260" i="23" s="1"/>
  <c r="AA261" i="23"/>
  <c r="AB261" i="23" a="1"/>
  <c r="AB261" i="23" s="1"/>
  <c r="AA262" i="23"/>
  <c r="AB262" i="23" a="1"/>
  <c r="AB262" i="23" s="1"/>
  <c r="AA263" i="23"/>
  <c r="AB263" i="23" a="1"/>
  <c r="AB263" i="23" s="1"/>
  <c r="AA264" i="23"/>
  <c r="AB264" i="23" a="1"/>
  <c r="AB264" i="23" s="1"/>
  <c r="AA265" i="23"/>
  <c r="AB265" i="23" a="1"/>
  <c r="AB265" i="23" s="1"/>
  <c r="AA266" i="23"/>
  <c r="AB266" i="23" a="1"/>
  <c r="AB266" i="23" s="1"/>
  <c r="AA267" i="23"/>
  <c r="AB267" i="23" a="1"/>
  <c r="AB267" i="23" s="1"/>
  <c r="AA268" i="23"/>
  <c r="AB268" i="23" a="1"/>
  <c r="AB268" i="23" s="1"/>
  <c r="AA269" i="23"/>
  <c r="AB269" i="23" a="1"/>
  <c r="AB269" i="23" s="1"/>
  <c r="AA270" i="23"/>
  <c r="AB270" i="23" a="1"/>
  <c r="AB270" i="23" s="1"/>
  <c r="AA271" i="23"/>
  <c r="AB271" i="23" a="1"/>
  <c r="AB271" i="23" s="1"/>
  <c r="AA272" i="23"/>
  <c r="AB272" i="23" a="1"/>
  <c r="AB272" i="23" s="1"/>
  <c r="AA273" i="23"/>
  <c r="AB273" i="23" a="1"/>
  <c r="AB273" i="23" s="1"/>
  <c r="AA274" i="23"/>
  <c r="AB274" i="23" a="1"/>
  <c r="AB274" i="23" s="1"/>
  <c r="AA8" i="23"/>
  <c r="AB8" i="23" s="1" a="1"/>
  <c r="AB8" i="23" s="1"/>
  <c r="I9" i="26"/>
  <c r="J9" i="26" s="1" a="1"/>
  <c r="J9" i="26" s="1"/>
  <c r="I10" i="26"/>
  <c r="J10" i="26" s="1" a="1"/>
  <c r="J10" i="26" s="1"/>
  <c r="I11" i="26"/>
  <c r="J11" i="26" s="1" a="1"/>
  <c r="J11" i="26" s="1"/>
  <c r="I12" i="26"/>
  <c r="J12" i="26" a="1"/>
  <c r="J12" i="26"/>
  <c r="I13" i="26"/>
  <c r="J13" i="26" s="1" a="1"/>
  <c r="J13" i="26" s="1"/>
  <c r="I14" i="26"/>
  <c r="J14" i="26" a="1"/>
  <c r="J14" i="26" s="1"/>
  <c r="I15" i="26"/>
  <c r="I7" i="26" s="1"/>
  <c r="I16" i="26"/>
  <c r="J16" i="26" s="1" a="1"/>
  <c r="J16" i="26" s="1"/>
  <c r="I17" i="26"/>
  <c r="J17" i="26" a="1"/>
  <c r="J17" i="26" s="1"/>
  <c r="I18" i="26"/>
  <c r="J18" i="26" a="1"/>
  <c r="J18" i="26" s="1"/>
  <c r="I19" i="26"/>
  <c r="J19" i="26" a="1"/>
  <c r="J19" i="26" s="1"/>
  <c r="I20" i="26"/>
  <c r="J20" i="26" a="1"/>
  <c r="J20" i="26" s="1"/>
  <c r="I21" i="26"/>
  <c r="J21" i="26" s="1" a="1"/>
  <c r="J21" i="26" s="1"/>
  <c r="I22" i="26"/>
  <c r="J22" i="26" a="1"/>
  <c r="J22" i="26" s="1"/>
  <c r="I23" i="26"/>
  <c r="J23" i="26" a="1"/>
  <c r="J23" i="26" s="1"/>
  <c r="I24" i="26"/>
  <c r="J24" i="26" s="1" a="1"/>
  <c r="J24" i="26" s="1"/>
  <c r="I25" i="26"/>
  <c r="J25" i="26" a="1"/>
  <c r="J25" i="26"/>
  <c r="I26" i="26"/>
  <c r="J26" i="26" a="1"/>
  <c r="J26" i="26"/>
  <c r="I27" i="26"/>
  <c r="J27" i="26" a="1"/>
  <c r="J27" i="26"/>
  <c r="I28" i="26"/>
  <c r="J28" i="26" a="1"/>
  <c r="J28" i="26" s="1"/>
  <c r="I29" i="26"/>
  <c r="J29" i="26" s="1" a="1"/>
  <c r="J29" i="26" s="1"/>
  <c r="I30" i="26"/>
  <c r="J30" i="26" a="1"/>
  <c r="J30" i="26"/>
  <c r="I31" i="26"/>
  <c r="J31" i="26" a="1"/>
  <c r="J31" i="26" s="1"/>
  <c r="I32" i="26"/>
  <c r="J32" i="26" s="1" a="1"/>
  <c r="J32" i="26" s="1"/>
  <c r="I33" i="26"/>
  <c r="J33" i="26" s="1" a="1"/>
  <c r="J33" i="26" s="1"/>
  <c r="I34" i="26"/>
  <c r="J34" i="26" s="1" a="1"/>
  <c r="J34" i="26" s="1"/>
  <c r="I35" i="26"/>
  <c r="J35" i="26" s="1" a="1"/>
  <c r="J35" i="26" s="1"/>
  <c r="I36" i="26"/>
  <c r="J36" i="26" a="1"/>
  <c r="J36" i="26" s="1"/>
  <c r="I37" i="26"/>
  <c r="J37" i="26" s="1" a="1"/>
  <c r="J37" i="26" s="1"/>
  <c r="I38" i="26"/>
  <c r="J38" i="26" s="1" a="1"/>
  <c r="J38" i="26" s="1"/>
  <c r="I39" i="26"/>
  <c r="J39" i="26" a="1"/>
  <c r="J39" i="26" s="1"/>
  <c r="I40" i="26"/>
  <c r="J40" i="26" a="1"/>
  <c r="J40" i="26" s="1"/>
  <c r="I41" i="26"/>
  <c r="J41" i="26" a="1"/>
  <c r="J41" i="26" s="1"/>
  <c r="I42" i="26"/>
  <c r="J42" i="26" a="1"/>
  <c r="J42" i="26" s="1"/>
  <c r="I43" i="26"/>
  <c r="J43" i="26" s="1" a="1"/>
  <c r="J43" i="26" s="1"/>
  <c r="I44" i="26"/>
  <c r="J44" i="26" a="1"/>
  <c r="J44" i="26" s="1"/>
  <c r="I45" i="26"/>
  <c r="J45" i="26" a="1"/>
  <c r="J45" i="26" s="1"/>
  <c r="I46" i="26"/>
  <c r="J46" i="26" s="1" a="1"/>
  <c r="J46" i="26" s="1"/>
  <c r="I47" i="26"/>
  <c r="J47" i="26" a="1"/>
  <c r="J47" i="26" s="1"/>
  <c r="I48" i="26"/>
  <c r="J48" i="26" a="1"/>
  <c r="J48" i="26"/>
  <c r="I49" i="26"/>
  <c r="J49" i="26" a="1"/>
  <c r="J49" i="26"/>
  <c r="I50" i="26"/>
  <c r="J50" i="26" a="1"/>
  <c r="J50" i="26" s="1"/>
  <c r="I51" i="26"/>
  <c r="J51" i="26" s="1" a="1"/>
  <c r="J51" i="26" s="1"/>
  <c r="I52" i="26"/>
  <c r="J52" i="26" a="1"/>
  <c r="J52" i="26"/>
  <c r="I53" i="26"/>
  <c r="J53" i="26" a="1"/>
  <c r="J53" i="26" s="1"/>
  <c r="I54" i="26"/>
  <c r="J54" i="26" s="1" a="1"/>
  <c r="J54" i="26" s="1"/>
  <c r="I55" i="26"/>
  <c r="J55" i="26" s="1" a="1"/>
  <c r="J55" i="26" s="1"/>
  <c r="I56" i="26"/>
  <c r="J56" i="26" s="1" a="1"/>
  <c r="J56" i="26" s="1"/>
  <c r="I57" i="26"/>
  <c r="J57" i="26" s="1" a="1"/>
  <c r="J57" i="26" s="1"/>
  <c r="I58" i="26"/>
  <c r="J58" i="26" a="1"/>
  <c r="J58" i="26" s="1"/>
  <c r="I59" i="26"/>
  <c r="J59" i="26" s="1" a="1"/>
  <c r="J59" i="26" s="1"/>
  <c r="I60" i="26"/>
  <c r="J60" i="26" s="1" a="1"/>
  <c r="J60" i="26" s="1"/>
  <c r="I61" i="26"/>
  <c r="J61" i="26" a="1"/>
  <c r="J61" i="26" s="1"/>
  <c r="I62" i="26"/>
  <c r="J62" i="26" a="1"/>
  <c r="J62" i="26" s="1"/>
  <c r="I63" i="26"/>
  <c r="J63" i="26" a="1"/>
  <c r="J63" i="26" s="1"/>
  <c r="I64" i="26"/>
  <c r="J64" i="26" a="1"/>
  <c r="J64" i="26" s="1"/>
  <c r="I65" i="26"/>
  <c r="J65" i="26" s="1" a="1"/>
  <c r="J65" i="26" s="1"/>
  <c r="I66" i="26"/>
  <c r="J66" i="26" a="1"/>
  <c r="J66" i="26" s="1"/>
  <c r="I67" i="26"/>
  <c r="J67" i="26" a="1"/>
  <c r="J67" i="26" s="1"/>
  <c r="I68" i="26"/>
  <c r="J68" i="26" s="1" a="1"/>
  <c r="J68" i="26" s="1"/>
  <c r="I69" i="26"/>
  <c r="J69" i="26" a="1"/>
  <c r="J69" i="26"/>
  <c r="I70" i="26"/>
  <c r="J70" i="26" a="1"/>
  <c r="J70" i="26"/>
  <c r="I71" i="26"/>
  <c r="J71" i="26" a="1"/>
  <c r="J71" i="26" s="1"/>
  <c r="I72" i="26"/>
  <c r="J72" i="26" a="1"/>
  <c r="J72" i="26" s="1"/>
  <c r="I73" i="26"/>
  <c r="J73" i="26" s="1" a="1"/>
  <c r="J73" i="26" s="1"/>
  <c r="I74" i="26"/>
  <c r="J74" i="26" a="1"/>
  <c r="J74" i="26"/>
  <c r="I75" i="26"/>
  <c r="J75" i="26" a="1"/>
  <c r="J75" i="26" s="1"/>
  <c r="I76" i="26"/>
  <c r="J76" i="26" s="1" a="1"/>
  <c r="J76" i="26" s="1"/>
  <c r="I77" i="26"/>
  <c r="J77" i="26" s="1" a="1"/>
  <c r="J77" i="26" s="1"/>
  <c r="I78" i="26"/>
  <c r="J78" i="26" s="1" a="1"/>
  <c r="J78" i="26" s="1"/>
  <c r="I79" i="26"/>
  <c r="J79" i="26" s="1" a="1"/>
  <c r="J79" i="26" s="1"/>
  <c r="I80" i="26"/>
  <c r="J80" i="26" a="1"/>
  <c r="J80" i="26" s="1"/>
  <c r="I81" i="26"/>
  <c r="J81" i="26" s="1" a="1"/>
  <c r="J81" i="26" s="1"/>
  <c r="I82" i="26"/>
  <c r="J82" i="26" s="1" a="1"/>
  <c r="J82" i="26" s="1"/>
  <c r="I83" i="26"/>
  <c r="J83" i="26" a="1"/>
  <c r="J83" i="26" s="1"/>
  <c r="I84" i="26"/>
  <c r="J84" i="26" a="1"/>
  <c r="J84" i="26" s="1"/>
  <c r="I85" i="26"/>
  <c r="J85" i="26" a="1"/>
  <c r="J85" i="26" s="1"/>
  <c r="I86" i="26"/>
  <c r="J86" i="26" a="1"/>
  <c r="J86" i="26" s="1"/>
  <c r="I87" i="26"/>
  <c r="J87" i="26" s="1" a="1"/>
  <c r="J87" i="26" s="1"/>
  <c r="I88" i="26"/>
  <c r="J88" i="26" a="1"/>
  <c r="J88" i="26" s="1"/>
  <c r="I89" i="26"/>
  <c r="J89" i="26" a="1"/>
  <c r="J89" i="26" s="1"/>
  <c r="I90" i="26"/>
  <c r="J90" i="26" s="1" a="1"/>
  <c r="J90" i="26" s="1"/>
  <c r="I91" i="26"/>
  <c r="J91" i="26" a="1"/>
  <c r="J91" i="26" s="1"/>
  <c r="I92" i="26"/>
  <c r="J92" i="26" a="1"/>
  <c r="J92" i="26"/>
  <c r="I93" i="26"/>
  <c r="J93" i="26" a="1"/>
  <c r="J93" i="26" s="1"/>
  <c r="I94" i="26"/>
  <c r="J94" i="26" a="1"/>
  <c r="J94" i="26"/>
  <c r="I95" i="26"/>
  <c r="J95" i="26" s="1" a="1"/>
  <c r="J95" i="26" s="1"/>
  <c r="I96" i="26"/>
  <c r="J96" i="26" a="1"/>
  <c r="J96" i="26"/>
  <c r="I97" i="26"/>
  <c r="J97" i="26" a="1"/>
  <c r="J97" i="26" s="1"/>
  <c r="I98" i="26"/>
  <c r="J98" i="26" s="1" a="1"/>
  <c r="J98" i="26" s="1"/>
  <c r="I99" i="26"/>
  <c r="J99" i="26" s="1" a="1"/>
  <c r="J99" i="26" s="1"/>
  <c r="I100" i="26"/>
  <c r="J100" i="26" s="1" a="1"/>
  <c r="J100" i="26" s="1"/>
  <c r="I101" i="26"/>
  <c r="J101" i="26" s="1" a="1"/>
  <c r="J101" i="26" s="1"/>
  <c r="I102" i="26"/>
  <c r="J102" i="26" a="1"/>
  <c r="J102" i="26" s="1"/>
  <c r="I103" i="26"/>
  <c r="J103" i="26" s="1" a="1"/>
  <c r="J103" i="26" s="1"/>
  <c r="I104" i="26"/>
  <c r="J104" i="26" s="1" a="1"/>
  <c r="J104" i="26" s="1"/>
  <c r="I105" i="26"/>
  <c r="J105" i="26" a="1"/>
  <c r="J105" i="26" s="1"/>
  <c r="I106" i="26"/>
  <c r="J106" i="26" a="1"/>
  <c r="J106" i="26" s="1"/>
  <c r="I107" i="26"/>
  <c r="J107" i="26" a="1"/>
  <c r="J107" i="26" s="1"/>
  <c r="I108" i="26"/>
  <c r="J108" i="26" a="1"/>
  <c r="J108" i="26" s="1"/>
  <c r="I8" i="26"/>
  <c r="J8" i="26" s="1" a="1"/>
  <c r="J8" i="26" s="1"/>
  <c r="L9" i="26"/>
  <c r="M9" i="26" s="1" a="1"/>
  <c r="M9" i="26" s="1"/>
  <c r="L10" i="26"/>
  <c r="M10" i="26" s="1" a="1"/>
  <c r="M10" i="26" s="1"/>
  <c r="L11" i="26"/>
  <c r="M11" i="26" a="1"/>
  <c r="M11" i="26" s="1"/>
  <c r="L12" i="26"/>
  <c r="M12" i="26" s="1" a="1"/>
  <c r="M12" i="26" s="1"/>
  <c r="L13" i="26"/>
  <c r="M13" i="26" s="1" a="1"/>
  <c r="M13" i="26" s="1"/>
  <c r="L14" i="26"/>
  <c r="M14" i="26" a="1"/>
  <c r="M14" i="26"/>
  <c r="L15" i="26"/>
  <c r="M15" i="26" a="1"/>
  <c r="M15" i="26"/>
  <c r="L16" i="26"/>
  <c r="M16" i="26" s="1" a="1"/>
  <c r="M16" i="26" s="1"/>
  <c r="L17" i="26"/>
  <c r="M17" i="26" a="1"/>
  <c r="M17" i="26" s="1"/>
  <c r="L18" i="26"/>
  <c r="M18" i="26" a="1"/>
  <c r="M18" i="26" s="1"/>
  <c r="L19" i="26"/>
  <c r="M19" i="26" a="1"/>
  <c r="M19" i="26" s="1"/>
  <c r="L20" i="26"/>
  <c r="M20" i="26" s="1" a="1"/>
  <c r="M20" i="26" s="1"/>
  <c r="L21" i="26"/>
  <c r="M21" i="26" a="1"/>
  <c r="M21" i="26" s="1"/>
  <c r="L22" i="26"/>
  <c r="M22" i="26" s="1" a="1"/>
  <c r="M22" i="26" s="1"/>
  <c r="L23" i="26"/>
  <c r="M23" i="26" a="1"/>
  <c r="M23" i="26" s="1"/>
  <c r="L24" i="26"/>
  <c r="M24" i="26" s="1" a="1"/>
  <c r="M24" i="26" s="1"/>
  <c r="L25" i="26"/>
  <c r="M25" i="26" a="1"/>
  <c r="M25" i="26" s="1"/>
  <c r="L26" i="26"/>
  <c r="M26" i="26" a="1"/>
  <c r="M26" i="26" s="1"/>
  <c r="L27" i="26"/>
  <c r="M27" i="26" a="1"/>
  <c r="M27" i="26" s="1"/>
  <c r="L28" i="26"/>
  <c r="M28" i="26" s="1" a="1"/>
  <c r="M28" i="26" s="1"/>
  <c r="L29" i="26"/>
  <c r="M29" i="26" s="1" a="1"/>
  <c r="M29" i="26" s="1"/>
  <c r="L30" i="26"/>
  <c r="M30" i="26" a="1"/>
  <c r="M30" i="26" s="1"/>
  <c r="L31" i="26"/>
  <c r="M31" i="26" s="1" a="1"/>
  <c r="M31" i="26" s="1"/>
  <c r="L32" i="26"/>
  <c r="M32" i="26" s="1" a="1"/>
  <c r="M32" i="26" s="1"/>
  <c r="L33" i="26"/>
  <c r="M33" i="26" s="1" a="1"/>
  <c r="M33" i="26" s="1"/>
  <c r="L34" i="26"/>
  <c r="M34" i="26" s="1" a="1"/>
  <c r="M34" i="26" s="1"/>
  <c r="L35" i="26"/>
  <c r="M35" i="26" a="1"/>
  <c r="M35" i="26"/>
  <c r="L36" i="26"/>
  <c r="M36" i="26" a="1"/>
  <c r="M36" i="26" s="1"/>
  <c r="L37" i="26"/>
  <c r="M37" i="26" a="1"/>
  <c r="M37" i="26" s="1"/>
  <c r="L38" i="26"/>
  <c r="M38" i="26" s="1" a="1"/>
  <c r="M38" i="26" s="1"/>
  <c r="L39" i="26"/>
  <c r="M39" i="26" a="1"/>
  <c r="M39" i="26" s="1"/>
  <c r="L40" i="26"/>
  <c r="M40" i="26" a="1"/>
  <c r="M40" i="26"/>
  <c r="L41" i="26"/>
  <c r="M41" i="26" a="1"/>
  <c r="M41" i="26" s="1"/>
  <c r="L42" i="26"/>
  <c r="M42" i="26" a="1"/>
  <c r="M42" i="26" s="1"/>
  <c r="L43" i="26"/>
  <c r="M43" i="26" a="1"/>
  <c r="M43" i="26" s="1"/>
  <c r="L44" i="26"/>
  <c r="M44" i="26" s="1" a="1"/>
  <c r="M44" i="26" s="1"/>
  <c r="L45" i="26"/>
  <c r="M45" i="26" s="1" a="1"/>
  <c r="M45" i="26" s="1"/>
  <c r="L46" i="26"/>
  <c r="M46" i="26" a="1"/>
  <c r="M46" i="26" s="1"/>
  <c r="L47" i="26"/>
  <c r="M47" i="26" a="1"/>
  <c r="M47" i="26" s="1"/>
  <c r="L48" i="26"/>
  <c r="M48" i="26" a="1"/>
  <c r="M48" i="26"/>
  <c r="L49" i="26"/>
  <c r="M49" i="26" a="1"/>
  <c r="M49" i="26"/>
  <c r="L50" i="26"/>
  <c r="M50" i="26" a="1"/>
  <c r="M50" i="26" s="1"/>
  <c r="L51" i="26"/>
  <c r="M51" i="26" s="1" a="1"/>
  <c r="M51" i="26" s="1"/>
  <c r="L52" i="26"/>
  <c r="M52" i="26" a="1"/>
  <c r="M52" i="26" s="1"/>
  <c r="L53" i="26"/>
  <c r="M53" i="26" a="1"/>
  <c r="M53" i="26" s="1"/>
  <c r="L54" i="26"/>
  <c r="M54" i="26" s="1" a="1"/>
  <c r="M54" i="26" s="1"/>
  <c r="L55" i="26"/>
  <c r="M55" i="26" s="1" a="1"/>
  <c r="M55" i="26" s="1"/>
  <c r="L56" i="26"/>
  <c r="M56" i="26" s="1" a="1"/>
  <c r="M56" i="26" s="1"/>
  <c r="L57" i="26"/>
  <c r="M57" i="26" a="1"/>
  <c r="M57" i="26"/>
  <c r="L58" i="26"/>
  <c r="M58" i="26" a="1"/>
  <c r="M58" i="26"/>
  <c r="L59" i="26"/>
  <c r="M59" i="26" a="1"/>
  <c r="M59" i="26" s="1"/>
  <c r="L60" i="26"/>
  <c r="M60" i="26" s="1" a="1"/>
  <c r="M60" i="26" s="1"/>
  <c r="L61" i="26"/>
  <c r="M61" i="26" a="1"/>
  <c r="M61" i="26" s="1"/>
  <c r="L62" i="26"/>
  <c r="M62" i="26" s="1" a="1"/>
  <c r="M62" i="26" s="1"/>
  <c r="L63" i="26"/>
  <c r="M63" i="26" s="1" a="1"/>
  <c r="M63" i="26" s="1"/>
  <c r="L64" i="26"/>
  <c r="M64" i="26" a="1"/>
  <c r="M64" i="26" s="1"/>
  <c r="L65" i="26"/>
  <c r="M65" i="26" a="1"/>
  <c r="M65" i="26" s="1"/>
  <c r="L66" i="26"/>
  <c r="M66" i="26" s="1" a="1"/>
  <c r="M66" i="26" s="1"/>
  <c r="L67" i="26"/>
  <c r="M67" i="26" s="1" a="1"/>
  <c r="M67" i="26" s="1"/>
  <c r="L68" i="26"/>
  <c r="M68" i="26" a="1"/>
  <c r="M68" i="26" s="1"/>
  <c r="L69" i="26"/>
  <c r="M69" i="26" s="1" a="1"/>
  <c r="M69" i="26" s="1"/>
  <c r="L70" i="26"/>
  <c r="M70" i="26" s="1" a="1"/>
  <c r="M70" i="26" s="1"/>
  <c r="L71" i="26"/>
  <c r="M71" i="26" s="1" a="1"/>
  <c r="M71" i="26" s="1"/>
  <c r="L72" i="26"/>
  <c r="M72" i="26" s="1" a="1"/>
  <c r="M72" i="26" s="1"/>
  <c r="L73" i="26"/>
  <c r="M73" i="26" s="1" a="1"/>
  <c r="M73" i="26" s="1"/>
  <c r="L74" i="26"/>
  <c r="M74" i="26" a="1"/>
  <c r="M74" i="26" s="1"/>
  <c r="L75" i="26"/>
  <c r="M75" i="26" a="1"/>
  <c r="M75" i="26" s="1"/>
  <c r="L76" i="26"/>
  <c r="M76" i="26" s="1" a="1"/>
  <c r="M76" i="26" s="1"/>
  <c r="L77" i="26"/>
  <c r="M77" i="26" s="1" a="1"/>
  <c r="M77" i="26" s="1"/>
  <c r="L78" i="26"/>
  <c r="M78" i="26" s="1" a="1"/>
  <c r="M78" i="26" s="1"/>
  <c r="L79" i="26"/>
  <c r="M79" i="26" s="1" a="1"/>
  <c r="M79" i="26" s="1"/>
  <c r="L80" i="26"/>
  <c r="M80" i="26" s="1" a="1"/>
  <c r="M80" i="26" s="1"/>
  <c r="L81" i="26"/>
  <c r="M81" i="26" s="1" a="1"/>
  <c r="M81" i="26" s="1"/>
  <c r="L82" i="26"/>
  <c r="M82" i="26" s="1" a="1"/>
  <c r="M82" i="26" s="1"/>
  <c r="L83" i="26"/>
  <c r="M83" i="26" a="1"/>
  <c r="M83" i="26" s="1"/>
  <c r="L84" i="26"/>
  <c r="M84" i="26" s="1" a="1"/>
  <c r="M84" i="26" s="1"/>
  <c r="L85" i="26"/>
  <c r="M85" i="26" a="1"/>
  <c r="M85" i="26" s="1"/>
  <c r="L86" i="26"/>
  <c r="M86" i="26" s="1" a="1"/>
  <c r="M86" i="26" s="1"/>
  <c r="L87" i="26"/>
  <c r="M87" i="26" s="1" a="1"/>
  <c r="M87" i="26" s="1"/>
  <c r="L88" i="26"/>
  <c r="M88" i="26" s="1" a="1"/>
  <c r="M88" i="26" s="1"/>
  <c r="L89" i="26"/>
  <c r="M89" i="26" a="1"/>
  <c r="M89" i="26" s="1"/>
  <c r="L90" i="26"/>
  <c r="M90" i="26" a="1"/>
  <c r="M90" i="26" s="1"/>
  <c r="L91" i="26"/>
  <c r="M91" i="26" a="1"/>
  <c r="M91" i="26" s="1"/>
  <c r="L92" i="26"/>
  <c r="M92" i="26" s="1" a="1"/>
  <c r="M92" i="26" s="1"/>
  <c r="L93" i="26"/>
  <c r="M93" i="26" s="1" a="1"/>
  <c r="M93" i="26" s="1"/>
  <c r="L94" i="26"/>
  <c r="M94" i="26" s="1" a="1"/>
  <c r="M94" i="26" s="1"/>
  <c r="L95" i="26"/>
  <c r="M95" i="26" s="1" a="1"/>
  <c r="M95" i="26" s="1"/>
  <c r="L96" i="26"/>
  <c r="M96" i="26" a="1"/>
  <c r="M96" i="26" s="1"/>
  <c r="L97" i="26"/>
  <c r="M97" i="26" s="1" a="1"/>
  <c r="M97" i="26" s="1"/>
  <c r="L98" i="26"/>
  <c r="M98" i="26" s="1" a="1"/>
  <c r="M98" i="26" s="1"/>
  <c r="L99" i="26"/>
  <c r="M99" i="26" a="1"/>
  <c r="M99" i="26" s="1"/>
  <c r="L100" i="26"/>
  <c r="M100" i="26" s="1" a="1"/>
  <c r="M100" i="26" s="1"/>
  <c r="L101" i="26"/>
  <c r="M101" i="26" s="1" a="1"/>
  <c r="M101" i="26" s="1"/>
  <c r="L102" i="26"/>
  <c r="M102" i="26" s="1" a="1"/>
  <c r="M102" i="26" s="1"/>
  <c r="L103" i="26"/>
  <c r="M103" i="26" s="1" a="1"/>
  <c r="M103" i="26" s="1"/>
  <c r="L104" i="26"/>
  <c r="M104" i="26" s="1" a="1"/>
  <c r="M104" i="26" s="1"/>
  <c r="L105" i="26"/>
  <c r="M105" i="26" a="1"/>
  <c r="M105" i="26" s="1"/>
  <c r="L106" i="26"/>
  <c r="M106" i="26" s="1" a="1"/>
  <c r="M106" i="26" s="1"/>
  <c r="L107" i="26"/>
  <c r="M107" i="26" a="1"/>
  <c r="M107" i="26" s="1"/>
  <c r="L108" i="26"/>
  <c r="M108" i="26" a="1"/>
  <c r="M108" i="26" s="1"/>
  <c r="L8" i="26"/>
  <c r="M8" i="26" s="1" a="1"/>
  <c r="M8" i="26" s="1"/>
  <c r="AZ8" i="1"/>
  <c r="BA8" i="1" s="1"/>
  <c r="AD9" i="23"/>
  <c r="AE9" i="23" s="1" a="1"/>
  <c r="AE9" i="23" s="1"/>
  <c r="AD10" i="23"/>
  <c r="AE10" i="23" s="1" a="1"/>
  <c r="AE10" i="23" s="1"/>
  <c r="AD11" i="23"/>
  <c r="AE11" i="23" s="1" a="1"/>
  <c r="AE11" i="23" s="1"/>
  <c r="AD12" i="23"/>
  <c r="AE12" i="23" s="1" a="1"/>
  <c r="AE12" i="23" s="1"/>
  <c r="AD13" i="23"/>
  <c r="AE13" i="23" s="1" a="1"/>
  <c r="AE13" i="23" s="1"/>
  <c r="AD14" i="23"/>
  <c r="AE14" i="23" s="1" a="1"/>
  <c r="AE14" i="23" s="1"/>
  <c r="AD15" i="23"/>
  <c r="AD16" i="23"/>
  <c r="AE16" i="23" s="1" a="1"/>
  <c r="AE16" i="23" s="1"/>
  <c r="AD17" i="23"/>
  <c r="AE17" i="23" s="1" a="1"/>
  <c r="AE17" i="23" s="1"/>
  <c r="AD18" i="23"/>
  <c r="AE18" i="23" s="1" a="1"/>
  <c r="AE18" i="23" s="1"/>
  <c r="AD19" i="23"/>
  <c r="AE19" i="23" s="1" a="1"/>
  <c r="AE19" i="23" s="1"/>
  <c r="AD20" i="23"/>
  <c r="AE20" i="23" s="1" a="1"/>
  <c r="AE20" i="23" s="1"/>
  <c r="AD21" i="23"/>
  <c r="AE21" i="23" s="1" a="1"/>
  <c r="AE21" i="23" s="1"/>
  <c r="AD22" i="23"/>
  <c r="AE22" i="23" s="1" a="1"/>
  <c r="AE22" i="23" s="1"/>
  <c r="AD23" i="23"/>
  <c r="AE23" i="23" s="1" a="1"/>
  <c r="AE23" i="23" s="1"/>
  <c r="AD24" i="23"/>
  <c r="AE24" i="23" s="1" a="1"/>
  <c r="AE24" i="23" s="1"/>
  <c r="AD25" i="23"/>
  <c r="AE25" i="23" s="1" a="1"/>
  <c r="AE25" i="23" s="1"/>
  <c r="AD26" i="23"/>
  <c r="AE26" i="23" s="1" a="1"/>
  <c r="AE26" i="23" s="1"/>
  <c r="AD27" i="23"/>
  <c r="AE27" i="23" s="1" a="1"/>
  <c r="AE27" i="23" s="1"/>
  <c r="AD28" i="23"/>
  <c r="AE28" i="23" s="1" a="1"/>
  <c r="AE28" i="23" s="1"/>
  <c r="AD29" i="23"/>
  <c r="AE29" i="23" s="1" a="1"/>
  <c r="AE29" i="23" s="1"/>
  <c r="AD30" i="23"/>
  <c r="AE30" i="23" s="1" a="1"/>
  <c r="AE30" i="23" s="1"/>
  <c r="AD31" i="23"/>
  <c r="AE31" i="23" s="1" a="1"/>
  <c r="AE31" i="23" s="1"/>
  <c r="AD32" i="23"/>
  <c r="AE32" i="23" s="1" a="1"/>
  <c r="AE32" i="23" s="1"/>
  <c r="AD33" i="23"/>
  <c r="AE33" i="23" s="1" a="1"/>
  <c r="AE33" i="23" s="1"/>
  <c r="AD34" i="23"/>
  <c r="AE34" i="23" s="1" a="1"/>
  <c r="AE34" i="23" s="1"/>
  <c r="AD35" i="23"/>
  <c r="AE35" i="23" s="1" a="1"/>
  <c r="AE35" i="23" s="1"/>
  <c r="AD36" i="23"/>
  <c r="AE36" i="23" s="1" a="1"/>
  <c r="AE36" i="23" s="1"/>
  <c r="AD37" i="23"/>
  <c r="AE37" i="23" s="1" a="1"/>
  <c r="AE37" i="23" s="1"/>
  <c r="AD38" i="23"/>
  <c r="AE38" i="23" s="1" a="1"/>
  <c r="AE38" i="23" s="1"/>
  <c r="AD39" i="23"/>
  <c r="AE39" i="23" s="1" a="1"/>
  <c r="AE39" i="23" s="1"/>
  <c r="AD40" i="23"/>
  <c r="AE40" i="23" s="1" a="1"/>
  <c r="AE40" i="23" s="1"/>
  <c r="AD41" i="23"/>
  <c r="AE41" i="23" s="1" a="1"/>
  <c r="AE41" i="23" s="1"/>
  <c r="AD42" i="23"/>
  <c r="AE42" i="23" s="1" a="1"/>
  <c r="AE42" i="23" s="1"/>
  <c r="AD43" i="23"/>
  <c r="AE43" i="23" s="1" a="1"/>
  <c r="AE43" i="23" s="1"/>
  <c r="AD44" i="23"/>
  <c r="AE44" i="23" s="1" a="1"/>
  <c r="AE44" i="23" s="1"/>
  <c r="AD45" i="23"/>
  <c r="AE45" i="23" s="1" a="1"/>
  <c r="AE45" i="23" s="1"/>
  <c r="AD46" i="23"/>
  <c r="AE46" i="23" s="1" a="1"/>
  <c r="AE46" i="23" s="1"/>
  <c r="AD47" i="23"/>
  <c r="AE47" i="23" s="1" a="1"/>
  <c r="AE47" i="23" s="1"/>
  <c r="AD48" i="23"/>
  <c r="AE48" i="23" s="1" a="1"/>
  <c r="AE48" i="23" s="1"/>
  <c r="AD49" i="23"/>
  <c r="AE49" i="23" s="1" a="1"/>
  <c r="AE49" i="23" s="1"/>
  <c r="AD50" i="23"/>
  <c r="AE50" i="23" s="1" a="1"/>
  <c r="AE50" i="23" s="1"/>
  <c r="AD51" i="23"/>
  <c r="AE51" i="23" s="1" a="1"/>
  <c r="AE51" i="23" s="1"/>
  <c r="AD52" i="23"/>
  <c r="AE52" i="23" s="1" a="1"/>
  <c r="AE52" i="23" s="1"/>
  <c r="AD53" i="23"/>
  <c r="AE53" i="23" s="1" a="1"/>
  <c r="AE53" i="23" s="1"/>
  <c r="AD54" i="23"/>
  <c r="AE54" i="23" s="1" a="1"/>
  <c r="AE54" i="23" s="1"/>
  <c r="AD55" i="23"/>
  <c r="AE55" i="23" s="1" a="1"/>
  <c r="AE55" i="23" s="1"/>
  <c r="AD56" i="23"/>
  <c r="AE56" i="23" s="1" a="1"/>
  <c r="AE56" i="23" s="1"/>
  <c r="AD57" i="23"/>
  <c r="AE57" i="23" s="1" a="1"/>
  <c r="AE57" i="23" s="1"/>
  <c r="AD58" i="23"/>
  <c r="AE58" i="23" s="1" a="1"/>
  <c r="AE58" i="23" s="1"/>
  <c r="AD59" i="23"/>
  <c r="AE59" i="23" s="1" a="1"/>
  <c r="AE59" i="23" s="1"/>
  <c r="AD60" i="23"/>
  <c r="AE60" i="23" s="1" a="1"/>
  <c r="AE60" i="23" s="1"/>
  <c r="AD61" i="23"/>
  <c r="AE61" i="23" s="1" a="1"/>
  <c r="AE61" i="23" s="1"/>
  <c r="AD62" i="23"/>
  <c r="AE62" i="23" s="1" a="1"/>
  <c r="AE62" i="23" s="1"/>
  <c r="AD63" i="23"/>
  <c r="AE63" i="23" s="1" a="1"/>
  <c r="AE63" i="23" s="1"/>
  <c r="AD64" i="23"/>
  <c r="AE64" i="23" s="1" a="1"/>
  <c r="AE64" i="23" s="1"/>
  <c r="AD65" i="23"/>
  <c r="AE65" i="23" s="1" a="1"/>
  <c r="AE65" i="23" s="1"/>
  <c r="AD66" i="23"/>
  <c r="AE66" i="23" s="1" a="1"/>
  <c r="AE66" i="23" s="1"/>
  <c r="AD67" i="23"/>
  <c r="AE67" i="23" s="1" a="1"/>
  <c r="AE67" i="23" s="1"/>
  <c r="AD68" i="23"/>
  <c r="AE68" i="23" s="1" a="1"/>
  <c r="AE68" i="23" s="1"/>
  <c r="AD69" i="23"/>
  <c r="AE69" i="23" s="1" a="1"/>
  <c r="AE69" i="23" s="1"/>
  <c r="AD70" i="23"/>
  <c r="AE70" i="23" s="1" a="1"/>
  <c r="AE70" i="23" s="1"/>
  <c r="AD71" i="23"/>
  <c r="AE71" i="23" s="1" a="1"/>
  <c r="AE71" i="23" s="1"/>
  <c r="AD72" i="23"/>
  <c r="AE72" i="23" s="1" a="1"/>
  <c r="AE72" i="23" s="1"/>
  <c r="AD73" i="23"/>
  <c r="AE73" i="23" s="1" a="1"/>
  <c r="AE73" i="23" s="1"/>
  <c r="AD74" i="23"/>
  <c r="AE74" i="23" s="1" a="1"/>
  <c r="AE74" i="23" s="1"/>
  <c r="AD75" i="23"/>
  <c r="AE75" i="23" s="1" a="1"/>
  <c r="AE75" i="23" s="1"/>
  <c r="AD76" i="23"/>
  <c r="AE76" i="23" s="1" a="1"/>
  <c r="AE76" i="23" s="1"/>
  <c r="AD77" i="23"/>
  <c r="AE77" i="23" s="1" a="1"/>
  <c r="AE77" i="23" s="1"/>
  <c r="AD78" i="23"/>
  <c r="AE78" i="23" s="1" a="1"/>
  <c r="AE78" i="23" s="1"/>
  <c r="AD79" i="23"/>
  <c r="AE79" i="23" s="1" a="1"/>
  <c r="AE79" i="23" s="1"/>
  <c r="AD80" i="23"/>
  <c r="AE80" i="23" s="1" a="1"/>
  <c r="AE80" i="23" s="1"/>
  <c r="AD81" i="23"/>
  <c r="AE81" i="23" s="1" a="1"/>
  <c r="AE81" i="23" s="1"/>
  <c r="AD82" i="23"/>
  <c r="AE82" i="23" s="1" a="1"/>
  <c r="AE82" i="23" s="1"/>
  <c r="AD83" i="23"/>
  <c r="AE83" i="23" s="1" a="1"/>
  <c r="AE83" i="23" s="1"/>
  <c r="AD84" i="23"/>
  <c r="AE84" i="23" s="1" a="1"/>
  <c r="AE84" i="23" s="1"/>
  <c r="AD85" i="23"/>
  <c r="AE85" i="23" s="1" a="1"/>
  <c r="AE85" i="23" s="1"/>
  <c r="AD86" i="23"/>
  <c r="AE86" i="23" s="1" a="1"/>
  <c r="AE86" i="23" s="1"/>
  <c r="AD87" i="23"/>
  <c r="AE87" i="23" s="1" a="1"/>
  <c r="AE87" i="23" s="1"/>
  <c r="AD88" i="23"/>
  <c r="AE88" i="23" s="1" a="1"/>
  <c r="AE88" i="23" s="1"/>
  <c r="AD89" i="23"/>
  <c r="AE89" i="23" s="1" a="1"/>
  <c r="AE89" i="23" s="1"/>
  <c r="AD90" i="23"/>
  <c r="AE90" i="23" s="1" a="1"/>
  <c r="AE90" i="23" s="1"/>
  <c r="AD91" i="23"/>
  <c r="AE91" i="23" s="1" a="1"/>
  <c r="AE91" i="23" s="1"/>
  <c r="AD92" i="23"/>
  <c r="AE92" i="23" s="1" a="1"/>
  <c r="AE92" i="23" s="1"/>
  <c r="AD93" i="23"/>
  <c r="AE93" i="23" s="1" a="1"/>
  <c r="AE93" i="23" s="1"/>
  <c r="AD94" i="23"/>
  <c r="AE94" i="23" s="1" a="1"/>
  <c r="AE94" i="23" s="1"/>
  <c r="AD95" i="23"/>
  <c r="AE95" i="23" s="1" a="1"/>
  <c r="AE95" i="23" s="1"/>
  <c r="AD96" i="23"/>
  <c r="AE96" i="23" s="1" a="1"/>
  <c r="AE96" i="23" s="1"/>
  <c r="AD97" i="23"/>
  <c r="AE97" i="23" s="1" a="1"/>
  <c r="AE97" i="23" s="1"/>
  <c r="AD98" i="23"/>
  <c r="AE98" i="23" s="1" a="1"/>
  <c r="AE98" i="23" s="1"/>
  <c r="AD99" i="23"/>
  <c r="AE99" i="23" s="1" a="1"/>
  <c r="AE99" i="23" s="1"/>
  <c r="AD100" i="23"/>
  <c r="AE100" i="23" s="1" a="1"/>
  <c r="AE100" i="23" s="1"/>
  <c r="AD101" i="23"/>
  <c r="AE101" i="23" s="1" a="1"/>
  <c r="AE101" i="23" s="1"/>
  <c r="AD102" i="23"/>
  <c r="AE102" i="23" s="1" a="1"/>
  <c r="AE102" i="23" s="1"/>
  <c r="AD103" i="23"/>
  <c r="AE103" i="23" s="1" a="1"/>
  <c r="AE103" i="23" s="1"/>
  <c r="AD104" i="23"/>
  <c r="AE104" i="23" s="1" a="1"/>
  <c r="AE104" i="23" s="1"/>
  <c r="AD105" i="23"/>
  <c r="AE105" i="23" s="1" a="1"/>
  <c r="AE105" i="23" s="1"/>
  <c r="AD106" i="23"/>
  <c r="AE106" i="23" s="1" a="1"/>
  <c r="AE106" i="23" s="1"/>
  <c r="AD107" i="23"/>
  <c r="AE107" i="23" s="1" a="1"/>
  <c r="AE107" i="23" s="1"/>
  <c r="AD108" i="23"/>
  <c r="AE108" i="23" s="1" a="1"/>
  <c r="AE108" i="23" s="1"/>
  <c r="AD109" i="23"/>
  <c r="AE109" i="23" s="1" a="1"/>
  <c r="AE109" i="23" s="1"/>
  <c r="AD110" i="23"/>
  <c r="AE110" i="23" s="1" a="1"/>
  <c r="AE110" i="23" s="1"/>
  <c r="AD111" i="23"/>
  <c r="AE111" i="23" s="1" a="1"/>
  <c r="AE111" i="23" s="1"/>
  <c r="AD112" i="23"/>
  <c r="AE112" i="23" s="1" a="1"/>
  <c r="AE112" i="23" s="1"/>
  <c r="AD113" i="23"/>
  <c r="AE113" i="23" s="1" a="1"/>
  <c r="AE113" i="23" s="1"/>
  <c r="AD114" i="23"/>
  <c r="AE114" i="23" s="1" a="1"/>
  <c r="AE114" i="23" s="1"/>
  <c r="AD115" i="23"/>
  <c r="AE115" i="23" s="1" a="1"/>
  <c r="AE115" i="23" s="1"/>
  <c r="AD116" i="23"/>
  <c r="AE116" i="23" s="1" a="1"/>
  <c r="AE116" i="23" s="1"/>
  <c r="AD117" i="23"/>
  <c r="AE117" i="23" s="1" a="1"/>
  <c r="AE117" i="23" s="1"/>
  <c r="AD118" i="23"/>
  <c r="AE118" i="23" s="1" a="1"/>
  <c r="AE118" i="23" s="1"/>
  <c r="AD119" i="23"/>
  <c r="AE119" i="23" s="1" a="1"/>
  <c r="AE119" i="23" s="1"/>
  <c r="AD120" i="23"/>
  <c r="AE120" i="23" s="1" a="1"/>
  <c r="AE120" i="23" s="1"/>
  <c r="AD121" i="23"/>
  <c r="AE121" i="23" s="1" a="1"/>
  <c r="AE121" i="23" s="1"/>
  <c r="AD122" i="23"/>
  <c r="AE122" i="23" s="1" a="1"/>
  <c r="AE122" i="23" s="1"/>
  <c r="AD123" i="23"/>
  <c r="AE123" i="23" s="1" a="1"/>
  <c r="AE123" i="23" s="1"/>
  <c r="AD124" i="23"/>
  <c r="AE124" i="23" s="1" a="1"/>
  <c r="AE124" i="23" s="1"/>
  <c r="AD125" i="23"/>
  <c r="AE125" i="23" s="1" a="1"/>
  <c r="AE125" i="23" s="1"/>
  <c r="AD126" i="23"/>
  <c r="AE126" i="23" s="1" a="1"/>
  <c r="AE126" i="23" s="1"/>
  <c r="AD127" i="23"/>
  <c r="AE127" i="23" s="1" a="1"/>
  <c r="AE127" i="23" s="1"/>
  <c r="AD128" i="23"/>
  <c r="AE128" i="23" s="1" a="1"/>
  <c r="AE128" i="23" s="1"/>
  <c r="AD129" i="23"/>
  <c r="AE129" i="23" s="1" a="1"/>
  <c r="AE129" i="23" s="1"/>
  <c r="AD130" i="23"/>
  <c r="AE130" i="23" s="1" a="1"/>
  <c r="AE130" i="23" s="1"/>
  <c r="AD131" i="23"/>
  <c r="AE131" i="23" s="1" a="1"/>
  <c r="AE131" i="23" s="1"/>
  <c r="AD132" i="23"/>
  <c r="AE132" i="23" s="1" a="1"/>
  <c r="AE132" i="23" s="1"/>
  <c r="AD133" i="23"/>
  <c r="AE133" i="23" s="1" a="1"/>
  <c r="AE133" i="23" s="1"/>
  <c r="AD134" i="23"/>
  <c r="AE134" i="23" s="1" a="1"/>
  <c r="AE134" i="23" s="1"/>
  <c r="AD135" i="23"/>
  <c r="AE135" i="23" s="1" a="1"/>
  <c r="AE135" i="23" s="1"/>
  <c r="AD136" i="23"/>
  <c r="AE136" i="23" s="1" a="1"/>
  <c r="AE136" i="23" s="1"/>
  <c r="AD137" i="23"/>
  <c r="AE137" i="23" s="1" a="1"/>
  <c r="AE137" i="23" s="1"/>
  <c r="AD138" i="23"/>
  <c r="AE138" i="23" s="1" a="1"/>
  <c r="AE138" i="23" s="1"/>
  <c r="AD139" i="23"/>
  <c r="AE139" i="23" s="1" a="1"/>
  <c r="AE139" i="23" s="1"/>
  <c r="AD140" i="23"/>
  <c r="AE140" i="23" s="1" a="1"/>
  <c r="AE140" i="23" s="1"/>
  <c r="AD141" i="23"/>
  <c r="AE141" i="23" s="1" a="1"/>
  <c r="AE141" i="23" s="1"/>
  <c r="AD142" i="23"/>
  <c r="AE142" i="23" s="1" a="1"/>
  <c r="AE142" i="23" s="1"/>
  <c r="AD143" i="23"/>
  <c r="AE143" i="23" s="1" a="1"/>
  <c r="AE143" i="23" s="1"/>
  <c r="AD144" i="23"/>
  <c r="AE144" i="23" s="1" a="1"/>
  <c r="AE144" i="23" s="1"/>
  <c r="AD145" i="23"/>
  <c r="AE145" i="23" s="1" a="1"/>
  <c r="AE145" i="23" s="1"/>
  <c r="AD146" i="23"/>
  <c r="AE146" i="23" s="1" a="1"/>
  <c r="AE146" i="23" s="1"/>
  <c r="AD147" i="23"/>
  <c r="AE147" i="23" s="1" a="1"/>
  <c r="AE147" i="23" s="1"/>
  <c r="AD148" i="23"/>
  <c r="AE148" i="23" s="1" a="1"/>
  <c r="AE148" i="23" s="1"/>
  <c r="AD149" i="23"/>
  <c r="AE149" i="23" s="1" a="1"/>
  <c r="AE149" i="23" s="1"/>
  <c r="AD150" i="23"/>
  <c r="AE150" i="23" s="1" a="1"/>
  <c r="AE150" i="23" s="1"/>
  <c r="AD151" i="23"/>
  <c r="AE151" i="23" s="1" a="1"/>
  <c r="AE151" i="23" s="1"/>
  <c r="AD152" i="23"/>
  <c r="AE152" i="23" s="1" a="1"/>
  <c r="AE152" i="23" s="1"/>
  <c r="AD153" i="23"/>
  <c r="AE153" i="23" s="1" a="1"/>
  <c r="AE153" i="23" s="1"/>
  <c r="AD154" i="23"/>
  <c r="AE154" i="23" s="1" a="1"/>
  <c r="AE154" i="23" s="1"/>
  <c r="AD155" i="23"/>
  <c r="AE155" i="23" s="1" a="1"/>
  <c r="AE155" i="23" s="1"/>
  <c r="AD156" i="23"/>
  <c r="AE156" i="23" s="1" a="1"/>
  <c r="AE156" i="23" s="1"/>
  <c r="AD157" i="23"/>
  <c r="AE157" i="23" s="1" a="1"/>
  <c r="AE157" i="23" s="1"/>
  <c r="AD158" i="23"/>
  <c r="AE158" i="23" s="1" a="1"/>
  <c r="AE158" i="23" s="1"/>
  <c r="AD159" i="23"/>
  <c r="AE159" i="23" s="1" a="1"/>
  <c r="AE159" i="23" s="1"/>
  <c r="AD160" i="23"/>
  <c r="AE160" i="23" s="1" a="1"/>
  <c r="AE160" i="23" s="1"/>
  <c r="AD161" i="23"/>
  <c r="AE161" i="23" s="1" a="1"/>
  <c r="AE161" i="23" s="1"/>
  <c r="AD162" i="23"/>
  <c r="AE162" i="23" s="1" a="1"/>
  <c r="AE162" i="23" s="1"/>
  <c r="AD163" i="23"/>
  <c r="AE163" i="23" s="1" a="1"/>
  <c r="AE163" i="23" s="1"/>
  <c r="AD164" i="23"/>
  <c r="AE164" i="23" s="1" a="1"/>
  <c r="AE164" i="23" s="1"/>
  <c r="AD165" i="23"/>
  <c r="AE165" i="23" s="1" a="1"/>
  <c r="AE165" i="23" s="1"/>
  <c r="AD166" i="23"/>
  <c r="AE166" i="23" s="1" a="1"/>
  <c r="AE166" i="23" s="1"/>
  <c r="AD167" i="23"/>
  <c r="AE167" i="23" s="1" a="1"/>
  <c r="AE167" i="23" s="1"/>
  <c r="AD168" i="23"/>
  <c r="AE168" i="23" s="1" a="1"/>
  <c r="AE168" i="23" s="1"/>
  <c r="AD169" i="23"/>
  <c r="AE169" i="23" s="1" a="1"/>
  <c r="AE169" i="23" s="1"/>
  <c r="AD170" i="23"/>
  <c r="AE170" i="23" s="1" a="1"/>
  <c r="AE170" i="23" s="1"/>
  <c r="AD171" i="23"/>
  <c r="AE171" i="23" s="1" a="1"/>
  <c r="AE171" i="23" s="1"/>
  <c r="AD172" i="23"/>
  <c r="AE172" i="23" s="1" a="1"/>
  <c r="AE172" i="23" s="1"/>
  <c r="AD173" i="23"/>
  <c r="AE173" i="23" s="1" a="1"/>
  <c r="AE173" i="23" s="1"/>
  <c r="AD174" i="23"/>
  <c r="AE174" i="23" s="1" a="1"/>
  <c r="AE174" i="23" s="1"/>
  <c r="AD175" i="23"/>
  <c r="AE175" i="23" s="1" a="1"/>
  <c r="AE175" i="23" s="1"/>
  <c r="AD176" i="23"/>
  <c r="AE176" i="23" s="1" a="1"/>
  <c r="AE176" i="23" s="1"/>
  <c r="AD177" i="23"/>
  <c r="AE177" i="23" s="1" a="1"/>
  <c r="AE177" i="23" s="1"/>
  <c r="AD178" i="23"/>
  <c r="AE178" i="23" s="1" a="1"/>
  <c r="AE178" i="23" s="1"/>
  <c r="AD179" i="23"/>
  <c r="AE179" i="23" s="1" a="1"/>
  <c r="AE179" i="23" s="1"/>
  <c r="AD180" i="23"/>
  <c r="AE180" i="23" s="1" a="1"/>
  <c r="AE180" i="23" s="1"/>
  <c r="AD181" i="23"/>
  <c r="AE181" i="23" s="1" a="1"/>
  <c r="AE181" i="23" s="1"/>
  <c r="AD182" i="23"/>
  <c r="AE182" i="23" s="1" a="1"/>
  <c r="AE182" i="23" s="1"/>
  <c r="AD183" i="23"/>
  <c r="AE183" i="23" s="1" a="1"/>
  <c r="AE183" i="23" s="1"/>
  <c r="AD184" i="23"/>
  <c r="AE184" i="23" s="1" a="1"/>
  <c r="AE184" i="23" s="1"/>
  <c r="AD185" i="23"/>
  <c r="AE185" i="23" s="1" a="1"/>
  <c r="AE185" i="23" s="1"/>
  <c r="AD186" i="23"/>
  <c r="AE186" i="23" s="1" a="1"/>
  <c r="AE186" i="23" s="1"/>
  <c r="AD187" i="23"/>
  <c r="AE187" i="23" s="1" a="1"/>
  <c r="AE187" i="23" s="1"/>
  <c r="AD188" i="23"/>
  <c r="AE188" i="23" s="1" a="1"/>
  <c r="AE188" i="23" s="1"/>
  <c r="AD189" i="23"/>
  <c r="AE189" i="23" s="1" a="1"/>
  <c r="AE189" i="23" s="1"/>
  <c r="AD190" i="23"/>
  <c r="AE190" i="23" s="1" a="1"/>
  <c r="AE190" i="23" s="1"/>
  <c r="AD191" i="23"/>
  <c r="AE191" i="23" s="1" a="1"/>
  <c r="AE191" i="23" s="1"/>
  <c r="AD192" i="23"/>
  <c r="AE192" i="23" s="1" a="1"/>
  <c r="AE192" i="23" s="1"/>
  <c r="AD193" i="23"/>
  <c r="AE193" i="23" s="1" a="1"/>
  <c r="AE193" i="23" s="1"/>
  <c r="AD194" i="23"/>
  <c r="AE194" i="23" s="1" a="1"/>
  <c r="AE194" i="23" s="1"/>
  <c r="AD195" i="23"/>
  <c r="AE195" i="23" s="1" a="1"/>
  <c r="AE195" i="23" s="1"/>
  <c r="AD196" i="23"/>
  <c r="AE196" i="23" s="1" a="1"/>
  <c r="AE196" i="23" s="1"/>
  <c r="AD197" i="23"/>
  <c r="AE197" i="23" s="1" a="1"/>
  <c r="AE197" i="23" s="1"/>
  <c r="AD198" i="23"/>
  <c r="AE198" i="23" s="1" a="1"/>
  <c r="AE198" i="23" s="1"/>
  <c r="AD199" i="23"/>
  <c r="AE199" i="23" s="1" a="1"/>
  <c r="AE199" i="23" s="1"/>
  <c r="AD200" i="23"/>
  <c r="AE200" i="23" s="1" a="1"/>
  <c r="AE200" i="23" s="1"/>
  <c r="AD201" i="23"/>
  <c r="AE201" i="23" s="1" a="1"/>
  <c r="AE201" i="23" s="1"/>
  <c r="AD202" i="23"/>
  <c r="AE202" i="23" s="1" a="1"/>
  <c r="AE202" i="23" s="1"/>
  <c r="AD203" i="23"/>
  <c r="AE203" i="23" s="1" a="1"/>
  <c r="AE203" i="23" s="1"/>
  <c r="AD204" i="23"/>
  <c r="AE204" i="23" s="1" a="1"/>
  <c r="AE204" i="23" s="1"/>
  <c r="AD205" i="23"/>
  <c r="AE205" i="23" s="1" a="1"/>
  <c r="AE205" i="23" s="1"/>
  <c r="AD206" i="23"/>
  <c r="AE206" i="23" s="1" a="1"/>
  <c r="AE206" i="23" s="1"/>
  <c r="AD207" i="23"/>
  <c r="AE207" i="23" s="1" a="1"/>
  <c r="AE207" i="23" s="1"/>
  <c r="AD208" i="23"/>
  <c r="AE208" i="23" s="1" a="1"/>
  <c r="AE208" i="23" s="1"/>
  <c r="AD209" i="23"/>
  <c r="AE209" i="23" s="1" a="1"/>
  <c r="AE209" i="23" s="1"/>
  <c r="AD210" i="23"/>
  <c r="AE210" i="23" s="1" a="1"/>
  <c r="AE210" i="23" s="1"/>
  <c r="AD211" i="23"/>
  <c r="AE211" i="23" s="1" a="1"/>
  <c r="AE211" i="23" s="1"/>
  <c r="AD212" i="23"/>
  <c r="AE212" i="23" s="1" a="1"/>
  <c r="AE212" i="23" s="1"/>
  <c r="AD213" i="23"/>
  <c r="AE213" i="23" s="1" a="1"/>
  <c r="AE213" i="23" s="1"/>
  <c r="AD214" i="23"/>
  <c r="AE214" i="23" s="1" a="1"/>
  <c r="AE214" i="23" s="1"/>
  <c r="AD215" i="23"/>
  <c r="AE215" i="23" s="1" a="1"/>
  <c r="AE215" i="23" s="1"/>
  <c r="AD216" i="23"/>
  <c r="AE216" i="23" s="1" a="1"/>
  <c r="AE216" i="23" s="1"/>
  <c r="AD217" i="23"/>
  <c r="AE217" i="23" s="1" a="1"/>
  <c r="AE217" i="23" s="1"/>
  <c r="AD218" i="23"/>
  <c r="AE218" i="23" s="1" a="1"/>
  <c r="AE218" i="23" s="1"/>
  <c r="AD219" i="23"/>
  <c r="AE219" i="23" s="1" a="1"/>
  <c r="AE219" i="23" s="1"/>
  <c r="AD220" i="23"/>
  <c r="AE220" i="23" s="1" a="1"/>
  <c r="AE220" i="23" s="1"/>
  <c r="AD221" i="23"/>
  <c r="AE221" i="23" s="1" a="1"/>
  <c r="AE221" i="23" s="1"/>
  <c r="AD222" i="23"/>
  <c r="AE222" i="23" s="1" a="1"/>
  <c r="AE222" i="23" s="1"/>
  <c r="AD223" i="23"/>
  <c r="AE223" i="23" s="1" a="1"/>
  <c r="AE223" i="23" s="1"/>
  <c r="AD224" i="23"/>
  <c r="AE224" i="23" s="1" a="1"/>
  <c r="AE224" i="23" s="1"/>
  <c r="AD225" i="23"/>
  <c r="AE225" i="23" s="1" a="1"/>
  <c r="AE225" i="23" s="1"/>
  <c r="AD226" i="23"/>
  <c r="AE226" i="23" s="1" a="1"/>
  <c r="AE226" i="23" s="1"/>
  <c r="AD227" i="23"/>
  <c r="AE227" i="23" s="1" a="1"/>
  <c r="AE227" i="23" s="1"/>
  <c r="AD228" i="23"/>
  <c r="AE228" i="23" s="1" a="1"/>
  <c r="AE228" i="23" s="1"/>
  <c r="AD229" i="23"/>
  <c r="AE229" i="23" s="1" a="1"/>
  <c r="AE229" i="23" s="1"/>
  <c r="AD230" i="23"/>
  <c r="AE230" i="23" s="1" a="1"/>
  <c r="AE230" i="23" s="1"/>
  <c r="AD231" i="23"/>
  <c r="AE231" i="23" s="1" a="1"/>
  <c r="AE231" i="23" s="1"/>
  <c r="AD232" i="23"/>
  <c r="AE232" i="23" s="1" a="1"/>
  <c r="AE232" i="23" s="1"/>
  <c r="AD233" i="23"/>
  <c r="AE233" i="23" s="1" a="1"/>
  <c r="AE233" i="23" s="1"/>
  <c r="AD234" i="23"/>
  <c r="AE234" i="23" s="1" a="1"/>
  <c r="AE234" i="23" s="1"/>
  <c r="AD235" i="23"/>
  <c r="AE235" i="23" s="1" a="1"/>
  <c r="AE235" i="23" s="1"/>
  <c r="AD236" i="23"/>
  <c r="AE236" i="23" s="1" a="1"/>
  <c r="AE236" i="23" s="1"/>
  <c r="AD237" i="23"/>
  <c r="AE237" i="23" s="1" a="1"/>
  <c r="AE237" i="23" s="1"/>
  <c r="AD238" i="23"/>
  <c r="AE238" i="23" s="1" a="1"/>
  <c r="AE238" i="23" s="1"/>
  <c r="AD239" i="23"/>
  <c r="AE239" i="23" s="1" a="1"/>
  <c r="AE239" i="23" s="1"/>
  <c r="AD8" i="23"/>
  <c r="AE8" i="23" s="1" a="1"/>
  <c r="AE8" i="23" s="1"/>
  <c r="AA7" i="23" l="1"/>
  <c r="AB13" i="23" a="1"/>
  <c r="AB13" i="23" s="1"/>
  <c r="AB7" i="23" s="1"/>
  <c r="AD7" i="23"/>
  <c r="J15" i="26" a="1"/>
  <c r="J15" i="26" s="1"/>
  <c r="J7" i="26" s="1"/>
  <c r="L7" i="26"/>
  <c r="M7" i="26"/>
  <c r="AE15" i="23" a="1"/>
  <c r="AE15" i="23" s="1"/>
  <c r="AE7" i="23" s="1"/>
  <c r="BI11" i="30" l="1"/>
  <c r="BJ11" i="30" s="1"/>
  <c r="BG11" i="30"/>
  <c r="BF11" i="30"/>
  <c r="BD11" i="30"/>
  <c r="BC11" i="30"/>
  <c r="BA11" i="30"/>
  <c r="AZ11" i="30"/>
  <c r="AW11" i="30"/>
  <c r="AX11" i="30" s="1" a="1"/>
  <c r="AX11" i="30" s="1"/>
  <c r="AQ11" i="30"/>
  <c r="AR11" i="30" s="1" a="1"/>
  <c r="AR11" i="30" s="1"/>
  <c r="AN11" i="30"/>
  <c r="AO11" i="30" s="1"/>
  <c r="AK11" i="30"/>
  <c r="AL11" i="30" s="1"/>
  <c r="AH11" i="30"/>
  <c r="AI11" i="30" s="1"/>
  <c r="AF11" i="30"/>
  <c r="AE11" i="30"/>
  <c r="AB11" i="30"/>
  <c r="AC11" i="30" s="1"/>
  <c r="Y11" i="30"/>
  <c r="Z11" i="30" s="1"/>
  <c r="V11" i="30"/>
  <c r="W11" i="30" s="1"/>
  <c r="S11" i="30"/>
  <c r="T11" i="30" s="1" a="1"/>
  <c r="T11" i="30" s="1"/>
  <c r="P11" i="30"/>
  <c r="Q11" i="30" s="1" a="1"/>
  <c r="Q11" i="30" s="1"/>
  <c r="M11" i="30"/>
  <c r="N11" i="30" s="1" a="1"/>
  <c r="N11" i="30" s="1"/>
  <c r="J11" i="30"/>
  <c r="K11" i="30" s="1" a="1"/>
  <c r="K11" i="30" s="1"/>
  <c r="G11" i="30"/>
  <c r="H11" i="30" s="1" a="1"/>
  <c r="H11" i="30" s="1"/>
  <c r="BO238" i="1" l="1"/>
  <c r="BP238" i="1"/>
  <c r="BR238" i="1"/>
  <c r="BS238" i="1"/>
  <c r="BU238" i="1"/>
  <c r="BV238" i="1"/>
  <c r="BX238" i="1"/>
  <c r="BY238" i="1"/>
  <c r="BL238" i="1"/>
  <c r="BM238" i="1" s="1"/>
  <c r="BG238" i="1" a="1"/>
  <c r="BG238" i="1" s="1"/>
  <c r="BF238" i="1"/>
  <c r="BI238" i="1"/>
  <c r="BJ238" i="1"/>
  <c r="BD238" i="1" a="1"/>
  <c r="BD238" i="1" s="1"/>
  <c r="AZ238" i="1"/>
  <c r="BA238" i="1" s="1"/>
  <c r="BC238" i="1"/>
  <c r="AW238" i="1"/>
  <c r="AX238" i="1" s="1" a="1"/>
  <c r="AX238" i="1" s="1"/>
  <c r="AS238" i="1"/>
  <c r="AT238" i="1" s="1"/>
  <c r="AU238" i="1" s="1" a="1"/>
  <c r="AU238" i="1" s="1"/>
  <c r="AK238" i="1"/>
  <c r="AL238" i="1" s="1"/>
  <c r="AN238" i="1"/>
  <c r="AO238" i="1" s="1"/>
  <c r="AQ238" i="1"/>
  <c r="AR238" i="1" s="1" a="1"/>
  <c r="AR238" i="1" s="1"/>
  <c r="AH238" i="1"/>
  <c r="AI238" i="1" s="1"/>
  <c r="AE238" i="1"/>
  <c r="AF238" i="1" s="1"/>
  <c r="AB238" i="1"/>
  <c r="AC238" i="1" s="1"/>
  <c r="Y238" i="1"/>
  <c r="Z238" i="1" s="1" a="1"/>
  <c r="Z238" i="1" s="1"/>
  <c r="V238" i="1"/>
  <c r="W238" i="1" s="1" a="1"/>
  <c r="W238" i="1" s="1"/>
  <c r="S238" i="1"/>
  <c r="T238" i="1" s="1" a="1"/>
  <c r="T238" i="1" s="1"/>
  <c r="P238" i="1"/>
  <c r="Q238" i="1" s="1" a="1"/>
  <c r="Q238" i="1" s="1"/>
  <c r="M238" i="1"/>
  <c r="N238" i="1" s="1" a="1"/>
  <c r="N238" i="1" s="1"/>
  <c r="K238" i="1" a="1"/>
  <c r="K238" i="1" s="1"/>
  <c r="G238" i="1"/>
  <c r="H238" i="1" s="1" a="1"/>
  <c r="H238" i="1" s="1"/>
  <c r="B238" i="1" l="1"/>
  <c r="F10" i="26" l="1"/>
  <c r="G10" i="26" s="1"/>
  <c r="O10" i="26"/>
  <c r="P10" i="26" s="1" a="1"/>
  <c r="P10" i="26" s="1"/>
  <c r="R10" i="26"/>
  <c r="S10" i="26" s="1"/>
  <c r="U10" i="26"/>
  <c r="V10" i="26" s="1"/>
  <c r="F11" i="26"/>
  <c r="G11" i="26" s="1"/>
  <c r="O11" i="26"/>
  <c r="P11" i="26" a="1"/>
  <c r="P11" i="26" s="1"/>
  <c r="R11" i="26"/>
  <c r="S11" i="26"/>
  <c r="U11" i="26"/>
  <c r="V11" i="26"/>
  <c r="F12" i="26"/>
  <c r="G12" i="26" s="1"/>
  <c r="O12" i="26"/>
  <c r="P12" i="26" s="1" a="1"/>
  <c r="P12" i="26" s="1"/>
  <c r="R12" i="26"/>
  <c r="S12" i="26"/>
  <c r="U12" i="26"/>
  <c r="V12" i="26" s="1"/>
  <c r="F13" i="26"/>
  <c r="G13" i="26" s="1"/>
  <c r="O13" i="26"/>
  <c r="P13" i="26" a="1"/>
  <c r="P13" i="26" s="1"/>
  <c r="R13" i="26"/>
  <c r="S13" i="26"/>
  <c r="U13" i="26"/>
  <c r="V13" i="26" s="1"/>
  <c r="F14" i="26"/>
  <c r="G14" i="26" s="1"/>
  <c r="O14" i="26"/>
  <c r="P14" i="26" a="1"/>
  <c r="P14" i="26" s="1"/>
  <c r="R14" i="26"/>
  <c r="S14" i="26" s="1"/>
  <c r="U14" i="26"/>
  <c r="V14" i="26" s="1"/>
  <c r="F15" i="26"/>
  <c r="G15" i="26"/>
  <c r="O15" i="26"/>
  <c r="P15" i="26" s="1" a="1"/>
  <c r="P15" i="26" s="1"/>
  <c r="R15" i="26"/>
  <c r="S15" i="26" s="1"/>
  <c r="U15" i="26"/>
  <c r="V15" i="26" s="1"/>
  <c r="F16" i="26"/>
  <c r="G16" i="26"/>
  <c r="O16" i="26"/>
  <c r="P16" i="26" s="1" a="1"/>
  <c r="P16" i="26" s="1"/>
  <c r="R16" i="26"/>
  <c r="S16" i="26"/>
  <c r="U16" i="26"/>
  <c r="V16" i="26" s="1"/>
  <c r="F17" i="26"/>
  <c r="G17" i="26" s="1"/>
  <c r="O17" i="26"/>
  <c r="P17" i="26" s="1" a="1"/>
  <c r="P17" i="26" s="1"/>
  <c r="R17" i="26"/>
  <c r="S17" i="26" s="1"/>
  <c r="U17" i="26"/>
  <c r="V17" i="26" s="1"/>
  <c r="F18" i="26"/>
  <c r="G18" i="26" s="1"/>
  <c r="O18" i="26"/>
  <c r="P18" i="26" s="1" a="1"/>
  <c r="P18" i="26" s="1"/>
  <c r="R18" i="26"/>
  <c r="S18" i="26" s="1"/>
  <c r="U18" i="26"/>
  <c r="V18" i="26" s="1"/>
  <c r="F19" i="26"/>
  <c r="G19" i="26" s="1"/>
  <c r="O19" i="26"/>
  <c r="P19" i="26" s="1" a="1"/>
  <c r="P19" i="26" s="1"/>
  <c r="R19" i="26"/>
  <c r="S19" i="26" s="1"/>
  <c r="U19" i="26"/>
  <c r="V19" i="26" s="1"/>
  <c r="F20" i="26"/>
  <c r="G20" i="26" s="1"/>
  <c r="O20" i="26"/>
  <c r="P20" i="26" s="1" a="1"/>
  <c r="P20" i="26" s="1"/>
  <c r="R20" i="26"/>
  <c r="S20" i="26" s="1"/>
  <c r="U20" i="26"/>
  <c r="V20" i="26"/>
  <c r="F21" i="26"/>
  <c r="G21" i="26"/>
  <c r="O21" i="26"/>
  <c r="P21" i="26" s="1" a="1"/>
  <c r="P21" i="26" s="1"/>
  <c r="R21" i="26"/>
  <c r="S21" i="26"/>
  <c r="U21" i="26"/>
  <c r="V21" i="26" s="1"/>
  <c r="F22" i="26"/>
  <c r="G22" i="26"/>
  <c r="O22" i="26"/>
  <c r="P22" i="26" s="1" a="1"/>
  <c r="P22" i="26" s="1"/>
  <c r="R22" i="26"/>
  <c r="S22" i="26" s="1"/>
  <c r="U22" i="26"/>
  <c r="V22" i="26" s="1"/>
  <c r="F23" i="26"/>
  <c r="G23" i="26" s="1"/>
  <c r="O23" i="26"/>
  <c r="P23" i="26" s="1" a="1"/>
  <c r="P23" i="26" s="1"/>
  <c r="R23" i="26"/>
  <c r="S23" i="26" s="1"/>
  <c r="U23" i="26"/>
  <c r="V23" i="26"/>
  <c r="F24" i="26"/>
  <c r="G24" i="26" s="1"/>
  <c r="O24" i="26"/>
  <c r="P24" i="26" s="1" a="1"/>
  <c r="P24" i="26" s="1"/>
  <c r="R24" i="26"/>
  <c r="S24" i="26" s="1"/>
  <c r="U24" i="26"/>
  <c r="V24" i="26" s="1"/>
  <c r="F25" i="26"/>
  <c r="G25" i="26" s="1"/>
  <c r="O25" i="26"/>
  <c r="P25" i="26" s="1" a="1"/>
  <c r="P25" i="26" s="1"/>
  <c r="R25" i="26"/>
  <c r="S25" i="26" s="1"/>
  <c r="U25" i="26"/>
  <c r="V25" i="26" s="1"/>
  <c r="F26" i="26"/>
  <c r="G26" i="26" s="1"/>
  <c r="O26" i="26"/>
  <c r="P26" i="26" s="1" a="1"/>
  <c r="P26" i="26" s="1"/>
  <c r="R26" i="26"/>
  <c r="S26" i="26" s="1"/>
  <c r="U26" i="26"/>
  <c r="V26" i="26"/>
  <c r="F27" i="26"/>
  <c r="G27" i="26" s="1"/>
  <c r="O27" i="26"/>
  <c r="P27" i="26" s="1" a="1"/>
  <c r="P27" i="26" s="1"/>
  <c r="R27" i="26"/>
  <c r="S27" i="26" s="1"/>
  <c r="U27" i="26"/>
  <c r="V27" i="26" s="1"/>
  <c r="F28" i="26"/>
  <c r="G28" i="26" s="1"/>
  <c r="O28" i="26"/>
  <c r="P28" i="26" s="1" a="1"/>
  <c r="P28" i="26" s="1"/>
  <c r="R28" i="26"/>
  <c r="S28" i="26" s="1"/>
  <c r="U28" i="26"/>
  <c r="V28" i="26"/>
  <c r="F29" i="26"/>
  <c r="G29" i="26" s="1"/>
  <c r="O29" i="26"/>
  <c r="P29" i="26" s="1" a="1"/>
  <c r="P29" i="26" s="1"/>
  <c r="R29" i="26"/>
  <c r="S29" i="26" s="1"/>
  <c r="U29" i="26"/>
  <c r="V29" i="26" s="1"/>
  <c r="F30" i="26"/>
  <c r="G30" i="26" s="1"/>
  <c r="O30" i="26"/>
  <c r="P30" i="26" s="1" a="1"/>
  <c r="P30" i="26" s="1"/>
  <c r="R30" i="26"/>
  <c r="S30" i="26" s="1"/>
  <c r="U30" i="26"/>
  <c r="V30" i="26" s="1"/>
  <c r="F31" i="26"/>
  <c r="G31" i="26" s="1"/>
  <c r="O31" i="26"/>
  <c r="P31" i="26" s="1" a="1"/>
  <c r="P31" i="26" s="1"/>
  <c r="R31" i="26"/>
  <c r="S31" i="26" s="1"/>
  <c r="U31" i="26"/>
  <c r="V31" i="26" s="1"/>
  <c r="F32" i="26"/>
  <c r="G32" i="26" s="1"/>
  <c r="O32" i="26"/>
  <c r="P32" i="26" s="1" a="1"/>
  <c r="P32" i="26" s="1"/>
  <c r="R32" i="26"/>
  <c r="S32" i="26" s="1"/>
  <c r="U32" i="26"/>
  <c r="V32" i="26" s="1"/>
  <c r="F33" i="26"/>
  <c r="G33" i="26" s="1"/>
  <c r="O33" i="26"/>
  <c r="P33" i="26" a="1"/>
  <c r="P33" i="26" s="1"/>
  <c r="R33" i="26"/>
  <c r="S33" i="26" s="1"/>
  <c r="U33" i="26"/>
  <c r="V33" i="26" s="1"/>
  <c r="F34" i="26"/>
  <c r="G34" i="26" s="1"/>
  <c r="O34" i="26"/>
  <c r="P34" i="26" s="1" a="1"/>
  <c r="P34" i="26" s="1"/>
  <c r="R34" i="26"/>
  <c r="S34" i="26" s="1"/>
  <c r="U34" i="26"/>
  <c r="V34" i="26" s="1"/>
  <c r="F35" i="26"/>
  <c r="G35" i="26" s="1"/>
  <c r="O35" i="26"/>
  <c r="P35" i="26" s="1" a="1"/>
  <c r="P35" i="26" s="1"/>
  <c r="R35" i="26"/>
  <c r="S35" i="26" s="1"/>
  <c r="U35" i="26"/>
  <c r="V35" i="26" s="1"/>
  <c r="F36" i="26"/>
  <c r="G36" i="26" s="1"/>
  <c r="O36" i="26"/>
  <c r="P36" i="26" s="1" a="1"/>
  <c r="P36" i="26" s="1"/>
  <c r="R36" i="26"/>
  <c r="S36" i="26" s="1"/>
  <c r="U36" i="26"/>
  <c r="V36" i="26" s="1"/>
  <c r="F37" i="26"/>
  <c r="G37" i="26" s="1"/>
  <c r="O37" i="26"/>
  <c r="P37" i="26" s="1" a="1"/>
  <c r="P37" i="26" s="1"/>
  <c r="R37" i="26"/>
  <c r="S37" i="26" s="1"/>
  <c r="U37" i="26"/>
  <c r="V37" i="26" s="1"/>
  <c r="F38" i="26"/>
  <c r="G38" i="26" s="1"/>
  <c r="O38" i="26"/>
  <c r="P38" i="26" s="1" a="1"/>
  <c r="P38" i="26" s="1"/>
  <c r="R38" i="26"/>
  <c r="S38" i="26" s="1"/>
  <c r="U38" i="26"/>
  <c r="V38" i="26" s="1"/>
  <c r="F39" i="26"/>
  <c r="G39" i="26" s="1"/>
  <c r="O39" i="26"/>
  <c r="P39" i="26" s="1" a="1"/>
  <c r="P39" i="26" s="1"/>
  <c r="R39" i="26"/>
  <c r="S39" i="26" s="1"/>
  <c r="U39" i="26"/>
  <c r="V39" i="26" s="1"/>
  <c r="F40" i="26"/>
  <c r="G40" i="26" s="1"/>
  <c r="O40" i="26"/>
  <c r="P40" i="26" s="1" a="1"/>
  <c r="P40" i="26" s="1"/>
  <c r="R40" i="26"/>
  <c r="S40" i="26" s="1"/>
  <c r="U40" i="26"/>
  <c r="V40" i="26"/>
  <c r="F41" i="26"/>
  <c r="G41" i="26" s="1"/>
  <c r="O41" i="26"/>
  <c r="P41" i="26" s="1" a="1"/>
  <c r="P41" i="26" s="1"/>
  <c r="R41" i="26"/>
  <c r="S41" i="26" s="1"/>
  <c r="U41" i="26"/>
  <c r="V41" i="26" s="1"/>
  <c r="F42" i="26"/>
  <c r="G42" i="26" s="1"/>
  <c r="O42" i="26"/>
  <c r="P42" i="26" s="1" a="1"/>
  <c r="P42" i="26" s="1"/>
  <c r="R42" i="26"/>
  <c r="S42" i="26" s="1"/>
  <c r="U42" i="26"/>
  <c r="V42" i="26" s="1"/>
  <c r="F43" i="26"/>
  <c r="G43" i="26"/>
  <c r="O43" i="26"/>
  <c r="P43" i="26" s="1" a="1"/>
  <c r="P43" i="26" s="1"/>
  <c r="R43" i="26"/>
  <c r="S43" i="26" s="1"/>
  <c r="U43" i="26"/>
  <c r="V43" i="26" s="1"/>
  <c r="F44" i="26"/>
  <c r="G44" i="26" s="1"/>
  <c r="O44" i="26"/>
  <c r="P44" i="26" s="1" a="1"/>
  <c r="P44" i="26" s="1"/>
  <c r="R44" i="26"/>
  <c r="S44" i="26" s="1"/>
  <c r="U44" i="26"/>
  <c r="V44" i="26" s="1"/>
  <c r="F45" i="26"/>
  <c r="G45" i="26" s="1"/>
  <c r="O45" i="26"/>
  <c r="P45" i="26" s="1" a="1"/>
  <c r="P45" i="26" s="1"/>
  <c r="R45" i="26"/>
  <c r="S45" i="26" s="1"/>
  <c r="U45" i="26"/>
  <c r="V45" i="26" s="1"/>
  <c r="F46" i="26"/>
  <c r="G46" i="26" s="1"/>
  <c r="O46" i="26"/>
  <c r="P46" i="26" s="1" a="1"/>
  <c r="P46" i="26" s="1"/>
  <c r="R46" i="26"/>
  <c r="S46" i="26" s="1"/>
  <c r="U46" i="26"/>
  <c r="V46" i="26" s="1"/>
  <c r="F47" i="26"/>
  <c r="G47" i="26" s="1"/>
  <c r="O47" i="26"/>
  <c r="P47" i="26" s="1" a="1"/>
  <c r="P47" i="26" s="1"/>
  <c r="R47" i="26"/>
  <c r="S47" i="26" s="1"/>
  <c r="U47" i="26"/>
  <c r="V47" i="26" s="1"/>
  <c r="F48" i="26"/>
  <c r="G48" i="26" s="1"/>
  <c r="O48" i="26"/>
  <c r="P48" i="26" s="1" a="1"/>
  <c r="P48" i="26" s="1"/>
  <c r="R48" i="26"/>
  <c r="S48" i="26"/>
  <c r="U48" i="26"/>
  <c r="V48" i="26" s="1"/>
  <c r="F49" i="26"/>
  <c r="G49" i="26" s="1"/>
  <c r="O49" i="26"/>
  <c r="P49" i="26" s="1" a="1"/>
  <c r="P49" i="26" s="1"/>
  <c r="R49" i="26"/>
  <c r="S49" i="26" s="1"/>
  <c r="U49" i="26"/>
  <c r="V49" i="26" s="1"/>
  <c r="F50" i="26"/>
  <c r="G50" i="26" s="1"/>
  <c r="O50" i="26"/>
  <c r="P50" i="26" s="1" a="1"/>
  <c r="P50" i="26" s="1"/>
  <c r="R50" i="26"/>
  <c r="S50" i="26" s="1"/>
  <c r="U50" i="26"/>
  <c r="V50" i="26" s="1"/>
  <c r="F51" i="26"/>
  <c r="G51" i="26" s="1"/>
  <c r="O51" i="26"/>
  <c r="P51" i="26" s="1" a="1"/>
  <c r="P51" i="26" s="1"/>
  <c r="R51" i="26"/>
  <c r="S51" i="26" s="1"/>
  <c r="U51" i="26"/>
  <c r="V51" i="26" s="1"/>
  <c r="F52" i="26"/>
  <c r="G52" i="26" s="1"/>
  <c r="O52" i="26"/>
  <c r="P52" i="26" a="1"/>
  <c r="P52" i="26" s="1"/>
  <c r="R52" i="26"/>
  <c r="S52" i="26"/>
  <c r="U52" i="26"/>
  <c r="V52" i="26" s="1"/>
  <c r="F53" i="26"/>
  <c r="G53" i="26" s="1"/>
  <c r="O53" i="26"/>
  <c r="P53" i="26" s="1" a="1"/>
  <c r="P53" i="26" s="1"/>
  <c r="R53" i="26"/>
  <c r="S53" i="26" s="1"/>
  <c r="U53" i="26"/>
  <c r="V53" i="26" s="1"/>
  <c r="F54" i="26"/>
  <c r="G54" i="26" s="1"/>
  <c r="O54" i="26"/>
  <c r="P54" i="26" s="1" a="1"/>
  <c r="P54" i="26" s="1"/>
  <c r="R54" i="26"/>
  <c r="S54" i="26" s="1"/>
  <c r="U54" i="26"/>
  <c r="V54" i="26" s="1"/>
  <c r="F55" i="26"/>
  <c r="G55" i="26" s="1"/>
  <c r="O55" i="26"/>
  <c r="P55" i="26" s="1" a="1"/>
  <c r="P55" i="26" s="1"/>
  <c r="R55" i="26"/>
  <c r="S55" i="26" s="1"/>
  <c r="U55" i="26"/>
  <c r="V55" i="26" s="1"/>
  <c r="F56" i="26"/>
  <c r="G56" i="26"/>
  <c r="O56" i="26"/>
  <c r="P56" i="26" s="1" a="1"/>
  <c r="P56" i="26" s="1"/>
  <c r="R56" i="26"/>
  <c r="S56" i="26"/>
  <c r="U56" i="26"/>
  <c r="V56" i="26" s="1"/>
  <c r="F57" i="26"/>
  <c r="G57" i="26" s="1"/>
  <c r="O57" i="26"/>
  <c r="P57" i="26" s="1" a="1"/>
  <c r="P57" i="26" s="1"/>
  <c r="R57" i="26"/>
  <c r="S57" i="26" s="1"/>
  <c r="U57" i="26"/>
  <c r="V57" i="26" s="1"/>
  <c r="F58" i="26"/>
  <c r="G58" i="26" s="1"/>
  <c r="O58" i="26"/>
  <c r="P58" i="26" s="1" a="1"/>
  <c r="P58" i="26" s="1"/>
  <c r="R58" i="26"/>
  <c r="S58" i="26" s="1"/>
  <c r="U58" i="26"/>
  <c r="V58" i="26" s="1"/>
  <c r="F59" i="26"/>
  <c r="G59" i="26" s="1"/>
  <c r="O59" i="26"/>
  <c r="P59" i="26" s="1" a="1"/>
  <c r="P59" i="26" s="1"/>
  <c r="R59" i="26"/>
  <c r="S59" i="26" s="1"/>
  <c r="U59" i="26"/>
  <c r="V59" i="26" s="1"/>
  <c r="F60" i="26"/>
  <c r="G60" i="26" s="1"/>
  <c r="O60" i="26"/>
  <c r="P60" i="26" s="1" a="1"/>
  <c r="P60" i="26" s="1"/>
  <c r="R60" i="26"/>
  <c r="S60" i="26" s="1"/>
  <c r="U60" i="26"/>
  <c r="V60" i="26" s="1"/>
  <c r="F61" i="26"/>
  <c r="G61" i="26" s="1"/>
  <c r="O61" i="26"/>
  <c r="P61" i="26" s="1" a="1"/>
  <c r="P61" i="26" s="1"/>
  <c r="R61" i="26"/>
  <c r="S61" i="26" s="1"/>
  <c r="U61" i="26"/>
  <c r="V61" i="26"/>
  <c r="F62" i="26"/>
  <c r="G62" i="26"/>
  <c r="O62" i="26"/>
  <c r="P62" i="26" s="1" a="1"/>
  <c r="P62" i="26" s="1"/>
  <c r="R62" i="26"/>
  <c r="S62" i="26" s="1"/>
  <c r="U62" i="26"/>
  <c r="V62" i="26" s="1"/>
  <c r="F63" i="26"/>
  <c r="G63" i="26" s="1"/>
  <c r="O63" i="26"/>
  <c r="P63" i="26" s="1" a="1"/>
  <c r="P63" i="26" s="1"/>
  <c r="R63" i="26"/>
  <c r="S63" i="26" s="1"/>
  <c r="U63" i="26"/>
  <c r="V63" i="26" s="1"/>
  <c r="F64" i="26"/>
  <c r="G64" i="26" s="1"/>
  <c r="O64" i="26"/>
  <c r="P64" i="26" s="1" a="1"/>
  <c r="P64" i="26" s="1"/>
  <c r="R64" i="26"/>
  <c r="S64" i="26" s="1"/>
  <c r="U64" i="26"/>
  <c r="V64" i="26" s="1"/>
  <c r="F65" i="26"/>
  <c r="G65" i="26" s="1"/>
  <c r="O65" i="26"/>
  <c r="P65" i="26" s="1" a="1"/>
  <c r="P65" i="26" s="1"/>
  <c r="R65" i="26"/>
  <c r="S65" i="26" s="1"/>
  <c r="U65" i="26"/>
  <c r="V65" i="26"/>
  <c r="F66" i="26"/>
  <c r="G66" i="26" s="1"/>
  <c r="O66" i="26"/>
  <c r="P66" i="26" s="1" a="1"/>
  <c r="P66" i="26" s="1"/>
  <c r="R66" i="26"/>
  <c r="S66" i="26" s="1"/>
  <c r="U66" i="26"/>
  <c r="V66" i="26" s="1"/>
  <c r="F67" i="26"/>
  <c r="G67" i="26" s="1"/>
  <c r="O67" i="26"/>
  <c r="P67" i="26" a="1"/>
  <c r="P67" i="26" s="1"/>
  <c r="R67" i="26"/>
  <c r="S67" i="26" s="1"/>
  <c r="U67" i="26"/>
  <c r="V67" i="26" s="1"/>
  <c r="F68" i="26"/>
  <c r="G68" i="26" s="1"/>
  <c r="O68" i="26"/>
  <c r="P68" i="26" s="1" a="1"/>
  <c r="P68" i="26" s="1"/>
  <c r="R68" i="26"/>
  <c r="S68" i="26" s="1"/>
  <c r="U68" i="26"/>
  <c r="V68" i="26" s="1"/>
  <c r="F69" i="26"/>
  <c r="G69" i="26" s="1"/>
  <c r="O69" i="26"/>
  <c r="P69" i="26" s="1" a="1"/>
  <c r="P69" i="26" s="1"/>
  <c r="R69" i="26"/>
  <c r="S69" i="26" s="1"/>
  <c r="U69" i="26"/>
  <c r="V69" i="26" s="1"/>
  <c r="F70" i="26"/>
  <c r="G70" i="26" s="1"/>
  <c r="O70" i="26"/>
  <c r="P70" i="26" s="1" a="1"/>
  <c r="P70" i="26" s="1"/>
  <c r="R70" i="26"/>
  <c r="S70" i="26" s="1"/>
  <c r="U70" i="26"/>
  <c r="V70" i="26" s="1"/>
  <c r="F71" i="26"/>
  <c r="G71" i="26" s="1"/>
  <c r="O71" i="26"/>
  <c r="P71" i="26" a="1"/>
  <c r="P71" i="26" s="1"/>
  <c r="R71" i="26"/>
  <c r="S71" i="26"/>
  <c r="U71" i="26"/>
  <c r="V71" i="26" s="1"/>
  <c r="F72" i="26"/>
  <c r="G72" i="26" s="1"/>
  <c r="O72" i="26"/>
  <c r="P72" i="26" a="1"/>
  <c r="P72" i="26" s="1"/>
  <c r="R72" i="26"/>
  <c r="S72" i="26"/>
  <c r="U72" i="26"/>
  <c r="V72" i="26" s="1"/>
  <c r="F73" i="26"/>
  <c r="G73" i="26" s="1"/>
  <c r="O73" i="26"/>
  <c r="P73" i="26" s="1" a="1"/>
  <c r="P73" i="26" s="1"/>
  <c r="R73" i="26"/>
  <c r="S73" i="26" s="1"/>
  <c r="U73" i="26"/>
  <c r="V73" i="26" s="1"/>
  <c r="F74" i="26"/>
  <c r="G74" i="26" s="1"/>
  <c r="O74" i="26"/>
  <c r="P74" i="26" s="1" a="1"/>
  <c r="P74" i="26" s="1"/>
  <c r="R74" i="26"/>
  <c r="S74" i="26" s="1"/>
  <c r="U74" i="26"/>
  <c r="V74" i="26" s="1"/>
  <c r="F75" i="26"/>
  <c r="G75" i="26"/>
  <c r="O75" i="26"/>
  <c r="P75" i="26" s="1" a="1"/>
  <c r="P75" i="26" s="1"/>
  <c r="R75" i="26"/>
  <c r="S75" i="26" s="1"/>
  <c r="U75" i="26"/>
  <c r="V75" i="26" s="1"/>
  <c r="F76" i="26"/>
  <c r="G76" i="26" s="1"/>
  <c r="O76" i="26"/>
  <c r="P76" i="26" s="1" a="1"/>
  <c r="P76" i="26" s="1"/>
  <c r="R76" i="26"/>
  <c r="S76" i="26" s="1"/>
  <c r="U76" i="26"/>
  <c r="V76" i="26" s="1"/>
  <c r="F77" i="26"/>
  <c r="G77" i="26" s="1"/>
  <c r="O77" i="26"/>
  <c r="P77" i="26" s="1" a="1"/>
  <c r="P77" i="26" s="1"/>
  <c r="R77" i="26"/>
  <c r="S77" i="26" s="1"/>
  <c r="U77" i="26"/>
  <c r="V77" i="26" s="1"/>
  <c r="F78" i="26"/>
  <c r="G78" i="26" s="1"/>
  <c r="O78" i="26"/>
  <c r="P78" i="26" s="1" a="1"/>
  <c r="P78" i="26" s="1"/>
  <c r="R78" i="26"/>
  <c r="S78" i="26" s="1"/>
  <c r="U78" i="26"/>
  <c r="V78" i="26" s="1"/>
  <c r="F79" i="26"/>
  <c r="G79" i="26" s="1"/>
  <c r="O79" i="26"/>
  <c r="P79" i="26" s="1" a="1"/>
  <c r="P79" i="26" s="1"/>
  <c r="R79" i="26"/>
  <c r="S79" i="26" s="1"/>
  <c r="U79" i="26"/>
  <c r="V79" i="26" s="1"/>
  <c r="F80" i="26"/>
  <c r="G80" i="26" s="1"/>
  <c r="O80" i="26"/>
  <c r="P80" i="26" s="1" a="1"/>
  <c r="P80" i="26" s="1"/>
  <c r="R80" i="26"/>
  <c r="S80" i="26" s="1"/>
  <c r="U80" i="26"/>
  <c r="V80" i="26" s="1"/>
  <c r="F81" i="26"/>
  <c r="G81" i="26" s="1"/>
  <c r="O81" i="26"/>
  <c r="P81" i="26" s="1" a="1"/>
  <c r="P81" i="26" s="1"/>
  <c r="R81" i="26"/>
  <c r="S81" i="26" s="1"/>
  <c r="U81" i="26"/>
  <c r="V81" i="26" s="1"/>
  <c r="F82" i="26"/>
  <c r="G82" i="26" s="1"/>
  <c r="O82" i="26"/>
  <c r="P82" i="26" s="1" a="1"/>
  <c r="P82" i="26" s="1"/>
  <c r="R82" i="26"/>
  <c r="S82" i="26" s="1"/>
  <c r="U82" i="26"/>
  <c r="V82" i="26" s="1"/>
  <c r="F83" i="26"/>
  <c r="G83" i="26" s="1"/>
  <c r="O83" i="26"/>
  <c r="P83" i="26" s="1" a="1"/>
  <c r="P83" i="26" s="1"/>
  <c r="R83" i="26"/>
  <c r="S83" i="26" s="1"/>
  <c r="U83" i="26"/>
  <c r="V83" i="26" s="1"/>
  <c r="F84" i="26"/>
  <c r="G84" i="26" s="1"/>
  <c r="O84" i="26"/>
  <c r="P84" i="26" s="1" a="1"/>
  <c r="P84" i="26" s="1"/>
  <c r="R84" i="26"/>
  <c r="S84" i="26" s="1"/>
  <c r="U84" i="26"/>
  <c r="V84" i="26" s="1"/>
  <c r="F85" i="26"/>
  <c r="G85" i="26" s="1"/>
  <c r="O85" i="26"/>
  <c r="P85" i="26" s="1" a="1"/>
  <c r="P85" i="26" s="1"/>
  <c r="R85" i="26"/>
  <c r="S85" i="26" s="1"/>
  <c r="U85" i="26"/>
  <c r="V85" i="26" s="1"/>
  <c r="F86" i="26"/>
  <c r="G86" i="26" s="1"/>
  <c r="O86" i="26"/>
  <c r="P86" i="26" s="1" a="1"/>
  <c r="P86" i="26" s="1"/>
  <c r="R86" i="26"/>
  <c r="S86" i="26" s="1"/>
  <c r="U86" i="26"/>
  <c r="V86" i="26" s="1"/>
  <c r="F87" i="26"/>
  <c r="G87" i="26"/>
  <c r="O87" i="26"/>
  <c r="P87" i="26" s="1" a="1"/>
  <c r="P87" i="26" s="1"/>
  <c r="R87" i="26"/>
  <c r="S87" i="26" s="1"/>
  <c r="U87" i="26"/>
  <c r="V87" i="26" s="1"/>
  <c r="F88" i="26"/>
  <c r="G88" i="26" s="1"/>
  <c r="O88" i="26"/>
  <c r="P88" i="26" s="1" a="1"/>
  <c r="P88" i="26" s="1"/>
  <c r="R88" i="26"/>
  <c r="S88" i="26" s="1"/>
  <c r="U88" i="26"/>
  <c r="V88" i="26" s="1"/>
  <c r="F89" i="26"/>
  <c r="G89" i="26" s="1"/>
  <c r="O89" i="26"/>
  <c r="P89" i="26" s="1" a="1"/>
  <c r="P89" i="26" s="1"/>
  <c r="R89" i="26"/>
  <c r="S89" i="26" s="1"/>
  <c r="U89" i="26"/>
  <c r="V89" i="26" s="1"/>
  <c r="F90" i="26"/>
  <c r="G90" i="26" s="1"/>
  <c r="O90" i="26"/>
  <c r="P90" i="26" s="1" a="1"/>
  <c r="P90" i="26" s="1"/>
  <c r="R90" i="26"/>
  <c r="S90" i="26" s="1"/>
  <c r="U90" i="26"/>
  <c r="V90" i="26"/>
  <c r="F91" i="26"/>
  <c r="G91" i="26" s="1"/>
  <c r="O91" i="26"/>
  <c r="P91" i="26" s="1" a="1"/>
  <c r="P91" i="26" s="1"/>
  <c r="R91" i="26"/>
  <c r="S91" i="26" s="1"/>
  <c r="U91" i="26"/>
  <c r="V91" i="26" s="1"/>
  <c r="F92" i="26"/>
  <c r="G92" i="26" s="1"/>
  <c r="O92" i="26"/>
  <c r="P92" i="26" s="1" a="1"/>
  <c r="P92" i="26" s="1"/>
  <c r="R92" i="26"/>
  <c r="S92" i="26"/>
  <c r="U92" i="26"/>
  <c r="V92" i="26" s="1"/>
  <c r="F93" i="26"/>
  <c r="G93" i="26" s="1"/>
  <c r="O93" i="26"/>
  <c r="P93" i="26" s="1" a="1"/>
  <c r="P93" i="26" s="1"/>
  <c r="R93" i="26"/>
  <c r="S93" i="26" s="1"/>
  <c r="U93" i="26"/>
  <c r="V93" i="26" s="1"/>
  <c r="F94" i="26"/>
  <c r="G94" i="26" s="1"/>
  <c r="O94" i="26"/>
  <c r="P94" i="26" s="1" a="1"/>
  <c r="P94" i="26" s="1"/>
  <c r="R94" i="26"/>
  <c r="S94" i="26" s="1"/>
  <c r="U94" i="26"/>
  <c r="V94" i="26" s="1"/>
  <c r="F95" i="26"/>
  <c r="G95" i="26" s="1"/>
  <c r="O95" i="26"/>
  <c r="P95" i="26" s="1" a="1"/>
  <c r="P95" i="26" s="1"/>
  <c r="R95" i="26"/>
  <c r="S95" i="26" s="1"/>
  <c r="U95" i="26"/>
  <c r="V95" i="26" s="1"/>
  <c r="F96" i="26"/>
  <c r="G96" i="26" s="1"/>
  <c r="O96" i="26"/>
  <c r="P96" i="26" a="1"/>
  <c r="P96" i="26" s="1"/>
  <c r="R96" i="26"/>
  <c r="S96" i="26" s="1"/>
  <c r="U96" i="26"/>
  <c r="V96" i="26" s="1"/>
  <c r="F97" i="26"/>
  <c r="G97" i="26" s="1"/>
  <c r="O97" i="26"/>
  <c r="P97" i="26" a="1"/>
  <c r="P97" i="26" s="1"/>
  <c r="R97" i="26"/>
  <c r="S97" i="26"/>
  <c r="U97" i="26"/>
  <c r="V97" i="26"/>
  <c r="F98" i="26"/>
  <c r="G98" i="26" s="1"/>
  <c r="O98" i="26"/>
  <c r="P98" i="26" s="1" a="1"/>
  <c r="P98" i="26" s="1"/>
  <c r="R98" i="26"/>
  <c r="S98" i="26" s="1"/>
  <c r="U98" i="26"/>
  <c r="V98" i="26" s="1"/>
  <c r="F99" i="26"/>
  <c r="G99" i="26" s="1"/>
  <c r="O99" i="26"/>
  <c r="P99" i="26" s="1" a="1"/>
  <c r="P99" i="26" s="1"/>
  <c r="R99" i="26"/>
  <c r="S99" i="26"/>
  <c r="U99" i="26"/>
  <c r="V99" i="26" s="1"/>
  <c r="F100" i="26"/>
  <c r="G100" i="26" s="1"/>
  <c r="O100" i="26"/>
  <c r="P100" i="26" s="1" a="1"/>
  <c r="P100" i="26" s="1"/>
  <c r="R100" i="26"/>
  <c r="S100" i="26" s="1"/>
  <c r="U100" i="26"/>
  <c r="V100" i="26" s="1"/>
  <c r="F101" i="26"/>
  <c r="G101" i="26" s="1"/>
  <c r="O101" i="26"/>
  <c r="P101" i="26" s="1" a="1"/>
  <c r="P101" i="26" s="1"/>
  <c r="R101" i="26"/>
  <c r="S101" i="26" s="1"/>
  <c r="U101" i="26"/>
  <c r="V101" i="26" s="1"/>
  <c r="F102" i="26"/>
  <c r="G102" i="26" s="1"/>
  <c r="O102" i="26"/>
  <c r="P102" i="26" s="1" a="1"/>
  <c r="P102" i="26" s="1"/>
  <c r="R102" i="26"/>
  <c r="S102" i="26" s="1"/>
  <c r="U102" i="26"/>
  <c r="V102" i="26" s="1"/>
  <c r="F103" i="26"/>
  <c r="G103" i="26"/>
  <c r="O103" i="26"/>
  <c r="P103" i="26" s="1" a="1"/>
  <c r="P103" i="26" s="1"/>
  <c r="R103" i="26"/>
  <c r="S103" i="26" s="1"/>
  <c r="U103" i="26"/>
  <c r="V103" i="26" s="1"/>
  <c r="F104" i="26"/>
  <c r="G104" i="26" s="1"/>
  <c r="O104" i="26"/>
  <c r="P104" i="26" s="1" a="1"/>
  <c r="P104" i="26" s="1"/>
  <c r="R104" i="26"/>
  <c r="S104" i="26" s="1"/>
  <c r="U104" i="26"/>
  <c r="V104" i="26" s="1"/>
  <c r="F105" i="26"/>
  <c r="G105" i="26" s="1"/>
  <c r="O105" i="26"/>
  <c r="P105" i="26" s="1" a="1"/>
  <c r="P105" i="26" s="1"/>
  <c r="R105" i="26"/>
  <c r="S105" i="26" s="1"/>
  <c r="U105" i="26"/>
  <c r="V105" i="26" s="1"/>
  <c r="F106" i="26"/>
  <c r="G106" i="26" s="1"/>
  <c r="O106" i="26"/>
  <c r="P106" i="26" s="1" a="1"/>
  <c r="P106" i="26" s="1"/>
  <c r="R106" i="26"/>
  <c r="S106" i="26" s="1"/>
  <c r="U106" i="26"/>
  <c r="V106" i="26" s="1"/>
  <c r="F107" i="26"/>
  <c r="G107" i="26" s="1"/>
  <c r="O107" i="26"/>
  <c r="P107" i="26" a="1"/>
  <c r="P107" i="26" s="1"/>
  <c r="R107" i="26"/>
  <c r="S107" i="26" s="1"/>
  <c r="U107" i="26"/>
  <c r="V107" i="26" s="1"/>
  <c r="F108" i="26"/>
  <c r="G108" i="26" s="1"/>
  <c r="O108" i="26"/>
  <c r="P108" i="26" s="1" a="1"/>
  <c r="P108" i="26" s="1"/>
  <c r="R108" i="26"/>
  <c r="S108" i="26" s="1"/>
  <c r="U108" i="26"/>
  <c r="V108" i="26" s="1"/>
  <c r="U9" i="26"/>
  <c r="V9" i="26" s="1"/>
  <c r="R9" i="26"/>
  <c r="S9" i="26" s="1"/>
  <c r="O9" i="26"/>
  <c r="P9" i="26" s="1" a="1"/>
  <c r="P9" i="26" s="1"/>
  <c r="F9" i="26"/>
  <c r="G9" i="26" s="1"/>
  <c r="U8" i="26"/>
  <c r="V8" i="26" s="1"/>
  <c r="R8" i="26"/>
  <c r="S8" i="26" s="1"/>
  <c r="O8" i="26"/>
  <c r="P8" i="26" s="1" a="1"/>
  <c r="P8" i="26" s="1"/>
  <c r="F8" i="26"/>
  <c r="G8" i="26" s="1"/>
  <c r="AJ238" i="23"/>
  <c r="AK238" i="23" s="1"/>
  <c r="AM238" i="23"/>
  <c r="AN238" i="23" s="1"/>
  <c r="BK109" i="27"/>
  <c r="BL109" i="27" s="1"/>
  <c r="BH109" i="27"/>
  <c r="BI109" i="27" s="1" a="1"/>
  <c r="BI109" i="27" s="1"/>
  <c r="BE109" i="27"/>
  <c r="BF109" i="27" s="1" a="1"/>
  <c r="BF109" i="27" s="1"/>
  <c r="BB109" i="27"/>
  <c r="BC109" i="27" s="1" a="1"/>
  <c r="BC109" i="27" s="1"/>
  <c r="AY109" i="27"/>
  <c r="AZ109" i="27" s="1"/>
  <c r="AV109" i="27"/>
  <c r="AW109" i="27" s="1"/>
  <c r="AS109" i="27"/>
  <c r="AT109" i="27" s="1" a="1"/>
  <c r="AT109" i="27" s="1"/>
  <c r="AP109" i="27"/>
  <c r="AQ109" i="27" s="1" a="1"/>
  <c r="AQ109" i="27" s="1"/>
  <c r="AM109" i="27"/>
  <c r="AN109" i="27" s="1" a="1"/>
  <c r="AN109" i="27" s="1"/>
  <c r="AJ109" i="27"/>
  <c r="AK109" i="27" s="1"/>
  <c r="AG109" i="27"/>
  <c r="AH109" i="27" s="1"/>
  <c r="AD109" i="27"/>
  <c r="AE109" i="27" s="1" a="1"/>
  <c r="AE109" i="27" s="1"/>
  <c r="AA109" i="27"/>
  <c r="AB109" i="27" s="1" a="1"/>
  <c r="AB109" i="27" s="1"/>
  <c r="X109" i="27"/>
  <c r="Y109" i="27" s="1" a="1"/>
  <c r="Y109" i="27" s="1"/>
  <c r="U109" i="27"/>
  <c r="V109" i="27" s="1"/>
  <c r="R109" i="27"/>
  <c r="S109" i="27" s="1"/>
  <c r="O109" i="27"/>
  <c r="P109" i="27" s="1" a="1"/>
  <c r="P109" i="27" s="1"/>
  <c r="L109" i="27"/>
  <c r="M109" i="27" s="1" a="1"/>
  <c r="M109" i="27" s="1"/>
  <c r="I109" i="27"/>
  <c r="J109" i="27" s="1" a="1"/>
  <c r="J109" i="27" s="1"/>
  <c r="F109" i="27"/>
  <c r="G109" i="27" s="1"/>
  <c r="BK123" i="3"/>
  <c r="BJ123" i="3"/>
  <c r="BH123" i="3"/>
  <c r="BG123" i="3"/>
  <c r="BE123" i="3"/>
  <c r="BD123" i="3"/>
  <c r="BB123" i="3"/>
  <c r="BA123" i="3"/>
  <c r="AY123" i="3" a="1"/>
  <c r="AY123" i="3" s="1"/>
  <c r="AX123" i="3"/>
  <c r="AV123" i="3" a="1"/>
  <c r="AV123" i="3" s="1"/>
  <c r="AU123" i="3"/>
  <c r="AS123" i="3" a="1"/>
  <c r="AS123" i="3" s="1"/>
  <c r="AR123" i="3"/>
  <c r="AP123" i="3"/>
  <c r="AO123" i="3"/>
  <c r="AM123" i="3"/>
  <c r="AL123" i="3"/>
  <c r="AI123" i="3"/>
  <c r="AH123" i="3"/>
  <c r="AF123" i="3"/>
  <c r="AE123" i="3"/>
  <c r="AC123" i="3"/>
  <c r="AB123" i="3"/>
  <c r="Z123" i="3"/>
  <c r="Y123" i="3"/>
  <c r="W123" i="3"/>
  <c r="V123" i="3"/>
  <c r="T123" i="3" a="1"/>
  <c r="T123" i="3" s="1"/>
  <c r="S123" i="3"/>
  <c r="Q123" i="3" a="1"/>
  <c r="Q123" i="3" s="1"/>
  <c r="P123" i="3"/>
  <c r="N123" i="3" a="1"/>
  <c r="N123" i="3" s="1"/>
  <c r="M123" i="3"/>
  <c r="K123" i="3" a="1"/>
  <c r="K123" i="3" s="1"/>
  <c r="J123" i="3"/>
  <c r="H123" i="3" a="1"/>
  <c r="H123" i="3" s="1"/>
  <c r="G123" i="3"/>
  <c r="BK122" i="3"/>
  <c r="BJ122" i="3"/>
  <c r="BH122" i="3"/>
  <c r="BG122" i="3"/>
  <c r="BE122" i="3"/>
  <c r="BD122" i="3"/>
  <c r="BB122" i="3"/>
  <c r="BA122" i="3"/>
  <c r="AY122" i="3" a="1"/>
  <c r="AY122" i="3" s="1"/>
  <c r="AX122" i="3"/>
  <c r="AV122" i="3" a="1"/>
  <c r="AV122" i="3" s="1"/>
  <c r="AU122" i="3"/>
  <c r="AS122" i="3" a="1"/>
  <c r="AS122" i="3" s="1"/>
  <c r="AR122" i="3"/>
  <c r="AP122" i="3"/>
  <c r="AO122" i="3"/>
  <c r="AM122" i="3"/>
  <c r="AL122" i="3"/>
  <c r="AI122" i="3"/>
  <c r="AH122" i="3"/>
  <c r="AF122" i="3"/>
  <c r="AE122" i="3"/>
  <c r="AC122" i="3"/>
  <c r="AB122" i="3"/>
  <c r="Z122" i="3"/>
  <c r="Y122" i="3"/>
  <c r="W122" i="3"/>
  <c r="V122" i="3"/>
  <c r="T122" i="3" a="1"/>
  <c r="T122" i="3" s="1"/>
  <c r="S122" i="3"/>
  <c r="Q122" i="3" a="1"/>
  <c r="Q122" i="3" s="1"/>
  <c r="P122" i="3"/>
  <c r="N122" i="3" a="1"/>
  <c r="N122" i="3" s="1"/>
  <c r="M122" i="3"/>
  <c r="K122" i="3" a="1"/>
  <c r="K122" i="3" s="1"/>
  <c r="J122" i="3"/>
  <c r="H122" i="3" a="1"/>
  <c r="H122" i="3" s="1"/>
  <c r="G122" i="3"/>
  <c r="BK121" i="3"/>
  <c r="BJ121" i="3"/>
  <c r="BH121" i="3"/>
  <c r="BG121" i="3"/>
  <c r="BE121" i="3"/>
  <c r="BD121" i="3"/>
  <c r="BB121" i="3"/>
  <c r="BA121" i="3"/>
  <c r="AY121" i="3" a="1"/>
  <c r="AY121" i="3" s="1"/>
  <c r="AX121" i="3"/>
  <c r="AV121" i="3" a="1"/>
  <c r="AV121" i="3" s="1"/>
  <c r="AU121" i="3"/>
  <c r="AS121" i="3" a="1"/>
  <c r="AS121" i="3" s="1"/>
  <c r="AR121" i="3"/>
  <c r="AP121" i="3"/>
  <c r="AO121" i="3"/>
  <c r="AM121" i="3"/>
  <c r="AL121" i="3"/>
  <c r="AI121" i="3"/>
  <c r="AH121" i="3"/>
  <c r="AF121" i="3"/>
  <c r="AE121" i="3"/>
  <c r="AC121" i="3"/>
  <c r="AB121" i="3"/>
  <c r="Z121" i="3"/>
  <c r="Y121" i="3"/>
  <c r="W121" i="3"/>
  <c r="V121" i="3"/>
  <c r="T121" i="3" a="1"/>
  <c r="T121" i="3" s="1"/>
  <c r="S121" i="3"/>
  <c r="Q121" i="3" a="1"/>
  <c r="Q121" i="3" s="1"/>
  <c r="P121" i="3"/>
  <c r="N121" i="3" a="1"/>
  <c r="N121" i="3" s="1"/>
  <c r="M121" i="3"/>
  <c r="K121" i="3" a="1"/>
  <c r="K121" i="3" s="1"/>
  <c r="J121" i="3"/>
  <c r="H121" i="3" a="1"/>
  <c r="H121" i="3" s="1"/>
  <c r="G121" i="3"/>
  <c r="BK120" i="3"/>
  <c r="BJ120" i="3"/>
  <c r="BH120" i="3"/>
  <c r="BG120" i="3"/>
  <c r="BE120" i="3"/>
  <c r="BD120" i="3"/>
  <c r="BB120" i="3"/>
  <c r="BA120" i="3"/>
  <c r="AY120" i="3" a="1"/>
  <c r="AY120" i="3" s="1"/>
  <c r="AX120" i="3"/>
  <c r="AV120" i="3" a="1"/>
  <c r="AV120" i="3" s="1"/>
  <c r="AU120" i="3"/>
  <c r="AS120" i="3" a="1"/>
  <c r="AS120" i="3" s="1"/>
  <c r="AR120" i="3"/>
  <c r="AP120" i="3"/>
  <c r="AO120" i="3"/>
  <c r="AM120" i="3"/>
  <c r="AL120" i="3"/>
  <c r="AI120" i="3"/>
  <c r="AH120" i="3"/>
  <c r="AF120" i="3"/>
  <c r="AE120" i="3"/>
  <c r="AC120" i="3"/>
  <c r="AB120" i="3"/>
  <c r="Z120" i="3"/>
  <c r="Y120" i="3"/>
  <c r="W120" i="3"/>
  <c r="V120" i="3"/>
  <c r="T120" i="3" a="1"/>
  <c r="T120" i="3" s="1"/>
  <c r="S120" i="3"/>
  <c r="Q120" i="3" a="1"/>
  <c r="Q120" i="3" s="1"/>
  <c r="P120" i="3"/>
  <c r="N120" i="3" a="1"/>
  <c r="N120" i="3" s="1"/>
  <c r="M120" i="3"/>
  <c r="K120" i="3" a="1"/>
  <c r="K120" i="3" s="1"/>
  <c r="J120" i="3"/>
  <c r="H120" i="3" a="1"/>
  <c r="H120" i="3" s="1"/>
  <c r="G120" i="3"/>
  <c r="BK119" i="3"/>
  <c r="BJ119" i="3"/>
  <c r="BH119" i="3"/>
  <c r="BG119" i="3"/>
  <c r="BE119" i="3"/>
  <c r="BD119" i="3"/>
  <c r="BB119" i="3"/>
  <c r="BA119" i="3"/>
  <c r="AY119" i="3" a="1"/>
  <c r="AY119" i="3" s="1"/>
  <c r="AX119" i="3"/>
  <c r="AV119" i="3" a="1"/>
  <c r="AV119" i="3" s="1"/>
  <c r="AU119" i="3"/>
  <c r="AS119" i="3" a="1"/>
  <c r="AS119" i="3" s="1"/>
  <c r="AR119" i="3"/>
  <c r="AP119" i="3"/>
  <c r="AO119" i="3"/>
  <c r="AM119" i="3"/>
  <c r="AL119" i="3"/>
  <c r="AI119" i="3"/>
  <c r="AH119" i="3"/>
  <c r="AF119" i="3"/>
  <c r="AE119" i="3"/>
  <c r="AC119" i="3"/>
  <c r="AB119" i="3"/>
  <c r="Z119" i="3"/>
  <c r="Y119" i="3"/>
  <c r="W119" i="3"/>
  <c r="V119" i="3"/>
  <c r="T119" i="3" a="1"/>
  <c r="T119" i="3" s="1"/>
  <c r="S119" i="3"/>
  <c r="Q119" i="3" a="1"/>
  <c r="Q119" i="3" s="1"/>
  <c r="P119" i="3"/>
  <c r="N119" i="3" a="1"/>
  <c r="N119" i="3" s="1"/>
  <c r="M119" i="3"/>
  <c r="K119" i="3" a="1"/>
  <c r="K119" i="3" s="1"/>
  <c r="J119" i="3"/>
  <c r="H119" i="3" a="1"/>
  <c r="H119" i="3" s="1"/>
  <c r="G119" i="3"/>
  <c r="BK118" i="3"/>
  <c r="BJ118" i="3"/>
  <c r="BH118" i="3"/>
  <c r="BG118" i="3"/>
  <c r="BE118" i="3"/>
  <c r="BD118" i="3"/>
  <c r="BB118" i="3"/>
  <c r="BA118" i="3"/>
  <c r="AY118" i="3" a="1"/>
  <c r="AY118" i="3" s="1"/>
  <c r="AX118" i="3"/>
  <c r="AV118" i="3" a="1"/>
  <c r="AV118" i="3" s="1"/>
  <c r="AU118" i="3"/>
  <c r="AS118" i="3" a="1"/>
  <c r="AS118" i="3" s="1"/>
  <c r="AR118" i="3"/>
  <c r="AP118" i="3"/>
  <c r="AO118" i="3"/>
  <c r="AM118" i="3"/>
  <c r="AL118" i="3"/>
  <c r="AI118" i="3"/>
  <c r="AH118" i="3"/>
  <c r="AF118" i="3"/>
  <c r="AE118" i="3"/>
  <c r="AC118" i="3"/>
  <c r="AB118" i="3"/>
  <c r="Z118" i="3"/>
  <c r="Y118" i="3"/>
  <c r="W118" i="3"/>
  <c r="V118" i="3"/>
  <c r="T118" i="3" a="1"/>
  <c r="T118" i="3" s="1"/>
  <c r="S118" i="3"/>
  <c r="Q118" i="3" a="1"/>
  <c r="Q118" i="3" s="1"/>
  <c r="P118" i="3"/>
  <c r="N118" i="3" a="1"/>
  <c r="N118" i="3" s="1"/>
  <c r="M118" i="3"/>
  <c r="K118" i="3" a="1"/>
  <c r="K118" i="3" s="1"/>
  <c r="J118" i="3"/>
  <c r="H118" i="3" a="1"/>
  <c r="H118" i="3" s="1"/>
  <c r="G118" i="3"/>
  <c r="BK117" i="3"/>
  <c r="BJ117" i="3"/>
  <c r="BH117" i="3"/>
  <c r="BG117" i="3"/>
  <c r="BE117" i="3"/>
  <c r="BD117" i="3"/>
  <c r="BB117" i="3"/>
  <c r="BA117" i="3"/>
  <c r="AY117" i="3" a="1"/>
  <c r="AY117" i="3" s="1"/>
  <c r="AX117" i="3"/>
  <c r="AV117" i="3" a="1"/>
  <c r="AV117" i="3" s="1"/>
  <c r="AU117" i="3"/>
  <c r="AS117" i="3" a="1"/>
  <c r="AS117" i="3" s="1"/>
  <c r="AR117" i="3"/>
  <c r="AP117" i="3"/>
  <c r="AO117" i="3"/>
  <c r="AM117" i="3"/>
  <c r="AL117" i="3"/>
  <c r="AI117" i="3"/>
  <c r="AH117" i="3"/>
  <c r="AF117" i="3"/>
  <c r="AE117" i="3"/>
  <c r="AC117" i="3"/>
  <c r="AB117" i="3"/>
  <c r="Z117" i="3"/>
  <c r="Y117" i="3"/>
  <c r="W117" i="3"/>
  <c r="V117" i="3"/>
  <c r="T117" i="3" a="1"/>
  <c r="T117" i="3" s="1"/>
  <c r="S117" i="3"/>
  <c r="Q117" i="3" a="1"/>
  <c r="Q117" i="3" s="1"/>
  <c r="P117" i="3"/>
  <c r="N117" i="3" a="1"/>
  <c r="N117" i="3" s="1"/>
  <c r="M117" i="3"/>
  <c r="K117" i="3" a="1"/>
  <c r="K117" i="3" s="1"/>
  <c r="J117" i="3"/>
  <c r="H117" i="3" a="1"/>
  <c r="H117" i="3" s="1"/>
  <c r="G117" i="3"/>
  <c r="BK116" i="3"/>
  <c r="BJ116" i="3"/>
  <c r="BH116" i="3"/>
  <c r="BG116" i="3"/>
  <c r="BE116" i="3"/>
  <c r="BD116" i="3"/>
  <c r="BB116" i="3"/>
  <c r="BA116" i="3"/>
  <c r="AY116" i="3" a="1"/>
  <c r="AY116" i="3" s="1"/>
  <c r="AX116" i="3"/>
  <c r="AV116" i="3" a="1"/>
  <c r="AV116" i="3" s="1"/>
  <c r="AU116" i="3"/>
  <c r="AS116" i="3" a="1"/>
  <c r="AS116" i="3" s="1"/>
  <c r="AR116" i="3"/>
  <c r="AP116" i="3"/>
  <c r="AO116" i="3"/>
  <c r="AM116" i="3"/>
  <c r="AL116" i="3"/>
  <c r="AI116" i="3"/>
  <c r="AH116" i="3"/>
  <c r="AF116" i="3"/>
  <c r="AE116" i="3"/>
  <c r="AC116" i="3"/>
  <c r="AB116" i="3"/>
  <c r="Z116" i="3"/>
  <c r="Y116" i="3"/>
  <c r="W116" i="3"/>
  <c r="V116" i="3"/>
  <c r="T116" i="3" a="1"/>
  <c r="T116" i="3" s="1"/>
  <c r="S116" i="3"/>
  <c r="Q116" i="3" a="1"/>
  <c r="Q116" i="3" s="1"/>
  <c r="P116" i="3"/>
  <c r="N116" i="3" a="1"/>
  <c r="N116" i="3" s="1"/>
  <c r="M116" i="3"/>
  <c r="K116" i="3" a="1"/>
  <c r="K116" i="3" s="1"/>
  <c r="J116" i="3"/>
  <c r="H116" i="3" a="1"/>
  <c r="H116" i="3" s="1"/>
  <c r="G116" i="3"/>
  <c r="BK115" i="3"/>
  <c r="BJ115" i="3"/>
  <c r="BH115" i="3"/>
  <c r="BG115" i="3"/>
  <c r="BE115" i="3"/>
  <c r="BD115" i="3"/>
  <c r="BB115" i="3"/>
  <c r="BA115" i="3"/>
  <c r="AY115" i="3" a="1"/>
  <c r="AY115" i="3" s="1"/>
  <c r="AX115" i="3"/>
  <c r="AV115" i="3" a="1"/>
  <c r="AV115" i="3" s="1"/>
  <c r="AU115" i="3"/>
  <c r="AS115" i="3" a="1"/>
  <c r="AS115" i="3" s="1"/>
  <c r="AR115" i="3"/>
  <c r="AP115" i="3"/>
  <c r="AO115" i="3"/>
  <c r="AM115" i="3"/>
  <c r="AL115" i="3"/>
  <c r="AI115" i="3"/>
  <c r="AH115" i="3"/>
  <c r="AF115" i="3"/>
  <c r="AE115" i="3"/>
  <c r="AC115" i="3"/>
  <c r="AB115" i="3"/>
  <c r="Z115" i="3"/>
  <c r="Y115" i="3"/>
  <c r="W115" i="3"/>
  <c r="V115" i="3"/>
  <c r="T115" i="3" a="1"/>
  <c r="T115" i="3" s="1"/>
  <c r="S115" i="3"/>
  <c r="Q115" i="3" a="1"/>
  <c r="Q115" i="3" s="1"/>
  <c r="P115" i="3"/>
  <c r="N115" i="3" a="1"/>
  <c r="N115" i="3" s="1"/>
  <c r="M115" i="3"/>
  <c r="K115" i="3" a="1"/>
  <c r="K115" i="3" s="1"/>
  <c r="J115" i="3"/>
  <c r="H115" i="3" a="1"/>
  <c r="H115" i="3" s="1"/>
  <c r="G115" i="3"/>
  <c r="BK114" i="3"/>
  <c r="BJ114" i="3"/>
  <c r="BH114" i="3"/>
  <c r="BG114" i="3"/>
  <c r="BE114" i="3"/>
  <c r="BD114" i="3"/>
  <c r="BB114" i="3"/>
  <c r="BA114" i="3"/>
  <c r="AY114" i="3" a="1"/>
  <c r="AY114" i="3" s="1"/>
  <c r="AX114" i="3"/>
  <c r="AV114" i="3" a="1"/>
  <c r="AV114" i="3" s="1"/>
  <c r="AU114" i="3"/>
  <c r="AS114" i="3" a="1"/>
  <c r="AS114" i="3" s="1"/>
  <c r="AR114" i="3"/>
  <c r="AP114" i="3"/>
  <c r="AO114" i="3"/>
  <c r="AM114" i="3"/>
  <c r="AL114" i="3"/>
  <c r="AI114" i="3"/>
  <c r="AH114" i="3"/>
  <c r="AF114" i="3"/>
  <c r="AE114" i="3"/>
  <c r="AC114" i="3"/>
  <c r="AB114" i="3"/>
  <c r="Z114" i="3"/>
  <c r="Y114" i="3"/>
  <c r="W114" i="3"/>
  <c r="V114" i="3"/>
  <c r="T114" i="3" a="1"/>
  <c r="T114" i="3" s="1"/>
  <c r="S114" i="3"/>
  <c r="Q114" i="3" a="1"/>
  <c r="Q114" i="3" s="1"/>
  <c r="P114" i="3"/>
  <c r="N114" i="3" a="1"/>
  <c r="N114" i="3" s="1"/>
  <c r="M114" i="3"/>
  <c r="K114" i="3" a="1"/>
  <c r="K114" i="3" s="1"/>
  <c r="J114" i="3"/>
  <c r="H114" i="3" a="1"/>
  <c r="H114" i="3" s="1"/>
  <c r="G114" i="3"/>
  <c r="BK113" i="3"/>
  <c r="BJ113" i="3"/>
  <c r="BH113" i="3"/>
  <c r="BG113" i="3"/>
  <c r="BE113" i="3"/>
  <c r="BD113" i="3"/>
  <c r="BB113" i="3"/>
  <c r="BA113" i="3"/>
  <c r="AY113" i="3" a="1"/>
  <c r="AY113" i="3" s="1"/>
  <c r="AX113" i="3"/>
  <c r="AV113" i="3" a="1"/>
  <c r="AV113" i="3" s="1"/>
  <c r="AU113" i="3"/>
  <c r="AS113" i="3" a="1"/>
  <c r="AS113" i="3" s="1"/>
  <c r="AR113" i="3"/>
  <c r="AP113" i="3"/>
  <c r="AO113" i="3"/>
  <c r="AM113" i="3"/>
  <c r="AL113" i="3"/>
  <c r="AI113" i="3"/>
  <c r="AH113" i="3"/>
  <c r="AF113" i="3"/>
  <c r="AE113" i="3"/>
  <c r="AC113" i="3"/>
  <c r="AB113" i="3"/>
  <c r="Z113" i="3"/>
  <c r="Y113" i="3"/>
  <c r="W113" i="3"/>
  <c r="V113" i="3"/>
  <c r="T113" i="3" a="1"/>
  <c r="T113" i="3" s="1"/>
  <c r="S113" i="3"/>
  <c r="Q113" i="3" a="1"/>
  <c r="Q113" i="3" s="1"/>
  <c r="P113" i="3"/>
  <c r="N113" i="3" a="1"/>
  <c r="N113" i="3" s="1"/>
  <c r="M113" i="3"/>
  <c r="K113" i="3" a="1"/>
  <c r="K113" i="3" s="1"/>
  <c r="J113" i="3"/>
  <c r="H113" i="3" a="1"/>
  <c r="H113" i="3" s="1"/>
  <c r="G113" i="3"/>
  <c r="BK112" i="3"/>
  <c r="BJ112" i="3"/>
  <c r="BH112" i="3"/>
  <c r="BG112" i="3"/>
  <c r="BE112" i="3"/>
  <c r="BD112" i="3"/>
  <c r="BB112" i="3"/>
  <c r="BA112" i="3"/>
  <c r="AY112" i="3" a="1"/>
  <c r="AY112" i="3" s="1"/>
  <c r="AX112" i="3"/>
  <c r="AV112" i="3" a="1"/>
  <c r="AV112" i="3" s="1"/>
  <c r="AU112" i="3"/>
  <c r="AS112" i="3" a="1"/>
  <c r="AS112" i="3" s="1"/>
  <c r="AR112" i="3"/>
  <c r="AP112" i="3"/>
  <c r="AO112" i="3"/>
  <c r="AM112" i="3"/>
  <c r="AL112" i="3"/>
  <c r="AI112" i="3"/>
  <c r="AH112" i="3"/>
  <c r="AF112" i="3"/>
  <c r="AE112" i="3"/>
  <c r="AC112" i="3"/>
  <c r="AB112" i="3"/>
  <c r="Z112" i="3"/>
  <c r="Y112" i="3"/>
  <c r="W112" i="3"/>
  <c r="V112" i="3"/>
  <c r="T112" i="3" a="1"/>
  <c r="T112" i="3" s="1"/>
  <c r="S112" i="3"/>
  <c r="Q112" i="3" a="1"/>
  <c r="Q112" i="3" s="1"/>
  <c r="P112" i="3"/>
  <c r="N112" i="3" a="1"/>
  <c r="N112" i="3" s="1"/>
  <c r="M112" i="3"/>
  <c r="K112" i="3" a="1"/>
  <c r="K112" i="3" s="1"/>
  <c r="J112" i="3"/>
  <c r="H112" i="3" a="1"/>
  <c r="H112" i="3" s="1"/>
  <c r="G112" i="3"/>
  <c r="BK111" i="3"/>
  <c r="BJ111" i="3"/>
  <c r="BH111" i="3"/>
  <c r="BG111" i="3"/>
  <c r="BE111" i="3"/>
  <c r="BD111" i="3"/>
  <c r="BB111" i="3"/>
  <c r="BA111" i="3"/>
  <c r="AY111" i="3" a="1"/>
  <c r="AY111" i="3" s="1"/>
  <c r="AX111" i="3"/>
  <c r="AV111" i="3" a="1"/>
  <c r="AV111" i="3" s="1"/>
  <c r="AU111" i="3"/>
  <c r="AS111" i="3" a="1"/>
  <c r="AS111" i="3" s="1"/>
  <c r="AR111" i="3"/>
  <c r="AP111" i="3"/>
  <c r="AO111" i="3"/>
  <c r="AM111" i="3"/>
  <c r="AL111" i="3"/>
  <c r="AI111" i="3"/>
  <c r="AH111" i="3"/>
  <c r="AF111" i="3"/>
  <c r="AE111" i="3"/>
  <c r="AC111" i="3"/>
  <c r="AB111" i="3"/>
  <c r="Z111" i="3"/>
  <c r="Y111" i="3"/>
  <c r="W111" i="3"/>
  <c r="V111" i="3"/>
  <c r="T111" i="3" a="1"/>
  <c r="T111" i="3" s="1"/>
  <c r="S111" i="3"/>
  <c r="Q111" i="3" a="1"/>
  <c r="Q111" i="3" s="1"/>
  <c r="P111" i="3"/>
  <c r="N111" i="3" a="1"/>
  <c r="N111" i="3" s="1"/>
  <c r="M111" i="3"/>
  <c r="K111" i="3" a="1"/>
  <c r="K111" i="3" s="1"/>
  <c r="J111" i="3"/>
  <c r="H111" i="3" a="1"/>
  <c r="H111" i="3" s="1"/>
  <c r="G111" i="3"/>
  <c r="BK110" i="3"/>
  <c r="BJ110" i="3"/>
  <c r="BH110" i="3"/>
  <c r="BG110" i="3"/>
  <c r="BE110" i="3"/>
  <c r="BD110" i="3"/>
  <c r="BB110" i="3"/>
  <c r="BA110" i="3"/>
  <c r="AY110" i="3" a="1"/>
  <c r="AY110" i="3" s="1"/>
  <c r="AX110" i="3"/>
  <c r="AV110" i="3" a="1"/>
  <c r="AV110" i="3" s="1"/>
  <c r="AU110" i="3"/>
  <c r="AS110" i="3" a="1"/>
  <c r="AS110" i="3" s="1"/>
  <c r="AR110" i="3"/>
  <c r="AP110" i="3"/>
  <c r="AO110" i="3"/>
  <c r="AM110" i="3"/>
  <c r="AL110" i="3"/>
  <c r="AI110" i="3"/>
  <c r="AH110" i="3"/>
  <c r="AF110" i="3"/>
  <c r="AE110" i="3"/>
  <c r="AC110" i="3"/>
  <c r="AB110" i="3"/>
  <c r="Z110" i="3"/>
  <c r="Y110" i="3"/>
  <c r="W110" i="3"/>
  <c r="V110" i="3"/>
  <c r="T110" i="3" a="1"/>
  <c r="T110" i="3" s="1"/>
  <c r="S110" i="3"/>
  <c r="Q110" i="3" a="1"/>
  <c r="Q110" i="3" s="1"/>
  <c r="P110" i="3"/>
  <c r="N110" i="3" a="1"/>
  <c r="N110" i="3" s="1"/>
  <c r="M110" i="3"/>
  <c r="K110" i="3" a="1"/>
  <c r="K110" i="3" s="1"/>
  <c r="J110" i="3"/>
  <c r="H110" i="3" a="1"/>
  <c r="H110" i="3" s="1"/>
  <c r="G110" i="3"/>
  <c r="BJ106" i="3"/>
  <c r="BK106" i="3" s="1"/>
  <c r="BG106" i="3"/>
  <c r="BH106" i="3"/>
  <c r="BD106" i="3"/>
  <c r="BE106" i="3"/>
  <c r="BA106" i="3"/>
  <c r="BB106" i="3"/>
  <c r="AX106" i="3"/>
  <c r="AY106" i="3" s="1" a="1"/>
  <c r="AY106" i="3" s="1"/>
  <c r="AR106" i="3"/>
  <c r="AS106" i="3" s="1" a="1"/>
  <c r="AS106" i="3" s="1"/>
  <c r="AO106" i="3"/>
  <c r="AP106" i="3" s="1"/>
  <c r="AL106" i="3"/>
  <c r="AM106" i="3" s="1"/>
  <c r="AH106" i="3"/>
  <c r="AI106" i="3" s="1"/>
  <c r="AE106" i="3"/>
  <c r="AF106" i="3"/>
  <c r="AB106" i="3"/>
  <c r="AC106" i="3" s="1"/>
  <c r="Y106" i="3"/>
  <c r="Z106" i="3" s="1"/>
  <c r="G106" i="3"/>
  <c r="H106" i="3" s="1" a="1"/>
  <c r="H106" i="3" s="1"/>
  <c r="J106" i="3"/>
  <c r="K106" i="3" s="1" a="1"/>
  <c r="K106" i="3" s="1"/>
  <c r="M106" i="3"/>
  <c r="N106" i="3" s="1" a="1"/>
  <c r="N106" i="3" s="1"/>
  <c r="P106" i="3"/>
  <c r="Q106" i="3" s="1" a="1"/>
  <c r="Q106" i="3" s="1"/>
  <c r="S106" i="3"/>
  <c r="T106" i="3" s="1" a="1"/>
  <c r="T106" i="3" s="1"/>
  <c r="V106" i="3"/>
  <c r="W106" i="3" s="1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27" i="23"/>
  <c r="E228" i="23"/>
  <c r="E229" i="23"/>
  <c r="E230" i="23"/>
  <c r="E231" i="23"/>
  <c r="E232" i="23"/>
  <c r="E233" i="23"/>
  <c r="E234" i="23"/>
  <c r="E235" i="23"/>
  <c r="E236" i="23"/>
  <c r="F236" i="23" s="1"/>
  <c r="G236" i="23" s="1" a="1"/>
  <c r="G236" i="23" s="1"/>
  <c r="E237" i="23"/>
  <c r="F237" i="23" s="1"/>
  <c r="G237" i="23" s="1" a="1"/>
  <c r="G237" i="23" s="1"/>
  <c r="E238" i="23"/>
  <c r="F238" i="23" s="1"/>
  <c r="G238" i="23" s="1" a="1"/>
  <c r="G238" i="23" s="1"/>
  <c r="E239" i="23"/>
  <c r="F239" i="23" s="1"/>
  <c r="G239" i="23" s="1" a="1"/>
  <c r="G239" i="23" s="1"/>
  <c r="E241" i="23"/>
  <c r="F241" i="23" s="1"/>
  <c r="G241" i="23" s="1" a="1"/>
  <c r="G241" i="23" s="1"/>
  <c r="BZ235" i="1"/>
  <c r="BZ236" i="1"/>
  <c r="BM105" i="3"/>
  <c r="BL105" i="3"/>
  <c r="EX256" i="27"/>
  <c r="EW256" i="27"/>
  <c r="EU256" i="27" a="1"/>
  <c r="EU256" i="27" s="1"/>
  <c r="ET256" i="27"/>
  <c r="ER256" i="27" a="1"/>
  <c r="ER256" i="27" s="1"/>
  <c r="EQ256" i="27"/>
  <c r="EO256" i="27" a="1"/>
  <c r="EO256" i="27" s="1"/>
  <c r="EN256" i="27"/>
  <c r="EL256" i="27"/>
  <c r="EK256" i="27"/>
  <c r="EI256" i="27"/>
  <c r="EH256" i="27"/>
  <c r="EF256" i="27" a="1"/>
  <c r="EF256" i="27" s="1"/>
  <c r="EE256" i="27"/>
  <c r="EC256" i="27" a="1"/>
  <c r="EC256" i="27" s="1"/>
  <c r="EB256" i="27"/>
  <c r="DZ256" i="27" a="1"/>
  <c r="DZ256" i="27" s="1"/>
  <c r="DY256" i="27"/>
  <c r="DW256" i="27"/>
  <c r="DV256" i="27"/>
  <c r="DT256" i="27"/>
  <c r="DS256" i="27"/>
  <c r="DQ256" i="27" a="1"/>
  <c r="DQ256" i="27" s="1"/>
  <c r="DP256" i="27"/>
  <c r="DN256" i="27" a="1"/>
  <c r="DN256" i="27" s="1"/>
  <c r="DM256" i="27"/>
  <c r="DK256" i="27" a="1"/>
  <c r="DK256" i="27" s="1"/>
  <c r="DJ256" i="27"/>
  <c r="DH256" i="27"/>
  <c r="DG256" i="27"/>
  <c r="DE256" i="27"/>
  <c r="DD256" i="27"/>
  <c r="DB256" i="27" a="1"/>
  <c r="DB256" i="27" s="1"/>
  <c r="DA256" i="27"/>
  <c r="CY256" i="27" a="1"/>
  <c r="CY256" i="27" s="1"/>
  <c r="CX256" i="27"/>
  <c r="CV256" i="27" a="1"/>
  <c r="CV256" i="27" s="1"/>
  <c r="CU256" i="27"/>
  <c r="CS256" i="27"/>
  <c r="CR256" i="27"/>
  <c r="CP256" i="27"/>
  <c r="CO256" i="27"/>
  <c r="CM256" i="27" a="1"/>
  <c r="CM256" i="27" s="1"/>
  <c r="CL256" i="27"/>
  <c r="CJ256" i="27" a="1"/>
  <c r="CJ256" i="27" s="1"/>
  <c r="CI256" i="27"/>
  <c r="CG256" i="27" a="1"/>
  <c r="CG256" i="27" s="1"/>
  <c r="CF256" i="27"/>
  <c r="CD256" i="27"/>
  <c r="CC256" i="27"/>
  <c r="CA256" i="27"/>
  <c r="BZ256" i="27"/>
  <c r="BX256" i="27" a="1"/>
  <c r="BX256" i="27" s="1"/>
  <c r="BW256" i="27"/>
  <c r="BU256" i="27" a="1"/>
  <c r="BU256" i="27" s="1"/>
  <c r="BT256" i="27"/>
  <c r="BR256" i="27" a="1"/>
  <c r="BR256" i="27" s="1"/>
  <c r="BQ256" i="27"/>
  <c r="BO256" i="27"/>
  <c r="BN256" i="27"/>
  <c r="EX255" i="27"/>
  <c r="EW255" i="27"/>
  <c r="EU255" i="27" a="1"/>
  <c r="EU255" i="27" s="1"/>
  <c r="ET255" i="27"/>
  <c r="ER255" i="27" a="1"/>
  <c r="ER255" i="27" s="1"/>
  <c r="EQ255" i="27"/>
  <c r="EO255" i="27" a="1"/>
  <c r="EO255" i="27" s="1"/>
  <c r="EN255" i="27"/>
  <c r="EL255" i="27"/>
  <c r="EK255" i="27"/>
  <c r="EI255" i="27"/>
  <c r="EH255" i="27"/>
  <c r="EF255" i="27" a="1"/>
  <c r="EF255" i="27" s="1"/>
  <c r="EE255" i="27"/>
  <c r="EC255" i="27" a="1"/>
  <c r="EC255" i="27" s="1"/>
  <c r="EB255" i="27"/>
  <c r="DZ255" i="27" a="1"/>
  <c r="DZ255" i="27" s="1"/>
  <c r="DY255" i="27"/>
  <c r="DW255" i="27"/>
  <c r="DV255" i="27"/>
  <c r="DT255" i="27"/>
  <c r="DS255" i="27"/>
  <c r="DQ255" i="27" a="1"/>
  <c r="DQ255" i="27" s="1"/>
  <c r="DP255" i="27"/>
  <c r="DN255" i="27" a="1"/>
  <c r="DN255" i="27" s="1"/>
  <c r="DM255" i="27"/>
  <c r="DK255" i="27" a="1"/>
  <c r="DK255" i="27" s="1"/>
  <c r="DJ255" i="27"/>
  <c r="DH255" i="27"/>
  <c r="DG255" i="27"/>
  <c r="DE255" i="27"/>
  <c r="DD255" i="27"/>
  <c r="DB255" i="27" a="1"/>
  <c r="DB255" i="27" s="1"/>
  <c r="DA255" i="27"/>
  <c r="CY255" i="27" a="1"/>
  <c r="CY255" i="27" s="1"/>
  <c r="CX255" i="27"/>
  <c r="CV255" i="27" a="1"/>
  <c r="CV255" i="27" s="1"/>
  <c r="CU255" i="27"/>
  <c r="CS255" i="27"/>
  <c r="CR255" i="27"/>
  <c r="CP255" i="27"/>
  <c r="CO255" i="27"/>
  <c r="CM255" i="27" a="1"/>
  <c r="CM255" i="27" s="1"/>
  <c r="CL255" i="27"/>
  <c r="CJ255" i="27" a="1"/>
  <c r="CJ255" i="27" s="1"/>
  <c r="CI255" i="27"/>
  <c r="CG255" i="27" a="1"/>
  <c r="CG255" i="27" s="1"/>
  <c r="CF255" i="27"/>
  <c r="CD255" i="27"/>
  <c r="CC255" i="27"/>
  <c r="CA255" i="27"/>
  <c r="BZ255" i="27"/>
  <c r="BX255" i="27" a="1"/>
  <c r="BX255" i="27" s="1"/>
  <c r="BW255" i="27"/>
  <c r="BU255" i="27" a="1"/>
  <c r="BU255" i="27" s="1"/>
  <c r="BT255" i="27"/>
  <c r="BR255" i="27" a="1"/>
  <c r="BR255" i="27" s="1"/>
  <c r="BQ255" i="27"/>
  <c r="BO255" i="27"/>
  <c r="BN255" i="27"/>
  <c r="EX254" i="27"/>
  <c r="EW254" i="27"/>
  <c r="EU254" i="27" a="1"/>
  <c r="EU254" i="27" s="1"/>
  <c r="ET254" i="27"/>
  <c r="ER254" i="27" a="1"/>
  <c r="ER254" i="27" s="1"/>
  <c r="EQ254" i="27"/>
  <c r="EO254" i="27" a="1"/>
  <c r="EO254" i="27" s="1"/>
  <c r="EN254" i="27"/>
  <c r="EL254" i="27"/>
  <c r="EK254" i="27"/>
  <c r="EI254" i="27"/>
  <c r="EH254" i="27"/>
  <c r="EF254" i="27" a="1"/>
  <c r="EF254" i="27" s="1"/>
  <c r="EE254" i="27"/>
  <c r="EC254" i="27" a="1"/>
  <c r="EC254" i="27" s="1"/>
  <c r="EB254" i="27"/>
  <c r="DZ254" i="27" a="1"/>
  <c r="DZ254" i="27" s="1"/>
  <c r="DY254" i="27"/>
  <c r="DW254" i="27"/>
  <c r="DV254" i="27"/>
  <c r="DT254" i="27"/>
  <c r="DS254" i="27"/>
  <c r="DQ254" i="27" a="1"/>
  <c r="DQ254" i="27" s="1"/>
  <c r="DP254" i="27"/>
  <c r="DN254" i="27" a="1"/>
  <c r="DN254" i="27" s="1"/>
  <c r="DM254" i="27"/>
  <c r="DK254" i="27" a="1"/>
  <c r="DK254" i="27" s="1"/>
  <c r="DJ254" i="27"/>
  <c r="DH254" i="27"/>
  <c r="DG254" i="27"/>
  <c r="DE254" i="27"/>
  <c r="DD254" i="27"/>
  <c r="DB254" i="27" a="1"/>
  <c r="DB254" i="27" s="1"/>
  <c r="DA254" i="27"/>
  <c r="CY254" i="27" a="1"/>
  <c r="CY254" i="27" s="1"/>
  <c r="CX254" i="27"/>
  <c r="CV254" i="27" a="1"/>
  <c r="CV254" i="27" s="1"/>
  <c r="CU254" i="27"/>
  <c r="CS254" i="27"/>
  <c r="CR254" i="27"/>
  <c r="CP254" i="27"/>
  <c r="CO254" i="27"/>
  <c r="CM254" i="27" a="1"/>
  <c r="CM254" i="27" s="1"/>
  <c r="CL254" i="27"/>
  <c r="CJ254" i="27" a="1"/>
  <c r="CJ254" i="27" s="1"/>
  <c r="CI254" i="27"/>
  <c r="CG254" i="27" a="1"/>
  <c r="CG254" i="27" s="1"/>
  <c r="CF254" i="27"/>
  <c r="CD254" i="27"/>
  <c r="CC254" i="27"/>
  <c r="CA254" i="27"/>
  <c r="BZ254" i="27"/>
  <c r="BX254" i="27" a="1"/>
  <c r="BX254" i="27" s="1"/>
  <c r="BW254" i="27"/>
  <c r="BU254" i="27" a="1"/>
  <c r="BU254" i="27" s="1"/>
  <c r="BT254" i="27"/>
  <c r="BR254" i="27" a="1"/>
  <c r="BR254" i="27" s="1"/>
  <c r="BQ254" i="27"/>
  <c r="BO254" i="27"/>
  <c r="BN254" i="27"/>
  <c r="EX253" i="27"/>
  <c r="EW253" i="27"/>
  <c r="EU253" i="27" a="1"/>
  <c r="EU253" i="27" s="1"/>
  <c r="ET253" i="27"/>
  <c r="ER253" i="27" a="1"/>
  <c r="ER253" i="27" s="1"/>
  <c r="EQ253" i="27"/>
  <c r="EO253" i="27" a="1"/>
  <c r="EO253" i="27" s="1"/>
  <c r="EN253" i="27"/>
  <c r="EL253" i="27"/>
  <c r="EK253" i="27"/>
  <c r="EI253" i="27"/>
  <c r="EH253" i="27"/>
  <c r="EF253" i="27" a="1"/>
  <c r="EF253" i="27" s="1"/>
  <c r="EE253" i="27"/>
  <c r="EC253" i="27" a="1"/>
  <c r="EC253" i="27" s="1"/>
  <c r="EB253" i="27"/>
  <c r="DZ253" i="27" a="1"/>
  <c r="DZ253" i="27" s="1"/>
  <c r="DY253" i="27"/>
  <c r="DW253" i="27"/>
  <c r="DV253" i="27"/>
  <c r="DT253" i="27"/>
  <c r="DS253" i="27"/>
  <c r="DQ253" i="27" a="1"/>
  <c r="DQ253" i="27" s="1"/>
  <c r="DP253" i="27"/>
  <c r="DN253" i="27" a="1"/>
  <c r="DN253" i="27" s="1"/>
  <c r="DM253" i="27"/>
  <c r="DK253" i="27" a="1"/>
  <c r="DK253" i="27" s="1"/>
  <c r="DJ253" i="27"/>
  <c r="DH253" i="27"/>
  <c r="DG253" i="27"/>
  <c r="DE253" i="27"/>
  <c r="DD253" i="27"/>
  <c r="DB253" i="27" a="1"/>
  <c r="DB253" i="27" s="1"/>
  <c r="DA253" i="27"/>
  <c r="CY253" i="27" a="1"/>
  <c r="CY253" i="27" s="1"/>
  <c r="CX253" i="27"/>
  <c r="CV253" i="27" a="1"/>
  <c r="CV253" i="27" s="1"/>
  <c r="CU253" i="27"/>
  <c r="CS253" i="27"/>
  <c r="CR253" i="27"/>
  <c r="CP253" i="27"/>
  <c r="CO253" i="27"/>
  <c r="CM253" i="27" a="1"/>
  <c r="CM253" i="27" s="1"/>
  <c r="CL253" i="27"/>
  <c r="CJ253" i="27" a="1"/>
  <c r="CJ253" i="27" s="1"/>
  <c r="CI253" i="27"/>
  <c r="CG253" i="27" a="1"/>
  <c r="CG253" i="27" s="1"/>
  <c r="CF253" i="27"/>
  <c r="CD253" i="27"/>
  <c r="CC253" i="27"/>
  <c r="CA253" i="27"/>
  <c r="BZ253" i="27"/>
  <c r="BX253" i="27" a="1"/>
  <c r="BX253" i="27" s="1"/>
  <c r="BW253" i="27"/>
  <c r="BU253" i="27" a="1"/>
  <c r="BU253" i="27" s="1"/>
  <c r="BT253" i="27"/>
  <c r="BR253" i="27" a="1"/>
  <c r="BR253" i="27" s="1"/>
  <c r="BQ253" i="27"/>
  <c r="BO253" i="27"/>
  <c r="BN253" i="27"/>
  <c r="EX252" i="27"/>
  <c r="EW252" i="27"/>
  <c r="EU252" i="27" a="1"/>
  <c r="EU252" i="27" s="1"/>
  <c r="ET252" i="27"/>
  <c r="ER252" i="27" a="1"/>
  <c r="ER252" i="27" s="1"/>
  <c r="EQ252" i="27"/>
  <c r="EO252" i="27" a="1"/>
  <c r="EO252" i="27" s="1"/>
  <c r="EN252" i="27"/>
  <c r="EL252" i="27"/>
  <c r="EK252" i="27"/>
  <c r="EI252" i="27"/>
  <c r="EH252" i="27"/>
  <c r="EF252" i="27" a="1"/>
  <c r="EF252" i="27" s="1"/>
  <c r="EE252" i="27"/>
  <c r="EC252" i="27" a="1"/>
  <c r="EC252" i="27" s="1"/>
  <c r="EB252" i="27"/>
  <c r="DZ252" i="27" a="1"/>
  <c r="DZ252" i="27" s="1"/>
  <c r="DY252" i="27"/>
  <c r="DW252" i="27"/>
  <c r="DV252" i="27"/>
  <c r="DT252" i="27"/>
  <c r="DS252" i="27"/>
  <c r="DQ252" i="27" a="1"/>
  <c r="DQ252" i="27" s="1"/>
  <c r="DP252" i="27"/>
  <c r="DN252" i="27" a="1"/>
  <c r="DN252" i="27" s="1"/>
  <c r="DM252" i="27"/>
  <c r="DK252" i="27" a="1"/>
  <c r="DK252" i="27" s="1"/>
  <c r="DJ252" i="27"/>
  <c r="DH252" i="27"/>
  <c r="DG252" i="27"/>
  <c r="DE252" i="27"/>
  <c r="DD252" i="27"/>
  <c r="DB252" i="27" a="1"/>
  <c r="DB252" i="27" s="1"/>
  <c r="DA252" i="27"/>
  <c r="CY252" i="27" a="1"/>
  <c r="CY252" i="27" s="1"/>
  <c r="CX252" i="27"/>
  <c r="CV252" i="27" a="1"/>
  <c r="CV252" i="27" s="1"/>
  <c r="CU252" i="27"/>
  <c r="CS252" i="27"/>
  <c r="CR252" i="27"/>
  <c r="CP252" i="27"/>
  <c r="CO252" i="27"/>
  <c r="CM252" i="27" a="1"/>
  <c r="CM252" i="27" s="1"/>
  <c r="CL252" i="27"/>
  <c r="CJ252" i="27" a="1"/>
  <c r="CJ252" i="27" s="1"/>
  <c r="CI252" i="27"/>
  <c r="CG252" i="27" a="1"/>
  <c r="CG252" i="27" s="1"/>
  <c r="CF252" i="27"/>
  <c r="CD252" i="27"/>
  <c r="CC252" i="27"/>
  <c r="CA252" i="27"/>
  <c r="BZ252" i="27"/>
  <c r="BX252" i="27" a="1"/>
  <c r="BX252" i="27" s="1"/>
  <c r="BW252" i="27"/>
  <c r="BU252" i="27" a="1"/>
  <c r="BU252" i="27" s="1"/>
  <c r="BT252" i="27"/>
  <c r="BR252" i="27" a="1"/>
  <c r="BR252" i="27" s="1"/>
  <c r="BQ252" i="27"/>
  <c r="BO252" i="27"/>
  <c r="BN252" i="27"/>
  <c r="EX251" i="27"/>
  <c r="EW251" i="27"/>
  <c r="EU251" i="27" a="1"/>
  <c r="EU251" i="27" s="1"/>
  <c r="ET251" i="27"/>
  <c r="ER251" i="27" a="1"/>
  <c r="ER251" i="27" s="1"/>
  <c r="EQ251" i="27"/>
  <c r="EO251" i="27" a="1"/>
  <c r="EO251" i="27" s="1"/>
  <c r="EN251" i="27"/>
  <c r="EL251" i="27"/>
  <c r="EK251" i="27"/>
  <c r="EI251" i="27"/>
  <c r="EH251" i="27"/>
  <c r="EF251" i="27" a="1"/>
  <c r="EF251" i="27" s="1"/>
  <c r="EE251" i="27"/>
  <c r="EC251" i="27" a="1"/>
  <c r="EC251" i="27" s="1"/>
  <c r="EB251" i="27"/>
  <c r="DZ251" i="27" a="1"/>
  <c r="DZ251" i="27" s="1"/>
  <c r="DY251" i="27"/>
  <c r="DW251" i="27"/>
  <c r="DV251" i="27"/>
  <c r="DT251" i="27"/>
  <c r="DS251" i="27"/>
  <c r="DQ251" i="27" a="1"/>
  <c r="DQ251" i="27" s="1"/>
  <c r="DP251" i="27"/>
  <c r="DN251" i="27" a="1"/>
  <c r="DN251" i="27" s="1"/>
  <c r="DM251" i="27"/>
  <c r="DK251" i="27" a="1"/>
  <c r="DK251" i="27" s="1"/>
  <c r="DJ251" i="27"/>
  <c r="DH251" i="27"/>
  <c r="DG251" i="27"/>
  <c r="DE251" i="27"/>
  <c r="DD251" i="27"/>
  <c r="DB251" i="27" a="1"/>
  <c r="DB251" i="27" s="1"/>
  <c r="DA251" i="27"/>
  <c r="CY251" i="27" a="1"/>
  <c r="CY251" i="27" s="1"/>
  <c r="CX251" i="27"/>
  <c r="CV251" i="27" a="1"/>
  <c r="CV251" i="27" s="1"/>
  <c r="CU251" i="27"/>
  <c r="CS251" i="27"/>
  <c r="CR251" i="27"/>
  <c r="CP251" i="27"/>
  <c r="CO251" i="27"/>
  <c r="CM251" i="27" a="1"/>
  <c r="CM251" i="27" s="1"/>
  <c r="CL251" i="27"/>
  <c r="CJ251" i="27" a="1"/>
  <c r="CJ251" i="27" s="1"/>
  <c r="CI251" i="27"/>
  <c r="CG251" i="27" a="1"/>
  <c r="CG251" i="27" s="1"/>
  <c r="CF251" i="27"/>
  <c r="CD251" i="27"/>
  <c r="CC251" i="27"/>
  <c r="CA251" i="27"/>
  <c r="BZ251" i="27"/>
  <c r="BX251" i="27" a="1"/>
  <c r="BX251" i="27" s="1"/>
  <c r="BW251" i="27"/>
  <c r="BU251" i="27" a="1"/>
  <c r="BU251" i="27" s="1"/>
  <c r="BT251" i="27"/>
  <c r="BR251" i="27" a="1"/>
  <c r="BR251" i="27" s="1"/>
  <c r="BQ251" i="27"/>
  <c r="BO251" i="27"/>
  <c r="BN251" i="27"/>
  <c r="EX250" i="27"/>
  <c r="EW250" i="27"/>
  <c r="EU250" i="27" a="1"/>
  <c r="EU250" i="27" s="1"/>
  <c r="ET250" i="27"/>
  <c r="ER250" i="27" a="1"/>
  <c r="ER250" i="27" s="1"/>
  <c r="EQ250" i="27"/>
  <c r="EO250" i="27" a="1"/>
  <c r="EO250" i="27" s="1"/>
  <c r="EN250" i="27"/>
  <c r="EL250" i="27"/>
  <c r="EK250" i="27"/>
  <c r="EI250" i="27"/>
  <c r="EH250" i="27"/>
  <c r="EF250" i="27" a="1"/>
  <c r="EF250" i="27" s="1"/>
  <c r="EE250" i="27"/>
  <c r="EC250" i="27" a="1"/>
  <c r="EC250" i="27" s="1"/>
  <c r="EB250" i="27"/>
  <c r="DZ250" i="27" a="1"/>
  <c r="DZ250" i="27" s="1"/>
  <c r="DY250" i="27"/>
  <c r="DW250" i="27"/>
  <c r="DV250" i="27"/>
  <c r="DT250" i="27"/>
  <c r="DS250" i="27"/>
  <c r="DQ250" i="27" a="1"/>
  <c r="DQ250" i="27" s="1"/>
  <c r="DP250" i="27"/>
  <c r="DN250" i="27" a="1"/>
  <c r="DN250" i="27" s="1"/>
  <c r="DM250" i="27"/>
  <c r="DK250" i="27" a="1"/>
  <c r="DK250" i="27" s="1"/>
  <c r="DJ250" i="27"/>
  <c r="DH250" i="27"/>
  <c r="DG250" i="27"/>
  <c r="DE250" i="27"/>
  <c r="DD250" i="27"/>
  <c r="DB250" i="27" a="1"/>
  <c r="DB250" i="27" s="1"/>
  <c r="DA250" i="27"/>
  <c r="CY250" i="27" a="1"/>
  <c r="CY250" i="27" s="1"/>
  <c r="CX250" i="27"/>
  <c r="CV250" i="27" a="1"/>
  <c r="CV250" i="27" s="1"/>
  <c r="CU250" i="27"/>
  <c r="CS250" i="27"/>
  <c r="CR250" i="27"/>
  <c r="CP250" i="27"/>
  <c r="CO250" i="27"/>
  <c r="CM250" i="27" a="1"/>
  <c r="CM250" i="27" s="1"/>
  <c r="CL250" i="27"/>
  <c r="CJ250" i="27" a="1"/>
  <c r="CJ250" i="27" s="1"/>
  <c r="CI250" i="27"/>
  <c r="CG250" i="27" a="1"/>
  <c r="CG250" i="27" s="1"/>
  <c r="CF250" i="27"/>
  <c r="CD250" i="27"/>
  <c r="CC250" i="27"/>
  <c r="CA250" i="27"/>
  <c r="BZ250" i="27"/>
  <c r="BX250" i="27" a="1"/>
  <c r="BX250" i="27" s="1"/>
  <c r="BW250" i="27"/>
  <c r="BU250" i="27" a="1"/>
  <c r="BU250" i="27" s="1"/>
  <c r="BT250" i="27"/>
  <c r="BR250" i="27" a="1"/>
  <c r="BR250" i="27" s="1"/>
  <c r="BQ250" i="27"/>
  <c r="BO250" i="27"/>
  <c r="BN250" i="27"/>
  <c r="EX249" i="27"/>
  <c r="EW249" i="27"/>
  <c r="EU249" i="27" a="1"/>
  <c r="EU249" i="27" s="1"/>
  <c r="ET249" i="27"/>
  <c r="ER249" i="27" a="1"/>
  <c r="ER249" i="27" s="1"/>
  <c r="EQ249" i="27"/>
  <c r="EO249" i="27" a="1"/>
  <c r="EO249" i="27" s="1"/>
  <c r="EN249" i="27"/>
  <c r="EL249" i="27"/>
  <c r="EK249" i="27"/>
  <c r="EI249" i="27"/>
  <c r="EH249" i="27"/>
  <c r="EF249" i="27" a="1"/>
  <c r="EF249" i="27" s="1"/>
  <c r="EE249" i="27"/>
  <c r="EC249" i="27" a="1"/>
  <c r="EC249" i="27" s="1"/>
  <c r="EB249" i="27"/>
  <c r="DZ249" i="27" a="1"/>
  <c r="DZ249" i="27" s="1"/>
  <c r="DY249" i="27"/>
  <c r="DW249" i="27"/>
  <c r="DV249" i="27"/>
  <c r="DT249" i="27"/>
  <c r="DS249" i="27"/>
  <c r="DQ249" i="27" a="1"/>
  <c r="DQ249" i="27" s="1"/>
  <c r="DP249" i="27"/>
  <c r="DN249" i="27" a="1"/>
  <c r="DN249" i="27" s="1"/>
  <c r="DM249" i="27"/>
  <c r="DK249" i="27" a="1"/>
  <c r="DK249" i="27" s="1"/>
  <c r="DJ249" i="27"/>
  <c r="DH249" i="27"/>
  <c r="DG249" i="27"/>
  <c r="DE249" i="27"/>
  <c r="DD249" i="27"/>
  <c r="DB249" i="27" a="1"/>
  <c r="DB249" i="27" s="1"/>
  <c r="DA249" i="27"/>
  <c r="CY249" i="27" a="1"/>
  <c r="CY249" i="27" s="1"/>
  <c r="CX249" i="27"/>
  <c r="CV249" i="27" a="1"/>
  <c r="CV249" i="27" s="1"/>
  <c r="CU249" i="27"/>
  <c r="CS249" i="27"/>
  <c r="CR249" i="27"/>
  <c r="CP249" i="27"/>
  <c r="CO249" i="27"/>
  <c r="CM249" i="27" a="1"/>
  <c r="CM249" i="27" s="1"/>
  <c r="CL249" i="27"/>
  <c r="CJ249" i="27" a="1"/>
  <c r="CJ249" i="27" s="1"/>
  <c r="CI249" i="27"/>
  <c r="CG249" i="27" a="1"/>
  <c r="CG249" i="27" s="1"/>
  <c r="CF249" i="27"/>
  <c r="CD249" i="27"/>
  <c r="CC249" i="27"/>
  <c r="CA249" i="27"/>
  <c r="BZ249" i="27"/>
  <c r="BX249" i="27" a="1"/>
  <c r="BX249" i="27" s="1"/>
  <c r="BW249" i="27"/>
  <c r="BU249" i="27" a="1"/>
  <c r="BU249" i="27" s="1"/>
  <c r="BT249" i="27"/>
  <c r="BR249" i="27" a="1"/>
  <c r="BR249" i="27" s="1"/>
  <c r="BQ249" i="27"/>
  <c r="BO249" i="27"/>
  <c r="BN249" i="27"/>
  <c r="EX248" i="27"/>
  <c r="EW248" i="27"/>
  <c r="EU248" i="27" a="1"/>
  <c r="EU248" i="27" s="1"/>
  <c r="ET248" i="27"/>
  <c r="ER248" i="27" a="1"/>
  <c r="ER248" i="27" s="1"/>
  <c r="EQ248" i="27"/>
  <c r="EO248" i="27" a="1"/>
  <c r="EO248" i="27" s="1"/>
  <c r="EN248" i="27"/>
  <c r="EL248" i="27"/>
  <c r="EK248" i="27"/>
  <c r="EI248" i="27"/>
  <c r="EH248" i="27"/>
  <c r="EF248" i="27" a="1"/>
  <c r="EF248" i="27" s="1"/>
  <c r="EE248" i="27"/>
  <c r="EC248" i="27" a="1"/>
  <c r="EC248" i="27" s="1"/>
  <c r="EB248" i="27"/>
  <c r="DZ248" i="27" a="1"/>
  <c r="DZ248" i="27" s="1"/>
  <c r="DY248" i="27"/>
  <c r="DW248" i="27"/>
  <c r="DV248" i="27"/>
  <c r="DT248" i="27"/>
  <c r="DS248" i="27"/>
  <c r="DQ248" i="27" a="1"/>
  <c r="DQ248" i="27" s="1"/>
  <c r="DP248" i="27"/>
  <c r="DN248" i="27" a="1"/>
  <c r="DN248" i="27" s="1"/>
  <c r="DM248" i="27"/>
  <c r="DK248" i="27" a="1"/>
  <c r="DK248" i="27" s="1"/>
  <c r="DJ248" i="27"/>
  <c r="DH248" i="27"/>
  <c r="DG248" i="27"/>
  <c r="DE248" i="27"/>
  <c r="DD248" i="27"/>
  <c r="DB248" i="27" a="1"/>
  <c r="DB248" i="27" s="1"/>
  <c r="DA248" i="27"/>
  <c r="CY248" i="27" a="1"/>
  <c r="CY248" i="27" s="1"/>
  <c r="CX248" i="27"/>
  <c r="CV248" i="27" a="1"/>
  <c r="CV248" i="27" s="1"/>
  <c r="CU248" i="27"/>
  <c r="CS248" i="27"/>
  <c r="CR248" i="27"/>
  <c r="CP248" i="27"/>
  <c r="CO248" i="27"/>
  <c r="CM248" i="27" a="1"/>
  <c r="CM248" i="27" s="1"/>
  <c r="CL248" i="27"/>
  <c r="CJ248" i="27" a="1"/>
  <c r="CJ248" i="27" s="1"/>
  <c r="CI248" i="27"/>
  <c r="CG248" i="27" a="1"/>
  <c r="CG248" i="27" s="1"/>
  <c r="CF248" i="27"/>
  <c r="CD248" i="27"/>
  <c r="CC248" i="27"/>
  <c r="CA248" i="27"/>
  <c r="BZ248" i="27"/>
  <c r="BX248" i="27" a="1"/>
  <c r="BX248" i="27" s="1"/>
  <c r="BW248" i="27"/>
  <c r="BU248" i="27" a="1"/>
  <c r="BU248" i="27" s="1"/>
  <c r="BT248" i="27"/>
  <c r="BR248" i="27" a="1"/>
  <c r="BR248" i="27" s="1"/>
  <c r="BQ248" i="27"/>
  <c r="BO248" i="27"/>
  <c r="BN248" i="27"/>
  <c r="EX247" i="27"/>
  <c r="EW247" i="27"/>
  <c r="EU247" i="27" a="1"/>
  <c r="EU247" i="27" s="1"/>
  <c r="ET247" i="27"/>
  <c r="ER247" i="27" a="1"/>
  <c r="ER247" i="27" s="1"/>
  <c r="EQ247" i="27"/>
  <c r="EO247" i="27" a="1"/>
  <c r="EO247" i="27" s="1"/>
  <c r="EN247" i="27"/>
  <c r="EL247" i="27"/>
  <c r="EK247" i="27"/>
  <c r="EI247" i="27"/>
  <c r="EH247" i="27"/>
  <c r="EF247" i="27" a="1"/>
  <c r="EF247" i="27" s="1"/>
  <c r="EE247" i="27"/>
  <c r="EC247" i="27" a="1"/>
  <c r="EC247" i="27" s="1"/>
  <c r="EB247" i="27"/>
  <c r="DZ247" i="27" a="1"/>
  <c r="DZ247" i="27" s="1"/>
  <c r="DY247" i="27"/>
  <c r="DW247" i="27"/>
  <c r="DV247" i="27"/>
  <c r="DT247" i="27"/>
  <c r="DS247" i="27"/>
  <c r="DQ247" i="27" a="1"/>
  <c r="DQ247" i="27" s="1"/>
  <c r="DP247" i="27"/>
  <c r="DN247" i="27" a="1"/>
  <c r="DN247" i="27" s="1"/>
  <c r="DM247" i="27"/>
  <c r="DK247" i="27" a="1"/>
  <c r="DK247" i="27" s="1"/>
  <c r="DJ247" i="27"/>
  <c r="DH247" i="27"/>
  <c r="DG247" i="27"/>
  <c r="DE247" i="27"/>
  <c r="DD247" i="27"/>
  <c r="DB247" i="27" a="1"/>
  <c r="DB247" i="27" s="1"/>
  <c r="DA247" i="27"/>
  <c r="CY247" i="27" a="1"/>
  <c r="CY247" i="27" s="1"/>
  <c r="CX247" i="27"/>
  <c r="CV247" i="27" a="1"/>
  <c r="CV247" i="27" s="1"/>
  <c r="CU247" i="27"/>
  <c r="CS247" i="27"/>
  <c r="CR247" i="27"/>
  <c r="CP247" i="27"/>
  <c r="CO247" i="27"/>
  <c r="CM247" i="27" a="1"/>
  <c r="CM247" i="27" s="1"/>
  <c r="CL247" i="27"/>
  <c r="CJ247" i="27" a="1"/>
  <c r="CJ247" i="27" s="1"/>
  <c r="CI247" i="27"/>
  <c r="CG247" i="27" a="1"/>
  <c r="CG247" i="27" s="1"/>
  <c r="CF247" i="27"/>
  <c r="CD247" i="27"/>
  <c r="CC247" i="27"/>
  <c r="CA247" i="27"/>
  <c r="BZ247" i="27"/>
  <c r="BX247" i="27" a="1"/>
  <c r="BX247" i="27" s="1"/>
  <c r="BW247" i="27"/>
  <c r="BU247" i="27" a="1"/>
  <c r="BU247" i="27" s="1"/>
  <c r="BT247" i="27"/>
  <c r="BR247" i="27" a="1"/>
  <c r="BR247" i="27" s="1"/>
  <c r="BQ247" i="27"/>
  <c r="BO247" i="27"/>
  <c r="BN247" i="27"/>
  <c r="EX246" i="27"/>
  <c r="EW246" i="27"/>
  <c r="EU246" i="27" a="1"/>
  <c r="EU246" i="27" s="1"/>
  <c r="ET246" i="27"/>
  <c r="ER246" i="27" a="1"/>
  <c r="ER246" i="27" s="1"/>
  <c r="EQ246" i="27"/>
  <c r="EO246" i="27" a="1"/>
  <c r="EO246" i="27" s="1"/>
  <c r="EN246" i="27"/>
  <c r="EL246" i="27"/>
  <c r="EK246" i="27"/>
  <c r="EI246" i="27"/>
  <c r="EH246" i="27"/>
  <c r="EF246" i="27" a="1"/>
  <c r="EF246" i="27" s="1"/>
  <c r="EE246" i="27"/>
  <c r="EC246" i="27" a="1"/>
  <c r="EC246" i="27" s="1"/>
  <c r="EB246" i="27"/>
  <c r="DZ246" i="27" a="1"/>
  <c r="DZ246" i="27" s="1"/>
  <c r="DY246" i="27"/>
  <c r="DW246" i="27"/>
  <c r="DV246" i="27"/>
  <c r="DT246" i="27"/>
  <c r="DS246" i="27"/>
  <c r="DQ246" i="27" a="1"/>
  <c r="DQ246" i="27" s="1"/>
  <c r="DP246" i="27"/>
  <c r="DN246" i="27" a="1"/>
  <c r="DN246" i="27" s="1"/>
  <c r="DM246" i="27"/>
  <c r="DK246" i="27" a="1"/>
  <c r="DK246" i="27" s="1"/>
  <c r="DJ246" i="27"/>
  <c r="DH246" i="27"/>
  <c r="DG246" i="27"/>
  <c r="DE246" i="27"/>
  <c r="DD246" i="27"/>
  <c r="DB246" i="27" a="1"/>
  <c r="DB246" i="27" s="1"/>
  <c r="DA246" i="27"/>
  <c r="CY246" i="27" a="1"/>
  <c r="CY246" i="27" s="1"/>
  <c r="CX246" i="27"/>
  <c r="CV246" i="27" a="1"/>
  <c r="CV246" i="27" s="1"/>
  <c r="CU246" i="27"/>
  <c r="CS246" i="27"/>
  <c r="CR246" i="27"/>
  <c r="CP246" i="27"/>
  <c r="CO246" i="27"/>
  <c r="CM246" i="27" a="1"/>
  <c r="CM246" i="27" s="1"/>
  <c r="CL246" i="27"/>
  <c r="CJ246" i="27" a="1"/>
  <c r="CJ246" i="27" s="1"/>
  <c r="CI246" i="27"/>
  <c r="CG246" i="27" a="1"/>
  <c r="CG246" i="27" s="1"/>
  <c r="CF246" i="27"/>
  <c r="CD246" i="27"/>
  <c r="CC246" i="27"/>
  <c r="CA246" i="27"/>
  <c r="BZ246" i="27"/>
  <c r="BX246" i="27" a="1"/>
  <c r="BX246" i="27" s="1"/>
  <c r="BW246" i="27"/>
  <c r="BU246" i="27" a="1"/>
  <c r="BU246" i="27" s="1"/>
  <c r="BT246" i="27"/>
  <c r="BR246" i="27" a="1"/>
  <c r="BR246" i="27" s="1"/>
  <c r="BQ246" i="27"/>
  <c r="BO246" i="27"/>
  <c r="BN246" i="27"/>
  <c r="EX245" i="27"/>
  <c r="EW245" i="27"/>
  <c r="EU245" i="27" a="1"/>
  <c r="EU245" i="27" s="1"/>
  <c r="ET245" i="27"/>
  <c r="ER245" i="27" a="1"/>
  <c r="ER245" i="27" s="1"/>
  <c r="EQ245" i="27"/>
  <c r="EO245" i="27" a="1"/>
  <c r="EO245" i="27" s="1"/>
  <c r="EN245" i="27"/>
  <c r="EL245" i="27"/>
  <c r="EK245" i="27"/>
  <c r="EI245" i="27"/>
  <c r="EH245" i="27"/>
  <c r="EF245" i="27" a="1"/>
  <c r="EF245" i="27" s="1"/>
  <c r="EE245" i="27"/>
  <c r="EC245" i="27" a="1"/>
  <c r="EC245" i="27" s="1"/>
  <c r="EB245" i="27"/>
  <c r="DZ245" i="27" a="1"/>
  <c r="DZ245" i="27" s="1"/>
  <c r="DY245" i="27"/>
  <c r="DW245" i="27"/>
  <c r="DV245" i="27"/>
  <c r="DT245" i="27"/>
  <c r="DS245" i="27"/>
  <c r="DQ245" i="27" a="1"/>
  <c r="DQ245" i="27" s="1"/>
  <c r="DP245" i="27"/>
  <c r="DN245" i="27" a="1"/>
  <c r="DN245" i="27" s="1"/>
  <c r="DM245" i="27"/>
  <c r="DK245" i="27" a="1"/>
  <c r="DK245" i="27" s="1"/>
  <c r="DJ245" i="27"/>
  <c r="DH245" i="27"/>
  <c r="DG245" i="27"/>
  <c r="DE245" i="27"/>
  <c r="DD245" i="27"/>
  <c r="DB245" i="27" a="1"/>
  <c r="DB245" i="27" s="1"/>
  <c r="DA245" i="27"/>
  <c r="CY245" i="27" a="1"/>
  <c r="CY245" i="27" s="1"/>
  <c r="CX245" i="27"/>
  <c r="CV245" i="27" a="1"/>
  <c r="CV245" i="27" s="1"/>
  <c r="CU245" i="27"/>
  <c r="CS245" i="27"/>
  <c r="CR245" i="27"/>
  <c r="CP245" i="27"/>
  <c r="CO245" i="27"/>
  <c r="CM245" i="27" a="1"/>
  <c r="CM245" i="27" s="1"/>
  <c r="CL245" i="27"/>
  <c r="CJ245" i="27" a="1"/>
  <c r="CJ245" i="27" s="1"/>
  <c r="CI245" i="27"/>
  <c r="CG245" i="27" a="1"/>
  <c r="CG245" i="27" s="1"/>
  <c r="CF245" i="27"/>
  <c r="CD245" i="27"/>
  <c r="CC245" i="27"/>
  <c r="CA245" i="27"/>
  <c r="BZ245" i="27"/>
  <c r="BX245" i="27" a="1"/>
  <c r="BX245" i="27" s="1"/>
  <c r="BW245" i="27"/>
  <c r="BU245" i="27" a="1"/>
  <c r="BU245" i="27" s="1"/>
  <c r="BT245" i="27"/>
  <c r="BR245" i="27" a="1"/>
  <c r="BR245" i="27" s="1"/>
  <c r="BQ245" i="27"/>
  <c r="BO245" i="27"/>
  <c r="BN245" i="27"/>
  <c r="EX244" i="27"/>
  <c r="EW244" i="27"/>
  <c r="EU244" i="27" a="1"/>
  <c r="EU244" i="27" s="1"/>
  <c r="ET244" i="27"/>
  <c r="ER244" i="27" a="1"/>
  <c r="ER244" i="27" s="1"/>
  <c r="EQ244" i="27"/>
  <c r="EO244" i="27" a="1"/>
  <c r="EO244" i="27" s="1"/>
  <c r="EN244" i="27"/>
  <c r="EL244" i="27"/>
  <c r="EK244" i="27"/>
  <c r="EI244" i="27"/>
  <c r="EH244" i="27"/>
  <c r="EF244" i="27" a="1"/>
  <c r="EF244" i="27" s="1"/>
  <c r="EE244" i="27"/>
  <c r="EC244" i="27" a="1"/>
  <c r="EC244" i="27" s="1"/>
  <c r="EB244" i="27"/>
  <c r="DZ244" i="27" a="1"/>
  <c r="DZ244" i="27" s="1"/>
  <c r="DY244" i="27"/>
  <c r="DW244" i="27"/>
  <c r="DV244" i="27"/>
  <c r="DT244" i="27"/>
  <c r="DS244" i="27"/>
  <c r="DQ244" i="27" a="1"/>
  <c r="DQ244" i="27" s="1"/>
  <c r="DP244" i="27"/>
  <c r="DN244" i="27" a="1"/>
  <c r="DN244" i="27" s="1"/>
  <c r="DM244" i="27"/>
  <c r="DK244" i="27" a="1"/>
  <c r="DK244" i="27" s="1"/>
  <c r="DJ244" i="27"/>
  <c r="DH244" i="27"/>
  <c r="DG244" i="27"/>
  <c r="DE244" i="27"/>
  <c r="DD244" i="27"/>
  <c r="DB244" i="27" a="1"/>
  <c r="DB244" i="27" s="1"/>
  <c r="DA244" i="27"/>
  <c r="CY244" i="27" a="1"/>
  <c r="CY244" i="27" s="1"/>
  <c r="CX244" i="27"/>
  <c r="CV244" i="27" a="1"/>
  <c r="CV244" i="27" s="1"/>
  <c r="CU244" i="27"/>
  <c r="CS244" i="27"/>
  <c r="CR244" i="27"/>
  <c r="CP244" i="27"/>
  <c r="CO244" i="27"/>
  <c r="CM244" i="27" a="1"/>
  <c r="CM244" i="27" s="1"/>
  <c r="CL244" i="27"/>
  <c r="CJ244" i="27" a="1"/>
  <c r="CJ244" i="27" s="1"/>
  <c r="CI244" i="27"/>
  <c r="CG244" i="27" a="1"/>
  <c r="CG244" i="27" s="1"/>
  <c r="CF244" i="27"/>
  <c r="CD244" i="27"/>
  <c r="CC244" i="27"/>
  <c r="CA244" i="27"/>
  <c r="BZ244" i="27"/>
  <c r="BX244" i="27" a="1"/>
  <c r="BX244" i="27" s="1"/>
  <c r="BW244" i="27"/>
  <c r="BU244" i="27" a="1"/>
  <c r="BU244" i="27" s="1"/>
  <c r="BT244" i="27"/>
  <c r="BR244" i="27" a="1"/>
  <c r="BR244" i="27" s="1"/>
  <c r="BQ244" i="27"/>
  <c r="BO244" i="27"/>
  <c r="BN244" i="27"/>
  <c r="EX243" i="27"/>
  <c r="EW243" i="27"/>
  <c r="EU243" i="27" a="1"/>
  <c r="EU243" i="27" s="1"/>
  <c r="ET243" i="27"/>
  <c r="ER243" i="27" a="1"/>
  <c r="ER243" i="27" s="1"/>
  <c r="EQ243" i="27"/>
  <c r="EO243" i="27" a="1"/>
  <c r="EO243" i="27" s="1"/>
  <c r="EN243" i="27"/>
  <c r="EL243" i="27"/>
  <c r="EK243" i="27"/>
  <c r="EI243" i="27"/>
  <c r="EH243" i="27"/>
  <c r="EF243" i="27" a="1"/>
  <c r="EF243" i="27" s="1"/>
  <c r="EE243" i="27"/>
  <c r="EC243" i="27" a="1"/>
  <c r="EC243" i="27" s="1"/>
  <c r="EB243" i="27"/>
  <c r="DZ243" i="27" a="1"/>
  <c r="DZ243" i="27" s="1"/>
  <c r="DY243" i="27"/>
  <c r="DW243" i="27"/>
  <c r="DV243" i="27"/>
  <c r="DT243" i="27"/>
  <c r="DS243" i="27"/>
  <c r="DQ243" i="27" a="1"/>
  <c r="DQ243" i="27" s="1"/>
  <c r="DP243" i="27"/>
  <c r="DN243" i="27" a="1"/>
  <c r="DN243" i="27" s="1"/>
  <c r="DM243" i="27"/>
  <c r="DK243" i="27" a="1"/>
  <c r="DK243" i="27" s="1"/>
  <c r="DJ243" i="27"/>
  <c r="DH243" i="27"/>
  <c r="DG243" i="27"/>
  <c r="DE243" i="27"/>
  <c r="DD243" i="27"/>
  <c r="DB243" i="27" a="1"/>
  <c r="DB243" i="27" s="1"/>
  <c r="DA243" i="27"/>
  <c r="CY243" i="27" a="1"/>
  <c r="CY243" i="27" s="1"/>
  <c r="CX243" i="27"/>
  <c r="CV243" i="27" a="1"/>
  <c r="CV243" i="27" s="1"/>
  <c r="CU243" i="27"/>
  <c r="CS243" i="27"/>
  <c r="CR243" i="27"/>
  <c r="CP243" i="27"/>
  <c r="CO243" i="27"/>
  <c r="CM243" i="27" a="1"/>
  <c r="CM243" i="27" s="1"/>
  <c r="CL243" i="27"/>
  <c r="CJ243" i="27" a="1"/>
  <c r="CJ243" i="27" s="1"/>
  <c r="CI243" i="27"/>
  <c r="CG243" i="27" a="1"/>
  <c r="CG243" i="27" s="1"/>
  <c r="CF243" i="27"/>
  <c r="CD243" i="27"/>
  <c r="CC243" i="27"/>
  <c r="CA243" i="27"/>
  <c r="BZ243" i="27"/>
  <c r="BX243" i="27" a="1"/>
  <c r="BX243" i="27" s="1"/>
  <c r="BW243" i="27"/>
  <c r="BU243" i="27" a="1"/>
  <c r="BU243" i="27" s="1"/>
  <c r="BT243" i="27"/>
  <c r="BR243" i="27" a="1"/>
  <c r="BR243" i="27" s="1"/>
  <c r="BQ243" i="27"/>
  <c r="BO243" i="27"/>
  <c r="BN243" i="27"/>
  <c r="EX242" i="27"/>
  <c r="EW242" i="27"/>
  <c r="EU242" i="27" a="1"/>
  <c r="EU242" i="27" s="1"/>
  <c r="ET242" i="27"/>
  <c r="ER242" i="27" a="1"/>
  <c r="ER242" i="27" s="1"/>
  <c r="EQ242" i="27"/>
  <c r="EO242" i="27" a="1"/>
  <c r="EO242" i="27" s="1"/>
  <c r="EN242" i="27"/>
  <c r="EL242" i="27"/>
  <c r="EK242" i="27"/>
  <c r="EI242" i="27"/>
  <c r="EH242" i="27"/>
  <c r="EF242" i="27" a="1"/>
  <c r="EF242" i="27" s="1"/>
  <c r="EE242" i="27"/>
  <c r="EC242" i="27" a="1"/>
  <c r="EC242" i="27" s="1"/>
  <c r="EB242" i="27"/>
  <c r="DZ242" i="27" a="1"/>
  <c r="DZ242" i="27" s="1"/>
  <c r="DY242" i="27"/>
  <c r="DW242" i="27"/>
  <c r="DV242" i="27"/>
  <c r="DT242" i="27"/>
  <c r="DS242" i="27"/>
  <c r="DQ242" i="27" a="1"/>
  <c r="DQ242" i="27" s="1"/>
  <c r="DP242" i="27"/>
  <c r="DN242" i="27" a="1"/>
  <c r="DN242" i="27" s="1"/>
  <c r="DM242" i="27"/>
  <c r="DK242" i="27" a="1"/>
  <c r="DK242" i="27" s="1"/>
  <c r="DJ242" i="27"/>
  <c r="DH242" i="27"/>
  <c r="DG242" i="27"/>
  <c r="DE242" i="27"/>
  <c r="DD242" i="27"/>
  <c r="DB242" i="27" a="1"/>
  <c r="DB242" i="27" s="1"/>
  <c r="DA242" i="27"/>
  <c r="CY242" i="27" a="1"/>
  <c r="CY242" i="27" s="1"/>
  <c r="CX242" i="27"/>
  <c r="CV242" i="27" a="1"/>
  <c r="CV242" i="27" s="1"/>
  <c r="CU242" i="27"/>
  <c r="CS242" i="27"/>
  <c r="CR242" i="27"/>
  <c r="CP242" i="27"/>
  <c r="CO242" i="27"/>
  <c r="CM242" i="27" a="1"/>
  <c r="CM242" i="27" s="1"/>
  <c r="CL242" i="27"/>
  <c r="CJ242" i="27" a="1"/>
  <c r="CJ242" i="27" s="1"/>
  <c r="CI242" i="27"/>
  <c r="CG242" i="27" a="1"/>
  <c r="CG242" i="27" s="1"/>
  <c r="CF242" i="27"/>
  <c r="CD242" i="27"/>
  <c r="CC242" i="27"/>
  <c r="CA242" i="27"/>
  <c r="BZ242" i="27"/>
  <c r="BX242" i="27" a="1"/>
  <c r="BX242" i="27" s="1"/>
  <c r="BW242" i="27"/>
  <c r="BU242" i="27" a="1"/>
  <c r="BU242" i="27" s="1"/>
  <c r="BT242" i="27"/>
  <c r="BR242" i="27" a="1"/>
  <c r="BR242" i="27" s="1"/>
  <c r="BQ242" i="27"/>
  <c r="BO242" i="27"/>
  <c r="BN242" i="27"/>
  <c r="EX241" i="27"/>
  <c r="EW241" i="27"/>
  <c r="EU241" i="27" a="1"/>
  <c r="EU241" i="27" s="1"/>
  <c r="ET241" i="27"/>
  <c r="ER241" i="27" a="1"/>
  <c r="ER241" i="27" s="1"/>
  <c r="EQ241" i="27"/>
  <c r="EO241" i="27" a="1"/>
  <c r="EO241" i="27" s="1"/>
  <c r="EN241" i="27"/>
  <c r="EL241" i="27"/>
  <c r="EK241" i="27"/>
  <c r="EI241" i="27"/>
  <c r="EH241" i="27"/>
  <c r="EF241" i="27" a="1"/>
  <c r="EF241" i="27" s="1"/>
  <c r="EE241" i="27"/>
  <c r="EC241" i="27" a="1"/>
  <c r="EC241" i="27" s="1"/>
  <c r="EB241" i="27"/>
  <c r="DZ241" i="27" a="1"/>
  <c r="DZ241" i="27" s="1"/>
  <c r="DY241" i="27"/>
  <c r="DW241" i="27"/>
  <c r="DV241" i="27"/>
  <c r="DT241" i="27"/>
  <c r="DS241" i="27"/>
  <c r="DQ241" i="27" a="1"/>
  <c r="DQ241" i="27" s="1"/>
  <c r="DP241" i="27"/>
  <c r="DN241" i="27" a="1"/>
  <c r="DN241" i="27" s="1"/>
  <c r="DM241" i="27"/>
  <c r="DK241" i="27" a="1"/>
  <c r="DK241" i="27" s="1"/>
  <c r="DJ241" i="27"/>
  <c r="DH241" i="27"/>
  <c r="DG241" i="27"/>
  <c r="DE241" i="27"/>
  <c r="DD241" i="27"/>
  <c r="DB241" i="27" a="1"/>
  <c r="DB241" i="27" s="1"/>
  <c r="DA241" i="27"/>
  <c r="CY241" i="27" a="1"/>
  <c r="CY241" i="27" s="1"/>
  <c r="CX241" i="27"/>
  <c r="CV241" i="27" a="1"/>
  <c r="CV241" i="27" s="1"/>
  <c r="CU241" i="27"/>
  <c r="CS241" i="27"/>
  <c r="CR241" i="27"/>
  <c r="CP241" i="27"/>
  <c r="CO241" i="27"/>
  <c r="CM241" i="27" a="1"/>
  <c r="CM241" i="27" s="1"/>
  <c r="CL241" i="27"/>
  <c r="CJ241" i="27" a="1"/>
  <c r="CJ241" i="27" s="1"/>
  <c r="CI241" i="27"/>
  <c r="CG241" i="27" a="1"/>
  <c r="CG241" i="27" s="1"/>
  <c r="CF241" i="27"/>
  <c r="CD241" i="27"/>
  <c r="CC241" i="27"/>
  <c r="CA241" i="27"/>
  <c r="BZ241" i="27"/>
  <c r="BX241" i="27" a="1"/>
  <c r="BX241" i="27" s="1"/>
  <c r="BW241" i="27"/>
  <c r="BU241" i="27" a="1"/>
  <c r="BU241" i="27" s="1"/>
  <c r="BT241" i="27"/>
  <c r="BR241" i="27" a="1"/>
  <c r="BR241" i="27" s="1"/>
  <c r="BQ241" i="27"/>
  <c r="BO241" i="27"/>
  <c r="BN241" i="27"/>
  <c r="EX240" i="27"/>
  <c r="EW240" i="27"/>
  <c r="EU240" i="27" a="1"/>
  <c r="EU240" i="27" s="1"/>
  <c r="ET240" i="27"/>
  <c r="ER240" i="27" a="1"/>
  <c r="ER240" i="27" s="1"/>
  <c r="EQ240" i="27"/>
  <c r="EO240" i="27" a="1"/>
  <c r="EO240" i="27" s="1"/>
  <c r="EN240" i="27"/>
  <c r="EL240" i="27"/>
  <c r="EK240" i="27"/>
  <c r="EI240" i="27"/>
  <c r="EH240" i="27"/>
  <c r="EF240" i="27" a="1"/>
  <c r="EF240" i="27" s="1"/>
  <c r="EE240" i="27"/>
  <c r="EC240" i="27" a="1"/>
  <c r="EC240" i="27" s="1"/>
  <c r="EB240" i="27"/>
  <c r="DZ240" i="27" a="1"/>
  <c r="DZ240" i="27" s="1"/>
  <c r="DY240" i="27"/>
  <c r="DW240" i="27"/>
  <c r="DV240" i="27"/>
  <c r="DT240" i="27"/>
  <c r="DS240" i="27"/>
  <c r="DQ240" i="27" a="1"/>
  <c r="DQ240" i="27" s="1"/>
  <c r="DP240" i="27"/>
  <c r="DN240" i="27" a="1"/>
  <c r="DN240" i="27" s="1"/>
  <c r="DM240" i="27"/>
  <c r="DK240" i="27" a="1"/>
  <c r="DK240" i="27" s="1"/>
  <c r="DJ240" i="27"/>
  <c r="DH240" i="27"/>
  <c r="DG240" i="27"/>
  <c r="DE240" i="27"/>
  <c r="DD240" i="27"/>
  <c r="DB240" i="27" a="1"/>
  <c r="DB240" i="27" s="1"/>
  <c r="DA240" i="27"/>
  <c r="CY240" i="27" a="1"/>
  <c r="CY240" i="27" s="1"/>
  <c r="CX240" i="27"/>
  <c r="CV240" i="27" a="1"/>
  <c r="CV240" i="27" s="1"/>
  <c r="CU240" i="27"/>
  <c r="CS240" i="27"/>
  <c r="CR240" i="27"/>
  <c r="CP240" i="27"/>
  <c r="CO240" i="27"/>
  <c r="CM240" i="27" a="1"/>
  <c r="CM240" i="27" s="1"/>
  <c r="CL240" i="27"/>
  <c r="CJ240" i="27" a="1"/>
  <c r="CJ240" i="27" s="1"/>
  <c r="CI240" i="27"/>
  <c r="CG240" i="27" a="1"/>
  <c r="CG240" i="27" s="1"/>
  <c r="CF240" i="27"/>
  <c r="CD240" i="27"/>
  <c r="CC240" i="27"/>
  <c r="CA240" i="27"/>
  <c r="BZ240" i="27"/>
  <c r="BX240" i="27" a="1"/>
  <c r="BX240" i="27" s="1"/>
  <c r="BW240" i="27"/>
  <c r="BU240" i="27" a="1"/>
  <c r="BU240" i="27" s="1"/>
  <c r="BT240" i="27"/>
  <c r="BR240" i="27" a="1"/>
  <c r="BR240" i="27" s="1"/>
  <c r="BQ240" i="27"/>
  <c r="BO240" i="27"/>
  <c r="BN240" i="27"/>
  <c r="EX239" i="27"/>
  <c r="EW239" i="27"/>
  <c r="EU239" i="27" a="1"/>
  <c r="EU239" i="27" s="1"/>
  <c r="ET239" i="27"/>
  <c r="ER239" i="27" a="1"/>
  <c r="ER239" i="27" s="1"/>
  <c r="EQ239" i="27"/>
  <c r="EO239" i="27" a="1"/>
  <c r="EO239" i="27" s="1"/>
  <c r="EN239" i="27"/>
  <c r="EL239" i="27"/>
  <c r="EK239" i="27"/>
  <c r="EI239" i="27"/>
  <c r="EH239" i="27"/>
  <c r="EF239" i="27" a="1"/>
  <c r="EF239" i="27" s="1"/>
  <c r="EE239" i="27"/>
  <c r="EC239" i="27" a="1"/>
  <c r="EC239" i="27" s="1"/>
  <c r="EB239" i="27"/>
  <c r="DZ239" i="27" a="1"/>
  <c r="DZ239" i="27" s="1"/>
  <c r="DY239" i="27"/>
  <c r="DW239" i="27"/>
  <c r="DV239" i="27"/>
  <c r="DT239" i="27"/>
  <c r="DS239" i="27"/>
  <c r="DQ239" i="27" a="1"/>
  <c r="DQ239" i="27" s="1"/>
  <c r="DP239" i="27"/>
  <c r="DN239" i="27" a="1"/>
  <c r="DN239" i="27" s="1"/>
  <c r="DM239" i="27"/>
  <c r="DK239" i="27" a="1"/>
  <c r="DK239" i="27" s="1"/>
  <c r="DJ239" i="27"/>
  <c r="DH239" i="27"/>
  <c r="DG239" i="27"/>
  <c r="DE239" i="27"/>
  <c r="DD239" i="27"/>
  <c r="DB239" i="27" a="1"/>
  <c r="DB239" i="27" s="1"/>
  <c r="DA239" i="27"/>
  <c r="CY239" i="27" a="1"/>
  <c r="CY239" i="27" s="1"/>
  <c r="CX239" i="27"/>
  <c r="CV239" i="27" a="1"/>
  <c r="CV239" i="27" s="1"/>
  <c r="CU239" i="27"/>
  <c r="CS239" i="27"/>
  <c r="CR239" i="27"/>
  <c r="CP239" i="27"/>
  <c r="CO239" i="27"/>
  <c r="CM239" i="27" a="1"/>
  <c r="CM239" i="27" s="1"/>
  <c r="CL239" i="27"/>
  <c r="CJ239" i="27" a="1"/>
  <c r="CJ239" i="27" s="1"/>
  <c r="CI239" i="27"/>
  <c r="CG239" i="27" a="1"/>
  <c r="CG239" i="27" s="1"/>
  <c r="CF239" i="27"/>
  <c r="CD239" i="27"/>
  <c r="CC239" i="27"/>
  <c r="CA239" i="27"/>
  <c r="BZ239" i="27"/>
  <c r="BX239" i="27" a="1"/>
  <c r="BX239" i="27" s="1"/>
  <c r="BW239" i="27"/>
  <c r="BU239" i="27" a="1"/>
  <c r="BU239" i="27" s="1"/>
  <c r="BT239" i="27"/>
  <c r="BR239" i="27" a="1"/>
  <c r="BR239" i="27" s="1"/>
  <c r="BQ239" i="27"/>
  <c r="BO239" i="27"/>
  <c r="BN239" i="27"/>
  <c r="EX238" i="27"/>
  <c r="EW238" i="27"/>
  <c r="EU238" i="27" a="1"/>
  <c r="EU238" i="27" s="1"/>
  <c r="ET238" i="27"/>
  <c r="ER238" i="27" a="1"/>
  <c r="ER238" i="27" s="1"/>
  <c r="EQ238" i="27"/>
  <c r="EO238" i="27" a="1"/>
  <c r="EO238" i="27" s="1"/>
  <c r="EN238" i="27"/>
  <c r="EL238" i="27"/>
  <c r="EK238" i="27"/>
  <c r="EI238" i="27"/>
  <c r="EH238" i="27"/>
  <c r="EF238" i="27" a="1"/>
  <c r="EF238" i="27" s="1"/>
  <c r="EE238" i="27"/>
  <c r="EC238" i="27" a="1"/>
  <c r="EC238" i="27" s="1"/>
  <c r="EB238" i="27"/>
  <c r="DZ238" i="27" a="1"/>
  <c r="DZ238" i="27" s="1"/>
  <c r="DY238" i="27"/>
  <c r="DW238" i="27"/>
  <c r="DV238" i="27"/>
  <c r="DT238" i="27"/>
  <c r="DS238" i="27"/>
  <c r="DQ238" i="27" a="1"/>
  <c r="DQ238" i="27" s="1"/>
  <c r="DP238" i="27"/>
  <c r="DN238" i="27" a="1"/>
  <c r="DN238" i="27" s="1"/>
  <c r="DM238" i="27"/>
  <c r="DK238" i="27" a="1"/>
  <c r="DK238" i="27" s="1"/>
  <c r="DJ238" i="27"/>
  <c r="DH238" i="27"/>
  <c r="DG238" i="27"/>
  <c r="DE238" i="27"/>
  <c r="DD238" i="27"/>
  <c r="DB238" i="27" a="1"/>
  <c r="DB238" i="27" s="1"/>
  <c r="DA238" i="27"/>
  <c r="CY238" i="27" a="1"/>
  <c r="CY238" i="27" s="1"/>
  <c r="CX238" i="27"/>
  <c r="CV238" i="27" a="1"/>
  <c r="CV238" i="27" s="1"/>
  <c r="CU238" i="27"/>
  <c r="CS238" i="27"/>
  <c r="CR238" i="27"/>
  <c r="CP238" i="27"/>
  <c r="CO238" i="27"/>
  <c r="CM238" i="27" a="1"/>
  <c r="CM238" i="27" s="1"/>
  <c r="CL238" i="27"/>
  <c r="CJ238" i="27" a="1"/>
  <c r="CJ238" i="27" s="1"/>
  <c r="CI238" i="27"/>
  <c r="CG238" i="27" a="1"/>
  <c r="CG238" i="27" s="1"/>
  <c r="CF238" i="27"/>
  <c r="CD238" i="27"/>
  <c r="CC238" i="27"/>
  <c r="CA238" i="27"/>
  <c r="BZ238" i="27"/>
  <c r="BX238" i="27" a="1"/>
  <c r="BX238" i="27" s="1"/>
  <c r="BW238" i="27"/>
  <c r="BU238" i="27" a="1"/>
  <c r="BU238" i="27" s="1"/>
  <c r="BT238" i="27"/>
  <c r="BR238" i="27" a="1"/>
  <c r="BR238" i="27" s="1"/>
  <c r="BQ238" i="27"/>
  <c r="BO238" i="27"/>
  <c r="BN238" i="27"/>
  <c r="EX237" i="27"/>
  <c r="EW237" i="27"/>
  <c r="EU237" i="27" a="1"/>
  <c r="EU237" i="27" s="1"/>
  <c r="ET237" i="27"/>
  <c r="ER237" i="27" a="1"/>
  <c r="ER237" i="27" s="1"/>
  <c r="EQ237" i="27"/>
  <c r="EO237" i="27" a="1"/>
  <c r="EO237" i="27" s="1"/>
  <c r="EN237" i="27"/>
  <c r="EL237" i="27"/>
  <c r="EK237" i="27"/>
  <c r="EI237" i="27"/>
  <c r="EH237" i="27"/>
  <c r="EF237" i="27" a="1"/>
  <c r="EF237" i="27" s="1"/>
  <c r="EE237" i="27"/>
  <c r="EC237" i="27" a="1"/>
  <c r="EC237" i="27" s="1"/>
  <c r="EB237" i="27"/>
  <c r="DZ237" i="27" a="1"/>
  <c r="DZ237" i="27" s="1"/>
  <c r="DY237" i="27"/>
  <c r="DW237" i="27"/>
  <c r="DV237" i="27"/>
  <c r="DT237" i="27"/>
  <c r="DS237" i="27"/>
  <c r="DQ237" i="27" a="1"/>
  <c r="DQ237" i="27" s="1"/>
  <c r="DP237" i="27"/>
  <c r="DN237" i="27" a="1"/>
  <c r="DN237" i="27" s="1"/>
  <c r="DM237" i="27"/>
  <c r="DK237" i="27" a="1"/>
  <c r="DK237" i="27" s="1"/>
  <c r="DJ237" i="27"/>
  <c r="DH237" i="27"/>
  <c r="DG237" i="27"/>
  <c r="DE237" i="27"/>
  <c r="DD237" i="27"/>
  <c r="DB237" i="27" a="1"/>
  <c r="DB237" i="27" s="1"/>
  <c r="DA237" i="27"/>
  <c r="CY237" i="27" a="1"/>
  <c r="CY237" i="27" s="1"/>
  <c r="CX237" i="27"/>
  <c r="CV237" i="27" a="1"/>
  <c r="CV237" i="27" s="1"/>
  <c r="CU237" i="27"/>
  <c r="CS237" i="27"/>
  <c r="CR237" i="27"/>
  <c r="CP237" i="27"/>
  <c r="CO237" i="27"/>
  <c r="CM237" i="27" a="1"/>
  <c r="CM237" i="27" s="1"/>
  <c r="CL237" i="27"/>
  <c r="CJ237" i="27" a="1"/>
  <c r="CJ237" i="27" s="1"/>
  <c r="CI237" i="27"/>
  <c r="CG237" i="27" a="1"/>
  <c r="CG237" i="27" s="1"/>
  <c r="CF237" i="27"/>
  <c r="CD237" i="27"/>
  <c r="CC237" i="27"/>
  <c r="CA237" i="27"/>
  <c r="BZ237" i="27"/>
  <c r="BX237" i="27" a="1"/>
  <c r="BX237" i="27" s="1"/>
  <c r="BW237" i="27"/>
  <c r="BU237" i="27" a="1"/>
  <c r="BU237" i="27" s="1"/>
  <c r="BT237" i="27"/>
  <c r="BR237" i="27" a="1"/>
  <c r="BR237" i="27" s="1"/>
  <c r="BQ237" i="27"/>
  <c r="BO237" i="27"/>
  <c r="BN237" i="27"/>
  <c r="EX236" i="27"/>
  <c r="EW236" i="27"/>
  <c r="EU236" i="27" a="1"/>
  <c r="EU236" i="27" s="1"/>
  <c r="ET236" i="27"/>
  <c r="ER236" i="27" a="1"/>
  <c r="ER236" i="27" s="1"/>
  <c r="EQ236" i="27"/>
  <c r="EO236" i="27" a="1"/>
  <c r="EO236" i="27" s="1"/>
  <c r="EN236" i="27"/>
  <c r="EL236" i="27"/>
  <c r="EK236" i="27"/>
  <c r="EI236" i="27"/>
  <c r="EH236" i="27"/>
  <c r="EF236" i="27" a="1"/>
  <c r="EF236" i="27" s="1"/>
  <c r="EE236" i="27"/>
  <c r="EC236" i="27" a="1"/>
  <c r="EC236" i="27" s="1"/>
  <c r="EB236" i="27"/>
  <c r="DZ236" i="27" a="1"/>
  <c r="DZ236" i="27" s="1"/>
  <c r="DY236" i="27"/>
  <c r="DW236" i="27"/>
  <c r="DV236" i="27"/>
  <c r="DT236" i="27"/>
  <c r="DS236" i="27"/>
  <c r="DQ236" i="27" a="1"/>
  <c r="DQ236" i="27" s="1"/>
  <c r="DP236" i="27"/>
  <c r="DN236" i="27" a="1"/>
  <c r="DN236" i="27" s="1"/>
  <c r="DM236" i="27"/>
  <c r="DK236" i="27" a="1"/>
  <c r="DK236" i="27" s="1"/>
  <c r="DJ236" i="27"/>
  <c r="DH236" i="27"/>
  <c r="DG236" i="27"/>
  <c r="DE236" i="27"/>
  <c r="DD236" i="27"/>
  <c r="DB236" i="27" a="1"/>
  <c r="DB236" i="27" s="1"/>
  <c r="DA236" i="27"/>
  <c r="CY236" i="27" a="1"/>
  <c r="CY236" i="27" s="1"/>
  <c r="CX236" i="27"/>
  <c r="CV236" i="27" a="1"/>
  <c r="CV236" i="27" s="1"/>
  <c r="CU236" i="27"/>
  <c r="CS236" i="27"/>
  <c r="CR236" i="27"/>
  <c r="CP236" i="27"/>
  <c r="CO236" i="27"/>
  <c r="CM236" i="27" a="1"/>
  <c r="CM236" i="27" s="1"/>
  <c r="CL236" i="27"/>
  <c r="CJ236" i="27" a="1"/>
  <c r="CJ236" i="27" s="1"/>
  <c r="CI236" i="27"/>
  <c r="CG236" i="27" a="1"/>
  <c r="CG236" i="27" s="1"/>
  <c r="CF236" i="27"/>
  <c r="CD236" i="27"/>
  <c r="CC236" i="27"/>
  <c r="CA236" i="27"/>
  <c r="BZ236" i="27"/>
  <c r="BX236" i="27" a="1"/>
  <c r="BX236" i="27" s="1"/>
  <c r="BW236" i="27"/>
  <c r="BU236" i="27" a="1"/>
  <c r="BU236" i="27" s="1"/>
  <c r="BT236" i="27"/>
  <c r="BR236" i="27" a="1"/>
  <c r="BR236" i="27" s="1"/>
  <c r="BQ236" i="27"/>
  <c r="BO236" i="27"/>
  <c r="BN236" i="27"/>
  <c r="EX235" i="27"/>
  <c r="EW235" i="27"/>
  <c r="EU235" i="27" a="1"/>
  <c r="EU235" i="27" s="1"/>
  <c r="ET235" i="27"/>
  <c r="ER235" i="27" a="1"/>
  <c r="ER235" i="27" s="1"/>
  <c r="EQ235" i="27"/>
  <c r="EO235" i="27" a="1"/>
  <c r="EO235" i="27" s="1"/>
  <c r="EN235" i="27"/>
  <c r="EL235" i="27"/>
  <c r="EK235" i="27"/>
  <c r="EI235" i="27"/>
  <c r="EH235" i="27"/>
  <c r="EF235" i="27" a="1"/>
  <c r="EF235" i="27" s="1"/>
  <c r="EE235" i="27"/>
  <c r="EC235" i="27" a="1"/>
  <c r="EC235" i="27" s="1"/>
  <c r="EB235" i="27"/>
  <c r="DZ235" i="27" a="1"/>
  <c r="DZ235" i="27" s="1"/>
  <c r="DY235" i="27"/>
  <c r="DW235" i="27"/>
  <c r="DV235" i="27"/>
  <c r="DT235" i="27"/>
  <c r="DS235" i="27"/>
  <c r="DQ235" i="27" a="1"/>
  <c r="DQ235" i="27" s="1"/>
  <c r="DP235" i="27"/>
  <c r="DN235" i="27" a="1"/>
  <c r="DN235" i="27" s="1"/>
  <c r="DM235" i="27"/>
  <c r="DK235" i="27" a="1"/>
  <c r="DK235" i="27" s="1"/>
  <c r="DJ235" i="27"/>
  <c r="DH235" i="27"/>
  <c r="DG235" i="27"/>
  <c r="DE235" i="27"/>
  <c r="DD235" i="27"/>
  <c r="DB235" i="27" a="1"/>
  <c r="DB235" i="27" s="1"/>
  <c r="DA235" i="27"/>
  <c r="CY235" i="27" a="1"/>
  <c r="CY235" i="27" s="1"/>
  <c r="CX235" i="27"/>
  <c r="CV235" i="27" a="1"/>
  <c r="CV235" i="27" s="1"/>
  <c r="CU235" i="27"/>
  <c r="CS235" i="27"/>
  <c r="CR235" i="27"/>
  <c r="CP235" i="27"/>
  <c r="CO235" i="27"/>
  <c r="CM235" i="27" a="1"/>
  <c r="CM235" i="27" s="1"/>
  <c r="CL235" i="27"/>
  <c r="CJ235" i="27" a="1"/>
  <c r="CJ235" i="27" s="1"/>
  <c r="CI235" i="27"/>
  <c r="CG235" i="27" a="1"/>
  <c r="CG235" i="27" s="1"/>
  <c r="CF235" i="27"/>
  <c r="CD235" i="27"/>
  <c r="CC235" i="27"/>
  <c r="CA235" i="27"/>
  <c r="BZ235" i="27"/>
  <c r="BX235" i="27" a="1"/>
  <c r="BX235" i="27" s="1"/>
  <c r="BW235" i="27"/>
  <c r="BU235" i="27" a="1"/>
  <c r="BU235" i="27" s="1"/>
  <c r="BT235" i="27"/>
  <c r="BR235" i="27" a="1"/>
  <c r="BR235" i="27" s="1"/>
  <c r="BQ235" i="27"/>
  <c r="BO235" i="27"/>
  <c r="BN235" i="27"/>
  <c r="EX234" i="27"/>
  <c r="EW234" i="27"/>
  <c r="EU234" i="27" a="1"/>
  <c r="EU234" i="27" s="1"/>
  <c r="ET234" i="27"/>
  <c r="ER234" i="27" a="1"/>
  <c r="ER234" i="27" s="1"/>
  <c r="EQ234" i="27"/>
  <c r="EO234" i="27" a="1"/>
  <c r="EO234" i="27" s="1"/>
  <c r="EN234" i="27"/>
  <c r="EL234" i="27"/>
  <c r="EK234" i="27"/>
  <c r="EI234" i="27"/>
  <c r="EH234" i="27"/>
  <c r="EF234" i="27" a="1"/>
  <c r="EF234" i="27" s="1"/>
  <c r="EE234" i="27"/>
  <c r="EC234" i="27" a="1"/>
  <c r="EC234" i="27" s="1"/>
  <c r="EB234" i="27"/>
  <c r="DZ234" i="27" a="1"/>
  <c r="DZ234" i="27" s="1"/>
  <c r="DY234" i="27"/>
  <c r="DW234" i="27"/>
  <c r="DV234" i="27"/>
  <c r="DT234" i="27"/>
  <c r="DS234" i="27"/>
  <c r="DQ234" i="27" a="1"/>
  <c r="DQ234" i="27" s="1"/>
  <c r="DP234" i="27"/>
  <c r="DN234" i="27" a="1"/>
  <c r="DN234" i="27" s="1"/>
  <c r="DM234" i="27"/>
  <c r="DK234" i="27" a="1"/>
  <c r="DK234" i="27" s="1"/>
  <c r="DJ234" i="27"/>
  <c r="DH234" i="27"/>
  <c r="DG234" i="27"/>
  <c r="DE234" i="27"/>
  <c r="DD234" i="27"/>
  <c r="DB234" i="27" a="1"/>
  <c r="DB234" i="27" s="1"/>
  <c r="DA234" i="27"/>
  <c r="CY234" i="27" a="1"/>
  <c r="CY234" i="27" s="1"/>
  <c r="CX234" i="27"/>
  <c r="CV234" i="27" a="1"/>
  <c r="CV234" i="27" s="1"/>
  <c r="CU234" i="27"/>
  <c r="CS234" i="27"/>
  <c r="CR234" i="27"/>
  <c r="CP234" i="27"/>
  <c r="CO234" i="27"/>
  <c r="CM234" i="27" a="1"/>
  <c r="CM234" i="27" s="1"/>
  <c r="CL234" i="27"/>
  <c r="CJ234" i="27" a="1"/>
  <c r="CJ234" i="27" s="1"/>
  <c r="CI234" i="27"/>
  <c r="CG234" i="27" a="1"/>
  <c r="CG234" i="27" s="1"/>
  <c r="CF234" i="27"/>
  <c r="CD234" i="27"/>
  <c r="CC234" i="27"/>
  <c r="CA234" i="27"/>
  <c r="BZ234" i="27"/>
  <c r="BX234" i="27" a="1"/>
  <c r="BX234" i="27" s="1"/>
  <c r="BW234" i="27"/>
  <c r="BU234" i="27" a="1"/>
  <c r="BU234" i="27" s="1"/>
  <c r="BT234" i="27"/>
  <c r="BR234" i="27" a="1"/>
  <c r="BR234" i="27" s="1"/>
  <c r="BQ234" i="27"/>
  <c r="BO234" i="27"/>
  <c r="BN234" i="27"/>
  <c r="EX233" i="27"/>
  <c r="EW233" i="27"/>
  <c r="EU233" i="27" a="1"/>
  <c r="EU233" i="27" s="1"/>
  <c r="ET233" i="27"/>
  <c r="ER233" i="27" a="1"/>
  <c r="ER233" i="27" s="1"/>
  <c r="EQ233" i="27"/>
  <c r="EO233" i="27" a="1"/>
  <c r="EO233" i="27" s="1"/>
  <c r="EN233" i="27"/>
  <c r="EL233" i="27"/>
  <c r="EK233" i="27"/>
  <c r="EI233" i="27"/>
  <c r="EH233" i="27"/>
  <c r="EF233" i="27" a="1"/>
  <c r="EF233" i="27" s="1"/>
  <c r="EE233" i="27"/>
  <c r="EC233" i="27" a="1"/>
  <c r="EC233" i="27" s="1"/>
  <c r="EB233" i="27"/>
  <c r="DZ233" i="27" a="1"/>
  <c r="DZ233" i="27" s="1"/>
  <c r="DY233" i="27"/>
  <c r="DW233" i="27"/>
  <c r="DV233" i="27"/>
  <c r="DT233" i="27"/>
  <c r="DS233" i="27"/>
  <c r="DQ233" i="27" a="1"/>
  <c r="DQ233" i="27" s="1"/>
  <c r="DP233" i="27"/>
  <c r="DN233" i="27" a="1"/>
  <c r="DN233" i="27" s="1"/>
  <c r="DM233" i="27"/>
  <c r="DK233" i="27" a="1"/>
  <c r="DK233" i="27" s="1"/>
  <c r="DJ233" i="27"/>
  <c r="DH233" i="27"/>
  <c r="DG233" i="27"/>
  <c r="DE233" i="27"/>
  <c r="DD233" i="27"/>
  <c r="DB233" i="27" a="1"/>
  <c r="DB233" i="27" s="1"/>
  <c r="DA233" i="27"/>
  <c r="CY233" i="27" a="1"/>
  <c r="CY233" i="27" s="1"/>
  <c r="CX233" i="27"/>
  <c r="CV233" i="27" a="1"/>
  <c r="CV233" i="27" s="1"/>
  <c r="CU233" i="27"/>
  <c r="CS233" i="27"/>
  <c r="CR233" i="27"/>
  <c r="CP233" i="27"/>
  <c r="CO233" i="27"/>
  <c r="CM233" i="27" a="1"/>
  <c r="CM233" i="27" s="1"/>
  <c r="CL233" i="27"/>
  <c r="CJ233" i="27" a="1"/>
  <c r="CJ233" i="27" s="1"/>
  <c r="CI233" i="27"/>
  <c r="CG233" i="27" a="1"/>
  <c r="CG233" i="27" s="1"/>
  <c r="CF233" i="27"/>
  <c r="CD233" i="27"/>
  <c r="CC233" i="27"/>
  <c r="CA233" i="27"/>
  <c r="BZ233" i="27"/>
  <c r="BX233" i="27" a="1"/>
  <c r="BX233" i="27" s="1"/>
  <c r="BW233" i="27"/>
  <c r="BU233" i="27" a="1"/>
  <c r="BU233" i="27" s="1"/>
  <c r="BT233" i="27"/>
  <c r="BR233" i="27" a="1"/>
  <c r="BR233" i="27" s="1"/>
  <c r="BQ233" i="27"/>
  <c r="BO233" i="27"/>
  <c r="BN233" i="27"/>
  <c r="EX232" i="27"/>
  <c r="EW232" i="27"/>
  <c r="EU232" i="27" a="1"/>
  <c r="EU232" i="27" s="1"/>
  <c r="ET232" i="27"/>
  <c r="ER232" i="27" a="1"/>
  <c r="ER232" i="27" s="1"/>
  <c r="EQ232" i="27"/>
  <c r="EO232" i="27" a="1"/>
  <c r="EO232" i="27" s="1"/>
  <c r="EN232" i="27"/>
  <c r="EL232" i="27"/>
  <c r="EK232" i="27"/>
  <c r="EI232" i="27"/>
  <c r="EH232" i="27"/>
  <c r="EF232" i="27" a="1"/>
  <c r="EF232" i="27" s="1"/>
  <c r="EE232" i="27"/>
  <c r="EC232" i="27" a="1"/>
  <c r="EC232" i="27" s="1"/>
  <c r="EB232" i="27"/>
  <c r="DZ232" i="27" a="1"/>
  <c r="DZ232" i="27" s="1"/>
  <c r="DY232" i="27"/>
  <c r="DW232" i="27"/>
  <c r="DV232" i="27"/>
  <c r="DT232" i="27"/>
  <c r="DS232" i="27"/>
  <c r="DQ232" i="27" a="1"/>
  <c r="DQ232" i="27" s="1"/>
  <c r="DP232" i="27"/>
  <c r="DN232" i="27" a="1"/>
  <c r="DN232" i="27" s="1"/>
  <c r="DM232" i="27"/>
  <c r="DK232" i="27" a="1"/>
  <c r="DK232" i="27" s="1"/>
  <c r="DJ232" i="27"/>
  <c r="DH232" i="27"/>
  <c r="DG232" i="27"/>
  <c r="DE232" i="27"/>
  <c r="DD232" i="27"/>
  <c r="DB232" i="27" a="1"/>
  <c r="DB232" i="27" s="1"/>
  <c r="DA232" i="27"/>
  <c r="CY232" i="27" a="1"/>
  <c r="CY232" i="27" s="1"/>
  <c r="CX232" i="27"/>
  <c r="CV232" i="27" a="1"/>
  <c r="CV232" i="27" s="1"/>
  <c r="CU232" i="27"/>
  <c r="CS232" i="27"/>
  <c r="CR232" i="27"/>
  <c r="CP232" i="27"/>
  <c r="CO232" i="27"/>
  <c r="CM232" i="27" a="1"/>
  <c r="CM232" i="27" s="1"/>
  <c r="CL232" i="27"/>
  <c r="CJ232" i="27" a="1"/>
  <c r="CJ232" i="27" s="1"/>
  <c r="CI232" i="27"/>
  <c r="CG232" i="27" a="1"/>
  <c r="CG232" i="27" s="1"/>
  <c r="CF232" i="27"/>
  <c r="CD232" i="27"/>
  <c r="CC232" i="27"/>
  <c r="CA232" i="27"/>
  <c r="BZ232" i="27"/>
  <c r="BX232" i="27" a="1"/>
  <c r="BX232" i="27" s="1"/>
  <c r="BW232" i="27"/>
  <c r="BU232" i="27" a="1"/>
  <c r="BU232" i="27" s="1"/>
  <c r="BT232" i="27"/>
  <c r="BR232" i="27" a="1"/>
  <c r="BR232" i="27" s="1"/>
  <c r="BQ232" i="27"/>
  <c r="BO232" i="27"/>
  <c r="BN232" i="27"/>
  <c r="EX231" i="27"/>
  <c r="EW231" i="27"/>
  <c r="EU231" i="27" a="1"/>
  <c r="EU231" i="27" s="1"/>
  <c r="ET231" i="27"/>
  <c r="ER231" i="27" a="1"/>
  <c r="ER231" i="27" s="1"/>
  <c r="EQ231" i="27"/>
  <c r="EO231" i="27" a="1"/>
  <c r="EO231" i="27" s="1"/>
  <c r="EN231" i="27"/>
  <c r="EL231" i="27"/>
  <c r="EK231" i="27"/>
  <c r="EI231" i="27"/>
  <c r="EH231" i="27"/>
  <c r="EF231" i="27" a="1"/>
  <c r="EF231" i="27" s="1"/>
  <c r="EE231" i="27"/>
  <c r="EC231" i="27" a="1"/>
  <c r="EC231" i="27" s="1"/>
  <c r="EB231" i="27"/>
  <c r="DZ231" i="27" a="1"/>
  <c r="DZ231" i="27" s="1"/>
  <c r="DY231" i="27"/>
  <c r="DW231" i="27"/>
  <c r="DV231" i="27"/>
  <c r="DT231" i="27"/>
  <c r="DS231" i="27"/>
  <c r="DQ231" i="27" a="1"/>
  <c r="DQ231" i="27" s="1"/>
  <c r="DP231" i="27"/>
  <c r="DN231" i="27" a="1"/>
  <c r="DN231" i="27" s="1"/>
  <c r="DM231" i="27"/>
  <c r="DK231" i="27" a="1"/>
  <c r="DK231" i="27" s="1"/>
  <c r="DJ231" i="27"/>
  <c r="DH231" i="27"/>
  <c r="DG231" i="27"/>
  <c r="DE231" i="27"/>
  <c r="DD231" i="27"/>
  <c r="DB231" i="27" a="1"/>
  <c r="DB231" i="27" s="1"/>
  <c r="DA231" i="27"/>
  <c r="CY231" i="27" a="1"/>
  <c r="CY231" i="27" s="1"/>
  <c r="CX231" i="27"/>
  <c r="CV231" i="27" a="1"/>
  <c r="CV231" i="27" s="1"/>
  <c r="CU231" i="27"/>
  <c r="CS231" i="27"/>
  <c r="CR231" i="27"/>
  <c r="CP231" i="27"/>
  <c r="CO231" i="27"/>
  <c r="CM231" i="27" a="1"/>
  <c r="CM231" i="27" s="1"/>
  <c r="CL231" i="27"/>
  <c r="CJ231" i="27" a="1"/>
  <c r="CJ231" i="27" s="1"/>
  <c r="CI231" i="27"/>
  <c r="CG231" i="27" a="1"/>
  <c r="CG231" i="27" s="1"/>
  <c r="CF231" i="27"/>
  <c r="CD231" i="27"/>
  <c r="CC231" i="27"/>
  <c r="CA231" i="27"/>
  <c r="BZ231" i="27"/>
  <c r="BX231" i="27" a="1"/>
  <c r="BX231" i="27" s="1"/>
  <c r="BW231" i="27"/>
  <c r="BU231" i="27" a="1"/>
  <c r="BU231" i="27" s="1"/>
  <c r="BT231" i="27"/>
  <c r="BR231" i="27" a="1"/>
  <c r="BR231" i="27" s="1"/>
  <c r="BQ231" i="27"/>
  <c r="BO231" i="27"/>
  <c r="BN231" i="27"/>
  <c r="EX230" i="27"/>
  <c r="EW230" i="27"/>
  <c r="EU230" i="27" a="1"/>
  <c r="EU230" i="27" s="1"/>
  <c r="ET230" i="27"/>
  <c r="ER230" i="27" a="1"/>
  <c r="ER230" i="27" s="1"/>
  <c r="EQ230" i="27"/>
  <c r="EO230" i="27" a="1"/>
  <c r="EO230" i="27" s="1"/>
  <c r="EN230" i="27"/>
  <c r="EL230" i="27"/>
  <c r="EK230" i="27"/>
  <c r="EI230" i="27"/>
  <c r="EH230" i="27"/>
  <c r="EF230" i="27" a="1"/>
  <c r="EF230" i="27" s="1"/>
  <c r="EE230" i="27"/>
  <c r="EC230" i="27" a="1"/>
  <c r="EC230" i="27" s="1"/>
  <c r="EB230" i="27"/>
  <c r="DZ230" i="27" a="1"/>
  <c r="DZ230" i="27" s="1"/>
  <c r="DY230" i="27"/>
  <c r="DW230" i="27"/>
  <c r="DV230" i="27"/>
  <c r="DT230" i="27"/>
  <c r="DS230" i="27"/>
  <c r="DQ230" i="27" a="1"/>
  <c r="DQ230" i="27" s="1"/>
  <c r="DP230" i="27"/>
  <c r="DN230" i="27" a="1"/>
  <c r="DN230" i="27" s="1"/>
  <c r="DM230" i="27"/>
  <c r="DK230" i="27" a="1"/>
  <c r="DK230" i="27" s="1"/>
  <c r="DJ230" i="27"/>
  <c r="DH230" i="27"/>
  <c r="DG230" i="27"/>
  <c r="DE230" i="27"/>
  <c r="DD230" i="27"/>
  <c r="DB230" i="27" a="1"/>
  <c r="DB230" i="27" s="1"/>
  <c r="DA230" i="27"/>
  <c r="CY230" i="27" a="1"/>
  <c r="CY230" i="27" s="1"/>
  <c r="CX230" i="27"/>
  <c r="CV230" i="27" a="1"/>
  <c r="CV230" i="27" s="1"/>
  <c r="CU230" i="27"/>
  <c r="CS230" i="27"/>
  <c r="CR230" i="27"/>
  <c r="CP230" i="27"/>
  <c r="CO230" i="27"/>
  <c r="CM230" i="27" a="1"/>
  <c r="CM230" i="27" s="1"/>
  <c r="CL230" i="27"/>
  <c r="CJ230" i="27" a="1"/>
  <c r="CJ230" i="27" s="1"/>
  <c r="CI230" i="27"/>
  <c r="CG230" i="27" a="1"/>
  <c r="CG230" i="27" s="1"/>
  <c r="CF230" i="27"/>
  <c r="CD230" i="27"/>
  <c r="CC230" i="27"/>
  <c r="CA230" i="27"/>
  <c r="BZ230" i="27"/>
  <c r="BX230" i="27" a="1"/>
  <c r="BX230" i="27" s="1"/>
  <c r="BW230" i="27"/>
  <c r="BU230" i="27" a="1"/>
  <c r="BU230" i="27" s="1"/>
  <c r="BT230" i="27"/>
  <c r="BR230" i="27" a="1"/>
  <c r="BR230" i="27" s="1"/>
  <c r="BQ230" i="27"/>
  <c r="BO230" i="27"/>
  <c r="BN230" i="27"/>
  <c r="EX229" i="27"/>
  <c r="EW229" i="27"/>
  <c r="EU229" i="27" a="1"/>
  <c r="EU229" i="27" s="1"/>
  <c r="ET229" i="27"/>
  <c r="ER229" i="27" a="1"/>
  <c r="ER229" i="27" s="1"/>
  <c r="EQ229" i="27"/>
  <c r="EO229" i="27" a="1"/>
  <c r="EO229" i="27" s="1"/>
  <c r="EN229" i="27"/>
  <c r="EL229" i="27"/>
  <c r="EK229" i="27"/>
  <c r="EI229" i="27"/>
  <c r="EH229" i="27"/>
  <c r="EF229" i="27" a="1"/>
  <c r="EF229" i="27" s="1"/>
  <c r="EE229" i="27"/>
  <c r="EC229" i="27" a="1"/>
  <c r="EC229" i="27" s="1"/>
  <c r="EB229" i="27"/>
  <c r="DZ229" i="27" a="1"/>
  <c r="DZ229" i="27" s="1"/>
  <c r="DY229" i="27"/>
  <c r="DW229" i="27"/>
  <c r="DV229" i="27"/>
  <c r="DT229" i="27"/>
  <c r="DS229" i="27"/>
  <c r="DQ229" i="27" a="1"/>
  <c r="DQ229" i="27" s="1"/>
  <c r="DP229" i="27"/>
  <c r="DN229" i="27" a="1"/>
  <c r="DN229" i="27" s="1"/>
  <c r="DM229" i="27"/>
  <c r="DK229" i="27" a="1"/>
  <c r="DK229" i="27" s="1"/>
  <c r="DJ229" i="27"/>
  <c r="DH229" i="27"/>
  <c r="DG229" i="27"/>
  <c r="DE229" i="27"/>
  <c r="DD229" i="27"/>
  <c r="DB229" i="27" a="1"/>
  <c r="DB229" i="27" s="1"/>
  <c r="DA229" i="27"/>
  <c r="CY229" i="27" a="1"/>
  <c r="CY229" i="27" s="1"/>
  <c r="CX229" i="27"/>
  <c r="CV229" i="27" a="1"/>
  <c r="CV229" i="27" s="1"/>
  <c r="CU229" i="27"/>
  <c r="CS229" i="27"/>
  <c r="CR229" i="27"/>
  <c r="CP229" i="27"/>
  <c r="CO229" i="27"/>
  <c r="CM229" i="27" a="1"/>
  <c r="CM229" i="27" s="1"/>
  <c r="CL229" i="27"/>
  <c r="CJ229" i="27" a="1"/>
  <c r="CJ229" i="27" s="1"/>
  <c r="CI229" i="27"/>
  <c r="CG229" i="27" a="1"/>
  <c r="CG229" i="27" s="1"/>
  <c r="CF229" i="27"/>
  <c r="CD229" i="27"/>
  <c r="CC229" i="27"/>
  <c r="CA229" i="27"/>
  <c r="BZ229" i="27"/>
  <c r="BX229" i="27" a="1"/>
  <c r="BX229" i="27" s="1"/>
  <c r="BW229" i="27"/>
  <c r="BU229" i="27" a="1"/>
  <c r="BU229" i="27" s="1"/>
  <c r="BT229" i="27"/>
  <c r="BR229" i="27" a="1"/>
  <c r="BR229" i="27" s="1"/>
  <c r="BQ229" i="27"/>
  <c r="BO229" i="27"/>
  <c r="BN229" i="27"/>
  <c r="EX228" i="27"/>
  <c r="EW228" i="27"/>
  <c r="EU228" i="27" a="1"/>
  <c r="EU228" i="27" s="1"/>
  <c r="ET228" i="27"/>
  <c r="ER228" i="27" a="1"/>
  <c r="ER228" i="27" s="1"/>
  <c r="EQ228" i="27"/>
  <c r="EO228" i="27" a="1"/>
  <c r="EO228" i="27" s="1"/>
  <c r="EN228" i="27"/>
  <c r="EL228" i="27"/>
  <c r="EK228" i="27"/>
  <c r="EI228" i="27"/>
  <c r="EH228" i="27"/>
  <c r="EF228" i="27" a="1"/>
  <c r="EF228" i="27" s="1"/>
  <c r="EE228" i="27"/>
  <c r="EC228" i="27" a="1"/>
  <c r="EC228" i="27" s="1"/>
  <c r="EB228" i="27"/>
  <c r="DZ228" i="27" a="1"/>
  <c r="DZ228" i="27" s="1"/>
  <c r="DY228" i="27"/>
  <c r="DW228" i="27"/>
  <c r="DV228" i="27"/>
  <c r="DT228" i="27"/>
  <c r="DS228" i="27"/>
  <c r="DQ228" i="27" a="1"/>
  <c r="DQ228" i="27" s="1"/>
  <c r="DP228" i="27"/>
  <c r="DN228" i="27" a="1"/>
  <c r="DN228" i="27" s="1"/>
  <c r="DM228" i="27"/>
  <c r="DK228" i="27" a="1"/>
  <c r="DK228" i="27" s="1"/>
  <c r="DJ228" i="27"/>
  <c r="DH228" i="27"/>
  <c r="DG228" i="27"/>
  <c r="DE228" i="27"/>
  <c r="DD228" i="27"/>
  <c r="DB228" i="27" a="1"/>
  <c r="DB228" i="27" s="1"/>
  <c r="DA228" i="27"/>
  <c r="CY228" i="27" a="1"/>
  <c r="CY228" i="27" s="1"/>
  <c r="CX228" i="27"/>
  <c r="CV228" i="27" a="1"/>
  <c r="CV228" i="27" s="1"/>
  <c r="CU228" i="27"/>
  <c r="CS228" i="27"/>
  <c r="CR228" i="27"/>
  <c r="CP228" i="27"/>
  <c r="CO228" i="27"/>
  <c r="CM228" i="27" a="1"/>
  <c r="CM228" i="27" s="1"/>
  <c r="CL228" i="27"/>
  <c r="CJ228" i="27" a="1"/>
  <c r="CJ228" i="27" s="1"/>
  <c r="CI228" i="27"/>
  <c r="CG228" i="27" a="1"/>
  <c r="CG228" i="27" s="1"/>
  <c r="CF228" i="27"/>
  <c r="CD228" i="27"/>
  <c r="CC228" i="27"/>
  <c r="CA228" i="27"/>
  <c r="BZ228" i="27"/>
  <c r="BX228" i="27" a="1"/>
  <c r="BX228" i="27" s="1"/>
  <c r="BW228" i="27"/>
  <c r="BU228" i="27" a="1"/>
  <c r="BU228" i="27" s="1"/>
  <c r="BT228" i="27"/>
  <c r="BR228" i="27" a="1"/>
  <c r="BR228" i="27" s="1"/>
  <c r="BQ228" i="27"/>
  <c r="BO228" i="27"/>
  <c r="BN228" i="27"/>
  <c r="EX227" i="27"/>
  <c r="EW227" i="27"/>
  <c r="EU227" i="27" a="1"/>
  <c r="EU227" i="27" s="1"/>
  <c r="ET227" i="27"/>
  <c r="ER227" i="27" a="1"/>
  <c r="ER227" i="27" s="1"/>
  <c r="EQ227" i="27"/>
  <c r="EO227" i="27" a="1"/>
  <c r="EO227" i="27" s="1"/>
  <c r="EN227" i="27"/>
  <c r="EL227" i="27"/>
  <c r="EK227" i="27"/>
  <c r="EI227" i="27"/>
  <c r="EH227" i="27"/>
  <c r="EF227" i="27" a="1"/>
  <c r="EF227" i="27" s="1"/>
  <c r="EE227" i="27"/>
  <c r="EC227" i="27" a="1"/>
  <c r="EC227" i="27" s="1"/>
  <c r="EB227" i="27"/>
  <c r="DZ227" i="27" a="1"/>
  <c r="DZ227" i="27" s="1"/>
  <c r="DY227" i="27"/>
  <c r="DW227" i="27"/>
  <c r="DV227" i="27"/>
  <c r="DT227" i="27"/>
  <c r="DS227" i="27"/>
  <c r="DQ227" i="27" a="1"/>
  <c r="DQ227" i="27" s="1"/>
  <c r="DP227" i="27"/>
  <c r="DN227" i="27" a="1"/>
  <c r="DN227" i="27" s="1"/>
  <c r="DM227" i="27"/>
  <c r="DK227" i="27" a="1"/>
  <c r="DK227" i="27" s="1"/>
  <c r="DJ227" i="27"/>
  <c r="DH227" i="27"/>
  <c r="DG227" i="27"/>
  <c r="DE227" i="27"/>
  <c r="DD227" i="27"/>
  <c r="DB227" i="27" a="1"/>
  <c r="DB227" i="27" s="1"/>
  <c r="DA227" i="27"/>
  <c r="CY227" i="27" a="1"/>
  <c r="CY227" i="27" s="1"/>
  <c r="CX227" i="27"/>
  <c r="CV227" i="27" a="1"/>
  <c r="CV227" i="27" s="1"/>
  <c r="CU227" i="27"/>
  <c r="CS227" i="27"/>
  <c r="CR227" i="27"/>
  <c r="CP227" i="27"/>
  <c r="CO227" i="27"/>
  <c r="CM227" i="27" a="1"/>
  <c r="CM227" i="27" s="1"/>
  <c r="CL227" i="27"/>
  <c r="CJ227" i="27" a="1"/>
  <c r="CJ227" i="27" s="1"/>
  <c r="CI227" i="27"/>
  <c r="CG227" i="27" a="1"/>
  <c r="CG227" i="27" s="1"/>
  <c r="CF227" i="27"/>
  <c r="CD227" i="27"/>
  <c r="CC227" i="27"/>
  <c r="CA227" i="27"/>
  <c r="BZ227" i="27"/>
  <c r="BX227" i="27" a="1"/>
  <c r="BX227" i="27" s="1"/>
  <c r="BW227" i="27"/>
  <c r="BU227" i="27" a="1"/>
  <c r="BU227" i="27" s="1"/>
  <c r="BT227" i="27"/>
  <c r="BR227" i="27" a="1"/>
  <c r="BR227" i="27" s="1"/>
  <c r="BQ227" i="27"/>
  <c r="BO227" i="27"/>
  <c r="BN227" i="27"/>
  <c r="EX226" i="27"/>
  <c r="EW226" i="27"/>
  <c r="EU226" i="27" a="1"/>
  <c r="EU226" i="27" s="1"/>
  <c r="ET226" i="27"/>
  <c r="ER226" i="27" a="1"/>
  <c r="ER226" i="27" s="1"/>
  <c r="EQ226" i="27"/>
  <c r="EO226" i="27" a="1"/>
  <c r="EO226" i="27" s="1"/>
  <c r="EN226" i="27"/>
  <c r="EL226" i="27"/>
  <c r="EK226" i="27"/>
  <c r="EI226" i="27"/>
  <c r="EH226" i="27"/>
  <c r="EF226" i="27" a="1"/>
  <c r="EF226" i="27" s="1"/>
  <c r="EE226" i="27"/>
  <c r="EC226" i="27" a="1"/>
  <c r="EC226" i="27" s="1"/>
  <c r="EB226" i="27"/>
  <c r="DZ226" i="27" a="1"/>
  <c r="DZ226" i="27" s="1"/>
  <c r="DY226" i="27"/>
  <c r="DW226" i="27"/>
  <c r="DV226" i="27"/>
  <c r="DT226" i="27"/>
  <c r="DS226" i="27"/>
  <c r="DQ226" i="27" a="1"/>
  <c r="DQ226" i="27" s="1"/>
  <c r="DP226" i="27"/>
  <c r="DN226" i="27" a="1"/>
  <c r="DN226" i="27" s="1"/>
  <c r="DM226" i="27"/>
  <c r="DK226" i="27" a="1"/>
  <c r="DK226" i="27" s="1"/>
  <c r="DJ226" i="27"/>
  <c r="DH226" i="27"/>
  <c r="DG226" i="27"/>
  <c r="DE226" i="27"/>
  <c r="DD226" i="27"/>
  <c r="DB226" i="27" a="1"/>
  <c r="DB226" i="27" s="1"/>
  <c r="DA226" i="27"/>
  <c r="CY226" i="27" a="1"/>
  <c r="CY226" i="27" s="1"/>
  <c r="CX226" i="27"/>
  <c r="CV226" i="27" a="1"/>
  <c r="CV226" i="27" s="1"/>
  <c r="CU226" i="27"/>
  <c r="CS226" i="27"/>
  <c r="CR226" i="27"/>
  <c r="CP226" i="27"/>
  <c r="CO226" i="27"/>
  <c r="CM226" i="27" a="1"/>
  <c r="CM226" i="27" s="1"/>
  <c r="CL226" i="27"/>
  <c r="CJ226" i="27" a="1"/>
  <c r="CJ226" i="27" s="1"/>
  <c r="CI226" i="27"/>
  <c r="CG226" i="27" a="1"/>
  <c r="CG226" i="27" s="1"/>
  <c r="CF226" i="27"/>
  <c r="CD226" i="27"/>
  <c r="CC226" i="27"/>
  <c r="CA226" i="27"/>
  <c r="BZ226" i="27"/>
  <c r="BX226" i="27" a="1"/>
  <c r="BX226" i="27" s="1"/>
  <c r="BW226" i="27"/>
  <c r="BU226" i="27" a="1"/>
  <c r="BU226" i="27" s="1"/>
  <c r="BT226" i="27"/>
  <c r="BR226" i="27" a="1"/>
  <c r="BR226" i="27" s="1"/>
  <c r="BQ226" i="27"/>
  <c r="BO226" i="27"/>
  <c r="BN226" i="27"/>
  <c r="EX225" i="27"/>
  <c r="EW225" i="27"/>
  <c r="EU225" i="27" a="1"/>
  <c r="EU225" i="27" s="1"/>
  <c r="ET225" i="27"/>
  <c r="ER225" i="27" a="1"/>
  <c r="ER225" i="27" s="1"/>
  <c r="EQ225" i="27"/>
  <c r="EO225" i="27" a="1"/>
  <c r="EO225" i="27" s="1"/>
  <c r="EN225" i="27"/>
  <c r="EL225" i="27"/>
  <c r="EK225" i="27"/>
  <c r="EI225" i="27"/>
  <c r="EH225" i="27"/>
  <c r="EF225" i="27" a="1"/>
  <c r="EF225" i="27" s="1"/>
  <c r="EE225" i="27"/>
  <c r="EC225" i="27" a="1"/>
  <c r="EC225" i="27" s="1"/>
  <c r="EB225" i="27"/>
  <c r="DZ225" i="27" a="1"/>
  <c r="DZ225" i="27" s="1"/>
  <c r="DY225" i="27"/>
  <c r="DW225" i="27"/>
  <c r="DV225" i="27"/>
  <c r="DT225" i="27"/>
  <c r="DS225" i="27"/>
  <c r="DQ225" i="27" a="1"/>
  <c r="DQ225" i="27" s="1"/>
  <c r="DP225" i="27"/>
  <c r="DN225" i="27" a="1"/>
  <c r="DN225" i="27" s="1"/>
  <c r="DM225" i="27"/>
  <c r="DK225" i="27" a="1"/>
  <c r="DK225" i="27" s="1"/>
  <c r="DJ225" i="27"/>
  <c r="DH225" i="27"/>
  <c r="DG225" i="27"/>
  <c r="DE225" i="27"/>
  <c r="DD225" i="27"/>
  <c r="DB225" i="27" a="1"/>
  <c r="DB225" i="27" s="1"/>
  <c r="DA225" i="27"/>
  <c r="CY225" i="27" a="1"/>
  <c r="CY225" i="27" s="1"/>
  <c r="CX225" i="27"/>
  <c r="CV225" i="27" a="1"/>
  <c r="CV225" i="27" s="1"/>
  <c r="CU225" i="27"/>
  <c r="CS225" i="27"/>
  <c r="CR225" i="27"/>
  <c r="CP225" i="27"/>
  <c r="CO225" i="27"/>
  <c r="CM225" i="27" a="1"/>
  <c r="CM225" i="27" s="1"/>
  <c r="CL225" i="27"/>
  <c r="CJ225" i="27" a="1"/>
  <c r="CJ225" i="27" s="1"/>
  <c r="CI225" i="27"/>
  <c r="CG225" i="27" a="1"/>
  <c r="CG225" i="27" s="1"/>
  <c r="CF225" i="27"/>
  <c r="CD225" i="27"/>
  <c r="CC225" i="27"/>
  <c r="CA225" i="27"/>
  <c r="BZ225" i="27"/>
  <c r="BX225" i="27" a="1"/>
  <c r="BX225" i="27" s="1"/>
  <c r="BW225" i="27"/>
  <c r="BU225" i="27" a="1"/>
  <c r="BU225" i="27" s="1"/>
  <c r="BT225" i="27"/>
  <c r="BR225" i="27" a="1"/>
  <c r="BR225" i="27" s="1"/>
  <c r="BQ225" i="27"/>
  <c r="BO225" i="27"/>
  <c r="BN225" i="27"/>
  <c r="EX224" i="27"/>
  <c r="EW224" i="27"/>
  <c r="EU224" i="27" a="1"/>
  <c r="EU224" i="27" s="1"/>
  <c r="ET224" i="27"/>
  <c r="ER224" i="27" a="1"/>
  <c r="ER224" i="27" s="1"/>
  <c r="EQ224" i="27"/>
  <c r="EO224" i="27" a="1"/>
  <c r="EO224" i="27" s="1"/>
  <c r="EN224" i="27"/>
  <c r="EL224" i="27"/>
  <c r="EK224" i="27"/>
  <c r="EI224" i="27"/>
  <c r="EH224" i="27"/>
  <c r="EF224" i="27" a="1"/>
  <c r="EF224" i="27" s="1"/>
  <c r="EE224" i="27"/>
  <c r="EC224" i="27" a="1"/>
  <c r="EC224" i="27" s="1"/>
  <c r="EB224" i="27"/>
  <c r="DZ224" i="27" a="1"/>
  <c r="DZ224" i="27" s="1"/>
  <c r="DY224" i="27"/>
  <c r="DW224" i="27"/>
  <c r="DV224" i="27"/>
  <c r="DT224" i="27"/>
  <c r="DS224" i="27"/>
  <c r="DQ224" i="27" a="1"/>
  <c r="DQ224" i="27" s="1"/>
  <c r="DP224" i="27"/>
  <c r="DN224" i="27" a="1"/>
  <c r="DN224" i="27" s="1"/>
  <c r="DM224" i="27"/>
  <c r="DK224" i="27" a="1"/>
  <c r="DK224" i="27" s="1"/>
  <c r="DJ224" i="27"/>
  <c r="DH224" i="27"/>
  <c r="DG224" i="27"/>
  <c r="DE224" i="27"/>
  <c r="DD224" i="27"/>
  <c r="DB224" i="27" a="1"/>
  <c r="DB224" i="27" s="1"/>
  <c r="DA224" i="27"/>
  <c r="CY224" i="27" a="1"/>
  <c r="CY224" i="27" s="1"/>
  <c r="CX224" i="27"/>
  <c r="CV224" i="27" a="1"/>
  <c r="CV224" i="27" s="1"/>
  <c r="CU224" i="27"/>
  <c r="CS224" i="27"/>
  <c r="CR224" i="27"/>
  <c r="CP224" i="27"/>
  <c r="CO224" i="27"/>
  <c r="CM224" i="27" a="1"/>
  <c r="CM224" i="27" s="1"/>
  <c r="CL224" i="27"/>
  <c r="CJ224" i="27" a="1"/>
  <c r="CJ224" i="27" s="1"/>
  <c r="CI224" i="27"/>
  <c r="CG224" i="27" a="1"/>
  <c r="CG224" i="27" s="1"/>
  <c r="CF224" i="27"/>
  <c r="CD224" i="27"/>
  <c r="CC224" i="27"/>
  <c r="CA224" i="27"/>
  <c r="BZ224" i="27"/>
  <c r="BX224" i="27" a="1"/>
  <c r="BX224" i="27" s="1"/>
  <c r="BW224" i="27"/>
  <c r="BU224" i="27" a="1"/>
  <c r="BU224" i="27" s="1"/>
  <c r="BT224" i="27"/>
  <c r="BR224" i="27" a="1"/>
  <c r="BR224" i="27" s="1"/>
  <c r="BQ224" i="27"/>
  <c r="BO224" i="27"/>
  <c r="BN224" i="27"/>
  <c r="EX223" i="27"/>
  <c r="EW223" i="27"/>
  <c r="EU223" i="27" a="1"/>
  <c r="EU223" i="27" s="1"/>
  <c r="ET223" i="27"/>
  <c r="ER223" i="27" a="1"/>
  <c r="ER223" i="27" s="1"/>
  <c r="EQ223" i="27"/>
  <c r="EO223" i="27" a="1"/>
  <c r="EO223" i="27" s="1"/>
  <c r="EN223" i="27"/>
  <c r="EL223" i="27"/>
  <c r="EK223" i="27"/>
  <c r="EI223" i="27"/>
  <c r="EH223" i="27"/>
  <c r="EF223" i="27" a="1"/>
  <c r="EF223" i="27" s="1"/>
  <c r="EE223" i="27"/>
  <c r="EC223" i="27" a="1"/>
  <c r="EC223" i="27" s="1"/>
  <c r="EB223" i="27"/>
  <c r="DZ223" i="27" a="1"/>
  <c r="DZ223" i="27" s="1"/>
  <c r="DY223" i="27"/>
  <c r="DW223" i="27"/>
  <c r="DV223" i="27"/>
  <c r="DT223" i="27"/>
  <c r="DS223" i="27"/>
  <c r="DQ223" i="27" a="1"/>
  <c r="DQ223" i="27" s="1"/>
  <c r="DP223" i="27"/>
  <c r="DN223" i="27" a="1"/>
  <c r="DN223" i="27" s="1"/>
  <c r="DM223" i="27"/>
  <c r="DK223" i="27" a="1"/>
  <c r="DK223" i="27" s="1"/>
  <c r="DJ223" i="27"/>
  <c r="DH223" i="27"/>
  <c r="DG223" i="27"/>
  <c r="DE223" i="27"/>
  <c r="DD223" i="27"/>
  <c r="DB223" i="27" a="1"/>
  <c r="DB223" i="27" s="1"/>
  <c r="DA223" i="27"/>
  <c r="CY223" i="27" a="1"/>
  <c r="CY223" i="27" s="1"/>
  <c r="CX223" i="27"/>
  <c r="CV223" i="27" a="1"/>
  <c r="CV223" i="27" s="1"/>
  <c r="CU223" i="27"/>
  <c r="CS223" i="27"/>
  <c r="CR223" i="27"/>
  <c r="CP223" i="27"/>
  <c r="CO223" i="27"/>
  <c r="CM223" i="27" a="1"/>
  <c r="CM223" i="27" s="1"/>
  <c r="CL223" i="27"/>
  <c r="CJ223" i="27" a="1"/>
  <c r="CJ223" i="27" s="1"/>
  <c r="CI223" i="27"/>
  <c r="CG223" i="27" a="1"/>
  <c r="CG223" i="27" s="1"/>
  <c r="CF223" i="27"/>
  <c r="CD223" i="27"/>
  <c r="CC223" i="27"/>
  <c r="CA223" i="27"/>
  <c r="BZ223" i="27"/>
  <c r="BX223" i="27" a="1"/>
  <c r="BX223" i="27" s="1"/>
  <c r="BW223" i="27"/>
  <c r="BU223" i="27" a="1"/>
  <c r="BU223" i="27" s="1"/>
  <c r="BT223" i="27"/>
  <c r="BR223" i="27" a="1"/>
  <c r="BR223" i="27" s="1"/>
  <c r="BQ223" i="27"/>
  <c r="BO223" i="27"/>
  <c r="BN223" i="27"/>
  <c r="EX222" i="27"/>
  <c r="EW222" i="27"/>
  <c r="EU222" i="27" a="1"/>
  <c r="EU222" i="27" s="1"/>
  <c r="ET222" i="27"/>
  <c r="ER222" i="27" a="1"/>
  <c r="ER222" i="27" s="1"/>
  <c r="EQ222" i="27"/>
  <c r="EO222" i="27" a="1"/>
  <c r="EO222" i="27" s="1"/>
  <c r="EN222" i="27"/>
  <c r="EL222" i="27"/>
  <c r="EK222" i="27"/>
  <c r="EI222" i="27"/>
  <c r="EH222" i="27"/>
  <c r="EF222" i="27" a="1"/>
  <c r="EF222" i="27" s="1"/>
  <c r="EE222" i="27"/>
  <c r="EC222" i="27" a="1"/>
  <c r="EC222" i="27" s="1"/>
  <c r="EB222" i="27"/>
  <c r="DZ222" i="27" a="1"/>
  <c r="DZ222" i="27" s="1"/>
  <c r="DY222" i="27"/>
  <c r="DW222" i="27"/>
  <c r="DV222" i="27"/>
  <c r="DT222" i="27"/>
  <c r="DS222" i="27"/>
  <c r="DQ222" i="27" a="1"/>
  <c r="DQ222" i="27" s="1"/>
  <c r="DP222" i="27"/>
  <c r="DN222" i="27" a="1"/>
  <c r="DN222" i="27" s="1"/>
  <c r="DM222" i="27"/>
  <c r="DK222" i="27" a="1"/>
  <c r="DK222" i="27" s="1"/>
  <c r="DJ222" i="27"/>
  <c r="DH222" i="27"/>
  <c r="DG222" i="27"/>
  <c r="DE222" i="27"/>
  <c r="DD222" i="27"/>
  <c r="DB222" i="27" a="1"/>
  <c r="DB222" i="27" s="1"/>
  <c r="DA222" i="27"/>
  <c r="CY222" i="27" a="1"/>
  <c r="CY222" i="27" s="1"/>
  <c r="CX222" i="27"/>
  <c r="CV222" i="27" a="1"/>
  <c r="CV222" i="27" s="1"/>
  <c r="CU222" i="27"/>
  <c r="CS222" i="27"/>
  <c r="CR222" i="27"/>
  <c r="CP222" i="27"/>
  <c r="CO222" i="27"/>
  <c r="CM222" i="27" a="1"/>
  <c r="CM222" i="27" s="1"/>
  <c r="CL222" i="27"/>
  <c r="CJ222" i="27" a="1"/>
  <c r="CJ222" i="27" s="1"/>
  <c r="CI222" i="27"/>
  <c r="CG222" i="27" a="1"/>
  <c r="CG222" i="27" s="1"/>
  <c r="CF222" i="27"/>
  <c r="CD222" i="27"/>
  <c r="CC222" i="27"/>
  <c r="CA222" i="27"/>
  <c r="BZ222" i="27"/>
  <c r="BX222" i="27" a="1"/>
  <c r="BX222" i="27" s="1"/>
  <c r="BW222" i="27"/>
  <c r="BU222" i="27" a="1"/>
  <c r="BU222" i="27" s="1"/>
  <c r="BT222" i="27"/>
  <c r="BR222" i="27" a="1"/>
  <c r="BR222" i="27" s="1"/>
  <c r="BQ222" i="27"/>
  <c r="BO222" i="27"/>
  <c r="BN222" i="27"/>
  <c r="EX221" i="27"/>
  <c r="EW221" i="27"/>
  <c r="EU221" i="27" a="1"/>
  <c r="EU221" i="27" s="1"/>
  <c r="ET221" i="27"/>
  <c r="ER221" i="27" a="1"/>
  <c r="ER221" i="27" s="1"/>
  <c r="EQ221" i="27"/>
  <c r="EO221" i="27" a="1"/>
  <c r="EO221" i="27" s="1"/>
  <c r="EN221" i="27"/>
  <c r="EL221" i="27"/>
  <c r="EK221" i="27"/>
  <c r="EI221" i="27"/>
  <c r="EH221" i="27"/>
  <c r="EF221" i="27" a="1"/>
  <c r="EF221" i="27" s="1"/>
  <c r="EE221" i="27"/>
  <c r="EC221" i="27" a="1"/>
  <c r="EC221" i="27" s="1"/>
  <c r="EB221" i="27"/>
  <c r="DZ221" i="27" a="1"/>
  <c r="DZ221" i="27" s="1"/>
  <c r="DY221" i="27"/>
  <c r="DW221" i="27"/>
  <c r="DV221" i="27"/>
  <c r="DT221" i="27"/>
  <c r="DS221" i="27"/>
  <c r="DQ221" i="27" a="1"/>
  <c r="DQ221" i="27" s="1"/>
  <c r="DP221" i="27"/>
  <c r="DN221" i="27" a="1"/>
  <c r="DN221" i="27" s="1"/>
  <c r="DM221" i="27"/>
  <c r="DK221" i="27" a="1"/>
  <c r="DK221" i="27" s="1"/>
  <c r="DJ221" i="27"/>
  <c r="DH221" i="27"/>
  <c r="DG221" i="27"/>
  <c r="DE221" i="27"/>
  <c r="DD221" i="27"/>
  <c r="DB221" i="27" a="1"/>
  <c r="DB221" i="27" s="1"/>
  <c r="DA221" i="27"/>
  <c r="CY221" i="27" a="1"/>
  <c r="CY221" i="27" s="1"/>
  <c r="CX221" i="27"/>
  <c r="CV221" i="27" a="1"/>
  <c r="CV221" i="27" s="1"/>
  <c r="CU221" i="27"/>
  <c r="CS221" i="27"/>
  <c r="CR221" i="27"/>
  <c r="CP221" i="27"/>
  <c r="CO221" i="27"/>
  <c r="CM221" i="27" a="1"/>
  <c r="CM221" i="27" s="1"/>
  <c r="CL221" i="27"/>
  <c r="CJ221" i="27" a="1"/>
  <c r="CJ221" i="27" s="1"/>
  <c r="CI221" i="27"/>
  <c r="CG221" i="27" a="1"/>
  <c r="CG221" i="27" s="1"/>
  <c r="CF221" i="27"/>
  <c r="CD221" i="27"/>
  <c r="CC221" i="27"/>
  <c r="CA221" i="27"/>
  <c r="BZ221" i="27"/>
  <c r="BX221" i="27" a="1"/>
  <c r="BX221" i="27" s="1"/>
  <c r="BW221" i="27"/>
  <c r="BU221" i="27" a="1"/>
  <c r="BU221" i="27" s="1"/>
  <c r="BT221" i="27"/>
  <c r="BR221" i="27" a="1"/>
  <c r="BR221" i="27" s="1"/>
  <c r="BQ221" i="27"/>
  <c r="BO221" i="27"/>
  <c r="BN221" i="27"/>
  <c r="EX220" i="27"/>
  <c r="EW220" i="27"/>
  <c r="EU220" i="27" a="1"/>
  <c r="EU220" i="27" s="1"/>
  <c r="ET220" i="27"/>
  <c r="ER220" i="27" a="1"/>
  <c r="ER220" i="27" s="1"/>
  <c r="EQ220" i="27"/>
  <c r="EO220" i="27" a="1"/>
  <c r="EO220" i="27" s="1"/>
  <c r="EN220" i="27"/>
  <c r="EL220" i="27"/>
  <c r="EK220" i="27"/>
  <c r="EI220" i="27"/>
  <c r="EH220" i="27"/>
  <c r="EF220" i="27" a="1"/>
  <c r="EF220" i="27" s="1"/>
  <c r="EE220" i="27"/>
  <c r="EC220" i="27" a="1"/>
  <c r="EC220" i="27" s="1"/>
  <c r="EB220" i="27"/>
  <c r="DZ220" i="27" a="1"/>
  <c r="DZ220" i="27" s="1"/>
  <c r="DY220" i="27"/>
  <c r="DW220" i="27"/>
  <c r="DV220" i="27"/>
  <c r="DT220" i="27"/>
  <c r="DS220" i="27"/>
  <c r="DQ220" i="27" a="1"/>
  <c r="DQ220" i="27" s="1"/>
  <c r="DP220" i="27"/>
  <c r="DN220" i="27" a="1"/>
  <c r="DN220" i="27" s="1"/>
  <c r="DM220" i="27"/>
  <c r="DK220" i="27" a="1"/>
  <c r="DK220" i="27" s="1"/>
  <c r="DJ220" i="27"/>
  <c r="DH220" i="27"/>
  <c r="DG220" i="27"/>
  <c r="DE220" i="27"/>
  <c r="DD220" i="27"/>
  <c r="DB220" i="27" a="1"/>
  <c r="DB220" i="27" s="1"/>
  <c r="DA220" i="27"/>
  <c r="CY220" i="27" a="1"/>
  <c r="CY220" i="27" s="1"/>
  <c r="CX220" i="27"/>
  <c r="CV220" i="27" a="1"/>
  <c r="CV220" i="27" s="1"/>
  <c r="CU220" i="27"/>
  <c r="CS220" i="27"/>
  <c r="CR220" i="27"/>
  <c r="CP220" i="27"/>
  <c r="CO220" i="27"/>
  <c r="CM220" i="27" a="1"/>
  <c r="CM220" i="27" s="1"/>
  <c r="CL220" i="27"/>
  <c r="CJ220" i="27" a="1"/>
  <c r="CJ220" i="27" s="1"/>
  <c r="CI220" i="27"/>
  <c r="CG220" i="27" a="1"/>
  <c r="CG220" i="27" s="1"/>
  <c r="CF220" i="27"/>
  <c r="CD220" i="27"/>
  <c r="CC220" i="27"/>
  <c r="CA220" i="27"/>
  <c r="BZ220" i="27"/>
  <c r="BX220" i="27" a="1"/>
  <c r="BX220" i="27" s="1"/>
  <c r="BW220" i="27"/>
  <c r="BU220" i="27" a="1"/>
  <c r="BU220" i="27" s="1"/>
  <c r="BT220" i="27"/>
  <c r="BR220" i="27" a="1"/>
  <c r="BR220" i="27" s="1"/>
  <c r="BQ220" i="27"/>
  <c r="BO220" i="27"/>
  <c r="BN220" i="27"/>
  <c r="EX219" i="27"/>
  <c r="EW219" i="27"/>
  <c r="EU219" i="27" a="1"/>
  <c r="EU219" i="27" s="1"/>
  <c r="ET219" i="27"/>
  <c r="ER219" i="27" a="1"/>
  <c r="ER219" i="27" s="1"/>
  <c r="EQ219" i="27"/>
  <c r="EO219" i="27" a="1"/>
  <c r="EO219" i="27" s="1"/>
  <c r="EN219" i="27"/>
  <c r="EL219" i="27"/>
  <c r="EK219" i="27"/>
  <c r="EI219" i="27"/>
  <c r="EH219" i="27"/>
  <c r="EF219" i="27" a="1"/>
  <c r="EF219" i="27" s="1"/>
  <c r="EE219" i="27"/>
  <c r="EC219" i="27" a="1"/>
  <c r="EC219" i="27" s="1"/>
  <c r="EB219" i="27"/>
  <c r="DZ219" i="27" a="1"/>
  <c r="DZ219" i="27" s="1"/>
  <c r="DY219" i="27"/>
  <c r="DW219" i="27"/>
  <c r="DV219" i="27"/>
  <c r="DT219" i="27"/>
  <c r="DS219" i="27"/>
  <c r="DQ219" i="27" a="1"/>
  <c r="DQ219" i="27" s="1"/>
  <c r="DP219" i="27"/>
  <c r="DN219" i="27" a="1"/>
  <c r="DN219" i="27" s="1"/>
  <c r="DM219" i="27"/>
  <c r="DK219" i="27" a="1"/>
  <c r="DK219" i="27" s="1"/>
  <c r="DJ219" i="27"/>
  <c r="DH219" i="27"/>
  <c r="DG219" i="27"/>
  <c r="DE219" i="27"/>
  <c r="DD219" i="27"/>
  <c r="DB219" i="27" a="1"/>
  <c r="DB219" i="27" s="1"/>
  <c r="DA219" i="27"/>
  <c r="CY219" i="27" a="1"/>
  <c r="CY219" i="27" s="1"/>
  <c r="CX219" i="27"/>
  <c r="CV219" i="27" a="1"/>
  <c r="CV219" i="27" s="1"/>
  <c r="CU219" i="27"/>
  <c r="CS219" i="27"/>
  <c r="CR219" i="27"/>
  <c r="CP219" i="27"/>
  <c r="CO219" i="27"/>
  <c r="CM219" i="27" a="1"/>
  <c r="CM219" i="27" s="1"/>
  <c r="CL219" i="27"/>
  <c r="CJ219" i="27" a="1"/>
  <c r="CJ219" i="27" s="1"/>
  <c r="CI219" i="27"/>
  <c r="CG219" i="27" a="1"/>
  <c r="CG219" i="27" s="1"/>
  <c r="CF219" i="27"/>
  <c r="CD219" i="27"/>
  <c r="CC219" i="27"/>
  <c r="CA219" i="27"/>
  <c r="BZ219" i="27"/>
  <c r="BX219" i="27" a="1"/>
  <c r="BX219" i="27" s="1"/>
  <c r="BW219" i="27"/>
  <c r="BU219" i="27" a="1"/>
  <c r="BU219" i="27" s="1"/>
  <c r="BT219" i="27"/>
  <c r="BR219" i="27" a="1"/>
  <c r="BR219" i="27" s="1"/>
  <c r="BQ219" i="27"/>
  <c r="BO219" i="27"/>
  <c r="BN219" i="27"/>
  <c r="EX218" i="27"/>
  <c r="EW218" i="27"/>
  <c r="EU218" i="27" a="1"/>
  <c r="EU218" i="27" s="1"/>
  <c r="ET218" i="27"/>
  <c r="ER218" i="27" a="1"/>
  <c r="ER218" i="27" s="1"/>
  <c r="EQ218" i="27"/>
  <c r="EO218" i="27" a="1"/>
  <c r="EO218" i="27" s="1"/>
  <c r="EN218" i="27"/>
  <c r="EL218" i="27"/>
  <c r="EK218" i="27"/>
  <c r="EI218" i="27"/>
  <c r="EH218" i="27"/>
  <c r="EF218" i="27" a="1"/>
  <c r="EF218" i="27" s="1"/>
  <c r="EE218" i="27"/>
  <c r="EC218" i="27" a="1"/>
  <c r="EC218" i="27" s="1"/>
  <c r="EB218" i="27"/>
  <c r="DZ218" i="27" a="1"/>
  <c r="DZ218" i="27" s="1"/>
  <c r="DY218" i="27"/>
  <c r="DW218" i="27"/>
  <c r="DV218" i="27"/>
  <c r="DT218" i="27"/>
  <c r="DS218" i="27"/>
  <c r="DQ218" i="27" a="1"/>
  <c r="DQ218" i="27" s="1"/>
  <c r="DP218" i="27"/>
  <c r="DN218" i="27" a="1"/>
  <c r="DN218" i="27" s="1"/>
  <c r="DM218" i="27"/>
  <c r="DK218" i="27" a="1"/>
  <c r="DK218" i="27" s="1"/>
  <c r="DJ218" i="27"/>
  <c r="DH218" i="27"/>
  <c r="DG218" i="27"/>
  <c r="DE218" i="27"/>
  <c r="DD218" i="27"/>
  <c r="DB218" i="27" a="1"/>
  <c r="DB218" i="27" s="1"/>
  <c r="DA218" i="27"/>
  <c r="CY218" i="27" a="1"/>
  <c r="CY218" i="27" s="1"/>
  <c r="CX218" i="27"/>
  <c r="CV218" i="27" a="1"/>
  <c r="CV218" i="27" s="1"/>
  <c r="CU218" i="27"/>
  <c r="CS218" i="27"/>
  <c r="CR218" i="27"/>
  <c r="CP218" i="27"/>
  <c r="CO218" i="27"/>
  <c r="CM218" i="27" a="1"/>
  <c r="CM218" i="27" s="1"/>
  <c r="CL218" i="27"/>
  <c r="CJ218" i="27" a="1"/>
  <c r="CJ218" i="27" s="1"/>
  <c r="CI218" i="27"/>
  <c r="CG218" i="27" a="1"/>
  <c r="CG218" i="27" s="1"/>
  <c r="CF218" i="27"/>
  <c r="CD218" i="27"/>
  <c r="CC218" i="27"/>
  <c r="CA218" i="27"/>
  <c r="BZ218" i="27"/>
  <c r="BX218" i="27" a="1"/>
  <c r="BX218" i="27" s="1"/>
  <c r="BW218" i="27"/>
  <c r="BU218" i="27" a="1"/>
  <c r="BU218" i="27" s="1"/>
  <c r="BT218" i="27"/>
  <c r="BR218" i="27" a="1"/>
  <c r="BR218" i="27" s="1"/>
  <c r="BQ218" i="27"/>
  <c r="BO218" i="27"/>
  <c r="BN218" i="27"/>
  <c r="EX217" i="27"/>
  <c r="EW217" i="27"/>
  <c r="EU217" i="27" a="1"/>
  <c r="EU217" i="27" s="1"/>
  <c r="ET217" i="27"/>
  <c r="ER217" i="27" a="1"/>
  <c r="ER217" i="27" s="1"/>
  <c r="EQ217" i="27"/>
  <c r="EO217" i="27" a="1"/>
  <c r="EO217" i="27" s="1"/>
  <c r="EN217" i="27"/>
  <c r="EL217" i="27"/>
  <c r="EK217" i="27"/>
  <c r="EI217" i="27"/>
  <c r="EH217" i="27"/>
  <c r="EF217" i="27" a="1"/>
  <c r="EF217" i="27" s="1"/>
  <c r="EE217" i="27"/>
  <c r="EC217" i="27" a="1"/>
  <c r="EC217" i="27" s="1"/>
  <c r="EB217" i="27"/>
  <c r="DZ217" i="27" a="1"/>
  <c r="DZ217" i="27" s="1"/>
  <c r="DY217" i="27"/>
  <c r="DW217" i="27"/>
  <c r="DV217" i="27"/>
  <c r="DT217" i="27"/>
  <c r="DS217" i="27"/>
  <c r="DQ217" i="27" a="1"/>
  <c r="DQ217" i="27" s="1"/>
  <c r="DP217" i="27"/>
  <c r="DN217" i="27" a="1"/>
  <c r="DN217" i="27" s="1"/>
  <c r="DM217" i="27"/>
  <c r="DK217" i="27" a="1"/>
  <c r="DK217" i="27" s="1"/>
  <c r="DJ217" i="27"/>
  <c r="DH217" i="27"/>
  <c r="DG217" i="27"/>
  <c r="DE217" i="27"/>
  <c r="DD217" i="27"/>
  <c r="DB217" i="27" a="1"/>
  <c r="DB217" i="27" s="1"/>
  <c r="DA217" i="27"/>
  <c r="CY217" i="27" a="1"/>
  <c r="CY217" i="27" s="1"/>
  <c r="CX217" i="27"/>
  <c r="CV217" i="27" a="1"/>
  <c r="CV217" i="27" s="1"/>
  <c r="CU217" i="27"/>
  <c r="CS217" i="27"/>
  <c r="CR217" i="27"/>
  <c r="CP217" i="27"/>
  <c r="CO217" i="27"/>
  <c r="CM217" i="27" a="1"/>
  <c r="CM217" i="27" s="1"/>
  <c r="CL217" i="27"/>
  <c r="CJ217" i="27" a="1"/>
  <c r="CJ217" i="27" s="1"/>
  <c r="CI217" i="27"/>
  <c r="CG217" i="27" a="1"/>
  <c r="CG217" i="27" s="1"/>
  <c r="CF217" i="27"/>
  <c r="CD217" i="27"/>
  <c r="CC217" i="27"/>
  <c r="CA217" i="27"/>
  <c r="BZ217" i="27"/>
  <c r="BX217" i="27" a="1"/>
  <c r="BX217" i="27" s="1"/>
  <c r="BW217" i="27"/>
  <c r="BU217" i="27" a="1"/>
  <c r="BU217" i="27" s="1"/>
  <c r="BT217" i="27"/>
  <c r="BR217" i="27" a="1"/>
  <c r="BR217" i="27" s="1"/>
  <c r="BQ217" i="27"/>
  <c r="BO217" i="27"/>
  <c r="BN217" i="27"/>
  <c r="EX216" i="27"/>
  <c r="EW216" i="27"/>
  <c r="EU216" i="27" a="1"/>
  <c r="EU216" i="27" s="1"/>
  <c r="ET216" i="27"/>
  <c r="ER216" i="27" a="1"/>
  <c r="ER216" i="27" s="1"/>
  <c r="EQ216" i="27"/>
  <c r="EO216" i="27" a="1"/>
  <c r="EO216" i="27" s="1"/>
  <c r="EN216" i="27"/>
  <c r="EL216" i="27"/>
  <c r="EK216" i="27"/>
  <c r="EI216" i="27"/>
  <c r="EH216" i="27"/>
  <c r="EF216" i="27" a="1"/>
  <c r="EF216" i="27" s="1"/>
  <c r="EE216" i="27"/>
  <c r="EC216" i="27" a="1"/>
  <c r="EC216" i="27" s="1"/>
  <c r="EB216" i="27"/>
  <c r="DZ216" i="27" a="1"/>
  <c r="DZ216" i="27" s="1"/>
  <c r="DY216" i="27"/>
  <c r="DW216" i="27"/>
  <c r="DV216" i="27"/>
  <c r="DT216" i="27"/>
  <c r="DS216" i="27"/>
  <c r="DQ216" i="27" a="1"/>
  <c r="DQ216" i="27" s="1"/>
  <c r="DP216" i="27"/>
  <c r="DN216" i="27" a="1"/>
  <c r="DN216" i="27" s="1"/>
  <c r="DM216" i="27"/>
  <c r="DK216" i="27" a="1"/>
  <c r="DK216" i="27" s="1"/>
  <c r="DJ216" i="27"/>
  <c r="DH216" i="27"/>
  <c r="DG216" i="27"/>
  <c r="DE216" i="27"/>
  <c r="DD216" i="27"/>
  <c r="DB216" i="27" a="1"/>
  <c r="DB216" i="27" s="1"/>
  <c r="DA216" i="27"/>
  <c r="CY216" i="27" a="1"/>
  <c r="CY216" i="27" s="1"/>
  <c r="CX216" i="27"/>
  <c r="CV216" i="27" a="1"/>
  <c r="CV216" i="27" s="1"/>
  <c r="CU216" i="27"/>
  <c r="CS216" i="27"/>
  <c r="CR216" i="27"/>
  <c r="CP216" i="27"/>
  <c r="CO216" i="27"/>
  <c r="CM216" i="27" a="1"/>
  <c r="CM216" i="27" s="1"/>
  <c r="CL216" i="27"/>
  <c r="CJ216" i="27" a="1"/>
  <c r="CJ216" i="27" s="1"/>
  <c r="CI216" i="27"/>
  <c r="CG216" i="27" a="1"/>
  <c r="CG216" i="27" s="1"/>
  <c r="CF216" i="27"/>
  <c r="CD216" i="27"/>
  <c r="CC216" i="27"/>
  <c r="CA216" i="27"/>
  <c r="BZ216" i="27"/>
  <c r="BX216" i="27" a="1"/>
  <c r="BX216" i="27" s="1"/>
  <c r="BW216" i="27"/>
  <c r="BU216" i="27" a="1"/>
  <c r="BU216" i="27" s="1"/>
  <c r="BT216" i="27"/>
  <c r="BR216" i="27" a="1"/>
  <c r="BR216" i="27" s="1"/>
  <c r="BQ216" i="27"/>
  <c r="BO216" i="27"/>
  <c r="BN216" i="27"/>
  <c r="EX215" i="27"/>
  <c r="EW215" i="27"/>
  <c r="EU215" i="27" a="1"/>
  <c r="EU215" i="27" s="1"/>
  <c r="ET215" i="27"/>
  <c r="ER215" i="27" a="1"/>
  <c r="ER215" i="27" s="1"/>
  <c r="EQ215" i="27"/>
  <c r="EO215" i="27" a="1"/>
  <c r="EO215" i="27" s="1"/>
  <c r="EN215" i="27"/>
  <c r="EL215" i="27"/>
  <c r="EK215" i="27"/>
  <c r="EI215" i="27"/>
  <c r="EH215" i="27"/>
  <c r="EF215" i="27" a="1"/>
  <c r="EF215" i="27" s="1"/>
  <c r="EE215" i="27"/>
  <c r="EC215" i="27" a="1"/>
  <c r="EC215" i="27" s="1"/>
  <c r="EB215" i="27"/>
  <c r="DZ215" i="27" a="1"/>
  <c r="DZ215" i="27" s="1"/>
  <c r="DY215" i="27"/>
  <c r="DW215" i="27"/>
  <c r="DV215" i="27"/>
  <c r="DT215" i="27"/>
  <c r="DS215" i="27"/>
  <c r="DQ215" i="27" a="1"/>
  <c r="DQ215" i="27" s="1"/>
  <c r="DP215" i="27"/>
  <c r="DN215" i="27" a="1"/>
  <c r="DN215" i="27" s="1"/>
  <c r="DM215" i="27"/>
  <c r="DK215" i="27" a="1"/>
  <c r="DK215" i="27" s="1"/>
  <c r="DJ215" i="27"/>
  <c r="DH215" i="27"/>
  <c r="DG215" i="27"/>
  <c r="DE215" i="27"/>
  <c r="DD215" i="27"/>
  <c r="DB215" i="27" a="1"/>
  <c r="DB215" i="27" s="1"/>
  <c r="DA215" i="27"/>
  <c r="CY215" i="27" a="1"/>
  <c r="CY215" i="27" s="1"/>
  <c r="CX215" i="27"/>
  <c r="CV215" i="27" a="1"/>
  <c r="CV215" i="27" s="1"/>
  <c r="CU215" i="27"/>
  <c r="CS215" i="27"/>
  <c r="CR215" i="27"/>
  <c r="CP215" i="27"/>
  <c r="CO215" i="27"/>
  <c r="CM215" i="27" a="1"/>
  <c r="CM215" i="27" s="1"/>
  <c r="CL215" i="27"/>
  <c r="CJ215" i="27" a="1"/>
  <c r="CJ215" i="27" s="1"/>
  <c r="CI215" i="27"/>
  <c r="CG215" i="27" a="1"/>
  <c r="CG215" i="27" s="1"/>
  <c r="CF215" i="27"/>
  <c r="CD215" i="27"/>
  <c r="CC215" i="27"/>
  <c r="CA215" i="27"/>
  <c r="BZ215" i="27"/>
  <c r="BX215" i="27" a="1"/>
  <c r="BX215" i="27" s="1"/>
  <c r="BW215" i="27"/>
  <c r="BU215" i="27" a="1"/>
  <c r="BU215" i="27" s="1"/>
  <c r="BT215" i="27"/>
  <c r="BR215" i="27" a="1"/>
  <c r="BR215" i="27" s="1"/>
  <c r="BQ215" i="27"/>
  <c r="BO215" i="27"/>
  <c r="BN215" i="27"/>
  <c r="EX214" i="27"/>
  <c r="EW214" i="27"/>
  <c r="EU214" i="27" a="1"/>
  <c r="EU214" i="27" s="1"/>
  <c r="ET214" i="27"/>
  <c r="ER214" i="27" a="1"/>
  <c r="ER214" i="27" s="1"/>
  <c r="EQ214" i="27"/>
  <c r="EO214" i="27" a="1"/>
  <c r="EO214" i="27" s="1"/>
  <c r="EN214" i="27"/>
  <c r="EL214" i="27"/>
  <c r="EK214" i="27"/>
  <c r="EI214" i="27"/>
  <c r="EH214" i="27"/>
  <c r="EF214" i="27" a="1"/>
  <c r="EF214" i="27" s="1"/>
  <c r="EE214" i="27"/>
  <c r="EC214" i="27" a="1"/>
  <c r="EC214" i="27" s="1"/>
  <c r="EB214" i="27"/>
  <c r="DZ214" i="27" a="1"/>
  <c r="DZ214" i="27" s="1"/>
  <c r="DY214" i="27"/>
  <c r="DW214" i="27"/>
  <c r="DV214" i="27"/>
  <c r="DT214" i="27"/>
  <c r="DS214" i="27"/>
  <c r="DQ214" i="27" a="1"/>
  <c r="DQ214" i="27" s="1"/>
  <c r="DP214" i="27"/>
  <c r="DN214" i="27" a="1"/>
  <c r="DN214" i="27" s="1"/>
  <c r="DM214" i="27"/>
  <c r="DK214" i="27" a="1"/>
  <c r="DK214" i="27" s="1"/>
  <c r="DJ214" i="27"/>
  <c r="DH214" i="27"/>
  <c r="DG214" i="27"/>
  <c r="DE214" i="27"/>
  <c r="DD214" i="27"/>
  <c r="DB214" i="27" a="1"/>
  <c r="DB214" i="27" s="1"/>
  <c r="DA214" i="27"/>
  <c r="CY214" i="27" a="1"/>
  <c r="CY214" i="27" s="1"/>
  <c r="CX214" i="27"/>
  <c r="CV214" i="27" a="1"/>
  <c r="CV214" i="27" s="1"/>
  <c r="CU214" i="27"/>
  <c r="CS214" i="27"/>
  <c r="CR214" i="27"/>
  <c r="CP214" i="27"/>
  <c r="CO214" i="27"/>
  <c r="CM214" i="27" a="1"/>
  <c r="CM214" i="27" s="1"/>
  <c r="CL214" i="27"/>
  <c r="CJ214" i="27" a="1"/>
  <c r="CJ214" i="27" s="1"/>
  <c r="CI214" i="27"/>
  <c r="CG214" i="27" a="1"/>
  <c r="CG214" i="27" s="1"/>
  <c r="CF214" i="27"/>
  <c r="CD214" i="27"/>
  <c r="CC214" i="27"/>
  <c r="CA214" i="27"/>
  <c r="BZ214" i="27"/>
  <c r="BX214" i="27" a="1"/>
  <c r="BX214" i="27" s="1"/>
  <c r="BW214" i="27"/>
  <c r="BU214" i="27" a="1"/>
  <c r="BU214" i="27" s="1"/>
  <c r="BT214" i="27"/>
  <c r="BR214" i="27" a="1"/>
  <c r="BR214" i="27" s="1"/>
  <c r="BQ214" i="27"/>
  <c r="BO214" i="27"/>
  <c r="BN214" i="27"/>
  <c r="EX213" i="27"/>
  <c r="EW213" i="27"/>
  <c r="EU213" i="27" a="1"/>
  <c r="EU213" i="27" s="1"/>
  <c r="ET213" i="27"/>
  <c r="ER213" i="27" a="1"/>
  <c r="ER213" i="27" s="1"/>
  <c r="EQ213" i="27"/>
  <c r="EO213" i="27" a="1"/>
  <c r="EO213" i="27" s="1"/>
  <c r="EN213" i="27"/>
  <c r="EL213" i="27"/>
  <c r="EK213" i="27"/>
  <c r="EI213" i="27"/>
  <c r="EH213" i="27"/>
  <c r="EF213" i="27" a="1"/>
  <c r="EF213" i="27" s="1"/>
  <c r="EE213" i="27"/>
  <c r="EC213" i="27" a="1"/>
  <c r="EC213" i="27" s="1"/>
  <c r="EB213" i="27"/>
  <c r="DZ213" i="27" a="1"/>
  <c r="DZ213" i="27" s="1"/>
  <c r="DY213" i="27"/>
  <c r="DW213" i="27"/>
  <c r="DV213" i="27"/>
  <c r="DT213" i="27"/>
  <c r="DS213" i="27"/>
  <c r="DQ213" i="27" a="1"/>
  <c r="DQ213" i="27" s="1"/>
  <c r="DP213" i="27"/>
  <c r="DN213" i="27" a="1"/>
  <c r="DN213" i="27" s="1"/>
  <c r="DM213" i="27"/>
  <c r="DK213" i="27" a="1"/>
  <c r="DK213" i="27" s="1"/>
  <c r="DJ213" i="27"/>
  <c r="DH213" i="27"/>
  <c r="DG213" i="27"/>
  <c r="DE213" i="27"/>
  <c r="DD213" i="27"/>
  <c r="DB213" i="27" a="1"/>
  <c r="DB213" i="27" s="1"/>
  <c r="DA213" i="27"/>
  <c r="CY213" i="27" a="1"/>
  <c r="CY213" i="27" s="1"/>
  <c r="CX213" i="27"/>
  <c r="CV213" i="27" a="1"/>
  <c r="CV213" i="27" s="1"/>
  <c r="CU213" i="27"/>
  <c r="CS213" i="27"/>
  <c r="CR213" i="27"/>
  <c r="CP213" i="27"/>
  <c r="CO213" i="27"/>
  <c r="CM213" i="27" a="1"/>
  <c r="CM213" i="27" s="1"/>
  <c r="CL213" i="27"/>
  <c r="CJ213" i="27" a="1"/>
  <c r="CJ213" i="27" s="1"/>
  <c r="CI213" i="27"/>
  <c r="CG213" i="27" a="1"/>
  <c r="CG213" i="27" s="1"/>
  <c r="CF213" i="27"/>
  <c r="CD213" i="27"/>
  <c r="CC213" i="27"/>
  <c r="CA213" i="27"/>
  <c r="BZ213" i="27"/>
  <c r="BX213" i="27" a="1"/>
  <c r="BX213" i="27" s="1"/>
  <c r="BW213" i="27"/>
  <c r="BU213" i="27" a="1"/>
  <c r="BU213" i="27" s="1"/>
  <c r="BT213" i="27"/>
  <c r="BR213" i="27" a="1"/>
  <c r="BR213" i="27" s="1"/>
  <c r="BQ213" i="27"/>
  <c r="BO213" i="27"/>
  <c r="BN213" i="27"/>
  <c r="EX212" i="27"/>
  <c r="EW212" i="27"/>
  <c r="EU212" i="27" a="1"/>
  <c r="EU212" i="27" s="1"/>
  <c r="ET212" i="27"/>
  <c r="ER212" i="27" a="1"/>
  <c r="ER212" i="27" s="1"/>
  <c r="EQ212" i="27"/>
  <c r="EO212" i="27" a="1"/>
  <c r="EO212" i="27" s="1"/>
  <c r="EN212" i="27"/>
  <c r="EL212" i="27"/>
  <c r="EK212" i="27"/>
  <c r="EI212" i="27"/>
  <c r="EH212" i="27"/>
  <c r="EF212" i="27" a="1"/>
  <c r="EF212" i="27" s="1"/>
  <c r="EE212" i="27"/>
  <c r="EC212" i="27" a="1"/>
  <c r="EC212" i="27" s="1"/>
  <c r="EB212" i="27"/>
  <c r="DZ212" i="27" a="1"/>
  <c r="DZ212" i="27" s="1"/>
  <c r="DY212" i="27"/>
  <c r="DW212" i="27"/>
  <c r="DV212" i="27"/>
  <c r="DT212" i="27"/>
  <c r="DS212" i="27"/>
  <c r="DQ212" i="27" a="1"/>
  <c r="DQ212" i="27" s="1"/>
  <c r="DP212" i="27"/>
  <c r="DN212" i="27" a="1"/>
  <c r="DN212" i="27" s="1"/>
  <c r="DM212" i="27"/>
  <c r="DK212" i="27" a="1"/>
  <c r="DK212" i="27" s="1"/>
  <c r="DJ212" i="27"/>
  <c r="DH212" i="27"/>
  <c r="DG212" i="27"/>
  <c r="DE212" i="27"/>
  <c r="DD212" i="27"/>
  <c r="DB212" i="27" a="1"/>
  <c r="DB212" i="27" s="1"/>
  <c r="DA212" i="27"/>
  <c r="CY212" i="27" a="1"/>
  <c r="CY212" i="27" s="1"/>
  <c r="CX212" i="27"/>
  <c r="CV212" i="27" a="1"/>
  <c r="CV212" i="27" s="1"/>
  <c r="CU212" i="27"/>
  <c r="CS212" i="27"/>
  <c r="CR212" i="27"/>
  <c r="CP212" i="27"/>
  <c r="CO212" i="27"/>
  <c r="CM212" i="27" a="1"/>
  <c r="CM212" i="27" s="1"/>
  <c r="CL212" i="27"/>
  <c r="CJ212" i="27" a="1"/>
  <c r="CJ212" i="27" s="1"/>
  <c r="CI212" i="27"/>
  <c r="CG212" i="27" a="1"/>
  <c r="CG212" i="27" s="1"/>
  <c r="CF212" i="27"/>
  <c r="CD212" i="27"/>
  <c r="CC212" i="27"/>
  <c r="CA212" i="27"/>
  <c r="BZ212" i="27"/>
  <c r="BX212" i="27" a="1"/>
  <c r="BX212" i="27" s="1"/>
  <c r="BW212" i="27"/>
  <c r="BU212" i="27" a="1"/>
  <c r="BU212" i="27" s="1"/>
  <c r="BT212" i="27"/>
  <c r="BR212" i="27" a="1"/>
  <c r="BR212" i="27" s="1"/>
  <c r="BQ212" i="27"/>
  <c r="BO212" i="27"/>
  <c r="BN212" i="27"/>
  <c r="EX211" i="27"/>
  <c r="EW211" i="27"/>
  <c r="EU211" i="27" a="1"/>
  <c r="EU211" i="27" s="1"/>
  <c r="ET211" i="27"/>
  <c r="ER211" i="27" a="1"/>
  <c r="ER211" i="27" s="1"/>
  <c r="EQ211" i="27"/>
  <c r="EO211" i="27" a="1"/>
  <c r="EO211" i="27" s="1"/>
  <c r="EN211" i="27"/>
  <c r="EL211" i="27"/>
  <c r="EK211" i="27"/>
  <c r="EI211" i="27"/>
  <c r="EH211" i="27"/>
  <c r="EF211" i="27" a="1"/>
  <c r="EF211" i="27" s="1"/>
  <c r="EE211" i="27"/>
  <c r="EC211" i="27" a="1"/>
  <c r="EC211" i="27" s="1"/>
  <c r="EB211" i="27"/>
  <c r="DZ211" i="27" a="1"/>
  <c r="DZ211" i="27" s="1"/>
  <c r="DY211" i="27"/>
  <c r="DW211" i="27"/>
  <c r="DV211" i="27"/>
  <c r="DT211" i="27"/>
  <c r="DS211" i="27"/>
  <c r="DQ211" i="27" a="1"/>
  <c r="DQ211" i="27" s="1"/>
  <c r="DP211" i="27"/>
  <c r="DN211" i="27" a="1"/>
  <c r="DN211" i="27" s="1"/>
  <c r="DM211" i="27"/>
  <c r="DK211" i="27" a="1"/>
  <c r="DK211" i="27" s="1"/>
  <c r="DJ211" i="27"/>
  <c r="DH211" i="27"/>
  <c r="DG211" i="27"/>
  <c r="DE211" i="27"/>
  <c r="DD211" i="27"/>
  <c r="DB211" i="27" a="1"/>
  <c r="DB211" i="27" s="1"/>
  <c r="DA211" i="27"/>
  <c r="CY211" i="27" a="1"/>
  <c r="CY211" i="27" s="1"/>
  <c r="CX211" i="27"/>
  <c r="CV211" i="27" a="1"/>
  <c r="CV211" i="27" s="1"/>
  <c r="CU211" i="27"/>
  <c r="CS211" i="27"/>
  <c r="CR211" i="27"/>
  <c r="CP211" i="27"/>
  <c r="CO211" i="27"/>
  <c r="CM211" i="27" a="1"/>
  <c r="CM211" i="27" s="1"/>
  <c r="CL211" i="27"/>
  <c r="CJ211" i="27" a="1"/>
  <c r="CJ211" i="27" s="1"/>
  <c r="CI211" i="27"/>
  <c r="CG211" i="27" a="1"/>
  <c r="CG211" i="27" s="1"/>
  <c r="CF211" i="27"/>
  <c r="CD211" i="27"/>
  <c r="CC211" i="27"/>
  <c r="CA211" i="27"/>
  <c r="BZ211" i="27"/>
  <c r="BX211" i="27" a="1"/>
  <c r="BX211" i="27" s="1"/>
  <c r="BW211" i="27"/>
  <c r="BU211" i="27" a="1"/>
  <c r="BU211" i="27" s="1"/>
  <c r="BT211" i="27"/>
  <c r="BR211" i="27" a="1"/>
  <c r="BR211" i="27" s="1"/>
  <c r="BQ211" i="27"/>
  <c r="BO211" i="27"/>
  <c r="BN211" i="27"/>
  <c r="EX210" i="27"/>
  <c r="EW210" i="27"/>
  <c r="EU210" i="27" a="1"/>
  <c r="EU210" i="27" s="1"/>
  <c r="ET210" i="27"/>
  <c r="ER210" i="27" a="1"/>
  <c r="ER210" i="27" s="1"/>
  <c r="EQ210" i="27"/>
  <c r="EO210" i="27" a="1"/>
  <c r="EO210" i="27" s="1"/>
  <c r="EN210" i="27"/>
  <c r="EL210" i="27"/>
  <c r="EK210" i="27"/>
  <c r="EI210" i="27"/>
  <c r="EH210" i="27"/>
  <c r="EF210" i="27" a="1"/>
  <c r="EF210" i="27" s="1"/>
  <c r="EE210" i="27"/>
  <c r="EC210" i="27" a="1"/>
  <c r="EC210" i="27" s="1"/>
  <c r="EB210" i="27"/>
  <c r="DZ210" i="27" a="1"/>
  <c r="DZ210" i="27" s="1"/>
  <c r="DY210" i="27"/>
  <c r="DW210" i="27"/>
  <c r="DV210" i="27"/>
  <c r="DT210" i="27"/>
  <c r="DS210" i="27"/>
  <c r="DQ210" i="27" a="1"/>
  <c r="DQ210" i="27" s="1"/>
  <c r="DP210" i="27"/>
  <c r="DN210" i="27" a="1"/>
  <c r="DN210" i="27" s="1"/>
  <c r="DM210" i="27"/>
  <c r="DK210" i="27" a="1"/>
  <c r="DK210" i="27" s="1"/>
  <c r="DJ210" i="27"/>
  <c r="DH210" i="27"/>
  <c r="DG210" i="27"/>
  <c r="DE210" i="27"/>
  <c r="DD210" i="27"/>
  <c r="DB210" i="27" a="1"/>
  <c r="DB210" i="27" s="1"/>
  <c r="DA210" i="27"/>
  <c r="CY210" i="27" a="1"/>
  <c r="CY210" i="27" s="1"/>
  <c r="CX210" i="27"/>
  <c r="CV210" i="27" a="1"/>
  <c r="CV210" i="27" s="1"/>
  <c r="CU210" i="27"/>
  <c r="CS210" i="27"/>
  <c r="CR210" i="27"/>
  <c r="CP210" i="27"/>
  <c r="CO210" i="27"/>
  <c r="CM210" i="27" a="1"/>
  <c r="CM210" i="27" s="1"/>
  <c r="CL210" i="27"/>
  <c r="CJ210" i="27" a="1"/>
  <c r="CJ210" i="27" s="1"/>
  <c r="CI210" i="27"/>
  <c r="CG210" i="27" a="1"/>
  <c r="CG210" i="27" s="1"/>
  <c r="CF210" i="27"/>
  <c r="CD210" i="27"/>
  <c r="CC210" i="27"/>
  <c r="CA210" i="27"/>
  <c r="BZ210" i="27"/>
  <c r="BX210" i="27" a="1"/>
  <c r="BX210" i="27" s="1"/>
  <c r="BW210" i="27"/>
  <c r="BU210" i="27" a="1"/>
  <c r="BU210" i="27" s="1"/>
  <c r="BT210" i="27"/>
  <c r="BR210" i="27" a="1"/>
  <c r="BR210" i="27" s="1"/>
  <c r="BQ210" i="27"/>
  <c r="BO210" i="27"/>
  <c r="BN210" i="27"/>
  <c r="EX209" i="27"/>
  <c r="EW209" i="27"/>
  <c r="EU209" i="27" a="1"/>
  <c r="EU209" i="27" s="1"/>
  <c r="ET209" i="27"/>
  <c r="ER209" i="27" a="1"/>
  <c r="ER209" i="27" s="1"/>
  <c r="EQ209" i="27"/>
  <c r="EO209" i="27" a="1"/>
  <c r="EO209" i="27" s="1"/>
  <c r="EN209" i="27"/>
  <c r="EL209" i="27"/>
  <c r="EK209" i="27"/>
  <c r="EI209" i="27"/>
  <c r="EH209" i="27"/>
  <c r="EF209" i="27" a="1"/>
  <c r="EF209" i="27" s="1"/>
  <c r="EE209" i="27"/>
  <c r="EC209" i="27" a="1"/>
  <c r="EC209" i="27" s="1"/>
  <c r="EB209" i="27"/>
  <c r="DZ209" i="27" a="1"/>
  <c r="DZ209" i="27" s="1"/>
  <c r="DY209" i="27"/>
  <c r="DW209" i="27"/>
  <c r="DV209" i="27"/>
  <c r="DT209" i="27"/>
  <c r="DS209" i="27"/>
  <c r="DQ209" i="27" a="1"/>
  <c r="DQ209" i="27" s="1"/>
  <c r="DP209" i="27"/>
  <c r="DN209" i="27" a="1"/>
  <c r="DN209" i="27" s="1"/>
  <c r="DM209" i="27"/>
  <c r="DK209" i="27" a="1"/>
  <c r="DK209" i="27" s="1"/>
  <c r="DJ209" i="27"/>
  <c r="DH209" i="27"/>
  <c r="DG209" i="27"/>
  <c r="DE209" i="27"/>
  <c r="DD209" i="27"/>
  <c r="DB209" i="27" a="1"/>
  <c r="DB209" i="27" s="1"/>
  <c r="DA209" i="27"/>
  <c r="CY209" i="27" a="1"/>
  <c r="CY209" i="27" s="1"/>
  <c r="CX209" i="27"/>
  <c r="CV209" i="27" a="1"/>
  <c r="CV209" i="27" s="1"/>
  <c r="CU209" i="27"/>
  <c r="CS209" i="27"/>
  <c r="CR209" i="27"/>
  <c r="CP209" i="27"/>
  <c r="CO209" i="27"/>
  <c r="CM209" i="27" a="1"/>
  <c r="CM209" i="27" s="1"/>
  <c r="CL209" i="27"/>
  <c r="CJ209" i="27" a="1"/>
  <c r="CJ209" i="27" s="1"/>
  <c r="CI209" i="27"/>
  <c r="CG209" i="27" a="1"/>
  <c r="CG209" i="27" s="1"/>
  <c r="CF209" i="27"/>
  <c r="CD209" i="27"/>
  <c r="CC209" i="27"/>
  <c r="CA209" i="27"/>
  <c r="BZ209" i="27"/>
  <c r="BX209" i="27" a="1"/>
  <c r="BX209" i="27" s="1"/>
  <c r="BW209" i="27"/>
  <c r="BU209" i="27" a="1"/>
  <c r="BU209" i="27" s="1"/>
  <c r="BT209" i="27"/>
  <c r="BR209" i="27" a="1"/>
  <c r="BR209" i="27" s="1"/>
  <c r="BQ209" i="27"/>
  <c r="BO209" i="27"/>
  <c r="BN209" i="27"/>
  <c r="EX208" i="27"/>
  <c r="EW208" i="27"/>
  <c r="EU208" i="27" a="1"/>
  <c r="EU208" i="27" s="1"/>
  <c r="ET208" i="27"/>
  <c r="ER208" i="27" a="1"/>
  <c r="ER208" i="27" s="1"/>
  <c r="EQ208" i="27"/>
  <c r="EO208" i="27" a="1"/>
  <c r="EO208" i="27" s="1"/>
  <c r="EN208" i="27"/>
  <c r="EL208" i="27"/>
  <c r="EK208" i="27"/>
  <c r="EI208" i="27"/>
  <c r="EH208" i="27"/>
  <c r="EF208" i="27" a="1"/>
  <c r="EF208" i="27" s="1"/>
  <c r="EE208" i="27"/>
  <c r="EC208" i="27" a="1"/>
  <c r="EC208" i="27" s="1"/>
  <c r="EB208" i="27"/>
  <c r="DZ208" i="27" a="1"/>
  <c r="DZ208" i="27" s="1"/>
  <c r="DY208" i="27"/>
  <c r="DW208" i="27"/>
  <c r="DV208" i="27"/>
  <c r="DT208" i="27"/>
  <c r="DS208" i="27"/>
  <c r="DQ208" i="27" a="1"/>
  <c r="DQ208" i="27" s="1"/>
  <c r="DP208" i="27"/>
  <c r="DN208" i="27" a="1"/>
  <c r="DN208" i="27" s="1"/>
  <c r="DM208" i="27"/>
  <c r="DK208" i="27" a="1"/>
  <c r="DK208" i="27" s="1"/>
  <c r="DJ208" i="27"/>
  <c r="DH208" i="27"/>
  <c r="DG208" i="27"/>
  <c r="DE208" i="27"/>
  <c r="DD208" i="27"/>
  <c r="DB208" i="27" a="1"/>
  <c r="DB208" i="27" s="1"/>
  <c r="DA208" i="27"/>
  <c r="CY208" i="27" a="1"/>
  <c r="CY208" i="27" s="1"/>
  <c r="CX208" i="27"/>
  <c r="CV208" i="27" a="1"/>
  <c r="CV208" i="27" s="1"/>
  <c r="CU208" i="27"/>
  <c r="CS208" i="27"/>
  <c r="CR208" i="27"/>
  <c r="CP208" i="27"/>
  <c r="CO208" i="27"/>
  <c r="CM208" i="27" a="1"/>
  <c r="CM208" i="27" s="1"/>
  <c r="CL208" i="27"/>
  <c r="CJ208" i="27" a="1"/>
  <c r="CJ208" i="27" s="1"/>
  <c r="CI208" i="27"/>
  <c r="CG208" i="27" a="1"/>
  <c r="CG208" i="27" s="1"/>
  <c r="CF208" i="27"/>
  <c r="CD208" i="27"/>
  <c r="CC208" i="27"/>
  <c r="CA208" i="27"/>
  <c r="BZ208" i="27"/>
  <c r="BX208" i="27" a="1"/>
  <c r="BX208" i="27" s="1"/>
  <c r="BW208" i="27"/>
  <c r="BU208" i="27" a="1"/>
  <c r="BU208" i="27" s="1"/>
  <c r="BT208" i="27"/>
  <c r="BR208" i="27" a="1"/>
  <c r="BR208" i="27" s="1"/>
  <c r="BQ208" i="27"/>
  <c r="BO208" i="27"/>
  <c r="BN208" i="27"/>
  <c r="EX207" i="27"/>
  <c r="EW207" i="27"/>
  <c r="EU207" i="27" a="1"/>
  <c r="EU207" i="27" s="1"/>
  <c r="ET207" i="27"/>
  <c r="ER207" i="27" a="1"/>
  <c r="ER207" i="27" s="1"/>
  <c r="EQ207" i="27"/>
  <c r="EO207" i="27" a="1"/>
  <c r="EO207" i="27" s="1"/>
  <c r="EN207" i="27"/>
  <c r="EL207" i="27"/>
  <c r="EK207" i="27"/>
  <c r="EI207" i="27"/>
  <c r="EH207" i="27"/>
  <c r="EF207" i="27" a="1"/>
  <c r="EF207" i="27" s="1"/>
  <c r="EE207" i="27"/>
  <c r="EC207" i="27" a="1"/>
  <c r="EC207" i="27" s="1"/>
  <c r="EB207" i="27"/>
  <c r="DZ207" i="27" a="1"/>
  <c r="DZ207" i="27" s="1"/>
  <c r="DY207" i="27"/>
  <c r="DW207" i="27"/>
  <c r="DV207" i="27"/>
  <c r="DT207" i="27"/>
  <c r="DS207" i="27"/>
  <c r="DQ207" i="27" a="1"/>
  <c r="DQ207" i="27" s="1"/>
  <c r="DP207" i="27"/>
  <c r="DN207" i="27" a="1"/>
  <c r="DN207" i="27" s="1"/>
  <c r="DM207" i="27"/>
  <c r="DK207" i="27" a="1"/>
  <c r="DK207" i="27" s="1"/>
  <c r="DJ207" i="27"/>
  <c r="DH207" i="27"/>
  <c r="DG207" i="27"/>
  <c r="DE207" i="27"/>
  <c r="DD207" i="27"/>
  <c r="DB207" i="27" a="1"/>
  <c r="DB207" i="27" s="1"/>
  <c r="DA207" i="27"/>
  <c r="CY207" i="27" a="1"/>
  <c r="CY207" i="27" s="1"/>
  <c r="CX207" i="27"/>
  <c r="CV207" i="27" a="1"/>
  <c r="CV207" i="27" s="1"/>
  <c r="CU207" i="27"/>
  <c r="CS207" i="27"/>
  <c r="CR207" i="27"/>
  <c r="CP207" i="27"/>
  <c r="CO207" i="27"/>
  <c r="CM207" i="27" a="1"/>
  <c r="CM207" i="27" s="1"/>
  <c r="CL207" i="27"/>
  <c r="CJ207" i="27" a="1"/>
  <c r="CJ207" i="27" s="1"/>
  <c r="CI207" i="27"/>
  <c r="CG207" i="27" a="1"/>
  <c r="CG207" i="27" s="1"/>
  <c r="CF207" i="27"/>
  <c r="CD207" i="27"/>
  <c r="CC207" i="27"/>
  <c r="CA207" i="27"/>
  <c r="BZ207" i="27"/>
  <c r="BX207" i="27" a="1"/>
  <c r="BX207" i="27" s="1"/>
  <c r="BW207" i="27"/>
  <c r="BU207" i="27" a="1"/>
  <c r="BU207" i="27" s="1"/>
  <c r="BT207" i="27"/>
  <c r="BR207" i="27" a="1"/>
  <c r="BR207" i="27" s="1"/>
  <c r="BQ207" i="27"/>
  <c r="BO207" i="27"/>
  <c r="BN207" i="27"/>
  <c r="EX206" i="27"/>
  <c r="EW206" i="27"/>
  <c r="EU206" i="27" a="1"/>
  <c r="EU206" i="27" s="1"/>
  <c r="ET206" i="27"/>
  <c r="ER206" i="27" a="1"/>
  <c r="ER206" i="27" s="1"/>
  <c r="EQ206" i="27"/>
  <c r="EO206" i="27" a="1"/>
  <c r="EO206" i="27" s="1"/>
  <c r="EN206" i="27"/>
  <c r="EL206" i="27"/>
  <c r="EK206" i="27"/>
  <c r="EI206" i="27"/>
  <c r="EH206" i="27"/>
  <c r="EF206" i="27" a="1"/>
  <c r="EF206" i="27" s="1"/>
  <c r="EE206" i="27"/>
  <c r="EC206" i="27" a="1"/>
  <c r="EC206" i="27" s="1"/>
  <c r="EB206" i="27"/>
  <c r="DZ206" i="27" a="1"/>
  <c r="DZ206" i="27" s="1"/>
  <c r="DY206" i="27"/>
  <c r="DW206" i="27"/>
  <c r="DV206" i="27"/>
  <c r="DT206" i="27"/>
  <c r="DS206" i="27"/>
  <c r="DQ206" i="27" a="1"/>
  <c r="DQ206" i="27" s="1"/>
  <c r="DP206" i="27"/>
  <c r="DN206" i="27" a="1"/>
  <c r="DN206" i="27" s="1"/>
  <c r="DM206" i="27"/>
  <c r="DK206" i="27" a="1"/>
  <c r="DK206" i="27" s="1"/>
  <c r="DJ206" i="27"/>
  <c r="DH206" i="27"/>
  <c r="DG206" i="27"/>
  <c r="DE206" i="27"/>
  <c r="DD206" i="27"/>
  <c r="DB206" i="27" a="1"/>
  <c r="DB206" i="27" s="1"/>
  <c r="DA206" i="27"/>
  <c r="CY206" i="27" a="1"/>
  <c r="CY206" i="27" s="1"/>
  <c r="CX206" i="27"/>
  <c r="CV206" i="27" a="1"/>
  <c r="CV206" i="27" s="1"/>
  <c r="CU206" i="27"/>
  <c r="CS206" i="27"/>
  <c r="CR206" i="27"/>
  <c r="CP206" i="27"/>
  <c r="CO206" i="27"/>
  <c r="CM206" i="27" a="1"/>
  <c r="CM206" i="27" s="1"/>
  <c r="CL206" i="27"/>
  <c r="CJ206" i="27" a="1"/>
  <c r="CJ206" i="27" s="1"/>
  <c r="CI206" i="27"/>
  <c r="CG206" i="27" a="1"/>
  <c r="CG206" i="27" s="1"/>
  <c r="CF206" i="27"/>
  <c r="CD206" i="27"/>
  <c r="CC206" i="27"/>
  <c r="CA206" i="27"/>
  <c r="BZ206" i="27"/>
  <c r="BX206" i="27" a="1"/>
  <c r="BX206" i="27" s="1"/>
  <c r="BW206" i="27"/>
  <c r="BU206" i="27" a="1"/>
  <c r="BU206" i="27" s="1"/>
  <c r="BT206" i="27"/>
  <c r="BR206" i="27" a="1"/>
  <c r="BR206" i="27" s="1"/>
  <c r="BQ206" i="27"/>
  <c r="BO206" i="27"/>
  <c r="BN206" i="27"/>
  <c r="EX205" i="27"/>
  <c r="EW205" i="27"/>
  <c r="EU205" i="27" a="1"/>
  <c r="EU205" i="27" s="1"/>
  <c r="ET205" i="27"/>
  <c r="ER205" i="27" a="1"/>
  <c r="ER205" i="27" s="1"/>
  <c r="EQ205" i="27"/>
  <c r="EO205" i="27" a="1"/>
  <c r="EO205" i="27" s="1"/>
  <c r="EN205" i="27"/>
  <c r="EL205" i="27"/>
  <c r="EK205" i="27"/>
  <c r="EI205" i="27"/>
  <c r="EH205" i="27"/>
  <c r="EF205" i="27" a="1"/>
  <c r="EF205" i="27" s="1"/>
  <c r="EE205" i="27"/>
  <c r="EC205" i="27" a="1"/>
  <c r="EC205" i="27" s="1"/>
  <c r="EB205" i="27"/>
  <c r="DZ205" i="27" a="1"/>
  <c r="DZ205" i="27" s="1"/>
  <c r="DY205" i="27"/>
  <c r="DW205" i="27"/>
  <c r="DV205" i="27"/>
  <c r="DT205" i="27"/>
  <c r="DS205" i="27"/>
  <c r="DQ205" i="27" a="1"/>
  <c r="DQ205" i="27" s="1"/>
  <c r="DP205" i="27"/>
  <c r="DN205" i="27" a="1"/>
  <c r="DN205" i="27" s="1"/>
  <c r="DM205" i="27"/>
  <c r="DK205" i="27" a="1"/>
  <c r="DK205" i="27" s="1"/>
  <c r="DJ205" i="27"/>
  <c r="DH205" i="27"/>
  <c r="DG205" i="27"/>
  <c r="DE205" i="27"/>
  <c r="DD205" i="27"/>
  <c r="DB205" i="27" a="1"/>
  <c r="DB205" i="27" s="1"/>
  <c r="DA205" i="27"/>
  <c r="CY205" i="27" a="1"/>
  <c r="CY205" i="27" s="1"/>
  <c r="CX205" i="27"/>
  <c r="CV205" i="27" a="1"/>
  <c r="CV205" i="27" s="1"/>
  <c r="CU205" i="27"/>
  <c r="CS205" i="27"/>
  <c r="CR205" i="27"/>
  <c r="CP205" i="27"/>
  <c r="CO205" i="27"/>
  <c r="CM205" i="27" a="1"/>
  <c r="CM205" i="27" s="1"/>
  <c r="CL205" i="27"/>
  <c r="CJ205" i="27" a="1"/>
  <c r="CJ205" i="27" s="1"/>
  <c r="CI205" i="27"/>
  <c r="CG205" i="27" a="1"/>
  <c r="CG205" i="27" s="1"/>
  <c r="CF205" i="27"/>
  <c r="CD205" i="27"/>
  <c r="CC205" i="27"/>
  <c r="CA205" i="27"/>
  <c r="BZ205" i="27"/>
  <c r="BX205" i="27" a="1"/>
  <c r="BX205" i="27" s="1"/>
  <c r="BW205" i="27"/>
  <c r="BU205" i="27" a="1"/>
  <c r="BU205" i="27" s="1"/>
  <c r="BT205" i="27"/>
  <c r="BR205" i="27" a="1"/>
  <c r="BR205" i="27" s="1"/>
  <c r="BQ205" i="27"/>
  <c r="BO205" i="27"/>
  <c r="BN205" i="27"/>
  <c r="EX204" i="27"/>
  <c r="EW204" i="27"/>
  <c r="EU204" i="27" a="1"/>
  <c r="EU204" i="27" s="1"/>
  <c r="ET204" i="27"/>
  <c r="ER204" i="27" a="1"/>
  <c r="ER204" i="27" s="1"/>
  <c r="EQ204" i="27"/>
  <c r="EO204" i="27" a="1"/>
  <c r="EO204" i="27" s="1"/>
  <c r="EN204" i="27"/>
  <c r="EL204" i="27"/>
  <c r="EK204" i="27"/>
  <c r="EI204" i="27"/>
  <c r="EH204" i="27"/>
  <c r="EF204" i="27" a="1"/>
  <c r="EF204" i="27" s="1"/>
  <c r="EE204" i="27"/>
  <c r="EC204" i="27" a="1"/>
  <c r="EC204" i="27" s="1"/>
  <c r="EB204" i="27"/>
  <c r="DZ204" i="27" a="1"/>
  <c r="DZ204" i="27" s="1"/>
  <c r="DY204" i="27"/>
  <c r="DW204" i="27"/>
  <c r="DV204" i="27"/>
  <c r="DT204" i="27"/>
  <c r="DS204" i="27"/>
  <c r="DQ204" i="27" a="1"/>
  <c r="DQ204" i="27" s="1"/>
  <c r="DP204" i="27"/>
  <c r="DN204" i="27" a="1"/>
  <c r="DN204" i="27" s="1"/>
  <c r="DM204" i="27"/>
  <c r="DK204" i="27" a="1"/>
  <c r="DK204" i="27" s="1"/>
  <c r="DJ204" i="27"/>
  <c r="DH204" i="27"/>
  <c r="DG204" i="27"/>
  <c r="DE204" i="27"/>
  <c r="DD204" i="27"/>
  <c r="DB204" i="27" a="1"/>
  <c r="DB204" i="27" s="1"/>
  <c r="DA204" i="27"/>
  <c r="CY204" i="27" a="1"/>
  <c r="CY204" i="27" s="1"/>
  <c r="CX204" i="27"/>
  <c r="CV204" i="27" a="1"/>
  <c r="CV204" i="27" s="1"/>
  <c r="CU204" i="27"/>
  <c r="CS204" i="27"/>
  <c r="CR204" i="27"/>
  <c r="CP204" i="27"/>
  <c r="CO204" i="27"/>
  <c r="CM204" i="27" a="1"/>
  <c r="CM204" i="27" s="1"/>
  <c r="CL204" i="27"/>
  <c r="CJ204" i="27" a="1"/>
  <c r="CJ204" i="27" s="1"/>
  <c r="CI204" i="27"/>
  <c r="CG204" i="27" a="1"/>
  <c r="CG204" i="27" s="1"/>
  <c r="CF204" i="27"/>
  <c r="CD204" i="27"/>
  <c r="CC204" i="27"/>
  <c r="CA204" i="27"/>
  <c r="BZ204" i="27"/>
  <c r="BX204" i="27" a="1"/>
  <c r="BX204" i="27" s="1"/>
  <c r="BW204" i="27"/>
  <c r="BU204" i="27" a="1"/>
  <c r="BU204" i="27" s="1"/>
  <c r="BT204" i="27"/>
  <c r="BR204" i="27" a="1"/>
  <c r="BR204" i="27" s="1"/>
  <c r="BQ204" i="27"/>
  <c r="BO204" i="27"/>
  <c r="BN204" i="27"/>
  <c r="EX203" i="27"/>
  <c r="EW203" i="27"/>
  <c r="EU203" i="27" a="1"/>
  <c r="EU203" i="27" s="1"/>
  <c r="ET203" i="27"/>
  <c r="ER203" i="27" a="1"/>
  <c r="ER203" i="27" s="1"/>
  <c r="EQ203" i="27"/>
  <c r="EO203" i="27" a="1"/>
  <c r="EO203" i="27" s="1"/>
  <c r="EN203" i="27"/>
  <c r="EL203" i="27"/>
  <c r="EK203" i="27"/>
  <c r="EI203" i="27"/>
  <c r="EH203" i="27"/>
  <c r="EF203" i="27" a="1"/>
  <c r="EF203" i="27" s="1"/>
  <c r="EE203" i="27"/>
  <c r="EC203" i="27" a="1"/>
  <c r="EC203" i="27" s="1"/>
  <c r="EB203" i="27"/>
  <c r="DZ203" i="27" a="1"/>
  <c r="DZ203" i="27" s="1"/>
  <c r="DY203" i="27"/>
  <c r="DW203" i="27"/>
  <c r="DV203" i="27"/>
  <c r="DT203" i="27"/>
  <c r="DS203" i="27"/>
  <c r="DQ203" i="27" a="1"/>
  <c r="DQ203" i="27" s="1"/>
  <c r="DP203" i="27"/>
  <c r="DN203" i="27" a="1"/>
  <c r="DN203" i="27" s="1"/>
  <c r="DM203" i="27"/>
  <c r="DK203" i="27" a="1"/>
  <c r="DK203" i="27" s="1"/>
  <c r="DJ203" i="27"/>
  <c r="DH203" i="27"/>
  <c r="DG203" i="27"/>
  <c r="DE203" i="27"/>
  <c r="DD203" i="27"/>
  <c r="DB203" i="27" a="1"/>
  <c r="DB203" i="27" s="1"/>
  <c r="DA203" i="27"/>
  <c r="CY203" i="27" a="1"/>
  <c r="CY203" i="27" s="1"/>
  <c r="CX203" i="27"/>
  <c r="CV203" i="27" a="1"/>
  <c r="CV203" i="27" s="1"/>
  <c r="CU203" i="27"/>
  <c r="CS203" i="27"/>
  <c r="CR203" i="27"/>
  <c r="CP203" i="27"/>
  <c r="CO203" i="27"/>
  <c r="CM203" i="27" a="1"/>
  <c r="CM203" i="27" s="1"/>
  <c r="CL203" i="27"/>
  <c r="CJ203" i="27" a="1"/>
  <c r="CJ203" i="27" s="1"/>
  <c r="CI203" i="27"/>
  <c r="CG203" i="27" a="1"/>
  <c r="CG203" i="27" s="1"/>
  <c r="CF203" i="27"/>
  <c r="CD203" i="27"/>
  <c r="CC203" i="27"/>
  <c r="CA203" i="27"/>
  <c r="BZ203" i="27"/>
  <c r="BX203" i="27" a="1"/>
  <c r="BX203" i="27" s="1"/>
  <c r="BW203" i="27"/>
  <c r="BU203" i="27" a="1"/>
  <c r="BU203" i="27" s="1"/>
  <c r="BT203" i="27"/>
  <c r="BR203" i="27" a="1"/>
  <c r="BR203" i="27" s="1"/>
  <c r="BQ203" i="27"/>
  <c r="BO203" i="27"/>
  <c r="BN203" i="27"/>
  <c r="EX202" i="27"/>
  <c r="EW202" i="27"/>
  <c r="EU202" i="27" a="1"/>
  <c r="EU202" i="27" s="1"/>
  <c r="ET202" i="27"/>
  <c r="ER202" i="27" a="1"/>
  <c r="ER202" i="27" s="1"/>
  <c r="EQ202" i="27"/>
  <c r="EO202" i="27" a="1"/>
  <c r="EO202" i="27" s="1"/>
  <c r="EN202" i="27"/>
  <c r="EL202" i="27"/>
  <c r="EK202" i="27"/>
  <c r="EI202" i="27"/>
  <c r="EH202" i="27"/>
  <c r="EF202" i="27" a="1"/>
  <c r="EF202" i="27" s="1"/>
  <c r="EE202" i="27"/>
  <c r="EC202" i="27" a="1"/>
  <c r="EC202" i="27" s="1"/>
  <c r="EB202" i="27"/>
  <c r="DZ202" i="27" a="1"/>
  <c r="DZ202" i="27" s="1"/>
  <c r="DY202" i="27"/>
  <c r="DW202" i="27"/>
  <c r="DV202" i="27"/>
  <c r="DT202" i="27"/>
  <c r="DS202" i="27"/>
  <c r="DQ202" i="27" a="1"/>
  <c r="DQ202" i="27" s="1"/>
  <c r="DP202" i="27"/>
  <c r="DN202" i="27" a="1"/>
  <c r="DN202" i="27" s="1"/>
  <c r="DM202" i="27"/>
  <c r="DK202" i="27" a="1"/>
  <c r="DK202" i="27" s="1"/>
  <c r="DJ202" i="27"/>
  <c r="DH202" i="27"/>
  <c r="DG202" i="27"/>
  <c r="DE202" i="27"/>
  <c r="DD202" i="27"/>
  <c r="DB202" i="27" a="1"/>
  <c r="DB202" i="27" s="1"/>
  <c r="DA202" i="27"/>
  <c r="CY202" i="27" a="1"/>
  <c r="CY202" i="27" s="1"/>
  <c r="CX202" i="27"/>
  <c r="CV202" i="27" a="1"/>
  <c r="CV202" i="27" s="1"/>
  <c r="CU202" i="27"/>
  <c r="CS202" i="27"/>
  <c r="CR202" i="27"/>
  <c r="CP202" i="27"/>
  <c r="CO202" i="27"/>
  <c r="CM202" i="27" a="1"/>
  <c r="CM202" i="27" s="1"/>
  <c r="CL202" i="27"/>
  <c r="CJ202" i="27" a="1"/>
  <c r="CJ202" i="27" s="1"/>
  <c r="CI202" i="27"/>
  <c r="CG202" i="27" a="1"/>
  <c r="CG202" i="27" s="1"/>
  <c r="CF202" i="27"/>
  <c r="CD202" i="27"/>
  <c r="CC202" i="27"/>
  <c r="CA202" i="27"/>
  <c r="BZ202" i="27"/>
  <c r="BX202" i="27" a="1"/>
  <c r="BX202" i="27" s="1"/>
  <c r="BW202" i="27"/>
  <c r="BU202" i="27" a="1"/>
  <c r="BU202" i="27" s="1"/>
  <c r="BT202" i="27"/>
  <c r="BR202" i="27" a="1"/>
  <c r="BR202" i="27" s="1"/>
  <c r="BQ202" i="27"/>
  <c r="BO202" i="27"/>
  <c r="BN202" i="27"/>
  <c r="EX201" i="27"/>
  <c r="EW201" i="27"/>
  <c r="EU201" i="27" a="1"/>
  <c r="EU201" i="27" s="1"/>
  <c r="ET201" i="27"/>
  <c r="ER201" i="27" a="1"/>
  <c r="ER201" i="27" s="1"/>
  <c r="EQ201" i="27"/>
  <c r="EO201" i="27" a="1"/>
  <c r="EO201" i="27" s="1"/>
  <c r="EN201" i="27"/>
  <c r="EL201" i="27"/>
  <c r="EK201" i="27"/>
  <c r="EI201" i="27"/>
  <c r="EH201" i="27"/>
  <c r="EF201" i="27" a="1"/>
  <c r="EF201" i="27" s="1"/>
  <c r="EE201" i="27"/>
  <c r="EC201" i="27" a="1"/>
  <c r="EC201" i="27" s="1"/>
  <c r="EB201" i="27"/>
  <c r="DZ201" i="27" a="1"/>
  <c r="DZ201" i="27" s="1"/>
  <c r="DY201" i="27"/>
  <c r="DW201" i="27"/>
  <c r="DV201" i="27"/>
  <c r="DT201" i="27"/>
  <c r="DS201" i="27"/>
  <c r="DQ201" i="27" a="1"/>
  <c r="DQ201" i="27" s="1"/>
  <c r="DP201" i="27"/>
  <c r="DN201" i="27" a="1"/>
  <c r="DN201" i="27" s="1"/>
  <c r="DM201" i="27"/>
  <c r="DK201" i="27" a="1"/>
  <c r="DK201" i="27" s="1"/>
  <c r="DJ201" i="27"/>
  <c r="DH201" i="27"/>
  <c r="DG201" i="27"/>
  <c r="DE201" i="27"/>
  <c r="DD201" i="27"/>
  <c r="DB201" i="27" a="1"/>
  <c r="DB201" i="27" s="1"/>
  <c r="DA201" i="27"/>
  <c r="CY201" i="27" a="1"/>
  <c r="CY201" i="27" s="1"/>
  <c r="CX201" i="27"/>
  <c r="CV201" i="27" a="1"/>
  <c r="CV201" i="27" s="1"/>
  <c r="CU201" i="27"/>
  <c r="CS201" i="27"/>
  <c r="CR201" i="27"/>
  <c r="CP201" i="27"/>
  <c r="CO201" i="27"/>
  <c r="CM201" i="27" a="1"/>
  <c r="CM201" i="27" s="1"/>
  <c r="CL201" i="27"/>
  <c r="CJ201" i="27" a="1"/>
  <c r="CJ201" i="27" s="1"/>
  <c r="CI201" i="27"/>
  <c r="CG201" i="27" a="1"/>
  <c r="CG201" i="27" s="1"/>
  <c r="CF201" i="27"/>
  <c r="CD201" i="27"/>
  <c r="CC201" i="27"/>
  <c r="CA201" i="27"/>
  <c r="BZ201" i="27"/>
  <c r="BX201" i="27" a="1"/>
  <c r="BX201" i="27" s="1"/>
  <c r="BW201" i="27"/>
  <c r="BU201" i="27" a="1"/>
  <c r="BU201" i="27" s="1"/>
  <c r="BT201" i="27"/>
  <c r="BR201" i="27" a="1"/>
  <c r="BR201" i="27" s="1"/>
  <c r="BQ201" i="27"/>
  <c r="BO201" i="27"/>
  <c r="BN201" i="27"/>
  <c r="EX200" i="27"/>
  <c r="EW200" i="27"/>
  <c r="EU200" i="27" a="1"/>
  <c r="EU200" i="27" s="1"/>
  <c r="ET200" i="27"/>
  <c r="ER200" i="27" a="1"/>
  <c r="ER200" i="27" s="1"/>
  <c r="EQ200" i="27"/>
  <c r="EO200" i="27" a="1"/>
  <c r="EO200" i="27" s="1"/>
  <c r="EN200" i="27"/>
  <c r="EL200" i="27"/>
  <c r="EK200" i="27"/>
  <c r="EI200" i="27"/>
  <c r="EH200" i="27"/>
  <c r="EF200" i="27" a="1"/>
  <c r="EF200" i="27" s="1"/>
  <c r="EE200" i="27"/>
  <c r="EC200" i="27" a="1"/>
  <c r="EC200" i="27" s="1"/>
  <c r="EB200" i="27"/>
  <c r="DZ200" i="27" a="1"/>
  <c r="DZ200" i="27" s="1"/>
  <c r="DY200" i="27"/>
  <c r="DW200" i="27"/>
  <c r="DV200" i="27"/>
  <c r="DT200" i="27"/>
  <c r="DS200" i="27"/>
  <c r="DQ200" i="27" a="1"/>
  <c r="DQ200" i="27" s="1"/>
  <c r="DP200" i="27"/>
  <c r="DN200" i="27" a="1"/>
  <c r="DN200" i="27" s="1"/>
  <c r="DM200" i="27"/>
  <c r="DK200" i="27" a="1"/>
  <c r="DK200" i="27" s="1"/>
  <c r="DJ200" i="27"/>
  <c r="DH200" i="27"/>
  <c r="DG200" i="27"/>
  <c r="DE200" i="27"/>
  <c r="DD200" i="27"/>
  <c r="DB200" i="27" a="1"/>
  <c r="DB200" i="27" s="1"/>
  <c r="DA200" i="27"/>
  <c r="CY200" i="27" a="1"/>
  <c r="CY200" i="27" s="1"/>
  <c r="CX200" i="27"/>
  <c r="CV200" i="27" a="1"/>
  <c r="CV200" i="27" s="1"/>
  <c r="CU200" i="27"/>
  <c r="CS200" i="27"/>
  <c r="CR200" i="27"/>
  <c r="CP200" i="27"/>
  <c r="CO200" i="27"/>
  <c r="CM200" i="27" a="1"/>
  <c r="CM200" i="27" s="1"/>
  <c r="CL200" i="27"/>
  <c r="CJ200" i="27" a="1"/>
  <c r="CJ200" i="27" s="1"/>
  <c r="CI200" i="27"/>
  <c r="CG200" i="27" a="1"/>
  <c r="CG200" i="27" s="1"/>
  <c r="CF200" i="27"/>
  <c r="CD200" i="27"/>
  <c r="CC200" i="27"/>
  <c r="CA200" i="27"/>
  <c r="BZ200" i="27"/>
  <c r="BX200" i="27" a="1"/>
  <c r="BX200" i="27" s="1"/>
  <c r="BW200" i="27"/>
  <c r="BU200" i="27" a="1"/>
  <c r="BU200" i="27" s="1"/>
  <c r="BT200" i="27"/>
  <c r="BR200" i="27" a="1"/>
  <c r="BR200" i="27" s="1"/>
  <c r="BQ200" i="27"/>
  <c r="BO200" i="27"/>
  <c r="BN200" i="27"/>
  <c r="EX199" i="27"/>
  <c r="EW199" i="27"/>
  <c r="EU199" i="27" a="1"/>
  <c r="EU199" i="27" s="1"/>
  <c r="ET199" i="27"/>
  <c r="ER199" i="27" a="1"/>
  <c r="ER199" i="27" s="1"/>
  <c r="EQ199" i="27"/>
  <c r="EO199" i="27" a="1"/>
  <c r="EO199" i="27" s="1"/>
  <c r="EN199" i="27"/>
  <c r="EL199" i="27"/>
  <c r="EK199" i="27"/>
  <c r="EI199" i="27"/>
  <c r="EH199" i="27"/>
  <c r="EF199" i="27" a="1"/>
  <c r="EF199" i="27" s="1"/>
  <c r="EE199" i="27"/>
  <c r="EC199" i="27" a="1"/>
  <c r="EC199" i="27" s="1"/>
  <c r="EB199" i="27"/>
  <c r="DZ199" i="27" a="1"/>
  <c r="DZ199" i="27" s="1"/>
  <c r="DY199" i="27"/>
  <c r="DW199" i="27"/>
  <c r="DV199" i="27"/>
  <c r="DT199" i="27"/>
  <c r="DS199" i="27"/>
  <c r="DQ199" i="27" a="1"/>
  <c r="DQ199" i="27" s="1"/>
  <c r="DP199" i="27"/>
  <c r="DN199" i="27" a="1"/>
  <c r="DN199" i="27" s="1"/>
  <c r="DM199" i="27"/>
  <c r="DK199" i="27" a="1"/>
  <c r="DK199" i="27" s="1"/>
  <c r="DJ199" i="27"/>
  <c r="DH199" i="27"/>
  <c r="DG199" i="27"/>
  <c r="DE199" i="27"/>
  <c r="DD199" i="27"/>
  <c r="DB199" i="27" a="1"/>
  <c r="DB199" i="27" s="1"/>
  <c r="DA199" i="27"/>
  <c r="CY199" i="27" a="1"/>
  <c r="CY199" i="27" s="1"/>
  <c r="CX199" i="27"/>
  <c r="CV199" i="27" a="1"/>
  <c r="CV199" i="27" s="1"/>
  <c r="CU199" i="27"/>
  <c r="CS199" i="27"/>
  <c r="CR199" i="27"/>
  <c r="CP199" i="27"/>
  <c r="CO199" i="27"/>
  <c r="CM199" i="27" a="1"/>
  <c r="CM199" i="27" s="1"/>
  <c r="CL199" i="27"/>
  <c r="CJ199" i="27" a="1"/>
  <c r="CJ199" i="27" s="1"/>
  <c r="CI199" i="27"/>
  <c r="CG199" i="27" a="1"/>
  <c r="CG199" i="27" s="1"/>
  <c r="CF199" i="27"/>
  <c r="CD199" i="27"/>
  <c r="CC199" i="27"/>
  <c r="CA199" i="27"/>
  <c r="BZ199" i="27"/>
  <c r="BX199" i="27" a="1"/>
  <c r="BX199" i="27" s="1"/>
  <c r="BW199" i="27"/>
  <c r="BU199" i="27" a="1"/>
  <c r="BU199" i="27" s="1"/>
  <c r="BT199" i="27"/>
  <c r="BR199" i="27" a="1"/>
  <c r="BR199" i="27" s="1"/>
  <c r="BQ199" i="27"/>
  <c r="BO199" i="27"/>
  <c r="BN199" i="27"/>
  <c r="EX198" i="27"/>
  <c r="EW198" i="27"/>
  <c r="EU198" i="27" a="1"/>
  <c r="EU198" i="27" s="1"/>
  <c r="ET198" i="27"/>
  <c r="ER198" i="27" a="1"/>
  <c r="ER198" i="27" s="1"/>
  <c r="EQ198" i="27"/>
  <c r="EO198" i="27" a="1"/>
  <c r="EO198" i="27" s="1"/>
  <c r="EN198" i="27"/>
  <c r="EL198" i="27"/>
  <c r="EK198" i="27"/>
  <c r="EI198" i="27"/>
  <c r="EH198" i="27"/>
  <c r="EF198" i="27" a="1"/>
  <c r="EF198" i="27" s="1"/>
  <c r="EE198" i="27"/>
  <c r="EC198" i="27" a="1"/>
  <c r="EC198" i="27" s="1"/>
  <c r="EB198" i="27"/>
  <c r="DZ198" i="27" a="1"/>
  <c r="DZ198" i="27" s="1"/>
  <c r="DY198" i="27"/>
  <c r="DW198" i="27"/>
  <c r="DV198" i="27"/>
  <c r="DT198" i="27"/>
  <c r="DS198" i="27"/>
  <c r="DQ198" i="27" a="1"/>
  <c r="DQ198" i="27" s="1"/>
  <c r="DP198" i="27"/>
  <c r="DN198" i="27" a="1"/>
  <c r="DN198" i="27" s="1"/>
  <c r="DM198" i="27"/>
  <c r="DK198" i="27" a="1"/>
  <c r="DK198" i="27" s="1"/>
  <c r="DJ198" i="27"/>
  <c r="DH198" i="27"/>
  <c r="DG198" i="27"/>
  <c r="DE198" i="27"/>
  <c r="DD198" i="27"/>
  <c r="DB198" i="27" a="1"/>
  <c r="DB198" i="27" s="1"/>
  <c r="DA198" i="27"/>
  <c r="CY198" i="27" a="1"/>
  <c r="CY198" i="27" s="1"/>
  <c r="CX198" i="27"/>
  <c r="CV198" i="27" a="1"/>
  <c r="CV198" i="27" s="1"/>
  <c r="CU198" i="27"/>
  <c r="CS198" i="27"/>
  <c r="CR198" i="27"/>
  <c r="CP198" i="27"/>
  <c r="CO198" i="27"/>
  <c r="CM198" i="27" a="1"/>
  <c r="CM198" i="27" s="1"/>
  <c r="CL198" i="27"/>
  <c r="CJ198" i="27" a="1"/>
  <c r="CJ198" i="27" s="1"/>
  <c r="CI198" i="27"/>
  <c r="CG198" i="27" a="1"/>
  <c r="CG198" i="27" s="1"/>
  <c r="CF198" i="27"/>
  <c r="CD198" i="27"/>
  <c r="CC198" i="27"/>
  <c r="CA198" i="27"/>
  <c r="BZ198" i="27"/>
  <c r="BX198" i="27" a="1"/>
  <c r="BX198" i="27" s="1"/>
  <c r="BW198" i="27"/>
  <c r="BU198" i="27" a="1"/>
  <c r="BU198" i="27" s="1"/>
  <c r="BT198" i="27"/>
  <c r="BR198" i="27" a="1"/>
  <c r="BR198" i="27" s="1"/>
  <c r="BQ198" i="27"/>
  <c r="BO198" i="27"/>
  <c r="BN198" i="27"/>
  <c r="EX197" i="27"/>
  <c r="EW197" i="27"/>
  <c r="EU197" i="27" a="1"/>
  <c r="EU197" i="27" s="1"/>
  <c r="ET197" i="27"/>
  <c r="ER197" i="27" a="1"/>
  <c r="ER197" i="27" s="1"/>
  <c r="EQ197" i="27"/>
  <c r="EO197" i="27" a="1"/>
  <c r="EO197" i="27" s="1"/>
  <c r="EN197" i="27"/>
  <c r="EL197" i="27"/>
  <c r="EK197" i="27"/>
  <c r="EI197" i="27"/>
  <c r="EH197" i="27"/>
  <c r="EF197" i="27" a="1"/>
  <c r="EF197" i="27" s="1"/>
  <c r="EE197" i="27"/>
  <c r="EC197" i="27" a="1"/>
  <c r="EC197" i="27" s="1"/>
  <c r="EB197" i="27"/>
  <c r="DZ197" i="27" a="1"/>
  <c r="DZ197" i="27" s="1"/>
  <c r="DY197" i="27"/>
  <c r="DW197" i="27"/>
  <c r="DV197" i="27"/>
  <c r="DT197" i="27"/>
  <c r="DS197" i="27"/>
  <c r="DQ197" i="27" a="1"/>
  <c r="DQ197" i="27" s="1"/>
  <c r="DP197" i="27"/>
  <c r="DN197" i="27" a="1"/>
  <c r="DN197" i="27" s="1"/>
  <c r="DM197" i="27"/>
  <c r="DK197" i="27" a="1"/>
  <c r="DK197" i="27" s="1"/>
  <c r="DJ197" i="27"/>
  <c r="DH197" i="27"/>
  <c r="DG197" i="27"/>
  <c r="DE197" i="27"/>
  <c r="DD197" i="27"/>
  <c r="DB197" i="27" a="1"/>
  <c r="DB197" i="27" s="1"/>
  <c r="DA197" i="27"/>
  <c r="CY197" i="27" a="1"/>
  <c r="CY197" i="27" s="1"/>
  <c r="CX197" i="27"/>
  <c r="CV197" i="27" a="1"/>
  <c r="CV197" i="27" s="1"/>
  <c r="CU197" i="27"/>
  <c r="CS197" i="27"/>
  <c r="CR197" i="27"/>
  <c r="CP197" i="27"/>
  <c r="CO197" i="27"/>
  <c r="CM197" i="27" a="1"/>
  <c r="CM197" i="27" s="1"/>
  <c r="CL197" i="27"/>
  <c r="CJ197" i="27" a="1"/>
  <c r="CJ197" i="27" s="1"/>
  <c r="CI197" i="27"/>
  <c r="CG197" i="27" a="1"/>
  <c r="CG197" i="27" s="1"/>
  <c r="CF197" i="27"/>
  <c r="CD197" i="27"/>
  <c r="CC197" i="27"/>
  <c r="CA197" i="27"/>
  <c r="BZ197" i="27"/>
  <c r="BX197" i="27" a="1"/>
  <c r="BX197" i="27" s="1"/>
  <c r="BW197" i="27"/>
  <c r="BU197" i="27" a="1"/>
  <c r="BU197" i="27" s="1"/>
  <c r="BT197" i="27"/>
  <c r="BR197" i="27" a="1"/>
  <c r="BR197" i="27" s="1"/>
  <c r="BQ197" i="27"/>
  <c r="BO197" i="27"/>
  <c r="BN197" i="27"/>
  <c r="EX196" i="27"/>
  <c r="EW196" i="27"/>
  <c r="EU196" i="27" a="1"/>
  <c r="EU196" i="27" s="1"/>
  <c r="ET196" i="27"/>
  <c r="ER196" i="27" a="1"/>
  <c r="ER196" i="27" s="1"/>
  <c r="EQ196" i="27"/>
  <c r="EO196" i="27" a="1"/>
  <c r="EO196" i="27" s="1"/>
  <c r="EN196" i="27"/>
  <c r="EL196" i="27"/>
  <c r="EK196" i="27"/>
  <c r="EI196" i="27"/>
  <c r="EH196" i="27"/>
  <c r="EF196" i="27" a="1"/>
  <c r="EF196" i="27" s="1"/>
  <c r="EE196" i="27"/>
  <c r="EC196" i="27" a="1"/>
  <c r="EC196" i="27" s="1"/>
  <c r="EB196" i="27"/>
  <c r="DZ196" i="27" a="1"/>
  <c r="DZ196" i="27" s="1"/>
  <c r="DY196" i="27"/>
  <c r="DW196" i="27"/>
  <c r="DV196" i="27"/>
  <c r="DT196" i="27"/>
  <c r="DS196" i="27"/>
  <c r="DQ196" i="27" a="1"/>
  <c r="DQ196" i="27" s="1"/>
  <c r="DP196" i="27"/>
  <c r="DN196" i="27" a="1"/>
  <c r="DN196" i="27" s="1"/>
  <c r="DM196" i="27"/>
  <c r="DK196" i="27" a="1"/>
  <c r="DK196" i="27" s="1"/>
  <c r="DJ196" i="27"/>
  <c r="DH196" i="27"/>
  <c r="DG196" i="27"/>
  <c r="DE196" i="27"/>
  <c r="DD196" i="27"/>
  <c r="DB196" i="27" a="1"/>
  <c r="DB196" i="27" s="1"/>
  <c r="DA196" i="27"/>
  <c r="CY196" i="27" a="1"/>
  <c r="CY196" i="27" s="1"/>
  <c r="CX196" i="27"/>
  <c r="CV196" i="27" a="1"/>
  <c r="CV196" i="27" s="1"/>
  <c r="CU196" i="27"/>
  <c r="CS196" i="27"/>
  <c r="CR196" i="27"/>
  <c r="CP196" i="27"/>
  <c r="CO196" i="27"/>
  <c r="CM196" i="27" a="1"/>
  <c r="CM196" i="27" s="1"/>
  <c r="CL196" i="27"/>
  <c r="CJ196" i="27" a="1"/>
  <c r="CJ196" i="27" s="1"/>
  <c r="CI196" i="27"/>
  <c r="CG196" i="27" a="1"/>
  <c r="CG196" i="27" s="1"/>
  <c r="CF196" i="27"/>
  <c r="CD196" i="27"/>
  <c r="CC196" i="27"/>
  <c r="CA196" i="27"/>
  <c r="BZ196" i="27"/>
  <c r="BX196" i="27" a="1"/>
  <c r="BX196" i="27" s="1"/>
  <c r="BW196" i="27"/>
  <c r="BU196" i="27" a="1"/>
  <c r="BU196" i="27" s="1"/>
  <c r="BT196" i="27"/>
  <c r="BR196" i="27" a="1"/>
  <c r="BR196" i="27" s="1"/>
  <c r="BQ196" i="27"/>
  <c r="BO196" i="27"/>
  <c r="BN196" i="27"/>
  <c r="EX195" i="27"/>
  <c r="EW195" i="27"/>
  <c r="EU195" i="27" a="1"/>
  <c r="EU195" i="27" s="1"/>
  <c r="ET195" i="27"/>
  <c r="ER195" i="27" a="1"/>
  <c r="ER195" i="27" s="1"/>
  <c r="EQ195" i="27"/>
  <c r="EO195" i="27" a="1"/>
  <c r="EO195" i="27" s="1"/>
  <c r="EN195" i="27"/>
  <c r="EL195" i="27"/>
  <c r="EK195" i="27"/>
  <c r="EI195" i="27"/>
  <c r="EH195" i="27"/>
  <c r="EF195" i="27" a="1"/>
  <c r="EF195" i="27" s="1"/>
  <c r="EE195" i="27"/>
  <c r="EC195" i="27" a="1"/>
  <c r="EC195" i="27" s="1"/>
  <c r="EB195" i="27"/>
  <c r="DZ195" i="27" a="1"/>
  <c r="DZ195" i="27" s="1"/>
  <c r="DY195" i="27"/>
  <c r="DW195" i="27"/>
  <c r="DV195" i="27"/>
  <c r="DT195" i="27"/>
  <c r="DS195" i="27"/>
  <c r="DQ195" i="27" a="1"/>
  <c r="DQ195" i="27" s="1"/>
  <c r="DP195" i="27"/>
  <c r="DN195" i="27" a="1"/>
  <c r="DN195" i="27" s="1"/>
  <c r="DM195" i="27"/>
  <c r="DK195" i="27" a="1"/>
  <c r="DK195" i="27" s="1"/>
  <c r="DJ195" i="27"/>
  <c r="DH195" i="27"/>
  <c r="DG195" i="27"/>
  <c r="DE195" i="27"/>
  <c r="DD195" i="27"/>
  <c r="DB195" i="27" a="1"/>
  <c r="DB195" i="27" s="1"/>
  <c r="DA195" i="27"/>
  <c r="CY195" i="27" a="1"/>
  <c r="CY195" i="27" s="1"/>
  <c r="CX195" i="27"/>
  <c r="CV195" i="27" a="1"/>
  <c r="CV195" i="27" s="1"/>
  <c r="CU195" i="27"/>
  <c r="CS195" i="27"/>
  <c r="CR195" i="27"/>
  <c r="CP195" i="27"/>
  <c r="CO195" i="27"/>
  <c r="CM195" i="27" a="1"/>
  <c r="CM195" i="27" s="1"/>
  <c r="CL195" i="27"/>
  <c r="CJ195" i="27" a="1"/>
  <c r="CJ195" i="27" s="1"/>
  <c r="CI195" i="27"/>
  <c r="CG195" i="27" a="1"/>
  <c r="CG195" i="27" s="1"/>
  <c r="CF195" i="27"/>
  <c r="CD195" i="27"/>
  <c r="CC195" i="27"/>
  <c r="CA195" i="27"/>
  <c r="BZ195" i="27"/>
  <c r="BX195" i="27" a="1"/>
  <c r="BX195" i="27" s="1"/>
  <c r="BW195" i="27"/>
  <c r="BU195" i="27" a="1"/>
  <c r="BU195" i="27" s="1"/>
  <c r="BT195" i="27"/>
  <c r="BR195" i="27" a="1"/>
  <c r="BR195" i="27" s="1"/>
  <c r="BQ195" i="27"/>
  <c r="BO195" i="27"/>
  <c r="BN195" i="27"/>
  <c r="EX194" i="27"/>
  <c r="EW194" i="27"/>
  <c r="EU194" i="27" a="1"/>
  <c r="EU194" i="27" s="1"/>
  <c r="ET194" i="27"/>
  <c r="ER194" i="27" a="1"/>
  <c r="ER194" i="27" s="1"/>
  <c r="EQ194" i="27"/>
  <c r="EO194" i="27" a="1"/>
  <c r="EO194" i="27" s="1"/>
  <c r="EN194" i="27"/>
  <c r="EL194" i="27"/>
  <c r="EK194" i="27"/>
  <c r="EI194" i="27"/>
  <c r="EH194" i="27"/>
  <c r="EF194" i="27" a="1"/>
  <c r="EF194" i="27" s="1"/>
  <c r="EE194" i="27"/>
  <c r="EC194" i="27" a="1"/>
  <c r="EC194" i="27" s="1"/>
  <c r="EB194" i="27"/>
  <c r="DZ194" i="27" a="1"/>
  <c r="DZ194" i="27" s="1"/>
  <c r="DY194" i="27"/>
  <c r="DW194" i="27"/>
  <c r="DV194" i="27"/>
  <c r="DT194" i="27"/>
  <c r="DS194" i="27"/>
  <c r="DQ194" i="27" a="1"/>
  <c r="DQ194" i="27" s="1"/>
  <c r="DP194" i="27"/>
  <c r="DN194" i="27" a="1"/>
  <c r="DN194" i="27" s="1"/>
  <c r="DM194" i="27"/>
  <c r="DK194" i="27" a="1"/>
  <c r="DK194" i="27" s="1"/>
  <c r="DJ194" i="27"/>
  <c r="DH194" i="27"/>
  <c r="DG194" i="27"/>
  <c r="DE194" i="27"/>
  <c r="DD194" i="27"/>
  <c r="DB194" i="27" a="1"/>
  <c r="DB194" i="27" s="1"/>
  <c r="DA194" i="27"/>
  <c r="CY194" i="27" a="1"/>
  <c r="CY194" i="27" s="1"/>
  <c r="CX194" i="27"/>
  <c r="CV194" i="27" a="1"/>
  <c r="CV194" i="27" s="1"/>
  <c r="CU194" i="27"/>
  <c r="CS194" i="27"/>
  <c r="CR194" i="27"/>
  <c r="CP194" i="27"/>
  <c r="CO194" i="27"/>
  <c r="CM194" i="27" a="1"/>
  <c r="CM194" i="27" s="1"/>
  <c r="CL194" i="27"/>
  <c r="CJ194" i="27" a="1"/>
  <c r="CJ194" i="27" s="1"/>
  <c r="CI194" i="27"/>
  <c r="CG194" i="27" a="1"/>
  <c r="CG194" i="27" s="1"/>
  <c r="CF194" i="27"/>
  <c r="CD194" i="27"/>
  <c r="CC194" i="27"/>
  <c r="CA194" i="27"/>
  <c r="BZ194" i="27"/>
  <c r="BX194" i="27" a="1"/>
  <c r="BX194" i="27" s="1"/>
  <c r="BW194" i="27"/>
  <c r="BU194" i="27" a="1"/>
  <c r="BU194" i="27" s="1"/>
  <c r="BT194" i="27"/>
  <c r="BR194" i="27" a="1"/>
  <c r="BR194" i="27" s="1"/>
  <c r="BQ194" i="27"/>
  <c r="BO194" i="27"/>
  <c r="BN194" i="27"/>
  <c r="EX193" i="27"/>
  <c r="EW193" i="27"/>
  <c r="EU193" i="27" a="1"/>
  <c r="EU193" i="27" s="1"/>
  <c r="ET193" i="27"/>
  <c r="ER193" i="27" a="1"/>
  <c r="ER193" i="27" s="1"/>
  <c r="EQ193" i="27"/>
  <c r="EO193" i="27" a="1"/>
  <c r="EO193" i="27" s="1"/>
  <c r="EN193" i="27"/>
  <c r="EL193" i="27"/>
  <c r="EK193" i="27"/>
  <c r="EI193" i="27"/>
  <c r="EH193" i="27"/>
  <c r="EF193" i="27" a="1"/>
  <c r="EF193" i="27" s="1"/>
  <c r="EE193" i="27"/>
  <c r="EC193" i="27" a="1"/>
  <c r="EC193" i="27" s="1"/>
  <c r="EB193" i="27"/>
  <c r="DZ193" i="27" a="1"/>
  <c r="DZ193" i="27" s="1"/>
  <c r="DY193" i="27"/>
  <c r="DW193" i="27"/>
  <c r="DV193" i="27"/>
  <c r="DT193" i="27"/>
  <c r="DS193" i="27"/>
  <c r="DQ193" i="27" a="1"/>
  <c r="DQ193" i="27" s="1"/>
  <c r="DP193" i="27"/>
  <c r="DN193" i="27" a="1"/>
  <c r="DN193" i="27" s="1"/>
  <c r="DM193" i="27"/>
  <c r="DK193" i="27" a="1"/>
  <c r="DK193" i="27" s="1"/>
  <c r="DJ193" i="27"/>
  <c r="DH193" i="27"/>
  <c r="DG193" i="27"/>
  <c r="DE193" i="27"/>
  <c r="DD193" i="27"/>
  <c r="DB193" i="27" a="1"/>
  <c r="DB193" i="27" s="1"/>
  <c r="DA193" i="27"/>
  <c r="CY193" i="27" a="1"/>
  <c r="CY193" i="27" s="1"/>
  <c r="CX193" i="27"/>
  <c r="CV193" i="27" a="1"/>
  <c r="CV193" i="27" s="1"/>
  <c r="CU193" i="27"/>
  <c r="CS193" i="27"/>
  <c r="CR193" i="27"/>
  <c r="CP193" i="27"/>
  <c r="CO193" i="27"/>
  <c r="CM193" i="27" a="1"/>
  <c r="CM193" i="27" s="1"/>
  <c r="CL193" i="27"/>
  <c r="CJ193" i="27" a="1"/>
  <c r="CJ193" i="27" s="1"/>
  <c r="CI193" i="27"/>
  <c r="CG193" i="27" a="1"/>
  <c r="CG193" i="27" s="1"/>
  <c r="CF193" i="27"/>
  <c r="CD193" i="27"/>
  <c r="CC193" i="27"/>
  <c r="CA193" i="27"/>
  <c r="BZ193" i="27"/>
  <c r="BX193" i="27" a="1"/>
  <c r="BX193" i="27" s="1"/>
  <c r="BW193" i="27"/>
  <c r="BU193" i="27" a="1"/>
  <c r="BU193" i="27" s="1"/>
  <c r="BT193" i="27"/>
  <c r="BR193" i="27" a="1"/>
  <c r="BR193" i="27" s="1"/>
  <c r="BQ193" i="27"/>
  <c r="BO193" i="27"/>
  <c r="BN193" i="27"/>
  <c r="EX192" i="27"/>
  <c r="EW192" i="27"/>
  <c r="EU192" i="27" a="1"/>
  <c r="EU192" i="27" s="1"/>
  <c r="ET192" i="27"/>
  <c r="ER192" i="27" a="1"/>
  <c r="ER192" i="27" s="1"/>
  <c r="EQ192" i="27"/>
  <c r="EO192" i="27" a="1"/>
  <c r="EO192" i="27" s="1"/>
  <c r="EN192" i="27"/>
  <c r="EL192" i="27"/>
  <c r="EK192" i="27"/>
  <c r="EI192" i="27"/>
  <c r="EH192" i="27"/>
  <c r="EF192" i="27" a="1"/>
  <c r="EF192" i="27" s="1"/>
  <c r="EE192" i="27"/>
  <c r="EC192" i="27" a="1"/>
  <c r="EC192" i="27" s="1"/>
  <c r="EB192" i="27"/>
  <c r="DZ192" i="27" a="1"/>
  <c r="DZ192" i="27" s="1"/>
  <c r="DY192" i="27"/>
  <c r="DW192" i="27"/>
  <c r="DV192" i="27"/>
  <c r="DT192" i="27"/>
  <c r="DS192" i="27"/>
  <c r="DQ192" i="27" a="1"/>
  <c r="DQ192" i="27" s="1"/>
  <c r="DP192" i="27"/>
  <c r="DN192" i="27" a="1"/>
  <c r="DN192" i="27" s="1"/>
  <c r="DM192" i="27"/>
  <c r="DK192" i="27" a="1"/>
  <c r="DK192" i="27" s="1"/>
  <c r="DJ192" i="27"/>
  <c r="DH192" i="27"/>
  <c r="DG192" i="27"/>
  <c r="DE192" i="27"/>
  <c r="DD192" i="27"/>
  <c r="DB192" i="27" a="1"/>
  <c r="DB192" i="27" s="1"/>
  <c r="DA192" i="27"/>
  <c r="CY192" i="27" a="1"/>
  <c r="CY192" i="27" s="1"/>
  <c r="CX192" i="27"/>
  <c r="CV192" i="27" a="1"/>
  <c r="CV192" i="27" s="1"/>
  <c r="CU192" i="27"/>
  <c r="CS192" i="27"/>
  <c r="CR192" i="27"/>
  <c r="CP192" i="27"/>
  <c r="CO192" i="27"/>
  <c r="CM192" i="27" a="1"/>
  <c r="CM192" i="27" s="1"/>
  <c r="CL192" i="27"/>
  <c r="CJ192" i="27" a="1"/>
  <c r="CJ192" i="27" s="1"/>
  <c r="CI192" i="27"/>
  <c r="CG192" i="27" a="1"/>
  <c r="CG192" i="27" s="1"/>
  <c r="CF192" i="27"/>
  <c r="CD192" i="27"/>
  <c r="CC192" i="27"/>
  <c r="CA192" i="27"/>
  <c r="BZ192" i="27"/>
  <c r="BX192" i="27" a="1"/>
  <c r="BX192" i="27" s="1"/>
  <c r="BW192" i="27"/>
  <c r="BU192" i="27" a="1"/>
  <c r="BU192" i="27" s="1"/>
  <c r="BT192" i="27"/>
  <c r="BR192" i="27" a="1"/>
  <c r="BR192" i="27" s="1"/>
  <c r="BQ192" i="27"/>
  <c r="BO192" i="27"/>
  <c r="BN192" i="27"/>
  <c r="EX191" i="27"/>
  <c r="EW191" i="27"/>
  <c r="EU191" i="27" a="1"/>
  <c r="EU191" i="27" s="1"/>
  <c r="ET191" i="27"/>
  <c r="ER191" i="27" a="1"/>
  <c r="ER191" i="27" s="1"/>
  <c r="EQ191" i="27"/>
  <c r="EO191" i="27" a="1"/>
  <c r="EO191" i="27" s="1"/>
  <c r="EN191" i="27"/>
  <c r="EL191" i="27"/>
  <c r="EK191" i="27"/>
  <c r="EI191" i="27"/>
  <c r="EH191" i="27"/>
  <c r="EF191" i="27" a="1"/>
  <c r="EF191" i="27" s="1"/>
  <c r="EE191" i="27"/>
  <c r="EC191" i="27" a="1"/>
  <c r="EC191" i="27" s="1"/>
  <c r="EB191" i="27"/>
  <c r="DZ191" i="27" a="1"/>
  <c r="DZ191" i="27" s="1"/>
  <c r="DY191" i="27"/>
  <c r="DW191" i="27"/>
  <c r="DV191" i="27"/>
  <c r="DT191" i="27"/>
  <c r="DS191" i="27"/>
  <c r="DQ191" i="27" a="1"/>
  <c r="DQ191" i="27" s="1"/>
  <c r="DP191" i="27"/>
  <c r="DN191" i="27" a="1"/>
  <c r="DN191" i="27" s="1"/>
  <c r="DM191" i="27"/>
  <c r="DK191" i="27" a="1"/>
  <c r="DK191" i="27" s="1"/>
  <c r="DJ191" i="27"/>
  <c r="DH191" i="27"/>
  <c r="DG191" i="27"/>
  <c r="DE191" i="27"/>
  <c r="DD191" i="27"/>
  <c r="DB191" i="27" a="1"/>
  <c r="DB191" i="27" s="1"/>
  <c r="DA191" i="27"/>
  <c r="CY191" i="27" a="1"/>
  <c r="CY191" i="27" s="1"/>
  <c r="CX191" i="27"/>
  <c r="CV191" i="27" a="1"/>
  <c r="CV191" i="27" s="1"/>
  <c r="CU191" i="27"/>
  <c r="CS191" i="27"/>
  <c r="CR191" i="27"/>
  <c r="CP191" i="27"/>
  <c r="CO191" i="27"/>
  <c r="CM191" i="27" a="1"/>
  <c r="CM191" i="27" s="1"/>
  <c r="CL191" i="27"/>
  <c r="CJ191" i="27" a="1"/>
  <c r="CJ191" i="27" s="1"/>
  <c r="CI191" i="27"/>
  <c r="CG191" i="27" a="1"/>
  <c r="CG191" i="27" s="1"/>
  <c r="CF191" i="27"/>
  <c r="CD191" i="27"/>
  <c r="CC191" i="27"/>
  <c r="CA191" i="27"/>
  <c r="BZ191" i="27"/>
  <c r="BX191" i="27" a="1"/>
  <c r="BX191" i="27" s="1"/>
  <c r="BW191" i="27"/>
  <c r="BU191" i="27" a="1"/>
  <c r="BU191" i="27" s="1"/>
  <c r="BT191" i="27"/>
  <c r="BR191" i="27" a="1"/>
  <c r="BR191" i="27" s="1"/>
  <c r="BQ191" i="27"/>
  <c r="BO191" i="27"/>
  <c r="BN191" i="27"/>
  <c r="EX190" i="27"/>
  <c r="EW190" i="27"/>
  <c r="EU190" i="27" a="1"/>
  <c r="EU190" i="27" s="1"/>
  <c r="ET190" i="27"/>
  <c r="ER190" i="27" a="1"/>
  <c r="ER190" i="27" s="1"/>
  <c r="EQ190" i="27"/>
  <c r="EO190" i="27" a="1"/>
  <c r="EO190" i="27" s="1"/>
  <c r="EN190" i="27"/>
  <c r="EL190" i="27"/>
  <c r="EK190" i="27"/>
  <c r="EI190" i="27"/>
  <c r="EH190" i="27"/>
  <c r="EF190" i="27" a="1"/>
  <c r="EF190" i="27" s="1"/>
  <c r="EE190" i="27"/>
  <c r="EC190" i="27" a="1"/>
  <c r="EC190" i="27" s="1"/>
  <c r="EB190" i="27"/>
  <c r="DZ190" i="27" a="1"/>
  <c r="DZ190" i="27" s="1"/>
  <c r="DY190" i="27"/>
  <c r="DW190" i="27"/>
  <c r="DV190" i="27"/>
  <c r="DT190" i="27"/>
  <c r="DS190" i="27"/>
  <c r="DQ190" i="27" a="1"/>
  <c r="DQ190" i="27" s="1"/>
  <c r="DP190" i="27"/>
  <c r="DN190" i="27" a="1"/>
  <c r="DN190" i="27" s="1"/>
  <c r="DM190" i="27"/>
  <c r="DK190" i="27" a="1"/>
  <c r="DK190" i="27" s="1"/>
  <c r="DJ190" i="27"/>
  <c r="DH190" i="27"/>
  <c r="DG190" i="27"/>
  <c r="DE190" i="27"/>
  <c r="DD190" i="27"/>
  <c r="DB190" i="27" a="1"/>
  <c r="DB190" i="27" s="1"/>
  <c r="DA190" i="27"/>
  <c r="CY190" i="27" a="1"/>
  <c r="CY190" i="27" s="1"/>
  <c r="CX190" i="27"/>
  <c r="CV190" i="27" a="1"/>
  <c r="CV190" i="27" s="1"/>
  <c r="CU190" i="27"/>
  <c r="CS190" i="27"/>
  <c r="CR190" i="27"/>
  <c r="CP190" i="27"/>
  <c r="CO190" i="27"/>
  <c r="CM190" i="27" a="1"/>
  <c r="CM190" i="27" s="1"/>
  <c r="CL190" i="27"/>
  <c r="CJ190" i="27" a="1"/>
  <c r="CJ190" i="27" s="1"/>
  <c r="CI190" i="27"/>
  <c r="CG190" i="27" a="1"/>
  <c r="CG190" i="27" s="1"/>
  <c r="CF190" i="27"/>
  <c r="CD190" i="27"/>
  <c r="CC190" i="27"/>
  <c r="CA190" i="27"/>
  <c r="BZ190" i="27"/>
  <c r="BX190" i="27" a="1"/>
  <c r="BX190" i="27" s="1"/>
  <c r="BW190" i="27"/>
  <c r="BU190" i="27" a="1"/>
  <c r="BU190" i="27" s="1"/>
  <c r="BT190" i="27"/>
  <c r="BR190" i="27" a="1"/>
  <c r="BR190" i="27" s="1"/>
  <c r="BQ190" i="27"/>
  <c r="BO190" i="27"/>
  <c r="BN190" i="27"/>
  <c r="EX189" i="27"/>
  <c r="EW189" i="27"/>
  <c r="EU189" i="27" a="1"/>
  <c r="EU189" i="27" s="1"/>
  <c r="ET189" i="27"/>
  <c r="ER189" i="27" a="1"/>
  <c r="ER189" i="27" s="1"/>
  <c r="EQ189" i="27"/>
  <c r="EO189" i="27" a="1"/>
  <c r="EO189" i="27" s="1"/>
  <c r="EN189" i="27"/>
  <c r="EL189" i="27"/>
  <c r="EK189" i="27"/>
  <c r="EI189" i="27"/>
  <c r="EH189" i="27"/>
  <c r="EF189" i="27" a="1"/>
  <c r="EF189" i="27" s="1"/>
  <c r="EE189" i="27"/>
  <c r="EC189" i="27" a="1"/>
  <c r="EC189" i="27" s="1"/>
  <c r="EB189" i="27"/>
  <c r="DZ189" i="27" a="1"/>
  <c r="DZ189" i="27" s="1"/>
  <c r="DY189" i="27"/>
  <c r="DW189" i="27"/>
  <c r="DV189" i="27"/>
  <c r="DT189" i="27"/>
  <c r="DS189" i="27"/>
  <c r="DQ189" i="27" a="1"/>
  <c r="DQ189" i="27" s="1"/>
  <c r="DP189" i="27"/>
  <c r="DN189" i="27" a="1"/>
  <c r="DN189" i="27" s="1"/>
  <c r="DM189" i="27"/>
  <c r="DK189" i="27" a="1"/>
  <c r="DK189" i="27" s="1"/>
  <c r="DJ189" i="27"/>
  <c r="DH189" i="27"/>
  <c r="DG189" i="27"/>
  <c r="DE189" i="27"/>
  <c r="DD189" i="27"/>
  <c r="DB189" i="27" a="1"/>
  <c r="DB189" i="27" s="1"/>
  <c r="DA189" i="27"/>
  <c r="CY189" i="27" a="1"/>
  <c r="CY189" i="27" s="1"/>
  <c r="CX189" i="27"/>
  <c r="CV189" i="27" a="1"/>
  <c r="CV189" i="27" s="1"/>
  <c r="CU189" i="27"/>
  <c r="CS189" i="27"/>
  <c r="CR189" i="27"/>
  <c r="CP189" i="27"/>
  <c r="CO189" i="27"/>
  <c r="CM189" i="27" a="1"/>
  <c r="CM189" i="27" s="1"/>
  <c r="CL189" i="27"/>
  <c r="CJ189" i="27" a="1"/>
  <c r="CJ189" i="27" s="1"/>
  <c r="CI189" i="27"/>
  <c r="CG189" i="27" a="1"/>
  <c r="CG189" i="27" s="1"/>
  <c r="CF189" i="27"/>
  <c r="CD189" i="27"/>
  <c r="CC189" i="27"/>
  <c r="CA189" i="27"/>
  <c r="BZ189" i="27"/>
  <c r="BX189" i="27" a="1"/>
  <c r="BX189" i="27" s="1"/>
  <c r="BW189" i="27"/>
  <c r="BU189" i="27" a="1"/>
  <c r="BU189" i="27" s="1"/>
  <c r="BT189" i="27"/>
  <c r="BR189" i="27" a="1"/>
  <c r="BR189" i="27" s="1"/>
  <c r="BQ189" i="27"/>
  <c r="BO189" i="27"/>
  <c r="BN189" i="27"/>
  <c r="EX188" i="27"/>
  <c r="EW188" i="27"/>
  <c r="EU188" i="27" a="1"/>
  <c r="EU188" i="27" s="1"/>
  <c r="ET188" i="27"/>
  <c r="ER188" i="27" a="1"/>
  <c r="ER188" i="27" s="1"/>
  <c r="EQ188" i="27"/>
  <c r="EO188" i="27" a="1"/>
  <c r="EO188" i="27" s="1"/>
  <c r="EN188" i="27"/>
  <c r="EL188" i="27"/>
  <c r="EK188" i="27"/>
  <c r="EI188" i="27"/>
  <c r="EH188" i="27"/>
  <c r="EF188" i="27" a="1"/>
  <c r="EF188" i="27" s="1"/>
  <c r="EE188" i="27"/>
  <c r="EC188" i="27" a="1"/>
  <c r="EC188" i="27" s="1"/>
  <c r="EB188" i="27"/>
  <c r="DZ188" i="27" a="1"/>
  <c r="DZ188" i="27" s="1"/>
  <c r="DY188" i="27"/>
  <c r="DW188" i="27"/>
  <c r="DV188" i="27"/>
  <c r="DT188" i="27"/>
  <c r="DS188" i="27"/>
  <c r="DQ188" i="27" a="1"/>
  <c r="DQ188" i="27" s="1"/>
  <c r="DP188" i="27"/>
  <c r="DN188" i="27" a="1"/>
  <c r="DN188" i="27" s="1"/>
  <c r="DM188" i="27"/>
  <c r="DK188" i="27" a="1"/>
  <c r="DK188" i="27" s="1"/>
  <c r="DJ188" i="27"/>
  <c r="DH188" i="27"/>
  <c r="DG188" i="27"/>
  <c r="DE188" i="27"/>
  <c r="DD188" i="27"/>
  <c r="DB188" i="27" a="1"/>
  <c r="DB188" i="27" s="1"/>
  <c r="DA188" i="27"/>
  <c r="CY188" i="27" a="1"/>
  <c r="CY188" i="27" s="1"/>
  <c r="CX188" i="27"/>
  <c r="CV188" i="27" a="1"/>
  <c r="CV188" i="27" s="1"/>
  <c r="CU188" i="27"/>
  <c r="CS188" i="27"/>
  <c r="CR188" i="27"/>
  <c r="CP188" i="27"/>
  <c r="CO188" i="27"/>
  <c r="CM188" i="27" a="1"/>
  <c r="CM188" i="27" s="1"/>
  <c r="CL188" i="27"/>
  <c r="CJ188" i="27" a="1"/>
  <c r="CJ188" i="27" s="1"/>
  <c r="CI188" i="27"/>
  <c r="CG188" i="27" a="1"/>
  <c r="CG188" i="27" s="1"/>
  <c r="CF188" i="27"/>
  <c r="CD188" i="27"/>
  <c r="CC188" i="27"/>
  <c r="CA188" i="27"/>
  <c r="BZ188" i="27"/>
  <c r="BX188" i="27" a="1"/>
  <c r="BX188" i="27" s="1"/>
  <c r="BW188" i="27"/>
  <c r="BU188" i="27" a="1"/>
  <c r="BU188" i="27" s="1"/>
  <c r="BT188" i="27"/>
  <c r="BR188" i="27" a="1"/>
  <c r="BR188" i="27" s="1"/>
  <c r="BQ188" i="27"/>
  <c r="BO188" i="27"/>
  <c r="BN188" i="27"/>
  <c r="EX187" i="27"/>
  <c r="EW187" i="27"/>
  <c r="EU187" i="27" a="1"/>
  <c r="EU187" i="27" s="1"/>
  <c r="ET187" i="27"/>
  <c r="ER187" i="27" a="1"/>
  <c r="ER187" i="27" s="1"/>
  <c r="EQ187" i="27"/>
  <c r="EO187" i="27" a="1"/>
  <c r="EO187" i="27" s="1"/>
  <c r="EN187" i="27"/>
  <c r="EL187" i="27"/>
  <c r="EK187" i="27"/>
  <c r="EI187" i="27"/>
  <c r="EH187" i="27"/>
  <c r="EF187" i="27" a="1"/>
  <c r="EF187" i="27" s="1"/>
  <c r="EE187" i="27"/>
  <c r="EC187" i="27" a="1"/>
  <c r="EC187" i="27" s="1"/>
  <c r="EB187" i="27"/>
  <c r="DZ187" i="27" a="1"/>
  <c r="DZ187" i="27" s="1"/>
  <c r="DY187" i="27"/>
  <c r="DW187" i="27"/>
  <c r="DV187" i="27"/>
  <c r="DT187" i="27"/>
  <c r="DS187" i="27"/>
  <c r="DQ187" i="27" a="1"/>
  <c r="DQ187" i="27" s="1"/>
  <c r="DP187" i="27"/>
  <c r="DN187" i="27" a="1"/>
  <c r="DN187" i="27" s="1"/>
  <c r="DM187" i="27"/>
  <c r="DK187" i="27" a="1"/>
  <c r="DK187" i="27" s="1"/>
  <c r="DJ187" i="27"/>
  <c r="DH187" i="27"/>
  <c r="DG187" i="27"/>
  <c r="DE187" i="27"/>
  <c r="DD187" i="27"/>
  <c r="DB187" i="27" a="1"/>
  <c r="DB187" i="27" s="1"/>
  <c r="DA187" i="27"/>
  <c r="CY187" i="27" a="1"/>
  <c r="CY187" i="27" s="1"/>
  <c r="CX187" i="27"/>
  <c r="CV187" i="27" a="1"/>
  <c r="CV187" i="27" s="1"/>
  <c r="CU187" i="27"/>
  <c r="CS187" i="27"/>
  <c r="CR187" i="27"/>
  <c r="CP187" i="27"/>
  <c r="CO187" i="27"/>
  <c r="CM187" i="27" a="1"/>
  <c r="CM187" i="27" s="1"/>
  <c r="CL187" i="27"/>
  <c r="CJ187" i="27" a="1"/>
  <c r="CJ187" i="27" s="1"/>
  <c r="CI187" i="27"/>
  <c r="CG187" i="27" a="1"/>
  <c r="CG187" i="27" s="1"/>
  <c r="CF187" i="27"/>
  <c r="CD187" i="27"/>
  <c r="CC187" i="27"/>
  <c r="CA187" i="27"/>
  <c r="BZ187" i="27"/>
  <c r="BX187" i="27" a="1"/>
  <c r="BX187" i="27" s="1"/>
  <c r="BW187" i="27"/>
  <c r="BU187" i="27" a="1"/>
  <c r="BU187" i="27" s="1"/>
  <c r="BT187" i="27"/>
  <c r="BR187" i="27" a="1"/>
  <c r="BR187" i="27" s="1"/>
  <c r="BQ187" i="27"/>
  <c r="BO187" i="27"/>
  <c r="BN187" i="27"/>
  <c r="EX186" i="27"/>
  <c r="EW186" i="27"/>
  <c r="EU186" i="27" a="1"/>
  <c r="EU186" i="27" s="1"/>
  <c r="ET186" i="27"/>
  <c r="ER186" i="27" a="1"/>
  <c r="ER186" i="27" s="1"/>
  <c r="EQ186" i="27"/>
  <c r="EO186" i="27" a="1"/>
  <c r="EO186" i="27" s="1"/>
  <c r="EN186" i="27"/>
  <c r="EL186" i="27"/>
  <c r="EK186" i="27"/>
  <c r="EI186" i="27"/>
  <c r="EH186" i="27"/>
  <c r="EF186" i="27" a="1"/>
  <c r="EF186" i="27" s="1"/>
  <c r="EE186" i="27"/>
  <c r="EC186" i="27" a="1"/>
  <c r="EC186" i="27" s="1"/>
  <c r="EB186" i="27"/>
  <c r="DZ186" i="27" a="1"/>
  <c r="DZ186" i="27" s="1"/>
  <c r="DY186" i="27"/>
  <c r="DW186" i="27"/>
  <c r="DV186" i="27"/>
  <c r="DT186" i="27"/>
  <c r="DS186" i="27"/>
  <c r="DQ186" i="27" a="1"/>
  <c r="DQ186" i="27" s="1"/>
  <c r="DP186" i="27"/>
  <c r="DN186" i="27" a="1"/>
  <c r="DN186" i="27" s="1"/>
  <c r="DM186" i="27"/>
  <c r="DK186" i="27" a="1"/>
  <c r="DK186" i="27" s="1"/>
  <c r="DJ186" i="27"/>
  <c r="DH186" i="27"/>
  <c r="DG186" i="27"/>
  <c r="DE186" i="27"/>
  <c r="DD186" i="27"/>
  <c r="DB186" i="27" a="1"/>
  <c r="DB186" i="27" s="1"/>
  <c r="DA186" i="27"/>
  <c r="CY186" i="27" a="1"/>
  <c r="CY186" i="27" s="1"/>
  <c r="CX186" i="27"/>
  <c r="CV186" i="27" a="1"/>
  <c r="CV186" i="27" s="1"/>
  <c r="CU186" i="27"/>
  <c r="CS186" i="27"/>
  <c r="CR186" i="27"/>
  <c r="CP186" i="27"/>
  <c r="CO186" i="27"/>
  <c r="CM186" i="27" a="1"/>
  <c r="CM186" i="27" s="1"/>
  <c r="CL186" i="27"/>
  <c r="CJ186" i="27" a="1"/>
  <c r="CJ186" i="27" s="1"/>
  <c r="CI186" i="27"/>
  <c r="CG186" i="27" a="1"/>
  <c r="CG186" i="27" s="1"/>
  <c r="CF186" i="27"/>
  <c r="CD186" i="27"/>
  <c r="CC186" i="27"/>
  <c r="CA186" i="27"/>
  <c r="BZ186" i="27"/>
  <c r="BX186" i="27" a="1"/>
  <c r="BX186" i="27" s="1"/>
  <c r="BW186" i="27"/>
  <c r="BU186" i="27" a="1"/>
  <c r="BU186" i="27" s="1"/>
  <c r="BT186" i="27"/>
  <c r="BR186" i="27" a="1"/>
  <c r="BR186" i="27" s="1"/>
  <c r="BQ186" i="27"/>
  <c r="BO186" i="27"/>
  <c r="BN186" i="27"/>
  <c r="EX185" i="27"/>
  <c r="EW185" i="27"/>
  <c r="EU185" i="27" a="1"/>
  <c r="EU185" i="27" s="1"/>
  <c r="ET185" i="27"/>
  <c r="ER185" i="27" a="1"/>
  <c r="ER185" i="27" s="1"/>
  <c r="EQ185" i="27"/>
  <c r="EO185" i="27" a="1"/>
  <c r="EO185" i="27" s="1"/>
  <c r="EN185" i="27"/>
  <c r="EL185" i="27"/>
  <c r="EK185" i="27"/>
  <c r="EI185" i="27"/>
  <c r="EH185" i="27"/>
  <c r="EF185" i="27" a="1"/>
  <c r="EF185" i="27" s="1"/>
  <c r="EE185" i="27"/>
  <c r="EC185" i="27" a="1"/>
  <c r="EC185" i="27" s="1"/>
  <c r="EB185" i="27"/>
  <c r="DZ185" i="27" a="1"/>
  <c r="DZ185" i="27" s="1"/>
  <c r="DY185" i="27"/>
  <c r="DW185" i="27"/>
  <c r="DV185" i="27"/>
  <c r="DT185" i="27"/>
  <c r="DS185" i="27"/>
  <c r="DQ185" i="27" a="1"/>
  <c r="DQ185" i="27" s="1"/>
  <c r="DP185" i="27"/>
  <c r="DN185" i="27" a="1"/>
  <c r="DN185" i="27" s="1"/>
  <c r="DM185" i="27"/>
  <c r="DK185" i="27" a="1"/>
  <c r="DK185" i="27" s="1"/>
  <c r="DJ185" i="27"/>
  <c r="DH185" i="27"/>
  <c r="DG185" i="27"/>
  <c r="DE185" i="27"/>
  <c r="DD185" i="27"/>
  <c r="DB185" i="27" a="1"/>
  <c r="DB185" i="27" s="1"/>
  <c r="DA185" i="27"/>
  <c r="CY185" i="27" a="1"/>
  <c r="CY185" i="27" s="1"/>
  <c r="CX185" i="27"/>
  <c r="CV185" i="27" a="1"/>
  <c r="CV185" i="27" s="1"/>
  <c r="CU185" i="27"/>
  <c r="CS185" i="27"/>
  <c r="CR185" i="27"/>
  <c r="CP185" i="27"/>
  <c r="CO185" i="27"/>
  <c r="CM185" i="27" a="1"/>
  <c r="CM185" i="27" s="1"/>
  <c r="CL185" i="27"/>
  <c r="CJ185" i="27" a="1"/>
  <c r="CJ185" i="27" s="1"/>
  <c r="CI185" i="27"/>
  <c r="CG185" i="27" a="1"/>
  <c r="CG185" i="27" s="1"/>
  <c r="CF185" i="27"/>
  <c r="CD185" i="27"/>
  <c r="CC185" i="27"/>
  <c r="CA185" i="27"/>
  <c r="BZ185" i="27"/>
  <c r="BX185" i="27" a="1"/>
  <c r="BX185" i="27" s="1"/>
  <c r="BW185" i="27"/>
  <c r="BU185" i="27" a="1"/>
  <c r="BU185" i="27" s="1"/>
  <c r="BT185" i="27"/>
  <c r="BR185" i="27" a="1"/>
  <c r="BR185" i="27" s="1"/>
  <c r="BQ185" i="27"/>
  <c r="BO185" i="27"/>
  <c r="BN185" i="27"/>
  <c r="EX184" i="27"/>
  <c r="EW184" i="27"/>
  <c r="EU184" i="27" a="1"/>
  <c r="EU184" i="27" s="1"/>
  <c r="ET184" i="27"/>
  <c r="ER184" i="27" a="1"/>
  <c r="ER184" i="27" s="1"/>
  <c r="EQ184" i="27"/>
  <c r="EO184" i="27" a="1"/>
  <c r="EO184" i="27" s="1"/>
  <c r="EN184" i="27"/>
  <c r="EL184" i="27"/>
  <c r="EK184" i="27"/>
  <c r="EI184" i="27"/>
  <c r="EH184" i="27"/>
  <c r="EF184" i="27" a="1"/>
  <c r="EF184" i="27" s="1"/>
  <c r="EE184" i="27"/>
  <c r="EC184" i="27" a="1"/>
  <c r="EC184" i="27" s="1"/>
  <c r="EB184" i="27"/>
  <c r="DZ184" i="27" a="1"/>
  <c r="DZ184" i="27" s="1"/>
  <c r="DY184" i="27"/>
  <c r="DW184" i="27"/>
  <c r="DV184" i="27"/>
  <c r="DT184" i="27"/>
  <c r="DS184" i="27"/>
  <c r="DQ184" i="27" a="1"/>
  <c r="DQ184" i="27" s="1"/>
  <c r="DP184" i="27"/>
  <c r="DN184" i="27" a="1"/>
  <c r="DN184" i="27" s="1"/>
  <c r="DM184" i="27"/>
  <c r="DK184" i="27" a="1"/>
  <c r="DK184" i="27" s="1"/>
  <c r="DJ184" i="27"/>
  <c r="DH184" i="27"/>
  <c r="DG184" i="27"/>
  <c r="DE184" i="27"/>
  <c r="DD184" i="27"/>
  <c r="DB184" i="27" a="1"/>
  <c r="DB184" i="27" s="1"/>
  <c r="DA184" i="27"/>
  <c r="CY184" i="27" a="1"/>
  <c r="CY184" i="27" s="1"/>
  <c r="CX184" i="27"/>
  <c r="CV184" i="27" a="1"/>
  <c r="CV184" i="27" s="1"/>
  <c r="CU184" i="27"/>
  <c r="CS184" i="27"/>
  <c r="CR184" i="27"/>
  <c r="CP184" i="27"/>
  <c r="CO184" i="27"/>
  <c r="CM184" i="27" a="1"/>
  <c r="CM184" i="27" s="1"/>
  <c r="CL184" i="27"/>
  <c r="CJ184" i="27" a="1"/>
  <c r="CJ184" i="27" s="1"/>
  <c r="CI184" i="27"/>
  <c r="CG184" i="27" a="1"/>
  <c r="CG184" i="27" s="1"/>
  <c r="CF184" i="27"/>
  <c r="CD184" i="27"/>
  <c r="CC184" i="27"/>
  <c r="CA184" i="27"/>
  <c r="BZ184" i="27"/>
  <c r="BX184" i="27" a="1"/>
  <c r="BX184" i="27" s="1"/>
  <c r="BW184" i="27"/>
  <c r="BU184" i="27" a="1"/>
  <c r="BU184" i="27" s="1"/>
  <c r="BT184" i="27"/>
  <c r="BR184" i="27" a="1"/>
  <c r="BR184" i="27" s="1"/>
  <c r="BQ184" i="27"/>
  <c r="BO184" i="27"/>
  <c r="BN184" i="27"/>
  <c r="EX183" i="27"/>
  <c r="EW183" i="27"/>
  <c r="EU183" i="27" a="1"/>
  <c r="EU183" i="27" s="1"/>
  <c r="ET183" i="27"/>
  <c r="ER183" i="27" a="1"/>
  <c r="ER183" i="27" s="1"/>
  <c r="EQ183" i="27"/>
  <c r="EO183" i="27" a="1"/>
  <c r="EO183" i="27" s="1"/>
  <c r="EN183" i="27"/>
  <c r="EL183" i="27"/>
  <c r="EK183" i="27"/>
  <c r="EI183" i="27"/>
  <c r="EH183" i="27"/>
  <c r="EF183" i="27" a="1"/>
  <c r="EF183" i="27" s="1"/>
  <c r="EE183" i="27"/>
  <c r="EC183" i="27" a="1"/>
  <c r="EC183" i="27" s="1"/>
  <c r="EB183" i="27"/>
  <c r="DZ183" i="27" a="1"/>
  <c r="DZ183" i="27" s="1"/>
  <c r="DY183" i="27"/>
  <c r="DW183" i="27"/>
  <c r="DV183" i="27"/>
  <c r="DT183" i="27"/>
  <c r="DS183" i="27"/>
  <c r="DQ183" i="27" a="1"/>
  <c r="DQ183" i="27" s="1"/>
  <c r="DP183" i="27"/>
  <c r="DN183" i="27" a="1"/>
  <c r="DN183" i="27" s="1"/>
  <c r="DM183" i="27"/>
  <c r="DK183" i="27" a="1"/>
  <c r="DK183" i="27" s="1"/>
  <c r="DJ183" i="27"/>
  <c r="DH183" i="27"/>
  <c r="DG183" i="27"/>
  <c r="DE183" i="27"/>
  <c r="DD183" i="27"/>
  <c r="DB183" i="27" a="1"/>
  <c r="DB183" i="27" s="1"/>
  <c r="DA183" i="27"/>
  <c r="CY183" i="27" a="1"/>
  <c r="CY183" i="27" s="1"/>
  <c r="CX183" i="27"/>
  <c r="CV183" i="27" a="1"/>
  <c r="CV183" i="27" s="1"/>
  <c r="CU183" i="27"/>
  <c r="CS183" i="27"/>
  <c r="CR183" i="27"/>
  <c r="CP183" i="27"/>
  <c r="CO183" i="27"/>
  <c r="CM183" i="27" a="1"/>
  <c r="CM183" i="27" s="1"/>
  <c r="CL183" i="27"/>
  <c r="CJ183" i="27" a="1"/>
  <c r="CJ183" i="27" s="1"/>
  <c r="CI183" i="27"/>
  <c r="CG183" i="27" a="1"/>
  <c r="CG183" i="27" s="1"/>
  <c r="CF183" i="27"/>
  <c r="CD183" i="27"/>
  <c r="CC183" i="27"/>
  <c r="CA183" i="27"/>
  <c r="BZ183" i="27"/>
  <c r="BX183" i="27" a="1"/>
  <c r="BX183" i="27" s="1"/>
  <c r="BW183" i="27"/>
  <c r="BU183" i="27" a="1"/>
  <c r="BU183" i="27" s="1"/>
  <c r="BT183" i="27"/>
  <c r="BR183" i="27" a="1"/>
  <c r="BR183" i="27" s="1"/>
  <c r="BQ183" i="27"/>
  <c r="BO183" i="27"/>
  <c r="BN183" i="27"/>
  <c r="EX182" i="27"/>
  <c r="EW182" i="27"/>
  <c r="EU182" i="27" a="1"/>
  <c r="EU182" i="27" s="1"/>
  <c r="ET182" i="27"/>
  <c r="ER182" i="27" a="1"/>
  <c r="ER182" i="27" s="1"/>
  <c r="EQ182" i="27"/>
  <c r="EO182" i="27" a="1"/>
  <c r="EO182" i="27" s="1"/>
  <c r="EN182" i="27"/>
  <c r="EL182" i="27"/>
  <c r="EK182" i="27"/>
  <c r="EI182" i="27"/>
  <c r="EH182" i="27"/>
  <c r="EF182" i="27" a="1"/>
  <c r="EF182" i="27" s="1"/>
  <c r="EE182" i="27"/>
  <c r="EC182" i="27" a="1"/>
  <c r="EC182" i="27" s="1"/>
  <c r="EB182" i="27"/>
  <c r="DZ182" i="27" a="1"/>
  <c r="DZ182" i="27" s="1"/>
  <c r="DY182" i="27"/>
  <c r="DW182" i="27"/>
  <c r="DV182" i="27"/>
  <c r="DT182" i="27"/>
  <c r="DS182" i="27"/>
  <c r="DQ182" i="27" a="1"/>
  <c r="DQ182" i="27" s="1"/>
  <c r="DP182" i="27"/>
  <c r="DN182" i="27" a="1"/>
  <c r="DN182" i="27" s="1"/>
  <c r="DM182" i="27"/>
  <c r="DK182" i="27" a="1"/>
  <c r="DK182" i="27" s="1"/>
  <c r="DJ182" i="27"/>
  <c r="DH182" i="27"/>
  <c r="DG182" i="27"/>
  <c r="DE182" i="27"/>
  <c r="DD182" i="27"/>
  <c r="DB182" i="27" a="1"/>
  <c r="DB182" i="27" s="1"/>
  <c r="DA182" i="27"/>
  <c r="CY182" i="27" a="1"/>
  <c r="CY182" i="27" s="1"/>
  <c r="CX182" i="27"/>
  <c r="CV182" i="27" a="1"/>
  <c r="CV182" i="27" s="1"/>
  <c r="CU182" i="27"/>
  <c r="CS182" i="27"/>
  <c r="CR182" i="27"/>
  <c r="CP182" i="27"/>
  <c r="CO182" i="27"/>
  <c r="CM182" i="27" a="1"/>
  <c r="CM182" i="27" s="1"/>
  <c r="CL182" i="27"/>
  <c r="CJ182" i="27" a="1"/>
  <c r="CJ182" i="27" s="1"/>
  <c r="CI182" i="27"/>
  <c r="CG182" i="27" a="1"/>
  <c r="CG182" i="27" s="1"/>
  <c r="CF182" i="27"/>
  <c r="CD182" i="27"/>
  <c r="CC182" i="27"/>
  <c r="CA182" i="27"/>
  <c r="BZ182" i="27"/>
  <c r="BX182" i="27" a="1"/>
  <c r="BX182" i="27" s="1"/>
  <c r="BW182" i="27"/>
  <c r="BU182" i="27" a="1"/>
  <c r="BU182" i="27" s="1"/>
  <c r="BT182" i="27"/>
  <c r="BR182" i="27" a="1"/>
  <c r="BR182" i="27" s="1"/>
  <c r="BQ182" i="27"/>
  <c r="BO182" i="27"/>
  <c r="BN182" i="27"/>
  <c r="EX181" i="27"/>
  <c r="EW181" i="27"/>
  <c r="EU181" i="27" a="1"/>
  <c r="EU181" i="27" s="1"/>
  <c r="ET181" i="27"/>
  <c r="ER181" i="27" a="1"/>
  <c r="ER181" i="27" s="1"/>
  <c r="EQ181" i="27"/>
  <c r="EO181" i="27" a="1"/>
  <c r="EO181" i="27" s="1"/>
  <c r="EN181" i="27"/>
  <c r="EL181" i="27"/>
  <c r="EK181" i="27"/>
  <c r="EI181" i="27"/>
  <c r="EH181" i="27"/>
  <c r="EF181" i="27" a="1"/>
  <c r="EF181" i="27" s="1"/>
  <c r="EE181" i="27"/>
  <c r="EC181" i="27" a="1"/>
  <c r="EC181" i="27" s="1"/>
  <c r="EB181" i="27"/>
  <c r="DZ181" i="27" a="1"/>
  <c r="DZ181" i="27" s="1"/>
  <c r="DY181" i="27"/>
  <c r="DW181" i="27"/>
  <c r="DV181" i="27"/>
  <c r="DT181" i="27"/>
  <c r="DS181" i="27"/>
  <c r="DQ181" i="27" a="1"/>
  <c r="DQ181" i="27" s="1"/>
  <c r="DP181" i="27"/>
  <c r="DN181" i="27" a="1"/>
  <c r="DN181" i="27" s="1"/>
  <c r="DM181" i="27"/>
  <c r="DK181" i="27" a="1"/>
  <c r="DK181" i="27" s="1"/>
  <c r="DJ181" i="27"/>
  <c r="DH181" i="27"/>
  <c r="DG181" i="27"/>
  <c r="DE181" i="27"/>
  <c r="DD181" i="27"/>
  <c r="DB181" i="27" a="1"/>
  <c r="DB181" i="27" s="1"/>
  <c r="DA181" i="27"/>
  <c r="CY181" i="27" a="1"/>
  <c r="CY181" i="27" s="1"/>
  <c r="CX181" i="27"/>
  <c r="CV181" i="27" a="1"/>
  <c r="CV181" i="27" s="1"/>
  <c r="CU181" i="27"/>
  <c r="CS181" i="27"/>
  <c r="CR181" i="27"/>
  <c r="CP181" i="27"/>
  <c r="CO181" i="27"/>
  <c r="CM181" i="27" a="1"/>
  <c r="CM181" i="27" s="1"/>
  <c r="CL181" i="27"/>
  <c r="CJ181" i="27" a="1"/>
  <c r="CJ181" i="27" s="1"/>
  <c r="CI181" i="27"/>
  <c r="CG181" i="27" a="1"/>
  <c r="CG181" i="27" s="1"/>
  <c r="CF181" i="27"/>
  <c r="CD181" i="27"/>
  <c r="CC181" i="27"/>
  <c r="CA181" i="27"/>
  <c r="BZ181" i="27"/>
  <c r="BX181" i="27" a="1"/>
  <c r="BX181" i="27" s="1"/>
  <c r="BW181" i="27"/>
  <c r="BU181" i="27" a="1"/>
  <c r="BU181" i="27" s="1"/>
  <c r="BT181" i="27"/>
  <c r="BR181" i="27" a="1"/>
  <c r="BR181" i="27" s="1"/>
  <c r="BQ181" i="27"/>
  <c r="BO181" i="27"/>
  <c r="BN181" i="27"/>
  <c r="EX180" i="27"/>
  <c r="EW180" i="27"/>
  <c r="EU180" i="27" a="1"/>
  <c r="EU180" i="27" s="1"/>
  <c r="ET180" i="27"/>
  <c r="ER180" i="27" a="1"/>
  <c r="ER180" i="27" s="1"/>
  <c r="EQ180" i="27"/>
  <c r="EO180" i="27" a="1"/>
  <c r="EO180" i="27" s="1"/>
  <c r="EN180" i="27"/>
  <c r="EL180" i="27"/>
  <c r="EK180" i="27"/>
  <c r="EI180" i="27"/>
  <c r="EH180" i="27"/>
  <c r="EF180" i="27" a="1"/>
  <c r="EF180" i="27" s="1"/>
  <c r="EE180" i="27"/>
  <c r="EC180" i="27" a="1"/>
  <c r="EC180" i="27" s="1"/>
  <c r="EB180" i="27"/>
  <c r="DZ180" i="27" a="1"/>
  <c r="DZ180" i="27" s="1"/>
  <c r="DY180" i="27"/>
  <c r="DW180" i="27"/>
  <c r="DV180" i="27"/>
  <c r="DT180" i="27"/>
  <c r="DS180" i="27"/>
  <c r="DQ180" i="27" a="1"/>
  <c r="DQ180" i="27" s="1"/>
  <c r="DP180" i="27"/>
  <c r="DN180" i="27" a="1"/>
  <c r="DN180" i="27" s="1"/>
  <c r="DM180" i="27"/>
  <c r="DK180" i="27" a="1"/>
  <c r="DK180" i="27" s="1"/>
  <c r="DJ180" i="27"/>
  <c r="DH180" i="27"/>
  <c r="DG180" i="27"/>
  <c r="DE180" i="27"/>
  <c r="DD180" i="27"/>
  <c r="DB180" i="27" a="1"/>
  <c r="DB180" i="27" s="1"/>
  <c r="DA180" i="27"/>
  <c r="CY180" i="27" a="1"/>
  <c r="CY180" i="27" s="1"/>
  <c r="CX180" i="27"/>
  <c r="CV180" i="27" a="1"/>
  <c r="CV180" i="27" s="1"/>
  <c r="CU180" i="27"/>
  <c r="CS180" i="27"/>
  <c r="CR180" i="27"/>
  <c r="CP180" i="27"/>
  <c r="CO180" i="27"/>
  <c r="CM180" i="27" a="1"/>
  <c r="CM180" i="27" s="1"/>
  <c r="CL180" i="27"/>
  <c r="CJ180" i="27" a="1"/>
  <c r="CJ180" i="27" s="1"/>
  <c r="CI180" i="27"/>
  <c r="CG180" i="27" a="1"/>
  <c r="CG180" i="27" s="1"/>
  <c r="CF180" i="27"/>
  <c r="CD180" i="27"/>
  <c r="CC180" i="27"/>
  <c r="CA180" i="27"/>
  <c r="BZ180" i="27"/>
  <c r="BX180" i="27" a="1"/>
  <c r="BX180" i="27" s="1"/>
  <c r="BW180" i="27"/>
  <c r="BU180" i="27" a="1"/>
  <c r="BU180" i="27" s="1"/>
  <c r="BT180" i="27"/>
  <c r="BR180" i="27" a="1"/>
  <c r="BR180" i="27" s="1"/>
  <c r="BQ180" i="27"/>
  <c r="BO180" i="27"/>
  <c r="BN180" i="27"/>
  <c r="EX179" i="27"/>
  <c r="EW179" i="27"/>
  <c r="EU179" i="27" a="1"/>
  <c r="EU179" i="27" s="1"/>
  <c r="ET179" i="27"/>
  <c r="ER179" i="27" a="1"/>
  <c r="ER179" i="27" s="1"/>
  <c r="EQ179" i="27"/>
  <c r="EO179" i="27" a="1"/>
  <c r="EO179" i="27" s="1"/>
  <c r="EN179" i="27"/>
  <c r="EL179" i="27"/>
  <c r="EK179" i="27"/>
  <c r="EI179" i="27"/>
  <c r="EH179" i="27"/>
  <c r="EF179" i="27" a="1"/>
  <c r="EF179" i="27" s="1"/>
  <c r="EE179" i="27"/>
  <c r="EC179" i="27" a="1"/>
  <c r="EC179" i="27" s="1"/>
  <c r="EB179" i="27"/>
  <c r="DZ179" i="27" a="1"/>
  <c r="DZ179" i="27" s="1"/>
  <c r="DY179" i="27"/>
  <c r="DW179" i="27"/>
  <c r="DV179" i="27"/>
  <c r="DT179" i="27"/>
  <c r="DS179" i="27"/>
  <c r="DQ179" i="27" a="1"/>
  <c r="DQ179" i="27" s="1"/>
  <c r="DP179" i="27"/>
  <c r="DN179" i="27" a="1"/>
  <c r="DN179" i="27" s="1"/>
  <c r="DM179" i="27"/>
  <c r="DK179" i="27" a="1"/>
  <c r="DK179" i="27" s="1"/>
  <c r="DJ179" i="27"/>
  <c r="DH179" i="27"/>
  <c r="DG179" i="27"/>
  <c r="DE179" i="27"/>
  <c r="DD179" i="27"/>
  <c r="DB179" i="27" a="1"/>
  <c r="DB179" i="27" s="1"/>
  <c r="DA179" i="27"/>
  <c r="CY179" i="27" a="1"/>
  <c r="CY179" i="27" s="1"/>
  <c r="CX179" i="27"/>
  <c r="CV179" i="27" a="1"/>
  <c r="CV179" i="27" s="1"/>
  <c r="CU179" i="27"/>
  <c r="CS179" i="27"/>
  <c r="CR179" i="27"/>
  <c r="CP179" i="27"/>
  <c r="CO179" i="27"/>
  <c r="CM179" i="27" a="1"/>
  <c r="CM179" i="27" s="1"/>
  <c r="CL179" i="27"/>
  <c r="CJ179" i="27" a="1"/>
  <c r="CJ179" i="27" s="1"/>
  <c r="CI179" i="27"/>
  <c r="CG179" i="27" a="1"/>
  <c r="CG179" i="27" s="1"/>
  <c r="CF179" i="27"/>
  <c r="CD179" i="27"/>
  <c r="CC179" i="27"/>
  <c r="CA179" i="27"/>
  <c r="BZ179" i="27"/>
  <c r="BX179" i="27" a="1"/>
  <c r="BX179" i="27" s="1"/>
  <c r="BW179" i="27"/>
  <c r="BU179" i="27" a="1"/>
  <c r="BU179" i="27" s="1"/>
  <c r="BT179" i="27"/>
  <c r="BR179" i="27" a="1"/>
  <c r="BR179" i="27" s="1"/>
  <c r="BQ179" i="27"/>
  <c r="BO179" i="27"/>
  <c r="BN179" i="27"/>
  <c r="EX178" i="27"/>
  <c r="EW178" i="27"/>
  <c r="EU178" i="27" a="1"/>
  <c r="EU178" i="27" s="1"/>
  <c r="ET178" i="27"/>
  <c r="ER178" i="27" a="1"/>
  <c r="ER178" i="27" s="1"/>
  <c r="EQ178" i="27"/>
  <c r="EO178" i="27" a="1"/>
  <c r="EO178" i="27" s="1"/>
  <c r="EN178" i="27"/>
  <c r="EL178" i="27"/>
  <c r="EK178" i="27"/>
  <c r="EI178" i="27"/>
  <c r="EH178" i="27"/>
  <c r="EF178" i="27" a="1"/>
  <c r="EF178" i="27" s="1"/>
  <c r="EE178" i="27"/>
  <c r="EC178" i="27" a="1"/>
  <c r="EC178" i="27" s="1"/>
  <c r="EB178" i="27"/>
  <c r="DZ178" i="27" a="1"/>
  <c r="DZ178" i="27" s="1"/>
  <c r="DY178" i="27"/>
  <c r="DW178" i="27"/>
  <c r="DV178" i="27"/>
  <c r="DT178" i="27"/>
  <c r="DS178" i="27"/>
  <c r="DQ178" i="27" a="1"/>
  <c r="DQ178" i="27" s="1"/>
  <c r="DP178" i="27"/>
  <c r="DN178" i="27" a="1"/>
  <c r="DN178" i="27" s="1"/>
  <c r="DM178" i="27"/>
  <c r="DK178" i="27" a="1"/>
  <c r="DK178" i="27" s="1"/>
  <c r="DJ178" i="27"/>
  <c r="DH178" i="27"/>
  <c r="DG178" i="27"/>
  <c r="DE178" i="27"/>
  <c r="DD178" i="27"/>
  <c r="DB178" i="27" a="1"/>
  <c r="DB178" i="27" s="1"/>
  <c r="DA178" i="27"/>
  <c r="CY178" i="27" a="1"/>
  <c r="CY178" i="27" s="1"/>
  <c r="CX178" i="27"/>
  <c r="CV178" i="27" a="1"/>
  <c r="CV178" i="27" s="1"/>
  <c r="CU178" i="27"/>
  <c r="CS178" i="27"/>
  <c r="CR178" i="27"/>
  <c r="CP178" i="27"/>
  <c r="CO178" i="27"/>
  <c r="CM178" i="27" a="1"/>
  <c r="CM178" i="27" s="1"/>
  <c r="CL178" i="27"/>
  <c r="CJ178" i="27" a="1"/>
  <c r="CJ178" i="27" s="1"/>
  <c r="CI178" i="27"/>
  <c r="CG178" i="27" a="1"/>
  <c r="CG178" i="27" s="1"/>
  <c r="CF178" i="27"/>
  <c r="CD178" i="27"/>
  <c r="CC178" i="27"/>
  <c r="CA178" i="27"/>
  <c r="BZ178" i="27"/>
  <c r="BX178" i="27" a="1"/>
  <c r="BX178" i="27" s="1"/>
  <c r="BW178" i="27"/>
  <c r="BU178" i="27" a="1"/>
  <c r="BU178" i="27" s="1"/>
  <c r="BT178" i="27"/>
  <c r="BR178" i="27" a="1"/>
  <c r="BR178" i="27" s="1"/>
  <c r="BQ178" i="27"/>
  <c r="BO178" i="27"/>
  <c r="BN178" i="27"/>
  <c r="EX177" i="27"/>
  <c r="EW177" i="27"/>
  <c r="EU177" i="27" a="1"/>
  <c r="EU177" i="27" s="1"/>
  <c r="ET177" i="27"/>
  <c r="ER177" i="27" a="1"/>
  <c r="ER177" i="27" s="1"/>
  <c r="EQ177" i="27"/>
  <c r="EO177" i="27" a="1"/>
  <c r="EO177" i="27" s="1"/>
  <c r="EN177" i="27"/>
  <c r="EL177" i="27"/>
  <c r="EK177" i="27"/>
  <c r="EI177" i="27"/>
  <c r="EH177" i="27"/>
  <c r="EF177" i="27" a="1"/>
  <c r="EF177" i="27" s="1"/>
  <c r="EE177" i="27"/>
  <c r="EC177" i="27" a="1"/>
  <c r="EC177" i="27" s="1"/>
  <c r="EB177" i="27"/>
  <c r="DZ177" i="27" a="1"/>
  <c r="DZ177" i="27" s="1"/>
  <c r="DY177" i="27"/>
  <c r="DW177" i="27"/>
  <c r="DV177" i="27"/>
  <c r="DT177" i="27"/>
  <c r="DS177" i="27"/>
  <c r="DQ177" i="27" a="1"/>
  <c r="DQ177" i="27" s="1"/>
  <c r="DP177" i="27"/>
  <c r="DN177" i="27" a="1"/>
  <c r="DN177" i="27" s="1"/>
  <c r="DM177" i="27"/>
  <c r="DK177" i="27" a="1"/>
  <c r="DK177" i="27" s="1"/>
  <c r="DJ177" i="27"/>
  <c r="DH177" i="27"/>
  <c r="DG177" i="27"/>
  <c r="DE177" i="27"/>
  <c r="DD177" i="27"/>
  <c r="DB177" i="27" a="1"/>
  <c r="DB177" i="27" s="1"/>
  <c r="DA177" i="27"/>
  <c r="CY177" i="27" a="1"/>
  <c r="CY177" i="27" s="1"/>
  <c r="CX177" i="27"/>
  <c r="CV177" i="27" a="1"/>
  <c r="CV177" i="27" s="1"/>
  <c r="CU177" i="27"/>
  <c r="CS177" i="27"/>
  <c r="CR177" i="27"/>
  <c r="CP177" i="27"/>
  <c r="CO177" i="27"/>
  <c r="CM177" i="27" a="1"/>
  <c r="CM177" i="27" s="1"/>
  <c r="CL177" i="27"/>
  <c r="CJ177" i="27" a="1"/>
  <c r="CJ177" i="27" s="1"/>
  <c r="CI177" i="27"/>
  <c r="CG177" i="27" a="1"/>
  <c r="CG177" i="27" s="1"/>
  <c r="CF177" i="27"/>
  <c r="CD177" i="27"/>
  <c r="CC177" i="27"/>
  <c r="CA177" i="27"/>
  <c r="BZ177" i="27"/>
  <c r="BX177" i="27" a="1"/>
  <c r="BX177" i="27" s="1"/>
  <c r="BW177" i="27"/>
  <c r="BU177" i="27" a="1"/>
  <c r="BU177" i="27" s="1"/>
  <c r="BT177" i="27"/>
  <c r="BR177" i="27" a="1"/>
  <c r="BR177" i="27" s="1"/>
  <c r="BQ177" i="27"/>
  <c r="BO177" i="27"/>
  <c r="BN177" i="27"/>
  <c r="EX176" i="27"/>
  <c r="EW176" i="27"/>
  <c r="EU176" i="27" a="1"/>
  <c r="EU176" i="27" s="1"/>
  <c r="ET176" i="27"/>
  <c r="ER176" i="27" a="1"/>
  <c r="ER176" i="27" s="1"/>
  <c r="EQ176" i="27"/>
  <c r="EO176" i="27" a="1"/>
  <c r="EO176" i="27" s="1"/>
  <c r="EN176" i="27"/>
  <c r="EL176" i="27"/>
  <c r="EK176" i="27"/>
  <c r="EI176" i="27"/>
  <c r="EH176" i="27"/>
  <c r="EF176" i="27" a="1"/>
  <c r="EF176" i="27" s="1"/>
  <c r="EE176" i="27"/>
  <c r="EC176" i="27" a="1"/>
  <c r="EC176" i="27" s="1"/>
  <c r="EB176" i="27"/>
  <c r="DZ176" i="27" a="1"/>
  <c r="DZ176" i="27" s="1"/>
  <c r="DY176" i="27"/>
  <c r="DW176" i="27"/>
  <c r="DV176" i="27"/>
  <c r="DT176" i="27"/>
  <c r="DS176" i="27"/>
  <c r="DQ176" i="27" a="1"/>
  <c r="DQ176" i="27" s="1"/>
  <c r="DP176" i="27"/>
  <c r="DN176" i="27" a="1"/>
  <c r="DN176" i="27" s="1"/>
  <c r="DM176" i="27"/>
  <c r="DK176" i="27" a="1"/>
  <c r="DK176" i="27" s="1"/>
  <c r="DJ176" i="27"/>
  <c r="DH176" i="27"/>
  <c r="DG176" i="27"/>
  <c r="DE176" i="27"/>
  <c r="DD176" i="27"/>
  <c r="DB176" i="27" a="1"/>
  <c r="DB176" i="27" s="1"/>
  <c r="DA176" i="27"/>
  <c r="CY176" i="27" a="1"/>
  <c r="CY176" i="27" s="1"/>
  <c r="CX176" i="27"/>
  <c r="CV176" i="27" a="1"/>
  <c r="CV176" i="27" s="1"/>
  <c r="CU176" i="27"/>
  <c r="CS176" i="27"/>
  <c r="CR176" i="27"/>
  <c r="CP176" i="27"/>
  <c r="CO176" i="27"/>
  <c r="CM176" i="27" a="1"/>
  <c r="CM176" i="27" s="1"/>
  <c r="CL176" i="27"/>
  <c r="CJ176" i="27" a="1"/>
  <c r="CJ176" i="27" s="1"/>
  <c r="CI176" i="27"/>
  <c r="CG176" i="27" a="1"/>
  <c r="CG176" i="27" s="1"/>
  <c r="CF176" i="27"/>
  <c r="CD176" i="27"/>
  <c r="CC176" i="27"/>
  <c r="CA176" i="27"/>
  <c r="BZ176" i="27"/>
  <c r="BX176" i="27" a="1"/>
  <c r="BX176" i="27" s="1"/>
  <c r="BW176" i="27"/>
  <c r="BU176" i="27" a="1"/>
  <c r="BU176" i="27" s="1"/>
  <c r="BT176" i="27"/>
  <c r="BR176" i="27" a="1"/>
  <c r="BR176" i="27" s="1"/>
  <c r="BQ176" i="27"/>
  <c r="BO176" i="27"/>
  <c r="BN176" i="27"/>
  <c r="EX175" i="27"/>
  <c r="EW175" i="27"/>
  <c r="EU175" i="27" a="1"/>
  <c r="EU175" i="27" s="1"/>
  <c r="ET175" i="27"/>
  <c r="ER175" i="27" a="1"/>
  <c r="ER175" i="27" s="1"/>
  <c r="EQ175" i="27"/>
  <c r="EO175" i="27" a="1"/>
  <c r="EO175" i="27" s="1"/>
  <c r="EN175" i="27"/>
  <c r="EL175" i="27"/>
  <c r="EK175" i="27"/>
  <c r="EI175" i="27"/>
  <c r="EH175" i="27"/>
  <c r="EF175" i="27" a="1"/>
  <c r="EF175" i="27" s="1"/>
  <c r="EE175" i="27"/>
  <c r="EC175" i="27" a="1"/>
  <c r="EC175" i="27" s="1"/>
  <c r="EB175" i="27"/>
  <c r="DZ175" i="27" a="1"/>
  <c r="DZ175" i="27" s="1"/>
  <c r="DY175" i="27"/>
  <c r="DW175" i="27"/>
  <c r="DV175" i="27"/>
  <c r="DT175" i="27"/>
  <c r="DS175" i="27"/>
  <c r="DQ175" i="27" a="1"/>
  <c r="DQ175" i="27" s="1"/>
  <c r="DP175" i="27"/>
  <c r="DN175" i="27" a="1"/>
  <c r="DN175" i="27" s="1"/>
  <c r="DM175" i="27"/>
  <c r="DK175" i="27" a="1"/>
  <c r="DK175" i="27" s="1"/>
  <c r="DJ175" i="27"/>
  <c r="DH175" i="27"/>
  <c r="DG175" i="27"/>
  <c r="DE175" i="27"/>
  <c r="DD175" i="27"/>
  <c r="DB175" i="27" a="1"/>
  <c r="DB175" i="27" s="1"/>
  <c r="DA175" i="27"/>
  <c r="CY175" i="27" a="1"/>
  <c r="CY175" i="27" s="1"/>
  <c r="CX175" i="27"/>
  <c r="CV175" i="27" a="1"/>
  <c r="CV175" i="27" s="1"/>
  <c r="CU175" i="27"/>
  <c r="CS175" i="27"/>
  <c r="CR175" i="27"/>
  <c r="CP175" i="27"/>
  <c r="CO175" i="27"/>
  <c r="CM175" i="27" a="1"/>
  <c r="CM175" i="27" s="1"/>
  <c r="CL175" i="27"/>
  <c r="CJ175" i="27" a="1"/>
  <c r="CJ175" i="27" s="1"/>
  <c r="CI175" i="27"/>
  <c r="CG175" i="27" a="1"/>
  <c r="CG175" i="27" s="1"/>
  <c r="CF175" i="27"/>
  <c r="CD175" i="27"/>
  <c r="CC175" i="27"/>
  <c r="CA175" i="27"/>
  <c r="BZ175" i="27"/>
  <c r="BX175" i="27" a="1"/>
  <c r="BX175" i="27" s="1"/>
  <c r="BW175" i="27"/>
  <c r="BU175" i="27" a="1"/>
  <c r="BU175" i="27" s="1"/>
  <c r="BT175" i="27"/>
  <c r="BR175" i="27" a="1"/>
  <c r="BR175" i="27" s="1"/>
  <c r="BQ175" i="27"/>
  <c r="BO175" i="27"/>
  <c r="BN175" i="27"/>
  <c r="EX174" i="27"/>
  <c r="EW174" i="27"/>
  <c r="EU174" i="27" a="1"/>
  <c r="EU174" i="27" s="1"/>
  <c r="ET174" i="27"/>
  <c r="ER174" i="27" a="1"/>
  <c r="ER174" i="27" s="1"/>
  <c r="EQ174" i="27"/>
  <c r="EO174" i="27" a="1"/>
  <c r="EO174" i="27" s="1"/>
  <c r="EN174" i="27"/>
  <c r="EL174" i="27"/>
  <c r="EK174" i="27"/>
  <c r="EI174" i="27"/>
  <c r="EH174" i="27"/>
  <c r="EF174" i="27" a="1"/>
  <c r="EF174" i="27" s="1"/>
  <c r="EE174" i="27"/>
  <c r="EC174" i="27" a="1"/>
  <c r="EC174" i="27" s="1"/>
  <c r="EB174" i="27"/>
  <c r="DZ174" i="27" a="1"/>
  <c r="DZ174" i="27" s="1"/>
  <c r="DY174" i="27"/>
  <c r="DW174" i="27"/>
  <c r="DV174" i="27"/>
  <c r="DT174" i="27"/>
  <c r="DS174" i="27"/>
  <c r="DQ174" i="27" a="1"/>
  <c r="DQ174" i="27" s="1"/>
  <c r="DP174" i="27"/>
  <c r="DN174" i="27" a="1"/>
  <c r="DN174" i="27" s="1"/>
  <c r="DM174" i="27"/>
  <c r="DK174" i="27" a="1"/>
  <c r="DK174" i="27" s="1"/>
  <c r="DJ174" i="27"/>
  <c r="DH174" i="27"/>
  <c r="DG174" i="27"/>
  <c r="DE174" i="27"/>
  <c r="DD174" i="27"/>
  <c r="DB174" i="27" a="1"/>
  <c r="DB174" i="27" s="1"/>
  <c r="DA174" i="27"/>
  <c r="CY174" i="27" a="1"/>
  <c r="CY174" i="27" s="1"/>
  <c r="CX174" i="27"/>
  <c r="CV174" i="27" a="1"/>
  <c r="CV174" i="27" s="1"/>
  <c r="CU174" i="27"/>
  <c r="CS174" i="27"/>
  <c r="CR174" i="27"/>
  <c r="CP174" i="27"/>
  <c r="CO174" i="27"/>
  <c r="CM174" i="27" a="1"/>
  <c r="CM174" i="27" s="1"/>
  <c r="CL174" i="27"/>
  <c r="CJ174" i="27" a="1"/>
  <c r="CJ174" i="27" s="1"/>
  <c r="CI174" i="27"/>
  <c r="CG174" i="27" a="1"/>
  <c r="CG174" i="27" s="1"/>
  <c r="CF174" i="27"/>
  <c r="CD174" i="27"/>
  <c r="CC174" i="27"/>
  <c r="CA174" i="27"/>
  <c r="BZ174" i="27"/>
  <c r="BX174" i="27" a="1"/>
  <c r="BX174" i="27" s="1"/>
  <c r="BW174" i="27"/>
  <c r="BU174" i="27" a="1"/>
  <c r="BU174" i="27" s="1"/>
  <c r="BT174" i="27"/>
  <c r="BR174" i="27" a="1"/>
  <c r="BR174" i="27" s="1"/>
  <c r="BQ174" i="27"/>
  <c r="BO174" i="27"/>
  <c r="BN174" i="27"/>
  <c r="EX173" i="27"/>
  <c r="EW173" i="27"/>
  <c r="EU173" i="27" a="1"/>
  <c r="EU173" i="27" s="1"/>
  <c r="ET173" i="27"/>
  <c r="ER173" i="27" a="1"/>
  <c r="ER173" i="27" s="1"/>
  <c r="EQ173" i="27"/>
  <c r="EO173" i="27" a="1"/>
  <c r="EO173" i="27" s="1"/>
  <c r="EN173" i="27"/>
  <c r="EL173" i="27"/>
  <c r="EK173" i="27"/>
  <c r="EI173" i="27"/>
  <c r="EH173" i="27"/>
  <c r="EF173" i="27" a="1"/>
  <c r="EF173" i="27" s="1"/>
  <c r="EE173" i="27"/>
  <c r="EC173" i="27" a="1"/>
  <c r="EC173" i="27" s="1"/>
  <c r="EB173" i="27"/>
  <c r="DZ173" i="27" a="1"/>
  <c r="DZ173" i="27" s="1"/>
  <c r="DY173" i="27"/>
  <c r="DW173" i="27"/>
  <c r="DV173" i="27"/>
  <c r="DT173" i="27"/>
  <c r="DS173" i="27"/>
  <c r="DQ173" i="27" a="1"/>
  <c r="DQ173" i="27" s="1"/>
  <c r="DP173" i="27"/>
  <c r="DN173" i="27" a="1"/>
  <c r="DN173" i="27" s="1"/>
  <c r="DM173" i="27"/>
  <c r="DK173" i="27" a="1"/>
  <c r="DK173" i="27" s="1"/>
  <c r="DJ173" i="27"/>
  <c r="DH173" i="27"/>
  <c r="DG173" i="27"/>
  <c r="DE173" i="27"/>
  <c r="DD173" i="27"/>
  <c r="DB173" i="27" a="1"/>
  <c r="DB173" i="27" s="1"/>
  <c r="DA173" i="27"/>
  <c r="CY173" i="27" a="1"/>
  <c r="CY173" i="27" s="1"/>
  <c r="CX173" i="27"/>
  <c r="CV173" i="27" a="1"/>
  <c r="CV173" i="27" s="1"/>
  <c r="CU173" i="27"/>
  <c r="CS173" i="27"/>
  <c r="CR173" i="27"/>
  <c r="CP173" i="27"/>
  <c r="CO173" i="27"/>
  <c r="CM173" i="27" a="1"/>
  <c r="CM173" i="27" s="1"/>
  <c r="CL173" i="27"/>
  <c r="CJ173" i="27" a="1"/>
  <c r="CJ173" i="27" s="1"/>
  <c r="CI173" i="27"/>
  <c r="CG173" i="27" a="1"/>
  <c r="CG173" i="27" s="1"/>
  <c r="CF173" i="27"/>
  <c r="CD173" i="27"/>
  <c r="CC173" i="27"/>
  <c r="CA173" i="27"/>
  <c r="BZ173" i="27"/>
  <c r="BX173" i="27" a="1"/>
  <c r="BX173" i="27" s="1"/>
  <c r="BW173" i="27"/>
  <c r="BU173" i="27" a="1"/>
  <c r="BU173" i="27" s="1"/>
  <c r="BT173" i="27"/>
  <c r="BR173" i="27" a="1"/>
  <c r="BR173" i="27" s="1"/>
  <c r="BQ173" i="27"/>
  <c r="BO173" i="27"/>
  <c r="BN173" i="27"/>
  <c r="EX172" i="27"/>
  <c r="EW172" i="27"/>
  <c r="EU172" i="27" a="1"/>
  <c r="EU172" i="27" s="1"/>
  <c r="ET172" i="27"/>
  <c r="ER172" i="27" a="1"/>
  <c r="ER172" i="27" s="1"/>
  <c r="EQ172" i="27"/>
  <c r="EO172" i="27" a="1"/>
  <c r="EO172" i="27" s="1"/>
  <c r="EN172" i="27"/>
  <c r="EL172" i="27"/>
  <c r="EK172" i="27"/>
  <c r="EI172" i="27"/>
  <c r="EH172" i="27"/>
  <c r="EF172" i="27" a="1"/>
  <c r="EF172" i="27" s="1"/>
  <c r="EE172" i="27"/>
  <c r="EC172" i="27" a="1"/>
  <c r="EC172" i="27" s="1"/>
  <c r="EB172" i="27"/>
  <c r="DZ172" i="27" a="1"/>
  <c r="DZ172" i="27" s="1"/>
  <c r="DY172" i="27"/>
  <c r="DW172" i="27"/>
  <c r="DV172" i="27"/>
  <c r="DT172" i="27"/>
  <c r="DS172" i="27"/>
  <c r="DQ172" i="27" a="1"/>
  <c r="DQ172" i="27" s="1"/>
  <c r="DP172" i="27"/>
  <c r="DN172" i="27" a="1"/>
  <c r="DN172" i="27" s="1"/>
  <c r="DM172" i="27"/>
  <c r="DK172" i="27" a="1"/>
  <c r="DK172" i="27" s="1"/>
  <c r="DJ172" i="27"/>
  <c r="DH172" i="27"/>
  <c r="DG172" i="27"/>
  <c r="DE172" i="27"/>
  <c r="DD172" i="27"/>
  <c r="DB172" i="27" a="1"/>
  <c r="DB172" i="27" s="1"/>
  <c r="DA172" i="27"/>
  <c r="CY172" i="27" a="1"/>
  <c r="CY172" i="27" s="1"/>
  <c r="CX172" i="27"/>
  <c r="CV172" i="27" a="1"/>
  <c r="CV172" i="27" s="1"/>
  <c r="CU172" i="27"/>
  <c r="CS172" i="27"/>
  <c r="CR172" i="27"/>
  <c r="CP172" i="27"/>
  <c r="CO172" i="27"/>
  <c r="CM172" i="27" a="1"/>
  <c r="CM172" i="27" s="1"/>
  <c r="CL172" i="27"/>
  <c r="CJ172" i="27" a="1"/>
  <c r="CJ172" i="27" s="1"/>
  <c r="CI172" i="27"/>
  <c r="CG172" i="27" a="1"/>
  <c r="CG172" i="27" s="1"/>
  <c r="CF172" i="27"/>
  <c r="CD172" i="27"/>
  <c r="CC172" i="27"/>
  <c r="CA172" i="27"/>
  <c r="BZ172" i="27"/>
  <c r="BX172" i="27" a="1"/>
  <c r="BX172" i="27" s="1"/>
  <c r="BW172" i="27"/>
  <c r="BU172" i="27" a="1"/>
  <c r="BU172" i="27" s="1"/>
  <c r="BT172" i="27"/>
  <c r="BR172" i="27" a="1"/>
  <c r="BR172" i="27" s="1"/>
  <c r="BQ172" i="27"/>
  <c r="BO172" i="27"/>
  <c r="BN172" i="27"/>
  <c r="EX171" i="27"/>
  <c r="EW171" i="27"/>
  <c r="EU171" i="27" a="1"/>
  <c r="EU171" i="27" s="1"/>
  <c r="ET171" i="27"/>
  <c r="ER171" i="27" a="1"/>
  <c r="ER171" i="27" s="1"/>
  <c r="EQ171" i="27"/>
  <c r="EO171" i="27" a="1"/>
  <c r="EO171" i="27" s="1"/>
  <c r="EN171" i="27"/>
  <c r="EL171" i="27"/>
  <c r="EK171" i="27"/>
  <c r="EI171" i="27"/>
  <c r="EH171" i="27"/>
  <c r="EF171" i="27" a="1"/>
  <c r="EF171" i="27" s="1"/>
  <c r="EE171" i="27"/>
  <c r="EC171" i="27" a="1"/>
  <c r="EC171" i="27" s="1"/>
  <c r="EB171" i="27"/>
  <c r="DZ171" i="27" a="1"/>
  <c r="DZ171" i="27" s="1"/>
  <c r="DY171" i="27"/>
  <c r="DW171" i="27"/>
  <c r="DV171" i="27"/>
  <c r="DT171" i="27"/>
  <c r="DS171" i="27"/>
  <c r="DQ171" i="27" a="1"/>
  <c r="DQ171" i="27" s="1"/>
  <c r="DP171" i="27"/>
  <c r="DN171" i="27" a="1"/>
  <c r="DN171" i="27" s="1"/>
  <c r="DM171" i="27"/>
  <c r="DK171" i="27" a="1"/>
  <c r="DK171" i="27" s="1"/>
  <c r="DJ171" i="27"/>
  <c r="DH171" i="27"/>
  <c r="DG171" i="27"/>
  <c r="DE171" i="27"/>
  <c r="DD171" i="27"/>
  <c r="DB171" i="27" a="1"/>
  <c r="DB171" i="27" s="1"/>
  <c r="DA171" i="27"/>
  <c r="CY171" i="27" a="1"/>
  <c r="CY171" i="27" s="1"/>
  <c r="CX171" i="27"/>
  <c r="CV171" i="27" a="1"/>
  <c r="CV171" i="27" s="1"/>
  <c r="CU171" i="27"/>
  <c r="CS171" i="27"/>
  <c r="CR171" i="27"/>
  <c r="CP171" i="27"/>
  <c r="CO171" i="27"/>
  <c r="CM171" i="27" a="1"/>
  <c r="CM171" i="27" s="1"/>
  <c r="CL171" i="27"/>
  <c r="CJ171" i="27" a="1"/>
  <c r="CJ171" i="27" s="1"/>
  <c r="CI171" i="27"/>
  <c r="CG171" i="27" a="1"/>
  <c r="CG171" i="27" s="1"/>
  <c r="CF171" i="27"/>
  <c r="CD171" i="27"/>
  <c r="CC171" i="27"/>
  <c r="CA171" i="27"/>
  <c r="BZ171" i="27"/>
  <c r="BX171" i="27" a="1"/>
  <c r="BX171" i="27" s="1"/>
  <c r="BW171" i="27"/>
  <c r="BU171" i="27" a="1"/>
  <c r="BU171" i="27" s="1"/>
  <c r="BT171" i="27"/>
  <c r="BR171" i="27" a="1"/>
  <c r="BR171" i="27" s="1"/>
  <c r="BQ171" i="27"/>
  <c r="BO171" i="27"/>
  <c r="BN171" i="27"/>
  <c r="EX170" i="27"/>
  <c r="EW170" i="27"/>
  <c r="EU170" i="27" a="1"/>
  <c r="EU170" i="27" s="1"/>
  <c r="ET170" i="27"/>
  <c r="ER170" i="27" a="1"/>
  <c r="ER170" i="27" s="1"/>
  <c r="EQ170" i="27"/>
  <c r="EO170" i="27" a="1"/>
  <c r="EO170" i="27" s="1"/>
  <c r="EN170" i="27"/>
  <c r="EL170" i="27"/>
  <c r="EK170" i="27"/>
  <c r="EI170" i="27"/>
  <c r="EH170" i="27"/>
  <c r="EF170" i="27" a="1"/>
  <c r="EF170" i="27" s="1"/>
  <c r="EE170" i="27"/>
  <c r="EC170" i="27" a="1"/>
  <c r="EC170" i="27" s="1"/>
  <c r="EB170" i="27"/>
  <c r="DZ170" i="27" a="1"/>
  <c r="DZ170" i="27" s="1"/>
  <c r="DY170" i="27"/>
  <c r="DW170" i="27"/>
  <c r="DV170" i="27"/>
  <c r="DT170" i="27"/>
  <c r="DS170" i="27"/>
  <c r="DQ170" i="27" a="1"/>
  <c r="DQ170" i="27" s="1"/>
  <c r="DP170" i="27"/>
  <c r="DN170" i="27" a="1"/>
  <c r="DN170" i="27" s="1"/>
  <c r="DM170" i="27"/>
  <c r="DK170" i="27" a="1"/>
  <c r="DK170" i="27" s="1"/>
  <c r="DJ170" i="27"/>
  <c r="DH170" i="27"/>
  <c r="DG170" i="27"/>
  <c r="DE170" i="27"/>
  <c r="DD170" i="27"/>
  <c r="DB170" i="27" a="1"/>
  <c r="DB170" i="27" s="1"/>
  <c r="DA170" i="27"/>
  <c r="CY170" i="27" a="1"/>
  <c r="CY170" i="27" s="1"/>
  <c r="CX170" i="27"/>
  <c r="CV170" i="27" a="1"/>
  <c r="CV170" i="27" s="1"/>
  <c r="CU170" i="27"/>
  <c r="CS170" i="27"/>
  <c r="CR170" i="27"/>
  <c r="CP170" i="27"/>
  <c r="CO170" i="27"/>
  <c r="CM170" i="27" a="1"/>
  <c r="CM170" i="27" s="1"/>
  <c r="CL170" i="27"/>
  <c r="CJ170" i="27" a="1"/>
  <c r="CJ170" i="27" s="1"/>
  <c r="CI170" i="27"/>
  <c r="CG170" i="27" a="1"/>
  <c r="CG170" i="27" s="1"/>
  <c r="CF170" i="27"/>
  <c r="CD170" i="27"/>
  <c r="CC170" i="27"/>
  <c r="CA170" i="27"/>
  <c r="BZ170" i="27"/>
  <c r="BX170" i="27" a="1"/>
  <c r="BX170" i="27" s="1"/>
  <c r="BW170" i="27"/>
  <c r="BU170" i="27" a="1"/>
  <c r="BU170" i="27" s="1"/>
  <c r="BT170" i="27"/>
  <c r="BR170" i="27" a="1"/>
  <c r="BR170" i="27" s="1"/>
  <c r="BQ170" i="27"/>
  <c r="BO170" i="27"/>
  <c r="BN170" i="27"/>
  <c r="EX169" i="27"/>
  <c r="EW169" i="27"/>
  <c r="EU169" i="27" a="1"/>
  <c r="EU169" i="27" s="1"/>
  <c r="ET169" i="27"/>
  <c r="ER169" i="27" a="1"/>
  <c r="ER169" i="27" s="1"/>
  <c r="EQ169" i="27"/>
  <c r="EO169" i="27" a="1"/>
  <c r="EO169" i="27" s="1"/>
  <c r="EN169" i="27"/>
  <c r="EL169" i="27"/>
  <c r="EK169" i="27"/>
  <c r="EI169" i="27"/>
  <c r="EH169" i="27"/>
  <c r="EF169" i="27" a="1"/>
  <c r="EF169" i="27" s="1"/>
  <c r="EE169" i="27"/>
  <c r="EC169" i="27" a="1"/>
  <c r="EC169" i="27" s="1"/>
  <c r="EB169" i="27"/>
  <c r="DZ169" i="27" a="1"/>
  <c r="DZ169" i="27" s="1"/>
  <c r="DY169" i="27"/>
  <c r="DW169" i="27"/>
  <c r="DV169" i="27"/>
  <c r="DT169" i="27"/>
  <c r="DS169" i="27"/>
  <c r="DQ169" i="27" a="1"/>
  <c r="DQ169" i="27" s="1"/>
  <c r="DP169" i="27"/>
  <c r="DN169" i="27" a="1"/>
  <c r="DN169" i="27" s="1"/>
  <c r="DM169" i="27"/>
  <c r="DK169" i="27" a="1"/>
  <c r="DK169" i="27" s="1"/>
  <c r="DJ169" i="27"/>
  <c r="DH169" i="27"/>
  <c r="DG169" i="27"/>
  <c r="DE169" i="27"/>
  <c r="DD169" i="27"/>
  <c r="DB169" i="27" a="1"/>
  <c r="DB169" i="27" s="1"/>
  <c r="DA169" i="27"/>
  <c r="CY169" i="27" a="1"/>
  <c r="CY169" i="27" s="1"/>
  <c r="CX169" i="27"/>
  <c r="CV169" i="27" a="1"/>
  <c r="CV169" i="27" s="1"/>
  <c r="CU169" i="27"/>
  <c r="CS169" i="27"/>
  <c r="CR169" i="27"/>
  <c r="CP169" i="27"/>
  <c r="CO169" i="27"/>
  <c r="CM169" i="27" a="1"/>
  <c r="CM169" i="27" s="1"/>
  <c r="CL169" i="27"/>
  <c r="CJ169" i="27" a="1"/>
  <c r="CJ169" i="27" s="1"/>
  <c r="CI169" i="27"/>
  <c r="CG169" i="27" a="1"/>
  <c r="CG169" i="27" s="1"/>
  <c r="CF169" i="27"/>
  <c r="CD169" i="27"/>
  <c r="CC169" i="27"/>
  <c r="CA169" i="27"/>
  <c r="BZ169" i="27"/>
  <c r="BX169" i="27" a="1"/>
  <c r="BX169" i="27" s="1"/>
  <c r="BW169" i="27"/>
  <c r="BU169" i="27" a="1"/>
  <c r="BU169" i="27" s="1"/>
  <c r="BT169" i="27"/>
  <c r="BR169" i="27" a="1"/>
  <c r="BR169" i="27" s="1"/>
  <c r="BQ169" i="27"/>
  <c r="BO169" i="27"/>
  <c r="BN169" i="27"/>
  <c r="EX168" i="27"/>
  <c r="EW168" i="27"/>
  <c r="EU168" i="27" a="1"/>
  <c r="EU168" i="27" s="1"/>
  <c r="ET168" i="27"/>
  <c r="ER168" i="27" a="1"/>
  <c r="ER168" i="27" s="1"/>
  <c r="EQ168" i="27"/>
  <c r="EO168" i="27" a="1"/>
  <c r="EO168" i="27" s="1"/>
  <c r="EN168" i="27"/>
  <c r="EL168" i="27"/>
  <c r="EK168" i="27"/>
  <c r="EI168" i="27"/>
  <c r="EH168" i="27"/>
  <c r="EF168" i="27" a="1"/>
  <c r="EF168" i="27" s="1"/>
  <c r="EE168" i="27"/>
  <c r="EC168" i="27" a="1"/>
  <c r="EC168" i="27" s="1"/>
  <c r="EB168" i="27"/>
  <c r="DZ168" i="27" a="1"/>
  <c r="DZ168" i="27" s="1"/>
  <c r="DY168" i="27"/>
  <c r="DW168" i="27"/>
  <c r="DV168" i="27"/>
  <c r="DT168" i="27"/>
  <c r="DS168" i="27"/>
  <c r="DQ168" i="27" a="1"/>
  <c r="DQ168" i="27" s="1"/>
  <c r="DP168" i="27"/>
  <c r="DN168" i="27" a="1"/>
  <c r="DN168" i="27" s="1"/>
  <c r="DM168" i="27"/>
  <c r="DK168" i="27" a="1"/>
  <c r="DK168" i="27" s="1"/>
  <c r="DJ168" i="27"/>
  <c r="DH168" i="27"/>
  <c r="DG168" i="27"/>
  <c r="DE168" i="27"/>
  <c r="DD168" i="27"/>
  <c r="DB168" i="27" a="1"/>
  <c r="DB168" i="27" s="1"/>
  <c r="DA168" i="27"/>
  <c r="CY168" i="27" a="1"/>
  <c r="CY168" i="27" s="1"/>
  <c r="CX168" i="27"/>
  <c r="CV168" i="27" a="1"/>
  <c r="CV168" i="27" s="1"/>
  <c r="CU168" i="27"/>
  <c r="CS168" i="27"/>
  <c r="CR168" i="27"/>
  <c r="CP168" i="27"/>
  <c r="CO168" i="27"/>
  <c r="CM168" i="27" a="1"/>
  <c r="CM168" i="27" s="1"/>
  <c r="CL168" i="27"/>
  <c r="CJ168" i="27" a="1"/>
  <c r="CJ168" i="27" s="1"/>
  <c r="CI168" i="27"/>
  <c r="CG168" i="27" a="1"/>
  <c r="CG168" i="27" s="1"/>
  <c r="CF168" i="27"/>
  <c r="CD168" i="27"/>
  <c r="CC168" i="27"/>
  <c r="CA168" i="27"/>
  <c r="BZ168" i="27"/>
  <c r="BX168" i="27" a="1"/>
  <c r="BX168" i="27" s="1"/>
  <c r="BW168" i="27"/>
  <c r="BU168" i="27" a="1"/>
  <c r="BU168" i="27" s="1"/>
  <c r="BT168" i="27"/>
  <c r="BR168" i="27" a="1"/>
  <c r="BR168" i="27" s="1"/>
  <c r="BQ168" i="27"/>
  <c r="BO168" i="27"/>
  <c r="BN168" i="27"/>
  <c r="EX167" i="27"/>
  <c r="EW167" i="27"/>
  <c r="EU167" i="27" a="1"/>
  <c r="EU167" i="27" s="1"/>
  <c r="ET167" i="27"/>
  <c r="ER167" i="27" a="1"/>
  <c r="ER167" i="27" s="1"/>
  <c r="EQ167" i="27"/>
  <c r="EO167" i="27" a="1"/>
  <c r="EO167" i="27" s="1"/>
  <c r="EN167" i="27"/>
  <c r="EL167" i="27"/>
  <c r="EK167" i="27"/>
  <c r="EI167" i="27"/>
  <c r="EH167" i="27"/>
  <c r="EF167" i="27" a="1"/>
  <c r="EF167" i="27" s="1"/>
  <c r="EE167" i="27"/>
  <c r="EC167" i="27" a="1"/>
  <c r="EC167" i="27" s="1"/>
  <c r="EB167" i="27"/>
  <c r="DZ167" i="27" a="1"/>
  <c r="DZ167" i="27" s="1"/>
  <c r="DY167" i="27"/>
  <c r="DW167" i="27"/>
  <c r="DV167" i="27"/>
  <c r="DT167" i="27"/>
  <c r="DS167" i="27"/>
  <c r="DQ167" i="27" a="1"/>
  <c r="DQ167" i="27" s="1"/>
  <c r="DP167" i="27"/>
  <c r="DN167" i="27" a="1"/>
  <c r="DN167" i="27" s="1"/>
  <c r="DM167" i="27"/>
  <c r="DK167" i="27" a="1"/>
  <c r="DK167" i="27" s="1"/>
  <c r="DJ167" i="27"/>
  <c r="DH167" i="27"/>
  <c r="DG167" i="27"/>
  <c r="DE167" i="27"/>
  <c r="DD167" i="27"/>
  <c r="DB167" i="27" a="1"/>
  <c r="DB167" i="27" s="1"/>
  <c r="DA167" i="27"/>
  <c r="CY167" i="27" a="1"/>
  <c r="CY167" i="27" s="1"/>
  <c r="CX167" i="27"/>
  <c r="CV167" i="27" a="1"/>
  <c r="CV167" i="27" s="1"/>
  <c r="CU167" i="27"/>
  <c r="CS167" i="27"/>
  <c r="CR167" i="27"/>
  <c r="CP167" i="27"/>
  <c r="CO167" i="27"/>
  <c r="CM167" i="27" a="1"/>
  <c r="CM167" i="27" s="1"/>
  <c r="CL167" i="27"/>
  <c r="CJ167" i="27" a="1"/>
  <c r="CJ167" i="27" s="1"/>
  <c r="CI167" i="27"/>
  <c r="CG167" i="27" a="1"/>
  <c r="CG167" i="27" s="1"/>
  <c r="CF167" i="27"/>
  <c r="CD167" i="27"/>
  <c r="CC167" i="27"/>
  <c r="CA167" i="27"/>
  <c r="BZ167" i="27"/>
  <c r="BX167" i="27" a="1"/>
  <c r="BX167" i="27" s="1"/>
  <c r="BW167" i="27"/>
  <c r="BU167" i="27" a="1"/>
  <c r="BU167" i="27" s="1"/>
  <c r="BT167" i="27"/>
  <c r="BR167" i="27" a="1"/>
  <c r="BR167" i="27" s="1"/>
  <c r="BQ167" i="27"/>
  <c r="BO167" i="27"/>
  <c r="BN167" i="27"/>
  <c r="EX166" i="27"/>
  <c r="EW166" i="27"/>
  <c r="EU166" i="27" a="1"/>
  <c r="EU166" i="27" s="1"/>
  <c r="ET166" i="27"/>
  <c r="ER166" i="27" a="1"/>
  <c r="ER166" i="27" s="1"/>
  <c r="EQ166" i="27"/>
  <c r="EO166" i="27" a="1"/>
  <c r="EO166" i="27" s="1"/>
  <c r="EN166" i="27"/>
  <c r="EL166" i="27"/>
  <c r="EK166" i="27"/>
  <c r="EI166" i="27"/>
  <c r="EH166" i="27"/>
  <c r="EF166" i="27" a="1"/>
  <c r="EF166" i="27" s="1"/>
  <c r="EE166" i="27"/>
  <c r="EC166" i="27" a="1"/>
  <c r="EC166" i="27" s="1"/>
  <c r="EB166" i="27"/>
  <c r="DZ166" i="27" a="1"/>
  <c r="DZ166" i="27" s="1"/>
  <c r="DY166" i="27"/>
  <c r="DW166" i="27"/>
  <c r="DV166" i="27"/>
  <c r="DT166" i="27"/>
  <c r="DS166" i="27"/>
  <c r="DQ166" i="27" a="1"/>
  <c r="DQ166" i="27" s="1"/>
  <c r="DP166" i="27"/>
  <c r="DN166" i="27" a="1"/>
  <c r="DN166" i="27" s="1"/>
  <c r="DM166" i="27"/>
  <c r="DK166" i="27" a="1"/>
  <c r="DK166" i="27" s="1"/>
  <c r="DJ166" i="27"/>
  <c r="DH166" i="27"/>
  <c r="DG166" i="27"/>
  <c r="DE166" i="27"/>
  <c r="DD166" i="27"/>
  <c r="DB166" i="27" a="1"/>
  <c r="DB166" i="27" s="1"/>
  <c r="DA166" i="27"/>
  <c r="CY166" i="27" a="1"/>
  <c r="CY166" i="27" s="1"/>
  <c r="CX166" i="27"/>
  <c r="CV166" i="27" a="1"/>
  <c r="CV166" i="27" s="1"/>
  <c r="CU166" i="27"/>
  <c r="CS166" i="27"/>
  <c r="CR166" i="27"/>
  <c r="CP166" i="27"/>
  <c r="CO166" i="27"/>
  <c r="CM166" i="27" a="1"/>
  <c r="CM166" i="27" s="1"/>
  <c r="CL166" i="27"/>
  <c r="CJ166" i="27" a="1"/>
  <c r="CJ166" i="27" s="1"/>
  <c r="CI166" i="27"/>
  <c r="CG166" i="27" a="1"/>
  <c r="CG166" i="27" s="1"/>
  <c r="CF166" i="27"/>
  <c r="CD166" i="27"/>
  <c r="CC166" i="27"/>
  <c r="CA166" i="27"/>
  <c r="BZ166" i="27"/>
  <c r="BX166" i="27" a="1"/>
  <c r="BX166" i="27" s="1"/>
  <c r="BW166" i="27"/>
  <c r="BU166" i="27" a="1"/>
  <c r="BU166" i="27" s="1"/>
  <c r="BT166" i="27"/>
  <c r="BR166" i="27" a="1"/>
  <c r="BR166" i="27" s="1"/>
  <c r="BQ166" i="27"/>
  <c r="BO166" i="27"/>
  <c r="BN166" i="27"/>
  <c r="EX165" i="27"/>
  <c r="EW165" i="27"/>
  <c r="EU165" i="27" a="1"/>
  <c r="EU165" i="27" s="1"/>
  <c r="ET165" i="27"/>
  <c r="ER165" i="27" a="1"/>
  <c r="ER165" i="27" s="1"/>
  <c r="EQ165" i="27"/>
  <c r="EO165" i="27" a="1"/>
  <c r="EO165" i="27" s="1"/>
  <c r="EN165" i="27"/>
  <c r="EL165" i="27"/>
  <c r="EK165" i="27"/>
  <c r="EI165" i="27"/>
  <c r="EH165" i="27"/>
  <c r="EF165" i="27" a="1"/>
  <c r="EF165" i="27" s="1"/>
  <c r="EE165" i="27"/>
  <c r="EC165" i="27" a="1"/>
  <c r="EC165" i="27" s="1"/>
  <c r="EB165" i="27"/>
  <c r="DZ165" i="27" a="1"/>
  <c r="DZ165" i="27" s="1"/>
  <c r="DY165" i="27"/>
  <c r="DW165" i="27"/>
  <c r="DV165" i="27"/>
  <c r="DT165" i="27"/>
  <c r="DS165" i="27"/>
  <c r="DQ165" i="27" a="1"/>
  <c r="DQ165" i="27" s="1"/>
  <c r="DP165" i="27"/>
  <c r="DN165" i="27" a="1"/>
  <c r="DN165" i="27" s="1"/>
  <c r="DM165" i="27"/>
  <c r="DK165" i="27" a="1"/>
  <c r="DK165" i="27" s="1"/>
  <c r="DJ165" i="27"/>
  <c r="DH165" i="27"/>
  <c r="DG165" i="27"/>
  <c r="DE165" i="27"/>
  <c r="DD165" i="27"/>
  <c r="DB165" i="27" a="1"/>
  <c r="DB165" i="27" s="1"/>
  <c r="DA165" i="27"/>
  <c r="CY165" i="27" a="1"/>
  <c r="CY165" i="27" s="1"/>
  <c r="CX165" i="27"/>
  <c r="CV165" i="27" a="1"/>
  <c r="CV165" i="27" s="1"/>
  <c r="CU165" i="27"/>
  <c r="CS165" i="27"/>
  <c r="CR165" i="27"/>
  <c r="CP165" i="27"/>
  <c r="CO165" i="27"/>
  <c r="CM165" i="27" a="1"/>
  <c r="CM165" i="27" s="1"/>
  <c r="CL165" i="27"/>
  <c r="CJ165" i="27" a="1"/>
  <c r="CJ165" i="27" s="1"/>
  <c r="CI165" i="27"/>
  <c r="CG165" i="27" a="1"/>
  <c r="CG165" i="27" s="1"/>
  <c r="CF165" i="27"/>
  <c r="CD165" i="27"/>
  <c r="CC165" i="27"/>
  <c r="CA165" i="27"/>
  <c r="BZ165" i="27"/>
  <c r="BX165" i="27" a="1"/>
  <c r="BX165" i="27" s="1"/>
  <c r="BW165" i="27"/>
  <c r="BU165" i="27" a="1"/>
  <c r="BU165" i="27" s="1"/>
  <c r="BT165" i="27"/>
  <c r="BR165" i="27" a="1"/>
  <c r="BR165" i="27" s="1"/>
  <c r="BQ165" i="27"/>
  <c r="BO165" i="27"/>
  <c r="BN165" i="27"/>
  <c r="EX164" i="27"/>
  <c r="EW164" i="27"/>
  <c r="EU164" i="27" a="1"/>
  <c r="EU164" i="27" s="1"/>
  <c r="ET164" i="27"/>
  <c r="ER164" i="27" a="1"/>
  <c r="ER164" i="27" s="1"/>
  <c r="EQ164" i="27"/>
  <c r="EO164" i="27" a="1"/>
  <c r="EO164" i="27" s="1"/>
  <c r="EN164" i="27"/>
  <c r="EL164" i="27"/>
  <c r="EK164" i="27"/>
  <c r="EI164" i="27"/>
  <c r="EH164" i="27"/>
  <c r="EF164" i="27" a="1"/>
  <c r="EF164" i="27" s="1"/>
  <c r="EE164" i="27"/>
  <c r="EC164" i="27" a="1"/>
  <c r="EC164" i="27" s="1"/>
  <c r="EB164" i="27"/>
  <c r="DZ164" i="27" a="1"/>
  <c r="DZ164" i="27" s="1"/>
  <c r="DY164" i="27"/>
  <c r="DW164" i="27"/>
  <c r="DV164" i="27"/>
  <c r="DT164" i="27"/>
  <c r="DS164" i="27"/>
  <c r="DQ164" i="27" a="1"/>
  <c r="DQ164" i="27" s="1"/>
  <c r="DP164" i="27"/>
  <c r="DN164" i="27" a="1"/>
  <c r="DN164" i="27" s="1"/>
  <c r="DM164" i="27"/>
  <c r="DK164" i="27" a="1"/>
  <c r="DK164" i="27" s="1"/>
  <c r="DJ164" i="27"/>
  <c r="DH164" i="27"/>
  <c r="DG164" i="27"/>
  <c r="DE164" i="27"/>
  <c r="DD164" i="27"/>
  <c r="DB164" i="27" a="1"/>
  <c r="DB164" i="27" s="1"/>
  <c r="DA164" i="27"/>
  <c r="CY164" i="27" a="1"/>
  <c r="CY164" i="27" s="1"/>
  <c r="CX164" i="27"/>
  <c r="CV164" i="27" a="1"/>
  <c r="CV164" i="27" s="1"/>
  <c r="CU164" i="27"/>
  <c r="CS164" i="27"/>
  <c r="CR164" i="27"/>
  <c r="CP164" i="27"/>
  <c r="CO164" i="27"/>
  <c r="CM164" i="27" a="1"/>
  <c r="CM164" i="27" s="1"/>
  <c r="CL164" i="27"/>
  <c r="CJ164" i="27" a="1"/>
  <c r="CJ164" i="27" s="1"/>
  <c r="CI164" i="27"/>
  <c r="CG164" i="27" a="1"/>
  <c r="CG164" i="27" s="1"/>
  <c r="CF164" i="27"/>
  <c r="CD164" i="27"/>
  <c r="CC164" i="27"/>
  <c r="CA164" i="27"/>
  <c r="BZ164" i="27"/>
  <c r="BX164" i="27" a="1"/>
  <c r="BX164" i="27" s="1"/>
  <c r="BW164" i="27"/>
  <c r="BU164" i="27" a="1"/>
  <c r="BU164" i="27" s="1"/>
  <c r="BT164" i="27"/>
  <c r="BR164" i="27" a="1"/>
  <c r="BR164" i="27" s="1"/>
  <c r="BQ164" i="27"/>
  <c r="BO164" i="27"/>
  <c r="BN164" i="27"/>
  <c r="EX163" i="27"/>
  <c r="EW163" i="27"/>
  <c r="EU163" i="27" a="1"/>
  <c r="EU163" i="27" s="1"/>
  <c r="ET163" i="27"/>
  <c r="ER163" i="27" a="1"/>
  <c r="ER163" i="27" s="1"/>
  <c r="EQ163" i="27"/>
  <c r="EO163" i="27" a="1"/>
  <c r="EO163" i="27" s="1"/>
  <c r="EN163" i="27"/>
  <c r="EL163" i="27"/>
  <c r="EK163" i="27"/>
  <c r="EI163" i="27"/>
  <c r="EH163" i="27"/>
  <c r="EF163" i="27" a="1"/>
  <c r="EF163" i="27" s="1"/>
  <c r="EE163" i="27"/>
  <c r="EC163" i="27" a="1"/>
  <c r="EC163" i="27" s="1"/>
  <c r="EB163" i="27"/>
  <c r="DZ163" i="27" a="1"/>
  <c r="DZ163" i="27" s="1"/>
  <c r="DY163" i="27"/>
  <c r="DW163" i="27"/>
  <c r="DV163" i="27"/>
  <c r="DT163" i="27"/>
  <c r="DS163" i="27"/>
  <c r="DQ163" i="27" a="1"/>
  <c r="DQ163" i="27" s="1"/>
  <c r="DP163" i="27"/>
  <c r="DN163" i="27" a="1"/>
  <c r="DN163" i="27" s="1"/>
  <c r="DM163" i="27"/>
  <c r="DK163" i="27" a="1"/>
  <c r="DK163" i="27" s="1"/>
  <c r="DJ163" i="27"/>
  <c r="DH163" i="27"/>
  <c r="DG163" i="27"/>
  <c r="DE163" i="27"/>
  <c r="DD163" i="27"/>
  <c r="DB163" i="27" a="1"/>
  <c r="DB163" i="27" s="1"/>
  <c r="DA163" i="27"/>
  <c r="CY163" i="27" a="1"/>
  <c r="CY163" i="27" s="1"/>
  <c r="CX163" i="27"/>
  <c r="CV163" i="27" a="1"/>
  <c r="CV163" i="27" s="1"/>
  <c r="CU163" i="27"/>
  <c r="CS163" i="27"/>
  <c r="CR163" i="27"/>
  <c r="CP163" i="27"/>
  <c r="CO163" i="27"/>
  <c r="CM163" i="27" a="1"/>
  <c r="CM163" i="27" s="1"/>
  <c r="CL163" i="27"/>
  <c r="CJ163" i="27" a="1"/>
  <c r="CJ163" i="27" s="1"/>
  <c r="CI163" i="27"/>
  <c r="CG163" i="27" a="1"/>
  <c r="CG163" i="27" s="1"/>
  <c r="CF163" i="27"/>
  <c r="CD163" i="27"/>
  <c r="CC163" i="27"/>
  <c r="CA163" i="27"/>
  <c r="BZ163" i="27"/>
  <c r="BX163" i="27" a="1"/>
  <c r="BX163" i="27" s="1"/>
  <c r="BW163" i="27"/>
  <c r="BU163" i="27" a="1"/>
  <c r="BU163" i="27" s="1"/>
  <c r="BT163" i="27"/>
  <c r="BR163" i="27" a="1"/>
  <c r="BR163" i="27" s="1"/>
  <c r="BQ163" i="27"/>
  <c r="BO163" i="27"/>
  <c r="BN163" i="27"/>
  <c r="EX162" i="27"/>
  <c r="EW162" i="27"/>
  <c r="EU162" i="27" a="1"/>
  <c r="EU162" i="27" s="1"/>
  <c r="ET162" i="27"/>
  <c r="ER162" i="27" a="1"/>
  <c r="ER162" i="27" s="1"/>
  <c r="EQ162" i="27"/>
  <c r="EO162" i="27" a="1"/>
  <c r="EO162" i="27" s="1"/>
  <c r="EN162" i="27"/>
  <c r="EL162" i="27"/>
  <c r="EK162" i="27"/>
  <c r="EI162" i="27"/>
  <c r="EH162" i="27"/>
  <c r="EF162" i="27" a="1"/>
  <c r="EF162" i="27" s="1"/>
  <c r="EE162" i="27"/>
  <c r="EC162" i="27" a="1"/>
  <c r="EC162" i="27" s="1"/>
  <c r="EB162" i="27"/>
  <c r="DZ162" i="27" a="1"/>
  <c r="DZ162" i="27" s="1"/>
  <c r="DY162" i="27"/>
  <c r="DW162" i="27"/>
  <c r="DV162" i="27"/>
  <c r="DT162" i="27"/>
  <c r="DS162" i="27"/>
  <c r="DQ162" i="27" a="1"/>
  <c r="DQ162" i="27" s="1"/>
  <c r="DP162" i="27"/>
  <c r="DN162" i="27" a="1"/>
  <c r="DN162" i="27" s="1"/>
  <c r="DM162" i="27"/>
  <c r="DK162" i="27" a="1"/>
  <c r="DK162" i="27" s="1"/>
  <c r="DJ162" i="27"/>
  <c r="DH162" i="27"/>
  <c r="DG162" i="27"/>
  <c r="DE162" i="27"/>
  <c r="DD162" i="27"/>
  <c r="DB162" i="27" a="1"/>
  <c r="DB162" i="27" s="1"/>
  <c r="DA162" i="27"/>
  <c r="CY162" i="27" a="1"/>
  <c r="CY162" i="27" s="1"/>
  <c r="CX162" i="27"/>
  <c r="CV162" i="27" a="1"/>
  <c r="CV162" i="27" s="1"/>
  <c r="CU162" i="27"/>
  <c r="CS162" i="27"/>
  <c r="CR162" i="27"/>
  <c r="CP162" i="27"/>
  <c r="CO162" i="27"/>
  <c r="CM162" i="27" a="1"/>
  <c r="CM162" i="27" s="1"/>
  <c r="CL162" i="27"/>
  <c r="CJ162" i="27" a="1"/>
  <c r="CJ162" i="27" s="1"/>
  <c r="CI162" i="27"/>
  <c r="CG162" i="27" a="1"/>
  <c r="CG162" i="27" s="1"/>
  <c r="CF162" i="27"/>
  <c r="CD162" i="27"/>
  <c r="CC162" i="27"/>
  <c r="CA162" i="27"/>
  <c r="BZ162" i="27"/>
  <c r="BX162" i="27" a="1"/>
  <c r="BX162" i="27" s="1"/>
  <c r="BW162" i="27"/>
  <c r="BU162" i="27" a="1"/>
  <c r="BU162" i="27" s="1"/>
  <c r="BT162" i="27"/>
  <c r="BR162" i="27" a="1"/>
  <c r="BR162" i="27" s="1"/>
  <c r="BQ162" i="27"/>
  <c r="BO162" i="27"/>
  <c r="BN162" i="27"/>
  <c r="EX161" i="27"/>
  <c r="EW161" i="27"/>
  <c r="EU161" i="27" a="1"/>
  <c r="EU161" i="27" s="1"/>
  <c r="ET161" i="27"/>
  <c r="ER161" i="27" a="1"/>
  <c r="ER161" i="27" s="1"/>
  <c r="EQ161" i="27"/>
  <c r="EO161" i="27" a="1"/>
  <c r="EO161" i="27" s="1"/>
  <c r="EN161" i="27"/>
  <c r="EL161" i="27"/>
  <c r="EK161" i="27"/>
  <c r="EI161" i="27"/>
  <c r="EH161" i="27"/>
  <c r="EF161" i="27" a="1"/>
  <c r="EF161" i="27" s="1"/>
  <c r="EE161" i="27"/>
  <c r="EC161" i="27" a="1"/>
  <c r="EC161" i="27" s="1"/>
  <c r="EB161" i="27"/>
  <c r="DZ161" i="27" a="1"/>
  <c r="DZ161" i="27" s="1"/>
  <c r="DY161" i="27"/>
  <c r="DW161" i="27"/>
  <c r="DV161" i="27"/>
  <c r="DT161" i="27"/>
  <c r="DS161" i="27"/>
  <c r="DQ161" i="27" a="1"/>
  <c r="DQ161" i="27" s="1"/>
  <c r="DP161" i="27"/>
  <c r="DN161" i="27" a="1"/>
  <c r="DN161" i="27" s="1"/>
  <c r="DM161" i="27"/>
  <c r="DK161" i="27" a="1"/>
  <c r="DK161" i="27" s="1"/>
  <c r="DJ161" i="27"/>
  <c r="DH161" i="27"/>
  <c r="DG161" i="27"/>
  <c r="DE161" i="27"/>
  <c r="DD161" i="27"/>
  <c r="DB161" i="27" a="1"/>
  <c r="DB161" i="27" s="1"/>
  <c r="DA161" i="27"/>
  <c r="CY161" i="27" a="1"/>
  <c r="CY161" i="27" s="1"/>
  <c r="CX161" i="27"/>
  <c r="CV161" i="27" a="1"/>
  <c r="CV161" i="27" s="1"/>
  <c r="CU161" i="27"/>
  <c r="CS161" i="27"/>
  <c r="CR161" i="27"/>
  <c r="CP161" i="27"/>
  <c r="CO161" i="27"/>
  <c r="CM161" i="27" a="1"/>
  <c r="CM161" i="27" s="1"/>
  <c r="CL161" i="27"/>
  <c r="CJ161" i="27" a="1"/>
  <c r="CJ161" i="27" s="1"/>
  <c r="CI161" i="27"/>
  <c r="CG161" i="27" a="1"/>
  <c r="CG161" i="27" s="1"/>
  <c r="CF161" i="27"/>
  <c r="CD161" i="27"/>
  <c r="CC161" i="27"/>
  <c r="CA161" i="27"/>
  <c r="BZ161" i="27"/>
  <c r="BX161" i="27" a="1"/>
  <c r="BX161" i="27" s="1"/>
  <c r="BW161" i="27"/>
  <c r="BU161" i="27" a="1"/>
  <c r="BU161" i="27" s="1"/>
  <c r="BT161" i="27"/>
  <c r="BR161" i="27" a="1"/>
  <c r="BR161" i="27" s="1"/>
  <c r="BQ161" i="27"/>
  <c r="BO161" i="27"/>
  <c r="BN161" i="27"/>
  <c r="EX160" i="27"/>
  <c r="EW160" i="27"/>
  <c r="EU160" i="27" a="1"/>
  <c r="EU160" i="27" s="1"/>
  <c r="ET160" i="27"/>
  <c r="ER160" i="27" a="1"/>
  <c r="ER160" i="27" s="1"/>
  <c r="EQ160" i="27"/>
  <c r="EO160" i="27" a="1"/>
  <c r="EO160" i="27" s="1"/>
  <c r="EN160" i="27"/>
  <c r="EL160" i="27"/>
  <c r="EK160" i="27"/>
  <c r="EI160" i="27"/>
  <c r="EH160" i="27"/>
  <c r="EF160" i="27" a="1"/>
  <c r="EF160" i="27" s="1"/>
  <c r="EE160" i="27"/>
  <c r="EC160" i="27" a="1"/>
  <c r="EC160" i="27" s="1"/>
  <c r="EB160" i="27"/>
  <c r="DZ160" i="27" a="1"/>
  <c r="DZ160" i="27" s="1"/>
  <c r="DY160" i="27"/>
  <c r="DW160" i="27"/>
  <c r="DV160" i="27"/>
  <c r="DT160" i="27"/>
  <c r="DS160" i="27"/>
  <c r="DQ160" i="27" a="1"/>
  <c r="DQ160" i="27" s="1"/>
  <c r="DP160" i="27"/>
  <c r="DN160" i="27" a="1"/>
  <c r="DN160" i="27" s="1"/>
  <c r="DM160" i="27"/>
  <c r="DK160" i="27" a="1"/>
  <c r="DK160" i="27" s="1"/>
  <c r="DJ160" i="27"/>
  <c r="DH160" i="27"/>
  <c r="DG160" i="27"/>
  <c r="DE160" i="27"/>
  <c r="DD160" i="27"/>
  <c r="DB160" i="27" a="1"/>
  <c r="DB160" i="27" s="1"/>
  <c r="DA160" i="27"/>
  <c r="CY160" i="27" a="1"/>
  <c r="CY160" i="27" s="1"/>
  <c r="CX160" i="27"/>
  <c r="CV160" i="27" a="1"/>
  <c r="CV160" i="27" s="1"/>
  <c r="CU160" i="27"/>
  <c r="CS160" i="27"/>
  <c r="CR160" i="27"/>
  <c r="CP160" i="27"/>
  <c r="CO160" i="27"/>
  <c r="CM160" i="27" a="1"/>
  <c r="CM160" i="27" s="1"/>
  <c r="CL160" i="27"/>
  <c r="CJ160" i="27" a="1"/>
  <c r="CJ160" i="27" s="1"/>
  <c r="CI160" i="27"/>
  <c r="CG160" i="27" a="1"/>
  <c r="CG160" i="27" s="1"/>
  <c r="CF160" i="27"/>
  <c r="CD160" i="27"/>
  <c r="CC160" i="27"/>
  <c r="CA160" i="27"/>
  <c r="BZ160" i="27"/>
  <c r="BX160" i="27" a="1"/>
  <c r="BX160" i="27" s="1"/>
  <c r="BW160" i="27"/>
  <c r="BU160" i="27" a="1"/>
  <c r="BU160" i="27" s="1"/>
  <c r="BT160" i="27"/>
  <c r="BR160" i="27" a="1"/>
  <c r="BR160" i="27" s="1"/>
  <c r="BQ160" i="27"/>
  <c r="BO160" i="27"/>
  <c r="BN160" i="27"/>
  <c r="EX159" i="27"/>
  <c r="EW159" i="27"/>
  <c r="EU159" i="27" a="1"/>
  <c r="EU159" i="27" s="1"/>
  <c r="ET159" i="27"/>
  <c r="ER159" i="27" a="1"/>
  <c r="ER159" i="27" s="1"/>
  <c r="EQ159" i="27"/>
  <c r="EO159" i="27" a="1"/>
  <c r="EO159" i="27" s="1"/>
  <c r="EN159" i="27"/>
  <c r="EL159" i="27"/>
  <c r="EK159" i="27"/>
  <c r="EI159" i="27"/>
  <c r="EH159" i="27"/>
  <c r="EF159" i="27" a="1"/>
  <c r="EF159" i="27" s="1"/>
  <c r="EE159" i="27"/>
  <c r="EC159" i="27" a="1"/>
  <c r="EC159" i="27" s="1"/>
  <c r="EB159" i="27"/>
  <c r="DZ159" i="27" a="1"/>
  <c r="DZ159" i="27" s="1"/>
  <c r="DY159" i="27"/>
  <c r="DW159" i="27"/>
  <c r="DV159" i="27"/>
  <c r="DT159" i="27"/>
  <c r="DS159" i="27"/>
  <c r="DQ159" i="27" a="1"/>
  <c r="DQ159" i="27" s="1"/>
  <c r="DP159" i="27"/>
  <c r="DN159" i="27" a="1"/>
  <c r="DN159" i="27" s="1"/>
  <c r="DM159" i="27"/>
  <c r="DK159" i="27" a="1"/>
  <c r="DK159" i="27" s="1"/>
  <c r="DJ159" i="27"/>
  <c r="DH159" i="27"/>
  <c r="DG159" i="27"/>
  <c r="DE159" i="27"/>
  <c r="DD159" i="27"/>
  <c r="DB159" i="27" a="1"/>
  <c r="DB159" i="27" s="1"/>
  <c r="DA159" i="27"/>
  <c r="CY159" i="27" a="1"/>
  <c r="CY159" i="27" s="1"/>
  <c r="CX159" i="27"/>
  <c r="CV159" i="27" a="1"/>
  <c r="CV159" i="27" s="1"/>
  <c r="CU159" i="27"/>
  <c r="CS159" i="27"/>
  <c r="CR159" i="27"/>
  <c r="CP159" i="27"/>
  <c r="CO159" i="27"/>
  <c r="CM159" i="27" a="1"/>
  <c r="CM159" i="27" s="1"/>
  <c r="CL159" i="27"/>
  <c r="CJ159" i="27" a="1"/>
  <c r="CJ159" i="27" s="1"/>
  <c r="CI159" i="27"/>
  <c r="CG159" i="27" a="1"/>
  <c r="CG159" i="27" s="1"/>
  <c r="CF159" i="27"/>
  <c r="CD159" i="27"/>
  <c r="CC159" i="27"/>
  <c r="CA159" i="27"/>
  <c r="BZ159" i="27"/>
  <c r="BX159" i="27" a="1"/>
  <c r="BX159" i="27" s="1"/>
  <c r="BW159" i="27"/>
  <c r="BU159" i="27" a="1"/>
  <c r="BU159" i="27" s="1"/>
  <c r="BT159" i="27"/>
  <c r="BR159" i="27" a="1"/>
  <c r="BR159" i="27" s="1"/>
  <c r="BQ159" i="27"/>
  <c r="BO159" i="27"/>
  <c r="BN159" i="27"/>
  <c r="EX158" i="27"/>
  <c r="EW158" i="27"/>
  <c r="EU158" i="27" a="1"/>
  <c r="EU158" i="27" s="1"/>
  <c r="ET158" i="27"/>
  <c r="ER158" i="27" a="1"/>
  <c r="ER158" i="27" s="1"/>
  <c r="EQ158" i="27"/>
  <c r="EO158" i="27" a="1"/>
  <c r="EO158" i="27" s="1"/>
  <c r="EN158" i="27"/>
  <c r="EL158" i="27"/>
  <c r="EK158" i="27"/>
  <c r="EI158" i="27"/>
  <c r="EH158" i="27"/>
  <c r="EF158" i="27" a="1"/>
  <c r="EF158" i="27" s="1"/>
  <c r="EE158" i="27"/>
  <c r="EC158" i="27" a="1"/>
  <c r="EC158" i="27" s="1"/>
  <c r="EB158" i="27"/>
  <c r="DZ158" i="27" a="1"/>
  <c r="DZ158" i="27" s="1"/>
  <c r="DY158" i="27"/>
  <c r="DW158" i="27"/>
  <c r="DV158" i="27"/>
  <c r="DT158" i="27"/>
  <c r="DS158" i="27"/>
  <c r="DQ158" i="27" a="1"/>
  <c r="DQ158" i="27" s="1"/>
  <c r="DP158" i="27"/>
  <c r="DN158" i="27" a="1"/>
  <c r="DN158" i="27" s="1"/>
  <c r="DM158" i="27"/>
  <c r="DK158" i="27" a="1"/>
  <c r="DK158" i="27" s="1"/>
  <c r="DJ158" i="27"/>
  <c r="DH158" i="27"/>
  <c r="DG158" i="27"/>
  <c r="DE158" i="27"/>
  <c r="DD158" i="27"/>
  <c r="DB158" i="27" a="1"/>
  <c r="DB158" i="27" s="1"/>
  <c r="DA158" i="27"/>
  <c r="CY158" i="27" a="1"/>
  <c r="CY158" i="27" s="1"/>
  <c r="CX158" i="27"/>
  <c r="CV158" i="27" a="1"/>
  <c r="CV158" i="27" s="1"/>
  <c r="CU158" i="27"/>
  <c r="CS158" i="27"/>
  <c r="CR158" i="27"/>
  <c r="CP158" i="27"/>
  <c r="CO158" i="27"/>
  <c r="CM158" i="27" a="1"/>
  <c r="CM158" i="27" s="1"/>
  <c r="CL158" i="27"/>
  <c r="CJ158" i="27" a="1"/>
  <c r="CJ158" i="27" s="1"/>
  <c r="CI158" i="27"/>
  <c r="CG158" i="27" a="1"/>
  <c r="CG158" i="27" s="1"/>
  <c r="CF158" i="27"/>
  <c r="CD158" i="27"/>
  <c r="CC158" i="27"/>
  <c r="CA158" i="27"/>
  <c r="BZ158" i="27"/>
  <c r="BX158" i="27" a="1"/>
  <c r="BX158" i="27" s="1"/>
  <c r="BW158" i="27"/>
  <c r="BU158" i="27" a="1"/>
  <c r="BU158" i="27" s="1"/>
  <c r="BT158" i="27"/>
  <c r="BR158" i="27" a="1"/>
  <c r="BR158" i="27" s="1"/>
  <c r="BQ158" i="27"/>
  <c r="BO158" i="27"/>
  <c r="BN158" i="27"/>
  <c r="EX157" i="27"/>
  <c r="EW157" i="27"/>
  <c r="EU157" i="27" a="1"/>
  <c r="EU157" i="27" s="1"/>
  <c r="ET157" i="27"/>
  <c r="ER157" i="27" a="1"/>
  <c r="ER157" i="27" s="1"/>
  <c r="EQ157" i="27"/>
  <c r="EO157" i="27" a="1"/>
  <c r="EO157" i="27" s="1"/>
  <c r="EN157" i="27"/>
  <c r="EL157" i="27"/>
  <c r="EK157" i="27"/>
  <c r="EI157" i="27"/>
  <c r="EH157" i="27"/>
  <c r="EF157" i="27" a="1"/>
  <c r="EF157" i="27" s="1"/>
  <c r="EE157" i="27"/>
  <c r="EC157" i="27" a="1"/>
  <c r="EC157" i="27" s="1"/>
  <c r="EB157" i="27"/>
  <c r="DZ157" i="27" a="1"/>
  <c r="DZ157" i="27" s="1"/>
  <c r="DY157" i="27"/>
  <c r="DW157" i="27"/>
  <c r="DV157" i="27"/>
  <c r="DT157" i="27"/>
  <c r="DS157" i="27"/>
  <c r="DQ157" i="27" a="1"/>
  <c r="DQ157" i="27" s="1"/>
  <c r="DP157" i="27"/>
  <c r="DN157" i="27" a="1"/>
  <c r="DN157" i="27" s="1"/>
  <c r="DM157" i="27"/>
  <c r="DK157" i="27" a="1"/>
  <c r="DK157" i="27" s="1"/>
  <c r="DJ157" i="27"/>
  <c r="DH157" i="27"/>
  <c r="DG157" i="27"/>
  <c r="DE157" i="27"/>
  <c r="DD157" i="27"/>
  <c r="DB157" i="27" a="1"/>
  <c r="DB157" i="27" s="1"/>
  <c r="DA157" i="27"/>
  <c r="CY157" i="27" a="1"/>
  <c r="CY157" i="27" s="1"/>
  <c r="CX157" i="27"/>
  <c r="CV157" i="27" a="1"/>
  <c r="CV157" i="27" s="1"/>
  <c r="CU157" i="27"/>
  <c r="CS157" i="27"/>
  <c r="CR157" i="27"/>
  <c r="CP157" i="27"/>
  <c r="CO157" i="27"/>
  <c r="CM157" i="27" a="1"/>
  <c r="CM157" i="27" s="1"/>
  <c r="CL157" i="27"/>
  <c r="CJ157" i="27" a="1"/>
  <c r="CJ157" i="27" s="1"/>
  <c r="CI157" i="27"/>
  <c r="CG157" i="27" a="1"/>
  <c r="CG157" i="27" s="1"/>
  <c r="CF157" i="27"/>
  <c r="CD157" i="27"/>
  <c r="CC157" i="27"/>
  <c r="CA157" i="27"/>
  <c r="BZ157" i="27"/>
  <c r="BX157" i="27" a="1"/>
  <c r="BX157" i="27" s="1"/>
  <c r="BW157" i="27"/>
  <c r="BU157" i="27" a="1"/>
  <c r="BU157" i="27" s="1"/>
  <c r="BT157" i="27"/>
  <c r="BR157" i="27" a="1"/>
  <c r="BR157" i="27" s="1"/>
  <c r="BQ157" i="27"/>
  <c r="BO157" i="27"/>
  <c r="BN157" i="27"/>
  <c r="EX156" i="27"/>
  <c r="EW156" i="27"/>
  <c r="EU156" i="27" a="1"/>
  <c r="EU156" i="27" s="1"/>
  <c r="ET156" i="27"/>
  <c r="ER156" i="27" a="1"/>
  <c r="ER156" i="27" s="1"/>
  <c r="EQ156" i="27"/>
  <c r="EO156" i="27" a="1"/>
  <c r="EO156" i="27" s="1"/>
  <c r="EN156" i="27"/>
  <c r="EL156" i="27"/>
  <c r="EK156" i="27"/>
  <c r="EI156" i="27"/>
  <c r="EH156" i="27"/>
  <c r="EF156" i="27" a="1"/>
  <c r="EF156" i="27" s="1"/>
  <c r="EE156" i="27"/>
  <c r="EC156" i="27" a="1"/>
  <c r="EC156" i="27" s="1"/>
  <c r="EB156" i="27"/>
  <c r="DZ156" i="27" a="1"/>
  <c r="DZ156" i="27" s="1"/>
  <c r="DY156" i="27"/>
  <c r="DW156" i="27"/>
  <c r="DV156" i="27"/>
  <c r="DT156" i="27"/>
  <c r="DS156" i="27"/>
  <c r="DQ156" i="27" a="1"/>
  <c r="DQ156" i="27" s="1"/>
  <c r="DP156" i="27"/>
  <c r="DN156" i="27" a="1"/>
  <c r="DN156" i="27" s="1"/>
  <c r="DM156" i="27"/>
  <c r="DK156" i="27" a="1"/>
  <c r="DK156" i="27" s="1"/>
  <c r="DJ156" i="27"/>
  <c r="DH156" i="27"/>
  <c r="DG156" i="27"/>
  <c r="DE156" i="27"/>
  <c r="DD156" i="27"/>
  <c r="DB156" i="27" a="1"/>
  <c r="DB156" i="27" s="1"/>
  <c r="DA156" i="27"/>
  <c r="CY156" i="27" a="1"/>
  <c r="CY156" i="27" s="1"/>
  <c r="CX156" i="27"/>
  <c r="CV156" i="27" a="1"/>
  <c r="CV156" i="27" s="1"/>
  <c r="CU156" i="27"/>
  <c r="CS156" i="27"/>
  <c r="CR156" i="27"/>
  <c r="CP156" i="27"/>
  <c r="CO156" i="27"/>
  <c r="CM156" i="27" a="1"/>
  <c r="CM156" i="27" s="1"/>
  <c r="CL156" i="27"/>
  <c r="CJ156" i="27" a="1"/>
  <c r="CJ156" i="27" s="1"/>
  <c r="CI156" i="27"/>
  <c r="CG156" i="27" a="1"/>
  <c r="CG156" i="27" s="1"/>
  <c r="CF156" i="27"/>
  <c r="CD156" i="27"/>
  <c r="CC156" i="27"/>
  <c r="CA156" i="27"/>
  <c r="BZ156" i="27"/>
  <c r="BX156" i="27" a="1"/>
  <c r="BX156" i="27" s="1"/>
  <c r="BW156" i="27"/>
  <c r="BU156" i="27" a="1"/>
  <c r="BU156" i="27" s="1"/>
  <c r="BT156" i="27"/>
  <c r="BR156" i="27" a="1"/>
  <c r="BR156" i="27" s="1"/>
  <c r="BQ156" i="27"/>
  <c r="BO156" i="27"/>
  <c r="BN156" i="27"/>
  <c r="EX155" i="27"/>
  <c r="EW155" i="27"/>
  <c r="EU155" i="27" a="1"/>
  <c r="EU155" i="27" s="1"/>
  <c r="ET155" i="27"/>
  <c r="ER155" i="27" a="1"/>
  <c r="ER155" i="27" s="1"/>
  <c r="EQ155" i="27"/>
  <c r="EO155" i="27" a="1"/>
  <c r="EO155" i="27" s="1"/>
  <c r="EN155" i="27"/>
  <c r="EL155" i="27"/>
  <c r="EK155" i="27"/>
  <c r="EI155" i="27"/>
  <c r="EH155" i="27"/>
  <c r="EF155" i="27" a="1"/>
  <c r="EF155" i="27" s="1"/>
  <c r="EE155" i="27"/>
  <c r="EC155" i="27" a="1"/>
  <c r="EC155" i="27" s="1"/>
  <c r="EB155" i="27"/>
  <c r="DZ155" i="27" a="1"/>
  <c r="DZ155" i="27" s="1"/>
  <c r="DY155" i="27"/>
  <c r="DW155" i="27"/>
  <c r="DV155" i="27"/>
  <c r="DT155" i="27"/>
  <c r="DS155" i="27"/>
  <c r="DQ155" i="27" a="1"/>
  <c r="DQ155" i="27" s="1"/>
  <c r="DP155" i="27"/>
  <c r="DN155" i="27" a="1"/>
  <c r="DN155" i="27" s="1"/>
  <c r="DM155" i="27"/>
  <c r="DK155" i="27" a="1"/>
  <c r="DK155" i="27" s="1"/>
  <c r="DJ155" i="27"/>
  <c r="DH155" i="27"/>
  <c r="DG155" i="27"/>
  <c r="DE155" i="27"/>
  <c r="DD155" i="27"/>
  <c r="DB155" i="27" a="1"/>
  <c r="DB155" i="27" s="1"/>
  <c r="DA155" i="27"/>
  <c r="CY155" i="27" a="1"/>
  <c r="CY155" i="27" s="1"/>
  <c r="CX155" i="27"/>
  <c r="CV155" i="27" a="1"/>
  <c r="CV155" i="27" s="1"/>
  <c r="CU155" i="27"/>
  <c r="CS155" i="27"/>
  <c r="CR155" i="27"/>
  <c r="CP155" i="27"/>
  <c r="CO155" i="27"/>
  <c r="CM155" i="27" a="1"/>
  <c r="CM155" i="27" s="1"/>
  <c r="CL155" i="27"/>
  <c r="CJ155" i="27" a="1"/>
  <c r="CJ155" i="27" s="1"/>
  <c r="CI155" i="27"/>
  <c r="CG155" i="27" a="1"/>
  <c r="CG155" i="27" s="1"/>
  <c r="CF155" i="27"/>
  <c r="CD155" i="27"/>
  <c r="CC155" i="27"/>
  <c r="CA155" i="27"/>
  <c r="BZ155" i="27"/>
  <c r="BX155" i="27" a="1"/>
  <c r="BX155" i="27" s="1"/>
  <c r="BW155" i="27"/>
  <c r="BU155" i="27" a="1"/>
  <c r="BU155" i="27" s="1"/>
  <c r="BT155" i="27"/>
  <c r="BR155" i="27" a="1"/>
  <c r="BR155" i="27" s="1"/>
  <c r="BQ155" i="27"/>
  <c r="BO155" i="27"/>
  <c r="BN155" i="27"/>
  <c r="EX154" i="27"/>
  <c r="EW154" i="27"/>
  <c r="EU154" i="27" a="1"/>
  <c r="EU154" i="27" s="1"/>
  <c r="ET154" i="27"/>
  <c r="ER154" i="27" a="1"/>
  <c r="ER154" i="27" s="1"/>
  <c r="EQ154" i="27"/>
  <c r="EO154" i="27" a="1"/>
  <c r="EO154" i="27" s="1"/>
  <c r="EN154" i="27"/>
  <c r="EL154" i="27"/>
  <c r="EK154" i="27"/>
  <c r="EI154" i="27"/>
  <c r="EH154" i="27"/>
  <c r="EF154" i="27" a="1"/>
  <c r="EF154" i="27" s="1"/>
  <c r="EE154" i="27"/>
  <c r="EC154" i="27" a="1"/>
  <c r="EC154" i="27" s="1"/>
  <c r="EB154" i="27"/>
  <c r="DZ154" i="27" a="1"/>
  <c r="DZ154" i="27" s="1"/>
  <c r="DY154" i="27"/>
  <c r="DW154" i="27"/>
  <c r="DV154" i="27"/>
  <c r="DT154" i="27"/>
  <c r="DS154" i="27"/>
  <c r="DQ154" i="27" a="1"/>
  <c r="DQ154" i="27" s="1"/>
  <c r="DP154" i="27"/>
  <c r="DN154" i="27" a="1"/>
  <c r="DN154" i="27" s="1"/>
  <c r="DM154" i="27"/>
  <c r="DK154" i="27" a="1"/>
  <c r="DK154" i="27" s="1"/>
  <c r="DJ154" i="27"/>
  <c r="DH154" i="27"/>
  <c r="DG154" i="27"/>
  <c r="DE154" i="27"/>
  <c r="DD154" i="27"/>
  <c r="DB154" i="27" a="1"/>
  <c r="DB154" i="27" s="1"/>
  <c r="DA154" i="27"/>
  <c r="CY154" i="27" a="1"/>
  <c r="CY154" i="27" s="1"/>
  <c r="CX154" i="27"/>
  <c r="CV154" i="27" a="1"/>
  <c r="CV154" i="27" s="1"/>
  <c r="CU154" i="27"/>
  <c r="CS154" i="27"/>
  <c r="CR154" i="27"/>
  <c r="CP154" i="27"/>
  <c r="CO154" i="27"/>
  <c r="CM154" i="27" a="1"/>
  <c r="CM154" i="27" s="1"/>
  <c r="CL154" i="27"/>
  <c r="CJ154" i="27" a="1"/>
  <c r="CJ154" i="27" s="1"/>
  <c r="CI154" i="27"/>
  <c r="CG154" i="27" a="1"/>
  <c r="CG154" i="27" s="1"/>
  <c r="CF154" i="27"/>
  <c r="CD154" i="27"/>
  <c r="CC154" i="27"/>
  <c r="CA154" i="27"/>
  <c r="BZ154" i="27"/>
  <c r="BX154" i="27" a="1"/>
  <c r="BX154" i="27" s="1"/>
  <c r="BW154" i="27"/>
  <c r="BU154" i="27" a="1"/>
  <c r="BU154" i="27" s="1"/>
  <c r="BT154" i="27"/>
  <c r="BR154" i="27" a="1"/>
  <c r="BR154" i="27" s="1"/>
  <c r="BQ154" i="27"/>
  <c r="BO154" i="27"/>
  <c r="BN154" i="27"/>
  <c r="EX153" i="27"/>
  <c r="EW153" i="27"/>
  <c r="EU153" i="27" a="1"/>
  <c r="EU153" i="27" s="1"/>
  <c r="ET153" i="27"/>
  <c r="ER153" i="27" a="1"/>
  <c r="ER153" i="27" s="1"/>
  <c r="EQ153" i="27"/>
  <c r="EO153" i="27" a="1"/>
  <c r="EO153" i="27" s="1"/>
  <c r="EN153" i="27"/>
  <c r="EL153" i="27"/>
  <c r="EK153" i="27"/>
  <c r="EI153" i="27"/>
  <c r="EH153" i="27"/>
  <c r="EF153" i="27" a="1"/>
  <c r="EF153" i="27" s="1"/>
  <c r="EE153" i="27"/>
  <c r="EC153" i="27" a="1"/>
  <c r="EC153" i="27" s="1"/>
  <c r="EB153" i="27"/>
  <c r="DZ153" i="27" a="1"/>
  <c r="DZ153" i="27" s="1"/>
  <c r="DY153" i="27"/>
  <c r="DW153" i="27"/>
  <c r="DV153" i="27"/>
  <c r="DT153" i="27"/>
  <c r="DS153" i="27"/>
  <c r="DQ153" i="27" a="1"/>
  <c r="DQ153" i="27" s="1"/>
  <c r="DP153" i="27"/>
  <c r="DN153" i="27" a="1"/>
  <c r="DN153" i="27" s="1"/>
  <c r="DM153" i="27"/>
  <c r="DK153" i="27" a="1"/>
  <c r="DK153" i="27" s="1"/>
  <c r="DJ153" i="27"/>
  <c r="DH153" i="27"/>
  <c r="DG153" i="27"/>
  <c r="DE153" i="27"/>
  <c r="DD153" i="27"/>
  <c r="DB153" i="27" a="1"/>
  <c r="DB153" i="27" s="1"/>
  <c r="DA153" i="27"/>
  <c r="CY153" i="27" a="1"/>
  <c r="CY153" i="27" s="1"/>
  <c r="CX153" i="27"/>
  <c r="CV153" i="27" a="1"/>
  <c r="CV153" i="27" s="1"/>
  <c r="CU153" i="27"/>
  <c r="CS153" i="27"/>
  <c r="CR153" i="27"/>
  <c r="CP153" i="27"/>
  <c r="CO153" i="27"/>
  <c r="CM153" i="27" a="1"/>
  <c r="CM153" i="27" s="1"/>
  <c r="CL153" i="27"/>
  <c r="CJ153" i="27" a="1"/>
  <c r="CJ153" i="27" s="1"/>
  <c r="CI153" i="27"/>
  <c r="CG153" i="27" a="1"/>
  <c r="CG153" i="27" s="1"/>
  <c r="CF153" i="27"/>
  <c r="CD153" i="27"/>
  <c r="CC153" i="27"/>
  <c r="CA153" i="27"/>
  <c r="BZ153" i="27"/>
  <c r="BX153" i="27" a="1"/>
  <c r="BX153" i="27" s="1"/>
  <c r="BW153" i="27"/>
  <c r="BU153" i="27" a="1"/>
  <c r="BU153" i="27" s="1"/>
  <c r="BT153" i="27"/>
  <c r="BR153" i="27" a="1"/>
  <c r="BR153" i="27" s="1"/>
  <c r="BQ153" i="27"/>
  <c r="BO153" i="27"/>
  <c r="BN153" i="27"/>
  <c r="EX152" i="27"/>
  <c r="EW152" i="27"/>
  <c r="EU152" i="27" a="1"/>
  <c r="EU152" i="27" s="1"/>
  <c r="ET152" i="27"/>
  <c r="ER152" i="27" a="1"/>
  <c r="ER152" i="27" s="1"/>
  <c r="EQ152" i="27"/>
  <c r="EO152" i="27" a="1"/>
  <c r="EO152" i="27" s="1"/>
  <c r="EN152" i="27"/>
  <c r="EL152" i="27"/>
  <c r="EK152" i="27"/>
  <c r="EI152" i="27"/>
  <c r="EH152" i="27"/>
  <c r="EF152" i="27" a="1"/>
  <c r="EF152" i="27" s="1"/>
  <c r="EE152" i="27"/>
  <c r="EC152" i="27" a="1"/>
  <c r="EC152" i="27" s="1"/>
  <c r="EB152" i="27"/>
  <c r="DZ152" i="27" a="1"/>
  <c r="DZ152" i="27" s="1"/>
  <c r="DY152" i="27"/>
  <c r="DW152" i="27"/>
  <c r="DV152" i="27"/>
  <c r="DT152" i="27"/>
  <c r="DS152" i="27"/>
  <c r="DQ152" i="27" a="1"/>
  <c r="DQ152" i="27" s="1"/>
  <c r="DP152" i="27"/>
  <c r="DN152" i="27" a="1"/>
  <c r="DN152" i="27" s="1"/>
  <c r="DM152" i="27"/>
  <c r="DK152" i="27" a="1"/>
  <c r="DK152" i="27" s="1"/>
  <c r="DJ152" i="27"/>
  <c r="DH152" i="27"/>
  <c r="DG152" i="27"/>
  <c r="DE152" i="27"/>
  <c r="DD152" i="27"/>
  <c r="DB152" i="27" a="1"/>
  <c r="DB152" i="27" s="1"/>
  <c r="DA152" i="27"/>
  <c r="CY152" i="27" a="1"/>
  <c r="CY152" i="27" s="1"/>
  <c r="CX152" i="27"/>
  <c r="CV152" i="27" a="1"/>
  <c r="CV152" i="27" s="1"/>
  <c r="CU152" i="27"/>
  <c r="CS152" i="27"/>
  <c r="CR152" i="27"/>
  <c r="CP152" i="27"/>
  <c r="CO152" i="27"/>
  <c r="CM152" i="27" a="1"/>
  <c r="CM152" i="27" s="1"/>
  <c r="CL152" i="27"/>
  <c r="CJ152" i="27" a="1"/>
  <c r="CJ152" i="27" s="1"/>
  <c r="CI152" i="27"/>
  <c r="CG152" i="27" a="1"/>
  <c r="CG152" i="27" s="1"/>
  <c r="CF152" i="27"/>
  <c r="CD152" i="27"/>
  <c r="CC152" i="27"/>
  <c r="CA152" i="27"/>
  <c r="BZ152" i="27"/>
  <c r="BX152" i="27" a="1"/>
  <c r="BX152" i="27" s="1"/>
  <c r="BW152" i="27"/>
  <c r="BU152" i="27" a="1"/>
  <c r="BU152" i="27" s="1"/>
  <c r="BT152" i="27"/>
  <c r="BR152" i="27" a="1"/>
  <c r="BR152" i="27" s="1"/>
  <c r="BQ152" i="27"/>
  <c r="BO152" i="27"/>
  <c r="BN152" i="27"/>
  <c r="EX151" i="27"/>
  <c r="EW151" i="27"/>
  <c r="EU151" i="27" a="1"/>
  <c r="EU151" i="27" s="1"/>
  <c r="ET151" i="27"/>
  <c r="ER151" i="27" a="1"/>
  <c r="ER151" i="27" s="1"/>
  <c r="EQ151" i="27"/>
  <c r="EO151" i="27" a="1"/>
  <c r="EO151" i="27" s="1"/>
  <c r="EN151" i="27"/>
  <c r="EL151" i="27"/>
  <c r="EK151" i="27"/>
  <c r="EI151" i="27"/>
  <c r="EH151" i="27"/>
  <c r="EF151" i="27" a="1"/>
  <c r="EF151" i="27" s="1"/>
  <c r="EE151" i="27"/>
  <c r="EC151" i="27" a="1"/>
  <c r="EC151" i="27" s="1"/>
  <c r="EB151" i="27"/>
  <c r="DZ151" i="27" a="1"/>
  <c r="DZ151" i="27" s="1"/>
  <c r="DY151" i="27"/>
  <c r="DW151" i="27"/>
  <c r="DV151" i="27"/>
  <c r="DT151" i="27"/>
  <c r="DS151" i="27"/>
  <c r="DQ151" i="27" a="1"/>
  <c r="DQ151" i="27" s="1"/>
  <c r="DP151" i="27"/>
  <c r="DN151" i="27" a="1"/>
  <c r="DN151" i="27" s="1"/>
  <c r="DM151" i="27"/>
  <c r="DK151" i="27" a="1"/>
  <c r="DK151" i="27" s="1"/>
  <c r="DJ151" i="27"/>
  <c r="DH151" i="27"/>
  <c r="DG151" i="27"/>
  <c r="DE151" i="27"/>
  <c r="DD151" i="27"/>
  <c r="DB151" i="27" a="1"/>
  <c r="DB151" i="27" s="1"/>
  <c r="DA151" i="27"/>
  <c r="CY151" i="27" a="1"/>
  <c r="CY151" i="27" s="1"/>
  <c r="CX151" i="27"/>
  <c r="CV151" i="27" a="1"/>
  <c r="CV151" i="27" s="1"/>
  <c r="CU151" i="27"/>
  <c r="CS151" i="27"/>
  <c r="CR151" i="27"/>
  <c r="CP151" i="27"/>
  <c r="CO151" i="27"/>
  <c r="CM151" i="27" a="1"/>
  <c r="CM151" i="27" s="1"/>
  <c r="CL151" i="27"/>
  <c r="CJ151" i="27" a="1"/>
  <c r="CJ151" i="27" s="1"/>
  <c r="CI151" i="27"/>
  <c r="CG151" i="27" a="1"/>
  <c r="CG151" i="27" s="1"/>
  <c r="CF151" i="27"/>
  <c r="CD151" i="27"/>
  <c r="CC151" i="27"/>
  <c r="CA151" i="27"/>
  <c r="BZ151" i="27"/>
  <c r="BX151" i="27" a="1"/>
  <c r="BX151" i="27" s="1"/>
  <c r="BW151" i="27"/>
  <c r="BU151" i="27" a="1"/>
  <c r="BU151" i="27" s="1"/>
  <c r="BT151" i="27"/>
  <c r="BR151" i="27" a="1"/>
  <c r="BR151" i="27" s="1"/>
  <c r="BQ151" i="27"/>
  <c r="BO151" i="27"/>
  <c r="BN151" i="27"/>
  <c r="EX150" i="27"/>
  <c r="EW150" i="27"/>
  <c r="EU150" i="27" a="1"/>
  <c r="EU150" i="27" s="1"/>
  <c r="ET150" i="27"/>
  <c r="ER150" i="27" a="1"/>
  <c r="ER150" i="27" s="1"/>
  <c r="EQ150" i="27"/>
  <c r="EO150" i="27" a="1"/>
  <c r="EO150" i="27" s="1"/>
  <c r="EN150" i="27"/>
  <c r="EL150" i="27"/>
  <c r="EK150" i="27"/>
  <c r="EI150" i="27"/>
  <c r="EH150" i="27"/>
  <c r="EF150" i="27" a="1"/>
  <c r="EF150" i="27" s="1"/>
  <c r="EE150" i="27"/>
  <c r="EC150" i="27" a="1"/>
  <c r="EC150" i="27" s="1"/>
  <c r="EB150" i="27"/>
  <c r="DZ150" i="27" a="1"/>
  <c r="DZ150" i="27" s="1"/>
  <c r="DY150" i="27"/>
  <c r="DW150" i="27"/>
  <c r="DV150" i="27"/>
  <c r="DT150" i="27"/>
  <c r="DS150" i="27"/>
  <c r="DQ150" i="27" a="1"/>
  <c r="DQ150" i="27" s="1"/>
  <c r="DP150" i="27"/>
  <c r="DN150" i="27" a="1"/>
  <c r="DN150" i="27" s="1"/>
  <c r="DM150" i="27"/>
  <c r="DK150" i="27" a="1"/>
  <c r="DK150" i="27" s="1"/>
  <c r="DJ150" i="27"/>
  <c r="DH150" i="27"/>
  <c r="DG150" i="27"/>
  <c r="DE150" i="27"/>
  <c r="DD150" i="27"/>
  <c r="DB150" i="27" a="1"/>
  <c r="DB150" i="27" s="1"/>
  <c r="DA150" i="27"/>
  <c r="CY150" i="27" a="1"/>
  <c r="CY150" i="27" s="1"/>
  <c r="CX150" i="27"/>
  <c r="CV150" i="27" a="1"/>
  <c r="CV150" i="27" s="1"/>
  <c r="CU150" i="27"/>
  <c r="CS150" i="27"/>
  <c r="CR150" i="27"/>
  <c r="CP150" i="27"/>
  <c r="CO150" i="27"/>
  <c r="CM150" i="27" a="1"/>
  <c r="CM150" i="27" s="1"/>
  <c r="CL150" i="27"/>
  <c r="CJ150" i="27" a="1"/>
  <c r="CJ150" i="27" s="1"/>
  <c r="CI150" i="27"/>
  <c r="CG150" i="27" a="1"/>
  <c r="CG150" i="27" s="1"/>
  <c r="CF150" i="27"/>
  <c r="CD150" i="27"/>
  <c r="CC150" i="27"/>
  <c r="CA150" i="27"/>
  <c r="BZ150" i="27"/>
  <c r="BX150" i="27" a="1"/>
  <c r="BX150" i="27" s="1"/>
  <c r="BW150" i="27"/>
  <c r="BU150" i="27" a="1"/>
  <c r="BU150" i="27" s="1"/>
  <c r="BT150" i="27"/>
  <c r="BR150" i="27" a="1"/>
  <c r="BR150" i="27" s="1"/>
  <c r="BQ150" i="27"/>
  <c r="BO150" i="27"/>
  <c r="BN150" i="27"/>
  <c r="EX149" i="27"/>
  <c r="EW149" i="27"/>
  <c r="EU149" i="27" a="1"/>
  <c r="EU149" i="27" s="1"/>
  <c r="ET149" i="27"/>
  <c r="ER149" i="27" a="1"/>
  <c r="ER149" i="27" s="1"/>
  <c r="EQ149" i="27"/>
  <c r="EO149" i="27" a="1"/>
  <c r="EO149" i="27" s="1"/>
  <c r="EN149" i="27"/>
  <c r="EL149" i="27"/>
  <c r="EK149" i="27"/>
  <c r="EI149" i="27"/>
  <c r="EH149" i="27"/>
  <c r="EF149" i="27" a="1"/>
  <c r="EF149" i="27" s="1"/>
  <c r="EE149" i="27"/>
  <c r="EC149" i="27" a="1"/>
  <c r="EC149" i="27" s="1"/>
  <c r="EB149" i="27"/>
  <c r="DZ149" i="27" a="1"/>
  <c r="DZ149" i="27" s="1"/>
  <c r="DY149" i="27"/>
  <c r="DW149" i="27"/>
  <c r="DV149" i="27"/>
  <c r="DT149" i="27"/>
  <c r="DS149" i="27"/>
  <c r="DQ149" i="27" a="1"/>
  <c r="DQ149" i="27" s="1"/>
  <c r="DP149" i="27"/>
  <c r="DN149" i="27" a="1"/>
  <c r="DN149" i="27" s="1"/>
  <c r="DM149" i="27"/>
  <c r="DK149" i="27" a="1"/>
  <c r="DK149" i="27" s="1"/>
  <c r="DJ149" i="27"/>
  <c r="DH149" i="27"/>
  <c r="DG149" i="27"/>
  <c r="DE149" i="27"/>
  <c r="DD149" i="27"/>
  <c r="DB149" i="27" a="1"/>
  <c r="DB149" i="27" s="1"/>
  <c r="DA149" i="27"/>
  <c r="CY149" i="27" a="1"/>
  <c r="CY149" i="27" s="1"/>
  <c r="CX149" i="27"/>
  <c r="CV149" i="27" a="1"/>
  <c r="CV149" i="27" s="1"/>
  <c r="CU149" i="27"/>
  <c r="CS149" i="27"/>
  <c r="CR149" i="27"/>
  <c r="CP149" i="27"/>
  <c r="CO149" i="27"/>
  <c r="CM149" i="27" a="1"/>
  <c r="CM149" i="27" s="1"/>
  <c r="CL149" i="27"/>
  <c r="CJ149" i="27" a="1"/>
  <c r="CJ149" i="27" s="1"/>
  <c r="CI149" i="27"/>
  <c r="CG149" i="27" a="1"/>
  <c r="CG149" i="27" s="1"/>
  <c r="CF149" i="27"/>
  <c r="CD149" i="27"/>
  <c r="CC149" i="27"/>
  <c r="CA149" i="27"/>
  <c r="BZ149" i="27"/>
  <c r="BX149" i="27" a="1"/>
  <c r="BX149" i="27" s="1"/>
  <c r="BW149" i="27"/>
  <c r="BU149" i="27" a="1"/>
  <c r="BU149" i="27" s="1"/>
  <c r="BT149" i="27"/>
  <c r="BR149" i="27" a="1"/>
  <c r="BR149" i="27" s="1"/>
  <c r="BQ149" i="27"/>
  <c r="BO149" i="27"/>
  <c r="BN149" i="27"/>
  <c r="EX148" i="27"/>
  <c r="EW148" i="27"/>
  <c r="EU148" i="27" a="1"/>
  <c r="EU148" i="27" s="1"/>
  <c r="ET148" i="27"/>
  <c r="ER148" i="27" a="1"/>
  <c r="ER148" i="27" s="1"/>
  <c r="EQ148" i="27"/>
  <c r="EO148" i="27" a="1"/>
  <c r="EO148" i="27" s="1"/>
  <c r="EN148" i="27"/>
  <c r="EL148" i="27"/>
  <c r="EK148" i="27"/>
  <c r="EI148" i="27"/>
  <c r="EH148" i="27"/>
  <c r="EF148" i="27" a="1"/>
  <c r="EF148" i="27" s="1"/>
  <c r="EE148" i="27"/>
  <c r="EC148" i="27" a="1"/>
  <c r="EC148" i="27" s="1"/>
  <c r="EB148" i="27"/>
  <c r="DZ148" i="27" a="1"/>
  <c r="DZ148" i="27" s="1"/>
  <c r="DY148" i="27"/>
  <c r="DW148" i="27"/>
  <c r="DV148" i="27"/>
  <c r="DT148" i="27"/>
  <c r="DS148" i="27"/>
  <c r="DQ148" i="27" a="1"/>
  <c r="DQ148" i="27" s="1"/>
  <c r="DP148" i="27"/>
  <c r="DN148" i="27" a="1"/>
  <c r="DN148" i="27" s="1"/>
  <c r="DM148" i="27"/>
  <c r="DK148" i="27" a="1"/>
  <c r="DK148" i="27" s="1"/>
  <c r="DJ148" i="27"/>
  <c r="DH148" i="27"/>
  <c r="DG148" i="27"/>
  <c r="DE148" i="27"/>
  <c r="DD148" i="27"/>
  <c r="DB148" i="27" a="1"/>
  <c r="DB148" i="27" s="1"/>
  <c r="DA148" i="27"/>
  <c r="CY148" i="27" a="1"/>
  <c r="CY148" i="27" s="1"/>
  <c r="CX148" i="27"/>
  <c r="CV148" i="27" a="1"/>
  <c r="CV148" i="27" s="1"/>
  <c r="CU148" i="27"/>
  <c r="CS148" i="27"/>
  <c r="CR148" i="27"/>
  <c r="CP148" i="27"/>
  <c r="CO148" i="27"/>
  <c r="CM148" i="27" a="1"/>
  <c r="CM148" i="27" s="1"/>
  <c r="CL148" i="27"/>
  <c r="CJ148" i="27" a="1"/>
  <c r="CJ148" i="27" s="1"/>
  <c r="CI148" i="27"/>
  <c r="CG148" i="27" a="1"/>
  <c r="CG148" i="27" s="1"/>
  <c r="CF148" i="27"/>
  <c r="CD148" i="27"/>
  <c r="CC148" i="27"/>
  <c r="CA148" i="27"/>
  <c r="BZ148" i="27"/>
  <c r="BX148" i="27" a="1"/>
  <c r="BX148" i="27" s="1"/>
  <c r="BW148" i="27"/>
  <c r="BU148" i="27" a="1"/>
  <c r="BU148" i="27" s="1"/>
  <c r="BT148" i="27"/>
  <c r="BR148" i="27" a="1"/>
  <c r="BR148" i="27" s="1"/>
  <c r="BQ148" i="27"/>
  <c r="BO148" i="27"/>
  <c r="BN148" i="27"/>
  <c r="EX147" i="27"/>
  <c r="EW147" i="27"/>
  <c r="EU147" i="27" a="1"/>
  <c r="EU147" i="27" s="1"/>
  <c r="ET147" i="27"/>
  <c r="ER147" i="27" a="1"/>
  <c r="ER147" i="27" s="1"/>
  <c r="EQ147" i="27"/>
  <c r="EO147" i="27" a="1"/>
  <c r="EO147" i="27" s="1"/>
  <c r="EN147" i="27"/>
  <c r="EL147" i="27"/>
  <c r="EK147" i="27"/>
  <c r="EI147" i="27"/>
  <c r="EH147" i="27"/>
  <c r="EF147" i="27" a="1"/>
  <c r="EF147" i="27" s="1"/>
  <c r="EE147" i="27"/>
  <c r="EC147" i="27" a="1"/>
  <c r="EC147" i="27" s="1"/>
  <c r="EB147" i="27"/>
  <c r="DZ147" i="27" a="1"/>
  <c r="DZ147" i="27" s="1"/>
  <c r="DY147" i="27"/>
  <c r="DW147" i="27"/>
  <c r="DV147" i="27"/>
  <c r="DT147" i="27"/>
  <c r="DS147" i="27"/>
  <c r="DQ147" i="27" a="1"/>
  <c r="DQ147" i="27" s="1"/>
  <c r="DP147" i="27"/>
  <c r="DN147" i="27" a="1"/>
  <c r="DN147" i="27" s="1"/>
  <c r="DM147" i="27"/>
  <c r="DK147" i="27" a="1"/>
  <c r="DK147" i="27" s="1"/>
  <c r="DJ147" i="27"/>
  <c r="DH147" i="27"/>
  <c r="DG147" i="27"/>
  <c r="DE147" i="27"/>
  <c r="DD147" i="27"/>
  <c r="DB147" i="27" a="1"/>
  <c r="DB147" i="27" s="1"/>
  <c r="DA147" i="27"/>
  <c r="CY147" i="27" a="1"/>
  <c r="CY147" i="27" s="1"/>
  <c r="CX147" i="27"/>
  <c r="CV147" i="27" a="1"/>
  <c r="CV147" i="27" s="1"/>
  <c r="CU147" i="27"/>
  <c r="CS147" i="27"/>
  <c r="CR147" i="27"/>
  <c r="CP147" i="27"/>
  <c r="CO147" i="27"/>
  <c r="CM147" i="27" a="1"/>
  <c r="CM147" i="27" s="1"/>
  <c r="CL147" i="27"/>
  <c r="CJ147" i="27" a="1"/>
  <c r="CJ147" i="27" s="1"/>
  <c r="CI147" i="27"/>
  <c r="CG147" i="27" a="1"/>
  <c r="CG147" i="27" s="1"/>
  <c r="CF147" i="27"/>
  <c r="CD147" i="27"/>
  <c r="CC147" i="27"/>
  <c r="CA147" i="27"/>
  <c r="BZ147" i="27"/>
  <c r="BX147" i="27" a="1"/>
  <c r="BX147" i="27" s="1"/>
  <c r="BW147" i="27"/>
  <c r="BU147" i="27" a="1"/>
  <c r="BU147" i="27" s="1"/>
  <c r="BT147" i="27"/>
  <c r="BR147" i="27" a="1"/>
  <c r="BR147" i="27" s="1"/>
  <c r="BQ147" i="27"/>
  <c r="BO147" i="27"/>
  <c r="BN147" i="27"/>
  <c r="EX146" i="27"/>
  <c r="EW146" i="27"/>
  <c r="EU146" i="27" a="1"/>
  <c r="EU146" i="27" s="1"/>
  <c r="ET146" i="27"/>
  <c r="ER146" i="27" a="1"/>
  <c r="ER146" i="27" s="1"/>
  <c r="EQ146" i="27"/>
  <c r="EO146" i="27" a="1"/>
  <c r="EO146" i="27" s="1"/>
  <c r="EN146" i="27"/>
  <c r="EL146" i="27"/>
  <c r="EK146" i="27"/>
  <c r="EI146" i="27"/>
  <c r="EH146" i="27"/>
  <c r="EF146" i="27" a="1"/>
  <c r="EF146" i="27" s="1"/>
  <c r="EE146" i="27"/>
  <c r="EC146" i="27" a="1"/>
  <c r="EC146" i="27" s="1"/>
  <c r="EB146" i="27"/>
  <c r="DZ146" i="27" a="1"/>
  <c r="DZ146" i="27" s="1"/>
  <c r="DY146" i="27"/>
  <c r="DW146" i="27"/>
  <c r="DV146" i="27"/>
  <c r="DT146" i="27"/>
  <c r="DS146" i="27"/>
  <c r="DQ146" i="27" a="1"/>
  <c r="DQ146" i="27" s="1"/>
  <c r="DP146" i="27"/>
  <c r="DN146" i="27" a="1"/>
  <c r="DN146" i="27" s="1"/>
  <c r="DM146" i="27"/>
  <c r="DK146" i="27" a="1"/>
  <c r="DK146" i="27" s="1"/>
  <c r="DJ146" i="27"/>
  <c r="DH146" i="27"/>
  <c r="DG146" i="27"/>
  <c r="DE146" i="27"/>
  <c r="DD146" i="27"/>
  <c r="DB146" i="27" a="1"/>
  <c r="DB146" i="27" s="1"/>
  <c r="DA146" i="27"/>
  <c r="CY146" i="27" a="1"/>
  <c r="CY146" i="27" s="1"/>
  <c r="CX146" i="27"/>
  <c r="CV146" i="27" a="1"/>
  <c r="CV146" i="27" s="1"/>
  <c r="CU146" i="27"/>
  <c r="CS146" i="27"/>
  <c r="CR146" i="27"/>
  <c r="CP146" i="27"/>
  <c r="CO146" i="27"/>
  <c r="CM146" i="27" a="1"/>
  <c r="CM146" i="27" s="1"/>
  <c r="CL146" i="27"/>
  <c r="CJ146" i="27" a="1"/>
  <c r="CJ146" i="27" s="1"/>
  <c r="CI146" i="27"/>
  <c r="CG146" i="27" a="1"/>
  <c r="CG146" i="27" s="1"/>
  <c r="CF146" i="27"/>
  <c r="CD146" i="27"/>
  <c r="CC146" i="27"/>
  <c r="CA146" i="27"/>
  <c r="BZ146" i="27"/>
  <c r="BX146" i="27" a="1"/>
  <c r="BX146" i="27" s="1"/>
  <c r="BW146" i="27"/>
  <c r="BU146" i="27" a="1"/>
  <c r="BU146" i="27" s="1"/>
  <c r="BT146" i="27"/>
  <c r="BR146" i="27" a="1"/>
  <c r="BR146" i="27" s="1"/>
  <c r="BQ146" i="27"/>
  <c r="BO146" i="27"/>
  <c r="BN146" i="27"/>
  <c r="EX145" i="27"/>
  <c r="EW145" i="27"/>
  <c r="EU145" i="27" a="1"/>
  <c r="EU145" i="27" s="1"/>
  <c r="ET145" i="27"/>
  <c r="ER145" i="27" a="1"/>
  <c r="ER145" i="27" s="1"/>
  <c r="EQ145" i="27"/>
  <c r="EO145" i="27" a="1"/>
  <c r="EO145" i="27" s="1"/>
  <c r="EN145" i="27"/>
  <c r="EL145" i="27"/>
  <c r="EK145" i="27"/>
  <c r="EI145" i="27"/>
  <c r="EH145" i="27"/>
  <c r="EF145" i="27" a="1"/>
  <c r="EF145" i="27" s="1"/>
  <c r="EE145" i="27"/>
  <c r="EC145" i="27" a="1"/>
  <c r="EC145" i="27" s="1"/>
  <c r="EB145" i="27"/>
  <c r="DZ145" i="27" a="1"/>
  <c r="DZ145" i="27" s="1"/>
  <c r="DY145" i="27"/>
  <c r="DW145" i="27"/>
  <c r="DV145" i="27"/>
  <c r="DT145" i="27"/>
  <c r="DS145" i="27"/>
  <c r="DQ145" i="27" a="1"/>
  <c r="DQ145" i="27" s="1"/>
  <c r="DP145" i="27"/>
  <c r="DN145" i="27" a="1"/>
  <c r="DN145" i="27" s="1"/>
  <c r="DM145" i="27"/>
  <c r="DK145" i="27" a="1"/>
  <c r="DK145" i="27" s="1"/>
  <c r="DJ145" i="27"/>
  <c r="DH145" i="27"/>
  <c r="DG145" i="27"/>
  <c r="DE145" i="27"/>
  <c r="DD145" i="27"/>
  <c r="DB145" i="27" a="1"/>
  <c r="DB145" i="27" s="1"/>
  <c r="DA145" i="27"/>
  <c r="CY145" i="27" a="1"/>
  <c r="CY145" i="27" s="1"/>
  <c r="CX145" i="27"/>
  <c r="CV145" i="27" a="1"/>
  <c r="CV145" i="27" s="1"/>
  <c r="CU145" i="27"/>
  <c r="CS145" i="27"/>
  <c r="CR145" i="27"/>
  <c r="CP145" i="27"/>
  <c r="CO145" i="27"/>
  <c r="CM145" i="27" a="1"/>
  <c r="CM145" i="27" s="1"/>
  <c r="CL145" i="27"/>
  <c r="CJ145" i="27" a="1"/>
  <c r="CJ145" i="27" s="1"/>
  <c r="CI145" i="27"/>
  <c r="CG145" i="27" a="1"/>
  <c r="CG145" i="27" s="1"/>
  <c r="CF145" i="27"/>
  <c r="CD145" i="27"/>
  <c r="CC145" i="27"/>
  <c r="CA145" i="27"/>
  <c r="BZ145" i="27"/>
  <c r="BX145" i="27" a="1"/>
  <c r="BX145" i="27" s="1"/>
  <c r="BW145" i="27"/>
  <c r="BU145" i="27" a="1"/>
  <c r="BU145" i="27" s="1"/>
  <c r="BT145" i="27"/>
  <c r="BR145" i="27" a="1"/>
  <c r="BR145" i="27" s="1"/>
  <c r="BQ145" i="27"/>
  <c r="BO145" i="27"/>
  <c r="BN145" i="27"/>
  <c r="EX144" i="27"/>
  <c r="EW144" i="27"/>
  <c r="EU144" i="27" a="1"/>
  <c r="EU144" i="27" s="1"/>
  <c r="ET144" i="27"/>
  <c r="ER144" i="27" a="1"/>
  <c r="ER144" i="27" s="1"/>
  <c r="EQ144" i="27"/>
  <c r="EO144" i="27" a="1"/>
  <c r="EO144" i="27" s="1"/>
  <c r="EN144" i="27"/>
  <c r="EL144" i="27"/>
  <c r="EK144" i="27"/>
  <c r="EI144" i="27"/>
  <c r="EH144" i="27"/>
  <c r="EF144" i="27" a="1"/>
  <c r="EF144" i="27" s="1"/>
  <c r="EE144" i="27"/>
  <c r="EC144" i="27" a="1"/>
  <c r="EC144" i="27" s="1"/>
  <c r="EB144" i="27"/>
  <c r="DZ144" i="27" a="1"/>
  <c r="DZ144" i="27" s="1"/>
  <c r="DY144" i="27"/>
  <c r="DW144" i="27"/>
  <c r="DV144" i="27"/>
  <c r="DT144" i="27"/>
  <c r="DS144" i="27"/>
  <c r="DQ144" i="27" a="1"/>
  <c r="DQ144" i="27" s="1"/>
  <c r="DP144" i="27"/>
  <c r="DN144" i="27" a="1"/>
  <c r="DN144" i="27" s="1"/>
  <c r="DM144" i="27"/>
  <c r="DK144" i="27" a="1"/>
  <c r="DK144" i="27" s="1"/>
  <c r="DJ144" i="27"/>
  <c r="DH144" i="27"/>
  <c r="DG144" i="27"/>
  <c r="DE144" i="27"/>
  <c r="DD144" i="27"/>
  <c r="DB144" i="27" a="1"/>
  <c r="DB144" i="27" s="1"/>
  <c r="DA144" i="27"/>
  <c r="CY144" i="27" a="1"/>
  <c r="CY144" i="27" s="1"/>
  <c r="CX144" i="27"/>
  <c r="CV144" i="27" a="1"/>
  <c r="CV144" i="27" s="1"/>
  <c r="CU144" i="27"/>
  <c r="CS144" i="27"/>
  <c r="CR144" i="27"/>
  <c r="CP144" i="27"/>
  <c r="CO144" i="27"/>
  <c r="CM144" i="27" a="1"/>
  <c r="CM144" i="27" s="1"/>
  <c r="CL144" i="27"/>
  <c r="CJ144" i="27" a="1"/>
  <c r="CJ144" i="27" s="1"/>
  <c r="CI144" i="27"/>
  <c r="CG144" i="27" a="1"/>
  <c r="CG144" i="27" s="1"/>
  <c r="CF144" i="27"/>
  <c r="CD144" i="27"/>
  <c r="CC144" i="27"/>
  <c r="CA144" i="27"/>
  <c r="BZ144" i="27"/>
  <c r="BX144" i="27" a="1"/>
  <c r="BX144" i="27" s="1"/>
  <c r="BW144" i="27"/>
  <c r="BU144" i="27" a="1"/>
  <c r="BU144" i="27" s="1"/>
  <c r="BT144" i="27"/>
  <c r="BR144" i="27" a="1"/>
  <c r="BR144" i="27" s="1"/>
  <c r="BQ144" i="27"/>
  <c r="BO144" i="27"/>
  <c r="BN144" i="27"/>
  <c r="EX143" i="27"/>
  <c r="EW143" i="27"/>
  <c r="EU143" i="27" a="1"/>
  <c r="EU143" i="27" s="1"/>
  <c r="ET143" i="27"/>
  <c r="ER143" i="27" a="1"/>
  <c r="ER143" i="27" s="1"/>
  <c r="EQ143" i="27"/>
  <c r="EO143" i="27" a="1"/>
  <c r="EO143" i="27" s="1"/>
  <c r="EN143" i="27"/>
  <c r="EL143" i="27"/>
  <c r="EK143" i="27"/>
  <c r="EI143" i="27"/>
  <c r="EH143" i="27"/>
  <c r="EF143" i="27" a="1"/>
  <c r="EF143" i="27" s="1"/>
  <c r="EE143" i="27"/>
  <c r="EC143" i="27" a="1"/>
  <c r="EC143" i="27" s="1"/>
  <c r="EB143" i="27"/>
  <c r="DZ143" i="27" a="1"/>
  <c r="DZ143" i="27" s="1"/>
  <c r="DY143" i="27"/>
  <c r="DW143" i="27"/>
  <c r="DV143" i="27"/>
  <c r="DT143" i="27"/>
  <c r="DS143" i="27"/>
  <c r="DQ143" i="27" a="1"/>
  <c r="DQ143" i="27" s="1"/>
  <c r="DP143" i="27"/>
  <c r="DN143" i="27" a="1"/>
  <c r="DN143" i="27" s="1"/>
  <c r="DM143" i="27"/>
  <c r="DK143" i="27" a="1"/>
  <c r="DK143" i="27" s="1"/>
  <c r="DJ143" i="27"/>
  <c r="DH143" i="27"/>
  <c r="DG143" i="27"/>
  <c r="DE143" i="27"/>
  <c r="DD143" i="27"/>
  <c r="DB143" i="27" a="1"/>
  <c r="DB143" i="27" s="1"/>
  <c r="DA143" i="27"/>
  <c r="CY143" i="27" a="1"/>
  <c r="CY143" i="27" s="1"/>
  <c r="CX143" i="27"/>
  <c r="CV143" i="27" a="1"/>
  <c r="CV143" i="27" s="1"/>
  <c r="CU143" i="27"/>
  <c r="CS143" i="27"/>
  <c r="CR143" i="27"/>
  <c r="CP143" i="27"/>
  <c r="CO143" i="27"/>
  <c r="CM143" i="27" a="1"/>
  <c r="CM143" i="27" s="1"/>
  <c r="CL143" i="27"/>
  <c r="CJ143" i="27" a="1"/>
  <c r="CJ143" i="27" s="1"/>
  <c r="CI143" i="27"/>
  <c r="CG143" i="27" a="1"/>
  <c r="CG143" i="27" s="1"/>
  <c r="CF143" i="27"/>
  <c r="CD143" i="27"/>
  <c r="CC143" i="27"/>
  <c r="CA143" i="27"/>
  <c r="BZ143" i="27"/>
  <c r="BX143" i="27" a="1"/>
  <c r="BX143" i="27" s="1"/>
  <c r="BW143" i="27"/>
  <c r="BU143" i="27" a="1"/>
  <c r="BU143" i="27" s="1"/>
  <c r="BT143" i="27"/>
  <c r="BR143" i="27" a="1"/>
  <c r="BR143" i="27" s="1"/>
  <c r="BQ143" i="27"/>
  <c r="BO143" i="27"/>
  <c r="BN143" i="27"/>
  <c r="EX142" i="27"/>
  <c r="EW142" i="27"/>
  <c r="EU142" i="27" a="1"/>
  <c r="EU142" i="27" s="1"/>
  <c r="ET142" i="27"/>
  <c r="ER142" i="27" a="1"/>
  <c r="ER142" i="27" s="1"/>
  <c r="EQ142" i="27"/>
  <c r="EO142" i="27" a="1"/>
  <c r="EO142" i="27" s="1"/>
  <c r="EN142" i="27"/>
  <c r="EL142" i="27"/>
  <c r="EK142" i="27"/>
  <c r="EI142" i="27"/>
  <c r="EH142" i="27"/>
  <c r="EF142" i="27" a="1"/>
  <c r="EF142" i="27" s="1"/>
  <c r="EE142" i="27"/>
  <c r="EC142" i="27" a="1"/>
  <c r="EC142" i="27" s="1"/>
  <c r="EB142" i="27"/>
  <c r="DZ142" i="27" a="1"/>
  <c r="DZ142" i="27" s="1"/>
  <c r="DY142" i="27"/>
  <c r="DW142" i="27"/>
  <c r="DV142" i="27"/>
  <c r="DT142" i="27"/>
  <c r="DS142" i="27"/>
  <c r="DQ142" i="27" a="1"/>
  <c r="DQ142" i="27" s="1"/>
  <c r="DP142" i="27"/>
  <c r="DN142" i="27" a="1"/>
  <c r="DN142" i="27" s="1"/>
  <c r="DM142" i="27"/>
  <c r="DK142" i="27" a="1"/>
  <c r="DK142" i="27" s="1"/>
  <c r="DJ142" i="27"/>
  <c r="DH142" i="27"/>
  <c r="DG142" i="27"/>
  <c r="DE142" i="27"/>
  <c r="DD142" i="27"/>
  <c r="DB142" i="27" a="1"/>
  <c r="DB142" i="27" s="1"/>
  <c r="DA142" i="27"/>
  <c r="CY142" i="27" a="1"/>
  <c r="CY142" i="27" s="1"/>
  <c r="CX142" i="27"/>
  <c r="CV142" i="27" a="1"/>
  <c r="CV142" i="27" s="1"/>
  <c r="CU142" i="27"/>
  <c r="CS142" i="27"/>
  <c r="CR142" i="27"/>
  <c r="CP142" i="27"/>
  <c r="CO142" i="27"/>
  <c r="CM142" i="27" a="1"/>
  <c r="CM142" i="27" s="1"/>
  <c r="CL142" i="27"/>
  <c r="CJ142" i="27" a="1"/>
  <c r="CJ142" i="27" s="1"/>
  <c r="CI142" i="27"/>
  <c r="CG142" i="27" a="1"/>
  <c r="CG142" i="27" s="1"/>
  <c r="CF142" i="27"/>
  <c r="CD142" i="27"/>
  <c r="CC142" i="27"/>
  <c r="CA142" i="27"/>
  <c r="BZ142" i="27"/>
  <c r="BX142" i="27" a="1"/>
  <c r="BX142" i="27" s="1"/>
  <c r="BW142" i="27"/>
  <c r="BU142" i="27" a="1"/>
  <c r="BU142" i="27" s="1"/>
  <c r="BT142" i="27"/>
  <c r="BR142" i="27" a="1"/>
  <c r="BR142" i="27" s="1"/>
  <c r="BQ142" i="27"/>
  <c r="BO142" i="27"/>
  <c r="BN142" i="27"/>
  <c r="EX141" i="27"/>
  <c r="EW141" i="27"/>
  <c r="EU141" i="27" a="1"/>
  <c r="EU141" i="27" s="1"/>
  <c r="ET141" i="27"/>
  <c r="ER141" i="27" a="1"/>
  <c r="ER141" i="27" s="1"/>
  <c r="EQ141" i="27"/>
  <c r="EO141" i="27" a="1"/>
  <c r="EO141" i="27" s="1"/>
  <c r="EN141" i="27"/>
  <c r="EL141" i="27"/>
  <c r="EK141" i="27"/>
  <c r="EI141" i="27"/>
  <c r="EH141" i="27"/>
  <c r="EF141" i="27" a="1"/>
  <c r="EF141" i="27" s="1"/>
  <c r="EE141" i="27"/>
  <c r="EC141" i="27" a="1"/>
  <c r="EC141" i="27" s="1"/>
  <c r="EB141" i="27"/>
  <c r="DZ141" i="27" a="1"/>
  <c r="DZ141" i="27" s="1"/>
  <c r="DY141" i="27"/>
  <c r="DW141" i="27"/>
  <c r="DV141" i="27"/>
  <c r="DT141" i="27"/>
  <c r="DS141" i="27"/>
  <c r="DQ141" i="27" a="1"/>
  <c r="DQ141" i="27" s="1"/>
  <c r="DP141" i="27"/>
  <c r="DN141" i="27" a="1"/>
  <c r="DN141" i="27" s="1"/>
  <c r="DM141" i="27"/>
  <c r="DK141" i="27" a="1"/>
  <c r="DK141" i="27" s="1"/>
  <c r="DJ141" i="27"/>
  <c r="DH141" i="27"/>
  <c r="DG141" i="27"/>
  <c r="DE141" i="27"/>
  <c r="DD141" i="27"/>
  <c r="DB141" i="27" a="1"/>
  <c r="DB141" i="27" s="1"/>
  <c r="DA141" i="27"/>
  <c r="CY141" i="27" a="1"/>
  <c r="CY141" i="27" s="1"/>
  <c r="CX141" i="27"/>
  <c r="CV141" i="27" a="1"/>
  <c r="CV141" i="27" s="1"/>
  <c r="CU141" i="27"/>
  <c r="CS141" i="27"/>
  <c r="CR141" i="27"/>
  <c r="CP141" i="27"/>
  <c r="CO141" i="27"/>
  <c r="CM141" i="27" a="1"/>
  <c r="CM141" i="27" s="1"/>
  <c r="CL141" i="27"/>
  <c r="CJ141" i="27" a="1"/>
  <c r="CJ141" i="27" s="1"/>
  <c r="CI141" i="27"/>
  <c r="CG141" i="27" a="1"/>
  <c r="CG141" i="27" s="1"/>
  <c r="CF141" i="27"/>
  <c r="CD141" i="27"/>
  <c r="CC141" i="27"/>
  <c r="CA141" i="27"/>
  <c r="BZ141" i="27"/>
  <c r="BX141" i="27" a="1"/>
  <c r="BX141" i="27" s="1"/>
  <c r="BW141" i="27"/>
  <c r="BU141" i="27" a="1"/>
  <c r="BU141" i="27" s="1"/>
  <c r="BT141" i="27"/>
  <c r="BR141" i="27" a="1"/>
  <c r="BR141" i="27" s="1"/>
  <c r="BQ141" i="27"/>
  <c r="BO141" i="27"/>
  <c r="BN141" i="27"/>
  <c r="EX140" i="27"/>
  <c r="EW140" i="27"/>
  <c r="EU140" i="27" a="1"/>
  <c r="EU140" i="27" s="1"/>
  <c r="ET140" i="27"/>
  <c r="ER140" i="27" a="1"/>
  <c r="ER140" i="27" s="1"/>
  <c r="EQ140" i="27"/>
  <c r="EO140" i="27" a="1"/>
  <c r="EO140" i="27" s="1"/>
  <c r="EN140" i="27"/>
  <c r="EL140" i="27"/>
  <c r="EK140" i="27"/>
  <c r="EI140" i="27"/>
  <c r="EH140" i="27"/>
  <c r="EF140" i="27" a="1"/>
  <c r="EF140" i="27" s="1"/>
  <c r="EE140" i="27"/>
  <c r="EC140" i="27" a="1"/>
  <c r="EC140" i="27" s="1"/>
  <c r="EB140" i="27"/>
  <c r="DZ140" i="27" a="1"/>
  <c r="DZ140" i="27" s="1"/>
  <c r="DY140" i="27"/>
  <c r="DW140" i="27"/>
  <c r="DV140" i="27"/>
  <c r="DT140" i="27"/>
  <c r="DS140" i="27"/>
  <c r="DQ140" i="27" a="1"/>
  <c r="DQ140" i="27" s="1"/>
  <c r="DP140" i="27"/>
  <c r="DN140" i="27" a="1"/>
  <c r="DN140" i="27" s="1"/>
  <c r="DM140" i="27"/>
  <c r="DK140" i="27" a="1"/>
  <c r="DK140" i="27" s="1"/>
  <c r="DJ140" i="27"/>
  <c r="DH140" i="27"/>
  <c r="DG140" i="27"/>
  <c r="DE140" i="27"/>
  <c r="DD140" i="27"/>
  <c r="DB140" i="27" a="1"/>
  <c r="DB140" i="27" s="1"/>
  <c r="DA140" i="27"/>
  <c r="CY140" i="27" a="1"/>
  <c r="CY140" i="27" s="1"/>
  <c r="CX140" i="27"/>
  <c r="CV140" i="27" a="1"/>
  <c r="CV140" i="27" s="1"/>
  <c r="CU140" i="27"/>
  <c r="CS140" i="27"/>
  <c r="CR140" i="27"/>
  <c r="CP140" i="27"/>
  <c r="CO140" i="27"/>
  <c r="CM140" i="27" a="1"/>
  <c r="CM140" i="27" s="1"/>
  <c r="CL140" i="27"/>
  <c r="CJ140" i="27" a="1"/>
  <c r="CJ140" i="27" s="1"/>
  <c r="CI140" i="27"/>
  <c r="CG140" i="27" a="1"/>
  <c r="CG140" i="27" s="1"/>
  <c r="CF140" i="27"/>
  <c r="CD140" i="27"/>
  <c r="CC140" i="27"/>
  <c r="CA140" i="27"/>
  <c r="BZ140" i="27"/>
  <c r="BX140" i="27" a="1"/>
  <c r="BX140" i="27" s="1"/>
  <c r="BW140" i="27"/>
  <c r="BU140" i="27" a="1"/>
  <c r="BU140" i="27" s="1"/>
  <c r="BT140" i="27"/>
  <c r="BR140" i="27" a="1"/>
  <c r="BR140" i="27" s="1"/>
  <c r="BQ140" i="27"/>
  <c r="BO140" i="27"/>
  <c r="BN140" i="27"/>
  <c r="EX139" i="27"/>
  <c r="EW139" i="27"/>
  <c r="EU139" i="27" a="1"/>
  <c r="EU139" i="27" s="1"/>
  <c r="ET139" i="27"/>
  <c r="ER139" i="27" a="1"/>
  <c r="ER139" i="27" s="1"/>
  <c r="EQ139" i="27"/>
  <c r="EO139" i="27" a="1"/>
  <c r="EO139" i="27" s="1"/>
  <c r="EN139" i="27"/>
  <c r="EL139" i="27"/>
  <c r="EK139" i="27"/>
  <c r="EI139" i="27"/>
  <c r="EH139" i="27"/>
  <c r="EF139" i="27" a="1"/>
  <c r="EF139" i="27" s="1"/>
  <c r="EE139" i="27"/>
  <c r="EC139" i="27" a="1"/>
  <c r="EC139" i="27" s="1"/>
  <c r="EB139" i="27"/>
  <c r="DZ139" i="27" a="1"/>
  <c r="DZ139" i="27" s="1"/>
  <c r="DY139" i="27"/>
  <c r="DW139" i="27"/>
  <c r="DV139" i="27"/>
  <c r="DT139" i="27"/>
  <c r="DS139" i="27"/>
  <c r="DQ139" i="27" a="1"/>
  <c r="DQ139" i="27" s="1"/>
  <c r="DP139" i="27"/>
  <c r="DN139" i="27" a="1"/>
  <c r="DN139" i="27" s="1"/>
  <c r="DM139" i="27"/>
  <c r="DK139" i="27" a="1"/>
  <c r="DK139" i="27" s="1"/>
  <c r="DJ139" i="27"/>
  <c r="DH139" i="27"/>
  <c r="DG139" i="27"/>
  <c r="DE139" i="27"/>
  <c r="DD139" i="27"/>
  <c r="DB139" i="27" a="1"/>
  <c r="DB139" i="27" s="1"/>
  <c r="DA139" i="27"/>
  <c r="CY139" i="27" a="1"/>
  <c r="CY139" i="27" s="1"/>
  <c r="CX139" i="27"/>
  <c r="CV139" i="27" a="1"/>
  <c r="CV139" i="27" s="1"/>
  <c r="CU139" i="27"/>
  <c r="CS139" i="27"/>
  <c r="CR139" i="27"/>
  <c r="CP139" i="27"/>
  <c r="CO139" i="27"/>
  <c r="CM139" i="27" a="1"/>
  <c r="CM139" i="27" s="1"/>
  <c r="CL139" i="27"/>
  <c r="CJ139" i="27" a="1"/>
  <c r="CJ139" i="27" s="1"/>
  <c r="CI139" i="27"/>
  <c r="CG139" i="27" a="1"/>
  <c r="CG139" i="27" s="1"/>
  <c r="CF139" i="27"/>
  <c r="CD139" i="27"/>
  <c r="CC139" i="27"/>
  <c r="CA139" i="27"/>
  <c r="BZ139" i="27"/>
  <c r="BX139" i="27" a="1"/>
  <c r="BX139" i="27" s="1"/>
  <c r="BW139" i="27"/>
  <c r="BU139" i="27" a="1"/>
  <c r="BU139" i="27" s="1"/>
  <c r="BT139" i="27"/>
  <c r="BR139" i="27" a="1"/>
  <c r="BR139" i="27" s="1"/>
  <c r="BQ139" i="27"/>
  <c r="BO139" i="27"/>
  <c r="BN139" i="27"/>
  <c r="EX138" i="27"/>
  <c r="EW138" i="27"/>
  <c r="EU138" i="27" a="1"/>
  <c r="EU138" i="27" s="1"/>
  <c r="ET138" i="27"/>
  <c r="ER138" i="27" a="1"/>
  <c r="ER138" i="27" s="1"/>
  <c r="EQ138" i="27"/>
  <c r="EO138" i="27" a="1"/>
  <c r="EO138" i="27" s="1"/>
  <c r="EN138" i="27"/>
  <c r="EL138" i="27"/>
  <c r="EK138" i="27"/>
  <c r="EI138" i="27"/>
  <c r="EH138" i="27"/>
  <c r="EF138" i="27" a="1"/>
  <c r="EF138" i="27" s="1"/>
  <c r="EE138" i="27"/>
  <c r="EC138" i="27" a="1"/>
  <c r="EC138" i="27" s="1"/>
  <c r="EB138" i="27"/>
  <c r="DZ138" i="27" a="1"/>
  <c r="DZ138" i="27" s="1"/>
  <c r="DY138" i="27"/>
  <c r="DW138" i="27"/>
  <c r="DV138" i="27"/>
  <c r="DT138" i="27"/>
  <c r="DS138" i="27"/>
  <c r="DQ138" i="27" a="1"/>
  <c r="DQ138" i="27" s="1"/>
  <c r="DP138" i="27"/>
  <c r="DN138" i="27" a="1"/>
  <c r="DN138" i="27" s="1"/>
  <c r="DM138" i="27"/>
  <c r="DK138" i="27" a="1"/>
  <c r="DK138" i="27" s="1"/>
  <c r="DJ138" i="27"/>
  <c r="DH138" i="27"/>
  <c r="DG138" i="27"/>
  <c r="DE138" i="27"/>
  <c r="DD138" i="27"/>
  <c r="DB138" i="27" a="1"/>
  <c r="DB138" i="27" s="1"/>
  <c r="DA138" i="27"/>
  <c r="CY138" i="27" a="1"/>
  <c r="CY138" i="27" s="1"/>
  <c r="CX138" i="27"/>
  <c r="CV138" i="27" a="1"/>
  <c r="CV138" i="27" s="1"/>
  <c r="CU138" i="27"/>
  <c r="CS138" i="27"/>
  <c r="CR138" i="27"/>
  <c r="CP138" i="27"/>
  <c r="CO138" i="27"/>
  <c r="CM138" i="27" a="1"/>
  <c r="CM138" i="27" s="1"/>
  <c r="CL138" i="27"/>
  <c r="CJ138" i="27" a="1"/>
  <c r="CJ138" i="27" s="1"/>
  <c r="CI138" i="27"/>
  <c r="CG138" i="27" a="1"/>
  <c r="CG138" i="27" s="1"/>
  <c r="CF138" i="27"/>
  <c r="CD138" i="27"/>
  <c r="CC138" i="27"/>
  <c r="CA138" i="27"/>
  <c r="BZ138" i="27"/>
  <c r="BX138" i="27" a="1"/>
  <c r="BX138" i="27" s="1"/>
  <c r="BW138" i="27"/>
  <c r="BU138" i="27" a="1"/>
  <c r="BU138" i="27" s="1"/>
  <c r="BT138" i="27"/>
  <c r="BR138" i="27" a="1"/>
  <c r="BR138" i="27" s="1"/>
  <c r="BQ138" i="27"/>
  <c r="BO138" i="27"/>
  <c r="BN138" i="27"/>
  <c r="EX137" i="27"/>
  <c r="EW137" i="27"/>
  <c r="EU137" i="27" a="1"/>
  <c r="EU137" i="27" s="1"/>
  <c r="ET137" i="27"/>
  <c r="ER137" i="27" a="1"/>
  <c r="ER137" i="27" s="1"/>
  <c r="EQ137" i="27"/>
  <c r="EO137" i="27" a="1"/>
  <c r="EO137" i="27" s="1"/>
  <c r="EN137" i="27"/>
  <c r="EL137" i="27"/>
  <c r="EK137" i="27"/>
  <c r="EI137" i="27"/>
  <c r="EH137" i="27"/>
  <c r="EF137" i="27" a="1"/>
  <c r="EF137" i="27" s="1"/>
  <c r="EE137" i="27"/>
  <c r="EC137" i="27" a="1"/>
  <c r="EC137" i="27" s="1"/>
  <c r="EB137" i="27"/>
  <c r="DZ137" i="27" a="1"/>
  <c r="DZ137" i="27" s="1"/>
  <c r="DY137" i="27"/>
  <c r="DW137" i="27"/>
  <c r="DV137" i="27"/>
  <c r="DT137" i="27"/>
  <c r="DS137" i="27"/>
  <c r="DQ137" i="27" a="1"/>
  <c r="DQ137" i="27" s="1"/>
  <c r="DP137" i="27"/>
  <c r="DN137" i="27" a="1"/>
  <c r="DN137" i="27" s="1"/>
  <c r="DM137" i="27"/>
  <c r="DK137" i="27" a="1"/>
  <c r="DK137" i="27" s="1"/>
  <c r="DJ137" i="27"/>
  <c r="DH137" i="27"/>
  <c r="DG137" i="27"/>
  <c r="DE137" i="27"/>
  <c r="DD137" i="27"/>
  <c r="DB137" i="27" a="1"/>
  <c r="DB137" i="27" s="1"/>
  <c r="DA137" i="27"/>
  <c r="CY137" i="27" a="1"/>
  <c r="CY137" i="27" s="1"/>
  <c r="CX137" i="27"/>
  <c r="CV137" i="27" a="1"/>
  <c r="CV137" i="27" s="1"/>
  <c r="CU137" i="27"/>
  <c r="CS137" i="27"/>
  <c r="CR137" i="27"/>
  <c r="CP137" i="27"/>
  <c r="CO137" i="27"/>
  <c r="CM137" i="27" a="1"/>
  <c r="CM137" i="27" s="1"/>
  <c r="CL137" i="27"/>
  <c r="CJ137" i="27" a="1"/>
  <c r="CJ137" i="27" s="1"/>
  <c r="CI137" i="27"/>
  <c r="CG137" i="27" a="1"/>
  <c r="CG137" i="27" s="1"/>
  <c r="CF137" i="27"/>
  <c r="CD137" i="27"/>
  <c r="CC137" i="27"/>
  <c r="CA137" i="27"/>
  <c r="BZ137" i="27"/>
  <c r="BX137" i="27" a="1"/>
  <c r="BX137" i="27" s="1"/>
  <c r="BW137" i="27"/>
  <c r="BU137" i="27" a="1"/>
  <c r="BU137" i="27" s="1"/>
  <c r="BT137" i="27"/>
  <c r="BR137" i="27" a="1"/>
  <c r="BR137" i="27" s="1"/>
  <c r="BQ137" i="27"/>
  <c r="BO137" i="27"/>
  <c r="BN137" i="27"/>
  <c r="EX136" i="27"/>
  <c r="EW136" i="27"/>
  <c r="EU136" i="27" a="1"/>
  <c r="EU136" i="27" s="1"/>
  <c r="ET136" i="27"/>
  <c r="ER136" i="27" a="1"/>
  <c r="ER136" i="27" s="1"/>
  <c r="EQ136" i="27"/>
  <c r="EO136" i="27" a="1"/>
  <c r="EO136" i="27" s="1"/>
  <c r="EN136" i="27"/>
  <c r="EL136" i="27"/>
  <c r="EK136" i="27"/>
  <c r="EI136" i="27"/>
  <c r="EH136" i="27"/>
  <c r="EF136" i="27" a="1"/>
  <c r="EF136" i="27" s="1"/>
  <c r="EE136" i="27"/>
  <c r="EC136" i="27" a="1"/>
  <c r="EC136" i="27" s="1"/>
  <c r="EB136" i="27"/>
  <c r="DZ136" i="27" a="1"/>
  <c r="DZ136" i="27" s="1"/>
  <c r="DY136" i="27"/>
  <c r="DW136" i="27"/>
  <c r="DV136" i="27"/>
  <c r="DT136" i="27"/>
  <c r="DS136" i="27"/>
  <c r="DQ136" i="27" a="1"/>
  <c r="DQ136" i="27" s="1"/>
  <c r="DP136" i="27"/>
  <c r="DN136" i="27" a="1"/>
  <c r="DN136" i="27" s="1"/>
  <c r="DM136" i="27"/>
  <c r="DK136" i="27" a="1"/>
  <c r="DK136" i="27" s="1"/>
  <c r="DJ136" i="27"/>
  <c r="DH136" i="27"/>
  <c r="DG136" i="27"/>
  <c r="DE136" i="27"/>
  <c r="DD136" i="27"/>
  <c r="DB136" i="27" a="1"/>
  <c r="DB136" i="27" s="1"/>
  <c r="DA136" i="27"/>
  <c r="CY136" i="27" a="1"/>
  <c r="CY136" i="27" s="1"/>
  <c r="CX136" i="27"/>
  <c r="CV136" i="27" a="1"/>
  <c r="CV136" i="27" s="1"/>
  <c r="CU136" i="27"/>
  <c r="CS136" i="27"/>
  <c r="CR136" i="27"/>
  <c r="CP136" i="27"/>
  <c r="CO136" i="27"/>
  <c r="CM136" i="27" a="1"/>
  <c r="CM136" i="27" s="1"/>
  <c r="CL136" i="27"/>
  <c r="CJ136" i="27" a="1"/>
  <c r="CJ136" i="27" s="1"/>
  <c r="CI136" i="27"/>
  <c r="CG136" i="27" a="1"/>
  <c r="CG136" i="27" s="1"/>
  <c r="CF136" i="27"/>
  <c r="CD136" i="27"/>
  <c r="CC136" i="27"/>
  <c r="CA136" i="27"/>
  <c r="BZ136" i="27"/>
  <c r="BX136" i="27" a="1"/>
  <c r="BX136" i="27" s="1"/>
  <c r="BW136" i="27"/>
  <c r="BU136" i="27" a="1"/>
  <c r="BU136" i="27" s="1"/>
  <c r="BT136" i="27"/>
  <c r="BR136" i="27" a="1"/>
  <c r="BR136" i="27" s="1"/>
  <c r="BQ136" i="27"/>
  <c r="BO136" i="27"/>
  <c r="BN136" i="27"/>
  <c r="EX135" i="27"/>
  <c r="EW135" i="27"/>
  <c r="EU135" i="27" a="1"/>
  <c r="EU135" i="27" s="1"/>
  <c r="ET135" i="27"/>
  <c r="ER135" i="27" a="1"/>
  <c r="ER135" i="27" s="1"/>
  <c r="EQ135" i="27"/>
  <c r="EO135" i="27" a="1"/>
  <c r="EO135" i="27" s="1"/>
  <c r="EN135" i="27"/>
  <c r="EL135" i="27"/>
  <c r="EK135" i="27"/>
  <c r="EI135" i="27"/>
  <c r="EH135" i="27"/>
  <c r="EF135" i="27" a="1"/>
  <c r="EF135" i="27" s="1"/>
  <c r="EE135" i="27"/>
  <c r="EC135" i="27" a="1"/>
  <c r="EC135" i="27" s="1"/>
  <c r="EB135" i="27"/>
  <c r="DZ135" i="27" a="1"/>
  <c r="DZ135" i="27" s="1"/>
  <c r="DY135" i="27"/>
  <c r="DW135" i="27"/>
  <c r="DV135" i="27"/>
  <c r="DT135" i="27"/>
  <c r="DS135" i="27"/>
  <c r="DQ135" i="27" a="1"/>
  <c r="DQ135" i="27" s="1"/>
  <c r="DP135" i="27"/>
  <c r="DN135" i="27" a="1"/>
  <c r="DN135" i="27" s="1"/>
  <c r="DM135" i="27"/>
  <c r="DK135" i="27" a="1"/>
  <c r="DK135" i="27" s="1"/>
  <c r="DJ135" i="27"/>
  <c r="DH135" i="27"/>
  <c r="DG135" i="27"/>
  <c r="DE135" i="27"/>
  <c r="DD135" i="27"/>
  <c r="DB135" i="27" a="1"/>
  <c r="DB135" i="27" s="1"/>
  <c r="DA135" i="27"/>
  <c r="CY135" i="27" a="1"/>
  <c r="CY135" i="27" s="1"/>
  <c r="CX135" i="27"/>
  <c r="CV135" i="27" a="1"/>
  <c r="CV135" i="27" s="1"/>
  <c r="CU135" i="27"/>
  <c r="CS135" i="27"/>
  <c r="CR135" i="27"/>
  <c r="CP135" i="27"/>
  <c r="CO135" i="27"/>
  <c r="CM135" i="27" a="1"/>
  <c r="CM135" i="27" s="1"/>
  <c r="CL135" i="27"/>
  <c r="CJ135" i="27" a="1"/>
  <c r="CJ135" i="27" s="1"/>
  <c r="CI135" i="27"/>
  <c r="CG135" i="27" a="1"/>
  <c r="CG135" i="27" s="1"/>
  <c r="CF135" i="27"/>
  <c r="CD135" i="27"/>
  <c r="CC135" i="27"/>
  <c r="CA135" i="27"/>
  <c r="BZ135" i="27"/>
  <c r="BX135" i="27" a="1"/>
  <c r="BX135" i="27" s="1"/>
  <c r="BW135" i="27"/>
  <c r="BU135" i="27" a="1"/>
  <c r="BU135" i="27" s="1"/>
  <c r="BT135" i="27"/>
  <c r="BR135" i="27" a="1"/>
  <c r="BR135" i="27" s="1"/>
  <c r="BQ135" i="27"/>
  <c r="BO135" i="27"/>
  <c r="BN135" i="27"/>
  <c r="EX134" i="27"/>
  <c r="EW134" i="27"/>
  <c r="EU134" i="27" a="1"/>
  <c r="EU134" i="27" s="1"/>
  <c r="ET134" i="27"/>
  <c r="ER134" i="27" a="1"/>
  <c r="ER134" i="27" s="1"/>
  <c r="EQ134" i="27"/>
  <c r="EO134" i="27" a="1"/>
  <c r="EO134" i="27" s="1"/>
  <c r="EN134" i="27"/>
  <c r="EL134" i="27"/>
  <c r="EK134" i="27"/>
  <c r="EI134" i="27"/>
  <c r="EH134" i="27"/>
  <c r="EF134" i="27" a="1"/>
  <c r="EF134" i="27" s="1"/>
  <c r="EE134" i="27"/>
  <c r="EC134" i="27" a="1"/>
  <c r="EC134" i="27" s="1"/>
  <c r="EB134" i="27"/>
  <c r="DZ134" i="27" a="1"/>
  <c r="DZ134" i="27" s="1"/>
  <c r="DY134" i="27"/>
  <c r="DW134" i="27"/>
  <c r="DV134" i="27"/>
  <c r="DT134" i="27"/>
  <c r="DS134" i="27"/>
  <c r="DQ134" i="27" a="1"/>
  <c r="DQ134" i="27" s="1"/>
  <c r="DP134" i="27"/>
  <c r="DN134" i="27" a="1"/>
  <c r="DN134" i="27" s="1"/>
  <c r="DM134" i="27"/>
  <c r="DK134" i="27" a="1"/>
  <c r="DK134" i="27" s="1"/>
  <c r="DJ134" i="27"/>
  <c r="DH134" i="27"/>
  <c r="DG134" i="27"/>
  <c r="DE134" i="27"/>
  <c r="DD134" i="27"/>
  <c r="DB134" i="27" a="1"/>
  <c r="DB134" i="27" s="1"/>
  <c r="DA134" i="27"/>
  <c r="CY134" i="27" a="1"/>
  <c r="CY134" i="27" s="1"/>
  <c r="CX134" i="27"/>
  <c r="CV134" i="27" a="1"/>
  <c r="CV134" i="27" s="1"/>
  <c r="CU134" i="27"/>
  <c r="CS134" i="27"/>
  <c r="CR134" i="27"/>
  <c r="CP134" i="27"/>
  <c r="CO134" i="27"/>
  <c r="CM134" i="27" a="1"/>
  <c r="CM134" i="27" s="1"/>
  <c r="CL134" i="27"/>
  <c r="CJ134" i="27" a="1"/>
  <c r="CJ134" i="27" s="1"/>
  <c r="CI134" i="27"/>
  <c r="CG134" i="27" a="1"/>
  <c r="CG134" i="27" s="1"/>
  <c r="CF134" i="27"/>
  <c r="CD134" i="27"/>
  <c r="CC134" i="27"/>
  <c r="CA134" i="27"/>
  <c r="BZ134" i="27"/>
  <c r="BX134" i="27" a="1"/>
  <c r="BX134" i="27" s="1"/>
  <c r="BW134" i="27"/>
  <c r="BU134" i="27" a="1"/>
  <c r="BU134" i="27" s="1"/>
  <c r="BT134" i="27"/>
  <c r="BR134" i="27" a="1"/>
  <c r="BR134" i="27" s="1"/>
  <c r="BQ134" i="27"/>
  <c r="BO134" i="27"/>
  <c r="BN134" i="27"/>
  <c r="EX133" i="27"/>
  <c r="EW133" i="27"/>
  <c r="EU133" i="27" a="1"/>
  <c r="EU133" i="27" s="1"/>
  <c r="ET133" i="27"/>
  <c r="ER133" i="27" a="1"/>
  <c r="ER133" i="27" s="1"/>
  <c r="EQ133" i="27"/>
  <c r="EO133" i="27" a="1"/>
  <c r="EO133" i="27" s="1"/>
  <c r="EN133" i="27"/>
  <c r="EL133" i="27"/>
  <c r="EK133" i="27"/>
  <c r="EI133" i="27"/>
  <c r="EH133" i="27"/>
  <c r="EF133" i="27" a="1"/>
  <c r="EF133" i="27" s="1"/>
  <c r="EE133" i="27"/>
  <c r="EC133" i="27" a="1"/>
  <c r="EC133" i="27" s="1"/>
  <c r="EB133" i="27"/>
  <c r="DZ133" i="27" a="1"/>
  <c r="DZ133" i="27" s="1"/>
  <c r="DY133" i="27"/>
  <c r="DW133" i="27"/>
  <c r="DV133" i="27"/>
  <c r="DT133" i="27"/>
  <c r="DS133" i="27"/>
  <c r="DQ133" i="27" a="1"/>
  <c r="DQ133" i="27" s="1"/>
  <c r="DP133" i="27"/>
  <c r="DN133" i="27" a="1"/>
  <c r="DN133" i="27" s="1"/>
  <c r="DM133" i="27"/>
  <c r="DK133" i="27" a="1"/>
  <c r="DK133" i="27" s="1"/>
  <c r="DJ133" i="27"/>
  <c r="DH133" i="27"/>
  <c r="DG133" i="27"/>
  <c r="DE133" i="27"/>
  <c r="DD133" i="27"/>
  <c r="DB133" i="27" a="1"/>
  <c r="DB133" i="27" s="1"/>
  <c r="DA133" i="27"/>
  <c r="CY133" i="27" a="1"/>
  <c r="CY133" i="27" s="1"/>
  <c r="CX133" i="27"/>
  <c r="CV133" i="27" a="1"/>
  <c r="CV133" i="27" s="1"/>
  <c r="CU133" i="27"/>
  <c r="CS133" i="27"/>
  <c r="CR133" i="27"/>
  <c r="CP133" i="27"/>
  <c r="CO133" i="27"/>
  <c r="CM133" i="27" a="1"/>
  <c r="CM133" i="27" s="1"/>
  <c r="CL133" i="27"/>
  <c r="CJ133" i="27" a="1"/>
  <c r="CJ133" i="27" s="1"/>
  <c r="CI133" i="27"/>
  <c r="CG133" i="27" a="1"/>
  <c r="CG133" i="27" s="1"/>
  <c r="CF133" i="27"/>
  <c r="CD133" i="27"/>
  <c r="CC133" i="27"/>
  <c r="CA133" i="27"/>
  <c r="BZ133" i="27"/>
  <c r="BX133" i="27" a="1"/>
  <c r="BX133" i="27" s="1"/>
  <c r="BW133" i="27"/>
  <c r="BU133" i="27" a="1"/>
  <c r="BU133" i="27" s="1"/>
  <c r="BT133" i="27"/>
  <c r="BR133" i="27" a="1"/>
  <c r="BR133" i="27" s="1"/>
  <c r="BQ133" i="27"/>
  <c r="BO133" i="27"/>
  <c r="BN133" i="27"/>
  <c r="EX132" i="27"/>
  <c r="EW132" i="27"/>
  <c r="EU132" i="27" a="1"/>
  <c r="EU132" i="27" s="1"/>
  <c r="ET132" i="27"/>
  <c r="ER132" i="27" a="1"/>
  <c r="ER132" i="27" s="1"/>
  <c r="EQ132" i="27"/>
  <c r="EO132" i="27" a="1"/>
  <c r="EO132" i="27" s="1"/>
  <c r="EN132" i="27"/>
  <c r="EL132" i="27"/>
  <c r="EK132" i="27"/>
  <c r="EI132" i="27"/>
  <c r="EH132" i="27"/>
  <c r="EF132" i="27" a="1"/>
  <c r="EF132" i="27" s="1"/>
  <c r="EE132" i="27"/>
  <c r="EC132" i="27" a="1"/>
  <c r="EC132" i="27" s="1"/>
  <c r="EB132" i="27"/>
  <c r="DZ132" i="27" a="1"/>
  <c r="DZ132" i="27" s="1"/>
  <c r="DY132" i="27"/>
  <c r="DW132" i="27"/>
  <c r="DV132" i="27"/>
  <c r="DT132" i="27"/>
  <c r="DS132" i="27"/>
  <c r="DQ132" i="27" a="1"/>
  <c r="DQ132" i="27" s="1"/>
  <c r="DP132" i="27"/>
  <c r="DN132" i="27" a="1"/>
  <c r="DN132" i="27" s="1"/>
  <c r="DM132" i="27"/>
  <c r="DK132" i="27" a="1"/>
  <c r="DK132" i="27" s="1"/>
  <c r="DJ132" i="27"/>
  <c r="DH132" i="27"/>
  <c r="DG132" i="27"/>
  <c r="DE132" i="27"/>
  <c r="DD132" i="27"/>
  <c r="DB132" i="27" a="1"/>
  <c r="DB132" i="27" s="1"/>
  <c r="DA132" i="27"/>
  <c r="CY132" i="27" a="1"/>
  <c r="CY132" i="27" s="1"/>
  <c r="CX132" i="27"/>
  <c r="CV132" i="27" a="1"/>
  <c r="CV132" i="27" s="1"/>
  <c r="CU132" i="27"/>
  <c r="CS132" i="27"/>
  <c r="CR132" i="27"/>
  <c r="CP132" i="27"/>
  <c r="CO132" i="27"/>
  <c r="CM132" i="27" a="1"/>
  <c r="CM132" i="27" s="1"/>
  <c r="CL132" i="27"/>
  <c r="CJ132" i="27" a="1"/>
  <c r="CJ132" i="27" s="1"/>
  <c r="CI132" i="27"/>
  <c r="CG132" i="27" a="1"/>
  <c r="CG132" i="27" s="1"/>
  <c r="CF132" i="27"/>
  <c r="CD132" i="27"/>
  <c r="CC132" i="27"/>
  <c r="CA132" i="27"/>
  <c r="BZ132" i="27"/>
  <c r="BX132" i="27" a="1"/>
  <c r="BX132" i="27" s="1"/>
  <c r="BW132" i="27"/>
  <c r="BU132" i="27" a="1"/>
  <c r="BU132" i="27" s="1"/>
  <c r="BT132" i="27"/>
  <c r="BR132" i="27" a="1"/>
  <c r="BR132" i="27" s="1"/>
  <c r="BQ132" i="27"/>
  <c r="BO132" i="27"/>
  <c r="BN132" i="27"/>
  <c r="EX131" i="27"/>
  <c r="EW131" i="27"/>
  <c r="EU131" i="27" a="1"/>
  <c r="EU131" i="27" s="1"/>
  <c r="ET131" i="27"/>
  <c r="ER131" i="27" a="1"/>
  <c r="ER131" i="27" s="1"/>
  <c r="EQ131" i="27"/>
  <c r="EO131" i="27" a="1"/>
  <c r="EO131" i="27" s="1"/>
  <c r="EN131" i="27"/>
  <c r="EL131" i="27"/>
  <c r="EK131" i="27"/>
  <c r="EI131" i="27"/>
  <c r="EH131" i="27"/>
  <c r="EF131" i="27" a="1"/>
  <c r="EF131" i="27" s="1"/>
  <c r="EE131" i="27"/>
  <c r="EC131" i="27" a="1"/>
  <c r="EC131" i="27" s="1"/>
  <c r="EB131" i="27"/>
  <c r="DZ131" i="27" a="1"/>
  <c r="DZ131" i="27" s="1"/>
  <c r="DY131" i="27"/>
  <c r="DW131" i="27"/>
  <c r="DV131" i="27"/>
  <c r="DT131" i="27"/>
  <c r="DS131" i="27"/>
  <c r="DQ131" i="27" a="1"/>
  <c r="DQ131" i="27" s="1"/>
  <c r="DP131" i="27"/>
  <c r="DN131" i="27" a="1"/>
  <c r="DN131" i="27" s="1"/>
  <c r="DM131" i="27"/>
  <c r="DK131" i="27" a="1"/>
  <c r="DK131" i="27" s="1"/>
  <c r="DJ131" i="27"/>
  <c r="DH131" i="27"/>
  <c r="DG131" i="27"/>
  <c r="DE131" i="27"/>
  <c r="DD131" i="27"/>
  <c r="DB131" i="27" a="1"/>
  <c r="DB131" i="27" s="1"/>
  <c r="DA131" i="27"/>
  <c r="CY131" i="27" a="1"/>
  <c r="CY131" i="27" s="1"/>
  <c r="CX131" i="27"/>
  <c r="CV131" i="27" a="1"/>
  <c r="CV131" i="27" s="1"/>
  <c r="CU131" i="27"/>
  <c r="CS131" i="27"/>
  <c r="CR131" i="27"/>
  <c r="CP131" i="27"/>
  <c r="CO131" i="27"/>
  <c r="CM131" i="27" a="1"/>
  <c r="CM131" i="27" s="1"/>
  <c r="CL131" i="27"/>
  <c r="CJ131" i="27" a="1"/>
  <c r="CJ131" i="27" s="1"/>
  <c r="CI131" i="27"/>
  <c r="CG131" i="27" a="1"/>
  <c r="CG131" i="27" s="1"/>
  <c r="CF131" i="27"/>
  <c r="CD131" i="27"/>
  <c r="CC131" i="27"/>
  <c r="CA131" i="27"/>
  <c r="BZ131" i="27"/>
  <c r="BX131" i="27" a="1"/>
  <c r="BX131" i="27" s="1"/>
  <c r="BW131" i="27"/>
  <c r="BU131" i="27" a="1"/>
  <c r="BU131" i="27" s="1"/>
  <c r="BT131" i="27"/>
  <c r="BR131" i="27" a="1"/>
  <c r="BR131" i="27" s="1"/>
  <c r="BQ131" i="27"/>
  <c r="BO131" i="27"/>
  <c r="BN131" i="27"/>
  <c r="EX130" i="27"/>
  <c r="EW130" i="27"/>
  <c r="EU130" i="27" a="1"/>
  <c r="EU130" i="27" s="1"/>
  <c r="ET130" i="27"/>
  <c r="ER130" i="27" a="1"/>
  <c r="ER130" i="27" s="1"/>
  <c r="EQ130" i="27"/>
  <c r="EO130" i="27" a="1"/>
  <c r="EO130" i="27" s="1"/>
  <c r="EN130" i="27"/>
  <c r="EL130" i="27"/>
  <c r="EK130" i="27"/>
  <c r="EI130" i="27"/>
  <c r="EH130" i="27"/>
  <c r="EF130" i="27" a="1"/>
  <c r="EF130" i="27" s="1"/>
  <c r="EE130" i="27"/>
  <c r="EC130" i="27" a="1"/>
  <c r="EC130" i="27" s="1"/>
  <c r="EB130" i="27"/>
  <c r="DZ130" i="27" a="1"/>
  <c r="DZ130" i="27" s="1"/>
  <c r="DY130" i="27"/>
  <c r="DW130" i="27"/>
  <c r="DV130" i="27"/>
  <c r="DT130" i="27"/>
  <c r="DS130" i="27"/>
  <c r="DQ130" i="27" a="1"/>
  <c r="DQ130" i="27" s="1"/>
  <c r="DP130" i="27"/>
  <c r="DN130" i="27" a="1"/>
  <c r="DN130" i="27" s="1"/>
  <c r="DM130" i="27"/>
  <c r="DK130" i="27" a="1"/>
  <c r="DK130" i="27" s="1"/>
  <c r="DJ130" i="27"/>
  <c r="DH130" i="27"/>
  <c r="DG130" i="27"/>
  <c r="DE130" i="27"/>
  <c r="DD130" i="27"/>
  <c r="DB130" i="27" a="1"/>
  <c r="DB130" i="27" s="1"/>
  <c r="DA130" i="27"/>
  <c r="CY130" i="27" a="1"/>
  <c r="CY130" i="27" s="1"/>
  <c r="CX130" i="27"/>
  <c r="CV130" i="27" a="1"/>
  <c r="CV130" i="27" s="1"/>
  <c r="CU130" i="27"/>
  <c r="CS130" i="27"/>
  <c r="CR130" i="27"/>
  <c r="CP130" i="27"/>
  <c r="CO130" i="27"/>
  <c r="CM130" i="27" a="1"/>
  <c r="CM130" i="27" s="1"/>
  <c r="CL130" i="27"/>
  <c r="CJ130" i="27" a="1"/>
  <c r="CJ130" i="27" s="1"/>
  <c r="CI130" i="27"/>
  <c r="CG130" i="27" a="1"/>
  <c r="CG130" i="27" s="1"/>
  <c r="CF130" i="27"/>
  <c r="CD130" i="27"/>
  <c r="CC130" i="27"/>
  <c r="CA130" i="27"/>
  <c r="BZ130" i="27"/>
  <c r="BX130" i="27" a="1"/>
  <c r="BX130" i="27" s="1"/>
  <c r="BW130" i="27"/>
  <c r="BU130" i="27" a="1"/>
  <c r="BU130" i="27" s="1"/>
  <c r="BT130" i="27"/>
  <c r="BR130" i="27" a="1"/>
  <c r="BR130" i="27" s="1"/>
  <c r="BQ130" i="27"/>
  <c r="BO130" i="27"/>
  <c r="BN130" i="27"/>
  <c r="EX129" i="27"/>
  <c r="EW129" i="27"/>
  <c r="EU129" i="27" a="1"/>
  <c r="EU129" i="27" s="1"/>
  <c r="ET129" i="27"/>
  <c r="ER129" i="27" a="1"/>
  <c r="ER129" i="27" s="1"/>
  <c r="EQ129" i="27"/>
  <c r="EO129" i="27" a="1"/>
  <c r="EO129" i="27" s="1"/>
  <c r="EN129" i="27"/>
  <c r="EL129" i="27"/>
  <c r="EK129" i="27"/>
  <c r="EI129" i="27"/>
  <c r="EH129" i="27"/>
  <c r="EF129" i="27" a="1"/>
  <c r="EF129" i="27" s="1"/>
  <c r="EE129" i="27"/>
  <c r="EC129" i="27" a="1"/>
  <c r="EC129" i="27" s="1"/>
  <c r="EB129" i="27"/>
  <c r="DZ129" i="27" a="1"/>
  <c r="DZ129" i="27" s="1"/>
  <c r="DY129" i="27"/>
  <c r="DW129" i="27"/>
  <c r="DV129" i="27"/>
  <c r="DT129" i="27"/>
  <c r="DS129" i="27"/>
  <c r="DQ129" i="27" a="1"/>
  <c r="DQ129" i="27" s="1"/>
  <c r="DP129" i="27"/>
  <c r="DN129" i="27" a="1"/>
  <c r="DN129" i="27" s="1"/>
  <c r="DM129" i="27"/>
  <c r="DK129" i="27" a="1"/>
  <c r="DK129" i="27" s="1"/>
  <c r="DJ129" i="27"/>
  <c r="DH129" i="27"/>
  <c r="DG129" i="27"/>
  <c r="DE129" i="27"/>
  <c r="DD129" i="27"/>
  <c r="DB129" i="27" a="1"/>
  <c r="DB129" i="27" s="1"/>
  <c r="DA129" i="27"/>
  <c r="CY129" i="27" a="1"/>
  <c r="CY129" i="27" s="1"/>
  <c r="CX129" i="27"/>
  <c r="CV129" i="27" a="1"/>
  <c r="CV129" i="27" s="1"/>
  <c r="CU129" i="27"/>
  <c r="CS129" i="27"/>
  <c r="CR129" i="27"/>
  <c r="CP129" i="27"/>
  <c r="CO129" i="27"/>
  <c r="CM129" i="27" a="1"/>
  <c r="CM129" i="27" s="1"/>
  <c r="CL129" i="27"/>
  <c r="CJ129" i="27" a="1"/>
  <c r="CJ129" i="27" s="1"/>
  <c r="CI129" i="27"/>
  <c r="CG129" i="27" a="1"/>
  <c r="CG129" i="27" s="1"/>
  <c r="CF129" i="27"/>
  <c r="CD129" i="27"/>
  <c r="CC129" i="27"/>
  <c r="CA129" i="27"/>
  <c r="BZ129" i="27"/>
  <c r="BX129" i="27" a="1"/>
  <c r="BX129" i="27" s="1"/>
  <c r="BW129" i="27"/>
  <c r="BU129" i="27" a="1"/>
  <c r="BU129" i="27" s="1"/>
  <c r="BT129" i="27"/>
  <c r="BR129" i="27" a="1"/>
  <c r="BR129" i="27" s="1"/>
  <c r="BQ129" i="27"/>
  <c r="BO129" i="27"/>
  <c r="BN129" i="27"/>
  <c r="EX128" i="27"/>
  <c r="EW128" i="27"/>
  <c r="EU128" i="27" a="1"/>
  <c r="EU128" i="27" s="1"/>
  <c r="ET128" i="27"/>
  <c r="ER128" i="27" a="1"/>
  <c r="ER128" i="27" s="1"/>
  <c r="EQ128" i="27"/>
  <c r="EO128" i="27" a="1"/>
  <c r="EO128" i="27" s="1"/>
  <c r="EN128" i="27"/>
  <c r="EL128" i="27"/>
  <c r="EK128" i="27"/>
  <c r="EI128" i="27"/>
  <c r="EH128" i="27"/>
  <c r="EF128" i="27" a="1"/>
  <c r="EF128" i="27" s="1"/>
  <c r="EE128" i="27"/>
  <c r="EC128" i="27" a="1"/>
  <c r="EC128" i="27" s="1"/>
  <c r="EB128" i="27"/>
  <c r="DZ128" i="27" a="1"/>
  <c r="DZ128" i="27" s="1"/>
  <c r="DY128" i="27"/>
  <c r="DW128" i="27"/>
  <c r="DV128" i="27"/>
  <c r="DT128" i="27"/>
  <c r="DS128" i="27"/>
  <c r="DQ128" i="27" a="1"/>
  <c r="DQ128" i="27" s="1"/>
  <c r="DP128" i="27"/>
  <c r="DN128" i="27" a="1"/>
  <c r="DN128" i="27" s="1"/>
  <c r="DM128" i="27"/>
  <c r="DK128" i="27" a="1"/>
  <c r="DK128" i="27" s="1"/>
  <c r="DJ128" i="27"/>
  <c r="DH128" i="27"/>
  <c r="DG128" i="27"/>
  <c r="DE128" i="27"/>
  <c r="DD128" i="27"/>
  <c r="DB128" i="27" a="1"/>
  <c r="DB128" i="27" s="1"/>
  <c r="DA128" i="27"/>
  <c r="CY128" i="27" a="1"/>
  <c r="CY128" i="27" s="1"/>
  <c r="CX128" i="27"/>
  <c r="CV128" i="27" a="1"/>
  <c r="CV128" i="27" s="1"/>
  <c r="CU128" i="27"/>
  <c r="CS128" i="27"/>
  <c r="CR128" i="27"/>
  <c r="CP128" i="27"/>
  <c r="CO128" i="27"/>
  <c r="CM128" i="27" a="1"/>
  <c r="CM128" i="27" s="1"/>
  <c r="CL128" i="27"/>
  <c r="CJ128" i="27" a="1"/>
  <c r="CJ128" i="27" s="1"/>
  <c r="CI128" i="27"/>
  <c r="CG128" i="27" a="1"/>
  <c r="CG128" i="27" s="1"/>
  <c r="CF128" i="27"/>
  <c r="CD128" i="27"/>
  <c r="CC128" i="27"/>
  <c r="CA128" i="27"/>
  <c r="BZ128" i="27"/>
  <c r="BX128" i="27" a="1"/>
  <c r="BX128" i="27" s="1"/>
  <c r="BW128" i="27"/>
  <c r="BU128" i="27" a="1"/>
  <c r="BU128" i="27" s="1"/>
  <c r="BT128" i="27"/>
  <c r="BR128" i="27" a="1"/>
  <c r="BR128" i="27" s="1"/>
  <c r="BQ128" i="27"/>
  <c r="BO128" i="27"/>
  <c r="BN128" i="27"/>
  <c r="EX127" i="27"/>
  <c r="EW127" i="27"/>
  <c r="EU127" i="27" a="1"/>
  <c r="EU127" i="27" s="1"/>
  <c r="ET127" i="27"/>
  <c r="ER127" i="27" a="1"/>
  <c r="ER127" i="27" s="1"/>
  <c r="EQ127" i="27"/>
  <c r="EO127" i="27" a="1"/>
  <c r="EO127" i="27" s="1"/>
  <c r="EN127" i="27"/>
  <c r="EL127" i="27"/>
  <c r="EK127" i="27"/>
  <c r="EI127" i="27"/>
  <c r="EH127" i="27"/>
  <c r="EF127" i="27" a="1"/>
  <c r="EF127" i="27" s="1"/>
  <c r="EE127" i="27"/>
  <c r="EC127" i="27" a="1"/>
  <c r="EC127" i="27" s="1"/>
  <c r="EB127" i="27"/>
  <c r="DZ127" i="27" a="1"/>
  <c r="DZ127" i="27" s="1"/>
  <c r="DY127" i="27"/>
  <c r="DW127" i="27"/>
  <c r="DV127" i="27"/>
  <c r="DT127" i="27"/>
  <c r="DS127" i="27"/>
  <c r="DQ127" i="27" a="1"/>
  <c r="DQ127" i="27" s="1"/>
  <c r="DP127" i="27"/>
  <c r="DN127" i="27" a="1"/>
  <c r="DN127" i="27" s="1"/>
  <c r="DM127" i="27"/>
  <c r="DK127" i="27" a="1"/>
  <c r="DK127" i="27" s="1"/>
  <c r="DJ127" i="27"/>
  <c r="DH127" i="27"/>
  <c r="DG127" i="27"/>
  <c r="DE127" i="27"/>
  <c r="DD127" i="27"/>
  <c r="DB127" i="27" a="1"/>
  <c r="DB127" i="27" s="1"/>
  <c r="DA127" i="27"/>
  <c r="CY127" i="27" a="1"/>
  <c r="CY127" i="27" s="1"/>
  <c r="CX127" i="27"/>
  <c r="CV127" i="27" a="1"/>
  <c r="CV127" i="27" s="1"/>
  <c r="CU127" i="27"/>
  <c r="CS127" i="27"/>
  <c r="CR127" i="27"/>
  <c r="CP127" i="27"/>
  <c r="CO127" i="27"/>
  <c r="CM127" i="27" a="1"/>
  <c r="CM127" i="27" s="1"/>
  <c r="CL127" i="27"/>
  <c r="CJ127" i="27" a="1"/>
  <c r="CJ127" i="27" s="1"/>
  <c r="CI127" i="27"/>
  <c r="CG127" i="27" a="1"/>
  <c r="CG127" i="27" s="1"/>
  <c r="CF127" i="27"/>
  <c r="CD127" i="27"/>
  <c r="CC127" i="27"/>
  <c r="CA127" i="27"/>
  <c r="BZ127" i="27"/>
  <c r="BX127" i="27" a="1"/>
  <c r="BX127" i="27" s="1"/>
  <c r="BW127" i="27"/>
  <c r="BU127" i="27" a="1"/>
  <c r="BU127" i="27" s="1"/>
  <c r="BT127" i="27"/>
  <c r="BR127" i="27" a="1"/>
  <c r="BR127" i="27" s="1"/>
  <c r="BQ127" i="27"/>
  <c r="BO127" i="27"/>
  <c r="BN127" i="27"/>
  <c r="EX126" i="27"/>
  <c r="EW126" i="27"/>
  <c r="EU126" i="27" a="1"/>
  <c r="EU126" i="27" s="1"/>
  <c r="ET126" i="27"/>
  <c r="ER126" i="27" a="1"/>
  <c r="ER126" i="27" s="1"/>
  <c r="EQ126" i="27"/>
  <c r="EO126" i="27" a="1"/>
  <c r="EO126" i="27" s="1"/>
  <c r="EN126" i="27"/>
  <c r="EL126" i="27"/>
  <c r="EK126" i="27"/>
  <c r="EI126" i="27"/>
  <c r="EH126" i="27"/>
  <c r="EF126" i="27" a="1"/>
  <c r="EF126" i="27" s="1"/>
  <c r="EE126" i="27"/>
  <c r="EC126" i="27" a="1"/>
  <c r="EC126" i="27" s="1"/>
  <c r="EB126" i="27"/>
  <c r="DZ126" i="27" a="1"/>
  <c r="DZ126" i="27" s="1"/>
  <c r="DY126" i="27"/>
  <c r="DW126" i="27"/>
  <c r="DV126" i="27"/>
  <c r="DT126" i="27"/>
  <c r="DS126" i="27"/>
  <c r="DQ126" i="27" a="1"/>
  <c r="DQ126" i="27" s="1"/>
  <c r="DP126" i="27"/>
  <c r="DN126" i="27" a="1"/>
  <c r="DN126" i="27" s="1"/>
  <c r="DM126" i="27"/>
  <c r="DK126" i="27" a="1"/>
  <c r="DK126" i="27" s="1"/>
  <c r="DJ126" i="27"/>
  <c r="DH126" i="27"/>
  <c r="DG126" i="27"/>
  <c r="DE126" i="27"/>
  <c r="DD126" i="27"/>
  <c r="DB126" i="27" a="1"/>
  <c r="DB126" i="27" s="1"/>
  <c r="DA126" i="27"/>
  <c r="CY126" i="27" a="1"/>
  <c r="CY126" i="27" s="1"/>
  <c r="CX126" i="27"/>
  <c r="CV126" i="27" a="1"/>
  <c r="CV126" i="27" s="1"/>
  <c r="CU126" i="27"/>
  <c r="CS126" i="27"/>
  <c r="CR126" i="27"/>
  <c r="CP126" i="27"/>
  <c r="CO126" i="27"/>
  <c r="CM126" i="27" a="1"/>
  <c r="CM126" i="27" s="1"/>
  <c r="CL126" i="27"/>
  <c r="CJ126" i="27" a="1"/>
  <c r="CJ126" i="27" s="1"/>
  <c r="CI126" i="27"/>
  <c r="CG126" i="27" a="1"/>
  <c r="CG126" i="27" s="1"/>
  <c r="CF126" i="27"/>
  <c r="CD126" i="27"/>
  <c r="CC126" i="27"/>
  <c r="CA126" i="27"/>
  <c r="BZ126" i="27"/>
  <c r="BX126" i="27" a="1"/>
  <c r="BX126" i="27" s="1"/>
  <c r="BW126" i="27"/>
  <c r="BU126" i="27" a="1"/>
  <c r="BU126" i="27" s="1"/>
  <c r="BT126" i="27"/>
  <c r="BR126" i="27" a="1"/>
  <c r="BR126" i="27" s="1"/>
  <c r="BQ126" i="27"/>
  <c r="BO126" i="27"/>
  <c r="BN126" i="27"/>
  <c r="EX125" i="27"/>
  <c r="EW125" i="27"/>
  <c r="EU125" i="27" a="1"/>
  <c r="EU125" i="27" s="1"/>
  <c r="ET125" i="27"/>
  <c r="ER125" i="27" a="1"/>
  <c r="ER125" i="27" s="1"/>
  <c r="EQ125" i="27"/>
  <c r="EO125" i="27" a="1"/>
  <c r="EO125" i="27" s="1"/>
  <c r="EN125" i="27"/>
  <c r="EL125" i="27"/>
  <c r="EK125" i="27"/>
  <c r="EI125" i="27"/>
  <c r="EH125" i="27"/>
  <c r="EF125" i="27" a="1"/>
  <c r="EF125" i="27" s="1"/>
  <c r="EE125" i="27"/>
  <c r="EC125" i="27" a="1"/>
  <c r="EC125" i="27" s="1"/>
  <c r="EB125" i="27"/>
  <c r="DZ125" i="27" a="1"/>
  <c r="DZ125" i="27" s="1"/>
  <c r="DY125" i="27"/>
  <c r="DW125" i="27"/>
  <c r="DV125" i="27"/>
  <c r="DT125" i="27"/>
  <c r="DS125" i="27"/>
  <c r="DQ125" i="27" a="1"/>
  <c r="DQ125" i="27" s="1"/>
  <c r="DP125" i="27"/>
  <c r="DN125" i="27" a="1"/>
  <c r="DN125" i="27" s="1"/>
  <c r="DM125" i="27"/>
  <c r="DK125" i="27" a="1"/>
  <c r="DK125" i="27" s="1"/>
  <c r="DJ125" i="27"/>
  <c r="DH125" i="27"/>
  <c r="DG125" i="27"/>
  <c r="DE125" i="27"/>
  <c r="DD125" i="27"/>
  <c r="DB125" i="27" a="1"/>
  <c r="DB125" i="27" s="1"/>
  <c r="DA125" i="27"/>
  <c r="CY125" i="27" a="1"/>
  <c r="CY125" i="27" s="1"/>
  <c r="CX125" i="27"/>
  <c r="CV125" i="27" a="1"/>
  <c r="CV125" i="27" s="1"/>
  <c r="CU125" i="27"/>
  <c r="CS125" i="27"/>
  <c r="CR125" i="27"/>
  <c r="CP125" i="27"/>
  <c r="CO125" i="27"/>
  <c r="CM125" i="27" a="1"/>
  <c r="CM125" i="27" s="1"/>
  <c r="CL125" i="27"/>
  <c r="CJ125" i="27" a="1"/>
  <c r="CJ125" i="27" s="1"/>
  <c r="CI125" i="27"/>
  <c r="CG125" i="27" a="1"/>
  <c r="CG125" i="27" s="1"/>
  <c r="CF125" i="27"/>
  <c r="CD125" i="27"/>
  <c r="CC125" i="27"/>
  <c r="CA125" i="27"/>
  <c r="BZ125" i="27"/>
  <c r="BX125" i="27" a="1"/>
  <c r="BX125" i="27" s="1"/>
  <c r="BW125" i="27"/>
  <c r="BU125" i="27" a="1"/>
  <c r="BU125" i="27" s="1"/>
  <c r="BT125" i="27"/>
  <c r="BR125" i="27" a="1"/>
  <c r="BR125" i="27" s="1"/>
  <c r="BQ125" i="27"/>
  <c r="BO125" i="27"/>
  <c r="BN125" i="27"/>
  <c r="EX124" i="27"/>
  <c r="EW124" i="27"/>
  <c r="EU124" i="27" a="1"/>
  <c r="EU124" i="27" s="1"/>
  <c r="ET124" i="27"/>
  <c r="ER124" i="27" a="1"/>
  <c r="ER124" i="27" s="1"/>
  <c r="EQ124" i="27"/>
  <c r="EO124" i="27" a="1"/>
  <c r="EO124" i="27" s="1"/>
  <c r="EN124" i="27"/>
  <c r="EL124" i="27"/>
  <c r="EK124" i="27"/>
  <c r="EI124" i="27"/>
  <c r="EH124" i="27"/>
  <c r="EF124" i="27" a="1"/>
  <c r="EF124" i="27" s="1"/>
  <c r="EE124" i="27"/>
  <c r="EC124" i="27" a="1"/>
  <c r="EC124" i="27" s="1"/>
  <c r="EB124" i="27"/>
  <c r="DZ124" i="27" a="1"/>
  <c r="DZ124" i="27" s="1"/>
  <c r="DY124" i="27"/>
  <c r="DW124" i="27"/>
  <c r="DV124" i="27"/>
  <c r="DT124" i="27"/>
  <c r="DS124" i="27"/>
  <c r="DQ124" i="27" a="1"/>
  <c r="DQ124" i="27" s="1"/>
  <c r="DP124" i="27"/>
  <c r="DN124" i="27" a="1"/>
  <c r="DN124" i="27" s="1"/>
  <c r="DM124" i="27"/>
  <c r="DK124" i="27" a="1"/>
  <c r="DK124" i="27" s="1"/>
  <c r="DJ124" i="27"/>
  <c r="DH124" i="27"/>
  <c r="DG124" i="27"/>
  <c r="DE124" i="27"/>
  <c r="DD124" i="27"/>
  <c r="DB124" i="27" a="1"/>
  <c r="DB124" i="27" s="1"/>
  <c r="DA124" i="27"/>
  <c r="CY124" i="27" a="1"/>
  <c r="CY124" i="27" s="1"/>
  <c r="CX124" i="27"/>
  <c r="CV124" i="27" a="1"/>
  <c r="CV124" i="27" s="1"/>
  <c r="CU124" i="27"/>
  <c r="CS124" i="27"/>
  <c r="CR124" i="27"/>
  <c r="CP124" i="27"/>
  <c r="CO124" i="27"/>
  <c r="CM124" i="27" a="1"/>
  <c r="CM124" i="27" s="1"/>
  <c r="CL124" i="27"/>
  <c r="CJ124" i="27" a="1"/>
  <c r="CJ124" i="27" s="1"/>
  <c r="CI124" i="27"/>
  <c r="CG124" i="27" a="1"/>
  <c r="CG124" i="27" s="1"/>
  <c r="CF124" i="27"/>
  <c r="CD124" i="27"/>
  <c r="CC124" i="27"/>
  <c r="CA124" i="27"/>
  <c r="BZ124" i="27"/>
  <c r="BX124" i="27" a="1"/>
  <c r="BX124" i="27" s="1"/>
  <c r="BW124" i="27"/>
  <c r="BU124" i="27" a="1"/>
  <c r="BU124" i="27" s="1"/>
  <c r="BT124" i="27"/>
  <c r="BR124" i="27" a="1"/>
  <c r="BR124" i="27" s="1"/>
  <c r="BQ124" i="27"/>
  <c r="BO124" i="27"/>
  <c r="BN124" i="27"/>
  <c r="EX123" i="27"/>
  <c r="EW123" i="27"/>
  <c r="EU123" i="27" a="1"/>
  <c r="EU123" i="27" s="1"/>
  <c r="ET123" i="27"/>
  <c r="ER123" i="27" a="1"/>
  <c r="ER123" i="27" s="1"/>
  <c r="EQ123" i="27"/>
  <c r="EO123" i="27" a="1"/>
  <c r="EO123" i="27" s="1"/>
  <c r="EN123" i="27"/>
  <c r="EL123" i="27"/>
  <c r="EK123" i="27"/>
  <c r="EI123" i="27"/>
  <c r="EH123" i="27"/>
  <c r="EF123" i="27" a="1"/>
  <c r="EF123" i="27" s="1"/>
  <c r="EE123" i="27"/>
  <c r="EC123" i="27" a="1"/>
  <c r="EC123" i="27" s="1"/>
  <c r="EB123" i="27"/>
  <c r="DZ123" i="27" a="1"/>
  <c r="DZ123" i="27" s="1"/>
  <c r="DY123" i="27"/>
  <c r="DW123" i="27"/>
  <c r="DV123" i="27"/>
  <c r="DT123" i="27"/>
  <c r="DS123" i="27"/>
  <c r="DQ123" i="27" a="1"/>
  <c r="DQ123" i="27" s="1"/>
  <c r="DP123" i="27"/>
  <c r="DN123" i="27" a="1"/>
  <c r="DN123" i="27" s="1"/>
  <c r="DM123" i="27"/>
  <c r="DK123" i="27" a="1"/>
  <c r="DK123" i="27" s="1"/>
  <c r="DJ123" i="27"/>
  <c r="DH123" i="27"/>
  <c r="DG123" i="27"/>
  <c r="DE123" i="27"/>
  <c r="DD123" i="27"/>
  <c r="DB123" i="27" a="1"/>
  <c r="DB123" i="27" s="1"/>
  <c r="DA123" i="27"/>
  <c r="CY123" i="27" a="1"/>
  <c r="CY123" i="27" s="1"/>
  <c r="CX123" i="27"/>
  <c r="CV123" i="27" a="1"/>
  <c r="CV123" i="27" s="1"/>
  <c r="CU123" i="27"/>
  <c r="CS123" i="27"/>
  <c r="CR123" i="27"/>
  <c r="CP123" i="27"/>
  <c r="CO123" i="27"/>
  <c r="CM123" i="27" a="1"/>
  <c r="CM123" i="27" s="1"/>
  <c r="CL123" i="27"/>
  <c r="CJ123" i="27" a="1"/>
  <c r="CJ123" i="27" s="1"/>
  <c r="CI123" i="27"/>
  <c r="CG123" i="27" a="1"/>
  <c r="CG123" i="27" s="1"/>
  <c r="CF123" i="27"/>
  <c r="CD123" i="27"/>
  <c r="CC123" i="27"/>
  <c r="CA123" i="27"/>
  <c r="BZ123" i="27"/>
  <c r="BX123" i="27" a="1"/>
  <c r="BX123" i="27" s="1"/>
  <c r="BW123" i="27"/>
  <c r="BU123" i="27" a="1"/>
  <c r="BU123" i="27" s="1"/>
  <c r="BT123" i="27"/>
  <c r="BR123" i="27" a="1"/>
  <c r="BR123" i="27" s="1"/>
  <c r="BQ123" i="27"/>
  <c r="BO123" i="27"/>
  <c r="BN123" i="27"/>
  <c r="EX122" i="27"/>
  <c r="EW122" i="27"/>
  <c r="EU122" i="27" a="1"/>
  <c r="EU122" i="27" s="1"/>
  <c r="ET122" i="27"/>
  <c r="ER122" i="27" a="1"/>
  <c r="ER122" i="27" s="1"/>
  <c r="EQ122" i="27"/>
  <c r="EO122" i="27" a="1"/>
  <c r="EO122" i="27" s="1"/>
  <c r="EN122" i="27"/>
  <c r="EL122" i="27"/>
  <c r="EK122" i="27"/>
  <c r="EI122" i="27"/>
  <c r="EH122" i="27"/>
  <c r="EF122" i="27" a="1"/>
  <c r="EF122" i="27" s="1"/>
  <c r="EE122" i="27"/>
  <c r="EC122" i="27" a="1"/>
  <c r="EC122" i="27" s="1"/>
  <c r="EB122" i="27"/>
  <c r="DZ122" i="27" a="1"/>
  <c r="DZ122" i="27" s="1"/>
  <c r="DY122" i="27"/>
  <c r="DW122" i="27"/>
  <c r="DV122" i="27"/>
  <c r="DT122" i="27"/>
  <c r="DS122" i="27"/>
  <c r="DQ122" i="27" a="1"/>
  <c r="DQ122" i="27" s="1"/>
  <c r="DP122" i="27"/>
  <c r="DN122" i="27" a="1"/>
  <c r="DN122" i="27" s="1"/>
  <c r="DM122" i="27"/>
  <c r="DK122" i="27" a="1"/>
  <c r="DK122" i="27" s="1"/>
  <c r="DJ122" i="27"/>
  <c r="DH122" i="27"/>
  <c r="DG122" i="27"/>
  <c r="DE122" i="27"/>
  <c r="DD122" i="27"/>
  <c r="DB122" i="27" a="1"/>
  <c r="DB122" i="27" s="1"/>
  <c r="DA122" i="27"/>
  <c r="CY122" i="27" a="1"/>
  <c r="CY122" i="27" s="1"/>
  <c r="CX122" i="27"/>
  <c r="CV122" i="27" a="1"/>
  <c r="CV122" i="27" s="1"/>
  <c r="CU122" i="27"/>
  <c r="CS122" i="27"/>
  <c r="CR122" i="27"/>
  <c r="CP122" i="27"/>
  <c r="CO122" i="27"/>
  <c r="CM122" i="27" a="1"/>
  <c r="CM122" i="27" s="1"/>
  <c r="CL122" i="27"/>
  <c r="CJ122" i="27" a="1"/>
  <c r="CJ122" i="27" s="1"/>
  <c r="CI122" i="27"/>
  <c r="CG122" i="27" a="1"/>
  <c r="CG122" i="27" s="1"/>
  <c r="CF122" i="27"/>
  <c r="CD122" i="27"/>
  <c r="CC122" i="27"/>
  <c r="CA122" i="27"/>
  <c r="BZ122" i="27"/>
  <c r="BX122" i="27" a="1"/>
  <c r="BX122" i="27" s="1"/>
  <c r="BW122" i="27"/>
  <c r="BU122" i="27" a="1"/>
  <c r="BU122" i="27" s="1"/>
  <c r="BT122" i="27"/>
  <c r="BR122" i="27" a="1"/>
  <c r="BR122" i="27" s="1"/>
  <c r="BQ122" i="27"/>
  <c r="BO122" i="27"/>
  <c r="BN122" i="27"/>
  <c r="EX121" i="27"/>
  <c r="EW121" i="27"/>
  <c r="EU121" i="27" a="1"/>
  <c r="EU121" i="27" s="1"/>
  <c r="ET121" i="27"/>
  <c r="ER121" i="27" a="1"/>
  <c r="ER121" i="27" s="1"/>
  <c r="EQ121" i="27"/>
  <c r="EO121" i="27" a="1"/>
  <c r="EO121" i="27" s="1"/>
  <c r="EN121" i="27"/>
  <c r="EL121" i="27"/>
  <c r="EK121" i="27"/>
  <c r="EI121" i="27"/>
  <c r="EH121" i="27"/>
  <c r="EF121" i="27" a="1"/>
  <c r="EF121" i="27" s="1"/>
  <c r="EE121" i="27"/>
  <c r="EC121" i="27" a="1"/>
  <c r="EC121" i="27" s="1"/>
  <c r="EB121" i="27"/>
  <c r="DZ121" i="27" a="1"/>
  <c r="DZ121" i="27" s="1"/>
  <c r="DY121" i="27"/>
  <c r="DW121" i="27"/>
  <c r="DV121" i="27"/>
  <c r="DT121" i="27"/>
  <c r="DS121" i="27"/>
  <c r="DQ121" i="27" a="1"/>
  <c r="DQ121" i="27" s="1"/>
  <c r="DP121" i="27"/>
  <c r="DN121" i="27" a="1"/>
  <c r="DN121" i="27" s="1"/>
  <c r="DM121" i="27"/>
  <c r="DK121" i="27" a="1"/>
  <c r="DK121" i="27" s="1"/>
  <c r="DJ121" i="27"/>
  <c r="DH121" i="27"/>
  <c r="DG121" i="27"/>
  <c r="DE121" i="27"/>
  <c r="DD121" i="27"/>
  <c r="DB121" i="27" a="1"/>
  <c r="DB121" i="27" s="1"/>
  <c r="DA121" i="27"/>
  <c r="CY121" i="27" a="1"/>
  <c r="CY121" i="27" s="1"/>
  <c r="CX121" i="27"/>
  <c r="CV121" i="27" a="1"/>
  <c r="CV121" i="27" s="1"/>
  <c r="CU121" i="27"/>
  <c r="CS121" i="27"/>
  <c r="CR121" i="27"/>
  <c r="CP121" i="27"/>
  <c r="CO121" i="27"/>
  <c r="CM121" i="27" a="1"/>
  <c r="CM121" i="27" s="1"/>
  <c r="CL121" i="27"/>
  <c r="CJ121" i="27" a="1"/>
  <c r="CJ121" i="27" s="1"/>
  <c r="CI121" i="27"/>
  <c r="CG121" i="27" a="1"/>
  <c r="CG121" i="27" s="1"/>
  <c r="CF121" i="27"/>
  <c r="CD121" i="27"/>
  <c r="CC121" i="27"/>
  <c r="CA121" i="27"/>
  <c r="BZ121" i="27"/>
  <c r="BX121" i="27" a="1"/>
  <c r="BX121" i="27" s="1"/>
  <c r="BW121" i="27"/>
  <c r="BU121" i="27" a="1"/>
  <c r="BU121" i="27" s="1"/>
  <c r="BT121" i="27"/>
  <c r="BR121" i="27" a="1"/>
  <c r="BR121" i="27" s="1"/>
  <c r="BQ121" i="27"/>
  <c r="BO121" i="27"/>
  <c r="BN121" i="27"/>
  <c r="EX120" i="27"/>
  <c r="EW120" i="27"/>
  <c r="EU120" i="27" a="1"/>
  <c r="EU120" i="27" s="1"/>
  <c r="ET120" i="27"/>
  <c r="ER120" i="27" a="1"/>
  <c r="ER120" i="27" s="1"/>
  <c r="EQ120" i="27"/>
  <c r="EO120" i="27" a="1"/>
  <c r="EO120" i="27" s="1"/>
  <c r="EN120" i="27"/>
  <c r="EL120" i="27"/>
  <c r="EK120" i="27"/>
  <c r="EI120" i="27"/>
  <c r="EH120" i="27"/>
  <c r="EF120" i="27" a="1"/>
  <c r="EF120" i="27" s="1"/>
  <c r="EE120" i="27"/>
  <c r="EC120" i="27" a="1"/>
  <c r="EC120" i="27" s="1"/>
  <c r="EB120" i="27"/>
  <c r="DZ120" i="27" a="1"/>
  <c r="DZ120" i="27" s="1"/>
  <c r="DY120" i="27"/>
  <c r="DW120" i="27"/>
  <c r="DV120" i="27"/>
  <c r="DT120" i="27"/>
  <c r="DS120" i="27"/>
  <c r="DQ120" i="27" a="1"/>
  <c r="DQ120" i="27" s="1"/>
  <c r="DP120" i="27"/>
  <c r="DN120" i="27" a="1"/>
  <c r="DN120" i="27" s="1"/>
  <c r="DM120" i="27"/>
  <c r="DK120" i="27" a="1"/>
  <c r="DK120" i="27" s="1"/>
  <c r="DJ120" i="27"/>
  <c r="DH120" i="27"/>
  <c r="DG120" i="27"/>
  <c r="DE120" i="27"/>
  <c r="DD120" i="27"/>
  <c r="DB120" i="27" a="1"/>
  <c r="DB120" i="27" s="1"/>
  <c r="DA120" i="27"/>
  <c r="CY120" i="27" a="1"/>
  <c r="CY120" i="27" s="1"/>
  <c r="CX120" i="27"/>
  <c r="CV120" i="27" a="1"/>
  <c r="CV120" i="27" s="1"/>
  <c r="CU120" i="27"/>
  <c r="CS120" i="27"/>
  <c r="CR120" i="27"/>
  <c r="CP120" i="27"/>
  <c r="CO120" i="27"/>
  <c r="CM120" i="27" a="1"/>
  <c r="CM120" i="27" s="1"/>
  <c r="CL120" i="27"/>
  <c r="CJ120" i="27" a="1"/>
  <c r="CJ120" i="27" s="1"/>
  <c r="CI120" i="27"/>
  <c r="CG120" i="27" a="1"/>
  <c r="CG120" i="27" s="1"/>
  <c r="CF120" i="27"/>
  <c r="CD120" i="27"/>
  <c r="CC120" i="27"/>
  <c r="CA120" i="27"/>
  <c r="BZ120" i="27"/>
  <c r="BX120" i="27" a="1"/>
  <c r="BX120" i="27" s="1"/>
  <c r="BW120" i="27"/>
  <c r="BU120" i="27" a="1"/>
  <c r="BU120" i="27" s="1"/>
  <c r="BT120" i="27"/>
  <c r="BR120" i="27" a="1"/>
  <c r="BR120" i="27" s="1"/>
  <c r="BQ120" i="27"/>
  <c r="BO120" i="27"/>
  <c r="BN120" i="27"/>
  <c r="EX119" i="27"/>
  <c r="EW119" i="27"/>
  <c r="EU119" i="27" a="1"/>
  <c r="EU119" i="27" s="1"/>
  <c r="ET119" i="27"/>
  <c r="ER119" i="27" a="1"/>
  <c r="ER119" i="27" s="1"/>
  <c r="EQ119" i="27"/>
  <c r="EO119" i="27" a="1"/>
  <c r="EO119" i="27" s="1"/>
  <c r="EN119" i="27"/>
  <c r="EL119" i="27"/>
  <c r="EK119" i="27"/>
  <c r="EI119" i="27"/>
  <c r="EH119" i="27"/>
  <c r="EF119" i="27" a="1"/>
  <c r="EF119" i="27" s="1"/>
  <c r="EE119" i="27"/>
  <c r="EC119" i="27" a="1"/>
  <c r="EC119" i="27" s="1"/>
  <c r="EB119" i="27"/>
  <c r="DZ119" i="27" a="1"/>
  <c r="DZ119" i="27" s="1"/>
  <c r="DY119" i="27"/>
  <c r="DW119" i="27"/>
  <c r="DV119" i="27"/>
  <c r="DT119" i="27"/>
  <c r="DS119" i="27"/>
  <c r="DQ119" i="27" a="1"/>
  <c r="DQ119" i="27" s="1"/>
  <c r="DP119" i="27"/>
  <c r="DN119" i="27" a="1"/>
  <c r="DN119" i="27" s="1"/>
  <c r="DM119" i="27"/>
  <c r="DK119" i="27" a="1"/>
  <c r="DK119" i="27" s="1"/>
  <c r="DJ119" i="27"/>
  <c r="DH119" i="27"/>
  <c r="DG119" i="27"/>
  <c r="DE119" i="27"/>
  <c r="DD119" i="27"/>
  <c r="DB119" i="27" a="1"/>
  <c r="DB119" i="27" s="1"/>
  <c r="DA119" i="27"/>
  <c r="CY119" i="27" a="1"/>
  <c r="CY119" i="27" s="1"/>
  <c r="CX119" i="27"/>
  <c r="CV119" i="27" a="1"/>
  <c r="CV119" i="27" s="1"/>
  <c r="CU119" i="27"/>
  <c r="CS119" i="27"/>
  <c r="CR119" i="27"/>
  <c r="CP119" i="27"/>
  <c r="CO119" i="27"/>
  <c r="CM119" i="27" a="1"/>
  <c r="CM119" i="27" s="1"/>
  <c r="CL119" i="27"/>
  <c r="CJ119" i="27" a="1"/>
  <c r="CJ119" i="27" s="1"/>
  <c r="CI119" i="27"/>
  <c r="CG119" i="27" a="1"/>
  <c r="CG119" i="27" s="1"/>
  <c r="CF119" i="27"/>
  <c r="CD119" i="27"/>
  <c r="CC119" i="27"/>
  <c r="CA119" i="27"/>
  <c r="BZ119" i="27"/>
  <c r="BX119" i="27" a="1"/>
  <c r="BX119" i="27" s="1"/>
  <c r="BW119" i="27"/>
  <c r="BU119" i="27" a="1"/>
  <c r="BU119" i="27" s="1"/>
  <c r="BT119" i="27"/>
  <c r="BR119" i="27" a="1"/>
  <c r="BR119" i="27" s="1"/>
  <c r="BQ119" i="27"/>
  <c r="BO119" i="27"/>
  <c r="BN119" i="27"/>
  <c r="EX118" i="27"/>
  <c r="EW118" i="27"/>
  <c r="EU118" i="27" a="1"/>
  <c r="EU118" i="27" s="1"/>
  <c r="ET118" i="27"/>
  <c r="ER118" i="27" a="1"/>
  <c r="ER118" i="27" s="1"/>
  <c r="EQ118" i="27"/>
  <c r="EO118" i="27" a="1"/>
  <c r="EO118" i="27" s="1"/>
  <c r="EN118" i="27"/>
  <c r="EL118" i="27"/>
  <c r="EK118" i="27"/>
  <c r="EI118" i="27"/>
  <c r="EH118" i="27"/>
  <c r="EF118" i="27" a="1"/>
  <c r="EF118" i="27" s="1"/>
  <c r="EE118" i="27"/>
  <c r="EC118" i="27" a="1"/>
  <c r="EC118" i="27" s="1"/>
  <c r="EB118" i="27"/>
  <c r="DZ118" i="27" a="1"/>
  <c r="DZ118" i="27" s="1"/>
  <c r="DY118" i="27"/>
  <c r="DW118" i="27"/>
  <c r="DV118" i="27"/>
  <c r="DT118" i="27"/>
  <c r="DS118" i="27"/>
  <c r="DQ118" i="27" a="1"/>
  <c r="DQ118" i="27" s="1"/>
  <c r="DP118" i="27"/>
  <c r="DN118" i="27" a="1"/>
  <c r="DN118" i="27" s="1"/>
  <c r="DM118" i="27"/>
  <c r="DK118" i="27" a="1"/>
  <c r="DK118" i="27" s="1"/>
  <c r="DJ118" i="27"/>
  <c r="DH118" i="27"/>
  <c r="DG118" i="27"/>
  <c r="DE118" i="27"/>
  <c r="DD118" i="27"/>
  <c r="DB118" i="27" a="1"/>
  <c r="DB118" i="27" s="1"/>
  <c r="DA118" i="27"/>
  <c r="CY118" i="27" a="1"/>
  <c r="CY118" i="27" s="1"/>
  <c r="CX118" i="27"/>
  <c r="CV118" i="27" a="1"/>
  <c r="CV118" i="27" s="1"/>
  <c r="CU118" i="27"/>
  <c r="CS118" i="27"/>
  <c r="CR118" i="27"/>
  <c r="CP118" i="27"/>
  <c r="CO118" i="27"/>
  <c r="CM118" i="27" a="1"/>
  <c r="CM118" i="27" s="1"/>
  <c r="CL118" i="27"/>
  <c r="CJ118" i="27" a="1"/>
  <c r="CJ118" i="27" s="1"/>
  <c r="CI118" i="27"/>
  <c r="CG118" i="27" a="1"/>
  <c r="CG118" i="27" s="1"/>
  <c r="CF118" i="27"/>
  <c r="CD118" i="27"/>
  <c r="CC118" i="27"/>
  <c r="CA118" i="27"/>
  <c r="BZ118" i="27"/>
  <c r="BX118" i="27" a="1"/>
  <c r="BX118" i="27" s="1"/>
  <c r="BW118" i="27"/>
  <c r="BU118" i="27" a="1"/>
  <c r="BU118" i="27" s="1"/>
  <c r="BT118" i="27"/>
  <c r="BR118" i="27" a="1"/>
  <c r="BR118" i="27" s="1"/>
  <c r="BQ118" i="27"/>
  <c r="BO118" i="27"/>
  <c r="BN118" i="27"/>
  <c r="EX117" i="27"/>
  <c r="EW117" i="27"/>
  <c r="EU117" i="27" a="1"/>
  <c r="EU117" i="27" s="1"/>
  <c r="ET117" i="27"/>
  <c r="ER117" i="27" a="1"/>
  <c r="ER117" i="27" s="1"/>
  <c r="EQ117" i="27"/>
  <c r="EO117" i="27" a="1"/>
  <c r="EO117" i="27" s="1"/>
  <c r="EN117" i="27"/>
  <c r="EL117" i="27"/>
  <c r="EK117" i="27"/>
  <c r="EI117" i="27"/>
  <c r="EH117" i="27"/>
  <c r="EF117" i="27" a="1"/>
  <c r="EF117" i="27" s="1"/>
  <c r="EE117" i="27"/>
  <c r="EC117" i="27" a="1"/>
  <c r="EC117" i="27" s="1"/>
  <c r="EB117" i="27"/>
  <c r="DZ117" i="27" a="1"/>
  <c r="DZ117" i="27" s="1"/>
  <c r="DY117" i="27"/>
  <c r="DW117" i="27"/>
  <c r="DV117" i="27"/>
  <c r="DT117" i="27"/>
  <c r="DS117" i="27"/>
  <c r="DQ117" i="27" a="1"/>
  <c r="DQ117" i="27" s="1"/>
  <c r="DP117" i="27"/>
  <c r="DN117" i="27" a="1"/>
  <c r="DN117" i="27" s="1"/>
  <c r="DM117" i="27"/>
  <c r="DK117" i="27" a="1"/>
  <c r="DK117" i="27" s="1"/>
  <c r="DJ117" i="27"/>
  <c r="DH117" i="27"/>
  <c r="DG117" i="27"/>
  <c r="DE117" i="27"/>
  <c r="DD117" i="27"/>
  <c r="DB117" i="27" a="1"/>
  <c r="DB117" i="27" s="1"/>
  <c r="DA117" i="27"/>
  <c r="CY117" i="27" a="1"/>
  <c r="CY117" i="27" s="1"/>
  <c r="CX117" i="27"/>
  <c r="CV117" i="27" a="1"/>
  <c r="CV117" i="27" s="1"/>
  <c r="CU117" i="27"/>
  <c r="CS117" i="27"/>
  <c r="CR117" i="27"/>
  <c r="CP117" i="27"/>
  <c r="CO117" i="27"/>
  <c r="CM117" i="27" a="1"/>
  <c r="CM117" i="27" s="1"/>
  <c r="CL117" i="27"/>
  <c r="CJ117" i="27" a="1"/>
  <c r="CJ117" i="27" s="1"/>
  <c r="CI117" i="27"/>
  <c r="CG117" i="27" a="1"/>
  <c r="CG117" i="27" s="1"/>
  <c r="CF117" i="27"/>
  <c r="CD117" i="27"/>
  <c r="CC117" i="27"/>
  <c r="CA117" i="27"/>
  <c r="BZ117" i="27"/>
  <c r="BX117" i="27" a="1"/>
  <c r="BX117" i="27" s="1"/>
  <c r="BW117" i="27"/>
  <c r="BU117" i="27" a="1"/>
  <c r="BU117" i="27" s="1"/>
  <c r="BT117" i="27"/>
  <c r="BR117" i="27" a="1"/>
  <c r="BR117" i="27" s="1"/>
  <c r="BQ117" i="27"/>
  <c r="BO117" i="27"/>
  <c r="BN117" i="27"/>
  <c r="EX116" i="27"/>
  <c r="EW116" i="27"/>
  <c r="EU116" i="27" a="1"/>
  <c r="EU116" i="27" s="1"/>
  <c r="ET116" i="27"/>
  <c r="ER116" i="27" a="1"/>
  <c r="ER116" i="27" s="1"/>
  <c r="EQ116" i="27"/>
  <c r="EO116" i="27" a="1"/>
  <c r="EO116" i="27" s="1"/>
  <c r="EN116" i="27"/>
  <c r="EL116" i="27"/>
  <c r="EK116" i="27"/>
  <c r="EI116" i="27"/>
  <c r="EH116" i="27"/>
  <c r="EF116" i="27" a="1"/>
  <c r="EF116" i="27" s="1"/>
  <c r="EE116" i="27"/>
  <c r="EC116" i="27" a="1"/>
  <c r="EC116" i="27" s="1"/>
  <c r="EB116" i="27"/>
  <c r="DZ116" i="27" a="1"/>
  <c r="DZ116" i="27" s="1"/>
  <c r="DY116" i="27"/>
  <c r="DW116" i="27"/>
  <c r="DV116" i="27"/>
  <c r="DT116" i="27"/>
  <c r="DS116" i="27"/>
  <c r="DQ116" i="27" a="1"/>
  <c r="DQ116" i="27" s="1"/>
  <c r="DP116" i="27"/>
  <c r="DN116" i="27" a="1"/>
  <c r="DN116" i="27" s="1"/>
  <c r="DM116" i="27"/>
  <c r="DK116" i="27" a="1"/>
  <c r="DK116" i="27" s="1"/>
  <c r="DJ116" i="27"/>
  <c r="DH116" i="27"/>
  <c r="DG116" i="27"/>
  <c r="DE116" i="27"/>
  <c r="DD116" i="27"/>
  <c r="DB116" i="27" a="1"/>
  <c r="DB116" i="27" s="1"/>
  <c r="DA116" i="27"/>
  <c r="CY116" i="27" a="1"/>
  <c r="CY116" i="27" s="1"/>
  <c r="CX116" i="27"/>
  <c r="CV116" i="27" a="1"/>
  <c r="CV116" i="27" s="1"/>
  <c r="CU116" i="27"/>
  <c r="CS116" i="27"/>
  <c r="CR116" i="27"/>
  <c r="CP116" i="27"/>
  <c r="CO116" i="27"/>
  <c r="CM116" i="27" a="1"/>
  <c r="CM116" i="27" s="1"/>
  <c r="CL116" i="27"/>
  <c r="CJ116" i="27" a="1"/>
  <c r="CJ116" i="27" s="1"/>
  <c r="CI116" i="27"/>
  <c r="CG116" i="27" a="1"/>
  <c r="CG116" i="27" s="1"/>
  <c r="CF116" i="27"/>
  <c r="CD116" i="27"/>
  <c r="CC116" i="27"/>
  <c r="CA116" i="27"/>
  <c r="BZ116" i="27"/>
  <c r="BX116" i="27" a="1"/>
  <c r="BX116" i="27" s="1"/>
  <c r="BW116" i="27"/>
  <c r="BU116" i="27" a="1"/>
  <c r="BU116" i="27" s="1"/>
  <c r="BT116" i="27"/>
  <c r="BR116" i="27" a="1"/>
  <c r="BR116" i="27" s="1"/>
  <c r="BQ116" i="27"/>
  <c r="BO116" i="27"/>
  <c r="BN116" i="27"/>
  <c r="EX115" i="27"/>
  <c r="EW115" i="27"/>
  <c r="EU115" i="27" a="1"/>
  <c r="EU115" i="27" s="1"/>
  <c r="ET115" i="27"/>
  <c r="ER115" i="27" a="1"/>
  <c r="ER115" i="27" s="1"/>
  <c r="EQ115" i="27"/>
  <c r="EO115" i="27" a="1"/>
  <c r="EO115" i="27" s="1"/>
  <c r="EN115" i="27"/>
  <c r="EL115" i="27"/>
  <c r="EK115" i="27"/>
  <c r="EI115" i="27"/>
  <c r="EH115" i="27"/>
  <c r="EF115" i="27" a="1"/>
  <c r="EF115" i="27" s="1"/>
  <c r="EE115" i="27"/>
  <c r="EC115" i="27" a="1"/>
  <c r="EC115" i="27" s="1"/>
  <c r="EB115" i="27"/>
  <c r="DZ115" i="27" a="1"/>
  <c r="DZ115" i="27" s="1"/>
  <c r="DY115" i="27"/>
  <c r="DW115" i="27"/>
  <c r="DV115" i="27"/>
  <c r="DT115" i="27"/>
  <c r="DS115" i="27"/>
  <c r="DQ115" i="27" a="1"/>
  <c r="DQ115" i="27" s="1"/>
  <c r="DP115" i="27"/>
  <c r="DN115" i="27" a="1"/>
  <c r="DN115" i="27" s="1"/>
  <c r="DM115" i="27"/>
  <c r="DK115" i="27" a="1"/>
  <c r="DK115" i="27" s="1"/>
  <c r="DJ115" i="27"/>
  <c r="DH115" i="27"/>
  <c r="DG115" i="27"/>
  <c r="DE115" i="27"/>
  <c r="DD115" i="27"/>
  <c r="DB115" i="27" a="1"/>
  <c r="DB115" i="27" s="1"/>
  <c r="DA115" i="27"/>
  <c r="CY115" i="27" a="1"/>
  <c r="CY115" i="27" s="1"/>
  <c r="CX115" i="27"/>
  <c r="CV115" i="27" a="1"/>
  <c r="CV115" i="27" s="1"/>
  <c r="CU115" i="27"/>
  <c r="CS115" i="27"/>
  <c r="CR115" i="27"/>
  <c r="CP115" i="27"/>
  <c r="CO115" i="27"/>
  <c r="CM115" i="27" a="1"/>
  <c r="CM115" i="27" s="1"/>
  <c r="CL115" i="27"/>
  <c r="CJ115" i="27" a="1"/>
  <c r="CJ115" i="27" s="1"/>
  <c r="CI115" i="27"/>
  <c r="CG115" i="27" a="1"/>
  <c r="CG115" i="27" s="1"/>
  <c r="CF115" i="27"/>
  <c r="CD115" i="27"/>
  <c r="CC115" i="27"/>
  <c r="CA115" i="27"/>
  <c r="BZ115" i="27"/>
  <c r="BX115" i="27" a="1"/>
  <c r="BX115" i="27" s="1"/>
  <c r="BW115" i="27"/>
  <c r="BU115" i="27" a="1"/>
  <c r="BU115" i="27" s="1"/>
  <c r="BT115" i="27"/>
  <c r="BR115" i="27" a="1"/>
  <c r="BR115" i="27" s="1"/>
  <c r="BQ115" i="27"/>
  <c r="BO115" i="27"/>
  <c r="BN115" i="27"/>
  <c r="EX114" i="27"/>
  <c r="EW114" i="27"/>
  <c r="EU114" i="27" a="1"/>
  <c r="EU114" i="27" s="1"/>
  <c r="ET114" i="27"/>
  <c r="ER114" i="27" a="1"/>
  <c r="ER114" i="27" s="1"/>
  <c r="EQ114" i="27"/>
  <c r="EO114" i="27" a="1"/>
  <c r="EO114" i="27" s="1"/>
  <c r="EN114" i="27"/>
  <c r="EL114" i="27"/>
  <c r="EK114" i="27"/>
  <c r="EI114" i="27"/>
  <c r="EH114" i="27"/>
  <c r="EF114" i="27" a="1"/>
  <c r="EF114" i="27" s="1"/>
  <c r="EE114" i="27"/>
  <c r="EC114" i="27" a="1"/>
  <c r="EC114" i="27" s="1"/>
  <c r="EB114" i="27"/>
  <c r="DZ114" i="27" a="1"/>
  <c r="DZ114" i="27" s="1"/>
  <c r="DY114" i="27"/>
  <c r="DW114" i="27"/>
  <c r="DV114" i="27"/>
  <c r="DT114" i="27"/>
  <c r="DS114" i="27"/>
  <c r="DQ114" i="27" a="1"/>
  <c r="DQ114" i="27" s="1"/>
  <c r="DP114" i="27"/>
  <c r="DN114" i="27" a="1"/>
  <c r="DN114" i="27" s="1"/>
  <c r="DM114" i="27"/>
  <c r="DK114" i="27" a="1"/>
  <c r="DK114" i="27" s="1"/>
  <c r="DJ114" i="27"/>
  <c r="DH114" i="27"/>
  <c r="DG114" i="27"/>
  <c r="DE114" i="27"/>
  <c r="DD114" i="27"/>
  <c r="DB114" i="27" a="1"/>
  <c r="DB114" i="27" s="1"/>
  <c r="DA114" i="27"/>
  <c r="CY114" i="27" a="1"/>
  <c r="CY114" i="27" s="1"/>
  <c r="CX114" i="27"/>
  <c r="CV114" i="27" a="1"/>
  <c r="CV114" i="27" s="1"/>
  <c r="CU114" i="27"/>
  <c r="CS114" i="27"/>
  <c r="CR114" i="27"/>
  <c r="CP114" i="27"/>
  <c r="CO114" i="27"/>
  <c r="CM114" i="27" a="1"/>
  <c r="CM114" i="27" s="1"/>
  <c r="CL114" i="27"/>
  <c r="CJ114" i="27" a="1"/>
  <c r="CJ114" i="27" s="1"/>
  <c r="CI114" i="27"/>
  <c r="CG114" i="27" a="1"/>
  <c r="CG114" i="27" s="1"/>
  <c r="CF114" i="27"/>
  <c r="CD114" i="27"/>
  <c r="CC114" i="27"/>
  <c r="CA114" i="27"/>
  <c r="BZ114" i="27"/>
  <c r="BX114" i="27" a="1"/>
  <c r="BX114" i="27" s="1"/>
  <c r="BW114" i="27"/>
  <c r="BU114" i="27" a="1"/>
  <c r="BU114" i="27" s="1"/>
  <c r="BT114" i="27"/>
  <c r="BR114" i="27" a="1"/>
  <c r="BR114" i="27" s="1"/>
  <c r="BQ114" i="27"/>
  <c r="BO114" i="27"/>
  <c r="BN114" i="27"/>
  <c r="EX113" i="27"/>
  <c r="EW113" i="27"/>
  <c r="EU113" i="27" a="1"/>
  <c r="EU113" i="27" s="1"/>
  <c r="ET113" i="27"/>
  <c r="ER113" i="27" a="1"/>
  <c r="ER113" i="27" s="1"/>
  <c r="EQ113" i="27"/>
  <c r="EO113" i="27" a="1"/>
  <c r="EO113" i="27" s="1"/>
  <c r="EN113" i="27"/>
  <c r="EL113" i="27"/>
  <c r="EK113" i="27"/>
  <c r="EI113" i="27"/>
  <c r="EH113" i="27"/>
  <c r="EF113" i="27" a="1"/>
  <c r="EF113" i="27" s="1"/>
  <c r="EE113" i="27"/>
  <c r="EC113" i="27" a="1"/>
  <c r="EC113" i="27" s="1"/>
  <c r="EB113" i="27"/>
  <c r="DZ113" i="27" a="1"/>
  <c r="DZ113" i="27" s="1"/>
  <c r="DY113" i="27"/>
  <c r="DW113" i="27"/>
  <c r="DV113" i="27"/>
  <c r="DT113" i="27"/>
  <c r="DS113" i="27"/>
  <c r="DQ113" i="27" a="1"/>
  <c r="DQ113" i="27" s="1"/>
  <c r="DP113" i="27"/>
  <c r="DN113" i="27" a="1"/>
  <c r="DN113" i="27" s="1"/>
  <c r="DM113" i="27"/>
  <c r="DK113" i="27" a="1"/>
  <c r="DK113" i="27" s="1"/>
  <c r="DJ113" i="27"/>
  <c r="DH113" i="27"/>
  <c r="DG113" i="27"/>
  <c r="DE113" i="27"/>
  <c r="DD113" i="27"/>
  <c r="DB113" i="27" a="1"/>
  <c r="DB113" i="27" s="1"/>
  <c r="DA113" i="27"/>
  <c r="CY113" i="27" a="1"/>
  <c r="CY113" i="27" s="1"/>
  <c r="CX113" i="27"/>
  <c r="CV113" i="27" a="1"/>
  <c r="CV113" i="27" s="1"/>
  <c r="CU113" i="27"/>
  <c r="CS113" i="27"/>
  <c r="CR113" i="27"/>
  <c r="CP113" i="27"/>
  <c r="CO113" i="27"/>
  <c r="CM113" i="27" a="1"/>
  <c r="CM113" i="27" s="1"/>
  <c r="CL113" i="27"/>
  <c r="CJ113" i="27" a="1"/>
  <c r="CJ113" i="27" s="1"/>
  <c r="CI113" i="27"/>
  <c r="CG113" i="27" a="1"/>
  <c r="CG113" i="27" s="1"/>
  <c r="CF113" i="27"/>
  <c r="CD113" i="27"/>
  <c r="CC113" i="27"/>
  <c r="CA113" i="27"/>
  <c r="BZ113" i="27"/>
  <c r="BX113" i="27" a="1"/>
  <c r="BX113" i="27" s="1"/>
  <c r="BW113" i="27"/>
  <c r="BU113" i="27" a="1"/>
  <c r="BU113" i="27" s="1"/>
  <c r="BT113" i="27"/>
  <c r="BR113" i="27" a="1"/>
  <c r="BR113" i="27" s="1"/>
  <c r="BQ113" i="27"/>
  <c r="BO113" i="27"/>
  <c r="BN113" i="27"/>
  <c r="EX112" i="27"/>
  <c r="EW112" i="27"/>
  <c r="EU112" i="27" a="1"/>
  <c r="EU112" i="27" s="1"/>
  <c r="ET112" i="27"/>
  <c r="ER112" i="27" a="1"/>
  <c r="ER112" i="27" s="1"/>
  <c r="EQ112" i="27"/>
  <c r="EO112" i="27" a="1"/>
  <c r="EO112" i="27" s="1"/>
  <c r="EN112" i="27"/>
  <c r="EL112" i="27"/>
  <c r="EK112" i="27"/>
  <c r="EI112" i="27"/>
  <c r="EH112" i="27"/>
  <c r="EF112" i="27" a="1"/>
  <c r="EF112" i="27" s="1"/>
  <c r="EE112" i="27"/>
  <c r="EC112" i="27" a="1"/>
  <c r="EC112" i="27" s="1"/>
  <c r="EB112" i="27"/>
  <c r="DZ112" i="27" a="1"/>
  <c r="DZ112" i="27" s="1"/>
  <c r="DY112" i="27"/>
  <c r="DW112" i="27"/>
  <c r="DV112" i="27"/>
  <c r="DT112" i="27"/>
  <c r="DS112" i="27"/>
  <c r="DQ112" i="27" a="1"/>
  <c r="DQ112" i="27" s="1"/>
  <c r="DP112" i="27"/>
  <c r="DN112" i="27" a="1"/>
  <c r="DN112" i="27" s="1"/>
  <c r="DM112" i="27"/>
  <c r="DK112" i="27" a="1"/>
  <c r="DK112" i="27" s="1"/>
  <c r="DJ112" i="27"/>
  <c r="DH112" i="27"/>
  <c r="DG112" i="27"/>
  <c r="DE112" i="27"/>
  <c r="DD112" i="27"/>
  <c r="DB112" i="27" a="1"/>
  <c r="DB112" i="27" s="1"/>
  <c r="DA112" i="27"/>
  <c r="CY112" i="27" a="1"/>
  <c r="CY112" i="27" s="1"/>
  <c r="CX112" i="27"/>
  <c r="CV112" i="27" a="1"/>
  <c r="CV112" i="27" s="1"/>
  <c r="CU112" i="27"/>
  <c r="CS112" i="27"/>
  <c r="CR112" i="27"/>
  <c r="CP112" i="27"/>
  <c r="CO112" i="27"/>
  <c r="CM112" i="27" a="1"/>
  <c r="CM112" i="27" s="1"/>
  <c r="CL112" i="27"/>
  <c r="CJ112" i="27" a="1"/>
  <c r="CJ112" i="27" s="1"/>
  <c r="CI112" i="27"/>
  <c r="CG112" i="27" a="1"/>
  <c r="CG112" i="27" s="1"/>
  <c r="CF112" i="27"/>
  <c r="CD112" i="27"/>
  <c r="CC112" i="27"/>
  <c r="CA112" i="27"/>
  <c r="BZ112" i="27"/>
  <c r="BX112" i="27" a="1"/>
  <c r="BX112" i="27" s="1"/>
  <c r="BW112" i="27"/>
  <c r="BU112" i="27" a="1"/>
  <c r="BU112" i="27" s="1"/>
  <c r="BT112" i="27"/>
  <c r="BR112" i="27" a="1"/>
  <c r="BR112" i="27" s="1"/>
  <c r="BQ112" i="27"/>
  <c r="BO112" i="27"/>
  <c r="BN112" i="27"/>
  <c r="EW111" i="27"/>
  <c r="EX111" i="27" s="1"/>
  <c r="ET111" i="27"/>
  <c r="EU111" i="27" s="1" a="1"/>
  <c r="EU111" i="27" s="1"/>
  <c r="EQ111" i="27"/>
  <c r="ER111" i="27" s="1" a="1"/>
  <c r="ER111" i="27" s="1"/>
  <c r="EN111" i="27"/>
  <c r="EO111" i="27" s="1" a="1"/>
  <c r="EO111" i="27" s="1"/>
  <c r="EK111" i="27"/>
  <c r="EL111" i="27" s="1"/>
  <c r="EH111" i="27"/>
  <c r="EI111" i="27" s="1"/>
  <c r="EE111" i="27"/>
  <c r="EF111" i="27" s="1" a="1"/>
  <c r="EF111" i="27" s="1"/>
  <c r="EC111" i="27" a="1"/>
  <c r="EC111" i="27" s="1"/>
  <c r="EB111" i="27"/>
  <c r="DY111" i="27"/>
  <c r="DZ111" i="27" s="1" a="1"/>
  <c r="DZ111" i="27" s="1"/>
  <c r="DV111" i="27"/>
  <c r="DW111" i="27" s="1"/>
  <c r="DT111" i="27"/>
  <c r="DS111" i="27"/>
  <c r="DQ111" i="27" a="1"/>
  <c r="DQ111" i="27" s="1"/>
  <c r="DP111" i="27"/>
  <c r="DM111" i="27"/>
  <c r="DN111" i="27" s="1" a="1"/>
  <c r="DN111" i="27" s="1"/>
  <c r="DJ111" i="27"/>
  <c r="DK111" i="27" s="1" a="1"/>
  <c r="DK111" i="27" s="1"/>
  <c r="DG111" i="27"/>
  <c r="DH111" i="27" s="1"/>
  <c r="DD111" i="27"/>
  <c r="DE111" i="27" s="1"/>
  <c r="DA111" i="27"/>
  <c r="DB111" i="27" s="1" a="1"/>
  <c r="DB111" i="27" s="1"/>
  <c r="CX111" i="27"/>
  <c r="CY111" i="27" s="1" a="1"/>
  <c r="CY111" i="27" s="1"/>
  <c r="CV111" i="27" a="1"/>
  <c r="CV111" i="27" s="1"/>
  <c r="CU111" i="27"/>
  <c r="CR111" i="27"/>
  <c r="CS111" i="27" s="1"/>
  <c r="CO111" i="27"/>
  <c r="CP111" i="27" s="1"/>
  <c r="CM111" i="27" a="1"/>
  <c r="CM111" i="27" s="1"/>
  <c r="CL111" i="27"/>
  <c r="CJ111" i="27" a="1"/>
  <c r="CJ111" i="27" s="1"/>
  <c r="CI111" i="27"/>
  <c r="CF111" i="27"/>
  <c r="CG111" i="27" s="1" a="1"/>
  <c r="CG111" i="27" s="1"/>
  <c r="CC111" i="27"/>
  <c r="CD111" i="27" s="1"/>
  <c r="BZ111" i="27"/>
  <c r="CA111" i="27" s="1"/>
  <c r="BW111" i="27"/>
  <c r="BX111" i="27" s="1" a="1"/>
  <c r="BX111" i="27" s="1"/>
  <c r="BT111" i="27"/>
  <c r="BU111" i="27" s="1" a="1"/>
  <c r="BU111" i="27" s="1"/>
  <c r="BQ111" i="27"/>
  <c r="BR111" i="27" s="1" a="1"/>
  <c r="BR111" i="27" s="1"/>
  <c r="BO111" i="27"/>
  <c r="BN111" i="27"/>
  <c r="EW110" i="27"/>
  <c r="EX110" i="27" s="1"/>
  <c r="EU110" i="27" a="1"/>
  <c r="EU110" i="27" s="1"/>
  <c r="ET110" i="27"/>
  <c r="ER110" i="27" a="1"/>
  <c r="ER110" i="27" s="1"/>
  <c r="EQ110" i="27"/>
  <c r="EO110" i="27" a="1"/>
  <c r="EO110" i="27" s="1"/>
  <c r="EN110" i="27"/>
  <c r="EK110" i="27"/>
  <c r="EL110" i="27" s="1"/>
  <c r="EH110" i="27"/>
  <c r="EI110" i="27" s="1"/>
  <c r="EE110" i="27"/>
  <c r="EF110" i="27" s="1" a="1"/>
  <c r="EF110" i="27" s="1"/>
  <c r="EB110" i="27"/>
  <c r="EC110" i="27" s="1" a="1"/>
  <c r="EC110" i="27" s="1"/>
  <c r="DY110" i="27"/>
  <c r="DZ110" i="27" s="1" a="1"/>
  <c r="DZ110" i="27" s="1"/>
  <c r="DV110" i="27"/>
  <c r="DW110" i="27" s="1"/>
  <c r="DT110" i="27"/>
  <c r="DS110" i="27"/>
  <c r="DP110" i="27"/>
  <c r="DQ110" i="27" s="1" a="1"/>
  <c r="DQ110" i="27" s="1"/>
  <c r="DN110" i="27" a="1"/>
  <c r="DN110" i="27" s="1"/>
  <c r="DM110" i="27"/>
  <c r="DK110" i="27" a="1"/>
  <c r="DK110" i="27" s="1"/>
  <c r="DJ110" i="27"/>
  <c r="DH110" i="27"/>
  <c r="DG110" i="27"/>
  <c r="DD110" i="27"/>
  <c r="DE110" i="27" s="1"/>
  <c r="DA110" i="27"/>
  <c r="DB110" i="27" s="1" a="1"/>
  <c r="DB110" i="27" s="1"/>
  <c r="CX110" i="27"/>
  <c r="CY110" i="27" s="1" a="1"/>
  <c r="CY110" i="27" s="1"/>
  <c r="CU110" i="27"/>
  <c r="CV110" i="27" s="1" a="1"/>
  <c r="CV110" i="27" s="1"/>
  <c r="CR110" i="27"/>
  <c r="CS110" i="27" s="1"/>
  <c r="CO110" i="27"/>
  <c r="CP110" i="27" s="1"/>
  <c r="CM110" i="27" a="1"/>
  <c r="CM110" i="27" s="1"/>
  <c r="CL110" i="27"/>
  <c r="CI110" i="27"/>
  <c r="CJ110" i="27" s="1" a="1"/>
  <c r="CJ110" i="27" s="1"/>
  <c r="CG110" i="27" a="1"/>
  <c r="CG110" i="27" s="1"/>
  <c r="CF110" i="27"/>
  <c r="CD110" i="27"/>
  <c r="CC110" i="27"/>
  <c r="CA110" i="27"/>
  <c r="BZ110" i="27"/>
  <c r="BW110" i="27"/>
  <c r="BX110" i="27" s="1" a="1"/>
  <c r="BX110" i="27" s="1"/>
  <c r="BT110" i="27"/>
  <c r="BU110" i="27" s="1" a="1"/>
  <c r="BU110" i="27" s="1"/>
  <c r="BQ110" i="27"/>
  <c r="BR110" i="27" s="1" a="1"/>
  <c r="BR110" i="27" s="1"/>
  <c r="BN110" i="27"/>
  <c r="BO110" i="27" s="1"/>
  <c r="EW109" i="27"/>
  <c r="EX109" i="27" s="1"/>
  <c r="ET109" i="27"/>
  <c r="EU109" i="27" s="1" a="1"/>
  <c r="EU109" i="27" s="1"/>
  <c r="EQ109" i="27"/>
  <c r="ER109" i="27" s="1" a="1"/>
  <c r="ER109" i="27" s="1"/>
  <c r="EN109" i="27"/>
  <c r="EO109" i="27" s="1" a="1"/>
  <c r="EO109" i="27" s="1"/>
  <c r="EK109" i="27"/>
  <c r="EL109" i="27" s="1"/>
  <c r="EH109" i="27"/>
  <c r="EI109" i="27" s="1"/>
  <c r="EF109" i="27" a="1"/>
  <c r="EF109" i="27" s="1"/>
  <c r="EE109" i="27"/>
  <c r="EB109" i="27"/>
  <c r="EC109" i="27" s="1" a="1"/>
  <c r="EC109" i="27" s="1"/>
  <c r="DY109" i="27"/>
  <c r="DZ109" i="27" s="1" a="1"/>
  <c r="DZ109" i="27" s="1"/>
  <c r="DV109" i="27"/>
  <c r="DW109" i="27" s="1"/>
  <c r="DS109" i="27"/>
  <c r="DT109" i="27" s="1"/>
  <c r="DP109" i="27"/>
  <c r="DQ109" i="27" s="1" a="1"/>
  <c r="DQ109" i="27" s="1"/>
  <c r="DM109" i="27"/>
  <c r="DN109" i="27" s="1" a="1"/>
  <c r="DN109" i="27" s="1"/>
  <c r="DJ109" i="27"/>
  <c r="DK109" i="27" s="1" a="1"/>
  <c r="DK109" i="27" s="1"/>
  <c r="DG109" i="27"/>
  <c r="DH109" i="27" s="1"/>
  <c r="DD109" i="27"/>
  <c r="DE109" i="27" s="1"/>
  <c r="DA109" i="27"/>
  <c r="DB109" i="27" s="1" a="1"/>
  <c r="DB109" i="27" s="1"/>
  <c r="CY109" i="27" a="1"/>
  <c r="CY109" i="27" s="1"/>
  <c r="CX109" i="27"/>
  <c r="CU109" i="27"/>
  <c r="CV109" i="27" s="1" a="1"/>
  <c r="CV109" i="27" s="1"/>
  <c r="CR109" i="27"/>
  <c r="CS109" i="27" s="1"/>
  <c r="CO109" i="27"/>
  <c r="CP109" i="27" s="1"/>
  <c r="CL109" i="27"/>
  <c r="CM109" i="27" s="1" a="1"/>
  <c r="CM109" i="27" s="1"/>
  <c r="CI109" i="27"/>
  <c r="CJ109" i="27" s="1" a="1"/>
  <c r="CJ109" i="27" s="1"/>
  <c r="CG109" i="27" a="1"/>
  <c r="CG109" i="27" s="1"/>
  <c r="CF109" i="27"/>
  <c r="CC109" i="27"/>
  <c r="CD109" i="27" s="1"/>
  <c r="BZ109" i="27"/>
  <c r="CA109" i="27" s="1"/>
  <c r="BW109" i="27"/>
  <c r="BX109" i="27" s="1" a="1"/>
  <c r="BX109" i="27" s="1"/>
  <c r="BT109" i="27"/>
  <c r="BU109" i="27" s="1" a="1"/>
  <c r="BU109" i="27" s="1"/>
  <c r="BQ109" i="27"/>
  <c r="BR109" i="27" s="1" a="1"/>
  <c r="BR109" i="27" s="1"/>
  <c r="BN109" i="27"/>
  <c r="BO109" i="27" s="1"/>
  <c r="EW108" i="27"/>
  <c r="EX108" i="27" s="1"/>
  <c r="ET108" i="27"/>
  <c r="EU108" i="27" s="1" a="1"/>
  <c r="EU108" i="27" s="1"/>
  <c r="EQ108" i="27"/>
  <c r="ER108" i="27" s="1" a="1"/>
  <c r="ER108" i="27" s="1"/>
  <c r="EN108" i="27"/>
  <c r="EO108" i="27" s="1" a="1"/>
  <c r="EO108" i="27" s="1"/>
  <c r="EK108" i="27"/>
  <c r="EL108" i="27" s="1"/>
  <c r="EH108" i="27"/>
  <c r="EI108" i="27" s="1"/>
  <c r="EE108" i="27"/>
  <c r="EF108" i="27" s="1" a="1"/>
  <c r="EF108" i="27" s="1"/>
  <c r="EB108" i="27"/>
  <c r="EC108" i="27" s="1" a="1"/>
  <c r="EC108" i="27" s="1"/>
  <c r="DY108" i="27"/>
  <c r="DZ108" i="27" s="1" a="1"/>
  <c r="DZ108" i="27" s="1"/>
  <c r="DV108" i="27"/>
  <c r="DW108" i="27" s="1"/>
  <c r="DS108" i="27"/>
  <c r="DT108" i="27" s="1"/>
  <c r="DP108" i="27"/>
  <c r="DQ108" i="27" s="1" a="1"/>
  <c r="DQ108" i="27" s="1"/>
  <c r="DM108" i="27"/>
  <c r="DN108" i="27" s="1" a="1"/>
  <c r="DN108" i="27" s="1"/>
  <c r="DJ108" i="27"/>
  <c r="DK108" i="27" s="1" a="1"/>
  <c r="DK108" i="27" s="1"/>
  <c r="DG108" i="27"/>
  <c r="DH108" i="27" s="1"/>
  <c r="DD108" i="27"/>
  <c r="DE108" i="27" s="1"/>
  <c r="DA108" i="27"/>
  <c r="DB108" i="27" s="1" a="1"/>
  <c r="DB108" i="27" s="1"/>
  <c r="CX108" i="27"/>
  <c r="CY108" i="27" s="1" a="1"/>
  <c r="CY108" i="27" s="1"/>
  <c r="CU108" i="27"/>
  <c r="CV108" i="27" s="1" a="1"/>
  <c r="CV108" i="27" s="1"/>
  <c r="CR108" i="27"/>
  <c r="CS108" i="27" s="1"/>
  <c r="CO108" i="27"/>
  <c r="CP108" i="27" s="1"/>
  <c r="CL108" i="27"/>
  <c r="CM108" i="27" s="1" a="1"/>
  <c r="CM108" i="27" s="1"/>
  <c r="CI108" i="27"/>
  <c r="CJ108" i="27" s="1" a="1"/>
  <c r="CJ108" i="27" s="1"/>
  <c r="CF108" i="27"/>
  <c r="CG108" i="27" s="1" a="1"/>
  <c r="CG108" i="27" s="1"/>
  <c r="CC108" i="27"/>
  <c r="CD108" i="27" s="1"/>
  <c r="BZ108" i="27"/>
  <c r="CA108" i="27" s="1"/>
  <c r="BW108" i="27"/>
  <c r="BX108" i="27" s="1" a="1"/>
  <c r="BX108" i="27" s="1"/>
  <c r="BT108" i="27"/>
  <c r="BU108" i="27" s="1" a="1"/>
  <c r="BU108" i="27" s="1"/>
  <c r="BQ108" i="27"/>
  <c r="BR108" i="27" s="1" a="1"/>
  <c r="BR108" i="27" s="1"/>
  <c r="BN108" i="27"/>
  <c r="BO108" i="27" s="1"/>
  <c r="EW107" i="27"/>
  <c r="EX107" i="27" s="1"/>
  <c r="ET107" i="27"/>
  <c r="EU107" i="27" s="1" a="1"/>
  <c r="EU107" i="27" s="1"/>
  <c r="EQ107" i="27"/>
  <c r="ER107" i="27" s="1" a="1"/>
  <c r="ER107" i="27" s="1"/>
  <c r="EN107" i="27"/>
  <c r="EO107" i="27" s="1" a="1"/>
  <c r="EO107" i="27" s="1"/>
  <c r="EK107" i="27"/>
  <c r="EL107" i="27" s="1"/>
  <c r="EH107" i="27"/>
  <c r="EI107" i="27" s="1"/>
  <c r="EE107" i="27"/>
  <c r="EF107" i="27" s="1" a="1"/>
  <c r="EF107" i="27" s="1"/>
  <c r="EB107" i="27"/>
  <c r="EC107" i="27" s="1" a="1"/>
  <c r="EC107" i="27" s="1"/>
  <c r="DY107" i="27"/>
  <c r="DZ107" i="27" s="1" a="1"/>
  <c r="DZ107" i="27" s="1"/>
  <c r="DV107" i="27"/>
  <c r="DW107" i="27" s="1"/>
  <c r="DS107" i="27"/>
  <c r="DT107" i="27" s="1"/>
  <c r="DP107" i="27"/>
  <c r="DQ107" i="27" s="1" a="1"/>
  <c r="DQ107" i="27" s="1"/>
  <c r="DM107" i="27"/>
  <c r="DN107" i="27" s="1" a="1"/>
  <c r="DN107" i="27" s="1"/>
  <c r="DJ107" i="27"/>
  <c r="DK107" i="27" s="1" a="1"/>
  <c r="DK107" i="27" s="1"/>
  <c r="DG107" i="27"/>
  <c r="DH107" i="27" s="1"/>
  <c r="DD107" i="27"/>
  <c r="DE107" i="27" s="1"/>
  <c r="DA107" i="27"/>
  <c r="DB107" i="27" s="1" a="1"/>
  <c r="DB107" i="27" s="1"/>
  <c r="CX107" i="27"/>
  <c r="CY107" i="27" s="1" a="1"/>
  <c r="CY107" i="27" s="1"/>
  <c r="CU107" i="27"/>
  <c r="CV107" i="27" s="1" a="1"/>
  <c r="CV107" i="27" s="1"/>
  <c r="CR107" i="27"/>
  <c r="CS107" i="27" s="1"/>
  <c r="CO107" i="27"/>
  <c r="CP107" i="27" s="1"/>
  <c r="CL107" i="27"/>
  <c r="CM107" i="27" s="1" a="1"/>
  <c r="CM107" i="27" s="1"/>
  <c r="CI107" i="27"/>
  <c r="CJ107" i="27" s="1" a="1"/>
  <c r="CJ107" i="27" s="1"/>
  <c r="CF107" i="27"/>
  <c r="CG107" i="27" s="1" a="1"/>
  <c r="CG107" i="27" s="1"/>
  <c r="CC107" i="27"/>
  <c r="CD107" i="27" s="1"/>
  <c r="BZ107" i="27"/>
  <c r="CA107" i="27" s="1"/>
  <c r="BW107" i="27"/>
  <c r="BX107" i="27" s="1" a="1"/>
  <c r="BX107" i="27" s="1"/>
  <c r="BT107" i="27"/>
  <c r="BU107" i="27" s="1" a="1"/>
  <c r="BU107" i="27" s="1"/>
  <c r="BQ107" i="27"/>
  <c r="BR107" i="27" s="1" a="1"/>
  <c r="BR107" i="27" s="1"/>
  <c r="BN107" i="27"/>
  <c r="BO107" i="27" s="1"/>
  <c r="EW106" i="27"/>
  <c r="EX106" i="27" s="1"/>
  <c r="ET106" i="27"/>
  <c r="EU106" i="27" s="1" a="1"/>
  <c r="EU106" i="27" s="1"/>
  <c r="EQ106" i="27"/>
  <c r="ER106" i="27" s="1" a="1"/>
  <c r="ER106" i="27" s="1"/>
  <c r="EN106" i="27"/>
  <c r="EO106" i="27" s="1" a="1"/>
  <c r="EO106" i="27" s="1"/>
  <c r="EK106" i="27"/>
  <c r="EL106" i="27" s="1"/>
  <c r="EH106" i="27"/>
  <c r="EI106" i="27" s="1"/>
  <c r="EE106" i="27"/>
  <c r="EF106" i="27" s="1" a="1"/>
  <c r="EF106" i="27" s="1"/>
  <c r="EB106" i="27"/>
  <c r="EC106" i="27" s="1" a="1"/>
  <c r="EC106" i="27" s="1"/>
  <c r="DY106" i="27"/>
  <c r="DZ106" i="27" s="1" a="1"/>
  <c r="DZ106" i="27" s="1"/>
  <c r="DV106" i="27"/>
  <c r="DW106" i="27" s="1"/>
  <c r="DS106" i="27"/>
  <c r="DT106" i="27" s="1"/>
  <c r="DP106" i="27"/>
  <c r="DQ106" i="27" s="1" a="1"/>
  <c r="DQ106" i="27" s="1"/>
  <c r="DM106" i="27"/>
  <c r="DN106" i="27" s="1" a="1"/>
  <c r="DN106" i="27" s="1"/>
  <c r="DJ106" i="27"/>
  <c r="DK106" i="27" s="1" a="1"/>
  <c r="DK106" i="27" s="1"/>
  <c r="DG106" i="27"/>
  <c r="DH106" i="27" s="1"/>
  <c r="DD106" i="27"/>
  <c r="DE106" i="27" s="1"/>
  <c r="DA106" i="27"/>
  <c r="DB106" i="27" s="1" a="1"/>
  <c r="DB106" i="27" s="1"/>
  <c r="CX106" i="27"/>
  <c r="CY106" i="27" s="1" a="1"/>
  <c r="CY106" i="27" s="1"/>
  <c r="CU106" i="27"/>
  <c r="CV106" i="27" s="1" a="1"/>
  <c r="CV106" i="27" s="1"/>
  <c r="CR106" i="27"/>
  <c r="CS106" i="27" s="1"/>
  <c r="CO106" i="27"/>
  <c r="CP106" i="27" s="1"/>
  <c r="CL106" i="27"/>
  <c r="CM106" i="27" s="1" a="1"/>
  <c r="CM106" i="27" s="1"/>
  <c r="CI106" i="27"/>
  <c r="CJ106" i="27" s="1" a="1"/>
  <c r="CJ106" i="27" s="1"/>
  <c r="CF106" i="27"/>
  <c r="CG106" i="27" s="1" a="1"/>
  <c r="CG106" i="27" s="1"/>
  <c r="CC106" i="27"/>
  <c r="CD106" i="27" s="1"/>
  <c r="BZ106" i="27"/>
  <c r="CA106" i="27" s="1"/>
  <c r="BW106" i="27"/>
  <c r="BX106" i="27" s="1" a="1"/>
  <c r="BX106" i="27" s="1"/>
  <c r="BT106" i="27"/>
  <c r="BU106" i="27" s="1" a="1"/>
  <c r="BU106" i="27" s="1"/>
  <c r="BQ106" i="27"/>
  <c r="BR106" i="27" s="1" a="1"/>
  <c r="BR106" i="27" s="1"/>
  <c r="BN106" i="27"/>
  <c r="BO106" i="27" s="1"/>
  <c r="EW105" i="27"/>
  <c r="EX105" i="27" s="1"/>
  <c r="ET105" i="27"/>
  <c r="EU105" i="27" s="1" a="1"/>
  <c r="EU105" i="27" s="1"/>
  <c r="EQ105" i="27"/>
  <c r="ER105" i="27" s="1" a="1"/>
  <c r="ER105" i="27" s="1"/>
  <c r="EN105" i="27"/>
  <c r="EO105" i="27" s="1" a="1"/>
  <c r="EO105" i="27" s="1"/>
  <c r="EK105" i="27"/>
  <c r="EL105" i="27" s="1"/>
  <c r="EH105" i="27"/>
  <c r="EI105" i="27" s="1"/>
  <c r="EE105" i="27"/>
  <c r="EF105" i="27" s="1" a="1"/>
  <c r="EF105" i="27" s="1"/>
  <c r="EB105" i="27"/>
  <c r="EC105" i="27" s="1" a="1"/>
  <c r="EC105" i="27" s="1"/>
  <c r="DY105" i="27"/>
  <c r="DZ105" i="27" s="1" a="1"/>
  <c r="DZ105" i="27" s="1"/>
  <c r="DV105" i="27"/>
  <c r="DW105" i="27" s="1"/>
  <c r="DS105" i="27"/>
  <c r="DT105" i="27" s="1"/>
  <c r="DP105" i="27"/>
  <c r="DQ105" i="27" s="1" a="1"/>
  <c r="DQ105" i="27" s="1"/>
  <c r="DM105" i="27"/>
  <c r="DN105" i="27" s="1" a="1"/>
  <c r="DN105" i="27" s="1"/>
  <c r="DJ105" i="27"/>
  <c r="DK105" i="27" s="1" a="1"/>
  <c r="DK105" i="27" s="1"/>
  <c r="DG105" i="27"/>
  <c r="DH105" i="27" s="1"/>
  <c r="DD105" i="27"/>
  <c r="DE105" i="27" s="1"/>
  <c r="DA105" i="27"/>
  <c r="DB105" i="27" s="1" a="1"/>
  <c r="DB105" i="27" s="1"/>
  <c r="CX105" i="27"/>
  <c r="CY105" i="27" s="1" a="1"/>
  <c r="CY105" i="27" s="1"/>
  <c r="CU105" i="27"/>
  <c r="CV105" i="27" s="1" a="1"/>
  <c r="CV105" i="27" s="1"/>
  <c r="CR105" i="27"/>
  <c r="CS105" i="27" s="1"/>
  <c r="CO105" i="27"/>
  <c r="CP105" i="27" s="1"/>
  <c r="CL105" i="27"/>
  <c r="CM105" i="27" s="1" a="1"/>
  <c r="CM105" i="27" s="1"/>
  <c r="CI105" i="27"/>
  <c r="CJ105" i="27" s="1" a="1"/>
  <c r="CJ105" i="27" s="1"/>
  <c r="CF105" i="27"/>
  <c r="CG105" i="27" s="1" a="1"/>
  <c r="CG105" i="27" s="1"/>
  <c r="CC105" i="27"/>
  <c r="CD105" i="27" s="1"/>
  <c r="BZ105" i="27"/>
  <c r="CA105" i="27" s="1"/>
  <c r="BW105" i="27"/>
  <c r="BX105" i="27" s="1" a="1"/>
  <c r="BX105" i="27" s="1"/>
  <c r="BT105" i="27"/>
  <c r="BU105" i="27" s="1" a="1"/>
  <c r="BU105" i="27" s="1"/>
  <c r="BQ105" i="27"/>
  <c r="BR105" i="27" s="1" a="1"/>
  <c r="BR105" i="27" s="1"/>
  <c r="BN105" i="27"/>
  <c r="BO105" i="27" s="1"/>
  <c r="EW104" i="27"/>
  <c r="EX104" i="27" s="1"/>
  <c r="ET104" i="27"/>
  <c r="EU104" i="27" s="1" a="1"/>
  <c r="EU104" i="27" s="1"/>
  <c r="EQ104" i="27"/>
  <c r="ER104" i="27" s="1" a="1"/>
  <c r="ER104" i="27" s="1"/>
  <c r="EN104" i="27"/>
  <c r="EO104" i="27" s="1" a="1"/>
  <c r="EO104" i="27" s="1"/>
  <c r="EK104" i="27"/>
  <c r="EL104" i="27" s="1"/>
  <c r="EH104" i="27"/>
  <c r="EI104" i="27" s="1"/>
  <c r="EE104" i="27"/>
  <c r="EF104" i="27" s="1" a="1"/>
  <c r="EF104" i="27" s="1"/>
  <c r="EB104" i="27"/>
  <c r="EC104" i="27" s="1" a="1"/>
  <c r="EC104" i="27" s="1"/>
  <c r="DY104" i="27"/>
  <c r="DZ104" i="27" s="1" a="1"/>
  <c r="DZ104" i="27" s="1"/>
  <c r="DV104" i="27"/>
  <c r="DW104" i="27" s="1"/>
  <c r="DS104" i="27"/>
  <c r="DT104" i="27" s="1"/>
  <c r="DP104" i="27"/>
  <c r="DQ104" i="27" s="1" a="1"/>
  <c r="DQ104" i="27" s="1"/>
  <c r="DM104" i="27"/>
  <c r="DN104" i="27" s="1" a="1"/>
  <c r="DN104" i="27" s="1"/>
  <c r="DJ104" i="27"/>
  <c r="DK104" i="27" s="1" a="1"/>
  <c r="DK104" i="27" s="1"/>
  <c r="DG104" i="27"/>
  <c r="DH104" i="27" s="1"/>
  <c r="DD104" i="27"/>
  <c r="DE104" i="27" s="1"/>
  <c r="DA104" i="27"/>
  <c r="DB104" i="27" s="1" a="1"/>
  <c r="DB104" i="27" s="1"/>
  <c r="CX104" i="27"/>
  <c r="CY104" i="27" s="1" a="1"/>
  <c r="CY104" i="27" s="1"/>
  <c r="CU104" i="27"/>
  <c r="CV104" i="27" s="1" a="1"/>
  <c r="CV104" i="27" s="1"/>
  <c r="CR104" i="27"/>
  <c r="CS104" i="27" s="1"/>
  <c r="CO104" i="27"/>
  <c r="CP104" i="27" s="1"/>
  <c r="CL104" i="27"/>
  <c r="CM104" i="27" s="1" a="1"/>
  <c r="CM104" i="27" s="1"/>
  <c r="CI104" i="27"/>
  <c r="CJ104" i="27" s="1" a="1"/>
  <c r="CJ104" i="27" s="1"/>
  <c r="CF104" i="27"/>
  <c r="CG104" i="27" s="1" a="1"/>
  <c r="CG104" i="27" s="1"/>
  <c r="CC104" i="27"/>
  <c r="CD104" i="27" s="1"/>
  <c r="BZ104" i="27"/>
  <c r="CA104" i="27" s="1"/>
  <c r="BW104" i="27"/>
  <c r="BX104" i="27" s="1" a="1"/>
  <c r="BX104" i="27" s="1"/>
  <c r="BT104" i="27"/>
  <c r="BU104" i="27" s="1" a="1"/>
  <c r="BU104" i="27" s="1"/>
  <c r="BQ104" i="27"/>
  <c r="BR104" i="27" s="1" a="1"/>
  <c r="BR104" i="27" s="1"/>
  <c r="BN104" i="27"/>
  <c r="BO104" i="27" s="1"/>
  <c r="EW103" i="27"/>
  <c r="EX103" i="27" s="1"/>
  <c r="ET103" i="27"/>
  <c r="EU103" i="27" s="1" a="1"/>
  <c r="EU103" i="27" s="1"/>
  <c r="EQ103" i="27"/>
  <c r="ER103" i="27" s="1" a="1"/>
  <c r="ER103" i="27" s="1"/>
  <c r="EN103" i="27"/>
  <c r="EO103" i="27" s="1" a="1"/>
  <c r="EO103" i="27" s="1"/>
  <c r="EK103" i="27"/>
  <c r="EL103" i="27" s="1"/>
  <c r="EH103" i="27"/>
  <c r="EI103" i="27" s="1"/>
  <c r="EE103" i="27"/>
  <c r="EF103" i="27" s="1" a="1"/>
  <c r="EF103" i="27" s="1"/>
  <c r="EB103" i="27"/>
  <c r="EC103" i="27" s="1" a="1"/>
  <c r="EC103" i="27" s="1"/>
  <c r="DY103" i="27"/>
  <c r="DZ103" i="27" s="1" a="1"/>
  <c r="DZ103" i="27" s="1"/>
  <c r="DV103" i="27"/>
  <c r="DW103" i="27" s="1"/>
  <c r="DS103" i="27"/>
  <c r="DT103" i="27" s="1"/>
  <c r="DP103" i="27"/>
  <c r="DQ103" i="27" s="1" a="1"/>
  <c r="DQ103" i="27" s="1"/>
  <c r="DM103" i="27"/>
  <c r="DN103" i="27" s="1" a="1"/>
  <c r="DN103" i="27" s="1"/>
  <c r="DJ103" i="27"/>
  <c r="DK103" i="27" s="1" a="1"/>
  <c r="DK103" i="27" s="1"/>
  <c r="DG103" i="27"/>
  <c r="DH103" i="27" s="1"/>
  <c r="DD103" i="27"/>
  <c r="DE103" i="27" s="1"/>
  <c r="DA103" i="27"/>
  <c r="DB103" i="27" s="1" a="1"/>
  <c r="DB103" i="27" s="1"/>
  <c r="CX103" i="27"/>
  <c r="CY103" i="27" s="1" a="1"/>
  <c r="CY103" i="27" s="1"/>
  <c r="CU103" i="27"/>
  <c r="CV103" i="27" s="1" a="1"/>
  <c r="CV103" i="27" s="1"/>
  <c r="CR103" i="27"/>
  <c r="CS103" i="27" s="1"/>
  <c r="CO103" i="27"/>
  <c r="CP103" i="27" s="1"/>
  <c r="CL103" i="27"/>
  <c r="CM103" i="27" s="1" a="1"/>
  <c r="CM103" i="27" s="1"/>
  <c r="CI103" i="27"/>
  <c r="CJ103" i="27" s="1" a="1"/>
  <c r="CJ103" i="27" s="1"/>
  <c r="CF103" i="27"/>
  <c r="CG103" i="27" s="1" a="1"/>
  <c r="CG103" i="27" s="1"/>
  <c r="CC103" i="27"/>
  <c r="CD103" i="27" s="1"/>
  <c r="BZ103" i="27"/>
  <c r="CA103" i="27" s="1"/>
  <c r="BW103" i="27"/>
  <c r="BX103" i="27" s="1" a="1"/>
  <c r="BX103" i="27" s="1"/>
  <c r="BT103" i="27"/>
  <c r="BU103" i="27" s="1" a="1"/>
  <c r="BU103" i="27" s="1"/>
  <c r="BQ103" i="27"/>
  <c r="BR103" i="27" s="1" a="1"/>
  <c r="BR103" i="27" s="1"/>
  <c r="BN103" i="27"/>
  <c r="BO103" i="27" s="1"/>
  <c r="EW102" i="27"/>
  <c r="EX102" i="27" s="1"/>
  <c r="ET102" i="27"/>
  <c r="EU102" i="27" s="1" a="1"/>
  <c r="EU102" i="27" s="1"/>
  <c r="EQ102" i="27"/>
  <c r="ER102" i="27" s="1" a="1"/>
  <c r="ER102" i="27" s="1"/>
  <c r="EN102" i="27"/>
  <c r="EO102" i="27" s="1" a="1"/>
  <c r="EO102" i="27" s="1"/>
  <c r="EK102" i="27"/>
  <c r="EL102" i="27" s="1"/>
  <c r="EH102" i="27"/>
  <c r="EI102" i="27" s="1"/>
  <c r="EE102" i="27"/>
  <c r="EF102" i="27" s="1" a="1"/>
  <c r="EF102" i="27" s="1"/>
  <c r="EB102" i="27"/>
  <c r="EC102" i="27" s="1" a="1"/>
  <c r="EC102" i="27" s="1"/>
  <c r="DY102" i="27"/>
  <c r="DZ102" i="27" s="1" a="1"/>
  <c r="DZ102" i="27" s="1"/>
  <c r="DV102" i="27"/>
  <c r="DW102" i="27" s="1"/>
  <c r="DS102" i="27"/>
  <c r="DT102" i="27" s="1"/>
  <c r="DP102" i="27"/>
  <c r="DQ102" i="27" s="1" a="1"/>
  <c r="DQ102" i="27" s="1"/>
  <c r="DM102" i="27"/>
  <c r="DN102" i="27" s="1" a="1"/>
  <c r="DN102" i="27" s="1"/>
  <c r="DJ102" i="27"/>
  <c r="DK102" i="27" s="1" a="1"/>
  <c r="DK102" i="27" s="1"/>
  <c r="DG102" i="27"/>
  <c r="DH102" i="27" s="1"/>
  <c r="DD102" i="27"/>
  <c r="DE102" i="27" s="1"/>
  <c r="DA102" i="27"/>
  <c r="DB102" i="27" s="1" a="1"/>
  <c r="DB102" i="27" s="1"/>
  <c r="CX102" i="27"/>
  <c r="CY102" i="27" s="1" a="1"/>
  <c r="CY102" i="27" s="1"/>
  <c r="CU102" i="27"/>
  <c r="CV102" i="27" s="1" a="1"/>
  <c r="CV102" i="27" s="1"/>
  <c r="CR102" i="27"/>
  <c r="CS102" i="27" s="1"/>
  <c r="CO102" i="27"/>
  <c r="CP102" i="27" s="1"/>
  <c r="CL102" i="27"/>
  <c r="CM102" i="27" s="1" a="1"/>
  <c r="CM102" i="27" s="1"/>
  <c r="CI102" i="27"/>
  <c r="CJ102" i="27" s="1" a="1"/>
  <c r="CJ102" i="27" s="1"/>
  <c r="CF102" i="27"/>
  <c r="CG102" i="27" s="1" a="1"/>
  <c r="CG102" i="27" s="1"/>
  <c r="CC102" i="27"/>
  <c r="CD102" i="27" s="1"/>
  <c r="BZ102" i="27"/>
  <c r="CA102" i="27" s="1"/>
  <c r="BW102" i="27"/>
  <c r="BX102" i="27" s="1" a="1"/>
  <c r="BX102" i="27" s="1"/>
  <c r="BT102" i="27"/>
  <c r="BU102" i="27" s="1" a="1"/>
  <c r="BU102" i="27" s="1"/>
  <c r="BQ102" i="27"/>
  <c r="BR102" i="27" s="1" a="1"/>
  <c r="BR102" i="27" s="1"/>
  <c r="BN102" i="27"/>
  <c r="BO102" i="27" s="1"/>
  <c r="EW101" i="27"/>
  <c r="EX101" i="27" s="1"/>
  <c r="ET101" i="27"/>
  <c r="EU101" i="27" s="1" a="1"/>
  <c r="EU101" i="27" s="1"/>
  <c r="EQ101" i="27"/>
  <c r="ER101" i="27" s="1" a="1"/>
  <c r="ER101" i="27" s="1"/>
  <c r="EN101" i="27"/>
  <c r="EO101" i="27" s="1" a="1"/>
  <c r="EO101" i="27" s="1"/>
  <c r="EK101" i="27"/>
  <c r="EL101" i="27" s="1"/>
  <c r="EH101" i="27"/>
  <c r="EI101" i="27" s="1"/>
  <c r="EE101" i="27"/>
  <c r="EF101" i="27" s="1" a="1"/>
  <c r="EF101" i="27" s="1"/>
  <c r="EB101" i="27"/>
  <c r="EC101" i="27" s="1" a="1"/>
  <c r="EC101" i="27" s="1"/>
  <c r="DY101" i="27"/>
  <c r="DZ101" i="27" s="1" a="1"/>
  <c r="DZ101" i="27" s="1"/>
  <c r="DV101" i="27"/>
  <c r="DW101" i="27" s="1"/>
  <c r="DS101" i="27"/>
  <c r="DT101" i="27" s="1"/>
  <c r="DP101" i="27"/>
  <c r="DQ101" i="27" s="1" a="1"/>
  <c r="DQ101" i="27" s="1"/>
  <c r="DM101" i="27"/>
  <c r="DN101" i="27" s="1" a="1"/>
  <c r="DN101" i="27" s="1"/>
  <c r="DJ101" i="27"/>
  <c r="DK101" i="27" s="1" a="1"/>
  <c r="DK101" i="27" s="1"/>
  <c r="DG101" i="27"/>
  <c r="DH101" i="27" s="1"/>
  <c r="DD101" i="27"/>
  <c r="DE101" i="27" s="1"/>
  <c r="DA101" i="27"/>
  <c r="DB101" i="27" s="1" a="1"/>
  <c r="DB101" i="27" s="1"/>
  <c r="CX101" i="27"/>
  <c r="CY101" i="27" s="1" a="1"/>
  <c r="CY101" i="27" s="1"/>
  <c r="CU101" i="27"/>
  <c r="CV101" i="27" s="1" a="1"/>
  <c r="CV101" i="27" s="1"/>
  <c r="CR101" i="27"/>
  <c r="CS101" i="27" s="1"/>
  <c r="CO101" i="27"/>
  <c r="CP101" i="27" s="1"/>
  <c r="CL101" i="27"/>
  <c r="CM101" i="27" s="1" a="1"/>
  <c r="CM101" i="27" s="1"/>
  <c r="CI101" i="27"/>
  <c r="CJ101" i="27" s="1" a="1"/>
  <c r="CJ101" i="27" s="1"/>
  <c r="CF101" i="27"/>
  <c r="CG101" i="27" s="1" a="1"/>
  <c r="CG101" i="27" s="1"/>
  <c r="CC101" i="27"/>
  <c r="CD101" i="27" s="1"/>
  <c r="BZ101" i="27"/>
  <c r="CA101" i="27" s="1"/>
  <c r="BW101" i="27"/>
  <c r="BX101" i="27" s="1" a="1"/>
  <c r="BX101" i="27" s="1"/>
  <c r="BT101" i="27"/>
  <c r="BU101" i="27" s="1" a="1"/>
  <c r="BU101" i="27" s="1"/>
  <c r="BQ101" i="27"/>
  <c r="BR101" i="27" s="1" a="1"/>
  <c r="BR101" i="27" s="1"/>
  <c r="BN101" i="27"/>
  <c r="BO101" i="27" s="1"/>
  <c r="EW100" i="27"/>
  <c r="EX100" i="27" s="1"/>
  <c r="ET100" i="27"/>
  <c r="EU100" i="27" s="1" a="1"/>
  <c r="EU100" i="27" s="1"/>
  <c r="EQ100" i="27"/>
  <c r="ER100" i="27" s="1" a="1"/>
  <c r="ER100" i="27" s="1"/>
  <c r="EN100" i="27"/>
  <c r="EO100" i="27" s="1" a="1"/>
  <c r="EO100" i="27" s="1"/>
  <c r="EK100" i="27"/>
  <c r="EL100" i="27" s="1"/>
  <c r="EH100" i="27"/>
  <c r="EI100" i="27" s="1"/>
  <c r="EE100" i="27"/>
  <c r="EF100" i="27" s="1" a="1"/>
  <c r="EF100" i="27" s="1"/>
  <c r="EB100" i="27"/>
  <c r="EC100" i="27" s="1" a="1"/>
  <c r="EC100" i="27" s="1"/>
  <c r="DY100" i="27"/>
  <c r="DZ100" i="27" s="1" a="1"/>
  <c r="DZ100" i="27" s="1"/>
  <c r="DV100" i="27"/>
  <c r="DW100" i="27" s="1"/>
  <c r="DS100" i="27"/>
  <c r="DT100" i="27" s="1"/>
  <c r="DP100" i="27"/>
  <c r="DQ100" i="27" s="1" a="1"/>
  <c r="DQ100" i="27" s="1"/>
  <c r="DM100" i="27"/>
  <c r="DN100" i="27" s="1" a="1"/>
  <c r="DN100" i="27" s="1"/>
  <c r="DJ100" i="27"/>
  <c r="DK100" i="27" s="1" a="1"/>
  <c r="DK100" i="27" s="1"/>
  <c r="DG100" i="27"/>
  <c r="DH100" i="27" s="1"/>
  <c r="DD100" i="27"/>
  <c r="DE100" i="27" s="1"/>
  <c r="DA100" i="27"/>
  <c r="DB100" i="27" s="1" a="1"/>
  <c r="DB100" i="27" s="1"/>
  <c r="CX100" i="27"/>
  <c r="CY100" i="27" s="1" a="1"/>
  <c r="CY100" i="27" s="1"/>
  <c r="CU100" i="27"/>
  <c r="CV100" i="27" s="1" a="1"/>
  <c r="CV100" i="27" s="1"/>
  <c r="CR100" i="27"/>
  <c r="CS100" i="27" s="1"/>
  <c r="CO100" i="27"/>
  <c r="CP100" i="27" s="1"/>
  <c r="CL100" i="27"/>
  <c r="CM100" i="27" s="1" a="1"/>
  <c r="CM100" i="27" s="1"/>
  <c r="CI100" i="27"/>
  <c r="CJ100" i="27" s="1" a="1"/>
  <c r="CJ100" i="27" s="1"/>
  <c r="CF100" i="27"/>
  <c r="CG100" i="27" s="1" a="1"/>
  <c r="CG100" i="27" s="1"/>
  <c r="CC100" i="27"/>
  <c r="CD100" i="27" s="1"/>
  <c r="BZ100" i="27"/>
  <c r="CA100" i="27" s="1"/>
  <c r="BW100" i="27"/>
  <c r="BX100" i="27" s="1" a="1"/>
  <c r="BX100" i="27" s="1"/>
  <c r="BT100" i="27"/>
  <c r="BU100" i="27" s="1" a="1"/>
  <c r="BU100" i="27" s="1"/>
  <c r="BQ100" i="27"/>
  <c r="BR100" i="27" s="1" a="1"/>
  <c r="BR100" i="27" s="1"/>
  <c r="BN100" i="27"/>
  <c r="BO100" i="27" s="1"/>
  <c r="EW99" i="27"/>
  <c r="EX99" i="27" s="1"/>
  <c r="ET99" i="27"/>
  <c r="EU99" i="27" s="1" a="1"/>
  <c r="EU99" i="27" s="1"/>
  <c r="EQ99" i="27"/>
  <c r="ER99" i="27" s="1" a="1"/>
  <c r="ER99" i="27" s="1"/>
  <c r="EN99" i="27"/>
  <c r="EO99" i="27" s="1" a="1"/>
  <c r="EO99" i="27" s="1"/>
  <c r="EK99" i="27"/>
  <c r="EL99" i="27" s="1"/>
  <c r="EH99" i="27"/>
  <c r="EI99" i="27" s="1"/>
  <c r="EE99" i="27"/>
  <c r="EF99" i="27" s="1" a="1"/>
  <c r="EF99" i="27" s="1"/>
  <c r="EB99" i="27"/>
  <c r="EC99" i="27" s="1" a="1"/>
  <c r="EC99" i="27" s="1"/>
  <c r="DY99" i="27"/>
  <c r="DZ99" i="27" s="1" a="1"/>
  <c r="DZ99" i="27" s="1"/>
  <c r="DV99" i="27"/>
  <c r="DW99" i="27" s="1"/>
  <c r="DS99" i="27"/>
  <c r="DT99" i="27" s="1"/>
  <c r="DP99" i="27"/>
  <c r="DQ99" i="27" s="1" a="1"/>
  <c r="DQ99" i="27" s="1"/>
  <c r="DM99" i="27"/>
  <c r="DN99" i="27" s="1" a="1"/>
  <c r="DN99" i="27" s="1"/>
  <c r="DJ99" i="27"/>
  <c r="DK99" i="27" s="1" a="1"/>
  <c r="DK99" i="27" s="1"/>
  <c r="DG99" i="27"/>
  <c r="DH99" i="27" s="1"/>
  <c r="DD99" i="27"/>
  <c r="DE99" i="27" s="1"/>
  <c r="DA99" i="27"/>
  <c r="DB99" i="27" s="1" a="1"/>
  <c r="DB99" i="27" s="1"/>
  <c r="CX99" i="27"/>
  <c r="CY99" i="27" s="1" a="1"/>
  <c r="CY99" i="27" s="1"/>
  <c r="CU99" i="27"/>
  <c r="CV99" i="27" s="1" a="1"/>
  <c r="CV99" i="27" s="1"/>
  <c r="CR99" i="27"/>
  <c r="CS99" i="27" s="1"/>
  <c r="CO99" i="27"/>
  <c r="CP99" i="27" s="1"/>
  <c r="CL99" i="27"/>
  <c r="CM99" i="27" s="1" a="1"/>
  <c r="CM99" i="27" s="1"/>
  <c r="CI99" i="27"/>
  <c r="CJ99" i="27" s="1" a="1"/>
  <c r="CJ99" i="27" s="1"/>
  <c r="CF99" i="27"/>
  <c r="CG99" i="27" s="1" a="1"/>
  <c r="CG99" i="27" s="1"/>
  <c r="CC99" i="27"/>
  <c r="CD99" i="27" s="1"/>
  <c r="BZ99" i="27"/>
  <c r="CA99" i="27" s="1"/>
  <c r="BW99" i="27"/>
  <c r="BX99" i="27" s="1" a="1"/>
  <c r="BX99" i="27" s="1"/>
  <c r="BT99" i="27"/>
  <c r="BU99" i="27" s="1" a="1"/>
  <c r="BU99" i="27" s="1"/>
  <c r="BQ99" i="27"/>
  <c r="BR99" i="27" s="1" a="1"/>
  <c r="BR99" i="27" s="1"/>
  <c r="BN99" i="27"/>
  <c r="BO99" i="27" s="1"/>
  <c r="EW98" i="27"/>
  <c r="EX98" i="27" s="1"/>
  <c r="ET98" i="27"/>
  <c r="EU98" i="27" s="1" a="1"/>
  <c r="EU98" i="27" s="1"/>
  <c r="EQ98" i="27"/>
  <c r="ER98" i="27" s="1" a="1"/>
  <c r="ER98" i="27" s="1"/>
  <c r="EN98" i="27"/>
  <c r="EO98" i="27" s="1" a="1"/>
  <c r="EO98" i="27" s="1"/>
  <c r="EK98" i="27"/>
  <c r="EL98" i="27" s="1"/>
  <c r="EH98" i="27"/>
  <c r="EI98" i="27" s="1"/>
  <c r="EE98" i="27"/>
  <c r="EF98" i="27" s="1" a="1"/>
  <c r="EF98" i="27" s="1"/>
  <c r="EB98" i="27"/>
  <c r="EC98" i="27" s="1" a="1"/>
  <c r="EC98" i="27" s="1"/>
  <c r="DY98" i="27"/>
  <c r="DZ98" i="27" s="1" a="1"/>
  <c r="DZ98" i="27" s="1"/>
  <c r="DV98" i="27"/>
  <c r="DW98" i="27" s="1"/>
  <c r="DS98" i="27"/>
  <c r="DT98" i="27" s="1"/>
  <c r="DP98" i="27"/>
  <c r="DQ98" i="27" s="1" a="1"/>
  <c r="DQ98" i="27" s="1"/>
  <c r="DM98" i="27"/>
  <c r="DN98" i="27" s="1" a="1"/>
  <c r="DN98" i="27" s="1"/>
  <c r="DJ98" i="27"/>
  <c r="DK98" i="27" s="1" a="1"/>
  <c r="DK98" i="27" s="1"/>
  <c r="DG98" i="27"/>
  <c r="DH98" i="27" s="1"/>
  <c r="DD98" i="27"/>
  <c r="DE98" i="27" s="1"/>
  <c r="DA98" i="27"/>
  <c r="DB98" i="27" s="1" a="1"/>
  <c r="DB98" i="27" s="1"/>
  <c r="CX98" i="27"/>
  <c r="CY98" i="27" s="1" a="1"/>
  <c r="CY98" i="27" s="1"/>
  <c r="CU98" i="27"/>
  <c r="CV98" i="27" s="1" a="1"/>
  <c r="CV98" i="27" s="1"/>
  <c r="CR98" i="27"/>
  <c r="CS98" i="27" s="1"/>
  <c r="CO98" i="27"/>
  <c r="CP98" i="27" s="1"/>
  <c r="CL98" i="27"/>
  <c r="CM98" i="27" s="1" a="1"/>
  <c r="CM98" i="27" s="1"/>
  <c r="CI98" i="27"/>
  <c r="CJ98" i="27" s="1" a="1"/>
  <c r="CJ98" i="27" s="1"/>
  <c r="CF98" i="27"/>
  <c r="CG98" i="27" s="1" a="1"/>
  <c r="CG98" i="27" s="1"/>
  <c r="CC98" i="27"/>
  <c r="CD98" i="27" s="1"/>
  <c r="BZ98" i="27"/>
  <c r="CA98" i="27" s="1"/>
  <c r="BW98" i="27"/>
  <c r="BX98" i="27" s="1" a="1"/>
  <c r="BX98" i="27" s="1"/>
  <c r="BT98" i="27"/>
  <c r="BU98" i="27" s="1" a="1"/>
  <c r="BU98" i="27" s="1"/>
  <c r="BQ98" i="27"/>
  <c r="BR98" i="27" s="1" a="1"/>
  <c r="BR98" i="27" s="1"/>
  <c r="BN98" i="27"/>
  <c r="BO98" i="27" s="1"/>
  <c r="EW97" i="27"/>
  <c r="EX97" i="27" s="1"/>
  <c r="ET97" i="27"/>
  <c r="EU97" i="27" s="1" a="1"/>
  <c r="EU97" i="27" s="1"/>
  <c r="EQ97" i="27"/>
  <c r="ER97" i="27" s="1" a="1"/>
  <c r="ER97" i="27" s="1"/>
  <c r="EN97" i="27"/>
  <c r="EO97" i="27" s="1" a="1"/>
  <c r="EO97" i="27" s="1"/>
  <c r="EK97" i="27"/>
  <c r="EL97" i="27" s="1"/>
  <c r="EH97" i="27"/>
  <c r="EI97" i="27" s="1"/>
  <c r="EE97" i="27"/>
  <c r="EF97" i="27" s="1" a="1"/>
  <c r="EF97" i="27" s="1"/>
  <c r="EB97" i="27"/>
  <c r="EC97" i="27" s="1" a="1"/>
  <c r="EC97" i="27" s="1"/>
  <c r="DY97" i="27"/>
  <c r="DZ97" i="27" s="1" a="1"/>
  <c r="DZ97" i="27" s="1"/>
  <c r="DV97" i="27"/>
  <c r="DW97" i="27" s="1"/>
  <c r="DS97" i="27"/>
  <c r="DT97" i="27" s="1"/>
  <c r="DP97" i="27"/>
  <c r="DQ97" i="27" s="1" a="1"/>
  <c r="DQ97" i="27" s="1"/>
  <c r="DM97" i="27"/>
  <c r="DN97" i="27" s="1" a="1"/>
  <c r="DN97" i="27" s="1"/>
  <c r="DJ97" i="27"/>
  <c r="DK97" i="27" s="1" a="1"/>
  <c r="DK97" i="27" s="1"/>
  <c r="DG97" i="27"/>
  <c r="DH97" i="27" s="1"/>
  <c r="DD97" i="27"/>
  <c r="DE97" i="27" s="1"/>
  <c r="DA97" i="27"/>
  <c r="DB97" i="27" s="1" a="1"/>
  <c r="DB97" i="27" s="1"/>
  <c r="CX97" i="27"/>
  <c r="CY97" i="27" s="1" a="1"/>
  <c r="CY97" i="27" s="1"/>
  <c r="CU97" i="27"/>
  <c r="CV97" i="27" s="1" a="1"/>
  <c r="CV97" i="27" s="1"/>
  <c r="CR97" i="27"/>
  <c r="CS97" i="27" s="1"/>
  <c r="CO97" i="27"/>
  <c r="CP97" i="27" s="1"/>
  <c r="CL97" i="27"/>
  <c r="CM97" i="27" s="1" a="1"/>
  <c r="CM97" i="27" s="1"/>
  <c r="CI97" i="27"/>
  <c r="CJ97" i="27" s="1" a="1"/>
  <c r="CJ97" i="27" s="1"/>
  <c r="CF97" i="27"/>
  <c r="CG97" i="27" s="1" a="1"/>
  <c r="CG97" i="27" s="1"/>
  <c r="CC97" i="27"/>
  <c r="CD97" i="27" s="1"/>
  <c r="BZ97" i="27"/>
  <c r="CA97" i="27" s="1"/>
  <c r="BW97" i="27"/>
  <c r="BX97" i="27" s="1" a="1"/>
  <c r="BX97" i="27" s="1"/>
  <c r="BT97" i="27"/>
  <c r="BU97" i="27" s="1" a="1"/>
  <c r="BU97" i="27" s="1"/>
  <c r="BQ97" i="27"/>
  <c r="BR97" i="27" s="1" a="1"/>
  <c r="BR97" i="27" s="1"/>
  <c r="BN97" i="27"/>
  <c r="BO97" i="27" s="1"/>
  <c r="EW96" i="27"/>
  <c r="EX96" i="27" s="1"/>
  <c r="ET96" i="27"/>
  <c r="EU96" i="27" s="1" a="1"/>
  <c r="EU96" i="27" s="1"/>
  <c r="EQ96" i="27"/>
  <c r="ER96" i="27" s="1" a="1"/>
  <c r="ER96" i="27" s="1"/>
  <c r="EN96" i="27"/>
  <c r="EO96" i="27" s="1" a="1"/>
  <c r="EO96" i="27" s="1"/>
  <c r="EK96" i="27"/>
  <c r="EL96" i="27" s="1"/>
  <c r="EH96" i="27"/>
  <c r="EI96" i="27" s="1"/>
  <c r="EE96" i="27"/>
  <c r="EF96" i="27" s="1" a="1"/>
  <c r="EF96" i="27" s="1"/>
  <c r="EB96" i="27"/>
  <c r="EC96" i="27" s="1" a="1"/>
  <c r="EC96" i="27" s="1"/>
  <c r="DY96" i="27"/>
  <c r="DZ96" i="27" s="1" a="1"/>
  <c r="DZ96" i="27" s="1"/>
  <c r="DV96" i="27"/>
  <c r="DW96" i="27" s="1"/>
  <c r="DS96" i="27"/>
  <c r="DT96" i="27" s="1"/>
  <c r="DP96" i="27"/>
  <c r="DQ96" i="27" s="1" a="1"/>
  <c r="DQ96" i="27" s="1"/>
  <c r="DM96" i="27"/>
  <c r="DN96" i="27" s="1" a="1"/>
  <c r="DN96" i="27" s="1"/>
  <c r="DJ96" i="27"/>
  <c r="DK96" i="27" s="1" a="1"/>
  <c r="DK96" i="27" s="1"/>
  <c r="DG96" i="27"/>
  <c r="DH96" i="27" s="1"/>
  <c r="DD96" i="27"/>
  <c r="DE96" i="27" s="1"/>
  <c r="DA96" i="27"/>
  <c r="DB96" i="27" s="1" a="1"/>
  <c r="DB96" i="27" s="1"/>
  <c r="CX96" i="27"/>
  <c r="CY96" i="27" s="1" a="1"/>
  <c r="CY96" i="27" s="1"/>
  <c r="CU96" i="27"/>
  <c r="CV96" i="27" s="1" a="1"/>
  <c r="CV96" i="27" s="1"/>
  <c r="CR96" i="27"/>
  <c r="CS96" i="27" s="1"/>
  <c r="CO96" i="27"/>
  <c r="CP96" i="27" s="1"/>
  <c r="CL96" i="27"/>
  <c r="CM96" i="27" s="1" a="1"/>
  <c r="CM96" i="27" s="1"/>
  <c r="CI96" i="27"/>
  <c r="CJ96" i="27" s="1" a="1"/>
  <c r="CJ96" i="27" s="1"/>
  <c r="CF96" i="27"/>
  <c r="CG96" i="27" s="1" a="1"/>
  <c r="CG96" i="27" s="1"/>
  <c r="CC96" i="27"/>
  <c r="CD96" i="27" s="1"/>
  <c r="BZ96" i="27"/>
  <c r="CA96" i="27" s="1"/>
  <c r="BW96" i="27"/>
  <c r="BX96" i="27" s="1" a="1"/>
  <c r="BX96" i="27" s="1"/>
  <c r="BT96" i="27"/>
  <c r="BU96" i="27" s="1" a="1"/>
  <c r="BU96" i="27" s="1"/>
  <c r="BQ96" i="27"/>
  <c r="BR96" i="27" s="1" a="1"/>
  <c r="BR96" i="27" s="1"/>
  <c r="BN96" i="27"/>
  <c r="BO96" i="27" s="1"/>
  <c r="EW95" i="27"/>
  <c r="EX95" i="27" s="1"/>
  <c r="ET95" i="27"/>
  <c r="EU95" i="27" s="1" a="1"/>
  <c r="EU95" i="27" s="1"/>
  <c r="EQ95" i="27"/>
  <c r="ER95" i="27" s="1" a="1"/>
  <c r="ER95" i="27" s="1"/>
  <c r="EN95" i="27"/>
  <c r="EO95" i="27" s="1" a="1"/>
  <c r="EO95" i="27" s="1"/>
  <c r="EK95" i="27"/>
  <c r="EL95" i="27" s="1"/>
  <c r="EH95" i="27"/>
  <c r="EI95" i="27" s="1"/>
  <c r="EE95" i="27"/>
  <c r="EF95" i="27" s="1" a="1"/>
  <c r="EF95" i="27" s="1"/>
  <c r="EB95" i="27"/>
  <c r="EC95" i="27" s="1" a="1"/>
  <c r="EC95" i="27" s="1"/>
  <c r="DY95" i="27"/>
  <c r="DZ95" i="27" s="1" a="1"/>
  <c r="DZ95" i="27" s="1"/>
  <c r="DV95" i="27"/>
  <c r="DW95" i="27" s="1"/>
  <c r="DS95" i="27"/>
  <c r="DT95" i="27" s="1"/>
  <c r="DP95" i="27"/>
  <c r="DQ95" i="27" s="1" a="1"/>
  <c r="DQ95" i="27" s="1"/>
  <c r="DM95" i="27"/>
  <c r="DN95" i="27" s="1" a="1"/>
  <c r="DN95" i="27" s="1"/>
  <c r="DJ95" i="27"/>
  <c r="DK95" i="27" s="1" a="1"/>
  <c r="DK95" i="27" s="1"/>
  <c r="DG95" i="27"/>
  <c r="DH95" i="27" s="1"/>
  <c r="DD95" i="27"/>
  <c r="DE95" i="27" s="1"/>
  <c r="DA95" i="27"/>
  <c r="DB95" i="27" s="1" a="1"/>
  <c r="DB95" i="27" s="1"/>
  <c r="CX95" i="27"/>
  <c r="CY95" i="27" s="1" a="1"/>
  <c r="CY95" i="27" s="1"/>
  <c r="CU95" i="27"/>
  <c r="CV95" i="27" s="1" a="1"/>
  <c r="CV95" i="27" s="1"/>
  <c r="CR95" i="27"/>
  <c r="CS95" i="27" s="1"/>
  <c r="CO95" i="27"/>
  <c r="CP95" i="27" s="1"/>
  <c r="CL95" i="27"/>
  <c r="CM95" i="27" s="1" a="1"/>
  <c r="CM95" i="27" s="1"/>
  <c r="CI95" i="27"/>
  <c r="CJ95" i="27" s="1" a="1"/>
  <c r="CJ95" i="27" s="1"/>
  <c r="CF95" i="27"/>
  <c r="CG95" i="27" s="1" a="1"/>
  <c r="CG95" i="27" s="1"/>
  <c r="CC95" i="27"/>
  <c r="CD95" i="27" s="1"/>
  <c r="BZ95" i="27"/>
  <c r="CA95" i="27" s="1"/>
  <c r="BW95" i="27"/>
  <c r="BX95" i="27" s="1" a="1"/>
  <c r="BX95" i="27" s="1"/>
  <c r="BT95" i="27"/>
  <c r="BU95" i="27" s="1" a="1"/>
  <c r="BU95" i="27" s="1"/>
  <c r="BQ95" i="27"/>
  <c r="BR95" i="27" s="1" a="1"/>
  <c r="BR95" i="27" s="1"/>
  <c r="BN95" i="27"/>
  <c r="BO95" i="27" s="1"/>
  <c r="EW94" i="27"/>
  <c r="EX94" i="27" s="1"/>
  <c r="ET94" i="27"/>
  <c r="EU94" i="27" s="1" a="1"/>
  <c r="EU94" i="27" s="1"/>
  <c r="EQ94" i="27"/>
  <c r="ER94" i="27" s="1" a="1"/>
  <c r="ER94" i="27" s="1"/>
  <c r="EN94" i="27"/>
  <c r="EO94" i="27" s="1" a="1"/>
  <c r="EO94" i="27" s="1"/>
  <c r="EK94" i="27"/>
  <c r="EL94" i="27" s="1"/>
  <c r="EH94" i="27"/>
  <c r="EI94" i="27" s="1"/>
  <c r="EE94" i="27"/>
  <c r="EF94" i="27" s="1" a="1"/>
  <c r="EF94" i="27" s="1"/>
  <c r="EB94" i="27"/>
  <c r="EC94" i="27" s="1" a="1"/>
  <c r="EC94" i="27" s="1"/>
  <c r="DY94" i="27"/>
  <c r="DZ94" i="27" s="1" a="1"/>
  <c r="DZ94" i="27" s="1"/>
  <c r="DV94" i="27"/>
  <c r="DW94" i="27" s="1"/>
  <c r="DS94" i="27"/>
  <c r="DT94" i="27" s="1"/>
  <c r="DP94" i="27"/>
  <c r="DQ94" i="27" s="1" a="1"/>
  <c r="DQ94" i="27" s="1"/>
  <c r="DM94" i="27"/>
  <c r="DN94" i="27" s="1" a="1"/>
  <c r="DN94" i="27" s="1"/>
  <c r="DJ94" i="27"/>
  <c r="DK94" i="27" s="1" a="1"/>
  <c r="DK94" i="27" s="1"/>
  <c r="DG94" i="27"/>
  <c r="DH94" i="27" s="1"/>
  <c r="DD94" i="27"/>
  <c r="DE94" i="27" s="1"/>
  <c r="DA94" i="27"/>
  <c r="DB94" i="27" s="1" a="1"/>
  <c r="DB94" i="27" s="1"/>
  <c r="CX94" i="27"/>
  <c r="CY94" i="27" s="1" a="1"/>
  <c r="CY94" i="27" s="1"/>
  <c r="CU94" i="27"/>
  <c r="CV94" i="27" s="1" a="1"/>
  <c r="CV94" i="27" s="1"/>
  <c r="CR94" i="27"/>
  <c r="CS94" i="27" s="1"/>
  <c r="CO94" i="27"/>
  <c r="CP94" i="27" s="1"/>
  <c r="CL94" i="27"/>
  <c r="CM94" i="27" s="1" a="1"/>
  <c r="CM94" i="27" s="1"/>
  <c r="CI94" i="27"/>
  <c r="CJ94" i="27" s="1" a="1"/>
  <c r="CJ94" i="27" s="1"/>
  <c r="CF94" i="27"/>
  <c r="CG94" i="27" s="1" a="1"/>
  <c r="CG94" i="27" s="1"/>
  <c r="CC94" i="27"/>
  <c r="CD94" i="27" s="1"/>
  <c r="BZ94" i="27"/>
  <c r="CA94" i="27" s="1"/>
  <c r="BW94" i="27"/>
  <c r="BX94" i="27" s="1" a="1"/>
  <c r="BX94" i="27" s="1"/>
  <c r="BT94" i="27"/>
  <c r="BU94" i="27" s="1" a="1"/>
  <c r="BU94" i="27" s="1"/>
  <c r="BQ94" i="27"/>
  <c r="BR94" i="27" s="1" a="1"/>
  <c r="BR94" i="27" s="1"/>
  <c r="BN94" i="27"/>
  <c r="BO94" i="27" s="1"/>
  <c r="EW93" i="27"/>
  <c r="EX93" i="27" s="1"/>
  <c r="ET93" i="27"/>
  <c r="EU93" i="27" s="1" a="1"/>
  <c r="EU93" i="27" s="1"/>
  <c r="EQ93" i="27"/>
  <c r="ER93" i="27" s="1" a="1"/>
  <c r="ER93" i="27" s="1"/>
  <c r="EN93" i="27"/>
  <c r="EO93" i="27" s="1" a="1"/>
  <c r="EO93" i="27" s="1"/>
  <c r="EK93" i="27"/>
  <c r="EL93" i="27" s="1"/>
  <c r="EH93" i="27"/>
  <c r="EI93" i="27" s="1"/>
  <c r="EE93" i="27"/>
  <c r="EF93" i="27" s="1" a="1"/>
  <c r="EF93" i="27" s="1"/>
  <c r="EB93" i="27"/>
  <c r="EC93" i="27" s="1" a="1"/>
  <c r="EC93" i="27" s="1"/>
  <c r="DY93" i="27"/>
  <c r="DZ93" i="27" s="1" a="1"/>
  <c r="DZ93" i="27" s="1"/>
  <c r="DV93" i="27"/>
  <c r="DW93" i="27" s="1"/>
  <c r="DS93" i="27"/>
  <c r="DT93" i="27" s="1"/>
  <c r="DP93" i="27"/>
  <c r="DQ93" i="27" s="1" a="1"/>
  <c r="DQ93" i="27" s="1"/>
  <c r="DM93" i="27"/>
  <c r="DN93" i="27" s="1" a="1"/>
  <c r="DN93" i="27" s="1"/>
  <c r="DJ93" i="27"/>
  <c r="DK93" i="27" s="1" a="1"/>
  <c r="DK93" i="27" s="1"/>
  <c r="DG93" i="27"/>
  <c r="DH93" i="27" s="1"/>
  <c r="DD93" i="27"/>
  <c r="DE93" i="27" s="1"/>
  <c r="DA93" i="27"/>
  <c r="DB93" i="27" s="1" a="1"/>
  <c r="DB93" i="27" s="1"/>
  <c r="CX93" i="27"/>
  <c r="CY93" i="27" s="1" a="1"/>
  <c r="CY93" i="27" s="1"/>
  <c r="CU93" i="27"/>
  <c r="CV93" i="27" s="1" a="1"/>
  <c r="CV93" i="27" s="1"/>
  <c r="CR93" i="27"/>
  <c r="CS93" i="27" s="1"/>
  <c r="CO93" i="27"/>
  <c r="CP93" i="27" s="1"/>
  <c r="CL93" i="27"/>
  <c r="CM93" i="27" s="1" a="1"/>
  <c r="CM93" i="27" s="1"/>
  <c r="CI93" i="27"/>
  <c r="CJ93" i="27" s="1" a="1"/>
  <c r="CJ93" i="27" s="1"/>
  <c r="CF93" i="27"/>
  <c r="CG93" i="27" s="1" a="1"/>
  <c r="CG93" i="27" s="1"/>
  <c r="CC93" i="27"/>
  <c r="CD93" i="27" s="1"/>
  <c r="BZ93" i="27"/>
  <c r="CA93" i="27" s="1"/>
  <c r="BW93" i="27"/>
  <c r="BX93" i="27" s="1" a="1"/>
  <c r="BX93" i="27" s="1"/>
  <c r="BT93" i="27"/>
  <c r="BU93" i="27" s="1" a="1"/>
  <c r="BU93" i="27" s="1"/>
  <c r="BQ93" i="27"/>
  <c r="BR93" i="27" s="1" a="1"/>
  <c r="BR93" i="27" s="1"/>
  <c r="BN93" i="27"/>
  <c r="BO93" i="27" s="1"/>
  <c r="EW92" i="27"/>
  <c r="EX92" i="27" s="1"/>
  <c r="ET92" i="27"/>
  <c r="EU92" i="27" s="1" a="1"/>
  <c r="EU92" i="27" s="1"/>
  <c r="EQ92" i="27"/>
  <c r="ER92" i="27" s="1" a="1"/>
  <c r="ER92" i="27" s="1"/>
  <c r="EN92" i="27"/>
  <c r="EO92" i="27" s="1" a="1"/>
  <c r="EO92" i="27" s="1"/>
  <c r="EK92" i="27"/>
  <c r="EL92" i="27" s="1"/>
  <c r="EH92" i="27"/>
  <c r="EI92" i="27" s="1"/>
  <c r="EE92" i="27"/>
  <c r="EF92" i="27" s="1" a="1"/>
  <c r="EF92" i="27" s="1"/>
  <c r="EB92" i="27"/>
  <c r="EC92" i="27" s="1" a="1"/>
  <c r="EC92" i="27" s="1"/>
  <c r="DY92" i="27"/>
  <c r="DZ92" i="27" s="1" a="1"/>
  <c r="DZ92" i="27" s="1"/>
  <c r="DV92" i="27"/>
  <c r="DW92" i="27" s="1"/>
  <c r="DS92" i="27"/>
  <c r="DT92" i="27" s="1"/>
  <c r="DP92" i="27"/>
  <c r="DQ92" i="27" s="1" a="1"/>
  <c r="DQ92" i="27" s="1"/>
  <c r="DM92" i="27"/>
  <c r="DN92" i="27" s="1" a="1"/>
  <c r="DN92" i="27" s="1"/>
  <c r="DJ92" i="27"/>
  <c r="DK92" i="27" s="1" a="1"/>
  <c r="DK92" i="27" s="1"/>
  <c r="DG92" i="27"/>
  <c r="DH92" i="27" s="1"/>
  <c r="DD92" i="27"/>
  <c r="DE92" i="27" s="1"/>
  <c r="DA92" i="27"/>
  <c r="DB92" i="27" s="1" a="1"/>
  <c r="DB92" i="27" s="1"/>
  <c r="CX92" i="27"/>
  <c r="CY92" i="27" s="1" a="1"/>
  <c r="CY92" i="27" s="1"/>
  <c r="CU92" i="27"/>
  <c r="CV92" i="27" s="1" a="1"/>
  <c r="CV92" i="27" s="1"/>
  <c r="CR92" i="27"/>
  <c r="CS92" i="27" s="1"/>
  <c r="CO92" i="27"/>
  <c r="CP92" i="27" s="1"/>
  <c r="CL92" i="27"/>
  <c r="CM92" i="27" s="1" a="1"/>
  <c r="CM92" i="27" s="1"/>
  <c r="CI92" i="27"/>
  <c r="CJ92" i="27" s="1" a="1"/>
  <c r="CJ92" i="27" s="1"/>
  <c r="CF92" i="27"/>
  <c r="CG92" i="27" s="1" a="1"/>
  <c r="CG92" i="27" s="1"/>
  <c r="CC92" i="27"/>
  <c r="CD92" i="27" s="1"/>
  <c r="BZ92" i="27"/>
  <c r="CA92" i="27" s="1"/>
  <c r="BW92" i="27"/>
  <c r="BX92" i="27" s="1" a="1"/>
  <c r="BX92" i="27" s="1"/>
  <c r="BT92" i="27"/>
  <c r="BU92" i="27" s="1" a="1"/>
  <c r="BU92" i="27" s="1"/>
  <c r="BQ92" i="27"/>
  <c r="BR92" i="27" s="1" a="1"/>
  <c r="BR92" i="27" s="1"/>
  <c r="BN92" i="27"/>
  <c r="BO92" i="27" s="1"/>
  <c r="EW91" i="27"/>
  <c r="EX91" i="27" s="1"/>
  <c r="ET91" i="27"/>
  <c r="EU91" i="27" s="1" a="1"/>
  <c r="EU91" i="27" s="1"/>
  <c r="EQ91" i="27"/>
  <c r="ER91" i="27" s="1" a="1"/>
  <c r="ER91" i="27" s="1"/>
  <c r="EN91" i="27"/>
  <c r="EO91" i="27" s="1" a="1"/>
  <c r="EO91" i="27" s="1"/>
  <c r="EK91" i="27"/>
  <c r="EL91" i="27" s="1"/>
  <c r="EH91" i="27"/>
  <c r="EI91" i="27" s="1"/>
  <c r="EE91" i="27"/>
  <c r="EF91" i="27" s="1" a="1"/>
  <c r="EF91" i="27" s="1"/>
  <c r="EB91" i="27"/>
  <c r="EC91" i="27" s="1" a="1"/>
  <c r="EC91" i="27" s="1"/>
  <c r="DY91" i="27"/>
  <c r="DZ91" i="27" s="1" a="1"/>
  <c r="DZ91" i="27" s="1"/>
  <c r="DV91" i="27"/>
  <c r="DW91" i="27" s="1"/>
  <c r="DS91" i="27"/>
  <c r="DT91" i="27" s="1"/>
  <c r="DP91" i="27"/>
  <c r="DQ91" i="27" s="1" a="1"/>
  <c r="DQ91" i="27" s="1"/>
  <c r="DM91" i="27"/>
  <c r="DN91" i="27" s="1" a="1"/>
  <c r="DN91" i="27" s="1"/>
  <c r="DJ91" i="27"/>
  <c r="DK91" i="27" s="1" a="1"/>
  <c r="DK91" i="27" s="1"/>
  <c r="DG91" i="27"/>
  <c r="DH91" i="27" s="1"/>
  <c r="DD91" i="27"/>
  <c r="DE91" i="27" s="1"/>
  <c r="DA91" i="27"/>
  <c r="DB91" i="27" s="1" a="1"/>
  <c r="DB91" i="27" s="1"/>
  <c r="CX91" i="27"/>
  <c r="CY91" i="27" s="1" a="1"/>
  <c r="CY91" i="27" s="1"/>
  <c r="CU91" i="27"/>
  <c r="CV91" i="27" s="1" a="1"/>
  <c r="CV91" i="27" s="1"/>
  <c r="CR91" i="27"/>
  <c r="CS91" i="27" s="1"/>
  <c r="CO91" i="27"/>
  <c r="CP91" i="27" s="1"/>
  <c r="CL91" i="27"/>
  <c r="CM91" i="27" s="1" a="1"/>
  <c r="CM91" i="27" s="1"/>
  <c r="CI91" i="27"/>
  <c r="CJ91" i="27" s="1" a="1"/>
  <c r="CJ91" i="27" s="1"/>
  <c r="CF91" i="27"/>
  <c r="CG91" i="27" s="1" a="1"/>
  <c r="CG91" i="27" s="1"/>
  <c r="CC91" i="27"/>
  <c r="CD91" i="27" s="1"/>
  <c r="BZ91" i="27"/>
  <c r="CA91" i="27" s="1"/>
  <c r="BW91" i="27"/>
  <c r="BX91" i="27" s="1" a="1"/>
  <c r="BX91" i="27" s="1"/>
  <c r="BT91" i="27"/>
  <c r="BU91" i="27" s="1" a="1"/>
  <c r="BU91" i="27" s="1"/>
  <c r="BQ91" i="27"/>
  <c r="BR91" i="27" s="1" a="1"/>
  <c r="BR91" i="27" s="1"/>
  <c r="BN91" i="27"/>
  <c r="BO91" i="27" s="1"/>
  <c r="EW90" i="27"/>
  <c r="EX90" i="27" s="1"/>
  <c r="ET90" i="27"/>
  <c r="EU90" i="27" s="1" a="1"/>
  <c r="EU90" i="27" s="1"/>
  <c r="EQ90" i="27"/>
  <c r="ER90" i="27" s="1" a="1"/>
  <c r="ER90" i="27" s="1"/>
  <c r="EN90" i="27"/>
  <c r="EO90" i="27" s="1" a="1"/>
  <c r="EO90" i="27" s="1"/>
  <c r="EK90" i="27"/>
  <c r="EL90" i="27" s="1"/>
  <c r="EH90" i="27"/>
  <c r="EI90" i="27" s="1"/>
  <c r="EE90" i="27"/>
  <c r="EF90" i="27" s="1" a="1"/>
  <c r="EF90" i="27" s="1"/>
  <c r="EB90" i="27"/>
  <c r="EC90" i="27" s="1" a="1"/>
  <c r="EC90" i="27" s="1"/>
  <c r="DY90" i="27"/>
  <c r="DZ90" i="27" s="1" a="1"/>
  <c r="DZ90" i="27" s="1"/>
  <c r="DV90" i="27"/>
  <c r="DW90" i="27" s="1"/>
  <c r="DS90" i="27"/>
  <c r="DT90" i="27" s="1"/>
  <c r="DP90" i="27"/>
  <c r="DQ90" i="27" s="1" a="1"/>
  <c r="DQ90" i="27" s="1"/>
  <c r="DM90" i="27"/>
  <c r="DN90" i="27" s="1" a="1"/>
  <c r="DN90" i="27" s="1"/>
  <c r="DJ90" i="27"/>
  <c r="DK90" i="27" s="1" a="1"/>
  <c r="DK90" i="27" s="1"/>
  <c r="DG90" i="27"/>
  <c r="DH90" i="27" s="1"/>
  <c r="DD90" i="27"/>
  <c r="DE90" i="27" s="1"/>
  <c r="DA90" i="27"/>
  <c r="DB90" i="27" s="1" a="1"/>
  <c r="DB90" i="27" s="1"/>
  <c r="CX90" i="27"/>
  <c r="CY90" i="27" s="1" a="1"/>
  <c r="CY90" i="27" s="1"/>
  <c r="CU90" i="27"/>
  <c r="CV90" i="27" s="1" a="1"/>
  <c r="CV90" i="27" s="1"/>
  <c r="CR90" i="27"/>
  <c r="CS90" i="27" s="1"/>
  <c r="CO90" i="27"/>
  <c r="CP90" i="27" s="1"/>
  <c r="CL90" i="27"/>
  <c r="CM90" i="27" s="1" a="1"/>
  <c r="CM90" i="27" s="1"/>
  <c r="CI90" i="27"/>
  <c r="CJ90" i="27" s="1" a="1"/>
  <c r="CJ90" i="27" s="1"/>
  <c r="CF90" i="27"/>
  <c r="CG90" i="27" s="1" a="1"/>
  <c r="CG90" i="27" s="1"/>
  <c r="CC90" i="27"/>
  <c r="CD90" i="27" s="1"/>
  <c r="BZ90" i="27"/>
  <c r="CA90" i="27" s="1"/>
  <c r="BW90" i="27"/>
  <c r="BX90" i="27" s="1" a="1"/>
  <c r="BX90" i="27" s="1"/>
  <c r="BT90" i="27"/>
  <c r="BU90" i="27" s="1" a="1"/>
  <c r="BU90" i="27" s="1"/>
  <c r="BQ90" i="27"/>
  <c r="BR90" i="27" s="1" a="1"/>
  <c r="BR90" i="27" s="1"/>
  <c r="BN90" i="27"/>
  <c r="BO90" i="27" s="1"/>
  <c r="EW89" i="27"/>
  <c r="EX89" i="27" s="1"/>
  <c r="ET89" i="27"/>
  <c r="EU89" i="27" s="1" a="1"/>
  <c r="EU89" i="27" s="1"/>
  <c r="EQ89" i="27"/>
  <c r="ER89" i="27" s="1" a="1"/>
  <c r="ER89" i="27" s="1"/>
  <c r="EN89" i="27"/>
  <c r="EO89" i="27" s="1" a="1"/>
  <c r="EO89" i="27" s="1"/>
  <c r="EK89" i="27"/>
  <c r="EL89" i="27" s="1"/>
  <c r="EH89" i="27"/>
  <c r="EI89" i="27" s="1"/>
  <c r="EE89" i="27"/>
  <c r="EF89" i="27" s="1" a="1"/>
  <c r="EF89" i="27" s="1"/>
  <c r="EB89" i="27"/>
  <c r="EC89" i="27" s="1" a="1"/>
  <c r="EC89" i="27" s="1"/>
  <c r="DY89" i="27"/>
  <c r="DZ89" i="27" s="1" a="1"/>
  <c r="DZ89" i="27" s="1"/>
  <c r="DV89" i="27"/>
  <c r="DW89" i="27" s="1"/>
  <c r="DS89" i="27"/>
  <c r="DT89" i="27" s="1"/>
  <c r="DP89" i="27"/>
  <c r="DQ89" i="27" s="1" a="1"/>
  <c r="DQ89" i="27" s="1"/>
  <c r="DM89" i="27"/>
  <c r="DN89" i="27" s="1" a="1"/>
  <c r="DN89" i="27" s="1"/>
  <c r="DJ89" i="27"/>
  <c r="DK89" i="27" s="1" a="1"/>
  <c r="DK89" i="27" s="1"/>
  <c r="DG89" i="27"/>
  <c r="DH89" i="27" s="1"/>
  <c r="DD89" i="27"/>
  <c r="DE89" i="27" s="1"/>
  <c r="DA89" i="27"/>
  <c r="DB89" i="27" s="1" a="1"/>
  <c r="DB89" i="27" s="1"/>
  <c r="CX89" i="27"/>
  <c r="CY89" i="27" s="1" a="1"/>
  <c r="CY89" i="27" s="1"/>
  <c r="CU89" i="27"/>
  <c r="CV89" i="27" s="1" a="1"/>
  <c r="CV89" i="27" s="1"/>
  <c r="CR89" i="27"/>
  <c r="CS89" i="27" s="1"/>
  <c r="CO89" i="27"/>
  <c r="CP89" i="27" s="1"/>
  <c r="CL89" i="27"/>
  <c r="CM89" i="27" s="1" a="1"/>
  <c r="CM89" i="27" s="1"/>
  <c r="CI89" i="27"/>
  <c r="CJ89" i="27" s="1" a="1"/>
  <c r="CJ89" i="27" s="1"/>
  <c r="CF89" i="27"/>
  <c r="CG89" i="27" s="1" a="1"/>
  <c r="CG89" i="27" s="1"/>
  <c r="CC89" i="27"/>
  <c r="CD89" i="27" s="1"/>
  <c r="BZ89" i="27"/>
  <c r="CA89" i="27" s="1"/>
  <c r="BW89" i="27"/>
  <c r="BX89" i="27" s="1" a="1"/>
  <c r="BX89" i="27" s="1"/>
  <c r="BT89" i="27"/>
  <c r="BU89" i="27" s="1" a="1"/>
  <c r="BU89" i="27" s="1"/>
  <c r="BQ89" i="27"/>
  <c r="BR89" i="27" s="1" a="1"/>
  <c r="BR89" i="27" s="1"/>
  <c r="BN89" i="27"/>
  <c r="BO89" i="27" s="1"/>
  <c r="EW88" i="27"/>
  <c r="EX88" i="27" s="1"/>
  <c r="ET88" i="27"/>
  <c r="EU88" i="27" s="1" a="1"/>
  <c r="EU88" i="27" s="1"/>
  <c r="EQ88" i="27"/>
  <c r="ER88" i="27" s="1" a="1"/>
  <c r="ER88" i="27" s="1"/>
  <c r="EN88" i="27"/>
  <c r="EO88" i="27" s="1" a="1"/>
  <c r="EO88" i="27" s="1"/>
  <c r="EK88" i="27"/>
  <c r="EL88" i="27" s="1"/>
  <c r="EH88" i="27"/>
  <c r="EI88" i="27" s="1"/>
  <c r="EE88" i="27"/>
  <c r="EF88" i="27" s="1" a="1"/>
  <c r="EF88" i="27" s="1"/>
  <c r="EB88" i="27"/>
  <c r="EC88" i="27" s="1" a="1"/>
  <c r="EC88" i="27" s="1"/>
  <c r="DY88" i="27"/>
  <c r="DZ88" i="27" s="1" a="1"/>
  <c r="DZ88" i="27" s="1"/>
  <c r="DV88" i="27"/>
  <c r="DW88" i="27" s="1"/>
  <c r="DS88" i="27"/>
  <c r="DT88" i="27" s="1"/>
  <c r="DP88" i="27"/>
  <c r="DQ88" i="27" s="1" a="1"/>
  <c r="DQ88" i="27" s="1"/>
  <c r="DM88" i="27"/>
  <c r="DN88" i="27" s="1" a="1"/>
  <c r="DN88" i="27" s="1"/>
  <c r="DJ88" i="27"/>
  <c r="DK88" i="27" s="1" a="1"/>
  <c r="DK88" i="27" s="1"/>
  <c r="DG88" i="27"/>
  <c r="DH88" i="27" s="1"/>
  <c r="DD88" i="27"/>
  <c r="DE88" i="27" s="1"/>
  <c r="DA88" i="27"/>
  <c r="DB88" i="27" s="1" a="1"/>
  <c r="DB88" i="27" s="1"/>
  <c r="CX88" i="27"/>
  <c r="CY88" i="27" s="1" a="1"/>
  <c r="CY88" i="27" s="1"/>
  <c r="CU88" i="27"/>
  <c r="CV88" i="27" s="1" a="1"/>
  <c r="CV88" i="27" s="1"/>
  <c r="CR88" i="27"/>
  <c r="CS88" i="27" s="1"/>
  <c r="CO88" i="27"/>
  <c r="CP88" i="27" s="1"/>
  <c r="CL88" i="27"/>
  <c r="CM88" i="27" s="1" a="1"/>
  <c r="CM88" i="27" s="1"/>
  <c r="CI88" i="27"/>
  <c r="CJ88" i="27" s="1" a="1"/>
  <c r="CJ88" i="27" s="1"/>
  <c r="CF88" i="27"/>
  <c r="CG88" i="27" s="1" a="1"/>
  <c r="CG88" i="27" s="1"/>
  <c r="CC88" i="27"/>
  <c r="CD88" i="27" s="1"/>
  <c r="BZ88" i="27"/>
  <c r="CA88" i="27" s="1"/>
  <c r="BW88" i="27"/>
  <c r="BX88" i="27" s="1" a="1"/>
  <c r="BX88" i="27" s="1"/>
  <c r="BT88" i="27"/>
  <c r="BU88" i="27" s="1" a="1"/>
  <c r="BU88" i="27" s="1"/>
  <c r="BQ88" i="27"/>
  <c r="BR88" i="27" s="1" a="1"/>
  <c r="BR88" i="27" s="1"/>
  <c r="BN88" i="27"/>
  <c r="BO88" i="27" s="1"/>
  <c r="EW87" i="27"/>
  <c r="EX87" i="27" s="1"/>
  <c r="ET87" i="27"/>
  <c r="EU87" i="27" s="1" a="1"/>
  <c r="EU87" i="27" s="1"/>
  <c r="EQ87" i="27"/>
  <c r="ER87" i="27" s="1" a="1"/>
  <c r="ER87" i="27" s="1"/>
  <c r="EN87" i="27"/>
  <c r="EO87" i="27" s="1" a="1"/>
  <c r="EO87" i="27" s="1"/>
  <c r="EK87" i="27"/>
  <c r="EL87" i="27" s="1"/>
  <c r="EH87" i="27"/>
  <c r="EI87" i="27" s="1"/>
  <c r="EE87" i="27"/>
  <c r="EF87" i="27" s="1" a="1"/>
  <c r="EF87" i="27" s="1"/>
  <c r="EB87" i="27"/>
  <c r="EC87" i="27" s="1" a="1"/>
  <c r="EC87" i="27" s="1"/>
  <c r="DY87" i="27"/>
  <c r="DZ87" i="27" s="1" a="1"/>
  <c r="DZ87" i="27" s="1"/>
  <c r="DV87" i="27"/>
  <c r="DW87" i="27" s="1"/>
  <c r="DS87" i="27"/>
  <c r="DT87" i="27" s="1"/>
  <c r="DP87" i="27"/>
  <c r="DQ87" i="27" s="1" a="1"/>
  <c r="DQ87" i="27" s="1"/>
  <c r="DM87" i="27"/>
  <c r="DN87" i="27" s="1" a="1"/>
  <c r="DN87" i="27" s="1"/>
  <c r="DJ87" i="27"/>
  <c r="DK87" i="27" s="1" a="1"/>
  <c r="DK87" i="27" s="1"/>
  <c r="DG87" i="27"/>
  <c r="DH87" i="27" s="1"/>
  <c r="DD87" i="27"/>
  <c r="DE87" i="27" s="1"/>
  <c r="DA87" i="27"/>
  <c r="DB87" i="27" s="1" a="1"/>
  <c r="DB87" i="27" s="1"/>
  <c r="CX87" i="27"/>
  <c r="CY87" i="27" s="1" a="1"/>
  <c r="CY87" i="27" s="1"/>
  <c r="CU87" i="27"/>
  <c r="CV87" i="27" s="1" a="1"/>
  <c r="CV87" i="27" s="1"/>
  <c r="CR87" i="27"/>
  <c r="CS87" i="27" s="1"/>
  <c r="CO87" i="27"/>
  <c r="CP87" i="27" s="1"/>
  <c r="CL87" i="27"/>
  <c r="CM87" i="27" s="1" a="1"/>
  <c r="CM87" i="27" s="1"/>
  <c r="CI87" i="27"/>
  <c r="CJ87" i="27" s="1" a="1"/>
  <c r="CJ87" i="27" s="1"/>
  <c r="CF87" i="27"/>
  <c r="CG87" i="27" s="1" a="1"/>
  <c r="CG87" i="27" s="1"/>
  <c r="CC87" i="27"/>
  <c r="CD87" i="27" s="1"/>
  <c r="BZ87" i="27"/>
  <c r="CA87" i="27" s="1"/>
  <c r="BW87" i="27"/>
  <c r="BX87" i="27" s="1" a="1"/>
  <c r="BX87" i="27" s="1"/>
  <c r="BT87" i="27"/>
  <c r="BU87" i="27" s="1" a="1"/>
  <c r="BU87" i="27" s="1"/>
  <c r="BQ87" i="27"/>
  <c r="BR87" i="27" s="1" a="1"/>
  <c r="BR87" i="27" s="1"/>
  <c r="BN87" i="27"/>
  <c r="BO87" i="27" s="1"/>
  <c r="EW86" i="27"/>
  <c r="EX86" i="27" s="1"/>
  <c r="ET86" i="27"/>
  <c r="EU86" i="27" s="1" a="1"/>
  <c r="EU86" i="27" s="1"/>
  <c r="EQ86" i="27"/>
  <c r="ER86" i="27" s="1" a="1"/>
  <c r="ER86" i="27" s="1"/>
  <c r="EN86" i="27"/>
  <c r="EO86" i="27" s="1" a="1"/>
  <c r="EO86" i="27" s="1"/>
  <c r="EK86" i="27"/>
  <c r="EL86" i="27" s="1"/>
  <c r="EH86" i="27"/>
  <c r="EI86" i="27" s="1"/>
  <c r="EE86" i="27"/>
  <c r="EF86" i="27" s="1" a="1"/>
  <c r="EF86" i="27" s="1"/>
  <c r="EB86" i="27"/>
  <c r="EC86" i="27" s="1" a="1"/>
  <c r="EC86" i="27" s="1"/>
  <c r="DY86" i="27"/>
  <c r="DZ86" i="27" s="1" a="1"/>
  <c r="DZ86" i="27" s="1"/>
  <c r="DV86" i="27"/>
  <c r="DW86" i="27" s="1"/>
  <c r="DS86" i="27"/>
  <c r="DT86" i="27" s="1"/>
  <c r="DP86" i="27"/>
  <c r="DQ86" i="27" s="1" a="1"/>
  <c r="DQ86" i="27" s="1"/>
  <c r="DM86" i="27"/>
  <c r="DN86" i="27" s="1" a="1"/>
  <c r="DN86" i="27" s="1"/>
  <c r="DJ86" i="27"/>
  <c r="DK86" i="27" s="1" a="1"/>
  <c r="DK86" i="27" s="1"/>
  <c r="DG86" i="27"/>
  <c r="DH86" i="27" s="1"/>
  <c r="DD86" i="27"/>
  <c r="DE86" i="27" s="1"/>
  <c r="DA86" i="27"/>
  <c r="DB86" i="27" s="1" a="1"/>
  <c r="DB86" i="27" s="1"/>
  <c r="CX86" i="27"/>
  <c r="CY86" i="27" s="1" a="1"/>
  <c r="CY86" i="27" s="1"/>
  <c r="CU86" i="27"/>
  <c r="CV86" i="27" s="1" a="1"/>
  <c r="CV86" i="27" s="1"/>
  <c r="CR86" i="27"/>
  <c r="CS86" i="27" s="1"/>
  <c r="CO86" i="27"/>
  <c r="CP86" i="27" s="1"/>
  <c r="CL86" i="27"/>
  <c r="CM86" i="27" s="1" a="1"/>
  <c r="CM86" i="27" s="1"/>
  <c r="CI86" i="27"/>
  <c r="CJ86" i="27" s="1" a="1"/>
  <c r="CJ86" i="27" s="1"/>
  <c r="CF86" i="27"/>
  <c r="CG86" i="27" s="1" a="1"/>
  <c r="CG86" i="27" s="1"/>
  <c r="CC86" i="27"/>
  <c r="CD86" i="27" s="1"/>
  <c r="BZ86" i="27"/>
  <c r="CA86" i="27" s="1"/>
  <c r="BW86" i="27"/>
  <c r="BX86" i="27" s="1" a="1"/>
  <c r="BX86" i="27" s="1"/>
  <c r="BT86" i="27"/>
  <c r="BU86" i="27" s="1" a="1"/>
  <c r="BU86" i="27" s="1"/>
  <c r="BQ86" i="27"/>
  <c r="BR86" i="27" s="1" a="1"/>
  <c r="BR86" i="27" s="1"/>
  <c r="BN86" i="27"/>
  <c r="BO86" i="27" s="1"/>
  <c r="EW85" i="27"/>
  <c r="EX85" i="27" s="1"/>
  <c r="ET85" i="27"/>
  <c r="EU85" i="27" s="1" a="1"/>
  <c r="EU85" i="27" s="1"/>
  <c r="EQ85" i="27"/>
  <c r="ER85" i="27" s="1" a="1"/>
  <c r="ER85" i="27" s="1"/>
  <c r="EN85" i="27"/>
  <c r="EO85" i="27" s="1" a="1"/>
  <c r="EO85" i="27" s="1"/>
  <c r="EK85" i="27"/>
  <c r="EL85" i="27" s="1"/>
  <c r="EH85" i="27"/>
  <c r="EI85" i="27" s="1"/>
  <c r="EE85" i="27"/>
  <c r="EF85" i="27" s="1" a="1"/>
  <c r="EF85" i="27" s="1"/>
  <c r="EB85" i="27"/>
  <c r="EC85" i="27" s="1" a="1"/>
  <c r="EC85" i="27" s="1"/>
  <c r="DY85" i="27"/>
  <c r="DZ85" i="27" s="1" a="1"/>
  <c r="DZ85" i="27" s="1"/>
  <c r="DV85" i="27"/>
  <c r="DW85" i="27" s="1"/>
  <c r="DS85" i="27"/>
  <c r="DT85" i="27" s="1"/>
  <c r="DP85" i="27"/>
  <c r="DQ85" i="27" s="1" a="1"/>
  <c r="DQ85" i="27" s="1"/>
  <c r="DM85" i="27"/>
  <c r="DN85" i="27" s="1" a="1"/>
  <c r="DN85" i="27" s="1"/>
  <c r="DJ85" i="27"/>
  <c r="DK85" i="27" s="1" a="1"/>
  <c r="DK85" i="27" s="1"/>
  <c r="DG85" i="27"/>
  <c r="DH85" i="27" s="1"/>
  <c r="DD85" i="27"/>
  <c r="DE85" i="27" s="1"/>
  <c r="DA85" i="27"/>
  <c r="DB85" i="27" s="1" a="1"/>
  <c r="DB85" i="27" s="1"/>
  <c r="CX85" i="27"/>
  <c r="CY85" i="27" s="1" a="1"/>
  <c r="CY85" i="27" s="1"/>
  <c r="CU85" i="27"/>
  <c r="CV85" i="27" s="1" a="1"/>
  <c r="CV85" i="27" s="1"/>
  <c r="CR85" i="27"/>
  <c r="CS85" i="27" s="1"/>
  <c r="CO85" i="27"/>
  <c r="CP85" i="27" s="1"/>
  <c r="CL85" i="27"/>
  <c r="CM85" i="27" s="1" a="1"/>
  <c r="CM85" i="27" s="1"/>
  <c r="CI85" i="27"/>
  <c r="CJ85" i="27" s="1" a="1"/>
  <c r="CJ85" i="27" s="1"/>
  <c r="CF85" i="27"/>
  <c r="CG85" i="27" s="1" a="1"/>
  <c r="CG85" i="27" s="1"/>
  <c r="CC85" i="27"/>
  <c r="CD85" i="27" s="1"/>
  <c r="BZ85" i="27"/>
  <c r="CA85" i="27" s="1"/>
  <c r="BW85" i="27"/>
  <c r="BX85" i="27" s="1" a="1"/>
  <c r="BX85" i="27" s="1"/>
  <c r="BT85" i="27"/>
  <c r="BU85" i="27" s="1" a="1"/>
  <c r="BU85" i="27" s="1"/>
  <c r="BQ85" i="27"/>
  <c r="BR85" i="27" s="1" a="1"/>
  <c r="BR85" i="27" s="1"/>
  <c r="BN85" i="27"/>
  <c r="BO85" i="27" s="1"/>
  <c r="EW84" i="27"/>
  <c r="EX84" i="27" s="1"/>
  <c r="ET84" i="27"/>
  <c r="EU84" i="27" s="1" a="1"/>
  <c r="EU84" i="27" s="1"/>
  <c r="EQ84" i="27"/>
  <c r="ER84" i="27" s="1" a="1"/>
  <c r="ER84" i="27" s="1"/>
  <c r="EN84" i="27"/>
  <c r="EO84" i="27" s="1" a="1"/>
  <c r="EO84" i="27" s="1"/>
  <c r="EK84" i="27"/>
  <c r="EL84" i="27" s="1"/>
  <c r="EH84" i="27"/>
  <c r="EI84" i="27" s="1"/>
  <c r="EE84" i="27"/>
  <c r="EF84" i="27" s="1" a="1"/>
  <c r="EF84" i="27" s="1"/>
  <c r="EB84" i="27"/>
  <c r="EC84" i="27" s="1" a="1"/>
  <c r="EC84" i="27" s="1"/>
  <c r="DY84" i="27"/>
  <c r="DZ84" i="27" s="1" a="1"/>
  <c r="DZ84" i="27" s="1"/>
  <c r="DV84" i="27"/>
  <c r="DW84" i="27" s="1"/>
  <c r="DS84" i="27"/>
  <c r="DT84" i="27" s="1"/>
  <c r="DP84" i="27"/>
  <c r="DQ84" i="27" s="1" a="1"/>
  <c r="DQ84" i="27" s="1"/>
  <c r="DM84" i="27"/>
  <c r="DN84" i="27" s="1" a="1"/>
  <c r="DN84" i="27" s="1"/>
  <c r="DJ84" i="27"/>
  <c r="DK84" i="27" s="1" a="1"/>
  <c r="DK84" i="27" s="1"/>
  <c r="DG84" i="27"/>
  <c r="DH84" i="27" s="1"/>
  <c r="DD84" i="27"/>
  <c r="DE84" i="27" s="1"/>
  <c r="DA84" i="27"/>
  <c r="DB84" i="27" s="1" a="1"/>
  <c r="DB84" i="27" s="1"/>
  <c r="CX84" i="27"/>
  <c r="CY84" i="27" s="1" a="1"/>
  <c r="CY84" i="27" s="1"/>
  <c r="CU84" i="27"/>
  <c r="CV84" i="27" s="1" a="1"/>
  <c r="CV84" i="27" s="1"/>
  <c r="CR84" i="27"/>
  <c r="CS84" i="27" s="1"/>
  <c r="CO84" i="27"/>
  <c r="CP84" i="27" s="1"/>
  <c r="CL84" i="27"/>
  <c r="CM84" i="27" s="1" a="1"/>
  <c r="CM84" i="27" s="1"/>
  <c r="CI84" i="27"/>
  <c r="CJ84" i="27" s="1" a="1"/>
  <c r="CJ84" i="27" s="1"/>
  <c r="CF84" i="27"/>
  <c r="CG84" i="27" s="1" a="1"/>
  <c r="CG84" i="27" s="1"/>
  <c r="CC84" i="27"/>
  <c r="CD84" i="27" s="1"/>
  <c r="BZ84" i="27"/>
  <c r="CA84" i="27" s="1"/>
  <c r="BW84" i="27"/>
  <c r="BX84" i="27" s="1" a="1"/>
  <c r="BX84" i="27" s="1"/>
  <c r="BT84" i="27"/>
  <c r="BU84" i="27" s="1" a="1"/>
  <c r="BU84" i="27" s="1"/>
  <c r="BQ84" i="27"/>
  <c r="BR84" i="27" s="1" a="1"/>
  <c r="BR84" i="27" s="1"/>
  <c r="BN84" i="27"/>
  <c r="BO84" i="27" s="1"/>
  <c r="EW83" i="27"/>
  <c r="EX83" i="27" s="1"/>
  <c r="ET83" i="27"/>
  <c r="EU83" i="27" s="1" a="1"/>
  <c r="EU83" i="27" s="1"/>
  <c r="EQ83" i="27"/>
  <c r="ER83" i="27" s="1" a="1"/>
  <c r="ER83" i="27" s="1"/>
  <c r="EN83" i="27"/>
  <c r="EO83" i="27" s="1" a="1"/>
  <c r="EO83" i="27" s="1"/>
  <c r="EK83" i="27"/>
  <c r="EL83" i="27" s="1"/>
  <c r="EH83" i="27"/>
  <c r="EI83" i="27" s="1"/>
  <c r="EE83" i="27"/>
  <c r="EF83" i="27" s="1" a="1"/>
  <c r="EF83" i="27" s="1"/>
  <c r="EB83" i="27"/>
  <c r="EC83" i="27" s="1" a="1"/>
  <c r="EC83" i="27" s="1"/>
  <c r="DY83" i="27"/>
  <c r="DZ83" i="27" s="1" a="1"/>
  <c r="DZ83" i="27" s="1"/>
  <c r="DV83" i="27"/>
  <c r="DW83" i="27" s="1"/>
  <c r="DS83" i="27"/>
  <c r="DT83" i="27" s="1"/>
  <c r="DP83" i="27"/>
  <c r="DQ83" i="27" s="1" a="1"/>
  <c r="DQ83" i="27" s="1"/>
  <c r="DM83" i="27"/>
  <c r="DN83" i="27" s="1" a="1"/>
  <c r="DN83" i="27" s="1"/>
  <c r="DJ83" i="27"/>
  <c r="DK83" i="27" s="1" a="1"/>
  <c r="DK83" i="27" s="1"/>
  <c r="DG83" i="27"/>
  <c r="DH83" i="27" s="1"/>
  <c r="DD83" i="27"/>
  <c r="DE83" i="27" s="1"/>
  <c r="DA83" i="27"/>
  <c r="DB83" i="27" s="1" a="1"/>
  <c r="DB83" i="27" s="1"/>
  <c r="CX83" i="27"/>
  <c r="CY83" i="27" s="1" a="1"/>
  <c r="CY83" i="27" s="1"/>
  <c r="CU83" i="27"/>
  <c r="CV83" i="27" s="1" a="1"/>
  <c r="CV83" i="27" s="1"/>
  <c r="CR83" i="27"/>
  <c r="CS83" i="27" s="1"/>
  <c r="CO83" i="27"/>
  <c r="CP83" i="27" s="1"/>
  <c r="CL83" i="27"/>
  <c r="CM83" i="27" s="1" a="1"/>
  <c r="CM83" i="27" s="1"/>
  <c r="CI83" i="27"/>
  <c r="CJ83" i="27" s="1" a="1"/>
  <c r="CJ83" i="27" s="1"/>
  <c r="CF83" i="27"/>
  <c r="CG83" i="27" s="1" a="1"/>
  <c r="CG83" i="27" s="1"/>
  <c r="CC83" i="27"/>
  <c r="CD83" i="27" s="1"/>
  <c r="BZ83" i="27"/>
  <c r="CA83" i="27" s="1"/>
  <c r="BW83" i="27"/>
  <c r="BX83" i="27" s="1" a="1"/>
  <c r="BX83" i="27" s="1"/>
  <c r="BT83" i="27"/>
  <c r="BU83" i="27" s="1" a="1"/>
  <c r="BU83" i="27" s="1"/>
  <c r="BQ83" i="27"/>
  <c r="BR83" i="27" s="1" a="1"/>
  <c r="BR83" i="27" s="1"/>
  <c r="BN83" i="27"/>
  <c r="BO83" i="27" s="1"/>
  <c r="EW82" i="27"/>
  <c r="EX82" i="27" s="1"/>
  <c r="ET82" i="27"/>
  <c r="EU82" i="27" s="1" a="1"/>
  <c r="EU82" i="27" s="1"/>
  <c r="EQ82" i="27"/>
  <c r="ER82" i="27" s="1" a="1"/>
  <c r="ER82" i="27" s="1"/>
  <c r="EN82" i="27"/>
  <c r="EO82" i="27" s="1" a="1"/>
  <c r="EO82" i="27" s="1"/>
  <c r="EK82" i="27"/>
  <c r="EL82" i="27" s="1"/>
  <c r="EH82" i="27"/>
  <c r="EI82" i="27" s="1"/>
  <c r="EE82" i="27"/>
  <c r="EF82" i="27" s="1" a="1"/>
  <c r="EF82" i="27" s="1"/>
  <c r="EB82" i="27"/>
  <c r="EC82" i="27" s="1" a="1"/>
  <c r="EC82" i="27" s="1"/>
  <c r="DY82" i="27"/>
  <c r="DZ82" i="27" s="1" a="1"/>
  <c r="DZ82" i="27" s="1"/>
  <c r="DV82" i="27"/>
  <c r="DW82" i="27" s="1"/>
  <c r="DS82" i="27"/>
  <c r="DT82" i="27" s="1"/>
  <c r="DP82" i="27"/>
  <c r="DQ82" i="27" s="1" a="1"/>
  <c r="DQ82" i="27" s="1"/>
  <c r="DM82" i="27"/>
  <c r="DN82" i="27" s="1" a="1"/>
  <c r="DN82" i="27" s="1"/>
  <c r="DJ82" i="27"/>
  <c r="DK82" i="27" s="1" a="1"/>
  <c r="DK82" i="27" s="1"/>
  <c r="DG82" i="27"/>
  <c r="DH82" i="27" s="1"/>
  <c r="DD82" i="27"/>
  <c r="DE82" i="27" s="1"/>
  <c r="DA82" i="27"/>
  <c r="DB82" i="27" s="1" a="1"/>
  <c r="DB82" i="27" s="1"/>
  <c r="CX82" i="27"/>
  <c r="CY82" i="27" s="1" a="1"/>
  <c r="CY82" i="27" s="1"/>
  <c r="CU82" i="27"/>
  <c r="CV82" i="27" s="1" a="1"/>
  <c r="CV82" i="27" s="1"/>
  <c r="CR82" i="27"/>
  <c r="CS82" i="27" s="1"/>
  <c r="CO82" i="27"/>
  <c r="CP82" i="27" s="1"/>
  <c r="CL82" i="27"/>
  <c r="CM82" i="27" s="1" a="1"/>
  <c r="CM82" i="27" s="1"/>
  <c r="CI82" i="27"/>
  <c r="CJ82" i="27" s="1" a="1"/>
  <c r="CJ82" i="27" s="1"/>
  <c r="CF82" i="27"/>
  <c r="CG82" i="27" s="1" a="1"/>
  <c r="CG82" i="27" s="1"/>
  <c r="CC82" i="27"/>
  <c r="CD82" i="27" s="1"/>
  <c r="BZ82" i="27"/>
  <c r="CA82" i="27" s="1"/>
  <c r="BW82" i="27"/>
  <c r="BX82" i="27" s="1" a="1"/>
  <c r="BX82" i="27" s="1"/>
  <c r="BT82" i="27"/>
  <c r="BU82" i="27" s="1" a="1"/>
  <c r="BU82" i="27" s="1"/>
  <c r="BQ82" i="27"/>
  <c r="BR82" i="27" s="1" a="1"/>
  <c r="BR82" i="27" s="1"/>
  <c r="BN82" i="27"/>
  <c r="BO82" i="27" s="1"/>
  <c r="EW81" i="27"/>
  <c r="EX81" i="27" s="1"/>
  <c r="ET81" i="27"/>
  <c r="EU81" i="27" s="1" a="1"/>
  <c r="EU81" i="27" s="1"/>
  <c r="EQ81" i="27"/>
  <c r="ER81" i="27" s="1" a="1"/>
  <c r="ER81" i="27" s="1"/>
  <c r="EN81" i="27"/>
  <c r="EO81" i="27" s="1" a="1"/>
  <c r="EO81" i="27" s="1"/>
  <c r="EK81" i="27"/>
  <c r="EL81" i="27" s="1"/>
  <c r="EH81" i="27"/>
  <c r="EI81" i="27" s="1"/>
  <c r="EE81" i="27"/>
  <c r="EF81" i="27" s="1" a="1"/>
  <c r="EF81" i="27" s="1"/>
  <c r="EB81" i="27"/>
  <c r="EC81" i="27" s="1" a="1"/>
  <c r="EC81" i="27" s="1"/>
  <c r="DY81" i="27"/>
  <c r="DZ81" i="27" s="1" a="1"/>
  <c r="DZ81" i="27" s="1"/>
  <c r="DV81" i="27"/>
  <c r="DW81" i="27" s="1"/>
  <c r="DS81" i="27"/>
  <c r="DT81" i="27" s="1"/>
  <c r="DP81" i="27"/>
  <c r="DQ81" i="27" s="1" a="1"/>
  <c r="DQ81" i="27" s="1"/>
  <c r="DM81" i="27"/>
  <c r="DN81" i="27" s="1" a="1"/>
  <c r="DN81" i="27" s="1"/>
  <c r="DJ81" i="27"/>
  <c r="DK81" i="27" s="1" a="1"/>
  <c r="DK81" i="27" s="1"/>
  <c r="DG81" i="27"/>
  <c r="DH81" i="27" s="1"/>
  <c r="DD81" i="27"/>
  <c r="DE81" i="27" s="1"/>
  <c r="DA81" i="27"/>
  <c r="DB81" i="27" s="1" a="1"/>
  <c r="DB81" i="27" s="1"/>
  <c r="CX81" i="27"/>
  <c r="CY81" i="27" s="1" a="1"/>
  <c r="CY81" i="27" s="1"/>
  <c r="CU81" i="27"/>
  <c r="CV81" i="27" s="1" a="1"/>
  <c r="CV81" i="27" s="1"/>
  <c r="CR81" i="27"/>
  <c r="CS81" i="27" s="1"/>
  <c r="CO81" i="27"/>
  <c r="CP81" i="27" s="1"/>
  <c r="CL81" i="27"/>
  <c r="CM81" i="27" s="1" a="1"/>
  <c r="CM81" i="27" s="1"/>
  <c r="CI81" i="27"/>
  <c r="CJ81" i="27" s="1" a="1"/>
  <c r="CJ81" i="27" s="1"/>
  <c r="CF81" i="27"/>
  <c r="CG81" i="27" s="1" a="1"/>
  <c r="CG81" i="27" s="1"/>
  <c r="CC81" i="27"/>
  <c r="CD81" i="27" s="1"/>
  <c r="BZ81" i="27"/>
  <c r="CA81" i="27" s="1"/>
  <c r="BW81" i="27"/>
  <c r="BX81" i="27" s="1" a="1"/>
  <c r="BX81" i="27" s="1"/>
  <c r="BT81" i="27"/>
  <c r="BU81" i="27" s="1" a="1"/>
  <c r="BU81" i="27" s="1"/>
  <c r="BQ81" i="27"/>
  <c r="BR81" i="27" s="1" a="1"/>
  <c r="BR81" i="27" s="1"/>
  <c r="BN81" i="27"/>
  <c r="BO81" i="27" s="1"/>
  <c r="EW80" i="27"/>
  <c r="EX80" i="27" s="1"/>
  <c r="ET80" i="27"/>
  <c r="EU80" i="27" s="1" a="1"/>
  <c r="EU80" i="27" s="1"/>
  <c r="EQ80" i="27"/>
  <c r="ER80" i="27" s="1" a="1"/>
  <c r="ER80" i="27" s="1"/>
  <c r="EN80" i="27"/>
  <c r="EO80" i="27" s="1" a="1"/>
  <c r="EO80" i="27" s="1"/>
  <c r="EK80" i="27"/>
  <c r="EL80" i="27" s="1"/>
  <c r="EH80" i="27"/>
  <c r="EI80" i="27" s="1"/>
  <c r="EE80" i="27"/>
  <c r="EF80" i="27" s="1" a="1"/>
  <c r="EF80" i="27" s="1"/>
  <c r="EB80" i="27"/>
  <c r="EC80" i="27" s="1" a="1"/>
  <c r="EC80" i="27" s="1"/>
  <c r="DY80" i="27"/>
  <c r="DZ80" i="27" s="1" a="1"/>
  <c r="DZ80" i="27" s="1"/>
  <c r="DV80" i="27"/>
  <c r="DW80" i="27" s="1"/>
  <c r="DS80" i="27"/>
  <c r="DT80" i="27" s="1"/>
  <c r="DP80" i="27"/>
  <c r="DQ80" i="27" s="1" a="1"/>
  <c r="DQ80" i="27" s="1"/>
  <c r="DM80" i="27"/>
  <c r="DN80" i="27" s="1" a="1"/>
  <c r="DN80" i="27" s="1"/>
  <c r="DJ80" i="27"/>
  <c r="DK80" i="27" s="1" a="1"/>
  <c r="DK80" i="27" s="1"/>
  <c r="DG80" i="27"/>
  <c r="DH80" i="27" s="1"/>
  <c r="DD80" i="27"/>
  <c r="DE80" i="27" s="1"/>
  <c r="DA80" i="27"/>
  <c r="DB80" i="27" s="1" a="1"/>
  <c r="DB80" i="27" s="1"/>
  <c r="CX80" i="27"/>
  <c r="CY80" i="27" s="1" a="1"/>
  <c r="CY80" i="27" s="1"/>
  <c r="CU80" i="27"/>
  <c r="CV80" i="27" s="1" a="1"/>
  <c r="CV80" i="27" s="1"/>
  <c r="CR80" i="27"/>
  <c r="CS80" i="27" s="1"/>
  <c r="CO80" i="27"/>
  <c r="CP80" i="27" s="1"/>
  <c r="CL80" i="27"/>
  <c r="CM80" i="27" s="1" a="1"/>
  <c r="CM80" i="27" s="1"/>
  <c r="CI80" i="27"/>
  <c r="CJ80" i="27" s="1" a="1"/>
  <c r="CJ80" i="27" s="1"/>
  <c r="CF80" i="27"/>
  <c r="CG80" i="27" s="1" a="1"/>
  <c r="CG80" i="27" s="1"/>
  <c r="CC80" i="27"/>
  <c r="CD80" i="27" s="1"/>
  <c r="BZ80" i="27"/>
  <c r="CA80" i="27" s="1"/>
  <c r="BW80" i="27"/>
  <c r="BX80" i="27" s="1" a="1"/>
  <c r="BX80" i="27" s="1"/>
  <c r="BT80" i="27"/>
  <c r="BU80" i="27" s="1" a="1"/>
  <c r="BU80" i="27" s="1"/>
  <c r="BQ80" i="27"/>
  <c r="BR80" i="27" s="1" a="1"/>
  <c r="BR80" i="27" s="1"/>
  <c r="BN80" i="27"/>
  <c r="BO80" i="27" s="1"/>
  <c r="EW79" i="27"/>
  <c r="EX79" i="27" s="1"/>
  <c r="ET79" i="27"/>
  <c r="EU79" i="27" s="1" a="1"/>
  <c r="EU79" i="27" s="1"/>
  <c r="EQ79" i="27"/>
  <c r="ER79" i="27" s="1" a="1"/>
  <c r="ER79" i="27" s="1"/>
  <c r="EN79" i="27"/>
  <c r="EO79" i="27" s="1" a="1"/>
  <c r="EO79" i="27" s="1"/>
  <c r="EK79" i="27"/>
  <c r="EL79" i="27" s="1"/>
  <c r="EH79" i="27"/>
  <c r="EI79" i="27" s="1"/>
  <c r="EE79" i="27"/>
  <c r="EF79" i="27" s="1" a="1"/>
  <c r="EF79" i="27" s="1"/>
  <c r="EB79" i="27"/>
  <c r="EC79" i="27" s="1" a="1"/>
  <c r="EC79" i="27" s="1"/>
  <c r="DY79" i="27"/>
  <c r="DZ79" i="27" s="1" a="1"/>
  <c r="DZ79" i="27" s="1"/>
  <c r="DV79" i="27"/>
  <c r="DW79" i="27" s="1"/>
  <c r="DS79" i="27"/>
  <c r="DT79" i="27" s="1"/>
  <c r="DP79" i="27"/>
  <c r="DQ79" i="27" s="1" a="1"/>
  <c r="DQ79" i="27" s="1"/>
  <c r="DM79" i="27"/>
  <c r="DN79" i="27" s="1" a="1"/>
  <c r="DN79" i="27" s="1"/>
  <c r="DJ79" i="27"/>
  <c r="DK79" i="27" s="1" a="1"/>
  <c r="DK79" i="27" s="1"/>
  <c r="DG79" i="27"/>
  <c r="DH79" i="27" s="1"/>
  <c r="DD79" i="27"/>
  <c r="DE79" i="27" s="1"/>
  <c r="DA79" i="27"/>
  <c r="DB79" i="27" s="1" a="1"/>
  <c r="DB79" i="27" s="1"/>
  <c r="CX79" i="27"/>
  <c r="CY79" i="27" s="1" a="1"/>
  <c r="CY79" i="27" s="1"/>
  <c r="CU79" i="27"/>
  <c r="CV79" i="27" s="1" a="1"/>
  <c r="CV79" i="27" s="1"/>
  <c r="CR79" i="27"/>
  <c r="CS79" i="27" s="1"/>
  <c r="CO79" i="27"/>
  <c r="CP79" i="27" s="1"/>
  <c r="CL79" i="27"/>
  <c r="CM79" i="27" s="1" a="1"/>
  <c r="CM79" i="27" s="1"/>
  <c r="CI79" i="27"/>
  <c r="CJ79" i="27" s="1" a="1"/>
  <c r="CJ79" i="27" s="1"/>
  <c r="CF79" i="27"/>
  <c r="CG79" i="27" s="1" a="1"/>
  <c r="CG79" i="27" s="1"/>
  <c r="CC79" i="27"/>
  <c r="CD79" i="27" s="1"/>
  <c r="BZ79" i="27"/>
  <c r="CA79" i="27" s="1"/>
  <c r="BW79" i="27"/>
  <c r="BX79" i="27" s="1" a="1"/>
  <c r="BX79" i="27" s="1"/>
  <c r="BT79" i="27"/>
  <c r="BU79" i="27" s="1" a="1"/>
  <c r="BU79" i="27" s="1"/>
  <c r="BQ79" i="27"/>
  <c r="BR79" i="27" s="1" a="1"/>
  <c r="BR79" i="27" s="1"/>
  <c r="BN79" i="27"/>
  <c r="BO79" i="27" s="1"/>
  <c r="EW78" i="27"/>
  <c r="EX78" i="27" s="1"/>
  <c r="ET78" i="27"/>
  <c r="EU78" i="27" s="1" a="1"/>
  <c r="EU78" i="27" s="1"/>
  <c r="EQ78" i="27"/>
  <c r="ER78" i="27" s="1" a="1"/>
  <c r="ER78" i="27" s="1"/>
  <c r="EN78" i="27"/>
  <c r="EO78" i="27" s="1" a="1"/>
  <c r="EO78" i="27" s="1"/>
  <c r="EK78" i="27"/>
  <c r="EL78" i="27" s="1"/>
  <c r="EH78" i="27"/>
  <c r="EI78" i="27" s="1"/>
  <c r="EE78" i="27"/>
  <c r="EF78" i="27" s="1" a="1"/>
  <c r="EF78" i="27" s="1"/>
  <c r="EB78" i="27"/>
  <c r="EC78" i="27" s="1" a="1"/>
  <c r="EC78" i="27" s="1"/>
  <c r="DY78" i="27"/>
  <c r="DZ78" i="27" s="1" a="1"/>
  <c r="DZ78" i="27" s="1"/>
  <c r="DV78" i="27"/>
  <c r="DW78" i="27" s="1"/>
  <c r="DS78" i="27"/>
  <c r="DT78" i="27" s="1"/>
  <c r="DP78" i="27"/>
  <c r="DQ78" i="27" s="1" a="1"/>
  <c r="DQ78" i="27" s="1"/>
  <c r="DM78" i="27"/>
  <c r="DN78" i="27" s="1" a="1"/>
  <c r="DN78" i="27" s="1"/>
  <c r="DJ78" i="27"/>
  <c r="DK78" i="27" s="1" a="1"/>
  <c r="DK78" i="27" s="1"/>
  <c r="DG78" i="27"/>
  <c r="DH78" i="27" s="1"/>
  <c r="DD78" i="27"/>
  <c r="DE78" i="27" s="1"/>
  <c r="DA78" i="27"/>
  <c r="DB78" i="27" s="1" a="1"/>
  <c r="DB78" i="27" s="1"/>
  <c r="CX78" i="27"/>
  <c r="CY78" i="27" s="1" a="1"/>
  <c r="CY78" i="27" s="1"/>
  <c r="CU78" i="27"/>
  <c r="CV78" i="27" s="1" a="1"/>
  <c r="CV78" i="27" s="1"/>
  <c r="CR78" i="27"/>
  <c r="CS78" i="27" s="1"/>
  <c r="CO78" i="27"/>
  <c r="CP78" i="27" s="1"/>
  <c r="CL78" i="27"/>
  <c r="CM78" i="27" s="1" a="1"/>
  <c r="CM78" i="27" s="1"/>
  <c r="CI78" i="27"/>
  <c r="CJ78" i="27" s="1" a="1"/>
  <c r="CJ78" i="27" s="1"/>
  <c r="CF78" i="27"/>
  <c r="CG78" i="27" s="1" a="1"/>
  <c r="CG78" i="27" s="1"/>
  <c r="CC78" i="27"/>
  <c r="CD78" i="27" s="1"/>
  <c r="BZ78" i="27"/>
  <c r="CA78" i="27" s="1"/>
  <c r="BW78" i="27"/>
  <c r="BX78" i="27" s="1" a="1"/>
  <c r="BX78" i="27" s="1"/>
  <c r="BT78" i="27"/>
  <c r="BU78" i="27" s="1" a="1"/>
  <c r="BU78" i="27" s="1"/>
  <c r="BQ78" i="27"/>
  <c r="BR78" i="27" s="1" a="1"/>
  <c r="BR78" i="27" s="1"/>
  <c r="BN78" i="27"/>
  <c r="BO78" i="27" s="1"/>
  <c r="EW77" i="27"/>
  <c r="EX77" i="27" s="1"/>
  <c r="ET77" i="27"/>
  <c r="EU77" i="27" s="1" a="1"/>
  <c r="EU77" i="27" s="1"/>
  <c r="EQ77" i="27"/>
  <c r="ER77" i="27" s="1" a="1"/>
  <c r="ER77" i="27" s="1"/>
  <c r="EN77" i="27"/>
  <c r="EO77" i="27" s="1" a="1"/>
  <c r="EO77" i="27" s="1"/>
  <c r="EK77" i="27"/>
  <c r="EL77" i="27" s="1"/>
  <c r="EH77" i="27"/>
  <c r="EI77" i="27" s="1"/>
  <c r="EE77" i="27"/>
  <c r="EF77" i="27" s="1" a="1"/>
  <c r="EF77" i="27" s="1"/>
  <c r="EB77" i="27"/>
  <c r="EC77" i="27" s="1" a="1"/>
  <c r="EC77" i="27" s="1"/>
  <c r="DY77" i="27"/>
  <c r="DZ77" i="27" s="1" a="1"/>
  <c r="DZ77" i="27" s="1"/>
  <c r="DV77" i="27"/>
  <c r="DW77" i="27" s="1"/>
  <c r="DS77" i="27"/>
  <c r="DT77" i="27" s="1"/>
  <c r="DP77" i="27"/>
  <c r="DQ77" i="27" s="1" a="1"/>
  <c r="DQ77" i="27" s="1"/>
  <c r="DM77" i="27"/>
  <c r="DN77" i="27" s="1" a="1"/>
  <c r="DN77" i="27" s="1"/>
  <c r="DJ77" i="27"/>
  <c r="DK77" i="27" s="1" a="1"/>
  <c r="DK77" i="27" s="1"/>
  <c r="DG77" i="27"/>
  <c r="DH77" i="27" s="1"/>
  <c r="DD77" i="27"/>
  <c r="DE77" i="27" s="1"/>
  <c r="DA77" i="27"/>
  <c r="DB77" i="27" s="1" a="1"/>
  <c r="DB77" i="27" s="1"/>
  <c r="CX77" i="27"/>
  <c r="CY77" i="27" s="1" a="1"/>
  <c r="CY77" i="27" s="1"/>
  <c r="CU77" i="27"/>
  <c r="CV77" i="27" s="1" a="1"/>
  <c r="CV77" i="27" s="1"/>
  <c r="CR77" i="27"/>
  <c r="CS77" i="27" s="1"/>
  <c r="CO77" i="27"/>
  <c r="CP77" i="27" s="1"/>
  <c r="CL77" i="27"/>
  <c r="CM77" i="27" s="1" a="1"/>
  <c r="CM77" i="27" s="1"/>
  <c r="CI77" i="27"/>
  <c r="CJ77" i="27" s="1" a="1"/>
  <c r="CJ77" i="27" s="1"/>
  <c r="CF77" i="27"/>
  <c r="CG77" i="27" s="1" a="1"/>
  <c r="CG77" i="27" s="1"/>
  <c r="CC77" i="27"/>
  <c r="CD77" i="27" s="1"/>
  <c r="BZ77" i="27"/>
  <c r="CA77" i="27" s="1"/>
  <c r="BW77" i="27"/>
  <c r="BX77" i="27" s="1" a="1"/>
  <c r="BX77" i="27" s="1"/>
  <c r="BT77" i="27"/>
  <c r="BU77" i="27" s="1" a="1"/>
  <c r="BU77" i="27" s="1"/>
  <c r="BQ77" i="27"/>
  <c r="BR77" i="27" s="1" a="1"/>
  <c r="BR77" i="27" s="1"/>
  <c r="BN77" i="27"/>
  <c r="BO77" i="27" s="1"/>
  <c r="EW76" i="27"/>
  <c r="EX76" i="27" s="1"/>
  <c r="ET76" i="27"/>
  <c r="EU76" i="27" s="1" a="1"/>
  <c r="EU76" i="27" s="1"/>
  <c r="EQ76" i="27"/>
  <c r="ER76" i="27" s="1" a="1"/>
  <c r="ER76" i="27" s="1"/>
  <c r="EN76" i="27"/>
  <c r="EO76" i="27" s="1" a="1"/>
  <c r="EO76" i="27" s="1"/>
  <c r="EK76" i="27"/>
  <c r="EL76" i="27" s="1"/>
  <c r="EH76" i="27"/>
  <c r="EI76" i="27" s="1"/>
  <c r="EE76" i="27"/>
  <c r="EF76" i="27" s="1" a="1"/>
  <c r="EF76" i="27" s="1"/>
  <c r="EB76" i="27"/>
  <c r="EC76" i="27" s="1" a="1"/>
  <c r="EC76" i="27" s="1"/>
  <c r="DY76" i="27"/>
  <c r="DZ76" i="27" s="1" a="1"/>
  <c r="DZ76" i="27" s="1"/>
  <c r="DV76" i="27"/>
  <c r="DW76" i="27" s="1"/>
  <c r="DS76" i="27"/>
  <c r="DT76" i="27" s="1"/>
  <c r="DP76" i="27"/>
  <c r="DQ76" i="27" s="1" a="1"/>
  <c r="DQ76" i="27" s="1"/>
  <c r="DM76" i="27"/>
  <c r="DN76" i="27" s="1" a="1"/>
  <c r="DN76" i="27" s="1"/>
  <c r="DJ76" i="27"/>
  <c r="DK76" i="27" s="1" a="1"/>
  <c r="DK76" i="27" s="1"/>
  <c r="DG76" i="27"/>
  <c r="DH76" i="27" s="1"/>
  <c r="DD76" i="27"/>
  <c r="DE76" i="27" s="1"/>
  <c r="DA76" i="27"/>
  <c r="DB76" i="27" s="1" a="1"/>
  <c r="DB76" i="27" s="1"/>
  <c r="CX76" i="27"/>
  <c r="CY76" i="27" s="1" a="1"/>
  <c r="CY76" i="27" s="1"/>
  <c r="CU76" i="27"/>
  <c r="CV76" i="27" s="1" a="1"/>
  <c r="CV76" i="27" s="1"/>
  <c r="CR76" i="27"/>
  <c r="CS76" i="27" s="1"/>
  <c r="CO76" i="27"/>
  <c r="CP76" i="27" s="1"/>
  <c r="CL76" i="27"/>
  <c r="CM76" i="27" s="1" a="1"/>
  <c r="CM76" i="27" s="1"/>
  <c r="CI76" i="27"/>
  <c r="CJ76" i="27" s="1" a="1"/>
  <c r="CJ76" i="27" s="1"/>
  <c r="CF76" i="27"/>
  <c r="CG76" i="27" s="1" a="1"/>
  <c r="CG76" i="27" s="1"/>
  <c r="CC76" i="27"/>
  <c r="CD76" i="27" s="1"/>
  <c r="BZ76" i="27"/>
  <c r="CA76" i="27" s="1"/>
  <c r="BW76" i="27"/>
  <c r="BX76" i="27" s="1" a="1"/>
  <c r="BX76" i="27" s="1"/>
  <c r="BT76" i="27"/>
  <c r="BU76" i="27" s="1" a="1"/>
  <c r="BU76" i="27" s="1"/>
  <c r="BQ76" i="27"/>
  <c r="BR76" i="27" s="1" a="1"/>
  <c r="BR76" i="27" s="1"/>
  <c r="BN76" i="27"/>
  <c r="BO76" i="27" s="1"/>
  <c r="EW75" i="27"/>
  <c r="EX75" i="27" s="1"/>
  <c r="ET75" i="27"/>
  <c r="EU75" i="27" s="1" a="1"/>
  <c r="EU75" i="27" s="1"/>
  <c r="EQ75" i="27"/>
  <c r="ER75" i="27" s="1" a="1"/>
  <c r="ER75" i="27" s="1"/>
  <c r="EN75" i="27"/>
  <c r="EO75" i="27" s="1" a="1"/>
  <c r="EO75" i="27" s="1"/>
  <c r="EK75" i="27"/>
  <c r="EL75" i="27" s="1"/>
  <c r="EH75" i="27"/>
  <c r="EI75" i="27" s="1"/>
  <c r="EE75" i="27"/>
  <c r="EF75" i="27" s="1" a="1"/>
  <c r="EF75" i="27" s="1"/>
  <c r="EB75" i="27"/>
  <c r="EC75" i="27" s="1" a="1"/>
  <c r="EC75" i="27" s="1"/>
  <c r="DY75" i="27"/>
  <c r="DZ75" i="27" s="1" a="1"/>
  <c r="DZ75" i="27" s="1"/>
  <c r="DV75" i="27"/>
  <c r="DW75" i="27" s="1"/>
  <c r="DS75" i="27"/>
  <c r="DT75" i="27" s="1"/>
  <c r="DP75" i="27"/>
  <c r="DQ75" i="27" s="1" a="1"/>
  <c r="DQ75" i="27" s="1"/>
  <c r="DM75" i="27"/>
  <c r="DN75" i="27" s="1" a="1"/>
  <c r="DN75" i="27" s="1"/>
  <c r="DJ75" i="27"/>
  <c r="DK75" i="27" s="1" a="1"/>
  <c r="DK75" i="27" s="1"/>
  <c r="DG75" i="27"/>
  <c r="DH75" i="27" s="1"/>
  <c r="DD75" i="27"/>
  <c r="DE75" i="27" s="1"/>
  <c r="DA75" i="27"/>
  <c r="DB75" i="27" s="1" a="1"/>
  <c r="DB75" i="27" s="1"/>
  <c r="CX75" i="27"/>
  <c r="CY75" i="27" s="1" a="1"/>
  <c r="CY75" i="27" s="1"/>
  <c r="CU75" i="27"/>
  <c r="CV75" i="27" s="1" a="1"/>
  <c r="CV75" i="27" s="1"/>
  <c r="CR75" i="27"/>
  <c r="CS75" i="27" s="1"/>
  <c r="CO75" i="27"/>
  <c r="CP75" i="27" s="1"/>
  <c r="CL75" i="27"/>
  <c r="CM75" i="27" s="1" a="1"/>
  <c r="CM75" i="27" s="1"/>
  <c r="CI75" i="27"/>
  <c r="CJ75" i="27" s="1" a="1"/>
  <c r="CJ75" i="27" s="1"/>
  <c r="CF75" i="27"/>
  <c r="CG75" i="27" s="1" a="1"/>
  <c r="CG75" i="27" s="1"/>
  <c r="CC75" i="27"/>
  <c r="CD75" i="27" s="1"/>
  <c r="BZ75" i="27"/>
  <c r="CA75" i="27" s="1"/>
  <c r="BW75" i="27"/>
  <c r="BX75" i="27" s="1" a="1"/>
  <c r="BX75" i="27" s="1"/>
  <c r="BT75" i="27"/>
  <c r="BU75" i="27" s="1" a="1"/>
  <c r="BU75" i="27" s="1"/>
  <c r="BQ75" i="27"/>
  <c r="BR75" i="27" s="1" a="1"/>
  <c r="BR75" i="27" s="1"/>
  <c r="BN75" i="27"/>
  <c r="BO75" i="27" s="1"/>
  <c r="EW74" i="27"/>
  <c r="EX74" i="27" s="1"/>
  <c r="ET74" i="27"/>
  <c r="EU74" i="27" s="1" a="1"/>
  <c r="EU74" i="27" s="1"/>
  <c r="EQ74" i="27"/>
  <c r="ER74" i="27" s="1" a="1"/>
  <c r="ER74" i="27" s="1"/>
  <c r="EN74" i="27"/>
  <c r="EO74" i="27" s="1" a="1"/>
  <c r="EO74" i="27" s="1"/>
  <c r="EK74" i="27"/>
  <c r="EL74" i="27" s="1"/>
  <c r="EH74" i="27"/>
  <c r="EI74" i="27" s="1"/>
  <c r="EE74" i="27"/>
  <c r="EF74" i="27" s="1" a="1"/>
  <c r="EF74" i="27" s="1"/>
  <c r="EB74" i="27"/>
  <c r="EC74" i="27" s="1" a="1"/>
  <c r="EC74" i="27" s="1"/>
  <c r="DY74" i="27"/>
  <c r="DZ74" i="27" s="1" a="1"/>
  <c r="DZ74" i="27" s="1"/>
  <c r="DV74" i="27"/>
  <c r="DW74" i="27" s="1"/>
  <c r="DS74" i="27"/>
  <c r="DT74" i="27" s="1"/>
  <c r="DP74" i="27"/>
  <c r="DQ74" i="27" s="1" a="1"/>
  <c r="DQ74" i="27" s="1"/>
  <c r="DM74" i="27"/>
  <c r="DN74" i="27" s="1" a="1"/>
  <c r="DN74" i="27" s="1"/>
  <c r="DJ74" i="27"/>
  <c r="DK74" i="27" s="1" a="1"/>
  <c r="DK74" i="27" s="1"/>
  <c r="DG74" i="27"/>
  <c r="DH74" i="27" s="1"/>
  <c r="DD74" i="27"/>
  <c r="DE74" i="27" s="1"/>
  <c r="DA74" i="27"/>
  <c r="DB74" i="27" s="1" a="1"/>
  <c r="DB74" i="27" s="1"/>
  <c r="CX74" i="27"/>
  <c r="CY74" i="27" s="1" a="1"/>
  <c r="CY74" i="27" s="1"/>
  <c r="CU74" i="27"/>
  <c r="CV74" i="27" s="1" a="1"/>
  <c r="CV74" i="27" s="1"/>
  <c r="CR74" i="27"/>
  <c r="CS74" i="27" s="1"/>
  <c r="CO74" i="27"/>
  <c r="CP74" i="27" s="1"/>
  <c r="CL74" i="27"/>
  <c r="CM74" i="27" s="1" a="1"/>
  <c r="CM74" i="27" s="1"/>
  <c r="CI74" i="27"/>
  <c r="CJ74" i="27" s="1" a="1"/>
  <c r="CJ74" i="27" s="1"/>
  <c r="CF74" i="27"/>
  <c r="CG74" i="27" s="1" a="1"/>
  <c r="CG74" i="27" s="1"/>
  <c r="CC74" i="27"/>
  <c r="CD74" i="27" s="1"/>
  <c r="BZ74" i="27"/>
  <c r="CA74" i="27" s="1"/>
  <c r="BW74" i="27"/>
  <c r="BX74" i="27" s="1" a="1"/>
  <c r="BX74" i="27" s="1"/>
  <c r="BT74" i="27"/>
  <c r="BU74" i="27" s="1" a="1"/>
  <c r="BU74" i="27" s="1"/>
  <c r="BQ74" i="27"/>
  <c r="BR74" i="27" s="1" a="1"/>
  <c r="BR74" i="27" s="1"/>
  <c r="BN74" i="27"/>
  <c r="BO74" i="27" s="1"/>
  <c r="EW73" i="27"/>
  <c r="EX73" i="27" s="1"/>
  <c r="ET73" i="27"/>
  <c r="EU73" i="27" s="1" a="1"/>
  <c r="EU73" i="27" s="1"/>
  <c r="EQ73" i="27"/>
  <c r="ER73" i="27" s="1" a="1"/>
  <c r="ER73" i="27" s="1"/>
  <c r="EN73" i="27"/>
  <c r="EO73" i="27" s="1" a="1"/>
  <c r="EO73" i="27" s="1"/>
  <c r="EK73" i="27"/>
  <c r="EL73" i="27" s="1"/>
  <c r="EH73" i="27"/>
  <c r="EI73" i="27" s="1"/>
  <c r="EE73" i="27"/>
  <c r="EF73" i="27" s="1" a="1"/>
  <c r="EF73" i="27" s="1"/>
  <c r="EB73" i="27"/>
  <c r="EC73" i="27" s="1" a="1"/>
  <c r="EC73" i="27" s="1"/>
  <c r="DY73" i="27"/>
  <c r="DZ73" i="27" s="1" a="1"/>
  <c r="DZ73" i="27" s="1"/>
  <c r="DV73" i="27"/>
  <c r="DW73" i="27" s="1"/>
  <c r="DS73" i="27"/>
  <c r="DT73" i="27" s="1"/>
  <c r="DP73" i="27"/>
  <c r="DQ73" i="27" s="1" a="1"/>
  <c r="DQ73" i="27" s="1"/>
  <c r="DM73" i="27"/>
  <c r="DN73" i="27" s="1" a="1"/>
  <c r="DN73" i="27" s="1"/>
  <c r="DJ73" i="27"/>
  <c r="DK73" i="27" s="1" a="1"/>
  <c r="DK73" i="27" s="1"/>
  <c r="DG73" i="27"/>
  <c r="DH73" i="27" s="1"/>
  <c r="DD73" i="27"/>
  <c r="DE73" i="27" s="1"/>
  <c r="DA73" i="27"/>
  <c r="DB73" i="27" s="1" a="1"/>
  <c r="DB73" i="27" s="1"/>
  <c r="CX73" i="27"/>
  <c r="CY73" i="27" s="1" a="1"/>
  <c r="CY73" i="27" s="1"/>
  <c r="CU73" i="27"/>
  <c r="CV73" i="27" s="1" a="1"/>
  <c r="CV73" i="27" s="1"/>
  <c r="CR73" i="27"/>
  <c r="CS73" i="27" s="1"/>
  <c r="CO73" i="27"/>
  <c r="CP73" i="27" s="1"/>
  <c r="CL73" i="27"/>
  <c r="CM73" i="27" s="1" a="1"/>
  <c r="CM73" i="27" s="1"/>
  <c r="CI73" i="27"/>
  <c r="CJ73" i="27" s="1" a="1"/>
  <c r="CJ73" i="27" s="1"/>
  <c r="CF73" i="27"/>
  <c r="CG73" i="27" s="1" a="1"/>
  <c r="CG73" i="27" s="1"/>
  <c r="CC73" i="27"/>
  <c r="CD73" i="27" s="1"/>
  <c r="BZ73" i="27"/>
  <c r="CA73" i="27" s="1"/>
  <c r="BW73" i="27"/>
  <c r="BX73" i="27" s="1" a="1"/>
  <c r="BX73" i="27" s="1"/>
  <c r="BT73" i="27"/>
  <c r="BU73" i="27" s="1" a="1"/>
  <c r="BU73" i="27" s="1"/>
  <c r="BQ73" i="27"/>
  <c r="BR73" i="27" s="1" a="1"/>
  <c r="BR73" i="27" s="1"/>
  <c r="BN73" i="27"/>
  <c r="BO73" i="27" s="1"/>
  <c r="EW72" i="27"/>
  <c r="EX72" i="27" s="1"/>
  <c r="ET72" i="27"/>
  <c r="EU72" i="27" s="1" a="1"/>
  <c r="EU72" i="27" s="1"/>
  <c r="EQ72" i="27"/>
  <c r="ER72" i="27" s="1" a="1"/>
  <c r="ER72" i="27" s="1"/>
  <c r="EN72" i="27"/>
  <c r="EO72" i="27" s="1" a="1"/>
  <c r="EO72" i="27" s="1"/>
  <c r="EK72" i="27"/>
  <c r="EL72" i="27" s="1"/>
  <c r="EH72" i="27"/>
  <c r="EI72" i="27" s="1"/>
  <c r="EE72" i="27"/>
  <c r="EF72" i="27" s="1" a="1"/>
  <c r="EF72" i="27" s="1"/>
  <c r="EB72" i="27"/>
  <c r="EC72" i="27" s="1" a="1"/>
  <c r="EC72" i="27" s="1"/>
  <c r="DY72" i="27"/>
  <c r="DZ72" i="27" s="1" a="1"/>
  <c r="DZ72" i="27" s="1"/>
  <c r="DV72" i="27"/>
  <c r="DW72" i="27" s="1"/>
  <c r="DS72" i="27"/>
  <c r="DT72" i="27" s="1"/>
  <c r="DP72" i="27"/>
  <c r="DQ72" i="27" s="1" a="1"/>
  <c r="DQ72" i="27" s="1"/>
  <c r="DM72" i="27"/>
  <c r="DN72" i="27" s="1" a="1"/>
  <c r="DN72" i="27" s="1"/>
  <c r="DJ72" i="27"/>
  <c r="DK72" i="27" s="1" a="1"/>
  <c r="DK72" i="27" s="1"/>
  <c r="DG72" i="27"/>
  <c r="DH72" i="27" s="1"/>
  <c r="DD72" i="27"/>
  <c r="DE72" i="27" s="1"/>
  <c r="DA72" i="27"/>
  <c r="DB72" i="27" s="1" a="1"/>
  <c r="DB72" i="27" s="1"/>
  <c r="CX72" i="27"/>
  <c r="CY72" i="27" s="1" a="1"/>
  <c r="CY72" i="27" s="1"/>
  <c r="CU72" i="27"/>
  <c r="CV72" i="27" s="1" a="1"/>
  <c r="CV72" i="27" s="1"/>
  <c r="CR72" i="27"/>
  <c r="CS72" i="27" s="1"/>
  <c r="CO72" i="27"/>
  <c r="CP72" i="27" s="1"/>
  <c r="CL72" i="27"/>
  <c r="CM72" i="27" s="1" a="1"/>
  <c r="CM72" i="27" s="1"/>
  <c r="CI72" i="27"/>
  <c r="CJ72" i="27" s="1" a="1"/>
  <c r="CJ72" i="27" s="1"/>
  <c r="CF72" i="27"/>
  <c r="CG72" i="27" s="1" a="1"/>
  <c r="CG72" i="27" s="1"/>
  <c r="CC72" i="27"/>
  <c r="CD72" i="27" s="1"/>
  <c r="BZ72" i="27"/>
  <c r="CA72" i="27" s="1"/>
  <c r="BW72" i="27"/>
  <c r="BX72" i="27" s="1" a="1"/>
  <c r="BX72" i="27" s="1"/>
  <c r="BT72" i="27"/>
  <c r="BU72" i="27" s="1" a="1"/>
  <c r="BU72" i="27" s="1"/>
  <c r="BQ72" i="27"/>
  <c r="BR72" i="27" s="1" a="1"/>
  <c r="BR72" i="27" s="1"/>
  <c r="BN72" i="27"/>
  <c r="BO72" i="27" s="1"/>
  <c r="EW71" i="27"/>
  <c r="EX71" i="27" s="1"/>
  <c r="ET71" i="27"/>
  <c r="EU71" i="27" s="1" a="1"/>
  <c r="EU71" i="27" s="1"/>
  <c r="EQ71" i="27"/>
  <c r="ER71" i="27" s="1" a="1"/>
  <c r="ER71" i="27" s="1"/>
  <c r="EN71" i="27"/>
  <c r="EO71" i="27" s="1" a="1"/>
  <c r="EO71" i="27" s="1"/>
  <c r="EK71" i="27"/>
  <c r="EL71" i="27" s="1"/>
  <c r="EH71" i="27"/>
  <c r="EI71" i="27" s="1"/>
  <c r="EE71" i="27"/>
  <c r="EF71" i="27" s="1" a="1"/>
  <c r="EF71" i="27" s="1"/>
  <c r="EB71" i="27"/>
  <c r="EC71" i="27" s="1" a="1"/>
  <c r="EC71" i="27" s="1"/>
  <c r="DY71" i="27"/>
  <c r="DZ71" i="27" s="1" a="1"/>
  <c r="DZ71" i="27" s="1"/>
  <c r="DV71" i="27"/>
  <c r="DW71" i="27" s="1"/>
  <c r="DS71" i="27"/>
  <c r="DT71" i="27" s="1"/>
  <c r="DP71" i="27"/>
  <c r="DQ71" i="27" s="1" a="1"/>
  <c r="DQ71" i="27" s="1"/>
  <c r="DM71" i="27"/>
  <c r="DN71" i="27" s="1" a="1"/>
  <c r="DN71" i="27" s="1"/>
  <c r="DJ71" i="27"/>
  <c r="DK71" i="27" s="1" a="1"/>
  <c r="DK71" i="27" s="1"/>
  <c r="DG71" i="27"/>
  <c r="DH71" i="27" s="1"/>
  <c r="DD71" i="27"/>
  <c r="DE71" i="27" s="1"/>
  <c r="DA71" i="27"/>
  <c r="DB71" i="27" s="1" a="1"/>
  <c r="DB71" i="27" s="1"/>
  <c r="CX71" i="27"/>
  <c r="CY71" i="27" s="1" a="1"/>
  <c r="CY71" i="27" s="1"/>
  <c r="CU71" i="27"/>
  <c r="CV71" i="27" s="1" a="1"/>
  <c r="CV71" i="27" s="1"/>
  <c r="CR71" i="27"/>
  <c r="CS71" i="27" s="1"/>
  <c r="CO71" i="27"/>
  <c r="CP71" i="27" s="1"/>
  <c r="CL71" i="27"/>
  <c r="CM71" i="27" s="1" a="1"/>
  <c r="CM71" i="27" s="1"/>
  <c r="CI71" i="27"/>
  <c r="CJ71" i="27" s="1" a="1"/>
  <c r="CJ71" i="27" s="1"/>
  <c r="CF71" i="27"/>
  <c r="CG71" i="27" s="1" a="1"/>
  <c r="CG71" i="27" s="1"/>
  <c r="CC71" i="27"/>
  <c r="CD71" i="27" s="1"/>
  <c r="BZ71" i="27"/>
  <c r="CA71" i="27" s="1"/>
  <c r="BW71" i="27"/>
  <c r="BX71" i="27" s="1" a="1"/>
  <c r="BX71" i="27" s="1"/>
  <c r="BT71" i="27"/>
  <c r="BU71" i="27" s="1" a="1"/>
  <c r="BU71" i="27" s="1"/>
  <c r="BQ71" i="27"/>
  <c r="BR71" i="27" s="1" a="1"/>
  <c r="BR71" i="27" s="1"/>
  <c r="BN71" i="27"/>
  <c r="BO71" i="27" s="1"/>
  <c r="EW70" i="27"/>
  <c r="EX70" i="27" s="1"/>
  <c r="ET70" i="27"/>
  <c r="EU70" i="27" s="1" a="1"/>
  <c r="EU70" i="27" s="1"/>
  <c r="EQ70" i="27"/>
  <c r="ER70" i="27" s="1" a="1"/>
  <c r="ER70" i="27" s="1"/>
  <c r="EN70" i="27"/>
  <c r="EO70" i="27" s="1" a="1"/>
  <c r="EO70" i="27" s="1"/>
  <c r="EK70" i="27"/>
  <c r="EL70" i="27" s="1"/>
  <c r="EH70" i="27"/>
  <c r="EI70" i="27" s="1"/>
  <c r="EE70" i="27"/>
  <c r="EF70" i="27" s="1" a="1"/>
  <c r="EF70" i="27" s="1"/>
  <c r="EB70" i="27"/>
  <c r="EC70" i="27" s="1" a="1"/>
  <c r="EC70" i="27" s="1"/>
  <c r="DY70" i="27"/>
  <c r="DZ70" i="27" s="1" a="1"/>
  <c r="DZ70" i="27" s="1"/>
  <c r="DV70" i="27"/>
  <c r="DW70" i="27" s="1"/>
  <c r="DS70" i="27"/>
  <c r="DT70" i="27" s="1"/>
  <c r="DP70" i="27"/>
  <c r="DQ70" i="27" s="1" a="1"/>
  <c r="DQ70" i="27" s="1"/>
  <c r="DM70" i="27"/>
  <c r="DN70" i="27" s="1" a="1"/>
  <c r="DN70" i="27" s="1"/>
  <c r="DJ70" i="27"/>
  <c r="DK70" i="27" s="1" a="1"/>
  <c r="DK70" i="27" s="1"/>
  <c r="DG70" i="27"/>
  <c r="DH70" i="27" s="1"/>
  <c r="DD70" i="27"/>
  <c r="DE70" i="27" s="1"/>
  <c r="DA70" i="27"/>
  <c r="DB70" i="27" s="1" a="1"/>
  <c r="DB70" i="27" s="1"/>
  <c r="CX70" i="27"/>
  <c r="CY70" i="27" s="1" a="1"/>
  <c r="CY70" i="27" s="1"/>
  <c r="CU70" i="27"/>
  <c r="CV70" i="27" s="1" a="1"/>
  <c r="CV70" i="27" s="1"/>
  <c r="CR70" i="27"/>
  <c r="CS70" i="27" s="1"/>
  <c r="CO70" i="27"/>
  <c r="CP70" i="27" s="1"/>
  <c r="CL70" i="27"/>
  <c r="CM70" i="27" s="1" a="1"/>
  <c r="CM70" i="27" s="1"/>
  <c r="CI70" i="27"/>
  <c r="CJ70" i="27" s="1" a="1"/>
  <c r="CJ70" i="27" s="1"/>
  <c r="CF70" i="27"/>
  <c r="CG70" i="27" s="1" a="1"/>
  <c r="CG70" i="27" s="1"/>
  <c r="CC70" i="27"/>
  <c r="CD70" i="27" s="1"/>
  <c r="BZ70" i="27"/>
  <c r="CA70" i="27" s="1"/>
  <c r="BW70" i="27"/>
  <c r="BX70" i="27" s="1" a="1"/>
  <c r="BX70" i="27" s="1"/>
  <c r="BT70" i="27"/>
  <c r="BU70" i="27" s="1" a="1"/>
  <c r="BU70" i="27" s="1"/>
  <c r="BQ70" i="27"/>
  <c r="BR70" i="27" s="1" a="1"/>
  <c r="BR70" i="27" s="1"/>
  <c r="BN70" i="27"/>
  <c r="BO70" i="27" s="1"/>
  <c r="EW69" i="27"/>
  <c r="EX69" i="27" s="1"/>
  <c r="ET69" i="27"/>
  <c r="EU69" i="27" s="1" a="1"/>
  <c r="EU69" i="27" s="1"/>
  <c r="EQ69" i="27"/>
  <c r="ER69" i="27" s="1" a="1"/>
  <c r="ER69" i="27" s="1"/>
  <c r="EN69" i="27"/>
  <c r="EO69" i="27" s="1" a="1"/>
  <c r="EO69" i="27" s="1"/>
  <c r="EK69" i="27"/>
  <c r="EL69" i="27" s="1"/>
  <c r="EH69" i="27"/>
  <c r="EI69" i="27" s="1"/>
  <c r="EE69" i="27"/>
  <c r="EF69" i="27" s="1" a="1"/>
  <c r="EF69" i="27" s="1"/>
  <c r="EB69" i="27"/>
  <c r="EC69" i="27" s="1" a="1"/>
  <c r="EC69" i="27" s="1"/>
  <c r="DY69" i="27"/>
  <c r="DZ69" i="27" s="1" a="1"/>
  <c r="DZ69" i="27" s="1"/>
  <c r="DV69" i="27"/>
  <c r="DW69" i="27" s="1"/>
  <c r="DS69" i="27"/>
  <c r="DT69" i="27" s="1"/>
  <c r="DP69" i="27"/>
  <c r="DQ69" i="27" s="1" a="1"/>
  <c r="DQ69" i="27" s="1"/>
  <c r="DM69" i="27"/>
  <c r="DN69" i="27" s="1" a="1"/>
  <c r="DN69" i="27" s="1"/>
  <c r="DJ69" i="27"/>
  <c r="DK69" i="27" s="1" a="1"/>
  <c r="DK69" i="27" s="1"/>
  <c r="DG69" i="27"/>
  <c r="DH69" i="27" s="1"/>
  <c r="DD69" i="27"/>
  <c r="DE69" i="27" s="1"/>
  <c r="DA69" i="27"/>
  <c r="DB69" i="27" s="1" a="1"/>
  <c r="DB69" i="27" s="1"/>
  <c r="CX69" i="27"/>
  <c r="CY69" i="27" s="1" a="1"/>
  <c r="CY69" i="27" s="1"/>
  <c r="CU69" i="27"/>
  <c r="CV69" i="27" s="1" a="1"/>
  <c r="CV69" i="27" s="1"/>
  <c r="CR69" i="27"/>
  <c r="CS69" i="27" s="1"/>
  <c r="CO69" i="27"/>
  <c r="CP69" i="27" s="1"/>
  <c r="CL69" i="27"/>
  <c r="CM69" i="27" s="1" a="1"/>
  <c r="CM69" i="27" s="1"/>
  <c r="CI69" i="27"/>
  <c r="CJ69" i="27" s="1" a="1"/>
  <c r="CJ69" i="27" s="1"/>
  <c r="CF69" i="27"/>
  <c r="CG69" i="27" s="1" a="1"/>
  <c r="CG69" i="27" s="1"/>
  <c r="CC69" i="27"/>
  <c r="CD69" i="27" s="1"/>
  <c r="BZ69" i="27"/>
  <c r="CA69" i="27" s="1"/>
  <c r="BW69" i="27"/>
  <c r="BX69" i="27" s="1" a="1"/>
  <c r="BX69" i="27" s="1"/>
  <c r="BT69" i="27"/>
  <c r="BU69" i="27" s="1" a="1"/>
  <c r="BU69" i="27" s="1"/>
  <c r="BQ69" i="27"/>
  <c r="BR69" i="27" s="1" a="1"/>
  <c r="BR69" i="27" s="1"/>
  <c r="BN69" i="27"/>
  <c r="BO69" i="27" s="1"/>
  <c r="EW68" i="27"/>
  <c r="EX68" i="27" s="1"/>
  <c r="ET68" i="27"/>
  <c r="EU68" i="27" s="1" a="1"/>
  <c r="EU68" i="27" s="1"/>
  <c r="EQ68" i="27"/>
  <c r="ER68" i="27" s="1" a="1"/>
  <c r="ER68" i="27" s="1"/>
  <c r="EN68" i="27"/>
  <c r="EO68" i="27" s="1" a="1"/>
  <c r="EO68" i="27" s="1"/>
  <c r="EK68" i="27"/>
  <c r="EL68" i="27" s="1"/>
  <c r="EH68" i="27"/>
  <c r="EI68" i="27" s="1"/>
  <c r="EE68" i="27"/>
  <c r="EF68" i="27" s="1" a="1"/>
  <c r="EF68" i="27" s="1"/>
  <c r="EB68" i="27"/>
  <c r="EC68" i="27" s="1" a="1"/>
  <c r="EC68" i="27" s="1"/>
  <c r="DY68" i="27"/>
  <c r="DZ68" i="27" s="1" a="1"/>
  <c r="DZ68" i="27" s="1"/>
  <c r="DV68" i="27"/>
  <c r="DW68" i="27" s="1"/>
  <c r="DS68" i="27"/>
  <c r="DT68" i="27" s="1"/>
  <c r="DP68" i="27"/>
  <c r="DQ68" i="27" s="1" a="1"/>
  <c r="DQ68" i="27" s="1"/>
  <c r="DM68" i="27"/>
  <c r="DN68" i="27" s="1" a="1"/>
  <c r="DN68" i="27" s="1"/>
  <c r="DJ68" i="27"/>
  <c r="DK68" i="27" s="1" a="1"/>
  <c r="DK68" i="27" s="1"/>
  <c r="DG68" i="27"/>
  <c r="DH68" i="27" s="1"/>
  <c r="DD68" i="27"/>
  <c r="DE68" i="27" s="1"/>
  <c r="DA68" i="27"/>
  <c r="DB68" i="27" s="1" a="1"/>
  <c r="DB68" i="27" s="1"/>
  <c r="CX68" i="27"/>
  <c r="CY68" i="27" s="1" a="1"/>
  <c r="CY68" i="27" s="1"/>
  <c r="CU68" i="27"/>
  <c r="CV68" i="27" s="1" a="1"/>
  <c r="CV68" i="27" s="1"/>
  <c r="CR68" i="27"/>
  <c r="CS68" i="27" s="1"/>
  <c r="CO68" i="27"/>
  <c r="CP68" i="27" s="1"/>
  <c r="CL68" i="27"/>
  <c r="CM68" i="27" s="1" a="1"/>
  <c r="CM68" i="27" s="1"/>
  <c r="CI68" i="27"/>
  <c r="CJ68" i="27" s="1" a="1"/>
  <c r="CJ68" i="27" s="1"/>
  <c r="CF68" i="27"/>
  <c r="CG68" i="27" s="1" a="1"/>
  <c r="CG68" i="27" s="1"/>
  <c r="CC68" i="27"/>
  <c r="CD68" i="27" s="1"/>
  <c r="BZ68" i="27"/>
  <c r="CA68" i="27" s="1"/>
  <c r="BW68" i="27"/>
  <c r="BX68" i="27" s="1" a="1"/>
  <c r="BX68" i="27" s="1"/>
  <c r="BT68" i="27"/>
  <c r="BU68" i="27" s="1" a="1"/>
  <c r="BU68" i="27" s="1"/>
  <c r="BQ68" i="27"/>
  <c r="BR68" i="27" s="1" a="1"/>
  <c r="BR68" i="27" s="1"/>
  <c r="BN68" i="27"/>
  <c r="BO68" i="27" s="1"/>
  <c r="EW67" i="27"/>
  <c r="EX67" i="27" s="1"/>
  <c r="ET67" i="27"/>
  <c r="EU67" i="27" s="1" a="1"/>
  <c r="EU67" i="27" s="1"/>
  <c r="EQ67" i="27"/>
  <c r="ER67" i="27" s="1" a="1"/>
  <c r="ER67" i="27" s="1"/>
  <c r="EN67" i="27"/>
  <c r="EO67" i="27" s="1" a="1"/>
  <c r="EO67" i="27" s="1"/>
  <c r="EK67" i="27"/>
  <c r="EL67" i="27" s="1"/>
  <c r="EH67" i="27"/>
  <c r="EI67" i="27" s="1"/>
  <c r="EE67" i="27"/>
  <c r="EF67" i="27" s="1" a="1"/>
  <c r="EF67" i="27" s="1"/>
  <c r="EB67" i="27"/>
  <c r="EC67" i="27" s="1" a="1"/>
  <c r="EC67" i="27" s="1"/>
  <c r="DY67" i="27"/>
  <c r="DZ67" i="27" s="1" a="1"/>
  <c r="DZ67" i="27" s="1"/>
  <c r="DV67" i="27"/>
  <c r="DW67" i="27" s="1"/>
  <c r="DS67" i="27"/>
  <c r="DT67" i="27" s="1"/>
  <c r="DP67" i="27"/>
  <c r="DQ67" i="27" s="1" a="1"/>
  <c r="DQ67" i="27" s="1"/>
  <c r="DM67" i="27"/>
  <c r="DN67" i="27" s="1" a="1"/>
  <c r="DN67" i="27" s="1"/>
  <c r="DJ67" i="27"/>
  <c r="DK67" i="27" s="1" a="1"/>
  <c r="DK67" i="27" s="1"/>
  <c r="DG67" i="27"/>
  <c r="DH67" i="27" s="1"/>
  <c r="DD67" i="27"/>
  <c r="DE67" i="27" s="1"/>
  <c r="DA67" i="27"/>
  <c r="DB67" i="27" s="1" a="1"/>
  <c r="DB67" i="27" s="1"/>
  <c r="CX67" i="27"/>
  <c r="CY67" i="27" s="1" a="1"/>
  <c r="CY67" i="27" s="1"/>
  <c r="CU67" i="27"/>
  <c r="CV67" i="27" s="1" a="1"/>
  <c r="CV67" i="27" s="1"/>
  <c r="CR67" i="27"/>
  <c r="CS67" i="27" s="1"/>
  <c r="CO67" i="27"/>
  <c r="CP67" i="27" s="1"/>
  <c r="CL67" i="27"/>
  <c r="CM67" i="27" s="1" a="1"/>
  <c r="CM67" i="27" s="1"/>
  <c r="CI67" i="27"/>
  <c r="CJ67" i="27" s="1" a="1"/>
  <c r="CJ67" i="27" s="1"/>
  <c r="CF67" i="27"/>
  <c r="CG67" i="27" s="1" a="1"/>
  <c r="CG67" i="27" s="1"/>
  <c r="CC67" i="27"/>
  <c r="CD67" i="27" s="1"/>
  <c r="BZ67" i="27"/>
  <c r="CA67" i="27" s="1"/>
  <c r="BW67" i="27"/>
  <c r="BX67" i="27" s="1" a="1"/>
  <c r="BX67" i="27" s="1"/>
  <c r="BT67" i="27"/>
  <c r="BU67" i="27" s="1" a="1"/>
  <c r="BU67" i="27" s="1"/>
  <c r="BQ67" i="27"/>
  <c r="BR67" i="27" s="1" a="1"/>
  <c r="BR67" i="27" s="1"/>
  <c r="BN67" i="27"/>
  <c r="BO67" i="27" s="1"/>
  <c r="EW66" i="27"/>
  <c r="EX66" i="27" s="1"/>
  <c r="ET66" i="27"/>
  <c r="EU66" i="27" s="1" a="1"/>
  <c r="EU66" i="27" s="1"/>
  <c r="EQ66" i="27"/>
  <c r="ER66" i="27" s="1" a="1"/>
  <c r="ER66" i="27" s="1"/>
  <c r="EN66" i="27"/>
  <c r="EO66" i="27" s="1" a="1"/>
  <c r="EO66" i="27" s="1"/>
  <c r="EK66" i="27"/>
  <c r="EL66" i="27" s="1"/>
  <c r="EH66" i="27"/>
  <c r="EI66" i="27" s="1"/>
  <c r="EE66" i="27"/>
  <c r="EF66" i="27" s="1" a="1"/>
  <c r="EF66" i="27" s="1"/>
  <c r="EB66" i="27"/>
  <c r="EC66" i="27" s="1" a="1"/>
  <c r="EC66" i="27" s="1"/>
  <c r="DY66" i="27"/>
  <c r="DZ66" i="27" s="1" a="1"/>
  <c r="DZ66" i="27" s="1"/>
  <c r="DV66" i="27"/>
  <c r="DW66" i="27" s="1"/>
  <c r="DS66" i="27"/>
  <c r="DT66" i="27" s="1"/>
  <c r="DP66" i="27"/>
  <c r="DQ66" i="27" s="1" a="1"/>
  <c r="DQ66" i="27" s="1"/>
  <c r="DM66" i="27"/>
  <c r="DN66" i="27" s="1" a="1"/>
  <c r="DN66" i="27" s="1"/>
  <c r="DJ66" i="27"/>
  <c r="DK66" i="27" s="1" a="1"/>
  <c r="DK66" i="27" s="1"/>
  <c r="DG66" i="27"/>
  <c r="DH66" i="27" s="1"/>
  <c r="DD66" i="27"/>
  <c r="DE66" i="27" s="1"/>
  <c r="DA66" i="27"/>
  <c r="DB66" i="27" s="1" a="1"/>
  <c r="DB66" i="27" s="1"/>
  <c r="CX66" i="27"/>
  <c r="CY66" i="27" s="1" a="1"/>
  <c r="CY66" i="27" s="1"/>
  <c r="CU66" i="27"/>
  <c r="CV66" i="27" s="1" a="1"/>
  <c r="CV66" i="27" s="1"/>
  <c r="CR66" i="27"/>
  <c r="CS66" i="27" s="1"/>
  <c r="CO66" i="27"/>
  <c r="CP66" i="27" s="1"/>
  <c r="CL66" i="27"/>
  <c r="CM66" i="27" s="1" a="1"/>
  <c r="CM66" i="27" s="1"/>
  <c r="CI66" i="27"/>
  <c r="CJ66" i="27" s="1" a="1"/>
  <c r="CJ66" i="27" s="1"/>
  <c r="CF66" i="27"/>
  <c r="CG66" i="27" s="1" a="1"/>
  <c r="CG66" i="27" s="1"/>
  <c r="CC66" i="27"/>
  <c r="CD66" i="27" s="1"/>
  <c r="BZ66" i="27"/>
  <c r="CA66" i="27" s="1"/>
  <c r="BW66" i="27"/>
  <c r="BX66" i="27" s="1" a="1"/>
  <c r="BX66" i="27" s="1"/>
  <c r="BT66" i="27"/>
  <c r="BU66" i="27" s="1" a="1"/>
  <c r="BU66" i="27" s="1"/>
  <c r="BQ66" i="27"/>
  <c r="BR66" i="27" s="1" a="1"/>
  <c r="BR66" i="27" s="1"/>
  <c r="BN66" i="27"/>
  <c r="BO66" i="27" s="1"/>
  <c r="EW65" i="27"/>
  <c r="EX65" i="27" s="1"/>
  <c r="ET65" i="27"/>
  <c r="EU65" i="27" s="1" a="1"/>
  <c r="EU65" i="27" s="1"/>
  <c r="EQ65" i="27"/>
  <c r="ER65" i="27" s="1" a="1"/>
  <c r="ER65" i="27" s="1"/>
  <c r="EN65" i="27"/>
  <c r="EO65" i="27" s="1" a="1"/>
  <c r="EO65" i="27" s="1"/>
  <c r="EK65" i="27"/>
  <c r="EL65" i="27" s="1"/>
  <c r="EH65" i="27"/>
  <c r="EI65" i="27" s="1"/>
  <c r="EE65" i="27"/>
  <c r="EF65" i="27" s="1" a="1"/>
  <c r="EF65" i="27" s="1"/>
  <c r="EB65" i="27"/>
  <c r="EC65" i="27" s="1" a="1"/>
  <c r="EC65" i="27" s="1"/>
  <c r="DY65" i="27"/>
  <c r="DZ65" i="27" s="1" a="1"/>
  <c r="DZ65" i="27" s="1"/>
  <c r="DV65" i="27"/>
  <c r="DW65" i="27" s="1"/>
  <c r="DS65" i="27"/>
  <c r="DT65" i="27" s="1"/>
  <c r="DP65" i="27"/>
  <c r="DQ65" i="27" s="1" a="1"/>
  <c r="DQ65" i="27" s="1"/>
  <c r="DM65" i="27"/>
  <c r="DN65" i="27" s="1" a="1"/>
  <c r="DN65" i="27" s="1"/>
  <c r="DJ65" i="27"/>
  <c r="DK65" i="27" s="1" a="1"/>
  <c r="DK65" i="27" s="1"/>
  <c r="DG65" i="27"/>
  <c r="DH65" i="27" s="1"/>
  <c r="DD65" i="27"/>
  <c r="DE65" i="27" s="1"/>
  <c r="DA65" i="27"/>
  <c r="DB65" i="27" s="1" a="1"/>
  <c r="DB65" i="27" s="1"/>
  <c r="CX65" i="27"/>
  <c r="CY65" i="27" s="1" a="1"/>
  <c r="CY65" i="27" s="1"/>
  <c r="CU65" i="27"/>
  <c r="CV65" i="27" s="1" a="1"/>
  <c r="CV65" i="27" s="1"/>
  <c r="CR65" i="27"/>
  <c r="CS65" i="27" s="1"/>
  <c r="CO65" i="27"/>
  <c r="CP65" i="27" s="1"/>
  <c r="CL65" i="27"/>
  <c r="CM65" i="27" s="1" a="1"/>
  <c r="CM65" i="27" s="1"/>
  <c r="CI65" i="27"/>
  <c r="CJ65" i="27" s="1" a="1"/>
  <c r="CJ65" i="27" s="1"/>
  <c r="CF65" i="27"/>
  <c r="CG65" i="27" s="1" a="1"/>
  <c r="CG65" i="27" s="1"/>
  <c r="CC65" i="27"/>
  <c r="CD65" i="27" s="1"/>
  <c r="BZ65" i="27"/>
  <c r="CA65" i="27" s="1"/>
  <c r="BW65" i="27"/>
  <c r="BX65" i="27" s="1" a="1"/>
  <c r="BX65" i="27" s="1"/>
  <c r="BT65" i="27"/>
  <c r="BU65" i="27" s="1" a="1"/>
  <c r="BU65" i="27" s="1"/>
  <c r="BQ65" i="27"/>
  <c r="BR65" i="27" s="1" a="1"/>
  <c r="BR65" i="27" s="1"/>
  <c r="BN65" i="27"/>
  <c r="BO65" i="27" s="1"/>
  <c r="EW64" i="27"/>
  <c r="EX64" i="27" s="1"/>
  <c r="ET64" i="27"/>
  <c r="EU64" i="27" s="1" a="1"/>
  <c r="EU64" i="27" s="1"/>
  <c r="EQ64" i="27"/>
  <c r="ER64" i="27" s="1" a="1"/>
  <c r="ER64" i="27" s="1"/>
  <c r="EN64" i="27"/>
  <c r="EO64" i="27" s="1" a="1"/>
  <c r="EO64" i="27" s="1"/>
  <c r="EK64" i="27"/>
  <c r="EL64" i="27" s="1"/>
  <c r="EH64" i="27"/>
  <c r="EI64" i="27" s="1"/>
  <c r="EE64" i="27"/>
  <c r="EF64" i="27" s="1" a="1"/>
  <c r="EF64" i="27" s="1"/>
  <c r="EB64" i="27"/>
  <c r="EC64" i="27" s="1" a="1"/>
  <c r="EC64" i="27" s="1"/>
  <c r="DY64" i="27"/>
  <c r="DZ64" i="27" s="1" a="1"/>
  <c r="DZ64" i="27" s="1"/>
  <c r="DV64" i="27"/>
  <c r="DW64" i="27" s="1"/>
  <c r="DS64" i="27"/>
  <c r="DT64" i="27" s="1"/>
  <c r="DP64" i="27"/>
  <c r="DQ64" i="27" s="1" a="1"/>
  <c r="DQ64" i="27" s="1"/>
  <c r="DM64" i="27"/>
  <c r="DN64" i="27" s="1" a="1"/>
  <c r="DN64" i="27" s="1"/>
  <c r="DJ64" i="27"/>
  <c r="DK64" i="27" s="1" a="1"/>
  <c r="DK64" i="27" s="1"/>
  <c r="DG64" i="27"/>
  <c r="DH64" i="27" s="1"/>
  <c r="DD64" i="27"/>
  <c r="DE64" i="27" s="1"/>
  <c r="DA64" i="27"/>
  <c r="DB64" i="27" s="1" a="1"/>
  <c r="DB64" i="27" s="1"/>
  <c r="CX64" i="27"/>
  <c r="CY64" i="27" s="1" a="1"/>
  <c r="CY64" i="27" s="1"/>
  <c r="CU64" i="27"/>
  <c r="CV64" i="27" s="1" a="1"/>
  <c r="CV64" i="27" s="1"/>
  <c r="CR64" i="27"/>
  <c r="CS64" i="27" s="1"/>
  <c r="CO64" i="27"/>
  <c r="CP64" i="27" s="1"/>
  <c r="CL64" i="27"/>
  <c r="CM64" i="27" s="1" a="1"/>
  <c r="CM64" i="27" s="1"/>
  <c r="CI64" i="27"/>
  <c r="CJ64" i="27" s="1" a="1"/>
  <c r="CJ64" i="27" s="1"/>
  <c r="CF64" i="27"/>
  <c r="CG64" i="27" s="1" a="1"/>
  <c r="CG64" i="27" s="1"/>
  <c r="CC64" i="27"/>
  <c r="CD64" i="27" s="1"/>
  <c r="BZ64" i="27"/>
  <c r="CA64" i="27" s="1"/>
  <c r="BW64" i="27"/>
  <c r="BX64" i="27" s="1" a="1"/>
  <c r="BX64" i="27" s="1"/>
  <c r="BT64" i="27"/>
  <c r="BU64" i="27" s="1" a="1"/>
  <c r="BU64" i="27" s="1"/>
  <c r="BQ64" i="27"/>
  <c r="BR64" i="27" s="1" a="1"/>
  <c r="BR64" i="27" s="1"/>
  <c r="BN64" i="27"/>
  <c r="BO64" i="27" s="1"/>
  <c r="EW63" i="27"/>
  <c r="EX63" i="27" s="1"/>
  <c r="ET63" i="27"/>
  <c r="EU63" i="27" s="1" a="1"/>
  <c r="EU63" i="27" s="1"/>
  <c r="EQ63" i="27"/>
  <c r="ER63" i="27" s="1" a="1"/>
  <c r="ER63" i="27" s="1"/>
  <c r="EN63" i="27"/>
  <c r="EO63" i="27" s="1" a="1"/>
  <c r="EO63" i="27" s="1"/>
  <c r="EK63" i="27"/>
  <c r="EL63" i="27" s="1"/>
  <c r="EH63" i="27"/>
  <c r="EI63" i="27" s="1"/>
  <c r="EE63" i="27"/>
  <c r="EF63" i="27" s="1" a="1"/>
  <c r="EF63" i="27" s="1"/>
  <c r="EB63" i="27"/>
  <c r="EC63" i="27" s="1" a="1"/>
  <c r="EC63" i="27" s="1"/>
  <c r="DY63" i="27"/>
  <c r="DZ63" i="27" s="1" a="1"/>
  <c r="DZ63" i="27" s="1"/>
  <c r="DV63" i="27"/>
  <c r="DW63" i="27" s="1"/>
  <c r="DS63" i="27"/>
  <c r="DT63" i="27" s="1"/>
  <c r="DP63" i="27"/>
  <c r="DQ63" i="27" s="1" a="1"/>
  <c r="DQ63" i="27" s="1"/>
  <c r="DM63" i="27"/>
  <c r="DN63" i="27" s="1" a="1"/>
  <c r="DN63" i="27" s="1"/>
  <c r="DJ63" i="27"/>
  <c r="DK63" i="27" s="1" a="1"/>
  <c r="DK63" i="27" s="1"/>
  <c r="DG63" i="27"/>
  <c r="DH63" i="27" s="1"/>
  <c r="DD63" i="27"/>
  <c r="DE63" i="27" s="1"/>
  <c r="DA63" i="27"/>
  <c r="DB63" i="27" s="1" a="1"/>
  <c r="DB63" i="27" s="1"/>
  <c r="CX63" i="27"/>
  <c r="CY63" i="27" s="1" a="1"/>
  <c r="CY63" i="27" s="1"/>
  <c r="CU63" i="27"/>
  <c r="CV63" i="27" s="1" a="1"/>
  <c r="CV63" i="27" s="1"/>
  <c r="CR63" i="27"/>
  <c r="CS63" i="27" s="1"/>
  <c r="CO63" i="27"/>
  <c r="CP63" i="27" s="1"/>
  <c r="CL63" i="27"/>
  <c r="CM63" i="27" s="1" a="1"/>
  <c r="CM63" i="27" s="1"/>
  <c r="CI63" i="27"/>
  <c r="CJ63" i="27" s="1" a="1"/>
  <c r="CJ63" i="27" s="1"/>
  <c r="CF63" i="27"/>
  <c r="CG63" i="27" s="1" a="1"/>
  <c r="CG63" i="27" s="1"/>
  <c r="CC63" i="27"/>
  <c r="CD63" i="27" s="1"/>
  <c r="BZ63" i="27"/>
  <c r="CA63" i="27" s="1"/>
  <c r="BW63" i="27"/>
  <c r="BX63" i="27" s="1" a="1"/>
  <c r="BX63" i="27" s="1"/>
  <c r="BT63" i="27"/>
  <c r="BU63" i="27" s="1" a="1"/>
  <c r="BU63" i="27" s="1"/>
  <c r="BQ63" i="27"/>
  <c r="BR63" i="27" s="1" a="1"/>
  <c r="BR63" i="27" s="1"/>
  <c r="BN63" i="27"/>
  <c r="BO63" i="27" s="1"/>
  <c r="EW62" i="27"/>
  <c r="EX62" i="27" s="1"/>
  <c r="ET62" i="27"/>
  <c r="EU62" i="27" s="1" a="1"/>
  <c r="EU62" i="27" s="1"/>
  <c r="EQ62" i="27"/>
  <c r="ER62" i="27" s="1" a="1"/>
  <c r="ER62" i="27" s="1"/>
  <c r="EN62" i="27"/>
  <c r="EO62" i="27" s="1" a="1"/>
  <c r="EO62" i="27" s="1"/>
  <c r="EK62" i="27"/>
  <c r="EL62" i="27" s="1"/>
  <c r="EH62" i="27"/>
  <c r="EI62" i="27" s="1"/>
  <c r="EE62" i="27"/>
  <c r="EF62" i="27" s="1" a="1"/>
  <c r="EF62" i="27" s="1"/>
  <c r="EB62" i="27"/>
  <c r="EC62" i="27" s="1" a="1"/>
  <c r="EC62" i="27" s="1"/>
  <c r="DY62" i="27"/>
  <c r="DZ62" i="27" s="1" a="1"/>
  <c r="DZ62" i="27" s="1"/>
  <c r="DV62" i="27"/>
  <c r="DW62" i="27" s="1"/>
  <c r="DS62" i="27"/>
  <c r="DT62" i="27" s="1"/>
  <c r="DP62" i="27"/>
  <c r="DQ62" i="27" s="1" a="1"/>
  <c r="DQ62" i="27" s="1"/>
  <c r="DM62" i="27"/>
  <c r="DN62" i="27" s="1" a="1"/>
  <c r="DN62" i="27" s="1"/>
  <c r="DJ62" i="27"/>
  <c r="DK62" i="27" s="1" a="1"/>
  <c r="DK62" i="27" s="1"/>
  <c r="DG62" i="27"/>
  <c r="DH62" i="27" s="1"/>
  <c r="DD62" i="27"/>
  <c r="DE62" i="27" s="1"/>
  <c r="DA62" i="27"/>
  <c r="DB62" i="27" s="1" a="1"/>
  <c r="DB62" i="27" s="1"/>
  <c r="CX62" i="27"/>
  <c r="CY62" i="27" s="1" a="1"/>
  <c r="CY62" i="27" s="1"/>
  <c r="CU62" i="27"/>
  <c r="CV62" i="27" s="1" a="1"/>
  <c r="CV62" i="27" s="1"/>
  <c r="CR62" i="27"/>
  <c r="CS62" i="27" s="1"/>
  <c r="CO62" i="27"/>
  <c r="CP62" i="27" s="1"/>
  <c r="CL62" i="27"/>
  <c r="CM62" i="27" s="1" a="1"/>
  <c r="CM62" i="27" s="1"/>
  <c r="CI62" i="27"/>
  <c r="CJ62" i="27" s="1" a="1"/>
  <c r="CJ62" i="27" s="1"/>
  <c r="CF62" i="27"/>
  <c r="CG62" i="27" s="1" a="1"/>
  <c r="CG62" i="27" s="1"/>
  <c r="CC62" i="27"/>
  <c r="CD62" i="27" s="1"/>
  <c r="BZ62" i="27"/>
  <c r="CA62" i="27" s="1"/>
  <c r="BW62" i="27"/>
  <c r="BX62" i="27" s="1" a="1"/>
  <c r="BX62" i="27" s="1"/>
  <c r="BT62" i="27"/>
  <c r="BU62" i="27" s="1" a="1"/>
  <c r="BU62" i="27" s="1"/>
  <c r="BQ62" i="27"/>
  <c r="BR62" i="27" s="1" a="1"/>
  <c r="BR62" i="27" s="1"/>
  <c r="BN62" i="27"/>
  <c r="BO62" i="27" s="1"/>
  <c r="EW61" i="27"/>
  <c r="EX61" i="27" s="1"/>
  <c r="ET61" i="27"/>
  <c r="EU61" i="27" s="1" a="1"/>
  <c r="EU61" i="27" s="1"/>
  <c r="EQ61" i="27"/>
  <c r="ER61" i="27" s="1" a="1"/>
  <c r="ER61" i="27" s="1"/>
  <c r="EN61" i="27"/>
  <c r="EO61" i="27" s="1" a="1"/>
  <c r="EO61" i="27" s="1"/>
  <c r="EK61" i="27"/>
  <c r="EL61" i="27" s="1"/>
  <c r="EH61" i="27"/>
  <c r="EI61" i="27" s="1"/>
  <c r="EE61" i="27"/>
  <c r="EF61" i="27" s="1" a="1"/>
  <c r="EF61" i="27" s="1"/>
  <c r="EB61" i="27"/>
  <c r="EC61" i="27" s="1" a="1"/>
  <c r="EC61" i="27" s="1"/>
  <c r="DY61" i="27"/>
  <c r="DZ61" i="27" s="1" a="1"/>
  <c r="DZ61" i="27" s="1"/>
  <c r="DV61" i="27"/>
  <c r="DW61" i="27" s="1"/>
  <c r="DS61" i="27"/>
  <c r="DT61" i="27" s="1"/>
  <c r="DP61" i="27"/>
  <c r="DQ61" i="27" s="1" a="1"/>
  <c r="DQ61" i="27" s="1"/>
  <c r="DM61" i="27"/>
  <c r="DN61" i="27" s="1" a="1"/>
  <c r="DN61" i="27" s="1"/>
  <c r="DJ61" i="27"/>
  <c r="DK61" i="27" s="1" a="1"/>
  <c r="DK61" i="27" s="1"/>
  <c r="DG61" i="27"/>
  <c r="DH61" i="27" s="1"/>
  <c r="DD61" i="27"/>
  <c r="DE61" i="27" s="1"/>
  <c r="DA61" i="27"/>
  <c r="DB61" i="27" s="1" a="1"/>
  <c r="DB61" i="27" s="1"/>
  <c r="CX61" i="27"/>
  <c r="CY61" i="27" s="1" a="1"/>
  <c r="CY61" i="27" s="1"/>
  <c r="CU61" i="27"/>
  <c r="CV61" i="27" s="1" a="1"/>
  <c r="CV61" i="27" s="1"/>
  <c r="CR61" i="27"/>
  <c r="CS61" i="27" s="1"/>
  <c r="CO61" i="27"/>
  <c r="CP61" i="27" s="1"/>
  <c r="CL61" i="27"/>
  <c r="CM61" i="27" s="1" a="1"/>
  <c r="CM61" i="27" s="1"/>
  <c r="CI61" i="27"/>
  <c r="CJ61" i="27" s="1" a="1"/>
  <c r="CJ61" i="27" s="1"/>
  <c r="CF61" i="27"/>
  <c r="CG61" i="27" s="1" a="1"/>
  <c r="CG61" i="27" s="1"/>
  <c r="CC61" i="27"/>
  <c r="CD61" i="27" s="1"/>
  <c r="BZ61" i="27"/>
  <c r="CA61" i="27" s="1"/>
  <c r="BW61" i="27"/>
  <c r="BX61" i="27" s="1" a="1"/>
  <c r="BX61" i="27" s="1"/>
  <c r="BT61" i="27"/>
  <c r="BU61" i="27" s="1" a="1"/>
  <c r="BU61" i="27" s="1"/>
  <c r="BQ61" i="27"/>
  <c r="BR61" i="27" s="1" a="1"/>
  <c r="BR61" i="27" s="1"/>
  <c r="BN61" i="27"/>
  <c r="BO61" i="27" s="1"/>
  <c r="EW60" i="27"/>
  <c r="EX60" i="27" s="1"/>
  <c r="ET60" i="27"/>
  <c r="EU60" i="27" s="1" a="1"/>
  <c r="EU60" i="27" s="1"/>
  <c r="EQ60" i="27"/>
  <c r="ER60" i="27" s="1" a="1"/>
  <c r="ER60" i="27" s="1"/>
  <c r="EN60" i="27"/>
  <c r="EO60" i="27" s="1" a="1"/>
  <c r="EO60" i="27" s="1"/>
  <c r="EK60" i="27"/>
  <c r="EL60" i="27" s="1"/>
  <c r="EH60" i="27"/>
  <c r="EI60" i="27" s="1"/>
  <c r="EE60" i="27"/>
  <c r="EF60" i="27" s="1" a="1"/>
  <c r="EF60" i="27" s="1"/>
  <c r="EB60" i="27"/>
  <c r="EC60" i="27" s="1" a="1"/>
  <c r="EC60" i="27" s="1"/>
  <c r="DY60" i="27"/>
  <c r="DZ60" i="27" s="1" a="1"/>
  <c r="DZ60" i="27" s="1"/>
  <c r="DV60" i="27"/>
  <c r="DW60" i="27" s="1"/>
  <c r="DS60" i="27"/>
  <c r="DT60" i="27" s="1"/>
  <c r="DP60" i="27"/>
  <c r="DQ60" i="27" s="1" a="1"/>
  <c r="DQ60" i="27" s="1"/>
  <c r="DM60" i="27"/>
  <c r="DN60" i="27" s="1" a="1"/>
  <c r="DN60" i="27" s="1"/>
  <c r="DJ60" i="27"/>
  <c r="DK60" i="27" s="1" a="1"/>
  <c r="DK60" i="27" s="1"/>
  <c r="DG60" i="27"/>
  <c r="DH60" i="27" s="1"/>
  <c r="DD60" i="27"/>
  <c r="DE60" i="27" s="1"/>
  <c r="DA60" i="27"/>
  <c r="DB60" i="27" s="1" a="1"/>
  <c r="DB60" i="27" s="1"/>
  <c r="CX60" i="27"/>
  <c r="CY60" i="27" s="1" a="1"/>
  <c r="CY60" i="27" s="1"/>
  <c r="CU60" i="27"/>
  <c r="CV60" i="27" s="1" a="1"/>
  <c r="CV60" i="27" s="1"/>
  <c r="CR60" i="27"/>
  <c r="CS60" i="27" s="1"/>
  <c r="CO60" i="27"/>
  <c r="CP60" i="27" s="1"/>
  <c r="CL60" i="27"/>
  <c r="CM60" i="27" s="1" a="1"/>
  <c r="CM60" i="27" s="1"/>
  <c r="CI60" i="27"/>
  <c r="CJ60" i="27" s="1" a="1"/>
  <c r="CJ60" i="27" s="1"/>
  <c r="CF60" i="27"/>
  <c r="CG60" i="27" s="1" a="1"/>
  <c r="CG60" i="27" s="1"/>
  <c r="CC60" i="27"/>
  <c r="CD60" i="27" s="1"/>
  <c r="BZ60" i="27"/>
  <c r="CA60" i="27" s="1"/>
  <c r="BW60" i="27"/>
  <c r="BX60" i="27" s="1" a="1"/>
  <c r="BX60" i="27" s="1"/>
  <c r="BT60" i="27"/>
  <c r="BU60" i="27" s="1" a="1"/>
  <c r="BU60" i="27" s="1"/>
  <c r="BQ60" i="27"/>
  <c r="BR60" i="27" s="1" a="1"/>
  <c r="BR60" i="27" s="1"/>
  <c r="BN60" i="27"/>
  <c r="BO60" i="27" s="1"/>
  <c r="EW59" i="27"/>
  <c r="EX59" i="27" s="1"/>
  <c r="ET59" i="27"/>
  <c r="EU59" i="27" s="1" a="1"/>
  <c r="EU59" i="27" s="1"/>
  <c r="EQ59" i="27"/>
  <c r="ER59" i="27" s="1" a="1"/>
  <c r="ER59" i="27" s="1"/>
  <c r="EN59" i="27"/>
  <c r="EO59" i="27" s="1" a="1"/>
  <c r="EO59" i="27" s="1"/>
  <c r="EK59" i="27"/>
  <c r="EL59" i="27" s="1"/>
  <c r="EH59" i="27"/>
  <c r="EI59" i="27" s="1"/>
  <c r="EE59" i="27"/>
  <c r="EF59" i="27" s="1" a="1"/>
  <c r="EF59" i="27" s="1"/>
  <c r="EB59" i="27"/>
  <c r="EC59" i="27" s="1" a="1"/>
  <c r="EC59" i="27" s="1"/>
  <c r="DY59" i="27"/>
  <c r="DZ59" i="27" s="1" a="1"/>
  <c r="DZ59" i="27" s="1"/>
  <c r="DV59" i="27"/>
  <c r="DW59" i="27" s="1"/>
  <c r="DS59" i="27"/>
  <c r="DT59" i="27" s="1"/>
  <c r="DP59" i="27"/>
  <c r="DQ59" i="27" s="1" a="1"/>
  <c r="DQ59" i="27" s="1"/>
  <c r="DM59" i="27"/>
  <c r="DN59" i="27" s="1" a="1"/>
  <c r="DN59" i="27" s="1"/>
  <c r="DJ59" i="27"/>
  <c r="DK59" i="27" s="1" a="1"/>
  <c r="DK59" i="27" s="1"/>
  <c r="DG59" i="27"/>
  <c r="DH59" i="27" s="1"/>
  <c r="DD59" i="27"/>
  <c r="DE59" i="27" s="1"/>
  <c r="DA59" i="27"/>
  <c r="DB59" i="27" s="1" a="1"/>
  <c r="DB59" i="27" s="1"/>
  <c r="CX59" i="27"/>
  <c r="CY59" i="27" s="1" a="1"/>
  <c r="CY59" i="27" s="1"/>
  <c r="CU59" i="27"/>
  <c r="CV59" i="27" s="1" a="1"/>
  <c r="CV59" i="27" s="1"/>
  <c r="CR59" i="27"/>
  <c r="CS59" i="27" s="1"/>
  <c r="CO59" i="27"/>
  <c r="CP59" i="27" s="1"/>
  <c r="CL59" i="27"/>
  <c r="CM59" i="27" s="1" a="1"/>
  <c r="CM59" i="27" s="1"/>
  <c r="CI59" i="27"/>
  <c r="CJ59" i="27" s="1" a="1"/>
  <c r="CJ59" i="27" s="1"/>
  <c r="CF59" i="27"/>
  <c r="CG59" i="27" s="1" a="1"/>
  <c r="CG59" i="27" s="1"/>
  <c r="CC59" i="27"/>
  <c r="CD59" i="27" s="1"/>
  <c r="BZ59" i="27"/>
  <c r="CA59" i="27" s="1"/>
  <c r="BW59" i="27"/>
  <c r="BX59" i="27" s="1" a="1"/>
  <c r="BX59" i="27" s="1"/>
  <c r="BT59" i="27"/>
  <c r="BU59" i="27" s="1" a="1"/>
  <c r="BU59" i="27" s="1"/>
  <c r="BQ59" i="27"/>
  <c r="BR59" i="27" s="1" a="1"/>
  <c r="BR59" i="27" s="1"/>
  <c r="BN59" i="27"/>
  <c r="BO59" i="27" s="1"/>
  <c r="EW58" i="27"/>
  <c r="EX58" i="27" s="1"/>
  <c r="ET58" i="27"/>
  <c r="EU58" i="27" s="1" a="1"/>
  <c r="EU58" i="27" s="1"/>
  <c r="EQ58" i="27"/>
  <c r="ER58" i="27" s="1" a="1"/>
  <c r="ER58" i="27" s="1"/>
  <c r="EN58" i="27"/>
  <c r="EO58" i="27" s="1" a="1"/>
  <c r="EO58" i="27" s="1"/>
  <c r="EK58" i="27"/>
  <c r="EL58" i="27" s="1"/>
  <c r="EH58" i="27"/>
  <c r="EI58" i="27" s="1"/>
  <c r="EE58" i="27"/>
  <c r="EF58" i="27" s="1" a="1"/>
  <c r="EF58" i="27" s="1"/>
  <c r="EB58" i="27"/>
  <c r="EC58" i="27" s="1" a="1"/>
  <c r="EC58" i="27" s="1"/>
  <c r="DY58" i="27"/>
  <c r="DZ58" i="27" s="1" a="1"/>
  <c r="DZ58" i="27" s="1"/>
  <c r="DV58" i="27"/>
  <c r="DW58" i="27" s="1"/>
  <c r="DS58" i="27"/>
  <c r="DT58" i="27" s="1"/>
  <c r="DP58" i="27"/>
  <c r="DQ58" i="27" s="1" a="1"/>
  <c r="DQ58" i="27" s="1"/>
  <c r="DM58" i="27"/>
  <c r="DN58" i="27" s="1" a="1"/>
  <c r="DN58" i="27" s="1"/>
  <c r="DJ58" i="27"/>
  <c r="DK58" i="27" s="1" a="1"/>
  <c r="DK58" i="27" s="1"/>
  <c r="DG58" i="27"/>
  <c r="DH58" i="27" s="1"/>
  <c r="DD58" i="27"/>
  <c r="DE58" i="27" s="1"/>
  <c r="DA58" i="27"/>
  <c r="DB58" i="27" s="1" a="1"/>
  <c r="DB58" i="27" s="1"/>
  <c r="CX58" i="27"/>
  <c r="CY58" i="27" s="1" a="1"/>
  <c r="CY58" i="27" s="1"/>
  <c r="CU58" i="27"/>
  <c r="CV58" i="27" s="1" a="1"/>
  <c r="CV58" i="27" s="1"/>
  <c r="CR58" i="27"/>
  <c r="CS58" i="27" s="1"/>
  <c r="CO58" i="27"/>
  <c r="CP58" i="27" s="1"/>
  <c r="CL58" i="27"/>
  <c r="CM58" i="27" s="1" a="1"/>
  <c r="CM58" i="27" s="1"/>
  <c r="CI58" i="27"/>
  <c r="CJ58" i="27" s="1" a="1"/>
  <c r="CJ58" i="27" s="1"/>
  <c r="CF58" i="27"/>
  <c r="CG58" i="27" s="1" a="1"/>
  <c r="CG58" i="27" s="1"/>
  <c r="CC58" i="27"/>
  <c r="CD58" i="27" s="1"/>
  <c r="BZ58" i="27"/>
  <c r="CA58" i="27" s="1"/>
  <c r="BW58" i="27"/>
  <c r="BX58" i="27" s="1" a="1"/>
  <c r="BX58" i="27" s="1"/>
  <c r="BT58" i="27"/>
  <c r="BU58" i="27" s="1" a="1"/>
  <c r="BU58" i="27" s="1"/>
  <c r="BQ58" i="27"/>
  <c r="BR58" i="27" s="1" a="1"/>
  <c r="BR58" i="27" s="1"/>
  <c r="BN58" i="27"/>
  <c r="BO58" i="27" s="1"/>
  <c r="EW57" i="27"/>
  <c r="EX57" i="27" s="1"/>
  <c r="ET57" i="27"/>
  <c r="EU57" i="27" s="1" a="1"/>
  <c r="EU57" i="27" s="1"/>
  <c r="EQ57" i="27"/>
  <c r="ER57" i="27" s="1" a="1"/>
  <c r="ER57" i="27" s="1"/>
  <c r="EN57" i="27"/>
  <c r="EO57" i="27" s="1" a="1"/>
  <c r="EO57" i="27" s="1"/>
  <c r="EK57" i="27"/>
  <c r="EL57" i="27" s="1"/>
  <c r="EH57" i="27"/>
  <c r="EI57" i="27" s="1"/>
  <c r="EE57" i="27"/>
  <c r="EF57" i="27" s="1" a="1"/>
  <c r="EF57" i="27" s="1"/>
  <c r="EB57" i="27"/>
  <c r="EC57" i="27" s="1" a="1"/>
  <c r="EC57" i="27" s="1"/>
  <c r="DY57" i="27"/>
  <c r="DZ57" i="27" s="1" a="1"/>
  <c r="DZ57" i="27" s="1"/>
  <c r="DV57" i="27"/>
  <c r="DW57" i="27" s="1"/>
  <c r="DS57" i="27"/>
  <c r="DT57" i="27" s="1"/>
  <c r="DP57" i="27"/>
  <c r="DQ57" i="27" s="1" a="1"/>
  <c r="DQ57" i="27" s="1"/>
  <c r="DM57" i="27"/>
  <c r="DN57" i="27" s="1" a="1"/>
  <c r="DN57" i="27" s="1"/>
  <c r="DJ57" i="27"/>
  <c r="DK57" i="27" s="1" a="1"/>
  <c r="DK57" i="27" s="1"/>
  <c r="DG57" i="27"/>
  <c r="DH57" i="27" s="1"/>
  <c r="DD57" i="27"/>
  <c r="DE57" i="27" s="1"/>
  <c r="DA57" i="27"/>
  <c r="DB57" i="27" s="1" a="1"/>
  <c r="DB57" i="27" s="1"/>
  <c r="CX57" i="27"/>
  <c r="CY57" i="27" s="1" a="1"/>
  <c r="CY57" i="27" s="1"/>
  <c r="CU57" i="27"/>
  <c r="CV57" i="27" s="1" a="1"/>
  <c r="CV57" i="27" s="1"/>
  <c r="CR57" i="27"/>
  <c r="CS57" i="27" s="1"/>
  <c r="CO57" i="27"/>
  <c r="CP57" i="27" s="1"/>
  <c r="CL57" i="27"/>
  <c r="CM57" i="27" s="1" a="1"/>
  <c r="CM57" i="27" s="1"/>
  <c r="CI57" i="27"/>
  <c r="CJ57" i="27" s="1" a="1"/>
  <c r="CJ57" i="27" s="1"/>
  <c r="CF57" i="27"/>
  <c r="CG57" i="27" s="1" a="1"/>
  <c r="CG57" i="27" s="1"/>
  <c r="CC57" i="27"/>
  <c r="CD57" i="27" s="1"/>
  <c r="BZ57" i="27"/>
  <c r="CA57" i="27" s="1"/>
  <c r="BW57" i="27"/>
  <c r="BX57" i="27" s="1" a="1"/>
  <c r="BX57" i="27" s="1"/>
  <c r="BT57" i="27"/>
  <c r="BU57" i="27" s="1" a="1"/>
  <c r="BU57" i="27" s="1"/>
  <c r="BQ57" i="27"/>
  <c r="BR57" i="27" s="1" a="1"/>
  <c r="BR57" i="27" s="1"/>
  <c r="BN57" i="27"/>
  <c r="BO57" i="27" s="1"/>
  <c r="EW56" i="27"/>
  <c r="EX56" i="27" s="1"/>
  <c r="ET56" i="27"/>
  <c r="EU56" i="27" s="1" a="1"/>
  <c r="EU56" i="27" s="1"/>
  <c r="EQ56" i="27"/>
  <c r="ER56" i="27" s="1" a="1"/>
  <c r="ER56" i="27" s="1"/>
  <c r="EN56" i="27"/>
  <c r="EO56" i="27" s="1" a="1"/>
  <c r="EO56" i="27" s="1"/>
  <c r="EK56" i="27"/>
  <c r="EL56" i="27" s="1"/>
  <c r="EH56" i="27"/>
  <c r="EI56" i="27" s="1"/>
  <c r="EE56" i="27"/>
  <c r="EF56" i="27" s="1" a="1"/>
  <c r="EF56" i="27" s="1"/>
  <c r="EB56" i="27"/>
  <c r="EC56" i="27" s="1" a="1"/>
  <c r="EC56" i="27" s="1"/>
  <c r="DY56" i="27"/>
  <c r="DZ56" i="27" s="1" a="1"/>
  <c r="DZ56" i="27" s="1"/>
  <c r="DV56" i="27"/>
  <c r="DW56" i="27" s="1"/>
  <c r="DS56" i="27"/>
  <c r="DT56" i="27" s="1"/>
  <c r="DP56" i="27"/>
  <c r="DQ56" i="27" s="1" a="1"/>
  <c r="DQ56" i="27" s="1"/>
  <c r="DM56" i="27"/>
  <c r="DN56" i="27" s="1" a="1"/>
  <c r="DN56" i="27" s="1"/>
  <c r="DJ56" i="27"/>
  <c r="DK56" i="27" s="1" a="1"/>
  <c r="DK56" i="27" s="1"/>
  <c r="DG56" i="27"/>
  <c r="DH56" i="27" s="1"/>
  <c r="DD56" i="27"/>
  <c r="DE56" i="27" s="1"/>
  <c r="DA56" i="27"/>
  <c r="DB56" i="27" s="1" a="1"/>
  <c r="DB56" i="27" s="1"/>
  <c r="CX56" i="27"/>
  <c r="CY56" i="27" s="1" a="1"/>
  <c r="CY56" i="27" s="1"/>
  <c r="CU56" i="27"/>
  <c r="CV56" i="27" s="1" a="1"/>
  <c r="CV56" i="27" s="1"/>
  <c r="CR56" i="27"/>
  <c r="CS56" i="27" s="1"/>
  <c r="CO56" i="27"/>
  <c r="CP56" i="27" s="1"/>
  <c r="CL56" i="27"/>
  <c r="CM56" i="27" s="1" a="1"/>
  <c r="CM56" i="27" s="1"/>
  <c r="CI56" i="27"/>
  <c r="CJ56" i="27" s="1" a="1"/>
  <c r="CJ56" i="27" s="1"/>
  <c r="CF56" i="27"/>
  <c r="CG56" i="27" s="1" a="1"/>
  <c r="CG56" i="27" s="1"/>
  <c r="CC56" i="27"/>
  <c r="CD56" i="27" s="1"/>
  <c r="BZ56" i="27"/>
  <c r="CA56" i="27" s="1"/>
  <c r="BW56" i="27"/>
  <c r="BX56" i="27" s="1" a="1"/>
  <c r="BX56" i="27" s="1"/>
  <c r="BT56" i="27"/>
  <c r="BU56" i="27" s="1" a="1"/>
  <c r="BU56" i="27" s="1"/>
  <c r="BQ56" i="27"/>
  <c r="BR56" i="27" s="1" a="1"/>
  <c r="BR56" i="27" s="1"/>
  <c r="BN56" i="27"/>
  <c r="BO56" i="27" s="1"/>
  <c r="EW55" i="27"/>
  <c r="EX55" i="27" s="1"/>
  <c r="ET55" i="27"/>
  <c r="EU55" i="27" s="1" a="1"/>
  <c r="EU55" i="27" s="1"/>
  <c r="EQ55" i="27"/>
  <c r="ER55" i="27" s="1" a="1"/>
  <c r="ER55" i="27" s="1"/>
  <c r="EN55" i="27"/>
  <c r="EO55" i="27" s="1" a="1"/>
  <c r="EO55" i="27" s="1"/>
  <c r="EK55" i="27"/>
  <c r="EL55" i="27" s="1"/>
  <c r="EH55" i="27"/>
  <c r="EI55" i="27" s="1"/>
  <c r="EE55" i="27"/>
  <c r="EF55" i="27" s="1" a="1"/>
  <c r="EF55" i="27" s="1"/>
  <c r="EB55" i="27"/>
  <c r="EC55" i="27" s="1" a="1"/>
  <c r="EC55" i="27" s="1"/>
  <c r="DY55" i="27"/>
  <c r="DZ55" i="27" s="1" a="1"/>
  <c r="DZ55" i="27" s="1"/>
  <c r="DV55" i="27"/>
  <c r="DW55" i="27" s="1"/>
  <c r="DS55" i="27"/>
  <c r="DT55" i="27" s="1"/>
  <c r="DP55" i="27"/>
  <c r="DQ55" i="27" s="1" a="1"/>
  <c r="DQ55" i="27" s="1"/>
  <c r="DM55" i="27"/>
  <c r="DN55" i="27" s="1" a="1"/>
  <c r="DN55" i="27" s="1"/>
  <c r="DJ55" i="27"/>
  <c r="DK55" i="27" s="1" a="1"/>
  <c r="DK55" i="27" s="1"/>
  <c r="DG55" i="27"/>
  <c r="DH55" i="27" s="1"/>
  <c r="DD55" i="27"/>
  <c r="DE55" i="27" s="1"/>
  <c r="DA55" i="27"/>
  <c r="DB55" i="27" s="1" a="1"/>
  <c r="DB55" i="27" s="1"/>
  <c r="CX55" i="27"/>
  <c r="CY55" i="27" s="1" a="1"/>
  <c r="CY55" i="27" s="1"/>
  <c r="CU55" i="27"/>
  <c r="CV55" i="27" s="1" a="1"/>
  <c r="CV55" i="27" s="1"/>
  <c r="CR55" i="27"/>
  <c r="CS55" i="27" s="1"/>
  <c r="CO55" i="27"/>
  <c r="CP55" i="27" s="1"/>
  <c r="CL55" i="27"/>
  <c r="CM55" i="27" s="1" a="1"/>
  <c r="CM55" i="27" s="1"/>
  <c r="CI55" i="27"/>
  <c r="CJ55" i="27" s="1" a="1"/>
  <c r="CJ55" i="27" s="1"/>
  <c r="CF55" i="27"/>
  <c r="CG55" i="27" s="1" a="1"/>
  <c r="CG55" i="27" s="1"/>
  <c r="CC55" i="27"/>
  <c r="CD55" i="27" s="1"/>
  <c r="BZ55" i="27"/>
  <c r="CA55" i="27" s="1"/>
  <c r="BW55" i="27"/>
  <c r="BX55" i="27" s="1" a="1"/>
  <c r="BX55" i="27" s="1"/>
  <c r="BT55" i="27"/>
  <c r="BU55" i="27" s="1" a="1"/>
  <c r="BU55" i="27" s="1"/>
  <c r="BQ55" i="27"/>
  <c r="BR55" i="27" s="1" a="1"/>
  <c r="BR55" i="27" s="1"/>
  <c r="BN55" i="27"/>
  <c r="BO55" i="27" s="1"/>
  <c r="EW54" i="27"/>
  <c r="EX54" i="27" s="1"/>
  <c r="ET54" i="27"/>
  <c r="EU54" i="27" s="1" a="1"/>
  <c r="EU54" i="27" s="1"/>
  <c r="EQ54" i="27"/>
  <c r="ER54" i="27" s="1" a="1"/>
  <c r="ER54" i="27" s="1"/>
  <c r="EN54" i="27"/>
  <c r="EO54" i="27" s="1" a="1"/>
  <c r="EO54" i="27" s="1"/>
  <c r="EK54" i="27"/>
  <c r="EL54" i="27" s="1"/>
  <c r="EH54" i="27"/>
  <c r="EI54" i="27" s="1"/>
  <c r="EE54" i="27"/>
  <c r="EF54" i="27" s="1" a="1"/>
  <c r="EF54" i="27" s="1"/>
  <c r="EB54" i="27"/>
  <c r="EC54" i="27" s="1" a="1"/>
  <c r="EC54" i="27" s="1"/>
  <c r="DY54" i="27"/>
  <c r="DZ54" i="27" s="1" a="1"/>
  <c r="DZ54" i="27" s="1"/>
  <c r="DV54" i="27"/>
  <c r="DW54" i="27" s="1"/>
  <c r="DS54" i="27"/>
  <c r="DT54" i="27" s="1"/>
  <c r="DP54" i="27"/>
  <c r="DQ54" i="27" s="1" a="1"/>
  <c r="DQ54" i="27" s="1"/>
  <c r="DM54" i="27"/>
  <c r="DN54" i="27" s="1" a="1"/>
  <c r="DN54" i="27" s="1"/>
  <c r="DJ54" i="27"/>
  <c r="DK54" i="27" s="1" a="1"/>
  <c r="DK54" i="27" s="1"/>
  <c r="DG54" i="27"/>
  <c r="DH54" i="27" s="1"/>
  <c r="DD54" i="27"/>
  <c r="DE54" i="27" s="1"/>
  <c r="DA54" i="27"/>
  <c r="DB54" i="27" s="1" a="1"/>
  <c r="DB54" i="27" s="1"/>
  <c r="CX54" i="27"/>
  <c r="CY54" i="27" s="1" a="1"/>
  <c r="CY54" i="27" s="1"/>
  <c r="CU54" i="27"/>
  <c r="CV54" i="27" s="1" a="1"/>
  <c r="CV54" i="27" s="1"/>
  <c r="CR54" i="27"/>
  <c r="CS54" i="27" s="1"/>
  <c r="CO54" i="27"/>
  <c r="CP54" i="27" s="1"/>
  <c r="CL54" i="27"/>
  <c r="CM54" i="27" s="1" a="1"/>
  <c r="CM54" i="27" s="1"/>
  <c r="CI54" i="27"/>
  <c r="CJ54" i="27" s="1" a="1"/>
  <c r="CJ54" i="27" s="1"/>
  <c r="CF54" i="27"/>
  <c r="CG54" i="27" s="1" a="1"/>
  <c r="CG54" i="27" s="1"/>
  <c r="CC54" i="27"/>
  <c r="CD54" i="27" s="1"/>
  <c r="BZ54" i="27"/>
  <c r="CA54" i="27" s="1"/>
  <c r="BW54" i="27"/>
  <c r="BX54" i="27" s="1" a="1"/>
  <c r="BX54" i="27" s="1"/>
  <c r="BT54" i="27"/>
  <c r="BU54" i="27" s="1" a="1"/>
  <c r="BU54" i="27" s="1"/>
  <c r="BQ54" i="27"/>
  <c r="BR54" i="27" s="1" a="1"/>
  <c r="BR54" i="27" s="1"/>
  <c r="BN54" i="27"/>
  <c r="BO54" i="27" s="1"/>
  <c r="EW53" i="27"/>
  <c r="EX53" i="27" s="1"/>
  <c r="ET53" i="27"/>
  <c r="EU53" i="27" s="1" a="1"/>
  <c r="EU53" i="27" s="1"/>
  <c r="EQ53" i="27"/>
  <c r="ER53" i="27" s="1" a="1"/>
  <c r="ER53" i="27" s="1"/>
  <c r="EN53" i="27"/>
  <c r="EO53" i="27" s="1" a="1"/>
  <c r="EO53" i="27" s="1"/>
  <c r="EK53" i="27"/>
  <c r="EL53" i="27" s="1"/>
  <c r="EH53" i="27"/>
  <c r="EI53" i="27" s="1"/>
  <c r="EE53" i="27"/>
  <c r="EF53" i="27" s="1" a="1"/>
  <c r="EF53" i="27" s="1"/>
  <c r="EB53" i="27"/>
  <c r="EC53" i="27" s="1" a="1"/>
  <c r="EC53" i="27" s="1"/>
  <c r="DY53" i="27"/>
  <c r="DZ53" i="27" s="1" a="1"/>
  <c r="DZ53" i="27" s="1"/>
  <c r="DV53" i="27"/>
  <c r="DW53" i="27" s="1"/>
  <c r="DS53" i="27"/>
  <c r="DT53" i="27" s="1"/>
  <c r="DP53" i="27"/>
  <c r="DQ53" i="27" s="1" a="1"/>
  <c r="DQ53" i="27" s="1"/>
  <c r="DM53" i="27"/>
  <c r="DN53" i="27" s="1" a="1"/>
  <c r="DN53" i="27" s="1"/>
  <c r="DJ53" i="27"/>
  <c r="DK53" i="27" s="1" a="1"/>
  <c r="DK53" i="27" s="1"/>
  <c r="DG53" i="27"/>
  <c r="DH53" i="27" s="1"/>
  <c r="DD53" i="27"/>
  <c r="DE53" i="27" s="1"/>
  <c r="DA53" i="27"/>
  <c r="DB53" i="27" s="1" a="1"/>
  <c r="DB53" i="27" s="1"/>
  <c r="CX53" i="27"/>
  <c r="CY53" i="27" s="1" a="1"/>
  <c r="CY53" i="27" s="1"/>
  <c r="CU53" i="27"/>
  <c r="CV53" i="27" s="1" a="1"/>
  <c r="CV53" i="27" s="1"/>
  <c r="CR53" i="27"/>
  <c r="CS53" i="27" s="1"/>
  <c r="CO53" i="27"/>
  <c r="CP53" i="27" s="1"/>
  <c r="CL53" i="27"/>
  <c r="CM53" i="27" s="1" a="1"/>
  <c r="CM53" i="27" s="1"/>
  <c r="CI53" i="27"/>
  <c r="CJ53" i="27" s="1" a="1"/>
  <c r="CJ53" i="27" s="1"/>
  <c r="CF53" i="27"/>
  <c r="CG53" i="27" s="1" a="1"/>
  <c r="CG53" i="27" s="1"/>
  <c r="CC53" i="27"/>
  <c r="CD53" i="27" s="1"/>
  <c r="BZ53" i="27"/>
  <c r="CA53" i="27" s="1"/>
  <c r="BW53" i="27"/>
  <c r="BX53" i="27" s="1" a="1"/>
  <c r="BX53" i="27" s="1"/>
  <c r="BT53" i="27"/>
  <c r="BU53" i="27" s="1" a="1"/>
  <c r="BU53" i="27" s="1"/>
  <c r="BQ53" i="27"/>
  <c r="BR53" i="27" s="1" a="1"/>
  <c r="BR53" i="27" s="1"/>
  <c r="BN53" i="27"/>
  <c r="BO53" i="27" s="1"/>
  <c r="EW52" i="27"/>
  <c r="EX52" i="27" s="1"/>
  <c r="ET52" i="27"/>
  <c r="EU52" i="27" s="1" a="1"/>
  <c r="EU52" i="27" s="1"/>
  <c r="EQ52" i="27"/>
  <c r="ER52" i="27" s="1" a="1"/>
  <c r="ER52" i="27" s="1"/>
  <c r="EN52" i="27"/>
  <c r="EO52" i="27" s="1" a="1"/>
  <c r="EO52" i="27" s="1"/>
  <c r="EK52" i="27"/>
  <c r="EL52" i="27" s="1"/>
  <c r="EH52" i="27"/>
  <c r="EI52" i="27" s="1"/>
  <c r="EE52" i="27"/>
  <c r="EF52" i="27" s="1" a="1"/>
  <c r="EF52" i="27" s="1"/>
  <c r="EB52" i="27"/>
  <c r="EC52" i="27" s="1" a="1"/>
  <c r="EC52" i="27" s="1"/>
  <c r="DY52" i="27"/>
  <c r="DZ52" i="27" s="1" a="1"/>
  <c r="DZ52" i="27" s="1"/>
  <c r="DV52" i="27"/>
  <c r="DW52" i="27" s="1"/>
  <c r="DS52" i="27"/>
  <c r="DT52" i="27" s="1"/>
  <c r="DP52" i="27"/>
  <c r="DQ52" i="27" s="1" a="1"/>
  <c r="DQ52" i="27" s="1"/>
  <c r="DM52" i="27"/>
  <c r="DN52" i="27" s="1" a="1"/>
  <c r="DN52" i="27" s="1"/>
  <c r="DJ52" i="27"/>
  <c r="DK52" i="27" s="1" a="1"/>
  <c r="DK52" i="27" s="1"/>
  <c r="DG52" i="27"/>
  <c r="DH52" i="27" s="1"/>
  <c r="DD52" i="27"/>
  <c r="DE52" i="27" s="1"/>
  <c r="DA52" i="27"/>
  <c r="DB52" i="27" s="1" a="1"/>
  <c r="DB52" i="27" s="1"/>
  <c r="CX52" i="27"/>
  <c r="CY52" i="27" s="1" a="1"/>
  <c r="CY52" i="27" s="1"/>
  <c r="CU52" i="27"/>
  <c r="CV52" i="27" s="1" a="1"/>
  <c r="CV52" i="27" s="1"/>
  <c r="CR52" i="27"/>
  <c r="CS52" i="27" s="1"/>
  <c r="CO52" i="27"/>
  <c r="CP52" i="27" s="1"/>
  <c r="CL52" i="27"/>
  <c r="CM52" i="27" s="1" a="1"/>
  <c r="CM52" i="27" s="1"/>
  <c r="CI52" i="27"/>
  <c r="CJ52" i="27" s="1" a="1"/>
  <c r="CJ52" i="27" s="1"/>
  <c r="CF52" i="27"/>
  <c r="CG52" i="27" s="1" a="1"/>
  <c r="CG52" i="27" s="1"/>
  <c r="CC52" i="27"/>
  <c r="CD52" i="27" s="1"/>
  <c r="BZ52" i="27"/>
  <c r="CA52" i="27" s="1"/>
  <c r="BW52" i="27"/>
  <c r="BX52" i="27" s="1" a="1"/>
  <c r="BX52" i="27" s="1"/>
  <c r="BT52" i="27"/>
  <c r="BU52" i="27" s="1" a="1"/>
  <c r="BU52" i="27" s="1"/>
  <c r="BQ52" i="27"/>
  <c r="BR52" i="27" s="1" a="1"/>
  <c r="BR52" i="27" s="1"/>
  <c r="BN52" i="27"/>
  <c r="BO52" i="27" s="1"/>
  <c r="EW51" i="27"/>
  <c r="EX51" i="27" s="1"/>
  <c r="ET51" i="27"/>
  <c r="EU51" i="27" s="1" a="1"/>
  <c r="EU51" i="27" s="1"/>
  <c r="EQ51" i="27"/>
  <c r="ER51" i="27" s="1" a="1"/>
  <c r="ER51" i="27" s="1"/>
  <c r="EN51" i="27"/>
  <c r="EO51" i="27" s="1" a="1"/>
  <c r="EO51" i="27" s="1"/>
  <c r="EK51" i="27"/>
  <c r="EL51" i="27" s="1"/>
  <c r="EH51" i="27"/>
  <c r="EI51" i="27" s="1"/>
  <c r="EE51" i="27"/>
  <c r="EF51" i="27" s="1" a="1"/>
  <c r="EF51" i="27" s="1"/>
  <c r="EB51" i="27"/>
  <c r="EC51" i="27" s="1" a="1"/>
  <c r="EC51" i="27" s="1"/>
  <c r="DY51" i="27"/>
  <c r="DZ51" i="27" s="1" a="1"/>
  <c r="DZ51" i="27" s="1"/>
  <c r="DV51" i="27"/>
  <c r="DW51" i="27" s="1"/>
  <c r="DS51" i="27"/>
  <c r="DT51" i="27" s="1"/>
  <c r="DP51" i="27"/>
  <c r="DQ51" i="27" s="1" a="1"/>
  <c r="DQ51" i="27" s="1"/>
  <c r="DM51" i="27"/>
  <c r="DN51" i="27" s="1" a="1"/>
  <c r="DN51" i="27" s="1"/>
  <c r="DJ51" i="27"/>
  <c r="DK51" i="27" s="1" a="1"/>
  <c r="DK51" i="27" s="1"/>
  <c r="DG51" i="27"/>
  <c r="DH51" i="27" s="1"/>
  <c r="DD51" i="27"/>
  <c r="DE51" i="27" s="1"/>
  <c r="DA51" i="27"/>
  <c r="DB51" i="27" s="1" a="1"/>
  <c r="DB51" i="27" s="1"/>
  <c r="CX51" i="27"/>
  <c r="CY51" i="27" s="1" a="1"/>
  <c r="CY51" i="27" s="1"/>
  <c r="CU51" i="27"/>
  <c r="CV51" i="27" s="1" a="1"/>
  <c r="CV51" i="27" s="1"/>
  <c r="CR51" i="27"/>
  <c r="CS51" i="27" s="1"/>
  <c r="CO51" i="27"/>
  <c r="CP51" i="27" s="1"/>
  <c r="CL51" i="27"/>
  <c r="CM51" i="27" s="1" a="1"/>
  <c r="CM51" i="27" s="1"/>
  <c r="CI51" i="27"/>
  <c r="CJ51" i="27" s="1" a="1"/>
  <c r="CJ51" i="27" s="1"/>
  <c r="CF51" i="27"/>
  <c r="CG51" i="27" s="1" a="1"/>
  <c r="CG51" i="27" s="1"/>
  <c r="CC51" i="27"/>
  <c r="CD51" i="27" s="1"/>
  <c r="BZ51" i="27"/>
  <c r="CA51" i="27" s="1"/>
  <c r="BW51" i="27"/>
  <c r="BX51" i="27" s="1" a="1"/>
  <c r="BX51" i="27" s="1"/>
  <c r="BT51" i="27"/>
  <c r="BU51" i="27" s="1" a="1"/>
  <c r="BU51" i="27" s="1"/>
  <c r="BQ51" i="27"/>
  <c r="BR51" i="27" s="1" a="1"/>
  <c r="BR51" i="27" s="1"/>
  <c r="BN51" i="27"/>
  <c r="BO51" i="27" s="1"/>
  <c r="EW50" i="27"/>
  <c r="EX50" i="27" s="1"/>
  <c r="ET50" i="27"/>
  <c r="EU50" i="27" s="1" a="1"/>
  <c r="EU50" i="27" s="1"/>
  <c r="EQ50" i="27"/>
  <c r="ER50" i="27" s="1" a="1"/>
  <c r="ER50" i="27" s="1"/>
  <c r="EN50" i="27"/>
  <c r="EO50" i="27" s="1" a="1"/>
  <c r="EO50" i="27" s="1"/>
  <c r="EK50" i="27"/>
  <c r="EL50" i="27" s="1"/>
  <c r="EH50" i="27"/>
  <c r="EI50" i="27" s="1"/>
  <c r="EE50" i="27"/>
  <c r="EF50" i="27" s="1" a="1"/>
  <c r="EF50" i="27" s="1"/>
  <c r="EB50" i="27"/>
  <c r="EC50" i="27" s="1" a="1"/>
  <c r="EC50" i="27" s="1"/>
  <c r="DY50" i="27"/>
  <c r="DZ50" i="27" s="1" a="1"/>
  <c r="DZ50" i="27" s="1"/>
  <c r="DV50" i="27"/>
  <c r="DW50" i="27" s="1"/>
  <c r="DS50" i="27"/>
  <c r="DT50" i="27" s="1"/>
  <c r="DP50" i="27"/>
  <c r="DQ50" i="27" s="1" a="1"/>
  <c r="DQ50" i="27" s="1"/>
  <c r="DM50" i="27"/>
  <c r="DN50" i="27" s="1" a="1"/>
  <c r="DN50" i="27" s="1"/>
  <c r="DJ50" i="27"/>
  <c r="DK50" i="27" s="1" a="1"/>
  <c r="DK50" i="27" s="1"/>
  <c r="DG50" i="27"/>
  <c r="DH50" i="27" s="1"/>
  <c r="DD50" i="27"/>
  <c r="DE50" i="27" s="1"/>
  <c r="DA50" i="27"/>
  <c r="DB50" i="27" s="1" a="1"/>
  <c r="DB50" i="27" s="1"/>
  <c r="CX50" i="27"/>
  <c r="CY50" i="27" s="1" a="1"/>
  <c r="CY50" i="27" s="1"/>
  <c r="CU50" i="27"/>
  <c r="CV50" i="27" s="1" a="1"/>
  <c r="CV50" i="27" s="1"/>
  <c r="CR50" i="27"/>
  <c r="CS50" i="27" s="1"/>
  <c r="CO50" i="27"/>
  <c r="CP50" i="27" s="1"/>
  <c r="CL50" i="27"/>
  <c r="CM50" i="27" s="1" a="1"/>
  <c r="CM50" i="27" s="1"/>
  <c r="CI50" i="27"/>
  <c r="CJ50" i="27" s="1" a="1"/>
  <c r="CJ50" i="27" s="1"/>
  <c r="CF50" i="27"/>
  <c r="CG50" i="27" s="1" a="1"/>
  <c r="CG50" i="27" s="1"/>
  <c r="CC50" i="27"/>
  <c r="CD50" i="27" s="1"/>
  <c r="BZ50" i="27"/>
  <c r="CA50" i="27" s="1"/>
  <c r="BW50" i="27"/>
  <c r="BX50" i="27" s="1" a="1"/>
  <c r="BX50" i="27" s="1"/>
  <c r="BT50" i="27"/>
  <c r="BU50" i="27" s="1" a="1"/>
  <c r="BU50" i="27" s="1"/>
  <c r="BQ50" i="27"/>
  <c r="BR50" i="27" s="1" a="1"/>
  <c r="BR50" i="27" s="1"/>
  <c r="BN50" i="27"/>
  <c r="BO50" i="27" s="1"/>
  <c r="EW49" i="27"/>
  <c r="EX49" i="27" s="1"/>
  <c r="ET49" i="27"/>
  <c r="EU49" i="27" s="1" a="1"/>
  <c r="EU49" i="27" s="1"/>
  <c r="EQ49" i="27"/>
  <c r="ER49" i="27" s="1" a="1"/>
  <c r="ER49" i="27" s="1"/>
  <c r="EN49" i="27"/>
  <c r="EO49" i="27" s="1" a="1"/>
  <c r="EO49" i="27" s="1"/>
  <c r="EK49" i="27"/>
  <c r="EL49" i="27" s="1"/>
  <c r="EH49" i="27"/>
  <c r="EI49" i="27" s="1"/>
  <c r="EE49" i="27"/>
  <c r="EF49" i="27" s="1" a="1"/>
  <c r="EF49" i="27" s="1"/>
  <c r="EB49" i="27"/>
  <c r="EC49" i="27" s="1" a="1"/>
  <c r="EC49" i="27" s="1"/>
  <c r="DY49" i="27"/>
  <c r="DZ49" i="27" s="1" a="1"/>
  <c r="DZ49" i="27" s="1"/>
  <c r="DV49" i="27"/>
  <c r="DW49" i="27" s="1"/>
  <c r="DS49" i="27"/>
  <c r="DT49" i="27" s="1"/>
  <c r="DP49" i="27"/>
  <c r="DQ49" i="27" s="1" a="1"/>
  <c r="DQ49" i="27" s="1"/>
  <c r="DM49" i="27"/>
  <c r="DN49" i="27" s="1" a="1"/>
  <c r="DN49" i="27" s="1"/>
  <c r="DJ49" i="27"/>
  <c r="DK49" i="27" s="1" a="1"/>
  <c r="DK49" i="27" s="1"/>
  <c r="DG49" i="27"/>
  <c r="DH49" i="27" s="1"/>
  <c r="DD49" i="27"/>
  <c r="DE49" i="27" s="1"/>
  <c r="DA49" i="27"/>
  <c r="DB49" i="27" s="1" a="1"/>
  <c r="DB49" i="27" s="1"/>
  <c r="CX49" i="27"/>
  <c r="CY49" i="27" s="1" a="1"/>
  <c r="CY49" i="27" s="1"/>
  <c r="CU49" i="27"/>
  <c r="CV49" i="27" s="1" a="1"/>
  <c r="CV49" i="27" s="1"/>
  <c r="CR49" i="27"/>
  <c r="CS49" i="27" s="1"/>
  <c r="CO49" i="27"/>
  <c r="CP49" i="27" s="1"/>
  <c r="CL49" i="27"/>
  <c r="CM49" i="27" s="1" a="1"/>
  <c r="CM49" i="27" s="1"/>
  <c r="CI49" i="27"/>
  <c r="CJ49" i="27" s="1" a="1"/>
  <c r="CJ49" i="27" s="1"/>
  <c r="CF49" i="27"/>
  <c r="CG49" i="27" s="1" a="1"/>
  <c r="CG49" i="27" s="1"/>
  <c r="CC49" i="27"/>
  <c r="CD49" i="27" s="1"/>
  <c r="BZ49" i="27"/>
  <c r="CA49" i="27" s="1"/>
  <c r="BW49" i="27"/>
  <c r="BX49" i="27" s="1" a="1"/>
  <c r="BX49" i="27" s="1"/>
  <c r="BT49" i="27"/>
  <c r="BU49" i="27" s="1" a="1"/>
  <c r="BU49" i="27" s="1"/>
  <c r="BQ49" i="27"/>
  <c r="BR49" i="27" s="1" a="1"/>
  <c r="BR49" i="27" s="1"/>
  <c r="BN49" i="27"/>
  <c r="BO49" i="27" s="1"/>
  <c r="EW48" i="27"/>
  <c r="EX48" i="27" s="1"/>
  <c r="ET48" i="27"/>
  <c r="EU48" i="27" s="1" a="1"/>
  <c r="EU48" i="27" s="1"/>
  <c r="EQ48" i="27"/>
  <c r="ER48" i="27" s="1" a="1"/>
  <c r="ER48" i="27" s="1"/>
  <c r="EN48" i="27"/>
  <c r="EO48" i="27" s="1" a="1"/>
  <c r="EO48" i="27" s="1"/>
  <c r="EK48" i="27"/>
  <c r="EL48" i="27" s="1"/>
  <c r="EH48" i="27"/>
  <c r="EI48" i="27" s="1"/>
  <c r="EE48" i="27"/>
  <c r="EF48" i="27" s="1" a="1"/>
  <c r="EF48" i="27" s="1"/>
  <c r="EB48" i="27"/>
  <c r="EC48" i="27" s="1" a="1"/>
  <c r="EC48" i="27" s="1"/>
  <c r="DY48" i="27"/>
  <c r="DZ48" i="27" s="1" a="1"/>
  <c r="DZ48" i="27" s="1"/>
  <c r="DV48" i="27"/>
  <c r="DW48" i="27" s="1"/>
  <c r="DS48" i="27"/>
  <c r="DT48" i="27" s="1"/>
  <c r="DP48" i="27"/>
  <c r="DQ48" i="27" s="1" a="1"/>
  <c r="DQ48" i="27" s="1"/>
  <c r="DM48" i="27"/>
  <c r="DN48" i="27" s="1" a="1"/>
  <c r="DN48" i="27" s="1"/>
  <c r="DJ48" i="27"/>
  <c r="DK48" i="27" s="1" a="1"/>
  <c r="DK48" i="27" s="1"/>
  <c r="DG48" i="27"/>
  <c r="DH48" i="27" s="1"/>
  <c r="DD48" i="27"/>
  <c r="DE48" i="27" s="1"/>
  <c r="DA48" i="27"/>
  <c r="DB48" i="27" s="1" a="1"/>
  <c r="DB48" i="27" s="1"/>
  <c r="CX48" i="27"/>
  <c r="CY48" i="27" s="1" a="1"/>
  <c r="CY48" i="27" s="1"/>
  <c r="CU48" i="27"/>
  <c r="CV48" i="27" s="1" a="1"/>
  <c r="CV48" i="27" s="1"/>
  <c r="CR48" i="27"/>
  <c r="CS48" i="27" s="1"/>
  <c r="CO48" i="27"/>
  <c r="CP48" i="27" s="1"/>
  <c r="CL48" i="27"/>
  <c r="CM48" i="27" s="1" a="1"/>
  <c r="CM48" i="27" s="1"/>
  <c r="CI48" i="27"/>
  <c r="CJ48" i="27" s="1" a="1"/>
  <c r="CJ48" i="27" s="1"/>
  <c r="CF48" i="27"/>
  <c r="CG48" i="27" s="1" a="1"/>
  <c r="CG48" i="27" s="1"/>
  <c r="CC48" i="27"/>
  <c r="CD48" i="27" s="1"/>
  <c r="BZ48" i="27"/>
  <c r="CA48" i="27" s="1"/>
  <c r="BW48" i="27"/>
  <c r="BX48" i="27" s="1" a="1"/>
  <c r="BX48" i="27" s="1"/>
  <c r="BT48" i="27"/>
  <c r="BU48" i="27" s="1" a="1"/>
  <c r="BU48" i="27" s="1"/>
  <c r="BQ48" i="27"/>
  <c r="BR48" i="27" s="1" a="1"/>
  <c r="BR48" i="27" s="1"/>
  <c r="BN48" i="27"/>
  <c r="BO48" i="27" s="1"/>
  <c r="EW47" i="27"/>
  <c r="EX47" i="27" s="1"/>
  <c r="ET47" i="27"/>
  <c r="EU47" i="27" s="1" a="1"/>
  <c r="EU47" i="27" s="1"/>
  <c r="EQ47" i="27"/>
  <c r="ER47" i="27" s="1" a="1"/>
  <c r="ER47" i="27" s="1"/>
  <c r="EN47" i="27"/>
  <c r="EO47" i="27" s="1" a="1"/>
  <c r="EO47" i="27" s="1"/>
  <c r="EK47" i="27"/>
  <c r="EL47" i="27" s="1"/>
  <c r="EH47" i="27"/>
  <c r="EI47" i="27" s="1"/>
  <c r="EE47" i="27"/>
  <c r="EF47" i="27" s="1" a="1"/>
  <c r="EF47" i="27" s="1"/>
  <c r="EB47" i="27"/>
  <c r="EC47" i="27" s="1" a="1"/>
  <c r="EC47" i="27" s="1"/>
  <c r="DY47" i="27"/>
  <c r="DZ47" i="27" s="1" a="1"/>
  <c r="DZ47" i="27" s="1"/>
  <c r="DV47" i="27"/>
  <c r="DW47" i="27" s="1"/>
  <c r="DS47" i="27"/>
  <c r="DT47" i="27" s="1"/>
  <c r="DP47" i="27"/>
  <c r="DQ47" i="27" s="1" a="1"/>
  <c r="DQ47" i="27" s="1"/>
  <c r="DM47" i="27"/>
  <c r="DN47" i="27" s="1" a="1"/>
  <c r="DN47" i="27" s="1"/>
  <c r="DJ47" i="27"/>
  <c r="DK47" i="27" s="1" a="1"/>
  <c r="DK47" i="27" s="1"/>
  <c r="DG47" i="27"/>
  <c r="DH47" i="27" s="1"/>
  <c r="DD47" i="27"/>
  <c r="DE47" i="27" s="1"/>
  <c r="DA47" i="27"/>
  <c r="DB47" i="27" s="1" a="1"/>
  <c r="DB47" i="27" s="1"/>
  <c r="CX47" i="27"/>
  <c r="CY47" i="27" s="1" a="1"/>
  <c r="CY47" i="27" s="1"/>
  <c r="CU47" i="27"/>
  <c r="CV47" i="27" s="1" a="1"/>
  <c r="CV47" i="27" s="1"/>
  <c r="CR47" i="27"/>
  <c r="CS47" i="27" s="1"/>
  <c r="CO47" i="27"/>
  <c r="CP47" i="27" s="1"/>
  <c r="CL47" i="27"/>
  <c r="CM47" i="27" s="1" a="1"/>
  <c r="CM47" i="27" s="1"/>
  <c r="CI47" i="27"/>
  <c r="CJ47" i="27" s="1" a="1"/>
  <c r="CJ47" i="27" s="1"/>
  <c r="CF47" i="27"/>
  <c r="CG47" i="27" s="1" a="1"/>
  <c r="CG47" i="27" s="1"/>
  <c r="CC47" i="27"/>
  <c r="CD47" i="27" s="1"/>
  <c r="BZ47" i="27"/>
  <c r="CA47" i="27" s="1"/>
  <c r="BW47" i="27"/>
  <c r="BX47" i="27" s="1" a="1"/>
  <c r="BX47" i="27" s="1"/>
  <c r="BT47" i="27"/>
  <c r="BU47" i="27" s="1" a="1"/>
  <c r="BU47" i="27" s="1"/>
  <c r="BQ47" i="27"/>
  <c r="BR47" i="27" s="1" a="1"/>
  <c r="BR47" i="27" s="1"/>
  <c r="BN47" i="27"/>
  <c r="BO47" i="27" s="1"/>
  <c r="EW46" i="27"/>
  <c r="EX46" i="27" s="1"/>
  <c r="ET46" i="27"/>
  <c r="EU46" i="27" s="1" a="1"/>
  <c r="EU46" i="27" s="1"/>
  <c r="EQ46" i="27"/>
  <c r="ER46" i="27" s="1" a="1"/>
  <c r="ER46" i="27" s="1"/>
  <c r="EN46" i="27"/>
  <c r="EO46" i="27" s="1" a="1"/>
  <c r="EO46" i="27" s="1"/>
  <c r="EK46" i="27"/>
  <c r="EL46" i="27" s="1"/>
  <c r="EH46" i="27"/>
  <c r="EI46" i="27" s="1"/>
  <c r="EE46" i="27"/>
  <c r="EF46" i="27" s="1" a="1"/>
  <c r="EF46" i="27" s="1"/>
  <c r="EB46" i="27"/>
  <c r="EC46" i="27" s="1" a="1"/>
  <c r="EC46" i="27" s="1"/>
  <c r="DY46" i="27"/>
  <c r="DZ46" i="27" s="1" a="1"/>
  <c r="DZ46" i="27" s="1"/>
  <c r="DV46" i="27"/>
  <c r="DW46" i="27" s="1"/>
  <c r="DS46" i="27"/>
  <c r="DT46" i="27" s="1"/>
  <c r="DP46" i="27"/>
  <c r="DQ46" i="27" s="1" a="1"/>
  <c r="DQ46" i="27" s="1"/>
  <c r="DM46" i="27"/>
  <c r="DN46" i="27" s="1" a="1"/>
  <c r="DN46" i="27" s="1"/>
  <c r="DJ46" i="27"/>
  <c r="DK46" i="27" s="1" a="1"/>
  <c r="DK46" i="27" s="1"/>
  <c r="DG46" i="27"/>
  <c r="DH46" i="27" s="1"/>
  <c r="DD46" i="27"/>
  <c r="DE46" i="27" s="1"/>
  <c r="DA46" i="27"/>
  <c r="DB46" i="27" s="1" a="1"/>
  <c r="DB46" i="27" s="1"/>
  <c r="CX46" i="27"/>
  <c r="CY46" i="27" s="1" a="1"/>
  <c r="CY46" i="27" s="1"/>
  <c r="CU46" i="27"/>
  <c r="CV46" i="27" s="1" a="1"/>
  <c r="CV46" i="27" s="1"/>
  <c r="CR46" i="27"/>
  <c r="CS46" i="27" s="1"/>
  <c r="CO46" i="27"/>
  <c r="CP46" i="27" s="1"/>
  <c r="CL46" i="27"/>
  <c r="CM46" i="27" s="1" a="1"/>
  <c r="CM46" i="27" s="1"/>
  <c r="CI46" i="27"/>
  <c r="CJ46" i="27" s="1" a="1"/>
  <c r="CJ46" i="27" s="1"/>
  <c r="CF46" i="27"/>
  <c r="CG46" i="27" s="1" a="1"/>
  <c r="CG46" i="27" s="1"/>
  <c r="CC46" i="27"/>
  <c r="CD46" i="27" s="1"/>
  <c r="BZ46" i="27"/>
  <c r="CA46" i="27" s="1"/>
  <c r="BW46" i="27"/>
  <c r="BX46" i="27" s="1" a="1"/>
  <c r="BX46" i="27" s="1"/>
  <c r="BT46" i="27"/>
  <c r="BU46" i="27" s="1" a="1"/>
  <c r="BU46" i="27" s="1"/>
  <c r="BQ46" i="27"/>
  <c r="BR46" i="27" s="1" a="1"/>
  <c r="BR46" i="27" s="1"/>
  <c r="BN46" i="27"/>
  <c r="BO46" i="27" s="1"/>
  <c r="EW45" i="27"/>
  <c r="EX45" i="27" s="1"/>
  <c r="ET45" i="27"/>
  <c r="EU45" i="27" s="1" a="1"/>
  <c r="EU45" i="27" s="1"/>
  <c r="EQ45" i="27"/>
  <c r="ER45" i="27" s="1" a="1"/>
  <c r="ER45" i="27" s="1"/>
  <c r="EN45" i="27"/>
  <c r="EO45" i="27" s="1" a="1"/>
  <c r="EO45" i="27" s="1"/>
  <c r="EK45" i="27"/>
  <c r="EL45" i="27" s="1"/>
  <c r="EH45" i="27"/>
  <c r="EI45" i="27" s="1"/>
  <c r="EE45" i="27"/>
  <c r="EF45" i="27" s="1" a="1"/>
  <c r="EF45" i="27" s="1"/>
  <c r="EB45" i="27"/>
  <c r="EC45" i="27" s="1" a="1"/>
  <c r="EC45" i="27" s="1"/>
  <c r="DY45" i="27"/>
  <c r="DZ45" i="27" s="1" a="1"/>
  <c r="DZ45" i="27" s="1"/>
  <c r="DV45" i="27"/>
  <c r="DW45" i="27" s="1"/>
  <c r="DS45" i="27"/>
  <c r="DT45" i="27" s="1"/>
  <c r="DP45" i="27"/>
  <c r="DQ45" i="27" s="1" a="1"/>
  <c r="DQ45" i="27" s="1"/>
  <c r="DM45" i="27"/>
  <c r="DN45" i="27" s="1" a="1"/>
  <c r="DN45" i="27" s="1"/>
  <c r="DJ45" i="27"/>
  <c r="DK45" i="27" s="1" a="1"/>
  <c r="DK45" i="27" s="1"/>
  <c r="DG45" i="27"/>
  <c r="DH45" i="27" s="1"/>
  <c r="DD45" i="27"/>
  <c r="DE45" i="27" s="1"/>
  <c r="DA45" i="27"/>
  <c r="DB45" i="27" s="1" a="1"/>
  <c r="DB45" i="27" s="1"/>
  <c r="CX45" i="27"/>
  <c r="CY45" i="27" s="1" a="1"/>
  <c r="CY45" i="27" s="1"/>
  <c r="CU45" i="27"/>
  <c r="CV45" i="27" s="1" a="1"/>
  <c r="CV45" i="27" s="1"/>
  <c r="CR45" i="27"/>
  <c r="CS45" i="27" s="1"/>
  <c r="CO45" i="27"/>
  <c r="CP45" i="27" s="1"/>
  <c r="CL45" i="27"/>
  <c r="CM45" i="27" s="1" a="1"/>
  <c r="CM45" i="27" s="1"/>
  <c r="CI45" i="27"/>
  <c r="CJ45" i="27" s="1" a="1"/>
  <c r="CJ45" i="27" s="1"/>
  <c r="CF45" i="27"/>
  <c r="CG45" i="27" s="1" a="1"/>
  <c r="CG45" i="27" s="1"/>
  <c r="CC45" i="27"/>
  <c r="CD45" i="27" s="1"/>
  <c r="BZ45" i="27"/>
  <c r="CA45" i="27" s="1"/>
  <c r="BW45" i="27"/>
  <c r="BX45" i="27" s="1" a="1"/>
  <c r="BX45" i="27" s="1"/>
  <c r="BT45" i="27"/>
  <c r="BU45" i="27" s="1" a="1"/>
  <c r="BU45" i="27" s="1"/>
  <c r="BQ45" i="27"/>
  <c r="BR45" i="27" s="1" a="1"/>
  <c r="BR45" i="27" s="1"/>
  <c r="BN45" i="27"/>
  <c r="BO45" i="27" s="1"/>
  <c r="EW44" i="27"/>
  <c r="EX44" i="27" s="1"/>
  <c r="ET44" i="27"/>
  <c r="EU44" i="27" s="1" a="1"/>
  <c r="EU44" i="27" s="1"/>
  <c r="EQ44" i="27"/>
  <c r="ER44" i="27" s="1" a="1"/>
  <c r="ER44" i="27" s="1"/>
  <c r="EN44" i="27"/>
  <c r="EO44" i="27" s="1" a="1"/>
  <c r="EO44" i="27" s="1"/>
  <c r="EK44" i="27"/>
  <c r="EL44" i="27" s="1"/>
  <c r="EH44" i="27"/>
  <c r="EI44" i="27" s="1"/>
  <c r="EE44" i="27"/>
  <c r="EF44" i="27" s="1" a="1"/>
  <c r="EF44" i="27" s="1"/>
  <c r="EB44" i="27"/>
  <c r="EC44" i="27" s="1" a="1"/>
  <c r="EC44" i="27" s="1"/>
  <c r="DY44" i="27"/>
  <c r="DZ44" i="27" s="1" a="1"/>
  <c r="DZ44" i="27" s="1"/>
  <c r="DV44" i="27"/>
  <c r="DW44" i="27" s="1"/>
  <c r="DS44" i="27"/>
  <c r="DT44" i="27" s="1"/>
  <c r="DP44" i="27"/>
  <c r="DQ44" i="27" s="1" a="1"/>
  <c r="DQ44" i="27" s="1"/>
  <c r="DM44" i="27"/>
  <c r="DN44" i="27" s="1" a="1"/>
  <c r="DN44" i="27" s="1"/>
  <c r="DJ44" i="27"/>
  <c r="DK44" i="27" s="1" a="1"/>
  <c r="DK44" i="27" s="1"/>
  <c r="DG44" i="27"/>
  <c r="DH44" i="27" s="1"/>
  <c r="DD44" i="27"/>
  <c r="DE44" i="27" s="1"/>
  <c r="DA44" i="27"/>
  <c r="DB44" i="27" s="1" a="1"/>
  <c r="DB44" i="27" s="1"/>
  <c r="CX44" i="27"/>
  <c r="CY44" i="27" s="1" a="1"/>
  <c r="CY44" i="27" s="1"/>
  <c r="CU44" i="27"/>
  <c r="CV44" i="27" s="1" a="1"/>
  <c r="CV44" i="27" s="1"/>
  <c r="CR44" i="27"/>
  <c r="CS44" i="27" s="1"/>
  <c r="CO44" i="27"/>
  <c r="CP44" i="27" s="1"/>
  <c r="CL44" i="27"/>
  <c r="CM44" i="27" s="1" a="1"/>
  <c r="CM44" i="27" s="1"/>
  <c r="CI44" i="27"/>
  <c r="CJ44" i="27" s="1" a="1"/>
  <c r="CJ44" i="27" s="1"/>
  <c r="CF44" i="27"/>
  <c r="CG44" i="27" s="1" a="1"/>
  <c r="CG44" i="27" s="1"/>
  <c r="CC44" i="27"/>
  <c r="CD44" i="27" s="1"/>
  <c r="BZ44" i="27"/>
  <c r="CA44" i="27" s="1"/>
  <c r="BW44" i="27"/>
  <c r="BX44" i="27" s="1" a="1"/>
  <c r="BX44" i="27" s="1"/>
  <c r="BT44" i="27"/>
  <c r="BU44" i="27" s="1" a="1"/>
  <c r="BU44" i="27" s="1"/>
  <c r="BQ44" i="27"/>
  <c r="BR44" i="27" s="1" a="1"/>
  <c r="BR44" i="27" s="1"/>
  <c r="BN44" i="27"/>
  <c r="BO44" i="27" s="1"/>
  <c r="EW43" i="27"/>
  <c r="EX43" i="27" s="1"/>
  <c r="ET43" i="27"/>
  <c r="EU43" i="27" s="1" a="1"/>
  <c r="EU43" i="27" s="1"/>
  <c r="EQ43" i="27"/>
  <c r="ER43" i="27" s="1" a="1"/>
  <c r="ER43" i="27" s="1"/>
  <c r="EN43" i="27"/>
  <c r="EO43" i="27" s="1" a="1"/>
  <c r="EO43" i="27" s="1"/>
  <c r="EK43" i="27"/>
  <c r="EL43" i="27" s="1"/>
  <c r="EH43" i="27"/>
  <c r="EI43" i="27" s="1"/>
  <c r="EE43" i="27"/>
  <c r="EF43" i="27" s="1" a="1"/>
  <c r="EF43" i="27" s="1"/>
  <c r="EB43" i="27"/>
  <c r="EC43" i="27" s="1" a="1"/>
  <c r="EC43" i="27" s="1"/>
  <c r="DY43" i="27"/>
  <c r="DZ43" i="27" s="1" a="1"/>
  <c r="DZ43" i="27" s="1"/>
  <c r="DV43" i="27"/>
  <c r="DW43" i="27" s="1"/>
  <c r="DS43" i="27"/>
  <c r="DT43" i="27" s="1"/>
  <c r="DP43" i="27"/>
  <c r="DQ43" i="27" s="1" a="1"/>
  <c r="DQ43" i="27" s="1"/>
  <c r="DM43" i="27"/>
  <c r="DN43" i="27" s="1" a="1"/>
  <c r="DN43" i="27" s="1"/>
  <c r="DJ43" i="27"/>
  <c r="DK43" i="27" s="1" a="1"/>
  <c r="DK43" i="27" s="1"/>
  <c r="DG43" i="27"/>
  <c r="DH43" i="27" s="1"/>
  <c r="DD43" i="27"/>
  <c r="DE43" i="27" s="1"/>
  <c r="DA43" i="27"/>
  <c r="DB43" i="27" s="1" a="1"/>
  <c r="DB43" i="27" s="1"/>
  <c r="CX43" i="27"/>
  <c r="CY43" i="27" s="1" a="1"/>
  <c r="CY43" i="27" s="1"/>
  <c r="CU43" i="27"/>
  <c r="CV43" i="27" s="1" a="1"/>
  <c r="CV43" i="27" s="1"/>
  <c r="CR43" i="27"/>
  <c r="CS43" i="27" s="1"/>
  <c r="CO43" i="27"/>
  <c r="CP43" i="27" s="1"/>
  <c r="CL43" i="27"/>
  <c r="CM43" i="27" s="1" a="1"/>
  <c r="CM43" i="27" s="1"/>
  <c r="CI43" i="27"/>
  <c r="CJ43" i="27" s="1" a="1"/>
  <c r="CJ43" i="27" s="1"/>
  <c r="CF43" i="27"/>
  <c r="CG43" i="27" s="1" a="1"/>
  <c r="CG43" i="27" s="1"/>
  <c r="CC43" i="27"/>
  <c r="CD43" i="27" s="1"/>
  <c r="BZ43" i="27"/>
  <c r="CA43" i="27" s="1"/>
  <c r="BW43" i="27"/>
  <c r="BX43" i="27" s="1" a="1"/>
  <c r="BX43" i="27" s="1"/>
  <c r="BT43" i="27"/>
  <c r="BU43" i="27" s="1" a="1"/>
  <c r="BU43" i="27" s="1"/>
  <c r="BQ43" i="27"/>
  <c r="BR43" i="27" s="1" a="1"/>
  <c r="BR43" i="27" s="1"/>
  <c r="BN43" i="27"/>
  <c r="BO43" i="27" s="1"/>
  <c r="EW42" i="27"/>
  <c r="EX42" i="27" s="1"/>
  <c r="ET42" i="27"/>
  <c r="EU42" i="27" s="1" a="1"/>
  <c r="EU42" i="27" s="1"/>
  <c r="EQ42" i="27"/>
  <c r="ER42" i="27" s="1" a="1"/>
  <c r="ER42" i="27" s="1"/>
  <c r="EN42" i="27"/>
  <c r="EO42" i="27" s="1" a="1"/>
  <c r="EO42" i="27" s="1"/>
  <c r="EK42" i="27"/>
  <c r="EL42" i="27" s="1"/>
  <c r="EH42" i="27"/>
  <c r="EI42" i="27" s="1"/>
  <c r="EE42" i="27"/>
  <c r="EF42" i="27" s="1" a="1"/>
  <c r="EF42" i="27" s="1"/>
  <c r="EB42" i="27"/>
  <c r="EC42" i="27" s="1" a="1"/>
  <c r="EC42" i="27" s="1"/>
  <c r="DY42" i="27"/>
  <c r="DZ42" i="27" s="1" a="1"/>
  <c r="DZ42" i="27" s="1"/>
  <c r="DV42" i="27"/>
  <c r="DW42" i="27" s="1"/>
  <c r="DS42" i="27"/>
  <c r="DT42" i="27" s="1"/>
  <c r="DP42" i="27"/>
  <c r="DQ42" i="27" s="1" a="1"/>
  <c r="DQ42" i="27" s="1"/>
  <c r="DM42" i="27"/>
  <c r="DN42" i="27" s="1" a="1"/>
  <c r="DN42" i="27" s="1"/>
  <c r="DJ42" i="27"/>
  <c r="DK42" i="27" s="1" a="1"/>
  <c r="DK42" i="27" s="1"/>
  <c r="DG42" i="27"/>
  <c r="DH42" i="27" s="1"/>
  <c r="DD42" i="27"/>
  <c r="DE42" i="27" s="1"/>
  <c r="DA42" i="27"/>
  <c r="DB42" i="27" s="1" a="1"/>
  <c r="DB42" i="27" s="1"/>
  <c r="CX42" i="27"/>
  <c r="CY42" i="27" s="1" a="1"/>
  <c r="CY42" i="27" s="1"/>
  <c r="CU42" i="27"/>
  <c r="CV42" i="27" s="1" a="1"/>
  <c r="CV42" i="27" s="1"/>
  <c r="CR42" i="27"/>
  <c r="CS42" i="27" s="1"/>
  <c r="CO42" i="27"/>
  <c r="CP42" i="27" s="1"/>
  <c r="CL42" i="27"/>
  <c r="CM42" i="27" s="1" a="1"/>
  <c r="CM42" i="27" s="1"/>
  <c r="CI42" i="27"/>
  <c r="CJ42" i="27" s="1" a="1"/>
  <c r="CJ42" i="27" s="1"/>
  <c r="CF42" i="27"/>
  <c r="CG42" i="27" s="1" a="1"/>
  <c r="CG42" i="27" s="1"/>
  <c r="CC42" i="27"/>
  <c r="CD42" i="27" s="1"/>
  <c r="BZ42" i="27"/>
  <c r="CA42" i="27" s="1"/>
  <c r="BW42" i="27"/>
  <c r="BX42" i="27" s="1" a="1"/>
  <c r="BX42" i="27" s="1"/>
  <c r="BT42" i="27"/>
  <c r="BU42" i="27" s="1" a="1"/>
  <c r="BU42" i="27" s="1"/>
  <c r="BQ42" i="27"/>
  <c r="BR42" i="27" s="1" a="1"/>
  <c r="BR42" i="27" s="1"/>
  <c r="BN42" i="27"/>
  <c r="BO42" i="27" s="1"/>
  <c r="EW41" i="27"/>
  <c r="EX41" i="27" s="1"/>
  <c r="ET41" i="27"/>
  <c r="EU41" i="27" s="1" a="1"/>
  <c r="EU41" i="27" s="1"/>
  <c r="EQ41" i="27"/>
  <c r="ER41" i="27" s="1" a="1"/>
  <c r="ER41" i="27" s="1"/>
  <c r="EN41" i="27"/>
  <c r="EO41" i="27" s="1" a="1"/>
  <c r="EO41" i="27" s="1"/>
  <c r="EK41" i="27"/>
  <c r="EL41" i="27" s="1"/>
  <c r="EH41" i="27"/>
  <c r="EI41" i="27" s="1"/>
  <c r="EE41" i="27"/>
  <c r="EF41" i="27" s="1" a="1"/>
  <c r="EF41" i="27" s="1"/>
  <c r="EB41" i="27"/>
  <c r="EC41" i="27" s="1" a="1"/>
  <c r="EC41" i="27" s="1"/>
  <c r="DY41" i="27"/>
  <c r="DZ41" i="27" s="1" a="1"/>
  <c r="DZ41" i="27" s="1"/>
  <c r="DV41" i="27"/>
  <c r="DW41" i="27" s="1"/>
  <c r="DS41" i="27"/>
  <c r="DT41" i="27" s="1"/>
  <c r="DP41" i="27"/>
  <c r="DQ41" i="27" s="1" a="1"/>
  <c r="DQ41" i="27" s="1"/>
  <c r="DM41" i="27"/>
  <c r="DN41" i="27" s="1" a="1"/>
  <c r="DN41" i="27" s="1"/>
  <c r="DJ41" i="27"/>
  <c r="DK41" i="27" s="1" a="1"/>
  <c r="DK41" i="27" s="1"/>
  <c r="DG41" i="27"/>
  <c r="DH41" i="27" s="1"/>
  <c r="DD41" i="27"/>
  <c r="DE41" i="27" s="1"/>
  <c r="DA41" i="27"/>
  <c r="DB41" i="27" s="1" a="1"/>
  <c r="DB41" i="27" s="1"/>
  <c r="CX41" i="27"/>
  <c r="CY41" i="27" s="1" a="1"/>
  <c r="CY41" i="27" s="1"/>
  <c r="CU41" i="27"/>
  <c r="CV41" i="27" s="1" a="1"/>
  <c r="CV41" i="27" s="1"/>
  <c r="CR41" i="27"/>
  <c r="CS41" i="27" s="1"/>
  <c r="CO41" i="27"/>
  <c r="CP41" i="27" s="1"/>
  <c r="CL41" i="27"/>
  <c r="CM41" i="27" s="1" a="1"/>
  <c r="CM41" i="27" s="1"/>
  <c r="CI41" i="27"/>
  <c r="CJ41" i="27" s="1" a="1"/>
  <c r="CJ41" i="27" s="1"/>
  <c r="CF41" i="27"/>
  <c r="CG41" i="27" s="1" a="1"/>
  <c r="CG41" i="27" s="1"/>
  <c r="CC41" i="27"/>
  <c r="CD41" i="27" s="1"/>
  <c r="BZ41" i="27"/>
  <c r="CA41" i="27" s="1"/>
  <c r="BW41" i="27"/>
  <c r="BX41" i="27" s="1" a="1"/>
  <c r="BX41" i="27" s="1"/>
  <c r="BT41" i="27"/>
  <c r="BU41" i="27" s="1" a="1"/>
  <c r="BU41" i="27" s="1"/>
  <c r="BQ41" i="27"/>
  <c r="BR41" i="27" s="1" a="1"/>
  <c r="BR41" i="27" s="1"/>
  <c r="BN41" i="27"/>
  <c r="BO41" i="27" s="1"/>
  <c r="EW40" i="27"/>
  <c r="EX40" i="27" s="1"/>
  <c r="ET40" i="27"/>
  <c r="EU40" i="27" s="1" a="1"/>
  <c r="EU40" i="27" s="1"/>
  <c r="EQ40" i="27"/>
  <c r="ER40" i="27" s="1" a="1"/>
  <c r="ER40" i="27" s="1"/>
  <c r="EN40" i="27"/>
  <c r="EO40" i="27" s="1" a="1"/>
  <c r="EO40" i="27" s="1"/>
  <c r="EK40" i="27"/>
  <c r="EL40" i="27" s="1"/>
  <c r="EH40" i="27"/>
  <c r="EI40" i="27" s="1"/>
  <c r="EE40" i="27"/>
  <c r="EF40" i="27" s="1" a="1"/>
  <c r="EF40" i="27" s="1"/>
  <c r="EB40" i="27"/>
  <c r="EC40" i="27" s="1" a="1"/>
  <c r="EC40" i="27" s="1"/>
  <c r="DY40" i="27"/>
  <c r="DZ40" i="27" s="1" a="1"/>
  <c r="DZ40" i="27" s="1"/>
  <c r="DV40" i="27"/>
  <c r="DW40" i="27" s="1"/>
  <c r="DS40" i="27"/>
  <c r="DT40" i="27" s="1"/>
  <c r="DP40" i="27"/>
  <c r="DQ40" i="27" s="1" a="1"/>
  <c r="DQ40" i="27" s="1"/>
  <c r="DM40" i="27"/>
  <c r="DN40" i="27" s="1" a="1"/>
  <c r="DN40" i="27" s="1"/>
  <c r="DJ40" i="27"/>
  <c r="DK40" i="27" s="1" a="1"/>
  <c r="DK40" i="27" s="1"/>
  <c r="DG40" i="27"/>
  <c r="DH40" i="27" s="1"/>
  <c r="DD40" i="27"/>
  <c r="DE40" i="27" s="1"/>
  <c r="DA40" i="27"/>
  <c r="DB40" i="27" s="1" a="1"/>
  <c r="DB40" i="27" s="1"/>
  <c r="CX40" i="27"/>
  <c r="CY40" i="27" s="1" a="1"/>
  <c r="CY40" i="27" s="1"/>
  <c r="CU40" i="27"/>
  <c r="CV40" i="27" s="1" a="1"/>
  <c r="CV40" i="27" s="1"/>
  <c r="CR40" i="27"/>
  <c r="CS40" i="27" s="1"/>
  <c r="CO40" i="27"/>
  <c r="CP40" i="27" s="1"/>
  <c r="CL40" i="27"/>
  <c r="CM40" i="27" s="1" a="1"/>
  <c r="CM40" i="27" s="1"/>
  <c r="CI40" i="27"/>
  <c r="CJ40" i="27" s="1" a="1"/>
  <c r="CJ40" i="27" s="1"/>
  <c r="CF40" i="27"/>
  <c r="CG40" i="27" s="1" a="1"/>
  <c r="CG40" i="27" s="1"/>
  <c r="CC40" i="27"/>
  <c r="CD40" i="27" s="1"/>
  <c r="BZ40" i="27"/>
  <c r="CA40" i="27" s="1"/>
  <c r="BW40" i="27"/>
  <c r="BX40" i="27" s="1" a="1"/>
  <c r="BX40" i="27" s="1"/>
  <c r="BT40" i="27"/>
  <c r="BU40" i="27" s="1" a="1"/>
  <c r="BU40" i="27" s="1"/>
  <c r="BQ40" i="27"/>
  <c r="BR40" i="27" s="1" a="1"/>
  <c r="BR40" i="27" s="1"/>
  <c r="BN40" i="27"/>
  <c r="BO40" i="27" s="1"/>
  <c r="EW39" i="27"/>
  <c r="EX39" i="27" s="1"/>
  <c r="ET39" i="27"/>
  <c r="EU39" i="27" s="1" a="1"/>
  <c r="EU39" i="27" s="1"/>
  <c r="EQ39" i="27"/>
  <c r="ER39" i="27" s="1" a="1"/>
  <c r="ER39" i="27" s="1"/>
  <c r="EN39" i="27"/>
  <c r="EO39" i="27" s="1" a="1"/>
  <c r="EO39" i="27" s="1"/>
  <c r="EK39" i="27"/>
  <c r="EL39" i="27" s="1"/>
  <c r="EH39" i="27"/>
  <c r="EI39" i="27" s="1"/>
  <c r="EE39" i="27"/>
  <c r="EF39" i="27" s="1" a="1"/>
  <c r="EF39" i="27" s="1"/>
  <c r="EB39" i="27"/>
  <c r="EC39" i="27" s="1" a="1"/>
  <c r="EC39" i="27" s="1"/>
  <c r="DY39" i="27"/>
  <c r="DZ39" i="27" s="1" a="1"/>
  <c r="DZ39" i="27" s="1"/>
  <c r="DV39" i="27"/>
  <c r="DW39" i="27" s="1"/>
  <c r="DS39" i="27"/>
  <c r="DT39" i="27" s="1"/>
  <c r="DP39" i="27"/>
  <c r="DQ39" i="27" s="1" a="1"/>
  <c r="DQ39" i="27" s="1"/>
  <c r="DM39" i="27"/>
  <c r="DN39" i="27" s="1" a="1"/>
  <c r="DN39" i="27" s="1"/>
  <c r="DJ39" i="27"/>
  <c r="DK39" i="27" s="1" a="1"/>
  <c r="DK39" i="27" s="1"/>
  <c r="DG39" i="27"/>
  <c r="DH39" i="27" s="1"/>
  <c r="DD39" i="27"/>
  <c r="DE39" i="27" s="1"/>
  <c r="DA39" i="27"/>
  <c r="DB39" i="27" s="1" a="1"/>
  <c r="DB39" i="27" s="1"/>
  <c r="CX39" i="27"/>
  <c r="CY39" i="27" s="1" a="1"/>
  <c r="CY39" i="27" s="1"/>
  <c r="CU39" i="27"/>
  <c r="CV39" i="27" s="1" a="1"/>
  <c r="CV39" i="27" s="1"/>
  <c r="CR39" i="27"/>
  <c r="CS39" i="27" s="1"/>
  <c r="CO39" i="27"/>
  <c r="CP39" i="27" s="1"/>
  <c r="CL39" i="27"/>
  <c r="CM39" i="27" s="1" a="1"/>
  <c r="CM39" i="27" s="1"/>
  <c r="CI39" i="27"/>
  <c r="CJ39" i="27" s="1" a="1"/>
  <c r="CJ39" i="27" s="1"/>
  <c r="CF39" i="27"/>
  <c r="CG39" i="27" s="1" a="1"/>
  <c r="CG39" i="27" s="1"/>
  <c r="CC39" i="27"/>
  <c r="CD39" i="27" s="1"/>
  <c r="BZ39" i="27"/>
  <c r="CA39" i="27" s="1"/>
  <c r="BW39" i="27"/>
  <c r="BX39" i="27" s="1" a="1"/>
  <c r="BX39" i="27" s="1"/>
  <c r="BT39" i="27"/>
  <c r="BU39" i="27" s="1" a="1"/>
  <c r="BU39" i="27" s="1"/>
  <c r="BQ39" i="27"/>
  <c r="BR39" i="27" s="1" a="1"/>
  <c r="BR39" i="27" s="1"/>
  <c r="BN39" i="27"/>
  <c r="BO39" i="27" s="1"/>
  <c r="EW38" i="27"/>
  <c r="EX38" i="27" s="1"/>
  <c r="ET38" i="27"/>
  <c r="EU38" i="27" s="1" a="1"/>
  <c r="EU38" i="27" s="1"/>
  <c r="EQ38" i="27"/>
  <c r="ER38" i="27" s="1" a="1"/>
  <c r="ER38" i="27" s="1"/>
  <c r="EN38" i="27"/>
  <c r="EO38" i="27" s="1" a="1"/>
  <c r="EO38" i="27" s="1"/>
  <c r="EK38" i="27"/>
  <c r="EL38" i="27" s="1"/>
  <c r="EH38" i="27"/>
  <c r="EI38" i="27" s="1"/>
  <c r="EE38" i="27"/>
  <c r="EF38" i="27" s="1" a="1"/>
  <c r="EF38" i="27" s="1"/>
  <c r="EB38" i="27"/>
  <c r="EC38" i="27" s="1" a="1"/>
  <c r="EC38" i="27" s="1"/>
  <c r="DY38" i="27"/>
  <c r="DZ38" i="27" s="1" a="1"/>
  <c r="DZ38" i="27" s="1"/>
  <c r="DV38" i="27"/>
  <c r="DW38" i="27" s="1"/>
  <c r="DS38" i="27"/>
  <c r="DT38" i="27" s="1"/>
  <c r="DP38" i="27"/>
  <c r="DQ38" i="27" s="1" a="1"/>
  <c r="DQ38" i="27" s="1"/>
  <c r="DM38" i="27"/>
  <c r="DN38" i="27" s="1" a="1"/>
  <c r="DN38" i="27" s="1"/>
  <c r="DJ38" i="27"/>
  <c r="DK38" i="27" s="1" a="1"/>
  <c r="DK38" i="27" s="1"/>
  <c r="DG38" i="27"/>
  <c r="DH38" i="27" s="1"/>
  <c r="DD38" i="27"/>
  <c r="DE38" i="27" s="1"/>
  <c r="DA38" i="27"/>
  <c r="DB38" i="27" s="1" a="1"/>
  <c r="DB38" i="27" s="1"/>
  <c r="CX38" i="27"/>
  <c r="CY38" i="27" s="1" a="1"/>
  <c r="CY38" i="27" s="1"/>
  <c r="CU38" i="27"/>
  <c r="CV38" i="27" s="1" a="1"/>
  <c r="CV38" i="27" s="1"/>
  <c r="CR38" i="27"/>
  <c r="CS38" i="27" s="1"/>
  <c r="CO38" i="27"/>
  <c r="CP38" i="27" s="1"/>
  <c r="CL38" i="27"/>
  <c r="CM38" i="27" s="1" a="1"/>
  <c r="CM38" i="27" s="1"/>
  <c r="CI38" i="27"/>
  <c r="CJ38" i="27" s="1" a="1"/>
  <c r="CJ38" i="27" s="1"/>
  <c r="CF38" i="27"/>
  <c r="CG38" i="27" s="1" a="1"/>
  <c r="CG38" i="27" s="1"/>
  <c r="CC38" i="27"/>
  <c r="CD38" i="27" s="1"/>
  <c r="BZ38" i="27"/>
  <c r="CA38" i="27" s="1"/>
  <c r="BW38" i="27"/>
  <c r="BX38" i="27" s="1" a="1"/>
  <c r="BX38" i="27" s="1"/>
  <c r="BT38" i="27"/>
  <c r="BU38" i="27" s="1" a="1"/>
  <c r="BU38" i="27" s="1"/>
  <c r="BQ38" i="27"/>
  <c r="BR38" i="27" s="1" a="1"/>
  <c r="BR38" i="27" s="1"/>
  <c r="BN38" i="27"/>
  <c r="BO38" i="27" s="1"/>
  <c r="EW37" i="27"/>
  <c r="EX37" i="27" s="1"/>
  <c r="ET37" i="27"/>
  <c r="EU37" i="27" s="1" a="1"/>
  <c r="EU37" i="27" s="1"/>
  <c r="EQ37" i="27"/>
  <c r="ER37" i="27" s="1" a="1"/>
  <c r="ER37" i="27" s="1"/>
  <c r="EN37" i="27"/>
  <c r="EO37" i="27" s="1" a="1"/>
  <c r="EO37" i="27" s="1"/>
  <c r="EK37" i="27"/>
  <c r="EL37" i="27" s="1"/>
  <c r="EH37" i="27"/>
  <c r="EI37" i="27" s="1"/>
  <c r="EE37" i="27"/>
  <c r="EF37" i="27" s="1" a="1"/>
  <c r="EF37" i="27" s="1"/>
  <c r="EB37" i="27"/>
  <c r="EC37" i="27" s="1" a="1"/>
  <c r="EC37" i="27" s="1"/>
  <c r="DY37" i="27"/>
  <c r="DZ37" i="27" s="1" a="1"/>
  <c r="DZ37" i="27" s="1"/>
  <c r="DV37" i="27"/>
  <c r="DW37" i="27" s="1"/>
  <c r="DS37" i="27"/>
  <c r="DT37" i="27" s="1"/>
  <c r="DP37" i="27"/>
  <c r="DQ37" i="27" s="1" a="1"/>
  <c r="DQ37" i="27" s="1"/>
  <c r="DM37" i="27"/>
  <c r="DN37" i="27" s="1" a="1"/>
  <c r="DN37" i="27" s="1"/>
  <c r="DJ37" i="27"/>
  <c r="DK37" i="27" s="1" a="1"/>
  <c r="DK37" i="27" s="1"/>
  <c r="DG37" i="27"/>
  <c r="DH37" i="27" s="1"/>
  <c r="DD37" i="27"/>
  <c r="DE37" i="27" s="1"/>
  <c r="DA37" i="27"/>
  <c r="DB37" i="27" s="1" a="1"/>
  <c r="DB37" i="27" s="1"/>
  <c r="CX37" i="27"/>
  <c r="CY37" i="27" s="1" a="1"/>
  <c r="CY37" i="27" s="1"/>
  <c r="CU37" i="27"/>
  <c r="CV37" i="27" s="1" a="1"/>
  <c r="CV37" i="27" s="1"/>
  <c r="CR37" i="27"/>
  <c r="CS37" i="27" s="1"/>
  <c r="CO37" i="27"/>
  <c r="CP37" i="27" s="1"/>
  <c r="CL37" i="27"/>
  <c r="CM37" i="27" s="1" a="1"/>
  <c r="CM37" i="27" s="1"/>
  <c r="CI37" i="27"/>
  <c r="CJ37" i="27" s="1" a="1"/>
  <c r="CJ37" i="27" s="1"/>
  <c r="CF37" i="27"/>
  <c r="CG37" i="27" s="1" a="1"/>
  <c r="CG37" i="27" s="1"/>
  <c r="CC37" i="27"/>
  <c r="CD37" i="27" s="1"/>
  <c r="BZ37" i="27"/>
  <c r="CA37" i="27" s="1"/>
  <c r="BW37" i="27"/>
  <c r="BX37" i="27" s="1" a="1"/>
  <c r="BX37" i="27" s="1"/>
  <c r="BT37" i="27"/>
  <c r="BU37" i="27" s="1" a="1"/>
  <c r="BU37" i="27" s="1"/>
  <c r="BQ37" i="27"/>
  <c r="BR37" i="27" s="1" a="1"/>
  <c r="BR37" i="27" s="1"/>
  <c r="BN37" i="27"/>
  <c r="BO37" i="27" s="1"/>
  <c r="EW36" i="27"/>
  <c r="EX36" i="27" s="1"/>
  <c r="ET36" i="27"/>
  <c r="EU36" i="27" s="1" a="1"/>
  <c r="EU36" i="27" s="1"/>
  <c r="EQ36" i="27"/>
  <c r="ER36" i="27" s="1" a="1"/>
  <c r="ER36" i="27" s="1"/>
  <c r="EN36" i="27"/>
  <c r="EO36" i="27" s="1" a="1"/>
  <c r="EO36" i="27" s="1"/>
  <c r="EK36" i="27"/>
  <c r="EL36" i="27" s="1"/>
  <c r="EH36" i="27"/>
  <c r="EI36" i="27" s="1"/>
  <c r="EE36" i="27"/>
  <c r="EF36" i="27" s="1" a="1"/>
  <c r="EF36" i="27" s="1"/>
  <c r="EB36" i="27"/>
  <c r="EC36" i="27" s="1" a="1"/>
  <c r="EC36" i="27" s="1"/>
  <c r="DY36" i="27"/>
  <c r="DZ36" i="27" s="1" a="1"/>
  <c r="DZ36" i="27" s="1"/>
  <c r="DV36" i="27"/>
  <c r="DW36" i="27" s="1"/>
  <c r="DS36" i="27"/>
  <c r="DT36" i="27" s="1"/>
  <c r="DP36" i="27"/>
  <c r="DQ36" i="27" s="1" a="1"/>
  <c r="DQ36" i="27" s="1"/>
  <c r="DM36" i="27"/>
  <c r="DN36" i="27" s="1" a="1"/>
  <c r="DN36" i="27" s="1"/>
  <c r="DJ36" i="27"/>
  <c r="DK36" i="27" s="1" a="1"/>
  <c r="DK36" i="27" s="1"/>
  <c r="DG36" i="27"/>
  <c r="DH36" i="27" s="1"/>
  <c r="DD36" i="27"/>
  <c r="DE36" i="27" s="1"/>
  <c r="DA36" i="27"/>
  <c r="DB36" i="27" s="1" a="1"/>
  <c r="DB36" i="27" s="1"/>
  <c r="CX36" i="27"/>
  <c r="CY36" i="27" s="1" a="1"/>
  <c r="CY36" i="27" s="1"/>
  <c r="CU36" i="27"/>
  <c r="CV36" i="27" s="1" a="1"/>
  <c r="CV36" i="27" s="1"/>
  <c r="CR36" i="27"/>
  <c r="CS36" i="27" s="1"/>
  <c r="CO36" i="27"/>
  <c r="CP36" i="27" s="1"/>
  <c r="CL36" i="27"/>
  <c r="CM36" i="27" s="1" a="1"/>
  <c r="CM36" i="27" s="1"/>
  <c r="CI36" i="27"/>
  <c r="CJ36" i="27" s="1" a="1"/>
  <c r="CJ36" i="27" s="1"/>
  <c r="CF36" i="27"/>
  <c r="CG36" i="27" s="1" a="1"/>
  <c r="CG36" i="27" s="1"/>
  <c r="CC36" i="27"/>
  <c r="CD36" i="27" s="1"/>
  <c r="BZ36" i="27"/>
  <c r="CA36" i="27" s="1"/>
  <c r="BW36" i="27"/>
  <c r="BX36" i="27" s="1" a="1"/>
  <c r="BX36" i="27" s="1"/>
  <c r="BT36" i="27"/>
  <c r="BU36" i="27" s="1" a="1"/>
  <c r="BU36" i="27" s="1"/>
  <c r="BQ36" i="27"/>
  <c r="BR36" i="27" s="1" a="1"/>
  <c r="BR36" i="27" s="1"/>
  <c r="BN36" i="27"/>
  <c r="BO36" i="27" s="1"/>
  <c r="EW35" i="27"/>
  <c r="EX35" i="27" s="1"/>
  <c r="ET35" i="27"/>
  <c r="EU35" i="27" s="1" a="1"/>
  <c r="EU35" i="27" s="1"/>
  <c r="EQ35" i="27"/>
  <c r="ER35" i="27" s="1" a="1"/>
  <c r="ER35" i="27" s="1"/>
  <c r="EN35" i="27"/>
  <c r="EO35" i="27" s="1" a="1"/>
  <c r="EO35" i="27" s="1"/>
  <c r="EK35" i="27"/>
  <c r="EL35" i="27" s="1"/>
  <c r="EH35" i="27"/>
  <c r="EI35" i="27" s="1"/>
  <c r="EE35" i="27"/>
  <c r="EF35" i="27" s="1" a="1"/>
  <c r="EF35" i="27" s="1"/>
  <c r="EB35" i="27"/>
  <c r="EC35" i="27" s="1" a="1"/>
  <c r="EC35" i="27" s="1"/>
  <c r="DY35" i="27"/>
  <c r="DZ35" i="27" s="1" a="1"/>
  <c r="DZ35" i="27" s="1"/>
  <c r="DV35" i="27"/>
  <c r="DW35" i="27" s="1"/>
  <c r="DS35" i="27"/>
  <c r="DT35" i="27" s="1"/>
  <c r="DP35" i="27"/>
  <c r="DQ35" i="27" s="1" a="1"/>
  <c r="DQ35" i="27" s="1"/>
  <c r="DM35" i="27"/>
  <c r="DN35" i="27" s="1" a="1"/>
  <c r="DN35" i="27" s="1"/>
  <c r="DJ35" i="27"/>
  <c r="DK35" i="27" s="1" a="1"/>
  <c r="DK35" i="27" s="1"/>
  <c r="DG35" i="27"/>
  <c r="DH35" i="27" s="1"/>
  <c r="DD35" i="27"/>
  <c r="DE35" i="27" s="1"/>
  <c r="DA35" i="27"/>
  <c r="DB35" i="27" s="1" a="1"/>
  <c r="DB35" i="27" s="1"/>
  <c r="CX35" i="27"/>
  <c r="CY35" i="27" s="1" a="1"/>
  <c r="CY35" i="27" s="1"/>
  <c r="CU35" i="27"/>
  <c r="CV35" i="27" s="1" a="1"/>
  <c r="CV35" i="27" s="1"/>
  <c r="CR35" i="27"/>
  <c r="CS35" i="27" s="1"/>
  <c r="CO35" i="27"/>
  <c r="CP35" i="27" s="1"/>
  <c r="CL35" i="27"/>
  <c r="CM35" i="27" s="1" a="1"/>
  <c r="CM35" i="27" s="1"/>
  <c r="CI35" i="27"/>
  <c r="CJ35" i="27" s="1" a="1"/>
  <c r="CJ35" i="27" s="1"/>
  <c r="CF35" i="27"/>
  <c r="CG35" i="27" s="1" a="1"/>
  <c r="CG35" i="27" s="1"/>
  <c r="CC35" i="27"/>
  <c r="CD35" i="27" s="1"/>
  <c r="BZ35" i="27"/>
  <c r="CA35" i="27" s="1"/>
  <c r="BW35" i="27"/>
  <c r="BX35" i="27" s="1" a="1"/>
  <c r="BX35" i="27" s="1"/>
  <c r="BT35" i="27"/>
  <c r="BU35" i="27" s="1" a="1"/>
  <c r="BU35" i="27" s="1"/>
  <c r="BQ35" i="27"/>
  <c r="BR35" i="27" s="1" a="1"/>
  <c r="BR35" i="27" s="1"/>
  <c r="BN35" i="27"/>
  <c r="BO35" i="27" s="1"/>
  <c r="EW34" i="27"/>
  <c r="EX34" i="27" s="1"/>
  <c r="ET34" i="27"/>
  <c r="EU34" i="27" s="1" a="1"/>
  <c r="EU34" i="27" s="1"/>
  <c r="EQ34" i="27"/>
  <c r="ER34" i="27" s="1" a="1"/>
  <c r="ER34" i="27" s="1"/>
  <c r="EN34" i="27"/>
  <c r="EO34" i="27" s="1" a="1"/>
  <c r="EO34" i="27" s="1"/>
  <c r="EK34" i="27"/>
  <c r="EL34" i="27" s="1"/>
  <c r="EH34" i="27"/>
  <c r="EI34" i="27" s="1"/>
  <c r="EE34" i="27"/>
  <c r="EF34" i="27" s="1" a="1"/>
  <c r="EF34" i="27" s="1"/>
  <c r="EB34" i="27"/>
  <c r="EC34" i="27" s="1" a="1"/>
  <c r="EC34" i="27" s="1"/>
  <c r="DY34" i="27"/>
  <c r="DZ34" i="27" s="1" a="1"/>
  <c r="DZ34" i="27" s="1"/>
  <c r="DV34" i="27"/>
  <c r="DW34" i="27" s="1"/>
  <c r="DS34" i="27"/>
  <c r="DT34" i="27" s="1"/>
  <c r="DP34" i="27"/>
  <c r="DQ34" i="27" s="1" a="1"/>
  <c r="DQ34" i="27" s="1"/>
  <c r="DM34" i="27"/>
  <c r="DN34" i="27" s="1" a="1"/>
  <c r="DN34" i="27" s="1"/>
  <c r="DJ34" i="27"/>
  <c r="DK34" i="27" s="1" a="1"/>
  <c r="DK34" i="27" s="1"/>
  <c r="DG34" i="27"/>
  <c r="DH34" i="27" s="1"/>
  <c r="DD34" i="27"/>
  <c r="DE34" i="27" s="1"/>
  <c r="DA34" i="27"/>
  <c r="DB34" i="27" s="1" a="1"/>
  <c r="DB34" i="27" s="1"/>
  <c r="CX34" i="27"/>
  <c r="CY34" i="27" s="1" a="1"/>
  <c r="CY34" i="27" s="1"/>
  <c r="CU34" i="27"/>
  <c r="CV34" i="27" s="1" a="1"/>
  <c r="CV34" i="27" s="1"/>
  <c r="CR34" i="27"/>
  <c r="CS34" i="27" s="1"/>
  <c r="CO34" i="27"/>
  <c r="CP34" i="27" s="1"/>
  <c r="CL34" i="27"/>
  <c r="CM34" i="27" s="1" a="1"/>
  <c r="CM34" i="27" s="1"/>
  <c r="CI34" i="27"/>
  <c r="CJ34" i="27" s="1" a="1"/>
  <c r="CJ34" i="27" s="1"/>
  <c r="CF34" i="27"/>
  <c r="CG34" i="27" s="1" a="1"/>
  <c r="CG34" i="27" s="1"/>
  <c r="CC34" i="27"/>
  <c r="CD34" i="27" s="1"/>
  <c r="BZ34" i="27"/>
  <c r="CA34" i="27" s="1"/>
  <c r="BW34" i="27"/>
  <c r="BX34" i="27" s="1" a="1"/>
  <c r="BX34" i="27" s="1"/>
  <c r="BT34" i="27"/>
  <c r="BU34" i="27" s="1" a="1"/>
  <c r="BU34" i="27" s="1"/>
  <c r="BQ34" i="27"/>
  <c r="BR34" i="27" s="1" a="1"/>
  <c r="BR34" i="27" s="1"/>
  <c r="BN34" i="27"/>
  <c r="BO34" i="27" s="1"/>
  <c r="EW33" i="27"/>
  <c r="EX33" i="27" s="1"/>
  <c r="ET33" i="27"/>
  <c r="EU33" i="27" s="1" a="1"/>
  <c r="EU33" i="27" s="1"/>
  <c r="EQ33" i="27"/>
  <c r="ER33" i="27" s="1" a="1"/>
  <c r="ER33" i="27" s="1"/>
  <c r="EN33" i="27"/>
  <c r="EO33" i="27" s="1" a="1"/>
  <c r="EO33" i="27" s="1"/>
  <c r="EK33" i="27"/>
  <c r="EL33" i="27" s="1"/>
  <c r="EH33" i="27"/>
  <c r="EI33" i="27" s="1"/>
  <c r="EE33" i="27"/>
  <c r="EF33" i="27" s="1" a="1"/>
  <c r="EF33" i="27" s="1"/>
  <c r="EB33" i="27"/>
  <c r="EC33" i="27" s="1" a="1"/>
  <c r="EC33" i="27" s="1"/>
  <c r="DY33" i="27"/>
  <c r="DZ33" i="27" s="1" a="1"/>
  <c r="DZ33" i="27" s="1"/>
  <c r="DV33" i="27"/>
  <c r="DW33" i="27" s="1"/>
  <c r="DS33" i="27"/>
  <c r="DT33" i="27" s="1"/>
  <c r="DP33" i="27"/>
  <c r="DQ33" i="27" s="1" a="1"/>
  <c r="DQ33" i="27" s="1"/>
  <c r="DM33" i="27"/>
  <c r="DN33" i="27" s="1" a="1"/>
  <c r="DN33" i="27" s="1"/>
  <c r="DJ33" i="27"/>
  <c r="DK33" i="27" s="1" a="1"/>
  <c r="DK33" i="27" s="1"/>
  <c r="DG33" i="27"/>
  <c r="DH33" i="27" s="1"/>
  <c r="DD33" i="27"/>
  <c r="DE33" i="27" s="1"/>
  <c r="DA33" i="27"/>
  <c r="DB33" i="27" s="1" a="1"/>
  <c r="DB33" i="27" s="1"/>
  <c r="CX33" i="27"/>
  <c r="CY33" i="27" s="1" a="1"/>
  <c r="CY33" i="27" s="1"/>
  <c r="CU33" i="27"/>
  <c r="CV33" i="27" s="1" a="1"/>
  <c r="CV33" i="27" s="1"/>
  <c r="CR33" i="27"/>
  <c r="CS33" i="27" s="1"/>
  <c r="CO33" i="27"/>
  <c r="CP33" i="27" s="1"/>
  <c r="CL33" i="27"/>
  <c r="CM33" i="27" s="1" a="1"/>
  <c r="CM33" i="27" s="1"/>
  <c r="CI33" i="27"/>
  <c r="CJ33" i="27" s="1" a="1"/>
  <c r="CJ33" i="27" s="1"/>
  <c r="CF33" i="27"/>
  <c r="CG33" i="27" s="1" a="1"/>
  <c r="CG33" i="27" s="1"/>
  <c r="CC33" i="27"/>
  <c r="CD33" i="27" s="1"/>
  <c r="BZ33" i="27"/>
  <c r="CA33" i="27" s="1"/>
  <c r="BW33" i="27"/>
  <c r="BX33" i="27" s="1" a="1"/>
  <c r="BX33" i="27" s="1"/>
  <c r="BT33" i="27"/>
  <c r="BU33" i="27" s="1" a="1"/>
  <c r="BU33" i="27" s="1"/>
  <c r="BQ33" i="27"/>
  <c r="BR33" i="27" s="1" a="1"/>
  <c r="BR33" i="27" s="1"/>
  <c r="BN33" i="27"/>
  <c r="BO33" i="27" s="1"/>
  <c r="EW32" i="27"/>
  <c r="EX32" i="27" s="1"/>
  <c r="ET32" i="27"/>
  <c r="EU32" i="27" s="1" a="1"/>
  <c r="EU32" i="27" s="1"/>
  <c r="EQ32" i="27"/>
  <c r="ER32" i="27" s="1" a="1"/>
  <c r="ER32" i="27" s="1"/>
  <c r="EN32" i="27"/>
  <c r="EO32" i="27" s="1" a="1"/>
  <c r="EO32" i="27" s="1"/>
  <c r="EK32" i="27"/>
  <c r="EL32" i="27" s="1"/>
  <c r="EH32" i="27"/>
  <c r="EI32" i="27" s="1"/>
  <c r="EE32" i="27"/>
  <c r="EF32" i="27" s="1" a="1"/>
  <c r="EF32" i="27" s="1"/>
  <c r="EB32" i="27"/>
  <c r="EC32" i="27" s="1" a="1"/>
  <c r="EC32" i="27" s="1"/>
  <c r="DY32" i="27"/>
  <c r="DZ32" i="27" s="1" a="1"/>
  <c r="DZ32" i="27" s="1"/>
  <c r="DV32" i="27"/>
  <c r="DW32" i="27" s="1"/>
  <c r="DS32" i="27"/>
  <c r="DT32" i="27" s="1"/>
  <c r="DP32" i="27"/>
  <c r="DQ32" i="27" s="1" a="1"/>
  <c r="DQ32" i="27" s="1"/>
  <c r="DM32" i="27"/>
  <c r="DN32" i="27" s="1" a="1"/>
  <c r="DN32" i="27" s="1"/>
  <c r="DJ32" i="27"/>
  <c r="DK32" i="27" s="1" a="1"/>
  <c r="DK32" i="27" s="1"/>
  <c r="DG32" i="27"/>
  <c r="DH32" i="27" s="1"/>
  <c r="DD32" i="27"/>
  <c r="DE32" i="27" s="1"/>
  <c r="DA32" i="27"/>
  <c r="DB32" i="27" s="1" a="1"/>
  <c r="DB32" i="27" s="1"/>
  <c r="CX32" i="27"/>
  <c r="CY32" i="27" s="1" a="1"/>
  <c r="CY32" i="27" s="1"/>
  <c r="CU32" i="27"/>
  <c r="CV32" i="27" s="1" a="1"/>
  <c r="CV32" i="27" s="1"/>
  <c r="CR32" i="27"/>
  <c r="CS32" i="27" s="1"/>
  <c r="CO32" i="27"/>
  <c r="CP32" i="27" s="1"/>
  <c r="CL32" i="27"/>
  <c r="CM32" i="27" s="1" a="1"/>
  <c r="CM32" i="27" s="1"/>
  <c r="CI32" i="27"/>
  <c r="CJ32" i="27" s="1" a="1"/>
  <c r="CJ32" i="27" s="1"/>
  <c r="CF32" i="27"/>
  <c r="CG32" i="27" s="1" a="1"/>
  <c r="CG32" i="27" s="1"/>
  <c r="CC32" i="27"/>
  <c r="CD32" i="27" s="1"/>
  <c r="BZ32" i="27"/>
  <c r="CA32" i="27" s="1"/>
  <c r="BW32" i="27"/>
  <c r="BX32" i="27" s="1" a="1"/>
  <c r="BX32" i="27" s="1"/>
  <c r="BT32" i="27"/>
  <c r="BU32" i="27" s="1" a="1"/>
  <c r="BU32" i="27" s="1"/>
  <c r="BQ32" i="27"/>
  <c r="BR32" i="27" s="1" a="1"/>
  <c r="BR32" i="27" s="1"/>
  <c r="BN32" i="27"/>
  <c r="BO32" i="27" s="1"/>
  <c r="EW31" i="27"/>
  <c r="EX31" i="27" s="1"/>
  <c r="ET31" i="27"/>
  <c r="EU31" i="27" s="1" a="1"/>
  <c r="EU31" i="27" s="1"/>
  <c r="EQ31" i="27"/>
  <c r="ER31" i="27" s="1" a="1"/>
  <c r="ER31" i="27" s="1"/>
  <c r="EN31" i="27"/>
  <c r="EO31" i="27" s="1" a="1"/>
  <c r="EO31" i="27" s="1"/>
  <c r="EK31" i="27"/>
  <c r="EL31" i="27" s="1"/>
  <c r="EH31" i="27"/>
  <c r="EI31" i="27" s="1"/>
  <c r="EE31" i="27"/>
  <c r="EF31" i="27" s="1" a="1"/>
  <c r="EF31" i="27" s="1"/>
  <c r="EB31" i="27"/>
  <c r="EC31" i="27" s="1" a="1"/>
  <c r="EC31" i="27" s="1"/>
  <c r="DY31" i="27"/>
  <c r="DZ31" i="27" s="1" a="1"/>
  <c r="DZ31" i="27" s="1"/>
  <c r="DV31" i="27"/>
  <c r="DW31" i="27" s="1"/>
  <c r="DS31" i="27"/>
  <c r="DT31" i="27" s="1"/>
  <c r="DP31" i="27"/>
  <c r="DQ31" i="27" s="1" a="1"/>
  <c r="DQ31" i="27" s="1"/>
  <c r="DM31" i="27"/>
  <c r="DN31" i="27" s="1" a="1"/>
  <c r="DN31" i="27" s="1"/>
  <c r="DJ31" i="27"/>
  <c r="DK31" i="27" s="1" a="1"/>
  <c r="DK31" i="27" s="1"/>
  <c r="DG31" i="27"/>
  <c r="DH31" i="27" s="1"/>
  <c r="DD31" i="27"/>
  <c r="DE31" i="27" s="1"/>
  <c r="DA31" i="27"/>
  <c r="DB31" i="27" s="1" a="1"/>
  <c r="DB31" i="27" s="1"/>
  <c r="CX31" i="27"/>
  <c r="CY31" i="27" s="1" a="1"/>
  <c r="CY31" i="27" s="1"/>
  <c r="CU31" i="27"/>
  <c r="CV31" i="27" s="1" a="1"/>
  <c r="CV31" i="27" s="1"/>
  <c r="CR31" i="27"/>
  <c r="CS31" i="27" s="1"/>
  <c r="CO31" i="27"/>
  <c r="CP31" i="27" s="1"/>
  <c r="CL31" i="27"/>
  <c r="CM31" i="27" s="1" a="1"/>
  <c r="CM31" i="27" s="1"/>
  <c r="CI31" i="27"/>
  <c r="CJ31" i="27" s="1" a="1"/>
  <c r="CJ31" i="27" s="1"/>
  <c r="CF31" i="27"/>
  <c r="CG31" i="27" s="1" a="1"/>
  <c r="CG31" i="27" s="1"/>
  <c r="CC31" i="27"/>
  <c r="CD31" i="27" s="1"/>
  <c r="BZ31" i="27"/>
  <c r="CA31" i="27" s="1"/>
  <c r="BW31" i="27"/>
  <c r="BX31" i="27" s="1" a="1"/>
  <c r="BX31" i="27" s="1"/>
  <c r="BT31" i="27"/>
  <c r="BU31" i="27" s="1" a="1"/>
  <c r="BU31" i="27" s="1"/>
  <c r="BQ31" i="27"/>
  <c r="BR31" i="27" s="1" a="1"/>
  <c r="BR31" i="27" s="1"/>
  <c r="BN31" i="27"/>
  <c r="BO31" i="27" s="1"/>
  <c r="EW30" i="27"/>
  <c r="EX30" i="27" s="1"/>
  <c r="ET30" i="27"/>
  <c r="EU30" i="27" s="1" a="1"/>
  <c r="EU30" i="27" s="1"/>
  <c r="EQ30" i="27"/>
  <c r="ER30" i="27" s="1" a="1"/>
  <c r="ER30" i="27" s="1"/>
  <c r="EN30" i="27"/>
  <c r="EO30" i="27" s="1" a="1"/>
  <c r="EO30" i="27" s="1"/>
  <c r="EK30" i="27"/>
  <c r="EL30" i="27" s="1"/>
  <c r="EH30" i="27"/>
  <c r="EI30" i="27" s="1"/>
  <c r="EE30" i="27"/>
  <c r="EF30" i="27" s="1" a="1"/>
  <c r="EF30" i="27" s="1"/>
  <c r="EB30" i="27"/>
  <c r="EC30" i="27" s="1" a="1"/>
  <c r="EC30" i="27" s="1"/>
  <c r="DY30" i="27"/>
  <c r="DZ30" i="27" s="1" a="1"/>
  <c r="DZ30" i="27" s="1"/>
  <c r="DV30" i="27"/>
  <c r="DW30" i="27" s="1"/>
  <c r="DS30" i="27"/>
  <c r="DT30" i="27" s="1"/>
  <c r="DP30" i="27"/>
  <c r="DQ30" i="27" s="1" a="1"/>
  <c r="DQ30" i="27" s="1"/>
  <c r="DM30" i="27"/>
  <c r="DN30" i="27" s="1" a="1"/>
  <c r="DN30" i="27" s="1"/>
  <c r="DJ30" i="27"/>
  <c r="DK30" i="27" s="1" a="1"/>
  <c r="DK30" i="27" s="1"/>
  <c r="DG30" i="27"/>
  <c r="DH30" i="27" s="1"/>
  <c r="DD30" i="27"/>
  <c r="DE30" i="27" s="1"/>
  <c r="DA30" i="27"/>
  <c r="DB30" i="27" s="1" a="1"/>
  <c r="DB30" i="27" s="1"/>
  <c r="CX30" i="27"/>
  <c r="CY30" i="27" s="1" a="1"/>
  <c r="CY30" i="27" s="1"/>
  <c r="CU30" i="27"/>
  <c r="CV30" i="27" s="1" a="1"/>
  <c r="CV30" i="27" s="1"/>
  <c r="CR30" i="27"/>
  <c r="CS30" i="27" s="1"/>
  <c r="CO30" i="27"/>
  <c r="CP30" i="27" s="1"/>
  <c r="CL30" i="27"/>
  <c r="CM30" i="27" s="1" a="1"/>
  <c r="CM30" i="27" s="1"/>
  <c r="CI30" i="27"/>
  <c r="CJ30" i="27" s="1" a="1"/>
  <c r="CJ30" i="27" s="1"/>
  <c r="CF30" i="27"/>
  <c r="CG30" i="27" s="1" a="1"/>
  <c r="CG30" i="27" s="1"/>
  <c r="CC30" i="27"/>
  <c r="CD30" i="27" s="1"/>
  <c r="BZ30" i="27"/>
  <c r="CA30" i="27" s="1"/>
  <c r="BW30" i="27"/>
  <c r="BX30" i="27" s="1" a="1"/>
  <c r="BX30" i="27" s="1"/>
  <c r="BT30" i="27"/>
  <c r="BU30" i="27" s="1" a="1"/>
  <c r="BU30" i="27" s="1"/>
  <c r="BQ30" i="27"/>
  <c r="BR30" i="27" s="1" a="1"/>
  <c r="BR30" i="27" s="1"/>
  <c r="BN30" i="27"/>
  <c r="BO30" i="27" s="1"/>
  <c r="EW29" i="27"/>
  <c r="EX29" i="27" s="1"/>
  <c r="ET29" i="27"/>
  <c r="EU29" i="27" s="1" a="1"/>
  <c r="EU29" i="27" s="1"/>
  <c r="EQ29" i="27"/>
  <c r="ER29" i="27" s="1" a="1"/>
  <c r="ER29" i="27" s="1"/>
  <c r="EN29" i="27"/>
  <c r="EO29" i="27" s="1" a="1"/>
  <c r="EO29" i="27" s="1"/>
  <c r="EK29" i="27"/>
  <c r="EL29" i="27" s="1"/>
  <c r="EH29" i="27"/>
  <c r="EI29" i="27" s="1"/>
  <c r="EE29" i="27"/>
  <c r="EF29" i="27" s="1" a="1"/>
  <c r="EF29" i="27" s="1"/>
  <c r="EB29" i="27"/>
  <c r="EC29" i="27" s="1" a="1"/>
  <c r="EC29" i="27" s="1"/>
  <c r="DY29" i="27"/>
  <c r="DZ29" i="27" s="1" a="1"/>
  <c r="DZ29" i="27" s="1"/>
  <c r="DV29" i="27"/>
  <c r="DW29" i="27" s="1"/>
  <c r="DS29" i="27"/>
  <c r="DT29" i="27" s="1"/>
  <c r="DP29" i="27"/>
  <c r="DQ29" i="27" s="1" a="1"/>
  <c r="DQ29" i="27" s="1"/>
  <c r="DM29" i="27"/>
  <c r="DN29" i="27" s="1" a="1"/>
  <c r="DN29" i="27" s="1"/>
  <c r="DJ29" i="27"/>
  <c r="DK29" i="27" s="1" a="1"/>
  <c r="DK29" i="27" s="1"/>
  <c r="DG29" i="27"/>
  <c r="DH29" i="27" s="1"/>
  <c r="DD29" i="27"/>
  <c r="DE29" i="27" s="1"/>
  <c r="DA29" i="27"/>
  <c r="DB29" i="27" s="1" a="1"/>
  <c r="DB29" i="27" s="1"/>
  <c r="CX29" i="27"/>
  <c r="CY29" i="27" s="1" a="1"/>
  <c r="CY29" i="27" s="1"/>
  <c r="CU29" i="27"/>
  <c r="CV29" i="27" s="1" a="1"/>
  <c r="CV29" i="27" s="1"/>
  <c r="CR29" i="27"/>
  <c r="CS29" i="27" s="1"/>
  <c r="CO29" i="27"/>
  <c r="CP29" i="27" s="1"/>
  <c r="CL29" i="27"/>
  <c r="CM29" i="27" s="1" a="1"/>
  <c r="CM29" i="27" s="1"/>
  <c r="CI29" i="27"/>
  <c r="CJ29" i="27" s="1" a="1"/>
  <c r="CJ29" i="27" s="1"/>
  <c r="CF29" i="27"/>
  <c r="CG29" i="27" s="1" a="1"/>
  <c r="CG29" i="27" s="1"/>
  <c r="CC29" i="27"/>
  <c r="CD29" i="27" s="1"/>
  <c r="BZ29" i="27"/>
  <c r="CA29" i="27" s="1"/>
  <c r="BW29" i="27"/>
  <c r="BX29" i="27" s="1" a="1"/>
  <c r="BX29" i="27" s="1"/>
  <c r="BT29" i="27"/>
  <c r="BU29" i="27" s="1" a="1"/>
  <c r="BU29" i="27" s="1"/>
  <c r="BQ29" i="27"/>
  <c r="BR29" i="27" s="1" a="1"/>
  <c r="BR29" i="27" s="1"/>
  <c r="BN29" i="27"/>
  <c r="BO29" i="27" s="1"/>
  <c r="EW28" i="27"/>
  <c r="EX28" i="27" s="1"/>
  <c r="ET28" i="27"/>
  <c r="EU28" i="27" s="1" a="1"/>
  <c r="EU28" i="27" s="1"/>
  <c r="EQ28" i="27"/>
  <c r="ER28" i="27" s="1" a="1"/>
  <c r="ER28" i="27" s="1"/>
  <c r="EN28" i="27"/>
  <c r="EO28" i="27" s="1" a="1"/>
  <c r="EO28" i="27" s="1"/>
  <c r="EK28" i="27"/>
  <c r="EL28" i="27" s="1"/>
  <c r="EH28" i="27"/>
  <c r="EI28" i="27" s="1"/>
  <c r="EE28" i="27"/>
  <c r="EF28" i="27" s="1" a="1"/>
  <c r="EF28" i="27" s="1"/>
  <c r="EB28" i="27"/>
  <c r="EC28" i="27" s="1" a="1"/>
  <c r="EC28" i="27" s="1"/>
  <c r="DY28" i="27"/>
  <c r="DZ28" i="27" s="1" a="1"/>
  <c r="DZ28" i="27" s="1"/>
  <c r="DV28" i="27"/>
  <c r="DW28" i="27" s="1"/>
  <c r="DS28" i="27"/>
  <c r="DT28" i="27" s="1"/>
  <c r="DP28" i="27"/>
  <c r="DQ28" i="27" s="1" a="1"/>
  <c r="DQ28" i="27" s="1"/>
  <c r="DM28" i="27"/>
  <c r="DN28" i="27" s="1" a="1"/>
  <c r="DN28" i="27" s="1"/>
  <c r="DJ28" i="27"/>
  <c r="DK28" i="27" s="1" a="1"/>
  <c r="DK28" i="27" s="1"/>
  <c r="DG28" i="27"/>
  <c r="DH28" i="27" s="1"/>
  <c r="DD28" i="27"/>
  <c r="DE28" i="27" s="1"/>
  <c r="DA28" i="27"/>
  <c r="DB28" i="27" s="1" a="1"/>
  <c r="DB28" i="27" s="1"/>
  <c r="CX28" i="27"/>
  <c r="CY28" i="27" s="1" a="1"/>
  <c r="CY28" i="27" s="1"/>
  <c r="CU28" i="27"/>
  <c r="CV28" i="27" s="1" a="1"/>
  <c r="CV28" i="27" s="1"/>
  <c r="CR28" i="27"/>
  <c r="CS28" i="27" s="1"/>
  <c r="CO28" i="27"/>
  <c r="CP28" i="27" s="1"/>
  <c r="CL28" i="27"/>
  <c r="CM28" i="27" s="1" a="1"/>
  <c r="CM28" i="27" s="1"/>
  <c r="CI28" i="27"/>
  <c r="CJ28" i="27" s="1" a="1"/>
  <c r="CJ28" i="27" s="1"/>
  <c r="CF28" i="27"/>
  <c r="CG28" i="27" s="1" a="1"/>
  <c r="CG28" i="27" s="1"/>
  <c r="CC28" i="27"/>
  <c r="CD28" i="27" s="1"/>
  <c r="BZ28" i="27"/>
  <c r="CA28" i="27" s="1"/>
  <c r="BW28" i="27"/>
  <c r="BX28" i="27" s="1" a="1"/>
  <c r="BX28" i="27" s="1"/>
  <c r="BT28" i="27"/>
  <c r="BU28" i="27" s="1" a="1"/>
  <c r="BU28" i="27" s="1"/>
  <c r="BQ28" i="27"/>
  <c r="BR28" i="27" s="1" a="1"/>
  <c r="BR28" i="27" s="1"/>
  <c r="BN28" i="27"/>
  <c r="BO28" i="27" s="1"/>
  <c r="EW27" i="27"/>
  <c r="EX27" i="27" s="1"/>
  <c r="ET27" i="27"/>
  <c r="EU27" i="27" s="1" a="1"/>
  <c r="EU27" i="27" s="1"/>
  <c r="EQ27" i="27"/>
  <c r="ER27" i="27" s="1" a="1"/>
  <c r="ER27" i="27" s="1"/>
  <c r="EN27" i="27"/>
  <c r="EO27" i="27" s="1" a="1"/>
  <c r="EO27" i="27" s="1"/>
  <c r="EK27" i="27"/>
  <c r="EL27" i="27" s="1"/>
  <c r="EH27" i="27"/>
  <c r="EI27" i="27" s="1"/>
  <c r="EE27" i="27"/>
  <c r="EF27" i="27" s="1" a="1"/>
  <c r="EF27" i="27" s="1"/>
  <c r="EB27" i="27"/>
  <c r="EC27" i="27" s="1" a="1"/>
  <c r="EC27" i="27" s="1"/>
  <c r="DY27" i="27"/>
  <c r="DZ27" i="27" s="1" a="1"/>
  <c r="DZ27" i="27" s="1"/>
  <c r="DV27" i="27"/>
  <c r="DW27" i="27" s="1"/>
  <c r="DS27" i="27"/>
  <c r="DT27" i="27" s="1"/>
  <c r="DP27" i="27"/>
  <c r="DQ27" i="27" s="1" a="1"/>
  <c r="DQ27" i="27" s="1"/>
  <c r="DM27" i="27"/>
  <c r="DN27" i="27" s="1" a="1"/>
  <c r="DN27" i="27" s="1"/>
  <c r="DJ27" i="27"/>
  <c r="DK27" i="27" s="1" a="1"/>
  <c r="DK27" i="27" s="1"/>
  <c r="DG27" i="27"/>
  <c r="DH27" i="27" s="1"/>
  <c r="DD27" i="27"/>
  <c r="DE27" i="27" s="1"/>
  <c r="DA27" i="27"/>
  <c r="DB27" i="27" s="1" a="1"/>
  <c r="DB27" i="27" s="1"/>
  <c r="CX27" i="27"/>
  <c r="CY27" i="27" s="1" a="1"/>
  <c r="CY27" i="27" s="1"/>
  <c r="CU27" i="27"/>
  <c r="CV27" i="27" s="1" a="1"/>
  <c r="CV27" i="27" s="1"/>
  <c r="CR27" i="27"/>
  <c r="CS27" i="27" s="1"/>
  <c r="CO27" i="27"/>
  <c r="CP27" i="27" s="1"/>
  <c r="CL27" i="27"/>
  <c r="CM27" i="27" s="1" a="1"/>
  <c r="CM27" i="27" s="1"/>
  <c r="CI27" i="27"/>
  <c r="CJ27" i="27" s="1" a="1"/>
  <c r="CJ27" i="27" s="1"/>
  <c r="CF27" i="27"/>
  <c r="CG27" i="27" s="1" a="1"/>
  <c r="CG27" i="27" s="1"/>
  <c r="CC27" i="27"/>
  <c r="CD27" i="27" s="1"/>
  <c r="BZ27" i="27"/>
  <c r="CA27" i="27" s="1"/>
  <c r="BW27" i="27"/>
  <c r="BX27" i="27" s="1" a="1"/>
  <c r="BX27" i="27" s="1"/>
  <c r="BT27" i="27"/>
  <c r="BU27" i="27" s="1" a="1"/>
  <c r="BU27" i="27" s="1"/>
  <c r="BQ27" i="27"/>
  <c r="BR27" i="27" s="1" a="1"/>
  <c r="BR27" i="27" s="1"/>
  <c r="BN27" i="27"/>
  <c r="BO27" i="27" s="1"/>
  <c r="EW26" i="27"/>
  <c r="EX26" i="27" s="1"/>
  <c r="ET26" i="27"/>
  <c r="EU26" i="27" s="1" a="1"/>
  <c r="EU26" i="27" s="1"/>
  <c r="EQ26" i="27"/>
  <c r="ER26" i="27" s="1" a="1"/>
  <c r="ER26" i="27" s="1"/>
  <c r="EN26" i="27"/>
  <c r="EO26" i="27" s="1" a="1"/>
  <c r="EO26" i="27" s="1"/>
  <c r="EK26" i="27"/>
  <c r="EL26" i="27" s="1"/>
  <c r="EH26" i="27"/>
  <c r="EI26" i="27" s="1"/>
  <c r="EE26" i="27"/>
  <c r="EF26" i="27" s="1" a="1"/>
  <c r="EF26" i="27" s="1"/>
  <c r="EB26" i="27"/>
  <c r="EC26" i="27" s="1" a="1"/>
  <c r="EC26" i="27" s="1"/>
  <c r="DY26" i="27"/>
  <c r="DZ26" i="27" s="1" a="1"/>
  <c r="DZ26" i="27" s="1"/>
  <c r="DV26" i="27"/>
  <c r="DW26" i="27" s="1"/>
  <c r="DS26" i="27"/>
  <c r="DT26" i="27" s="1"/>
  <c r="DP26" i="27"/>
  <c r="DQ26" i="27" s="1" a="1"/>
  <c r="DQ26" i="27" s="1"/>
  <c r="DM26" i="27"/>
  <c r="DN26" i="27" s="1" a="1"/>
  <c r="DN26" i="27" s="1"/>
  <c r="DJ26" i="27"/>
  <c r="DK26" i="27" s="1" a="1"/>
  <c r="DK26" i="27" s="1"/>
  <c r="DG26" i="27"/>
  <c r="DH26" i="27" s="1"/>
  <c r="DD26" i="27"/>
  <c r="DE26" i="27" s="1"/>
  <c r="DA26" i="27"/>
  <c r="DB26" i="27" s="1" a="1"/>
  <c r="DB26" i="27" s="1"/>
  <c r="CX26" i="27"/>
  <c r="CY26" i="27" s="1" a="1"/>
  <c r="CY26" i="27" s="1"/>
  <c r="CU26" i="27"/>
  <c r="CV26" i="27" s="1" a="1"/>
  <c r="CV26" i="27" s="1"/>
  <c r="CR26" i="27"/>
  <c r="CS26" i="27" s="1"/>
  <c r="CO26" i="27"/>
  <c r="CP26" i="27" s="1"/>
  <c r="CL26" i="27"/>
  <c r="CM26" i="27" s="1" a="1"/>
  <c r="CM26" i="27" s="1"/>
  <c r="CI26" i="27"/>
  <c r="CJ26" i="27" s="1" a="1"/>
  <c r="CJ26" i="27" s="1"/>
  <c r="CF26" i="27"/>
  <c r="CG26" i="27" s="1" a="1"/>
  <c r="CG26" i="27" s="1"/>
  <c r="CC26" i="27"/>
  <c r="CD26" i="27" s="1"/>
  <c r="BZ26" i="27"/>
  <c r="CA26" i="27" s="1"/>
  <c r="BW26" i="27"/>
  <c r="BX26" i="27" s="1" a="1"/>
  <c r="BX26" i="27" s="1"/>
  <c r="BT26" i="27"/>
  <c r="BU26" i="27" s="1" a="1"/>
  <c r="BU26" i="27" s="1"/>
  <c r="BQ26" i="27"/>
  <c r="BR26" i="27" s="1" a="1"/>
  <c r="BR26" i="27" s="1"/>
  <c r="BN26" i="27"/>
  <c r="BO26" i="27" s="1"/>
  <c r="EW25" i="27"/>
  <c r="EX25" i="27" s="1"/>
  <c r="ET25" i="27"/>
  <c r="EU25" i="27" s="1" a="1"/>
  <c r="EU25" i="27" s="1"/>
  <c r="EQ25" i="27"/>
  <c r="ER25" i="27" s="1" a="1"/>
  <c r="ER25" i="27" s="1"/>
  <c r="EN25" i="27"/>
  <c r="EO25" i="27" s="1" a="1"/>
  <c r="EO25" i="27" s="1"/>
  <c r="EK25" i="27"/>
  <c r="EL25" i="27" s="1"/>
  <c r="EH25" i="27"/>
  <c r="EI25" i="27" s="1"/>
  <c r="EE25" i="27"/>
  <c r="EF25" i="27" s="1" a="1"/>
  <c r="EF25" i="27" s="1"/>
  <c r="EB25" i="27"/>
  <c r="EC25" i="27" s="1" a="1"/>
  <c r="EC25" i="27" s="1"/>
  <c r="DY25" i="27"/>
  <c r="DZ25" i="27" s="1" a="1"/>
  <c r="DZ25" i="27" s="1"/>
  <c r="DV25" i="27"/>
  <c r="DW25" i="27" s="1"/>
  <c r="DS25" i="27"/>
  <c r="DT25" i="27" s="1"/>
  <c r="DP25" i="27"/>
  <c r="DQ25" i="27" s="1" a="1"/>
  <c r="DQ25" i="27" s="1"/>
  <c r="DM25" i="27"/>
  <c r="DN25" i="27" s="1" a="1"/>
  <c r="DN25" i="27" s="1"/>
  <c r="DJ25" i="27"/>
  <c r="DK25" i="27" s="1" a="1"/>
  <c r="DK25" i="27" s="1"/>
  <c r="DG25" i="27"/>
  <c r="DH25" i="27" s="1"/>
  <c r="DD25" i="27"/>
  <c r="DE25" i="27" s="1"/>
  <c r="DA25" i="27"/>
  <c r="DB25" i="27" s="1" a="1"/>
  <c r="DB25" i="27" s="1"/>
  <c r="CX25" i="27"/>
  <c r="CY25" i="27" s="1" a="1"/>
  <c r="CY25" i="27" s="1"/>
  <c r="CU25" i="27"/>
  <c r="CV25" i="27" s="1" a="1"/>
  <c r="CV25" i="27" s="1"/>
  <c r="CR25" i="27"/>
  <c r="CS25" i="27" s="1"/>
  <c r="CO25" i="27"/>
  <c r="CP25" i="27" s="1"/>
  <c r="CL25" i="27"/>
  <c r="CM25" i="27" s="1" a="1"/>
  <c r="CM25" i="27" s="1"/>
  <c r="CI25" i="27"/>
  <c r="CJ25" i="27" s="1" a="1"/>
  <c r="CJ25" i="27" s="1"/>
  <c r="CF25" i="27"/>
  <c r="CG25" i="27" s="1" a="1"/>
  <c r="CG25" i="27" s="1"/>
  <c r="CC25" i="27"/>
  <c r="CD25" i="27" s="1"/>
  <c r="BZ25" i="27"/>
  <c r="CA25" i="27" s="1"/>
  <c r="BW25" i="27"/>
  <c r="BX25" i="27" s="1" a="1"/>
  <c r="BX25" i="27" s="1"/>
  <c r="BT25" i="27"/>
  <c r="BU25" i="27" s="1" a="1"/>
  <c r="BU25" i="27" s="1"/>
  <c r="BQ25" i="27"/>
  <c r="BR25" i="27" s="1" a="1"/>
  <c r="BR25" i="27" s="1"/>
  <c r="BN25" i="27"/>
  <c r="BO25" i="27" s="1"/>
  <c r="EW24" i="27"/>
  <c r="EX24" i="27" s="1"/>
  <c r="ET24" i="27"/>
  <c r="EU24" i="27" s="1" a="1"/>
  <c r="EU24" i="27" s="1"/>
  <c r="EQ24" i="27"/>
  <c r="ER24" i="27" s="1" a="1"/>
  <c r="ER24" i="27" s="1"/>
  <c r="EN24" i="27"/>
  <c r="EO24" i="27" s="1" a="1"/>
  <c r="EO24" i="27" s="1"/>
  <c r="EK24" i="27"/>
  <c r="EL24" i="27" s="1"/>
  <c r="EH24" i="27"/>
  <c r="EI24" i="27" s="1"/>
  <c r="EE24" i="27"/>
  <c r="EF24" i="27" s="1" a="1"/>
  <c r="EF24" i="27" s="1"/>
  <c r="EB24" i="27"/>
  <c r="EC24" i="27" s="1" a="1"/>
  <c r="EC24" i="27" s="1"/>
  <c r="DY24" i="27"/>
  <c r="DZ24" i="27" s="1" a="1"/>
  <c r="DZ24" i="27" s="1"/>
  <c r="DV24" i="27"/>
  <c r="DW24" i="27" s="1"/>
  <c r="DS24" i="27"/>
  <c r="DT24" i="27" s="1"/>
  <c r="DP24" i="27"/>
  <c r="DQ24" i="27" s="1" a="1"/>
  <c r="DQ24" i="27" s="1"/>
  <c r="DM24" i="27"/>
  <c r="DN24" i="27" s="1" a="1"/>
  <c r="DN24" i="27" s="1"/>
  <c r="DJ24" i="27"/>
  <c r="DK24" i="27" s="1" a="1"/>
  <c r="DK24" i="27" s="1"/>
  <c r="DG24" i="27"/>
  <c r="DH24" i="27" s="1"/>
  <c r="DD24" i="27"/>
  <c r="DE24" i="27" s="1"/>
  <c r="DA24" i="27"/>
  <c r="DB24" i="27" s="1" a="1"/>
  <c r="DB24" i="27" s="1"/>
  <c r="CX24" i="27"/>
  <c r="CY24" i="27" s="1" a="1"/>
  <c r="CY24" i="27" s="1"/>
  <c r="CU24" i="27"/>
  <c r="CV24" i="27" s="1" a="1"/>
  <c r="CV24" i="27" s="1"/>
  <c r="CR24" i="27"/>
  <c r="CS24" i="27" s="1"/>
  <c r="CO24" i="27"/>
  <c r="CP24" i="27" s="1"/>
  <c r="CL24" i="27"/>
  <c r="CM24" i="27" s="1" a="1"/>
  <c r="CM24" i="27" s="1"/>
  <c r="CI24" i="27"/>
  <c r="CJ24" i="27" s="1" a="1"/>
  <c r="CJ24" i="27" s="1"/>
  <c r="CF24" i="27"/>
  <c r="CG24" i="27" s="1" a="1"/>
  <c r="CG24" i="27" s="1"/>
  <c r="CC24" i="27"/>
  <c r="CD24" i="27" s="1"/>
  <c r="BZ24" i="27"/>
  <c r="CA24" i="27" s="1"/>
  <c r="BW24" i="27"/>
  <c r="BX24" i="27" s="1" a="1"/>
  <c r="BX24" i="27" s="1"/>
  <c r="BT24" i="27"/>
  <c r="BU24" i="27" s="1" a="1"/>
  <c r="BU24" i="27" s="1"/>
  <c r="BQ24" i="27"/>
  <c r="BR24" i="27" s="1" a="1"/>
  <c r="BR24" i="27" s="1"/>
  <c r="BN24" i="27"/>
  <c r="BO24" i="27" s="1"/>
  <c r="EW23" i="27"/>
  <c r="EX23" i="27" s="1"/>
  <c r="ET23" i="27"/>
  <c r="EU23" i="27" s="1" a="1"/>
  <c r="EU23" i="27" s="1"/>
  <c r="EQ23" i="27"/>
  <c r="ER23" i="27" s="1" a="1"/>
  <c r="ER23" i="27" s="1"/>
  <c r="EN23" i="27"/>
  <c r="EO23" i="27" s="1" a="1"/>
  <c r="EO23" i="27" s="1"/>
  <c r="EK23" i="27"/>
  <c r="EL23" i="27" s="1"/>
  <c r="EH23" i="27"/>
  <c r="EI23" i="27" s="1"/>
  <c r="EE23" i="27"/>
  <c r="EF23" i="27" s="1" a="1"/>
  <c r="EF23" i="27" s="1"/>
  <c r="EB23" i="27"/>
  <c r="EC23" i="27" s="1" a="1"/>
  <c r="EC23" i="27" s="1"/>
  <c r="DY23" i="27"/>
  <c r="DZ23" i="27" s="1" a="1"/>
  <c r="DZ23" i="27" s="1"/>
  <c r="DV23" i="27"/>
  <c r="DW23" i="27" s="1"/>
  <c r="DS23" i="27"/>
  <c r="DT23" i="27" s="1"/>
  <c r="DP23" i="27"/>
  <c r="DQ23" i="27" s="1" a="1"/>
  <c r="DQ23" i="27" s="1"/>
  <c r="DM23" i="27"/>
  <c r="DN23" i="27" s="1" a="1"/>
  <c r="DN23" i="27" s="1"/>
  <c r="DJ23" i="27"/>
  <c r="DK23" i="27" s="1" a="1"/>
  <c r="DK23" i="27" s="1"/>
  <c r="DG23" i="27"/>
  <c r="DH23" i="27" s="1"/>
  <c r="DD23" i="27"/>
  <c r="DE23" i="27" s="1"/>
  <c r="DA23" i="27"/>
  <c r="DB23" i="27" s="1" a="1"/>
  <c r="DB23" i="27" s="1"/>
  <c r="CX23" i="27"/>
  <c r="CY23" i="27" s="1" a="1"/>
  <c r="CY23" i="27" s="1"/>
  <c r="CU23" i="27"/>
  <c r="CV23" i="27" s="1" a="1"/>
  <c r="CV23" i="27" s="1"/>
  <c r="CR23" i="27"/>
  <c r="CS23" i="27" s="1"/>
  <c r="CO23" i="27"/>
  <c r="CP23" i="27" s="1"/>
  <c r="CL23" i="27"/>
  <c r="CM23" i="27" s="1" a="1"/>
  <c r="CM23" i="27" s="1"/>
  <c r="CI23" i="27"/>
  <c r="CJ23" i="27" s="1" a="1"/>
  <c r="CJ23" i="27" s="1"/>
  <c r="CF23" i="27"/>
  <c r="CG23" i="27" s="1" a="1"/>
  <c r="CG23" i="27" s="1"/>
  <c r="CC23" i="27"/>
  <c r="CD23" i="27" s="1"/>
  <c r="BZ23" i="27"/>
  <c r="CA23" i="27" s="1"/>
  <c r="BW23" i="27"/>
  <c r="BX23" i="27" s="1" a="1"/>
  <c r="BX23" i="27" s="1"/>
  <c r="BT23" i="27"/>
  <c r="BU23" i="27" s="1" a="1"/>
  <c r="BU23" i="27" s="1"/>
  <c r="BQ23" i="27"/>
  <c r="BR23" i="27" s="1" a="1"/>
  <c r="BR23" i="27" s="1"/>
  <c r="BN23" i="27"/>
  <c r="BO23" i="27" s="1"/>
  <c r="EW22" i="27"/>
  <c r="EX22" i="27" s="1"/>
  <c r="ET22" i="27"/>
  <c r="EU22" i="27" s="1" a="1"/>
  <c r="EU22" i="27" s="1"/>
  <c r="EQ22" i="27"/>
  <c r="ER22" i="27" s="1" a="1"/>
  <c r="ER22" i="27" s="1"/>
  <c r="EN22" i="27"/>
  <c r="EO22" i="27" s="1" a="1"/>
  <c r="EO22" i="27" s="1"/>
  <c r="EK22" i="27"/>
  <c r="EL22" i="27" s="1"/>
  <c r="EH22" i="27"/>
  <c r="EI22" i="27" s="1"/>
  <c r="EE22" i="27"/>
  <c r="EF22" i="27" s="1" a="1"/>
  <c r="EF22" i="27" s="1"/>
  <c r="EB22" i="27"/>
  <c r="EC22" i="27" s="1" a="1"/>
  <c r="EC22" i="27" s="1"/>
  <c r="DY22" i="27"/>
  <c r="DZ22" i="27" s="1" a="1"/>
  <c r="DZ22" i="27" s="1"/>
  <c r="DV22" i="27"/>
  <c r="DW22" i="27" s="1"/>
  <c r="DS22" i="27"/>
  <c r="DT22" i="27" s="1"/>
  <c r="DP22" i="27"/>
  <c r="DQ22" i="27" s="1" a="1"/>
  <c r="DQ22" i="27" s="1"/>
  <c r="DM22" i="27"/>
  <c r="DN22" i="27" s="1" a="1"/>
  <c r="DN22" i="27" s="1"/>
  <c r="DJ22" i="27"/>
  <c r="DK22" i="27" s="1" a="1"/>
  <c r="DK22" i="27" s="1"/>
  <c r="DG22" i="27"/>
  <c r="DH22" i="27" s="1"/>
  <c r="DD22" i="27"/>
  <c r="DE22" i="27" s="1"/>
  <c r="DA22" i="27"/>
  <c r="DB22" i="27" s="1" a="1"/>
  <c r="DB22" i="27" s="1"/>
  <c r="CX22" i="27"/>
  <c r="CY22" i="27" s="1" a="1"/>
  <c r="CY22" i="27" s="1"/>
  <c r="CU22" i="27"/>
  <c r="CV22" i="27" s="1" a="1"/>
  <c r="CV22" i="27" s="1"/>
  <c r="CR22" i="27"/>
  <c r="CS22" i="27" s="1"/>
  <c r="CO22" i="27"/>
  <c r="CP22" i="27" s="1"/>
  <c r="CL22" i="27"/>
  <c r="CM22" i="27" s="1" a="1"/>
  <c r="CM22" i="27" s="1"/>
  <c r="CI22" i="27"/>
  <c r="CJ22" i="27" s="1" a="1"/>
  <c r="CJ22" i="27" s="1"/>
  <c r="CF22" i="27"/>
  <c r="CG22" i="27" s="1" a="1"/>
  <c r="CG22" i="27" s="1"/>
  <c r="CC22" i="27"/>
  <c r="CD22" i="27" s="1"/>
  <c r="BZ22" i="27"/>
  <c r="CA22" i="27" s="1"/>
  <c r="BW22" i="27"/>
  <c r="BX22" i="27" s="1" a="1"/>
  <c r="BX22" i="27" s="1"/>
  <c r="BT22" i="27"/>
  <c r="BU22" i="27" s="1" a="1"/>
  <c r="BU22" i="27" s="1"/>
  <c r="BQ22" i="27"/>
  <c r="BR22" i="27" s="1" a="1"/>
  <c r="BR22" i="27" s="1"/>
  <c r="BN22" i="27"/>
  <c r="BO22" i="27" s="1"/>
  <c r="EW21" i="27"/>
  <c r="EX21" i="27" s="1"/>
  <c r="ET21" i="27"/>
  <c r="EU21" i="27" s="1" a="1"/>
  <c r="EU21" i="27" s="1"/>
  <c r="EQ21" i="27"/>
  <c r="ER21" i="27" s="1" a="1"/>
  <c r="ER21" i="27" s="1"/>
  <c r="EN21" i="27"/>
  <c r="EO21" i="27" s="1" a="1"/>
  <c r="EO21" i="27" s="1"/>
  <c r="EK21" i="27"/>
  <c r="EL21" i="27" s="1"/>
  <c r="EH21" i="27"/>
  <c r="EI21" i="27" s="1"/>
  <c r="EE21" i="27"/>
  <c r="EF21" i="27" s="1" a="1"/>
  <c r="EF21" i="27" s="1"/>
  <c r="EB21" i="27"/>
  <c r="EC21" i="27" s="1" a="1"/>
  <c r="EC21" i="27" s="1"/>
  <c r="DY21" i="27"/>
  <c r="DZ21" i="27" s="1" a="1"/>
  <c r="DZ21" i="27" s="1"/>
  <c r="DV21" i="27"/>
  <c r="DW21" i="27" s="1"/>
  <c r="DS21" i="27"/>
  <c r="DT21" i="27" s="1"/>
  <c r="DP21" i="27"/>
  <c r="DQ21" i="27" s="1" a="1"/>
  <c r="DQ21" i="27" s="1"/>
  <c r="DM21" i="27"/>
  <c r="DN21" i="27" s="1" a="1"/>
  <c r="DN21" i="27" s="1"/>
  <c r="DJ21" i="27"/>
  <c r="DK21" i="27" s="1" a="1"/>
  <c r="DK21" i="27" s="1"/>
  <c r="DG21" i="27"/>
  <c r="DH21" i="27" s="1"/>
  <c r="DD21" i="27"/>
  <c r="DE21" i="27" s="1"/>
  <c r="DA21" i="27"/>
  <c r="DB21" i="27" s="1" a="1"/>
  <c r="DB21" i="27" s="1"/>
  <c r="CX21" i="27"/>
  <c r="CY21" i="27" s="1" a="1"/>
  <c r="CY21" i="27" s="1"/>
  <c r="CU21" i="27"/>
  <c r="CV21" i="27" s="1" a="1"/>
  <c r="CV21" i="27" s="1"/>
  <c r="CR21" i="27"/>
  <c r="CS21" i="27" s="1"/>
  <c r="CO21" i="27"/>
  <c r="CP21" i="27" s="1"/>
  <c r="CL21" i="27"/>
  <c r="CM21" i="27" s="1" a="1"/>
  <c r="CM21" i="27" s="1"/>
  <c r="CI21" i="27"/>
  <c r="CJ21" i="27" s="1" a="1"/>
  <c r="CJ21" i="27" s="1"/>
  <c r="CF21" i="27"/>
  <c r="CG21" i="27" s="1" a="1"/>
  <c r="CG21" i="27" s="1"/>
  <c r="CC21" i="27"/>
  <c r="CD21" i="27" s="1"/>
  <c r="BZ21" i="27"/>
  <c r="CA21" i="27" s="1"/>
  <c r="BW21" i="27"/>
  <c r="BX21" i="27" s="1" a="1"/>
  <c r="BX21" i="27" s="1"/>
  <c r="BT21" i="27"/>
  <c r="BU21" i="27" s="1" a="1"/>
  <c r="BU21" i="27" s="1"/>
  <c r="BQ21" i="27"/>
  <c r="BR21" i="27" s="1" a="1"/>
  <c r="BR21" i="27" s="1"/>
  <c r="BN21" i="27"/>
  <c r="BO21" i="27" s="1"/>
  <c r="EW20" i="27"/>
  <c r="EX20" i="27" s="1"/>
  <c r="ET20" i="27"/>
  <c r="EU20" i="27" s="1" a="1"/>
  <c r="EU20" i="27" s="1"/>
  <c r="EQ20" i="27"/>
  <c r="ER20" i="27" s="1" a="1"/>
  <c r="ER20" i="27" s="1"/>
  <c r="EN20" i="27"/>
  <c r="EO20" i="27" s="1" a="1"/>
  <c r="EO20" i="27" s="1"/>
  <c r="EK20" i="27"/>
  <c r="EL20" i="27" s="1"/>
  <c r="EH20" i="27"/>
  <c r="EI20" i="27" s="1"/>
  <c r="EE20" i="27"/>
  <c r="EF20" i="27" s="1" a="1"/>
  <c r="EF20" i="27" s="1"/>
  <c r="EB20" i="27"/>
  <c r="EC20" i="27" s="1" a="1"/>
  <c r="EC20" i="27" s="1"/>
  <c r="DY20" i="27"/>
  <c r="DZ20" i="27" s="1" a="1"/>
  <c r="DZ20" i="27" s="1"/>
  <c r="DV20" i="27"/>
  <c r="DW20" i="27" s="1"/>
  <c r="DS20" i="27"/>
  <c r="DT20" i="27" s="1"/>
  <c r="DP20" i="27"/>
  <c r="DQ20" i="27" s="1" a="1"/>
  <c r="DQ20" i="27" s="1"/>
  <c r="DM20" i="27"/>
  <c r="DN20" i="27" s="1" a="1"/>
  <c r="DN20" i="27" s="1"/>
  <c r="DJ20" i="27"/>
  <c r="DK20" i="27" s="1" a="1"/>
  <c r="DK20" i="27" s="1"/>
  <c r="DG20" i="27"/>
  <c r="DH20" i="27" s="1"/>
  <c r="DD20" i="27"/>
  <c r="DE20" i="27" s="1"/>
  <c r="DA20" i="27"/>
  <c r="DB20" i="27" s="1" a="1"/>
  <c r="DB20" i="27" s="1"/>
  <c r="CX20" i="27"/>
  <c r="CY20" i="27" s="1" a="1"/>
  <c r="CY20" i="27" s="1"/>
  <c r="CU20" i="27"/>
  <c r="CV20" i="27" s="1" a="1"/>
  <c r="CV20" i="27" s="1"/>
  <c r="CR20" i="27"/>
  <c r="CS20" i="27" s="1"/>
  <c r="CO20" i="27"/>
  <c r="CP20" i="27" s="1"/>
  <c r="CL20" i="27"/>
  <c r="CM20" i="27" s="1" a="1"/>
  <c r="CM20" i="27" s="1"/>
  <c r="CI20" i="27"/>
  <c r="CJ20" i="27" s="1" a="1"/>
  <c r="CJ20" i="27" s="1"/>
  <c r="CF20" i="27"/>
  <c r="CG20" i="27" s="1" a="1"/>
  <c r="CG20" i="27" s="1"/>
  <c r="CC20" i="27"/>
  <c r="CD20" i="27" s="1"/>
  <c r="BZ20" i="27"/>
  <c r="CA20" i="27" s="1"/>
  <c r="BW20" i="27"/>
  <c r="BX20" i="27" s="1" a="1"/>
  <c r="BX20" i="27" s="1"/>
  <c r="BT20" i="27"/>
  <c r="BU20" i="27" s="1" a="1"/>
  <c r="BU20" i="27" s="1"/>
  <c r="BQ20" i="27"/>
  <c r="BR20" i="27" s="1" a="1"/>
  <c r="BR20" i="27" s="1"/>
  <c r="BN20" i="27"/>
  <c r="BO20" i="27" s="1"/>
  <c r="EW19" i="27"/>
  <c r="EX19" i="27" s="1"/>
  <c r="ET19" i="27"/>
  <c r="EU19" i="27" s="1" a="1"/>
  <c r="EU19" i="27" s="1"/>
  <c r="EQ19" i="27"/>
  <c r="ER19" i="27" s="1" a="1"/>
  <c r="ER19" i="27" s="1"/>
  <c r="EN19" i="27"/>
  <c r="EO19" i="27" s="1" a="1"/>
  <c r="EO19" i="27" s="1"/>
  <c r="EK19" i="27"/>
  <c r="EL19" i="27" s="1"/>
  <c r="EH19" i="27"/>
  <c r="EI19" i="27" s="1"/>
  <c r="EE19" i="27"/>
  <c r="EF19" i="27" s="1" a="1"/>
  <c r="EF19" i="27" s="1"/>
  <c r="EB19" i="27"/>
  <c r="EC19" i="27" s="1" a="1"/>
  <c r="EC19" i="27" s="1"/>
  <c r="DY19" i="27"/>
  <c r="DZ19" i="27" s="1" a="1"/>
  <c r="DZ19" i="27" s="1"/>
  <c r="DV19" i="27"/>
  <c r="DW19" i="27" s="1"/>
  <c r="DS19" i="27"/>
  <c r="DT19" i="27" s="1"/>
  <c r="DP19" i="27"/>
  <c r="DQ19" i="27" s="1" a="1"/>
  <c r="DQ19" i="27" s="1"/>
  <c r="DM19" i="27"/>
  <c r="DN19" i="27" s="1" a="1"/>
  <c r="DN19" i="27" s="1"/>
  <c r="DJ19" i="27"/>
  <c r="DK19" i="27" s="1" a="1"/>
  <c r="DK19" i="27" s="1"/>
  <c r="DG19" i="27"/>
  <c r="DH19" i="27" s="1"/>
  <c r="DD19" i="27"/>
  <c r="DE19" i="27" s="1"/>
  <c r="DA19" i="27"/>
  <c r="DB19" i="27" s="1" a="1"/>
  <c r="DB19" i="27" s="1"/>
  <c r="CX19" i="27"/>
  <c r="CY19" i="27" s="1" a="1"/>
  <c r="CY19" i="27" s="1"/>
  <c r="CU19" i="27"/>
  <c r="CV19" i="27" s="1" a="1"/>
  <c r="CV19" i="27" s="1"/>
  <c r="CR19" i="27"/>
  <c r="CS19" i="27" s="1"/>
  <c r="CO19" i="27"/>
  <c r="CP19" i="27" s="1"/>
  <c r="CL19" i="27"/>
  <c r="CM19" i="27" s="1" a="1"/>
  <c r="CM19" i="27" s="1"/>
  <c r="CI19" i="27"/>
  <c r="CJ19" i="27" s="1" a="1"/>
  <c r="CJ19" i="27" s="1"/>
  <c r="CF19" i="27"/>
  <c r="CG19" i="27" s="1" a="1"/>
  <c r="CG19" i="27" s="1"/>
  <c r="CC19" i="27"/>
  <c r="CD19" i="27" s="1"/>
  <c r="BZ19" i="27"/>
  <c r="CA19" i="27" s="1"/>
  <c r="BW19" i="27"/>
  <c r="BX19" i="27" s="1" a="1"/>
  <c r="BX19" i="27" s="1"/>
  <c r="BT19" i="27"/>
  <c r="BU19" i="27" s="1" a="1"/>
  <c r="BU19" i="27" s="1"/>
  <c r="BQ19" i="27"/>
  <c r="BR19" i="27" s="1" a="1"/>
  <c r="BR19" i="27" s="1"/>
  <c r="BN19" i="27"/>
  <c r="BO19" i="27" s="1"/>
  <c r="EW18" i="27"/>
  <c r="EX18" i="27" s="1"/>
  <c r="ET18" i="27"/>
  <c r="EU18" i="27" s="1" a="1"/>
  <c r="EU18" i="27" s="1"/>
  <c r="EQ18" i="27"/>
  <c r="ER18" i="27" s="1" a="1"/>
  <c r="ER18" i="27" s="1"/>
  <c r="EN18" i="27"/>
  <c r="EO18" i="27" s="1" a="1"/>
  <c r="EO18" i="27" s="1"/>
  <c r="EK18" i="27"/>
  <c r="EL18" i="27" s="1"/>
  <c r="EH18" i="27"/>
  <c r="EI18" i="27" s="1"/>
  <c r="EE18" i="27"/>
  <c r="EF18" i="27" s="1" a="1"/>
  <c r="EF18" i="27" s="1"/>
  <c r="EB18" i="27"/>
  <c r="EC18" i="27" s="1" a="1"/>
  <c r="EC18" i="27" s="1"/>
  <c r="DY18" i="27"/>
  <c r="DZ18" i="27" s="1" a="1"/>
  <c r="DZ18" i="27" s="1"/>
  <c r="DV18" i="27"/>
  <c r="DW18" i="27" s="1"/>
  <c r="DS18" i="27"/>
  <c r="DT18" i="27" s="1"/>
  <c r="DP18" i="27"/>
  <c r="DQ18" i="27" s="1" a="1"/>
  <c r="DQ18" i="27" s="1"/>
  <c r="DM18" i="27"/>
  <c r="DN18" i="27" s="1" a="1"/>
  <c r="DN18" i="27" s="1"/>
  <c r="DJ18" i="27"/>
  <c r="DK18" i="27" s="1" a="1"/>
  <c r="DK18" i="27" s="1"/>
  <c r="DG18" i="27"/>
  <c r="DH18" i="27" s="1"/>
  <c r="DD18" i="27"/>
  <c r="DE18" i="27" s="1"/>
  <c r="DA18" i="27"/>
  <c r="DB18" i="27" s="1" a="1"/>
  <c r="DB18" i="27" s="1"/>
  <c r="CX18" i="27"/>
  <c r="CY18" i="27" s="1" a="1"/>
  <c r="CY18" i="27" s="1"/>
  <c r="CU18" i="27"/>
  <c r="CV18" i="27" s="1" a="1"/>
  <c r="CV18" i="27" s="1"/>
  <c r="CR18" i="27"/>
  <c r="CS18" i="27" s="1"/>
  <c r="CO18" i="27"/>
  <c r="CP18" i="27" s="1"/>
  <c r="CL18" i="27"/>
  <c r="CM18" i="27" s="1" a="1"/>
  <c r="CM18" i="27" s="1"/>
  <c r="CI18" i="27"/>
  <c r="CJ18" i="27" s="1" a="1"/>
  <c r="CJ18" i="27" s="1"/>
  <c r="CF18" i="27"/>
  <c r="CG18" i="27" s="1" a="1"/>
  <c r="CG18" i="27" s="1"/>
  <c r="CC18" i="27"/>
  <c r="CD18" i="27" s="1"/>
  <c r="BZ18" i="27"/>
  <c r="CA18" i="27" s="1"/>
  <c r="BW18" i="27"/>
  <c r="BX18" i="27" s="1" a="1"/>
  <c r="BX18" i="27" s="1"/>
  <c r="BT18" i="27"/>
  <c r="BU18" i="27" s="1" a="1"/>
  <c r="BU18" i="27" s="1"/>
  <c r="BQ18" i="27"/>
  <c r="BR18" i="27" s="1" a="1"/>
  <c r="BR18" i="27" s="1"/>
  <c r="BN18" i="27"/>
  <c r="BO18" i="27" s="1"/>
  <c r="EW17" i="27"/>
  <c r="EX17" i="27" s="1"/>
  <c r="ET17" i="27"/>
  <c r="EU17" i="27" s="1" a="1"/>
  <c r="EU17" i="27" s="1"/>
  <c r="EQ17" i="27"/>
  <c r="ER17" i="27" s="1" a="1"/>
  <c r="ER17" i="27" s="1"/>
  <c r="EN17" i="27"/>
  <c r="EO17" i="27" s="1" a="1"/>
  <c r="EO17" i="27" s="1"/>
  <c r="EK17" i="27"/>
  <c r="EL17" i="27" s="1"/>
  <c r="EH17" i="27"/>
  <c r="EI17" i="27" s="1"/>
  <c r="EE17" i="27"/>
  <c r="EF17" i="27" s="1" a="1"/>
  <c r="EF17" i="27" s="1"/>
  <c r="EB17" i="27"/>
  <c r="EC17" i="27" s="1" a="1"/>
  <c r="EC17" i="27" s="1"/>
  <c r="DY17" i="27"/>
  <c r="DZ17" i="27" s="1" a="1"/>
  <c r="DZ17" i="27" s="1"/>
  <c r="DV17" i="27"/>
  <c r="DW17" i="27" s="1"/>
  <c r="DS17" i="27"/>
  <c r="DT17" i="27" s="1"/>
  <c r="DP17" i="27"/>
  <c r="DQ17" i="27" s="1" a="1"/>
  <c r="DQ17" i="27" s="1"/>
  <c r="DM17" i="27"/>
  <c r="DN17" i="27" s="1" a="1"/>
  <c r="DN17" i="27" s="1"/>
  <c r="DJ17" i="27"/>
  <c r="DK17" i="27" s="1" a="1"/>
  <c r="DK17" i="27" s="1"/>
  <c r="DG17" i="27"/>
  <c r="DH17" i="27" s="1"/>
  <c r="DD17" i="27"/>
  <c r="DE17" i="27" s="1"/>
  <c r="DA17" i="27"/>
  <c r="DB17" i="27" s="1" a="1"/>
  <c r="DB17" i="27" s="1"/>
  <c r="CX17" i="27"/>
  <c r="CY17" i="27" s="1" a="1"/>
  <c r="CY17" i="27" s="1"/>
  <c r="CU17" i="27"/>
  <c r="CV17" i="27" s="1" a="1"/>
  <c r="CV17" i="27" s="1"/>
  <c r="CR17" i="27"/>
  <c r="CS17" i="27" s="1"/>
  <c r="CO17" i="27"/>
  <c r="CP17" i="27" s="1"/>
  <c r="CL17" i="27"/>
  <c r="CM17" i="27" s="1" a="1"/>
  <c r="CM17" i="27" s="1"/>
  <c r="CI17" i="27"/>
  <c r="CJ17" i="27" s="1" a="1"/>
  <c r="CJ17" i="27" s="1"/>
  <c r="CF17" i="27"/>
  <c r="CG17" i="27" s="1" a="1"/>
  <c r="CG17" i="27" s="1"/>
  <c r="CC17" i="27"/>
  <c r="CD17" i="27" s="1"/>
  <c r="BZ17" i="27"/>
  <c r="CA17" i="27" s="1"/>
  <c r="BW17" i="27"/>
  <c r="BX17" i="27" s="1" a="1"/>
  <c r="BX17" i="27" s="1"/>
  <c r="BT17" i="27"/>
  <c r="BU17" i="27" s="1" a="1"/>
  <c r="BU17" i="27" s="1"/>
  <c r="BQ17" i="27"/>
  <c r="BR17" i="27" s="1" a="1"/>
  <c r="BR17" i="27" s="1"/>
  <c r="BN17" i="27"/>
  <c r="BO17" i="27" s="1"/>
  <c r="EW16" i="27"/>
  <c r="EX16" i="27" s="1"/>
  <c r="ET16" i="27"/>
  <c r="EU16" i="27" s="1" a="1"/>
  <c r="EU16" i="27" s="1"/>
  <c r="EQ16" i="27"/>
  <c r="ER16" i="27" s="1" a="1"/>
  <c r="ER16" i="27" s="1"/>
  <c r="EN16" i="27"/>
  <c r="EO16" i="27" s="1" a="1"/>
  <c r="EO16" i="27" s="1"/>
  <c r="EK16" i="27"/>
  <c r="EL16" i="27" s="1"/>
  <c r="EH16" i="27"/>
  <c r="EI16" i="27" s="1"/>
  <c r="EE16" i="27"/>
  <c r="EF16" i="27" s="1" a="1"/>
  <c r="EF16" i="27" s="1"/>
  <c r="EB16" i="27"/>
  <c r="EC16" i="27" s="1" a="1"/>
  <c r="EC16" i="27" s="1"/>
  <c r="DY16" i="27"/>
  <c r="DZ16" i="27" s="1" a="1"/>
  <c r="DZ16" i="27" s="1"/>
  <c r="DV16" i="27"/>
  <c r="DW16" i="27" s="1"/>
  <c r="DS16" i="27"/>
  <c r="DT16" i="27" s="1"/>
  <c r="DP16" i="27"/>
  <c r="DQ16" i="27" s="1" a="1"/>
  <c r="DQ16" i="27" s="1"/>
  <c r="DM16" i="27"/>
  <c r="DN16" i="27" s="1" a="1"/>
  <c r="DN16" i="27" s="1"/>
  <c r="DJ16" i="27"/>
  <c r="DK16" i="27" s="1" a="1"/>
  <c r="DK16" i="27" s="1"/>
  <c r="DG16" i="27"/>
  <c r="DH16" i="27" s="1"/>
  <c r="DD16" i="27"/>
  <c r="DE16" i="27" s="1"/>
  <c r="DA16" i="27"/>
  <c r="DB16" i="27" s="1" a="1"/>
  <c r="DB16" i="27" s="1"/>
  <c r="CX16" i="27"/>
  <c r="CY16" i="27" s="1" a="1"/>
  <c r="CY16" i="27" s="1"/>
  <c r="CU16" i="27"/>
  <c r="CV16" i="27" s="1" a="1"/>
  <c r="CV16" i="27" s="1"/>
  <c r="CR16" i="27"/>
  <c r="CS16" i="27" s="1"/>
  <c r="CO16" i="27"/>
  <c r="CP16" i="27" s="1"/>
  <c r="CL16" i="27"/>
  <c r="CM16" i="27" s="1" a="1"/>
  <c r="CM16" i="27" s="1"/>
  <c r="CI16" i="27"/>
  <c r="CJ16" i="27" s="1" a="1"/>
  <c r="CJ16" i="27" s="1"/>
  <c r="CF16" i="27"/>
  <c r="CG16" i="27" s="1" a="1"/>
  <c r="CG16" i="27" s="1"/>
  <c r="CC16" i="27"/>
  <c r="CD16" i="27" s="1"/>
  <c r="BZ16" i="27"/>
  <c r="CA16" i="27" s="1"/>
  <c r="BW16" i="27"/>
  <c r="BX16" i="27" s="1" a="1"/>
  <c r="BX16" i="27" s="1"/>
  <c r="BT16" i="27"/>
  <c r="BU16" i="27" s="1" a="1"/>
  <c r="BU16" i="27" s="1"/>
  <c r="BQ16" i="27"/>
  <c r="BR16" i="27" s="1" a="1"/>
  <c r="BR16" i="27" s="1"/>
  <c r="BN16" i="27"/>
  <c r="BO16" i="27" s="1"/>
  <c r="EW15" i="27"/>
  <c r="EX15" i="27" s="1"/>
  <c r="ET15" i="27"/>
  <c r="EU15" i="27" s="1" a="1"/>
  <c r="EU15" i="27" s="1"/>
  <c r="EQ15" i="27"/>
  <c r="ER15" i="27" s="1" a="1"/>
  <c r="ER15" i="27" s="1"/>
  <c r="EN15" i="27"/>
  <c r="EO15" i="27" s="1" a="1"/>
  <c r="EO15" i="27" s="1"/>
  <c r="EK15" i="27"/>
  <c r="EL15" i="27" s="1"/>
  <c r="EH15" i="27"/>
  <c r="EI15" i="27" s="1"/>
  <c r="EE15" i="27"/>
  <c r="EF15" i="27" s="1" a="1"/>
  <c r="EF15" i="27" s="1"/>
  <c r="EB15" i="27"/>
  <c r="EC15" i="27" s="1" a="1"/>
  <c r="EC15" i="27" s="1"/>
  <c r="DY15" i="27"/>
  <c r="DZ15" i="27" s="1" a="1"/>
  <c r="DZ15" i="27" s="1"/>
  <c r="DV15" i="27"/>
  <c r="DW15" i="27" s="1"/>
  <c r="DS15" i="27"/>
  <c r="DT15" i="27" s="1"/>
  <c r="DP15" i="27"/>
  <c r="DQ15" i="27" s="1" a="1"/>
  <c r="DQ15" i="27" s="1"/>
  <c r="DM15" i="27"/>
  <c r="DN15" i="27" s="1" a="1"/>
  <c r="DN15" i="27" s="1"/>
  <c r="DJ15" i="27"/>
  <c r="DK15" i="27" s="1" a="1"/>
  <c r="DK15" i="27" s="1"/>
  <c r="DG15" i="27"/>
  <c r="DH15" i="27" s="1"/>
  <c r="DD15" i="27"/>
  <c r="DE15" i="27" s="1"/>
  <c r="DA15" i="27"/>
  <c r="DB15" i="27" s="1" a="1"/>
  <c r="DB15" i="27" s="1"/>
  <c r="CX15" i="27"/>
  <c r="CY15" i="27" s="1" a="1"/>
  <c r="CY15" i="27" s="1"/>
  <c r="CU15" i="27"/>
  <c r="CV15" i="27" s="1" a="1"/>
  <c r="CV15" i="27" s="1"/>
  <c r="CR15" i="27"/>
  <c r="CS15" i="27" s="1"/>
  <c r="CO15" i="27"/>
  <c r="CP15" i="27" s="1"/>
  <c r="CL15" i="27"/>
  <c r="CM15" i="27" s="1" a="1"/>
  <c r="CM15" i="27" s="1"/>
  <c r="CI15" i="27"/>
  <c r="CJ15" i="27" s="1" a="1"/>
  <c r="CJ15" i="27" s="1"/>
  <c r="CF15" i="27"/>
  <c r="CG15" i="27" s="1" a="1"/>
  <c r="CG15" i="27" s="1"/>
  <c r="CC15" i="27"/>
  <c r="CD15" i="27" s="1"/>
  <c r="BZ15" i="27"/>
  <c r="CA15" i="27" s="1"/>
  <c r="BW15" i="27"/>
  <c r="BX15" i="27" s="1" a="1"/>
  <c r="BX15" i="27" s="1"/>
  <c r="BT15" i="27"/>
  <c r="BU15" i="27" s="1" a="1"/>
  <c r="BU15" i="27" s="1"/>
  <c r="BQ15" i="27"/>
  <c r="BR15" i="27" s="1" a="1"/>
  <c r="BR15" i="27" s="1"/>
  <c r="BN15" i="27"/>
  <c r="BO15" i="27" s="1"/>
  <c r="EW14" i="27"/>
  <c r="EX14" i="27" s="1"/>
  <c r="ET14" i="27"/>
  <c r="EU14" i="27" s="1" a="1"/>
  <c r="EU14" i="27" s="1"/>
  <c r="EQ14" i="27"/>
  <c r="ER14" i="27" s="1" a="1"/>
  <c r="ER14" i="27" s="1"/>
  <c r="EN14" i="27"/>
  <c r="EO14" i="27" s="1" a="1"/>
  <c r="EO14" i="27" s="1"/>
  <c r="EK14" i="27"/>
  <c r="EL14" i="27" s="1"/>
  <c r="EH14" i="27"/>
  <c r="EI14" i="27" s="1"/>
  <c r="EE14" i="27"/>
  <c r="EF14" i="27" s="1" a="1"/>
  <c r="EF14" i="27" s="1"/>
  <c r="EB14" i="27"/>
  <c r="EC14" i="27" s="1" a="1"/>
  <c r="EC14" i="27" s="1"/>
  <c r="DY14" i="27"/>
  <c r="DZ14" i="27" s="1" a="1"/>
  <c r="DZ14" i="27" s="1"/>
  <c r="DV14" i="27"/>
  <c r="DW14" i="27" s="1"/>
  <c r="DS14" i="27"/>
  <c r="DT14" i="27" s="1"/>
  <c r="DP14" i="27"/>
  <c r="DQ14" i="27" s="1" a="1"/>
  <c r="DQ14" i="27" s="1"/>
  <c r="DM14" i="27"/>
  <c r="DN14" i="27" s="1" a="1"/>
  <c r="DN14" i="27" s="1"/>
  <c r="DJ14" i="27"/>
  <c r="DK14" i="27" s="1" a="1"/>
  <c r="DK14" i="27" s="1"/>
  <c r="DG14" i="27"/>
  <c r="DH14" i="27" s="1"/>
  <c r="DD14" i="27"/>
  <c r="DE14" i="27" s="1"/>
  <c r="DA14" i="27"/>
  <c r="DB14" i="27" s="1" a="1"/>
  <c r="DB14" i="27" s="1"/>
  <c r="CX14" i="27"/>
  <c r="CY14" i="27" s="1" a="1"/>
  <c r="CY14" i="27" s="1"/>
  <c r="CU14" i="27"/>
  <c r="CV14" i="27" s="1" a="1"/>
  <c r="CV14" i="27" s="1"/>
  <c r="CR14" i="27"/>
  <c r="CS14" i="27" s="1"/>
  <c r="CO14" i="27"/>
  <c r="CP14" i="27" s="1"/>
  <c r="CL14" i="27"/>
  <c r="CM14" i="27" s="1" a="1"/>
  <c r="CM14" i="27" s="1"/>
  <c r="CI14" i="27"/>
  <c r="CJ14" i="27" s="1" a="1"/>
  <c r="CJ14" i="27" s="1"/>
  <c r="CF14" i="27"/>
  <c r="CG14" i="27" s="1" a="1"/>
  <c r="CG14" i="27" s="1"/>
  <c r="CC14" i="27"/>
  <c r="CD14" i="27" s="1"/>
  <c r="BZ14" i="27"/>
  <c r="CA14" i="27" s="1"/>
  <c r="BW14" i="27"/>
  <c r="BX14" i="27" s="1" a="1"/>
  <c r="BX14" i="27" s="1"/>
  <c r="BT14" i="27"/>
  <c r="BU14" i="27" s="1" a="1"/>
  <c r="BU14" i="27" s="1"/>
  <c r="BQ14" i="27"/>
  <c r="BR14" i="27" s="1" a="1"/>
  <c r="BR14" i="27" s="1"/>
  <c r="BN14" i="27"/>
  <c r="BO14" i="27" s="1"/>
  <c r="EW13" i="27"/>
  <c r="EX13" i="27" s="1"/>
  <c r="ET13" i="27"/>
  <c r="EQ13" i="27"/>
  <c r="ER13" i="27" s="1" a="1"/>
  <c r="ER13" i="27" s="1"/>
  <c r="EN13" i="27"/>
  <c r="EO13" i="27" s="1" a="1"/>
  <c r="EO13" i="27" s="1"/>
  <c r="EK13" i="27"/>
  <c r="EL13" i="27" s="1"/>
  <c r="EH13" i="27"/>
  <c r="EI13" i="27" s="1"/>
  <c r="EE13" i="27"/>
  <c r="EF13" i="27" s="1" a="1"/>
  <c r="EF13" i="27" s="1"/>
  <c r="EB13" i="27"/>
  <c r="EC13" i="27" s="1" a="1"/>
  <c r="EC13" i="27" s="1"/>
  <c r="DY13" i="27"/>
  <c r="DZ13" i="27" s="1" a="1"/>
  <c r="DZ13" i="27" s="1"/>
  <c r="DV13" i="27"/>
  <c r="DW13" i="27" s="1"/>
  <c r="DS13" i="27"/>
  <c r="DT13" i="27" s="1"/>
  <c r="DP13" i="27"/>
  <c r="DQ13" i="27" s="1" a="1"/>
  <c r="DQ13" i="27" s="1"/>
  <c r="DM13" i="27"/>
  <c r="DN13" i="27" s="1" a="1"/>
  <c r="DN13" i="27" s="1"/>
  <c r="DJ13" i="27"/>
  <c r="DK13" i="27" s="1" a="1"/>
  <c r="DK13" i="27" s="1"/>
  <c r="DG13" i="27"/>
  <c r="DH13" i="27" s="1"/>
  <c r="DD13" i="27"/>
  <c r="DE13" i="27" s="1"/>
  <c r="DA13" i="27"/>
  <c r="DB13" i="27" s="1" a="1"/>
  <c r="DB13" i="27" s="1"/>
  <c r="CX13" i="27"/>
  <c r="CY13" i="27" s="1" a="1"/>
  <c r="CY13" i="27" s="1"/>
  <c r="CU13" i="27"/>
  <c r="CV13" i="27" s="1" a="1"/>
  <c r="CV13" i="27" s="1"/>
  <c r="CR13" i="27"/>
  <c r="CS13" i="27" s="1"/>
  <c r="CO13" i="27"/>
  <c r="CP13" i="27" s="1"/>
  <c r="CL13" i="27"/>
  <c r="CM13" i="27" s="1" a="1"/>
  <c r="CM13" i="27" s="1"/>
  <c r="CI13" i="27"/>
  <c r="CJ13" i="27" s="1" a="1"/>
  <c r="CJ13" i="27" s="1"/>
  <c r="CF13" i="27"/>
  <c r="CG13" i="27" s="1" a="1"/>
  <c r="CG13" i="27" s="1"/>
  <c r="CC13" i="27"/>
  <c r="CD13" i="27" s="1"/>
  <c r="BZ13" i="27"/>
  <c r="CA13" i="27" s="1"/>
  <c r="BW13" i="27"/>
  <c r="BX13" i="27" s="1" a="1"/>
  <c r="BX13" i="27" s="1"/>
  <c r="BT13" i="27"/>
  <c r="BU13" i="27" s="1" a="1"/>
  <c r="BU13" i="27" s="1"/>
  <c r="BQ13" i="27"/>
  <c r="BR13" i="27" s="1" a="1"/>
  <c r="BR13" i="27" s="1"/>
  <c r="BN13" i="27"/>
  <c r="BO13" i="27" s="1"/>
  <c r="EW12" i="27"/>
  <c r="EX12" i="27" s="1"/>
  <c r="ET12" i="27"/>
  <c r="EU12" i="27" s="1" a="1"/>
  <c r="EU12" i="27" s="1"/>
  <c r="EQ12" i="27"/>
  <c r="ER12" i="27" s="1" a="1"/>
  <c r="ER12" i="27" s="1"/>
  <c r="EN12" i="27"/>
  <c r="EO12" i="27" s="1" a="1"/>
  <c r="EO12" i="27" s="1"/>
  <c r="EK12" i="27"/>
  <c r="EL12" i="27" s="1"/>
  <c r="EH12" i="27"/>
  <c r="EI12" i="27" s="1"/>
  <c r="EE12" i="27"/>
  <c r="EF12" i="27" s="1" a="1"/>
  <c r="EF12" i="27" s="1"/>
  <c r="EB12" i="27"/>
  <c r="EC12" i="27" s="1" a="1"/>
  <c r="EC12" i="27" s="1"/>
  <c r="DY12" i="27"/>
  <c r="DZ12" i="27" s="1" a="1"/>
  <c r="DZ12" i="27" s="1"/>
  <c r="DV12" i="27"/>
  <c r="DW12" i="27" s="1"/>
  <c r="DS12" i="27"/>
  <c r="DT12" i="27" s="1"/>
  <c r="DP12" i="27"/>
  <c r="DQ12" i="27" s="1" a="1"/>
  <c r="DQ12" i="27" s="1"/>
  <c r="DM12" i="27"/>
  <c r="DN12" i="27" s="1" a="1"/>
  <c r="DN12" i="27" s="1"/>
  <c r="DJ12" i="27"/>
  <c r="DK12" i="27" s="1" a="1"/>
  <c r="DK12" i="27" s="1"/>
  <c r="DG12" i="27"/>
  <c r="DH12" i="27" s="1"/>
  <c r="DD12" i="27"/>
  <c r="DE12" i="27" s="1"/>
  <c r="DA12" i="27"/>
  <c r="DB12" i="27" s="1" a="1"/>
  <c r="DB12" i="27" s="1"/>
  <c r="CX12" i="27"/>
  <c r="CY12" i="27" s="1" a="1"/>
  <c r="CY12" i="27" s="1"/>
  <c r="CU12" i="27"/>
  <c r="CV12" i="27" s="1" a="1"/>
  <c r="CV12" i="27" s="1"/>
  <c r="CR12" i="27"/>
  <c r="CS12" i="27" s="1"/>
  <c r="CO12" i="27"/>
  <c r="CL12" i="27"/>
  <c r="CM12" i="27" s="1" a="1"/>
  <c r="CM12" i="27" s="1"/>
  <c r="CI12" i="27"/>
  <c r="CJ12" i="27" s="1" a="1"/>
  <c r="CJ12" i="27" s="1"/>
  <c r="CF12" i="27"/>
  <c r="CG12" i="27" s="1" a="1"/>
  <c r="CG12" i="27" s="1"/>
  <c r="CC12" i="27"/>
  <c r="CD12" i="27" s="1"/>
  <c r="BZ12" i="27"/>
  <c r="CA12" i="27" s="1"/>
  <c r="BW12" i="27"/>
  <c r="BX12" i="27" s="1" a="1"/>
  <c r="BX12" i="27" s="1"/>
  <c r="BT12" i="27"/>
  <c r="BU12" i="27" s="1" a="1"/>
  <c r="BU12" i="27" s="1"/>
  <c r="BQ12" i="27"/>
  <c r="BR12" i="27" s="1" a="1"/>
  <c r="BR12" i="27" s="1"/>
  <c r="BN12" i="27"/>
  <c r="BO12" i="27" s="1"/>
  <c r="EW11" i="27"/>
  <c r="EX11" i="27" s="1"/>
  <c r="ET11" i="27"/>
  <c r="EU11" i="27" s="1" a="1"/>
  <c r="EU11" i="27" s="1"/>
  <c r="EQ11" i="27"/>
  <c r="ER11" i="27" s="1" a="1"/>
  <c r="ER11" i="27" s="1"/>
  <c r="EN11" i="27"/>
  <c r="EO11" i="27" s="1" a="1"/>
  <c r="EO11" i="27" s="1"/>
  <c r="EK11" i="27"/>
  <c r="EL11" i="27" s="1"/>
  <c r="EH11" i="27"/>
  <c r="EI11" i="27" s="1"/>
  <c r="EE11" i="27"/>
  <c r="EF11" i="27" s="1" a="1"/>
  <c r="EF11" i="27" s="1"/>
  <c r="EB11" i="27"/>
  <c r="EC11" i="27" s="1" a="1"/>
  <c r="EC11" i="27" s="1"/>
  <c r="DY11" i="27"/>
  <c r="DZ11" i="27" s="1" a="1"/>
  <c r="DZ11" i="27" s="1"/>
  <c r="DV11" i="27"/>
  <c r="DW11" i="27" s="1"/>
  <c r="DS11" i="27"/>
  <c r="DT11" i="27" s="1"/>
  <c r="DP11" i="27"/>
  <c r="DQ11" i="27" s="1" a="1"/>
  <c r="DQ11" i="27" s="1"/>
  <c r="DM11" i="27"/>
  <c r="DN11" i="27" s="1" a="1"/>
  <c r="DN11" i="27" s="1"/>
  <c r="DJ11" i="27"/>
  <c r="DK11" i="27" s="1" a="1"/>
  <c r="DK11" i="27" s="1"/>
  <c r="DG11" i="27"/>
  <c r="DH11" i="27" s="1"/>
  <c r="DD11" i="27"/>
  <c r="DE11" i="27" s="1"/>
  <c r="DA11" i="27"/>
  <c r="DB11" i="27" s="1" a="1"/>
  <c r="DB11" i="27" s="1"/>
  <c r="CX11" i="27"/>
  <c r="CY11" i="27" s="1" a="1"/>
  <c r="CY11" i="27" s="1"/>
  <c r="CU11" i="27"/>
  <c r="CV11" i="27" s="1" a="1"/>
  <c r="CV11" i="27" s="1"/>
  <c r="CR11" i="27"/>
  <c r="CS11" i="27" s="1"/>
  <c r="CO11" i="27"/>
  <c r="CP11" i="27" s="1"/>
  <c r="CL11" i="27"/>
  <c r="CM11" i="27" s="1" a="1"/>
  <c r="CM11" i="27" s="1"/>
  <c r="CI11" i="27"/>
  <c r="CJ11" i="27" s="1" a="1"/>
  <c r="CJ11" i="27" s="1"/>
  <c r="CF11" i="27"/>
  <c r="CG11" i="27" s="1" a="1"/>
  <c r="CG11" i="27" s="1"/>
  <c r="CC11" i="27"/>
  <c r="CD11" i="27" s="1"/>
  <c r="BZ11" i="27"/>
  <c r="CA11" i="27" s="1"/>
  <c r="BW11" i="27"/>
  <c r="BX11" i="27" s="1" a="1"/>
  <c r="BX11" i="27" s="1"/>
  <c r="BT11" i="27"/>
  <c r="BQ11" i="27"/>
  <c r="BR11" i="27" s="1" a="1"/>
  <c r="BR11" i="27" s="1"/>
  <c r="BN11" i="27"/>
  <c r="BO11" i="27" s="1"/>
  <c r="EW10" i="27"/>
  <c r="EX10" i="27" s="1"/>
  <c r="ET10" i="27"/>
  <c r="EU10" i="27" s="1" a="1"/>
  <c r="EU10" i="27" s="1"/>
  <c r="EQ10" i="27"/>
  <c r="ER10" i="27" s="1" a="1"/>
  <c r="ER10" i="27" s="1"/>
  <c r="EN10" i="27"/>
  <c r="EO10" i="27" s="1" a="1"/>
  <c r="EO10" i="27" s="1"/>
  <c r="EK10" i="27"/>
  <c r="EL10" i="27" s="1"/>
  <c r="EH10" i="27"/>
  <c r="EI10" i="27" s="1"/>
  <c r="EE10" i="27"/>
  <c r="EF10" i="27" s="1" a="1"/>
  <c r="EF10" i="27" s="1"/>
  <c r="EB10" i="27"/>
  <c r="EC10" i="27" s="1" a="1"/>
  <c r="EC10" i="27" s="1"/>
  <c r="DY10" i="27"/>
  <c r="DZ10" i="27" s="1" a="1"/>
  <c r="DZ10" i="27" s="1"/>
  <c r="DV10" i="27"/>
  <c r="DW10" i="27" s="1"/>
  <c r="DS10" i="27"/>
  <c r="DP10" i="27"/>
  <c r="DQ10" i="27" s="1" a="1"/>
  <c r="DQ10" i="27" s="1"/>
  <c r="DM10" i="27"/>
  <c r="DN10" i="27" s="1" a="1"/>
  <c r="DN10" i="27" s="1"/>
  <c r="DJ10" i="27"/>
  <c r="DK10" i="27" s="1" a="1"/>
  <c r="DK10" i="27" s="1"/>
  <c r="DG10" i="27"/>
  <c r="DD10" i="27"/>
  <c r="DE10" i="27" s="1"/>
  <c r="DA10" i="27"/>
  <c r="DB10" i="27" s="1" a="1"/>
  <c r="DB10" i="27" s="1"/>
  <c r="CX10" i="27"/>
  <c r="CY10" i="27" s="1" a="1"/>
  <c r="CY10" i="27" s="1"/>
  <c r="CU10" i="27"/>
  <c r="CV10" i="27" s="1" a="1"/>
  <c r="CV10" i="27" s="1"/>
  <c r="CR10" i="27"/>
  <c r="CS10" i="27" s="1"/>
  <c r="CO10" i="27"/>
  <c r="CP10" i="27" s="1"/>
  <c r="CL10" i="27"/>
  <c r="CM10" i="27" s="1" a="1"/>
  <c r="CM10" i="27" s="1"/>
  <c r="CI10" i="27"/>
  <c r="CJ10" i="27" s="1" a="1"/>
  <c r="CJ10" i="27" s="1"/>
  <c r="CF10" i="27"/>
  <c r="CG10" i="27" s="1" a="1"/>
  <c r="CG10" i="27" s="1"/>
  <c r="CC10" i="27"/>
  <c r="CD10" i="27" s="1"/>
  <c r="BZ10" i="27"/>
  <c r="CA10" i="27" s="1"/>
  <c r="BW10" i="27"/>
  <c r="BX10" i="27" s="1" a="1"/>
  <c r="BX10" i="27" s="1"/>
  <c r="BT10" i="27"/>
  <c r="BU10" i="27" s="1" a="1"/>
  <c r="BU10" i="27" s="1"/>
  <c r="BQ10" i="27"/>
  <c r="BR10" i="27" s="1" a="1"/>
  <c r="BR10" i="27" s="1"/>
  <c r="BN10" i="27"/>
  <c r="BO10" i="27" s="1"/>
  <c r="EW9" i="27"/>
  <c r="EX9" i="27" s="1"/>
  <c r="ET9" i="27"/>
  <c r="EU9" i="27" s="1" a="1"/>
  <c r="EU9" i="27" s="1"/>
  <c r="EQ9" i="27"/>
  <c r="ER9" i="27" s="1" a="1"/>
  <c r="ER9" i="27" s="1"/>
  <c r="EN9" i="27"/>
  <c r="EO9" i="27" s="1" a="1"/>
  <c r="EO9" i="27" s="1"/>
  <c r="EK9" i="27"/>
  <c r="EL9" i="27" s="1"/>
  <c r="EH9" i="27"/>
  <c r="EI9" i="27" s="1"/>
  <c r="EE9" i="27"/>
  <c r="EF9" i="27" s="1" a="1"/>
  <c r="EF9" i="27" s="1"/>
  <c r="EB9" i="27"/>
  <c r="DY9" i="27"/>
  <c r="DV9" i="27"/>
  <c r="DW9" i="27" s="1"/>
  <c r="DS9" i="27"/>
  <c r="DT9" i="27" s="1"/>
  <c r="DP9" i="27"/>
  <c r="DQ9" i="27" s="1" a="1"/>
  <c r="DQ9" i="27" s="1"/>
  <c r="DM9" i="27"/>
  <c r="DN9" i="27" s="1" a="1"/>
  <c r="DN9" i="27" s="1"/>
  <c r="DJ9" i="27"/>
  <c r="DK9" i="27" s="1" a="1"/>
  <c r="DK9" i="27" s="1"/>
  <c r="DG9" i="27"/>
  <c r="DH9" i="27" s="1"/>
  <c r="DD9" i="27"/>
  <c r="DE9" i="27" s="1"/>
  <c r="DA9" i="27"/>
  <c r="DB9" i="27" s="1" a="1"/>
  <c r="DB9" i="27" s="1"/>
  <c r="CX9" i="27"/>
  <c r="CY9" i="27" s="1" a="1"/>
  <c r="CY9" i="27" s="1"/>
  <c r="CU9" i="27"/>
  <c r="CV9" i="27" s="1" a="1"/>
  <c r="CV9" i="27" s="1"/>
  <c r="CR9" i="27"/>
  <c r="CS9" i="27" s="1"/>
  <c r="CO9" i="27"/>
  <c r="CP9" i="27" s="1"/>
  <c r="CL9" i="27"/>
  <c r="CM9" i="27" s="1" a="1"/>
  <c r="CM9" i="27" s="1"/>
  <c r="CI9" i="27"/>
  <c r="CJ9" i="27" s="1" a="1"/>
  <c r="CJ9" i="27" s="1"/>
  <c r="CF9" i="27"/>
  <c r="CG9" i="27" s="1" a="1"/>
  <c r="CG9" i="27" s="1"/>
  <c r="CC9" i="27"/>
  <c r="BZ9" i="27"/>
  <c r="CA9" i="27" s="1"/>
  <c r="BW9" i="27"/>
  <c r="BX9" i="27" s="1" a="1"/>
  <c r="BX9" i="27" s="1"/>
  <c r="BT9" i="27"/>
  <c r="BU9" i="27" s="1" a="1"/>
  <c r="BU9" i="27" s="1"/>
  <c r="BQ9" i="27"/>
  <c r="BR9" i="27" s="1" a="1"/>
  <c r="BR9" i="27" s="1"/>
  <c r="BN9" i="27"/>
  <c r="BO9" i="27" s="1"/>
  <c r="EW8" i="27"/>
  <c r="EX8" i="27" s="1"/>
  <c r="ET8" i="27"/>
  <c r="EU8" i="27" s="1" a="1"/>
  <c r="EU8" i="27" s="1"/>
  <c r="EQ8" i="27"/>
  <c r="ER8" i="27" s="1" a="1"/>
  <c r="ER8" i="27" s="1"/>
  <c r="EN8" i="27"/>
  <c r="EK8" i="27"/>
  <c r="EL8" i="27" s="1"/>
  <c r="EH8" i="27"/>
  <c r="EI8" i="27" s="1"/>
  <c r="EE8" i="27"/>
  <c r="EB8" i="27"/>
  <c r="EC8" i="27" s="1" a="1"/>
  <c r="EC8" i="27" s="1"/>
  <c r="DY8" i="27"/>
  <c r="DZ8" i="27" s="1" a="1"/>
  <c r="DZ8" i="27" s="1"/>
  <c r="DV8" i="27"/>
  <c r="DW8" i="27" s="1"/>
  <c r="DS8" i="27"/>
  <c r="DT8" i="27" s="1"/>
  <c r="DP8" i="27"/>
  <c r="DQ8" i="27" s="1" a="1"/>
  <c r="DQ8" i="27" s="1"/>
  <c r="DM8" i="27"/>
  <c r="DJ8" i="27"/>
  <c r="DG8" i="27"/>
  <c r="DH8" i="27" s="1"/>
  <c r="DD8" i="27"/>
  <c r="DA8" i="27"/>
  <c r="DB8" i="27" s="1" a="1"/>
  <c r="DB8" i="27" s="1"/>
  <c r="CX8" i="27"/>
  <c r="CY8" i="27" s="1" a="1"/>
  <c r="CY8" i="27" s="1"/>
  <c r="CU8" i="27"/>
  <c r="CV8" i="27" s="1" a="1"/>
  <c r="CV8" i="27" s="1"/>
  <c r="CR8" i="27"/>
  <c r="CS8" i="27" s="1"/>
  <c r="CO8" i="27"/>
  <c r="CP8" i="27" s="1"/>
  <c r="CL8" i="27"/>
  <c r="CI8" i="27"/>
  <c r="CJ8" i="27" s="1" a="1"/>
  <c r="CJ8" i="27" s="1"/>
  <c r="CF8" i="27"/>
  <c r="CC8" i="27"/>
  <c r="CD8" i="27" s="1"/>
  <c r="BZ8" i="27"/>
  <c r="CA8" i="27" s="1"/>
  <c r="BW8" i="27"/>
  <c r="BT8" i="27"/>
  <c r="BU8" i="27" s="1" a="1"/>
  <c r="BU8" i="27" s="1"/>
  <c r="BQ8" i="27"/>
  <c r="BR8" i="27" s="1" a="1"/>
  <c r="BR8" i="27" s="1"/>
  <c r="BN8" i="27"/>
  <c r="BO8" i="27" s="1"/>
  <c r="EX256" i="24"/>
  <c r="EW256" i="24"/>
  <c r="EU256" i="24" a="1"/>
  <c r="EU256" i="24" s="1"/>
  <c r="ET256" i="24"/>
  <c r="ER256" i="24" a="1"/>
  <c r="ER256" i="24" s="1"/>
  <c r="EQ256" i="24"/>
  <c r="EO256" i="24" a="1"/>
  <c r="EO256" i="24" s="1"/>
  <c r="EN256" i="24"/>
  <c r="EL256" i="24"/>
  <c r="EK256" i="24"/>
  <c r="EX255" i="24"/>
  <c r="EW255" i="24"/>
  <c r="EU255" i="24" a="1"/>
  <c r="EU255" i="24" s="1"/>
  <c r="ET255" i="24"/>
  <c r="ER255" i="24" a="1"/>
  <c r="ER255" i="24" s="1"/>
  <c r="EQ255" i="24"/>
  <c r="EO255" i="24" a="1"/>
  <c r="EO255" i="24" s="1"/>
  <c r="EN255" i="24"/>
  <c r="EL255" i="24"/>
  <c r="EK255" i="24"/>
  <c r="EX254" i="24"/>
  <c r="EW254" i="24"/>
  <c r="EU254" i="24" a="1"/>
  <c r="EU254" i="24" s="1"/>
  <c r="ET254" i="24"/>
  <c r="ER254" i="24" a="1"/>
  <c r="ER254" i="24" s="1"/>
  <c r="EQ254" i="24"/>
  <c r="EO254" i="24" a="1"/>
  <c r="EO254" i="24" s="1"/>
  <c r="EN254" i="24"/>
  <c r="EL254" i="24"/>
  <c r="EK254" i="24"/>
  <c r="EX253" i="24"/>
  <c r="EW253" i="24"/>
  <c r="EU253" i="24" a="1"/>
  <c r="EU253" i="24" s="1"/>
  <c r="ET253" i="24"/>
  <c r="ER253" i="24" a="1"/>
  <c r="ER253" i="24" s="1"/>
  <c r="EQ253" i="24"/>
  <c r="EO253" i="24" a="1"/>
  <c r="EO253" i="24" s="1"/>
  <c r="EN253" i="24"/>
  <c r="EL253" i="24"/>
  <c r="EK253" i="24"/>
  <c r="EX252" i="24"/>
  <c r="EW252" i="24"/>
  <c r="EU252" i="24" a="1"/>
  <c r="EU252" i="24" s="1"/>
  <c r="ET252" i="24"/>
  <c r="ER252" i="24" a="1"/>
  <c r="ER252" i="24" s="1"/>
  <c r="EQ252" i="24"/>
  <c r="EO252" i="24" a="1"/>
  <c r="EO252" i="24" s="1"/>
  <c r="EN252" i="24"/>
  <c r="EL252" i="24"/>
  <c r="EK252" i="24"/>
  <c r="EX251" i="24"/>
  <c r="EW251" i="24"/>
  <c r="EU251" i="24" a="1"/>
  <c r="EU251" i="24" s="1"/>
  <c r="ET251" i="24"/>
  <c r="ER251" i="24" a="1"/>
  <c r="ER251" i="24" s="1"/>
  <c r="EQ251" i="24"/>
  <c r="EO251" i="24" a="1"/>
  <c r="EO251" i="24" s="1"/>
  <c r="EN251" i="24"/>
  <c r="EL251" i="24"/>
  <c r="EK251" i="24"/>
  <c r="EX250" i="24"/>
  <c r="EW250" i="24"/>
  <c r="EU250" i="24" a="1"/>
  <c r="EU250" i="24" s="1"/>
  <c r="ET250" i="24"/>
  <c r="ER250" i="24" a="1"/>
  <c r="ER250" i="24" s="1"/>
  <c r="EQ250" i="24"/>
  <c r="EO250" i="24" a="1"/>
  <c r="EO250" i="24" s="1"/>
  <c r="EN250" i="24"/>
  <c r="EL250" i="24"/>
  <c r="EK250" i="24"/>
  <c r="EX249" i="24"/>
  <c r="EW249" i="24"/>
  <c r="EU249" i="24" a="1"/>
  <c r="EU249" i="24" s="1"/>
  <c r="ET249" i="24"/>
  <c r="ER249" i="24" a="1"/>
  <c r="ER249" i="24" s="1"/>
  <c r="EQ249" i="24"/>
  <c r="EO249" i="24" a="1"/>
  <c r="EO249" i="24" s="1"/>
  <c r="EN249" i="24"/>
  <c r="EL249" i="24"/>
  <c r="EK249" i="24"/>
  <c r="EX248" i="24"/>
  <c r="EW248" i="24"/>
  <c r="EU248" i="24" a="1"/>
  <c r="EU248" i="24" s="1"/>
  <c r="ET248" i="24"/>
  <c r="ER248" i="24" a="1"/>
  <c r="ER248" i="24" s="1"/>
  <c r="EQ248" i="24"/>
  <c r="EO248" i="24" a="1"/>
  <c r="EO248" i="24" s="1"/>
  <c r="EN248" i="24"/>
  <c r="EL248" i="24"/>
  <c r="EK248" i="24"/>
  <c r="EX247" i="24"/>
  <c r="EW247" i="24"/>
  <c r="EU247" i="24" a="1"/>
  <c r="EU247" i="24" s="1"/>
  <c r="ET247" i="24"/>
  <c r="ER247" i="24" a="1"/>
  <c r="ER247" i="24" s="1"/>
  <c r="EQ247" i="24"/>
  <c r="EO247" i="24" a="1"/>
  <c r="EO247" i="24" s="1"/>
  <c r="EN247" i="24"/>
  <c r="EL247" i="24"/>
  <c r="EK247" i="24"/>
  <c r="EX246" i="24"/>
  <c r="EW246" i="24"/>
  <c r="EU246" i="24" a="1"/>
  <c r="EU246" i="24" s="1"/>
  <c r="ET246" i="24"/>
  <c r="ER246" i="24" a="1"/>
  <c r="ER246" i="24" s="1"/>
  <c r="EQ246" i="24"/>
  <c r="EO246" i="24" a="1"/>
  <c r="EO246" i="24" s="1"/>
  <c r="EN246" i="24"/>
  <c r="EL246" i="24"/>
  <c r="EK246" i="24"/>
  <c r="EX245" i="24"/>
  <c r="EW245" i="24"/>
  <c r="EU245" i="24" a="1"/>
  <c r="EU245" i="24" s="1"/>
  <c r="ET245" i="24"/>
  <c r="ER245" i="24" a="1"/>
  <c r="ER245" i="24" s="1"/>
  <c r="EQ245" i="24"/>
  <c r="EO245" i="24" a="1"/>
  <c r="EO245" i="24" s="1"/>
  <c r="EN245" i="24"/>
  <c r="EL245" i="24"/>
  <c r="EK245" i="24"/>
  <c r="EX244" i="24"/>
  <c r="EW244" i="24"/>
  <c r="EU244" i="24" a="1"/>
  <c r="EU244" i="24" s="1"/>
  <c r="ET244" i="24"/>
  <c r="ER244" i="24" a="1"/>
  <c r="ER244" i="24" s="1"/>
  <c r="EQ244" i="24"/>
  <c r="EO244" i="24" a="1"/>
  <c r="EO244" i="24" s="1"/>
  <c r="EN244" i="24"/>
  <c r="EL244" i="24"/>
  <c r="EK244" i="24"/>
  <c r="EX243" i="24"/>
  <c r="EW243" i="24"/>
  <c r="EU243" i="24" a="1"/>
  <c r="EU243" i="24" s="1"/>
  <c r="ET243" i="24"/>
  <c r="ER243" i="24" a="1"/>
  <c r="ER243" i="24" s="1"/>
  <c r="EQ243" i="24"/>
  <c r="EO243" i="24" a="1"/>
  <c r="EO243" i="24" s="1"/>
  <c r="EN243" i="24"/>
  <c r="EL243" i="24"/>
  <c r="EK243" i="24"/>
  <c r="EX242" i="24"/>
  <c r="EW242" i="24"/>
  <c r="EU242" i="24" a="1"/>
  <c r="EU242" i="24" s="1"/>
  <c r="ET242" i="24"/>
  <c r="ER242" i="24" a="1"/>
  <c r="ER242" i="24" s="1"/>
  <c r="EQ242" i="24"/>
  <c r="EO242" i="24" a="1"/>
  <c r="EO242" i="24" s="1"/>
  <c r="EN242" i="24"/>
  <c r="EL242" i="24"/>
  <c r="EK242" i="24"/>
  <c r="EW241" i="24"/>
  <c r="EX241" i="24" s="1"/>
  <c r="ET241" i="24"/>
  <c r="EU241" i="24" s="1" a="1"/>
  <c r="EU241" i="24" s="1"/>
  <c r="ER241" i="24" a="1"/>
  <c r="ER241" i="24" s="1"/>
  <c r="EQ241" i="24"/>
  <c r="EN241" i="24"/>
  <c r="EO241" i="24" s="1" a="1"/>
  <c r="EO241" i="24" s="1"/>
  <c r="EK241" i="24"/>
  <c r="EL241" i="24" s="1"/>
  <c r="EW240" i="24"/>
  <c r="EX240" i="24" s="1"/>
  <c r="ET240" i="24"/>
  <c r="EU240" i="24" s="1" a="1"/>
  <c r="EU240" i="24" s="1"/>
  <c r="EQ240" i="24"/>
  <c r="ER240" i="24" s="1" a="1"/>
  <c r="ER240" i="24" s="1"/>
  <c r="EN240" i="24"/>
  <c r="EO240" i="24" s="1" a="1"/>
  <c r="EO240" i="24" s="1"/>
  <c r="EK240" i="24"/>
  <c r="EL240" i="24" s="1"/>
  <c r="EX239" i="24"/>
  <c r="EW239" i="24"/>
  <c r="EU239" i="24" a="1"/>
  <c r="EU239" i="24" s="1"/>
  <c r="ET239" i="24"/>
  <c r="EQ239" i="24"/>
  <c r="ER239" i="24" s="1" a="1"/>
  <c r="ER239" i="24" s="1"/>
  <c r="EN239" i="24"/>
  <c r="EO239" i="24" s="1" a="1"/>
  <c r="EO239" i="24" s="1"/>
  <c r="EL239" i="24"/>
  <c r="EK239" i="24"/>
  <c r="EW238" i="24"/>
  <c r="EX238" i="24" s="1"/>
  <c r="ET238" i="24"/>
  <c r="EU238" i="24" s="1" a="1"/>
  <c r="EU238" i="24" s="1"/>
  <c r="EQ238" i="24"/>
  <c r="ER238" i="24" s="1" a="1"/>
  <c r="ER238" i="24" s="1"/>
  <c r="EN238" i="24"/>
  <c r="EO238" i="24" s="1" a="1"/>
  <c r="EO238" i="24" s="1"/>
  <c r="EK238" i="24"/>
  <c r="EL238" i="24" s="1"/>
  <c r="EW237" i="24"/>
  <c r="EX237" i="24" s="1"/>
  <c r="ET237" i="24"/>
  <c r="EU237" i="24" s="1" a="1"/>
  <c r="EU237" i="24" s="1"/>
  <c r="EQ237" i="24"/>
  <c r="ER237" i="24" s="1" a="1"/>
  <c r="ER237" i="24" s="1"/>
  <c r="EN237" i="24"/>
  <c r="EO237" i="24" s="1" a="1"/>
  <c r="EO237" i="24" s="1"/>
  <c r="EK237" i="24"/>
  <c r="EL237" i="24" s="1"/>
  <c r="EW236" i="24"/>
  <c r="EX236" i="24" s="1"/>
  <c r="ET236" i="24"/>
  <c r="EU236" i="24" s="1" a="1"/>
  <c r="EU236" i="24" s="1"/>
  <c r="EQ236" i="24"/>
  <c r="ER236" i="24" s="1" a="1"/>
  <c r="ER236" i="24" s="1"/>
  <c r="EN236" i="24"/>
  <c r="EO236" i="24" s="1" a="1"/>
  <c r="EO236" i="24" s="1"/>
  <c r="EK236" i="24"/>
  <c r="EL236" i="24" s="1"/>
  <c r="EW235" i="24"/>
  <c r="EX235" i="24" s="1"/>
  <c r="ET235" i="24"/>
  <c r="EU235" i="24" s="1" a="1"/>
  <c r="EU235" i="24" s="1"/>
  <c r="EQ235" i="24"/>
  <c r="ER235" i="24" s="1" a="1"/>
  <c r="ER235" i="24" s="1"/>
  <c r="EN235" i="24"/>
  <c r="EO235" i="24" s="1" a="1"/>
  <c r="EO235" i="24" s="1"/>
  <c r="EK235" i="24"/>
  <c r="EL235" i="24" s="1"/>
  <c r="EW234" i="24"/>
  <c r="EX234" i="24" s="1"/>
  <c r="ET234" i="24"/>
  <c r="EU234" i="24" s="1" a="1"/>
  <c r="EU234" i="24" s="1"/>
  <c r="EQ234" i="24"/>
  <c r="ER234" i="24" s="1" a="1"/>
  <c r="ER234" i="24" s="1"/>
  <c r="EN234" i="24"/>
  <c r="EO234" i="24" s="1" a="1"/>
  <c r="EO234" i="24" s="1"/>
  <c r="EK234" i="24"/>
  <c r="EL234" i="24" s="1"/>
  <c r="EW233" i="24"/>
  <c r="EX233" i="24" s="1"/>
  <c r="EU233" i="24" a="1"/>
  <c r="EU233" i="24" s="1"/>
  <c r="ET233" i="24"/>
  <c r="EQ233" i="24"/>
  <c r="ER233" i="24" s="1" a="1"/>
  <c r="ER233" i="24" s="1"/>
  <c r="EN233" i="24"/>
  <c r="EO233" i="24" s="1" a="1"/>
  <c r="EO233" i="24" s="1"/>
  <c r="EK233" i="24"/>
  <c r="EL233" i="24" s="1"/>
  <c r="EW232" i="24"/>
  <c r="EX232" i="24" s="1"/>
  <c r="ET232" i="24"/>
  <c r="EU232" i="24" s="1" a="1"/>
  <c r="EU232" i="24" s="1"/>
  <c r="EQ232" i="24"/>
  <c r="ER232" i="24" s="1" a="1"/>
  <c r="ER232" i="24" s="1"/>
  <c r="EN232" i="24"/>
  <c r="EO232" i="24" s="1" a="1"/>
  <c r="EO232" i="24" s="1"/>
  <c r="EK232" i="24"/>
  <c r="EL232" i="24" s="1"/>
  <c r="EW231" i="24"/>
  <c r="EX231" i="24" s="1"/>
  <c r="ET231" i="24"/>
  <c r="EU231" i="24" s="1" a="1"/>
  <c r="EU231" i="24" s="1"/>
  <c r="EQ231" i="24"/>
  <c r="ER231" i="24" s="1" a="1"/>
  <c r="ER231" i="24" s="1"/>
  <c r="EN231" i="24"/>
  <c r="EO231" i="24" s="1" a="1"/>
  <c r="EO231" i="24" s="1"/>
  <c r="EK231" i="24"/>
  <c r="EL231" i="24" s="1"/>
  <c r="EW230" i="24"/>
  <c r="EX230" i="24" s="1"/>
  <c r="ET230" i="24"/>
  <c r="EU230" i="24" s="1" a="1"/>
  <c r="EU230" i="24" s="1"/>
  <c r="EQ230" i="24"/>
  <c r="ER230" i="24" s="1" a="1"/>
  <c r="ER230" i="24" s="1"/>
  <c r="EN230" i="24"/>
  <c r="EO230" i="24" s="1" a="1"/>
  <c r="EO230" i="24" s="1"/>
  <c r="EK230" i="24"/>
  <c r="EL230" i="24" s="1"/>
  <c r="EW229" i="24"/>
  <c r="EX229" i="24" s="1"/>
  <c r="ET229" i="24"/>
  <c r="EU229" i="24" s="1" a="1"/>
  <c r="EU229" i="24" s="1"/>
  <c r="EQ229" i="24"/>
  <c r="ER229" i="24" s="1" a="1"/>
  <c r="ER229" i="24" s="1"/>
  <c r="EN229" i="24"/>
  <c r="EO229" i="24" s="1" a="1"/>
  <c r="EO229" i="24" s="1"/>
  <c r="EK229" i="24"/>
  <c r="EL229" i="24" s="1"/>
  <c r="EW228" i="24"/>
  <c r="EX228" i="24" s="1"/>
  <c r="ET228" i="24"/>
  <c r="EU228" i="24" s="1" a="1"/>
  <c r="EU228" i="24" s="1"/>
  <c r="EQ228" i="24"/>
  <c r="ER228" i="24" s="1" a="1"/>
  <c r="ER228" i="24" s="1"/>
  <c r="EN228" i="24"/>
  <c r="EO228" i="24" s="1" a="1"/>
  <c r="EO228" i="24" s="1"/>
  <c r="EK228" i="24"/>
  <c r="EL228" i="24" s="1"/>
  <c r="EW227" i="24"/>
  <c r="EX227" i="24" s="1"/>
  <c r="ET227" i="24"/>
  <c r="EU227" i="24" s="1" a="1"/>
  <c r="EU227" i="24" s="1"/>
  <c r="EQ227" i="24"/>
  <c r="ER227" i="24" s="1" a="1"/>
  <c r="ER227" i="24" s="1"/>
  <c r="EO227" i="24" a="1"/>
  <c r="EO227" i="24" s="1"/>
  <c r="EN227" i="24"/>
  <c r="EK227" i="24"/>
  <c r="EL227" i="24" s="1"/>
  <c r="EW226" i="24"/>
  <c r="EX226" i="24" s="1"/>
  <c r="ET226" i="24"/>
  <c r="EU226" i="24" s="1" a="1"/>
  <c r="EU226" i="24" s="1"/>
  <c r="EQ226" i="24"/>
  <c r="ER226" i="24" s="1" a="1"/>
  <c r="ER226" i="24" s="1"/>
  <c r="EN226" i="24"/>
  <c r="EO226" i="24" s="1" a="1"/>
  <c r="EO226" i="24" s="1"/>
  <c r="EK226" i="24"/>
  <c r="EL226" i="24" s="1"/>
  <c r="EW225" i="24"/>
  <c r="EX225" i="24" s="1"/>
  <c r="EU225" i="24" a="1"/>
  <c r="EU225" i="24" s="1"/>
  <c r="ET225" i="24"/>
  <c r="EQ225" i="24"/>
  <c r="ER225" i="24" s="1" a="1"/>
  <c r="ER225" i="24" s="1"/>
  <c r="EN225" i="24"/>
  <c r="EO225" i="24" s="1" a="1"/>
  <c r="EO225" i="24" s="1"/>
  <c r="EK225" i="24"/>
  <c r="EL225" i="24" s="1"/>
  <c r="EW224" i="24"/>
  <c r="EX224" i="24" s="1"/>
  <c r="ET224" i="24"/>
  <c r="EU224" i="24" s="1" a="1"/>
  <c r="EU224" i="24" s="1"/>
  <c r="EQ224" i="24"/>
  <c r="ER224" i="24" s="1" a="1"/>
  <c r="ER224" i="24" s="1"/>
  <c r="EN224" i="24"/>
  <c r="EO224" i="24" s="1" a="1"/>
  <c r="EO224" i="24" s="1"/>
  <c r="EK224" i="24"/>
  <c r="EL224" i="24" s="1"/>
  <c r="EW223" i="24"/>
  <c r="EX223" i="24" s="1"/>
  <c r="ET223" i="24"/>
  <c r="EU223" i="24" s="1" a="1"/>
  <c r="EU223" i="24" s="1"/>
  <c r="EQ223" i="24"/>
  <c r="ER223" i="24" s="1" a="1"/>
  <c r="ER223" i="24" s="1"/>
  <c r="EN223" i="24"/>
  <c r="EO223" i="24" s="1" a="1"/>
  <c r="EO223" i="24" s="1"/>
  <c r="EK223" i="24"/>
  <c r="EL223" i="24" s="1"/>
  <c r="EW222" i="24"/>
  <c r="EX222" i="24" s="1"/>
  <c r="ET222" i="24"/>
  <c r="EU222" i="24" s="1" a="1"/>
  <c r="EU222" i="24" s="1"/>
  <c r="EQ222" i="24"/>
  <c r="ER222" i="24" s="1" a="1"/>
  <c r="ER222" i="24" s="1"/>
  <c r="EN222" i="24"/>
  <c r="EO222" i="24" s="1" a="1"/>
  <c r="EO222" i="24" s="1"/>
  <c r="EK222" i="24"/>
  <c r="EL222" i="24" s="1"/>
  <c r="EW221" i="24"/>
  <c r="EX221" i="24" s="1"/>
  <c r="ET221" i="24"/>
  <c r="EU221" i="24" s="1" a="1"/>
  <c r="EU221" i="24" s="1"/>
  <c r="EQ221" i="24"/>
  <c r="ER221" i="24" s="1" a="1"/>
  <c r="ER221" i="24" s="1"/>
  <c r="EN221" i="24"/>
  <c r="EO221" i="24" s="1" a="1"/>
  <c r="EO221" i="24" s="1"/>
  <c r="EK221" i="24"/>
  <c r="EL221" i="24" s="1"/>
  <c r="EW220" i="24"/>
  <c r="EX220" i="24" s="1"/>
  <c r="ET220" i="24"/>
  <c r="EU220" i="24" s="1" a="1"/>
  <c r="EU220" i="24" s="1"/>
  <c r="EQ220" i="24"/>
  <c r="ER220" i="24" s="1" a="1"/>
  <c r="ER220" i="24" s="1"/>
  <c r="EN220" i="24"/>
  <c r="EO220" i="24" s="1" a="1"/>
  <c r="EO220" i="24" s="1"/>
  <c r="EK220" i="24"/>
  <c r="EL220" i="24" s="1"/>
  <c r="EW219" i="24"/>
  <c r="EX219" i="24" s="1"/>
  <c r="ET219" i="24"/>
  <c r="EU219" i="24" s="1" a="1"/>
  <c r="EU219" i="24" s="1"/>
  <c r="EQ219" i="24"/>
  <c r="ER219" i="24" s="1" a="1"/>
  <c r="ER219" i="24" s="1"/>
  <c r="EN219" i="24"/>
  <c r="EO219" i="24" s="1" a="1"/>
  <c r="EO219" i="24" s="1"/>
  <c r="EK219" i="24"/>
  <c r="EL219" i="24" s="1"/>
  <c r="EW218" i="24"/>
  <c r="EX218" i="24" s="1"/>
  <c r="ET218" i="24"/>
  <c r="EU218" i="24" s="1" a="1"/>
  <c r="EU218" i="24" s="1"/>
  <c r="EQ218" i="24"/>
  <c r="ER218" i="24" s="1" a="1"/>
  <c r="ER218" i="24" s="1"/>
  <c r="EN218" i="24"/>
  <c r="EO218" i="24" s="1" a="1"/>
  <c r="EO218" i="24" s="1"/>
  <c r="EK218" i="24"/>
  <c r="EL218" i="24" s="1"/>
  <c r="EW217" i="24"/>
  <c r="EX217" i="24" s="1"/>
  <c r="ET217" i="24"/>
  <c r="EU217" i="24" s="1" a="1"/>
  <c r="EU217" i="24" s="1"/>
  <c r="EQ217" i="24"/>
  <c r="ER217" i="24" s="1" a="1"/>
  <c r="ER217" i="24" s="1"/>
  <c r="EN217" i="24"/>
  <c r="EO217" i="24" s="1" a="1"/>
  <c r="EO217" i="24" s="1"/>
  <c r="EK217" i="24"/>
  <c r="EL217" i="24" s="1"/>
  <c r="EW216" i="24"/>
  <c r="EX216" i="24" s="1"/>
  <c r="ET216" i="24"/>
  <c r="EU216" i="24" s="1" a="1"/>
  <c r="EU216" i="24" s="1"/>
  <c r="EQ216" i="24"/>
  <c r="ER216" i="24" s="1" a="1"/>
  <c r="ER216" i="24" s="1"/>
  <c r="EN216" i="24"/>
  <c r="EO216" i="24" s="1" a="1"/>
  <c r="EO216" i="24" s="1"/>
  <c r="EK216" i="24"/>
  <c r="EL216" i="24" s="1"/>
  <c r="EW215" i="24"/>
  <c r="EX215" i="24" s="1"/>
  <c r="ET215" i="24"/>
  <c r="EU215" i="24" s="1" a="1"/>
  <c r="EU215" i="24" s="1"/>
  <c r="EQ215" i="24"/>
  <c r="ER215" i="24" s="1" a="1"/>
  <c r="ER215" i="24" s="1"/>
  <c r="EN215" i="24"/>
  <c r="EO215" i="24" s="1" a="1"/>
  <c r="EO215" i="24" s="1"/>
  <c r="EK215" i="24"/>
  <c r="EL215" i="24" s="1"/>
  <c r="EW214" i="24"/>
  <c r="EX214" i="24" s="1"/>
  <c r="ET214" i="24"/>
  <c r="EU214" i="24" s="1" a="1"/>
  <c r="EU214" i="24" s="1"/>
  <c r="EQ214" i="24"/>
  <c r="ER214" i="24" s="1" a="1"/>
  <c r="ER214" i="24" s="1"/>
  <c r="EN214" i="24"/>
  <c r="EO214" i="24" s="1" a="1"/>
  <c r="EO214" i="24" s="1"/>
  <c r="EK214" i="24"/>
  <c r="EL214" i="24" s="1"/>
  <c r="EW213" i="24"/>
  <c r="EX213" i="24" s="1"/>
  <c r="ET213" i="24"/>
  <c r="EU213" i="24" s="1" a="1"/>
  <c r="EU213" i="24" s="1"/>
  <c r="EQ213" i="24"/>
  <c r="ER213" i="24" s="1" a="1"/>
  <c r="ER213" i="24" s="1"/>
  <c r="EN213" i="24"/>
  <c r="EO213" i="24" s="1" a="1"/>
  <c r="EO213" i="24" s="1"/>
  <c r="EK213" i="24"/>
  <c r="EL213" i="24" s="1"/>
  <c r="EW212" i="24"/>
  <c r="EX212" i="24" s="1"/>
  <c r="EU212" i="24" a="1"/>
  <c r="EU212" i="24" s="1"/>
  <c r="ET212" i="24"/>
  <c r="EQ212" i="24"/>
  <c r="ER212" i="24" s="1" a="1"/>
  <c r="ER212" i="24" s="1"/>
  <c r="EN212" i="24"/>
  <c r="EO212" i="24" s="1" a="1"/>
  <c r="EO212" i="24" s="1"/>
  <c r="EK212" i="24"/>
  <c r="EL212" i="24" s="1"/>
  <c r="EW211" i="24"/>
  <c r="EX211" i="24" s="1"/>
  <c r="ET211" i="24"/>
  <c r="EU211" i="24" s="1" a="1"/>
  <c r="EU211" i="24" s="1"/>
  <c r="EQ211" i="24"/>
  <c r="ER211" i="24" s="1" a="1"/>
  <c r="ER211" i="24" s="1"/>
  <c r="EN211" i="24"/>
  <c r="EO211" i="24" s="1" a="1"/>
  <c r="EO211" i="24" s="1"/>
  <c r="EK211" i="24"/>
  <c r="EL211" i="24" s="1"/>
  <c r="EW210" i="24"/>
  <c r="EX210" i="24" s="1"/>
  <c r="ET210" i="24"/>
  <c r="EU210" i="24" s="1" a="1"/>
  <c r="EU210" i="24" s="1"/>
  <c r="EQ210" i="24"/>
  <c r="ER210" i="24" s="1" a="1"/>
  <c r="ER210" i="24" s="1"/>
  <c r="EN210" i="24"/>
  <c r="EO210" i="24" s="1" a="1"/>
  <c r="EO210" i="24" s="1"/>
  <c r="EK210" i="24"/>
  <c r="EL210" i="24" s="1"/>
  <c r="EW209" i="24"/>
  <c r="EX209" i="24" s="1"/>
  <c r="ET209" i="24"/>
  <c r="EU209" i="24" s="1" a="1"/>
  <c r="EU209" i="24" s="1"/>
  <c r="EQ209" i="24"/>
  <c r="ER209" i="24" s="1" a="1"/>
  <c r="ER209" i="24" s="1"/>
  <c r="EO209" i="24" a="1"/>
  <c r="EO209" i="24" s="1"/>
  <c r="EN209" i="24"/>
  <c r="EK209" i="24"/>
  <c r="EL209" i="24" s="1"/>
  <c r="EW208" i="24"/>
  <c r="EX208" i="24" s="1"/>
  <c r="ET208" i="24"/>
  <c r="EU208" i="24" s="1" a="1"/>
  <c r="EU208" i="24" s="1"/>
  <c r="EQ208" i="24"/>
  <c r="ER208" i="24" s="1" a="1"/>
  <c r="ER208" i="24" s="1"/>
  <c r="EN208" i="24"/>
  <c r="EO208" i="24" s="1" a="1"/>
  <c r="EO208" i="24" s="1"/>
  <c r="EK208" i="24"/>
  <c r="EL208" i="24" s="1"/>
  <c r="EW207" i="24"/>
  <c r="EX207" i="24" s="1"/>
  <c r="ET207" i="24"/>
  <c r="EU207" i="24" s="1" a="1"/>
  <c r="EU207" i="24" s="1"/>
  <c r="EQ207" i="24"/>
  <c r="ER207" i="24" s="1" a="1"/>
  <c r="ER207" i="24" s="1"/>
  <c r="EN207" i="24"/>
  <c r="EO207" i="24" s="1" a="1"/>
  <c r="EO207" i="24" s="1"/>
  <c r="EK207" i="24"/>
  <c r="EL207" i="24" s="1"/>
  <c r="EW206" i="24"/>
  <c r="EX206" i="24" s="1"/>
  <c r="ET206" i="24"/>
  <c r="EU206" i="24" s="1" a="1"/>
  <c r="EU206" i="24" s="1"/>
  <c r="EQ206" i="24"/>
  <c r="ER206" i="24" s="1" a="1"/>
  <c r="ER206" i="24" s="1"/>
  <c r="EN206" i="24"/>
  <c r="EO206" i="24" s="1" a="1"/>
  <c r="EO206" i="24" s="1"/>
  <c r="EK206" i="24"/>
  <c r="EL206" i="24" s="1"/>
  <c r="EW205" i="24"/>
  <c r="EX205" i="24" s="1"/>
  <c r="ET205" i="24"/>
  <c r="EU205" i="24" s="1" a="1"/>
  <c r="EU205" i="24" s="1"/>
  <c r="EQ205" i="24"/>
  <c r="ER205" i="24" s="1" a="1"/>
  <c r="ER205" i="24" s="1"/>
  <c r="EN205" i="24"/>
  <c r="EO205" i="24" s="1" a="1"/>
  <c r="EO205" i="24" s="1"/>
  <c r="EK205" i="24"/>
  <c r="EL205" i="24" s="1"/>
  <c r="EW204" i="24"/>
  <c r="EX204" i="24" s="1"/>
  <c r="ET204" i="24"/>
  <c r="EU204" i="24" s="1" a="1"/>
  <c r="EU204" i="24" s="1"/>
  <c r="EQ204" i="24"/>
  <c r="ER204" i="24" s="1" a="1"/>
  <c r="ER204" i="24" s="1"/>
  <c r="EN204" i="24"/>
  <c r="EO204" i="24" s="1" a="1"/>
  <c r="EO204" i="24" s="1"/>
  <c r="EK204" i="24"/>
  <c r="EL204" i="24" s="1"/>
  <c r="EW203" i="24"/>
  <c r="EX203" i="24" s="1"/>
  <c r="ET203" i="24"/>
  <c r="EU203" i="24" s="1" a="1"/>
  <c r="EU203" i="24" s="1"/>
  <c r="EQ203" i="24"/>
  <c r="ER203" i="24" s="1" a="1"/>
  <c r="ER203" i="24" s="1"/>
  <c r="EN203" i="24"/>
  <c r="EO203" i="24" s="1" a="1"/>
  <c r="EO203" i="24" s="1"/>
  <c r="EK203" i="24"/>
  <c r="EL203" i="24" s="1"/>
  <c r="EW202" i="24"/>
  <c r="EX202" i="24" s="1"/>
  <c r="ET202" i="24"/>
  <c r="EU202" i="24" s="1" a="1"/>
  <c r="EU202" i="24" s="1"/>
  <c r="EQ202" i="24"/>
  <c r="ER202" i="24" s="1" a="1"/>
  <c r="ER202" i="24" s="1"/>
  <c r="EN202" i="24"/>
  <c r="EO202" i="24" s="1" a="1"/>
  <c r="EO202" i="24" s="1"/>
  <c r="EK202" i="24"/>
  <c r="EL202" i="24" s="1"/>
  <c r="EW201" i="24"/>
  <c r="EX201" i="24" s="1"/>
  <c r="ET201" i="24"/>
  <c r="EU201" i="24" s="1" a="1"/>
  <c r="EU201" i="24" s="1"/>
  <c r="EQ201" i="24"/>
  <c r="ER201" i="24" s="1" a="1"/>
  <c r="ER201" i="24" s="1"/>
  <c r="EN201" i="24"/>
  <c r="EO201" i="24" s="1" a="1"/>
  <c r="EO201" i="24" s="1"/>
  <c r="EK201" i="24"/>
  <c r="EL201" i="24" s="1"/>
  <c r="EW200" i="24"/>
  <c r="EX200" i="24" s="1"/>
  <c r="ET200" i="24"/>
  <c r="EU200" i="24" s="1" a="1"/>
  <c r="EU200" i="24" s="1"/>
  <c r="EQ200" i="24"/>
  <c r="ER200" i="24" s="1" a="1"/>
  <c r="ER200" i="24" s="1"/>
  <c r="EN200" i="24"/>
  <c r="EO200" i="24" s="1" a="1"/>
  <c r="EO200" i="24" s="1"/>
  <c r="EK200" i="24"/>
  <c r="EL200" i="24" s="1"/>
  <c r="EW199" i="24"/>
  <c r="EX199" i="24" s="1"/>
  <c r="ET199" i="24"/>
  <c r="EU199" i="24" s="1" a="1"/>
  <c r="EU199" i="24" s="1"/>
  <c r="EQ199" i="24"/>
  <c r="ER199" i="24" s="1" a="1"/>
  <c r="ER199" i="24" s="1"/>
  <c r="EN199" i="24"/>
  <c r="EO199" i="24" s="1" a="1"/>
  <c r="EO199" i="24" s="1"/>
  <c r="EK199" i="24"/>
  <c r="EL199" i="24" s="1"/>
  <c r="EW198" i="24"/>
  <c r="EX198" i="24" s="1"/>
  <c r="ET198" i="24"/>
  <c r="EU198" i="24" s="1" a="1"/>
  <c r="EU198" i="24" s="1"/>
  <c r="EQ198" i="24"/>
  <c r="ER198" i="24" s="1" a="1"/>
  <c r="ER198" i="24" s="1"/>
  <c r="EN198" i="24"/>
  <c r="EO198" i="24" s="1" a="1"/>
  <c r="EO198" i="24" s="1"/>
  <c r="EK198" i="24"/>
  <c r="EL198" i="24" s="1"/>
  <c r="EW197" i="24"/>
  <c r="EX197" i="24" s="1"/>
  <c r="ET197" i="24"/>
  <c r="EU197" i="24" s="1" a="1"/>
  <c r="EU197" i="24" s="1"/>
  <c r="EQ197" i="24"/>
  <c r="ER197" i="24" s="1" a="1"/>
  <c r="ER197" i="24" s="1"/>
  <c r="EN197" i="24"/>
  <c r="EO197" i="24" s="1" a="1"/>
  <c r="EO197" i="24" s="1"/>
  <c r="EK197" i="24"/>
  <c r="EL197" i="24" s="1"/>
  <c r="EW196" i="24"/>
  <c r="EX196" i="24" s="1"/>
  <c r="ET196" i="24"/>
  <c r="EU196" i="24" s="1" a="1"/>
  <c r="EU196" i="24" s="1"/>
  <c r="EQ196" i="24"/>
  <c r="ER196" i="24" s="1" a="1"/>
  <c r="ER196" i="24" s="1"/>
  <c r="EN196" i="24"/>
  <c r="EO196" i="24" s="1" a="1"/>
  <c r="EO196" i="24" s="1"/>
  <c r="EK196" i="24"/>
  <c r="EL196" i="24" s="1"/>
  <c r="EW195" i="24"/>
  <c r="EX195" i="24" s="1"/>
  <c r="ET195" i="24"/>
  <c r="EU195" i="24" s="1" a="1"/>
  <c r="EU195" i="24" s="1"/>
  <c r="EQ195" i="24"/>
  <c r="ER195" i="24" s="1" a="1"/>
  <c r="ER195" i="24" s="1"/>
  <c r="EN195" i="24"/>
  <c r="EO195" i="24" s="1" a="1"/>
  <c r="EO195" i="24" s="1"/>
  <c r="EK195" i="24"/>
  <c r="EL195" i="24" s="1"/>
  <c r="EW194" i="24"/>
  <c r="EX194" i="24" s="1"/>
  <c r="ET194" i="24"/>
  <c r="EU194" i="24" s="1" a="1"/>
  <c r="EU194" i="24" s="1"/>
  <c r="EQ194" i="24"/>
  <c r="ER194" i="24" s="1" a="1"/>
  <c r="ER194" i="24" s="1"/>
  <c r="EN194" i="24"/>
  <c r="EO194" i="24" s="1" a="1"/>
  <c r="EO194" i="24" s="1"/>
  <c r="EK194" i="24"/>
  <c r="EL194" i="24" s="1"/>
  <c r="EW193" i="24"/>
  <c r="EX193" i="24" s="1"/>
  <c r="ET193" i="24"/>
  <c r="EU193" i="24" s="1" a="1"/>
  <c r="EU193" i="24" s="1"/>
  <c r="EQ193" i="24"/>
  <c r="ER193" i="24" s="1" a="1"/>
  <c r="ER193" i="24" s="1"/>
  <c r="EN193" i="24"/>
  <c r="EO193" i="24" s="1" a="1"/>
  <c r="EO193" i="24" s="1"/>
  <c r="EK193" i="24"/>
  <c r="EL193" i="24" s="1"/>
  <c r="EW192" i="24"/>
  <c r="EX192" i="24" s="1"/>
  <c r="ET192" i="24"/>
  <c r="EU192" i="24" s="1" a="1"/>
  <c r="EU192" i="24" s="1"/>
  <c r="EQ192" i="24"/>
  <c r="ER192" i="24" s="1" a="1"/>
  <c r="ER192" i="24" s="1"/>
  <c r="EN192" i="24"/>
  <c r="EO192" i="24" s="1" a="1"/>
  <c r="EO192" i="24" s="1"/>
  <c r="EK192" i="24"/>
  <c r="EL192" i="24" s="1"/>
  <c r="EW191" i="24"/>
  <c r="EX191" i="24" s="1"/>
  <c r="ET191" i="24"/>
  <c r="EU191" i="24" s="1" a="1"/>
  <c r="EU191" i="24" s="1"/>
  <c r="EQ191" i="24"/>
  <c r="ER191" i="24" s="1" a="1"/>
  <c r="ER191" i="24" s="1"/>
  <c r="EN191" i="24"/>
  <c r="EO191" i="24" s="1" a="1"/>
  <c r="EO191" i="24" s="1"/>
  <c r="EK191" i="24"/>
  <c r="EL191" i="24" s="1"/>
  <c r="EW190" i="24"/>
  <c r="EX190" i="24" s="1"/>
  <c r="ET190" i="24"/>
  <c r="EU190" i="24" s="1" a="1"/>
  <c r="EU190" i="24" s="1"/>
  <c r="EQ190" i="24"/>
  <c r="ER190" i="24" s="1" a="1"/>
  <c r="ER190" i="24" s="1"/>
  <c r="EN190" i="24"/>
  <c r="EO190" i="24" s="1" a="1"/>
  <c r="EO190" i="24" s="1"/>
  <c r="EK190" i="24"/>
  <c r="EL190" i="24" s="1"/>
  <c r="EW189" i="24"/>
  <c r="EX189" i="24" s="1"/>
  <c r="ET189" i="24"/>
  <c r="EU189" i="24" s="1" a="1"/>
  <c r="EU189" i="24" s="1"/>
  <c r="EQ189" i="24"/>
  <c r="ER189" i="24" s="1" a="1"/>
  <c r="ER189" i="24" s="1"/>
  <c r="EN189" i="24"/>
  <c r="EO189" i="24" s="1" a="1"/>
  <c r="EO189" i="24" s="1"/>
  <c r="EK189" i="24"/>
  <c r="EL189" i="24" s="1"/>
  <c r="EW188" i="24"/>
  <c r="EX188" i="24" s="1"/>
  <c r="ET188" i="24"/>
  <c r="EU188" i="24" s="1" a="1"/>
  <c r="EU188" i="24" s="1"/>
  <c r="EQ188" i="24"/>
  <c r="ER188" i="24" s="1" a="1"/>
  <c r="ER188" i="24" s="1"/>
  <c r="EN188" i="24"/>
  <c r="EO188" i="24" s="1" a="1"/>
  <c r="EO188" i="24" s="1"/>
  <c r="EK188" i="24"/>
  <c r="EL188" i="24" s="1"/>
  <c r="EW187" i="24"/>
  <c r="EX187" i="24" s="1"/>
  <c r="ET187" i="24"/>
  <c r="EU187" i="24" s="1" a="1"/>
  <c r="EU187" i="24" s="1"/>
  <c r="EQ187" i="24"/>
  <c r="ER187" i="24" s="1" a="1"/>
  <c r="ER187" i="24" s="1"/>
  <c r="EN187" i="24"/>
  <c r="EO187" i="24" s="1" a="1"/>
  <c r="EO187" i="24" s="1"/>
  <c r="EK187" i="24"/>
  <c r="EL187" i="24" s="1"/>
  <c r="EW186" i="24"/>
  <c r="EX186" i="24" s="1"/>
  <c r="ET186" i="24"/>
  <c r="EU186" i="24" s="1" a="1"/>
  <c r="EU186" i="24" s="1"/>
  <c r="EQ186" i="24"/>
  <c r="ER186" i="24" s="1" a="1"/>
  <c r="ER186" i="24" s="1"/>
  <c r="EN186" i="24"/>
  <c r="EO186" i="24" s="1" a="1"/>
  <c r="EO186" i="24" s="1"/>
  <c r="EK186" i="24"/>
  <c r="EL186" i="24" s="1"/>
  <c r="EW185" i="24"/>
  <c r="EX185" i="24" s="1"/>
  <c r="ET185" i="24"/>
  <c r="EU185" i="24" s="1" a="1"/>
  <c r="EU185" i="24" s="1"/>
  <c r="EQ185" i="24"/>
  <c r="ER185" i="24" s="1" a="1"/>
  <c r="ER185" i="24" s="1"/>
  <c r="EN185" i="24"/>
  <c r="EO185" i="24" s="1" a="1"/>
  <c r="EO185" i="24" s="1"/>
  <c r="EK185" i="24"/>
  <c r="EL185" i="24" s="1"/>
  <c r="EW184" i="24"/>
  <c r="EX184" i="24" s="1"/>
  <c r="ET184" i="24"/>
  <c r="EU184" i="24" s="1" a="1"/>
  <c r="EU184" i="24" s="1"/>
  <c r="EQ184" i="24"/>
  <c r="ER184" i="24" s="1" a="1"/>
  <c r="ER184" i="24" s="1"/>
  <c r="EN184" i="24"/>
  <c r="EO184" i="24" s="1" a="1"/>
  <c r="EO184" i="24" s="1"/>
  <c r="EK184" i="24"/>
  <c r="EL184" i="24" s="1"/>
  <c r="EW183" i="24"/>
  <c r="EX183" i="24" s="1"/>
  <c r="ET183" i="24"/>
  <c r="EU183" i="24" s="1" a="1"/>
  <c r="EU183" i="24" s="1"/>
  <c r="EQ183" i="24"/>
  <c r="ER183" i="24" s="1" a="1"/>
  <c r="ER183" i="24" s="1"/>
  <c r="EN183" i="24"/>
  <c r="EO183" i="24" s="1" a="1"/>
  <c r="EO183" i="24" s="1"/>
  <c r="EK183" i="24"/>
  <c r="EL183" i="24" s="1"/>
  <c r="EW182" i="24"/>
  <c r="EX182" i="24" s="1"/>
  <c r="ET182" i="24"/>
  <c r="EU182" i="24" s="1" a="1"/>
  <c r="EU182" i="24" s="1"/>
  <c r="EQ182" i="24"/>
  <c r="ER182" i="24" s="1" a="1"/>
  <c r="ER182" i="24" s="1"/>
  <c r="EN182" i="24"/>
  <c r="EO182" i="24" s="1" a="1"/>
  <c r="EO182" i="24" s="1"/>
  <c r="EK182" i="24"/>
  <c r="EL182" i="24" s="1"/>
  <c r="EW181" i="24"/>
  <c r="EX181" i="24" s="1"/>
  <c r="ET181" i="24"/>
  <c r="EU181" i="24" s="1" a="1"/>
  <c r="EU181" i="24" s="1"/>
  <c r="EQ181" i="24"/>
  <c r="ER181" i="24" s="1" a="1"/>
  <c r="ER181" i="24" s="1"/>
  <c r="EN181" i="24"/>
  <c r="EO181" i="24" s="1" a="1"/>
  <c r="EO181" i="24" s="1"/>
  <c r="EK181" i="24"/>
  <c r="EL181" i="24" s="1"/>
  <c r="EW180" i="24"/>
  <c r="EX180" i="24" s="1"/>
  <c r="ET180" i="24"/>
  <c r="EU180" i="24" s="1" a="1"/>
  <c r="EU180" i="24" s="1"/>
  <c r="EQ180" i="24"/>
  <c r="ER180" i="24" s="1" a="1"/>
  <c r="ER180" i="24" s="1"/>
  <c r="EN180" i="24"/>
  <c r="EO180" i="24" s="1" a="1"/>
  <c r="EO180" i="24" s="1"/>
  <c r="EK180" i="24"/>
  <c r="EL180" i="24" s="1"/>
  <c r="EW179" i="24"/>
  <c r="EX179" i="24" s="1"/>
  <c r="ET179" i="24"/>
  <c r="EU179" i="24" s="1" a="1"/>
  <c r="EU179" i="24" s="1"/>
  <c r="EQ179" i="24"/>
  <c r="ER179" i="24" s="1" a="1"/>
  <c r="ER179" i="24" s="1"/>
  <c r="EN179" i="24"/>
  <c r="EO179" i="24" s="1" a="1"/>
  <c r="EO179" i="24" s="1"/>
  <c r="EK179" i="24"/>
  <c r="EL179" i="24" s="1"/>
  <c r="EW178" i="24"/>
  <c r="EX178" i="24" s="1"/>
  <c r="ET178" i="24"/>
  <c r="EU178" i="24" s="1" a="1"/>
  <c r="EU178" i="24" s="1"/>
  <c r="EQ178" i="24"/>
  <c r="ER178" i="24" s="1" a="1"/>
  <c r="ER178" i="24" s="1"/>
  <c r="EN178" i="24"/>
  <c r="EO178" i="24" s="1" a="1"/>
  <c r="EO178" i="24" s="1"/>
  <c r="EK178" i="24"/>
  <c r="EL178" i="24" s="1"/>
  <c r="EW177" i="24"/>
  <c r="EX177" i="24" s="1"/>
  <c r="ET177" i="24"/>
  <c r="EU177" i="24" s="1" a="1"/>
  <c r="EU177" i="24" s="1"/>
  <c r="EQ177" i="24"/>
  <c r="ER177" i="24" s="1" a="1"/>
  <c r="ER177" i="24" s="1"/>
  <c r="EN177" i="24"/>
  <c r="EO177" i="24" s="1" a="1"/>
  <c r="EO177" i="24" s="1"/>
  <c r="EK177" i="24"/>
  <c r="EL177" i="24" s="1"/>
  <c r="EW176" i="24"/>
  <c r="EX176" i="24" s="1"/>
  <c r="ET176" i="24"/>
  <c r="EU176" i="24" s="1" a="1"/>
  <c r="EU176" i="24" s="1"/>
  <c r="EQ176" i="24"/>
  <c r="ER176" i="24" s="1" a="1"/>
  <c r="ER176" i="24" s="1"/>
  <c r="EN176" i="24"/>
  <c r="EO176" i="24" s="1" a="1"/>
  <c r="EO176" i="24" s="1"/>
  <c r="EK176" i="24"/>
  <c r="EL176" i="24" s="1"/>
  <c r="EW175" i="24"/>
  <c r="EX175" i="24" s="1"/>
  <c r="ET175" i="24"/>
  <c r="EU175" i="24" s="1" a="1"/>
  <c r="EU175" i="24" s="1"/>
  <c r="EQ175" i="24"/>
  <c r="ER175" i="24" s="1" a="1"/>
  <c r="ER175" i="24" s="1"/>
  <c r="EN175" i="24"/>
  <c r="EO175" i="24" s="1" a="1"/>
  <c r="EO175" i="24" s="1"/>
  <c r="EK175" i="24"/>
  <c r="EL175" i="24" s="1"/>
  <c r="EW174" i="24"/>
  <c r="EX174" i="24" s="1"/>
  <c r="ET174" i="24"/>
  <c r="EU174" i="24" s="1" a="1"/>
  <c r="EU174" i="24" s="1"/>
  <c r="EQ174" i="24"/>
  <c r="ER174" i="24" s="1" a="1"/>
  <c r="ER174" i="24" s="1"/>
  <c r="EN174" i="24"/>
  <c r="EO174" i="24" s="1" a="1"/>
  <c r="EO174" i="24" s="1"/>
  <c r="EK174" i="24"/>
  <c r="EL174" i="24" s="1"/>
  <c r="EW173" i="24"/>
  <c r="EX173" i="24" s="1"/>
  <c r="ET173" i="24"/>
  <c r="EU173" i="24" s="1" a="1"/>
  <c r="EU173" i="24" s="1"/>
  <c r="EQ173" i="24"/>
  <c r="ER173" i="24" s="1" a="1"/>
  <c r="ER173" i="24" s="1"/>
  <c r="EN173" i="24"/>
  <c r="EO173" i="24" s="1" a="1"/>
  <c r="EO173" i="24" s="1"/>
  <c r="EK173" i="24"/>
  <c r="EL173" i="24" s="1"/>
  <c r="EW172" i="24"/>
  <c r="EX172" i="24" s="1"/>
  <c r="ET172" i="24"/>
  <c r="EU172" i="24" s="1" a="1"/>
  <c r="EU172" i="24" s="1"/>
  <c r="EQ172" i="24"/>
  <c r="ER172" i="24" s="1" a="1"/>
  <c r="ER172" i="24" s="1"/>
  <c r="EN172" i="24"/>
  <c r="EO172" i="24" s="1" a="1"/>
  <c r="EO172" i="24" s="1"/>
  <c r="EK172" i="24"/>
  <c r="EL172" i="24" s="1"/>
  <c r="EW171" i="24"/>
  <c r="EX171" i="24" s="1"/>
  <c r="ET171" i="24"/>
  <c r="EU171" i="24" s="1" a="1"/>
  <c r="EU171" i="24" s="1"/>
  <c r="EQ171" i="24"/>
  <c r="ER171" i="24" s="1" a="1"/>
  <c r="ER171" i="24" s="1"/>
  <c r="EN171" i="24"/>
  <c r="EO171" i="24" s="1" a="1"/>
  <c r="EO171" i="24" s="1"/>
  <c r="EK171" i="24"/>
  <c r="EL171" i="24" s="1"/>
  <c r="EW170" i="24"/>
  <c r="EX170" i="24" s="1"/>
  <c r="ET170" i="24"/>
  <c r="EU170" i="24" s="1" a="1"/>
  <c r="EU170" i="24" s="1"/>
  <c r="EQ170" i="24"/>
  <c r="ER170" i="24" s="1" a="1"/>
  <c r="ER170" i="24" s="1"/>
  <c r="EN170" i="24"/>
  <c r="EO170" i="24" s="1" a="1"/>
  <c r="EO170" i="24" s="1"/>
  <c r="EK170" i="24"/>
  <c r="EL170" i="24" s="1"/>
  <c r="EW169" i="24"/>
  <c r="EX169" i="24" s="1"/>
  <c r="ET169" i="24"/>
  <c r="EU169" i="24" s="1" a="1"/>
  <c r="EU169" i="24" s="1"/>
  <c r="EQ169" i="24"/>
  <c r="ER169" i="24" s="1" a="1"/>
  <c r="ER169" i="24" s="1"/>
  <c r="EN169" i="24"/>
  <c r="EO169" i="24" s="1" a="1"/>
  <c r="EO169" i="24" s="1"/>
  <c r="EK169" i="24"/>
  <c r="EL169" i="24" s="1"/>
  <c r="EW168" i="24"/>
  <c r="EX168" i="24" s="1"/>
  <c r="ET168" i="24"/>
  <c r="EU168" i="24" s="1" a="1"/>
  <c r="EU168" i="24" s="1"/>
  <c r="EQ168" i="24"/>
  <c r="ER168" i="24" s="1" a="1"/>
  <c r="ER168" i="24" s="1"/>
  <c r="EN168" i="24"/>
  <c r="EO168" i="24" s="1" a="1"/>
  <c r="EO168" i="24" s="1"/>
  <c r="EK168" i="24"/>
  <c r="EL168" i="24" s="1"/>
  <c r="EW167" i="24"/>
  <c r="EX167" i="24" s="1"/>
  <c r="ET167" i="24"/>
  <c r="EU167" i="24" s="1" a="1"/>
  <c r="EU167" i="24" s="1"/>
  <c r="EQ167" i="24"/>
  <c r="ER167" i="24" s="1" a="1"/>
  <c r="ER167" i="24" s="1"/>
  <c r="EN167" i="24"/>
  <c r="EO167" i="24" s="1" a="1"/>
  <c r="EO167" i="24" s="1"/>
  <c r="EK167" i="24"/>
  <c r="EL167" i="24" s="1"/>
  <c r="EW166" i="24"/>
  <c r="EX166" i="24" s="1"/>
  <c r="ET166" i="24"/>
  <c r="EU166" i="24" s="1" a="1"/>
  <c r="EU166" i="24" s="1"/>
  <c r="EQ166" i="24"/>
  <c r="ER166" i="24" s="1" a="1"/>
  <c r="ER166" i="24" s="1"/>
  <c r="EO166" i="24" a="1"/>
  <c r="EO166" i="24" s="1"/>
  <c r="EN166" i="24"/>
  <c r="EK166" i="24"/>
  <c r="EL166" i="24" s="1"/>
  <c r="EW165" i="24"/>
  <c r="EX165" i="24" s="1"/>
  <c r="ET165" i="24"/>
  <c r="EU165" i="24" s="1" a="1"/>
  <c r="EU165" i="24" s="1"/>
  <c r="EQ165" i="24"/>
  <c r="ER165" i="24" s="1" a="1"/>
  <c r="ER165" i="24" s="1"/>
  <c r="EN165" i="24"/>
  <c r="EO165" i="24" s="1" a="1"/>
  <c r="EO165" i="24" s="1"/>
  <c r="EK165" i="24"/>
  <c r="EL165" i="24" s="1"/>
  <c r="EW164" i="24"/>
  <c r="EX164" i="24" s="1"/>
  <c r="ET164" i="24"/>
  <c r="EU164" i="24" s="1" a="1"/>
  <c r="EU164" i="24" s="1"/>
  <c r="EQ164" i="24"/>
  <c r="ER164" i="24" s="1" a="1"/>
  <c r="ER164" i="24" s="1"/>
  <c r="EN164" i="24"/>
  <c r="EO164" i="24" s="1" a="1"/>
  <c r="EO164" i="24" s="1"/>
  <c r="EK164" i="24"/>
  <c r="EL164" i="24" s="1"/>
  <c r="EW163" i="24"/>
  <c r="EX163" i="24" s="1"/>
  <c r="ET163" i="24"/>
  <c r="EU163" i="24" s="1" a="1"/>
  <c r="EU163" i="24" s="1"/>
  <c r="EQ163" i="24"/>
  <c r="ER163" i="24" s="1" a="1"/>
  <c r="ER163" i="24" s="1"/>
  <c r="EN163" i="24"/>
  <c r="EO163" i="24" s="1" a="1"/>
  <c r="EO163" i="24" s="1"/>
  <c r="EK163" i="24"/>
  <c r="EL163" i="24" s="1"/>
  <c r="EW162" i="24"/>
  <c r="EX162" i="24" s="1"/>
  <c r="ET162" i="24"/>
  <c r="EU162" i="24" s="1" a="1"/>
  <c r="EU162" i="24" s="1"/>
  <c r="EQ162" i="24"/>
  <c r="ER162" i="24" s="1" a="1"/>
  <c r="ER162" i="24" s="1"/>
  <c r="EN162" i="24"/>
  <c r="EO162" i="24" s="1" a="1"/>
  <c r="EO162" i="24" s="1"/>
  <c r="EK162" i="24"/>
  <c r="EL162" i="24" s="1"/>
  <c r="EW161" i="24"/>
  <c r="EX161" i="24" s="1"/>
  <c r="ET161" i="24"/>
  <c r="EU161" i="24" s="1" a="1"/>
  <c r="EU161" i="24" s="1"/>
  <c r="EQ161" i="24"/>
  <c r="ER161" i="24" s="1" a="1"/>
  <c r="ER161" i="24" s="1"/>
  <c r="EN161" i="24"/>
  <c r="EO161" i="24" s="1" a="1"/>
  <c r="EO161" i="24" s="1"/>
  <c r="EK161" i="24"/>
  <c r="EL161" i="24" s="1"/>
  <c r="EW160" i="24"/>
  <c r="EX160" i="24" s="1"/>
  <c r="ET160" i="24"/>
  <c r="EU160" i="24" s="1" a="1"/>
  <c r="EU160" i="24" s="1"/>
  <c r="EQ160" i="24"/>
  <c r="ER160" i="24" s="1" a="1"/>
  <c r="ER160" i="24" s="1"/>
  <c r="EN160" i="24"/>
  <c r="EO160" i="24" s="1" a="1"/>
  <c r="EO160" i="24" s="1"/>
  <c r="EK160" i="24"/>
  <c r="EL160" i="24" s="1"/>
  <c r="EW159" i="24"/>
  <c r="EX159" i="24" s="1"/>
  <c r="ET159" i="24"/>
  <c r="EU159" i="24" s="1" a="1"/>
  <c r="EU159" i="24" s="1"/>
  <c r="EQ159" i="24"/>
  <c r="ER159" i="24" s="1" a="1"/>
  <c r="ER159" i="24" s="1"/>
  <c r="EO159" i="24" a="1"/>
  <c r="EO159" i="24" s="1"/>
  <c r="EN159" i="24"/>
  <c r="EK159" i="24"/>
  <c r="EL159" i="24" s="1"/>
  <c r="EW158" i="24"/>
  <c r="EX158" i="24" s="1"/>
  <c r="ET158" i="24"/>
  <c r="EU158" i="24" s="1" a="1"/>
  <c r="EU158" i="24" s="1"/>
  <c r="EQ158" i="24"/>
  <c r="ER158" i="24" s="1" a="1"/>
  <c r="ER158" i="24" s="1"/>
  <c r="EN158" i="24"/>
  <c r="EO158" i="24" s="1" a="1"/>
  <c r="EO158" i="24" s="1"/>
  <c r="EK158" i="24"/>
  <c r="EL158" i="24" s="1"/>
  <c r="EW157" i="24"/>
  <c r="EX157" i="24" s="1"/>
  <c r="ET157" i="24"/>
  <c r="EU157" i="24" s="1" a="1"/>
  <c r="EU157" i="24" s="1"/>
  <c r="EQ157" i="24"/>
  <c r="ER157" i="24" s="1" a="1"/>
  <c r="ER157" i="24" s="1"/>
  <c r="EN157" i="24"/>
  <c r="EO157" i="24" s="1" a="1"/>
  <c r="EO157" i="24" s="1"/>
  <c r="EK157" i="24"/>
  <c r="EL157" i="24" s="1"/>
  <c r="EW156" i="24"/>
  <c r="EX156" i="24" s="1"/>
  <c r="ET156" i="24"/>
  <c r="EU156" i="24" s="1" a="1"/>
  <c r="EU156" i="24" s="1"/>
  <c r="EQ156" i="24"/>
  <c r="ER156" i="24" s="1" a="1"/>
  <c r="ER156" i="24" s="1"/>
  <c r="EN156" i="24"/>
  <c r="EO156" i="24" s="1" a="1"/>
  <c r="EO156" i="24" s="1"/>
  <c r="EK156" i="24"/>
  <c r="EL156" i="24" s="1"/>
  <c r="EW155" i="24"/>
  <c r="EX155" i="24" s="1"/>
  <c r="ET155" i="24"/>
  <c r="EU155" i="24" s="1" a="1"/>
  <c r="EU155" i="24" s="1"/>
  <c r="EQ155" i="24"/>
  <c r="ER155" i="24" s="1" a="1"/>
  <c r="ER155" i="24" s="1"/>
  <c r="EO155" i="24" a="1"/>
  <c r="EO155" i="24" s="1"/>
  <c r="EN155" i="24"/>
  <c r="EK155" i="24"/>
  <c r="EL155" i="24" s="1"/>
  <c r="EW154" i="24"/>
  <c r="EX154" i="24" s="1"/>
  <c r="ET154" i="24"/>
  <c r="EU154" i="24" s="1" a="1"/>
  <c r="EU154" i="24" s="1"/>
  <c r="EQ154" i="24"/>
  <c r="ER154" i="24" s="1" a="1"/>
  <c r="ER154" i="24" s="1"/>
  <c r="EN154" i="24"/>
  <c r="EO154" i="24" s="1" a="1"/>
  <c r="EO154" i="24" s="1"/>
  <c r="EK154" i="24"/>
  <c r="EL154" i="24" s="1"/>
  <c r="EW153" i="24"/>
  <c r="EX153" i="24" s="1"/>
  <c r="ET153" i="24"/>
  <c r="EU153" i="24" s="1" a="1"/>
  <c r="EU153" i="24" s="1"/>
  <c r="EQ153" i="24"/>
  <c r="ER153" i="24" s="1" a="1"/>
  <c r="ER153" i="24" s="1"/>
  <c r="EN153" i="24"/>
  <c r="EO153" i="24" s="1" a="1"/>
  <c r="EO153" i="24" s="1"/>
  <c r="EK153" i="24"/>
  <c r="EL153" i="24" s="1"/>
  <c r="EW152" i="24"/>
  <c r="EX152" i="24" s="1"/>
  <c r="ET152" i="24"/>
  <c r="EU152" i="24" s="1" a="1"/>
  <c r="EU152" i="24" s="1"/>
  <c r="EQ152" i="24"/>
  <c r="ER152" i="24" s="1" a="1"/>
  <c r="ER152" i="24" s="1"/>
  <c r="EN152" i="24"/>
  <c r="EO152" i="24" s="1" a="1"/>
  <c r="EO152" i="24" s="1"/>
  <c r="EK152" i="24"/>
  <c r="EL152" i="24" s="1"/>
  <c r="EW151" i="24"/>
  <c r="EX151" i="24" s="1"/>
  <c r="ET151" i="24"/>
  <c r="EU151" i="24" s="1" a="1"/>
  <c r="EU151" i="24" s="1"/>
  <c r="EQ151" i="24"/>
  <c r="ER151" i="24" s="1" a="1"/>
  <c r="ER151" i="24" s="1"/>
  <c r="EN151" i="24"/>
  <c r="EO151" i="24" s="1" a="1"/>
  <c r="EO151" i="24" s="1"/>
  <c r="EK151" i="24"/>
  <c r="EL151" i="24" s="1"/>
  <c r="EW150" i="24"/>
  <c r="EX150" i="24" s="1"/>
  <c r="ET150" i="24"/>
  <c r="EU150" i="24" s="1" a="1"/>
  <c r="EU150" i="24" s="1"/>
  <c r="EQ150" i="24"/>
  <c r="ER150" i="24" s="1" a="1"/>
  <c r="ER150" i="24" s="1"/>
  <c r="EN150" i="24"/>
  <c r="EO150" i="24" s="1" a="1"/>
  <c r="EO150" i="24" s="1"/>
  <c r="EK150" i="24"/>
  <c r="EL150" i="24" s="1"/>
  <c r="EW149" i="24"/>
  <c r="EX149" i="24" s="1"/>
  <c r="ET149" i="24"/>
  <c r="EU149" i="24" s="1" a="1"/>
  <c r="EU149" i="24" s="1"/>
  <c r="EQ149" i="24"/>
  <c r="ER149" i="24" s="1" a="1"/>
  <c r="ER149" i="24" s="1"/>
  <c r="EN149" i="24"/>
  <c r="EO149" i="24" s="1" a="1"/>
  <c r="EO149" i="24" s="1"/>
  <c r="EK149" i="24"/>
  <c r="EL149" i="24" s="1"/>
  <c r="EW148" i="24"/>
  <c r="EX148" i="24" s="1"/>
  <c r="ET148" i="24"/>
  <c r="EU148" i="24" s="1" a="1"/>
  <c r="EU148" i="24" s="1"/>
  <c r="EQ148" i="24"/>
  <c r="ER148" i="24" s="1" a="1"/>
  <c r="ER148" i="24" s="1"/>
  <c r="EN148" i="24"/>
  <c r="EO148" i="24" s="1" a="1"/>
  <c r="EO148" i="24" s="1"/>
  <c r="EK148" i="24"/>
  <c r="EL148" i="24" s="1"/>
  <c r="EW147" i="24"/>
  <c r="EX147" i="24" s="1"/>
  <c r="ET147" i="24"/>
  <c r="EU147" i="24" s="1" a="1"/>
  <c r="EU147" i="24" s="1"/>
  <c r="EQ147" i="24"/>
  <c r="ER147" i="24" s="1" a="1"/>
  <c r="ER147" i="24" s="1"/>
  <c r="EN147" i="24"/>
  <c r="EO147" i="24" s="1" a="1"/>
  <c r="EO147" i="24" s="1"/>
  <c r="EK147" i="24"/>
  <c r="EL147" i="24" s="1"/>
  <c r="EW146" i="24"/>
  <c r="EX146" i="24" s="1"/>
  <c r="ET146" i="24"/>
  <c r="EU146" i="24" s="1" a="1"/>
  <c r="EU146" i="24" s="1"/>
  <c r="EQ146" i="24"/>
  <c r="ER146" i="24" s="1" a="1"/>
  <c r="ER146" i="24" s="1"/>
  <c r="EN146" i="24"/>
  <c r="EO146" i="24" s="1" a="1"/>
  <c r="EO146" i="24" s="1"/>
  <c r="EK146" i="24"/>
  <c r="EL146" i="24" s="1"/>
  <c r="EW145" i="24"/>
  <c r="EX145" i="24" s="1"/>
  <c r="ET145" i="24"/>
  <c r="EU145" i="24" s="1" a="1"/>
  <c r="EU145" i="24" s="1"/>
  <c r="EQ145" i="24"/>
  <c r="ER145" i="24" s="1" a="1"/>
  <c r="ER145" i="24" s="1"/>
  <c r="EN145" i="24"/>
  <c r="EO145" i="24" s="1" a="1"/>
  <c r="EO145" i="24" s="1"/>
  <c r="EK145" i="24"/>
  <c r="EL145" i="24" s="1"/>
  <c r="EW144" i="24"/>
  <c r="EX144" i="24" s="1"/>
  <c r="ET144" i="24"/>
  <c r="EU144" i="24" s="1" a="1"/>
  <c r="EU144" i="24" s="1"/>
  <c r="EQ144" i="24"/>
  <c r="ER144" i="24" s="1" a="1"/>
  <c r="ER144" i="24" s="1"/>
  <c r="EN144" i="24"/>
  <c r="EO144" i="24" s="1" a="1"/>
  <c r="EO144" i="24" s="1"/>
  <c r="EK144" i="24"/>
  <c r="EL144" i="24" s="1"/>
  <c r="EW143" i="24"/>
  <c r="EX143" i="24" s="1"/>
  <c r="ET143" i="24"/>
  <c r="EU143" i="24" s="1" a="1"/>
  <c r="EU143" i="24" s="1"/>
  <c r="EQ143" i="24"/>
  <c r="ER143" i="24" s="1" a="1"/>
  <c r="ER143" i="24" s="1"/>
  <c r="EN143" i="24"/>
  <c r="EO143" i="24" s="1" a="1"/>
  <c r="EO143" i="24" s="1"/>
  <c r="EK143" i="24"/>
  <c r="EL143" i="24" s="1"/>
  <c r="EW142" i="24"/>
  <c r="EX142" i="24" s="1"/>
  <c r="ET142" i="24"/>
  <c r="EU142" i="24" s="1" a="1"/>
  <c r="EU142" i="24" s="1"/>
  <c r="EQ142" i="24"/>
  <c r="ER142" i="24" s="1" a="1"/>
  <c r="ER142" i="24" s="1"/>
  <c r="EN142" i="24"/>
  <c r="EO142" i="24" s="1" a="1"/>
  <c r="EO142" i="24" s="1"/>
  <c r="EK142" i="24"/>
  <c r="EL142" i="24" s="1"/>
  <c r="EW141" i="24"/>
  <c r="EX141" i="24" s="1"/>
  <c r="ET141" i="24"/>
  <c r="EU141" i="24" s="1" a="1"/>
  <c r="EU141" i="24" s="1"/>
  <c r="EQ141" i="24"/>
  <c r="ER141" i="24" s="1" a="1"/>
  <c r="ER141" i="24" s="1"/>
  <c r="EN141" i="24"/>
  <c r="EO141" i="24" s="1" a="1"/>
  <c r="EO141" i="24" s="1"/>
  <c r="EK141" i="24"/>
  <c r="EL141" i="24" s="1"/>
  <c r="EW140" i="24"/>
  <c r="EX140" i="24" s="1"/>
  <c r="ET140" i="24"/>
  <c r="EU140" i="24" s="1" a="1"/>
  <c r="EU140" i="24" s="1"/>
  <c r="EQ140" i="24"/>
  <c r="ER140" i="24" s="1" a="1"/>
  <c r="ER140" i="24" s="1"/>
  <c r="EN140" i="24"/>
  <c r="EO140" i="24" s="1" a="1"/>
  <c r="EO140" i="24" s="1"/>
  <c r="EK140" i="24"/>
  <c r="EL140" i="24" s="1"/>
  <c r="EW139" i="24"/>
  <c r="EX139" i="24" s="1"/>
  <c r="ET139" i="24"/>
  <c r="EU139" i="24" s="1" a="1"/>
  <c r="EU139" i="24" s="1"/>
  <c r="EQ139" i="24"/>
  <c r="ER139" i="24" s="1" a="1"/>
  <c r="ER139" i="24" s="1"/>
  <c r="EN139" i="24"/>
  <c r="EO139" i="24" s="1" a="1"/>
  <c r="EO139" i="24" s="1"/>
  <c r="EK139" i="24"/>
  <c r="EL139" i="24" s="1"/>
  <c r="EW138" i="24"/>
  <c r="EX138" i="24" s="1"/>
  <c r="ET138" i="24"/>
  <c r="EU138" i="24" s="1" a="1"/>
  <c r="EU138" i="24" s="1"/>
  <c r="EQ138" i="24"/>
  <c r="ER138" i="24" s="1" a="1"/>
  <c r="ER138" i="24" s="1"/>
  <c r="EN138" i="24"/>
  <c r="EO138" i="24" s="1" a="1"/>
  <c r="EO138" i="24" s="1"/>
  <c r="EK138" i="24"/>
  <c r="EL138" i="24" s="1"/>
  <c r="EW137" i="24"/>
  <c r="EX137" i="24" s="1"/>
  <c r="ET137" i="24"/>
  <c r="EU137" i="24" s="1" a="1"/>
  <c r="EU137" i="24" s="1"/>
  <c r="EQ137" i="24"/>
  <c r="ER137" i="24" s="1" a="1"/>
  <c r="ER137" i="24" s="1"/>
  <c r="EN137" i="24"/>
  <c r="EO137" i="24" s="1" a="1"/>
  <c r="EO137" i="24" s="1"/>
  <c r="EK137" i="24"/>
  <c r="EL137" i="24" s="1"/>
  <c r="EW136" i="24"/>
  <c r="EX136" i="24" s="1"/>
  <c r="ET136" i="24"/>
  <c r="EU136" i="24" s="1" a="1"/>
  <c r="EU136" i="24" s="1"/>
  <c r="EQ136" i="24"/>
  <c r="ER136" i="24" s="1" a="1"/>
  <c r="ER136" i="24" s="1"/>
  <c r="EN136" i="24"/>
  <c r="EO136" i="24" s="1" a="1"/>
  <c r="EO136" i="24" s="1"/>
  <c r="EK136" i="24"/>
  <c r="EL136" i="24" s="1"/>
  <c r="EW135" i="24"/>
  <c r="EX135" i="24" s="1"/>
  <c r="ET135" i="24"/>
  <c r="EU135" i="24" s="1" a="1"/>
  <c r="EU135" i="24" s="1"/>
  <c r="EQ135" i="24"/>
  <c r="ER135" i="24" s="1" a="1"/>
  <c r="ER135" i="24" s="1"/>
  <c r="EN135" i="24"/>
  <c r="EO135" i="24" s="1" a="1"/>
  <c r="EO135" i="24" s="1"/>
  <c r="EK135" i="24"/>
  <c r="EL135" i="24" s="1"/>
  <c r="EW134" i="24"/>
  <c r="EX134" i="24" s="1"/>
  <c r="EU134" i="24" a="1"/>
  <c r="EU134" i="24" s="1"/>
  <c r="ET134" i="24"/>
  <c r="EQ134" i="24"/>
  <c r="ER134" i="24" s="1" a="1"/>
  <c r="ER134" i="24" s="1"/>
  <c r="EN134" i="24"/>
  <c r="EO134" i="24" s="1" a="1"/>
  <c r="EO134" i="24" s="1"/>
  <c r="EK134" i="24"/>
  <c r="EL134" i="24" s="1"/>
  <c r="EW133" i="24"/>
  <c r="EX133" i="24" s="1"/>
  <c r="EU133" i="24" a="1"/>
  <c r="EU133" i="24" s="1"/>
  <c r="ET133" i="24"/>
  <c r="EQ133" i="24"/>
  <c r="ER133" i="24" s="1" a="1"/>
  <c r="ER133" i="24" s="1"/>
  <c r="EN133" i="24"/>
  <c r="EO133" i="24" s="1" a="1"/>
  <c r="EO133" i="24" s="1"/>
  <c r="EK133" i="24"/>
  <c r="EL133" i="24" s="1"/>
  <c r="EW132" i="24"/>
  <c r="EX132" i="24" s="1"/>
  <c r="ET132" i="24"/>
  <c r="EU132" i="24" s="1" a="1"/>
  <c r="EU132" i="24" s="1"/>
  <c r="EQ132" i="24"/>
  <c r="ER132" i="24" s="1" a="1"/>
  <c r="ER132" i="24" s="1"/>
  <c r="EN132" i="24"/>
  <c r="EO132" i="24" s="1" a="1"/>
  <c r="EO132" i="24" s="1"/>
  <c r="EK132" i="24"/>
  <c r="EL132" i="24" s="1"/>
  <c r="EW131" i="24"/>
  <c r="EX131" i="24" s="1"/>
  <c r="EU131" i="24" a="1"/>
  <c r="EU131" i="24" s="1"/>
  <c r="ET131" i="24"/>
  <c r="EQ131" i="24"/>
  <c r="ER131" i="24" s="1" a="1"/>
  <c r="ER131" i="24" s="1"/>
  <c r="EN131" i="24"/>
  <c r="EO131" i="24" s="1" a="1"/>
  <c r="EO131" i="24" s="1"/>
  <c r="EK131" i="24"/>
  <c r="EL131" i="24" s="1"/>
  <c r="EW130" i="24"/>
  <c r="EX130" i="24" s="1"/>
  <c r="ET130" i="24"/>
  <c r="EU130" i="24" s="1" a="1"/>
  <c r="EU130" i="24" s="1"/>
  <c r="EQ130" i="24"/>
  <c r="ER130" i="24" s="1" a="1"/>
  <c r="ER130" i="24" s="1"/>
  <c r="EN130" i="24"/>
  <c r="EO130" i="24" s="1" a="1"/>
  <c r="EO130" i="24" s="1"/>
  <c r="EK130" i="24"/>
  <c r="EL130" i="24" s="1"/>
  <c r="EW129" i="24"/>
  <c r="EX129" i="24" s="1"/>
  <c r="EU129" i="24" a="1"/>
  <c r="EU129" i="24" s="1"/>
  <c r="ET129" i="24"/>
  <c r="EQ129" i="24"/>
  <c r="ER129" i="24" s="1" a="1"/>
  <c r="ER129" i="24" s="1"/>
  <c r="EN129" i="24"/>
  <c r="EO129" i="24" s="1" a="1"/>
  <c r="EO129" i="24" s="1"/>
  <c r="EK129" i="24"/>
  <c r="EL129" i="24" s="1"/>
  <c r="EW128" i="24"/>
  <c r="EX128" i="24" s="1"/>
  <c r="ET128" i="24"/>
  <c r="EU128" i="24" s="1" a="1"/>
  <c r="EU128" i="24" s="1"/>
  <c r="EQ128" i="24"/>
  <c r="ER128" i="24" s="1" a="1"/>
  <c r="ER128" i="24" s="1"/>
  <c r="EN128" i="24"/>
  <c r="EO128" i="24" s="1" a="1"/>
  <c r="EO128" i="24" s="1"/>
  <c r="EK128" i="24"/>
  <c r="EL128" i="24" s="1"/>
  <c r="EW127" i="24"/>
  <c r="EX127" i="24" s="1"/>
  <c r="ET127" i="24"/>
  <c r="EU127" i="24" s="1" a="1"/>
  <c r="EU127" i="24" s="1"/>
  <c r="EQ127" i="24"/>
  <c r="ER127" i="24" s="1" a="1"/>
  <c r="ER127" i="24" s="1"/>
  <c r="EN127" i="24"/>
  <c r="EO127" i="24" s="1" a="1"/>
  <c r="EO127" i="24" s="1"/>
  <c r="EK127" i="24"/>
  <c r="EL127" i="24" s="1"/>
  <c r="EW126" i="24"/>
  <c r="EX126" i="24" s="1"/>
  <c r="ET126" i="24"/>
  <c r="EU126" i="24" s="1" a="1"/>
  <c r="EU126" i="24" s="1"/>
  <c r="EQ126" i="24"/>
  <c r="ER126" i="24" s="1" a="1"/>
  <c r="ER126" i="24" s="1"/>
  <c r="EN126" i="24"/>
  <c r="EO126" i="24" s="1" a="1"/>
  <c r="EO126" i="24" s="1"/>
  <c r="EK126" i="24"/>
  <c r="EL126" i="24" s="1"/>
  <c r="EW125" i="24"/>
  <c r="EX125" i="24" s="1"/>
  <c r="ET125" i="24"/>
  <c r="EU125" i="24" s="1" a="1"/>
  <c r="EU125" i="24" s="1"/>
  <c r="EQ125" i="24"/>
  <c r="ER125" i="24" s="1" a="1"/>
  <c r="ER125" i="24" s="1"/>
  <c r="EN125" i="24"/>
  <c r="EO125" i="24" s="1" a="1"/>
  <c r="EO125" i="24" s="1"/>
  <c r="EK125" i="24"/>
  <c r="EL125" i="24" s="1"/>
  <c r="EW124" i="24"/>
  <c r="EX124" i="24" s="1"/>
  <c r="ET124" i="24"/>
  <c r="EU124" i="24" s="1" a="1"/>
  <c r="EU124" i="24" s="1"/>
  <c r="EQ124" i="24"/>
  <c r="ER124" i="24" s="1" a="1"/>
  <c r="ER124" i="24" s="1"/>
  <c r="EN124" i="24"/>
  <c r="EO124" i="24" s="1" a="1"/>
  <c r="EO124" i="24" s="1"/>
  <c r="EK124" i="24"/>
  <c r="EL124" i="24" s="1"/>
  <c r="EW123" i="24"/>
  <c r="EX123" i="24" s="1"/>
  <c r="ET123" i="24"/>
  <c r="EU123" i="24" s="1" a="1"/>
  <c r="EU123" i="24" s="1"/>
  <c r="EQ123" i="24"/>
  <c r="ER123" i="24" s="1" a="1"/>
  <c r="ER123" i="24" s="1"/>
  <c r="EN123" i="24"/>
  <c r="EO123" i="24" s="1" a="1"/>
  <c r="EO123" i="24" s="1"/>
  <c r="EK123" i="24"/>
  <c r="EL123" i="24" s="1"/>
  <c r="EW122" i="24"/>
  <c r="EX122" i="24" s="1"/>
  <c r="ET122" i="24"/>
  <c r="EU122" i="24" s="1" a="1"/>
  <c r="EU122" i="24" s="1"/>
  <c r="EQ122" i="24"/>
  <c r="ER122" i="24" s="1" a="1"/>
  <c r="ER122" i="24" s="1"/>
  <c r="EN122" i="24"/>
  <c r="EO122" i="24" s="1" a="1"/>
  <c r="EO122" i="24" s="1"/>
  <c r="EK122" i="24"/>
  <c r="EL122" i="24" s="1"/>
  <c r="EW121" i="24"/>
  <c r="EX121" i="24" s="1"/>
  <c r="ET121" i="24"/>
  <c r="EU121" i="24" s="1" a="1"/>
  <c r="EU121" i="24" s="1"/>
  <c r="EQ121" i="24"/>
  <c r="ER121" i="24" s="1" a="1"/>
  <c r="ER121" i="24" s="1"/>
  <c r="EN121" i="24"/>
  <c r="EO121" i="24" s="1" a="1"/>
  <c r="EO121" i="24" s="1"/>
  <c r="EK121" i="24"/>
  <c r="EL121" i="24" s="1"/>
  <c r="EW120" i="24"/>
  <c r="EX120" i="24" s="1"/>
  <c r="ET120" i="24"/>
  <c r="EU120" i="24" s="1" a="1"/>
  <c r="EU120" i="24" s="1"/>
  <c r="EQ120" i="24"/>
  <c r="ER120" i="24" s="1" a="1"/>
  <c r="ER120" i="24" s="1"/>
  <c r="EN120" i="24"/>
  <c r="EO120" i="24" s="1" a="1"/>
  <c r="EO120" i="24" s="1"/>
  <c r="EK120" i="24"/>
  <c r="EL120" i="24" s="1"/>
  <c r="EW119" i="24"/>
  <c r="EX119" i="24" s="1"/>
  <c r="ET119" i="24"/>
  <c r="EU119" i="24" s="1" a="1"/>
  <c r="EU119" i="24" s="1"/>
  <c r="EQ119" i="24"/>
  <c r="ER119" i="24" s="1" a="1"/>
  <c r="ER119" i="24" s="1"/>
  <c r="EN119" i="24"/>
  <c r="EO119" i="24" s="1" a="1"/>
  <c r="EO119" i="24" s="1"/>
  <c r="EK119" i="24"/>
  <c r="EL119" i="24" s="1"/>
  <c r="EW118" i="24"/>
  <c r="EX118" i="24" s="1"/>
  <c r="ET118" i="24"/>
  <c r="EU118" i="24" s="1" a="1"/>
  <c r="EU118" i="24" s="1"/>
  <c r="EQ118" i="24"/>
  <c r="ER118" i="24" s="1" a="1"/>
  <c r="ER118" i="24" s="1"/>
  <c r="EN118" i="24"/>
  <c r="EO118" i="24" s="1" a="1"/>
  <c r="EO118" i="24" s="1"/>
  <c r="EK118" i="24"/>
  <c r="EL118" i="24" s="1"/>
  <c r="EW117" i="24"/>
  <c r="EX117" i="24" s="1"/>
  <c r="ET117" i="24"/>
  <c r="EU117" i="24" s="1" a="1"/>
  <c r="EU117" i="24" s="1"/>
  <c r="EQ117" i="24"/>
  <c r="ER117" i="24" s="1" a="1"/>
  <c r="ER117" i="24" s="1"/>
  <c r="EN117" i="24"/>
  <c r="EO117" i="24" s="1" a="1"/>
  <c r="EO117" i="24" s="1"/>
  <c r="EK117" i="24"/>
  <c r="EL117" i="24" s="1"/>
  <c r="EW116" i="24"/>
  <c r="EX116" i="24" s="1"/>
  <c r="ET116" i="24"/>
  <c r="EU116" i="24" s="1" a="1"/>
  <c r="EU116" i="24" s="1"/>
  <c r="EQ116" i="24"/>
  <c r="ER116" i="24" s="1" a="1"/>
  <c r="ER116" i="24" s="1"/>
  <c r="EN116" i="24"/>
  <c r="EO116" i="24" s="1" a="1"/>
  <c r="EO116" i="24" s="1"/>
  <c r="EK116" i="24"/>
  <c r="EL116" i="24" s="1"/>
  <c r="EW115" i="24"/>
  <c r="EX115" i="24" s="1"/>
  <c r="ET115" i="24"/>
  <c r="EU115" i="24" s="1" a="1"/>
  <c r="EU115" i="24" s="1"/>
  <c r="EQ115" i="24"/>
  <c r="ER115" i="24" s="1" a="1"/>
  <c r="ER115" i="24" s="1"/>
  <c r="EN115" i="24"/>
  <c r="EO115" i="24" s="1" a="1"/>
  <c r="EO115" i="24" s="1"/>
  <c r="EK115" i="24"/>
  <c r="EL115" i="24" s="1"/>
  <c r="EW114" i="24"/>
  <c r="EX114" i="24" s="1"/>
  <c r="ET114" i="24"/>
  <c r="EU114" i="24" s="1" a="1"/>
  <c r="EU114" i="24" s="1"/>
  <c r="EQ114" i="24"/>
  <c r="ER114" i="24" s="1" a="1"/>
  <c r="ER114" i="24" s="1"/>
  <c r="EN114" i="24"/>
  <c r="EO114" i="24" s="1" a="1"/>
  <c r="EO114" i="24" s="1"/>
  <c r="EK114" i="24"/>
  <c r="EL114" i="24" s="1"/>
  <c r="EW113" i="24"/>
  <c r="EX113" i="24" s="1"/>
  <c r="EU113" i="24" a="1"/>
  <c r="EU113" i="24" s="1"/>
  <c r="ET113" i="24"/>
  <c r="EQ113" i="24"/>
  <c r="ER113" i="24" s="1" a="1"/>
  <c r="ER113" i="24" s="1"/>
  <c r="EN113" i="24"/>
  <c r="EO113" i="24" s="1" a="1"/>
  <c r="EO113" i="24" s="1"/>
  <c r="EK113" i="24"/>
  <c r="EL113" i="24" s="1"/>
  <c r="EW112" i="24"/>
  <c r="EX112" i="24" s="1"/>
  <c r="ET112" i="24"/>
  <c r="EU112" i="24" s="1" a="1"/>
  <c r="EU112" i="24" s="1"/>
  <c r="EQ112" i="24"/>
  <c r="ER112" i="24" s="1" a="1"/>
  <c r="ER112" i="24" s="1"/>
  <c r="EN112" i="24"/>
  <c r="EO112" i="24" s="1" a="1"/>
  <c r="EO112" i="24" s="1"/>
  <c r="EK112" i="24"/>
  <c r="EL112" i="24" s="1"/>
  <c r="EW111" i="24"/>
  <c r="EX111" i="24" s="1"/>
  <c r="ET111" i="24"/>
  <c r="EU111" i="24" s="1" a="1"/>
  <c r="EU111" i="24" s="1"/>
  <c r="EQ111" i="24"/>
  <c r="ER111" i="24" s="1" a="1"/>
  <c r="ER111" i="24" s="1"/>
  <c r="EN111" i="24"/>
  <c r="EO111" i="24" s="1" a="1"/>
  <c r="EO111" i="24" s="1"/>
  <c r="EK111" i="24"/>
  <c r="EL111" i="24" s="1"/>
  <c r="EW110" i="24"/>
  <c r="EX110" i="24" s="1"/>
  <c r="ET110" i="24"/>
  <c r="EU110" i="24" s="1" a="1"/>
  <c r="EU110" i="24" s="1"/>
  <c r="EQ110" i="24"/>
  <c r="ER110" i="24" s="1" a="1"/>
  <c r="ER110" i="24" s="1"/>
  <c r="EN110" i="24"/>
  <c r="EO110" i="24" s="1" a="1"/>
  <c r="EO110" i="24" s="1"/>
  <c r="EK110" i="24"/>
  <c r="EL110" i="24" s="1"/>
  <c r="EW109" i="24"/>
  <c r="EX109" i="24" s="1"/>
  <c r="ET109" i="24"/>
  <c r="EU109" i="24" s="1" a="1"/>
  <c r="EU109" i="24" s="1"/>
  <c r="EQ109" i="24"/>
  <c r="ER109" i="24" s="1" a="1"/>
  <c r="ER109" i="24" s="1"/>
  <c r="EN109" i="24"/>
  <c r="EO109" i="24" s="1" a="1"/>
  <c r="EO109" i="24" s="1"/>
  <c r="EK109" i="24"/>
  <c r="EL109" i="24" s="1"/>
  <c r="EW108" i="24"/>
  <c r="EX108" i="24" s="1"/>
  <c r="ET108" i="24"/>
  <c r="EU108" i="24" s="1" a="1"/>
  <c r="EU108" i="24" s="1"/>
  <c r="EQ108" i="24"/>
  <c r="ER108" i="24" s="1" a="1"/>
  <c r="ER108" i="24" s="1"/>
  <c r="EN108" i="24"/>
  <c r="EO108" i="24" s="1" a="1"/>
  <c r="EO108" i="24" s="1"/>
  <c r="EK108" i="24"/>
  <c r="EL108" i="24" s="1"/>
  <c r="EW107" i="24"/>
  <c r="EX107" i="24" s="1"/>
  <c r="EU107" i="24" a="1"/>
  <c r="EU107" i="24" s="1"/>
  <c r="ET107" i="24"/>
  <c r="EQ107" i="24"/>
  <c r="ER107" i="24" s="1" a="1"/>
  <c r="ER107" i="24" s="1"/>
  <c r="EN107" i="24"/>
  <c r="EO107" i="24" s="1" a="1"/>
  <c r="EO107" i="24" s="1"/>
  <c r="EK107" i="24"/>
  <c r="EL107" i="24" s="1"/>
  <c r="EW106" i="24"/>
  <c r="EX106" i="24" s="1"/>
  <c r="ET106" i="24"/>
  <c r="EU106" i="24" s="1" a="1"/>
  <c r="EU106" i="24" s="1"/>
  <c r="EQ106" i="24"/>
  <c r="ER106" i="24" s="1" a="1"/>
  <c r="ER106" i="24" s="1"/>
  <c r="EN106" i="24"/>
  <c r="EO106" i="24" s="1" a="1"/>
  <c r="EO106" i="24" s="1"/>
  <c r="EK106" i="24"/>
  <c r="EL106" i="24" s="1"/>
  <c r="EW105" i="24"/>
  <c r="EX105" i="24" s="1"/>
  <c r="ET105" i="24"/>
  <c r="EU105" i="24" s="1" a="1"/>
  <c r="EU105" i="24" s="1"/>
  <c r="EQ105" i="24"/>
  <c r="ER105" i="24" s="1" a="1"/>
  <c r="ER105" i="24" s="1"/>
  <c r="EN105" i="24"/>
  <c r="EO105" i="24" s="1" a="1"/>
  <c r="EO105" i="24" s="1"/>
  <c r="EK105" i="24"/>
  <c r="EL105" i="24" s="1"/>
  <c r="EW104" i="24"/>
  <c r="EX104" i="24" s="1"/>
  <c r="ET104" i="24"/>
  <c r="EU104" i="24" s="1" a="1"/>
  <c r="EU104" i="24" s="1"/>
  <c r="EQ104" i="24"/>
  <c r="ER104" i="24" s="1" a="1"/>
  <c r="ER104" i="24" s="1"/>
  <c r="EN104" i="24"/>
  <c r="EO104" i="24" s="1" a="1"/>
  <c r="EO104" i="24" s="1"/>
  <c r="EK104" i="24"/>
  <c r="EL104" i="24" s="1"/>
  <c r="EW103" i="24"/>
  <c r="EX103" i="24" s="1"/>
  <c r="ET103" i="24"/>
  <c r="EU103" i="24" s="1" a="1"/>
  <c r="EU103" i="24" s="1"/>
  <c r="EQ103" i="24"/>
  <c r="ER103" i="24" s="1" a="1"/>
  <c r="ER103" i="24" s="1"/>
  <c r="EN103" i="24"/>
  <c r="EO103" i="24" s="1" a="1"/>
  <c r="EO103" i="24" s="1"/>
  <c r="EK103" i="24"/>
  <c r="EL103" i="24" s="1"/>
  <c r="EW102" i="24"/>
  <c r="EX102" i="24" s="1"/>
  <c r="ET102" i="24"/>
  <c r="EU102" i="24" s="1" a="1"/>
  <c r="EU102" i="24" s="1"/>
  <c r="EQ102" i="24"/>
  <c r="ER102" i="24" s="1" a="1"/>
  <c r="ER102" i="24" s="1"/>
  <c r="EN102" i="24"/>
  <c r="EO102" i="24" s="1" a="1"/>
  <c r="EO102" i="24" s="1"/>
  <c r="EK102" i="24"/>
  <c r="EL102" i="24" s="1"/>
  <c r="EW101" i="24"/>
  <c r="EX101" i="24" s="1"/>
  <c r="ET101" i="24"/>
  <c r="EU101" i="24" s="1" a="1"/>
  <c r="EU101" i="24" s="1"/>
  <c r="EQ101" i="24"/>
  <c r="ER101" i="24" s="1" a="1"/>
  <c r="ER101" i="24" s="1"/>
  <c r="EN101" i="24"/>
  <c r="EO101" i="24" s="1" a="1"/>
  <c r="EO101" i="24" s="1"/>
  <c r="EK101" i="24"/>
  <c r="EL101" i="24" s="1"/>
  <c r="EW100" i="24"/>
  <c r="EX100" i="24" s="1"/>
  <c r="EU100" i="24" a="1"/>
  <c r="EU100" i="24" s="1"/>
  <c r="ET100" i="24"/>
  <c r="EQ100" i="24"/>
  <c r="ER100" i="24" s="1" a="1"/>
  <c r="ER100" i="24" s="1"/>
  <c r="EN100" i="24"/>
  <c r="EO100" i="24" s="1" a="1"/>
  <c r="EO100" i="24" s="1"/>
  <c r="EK100" i="24"/>
  <c r="EL100" i="24" s="1"/>
  <c r="EW99" i="24"/>
  <c r="EX99" i="24" s="1"/>
  <c r="ET99" i="24"/>
  <c r="EU99" i="24" s="1" a="1"/>
  <c r="EU99" i="24" s="1"/>
  <c r="EQ99" i="24"/>
  <c r="ER99" i="24" s="1" a="1"/>
  <c r="ER99" i="24" s="1"/>
  <c r="EN99" i="24"/>
  <c r="EO99" i="24" s="1" a="1"/>
  <c r="EO99" i="24" s="1"/>
  <c r="EK99" i="24"/>
  <c r="EL99" i="24" s="1"/>
  <c r="EW98" i="24"/>
  <c r="EX98" i="24" s="1"/>
  <c r="ET98" i="24"/>
  <c r="EU98" i="24" s="1" a="1"/>
  <c r="EU98" i="24" s="1"/>
  <c r="EQ98" i="24"/>
  <c r="ER98" i="24" s="1" a="1"/>
  <c r="ER98" i="24" s="1"/>
  <c r="EN98" i="24"/>
  <c r="EO98" i="24" s="1" a="1"/>
  <c r="EO98" i="24" s="1"/>
  <c r="EK98" i="24"/>
  <c r="EL98" i="24" s="1"/>
  <c r="EW97" i="24"/>
  <c r="EX97" i="24" s="1"/>
  <c r="ET97" i="24"/>
  <c r="EU97" i="24" s="1" a="1"/>
  <c r="EU97" i="24" s="1"/>
  <c r="EQ97" i="24"/>
  <c r="ER97" i="24" s="1" a="1"/>
  <c r="ER97" i="24" s="1"/>
  <c r="EN97" i="24"/>
  <c r="EO97" i="24" s="1" a="1"/>
  <c r="EO97" i="24" s="1"/>
  <c r="EK97" i="24"/>
  <c r="EL97" i="24" s="1"/>
  <c r="EW96" i="24"/>
  <c r="EX96" i="24" s="1"/>
  <c r="ET96" i="24"/>
  <c r="EU96" i="24" s="1" a="1"/>
  <c r="EU96" i="24" s="1"/>
  <c r="EQ96" i="24"/>
  <c r="ER96" i="24" s="1" a="1"/>
  <c r="ER96" i="24" s="1"/>
  <c r="EN96" i="24"/>
  <c r="EO96" i="24" s="1" a="1"/>
  <c r="EO96" i="24" s="1"/>
  <c r="EK96" i="24"/>
  <c r="EL96" i="24" s="1"/>
  <c r="EW95" i="24"/>
  <c r="EX95" i="24" s="1"/>
  <c r="ET95" i="24"/>
  <c r="EU95" i="24" s="1" a="1"/>
  <c r="EU95" i="24" s="1"/>
  <c r="EQ95" i="24"/>
  <c r="ER95" i="24" s="1" a="1"/>
  <c r="ER95" i="24" s="1"/>
  <c r="EN95" i="24"/>
  <c r="EO95" i="24" s="1" a="1"/>
  <c r="EO95" i="24" s="1"/>
  <c r="EL95" i="24"/>
  <c r="EK95" i="24"/>
  <c r="EW94" i="24"/>
  <c r="EX94" i="24" s="1"/>
  <c r="ET94" i="24"/>
  <c r="EU94" i="24" s="1" a="1"/>
  <c r="EU94" i="24" s="1"/>
  <c r="EQ94" i="24"/>
  <c r="ER94" i="24" s="1" a="1"/>
  <c r="ER94" i="24" s="1"/>
  <c r="EN94" i="24"/>
  <c r="EO94" i="24" s="1" a="1"/>
  <c r="EO94" i="24" s="1"/>
  <c r="EK94" i="24"/>
  <c r="EL94" i="24" s="1"/>
  <c r="EW93" i="24"/>
  <c r="EX93" i="24" s="1"/>
  <c r="ET93" i="24"/>
  <c r="EU93" i="24" s="1" a="1"/>
  <c r="EU93" i="24" s="1"/>
  <c r="EQ93" i="24"/>
  <c r="ER93" i="24" s="1" a="1"/>
  <c r="ER93" i="24" s="1"/>
  <c r="EN93" i="24"/>
  <c r="EO93" i="24" s="1" a="1"/>
  <c r="EO93" i="24" s="1"/>
  <c r="EK93" i="24"/>
  <c r="EL93" i="24" s="1"/>
  <c r="EW92" i="24"/>
  <c r="EX92" i="24" s="1"/>
  <c r="ET92" i="24"/>
  <c r="EU92" i="24" s="1" a="1"/>
  <c r="EU92" i="24" s="1"/>
  <c r="EQ92" i="24"/>
  <c r="ER92" i="24" s="1" a="1"/>
  <c r="ER92" i="24" s="1"/>
  <c r="EN92" i="24"/>
  <c r="EO92" i="24" s="1" a="1"/>
  <c r="EO92" i="24" s="1"/>
  <c r="EK92" i="24"/>
  <c r="EL92" i="24" s="1"/>
  <c r="EW91" i="24"/>
  <c r="EX91" i="24" s="1"/>
  <c r="ET91" i="24"/>
  <c r="EU91" i="24" s="1" a="1"/>
  <c r="EU91" i="24" s="1"/>
  <c r="EQ91" i="24"/>
  <c r="ER91" i="24" s="1" a="1"/>
  <c r="ER91" i="24" s="1"/>
  <c r="EN91" i="24"/>
  <c r="EO91" i="24" s="1" a="1"/>
  <c r="EO91" i="24" s="1"/>
  <c r="EK91" i="24"/>
  <c r="EL91" i="24" s="1"/>
  <c r="EW90" i="24"/>
  <c r="EX90" i="24" s="1"/>
  <c r="ET90" i="24"/>
  <c r="EU90" i="24" s="1" a="1"/>
  <c r="EU90" i="24" s="1"/>
  <c r="EQ90" i="24"/>
  <c r="ER90" i="24" s="1" a="1"/>
  <c r="ER90" i="24" s="1"/>
  <c r="EN90" i="24"/>
  <c r="EO90" i="24" s="1" a="1"/>
  <c r="EO90" i="24" s="1"/>
  <c r="EK90" i="24"/>
  <c r="EL90" i="24" s="1"/>
  <c r="EW89" i="24"/>
  <c r="EX89" i="24" s="1"/>
  <c r="ET89" i="24"/>
  <c r="EU89" i="24" s="1" a="1"/>
  <c r="EU89" i="24" s="1"/>
  <c r="EQ89" i="24"/>
  <c r="ER89" i="24" s="1" a="1"/>
  <c r="ER89" i="24" s="1"/>
  <c r="EN89" i="24"/>
  <c r="EO89" i="24" s="1" a="1"/>
  <c r="EO89" i="24" s="1"/>
  <c r="EK89" i="24"/>
  <c r="EL89" i="24" s="1"/>
  <c r="EW88" i="24"/>
  <c r="EX88" i="24" s="1"/>
  <c r="ET88" i="24"/>
  <c r="EU88" i="24" s="1" a="1"/>
  <c r="EU88" i="24" s="1"/>
  <c r="EQ88" i="24"/>
  <c r="ER88" i="24" s="1" a="1"/>
  <c r="ER88" i="24" s="1"/>
  <c r="EN88" i="24"/>
  <c r="EO88" i="24" s="1" a="1"/>
  <c r="EO88" i="24" s="1"/>
  <c r="EK88" i="24"/>
  <c r="EL88" i="24" s="1"/>
  <c r="EW87" i="24"/>
  <c r="EX87" i="24" s="1"/>
  <c r="ET87" i="24"/>
  <c r="EU87" i="24" s="1" a="1"/>
  <c r="EU87" i="24" s="1"/>
  <c r="EQ87" i="24"/>
  <c r="ER87" i="24" s="1" a="1"/>
  <c r="ER87" i="24" s="1"/>
  <c r="EO87" i="24" a="1"/>
  <c r="EO87" i="24" s="1"/>
  <c r="EN87" i="24"/>
  <c r="EK87" i="24"/>
  <c r="EL87" i="24" s="1"/>
  <c r="EW86" i="24"/>
  <c r="EX86" i="24" s="1"/>
  <c r="ET86" i="24"/>
  <c r="EU86" i="24" s="1" a="1"/>
  <c r="EU86" i="24" s="1"/>
  <c r="EQ86" i="24"/>
  <c r="ER86" i="24" s="1" a="1"/>
  <c r="ER86" i="24" s="1"/>
  <c r="EN86" i="24"/>
  <c r="EO86" i="24" s="1" a="1"/>
  <c r="EO86" i="24" s="1"/>
  <c r="EK86" i="24"/>
  <c r="EL86" i="24" s="1"/>
  <c r="EW85" i="24"/>
  <c r="EX85" i="24" s="1"/>
  <c r="ET85" i="24"/>
  <c r="EU85" i="24" s="1" a="1"/>
  <c r="EU85" i="24" s="1"/>
  <c r="EQ85" i="24"/>
  <c r="ER85" i="24" s="1" a="1"/>
  <c r="ER85" i="24" s="1"/>
  <c r="EN85" i="24"/>
  <c r="EO85" i="24" s="1" a="1"/>
  <c r="EO85" i="24" s="1"/>
  <c r="EK85" i="24"/>
  <c r="EL85" i="24" s="1"/>
  <c r="EW84" i="24"/>
  <c r="EX84" i="24" s="1"/>
  <c r="ET84" i="24"/>
  <c r="EU84" i="24" s="1" a="1"/>
  <c r="EU84" i="24" s="1"/>
  <c r="EQ84" i="24"/>
  <c r="ER84" i="24" s="1" a="1"/>
  <c r="ER84" i="24" s="1"/>
  <c r="EN84" i="24"/>
  <c r="EO84" i="24" s="1" a="1"/>
  <c r="EO84" i="24" s="1"/>
  <c r="EK84" i="24"/>
  <c r="EL84" i="24" s="1"/>
  <c r="EW83" i="24"/>
  <c r="EX83" i="24" s="1"/>
  <c r="ET83" i="24"/>
  <c r="EU83" i="24" s="1" a="1"/>
  <c r="EU83" i="24" s="1"/>
  <c r="EQ83" i="24"/>
  <c r="ER83" i="24" s="1" a="1"/>
  <c r="ER83" i="24" s="1"/>
  <c r="EN83" i="24"/>
  <c r="EO83" i="24" s="1" a="1"/>
  <c r="EO83" i="24" s="1"/>
  <c r="EK83" i="24"/>
  <c r="EL83" i="24" s="1"/>
  <c r="EW82" i="24"/>
  <c r="EX82" i="24" s="1"/>
  <c r="ET82" i="24"/>
  <c r="EU82" i="24" s="1" a="1"/>
  <c r="EU82" i="24" s="1"/>
  <c r="EQ82" i="24"/>
  <c r="ER82" i="24" s="1" a="1"/>
  <c r="ER82" i="24" s="1"/>
  <c r="EN82" i="24"/>
  <c r="EO82" i="24" s="1" a="1"/>
  <c r="EO82" i="24" s="1"/>
  <c r="EK82" i="24"/>
  <c r="EL82" i="24" s="1"/>
  <c r="EW81" i="24"/>
  <c r="EX81" i="24" s="1"/>
  <c r="ET81" i="24"/>
  <c r="EU81" i="24" s="1" a="1"/>
  <c r="EU81" i="24" s="1"/>
  <c r="EQ81" i="24"/>
  <c r="ER81" i="24" s="1" a="1"/>
  <c r="ER81" i="24" s="1"/>
  <c r="EN81" i="24"/>
  <c r="EO81" i="24" s="1" a="1"/>
  <c r="EO81" i="24" s="1"/>
  <c r="EK81" i="24"/>
  <c r="EL81" i="24" s="1"/>
  <c r="EW80" i="24"/>
  <c r="EX80" i="24" s="1"/>
  <c r="ET80" i="24"/>
  <c r="EU80" i="24" s="1" a="1"/>
  <c r="EU80" i="24" s="1"/>
  <c r="EQ80" i="24"/>
  <c r="ER80" i="24" s="1" a="1"/>
  <c r="ER80" i="24" s="1"/>
  <c r="EN80" i="24"/>
  <c r="EO80" i="24" s="1" a="1"/>
  <c r="EO80" i="24" s="1"/>
  <c r="EK80" i="24"/>
  <c r="EL80" i="24" s="1"/>
  <c r="EW79" i="24"/>
  <c r="EX79" i="24" s="1"/>
  <c r="ET79" i="24"/>
  <c r="EU79" i="24" s="1" a="1"/>
  <c r="EU79" i="24" s="1"/>
  <c r="EQ79" i="24"/>
  <c r="ER79" i="24" s="1" a="1"/>
  <c r="ER79" i="24" s="1"/>
  <c r="EN79" i="24"/>
  <c r="EO79" i="24" s="1" a="1"/>
  <c r="EO79" i="24" s="1"/>
  <c r="EK79" i="24"/>
  <c r="EL79" i="24" s="1"/>
  <c r="EW78" i="24"/>
  <c r="EX78" i="24" s="1"/>
  <c r="ET78" i="24"/>
  <c r="EU78" i="24" s="1" a="1"/>
  <c r="EU78" i="24" s="1"/>
  <c r="EQ78" i="24"/>
  <c r="ER78" i="24" s="1" a="1"/>
  <c r="ER78" i="24" s="1"/>
  <c r="EN78" i="24"/>
  <c r="EO78" i="24" s="1" a="1"/>
  <c r="EO78" i="24" s="1"/>
  <c r="EK78" i="24"/>
  <c r="EL78" i="24" s="1"/>
  <c r="EW77" i="24"/>
  <c r="EX77" i="24" s="1"/>
  <c r="ET77" i="24"/>
  <c r="EU77" i="24" s="1" a="1"/>
  <c r="EU77" i="24" s="1"/>
  <c r="EQ77" i="24"/>
  <c r="ER77" i="24" s="1" a="1"/>
  <c r="ER77" i="24" s="1"/>
  <c r="EN77" i="24"/>
  <c r="EO77" i="24" s="1" a="1"/>
  <c r="EO77" i="24" s="1"/>
  <c r="EK77" i="24"/>
  <c r="EL77" i="24" s="1"/>
  <c r="EW76" i="24"/>
  <c r="EX76" i="24" s="1"/>
  <c r="ET76" i="24"/>
  <c r="EU76" i="24" s="1" a="1"/>
  <c r="EU76" i="24" s="1"/>
  <c r="EQ76" i="24"/>
  <c r="ER76" i="24" s="1" a="1"/>
  <c r="ER76" i="24" s="1"/>
  <c r="EN76" i="24"/>
  <c r="EO76" i="24" s="1" a="1"/>
  <c r="EO76" i="24" s="1"/>
  <c r="EK76" i="24"/>
  <c r="EL76" i="24" s="1"/>
  <c r="EW75" i="24"/>
  <c r="EX75" i="24" s="1"/>
  <c r="ET75" i="24"/>
  <c r="EU75" i="24" s="1" a="1"/>
  <c r="EU75" i="24" s="1"/>
  <c r="EQ75" i="24"/>
  <c r="ER75" i="24" s="1" a="1"/>
  <c r="ER75" i="24" s="1"/>
  <c r="EN75" i="24"/>
  <c r="EO75" i="24" s="1" a="1"/>
  <c r="EO75" i="24" s="1"/>
  <c r="EK75" i="24"/>
  <c r="EL75" i="24" s="1"/>
  <c r="EW74" i="24"/>
  <c r="EX74" i="24" s="1"/>
  <c r="ET74" i="24"/>
  <c r="EU74" i="24" s="1" a="1"/>
  <c r="EU74" i="24" s="1"/>
  <c r="EQ74" i="24"/>
  <c r="ER74" i="24" s="1" a="1"/>
  <c r="ER74" i="24" s="1"/>
  <c r="EN74" i="24"/>
  <c r="EO74" i="24" s="1" a="1"/>
  <c r="EO74" i="24" s="1"/>
  <c r="EK74" i="24"/>
  <c r="EL74" i="24" s="1"/>
  <c r="EW73" i="24"/>
  <c r="EX73" i="24" s="1"/>
  <c r="EU73" i="24" a="1"/>
  <c r="EU73" i="24" s="1"/>
  <c r="ET73" i="24"/>
  <c r="EQ73" i="24"/>
  <c r="ER73" i="24" s="1" a="1"/>
  <c r="ER73" i="24" s="1"/>
  <c r="EN73" i="24"/>
  <c r="EO73" i="24" s="1" a="1"/>
  <c r="EO73" i="24" s="1"/>
  <c r="EK73" i="24"/>
  <c r="EL73" i="24" s="1"/>
  <c r="EW72" i="24"/>
  <c r="EX72" i="24" s="1"/>
  <c r="ET72" i="24"/>
  <c r="EU72" i="24" s="1" a="1"/>
  <c r="EU72" i="24" s="1"/>
  <c r="EQ72" i="24"/>
  <c r="ER72" i="24" s="1" a="1"/>
  <c r="ER72" i="24" s="1"/>
  <c r="EN72" i="24"/>
  <c r="EO72" i="24" s="1" a="1"/>
  <c r="EO72" i="24" s="1"/>
  <c r="EK72" i="24"/>
  <c r="EL72" i="24" s="1"/>
  <c r="EW71" i="24"/>
  <c r="EX71" i="24" s="1"/>
  <c r="ET71" i="24"/>
  <c r="EU71" i="24" s="1" a="1"/>
  <c r="EU71" i="24" s="1"/>
  <c r="EQ71" i="24"/>
  <c r="ER71" i="24" s="1" a="1"/>
  <c r="ER71" i="24" s="1"/>
  <c r="EN71" i="24"/>
  <c r="EO71" i="24" s="1" a="1"/>
  <c r="EO71" i="24" s="1"/>
  <c r="EK71" i="24"/>
  <c r="EL71" i="24" s="1"/>
  <c r="EW70" i="24"/>
  <c r="EX70" i="24" s="1"/>
  <c r="ET70" i="24"/>
  <c r="EU70" i="24" s="1" a="1"/>
  <c r="EU70" i="24" s="1"/>
  <c r="EQ70" i="24"/>
  <c r="ER70" i="24" s="1" a="1"/>
  <c r="ER70" i="24" s="1"/>
  <c r="EN70" i="24"/>
  <c r="EO70" i="24" s="1" a="1"/>
  <c r="EO70" i="24" s="1"/>
  <c r="EK70" i="24"/>
  <c r="EL70" i="24" s="1"/>
  <c r="EW69" i="24"/>
  <c r="EX69" i="24" s="1"/>
  <c r="ET69" i="24"/>
  <c r="EU69" i="24" s="1" a="1"/>
  <c r="EU69" i="24" s="1"/>
  <c r="EQ69" i="24"/>
  <c r="ER69" i="24" s="1" a="1"/>
  <c r="ER69" i="24" s="1"/>
  <c r="EN69" i="24"/>
  <c r="EO69" i="24" s="1" a="1"/>
  <c r="EO69" i="24" s="1"/>
  <c r="EK69" i="24"/>
  <c r="EL69" i="24" s="1"/>
  <c r="EW68" i="24"/>
  <c r="EX68" i="24" s="1"/>
  <c r="ET68" i="24"/>
  <c r="EU68" i="24" s="1" a="1"/>
  <c r="EU68" i="24" s="1"/>
  <c r="EQ68" i="24"/>
  <c r="ER68" i="24" s="1" a="1"/>
  <c r="ER68" i="24" s="1"/>
  <c r="EO68" i="24" a="1"/>
  <c r="EO68" i="24" s="1"/>
  <c r="EN68" i="24"/>
  <c r="EK68" i="24"/>
  <c r="EL68" i="24" s="1"/>
  <c r="EW67" i="24"/>
  <c r="EX67" i="24" s="1"/>
  <c r="ET67" i="24"/>
  <c r="EU67" i="24" s="1" a="1"/>
  <c r="EU67" i="24" s="1"/>
  <c r="EQ67" i="24"/>
  <c r="ER67" i="24" s="1" a="1"/>
  <c r="ER67" i="24" s="1"/>
  <c r="EN67" i="24"/>
  <c r="EO67" i="24" s="1" a="1"/>
  <c r="EO67" i="24" s="1"/>
  <c r="EK67" i="24"/>
  <c r="EL67" i="24" s="1"/>
  <c r="EW66" i="24"/>
  <c r="EX66" i="24" s="1"/>
  <c r="ET66" i="24"/>
  <c r="EU66" i="24" s="1" a="1"/>
  <c r="EU66" i="24" s="1"/>
  <c r="EQ66" i="24"/>
  <c r="ER66" i="24" s="1" a="1"/>
  <c r="ER66" i="24" s="1"/>
  <c r="EN66" i="24"/>
  <c r="EO66" i="24" s="1" a="1"/>
  <c r="EO66" i="24" s="1"/>
  <c r="EK66" i="24"/>
  <c r="EL66" i="24" s="1"/>
  <c r="EW65" i="24"/>
  <c r="EX65" i="24" s="1"/>
  <c r="ET65" i="24"/>
  <c r="EU65" i="24" s="1" a="1"/>
  <c r="EU65" i="24" s="1"/>
  <c r="EQ65" i="24"/>
  <c r="ER65" i="24" s="1" a="1"/>
  <c r="ER65" i="24" s="1"/>
  <c r="EN65" i="24"/>
  <c r="EO65" i="24" s="1" a="1"/>
  <c r="EO65" i="24" s="1"/>
  <c r="EK65" i="24"/>
  <c r="EL65" i="24" s="1"/>
  <c r="EW64" i="24"/>
  <c r="EX64" i="24" s="1"/>
  <c r="ET64" i="24"/>
  <c r="EU64" i="24" s="1" a="1"/>
  <c r="EU64" i="24" s="1"/>
  <c r="EQ64" i="24"/>
  <c r="ER64" i="24" s="1" a="1"/>
  <c r="ER64" i="24" s="1"/>
  <c r="EN64" i="24"/>
  <c r="EO64" i="24" s="1" a="1"/>
  <c r="EO64" i="24" s="1"/>
  <c r="EK64" i="24"/>
  <c r="EL64" i="24" s="1"/>
  <c r="EW63" i="24"/>
  <c r="EX63" i="24" s="1"/>
  <c r="ET63" i="24"/>
  <c r="EU63" i="24" s="1" a="1"/>
  <c r="EU63" i="24" s="1"/>
  <c r="EQ63" i="24"/>
  <c r="ER63" i="24" s="1" a="1"/>
  <c r="ER63" i="24" s="1"/>
  <c r="EN63" i="24"/>
  <c r="EO63" i="24" s="1" a="1"/>
  <c r="EO63" i="24" s="1"/>
  <c r="EK63" i="24"/>
  <c r="EL63" i="24" s="1"/>
  <c r="EW62" i="24"/>
  <c r="EX62" i="24" s="1"/>
  <c r="ET62" i="24"/>
  <c r="EU62" i="24" s="1" a="1"/>
  <c r="EU62" i="24" s="1"/>
  <c r="EQ62" i="24"/>
  <c r="ER62" i="24" s="1" a="1"/>
  <c r="ER62" i="24" s="1"/>
  <c r="EN62" i="24"/>
  <c r="EO62" i="24" s="1" a="1"/>
  <c r="EO62" i="24" s="1"/>
  <c r="EK62" i="24"/>
  <c r="EL62" i="24" s="1"/>
  <c r="EW61" i="24"/>
  <c r="EX61" i="24" s="1"/>
  <c r="ET61" i="24"/>
  <c r="EU61" i="24" s="1" a="1"/>
  <c r="EU61" i="24" s="1"/>
  <c r="EQ61" i="24"/>
  <c r="ER61" i="24" s="1" a="1"/>
  <c r="ER61" i="24" s="1"/>
  <c r="EN61" i="24"/>
  <c r="EO61" i="24" s="1" a="1"/>
  <c r="EO61" i="24" s="1"/>
  <c r="EK61" i="24"/>
  <c r="EL61" i="24" s="1"/>
  <c r="EW60" i="24"/>
  <c r="EX60" i="24" s="1"/>
  <c r="ET60" i="24"/>
  <c r="EU60" i="24" s="1" a="1"/>
  <c r="EU60" i="24" s="1"/>
  <c r="EQ60" i="24"/>
  <c r="ER60" i="24" s="1" a="1"/>
  <c r="ER60" i="24" s="1"/>
  <c r="EN60" i="24"/>
  <c r="EO60" i="24" s="1" a="1"/>
  <c r="EO60" i="24" s="1"/>
  <c r="EK60" i="24"/>
  <c r="EL60" i="24" s="1"/>
  <c r="EW59" i="24"/>
  <c r="EX59" i="24" s="1"/>
  <c r="ET59" i="24"/>
  <c r="EU59" i="24" s="1" a="1"/>
  <c r="EU59" i="24" s="1"/>
  <c r="EQ59" i="24"/>
  <c r="ER59" i="24" s="1" a="1"/>
  <c r="ER59" i="24" s="1"/>
  <c r="EN59" i="24"/>
  <c r="EO59" i="24" s="1" a="1"/>
  <c r="EO59" i="24" s="1"/>
  <c r="EK59" i="24"/>
  <c r="EL59" i="24" s="1"/>
  <c r="EW58" i="24"/>
  <c r="EX58" i="24" s="1"/>
  <c r="ET58" i="24"/>
  <c r="EU58" i="24" s="1" a="1"/>
  <c r="EU58" i="24" s="1"/>
  <c r="EQ58" i="24"/>
  <c r="ER58" i="24" s="1" a="1"/>
  <c r="ER58" i="24" s="1"/>
  <c r="EN58" i="24"/>
  <c r="EO58" i="24" s="1" a="1"/>
  <c r="EO58" i="24" s="1"/>
  <c r="EK58" i="24"/>
  <c r="EL58" i="24" s="1"/>
  <c r="EW57" i="24"/>
  <c r="EX57" i="24" s="1"/>
  <c r="EU57" i="24" a="1"/>
  <c r="EU57" i="24" s="1"/>
  <c r="ET57" i="24"/>
  <c r="EQ57" i="24"/>
  <c r="ER57" i="24" s="1" a="1"/>
  <c r="ER57" i="24" s="1"/>
  <c r="EN57" i="24"/>
  <c r="EO57" i="24" s="1" a="1"/>
  <c r="EO57" i="24" s="1"/>
  <c r="EK57" i="24"/>
  <c r="EL57" i="24" s="1"/>
  <c r="EW56" i="24"/>
  <c r="EX56" i="24" s="1"/>
  <c r="ET56" i="24"/>
  <c r="EU56" i="24" s="1" a="1"/>
  <c r="EU56" i="24" s="1"/>
  <c r="EQ56" i="24"/>
  <c r="ER56" i="24" s="1" a="1"/>
  <c r="ER56" i="24" s="1"/>
  <c r="EN56" i="24"/>
  <c r="EO56" i="24" s="1" a="1"/>
  <c r="EO56" i="24" s="1"/>
  <c r="EK56" i="24"/>
  <c r="EL56" i="24" s="1"/>
  <c r="EW55" i="24"/>
  <c r="EX55" i="24" s="1"/>
  <c r="ET55" i="24"/>
  <c r="EU55" i="24" s="1" a="1"/>
  <c r="EU55" i="24" s="1"/>
  <c r="EQ55" i="24"/>
  <c r="ER55" i="24" s="1" a="1"/>
  <c r="ER55" i="24" s="1"/>
  <c r="EN55" i="24"/>
  <c r="EO55" i="24" s="1" a="1"/>
  <c r="EO55" i="24" s="1"/>
  <c r="EK55" i="24"/>
  <c r="EL55" i="24" s="1"/>
  <c r="EW54" i="24"/>
  <c r="EX54" i="24" s="1"/>
  <c r="ET54" i="24"/>
  <c r="EU54" i="24" s="1" a="1"/>
  <c r="EU54" i="24" s="1"/>
  <c r="EQ54" i="24"/>
  <c r="ER54" i="24" s="1" a="1"/>
  <c r="ER54" i="24" s="1"/>
  <c r="EN54" i="24"/>
  <c r="EO54" i="24" s="1" a="1"/>
  <c r="EO54" i="24" s="1"/>
  <c r="EK54" i="24"/>
  <c r="EL54" i="24" s="1"/>
  <c r="EW53" i="24"/>
  <c r="EX53" i="24" s="1"/>
  <c r="EU53" i="24" a="1"/>
  <c r="EU53" i="24" s="1"/>
  <c r="ET53" i="24"/>
  <c r="EQ53" i="24"/>
  <c r="ER53" i="24" s="1" a="1"/>
  <c r="ER53" i="24" s="1"/>
  <c r="EN53" i="24"/>
  <c r="EO53" i="24" s="1" a="1"/>
  <c r="EO53" i="24" s="1"/>
  <c r="EK53" i="24"/>
  <c r="EL53" i="24" s="1"/>
  <c r="EW52" i="24"/>
  <c r="EX52" i="24" s="1"/>
  <c r="ET52" i="24"/>
  <c r="EU52" i="24" s="1" a="1"/>
  <c r="EU52" i="24" s="1"/>
  <c r="EQ52" i="24"/>
  <c r="ER52" i="24" s="1" a="1"/>
  <c r="ER52" i="24" s="1"/>
  <c r="EN52" i="24"/>
  <c r="EO52" i="24" s="1" a="1"/>
  <c r="EO52" i="24" s="1"/>
  <c r="EK52" i="24"/>
  <c r="EL52" i="24" s="1"/>
  <c r="EW51" i="24"/>
  <c r="EX51" i="24" s="1"/>
  <c r="EU51" i="24" a="1"/>
  <c r="EU51" i="24" s="1"/>
  <c r="ET51" i="24"/>
  <c r="EQ51" i="24"/>
  <c r="ER51" i="24" s="1" a="1"/>
  <c r="ER51" i="24" s="1"/>
  <c r="EN51" i="24"/>
  <c r="EO51" i="24" s="1" a="1"/>
  <c r="EO51" i="24" s="1"/>
  <c r="EK51" i="24"/>
  <c r="EL51" i="24" s="1"/>
  <c r="EW50" i="24"/>
  <c r="EX50" i="24" s="1"/>
  <c r="ET50" i="24"/>
  <c r="EU50" i="24" s="1" a="1"/>
  <c r="EU50" i="24" s="1"/>
  <c r="EQ50" i="24"/>
  <c r="ER50" i="24" s="1" a="1"/>
  <c r="ER50" i="24" s="1"/>
  <c r="EN50" i="24"/>
  <c r="EO50" i="24" s="1" a="1"/>
  <c r="EO50" i="24" s="1"/>
  <c r="EK50" i="24"/>
  <c r="EL50" i="24" s="1"/>
  <c r="EW49" i="24"/>
  <c r="EX49" i="24" s="1"/>
  <c r="ET49" i="24"/>
  <c r="EU49" i="24" s="1" a="1"/>
  <c r="EU49" i="24" s="1"/>
  <c r="EQ49" i="24"/>
  <c r="ER49" i="24" s="1" a="1"/>
  <c r="ER49" i="24" s="1"/>
  <c r="EN49" i="24"/>
  <c r="EO49" i="24" s="1" a="1"/>
  <c r="EO49" i="24" s="1"/>
  <c r="EK49" i="24"/>
  <c r="EL49" i="24" s="1"/>
  <c r="EW48" i="24"/>
  <c r="EX48" i="24" s="1"/>
  <c r="ET48" i="24"/>
  <c r="EU48" i="24" s="1" a="1"/>
  <c r="EU48" i="24" s="1"/>
  <c r="EQ48" i="24"/>
  <c r="ER48" i="24" s="1" a="1"/>
  <c r="ER48" i="24" s="1"/>
  <c r="EN48" i="24"/>
  <c r="EO48" i="24" s="1" a="1"/>
  <c r="EO48" i="24" s="1"/>
  <c r="EK48" i="24"/>
  <c r="EL48" i="24" s="1"/>
  <c r="EW47" i="24"/>
  <c r="EX47" i="24" s="1"/>
  <c r="ET47" i="24"/>
  <c r="EU47" i="24" s="1" a="1"/>
  <c r="EU47" i="24" s="1"/>
  <c r="EQ47" i="24"/>
  <c r="ER47" i="24" s="1" a="1"/>
  <c r="ER47" i="24" s="1"/>
  <c r="EN47" i="24"/>
  <c r="EO47" i="24" s="1" a="1"/>
  <c r="EO47" i="24" s="1"/>
  <c r="EK47" i="24"/>
  <c r="EL47" i="24" s="1"/>
  <c r="EW46" i="24"/>
  <c r="EX46" i="24" s="1"/>
  <c r="ET46" i="24"/>
  <c r="EU46" i="24" s="1" a="1"/>
  <c r="EU46" i="24" s="1"/>
  <c r="EQ46" i="24"/>
  <c r="ER46" i="24" s="1" a="1"/>
  <c r="ER46" i="24" s="1"/>
  <c r="EN46" i="24"/>
  <c r="EO46" i="24" s="1" a="1"/>
  <c r="EO46" i="24" s="1"/>
  <c r="EK46" i="24"/>
  <c r="EL46" i="24" s="1"/>
  <c r="EW45" i="24"/>
  <c r="EX45" i="24" s="1"/>
  <c r="ET45" i="24"/>
  <c r="EU45" i="24" s="1" a="1"/>
  <c r="EU45" i="24" s="1"/>
  <c r="EQ45" i="24"/>
  <c r="ER45" i="24" s="1" a="1"/>
  <c r="ER45" i="24" s="1"/>
  <c r="EN45" i="24"/>
  <c r="EO45" i="24" s="1" a="1"/>
  <c r="EO45" i="24" s="1"/>
  <c r="EK45" i="24"/>
  <c r="EL45" i="24" s="1"/>
  <c r="EW44" i="24"/>
  <c r="EX44" i="24" s="1"/>
  <c r="ET44" i="24"/>
  <c r="EU44" i="24" s="1" a="1"/>
  <c r="EU44" i="24" s="1"/>
  <c r="EQ44" i="24"/>
  <c r="ER44" i="24" s="1" a="1"/>
  <c r="ER44" i="24" s="1"/>
  <c r="EN44" i="24"/>
  <c r="EO44" i="24" s="1" a="1"/>
  <c r="EO44" i="24" s="1"/>
  <c r="EK44" i="24"/>
  <c r="EL44" i="24" s="1"/>
  <c r="EW43" i="24"/>
  <c r="EX43" i="24" s="1"/>
  <c r="ET43" i="24"/>
  <c r="EU43" i="24" s="1" a="1"/>
  <c r="EU43" i="24" s="1"/>
  <c r="EQ43" i="24"/>
  <c r="ER43" i="24" s="1" a="1"/>
  <c r="ER43" i="24" s="1"/>
  <c r="EN43" i="24"/>
  <c r="EO43" i="24" s="1" a="1"/>
  <c r="EO43" i="24" s="1"/>
  <c r="EK43" i="24"/>
  <c r="EL43" i="24" s="1"/>
  <c r="EW42" i="24"/>
  <c r="EX42" i="24" s="1"/>
  <c r="ET42" i="24"/>
  <c r="EU42" i="24" s="1" a="1"/>
  <c r="EU42" i="24" s="1"/>
  <c r="EQ42" i="24"/>
  <c r="ER42" i="24" s="1" a="1"/>
  <c r="ER42" i="24" s="1"/>
  <c r="EN42" i="24"/>
  <c r="EO42" i="24" s="1" a="1"/>
  <c r="EO42" i="24" s="1"/>
  <c r="EK42" i="24"/>
  <c r="EL42" i="24" s="1"/>
  <c r="EW41" i="24"/>
  <c r="EX41" i="24" s="1"/>
  <c r="ET41" i="24"/>
  <c r="EU41" i="24" s="1" a="1"/>
  <c r="EU41" i="24" s="1"/>
  <c r="EQ41" i="24"/>
  <c r="ER41" i="24" s="1" a="1"/>
  <c r="ER41" i="24" s="1"/>
  <c r="EN41" i="24"/>
  <c r="EO41" i="24" s="1" a="1"/>
  <c r="EO41" i="24" s="1"/>
  <c r="EK41" i="24"/>
  <c r="EL41" i="24" s="1"/>
  <c r="EW40" i="24"/>
  <c r="EX40" i="24" s="1"/>
  <c r="ET40" i="24"/>
  <c r="EU40" i="24" s="1" a="1"/>
  <c r="EU40" i="24" s="1"/>
  <c r="EQ40" i="24"/>
  <c r="ER40" i="24" s="1" a="1"/>
  <c r="ER40" i="24" s="1"/>
  <c r="EN40" i="24"/>
  <c r="EO40" i="24" s="1" a="1"/>
  <c r="EO40" i="24" s="1"/>
  <c r="EK40" i="24"/>
  <c r="EL40" i="24" s="1"/>
  <c r="EW39" i="24"/>
  <c r="EX39" i="24" s="1"/>
  <c r="EU39" i="24" a="1"/>
  <c r="EU39" i="24" s="1"/>
  <c r="ET39" i="24"/>
  <c r="EQ39" i="24"/>
  <c r="ER39" i="24" s="1" a="1"/>
  <c r="ER39" i="24" s="1"/>
  <c r="EN39" i="24"/>
  <c r="EO39" i="24" s="1" a="1"/>
  <c r="EO39" i="24" s="1"/>
  <c r="EK39" i="24"/>
  <c r="EL39" i="24" s="1"/>
  <c r="EW38" i="24"/>
  <c r="EX38" i="24" s="1"/>
  <c r="ET38" i="24"/>
  <c r="EU38" i="24" s="1" a="1"/>
  <c r="EU38" i="24" s="1"/>
  <c r="EQ38" i="24"/>
  <c r="ER38" i="24" s="1" a="1"/>
  <c r="ER38" i="24" s="1"/>
  <c r="EN38" i="24"/>
  <c r="EO38" i="24" s="1" a="1"/>
  <c r="EO38" i="24" s="1"/>
  <c r="EK38" i="24"/>
  <c r="EL38" i="24" s="1"/>
  <c r="EW37" i="24"/>
  <c r="EX37" i="24" s="1"/>
  <c r="ET37" i="24"/>
  <c r="EU37" i="24" s="1" a="1"/>
  <c r="EU37" i="24" s="1"/>
  <c r="EQ37" i="24"/>
  <c r="ER37" i="24" s="1" a="1"/>
  <c r="ER37" i="24" s="1"/>
  <c r="EN37" i="24"/>
  <c r="EO37" i="24" s="1" a="1"/>
  <c r="EO37" i="24" s="1"/>
  <c r="EK37" i="24"/>
  <c r="EL37" i="24" s="1"/>
  <c r="EW36" i="24"/>
  <c r="EX36" i="24" s="1"/>
  <c r="ET36" i="24"/>
  <c r="EU36" i="24" s="1" a="1"/>
  <c r="EU36" i="24" s="1"/>
  <c r="EQ36" i="24"/>
  <c r="ER36" i="24" s="1" a="1"/>
  <c r="ER36" i="24" s="1"/>
  <c r="EN36" i="24"/>
  <c r="EO36" i="24" s="1" a="1"/>
  <c r="EO36" i="24" s="1"/>
  <c r="EK36" i="24"/>
  <c r="EL36" i="24" s="1"/>
  <c r="EW35" i="24"/>
  <c r="EX35" i="24" s="1"/>
  <c r="ET35" i="24"/>
  <c r="EU35" i="24" s="1" a="1"/>
  <c r="EU35" i="24" s="1"/>
  <c r="EQ35" i="24"/>
  <c r="ER35" i="24" s="1" a="1"/>
  <c r="ER35" i="24" s="1"/>
  <c r="EN35" i="24"/>
  <c r="EO35" i="24" s="1" a="1"/>
  <c r="EO35" i="24" s="1"/>
  <c r="EK35" i="24"/>
  <c r="EL35" i="24" s="1"/>
  <c r="EW34" i="24"/>
  <c r="EX34" i="24" s="1"/>
  <c r="ET34" i="24"/>
  <c r="EU34" i="24" s="1" a="1"/>
  <c r="EU34" i="24" s="1"/>
  <c r="EQ34" i="24"/>
  <c r="ER34" i="24" s="1" a="1"/>
  <c r="ER34" i="24" s="1"/>
  <c r="EO34" i="24" a="1"/>
  <c r="EO34" i="24" s="1"/>
  <c r="EN34" i="24"/>
  <c r="EK34" i="24"/>
  <c r="EL34" i="24" s="1"/>
  <c r="EW33" i="24"/>
  <c r="EX33" i="24" s="1"/>
  <c r="ET33" i="24"/>
  <c r="EU33" i="24" s="1" a="1"/>
  <c r="EU33" i="24" s="1"/>
  <c r="EQ33" i="24"/>
  <c r="ER33" i="24" s="1" a="1"/>
  <c r="ER33" i="24" s="1"/>
  <c r="EN33" i="24"/>
  <c r="EO33" i="24" s="1" a="1"/>
  <c r="EO33" i="24" s="1"/>
  <c r="EK33" i="24"/>
  <c r="EL33" i="24" s="1"/>
  <c r="EW32" i="24"/>
  <c r="EX32" i="24" s="1"/>
  <c r="ET32" i="24"/>
  <c r="EU32" i="24" s="1" a="1"/>
  <c r="EU32" i="24" s="1"/>
  <c r="EQ32" i="24"/>
  <c r="ER32" i="24" s="1" a="1"/>
  <c r="ER32" i="24" s="1"/>
  <c r="EN32" i="24"/>
  <c r="EO32" i="24" s="1" a="1"/>
  <c r="EO32" i="24" s="1"/>
  <c r="EK32" i="24"/>
  <c r="EL32" i="24" s="1"/>
  <c r="EW31" i="24"/>
  <c r="EX31" i="24" s="1"/>
  <c r="ET31" i="24"/>
  <c r="EU31" i="24" s="1" a="1"/>
  <c r="EU31" i="24" s="1"/>
  <c r="EQ31" i="24"/>
  <c r="ER31" i="24" s="1" a="1"/>
  <c r="ER31" i="24" s="1"/>
  <c r="EN31" i="24"/>
  <c r="EO31" i="24" s="1" a="1"/>
  <c r="EO31" i="24" s="1"/>
  <c r="EK31" i="24"/>
  <c r="EL31" i="24" s="1"/>
  <c r="EW30" i="24"/>
  <c r="EX30" i="24" s="1"/>
  <c r="ET30" i="24"/>
  <c r="EU30" i="24" s="1" a="1"/>
  <c r="EU30" i="24" s="1"/>
  <c r="EQ30" i="24"/>
  <c r="ER30" i="24" s="1" a="1"/>
  <c r="ER30" i="24" s="1"/>
  <c r="EN30" i="24"/>
  <c r="EO30" i="24" s="1" a="1"/>
  <c r="EO30" i="24" s="1"/>
  <c r="EK30" i="24"/>
  <c r="EL30" i="24" s="1"/>
  <c r="EW29" i="24"/>
  <c r="EX29" i="24" s="1"/>
  <c r="ET29" i="24"/>
  <c r="EU29" i="24" s="1" a="1"/>
  <c r="EU29" i="24" s="1"/>
  <c r="EQ29" i="24"/>
  <c r="ER29" i="24" s="1" a="1"/>
  <c r="ER29" i="24" s="1"/>
  <c r="EN29" i="24"/>
  <c r="EO29" i="24" s="1" a="1"/>
  <c r="EO29" i="24" s="1"/>
  <c r="EK29" i="24"/>
  <c r="EL29" i="24" s="1"/>
  <c r="EW28" i="24"/>
  <c r="EX28" i="24" s="1"/>
  <c r="ET28" i="24"/>
  <c r="EU28" i="24" s="1" a="1"/>
  <c r="EU28" i="24" s="1"/>
  <c r="EQ28" i="24"/>
  <c r="ER28" i="24" s="1" a="1"/>
  <c r="ER28" i="24" s="1"/>
  <c r="EN28" i="24"/>
  <c r="EO28" i="24" s="1" a="1"/>
  <c r="EO28" i="24" s="1"/>
  <c r="EK28" i="24"/>
  <c r="EL28" i="24" s="1"/>
  <c r="EW27" i="24"/>
  <c r="EX27" i="24" s="1"/>
  <c r="ET27" i="24"/>
  <c r="EU27" i="24" s="1" a="1"/>
  <c r="EU27" i="24" s="1"/>
  <c r="EQ27" i="24"/>
  <c r="ER27" i="24" s="1" a="1"/>
  <c r="ER27" i="24" s="1"/>
  <c r="EN27" i="24"/>
  <c r="EO27" i="24" s="1" a="1"/>
  <c r="EO27" i="24" s="1"/>
  <c r="EK27" i="24"/>
  <c r="EL27" i="24" s="1"/>
  <c r="EW26" i="24"/>
  <c r="EX26" i="24" s="1"/>
  <c r="ET26" i="24"/>
  <c r="EU26" i="24" s="1" a="1"/>
  <c r="EU26" i="24" s="1"/>
  <c r="EQ26" i="24"/>
  <c r="ER26" i="24" s="1" a="1"/>
  <c r="ER26" i="24" s="1"/>
  <c r="EO26" i="24" a="1"/>
  <c r="EO26" i="24" s="1"/>
  <c r="EN26" i="24"/>
  <c r="EK26" i="24"/>
  <c r="EL26" i="24" s="1"/>
  <c r="EW25" i="24"/>
  <c r="EX25" i="24" s="1"/>
  <c r="EU25" i="24" a="1"/>
  <c r="EU25" i="24" s="1"/>
  <c r="ET25" i="24"/>
  <c r="EQ25" i="24"/>
  <c r="ER25" i="24" s="1" a="1"/>
  <c r="ER25" i="24" s="1"/>
  <c r="EN25" i="24"/>
  <c r="EO25" i="24" s="1" a="1"/>
  <c r="EO25" i="24" s="1"/>
  <c r="EK25" i="24"/>
  <c r="EL25" i="24" s="1"/>
  <c r="EW24" i="24"/>
  <c r="EX24" i="24" s="1"/>
  <c r="ET24" i="24"/>
  <c r="EU24" i="24" s="1" a="1"/>
  <c r="EU24" i="24" s="1"/>
  <c r="EQ24" i="24"/>
  <c r="ER24" i="24" s="1" a="1"/>
  <c r="ER24" i="24" s="1"/>
  <c r="EN24" i="24"/>
  <c r="EO24" i="24" s="1" a="1"/>
  <c r="EO24" i="24" s="1"/>
  <c r="EK24" i="24"/>
  <c r="EL24" i="24" s="1"/>
  <c r="EW23" i="24"/>
  <c r="EX23" i="24" s="1"/>
  <c r="ET23" i="24"/>
  <c r="EU23" i="24" s="1" a="1"/>
  <c r="EU23" i="24" s="1"/>
  <c r="EQ23" i="24"/>
  <c r="ER23" i="24" s="1" a="1"/>
  <c r="ER23" i="24" s="1"/>
  <c r="EN23" i="24"/>
  <c r="EO23" i="24" s="1" a="1"/>
  <c r="EO23" i="24" s="1"/>
  <c r="EK23" i="24"/>
  <c r="EL23" i="24" s="1"/>
  <c r="EW22" i="24"/>
  <c r="EX22" i="24" s="1"/>
  <c r="ET22" i="24"/>
  <c r="EU22" i="24" s="1" a="1"/>
  <c r="EU22" i="24" s="1"/>
  <c r="EQ22" i="24"/>
  <c r="ER22" i="24" s="1" a="1"/>
  <c r="ER22" i="24" s="1"/>
  <c r="EN22" i="24"/>
  <c r="EO22" i="24" s="1" a="1"/>
  <c r="EO22" i="24" s="1"/>
  <c r="EK22" i="24"/>
  <c r="EL22" i="24" s="1"/>
  <c r="EW21" i="24"/>
  <c r="EX21" i="24" s="1"/>
  <c r="ET21" i="24"/>
  <c r="EU21" i="24" s="1" a="1"/>
  <c r="EU21" i="24" s="1"/>
  <c r="EQ21" i="24"/>
  <c r="ER21" i="24" s="1" a="1"/>
  <c r="ER21" i="24" s="1"/>
  <c r="EO21" i="24" a="1"/>
  <c r="EO21" i="24" s="1"/>
  <c r="EN21" i="24"/>
  <c r="EK21" i="24"/>
  <c r="EL21" i="24" s="1"/>
  <c r="EW20" i="24"/>
  <c r="EX20" i="24" s="1"/>
  <c r="ET20" i="24"/>
  <c r="EU20" i="24" s="1" a="1"/>
  <c r="EU20" i="24" s="1"/>
  <c r="EQ20" i="24"/>
  <c r="ER20" i="24" s="1" a="1"/>
  <c r="ER20" i="24" s="1"/>
  <c r="EN20" i="24"/>
  <c r="EO20" i="24" s="1" a="1"/>
  <c r="EO20" i="24" s="1"/>
  <c r="EK20" i="24"/>
  <c r="EL20" i="24" s="1"/>
  <c r="EW19" i="24"/>
  <c r="EX19" i="24" s="1"/>
  <c r="ET19" i="24"/>
  <c r="EU19" i="24" s="1" a="1"/>
  <c r="EU19" i="24" s="1"/>
  <c r="EQ19" i="24"/>
  <c r="ER19" i="24" s="1" a="1"/>
  <c r="ER19" i="24" s="1"/>
  <c r="EN19" i="24"/>
  <c r="EO19" i="24" s="1" a="1"/>
  <c r="EO19" i="24" s="1"/>
  <c r="EK19" i="24"/>
  <c r="EL19" i="24" s="1"/>
  <c r="EW18" i="24"/>
  <c r="EX18" i="24" s="1"/>
  <c r="ET18" i="24"/>
  <c r="EU18" i="24" s="1" a="1"/>
  <c r="EU18" i="24" s="1"/>
  <c r="EQ18" i="24"/>
  <c r="ER18" i="24" s="1" a="1"/>
  <c r="ER18" i="24" s="1"/>
  <c r="EN18" i="24"/>
  <c r="EO18" i="24" s="1" a="1"/>
  <c r="EO18" i="24" s="1"/>
  <c r="EK18" i="24"/>
  <c r="EL18" i="24" s="1"/>
  <c r="EW17" i="24"/>
  <c r="EX17" i="24" s="1"/>
  <c r="ET17" i="24"/>
  <c r="EU17" i="24" s="1" a="1"/>
  <c r="EU17" i="24" s="1"/>
  <c r="EQ17" i="24"/>
  <c r="ER17" i="24" s="1" a="1"/>
  <c r="ER17" i="24" s="1"/>
  <c r="EN17" i="24"/>
  <c r="EO17" i="24" s="1" a="1"/>
  <c r="EO17" i="24" s="1"/>
  <c r="EK17" i="24"/>
  <c r="EL17" i="24" s="1"/>
  <c r="EW16" i="24"/>
  <c r="EX16" i="24" s="1"/>
  <c r="ET16" i="24"/>
  <c r="EU16" i="24" s="1" a="1"/>
  <c r="EU16" i="24" s="1"/>
  <c r="EQ16" i="24"/>
  <c r="ER16" i="24" s="1" a="1"/>
  <c r="ER16" i="24" s="1"/>
  <c r="EN16" i="24"/>
  <c r="EO16" i="24" s="1" a="1"/>
  <c r="EO16" i="24" s="1"/>
  <c r="EK16" i="24"/>
  <c r="EL16" i="24" s="1"/>
  <c r="EW15" i="24"/>
  <c r="EX15" i="24" s="1"/>
  <c r="ET15" i="24"/>
  <c r="EU15" i="24" s="1" a="1"/>
  <c r="EU15" i="24" s="1"/>
  <c r="EQ15" i="24"/>
  <c r="ER15" i="24" s="1" a="1"/>
  <c r="ER15" i="24" s="1"/>
  <c r="EN15" i="24"/>
  <c r="EO15" i="24" s="1" a="1"/>
  <c r="EO15" i="24" s="1"/>
  <c r="EK15" i="24"/>
  <c r="EL15" i="24" s="1"/>
  <c r="EW14" i="24"/>
  <c r="EX14" i="24" s="1"/>
  <c r="ET14" i="24"/>
  <c r="EU14" i="24" s="1" a="1"/>
  <c r="EU14" i="24" s="1"/>
  <c r="EQ14" i="24"/>
  <c r="ER14" i="24" s="1" a="1"/>
  <c r="ER14" i="24" s="1"/>
  <c r="EN14" i="24"/>
  <c r="EO14" i="24" s="1" a="1"/>
  <c r="EO14" i="24" s="1"/>
  <c r="EK14" i="24"/>
  <c r="EL14" i="24" s="1"/>
  <c r="EW13" i="24"/>
  <c r="EX13" i="24" s="1"/>
  <c r="ET13" i="24"/>
  <c r="EU13" i="24" s="1" a="1"/>
  <c r="EU13" i="24" s="1"/>
  <c r="EQ13" i="24"/>
  <c r="ER13" i="24" s="1" a="1"/>
  <c r="ER13" i="24" s="1"/>
  <c r="EN13" i="24"/>
  <c r="EO13" i="24" s="1" a="1"/>
  <c r="EO13" i="24" s="1"/>
  <c r="EK13" i="24"/>
  <c r="EL13" i="24" s="1"/>
  <c r="EW12" i="24"/>
  <c r="EX12" i="24" s="1"/>
  <c r="ET12" i="24"/>
  <c r="EU12" i="24" s="1" a="1"/>
  <c r="EU12" i="24" s="1"/>
  <c r="EQ12" i="24"/>
  <c r="ER12" i="24" s="1" a="1"/>
  <c r="ER12" i="24" s="1"/>
  <c r="EO12" i="24" a="1"/>
  <c r="EO12" i="24" s="1"/>
  <c r="EN12" i="24"/>
  <c r="EK12" i="24"/>
  <c r="EL12" i="24" s="1"/>
  <c r="EW11" i="24"/>
  <c r="EX11" i="24" s="1"/>
  <c r="ET11" i="24"/>
  <c r="EU11" i="24" s="1" a="1"/>
  <c r="EU11" i="24" s="1"/>
  <c r="EQ11" i="24"/>
  <c r="ER11" i="24" s="1" a="1"/>
  <c r="ER11" i="24" s="1"/>
  <c r="EO11" i="24" a="1"/>
  <c r="EO11" i="24" s="1"/>
  <c r="EN11" i="24"/>
  <c r="EK11" i="24"/>
  <c r="EL11" i="24" s="1"/>
  <c r="EW10" i="24"/>
  <c r="ET10" i="24"/>
  <c r="EU10" i="24" s="1" a="1"/>
  <c r="EU10" i="24" s="1"/>
  <c r="EQ10" i="24"/>
  <c r="ER10" i="24" s="1" a="1"/>
  <c r="ER10" i="24" s="1"/>
  <c r="EN10" i="24"/>
  <c r="EO10" i="24" s="1" a="1"/>
  <c r="EO10" i="24" s="1"/>
  <c r="EK10" i="24"/>
  <c r="EL10" i="24" s="1"/>
  <c r="EW9" i="24"/>
  <c r="EX9" i="24" s="1"/>
  <c r="ET9" i="24"/>
  <c r="EU9" i="24" s="1" a="1"/>
  <c r="EU9" i="24" s="1"/>
  <c r="EQ9" i="24"/>
  <c r="ER9" i="24" s="1" a="1"/>
  <c r="ER9" i="24" s="1"/>
  <c r="EN9" i="24"/>
  <c r="EO9" i="24" s="1" a="1"/>
  <c r="EO9" i="24" s="1"/>
  <c r="EK9" i="24"/>
  <c r="EL9" i="24" s="1"/>
  <c r="EW8" i="24"/>
  <c r="EX8" i="24" s="1"/>
  <c r="ET8" i="24"/>
  <c r="EQ8" i="24"/>
  <c r="EN8" i="24"/>
  <c r="EK8" i="24"/>
  <c r="EI256" i="24"/>
  <c r="EH256" i="24"/>
  <c r="EF256" i="24" a="1"/>
  <c r="EF256" i="24" s="1"/>
  <c r="EE256" i="24"/>
  <c r="EC256" i="24" a="1"/>
  <c r="EC256" i="24" s="1"/>
  <c r="EB256" i="24"/>
  <c r="DZ256" i="24" a="1"/>
  <c r="DZ256" i="24" s="1"/>
  <c r="DY256" i="24"/>
  <c r="DW256" i="24"/>
  <c r="DV256" i="24"/>
  <c r="EI255" i="24"/>
  <c r="EH255" i="24"/>
  <c r="EF255" i="24" a="1"/>
  <c r="EF255" i="24" s="1"/>
  <c r="EE255" i="24"/>
  <c r="EC255" i="24" a="1"/>
  <c r="EC255" i="24" s="1"/>
  <c r="EB255" i="24"/>
  <c r="DZ255" i="24" a="1"/>
  <c r="DZ255" i="24" s="1"/>
  <c r="DY255" i="24"/>
  <c r="DW255" i="24"/>
  <c r="DV255" i="24"/>
  <c r="EI254" i="24"/>
  <c r="EH254" i="24"/>
  <c r="EF254" i="24" a="1"/>
  <c r="EF254" i="24" s="1"/>
  <c r="EE254" i="24"/>
  <c r="EC254" i="24" a="1"/>
  <c r="EC254" i="24" s="1"/>
  <c r="EB254" i="24"/>
  <c r="DZ254" i="24" a="1"/>
  <c r="DZ254" i="24" s="1"/>
  <c r="DY254" i="24"/>
  <c r="DW254" i="24"/>
  <c r="DV254" i="24"/>
  <c r="EI253" i="24"/>
  <c r="EH253" i="24"/>
  <c r="EF253" i="24" a="1"/>
  <c r="EF253" i="24" s="1"/>
  <c r="EE253" i="24"/>
  <c r="EC253" i="24" a="1"/>
  <c r="EC253" i="24" s="1"/>
  <c r="EB253" i="24"/>
  <c r="DZ253" i="24" a="1"/>
  <c r="DZ253" i="24" s="1"/>
  <c r="DY253" i="24"/>
  <c r="DW253" i="24"/>
  <c r="DV253" i="24"/>
  <c r="EI252" i="24"/>
  <c r="EH252" i="24"/>
  <c r="EF252" i="24" a="1"/>
  <c r="EF252" i="24" s="1"/>
  <c r="EE252" i="24"/>
  <c r="EC252" i="24" a="1"/>
  <c r="EC252" i="24" s="1"/>
  <c r="EB252" i="24"/>
  <c r="DZ252" i="24" a="1"/>
  <c r="DZ252" i="24" s="1"/>
  <c r="DY252" i="24"/>
  <c r="DW252" i="24"/>
  <c r="DV252" i="24"/>
  <c r="EI251" i="24"/>
  <c r="EH251" i="24"/>
  <c r="EF251" i="24" a="1"/>
  <c r="EF251" i="24" s="1"/>
  <c r="EE251" i="24"/>
  <c r="EC251" i="24" a="1"/>
  <c r="EC251" i="24" s="1"/>
  <c r="EB251" i="24"/>
  <c r="DZ251" i="24" a="1"/>
  <c r="DZ251" i="24" s="1"/>
  <c r="DY251" i="24"/>
  <c r="DW251" i="24"/>
  <c r="DV251" i="24"/>
  <c r="EI250" i="24"/>
  <c r="EH250" i="24"/>
  <c r="EF250" i="24" a="1"/>
  <c r="EF250" i="24" s="1"/>
  <c r="EE250" i="24"/>
  <c r="EC250" i="24" a="1"/>
  <c r="EC250" i="24" s="1"/>
  <c r="EB250" i="24"/>
  <c r="DZ250" i="24" a="1"/>
  <c r="DZ250" i="24" s="1"/>
  <c r="DY250" i="24"/>
  <c r="DW250" i="24"/>
  <c r="DV250" i="24"/>
  <c r="EI249" i="24"/>
  <c r="EH249" i="24"/>
  <c r="EF249" i="24" a="1"/>
  <c r="EF249" i="24" s="1"/>
  <c r="EE249" i="24"/>
  <c r="EC249" i="24" a="1"/>
  <c r="EC249" i="24" s="1"/>
  <c r="EB249" i="24"/>
  <c r="DZ249" i="24" a="1"/>
  <c r="DZ249" i="24" s="1"/>
  <c r="DY249" i="24"/>
  <c r="DW249" i="24"/>
  <c r="DV249" i="24"/>
  <c r="EI248" i="24"/>
  <c r="EH248" i="24"/>
  <c r="EF248" i="24" a="1"/>
  <c r="EF248" i="24" s="1"/>
  <c r="EE248" i="24"/>
  <c r="EC248" i="24" a="1"/>
  <c r="EC248" i="24" s="1"/>
  <c r="EB248" i="24"/>
  <c r="DZ248" i="24" a="1"/>
  <c r="DZ248" i="24" s="1"/>
  <c r="DY248" i="24"/>
  <c r="DW248" i="24"/>
  <c r="DV248" i="24"/>
  <c r="EI247" i="24"/>
  <c r="EH247" i="24"/>
  <c r="EF247" i="24" a="1"/>
  <c r="EF247" i="24" s="1"/>
  <c r="EE247" i="24"/>
  <c r="EC247" i="24" a="1"/>
  <c r="EC247" i="24" s="1"/>
  <c r="EB247" i="24"/>
  <c r="DZ247" i="24" a="1"/>
  <c r="DZ247" i="24" s="1"/>
  <c r="DY247" i="24"/>
  <c r="DW247" i="24"/>
  <c r="DV247" i="24"/>
  <c r="EI246" i="24"/>
  <c r="EH246" i="24"/>
  <c r="EF246" i="24" a="1"/>
  <c r="EF246" i="24" s="1"/>
  <c r="EE246" i="24"/>
  <c r="EC246" i="24" a="1"/>
  <c r="EC246" i="24" s="1"/>
  <c r="EB246" i="24"/>
  <c r="DZ246" i="24" a="1"/>
  <c r="DZ246" i="24" s="1"/>
  <c r="DY246" i="24"/>
  <c r="DW246" i="24"/>
  <c r="DV246" i="24"/>
  <c r="EI245" i="24"/>
  <c r="EH245" i="24"/>
  <c r="EF245" i="24" a="1"/>
  <c r="EF245" i="24" s="1"/>
  <c r="EE245" i="24"/>
  <c r="EC245" i="24" a="1"/>
  <c r="EC245" i="24" s="1"/>
  <c r="EB245" i="24"/>
  <c r="DZ245" i="24" a="1"/>
  <c r="DZ245" i="24" s="1"/>
  <c r="DY245" i="24"/>
  <c r="DW245" i="24"/>
  <c r="DV245" i="24"/>
  <c r="EI244" i="24"/>
  <c r="EH244" i="24"/>
  <c r="EF244" i="24" a="1"/>
  <c r="EF244" i="24" s="1"/>
  <c r="EE244" i="24"/>
  <c r="EC244" i="24" a="1"/>
  <c r="EC244" i="24" s="1"/>
  <c r="EB244" i="24"/>
  <c r="DZ244" i="24" a="1"/>
  <c r="DZ244" i="24" s="1"/>
  <c r="DY244" i="24"/>
  <c r="DW244" i="24"/>
  <c r="DV244" i="24"/>
  <c r="EI243" i="24"/>
  <c r="EH243" i="24"/>
  <c r="EF243" i="24" a="1"/>
  <c r="EF243" i="24" s="1"/>
  <c r="EE243" i="24"/>
  <c r="EC243" i="24" a="1"/>
  <c r="EC243" i="24" s="1"/>
  <c r="EB243" i="24"/>
  <c r="DZ243" i="24" a="1"/>
  <c r="DZ243" i="24" s="1"/>
  <c r="DY243" i="24"/>
  <c r="DW243" i="24"/>
  <c r="DV243" i="24"/>
  <c r="EI242" i="24"/>
  <c r="EH242" i="24"/>
  <c r="EF242" i="24" a="1"/>
  <c r="EF242" i="24" s="1"/>
  <c r="EE242" i="24"/>
  <c r="EC242" i="24" a="1"/>
  <c r="EC242" i="24" s="1"/>
  <c r="EB242" i="24"/>
  <c r="DZ242" i="24" a="1"/>
  <c r="DZ242" i="24" s="1"/>
  <c r="DY242" i="24"/>
  <c r="DW242" i="24"/>
  <c r="DV242" i="24"/>
  <c r="EH241" i="24"/>
  <c r="EI241" i="24" s="1"/>
  <c r="EE241" i="24"/>
  <c r="EF241" i="24" s="1" a="1"/>
  <c r="EF241" i="24" s="1"/>
  <c r="EB241" i="24"/>
  <c r="EC241" i="24" s="1" a="1"/>
  <c r="EC241" i="24" s="1"/>
  <c r="DZ241" i="24" a="1"/>
  <c r="DZ241" i="24" s="1"/>
  <c r="DY241" i="24"/>
  <c r="DV241" i="24"/>
  <c r="DW241" i="24" s="1"/>
  <c r="EH240" i="24"/>
  <c r="EI240" i="24" s="1"/>
  <c r="EE240" i="24"/>
  <c r="EF240" i="24" s="1" a="1"/>
  <c r="EF240" i="24" s="1"/>
  <c r="EC240" i="24" a="1"/>
  <c r="EC240" i="24" s="1"/>
  <c r="EB240" i="24"/>
  <c r="DZ240" i="24" a="1"/>
  <c r="DZ240" i="24" s="1"/>
  <c r="DY240" i="24"/>
  <c r="DW240" i="24"/>
  <c r="DV240" i="24"/>
  <c r="EH239" i="24"/>
  <c r="EI239" i="24" s="1"/>
  <c r="EE239" i="24"/>
  <c r="EF239" i="24" s="1" a="1"/>
  <c r="EF239" i="24" s="1"/>
  <c r="EC239" i="24" a="1"/>
  <c r="EC239" i="24" s="1"/>
  <c r="EB239" i="24"/>
  <c r="DY239" i="24"/>
  <c r="DZ239" i="24" s="1" a="1"/>
  <c r="DZ239" i="24" s="1"/>
  <c r="DV239" i="24"/>
  <c r="DW239" i="24" s="1"/>
  <c r="EH238" i="24"/>
  <c r="EI238" i="24" s="1"/>
  <c r="EE238" i="24"/>
  <c r="EF238" i="24" s="1" a="1"/>
  <c r="EF238" i="24" s="1"/>
  <c r="EB238" i="24"/>
  <c r="EC238" i="24" s="1" a="1"/>
  <c r="EC238" i="24" s="1"/>
  <c r="DY238" i="24"/>
  <c r="DZ238" i="24" s="1" a="1"/>
  <c r="DZ238" i="24" s="1"/>
  <c r="DV238" i="24"/>
  <c r="DW238" i="24" s="1"/>
  <c r="EH237" i="24"/>
  <c r="EI237" i="24" s="1"/>
  <c r="EE237" i="24"/>
  <c r="EF237" i="24" s="1" a="1"/>
  <c r="EF237" i="24" s="1"/>
  <c r="EB237" i="24"/>
  <c r="EC237" i="24" s="1" a="1"/>
  <c r="EC237" i="24" s="1"/>
  <c r="DY237" i="24"/>
  <c r="DZ237" i="24" s="1" a="1"/>
  <c r="DZ237" i="24" s="1"/>
  <c r="DV237" i="24"/>
  <c r="DW237" i="24" s="1"/>
  <c r="EH236" i="24"/>
  <c r="EI236" i="24" s="1"/>
  <c r="EE236" i="24"/>
  <c r="EF236" i="24" s="1" a="1"/>
  <c r="EF236" i="24" s="1"/>
  <c r="EB236" i="24"/>
  <c r="EC236" i="24" s="1" a="1"/>
  <c r="EC236" i="24" s="1"/>
  <c r="DY236" i="24"/>
  <c r="DZ236" i="24" s="1" a="1"/>
  <c r="DZ236" i="24" s="1"/>
  <c r="DV236" i="24"/>
  <c r="DW236" i="24" s="1"/>
  <c r="EH235" i="24"/>
  <c r="EI235" i="24" s="1"/>
  <c r="EE235" i="24"/>
  <c r="EF235" i="24" s="1" a="1"/>
  <c r="EF235" i="24" s="1"/>
  <c r="EB235" i="24"/>
  <c r="EC235" i="24" s="1" a="1"/>
  <c r="EC235" i="24" s="1"/>
  <c r="DY235" i="24"/>
  <c r="DZ235" i="24" s="1" a="1"/>
  <c r="DZ235" i="24" s="1"/>
  <c r="DV235" i="24"/>
  <c r="DW235" i="24" s="1"/>
  <c r="EH234" i="24"/>
  <c r="EI234" i="24" s="1"/>
  <c r="EE234" i="24"/>
  <c r="EF234" i="24" s="1" a="1"/>
  <c r="EF234" i="24" s="1"/>
  <c r="EB234" i="24"/>
  <c r="EC234" i="24" s="1" a="1"/>
  <c r="EC234" i="24" s="1"/>
  <c r="DY234" i="24"/>
  <c r="DZ234" i="24" s="1" a="1"/>
  <c r="DZ234" i="24" s="1"/>
  <c r="DV234" i="24"/>
  <c r="DW234" i="24" s="1"/>
  <c r="EH233" i="24"/>
  <c r="EI233" i="24" s="1"/>
  <c r="EE233" i="24"/>
  <c r="EF233" i="24" s="1" a="1"/>
  <c r="EF233" i="24" s="1"/>
  <c r="EB233" i="24"/>
  <c r="EC233" i="24" s="1" a="1"/>
  <c r="EC233" i="24" s="1"/>
  <c r="DY233" i="24"/>
  <c r="DZ233" i="24" s="1" a="1"/>
  <c r="DZ233" i="24" s="1"/>
  <c r="DV233" i="24"/>
  <c r="DW233" i="24" s="1"/>
  <c r="EH232" i="24"/>
  <c r="EI232" i="24" s="1"/>
  <c r="EE232" i="24"/>
  <c r="EF232" i="24" s="1" a="1"/>
  <c r="EF232" i="24" s="1"/>
  <c r="EB232" i="24"/>
  <c r="EC232" i="24" s="1" a="1"/>
  <c r="EC232" i="24" s="1"/>
  <c r="DY232" i="24"/>
  <c r="DZ232" i="24" s="1" a="1"/>
  <c r="DZ232" i="24" s="1"/>
  <c r="DV232" i="24"/>
  <c r="DW232" i="24" s="1"/>
  <c r="EH231" i="24"/>
  <c r="EI231" i="24" s="1"/>
  <c r="EE231" i="24"/>
  <c r="EF231" i="24" s="1" a="1"/>
  <c r="EF231" i="24" s="1"/>
  <c r="EB231" i="24"/>
  <c r="EC231" i="24" s="1" a="1"/>
  <c r="EC231" i="24" s="1"/>
  <c r="DY231" i="24"/>
  <c r="DZ231" i="24" s="1" a="1"/>
  <c r="DZ231" i="24" s="1"/>
  <c r="DV231" i="24"/>
  <c r="DW231" i="24" s="1"/>
  <c r="EH230" i="24"/>
  <c r="EI230" i="24" s="1"/>
  <c r="EE230" i="24"/>
  <c r="EF230" i="24" s="1" a="1"/>
  <c r="EF230" i="24" s="1"/>
  <c r="EB230" i="24"/>
  <c r="EC230" i="24" s="1" a="1"/>
  <c r="EC230" i="24" s="1"/>
  <c r="DY230" i="24"/>
  <c r="DZ230" i="24" s="1" a="1"/>
  <c r="DZ230" i="24" s="1"/>
  <c r="DV230" i="24"/>
  <c r="DW230" i="24" s="1"/>
  <c r="EH229" i="24"/>
  <c r="EI229" i="24" s="1"/>
  <c r="EE229" i="24"/>
  <c r="EF229" i="24" s="1" a="1"/>
  <c r="EF229" i="24" s="1"/>
  <c r="EB229" i="24"/>
  <c r="EC229" i="24" s="1" a="1"/>
  <c r="EC229" i="24" s="1"/>
  <c r="DY229" i="24"/>
  <c r="DZ229" i="24" s="1" a="1"/>
  <c r="DZ229" i="24" s="1"/>
  <c r="DV229" i="24"/>
  <c r="DW229" i="24" s="1"/>
  <c r="EH228" i="24"/>
  <c r="EI228" i="24" s="1"/>
  <c r="EE228" i="24"/>
  <c r="EF228" i="24" s="1" a="1"/>
  <c r="EF228" i="24" s="1"/>
  <c r="EB228" i="24"/>
  <c r="EC228" i="24" s="1" a="1"/>
  <c r="EC228" i="24" s="1"/>
  <c r="DY228" i="24"/>
  <c r="DZ228" i="24" s="1" a="1"/>
  <c r="DZ228" i="24" s="1"/>
  <c r="DV228" i="24"/>
  <c r="DW228" i="24" s="1"/>
  <c r="EH227" i="24"/>
  <c r="EI227" i="24" s="1"/>
  <c r="EE227" i="24"/>
  <c r="EF227" i="24" s="1" a="1"/>
  <c r="EF227" i="24" s="1"/>
  <c r="EB227" i="24"/>
  <c r="EC227" i="24" s="1" a="1"/>
  <c r="EC227" i="24" s="1"/>
  <c r="DY227" i="24"/>
  <c r="DZ227" i="24" s="1" a="1"/>
  <c r="DZ227" i="24" s="1"/>
  <c r="DV227" i="24"/>
  <c r="DW227" i="24" s="1"/>
  <c r="EH226" i="24"/>
  <c r="EI226" i="24" s="1"/>
  <c r="EE226" i="24"/>
  <c r="EF226" i="24" s="1" a="1"/>
  <c r="EF226" i="24" s="1"/>
  <c r="EB226" i="24"/>
  <c r="EC226" i="24" s="1" a="1"/>
  <c r="EC226" i="24" s="1"/>
  <c r="DY226" i="24"/>
  <c r="DZ226" i="24" s="1" a="1"/>
  <c r="DZ226" i="24" s="1"/>
  <c r="DV226" i="24"/>
  <c r="DW226" i="24" s="1"/>
  <c r="EH225" i="24"/>
  <c r="EI225" i="24" s="1"/>
  <c r="EE225" i="24"/>
  <c r="EF225" i="24" s="1" a="1"/>
  <c r="EF225" i="24" s="1"/>
  <c r="EB225" i="24"/>
  <c r="EC225" i="24" s="1" a="1"/>
  <c r="EC225" i="24" s="1"/>
  <c r="DZ225" i="24" a="1"/>
  <c r="DZ225" i="24" s="1"/>
  <c r="DY225" i="24"/>
  <c r="DV225" i="24"/>
  <c r="DW225" i="24" s="1"/>
  <c r="EH224" i="24"/>
  <c r="EI224" i="24" s="1"/>
  <c r="EE224" i="24"/>
  <c r="EF224" i="24" s="1" a="1"/>
  <c r="EF224" i="24" s="1"/>
  <c r="EB224" i="24"/>
  <c r="EC224" i="24" s="1" a="1"/>
  <c r="EC224" i="24" s="1"/>
  <c r="DY224" i="24"/>
  <c r="DZ224" i="24" s="1" a="1"/>
  <c r="DZ224" i="24" s="1"/>
  <c r="DV224" i="24"/>
  <c r="DW224" i="24" s="1"/>
  <c r="EH223" i="24"/>
  <c r="EI223" i="24" s="1"/>
  <c r="EE223" i="24"/>
  <c r="EF223" i="24" s="1" a="1"/>
  <c r="EF223" i="24" s="1"/>
  <c r="EB223" i="24"/>
  <c r="EC223" i="24" s="1" a="1"/>
  <c r="EC223" i="24" s="1"/>
  <c r="DY223" i="24"/>
  <c r="DZ223" i="24" s="1" a="1"/>
  <c r="DZ223" i="24" s="1"/>
  <c r="DV223" i="24"/>
  <c r="DW223" i="24" s="1"/>
  <c r="EH222" i="24"/>
  <c r="EI222" i="24" s="1"/>
  <c r="EE222" i="24"/>
  <c r="EF222" i="24" s="1" a="1"/>
  <c r="EF222" i="24" s="1"/>
  <c r="EB222" i="24"/>
  <c r="EC222" i="24" s="1" a="1"/>
  <c r="EC222" i="24" s="1"/>
  <c r="DY222" i="24"/>
  <c r="DZ222" i="24" s="1" a="1"/>
  <c r="DZ222" i="24" s="1"/>
  <c r="DV222" i="24"/>
  <c r="DW222" i="24" s="1"/>
  <c r="EH221" i="24"/>
  <c r="EI221" i="24" s="1"/>
  <c r="EE221" i="24"/>
  <c r="EF221" i="24" s="1" a="1"/>
  <c r="EF221" i="24" s="1"/>
  <c r="EB221" i="24"/>
  <c r="EC221" i="24" s="1" a="1"/>
  <c r="EC221" i="24" s="1"/>
  <c r="DY221" i="24"/>
  <c r="DZ221" i="24" s="1" a="1"/>
  <c r="DZ221" i="24" s="1"/>
  <c r="DV221" i="24"/>
  <c r="DW221" i="24" s="1"/>
  <c r="EH220" i="24"/>
  <c r="EI220" i="24" s="1"/>
  <c r="EE220" i="24"/>
  <c r="EF220" i="24" s="1" a="1"/>
  <c r="EF220" i="24" s="1"/>
  <c r="EB220" i="24"/>
  <c r="EC220" i="24" s="1" a="1"/>
  <c r="EC220" i="24" s="1"/>
  <c r="DY220" i="24"/>
  <c r="DZ220" i="24" s="1" a="1"/>
  <c r="DZ220" i="24" s="1"/>
  <c r="DV220" i="24"/>
  <c r="DW220" i="24" s="1"/>
  <c r="EH219" i="24"/>
  <c r="EI219" i="24" s="1"/>
  <c r="EE219" i="24"/>
  <c r="EF219" i="24" s="1" a="1"/>
  <c r="EF219" i="24" s="1"/>
  <c r="EB219" i="24"/>
  <c r="EC219" i="24" s="1" a="1"/>
  <c r="EC219" i="24" s="1"/>
  <c r="DY219" i="24"/>
  <c r="DZ219" i="24" s="1" a="1"/>
  <c r="DZ219" i="24" s="1"/>
  <c r="DV219" i="24"/>
  <c r="DW219" i="24" s="1"/>
  <c r="EH218" i="24"/>
  <c r="EI218" i="24" s="1"/>
  <c r="EE218" i="24"/>
  <c r="EF218" i="24" s="1" a="1"/>
  <c r="EF218" i="24" s="1"/>
  <c r="EB218" i="24"/>
  <c r="EC218" i="24" s="1" a="1"/>
  <c r="EC218" i="24" s="1"/>
  <c r="DY218" i="24"/>
  <c r="DZ218" i="24" s="1" a="1"/>
  <c r="DZ218" i="24" s="1"/>
  <c r="DV218" i="24"/>
  <c r="DW218" i="24" s="1"/>
  <c r="EH217" i="24"/>
  <c r="EI217" i="24" s="1"/>
  <c r="EE217" i="24"/>
  <c r="EF217" i="24" s="1" a="1"/>
  <c r="EF217" i="24" s="1"/>
  <c r="EB217" i="24"/>
  <c r="EC217" i="24" s="1" a="1"/>
  <c r="EC217" i="24" s="1"/>
  <c r="DY217" i="24"/>
  <c r="DZ217" i="24" s="1" a="1"/>
  <c r="DZ217" i="24" s="1"/>
  <c r="DV217" i="24"/>
  <c r="DW217" i="24" s="1"/>
  <c r="EH216" i="24"/>
  <c r="EI216" i="24" s="1"/>
  <c r="EE216" i="24"/>
  <c r="EF216" i="24" s="1" a="1"/>
  <c r="EF216" i="24" s="1"/>
  <c r="EB216" i="24"/>
  <c r="EC216" i="24" s="1" a="1"/>
  <c r="EC216" i="24" s="1"/>
  <c r="DY216" i="24"/>
  <c r="DZ216" i="24" s="1" a="1"/>
  <c r="DZ216" i="24" s="1"/>
  <c r="DV216" i="24"/>
  <c r="DW216" i="24" s="1"/>
  <c r="EH215" i="24"/>
  <c r="EI215" i="24" s="1"/>
  <c r="EE215" i="24"/>
  <c r="EF215" i="24" s="1" a="1"/>
  <c r="EF215" i="24" s="1"/>
  <c r="EB215" i="24"/>
  <c r="EC215" i="24" s="1" a="1"/>
  <c r="EC215" i="24" s="1"/>
  <c r="DY215" i="24"/>
  <c r="DZ215" i="24" s="1" a="1"/>
  <c r="DZ215" i="24" s="1"/>
  <c r="DV215" i="24"/>
  <c r="DW215" i="24" s="1"/>
  <c r="EH214" i="24"/>
  <c r="EI214" i="24" s="1"/>
  <c r="EE214" i="24"/>
  <c r="EF214" i="24" s="1" a="1"/>
  <c r="EF214" i="24" s="1"/>
  <c r="EB214" i="24"/>
  <c r="EC214" i="24" s="1" a="1"/>
  <c r="EC214" i="24" s="1"/>
  <c r="DY214" i="24"/>
  <c r="DZ214" i="24" s="1" a="1"/>
  <c r="DZ214" i="24" s="1"/>
  <c r="DV214" i="24"/>
  <c r="DW214" i="24" s="1"/>
  <c r="EH213" i="24"/>
  <c r="EI213" i="24" s="1"/>
  <c r="EE213" i="24"/>
  <c r="EF213" i="24" s="1" a="1"/>
  <c r="EF213" i="24" s="1"/>
  <c r="EB213" i="24"/>
  <c r="EC213" i="24" s="1" a="1"/>
  <c r="EC213" i="24" s="1"/>
  <c r="DY213" i="24"/>
  <c r="DZ213" i="24" s="1" a="1"/>
  <c r="DZ213" i="24" s="1"/>
  <c r="DV213" i="24"/>
  <c r="DW213" i="24" s="1"/>
  <c r="EH212" i="24"/>
  <c r="EI212" i="24" s="1"/>
  <c r="EE212" i="24"/>
  <c r="EF212" i="24" s="1" a="1"/>
  <c r="EF212" i="24" s="1"/>
  <c r="EB212" i="24"/>
  <c r="EC212" i="24" s="1" a="1"/>
  <c r="EC212" i="24" s="1"/>
  <c r="DY212" i="24"/>
  <c r="DZ212" i="24" s="1" a="1"/>
  <c r="DZ212" i="24" s="1"/>
  <c r="DV212" i="24"/>
  <c r="DW212" i="24" s="1"/>
  <c r="EH211" i="24"/>
  <c r="EI211" i="24" s="1"/>
  <c r="EE211" i="24"/>
  <c r="EF211" i="24" s="1" a="1"/>
  <c r="EF211" i="24" s="1"/>
  <c r="EB211" i="24"/>
  <c r="EC211" i="24" s="1" a="1"/>
  <c r="EC211" i="24" s="1"/>
  <c r="DY211" i="24"/>
  <c r="DZ211" i="24" s="1" a="1"/>
  <c r="DZ211" i="24" s="1"/>
  <c r="DV211" i="24"/>
  <c r="DW211" i="24" s="1"/>
  <c r="EH210" i="24"/>
  <c r="EI210" i="24" s="1"/>
  <c r="EE210" i="24"/>
  <c r="EF210" i="24" s="1" a="1"/>
  <c r="EF210" i="24" s="1"/>
  <c r="EB210" i="24"/>
  <c r="EC210" i="24" s="1" a="1"/>
  <c r="EC210" i="24" s="1"/>
  <c r="DY210" i="24"/>
  <c r="DZ210" i="24" s="1" a="1"/>
  <c r="DZ210" i="24" s="1"/>
  <c r="DV210" i="24"/>
  <c r="DW210" i="24" s="1"/>
  <c r="EH209" i="24"/>
  <c r="EI209" i="24" s="1"/>
  <c r="EE209" i="24"/>
  <c r="EF209" i="24" s="1" a="1"/>
  <c r="EF209" i="24" s="1"/>
  <c r="EB209" i="24"/>
  <c r="EC209" i="24" s="1" a="1"/>
  <c r="EC209" i="24" s="1"/>
  <c r="DY209" i="24"/>
  <c r="DZ209" i="24" s="1" a="1"/>
  <c r="DZ209" i="24" s="1"/>
  <c r="DV209" i="24"/>
  <c r="DW209" i="24" s="1"/>
  <c r="EH208" i="24"/>
  <c r="EI208" i="24" s="1"/>
  <c r="EE208" i="24"/>
  <c r="EF208" i="24" s="1" a="1"/>
  <c r="EF208" i="24" s="1"/>
  <c r="EB208" i="24"/>
  <c r="EC208" i="24" s="1" a="1"/>
  <c r="EC208" i="24" s="1"/>
  <c r="DY208" i="24"/>
  <c r="DZ208" i="24" s="1" a="1"/>
  <c r="DZ208" i="24" s="1"/>
  <c r="DV208" i="24"/>
  <c r="DW208" i="24" s="1"/>
  <c r="EH207" i="24"/>
  <c r="EI207" i="24" s="1"/>
  <c r="EE207" i="24"/>
  <c r="EF207" i="24" s="1" a="1"/>
  <c r="EF207" i="24" s="1"/>
  <c r="EB207" i="24"/>
  <c r="EC207" i="24" s="1" a="1"/>
  <c r="EC207" i="24" s="1"/>
  <c r="DY207" i="24"/>
  <c r="DZ207" i="24" s="1" a="1"/>
  <c r="DZ207" i="24" s="1"/>
  <c r="DV207" i="24"/>
  <c r="DW207" i="24" s="1"/>
  <c r="EH206" i="24"/>
  <c r="EI206" i="24" s="1"/>
  <c r="EE206" i="24"/>
  <c r="EF206" i="24" s="1" a="1"/>
  <c r="EF206" i="24" s="1"/>
  <c r="EB206" i="24"/>
  <c r="EC206" i="24" s="1" a="1"/>
  <c r="EC206" i="24" s="1"/>
  <c r="DY206" i="24"/>
  <c r="DZ206" i="24" s="1" a="1"/>
  <c r="DZ206" i="24" s="1"/>
  <c r="DV206" i="24"/>
  <c r="DW206" i="24" s="1"/>
  <c r="EH205" i="24"/>
  <c r="EI205" i="24" s="1"/>
  <c r="EE205" i="24"/>
  <c r="EF205" i="24" s="1" a="1"/>
  <c r="EF205" i="24" s="1"/>
  <c r="EB205" i="24"/>
  <c r="EC205" i="24" s="1" a="1"/>
  <c r="EC205" i="24" s="1"/>
  <c r="DY205" i="24"/>
  <c r="DZ205" i="24" s="1" a="1"/>
  <c r="DZ205" i="24" s="1"/>
  <c r="DV205" i="24"/>
  <c r="DW205" i="24" s="1"/>
  <c r="EH204" i="24"/>
  <c r="EI204" i="24" s="1"/>
  <c r="EE204" i="24"/>
  <c r="EF204" i="24" s="1" a="1"/>
  <c r="EF204" i="24" s="1"/>
  <c r="EB204" i="24"/>
  <c r="EC204" i="24" s="1" a="1"/>
  <c r="EC204" i="24" s="1"/>
  <c r="DY204" i="24"/>
  <c r="DZ204" i="24" s="1" a="1"/>
  <c r="DZ204" i="24" s="1"/>
  <c r="DV204" i="24"/>
  <c r="DW204" i="24" s="1"/>
  <c r="EH203" i="24"/>
  <c r="EI203" i="24" s="1"/>
  <c r="EE203" i="24"/>
  <c r="EF203" i="24" s="1" a="1"/>
  <c r="EF203" i="24" s="1"/>
  <c r="EB203" i="24"/>
  <c r="EC203" i="24" s="1" a="1"/>
  <c r="EC203" i="24" s="1"/>
  <c r="DY203" i="24"/>
  <c r="DZ203" i="24" s="1" a="1"/>
  <c r="DZ203" i="24" s="1"/>
  <c r="DV203" i="24"/>
  <c r="DW203" i="24" s="1"/>
  <c r="EH202" i="24"/>
  <c r="EI202" i="24" s="1"/>
  <c r="EE202" i="24"/>
  <c r="EF202" i="24" s="1" a="1"/>
  <c r="EF202" i="24" s="1"/>
  <c r="EB202" i="24"/>
  <c r="EC202" i="24" s="1" a="1"/>
  <c r="EC202" i="24" s="1"/>
  <c r="DY202" i="24"/>
  <c r="DZ202" i="24" s="1" a="1"/>
  <c r="DZ202" i="24" s="1"/>
  <c r="DV202" i="24"/>
  <c r="DW202" i="24" s="1"/>
  <c r="EH201" i="24"/>
  <c r="EI201" i="24" s="1"/>
  <c r="EE201" i="24"/>
  <c r="EF201" i="24" s="1" a="1"/>
  <c r="EF201" i="24" s="1"/>
  <c r="EB201" i="24"/>
  <c r="EC201" i="24" s="1" a="1"/>
  <c r="EC201" i="24" s="1"/>
  <c r="DY201" i="24"/>
  <c r="DZ201" i="24" s="1" a="1"/>
  <c r="DZ201" i="24" s="1"/>
  <c r="DV201" i="24"/>
  <c r="DW201" i="24" s="1"/>
  <c r="EH200" i="24"/>
  <c r="EI200" i="24" s="1"/>
  <c r="EE200" i="24"/>
  <c r="EF200" i="24" s="1" a="1"/>
  <c r="EF200" i="24" s="1"/>
  <c r="EB200" i="24"/>
  <c r="EC200" i="24" s="1" a="1"/>
  <c r="EC200" i="24" s="1"/>
  <c r="DY200" i="24"/>
  <c r="DZ200" i="24" s="1" a="1"/>
  <c r="DZ200" i="24" s="1"/>
  <c r="DV200" i="24"/>
  <c r="DW200" i="24" s="1"/>
  <c r="EH199" i="24"/>
  <c r="EI199" i="24" s="1"/>
  <c r="EE199" i="24"/>
  <c r="EF199" i="24" s="1" a="1"/>
  <c r="EF199" i="24" s="1"/>
  <c r="EB199" i="24"/>
  <c r="EC199" i="24" s="1" a="1"/>
  <c r="EC199" i="24" s="1"/>
  <c r="DY199" i="24"/>
  <c r="DZ199" i="24" s="1" a="1"/>
  <c r="DZ199" i="24" s="1"/>
  <c r="DV199" i="24"/>
  <c r="DW199" i="24" s="1"/>
  <c r="EH198" i="24"/>
  <c r="EI198" i="24" s="1"/>
  <c r="EE198" i="24"/>
  <c r="EF198" i="24" s="1" a="1"/>
  <c r="EF198" i="24" s="1"/>
  <c r="EB198" i="24"/>
  <c r="EC198" i="24" s="1" a="1"/>
  <c r="EC198" i="24" s="1"/>
  <c r="DY198" i="24"/>
  <c r="DZ198" i="24" s="1" a="1"/>
  <c r="DZ198" i="24" s="1"/>
  <c r="DV198" i="24"/>
  <c r="DW198" i="24" s="1"/>
  <c r="EH197" i="24"/>
  <c r="EI197" i="24" s="1"/>
  <c r="EE197" i="24"/>
  <c r="EF197" i="24" s="1" a="1"/>
  <c r="EF197" i="24" s="1"/>
  <c r="EB197" i="24"/>
  <c r="EC197" i="24" s="1" a="1"/>
  <c r="EC197" i="24" s="1"/>
  <c r="DY197" i="24"/>
  <c r="DZ197" i="24" s="1" a="1"/>
  <c r="DZ197" i="24" s="1"/>
  <c r="DV197" i="24"/>
  <c r="DW197" i="24" s="1"/>
  <c r="EH196" i="24"/>
  <c r="EI196" i="24" s="1"/>
  <c r="EE196" i="24"/>
  <c r="EF196" i="24" s="1" a="1"/>
  <c r="EF196" i="24" s="1"/>
  <c r="EB196" i="24"/>
  <c r="EC196" i="24" s="1" a="1"/>
  <c r="EC196" i="24" s="1"/>
  <c r="DY196" i="24"/>
  <c r="DZ196" i="24" s="1" a="1"/>
  <c r="DZ196" i="24" s="1"/>
  <c r="DV196" i="24"/>
  <c r="DW196" i="24" s="1"/>
  <c r="EH195" i="24"/>
  <c r="EI195" i="24" s="1"/>
  <c r="EE195" i="24"/>
  <c r="EF195" i="24" s="1" a="1"/>
  <c r="EF195" i="24" s="1"/>
  <c r="EB195" i="24"/>
  <c r="EC195" i="24" s="1" a="1"/>
  <c r="EC195" i="24" s="1"/>
  <c r="DY195" i="24"/>
  <c r="DZ195" i="24" s="1" a="1"/>
  <c r="DZ195" i="24" s="1"/>
  <c r="DV195" i="24"/>
  <c r="DW195" i="24" s="1"/>
  <c r="EH194" i="24"/>
  <c r="EI194" i="24" s="1"/>
  <c r="EE194" i="24"/>
  <c r="EF194" i="24" s="1" a="1"/>
  <c r="EF194" i="24" s="1"/>
  <c r="EB194" i="24"/>
  <c r="EC194" i="24" s="1" a="1"/>
  <c r="EC194" i="24" s="1"/>
  <c r="DY194" i="24"/>
  <c r="DZ194" i="24" s="1" a="1"/>
  <c r="DZ194" i="24" s="1"/>
  <c r="DV194" i="24"/>
  <c r="DW194" i="24" s="1"/>
  <c r="EH193" i="24"/>
  <c r="EI193" i="24" s="1"/>
  <c r="EE193" i="24"/>
  <c r="EF193" i="24" s="1" a="1"/>
  <c r="EF193" i="24" s="1"/>
  <c r="EB193" i="24"/>
  <c r="EC193" i="24" s="1" a="1"/>
  <c r="EC193" i="24" s="1"/>
  <c r="DY193" i="24"/>
  <c r="DZ193" i="24" s="1" a="1"/>
  <c r="DZ193" i="24" s="1"/>
  <c r="DV193" i="24"/>
  <c r="DW193" i="24" s="1"/>
  <c r="EH192" i="24"/>
  <c r="EI192" i="24" s="1"/>
  <c r="EE192" i="24"/>
  <c r="EF192" i="24" s="1" a="1"/>
  <c r="EF192" i="24" s="1"/>
  <c r="EB192" i="24"/>
  <c r="EC192" i="24" s="1" a="1"/>
  <c r="EC192" i="24" s="1"/>
  <c r="DY192" i="24"/>
  <c r="DZ192" i="24" s="1" a="1"/>
  <c r="DZ192" i="24" s="1"/>
  <c r="DV192" i="24"/>
  <c r="DW192" i="24" s="1"/>
  <c r="EH191" i="24"/>
  <c r="EI191" i="24" s="1"/>
  <c r="EE191" i="24"/>
  <c r="EF191" i="24" s="1" a="1"/>
  <c r="EF191" i="24" s="1"/>
  <c r="EB191" i="24"/>
  <c r="EC191" i="24" s="1" a="1"/>
  <c r="EC191" i="24" s="1"/>
  <c r="DY191" i="24"/>
  <c r="DZ191" i="24" s="1" a="1"/>
  <c r="DZ191" i="24" s="1"/>
  <c r="DV191" i="24"/>
  <c r="DW191" i="24" s="1"/>
  <c r="EH190" i="24"/>
  <c r="EI190" i="24" s="1"/>
  <c r="EE190" i="24"/>
  <c r="EF190" i="24" s="1" a="1"/>
  <c r="EF190" i="24" s="1"/>
  <c r="EB190" i="24"/>
  <c r="EC190" i="24" s="1" a="1"/>
  <c r="EC190" i="24" s="1"/>
  <c r="DY190" i="24"/>
  <c r="DZ190" i="24" s="1" a="1"/>
  <c r="DZ190" i="24" s="1"/>
  <c r="DV190" i="24"/>
  <c r="DW190" i="24" s="1"/>
  <c r="EH189" i="24"/>
  <c r="EI189" i="24" s="1"/>
  <c r="EF189" i="24" a="1"/>
  <c r="EF189" i="24" s="1"/>
  <c r="EE189" i="24"/>
  <c r="EB189" i="24"/>
  <c r="EC189" i="24" s="1" a="1"/>
  <c r="EC189" i="24" s="1"/>
  <c r="DY189" i="24"/>
  <c r="DZ189" i="24" s="1" a="1"/>
  <c r="DZ189" i="24" s="1"/>
  <c r="DV189" i="24"/>
  <c r="DW189" i="24" s="1"/>
  <c r="EH188" i="24"/>
  <c r="EI188" i="24" s="1"/>
  <c r="EE188" i="24"/>
  <c r="EF188" i="24" s="1" a="1"/>
  <c r="EF188" i="24" s="1"/>
  <c r="EB188" i="24"/>
  <c r="EC188" i="24" s="1" a="1"/>
  <c r="EC188" i="24" s="1"/>
  <c r="DY188" i="24"/>
  <c r="DZ188" i="24" s="1" a="1"/>
  <c r="DZ188" i="24" s="1"/>
  <c r="DV188" i="24"/>
  <c r="DW188" i="24" s="1"/>
  <c r="EH187" i="24"/>
  <c r="EI187" i="24" s="1"/>
  <c r="EE187" i="24"/>
  <c r="EF187" i="24" s="1" a="1"/>
  <c r="EF187" i="24" s="1"/>
  <c r="EB187" i="24"/>
  <c r="EC187" i="24" s="1" a="1"/>
  <c r="EC187" i="24" s="1"/>
  <c r="DY187" i="24"/>
  <c r="DZ187" i="24" s="1" a="1"/>
  <c r="DZ187" i="24" s="1"/>
  <c r="DV187" i="24"/>
  <c r="DW187" i="24" s="1"/>
  <c r="EH186" i="24"/>
  <c r="EI186" i="24" s="1"/>
  <c r="EE186" i="24"/>
  <c r="EF186" i="24" s="1" a="1"/>
  <c r="EF186" i="24" s="1"/>
  <c r="EB186" i="24"/>
  <c r="EC186" i="24" s="1" a="1"/>
  <c r="EC186" i="24" s="1"/>
  <c r="DY186" i="24"/>
  <c r="DZ186" i="24" s="1" a="1"/>
  <c r="DZ186" i="24" s="1"/>
  <c r="DV186" i="24"/>
  <c r="DW186" i="24" s="1"/>
  <c r="EH185" i="24"/>
  <c r="EI185" i="24" s="1"/>
  <c r="EE185" i="24"/>
  <c r="EF185" i="24" s="1" a="1"/>
  <c r="EF185" i="24" s="1"/>
  <c r="EB185" i="24"/>
  <c r="EC185" i="24" s="1" a="1"/>
  <c r="EC185" i="24" s="1"/>
  <c r="DY185" i="24"/>
  <c r="DZ185" i="24" s="1" a="1"/>
  <c r="DZ185" i="24" s="1"/>
  <c r="DV185" i="24"/>
  <c r="DW185" i="24" s="1"/>
  <c r="EH184" i="24"/>
  <c r="EI184" i="24" s="1"/>
  <c r="EE184" i="24"/>
  <c r="EF184" i="24" s="1" a="1"/>
  <c r="EF184" i="24" s="1"/>
  <c r="EB184" i="24"/>
  <c r="EC184" i="24" s="1" a="1"/>
  <c r="EC184" i="24" s="1"/>
  <c r="DY184" i="24"/>
  <c r="DZ184" i="24" s="1" a="1"/>
  <c r="DZ184" i="24" s="1"/>
  <c r="DV184" i="24"/>
  <c r="DW184" i="24" s="1"/>
  <c r="EH183" i="24"/>
  <c r="EI183" i="24" s="1"/>
  <c r="EE183" i="24"/>
  <c r="EF183" i="24" s="1" a="1"/>
  <c r="EF183" i="24" s="1"/>
  <c r="EB183" i="24"/>
  <c r="EC183" i="24" s="1" a="1"/>
  <c r="EC183" i="24" s="1"/>
  <c r="DY183" i="24"/>
  <c r="DZ183" i="24" s="1" a="1"/>
  <c r="DZ183" i="24" s="1"/>
  <c r="DV183" i="24"/>
  <c r="DW183" i="24" s="1"/>
  <c r="EH182" i="24"/>
  <c r="EI182" i="24" s="1"/>
  <c r="EE182" i="24"/>
  <c r="EF182" i="24" s="1" a="1"/>
  <c r="EF182" i="24" s="1"/>
  <c r="EB182" i="24"/>
  <c r="EC182" i="24" s="1" a="1"/>
  <c r="EC182" i="24" s="1"/>
  <c r="DY182" i="24"/>
  <c r="DZ182" i="24" s="1" a="1"/>
  <c r="DZ182" i="24" s="1"/>
  <c r="DV182" i="24"/>
  <c r="DW182" i="24" s="1"/>
  <c r="EH181" i="24"/>
  <c r="EI181" i="24" s="1"/>
  <c r="EE181" i="24"/>
  <c r="EF181" i="24" s="1" a="1"/>
  <c r="EF181" i="24" s="1"/>
  <c r="EB181" i="24"/>
  <c r="EC181" i="24" s="1" a="1"/>
  <c r="EC181" i="24" s="1"/>
  <c r="DY181" i="24"/>
  <c r="DZ181" i="24" s="1" a="1"/>
  <c r="DZ181" i="24" s="1"/>
  <c r="DV181" i="24"/>
  <c r="DW181" i="24" s="1"/>
  <c r="EH180" i="24"/>
  <c r="EI180" i="24" s="1"/>
  <c r="EF180" i="24" a="1"/>
  <c r="EF180" i="24" s="1"/>
  <c r="EE180" i="24"/>
  <c r="EB180" i="24"/>
  <c r="EC180" i="24" s="1" a="1"/>
  <c r="EC180" i="24" s="1"/>
  <c r="DY180" i="24"/>
  <c r="DZ180" i="24" s="1" a="1"/>
  <c r="DZ180" i="24" s="1"/>
  <c r="DV180" i="24"/>
  <c r="DW180" i="24" s="1"/>
  <c r="EH179" i="24"/>
  <c r="EI179" i="24" s="1"/>
  <c r="EE179" i="24"/>
  <c r="EF179" i="24" s="1" a="1"/>
  <c r="EF179" i="24" s="1"/>
  <c r="EB179" i="24"/>
  <c r="EC179" i="24" s="1" a="1"/>
  <c r="EC179" i="24" s="1"/>
  <c r="DY179" i="24"/>
  <c r="DZ179" i="24" s="1" a="1"/>
  <c r="DZ179" i="24" s="1"/>
  <c r="DV179" i="24"/>
  <c r="DW179" i="24" s="1"/>
  <c r="EH178" i="24"/>
  <c r="EI178" i="24" s="1"/>
  <c r="EE178" i="24"/>
  <c r="EF178" i="24" s="1" a="1"/>
  <c r="EF178" i="24" s="1"/>
  <c r="EB178" i="24"/>
  <c r="EC178" i="24" s="1" a="1"/>
  <c r="EC178" i="24" s="1"/>
  <c r="DY178" i="24"/>
  <c r="DZ178" i="24" s="1" a="1"/>
  <c r="DZ178" i="24" s="1"/>
  <c r="DV178" i="24"/>
  <c r="DW178" i="24" s="1"/>
  <c r="EH177" i="24"/>
  <c r="EI177" i="24" s="1"/>
  <c r="EE177" i="24"/>
  <c r="EF177" i="24" s="1" a="1"/>
  <c r="EF177" i="24" s="1"/>
  <c r="EB177" i="24"/>
  <c r="EC177" i="24" s="1" a="1"/>
  <c r="EC177" i="24" s="1"/>
  <c r="DY177" i="24"/>
  <c r="DZ177" i="24" s="1" a="1"/>
  <c r="DZ177" i="24" s="1"/>
  <c r="DV177" i="24"/>
  <c r="DW177" i="24" s="1"/>
  <c r="EH176" i="24"/>
  <c r="EI176" i="24" s="1"/>
  <c r="EE176" i="24"/>
  <c r="EF176" i="24" s="1" a="1"/>
  <c r="EF176" i="24" s="1"/>
  <c r="EB176" i="24"/>
  <c r="EC176" i="24" s="1" a="1"/>
  <c r="EC176" i="24" s="1"/>
  <c r="DY176" i="24"/>
  <c r="DZ176" i="24" s="1" a="1"/>
  <c r="DZ176" i="24" s="1"/>
  <c r="DV176" i="24"/>
  <c r="DW176" i="24" s="1"/>
  <c r="EH175" i="24"/>
  <c r="EI175" i="24" s="1"/>
  <c r="EE175" i="24"/>
  <c r="EF175" i="24" s="1" a="1"/>
  <c r="EF175" i="24" s="1"/>
  <c r="EB175" i="24"/>
  <c r="EC175" i="24" s="1" a="1"/>
  <c r="EC175" i="24" s="1"/>
  <c r="DY175" i="24"/>
  <c r="DZ175" i="24" s="1" a="1"/>
  <c r="DZ175" i="24" s="1"/>
  <c r="DV175" i="24"/>
  <c r="DW175" i="24" s="1"/>
  <c r="EH174" i="24"/>
  <c r="EI174" i="24" s="1"/>
  <c r="EE174" i="24"/>
  <c r="EF174" i="24" s="1" a="1"/>
  <c r="EF174" i="24" s="1"/>
  <c r="EB174" i="24"/>
  <c r="EC174" i="24" s="1" a="1"/>
  <c r="EC174" i="24" s="1"/>
  <c r="DY174" i="24"/>
  <c r="DZ174" i="24" s="1" a="1"/>
  <c r="DZ174" i="24" s="1"/>
  <c r="DV174" i="24"/>
  <c r="DW174" i="24" s="1"/>
  <c r="EH173" i="24"/>
  <c r="EI173" i="24" s="1"/>
  <c r="EE173" i="24"/>
  <c r="EF173" i="24" s="1" a="1"/>
  <c r="EF173" i="24" s="1"/>
  <c r="EB173" i="24"/>
  <c r="EC173" i="24" s="1" a="1"/>
  <c r="EC173" i="24" s="1"/>
  <c r="DY173" i="24"/>
  <c r="DZ173" i="24" s="1" a="1"/>
  <c r="DZ173" i="24" s="1"/>
  <c r="DV173" i="24"/>
  <c r="DW173" i="24" s="1"/>
  <c r="EH172" i="24"/>
  <c r="EI172" i="24" s="1"/>
  <c r="EE172" i="24"/>
  <c r="EF172" i="24" s="1" a="1"/>
  <c r="EF172" i="24" s="1"/>
  <c r="EB172" i="24"/>
  <c r="EC172" i="24" s="1" a="1"/>
  <c r="EC172" i="24" s="1"/>
  <c r="DZ172" i="24" a="1"/>
  <c r="DZ172" i="24" s="1"/>
  <c r="DY172" i="24"/>
  <c r="DV172" i="24"/>
  <c r="DW172" i="24" s="1"/>
  <c r="EH171" i="24"/>
  <c r="EI171" i="24" s="1"/>
  <c r="EE171" i="24"/>
  <c r="EF171" i="24" s="1" a="1"/>
  <c r="EF171" i="24" s="1"/>
  <c r="EB171" i="24"/>
  <c r="EC171" i="24" s="1" a="1"/>
  <c r="EC171" i="24" s="1"/>
  <c r="DY171" i="24"/>
  <c r="DZ171" i="24" s="1" a="1"/>
  <c r="DZ171" i="24" s="1"/>
  <c r="DV171" i="24"/>
  <c r="DW171" i="24" s="1"/>
  <c r="EH170" i="24"/>
  <c r="EI170" i="24" s="1"/>
  <c r="EE170" i="24"/>
  <c r="EF170" i="24" s="1" a="1"/>
  <c r="EF170" i="24" s="1"/>
  <c r="EB170" i="24"/>
  <c r="EC170" i="24" s="1" a="1"/>
  <c r="EC170" i="24" s="1"/>
  <c r="DY170" i="24"/>
  <c r="DZ170" i="24" s="1" a="1"/>
  <c r="DZ170" i="24" s="1"/>
  <c r="DV170" i="24"/>
  <c r="DW170" i="24" s="1"/>
  <c r="EH169" i="24"/>
  <c r="EI169" i="24" s="1"/>
  <c r="EE169" i="24"/>
  <c r="EF169" i="24" s="1" a="1"/>
  <c r="EF169" i="24" s="1"/>
  <c r="EB169" i="24"/>
  <c r="EC169" i="24" s="1" a="1"/>
  <c r="EC169" i="24" s="1"/>
  <c r="DY169" i="24"/>
  <c r="DZ169" i="24" s="1" a="1"/>
  <c r="DZ169" i="24" s="1"/>
  <c r="DV169" i="24"/>
  <c r="DW169" i="24" s="1"/>
  <c r="EH168" i="24"/>
  <c r="EI168" i="24" s="1"/>
  <c r="EE168" i="24"/>
  <c r="EF168" i="24" s="1" a="1"/>
  <c r="EF168" i="24" s="1"/>
  <c r="EB168" i="24"/>
  <c r="EC168" i="24" s="1" a="1"/>
  <c r="EC168" i="24" s="1"/>
  <c r="DZ168" i="24" a="1"/>
  <c r="DZ168" i="24" s="1"/>
  <c r="DY168" i="24"/>
  <c r="DV168" i="24"/>
  <c r="DW168" i="24" s="1"/>
  <c r="EH167" i="24"/>
  <c r="EI167" i="24" s="1"/>
  <c r="EE167" i="24"/>
  <c r="EF167" i="24" s="1" a="1"/>
  <c r="EF167" i="24" s="1"/>
  <c r="EB167" i="24"/>
  <c r="EC167" i="24" s="1" a="1"/>
  <c r="EC167" i="24" s="1"/>
  <c r="DY167" i="24"/>
  <c r="DZ167" i="24" s="1" a="1"/>
  <c r="DZ167" i="24" s="1"/>
  <c r="DV167" i="24"/>
  <c r="DW167" i="24" s="1"/>
  <c r="EH166" i="24"/>
  <c r="EI166" i="24" s="1"/>
  <c r="EE166" i="24"/>
  <c r="EF166" i="24" s="1" a="1"/>
  <c r="EF166" i="24" s="1"/>
  <c r="EB166" i="24"/>
  <c r="EC166" i="24" s="1" a="1"/>
  <c r="EC166" i="24" s="1"/>
  <c r="DY166" i="24"/>
  <c r="DZ166" i="24" s="1" a="1"/>
  <c r="DZ166" i="24" s="1"/>
  <c r="DV166" i="24"/>
  <c r="DW166" i="24" s="1"/>
  <c r="EH165" i="24"/>
  <c r="EI165" i="24" s="1"/>
  <c r="EE165" i="24"/>
  <c r="EF165" i="24" s="1" a="1"/>
  <c r="EF165" i="24" s="1"/>
  <c r="EB165" i="24"/>
  <c r="EC165" i="24" s="1" a="1"/>
  <c r="EC165" i="24" s="1"/>
  <c r="DY165" i="24"/>
  <c r="DZ165" i="24" s="1" a="1"/>
  <c r="DZ165" i="24" s="1"/>
  <c r="DV165" i="24"/>
  <c r="DW165" i="24" s="1"/>
  <c r="EH164" i="24"/>
  <c r="EI164" i="24" s="1"/>
  <c r="EE164" i="24"/>
  <c r="EF164" i="24" s="1" a="1"/>
  <c r="EF164" i="24" s="1"/>
  <c r="EB164" i="24"/>
  <c r="EC164" i="24" s="1" a="1"/>
  <c r="EC164" i="24" s="1"/>
  <c r="DY164" i="24"/>
  <c r="DZ164" i="24" s="1" a="1"/>
  <c r="DZ164" i="24" s="1"/>
  <c r="DV164" i="24"/>
  <c r="DW164" i="24" s="1"/>
  <c r="EH163" i="24"/>
  <c r="EI163" i="24" s="1"/>
  <c r="EE163" i="24"/>
  <c r="EF163" i="24" s="1" a="1"/>
  <c r="EF163" i="24" s="1"/>
  <c r="EB163" i="24"/>
  <c r="EC163" i="24" s="1" a="1"/>
  <c r="EC163" i="24" s="1"/>
  <c r="DY163" i="24"/>
  <c r="DZ163" i="24" s="1" a="1"/>
  <c r="DZ163" i="24" s="1"/>
  <c r="DV163" i="24"/>
  <c r="DW163" i="24" s="1"/>
  <c r="EH162" i="24"/>
  <c r="EI162" i="24" s="1"/>
  <c r="EE162" i="24"/>
  <c r="EF162" i="24" s="1" a="1"/>
  <c r="EF162" i="24" s="1"/>
  <c r="EB162" i="24"/>
  <c r="EC162" i="24" s="1" a="1"/>
  <c r="EC162" i="24" s="1"/>
  <c r="DY162" i="24"/>
  <c r="DZ162" i="24" s="1" a="1"/>
  <c r="DZ162" i="24" s="1"/>
  <c r="DV162" i="24"/>
  <c r="DW162" i="24" s="1"/>
  <c r="EH161" i="24"/>
  <c r="EI161" i="24" s="1"/>
  <c r="EE161" i="24"/>
  <c r="EF161" i="24" s="1" a="1"/>
  <c r="EF161" i="24" s="1"/>
  <c r="EB161" i="24"/>
  <c r="EC161" i="24" s="1" a="1"/>
  <c r="EC161" i="24" s="1"/>
  <c r="DY161" i="24"/>
  <c r="DZ161" i="24" s="1" a="1"/>
  <c r="DZ161" i="24" s="1"/>
  <c r="DV161" i="24"/>
  <c r="DW161" i="24" s="1"/>
  <c r="EH160" i="24"/>
  <c r="EI160" i="24" s="1"/>
  <c r="EE160" i="24"/>
  <c r="EF160" i="24" s="1" a="1"/>
  <c r="EF160" i="24" s="1"/>
  <c r="EB160" i="24"/>
  <c r="EC160" i="24" s="1" a="1"/>
  <c r="EC160" i="24" s="1"/>
  <c r="DY160" i="24"/>
  <c r="DZ160" i="24" s="1" a="1"/>
  <c r="DZ160" i="24" s="1"/>
  <c r="DV160" i="24"/>
  <c r="DW160" i="24" s="1"/>
  <c r="EH159" i="24"/>
  <c r="EI159" i="24" s="1"/>
  <c r="EE159" i="24"/>
  <c r="EF159" i="24" s="1" a="1"/>
  <c r="EF159" i="24" s="1"/>
  <c r="EB159" i="24"/>
  <c r="EC159" i="24" s="1" a="1"/>
  <c r="EC159" i="24" s="1"/>
  <c r="DY159" i="24"/>
  <c r="DZ159" i="24" s="1" a="1"/>
  <c r="DZ159" i="24" s="1"/>
  <c r="DV159" i="24"/>
  <c r="DW159" i="24" s="1"/>
  <c r="EH158" i="24"/>
  <c r="EI158" i="24" s="1"/>
  <c r="EE158" i="24"/>
  <c r="EF158" i="24" s="1" a="1"/>
  <c r="EF158" i="24" s="1"/>
  <c r="EB158" i="24"/>
  <c r="EC158" i="24" s="1" a="1"/>
  <c r="EC158" i="24" s="1"/>
  <c r="DY158" i="24"/>
  <c r="DZ158" i="24" s="1" a="1"/>
  <c r="DZ158" i="24" s="1"/>
  <c r="DV158" i="24"/>
  <c r="DW158" i="24" s="1"/>
  <c r="EH157" i="24"/>
  <c r="EI157" i="24" s="1"/>
  <c r="EE157" i="24"/>
  <c r="EF157" i="24" s="1" a="1"/>
  <c r="EF157" i="24" s="1"/>
  <c r="EB157" i="24"/>
  <c r="EC157" i="24" s="1" a="1"/>
  <c r="EC157" i="24" s="1"/>
  <c r="DY157" i="24"/>
  <c r="DZ157" i="24" s="1" a="1"/>
  <c r="DZ157" i="24" s="1"/>
  <c r="DV157" i="24"/>
  <c r="DW157" i="24" s="1"/>
  <c r="EH156" i="24"/>
  <c r="EI156" i="24" s="1"/>
  <c r="EE156" i="24"/>
  <c r="EF156" i="24" s="1" a="1"/>
  <c r="EF156" i="24" s="1"/>
  <c r="EB156" i="24"/>
  <c r="EC156" i="24" s="1" a="1"/>
  <c r="EC156" i="24" s="1"/>
  <c r="DY156" i="24"/>
  <c r="DZ156" i="24" s="1" a="1"/>
  <c r="DZ156" i="24" s="1"/>
  <c r="DV156" i="24"/>
  <c r="DW156" i="24" s="1"/>
  <c r="EH155" i="24"/>
  <c r="EI155" i="24" s="1"/>
  <c r="EF155" i="24" a="1"/>
  <c r="EF155" i="24" s="1"/>
  <c r="EE155" i="24"/>
  <c r="EB155" i="24"/>
  <c r="EC155" i="24" s="1" a="1"/>
  <c r="EC155" i="24" s="1"/>
  <c r="DY155" i="24"/>
  <c r="DZ155" i="24" s="1" a="1"/>
  <c r="DZ155" i="24" s="1"/>
  <c r="DV155" i="24"/>
  <c r="DW155" i="24" s="1"/>
  <c r="EH154" i="24"/>
  <c r="EI154" i="24" s="1"/>
  <c r="EE154" i="24"/>
  <c r="EF154" i="24" s="1" a="1"/>
  <c r="EF154" i="24" s="1"/>
  <c r="EB154" i="24"/>
  <c r="EC154" i="24" s="1" a="1"/>
  <c r="EC154" i="24" s="1"/>
  <c r="DY154" i="24"/>
  <c r="DZ154" i="24" s="1" a="1"/>
  <c r="DZ154" i="24" s="1"/>
  <c r="DV154" i="24"/>
  <c r="DW154" i="24" s="1"/>
  <c r="EH153" i="24"/>
  <c r="EI153" i="24" s="1"/>
  <c r="EE153" i="24"/>
  <c r="EF153" i="24" s="1" a="1"/>
  <c r="EF153" i="24" s="1"/>
  <c r="EB153" i="24"/>
  <c r="EC153" i="24" s="1" a="1"/>
  <c r="EC153" i="24" s="1"/>
  <c r="DY153" i="24"/>
  <c r="DZ153" i="24" s="1" a="1"/>
  <c r="DZ153" i="24" s="1"/>
  <c r="DV153" i="24"/>
  <c r="DW153" i="24" s="1"/>
  <c r="EH152" i="24"/>
  <c r="EI152" i="24" s="1"/>
  <c r="EE152" i="24"/>
  <c r="EF152" i="24" s="1" a="1"/>
  <c r="EF152" i="24" s="1"/>
  <c r="EB152" i="24"/>
  <c r="EC152" i="24" s="1" a="1"/>
  <c r="EC152" i="24" s="1"/>
  <c r="DY152" i="24"/>
  <c r="DZ152" i="24" s="1" a="1"/>
  <c r="DZ152" i="24" s="1"/>
  <c r="DV152" i="24"/>
  <c r="DW152" i="24" s="1"/>
  <c r="EH151" i="24"/>
  <c r="EI151" i="24" s="1"/>
  <c r="EE151" i="24"/>
  <c r="EF151" i="24" s="1" a="1"/>
  <c r="EF151" i="24" s="1"/>
  <c r="EB151" i="24"/>
  <c r="EC151" i="24" s="1" a="1"/>
  <c r="EC151" i="24" s="1"/>
  <c r="DY151" i="24"/>
  <c r="DZ151" i="24" s="1" a="1"/>
  <c r="DZ151" i="24" s="1"/>
  <c r="DV151" i="24"/>
  <c r="DW151" i="24" s="1"/>
  <c r="EH150" i="24"/>
  <c r="EI150" i="24" s="1"/>
  <c r="EE150" i="24"/>
  <c r="EF150" i="24" s="1" a="1"/>
  <c r="EF150" i="24" s="1"/>
  <c r="EB150" i="24"/>
  <c r="EC150" i="24" s="1" a="1"/>
  <c r="EC150" i="24" s="1"/>
  <c r="DY150" i="24"/>
  <c r="DZ150" i="24" s="1" a="1"/>
  <c r="DZ150" i="24" s="1"/>
  <c r="DV150" i="24"/>
  <c r="DW150" i="24" s="1"/>
  <c r="EH149" i="24"/>
  <c r="EI149" i="24" s="1"/>
  <c r="EE149" i="24"/>
  <c r="EF149" i="24" s="1" a="1"/>
  <c r="EF149" i="24" s="1"/>
  <c r="EB149" i="24"/>
  <c r="EC149" i="24" s="1" a="1"/>
  <c r="EC149" i="24" s="1"/>
  <c r="DY149" i="24"/>
  <c r="DZ149" i="24" s="1" a="1"/>
  <c r="DZ149" i="24" s="1"/>
  <c r="DV149" i="24"/>
  <c r="DW149" i="24" s="1"/>
  <c r="EH148" i="24"/>
  <c r="EI148" i="24" s="1"/>
  <c r="EE148" i="24"/>
  <c r="EF148" i="24" s="1" a="1"/>
  <c r="EF148" i="24" s="1"/>
  <c r="EB148" i="24"/>
  <c r="EC148" i="24" s="1" a="1"/>
  <c r="EC148" i="24" s="1"/>
  <c r="DY148" i="24"/>
  <c r="DZ148" i="24" s="1" a="1"/>
  <c r="DZ148" i="24" s="1"/>
  <c r="DV148" i="24"/>
  <c r="DW148" i="24" s="1"/>
  <c r="EH147" i="24"/>
  <c r="EI147" i="24" s="1"/>
  <c r="EE147" i="24"/>
  <c r="EF147" i="24" s="1" a="1"/>
  <c r="EF147" i="24" s="1"/>
  <c r="EB147" i="24"/>
  <c r="EC147" i="24" s="1" a="1"/>
  <c r="EC147" i="24" s="1"/>
  <c r="DY147" i="24"/>
  <c r="DZ147" i="24" s="1" a="1"/>
  <c r="DZ147" i="24" s="1"/>
  <c r="DV147" i="24"/>
  <c r="DW147" i="24" s="1"/>
  <c r="EH146" i="24"/>
  <c r="EI146" i="24" s="1"/>
  <c r="EE146" i="24"/>
  <c r="EF146" i="24" s="1" a="1"/>
  <c r="EF146" i="24" s="1"/>
  <c r="EB146" i="24"/>
  <c r="EC146" i="24" s="1" a="1"/>
  <c r="EC146" i="24" s="1"/>
  <c r="DY146" i="24"/>
  <c r="DZ146" i="24" s="1" a="1"/>
  <c r="DZ146" i="24" s="1"/>
  <c r="DV146" i="24"/>
  <c r="DW146" i="24" s="1"/>
  <c r="EH145" i="24"/>
  <c r="EI145" i="24" s="1"/>
  <c r="EE145" i="24"/>
  <c r="EF145" i="24" s="1" a="1"/>
  <c r="EF145" i="24" s="1"/>
  <c r="EB145" i="24"/>
  <c r="EC145" i="24" s="1" a="1"/>
  <c r="EC145" i="24" s="1"/>
  <c r="DY145" i="24"/>
  <c r="DZ145" i="24" s="1" a="1"/>
  <c r="DZ145" i="24" s="1"/>
  <c r="DV145" i="24"/>
  <c r="DW145" i="24" s="1"/>
  <c r="EH144" i="24"/>
  <c r="EI144" i="24" s="1"/>
  <c r="EE144" i="24"/>
  <c r="EF144" i="24" s="1" a="1"/>
  <c r="EF144" i="24" s="1"/>
  <c r="EB144" i="24"/>
  <c r="EC144" i="24" s="1" a="1"/>
  <c r="EC144" i="24" s="1"/>
  <c r="DY144" i="24"/>
  <c r="DZ144" i="24" s="1" a="1"/>
  <c r="DZ144" i="24" s="1"/>
  <c r="DV144" i="24"/>
  <c r="DW144" i="24" s="1"/>
  <c r="EH143" i="24"/>
  <c r="EI143" i="24" s="1"/>
  <c r="EE143" i="24"/>
  <c r="EF143" i="24" s="1" a="1"/>
  <c r="EF143" i="24" s="1"/>
  <c r="EB143" i="24"/>
  <c r="EC143" i="24" s="1" a="1"/>
  <c r="EC143" i="24" s="1"/>
  <c r="DY143" i="24"/>
  <c r="DZ143" i="24" s="1" a="1"/>
  <c r="DZ143" i="24" s="1"/>
  <c r="DV143" i="24"/>
  <c r="DW143" i="24" s="1"/>
  <c r="EH142" i="24"/>
  <c r="EI142" i="24" s="1"/>
  <c r="EE142" i="24"/>
  <c r="EF142" i="24" s="1" a="1"/>
  <c r="EF142" i="24" s="1"/>
  <c r="EB142" i="24"/>
  <c r="EC142" i="24" s="1" a="1"/>
  <c r="EC142" i="24" s="1"/>
  <c r="DY142" i="24"/>
  <c r="DZ142" i="24" s="1" a="1"/>
  <c r="DZ142" i="24" s="1"/>
  <c r="DV142" i="24"/>
  <c r="DW142" i="24" s="1"/>
  <c r="EH141" i="24"/>
  <c r="EI141" i="24" s="1"/>
  <c r="EE141" i="24"/>
  <c r="EF141" i="24" s="1" a="1"/>
  <c r="EF141" i="24" s="1"/>
  <c r="EB141" i="24"/>
  <c r="EC141" i="24" s="1" a="1"/>
  <c r="EC141" i="24" s="1"/>
  <c r="DY141" i="24"/>
  <c r="DZ141" i="24" s="1" a="1"/>
  <c r="DZ141" i="24" s="1"/>
  <c r="DV141" i="24"/>
  <c r="DW141" i="24" s="1"/>
  <c r="EH140" i="24"/>
  <c r="EI140" i="24" s="1"/>
  <c r="EE140" i="24"/>
  <c r="EF140" i="24" s="1" a="1"/>
  <c r="EF140" i="24" s="1"/>
  <c r="EB140" i="24"/>
  <c r="EC140" i="24" s="1" a="1"/>
  <c r="EC140" i="24" s="1"/>
  <c r="DY140" i="24"/>
  <c r="DZ140" i="24" s="1" a="1"/>
  <c r="DZ140" i="24" s="1"/>
  <c r="DV140" i="24"/>
  <c r="DW140" i="24" s="1"/>
  <c r="EH139" i="24"/>
  <c r="EI139" i="24" s="1"/>
  <c r="EE139" i="24"/>
  <c r="EF139" i="24" s="1" a="1"/>
  <c r="EF139" i="24" s="1"/>
  <c r="EB139" i="24"/>
  <c r="EC139" i="24" s="1" a="1"/>
  <c r="EC139" i="24" s="1"/>
  <c r="DY139" i="24"/>
  <c r="DZ139" i="24" s="1" a="1"/>
  <c r="DZ139" i="24" s="1"/>
  <c r="DV139" i="24"/>
  <c r="DW139" i="24" s="1"/>
  <c r="EH138" i="24"/>
  <c r="EI138" i="24" s="1"/>
  <c r="EE138" i="24"/>
  <c r="EF138" i="24" s="1" a="1"/>
  <c r="EF138" i="24" s="1"/>
  <c r="EB138" i="24"/>
  <c r="EC138" i="24" s="1" a="1"/>
  <c r="EC138" i="24" s="1"/>
  <c r="DY138" i="24"/>
  <c r="DZ138" i="24" s="1" a="1"/>
  <c r="DZ138" i="24" s="1"/>
  <c r="DV138" i="24"/>
  <c r="DW138" i="24" s="1"/>
  <c r="EH137" i="24"/>
  <c r="EI137" i="24" s="1"/>
  <c r="EE137" i="24"/>
  <c r="EF137" i="24" s="1" a="1"/>
  <c r="EF137" i="24" s="1"/>
  <c r="EB137" i="24"/>
  <c r="EC137" i="24" s="1" a="1"/>
  <c r="EC137" i="24" s="1"/>
  <c r="DY137" i="24"/>
  <c r="DZ137" i="24" s="1" a="1"/>
  <c r="DZ137" i="24" s="1"/>
  <c r="DV137" i="24"/>
  <c r="DW137" i="24" s="1"/>
  <c r="EH136" i="24"/>
  <c r="EI136" i="24" s="1"/>
  <c r="EE136" i="24"/>
  <c r="EF136" i="24" s="1" a="1"/>
  <c r="EF136" i="24" s="1"/>
  <c r="EB136" i="24"/>
  <c r="EC136" i="24" s="1" a="1"/>
  <c r="EC136" i="24" s="1"/>
  <c r="DY136" i="24"/>
  <c r="DZ136" i="24" s="1" a="1"/>
  <c r="DZ136" i="24" s="1"/>
  <c r="DV136" i="24"/>
  <c r="DW136" i="24" s="1"/>
  <c r="EH135" i="24"/>
  <c r="EI135" i="24" s="1"/>
  <c r="EE135" i="24"/>
  <c r="EF135" i="24" s="1" a="1"/>
  <c r="EF135" i="24" s="1"/>
  <c r="EB135" i="24"/>
  <c r="EC135" i="24" s="1" a="1"/>
  <c r="EC135" i="24" s="1"/>
  <c r="DY135" i="24"/>
  <c r="DZ135" i="24" s="1" a="1"/>
  <c r="DZ135" i="24" s="1"/>
  <c r="DV135" i="24"/>
  <c r="DW135" i="24" s="1"/>
  <c r="EH134" i="24"/>
  <c r="EI134" i="24" s="1"/>
  <c r="EE134" i="24"/>
  <c r="EF134" i="24" s="1" a="1"/>
  <c r="EF134" i="24" s="1"/>
  <c r="EB134" i="24"/>
  <c r="EC134" i="24" s="1" a="1"/>
  <c r="EC134" i="24" s="1"/>
  <c r="DY134" i="24"/>
  <c r="DZ134" i="24" s="1" a="1"/>
  <c r="DZ134" i="24" s="1"/>
  <c r="DV134" i="24"/>
  <c r="DW134" i="24" s="1"/>
  <c r="EH133" i="24"/>
  <c r="EI133" i="24" s="1"/>
  <c r="EE133" i="24"/>
  <c r="EF133" i="24" s="1" a="1"/>
  <c r="EF133" i="24" s="1"/>
  <c r="EB133" i="24"/>
  <c r="EC133" i="24" s="1" a="1"/>
  <c r="EC133" i="24" s="1"/>
  <c r="DY133" i="24"/>
  <c r="DZ133" i="24" s="1" a="1"/>
  <c r="DZ133" i="24" s="1"/>
  <c r="DV133" i="24"/>
  <c r="DW133" i="24" s="1"/>
  <c r="EH132" i="24"/>
  <c r="EI132" i="24" s="1"/>
  <c r="EE132" i="24"/>
  <c r="EF132" i="24" s="1" a="1"/>
  <c r="EF132" i="24" s="1"/>
  <c r="EB132" i="24"/>
  <c r="EC132" i="24" s="1" a="1"/>
  <c r="EC132" i="24" s="1"/>
  <c r="DY132" i="24"/>
  <c r="DZ132" i="24" s="1" a="1"/>
  <c r="DZ132" i="24" s="1"/>
  <c r="DV132" i="24"/>
  <c r="DW132" i="24" s="1"/>
  <c r="EH131" i="24"/>
  <c r="EI131" i="24" s="1"/>
  <c r="EE131" i="24"/>
  <c r="EF131" i="24" s="1" a="1"/>
  <c r="EF131" i="24" s="1"/>
  <c r="EB131" i="24"/>
  <c r="EC131" i="24" s="1" a="1"/>
  <c r="EC131" i="24" s="1"/>
  <c r="DY131" i="24"/>
  <c r="DZ131" i="24" s="1" a="1"/>
  <c r="DZ131" i="24" s="1"/>
  <c r="DV131" i="24"/>
  <c r="DW131" i="24" s="1"/>
  <c r="EH130" i="24"/>
  <c r="EI130" i="24" s="1"/>
  <c r="EE130" i="24"/>
  <c r="EF130" i="24" s="1" a="1"/>
  <c r="EF130" i="24" s="1"/>
  <c r="EB130" i="24"/>
  <c r="EC130" i="24" s="1" a="1"/>
  <c r="EC130" i="24" s="1"/>
  <c r="DY130" i="24"/>
  <c r="DZ130" i="24" s="1" a="1"/>
  <c r="DZ130" i="24" s="1"/>
  <c r="DV130" i="24"/>
  <c r="DW130" i="24" s="1"/>
  <c r="EH129" i="24"/>
  <c r="EI129" i="24" s="1"/>
  <c r="EE129" i="24"/>
  <c r="EF129" i="24" s="1" a="1"/>
  <c r="EF129" i="24" s="1"/>
  <c r="EB129" i="24"/>
  <c r="EC129" i="24" s="1" a="1"/>
  <c r="EC129" i="24" s="1"/>
  <c r="DY129" i="24"/>
  <c r="DZ129" i="24" s="1" a="1"/>
  <c r="DZ129" i="24" s="1"/>
  <c r="DV129" i="24"/>
  <c r="DW129" i="24" s="1"/>
  <c r="EH128" i="24"/>
  <c r="EI128" i="24" s="1"/>
  <c r="EE128" i="24"/>
  <c r="EF128" i="24" s="1" a="1"/>
  <c r="EF128" i="24" s="1"/>
  <c r="EB128" i="24"/>
  <c r="EC128" i="24" s="1" a="1"/>
  <c r="EC128" i="24" s="1"/>
  <c r="DY128" i="24"/>
  <c r="DZ128" i="24" s="1" a="1"/>
  <c r="DZ128" i="24" s="1"/>
  <c r="DV128" i="24"/>
  <c r="DW128" i="24" s="1"/>
  <c r="EH127" i="24"/>
  <c r="EI127" i="24" s="1"/>
  <c r="EE127" i="24"/>
  <c r="EF127" i="24" s="1" a="1"/>
  <c r="EF127" i="24" s="1"/>
  <c r="EB127" i="24"/>
  <c r="EC127" i="24" s="1" a="1"/>
  <c r="EC127" i="24" s="1"/>
  <c r="DY127" i="24"/>
  <c r="DZ127" i="24" s="1" a="1"/>
  <c r="DZ127" i="24" s="1"/>
  <c r="DV127" i="24"/>
  <c r="DW127" i="24" s="1"/>
  <c r="EH126" i="24"/>
  <c r="EI126" i="24" s="1"/>
  <c r="EE126" i="24"/>
  <c r="EF126" i="24" s="1" a="1"/>
  <c r="EF126" i="24" s="1"/>
  <c r="EB126" i="24"/>
  <c r="EC126" i="24" s="1" a="1"/>
  <c r="EC126" i="24" s="1"/>
  <c r="DY126" i="24"/>
  <c r="DZ126" i="24" s="1" a="1"/>
  <c r="DZ126" i="24" s="1"/>
  <c r="DV126" i="24"/>
  <c r="DW126" i="24" s="1"/>
  <c r="EH125" i="24"/>
  <c r="EI125" i="24" s="1"/>
  <c r="EE125" i="24"/>
  <c r="EF125" i="24" s="1" a="1"/>
  <c r="EF125" i="24" s="1"/>
  <c r="EB125" i="24"/>
  <c r="EC125" i="24" s="1" a="1"/>
  <c r="EC125" i="24" s="1"/>
  <c r="DY125" i="24"/>
  <c r="DZ125" i="24" s="1" a="1"/>
  <c r="DZ125" i="24" s="1"/>
  <c r="DV125" i="24"/>
  <c r="DW125" i="24" s="1"/>
  <c r="EH124" i="24"/>
  <c r="EI124" i="24" s="1"/>
  <c r="EE124" i="24"/>
  <c r="EF124" i="24" s="1" a="1"/>
  <c r="EF124" i="24" s="1"/>
  <c r="EB124" i="24"/>
  <c r="EC124" i="24" s="1" a="1"/>
  <c r="EC124" i="24" s="1"/>
  <c r="DY124" i="24"/>
  <c r="DZ124" i="24" s="1" a="1"/>
  <c r="DZ124" i="24" s="1"/>
  <c r="DV124" i="24"/>
  <c r="DW124" i="24" s="1"/>
  <c r="EH123" i="24"/>
  <c r="EI123" i="24" s="1"/>
  <c r="EE123" i="24"/>
  <c r="EF123" i="24" s="1" a="1"/>
  <c r="EF123" i="24" s="1"/>
  <c r="EB123" i="24"/>
  <c r="EC123" i="24" s="1" a="1"/>
  <c r="EC123" i="24" s="1"/>
  <c r="DY123" i="24"/>
  <c r="DZ123" i="24" s="1" a="1"/>
  <c r="DZ123" i="24" s="1"/>
  <c r="DV123" i="24"/>
  <c r="DW123" i="24" s="1"/>
  <c r="EH122" i="24"/>
  <c r="EI122" i="24" s="1"/>
  <c r="EE122" i="24"/>
  <c r="EF122" i="24" s="1" a="1"/>
  <c r="EF122" i="24" s="1"/>
  <c r="EB122" i="24"/>
  <c r="EC122" i="24" s="1" a="1"/>
  <c r="EC122" i="24" s="1"/>
  <c r="DY122" i="24"/>
  <c r="DZ122" i="24" s="1" a="1"/>
  <c r="DZ122" i="24" s="1"/>
  <c r="DV122" i="24"/>
  <c r="DW122" i="24" s="1"/>
  <c r="EH121" i="24"/>
  <c r="EI121" i="24" s="1"/>
  <c r="EE121" i="24"/>
  <c r="EF121" i="24" s="1" a="1"/>
  <c r="EF121" i="24" s="1"/>
  <c r="EB121" i="24"/>
  <c r="EC121" i="24" s="1" a="1"/>
  <c r="EC121" i="24" s="1"/>
  <c r="DY121" i="24"/>
  <c r="DZ121" i="24" s="1" a="1"/>
  <c r="DZ121" i="24" s="1"/>
  <c r="DV121" i="24"/>
  <c r="DW121" i="24" s="1"/>
  <c r="EH120" i="24"/>
  <c r="EI120" i="24" s="1"/>
  <c r="EE120" i="24"/>
  <c r="EF120" i="24" s="1" a="1"/>
  <c r="EF120" i="24" s="1"/>
  <c r="EB120" i="24"/>
  <c r="EC120" i="24" s="1" a="1"/>
  <c r="EC120" i="24" s="1"/>
  <c r="DY120" i="24"/>
  <c r="DZ120" i="24" s="1" a="1"/>
  <c r="DZ120" i="24" s="1"/>
  <c r="DV120" i="24"/>
  <c r="DW120" i="24" s="1"/>
  <c r="EH119" i="24"/>
  <c r="EI119" i="24" s="1"/>
  <c r="EE119" i="24"/>
  <c r="EF119" i="24" s="1" a="1"/>
  <c r="EF119" i="24" s="1"/>
  <c r="EB119" i="24"/>
  <c r="EC119" i="24" s="1" a="1"/>
  <c r="EC119" i="24" s="1"/>
  <c r="DY119" i="24"/>
  <c r="DZ119" i="24" s="1" a="1"/>
  <c r="DZ119" i="24" s="1"/>
  <c r="DV119" i="24"/>
  <c r="DW119" i="24" s="1"/>
  <c r="EH118" i="24"/>
  <c r="EI118" i="24" s="1"/>
  <c r="EE118" i="24"/>
  <c r="EF118" i="24" s="1" a="1"/>
  <c r="EF118" i="24" s="1"/>
  <c r="EB118" i="24"/>
  <c r="EC118" i="24" s="1" a="1"/>
  <c r="EC118" i="24" s="1"/>
  <c r="DY118" i="24"/>
  <c r="DZ118" i="24" s="1" a="1"/>
  <c r="DZ118" i="24" s="1"/>
  <c r="DV118" i="24"/>
  <c r="DW118" i="24" s="1"/>
  <c r="EH117" i="24"/>
  <c r="EI117" i="24" s="1"/>
  <c r="EE117" i="24"/>
  <c r="EF117" i="24" s="1" a="1"/>
  <c r="EF117" i="24" s="1"/>
  <c r="EB117" i="24"/>
  <c r="EC117" i="24" s="1" a="1"/>
  <c r="EC117" i="24" s="1"/>
  <c r="DY117" i="24"/>
  <c r="DZ117" i="24" s="1" a="1"/>
  <c r="DZ117" i="24" s="1"/>
  <c r="DV117" i="24"/>
  <c r="DW117" i="24" s="1"/>
  <c r="EH116" i="24"/>
  <c r="EI116" i="24" s="1"/>
  <c r="EE116" i="24"/>
  <c r="EF116" i="24" s="1" a="1"/>
  <c r="EF116" i="24" s="1"/>
  <c r="EB116" i="24"/>
  <c r="EC116" i="24" s="1" a="1"/>
  <c r="EC116" i="24" s="1"/>
  <c r="DZ116" i="24" a="1"/>
  <c r="DZ116" i="24" s="1"/>
  <c r="DY116" i="24"/>
  <c r="DV116" i="24"/>
  <c r="DW116" i="24" s="1"/>
  <c r="EH115" i="24"/>
  <c r="EI115" i="24" s="1"/>
  <c r="EE115" i="24"/>
  <c r="EF115" i="24" s="1" a="1"/>
  <c r="EF115" i="24" s="1"/>
  <c r="EB115" i="24"/>
  <c r="EC115" i="24" s="1" a="1"/>
  <c r="EC115" i="24" s="1"/>
  <c r="DY115" i="24"/>
  <c r="DZ115" i="24" s="1" a="1"/>
  <c r="DZ115" i="24" s="1"/>
  <c r="DV115" i="24"/>
  <c r="DW115" i="24" s="1"/>
  <c r="EH114" i="24"/>
  <c r="EI114" i="24" s="1"/>
  <c r="EE114" i="24"/>
  <c r="EF114" i="24" s="1" a="1"/>
  <c r="EF114" i="24" s="1"/>
  <c r="EB114" i="24"/>
  <c r="EC114" i="24" s="1" a="1"/>
  <c r="EC114" i="24" s="1"/>
  <c r="DY114" i="24"/>
  <c r="DZ114" i="24" s="1" a="1"/>
  <c r="DZ114" i="24" s="1"/>
  <c r="DV114" i="24"/>
  <c r="DW114" i="24" s="1"/>
  <c r="EH113" i="24"/>
  <c r="EI113" i="24" s="1"/>
  <c r="EE113" i="24"/>
  <c r="EF113" i="24" s="1" a="1"/>
  <c r="EF113" i="24" s="1"/>
  <c r="EB113" i="24"/>
  <c r="EC113" i="24" s="1" a="1"/>
  <c r="EC113" i="24" s="1"/>
  <c r="DY113" i="24"/>
  <c r="DZ113" i="24" s="1" a="1"/>
  <c r="DZ113" i="24" s="1"/>
  <c r="DV113" i="24"/>
  <c r="DW113" i="24" s="1"/>
  <c r="EH112" i="24"/>
  <c r="EI112" i="24" s="1"/>
  <c r="EE112" i="24"/>
  <c r="EF112" i="24" s="1" a="1"/>
  <c r="EF112" i="24" s="1"/>
  <c r="EB112" i="24"/>
  <c r="EC112" i="24" s="1" a="1"/>
  <c r="EC112" i="24" s="1"/>
  <c r="DY112" i="24"/>
  <c r="DZ112" i="24" s="1" a="1"/>
  <c r="DZ112" i="24" s="1"/>
  <c r="DV112" i="24"/>
  <c r="DW112" i="24" s="1"/>
  <c r="EH111" i="24"/>
  <c r="EI111" i="24" s="1"/>
  <c r="EE111" i="24"/>
  <c r="EF111" i="24" s="1" a="1"/>
  <c r="EF111" i="24" s="1"/>
  <c r="EB111" i="24"/>
  <c r="EC111" i="24" s="1" a="1"/>
  <c r="EC111" i="24" s="1"/>
  <c r="DY111" i="24"/>
  <c r="DZ111" i="24" s="1" a="1"/>
  <c r="DZ111" i="24" s="1"/>
  <c r="DV111" i="24"/>
  <c r="DW111" i="24" s="1"/>
  <c r="EH110" i="24"/>
  <c r="EI110" i="24" s="1"/>
  <c r="EE110" i="24"/>
  <c r="EF110" i="24" s="1" a="1"/>
  <c r="EF110" i="24" s="1"/>
  <c r="EB110" i="24"/>
  <c r="EC110" i="24" s="1" a="1"/>
  <c r="EC110" i="24" s="1"/>
  <c r="DY110" i="24"/>
  <c r="DZ110" i="24" s="1" a="1"/>
  <c r="DZ110" i="24" s="1"/>
  <c r="DV110" i="24"/>
  <c r="DW110" i="24" s="1"/>
  <c r="EH109" i="24"/>
  <c r="EI109" i="24" s="1"/>
  <c r="EE109" i="24"/>
  <c r="EF109" i="24" s="1" a="1"/>
  <c r="EF109" i="24" s="1"/>
  <c r="EB109" i="24"/>
  <c r="EC109" i="24" s="1" a="1"/>
  <c r="EC109" i="24" s="1"/>
  <c r="DY109" i="24"/>
  <c r="DZ109" i="24" s="1" a="1"/>
  <c r="DZ109" i="24" s="1"/>
  <c r="DV109" i="24"/>
  <c r="DW109" i="24" s="1"/>
  <c r="EH108" i="24"/>
  <c r="EI108" i="24" s="1"/>
  <c r="EE108" i="24"/>
  <c r="EF108" i="24" s="1" a="1"/>
  <c r="EF108" i="24" s="1"/>
  <c r="EB108" i="24"/>
  <c r="EC108" i="24" s="1" a="1"/>
  <c r="EC108" i="24" s="1"/>
  <c r="DY108" i="24"/>
  <c r="DZ108" i="24" s="1" a="1"/>
  <c r="DZ108" i="24" s="1"/>
  <c r="DV108" i="24"/>
  <c r="DW108" i="24" s="1"/>
  <c r="EH107" i="24"/>
  <c r="EI107" i="24" s="1"/>
  <c r="EE107" i="24"/>
  <c r="EF107" i="24" s="1" a="1"/>
  <c r="EF107" i="24" s="1"/>
  <c r="EB107" i="24"/>
  <c r="EC107" i="24" s="1" a="1"/>
  <c r="EC107" i="24" s="1"/>
  <c r="DY107" i="24"/>
  <c r="DZ107" i="24" s="1" a="1"/>
  <c r="DZ107" i="24" s="1"/>
  <c r="DV107" i="24"/>
  <c r="DW107" i="24" s="1"/>
  <c r="EH106" i="24"/>
  <c r="EI106" i="24" s="1"/>
  <c r="EE106" i="24"/>
  <c r="EF106" i="24" s="1" a="1"/>
  <c r="EF106" i="24" s="1"/>
  <c r="EB106" i="24"/>
  <c r="EC106" i="24" s="1" a="1"/>
  <c r="EC106" i="24" s="1"/>
  <c r="DY106" i="24"/>
  <c r="DZ106" i="24" s="1" a="1"/>
  <c r="DZ106" i="24" s="1"/>
  <c r="DV106" i="24"/>
  <c r="DW106" i="24" s="1"/>
  <c r="EH105" i="24"/>
  <c r="EI105" i="24" s="1"/>
  <c r="EE105" i="24"/>
  <c r="EF105" i="24" s="1" a="1"/>
  <c r="EF105" i="24" s="1"/>
  <c r="EB105" i="24"/>
  <c r="EC105" i="24" s="1" a="1"/>
  <c r="EC105" i="24" s="1"/>
  <c r="DY105" i="24"/>
  <c r="DZ105" i="24" s="1" a="1"/>
  <c r="DZ105" i="24" s="1"/>
  <c r="DV105" i="24"/>
  <c r="DW105" i="24" s="1"/>
  <c r="EH104" i="24"/>
  <c r="EI104" i="24" s="1"/>
  <c r="EF104" i="24" a="1"/>
  <c r="EF104" i="24" s="1"/>
  <c r="EE104" i="24"/>
  <c r="EB104" i="24"/>
  <c r="EC104" i="24" s="1" a="1"/>
  <c r="EC104" i="24" s="1"/>
  <c r="DY104" i="24"/>
  <c r="DZ104" i="24" s="1" a="1"/>
  <c r="DZ104" i="24" s="1"/>
  <c r="DV104" i="24"/>
  <c r="DW104" i="24" s="1"/>
  <c r="EH103" i="24"/>
  <c r="EI103" i="24" s="1"/>
  <c r="EE103" i="24"/>
  <c r="EF103" i="24" s="1" a="1"/>
  <c r="EF103" i="24" s="1"/>
  <c r="EB103" i="24"/>
  <c r="EC103" i="24" s="1" a="1"/>
  <c r="EC103" i="24" s="1"/>
  <c r="DY103" i="24"/>
  <c r="DZ103" i="24" s="1" a="1"/>
  <c r="DZ103" i="24" s="1"/>
  <c r="DV103" i="24"/>
  <c r="DW103" i="24" s="1"/>
  <c r="EH102" i="24"/>
  <c r="EI102" i="24" s="1"/>
  <c r="EE102" i="24"/>
  <c r="EF102" i="24" s="1" a="1"/>
  <c r="EF102" i="24" s="1"/>
  <c r="EB102" i="24"/>
  <c r="EC102" i="24" s="1" a="1"/>
  <c r="EC102" i="24" s="1"/>
  <c r="DY102" i="24"/>
  <c r="DZ102" i="24" s="1" a="1"/>
  <c r="DZ102" i="24" s="1"/>
  <c r="DV102" i="24"/>
  <c r="DW102" i="24" s="1"/>
  <c r="EH101" i="24"/>
  <c r="EI101" i="24" s="1"/>
  <c r="EE101" i="24"/>
  <c r="EF101" i="24" s="1" a="1"/>
  <c r="EF101" i="24" s="1"/>
  <c r="EB101" i="24"/>
  <c r="EC101" i="24" s="1" a="1"/>
  <c r="EC101" i="24" s="1"/>
  <c r="DY101" i="24"/>
  <c r="DZ101" i="24" s="1" a="1"/>
  <c r="DZ101" i="24" s="1"/>
  <c r="DV101" i="24"/>
  <c r="DW101" i="24" s="1"/>
  <c r="EH100" i="24"/>
  <c r="EI100" i="24" s="1"/>
  <c r="EE100" i="24"/>
  <c r="EF100" i="24" s="1" a="1"/>
  <c r="EF100" i="24" s="1"/>
  <c r="EB100" i="24"/>
  <c r="EC100" i="24" s="1" a="1"/>
  <c r="EC100" i="24" s="1"/>
  <c r="DY100" i="24"/>
  <c r="DZ100" i="24" s="1" a="1"/>
  <c r="DZ100" i="24" s="1"/>
  <c r="DV100" i="24"/>
  <c r="DW100" i="24" s="1"/>
  <c r="EH99" i="24"/>
  <c r="EI99" i="24" s="1"/>
  <c r="EE99" i="24"/>
  <c r="EF99" i="24" s="1" a="1"/>
  <c r="EF99" i="24" s="1"/>
  <c r="EB99" i="24"/>
  <c r="EC99" i="24" s="1" a="1"/>
  <c r="EC99" i="24" s="1"/>
  <c r="DY99" i="24"/>
  <c r="DZ99" i="24" s="1" a="1"/>
  <c r="DZ99" i="24" s="1"/>
  <c r="DV99" i="24"/>
  <c r="DW99" i="24" s="1"/>
  <c r="EH98" i="24"/>
  <c r="EI98" i="24" s="1"/>
  <c r="EE98" i="24"/>
  <c r="EF98" i="24" s="1" a="1"/>
  <c r="EF98" i="24" s="1"/>
  <c r="EB98" i="24"/>
  <c r="EC98" i="24" s="1" a="1"/>
  <c r="EC98" i="24" s="1"/>
  <c r="DY98" i="24"/>
  <c r="DZ98" i="24" s="1" a="1"/>
  <c r="DZ98" i="24" s="1"/>
  <c r="DV98" i="24"/>
  <c r="DW98" i="24" s="1"/>
  <c r="EH97" i="24"/>
  <c r="EI97" i="24" s="1"/>
  <c r="EE97" i="24"/>
  <c r="EF97" i="24" s="1" a="1"/>
  <c r="EF97" i="24" s="1"/>
  <c r="EB97" i="24"/>
  <c r="EC97" i="24" s="1" a="1"/>
  <c r="EC97" i="24" s="1"/>
  <c r="DY97" i="24"/>
  <c r="DZ97" i="24" s="1" a="1"/>
  <c r="DZ97" i="24" s="1"/>
  <c r="DV97" i="24"/>
  <c r="DW97" i="24" s="1"/>
  <c r="EH96" i="24"/>
  <c r="EI96" i="24" s="1"/>
  <c r="EE96" i="24"/>
  <c r="EF96" i="24" s="1" a="1"/>
  <c r="EF96" i="24" s="1"/>
  <c r="EB96" i="24"/>
  <c r="EC96" i="24" s="1" a="1"/>
  <c r="EC96" i="24" s="1"/>
  <c r="DY96" i="24"/>
  <c r="DZ96" i="24" s="1" a="1"/>
  <c r="DZ96" i="24" s="1"/>
  <c r="DV96" i="24"/>
  <c r="DW96" i="24" s="1"/>
  <c r="EH95" i="24"/>
  <c r="EI95" i="24" s="1"/>
  <c r="EE95" i="24"/>
  <c r="EF95" i="24" s="1" a="1"/>
  <c r="EF95" i="24" s="1"/>
  <c r="EB95" i="24"/>
  <c r="EC95" i="24" s="1" a="1"/>
  <c r="EC95" i="24" s="1"/>
  <c r="DY95" i="24"/>
  <c r="DZ95" i="24" s="1" a="1"/>
  <c r="DZ95" i="24" s="1"/>
  <c r="DV95" i="24"/>
  <c r="DW95" i="24" s="1"/>
  <c r="EH94" i="24"/>
  <c r="EI94" i="24" s="1"/>
  <c r="EE94" i="24"/>
  <c r="EF94" i="24" s="1" a="1"/>
  <c r="EF94" i="24" s="1"/>
  <c r="EB94" i="24"/>
  <c r="EC94" i="24" s="1" a="1"/>
  <c r="EC94" i="24" s="1"/>
  <c r="DY94" i="24"/>
  <c r="DZ94" i="24" s="1" a="1"/>
  <c r="DZ94" i="24" s="1"/>
  <c r="DV94" i="24"/>
  <c r="DW94" i="24" s="1"/>
  <c r="EH93" i="24"/>
  <c r="EI93" i="24" s="1"/>
  <c r="EE93" i="24"/>
  <c r="EF93" i="24" s="1" a="1"/>
  <c r="EF93" i="24" s="1"/>
  <c r="EB93" i="24"/>
  <c r="EC93" i="24" s="1" a="1"/>
  <c r="EC93" i="24" s="1"/>
  <c r="DY93" i="24"/>
  <c r="DZ93" i="24" s="1" a="1"/>
  <c r="DZ93" i="24" s="1"/>
  <c r="DV93" i="24"/>
  <c r="DW93" i="24" s="1"/>
  <c r="EH92" i="24"/>
  <c r="EI92" i="24" s="1"/>
  <c r="EE92" i="24"/>
  <c r="EF92" i="24" s="1" a="1"/>
  <c r="EF92" i="24" s="1"/>
  <c r="EB92" i="24"/>
  <c r="EC92" i="24" s="1" a="1"/>
  <c r="EC92" i="24" s="1"/>
  <c r="DY92" i="24"/>
  <c r="DZ92" i="24" s="1" a="1"/>
  <c r="DZ92" i="24" s="1"/>
  <c r="DV92" i="24"/>
  <c r="DW92" i="24" s="1"/>
  <c r="EH91" i="24"/>
  <c r="EI91" i="24" s="1"/>
  <c r="EE91" i="24"/>
  <c r="EF91" i="24" s="1" a="1"/>
  <c r="EF91" i="24" s="1"/>
  <c r="EB91" i="24"/>
  <c r="EC91" i="24" s="1" a="1"/>
  <c r="EC91" i="24" s="1"/>
  <c r="DY91" i="24"/>
  <c r="DZ91" i="24" s="1" a="1"/>
  <c r="DZ91" i="24" s="1"/>
  <c r="DV91" i="24"/>
  <c r="DW91" i="24" s="1"/>
  <c r="EH90" i="24"/>
  <c r="EI90" i="24" s="1"/>
  <c r="EE90" i="24"/>
  <c r="EF90" i="24" s="1" a="1"/>
  <c r="EF90" i="24" s="1"/>
  <c r="EB90" i="24"/>
  <c r="EC90" i="24" s="1" a="1"/>
  <c r="EC90" i="24" s="1"/>
  <c r="DY90" i="24"/>
  <c r="DZ90" i="24" s="1" a="1"/>
  <c r="DZ90" i="24" s="1"/>
  <c r="DV90" i="24"/>
  <c r="DW90" i="24" s="1"/>
  <c r="EH89" i="24"/>
  <c r="EI89" i="24" s="1"/>
  <c r="EE89" i="24"/>
  <c r="EF89" i="24" s="1" a="1"/>
  <c r="EF89" i="24" s="1"/>
  <c r="EB89" i="24"/>
  <c r="EC89" i="24" s="1" a="1"/>
  <c r="EC89" i="24" s="1"/>
  <c r="DY89" i="24"/>
  <c r="DZ89" i="24" s="1" a="1"/>
  <c r="DZ89" i="24" s="1"/>
  <c r="DV89" i="24"/>
  <c r="DW89" i="24" s="1"/>
  <c r="EH88" i="24"/>
  <c r="EI88" i="24" s="1"/>
  <c r="EE88" i="24"/>
  <c r="EF88" i="24" s="1" a="1"/>
  <c r="EF88" i="24" s="1"/>
  <c r="EB88" i="24"/>
  <c r="EC88" i="24" s="1" a="1"/>
  <c r="EC88" i="24" s="1"/>
  <c r="DY88" i="24"/>
  <c r="DZ88" i="24" s="1" a="1"/>
  <c r="DZ88" i="24" s="1"/>
  <c r="DV88" i="24"/>
  <c r="DW88" i="24" s="1"/>
  <c r="EH87" i="24"/>
  <c r="EI87" i="24" s="1"/>
  <c r="EE87" i="24"/>
  <c r="EF87" i="24" s="1" a="1"/>
  <c r="EF87" i="24" s="1"/>
  <c r="EB87" i="24"/>
  <c r="EC87" i="24" s="1" a="1"/>
  <c r="EC87" i="24" s="1"/>
  <c r="DY87" i="24"/>
  <c r="DZ87" i="24" s="1" a="1"/>
  <c r="DZ87" i="24" s="1"/>
  <c r="DV87" i="24"/>
  <c r="DW87" i="24" s="1"/>
  <c r="EH86" i="24"/>
  <c r="EI86" i="24" s="1"/>
  <c r="EE86" i="24"/>
  <c r="EF86" i="24" s="1" a="1"/>
  <c r="EF86" i="24" s="1"/>
  <c r="EB86" i="24"/>
  <c r="EC86" i="24" s="1" a="1"/>
  <c r="EC86" i="24" s="1"/>
  <c r="DY86" i="24"/>
  <c r="DZ86" i="24" s="1" a="1"/>
  <c r="DZ86" i="24" s="1"/>
  <c r="DV86" i="24"/>
  <c r="DW86" i="24" s="1"/>
  <c r="EH85" i="24"/>
  <c r="EI85" i="24" s="1"/>
  <c r="EE85" i="24"/>
  <c r="EF85" i="24" s="1" a="1"/>
  <c r="EF85" i="24" s="1"/>
  <c r="EB85" i="24"/>
  <c r="EC85" i="24" s="1" a="1"/>
  <c r="EC85" i="24" s="1"/>
  <c r="DY85" i="24"/>
  <c r="DZ85" i="24" s="1" a="1"/>
  <c r="DZ85" i="24" s="1"/>
  <c r="DV85" i="24"/>
  <c r="DW85" i="24" s="1"/>
  <c r="EH84" i="24"/>
  <c r="EI84" i="24" s="1"/>
  <c r="EE84" i="24"/>
  <c r="EF84" i="24" s="1" a="1"/>
  <c r="EF84" i="24" s="1"/>
  <c r="EB84" i="24"/>
  <c r="EC84" i="24" s="1" a="1"/>
  <c r="EC84" i="24" s="1"/>
  <c r="DY84" i="24"/>
  <c r="DZ84" i="24" s="1" a="1"/>
  <c r="DZ84" i="24" s="1"/>
  <c r="DV84" i="24"/>
  <c r="DW84" i="24" s="1"/>
  <c r="EH83" i="24"/>
  <c r="EI83" i="24" s="1"/>
  <c r="EE83" i="24"/>
  <c r="EF83" i="24" s="1" a="1"/>
  <c r="EF83" i="24" s="1"/>
  <c r="EB83" i="24"/>
  <c r="EC83" i="24" s="1" a="1"/>
  <c r="EC83" i="24" s="1"/>
  <c r="DY83" i="24"/>
  <c r="DZ83" i="24" s="1" a="1"/>
  <c r="DZ83" i="24" s="1"/>
  <c r="DV83" i="24"/>
  <c r="DW83" i="24" s="1"/>
  <c r="EH82" i="24"/>
  <c r="EI82" i="24" s="1"/>
  <c r="EE82" i="24"/>
  <c r="EF82" i="24" s="1" a="1"/>
  <c r="EF82" i="24" s="1"/>
  <c r="EB82" i="24"/>
  <c r="EC82" i="24" s="1" a="1"/>
  <c r="EC82" i="24" s="1"/>
  <c r="DY82" i="24"/>
  <c r="DZ82" i="24" s="1" a="1"/>
  <c r="DZ82" i="24" s="1"/>
  <c r="DV82" i="24"/>
  <c r="DW82" i="24" s="1"/>
  <c r="EH81" i="24"/>
  <c r="EI81" i="24" s="1"/>
  <c r="EE81" i="24"/>
  <c r="EF81" i="24" s="1" a="1"/>
  <c r="EF81" i="24" s="1"/>
  <c r="EB81" i="24"/>
  <c r="EC81" i="24" s="1" a="1"/>
  <c r="EC81" i="24" s="1"/>
  <c r="DY81" i="24"/>
  <c r="DZ81" i="24" s="1" a="1"/>
  <c r="DZ81" i="24" s="1"/>
  <c r="DV81" i="24"/>
  <c r="DW81" i="24" s="1"/>
  <c r="EH80" i="24"/>
  <c r="EI80" i="24" s="1"/>
  <c r="EE80" i="24"/>
  <c r="EF80" i="24" s="1" a="1"/>
  <c r="EF80" i="24" s="1"/>
  <c r="EB80" i="24"/>
  <c r="EC80" i="24" s="1" a="1"/>
  <c r="EC80" i="24" s="1"/>
  <c r="DY80" i="24"/>
  <c r="DZ80" i="24" s="1" a="1"/>
  <c r="DZ80" i="24" s="1"/>
  <c r="DV80" i="24"/>
  <c r="DW80" i="24" s="1"/>
  <c r="EH79" i="24"/>
  <c r="EI79" i="24" s="1"/>
  <c r="EE79" i="24"/>
  <c r="EF79" i="24" s="1" a="1"/>
  <c r="EF79" i="24" s="1"/>
  <c r="EB79" i="24"/>
  <c r="EC79" i="24" s="1" a="1"/>
  <c r="EC79" i="24" s="1"/>
  <c r="DY79" i="24"/>
  <c r="DZ79" i="24" s="1" a="1"/>
  <c r="DZ79" i="24" s="1"/>
  <c r="DV79" i="24"/>
  <c r="DW79" i="24" s="1"/>
  <c r="EH78" i="24"/>
  <c r="EI78" i="24" s="1"/>
  <c r="EE78" i="24"/>
  <c r="EF78" i="24" s="1" a="1"/>
  <c r="EF78" i="24" s="1"/>
  <c r="EB78" i="24"/>
  <c r="EC78" i="24" s="1" a="1"/>
  <c r="EC78" i="24" s="1"/>
  <c r="DZ78" i="24" a="1"/>
  <c r="DZ78" i="24" s="1"/>
  <c r="DY78" i="24"/>
  <c r="DV78" i="24"/>
  <c r="DW78" i="24" s="1"/>
  <c r="EH77" i="24"/>
  <c r="EI77" i="24" s="1"/>
  <c r="EE77" i="24"/>
  <c r="EF77" i="24" s="1" a="1"/>
  <c r="EF77" i="24" s="1"/>
  <c r="EB77" i="24"/>
  <c r="EC77" i="24" s="1" a="1"/>
  <c r="EC77" i="24" s="1"/>
  <c r="DY77" i="24"/>
  <c r="DZ77" i="24" s="1" a="1"/>
  <c r="DZ77" i="24" s="1"/>
  <c r="DV77" i="24"/>
  <c r="DW77" i="24" s="1"/>
  <c r="EH76" i="24"/>
  <c r="EI76" i="24" s="1"/>
  <c r="EE76" i="24"/>
  <c r="EF76" i="24" s="1" a="1"/>
  <c r="EF76" i="24" s="1"/>
  <c r="EB76" i="24"/>
  <c r="EC76" i="24" s="1" a="1"/>
  <c r="EC76" i="24" s="1"/>
  <c r="DY76" i="24"/>
  <c r="DZ76" i="24" s="1" a="1"/>
  <c r="DZ76" i="24" s="1"/>
  <c r="DV76" i="24"/>
  <c r="DW76" i="24" s="1"/>
  <c r="EH75" i="24"/>
  <c r="EI75" i="24" s="1"/>
  <c r="EE75" i="24"/>
  <c r="EF75" i="24" s="1" a="1"/>
  <c r="EF75" i="24" s="1"/>
  <c r="EB75" i="24"/>
  <c r="EC75" i="24" s="1" a="1"/>
  <c r="EC75" i="24" s="1"/>
  <c r="DY75" i="24"/>
  <c r="DZ75" i="24" s="1" a="1"/>
  <c r="DZ75" i="24" s="1"/>
  <c r="DV75" i="24"/>
  <c r="DW75" i="24" s="1"/>
  <c r="EH74" i="24"/>
  <c r="EI74" i="24" s="1"/>
  <c r="EE74" i="24"/>
  <c r="EF74" i="24" s="1" a="1"/>
  <c r="EF74" i="24" s="1"/>
  <c r="EB74" i="24"/>
  <c r="EC74" i="24" s="1" a="1"/>
  <c r="EC74" i="24" s="1"/>
  <c r="DY74" i="24"/>
  <c r="DZ74" i="24" s="1" a="1"/>
  <c r="DZ74" i="24" s="1"/>
  <c r="DV74" i="24"/>
  <c r="DW74" i="24" s="1"/>
  <c r="EH73" i="24"/>
  <c r="EI73" i="24" s="1"/>
  <c r="EE73" i="24"/>
  <c r="EF73" i="24" s="1" a="1"/>
  <c r="EF73" i="24" s="1"/>
  <c r="EB73" i="24"/>
  <c r="EC73" i="24" s="1" a="1"/>
  <c r="EC73" i="24" s="1"/>
  <c r="DY73" i="24"/>
  <c r="DZ73" i="24" s="1" a="1"/>
  <c r="DZ73" i="24" s="1"/>
  <c r="DV73" i="24"/>
  <c r="DW73" i="24" s="1"/>
  <c r="EH72" i="24"/>
  <c r="EI72" i="24" s="1"/>
  <c r="EE72" i="24"/>
  <c r="EF72" i="24" s="1" a="1"/>
  <c r="EF72" i="24" s="1"/>
  <c r="EB72" i="24"/>
  <c r="EC72" i="24" s="1" a="1"/>
  <c r="EC72" i="24" s="1"/>
  <c r="DY72" i="24"/>
  <c r="DZ72" i="24" s="1" a="1"/>
  <c r="DZ72" i="24" s="1"/>
  <c r="DV72" i="24"/>
  <c r="DW72" i="24" s="1"/>
  <c r="EH71" i="24"/>
  <c r="EI71" i="24" s="1"/>
  <c r="EE71" i="24"/>
  <c r="EF71" i="24" s="1" a="1"/>
  <c r="EF71" i="24" s="1"/>
  <c r="EB71" i="24"/>
  <c r="EC71" i="24" s="1" a="1"/>
  <c r="EC71" i="24" s="1"/>
  <c r="DY71" i="24"/>
  <c r="DZ71" i="24" s="1" a="1"/>
  <c r="DZ71" i="24" s="1"/>
  <c r="DV71" i="24"/>
  <c r="DW71" i="24" s="1"/>
  <c r="EH70" i="24"/>
  <c r="EI70" i="24" s="1"/>
  <c r="EE70" i="24"/>
  <c r="EF70" i="24" s="1" a="1"/>
  <c r="EF70" i="24" s="1"/>
  <c r="EB70" i="24"/>
  <c r="EC70" i="24" s="1" a="1"/>
  <c r="EC70" i="24" s="1"/>
  <c r="DY70" i="24"/>
  <c r="DZ70" i="24" s="1" a="1"/>
  <c r="DZ70" i="24" s="1"/>
  <c r="DV70" i="24"/>
  <c r="DW70" i="24" s="1"/>
  <c r="EH69" i="24"/>
  <c r="EI69" i="24" s="1"/>
  <c r="EE69" i="24"/>
  <c r="EF69" i="24" s="1" a="1"/>
  <c r="EF69" i="24" s="1"/>
  <c r="EB69" i="24"/>
  <c r="EC69" i="24" s="1" a="1"/>
  <c r="EC69" i="24" s="1"/>
  <c r="DY69" i="24"/>
  <c r="DZ69" i="24" s="1" a="1"/>
  <c r="DZ69" i="24" s="1"/>
  <c r="DV69" i="24"/>
  <c r="DW69" i="24" s="1"/>
  <c r="EH68" i="24"/>
  <c r="EI68" i="24" s="1"/>
  <c r="EE68" i="24"/>
  <c r="EF68" i="24" s="1" a="1"/>
  <c r="EF68" i="24" s="1"/>
  <c r="EB68" i="24"/>
  <c r="EC68" i="24" s="1" a="1"/>
  <c r="EC68" i="24" s="1"/>
  <c r="DY68" i="24"/>
  <c r="DZ68" i="24" s="1" a="1"/>
  <c r="DZ68" i="24" s="1"/>
  <c r="DV68" i="24"/>
  <c r="DW68" i="24" s="1"/>
  <c r="EH67" i="24"/>
  <c r="EI67" i="24" s="1"/>
  <c r="EE67" i="24"/>
  <c r="EF67" i="24" s="1" a="1"/>
  <c r="EF67" i="24" s="1"/>
  <c r="EB67" i="24"/>
  <c r="EC67" i="24" s="1" a="1"/>
  <c r="EC67" i="24" s="1"/>
  <c r="DY67" i="24"/>
  <c r="DZ67" i="24" s="1" a="1"/>
  <c r="DZ67" i="24" s="1"/>
  <c r="DV67" i="24"/>
  <c r="DW67" i="24" s="1"/>
  <c r="EH66" i="24"/>
  <c r="EI66" i="24" s="1"/>
  <c r="EE66" i="24"/>
  <c r="EF66" i="24" s="1" a="1"/>
  <c r="EF66" i="24" s="1"/>
  <c r="EB66" i="24"/>
  <c r="EC66" i="24" s="1" a="1"/>
  <c r="EC66" i="24" s="1"/>
  <c r="DY66" i="24"/>
  <c r="DZ66" i="24" s="1" a="1"/>
  <c r="DZ66" i="24" s="1"/>
  <c r="DV66" i="24"/>
  <c r="DW66" i="24" s="1"/>
  <c r="EH65" i="24"/>
  <c r="EI65" i="24" s="1"/>
  <c r="EE65" i="24"/>
  <c r="EF65" i="24" s="1" a="1"/>
  <c r="EF65" i="24" s="1"/>
  <c r="EB65" i="24"/>
  <c r="EC65" i="24" s="1" a="1"/>
  <c r="EC65" i="24" s="1"/>
  <c r="DY65" i="24"/>
  <c r="DZ65" i="24" s="1" a="1"/>
  <c r="DZ65" i="24" s="1"/>
  <c r="DV65" i="24"/>
  <c r="DW65" i="24" s="1"/>
  <c r="EH64" i="24"/>
  <c r="EI64" i="24" s="1"/>
  <c r="EE64" i="24"/>
  <c r="EF64" i="24" s="1" a="1"/>
  <c r="EF64" i="24" s="1"/>
  <c r="EB64" i="24"/>
  <c r="EC64" i="24" s="1" a="1"/>
  <c r="EC64" i="24" s="1"/>
  <c r="DY64" i="24"/>
  <c r="DZ64" i="24" s="1" a="1"/>
  <c r="DZ64" i="24" s="1"/>
  <c r="DV64" i="24"/>
  <c r="DW64" i="24" s="1"/>
  <c r="EH63" i="24"/>
  <c r="EI63" i="24" s="1"/>
  <c r="EE63" i="24"/>
  <c r="EF63" i="24" s="1" a="1"/>
  <c r="EF63" i="24" s="1"/>
  <c r="EB63" i="24"/>
  <c r="EC63" i="24" s="1" a="1"/>
  <c r="EC63" i="24" s="1"/>
  <c r="DY63" i="24"/>
  <c r="DZ63" i="24" s="1" a="1"/>
  <c r="DZ63" i="24" s="1"/>
  <c r="DV63" i="24"/>
  <c r="DW63" i="24" s="1"/>
  <c r="EH62" i="24"/>
  <c r="EI62" i="24" s="1"/>
  <c r="EE62" i="24"/>
  <c r="EF62" i="24" s="1" a="1"/>
  <c r="EF62" i="24" s="1"/>
  <c r="EB62" i="24"/>
  <c r="EC62" i="24" s="1" a="1"/>
  <c r="EC62" i="24" s="1"/>
  <c r="DY62" i="24"/>
  <c r="DZ62" i="24" s="1" a="1"/>
  <c r="DZ62" i="24" s="1"/>
  <c r="DV62" i="24"/>
  <c r="DW62" i="24" s="1"/>
  <c r="EH61" i="24"/>
  <c r="EI61" i="24" s="1"/>
  <c r="EE61" i="24"/>
  <c r="EF61" i="24" s="1" a="1"/>
  <c r="EF61" i="24" s="1"/>
  <c r="EB61" i="24"/>
  <c r="EC61" i="24" s="1" a="1"/>
  <c r="EC61" i="24" s="1"/>
  <c r="DY61" i="24"/>
  <c r="DZ61" i="24" s="1" a="1"/>
  <c r="DZ61" i="24" s="1"/>
  <c r="DV61" i="24"/>
  <c r="DW61" i="24" s="1"/>
  <c r="EH60" i="24"/>
  <c r="EI60" i="24" s="1"/>
  <c r="EE60" i="24"/>
  <c r="EF60" i="24" s="1" a="1"/>
  <c r="EF60" i="24" s="1"/>
  <c r="EB60" i="24"/>
  <c r="EC60" i="24" s="1" a="1"/>
  <c r="EC60" i="24" s="1"/>
  <c r="DY60" i="24"/>
  <c r="DZ60" i="24" s="1" a="1"/>
  <c r="DZ60" i="24" s="1"/>
  <c r="DV60" i="24"/>
  <c r="DW60" i="24" s="1"/>
  <c r="EH59" i="24"/>
  <c r="EI59" i="24" s="1"/>
  <c r="EE59" i="24"/>
  <c r="EF59" i="24" s="1" a="1"/>
  <c r="EF59" i="24" s="1"/>
  <c r="EB59" i="24"/>
  <c r="EC59" i="24" s="1" a="1"/>
  <c r="EC59" i="24" s="1"/>
  <c r="DY59" i="24"/>
  <c r="DZ59" i="24" s="1" a="1"/>
  <c r="DZ59" i="24" s="1"/>
  <c r="DV59" i="24"/>
  <c r="DW59" i="24" s="1"/>
  <c r="EH58" i="24"/>
  <c r="EI58" i="24" s="1"/>
  <c r="EE58" i="24"/>
  <c r="EF58" i="24" s="1" a="1"/>
  <c r="EF58" i="24" s="1"/>
  <c r="EB58" i="24"/>
  <c r="EC58" i="24" s="1" a="1"/>
  <c r="EC58" i="24" s="1"/>
  <c r="DY58" i="24"/>
  <c r="DZ58" i="24" s="1" a="1"/>
  <c r="DZ58" i="24" s="1"/>
  <c r="DV58" i="24"/>
  <c r="DW58" i="24" s="1"/>
  <c r="EH57" i="24"/>
  <c r="EI57" i="24" s="1"/>
  <c r="EE57" i="24"/>
  <c r="EF57" i="24" s="1" a="1"/>
  <c r="EF57" i="24" s="1"/>
  <c r="EB57" i="24"/>
  <c r="EC57" i="24" s="1" a="1"/>
  <c r="EC57" i="24" s="1"/>
  <c r="DY57" i="24"/>
  <c r="DZ57" i="24" s="1" a="1"/>
  <c r="DZ57" i="24" s="1"/>
  <c r="DV57" i="24"/>
  <c r="DW57" i="24" s="1"/>
  <c r="EH56" i="24"/>
  <c r="EI56" i="24" s="1"/>
  <c r="EE56" i="24"/>
  <c r="EF56" i="24" s="1" a="1"/>
  <c r="EF56" i="24" s="1"/>
  <c r="EB56" i="24"/>
  <c r="EC56" i="24" s="1" a="1"/>
  <c r="EC56" i="24" s="1"/>
  <c r="DY56" i="24"/>
  <c r="DZ56" i="24" s="1" a="1"/>
  <c r="DZ56" i="24" s="1"/>
  <c r="DV56" i="24"/>
  <c r="DW56" i="24" s="1"/>
  <c r="EH55" i="24"/>
  <c r="EI55" i="24" s="1"/>
  <c r="EE55" i="24"/>
  <c r="EF55" i="24" s="1" a="1"/>
  <c r="EF55" i="24" s="1"/>
  <c r="EB55" i="24"/>
  <c r="EC55" i="24" s="1" a="1"/>
  <c r="EC55" i="24" s="1"/>
  <c r="DY55" i="24"/>
  <c r="DZ55" i="24" s="1" a="1"/>
  <c r="DZ55" i="24" s="1"/>
  <c r="DV55" i="24"/>
  <c r="DW55" i="24" s="1"/>
  <c r="EH54" i="24"/>
  <c r="EI54" i="24" s="1"/>
  <c r="EE54" i="24"/>
  <c r="EF54" i="24" s="1" a="1"/>
  <c r="EF54" i="24" s="1"/>
  <c r="EB54" i="24"/>
  <c r="EC54" i="24" s="1" a="1"/>
  <c r="EC54" i="24" s="1"/>
  <c r="DY54" i="24"/>
  <c r="DZ54" i="24" s="1" a="1"/>
  <c r="DZ54" i="24" s="1"/>
  <c r="DV54" i="24"/>
  <c r="DW54" i="24" s="1"/>
  <c r="EH53" i="24"/>
  <c r="EI53" i="24" s="1"/>
  <c r="EE53" i="24"/>
  <c r="EF53" i="24" s="1" a="1"/>
  <c r="EF53" i="24" s="1"/>
  <c r="EB53" i="24"/>
  <c r="EC53" i="24" s="1" a="1"/>
  <c r="EC53" i="24" s="1"/>
  <c r="DY53" i="24"/>
  <c r="DZ53" i="24" s="1" a="1"/>
  <c r="DZ53" i="24" s="1"/>
  <c r="DV53" i="24"/>
  <c r="DW53" i="24" s="1"/>
  <c r="EH52" i="24"/>
  <c r="EI52" i="24" s="1"/>
  <c r="EE52" i="24"/>
  <c r="EF52" i="24" s="1" a="1"/>
  <c r="EF52" i="24" s="1"/>
  <c r="EB52" i="24"/>
  <c r="EC52" i="24" s="1" a="1"/>
  <c r="EC52" i="24" s="1"/>
  <c r="DY52" i="24"/>
  <c r="DZ52" i="24" s="1" a="1"/>
  <c r="DZ52" i="24" s="1"/>
  <c r="DV52" i="24"/>
  <c r="DW52" i="24" s="1"/>
  <c r="EH51" i="24"/>
  <c r="EI51" i="24" s="1"/>
  <c r="EE51" i="24"/>
  <c r="EF51" i="24" s="1" a="1"/>
  <c r="EF51" i="24" s="1"/>
  <c r="EB51" i="24"/>
  <c r="EC51" i="24" s="1" a="1"/>
  <c r="EC51" i="24" s="1"/>
  <c r="DY51" i="24"/>
  <c r="DZ51" i="24" s="1" a="1"/>
  <c r="DZ51" i="24" s="1"/>
  <c r="DV51" i="24"/>
  <c r="DW51" i="24" s="1"/>
  <c r="EH50" i="24"/>
  <c r="EI50" i="24" s="1"/>
  <c r="EE50" i="24"/>
  <c r="EF50" i="24" s="1" a="1"/>
  <c r="EF50" i="24" s="1"/>
  <c r="EB50" i="24"/>
  <c r="EC50" i="24" s="1" a="1"/>
  <c r="EC50" i="24" s="1"/>
  <c r="DY50" i="24"/>
  <c r="DZ50" i="24" s="1" a="1"/>
  <c r="DZ50" i="24" s="1"/>
  <c r="DV50" i="24"/>
  <c r="DW50" i="24" s="1"/>
  <c r="EH49" i="24"/>
  <c r="EI49" i="24" s="1"/>
  <c r="EE49" i="24"/>
  <c r="EF49" i="24" s="1" a="1"/>
  <c r="EF49" i="24" s="1"/>
  <c r="EB49" i="24"/>
  <c r="EC49" i="24" s="1" a="1"/>
  <c r="EC49" i="24" s="1"/>
  <c r="DY49" i="24"/>
  <c r="DZ49" i="24" s="1" a="1"/>
  <c r="DZ49" i="24" s="1"/>
  <c r="DV49" i="24"/>
  <c r="DW49" i="24" s="1"/>
  <c r="EH48" i="24"/>
  <c r="EI48" i="24" s="1"/>
  <c r="EE48" i="24"/>
  <c r="EF48" i="24" s="1" a="1"/>
  <c r="EF48" i="24" s="1"/>
  <c r="EB48" i="24"/>
  <c r="EC48" i="24" s="1" a="1"/>
  <c r="EC48" i="24" s="1"/>
  <c r="DY48" i="24"/>
  <c r="DZ48" i="24" s="1" a="1"/>
  <c r="DZ48" i="24" s="1"/>
  <c r="DV48" i="24"/>
  <c r="DW48" i="24" s="1"/>
  <c r="EH47" i="24"/>
  <c r="EI47" i="24" s="1"/>
  <c r="EE47" i="24"/>
  <c r="EF47" i="24" s="1" a="1"/>
  <c r="EF47" i="24" s="1"/>
  <c r="EB47" i="24"/>
  <c r="EC47" i="24" s="1" a="1"/>
  <c r="EC47" i="24" s="1"/>
  <c r="DY47" i="24"/>
  <c r="DZ47" i="24" s="1" a="1"/>
  <c r="DZ47" i="24" s="1"/>
  <c r="DV47" i="24"/>
  <c r="DW47" i="24" s="1"/>
  <c r="EH46" i="24"/>
  <c r="EI46" i="24" s="1"/>
  <c r="EE46" i="24"/>
  <c r="EF46" i="24" s="1" a="1"/>
  <c r="EF46" i="24" s="1"/>
  <c r="EB46" i="24"/>
  <c r="EC46" i="24" s="1" a="1"/>
  <c r="EC46" i="24" s="1"/>
  <c r="DY46" i="24"/>
  <c r="DZ46" i="24" s="1" a="1"/>
  <c r="DZ46" i="24" s="1"/>
  <c r="DV46" i="24"/>
  <c r="DW46" i="24" s="1"/>
  <c r="EH45" i="24"/>
  <c r="EI45" i="24" s="1"/>
  <c r="EE45" i="24"/>
  <c r="EF45" i="24" s="1" a="1"/>
  <c r="EF45" i="24" s="1"/>
  <c r="EB45" i="24"/>
  <c r="EC45" i="24" s="1" a="1"/>
  <c r="EC45" i="24" s="1"/>
  <c r="DY45" i="24"/>
  <c r="DZ45" i="24" s="1" a="1"/>
  <c r="DZ45" i="24" s="1"/>
  <c r="DV45" i="24"/>
  <c r="DW45" i="24" s="1"/>
  <c r="EH44" i="24"/>
  <c r="EI44" i="24" s="1"/>
  <c r="EE44" i="24"/>
  <c r="EF44" i="24" s="1" a="1"/>
  <c r="EF44" i="24" s="1"/>
  <c r="EB44" i="24"/>
  <c r="EC44" i="24" s="1" a="1"/>
  <c r="EC44" i="24" s="1"/>
  <c r="DY44" i="24"/>
  <c r="DZ44" i="24" s="1" a="1"/>
  <c r="DZ44" i="24" s="1"/>
  <c r="DV44" i="24"/>
  <c r="DW44" i="24" s="1"/>
  <c r="EH43" i="24"/>
  <c r="EI43" i="24" s="1"/>
  <c r="EE43" i="24"/>
  <c r="EF43" i="24" s="1" a="1"/>
  <c r="EF43" i="24" s="1"/>
  <c r="EB43" i="24"/>
  <c r="EC43" i="24" s="1" a="1"/>
  <c r="EC43" i="24" s="1"/>
  <c r="DY43" i="24"/>
  <c r="DZ43" i="24" s="1" a="1"/>
  <c r="DZ43" i="24" s="1"/>
  <c r="DV43" i="24"/>
  <c r="DW43" i="24" s="1"/>
  <c r="EH42" i="24"/>
  <c r="EI42" i="24" s="1"/>
  <c r="EE42" i="24"/>
  <c r="EF42" i="24" s="1" a="1"/>
  <c r="EF42" i="24" s="1"/>
  <c r="EB42" i="24"/>
  <c r="EC42" i="24" s="1" a="1"/>
  <c r="EC42" i="24" s="1"/>
  <c r="DY42" i="24"/>
  <c r="DZ42" i="24" s="1" a="1"/>
  <c r="DZ42" i="24" s="1"/>
  <c r="DV42" i="24"/>
  <c r="DW42" i="24" s="1"/>
  <c r="EH41" i="24"/>
  <c r="EI41" i="24" s="1"/>
  <c r="EE41" i="24"/>
  <c r="EF41" i="24" s="1" a="1"/>
  <c r="EF41" i="24" s="1"/>
  <c r="EB41" i="24"/>
  <c r="EC41" i="24" s="1" a="1"/>
  <c r="EC41" i="24" s="1"/>
  <c r="DY41" i="24"/>
  <c r="DZ41" i="24" s="1" a="1"/>
  <c r="DZ41" i="24" s="1"/>
  <c r="DV41" i="24"/>
  <c r="DW41" i="24" s="1"/>
  <c r="EH40" i="24"/>
  <c r="EI40" i="24" s="1"/>
  <c r="EE40" i="24"/>
  <c r="EF40" i="24" s="1" a="1"/>
  <c r="EF40" i="24" s="1"/>
  <c r="EB40" i="24"/>
  <c r="EC40" i="24" s="1" a="1"/>
  <c r="EC40" i="24" s="1"/>
  <c r="DY40" i="24"/>
  <c r="DZ40" i="24" s="1" a="1"/>
  <c r="DZ40" i="24" s="1"/>
  <c r="DV40" i="24"/>
  <c r="DW40" i="24" s="1"/>
  <c r="EH39" i="24"/>
  <c r="EI39" i="24" s="1"/>
  <c r="EE39" i="24"/>
  <c r="EF39" i="24" s="1" a="1"/>
  <c r="EF39" i="24" s="1"/>
  <c r="EB39" i="24"/>
  <c r="EC39" i="24" s="1" a="1"/>
  <c r="EC39" i="24" s="1"/>
  <c r="DY39" i="24"/>
  <c r="DZ39" i="24" s="1" a="1"/>
  <c r="DZ39" i="24" s="1"/>
  <c r="DV39" i="24"/>
  <c r="DW39" i="24" s="1"/>
  <c r="EH38" i="24"/>
  <c r="EI38" i="24" s="1"/>
  <c r="EE38" i="24"/>
  <c r="EF38" i="24" s="1" a="1"/>
  <c r="EF38" i="24" s="1"/>
  <c r="EB38" i="24"/>
  <c r="EC38" i="24" s="1" a="1"/>
  <c r="EC38" i="24" s="1"/>
  <c r="DY38" i="24"/>
  <c r="DZ38" i="24" s="1" a="1"/>
  <c r="DZ38" i="24" s="1"/>
  <c r="DV38" i="24"/>
  <c r="DW38" i="24" s="1"/>
  <c r="EH37" i="24"/>
  <c r="EI37" i="24" s="1"/>
  <c r="EE37" i="24"/>
  <c r="EF37" i="24" s="1" a="1"/>
  <c r="EF37" i="24" s="1"/>
  <c r="EB37" i="24"/>
  <c r="EC37" i="24" s="1" a="1"/>
  <c r="EC37" i="24" s="1"/>
  <c r="DY37" i="24"/>
  <c r="DZ37" i="24" s="1" a="1"/>
  <c r="DZ37" i="24" s="1"/>
  <c r="DV37" i="24"/>
  <c r="DW37" i="24" s="1"/>
  <c r="EH36" i="24"/>
  <c r="EI36" i="24" s="1"/>
  <c r="EE36" i="24"/>
  <c r="EF36" i="24" s="1" a="1"/>
  <c r="EF36" i="24" s="1"/>
  <c r="EB36" i="24"/>
  <c r="EC36" i="24" s="1" a="1"/>
  <c r="EC36" i="24" s="1"/>
  <c r="DY36" i="24"/>
  <c r="DZ36" i="24" s="1" a="1"/>
  <c r="DZ36" i="24" s="1"/>
  <c r="DV36" i="24"/>
  <c r="DW36" i="24" s="1"/>
  <c r="EH35" i="24"/>
  <c r="EI35" i="24" s="1"/>
  <c r="EE35" i="24"/>
  <c r="EF35" i="24" s="1" a="1"/>
  <c r="EF35" i="24" s="1"/>
  <c r="EB35" i="24"/>
  <c r="EC35" i="24" s="1" a="1"/>
  <c r="EC35" i="24" s="1"/>
  <c r="DY35" i="24"/>
  <c r="DZ35" i="24" s="1" a="1"/>
  <c r="DZ35" i="24" s="1"/>
  <c r="DV35" i="24"/>
  <c r="DW35" i="24" s="1"/>
  <c r="EH34" i="24"/>
  <c r="EI34" i="24" s="1"/>
  <c r="EE34" i="24"/>
  <c r="EF34" i="24" s="1" a="1"/>
  <c r="EF34" i="24" s="1"/>
  <c r="EB34" i="24"/>
  <c r="EC34" i="24" s="1" a="1"/>
  <c r="EC34" i="24" s="1"/>
  <c r="DY34" i="24"/>
  <c r="DZ34" i="24" s="1" a="1"/>
  <c r="DZ34" i="24" s="1"/>
  <c r="DV34" i="24"/>
  <c r="DW34" i="24" s="1"/>
  <c r="EH33" i="24"/>
  <c r="EI33" i="24" s="1"/>
  <c r="EE33" i="24"/>
  <c r="EF33" i="24" s="1" a="1"/>
  <c r="EF33" i="24" s="1"/>
  <c r="EB33" i="24"/>
  <c r="EC33" i="24" s="1" a="1"/>
  <c r="EC33" i="24" s="1"/>
  <c r="DY33" i="24"/>
  <c r="DZ33" i="24" s="1" a="1"/>
  <c r="DZ33" i="24" s="1"/>
  <c r="DV33" i="24"/>
  <c r="DW33" i="24" s="1"/>
  <c r="EH32" i="24"/>
  <c r="EI32" i="24" s="1"/>
  <c r="EE32" i="24"/>
  <c r="EF32" i="24" s="1" a="1"/>
  <c r="EF32" i="24" s="1"/>
  <c r="EB32" i="24"/>
  <c r="EC32" i="24" s="1" a="1"/>
  <c r="EC32" i="24" s="1"/>
  <c r="DY32" i="24"/>
  <c r="DZ32" i="24" s="1" a="1"/>
  <c r="DZ32" i="24" s="1"/>
  <c r="DV32" i="24"/>
  <c r="DW32" i="24" s="1"/>
  <c r="EH31" i="24"/>
  <c r="EI31" i="24" s="1"/>
  <c r="EE31" i="24"/>
  <c r="EF31" i="24" s="1" a="1"/>
  <c r="EF31" i="24" s="1"/>
  <c r="EB31" i="24"/>
  <c r="EC31" i="24" s="1" a="1"/>
  <c r="EC31" i="24" s="1"/>
  <c r="DY31" i="24"/>
  <c r="DZ31" i="24" s="1" a="1"/>
  <c r="DZ31" i="24" s="1"/>
  <c r="DV31" i="24"/>
  <c r="DW31" i="24" s="1"/>
  <c r="EH30" i="24"/>
  <c r="EI30" i="24" s="1"/>
  <c r="EE30" i="24"/>
  <c r="EF30" i="24" s="1" a="1"/>
  <c r="EF30" i="24" s="1"/>
  <c r="EB30" i="24"/>
  <c r="EC30" i="24" s="1" a="1"/>
  <c r="EC30" i="24" s="1"/>
  <c r="DY30" i="24"/>
  <c r="DZ30" i="24" s="1" a="1"/>
  <c r="DZ30" i="24" s="1"/>
  <c r="DV30" i="24"/>
  <c r="DW30" i="24" s="1"/>
  <c r="EH29" i="24"/>
  <c r="EI29" i="24" s="1"/>
  <c r="EF29" i="24" a="1"/>
  <c r="EF29" i="24" s="1"/>
  <c r="EE29" i="24"/>
  <c r="EB29" i="24"/>
  <c r="EC29" i="24" s="1" a="1"/>
  <c r="EC29" i="24" s="1"/>
  <c r="DY29" i="24"/>
  <c r="DZ29" i="24" s="1" a="1"/>
  <c r="DZ29" i="24" s="1"/>
  <c r="DV29" i="24"/>
  <c r="DW29" i="24" s="1"/>
  <c r="EH28" i="24"/>
  <c r="EI28" i="24" s="1"/>
  <c r="EE28" i="24"/>
  <c r="EF28" i="24" s="1" a="1"/>
  <c r="EF28" i="24" s="1"/>
  <c r="EB28" i="24"/>
  <c r="EC28" i="24" s="1" a="1"/>
  <c r="EC28" i="24" s="1"/>
  <c r="DY28" i="24"/>
  <c r="DZ28" i="24" s="1" a="1"/>
  <c r="DZ28" i="24" s="1"/>
  <c r="DV28" i="24"/>
  <c r="DW28" i="24" s="1"/>
  <c r="EH27" i="24"/>
  <c r="EI27" i="24" s="1"/>
  <c r="EE27" i="24"/>
  <c r="EF27" i="24" s="1" a="1"/>
  <c r="EF27" i="24" s="1"/>
  <c r="EB27" i="24"/>
  <c r="EC27" i="24" s="1" a="1"/>
  <c r="EC27" i="24" s="1"/>
  <c r="DY27" i="24"/>
  <c r="DZ27" i="24" s="1" a="1"/>
  <c r="DZ27" i="24" s="1"/>
  <c r="DV27" i="24"/>
  <c r="DW27" i="24" s="1"/>
  <c r="EH26" i="24"/>
  <c r="EI26" i="24" s="1"/>
  <c r="EE26" i="24"/>
  <c r="EF26" i="24" s="1" a="1"/>
  <c r="EF26" i="24" s="1"/>
  <c r="EB26" i="24"/>
  <c r="EC26" i="24" s="1" a="1"/>
  <c r="EC26" i="24" s="1"/>
  <c r="DY26" i="24"/>
  <c r="DZ26" i="24" s="1" a="1"/>
  <c r="DZ26" i="24" s="1"/>
  <c r="DV26" i="24"/>
  <c r="DW26" i="24" s="1"/>
  <c r="EH25" i="24"/>
  <c r="EI25" i="24" s="1"/>
  <c r="EF25" i="24" a="1"/>
  <c r="EF25" i="24" s="1"/>
  <c r="EE25" i="24"/>
  <c r="EB25" i="24"/>
  <c r="EC25" i="24" s="1" a="1"/>
  <c r="EC25" i="24" s="1"/>
  <c r="DY25" i="24"/>
  <c r="DZ25" i="24" s="1" a="1"/>
  <c r="DZ25" i="24" s="1"/>
  <c r="DV25" i="24"/>
  <c r="DW25" i="24" s="1"/>
  <c r="EH24" i="24"/>
  <c r="EI24" i="24" s="1"/>
  <c r="EE24" i="24"/>
  <c r="EF24" i="24" s="1" a="1"/>
  <c r="EF24" i="24" s="1"/>
  <c r="EB24" i="24"/>
  <c r="EC24" i="24" s="1" a="1"/>
  <c r="EC24" i="24" s="1"/>
  <c r="DY24" i="24"/>
  <c r="DZ24" i="24" s="1" a="1"/>
  <c r="DZ24" i="24" s="1"/>
  <c r="DV24" i="24"/>
  <c r="DW24" i="24" s="1"/>
  <c r="EH23" i="24"/>
  <c r="EI23" i="24" s="1"/>
  <c r="EE23" i="24"/>
  <c r="EF23" i="24" s="1" a="1"/>
  <c r="EF23" i="24" s="1"/>
  <c r="EB23" i="24"/>
  <c r="EC23" i="24" s="1" a="1"/>
  <c r="EC23" i="24" s="1"/>
  <c r="DY23" i="24"/>
  <c r="DZ23" i="24" s="1" a="1"/>
  <c r="DZ23" i="24" s="1"/>
  <c r="DV23" i="24"/>
  <c r="DW23" i="24" s="1"/>
  <c r="EH22" i="24"/>
  <c r="EI22" i="24" s="1"/>
  <c r="EE22" i="24"/>
  <c r="EF22" i="24" s="1" a="1"/>
  <c r="EF22" i="24" s="1"/>
  <c r="EB22" i="24"/>
  <c r="EC22" i="24" s="1" a="1"/>
  <c r="EC22" i="24" s="1"/>
  <c r="DY22" i="24"/>
  <c r="DZ22" i="24" s="1" a="1"/>
  <c r="DZ22" i="24" s="1"/>
  <c r="DV22" i="24"/>
  <c r="DW22" i="24" s="1"/>
  <c r="EH21" i="24"/>
  <c r="EI21" i="24" s="1"/>
  <c r="EE21" i="24"/>
  <c r="EF21" i="24" s="1" a="1"/>
  <c r="EF21" i="24" s="1"/>
  <c r="EB21" i="24"/>
  <c r="EC21" i="24" s="1" a="1"/>
  <c r="EC21" i="24" s="1"/>
  <c r="DY21" i="24"/>
  <c r="DZ21" i="24" s="1" a="1"/>
  <c r="DZ21" i="24" s="1"/>
  <c r="DV21" i="24"/>
  <c r="DW21" i="24" s="1"/>
  <c r="EH20" i="24"/>
  <c r="EI20" i="24" s="1"/>
  <c r="EE20" i="24"/>
  <c r="EF20" i="24" s="1" a="1"/>
  <c r="EF20" i="24" s="1"/>
  <c r="EB20" i="24"/>
  <c r="EC20" i="24" s="1" a="1"/>
  <c r="EC20" i="24" s="1"/>
  <c r="DY20" i="24"/>
  <c r="DZ20" i="24" s="1" a="1"/>
  <c r="DZ20" i="24" s="1"/>
  <c r="DV20" i="24"/>
  <c r="DW20" i="24" s="1"/>
  <c r="EH19" i="24"/>
  <c r="EI19" i="24" s="1"/>
  <c r="EE19" i="24"/>
  <c r="EF19" i="24" s="1" a="1"/>
  <c r="EF19" i="24" s="1"/>
  <c r="EB19" i="24"/>
  <c r="EC19" i="24" s="1" a="1"/>
  <c r="EC19" i="24" s="1"/>
  <c r="DY19" i="24"/>
  <c r="DZ19" i="24" s="1" a="1"/>
  <c r="DZ19" i="24" s="1"/>
  <c r="DV19" i="24"/>
  <c r="DW19" i="24" s="1"/>
  <c r="EH18" i="24"/>
  <c r="EI18" i="24" s="1"/>
  <c r="EE18" i="24"/>
  <c r="EF18" i="24" s="1" a="1"/>
  <c r="EF18" i="24" s="1"/>
  <c r="EB18" i="24"/>
  <c r="EC18" i="24" s="1" a="1"/>
  <c r="EC18" i="24" s="1"/>
  <c r="DY18" i="24"/>
  <c r="DZ18" i="24" s="1" a="1"/>
  <c r="DZ18" i="24" s="1"/>
  <c r="DV18" i="24"/>
  <c r="DW18" i="24" s="1"/>
  <c r="EH17" i="24"/>
  <c r="EI17" i="24" s="1"/>
  <c r="EE17" i="24"/>
  <c r="EF17" i="24" s="1" a="1"/>
  <c r="EF17" i="24" s="1"/>
  <c r="EB17" i="24"/>
  <c r="EC17" i="24" s="1" a="1"/>
  <c r="EC17" i="24" s="1"/>
  <c r="DY17" i="24"/>
  <c r="DZ17" i="24" s="1" a="1"/>
  <c r="DZ17" i="24" s="1"/>
  <c r="DV17" i="24"/>
  <c r="DW17" i="24" s="1"/>
  <c r="EH16" i="24"/>
  <c r="EI16" i="24" s="1"/>
  <c r="EE16" i="24"/>
  <c r="EF16" i="24" s="1" a="1"/>
  <c r="EF16" i="24" s="1"/>
  <c r="EB16" i="24"/>
  <c r="EC16" i="24" s="1" a="1"/>
  <c r="EC16" i="24" s="1"/>
  <c r="DY16" i="24"/>
  <c r="DZ16" i="24" s="1" a="1"/>
  <c r="DZ16" i="24" s="1"/>
  <c r="DV16" i="24"/>
  <c r="DW16" i="24" s="1"/>
  <c r="EH15" i="24"/>
  <c r="EI15" i="24" s="1"/>
  <c r="EE15" i="24"/>
  <c r="EF15" i="24" s="1" a="1"/>
  <c r="EF15" i="24" s="1"/>
  <c r="EB15" i="24"/>
  <c r="EC15" i="24" s="1" a="1"/>
  <c r="EC15" i="24" s="1"/>
  <c r="DY15" i="24"/>
  <c r="DZ15" i="24" s="1" a="1"/>
  <c r="DZ15" i="24" s="1"/>
  <c r="DV15" i="24"/>
  <c r="DW15" i="24" s="1"/>
  <c r="EH14" i="24"/>
  <c r="EI14" i="24" s="1"/>
  <c r="EE14" i="24"/>
  <c r="EF14" i="24" s="1" a="1"/>
  <c r="EF14" i="24" s="1"/>
  <c r="EB14" i="24"/>
  <c r="EC14" i="24" s="1" a="1"/>
  <c r="EC14" i="24" s="1"/>
  <c r="DY14" i="24"/>
  <c r="DZ14" i="24" s="1" a="1"/>
  <c r="DZ14" i="24" s="1"/>
  <c r="DV14" i="24"/>
  <c r="DW14" i="24" s="1"/>
  <c r="EH13" i="24"/>
  <c r="EI13" i="24" s="1"/>
  <c r="EE13" i="24"/>
  <c r="EF13" i="24" s="1" a="1"/>
  <c r="EF13" i="24" s="1"/>
  <c r="EB13" i="24"/>
  <c r="EC13" i="24" s="1" a="1"/>
  <c r="EC13" i="24" s="1"/>
  <c r="DY13" i="24"/>
  <c r="DZ13" i="24" s="1" a="1"/>
  <c r="DZ13" i="24" s="1"/>
  <c r="DV13" i="24"/>
  <c r="DW13" i="24" s="1"/>
  <c r="EH12" i="24"/>
  <c r="EI12" i="24" s="1"/>
  <c r="EE12" i="24"/>
  <c r="EF12" i="24" s="1" a="1"/>
  <c r="EF12" i="24" s="1"/>
  <c r="EB12" i="24"/>
  <c r="EC12" i="24" s="1" a="1"/>
  <c r="EC12" i="24" s="1"/>
  <c r="DY12" i="24"/>
  <c r="DZ12" i="24" s="1" a="1"/>
  <c r="DZ12" i="24" s="1"/>
  <c r="DV12" i="24"/>
  <c r="DW12" i="24" s="1"/>
  <c r="EH11" i="24"/>
  <c r="EI11" i="24" s="1"/>
  <c r="EE11" i="24"/>
  <c r="EF11" i="24" s="1" a="1"/>
  <c r="EF11" i="24" s="1"/>
  <c r="EB11" i="24"/>
  <c r="EC11" i="24" s="1" a="1"/>
  <c r="EC11" i="24" s="1"/>
  <c r="DY11" i="24"/>
  <c r="DZ11" i="24" s="1" a="1"/>
  <c r="DZ11" i="24" s="1"/>
  <c r="DV11" i="24"/>
  <c r="DW11" i="24" s="1"/>
  <c r="EH10" i="24"/>
  <c r="EI10" i="24" s="1"/>
  <c r="EE10" i="24"/>
  <c r="EF10" i="24" s="1" a="1"/>
  <c r="EF10" i="24" s="1"/>
  <c r="EB10" i="24"/>
  <c r="EC10" i="24" s="1" a="1"/>
  <c r="EC10" i="24" s="1"/>
  <c r="DY10" i="24"/>
  <c r="DZ10" i="24" s="1" a="1"/>
  <c r="DZ10" i="24" s="1"/>
  <c r="DV10" i="24"/>
  <c r="DW10" i="24" s="1"/>
  <c r="EH9" i="24"/>
  <c r="EI9" i="24" s="1"/>
  <c r="EF9" i="24" a="1"/>
  <c r="EF9" i="24" s="1"/>
  <c r="EE9" i="24"/>
  <c r="EB9" i="24"/>
  <c r="EC9" i="24" s="1" a="1"/>
  <c r="EC9" i="24" s="1"/>
  <c r="DY9" i="24"/>
  <c r="DZ9" i="24" s="1" a="1"/>
  <c r="DZ9" i="24" s="1"/>
  <c r="DV9" i="24"/>
  <c r="DW9" i="24" s="1"/>
  <c r="EH8" i="24"/>
  <c r="EE8" i="24"/>
  <c r="EB8" i="24"/>
  <c r="DY8" i="24"/>
  <c r="DZ8" i="24" s="1" a="1"/>
  <c r="DZ8" i="24" s="1"/>
  <c r="DV8" i="24"/>
  <c r="DW8" i="24" s="1"/>
  <c r="DT256" i="24"/>
  <c r="DS256" i="24"/>
  <c r="DQ256" i="24" a="1"/>
  <c r="DQ256" i="24" s="1"/>
  <c r="DP256" i="24"/>
  <c r="DN256" i="24" a="1"/>
  <c r="DN256" i="24" s="1"/>
  <c r="DM256" i="24"/>
  <c r="DK256" i="24" a="1"/>
  <c r="DK256" i="24" s="1"/>
  <c r="DJ256" i="24"/>
  <c r="DH256" i="24"/>
  <c r="DG256" i="24"/>
  <c r="DT255" i="24"/>
  <c r="DS255" i="24"/>
  <c r="DQ255" i="24" a="1"/>
  <c r="DQ255" i="24" s="1"/>
  <c r="DP255" i="24"/>
  <c r="DN255" i="24" a="1"/>
  <c r="DN255" i="24" s="1"/>
  <c r="DM255" i="24"/>
  <c r="DK255" i="24" a="1"/>
  <c r="DK255" i="24" s="1"/>
  <c r="DJ255" i="24"/>
  <c r="DH255" i="24"/>
  <c r="DG255" i="24"/>
  <c r="DT254" i="24"/>
  <c r="DS254" i="24"/>
  <c r="DQ254" i="24" a="1"/>
  <c r="DQ254" i="24" s="1"/>
  <c r="DP254" i="24"/>
  <c r="DN254" i="24" a="1"/>
  <c r="DN254" i="24" s="1"/>
  <c r="DM254" i="24"/>
  <c r="DK254" i="24" a="1"/>
  <c r="DK254" i="24" s="1"/>
  <c r="DJ254" i="24"/>
  <c r="DH254" i="24"/>
  <c r="DG254" i="24"/>
  <c r="DT253" i="24"/>
  <c r="DS253" i="24"/>
  <c r="DQ253" i="24" a="1"/>
  <c r="DQ253" i="24" s="1"/>
  <c r="DP253" i="24"/>
  <c r="DN253" i="24" a="1"/>
  <c r="DN253" i="24" s="1"/>
  <c r="DM253" i="24"/>
  <c r="DK253" i="24" a="1"/>
  <c r="DK253" i="24" s="1"/>
  <c r="DJ253" i="24"/>
  <c r="DH253" i="24"/>
  <c r="DG253" i="24"/>
  <c r="DT252" i="24"/>
  <c r="DS252" i="24"/>
  <c r="DQ252" i="24" a="1"/>
  <c r="DQ252" i="24" s="1"/>
  <c r="DP252" i="24"/>
  <c r="DN252" i="24" a="1"/>
  <c r="DN252" i="24" s="1"/>
  <c r="DM252" i="24"/>
  <c r="DK252" i="24" a="1"/>
  <c r="DK252" i="24" s="1"/>
  <c r="DJ252" i="24"/>
  <c r="DH252" i="24"/>
  <c r="DG252" i="24"/>
  <c r="DT251" i="24"/>
  <c r="DS251" i="24"/>
  <c r="DQ251" i="24" a="1"/>
  <c r="DQ251" i="24" s="1"/>
  <c r="DP251" i="24"/>
  <c r="DN251" i="24" a="1"/>
  <c r="DN251" i="24" s="1"/>
  <c r="DM251" i="24"/>
  <c r="DK251" i="24" a="1"/>
  <c r="DK251" i="24" s="1"/>
  <c r="DJ251" i="24"/>
  <c r="DH251" i="24"/>
  <c r="DG251" i="24"/>
  <c r="DT250" i="24"/>
  <c r="DS250" i="24"/>
  <c r="DQ250" i="24" a="1"/>
  <c r="DQ250" i="24" s="1"/>
  <c r="DP250" i="24"/>
  <c r="DN250" i="24" a="1"/>
  <c r="DN250" i="24" s="1"/>
  <c r="DM250" i="24"/>
  <c r="DK250" i="24" a="1"/>
  <c r="DK250" i="24" s="1"/>
  <c r="DJ250" i="24"/>
  <c r="DH250" i="24"/>
  <c r="DG250" i="24"/>
  <c r="DT249" i="24"/>
  <c r="DS249" i="24"/>
  <c r="DQ249" i="24" a="1"/>
  <c r="DQ249" i="24" s="1"/>
  <c r="DP249" i="24"/>
  <c r="DN249" i="24" a="1"/>
  <c r="DN249" i="24" s="1"/>
  <c r="DM249" i="24"/>
  <c r="DK249" i="24" a="1"/>
  <c r="DK249" i="24" s="1"/>
  <c r="DJ249" i="24"/>
  <c r="DH249" i="24"/>
  <c r="DG249" i="24"/>
  <c r="DT248" i="24"/>
  <c r="DS248" i="24"/>
  <c r="DQ248" i="24" a="1"/>
  <c r="DQ248" i="24" s="1"/>
  <c r="DP248" i="24"/>
  <c r="DN248" i="24" a="1"/>
  <c r="DN248" i="24" s="1"/>
  <c r="DM248" i="24"/>
  <c r="DK248" i="24" a="1"/>
  <c r="DK248" i="24" s="1"/>
  <c r="DJ248" i="24"/>
  <c r="DH248" i="24"/>
  <c r="DG248" i="24"/>
  <c r="DT247" i="24"/>
  <c r="DS247" i="24"/>
  <c r="DQ247" i="24" a="1"/>
  <c r="DQ247" i="24" s="1"/>
  <c r="DP247" i="24"/>
  <c r="DN247" i="24" a="1"/>
  <c r="DN247" i="24" s="1"/>
  <c r="DM247" i="24"/>
  <c r="DK247" i="24" a="1"/>
  <c r="DK247" i="24" s="1"/>
  <c r="DJ247" i="24"/>
  <c r="DH247" i="24"/>
  <c r="DG247" i="24"/>
  <c r="DT246" i="24"/>
  <c r="DS246" i="24"/>
  <c r="DQ246" i="24" a="1"/>
  <c r="DQ246" i="24" s="1"/>
  <c r="DP246" i="24"/>
  <c r="DN246" i="24" a="1"/>
  <c r="DN246" i="24" s="1"/>
  <c r="DM246" i="24"/>
  <c r="DK246" i="24" a="1"/>
  <c r="DK246" i="24" s="1"/>
  <c r="DJ246" i="24"/>
  <c r="DH246" i="24"/>
  <c r="DG246" i="24"/>
  <c r="DT245" i="24"/>
  <c r="DS245" i="24"/>
  <c r="DQ245" i="24" a="1"/>
  <c r="DQ245" i="24" s="1"/>
  <c r="DP245" i="24"/>
  <c r="DN245" i="24" a="1"/>
  <c r="DN245" i="24" s="1"/>
  <c r="DM245" i="24"/>
  <c r="DK245" i="24" a="1"/>
  <c r="DK245" i="24" s="1"/>
  <c r="DJ245" i="24"/>
  <c r="DH245" i="24"/>
  <c r="DG245" i="24"/>
  <c r="DT244" i="24"/>
  <c r="DS244" i="24"/>
  <c r="DQ244" i="24" a="1"/>
  <c r="DQ244" i="24" s="1"/>
  <c r="DP244" i="24"/>
  <c r="DN244" i="24" a="1"/>
  <c r="DN244" i="24" s="1"/>
  <c r="DM244" i="24"/>
  <c r="DK244" i="24" a="1"/>
  <c r="DK244" i="24" s="1"/>
  <c r="DJ244" i="24"/>
  <c r="DH244" i="24"/>
  <c r="DG244" i="24"/>
  <c r="DT243" i="24"/>
  <c r="DS243" i="24"/>
  <c r="DQ243" i="24" a="1"/>
  <c r="DQ243" i="24" s="1"/>
  <c r="DP243" i="24"/>
  <c r="DN243" i="24" a="1"/>
  <c r="DN243" i="24" s="1"/>
  <c r="DM243" i="24"/>
  <c r="DK243" i="24" a="1"/>
  <c r="DK243" i="24" s="1"/>
  <c r="DJ243" i="24"/>
  <c r="DH243" i="24"/>
  <c r="DG243" i="24"/>
  <c r="DT242" i="24"/>
  <c r="DS242" i="24"/>
  <c r="DQ242" i="24" a="1"/>
  <c r="DQ242" i="24" s="1"/>
  <c r="DP242" i="24"/>
  <c r="DN242" i="24" a="1"/>
  <c r="DN242" i="24" s="1"/>
  <c r="DM242" i="24"/>
  <c r="DK242" i="24" a="1"/>
  <c r="DK242" i="24" s="1"/>
  <c r="DJ242" i="24"/>
  <c r="DH242" i="24"/>
  <c r="DG242" i="24"/>
  <c r="DT241" i="24"/>
  <c r="DS241" i="24"/>
  <c r="DP241" i="24"/>
  <c r="DQ241" i="24" s="1" a="1"/>
  <c r="DQ241" i="24" s="1"/>
  <c r="DM241" i="24"/>
  <c r="DN241" i="24" s="1" a="1"/>
  <c r="DN241" i="24" s="1"/>
  <c r="DJ241" i="24"/>
  <c r="DK241" i="24" s="1" a="1"/>
  <c r="DK241" i="24" s="1"/>
  <c r="DG241" i="24"/>
  <c r="DH241" i="24" s="1"/>
  <c r="DS240" i="24"/>
  <c r="DT240" i="24" s="1"/>
  <c r="DP240" i="24"/>
  <c r="DQ240" i="24" s="1" a="1"/>
  <c r="DQ240" i="24" s="1"/>
  <c r="DM240" i="24"/>
  <c r="DN240" i="24" s="1" a="1"/>
  <c r="DN240" i="24" s="1"/>
  <c r="DJ240" i="24"/>
  <c r="DK240" i="24" s="1" a="1"/>
  <c r="DK240" i="24" s="1"/>
  <c r="DG240" i="24"/>
  <c r="DH240" i="24" s="1"/>
  <c r="DS239" i="24"/>
  <c r="DT239" i="24" s="1"/>
  <c r="DP239" i="24"/>
  <c r="DQ239" i="24" s="1" a="1"/>
  <c r="DQ239" i="24" s="1"/>
  <c r="DM239" i="24"/>
  <c r="DN239" i="24" s="1" a="1"/>
  <c r="DN239" i="24" s="1"/>
  <c r="DJ239" i="24"/>
  <c r="DK239" i="24" s="1" a="1"/>
  <c r="DK239" i="24" s="1"/>
  <c r="DG239" i="24"/>
  <c r="DH239" i="24" s="1"/>
  <c r="DT238" i="24"/>
  <c r="DS238" i="24"/>
  <c r="DP238" i="24"/>
  <c r="DQ238" i="24" s="1" a="1"/>
  <c r="DQ238" i="24" s="1"/>
  <c r="DM238" i="24"/>
  <c r="DN238" i="24" s="1" a="1"/>
  <c r="DN238" i="24" s="1"/>
  <c r="DJ238" i="24"/>
  <c r="DK238" i="24" s="1" a="1"/>
  <c r="DK238" i="24" s="1"/>
  <c r="DG238" i="24"/>
  <c r="DH238" i="24" s="1"/>
  <c r="DS237" i="24"/>
  <c r="DT237" i="24" s="1"/>
  <c r="DP237" i="24"/>
  <c r="DQ237" i="24" s="1" a="1"/>
  <c r="DQ237" i="24" s="1"/>
  <c r="DM237" i="24"/>
  <c r="DN237" i="24" s="1" a="1"/>
  <c r="DN237" i="24" s="1"/>
  <c r="DJ237" i="24"/>
  <c r="DK237" i="24" s="1" a="1"/>
  <c r="DK237" i="24" s="1"/>
  <c r="DG237" i="24"/>
  <c r="DH237" i="24" s="1"/>
  <c r="DS236" i="24"/>
  <c r="DT236" i="24" s="1"/>
  <c r="DP236" i="24"/>
  <c r="DQ236" i="24" s="1" a="1"/>
  <c r="DQ236" i="24" s="1"/>
  <c r="DM236" i="24"/>
  <c r="DN236" i="24" s="1" a="1"/>
  <c r="DN236" i="24" s="1"/>
  <c r="DJ236" i="24"/>
  <c r="DK236" i="24" s="1" a="1"/>
  <c r="DK236" i="24" s="1"/>
  <c r="DG236" i="24"/>
  <c r="DH236" i="24" s="1"/>
  <c r="DS235" i="24"/>
  <c r="DT235" i="24" s="1"/>
  <c r="DP235" i="24"/>
  <c r="DQ235" i="24" s="1" a="1"/>
  <c r="DQ235" i="24" s="1"/>
  <c r="DM235" i="24"/>
  <c r="DN235" i="24" s="1" a="1"/>
  <c r="DN235" i="24" s="1"/>
  <c r="DJ235" i="24"/>
  <c r="DK235" i="24" s="1" a="1"/>
  <c r="DK235" i="24" s="1"/>
  <c r="DG235" i="24"/>
  <c r="DH235" i="24" s="1"/>
  <c r="DS234" i="24"/>
  <c r="DT234" i="24" s="1"/>
  <c r="DP234" i="24"/>
  <c r="DQ234" i="24" s="1" a="1"/>
  <c r="DQ234" i="24" s="1"/>
  <c r="DM234" i="24"/>
  <c r="DN234" i="24" s="1" a="1"/>
  <c r="DN234" i="24" s="1"/>
  <c r="DJ234" i="24"/>
  <c r="DK234" i="24" s="1" a="1"/>
  <c r="DK234" i="24" s="1"/>
  <c r="DG234" i="24"/>
  <c r="DH234" i="24" s="1"/>
  <c r="DS233" i="24"/>
  <c r="DT233" i="24" s="1"/>
  <c r="DP233" i="24"/>
  <c r="DQ233" i="24" s="1" a="1"/>
  <c r="DQ233" i="24" s="1"/>
  <c r="DM233" i="24"/>
  <c r="DN233" i="24" s="1" a="1"/>
  <c r="DN233" i="24" s="1"/>
  <c r="DJ233" i="24"/>
  <c r="DK233" i="24" s="1" a="1"/>
  <c r="DK233" i="24" s="1"/>
  <c r="DG233" i="24"/>
  <c r="DH233" i="24" s="1"/>
  <c r="DS232" i="24"/>
  <c r="DT232" i="24" s="1"/>
  <c r="DP232" i="24"/>
  <c r="DQ232" i="24" s="1" a="1"/>
  <c r="DQ232" i="24" s="1"/>
  <c r="DM232" i="24"/>
  <c r="DN232" i="24" s="1" a="1"/>
  <c r="DN232" i="24" s="1"/>
  <c r="DJ232" i="24"/>
  <c r="DK232" i="24" s="1" a="1"/>
  <c r="DK232" i="24" s="1"/>
  <c r="DG232" i="24"/>
  <c r="DH232" i="24" s="1"/>
  <c r="DS231" i="24"/>
  <c r="DT231" i="24" s="1"/>
  <c r="DP231" i="24"/>
  <c r="DQ231" i="24" s="1" a="1"/>
  <c r="DQ231" i="24" s="1"/>
  <c r="DM231" i="24"/>
  <c r="DN231" i="24" s="1" a="1"/>
  <c r="DN231" i="24" s="1"/>
  <c r="DJ231" i="24"/>
  <c r="DK231" i="24" s="1" a="1"/>
  <c r="DK231" i="24" s="1"/>
  <c r="DG231" i="24"/>
  <c r="DH231" i="24" s="1"/>
  <c r="DS230" i="24"/>
  <c r="DT230" i="24" s="1"/>
  <c r="DP230" i="24"/>
  <c r="DQ230" i="24" s="1" a="1"/>
  <c r="DQ230" i="24" s="1"/>
  <c r="DM230" i="24"/>
  <c r="DN230" i="24" s="1" a="1"/>
  <c r="DN230" i="24" s="1"/>
  <c r="DJ230" i="24"/>
  <c r="DK230" i="24" s="1" a="1"/>
  <c r="DK230" i="24" s="1"/>
  <c r="DG230" i="24"/>
  <c r="DH230" i="24" s="1"/>
  <c r="DS229" i="24"/>
  <c r="DT229" i="24" s="1"/>
  <c r="DP229" i="24"/>
  <c r="DQ229" i="24" s="1" a="1"/>
  <c r="DQ229" i="24" s="1"/>
  <c r="DM229" i="24"/>
  <c r="DN229" i="24" s="1" a="1"/>
  <c r="DN229" i="24" s="1"/>
  <c r="DJ229" i="24"/>
  <c r="DK229" i="24" s="1" a="1"/>
  <c r="DK229" i="24" s="1"/>
  <c r="DG229" i="24"/>
  <c r="DH229" i="24" s="1"/>
  <c r="DS228" i="24"/>
  <c r="DT228" i="24" s="1"/>
  <c r="DP228" i="24"/>
  <c r="DQ228" i="24" s="1" a="1"/>
  <c r="DQ228" i="24" s="1"/>
  <c r="DM228" i="24"/>
  <c r="DN228" i="24" s="1" a="1"/>
  <c r="DN228" i="24" s="1"/>
  <c r="DJ228" i="24"/>
  <c r="DK228" i="24" s="1" a="1"/>
  <c r="DK228" i="24" s="1"/>
  <c r="DG228" i="24"/>
  <c r="DH228" i="24" s="1"/>
  <c r="DS227" i="24"/>
  <c r="DT227" i="24" s="1"/>
  <c r="DP227" i="24"/>
  <c r="DQ227" i="24" s="1" a="1"/>
  <c r="DQ227" i="24" s="1"/>
  <c r="DM227" i="24"/>
  <c r="DN227" i="24" s="1" a="1"/>
  <c r="DN227" i="24" s="1"/>
  <c r="DJ227" i="24"/>
  <c r="DK227" i="24" s="1" a="1"/>
  <c r="DK227" i="24" s="1"/>
  <c r="DG227" i="24"/>
  <c r="DH227" i="24" s="1"/>
  <c r="DS226" i="24"/>
  <c r="DT226" i="24" s="1"/>
  <c r="DP226" i="24"/>
  <c r="DQ226" i="24" s="1" a="1"/>
  <c r="DQ226" i="24" s="1"/>
  <c r="DM226" i="24"/>
  <c r="DN226" i="24" s="1" a="1"/>
  <c r="DN226" i="24" s="1"/>
  <c r="DJ226" i="24"/>
  <c r="DK226" i="24" s="1" a="1"/>
  <c r="DK226" i="24" s="1"/>
  <c r="DG226" i="24"/>
  <c r="DH226" i="24" s="1"/>
  <c r="DS225" i="24"/>
  <c r="DT225" i="24" s="1"/>
  <c r="DP225" i="24"/>
  <c r="DQ225" i="24" s="1" a="1"/>
  <c r="DQ225" i="24" s="1"/>
  <c r="DM225" i="24"/>
  <c r="DN225" i="24" s="1" a="1"/>
  <c r="DN225" i="24" s="1"/>
  <c r="DJ225" i="24"/>
  <c r="DK225" i="24" s="1" a="1"/>
  <c r="DK225" i="24" s="1"/>
  <c r="DG225" i="24"/>
  <c r="DH225" i="24" s="1"/>
  <c r="DS224" i="24"/>
  <c r="DT224" i="24" s="1"/>
  <c r="DP224" i="24"/>
  <c r="DQ224" i="24" s="1" a="1"/>
  <c r="DQ224" i="24" s="1"/>
  <c r="DM224" i="24"/>
  <c r="DN224" i="24" s="1" a="1"/>
  <c r="DN224" i="24" s="1"/>
  <c r="DJ224" i="24"/>
  <c r="DK224" i="24" s="1" a="1"/>
  <c r="DK224" i="24" s="1"/>
  <c r="DG224" i="24"/>
  <c r="DH224" i="24" s="1"/>
  <c r="DS223" i="24"/>
  <c r="DT223" i="24" s="1"/>
  <c r="DP223" i="24"/>
  <c r="DQ223" i="24" s="1" a="1"/>
  <c r="DQ223" i="24" s="1"/>
  <c r="DM223" i="24"/>
  <c r="DN223" i="24" s="1" a="1"/>
  <c r="DN223" i="24" s="1"/>
  <c r="DJ223" i="24"/>
  <c r="DK223" i="24" s="1" a="1"/>
  <c r="DK223" i="24" s="1"/>
  <c r="DG223" i="24"/>
  <c r="DH223" i="24" s="1"/>
  <c r="DS222" i="24"/>
  <c r="DT222" i="24" s="1"/>
  <c r="DP222" i="24"/>
  <c r="DQ222" i="24" s="1" a="1"/>
  <c r="DQ222" i="24" s="1"/>
  <c r="DM222" i="24"/>
  <c r="DN222" i="24" s="1" a="1"/>
  <c r="DN222" i="24" s="1"/>
  <c r="DJ222" i="24"/>
  <c r="DK222" i="24" s="1" a="1"/>
  <c r="DK222" i="24" s="1"/>
  <c r="DG222" i="24"/>
  <c r="DH222" i="24" s="1"/>
  <c r="DS221" i="24"/>
  <c r="DT221" i="24" s="1"/>
  <c r="DP221" i="24"/>
  <c r="DQ221" i="24" s="1" a="1"/>
  <c r="DQ221" i="24" s="1"/>
  <c r="DM221" i="24"/>
  <c r="DN221" i="24" s="1" a="1"/>
  <c r="DN221" i="24" s="1"/>
  <c r="DJ221" i="24"/>
  <c r="DK221" i="24" s="1" a="1"/>
  <c r="DK221" i="24" s="1"/>
  <c r="DG221" i="24"/>
  <c r="DH221" i="24" s="1"/>
  <c r="DS220" i="24"/>
  <c r="DT220" i="24" s="1"/>
  <c r="DP220" i="24"/>
  <c r="DQ220" i="24" s="1" a="1"/>
  <c r="DQ220" i="24" s="1"/>
  <c r="DM220" i="24"/>
  <c r="DN220" i="24" s="1" a="1"/>
  <c r="DN220" i="24" s="1"/>
  <c r="DJ220" i="24"/>
  <c r="DK220" i="24" s="1" a="1"/>
  <c r="DK220" i="24" s="1"/>
  <c r="DG220" i="24"/>
  <c r="DH220" i="24" s="1"/>
  <c r="DS219" i="24"/>
  <c r="DT219" i="24" s="1"/>
  <c r="DP219" i="24"/>
  <c r="DQ219" i="24" s="1" a="1"/>
  <c r="DQ219" i="24" s="1"/>
  <c r="DM219" i="24"/>
  <c r="DN219" i="24" s="1" a="1"/>
  <c r="DN219" i="24" s="1"/>
  <c r="DJ219" i="24"/>
  <c r="DK219" i="24" s="1" a="1"/>
  <c r="DK219" i="24" s="1"/>
  <c r="DG219" i="24"/>
  <c r="DH219" i="24" s="1"/>
  <c r="DS218" i="24"/>
  <c r="DT218" i="24" s="1"/>
  <c r="DP218" i="24"/>
  <c r="DQ218" i="24" s="1" a="1"/>
  <c r="DQ218" i="24" s="1"/>
  <c r="DM218" i="24"/>
  <c r="DN218" i="24" s="1" a="1"/>
  <c r="DN218" i="24" s="1"/>
  <c r="DJ218" i="24"/>
  <c r="DK218" i="24" s="1" a="1"/>
  <c r="DK218" i="24" s="1"/>
  <c r="DG218" i="24"/>
  <c r="DH218" i="24" s="1"/>
  <c r="DS217" i="24"/>
  <c r="DT217" i="24" s="1"/>
  <c r="DP217" i="24"/>
  <c r="DQ217" i="24" s="1" a="1"/>
  <c r="DQ217" i="24" s="1"/>
  <c r="DM217" i="24"/>
  <c r="DN217" i="24" s="1" a="1"/>
  <c r="DN217" i="24" s="1"/>
  <c r="DJ217" i="24"/>
  <c r="DK217" i="24" s="1" a="1"/>
  <c r="DK217" i="24" s="1"/>
  <c r="DG217" i="24"/>
  <c r="DH217" i="24" s="1"/>
  <c r="DS216" i="24"/>
  <c r="DT216" i="24" s="1"/>
  <c r="DP216" i="24"/>
  <c r="DQ216" i="24" s="1" a="1"/>
  <c r="DQ216" i="24" s="1"/>
  <c r="DM216" i="24"/>
  <c r="DN216" i="24" s="1" a="1"/>
  <c r="DN216" i="24" s="1"/>
  <c r="DJ216" i="24"/>
  <c r="DK216" i="24" s="1" a="1"/>
  <c r="DK216" i="24" s="1"/>
  <c r="DG216" i="24"/>
  <c r="DH216" i="24" s="1"/>
  <c r="DS215" i="24"/>
  <c r="DT215" i="24" s="1"/>
  <c r="DP215" i="24"/>
  <c r="DQ215" i="24" s="1" a="1"/>
  <c r="DQ215" i="24" s="1"/>
  <c r="DM215" i="24"/>
  <c r="DN215" i="24" s="1" a="1"/>
  <c r="DN215" i="24" s="1"/>
  <c r="DJ215" i="24"/>
  <c r="DK215" i="24" s="1" a="1"/>
  <c r="DK215" i="24" s="1"/>
  <c r="DG215" i="24"/>
  <c r="DH215" i="24" s="1"/>
  <c r="DS214" i="24"/>
  <c r="DT214" i="24" s="1"/>
  <c r="DP214" i="24"/>
  <c r="DQ214" i="24" s="1" a="1"/>
  <c r="DQ214" i="24" s="1"/>
  <c r="DM214" i="24"/>
  <c r="DN214" i="24" s="1" a="1"/>
  <c r="DN214" i="24" s="1"/>
  <c r="DJ214" i="24"/>
  <c r="DK214" i="24" s="1" a="1"/>
  <c r="DK214" i="24" s="1"/>
  <c r="DG214" i="24"/>
  <c r="DH214" i="24" s="1"/>
  <c r="DS213" i="24"/>
  <c r="DT213" i="24" s="1"/>
  <c r="DP213" i="24"/>
  <c r="DQ213" i="24" s="1" a="1"/>
  <c r="DQ213" i="24" s="1"/>
  <c r="DM213" i="24"/>
  <c r="DN213" i="24" s="1" a="1"/>
  <c r="DN213" i="24" s="1"/>
  <c r="DJ213" i="24"/>
  <c r="DK213" i="24" s="1" a="1"/>
  <c r="DK213" i="24" s="1"/>
  <c r="DG213" i="24"/>
  <c r="DH213" i="24" s="1"/>
  <c r="DS212" i="24"/>
  <c r="DT212" i="24" s="1"/>
  <c r="DP212" i="24"/>
  <c r="DQ212" i="24" s="1" a="1"/>
  <c r="DQ212" i="24" s="1"/>
  <c r="DM212" i="24"/>
  <c r="DN212" i="24" s="1" a="1"/>
  <c r="DN212" i="24" s="1"/>
  <c r="DJ212" i="24"/>
  <c r="DK212" i="24" s="1" a="1"/>
  <c r="DK212" i="24" s="1"/>
  <c r="DG212" i="24"/>
  <c r="DH212" i="24" s="1"/>
  <c r="DS211" i="24"/>
  <c r="DT211" i="24" s="1"/>
  <c r="DP211" i="24"/>
  <c r="DQ211" i="24" s="1" a="1"/>
  <c r="DQ211" i="24" s="1"/>
  <c r="DM211" i="24"/>
  <c r="DN211" i="24" s="1" a="1"/>
  <c r="DN211" i="24" s="1"/>
  <c r="DJ211" i="24"/>
  <c r="DK211" i="24" s="1" a="1"/>
  <c r="DK211" i="24" s="1"/>
  <c r="DG211" i="24"/>
  <c r="DH211" i="24" s="1"/>
  <c r="DS210" i="24"/>
  <c r="DT210" i="24" s="1"/>
  <c r="DP210" i="24"/>
  <c r="DQ210" i="24" s="1" a="1"/>
  <c r="DQ210" i="24" s="1"/>
  <c r="DM210" i="24"/>
  <c r="DN210" i="24" s="1" a="1"/>
  <c r="DN210" i="24" s="1"/>
  <c r="DJ210" i="24"/>
  <c r="DK210" i="24" s="1" a="1"/>
  <c r="DK210" i="24" s="1"/>
  <c r="DG210" i="24"/>
  <c r="DH210" i="24" s="1"/>
  <c r="DS209" i="24"/>
  <c r="DT209" i="24" s="1"/>
  <c r="DP209" i="24"/>
  <c r="DQ209" i="24" s="1" a="1"/>
  <c r="DQ209" i="24" s="1"/>
  <c r="DM209" i="24"/>
  <c r="DN209" i="24" s="1" a="1"/>
  <c r="DN209" i="24" s="1"/>
  <c r="DJ209" i="24"/>
  <c r="DK209" i="24" s="1" a="1"/>
  <c r="DK209" i="24" s="1"/>
  <c r="DG209" i="24"/>
  <c r="DH209" i="24" s="1"/>
  <c r="DS208" i="24"/>
  <c r="DT208" i="24" s="1"/>
  <c r="DP208" i="24"/>
  <c r="DQ208" i="24" s="1" a="1"/>
  <c r="DQ208" i="24" s="1"/>
  <c r="DM208" i="24"/>
  <c r="DN208" i="24" s="1" a="1"/>
  <c r="DN208" i="24" s="1"/>
  <c r="DJ208" i="24"/>
  <c r="DK208" i="24" s="1" a="1"/>
  <c r="DK208" i="24" s="1"/>
  <c r="DG208" i="24"/>
  <c r="DH208" i="24" s="1"/>
  <c r="DS207" i="24"/>
  <c r="DT207" i="24" s="1"/>
  <c r="DP207" i="24"/>
  <c r="DQ207" i="24" s="1" a="1"/>
  <c r="DQ207" i="24" s="1"/>
  <c r="DM207" i="24"/>
  <c r="DN207" i="24" s="1" a="1"/>
  <c r="DN207" i="24" s="1"/>
  <c r="DJ207" i="24"/>
  <c r="DK207" i="24" s="1" a="1"/>
  <c r="DK207" i="24" s="1"/>
  <c r="DG207" i="24"/>
  <c r="DH207" i="24" s="1"/>
  <c r="DS206" i="24"/>
  <c r="DT206" i="24" s="1"/>
  <c r="DP206" i="24"/>
  <c r="DQ206" i="24" s="1" a="1"/>
  <c r="DQ206" i="24" s="1"/>
  <c r="DM206" i="24"/>
  <c r="DN206" i="24" s="1" a="1"/>
  <c r="DN206" i="24" s="1"/>
  <c r="DJ206" i="24"/>
  <c r="DK206" i="24" s="1" a="1"/>
  <c r="DK206" i="24" s="1"/>
  <c r="DG206" i="24"/>
  <c r="DH206" i="24" s="1"/>
  <c r="DS205" i="24"/>
  <c r="DT205" i="24" s="1"/>
  <c r="DP205" i="24"/>
  <c r="DQ205" i="24" s="1" a="1"/>
  <c r="DQ205" i="24" s="1"/>
  <c r="DM205" i="24"/>
  <c r="DN205" i="24" s="1" a="1"/>
  <c r="DN205" i="24" s="1"/>
  <c r="DJ205" i="24"/>
  <c r="DK205" i="24" s="1" a="1"/>
  <c r="DK205" i="24" s="1"/>
  <c r="DG205" i="24"/>
  <c r="DH205" i="24" s="1"/>
  <c r="DS204" i="24"/>
  <c r="DT204" i="24" s="1"/>
  <c r="DP204" i="24"/>
  <c r="DQ204" i="24" s="1" a="1"/>
  <c r="DQ204" i="24" s="1"/>
  <c r="DM204" i="24"/>
  <c r="DN204" i="24" s="1" a="1"/>
  <c r="DN204" i="24" s="1"/>
  <c r="DJ204" i="24"/>
  <c r="DK204" i="24" s="1" a="1"/>
  <c r="DK204" i="24" s="1"/>
  <c r="DG204" i="24"/>
  <c r="DH204" i="24" s="1"/>
  <c r="DS203" i="24"/>
  <c r="DT203" i="24" s="1"/>
  <c r="DP203" i="24"/>
  <c r="DQ203" i="24" s="1" a="1"/>
  <c r="DQ203" i="24" s="1"/>
  <c r="DM203" i="24"/>
  <c r="DN203" i="24" s="1" a="1"/>
  <c r="DN203" i="24" s="1"/>
  <c r="DJ203" i="24"/>
  <c r="DK203" i="24" s="1" a="1"/>
  <c r="DK203" i="24" s="1"/>
  <c r="DG203" i="24"/>
  <c r="DH203" i="24" s="1"/>
  <c r="DS202" i="24"/>
  <c r="DT202" i="24" s="1"/>
  <c r="DP202" i="24"/>
  <c r="DQ202" i="24" s="1" a="1"/>
  <c r="DQ202" i="24" s="1"/>
  <c r="DM202" i="24"/>
  <c r="DN202" i="24" s="1" a="1"/>
  <c r="DN202" i="24" s="1"/>
  <c r="DJ202" i="24"/>
  <c r="DK202" i="24" s="1" a="1"/>
  <c r="DK202" i="24" s="1"/>
  <c r="DG202" i="24"/>
  <c r="DH202" i="24" s="1"/>
  <c r="DS201" i="24"/>
  <c r="DT201" i="24" s="1"/>
  <c r="DP201" i="24"/>
  <c r="DQ201" i="24" s="1" a="1"/>
  <c r="DQ201" i="24" s="1"/>
  <c r="DM201" i="24"/>
  <c r="DN201" i="24" s="1" a="1"/>
  <c r="DN201" i="24" s="1"/>
  <c r="DJ201" i="24"/>
  <c r="DK201" i="24" s="1" a="1"/>
  <c r="DK201" i="24" s="1"/>
  <c r="DG201" i="24"/>
  <c r="DH201" i="24" s="1"/>
  <c r="DS200" i="24"/>
  <c r="DT200" i="24" s="1"/>
  <c r="DP200" i="24"/>
  <c r="DQ200" i="24" s="1" a="1"/>
  <c r="DQ200" i="24" s="1"/>
  <c r="DM200" i="24"/>
  <c r="DN200" i="24" s="1" a="1"/>
  <c r="DN200" i="24" s="1"/>
  <c r="DJ200" i="24"/>
  <c r="DK200" i="24" s="1" a="1"/>
  <c r="DK200" i="24" s="1"/>
  <c r="DG200" i="24"/>
  <c r="DH200" i="24" s="1"/>
  <c r="DS199" i="24"/>
  <c r="DT199" i="24" s="1"/>
  <c r="DP199" i="24"/>
  <c r="DQ199" i="24" s="1" a="1"/>
  <c r="DQ199" i="24" s="1"/>
  <c r="DM199" i="24"/>
  <c r="DN199" i="24" s="1" a="1"/>
  <c r="DN199" i="24" s="1"/>
  <c r="DJ199" i="24"/>
  <c r="DK199" i="24" s="1" a="1"/>
  <c r="DK199" i="24" s="1"/>
  <c r="DG199" i="24"/>
  <c r="DH199" i="24" s="1"/>
  <c r="DS198" i="24"/>
  <c r="DT198" i="24" s="1"/>
  <c r="DP198" i="24"/>
  <c r="DQ198" i="24" s="1" a="1"/>
  <c r="DQ198" i="24" s="1"/>
  <c r="DM198" i="24"/>
  <c r="DN198" i="24" s="1" a="1"/>
  <c r="DN198" i="24" s="1"/>
  <c r="DJ198" i="24"/>
  <c r="DK198" i="24" s="1" a="1"/>
  <c r="DK198" i="24" s="1"/>
  <c r="DG198" i="24"/>
  <c r="DH198" i="24" s="1"/>
  <c r="DS197" i="24"/>
  <c r="DT197" i="24" s="1"/>
  <c r="DP197" i="24"/>
  <c r="DQ197" i="24" s="1" a="1"/>
  <c r="DQ197" i="24" s="1"/>
  <c r="DM197" i="24"/>
  <c r="DN197" i="24" s="1" a="1"/>
  <c r="DN197" i="24" s="1"/>
  <c r="DJ197" i="24"/>
  <c r="DK197" i="24" s="1" a="1"/>
  <c r="DK197" i="24" s="1"/>
  <c r="DG197" i="24"/>
  <c r="DH197" i="24" s="1"/>
  <c r="DS196" i="24"/>
  <c r="DT196" i="24" s="1"/>
  <c r="DP196" i="24"/>
  <c r="DQ196" i="24" s="1" a="1"/>
  <c r="DQ196" i="24" s="1"/>
  <c r="DM196" i="24"/>
  <c r="DN196" i="24" s="1" a="1"/>
  <c r="DN196" i="24" s="1"/>
  <c r="DJ196" i="24"/>
  <c r="DK196" i="24" s="1" a="1"/>
  <c r="DK196" i="24" s="1"/>
  <c r="DG196" i="24"/>
  <c r="DH196" i="24" s="1"/>
  <c r="DS195" i="24"/>
  <c r="DT195" i="24" s="1"/>
  <c r="DP195" i="24"/>
  <c r="DQ195" i="24" s="1" a="1"/>
  <c r="DQ195" i="24" s="1"/>
  <c r="DM195" i="24"/>
  <c r="DN195" i="24" s="1" a="1"/>
  <c r="DN195" i="24" s="1"/>
  <c r="DJ195" i="24"/>
  <c r="DK195" i="24" s="1" a="1"/>
  <c r="DK195" i="24" s="1"/>
  <c r="DG195" i="24"/>
  <c r="DH195" i="24" s="1"/>
  <c r="DS194" i="24"/>
  <c r="DT194" i="24" s="1"/>
  <c r="DP194" i="24"/>
  <c r="DQ194" i="24" s="1" a="1"/>
  <c r="DQ194" i="24" s="1"/>
  <c r="DM194" i="24"/>
  <c r="DN194" i="24" s="1" a="1"/>
  <c r="DN194" i="24" s="1"/>
  <c r="DJ194" i="24"/>
  <c r="DK194" i="24" s="1" a="1"/>
  <c r="DK194" i="24" s="1"/>
  <c r="DG194" i="24"/>
  <c r="DH194" i="24" s="1"/>
  <c r="DS193" i="24"/>
  <c r="DT193" i="24" s="1"/>
  <c r="DP193" i="24"/>
  <c r="DQ193" i="24" s="1" a="1"/>
  <c r="DQ193" i="24" s="1"/>
  <c r="DM193" i="24"/>
  <c r="DN193" i="24" s="1" a="1"/>
  <c r="DN193" i="24" s="1"/>
  <c r="DJ193" i="24"/>
  <c r="DK193" i="24" s="1" a="1"/>
  <c r="DK193" i="24" s="1"/>
  <c r="DG193" i="24"/>
  <c r="DH193" i="24" s="1"/>
  <c r="DS192" i="24"/>
  <c r="DT192" i="24" s="1"/>
  <c r="DP192" i="24"/>
  <c r="DQ192" i="24" s="1" a="1"/>
  <c r="DQ192" i="24" s="1"/>
  <c r="DM192" i="24"/>
  <c r="DN192" i="24" s="1" a="1"/>
  <c r="DN192" i="24" s="1"/>
  <c r="DJ192" i="24"/>
  <c r="DK192" i="24" s="1" a="1"/>
  <c r="DK192" i="24" s="1"/>
  <c r="DG192" i="24"/>
  <c r="DH192" i="24" s="1"/>
  <c r="DS191" i="24"/>
  <c r="DT191" i="24" s="1"/>
  <c r="DP191" i="24"/>
  <c r="DQ191" i="24" s="1" a="1"/>
  <c r="DQ191" i="24" s="1"/>
  <c r="DM191" i="24"/>
  <c r="DN191" i="24" s="1" a="1"/>
  <c r="DN191" i="24" s="1"/>
  <c r="DJ191" i="24"/>
  <c r="DK191" i="24" s="1" a="1"/>
  <c r="DK191" i="24" s="1"/>
  <c r="DG191" i="24"/>
  <c r="DH191" i="24" s="1"/>
  <c r="DS190" i="24"/>
  <c r="DT190" i="24" s="1"/>
  <c r="DP190" i="24"/>
  <c r="DQ190" i="24" s="1" a="1"/>
  <c r="DQ190" i="24" s="1"/>
  <c r="DM190" i="24"/>
  <c r="DN190" i="24" s="1" a="1"/>
  <c r="DN190" i="24" s="1"/>
  <c r="DJ190" i="24"/>
  <c r="DK190" i="24" s="1" a="1"/>
  <c r="DK190" i="24" s="1"/>
  <c r="DG190" i="24"/>
  <c r="DH190" i="24" s="1"/>
  <c r="DS189" i="24"/>
  <c r="DT189" i="24" s="1"/>
  <c r="DP189" i="24"/>
  <c r="DQ189" i="24" s="1" a="1"/>
  <c r="DQ189" i="24" s="1"/>
  <c r="DM189" i="24"/>
  <c r="DN189" i="24" s="1" a="1"/>
  <c r="DN189" i="24" s="1"/>
  <c r="DK189" i="24" a="1"/>
  <c r="DK189" i="24" s="1"/>
  <c r="DJ189" i="24"/>
  <c r="DG189" i="24"/>
  <c r="DH189" i="24" s="1"/>
  <c r="DS188" i="24"/>
  <c r="DT188" i="24" s="1"/>
  <c r="DP188" i="24"/>
  <c r="DQ188" i="24" s="1" a="1"/>
  <c r="DQ188" i="24" s="1"/>
  <c r="DM188" i="24"/>
  <c r="DN188" i="24" s="1" a="1"/>
  <c r="DN188" i="24" s="1"/>
  <c r="DJ188" i="24"/>
  <c r="DK188" i="24" s="1" a="1"/>
  <c r="DK188" i="24" s="1"/>
  <c r="DG188" i="24"/>
  <c r="DH188" i="24" s="1"/>
  <c r="DS187" i="24"/>
  <c r="DT187" i="24" s="1"/>
  <c r="DP187" i="24"/>
  <c r="DQ187" i="24" s="1" a="1"/>
  <c r="DQ187" i="24" s="1"/>
  <c r="DM187" i="24"/>
  <c r="DN187" i="24" s="1" a="1"/>
  <c r="DN187" i="24" s="1"/>
  <c r="DJ187" i="24"/>
  <c r="DK187" i="24" s="1" a="1"/>
  <c r="DK187" i="24" s="1"/>
  <c r="DG187" i="24"/>
  <c r="DH187" i="24" s="1"/>
  <c r="DS186" i="24"/>
  <c r="DT186" i="24" s="1"/>
  <c r="DP186" i="24"/>
  <c r="DQ186" i="24" s="1" a="1"/>
  <c r="DQ186" i="24" s="1"/>
  <c r="DM186" i="24"/>
  <c r="DN186" i="24" s="1" a="1"/>
  <c r="DN186" i="24" s="1"/>
  <c r="DJ186" i="24"/>
  <c r="DK186" i="24" s="1" a="1"/>
  <c r="DK186" i="24" s="1"/>
  <c r="DG186" i="24"/>
  <c r="DH186" i="24" s="1"/>
  <c r="DS185" i="24"/>
  <c r="DT185" i="24" s="1"/>
  <c r="DP185" i="24"/>
  <c r="DQ185" i="24" s="1" a="1"/>
  <c r="DQ185" i="24" s="1"/>
  <c r="DM185" i="24"/>
  <c r="DN185" i="24" s="1" a="1"/>
  <c r="DN185" i="24" s="1"/>
  <c r="DJ185" i="24"/>
  <c r="DK185" i="24" s="1" a="1"/>
  <c r="DK185" i="24" s="1"/>
  <c r="DG185" i="24"/>
  <c r="DH185" i="24" s="1"/>
  <c r="DS184" i="24"/>
  <c r="DT184" i="24" s="1"/>
  <c r="DP184" i="24"/>
  <c r="DQ184" i="24" s="1" a="1"/>
  <c r="DQ184" i="24" s="1"/>
  <c r="DM184" i="24"/>
  <c r="DN184" i="24" s="1" a="1"/>
  <c r="DN184" i="24" s="1"/>
  <c r="DJ184" i="24"/>
  <c r="DK184" i="24" s="1" a="1"/>
  <c r="DK184" i="24" s="1"/>
  <c r="DG184" i="24"/>
  <c r="DH184" i="24" s="1"/>
  <c r="DS183" i="24"/>
  <c r="DT183" i="24" s="1"/>
  <c r="DP183" i="24"/>
  <c r="DQ183" i="24" s="1" a="1"/>
  <c r="DQ183" i="24" s="1"/>
  <c r="DM183" i="24"/>
  <c r="DN183" i="24" s="1" a="1"/>
  <c r="DN183" i="24" s="1"/>
  <c r="DJ183" i="24"/>
  <c r="DK183" i="24" s="1" a="1"/>
  <c r="DK183" i="24" s="1"/>
  <c r="DG183" i="24"/>
  <c r="DH183" i="24" s="1"/>
  <c r="DS182" i="24"/>
  <c r="DT182" i="24" s="1"/>
  <c r="DP182" i="24"/>
  <c r="DQ182" i="24" s="1" a="1"/>
  <c r="DQ182" i="24" s="1"/>
  <c r="DM182" i="24"/>
  <c r="DN182" i="24" s="1" a="1"/>
  <c r="DN182" i="24" s="1"/>
  <c r="DJ182" i="24"/>
  <c r="DK182" i="24" s="1" a="1"/>
  <c r="DK182" i="24" s="1"/>
  <c r="DG182" i="24"/>
  <c r="DH182" i="24" s="1"/>
  <c r="DS181" i="24"/>
  <c r="DT181" i="24" s="1"/>
  <c r="DP181" i="24"/>
  <c r="DQ181" i="24" s="1" a="1"/>
  <c r="DQ181" i="24" s="1"/>
  <c r="DM181" i="24"/>
  <c r="DN181" i="24" s="1" a="1"/>
  <c r="DN181" i="24" s="1"/>
  <c r="DJ181" i="24"/>
  <c r="DK181" i="24" s="1" a="1"/>
  <c r="DK181" i="24" s="1"/>
  <c r="DG181" i="24"/>
  <c r="DH181" i="24" s="1"/>
  <c r="DS180" i="24"/>
  <c r="DT180" i="24" s="1"/>
  <c r="DP180" i="24"/>
  <c r="DQ180" i="24" s="1" a="1"/>
  <c r="DQ180" i="24" s="1"/>
  <c r="DM180" i="24"/>
  <c r="DN180" i="24" s="1" a="1"/>
  <c r="DN180" i="24" s="1"/>
  <c r="DJ180" i="24"/>
  <c r="DK180" i="24" s="1" a="1"/>
  <c r="DK180" i="24" s="1"/>
  <c r="DG180" i="24"/>
  <c r="DH180" i="24" s="1"/>
  <c r="DS179" i="24"/>
  <c r="DT179" i="24" s="1"/>
  <c r="DP179" i="24"/>
  <c r="DQ179" i="24" s="1" a="1"/>
  <c r="DQ179" i="24" s="1"/>
  <c r="DM179" i="24"/>
  <c r="DN179" i="24" s="1" a="1"/>
  <c r="DN179" i="24" s="1"/>
  <c r="DJ179" i="24"/>
  <c r="DK179" i="24" s="1" a="1"/>
  <c r="DK179" i="24" s="1"/>
  <c r="DG179" i="24"/>
  <c r="DH179" i="24" s="1"/>
  <c r="DS178" i="24"/>
  <c r="DT178" i="24" s="1"/>
  <c r="DP178" i="24"/>
  <c r="DQ178" i="24" s="1" a="1"/>
  <c r="DQ178" i="24" s="1"/>
  <c r="DM178" i="24"/>
  <c r="DN178" i="24" s="1" a="1"/>
  <c r="DN178" i="24" s="1"/>
  <c r="DJ178" i="24"/>
  <c r="DK178" i="24" s="1" a="1"/>
  <c r="DK178" i="24" s="1"/>
  <c r="DG178" i="24"/>
  <c r="DH178" i="24" s="1"/>
  <c r="DS177" i="24"/>
  <c r="DT177" i="24" s="1"/>
  <c r="DP177" i="24"/>
  <c r="DQ177" i="24" s="1" a="1"/>
  <c r="DQ177" i="24" s="1"/>
  <c r="DM177" i="24"/>
  <c r="DN177" i="24" s="1" a="1"/>
  <c r="DN177" i="24" s="1"/>
  <c r="DJ177" i="24"/>
  <c r="DK177" i="24" s="1" a="1"/>
  <c r="DK177" i="24" s="1"/>
  <c r="DG177" i="24"/>
  <c r="DH177" i="24" s="1"/>
  <c r="DS176" i="24"/>
  <c r="DT176" i="24" s="1"/>
  <c r="DP176" i="24"/>
  <c r="DQ176" i="24" s="1" a="1"/>
  <c r="DQ176" i="24" s="1"/>
  <c r="DM176" i="24"/>
  <c r="DN176" i="24" s="1" a="1"/>
  <c r="DN176" i="24" s="1"/>
  <c r="DJ176" i="24"/>
  <c r="DK176" i="24" s="1" a="1"/>
  <c r="DK176" i="24" s="1"/>
  <c r="DG176" i="24"/>
  <c r="DH176" i="24" s="1"/>
  <c r="DS175" i="24"/>
  <c r="DT175" i="24" s="1"/>
  <c r="DP175" i="24"/>
  <c r="DQ175" i="24" s="1" a="1"/>
  <c r="DQ175" i="24" s="1"/>
  <c r="DM175" i="24"/>
  <c r="DN175" i="24" s="1" a="1"/>
  <c r="DN175" i="24" s="1"/>
  <c r="DJ175" i="24"/>
  <c r="DK175" i="24" s="1" a="1"/>
  <c r="DK175" i="24" s="1"/>
  <c r="DG175" i="24"/>
  <c r="DH175" i="24" s="1"/>
  <c r="DS174" i="24"/>
  <c r="DT174" i="24" s="1"/>
  <c r="DP174" i="24"/>
  <c r="DQ174" i="24" s="1" a="1"/>
  <c r="DQ174" i="24" s="1"/>
  <c r="DM174" i="24"/>
  <c r="DN174" i="24" s="1" a="1"/>
  <c r="DN174" i="24" s="1"/>
  <c r="DJ174" i="24"/>
  <c r="DK174" i="24" s="1" a="1"/>
  <c r="DK174" i="24" s="1"/>
  <c r="DG174" i="24"/>
  <c r="DH174" i="24" s="1"/>
  <c r="DS173" i="24"/>
  <c r="DT173" i="24" s="1"/>
  <c r="DP173" i="24"/>
  <c r="DQ173" i="24" s="1" a="1"/>
  <c r="DQ173" i="24" s="1"/>
  <c r="DM173" i="24"/>
  <c r="DN173" i="24" s="1" a="1"/>
  <c r="DN173" i="24" s="1"/>
  <c r="DJ173" i="24"/>
  <c r="DK173" i="24" s="1" a="1"/>
  <c r="DK173" i="24" s="1"/>
  <c r="DG173" i="24"/>
  <c r="DH173" i="24" s="1"/>
  <c r="DS172" i="24"/>
  <c r="DT172" i="24" s="1"/>
  <c r="DP172" i="24"/>
  <c r="DQ172" i="24" s="1" a="1"/>
  <c r="DQ172" i="24" s="1"/>
  <c r="DM172" i="24"/>
  <c r="DN172" i="24" s="1" a="1"/>
  <c r="DN172" i="24" s="1"/>
  <c r="DJ172" i="24"/>
  <c r="DK172" i="24" s="1" a="1"/>
  <c r="DK172" i="24" s="1"/>
  <c r="DG172" i="24"/>
  <c r="DH172" i="24" s="1"/>
  <c r="DS171" i="24"/>
  <c r="DT171" i="24" s="1"/>
  <c r="DP171" i="24"/>
  <c r="DQ171" i="24" s="1" a="1"/>
  <c r="DQ171" i="24" s="1"/>
  <c r="DM171" i="24"/>
  <c r="DN171" i="24" s="1" a="1"/>
  <c r="DN171" i="24" s="1"/>
  <c r="DJ171" i="24"/>
  <c r="DK171" i="24" s="1" a="1"/>
  <c r="DK171" i="24" s="1"/>
  <c r="DG171" i="24"/>
  <c r="DH171" i="24" s="1"/>
  <c r="DS170" i="24"/>
  <c r="DT170" i="24" s="1"/>
  <c r="DP170" i="24"/>
  <c r="DQ170" i="24" s="1" a="1"/>
  <c r="DQ170" i="24" s="1"/>
  <c r="DM170" i="24"/>
  <c r="DN170" i="24" s="1" a="1"/>
  <c r="DN170" i="24" s="1"/>
  <c r="DJ170" i="24"/>
  <c r="DK170" i="24" s="1" a="1"/>
  <c r="DK170" i="24" s="1"/>
  <c r="DG170" i="24"/>
  <c r="DH170" i="24" s="1"/>
  <c r="DS169" i="24"/>
  <c r="DT169" i="24" s="1"/>
  <c r="DP169" i="24"/>
  <c r="DQ169" i="24" s="1" a="1"/>
  <c r="DQ169" i="24" s="1"/>
  <c r="DM169" i="24"/>
  <c r="DN169" i="24" s="1" a="1"/>
  <c r="DN169" i="24" s="1"/>
  <c r="DJ169" i="24"/>
  <c r="DK169" i="24" s="1" a="1"/>
  <c r="DK169" i="24" s="1"/>
  <c r="DG169" i="24"/>
  <c r="DH169" i="24" s="1"/>
  <c r="DS168" i="24"/>
  <c r="DT168" i="24" s="1"/>
  <c r="DP168" i="24"/>
  <c r="DQ168" i="24" s="1" a="1"/>
  <c r="DQ168" i="24" s="1"/>
  <c r="DM168" i="24"/>
  <c r="DN168" i="24" s="1" a="1"/>
  <c r="DN168" i="24" s="1"/>
  <c r="DJ168" i="24"/>
  <c r="DK168" i="24" s="1" a="1"/>
  <c r="DK168" i="24" s="1"/>
  <c r="DG168" i="24"/>
  <c r="DH168" i="24" s="1"/>
  <c r="DS167" i="24"/>
  <c r="DT167" i="24" s="1"/>
  <c r="DP167" i="24"/>
  <c r="DQ167" i="24" s="1" a="1"/>
  <c r="DQ167" i="24" s="1"/>
  <c r="DM167" i="24"/>
  <c r="DN167" i="24" s="1" a="1"/>
  <c r="DN167" i="24" s="1"/>
  <c r="DJ167" i="24"/>
  <c r="DK167" i="24" s="1" a="1"/>
  <c r="DK167" i="24" s="1"/>
  <c r="DG167" i="24"/>
  <c r="DH167" i="24" s="1"/>
  <c r="DS166" i="24"/>
  <c r="DT166" i="24" s="1"/>
  <c r="DP166" i="24"/>
  <c r="DQ166" i="24" s="1" a="1"/>
  <c r="DQ166" i="24" s="1"/>
  <c r="DM166" i="24"/>
  <c r="DN166" i="24" s="1" a="1"/>
  <c r="DN166" i="24" s="1"/>
  <c r="DJ166" i="24"/>
  <c r="DK166" i="24" s="1" a="1"/>
  <c r="DK166" i="24" s="1"/>
  <c r="DG166" i="24"/>
  <c r="DH166" i="24" s="1"/>
  <c r="DS165" i="24"/>
  <c r="DT165" i="24" s="1"/>
  <c r="DP165" i="24"/>
  <c r="DQ165" i="24" s="1" a="1"/>
  <c r="DQ165" i="24" s="1"/>
  <c r="DM165" i="24"/>
  <c r="DN165" i="24" s="1" a="1"/>
  <c r="DN165" i="24" s="1"/>
  <c r="DJ165" i="24"/>
  <c r="DK165" i="24" s="1" a="1"/>
  <c r="DK165" i="24" s="1"/>
  <c r="DG165" i="24"/>
  <c r="DH165" i="24" s="1"/>
  <c r="DS164" i="24"/>
  <c r="DT164" i="24" s="1"/>
  <c r="DP164" i="24"/>
  <c r="DQ164" i="24" s="1" a="1"/>
  <c r="DQ164" i="24" s="1"/>
  <c r="DM164" i="24"/>
  <c r="DN164" i="24" s="1" a="1"/>
  <c r="DN164" i="24" s="1"/>
  <c r="DJ164" i="24"/>
  <c r="DK164" i="24" s="1" a="1"/>
  <c r="DK164" i="24" s="1"/>
  <c r="DH164" i="24"/>
  <c r="DG164" i="24"/>
  <c r="DS163" i="24"/>
  <c r="DT163" i="24" s="1"/>
  <c r="DP163" i="24"/>
  <c r="DQ163" i="24" s="1" a="1"/>
  <c r="DQ163" i="24" s="1"/>
  <c r="DM163" i="24"/>
  <c r="DN163" i="24" s="1" a="1"/>
  <c r="DN163" i="24" s="1"/>
  <c r="DJ163" i="24"/>
  <c r="DK163" i="24" s="1" a="1"/>
  <c r="DK163" i="24" s="1"/>
  <c r="DG163" i="24"/>
  <c r="DH163" i="24" s="1"/>
  <c r="DS162" i="24"/>
  <c r="DT162" i="24" s="1"/>
  <c r="DP162" i="24"/>
  <c r="DQ162" i="24" s="1" a="1"/>
  <c r="DQ162" i="24" s="1"/>
  <c r="DM162" i="24"/>
  <c r="DN162" i="24" s="1" a="1"/>
  <c r="DN162" i="24" s="1"/>
  <c r="DJ162" i="24"/>
  <c r="DK162" i="24" s="1" a="1"/>
  <c r="DK162" i="24" s="1"/>
  <c r="DG162" i="24"/>
  <c r="DH162" i="24" s="1"/>
  <c r="DS161" i="24"/>
  <c r="DT161" i="24" s="1"/>
  <c r="DP161" i="24"/>
  <c r="DQ161" i="24" s="1" a="1"/>
  <c r="DQ161" i="24" s="1"/>
  <c r="DM161" i="24"/>
  <c r="DN161" i="24" s="1" a="1"/>
  <c r="DN161" i="24" s="1"/>
  <c r="DJ161" i="24"/>
  <c r="DK161" i="24" s="1" a="1"/>
  <c r="DK161" i="24" s="1"/>
  <c r="DG161" i="24"/>
  <c r="DH161" i="24" s="1"/>
  <c r="DS160" i="24"/>
  <c r="DT160" i="24" s="1"/>
  <c r="DP160" i="24"/>
  <c r="DQ160" i="24" s="1" a="1"/>
  <c r="DQ160" i="24" s="1"/>
  <c r="DM160" i="24"/>
  <c r="DN160" i="24" s="1" a="1"/>
  <c r="DN160" i="24" s="1"/>
  <c r="DJ160" i="24"/>
  <c r="DK160" i="24" s="1" a="1"/>
  <c r="DK160" i="24" s="1"/>
  <c r="DG160" i="24"/>
  <c r="DH160" i="24" s="1"/>
  <c r="DS159" i="24"/>
  <c r="DT159" i="24" s="1"/>
  <c r="DP159" i="24"/>
  <c r="DQ159" i="24" s="1" a="1"/>
  <c r="DQ159" i="24" s="1"/>
  <c r="DM159" i="24"/>
  <c r="DN159" i="24" s="1" a="1"/>
  <c r="DN159" i="24" s="1"/>
  <c r="DJ159" i="24"/>
  <c r="DK159" i="24" s="1" a="1"/>
  <c r="DK159" i="24" s="1"/>
  <c r="DG159" i="24"/>
  <c r="DH159" i="24" s="1"/>
  <c r="DS158" i="24"/>
  <c r="DT158" i="24" s="1"/>
  <c r="DP158" i="24"/>
  <c r="DQ158" i="24" s="1" a="1"/>
  <c r="DQ158" i="24" s="1"/>
  <c r="DM158" i="24"/>
  <c r="DN158" i="24" s="1" a="1"/>
  <c r="DN158" i="24" s="1"/>
  <c r="DJ158" i="24"/>
  <c r="DK158" i="24" s="1" a="1"/>
  <c r="DK158" i="24" s="1"/>
  <c r="DG158" i="24"/>
  <c r="DH158" i="24" s="1"/>
  <c r="DS157" i="24"/>
  <c r="DT157" i="24" s="1"/>
  <c r="DP157" i="24"/>
  <c r="DQ157" i="24" s="1" a="1"/>
  <c r="DQ157" i="24" s="1"/>
  <c r="DM157" i="24"/>
  <c r="DN157" i="24" s="1" a="1"/>
  <c r="DN157" i="24" s="1"/>
  <c r="DJ157" i="24"/>
  <c r="DK157" i="24" s="1" a="1"/>
  <c r="DK157" i="24" s="1"/>
  <c r="DG157" i="24"/>
  <c r="DH157" i="24" s="1"/>
  <c r="DS156" i="24"/>
  <c r="DT156" i="24" s="1"/>
  <c r="DP156" i="24"/>
  <c r="DQ156" i="24" s="1" a="1"/>
  <c r="DQ156" i="24" s="1"/>
  <c r="DM156" i="24"/>
  <c r="DN156" i="24" s="1" a="1"/>
  <c r="DN156" i="24" s="1"/>
  <c r="DJ156" i="24"/>
  <c r="DK156" i="24" s="1" a="1"/>
  <c r="DK156" i="24" s="1"/>
  <c r="DG156" i="24"/>
  <c r="DH156" i="24" s="1"/>
  <c r="DS155" i="24"/>
  <c r="DT155" i="24" s="1"/>
  <c r="DP155" i="24"/>
  <c r="DQ155" i="24" s="1" a="1"/>
  <c r="DQ155" i="24" s="1"/>
  <c r="DM155" i="24"/>
  <c r="DN155" i="24" s="1" a="1"/>
  <c r="DN155" i="24" s="1"/>
  <c r="DJ155" i="24"/>
  <c r="DK155" i="24" s="1" a="1"/>
  <c r="DK155" i="24" s="1"/>
  <c r="DG155" i="24"/>
  <c r="DH155" i="24" s="1"/>
  <c r="DS154" i="24"/>
  <c r="DT154" i="24" s="1"/>
  <c r="DP154" i="24"/>
  <c r="DQ154" i="24" s="1" a="1"/>
  <c r="DQ154" i="24" s="1"/>
  <c r="DM154" i="24"/>
  <c r="DN154" i="24" s="1" a="1"/>
  <c r="DN154" i="24" s="1"/>
  <c r="DJ154" i="24"/>
  <c r="DK154" i="24" s="1" a="1"/>
  <c r="DK154" i="24" s="1"/>
  <c r="DG154" i="24"/>
  <c r="DH154" i="24" s="1"/>
  <c r="DS153" i="24"/>
  <c r="DT153" i="24" s="1"/>
  <c r="DP153" i="24"/>
  <c r="DQ153" i="24" s="1" a="1"/>
  <c r="DQ153" i="24" s="1"/>
  <c r="DM153" i="24"/>
  <c r="DN153" i="24" s="1" a="1"/>
  <c r="DN153" i="24" s="1"/>
  <c r="DJ153" i="24"/>
  <c r="DK153" i="24" s="1" a="1"/>
  <c r="DK153" i="24" s="1"/>
  <c r="DG153" i="24"/>
  <c r="DH153" i="24" s="1"/>
  <c r="DS152" i="24"/>
  <c r="DT152" i="24" s="1"/>
  <c r="DP152" i="24"/>
  <c r="DQ152" i="24" s="1" a="1"/>
  <c r="DQ152" i="24" s="1"/>
  <c r="DM152" i="24"/>
  <c r="DN152" i="24" s="1" a="1"/>
  <c r="DN152" i="24" s="1"/>
  <c r="DJ152" i="24"/>
  <c r="DK152" i="24" s="1" a="1"/>
  <c r="DK152" i="24" s="1"/>
  <c r="DG152" i="24"/>
  <c r="DH152" i="24" s="1"/>
  <c r="DS151" i="24"/>
  <c r="DT151" i="24" s="1"/>
  <c r="DP151" i="24"/>
  <c r="DQ151" i="24" s="1" a="1"/>
  <c r="DQ151" i="24" s="1"/>
  <c r="DM151" i="24"/>
  <c r="DN151" i="24" s="1" a="1"/>
  <c r="DN151" i="24" s="1"/>
  <c r="DJ151" i="24"/>
  <c r="DK151" i="24" s="1" a="1"/>
  <c r="DK151" i="24" s="1"/>
  <c r="DG151" i="24"/>
  <c r="DH151" i="24" s="1"/>
  <c r="DS150" i="24"/>
  <c r="DT150" i="24" s="1"/>
  <c r="DP150" i="24"/>
  <c r="DQ150" i="24" s="1" a="1"/>
  <c r="DQ150" i="24" s="1"/>
  <c r="DM150" i="24"/>
  <c r="DN150" i="24" s="1" a="1"/>
  <c r="DN150" i="24" s="1"/>
  <c r="DJ150" i="24"/>
  <c r="DK150" i="24" s="1" a="1"/>
  <c r="DK150" i="24" s="1"/>
  <c r="DG150" i="24"/>
  <c r="DH150" i="24" s="1"/>
  <c r="DS149" i="24"/>
  <c r="DT149" i="24" s="1"/>
  <c r="DP149" i="24"/>
  <c r="DQ149" i="24" s="1" a="1"/>
  <c r="DQ149" i="24" s="1"/>
  <c r="DM149" i="24"/>
  <c r="DN149" i="24" s="1" a="1"/>
  <c r="DN149" i="24" s="1"/>
  <c r="DJ149" i="24"/>
  <c r="DK149" i="24" s="1" a="1"/>
  <c r="DK149" i="24" s="1"/>
  <c r="DG149" i="24"/>
  <c r="DH149" i="24" s="1"/>
  <c r="DS148" i="24"/>
  <c r="DT148" i="24" s="1"/>
  <c r="DP148" i="24"/>
  <c r="DQ148" i="24" s="1" a="1"/>
  <c r="DQ148" i="24" s="1"/>
  <c r="DM148" i="24"/>
  <c r="DN148" i="24" s="1" a="1"/>
  <c r="DN148" i="24" s="1"/>
  <c r="DJ148" i="24"/>
  <c r="DK148" i="24" s="1" a="1"/>
  <c r="DK148" i="24" s="1"/>
  <c r="DG148" i="24"/>
  <c r="DH148" i="24" s="1"/>
  <c r="DS147" i="24"/>
  <c r="DT147" i="24" s="1"/>
  <c r="DP147" i="24"/>
  <c r="DQ147" i="24" s="1" a="1"/>
  <c r="DQ147" i="24" s="1"/>
  <c r="DM147" i="24"/>
  <c r="DN147" i="24" s="1" a="1"/>
  <c r="DN147" i="24" s="1"/>
  <c r="DJ147" i="24"/>
  <c r="DK147" i="24" s="1" a="1"/>
  <c r="DK147" i="24" s="1"/>
  <c r="DG147" i="24"/>
  <c r="DH147" i="24" s="1"/>
  <c r="DS146" i="24"/>
  <c r="DT146" i="24" s="1"/>
  <c r="DP146" i="24"/>
  <c r="DQ146" i="24" s="1" a="1"/>
  <c r="DQ146" i="24" s="1"/>
  <c r="DM146" i="24"/>
  <c r="DN146" i="24" s="1" a="1"/>
  <c r="DN146" i="24" s="1"/>
  <c r="DJ146" i="24"/>
  <c r="DK146" i="24" s="1" a="1"/>
  <c r="DK146" i="24" s="1"/>
  <c r="DG146" i="24"/>
  <c r="DH146" i="24" s="1"/>
  <c r="DS145" i="24"/>
  <c r="DT145" i="24" s="1"/>
  <c r="DP145" i="24"/>
  <c r="DQ145" i="24" s="1" a="1"/>
  <c r="DQ145" i="24" s="1"/>
  <c r="DM145" i="24"/>
  <c r="DN145" i="24" s="1" a="1"/>
  <c r="DN145" i="24" s="1"/>
  <c r="DJ145" i="24"/>
  <c r="DK145" i="24" s="1" a="1"/>
  <c r="DK145" i="24" s="1"/>
  <c r="DG145" i="24"/>
  <c r="DH145" i="24" s="1"/>
  <c r="DS144" i="24"/>
  <c r="DT144" i="24" s="1"/>
  <c r="DP144" i="24"/>
  <c r="DQ144" i="24" s="1" a="1"/>
  <c r="DQ144" i="24" s="1"/>
  <c r="DM144" i="24"/>
  <c r="DN144" i="24" s="1" a="1"/>
  <c r="DN144" i="24" s="1"/>
  <c r="DJ144" i="24"/>
  <c r="DK144" i="24" s="1" a="1"/>
  <c r="DK144" i="24" s="1"/>
  <c r="DG144" i="24"/>
  <c r="DH144" i="24" s="1"/>
  <c r="DS143" i="24"/>
  <c r="DT143" i="24" s="1"/>
  <c r="DP143" i="24"/>
  <c r="DQ143" i="24" s="1" a="1"/>
  <c r="DQ143" i="24" s="1"/>
  <c r="DM143" i="24"/>
  <c r="DN143" i="24" s="1" a="1"/>
  <c r="DN143" i="24" s="1"/>
  <c r="DJ143" i="24"/>
  <c r="DK143" i="24" s="1" a="1"/>
  <c r="DK143" i="24" s="1"/>
  <c r="DG143" i="24"/>
  <c r="DH143" i="24" s="1"/>
  <c r="DS142" i="24"/>
  <c r="DT142" i="24" s="1"/>
  <c r="DP142" i="24"/>
  <c r="DQ142" i="24" s="1" a="1"/>
  <c r="DQ142" i="24" s="1"/>
  <c r="DM142" i="24"/>
  <c r="DN142" i="24" s="1" a="1"/>
  <c r="DN142" i="24" s="1"/>
  <c r="DJ142" i="24"/>
  <c r="DK142" i="24" s="1" a="1"/>
  <c r="DK142" i="24" s="1"/>
  <c r="DG142" i="24"/>
  <c r="DH142" i="24" s="1"/>
  <c r="DS141" i="24"/>
  <c r="DT141" i="24" s="1"/>
  <c r="DP141" i="24"/>
  <c r="DQ141" i="24" s="1" a="1"/>
  <c r="DQ141" i="24" s="1"/>
  <c r="DM141" i="24"/>
  <c r="DN141" i="24" s="1" a="1"/>
  <c r="DN141" i="24" s="1"/>
  <c r="DJ141" i="24"/>
  <c r="DK141" i="24" s="1" a="1"/>
  <c r="DK141" i="24" s="1"/>
  <c r="DG141" i="24"/>
  <c r="DH141" i="24" s="1"/>
  <c r="DS140" i="24"/>
  <c r="DT140" i="24" s="1"/>
  <c r="DP140" i="24"/>
  <c r="DQ140" i="24" s="1" a="1"/>
  <c r="DQ140" i="24" s="1"/>
  <c r="DM140" i="24"/>
  <c r="DN140" i="24" s="1" a="1"/>
  <c r="DN140" i="24" s="1"/>
  <c r="DJ140" i="24"/>
  <c r="DK140" i="24" s="1" a="1"/>
  <c r="DK140" i="24" s="1"/>
  <c r="DG140" i="24"/>
  <c r="DH140" i="24" s="1"/>
  <c r="DS139" i="24"/>
  <c r="DT139" i="24" s="1"/>
  <c r="DP139" i="24"/>
  <c r="DQ139" i="24" s="1" a="1"/>
  <c r="DQ139" i="24" s="1"/>
  <c r="DM139" i="24"/>
  <c r="DN139" i="24" s="1" a="1"/>
  <c r="DN139" i="24" s="1"/>
  <c r="DJ139" i="24"/>
  <c r="DK139" i="24" s="1" a="1"/>
  <c r="DK139" i="24" s="1"/>
  <c r="DG139" i="24"/>
  <c r="DH139" i="24" s="1"/>
  <c r="DS138" i="24"/>
  <c r="DT138" i="24" s="1"/>
  <c r="DP138" i="24"/>
  <c r="DQ138" i="24" s="1" a="1"/>
  <c r="DQ138" i="24" s="1"/>
  <c r="DM138" i="24"/>
  <c r="DN138" i="24" s="1" a="1"/>
  <c r="DN138" i="24" s="1"/>
  <c r="DJ138" i="24"/>
  <c r="DK138" i="24" s="1" a="1"/>
  <c r="DK138" i="24" s="1"/>
  <c r="DG138" i="24"/>
  <c r="DH138" i="24" s="1"/>
  <c r="DS137" i="24"/>
  <c r="DT137" i="24" s="1"/>
  <c r="DP137" i="24"/>
  <c r="DQ137" i="24" s="1" a="1"/>
  <c r="DQ137" i="24" s="1"/>
  <c r="DM137" i="24"/>
  <c r="DN137" i="24" s="1" a="1"/>
  <c r="DN137" i="24" s="1"/>
  <c r="DJ137" i="24"/>
  <c r="DK137" i="24" s="1" a="1"/>
  <c r="DK137" i="24" s="1"/>
  <c r="DG137" i="24"/>
  <c r="DH137" i="24" s="1"/>
  <c r="DS136" i="24"/>
  <c r="DT136" i="24" s="1"/>
  <c r="DP136" i="24"/>
  <c r="DQ136" i="24" s="1" a="1"/>
  <c r="DQ136" i="24" s="1"/>
  <c r="DM136" i="24"/>
  <c r="DN136" i="24" s="1" a="1"/>
  <c r="DN136" i="24" s="1"/>
  <c r="DJ136" i="24"/>
  <c r="DK136" i="24" s="1" a="1"/>
  <c r="DK136" i="24" s="1"/>
  <c r="DG136" i="24"/>
  <c r="DH136" i="24" s="1"/>
  <c r="DS135" i="24"/>
  <c r="DT135" i="24" s="1"/>
  <c r="DP135" i="24"/>
  <c r="DQ135" i="24" s="1" a="1"/>
  <c r="DQ135" i="24" s="1"/>
  <c r="DM135" i="24"/>
  <c r="DN135" i="24" s="1" a="1"/>
  <c r="DN135" i="24" s="1"/>
  <c r="DJ135" i="24"/>
  <c r="DK135" i="24" s="1" a="1"/>
  <c r="DK135" i="24" s="1"/>
  <c r="DG135" i="24"/>
  <c r="DH135" i="24" s="1"/>
  <c r="DS134" i="24"/>
  <c r="DT134" i="24" s="1"/>
  <c r="DP134" i="24"/>
  <c r="DQ134" i="24" s="1" a="1"/>
  <c r="DQ134" i="24" s="1"/>
  <c r="DM134" i="24"/>
  <c r="DN134" i="24" s="1" a="1"/>
  <c r="DN134" i="24" s="1"/>
  <c r="DJ134" i="24"/>
  <c r="DK134" i="24" s="1" a="1"/>
  <c r="DK134" i="24" s="1"/>
  <c r="DG134" i="24"/>
  <c r="DH134" i="24" s="1"/>
  <c r="DS133" i="24"/>
  <c r="DT133" i="24" s="1"/>
  <c r="DP133" i="24"/>
  <c r="DQ133" i="24" s="1" a="1"/>
  <c r="DQ133" i="24" s="1"/>
  <c r="DM133" i="24"/>
  <c r="DN133" i="24" s="1" a="1"/>
  <c r="DN133" i="24" s="1"/>
  <c r="DJ133" i="24"/>
  <c r="DK133" i="24" s="1" a="1"/>
  <c r="DK133" i="24" s="1"/>
  <c r="DG133" i="24"/>
  <c r="DH133" i="24" s="1"/>
  <c r="DS132" i="24"/>
  <c r="DT132" i="24" s="1"/>
  <c r="DP132" i="24"/>
  <c r="DQ132" i="24" s="1" a="1"/>
  <c r="DQ132" i="24" s="1"/>
  <c r="DM132" i="24"/>
  <c r="DN132" i="24" s="1" a="1"/>
  <c r="DN132" i="24" s="1"/>
  <c r="DJ132" i="24"/>
  <c r="DK132" i="24" s="1" a="1"/>
  <c r="DK132" i="24" s="1"/>
  <c r="DG132" i="24"/>
  <c r="DH132" i="24" s="1"/>
  <c r="DS131" i="24"/>
  <c r="DT131" i="24" s="1"/>
  <c r="DP131" i="24"/>
  <c r="DQ131" i="24" s="1" a="1"/>
  <c r="DQ131" i="24" s="1"/>
  <c r="DM131" i="24"/>
  <c r="DN131" i="24" s="1" a="1"/>
  <c r="DN131" i="24" s="1"/>
  <c r="DJ131" i="24"/>
  <c r="DK131" i="24" s="1" a="1"/>
  <c r="DK131" i="24" s="1"/>
  <c r="DG131" i="24"/>
  <c r="DH131" i="24" s="1"/>
  <c r="DS130" i="24"/>
  <c r="DT130" i="24" s="1"/>
  <c r="DP130" i="24"/>
  <c r="DQ130" i="24" s="1" a="1"/>
  <c r="DQ130" i="24" s="1"/>
  <c r="DM130" i="24"/>
  <c r="DN130" i="24" s="1" a="1"/>
  <c r="DN130" i="24" s="1"/>
  <c r="DJ130" i="24"/>
  <c r="DK130" i="24" s="1" a="1"/>
  <c r="DK130" i="24" s="1"/>
  <c r="DG130" i="24"/>
  <c r="DH130" i="24" s="1"/>
  <c r="DS129" i="24"/>
  <c r="DT129" i="24" s="1"/>
  <c r="DP129" i="24"/>
  <c r="DQ129" i="24" s="1" a="1"/>
  <c r="DQ129" i="24" s="1"/>
  <c r="DM129" i="24"/>
  <c r="DN129" i="24" s="1" a="1"/>
  <c r="DN129" i="24" s="1"/>
  <c r="DJ129" i="24"/>
  <c r="DK129" i="24" s="1" a="1"/>
  <c r="DK129" i="24" s="1"/>
  <c r="DG129" i="24"/>
  <c r="DH129" i="24" s="1"/>
  <c r="DS128" i="24"/>
  <c r="DT128" i="24" s="1"/>
  <c r="DP128" i="24"/>
  <c r="DQ128" i="24" s="1" a="1"/>
  <c r="DQ128" i="24" s="1"/>
  <c r="DM128" i="24"/>
  <c r="DN128" i="24" s="1" a="1"/>
  <c r="DN128" i="24" s="1"/>
  <c r="DJ128" i="24"/>
  <c r="DK128" i="24" s="1" a="1"/>
  <c r="DK128" i="24" s="1"/>
  <c r="DG128" i="24"/>
  <c r="DH128" i="24" s="1"/>
  <c r="DS127" i="24"/>
  <c r="DT127" i="24" s="1"/>
  <c r="DP127" i="24"/>
  <c r="DQ127" i="24" s="1" a="1"/>
  <c r="DQ127" i="24" s="1"/>
  <c r="DM127" i="24"/>
  <c r="DN127" i="24" s="1" a="1"/>
  <c r="DN127" i="24" s="1"/>
  <c r="DJ127" i="24"/>
  <c r="DK127" i="24" s="1" a="1"/>
  <c r="DK127" i="24" s="1"/>
  <c r="DG127" i="24"/>
  <c r="DH127" i="24" s="1"/>
  <c r="DS126" i="24"/>
  <c r="DT126" i="24" s="1"/>
  <c r="DP126" i="24"/>
  <c r="DQ126" i="24" s="1" a="1"/>
  <c r="DQ126" i="24" s="1"/>
  <c r="DM126" i="24"/>
  <c r="DN126" i="24" s="1" a="1"/>
  <c r="DN126" i="24" s="1"/>
  <c r="DJ126" i="24"/>
  <c r="DK126" i="24" s="1" a="1"/>
  <c r="DK126" i="24" s="1"/>
  <c r="DG126" i="24"/>
  <c r="DH126" i="24" s="1"/>
  <c r="DS125" i="24"/>
  <c r="DT125" i="24" s="1"/>
  <c r="DP125" i="24"/>
  <c r="DQ125" i="24" s="1" a="1"/>
  <c r="DQ125" i="24" s="1"/>
  <c r="DM125" i="24"/>
  <c r="DN125" i="24" s="1" a="1"/>
  <c r="DN125" i="24" s="1"/>
  <c r="DJ125" i="24"/>
  <c r="DK125" i="24" s="1" a="1"/>
  <c r="DK125" i="24" s="1"/>
  <c r="DG125" i="24"/>
  <c r="DH125" i="24" s="1"/>
  <c r="DS124" i="24"/>
  <c r="DT124" i="24" s="1"/>
  <c r="DP124" i="24"/>
  <c r="DQ124" i="24" s="1" a="1"/>
  <c r="DQ124" i="24" s="1"/>
  <c r="DM124" i="24"/>
  <c r="DN124" i="24" s="1" a="1"/>
  <c r="DN124" i="24" s="1"/>
  <c r="DJ124" i="24"/>
  <c r="DK124" i="24" s="1" a="1"/>
  <c r="DK124" i="24" s="1"/>
  <c r="DG124" i="24"/>
  <c r="DH124" i="24" s="1"/>
  <c r="DS123" i="24"/>
  <c r="DT123" i="24" s="1"/>
  <c r="DQ123" i="24" a="1"/>
  <c r="DQ123" i="24" s="1"/>
  <c r="DP123" i="24"/>
  <c r="DM123" i="24"/>
  <c r="DN123" i="24" s="1" a="1"/>
  <c r="DN123" i="24" s="1"/>
  <c r="DJ123" i="24"/>
  <c r="DK123" i="24" s="1" a="1"/>
  <c r="DK123" i="24" s="1"/>
  <c r="DG123" i="24"/>
  <c r="DH123" i="24" s="1"/>
  <c r="DS122" i="24"/>
  <c r="DT122" i="24" s="1"/>
  <c r="DP122" i="24"/>
  <c r="DQ122" i="24" s="1" a="1"/>
  <c r="DQ122" i="24" s="1"/>
  <c r="DM122" i="24"/>
  <c r="DN122" i="24" s="1" a="1"/>
  <c r="DN122" i="24" s="1"/>
  <c r="DJ122" i="24"/>
  <c r="DK122" i="24" s="1" a="1"/>
  <c r="DK122" i="24" s="1"/>
  <c r="DG122" i="24"/>
  <c r="DH122" i="24" s="1"/>
  <c r="DS121" i="24"/>
  <c r="DT121" i="24" s="1"/>
  <c r="DP121" i="24"/>
  <c r="DQ121" i="24" s="1" a="1"/>
  <c r="DQ121" i="24" s="1"/>
  <c r="DM121" i="24"/>
  <c r="DN121" i="24" s="1" a="1"/>
  <c r="DN121" i="24" s="1"/>
  <c r="DJ121" i="24"/>
  <c r="DK121" i="24" s="1" a="1"/>
  <c r="DK121" i="24" s="1"/>
  <c r="DG121" i="24"/>
  <c r="DH121" i="24" s="1"/>
  <c r="DS120" i="24"/>
  <c r="DT120" i="24" s="1"/>
  <c r="DP120" i="24"/>
  <c r="DQ120" i="24" s="1" a="1"/>
  <c r="DQ120" i="24" s="1"/>
  <c r="DM120" i="24"/>
  <c r="DN120" i="24" s="1" a="1"/>
  <c r="DN120" i="24" s="1"/>
  <c r="DJ120" i="24"/>
  <c r="DK120" i="24" s="1" a="1"/>
  <c r="DK120" i="24" s="1"/>
  <c r="DG120" i="24"/>
  <c r="DH120" i="24" s="1"/>
  <c r="DS119" i="24"/>
  <c r="DT119" i="24" s="1"/>
  <c r="DP119" i="24"/>
  <c r="DQ119" i="24" s="1" a="1"/>
  <c r="DQ119" i="24" s="1"/>
  <c r="DM119" i="24"/>
  <c r="DN119" i="24" s="1" a="1"/>
  <c r="DN119" i="24" s="1"/>
  <c r="DJ119" i="24"/>
  <c r="DK119" i="24" s="1" a="1"/>
  <c r="DK119" i="24" s="1"/>
  <c r="DG119" i="24"/>
  <c r="DH119" i="24" s="1"/>
  <c r="DS118" i="24"/>
  <c r="DT118" i="24" s="1"/>
  <c r="DP118" i="24"/>
  <c r="DQ118" i="24" s="1" a="1"/>
  <c r="DQ118" i="24" s="1"/>
  <c r="DM118" i="24"/>
  <c r="DN118" i="24" s="1" a="1"/>
  <c r="DN118" i="24" s="1"/>
  <c r="DJ118" i="24"/>
  <c r="DK118" i="24" s="1" a="1"/>
  <c r="DK118" i="24" s="1"/>
  <c r="DG118" i="24"/>
  <c r="DH118" i="24" s="1"/>
  <c r="DS117" i="24"/>
  <c r="DT117" i="24" s="1"/>
  <c r="DP117" i="24"/>
  <c r="DQ117" i="24" s="1" a="1"/>
  <c r="DQ117" i="24" s="1"/>
  <c r="DM117" i="24"/>
  <c r="DN117" i="24" s="1" a="1"/>
  <c r="DN117" i="24" s="1"/>
  <c r="DJ117" i="24"/>
  <c r="DK117" i="24" s="1" a="1"/>
  <c r="DK117" i="24" s="1"/>
  <c r="DG117" i="24"/>
  <c r="DH117" i="24" s="1"/>
  <c r="DS116" i="24"/>
  <c r="DT116" i="24" s="1"/>
  <c r="DP116" i="24"/>
  <c r="DQ116" i="24" s="1" a="1"/>
  <c r="DQ116" i="24" s="1"/>
  <c r="DM116" i="24"/>
  <c r="DN116" i="24" s="1" a="1"/>
  <c r="DN116" i="24" s="1"/>
  <c r="DJ116" i="24"/>
  <c r="DK116" i="24" s="1" a="1"/>
  <c r="DK116" i="24" s="1"/>
  <c r="DG116" i="24"/>
  <c r="DH116" i="24" s="1"/>
  <c r="DS115" i="24"/>
  <c r="DT115" i="24" s="1"/>
  <c r="DP115" i="24"/>
  <c r="DQ115" i="24" s="1" a="1"/>
  <c r="DQ115" i="24" s="1"/>
  <c r="DM115" i="24"/>
  <c r="DN115" i="24" s="1" a="1"/>
  <c r="DN115" i="24" s="1"/>
  <c r="DJ115" i="24"/>
  <c r="DK115" i="24" s="1" a="1"/>
  <c r="DK115" i="24" s="1"/>
  <c r="DG115" i="24"/>
  <c r="DH115" i="24" s="1"/>
  <c r="DS114" i="24"/>
  <c r="DT114" i="24" s="1"/>
  <c r="DP114" i="24"/>
  <c r="DQ114" i="24" s="1" a="1"/>
  <c r="DQ114" i="24" s="1"/>
  <c r="DM114" i="24"/>
  <c r="DN114" i="24" s="1" a="1"/>
  <c r="DN114" i="24" s="1"/>
  <c r="DJ114" i="24"/>
  <c r="DK114" i="24" s="1" a="1"/>
  <c r="DK114" i="24" s="1"/>
  <c r="DG114" i="24"/>
  <c r="DH114" i="24" s="1"/>
  <c r="DS113" i="24"/>
  <c r="DT113" i="24" s="1"/>
  <c r="DP113" i="24"/>
  <c r="DQ113" i="24" s="1" a="1"/>
  <c r="DQ113" i="24" s="1"/>
  <c r="DM113" i="24"/>
  <c r="DN113" i="24" s="1" a="1"/>
  <c r="DN113" i="24" s="1"/>
  <c r="DJ113" i="24"/>
  <c r="DK113" i="24" s="1" a="1"/>
  <c r="DK113" i="24" s="1"/>
  <c r="DG113" i="24"/>
  <c r="DH113" i="24" s="1"/>
  <c r="DS112" i="24"/>
  <c r="DT112" i="24" s="1"/>
  <c r="DP112" i="24"/>
  <c r="DQ112" i="24" s="1" a="1"/>
  <c r="DQ112" i="24" s="1"/>
  <c r="DM112" i="24"/>
  <c r="DN112" i="24" s="1" a="1"/>
  <c r="DN112" i="24" s="1"/>
  <c r="DJ112" i="24"/>
  <c r="DK112" i="24" s="1" a="1"/>
  <c r="DK112" i="24" s="1"/>
  <c r="DG112" i="24"/>
  <c r="DH112" i="24" s="1"/>
  <c r="DS111" i="24"/>
  <c r="DT111" i="24" s="1"/>
  <c r="DP111" i="24"/>
  <c r="DQ111" i="24" s="1" a="1"/>
  <c r="DQ111" i="24" s="1"/>
  <c r="DM111" i="24"/>
  <c r="DN111" i="24" s="1" a="1"/>
  <c r="DN111" i="24" s="1"/>
  <c r="DJ111" i="24"/>
  <c r="DK111" i="24" s="1" a="1"/>
  <c r="DK111" i="24" s="1"/>
  <c r="DG111" i="24"/>
  <c r="DH111" i="24" s="1"/>
  <c r="DS110" i="24"/>
  <c r="DT110" i="24" s="1"/>
  <c r="DP110" i="24"/>
  <c r="DQ110" i="24" s="1" a="1"/>
  <c r="DQ110" i="24" s="1"/>
  <c r="DM110" i="24"/>
  <c r="DN110" i="24" s="1" a="1"/>
  <c r="DN110" i="24" s="1"/>
  <c r="DJ110" i="24"/>
  <c r="DK110" i="24" s="1" a="1"/>
  <c r="DK110" i="24" s="1"/>
  <c r="DG110" i="24"/>
  <c r="DH110" i="24" s="1"/>
  <c r="DS109" i="24"/>
  <c r="DT109" i="24" s="1"/>
  <c r="DP109" i="24"/>
  <c r="DQ109" i="24" s="1" a="1"/>
  <c r="DQ109" i="24" s="1"/>
  <c r="DM109" i="24"/>
  <c r="DN109" i="24" s="1" a="1"/>
  <c r="DN109" i="24" s="1"/>
  <c r="DJ109" i="24"/>
  <c r="DK109" i="24" s="1" a="1"/>
  <c r="DK109" i="24" s="1"/>
  <c r="DG109" i="24"/>
  <c r="DH109" i="24" s="1"/>
  <c r="DS108" i="24"/>
  <c r="DT108" i="24" s="1"/>
  <c r="DP108" i="24"/>
  <c r="DQ108" i="24" s="1" a="1"/>
  <c r="DQ108" i="24" s="1"/>
  <c r="DM108" i="24"/>
  <c r="DN108" i="24" s="1" a="1"/>
  <c r="DN108" i="24" s="1"/>
  <c r="DJ108" i="24"/>
  <c r="DK108" i="24" s="1" a="1"/>
  <c r="DK108" i="24" s="1"/>
  <c r="DG108" i="24"/>
  <c r="DH108" i="24" s="1"/>
  <c r="DS107" i="24"/>
  <c r="DT107" i="24" s="1"/>
  <c r="DP107" i="24"/>
  <c r="DQ107" i="24" s="1" a="1"/>
  <c r="DQ107" i="24" s="1"/>
  <c r="DM107" i="24"/>
  <c r="DN107" i="24" s="1" a="1"/>
  <c r="DN107" i="24" s="1"/>
  <c r="DJ107" i="24"/>
  <c r="DK107" i="24" s="1" a="1"/>
  <c r="DK107" i="24" s="1"/>
  <c r="DG107" i="24"/>
  <c r="DH107" i="24" s="1"/>
  <c r="DS106" i="24"/>
  <c r="DT106" i="24" s="1"/>
  <c r="DP106" i="24"/>
  <c r="DQ106" i="24" s="1" a="1"/>
  <c r="DQ106" i="24" s="1"/>
  <c r="DM106" i="24"/>
  <c r="DN106" i="24" s="1" a="1"/>
  <c r="DN106" i="24" s="1"/>
  <c r="DJ106" i="24"/>
  <c r="DK106" i="24" s="1" a="1"/>
  <c r="DK106" i="24" s="1"/>
  <c r="DG106" i="24"/>
  <c r="DH106" i="24" s="1"/>
  <c r="DS105" i="24"/>
  <c r="DT105" i="24" s="1"/>
  <c r="DP105" i="24"/>
  <c r="DQ105" i="24" s="1" a="1"/>
  <c r="DQ105" i="24" s="1"/>
  <c r="DM105" i="24"/>
  <c r="DN105" i="24" s="1" a="1"/>
  <c r="DN105" i="24" s="1"/>
  <c r="DJ105" i="24"/>
  <c r="DK105" i="24" s="1" a="1"/>
  <c r="DK105" i="24" s="1"/>
  <c r="DG105" i="24"/>
  <c r="DH105" i="24" s="1"/>
  <c r="DS104" i="24"/>
  <c r="DT104" i="24" s="1"/>
  <c r="DP104" i="24"/>
  <c r="DQ104" i="24" s="1" a="1"/>
  <c r="DQ104" i="24" s="1"/>
  <c r="DM104" i="24"/>
  <c r="DN104" i="24" s="1" a="1"/>
  <c r="DN104" i="24" s="1"/>
  <c r="DJ104" i="24"/>
  <c r="DK104" i="24" s="1" a="1"/>
  <c r="DK104" i="24" s="1"/>
  <c r="DG104" i="24"/>
  <c r="DH104" i="24" s="1"/>
  <c r="DS103" i="24"/>
  <c r="DT103" i="24" s="1"/>
  <c r="DP103" i="24"/>
  <c r="DQ103" i="24" s="1" a="1"/>
  <c r="DQ103" i="24" s="1"/>
  <c r="DM103" i="24"/>
  <c r="DN103" i="24" s="1" a="1"/>
  <c r="DN103" i="24" s="1"/>
  <c r="DJ103" i="24"/>
  <c r="DK103" i="24" s="1" a="1"/>
  <c r="DK103" i="24" s="1"/>
  <c r="DG103" i="24"/>
  <c r="DH103" i="24" s="1"/>
  <c r="DS102" i="24"/>
  <c r="DT102" i="24" s="1"/>
  <c r="DP102" i="24"/>
  <c r="DQ102" i="24" s="1" a="1"/>
  <c r="DQ102" i="24" s="1"/>
  <c r="DM102" i="24"/>
  <c r="DN102" i="24" s="1" a="1"/>
  <c r="DN102" i="24" s="1"/>
  <c r="DJ102" i="24"/>
  <c r="DK102" i="24" s="1" a="1"/>
  <c r="DK102" i="24" s="1"/>
  <c r="DG102" i="24"/>
  <c r="DH102" i="24" s="1"/>
  <c r="DS101" i="24"/>
  <c r="DT101" i="24" s="1"/>
  <c r="DP101" i="24"/>
  <c r="DQ101" i="24" s="1" a="1"/>
  <c r="DQ101" i="24" s="1"/>
  <c r="DM101" i="24"/>
  <c r="DN101" i="24" s="1" a="1"/>
  <c r="DN101" i="24" s="1"/>
  <c r="DJ101" i="24"/>
  <c r="DK101" i="24" s="1" a="1"/>
  <c r="DK101" i="24" s="1"/>
  <c r="DG101" i="24"/>
  <c r="DH101" i="24" s="1"/>
  <c r="DS100" i="24"/>
  <c r="DT100" i="24" s="1"/>
  <c r="DP100" i="24"/>
  <c r="DQ100" i="24" s="1" a="1"/>
  <c r="DQ100" i="24" s="1"/>
  <c r="DM100" i="24"/>
  <c r="DN100" i="24" s="1" a="1"/>
  <c r="DN100" i="24" s="1"/>
  <c r="DJ100" i="24"/>
  <c r="DK100" i="24" s="1" a="1"/>
  <c r="DK100" i="24" s="1"/>
  <c r="DG100" i="24"/>
  <c r="DH100" i="24" s="1"/>
  <c r="DS99" i="24"/>
  <c r="DT99" i="24" s="1"/>
  <c r="DP99" i="24"/>
  <c r="DQ99" i="24" s="1" a="1"/>
  <c r="DQ99" i="24" s="1"/>
  <c r="DM99" i="24"/>
  <c r="DN99" i="24" s="1" a="1"/>
  <c r="DN99" i="24" s="1"/>
  <c r="DJ99" i="24"/>
  <c r="DK99" i="24" s="1" a="1"/>
  <c r="DK99" i="24" s="1"/>
  <c r="DG99" i="24"/>
  <c r="DH99" i="24" s="1"/>
  <c r="DS98" i="24"/>
  <c r="DT98" i="24" s="1"/>
  <c r="DP98" i="24"/>
  <c r="DQ98" i="24" s="1" a="1"/>
  <c r="DQ98" i="24" s="1"/>
  <c r="DM98" i="24"/>
  <c r="DN98" i="24" s="1" a="1"/>
  <c r="DN98" i="24" s="1"/>
  <c r="DJ98" i="24"/>
  <c r="DK98" i="24" s="1" a="1"/>
  <c r="DK98" i="24" s="1"/>
  <c r="DG98" i="24"/>
  <c r="DH98" i="24" s="1"/>
  <c r="DS97" i="24"/>
  <c r="DT97" i="24" s="1"/>
  <c r="DP97" i="24"/>
  <c r="DQ97" i="24" s="1" a="1"/>
  <c r="DQ97" i="24" s="1"/>
  <c r="DM97" i="24"/>
  <c r="DN97" i="24" s="1" a="1"/>
  <c r="DN97" i="24" s="1"/>
  <c r="DJ97" i="24"/>
  <c r="DK97" i="24" s="1" a="1"/>
  <c r="DK97" i="24" s="1"/>
  <c r="DG97" i="24"/>
  <c r="DH97" i="24" s="1"/>
  <c r="DS96" i="24"/>
  <c r="DT96" i="24" s="1"/>
  <c r="DP96" i="24"/>
  <c r="DQ96" i="24" s="1" a="1"/>
  <c r="DQ96" i="24" s="1"/>
  <c r="DM96" i="24"/>
  <c r="DN96" i="24" s="1" a="1"/>
  <c r="DN96" i="24" s="1"/>
  <c r="DJ96" i="24"/>
  <c r="DK96" i="24" s="1" a="1"/>
  <c r="DK96" i="24" s="1"/>
  <c r="DG96" i="24"/>
  <c r="DH96" i="24" s="1"/>
  <c r="DS95" i="24"/>
  <c r="DT95" i="24" s="1"/>
  <c r="DP95" i="24"/>
  <c r="DQ95" i="24" s="1" a="1"/>
  <c r="DQ95" i="24" s="1"/>
  <c r="DM95" i="24"/>
  <c r="DN95" i="24" s="1" a="1"/>
  <c r="DN95" i="24" s="1"/>
  <c r="DJ95" i="24"/>
  <c r="DK95" i="24" s="1" a="1"/>
  <c r="DK95" i="24" s="1"/>
  <c r="DG95" i="24"/>
  <c r="DH95" i="24" s="1"/>
  <c r="DS94" i="24"/>
  <c r="DT94" i="24" s="1"/>
  <c r="DP94" i="24"/>
  <c r="DQ94" i="24" s="1" a="1"/>
  <c r="DQ94" i="24" s="1"/>
  <c r="DM94" i="24"/>
  <c r="DN94" i="24" s="1" a="1"/>
  <c r="DN94" i="24" s="1"/>
  <c r="DJ94" i="24"/>
  <c r="DK94" i="24" s="1" a="1"/>
  <c r="DK94" i="24" s="1"/>
  <c r="DG94" i="24"/>
  <c r="DH94" i="24" s="1"/>
  <c r="DS93" i="24"/>
  <c r="DT93" i="24" s="1"/>
  <c r="DP93" i="24"/>
  <c r="DQ93" i="24" s="1" a="1"/>
  <c r="DQ93" i="24" s="1"/>
  <c r="DM93" i="24"/>
  <c r="DN93" i="24" s="1" a="1"/>
  <c r="DN93" i="24" s="1"/>
  <c r="DJ93" i="24"/>
  <c r="DK93" i="24" s="1" a="1"/>
  <c r="DK93" i="24" s="1"/>
  <c r="DG93" i="24"/>
  <c r="DH93" i="24" s="1"/>
  <c r="DS92" i="24"/>
  <c r="DT92" i="24" s="1"/>
  <c r="DP92" i="24"/>
  <c r="DQ92" i="24" s="1" a="1"/>
  <c r="DQ92" i="24" s="1"/>
  <c r="DM92" i="24"/>
  <c r="DN92" i="24" s="1" a="1"/>
  <c r="DN92" i="24" s="1"/>
  <c r="DJ92" i="24"/>
  <c r="DK92" i="24" s="1" a="1"/>
  <c r="DK92" i="24" s="1"/>
  <c r="DG92" i="24"/>
  <c r="DH92" i="24" s="1"/>
  <c r="DS91" i="24"/>
  <c r="DT91" i="24" s="1"/>
  <c r="DP91" i="24"/>
  <c r="DQ91" i="24" s="1" a="1"/>
  <c r="DQ91" i="24" s="1"/>
  <c r="DM91" i="24"/>
  <c r="DN91" i="24" s="1" a="1"/>
  <c r="DN91" i="24" s="1"/>
  <c r="DJ91" i="24"/>
  <c r="DK91" i="24" s="1" a="1"/>
  <c r="DK91" i="24" s="1"/>
  <c r="DG91" i="24"/>
  <c r="DH91" i="24" s="1"/>
  <c r="DS90" i="24"/>
  <c r="DT90" i="24" s="1"/>
  <c r="DP90" i="24"/>
  <c r="DQ90" i="24" s="1" a="1"/>
  <c r="DQ90" i="24" s="1"/>
  <c r="DM90" i="24"/>
  <c r="DN90" i="24" s="1" a="1"/>
  <c r="DN90" i="24" s="1"/>
  <c r="DJ90" i="24"/>
  <c r="DK90" i="24" s="1" a="1"/>
  <c r="DK90" i="24" s="1"/>
  <c r="DG90" i="24"/>
  <c r="DH90" i="24" s="1"/>
  <c r="DS89" i="24"/>
  <c r="DT89" i="24" s="1"/>
  <c r="DP89" i="24"/>
  <c r="DQ89" i="24" s="1" a="1"/>
  <c r="DQ89" i="24" s="1"/>
  <c r="DM89" i="24"/>
  <c r="DN89" i="24" s="1" a="1"/>
  <c r="DN89" i="24" s="1"/>
  <c r="DJ89" i="24"/>
  <c r="DK89" i="24" s="1" a="1"/>
  <c r="DK89" i="24" s="1"/>
  <c r="DG89" i="24"/>
  <c r="DH89" i="24" s="1"/>
  <c r="DS88" i="24"/>
  <c r="DT88" i="24" s="1"/>
  <c r="DP88" i="24"/>
  <c r="DQ88" i="24" s="1" a="1"/>
  <c r="DQ88" i="24" s="1"/>
  <c r="DM88" i="24"/>
  <c r="DN88" i="24" s="1" a="1"/>
  <c r="DN88" i="24" s="1"/>
  <c r="DJ88" i="24"/>
  <c r="DK88" i="24" s="1" a="1"/>
  <c r="DK88" i="24" s="1"/>
  <c r="DG88" i="24"/>
  <c r="DH88" i="24" s="1"/>
  <c r="DS87" i="24"/>
  <c r="DT87" i="24" s="1"/>
  <c r="DP87" i="24"/>
  <c r="DQ87" i="24" s="1" a="1"/>
  <c r="DQ87" i="24" s="1"/>
  <c r="DM87" i="24"/>
  <c r="DN87" i="24" s="1" a="1"/>
  <c r="DN87" i="24" s="1"/>
  <c r="DJ87" i="24"/>
  <c r="DK87" i="24" s="1" a="1"/>
  <c r="DK87" i="24" s="1"/>
  <c r="DG87" i="24"/>
  <c r="DH87" i="24" s="1"/>
  <c r="DS86" i="24"/>
  <c r="DT86" i="24" s="1"/>
  <c r="DP86" i="24"/>
  <c r="DQ86" i="24" s="1" a="1"/>
  <c r="DQ86" i="24" s="1"/>
  <c r="DM86" i="24"/>
  <c r="DN86" i="24" s="1" a="1"/>
  <c r="DN86" i="24" s="1"/>
  <c r="DJ86" i="24"/>
  <c r="DK86" i="24" s="1" a="1"/>
  <c r="DK86" i="24" s="1"/>
  <c r="DG86" i="24"/>
  <c r="DH86" i="24" s="1"/>
  <c r="DS85" i="24"/>
  <c r="DT85" i="24" s="1"/>
  <c r="DP85" i="24"/>
  <c r="DQ85" i="24" s="1" a="1"/>
  <c r="DQ85" i="24" s="1"/>
  <c r="DM85" i="24"/>
  <c r="DN85" i="24" s="1" a="1"/>
  <c r="DN85" i="24" s="1"/>
  <c r="DJ85" i="24"/>
  <c r="DK85" i="24" s="1" a="1"/>
  <c r="DK85" i="24" s="1"/>
  <c r="DG85" i="24"/>
  <c r="DH85" i="24" s="1"/>
  <c r="DS84" i="24"/>
  <c r="DT84" i="24" s="1"/>
  <c r="DP84" i="24"/>
  <c r="DQ84" i="24" s="1" a="1"/>
  <c r="DQ84" i="24" s="1"/>
  <c r="DM84" i="24"/>
  <c r="DN84" i="24" s="1" a="1"/>
  <c r="DN84" i="24" s="1"/>
  <c r="DJ84" i="24"/>
  <c r="DK84" i="24" s="1" a="1"/>
  <c r="DK84" i="24" s="1"/>
  <c r="DG84" i="24"/>
  <c r="DH84" i="24" s="1"/>
  <c r="DS83" i="24"/>
  <c r="DT83" i="24" s="1"/>
  <c r="DP83" i="24"/>
  <c r="DQ83" i="24" s="1" a="1"/>
  <c r="DQ83" i="24" s="1"/>
  <c r="DM83" i="24"/>
  <c r="DN83" i="24" s="1" a="1"/>
  <c r="DN83" i="24" s="1"/>
  <c r="DJ83" i="24"/>
  <c r="DK83" i="24" s="1" a="1"/>
  <c r="DK83" i="24" s="1"/>
  <c r="DG83" i="24"/>
  <c r="DH83" i="24" s="1"/>
  <c r="DS82" i="24"/>
  <c r="DT82" i="24" s="1"/>
  <c r="DP82" i="24"/>
  <c r="DQ82" i="24" s="1" a="1"/>
  <c r="DQ82" i="24" s="1"/>
  <c r="DM82" i="24"/>
  <c r="DN82" i="24" s="1" a="1"/>
  <c r="DN82" i="24" s="1"/>
  <c r="DJ82" i="24"/>
  <c r="DK82" i="24" s="1" a="1"/>
  <c r="DK82" i="24" s="1"/>
  <c r="DG82" i="24"/>
  <c r="DH82" i="24" s="1"/>
  <c r="DS81" i="24"/>
  <c r="DT81" i="24" s="1"/>
  <c r="DP81" i="24"/>
  <c r="DQ81" i="24" s="1" a="1"/>
  <c r="DQ81" i="24" s="1"/>
  <c r="DM81" i="24"/>
  <c r="DN81" i="24" s="1" a="1"/>
  <c r="DN81" i="24" s="1"/>
  <c r="DJ81" i="24"/>
  <c r="DK81" i="24" s="1" a="1"/>
  <c r="DK81" i="24" s="1"/>
  <c r="DG81" i="24"/>
  <c r="DH81" i="24" s="1"/>
  <c r="DS80" i="24"/>
  <c r="DT80" i="24" s="1"/>
  <c r="DP80" i="24"/>
  <c r="DQ80" i="24" s="1" a="1"/>
  <c r="DQ80" i="24" s="1"/>
  <c r="DM80" i="24"/>
  <c r="DN80" i="24" s="1" a="1"/>
  <c r="DN80" i="24" s="1"/>
  <c r="DJ80" i="24"/>
  <c r="DK80" i="24" s="1" a="1"/>
  <c r="DK80" i="24" s="1"/>
  <c r="DG80" i="24"/>
  <c r="DH80" i="24" s="1"/>
  <c r="DS79" i="24"/>
  <c r="DT79" i="24" s="1"/>
  <c r="DP79" i="24"/>
  <c r="DQ79" i="24" s="1" a="1"/>
  <c r="DQ79" i="24" s="1"/>
  <c r="DM79" i="24"/>
  <c r="DN79" i="24" s="1" a="1"/>
  <c r="DN79" i="24" s="1"/>
  <c r="DJ79" i="24"/>
  <c r="DK79" i="24" s="1" a="1"/>
  <c r="DK79" i="24" s="1"/>
  <c r="DG79" i="24"/>
  <c r="DH79" i="24" s="1"/>
  <c r="DS78" i="24"/>
  <c r="DT78" i="24" s="1"/>
  <c r="DP78" i="24"/>
  <c r="DQ78" i="24" s="1" a="1"/>
  <c r="DQ78" i="24" s="1"/>
  <c r="DM78" i="24"/>
  <c r="DN78" i="24" s="1" a="1"/>
  <c r="DN78" i="24" s="1"/>
  <c r="DJ78" i="24"/>
  <c r="DK78" i="24" s="1" a="1"/>
  <c r="DK78" i="24" s="1"/>
  <c r="DG78" i="24"/>
  <c r="DH78" i="24" s="1"/>
  <c r="DS77" i="24"/>
  <c r="DT77" i="24" s="1"/>
  <c r="DP77" i="24"/>
  <c r="DQ77" i="24" s="1" a="1"/>
  <c r="DQ77" i="24" s="1"/>
  <c r="DM77" i="24"/>
  <c r="DN77" i="24" s="1" a="1"/>
  <c r="DN77" i="24" s="1"/>
  <c r="DJ77" i="24"/>
  <c r="DK77" i="24" s="1" a="1"/>
  <c r="DK77" i="24" s="1"/>
  <c r="DG77" i="24"/>
  <c r="DH77" i="24" s="1"/>
  <c r="DS76" i="24"/>
  <c r="DT76" i="24" s="1"/>
  <c r="DP76" i="24"/>
  <c r="DQ76" i="24" s="1" a="1"/>
  <c r="DQ76" i="24" s="1"/>
  <c r="DM76" i="24"/>
  <c r="DN76" i="24" s="1" a="1"/>
  <c r="DN76" i="24" s="1"/>
  <c r="DJ76" i="24"/>
  <c r="DK76" i="24" s="1" a="1"/>
  <c r="DK76" i="24" s="1"/>
  <c r="DG76" i="24"/>
  <c r="DH76" i="24" s="1"/>
  <c r="DS75" i="24"/>
  <c r="DT75" i="24" s="1"/>
  <c r="DP75" i="24"/>
  <c r="DQ75" i="24" s="1" a="1"/>
  <c r="DQ75" i="24" s="1"/>
  <c r="DM75" i="24"/>
  <c r="DN75" i="24" s="1" a="1"/>
  <c r="DN75" i="24" s="1"/>
  <c r="DJ75" i="24"/>
  <c r="DK75" i="24" s="1" a="1"/>
  <c r="DK75" i="24" s="1"/>
  <c r="DG75" i="24"/>
  <c r="DH75" i="24" s="1"/>
  <c r="DS74" i="24"/>
  <c r="DT74" i="24" s="1"/>
  <c r="DP74" i="24"/>
  <c r="DQ74" i="24" s="1" a="1"/>
  <c r="DQ74" i="24" s="1"/>
  <c r="DM74" i="24"/>
  <c r="DN74" i="24" s="1" a="1"/>
  <c r="DN74" i="24" s="1"/>
  <c r="DJ74" i="24"/>
  <c r="DK74" i="24" s="1" a="1"/>
  <c r="DK74" i="24" s="1"/>
  <c r="DG74" i="24"/>
  <c r="DH74" i="24" s="1"/>
  <c r="DS73" i="24"/>
  <c r="DT73" i="24" s="1"/>
  <c r="DP73" i="24"/>
  <c r="DQ73" i="24" s="1" a="1"/>
  <c r="DQ73" i="24" s="1"/>
  <c r="DM73" i="24"/>
  <c r="DN73" i="24" s="1" a="1"/>
  <c r="DN73" i="24" s="1"/>
  <c r="DJ73" i="24"/>
  <c r="DK73" i="24" s="1" a="1"/>
  <c r="DK73" i="24" s="1"/>
  <c r="DG73" i="24"/>
  <c r="DH73" i="24" s="1"/>
  <c r="DS72" i="24"/>
  <c r="DT72" i="24" s="1"/>
  <c r="DP72" i="24"/>
  <c r="DQ72" i="24" s="1" a="1"/>
  <c r="DQ72" i="24" s="1"/>
  <c r="DM72" i="24"/>
  <c r="DN72" i="24" s="1" a="1"/>
  <c r="DN72" i="24" s="1"/>
  <c r="DJ72" i="24"/>
  <c r="DK72" i="24" s="1" a="1"/>
  <c r="DK72" i="24" s="1"/>
  <c r="DG72" i="24"/>
  <c r="DH72" i="24" s="1"/>
  <c r="DS71" i="24"/>
  <c r="DT71" i="24" s="1"/>
  <c r="DP71" i="24"/>
  <c r="DQ71" i="24" s="1" a="1"/>
  <c r="DQ71" i="24" s="1"/>
  <c r="DM71" i="24"/>
  <c r="DN71" i="24" s="1" a="1"/>
  <c r="DN71" i="24" s="1"/>
  <c r="DJ71" i="24"/>
  <c r="DK71" i="24" s="1" a="1"/>
  <c r="DK71" i="24" s="1"/>
  <c r="DG71" i="24"/>
  <c r="DH71" i="24" s="1"/>
  <c r="DS70" i="24"/>
  <c r="DT70" i="24" s="1"/>
  <c r="DP70" i="24"/>
  <c r="DQ70" i="24" s="1" a="1"/>
  <c r="DQ70" i="24" s="1"/>
  <c r="DM70" i="24"/>
  <c r="DN70" i="24" s="1" a="1"/>
  <c r="DN70" i="24" s="1"/>
  <c r="DJ70" i="24"/>
  <c r="DK70" i="24" s="1" a="1"/>
  <c r="DK70" i="24" s="1"/>
  <c r="DG70" i="24"/>
  <c r="DH70" i="24" s="1"/>
  <c r="DS69" i="24"/>
  <c r="DT69" i="24" s="1"/>
  <c r="DP69" i="24"/>
  <c r="DQ69" i="24" s="1" a="1"/>
  <c r="DQ69" i="24" s="1"/>
  <c r="DM69" i="24"/>
  <c r="DN69" i="24" s="1" a="1"/>
  <c r="DN69" i="24" s="1"/>
  <c r="DJ69" i="24"/>
  <c r="DK69" i="24" s="1" a="1"/>
  <c r="DK69" i="24" s="1"/>
  <c r="DG69" i="24"/>
  <c r="DH69" i="24" s="1"/>
  <c r="DS68" i="24"/>
  <c r="DT68" i="24" s="1"/>
  <c r="DP68" i="24"/>
  <c r="DQ68" i="24" s="1" a="1"/>
  <c r="DQ68" i="24" s="1"/>
  <c r="DM68" i="24"/>
  <c r="DN68" i="24" s="1" a="1"/>
  <c r="DN68" i="24" s="1"/>
  <c r="DJ68" i="24"/>
  <c r="DK68" i="24" s="1" a="1"/>
  <c r="DK68" i="24" s="1"/>
  <c r="DG68" i="24"/>
  <c r="DH68" i="24" s="1"/>
  <c r="DS67" i="24"/>
  <c r="DT67" i="24" s="1"/>
  <c r="DP67" i="24"/>
  <c r="DQ67" i="24" s="1" a="1"/>
  <c r="DQ67" i="24" s="1"/>
  <c r="DM67" i="24"/>
  <c r="DN67" i="24" s="1" a="1"/>
  <c r="DN67" i="24" s="1"/>
  <c r="DJ67" i="24"/>
  <c r="DK67" i="24" s="1" a="1"/>
  <c r="DK67" i="24" s="1"/>
  <c r="DG67" i="24"/>
  <c r="DH67" i="24" s="1"/>
  <c r="DS66" i="24"/>
  <c r="DT66" i="24" s="1"/>
  <c r="DP66" i="24"/>
  <c r="DQ66" i="24" s="1" a="1"/>
  <c r="DQ66" i="24" s="1"/>
  <c r="DM66" i="24"/>
  <c r="DN66" i="24" s="1" a="1"/>
  <c r="DN66" i="24" s="1"/>
  <c r="DJ66" i="24"/>
  <c r="DK66" i="24" s="1" a="1"/>
  <c r="DK66" i="24" s="1"/>
  <c r="DG66" i="24"/>
  <c r="DH66" i="24" s="1"/>
  <c r="DS65" i="24"/>
  <c r="DT65" i="24" s="1"/>
  <c r="DP65" i="24"/>
  <c r="DQ65" i="24" s="1" a="1"/>
  <c r="DQ65" i="24" s="1"/>
  <c r="DM65" i="24"/>
  <c r="DN65" i="24" s="1" a="1"/>
  <c r="DN65" i="24" s="1"/>
  <c r="DJ65" i="24"/>
  <c r="DK65" i="24" s="1" a="1"/>
  <c r="DK65" i="24" s="1"/>
  <c r="DG65" i="24"/>
  <c r="DH65" i="24" s="1"/>
  <c r="DS64" i="24"/>
  <c r="DT64" i="24" s="1"/>
  <c r="DP64" i="24"/>
  <c r="DQ64" i="24" s="1" a="1"/>
  <c r="DQ64" i="24" s="1"/>
  <c r="DM64" i="24"/>
  <c r="DN64" i="24" s="1" a="1"/>
  <c r="DN64" i="24" s="1"/>
  <c r="DJ64" i="24"/>
  <c r="DK64" i="24" s="1" a="1"/>
  <c r="DK64" i="24" s="1"/>
  <c r="DG64" i="24"/>
  <c r="DH64" i="24" s="1"/>
  <c r="DS63" i="24"/>
  <c r="DT63" i="24" s="1"/>
  <c r="DP63" i="24"/>
  <c r="DQ63" i="24" s="1" a="1"/>
  <c r="DQ63" i="24" s="1"/>
  <c r="DM63" i="24"/>
  <c r="DN63" i="24" s="1" a="1"/>
  <c r="DN63" i="24" s="1"/>
  <c r="DJ63" i="24"/>
  <c r="DK63" i="24" s="1" a="1"/>
  <c r="DK63" i="24" s="1"/>
  <c r="DG63" i="24"/>
  <c r="DH63" i="24" s="1"/>
  <c r="DS62" i="24"/>
  <c r="DT62" i="24" s="1"/>
  <c r="DP62" i="24"/>
  <c r="DQ62" i="24" s="1" a="1"/>
  <c r="DQ62" i="24" s="1"/>
  <c r="DM62" i="24"/>
  <c r="DN62" i="24" s="1" a="1"/>
  <c r="DN62" i="24" s="1"/>
  <c r="DJ62" i="24"/>
  <c r="DK62" i="24" s="1" a="1"/>
  <c r="DK62" i="24" s="1"/>
  <c r="DG62" i="24"/>
  <c r="DH62" i="24" s="1"/>
  <c r="DS61" i="24"/>
  <c r="DT61" i="24" s="1"/>
  <c r="DP61" i="24"/>
  <c r="DQ61" i="24" s="1" a="1"/>
  <c r="DQ61" i="24" s="1"/>
  <c r="DM61" i="24"/>
  <c r="DN61" i="24" s="1" a="1"/>
  <c r="DN61" i="24" s="1"/>
  <c r="DJ61" i="24"/>
  <c r="DK61" i="24" s="1" a="1"/>
  <c r="DK61" i="24" s="1"/>
  <c r="DG61" i="24"/>
  <c r="DH61" i="24" s="1"/>
  <c r="DS60" i="24"/>
  <c r="DT60" i="24" s="1"/>
  <c r="DP60" i="24"/>
  <c r="DQ60" i="24" s="1" a="1"/>
  <c r="DQ60" i="24" s="1"/>
  <c r="DM60" i="24"/>
  <c r="DN60" i="24" s="1" a="1"/>
  <c r="DN60" i="24" s="1"/>
  <c r="DJ60" i="24"/>
  <c r="DK60" i="24" s="1" a="1"/>
  <c r="DK60" i="24" s="1"/>
  <c r="DG60" i="24"/>
  <c r="DH60" i="24" s="1"/>
  <c r="DS59" i="24"/>
  <c r="DT59" i="24" s="1"/>
  <c r="DP59" i="24"/>
  <c r="DQ59" i="24" s="1" a="1"/>
  <c r="DQ59" i="24" s="1"/>
  <c r="DM59" i="24"/>
  <c r="DN59" i="24" s="1" a="1"/>
  <c r="DN59" i="24" s="1"/>
  <c r="DJ59" i="24"/>
  <c r="DK59" i="24" s="1" a="1"/>
  <c r="DK59" i="24" s="1"/>
  <c r="DG59" i="24"/>
  <c r="DH59" i="24" s="1"/>
  <c r="DS58" i="24"/>
  <c r="DT58" i="24" s="1"/>
  <c r="DP58" i="24"/>
  <c r="DQ58" i="24" s="1" a="1"/>
  <c r="DQ58" i="24" s="1"/>
  <c r="DM58" i="24"/>
  <c r="DN58" i="24" s="1" a="1"/>
  <c r="DN58" i="24" s="1"/>
  <c r="DJ58" i="24"/>
  <c r="DK58" i="24" s="1" a="1"/>
  <c r="DK58" i="24" s="1"/>
  <c r="DG58" i="24"/>
  <c r="DH58" i="24" s="1"/>
  <c r="DS57" i="24"/>
  <c r="DT57" i="24" s="1"/>
  <c r="DP57" i="24"/>
  <c r="DQ57" i="24" s="1" a="1"/>
  <c r="DQ57" i="24" s="1"/>
  <c r="DM57" i="24"/>
  <c r="DN57" i="24" s="1" a="1"/>
  <c r="DN57" i="24" s="1"/>
  <c r="DJ57" i="24"/>
  <c r="DK57" i="24" s="1" a="1"/>
  <c r="DK57" i="24" s="1"/>
  <c r="DG57" i="24"/>
  <c r="DH57" i="24" s="1"/>
  <c r="DS56" i="24"/>
  <c r="DT56" i="24" s="1"/>
  <c r="DP56" i="24"/>
  <c r="DQ56" i="24" s="1" a="1"/>
  <c r="DQ56" i="24" s="1"/>
  <c r="DM56" i="24"/>
  <c r="DN56" i="24" s="1" a="1"/>
  <c r="DN56" i="24" s="1"/>
  <c r="DJ56" i="24"/>
  <c r="DK56" i="24" s="1" a="1"/>
  <c r="DK56" i="24" s="1"/>
  <c r="DG56" i="24"/>
  <c r="DH56" i="24" s="1"/>
  <c r="DS55" i="24"/>
  <c r="DT55" i="24" s="1"/>
  <c r="DP55" i="24"/>
  <c r="DQ55" i="24" s="1" a="1"/>
  <c r="DQ55" i="24" s="1"/>
  <c r="DM55" i="24"/>
  <c r="DN55" i="24" s="1" a="1"/>
  <c r="DN55" i="24" s="1"/>
  <c r="DJ55" i="24"/>
  <c r="DK55" i="24" s="1" a="1"/>
  <c r="DK55" i="24" s="1"/>
  <c r="DG55" i="24"/>
  <c r="DH55" i="24" s="1"/>
  <c r="DS54" i="24"/>
  <c r="DT54" i="24" s="1"/>
  <c r="DP54" i="24"/>
  <c r="DQ54" i="24" s="1" a="1"/>
  <c r="DQ54" i="24" s="1"/>
  <c r="DM54" i="24"/>
  <c r="DN54" i="24" s="1" a="1"/>
  <c r="DN54" i="24" s="1"/>
  <c r="DJ54" i="24"/>
  <c r="DK54" i="24" s="1" a="1"/>
  <c r="DK54" i="24" s="1"/>
  <c r="DG54" i="24"/>
  <c r="DH54" i="24" s="1"/>
  <c r="DS53" i="24"/>
  <c r="DT53" i="24" s="1"/>
  <c r="DP53" i="24"/>
  <c r="DQ53" i="24" s="1" a="1"/>
  <c r="DQ53" i="24" s="1"/>
  <c r="DM53" i="24"/>
  <c r="DN53" i="24" s="1" a="1"/>
  <c r="DN53" i="24" s="1"/>
  <c r="DJ53" i="24"/>
  <c r="DK53" i="24" s="1" a="1"/>
  <c r="DK53" i="24" s="1"/>
  <c r="DG53" i="24"/>
  <c r="DH53" i="24" s="1"/>
  <c r="DS52" i="24"/>
  <c r="DT52" i="24" s="1"/>
  <c r="DP52" i="24"/>
  <c r="DQ52" i="24" s="1" a="1"/>
  <c r="DQ52" i="24" s="1"/>
  <c r="DM52" i="24"/>
  <c r="DN52" i="24" s="1" a="1"/>
  <c r="DN52" i="24" s="1"/>
  <c r="DJ52" i="24"/>
  <c r="DK52" i="24" s="1" a="1"/>
  <c r="DK52" i="24" s="1"/>
  <c r="DG52" i="24"/>
  <c r="DH52" i="24" s="1"/>
  <c r="DS51" i="24"/>
  <c r="DT51" i="24" s="1"/>
  <c r="DP51" i="24"/>
  <c r="DQ51" i="24" s="1" a="1"/>
  <c r="DQ51" i="24" s="1"/>
  <c r="DM51" i="24"/>
  <c r="DN51" i="24" s="1" a="1"/>
  <c r="DN51" i="24" s="1"/>
  <c r="DJ51" i="24"/>
  <c r="DK51" i="24" s="1" a="1"/>
  <c r="DK51" i="24" s="1"/>
  <c r="DG51" i="24"/>
  <c r="DH51" i="24" s="1"/>
  <c r="DS50" i="24"/>
  <c r="DT50" i="24" s="1"/>
  <c r="DP50" i="24"/>
  <c r="DQ50" i="24" s="1" a="1"/>
  <c r="DQ50" i="24" s="1"/>
  <c r="DM50" i="24"/>
  <c r="DN50" i="24" s="1" a="1"/>
  <c r="DN50" i="24" s="1"/>
  <c r="DJ50" i="24"/>
  <c r="DK50" i="24" s="1" a="1"/>
  <c r="DK50" i="24" s="1"/>
  <c r="DG50" i="24"/>
  <c r="DH50" i="24" s="1"/>
  <c r="DS49" i="24"/>
  <c r="DT49" i="24" s="1"/>
  <c r="DP49" i="24"/>
  <c r="DQ49" i="24" s="1" a="1"/>
  <c r="DQ49" i="24" s="1"/>
  <c r="DM49" i="24"/>
  <c r="DN49" i="24" s="1" a="1"/>
  <c r="DN49" i="24" s="1"/>
  <c r="DJ49" i="24"/>
  <c r="DK49" i="24" s="1" a="1"/>
  <c r="DK49" i="24" s="1"/>
  <c r="DG49" i="24"/>
  <c r="DH49" i="24" s="1"/>
  <c r="DS48" i="24"/>
  <c r="DT48" i="24" s="1"/>
  <c r="DP48" i="24"/>
  <c r="DQ48" i="24" s="1" a="1"/>
  <c r="DQ48" i="24" s="1"/>
  <c r="DM48" i="24"/>
  <c r="DN48" i="24" s="1" a="1"/>
  <c r="DN48" i="24" s="1"/>
  <c r="DJ48" i="24"/>
  <c r="DK48" i="24" s="1" a="1"/>
  <c r="DK48" i="24" s="1"/>
  <c r="DG48" i="24"/>
  <c r="DH48" i="24" s="1"/>
  <c r="DS47" i="24"/>
  <c r="DT47" i="24" s="1"/>
  <c r="DP47" i="24"/>
  <c r="DQ47" i="24" s="1" a="1"/>
  <c r="DQ47" i="24" s="1"/>
  <c r="DM47" i="24"/>
  <c r="DN47" i="24" s="1" a="1"/>
  <c r="DN47" i="24" s="1"/>
  <c r="DJ47" i="24"/>
  <c r="DK47" i="24" s="1" a="1"/>
  <c r="DK47" i="24" s="1"/>
  <c r="DG47" i="24"/>
  <c r="DH47" i="24" s="1"/>
  <c r="DS46" i="24"/>
  <c r="DT46" i="24" s="1"/>
  <c r="DP46" i="24"/>
  <c r="DQ46" i="24" s="1" a="1"/>
  <c r="DQ46" i="24" s="1"/>
  <c r="DM46" i="24"/>
  <c r="DN46" i="24" s="1" a="1"/>
  <c r="DN46" i="24" s="1"/>
  <c r="DJ46" i="24"/>
  <c r="DK46" i="24" s="1" a="1"/>
  <c r="DK46" i="24" s="1"/>
  <c r="DG46" i="24"/>
  <c r="DH46" i="24" s="1"/>
  <c r="DS45" i="24"/>
  <c r="DT45" i="24" s="1"/>
  <c r="DP45" i="24"/>
  <c r="DQ45" i="24" s="1" a="1"/>
  <c r="DQ45" i="24" s="1"/>
  <c r="DM45" i="24"/>
  <c r="DN45" i="24" s="1" a="1"/>
  <c r="DN45" i="24" s="1"/>
  <c r="DJ45" i="24"/>
  <c r="DK45" i="24" s="1" a="1"/>
  <c r="DK45" i="24" s="1"/>
  <c r="DG45" i="24"/>
  <c r="DH45" i="24" s="1"/>
  <c r="DS44" i="24"/>
  <c r="DT44" i="24" s="1"/>
  <c r="DQ44" i="24" a="1"/>
  <c r="DQ44" i="24" s="1"/>
  <c r="DP44" i="24"/>
  <c r="DM44" i="24"/>
  <c r="DN44" i="24" s="1" a="1"/>
  <c r="DN44" i="24" s="1"/>
  <c r="DJ44" i="24"/>
  <c r="DK44" i="24" s="1" a="1"/>
  <c r="DK44" i="24" s="1"/>
  <c r="DG44" i="24"/>
  <c r="DH44" i="24" s="1"/>
  <c r="DS43" i="24"/>
  <c r="DT43" i="24" s="1"/>
  <c r="DP43" i="24"/>
  <c r="DQ43" i="24" s="1" a="1"/>
  <c r="DQ43" i="24" s="1"/>
  <c r="DM43" i="24"/>
  <c r="DN43" i="24" s="1" a="1"/>
  <c r="DN43" i="24" s="1"/>
  <c r="DJ43" i="24"/>
  <c r="DK43" i="24" s="1" a="1"/>
  <c r="DK43" i="24" s="1"/>
  <c r="DG43" i="24"/>
  <c r="DH43" i="24" s="1"/>
  <c r="DS42" i="24"/>
  <c r="DT42" i="24" s="1"/>
  <c r="DP42" i="24"/>
  <c r="DQ42" i="24" s="1" a="1"/>
  <c r="DQ42" i="24" s="1"/>
  <c r="DM42" i="24"/>
  <c r="DN42" i="24" s="1" a="1"/>
  <c r="DN42" i="24" s="1"/>
  <c r="DJ42" i="24"/>
  <c r="DK42" i="24" s="1" a="1"/>
  <c r="DK42" i="24" s="1"/>
  <c r="DG42" i="24"/>
  <c r="DH42" i="24" s="1"/>
  <c r="DS41" i="24"/>
  <c r="DT41" i="24" s="1"/>
  <c r="DP41" i="24"/>
  <c r="DQ41" i="24" s="1" a="1"/>
  <c r="DQ41" i="24" s="1"/>
  <c r="DM41" i="24"/>
  <c r="DN41" i="24" s="1" a="1"/>
  <c r="DN41" i="24" s="1"/>
  <c r="DJ41" i="24"/>
  <c r="DK41" i="24" s="1" a="1"/>
  <c r="DK41" i="24" s="1"/>
  <c r="DG41" i="24"/>
  <c r="DH41" i="24" s="1"/>
  <c r="DS40" i="24"/>
  <c r="DT40" i="24" s="1"/>
  <c r="DP40" i="24"/>
  <c r="DQ40" i="24" s="1" a="1"/>
  <c r="DQ40" i="24" s="1"/>
  <c r="DM40" i="24"/>
  <c r="DN40" i="24" s="1" a="1"/>
  <c r="DN40" i="24" s="1"/>
  <c r="DJ40" i="24"/>
  <c r="DK40" i="24" s="1" a="1"/>
  <c r="DK40" i="24" s="1"/>
  <c r="DG40" i="24"/>
  <c r="DH40" i="24" s="1"/>
  <c r="DS39" i="24"/>
  <c r="DT39" i="24" s="1"/>
  <c r="DP39" i="24"/>
  <c r="DQ39" i="24" s="1" a="1"/>
  <c r="DQ39" i="24" s="1"/>
  <c r="DM39" i="24"/>
  <c r="DN39" i="24" s="1" a="1"/>
  <c r="DN39" i="24" s="1"/>
  <c r="DJ39" i="24"/>
  <c r="DK39" i="24" s="1" a="1"/>
  <c r="DK39" i="24" s="1"/>
  <c r="DG39" i="24"/>
  <c r="DH39" i="24" s="1"/>
  <c r="DS38" i="24"/>
  <c r="DT38" i="24" s="1"/>
  <c r="DP38" i="24"/>
  <c r="DQ38" i="24" s="1" a="1"/>
  <c r="DQ38" i="24" s="1"/>
  <c r="DM38" i="24"/>
  <c r="DN38" i="24" s="1" a="1"/>
  <c r="DN38" i="24" s="1"/>
  <c r="DJ38" i="24"/>
  <c r="DK38" i="24" s="1" a="1"/>
  <c r="DK38" i="24" s="1"/>
  <c r="DG38" i="24"/>
  <c r="DH38" i="24" s="1"/>
  <c r="DS37" i="24"/>
  <c r="DT37" i="24" s="1"/>
  <c r="DP37" i="24"/>
  <c r="DQ37" i="24" s="1" a="1"/>
  <c r="DQ37" i="24" s="1"/>
  <c r="DM37" i="24"/>
  <c r="DN37" i="24" s="1" a="1"/>
  <c r="DN37" i="24" s="1"/>
  <c r="DJ37" i="24"/>
  <c r="DK37" i="24" s="1" a="1"/>
  <c r="DK37" i="24" s="1"/>
  <c r="DG37" i="24"/>
  <c r="DH37" i="24" s="1"/>
  <c r="DS36" i="24"/>
  <c r="DT36" i="24" s="1"/>
  <c r="DP36" i="24"/>
  <c r="DQ36" i="24" s="1" a="1"/>
  <c r="DQ36" i="24" s="1"/>
  <c r="DM36" i="24"/>
  <c r="DN36" i="24" s="1" a="1"/>
  <c r="DN36" i="24" s="1"/>
  <c r="DJ36" i="24"/>
  <c r="DK36" i="24" s="1" a="1"/>
  <c r="DK36" i="24" s="1"/>
  <c r="DG36" i="24"/>
  <c r="DH36" i="24" s="1"/>
  <c r="DS35" i="24"/>
  <c r="DT35" i="24" s="1"/>
  <c r="DP35" i="24"/>
  <c r="DQ35" i="24" s="1" a="1"/>
  <c r="DQ35" i="24" s="1"/>
  <c r="DM35" i="24"/>
  <c r="DN35" i="24" s="1" a="1"/>
  <c r="DN35" i="24" s="1"/>
  <c r="DJ35" i="24"/>
  <c r="DK35" i="24" s="1" a="1"/>
  <c r="DK35" i="24" s="1"/>
  <c r="DG35" i="24"/>
  <c r="DH35" i="24" s="1"/>
  <c r="DS34" i="24"/>
  <c r="DT34" i="24" s="1"/>
  <c r="DP34" i="24"/>
  <c r="DQ34" i="24" s="1" a="1"/>
  <c r="DQ34" i="24" s="1"/>
  <c r="DM34" i="24"/>
  <c r="DN34" i="24" s="1" a="1"/>
  <c r="DN34" i="24" s="1"/>
  <c r="DJ34" i="24"/>
  <c r="DK34" i="24" s="1" a="1"/>
  <c r="DK34" i="24" s="1"/>
  <c r="DG34" i="24"/>
  <c r="DH34" i="24" s="1"/>
  <c r="DS33" i="24"/>
  <c r="DT33" i="24" s="1"/>
  <c r="DP33" i="24"/>
  <c r="DQ33" i="24" s="1" a="1"/>
  <c r="DQ33" i="24" s="1"/>
  <c r="DM33" i="24"/>
  <c r="DN33" i="24" s="1" a="1"/>
  <c r="DN33" i="24" s="1"/>
  <c r="DJ33" i="24"/>
  <c r="DK33" i="24" s="1" a="1"/>
  <c r="DK33" i="24" s="1"/>
  <c r="DG33" i="24"/>
  <c r="DH33" i="24" s="1"/>
  <c r="DS32" i="24"/>
  <c r="DT32" i="24" s="1"/>
  <c r="DP32" i="24"/>
  <c r="DQ32" i="24" s="1" a="1"/>
  <c r="DQ32" i="24" s="1"/>
  <c r="DM32" i="24"/>
  <c r="DN32" i="24" s="1" a="1"/>
  <c r="DN32" i="24" s="1"/>
  <c r="DJ32" i="24"/>
  <c r="DK32" i="24" s="1" a="1"/>
  <c r="DK32" i="24" s="1"/>
  <c r="DG32" i="24"/>
  <c r="DH32" i="24" s="1"/>
  <c r="DS31" i="24"/>
  <c r="DT31" i="24" s="1"/>
  <c r="DP31" i="24"/>
  <c r="DQ31" i="24" s="1" a="1"/>
  <c r="DQ31" i="24" s="1"/>
  <c r="DM31" i="24"/>
  <c r="DN31" i="24" s="1" a="1"/>
  <c r="DN31" i="24" s="1"/>
  <c r="DJ31" i="24"/>
  <c r="DK31" i="24" s="1" a="1"/>
  <c r="DK31" i="24" s="1"/>
  <c r="DG31" i="24"/>
  <c r="DH31" i="24" s="1"/>
  <c r="DS30" i="24"/>
  <c r="DT30" i="24" s="1"/>
  <c r="DP30" i="24"/>
  <c r="DQ30" i="24" s="1" a="1"/>
  <c r="DQ30" i="24" s="1"/>
  <c r="DM30" i="24"/>
  <c r="DN30" i="24" s="1" a="1"/>
  <c r="DN30" i="24" s="1"/>
  <c r="DJ30" i="24"/>
  <c r="DK30" i="24" s="1" a="1"/>
  <c r="DK30" i="24" s="1"/>
  <c r="DG30" i="24"/>
  <c r="DH30" i="24" s="1"/>
  <c r="DS29" i="24"/>
  <c r="DT29" i="24" s="1"/>
  <c r="DP29" i="24"/>
  <c r="DQ29" i="24" s="1" a="1"/>
  <c r="DQ29" i="24" s="1"/>
  <c r="DM29" i="24"/>
  <c r="DN29" i="24" s="1" a="1"/>
  <c r="DN29" i="24" s="1"/>
  <c r="DJ29" i="24"/>
  <c r="DK29" i="24" s="1" a="1"/>
  <c r="DK29" i="24" s="1"/>
  <c r="DG29" i="24"/>
  <c r="DH29" i="24" s="1"/>
  <c r="DS28" i="24"/>
  <c r="DT28" i="24" s="1"/>
  <c r="DP28" i="24"/>
  <c r="DQ28" i="24" s="1" a="1"/>
  <c r="DQ28" i="24" s="1"/>
  <c r="DM28" i="24"/>
  <c r="DN28" i="24" s="1" a="1"/>
  <c r="DN28" i="24" s="1"/>
  <c r="DJ28" i="24"/>
  <c r="DK28" i="24" s="1" a="1"/>
  <c r="DK28" i="24" s="1"/>
  <c r="DG28" i="24"/>
  <c r="DH28" i="24" s="1"/>
  <c r="DS27" i="24"/>
  <c r="DT27" i="24" s="1"/>
  <c r="DP27" i="24"/>
  <c r="DQ27" i="24" s="1" a="1"/>
  <c r="DQ27" i="24" s="1"/>
  <c r="DM27" i="24"/>
  <c r="DN27" i="24" s="1" a="1"/>
  <c r="DN27" i="24" s="1"/>
  <c r="DJ27" i="24"/>
  <c r="DK27" i="24" s="1" a="1"/>
  <c r="DK27" i="24" s="1"/>
  <c r="DG27" i="24"/>
  <c r="DH27" i="24" s="1"/>
  <c r="DS26" i="24"/>
  <c r="DT26" i="24" s="1"/>
  <c r="DP26" i="24"/>
  <c r="DQ26" i="24" s="1" a="1"/>
  <c r="DQ26" i="24" s="1"/>
  <c r="DM26" i="24"/>
  <c r="DN26" i="24" s="1" a="1"/>
  <c r="DN26" i="24" s="1"/>
  <c r="DJ26" i="24"/>
  <c r="DK26" i="24" s="1" a="1"/>
  <c r="DK26" i="24" s="1"/>
  <c r="DG26" i="24"/>
  <c r="DH26" i="24" s="1"/>
  <c r="DS25" i="24"/>
  <c r="DT25" i="24" s="1"/>
  <c r="DQ25" i="24" a="1"/>
  <c r="DQ25" i="24" s="1"/>
  <c r="DP25" i="24"/>
  <c r="DM25" i="24"/>
  <c r="DN25" i="24" s="1" a="1"/>
  <c r="DN25" i="24" s="1"/>
  <c r="DJ25" i="24"/>
  <c r="DK25" i="24" s="1" a="1"/>
  <c r="DK25" i="24" s="1"/>
  <c r="DG25" i="24"/>
  <c r="DH25" i="24" s="1"/>
  <c r="DS24" i="24"/>
  <c r="DT24" i="24" s="1"/>
  <c r="DP24" i="24"/>
  <c r="DQ24" i="24" s="1" a="1"/>
  <c r="DQ24" i="24" s="1"/>
  <c r="DM24" i="24"/>
  <c r="DN24" i="24" s="1" a="1"/>
  <c r="DN24" i="24" s="1"/>
  <c r="DJ24" i="24"/>
  <c r="DK24" i="24" s="1" a="1"/>
  <c r="DK24" i="24" s="1"/>
  <c r="DG24" i="24"/>
  <c r="DH24" i="24" s="1"/>
  <c r="DS23" i="24"/>
  <c r="DT23" i="24" s="1"/>
  <c r="DP23" i="24"/>
  <c r="DQ23" i="24" s="1" a="1"/>
  <c r="DQ23" i="24" s="1"/>
  <c r="DM23" i="24"/>
  <c r="DN23" i="24" s="1" a="1"/>
  <c r="DN23" i="24" s="1"/>
  <c r="DJ23" i="24"/>
  <c r="DK23" i="24" s="1" a="1"/>
  <c r="DK23" i="24" s="1"/>
  <c r="DG23" i="24"/>
  <c r="DH23" i="24" s="1"/>
  <c r="DS22" i="24"/>
  <c r="DT22" i="24" s="1"/>
  <c r="DP22" i="24"/>
  <c r="DQ22" i="24" s="1" a="1"/>
  <c r="DQ22" i="24" s="1"/>
  <c r="DM22" i="24"/>
  <c r="DN22" i="24" s="1" a="1"/>
  <c r="DN22" i="24" s="1"/>
  <c r="DJ22" i="24"/>
  <c r="DK22" i="24" s="1" a="1"/>
  <c r="DK22" i="24" s="1"/>
  <c r="DG22" i="24"/>
  <c r="DH22" i="24" s="1"/>
  <c r="DS21" i="24"/>
  <c r="DT21" i="24" s="1"/>
  <c r="DP21" i="24"/>
  <c r="DQ21" i="24" s="1" a="1"/>
  <c r="DQ21" i="24" s="1"/>
  <c r="DM21" i="24"/>
  <c r="DN21" i="24" s="1" a="1"/>
  <c r="DN21" i="24" s="1"/>
  <c r="DJ21" i="24"/>
  <c r="DK21" i="24" s="1" a="1"/>
  <c r="DK21" i="24" s="1"/>
  <c r="DG21" i="24"/>
  <c r="DH21" i="24" s="1"/>
  <c r="DS20" i="24"/>
  <c r="DT20" i="24" s="1"/>
  <c r="DP20" i="24"/>
  <c r="DQ20" i="24" s="1" a="1"/>
  <c r="DQ20" i="24" s="1"/>
  <c r="DM20" i="24"/>
  <c r="DN20" i="24" s="1" a="1"/>
  <c r="DN20" i="24" s="1"/>
  <c r="DJ20" i="24"/>
  <c r="DK20" i="24" s="1" a="1"/>
  <c r="DK20" i="24" s="1"/>
  <c r="DG20" i="24"/>
  <c r="DH20" i="24" s="1"/>
  <c r="DS19" i="24"/>
  <c r="DT19" i="24" s="1"/>
  <c r="DP19" i="24"/>
  <c r="DQ19" i="24" s="1" a="1"/>
  <c r="DQ19" i="24" s="1"/>
  <c r="DM19" i="24"/>
  <c r="DN19" i="24" s="1" a="1"/>
  <c r="DN19" i="24" s="1"/>
  <c r="DJ19" i="24"/>
  <c r="DK19" i="24" s="1" a="1"/>
  <c r="DK19" i="24" s="1"/>
  <c r="DG19" i="24"/>
  <c r="DH19" i="24" s="1"/>
  <c r="DS18" i="24"/>
  <c r="DT18" i="24" s="1"/>
  <c r="DP18" i="24"/>
  <c r="DQ18" i="24" s="1" a="1"/>
  <c r="DQ18" i="24" s="1"/>
  <c r="DM18" i="24"/>
  <c r="DN18" i="24" s="1" a="1"/>
  <c r="DN18" i="24" s="1"/>
  <c r="DJ18" i="24"/>
  <c r="DK18" i="24" s="1" a="1"/>
  <c r="DK18" i="24" s="1"/>
  <c r="DG18" i="24"/>
  <c r="DH18" i="24" s="1"/>
  <c r="DS17" i="24"/>
  <c r="DT17" i="24" s="1"/>
  <c r="DP17" i="24"/>
  <c r="DQ17" i="24" s="1" a="1"/>
  <c r="DQ17" i="24" s="1"/>
  <c r="DM17" i="24"/>
  <c r="DN17" i="24" s="1" a="1"/>
  <c r="DN17" i="24" s="1"/>
  <c r="DJ17" i="24"/>
  <c r="DK17" i="24" s="1" a="1"/>
  <c r="DK17" i="24" s="1"/>
  <c r="DG17" i="24"/>
  <c r="DH17" i="24" s="1"/>
  <c r="DS16" i="24"/>
  <c r="DT16" i="24" s="1"/>
  <c r="DP16" i="24"/>
  <c r="DQ16" i="24" s="1" a="1"/>
  <c r="DQ16" i="24" s="1"/>
  <c r="DM16" i="24"/>
  <c r="DN16" i="24" s="1" a="1"/>
  <c r="DN16" i="24" s="1"/>
  <c r="DJ16" i="24"/>
  <c r="DK16" i="24" s="1" a="1"/>
  <c r="DK16" i="24" s="1"/>
  <c r="DG16" i="24"/>
  <c r="DH16" i="24" s="1"/>
  <c r="DS15" i="24"/>
  <c r="DT15" i="24" s="1"/>
  <c r="DP15" i="24"/>
  <c r="DQ15" i="24" s="1" a="1"/>
  <c r="DQ15" i="24" s="1"/>
  <c r="DM15" i="24"/>
  <c r="DN15" i="24" s="1" a="1"/>
  <c r="DN15" i="24" s="1"/>
  <c r="DJ15" i="24"/>
  <c r="DK15" i="24" s="1" a="1"/>
  <c r="DK15" i="24" s="1"/>
  <c r="DG15" i="24"/>
  <c r="DH15" i="24" s="1"/>
  <c r="DS14" i="24"/>
  <c r="DT14" i="24" s="1"/>
  <c r="DP14" i="24"/>
  <c r="DQ14" i="24" s="1" a="1"/>
  <c r="DQ14" i="24" s="1"/>
  <c r="DM14" i="24"/>
  <c r="DN14" i="24" s="1" a="1"/>
  <c r="DN14" i="24" s="1"/>
  <c r="DJ14" i="24"/>
  <c r="DK14" i="24" s="1" a="1"/>
  <c r="DK14" i="24" s="1"/>
  <c r="DG14" i="24"/>
  <c r="DH14" i="24" s="1"/>
  <c r="DS13" i="24"/>
  <c r="DT13" i="24" s="1"/>
  <c r="DP13" i="24"/>
  <c r="DQ13" i="24" s="1" a="1"/>
  <c r="DQ13" i="24" s="1"/>
  <c r="DM13" i="24"/>
  <c r="DN13" i="24" s="1" a="1"/>
  <c r="DN13" i="24" s="1"/>
  <c r="DJ13" i="24"/>
  <c r="DK13" i="24" s="1" a="1"/>
  <c r="DK13" i="24" s="1"/>
  <c r="DG13" i="24"/>
  <c r="DH13" i="24" s="1"/>
  <c r="DS12" i="24"/>
  <c r="DT12" i="24" s="1"/>
  <c r="DP12" i="24"/>
  <c r="DQ12" i="24" s="1" a="1"/>
  <c r="DQ12" i="24" s="1"/>
  <c r="DM12" i="24"/>
  <c r="DN12" i="24" s="1" a="1"/>
  <c r="DN12" i="24" s="1"/>
  <c r="DJ12" i="24"/>
  <c r="DK12" i="24" s="1" a="1"/>
  <c r="DK12" i="24" s="1"/>
  <c r="DG12" i="24"/>
  <c r="DH12" i="24" s="1"/>
  <c r="DS11" i="24"/>
  <c r="DT11" i="24" s="1"/>
  <c r="DP11" i="24"/>
  <c r="DQ11" i="24" s="1" a="1"/>
  <c r="DQ11" i="24" s="1"/>
  <c r="DM11" i="24"/>
  <c r="DN11" i="24" s="1" a="1"/>
  <c r="DN11" i="24" s="1"/>
  <c r="DJ11" i="24"/>
  <c r="DK11" i="24" s="1" a="1"/>
  <c r="DK11" i="24" s="1"/>
  <c r="DG11" i="24"/>
  <c r="DH11" i="24" s="1"/>
  <c r="DS10" i="24"/>
  <c r="DT10" i="24" s="1"/>
  <c r="DP10" i="24"/>
  <c r="DQ10" i="24" s="1" a="1"/>
  <c r="DQ10" i="24" s="1"/>
  <c r="DM10" i="24"/>
  <c r="DN10" i="24" s="1" a="1"/>
  <c r="DN10" i="24" s="1"/>
  <c r="DJ10" i="24"/>
  <c r="DK10" i="24" s="1" a="1"/>
  <c r="DK10" i="24" s="1"/>
  <c r="DG10" i="24"/>
  <c r="DH10" i="24" s="1"/>
  <c r="DS9" i="24"/>
  <c r="DT9" i="24" s="1"/>
  <c r="DP9" i="24"/>
  <c r="DM9" i="24"/>
  <c r="DN9" i="24" s="1" a="1"/>
  <c r="DN9" i="24" s="1"/>
  <c r="DJ9" i="24"/>
  <c r="DK9" i="24" s="1" a="1"/>
  <c r="DK9" i="24" s="1"/>
  <c r="DG9" i="24"/>
  <c r="DS8" i="24"/>
  <c r="DP8" i="24"/>
  <c r="DQ8" i="24" s="1" a="1"/>
  <c r="DQ8" i="24" s="1"/>
  <c r="DM8" i="24"/>
  <c r="DJ8" i="24"/>
  <c r="DK8" i="24" s="1" a="1"/>
  <c r="DK8" i="24" s="1"/>
  <c r="DG8" i="24"/>
  <c r="DH8" i="24" s="1"/>
  <c r="DE256" i="24"/>
  <c r="DD256" i="24"/>
  <c r="DB256" i="24" a="1"/>
  <c r="DB256" i="24" s="1"/>
  <c r="DA256" i="24"/>
  <c r="CY256" i="24" a="1"/>
  <c r="CY256" i="24" s="1"/>
  <c r="CX256" i="24"/>
  <c r="CV256" i="24" a="1"/>
  <c r="CV256" i="24" s="1"/>
  <c r="CU256" i="24"/>
  <c r="CS256" i="24"/>
  <c r="CR256" i="24"/>
  <c r="DE255" i="24"/>
  <c r="DD255" i="24"/>
  <c r="DB255" i="24" a="1"/>
  <c r="DB255" i="24" s="1"/>
  <c r="DA255" i="24"/>
  <c r="CY255" i="24" a="1"/>
  <c r="CY255" i="24" s="1"/>
  <c r="CX255" i="24"/>
  <c r="CV255" i="24" a="1"/>
  <c r="CV255" i="24" s="1"/>
  <c r="CU255" i="24"/>
  <c r="CS255" i="24"/>
  <c r="CR255" i="24"/>
  <c r="DE254" i="24"/>
  <c r="DD254" i="24"/>
  <c r="DB254" i="24" a="1"/>
  <c r="DB254" i="24" s="1"/>
  <c r="DA254" i="24"/>
  <c r="CY254" i="24" a="1"/>
  <c r="CY254" i="24" s="1"/>
  <c r="CX254" i="24"/>
  <c r="CV254" i="24" a="1"/>
  <c r="CV254" i="24" s="1"/>
  <c r="CU254" i="24"/>
  <c r="CS254" i="24"/>
  <c r="CR254" i="24"/>
  <c r="DE253" i="24"/>
  <c r="DD253" i="24"/>
  <c r="DB253" i="24" a="1"/>
  <c r="DB253" i="24" s="1"/>
  <c r="DA253" i="24"/>
  <c r="CY253" i="24" a="1"/>
  <c r="CY253" i="24" s="1"/>
  <c r="CX253" i="24"/>
  <c r="CV253" i="24" a="1"/>
  <c r="CV253" i="24" s="1"/>
  <c r="CU253" i="24"/>
  <c r="CS253" i="24"/>
  <c r="CR253" i="24"/>
  <c r="DE252" i="24"/>
  <c r="DD252" i="24"/>
  <c r="DB252" i="24" a="1"/>
  <c r="DB252" i="24" s="1"/>
  <c r="DA252" i="24"/>
  <c r="CY252" i="24" a="1"/>
  <c r="CY252" i="24" s="1"/>
  <c r="CX252" i="24"/>
  <c r="CV252" i="24" a="1"/>
  <c r="CV252" i="24" s="1"/>
  <c r="CU252" i="24"/>
  <c r="CS252" i="24"/>
  <c r="CR252" i="24"/>
  <c r="DE251" i="24"/>
  <c r="DD251" i="24"/>
  <c r="DB251" i="24" a="1"/>
  <c r="DB251" i="24" s="1"/>
  <c r="DA251" i="24"/>
  <c r="CY251" i="24" a="1"/>
  <c r="CY251" i="24" s="1"/>
  <c r="CX251" i="24"/>
  <c r="CV251" i="24" a="1"/>
  <c r="CV251" i="24" s="1"/>
  <c r="CU251" i="24"/>
  <c r="CS251" i="24"/>
  <c r="CR251" i="24"/>
  <c r="DE250" i="24"/>
  <c r="DD250" i="24"/>
  <c r="DB250" i="24" a="1"/>
  <c r="DB250" i="24" s="1"/>
  <c r="DA250" i="24"/>
  <c r="CY250" i="24" a="1"/>
  <c r="CY250" i="24" s="1"/>
  <c r="CX250" i="24"/>
  <c r="CV250" i="24" a="1"/>
  <c r="CV250" i="24" s="1"/>
  <c r="CU250" i="24"/>
  <c r="CS250" i="24"/>
  <c r="CR250" i="24"/>
  <c r="DE249" i="24"/>
  <c r="DD249" i="24"/>
  <c r="DB249" i="24" a="1"/>
  <c r="DB249" i="24" s="1"/>
  <c r="DA249" i="24"/>
  <c r="CY249" i="24" a="1"/>
  <c r="CY249" i="24" s="1"/>
  <c r="CX249" i="24"/>
  <c r="CV249" i="24" a="1"/>
  <c r="CV249" i="24" s="1"/>
  <c r="CU249" i="24"/>
  <c r="CS249" i="24"/>
  <c r="CR249" i="24"/>
  <c r="DE248" i="24"/>
  <c r="DD248" i="24"/>
  <c r="DB248" i="24" a="1"/>
  <c r="DB248" i="24" s="1"/>
  <c r="DA248" i="24"/>
  <c r="CY248" i="24" a="1"/>
  <c r="CY248" i="24" s="1"/>
  <c r="CX248" i="24"/>
  <c r="CV248" i="24" a="1"/>
  <c r="CV248" i="24" s="1"/>
  <c r="CU248" i="24"/>
  <c r="CS248" i="24"/>
  <c r="CR248" i="24"/>
  <c r="DE247" i="24"/>
  <c r="DD247" i="24"/>
  <c r="DB247" i="24" a="1"/>
  <c r="DB247" i="24" s="1"/>
  <c r="DA247" i="24"/>
  <c r="CY247" i="24" a="1"/>
  <c r="CY247" i="24" s="1"/>
  <c r="CX247" i="24"/>
  <c r="CV247" i="24" a="1"/>
  <c r="CV247" i="24" s="1"/>
  <c r="CU247" i="24"/>
  <c r="CS247" i="24"/>
  <c r="CR247" i="24"/>
  <c r="DE246" i="24"/>
  <c r="DD246" i="24"/>
  <c r="DB246" i="24" a="1"/>
  <c r="DB246" i="24" s="1"/>
  <c r="DA246" i="24"/>
  <c r="CY246" i="24" a="1"/>
  <c r="CY246" i="24" s="1"/>
  <c r="CX246" i="24"/>
  <c r="CV246" i="24" a="1"/>
  <c r="CV246" i="24" s="1"/>
  <c r="CU246" i="24"/>
  <c r="CS246" i="24"/>
  <c r="CR246" i="24"/>
  <c r="DE245" i="24"/>
  <c r="DD245" i="24"/>
  <c r="DB245" i="24" a="1"/>
  <c r="DB245" i="24" s="1"/>
  <c r="DA245" i="24"/>
  <c r="CY245" i="24" a="1"/>
  <c r="CY245" i="24" s="1"/>
  <c r="CX245" i="24"/>
  <c r="CV245" i="24" a="1"/>
  <c r="CV245" i="24" s="1"/>
  <c r="CU245" i="24"/>
  <c r="CS245" i="24"/>
  <c r="CR245" i="24"/>
  <c r="DE244" i="24"/>
  <c r="DD244" i="24"/>
  <c r="DB244" i="24" a="1"/>
  <c r="DB244" i="24" s="1"/>
  <c r="DA244" i="24"/>
  <c r="CY244" i="24" a="1"/>
  <c r="CY244" i="24" s="1"/>
  <c r="CX244" i="24"/>
  <c r="CV244" i="24" a="1"/>
  <c r="CV244" i="24" s="1"/>
  <c r="CU244" i="24"/>
  <c r="CS244" i="24"/>
  <c r="CR244" i="24"/>
  <c r="DE243" i="24"/>
  <c r="DD243" i="24"/>
  <c r="DB243" i="24" a="1"/>
  <c r="DB243" i="24" s="1"/>
  <c r="DA243" i="24"/>
  <c r="CY243" i="24" a="1"/>
  <c r="CY243" i="24" s="1"/>
  <c r="CX243" i="24"/>
  <c r="CV243" i="24" a="1"/>
  <c r="CV243" i="24" s="1"/>
  <c r="CU243" i="24"/>
  <c r="CS243" i="24"/>
  <c r="CR243" i="24"/>
  <c r="DE242" i="24"/>
  <c r="DD242" i="24"/>
  <c r="DB242" i="24" a="1"/>
  <c r="DB242" i="24" s="1"/>
  <c r="DA242" i="24"/>
  <c r="CY242" i="24" a="1"/>
  <c r="CY242" i="24" s="1"/>
  <c r="CX242" i="24"/>
  <c r="CV242" i="24" a="1"/>
  <c r="CV242" i="24" s="1"/>
  <c r="CU242" i="24"/>
  <c r="CS242" i="24"/>
  <c r="CR242" i="24"/>
  <c r="DD241" i="24"/>
  <c r="DE241" i="24" s="1"/>
  <c r="DA241" i="24"/>
  <c r="DB241" i="24" s="1" a="1"/>
  <c r="DB241" i="24" s="1"/>
  <c r="CX241" i="24"/>
  <c r="CY241" i="24" s="1" a="1"/>
  <c r="CY241" i="24" s="1"/>
  <c r="CU241" i="24"/>
  <c r="CV241" i="24" s="1" a="1"/>
  <c r="CV241" i="24" s="1"/>
  <c r="CR241" i="24"/>
  <c r="CS241" i="24" s="1"/>
  <c r="DD240" i="24"/>
  <c r="DE240" i="24" s="1"/>
  <c r="DA240" i="24"/>
  <c r="DB240" i="24" s="1" a="1"/>
  <c r="DB240" i="24" s="1"/>
  <c r="CX240" i="24"/>
  <c r="CY240" i="24" s="1" a="1"/>
  <c r="CY240" i="24" s="1"/>
  <c r="CU240" i="24"/>
  <c r="CV240" i="24" s="1" a="1"/>
  <c r="CV240" i="24" s="1"/>
  <c r="CR240" i="24"/>
  <c r="CS240" i="24" s="1"/>
  <c r="DD239" i="24"/>
  <c r="DE239" i="24" s="1"/>
  <c r="DA239" i="24"/>
  <c r="DB239" i="24" s="1" a="1"/>
  <c r="DB239" i="24" s="1"/>
  <c r="CX239" i="24"/>
  <c r="CY239" i="24" s="1" a="1"/>
  <c r="CY239" i="24" s="1"/>
  <c r="CU239" i="24"/>
  <c r="CV239" i="24" s="1" a="1"/>
  <c r="CV239" i="24" s="1"/>
  <c r="CR239" i="24"/>
  <c r="CS239" i="24" s="1"/>
  <c r="DD238" i="24"/>
  <c r="DE238" i="24" s="1"/>
  <c r="DA238" i="24"/>
  <c r="DB238" i="24" s="1" a="1"/>
  <c r="DB238" i="24" s="1"/>
  <c r="CX238" i="24"/>
  <c r="CY238" i="24" s="1" a="1"/>
  <c r="CY238" i="24" s="1"/>
  <c r="CU238" i="24"/>
  <c r="CV238" i="24" s="1" a="1"/>
  <c r="CV238" i="24" s="1"/>
  <c r="CR238" i="24"/>
  <c r="CS238" i="24" s="1"/>
  <c r="DD237" i="24"/>
  <c r="DE237" i="24" s="1"/>
  <c r="DA237" i="24"/>
  <c r="DB237" i="24" s="1" a="1"/>
  <c r="DB237" i="24" s="1"/>
  <c r="CX237" i="24"/>
  <c r="CY237" i="24" s="1" a="1"/>
  <c r="CY237" i="24" s="1"/>
  <c r="CU237" i="24"/>
  <c r="CV237" i="24" s="1" a="1"/>
  <c r="CV237" i="24" s="1"/>
  <c r="CR237" i="24"/>
  <c r="CS237" i="24" s="1"/>
  <c r="DD236" i="24"/>
  <c r="DE236" i="24" s="1"/>
  <c r="DA236" i="24"/>
  <c r="DB236" i="24" s="1" a="1"/>
  <c r="DB236" i="24" s="1"/>
  <c r="CX236" i="24"/>
  <c r="CY236" i="24" s="1" a="1"/>
  <c r="CY236" i="24" s="1"/>
  <c r="CU236" i="24"/>
  <c r="CV236" i="24" s="1" a="1"/>
  <c r="CV236" i="24" s="1"/>
  <c r="CR236" i="24"/>
  <c r="CS236" i="24" s="1"/>
  <c r="DD235" i="24"/>
  <c r="DE235" i="24" s="1"/>
  <c r="DA235" i="24"/>
  <c r="DB235" i="24" s="1" a="1"/>
  <c r="DB235" i="24" s="1"/>
  <c r="CX235" i="24"/>
  <c r="CY235" i="24" s="1" a="1"/>
  <c r="CY235" i="24" s="1"/>
  <c r="CU235" i="24"/>
  <c r="CV235" i="24" s="1" a="1"/>
  <c r="CV235" i="24" s="1"/>
  <c r="CR235" i="24"/>
  <c r="CS235" i="24" s="1"/>
  <c r="DD234" i="24"/>
  <c r="DE234" i="24" s="1"/>
  <c r="DA234" i="24"/>
  <c r="DB234" i="24" s="1" a="1"/>
  <c r="DB234" i="24" s="1"/>
  <c r="CX234" i="24"/>
  <c r="CY234" i="24" s="1" a="1"/>
  <c r="CY234" i="24" s="1"/>
  <c r="CU234" i="24"/>
  <c r="CV234" i="24" s="1" a="1"/>
  <c r="CV234" i="24" s="1"/>
  <c r="CR234" i="24"/>
  <c r="CS234" i="24" s="1"/>
  <c r="DD233" i="24"/>
  <c r="DE233" i="24" s="1"/>
  <c r="DA233" i="24"/>
  <c r="DB233" i="24" s="1" a="1"/>
  <c r="DB233" i="24" s="1"/>
  <c r="CX233" i="24"/>
  <c r="CY233" i="24" s="1" a="1"/>
  <c r="CY233" i="24" s="1"/>
  <c r="CU233" i="24"/>
  <c r="CV233" i="24" s="1" a="1"/>
  <c r="CV233" i="24" s="1"/>
  <c r="CR233" i="24"/>
  <c r="CS233" i="24" s="1"/>
  <c r="DD232" i="24"/>
  <c r="DE232" i="24" s="1"/>
  <c r="DA232" i="24"/>
  <c r="DB232" i="24" s="1" a="1"/>
  <c r="DB232" i="24" s="1"/>
  <c r="CX232" i="24"/>
  <c r="CY232" i="24" s="1" a="1"/>
  <c r="CY232" i="24" s="1"/>
  <c r="CU232" i="24"/>
  <c r="CV232" i="24" s="1" a="1"/>
  <c r="CV232" i="24" s="1"/>
  <c r="CR232" i="24"/>
  <c r="CS232" i="24" s="1"/>
  <c r="DD231" i="24"/>
  <c r="DE231" i="24" s="1"/>
  <c r="DA231" i="24"/>
  <c r="DB231" i="24" s="1" a="1"/>
  <c r="DB231" i="24" s="1"/>
  <c r="CX231" i="24"/>
  <c r="CY231" i="24" s="1" a="1"/>
  <c r="CY231" i="24" s="1"/>
  <c r="CU231" i="24"/>
  <c r="CV231" i="24" s="1" a="1"/>
  <c r="CV231" i="24" s="1"/>
  <c r="CR231" i="24"/>
  <c r="CS231" i="24" s="1"/>
  <c r="DD230" i="24"/>
  <c r="DE230" i="24" s="1"/>
  <c r="DA230" i="24"/>
  <c r="DB230" i="24" s="1" a="1"/>
  <c r="DB230" i="24" s="1"/>
  <c r="CX230" i="24"/>
  <c r="CY230" i="24" s="1" a="1"/>
  <c r="CY230" i="24" s="1"/>
  <c r="CU230" i="24"/>
  <c r="CV230" i="24" s="1" a="1"/>
  <c r="CV230" i="24" s="1"/>
  <c r="CR230" i="24"/>
  <c r="CS230" i="24" s="1"/>
  <c r="DD229" i="24"/>
  <c r="DE229" i="24" s="1"/>
  <c r="DA229" i="24"/>
  <c r="DB229" i="24" s="1" a="1"/>
  <c r="DB229" i="24" s="1"/>
  <c r="CX229" i="24"/>
  <c r="CY229" i="24" s="1" a="1"/>
  <c r="CY229" i="24" s="1"/>
  <c r="CU229" i="24"/>
  <c r="CV229" i="24" s="1" a="1"/>
  <c r="CV229" i="24" s="1"/>
  <c r="CR229" i="24"/>
  <c r="CS229" i="24" s="1"/>
  <c r="DD228" i="24"/>
  <c r="DE228" i="24" s="1"/>
  <c r="DA228" i="24"/>
  <c r="DB228" i="24" s="1" a="1"/>
  <c r="DB228" i="24" s="1"/>
  <c r="CX228" i="24"/>
  <c r="CY228" i="24" s="1" a="1"/>
  <c r="CY228" i="24" s="1"/>
  <c r="CU228" i="24"/>
  <c r="CV228" i="24" s="1" a="1"/>
  <c r="CV228" i="24" s="1"/>
  <c r="CR228" i="24"/>
  <c r="CS228" i="24" s="1"/>
  <c r="DD227" i="24"/>
  <c r="DE227" i="24" s="1"/>
  <c r="DA227" i="24"/>
  <c r="DB227" i="24" s="1" a="1"/>
  <c r="DB227" i="24" s="1"/>
  <c r="CX227" i="24"/>
  <c r="CY227" i="24" s="1" a="1"/>
  <c r="CY227" i="24" s="1"/>
  <c r="CU227" i="24"/>
  <c r="CV227" i="24" s="1" a="1"/>
  <c r="CV227" i="24" s="1"/>
  <c r="CR227" i="24"/>
  <c r="CS227" i="24" s="1"/>
  <c r="DD226" i="24"/>
  <c r="DE226" i="24" s="1"/>
  <c r="DA226" i="24"/>
  <c r="DB226" i="24" s="1" a="1"/>
  <c r="DB226" i="24" s="1"/>
  <c r="CX226" i="24"/>
  <c r="CY226" i="24" s="1" a="1"/>
  <c r="CY226" i="24" s="1"/>
  <c r="CU226" i="24"/>
  <c r="CV226" i="24" s="1" a="1"/>
  <c r="CV226" i="24" s="1"/>
  <c r="CR226" i="24"/>
  <c r="CS226" i="24" s="1"/>
  <c r="DD225" i="24"/>
  <c r="DE225" i="24" s="1"/>
  <c r="DA225" i="24"/>
  <c r="DB225" i="24" s="1" a="1"/>
  <c r="DB225" i="24" s="1"/>
  <c r="CX225" i="24"/>
  <c r="CY225" i="24" s="1" a="1"/>
  <c r="CY225" i="24" s="1"/>
  <c r="CU225" i="24"/>
  <c r="CV225" i="24" s="1" a="1"/>
  <c r="CV225" i="24" s="1"/>
  <c r="CR225" i="24"/>
  <c r="CS225" i="24" s="1"/>
  <c r="DD224" i="24"/>
  <c r="DE224" i="24" s="1"/>
  <c r="DA224" i="24"/>
  <c r="DB224" i="24" s="1" a="1"/>
  <c r="DB224" i="24" s="1"/>
  <c r="CX224" i="24"/>
  <c r="CY224" i="24" s="1" a="1"/>
  <c r="CY224" i="24" s="1"/>
  <c r="CU224" i="24"/>
  <c r="CV224" i="24" s="1" a="1"/>
  <c r="CV224" i="24" s="1"/>
  <c r="CR224" i="24"/>
  <c r="CS224" i="24" s="1"/>
  <c r="DD223" i="24"/>
  <c r="DE223" i="24" s="1"/>
  <c r="DA223" i="24"/>
  <c r="DB223" i="24" s="1" a="1"/>
  <c r="DB223" i="24" s="1"/>
  <c r="CX223" i="24"/>
  <c r="CY223" i="24" s="1" a="1"/>
  <c r="CY223" i="24" s="1"/>
  <c r="CU223" i="24"/>
  <c r="CV223" i="24" s="1" a="1"/>
  <c r="CV223" i="24" s="1"/>
  <c r="CR223" i="24"/>
  <c r="CS223" i="24" s="1"/>
  <c r="DD222" i="24"/>
  <c r="DE222" i="24" s="1"/>
  <c r="DA222" i="24"/>
  <c r="DB222" i="24" s="1" a="1"/>
  <c r="DB222" i="24" s="1"/>
  <c r="CX222" i="24"/>
  <c r="CY222" i="24" s="1" a="1"/>
  <c r="CY222" i="24" s="1"/>
  <c r="CU222" i="24"/>
  <c r="CV222" i="24" s="1" a="1"/>
  <c r="CV222" i="24" s="1"/>
  <c r="CR222" i="24"/>
  <c r="CS222" i="24" s="1"/>
  <c r="DD221" i="24"/>
  <c r="DE221" i="24" s="1"/>
  <c r="DA221" i="24"/>
  <c r="DB221" i="24" s="1" a="1"/>
  <c r="DB221" i="24" s="1"/>
  <c r="CX221" i="24"/>
  <c r="CY221" i="24" s="1" a="1"/>
  <c r="CY221" i="24" s="1"/>
  <c r="CU221" i="24"/>
  <c r="CV221" i="24" s="1" a="1"/>
  <c r="CV221" i="24" s="1"/>
  <c r="CR221" i="24"/>
  <c r="CS221" i="24" s="1"/>
  <c r="DD220" i="24"/>
  <c r="DE220" i="24" s="1"/>
  <c r="DA220" i="24"/>
  <c r="DB220" i="24" s="1" a="1"/>
  <c r="DB220" i="24" s="1"/>
  <c r="CX220" i="24"/>
  <c r="CY220" i="24" s="1" a="1"/>
  <c r="CY220" i="24" s="1"/>
  <c r="CU220" i="24"/>
  <c r="CV220" i="24" s="1" a="1"/>
  <c r="CV220" i="24" s="1"/>
  <c r="CR220" i="24"/>
  <c r="CS220" i="24" s="1"/>
  <c r="DD219" i="24"/>
  <c r="DE219" i="24" s="1"/>
  <c r="DA219" i="24"/>
  <c r="DB219" i="24" s="1" a="1"/>
  <c r="DB219" i="24" s="1"/>
  <c r="CX219" i="24"/>
  <c r="CY219" i="24" s="1" a="1"/>
  <c r="CY219" i="24" s="1"/>
  <c r="CU219" i="24"/>
  <c r="CV219" i="24" s="1" a="1"/>
  <c r="CV219" i="24" s="1"/>
  <c r="CR219" i="24"/>
  <c r="CS219" i="24" s="1"/>
  <c r="DD218" i="24"/>
  <c r="DE218" i="24" s="1"/>
  <c r="DA218" i="24"/>
  <c r="DB218" i="24" s="1" a="1"/>
  <c r="DB218" i="24" s="1"/>
  <c r="CX218" i="24"/>
  <c r="CY218" i="24" s="1" a="1"/>
  <c r="CY218" i="24" s="1"/>
  <c r="CU218" i="24"/>
  <c r="CV218" i="24" s="1" a="1"/>
  <c r="CV218" i="24" s="1"/>
  <c r="CR218" i="24"/>
  <c r="CS218" i="24" s="1"/>
  <c r="DD217" i="24"/>
  <c r="DE217" i="24" s="1"/>
  <c r="DA217" i="24"/>
  <c r="DB217" i="24" s="1" a="1"/>
  <c r="DB217" i="24" s="1"/>
  <c r="CX217" i="24"/>
  <c r="CY217" i="24" s="1" a="1"/>
  <c r="CY217" i="24" s="1"/>
  <c r="CU217" i="24"/>
  <c r="CV217" i="24" s="1" a="1"/>
  <c r="CV217" i="24" s="1"/>
  <c r="CR217" i="24"/>
  <c r="CS217" i="24" s="1"/>
  <c r="DD216" i="24"/>
  <c r="DE216" i="24" s="1"/>
  <c r="DA216" i="24"/>
  <c r="DB216" i="24" s="1" a="1"/>
  <c r="DB216" i="24" s="1"/>
  <c r="CX216" i="24"/>
  <c r="CY216" i="24" s="1" a="1"/>
  <c r="CY216" i="24" s="1"/>
  <c r="CU216" i="24"/>
  <c r="CV216" i="24" s="1" a="1"/>
  <c r="CV216" i="24" s="1"/>
  <c r="CR216" i="24"/>
  <c r="CS216" i="24" s="1"/>
  <c r="DD215" i="24"/>
  <c r="DE215" i="24" s="1"/>
  <c r="DA215" i="24"/>
  <c r="DB215" i="24" s="1" a="1"/>
  <c r="DB215" i="24" s="1"/>
  <c r="CX215" i="24"/>
  <c r="CY215" i="24" s="1" a="1"/>
  <c r="CY215" i="24" s="1"/>
  <c r="CU215" i="24"/>
  <c r="CV215" i="24" s="1" a="1"/>
  <c r="CV215" i="24" s="1"/>
  <c r="CR215" i="24"/>
  <c r="CS215" i="24" s="1"/>
  <c r="DD214" i="24"/>
  <c r="DE214" i="24" s="1"/>
  <c r="DA214" i="24"/>
  <c r="DB214" i="24" s="1" a="1"/>
  <c r="DB214" i="24" s="1"/>
  <c r="CX214" i="24"/>
  <c r="CY214" i="24" s="1" a="1"/>
  <c r="CY214" i="24" s="1"/>
  <c r="CU214" i="24"/>
  <c r="CV214" i="24" s="1" a="1"/>
  <c r="CV214" i="24" s="1"/>
  <c r="CR214" i="24"/>
  <c r="CS214" i="24" s="1"/>
  <c r="DD213" i="24"/>
  <c r="DE213" i="24" s="1"/>
  <c r="DA213" i="24"/>
  <c r="DB213" i="24" s="1" a="1"/>
  <c r="DB213" i="24" s="1"/>
  <c r="CX213" i="24"/>
  <c r="CY213" i="24" s="1" a="1"/>
  <c r="CY213" i="24" s="1"/>
  <c r="CU213" i="24"/>
  <c r="CV213" i="24" s="1" a="1"/>
  <c r="CV213" i="24" s="1"/>
  <c r="CR213" i="24"/>
  <c r="CS213" i="24" s="1"/>
  <c r="DD212" i="24"/>
  <c r="DE212" i="24" s="1"/>
  <c r="DA212" i="24"/>
  <c r="DB212" i="24" s="1" a="1"/>
  <c r="DB212" i="24" s="1"/>
  <c r="CX212" i="24"/>
  <c r="CY212" i="24" s="1" a="1"/>
  <c r="CY212" i="24" s="1"/>
  <c r="CU212" i="24"/>
  <c r="CV212" i="24" s="1" a="1"/>
  <c r="CV212" i="24" s="1"/>
  <c r="CR212" i="24"/>
  <c r="CS212" i="24" s="1"/>
  <c r="DD211" i="24"/>
  <c r="DE211" i="24" s="1"/>
  <c r="DA211" i="24"/>
  <c r="DB211" i="24" s="1" a="1"/>
  <c r="DB211" i="24" s="1"/>
  <c r="CX211" i="24"/>
  <c r="CY211" i="24" s="1" a="1"/>
  <c r="CY211" i="24" s="1"/>
  <c r="CU211" i="24"/>
  <c r="CV211" i="24" s="1" a="1"/>
  <c r="CV211" i="24" s="1"/>
  <c r="CR211" i="24"/>
  <c r="CS211" i="24" s="1"/>
  <c r="DD210" i="24"/>
  <c r="DE210" i="24" s="1"/>
  <c r="DA210" i="24"/>
  <c r="DB210" i="24" s="1" a="1"/>
  <c r="DB210" i="24" s="1"/>
  <c r="CX210" i="24"/>
  <c r="CY210" i="24" s="1" a="1"/>
  <c r="CY210" i="24" s="1"/>
  <c r="CU210" i="24"/>
  <c r="CV210" i="24" s="1" a="1"/>
  <c r="CV210" i="24" s="1"/>
  <c r="CR210" i="24"/>
  <c r="CS210" i="24" s="1"/>
  <c r="DD209" i="24"/>
  <c r="DE209" i="24" s="1"/>
  <c r="DA209" i="24"/>
  <c r="DB209" i="24" s="1" a="1"/>
  <c r="DB209" i="24" s="1"/>
  <c r="CX209" i="24"/>
  <c r="CY209" i="24" s="1" a="1"/>
  <c r="CY209" i="24" s="1"/>
  <c r="CU209" i="24"/>
  <c r="CV209" i="24" s="1" a="1"/>
  <c r="CV209" i="24" s="1"/>
  <c r="CR209" i="24"/>
  <c r="CS209" i="24" s="1"/>
  <c r="DD208" i="24"/>
  <c r="DE208" i="24" s="1"/>
  <c r="DA208" i="24"/>
  <c r="DB208" i="24" s="1" a="1"/>
  <c r="DB208" i="24" s="1"/>
  <c r="CX208" i="24"/>
  <c r="CY208" i="24" s="1" a="1"/>
  <c r="CY208" i="24" s="1"/>
  <c r="CU208" i="24"/>
  <c r="CV208" i="24" s="1" a="1"/>
  <c r="CV208" i="24" s="1"/>
  <c r="CR208" i="24"/>
  <c r="CS208" i="24" s="1"/>
  <c r="DD207" i="24"/>
  <c r="DE207" i="24" s="1"/>
  <c r="DA207" i="24"/>
  <c r="DB207" i="24" s="1" a="1"/>
  <c r="DB207" i="24" s="1"/>
  <c r="CX207" i="24"/>
  <c r="CY207" i="24" s="1" a="1"/>
  <c r="CY207" i="24" s="1"/>
  <c r="CU207" i="24"/>
  <c r="CV207" i="24" s="1" a="1"/>
  <c r="CV207" i="24" s="1"/>
  <c r="CR207" i="24"/>
  <c r="CS207" i="24" s="1"/>
  <c r="DD206" i="24"/>
  <c r="DE206" i="24" s="1"/>
  <c r="DA206" i="24"/>
  <c r="DB206" i="24" s="1" a="1"/>
  <c r="DB206" i="24" s="1"/>
  <c r="CX206" i="24"/>
  <c r="CY206" i="24" s="1" a="1"/>
  <c r="CY206" i="24" s="1"/>
  <c r="CU206" i="24"/>
  <c r="CV206" i="24" s="1" a="1"/>
  <c r="CV206" i="24" s="1"/>
  <c r="CR206" i="24"/>
  <c r="CS206" i="24" s="1"/>
  <c r="DD205" i="24"/>
  <c r="DE205" i="24" s="1"/>
  <c r="DA205" i="24"/>
  <c r="DB205" i="24" s="1" a="1"/>
  <c r="DB205" i="24" s="1"/>
  <c r="CX205" i="24"/>
  <c r="CY205" i="24" s="1" a="1"/>
  <c r="CY205" i="24" s="1"/>
  <c r="CU205" i="24"/>
  <c r="CV205" i="24" s="1" a="1"/>
  <c r="CV205" i="24" s="1"/>
  <c r="CR205" i="24"/>
  <c r="CS205" i="24" s="1"/>
  <c r="DD204" i="24"/>
  <c r="DE204" i="24" s="1"/>
  <c r="DA204" i="24"/>
  <c r="DB204" i="24" s="1" a="1"/>
  <c r="DB204" i="24" s="1"/>
  <c r="CX204" i="24"/>
  <c r="CY204" i="24" s="1" a="1"/>
  <c r="CY204" i="24" s="1"/>
  <c r="CU204" i="24"/>
  <c r="CV204" i="24" s="1" a="1"/>
  <c r="CV204" i="24" s="1"/>
  <c r="CR204" i="24"/>
  <c r="CS204" i="24" s="1"/>
  <c r="DD203" i="24"/>
  <c r="DE203" i="24" s="1"/>
  <c r="DA203" i="24"/>
  <c r="DB203" i="24" s="1" a="1"/>
  <c r="DB203" i="24" s="1"/>
  <c r="CX203" i="24"/>
  <c r="CY203" i="24" s="1" a="1"/>
  <c r="CY203" i="24" s="1"/>
  <c r="CU203" i="24"/>
  <c r="CV203" i="24" s="1" a="1"/>
  <c r="CV203" i="24" s="1"/>
  <c r="CR203" i="24"/>
  <c r="CS203" i="24" s="1"/>
  <c r="DD202" i="24"/>
  <c r="DE202" i="24" s="1"/>
  <c r="DA202" i="24"/>
  <c r="DB202" i="24" s="1" a="1"/>
  <c r="DB202" i="24" s="1"/>
  <c r="CX202" i="24"/>
  <c r="CY202" i="24" s="1" a="1"/>
  <c r="CY202" i="24" s="1"/>
  <c r="CU202" i="24"/>
  <c r="CV202" i="24" s="1" a="1"/>
  <c r="CV202" i="24" s="1"/>
  <c r="CR202" i="24"/>
  <c r="CS202" i="24" s="1"/>
  <c r="DD201" i="24"/>
  <c r="DE201" i="24" s="1"/>
  <c r="DA201" i="24"/>
  <c r="DB201" i="24" s="1" a="1"/>
  <c r="DB201" i="24" s="1"/>
  <c r="CX201" i="24"/>
  <c r="CY201" i="24" s="1" a="1"/>
  <c r="CY201" i="24" s="1"/>
  <c r="CU201" i="24"/>
  <c r="CV201" i="24" s="1" a="1"/>
  <c r="CV201" i="24" s="1"/>
  <c r="CR201" i="24"/>
  <c r="CS201" i="24" s="1"/>
  <c r="DD200" i="24"/>
  <c r="DE200" i="24" s="1"/>
  <c r="DA200" i="24"/>
  <c r="DB200" i="24" s="1" a="1"/>
  <c r="DB200" i="24" s="1"/>
  <c r="CX200" i="24"/>
  <c r="CY200" i="24" s="1" a="1"/>
  <c r="CY200" i="24" s="1"/>
  <c r="CU200" i="24"/>
  <c r="CV200" i="24" s="1" a="1"/>
  <c r="CV200" i="24" s="1"/>
  <c r="CR200" i="24"/>
  <c r="CS200" i="24" s="1"/>
  <c r="DD199" i="24"/>
  <c r="DE199" i="24" s="1"/>
  <c r="DA199" i="24"/>
  <c r="DB199" i="24" s="1" a="1"/>
  <c r="DB199" i="24" s="1"/>
  <c r="CX199" i="24"/>
  <c r="CY199" i="24" s="1" a="1"/>
  <c r="CY199" i="24" s="1"/>
  <c r="CU199" i="24"/>
  <c r="CV199" i="24" s="1" a="1"/>
  <c r="CV199" i="24" s="1"/>
  <c r="CR199" i="24"/>
  <c r="CS199" i="24" s="1"/>
  <c r="DD198" i="24"/>
  <c r="DE198" i="24" s="1"/>
  <c r="DA198" i="24"/>
  <c r="DB198" i="24" s="1" a="1"/>
  <c r="DB198" i="24" s="1"/>
  <c r="CX198" i="24"/>
  <c r="CY198" i="24" s="1" a="1"/>
  <c r="CY198" i="24" s="1"/>
  <c r="CU198" i="24"/>
  <c r="CV198" i="24" s="1" a="1"/>
  <c r="CV198" i="24" s="1"/>
  <c r="CR198" i="24"/>
  <c r="CS198" i="24" s="1"/>
  <c r="DD197" i="24"/>
  <c r="DE197" i="24" s="1"/>
  <c r="DA197" i="24"/>
  <c r="DB197" i="24" s="1" a="1"/>
  <c r="DB197" i="24" s="1"/>
  <c r="CX197" i="24"/>
  <c r="CY197" i="24" s="1" a="1"/>
  <c r="CY197" i="24" s="1"/>
  <c r="CU197" i="24"/>
  <c r="CV197" i="24" s="1" a="1"/>
  <c r="CV197" i="24" s="1"/>
  <c r="CR197" i="24"/>
  <c r="CS197" i="24" s="1"/>
  <c r="DD196" i="24"/>
  <c r="DE196" i="24" s="1"/>
  <c r="DA196" i="24"/>
  <c r="DB196" i="24" s="1" a="1"/>
  <c r="DB196" i="24" s="1"/>
  <c r="CX196" i="24"/>
  <c r="CY196" i="24" s="1" a="1"/>
  <c r="CY196" i="24" s="1"/>
  <c r="CU196" i="24"/>
  <c r="CV196" i="24" s="1" a="1"/>
  <c r="CV196" i="24" s="1"/>
  <c r="CR196" i="24"/>
  <c r="CS196" i="24" s="1"/>
  <c r="DD195" i="24"/>
  <c r="DE195" i="24" s="1"/>
  <c r="DA195" i="24"/>
  <c r="DB195" i="24" s="1" a="1"/>
  <c r="DB195" i="24" s="1"/>
  <c r="CX195" i="24"/>
  <c r="CY195" i="24" s="1" a="1"/>
  <c r="CY195" i="24" s="1"/>
  <c r="CU195" i="24"/>
  <c r="CV195" i="24" s="1" a="1"/>
  <c r="CV195" i="24" s="1"/>
  <c r="CR195" i="24"/>
  <c r="CS195" i="24" s="1"/>
  <c r="DD194" i="24"/>
  <c r="DE194" i="24" s="1"/>
  <c r="DA194" i="24"/>
  <c r="DB194" i="24" s="1" a="1"/>
  <c r="DB194" i="24" s="1"/>
  <c r="CX194" i="24"/>
  <c r="CY194" i="24" s="1" a="1"/>
  <c r="CY194" i="24" s="1"/>
  <c r="CU194" i="24"/>
  <c r="CV194" i="24" s="1" a="1"/>
  <c r="CV194" i="24" s="1"/>
  <c r="CR194" i="24"/>
  <c r="CS194" i="24" s="1"/>
  <c r="DD193" i="24"/>
  <c r="DE193" i="24" s="1"/>
  <c r="DA193" i="24"/>
  <c r="DB193" i="24" s="1" a="1"/>
  <c r="DB193" i="24" s="1"/>
  <c r="CX193" i="24"/>
  <c r="CY193" i="24" s="1" a="1"/>
  <c r="CY193" i="24" s="1"/>
  <c r="CU193" i="24"/>
  <c r="CV193" i="24" s="1" a="1"/>
  <c r="CV193" i="24" s="1"/>
  <c r="CR193" i="24"/>
  <c r="CS193" i="24" s="1"/>
  <c r="DD192" i="24"/>
  <c r="DE192" i="24" s="1"/>
  <c r="DA192" i="24"/>
  <c r="DB192" i="24" s="1" a="1"/>
  <c r="DB192" i="24" s="1"/>
  <c r="CX192" i="24"/>
  <c r="CY192" i="24" s="1" a="1"/>
  <c r="CY192" i="24" s="1"/>
  <c r="CU192" i="24"/>
  <c r="CV192" i="24" s="1" a="1"/>
  <c r="CV192" i="24" s="1"/>
  <c r="CR192" i="24"/>
  <c r="CS192" i="24" s="1"/>
  <c r="DD191" i="24"/>
  <c r="DE191" i="24" s="1"/>
  <c r="DA191" i="24"/>
  <c r="DB191" i="24" s="1" a="1"/>
  <c r="DB191" i="24" s="1"/>
  <c r="CX191" i="24"/>
  <c r="CY191" i="24" s="1" a="1"/>
  <c r="CY191" i="24" s="1"/>
  <c r="CU191" i="24"/>
  <c r="CV191" i="24" s="1" a="1"/>
  <c r="CV191" i="24" s="1"/>
  <c r="CR191" i="24"/>
  <c r="CS191" i="24" s="1"/>
  <c r="DD190" i="24"/>
  <c r="DE190" i="24" s="1"/>
  <c r="DA190" i="24"/>
  <c r="DB190" i="24" s="1" a="1"/>
  <c r="DB190" i="24" s="1"/>
  <c r="CX190" i="24"/>
  <c r="CY190" i="24" s="1" a="1"/>
  <c r="CY190" i="24" s="1"/>
  <c r="CU190" i="24"/>
  <c r="CV190" i="24" s="1" a="1"/>
  <c r="CV190" i="24" s="1"/>
  <c r="CR190" i="24"/>
  <c r="CS190" i="24" s="1"/>
  <c r="DD189" i="24"/>
  <c r="DE189" i="24" s="1"/>
  <c r="DA189" i="24"/>
  <c r="DB189" i="24" s="1" a="1"/>
  <c r="DB189" i="24" s="1"/>
  <c r="CX189" i="24"/>
  <c r="CY189" i="24" s="1" a="1"/>
  <c r="CY189" i="24" s="1"/>
  <c r="CU189" i="24"/>
  <c r="CV189" i="24" s="1" a="1"/>
  <c r="CV189" i="24" s="1"/>
  <c r="CR189" i="24"/>
  <c r="CS189" i="24" s="1"/>
  <c r="DD188" i="24"/>
  <c r="DE188" i="24" s="1"/>
  <c r="DA188" i="24"/>
  <c r="DB188" i="24" s="1" a="1"/>
  <c r="DB188" i="24" s="1"/>
  <c r="CX188" i="24"/>
  <c r="CY188" i="24" s="1" a="1"/>
  <c r="CY188" i="24" s="1"/>
  <c r="CU188" i="24"/>
  <c r="CV188" i="24" s="1" a="1"/>
  <c r="CV188" i="24" s="1"/>
  <c r="CR188" i="24"/>
  <c r="CS188" i="24" s="1"/>
  <c r="DD187" i="24"/>
  <c r="DE187" i="24" s="1"/>
  <c r="DA187" i="24"/>
  <c r="DB187" i="24" s="1" a="1"/>
  <c r="DB187" i="24" s="1"/>
  <c r="CX187" i="24"/>
  <c r="CY187" i="24" s="1" a="1"/>
  <c r="CY187" i="24" s="1"/>
  <c r="CU187" i="24"/>
  <c r="CV187" i="24" s="1" a="1"/>
  <c r="CV187" i="24" s="1"/>
  <c r="CR187" i="24"/>
  <c r="CS187" i="24" s="1"/>
  <c r="DD186" i="24"/>
  <c r="DE186" i="24" s="1"/>
  <c r="DA186" i="24"/>
  <c r="DB186" i="24" s="1" a="1"/>
  <c r="DB186" i="24" s="1"/>
  <c r="CX186" i="24"/>
  <c r="CY186" i="24" s="1" a="1"/>
  <c r="CY186" i="24" s="1"/>
  <c r="CU186" i="24"/>
  <c r="CV186" i="24" s="1" a="1"/>
  <c r="CV186" i="24" s="1"/>
  <c r="CR186" i="24"/>
  <c r="CS186" i="24" s="1"/>
  <c r="DD185" i="24"/>
  <c r="DE185" i="24" s="1"/>
  <c r="DA185" i="24"/>
  <c r="DB185" i="24" s="1" a="1"/>
  <c r="DB185" i="24" s="1"/>
  <c r="CX185" i="24"/>
  <c r="CY185" i="24" s="1" a="1"/>
  <c r="CY185" i="24" s="1"/>
  <c r="CU185" i="24"/>
  <c r="CV185" i="24" s="1" a="1"/>
  <c r="CV185" i="24" s="1"/>
  <c r="CR185" i="24"/>
  <c r="CS185" i="24" s="1"/>
  <c r="DD184" i="24"/>
  <c r="DE184" i="24" s="1"/>
  <c r="DA184" i="24"/>
  <c r="DB184" i="24" s="1" a="1"/>
  <c r="DB184" i="24" s="1"/>
  <c r="CX184" i="24"/>
  <c r="CY184" i="24" s="1" a="1"/>
  <c r="CY184" i="24" s="1"/>
  <c r="CU184" i="24"/>
  <c r="CV184" i="24" s="1" a="1"/>
  <c r="CV184" i="24" s="1"/>
  <c r="CR184" i="24"/>
  <c r="CS184" i="24" s="1"/>
  <c r="DD183" i="24"/>
  <c r="DE183" i="24" s="1"/>
  <c r="DA183" i="24"/>
  <c r="DB183" i="24" s="1" a="1"/>
  <c r="DB183" i="24" s="1"/>
  <c r="CX183" i="24"/>
  <c r="CY183" i="24" s="1" a="1"/>
  <c r="CY183" i="24" s="1"/>
  <c r="CU183" i="24"/>
  <c r="CV183" i="24" s="1" a="1"/>
  <c r="CV183" i="24" s="1"/>
  <c r="CR183" i="24"/>
  <c r="CS183" i="24" s="1"/>
  <c r="DD182" i="24"/>
  <c r="DE182" i="24" s="1"/>
  <c r="DA182" i="24"/>
  <c r="DB182" i="24" s="1" a="1"/>
  <c r="DB182" i="24" s="1"/>
  <c r="CX182" i="24"/>
  <c r="CY182" i="24" s="1" a="1"/>
  <c r="CY182" i="24" s="1"/>
  <c r="CU182" i="24"/>
  <c r="CV182" i="24" s="1" a="1"/>
  <c r="CV182" i="24" s="1"/>
  <c r="CR182" i="24"/>
  <c r="CS182" i="24" s="1"/>
  <c r="DD181" i="24"/>
  <c r="DE181" i="24" s="1"/>
  <c r="DA181" i="24"/>
  <c r="DB181" i="24" s="1" a="1"/>
  <c r="DB181" i="24" s="1"/>
  <c r="CX181" i="24"/>
  <c r="CY181" i="24" s="1" a="1"/>
  <c r="CY181" i="24" s="1"/>
  <c r="CU181" i="24"/>
  <c r="CV181" i="24" s="1" a="1"/>
  <c r="CV181" i="24" s="1"/>
  <c r="CR181" i="24"/>
  <c r="CS181" i="24" s="1"/>
  <c r="DD180" i="24"/>
  <c r="DE180" i="24" s="1"/>
  <c r="DA180" i="24"/>
  <c r="DB180" i="24" s="1" a="1"/>
  <c r="DB180" i="24" s="1"/>
  <c r="CX180" i="24"/>
  <c r="CY180" i="24" s="1" a="1"/>
  <c r="CY180" i="24" s="1"/>
  <c r="CU180" i="24"/>
  <c r="CV180" i="24" s="1" a="1"/>
  <c r="CV180" i="24" s="1"/>
  <c r="CR180" i="24"/>
  <c r="CS180" i="24" s="1"/>
  <c r="DD179" i="24"/>
  <c r="DE179" i="24" s="1"/>
  <c r="DA179" i="24"/>
  <c r="DB179" i="24" s="1" a="1"/>
  <c r="DB179" i="24" s="1"/>
  <c r="CX179" i="24"/>
  <c r="CY179" i="24" s="1" a="1"/>
  <c r="CY179" i="24" s="1"/>
  <c r="CU179" i="24"/>
  <c r="CV179" i="24" s="1" a="1"/>
  <c r="CV179" i="24" s="1"/>
  <c r="CR179" i="24"/>
  <c r="CS179" i="24" s="1"/>
  <c r="DD178" i="24"/>
  <c r="DE178" i="24" s="1"/>
  <c r="DA178" i="24"/>
  <c r="DB178" i="24" s="1" a="1"/>
  <c r="DB178" i="24" s="1"/>
  <c r="CX178" i="24"/>
  <c r="CY178" i="24" s="1" a="1"/>
  <c r="CY178" i="24" s="1"/>
  <c r="CU178" i="24"/>
  <c r="CV178" i="24" s="1" a="1"/>
  <c r="CV178" i="24" s="1"/>
  <c r="CR178" i="24"/>
  <c r="CS178" i="24" s="1"/>
  <c r="DD177" i="24"/>
  <c r="DE177" i="24" s="1"/>
  <c r="DA177" i="24"/>
  <c r="DB177" i="24" s="1" a="1"/>
  <c r="DB177" i="24" s="1"/>
  <c r="CX177" i="24"/>
  <c r="CY177" i="24" s="1" a="1"/>
  <c r="CY177" i="24" s="1"/>
  <c r="CU177" i="24"/>
  <c r="CV177" i="24" s="1" a="1"/>
  <c r="CV177" i="24" s="1"/>
  <c r="CR177" i="24"/>
  <c r="CS177" i="24" s="1"/>
  <c r="DD176" i="24"/>
  <c r="DE176" i="24" s="1"/>
  <c r="DA176" i="24"/>
  <c r="DB176" i="24" s="1" a="1"/>
  <c r="DB176" i="24" s="1"/>
  <c r="CX176" i="24"/>
  <c r="CY176" i="24" s="1" a="1"/>
  <c r="CY176" i="24" s="1"/>
  <c r="CU176" i="24"/>
  <c r="CV176" i="24" s="1" a="1"/>
  <c r="CV176" i="24" s="1"/>
  <c r="CR176" i="24"/>
  <c r="CS176" i="24" s="1"/>
  <c r="DD175" i="24"/>
  <c r="DE175" i="24" s="1"/>
  <c r="DA175" i="24"/>
  <c r="DB175" i="24" s="1" a="1"/>
  <c r="DB175" i="24" s="1"/>
  <c r="CX175" i="24"/>
  <c r="CY175" i="24" s="1" a="1"/>
  <c r="CY175" i="24" s="1"/>
  <c r="CU175" i="24"/>
  <c r="CV175" i="24" s="1" a="1"/>
  <c r="CV175" i="24" s="1"/>
  <c r="CR175" i="24"/>
  <c r="CS175" i="24" s="1"/>
  <c r="DD174" i="24"/>
  <c r="DE174" i="24" s="1"/>
  <c r="DA174" i="24"/>
  <c r="DB174" i="24" s="1" a="1"/>
  <c r="DB174" i="24" s="1"/>
  <c r="CX174" i="24"/>
  <c r="CY174" i="24" s="1" a="1"/>
  <c r="CY174" i="24" s="1"/>
  <c r="CU174" i="24"/>
  <c r="CV174" i="24" s="1" a="1"/>
  <c r="CV174" i="24" s="1"/>
  <c r="CR174" i="24"/>
  <c r="CS174" i="24" s="1"/>
  <c r="DD173" i="24"/>
  <c r="DE173" i="24" s="1"/>
  <c r="DA173" i="24"/>
  <c r="DB173" i="24" s="1" a="1"/>
  <c r="DB173" i="24" s="1"/>
  <c r="CX173" i="24"/>
  <c r="CY173" i="24" s="1" a="1"/>
  <c r="CY173" i="24" s="1"/>
  <c r="CU173" i="24"/>
  <c r="CV173" i="24" s="1" a="1"/>
  <c r="CV173" i="24" s="1"/>
  <c r="CR173" i="24"/>
  <c r="CS173" i="24" s="1"/>
  <c r="DD172" i="24"/>
  <c r="DE172" i="24" s="1"/>
  <c r="DA172" i="24"/>
  <c r="DB172" i="24" s="1" a="1"/>
  <c r="DB172" i="24" s="1"/>
  <c r="CX172" i="24"/>
  <c r="CY172" i="24" s="1" a="1"/>
  <c r="CY172" i="24" s="1"/>
  <c r="CU172" i="24"/>
  <c r="CV172" i="24" s="1" a="1"/>
  <c r="CV172" i="24" s="1"/>
  <c r="CR172" i="24"/>
  <c r="CS172" i="24" s="1"/>
  <c r="DD171" i="24"/>
  <c r="DE171" i="24" s="1"/>
  <c r="DA171" i="24"/>
  <c r="DB171" i="24" s="1" a="1"/>
  <c r="DB171" i="24" s="1"/>
  <c r="CX171" i="24"/>
  <c r="CY171" i="24" s="1" a="1"/>
  <c r="CY171" i="24" s="1"/>
  <c r="CU171" i="24"/>
  <c r="CV171" i="24" s="1" a="1"/>
  <c r="CV171" i="24" s="1"/>
  <c r="CR171" i="24"/>
  <c r="CS171" i="24" s="1"/>
  <c r="DD170" i="24"/>
  <c r="DE170" i="24" s="1"/>
  <c r="DA170" i="24"/>
  <c r="DB170" i="24" s="1" a="1"/>
  <c r="DB170" i="24" s="1"/>
  <c r="CX170" i="24"/>
  <c r="CY170" i="24" s="1" a="1"/>
  <c r="CY170" i="24" s="1"/>
  <c r="CU170" i="24"/>
  <c r="CV170" i="24" s="1" a="1"/>
  <c r="CV170" i="24" s="1"/>
  <c r="CR170" i="24"/>
  <c r="CS170" i="24" s="1"/>
  <c r="DD169" i="24"/>
  <c r="DE169" i="24" s="1"/>
  <c r="DA169" i="24"/>
  <c r="DB169" i="24" s="1" a="1"/>
  <c r="DB169" i="24" s="1"/>
  <c r="CX169" i="24"/>
  <c r="CY169" i="24" s="1" a="1"/>
  <c r="CY169" i="24" s="1"/>
  <c r="CU169" i="24"/>
  <c r="CV169" i="24" s="1" a="1"/>
  <c r="CV169" i="24" s="1"/>
  <c r="CR169" i="24"/>
  <c r="CS169" i="24" s="1"/>
  <c r="DD168" i="24"/>
  <c r="DE168" i="24" s="1"/>
  <c r="DA168" i="24"/>
  <c r="DB168" i="24" s="1" a="1"/>
  <c r="DB168" i="24" s="1"/>
  <c r="CX168" i="24"/>
  <c r="CY168" i="24" s="1" a="1"/>
  <c r="CY168" i="24" s="1"/>
  <c r="CU168" i="24"/>
  <c r="CV168" i="24" s="1" a="1"/>
  <c r="CV168" i="24" s="1"/>
  <c r="CR168" i="24"/>
  <c r="CS168" i="24" s="1"/>
  <c r="DD167" i="24"/>
  <c r="DE167" i="24" s="1"/>
  <c r="DA167" i="24"/>
  <c r="DB167" i="24" s="1" a="1"/>
  <c r="DB167" i="24" s="1"/>
  <c r="CX167" i="24"/>
  <c r="CY167" i="24" s="1" a="1"/>
  <c r="CY167" i="24" s="1"/>
  <c r="CU167" i="24"/>
  <c r="CV167" i="24" s="1" a="1"/>
  <c r="CV167" i="24" s="1"/>
  <c r="CR167" i="24"/>
  <c r="CS167" i="24" s="1"/>
  <c r="DD166" i="24"/>
  <c r="DE166" i="24" s="1"/>
  <c r="DA166" i="24"/>
  <c r="DB166" i="24" s="1" a="1"/>
  <c r="DB166" i="24" s="1"/>
  <c r="CX166" i="24"/>
  <c r="CY166" i="24" s="1" a="1"/>
  <c r="CY166" i="24" s="1"/>
  <c r="CU166" i="24"/>
  <c r="CV166" i="24" s="1" a="1"/>
  <c r="CV166" i="24" s="1"/>
  <c r="CR166" i="24"/>
  <c r="CS166" i="24" s="1"/>
  <c r="DD165" i="24"/>
  <c r="DE165" i="24" s="1"/>
  <c r="DA165" i="24"/>
  <c r="DB165" i="24" s="1" a="1"/>
  <c r="DB165" i="24" s="1"/>
  <c r="CX165" i="24"/>
  <c r="CY165" i="24" s="1" a="1"/>
  <c r="CY165" i="24" s="1"/>
  <c r="CU165" i="24"/>
  <c r="CV165" i="24" s="1" a="1"/>
  <c r="CV165" i="24" s="1"/>
  <c r="CR165" i="24"/>
  <c r="CS165" i="24" s="1"/>
  <c r="DD164" i="24"/>
  <c r="DE164" i="24" s="1"/>
  <c r="DA164" i="24"/>
  <c r="DB164" i="24" s="1" a="1"/>
  <c r="DB164" i="24" s="1"/>
  <c r="CX164" i="24"/>
  <c r="CY164" i="24" s="1" a="1"/>
  <c r="CY164" i="24" s="1"/>
  <c r="CU164" i="24"/>
  <c r="CV164" i="24" s="1" a="1"/>
  <c r="CV164" i="24" s="1"/>
  <c r="CR164" i="24"/>
  <c r="CS164" i="24" s="1"/>
  <c r="DD163" i="24"/>
  <c r="DE163" i="24" s="1"/>
  <c r="DA163" i="24"/>
  <c r="DB163" i="24" s="1" a="1"/>
  <c r="DB163" i="24" s="1"/>
  <c r="CX163" i="24"/>
  <c r="CY163" i="24" s="1" a="1"/>
  <c r="CY163" i="24" s="1"/>
  <c r="CU163" i="24"/>
  <c r="CV163" i="24" s="1" a="1"/>
  <c r="CV163" i="24" s="1"/>
  <c r="CR163" i="24"/>
  <c r="CS163" i="24" s="1"/>
  <c r="DD162" i="24"/>
  <c r="DE162" i="24" s="1"/>
  <c r="DA162" i="24"/>
  <c r="DB162" i="24" s="1" a="1"/>
  <c r="DB162" i="24" s="1"/>
  <c r="CX162" i="24"/>
  <c r="CY162" i="24" s="1" a="1"/>
  <c r="CY162" i="24" s="1"/>
  <c r="CU162" i="24"/>
  <c r="CV162" i="24" s="1" a="1"/>
  <c r="CV162" i="24" s="1"/>
  <c r="CR162" i="24"/>
  <c r="CS162" i="24" s="1"/>
  <c r="DD161" i="24"/>
  <c r="DE161" i="24" s="1"/>
  <c r="DA161" i="24"/>
  <c r="DB161" i="24" s="1" a="1"/>
  <c r="DB161" i="24" s="1"/>
  <c r="CX161" i="24"/>
  <c r="CY161" i="24" s="1" a="1"/>
  <c r="CY161" i="24" s="1"/>
  <c r="CU161" i="24"/>
  <c r="CV161" i="24" s="1" a="1"/>
  <c r="CV161" i="24" s="1"/>
  <c r="CR161" i="24"/>
  <c r="CS161" i="24" s="1"/>
  <c r="DD160" i="24"/>
  <c r="DE160" i="24" s="1"/>
  <c r="DA160" i="24"/>
  <c r="DB160" i="24" s="1" a="1"/>
  <c r="DB160" i="24" s="1"/>
  <c r="CX160" i="24"/>
  <c r="CY160" i="24" s="1" a="1"/>
  <c r="CY160" i="24" s="1"/>
  <c r="CU160" i="24"/>
  <c r="CV160" i="24" s="1" a="1"/>
  <c r="CV160" i="24" s="1"/>
  <c r="CR160" i="24"/>
  <c r="CS160" i="24" s="1"/>
  <c r="DD159" i="24"/>
  <c r="DE159" i="24" s="1"/>
  <c r="DA159" i="24"/>
  <c r="DB159" i="24" s="1" a="1"/>
  <c r="DB159" i="24" s="1"/>
  <c r="CX159" i="24"/>
  <c r="CY159" i="24" s="1" a="1"/>
  <c r="CY159" i="24" s="1"/>
  <c r="CU159" i="24"/>
  <c r="CV159" i="24" s="1" a="1"/>
  <c r="CV159" i="24" s="1"/>
  <c r="CR159" i="24"/>
  <c r="CS159" i="24" s="1"/>
  <c r="DD158" i="24"/>
  <c r="DE158" i="24" s="1"/>
  <c r="DA158" i="24"/>
  <c r="DB158" i="24" s="1" a="1"/>
  <c r="DB158" i="24" s="1"/>
  <c r="CX158" i="24"/>
  <c r="CY158" i="24" s="1" a="1"/>
  <c r="CY158" i="24" s="1"/>
  <c r="CU158" i="24"/>
  <c r="CV158" i="24" s="1" a="1"/>
  <c r="CV158" i="24" s="1"/>
  <c r="CR158" i="24"/>
  <c r="CS158" i="24" s="1"/>
  <c r="DD157" i="24"/>
  <c r="DE157" i="24" s="1"/>
  <c r="DA157" i="24"/>
  <c r="DB157" i="24" s="1" a="1"/>
  <c r="DB157" i="24" s="1"/>
  <c r="CX157" i="24"/>
  <c r="CY157" i="24" s="1" a="1"/>
  <c r="CY157" i="24" s="1"/>
  <c r="CU157" i="24"/>
  <c r="CV157" i="24" s="1" a="1"/>
  <c r="CV157" i="24" s="1"/>
  <c r="CR157" i="24"/>
  <c r="CS157" i="24" s="1"/>
  <c r="DD156" i="24"/>
  <c r="DE156" i="24" s="1"/>
  <c r="DA156" i="24"/>
  <c r="DB156" i="24" s="1" a="1"/>
  <c r="DB156" i="24" s="1"/>
  <c r="CX156" i="24"/>
  <c r="CY156" i="24" s="1" a="1"/>
  <c r="CY156" i="24" s="1"/>
  <c r="CU156" i="24"/>
  <c r="CV156" i="24" s="1" a="1"/>
  <c r="CV156" i="24" s="1"/>
  <c r="CR156" i="24"/>
  <c r="CS156" i="24" s="1"/>
  <c r="DD155" i="24"/>
  <c r="DE155" i="24" s="1"/>
  <c r="DA155" i="24"/>
  <c r="DB155" i="24" s="1" a="1"/>
  <c r="DB155" i="24" s="1"/>
  <c r="CX155" i="24"/>
  <c r="CY155" i="24" s="1" a="1"/>
  <c r="CY155" i="24" s="1"/>
  <c r="CU155" i="24"/>
  <c r="CV155" i="24" s="1" a="1"/>
  <c r="CV155" i="24" s="1"/>
  <c r="CR155" i="24"/>
  <c r="CS155" i="24" s="1"/>
  <c r="DD154" i="24"/>
  <c r="DE154" i="24" s="1"/>
  <c r="DA154" i="24"/>
  <c r="DB154" i="24" s="1" a="1"/>
  <c r="DB154" i="24" s="1"/>
  <c r="CX154" i="24"/>
  <c r="CY154" i="24" s="1" a="1"/>
  <c r="CY154" i="24" s="1"/>
  <c r="CU154" i="24"/>
  <c r="CV154" i="24" s="1" a="1"/>
  <c r="CV154" i="24" s="1"/>
  <c r="CR154" i="24"/>
  <c r="CS154" i="24" s="1"/>
  <c r="DD153" i="24"/>
  <c r="DE153" i="24" s="1"/>
  <c r="DA153" i="24"/>
  <c r="DB153" i="24" s="1" a="1"/>
  <c r="DB153" i="24" s="1"/>
  <c r="CX153" i="24"/>
  <c r="CY153" i="24" s="1" a="1"/>
  <c r="CY153" i="24" s="1"/>
  <c r="CU153" i="24"/>
  <c r="CV153" i="24" s="1" a="1"/>
  <c r="CV153" i="24" s="1"/>
  <c r="CR153" i="24"/>
  <c r="CS153" i="24" s="1"/>
  <c r="DD152" i="24"/>
  <c r="DE152" i="24" s="1"/>
  <c r="DA152" i="24"/>
  <c r="DB152" i="24" s="1" a="1"/>
  <c r="DB152" i="24" s="1"/>
  <c r="CX152" i="24"/>
  <c r="CY152" i="24" s="1" a="1"/>
  <c r="CY152" i="24" s="1"/>
  <c r="CU152" i="24"/>
  <c r="CV152" i="24" s="1" a="1"/>
  <c r="CV152" i="24" s="1"/>
  <c r="CR152" i="24"/>
  <c r="CS152" i="24" s="1"/>
  <c r="DD151" i="24"/>
  <c r="DE151" i="24" s="1"/>
  <c r="DA151" i="24"/>
  <c r="DB151" i="24" s="1" a="1"/>
  <c r="DB151" i="24" s="1"/>
  <c r="CX151" i="24"/>
  <c r="CY151" i="24" s="1" a="1"/>
  <c r="CY151" i="24" s="1"/>
  <c r="CU151" i="24"/>
  <c r="CV151" i="24" s="1" a="1"/>
  <c r="CV151" i="24" s="1"/>
  <c r="CR151" i="24"/>
  <c r="CS151" i="24" s="1"/>
  <c r="DD150" i="24"/>
  <c r="DE150" i="24" s="1"/>
  <c r="DA150" i="24"/>
  <c r="DB150" i="24" s="1" a="1"/>
  <c r="DB150" i="24" s="1"/>
  <c r="CX150" i="24"/>
  <c r="CY150" i="24" s="1" a="1"/>
  <c r="CY150" i="24" s="1"/>
  <c r="CU150" i="24"/>
  <c r="CV150" i="24" s="1" a="1"/>
  <c r="CV150" i="24" s="1"/>
  <c r="CR150" i="24"/>
  <c r="CS150" i="24" s="1"/>
  <c r="DD149" i="24"/>
  <c r="DE149" i="24" s="1"/>
  <c r="DA149" i="24"/>
  <c r="DB149" i="24" s="1" a="1"/>
  <c r="DB149" i="24" s="1"/>
  <c r="CX149" i="24"/>
  <c r="CY149" i="24" s="1" a="1"/>
  <c r="CY149" i="24" s="1"/>
  <c r="CU149" i="24"/>
  <c r="CV149" i="24" s="1" a="1"/>
  <c r="CV149" i="24" s="1"/>
  <c r="CR149" i="24"/>
  <c r="CS149" i="24" s="1"/>
  <c r="DD148" i="24"/>
  <c r="DE148" i="24" s="1"/>
  <c r="DA148" i="24"/>
  <c r="DB148" i="24" s="1" a="1"/>
  <c r="DB148" i="24" s="1"/>
  <c r="CX148" i="24"/>
  <c r="CY148" i="24" s="1" a="1"/>
  <c r="CY148" i="24" s="1"/>
  <c r="CU148" i="24"/>
  <c r="CV148" i="24" s="1" a="1"/>
  <c r="CV148" i="24" s="1"/>
  <c r="CR148" i="24"/>
  <c r="CS148" i="24" s="1"/>
  <c r="DD147" i="24"/>
  <c r="DE147" i="24" s="1"/>
  <c r="DA147" i="24"/>
  <c r="DB147" i="24" s="1" a="1"/>
  <c r="DB147" i="24" s="1"/>
  <c r="CX147" i="24"/>
  <c r="CY147" i="24" s="1" a="1"/>
  <c r="CY147" i="24" s="1"/>
  <c r="CU147" i="24"/>
  <c r="CV147" i="24" s="1" a="1"/>
  <c r="CV147" i="24" s="1"/>
  <c r="CR147" i="24"/>
  <c r="CS147" i="24" s="1"/>
  <c r="DD146" i="24"/>
  <c r="DE146" i="24" s="1"/>
  <c r="DA146" i="24"/>
  <c r="DB146" i="24" s="1" a="1"/>
  <c r="DB146" i="24" s="1"/>
  <c r="CX146" i="24"/>
  <c r="CY146" i="24" s="1" a="1"/>
  <c r="CY146" i="24" s="1"/>
  <c r="CU146" i="24"/>
  <c r="CV146" i="24" s="1" a="1"/>
  <c r="CV146" i="24" s="1"/>
  <c r="CR146" i="24"/>
  <c r="CS146" i="24" s="1"/>
  <c r="DD145" i="24"/>
  <c r="DE145" i="24" s="1"/>
  <c r="DA145" i="24"/>
  <c r="DB145" i="24" s="1" a="1"/>
  <c r="DB145" i="24" s="1"/>
  <c r="CX145" i="24"/>
  <c r="CY145" i="24" s="1" a="1"/>
  <c r="CY145" i="24" s="1"/>
  <c r="CU145" i="24"/>
  <c r="CV145" i="24" s="1" a="1"/>
  <c r="CV145" i="24" s="1"/>
  <c r="CR145" i="24"/>
  <c r="CS145" i="24" s="1"/>
  <c r="DD144" i="24"/>
  <c r="DE144" i="24" s="1"/>
  <c r="DA144" i="24"/>
  <c r="DB144" i="24" s="1" a="1"/>
  <c r="DB144" i="24" s="1"/>
  <c r="CX144" i="24"/>
  <c r="CY144" i="24" s="1" a="1"/>
  <c r="CY144" i="24" s="1"/>
  <c r="CU144" i="24"/>
  <c r="CV144" i="24" s="1" a="1"/>
  <c r="CV144" i="24" s="1"/>
  <c r="CR144" i="24"/>
  <c r="CS144" i="24" s="1"/>
  <c r="DD143" i="24"/>
  <c r="DE143" i="24" s="1"/>
  <c r="DA143" i="24"/>
  <c r="DB143" i="24" s="1" a="1"/>
  <c r="DB143" i="24" s="1"/>
  <c r="CX143" i="24"/>
  <c r="CY143" i="24" s="1" a="1"/>
  <c r="CY143" i="24" s="1"/>
  <c r="CU143" i="24"/>
  <c r="CV143" i="24" s="1" a="1"/>
  <c r="CV143" i="24" s="1"/>
  <c r="CR143" i="24"/>
  <c r="CS143" i="24" s="1"/>
  <c r="DD142" i="24"/>
  <c r="DE142" i="24" s="1"/>
  <c r="DA142" i="24"/>
  <c r="DB142" i="24" s="1" a="1"/>
  <c r="DB142" i="24" s="1"/>
  <c r="CX142" i="24"/>
  <c r="CY142" i="24" s="1" a="1"/>
  <c r="CY142" i="24" s="1"/>
  <c r="CU142" i="24"/>
  <c r="CV142" i="24" s="1" a="1"/>
  <c r="CV142" i="24" s="1"/>
  <c r="CR142" i="24"/>
  <c r="CS142" i="24" s="1"/>
  <c r="DD141" i="24"/>
  <c r="DE141" i="24" s="1"/>
  <c r="DA141" i="24"/>
  <c r="DB141" i="24" s="1" a="1"/>
  <c r="DB141" i="24" s="1"/>
  <c r="CX141" i="24"/>
  <c r="CY141" i="24" s="1" a="1"/>
  <c r="CY141" i="24" s="1"/>
  <c r="CU141" i="24"/>
  <c r="CV141" i="24" s="1" a="1"/>
  <c r="CV141" i="24" s="1"/>
  <c r="CR141" i="24"/>
  <c r="CS141" i="24" s="1"/>
  <c r="DD140" i="24"/>
  <c r="DE140" i="24" s="1"/>
  <c r="DA140" i="24"/>
  <c r="DB140" i="24" s="1" a="1"/>
  <c r="DB140" i="24" s="1"/>
  <c r="CX140" i="24"/>
  <c r="CY140" i="24" s="1" a="1"/>
  <c r="CY140" i="24" s="1"/>
  <c r="CU140" i="24"/>
  <c r="CV140" i="24" s="1" a="1"/>
  <c r="CV140" i="24" s="1"/>
  <c r="CR140" i="24"/>
  <c r="CS140" i="24" s="1"/>
  <c r="DD139" i="24"/>
  <c r="DE139" i="24" s="1"/>
  <c r="DA139" i="24"/>
  <c r="DB139" i="24" s="1" a="1"/>
  <c r="DB139" i="24" s="1"/>
  <c r="CX139" i="24"/>
  <c r="CY139" i="24" s="1" a="1"/>
  <c r="CY139" i="24" s="1"/>
  <c r="CU139" i="24"/>
  <c r="CV139" i="24" s="1" a="1"/>
  <c r="CV139" i="24" s="1"/>
  <c r="CR139" i="24"/>
  <c r="CS139" i="24" s="1"/>
  <c r="DD138" i="24"/>
  <c r="DE138" i="24" s="1"/>
  <c r="DA138" i="24"/>
  <c r="DB138" i="24" s="1" a="1"/>
  <c r="DB138" i="24" s="1"/>
  <c r="CX138" i="24"/>
  <c r="CY138" i="24" s="1" a="1"/>
  <c r="CY138" i="24" s="1"/>
  <c r="CU138" i="24"/>
  <c r="CV138" i="24" s="1" a="1"/>
  <c r="CV138" i="24" s="1"/>
  <c r="CR138" i="24"/>
  <c r="CS138" i="24" s="1"/>
  <c r="DD137" i="24"/>
  <c r="DE137" i="24" s="1"/>
  <c r="DA137" i="24"/>
  <c r="DB137" i="24" s="1" a="1"/>
  <c r="DB137" i="24" s="1"/>
  <c r="CX137" i="24"/>
  <c r="CY137" i="24" s="1" a="1"/>
  <c r="CY137" i="24" s="1"/>
  <c r="CU137" i="24"/>
  <c r="CV137" i="24" s="1" a="1"/>
  <c r="CV137" i="24" s="1"/>
  <c r="CR137" i="24"/>
  <c r="CS137" i="24" s="1"/>
  <c r="DD136" i="24"/>
  <c r="DE136" i="24" s="1"/>
  <c r="DA136" i="24"/>
  <c r="DB136" i="24" s="1" a="1"/>
  <c r="DB136" i="24" s="1"/>
  <c r="CX136" i="24"/>
  <c r="CY136" i="24" s="1" a="1"/>
  <c r="CY136" i="24" s="1"/>
  <c r="CU136" i="24"/>
  <c r="CV136" i="24" s="1" a="1"/>
  <c r="CV136" i="24" s="1"/>
  <c r="CR136" i="24"/>
  <c r="CS136" i="24" s="1"/>
  <c r="DD135" i="24"/>
  <c r="DE135" i="24" s="1"/>
  <c r="DA135" i="24"/>
  <c r="DB135" i="24" s="1" a="1"/>
  <c r="DB135" i="24" s="1"/>
  <c r="CX135" i="24"/>
  <c r="CY135" i="24" s="1" a="1"/>
  <c r="CY135" i="24" s="1"/>
  <c r="CU135" i="24"/>
  <c r="CV135" i="24" s="1" a="1"/>
  <c r="CV135" i="24" s="1"/>
  <c r="CR135" i="24"/>
  <c r="CS135" i="24" s="1"/>
  <c r="DD134" i="24"/>
  <c r="DE134" i="24" s="1"/>
  <c r="DA134" i="24"/>
  <c r="DB134" i="24" s="1" a="1"/>
  <c r="DB134" i="24" s="1"/>
  <c r="CX134" i="24"/>
  <c r="CY134" i="24" s="1" a="1"/>
  <c r="CY134" i="24" s="1"/>
  <c r="CU134" i="24"/>
  <c r="CV134" i="24" s="1" a="1"/>
  <c r="CV134" i="24" s="1"/>
  <c r="CR134" i="24"/>
  <c r="CS134" i="24" s="1"/>
  <c r="DD133" i="24"/>
  <c r="DE133" i="24" s="1"/>
  <c r="DA133" i="24"/>
  <c r="DB133" i="24" s="1" a="1"/>
  <c r="DB133" i="24" s="1"/>
  <c r="CX133" i="24"/>
  <c r="CY133" i="24" s="1" a="1"/>
  <c r="CY133" i="24" s="1"/>
  <c r="CU133" i="24"/>
  <c r="CV133" i="24" s="1" a="1"/>
  <c r="CV133" i="24" s="1"/>
  <c r="CR133" i="24"/>
  <c r="CS133" i="24" s="1"/>
  <c r="DD132" i="24"/>
  <c r="DE132" i="24" s="1"/>
  <c r="DA132" i="24"/>
  <c r="DB132" i="24" s="1" a="1"/>
  <c r="DB132" i="24" s="1"/>
  <c r="CX132" i="24"/>
  <c r="CY132" i="24" s="1" a="1"/>
  <c r="CY132" i="24" s="1"/>
  <c r="CU132" i="24"/>
  <c r="CV132" i="24" s="1" a="1"/>
  <c r="CV132" i="24" s="1"/>
  <c r="CR132" i="24"/>
  <c r="CS132" i="24" s="1"/>
  <c r="DD131" i="24"/>
  <c r="DE131" i="24" s="1"/>
  <c r="DA131" i="24"/>
  <c r="DB131" i="24" s="1" a="1"/>
  <c r="DB131" i="24" s="1"/>
  <c r="CX131" i="24"/>
  <c r="CY131" i="24" s="1" a="1"/>
  <c r="CY131" i="24" s="1"/>
  <c r="CU131" i="24"/>
  <c r="CV131" i="24" s="1" a="1"/>
  <c r="CV131" i="24" s="1"/>
  <c r="CR131" i="24"/>
  <c r="CS131" i="24" s="1"/>
  <c r="DD130" i="24"/>
  <c r="DE130" i="24" s="1"/>
  <c r="DA130" i="24"/>
  <c r="DB130" i="24" s="1" a="1"/>
  <c r="DB130" i="24" s="1"/>
  <c r="CX130" i="24"/>
  <c r="CY130" i="24" s="1" a="1"/>
  <c r="CY130" i="24" s="1"/>
  <c r="CU130" i="24"/>
  <c r="CV130" i="24" s="1" a="1"/>
  <c r="CV130" i="24" s="1"/>
  <c r="CR130" i="24"/>
  <c r="CS130" i="24" s="1"/>
  <c r="DD129" i="24"/>
  <c r="DE129" i="24" s="1"/>
  <c r="DA129" i="24"/>
  <c r="DB129" i="24" s="1" a="1"/>
  <c r="DB129" i="24" s="1"/>
  <c r="CX129" i="24"/>
  <c r="CY129" i="24" s="1" a="1"/>
  <c r="CY129" i="24" s="1"/>
  <c r="CU129" i="24"/>
  <c r="CV129" i="24" s="1" a="1"/>
  <c r="CV129" i="24" s="1"/>
  <c r="CR129" i="24"/>
  <c r="CS129" i="24" s="1"/>
  <c r="DD128" i="24"/>
  <c r="DE128" i="24" s="1"/>
  <c r="DA128" i="24"/>
  <c r="DB128" i="24" s="1" a="1"/>
  <c r="DB128" i="24" s="1"/>
  <c r="CX128" i="24"/>
  <c r="CY128" i="24" s="1" a="1"/>
  <c r="CY128" i="24" s="1"/>
  <c r="CU128" i="24"/>
  <c r="CV128" i="24" s="1" a="1"/>
  <c r="CV128" i="24" s="1"/>
  <c r="CR128" i="24"/>
  <c r="CS128" i="24" s="1"/>
  <c r="DD127" i="24"/>
  <c r="DE127" i="24" s="1"/>
  <c r="DA127" i="24"/>
  <c r="DB127" i="24" s="1" a="1"/>
  <c r="DB127" i="24" s="1"/>
  <c r="CX127" i="24"/>
  <c r="CY127" i="24" s="1" a="1"/>
  <c r="CY127" i="24" s="1"/>
  <c r="CU127" i="24"/>
  <c r="CV127" i="24" s="1" a="1"/>
  <c r="CV127" i="24" s="1"/>
  <c r="CR127" i="24"/>
  <c r="CS127" i="24" s="1"/>
  <c r="DD126" i="24"/>
  <c r="DE126" i="24" s="1"/>
  <c r="DA126" i="24"/>
  <c r="DB126" i="24" s="1" a="1"/>
  <c r="DB126" i="24" s="1"/>
  <c r="CX126" i="24"/>
  <c r="CY126" i="24" s="1" a="1"/>
  <c r="CY126" i="24" s="1"/>
  <c r="CU126" i="24"/>
  <c r="CV126" i="24" s="1" a="1"/>
  <c r="CV126" i="24" s="1"/>
  <c r="CR126" i="24"/>
  <c r="CS126" i="24" s="1"/>
  <c r="DD125" i="24"/>
  <c r="DE125" i="24" s="1"/>
  <c r="DA125" i="24"/>
  <c r="DB125" i="24" s="1" a="1"/>
  <c r="DB125" i="24" s="1"/>
  <c r="CX125" i="24"/>
  <c r="CY125" i="24" s="1" a="1"/>
  <c r="CY125" i="24" s="1"/>
  <c r="CU125" i="24"/>
  <c r="CV125" i="24" s="1" a="1"/>
  <c r="CV125" i="24" s="1"/>
  <c r="CR125" i="24"/>
  <c r="CS125" i="24" s="1"/>
  <c r="DD124" i="24"/>
  <c r="DE124" i="24" s="1"/>
  <c r="DA124" i="24"/>
  <c r="DB124" i="24" s="1" a="1"/>
  <c r="DB124" i="24" s="1"/>
  <c r="CX124" i="24"/>
  <c r="CY124" i="24" s="1" a="1"/>
  <c r="CY124" i="24" s="1"/>
  <c r="CU124" i="24"/>
  <c r="CV124" i="24" s="1" a="1"/>
  <c r="CV124" i="24" s="1"/>
  <c r="CR124" i="24"/>
  <c r="CS124" i="24" s="1"/>
  <c r="DD123" i="24"/>
  <c r="DE123" i="24" s="1"/>
  <c r="DA123" i="24"/>
  <c r="DB123" i="24" s="1" a="1"/>
  <c r="DB123" i="24" s="1"/>
  <c r="CX123" i="24"/>
  <c r="CY123" i="24" s="1" a="1"/>
  <c r="CY123" i="24" s="1"/>
  <c r="CU123" i="24"/>
  <c r="CV123" i="24" s="1" a="1"/>
  <c r="CV123" i="24" s="1"/>
  <c r="CR123" i="24"/>
  <c r="CS123" i="24" s="1"/>
  <c r="DD122" i="24"/>
  <c r="DE122" i="24" s="1"/>
  <c r="DA122" i="24"/>
  <c r="DB122" i="24" s="1" a="1"/>
  <c r="DB122" i="24" s="1"/>
  <c r="CX122" i="24"/>
  <c r="CY122" i="24" s="1" a="1"/>
  <c r="CY122" i="24" s="1"/>
  <c r="CU122" i="24"/>
  <c r="CV122" i="24" s="1" a="1"/>
  <c r="CV122" i="24" s="1"/>
  <c r="CR122" i="24"/>
  <c r="CS122" i="24" s="1"/>
  <c r="DD121" i="24"/>
  <c r="DE121" i="24" s="1"/>
  <c r="DA121" i="24"/>
  <c r="DB121" i="24" s="1" a="1"/>
  <c r="DB121" i="24" s="1"/>
  <c r="CX121" i="24"/>
  <c r="CY121" i="24" s="1" a="1"/>
  <c r="CY121" i="24" s="1"/>
  <c r="CU121" i="24"/>
  <c r="CV121" i="24" s="1" a="1"/>
  <c r="CV121" i="24" s="1"/>
  <c r="CR121" i="24"/>
  <c r="CS121" i="24" s="1"/>
  <c r="DD120" i="24"/>
  <c r="DE120" i="24" s="1"/>
  <c r="DA120" i="24"/>
  <c r="DB120" i="24" s="1" a="1"/>
  <c r="DB120" i="24" s="1"/>
  <c r="CX120" i="24"/>
  <c r="CY120" i="24" s="1" a="1"/>
  <c r="CY120" i="24" s="1"/>
  <c r="CU120" i="24"/>
  <c r="CV120" i="24" s="1" a="1"/>
  <c r="CV120" i="24" s="1"/>
  <c r="CR120" i="24"/>
  <c r="CS120" i="24" s="1"/>
  <c r="DD119" i="24"/>
  <c r="DE119" i="24" s="1"/>
  <c r="DA119" i="24"/>
  <c r="DB119" i="24" s="1" a="1"/>
  <c r="DB119" i="24" s="1"/>
  <c r="CX119" i="24"/>
  <c r="CY119" i="24" s="1" a="1"/>
  <c r="CY119" i="24" s="1"/>
  <c r="CU119" i="24"/>
  <c r="CV119" i="24" s="1" a="1"/>
  <c r="CV119" i="24" s="1"/>
  <c r="CR119" i="24"/>
  <c r="CS119" i="24" s="1"/>
  <c r="DD118" i="24"/>
  <c r="DE118" i="24" s="1"/>
  <c r="DA118" i="24"/>
  <c r="DB118" i="24" s="1" a="1"/>
  <c r="DB118" i="24" s="1"/>
  <c r="CX118" i="24"/>
  <c r="CY118" i="24" s="1" a="1"/>
  <c r="CY118" i="24" s="1"/>
  <c r="CU118" i="24"/>
  <c r="CV118" i="24" s="1" a="1"/>
  <c r="CV118" i="24" s="1"/>
  <c r="CR118" i="24"/>
  <c r="CS118" i="24" s="1"/>
  <c r="DD117" i="24"/>
  <c r="DE117" i="24" s="1"/>
  <c r="DA117" i="24"/>
  <c r="DB117" i="24" s="1" a="1"/>
  <c r="DB117" i="24" s="1"/>
  <c r="CX117" i="24"/>
  <c r="CY117" i="24" s="1" a="1"/>
  <c r="CY117" i="24" s="1"/>
  <c r="CU117" i="24"/>
  <c r="CV117" i="24" s="1" a="1"/>
  <c r="CV117" i="24" s="1"/>
  <c r="CR117" i="24"/>
  <c r="CS117" i="24" s="1"/>
  <c r="DD116" i="24"/>
  <c r="DE116" i="24" s="1"/>
  <c r="DA116" i="24"/>
  <c r="DB116" i="24" s="1" a="1"/>
  <c r="DB116" i="24" s="1"/>
  <c r="CX116" i="24"/>
  <c r="CY116" i="24" s="1" a="1"/>
  <c r="CY116" i="24" s="1"/>
  <c r="CU116" i="24"/>
  <c r="CV116" i="24" s="1" a="1"/>
  <c r="CV116" i="24" s="1"/>
  <c r="CR116" i="24"/>
  <c r="CS116" i="24" s="1"/>
  <c r="DD115" i="24"/>
  <c r="DE115" i="24" s="1"/>
  <c r="DA115" i="24"/>
  <c r="DB115" i="24" s="1" a="1"/>
  <c r="DB115" i="24" s="1"/>
  <c r="CX115" i="24"/>
  <c r="CY115" i="24" s="1" a="1"/>
  <c r="CY115" i="24" s="1"/>
  <c r="CU115" i="24"/>
  <c r="CV115" i="24" s="1" a="1"/>
  <c r="CV115" i="24" s="1"/>
  <c r="CR115" i="24"/>
  <c r="CS115" i="24" s="1"/>
  <c r="DD114" i="24"/>
  <c r="DE114" i="24" s="1"/>
  <c r="DA114" i="24"/>
  <c r="DB114" i="24" s="1" a="1"/>
  <c r="DB114" i="24" s="1"/>
  <c r="CX114" i="24"/>
  <c r="CY114" i="24" s="1" a="1"/>
  <c r="CY114" i="24" s="1"/>
  <c r="CU114" i="24"/>
  <c r="CV114" i="24" s="1" a="1"/>
  <c r="CV114" i="24" s="1"/>
  <c r="CR114" i="24"/>
  <c r="CS114" i="24" s="1"/>
  <c r="DD113" i="24"/>
  <c r="DE113" i="24" s="1"/>
  <c r="DA113" i="24"/>
  <c r="DB113" i="24" s="1" a="1"/>
  <c r="DB113" i="24" s="1"/>
  <c r="CX113" i="24"/>
  <c r="CY113" i="24" s="1" a="1"/>
  <c r="CY113" i="24" s="1"/>
  <c r="CU113" i="24"/>
  <c r="CV113" i="24" s="1" a="1"/>
  <c r="CV113" i="24" s="1"/>
  <c r="CR113" i="24"/>
  <c r="CS113" i="24" s="1"/>
  <c r="DD112" i="24"/>
  <c r="DE112" i="24" s="1"/>
  <c r="DA112" i="24"/>
  <c r="DB112" i="24" s="1" a="1"/>
  <c r="DB112" i="24" s="1"/>
  <c r="CX112" i="24"/>
  <c r="CY112" i="24" s="1" a="1"/>
  <c r="CY112" i="24" s="1"/>
  <c r="CU112" i="24"/>
  <c r="CV112" i="24" s="1" a="1"/>
  <c r="CV112" i="24" s="1"/>
  <c r="CR112" i="24"/>
  <c r="CS112" i="24" s="1"/>
  <c r="DD111" i="24"/>
  <c r="DE111" i="24" s="1"/>
  <c r="DA111" i="24"/>
  <c r="DB111" i="24" s="1" a="1"/>
  <c r="DB111" i="24" s="1"/>
  <c r="CX111" i="24"/>
  <c r="CY111" i="24" s="1" a="1"/>
  <c r="CY111" i="24" s="1"/>
  <c r="CU111" i="24"/>
  <c r="CV111" i="24" s="1" a="1"/>
  <c r="CV111" i="24" s="1"/>
  <c r="CR111" i="24"/>
  <c r="CS111" i="24" s="1"/>
  <c r="DD110" i="24"/>
  <c r="DE110" i="24" s="1"/>
  <c r="DA110" i="24"/>
  <c r="DB110" i="24" s="1" a="1"/>
  <c r="DB110" i="24" s="1"/>
  <c r="CX110" i="24"/>
  <c r="CY110" i="24" s="1" a="1"/>
  <c r="CY110" i="24" s="1"/>
  <c r="CU110" i="24"/>
  <c r="CV110" i="24" s="1" a="1"/>
  <c r="CV110" i="24" s="1"/>
  <c r="CR110" i="24"/>
  <c r="CS110" i="24" s="1"/>
  <c r="DD109" i="24"/>
  <c r="DE109" i="24" s="1"/>
  <c r="DA109" i="24"/>
  <c r="DB109" i="24" s="1" a="1"/>
  <c r="DB109" i="24" s="1"/>
  <c r="CX109" i="24"/>
  <c r="CY109" i="24" s="1" a="1"/>
  <c r="CY109" i="24" s="1"/>
  <c r="CU109" i="24"/>
  <c r="CV109" i="24" s="1" a="1"/>
  <c r="CV109" i="24" s="1"/>
  <c r="CR109" i="24"/>
  <c r="CS109" i="24" s="1"/>
  <c r="DD108" i="24"/>
  <c r="DE108" i="24" s="1"/>
  <c r="DA108" i="24"/>
  <c r="DB108" i="24" s="1" a="1"/>
  <c r="DB108" i="24" s="1"/>
  <c r="CX108" i="24"/>
  <c r="CY108" i="24" s="1" a="1"/>
  <c r="CY108" i="24" s="1"/>
  <c r="CU108" i="24"/>
  <c r="CV108" i="24" s="1" a="1"/>
  <c r="CV108" i="24" s="1"/>
  <c r="CR108" i="24"/>
  <c r="CS108" i="24" s="1"/>
  <c r="DD107" i="24"/>
  <c r="DE107" i="24" s="1"/>
  <c r="DA107" i="24"/>
  <c r="DB107" i="24" s="1" a="1"/>
  <c r="DB107" i="24" s="1"/>
  <c r="CX107" i="24"/>
  <c r="CY107" i="24" s="1" a="1"/>
  <c r="CY107" i="24" s="1"/>
  <c r="CU107" i="24"/>
  <c r="CV107" i="24" s="1" a="1"/>
  <c r="CV107" i="24" s="1"/>
  <c r="CR107" i="24"/>
  <c r="CS107" i="24" s="1"/>
  <c r="DD106" i="24"/>
  <c r="DE106" i="24" s="1"/>
  <c r="DA106" i="24"/>
  <c r="DB106" i="24" s="1" a="1"/>
  <c r="DB106" i="24" s="1"/>
  <c r="CX106" i="24"/>
  <c r="CY106" i="24" s="1" a="1"/>
  <c r="CY106" i="24" s="1"/>
  <c r="CU106" i="24"/>
  <c r="CV106" i="24" s="1" a="1"/>
  <c r="CV106" i="24" s="1"/>
  <c r="CR106" i="24"/>
  <c r="CS106" i="24" s="1"/>
  <c r="DD105" i="24"/>
  <c r="DE105" i="24" s="1"/>
  <c r="DA105" i="24"/>
  <c r="DB105" i="24" s="1" a="1"/>
  <c r="DB105" i="24" s="1"/>
  <c r="CX105" i="24"/>
  <c r="CY105" i="24" s="1" a="1"/>
  <c r="CY105" i="24" s="1"/>
  <c r="CU105" i="24"/>
  <c r="CV105" i="24" s="1" a="1"/>
  <c r="CV105" i="24" s="1"/>
  <c r="CR105" i="24"/>
  <c r="CS105" i="24" s="1"/>
  <c r="DD104" i="24"/>
  <c r="DE104" i="24" s="1"/>
  <c r="DA104" i="24"/>
  <c r="DB104" i="24" s="1" a="1"/>
  <c r="DB104" i="24" s="1"/>
  <c r="CX104" i="24"/>
  <c r="CY104" i="24" s="1" a="1"/>
  <c r="CY104" i="24" s="1"/>
  <c r="CU104" i="24"/>
  <c r="CV104" i="24" s="1" a="1"/>
  <c r="CV104" i="24" s="1"/>
  <c r="CR104" i="24"/>
  <c r="CS104" i="24" s="1"/>
  <c r="DD103" i="24"/>
  <c r="DE103" i="24" s="1"/>
  <c r="DA103" i="24"/>
  <c r="DB103" i="24" s="1" a="1"/>
  <c r="DB103" i="24" s="1"/>
  <c r="CX103" i="24"/>
  <c r="CY103" i="24" s="1" a="1"/>
  <c r="CY103" i="24" s="1"/>
  <c r="CU103" i="24"/>
  <c r="CV103" i="24" s="1" a="1"/>
  <c r="CV103" i="24" s="1"/>
  <c r="CR103" i="24"/>
  <c r="CS103" i="24" s="1"/>
  <c r="DD102" i="24"/>
  <c r="DE102" i="24" s="1"/>
  <c r="DA102" i="24"/>
  <c r="DB102" i="24" s="1" a="1"/>
  <c r="DB102" i="24" s="1"/>
  <c r="CX102" i="24"/>
  <c r="CY102" i="24" s="1" a="1"/>
  <c r="CY102" i="24" s="1"/>
  <c r="CU102" i="24"/>
  <c r="CV102" i="24" s="1" a="1"/>
  <c r="CV102" i="24" s="1"/>
  <c r="CR102" i="24"/>
  <c r="CS102" i="24" s="1"/>
  <c r="DD101" i="24"/>
  <c r="DE101" i="24" s="1"/>
  <c r="DA101" i="24"/>
  <c r="DB101" i="24" s="1" a="1"/>
  <c r="DB101" i="24" s="1"/>
  <c r="CX101" i="24"/>
  <c r="CY101" i="24" s="1" a="1"/>
  <c r="CY101" i="24" s="1"/>
  <c r="CU101" i="24"/>
  <c r="CV101" i="24" s="1" a="1"/>
  <c r="CV101" i="24" s="1"/>
  <c r="CR101" i="24"/>
  <c r="CS101" i="24" s="1"/>
  <c r="DD100" i="24"/>
  <c r="DE100" i="24" s="1"/>
  <c r="DA100" i="24"/>
  <c r="DB100" i="24" s="1" a="1"/>
  <c r="DB100" i="24" s="1"/>
  <c r="CX100" i="24"/>
  <c r="CY100" i="24" s="1" a="1"/>
  <c r="CY100" i="24" s="1"/>
  <c r="CU100" i="24"/>
  <c r="CV100" i="24" s="1" a="1"/>
  <c r="CV100" i="24" s="1"/>
  <c r="CR100" i="24"/>
  <c r="CS100" i="24" s="1"/>
  <c r="DD99" i="24"/>
  <c r="DE99" i="24" s="1"/>
  <c r="DA99" i="24"/>
  <c r="DB99" i="24" s="1" a="1"/>
  <c r="DB99" i="24" s="1"/>
  <c r="CX99" i="24"/>
  <c r="CY99" i="24" s="1" a="1"/>
  <c r="CY99" i="24" s="1"/>
  <c r="CU99" i="24"/>
  <c r="CV99" i="24" s="1" a="1"/>
  <c r="CV99" i="24" s="1"/>
  <c r="CR99" i="24"/>
  <c r="CS99" i="24" s="1"/>
  <c r="DD98" i="24"/>
  <c r="DE98" i="24" s="1"/>
  <c r="DA98" i="24"/>
  <c r="DB98" i="24" s="1" a="1"/>
  <c r="DB98" i="24" s="1"/>
  <c r="CX98" i="24"/>
  <c r="CY98" i="24" s="1" a="1"/>
  <c r="CY98" i="24" s="1"/>
  <c r="CU98" i="24"/>
  <c r="CV98" i="24" s="1" a="1"/>
  <c r="CV98" i="24" s="1"/>
  <c r="CR98" i="24"/>
  <c r="CS98" i="24" s="1"/>
  <c r="DD97" i="24"/>
  <c r="DE97" i="24" s="1"/>
  <c r="DA97" i="24"/>
  <c r="DB97" i="24" s="1" a="1"/>
  <c r="DB97" i="24" s="1"/>
  <c r="CX97" i="24"/>
  <c r="CY97" i="24" s="1" a="1"/>
  <c r="CY97" i="24" s="1"/>
  <c r="CU97" i="24"/>
  <c r="CV97" i="24" s="1" a="1"/>
  <c r="CV97" i="24" s="1"/>
  <c r="CR97" i="24"/>
  <c r="CS97" i="24" s="1"/>
  <c r="DD96" i="24"/>
  <c r="DE96" i="24" s="1"/>
  <c r="DA96" i="24"/>
  <c r="DB96" i="24" s="1" a="1"/>
  <c r="DB96" i="24" s="1"/>
  <c r="CX96" i="24"/>
  <c r="CY96" i="24" s="1" a="1"/>
  <c r="CY96" i="24" s="1"/>
  <c r="CU96" i="24"/>
  <c r="CV96" i="24" s="1" a="1"/>
  <c r="CV96" i="24" s="1"/>
  <c r="CR96" i="24"/>
  <c r="CS96" i="24" s="1"/>
  <c r="DD95" i="24"/>
  <c r="DE95" i="24" s="1"/>
  <c r="DA95" i="24"/>
  <c r="DB95" i="24" s="1" a="1"/>
  <c r="DB95" i="24" s="1"/>
  <c r="CX95" i="24"/>
  <c r="CY95" i="24" s="1" a="1"/>
  <c r="CY95" i="24" s="1"/>
  <c r="CU95" i="24"/>
  <c r="CV95" i="24" s="1" a="1"/>
  <c r="CV95" i="24" s="1"/>
  <c r="CR95" i="24"/>
  <c r="CS95" i="24" s="1"/>
  <c r="DD94" i="24"/>
  <c r="DE94" i="24" s="1"/>
  <c r="DA94" i="24"/>
  <c r="DB94" i="24" s="1" a="1"/>
  <c r="DB94" i="24" s="1"/>
  <c r="CX94" i="24"/>
  <c r="CY94" i="24" s="1" a="1"/>
  <c r="CY94" i="24" s="1"/>
  <c r="CU94" i="24"/>
  <c r="CV94" i="24" s="1" a="1"/>
  <c r="CV94" i="24" s="1"/>
  <c r="CR94" i="24"/>
  <c r="CS94" i="24" s="1"/>
  <c r="DD93" i="24"/>
  <c r="DE93" i="24" s="1"/>
  <c r="DA93" i="24"/>
  <c r="DB93" i="24" s="1" a="1"/>
  <c r="DB93" i="24" s="1"/>
  <c r="CX93" i="24"/>
  <c r="CY93" i="24" s="1" a="1"/>
  <c r="CY93" i="24" s="1"/>
  <c r="CU93" i="24"/>
  <c r="CV93" i="24" s="1" a="1"/>
  <c r="CV93" i="24" s="1"/>
  <c r="CR93" i="24"/>
  <c r="CS93" i="24" s="1"/>
  <c r="DD92" i="24"/>
  <c r="DE92" i="24" s="1"/>
  <c r="DA92" i="24"/>
  <c r="DB92" i="24" s="1" a="1"/>
  <c r="DB92" i="24" s="1"/>
  <c r="CX92" i="24"/>
  <c r="CY92" i="24" s="1" a="1"/>
  <c r="CY92" i="24" s="1"/>
  <c r="CU92" i="24"/>
  <c r="CV92" i="24" s="1" a="1"/>
  <c r="CV92" i="24" s="1"/>
  <c r="CR92" i="24"/>
  <c r="CS92" i="24" s="1"/>
  <c r="DD91" i="24"/>
  <c r="DE91" i="24" s="1"/>
  <c r="DA91" i="24"/>
  <c r="DB91" i="24" s="1" a="1"/>
  <c r="DB91" i="24" s="1"/>
  <c r="CX91" i="24"/>
  <c r="CY91" i="24" s="1" a="1"/>
  <c r="CY91" i="24" s="1"/>
  <c r="CU91" i="24"/>
  <c r="CV91" i="24" s="1" a="1"/>
  <c r="CV91" i="24" s="1"/>
  <c r="CR91" i="24"/>
  <c r="CS91" i="24" s="1"/>
  <c r="DD90" i="24"/>
  <c r="DE90" i="24" s="1"/>
  <c r="DA90" i="24"/>
  <c r="DB90" i="24" s="1" a="1"/>
  <c r="DB90" i="24" s="1"/>
  <c r="CX90" i="24"/>
  <c r="CY90" i="24" s="1" a="1"/>
  <c r="CY90" i="24" s="1"/>
  <c r="CU90" i="24"/>
  <c r="CV90" i="24" s="1" a="1"/>
  <c r="CV90" i="24" s="1"/>
  <c r="CR90" i="24"/>
  <c r="CS90" i="24" s="1"/>
  <c r="DD89" i="24"/>
  <c r="DE89" i="24" s="1"/>
  <c r="DA89" i="24"/>
  <c r="DB89" i="24" s="1" a="1"/>
  <c r="DB89" i="24" s="1"/>
  <c r="CX89" i="24"/>
  <c r="CY89" i="24" s="1" a="1"/>
  <c r="CY89" i="24" s="1"/>
  <c r="CU89" i="24"/>
  <c r="CV89" i="24" s="1" a="1"/>
  <c r="CV89" i="24" s="1"/>
  <c r="CR89" i="24"/>
  <c r="CS89" i="24" s="1"/>
  <c r="DD88" i="24"/>
  <c r="DE88" i="24" s="1"/>
  <c r="DA88" i="24"/>
  <c r="DB88" i="24" s="1" a="1"/>
  <c r="DB88" i="24" s="1"/>
  <c r="CX88" i="24"/>
  <c r="CY88" i="24" s="1" a="1"/>
  <c r="CY88" i="24" s="1"/>
  <c r="CU88" i="24"/>
  <c r="CV88" i="24" s="1" a="1"/>
  <c r="CV88" i="24" s="1"/>
  <c r="CR88" i="24"/>
  <c r="CS88" i="24" s="1"/>
  <c r="DD87" i="24"/>
  <c r="DE87" i="24" s="1"/>
  <c r="DA87" i="24"/>
  <c r="DB87" i="24" s="1" a="1"/>
  <c r="DB87" i="24" s="1"/>
  <c r="CX87" i="24"/>
  <c r="CY87" i="24" s="1" a="1"/>
  <c r="CY87" i="24" s="1"/>
  <c r="CU87" i="24"/>
  <c r="CV87" i="24" s="1" a="1"/>
  <c r="CV87" i="24" s="1"/>
  <c r="CR87" i="24"/>
  <c r="CS87" i="24" s="1"/>
  <c r="DD86" i="24"/>
  <c r="DE86" i="24" s="1"/>
  <c r="DA86" i="24"/>
  <c r="DB86" i="24" s="1" a="1"/>
  <c r="DB86" i="24" s="1"/>
  <c r="CX86" i="24"/>
  <c r="CY86" i="24" s="1" a="1"/>
  <c r="CY86" i="24" s="1"/>
  <c r="CU86" i="24"/>
  <c r="CV86" i="24" s="1" a="1"/>
  <c r="CV86" i="24" s="1"/>
  <c r="CR86" i="24"/>
  <c r="CS86" i="24" s="1"/>
  <c r="DD85" i="24"/>
  <c r="DE85" i="24" s="1"/>
  <c r="DA85" i="24"/>
  <c r="DB85" i="24" s="1" a="1"/>
  <c r="DB85" i="24" s="1"/>
  <c r="CX85" i="24"/>
  <c r="CY85" i="24" s="1" a="1"/>
  <c r="CY85" i="24" s="1"/>
  <c r="CU85" i="24"/>
  <c r="CV85" i="24" s="1" a="1"/>
  <c r="CV85" i="24" s="1"/>
  <c r="CR85" i="24"/>
  <c r="CS85" i="24" s="1"/>
  <c r="DD84" i="24"/>
  <c r="DE84" i="24" s="1"/>
  <c r="DA84" i="24"/>
  <c r="DB84" i="24" s="1" a="1"/>
  <c r="DB84" i="24" s="1"/>
  <c r="CX84" i="24"/>
  <c r="CY84" i="24" s="1" a="1"/>
  <c r="CY84" i="24" s="1"/>
  <c r="CU84" i="24"/>
  <c r="CV84" i="24" s="1" a="1"/>
  <c r="CV84" i="24" s="1"/>
  <c r="CR84" i="24"/>
  <c r="CS84" i="24" s="1"/>
  <c r="DD83" i="24"/>
  <c r="DE83" i="24" s="1"/>
  <c r="DA83" i="24"/>
  <c r="DB83" i="24" s="1" a="1"/>
  <c r="DB83" i="24" s="1"/>
  <c r="CX83" i="24"/>
  <c r="CY83" i="24" s="1" a="1"/>
  <c r="CY83" i="24" s="1"/>
  <c r="CU83" i="24"/>
  <c r="CV83" i="24" s="1" a="1"/>
  <c r="CV83" i="24" s="1"/>
  <c r="CR83" i="24"/>
  <c r="CS83" i="24" s="1"/>
  <c r="DD82" i="24"/>
  <c r="DE82" i="24" s="1"/>
  <c r="DA82" i="24"/>
  <c r="DB82" i="24" s="1" a="1"/>
  <c r="DB82" i="24" s="1"/>
  <c r="CX82" i="24"/>
  <c r="CY82" i="24" s="1" a="1"/>
  <c r="CY82" i="24" s="1"/>
  <c r="CU82" i="24"/>
  <c r="CV82" i="24" s="1" a="1"/>
  <c r="CV82" i="24" s="1"/>
  <c r="CR82" i="24"/>
  <c r="CS82" i="24" s="1"/>
  <c r="DD81" i="24"/>
  <c r="DE81" i="24" s="1"/>
  <c r="DA81" i="24"/>
  <c r="DB81" i="24" s="1" a="1"/>
  <c r="DB81" i="24" s="1"/>
  <c r="CX81" i="24"/>
  <c r="CY81" i="24" s="1" a="1"/>
  <c r="CY81" i="24" s="1"/>
  <c r="CU81" i="24"/>
  <c r="CV81" i="24" s="1" a="1"/>
  <c r="CV81" i="24" s="1"/>
  <c r="CR81" i="24"/>
  <c r="CS81" i="24" s="1"/>
  <c r="DD80" i="24"/>
  <c r="DE80" i="24" s="1"/>
  <c r="DA80" i="24"/>
  <c r="DB80" i="24" s="1" a="1"/>
  <c r="DB80" i="24" s="1"/>
  <c r="CX80" i="24"/>
  <c r="CY80" i="24" s="1" a="1"/>
  <c r="CY80" i="24" s="1"/>
  <c r="CU80" i="24"/>
  <c r="CV80" i="24" s="1" a="1"/>
  <c r="CV80" i="24" s="1"/>
  <c r="CR80" i="24"/>
  <c r="CS80" i="24" s="1"/>
  <c r="DD79" i="24"/>
  <c r="DE79" i="24" s="1"/>
  <c r="DA79" i="24"/>
  <c r="DB79" i="24" s="1" a="1"/>
  <c r="DB79" i="24" s="1"/>
  <c r="CX79" i="24"/>
  <c r="CY79" i="24" s="1" a="1"/>
  <c r="CY79" i="24" s="1"/>
  <c r="CU79" i="24"/>
  <c r="CV79" i="24" s="1" a="1"/>
  <c r="CV79" i="24" s="1"/>
  <c r="CR79" i="24"/>
  <c r="CS79" i="24" s="1"/>
  <c r="DD78" i="24"/>
  <c r="DE78" i="24" s="1"/>
  <c r="DA78" i="24"/>
  <c r="DB78" i="24" s="1" a="1"/>
  <c r="DB78" i="24" s="1"/>
  <c r="CX78" i="24"/>
  <c r="CY78" i="24" s="1" a="1"/>
  <c r="CY78" i="24" s="1"/>
  <c r="CU78" i="24"/>
  <c r="CV78" i="24" s="1" a="1"/>
  <c r="CV78" i="24" s="1"/>
  <c r="CR78" i="24"/>
  <c r="CS78" i="24" s="1"/>
  <c r="DD77" i="24"/>
  <c r="DE77" i="24" s="1"/>
  <c r="DA77" i="24"/>
  <c r="DB77" i="24" s="1" a="1"/>
  <c r="DB77" i="24" s="1"/>
  <c r="CX77" i="24"/>
  <c r="CY77" i="24" s="1" a="1"/>
  <c r="CY77" i="24" s="1"/>
  <c r="CU77" i="24"/>
  <c r="CV77" i="24" s="1" a="1"/>
  <c r="CV77" i="24" s="1"/>
  <c r="CR77" i="24"/>
  <c r="CS77" i="24" s="1"/>
  <c r="DD76" i="24"/>
  <c r="DE76" i="24" s="1"/>
  <c r="DA76" i="24"/>
  <c r="DB76" i="24" s="1" a="1"/>
  <c r="DB76" i="24" s="1"/>
  <c r="CX76" i="24"/>
  <c r="CY76" i="24" s="1" a="1"/>
  <c r="CY76" i="24" s="1"/>
  <c r="CU76" i="24"/>
  <c r="CV76" i="24" s="1" a="1"/>
  <c r="CV76" i="24" s="1"/>
  <c r="CR76" i="24"/>
  <c r="CS76" i="24" s="1"/>
  <c r="DD75" i="24"/>
  <c r="DE75" i="24" s="1"/>
  <c r="DA75" i="24"/>
  <c r="DB75" i="24" s="1" a="1"/>
  <c r="DB75" i="24" s="1"/>
  <c r="CX75" i="24"/>
  <c r="CY75" i="24" s="1" a="1"/>
  <c r="CY75" i="24" s="1"/>
  <c r="CU75" i="24"/>
  <c r="CV75" i="24" s="1" a="1"/>
  <c r="CV75" i="24" s="1"/>
  <c r="CR75" i="24"/>
  <c r="CS75" i="24" s="1"/>
  <c r="DD74" i="24"/>
  <c r="DE74" i="24" s="1"/>
  <c r="DA74" i="24"/>
  <c r="DB74" i="24" s="1" a="1"/>
  <c r="DB74" i="24" s="1"/>
  <c r="CX74" i="24"/>
  <c r="CY74" i="24" s="1" a="1"/>
  <c r="CY74" i="24" s="1"/>
  <c r="CU74" i="24"/>
  <c r="CV74" i="24" s="1" a="1"/>
  <c r="CV74" i="24" s="1"/>
  <c r="CR74" i="24"/>
  <c r="CS74" i="24" s="1"/>
  <c r="DD73" i="24"/>
  <c r="DE73" i="24" s="1"/>
  <c r="DA73" i="24"/>
  <c r="DB73" i="24" s="1" a="1"/>
  <c r="DB73" i="24" s="1"/>
  <c r="CX73" i="24"/>
  <c r="CY73" i="24" s="1" a="1"/>
  <c r="CY73" i="24" s="1"/>
  <c r="CU73" i="24"/>
  <c r="CV73" i="24" s="1" a="1"/>
  <c r="CV73" i="24" s="1"/>
  <c r="CR73" i="24"/>
  <c r="CS73" i="24" s="1"/>
  <c r="DD72" i="24"/>
  <c r="DE72" i="24" s="1"/>
  <c r="DA72" i="24"/>
  <c r="DB72" i="24" s="1" a="1"/>
  <c r="DB72" i="24" s="1"/>
  <c r="CX72" i="24"/>
  <c r="CY72" i="24" s="1" a="1"/>
  <c r="CY72" i="24" s="1"/>
  <c r="CU72" i="24"/>
  <c r="CV72" i="24" s="1" a="1"/>
  <c r="CV72" i="24" s="1"/>
  <c r="CR72" i="24"/>
  <c r="CS72" i="24" s="1"/>
  <c r="DD71" i="24"/>
  <c r="DE71" i="24" s="1"/>
  <c r="DA71" i="24"/>
  <c r="DB71" i="24" s="1" a="1"/>
  <c r="DB71" i="24" s="1"/>
  <c r="CX71" i="24"/>
  <c r="CY71" i="24" s="1" a="1"/>
  <c r="CY71" i="24" s="1"/>
  <c r="CU71" i="24"/>
  <c r="CV71" i="24" s="1" a="1"/>
  <c r="CV71" i="24" s="1"/>
  <c r="CR71" i="24"/>
  <c r="CS71" i="24" s="1"/>
  <c r="DD70" i="24"/>
  <c r="DE70" i="24" s="1"/>
  <c r="DA70" i="24"/>
  <c r="DB70" i="24" s="1" a="1"/>
  <c r="DB70" i="24" s="1"/>
  <c r="CX70" i="24"/>
  <c r="CY70" i="24" s="1" a="1"/>
  <c r="CY70" i="24" s="1"/>
  <c r="CU70" i="24"/>
  <c r="CV70" i="24" s="1" a="1"/>
  <c r="CV70" i="24" s="1"/>
  <c r="CR70" i="24"/>
  <c r="CS70" i="24" s="1"/>
  <c r="DD69" i="24"/>
  <c r="DE69" i="24" s="1"/>
  <c r="DA69" i="24"/>
  <c r="DB69" i="24" s="1" a="1"/>
  <c r="DB69" i="24" s="1"/>
  <c r="CX69" i="24"/>
  <c r="CY69" i="24" s="1" a="1"/>
  <c r="CY69" i="24" s="1"/>
  <c r="CU69" i="24"/>
  <c r="CV69" i="24" s="1" a="1"/>
  <c r="CV69" i="24" s="1"/>
  <c r="CR69" i="24"/>
  <c r="CS69" i="24" s="1"/>
  <c r="DD68" i="24"/>
  <c r="DE68" i="24" s="1"/>
  <c r="DA68" i="24"/>
  <c r="DB68" i="24" s="1" a="1"/>
  <c r="DB68" i="24" s="1"/>
  <c r="CX68" i="24"/>
  <c r="CY68" i="24" s="1" a="1"/>
  <c r="CY68" i="24" s="1"/>
  <c r="CU68" i="24"/>
  <c r="CV68" i="24" s="1" a="1"/>
  <c r="CV68" i="24" s="1"/>
  <c r="CR68" i="24"/>
  <c r="CS68" i="24" s="1"/>
  <c r="DD67" i="24"/>
  <c r="DE67" i="24" s="1"/>
  <c r="DA67" i="24"/>
  <c r="DB67" i="24" s="1" a="1"/>
  <c r="DB67" i="24" s="1"/>
  <c r="CX67" i="24"/>
  <c r="CY67" i="24" s="1" a="1"/>
  <c r="CY67" i="24" s="1"/>
  <c r="CU67" i="24"/>
  <c r="CV67" i="24" s="1" a="1"/>
  <c r="CV67" i="24" s="1"/>
  <c r="CR67" i="24"/>
  <c r="CS67" i="24" s="1"/>
  <c r="DD66" i="24"/>
  <c r="DE66" i="24" s="1"/>
  <c r="DA66" i="24"/>
  <c r="DB66" i="24" s="1" a="1"/>
  <c r="DB66" i="24" s="1"/>
  <c r="CX66" i="24"/>
  <c r="CY66" i="24" s="1" a="1"/>
  <c r="CY66" i="24" s="1"/>
  <c r="CU66" i="24"/>
  <c r="CV66" i="24" s="1" a="1"/>
  <c r="CV66" i="24" s="1"/>
  <c r="CR66" i="24"/>
  <c r="CS66" i="24" s="1"/>
  <c r="DD65" i="24"/>
  <c r="DE65" i="24" s="1"/>
  <c r="DA65" i="24"/>
  <c r="DB65" i="24" s="1" a="1"/>
  <c r="DB65" i="24" s="1"/>
  <c r="CX65" i="24"/>
  <c r="CY65" i="24" s="1" a="1"/>
  <c r="CY65" i="24" s="1"/>
  <c r="CU65" i="24"/>
  <c r="CV65" i="24" s="1" a="1"/>
  <c r="CV65" i="24" s="1"/>
  <c r="CR65" i="24"/>
  <c r="CS65" i="24" s="1"/>
  <c r="DD64" i="24"/>
  <c r="DE64" i="24" s="1"/>
  <c r="DA64" i="24"/>
  <c r="DB64" i="24" s="1" a="1"/>
  <c r="DB64" i="24" s="1"/>
  <c r="CX64" i="24"/>
  <c r="CY64" i="24" s="1" a="1"/>
  <c r="CY64" i="24" s="1"/>
  <c r="CU64" i="24"/>
  <c r="CV64" i="24" s="1" a="1"/>
  <c r="CV64" i="24" s="1"/>
  <c r="CR64" i="24"/>
  <c r="CS64" i="24" s="1"/>
  <c r="DD63" i="24"/>
  <c r="DE63" i="24" s="1"/>
  <c r="DA63" i="24"/>
  <c r="DB63" i="24" s="1" a="1"/>
  <c r="DB63" i="24" s="1"/>
  <c r="CX63" i="24"/>
  <c r="CY63" i="24" s="1" a="1"/>
  <c r="CY63" i="24" s="1"/>
  <c r="CU63" i="24"/>
  <c r="CV63" i="24" s="1" a="1"/>
  <c r="CV63" i="24" s="1"/>
  <c r="CR63" i="24"/>
  <c r="CS63" i="24" s="1"/>
  <c r="DD62" i="24"/>
  <c r="DE62" i="24" s="1"/>
  <c r="DA62" i="24"/>
  <c r="DB62" i="24" s="1" a="1"/>
  <c r="DB62" i="24" s="1"/>
  <c r="CX62" i="24"/>
  <c r="CY62" i="24" s="1" a="1"/>
  <c r="CY62" i="24" s="1"/>
  <c r="CU62" i="24"/>
  <c r="CV62" i="24" s="1" a="1"/>
  <c r="CV62" i="24" s="1"/>
  <c r="CR62" i="24"/>
  <c r="CS62" i="24" s="1"/>
  <c r="DD61" i="24"/>
  <c r="DE61" i="24" s="1"/>
  <c r="DA61" i="24"/>
  <c r="DB61" i="24" s="1" a="1"/>
  <c r="DB61" i="24" s="1"/>
  <c r="CX61" i="24"/>
  <c r="CY61" i="24" s="1" a="1"/>
  <c r="CY61" i="24" s="1"/>
  <c r="CU61" i="24"/>
  <c r="CV61" i="24" s="1" a="1"/>
  <c r="CV61" i="24" s="1"/>
  <c r="CR61" i="24"/>
  <c r="CS61" i="24" s="1"/>
  <c r="DD60" i="24"/>
  <c r="DE60" i="24" s="1"/>
  <c r="DA60" i="24"/>
  <c r="DB60" i="24" s="1" a="1"/>
  <c r="DB60" i="24" s="1"/>
  <c r="CX60" i="24"/>
  <c r="CY60" i="24" s="1" a="1"/>
  <c r="CY60" i="24" s="1"/>
  <c r="CU60" i="24"/>
  <c r="CV60" i="24" s="1" a="1"/>
  <c r="CV60" i="24" s="1"/>
  <c r="CR60" i="24"/>
  <c r="CS60" i="24" s="1"/>
  <c r="DD59" i="24"/>
  <c r="DE59" i="24" s="1"/>
  <c r="DA59" i="24"/>
  <c r="DB59" i="24" s="1" a="1"/>
  <c r="DB59" i="24" s="1"/>
  <c r="CX59" i="24"/>
  <c r="CY59" i="24" s="1" a="1"/>
  <c r="CY59" i="24" s="1"/>
  <c r="CU59" i="24"/>
  <c r="CV59" i="24" s="1" a="1"/>
  <c r="CV59" i="24" s="1"/>
  <c r="CR59" i="24"/>
  <c r="CS59" i="24" s="1"/>
  <c r="DD58" i="24"/>
  <c r="DE58" i="24" s="1"/>
  <c r="DA58" i="24"/>
  <c r="DB58" i="24" s="1" a="1"/>
  <c r="DB58" i="24" s="1"/>
  <c r="CX58" i="24"/>
  <c r="CY58" i="24" s="1" a="1"/>
  <c r="CY58" i="24" s="1"/>
  <c r="CU58" i="24"/>
  <c r="CV58" i="24" s="1" a="1"/>
  <c r="CV58" i="24" s="1"/>
  <c r="CR58" i="24"/>
  <c r="CS58" i="24" s="1"/>
  <c r="DD57" i="24"/>
  <c r="DE57" i="24" s="1"/>
  <c r="DA57" i="24"/>
  <c r="DB57" i="24" s="1" a="1"/>
  <c r="DB57" i="24" s="1"/>
  <c r="CX57" i="24"/>
  <c r="CY57" i="24" s="1" a="1"/>
  <c r="CY57" i="24" s="1"/>
  <c r="CU57" i="24"/>
  <c r="CV57" i="24" s="1" a="1"/>
  <c r="CV57" i="24" s="1"/>
  <c r="CR57" i="24"/>
  <c r="CS57" i="24" s="1"/>
  <c r="DD56" i="24"/>
  <c r="DE56" i="24" s="1"/>
  <c r="DA56" i="24"/>
  <c r="DB56" i="24" s="1" a="1"/>
  <c r="DB56" i="24" s="1"/>
  <c r="CX56" i="24"/>
  <c r="CY56" i="24" s="1" a="1"/>
  <c r="CY56" i="24" s="1"/>
  <c r="CU56" i="24"/>
  <c r="CV56" i="24" s="1" a="1"/>
  <c r="CV56" i="24" s="1"/>
  <c r="CR56" i="24"/>
  <c r="CS56" i="24" s="1"/>
  <c r="DD55" i="24"/>
  <c r="DE55" i="24" s="1"/>
  <c r="DA55" i="24"/>
  <c r="DB55" i="24" s="1" a="1"/>
  <c r="DB55" i="24" s="1"/>
  <c r="CX55" i="24"/>
  <c r="CY55" i="24" s="1" a="1"/>
  <c r="CY55" i="24" s="1"/>
  <c r="CU55" i="24"/>
  <c r="CV55" i="24" s="1" a="1"/>
  <c r="CV55" i="24" s="1"/>
  <c r="CR55" i="24"/>
  <c r="CS55" i="24" s="1"/>
  <c r="DD54" i="24"/>
  <c r="DE54" i="24" s="1"/>
  <c r="DA54" i="24"/>
  <c r="DB54" i="24" s="1" a="1"/>
  <c r="DB54" i="24" s="1"/>
  <c r="CX54" i="24"/>
  <c r="CY54" i="24" s="1" a="1"/>
  <c r="CY54" i="24" s="1"/>
  <c r="CU54" i="24"/>
  <c r="CV54" i="24" s="1" a="1"/>
  <c r="CV54" i="24" s="1"/>
  <c r="CR54" i="24"/>
  <c r="CS54" i="24" s="1"/>
  <c r="DD53" i="24"/>
  <c r="DE53" i="24" s="1"/>
  <c r="DA53" i="24"/>
  <c r="DB53" i="24" s="1" a="1"/>
  <c r="DB53" i="24" s="1"/>
  <c r="CX53" i="24"/>
  <c r="CY53" i="24" s="1" a="1"/>
  <c r="CY53" i="24" s="1"/>
  <c r="CU53" i="24"/>
  <c r="CV53" i="24" s="1" a="1"/>
  <c r="CV53" i="24" s="1"/>
  <c r="CR53" i="24"/>
  <c r="CS53" i="24" s="1"/>
  <c r="DD52" i="24"/>
  <c r="DE52" i="24" s="1"/>
  <c r="DA52" i="24"/>
  <c r="DB52" i="24" s="1" a="1"/>
  <c r="DB52" i="24" s="1"/>
  <c r="CX52" i="24"/>
  <c r="CY52" i="24" s="1" a="1"/>
  <c r="CY52" i="24" s="1"/>
  <c r="CU52" i="24"/>
  <c r="CV52" i="24" s="1" a="1"/>
  <c r="CV52" i="24" s="1"/>
  <c r="CR52" i="24"/>
  <c r="CS52" i="24" s="1"/>
  <c r="DD51" i="24"/>
  <c r="DE51" i="24" s="1"/>
  <c r="DA51" i="24"/>
  <c r="DB51" i="24" s="1" a="1"/>
  <c r="DB51" i="24" s="1"/>
  <c r="CX51" i="24"/>
  <c r="CY51" i="24" s="1" a="1"/>
  <c r="CY51" i="24" s="1"/>
  <c r="CU51" i="24"/>
  <c r="CV51" i="24" s="1" a="1"/>
  <c r="CV51" i="24" s="1"/>
  <c r="CR51" i="24"/>
  <c r="CS51" i="24" s="1"/>
  <c r="DD50" i="24"/>
  <c r="DE50" i="24" s="1"/>
  <c r="DA50" i="24"/>
  <c r="DB50" i="24" s="1" a="1"/>
  <c r="DB50" i="24" s="1"/>
  <c r="CX50" i="24"/>
  <c r="CY50" i="24" s="1" a="1"/>
  <c r="CY50" i="24" s="1"/>
  <c r="CU50" i="24"/>
  <c r="CV50" i="24" s="1" a="1"/>
  <c r="CV50" i="24" s="1"/>
  <c r="CR50" i="24"/>
  <c r="CS50" i="24" s="1"/>
  <c r="DD49" i="24"/>
  <c r="DE49" i="24" s="1"/>
  <c r="DA49" i="24"/>
  <c r="DB49" i="24" s="1" a="1"/>
  <c r="DB49" i="24" s="1"/>
  <c r="CX49" i="24"/>
  <c r="CY49" i="24" s="1" a="1"/>
  <c r="CY49" i="24" s="1"/>
  <c r="CU49" i="24"/>
  <c r="CV49" i="24" s="1" a="1"/>
  <c r="CV49" i="24" s="1"/>
  <c r="CR49" i="24"/>
  <c r="CS49" i="24" s="1"/>
  <c r="DD48" i="24"/>
  <c r="DE48" i="24" s="1"/>
  <c r="DA48" i="24"/>
  <c r="DB48" i="24" s="1" a="1"/>
  <c r="DB48" i="24" s="1"/>
  <c r="CX48" i="24"/>
  <c r="CY48" i="24" s="1" a="1"/>
  <c r="CY48" i="24" s="1"/>
  <c r="CU48" i="24"/>
  <c r="CV48" i="24" s="1" a="1"/>
  <c r="CV48" i="24" s="1"/>
  <c r="CR48" i="24"/>
  <c r="CS48" i="24" s="1"/>
  <c r="DD47" i="24"/>
  <c r="DE47" i="24" s="1"/>
  <c r="DA47" i="24"/>
  <c r="DB47" i="24" s="1" a="1"/>
  <c r="DB47" i="24" s="1"/>
  <c r="CX47" i="24"/>
  <c r="CY47" i="24" s="1" a="1"/>
  <c r="CY47" i="24" s="1"/>
  <c r="CU47" i="24"/>
  <c r="CV47" i="24" s="1" a="1"/>
  <c r="CV47" i="24" s="1"/>
  <c r="CR47" i="24"/>
  <c r="CS47" i="24" s="1"/>
  <c r="DD46" i="24"/>
  <c r="DE46" i="24" s="1"/>
  <c r="DA46" i="24"/>
  <c r="DB46" i="24" s="1" a="1"/>
  <c r="DB46" i="24" s="1"/>
  <c r="CX46" i="24"/>
  <c r="CY46" i="24" s="1" a="1"/>
  <c r="CY46" i="24" s="1"/>
  <c r="CU46" i="24"/>
  <c r="CV46" i="24" s="1" a="1"/>
  <c r="CV46" i="24" s="1"/>
  <c r="CR46" i="24"/>
  <c r="CS46" i="24" s="1"/>
  <c r="DD45" i="24"/>
  <c r="DE45" i="24" s="1"/>
  <c r="DA45" i="24"/>
  <c r="DB45" i="24" s="1" a="1"/>
  <c r="DB45" i="24" s="1"/>
  <c r="CX45" i="24"/>
  <c r="CY45" i="24" s="1" a="1"/>
  <c r="CY45" i="24" s="1"/>
  <c r="CU45" i="24"/>
  <c r="CV45" i="24" s="1" a="1"/>
  <c r="CV45" i="24" s="1"/>
  <c r="CR45" i="24"/>
  <c r="CS45" i="24" s="1"/>
  <c r="DD44" i="24"/>
  <c r="DE44" i="24" s="1"/>
  <c r="DA44" i="24"/>
  <c r="DB44" i="24" s="1" a="1"/>
  <c r="DB44" i="24" s="1"/>
  <c r="CX44" i="24"/>
  <c r="CY44" i="24" s="1" a="1"/>
  <c r="CY44" i="24" s="1"/>
  <c r="CU44" i="24"/>
  <c r="CV44" i="24" s="1" a="1"/>
  <c r="CV44" i="24" s="1"/>
  <c r="CR44" i="24"/>
  <c r="CS44" i="24" s="1"/>
  <c r="DD43" i="24"/>
  <c r="DE43" i="24" s="1"/>
  <c r="DA43" i="24"/>
  <c r="DB43" i="24" s="1" a="1"/>
  <c r="DB43" i="24" s="1"/>
  <c r="CX43" i="24"/>
  <c r="CY43" i="24" s="1" a="1"/>
  <c r="CY43" i="24" s="1"/>
  <c r="CU43" i="24"/>
  <c r="CV43" i="24" s="1" a="1"/>
  <c r="CV43" i="24" s="1"/>
  <c r="CR43" i="24"/>
  <c r="CS43" i="24" s="1"/>
  <c r="DD42" i="24"/>
  <c r="DE42" i="24" s="1"/>
  <c r="DA42" i="24"/>
  <c r="DB42" i="24" s="1" a="1"/>
  <c r="DB42" i="24" s="1"/>
  <c r="CX42" i="24"/>
  <c r="CY42" i="24" s="1" a="1"/>
  <c r="CY42" i="24" s="1"/>
  <c r="CU42" i="24"/>
  <c r="CV42" i="24" s="1" a="1"/>
  <c r="CV42" i="24" s="1"/>
  <c r="CR42" i="24"/>
  <c r="CS42" i="24" s="1"/>
  <c r="DD41" i="24"/>
  <c r="DE41" i="24" s="1"/>
  <c r="DA41" i="24"/>
  <c r="DB41" i="24" s="1" a="1"/>
  <c r="DB41" i="24" s="1"/>
  <c r="CX41" i="24"/>
  <c r="CY41" i="24" s="1" a="1"/>
  <c r="CY41" i="24" s="1"/>
  <c r="CU41" i="24"/>
  <c r="CV41" i="24" s="1" a="1"/>
  <c r="CV41" i="24" s="1"/>
  <c r="CR41" i="24"/>
  <c r="CS41" i="24" s="1"/>
  <c r="DD40" i="24"/>
  <c r="DE40" i="24" s="1"/>
  <c r="DA40" i="24"/>
  <c r="DB40" i="24" s="1" a="1"/>
  <c r="DB40" i="24" s="1"/>
  <c r="CX40" i="24"/>
  <c r="CY40" i="24" s="1" a="1"/>
  <c r="CY40" i="24" s="1"/>
  <c r="CU40" i="24"/>
  <c r="CV40" i="24" s="1" a="1"/>
  <c r="CV40" i="24" s="1"/>
  <c r="CR40" i="24"/>
  <c r="CS40" i="24" s="1"/>
  <c r="DD39" i="24"/>
  <c r="DE39" i="24" s="1"/>
  <c r="DA39" i="24"/>
  <c r="DB39" i="24" s="1" a="1"/>
  <c r="DB39" i="24" s="1"/>
  <c r="CX39" i="24"/>
  <c r="CY39" i="24" s="1" a="1"/>
  <c r="CY39" i="24" s="1"/>
  <c r="CU39" i="24"/>
  <c r="CV39" i="24" s="1" a="1"/>
  <c r="CV39" i="24" s="1"/>
  <c r="CR39" i="24"/>
  <c r="CS39" i="24" s="1"/>
  <c r="DD38" i="24"/>
  <c r="DE38" i="24" s="1"/>
  <c r="DA38" i="24"/>
  <c r="DB38" i="24" s="1" a="1"/>
  <c r="DB38" i="24" s="1"/>
  <c r="CX38" i="24"/>
  <c r="CY38" i="24" s="1" a="1"/>
  <c r="CY38" i="24" s="1"/>
  <c r="CU38" i="24"/>
  <c r="CV38" i="24" s="1" a="1"/>
  <c r="CV38" i="24" s="1"/>
  <c r="CR38" i="24"/>
  <c r="CS38" i="24" s="1"/>
  <c r="DD37" i="24"/>
  <c r="DE37" i="24" s="1"/>
  <c r="DA37" i="24"/>
  <c r="DB37" i="24" s="1" a="1"/>
  <c r="DB37" i="24" s="1"/>
  <c r="CX37" i="24"/>
  <c r="CY37" i="24" s="1" a="1"/>
  <c r="CY37" i="24" s="1"/>
  <c r="CU37" i="24"/>
  <c r="CV37" i="24" s="1" a="1"/>
  <c r="CV37" i="24" s="1"/>
  <c r="CR37" i="24"/>
  <c r="CS37" i="24" s="1"/>
  <c r="DD36" i="24"/>
  <c r="DE36" i="24" s="1"/>
  <c r="DA36" i="24"/>
  <c r="DB36" i="24" s="1" a="1"/>
  <c r="DB36" i="24" s="1"/>
  <c r="CX36" i="24"/>
  <c r="CY36" i="24" s="1" a="1"/>
  <c r="CY36" i="24" s="1"/>
  <c r="CU36" i="24"/>
  <c r="CV36" i="24" s="1" a="1"/>
  <c r="CV36" i="24" s="1"/>
  <c r="CR36" i="24"/>
  <c r="CS36" i="24" s="1"/>
  <c r="DD35" i="24"/>
  <c r="DE35" i="24" s="1"/>
  <c r="DA35" i="24"/>
  <c r="DB35" i="24" s="1" a="1"/>
  <c r="DB35" i="24" s="1"/>
  <c r="CX35" i="24"/>
  <c r="CY35" i="24" s="1" a="1"/>
  <c r="CY35" i="24" s="1"/>
  <c r="CU35" i="24"/>
  <c r="CV35" i="24" s="1" a="1"/>
  <c r="CV35" i="24" s="1"/>
  <c r="CR35" i="24"/>
  <c r="CS35" i="24" s="1"/>
  <c r="DD34" i="24"/>
  <c r="DE34" i="24" s="1"/>
  <c r="DA34" i="24"/>
  <c r="DB34" i="24" s="1" a="1"/>
  <c r="DB34" i="24" s="1"/>
  <c r="CX34" i="24"/>
  <c r="CY34" i="24" s="1" a="1"/>
  <c r="CY34" i="24" s="1"/>
  <c r="CU34" i="24"/>
  <c r="CV34" i="24" s="1" a="1"/>
  <c r="CV34" i="24" s="1"/>
  <c r="CR34" i="24"/>
  <c r="CS34" i="24" s="1"/>
  <c r="DD33" i="24"/>
  <c r="DE33" i="24" s="1"/>
  <c r="DA33" i="24"/>
  <c r="DB33" i="24" s="1" a="1"/>
  <c r="DB33" i="24" s="1"/>
  <c r="CX33" i="24"/>
  <c r="CY33" i="24" s="1" a="1"/>
  <c r="CY33" i="24" s="1"/>
  <c r="CU33" i="24"/>
  <c r="CV33" i="24" s="1" a="1"/>
  <c r="CV33" i="24" s="1"/>
  <c r="CR33" i="24"/>
  <c r="CS33" i="24" s="1"/>
  <c r="DD32" i="24"/>
  <c r="DE32" i="24" s="1"/>
  <c r="DA32" i="24"/>
  <c r="DB32" i="24" s="1" a="1"/>
  <c r="DB32" i="24" s="1"/>
  <c r="CX32" i="24"/>
  <c r="CY32" i="24" s="1" a="1"/>
  <c r="CY32" i="24" s="1"/>
  <c r="CU32" i="24"/>
  <c r="CV32" i="24" s="1" a="1"/>
  <c r="CV32" i="24" s="1"/>
  <c r="CR32" i="24"/>
  <c r="CS32" i="24" s="1"/>
  <c r="DD31" i="24"/>
  <c r="DE31" i="24" s="1"/>
  <c r="DA31" i="24"/>
  <c r="DB31" i="24" s="1" a="1"/>
  <c r="DB31" i="24" s="1"/>
  <c r="CX31" i="24"/>
  <c r="CY31" i="24" s="1" a="1"/>
  <c r="CY31" i="24" s="1"/>
  <c r="CU31" i="24"/>
  <c r="CV31" i="24" s="1" a="1"/>
  <c r="CV31" i="24" s="1"/>
  <c r="CR31" i="24"/>
  <c r="CS31" i="24" s="1"/>
  <c r="DD30" i="24"/>
  <c r="DE30" i="24" s="1"/>
  <c r="DA30" i="24"/>
  <c r="DB30" i="24" s="1" a="1"/>
  <c r="DB30" i="24" s="1"/>
  <c r="CX30" i="24"/>
  <c r="CY30" i="24" s="1" a="1"/>
  <c r="CY30" i="24" s="1"/>
  <c r="CU30" i="24"/>
  <c r="CV30" i="24" s="1" a="1"/>
  <c r="CV30" i="24" s="1"/>
  <c r="CR30" i="24"/>
  <c r="CS30" i="24" s="1"/>
  <c r="DD29" i="24"/>
  <c r="DE29" i="24" s="1"/>
  <c r="DA29" i="24"/>
  <c r="DB29" i="24" s="1" a="1"/>
  <c r="DB29" i="24" s="1"/>
  <c r="CX29" i="24"/>
  <c r="CY29" i="24" s="1" a="1"/>
  <c r="CY29" i="24" s="1"/>
  <c r="CU29" i="24"/>
  <c r="CV29" i="24" s="1" a="1"/>
  <c r="CV29" i="24" s="1"/>
  <c r="CR29" i="24"/>
  <c r="CS29" i="24" s="1"/>
  <c r="DD28" i="24"/>
  <c r="DE28" i="24" s="1"/>
  <c r="DA28" i="24"/>
  <c r="DB28" i="24" s="1" a="1"/>
  <c r="DB28" i="24" s="1"/>
  <c r="CX28" i="24"/>
  <c r="CY28" i="24" s="1" a="1"/>
  <c r="CY28" i="24" s="1"/>
  <c r="CU28" i="24"/>
  <c r="CV28" i="24" s="1" a="1"/>
  <c r="CV28" i="24" s="1"/>
  <c r="CR28" i="24"/>
  <c r="CS28" i="24" s="1"/>
  <c r="DD27" i="24"/>
  <c r="DE27" i="24" s="1"/>
  <c r="DA27" i="24"/>
  <c r="DB27" i="24" s="1" a="1"/>
  <c r="DB27" i="24" s="1"/>
  <c r="CX27" i="24"/>
  <c r="CY27" i="24" s="1" a="1"/>
  <c r="CY27" i="24" s="1"/>
  <c r="CU27" i="24"/>
  <c r="CV27" i="24" s="1" a="1"/>
  <c r="CV27" i="24" s="1"/>
  <c r="CR27" i="24"/>
  <c r="CS27" i="24" s="1"/>
  <c r="DD26" i="24"/>
  <c r="DE26" i="24" s="1"/>
  <c r="DA26" i="24"/>
  <c r="DB26" i="24" s="1" a="1"/>
  <c r="DB26" i="24" s="1"/>
  <c r="CX26" i="24"/>
  <c r="CY26" i="24" s="1" a="1"/>
  <c r="CY26" i="24" s="1"/>
  <c r="CU26" i="24"/>
  <c r="CV26" i="24" s="1" a="1"/>
  <c r="CV26" i="24" s="1"/>
  <c r="CR26" i="24"/>
  <c r="CS26" i="24" s="1"/>
  <c r="DD25" i="24"/>
  <c r="DE25" i="24" s="1"/>
  <c r="DA25" i="24"/>
  <c r="DB25" i="24" s="1" a="1"/>
  <c r="DB25" i="24" s="1"/>
  <c r="CX25" i="24"/>
  <c r="CY25" i="24" s="1" a="1"/>
  <c r="CY25" i="24" s="1"/>
  <c r="CV25" i="24" a="1"/>
  <c r="CV25" i="24" s="1"/>
  <c r="CU25" i="24"/>
  <c r="CR25" i="24"/>
  <c r="CS25" i="24" s="1"/>
  <c r="DD24" i="24"/>
  <c r="DE24" i="24" s="1"/>
  <c r="DA24" i="24"/>
  <c r="DB24" i="24" s="1" a="1"/>
  <c r="DB24" i="24" s="1"/>
  <c r="CX24" i="24"/>
  <c r="CY24" i="24" s="1" a="1"/>
  <c r="CY24" i="24" s="1"/>
  <c r="CU24" i="24"/>
  <c r="CV24" i="24" s="1" a="1"/>
  <c r="CV24" i="24" s="1"/>
  <c r="CR24" i="24"/>
  <c r="CS24" i="24" s="1"/>
  <c r="DD23" i="24"/>
  <c r="DE23" i="24" s="1"/>
  <c r="DA23" i="24"/>
  <c r="DB23" i="24" s="1" a="1"/>
  <c r="DB23" i="24" s="1"/>
  <c r="CX23" i="24"/>
  <c r="CY23" i="24" s="1" a="1"/>
  <c r="CY23" i="24" s="1"/>
  <c r="CU23" i="24"/>
  <c r="CV23" i="24" s="1" a="1"/>
  <c r="CV23" i="24" s="1"/>
  <c r="CR23" i="24"/>
  <c r="CS23" i="24" s="1"/>
  <c r="DD22" i="24"/>
  <c r="DE22" i="24" s="1"/>
  <c r="DA22" i="24"/>
  <c r="DB22" i="24" s="1" a="1"/>
  <c r="DB22" i="24" s="1"/>
  <c r="CX22" i="24"/>
  <c r="CY22" i="24" s="1" a="1"/>
  <c r="CY22" i="24" s="1"/>
  <c r="CU22" i="24"/>
  <c r="CV22" i="24" s="1" a="1"/>
  <c r="CV22" i="24" s="1"/>
  <c r="CR22" i="24"/>
  <c r="CS22" i="24" s="1"/>
  <c r="DD21" i="24"/>
  <c r="DE21" i="24" s="1"/>
  <c r="DA21" i="24"/>
  <c r="DB21" i="24" s="1" a="1"/>
  <c r="DB21" i="24" s="1"/>
  <c r="CX21" i="24"/>
  <c r="CY21" i="24" s="1" a="1"/>
  <c r="CY21" i="24" s="1"/>
  <c r="CU21" i="24"/>
  <c r="CV21" i="24" s="1" a="1"/>
  <c r="CV21" i="24" s="1"/>
  <c r="CR21" i="24"/>
  <c r="CS21" i="24" s="1"/>
  <c r="DD20" i="24"/>
  <c r="DE20" i="24" s="1"/>
  <c r="DA20" i="24"/>
  <c r="DB20" i="24" s="1" a="1"/>
  <c r="DB20" i="24" s="1"/>
  <c r="CX20" i="24"/>
  <c r="CY20" i="24" s="1" a="1"/>
  <c r="CY20" i="24" s="1"/>
  <c r="CU20" i="24"/>
  <c r="CV20" i="24" s="1" a="1"/>
  <c r="CV20" i="24" s="1"/>
  <c r="CR20" i="24"/>
  <c r="CS20" i="24" s="1"/>
  <c r="DD19" i="24"/>
  <c r="DE19" i="24" s="1"/>
  <c r="DA19" i="24"/>
  <c r="DB19" i="24" s="1" a="1"/>
  <c r="DB19" i="24" s="1"/>
  <c r="CX19" i="24"/>
  <c r="CY19" i="24" s="1" a="1"/>
  <c r="CY19" i="24" s="1"/>
  <c r="CU19" i="24"/>
  <c r="CV19" i="24" s="1" a="1"/>
  <c r="CV19" i="24" s="1"/>
  <c r="CR19" i="24"/>
  <c r="CS19" i="24" s="1"/>
  <c r="DD18" i="24"/>
  <c r="DE18" i="24" s="1"/>
  <c r="DA18" i="24"/>
  <c r="DB18" i="24" s="1" a="1"/>
  <c r="DB18" i="24" s="1"/>
  <c r="CX18" i="24"/>
  <c r="CY18" i="24" s="1" a="1"/>
  <c r="CY18" i="24" s="1"/>
  <c r="CU18" i="24"/>
  <c r="CV18" i="24" s="1" a="1"/>
  <c r="CV18" i="24" s="1"/>
  <c r="CR18" i="24"/>
  <c r="CS18" i="24" s="1"/>
  <c r="DD17" i="24"/>
  <c r="DE17" i="24" s="1"/>
  <c r="DA17" i="24"/>
  <c r="DB17" i="24" s="1" a="1"/>
  <c r="DB17" i="24" s="1"/>
  <c r="CX17" i="24"/>
  <c r="CY17" i="24" s="1" a="1"/>
  <c r="CY17" i="24" s="1"/>
  <c r="CU17" i="24"/>
  <c r="CV17" i="24" s="1" a="1"/>
  <c r="CV17" i="24" s="1"/>
  <c r="CR17" i="24"/>
  <c r="CS17" i="24" s="1"/>
  <c r="DD16" i="24"/>
  <c r="DE16" i="24" s="1"/>
  <c r="DA16" i="24"/>
  <c r="DB16" i="24" s="1" a="1"/>
  <c r="DB16" i="24" s="1"/>
  <c r="CX16" i="24"/>
  <c r="CY16" i="24" s="1" a="1"/>
  <c r="CY16" i="24" s="1"/>
  <c r="CU16" i="24"/>
  <c r="CV16" i="24" s="1" a="1"/>
  <c r="CV16" i="24" s="1"/>
  <c r="CR16" i="24"/>
  <c r="CS16" i="24" s="1"/>
  <c r="DD15" i="24"/>
  <c r="DE15" i="24" s="1"/>
  <c r="DA15" i="24"/>
  <c r="DB15" i="24" s="1" a="1"/>
  <c r="DB15" i="24" s="1"/>
  <c r="CX15" i="24"/>
  <c r="CY15" i="24" s="1" a="1"/>
  <c r="CY15" i="24" s="1"/>
  <c r="CU15" i="24"/>
  <c r="CV15" i="24" s="1" a="1"/>
  <c r="CV15" i="24" s="1"/>
  <c r="CR15" i="24"/>
  <c r="CS15" i="24" s="1"/>
  <c r="DD14" i="24"/>
  <c r="DE14" i="24" s="1"/>
  <c r="DA14" i="24"/>
  <c r="DB14" i="24" s="1" a="1"/>
  <c r="DB14" i="24" s="1"/>
  <c r="CX14" i="24"/>
  <c r="CY14" i="24" s="1" a="1"/>
  <c r="CY14" i="24" s="1"/>
  <c r="CU14" i="24"/>
  <c r="CV14" i="24" s="1" a="1"/>
  <c r="CV14" i="24" s="1"/>
  <c r="CR14" i="24"/>
  <c r="CS14" i="24" s="1"/>
  <c r="DD13" i="24"/>
  <c r="DE13" i="24" s="1"/>
  <c r="DA13" i="24"/>
  <c r="DB13" i="24" s="1" a="1"/>
  <c r="DB13" i="24" s="1"/>
  <c r="CX13" i="24"/>
  <c r="CY13" i="24" s="1" a="1"/>
  <c r="CY13" i="24" s="1"/>
  <c r="CU13" i="24"/>
  <c r="CV13" i="24" s="1" a="1"/>
  <c r="CV13" i="24" s="1"/>
  <c r="CR13" i="24"/>
  <c r="CS13" i="24" s="1"/>
  <c r="DD12" i="24"/>
  <c r="DE12" i="24" s="1"/>
  <c r="DA12" i="24"/>
  <c r="DB12" i="24" s="1" a="1"/>
  <c r="DB12" i="24" s="1"/>
  <c r="CX12" i="24"/>
  <c r="CY12" i="24" s="1" a="1"/>
  <c r="CY12" i="24" s="1"/>
  <c r="CU12" i="24"/>
  <c r="CV12" i="24" s="1" a="1"/>
  <c r="CV12" i="24" s="1"/>
  <c r="CR12" i="24"/>
  <c r="CS12" i="24" s="1"/>
  <c r="DD11" i="24"/>
  <c r="DE11" i="24" s="1"/>
  <c r="DA11" i="24"/>
  <c r="DB11" i="24" s="1" a="1"/>
  <c r="DB11" i="24" s="1"/>
  <c r="CX11" i="24"/>
  <c r="CY11" i="24" s="1" a="1"/>
  <c r="CY11" i="24" s="1"/>
  <c r="CU11" i="24"/>
  <c r="CV11" i="24" s="1" a="1"/>
  <c r="CV11" i="24" s="1"/>
  <c r="CR11" i="24"/>
  <c r="CS11" i="24" s="1"/>
  <c r="DD10" i="24"/>
  <c r="DE10" i="24" s="1"/>
  <c r="DA10" i="24"/>
  <c r="DB10" i="24" s="1" a="1"/>
  <c r="DB10" i="24" s="1"/>
  <c r="CX10" i="24"/>
  <c r="CY10" i="24" s="1" a="1"/>
  <c r="CY10" i="24" s="1"/>
  <c r="CU10" i="24"/>
  <c r="CV10" i="24" s="1" a="1"/>
  <c r="CV10" i="24" s="1"/>
  <c r="CR10" i="24"/>
  <c r="CS10" i="24" s="1"/>
  <c r="DD9" i="24"/>
  <c r="DE9" i="24" s="1"/>
  <c r="DA9" i="24"/>
  <c r="DB9" i="24" s="1" a="1"/>
  <c r="DB9" i="24" s="1"/>
  <c r="CX9" i="24"/>
  <c r="CY9" i="24" s="1" a="1"/>
  <c r="CY9" i="24" s="1"/>
  <c r="CU9" i="24"/>
  <c r="CV9" i="24" s="1" a="1"/>
  <c r="CV9" i="24" s="1"/>
  <c r="CR9" i="24"/>
  <c r="CS9" i="24" s="1"/>
  <c r="DD8" i="24"/>
  <c r="DA8" i="24"/>
  <c r="DB8" i="24" s="1" a="1"/>
  <c r="DB8" i="24" s="1"/>
  <c r="CX8" i="24"/>
  <c r="CY8" i="24" s="1" a="1"/>
  <c r="CY8" i="24" s="1"/>
  <c r="CU8" i="24"/>
  <c r="CR8" i="24"/>
  <c r="CP256" i="24"/>
  <c r="CO256" i="24"/>
  <c r="CM256" i="24" a="1"/>
  <c r="CM256" i="24" s="1"/>
  <c r="CL256" i="24"/>
  <c r="CJ256" i="24" a="1"/>
  <c r="CJ256" i="24" s="1"/>
  <c r="CI256" i="24"/>
  <c r="CG256" i="24" a="1"/>
  <c r="CG256" i="24" s="1"/>
  <c r="CF256" i="24"/>
  <c r="CD256" i="24"/>
  <c r="CC256" i="24"/>
  <c r="CP255" i="24"/>
  <c r="CO255" i="24"/>
  <c r="CM255" i="24" a="1"/>
  <c r="CM255" i="24" s="1"/>
  <c r="CL255" i="24"/>
  <c r="CJ255" i="24" a="1"/>
  <c r="CJ255" i="24" s="1"/>
  <c r="CI255" i="24"/>
  <c r="CG255" i="24" a="1"/>
  <c r="CG255" i="24" s="1"/>
  <c r="CF255" i="24"/>
  <c r="CD255" i="24"/>
  <c r="CC255" i="24"/>
  <c r="CP254" i="24"/>
  <c r="CO254" i="24"/>
  <c r="CM254" i="24" a="1"/>
  <c r="CM254" i="24" s="1"/>
  <c r="CL254" i="24"/>
  <c r="CJ254" i="24" a="1"/>
  <c r="CJ254" i="24" s="1"/>
  <c r="CI254" i="24"/>
  <c r="CG254" i="24" a="1"/>
  <c r="CG254" i="24" s="1"/>
  <c r="CF254" i="24"/>
  <c r="CD254" i="24"/>
  <c r="CC254" i="24"/>
  <c r="CP253" i="24"/>
  <c r="CO253" i="24"/>
  <c r="CM253" i="24" a="1"/>
  <c r="CM253" i="24" s="1"/>
  <c r="CL253" i="24"/>
  <c r="CJ253" i="24" a="1"/>
  <c r="CJ253" i="24" s="1"/>
  <c r="CI253" i="24"/>
  <c r="CG253" i="24" a="1"/>
  <c r="CG253" i="24" s="1"/>
  <c r="CF253" i="24"/>
  <c r="CD253" i="24"/>
  <c r="CC253" i="24"/>
  <c r="CP252" i="24"/>
  <c r="CO252" i="24"/>
  <c r="CM252" i="24" a="1"/>
  <c r="CM252" i="24" s="1"/>
  <c r="CL252" i="24"/>
  <c r="CJ252" i="24" a="1"/>
  <c r="CJ252" i="24" s="1"/>
  <c r="CI252" i="24"/>
  <c r="CG252" i="24" a="1"/>
  <c r="CG252" i="24" s="1"/>
  <c r="CF252" i="24"/>
  <c r="CD252" i="24"/>
  <c r="CC252" i="24"/>
  <c r="CP251" i="24"/>
  <c r="CO251" i="24"/>
  <c r="CM251" i="24" a="1"/>
  <c r="CM251" i="24" s="1"/>
  <c r="CL251" i="24"/>
  <c r="CJ251" i="24" a="1"/>
  <c r="CJ251" i="24" s="1"/>
  <c r="CI251" i="24"/>
  <c r="CG251" i="24" a="1"/>
  <c r="CG251" i="24" s="1"/>
  <c r="CF251" i="24"/>
  <c r="CD251" i="24"/>
  <c r="CC251" i="24"/>
  <c r="CP250" i="24"/>
  <c r="CO250" i="24"/>
  <c r="CM250" i="24" a="1"/>
  <c r="CM250" i="24" s="1"/>
  <c r="CL250" i="24"/>
  <c r="CJ250" i="24" a="1"/>
  <c r="CJ250" i="24" s="1"/>
  <c r="CI250" i="24"/>
  <c r="CG250" i="24" a="1"/>
  <c r="CG250" i="24" s="1"/>
  <c r="CF250" i="24"/>
  <c r="CD250" i="24"/>
  <c r="CC250" i="24"/>
  <c r="CP249" i="24"/>
  <c r="CO249" i="24"/>
  <c r="CM249" i="24" a="1"/>
  <c r="CM249" i="24" s="1"/>
  <c r="CL249" i="24"/>
  <c r="CJ249" i="24" a="1"/>
  <c r="CJ249" i="24" s="1"/>
  <c r="CI249" i="24"/>
  <c r="CG249" i="24" a="1"/>
  <c r="CG249" i="24" s="1"/>
  <c r="CF249" i="24"/>
  <c r="CD249" i="24"/>
  <c r="CC249" i="24"/>
  <c r="CP248" i="24"/>
  <c r="CO248" i="24"/>
  <c r="CM248" i="24" a="1"/>
  <c r="CM248" i="24" s="1"/>
  <c r="CL248" i="24"/>
  <c r="CJ248" i="24" a="1"/>
  <c r="CJ248" i="24" s="1"/>
  <c r="CI248" i="24"/>
  <c r="CG248" i="24" a="1"/>
  <c r="CG248" i="24" s="1"/>
  <c r="CF248" i="24"/>
  <c r="CD248" i="24"/>
  <c r="CC248" i="24"/>
  <c r="CP247" i="24"/>
  <c r="CO247" i="24"/>
  <c r="CM247" i="24" a="1"/>
  <c r="CM247" i="24" s="1"/>
  <c r="CL247" i="24"/>
  <c r="CJ247" i="24" a="1"/>
  <c r="CJ247" i="24" s="1"/>
  <c r="CI247" i="24"/>
  <c r="CG247" i="24" a="1"/>
  <c r="CG247" i="24" s="1"/>
  <c r="CF247" i="24"/>
  <c r="CD247" i="24"/>
  <c r="CC247" i="24"/>
  <c r="CP246" i="24"/>
  <c r="CO246" i="24"/>
  <c r="CM246" i="24" a="1"/>
  <c r="CM246" i="24" s="1"/>
  <c r="CL246" i="24"/>
  <c r="CJ246" i="24" a="1"/>
  <c r="CJ246" i="24" s="1"/>
  <c r="CI246" i="24"/>
  <c r="CG246" i="24" a="1"/>
  <c r="CG246" i="24" s="1"/>
  <c r="CF246" i="24"/>
  <c r="CD246" i="24"/>
  <c r="CC246" i="24"/>
  <c r="CP245" i="24"/>
  <c r="CO245" i="24"/>
  <c r="CM245" i="24" a="1"/>
  <c r="CM245" i="24" s="1"/>
  <c r="CL245" i="24"/>
  <c r="CJ245" i="24" a="1"/>
  <c r="CJ245" i="24" s="1"/>
  <c r="CI245" i="24"/>
  <c r="CG245" i="24" a="1"/>
  <c r="CG245" i="24" s="1"/>
  <c r="CF245" i="24"/>
  <c r="CD245" i="24"/>
  <c r="CC245" i="24"/>
  <c r="CP244" i="24"/>
  <c r="CO244" i="24"/>
  <c r="CM244" i="24" a="1"/>
  <c r="CM244" i="24" s="1"/>
  <c r="CL244" i="24"/>
  <c r="CJ244" i="24" a="1"/>
  <c r="CJ244" i="24" s="1"/>
  <c r="CI244" i="24"/>
  <c r="CG244" i="24" a="1"/>
  <c r="CG244" i="24" s="1"/>
  <c r="CF244" i="24"/>
  <c r="CD244" i="24"/>
  <c r="CC244" i="24"/>
  <c r="CP243" i="24"/>
  <c r="CO243" i="24"/>
  <c r="CM243" i="24" a="1"/>
  <c r="CM243" i="24" s="1"/>
  <c r="CL243" i="24"/>
  <c r="CJ243" i="24" a="1"/>
  <c r="CJ243" i="24" s="1"/>
  <c r="CI243" i="24"/>
  <c r="CG243" i="24" a="1"/>
  <c r="CG243" i="24" s="1"/>
  <c r="CF243" i="24"/>
  <c r="CD243" i="24"/>
  <c r="CC243" i="24"/>
  <c r="CP242" i="24"/>
  <c r="CO242" i="24"/>
  <c r="CM242" i="24" a="1"/>
  <c r="CM242" i="24" s="1"/>
  <c r="CL242" i="24"/>
  <c r="CJ242" i="24" a="1"/>
  <c r="CJ242" i="24" s="1"/>
  <c r="CI242" i="24"/>
  <c r="CG242" i="24" a="1"/>
  <c r="CG242" i="24" s="1"/>
  <c r="CF242" i="24"/>
  <c r="CD242" i="24"/>
  <c r="CC242" i="24"/>
  <c r="CP241" i="24"/>
  <c r="CO241" i="24"/>
  <c r="CL241" i="24"/>
  <c r="CM241" i="24" s="1" a="1"/>
  <c r="CM241" i="24" s="1"/>
  <c r="CI241" i="24"/>
  <c r="CJ241" i="24" s="1" a="1"/>
  <c r="CJ241" i="24" s="1"/>
  <c r="CG241" i="24" a="1"/>
  <c r="CG241" i="24" s="1"/>
  <c r="CF241" i="24"/>
  <c r="CD241" i="24"/>
  <c r="CC241" i="24"/>
  <c r="CO240" i="24"/>
  <c r="CP240" i="24" s="1"/>
  <c r="CL240" i="24"/>
  <c r="CM240" i="24" s="1" a="1"/>
  <c r="CM240" i="24" s="1"/>
  <c r="CI240" i="24"/>
  <c r="CJ240" i="24" s="1" a="1"/>
  <c r="CJ240" i="24" s="1"/>
  <c r="CF240" i="24"/>
  <c r="CG240" i="24" s="1" a="1"/>
  <c r="CG240" i="24" s="1"/>
  <c r="CC240" i="24"/>
  <c r="CD240" i="24" s="1"/>
  <c r="CP239" i="24"/>
  <c r="CO239" i="24"/>
  <c r="CL239" i="24"/>
  <c r="CM239" i="24" s="1" a="1"/>
  <c r="CM239" i="24" s="1"/>
  <c r="CI239" i="24"/>
  <c r="CJ239" i="24" s="1" a="1"/>
  <c r="CJ239" i="24" s="1"/>
  <c r="CG239" i="24" a="1"/>
  <c r="CG239" i="24" s="1"/>
  <c r="CF239" i="24"/>
  <c r="CC239" i="24"/>
  <c r="CD239" i="24" s="1"/>
  <c r="CO238" i="24"/>
  <c r="CP238" i="24" s="1"/>
  <c r="CL238" i="24"/>
  <c r="CM238" i="24" s="1" a="1"/>
  <c r="CM238" i="24" s="1"/>
  <c r="CI238" i="24"/>
  <c r="CJ238" i="24" s="1" a="1"/>
  <c r="CJ238" i="24" s="1"/>
  <c r="CF238" i="24"/>
  <c r="CG238" i="24" s="1" a="1"/>
  <c r="CG238" i="24" s="1"/>
  <c r="CC238" i="24"/>
  <c r="CD238" i="24" s="1"/>
  <c r="CO237" i="24"/>
  <c r="CP237" i="24" s="1"/>
  <c r="CL237" i="24"/>
  <c r="CM237" i="24" s="1" a="1"/>
  <c r="CM237" i="24" s="1"/>
  <c r="CI237" i="24"/>
  <c r="CJ237" i="24" s="1" a="1"/>
  <c r="CJ237" i="24" s="1"/>
  <c r="CF237" i="24"/>
  <c r="CG237" i="24" s="1" a="1"/>
  <c r="CG237" i="24" s="1"/>
  <c r="CC237" i="24"/>
  <c r="CD237" i="24" s="1"/>
  <c r="CO236" i="24"/>
  <c r="CP236" i="24" s="1"/>
  <c r="CL236" i="24"/>
  <c r="CM236" i="24" s="1" a="1"/>
  <c r="CM236" i="24" s="1"/>
  <c r="CI236" i="24"/>
  <c r="CJ236" i="24" s="1" a="1"/>
  <c r="CJ236" i="24" s="1"/>
  <c r="CF236" i="24"/>
  <c r="CG236" i="24" s="1" a="1"/>
  <c r="CG236" i="24" s="1"/>
  <c r="CC236" i="24"/>
  <c r="CD236" i="24" s="1"/>
  <c r="CO235" i="24"/>
  <c r="CP235" i="24" s="1"/>
  <c r="CL235" i="24"/>
  <c r="CM235" i="24" s="1" a="1"/>
  <c r="CM235" i="24" s="1"/>
  <c r="CI235" i="24"/>
  <c r="CJ235" i="24" s="1" a="1"/>
  <c r="CJ235" i="24" s="1"/>
  <c r="CF235" i="24"/>
  <c r="CG235" i="24" s="1" a="1"/>
  <c r="CG235" i="24" s="1"/>
  <c r="CC235" i="24"/>
  <c r="CD235" i="24" s="1"/>
  <c r="CO234" i="24"/>
  <c r="CP234" i="24" s="1"/>
  <c r="CL234" i="24"/>
  <c r="CM234" i="24" s="1" a="1"/>
  <c r="CM234" i="24" s="1"/>
  <c r="CI234" i="24"/>
  <c r="CJ234" i="24" s="1" a="1"/>
  <c r="CJ234" i="24" s="1"/>
  <c r="CF234" i="24"/>
  <c r="CG234" i="24" s="1" a="1"/>
  <c r="CG234" i="24" s="1"/>
  <c r="CC234" i="24"/>
  <c r="CD234" i="24" s="1"/>
  <c r="CO233" i="24"/>
  <c r="CP233" i="24" s="1"/>
  <c r="CL233" i="24"/>
  <c r="CM233" i="24" s="1" a="1"/>
  <c r="CM233" i="24" s="1"/>
  <c r="CI233" i="24"/>
  <c r="CJ233" i="24" s="1" a="1"/>
  <c r="CJ233" i="24" s="1"/>
  <c r="CF233" i="24"/>
  <c r="CG233" i="24" s="1" a="1"/>
  <c r="CG233" i="24" s="1"/>
  <c r="CC233" i="24"/>
  <c r="CD233" i="24" s="1"/>
  <c r="CO232" i="24"/>
  <c r="CP232" i="24" s="1"/>
  <c r="CL232" i="24"/>
  <c r="CM232" i="24" s="1" a="1"/>
  <c r="CM232" i="24" s="1"/>
  <c r="CI232" i="24"/>
  <c r="CJ232" i="24" s="1" a="1"/>
  <c r="CJ232" i="24" s="1"/>
  <c r="CF232" i="24"/>
  <c r="CG232" i="24" s="1" a="1"/>
  <c r="CG232" i="24" s="1"/>
  <c r="CC232" i="24"/>
  <c r="CD232" i="24" s="1"/>
  <c r="CO231" i="24"/>
  <c r="CP231" i="24" s="1"/>
  <c r="CL231" i="24"/>
  <c r="CM231" i="24" s="1" a="1"/>
  <c r="CM231" i="24" s="1"/>
  <c r="CI231" i="24"/>
  <c r="CJ231" i="24" s="1" a="1"/>
  <c r="CJ231" i="24" s="1"/>
  <c r="CF231" i="24"/>
  <c r="CG231" i="24" s="1" a="1"/>
  <c r="CG231" i="24" s="1"/>
  <c r="CC231" i="24"/>
  <c r="CD231" i="24" s="1"/>
  <c r="CO230" i="24"/>
  <c r="CP230" i="24" s="1"/>
  <c r="CL230" i="24"/>
  <c r="CM230" i="24" s="1" a="1"/>
  <c r="CM230" i="24" s="1"/>
  <c r="CI230" i="24"/>
  <c r="CJ230" i="24" s="1" a="1"/>
  <c r="CJ230" i="24" s="1"/>
  <c r="CF230" i="24"/>
  <c r="CG230" i="24" s="1" a="1"/>
  <c r="CG230" i="24" s="1"/>
  <c r="CC230" i="24"/>
  <c r="CD230" i="24" s="1"/>
  <c r="CO229" i="24"/>
  <c r="CP229" i="24" s="1"/>
  <c r="CL229" i="24"/>
  <c r="CM229" i="24" s="1" a="1"/>
  <c r="CM229" i="24" s="1"/>
  <c r="CI229" i="24"/>
  <c r="CJ229" i="24" s="1" a="1"/>
  <c r="CJ229" i="24" s="1"/>
  <c r="CF229" i="24"/>
  <c r="CG229" i="24" s="1" a="1"/>
  <c r="CG229" i="24" s="1"/>
  <c r="CC229" i="24"/>
  <c r="CD229" i="24" s="1"/>
  <c r="CO228" i="24"/>
  <c r="CP228" i="24" s="1"/>
  <c r="CL228" i="24"/>
  <c r="CM228" i="24" s="1" a="1"/>
  <c r="CM228" i="24" s="1"/>
  <c r="CI228" i="24"/>
  <c r="CJ228" i="24" s="1" a="1"/>
  <c r="CJ228" i="24" s="1"/>
  <c r="CF228" i="24"/>
  <c r="CG228" i="24" s="1" a="1"/>
  <c r="CG228" i="24" s="1"/>
  <c r="CC228" i="24"/>
  <c r="CD228" i="24" s="1"/>
  <c r="CO227" i="24"/>
  <c r="CP227" i="24" s="1"/>
  <c r="CL227" i="24"/>
  <c r="CM227" i="24" s="1" a="1"/>
  <c r="CM227" i="24" s="1"/>
  <c r="CI227" i="24"/>
  <c r="CJ227" i="24" s="1" a="1"/>
  <c r="CJ227" i="24" s="1"/>
  <c r="CF227" i="24"/>
  <c r="CG227" i="24" s="1" a="1"/>
  <c r="CG227" i="24" s="1"/>
  <c r="CC227" i="24"/>
  <c r="CD227" i="24" s="1"/>
  <c r="CO226" i="24"/>
  <c r="CP226" i="24" s="1"/>
  <c r="CL226" i="24"/>
  <c r="CM226" i="24" s="1" a="1"/>
  <c r="CM226" i="24" s="1"/>
  <c r="CI226" i="24"/>
  <c r="CJ226" i="24" s="1" a="1"/>
  <c r="CJ226" i="24" s="1"/>
  <c r="CF226" i="24"/>
  <c r="CG226" i="24" s="1" a="1"/>
  <c r="CG226" i="24" s="1"/>
  <c r="CC226" i="24"/>
  <c r="CD226" i="24" s="1"/>
  <c r="CO225" i="24"/>
  <c r="CP225" i="24" s="1"/>
  <c r="CL225" i="24"/>
  <c r="CM225" i="24" s="1" a="1"/>
  <c r="CM225" i="24" s="1"/>
  <c r="CI225" i="24"/>
  <c r="CJ225" i="24" s="1" a="1"/>
  <c r="CJ225" i="24" s="1"/>
  <c r="CF225" i="24"/>
  <c r="CG225" i="24" s="1" a="1"/>
  <c r="CG225" i="24" s="1"/>
  <c r="CC225" i="24"/>
  <c r="CD225" i="24" s="1"/>
  <c r="CO224" i="24"/>
  <c r="CP224" i="24" s="1"/>
  <c r="CL224" i="24"/>
  <c r="CM224" i="24" s="1" a="1"/>
  <c r="CM224" i="24" s="1"/>
  <c r="CI224" i="24"/>
  <c r="CJ224" i="24" s="1" a="1"/>
  <c r="CJ224" i="24" s="1"/>
  <c r="CF224" i="24"/>
  <c r="CG224" i="24" s="1" a="1"/>
  <c r="CG224" i="24" s="1"/>
  <c r="CC224" i="24"/>
  <c r="CD224" i="24" s="1"/>
  <c r="CO223" i="24"/>
  <c r="CP223" i="24" s="1"/>
  <c r="CL223" i="24"/>
  <c r="CM223" i="24" s="1" a="1"/>
  <c r="CM223" i="24" s="1"/>
  <c r="CI223" i="24"/>
  <c r="CJ223" i="24" s="1" a="1"/>
  <c r="CJ223" i="24" s="1"/>
  <c r="CF223" i="24"/>
  <c r="CG223" i="24" s="1" a="1"/>
  <c r="CG223" i="24" s="1"/>
  <c r="CC223" i="24"/>
  <c r="CD223" i="24" s="1"/>
  <c r="CO222" i="24"/>
  <c r="CP222" i="24" s="1"/>
  <c r="CL222" i="24"/>
  <c r="CM222" i="24" s="1" a="1"/>
  <c r="CM222" i="24" s="1"/>
  <c r="CI222" i="24"/>
  <c r="CJ222" i="24" s="1" a="1"/>
  <c r="CJ222" i="24" s="1"/>
  <c r="CF222" i="24"/>
  <c r="CG222" i="24" s="1" a="1"/>
  <c r="CG222" i="24" s="1"/>
  <c r="CC222" i="24"/>
  <c r="CD222" i="24" s="1"/>
  <c r="CO221" i="24"/>
  <c r="CP221" i="24" s="1"/>
  <c r="CL221" i="24"/>
  <c r="CM221" i="24" s="1" a="1"/>
  <c r="CM221" i="24" s="1"/>
  <c r="CI221" i="24"/>
  <c r="CJ221" i="24" s="1" a="1"/>
  <c r="CJ221" i="24" s="1"/>
  <c r="CF221" i="24"/>
  <c r="CG221" i="24" s="1" a="1"/>
  <c r="CG221" i="24" s="1"/>
  <c r="CC221" i="24"/>
  <c r="CD221" i="24" s="1"/>
  <c r="CO220" i="24"/>
  <c r="CP220" i="24" s="1"/>
  <c r="CL220" i="24"/>
  <c r="CM220" i="24" s="1" a="1"/>
  <c r="CM220" i="24" s="1"/>
  <c r="CI220" i="24"/>
  <c r="CJ220" i="24" s="1" a="1"/>
  <c r="CJ220" i="24" s="1"/>
  <c r="CF220" i="24"/>
  <c r="CG220" i="24" s="1" a="1"/>
  <c r="CG220" i="24" s="1"/>
  <c r="CC220" i="24"/>
  <c r="CD220" i="24" s="1"/>
  <c r="CO219" i="24"/>
  <c r="CP219" i="24" s="1"/>
  <c r="CL219" i="24"/>
  <c r="CM219" i="24" s="1" a="1"/>
  <c r="CM219" i="24" s="1"/>
  <c r="CI219" i="24"/>
  <c r="CJ219" i="24" s="1" a="1"/>
  <c r="CJ219" i="24" s="1"/>
  <c r="CF219" i="24"/>
  <c r="CG219" i="24" s="1" a="1"/>
  <c r="CG219" i="24" s="1"/>
  <c r="CC219" i="24"/>
  <c r="CD219" i="24" s="1"/>
  <c r="CO218" i="24"/>
  <c r="CP218" i="24" s="1"/>
  <c r="CL218" i="24"/>
  <c r="CM218" i="24" s="1" a="1"/>
  <c r="CM218" i="24" s="1"/>
  <c r="CI218" i="24"/>
  <c r="CJ218" i="24" s="1" a="1"/>
  <c r="CJ218" i="24" s="1"/>
  <c r="CF218" i="24"/>
  <c r="CG218" i="24" s="1" a="1"/>
  <c r="CG218" i="24" s="1"/>
  <c r="CC218" i="24"/>
  <c r="CD218" i="24" s="1"/>
  <c r="CO217" i="24"/>
  <c r="CP217" i="24" s="1"/>
  <c r="CL217" i="24"/>
  <c r="CM217" i="24" s="1" a="1"/>
  <c r="CM217" i="24" s="1"/>
  <c r="CI217" i="24"/>
  <c r="CJ217" i="24" s="1" a="1"/>
  <c r="CJ217" i="24" s="1"/>
  <c r="CF217" i="24"/>
  <c r="CG217" i="24" s="1" a="1"/>
  <c r="CG217" i="24" s="1"/>
  <c r="CC217" i="24"/>
  <c r="CD217" i="24" s="1"/>
  <c r="CO216" i="24"/>
  <c r="CP216" i="24" s="1"/>
  <c r="CL216" i="24"/>
  <c r="CM216" i="24" s="1" a="1"/>
  <c r="CM216" i="24" s="1"/>
  <c r="CI216" i="24"/>
  <c r="CJ216" i="24" s="1" a="1"/>
  <c r="CJ216" i="24" s="1"/>
  <c r="CF216" i="24"/>
  <c r="CG216" i="24" s="1" a="1"/>
  <c r="CG216" i="24" s="1"/>
  <c r="CC216" i="24"/>
  <c r="CD216" i="24" s="1"/>
  <c r="CO215" i="24"/>
  <c r="CP215" i="24" s="1"/>
  <c r="CL215" i="24"/>
  <c r="CM215" i="24" s="1" a="1"/>
  <c r="CM215" i="24" s="1"/>
  <c r="CI215" i="24"/>
  <c r="CJ215" i="24" s="1" a="1"/>
  <c r="CJ215" i="24" s="1"/>
  <c r="CF215" i="24"/>
  <c r="CG215" i="24" s="1" a="1"/>
  <c r="CG215" i="24" s="1"/>
  <c r="CC215" i="24"/>
  <c r="CD215" i="24" s="1"/>
  <c r="CO214" i="24"/>
  <c r="CP214" i="24" s="1"/>
  <c r="CL214" i="24"/>
  <c r="CM214" i="24" s="1" a="1"/>
  <c r="CM214" i="24" s="1"/>
  <c r="CI214" i="24"/>
  <c r="CJ214" i="24" s="1" a="1"/>
  <c r="CJ214" i="24" s="1"/>
  <c r="CF214" i="24"/>
  <c r="CG214" i="24" s="1" a="1"/>
  <c r="CG214" i="24" s="1"/>
  <c r="CC214" i="24"/>
  <c r="CD214" i="24" s="1"/>
  <c r="CO213" i="24"/>
  <c r="CP213" i="24" s="1"/>
  <c r="CL213" i="24"/>
  <c r="CM213" i="24" s="1" a="1"/>
  <c r="CM213" i="24" s="1"/>
  <c r="CI213" i="24"/>
  <c r="CJ213" i="24" s="1" a="1"/>
  <c r="CJ213" i="24" s="1"/>
  <c r="CF213" i="24"/>
  <c r="CG213" i="24" s="1" a="1"/>
  <c r="CG213" i="24" s="1"/>
  <c r="CC213" i="24"/>
  <c r="CD213" i="24" s="1"/>
  <c r="CO212" i="24"/>
  <c r="CP212" i="24" s="1"/>
  <c r="CL212" i="24"/>
  <c r="CM212" i="24" s="1" a="1"/>
  <c r="CM212" i="24" s="1"/>
  <c r="CI212" i="24"/>
  <c r="CJ212" i="24" s="1" a="1"/>
  <c r="CJ212" i="24" s="1"/>
  <c r="CF212" i="24"/>
  <c r="CG212" i="24" s="1" a="1"/>
  <c r="CG212" i="24" s="1"/>
  <c r="CC212" i="24"/>
  <c r="CD212" i="24" s="1"/>
  <c r="CO211" i="24"/>
  <c r="CP211" i="24" s="1"/>
  <c r="CL211" i="24"/>
  <c r="CM211" i="24" s="1" a="1"/>
  <c r="CM211" i="24" s="1"/>
  <c r="CI211" i="24"/>
  <c r="CJ211" i="24" s="1" a="1"/>
  <c r="CJ211" i="24" s="1"/>
  <c r="CF211" i="24"/>
  <c r="CG211" i="24" s="1" a="1"/>
  <c r="CG211" i="24" s="1"/>
  <c r="CC211" i="24"/>
  <c r="CD211" i="24" s="1"/>
  <c r="CO210" i="24"/>
  <c r="CP210" i="24" s="1"/>
  <c r="CL210" i="24"/>
  <c r="CM210" i="24" s="1" a="1"/>
  <c r="CM210" i="24" s="1"/>
  <c r="CI210" i="24"/>
  <c r="CJ210" i="24" s="1" a="1"/>
  <c r="CJ210" i="24" s="1"/>
  <c r="CF210" i="24"/>
  <c r="CG210" i="24" s="1" a="1"/>
  <c r="CG210" i="24" s="1"/>
  <c r="CC210" i="24"/>
  <c r="CD210" i="24" s="1"/>
  <c r="CO209" i="24"/>
  <c r="CP209" i="24" s="1"/>
  <c r="CL209" i="24"/>
  <c r="CM209" i="24" s="1" a="1"/>
  <c r="CM209" i="24" s="1"/>
  <c r="CI209" i="24"/>
  <c r="CJ209" i="24" s="1" a="1"/>
  <c r="CJ209" i="24" s="1"/>
  <c r="CF209" i="24"/>
  <c r="CG209" i="24" s="1" a="1"/>
  <c r="CG209" i="24" s="1"/>
  <c r="CC209" i="24"/>
  <c r="CD209" i="24" s="1"/>
  <c r="CO208" i="24"/>
  <c r="CP208" i="24" s="1"/>
  <c r="CL208" i="24"/>
  <c r="CM208" i="24" s="1" a="1"/>
  <c r="CM208" i="24" s="1"/>
  <c r="CI208" i="24"/>
  <c r="CJ208" i="24" s="1" a="1"/>
  <c r="CJ208" i="24" s="1"/>
  <c r="CF208" i="24"/>
  <c r="CG208" i="24" s="1" a="1"/>
  <c r="CG208" i="24" s="1"/>
  <c r="CC208" i="24"/>
  <c r="CD208" i="24" s="1"/>
  <c r="CO207" i="24"/>
  <c r="CP207" i="24" s="1"/>
  <c r="CL207" i="24"/>
  <c r="CM207" i="24" s="1" a="1"/>
  <c r="CM207" i="24" s="1"/>
  <c r="CI207" i="24"/>
  <c r="CJ207" i="24" s="1" a="1"/>
  <c r="CJ207" i="24" s="1"/>
  <c r="CF207" i="24"/>
  <c r="CG207" i="24" s="1" a="1"/>
  <c r="CG207" i="24" s="1"/>
  <c r="CC207" i="24"/>
  <c r="CD207" i="24" s="1"/>
  <c r="CO206" i="24"/>
  <c r="CP206" i="24" s="1"/>
  <c r="CL206" i="24"/>
  <c r="CM206" i="24" s="1" a="1"/>
  <c r="CM206" i="24" s="1"/>
  <c r="CI206" i="24"/>
  <c r="CJ206" i="24" s="1" a="1"/>
  <c r="CJ206" i="24" s="1"/>
  <c r="CF206" i="24"/>
  <c r="CG206" i="24" s="1" a="1"/>
  <c r="CG206" i="24" s="1"/>
  <c r="CC206" i="24"/>
  <c r="CD206" i="24" s="1"/>
  <c r="CO205" i="24"/>
  <c r="CP205" i="24" s="1"/>
  <c r="CL205" i="24"/>
  <c r="CM205" i="24" s="1" a="1"/>
  <c r="CM205" i="24" s="1"/>
  <c r="CI205" i="24"/>
  <c r="CJ205" i="24" s="1" a="1"/>
  <c r="CJ205" i="24" s="1"/>
  <c r="CF205" i="24"/>
  <c r="CG205" i="24" s="1" a="1"/>
  <c r="CG205" i="24" s="1"/>
  <c r="CC205" i="24"/>
  <c r="CD205" i="24" s="1"/>
  <c r="CO204" i="24"/>
  <c r="CP204" i="24" s="1"/>
  <c r="CL204" i="24"/>
  <c r="CM204" i="24" s="1" a="1"/>
  <c r="CM204" i="24" s="1"/>
  <c r="CI204" i="24"/>
  <c r="CJ204" i="24" s="1" a="1"/>
  <c r="CJ204" i="24" s="1"/>
  <c r="CF204" i="24"/>
  <c r="CG204" i="24" s="1" a="1"/>
  <c r="CG204" i="24" s="1"/>
  <c r="CC204" i="24"/>
  <c r="CD204" i="24" s="1"/>
  <c r="CO203" i="24"/>
  <c r="CP203" i="24" s="1"/>
  <c r="CL203" i="24"/>
  <c r="CM203" i="24" s="1" a="1"/>
  <c r="CM203" i="24" s="1"/>
  <c r="CI203" i="24"/>
  <c r="CJ203" i="24" s="1" a="1"/>
  <c r="CJ203" i="24" s="1"/>
  <c r="CF203" i="24"/>
  <c r="CG203" i="24" s="1" a="1"/>
  <c r="CG203" i="24" s="1"/>
  <c r="CC203" i="24"/>
  <c r="CD203" i="24" s="1"/>
  <c r="CO202" i="24"/>
  <c r="CP202" i="24" s="1"/>
  <c r="CL202" i="24"/>
  <c r="CM202" i="24" s="1" a="1"/>
  <c r="CM202" i="24" s="1"/>
  <c r="CI202" i="24"/>
  <c r="CJ202" i="24" s="1" a="1"/>
  <c r="CJ202" i="24" s="1"/>
  <c r="CF202" i="24"/>
  <c r="CG202" i="24" s="1" a="1"/>
  <c r="CG202" i="24" s="1"/>
  <c r="CC202" i="24"/>
  <c r="CD202" i="24" s="1"/>
  <c r="CO201" i="24"/>
  <c r="CP201" i="24" s="1"/>
  <c r="CL201" i="24"/>
  <c r="CM201" i="24" s="1" a="1"/>
  <c r="CM201" i="24" s="1"/>
  <c r="CI201" i="24"/>
  <c r="CJ201" i="24" s="1" a="1"/>
  <c r="CJ201" i="24" s="1"/>
  <c r="CF201" i="24"/>
  <c r="CG201" i="24" s="1" a="1"/>
  <c r="CG201" i="24" s="1"/>
  <c r="CC201" i="24"/>
  <c r="CD201" i="24" s="1"/>
  <c r="CO200" i="24"/>
  <c r="CP200" i="24" s="1"/>
  <c r="CL200" i="24"/>
  <c r="CM200" i="24" s="1" a="1"/>
  <c r="CM200" i="24" s="1"/>
  <c r="CI200" i="24"/>
  <c r="CJ200" i="24" s="1" a="1"/>
  <c r="CJ200" i="24" s="1"/>
  <c r="CF200" i="24"/>
  <c r="CG200" i="24" s="1" a="1"/>
  <c r="CG200" i="24" s="1"/>
  <c r="CC200" i="24"/>
  <c r="CD200" i="24" s="1"/>
  <c r="CO199" i="24"/>
  <c r="CP199" i="24" s="1"/>
  <c r="CL199" i="24"/>
  <c r="CM199" i="24" s="1" a="1"/>
  <c r="CM199" i="24" s="1"/>
  <c r="CI199" i="24"/>
  <c r="CJ199" i="24" s="1" a="1"/>
  <c r="CJ199" i="24" s="1"/>
  <c r="CF199" i="24"/>
  <c r="CG199" i="24" s="1" a="1"/>
  <c r="CG199" i="24" s="1"/>
  <c r="CC199" i="24"/>
  <c r="CD199" i="24" s="1"/>
  <c r="CO198" i="24"/>
  <c r="CP198" i="24" s="1"/>
  <c r="CL198" i="24"/>
  <c r="CM198" i="24" s="1" a="1"/>
  <c r="CM198" i="24" s="1"/>
  <c r="CI198" i="24"/>
  <c r="CJ198" i="24" s="1" a="1"/>
  <c r="CJ198" i="24" s="1"/>
  <c r="CF198" i="24"/>
  <c r="CG198" i="24" s="1" a="1"/>
  <c r="CG198" i="24" s="1"/>
  <c r="CC198" i="24"/>
  <c r="CD198" i="24" s="1"/>
  <c r="CO197" i="24"/>
  <c r="CP197" i="24" s="1"/>
  <c r="CL197" i="24"/>
  <c r="CM197" i="24" s="1" a="1"/>
  <c r="CM197" i="24" s="1"/>
  <c r="CI197" i="24"/>
  <c r="CJ197" i="24" s="1" a="1"/>
  <c r="CJ197" i="24" s="1"/>
  <c r="CF197" i="24"/>
  <c r="CG197" i="24" s="1" a="1"/>
  <c r="CG197" i="24" s="1"/>
  <c r="CC197" i="24"/>
  <c r="CD197" i="24" s="1"/>
  <c r="CO196" i="24"/>
  <c r="CP196" i="24" s="1"/>
  <c r="CL196" i="24"/>
  <c r="CM196" i="24" s="1" a="1"/>
  <c r="CM196" i="24" s="1"/>
  <c r="CI196" i="24"/>
  <c r="CJ196" i="24" s="1" a="1"/>
  <c r="CJ196" i="24" s="1"/>
  <c r="CF196" i="24"/>
  <c r="CG196" i="24" s="1" a="1"/>
  <c r="CG196" i="24" s="1"/>
  <c r="CC196" i="24"/>
  <c r="CD196" i="24" s="1"/>
  <c r="CO195" i="24"/>
  <c r="CP195" i="24" s="1"/>
  <c r="CL195" i="24"/>
  <c r="CM195" i="24" s="1" a="1"/>
  <c r="CM195" i="24" s="1"/>
  <c r="CI195" i="24"/>
  <c r="CJ195" i="24" s="1" a="1"/>
  <c r="CJ195" i="24" s="1"/>
  <c r="CF195" i="24"/>
  <c r="CG195" i="24" s="1" a="1"/>
  <c r="CG195" i="24" s="1"/>
  <c r="CC195" i="24"/>
  <c r="CD195" i="24" s="1"/>
  <c r="CO194" i="24"/>
  <c r="CP194" i="24" s="1"/>
  <c r="CL194" i="24"/>
  <c r="CM194" i="24" s="1" a="1"/>
  <c r="CM194" i="24" s="1"/>
  <c r="CI194" i="24"/>
  <c r="CJ194" i="24" s="1" a="1"/>
  <c r="CJ194" i="24" s="1"/>
  <c r="CF194" i="24"/>
  <c r="CG194" i="24" s="1" a="1"/>
  <c r="CG194" i="24" s="1"/>
  <c r="CC194" i="24"/>
  <c r="CD194" i="24" s="1"/>
  <c r="CO193" i="24"/>
  <c r="CP193" i="24" s="1"/>
  <c r="CL193" i="24"/>
  <c r="CM193" i="24" s="1" a="1"/>
  <c r="CM193" i="24" s="1"/>
  <c r="CI193" i="24"/>
  <c r="CJ193" i="24" s="1" a="1"/>
  <c r="CJ193" i="24" s="1"/>
  <c r="CF193" i="24"/>
  <c r="CG193" i="24" s="1" a="1"/>
  <c r="CG193" i="24" s="1"/>
  <c r="CC193" i="24"/>
  <c r="CD193" i="24" s="1"/>
  <c r="CO192" i="24"/>
  <c r="CP192" i="24" s="1"/>
  <c r="CL192" i="24"/>
  <c r="CM192" i="24" s="1" a="1"/>
  <c r="CM192" i="24" s="1"/>
  <c r="CI192" i="24"/>
  <c r="CJ192" i="24" s="1" a="1"/>
  <c r="CJ192" i="24" s="1"/>
  <c r="CF192" i="24"/>
  <c r="CG192" i="24" s="1" a="1"/>
  <c r="CG192" i="24" s="1"/>
  <c r="CC192" i="24"/>
  <c r="CD192" i="24" s="1"/>
  <c r="CO191" i="24"/>
  <c r="CP191" i="24" s="1"/>
  <c r="CL191" i="24"/>
  <c r="CM191" i="24" s="1" a="1"/>
  <c r="CM191" i="24" s="1"/>
  <c r="CI191" i="24"/>
  <c r="CJ191" i="24" s="1" a="1"/>
  <c r="CJ191" i="24" s="1"/>
  <c r="CF191" i="24"/>
  <c r="CG191" i="24" s="1" a="1"/>
  <c r="CG191" i="24" s="1"/>
  <c r="CC191" i="24"/>
  <c r="CD191" i="24" s="1"/>
  <c r="CO190" i="24"/>
  <c r="CP190" i="24" s="1"/>
  <c r="CL190" i="24"/>
  <c r="CM190" i="24" s="1" a="1"/>
  <c r="CM190" i="24" s="1"/>
  <c r="CI190" i="24"/>
  <c r="CJ190" i="24" s="1" a="1"/>
  <c r="CJ190" i="24" s="1"/>
  <c r="CF190" i="24"/>
  <c r="CG190" i="24" s="1" a="1"/>
  <c r="CG190" i="24" s="1"/>
  <c r="CC190" i="24"/>
  <c r="CD190" i="24" s="1"/>
  <c r="CO189" i="24"/>
  <c r="CP189" i="24" s="1"/>
  <c r="CL189" i="24"/>
  <c r="CM189" i="24" s="1" a="1"/>
  <c r="CM189" i="24" s="1"/>
  <c r="CI189" i="24"/>
  <c r="CJ189" i="24" s="1" a="1"/>
  <c r="CJ189" i="24" s="1"/>
  <c r="CF189" i="24"/>
  <c r="CG189" i="24" s="1" a="1"/>
  <c r="CG189" i="24" s="1"/>
  <c r="CC189" i="24"/>
  <c r="CD189" i="24" s="1"/>
  <c r="CO188" i="24"/>
  <c r="CP188" i="24" s="1"/>
  <c r="CL188" i="24"/>
  <c r="CM188" i="24" s="1" a="1"/>
  <c r="CM188" i="24" s="1"/>
  <c r="CI188" i="24"/>
  <c r="CJ188" i="24" s="1" a="1"/>
  <c r="CJ188" i="24" s="1"/>
  <c r="CF188" i="24"/>
  <c r="CG188" i="24" s="1" a="1"/>
  <c r="CG188" i="24" s="1"/>
  <c r="CC188" i="24"/>
  <c r="CD188" i="24" s="1"/>
  <c r="CO187" i="24"/>
  <c r="CP187" i="24" s="1"/>
  <c r="CL187" i="24"/>
  <c r="CM187" i="24" s="1" a="1"/>
  <c r="CM187" i="24" s="1"/>
  <c r="CI187" i="24"/>
  <c r="CJ187" i="24" s="1" a="1"/>
  <c r="CJ187" i="24" s="1"/>
  <c r="CF187" i="24"/>
  <c r="CG187" i="24" s="1" a="1"/>
  <c r="CG187" i="24" s="1"/>
  <c r="CC187" i="24"/>
  <c r="CD187" i="24" s="1"/>
  <c r="CO186" i="24"/>
  <c r="CP186" i="24" s="1"/>
  <c r="CL186" i="24"/>
  <c r="CM186" i="24" s="1" a="1"/>
  <c r="CM186" i="24" s="1"/>
  <c r="CI186" i="24"/>
  <c r="CJ186" i="24" s="1" a="1"/>
  <c r="CJ186" i="24" s="1"/>
  <c r="CF186" i="24"/>
  <c r="CG186" i="24" s="1" a="1"/>
  <c r="CG186" i="24" s="1"/>
  <c r="CC186" i="24"/>
  <c r="CD186" i="24" s="1"/>
  <c r="CO185" i="24"/>
  <c r="CP185" i="24" s="1"/>
  <c r="CL185" i="24"/>
  <c r="CM185" i="24" s="1" a="1"/>
  <c r="CM185" i="24" s="1"/>
  <c r="CI185" i="24"/>
  <c r="CJ185" i="24" s="1" a="1"/>
  <c r="CJ185" i="24" s="1"/>
  <c r="CF185" i="24"/>
  <c r="CG185" i="24" s="1" a="1"/>
  <c r="CG185" i="24" s="1"/>
  <c r="CC185" i="24"/>
  <c r="CD185" i="24" s="1"/>
  <c r="CO184" i="24"/>
  <c r="CP184" i="24" s="1"/>
  <c r="CL184" i="24"/>
  <c r="CM184" i="24" s="1" a="1"/>
  <c r="CM184" i="24" s="1"/>
  <c r="CI184" i="24"/>
  <c r="CJ184" i="24" s="1" a="1"/>
  <c r="CJ184" i="24" s="1"/>
  <c r="CF184" i="24"/>
  <c r="CG184" i="24" s="1" a="1"/>
  <c r="CG184" i="24" s="1"/>
  <c r="CC184" i="24"/>
  <c r="CD184" i="24" s="1"/>
  <c r="CO183" i="24"/>
  <c r="CP183" i="24" s="1"/>
  <c r="CL183" i="24"/>
  <c r="CM183" i="24" s="1" a="1"/>
  <c r="CM183" i="24" s="1"/>
  <c r="CI183" i="24"/>
  <c r="CJ183" i="24" s="1" a="1"/>
  <c r="CJ183" i="24" s="1"/>
  <c r="CF183" i="24"/>
  <c r="CG183" i="24" s="1" a="1"/>
  <c r="CG183" i="24" s="1"/>
  <c r="CC183" i="24"/>
  <c r="CD183" i="24" s="1"/>
  <c r="CO182" i="24"/>
  <c r="CP182" i="24" s="1"/>
  <c r="CL182" i="24"/>
  <c r="CM182" i="24" s="1" a="1"/>
  <c r="CM182" i="24" s="1"/>
  <c r="CI182" i="24"/>
  <c r="CJ182" i="24" s="1" a="1"/>
  <c r="CJ182" i="24" s="1"/>
  <c r="CF182" i="24"/>
  <c r="CG182" i="24" s="1" a="1"/>
  <c r="CG182" i="24" s="1"/>
  <c r="CC182" i="24"/>
  <c r="CD182" i="24" s="1"/>
  <c r="CO181" i="24"/>
  <c r="CP181" i="24" s="1"/>
  <c r="CL181" i="24"/>
  <c r="CM181" i="24" s="1" a="1"/>
  <c r="CM181" i="24" s="1"/>
  <c r="CI181" i="24"/>
  <c r="CJ181" i="24" s="1" a="1"/>
  <c r="CJ181" i="24" s="1"/>
  <c r="CF181" i="24"/>
  <c r="CG181" i="24" s="1" a="1"/>
  <c r="CG181" i="24" s="1"/>
  <c r="CC181" i="24"/>
  <c r="CD181" i="24" s="1"/>
  <c r="CO180" i="24"/>
  <c r="CP180" i="24" s="1"/>
  <c r="CL180" i="24"/>
  <c r="CM180" i="24" s="1" a="1"/>
  <c r="CM180" i="24" s="1"/>
  <c r="CI180" i="24"/>
  <c r="CJ180" i="24" s="1" a="1"/>
  <c r="CJ180" i="24" s="1"/>
  <c r="CF180" i="24"/>
  <c r="CG180" i="24" s="1" a="1"/>
  <c r="CG180" i="24" s="1"/>
  <c r="CC180" i="24"/>
  <c r="CD180" i="24" s="1"/>
  <c r="CO179" i="24"/>
  <c r="CP179" i="24" s="1"/>
  <c r="CL179" i="24"/>
  <c r="CM179" i="24" s="1" a="1"/>
  <c r="CM179" i="24" s="1"/>
  <c r="CI179" i="24"/>
  <c r="CJ179" i="24" s="1" a="1"/>
  <c r="CJ179" i="24" s="1"/>
  <c r="CF179" i="24"/>
  <c r="CG179" i="24" s="1" a="1"/>
  <c r="CG179" i="24" s="1"/>
  <c r="CC179" i="24"/>
  <c r="CD179" i="24" s="1"/>
  <c r="CO178" i="24"/>
  <c r="CP178" i="24" s="1"/>
  <c r="CL178" i="24"/>
  <c r="CM178" i="24" s="1" a="1"/>
  <c r="CM178" i="24" s="1"/>
  <c r="CI178" i="24"/>
  <c r="CJ178" i="24" s="1" a="1"/>
  <c r="CJ178" i="24" s="1"/>
  <c r="CF178" i="24"/>
  <c r="CG178" i="24" s="1" a="1"/>
  <c r="CG178" i="24" s="1"/>
  <c r="CC178" i="24"/>
  <c r="CD178" i="24" s="1"/>
  <c r="CO177" i="24"/>
  <c r="CP177" i="24" s="1"/>
  <c r="CL177" i="24"/>
  <c r="CM177" i="24" s="1" a="1"/>
  <c r="CM177" i="24" s="1"/>
  <c r="CI177" i="24"/>
  <c r="CJ177" i="24" s="1" a="1"/>
  <c r="CJ177" i="24" s="1"/>
  <c r="CF177" i="24"/>
  <c r="CG177" i="24" s="1" a="1"/>
  <c r="CG177" i="24" s="1"/>
  <c r="CC177" i="24"/>
  <c r="CD177" i="24" s="1"/>
  <c r="CO176" i="24"/>
  <c r="CP176" i="24" s="1"/>
  <c r="CL176" i="24"/>
  <c r="CM176" i="24" s="1" a="1"/>
  <c r="CM176" i="24" s="1"/>
  <c r="CI176" i="24"/>
  <c r="CJ176" i="24" s="1" a="1"/>
  <c r="CJ176" i="24" s="1"/>
  <c r="CF176" i="24"/>
  <c r="CG176" i="24" s="1" a="1"/>
  <c r="CG176" i="24" s="1"/>
  <c r="CC176" i="24"/>
  <c r="CD176" i="24" s="1"/>
  <c r="CO175" i="24"/>
  <c r="CP175" i="24" s="1"/>
  <c r="CL175" i="24"/>
  <c r="CM175" i="24" s="1" a="1"/>
  <c r="CM175" i="24" s="1"/>
  <c r="CI175" i="24"/>
  <c r="CJ175" i="24" s="1" a="1"/>
  <c r="CJ175" i="24" s="1"/>
  <c r="CF175" i="24"/>
  <c r="CG175" i="24" s="1" a="1"/>
  <c r="CG175" i="24" s="1"/>
  <c r="CC175" i="24"/>
  <c r="CD175" i="24" s="1"/>
  <c r="CO174" i="24"/>
  <c r="CP174" i="24" s="1"/>
  <c r="CL174" i="24"/>
  <c r="CM174" i="24" s="1" a="1"/>
  <c r="CM174" i="24" s="1"/>
  <c r="CI174" i="24"/>
  <c r="CJ174" i="24" s="1" a="1"/>
  <c r="CJ174" i="24" s="1"/>
  <c r="CF174" i="24"/>
  <c r="CG174" i="24" s="1" a="1"/>
  <c r="CG174" i="24" s="1"/>
  <c r="CC174" i="24"/>
  <c r="CD174" i="24" s="1"/>
  <c r="CO173" i="24"/>
  <c r="CP173" i="24" s="1"/>
  <c r="CL173" i="24"/>
  <c r="CM173" i="24" s="1" a="1"/>
  <c r="CM173" i="24" s="1"/>
  <c r="CI173" i="24"/>
  <c r="CJ173" i="24" s="1" a="1"/>
  <c r="CJ173" i="24" s="1"/>
  <c r="CF173" i="24"/>
  <c r="CG173" i="24" s="1" a="1"/>
  <c r="CG173" i="24" s="1"/>
  <c r="CC173" i="24"/>
  <c r="CD173" i="24" s="1"/>
  <c r="CO172" i="24"/>
  <c r="CP172" i="24" s="1"/>
  <c r="CL172" i="24"/>
  <c r="CM172" i="24" s="1" a="1"/>
  <c r="CM172" i="24" s="1"/>
  <c r="CI172" i="24"/>
  <c r="CJ172" i="24" s="1" a="1"/>
  <c r="CJ172" i="24" s="1"/>
  <c r="CF172" i="24"/>
  <c r="CG172" i="24" s="1" a="1"/>
  <c r="CG172" i="24" s="1"/>
  <c r="CC172" i="24"/>
  <c r="CD172" i="24" s="1"/>
  <c r="CO171" i="24"/>
  <c r="CP171" i="24" s="1"/>
  <c r="CL171" i="24"/>
  <c r="CM171" i="24" s="1" a="1"/>
  <c r="CM171" i="24" s="1"/>
  <c r="CI171" i="24"/>
  <c r="CJ171" i="24" s="1" a="1"/>
  <c r="CJ171" i="24" s="1"/>
  <c r="CF171" i="24"/>
  <c r="CG171" i="24" s="1" a="1"/>
  <c r="CG171" i="24" s="1"/>
  <c r="CC171" i="24"/>
  <c r="CD171" i="24" s="1"/>
  <c r="CO170" i="24"/>
  <c r="CP170" i="24" s="1"/>
  <c r="CL170" i="24"/>
  <c r="CM170" i="24" s="1" a="1"/>
  <c r="CM170" i="24" s="1"/>
  <c r="CI170" i="24"/>
  <c r="CJ170" i="24" s="1" a="1"/>
  <c r="CJ170" i="24" s="1"/>
  <c r="CF170" i="24"/>
  <c r="CG170" i="24" s="1" a="1"/>
  <c r="CG170" i="24" s="1"/>
  <c r="CC170" i="24"/>
  <c r="CD170" i="24" s="1"/>
  <c r="CO169" i="24"/>
  <c r="CP169" i="24" s="1"/>
  <c r="CL169" i="24"/>
  <c r="CM169" i="24" s="1" a="1"/>
  <c r="CM169" i="24" s="1"/>
  <c r="CI169" i="24"/>
  <c r="CJ169" i="24" s="1" a="1"/>
  <c r="CJ169" i="24" s="1"/>
  <c r="CF169" i="24"/>
  <c r="CG169" i="24" s="1" a="1"/>
  <c r="CG169" i="24" s="1"/>
  <c r="CC169" i="24"/>
  <c r="CD169" i="24" s="1"/>
  <c r="CO168" i="24"/>
  <c r="CP168" i="24" s="1"/>
  <c r="CL168" i="24"/>
  <c r="CM168" i="24" s="1" a="1"/>
  <c r="CM168" i="24" s="1"/>
  <c r="CI168" i="24"/>
  <c r="CJ168" i="24" s="1" a="1"/>
  <c r="CJ168" i="24" s="1"/>
  <c r="CF168" i="24"/>
  <c r="CG168" i="24" s="1" a="1"/>
  <c r="CG168" i="24" s="1"/>
  <c r="CC168" i="24"/>
  <c r="CD168" i="24" s="1"/>
  <c r="CO167" i="24"/>
  <c r="CP167" i="24" s="1"/>
  <c r="CL167" i="24"/>
  <c r="CM167" i="24" s="1" a="1"/>
  <c r="CM167" i="24" s="1"/>
  <c r="CI167" i="24"/>
  <c r="CJ167" i="24" s="1" a="1"/>
  <c r="CJ167" i="24" s="1"/>
  <c r="CF167" i="24"/>
  <c r="CG167" i="24" s="1" a="1"/>
  <c r="CG167" i="24" s="1"/>
  <c r="CC167" i="24"/>
  <c r="CD167" i="24" s="1"/>
  <c r="CO166" i="24"/>
  <c r="CP166" i="24" s="1"/>
  <c r="CL166" i="24"/>
  <c r="CM166" i="24" s="1" a="1"/>
  <c r="CM166" i="24" s="1"/>
  <c r="CI166" i="24"/>
  <c r="CJ166" i="24" s="1" a="1"/>
  <c r="CJ166" i="24" s="1"/>
  <c r="CF166" i="24"/>
  <c r="CG166" i="24" s="1" a="1"/>
  <c r="CG166" i="24" s="1"/>
  <c r="CC166" i="24"/>
  <c r="CD166" i="24" s="1"/>
  <c r="CO165" i="24"/>
  <c r="CP165" i="24" s="1"/>
  <c r="CL165" i="24"/>
  <c r="CM165" i="24" s="1" a="1"/>
  <c r="CM165" i="24" s="1"/>
  <c r="CI165" i="24"/>
  <c r="CJ165" i="24" s="1" a="1"/>
  <c r="CJ165" i="24" s="1"/>
  <c r="CF165" i="24"/>
  <c r="CG165" i="24" s="1" a="1"/>
  <c r="CG165" i="24" s="1"/>
  <c r="CC165" i="24"/>
  <c r="CD165" i="24" s="1"/>
  <c r="CO164" i="24"/>
  <c r="CP164" i="24" s="1"/>
  <c r="CL164" i="24"/>
  <c r="CM164" i="24" s="1" a="1"/>
  <c r="CM164" i="24" s="1"/>
  <c r="CI164" i="24"/>
  <c r="CJ164" i="24" s="1" a="1"/>
  <c r="CJ164" i="24" s="1"/>
  <c r="CF164" i="24"/>
  <c r="CG164" i="24" s="1" a="1"/>
  <c r="CG164" i="24" s="1"/>
  <c r="CC164" i="24"/>
  <c r="CD164" i="24" s="1"/>
  <c r="CO163" i="24"/>
  <c r="CP163" i="24" s="1"/>
  <c r="CL163" i="24"/>
  <c r="CM163" i="24" s="1" a="1"/>
  <c r="CM163" i="24" s="1"/>
  <c r="CI163" i="24"/>
  <c r="CJ163" i="24" s="1" a="1"/>
  <c r="CJ163" i="24" s="1"/>
  <c r="CF163" i="24"/>
  <c r="CG163" i="24" s="1" a="1"/>
  <c r="CG163" i="24" s="1"/>
  <c r="CC163" i="24"/>
  <c r="CD163" i="24" s="1"/>
  <c r="CO162" i="24"/>
  <c r="CP162" i="24" s="1"/>
  <c r="CL162" i="24"/>
  <c r="CM162" i="24" s="1" a="1"/>
  <c r="CM162" i="24" s="1"/>
  <c r="CI162" i="24"/>
  <c r="CJ162" i="24" s="1" a="1"/>
  <c r="CJ162" i="24" s="1"/>
  <c r="CF162" i="24"/>
  <c r="CG162" i="24" s="1" a="1"/>
  <c r="CG162" i="24" s="1"/>
  <c r="CC162" i="24"/>
  <c r="CD162" i="24" s="1"/>
  <c r="CO161" i="24"/>
  <c r="CP161" i="24" s="1"/>
  <c r="CL161" i="24"/>
  <c r="CM161" i="24" s="1" a="1"/>
  <c r="CM161" i="24" s="1"/>
  <c r="CI161" i="24"/>
  <c r="CJ161" i="24" s="1" a="1"/>
  <c r="CJ161" i="24" s="1"/>
  <c r="CF161" i="24"/>
  <c r="CG161" i="24" s="1" a="1"/>
  <c r="CG161" i="24" s="1"/>
  <c r="CC161" i="24"/>
  <c r="CD161" i="24" s="1"/>
  <c r="CO160" i="24"/>
  <c r="CP160" i="24" s="1"/>
  <c r="CL160" i="24"/>
  <c r="CM160" i="24" s="1" a="1"/>
  <c r="CM160" i="24" s="1"/>
  <c r="CI160" i="24"/>
  <c r="CJ160" i="24" s="1" a="1"/>
  <c r="CJ160" i="24" s="1"/>
  <c r="CF160" i="24"/>
  <c r="CG160" i="24" s="1" a="1"/>
  <c r="CG160" i="24" s="1"/>
  <c r="CC160" i="24"/>
  <c r="CD160" i="24" s="1"/>
  <c r="CO159" i="24"/>
  <c r="CP159" i="24" s="1"/>
  <c r="CL159" i="24"/>
  <c r="CM159" i="24" s="1" a="1"/>
  <c r="CM159" i="24" s="1"/>
  <c r="CI159" i="24"/>
  <c r="CJ159" i="24" s="1" a="1"/>
  <c r="CJ159" i="24" s="1"/>
  <c r="CF159" i="24"/>
  <c r="CG159" i="24" s="1" a="1"/>
  <c r="CG159" i="24" s="1"/>
  <c r="CC159" i="24"/>
  <c r="CD159" i="24" s="1"/>
  <c r="CO158" i="24"/>
  <c r="CP158" i="24" s="1"/>
  <c r="CL158" i="24"/>
  <c r="CM158" i="24" s="1" a="1"/>
  <c r="CM158" i="24" s="1"/>
  <c r="CI158" i="24"/>
  <c r="CJ158" i="24" s="1" a="1"/>
  <c r="CJ158" i="24" s="1"/>
  <c r="CF158" i="24"/>
  <c r="CG158" i="24" s="1" a="1"/>
  <c r="CG158" i="24" s="1"/>
  <c r="CC158" i="24"/>
  <c r="CD158" i="24" s="1"/>
  <c r="CO157" i="24"/>
  <c r="CP157" i="24" s="1"/>
  <c r="CL157" i="24"/>
  <c r="CM157" i="24" s="1" a="1"/>
  <c r="CM157" i="24" s="1"/>
  <c r="CI157" i="24"/>
  <c r="CJ157" i="24" s="1" a="1"/>
  <c r="CJ157" i="24" s="1"/>
  <c r="CF157" i="24"/>
  <c r="CG157" i="24" s="1" a="1"/>
  <c r="CG157" i="24" s="1"/>
  <c r="CC157" i="24"/>
  <c r="CD157" i="24" s="1"/>
  <c r="CO156" i="24"/>
  <c r="CP156" i="24" s="1"/>
  <c r="CL156" i="24"/>
  <c r="CM156" i="24" s="1" a="1"/>
  <c r="CM156" i="24" s="1"/>
  <c r="CI156" i="24"/>
  <c r="CJ156" i="24" s="1" a="1"/>
  <c r="CJ156" i="24" s="1"/>
  <c r="CF156" i="24"/>
  <c r="CG156" i="24" s="1" a="1"/>
  <c r="CG156" i="24" s="1"/>
  <c r="CC156" i="24"/>
  <c r="CD156" i="24" s="1"/>
  <c r="CO155" i="24"/>
  <c r="CP155" i="24" s="1"/>
  <c r="CL155" i="24"/>
  <c r="CM155" i="24" s="1" a="1"/>
  <c r="CM155" i="24" s="1"/>
  <c r="CI155" i="24"/>
  <c r="CJ155" i="24" s="1" a="1"/>
  <c r="CJ155" i="24" s="1"/>
  <c r="CF155" i="24"/>
  <c r="CG155" i="24" s="1" a="1"/>
  <c r="CG155" i="24" s="1"/>
  <c r="CC155" i="24"/>
  <c r="CD155" i="24" s="1"/>
  <c r="CO154" i="24"/>
  <c r="CP154" i="24" s="1"/>
  <c r="CL154" i="24"/>
  <c r="CM154" i="24" s="1" a="1"/>
  <c r="CM154" i="24" s="1"/>
  <c r="CI154" i="24"/>
  <c r="CJ154" i="24" s="1" a="1"/>
  <c r="CJ154" i="24" s="1"/>
  <c r="CF154" i="24"/>
  <c r="CG154" i="24" s="1" a="1"/>
  <c r="CG154" i="24" s="1"/>
  <c r="CC154" i="24"/>
  <c r="CD154" i="24" s="1"/>
  <c r="CO153" i="24"/>
  <c r="CP153" i="24" s="1"/>
  <c r="CL153" i="24"/>
  <c r="CM153" i="24" s="1" a="1"/>
  <c r="CM153" i="24" s="1"/>
  <c r="CI153" i="24"/>
  <c r="CJ153" i="24" s="1" a="1"/>
  <c r="CJ153" i="24" s="1"/>
  <c r="CF153" i="24"/>
  <c r="CG153" i="24" s="1" a="1"/>
  <c r="CG153" i="24" s="1"/>
  <c r="CC153" i="24"/>
  <c r="CD153" i="24" s="1"/>
  <c r="CO152" i="24"/>
  <c r="CP152" i="24" s="1"/>
  <c r="CL152" i="24"/>
  <c r="CM152" i="24" s="1" a="1"/>
  <c r="CM152" i="24" s="1"/>
  <c r="CI152" i="24"/>
  <c r="CJ152" i="24" s="1" a="1"/>
  <c r="CJ152" i="24" s="1"/>
  <c r="CF152" i="24"/>
  <c r="CG152" i="24" s="1" a="1"/>
  <c r="CG152" i="24" s="1"/>
  <c r="CC152" i="24"/>
  <c r="CD152" i="24" s="1"/>
  <c r="CO151" i="24"/>
  <c r="CP151" i="24" s="1"/>
  <c r="CL151" i="24"/>
  <c r="CM151" i="24" s="1" a="1"/>
  <c r="CM151" i="24" s="1"/>
  <c r="CI151" i="24"/>
  <c r="CJ151" i="24" s="1" a="1"/>
  <c r="CJ151" i="24" s="1"/>
  <c r="CF151" i="24"/>
  <c r="CG151" i="24" s="1" a="1"/>
  <c r="CG151" i="24" s="1"/>
  <c r="CC151" i="24"/>
  <c r="CD151" i="24" s="1"/>
  <c r="CO150" i="24"/>
  <c r="CP150" i="24" s="1"/>
  <c r="CL150" i="24"/>
  <c r="CM150" i="24" s="1" a="1"/>
  <c r="CM150" i="24" s="1"/>
  <c r="CI150" i="24"/>
  <c r="CJ150" i="24" s="1" a="1"/>
  <c r="CJ150" i="24" s="1"/>
  <c r="CF150" i="24"/>
  <c r="CG150" i="24" s="1" a="1"/>
  <c r="CG150" i="24" s="1"/>
  <c r="CC150" i="24"/>
  <c r="CD150" i="24" s="1"/>
  <c r="CO149" i="24"/>
  <c r="CP149" i="24" s="1"/>
  <c r="CL149" i="24"/>
  <c r="CM149" i="24" s="1" a="1"/>
  <c r="CM149" i="24" s="1"/>
  <c r="CI149" i="24"/>
  <c r="CJ149" i="24" s="1" a="1"/>
  <c r="CJ149" i="24" s="1"/>
  <c r="CF149" i="24"/>
  <c r="CG149" i="24" s="1" a="1"/>
  <c r="CG149" i="24" s="1"/>
  <c r="CC149" i="24"/>
  <c r="CD149" i="24" s="1"/>
  <c r="CO148" i="24"/>
  <c r="CP148" i="24" s="1"/>
  <c r="CL148" i="24"/>
  <c r="CM148" i="24" s="1" a="1"/>
  <c r="CM148" i="24" s="1"/>
  <c r="CI148" i="24"/>
  <c r="CJ148" i="24" s="1" a="1"/>
  <c r="CJ148" i="24" s="1"/>
  <c r="CF148" i="24"/>
  <c r="CG148" i="24" s="1" a="1"/>
  <c r="CG148" i="24" s="1"/>
  <c r="CC148" i="24"/>
  <c r="CD148" i="24" s="1"/>
  <c r="CO147" i="24"/>
  <c r="CP147" i="24" s="1"/>
  <c r="CL147" i="24"/>
  <c r="CM147" i="24" s="1" a="1"/>
  <c r="CM147" i="24" s="1"/>
  <c r="CI147" i="24"/>
  <c r="CJ147" i="24" s="1" a="1"/>
  <c r="CJ147" i="24" s="1"/>
  <c r="CF147" i="24"/>
  <c r="CG147" i="24" s="1" a="1"/>
  <c r="CG147" i="24" s="1"/>
  <c r="CC147" i="24"/>
  <c r="CD147" i="24" s="1"/>
  <c r="CO146" i="24"/>
  <c r="CP146" i="24" s="1"/>
  <c r="CL146" i="24"/>
  <c r="CM146" i="24" s="1" a="1"/>
  <c r="CM146" i="24" s="1"/>
  <c r="CI146" i="24"/>
  <c r="CJ146" i="24" s="1" a="1"/>
  <c r="CJ146" i="24" s="1"/>
  <c r="CF146" i="24"/>
  <c r="CG146" i="24" s="1" a="1"/>
  <c r="CG146" i="24" s="1"/>
  <c r="CC146" i="24"/>
  <c r="CD146" i="24" s="1"/>
  <c r="CO145" i="24"/>
  <c r="CP145" i="24" s="1"/>
  <c r="CL145" i="24"/>
  <c r="CM145" i="24" s="1" a="1"/>
  <c r="CM145" i="24" s="1"/>
  <c r="CI145" i="24"/>
  <c r="CJ145" i="24" s="1" a="1"/>
  <c r="CJ145" i="24" s="1"/>
  <c r="CF145" i="24"/>
  <c r="CG145" i="24" s="1" a="1"/>
  <c r="CG145" i="24" s="1"/>
  <c r="CC145" i="24"/>
  <c r="CD145" i="24" s="1"/>
  <c r="CO144" i="24"/>
  <c r="CP144" i="24" s="1"/>
  <c r="CL144" i="24"/>
  <c r="CM144" i="24" s="1" a="1"/>
  <c r="CM144" i="24" s="1"/>
  <c r="CI144" i="24"/>
  <c r="CJ144" i="24" s="1" a="1"/>
  <c r="CJ144" i="24" s="1"/>
  <c r="CF144" i="24"/>
  <c r="CG144" i="24" s="1" a="1"/>
  <c r="CG144" i="24" s="1"/>
  <c r="CC144" i="24"/>
  <c r="CD144" i="24" s="1"/>
  <c r="CO143" i="24"/>
  <c r="CP143" i="24" s="1"/>
  <c r="CL143" i="24"/>
  <c r="CM143" i="24" s="1" a="1"/>
  <c r="CM143" i="24" s="1"/>
  <c r="CI143" i="24"/>
  <c r="CJ143" i="24" s="1" a="1"/>
  <c r="CJ143" i="24" s="1"/>
  <c r="CF143" i="24"/>
  <c r="CG143" i="24" s="1" a="1"/>
  <c r="CG143" i="24" s="1"/>
  <c r="CC143" i="24"/>
  <c r="CD143" i="24" s="1"/>
  <c r="CO142" i="24"/>
  <c r="CP142" i="24" s="1"/>
  <c r="CL142" i="24"/>
  <c r="CM142" i="24" s="1" a="1"/>
  <c r="CM142" i="24" s="1"/>
  <c r="CI142" i="24"/>
  <c r="CJ142" i="24" s="1" a="1"/>
  <c r="CJ142" i="24" s="1"/>
  <c r="CF142" i="24"/>
  <c r="CG142" i="24" s="1" a="1"/>
  <c r="CG142" i="24" s="1"/>
  <c r="CC142" i="24"/>
  <c r="CD142" i="24" s="1"/>
  <c r="CO141" i="24"/>
  <c r="CP141" i="24" s="1"/>
  <c r="CL141" i="24"/>
  <c r="CM141" i="24" s="1" a="1"/>
  <c r="CM141" i="24" s="1"/>
  <c r="CI141" i="24"/>
  <c r="CJ141" i="24" s="1" a="1"/>
  <c r="CJ141" i="24" s="1"/>
  <c r="CF141" i="24"/>
  <c r="CG141" i="24" s="1" a="1"/>
  <c r="CG141" i="24" s="1"/>
  <c r="CC141" i="24"/>
  <c r="CD141" i="24" s="1"/>
  <c r="CO140" i="24"/>
  <c r="CP140" i="24" s="1"/>
  <c r="CL140" i="24"/>
  <c r="CM140" i="24" s="1" a="1"/>
  <c r="CM140" i="24" s="1"/>
  <c r="CI140" i="24"/>
  <c r="CJ140" i="24" s="1" a="1"/>
  <c r="CJ140" i="24" s="1"/>
  <c r="CF140" i="24"/>
  <c r="CG140" i="24" s="1" a="1"/>
  <c r="CG140" i="24" s="1"/>
  <c r="CC140" i="24"/>
  <c r="CD140" i="24" s="1"/>
  <c r="CO139" i="24"/>
  <c r="CP139" i="24" s="1"/>
  <c r="CL139" i="24"/>
  <c r="CM139" i="24" s="1" a="1"/>
  <c r="CM139" i="24" s="1"/>
  <c r="CI139" i="24"/>
  <c r="CJ139" i="24" s="1" a="1"/>
  <c r="CJ139" i="24" s="1"/>
  <c r="CF139" i="24"/>
  <c r="CG139" i="24" s="1" a="1"/>
  <c r="CG139" i="24" s="1"/>
  <c r="CC139" i="24"/>
  <c r="CD139" i="24" s="1"/>
  <c r="CO138" i="24"/>
  <c r="CP138" i="24" s="1"/>
  <c r="CL138" i="24"/>
  <c r="CM138" i="24" s="1" a="1"/>
  <c r="CM138" i="24" s="1"/>
  <c r="CI138" i="24"/>
  <c r="CJ138" i="24" s="1" a="1"/>
  <c r="CJ138" i="24" s="1"/>
  <c r="CF138" i="24"/>
  <c r="CG138" i="24" s="1" a="1"/>
  <c r="CG138" i="24" s="1"/>
  <c r="CC138" i="24"/>
  <c r="CD138" i="24" s="1"/>
  <c r="CO137" i="24"/>
  <c r="CP137" i="24" s="1"/>
  <c r="CL137" i="24"/>
  <c r="CM137" i="24" s="1" a="1"/>
  <c r="CM137" i="24" s="1"/>
  <c r="CI137" i="24"/>
  <c r="CJ137" i="24" s="1" a="1"/>
  <c r="CJ137" i="24" s="1"/>
  <c r="CF137" i="24"/>
  <c r="CG137" i="24" s="1" a="1"/>
  <c r="CG137" i="24" s="1"/>
  <c r="CC137" i="24"/>
  <c r="CD137" i="24" s="1"/>
  <c r="CO136" i="24"/>
  <c r="CP136" i="24" s="1"/>
  <c r="CL136" i="24"/>
  <c r="CM136" i="24" s="1" a="1"/>
  <c r="CM136" i="24" s="1"/>
  <c r="CI136" i="24"/>
  <c r="CJ136" i="24" s="1" a="1"/>
  <c r="CJ136" i="24" s="1"/>
  <c r="CF136" i="24"/>
  <c r="CG136" i="24" s="1" a="1"/>
  <c r="CG136" i="24" s="1"/>
  <c r="CC136" i="24"/>
  <c r="CD136" i="24" s="1"/>
  <c r="CO135" i="24"/>
  <c r="CP135" i="24" s="1"/>
  <c r="CL135" i="24"/>
  <c r="CM135" i="24" s="1" a="1"/>
  <c r="CM135" i="24" s="1"/>
  <c r="CI135" i="24"/>
  <c r="CJ135" i="24" s="1" a="1"/>
  <c r="CJ135" i="24" s="1"/>
  <c r="CF135" i="24"/>
  <c r="CG135" i="24" s="1" a="1"/>
  <c r="CG135" i="24" s="1"/>
  <c r="CC135" i="24"/>
  <c r="CD135" i="24" s="1"/>
  <c r="CO134" i="24"/>
  <c r="CP134" i="24" s="1"/>
  <c r="CL134" i="24"/>
  <c r="CM134" i="24" s="1" a="1"/>
  <c r="CM134" i="24" s="1"/>
  <c r="CI134" i="24"/>
  <c r="CJ134" i="24" s="1" a="1"/>
  <c r="CJ134" i="24" s="1"/>
  <c r="CF134" i="24"/>
  <c r="CG134" i="24" s="1" a="1"/>
  <c r="CG134" i="24" s="1"/>
  <c r="CC134" i="24"/>
  <c r="CD134" i="24" s="1"/>
  <c r="CO133" i="24"/>
  <c r="CP133" i="24" s="1"/>
  <c r="CL133" i="24"/>
  <c r="CM133" i="24" s="1" a="1"/>
  <c r="CM133" i="24" s="1"/>
  <c r="CI133" i="24"/>
  <c r="CJ133" i="24" s="1" a="1"/>
  <c r="CJ133" i="24" s="1"/>
  <c r="CF133" i="24"/>
  <c r="CG133" i="24" s="1" a="1"/>
  <c r="CG133" i="24" s="1"/>
  <c r="CC133" i="24"/>
  <c r="CD133" i="24" s="1"/>
  <c r="CO132" i="24"/>
  <c r="CP132" i="24" s="1"/>
  <c r="CL132" i="24"/>
  <c r="CM132" i="24" s="1" a="1"/>
  <c r="CM132" i="24" s="1"/>
  <c r="CI132" i="24"/>
  <c r="CJ132" i="24" s="1" a="1"/>
  <c r="CJ132" i="24" s="1"/>
  <c r="CF132" i="24"/>
  <c r="CG132" i="24" s="1" a="1"/>
  <c r="CG132" i="24" s="1"/>
  <c r="CC132" i="24"/>
  <c r="CD132" i="24" s="1"/>
  <c r="CO131" i="24"/>
  <c r="CP131" i="24" s="1"/>
  <c r="CL131" i="24"/>
  <c r="CM131" i="24" s="1" a="1"/>
  <c r="CM131" i="24" s="1"/>
  <c r="CI131" i="24"/>
  <c r="CJ131" i="24" s="1" a="1"/>
  <c r="CJ131" i="24" s="1"/>
  <c r="CF131" i="24"/>
  <c r="CG131" i="24" s="1" a="1"/>
  <c r="CG131" i="24" s="1"/>
  <c r="CC131" i="24"/>
  <c r="CD131" i="24" s="1"/>
  <c r="CO130" i="24"/>
  <c r="CP130" i="24" s="1"/>
  <c r="CL130" i="24"/>
  <c r="CM130" i="24" s="1" a="1"/>
  <c r="CM130" i="24" s="1"/>
  <c r="CI130" i="24"/>
  <c r="CJ130" i="24" s="1" a="1"/>
  <c r="CJ130" i="24" s="1"/>
  <c r="CF130" i="24"/>
  <c r="CG130" i="24" s="1" a="1"/>
  <c r="CG130" i="24" s="1"/>
  <c r="CC130" i="24"/>
  <c r="CD130" i="24" s="1"/>
  <c r="CO129" i="24"/>
  <c r="CP129" i="24" s="1"/>
  <c r="CL129" i="24"/>
  <c r="CM129" i="24" s="1" a="1"/>
  <c r="CM129" i="24" s="1"/>
  <c r="CI129" i="24"/>
  <c r="CJ129" i="24" s="1" a="1"/>
  <c r="CJ129" i="24" s="1"/>
  <c r="CF129" i="24"/>
  <c r="CG129" i="24" s="1" a="1"/>
  <c r="CG129" i="24" s="1"/>
  <c r="CC129" i="24"/>
  <c r="CD129" i="24" s="1"/>
  <c r="CO128" i="24"/>
  <c r="CP128" i="24" s="1"/>
  <c r="CL128" i="24"/>
  <c r="CM128" i="24" s="1" a="1"/>
  <c r="CM128" i="24" s="1"/>
  <c r="CI128" i="24"/>
  <c r="CJ128" i="24" s="1" a="1"/>
  <c r="CJ128" i="24" s="1"/>
  <c r="CF128" i="24"/>
  <c r="CG128" i="24" s="1" a="1"/>
  <c r="CG128" i="24" s="1"/>
  <c r="CC128" i="24"/>
  <c r="CD128" i="24" s="1"/>
  <c r="CO127" i="24"/>
  <c r="CP127" i="24" s="1"/>
  <c r="CL127" i="24"/>
  <c r="CM127" i="24" s="1" a="1"/>
  <c r="CM127" i="24" s="1"/>
  <c r="CI127" i="24"/>
  <c r="CJ127" i="24" s="1" a="1"/>
  <c r="CJ127" i="24" s="1"/>
  <c r="CF127" i="24"/>
  <c r="CG127" i="24" s="1" a="1"/>
  <c r="CG127" i="24" s="1"/>
  <c r="CC127" i="24"/>
  <c r="CD127" i="24" s="1"/>
  <c r="CO126" i="24"/>
  <c r="CP126" i="24" s="1"/>
  <c r="CL126" i="24"/>
  <c r="CM126" i="24" s="1" a="1"/>
  <c r="CM126" i="24" s="1"/>
  <c r="CI126" i="24"/>
  <c r="CJ126" i="24" s="1" a="1"/>
  <c r="CJ126" i="24" s="1"/>
  <c r="CF126" i="24"/>
  <c r="CG126" i="24" s="1" a="1"/>
  <c r="CG126" i="24" s="1"/>
  <c r="CC126" i="24"/>
  <c r="CD126" i="24" s="1"/>
  <c r="CO125" i="24"/>
  <c r="CP125" i="24" s="1"/>
  <c r="CL125" i="24"/>
  <c r="CM125" i="24" s="1" a="1"/>
  <c r="CM125" i="24" s="1"/>
  <c r="CI125" i="24"/>
  <c r="CJ125" i="24" s="1" a="1"/>
  <c r="CJ125" i="24" s="1"/>
  <c r="CF125" i="24"/>
  <c r="CG125" i="24" s="1" a="1"/>
  <c r="CG125" i="24" s="1"/>
  <c r="CC125" i="24"/>
  <c r="CD125" i="24" s="1"/>
  <c r="CO124" i="24"/>
  <c r="CP124" i="24" s="1"/>
  <c r="CL124" i="24"/>
  <c r="CM124" i="24" s="1" a="1"/>
  <c r="CM124" i="24" s="1"/>
  <c r="CI124" i="24"/>
  <c r="CJ124" i="24" s="1" a="1"/>
  <c r="CJ124" i="24" s="1"/>
  <c r="CF124" i="24"/>
  <c r="CG124" i="24" s="1" a="1"/>
  <c r="CG124" i="24" s="1"/>
  <c r="CC124" i="24"/>
  <c r="CD124" i="24" s="1"/>
  <c r="CO123" i="24"/>
  <c r="CP123" i="24" s="1"/>
  <c r="CL123" i="24"/>
  <c r="CM123" i="24" s="1" a="1"/>
  <c r="CM123" i="24" s="1"/>
  <c r="CI123" i="24"/>
  <c r="CJ123" i="24" s="1" a="1"/>
  <c r="CJ123" i="24" s="1"/>
  <c r="CF123" i="24"/>
  <c r="CG123" i="24" s="1" a="1"/>
  <c r="CG123" i="24" s="1"/>
  <c r="CC123" i="24"/>
  <c r="CD123" i="24" s="1"/>
  <c r="CO122" i="24"/>
  <c r="CP122" i="24" s="1"/>
  <c r="CL122" i="24"/>
  <c r="CM122" i="24" s="1" a="1"/>
  <c r="CM122" i="24" s="1"/>
  <c r="CI122" i="24"/>
  <c r="CJ122" i="24" s="1" a="1"/>
  <c r="CJ122" i="24" s="1"/>
  <c r="CF122" i="24"/>
  <c r="CG122" i="24" s="1" a="1"/>
  <c r="CG122" i="24" s="1"/>
  <c r="CC122" i="24"/>
  <c r="CD122" i="24" s="1"/>
  <c r="CO121" i="24"/>
  <c r="CP121" i="24" s="1"/>
  <c r="CL121" i="24"/>
  <c r="CM121" i="24" s="1" a="1"/>
  <c r="CM121" i="24" s="1"/>
  <c r="CI121" i="24"/>
  <c r="CJ121" i="24" s="1" a="1"/>
  <c r="CJ121" i="24" s="1"/>
  <c r="CF121" i="24"/>
  <c r="CG121" i="24" s="1" a="1"/>
  <c r="CG121" i="24" s="1"/>
  <c r="CC121" i="24"/>
  <c r="CD121" i="24" s="1"/>
  <c r="CO120" i="24"/>
  <c r="CP120" i="24" s="1"/>
  <c r="CL120" i="24"/>
  <c r="CM120" i="24" s="1" a="1"/>
  <c r="CM120" i="24" s="1"/>
  <c r="CI120" i="24"/>
  <c r="CJ120" i="24" s="1" a="1"/>
  <c r="CJ120" i="24" s="1"/>
  <c r="CF120" i="24"/>
  <c r="CG120" i="24" s="1" a="1"/>
  <c r="CG120" i="24" s="1"/>
  <c r="CC120" i="24"/>
  <c r="CD120" i="24" s="1"/>
  <c r="CO119" i="24"/>
  <c r="CP119" i="24" s="1"/>
  <c r="CL119" i="24"/>
  <c r="CM119" i="24" s="1" a="1"/>
  <c r="CM119" i="24" s="1"/>
  <c r="CI119" i="24"/>
  <c r="CJ119" i="24" s="1" a="1"/>
  <c r="CJ119" i="24" s="1"/>
  <c r="CF119" i="24"/>
  <c r="CG119" i="24" s="1" a="1"/>
  <c r="CG119" i="24" s="1"/>
  <c r="CC119" i="24"/>
  <c r="CD119" i="24" s="1"/>
  <c r="CO118" i="24"/>
  <c r="CP118" i="24" s="1"/>
  <c r="CL118" i="24"/>
  <c r="CM118" i="24" s="1" a="1"/>
  <c r="CM118" i="24" s="1"/>
  <c r="CI118" i="24"/>
  <c r="CJ118" i="24" s="1" a="1"/>
  <c r="CJ118" i="24" s="1"/>
  <c r="CF118" i="24"/>
  <c r="CG118" i="24" s="1" a="1"/>
  <c r="CG118" i="24" s="1"/>
  <c r="CC118" i="24"/>
  <c r="CD118" i="24" s="1"/>
  <c r="CO117" i="24"/>
  <c r="CP117" i="24" s="1"/>
  <c r="CL117" i="24"/>
  <c r="CM117" i="24" s="1" a="1"/>
  <c r="CM117" i="24" s="1"/>
  <c r="CI117" i="24"/>
  <c r="CJ117" i="24" s="1" a="1"/>
  <c r="CJ117" i="24" s="1"/>
  <c r="CF117" i="24"/>
  <c r="CG117" i="24" s="1" a="1"/>
  <c r="CG117" i="24" s="1"/>
  <c r="CC117" i="24"/>
  <c r="CD117" i="24" s="1"/>
  <c r="CO116" i="24"/>
  <c r="CP116" i="24" s="1"/>
  <c r="CL116" i="24"/>
  <c r="CM116" i="24" s="1" a="1"/>
  <c r="CM116" i="24" s="1"/>
  <c r="CI116" i="24"/>
  <c r="CJ116" i="24" s="1" a="1"/>
  <c r="CJ116" i="24" s="1"/>
  <c r="CF116" i="24"/>
  <c r="CG116" i="24" s="1" a="1"/>
  <c r="CG116" i="24" s="1"/>
  <c r="CC116" i="24"/>
  <c r="CD116" i="24" s="1"/>
  <c r="CO115" i="24"/>
  <c r="CP115" i="24" s="1"/>
  <c r="CL115" i="24"/>
  <c r="CM115" i="24" s="1" a="1"/>
  <c r="CM115" i="24" s="1"/>
  <c r="CI115" i="24"/>
  <c r="CJ115" i="24" s="1" a="1"/>
  <c r="CJ115" i="24" s="1"/>
  <c r="CF115" i="24"/>
  <c r="CG115" i="24" s="1" a="1"/>
  <c r="CG115" i="24" s="1"/>
  <c r="CC115" i="24"/>
  <c r="CD115" i="24" s="1"/>
  <c r="CO114" i="24"/>
  <c r="CP114" i="24" s="1"/>
  <c r="CL114" i="24"/>
  <c r="CM114" i="24" s="1" a="1"/>
  <c r="CM114" i="24" s="1"/>
  <c r="CI114" i="24"/>
  <c r="CJ114" i="24" s="1" a="1"/>
  <c r="CJ114" i="24" s="1"/>
  <c r="CF114" i="24"/>
  <c r="CG114" i="24" s="1" a="1"/>
  <c r="CG114" i="24" s="1"/>
  <c r="CC114" i="24"/>
  <c r="CD114" i="24" s="1"/>
  <c r="CO113" i="24"/>
  <c r="CP113" i="24" s="1"/>
  <c r="CL113" i="24"/>
  <c r="CM113" i="24" s="1" a="1"/>
  <c r="CM113" i="24" s="1"/>
  <c r="CI113" i="24"/>
  <c r="CJ113" i="24" s="1" a="1"/>
  <c r="CJ113" i="24" s="1"/>
  <c r="CF113" i="24"/>
  <c r="CG113" i="24" s="1" a="1"/>
  <c r="CG113" i="24" s="1"/>
  <c r="CC113" i="24"/>
  <c r="CD113" i="24" s="1"/>
  <c r="CO112" i="24"/>
  <c r="CP112" i="24" s="1"/>
  <c r="CL112" i="24"/>
  <c r="CM112" i="24" s="1" a="1"/>
  <c r="CM112" i="24" s="1"/>
  <c r="CI112" i="24"/>
  <c r="CJ112" i="24" s="1" a="1"/>
  <c r="CJ112" i="24" s="1"/>
  <c r="CF112" i="24"/>
  <c r="CG112" i="24" s="1" a="1"/>
  <c r="CG112" i="24" s="1"/>
  <c r="CC112" i="24"/>
  <c r="CD112" i="24" s="1"/>
  <c r="CO111" i="24"/>
  <c r="CP111" i="24" s="1"/>
  <c r="CL111" i="24"/>
  <c r="CM111" i="24" s="1" a="1"/>
  <c r="CM111" i="24" s="1"/>
  <c r="CI111" i="24"/>
  <c r="CJ111" i="24" s="1" a="1"/>
  <c r="CJ111" i="24" s="1"/>
  <c r="CF111" i="24"/>
  <c r="CG111" i="24" s="1" a="1"/>
  <c r="CG111" i="24" s="1"/>
  <c r="CC111" i="24"/>
  <c r="CD111" i="24" s="1"/>
  <c r="CO110" i="24"/>
  <c r="CP110" i="24" s="1"/>
  <c r="CL110" i="24"/>
  <c r="CM110" i="24" s="1" a="1"/>
  <c r="CM110" i="24" s="1"/>
  <c r="CI110" i="24"/>
  <c r="CJ110" i="24" s="1" a="1"/>
  <c r="CJ110" i="24" s="1"/>
  <c r="CF110" i="24"/>
  <c r="CG110" i="24" s="1" a="1"/>
  <c r="CG110" i="24" s="1"/>
  <c r="CC110" i="24"/>
  <c r="CD110" i="24" s="1"/>
  <c r="CO109" i="24"/>
  <c r="CP109" i="24" s="1"/>
  <c r="CL109" i="24"/>
  <c r="CM109" i="24" s="1" a="1"/>
  <c r="CM109" i="24" s="1"/>
  <c r="CI109" i="24"/>
  <c r="CJ109" i="24" s="1" a="1"/>
  <c r="CJ109" i="24" s="1"/>
  <c r="CF109" i="24"/>
  <c r="CG109" i="24" s="1" a="1"/>
  <c r="CG109" i="24" s="1"/>
  <c r="CC109" i="24"/>
  <c r="CD109" i="24" s="1"/>
  <c r="CO108" i="24"/>
  <c r="CP108" i="24" s="1"/>
  <c r="CL108" i="24"/>
  <c r="CM108" i="24" s="1" a="1"/>
  <c r="CM108" i="24" s="1"/>
  <c r="CI108" i="24"/>
  <c r="CJ108" i="24" s="1" a="1"/>
  <c r="CJ108" i="24" s="1"/>
  <c r="CF108" i="24"/>
  <c r="CG108" i="24" s="1" a="1"/>
  <c r="CG108" i="24" s="1"/>
  <c r="CC108" i="24"/>
  <c r="CD108" i="24" s="1"/>
  <c r="CO107" i="24"/>
  <c r="CP107" i="24" s="1"/>
  <c r="CL107" i="24"/>
  <c r="CM107" i="24" s="1" a="1"/>
  <c r="CM107" i="24" s="1"/>
  <c r="CI107" i="24"/>
  <c r="CJ107" i="24" s="1" a="1"/>
  <c r="CJ107" i="24" s="1"/>
  <c r="CF107" i="24"/>
  <c r="CG107" i="24" s="1" a="1"/>
  <c r="CG107" i="24" s="1"/>
  <c r="CC107" i="24"/>
  <c r="CD107" i="24" s="1"/>
  <c r="CO106" i="24"/>
  <c r="CP106" i="24" s="1"/>
  <c r="CL106" i="24"/>
  <c r="CM106" i="24" s="1" a="1"/>
  <c r="CM106" i="24" s="1"/>
  <c r="CI106" i="24"/>
  <c r="CJ106" i="24" s="1" a="1"/>
  <c r="CJ106" i="24" s="1"/>
  <c r="CF106" i="24"/>
  <c r="CG106" i="24" s="1" a="1"/>
  <c r="CG106" i="24" s="1"/>
  <c r="CC106" i="24"/>
  <c r="CD106" i="24" s="1"/>
  <c r="CO105" i="24"/>
  <c r="CP105" i="24" s="1"/>
  <c r="CL105" i="24"/>
  <c r="CM105" i="24" s="1" a="1"/>
  <c r="CM105" i="24" s="1"/>
  <c r="CI105" i="24"/>
  <c r="CJ105" i="24" s="1" a="1"/>
  <c r="CJ105" i="24" s="1"/>
  <c r="CF105" i="24"/>
  <c r="CG105" i="24" s="1" a="1"/>
  <c r="CG105" i="24" s="1"/>
  <c r="CC105" i="24"/>
  <c r="CD105" i="24" s="1"/>
  <c r="CO104" i="24"/>
  <c r="CP104" i="24" s="1"/>
  <c r="CL104" i="24"/>
  <c r="CM104" i="24" s="1" a="1"/>
  <c r="CM104" i="24" s="1"/>
  <c r="CI104" i="24"/>
  <c r="CJ104" i="24" s="1" a="1"/>
  <c r="CJ104" i="24" s="1"/>
  <c r="CF104" i="24"/>
  <c r="CG104" i="24" s="1" a="1"/>
  <c r="CG104" i="24" s="1"/>
  <c r="CC104" i="24"/>
  <c r="CD104" i="24" s="1"/>
  <c r="CO103" i="24"/>
  <c r="CP103" i="24" s="1"/>
  <c r="CL103" i="24"/>
  <c r="CM103" i="24" s="1" a="1"/>
  <c r="CM103" i="24" s="1"/>
  <c r="CI103" i="24"/>
  <c r="CJ103" i="24" s="1" a="1"/>
  <c r="CJ103" i="24" s="1"/>
  <c r="CF103" i="24"/>
  <c r="CG103" i="24" s="1" a="1"/>
  <c r="CG103" i="24" s="1"/>
  <c r="CC103" i="24"/>
  <c r="CD103" i="24" s="1"/>
  <c r="CO102" i="24"/>
  <c r="CP102" i="24" s="1"/>
  <c r="CL102" i="24"/>
  <c r="CM102" i="24" s="1" a="1"/>
  <c r="CM102" i="24" s="1"/>
  <c r="CI102" i="24"/>
  <c r="CJ102" i="24" s="1" a="1"/>
  <c r="CJ102" i="24" s="1"/>
  <c r="CF102" i="24"/>
  <c r="CG102" i="24" s="1" a="1"/>
  <c r="CG102" i="24" s="1"/>
  <c r="CC102" i="24"/>
  <c r="CD102" i="24" s="1"/>
  <c r="CO101" i="24"/>
  <c r="CP101" i="24" s="1"/>
  <c r="CL101" i="24"/>
  <c r="CM101" i="24" s="1" a="1"/>
  <c r="CM101" i="24" s="1"/>
  <c r="CI101" i="24"/>
  <c r="CJ101" i="24" s="1" a="1"/>
  <c r="CJ101" i="24" s="1"/>
  <c r="CF101" i="24"/>
  <c r="CG101" i="24" s="1" a="1"/>
  <c r="CG101" i="24" s="1"/>
  <c r="CC101" i="24"/>
  <c r="CD101" i="24" s="1"/>
  <c r="CO100" i="24"/>
  <c r="CP100" i="24" s="1"/>
  <c r="CL100" i="24"/>
  <c r="CM100" i="24" s="1" a="1"/>
  <c r="CM100" i="24" s="1"/>
  <c r="CI100" i="24"/>
  <c r="CJ100" i="24" s="1" a="1"/>
  <c r="CJ100" i="24" s="1"/>
  <c r="CF100" i="24"/>
  <c r="CG100" i="24" s="1" a="1"/>
  <c r="CG100" i="24" s="1"/>
  <c r="CC100" i="24"/>
  <c r="CD100" i="24" s="1"/>
  <c r="CO99" i="24"/>
  <c r="CP99" i="24" s="1"/>
  <c r="CL99" i="24"/>
  <c r="CM99" i="24" s="1" a="1"/>
  <c r="CM99" i="24" s="1"/>
  <c r="CI99" i="24"/>
  <c r="CJ99" i="24" s="1" a="1"/>
  <c r="CJ99" i="24" s="1"/>
  <c r="CF99" i="24"/>
  <c r="CG99" i="24" s="1" a="1"/>
  <c r="CG99" i="24" s="1"/>
  <c r="CC99" i="24"/>
  <c r="CD99" i="24" s="1"/>
  <c r="CO98" i="24"/>
  <c r="CP98" i="24" s="1"/>
  <c r="CL98" i="24"/>
  <c r="CM98" i="24" s="1" a="1"/>
  <c r="CM98" i="24" s="1"/>
  <c r="CI98" i="24"/>
  <c r="CJ98" i="24" s="1" a="1"/>
  <c r="CJ98" i="24" s="1"/>
  <c r="CF98" i="24"/>
  <c r="CG98" i="24" s="1" a="1"/>
  <c r="CG98" i="24" s="1"/>
  <c r="CC98" i="24"/>
  <c r="CD98" i="24" s="1"/>
  <c r="CO97" i="24"/>
  <c r="CP97" i="24" s="1"/>
  <c r="CL97" i="24"/>
  <c r="CM97" i="24" s="1" a="1"/>
  <c r="CM97" i="24" s="1"/>
  <c r="CI97" i="24"/>
  <c r="CJ97" i="24" s="1" a="1"/>
  <c r="CJ97" i="24" s="1"/>
  <c r="CF97" i="24"/>
  <c r="CG97" i="24" s="1" a="1"/>
  <c r="CG97" i="24" s="1"/>
  <c r="CC97" i="24"/>
  <c r="CD97" i="24" s="1"/>
  <c r="CO96" i="24"/>
  <c r="CP96" i="24" s="1"/>
  <c r="CL96" i="24"/>
  <c r="CM96" i="24" s="1" a="1"/>
  <c r="CM96" i="24" s="1"/>
  <c r="CI96" i="24"/>
  <c r="CJ96" i="24" s="1" a="1"/>
  <c r="CJ96" i="24" s="1"/>
  <c r="CF96" i="24"/>
  <c r="CG96" i="24" s="1" a="1"/>
  <c r="CG96" i="24" s="1"/>
  <c r="CC96" i="24"/>
  <c r="CD96" i="24" s="1"/>
  <c r="CO95" i="24"/>
  <c r="CP95" i="24" s="1"/>
  <c r="CL95" i="24"/>
  <c r="CM95" i="24" s="1" a="1"/>
  <c r="CM95" i="24" s="1"/>
  <c r="CI95" i="24"/>
  <c r="CJ95" i="24" s="1" a="1"/>
  <c r="CJ95" i="24" s="1"/>
  <c r="CF95" i="24"/>
  <c r="CG95" i="24" s="1" a="1"/>
  <c r="CG95" i="24" s="1"/>
  <c r="CC95" i="24"/>
  <c r="CD95" i="24" s="1"/>
  <c r="CO94" i="24"/>
  <c r="CP94" i="24" s="1"/>
  <c r="CL94" i="24"/>
  <c r="CM94" i="24" s="1" a="1"/>
  <c r="CM94" i="24" s="1"/>
  <c r="CI94" i="24"/>
  <c r="CJ94" i="24" s="1" a="1"/>
  <c r="CJ94" i="24" s="1"/>
  <c r="CF94" i="24"/>
  <c r="CG94" i="24" s="1" a="1"/>
  <c r="CG94" i="24" s="1"/>
  <c r="CC94" i="24"/>
  <c r="CD94" i="24" s="1"/>
  <c r="CO93" i="24"/>
  <c r="CP93" i="24" s="1"/>
  <c r="CL93" i="24"/>
  <c r="CM93" i="24" s="1" a="1"/>
  <c r="CM93" i="24" s="1"/>
  <c r="CI93" i="24"/>
  <c r="CJ93" i="24" s="1" a="1"/>
  <c r="CJ93" i="24" s="1"/>
  <c r="CF93" i="24"/>
  <c r="CG93" i="24" s="1" a="1"/>
  <c r="CG93" i="24" s="1"/>
  <c r="CC93" i="24"/>
  <c r="CD93" i="24" s="1"/>
  <c r="CO92" i="24"/>
  <c r="CP92" i="24" s="1"/>
  <c r="CL92" i="24"/>
  <c r="CM92" i="24" s="1" a="1"/>
  <c r="CM92" i="24" s="1"/>
  <c r="CI92" i="24"/>
  <c r="CJ92" i="24" s="1" a="1"/>
  <c r="CJ92" i="24" s="1"/>
  <c r="CF92" i="24"/>
  <c r="CG92" i="24" s="1" a="1"/>
  <c r="CG92" i="24" s="1"/>
  <c r="CC92" i="24"/>
  <c r="CD92" i="24" s="1"/>
  <c r="CO91" i="24"/>
  <c r="CP91" i="24" s="1"/>
  <c r="CL91" i="24"/>
  <c r="CM91" i="24" s="1" a="1"/>
  <c r="CM91" i="24" s="1"/>
  <c r="CI91" i="24"/>
  <c r="CJ91" i="24" s="1" a="1"/>
  <c r="CJ91" i="24" s="1"/>
  <c r="CF91" i="24"/>
  <c r="CG91" i="24" s="1" a="1"/>
  <c r="CG91" i="24" s="1"/>
  <c r="CC91" i="24"/>
  <c r="CD91" i="24" s="1"/>
  <c r="CO90" i="24"/>
  <c r="CP90" i="24" s="1"/>
  <c r="CL90" i="24"/>
  <c r="CM90" i="24" s="1" a="1"/>
  <c r="CM90" i="24" s="1"/>
  <c r="CI90" i="24"/>
  <c r="CJ90" i="24" s="1" a="1"/>
  <c r="CJ90" i="24" s="1"/>
  <c r="CF90" i="24"/>
  <c r="CG90" i="24" s="1" a="1"/>
  <c r="CG90" i="24" s="1"/>
  <c r="CC90" i="24"/>
  <c r="CD90" i="24" s="1"/>
  <c r="CO89" i="24"/>
  <c r="CP89" i="24" s="1"/>
  <c r="CL89" i="24"/>
  <c r="CM89" i="24" s="1" a="1"/>
  <c r="CM89" i="24" s="1"/>
  <c r="CI89" i="24"/>
  <c r="CJ89" i="24" s="1" a="1"/>
  <c r="CJ89" i="24" s="1"/>
  <c r="CF89" i="24"/>
  <c r="CG89" i="24" s="1" a="1"/>
  <c r="CG89" i="24" s="1"/>
  <c r="CC89" i="24"/>
  <c r="CD89" i="24" s="1"/>
  <c r="CO88" i="24"/>
  <c r="CP88" i="24" s="1"/>
  <c r="CL88" i="24"/>
  <c r="CM88" i="24" s="1" a="1"/>
  <c r="CM88" i="24" s="1"/>
  <c r="CI88" i="24"/>
  <c r="CJ88" i="24" s="1" a="1"/>
  <c r="CJ88" i="24" s="1"/>
  <c r="CF88" i="24"/>
  <c r="CG88" i="24" s="1" a="1"/>
  <c r="CG88" i="24" s="1"/>
  <c r="CC88" i="24"/>
  <c r="CD88" i="24" s="1"/>
  <c r="CO87" i="24"/>
  <c r="CP87" i="24" s="1"/>
  <c r="CL87" i="24"/>
  <c r="CM87" i="24" s="1" a="1"/>
  <c r="CM87" i="24" s="1"/>
  <c r="CI87" i="24"/>
  <c r="CJ87" i="24" s="1" a="1"/>
  <c r="CJ87" i="24" s="1"/>
  <c r="CF87" i="24"/>
  <c r="CG87" i="24" s="1" a="1"/>
  <c r="CG87" i="24" s="1"/>
  <c r="CC87" i="24"/>
  <c r="CD87" i="24" s="1"/>
  <c r="CO86" i="24"/>
  <c r="CP86" i="24" s="1"/>
  <c r="CL86" i="24"/>
  <c r="CM86" i="24" s="1" a="1"/>
  <c r="CM86" i="24" s="1"/>
  <c r="CI86" i="24"/>
  <c r="CJ86" i="24" s="1" a="1"/>
  <c r="CJ86" i="24" s="1"/>
  <c r="CF86" i="24"/>
  <c r="CG86" i="24" s="1" a="1"/>
  <c r="CG86" i="24" s="1"/>
  <c r="CC86" i="24"/>
  <c r="CD86" i="24" s="1"/>
  <c r="CO85" i="24"/>
  <c r="CP85" i="24" s="1"/>
  <c r="CL85" i="24"/>
  <c r="CM85" i="24" s="1" a="1"/>
  <c r="CM85" i="24" s="1"/>
  <c r="CI85" i="24"/>
  <c r="CJ85" i="24" s="1" a="1"/>
  <c r="CJ85" i="24" s="1"/>
  <c r="CF85" i="24"/>
  <c r="CG85" i="24" s="1" a="1"/>
  <c r="CG85" i="24" s="1"/>
  <c r="CC85" i="24"/>
  <c r="CD85" i="24" s="1"/>
  <c r="CO84" i="24"/>
  <c r="CP84" i="24" s="1"/>
  <c r="CL84" i="24"/>
  <c r="CM84" i="24" s="1" a="1"/>
  <c r="CM84" i="24" s="1"/>
  <c r="CI84" i="24"/>
  <c r="CJ84" i="24" s="1" a="1"/>
  <c r="CJ84" i="24" s="1"/>
  <c r="CF84" i="24"/>
  <c r="CG84" i="24" s="1" a="1"/>
  <c r="CG84" i="24" s="1"/>
  <c r="CC84" i="24"/>
  <c r="CD84" i="24" s="1"/>
  <c r="CO83" i="24"/>
  <c r="CP83" i="24" s="1"/>
  <c r="CL83" i="24"/>
  <c r="CM83" i="24" s="1" a="1"/>
  <c r="CM83" i="24" s="1"/>
  <c r="CI83" i="24"/>
  <c r="CJ83" i="24" s="1" a="1"/>
  <c r="CJ83" i="24" s="1"/>
  <c r="CF83" i="24"/>
  <c r="CG83" i="24" s="1" a="1"/>
  <c r="CG83" i="24" s="1"/>
  <c r="CC83" i="24"/>
  <c r="CD83" i="24" s="1"/>
  <c r="CO82" i="24"/>
  <c r="CP82" i="24" s="1"/>
  <c r="CL82" i="24"/>
  <c r="CM82" i="24" s="1" a="1"/>
  <c r="CM82" i="24" s="1"/>
  <c r="CI82" i="24"/>
  <c r="CJ82" i="24" s="1" a="1"/>
  <c r="CJ82" i="24" s="1"/>
  <c r="CF82" i="24"/>
  <c r="CG82" i="24" s="1" a="1"/>
  <c r="CG82" i="24" s="1"/>
  <c r="CC82" i="24"/>
  <c r="CD82" i="24" s="1"/>
  <c r="CO81" i="24"/>
  <c r="CP81" i="24" s="1"/>
  <c r="CL81" i="24"/>
  <c r="CM81" i="24" s="1" a="1"/>
  <c r="CM81" i="24" s="1"/>
  <c r="CI81" i="24"/>
  <c r="CJ81" i="24" s="1" a="1"/>
  <c r="CJ81" i="24" s="1"/>
  <c r="CF81" i="24"/>
  <c r="CG81" i="24" s="1" a="1"/>
  <c r="CG81" i="24" s="1"/>
  <c r="CC81" i="24"/>
  <c r="CD81" i="24" s="1"/>
  <c r="CO80" i="24"/>
  <c r="CP80" i="24" s="1"/>
  <c r="CL80" i="24"/>
  <c r="CM80" i="24" s="1" a="1"/>
  <c r="CM80" i="24" s="1"/>
  <c r="CI80" i="24"/>
  <c r="CJ80" i="24" s="1" a="1"/>
  <c r="CJ80" i="24" s="1"/>
  <c r="CF80" i="24"/>
  <c r="CG80" i="24" s="1" a="1"/>
  <c r="CG80" i="24" s="1"/>
  <c r="CC80" i="24"/>
  <c r="CD80" i="24" s="1"/>
  <c r="CO79" i="24"/>
  <c r="CP79" i="24" s="1"/>
  <c r="CL79" i="24"/>
  <c r="CM79" i="24" s="1" a="1"/>
  <c r="CM79" i="24" s="1"/>
  <c r="CI79" i="24"/>
  <c r="CJ79" i="24" s="1" a="1"/>
  <c r="CJ79" i="24" s="1"/>
  <c r="CF79" i="24"/>
  <c r="CG79" i="24" s="1" a="1"/>
  <c r="CG79" i="24" s="1"/>
  <c r="CC79" i="24"/>
  <c r="CD79" i="24" s="1"/>
  <c r="CO78" i="24"/>
  <c r="CP78" i="24" s="1"/>
  <c r="CL78" i="24"/>
  <c r="CM78" i="24" s="1" a="1"/>
  <c r="CM78" i="24" s="1"/>
  <c r="CI78" i="24"/>
  <c r="CJ78" i="24" s="1" a="1"/>
  <c r="CJ78" i="24" s="1"/>
  <c r="CF78" i="24"/>
  <c r="CG78" i="24" s="1" a="1"/>
  <c r="CG78" i="24" s="1"/>
  <c r="CC78" i="24"/>
  <c r="CD78" i="24" s="1"/>
  <c r="CO77" i="24"/>
  <c r="CP77" i="24" s="1"/>
  <c r="CL77" i="24"/>
  <c r="CM77" i="24" s="1" a="1"/>
  <c r="CM77" i="24" s="1"/>
  <c r="CI77" i="24"/>
  <c r="CJ77" i="24" s="1" a="1"/>
  <c r="CJ77" i="24" s="1"/>
  <c r="CF77" i="24"/>
  <c r="CG77" i="24" s="1" a="1"/>
  <c r="CG77" i="24" s="1"/>
  <c r="CC77" i="24"/>
  <c r="CD77" i="24" s="1"/>
  <c r="CO76" i="24"/>
  <c r="CP76" i="24" s="1"/>
  <c r="CL76" i="24"/>
  <c r="CM76" i="24" s="1" a="1"/>
  <c r="CM76" i="24" s="1"/>
  <c r="CI76" i="24"/>
  <c r="CJ76" i="24" s="1" a="1"/>
  <c r="CJ76" i="24" s="1"/>
  <c r="CF76" i="24"/>
  <c r="CG76" i="24" s="1" a="1"/>
  <c r="CG76" i="24" s="1"/>
  <c r="CC76" i="24"/>
  <c r="CD76" i="24" s="1"/>
  <c r="CO75" i="24"/>
  <c r="CP75" i="24" s="1"/>
  <c r="CL75" i="24"/>
  <c r="CM75" i="24" s="1" a="1"/>
  <c r="CM75" i="24" s="1"/>
  <c r="CI75" i="24"/>
  <c r="CJ75" i="24" s="1" a="1"/>
  <c r="CJ75" i="24" s="1"/>
  <c r="CF75" i="24"/>
  <c r="CG75" i="24" s="1" a="1"/>
  <c r="CG75" i="24" s="1"/>
  <c r="CC75" i="24"/>
  <c r="CD75" i="24" s="1"/>
  <c r="CO74" i="24"/>
  <c r="CP74" i="24" s="1"/>
  <c r="CL74" i="24"/>
  <c r="CM74" i="24" s="1" a="1"/>
  <c r="CM74" i="24" s="1"/>
  <c r="CI74" i="24"/>
  <c r="CJ74" i="24" s="1" a="1"/>
  <c r="CJ74" i="24" s="1"/>
  <c r="CF74" i="24"/>
  <c r="CG74" i="24" s="1" a="1"/>
  <c r="CG74" i="24" s="1"/>
  <c r="CC74" i="24"/>
  <c r="CD74" i="24" s="1"/>
  <c r="CO73" i="24"/>
  <c r="CP73" i="24" s="1"/>
  <c r="CL73" i="24"/>
  <c r="CM73" i="24" s="1" a="1"/>
  <c r="CM73" i="24" s="1"/>
  <c r="CI73" i="24"/>
  <c r="CJ73" i="24" s="1" a="1"/>
  <c r="CJ73" i="24" s="1"/>
  <c r="CF73" i="24"/>
  <c r="CG73" i="24" s="1" a="1"/>
  <c r="CG73" i="24" s="1"/>
  <c r="CC73" i="24"/>
  <c r="CD73" i="24" s="1"/>
  <c r="CO72" i="24"/>
  <c r="CP72" i="24" s="1"/>
  <c r="CL72" i="24"/>
  <c r="CM72" i="24" s="1" a="1"/>
  <c r="CM72" i="24" s="1"/>
  <c r="CI72" i="24"/>
  <c r="CJ72" i="24" s="1" a="1"/>
  <c r="CJ72" i="24" s="1"/>
  <c r="CF72" i="24"/>
  <c r="CG72" i="24" s="1" a="1"/>
  <c r="CG72" i="24" s="1"/>
  <c r="CC72" i="24"/>
  <c r="CD72" i="24" s="1"/>
  <c r="CO71" i="24"/>
  <c r="CP71" i="24" s="1"/>
  <c r="CL71" i="24"/>
  <c r="CM71" i="24" s="1" a="1"/>
  <c r="CM71" i="24" s="1"/>
  <c r="CI71" i="24"/>
  <c r="CJ71" i="24" s="1" a="1"/>
  <c r="CJ71" i="24" s="1"/>
  <c r="CF71" i="24"/>
  <c r="CG71" i="24" s="1" a="1"/>
  <c r="CG71" i="24" s="1"/>
  <c r="CC71" i="24"/>
  <c r="CD71" i="24" s="1"/>
  <c r="CO70" i="24"/>
  <c r="CP70" i="24" s="1"/>
  <c r="CL70" i="24"/>
  <c r="CM70" i="24" s="1" a="1"/>
  <c r="CM70" i="24" s="1"/>
  <c r="CI70" i="24"/>
  <c r="CJ70" i="24" s="1" a="1"/>
  <c r="CJ70" i="24" s="1"/>
  <c r="CF70" i="24"/>
  <c r="CG70" i="24" s="1" a="1"/>
  <c r="CG70" i="24" s="1"/>
  <c r="CC70" i="24"/>
  <c r="CD70" i="24" s="1"/>
  <c r="CO69" i="24"/>
  <c r="CP69" i="24" s="1"/>
  <c r="CL69" i="24"/>
  <c r="CM69" i="24" s="1" a="1"/>
  <c r="CM69" i="24" s="1"/>
  <c r="CI69" i="24"/>
  <c r="CJ69" i="24" s="1" a="1"/>
  <c r="CJ69" i="24" s="1"/>
  <c r="CF69" i="24"/>
  <c r="CG69" i="24" s="1" a="1"/>
  <c r="CG69" i="24" s="1"/>
  <c r="CC69" i="24"/>
  <c r="CD69" i="24" s="1"/>
  <c r="CO68" i="24"/>
  <c r="CP68" i="24" s="1"/>
  <c r="CL68" i="24"/>
  <c r="CM68" i="24" s="1" a="1"/>
  <c r="CM68" i="24" s="1"/>
  <c r="CI68" i="24"/>
  <c r="CJ68" i="24" s="1" a="1"/>
  <c r="CJ68" i="24" s="1"/>
  <c r="CF68" i="24"/>
  <c r="CG68" i="24" s="1" a="1"/>
  <c r="CG68" i="24" s="1"/>
  <c r="CC68" i="24"/>
  <c r="CD68" i="24" s="1"/>
  <c r="CO67" i="24"/>
  <c r="CP67" i="24" s="1"/>
  <c r="CL67" i="24"/>
  <c r="CM67" i="24" s="1" a="1"/>
  <c r="CM67" i="24" s="1"/>
  <c r="CI67" i="24"/>
  <c r="CJ67" i="24" s="1" a="1"/>
  <c r="CJ67" i="24" s="1"/>
  <c r="CF67" i="24"/>
  <c r="CG67" i="24" s="1" a="1"/>
  <c r="CG67" i="24" s="1"/>
  <c r="CC67" i="24"/>
  <c r="CD67" i="24" s="1"/>
  <c r="CO66" i="24"/>
  <c r="CP66" i="24" s="1"/>
  <c r="CL66" i="24"/>
  <c r="CM66" i="24" s="1" a="1"/>
  <c r="CM66" i="24" s="1"/>
  <c r="CI66" i="24"/>
  <c r="CJ66" i="24" s="1" a="1"/>
  <c r="CJ66" i="24" s="1"/>
  <c r="CF66" i="24"/>
  <c r="CG66" i="24" s="1" a="1"/>
  <c r="CG66" i="24" s="1"/>
  <c r="CC66" i="24"/>
  <c r="CD66" i="24" s="1"/>
  <c r="CO65" i="24"/>
  <c r="CP65" i="24" s="1"/>
  <c r="CL65" i="24"/>
  <c r="CM65" i="24" s="1" a="1"/>
  <c r="CM65" i="24" s="1"/>
  <c r="CI65" i="24"/>
  <c r="CJ65" i="24" s="1" a="1"/>
  <c r="CJ65" i="24" s="1"/>
  <c r="CF65" i="24"/>
  <c r="CG65" i="24" s="1" a="1"/>
  <c r="CG65" i="24" s="1"/>
  <c r="CC65" i="24"/>
  <c r="CD65" i="24" s="1"/>
  <c r="CO64" i="24"/>
  <c r="CP64" i="24" s="1"/>
  <c r="CL64" i="24"/>
  <c r="CM64" i="24" s="1" a="1"/>
  <c r="CM64" i="24" s="1"/>
  <c r="CI64" i="24"/>
  <c r="CJ64" i="24" s="1" a="1"/>
  <c r="CJ64" i="24" s="1"/>
  <c r="CF64" i="24"/>
  <c r="CG64" i="24" s="1" a="1"/>
  <c r="CG64" i="24" s="1"/>
  <c r="CC64" i="24"/>
  <c r="CD64" i="24" s="1"/>
  <c r="CO63" i="24"/>
  <c r="CP63" i="24" s="1"/>
  <c r="CL63" i="24"/>
  <c r="CM63" i="24" s="1" a="1"/>
  <c r="CM63" i="24" s="1"/>
  <c r="CI63" i="24"/>
  <c r="CJ63" i="24" s="1" a="1"/>
  <c r="CJ63" i="24" s="1"/>
  <c r="CF63" i="24"/>
  <c r="CG63" i="24" s="1" a="1"/>
  <c r="CG63" i="24" s="1"/>
  <c r="CC63" i="24"/>
  <c r="CD63" i="24" s="1"/>
  <c r="CO62" i="24"/>
  <c r="CP62" i="24" s="1"/>
  <c r="CL62" i="24"/>
  <c r="CM62" i="24" s="1" a="1"/>
  <c r="CM62" i="24" s="1"/>
  <c r="CI62" i="24"/>
  <c r="CJ62" i="24" s="1" a="1"/>
  <c r="CJ62" i="24" s="1"/>
  <c r="CF62" i="24"/>
  <c r="CG62" i="24" s="1" a="1"/>
  <c r="CG62" i="24" s="1"/>
  <c r="CC62" i="24"/>
  <c r="CD62" i="24" s="1"/>
  <c r="CO61" i="24"/>
  <c r="CP61" i="24" s="1"/>
  <c r="CL61" i="24"/>
  <c r="CM61" i="24" s="1" a="1"/>
  <c r="CM61" i="24" s="1"/>
  <c r="CI61" i="24"/>
  <c r="CJ61" i="24" s="1" a="1"/>
  <c r="CJ61" i="24" s="1"/>
  <c r="CF61" i="24"/>
  <c r="CG61" i="24" s="1" a="1"/>
  <c r="CG61" i="24" s="1"/>
  <c r="CC61" i="24"/>
  <c r="CD61" i="24" s="1"/>
  <c r="CO60" i="24"/>
  <c r="CP60" i="24" s="1"/>
  <c r="CL60" i="24"/>
  <c r="CM60" i="24" s="1" a="1"/>
  <c r="CM60" i="24" s="1"/>
  <c r="CI60" i="24"/>
  <c r="CJ60" i="24" s="1" a="1"/>
  <c r="CJ60" i="24" s="1"/>
  <c r="CF60" i="24"/>
  <c r="CG60" i="24" s="1" a="1"/>
  <c r="CG60" i="24" s="1"/>
  <c r="CC60" i="24"/>
  <c r="CD60" i="24" s="1"/>
  <c r="CO59" i="24"/>
  <c r="CP59" i="24" s="1"/>
  <c r="CL59" i="24"/>
  <c r="CM59" i="24" s="1" a="1"/>
  <c r="CM59" i="24" s="1"/>
  <c r="CI59" i="24"/>
  <c r="CJ59" i="24" s="1" a="1"/>
  <c r="CJ59" i="24" s="1"/>
  <c r="CF59" i="24"/>
  <c r="CG59" i="24" s="1" a="1"/>
  <c r="CG59" i="24" s="1"/>
  <c r="CC59" i="24"/>
  <c r="CD59" i="24" s="1"/>
  <c r="CO58" i="24"/>
  <c r="CP58" i="24" s="1"/>
  <c r="CL58" i="24"/>
  <c r="CM58" i="24" s="1" a="1"/>
  <c r="CM58" i="24" s="1"/>
  <c r="CI58" i="24"/>
  <c r="CJ58" i="24" s="1" a="1"/>
  <c r="CJ58" i="24" s="1"/>
  <c r="CF58" i="24"/>
  <c r="CG58" i="24" s="1" a="1"/>
  <c r="CG58" i="24" s="1"/>
  <c r="CC58" i="24"/>
  <c r="CD58" i="24" s="1"/>
  <c r="CO57" i="24"/>
  <c r="CP57" i="24" s="1"/>
  <c r="CL57" i="24"/>
  <c r="CM57" i="24" s="1" a="1"/>
  <c r="CM57" i="24" s="1"/>
  <c r="CI57" i="24"/>
  <c r="CJ57" i="24" s="1" a="1"/>
  <c r="CJ57" i="24" s="1"/>
  <c r="CF57" i="24"/>
  <c r="CG57" i="24" s="1" a="1"/>
  <c r="CG57" i="24" s="1"/>
  <c r="CC57" i="24"/>
  <c r="CD57" i="24" s="1"/>
  <c r="CO56" i="24"/>
  <c r="CP56" i="24" s="1"/>
  <c r="CL56" i="24"/>
  <c r="CM56" i="24" s="1" a="1"/>
  <c r="CM56" i="24" s="1"/>
  <c r="CI56" i="24"/>
  <c r="CJ56" i="24" s="1" a="1"/>
  <c r="CJ56" i="24" s="1"/>
  <c r="CF56" i="24"/>
  <c r="CG56" i="24" s="1" a="1"/>
  <c r="CG56" i="24" s="1"/>
  <c r="CC56" i="24"/>
  <c r="CD56" i="24" s="1"/>
  <c r="CO55" i="24"/>
  <c r="CP55" i="24" s="1"/>
  <c r="CL55" i="24"/>
  <c r="CM55" i="24" s="1" a="1"/>
  <c r="CM55" i="24" s="1"/>
  <c r="CI55" i="24"/>
  <c r="CJ55" i="24" s="1" a="1"/>
  <c r="CJ55" i="24" s="1"/>
  <c r="CF55" i="24"/>
  <c r="CG55" i="24" s="1" a="1"/>
  <c r="CG55" i="24" s="1"/>
  <c r="CC55" i="24"/>
  <c r="CD55" i="24" s="1"/>
  <c r="CO54" i="24"/>
  <c r="CP54" i="24" s="1"/>
  <c r="CL54" i="24"/>
  <c r="CM54" i="24" s="1" a="1"/>
  <c r="CM54" i="24" s="1"/>
  <c r="CI54" i="24"/>
  <c r="CJ54" i="24" s="1" a="1"/>
  <c r="CJ54" i="24" s="1"/>
  <c r="CF54" i="24"/>
  <c r="CG54" i="24" s="1" a="1"/>
  <c r="CG54" i="24" s="1"/>
  <c r="CC54" i="24"/>
  <c r="CD54" i="24" s="1"/>
  <c r="CO53" i="24"/>
  <c r="CP53" i="24" s="1"/>
  <c r="CL53" i="24"/>
  <c r="CM53" i="24" s="1" a="1"/>
  <c r="CM53" i="24" s="1"/>
  <c r="CI53" i="24"/>
  <c r="CJ53" i="24" s="1" a="1"/>
  <c r="CJ53" i="24" s="1"/>
  <c r="CF53" i="24"/>
  <c r="CG53" i="24" s="1" a="1"/>
  <c r="CG53" i="24" s="1"/>
  <c r="CC53" i="24"/>
  <c r="CD53" i="24" s="1"/>
  <c r="CO52" i="24"/>
  <c r="CP52" i="24" s="1"/>
  <c r="CL52" i="24"/>
  <c r="CM52" i="24" s="1" a="1"/>
  <c r="CM52" i="24" s="1"/>
  <c r="CI52" i="24"/>
  <c r="CJ52" i="24" s="1" a="1"/>
  <c r="CJ52" i="24" s="1"/>
  <c r="CF52" i="24"/>
  <c r="CG52" i="24" s="1" a="1"/>
  <c r="CG52" i="24" s="1"/>
  <c r="CC52" i="24"/>
  <c r="CD52" i="24" s="1"/>
  <c r="CO51" i="24"/>
  <c r="CP51" i="24" s="1"/>
  <c r="CL51" i="24"/>
  <c r="CM51" i="24" s="1" a="1"/>
  <c r="CM51" i="24" s="1"/>
  <c r="CI51" i="24"/>
  <c r="CJ51" i="24" s="1" a="1"/>
  <c r="CJ51" i="24" s="1"/>
  <c r="CF51" i="24"/>
  <c r="CG51" i="24" s="1" a="1"/>
  <c r="CG51" i="24" s="1"/>
  <c r="CC51" i="24"/>
  <c r="CD51" i="24" s="1"/>
  <c r="CO50" i="24"/>
  <c r="CP50" i="24" s="1"/>
  <c r="CL50" i="24"/>
  <c r="CM50" i="24" s="1" a="1"/>
  <c r="CM50" i="24" s="1"/>
  <c r="CI50" i="24"/>
  <c r="CJ50" i="24" s="1" a="1"/>
  <c r="CJ50" i="24" s="1"/>
  <c r="CF50" i="24"/>
  <c r="CG50" i="24" s="1" a="1"/>
  <c r="CG50" i="24" s="1"/>
  <c r="CC50" i="24"/>
  <c r="CD50" i="24" s="1"/>
  <c r="CO49" i="24"/>
  <c r="CP49" i="24" s="1"/>
  <c r="CL49" i="24"/>
  <c r="CM49" i="24" s="1" a="1"/>
  <c r="CM49" i="24" s="1"/>
  <c r="CI49" i="24"/>
  <c r="CJ49" i="24" s="1" a="1"/>
  <c r="CJ49" i="24" s="1"/>
  <c r="CF49" i="24"/>
  <c r="CG49" i="24" s="1" a="1"/>
  <c r="CG49" i="24" s="1"/>
  <c r="CC49" i="24"/>
  <c r="CD49" i="24" s="1"/>
  <c r="CO48" i="24"/>
  <c r="CP48" i="24" s="1"/>
  <c r="CL48" i="24"/>
  <c r="CM48" i="24" s="1" a="1"/>
  <c r="CM48" i="24" s="1"/>
  <c r="CI48" i="24"/>
  <c r="CJ48" i="24" s="1" a="1"/>
  <c r="CJ48" i="24" s="1"/>
  <c r="CF48" i="24"/>
  <c r="CG48" i="24" s="1" a="1"/>
  <c r="CG48" i="24" s="1"/>
  <c r="CC48" i="24"/>
  <c r="CD48" i="24" s="1"/>
  <c r="CO47" i="24"/>
  <c r="CP47" i="24" s="1"/>
  <c r="CL47" i="24"/>
  <c r="CM47" i="24" s="1" a="1"/>
  <c r="CM47" i="24" s="1"/>
  <c r="CI47" i="24"/>
  <c r="CJ47" i="24" s="1" a="1"/>
  <c r="CJ47" i="24" s="1"/>
  <c r="CF47" i="24"/>
  <c r="CG47" i="24" s="1" a="1"/>
  <c r="CG47" i="24" s="1"/>
  <c r="CC47" i="24"/>
  <c r="CD47" i="24" s="1"/>
  <c r="CO46" i="24"/>
  <c r="CP46" i="24" s="1"/>
  <c r="CL46" i="24"/>
  <c r="CM46" i="24" s="1" a="1"/>
  <c r="CM46" i="24" s="1"/>
  <c r="CI46" i="24"/>
  <c r="CJ46" i="24" s="1" a="1"/>
  <c r="CJ46" i="24" s="1"/>
  <c r="CF46" i="24"/>
  <c r="CG46" i="24" s="1" a="1"/>
  <c r="CG46" i="24" s="1"/>
  <c r="CC46" i="24"/>
  <c r="CD46" i="24" s="1"/>
  <c r="CO45" i="24"/>
  <c r="CP45" i="24" s="1"/>
  <c r="CL45" i="24"/>
  <c r="CM45" i="24" s="1" a="1"/>
  <c r="CM45" i="24" s="1"/>
  <c r="CI45" i="24"/>
  <c r="CJ45" i="24" s="1" a="1"/>
  <c r="CJ45" i="24" s="1"/>
  <c r="CF45" i="24"/>
  <c r="CG45" i="24" s="1" a="1"/>
  <c r="CG45" i="24" s="1"/>
  <c r="CC45" i="24"/>
  <c r="CD45" i="24" s="1"/>
  <c r="CO44" i="24"/>
  <c r="CP44" i="24" s="1"/>
  <c r="CL44" i="24"/>
  <c r="CM44" i="24" s="1" a="1"/>
  <c r="CM44" i="24" s="1"/>
  <c r="CI44" i="24"/>
  <c r="CJ44" i="24" s="1" a="1"/>
  <c r="CJ44" i="24" s="1"/>
  <c r="CF44" i="24"/>
  <c r="CG44" i="24" s="1" a="1"/>
  <c r="CG44" i="24" s="1"/>
  <c r="CC44" i="24"/>
  <c r="CD44" i="24" s="1"/>
  <c r="CO43" i="24"/>
  <c r="CP43" i="24" s="1"/>
  <c r="CL43" i="24"/>
  <c r="CM43" i="24" s="1" a="1"/>
  <c r="CM43" i="24" s="1"/>
  <c r="CI43" i="24"/>
  <c r="CJ43" i="24" s="1" a="1"/>
  <c r="CJ43" i="24" s="1"/>
  <c r="CF43" i="24"/>
  <c r="CG43" i="24" s="1" a="1"/>
  <c r="CG43" i="24" s="1"/>
  <c r="CC43" i="24"/>
  <c r="CD43" i="24" s="1"/>
  <c r="CO42" i="24"/>
  <c r="CP42" i="24" s="1"/>
  <c r="CL42" i="24"/>
  <c r="CM42" i="24" s="1" a="1"/>
  <c r="CM42" i="24" s="1"/>
  <c r="CI42" i="24"/>
  <c r="CJ42" i="24" s="1" a="1"/>
  <c r="CJ42" i="24" s="1"/>
  <c r="CF42" i="24"/>
  <c r="CG42" i="24" s="1" a="1"/>
  <c r="CG42" i="24" s="1"/>
  <c r="CC42" i="24"/>
  <c r="CD42" i="24" s="1"/>
  <c r="CO41" i="24"/>
  <c r="CP41" i="24" s="1"/>
  <c r="CL41" i="24"/>
  <c r="CM41" i="24" s="1" a="1"/>
  <c r="CM41" i="24" s="1"/>
  <c r="CI41" i="24"/>
  <c r="CJ41" i="24" s="1" a="1"/>
  <c r="CJ41" i="24" s="1"/>
  <c r="CF41" i="24"/>
  <c r="CG41" i="24" s="1" a="1"/>
  <c r="CG41" i="24" s="1"/>
  <c r="CC41" i="24"/>
  <c r="CD41" i="24" s="1"/>
  <c r="CO40" i="24"/>
  <c r="CP40" i="24" s="1"/>
  <c r="CL40" i="24"/>
  <c r="CM40" i="24" s="1" a="1"/>
  <c r="CM40" i="24" s="1"/>
  <c r="CI40" i="24"/>
  <c r="CJ40" i="24" s="1" a="1"/>
  <c r="CJ40" i="24" s="1"/>
  <c r="CF40" i="24"/>
  <c r="CG40" i="24" s="1" a="1"/>
  <c r="CG40" i="24" s="1"/>
  <c r="CC40" i="24"/>
  <c r="CD40" i="24" s="1"/>
  <c r="CO39" i="24"/>
  <c r="CP39" i="24" s="1"/>
  <c r="CL39" i="24"/>
  <c r="CM39" i="24" s="1" a="1"/>
  <c r="CM39" i="24" s="1"/>
  <c r="CI39" i="24"/>
  <c r="CJ39" i="24" s="1" a="1"/>
  <c r="CJ39" i="24" s="1"/>
  <c r="CF39" i="24"/>
  <c r="CG39" i="24" s="1" a="1"/>
  <c r="CG39" i="24" s="1"/>
  <c r="CC39" i="24"/>
  <c r="CD39" i="24" s="1"/>
  <c r="CO38" i="24"/>
  <c r="CP38" i="24" s="1"/>
  <c r="CL38" i="24"/>
  <c r="CM38" i="24" s="1" a="1"/>
  <c r="CM38" i="24" s="1"/>
  <c r="CI38" i="24"/>
  <c r="CJ38" i="24" s="1" a="1"/>
  <c r="CJ38" i="24" s="1"/>
  <c r="CF38" i="24"/>
  <c r="CG38" i="24" s="1" a="1"/>
  <c r="CG38" i="24" s="1"/>
  <c r="CC38" i="24"/>
  <c r="CD38" i="24" s="1"/>
  <c r="CO37" i="24"/>
  <c r="CP37" i="24" s="1"/>
  <c r="CL37" i="24"/>
  <c r="CM37" i="24" s="1" a="1"/>
  <c r="CM37" i="24" s="1"/>
  <c r="CI37" i="24"/>
  <c r="CJ37" i="24" s="1" a="1"/>
  <c r="CJ37" i="24" s="1"/>
  <c r="CF37" i="24"/>
  <c r="CG37" i="24" s="1" a="1"/>
  <c r="CG37" i="24" s="1"/>
  <c r="CC37" i="24"/>
  <c r="CD37" i="24" s="1"/>
  <c r="CO36" i="24"/>
  <c r="CP36" i="24" s="1"/>
  <c r="CL36" i="24"/>
  <c r="CM36" i="24" s="1" a="1"/>
  <c r="CM36" i="24" s="1"/>
  <c r="CI36" i="24"/>
  <c r="CJ36" i="24" s="1" a="1"/>
  <c r="CJ36" i="24" s="1"/>
  <c r="CF36" i="24"/>
  <c r="CG36" i="24" s="1" a="1"/>
  <c r="CG36" i="24" s="1"/>
  <c r="CC36" i="24"/>
  <c r="CD36" i="24" s="1"/>
  <c r="CO35" i="24"/>
  <c r="CP35" i="24" s="1"/>
  <c r="CL35" i="24"/>
  <c r="CM35" i="24" s="1" a="1"/>
  <c r="CM35" i="24" s="1"/>
  <c r="CI35" i="24"/>
  <c r="CJ35" i="24" s="1" a="1"/>
  <c r="CJ35" i="24" s="1"/>
  <c r="CF35" i="24"/>
  <c r="CG35" i="24" s="1" a="1"/>
  <c r="CG35" i="24" s="1"/>
  <c r="CC35" i="24"/>
  <c r="CD35" i="24" s="1"/>
  <c r="CO34" i="24"/>
  <c r="CP34" i="24" s="1"/>
  <c r="CL34" i="24"/>
  <c r="CM34" i="24" s="1" a="1"/>
  <c r="CM34" i="24" s="1"/>
  <c r="CI34" i="24"/>
  <c r="CJ34" i="24" s="1" a="1"/>
  <c r="CJ34" i="24" s="1"/>
  <c r="CF34" i="24"/>
  <c r="CG34" i="24" s="1" a="1"/>
  <c r="CG34" i="24" s="1"/>
  <c r="CC34" i="24"/>
  <c r="CD34" i="24" s="1"/>
  <c r="CO33" i="24"/>
  <c r="CP33" i="24" s="1"/>
  <c r="CL33" i="24"/>
  <c r="CM33" i="24" s="1" a="1"/>
  <c r="CM33" i="24" s="1"/>
  <c r="CI33" i="24"/>
  <c r="CJ33" i="24" s="1" a="1"/>
  <c r="CJ33" i="24" s="1"/>
  <c r="CF33" i="24"/>
  <c r="CG33" i="24" s="1" a="1"/>
  <c r="CG33" i="24" s="1"/>
  <c r="CC33" i="24"/>
  <c r="CD33" i="24" s="1"/>
  <c r="CO32" i="24"/>
  <c r="CP32" i="24" s="1"/>
  <c r="CL32" i="24"/>
  <c r="CM32" i="24" s="1" a="1"/>
  <c r="CM32" i="24" s="1"/>
  <c r="CI32" i="24"/>
  <c r="CJ32" i="24" s="1" a="1"/>
  <c r="CJ32" i="24" s="1"/>
  <c r="CF32" i="24"/>
  <c r="CG32" i="24" s="1" a="1"/>
  <c r="CG32" i="24" s="1"/>
  <c r="CC32" i="24"/>
  <c r="CD32" i="24" s="1"/>
  <c r="CO31" i="24"/>
  <c r="CP31" i="24" s="1"/>
  <c r="CL31" i="24"/>
  <c r="CM31" i="24" s="1" a="1"/>
  <c r="CM31" i="24" s="1"/>
  <c r="CI31" i="24"/>
  <c r="CJ31" i="24" s="1" a="1"/>
  <c r="CJ31" i="24" s="1"/>
  <c r="CF31" i="24"/>
  <c r="CG31" i="24" s="1" a="1"/>
  <c r="CG31" i="24" s="1"/>
  <c r="CC31" i="24"/>
  <c r="CD31" i="24" s="1"/>
  <c r="CO30" i="24"/>
  <c r="CP30" i="24" s="1"/>
  <c r="CL30" i="24"/>
  <c r="CM30" i="24" s="1" a="1"/>
  <c r="CM30" i="24" s="1"/>
  <c r="CI30" i="24"/>
  <c r="CJ30" i="24" s="1" a="1"/>
  <c r="CJ30" i="24" s="1"/>
  <c r="CF30" i="24"/>
  <c r="CG30" i="24" s="1" a="1"/>
  <c r="CG30" i="24" s="1"/>
  <c r="CC30" i="24"/>
  <c r="CD30" i="24" s="1"/>
  <c r="CO29" i="24"/>
  <c r="CP29" i="24" s="1"/>
  <c r="CL29" i="24"/>
  <c r="CM29" i="24" s="1" a="1"/>
  <c r="CM29" i="24" s="1"/>
  <c r="CI29" i="24"/>
  <c r="CJ29" i="24" s="1" a="1"/>
  <c r="CJ29" i="24" s="1"/>
  <c r="CF29" i="24"/>
  <c r="CG29" i="24" s="1" a="1"/>
  <c r="CG29" i="24" s="1"/>
  <c r="CC29" i="24"/>
  <c r="CD29" i="24" s="1"/>
  <c r="CO28" i="24"/>
  <c r="CP28" i="24" s="1"/>
  <c r="CL28" i="24"/>
  <c r="CM28" i="24" s="1" a="1"/>
  <c r="CM28" i="24" s="1"/>
  <c r="CI28" i="24"/>
  <c r="CJ28" i="24" s="1" a="1"/>
  <c r="CJ28" i="24" s="1"/>
  <c r="CF28" i="24"/>
  <c r="CG28" i="24" s="1" a="1"/>
  <c r="CG28" i="24" s="1"/>
  <c r="CC28" i="24"/>
  <c r="CD28" i="24" s="1"/>
  <c r="CO27" i="24"/>
  <c r="CP27" i="24" s="1"/>
  <c r="CL27" i="24"/>
  <c r="CM27" i="24" s="1" a="1"/>
  <c r="CM27" i="24" s="1"/>
  <c r="CI27" i="24"/>
  <c r="CJ27" i="24" s="1" a="1"/>
  <c r="CJ27" i="24" s="1"/>
  <c r="CF27" i="24"/>
  <c r="CG27" i="24" s="1" a="1"/>
  <c r="CG27" i="24" s="1"/>
  <c r="CC27" i="24"/>
  <c r="CD27" i="24" s="1"/>
  <c r="CO26" i="24"/>
  <c r="CP26" i="24" s="1"/>
  <c r="CL26" i="24"/>
  <c r="CM26" i="24" s="1" a="1"/>
  <c r="CM26" i="24" s="1"/>
  <c r="CI26" i="24"/>
  <c r="CJ26" i="24" s="1" a="1"/>
  <c r="CJ26" i="24" s="1"/>
  <c r="CF26" i="24"/>
  <c r="CG26" i="24" s="1" a="1"/>
  <c r="CG26" i="24" s="1"/>
  <c r="CC26" i="24"/>
  <c r="CD26" i="24" s="1"/>
  <c r="CO25" i="24"/>
  <c r="CP25" i="24" s="1"/>
  <c r="CL25" i="24"/>
  <c r="CM25" i="24" s="1" a="1"/>
  <c r="CM25" i="24" s="1"/>
  <c r="CI25" i="24"/>
  <c r="CJ25" i="24" s="1" a="1"/>
  <c r="CJ25" i="24" s="1"/>
  <c r="CF25" i="24"/>
  <c r="CG25" i="24" s="1" a="1"/>
  <c r="CG25" i="24" s="1"/>
  <c r="CC25" i="24"/>
  <c r="CD25" i="24" s="1"/>
  <c r="CO24" i="24"/>
  <c r="CP24" i="24" s="1"/>
  <c r="CL24" i="24"/>
  <c r="CM24" i="24" s="1" a="1"/>
  <c r="CM24" i="24" s="1"/>
  <c r="CI24" i="24"/>
  <c r="CJ24" i="24" s="1" a="1"/>
  <c r="CJ24" i="24" s="1"/>
  <c r="CF24" i="24"/>
  <c r="CG24" i="24" s="1" a="1"/>
  <c r="CG24" i="24" s="1"/>
  <c r="CC24" i="24"/>
  <c r="CD24" i="24" s="1"/>
  <c r="CO23" i="24"/>
  <c r="CP23" i="24" s="1"/>
  <c r="CL23" i="24"/>
  <c r="CM23" i="24" s="1" a="1"/>
  <c r="CM23" i="24" s="1"/>
  <c r="CI23" i="24"/>
  <c r="CJ23" i="24" s="1" a="1"/>
  <c r="CJ23" i="24" s="1"/>
  <c r="CF23" i="24"/>
  <c r="CG23" i="24" s="1" a="1"/>
  <c r="CG23" i="24" s="1"/>
  <c r="CC23" i="24"/>
  <c r="CD23" i="24" s="1"/>
  <c r="CO22" i="24"/>
  <c r="CP22" i="24" s="1"/>
  <c r="CL22" i="24"/>
  <c r="CM22" i="24" s="1" a="1"/>
  <c r="CM22" i="24" s="1"/>
  <c r="CI22" i="24"/>
  <c r="CJ22" i="24" s="1" a="1"/>
  <c r="CJ22" i="24" s="1"/>
  <c r="CF22" i="24"/>
  <c r="CG22" i="24" s="1" a="1"/>
  <c r="CG22" i="24" s="1"/>
  <c r="CC22" i="24"/>
  <c r="CD22" i="24" s="1"/>
  <c r="CO21" i="24"/>
  <c r="CP21" i="24" s="1"/>
  <c r="CL21" i="24"/>
  <c r="CM21" i="24" s="1" a="1"/>
  <c r="CM21" i="24" s="1"/>
  <c r="CI21" i="24"/>
  <c r="CJ21" i="24" s="1" a="1"/>
  <c r="CJ21" i="24" s="1"/>
  <c r="CF21" i="24"/>
  <c r="CG21" i="24" s="1" a="1"/>
  <c r="CG21" i="24" s="1"/>
  <c r="CC21" i="24"/>
  <c r="CD21" i="24" s="1"/>
  <c r="CO20" i="24"/>
  <c r="CP20" i="24" s="1"/>
  <c r="CL20" i="24"/>
  <c r="CM20" i="24" s="1" a="1"/>
  <c r="CM20" i="24" s="1"/>
  <c r="CI20" i="24"/>
  <c r="CJ20" i="24" s="1" a="1"/>
  <c r="CJ20" i="24" s="1"/>
  <c r="CF20" i="24"/>
  <c r="CG20" i="24" s="1" a="1"/>
  <c r="CG20" i="24" s="1"/>
  <c r="CC20" i="24"/>
  <c r="CD20" i="24" s="1"/>
  <c r="CO19" i="24"/>
  <c r="CP19" i="24" s="1"/>
  <c r="CL19" i="24"/>
  <c r="CM19" i="24" s="1" a="1"/>
  <c r="CM19" i="24" s="1"/>
  <c r="CI19" i="24"/>
  <c r="CJ19" i="24" s="1" a="1"/>
  <c r="CJ19" i="24" s="1"/>
  <c r="CF19" i="24"/>
  <c r="CG19" i="24" s="1" a="1"/>
  <c r="CG19" i="24" s="1"/>
  <c r="CC19" i="24"/>
  <c r="CD19" i="24" s="1"/>
  <c r="CO18" i="24"/>
  <c r="CP18" i="24" s="1"/>
  <c r="CL18" i="24"/>
  <c r="CM18" i="24" s="1" a="1"/>
  <c r="CM18" i="24" s="1"/>
  <c r="CI18" i="24"/>
  <c r="CJ18" i="24" s="1" a="1"/>
  <c r="CJ18" i="24" s="1"/>
  <c r="CF18" i="24"/>
  <c r="CG18" i="24" s="1" a="1"/>
  <c r="CG18" i="24" s="1"/>
  <c r="CC18" i="24"/>
  <c r="CD18" i="24" s="1"/>
  <c r="CO17" i="24"/>
  <c r="CP17" i="24" s="1"/>
  <c r="CL17" i="24"/>
  <c r="CM17" i="24" s="1" a="1"/>
  <c r="CM17" i="24" s="1"/>
  <c r="CI17" i="24"/>
  <c r="CJ17" i="24" s="1" a="1"/>
  <c r="CJ17" i="24" s="1"/>
  <c r="CF17" i="24"/>
  <c r="CG17" i="24" s="1" a="1"/>
  <c r="CG17" i="24" s="1"/>
  <c r="CC17" i="24"/>
  <c r="CD17" i="24" s="1"/>
  <c r="CO16" i="24"/>
  <c r="CP16" i="24" s="1"/>
  <c r="CL16" i="24"/>
  <c r="CM16" i="24" s="1" a="1"/>
  <c r="CM16" i="24" s="1"/>
  <c r="CI16" i="24"/>
  <c r="CJ16" i="24" s="1" a="1"/>
  <c r="CJ16" i="24" s="1"/>
  <c r="CF16" i="24"/>
  <c r="CG16" i="24" s="1" a="1"/>
  <c r="CG16" i="24" s="1"/>
  <c r="CC16" i="24"/>
  <c r="CD16" i="24" s="1"/>
  <c r="CO15" i="24"/>
  <c r="CP15" i="24" s="1"/>
  <c r="CL15" i="24"/>
  <c r="CM15" i="24" s="1" a="1"/>
  <c r="CM15" i="24" s="1"/>
  <c r="CI15" i="24"/>
  <c r="CJ15" i="24" s="1" a="1"/>
  <c r="CJ15" i="24" s="1"/>
  <c r="CF15" i="24"/>
  <c r="CG15" i="24" s="1" a="1"/>
  <c r="CG15" i="24" s="1"/>
  <c r="CC15" i="24"/>
  <c r="CD15" i="24" s="1"/>
  <c r="CO14" i="24"/>
  <c r="CP14" i="24" s="1"/>
  <c r="CL14" i="24"/>
  <c r="CM14" i="24" s="1" a="1"/>
  <c r="CM14" i="24" s="1"/>
  <c r="CI14" i="24"/>
  <c r="CJ14" i="24" s="1" a="1"/>
  <c r="CJ14" i="24" s="1"/>
  <c r="CF14" i="24"/>
  <c r="CG14" i="24" s="1" a="1"/>
  <c r="CG14" i="24" s="1"/>
  <c r="CC14" i="24"/>
  <c r="CD14" i="24" s="1"/>
  <c r="CO13" i="24"/>
  <c r="CP13" i="24" s="1"/>
  <c r="CL13" i="24"/>
  <c r="CM13" i="24" s="1" a="1"/>
  <c r="CM13" i="24" s="1"/>
  <c r="CI13" i="24"/>
  <c r="CJ13" i="24" s="1" a="1"/>
  <c r="CJ13" i="24" s="1"/>
  <c r="CF13" i="24"/>
  <c r="CG13" i="24" s="1" a="1"/>
  <c r="CG13" i="24" s="1"/>
  <c r="CC13" i="24"/>
  <c r="CD13" i="24" s="1"/>
  <c r="CO12" i="24"/>
  <c r="CL12" i="24"/>
  <c r="CM12" i="24" s="1" a="1"/>
  <c r="CM12" i="24" s="1"/>
  <c r="CI12" i="24"/>
  <c r="CF12" i="24"/>
  <c r="CG12" i="24" s="1" a="1"/>
  <c r="CG12" i="24" s="1"/>
  <c r="CC12" i="24"/>
  <c r="CD12" i="24" s="1"/>
  <c r="CO11" i="24"/>
  <c r="CP11" i="24" s="1"/>
  <c r="CL11" i="24"/>
  <c r="CM11" i="24" s="1" a="1"/>
  <c r="CM11" i="24" s="1"/>
  <c r="CI11" i="24"/>
  <c r="CJ11" i="24" s="1" a="1"/>
  <c r="CJ11" i="24" s="1"/>
  <c r="CF11" i="24"/>
  <c r="CG11" i="24" s="1" a="1"/>
  <c r="CG11" i="24" s="1"/>
  <c r="CC11" i="24"/>
  <c r="CD11" i="24" s="1"/>
  <c r="CO10" i="24"/>
  <c r="CP10" i="24" s="1"/>
  <c r="CL10" i="24"/>
  <c r="CM10" i="24" s="1" a="1"/>
  <c r="CM10" i="24" s="1"/>
  <c r="CI10" i="24"/>
  <c r="CJ10" i="24" s="1" a="1"/>
  <c r="CJ10" i="24" s="1"/>
  <c r="CF10" i="24"/>
  <c r="CG10" i="24" s="1" a="1"/>
  <c r="CG10" i="24" s="1"/>
  <c r="CC10" i="24"/>
  <c r="CD10" i="24" s="1"/>
  <c r="CO9" i="24"/>
  <c r="CP9" i="24" s="1"/>
  <c r="CL9" i="24"/>
  <c r="CI9" i="24"/>
  <c r="CJ9" i="24" s="1" a="1"/>
  <c r="CJ9" i="24" s="1"/>
  <c r="CF9" i="24"/>
  <c r="CC9" i="24"/>
  <c r="CD9" i="24" s="1"/>
  <c r="CO8" i="24"/>
  <c r="CP8" i="24" s="1"/>
  <c r="CL8" i="24"/>
  <c r="CM8" i="24" s="1" a="1"/>
  <c r="CM8" i="24" s="1"/>
  <c r="CI8" i="24"/>
  <c r="CJ8" i="24" s="1" a="1"/>
  <c r="CJ8" i="24" s="1"/>
  <c r="CF8" i="24"/>
  <c r="CG8" i="24" s="1" a="1"/>
  <c r="CG8" i="24" s="1"/>
  <c r="CC8" i="24"/>
  <c r="CA256" i="24"/>
  <c r="BZ256" i="24"/>
  <c r="BX256" i="24" a="1"/>
  <c r="BX256" i="24" s="1"/>
  <c r="BW256" i="24"/>
  <c r="BU256" i="24" a="1"/>
  <c r="BU256" i="24" s="1"/>
  <c r="BT256" i="24"/>
  <c r="BR256" i="24" a="1"/>
  <c r="BR256" i="24" s="1"/>
  <c r="BQ256" i="24"/>
  <c r="BO256" i="24"/>
  <c r="BN256" i="24"/>
  <c r="CA255" i="24"/>
  <c r="BZ255" i="24"/>
  <c r="BX255" i="24" a="1"/>
  <c r="BX255" i="24" s="1"/>
  <c r="BW255" i="24"/>
  <c r="BU255" i="24" a="1"/>
  <c r="BU255" i="24" s="1"/>
  <c r="BT255" i="24"/>
  <c r="BR255" i="24" a="1"/>
  <c r="BR255" i="24" s="1"/>
  <c r="BQ255" i="24"/>
  <c r="BO255" i="24"/>
  <c r="BN255" i="24"/>
  <c r="CA254" i="24"/>
  <c r="BZ254" i="24"/>
  <c r="BX254" i="24" a="1"/>
  <c r="BX254" i="24" s="1"/>
  <c r="BW254" i="24"/>
  <c r="BU254" i="24" a="1"/>
  <c r="BU254" i="24" s="1"/>
  <c r="BT254" i="24"/>
  <c r="BR254" i="24" a="1"/>
  <c r="BR254" i="24" s="1"/>
  <c r="BQ254" i="24"/>
  <c r="BO254" i="24"/>
  <c r="BN254" i="24"/>
  <c r="CA253" i="24"/>
  <c r="BZ253" i="24"/>
  <c r="BX253" i="24" a="1"/>
  <c r="BX253" i="24" s="1"/>
  <c r="BW253" i="24"/>
  <c r="BU253" i="24" a="1"/>
  <c r="BU253" i="24" s="1"/>
  <c r="BT253" i="24"/>
  <c r="BR253" i="24" a="1"/>
  <c r="BR253" i="24" s="1"/>
  <c r="BQ253" i="24"/>
  <c r="BO253" i="24"/>
  <c r="BN253" i="24"/>
  <c r="CA252" i="24"/>
  <c r="BZ252" i="24"/>
  <c r="BX252" i="24" a="1"/>
  <c r="BX252" i="24" s="1"/>
  <c r="BW252" i="24"/>
  <c r="BU252" i="24" a="1"/>
  <c r="BU252" i="24" s="1"/>
  <c r="BT252" i="24"/>
  <c r="BR252" i="24" a="1"/>
  <c r="BR252" i="24" s="1"/>
  <c r="BQ252" i="24"/>
  <c r="BO252" i="24"/>
  <c r="BN252" i="24"/>
  <c r="CA251" i="24"/>
  <c r="BZ251" i="24"/>
  <c r="BX251" i="24" a="1"/>
  <c r="BX251" i="24" s="1"/>
  <c r="BW251" i="24"/>
  <c r="BU251" i="24" a="1"/>
  <c r="BU251" i="24" s="1"/>
  <c r="BT251" i="24"/>
  <c r="BR251" i="24" a="1"/>
  <c r="BR251" i="24" s="1"/>
  <c r="BQ251" i="24"/>
  <c r="BO251" i="24"/>
  <c r="BN251" i="24"/>
  <c r="CA250" i="24"/>
  <c r="BZ250" i="24"/>
  <c r="BX250" i="24" a="1"/>
  <c r="BX250" i="24" s="1"/>
  <c r="BW250" i="24"/>
  <c r="BU250" i="24" a="1"/>
  <c r="BU250" i="24" s="1"/>
  <c r="BT250" i="24"/>
  <c r="BR250" i="24" a="1"/>
  <c r="BR250" i="24" s="1"/>
  <c r="BQ250" i="24"/>
  <c r="BO250" i="24"/>
  <c r="BN250" i="24"/>
  <c r="CA249" i="24"/>
  <c r="BZ249" i="24"/>
  <c r="BX249" i="24" a="1"/>
  <c r="BX249" i="24" s="1"/>
  <c r="BW249" i="24"/>
  <c r="BU249" i="24" a="1"/>
  <c r="BU249" i="24" s="1"/>
  <c r="BT249" i="24"/>
  <c r="BR249" i="24" a="1"/>
  <c r="BR249" i="24" s="1"/>
  <c r="BQ249" i="24"/>
  <c r="BO249" i="24"/>
  <c r="BN249" i="24"/>
  <c r="CA248" i="24"/>
  <c r="BZ248" i="24"/>
  <c r="BX248" i="24" a="1"/>
  <c r="BX248" i="24" s="1"/>
  <c r="BW248" i="24"/>
  <c r="BU248" i="24" a="1"/>
  <c r="BU248" i="24" s="1"/>
  <c r="BT248" i="24"/>
  <c r="BR248" i="24" a="1"/>
  <c r="BR248" i="24" s="1"/>
  <c r="BQ248" i="24"/>
  <c r="BO248" i="24"/>
  <c r="BN248" i="24"/>
  <c r="CA247" i="24"/>
  <c r="BZ247" i="24"/>
  <c r="BX247" i="24" a="1"/>
  <c r="BX247" i="24" s="1"/>
  <c r="BW247" i="24"/>
  <c r="BU247" i="24" a="1"/>
  <c r="BU247" i="24" s="1"/>
  <c r="BT247" i="24"/>
  <c r="BR247" i="24" a="1"/>
  <c r="BR247" i="24" s="1"/>
  <c r="BQ247" i="24"/>
  <c r="BO247" i="24"/>
  <c r="BN247" i="24"/>
  <c r="CA246" i="24"/>
  <c r="BZ246" i="24"/>
  <c r="BX246" i="24" a="1"/>
  <c r="BX246" i="24" s="1"/>
  <c r="BW246" i="24"/>
  <c r="BU246" i="24" a="1"/>
  <c r="BU246" i="24" s="1"/>
  <c r="BT246" i="24"/>
  <c r="BR246" i="24" a="1"/>
  <c r="BR246" i="24" s="1"/>
  <c r="BQ246" i="24"/>
  <c r="BO246" i="24"/>
  <c r="BN246" i="24"/>
  <c r="CA245" i="24"/>
  <c r="BZ245" i="24"/>
  <c r="BX245" i="24" a="1"/>
  <c r="BX245" i="24" s="1"/>
  <c r="BW245" i="24"/>
  <c r="BU245" i="24" a="1"/>
  <c r="BU245" i="24" s="1"/>
  <c r="BT245" i="24"/>
  <c r="BR245" i="24" a="1"/>
  <c r="BR245" i="24" s="1"/>
  <c r="BQ245" i="24"/>
  <c r="BO245" i="24"/>
  <c r="BN245" i="24"/>
  <c r="CA244" i="24"/>
  <c r="BZ244" i="24"/>
  <c r="BX244" i="24" a="1"/>
  <c r="BX244" i="24" s="1"/>
  <c r="BW244" i="24"/>
  <c r="BU244" i="24" a="1"/>
  <c r="BU244" i="24" s="1"/>
  <c r="BT244" i="24"/>
  <c r="BR244" i="24" a="1"/>
  <c r="BR244" i="24" s="1"/>
  <c r="BQ244" i="24"/>
  <c r="BO244" i="24"/>
  <c r="BN244" i="24"/>
  <c r="CA243" i="24"/>
  <c r="BZ243" i="24"/>
  <c r="BX243" i="24" a="1"/>
  <c r="BX243" i="24" s="1"/>
  <c r="BW243" i="24"/>
  <c r="BU243" i="24" a="1"/>
  <c r="BU243" i="24" s="1"/>
  <c r="BT243" i="24"/>
  <c r="BR243" i="24" a="1"/>
  <c r="BR243" i="24" s="1"/>
  <c r="BQ243" i="24"/>
  <c r="BO243" i="24"/>
  <c r="BN243" i="24"/>
  <c r="CA242" i="24"/>
  <c r="BZ242" i="24"/>
  <c r="BX242" i="24" a="1"/>
  <c r="BX242" i="24" s="1"/>
  <c r="BW242" i="24"/>
  <c r="BU242" i="24" a="1"/>
  <c r="BU242" i="24" s="1"/>
  <c r="BT242" i="24"/>
  <c r="BR242" i="24" a="1"/>
  <c r="BR242" i="24" s="1"/>
  <c r="BQ242" i="24"/>
  <c r="BO242" i="24"/>
  <c r="BN242" i="24"/>
  <c r="CA241" i="24"/>
  <c r="BZ241" i="24"/>
  <c r="BX241" i="24" a="1"/>
  <c r="BX241" i="24" s="1"/>
  <c r="BW241" i="24"/>
  <c r="BT241" i="24"/>
  <c r="BU241" i="24" s="1" a="1"/>
  <c r="BU241" i="24" s="1"/>
  <c r="BR241" i="24" a="1"/>
  <c r="BR241" i="24" s="1"/>
  <c r="BQ241" i="24"/>
  <c r="BN241" i="24"/>
  <c r="BO241" i="24" s="1"/>
  <c r="CA240" i="24"/>
  <c r="BZ240" i="24"/>
  <c r="BW240" i="24"/>
  <c r="BX240" i="24" s="1" a="1"/>
  <c r="BX240" i="24" s="1"/>
  <c r="BT240" i="24"/>
  <c r="BU240" i="24" s="1" a="1"/>
  <c r="BU240" i="24" s="1"/>
  <c r="BQ240" i="24"/>
  <c r="BR240" i="24" s="1" a="1"/>
  <c r="BR240" i="24" s="1"/>
  <c r="BO240" i="24"/>
  <c r="BN240" i="24"/>
  <c r="CA239" i="24"/>
  <c r="BZ239" i="24"/>
  <c r="BX239" i="24" a="1"/>
  <c r="BX239" i="24" s="1"/>
  <c r="BW239" i="24"/>
  <c r="BT239" i="24"/>
  <c r="BU239" i="24" s="1" a="1"/>
  <c r="BU239" i="24" s="1"/>
  <c r="BQ239" i="24"/>
  <c r="BR239" i="24" s="1" a="1"/>
  <c r="BR239" i="24" s="1"/>
  <c r="BO239" i="24"/>
  <c r="BN239" i="24"/>
  <c r="BZ238" i="24"/>
  <c r="CA238" i="24" s="1"/>
  <c r="BW238" i="24"/>
  <c r="BX238" i="24" s="1" a="1"/>
  <c r="BX238" i="24" s="1"/>
  <c r="BT238" i="24"/>
  <c r="BU238" i="24" s="1" a="1"/>
  <c r="BU238" i="24" s="1"/>
  <c r="BQ238" i="24"/>
  <c r="BR238" i="24" s="1" a="1"/>
  <c r="BR238" i="24" s="1"/>
  <c r="BN238" i="24"/>
  <c r="BO238" i="24" s="1"/>
  <c r="BZ237" i="24"/>
  <c r="CA237" i="24" s="1"/>
  <c r="BW237" i="24"/>
  <c r="BX237" i="24" s="1" a="1"/>
  <c r="BX237" i="24" s="1"/>
  <c r="BT237" i="24"/>
  <c r="BU237" i="24" s="1" a="1"/>
  <c r="BU237" i="24" s="1"/>
  <c r="BQ237" i="24"/>
  <c r="BR237" i="24" s="1" a="1"/>
  <c r="BR237" i="24" s="1"/>
  <c r="BN237" i="24"/>
  <c r="BO237" i="24" s="1"/>
  <c r="BZ236" i="24"/>
  <c r="CA236" i="24" s="1"/>
  <c r="BW236" i="24"/>
  <c r="BX236" i="24" s="1" a="1"/>
  <c r="BX236" i="24" s="1"/>
  <c r="BT236" i="24"/>
  <c r="BU236" i="24" s="1" a="1"/>
  <c r="BU236" i="24" s="1"/>
  <c r="BQ236" i="24"/>
  <c r="BR236" i="24" s="1" a="1"/>
  <c r="BR236" i="24" s="1"/>
  <c r="BN236" i="24"/>
  <c r="BO236" i="24" s="1"/>
  <c r="BZ235" i="24"/>
  <c r="CA235" i="24" s="1"/>
  <c r="BW235" i="24"/>
  <c r="BX235" i="24" s="1" a="1"/>
  <c r="BX235" i="24" s="1"/>
  <c r="BT235" i="24"/>
  <c r="BU235" i="24" s="1" a="1"/>
  <c r="BU235" i="24" s="1"/>
  <c r="BQ235" i="24"/>
  <c r="BR235" i="24" s="1" a="1"/>
  <c r="BR235" i="24" s="1"/>
  <c r="BN235" i="24"/>
  <c r="BO235" i="24" s="1"/>
  <c r="BZ234" i="24"/>
  <c r="CA234" i="24" s="1"/>
  <c r="BW234" i="24"/>
  <c r="BX234" i="24" s="1" a="1"/>
  <c r="BX234" i="24" s="1"/>
  <c r="BT234" i="24"/>
  <c r="BU234" i="24" s="1" a="1"/>
  <c r="BU234" i="24" s="1"/>
  <c r="BQ234" i="24"/>
  <c r="BR234" i="24" s="1" a="1"/>
  <c r="BR234" i="24" s="1"/>
  <c r="BN234" i="24"/>
  <c r="BO234" i="24" s="1"/>
  <c r="BZ233" i="24"/>
  <c r="CA233" i="24" s="1"/>
  <c r="BW233" i="24"/>
  <c r="BX233" i="24" s="1" a="1"/>
  <c r="BX233" i="24" s="1"/>
  <c r="BT233" i="24"/>
  <c r="BU233" i="24" s="1" a="1"/>
  <c r="BU233" i="24" s="1"/>
  <c r="BQ233" i="24"/>
  <c r="BR233" i="24" s="1" a="1"/>
  <c r="BR233" i="24" s="1"/>
  <c r="BN233" i="24"/>
  <c r="BO233" i="24" s="1"/>
  <c r="BZ232" i="24"/>
  <c r="CA232" i="24" s="1"/>
  <c r="BW232" i="24"/>
  <c r="BX232" i="24" s="1" a="1"/>
  <c r="BX232" i="24" s="1"/>
  <c r="BT232" i="24"/>
  <c r="BU232" i="24" s="1" a="1"/>
  <c r="BU232" i="24" s="1"/>
  <c r="BQ232" i="24"/>
  <c r="BR232" i="24" s="1" a="1"/>
  <c r="BR232" i="24" s="1"/>
  <c r="BN232" i="24"/>
  <c r="BO232" i="24" s="1"/>
  <c r="BZ231" i="24"/>
  <c r="CA231" i="24" s="1"/>
  <c r="BW231" i="24"/>
  <c r="BX231" i="24" s="1" a="1"/>
  <c r="BX231" i="24" s="1"/>
  <c r="BT231" i="24"/>
  <c r="BU231" i="24" s="1" a="1"/>
  <c r="BU231" i="24" s="1"/>
  <c r="BQ231" i="24"/>
  <c r="BR231" i="24" s="1" a="1"/>
  <c r="BR231" i="24" s="1"/>
  <c r="BN231" i="24"/>
  <c r="BO231" i="24" s="1"/>
  <c r="BZ230" i="24"/>
  <c r="CA230" i="24" s="1"/>
  <c r="BW230" i="24"/>
  <c r="BX230" i="24" s="1" a="1"/>
  <c r="BX230" i="24" s="1"/>
  <c r="BT230" i="24"/>
  <c r="BU230" i="24" s="1" a="1"/>
  <c r="BU230" i="24" s="1"/>
  <c r="BQ230" i="24"/>
  <c r="BR230" i="24" s="1" a="1"/>
  <c r="BR230" i="24" s="1"/>
  <c r="BN230" i="24"/>
  <c r="BO230" i="24" s="1"/>
  <c r="BZ229" i="24"/>
  <c r="CA229" i="24" s="1"/>
  <c r="BW229" i="24"/>
  <c r="BX229" i="24" s="1" a="1"/>
  <c r="BX229" i="24" s="1"/>
  <c r="BT229" i="24"/>
  <c r="BU229" i="24" s="1" a="1"/>
  <c r="BU229" i="24" s="1"/>
  <c r="BQ229" i="24"/>
  <c r="BR229" i="24" s="1" a="1"/>
  <c r="BR229" i="24" s="1"/>
  <c r="BN229" i="24"/>
  <c r="BO229" i="24" s="1"/>
  <c r="BZ228" i="24"/>
  <c r="CA228" i="24" s="1"/>
  <c r="BW228" i="24"/>
  <c r="BX228" i="24" s="1" a="1"/>
  <c r="BX228" i="24" s="1"/>
  <c r="BT228" i="24"/>
  <c r="BU228" i="24" s="1" a="1"/>
  <c r="BU228" i="24" s="1"/>
  <c r="BQ228" i="24"/>
  <c r="BR228" i="24" s="1" a="1"/>
  <c r="BR228" i="24" s="1"/>
  <c r="BN228" i="24"/>
  <c r="BO228" i="24" s="1"/>
  <c r="BZ227" i="24"/>
  <c r="CA227" i="24" s="1"/>
  <c r="BW227" i="24"/>
  <c r="BX227" i="24" s="1" a="1"/>
  <c r="BX227" i="24" s="1"/>
  <c r="BT227" i="24"/>
  <c r="BU227" i="24" s="1" a="1"/>
  <c r="BU227" i="24" s="1"/>
  <c r="BQ227" i="24"/>
  <c r="BR227" i="24" s="1" a="1"/>
  <c r="BR227" i="24" s="1"/>
  <c r="BN227" i="24"/>
  <c r="BO227" i="24" s="1"/>
  <c r="BZ226" i="24"/>
  <c r="CA226" i="24" s="1"/>
  <c r="BW226" i="24"/>
  <c r="BX226" i="24" s="1" a="1"/>
  <c r="BX226" i="24" s="1"/>
  <c r="BT226" i="24"/>
  <c r="BU226" i="24" s="1" a="1"/>
  <c r="BU226" i="24" s="1"/>
  <c r="BQ226" i="24"/>
  <c r="BR226" i="24" s="1" a="1"/>
  <c r="BR226" i="24" s="1"/>
  <c r="BN226" i="24"/>
  <c r="BO226" i="24" s="1"/>
  <c r="BZ225" i="24"/>
  <c r="CA225" i="24" s="1"/>
  <c r="BW225" i="24"/>
  <c r="BX225" i="24" s="1" a="1"/>
  <c r="BX225" i="24" s="1"/>
  <c r="BT225" i="24"/>
  <c r="BU225" i="24" s="1" a="1"/>
  <c r="BU225" i="24" s="1"/>
  <c r="BQ225" i="24"/>
  <c r="BR225" i="24" s="1" a="1"/>
  <c r="BR225" i="24" s="1"/>
  <c r="BN225" i="24"/>
  <c r="BO225" i="24" s="1"/>
  <c r="BZ224" i="24"/>
  <c r="CA224" i="24" s="1"/>
  <c r="BW224" i="24"/>
  <c r="BX224" i="24" s="1" a="1"/>
  <c r="BX224" i="24" s="1"/>
  <c r="BT224" i="24"/>
  <c r="BU224" i="24" s="1" a="1"/>
  <c r="BU224" i="24" s="1"/>
  <c r="BQ224" i="24"/>
  <c r="BR224" i="24" s="1" a="1"/>
  <c r="BR224" i="24" s="1"/>
  <c r="BN224" i="24"/>
  <c r="BO224" i="24" s="1"/>
  <c r="BZ223" i="24"/>
  <c r="CA223" i="24" s="1"/>
  <c r="BW223" i="24"/>
  <c r="BX223" i="24" s="1" a="1"/>
  <c r="BX223" i="24" s="1"/>
  <c r="BT223" i="24"/>
  <c r="BU223" i="24" s="1" a="1"/>
  <c r="BU223" i="24" s="1"/>
  <c r="BQ223" i="24"/>
  <c r="BR223" i="24" s="1" a="1"/>
  <c r="BR223" i="24" s="1"/>
  <c r="BN223" i="24"/>
  <c r="BO223" i="24" s="1"/>
  <c r="BZ222" i="24"/>
  <c r="CA222" i="24" s="1"/>
  <c r="BW222" i="24"/>
  <c r="BX222" i="24" s="1" a="1"/>
  <c r="BX222" i="24" s="1"/>
  <c r="BT222" i="24"/>
  <c r="BU222" i="24" s="1" a="1"/>
  <c r="BU222" i="24" s="1"/>
  <c r="BQ222" i="24"/>
  <c r="BR222" i="24" s="1" a="1"/>
  <c r="BR222" i="24" s="1"/>
  <c r="BN222" i="24"/>
  <c r="BO222" i="24" s="1"/>
  <c r="BZ221" i="24"/>
  <c r="CA221" i="24" s="1"/>
  <c r="BW221" i="24"/>
  <c r="BX221" i="24" s="1" a="1"/>
  <c r="BX221" i="24" s="1"/>
  <c r="BT221" i="24"/>
  <c r="BU221" i="24" s="1" a="1"/>
  <c r="BU221" i="24" s="1"/>
  <c r="BQ221" i="24"/>
  <c r="BR221" i="24" s="1" a="1"/>
  <c r="BR221" i="24" s="1"/>
  <c r="BN221" i="24"/>
  <c r="BO221" i="24" s="1"/>
  <c r="BZ220" i="24"/>
  <c r="CA220" i="24" s="1"/>
  <c r="BW220" i="24"/>
  <c r="BX220" i="24" s="1" a="1"/>
  <c r="BX220" i="24" s="1"/>
  <c r="BT220" i="24"/>
  <c r="BU220" i="24" s="1" a="1"/>
  <c r="BU220" i="24" s="1"/>
  <c r="BQ220" i="24"/>
  <c r="BR220" i="24" s="1" a="1"/>
  <c r="BR220" i="24" s="1"/>
  <c r="BN220" i="24"/>
  <c r="BO220" i="24" s="1"/>
  <c r="BZ219" i="24"/>
  <c r="CA219" i="24" s="1"/>
  <c r="BW219" i="24"/>
  <c r="BX219" i="24" s="1" a="1"/>
  <c r="BX219" i="24" s="1"/>
  <c r="BT219" i="24"/>
  <c r="BU219" i="24" s="1" a="1"/>
  <c r="BU219" i="24" s="1"/>
  <c r="BQ219" i="24"/>
  <c r="BR219" i="24" s="1" a="1"/>
  <c r="BR219" i="24" s="1"/>
  <c r="BN219" i="24"/>
  <c r="BO219" i="24" s="1"/>
  <c r="BZ218" i="24"/>
  <c r="CA218" i="24" s="1"/>
  <c r="BW218" i="24"/>
  <c r="BX218" i="24" s="1" a="1"/>
  <c r="BX218" i="24" s="1"/>
  <c r="BT218" i="24"/>
  <c r="BU218" i="24" s="1" a="1"/>
  <c r="BU218" i="24" s="1"/>
  <c r="BQ218" i="24"/>
  <c r="BR218" i="24" s="1" a="1"/>
  <c r="BR218" i="24" s="1"/>
  <c r="BN218" i="24"/>
  <c r="BO218" i="24" s="1"/>
  <c r="BZ217" i="24"/>
  <c r="CA217" i="24" s="1"/>
  <c r="BW217" i="24"/>
  <c r="BX217" i="24" s="1" a="1"/>
  <c r="BX217" i="24" s="1"/>
  <c r="BT217" i="24"/>
  <c r="BU217" i="24" s="1" a="1"/>
  <c r="BU217" i="24" s="1"/>
  <c r="BQ217" i="24"/>
  <c r="BR217" i="24" s="1" a="1"/>
  <c r="BR217" i="24" s="1"/>
  <c r="BN217" i="24"/>
  <c r="BO217" i="24" s="1"/>
  <c r="BZ216" i="24"/>
  <c r="CA216" i="24" s="1"/>
  <c r="BW216" i="24"/>
  <c r="BX216" i="24" s="1" a="1"/>
  <c r="BX216" i="24" s="1"/>
  <c r="BT216" i="24"/>
  <c r="BU216" i="24" s="1" a="1"/>
  <c r="BU216" i="24" s="1"/>
  <c r="BQ216" i="24"/>
  <c r="BR216" i="24" s="1" a="1"/>
  <c r="BR216" i="24" s="1"/>
  <c r="BN216" i="24"/>
  <c r="BO216" i="24" s="1"/>
  <c r="BZ215" i="24"/>
  <c r="CA215" i="24" s="1"/>
  <c r="BW215" i="24"/>
  <c r="BX215" i="24" s="1" a="1"/>
  <c r="BX215" i="24" s="1"/>
  <c r="BT215" i="24"/>
  <c r="BU215" i="24" s="1" a="1"/>
  <c r="BU215" i="24" s="1"/>
  <c r="BQ215" i="24"/>
  <c r="BR215" i="24" s="1" a="1"/>
  <c r="BR215" i="24" s="1"/>
  <c r="BN215" i="24"/>
  <c r="BO215" i="24" s="1"/>
  <c r="BZ214" i="24"/>
  <c r="CA214" i="24" s="1"/>
  <c r="BW214" i="24"/>
  <c r="BX214" i="24" s="1" a="1"/>
  <c r="BX214" i="24" s="1"/>
  <c r="BT214" i="24"/>
  <c r="BU214" i="24" s="1" a="1"/>
  <c r="BU214" i="24" s="1"/>
  <c r="BQ214" i="24"/>
  <c r="BR214" i="24" s="1" a="1"/>
  <c r="BR214" i="24" s="1"/>
  <c r="BN214" i="24"/>
  <c r="BO214" i="24" s="1"/>
  <c r="BZ213" i="24"/>
  <c r="CA213" i="24" s="1"/>
  <c r="BW213" i="24"/>
  <c r="BX213" i="24" s="1" a="1"/>
  <c r="BX213" i="24" s="1"/>
  <c r="BT213" i="24"/>
  <c r="BU213" i="24" s="1" a="1"/>
  <c r="BU213" i="24" s="1"/>
  <c r="BQ213" i="24"/>
  <c r="BR213" i="24" s="1" a="1"/>
  <c r="BR213" i="24" s="1"/>
  <c r="BN213" i="24"/>
  <c r="BO213" i="24" s="1"/>
  <c r="BZ212" i="24"/>
  <c r="CA212" i="24" s="1"/>
  <c r="BW212" i="24"/>
  <c r="BX212" i="24" s="1" a="1"/>
  <c r="BX212" i="24" s="1"/>
  <c r="BT212" i="24"/>
  <c r="BU212" i="24" s="1" a="1"/>
  <c r="BU212" i="24" s="1"/>
  <c r="BQ212" i="24"/>
  <c r="BR212" i="24" s="1" a="1"/>
  <c r="BR212" i="24" s="1"/>
  <c r="BN212" i="24"/>
  <c r="BO212" i="24" s="1"/>
  <c r="BZ211" i="24"/>
  <c r="CA211" i="24" s="1"/>
  <c r="BW211" i="24"/>
  <c r="BX211" i="24" s="1" a="1"/>
  <c r="BX211" i="24" s="1"/>
  <c r="BT211" i="24"/>
  <c r="BU211" i="24" s="1" a="1"/>
  <c r="BU211" i="24" s="1"/>
  <c r="BQ211" i="24"/>
  <c r="BR211" i="24" s="1" a="1"/>
  <c r="BR211" i="24" s="1"/>
  <c r="BN211" i="24"/>
  <c r="BO211" i="24" s="1"/>
  <c r="BZ210" i="24"/>
  <c r="CA210" i="24" s="1"/>
  <c r="BW210" i="24"/>
  <c r="BX210" i="24" s="1" a="1"/>
  <c r="BX210" i="24" s="1"/>
  <c r="BT210" i="24"/>
  <c r="BU210" i="24" s="1" a="1"/>
  <c r="BU210" i="24" s="1"/>
  <c r="BQ210" i="24"/>
  <c r="BR210" i="24" s="1" a="1"/>
  <c r="BR210" i="24" s="1"/>
  <c r="BN210" i="24"/>
  <c r="BO210" i="24" s="1"/>
  <c r="BZ209" i="24"/>
  <c r="CA209" i="24" s="1"/>
  <c r="BW209" i="24"/>
  <c r="BX209" i="24" s="1" a="1"/>
  <c r="BX209" i="24" s="1"/>
  <c r="BT209" i="24"/>
  <c r="BU209" i="24" s="1" a="1"/>
  <c r="BU209" i="24" s="1"/>
  <c r="BQ209" i="24"/>
  <c r="BR209" i="24" s="1" a="1"/>
  <c r="BR209" i="24" s="1"/>
  <c r="BN209" i="24"/>
  <c r="BO209" i="24" s="1"/>
  <c r="BZ208" i="24"/>
  <c r="CA208" i="24" s="1"/>
  <c r="BW208" i="24"/>
  <c r="BX208" i="24" s="1" a="1"/>
  <c r="BX208" i="24" s="1"/>
  <c r="BT208" i="24"/>
  <c r="BU208" i="24" s="1" a="1"/>
  <c r="BU208" i="24" s="1"/>
  <c r="BQ208" i="24"/>
  <c r="BR208" i="24" s="1" a="1"/>
  <c r="BR208" i="24" s="1"/>
  <c r="BN208" i="24"/>
  <c r="BO208" i="24" s="1"/>
  <c r="BZ207" i="24"/>
  <c r="CA207" i="24" s="1"/>
  <c r="BW207" i="24"/>
  <c r="BX207" i="24" s="1" a="1"/>
  <c r="BX207" i="24" s="1"/>
  <c r="BT207" i="24"/>
  <c r="BU207" i="24" s="1" a="1"/>
  <c r="BU207" i="24" s="1"/>
  <c r="BQ207" i="24"/>
  <c r="BR207" i="24" s="1" a="1"/>
  <c r="BR207" i="24" s="1"/>
  <c r="BN207" i="24"/>
  <c r="BO207" i="24" s="1"/>
  <c r="BZ206" i="24"/>
  <c r="CA206" i="24" s="1"/>
  <c r="BW206" i="24"/>
  <c r="BX206" i="24" s="1" a="1"/>
  <c r="BX206" i="24" s="1"/>
  <c r="BT206" i="24"/>
  <c r="BU206" i="24" s="1" a="1"/>
  <c r="BU206" i="24" s="1"/>
  <c r="BQ206" i="24"/>
  <c r="BR206" i="24" s="1" a="1"/>
  <c r="BR206" i="24" s="1"/>
  <c r="BN206" i="24"/>
  <c r="BO206" i="24" s="1"/>
  <c r="BZ205" i="24"/>
  <c r="CA205" i="24" s="1"/>
  <c r="BW205" i="24"/>
  <c r="BX205" i="24" s="1" a="1"/>
  <c r="BX205" i="24" s="1"/>
  <c r="BT205" i="24"/>
  <c r="BU205" i="24" s="1" a="1"/>
  <c r="BU205" i="24" s="1"/>
  <c r="BQ205" i="24"/>
  <c r="BR205" i="24" s="1" a="1"/>
  <c r="BR205" i="24" s="1"/>
  <c r="BN205" i="24"/>
  <c r="BO205" i="24" s="1"/>
  <c r="BZ204" i="24"/>
  <c r="CA204" i="24" s="1"/>
  <c r="BW204" i="24"/>
  <c r="BX204" i="24" s="1" a="1"/>
  <c r="BX204" i="24" s="1"/>
  <c r="BT204" i="24"/>
  <c r="BU204" i="24" s="1" a="1"/>
  <c r="BU204" i="24" s="1"/>
  <c r="BQ204" i="24"/>
  <c r="BR204" i="24" s="1" a="1"/>
  <c r="BR204" i="24" s="1"/>
  <c r="BN204" i="24"/>
  <c r="BO204" i="24" s="1"/>
  <c r="BZ203" i="24"/>
  <c r="CA203" i="24" s="1"/>
  <c r="BW203" i="24"/>
  <c r="BX203" i="24" s="1" a="1"/>
  <c r="BX203" i="24" s="1"/>
  <c r="BT203" i="24"/>
  <c r="BU203" i="24" s="1" a="1"/>
  <c r="BU203" i="24" s="1"/>
  <c r="BQ203" i="24"/>
  <c r="BR203" i="24" s="1" a="1"/>
  <c r="BR203" i="24" s="1"/>
  <c r="BN203" i="24"/>
  <c r="BO203" i="24" s="1"/>
  <c r="BZ202" i="24"/>
  <c r="CA202" i="24" s="1"/>
  <c r="BW202" i="24"/>
  <c r="BX202" i="24" s="1" a="1"/>
  <c r="BX202" i="24" s="1"/>
  <c r="BT202" i="24"/>
  <c r="BU202" i="24" s="1" a="1"/>
  <c r="BU202" i="24" s="1"/>
  <c r="BQ202" i="24"/>
  <c r="BR202" i="24" s="1" a="1"/>
  <c r="BR202" i="24" s="1"/>
  <c r="BN202" i="24"/>
  <c r="BO202" i="24" s="1"/>
  <c r="BZ201" i="24"/>
  <c r="CA201" i="24" s="1"/>
  <c r="BW201" i="24"/>
  <c r="BX201" i="24" s="1" a="1"/>
  <c r="BX201" i="24" s="1"/>
  <c r="BT201" i="24"/>
  <c r="BU201" i="24" s="1" a="1"/>
  <c r="BU201" i="24" s="1"/>
  <c r="BQ201" i="24"/>
  <c r="BR201" i="24" s="1" a="1"/>
  <c r="BR201" i="24" s="1"/>
  <c r="BN201" i="24"/>
  <c r="BO201" i="24" s="1"/>
  <c r="BZ200" i="24"/>
  <c r="CA200" i="24" s="1"/>
  <c r="BW200" i="24"/>
  <c r="BX200" i="24" s="1" a="1"/>
  <c r="BX200" i="24" s="1"/>
  <c r="BT200" i="24"/>
  <c r="BU200" i="24" s="1" a="1"/>
  <c r="BU200" i="24" s="1"/>
  <c r="BQ200" i="24"/>
  <c r="BR200" i="24" s="1" a="1"/>
  <c r="BR200" i="24" s="1"/>
  <c r="BN200" i="24"/>
  <c r="BO200" i="24" s="1"/>
  <c r="BZ199" i="24"/>
  <c r="CA199" i="24" s="1"/>
  <c r="BW199" i="24"/>
  <c r="BX199" i="24" s="1" a="1"/>
  <c r="BX199" i="24" s="1"/>
  <c r="BT199" i="24"/>
  <c r="BU199" i="24" s="1" a="1"/>
  <c r="BU199" i="24" s="1"/>
  <c r="BQ199" i="24"/>
  <c r="BR199" i="24" s="1" a="1"/>
  <c r="BR199" i="24" s="1"/>
  <c r="BN199" i="24"/>
  <c r="BO199" i="24" s="1"/>
  <c r="BZ198" i="24"/>
  <c r="CA198" i="24" s="1"/>
  <c r="BW198" i="24"/>
  <c r="BX198" i="24" s="1" a="1"/>
  <c r="BX198" i="24" s="1"/>
  <c r="BT198" i="24"/>
  <c r="BU198" i="24" s="1" a="1"/>
  <c r="BU198" i="24" s="1"/>
  <c r="BQ198" i="24"/>
  <c r="BR198" i="24" s="1" a="1"/>
  <c r="BR198" i="24" s="1"/>
  <c r="BN198" i="24"/>
  <c r="BO198" i="24" s="1"/>
  <c r="BZ197" i="24"/>
  <c r="CA197" i="24" s="1"/>
  <c r="BW197" i="24"/>
  <c r="BX197" i="24" s="1" a="1"/>
  <c r="BX197" i="24" s="1"/>
  <c r="BT197" i="24"/>
  <c r="BU197" i="24" s="1" a="1"/>
  <c r="BU197" i="24" s="1"/>
  <c r="BQ197" i="24"/>
  <c r="BR197" i="24" s="1" a="1"/>
  <c r="BR197" i="24" s="1"/>
  <c r="BN197" i="24"/>
  <c r="BO197" i="24" s="1"/>
  <c r="BZ196" i="24"/>
  <c r="CA196" i="24" s="1"/>
  <c r="BW196" i="24"/>
  <c r="BX196" i="24" s="1" a="1"/>
  <c r="BX196" i="24" s="1"/>
  <c r="BT196" i="24"/>
  <c r="BU196" i="24" s="1" a="1"/>
  <c r="BU196" i="24" s="1"/>
  <c r="BQ196" i="24"/>
  <c r="BR196" i="24" s="1" a="1"/>
  <c r="BR196" i="24" s="1"/>
  <c r="BN196" i="24"/>
  <c r="BO196" i="24" s="1"/>
  <c r="BZ195" i="24"/>
  <c r="CA195" i="24" s="1"/>
  <c r="BW195" i="24"/>
  <c r="BX195" i="24" s="1" a="1"/>
  <c r="BX195" i="24" s="1"/>
  <c r="BT195" i="24"/>
  <c r="BU195" i="24" s="1" a="1"/>
  <c r="BU195" i="24" s="1"/>
  <c r="BQ195" i="24"/>
  <c r="BR195" i="24" s="1" a="1"/>
  <c r="BR195" i="24" s="1"/>
  <c r="BN195" i="24"/>
  <c r="BO195" i="24" s="1"/>
  <c r="BZ194" i="24"/>
  <c r="CA194" i="24" s="1"/>
  <c r="BW194" i="24"/>
  <c r="BX194" i="24" s="1" a="1"/>
  <c r="BX194" i="24" s="1"/>
  <c r="BT194" i="24"/>
  <c r="BU194" i="24" s="1" a="1"/>
  <c r="BU194" i="24" s="1"/>
  <c r="BQ194" i="24"/>
  <c r="BR194" i="24" s="1" a="1"/>
  <c r="BR194" i="24" s="1"/>
  <c r="BN194" i="24"/>
  <c r="BO194" i="24" s="1"/>
  <c r="BZ193" i="24"/>
  <c r="CA193" i="24" s="1"/>
  <c r="BW193" i="24"/>
  <c r="BX193" i="24" s="1" a="1"/>
  <c r="BX193" i="24" s="1"/>
  <c r="BT193" i="24"/>
  <c r="BU193" i="24" s="1" a="1"/>
  <c r="BU193" i="24" s="1"/>
  <c r="BQ193" i="24"/>
  <c r="BR193" i="24" s="1" a="1"/>
  <c r="BR193" i="24" s="1"/>
  <c r="BN193" i="24"/>
  <c r="BO193" i="24" s="1"/>
  <c r="BZ192" i="24"/>
  <c r="CA192" i="24" s="1"/>
  <c r="BW192" i="24"/>
  <c r="BX192" i="24" s="1" a="1"/>
  <c r="BX192" i="24" s="1"/>
  <c r="BT192" i="24"/>
  <c r="BU192" i="24" s="1" a="1"/>
  <c r="BU192" i="24" s="1"/>
  <c r="BQ192" i="24"/>
  <c r="BR192" i="24" s="1" a="1"/>
  <c r="BR192" i="24" s="1"/>
  <c r="BN192" i="24"/>
  <c r="BO192" i="24" s="1"/>
  <c r="BZ191" i="24"/>
  <c r="CA191" i="24" s="1"/>
  <c r="BW191" i="24"/>
  <c r="BX191" i="24" s="1" a="1"/>
  <c r="BX191" i="24" s="1"/>
  <c r="BT191" i="24"/>
  <c r="BU191" i="24" s="1" a="1"/>
  <c r="BU191" i="24" s="1"/>
  <c r="BQ191" i="24"/>
  <c r="BR191" i="24" s="1" a="1"/>
  <c r="BR191" i="24" s="1"/>
  <c r="BN191" i="24"/>
  <c r="BO191" i="24" s="1"/>
  <c r="BZ190" i="24"/>
  <c r="CA190" i="24" s="1"/>
  <c r="BW190" i="24"/>
  <c r="BX190" i="24" s="1" a="1"/>
  <c r="BX190" i="24" s="1"/>
  <c r="BT190" i="24"/>
  <c r="BU190" i="24" s="1" a="1"/>
  <c r="BU190" i="24" s="1"/>
  <c r="BQ190" i="24"/>
  <c r="BR190" i="24" s="1" a="1"/>
  <c r="BR190" i="24" s="1"/>
  <c r="BN190" i="24"/>
  <c r="BO190" i="24" s="1"/>
  <c r="BZ189" i="24"/>
  <c r="CA189" i="24" s="1"/>
  <c r="BW189" i="24"/>
  <c r="BX189" i="24" s="1" a="1"/>
  <c r="BX189" i="24" s="1"/>
  <c r="BT189" i="24"/>
  <c r="BU189" i="24" s="1" a="1"/>
  <c r="BU189" i="24" s="1"/>
  <c r="BQ189" i="24"/>
  <c r="BR189" i="24" s="1" a="1"/>
  <c r="BR189" i="24" s="1"/>
  <c r="BN189" i="24"/>
  <c r="BO189" i="24" s="1"/>
  <c r="BZ188" i="24"/>
  <c r="CA188" i="24" s="1"/>
  <c r="BW188" i="24"/>
  <c r="BX188" i="24" s="1" a="1"/>
  <c r="BX188" i="24" s="1"/>
  <c r="BT188" i="24"/>
  <c r="BU188" i="24" s="1" a="1"/>
  <c r="BU188" i="24" s="1"/>
  <c r="BQ188" i="24"/>
  <c r="BR188" i="24" s="1" a="1"/>
  <c r="BR188" i="24" s="1"/>
  <c r="BN188" i="24"/>
  <c r="BO188" i="24" s="1"/>
  <c r="BZ187" i="24"/>
  <c r="CA187" i="24" s="1"/>
  <c r="BW187" i="24"/>
  <c r="BX187" i="24" s="1" a="1"/>
  <c r="BX187" i="24" s="1"/>
  <c r="BT187" i="24"/>
  <c r="BU187" i="24" s="1" a="1"/>
  <c r="BU187" i="24" s="1"/>
  <c r="BQ187" i="24"/>
  <c r="BR187" i="24" s="1" a="1"/>
  <c r="BR187" i="24" s="1"/>
  <c r="BN187" i="24"/>
  <c r="BO187" i="24" s="1"/>
  <c r="BZ186" i="24"/>
  <c r="CA186" i="24" s="1"/>
  <c r="BW186" i="24"/>
  <c r="BX186" i="24" s="1" a="1"/>
  <c r="BX186" i="24" s="1"/>
  <c r="BT186" i="24"/>
  <c r="BU186" i="24" s="1" a="1"/>
  <c r="BU186" i="24" s="1"/>
  <c r="BQ186" i="24"/>
  <c r="BR186" i="24" s="1" a="1"/>
  <c r="BR186" i="24" s="1"/>
  <c r="BN186" i="24"/>
  <c r="BO186" i="24" s="1"/>
  <c r="BZ185" i="24"/>
  <c r="CA185" i="24" s="1"/>
  <c r="BW185" i="24"/>
  <c r="BX185" i="24" s="1" a="1"/>
  <c r="BX185" i="24" s="1"/>
  <c r="BT185" i="24"/>
  <c r="BU185" i="24" s="1" a="1"/>
  <c r="BU185" i="24" s="1"/>
  <c r="BQ185" i="24"/>
  <c r="BR185" i="24" s="1" a="1"/>
  <c r="BR185" i="24" s="1"/>
  <c r="BN185" i="24"/>
  <c r="BO185" i="24" s="1"/>
  <c r="BZ184" i="24"/>
  <c r="CA184" i="24" s="1"/>
  <c r="BW184" i="24"/>
  <c r="BX184" i="24" s="1" a="1"/>
  <c r="BX184" i="24" s="1"/>
  <c r="BT184" i="24"/>
  <c r="BU184" i="24" s="1" a="1"/>
  <c r="BU184" i="24" s="1"/>
  <c r="BQ184" i="24"/>
  <c r="BR184" i="24" s="1" a="1"/>
  <c r="BR184" i="24" s="1"/>
  <c r="BN184" i="24"/>
  <c r="BO184" i="24" s="1"/>
  <c r="BZ183" i="24"/>
  <c r="CA183" i="24" s="1"/>
  <c r="BW183" i="24"/>
  <c r="BX183" i="24" s="1" a="1"/>
  <c r="BX183" i="24" s="1"/>
  <c r="BT183" i="24"/>
  <c r="BU183" i="24" s="1" a="1"/>
  <c r="BU183" i="24" s="1"/>
  <c r="BQ183" i="24"/>
  <c r="BR183" i="24" s="1" a="1"/>
  <c r="BR183" i="24" s="1"/>
  <c r="BN183" i="24"/>
  <c r="BO183" i="24" s="1"/>
  <c r="BZ182" i="24"/>
  <c r="CA182" i="24" s="1"/>
  <c r="BW182" i="24"/>
  <c r="BX182" i="24" s="1" a="1"/>
  <c r="BX182" i="24" s="1"/>
  <c r="BT182" i="24"/>
  <c r="BU182" i="24" s="1" a="1"/>
  <c r="BU182" i="24" s="1"/>
  <c r="BQ182" i="24"/>
  <c r="BR182" i="24" s="1" a="1"/>
  <c r="BR182" i="24" s="1"/>
  <c r="BN182" i="24"/>
  <c r="BO182" i="24" s="1"/>
  <c r="BZ181" i="24"/>
  <c r="CA181" i="24" s="1"/>
  <c r="BW181" i="24"/>
  <c r="BX181" i="24" s="1" a="1"/>
  <c r="BX181" i="24" s="1"/>
  <c r="BT181" i="24"/>
  <c r="BU181" i="24" s="1" a="1"/>
  <c r="BU181" i="24" s="1"/>
  <c r="BQ181" i="24"/>
  <c r="BR181" i="24" s="1" a="1"/>
  <c r="BR181" i="24" s="1"/>
  <c r="BN181" i="24"/>
  <c r="BO181" i="24" s="1"/>
  <c r="BZ180" i="24"/>
  <c r="CA180" i="24" s="1"/>
  <c r="BW180" i="24"/>
  <c r="BX180" i="24" s="1" a="1"/>
  <c r="BX180" i="24" s="1"/>
  <c r="BT180" i="24"/>
  <c r="BU180" i="24" s="1" a="1"/>
  <c r="BU180" i="24" s="1"/>
  <c r="BQ180" i="24"/>
  <c r="BR180" i="24" s="1" a="1"/>
  <c r="BR180" i="24" s="1"/>
  <c r="BN180" i="24"/>
  <c r="BO180" i="24" s="1"/>
  <c r="BZ179" i="24"/>
  <c r="CA179" i="24" s="1"/>
  <c r="BW179" i="24"/>
  <c r="BX179" i="24" s="1" a="1"/>
  <c r="BX179" i="24" s="1"/>
  <c r="BT179" i="24"/>
  <c r="BU179" i="24" s="1" a="1"/>
  <c r="BU179" i="24" s="1"/>
  <c r="BQ179" i="24"/>
  <c r="BR179" i="24" s="1" a="1"/>
  <c r="BR179" i="24" s="1"/>
  <c r="BN179" i="24"/>
  <c r="BO179" i="24" s="1"/>
  <c r="BZ178" i="24"/>
  <c r="CA178" i="24" s="1"/>
  <c r="BW178" i="24"/>
  <c r="BX178" i="24" s="1" a="1"/>
  <c r="BX178" i="24" s="1"/>
  <c r="BT178" i="24"/>
  <c r="BU178" i="24" s="1" a="1"/>
  <c r="BU178" i="24" s="1"/>
  <c r="BQ178" i="24"/>
  <c r="BR178" i="24" s="1" a="1"/>
  <c r="BR178" i="24" s="1"/>
  <c r="BN178" i="24"/>
  <c r="BO178" i="24" s="1"/>
  <c r="BZ177" i="24"/>
  <c r="CA177" i="24" s="1"/>
  <c r="BW177" i="24"/>
  <c r="BX177" i="24" s="1" a="1"/>
  <c r="BX177" i="24" s="1"/>
  <c r="BT177" i="24"/>
  <c r="BU177" i="24" s="1" a="1"/>
  <c r="BU177" i="24" s="1"/>
  <c r="BQ177" i="24"/>
  <c r="BR177" i="24" s="1" a="1"/>
  <c r="BR177" i="24" s="1"/>
  <c r="BN177" i="24"/>
  <c r="BO177" i="24" s="1"/>
  <c r="BZ176" i="24"/>
  <c r="CA176" i="24" s="1"/>
  <c r="BW176" i="24"/>
  <c r="BX176" i="24" s="1" a="1"/>
  <c r="BX176" i="24" s="1"/>
  <c r="BT176" i="24"/>
  <c r="BU176" i="24" s="1" a="1"/>
  <c r="BU176" i="24" s="1"/>
  <c r="BQ176" i="24"/>
  <c r="BR176" i="24" s="1" a="1"/>
  <c r="BR176" i="24" s="1"/>
  <c r="BN176" i="24"/>
  <c r="BO176" i="24" s="1"/>
  <c r="BZ175" i="24"/>
  <c r="CA175" i="24" s="1"/>
  <c r="BW175" i="24"/>
  <c r="BX175" i="24" s="1" a="1"/>
  <c r="BX175" i="24" s="1"/>
  <c r="BT175" i="24"/>
  <c r="BU175" i="24" s="1" a="1"/>
  <c r="BU175" i="24" s="1"/>
  <c r="BQ175" i="24"/>
  <c r="BR175" i="24" s="1" a="1"/>
  <c r="BR175" i="24" s="1"/>
  <c r="BN175" i="24"/>
  <c r="BO175" i="24" s="1"/>
  <c r="BZ174" i="24"/>
  <c r="CA174" i="24" s="1"/>
  <c r="BW174" i="24"/>
  <c r="BX174" i="24" s="1" a="1"/>
  <c r="BX174" i="24" s="1"/>
  <c r="BT174" i="24"/>
  <c r="BU174" i="24" s="1" a="1"/>
  <c r="BU174" i="24" s="1"/>
  <c r="BQ174" i="24"/>
  <c r="BR174" i="24" s="1" a="1"/>
  <c r="BR174" i="24" s="1"/>
  <c r="BN174" i="24"/>
  <c r="BO174" i="24" s="1"/>
  <c r="BZ173" i="24"/>
  <c r="CA173" i="24" s="1"/>
  <c r="BW173" i="24"/>
  <c r="BX173" i="24" s="1" a="1"/>
  <c r="BX173" i="24" s="1"/>
  <c r="BT173" i="24"/>
  <c r="BU173" i="24" s="1" a="1"/>
  <c r="BU173" i="24" s="1"/>
  <c r="BQ173" i="24"/>
  <c r="BR173" i="24" s="1" a="1"/>
  <c r="BR173" i="24" s="1"/>
  <c r="BN173" i="24"/>
  <c r="BO173" i="24" s="1"/>
  <c r="BZ172" i="24"/>
  <c r="CA172" i="24" s="1"/>
  <c r="BW172" i="24"/>
  <c r="BX172" i="24" s="1" a="1"/>
  <c r="BX172" i="24" s="1"/>
  <c r="BT172" i="24"/>
  <c r="BU172" i="24" s="1" a="1"/>
  <c r="BU172" i="24" s="1"/>
  <c r="BQ172" i="24"/>
  <c r="BR172" i="24" s="1" a="1"/>
  <c r="BR172" i="24" s="1"/>
  <c r="BN172" i="24"/>
  <c r="BO172" i="24" s="1"/>
  <c r="BZ171" i="24"/>
  <c r="CA171" i="24" s="1"/>
  <c r="BW171" i="24"/>
  <c r="BX171" i="24" s="1" a="1"/>
  <c r="BX171" i="24" s="1"/>
  <c r="BT171" i="24"/>
  <c r="BU171" i="24" s="1" a="1"/>
  <c r="BU171" i="24" s="1"/>
  <c r="BQ171" i="24"/>
  <c r="BR171" i="24" s="1" a="1"/>
  <c r="BR171" i="24" s="1"/>
  <c r="BN171" i="24"/>
  <c r="BO171" i="24" s="1"/>
  <c r="BZ170" i="24"/>
  <c r="CA170" i="24" s="1"/>
  <c r="BW170" i="24"/>
  <c r="BX170" i="24" s="1" a="1"/>
  <c r="BX170" i="24" s="1"/>
  <c r="BT170" i="24"/>
  <c r="BU170" i="24" s="1" a="1"/>
  <c r="BU170" i="24" s="1"/>
  <c r="BQ170" i="24"/>
  <c r="BR170" i="24" s="1" a="1"/>
  <c r="BR170" i="24" s="1"/>
  <c r="BN170" i="24"/>
  <c r="BO170" i="24" s="1"/>
  <c r="BZ169" i="24"/>
  <c r="CA169" i="24" s="1"/>
  <c r="BW169" i="24"/>
  <c r="BX169" i="24" s="1" a="1"/>
  <c r="BX169" i="24" s="1"/>
  <c r="BT169" i="24"/>
  <c r="BU169" i="24" s="1" a="1"/>
  <c r="BU169" i="24" s="1"/>
  <c r="BQ169" i="24"/>
  <c r="BR169" i="24" s="1" a="1"/>
  <c r="BR169" i="24" s="1"/>
  <c r="BN169" i="24"/>
  <c r="BO169" i="24" s="1"/>
  <c r="BZ168" i="24"/>
  <c r="CA168" i="24" s="1"/>
  <c r="BW168" i="24"/>
  <c r="BX168" i="24" s="1" a="1"/>
  <c r="BX168" i="24" s="1"/>
  <c r="BT168" i="24"/>
  <c r="BU168" i="24" s="1" a="1"/>
  <c r="BU168" i="24" s="1"/>
  <c r="BQ168" i="24"/>
  <c r="BR168" i="24" s="1" a="1"/>
  <c r="BR168" i="24" s="1"/>
  <c r="BN168" i="24"/>
  <c r="BO168" i="24" s="1"/>
  <c r="BZ167" i="24"/>
  <c r="CA167" i="24" s="1"/>
  <c r="BW167" i="24"/>
  <c r="BX167" i="24" s="1" a="1"/>
  <c r="BX167" i="24" s="1"/>
  <c r="BT167" i="24"/>
  <c r="BU167" i="24" s="1" a="1"/>
  <c r="BU167" i="24" s="1"/>
  <c r="BQ167" i="24"/>
  <c r="BR167" i="24" s="1" a="1"/>
  <c r="BR167" i="24" s="1"/>
  <c r="BN167" i="24"/>
  <c r="BO167" i="24" s="1"/>
  <c r="BZ166" i="24"/>
  <c r="CA166" i="24" s="1"/>
  <c r="BW166" i="24"/>
  <c r="BX166" i="24" s="1" a="1"/>
  <c r="BX166" i="24" s="1"/>
  <c r="BT166" i="24"/>
  <c r="BU166" i="24" s="1" a="1"/>
  <c r="BU166" i="24" s="1"/>
  <c r="BQ166" i="24"/>
  <c r="BR166" i="24" s="1" a="1"/>
  <c r="BR166" i="24" s="1"/>
  <c r="BN166" i="24"/>
  <c r="BO166" i="24" s="1"/>
  <c r="BZ165" i="24"/>
  <c r="CA165" i="24" s="1"/>
  <c r="BW165" i="24"/>
  <c r="BX165" i="24" s="1" a="1"/>
  <c r="BX165" i="24" s="1"/>
  <c r="BT165" i="24"/>
  <c r="BU165" i="24" s="1" a="1"/>
  <c r="BU165" i="24" s="1"/>
  <c r="BQ165" i="24"/>
  <c r="BR165" i="24" s="1" a="1"/>
  <c r="BR165" i="24" s="1"/>
  <c r="BN165" i="24"/>
  <c r="BO165" i="24" s="1"/>
  <c r="BZ164" i="24"/>
  <c r="CA164" i="24" s="1"/>
  <c r="BW164" i="24"/>
  <c r="BX164" i="24" s="1" a="1"/>
  <c r="BX164" i="24" s="1"/>
  <c r="BT164" i="24"/>
  <c r="BU164" i="24" s="1" a="1"/>
  <c r="BU164" i="24" s="1"/>
  <c r="BQ164" i="24"/>
  <c r="BR164" i="24" s="1" a="1"/>
  <c r="BR164" i="24" s="1"/>
  <c r="BN164" i="24"/>
  <c r="BO164" i="24" s="1"/>
  <c r="BZ163" i="24"/>
  <c r="CA163" i="24" s="1"/>
  <c r="BW163" i="24"/>
  <c r="BX163" i="24" s="1" a="1"/>
  <c r="BX163" i="24" s="1"/>
  <c r="BT163" i="24"/>
  <c r="BU163" i="24" s="1" a="1"/>
  <c r="BU163" i="24" s="1"/>
  <c r="BQ163" i="24"/>
  <c r="BR163" i="24" s="1" a="1"/>
  <c r="BR163" i="24" s="1"/>
  <c r="BN163" i="24"/>
  <c r="BO163" i="24" s="1"/>
  <c r="BZ162" i="24"/>
  <c r="CA162" i="24" s="1"/>
  <c r="BW162" i="24"/>
  <c r="BX162" i="24" s="1" a="1"/>
  <c r="BX162" i="24" s="1"/>
  <c r="BT162" i="24"/>
  <c r="BU162" i="24" s="1" a="1"/>
  <c r="BU162" i="24" s="1"/>
  <c r="BQ162" i="24"/>
  <c r="BR162" i="24" s="1" a="1"/>
  <c r="BR162" i="24" s="1"/>
  <c r="BN162" i="24"/>
  <c r="BO162" i="24" s="1"/>
  <c r="BZ161" i="24"/>
  <c r="CA161" i="24" s="1"/>
  <c r="BW161" i="24"/>
  <c r="BX161" i="24" s="1" a="1"/>
  <c r="BX161" i="24" s="1"/>
  <c r="BT161" i="24"/>
  <c r="BU161" i="24" s="1" a="1"/>
  <c r="BU161" i="24" s="1"/>
  <c r="BQ161" i="24"/>
  <c r="BR161" i="24" s="1" a="1"/>
  <c r="BR161" i="24" s="1"/>
  <c r="BN161" i="24"/>
  <c r="BO161" i="24" s="1"/>
  <c r="BZ160" i="24"/>
  <c r="CA160" i="24" s="1"/>
  <c r="BW160" i="24"/>
  <c r="BX160" i="24" s="1" a="1"/>
  <c r="BX160" i="24" s="1"/>
  <c r="BT160" i="24"/>
  <c r="BU160" i="24" s="1" a="1"/>
  <c r="BU160" i="24" s="1"/>
  <c r="BQ160" i="24"/>
  <c r="BR160" i="24" s="1" a="1"/>
  <c r="BR160" i="24" s="1"/>
  <c r="BN160" i="24"/>
  <c r="BO160" i="24" s="1"/>
  <c r="BZ159" i="24"/>
  <c r="CA159" i="24" s="1"/>
  <c r="BW159" i="24"/>
  <c r="BX159" i="24" s="1" a="1"/>
  <c r="BX159" i="24" s="1"/>
  <c r="BT159" i="24"/>
  <c r="BU159" i="24" s="1" a="1"/>
  <c r="BU159" i="24" s="1"/>
  <c r="BQ159" i="24"/>
  <c r="BR159" i="24" s="1" a="1"/>
  <c r="BR159" i="24" s="1"/>
  <c r="BN159" i="24"/>
  <c r="BO159" i="24" s="1"/>
  <c r="BZ158" i="24"/>
  <c r="CA158" i="24" s="1"/>
  <c r="BW158" i="24"/>
  <c r="BX158" i="24" s="1" a="1"/>
  <c r="BX158" i="24" s="1"/>
  <c r="BT158" i="24"/>
  <c r="BU158" i="24" s="1" a="1"/>
  <c r="BU158" i="24" s="1"/>
  <c r="BQ158" i="24"/>
  <c r="BR158" i="24" s="1" a="1"/>
  <c r="BR158" i="24" s="1"/>
  <c r="BN158" i="24"/>
  <c r="BO158" i="24" s="1"/>
  <c r="BZ157" i="24"/>
  <c r="CA157" i="24" s="1"/>
  <c r="BW157" i="24"/>
  <c r="BX157" i="24" s="1" a="1"/>
  <c r="BX157" i="24" s="1"/>
  <c r="BT157" i="24"/>
  <c r="BU157" i="24" s="1" a="1"/>
  <c r="BU157" i="24" s="1"/>
  <c r="BQ157" i="24"/>
  <c r="BR157" i="24" s="1" a="1"/>
  <c r="BR157" i="24" s="1"/>
  <c r="BN157" i="24"/>
  <c r="BO157" i="24" s="1"/>
  <c r="BZ156" i="24"/>
  <c r="CA156" i="24" s="1"/>
  <c r="BW156" i="24"/>
  <c r="BX156" i="24" s="1" a="1"/>
  <c r="BX156" i="24" s="1"/>
  <c r="BT156" i="24"/>
  <c r="BU156" i="24" s="1" a="1"/>
  <c r="BU156" i="24" s="1"/>
  <c r="BQ156" i="24"/>
  <c r="BR156" i="24" s="1" a="1"/>
  <c r="BR156" i="24" s="1"/>
  <c r="BN156" i="24"/>
  <c r="BO156" i="24" s="1"/>
  <c r="BZ155" i="24"/>
  <c r="CA155" i="24" s="1"/>
  <c r="BW155" i="24"/>
  <c r="BX155" i="24" s="1" a="1"/>
  <c r="BX155" i="24" s="1"/>
  <c r="BT155" i="24"/>
  <c r="BU155" i="24" s="1" a="1"/>
  <c r="BU155" i="24" s="1"/>
  <c r="BQ155" i="24"/>
  <c r="BR155" i="24" s="1" a="1"/>
  <c r="BR155" i="24" s="1"/>
  <c r="BN155" i="24"/>
  <c r="BO155" i="24" s="1"/>
  <c r="BZ154" i="24"/>
  <c r="CA154" i="24" s="1"/>
  <c r="BW154" i="24"/>
  <c r="BX154" i="24" s="1" a="1"/>
  <c r="BX154" i="24" s="1"/>
  <c r="BT154" i="24"/>
  <c r="BU154" i="24" s="1" a="1"/>
  <c r="BU154" i="24" s="1"/>
  <c r="BQ154" i="24"/>
  <c r="BR154" i="24" s="1" a="1"/>
  <c r="BR154" i="24" s="1"/>
  <c r="BN154" i="24"/>
  <c r="BO154" i="24" s="1"/>
  <c r="BZ153" i="24"/>
  <c r="CA153" i="24" s="1"/>
  <c r="BW153" i="24"/>
  <c r="BX153" i="24" s="1" a="1"/>
  <c r="BX153" i="24" s="1"/>
  <c r="BT153" i="24"/>
  <c r="BU153" i="24" s="1" a="1"/>
  <c r="BU153" i="24" s="1"/>
  <c r="BQ153" i="24"/>
  <c r="BR153" i="24" s="1" a="1"/>
  <c r="BR153" i="24" s="1"/>
  <c r="BN153" i="24"/>
  <c r="BO153" i="24" s="1"/>
  <c r="BZ152" i="24"/>
  <c r="CA152" i="24" s="1"/>
  <c r="BW152" i="24"/>
  <c r="BX152" i="24" s="1" a="1"/>
  <c r="BX152" i="24" s="1"/>
  <c r="BT152" i="24"/>
  <c r="BU152" i="24" s="1" a="1"/>
  <c r="BU152" i="24" s="1"/>
  <c r="BQ152" i="24"/>
  <c r="BR152" i="24" s="1" a="1"/>
  <c r="BR152" i="24" s="1"/>
  <c r="BN152" i="24"/>
  <c r="BO152" i="24" s="1"/>
  <c r="BZ151" i="24"/>
  <c r="CA151" i="24" s="1"/>
  <c r="BW151" i="24"/>
  <c r="BX151" i="24" s="1" a="1"/>
  <c r="BX151" i="24" s="1"/>
  <c r="BT151" i="24"/>
  <c r="BU151" i="24" s="1" a="1"/>
  <c r="BU151" i="24" s="1"/>
  <c r="BQ151" i="24"/>
  <c r="BR151" i="24" s="1" a="1"/>
  <c r="BR151" i="24" s="1"/>
  <c r="BN151" i="24"/>
  <c r="BO151" i="24" s="1"/>
  <c r="BZ150" i="24"/>
  <c r="CA150" i="24" s="1"/>
  <c r="BW150" i="24"/>
  <c r="BX150" i="24" s="1" a="1"/>
  <c r="BX150" i="24" s="1"/>
  <c r="BT150" i="24"/>
  <c r="BU150" i="24" s="1" a="1"/>
  <c r="BU150" i="24" s="1"/>
  <c r="BQ150" i="24"/>
  <c r="BR150" i="24" s="1" a="1"/>
  <c r="BR150" i="24" s="1"/>
  <c r="BN150" i="24"/>
  <c r="BO150" i="24" s="1"/>
  <c r="BZ149" i="24"/>
  <c r="CA149" i="24" s="1"/>
  <c r="BW149" i="24"/>
  <c r="BX149" i="24" s="1" a="1"/>
  <c r="BX149" i="24" s="1"/>
  <c r="BT149" i="24"/>
  <c r="BU149" i="24" s="1" a="1"/>
  <c r="BU149" i="24" s="1"/>
  <c r="BQ149" i="24"/>
  <c r="BR149" i="24" s="1" a="1"/>
  <c r="BR149" i="24" s="1"/>
  <c r="BN149" i="24"/>
  <c r="BO149" i="24" s="1"/>
  <c r="BZ148" i="24"/>
  <c r="CA148" i="24" s="1"/>
  <c r="BW148" i="24"/>
  <c r="BX148" i="24" s="1" a="1"/>
  <c r="BX148" i="24" s="1"/>
  <c r="BT148" i="24"/>
  <c r="BU148" i="24" s="1" a="1"/>
  <c r="BU148" i="24" s="1"/>
  <c r="BQ148" i="24"/>
  <c r="BR148" i="24" s="1" a="1"/>
  <c r="BR148" i="24" s="1"/>
  <c r="BN148" i="24"/>
  <c r="BO148" i="24" s="1"/>
  <c r="BZ147" i="24"/>
  <c r="CA147" i="24" s="1"/>
  <c r="BW147" i="24"/>
  <c r="BX147" i="24" s="1" a="1"/>
  <c r="BX147" i="24" s="1"/>
  <c r="BT147" i="24"/>
  <c r="BU147" i="24" s="1" a="1"/>
  <c r="BU147" i="24" s="1"/>
  <c r="BQ147" i="24"/>
  <c r="BR147" i="24" s="1" a="1"/>
  <c r="BR147" i="24" s="1"/>
  <c r="BN147" i="24"/>
  <c r="BO147" i="24" s="1"/>
  <c r="BZ146" i="24"/>
  <c r="CA146" i="24" s="1"/>
  <c r="BW146" i="24"/>
  <c r="BX146" i="24" s="1" a="1"/>
  <c r="BX146" i="24" s="1"/>
  <c r="BT146" i="24"/>
  <c r="BU146" i="24" s="1" a="1"/>
  <c r="BU146" i="24" s="1"/>
  <c r="BQ146" i="24"/>
  <c r="BR146" i="24" s="1" a="1"/>
  <c r="BR146" i="24" s="1"/>
  <c r="BN146" i="24"/>
  <c r="BO146" i="24" s="1"/>
  <c r="BZ145" i="24"/>
  <c r="CA145" i="24" s="1"/>
  <c r="BW145" i="24"/>
  <c r="BX145" i="24" s="1" a="1"/>
  <c r="BX145" i="24" s="1"/>
  <c r="BT145" i="24"/>
  <c r="BU145" i="24" s="1" a="1"/>
  <c r="BU145" i="24" s="1"/>
  <c r="BQ145" i="24"/>
  <c r="BR145" i="24" s="1" a="1"/>
  <c r="BR145" i="24" s="1"/>
  <c r="BN145" i="24"/>
  <c r="BO145" i="24" s="1"/>
  <c r="BZ144" i="24"/>
  <c r="CA144" i="24" s="1"/>
  <c r="BW144" i="24"/>
  <c r="BX144" i="24" s="1" a="1"/>
  <c r="BX144" i="24" s="1"/>
  <c r="BT144" i="24"/>
  <c r="BU144" i="24" s="1" a="1"/>
  <c r="BU144" i="24" s="1"/>
  <c r="BQ144" i="24"/>
  <c r="BR144" i="24" s="1" a="1"/>
  <c r="BR144" i="24" s="1"/>
  <c r="BN144" i="24"/>
  <c r="BO144" i="24" s="1"/>
  <c r="BZ143" i="24"/>
  <c r="CA143" i="24" s="1"/>
  <c r="BW143" i="24"/>
  <c r="BX143" i="24" s="1" a="1"/>
  <c r="BX143" i="24" s="1"/>
  <c r="BT143" i="24"/>
  <c r="BU143" i="24" s="1" a="1"/>
  <c r="BU143" i="24" s="1"/>
  <c r="BQ143" i="24"/>
  <c r="BR143" i="24" s="1" a="1"/>
  <c r="BR143" i="24" s="1"/>
  <c r="BN143" i="24"/>
  <c r="BO143" i="24" s="1"/>
  <c r="BZ142" i="24"/>
  <c r="CA142" i="24" s="1"/>
  <c r="BW142" i="24"/>
  <c r="BX142" i="24" s="1" a="1"/>
  <c r="BX142" i="24" s="1"/>
  <c r="BT142" i="24"/>
  <c r="BU142" i="24" s="1" a="1"/>
  <c r="BU142" i="24" s="1"/>
  <c r="BQ142" i="24"/>
  <c r="BR142" i="24" s="1" a="1"/>
  <c r="BR142" i="24" s="1"/>
  <c r="BN142" i="24"/>
  <c r="BO142" i="24" s="1"/>
  <c r="BZ141" i="24"/>
  <c r="CA141" i="24" s="1"/>
  <c r="BW141" i="24"/>
  <c r="BX141" i="24" s="1" a="1"/>
  <c r="BX141" i="24" s="1"/>
  <c r="BT141" i="24"/>
  <c r="BU141" i="24" s="1" a="1"/>
  <c r="BU141" i="24" s="1"/>
  <c r="BQ141" i="24"/>
  <c r="BR141" i="24" s="1" a="1"/>
  <c r="BR141" i="24" s="1"/>
  <c r="BN141" i="24"/>
  <c r="BO141" i="24" s="1"/>
  <c r="BZ140" i="24"/>
  <c r="CA140" i="24" s="1"/>
  <c r="BW140" i="24"/>
  <c r="BX140" i="24" s="1" a="1"/>
  <c r="BX140" i="24" s="1"/>
  <c r="BT140" i="24"/>
  <c r="BU140" i="24" s="1" a="1"/>
  <c r="BU140" i="24" s="1"/>
  <c r="BQ140" i="24"/>
  <c r="BR140" i="24" s="1" a="1"/>
  <c r="BR140" i="24" s="1"/>
  <c r="BN140" i="24"/>
  <c r="BO140" i="24" s="1"/>
  <c r="BZ139" i="24"/>
  <c r="CA139" i="24" s="1"/>
  <c r="BW139" i="24"/>
  <c r="BX139" i="24" s="1" a="1"/>
  <c r="BX139" i="24" s="1"/>
  <c r="BT139" i="24"/>
  <c r="BU139" i="24" s="1" a="1"/>
  <c r="BU139" i="24" s="1"/>
  <c r="BQ139" i="24"/>
  <c r="BR139" i="24" s="1" a="1"/>
  <c r="BR139" i="24" s="1"/>
  <c r="BN139" i="24"/>
  <c r="BO139" i="24" s="1"/>
  <c r="BZ138" i="24"/>
  <c r="CA138" i="24" s="1"/>
  <c r="BW138" i="24"/>
  <c r="BX138" i="24" s="1" a="1"/>
  <c r="BX138" i="24" s="1"/>
  <c r="BT138" i="24"/>
  <c r="BU138" i="24" s="1" a="1"/>
  <c r="BU138" i="24" s="1"/>
  <c r="BQ138" i="24"/>
  <c r="BR138" i="24" s="1" a="1"/>
  <c r="BR138" i="24" s="1"/>
  <c r="BN138" i="24"/>
  <c r="BO138" i="24" s="1"/>
  <c r="BZ137" i="24"/>
  <c r="CA137" i="24" s="1"/>
  <c r="BW137" i="24"/>
  <c r="BX137" i="24" s="1" a="1"/>
  <c r="BX137" i="24" s="1"/>
  <c r="BT137" i="24"/>
  <c r="BU137" i="24" s="1" a="1"/>
  <c r="BU137" i="24" s="1"/>
  <c r="BQ137" i="24"/>
  <c r="BR137" i="24" s="1" a="1"/>
  <c r="BR137" i="24" s="1"/>
  <c r="BN137" i="24"/>
  <c r="BO137" i="24" s="1"/>
  <c r="BZ136" i="24"/>
  <c r="CA136" i="24" s="1"/>
  <c r="BW136" i="24"/>
  <c r="BX136" i="24" s="1" a="1"/>
  <c r="BX136" i="24" s="1"/>
  <c r="BT136" i="24"/>
  <c r="BU136" i="24" s="1" a="1"/>
  <c r="BU136" i="24" s="1"/>
  <c r="BQ136" i="24"/>
  <c r="BR136" i="24" s="1" a="1"/>
  <c r="BR136" i="24" s="1"/>
  <c r="BN136" i="24"/>
  <c r="BO136" i="24" s="1"/>
  <c r="BZ135" i="24"/>
  <c r="CA135" i="24" s="1"/>
  <c r="BW135" i="24"/>
  <c r="BX135" i="24" s="1" a="1"/>
  <c r="BX135" i="24" s="1"/>
  <c r="BT135" i="24"/>
  <c r="BU135" i="24" s="1" a="1"/>
  <c r="BU135" i="24" s="1"/>
  <c r="BQ135" i="24"/>
  <c r="BR135" i="24" s="1" a="1"/>
  <c r="BR135" i="24" s="1"/>
  <c r="BN135" i="24"/>
  <c r="BO135" i="24" s="1"/>
  <c r="BZ134" i="24"/>
  <c r="CA134" i="24" s="1"/>
  <c r="BW134" i="24"/>
  <c r="BX134" i="24" s="1" a="1"/>
  <c r="BX134" i="24" s="1"/>
  <c r="BT134" i="24"/>
  <c r="BU134" i="24" s="1" a="1"/>
  <c r="BU134" i="24" s="1"/>
  <c r="BQ134" i="24"/>
  <c r="BR134" i="24" s="1" a="1"/>
  <c r="BR134" i="24" s="1"/>
  <c r="BN134" i="24"/>
  <c r="BO134" i="24" s="1"/>
  <c r="BZ133" i="24"/>
  <c r="CA133" i="24" s="1"/>
  <c r="BW133" i="24"/>
  <c r="BX133" i="24" s="1" a="1"/>
  <c r="BX133" i="24" s="1"/>
  <c r="BT133" i="24"/>
  <c r="BU133" i="24" s="1" a="1"/>
  <c r="BU133" i="24" s="1"/>
  <c r="BQ133" i="24"/>
  <c r="BR133" i="24" s="1" a="1"/>
  <c r="BR133" i="24" s="1"/>
  <c r="BN133" i="24"/>
  <c r="BO133" i="24" s="1"/>
  <c r="BZ132" i="24"/>
  <c r="CA132" i="24" s="1"/>
  <c r="BW132" i="24"/>
  <c r="BX132" i="24" s="1" a="1"/>
  <c r="BX132" i="24" s="1"/>
  <c r="BT132" i="24"/>
  <c r="BU132" i="24" s="1" a="1"/>
  <c r="BU132" i="24" s="1"/>
  <c r="BQ132" i="24"/>
  <c r="BR132" i="24" s="1" a="1"/>
  <c r="BR132" i="24" s="1"/>
  <c r="BN132" i="24"/>
  <c r="BO132" i="24" s="1"/>
  <c r="BZ131" i="24"/>
  <c r="CA131" i="24" s="1"/>
  <c r="BW131" i="24"/>
  <c r="BX131" i="24" s="1" a="1"/>
  <c r="BX131" i="24" s="1"/>
  <c r="BT131" i="24"/>
  <c r="BU131" i="24" s="1" a="1"/>
  <c r="BU131" i="24" s="1"/>
  <c r="BQ131" i="24"/>
  <c r="BR131" i="24" s="1" a="1"/>
  <c r="BR131" i="24" s="1"/>
  <c r="BN131" i="24"/>
  <c r="BO131" i="24" s="1"/>
  <c r="BZ130" i="24"/>
  <c r="CA130" i="24" s="1"/>
  <c r="BW130" i="24"/>
  <c r="BX130" i="24" s="1" a="1"/>
  <c r="BX130" i="24" s="1"/>
  <c r="BT130" i="24"/>
  <c r="BU130" i="24" s="1" a="1"/>
  <c r="BU130" i="24" s="1"/>
  <c r="BQ130" i="24"/>
  <c r="BR130" i="24" s="1" a="1"/>
  <c r="BR130" i="24" s="1"/>
  <c r="BN130" i="24"/>
  <c r="BO130" i="24" s="1"/>
  <c r="BZ129" i="24"/>
  <c r="CA129" i="24" s="1"/>
  <c r="BW129" i="24"/>
  <c r="BX129" i="24" s="1" a="1"/>
  <c r="BX129" i="24" s="1"/>
  <c r="BT129" i="24"/>
  <c r="BU129" i="24" s="1" a="1"/>
  <c r="BU129" i="24" s="1"/>
  <c r="BQ129" i="24"/>
  <c r="BR129" i="24" s="1" a="1"/>
  <c r="BR129" i="24" s="1"/>
  <c r="BN129" i="24"/>
  <c r="BO129" i="24" s="1"/>
  <c r="BZ128" i="24"/>
  <c r="CA128" i="24" s="1"/>
  <c r="BW128" i="24"/>
  <c r="BX128" i="24" s="1" a="1"/>
  <c r="BX128" i="24" s="1"/>
  <c r="BT128" i="24"/>
  <c r="BU128" i="24" s="1" a="1"/>
  <c r="BU128" i="24" s="1"/>
  <c r="BQ128" i="24"/>
  <c r="BR128" i="24" s="1" a="1"/>
  <c r="BR128" i="24" s="1"/>
  <c r="BN128" i="24"/>
  <c r="BO128" i="24" s="1"/>
  <c r="BZ127" i="24"/>
  <c r="CA127" i="24" s="1"/>
  <c r="BW127" i="24"/>
  <c r="BX127" i="24" s="1" a="1"/>
  <c r="BX127" i="24" s="1"/>
  <c r="BT127" i="24"/>
  <c r="BU127" i="24" s="1" a="1"/>
  <c r="BU127" i="24" s="1"/>
  <c r="BQ127" i="24"/>
  <c r="BR127" i="24" s="1" a="1"/>
  <c r="BR127" i="24" s="1"/>
  <c r="BN127" i="24"/>
  <c r="BO127" i="24" s="1"/>
  <c r="BZ126" i="24"/>
  <c r="CA126" i="24" s="1"/>
  <c r="BW126" i="24"/>
  <c r="BX126" i="24" s="1" a="1"/>
  <c r="BX126" i="24" s="1"/>
  <c r="BT126" i="24"/>
  <c r="BU126" i="24" s="1" a="1"/>
  <c r="BU126" i="24" s="1"/>
  <c r="BQ126" i="24"/>
  <c r="BR126" i="24" s="1" a="1"/>
  <c r="BR126" i="24" s="1"/>
  <c r="BN126" i="24"/>
  <c r="BO126" i="24" s="1"/>
  <c r="BZ125" i="24"/>
  <c r="CA125" i="24" s="1"/>
  <c r="BW125" i="24"/>
  <c r="BX125" i="24" s="1" a="1"/>
  <c r="BX125" i="24" s="1"/>
  <c r="BT125" i="24"/>
  <c r="BU125" i="24" s="1" a="1"/>
  <c r="BU125" i="24" s="1"/>
  <c r="BQ125" i="24"/>
  <c r="BR125" i="24" s="1" a="1"/>
  <c r="BR125" i="24" s="1"/>
  <c r="BN125" i="24"/>
  <c r="BO125" i="24" s="1"/>
  <c r="BZ124" i="24"/>
  <c r="CA124" i="24" s="1"/>
  <c r="BW124" i="24"/>
  <c r="BX124" i="24" s="1" a="1"/>
  <c r="BX124" i="24" s="1"/>
  <c r="BT124" i="24"/>
  <c r="BU124" i="24" s="1" a="1"/>
  <c r="BU124" i="24" s="1"/>
  <c r="BQ124" i="24"/>
  <c r="BR124" i="24" s="1" a="1"/>
  <c r="BR124" i="24" s="1"/>
  <c r="BN124" i="24"/>
  <c r="BO124" i="24" s="1"/>
  <c r="BZ123" i="24"/>
  <c r="CA123" i="24" s="1"/>
  <c r="BW123" i="24"/>
  <c r="BX123" i="24" s="1" a="1"/>
  <c r="BX123" i="24" s="1"/>
  <c r="BT123" i="24"/>
  <c r="BU123" i="24" s="1" a="1"/>
  <c r="BU123" i="24" s="1"/>
  <c r="BQ123" i="24"/>
  <c r="BR123" i="24" s="1" a="1"/>
  <c r="BR123" i="24" s="1"/>
  <c r="BN123" i="24"/>
  <c r="BO123" i="24" s="1"/>
  <c r="BZ122" i="24"/>
  <c r="CA122" i="24" s="1"/>
  <c r="BW122" i="24"/>
  <c r="BX122" i="24" s="1" a="1"/>
  <c r="BX122" i="24" s="1"/>
  <c r="BT122" i="24"/>
  <c r="BU122" i="24" s="1" a="1"/>
  <c r="BU122" i="24" s="1"/>
  <c r="BQ122" i="24"/>
  <c r="BR122" i="24" s="1" a="1"/>
  <c r="BR122" i="24" s="1"/>
  <c r="BN122" i="24"/>
  <c r="BO122" i="24" s="1"/>
  <c r="BZ121" i="24"/>
  <c r="CA121" i="24" s="1"/>
  <c r="BW121" i="24"/>
  <c r="BX121" i="24" s="1" a="1"/>
  <c r="BX121" i="24" s="1"/>
  <c r="BT121" i="24"/>
  <c r="BU121" i="24" s="1" a="1"/>
  <c r="BU121" i="24" s="1"/>
  <c r="BQ121" i="24"/>
  <c r="BR121" i="24" s="1" a="1"/>
  <c r="BR121" i="24" s="1"/>
  <c r="BN121" i="24"/>
  <c r="BO121" i="24" s="1"/>
  <c r="BZ120" i="24"/>
  <c r="CA120" i="24" s="1"/>
  <c r="BW120" i="24"/>
  <c r="BX120" i="24" s="1" a="1"/>
  <c r="BX120" i="24" s="1"/>
  <c r="BT120" i="24"/>
  <c r="BU120" i="24" s="1" a="1"/>
  <c r="BU120" i="24" s="1"/>
  <c r="BQ120" i="24"/>
  <c r="BR120" i="24" s="1" a="1"/>
  <c r="BR120" i="24" s="1"/>
  <c r="BN120" i="24"/>
  <c r="BO120" i="24" s="1"/>
  <c r="BZ119" i="24"/>
  <c r="CA119" i="24" s="1"/>
  <c r="BW119" i="24"/>
  <c r="BX119" i="24" s="1" a="1"/>
  <c r="BX119" i="24" s="1"/>
  <c r="BT119" i="24"/>
  <c r="BU119" i="24" s="1" a="1"/>
  <c r="BU119" i="24" s="1"/>
  <c r="BQ119" i="24"/>
  <c r="BR119" i="24" s="1" a="1"/>
  <c r="BR119" i="24" s="1"/>
  <c r="BN119" i="24"/>
  <c r="BO119" i="24" s="1"/>
  <c r="BZ118" i="24"/>
  <c r="CA118" i="24" s="1"/>
  <c r="BW118" i="24"/>
  <c r="BX118" i="24" s="1" a="1"/>
  <c r="BX118" i="24" s="1"/>
  <c r="BT118" i="24"/>
  <c r="BU118" i="24" s="1" a="1"/>
  <c r="BU118" i="24" s="1"/>
  <c r="BQ118" i="24"/>
  <c r="BR118" i="24" s="1" a="1"/>
  <c r="BR118" i="24" s="1"/>
  <c r="BN118" i="24"/>
  <c r="BO118" i="24" s="1"/>
  <c r="BZ117" i="24"/>
  <c r="CA117" i="24" s="1"/>
  <c r="BW117" i="24"/>
  <c r="BX117" i="24" s="1" a="1"/>
  <c r="BX117" i="24" s="1"/>
  <c r="BT117" i="24"/>
  <c r="BU117" i="24" s="1" a="1"/>
  <c r="BU117" i="24" s="1"/>
  <c r="BQ117" i="24"/>
  <c r="BR117" i="24" s="1" a="1"/>
  <c r="BR117" i="24" s="1"/>
  <c r="BN117" i="24"/>
  <c r="BO117" i="24" s="1"/>
  <c r="BZ116" i="24"/>
  <c r="CA116" i="24" s="1"/>
  <c r="BW116" i="24"/>
  <c r="BX116" i="24" s="1" a="1"/>
  <c r="BX116" i="24" s="1"/>
  <c r="BT116" i="24"/>
  <c r="BU116" i="24" s="1" a="1"/>
  <c r="BU116" i="24" s="1"/>
  <c r="BQ116" i="24"/>
  <c r="BR116" i="24" s="1" a="1"/>
  <c r="BR116" i="24" s="1"/>
  <c r="BN116" i="24"/>
  <c r="BO116" i="24" s="1"/>
  <c r="BZ115" i="24"/>
  <c r="CA115" i="24" s="1"/>
  <c r="BW115" i="24"/>
  <c r="BX115" i="24" s="1" a="1"/>
  <c r="BX115" i="24" s="1"/>
  <c r="BT115" i="24"/>
  <c r="BU115" i="24" s="1" a="1"/>
  <c r="BU115" i="24" s="1"/>
  <c r="BQ115" i="24"/>
  <c r="BR115" i="24" s="1" a="1"/>
  <c r="BR115" i="24" s="1"/>
  <c r="BN115" i="24"/>
  <c r="BO115" i="24" s="1"/>
  <c r="BZ114" i="24"/>
  <c r="CA114" i="24" s="1"/>
  <c r="BW114" i="24"/>
  <c r="BX114" i="24" s="1" a="1"/>
  <c r="BX114" i="24" s="1"/>
  <c r="BT114" i="24"/>
  <c r="BU114" i="24" s="1" a="1"/>
  <c r="BU114" i="24" s="1"/>
  <c r="BQ114" i="24"/>
  <c r="BR114" i="24" s="1" a="1"/>
  <c r="BR114" i="24" s="1"/>
  <c r="BN114" i="24"/>
  <c r="BO114" i="24" s="1"/>
  <c r="BZ113" i="24"/>
  <c r="CA113" i="24" s="1"/>
  <c r="BW113" i="24"/>
  <c r="BX113" i="24" s="1" a="1"/>
  <c r="BX113" i="24" s="1"/>
  <c r="BT113" i="24"/>
  <c r="BU113" i="24" s="1" a="1"/>
  <c r="BU113" i="24" s="1"/>
  <c r="BQ113" i="24"/>
  <c r="BR113" i="24" s="1" a="1"/>
  <c r="BR113" i="24" s="1"/>
  <c r="BN113" i="24"/>
  <c r="BO113" i="24" s="1"/>
  <c r="BZ112" i="24"/>
  <c r="CA112" i="24" s="1"/>
  <c r="BW112" i="24"/>
  <c r="BX112" i="24" s="1" a="1"/>
  <c r="BX112" i="24" s="1"/>
  <c r="BT112" i="24"/>
  <c r="BU112" i="24" s="1" a="1"/>
  <c r="BU112" i="24" s="1"/>
  <c r="BQ112" i="24"/>
  <c r="BR112" i="24" s="1" a="1"/>
  <c r="BR112" i="24" s="1"/>
  <c r="BN112" i="24"/>
  <c r="BO112" i="24" s="1"/>
  <c r="BZ111" i="24"/>
  <c r="CA111" i="24" s="1"/>
  <c r="BW111" i="24"/>
  <c r="BX111" i="24" s="1" a="1"/>
  <c r="BX111" i="24" s="1"/>
  <c r="BT111" i="24"/>
  <c r="BU111" i="24" s="1" a="1"/>
  <c r="BU111" i="24" s="1"/>
  <c r="BQ111" i="24"/>
  <c r="BR111" i="24" s="1" a="1"/>
  <c r="BR111" i="24" s="1"/>
  <c r="BN111" i="24"/>
  <c r="BO111" i="24" s="1"/>
  <c r="BZ110" i="24"/>
  <c r="CA110" i="24" s="1"/>
  <c r="BW110" i="24"/>
  <c r="BX110" i="24" s="1" a="1"/>
  <c r="BX110" i="24" s="1"/>
  <c r="BT110" i="24"/>
  <c r="BU110" i="24" s="1" a="1"/>
  <c r="BU110" i="24" s="1"/>
  <c r="BQ110" i="24"/>
  <c r="BR110" i="24" s="1" a="1"/>
  <c r="BR110" i="24" s="1"/>
  <c r="BN110" i="24"/>
  <c r="BO110" i="24" s="1"/>
  <c r="BZ109" i="24"/>
  <c r="CA109" i="24" s="1"/>
  <c r="BW109" i="24"/>
  <c r="BX109" i="24" s="1" a="1"/>
  <c r="BX109" i="24" s="1"/>
  <c r="BT109" i="24"/>
  <c r="BU109" i="24" s="1" a="1"/>
  <c r="BU109" i="24" s="1"/>
  <c r="BQ109" i="24"/>
  <c r="BR109" i="24" s="1" a="1"/>
  <c r="BR109" i="24" s="1"/>
  <c r="BN109" i="24"/>
  <c r="BO109" i="24" s="1"/>
  <c r="BZ108" i="24"/>
  <c r="CA108" i="24" s="1"/>
  <c r="BW108" i="24"/>
  <c r="BX108" i="24" s="1" a="1"/>
  <c r="BX108" i="24" s="1"/>
  <c r="BT108" i="24"/>
  <c r="BU108" i="24" s="1" a="1"/>
  <c r="BU108" i="24" s="1"/>
  <c r="BQ108" i="24"/>
  <c r="BR108" i="24" s="1" a="1"/>
  <c r="BR108" i="24" s="1"/>
  <c r="BN108" i="24"/>
  <c r="BO108" i="24" s="1"/>
  <c r="BZ107" i="24"/>
  <c r="CA107" i="24" s="1"/>
  <c r="BW107" i="24"/>
  <c r="BX107" i="24" s="1" a="1"/>
  <c r="BX107" i="24" s="1"/>
  <c r="BT107" i="24"/>
  <c r="BU107" i="24" s="1" a="1"/>
  <c r="BU107" i="24" s="1"/>
  <c r="BQ107" i="24"/>
  <c r="BR107" i="24" s="1" a="1"/>
  <c r="BR107" i="24" s="1"/>
  <c r="BN107" i="24"/>
  <c r="BO107" i="24" s="1"/>
  <c r="BZ106" i="24"/>
  <c r="CA106" i="24" s="1"/>
  <c r="BW106" i="24"/>
  <c r="BX106" i="24" s="1" a="1"/>
  <c r="BX106" i="24" s="1"/>
  <c r="BT106" i="24"/>
  <c r="BU106" i="24" s="1" a="1"/>
  <c r="BU106" i="24" s="1"/>
  <c r="BQ106" i="24"/>
  <c r="BR106" i="24" s="1" a="1"/>
  <c r="BR106" i="24" s="1"/>
  <c r="BN106" i="24"/>
  <c r="BO106" i="24" s="1"/>
  <c r="BZ105" i="24"/>
  <c r="CA105" i="24" s="1"/>
  <c r="BW105" i="24"/>
  <c r="BX105" i="24" s="1" a="1"/>
  <c r="BX105" i="24" s="1"/>
  <c r="BT105" i="24"/>
  <c r="BU105" i="24" s="1" a="1"/>
  <c r="BU105" i="24" s="1"/>
  <c r="BQ105" i="24"/>
  <c r="BR105" i="24" s="1" a="1"/>
  <c r="BR105" i="24" s="1"/>
  <c r="BN105" i="24"/>
  <c r="BO105" i="24" s="1"/>
  <c r="BZ104" i="24"/>
  <c r="CA104" i="24" s="1"/>
  <c r="BW104" i="24"/>
  <c r="BX104" i="24" s="1" a="1"/>
  <c r="BX104" i="24" s="1"/>
  <c r="BT104" i="24"/>
  <c r="BU104" i="24" s="1" a="1"/>
  <c r="BU104" i="24" s="1"/>
  <c r="BQ104" i="24"/>
  <c r="BR104" i="24" s="1" a="1"/>
  <c r="BR104" i="24" s="1"/>
  <c r="BN104" i="24"/>
  <c r="BO104" i="24" s="1"/>
  <c r="BZ103" i="24"/>
  <c r="CA103" i="24" s="1"/>
  <c r="BW103" i="24"/>
  <c r="BX103" i="24" s="1" a="1"/>
  <c r="BX103" i="24" s="1"/>
  <c r="BT103" i="24"/>
  <c r="BU103" i="24" s="1" a="1"/>
  <c r="BU103" i="24" s="1"/>
  <c r="BQ103" i="24"/>
  <c r="BR103" i="24" s="1" a="1"/>
  <c r="BR103" i="24" s="1"/>
  <c r="BN103" i="24"/>
  <c r="BO103" i="24" s="1"/>
  <c r="BZ102" i="24"/>
  <c r="CA102" i="24" s="1"/>
  <c r="BW102" i="24"/>
  <c r="BX102" i="24" s="1" a="1"/>
  <c r="BX102" i="24" s="1"/>
  <c r="BT102" i="24"/>
  <c r="BU102" i="24" s="1" a="1"/>
  <c r="BU102" i="24" s="1"/>
  <c r="BQ102" i="24"/>
  <c r="BR102" i="24" s="1" a="1"/>
  <c r="BR102" i="24" s="1"/>
  <c r="BN102" i="24"/>
  <c r="BO102" i="24" s="1"/>
  <c r="BZ101" i="24"/>
  <c r="CA101" i="24" s="1"/>
  <c r="BW101" i="24"/>
  <c r="BX101" i="24" s="1" a="1"/>
  <c r="BX101" i="24" s="1"/>
  <c r="BT101" i="24"/>
  <c r="BU101" i="24" s="1" a="1"/>
  <c r="BU101" i="24" s="1"/>
  <c r="BQ101" i="24"/>
  <c r="BR101" i="24" s="1" a="1"/>
  <c r="BR101" i="24" s="1"/>
  <c r="BN101" i="24"/>
  <c r="BO101" i="24" s="1"/>
  <c r="BZ100" i="24"/>
  <c r="CA100" i="24" s="1"/>
  <c r="BW100" i="24"/>
  <c r="BX100" i="24" s="1" a="1"/>
  <c r="BX100" i="24" s="1"/>
  <c r="BT100" i="24"/>
  <c r="BU100" i="24" s="1" a="1"/>
  <c r="BU100" i="24" s="1"/>
  <c r="BQ100" i="24"/>
  <c r="BR100" i="24" s="1" a="1"/>
  <c r="BR100" i="24" s="1"/>
  <c r="BN100" i="24"/>
  <c r="BO100" i="24" s="1"/>
  <c r="BZ99" i="24"/>
  <c r="CA99" i="24" s="1"/>
  <c r="BW99" i="24"/>
  <c r="BX99" i="24" s="1" a="1"/>
  <c r="BX99" i="24" s="1"/>
  <c r="BT99" i="24"/>
  <c r="BU99" i="24" s="1" a="1"/>
  <c r="BU99" i="24" s="1"/>
  <c r="BQ99" i="24"/>
  <c r="BR99" i="24" s="1" a="1"/>
  <c r="BR99" i="24" s="1"/>
  <c r="BN99" i="24"/>
  <c r="BO99" i="24" s="1"/>
  <c r="BZ98" i="24"/>
  <c r="CA98" i="24" s="1"/>
  <c r="BW98" i="24"/>
  <c r="BX98" i="24" s="1" a="1"/>
  <c r="BX98" i="24" s="1"/>
  <c r="BT98" i="24"/>
  <c r="BU98" i="24" s="1" a="1"/>
  <c r="BU98" i="24" s="1"/>
  <c r="BQ98" i="24"/>
  <c r="BR98" i="24" s="1" a="1"/>
  <c r="BR98" i="24" s="1"/>
  <c r="BN98" i="24"/>
  <c r="BO98" i="24" s="1"/>
  <c r="BZ97" i="24"/>
  <c r="CA97" i="24" s="1"/>
  <c r="BW97" i="24"/>
  <c r="BX97" i="24" s="1" a="1"/>
  <c r="BX97" i="24" s="1"/>
  <c r="BT97" i="24"/>
  <c r="BU97" i="24" s="1" a="1"/>
  <c r="BU97" i="24" s="1"/>
  <c r="BQ97" i="24"/>
  <c r="BR97" i="24" s="1" a="1"/>
  <c r="BR97" i="24" s="1"/>
  <c r="BN97" i="24"/>
  <c r="BO97" i="24" s="1"/>
  <c r="BZ96" i="24"/>
  <c r="CA96" i="24" s="1"/>
  <c r="BW96" i="24"/>
  <c r="BX96" i="24" s="1" a="1"/>
  <c r="BX96" i="24" s="1"/>
  <c r="BT96" i="24"/>
  <c r="BU96" i="24" s="1" a="1"/>
  <c r="BU96" i="24" s="1"/>
  <c r="BQ96" i="24"/>
  <c r="BR96" i="24" s="1" a="1"/>
  <c r="BR96" i="24" s="1"/>
  <c r="BN96" i="24"/>
  <c r="BO96" i="24" s="1"/>
  <c r="BZ95" i="24"/>
  <c r="CA95" i="24" s="1"/>
  <c r="BW95" i="24"/>
  <c r="BX95" i="24" s="1" a="1"/>
  <c r="BX95" i="24" s="1"/>
  <c r="BT95" i="24"/>
  <c r="BU95" i="24" s="1" a="1"/>
  <c r="BU95" i="24" s="1"/>
  <c r="BQ95" i="24"/>
  <c r="BR95" i="24" s="1" a="1"/>
  <c r="BR95" i="24" s="1"/>
  <c r="BN95" i="24"/>
  <c r="BO95" i="24" s="1"/>
  <c r="BZ94" i="24"/>
  <c r="CA94" i="24" s="1"/>
  <c r="BW94" i="24"/>
  <c r="BX94" i="24" s="1" a="1"/>
  <c r="BX94" i="24" s="1"/>
  <c r="BT94" i="24"/>
  <c r="BU94" i="24" s="1" a="1"/>
  <c r="BU94" i="24" s="1"/>
  <c r="BQ94" i="24"/>
  <c r="BR94" i="24" s="1" a="1"/>
  <c r="BR94" i="24" s="1"/>
  <c r="BN94" i="24"/>
  <c r="BO94" i="24" s="1"/>
  <c r="BZ93" i="24"/>
  <c r="CA93" i="24" s="1"/>
  <c r="BW93" i="24"/>
  <c r="BX93" i="24" s="1" a="1"/>
  <c r="BX93" i="24" s="1"/>
  <c r="BT93" i="24"/>
  <c r="BU93" i="24" s="1" a="1"/>
  <c r="BU93" i="24" s="1"/>
  <c r="BQ93" i="24"/>
  <c r="BR93" i="24" s="1" a="1"/>
  <c r="BR93" i="24" s="1"/>
  <c r="BN93" i="24"/>
  <c r="BO93" i="24" s="1"/>
  <c r="BZ92" i="24"/>
  <c r="CA92" i="24" s="1"/>
  <c r="BW92" i="24"/>
  <c r="BX92" i="24" s="1" a="1"/>
  <c r="BX92" i="24" s="1"/>
  <c r="BT92" i="24"/>
  <c r="BU92" i="24" s="1" a="1"/>
  <c r="BU92" i="24" s="1"/>
  <c r="BQ92" i="24"/>
  <c r="BR92" i="24" s="1" a="1"/>
  <c r="BR92" i="24" s="1"/>
  <c r="BN92" i="24"/>
  <c r="BO92" i="24" s="1"/>
  <c r="BZ91" i="24"/>
  <c r="CA91" i="24" s="1"/>
  <c r="BW91" i="24"/>
  <c r="BX91" i="24" s="1" a="1"/>
  <c r="BX91" i="24" s="1"/>
  <c r="BT91" i="24"/>
  <c r="BU91" i="24" s="1" a="1"/>
  <c r="BU91" i="24" s="1"/>
  <c r="BQ91" i="24"/>
  <c r="BR91" i="24" s="1" a="1"/>
  <c r="BR91" i="24" s="1"/>
  <c r="BN91" i="24"/>
  <c r="BO91" i="24" s="1"/>
  <c r="BZ90" i="24"/>
  <c r="CA90" i="24" s="1"/>
  <c r="BW90" i="24"/>
  <c r="BX90" i="24" s="1" a="1"/>
  <c r="BX90" i="24" s="1"/>
  <c r="BT90" i="24"/>
  <c r="BU90" i="24" s="1" a="1"/>
  <c r="BU90" i="24" s="1"/>
  <c r="BQ90" i="24"/>
  <c r="BR90" i="24" s="1" a="1"/>
  <c r="BR90" i="24" s="1"/>
  <c r="BN90" i="24"/>
  <c r="BO90" i="24" s="1"/>
  <c r="BZ89" i="24"/>
  <c r="CA89" i="24" s="1"/>
  <c r="BW89" i="24"/>
  <c r="BX89" i="24" s="1" a="1"/>
  <c r="BX89" i="24" s="1"/>
  <c r="BT89" i="24"/>
  <c r="BU89" i="24" s="1" a="1"/>
  <c r="BU89" i="24" s="1"/>
  <c r="BQ89" i="24"/>
  <c r="BR89" i="24" s="1" a="1"/>
  <c r="BR89" i="24" s="1"/>
  <c r="BN89" i="24"/>
  <c r="BO89" i="24" s="1"/>
  <c r="BZ88" i="24"/>
  <c r="CA88" i="24" s="1"/>
  <c r="BW88" i="24"/>
  <c r="BX88" i="24" s="1" a="1"/>
  <c r="BX88" i="24" s="1"/>
  <c r="BT88" i="24"/>
  <c r="BU88" i="24" s="1" a="1"/>
  <c r="BU88" i="24" s="1"/>
  <c r="BQ88" i="24"/>
  <c r="BR88" i="24" s="1" a="1"/>
  <c r="BR88" i="24" s="1"/>
  <c r="BN88" i="24"/>
  <c r="BO88" i="24" s="1"/>
  <c r="BZ87" i="24"/>
  <c r="CA87" i="24" s="1"/>
  <c r="BW87" i="24"/>
  <c r="BX87" i="24" s="1" a="1"/>
  <c r="BX87" i="24" s="1"/>
  <c r="BT87" i="24"/>
  <c r="BU87" i="24" s="1" a="1"/>
  <c r="BU87" i="24" s="1"/>
  <c r="BQ87" i="24"/>
  <c r="BR87" i="24" s="1" a="1"/>
  <c r="BR87" i="24" s="1"/>
  <c r="BN87" i="24"/>
  <c r="BO87" i="24" s="1"/>
  <c r="BZ86" i="24"/>
  <c r="CA86" i="24" s="1"/>
  <c r="BW86" i="24"/>
  <c r="BX86" i="24" s="1" a="1"/>
  <c r="BX86" i="24" s="1"/>
  <c r="BT86" i="24"/>
  <c r="BU86" i="24" s="1" a="1"/>
  <c r="BU86" i="24" s="1"/>
  <c r="BQ86" i="24"/>
  <c r="BR86" i="24" s="1" a="1"/>
  <c r="BR86" i="24" s="1"/>
  <c r="BN86" i="24"/>
  <c r="BO86" i="24" s="1"/>
  <c r="BZ85" i="24"/>
  <c r="CA85" i="24" s="1"/>
  <c r="BW85" i="24"/>
  <c r="BX85" i="24" s="1" a="1"/>
  <c r="BX85" i="24" s="1"/>
  <c r="BT85" i="24"/>
  <c r="BU85" i="24" s="1" a="1"/>
  <c r="BU85" i="24" s="1"/>
  <c r="BQ85" i="24"/>
  <c r="BR85" i="24" s="1" a="1"/>
  <c r="BR85" i="24" s="1"/>
  <c r="BN85" i="24"/>
  <c r="BO85" i="24" s="1"/>
  <c r="BZ84" i="24"/>
  <c r="CA84" i="24" s="1"/>
  <c r="BW84" i="24"/>
  <c r="BX84" i="24" s="1" a="1"/>
  <c r="BX84" i="24" s="1"/>
  <c r="BT84" i="24"/>
  <c r="BU84" i="24" s="1" a="1"/>
  <c r="BU84" i="24" s="1"/>
  <c r="BQ84" i="24"/>
  <c r="BR84" i="24" s="1" a="1"/>
  <c r="BR84" i="24" s="1"/>
  <c r="BN84" i="24"/>
  <c r="BO84" i="24" s="1"/>
  <c r="BZ83" i="24"/>
  <c r="CA83" i="24" s="1"/>
  <c r="BW83" i="24"/>
  <c r="BX83" i="24" s="1" a="1"/>
  <c r="BX83" i="24" s="1"/>
  <c r="BT83" i="24"/>
  <c r="BU83" i="24" s="1" a="1"/>
  <c r="BU83" i="24" s="1"/>
  <c r="BQ83" i="24"/>
  <c r="BR83" i="24" s="1" a="1"/>
  <c r="BR83" i="24" s="1"/>
  <c r="BN83" i="24"/>
  <c r="BO83" i="24" s="1"/>
  <c r="BZ82" i="24"/>
  <c r="CA82" i="24" s="1"/>
  <c r="BW82" i="24"/>
  <c r="BX82" i="24" s="1" a="1"/>
  <c r="BX82" i="24" s="1"/>
  <c r="BT82" i="24"/>
  <c r="BU82" i="24" s="1" a="1"/>
  <c r="BU82" i="24" s="1"/>
  <c r="BQ82" i="24"/>
  <c r="BR82" i="24" s="1" a="1"/>
  <c r="BR82" i="24" s="1"/>
  <c r="BN82" i="24"/>
  <c r="BO82" i="24" s="1"/>
  <c r="BZ81" i="24"/>
  <c r="CA81" i="24" s="1"/>
  <c r="BW81" i="24"/>
  <c r="BX81" i="24" s="1" a="1"/>
  <c r="BX81" i="24" s="1"/>
  <c r="BT81" i="24"/>
  <c r="BU81" i="24" s="1" a="1"/>
  <c r="BU81" i="24" s="1"/>
  <c r="BQ81" i="24"/>
  <c r="BR81" i="24" s="1" a="1"/>
  <c r="BR81" i="24" s="1"/>
  <c r="BN81" i="24"/>
  <c r="BO81" i="24" s="1"/>
  <c r="BZ80" i="24"/>
  <c r="CA80" i="24" s="1"/>
  <c r="BW80" i="24"/>
  <c r="BX80" i="24" s="1" a="1"/>
  <c r="BX80" i="24" s="1"/>
  <c r="BT80" i="24"/>
  <c r="BU80" i="24" s="1" a="1"/>
  <c r="BU80" i="24" s="1"/>
  <c r="BQ80" i="24"/>
  <c r="BR80" i="24" s="1" a="1"/>
  <c r="BR80" i="24" s="1"/>
  <c r="BN80" i="24"/>
  <c r="BO80" i="24" s="1"/>
  <c r="BZ79" i="24"/>
  <c r="CA79" i="24" s="1"/>
  <c r="BW79" i="24"/>
  <c r="BX79" i="24" s="1" a="1"/>
  <c r="BX79" i="24" s="1"/>
  <c r="BT79" i="24"/>
  <c r="BU79" i="24" s="1" a="1"/>
  <c r="BU79" i="24" s="1"/>
  <c r="BQ79" i="24"/>
  <c r="BR79" i="24" s="1" a="1"/>
  <c r="BR79" i="24" s="1"/>
  <c r="BN79" i="24"/>
  <c r="BO79" i="24" s="1"/>
  <c r="BZ78" i="24"/>
  <c r="CA78" i="24" s="1"/>
  <c r="BW78" i="24"/>
  <c r="BX78" i="24" s="1" a="1"/>
  <c r="BX78" i="24" s="1"/>
  <c r="BT78" i="24"/>
  <c r="BU78" i="24" s="1" a="1"/>
  <c r="BU78" i="24" s="1"/>
  <c r="BQ78" i="24"/>
  <c r="BR78" i="24" s="1" a="1"/>
  <c r="BR78" i="24" s="1"/>
  <c r="BN78" i="24"/>
  <c r="BO78" i="24" s="1"/>
  <c r="BZ77" i="24"/>
  <c r="CA77" i="24" s="1"/>
  <c r="BW77" i="24"/>
  <c r="BX77" i="24" s="1" a="1"/>
  <c r="BX77" i="24" s="1"/>
  <c r="BT77" i="24"/>
  <c r="BU77" i="24" s="1" a="1"/>
  <c r="BU77" i="24" s="1"/>
  <c r="BQ77" i="24"/>
  <c r="BR77" i="24" s="1" a="1"/>
  <c r="BR77" i="24" s="1"/>
  <c r="BN77" i="24"/>
  <c r="BO77" i="24" s="1"/>
  <c r="BZ76" i="24"/>
  <c r="CA76" i="24" s="1"/>
  <c r="BW76" i="24"/>
  <c r="BX76" i="24" s="1" a="1"/>
  <c r="BX76" i="24" s="1"/>
  <c r="BT76" i="24"/>
  <c r="BU76" i="24" s="1" a="1"/>
  <c r="BU76" i="24" s="1"/>
  <c r="BQ76" i="24"/>
  <c r="BR76" i="24" s="1" a="1"/>
  <c r="BR76" i="24" s="1"/>
  <c r="BN76" i="24"/>
  <c r="BO76" i="24" s="1"/>
  <c r="BZ75" i="24"/>
  <c r="CA75" i="24" s="1"/>
  <c r="BW75" i="24"/>
  <c r="BX75" i="24" s="1" a="1"/>
  <c r="BX75" i="24" s="1"/>
  <c r="BT75" i="24"/>
  <c r="BU75" i="24" s="1" a="1"/>
  <c r="BU75" i="24" s="1"/>
  <c r="BQ75" i="24"/>
  <c r="BR75" i="24" s="1" a="1"/>
  <c r="BR75" i="24" s="1"/>
  <c r="BN75" i="24"/>
  <c r="BO75" i="24" s="1"/>
  <c r="BZ74" i="24"/>
  <c r="CA74" i="24" s="1"/>
  <c r="BW74" i="24"/>
  <c r="BX74" i="24" s="1" a="1"/>
  <c r="BX74" i="24" s="1"/>
  <c r="BT74" i="24"/>
  <c r="BU74" i="24" s="1" a="1"/>
  <c r="BU74" i="24" s="1"/>
  <c r="BQ74" i="24"/>
  <c r="BR74" i="24" s="1" a="1"/>
  <c r="BR74" i="24" s="1"/>
  <c r="BN74" i="24"/>
  <c r="BO74" i="24" s="1"/>
  <c r="BZ73" i="24"/>
  <c r="CA73" i="24" s="1"/>
  <c r="BW73" i="24"/>
  <c r="BX73" i="24" s="1" a="1"/>
  <c r="BX73" i="24" s="1"/>
  <c r="BT73" i="24"/>
  <c r="BU73" i="24" s="1" a="1"/>
  <c r="BU73" i="24" s="1"/>
  <c r="BQ73" i="24"/>
  <c r="BR73" i="24" s="1" a="1"/>
  <c r="BR73" i="24" s="1"/>
  <c r="BN73" i="24"/>
  <c r="BO73" i="24" s="1"/>
  <c r="BZ72" i="24"/>
  <c r="CA72" i="24" s="1"/>
  <c r="BW72" i="24"/>
  <c r="BX72" i="24" s="1" a="1"/>
  <c r="BX72" i="24" s="1"/>
  <c r="BT72" i="24"/>
  <c r="BU72" i="24" s="1" a="1"/>
  <c r="BU72" i="24" s="1"/>
  <c r="BQ72" i="24"/>
  <c r="BR72" i="24" s="1" a="1"/>
  <c r="BR72" i="24" s="1"/>
  <c r="BN72" i="24"/>
  <c r="BO72" i="24" s="1"/>
  <c r="BZ71" i="24"/>
  <c r="CA71" i="24" s="1"/>
  <c r="BW71" i="24"/>
  <c r="BX71" i="24" s="1" a="1"/>
  <c r="BX71" i="24" s="1"/>
  <c r="BT71" i="24"/>
  <c r="BU71" i="24" s="1" a="1"/>
  <c r="BU71" i="24" s="1"/>
  <c r="BQ71" i="24"/>
  <c r="BR71" i="24" s="1" a="1"/>
  <c r="BR71" i="24" s="1"/>
  <c r="BN71" i="24"/>
  <c r="BO71" i="24" s="1"/>
  <c r="BZ70" i="24"/>
  <c r="CA70" i="24" s="1"/>
  <c r="BW70" i="24"/>
  <c r="BX70" i="24" s="1" a="1"/>
  <c r="BX70" i="24" s="1"/>
  <c r="BT70" i="24"/>
  <c r="BU70" i="24" s="1" a="1"/>
  <c r="BU70" i="24" s="1"/>
  <c r="BQ70" i="24"/>
  <c r="BR70" i="24" s="1" a="1"/>
  <c r="BR70" i="24" s="1"/>
  <c r="BN70" i="24"/>
  <c r="BO70" i="24" s="1"/>
  <c r="BZ69" i="24"/>
  <c r="CA69" i="24" s="1"/>
  <c r="BW69" i="24"/>
  <c r="BX69" i="24" s="1" a="1"/>
  <c r="BX69" i="24" s="1"/>
  <c r="BT69" i="24"/>
  <c r="BU69" i="24" s="1" a="1"/>
  <c r="BU69" i="24" s="1"/>
  <c r="BQ69" i="24"/>
  <c r="BR69" i="24" s="1" a="1"/>
  <c r="BR69" i="24" s="1"/>
  <c r="BN69" i="24"/>
  <c r="BO69" i="24" s="1"/>
  <c r="BZ68" i="24"/>
  <c r="CA68" i="24" s="1"/>
  <c r="BW68" i="24"/>
  <c r="BX68" i="24" s="1" a="1"/>
  <c r="BX68" i="24" s="1"/>
  <c r="BT68" i="24"/>
  <c r="BU68" i="24" s="1" a="1"/>
  <c r="BU68" i="24" s="1"/>
  <c r="BQ68" i="24"/>
  <c r="BR68" i="24" s="1" a="1"/>
  <c r="BR68" i="24" s="1"/>
  <c r="BN68" i="24"/>
  <c r="BO68" i="24" s="1"/>
  <c r="BZ67" i="24"/>
  <c r="CA67" i="24" s="1"/>
  <c r="BW67" i="24"/>
  <c r="BX67" i="24" s="1" a="1"/>
  <c r="BX67" i="24" s="1"/>
  <c r="BT67" i="24"/>
  <c r="BU67" i="24" s="1" a="1"/>
  <c r="BU67" i="24" s="1"/>
  <c r="BQ67" i="24"/>
  <c r="BR67" i="24" s="1" a="1"/>
  <c r="BR67" i="24" s="1"/>
  <c r="BN67" i="24"/>
  <c r="BO67" i="24" s="1"/>
  <c r="BZ66" i="24"/>
  <c r="CA66" i="24" s="1"/>
  <c r="BW66" i="24"/>
  <c r="BX66" i="24" s="1" a="1"/>
  <c r="BX66" i="24" s="1"/>
  <c r="BT66" i="24"/>
  <c r="BU66" i="24" s="1" a="1"/>
  <c r="BU66" i="24" s="1"/>
  <c r="BQ66" i="24"/>
  <c r="BR66" i="24" s="1" a="1"/>
  <c r="BR66" i="24" s="1"/>
  <c r="BN66" i="24"/>
  <c r="BO66" i="24" s="1"/>
  <c r="BZ65" i="24"/>
  <c r="CA65" i="24" s="1"/>
  <c r="BW65" i="24"/>
  <c r="BX65" i="24" s="1" a="1"/>
  <c r="BX65" i="24" s="1"/>
  <c r="BT65" i="24"/>
  <c r="BU65" i="24" s="1" a="1"/>
  <c r="BU65" i="24" s="1"/>
  <c r="BQ65" i="24"/>
  <c r="BR65" i="24" s="1" a="1"/>
  <c r="BR65" i="24" s="1"/>
  <c r="BN65" i="24"/>
  <c r="BO65" i="24" s="1"/>
  <c r="BZ64" i="24"/>
  <c r="CA64" i="24" s="1"/>
  <c r="BW64" i="24"/>
  <c r="BX64" i="24" s="1" a="1"/>
  <c r="BX64" i="24" s="1"/>
  <c r="BT64" i="24"/>
  <c r="BU64" i="24" s="1" a="1"/>
  <c r="BU64" i="24" s="1"/>
  <c r="BQ64" i="24"/>
  <c r="BR64" i="24" s="1" a="1"/>
  <c r="BR64" i="24" s="1"/>
  <c r="BN64" i="24"/>
  <c r="BO64" i="24" s="1"/>
  <c r="BZ63" i="24"/>
  <c r="CA63" i="24" s="1"/>
  <c r="BW63" i="24"/>
  <c r="BX63" i="24" s="1" a="1"/>
  <c r="BX63" i="24" s="1"/>
  <c r="BT63" i="24"/>
  <c r="BU63" i="24" s="1" a="1"/>
  <c r="BU63" i="24" s="1"/>
  <c r="BQ63" i="24"/>
  <c r="BR63" i="24" s="1" a="1"/>
  <c r="BR63" i="24" s="1"/>
  <c r="BN63" i="24"/>
  <c r="BO63" i="24" s="1"/>
  <c r="BZ62" i="24"/>
  <c r="CA62" i="24" s="1"/>
  <c r="BW62" i="24"/>
  <c r="BX62" i="24" s="1" a="1"/>
  <c r="BX62" i="24" s="1"/>
  <c r="BT62" i="24"/>
  <c r="BU62" i="24" s="1" a="1"/>
  <c r="BU62" i="24" s="1"/>
  <c r="BQ62" i="24"/>
  <c r="BR62" i="24" s="1" a="1"/>
  <c r="BR62" i="24" s="1"/>
  <c r="BN62" i="24"/>
  <c r="BO62" i="24" s="1"/>
  <c r="BZ61" i="24"/>
  <c r="CA61" i="24" s="1"/>
  <c r="BW61" i="24"/>
  <c r="BX61" i="24" s="1" a="1"/>
  <c r="BX61" i="24" s="1"/>
  <c r="BT61" i="24"/>
  <c r="BU61" i="24" s="1" a="1"/>
  <c r="BU61" i="24" s="1"/>
  <c r="BQ61" i="24"/>
  <c r="BR61" i="24" s="1" a="1"/>
  <c r="BR61" i="24" s="1"/>
  <c r="BN61" i="24"/>
  <c r="BO61" i="24" s="1"/>
  <c r="BZ60" i="24"/>
  <c r="CA60" i="24" s="1"/>
  <c r="BW60" i="24"/>
  <c r="BX60" i="24" s="1" a="1"/>
  <c r="BX60" i="24" s="1"/>
  <c r="BT60" i="24"/>
  <c r="BU60" i="24" s="1" a="1"/>
  <c r="BU60" i="24" s="1"/>
  <c r="BQ60" i="24"/>
  <c r="BR60" i="24" s="1" a="1"/>
  <c r="BR60" i="24" s="1"/>
  <c r="BN60" i="24"/>
  <c r="BO60" i="24" s="1"/>
  <c r="BZ59" i="24"/>
  <c r="CA59" i="24" s="1"/>
  <c r="BW59" i="24"/>
  <c r="BX59" i="24" s="1" a="1"/>
  <c r="BX59" i="24" s="1"/>
  <c r="BT59" i="24"/>
  <c r="BU59" i="24" s="1" a="1"/>
  <c r="BU59" i="24" s="1"/>
  <c r="BQ59" i="24"/>
  <c r="BR59" i="24" s="1" a="1"/>
  <c r="BR59" i="24" s="1"/>
  <c r="BN59" i="24"/>
  <c r="BO59" i="24" s="1"/>
  <c r="BZ58" i="24"/>
  <c r="CA58" i="24" s="1"/>
  <c r="BW58" i="24"/>
  <c r="BX58" i="24" s="1" a="1"/>
  <c r="BX58" i="24" s="1"/>
  <c r="BT58" i="24"/>
  <c r="BU58" i="24" s="1" a="1"/>
  <c r="BU58" i="24" s="1"/>
  <c r="BQ58" i="24"/>
  <c r="BR58" i="24" s="1" a="1"/>
  <c r="BR58" i="24" s="1"/>
  <c r="BN58" i="24"/>
  <c r="BO58" i="24" s="1"/>
  <c r="BZ57" i="24"/>
  <c r="CA57" i="24" s="1"/>
  <c r="BW57" i="24"/>
  <c r="BX57" i="24" s="1" a="1"/>
  <c r="BX57" i="24" s="1"/>
  <c r="BT57" i="24"/>
  <c r="BU57" i="24" s="1" a="1"/>
  <c r="BU57" i="24" s="1"/>
  <c r="BQ57" i="24"/>
  <c r="BR57" i="24" s="1" a="1"/>
  <c r="BR57" i="24" s="1"/>
  <c r="BN57" i="24"/>
  <c r="BO57" i="24" s="1"/>
  <c r="BZ56" i="24"/>
  <c r="CA56" i="24" s="1"/>
  <c r="BW56" i="24"/>
  <c r="BX56" i="24" s="1" a="1"/>
  <c r="BX56" i="24" s="1"/>
  <c r="BT56" i="24"/>
  <c r="BU56" i="24" s="1" a="1"/>
  <c r="BU56" i="24" s="1"/>
  <c r="BQ56" i="24"/>
  <c r="BR56" i="24" s="1" a="1"/>
  <c r="BR56" i="24" s="1"/>
  <c r="BN56" i="24"/>
  <c r="BO56" i="24" s="1"/>
  <c r="BZ55" i="24"/>
  <c r="CA55" i="24" s="1"/>
  <c r="BW55" i="24"/>
  <c r="BX55" i="24" s="1" a="1"/>
  <c r="BX55" i="24" s="1"/>
  <c r="BT55" i="24"/>
  <c r="BU55" i="24" s="1" a="1"/>
  <c r="BU55" i="24" s="1"/>
  <c r="BQ55" i="24"/>
  <c r="BR55" i="24" s="1" a="1"/>
  <c r="BR55" i="24" s="1"/>
  <c r="BN55" i="24"/>
  <c r="BO55" i="24" s="1"/>
  <c r="BZ54" i="24"/>
  <c r="CA54" i="24" s="1"/>
  <c r="BW54" i="24"/>
  <c r="BX54" i="24" s="1" a="1"/>
  <c r="BX54" i="24" s="1"/>
  <c r="BT54" i="24"/>
  <c r="BU54" i="24" s="1" a="1"/>
  <c r="BU54" i="24" s="1"/>
  <c r="BQ54" i="24"/>
  <c r="BR54" i="24" s="1" a="1"/>
  <c r="BR54" i="24" s="1"/>
  <c r="BN54" i="24"/>
  <c r="BO54" i="24" s="1"/>
  <c r="BZ53" i="24"/>
  <c r="CA53" i="24" s="1"/>
  <c r="BW53" i="24"/>
  <c r="BX53" i="24" s="1" a="1"/>
  <c r="BX53" i="24" s="1"/>
  <c r="BT53" i="24"/>
  <c r="BU53" i="24" s="1" a="1"/>
  <c r="BU53" i="24" s="1"/>
  <c r="BQ53" i="24"/>
  <c r="BR53" i="24" s="1" a="1"/>
  <c r="BR53" i="24" s="1"/>
  <c r="BN53" i="24"/>
  <c r="BO53" i="24" s="1"/>
  <c r="BZ52" i="24"/>
  <c r="CA52" i="24" s="1"/>
  <c r="BW52" i="24"/>
  <c r="BX52" i="24" s="1" a="1"/>
  <c r="BX52" i="24" s="1"/>
  <c r="BT52" i="24"/>
  <c r="BU52" i="24" s="1" a="1"/>
  <c r="BU52" i="24" s="1"/>
  <c r="BQ52" i="24"/>
  <c r="BR52" i="24" s="1" a="1"/>
  <c r="BR52" i="24" s="1"/>
  <c r="BN52" i="24"/>
  <c r="BO52" i="24" s="1"/>
  <c r="BZ51" i="24"/>
  <c r="CA51" i="24" s="1"/>
  <c r="BW51" i="24"/>
  <c r="BX51" i="24" s="1" a="1"/>
  <c r="BX51" i="24" s="1"/>
  <c r="BT51" i="24"/>
  <c r="BU51" i="24" s="1" a="1"/>
  <c r="BU51" i="24" s="1"/>
  <c r="BQ51" i="24"/>
  <c r="BR51" i="24" s="1" a="1"/>
  <c r="BR51" i="24" s="1"/>
  <c r="BN51" i="24"/>
  <c r="BO51" i="24" s="1"/>
  <c r="BZ50" i="24"/>
  <c r="CA50" i="24" s="1"/>
  <c r="BW50" i="24"/>
  <c r="BX50" i="24" s="1" a="1"/>
  <c r="BX50" i="24" s="1"/>
  <c r="BT50" i="24"/>
  <c r="BU50" i="24" s="1" a="1"/>
  <c r="BU50" i="24" s="1"/>
  <c r="BQ50" i="24"/>
  <c r="BR50" i="24" s="1" a="1"/>
  <c r="BR50" i="24" s="1"/>
  <c r="BN50" i="24"/>
  <c r="BO50" i="24" s="1"/>
  <c r="BZ49" i="24"/>
  <c r="CA49" i="24" s="1"/>
  <c r="BW49" i="24"/>
  <c r="BX49" i="24" s="1" a="1"/>
  <c r="BX49" i="24" s="1"/>
  <c r="BT49" i="24"/>
  <c r="BU49" i="24" s="1" a="1"/>
  <c r="BU49" i="24" s="1"/>
  <c r="BQ49" i="24"/>
  <c r="BR49" i="24" s="1" a="1"/>
  <c r="BR49" i="24" s="1"/>
  <c r="BN49" i="24"/>
  <c r="BO49" i="24" s="1"/>
  <c r="BZ48" i="24"/>
  <c r="CA48" i="24" s="1"/>
  <c r="BW48" i="24"/>
  <c r="BX48" i="24" s="1" a="1"/>
  <c r="BX48" i="24" s="1"/>
  <c r="BT48" i="24"/>
  <c r="BU48" i="24" s="1" a="1"/>
  <c r="BU48" i="24" s="1"/>
  <c r="BQ48" i="24"/>
  <c r="BR48" i="24" s="1" a="1"/>
  <c r="BR48" i="24" s="1"/>
  <c r="BN48" i="24"/>
  <c r="BO48" i="24" s="1"/>
  <c r="BZ47" i="24"/>
  <c r="CA47" i="24" s="1"/>
  <c r="BW47" i="24"/>
  <c r="BX47" i="24" s="1" a="1"/>
  <c r="BX47" i="24" s="1"/>
  <c r="BT47" i="24"/>
  <c r="BU47" i="24" s="1" a="1"/>
  <c r="BU47" i="24" s="1"/>
  <c r="BQ47" i="24"/>
  <c r="BR47" i="24" s="1" a="1"/>
  <c r="BR47" i="24" s="1"/>
  <c r="BN47" i="24"/>
  <c r="BO47" i="24" s="1"/>
  <c r="BZ46" i="24"/>
  <c r="CA46" i="24" s="1"/>
  <c r="BW46" i="24"/>
  <c r="BX46" i="24" s="1" a="1"/>
  <c r="BX46" i="24" s="1"/>
  <c r="BT46" i="24"/>
  <c r="BU46" i="24" s="1" a="1"/>
  <c r="BU46" i="24" s="1"/>
  <c r="BQ46" i="24"/>
  <c r="BR46" i="24" s="1" a="1"/>
  <c r="BR46" i="24" s="1"/>
  <c r="BN46" i="24"/>
  <c r="BO46" i="24" s="1"/>
  <c r="BZ45" i="24"/>
  <c r="CA45" i="24" s="1"/>
  <c r="BW45" i="24"/>
  <c r="BX45" i="24" s="1" a="1"/>
  <c r="BX45" i="24" s="1"/>
  <c r="BT45" i="24"/>
  <c r="BU45" i="24" s="1" a="1"/>
  <c r="BU45" i="24" s="1"/>
  <c r="BQ45" i="24"/>
  <c r="BR45" i="24" s="1" a="1"/>
  <c r="BR45" i="24" s="1"/>
  <c r="BN45" i="24"/>
  <c r="BO45" i="24" s="1"/>
  <c r="BZ44" i="24"/>
  <c r="CA44" i="24" s="1"/>
  <c r="BW44" i="24"/>
  <c r="BX44" i="24" s="1" a="1"/>
  <c r="BX44" i="24" s="1"/>
  <c r="BT44" i="24"/>
  <c r="BU44" i="24" s="1" a="1"/>
  <c r="BU44" i="24" s="1"/>
  <c r="BQ44" i="24"/>
  <c r="BR44" i="24" s="1" a="1"/>
  <c r="BR44" i="24" s="1"/>
  <c r="BN44" i="24"/>
  <c r="BO44" i="24" s="1"/>
  <c r="BZ43" i="24"/>
  <c r="CA43" i="24" s="1"/>
  <c r="BW43" i="24"/>
  <c r="BX43" i="24" s="1" a="1"/>
  <c r="BX43" i="24" s="1"/>
  <c r="BT43" i="24"/>
  <c r="BU43" i="24" s="1" a="1"/>
  <c r="BU43" i="24" s="1"/>
  <c r="BQ43" i="24"/>
  <c r="BR43" i="24" s="1" a="1"/>
  <c r="BR43" i="24" s="1"/>
  <c r="BN43" i="24"/>
  <c r="BO43" i="24" s="1"/>
  <c r="BZ42" i="24"/>
  <c r="CA42" i="24" s="1"/>
  <c r="BW42" i="24"/>
  <c r="BX42" i="24" s="1" a="1"/>
  <c r="BX42" i="24" s="1"/>
  <c r="BT42" i="24"/>
  <c r="BU42" i="24" s="1" a="1"/>
  <c r="BU42" i="24" s="1"/>
  <c r="BQ42" i="24"/>
  <c r="BR42" i="24" s="1" a="1"/>
  <c r="BR42" i="24" s="1"/>
  <c r="BN42" i="24"/>
  <c r="BO42" i="24" s="1"/>
  <c r="BZ41" i="24"/>
  <c r="CA41" i="24" s="1"/>
  <c r="BW41" i="24"/>
  <c r="BX41" i="24" s="1" a="1"/>
  <c r="BX41" i="24" s="1"/>
  <c r="BT41" i="24"/>
  <c r="BU41" i="24" s="1" a="1"/>
  <c r="BU41" i="24" s="1"/>
  <c r="BQ41" i="24"/>
  <c r="BR41" i="24" s="1" a="1"/>
  <c r="BR41" i="24" s="1"/>
  <c r="BN41" i="24"/>
  <c r="BO41" i="24" s="1"/>
  <c r="BZ40" i="24"/>
  <c r="CA40" i="24" s="1"/>
  <c r="BW40" i="24"/>
  <c r="BX40" i="24" s="1" a="1"/>
  <c r="BX40" i="24" s="1"/>
  <c r="BT40" i="24"/>
  <c r="BU40" i="24" s="1" a="1"/>
  <c r="BU40" i="24" s="1"/>
  <c r="BQ40" i="24"/>
  <c r="BR40" i="24" s="1" a="1"/>
  <c r="BR40" i="24" s="1"/>
  <c r="BN40" i="24"/>
  <c r="BO40" i="24" s="1"/>
  <c r="BZ39" i="24"/>
  <c r="CA39" i="24" s="1"/>
  <c r="BW39" i="24"/>
  <c r="BX39" i="24" s="1" a="1"/>
  <c r="BX39" i="24" s="1"/>
  <c r="BT39" i="24"/>
  <c r="BU39" i="24" s="1" a="1"/>
  <c r="BU39" i="24" s="1"/>
  <c r="BQ39" i="24"/>
  <c r="BR39" i="24" s="1" a="1"/>
  <c r="BR39" i="24" s="1"/>
  <c r="BN39" i="24"/>
  <c r="BO39" i="24" s="1"/>
  <c r="BZ38" i="24"/>
  <c r="CA38" i="24" s="1"/>
  <c r="BW38" i="24"/>
  <c r="BX38" i="24" s="1" a="1"/>
  <c r="BX38" i="24" s="1"/>
  <c r="BT38" i="24"/>
  <c r="BU38" i="24" s="1" a="1"/>
  <c r="BU38" i="24" s="1"/>
  <c r="BQ38" i="24"/>
  <c r="BR38" i="24" s="1" a="1"/>
  <c r="BR38" i="24" s="1"/>
  <c r="BN38" i="24"/>
  <c r="BO38" i="24" s="1"/>
  <c r="BZ37" i="24"/>
  <c r="CA37" i="24" s="1"/>
  <c r="BW37" i="24"/>
  <c r="BX37" i="24" s="1" a="1"/>
  <c r="BX37" i="24" s="1"/>
  <c r="BT37" i="24"/>
  <c r="BU37" i="24" s="1" a="1"/>
  <c r="BU37" i="24" s="1"/>
  <c r="BQ37" i="24"/>
  <c r="BR37" i="24" s="1" a="1"/>
  <c r="BR37" i="24" s="1"/>
  <c r="BN37" i="24"/>
  <c r="BO37" i="24" s="1"/>
  <c r="BZ36" i="24"/>
  <c r="CA36" i="24" s="1"/>
  <c r="BW36" i="24"/>
  <c r="BX36" i="24" s="1" a="1"/>
  <c r="BX36" i="24" s="1"/>
  <c r="BT36" i="24"/>
  <c r="BU36" i="24" s="1" a="1"/>
  <c r="BU36" i="24" s="1"/>
  <c r="BQ36" i="24"/>
  <c r="BR36" i="24" s="1" a="1"/>
  <c r="BR36" i="24" s="1"/>
  <c r="BN36" i="24"/>
  <c r="BO36" i="24" s="1"/>
  <c r="BZ35" i="24"/>
  <c r="CA35" i="24" s="1"/>
  <c r="BW35" i="24"/>
  <c r="BX35" i="24" s="1" a="1"/>
  <c r="BX35" i="24" s="1"/>
  <c r="BT35" i="24"/>
  <c r="BU35" i="24" s="1" a="1"/>
  <c r="BU35" i="24" s="1"/>
  <c r="BQ35" i="24"/>
  <c r="BR35" i="24" s="1" a="1"/>
  <c r="BR35" i="24" s="1"/>
  <c r="BN35" i="24"/>
  <c r="BO35" i="24" s="1"/>
  <c r="BZ34" i="24"/>
  <c r="CA34" i="24" s="1"/>
  <c r="BW34" i="24"/>
  <c r="BX34" i="24" s="1" a="1"/>
  <c r="BX34" i="24" s="1"/>
  <c r="BT34" i="24"/>
  <c r="BU34" i="24" s="1" a="1"/>
  <c r="BU34" i="24" s="1"/>
  <c r="BQ34" i="24"/>
  <c r="BR34" i="24" s="1" a="1"/>
  <c r="BR34" i="24" s="1"/>
  <c r="BN34" i="24"/>
  <c r="BO34" i="24" s="1"/>
  <c r="BZ33" i="24"/>
  <c r="CA33" i="24" s="1"/>
  <c r="BW33" i="24"/>
  <c r="BX33" i="24" s="1" a="1"/>
  <c r="BX33" i="24" s="1"/>
  <c r="BT33" i="24"/>
  <c r="BU33" i="24" s="1" a="1"/>
  <c r="BU33" i="24" s="1"/>
  <c r="BQ33" i="24"/>
  <c r="BR33" i="24" s="1" a="1"/>
  <c r="BR33" i="24" s="1"/>
  <c r="BN33" i="24"/>
  <c r="BO33" i="24" s="1"/>
  <c r="BZ32" i="24"/>
  <c r="CA32" i="24" s="1"/>
  <c r="BW32" i="24"/>
  <c r="BX32" i="24" s="1" a="1"/>
  <c r="BX32" i="24" s="1"/>
  <c r="BT32" i="24"/>
  <c r="BU32" i="24" s="1" a="1"/>
  <c r="BU32" i="24" s="1"/>
  <c r="BQ32" i="24"/>
  <c r="BR32" i="24" s="1" a="1"/>
  <c r="BR32" i="24" s="1"/>
  <c r="BN32" i="24"/>
  <c r="BO32" i="24" s="1"/>
  <c r="BZ31" i="24"/>
  <c r="CA31" i="24" s="1"/>
  <c r="BW31" i="24"/>
  <c r="BX31" i="24" s="1" a="1"/>
  <c r="BX31" i="24" s="1"/>
  <c r="BT31" i="24"/>
  <c r="BU31" i="24" s="1" a="1"/>
  <c r="BU31" i="24" s="1"/>
  <c r="BQ31" i="24"/>
  <c r="BR31" i="24" s="1" a="1"/>
  <c r="BR31" i="24" s="1"/>
  <c r="BN31" i="24"/>
  <c r="BO31" i="24" s="1"/>
  <c r="BZ30" i="24"/>
  <c r="CA30" i="24" s="1"/>
  <c r="BW30" i="24"/>
  <c r="BX30" i="24" s="1" a="1"/>
  <c r="BX30" i="24" s="1"/>
  <c r="BT30" i="24"/>
  <c r="BU30" i="24" s="1" a="1"/>
  <c r="BU30" i="24" s="1"/>
  <c r="BQ30" i="24"/>
  <c r="BR30" i="24" s="1" a="1"/>
  <c r="BR30" i="24" s="1"/>
  <c r="BN30" i="24"/>
  <c r="BZ29" i="24"/>
  <c r="CA29" i="24" s="1"/>
  <c r="BW29" i="24"/>
  <c r="BX29" i="24" s="1" a="1"/>
  <c r="BX29" i="24" s="1"/>
  <c r="BT29" i="24"/>
  <c r="BU29" i="24" s="1" a="1"/>
  <c r="BU29" i="24" s="1"/>
  <c r="BQ29" i="24"/>
  <c r="BR29" i="24" s="1" a="1"/>
  <c r="BR29" i="24" s="1"/>
  <c r="BN29" i="24"/>
  <c r="BO29" i="24" s="1"/>
  <c r="BZ28" i="24"/>
  <c r="CA28" i="24" s="1"/>
  <c r="BW28" i="24"/>
  <c r="BX28" i="24" s="1" a="1"/>
  <c r="BX28" i="24" s="1"/>
  <c r="BT28" i="24"/>
  <c r="BU28" i="24" s="1" a="1"/>
  <c r="BU28" i="24" s="1"/>
  <c r="BQ28" i="24"/>
  <c r="BN28" i="24"/>
  <c r="BO28" i="24" s="1"/>
  <c r="BZ27" i="24"/>
  <c r="CA27" i="24" s="1"/>
  <c r="BW27" i="24"/>
  <c r="BX27" i="24" s="1" a="1"/>
  <c r="BX27" i="24" s="1"/>
  <c r="BT27" i="24"/>
  <c r="BU27" i="24" s="1" a="1"/>
  <c r="BU27" i="24" s="1"/>
  <c r="BQ27" i="24"/>
  <c r="BR27" i="24" s="1" a="1"/>
  <c r="BR27" i="24" s="1"/>
  <c r="BN27" i="24"/>
  <c r="BO27" i="24" s="1"/>
  <c r="BZ26" i="24"/>
  <c r="CA26" i="24" s="1"/>
  <c r="BW26" i="24"/>
  <c r="BX26" i="24" s="1" a="1"/>
  <c r="BX26" i="24" s="1"/>
  <c r="BT26" i="24"/>
  <c r="BU26" i="24" s="1" a="1"/>
  <c r="BU26" i="24" s="1"/>
  <c r="BQ26" i="24"/>
  <c r="BR26" i="24" s="1" a="1"/>
  <c r="BR26" i="24" s="1"/>
  <c r="BN26" i="24"/>
  <c r="BO26" i="24" s="1"/>
  <c r="BZ25" i="24"/>
  <c r="CA25" i="24" s="1"/>
  <c r="BW25" i="24"/>
  <c r="BX25" i="24" s="1" a="1"/>
  <c r="BX25" i="24" s="1"/>
  <c r="BT25" i="24"/>
  <c r="BU25" i="24" s="1" a="1"/>
  <c r="BU25" i="24" s="1"/>
  <c r="BQ25" i="24"/>
  <c r="BR25" i="24" s="1" a="1"/>
  <c r="BR25" i="24" s="1"/>
  <c r="BN25" i="24"/>
  <c r="BO25" i="24" s="1"/>
  <c r="BZ24" i="24"/>
  <c r="CA24" i="24" s="1"/>
  <c r="BW24" i="24"/>
  <c r="BX24" i="24" s="1" a="1"/>
  <c r="BX24" i="24" s="1"/>
  <c r="BT24" i="24"/>
  <c r="BU24" i="24" s="1" a="1"/>
  <c r="BU24" i="24" s="1"/>
  <c r="BQ24" i="24"/>
  <c r="BR24" i="24" s="1" a="1"/>
  <c r="BR24" i="24" s="1"/>
  <c r="BN24" i="24"/>
  <c r="BO24" i="24" s="1"/>
  <c r="BZ23" i="24"/>
  <c r="CA23" i="24" s="1"/>
  <c r="BW23" i="24"/>
  <c r="BX23" i="24" s="1" a="1"/>
  <c r="BX23" i="24" s="1"/>
  <c r="BT23" i="24"/>
  <c r="BU23" i="24" s="1" a="1"/>
  <c r="BU23" i="24" s="1"/>
  <c r="BQ23" i="24"/>
  <c r="BR23" i="24" s="1" a="1"/>
  <c r="BR23" i="24" s="1"/>
  <c r="BN23" i="24"/>
  <c r="BO23" i="24" s="1"/>
  <c r="BZ22" i="24"/>
  <c r="CA22" i="24" s="1"/>
  <c r="BW22" i="24"/>
  <c r="BX22" i="24" s="1" a="1"/>
  <c r="BX22" i="24" s="1"/>
  <c r="BT22" i="24"/>
  <c r="BU22" i="24" s="1" a="1"/>
  <c r="BU22" i="24" s="1"/>
  <c r="BQ22" i="24"/>
  <c r="BR22" i="24" s="1" a="1"/>
  <c r="BR22" i="24" s="1"/>
  <c r="BN22" i="24"/>
  <c r="BO22" i="24" s="1"/>
  <c r="BZ21" i="24"/>
  <c r="CA21" i="24" s="1"/>
  <c r="BW21" i="24"/>
  <c r="BX21" i="24" s="1" a="1"/>
  <c r="BX21" i="24" s="1"/>
  <c r="BT21" i="24"/>
  <c r="BU21" i="24" s="1" a="1"/>
  <c r="BU21" i="24" s="1"/>
  <c r="BQ21" i="24"/>
  <c r="BR21" i="24" s="1" a="1"/>
  <c r="BR21" i="24" s="1"/>
  <c r="BN21" i="24"/>
  <c r="BO21" i="24" s="1"/>
  <c r="BZ20" i="24"/>
  <c r="CA20" i="24" s="1"/>
  <c r="BW20" i="24"/>
  <c r="BX20" i="24" s="1" a="1"/>
  <c r="BX20" i="24" s="1"/>
  <c r="BT20" i="24"/>
  <c r="BU20" i="24" s="1" a="1"/>
  <c r="BU20" i="24" s="1"/>
  <c r="BQ20" i="24"/>
  <c r="BR20" i="24" s="1" a="1"/>
  <c r="BR20" i="24" s="1"/>
  <c r="BN20" i="24"/>
  <c r="BO20" i="24" s="1"/>
  <c r="BZ19" i="24"/>
  <c r="CA19" i="24" s="1"/>
  <c r="BW19" i="24"/>
  <c r="BX19" i="24" s="1" a="1"/>
  <c r="BX19" i="24" s="1"/>
  <c r="BT19" i="24"/>
  <c r="BU19" i="24" s="1" a="1"/>
  <c r="BU19" i="24" s="1"/>
  <c r="BQ19" i="24"/>
  <c r="BR19" i="24" s="1" a="1"/>
  <c r="BR19" i="24" s="1"/>
  <c r="BN19" i="24"/>
  <c r="BO19" i="24" s="1"/>
  <c r="BZ18" i="24"/>
  <c r="CA18" i="24" s="1"/>
  <c r="BW18" i="24"/>
  <c r="BX18" i="24" s="1" a="1"/>
  <c r="BX18" i="24" s="1"/>
  <c r="BT18" i="24"/>
  <c r="BU18" i="24" s="1" a="1"/>
  <c r="BU18" i="24" s="1"/>
  <c r="BQ18" i="24"/>
  <c r="BR18" i="24" s="1" a="1"/>
  <c r="BR18" i="24" s="1"/>
  <c r="BN18" i="24"/>
  <c r="BO18" i="24" s="1"/>
  <c r="BZ17" i="24"/>
  <c r="CA17" i="24" s="1"/>
  <c r="BW17" i="24"/>
  <c r="BX17" i="24" s="1" a="1"/>
  <c r="BX17" i="24" s="1"/>
  <c r="BT17" i="24"/>
  <c r="BU17" i="24" s="1" a="1"/>
  <c r="BU17" i="24" s="1"/>
  <c r="BQ17" i="24"/>
  <c r="BR17" i="24" s="1" a="1"/>
  <c r="BR17" i="24" s="1"/>
  <c r="BN17" i="24"/>
  <c r="BO17" i="24" s="1"/>
  <c r="BZ16" i="24"/>
  <c r="CA16" i="24" s="1"/>
  <c r="BW16" i="24"/>
  <c r="BX16" i="24" s="1" a="1"/>
  <c r="BX16" i="24" s="1"/>
  <c r="BT16" i="24"/>
  <c r="BU16" i="24" s="1" a="1"/>
  <c r="BU16" i="24" s="1"/>
  <c r="BQ16" i="24"/>
  <c r="BR16" i="24" s="1" a="1"/>
  <c r="BR16" i="24" s="1"/>
  <c r="BN16" i="24"/>
  <c r="BO16" i="24" s="1"/>
  <c r="BZ15" i="24"/>
  <c r="CA15" i="24" s="1"/>
  <c r="BW15" i="24"/>
  <c r="BX15" i="24" s="1" a="1"/>
  <c r="BX15" i="24" s="1"/>
  <c r="BT15" i="24"/>
  <c r="BU15" i="24" s="1" a="1"/>
  <c r="BU15" i="24" s="1"/>
  <c r="BQ15" i="24"/>
  <c r="BR15" i="24" s="1" a="1"/>
  <c r="BR15" i="24" s="1"/>
  <c r="BN15" i="24"/>
  <c r="BO15" i="24" s="1"/>
  <c r="BZ14" i="24"/>
  <c r="CA14" i="24" s="1"/>
  <c r="BW14" i="24"/>
  <c r="BX14" i="24" s="1" a="1"/>
  <c r="BX14" i="24" s="1"/>
  <c r="BT14" i="24"/>
  <c r="BU14" i="24" s="1" a="1"/>
  <c r="BU14" i="24" s="1"/>
  <c r="BQ14" i="24"/>
  <c r="BR14" i="24" s="1" a="1"/>
  <c r="BR14" i="24" s="1"/>
  <c r="BN14" i="24"/>
  <c r="BO14" i="24" s="1"/>
  <c r="BZ13" i="24"/>
  <c r="CA13" i="24" s="1"/>
  <c r="BW13" i="24"/>
  <c r="BX13" i="24" s="1" a="1"/>
  <c r="BX13" i="24" s="1"/>
  <c r="BT13" i="24"/>
  <c r="BU13" i="24" s="1" a="1"/>
  <c r="BU13" i="24" s="1"/>
  <c r="BQ13" i="24"/>
  <c r="BR13" i="24" s="1" a="1"/>
  <c r="BR13" i="24" s="1"/>
  <c r="BN13" i="24"/>
  <c r="BO13" i="24" s="1"/>
  <c r="BZ12" i="24"/>
  <c r="CA12" i="24" s="1"/>
  <c r="BW12" i="24"/>
  <c r="BX12" i="24" s="1" a="1"/>
  <c r="BX12" i="24" s="1"/>
  <c r="BT12" i="24"/>
  <c r="BU12" i="24" s="1" a="1"/>
  <c r="BU12" i="24" s="1"/>
  <c r="BQ12" i="24"/>
  <c r="BR12" i="24" s="1" a="1"/>
  <c r="BR12" i="24" s="1"/>
  <c r="BN12" i="24"/>
  <c r="BO12" i="24" s="1"/>
  <c r="BZ11" i="24"/>
  <c r="CA11" i="24" s="1"/>
  <c r="BW11" i="24"/>
  <c r="BX11" i="24" s="1" a="1"/>
  <c r="BX11" i="24" s="1"/>
  <c r="BT11" i="24"/>
  <c r="BU11" i="24" s="1" a="1"/>
  <c r="BU11" i="24" s="1"/>
  <c r="BQ11" i="24"/>
  <c r="BR11" i="24" s="1" a="1"/>
  <c r="BR11" i="24" s="1"/>
  <c r="BN11" i="24"/>
  <c r="BO11" i="24" s="1"/>
  <c r="BZ10" i="24"/>
  <c r="CA10" i="24" s="1"/>
  <c r="BW10" i="24"/>
  <c r="BX10" i="24" s="1" a="1"/>
  <c r="BX10" i="24" s="1"/>
  <c r="BT10" i="24"/>
  <c r="BU10" i="24" s="1" a="1"/>
  <c r="BU10" i="24" s="1"/>
  <c r="BQ10" i="24"/>
  <c r="BR10" i="24" s="1" a="1"/>
  <c r="BR10" i="24" s="1"/>
  <c r="BN10" i="24"/>
  <c r="BO10" i="24" s="1"/>
  <c r="BZ9" i="24"/>
  <c r="CA9" i="24" s="1"/>
  <c r="BW9" i="24"/>
  <c r="BX9" i="24" s="1" a="1"/>
  <c r="BX9" i="24" s="1"/>
  <c r="BT9" i="24"/>
  <c r="BQ9" i="24"/>
  <c r="BR9" i="24" s="1" a="1"/>
  <c r="BR9" i="24" s="1"/>
  <c r="BN9" i="24"/>
  <c r="BO9" i="24" s="1"/>
  <c r="BZ8" i="24"/>
  <c r="CA8" i="24" s="1"/>
  <c r="BW8" i="24"/>
  <c r="BX8" i="24" s="1" a="1"/>
  <c r="BX8" i="24" s="1"/>
  <c r="BT8" i="24"/>
  <c r="BU8" i="24" s="1" a="1"/>
  <c r="BU8" i="24" s="1"/>
  <c r="BQ8" i="24"/>
  <c r="BR8" i="24" s="1" a="1"/>
  <c r="BR8" i="24" s="1"/>
  <c r="BN8" i="24"/>
  <c r="BO8" i="24" s="1"/>
  <c r="BK108" i="27"/>
  <c r="BL108" i="27" s="1"/>
  <c r="BH108" i="27"/>
  <c r="BI108" i="27" s="1" a="1"/>
  <c r="BI108" i="27" s="1"/>
  <c r="BE108" i="27"/>
  <c r="BF108" i="27" s="1" a="1"/>
  <c r="BF108" i="27" s="1"/>
  <c r="BB108" i="27"/>
  <c r="BC108" i="27" s="1" a="1"/>
  <c r="BC108" i="27" s="1"/>
  <c r="AY108" i="27"/>
  <c r="AZ108" i="27" s="1"/>
  <c r="AV108" i="27"/>
  <c r="AW108" i="27" s="1"/>
  <c r="AS108" i="27"/>
  <c r="AT108" i="27" s="1" a="1"/>
  <c r="AT108" i="27" s="1"/>
  <c r="AP108" i="27"/>
  <c r="AQ108" i="27" s="1" a="1"/>
  <c r="AQ108" i="27" s="1"/>
  <c r="AM108" i="27"/>
  <c r="AN108" i="27" s="1" a="1"/>
  <c r="AN108" i="27" s="1"/>
  <c r="AJ108" i="27"/>
  <c r="AK108" i="27" s="1"/>
  <c r="AG108" i="27"/>
  <c r="AH108" i="27" s="1"/>
  <c r="AD108" i="27"/>
  <c r="AE108" i="27" s="1" a="1"/>
  <c r="AE108" i="27" s="1"/>
  <c r="AA108" i="27"/>
  <c r="AB108" i="27" s="1" a="1"/>
  <c r="AB108" i="27" s="1"/>
  <c r="X107" i="27"/>
  <c r="Y107" i="27" s="1" a="1"/>
  <c r="Y107" i="27" s="1"/>
  <c r="U108" i="27"/>
  <c r="V108" i="27" s="1"/>
  <c r="R108" i="27"/>
  <c r="S108" i="27" s="1"/>
  <c r="O108" i="27"/>
  <c r="P108" i="27" s="1" a="1"/>
  <c r="P108" i="27" s="1"/>
  <c r="L108" i="27"/>
  <c r="M108" i="27" s="1" a="1"/>
  <c r="M108" i="27" s="1"/>
  <c r="I108" i="27"/>
  <c r="J108" i="27" s="1" a="1"/>
  <c r="J108" i="27" s="1"/>
  <c r="F108" i="27"/>
  <c r="BJ105" i="3"/>
  <c r="BK105" i="3" s="1"/>
  <c r="BH105" i="3"/>
  <c r="BG105" i="3"/>
  <c r="BE105" i="3"/>
  <c r="BD105" i="3"/>
  <c r="BB105" i="3"/>
  <c r="BA105" i="3"/>
  <c r="AX105" i="3"/>
  <c r="AY105" i="3" s="1" a="1"/>
  <c r="AY105" i="3" s="1"/>
  <c r="AR105" i="3"/>
  <c r="AS105" i="3" s="1" a="1"/>
  <c r="AS105" i="3" s="1"/>
  <c r="AO105" i="3"/>
  <c r="AP105" i="3" s="1"/>
  <c r="AM105" i="3"/>
  <c r="AH105" i="3"/>
  <c r="AI105" i="3" s="1"/>
  <c r="AF105" i="3"/>
  <c r="AE105" i="3"/>
  <c r="AB105" i="3"/>
  <c r="AC105" i="3" s="1"/>
  <c r="Y105" i="3"/>
  <c r="Z105" i="3" s="1"/>
  <c r="V105" i="3"/>
  <c r="W105" i="3" s="1"/>
  <c r="S105" i="3"/>
  <c r="T105" i="3" s="1" a="1"/>
  <c r="T105" i="3" s="1"/>
  <c r="S104" i="3"/>
  <c r="T104" i="3" s="1" a="1"/>
  <c r="T104" i="3" s="1"/>
  <c r="P105" i="3"/>
  <c r="Q105" i="3" s="1" a="1"/>
  <c r="Q105" i="3" s="1"/>
  <c r="M105" i="3"/>
  <c r="N105" i="3" s="1" a="1"/>
  <c r="N105" i="3" s="1"/>
  <c r="J105" i="3"/>
  <c r="K105" i="3" s="1" a="1"/>
  <c r="K105" i="3" s="1"/>
  <c r="G105" i="3"/>
  <c r="H105" i="3" s="1" a="1"/>
  <c r="H105" i="3" s="1"/>
  <c r="AM237" i="23"/>
  <c r="AN237" i="23" s="1"/>
  <c r="AJ237" i="23"/>
  <c r="AK237" i="23" s="1"/>
  <c r="AG237" i="23"/>
  <c r="AH237" i="23" s="1" a="1"/>
  <c r="AH237" i="23" s="1"/>
  <c r="X237" i="23"/>
  <c r="Y237" i="23" s="1"/>
  <c r="BK9" i="27"/>
  <c r="BL9" i="27" s="1"/>
  <c r="BK10" i="27"/>
  <c r="BL10" i="27" s="1"/>
  <c r="BK11" i="27"/>
  <c r="BL11" i="27" s="1"/>
  <c r="BK12" i="27"/>
  <c r="BL12" i="27" s="1"/>
  <c r="BK13" i="27"/>
  <c r="BL13" i="27" s="1"/>
  <c r="BK14" i="27"/>
  <c r="BL14" i="27" s="1"/>
  <c r="BK15" i="27"/>
  <c r="BL15" i="27" s="1"/>
  <c r="BK16" i="27"/>
  <c r="BL16" i="27" s="1"/>
  <c r="BK17" i="27"/>
  <c r="BL17" i="27" s="1"/>
  <c r="BK18" i="27"/>
  <c r="BL18" i="27" s="1"/>
  <c r="BK19" i="27"/>
  <c r="BL19" i="27" s="1"/>
  <c r="BK20" i="27"/>
  <c r="BL20" i="27" s="1"/>
  <c r="BK21" i="27"/>
  <c r="BL21" i="27" s="1"/>
  <c r="BK22" i="27"/>
  <c r="BL22" i="27" s="1"/>
  <c r="BK23" i="27"/>
  <c r="BL23" i="27" s="1"/>
  <c r="BK24" i="27"/>
  <c r="BL24" i="27" s="1"/>
  <c r="BK25" i="27"/>
  <c r="BL25" i="27" s="1"/>
  <c r="BK26" i="27"/>
  <c r="BL26" i="27" s="1"/>
  <c r="BK27" i="27"/>
  <c r="BL27" i="27" s="1"/>
  <c r="BK28" i="27"/>
  <c r="BL28" i="27" s="1"/>
  <c r="BK29" i="27"/>
  <c r="BL29" i="27" s="1"/>
  <c r="BK30" i="27"/>
  <c r="BL30" i="27" s="1"/>
  <c r="BK31" i="27"/>
  <c r="BL31" i="27" s="1"/>
  <c r="BK32" i="27"/>
  <c r="BL32" i="27" s="1"/>
  <c r="BK33" i="27"/>
  <c r="BL33" i="27" s="1"/>
  <c r="BK34" i="27"/>
  <c r="BL34" i="27" s="1"/>
  <c r="BK35" i="27"/>
  <c r="BL35" i="27" s="1"/>
  <c r="BK36" i="27"/>
  <c r="BL36" i="27" s="1"/>
  <c r="BK37" i="27"/>
  <c r="BL37" i="27" s="1"/>
  <c r="BK38" i="27"/>
  <c r="BL38" i="27" s="1"/>
  <c r="BK39" i="27"/>
  <c r="BL39" i="27" s="1"/>
  <c r="BK40" i="27"/>
  <c r="BL40" i="27" s="1"/>
  <c r="BK41" i="27"/>
  <c r="BL41" i="27" s="1"/>
  <c r="BK42" i="27"/>
  <c r="BL42" i="27" s="1"/>
  <c r="BK43" i="27"/>
  <c r="BL43" i="27" s="1"/>
  <c r="BK44" i="27"/>
  <c r="BL44" i="27" s="1"/>
  <c r="BK45" i="27"/>
  <c r="BL45" i="27" s="1"/>
  <c r="BK46" i="27"/>
  <c r="BL46" i="27" s="1"/>
  <c r="BK47" i="27"/>
  <c r="BL47" i="27" s="1"/>
  <c r="BK48" i="27"/>
  <c r="BL48" i="27" s="1"/>
  <c r="BK49" i="27"/>
  <c r="BL49" i="27" s="1"/>
  <c r="BK50" i="27"/>
  <c r="BL50" i="27" s="1"/>
  <c r="BK51" i="27"/>
  <c r="BL51" i="27" s="1"/>
  <c r="BK52" i="27"/>
  <c r="BL52" i="27" s="1"/>
  <c r="BK53" i="27"/>
  <c r="BL53" i="27" s="1"/>
  <c r="BK54" i="27"/>
  <c r="BL54" i="27" s="1"/>
  <c r="BK55" i="27"/>
  <c r="BL55" i="27" s="1"/>
  <c r="BK56" i="27"/>
  <c r="BL56" i="27" s="1"/>
  <c r="BK57" i="27"/>
  <c r="BL57" i="27" s="1"/>
  <c r="BK58" i="27"/>
  <c r="BL58" i="27" s="1"/>
  <c r="BK59" i="27"/>
  <c r="BL59" i="27" s="1"/>
  <c r="BK60" i="27"/>
  <c r="BL60" i="27" s="1"/>
  <c r="BK61" i="27"/>
  <c r="BL61" i="27" s="1"/>
  <c r="BK62" i="27"/>
  <c r="BL62" i="27" s="1"/>
  <c r="BK63" i="27"/>
  <c r="BL63" i="27" s="1"/>
  <c r="BK64" i="27"/>
  <c r="BL64" i="27" s="1"/>
  <c r="BK65" i="27"/>
  <c r="BL65" i="27" s="1"/>
  <c r="BK66" i="27"/>
  <c r="BL66" i="27" s="1"/>
  <c r="BK67" i="27"/>
  <c r="BL67" i="27" s="1"/>
  <c r="BK68" i="27"/>
  <c r="BL68" i="27" s="1"/>
  <c r="BK69" i="27"/>
  <c r="BL69" i="27" s="1"/>
  <c r="BK70" i="27"/>
  <c r="BL70" i="27" s="1"/>
  <c r="BK71" i="27"/>
  <c r="BL71" i="27" s="1"/>
  <c r="BK72" i="27"/>
  <c r="BL72" i="27" s="1"/>
  <c r="BK73" i="27"/>
  <c r="BL73" i="27" s="1"/>
  <c r="BK74" i="27"/>
  <c r="BL74" i="27" s="1"/>
  <c r="BK75" i="27"/>
  <c r="BL75" i="27" s="1"/>
  <c r="BK76" i="27"/>
  <c r="BL76" i="27" s="1"/>
  <c r="BK77" i="27"/>
  <c r="BL77" i="27" s="1"/>
  <c r="BK78" i="27"/>
  <c r="BL78" i="27" s="1"/>
  <c r="BK79" i="27"/>
  <c r="BL79" i="27" s="1"/>
  <c r="BK80" i="27"/>
  <c r="BL80" i="27" s="1"/>
  <c r="BK81" i="27"/>
  <c r="BL81" i="27" s="1"/>
  <c r="BK82" i="27"/>
  <c r="BL82" i="27" s="1"/>
  <c r="BK83" i="27"/>
  <c r="BL83" i="27" s="1"/>
  <c r="BK84" i="27"/>
  <c r="BL84" i="27" s="1"/>
  <c r="BK85" i="27"/>
  <c r="BL85" i="27" s="1"/>
  <c r="BK86" i="27"/>
  <c r="BL86" i="27" s="1"/>
  <c r="BK87" i="27"/>
  <c r="BL87" i="27" s="1"/>
  <c r="BK88" i="27"/>
  <c r="BL88" i="27" s="1"/>
  <c r="BK89" i="27"/>
  <c r="BL89" i="27" s="1"/>
  <c r="BK90" i="27"/>
  <c r="BL90" i="27" s="1"/>
  <c r="BK91" i="27"/>
  <c r="BL91" i="27" s="1"/>
  <c r="BK92" i="27"/>
  <c r="BL92" i="27" s="1"/>
  <c r="BK93" i="27"/>
  <c r="BL93" i="27" s="1"/>
  <c r="BK94" i="27"/>
  <c r="BL94" i="27" s="1"/>
  <c r="BK95" i="27"/>
  <c r="BL95" i="27" s="1"/>
  <c r="BK96" i="27"/>
  <c r="BL96" i="27" s="1"/>
  <c r="BK97" i="27"/>
  <c r="BL97" i="27" s="1"/>
  <c r="BK98" i="27"/>
  <c r="BL98" i="27" s="1"/>
  <c r="BK99" i="27"/>
  <c r="BL99" i="27" s="1"/>
  <c r="BK100" i="27"/>
  <c r="BL100" i="27" s="1"/>
  <c r="BK101" i="27"/>
  <c r="BL101" i="27" s="1"/>
  <c r="BK102" i="27"/>
  <c r="BL102" i="27" s="1"/>
  <c r="BK103" i="27"/>
  <c r="BL103" i="27" s="1"/>
  <c r="BK104" i="27"/>
  <c r="BL104" i="27" s="1"/>
  <c r="BK105" i="27"/>
  <c r="BL105" i="27" s="1"/>
  <c r="BK106" i="27"/>
  <c r="BL106" i="27" s="1"/>
  <c r="BK107" i="27"/>
  <c r="BL107" i="27" s="1"/>
  <c r="BK8" i="27"/>
  <c r="BL8" i="27" s="1"/>
  <c r="BE9" i="27"/>
  <c r="BF9" i="27" s="1" a="1"/>
  <c r="BF9" i="27" s="1"/>
  <c r="BE10" i="27"/>
  <c r="BF10" i="27" s="1" a="1"/>
  <c r="BF10" i="27" s="1"/>
  <c r="BE11" i="27"/>
  <c r="BF11" i="27" s="1" a="1"/>
  <c r="BF11" i="27" s="1"/>
  <c r="BE12" i="27"/>
  <c r="BF12" i="27" s="1" a="1"/>
  <c r="BF12" i="27" s="1"/>
  <c r="BE13" i="27"/>
  <c r="BF13" i="27" s="1" a="1"/>
  <c r="BF13" i="27" s="1"/>
  <c r="BE14" i="27"/>
  <c r="BF14" i="27" s="1" a="1"/>
  <c r="BF14" i="27" s="1"/>
  <c r="BE15" i="27"/>
  <c r="BF15" i="27" s="1" a="1"/>
  <c r="BF15" i="27" s="1"/>
  <c r="BE16" i="27"/>
  <c r="BF16" i="27" s="1" a="1"/>
  <c r="BF16" i="27" s="1"/>
  <c r="BE17" i="27"/>
  <c r="BF17" i="27" s="1" a="1"/>
  <c r="BF17" i="27" s="1"/>
  <c r="BE18" i="27"/>
  <c r="BF18" i="27" s="1" a="1"/>
  <c r="BF18" i="27" s="1"/>
  <c r="BE19" i="27"/>
  <c r="BF19" i="27" s="1" a="1"/>
  <c r="BF19" i="27" s="1"/>
  <c r="BE20" i="27"/>
  <c r="BF20" i="27" s="1" a="1"/>
  <c r="BF20" i="27" s="1"/>
  <c r="BE21" i="27"/>
  <c r="BF21" i="27" s="1" a="1"/>
  <c r="BF21" i="27" s="1"/>
  <c r="BE22" i="27"/>
  <c r="BF22" i="27" s="1" a="1"/>
  <c r="BF22" i="27" s="1"/>
  <c r="BE23" i="27"/>
  <c r="BF23" i="27" s="1" a="1"/>
  <c r="BF23" i="27" s="1"/>
  <c r="BE24" i="27"/>
  <c r="BF24" i="27" s="1" a="1"/>
  <c r="BF24" i="27" s="1"/>
  <c r="BE25" i="27"/>
  <c r="BF25" i="27" s="1" a="1"/>
  <c r="BF25" i="27" s="1"/>
  <c r="BE26" i="27"/>
  <c r="BF26" i="27" s="1" a="1"/>
  <c r="BF26" i="27" s="1"/>
  <c r="BE27" i="27"/>
  <c r="BF27" i="27" s="1" a="1"/>
  <c r="BF27" i="27" s="1"/>
  <c r="BE28" i="27"/>
  <c r="BF28" i="27" s="1" a="1"/>
  <c r="BF28" i="27" s="1"/>
  <c r="BE29" i="27"/>
  <c r="BF29" i="27" s="1" a="1"/>
  <c r="BF29" i="27" s="1"/>
  <c r="BE30" i="27"/>
  <c r="BF30" i="27" s="1" a="1"/>
  <c r="BF30" i="27" s="1"/>
  <c r="BE31" i="27"/>
  <c r="BF31" i="27" s="1" a="1"/>
  <c r="BF31" i="27" s="1"/>
  <c r="BE32" i="27"/>
  <c r="BF32" i="27" s="1" a="1"/>
  <c r="BF32" i="27" s="1"/>
  <c r="BE33" i="27"/>
  <c r="BF33" i="27" s="1" a="1"/>
  <c r="BF33" i="27" s="1"/>
  <c r="BE34" i="27"/>
  <c r="BF34" i="27" s="1" a="1"/>
  <c r="BF34" i="27" s="1"/>
  <c r="BE35" i="27"/>
  <c r="BF35" i="27" s="1" a="1"/>
  <c r="BF35" i="27" s="1"/>
  <c r="BE36" i="27"/>
  <c r="BF36" i="27" s="1" a="1"/>
  <c r="BF36" i="27" s="1"/>
  <c r="BE37" i="27"/>
  <c r="BF37" i="27" s="1" a="1"/>
  <c r="BF37" i="27" s="1"/>
  <c r="BE38" i="27"/>
  <c r="BF38" i="27" s="1" a="1"/>
  <c r="BF38" i="27" s="1"/>
  <c r="BE39" i="27"/>
  <c r="BF39" i="27" s="1" a="1"/>
  <c r="BF39" i="27" s="1"/>
  <c r="BE40" i="27"/>
  <c r="BF40" i="27" s="1" a="1"/>
  <c r="BF40" i="27" s="1"/>
  <c r="BE41" i="27"/>
  <c r="BF41" i="27" s="1" a="1"/>
  <c r="BF41" i="27" s="1"/>
  <c r="BE42" i="27"/>
  <c r="BF42" i="27" s="1" a="1"/>
  <c r="BF42" i="27" s="1"/>
  <c r="BE43" i="27"/>
  <c r="BF43" i="27" s="1" a="1"/>
  <c r="BF43" i="27" s="1"/>
  <c r="BE44" i="27"/>
  <c r="BF44" i="27" s="1" a="1"/>
  <c r="BF44" i="27" s="1"/>
  <c r="BE45" i="27"/>
  <c r="BF45" i="27" s="1" a="1"/>
  <c r="BF45" i="27" s="1"/>
  <c r="BE46" i="27"/>
  <c r="BF46" i="27" s="1" a="1"/>
  <c r="BF46" i="27" s="1"/>
  <c r="BE47" i="27"/>
  <c r="BF47" i="27" s="1" a="1"/>
  <c r="BF47" i="27" s="1"/>
  <c r="BE48" i="27"/>
  <c r="BF48" i="27" s="1" a="1"/>
  <c r="BF48" i="27" s="1"/>
  <c r="BE49" i="27"/>
  <c r="BF49" i="27" s="1" a="1"/>
  <c r="BF49" i="27" s="1"/>
  <c r="BE50" i="27"/>
  <c r="BF50" i="27" s="1" a="1"/>
  <c r="BF50" i="27" s="1"/>
  <c r="BE51" i="27"/>
  <c r="BF51" i="27" s="1" a="1"/>
  <c r="BF51" i="27" s="1"/>
  <c r="BE52" i="27"/>
  <c r="BF52" i="27" s="1" a="1"/>
  <c r="BF52" i="27" s="1"/>
  <c r="BE53" i="27"/>
  <c r="BF53" i="27" s="1" a="1"/>
  <c r="BF53" i="27" s="1"/>
  <c r="BE54" i="27"/>
  <c r="BF54" i="27" s="1" a="1"/>
  <c r="BF54" i="27" s="1"/>
  <c r="BE55" i="27"/>
  <c r="BF55" i="27" s="1" a="1"/>
  <c r="BF55" i="27" s="1"/>
  <c r="BE56" i="27"/>
  <c r="BF56" i="27" s="1" a="1"/>
  <c r="BF56" i="27" s="1"/>
  <c r="BE57" i="27"/>
  <c r="BF57" i="27" s="1" a="1"/>
  <c r="BF57" i="27" s="1"/>
  <c r="BE58" i="27"/>
  <c r="BF58" i="27" s="1" a="1"/>
  <c r="BF58" i="27" s="1"/>
  <c r="BE59" i="27"/>
  <c r="BF59" i="27" s="1" a="1"/>
  <c r="BF59" i="27" s="1"/>
  <c r="BE60" i="27"/>
  <c r="BF60" i="27" s="1" a="1"/>
  <c r="BF60" i="27" s="1"/>
  <c r="BE61" i="27"/>
  <c r="BF61" i="27" s="1" a="1"/>
  <c r="BF61" i="27" s="1"/>
  <c r="BE62" i="27"/>
  <c r="BF62" i="27" s="1" a="1"/>
  <c r="BF62" i="27" s="1"/>
  <c r="BE63" i="27"/>
  <c r="BF63" i="27" s="1" a="1"/>
  <c r="BF63" i="27" s="1"/>
  <c r="BE64" i="27"/>
  <c r="BF64" i="27" s="1" a="1"/>
  <c r="BF64" i="27" s="1"/>
  <c r="BE65" i="27"/>
  <c r="BF65" i="27" s="1" a="1"/>
  <c r="BF65" i="27" s="1"/>
  <c r="BE66" i="27"/>
  <c r="BF66" i="27" s="1" a="1"/>
  <c r="BF66" i="27" s="1"/>
  <c r="BE67" i="27"/>
  <c r="BF67" i="27" s="1" a="1"/>
  <c r="BF67" i="27" s="1"/>
  <c r="BE68" i="27"/>
  <c r="BF68" i="27" s="1" a="1"/>
  <c r="BF68" i="27" s="1"/>
  <c r="BE69" i="27"/>
  <c r="BF69" i="27" s="1" a="1"/>
  <c r="BF69" i="27" s="1"/>
  <c r="BE70" i="27"/>
  <c r="BF70" i="27" s="1" a="1"/>
  <c r="BF70" i="27" s="1"/>
  <c r="BE71" i="27"/>
  <c r="BF71" i="27" s="1" a="1"/>
  <c r="BF71" i="27" s="1"/>
  <c r="BE72" i="27"/>
  <c r="BF72" i="27" s="1" a="1"/>
  <c r="BF72" i="27" s="1"/>
  <c r="BE73" i="27"/>
  <c r="BF73" i="27" s="1" a="1"/>
  <c r="BF73" i="27" s="1"/>
  <c r="BE74" i="27"/>
  <c r="BF74" i="27" s="1" a="1"/>
  <c r="BF74" i="27" s="1"/>
  <c r="BE75" i="27"/>
  <c r="BF75" i="27" s="1" a="1"/>
  <c r="BF75" i="27" s="1"/>
  <c r="BE76" i="27"/>
  <c r="BF76" i="27" s="1" a="1"/>
  <c r="BF76" i="27" s="1"/>
  <c r="BE77" i="27"/>
  <c r="BF77" i="27" s="1" a="1"/>
  <c r="BF77" i="27" s="1"/>
  <c r="BE78" i="27"/>
  <c r="BF78" i="27" s="1" a="1"/>
  <c r="BF78" i="27" s="1"/>
  <c r="BE79" i="27"/>
  <c r="BF79" i="27" s="1" a="1"/>
  <c r="BF79" i="27" s="1"/>
  <c r="BE80" i="27"/>
  <c r="BF80" i="27" s="1" a="1"/>
  <c r="BF80" i="27" s="1"/>
  <c r="BE81" i="27"/>
  <c r="BF81" i="27" s="1" a="1"/>
  <c r="BF81" i="27" s="1"/>
  <c r="BE82" i="27"/>
  <c r="BF82" i="27" s="1" a="1"/>
  <c r="BF82" i="27" s="1"/>
  <c r="BE83" i="27"/>
  <c r="BF83" i="27" s="1" a="1"/>
  <c r="BF83" i="27" s="1"/>
  <c r="BE84" i="27"/>
  <c r="BF84" i="27" s="1" a="1"/>
  <c r="BF84" i="27" s="1"/>
  <c r="BE85" i="27"/>
  <c r="BF85" i="27" s="1" a="1"/>
  <c r="BF85" i="27" s="1"/>
  <c r="BE86" i="27"/>
  <c r="BF86" i="27" s="1" a="1"/>
  <c r="BF86" i="27" s="1"/>
  <c r="BE87" i="27"/>
  <c r="BF87" i="27" s="1" a="1"/>
  <c r="BF87" i="27" s="1"/>
  <c r="BE88" i="27"/>
  <c r="BF88" i="27" s="1" a="1"/>
  <c r="BF88" i="27" s="1"/>
  <c r="BE89" i="27"/>
  <c r="BF89" i="27" s="1" a="1"/>
  <c r="BF89" i="27" s="1"/>
  <c r="BE90" i="27"/>
  <c r="BF90" i="27" s="1" a="1"/>
  <c r="BF90" i="27" s="1"/>
  <c r="BE91" i="27"/>
  <c r="BF91" i="27" s="1" a="1"/>
  <c r="BF91" i="27" s="1"/>
  <c r="BE92" i="27"/>
  <c r="BF92" i="27" s="1" a="1"/>
  <c r="BF92" i="27" s="1"/>
  <c r="BE93" i="27"/>
  <c r="BF93" i="27" s="1" a="1"/>
  <c r="BF93" i="27" s="1"/>
  <c r="BE94" i="27"/>
  <c r="BF94" i="27" s="1" a="1"/>
  <c r="BF94" i="27" s="1"/>
  <c r="BE95" i="27"/>
  <c r="BF95" i="27" s="1" a="1"/>
  <c r="BF95" i="27" s="1"/>
  <c r="BE96" i="27"/>
  <c r="BF96" i="27" s="1" a="1"/>
  <c r="BF96" i="27" s="1"/>
  <c r="BE97" i="27"/>
  <c r="BF97" i="27" s="1" a="1"/>
  <c r="BF97" i="27" s="1"/>
  <c r="BE98" i="27"/>
  <c r="BF98" i="27" s="1" a="1"/>
  <c r="BF98" i="27" s="1"/>
  <c r="BE99" i="27"/>
  <c r="BF99" i="27" s="1" a="1"/>
  <c r="BF99" i="27" s="1"/>
  <c r="BE100" i="27"/>
  <c r="BF100" i="27" s="1" a="1"/>
  <c r="BF100" i="27" s="1"/>
  <c r="BE101" i="27"/>
  <c r="BF101" i="27" s="1" a="1"/>
  <c r="BF101" i="27" s="1"/>
  <c r="BE102" i="27"/>
  <c r="BF102" i="27" s="1" a="1"/>
  <c r="BF102" i="27" s="1"/>
  <c r="BE103" i="27"/>
  <c r="BF103" i="27" s="1" a="1"/>
  <c r="BF103" i="27" s="1"/>
  <c r="BE104" i="27"/>
  <c r="BF104" i="27" s="1" a="1"/>
  <c r="BF104" i="27" s="1"/>
  <c r="BE105" i="27"/>
  <c r="BF105" i="27" s="1" a="1"/>
  <c r="BF105" i="27" s="1"/>
  <c r="BE106" i="27"/>
  <c r="BF106" i="27" s="1" a="1"/>
  <c r="BF106" i="27" s="1"/>
  <c r="BE107" i="27"/>
  <c r="BF107" i="27" s="1" a="1"/>
  <c r="BF107" i="27" s="1"/>
  <c r="BE8" i="27"/>
  <c r="BF8" i="27" s="1" a="1"/>
  <c r="BF8" i="27" s="1"/>
  <c r="BB9" i="27"/>
  <c r="BC9" i="27" s="1" a="1"/>
  <c r="BC9" i="27" s="1"/>
  <c r="BB10" i="27"/>
  <c r="BC10" i="27" s="1" a="1"/>
  <c r="BC10" i="27" s="1"/>
  <c r="BB11" i="27"/>
  <c r="BC11" i="27" s="1" a="1"/>
  <c r="BC11" i="27" s="1"/>
  <c r="BB12" i="27"/>
  <c r="BC12" i="27" s="1" a="1"/>
  <c r="BC12" i="27" s="1"/>
  <c r="BB13" i="27"/>
  <c r="BC13" i="27" s="1" a="1"/>
  <c r="BC13" i="27" s="1"/>
  <c r="BB14" i="27"/>
  <c r="BC14" i="27" s="1" a="1"/>
  <c r="BC14" i="27" s="1"/>
  <c r="BB15" i="27"/>
  <c r="BC15" i="27" s="1" a="1"/>
  <c r="BC15" i="27" s="1"/>
  <c r="BB16" i="27"/>
  <c r="BC16" i="27" s="1" a="1"/>
  <c r="BC16" i="27" s="1"/>
  <c r="BB17" i="27"/>
  <c r="BC17" i="27" s="1" a="1"/>
  <c r="BC17" i="27" s="1"/>
  <c r="BB18" i="27"/>
  <c r="BC18" i="27" s="1" a="1"/>
  <c r="BC18" i="27" s="1"/>
  <c r="BB19" i="27"/>
  <c r="BC19" i="27" s="1" a="1"/>
  <c r="BC19" i="27" s="1"/>
  <c r="BB20" i="27"/>
  <c r="BC20" i="27" s="1" a="1"/>
  <c r="BC20" i="27" s="1"/>
  <c r="BB21" i="27"/>
  <c r="BC21" i="27" s="1" a="1"/>
  <c r="BC21" i="27" s="1"/>
  <c r="BB22" i="27"/>
  <c r="BC22" i="27" s="1" a="1"/>
  <c r="BC22" i="27" s="1"/>
  <c r="BB23" i="27"/>
  <c r="BC23" i="27" s="1" a="1"/>
  <c r="BC23" i="27" s="1"/>
  <c r="BB24" i="27"/>
  <c r="BC24" i="27" s="1" a="1"/>
  <c r="BC24" i="27" s="1"/>
  <c r="BB25" i="27"/>
  <c r="BC25" i="27" s="1" a="1"/>
  <c r="BC25" i="27" s="1"/>
  <c r="BB26" i="27"/>
  <c r="BC26" i="27" s="1" a="1"/>
  <c r="BC26" i="27" s="1"/>
  <c r="BB27" i="27"/>
  <c r="BC27" i="27" s="1" a="1"/>
  <c r="BC27" i="27" s="1"/>
  <c r="BB28" i="27"/>
  <c r="BC28" i="27" s="1" a="1"/>
  <c r="BC28" i="27" s="1"/>
  <c r="BB29" i="27"/>
  <c r="BC29" i="27" s="1" a="1"/>
  <c r="BC29" i="27" s="1"/>
  <c r="BB30" i="27"/>
  <c r="BC30" i="27" s="1" a="1"/>
  <c r="BC30" i="27" s="1"/>
  <c r="BB31" i="27"/>
  <c r="BC31" i="27" s="1" a="1"/>
  <c r="BC31" i="27" s="1"/>
  <c r="BB32" i="27"/>
  <c r="BC32" i="27" s="1" a="1"/>
  <c r="BC32" i="27" s="1"/>
  <c r="BB33" i="27"/>
  <c r="BC33" i="27" s="1" a="1"/>
  <c r="BC33" i="27" s="1"/>
  <c r="BB34" i="27"/>
  <c r="BC34" i="27" s="1" a="1"/>
  <c r="BC34" i="27" s="1"/>
  <c r="BB35" i="27"/>
  <c r="BC35" i="27" s="1" a="1"/>
  <c r="BC35" i="27" s="1"/>
  <c r="BB36" i="27"/>
  <c r="BC36" i="27" s="1" a="1"/>
  <c r="BC36" i="27" s="1"/>
  <c r="BB37" i="27"/>
  <c r="BC37" i="27" s="1" a="1"/>
  <c r="BC37" i="27" s="1"/>
  <c r="BB38" i="27"/>
  <c r="BC38" i="27" s="1" a="1"/>
  <c r="BC38" i="27" s="1"/>
  <c r="BB39" i="27"/>
  <c r="BC39" i="27" s="1" a="1"/>
  <c r="BC39" i="27" s="1"/>
  <c r="BB40" i="27"/>
  <c r="BC40" i="27" s="1" a="1"/>
  <c r="BC40" i="27" s="1"/>
  <c r="BB41" i="27"/>
  <c r="BC41" i="27" s="1" a="1"/>
  <c r="BC41" i="27" s="1"/>
  <c r="BB42" i="27"/>
  <c r="BC42" i="27" s="1" a="1"/>
  <c r="BC42" i="27" s="1"/>
  <c r="BB43" i="27"/>
  <c r="BC43" i="27" s="1" a="1"/>
  <c r="BC43" i="27" s="1"/>
  <c r="BB44" i="27"/>
  <c r="BC44" i="27" s="1" a="1"/>
  <c r="BC44" i="27" s="1"/>
  <c r="BB45" i="27"/>
  <c r="BC45" i="27" s="1" a="1"/>
  <c r="BC45" i="27" s="1"/>
  <c r="BB46" i="27"/>
  <c r="BC46" i="27" s="1" a="1"/>
  <c r="BC46" i="27" s="1"/>
  <c r="BB47" i="27"/>
  <c r="BC47" i="27" s="1" a="1"/>
  <c r="BC47" i="27" s="1"/>
  <c r="BB48" i="27"/>
  <c r="BC48" i="27" s="1" a="1"/>
  <c r="BC48" i="27" s="1"/>
  <c r="BB49" i="27"/>
  <c r="BC49" i="27" s="1" a="1"/>
  <c r="BC49" i="27" s="1"/>
  <c r="BB50" i="27"/>
  <c r="BC50" i="27" s="1" a="1"/>
  <c r="BC50" i="27" s="1"/>
  <c r="BB51" i="27"/>
  <c r="BC51" i="27" s="1" a="1"/>
  <c r="BC51" i="27" s="1"/>
  <c r="BB52" i="27"/>
  <c r="BC52" i="27" s="1" a="1"/>
  <c r="BC52" i="27" s="1"/>
  <c r="BB53" i="27"/>
  <c r="BC53" i="27" s="1" a="1"/>
  <c r="BC53" i="27" s="1"/>
  <c r="BB54" i="27"/>
  <c r="BC54" i="27" s="1" a="1"/>
  <c r="BC54" i="27" s="1"/>
  <c r="BB55" i="27"/>
  <c r="BC55" i="27" s="1" a="1"/>
  <c r="BC55" i="27" s="1"/>
  <c r="BB56" i="27"/>
  <c r="BC56" i="27" s="1" a="1"/>
  <c r="BC56" i="27" s="1"/>
  <c r="BB57" i="27"/>
  <c r="BC57" i="27" s="1" a="1"/>
  <c r="BC57" i="27" s="1"/>
  <c r="BB58" i="27"/>
  <c r="BC58" i="27" s="1" a="1"/>
  <c r="BC58" i="27" s="1"/>
  <c r="BB59" i="27"/>
  <c r="BC59" i="27" s="1" a="1"/>
  <c r="BC59" i="27" s="1"/>
  <c r="BB60" i="27"/>
  <c r="BC60" i="27" s="1" a="1"/>
  <c r="BC60" i="27" s="1"/>
  <c r="BB61" i="27"/>
  <c r="BC61" i="27" s="1" a="1"/>
  <c r="BC61" i="27" s="1"/>
  <c r="BB62" i="27"/>
  <c r="BC62" i="27" s="1" a="1"/>
  <c r="BC62" i="27" s="1"/>
  <c r="BB63" i="27"/>
  <c r="BC63" i="27" s="1" a="1"/>
  <c r="BC63" i="27" s="1"/>
  <c r="BB64" i="27"/>
  <c r="BC64" i="27" s="1" a="1"/>
  <c r="BC64" i="27" s="1"/>
  <c r="BB65" i="27"/>
  <c r="BC65" i="27" s="1" a="1"/>
  <c r="BC65" i="27" s="1"/>
  <c r="BB66" i="27"/>
  <c r="BC66" i="27" s="1" a="1"/>
  <c r="BC66" i="27" s="1"/>
  <c r="BB67" i="27"/>
  <c r="BC67" i="27" s="1" a="1"/>
  <c r="BC67" i="27" s="1"/>
  <c r="BB68" i="27"/>
  <c r="BC68" i="27" s="1" a="1"/>
  <c r="BC68" i="27" s="1"/>
  <c r="BB69" i="27"/>
  <c r="BC69" i="27" s="1" a="1"/>
  <c r="BC69" i="27" s="1"/>
  <c r="BB70" i="27"/>
  <c r="BC70" i="27" s="1" a="1"/>
  <c r="BC70" i="27" s="1"/>
  <c r="BB71" i="27"/>
  <c r="BC71" i="27" s="1" a="1"/>
  <c r="BC71" i="27" s="1"/>
  <c r="BB72" i="27"/>
  <c r="BC72" i="27" s="1" a="1"/>
  <c r="BC72" i="27" s="1"/>
  <c r="BB73" i="27"/>
  <c r="BC73" i="27" s="1" a="1"/>
  <c r="BC73" i="27" s="1"/>
  <c r="BB74" i="27"/>
  <c r="BC74" i="27" s="1" a="1"/>
  <c r="BC74" i="27" s="1"/>
  <c r="BB75" i="27"/>
  <c r="BC75" i="27" s="1" a="1"/>
  <c r="BC75" i="27" s="1"/>
  <c r="BB76" i="27"/>
  <c r="BC76" i="27" s="1" a="1"/>
  <c r="BC76" i="27" s="1"/>
  <c r="BB77" i="27"/>
  <c r="BC77" i="27" s="1" a="1"/>
  <c r="BC77" i="27" s="1"/>
  <c r="BB78" i="27"/>
  <c r="BC78" i="27" s="1" a="1"/>
  <c r="BC78" i="27" s="1"/>
  <c r="BB79" i="27"/>
  <c r="BC79" i="27" s="1" a="1"/>
  <c r="BC79" i="27" s="1"/>
  <c r="BB80" i="27"/>
  <c r="BC80" i="27" s="1" a="1"/>
  <c r="BC80" i="27" s="1"/>
  <c r="BB81" i="27"/>
  <c r="BC81" i="27" s="1" a="1"/>
  <c r="BC81" i="27" s="1"/>
  <c r="BB82" i="27"/>
  <c r="BC82" i="27" s="1" a="1"/>
  <c r="BC82" i="27" s="1"/>
  <c r="BB83" i="27"/>
  <c r="BC83" i="27" s="1" a="1"/>
  <c r="BC83" i="27" s="1"/>
  <c r="BB84" i="27"/>
  <c r="BC84" i="27" s="1" a="1"/>
  <c r="BC84" i="27" s="1"/>
  <c r="BB85" i="27"/>
  <c r="BC85" i="27" s="1" a="1"/>
  <c r="BC85" i="27" s="1"/>
  <c r="BB86" i="27"/>
  <c r="BC86" i="27" s="1" a="1"/>
  <c r="BC86" i="27" s="1"/>
  <c r="BB87" i="27"/>
  <c r="BC87" i="27" s="1" a="1"/>
  <c r="BC87" i="27" s="1"/>
  <c r="BB88" i="27"/>
  <c r="BC88" i="27" s="1" a="1"/>
  <c r="BC88" i="27" s="1"/>
  <c r="BB89" i="27"/>
  <c r="BC89" i="27" s="1" a="1"/>
  <c r="BC89" i="27" s="1"/>
  <c r="BB90" i="27"/>
  <c r="BC90" i="27" s="1" a="1"/>
  <c r="BC90" i="27" s="1"/>
  <c r="BB91" i="27"/>
  <c r="BC91" i="27" s="1" a="1"/>
  <c r="BC91" i="27" s="1"/>
  <c r="BB92" i="27"/>
  <c r="BC92" i="27" s="1" a="1"/>
  <c r="BC92" i="27" s="1"/>
  <c r="BB93" i="27"/>
  <c r="BC93" i="27" s="1" a="1"/>
  <c r="BC93" i="27" s="1"/>
  <c r="BB94" i="27"/>
  <c r="BC94" i="27" s="1" a="1"/>
  <c r="BC94" i="27" s="1"/>
  <c r="BB95" i="27"/>
  <c r="BC95" i="27" s="1" a="1"/>
  <c r="BC95" i="27" s="1"/>
  <c r="BB96" i="27"/>
  <c r="BC96" i="27" s="1" a="1"/>
  <c r="BC96" i="27" s="1"/>
  <c r="BB97" i="27"/>
  <c r="BC97" i="27" s="1" a="1"/>
  <c r="BC97" i="27" s="1"/>
  <c r="BB98" i="27"/>
  <c r="BC98" i="27" s="1" a="1"/>
  <c r="BC98" i="27" s="1"/>
  <c r="BB99" i="27"/>
  <c r="BC99" i="27" s="1" a="1"/>
  <c r="BC99" i="27" s="1"/>
  <c r="BB100" i="27"/>
  <c r="BC100" i="27" s="1" a="1"/>
  <c r="BC100" i="27" s="1"/>
  <c r="BB101" i="27"/>
  <c r="BC101" i="27" s="1" a="1"/>
  <c r="BC101" i="27" s="1"/>
  <c r="BB102" i="27"/>
  <c r="BC102" i="27" s="1" a="1"/>
  <c r="BC102" i="27" s="1"/>
  <c r="BB103" i="27"/>
  <c r="BC103" i="27" s="1" a="1"/>
  <c r="BC103" i="27" s="1"/>
  <c r="BB104" i="27"/>
  <c r="BC104" i="27" s="1" a="1"/>
  <c r="BC104" i="27" s="1"/>
  <c r="BB105" i="27"/>
  <c r="BC105" i="27" s="1" a="1"/>
  <c r="BC105" i="27" s="1"/>
  <c r="BB106" i="27"/>
  <c r="BC106" i="27" s="1" a="1"/>
  <c r="BC106" i="27" s="1"/>
  <c r="BB107" i="27"/>
  <c r="BC107" i="27" s="1" a="1"/>
  <c r="BC107" i="27" s="1"/>
  <c r="BB8" i="27"/>
  <c r="BC8" i="27" s="1" a="1"/>
  <c r="BC8" i="27" s="1"/>
  <c r="AY9" i="27"/>
  <c r="AZ9" i="27" s="1"/>
  <c r="AY10" i="27"/>
  <c r="AZ10" i="27" s="1"/>
  <c r="AY11" i="27"/>
  <c r="AZ11" i="27" s="1"/>
  <c r="AY12" i="27"/>
  <c r="AZ12" i="27" s="1"/>
  <c r="AY13" i="27"/>
  <c r="AZ13" i="27" s="1"/>
  <c r="AY14" i="27"/>
  <c r="AZ14" i="27" s="1"/>
  <c r="AY15" i="27"/>
  <c r="AZ15" i="27" s="1"/>
  <c r="AY16" i="27"/>
  <c r="AZ16" i="27" s="1"/>
  <c r="AY17" i="27"/>
  <c r="AZ17" i="27" s="1"/>
  <c r="AY18" i="27"/>
  <c r="AZ18" i="27" s="1"/>
  <c r="AY19" i="27"/>
  <c r="AZ19" i="27" s="1"/>
  <c r="AY20" i="27"/>
  <c r="AZ20" i="27" s="1"/>
  <c r="AY21" i="27"/>
  <c r="AZ21" i="27" s="1"/>
  <c r="AY22" i="27"/>
  <c r="AZ22" i="27" s="1"/>
  <c r="AY23" i="27"/>
  <c r="AZ23" i="27" s="1"/>
  <c r="AY24" i="27"/>
  <c r="AZ24" i="27" s="1"/>
  <c r="AY25" i="27"/>
  <c r="AZ25" i="27" s="1"/>
  <c r="AY26" i="27"/>
  <c r="AZ26" i="27" s="1"/>
  <c r="AY27" i="27"/>
  <c r="AZ27" i="27" s="1"/>
  <c r="AY28" i="27"/>
  <c r="AZ28" i="27" s="1"/>
  <c r="AY29" i="27"/>
  <c r="AZ29" i="27" s="1"/>
  <c r="AY30" i="27"/>
  <c r="AZ30" i="27" s="1"/>
  <c r="AY31" i="27"/>
  <c r="AZ31" i="27" s="1"/>
  <c r="AY32" i="27"/>
  <c r="AZ32" i="27" s="1"/>
  <c r="AY33" i="27"/>
  <c r="AZ33" i="27" s="1"/>
  <c r="AY34" i="27"/>
  <c r="AZ34" i="27" s="1"/>
  <c r="AY35" i="27"/>
  <c r="AZ35" i="27" s="1"/>
  <c r="AY36" i="27"/>
  <c r="AZ36" i="27" s="1"/>
  <c r="AY37" i="27"/>
  <c r="AZ37" i="27" s="1"/>
  <c r="AY38" i="27"/>
  <c r="AZ38" i="27" s="1"/>
  <c r="AY39" i="27"/>
  <c r="AZ39" i="27" s="1"/>
  <c r="AY40" i="27"/>
  <c r="AZ40" i="27" s="1"/>
  <c r="AY41" i="27"/>
  <c r="AZ41" i="27" s="1"/>
  <c r="AY42" i="27"/>
  <c r="AZ42" i="27" s="1"/>
  <c r="AY43" i="27"/>
  <c r="AZ43" i="27" s="1"/>
  <c r="AY44" i="27"/>
  <c r="AZ44" i="27" s="1"/>
  <c r="AY45" i="27"/>
  <c r="AZ45" i="27" s="1"/>
  <c r="AY46" i="27"/>
  <c r="AZ46" i="27" s="1"/>
  <c r="AY47" i="27"/>
  <c r="AZ47" i="27" s="1"/>
  <c r="AY48" i="27"/>
  <c r="AZ48" i="27" s="1"/>
  <c r="AY49" i="27"/>
  <c r="AZ49" i="27" s="1"/>
  <c r="AY50" i="27"/>
  <c r="AZ50" i="27" s="1"/>
  <c r="AY51" i="27"/>
  <c r="AZ51" i="27" s="1"/>
  <c r="AY52" i="27"/>
  <c r="AZ52" i="27" s="1"/>
  <c r="AY53" i="27"/>
  <c r="AZ53" i="27" s="1"/>
  <c r="AY54" i="27"/>
  <c r="AZ54" i="27" s="1"/>
  <c r="AY55" i="27"/>
  <c r="AZ55" i="27" s="1"/>
  <c r="AY56" i="27"/>
  <c r="AZ56" i="27" s="1"/>
  <c r="AY57" i="27"/>
  <c r="AZ57" i="27" s="1"/>
  <c r="AY58" i="27"/>
  <c r="AZ58" i="27" s="1"/>
  <c r="AY59" i="27"/>
  <c r="AZ59" i="27" s="1"/>
  <c r="AY60" i="27"/>
  <c r="AZ60" i="27" s="1"/>
  <c r="AY61" i="27"/>
  <c r="AZ61" i="27" s="1"/>
  <c r="AY62" i="27"/>
  <c r="AZ62" i="27" s="1"/>
  <c r="AY63" i="27"/>
  <c r="AZ63" i="27" s="1"/>
  <c r="AY64" i="27"/>
  <c r="AZ64" i="27" s="1"/>
  <c r="AY65" i="27"/>
  <c r="AZ65" i="27" s="1"/>
  <c r="AY66" i="27"/>
  <c r="AZ66" i="27" s="1"/>
  <c r="AY67" i="27"/>
  <c r="AZ67" i="27" s="1"/>
  <c r="AY68" i="27"/>
  <c r="AZ68" i="27" s="1"/>
  <c r="AY69" i="27"/>
  <c r="AZ69" i="27" s="1"/>
  <c r="AY70" i="27"/>
  <c r="AZ70" i="27" s="1"/>
  <c r="AY71" i="27"/>
  <c r="AZ71" i="27" s="1"/>
  <c r="AY72" i="27"/>
  <c r="AZ72" i="27" s="1"/>
  <c r="AY73" i="27"/>
  <c r="AZ73" i="27" s="1"/>
  <c r="AY74" i="27"/>
  <c r="AZ74" i="27" s="1"/>
  <c r="AY75" i="27"/>
  <c r="AZ75" i="27" s="1"/>
  <c r="AY76" i="27"/>
  <c r="AZ76" i="27" s="1"/>
  <c r="AY77" i="27"/>
  <c r="AZ77" i="27" s="1"/>
  <c r="AY78" i="27"/>
  <c r="AZ78" i="27" s="1"/>
  <c r="AY79" i="27"/>
  <c r="AZ79" i="27" s="1"/>
  <c r="AY80" i="27"/>
  <c r="AZ80" i="27" s="1"/>
  <c r="AY81" i="27"/>
  <c r="AZ81" i="27" s="1"/>
  <c r="AY82" i="27"/>
  <c r="AZ82" i="27" s="1"/>
  <c r="AY83" i="27"/>
  <c r="AZ83" i="27" s="1"/>
  <c r="AY84" i="27"/>
  <c r="AZ84" i="27" s="1"/>
  <c r="AY85" i="27"/>
  <c r="AZ85" i="27" s="1"/>
  <c r="AY86" i="27"/>
  <c r="AZ86" i="27" s="1"/>
  <c r="AY87" i="27"/>
  <c r="AZ87" i="27" s="1"/>
  <c r="AY88" i="27"/>
  <c r="AZ88" i="27" s="1"/>
  <c r="AY89" i="27"/>
  <c r="AZ89" i="27" s="1"/>
  <c r="AY90" i="27"/>
  <c r="AZ90" i="27" s="1"/>
  <c r="AY91" i="27"/>
  <c r="AZ91" i="27" s="1"/>
  <c r="AY92" i="27"/>
  <c r="AZ92" i="27" s="1"/>
  <c r="AY93" i="27"/>
  <c r="AZ93" i="27" s="1"/>
  <c r="AY94" i="27"/>
  <c r="AZ94" i="27" s="1"/>
  <c r="AY95" i="27"/>
  <c r="AZ95" i="27" s="1"/>
  <c r="AY96" i="27"/>
  <c r="AZ96" i="27" s="1"/>
  <c r="AY97" i="27"/>
  <c r="AZ97" i="27" s="1"/>
  <c r="AY98" i="27"/>
  <c r="AZ98" i="27" s="1"/>
  <c r="AY99" i="27"/>
  <c r="AZ99" i="27" s="1"/>
  <c r="AY100" i="27"/>
  <c r="AZ100" i="27" s="1"/>
  <c r="AY101" i="27"/>
  <c r="AZ101" i="27" s="1"/>
  <c r="AY102" i="27"/>
  <c r="AZ102" i="27" s="1"/>
  <c r="AY103" i="27"/>
  <c r="AZ103" i="27" s="1"/>
  <c r="AY104" i="27"/>
  <c r="AZ104" i="27" s="1"/>
  <c r="AY105" i="27"/>
  <c r="AZ105" i="27" s="1"/>
  <c r="AY106" i="27"/>
  <c r="AZ106" i="27" s="1"/>
  <c r="AY107" i="27"/>
  <c r="AZ107" i="27" s="1"/>
  <c r="AY8" i="27"/>
  <c r="AZ8" i="27" s="1"/>
  <c r="AV9" i="27"/>
  <c r="AW9" i="27" s="1"/>
  <c r="AV10" i="27"/>
  <c r="AW10" i="27" s="1"/>
  <c r="AV11" i="27"/>
  <c r="AW11" i="27" s="1"/>
  <c r="AV12" i="27"/>
  <c r="AW12" i="27" s="1"/>
  <c r="AV13" i="27"/>
  <c r="AW13" i="27" s="1"/>
  <c r="AV14" i="27"/>
  <c r="AW14" i="27" s="1"/>
  <c r="AV15" i="27"/>
  <c r="AW15" i="27" s="1"/>
  <c r="AV16" i="27"/>
  <c r="AW16" i="27" s="1"/>
  <c r="AV17" i="27"/>
  <c r="AW17" i="27" s="1"/>
  <c r="AV18" i="27"/>
  <c r="AW18" i="27" s="1"/>
  <c r="AV19" i="27"/>
  <c r="AW19" i="27" s="1"/>
  <c r="AV20" i="27"/>
  <c r="AW20" i="27" s="1"/>
  <c r="AV21" i="27"/>
  <c r="AW21" i="27" s="1"/>
  <c r="AV22" i="27"/>
  <c r="AW22" i="27" s="1"/>
  <c r="AV23" i="27"/>
  <c r="AW23" i="27" s="1"/>
  <c r="AV24" i="27"/>
  <c r="AW24" i="27" s="1"/>
  <c r="AV25" i="27"/>
  <c r="AW25" i="27" s="1"/>
  <c r="AV26" i="27"/>
  <c r="AW26" i="27" s="1"/>
  <c r="AV27" i="27"/>
  <c r="AW27" i="27" s="1"/>
  <c r="AV28" i="27"/>
  <c r="AW28" i="27" s="1"/>
  <c r="AV29" i="27"/>
  <c r="AW29" i="27" s="1"/>
  <c r="AV30" i="27"/>
  <c r="AW30" i="27" s="1"/>
  <c r="AV31" i="27"/>
  <c r="AW31" i="27" s="1"/>
  <c r="AV32" i="27"/>
  <c r="AW32" i="27" s="1"/>
  <c r="AV33" i="27"/>
  <c r="AW33" i="27" s="1"/>
  <c r="AV34" i="27"/>
  <c r="AW34" i="27" s="1"/>
  <c r="AV35" i="27"/>
  <c r="AW35" i="27" s="1"/>
  <c r="AV36" i="27"/>
  <c r="AW36" i="27" s="1"/>
  <c r="AV37" i="27"/>
  <c r="AW37" i="27" s="1"/>
  <c r="AV38" i="27"/>
  <c r="AW38" i="27" s="1"/>
  <c r="AV39" i="27"/>
  <c r="AW39" i="27" s="1"/>
  <c r="AV40" i="27"/>
  <c r="AW40" i="27" s="1"/>
  <c r="AV41" i="27"/>
  <c r="AW41" i="27" s="1"/>
  <c r="AV42" i="27"/>
  <c r="AW42" i="27" s="1"/>
  <c r="AV43" i="27"/>
  <c r="AW43" i="27" s="1"/>
  <c r="AV44" i="27"/>
  <c r="AW44" i="27" s="1"/>
  <c r="AV45" i="27"/>
  <c r="AW45" i="27" s="1"/>
  <c r="AV46" i="27"/>
  <c r="AW46" i="27" s="1"/>
  <c r="AV47" i="27"/>
  <c r="AW47" i="27" s="1"/>
  <c r="AV48" i="27"/>
  <c r="AW48" i="27" s="1"/>
  <c r="AV49" i="27"/>
  <c r="AW49" i="27" s="1"/>
  <c r="AV50" i="27"/>
  <c r="AW50" i="27" s="1"/>
  <c r="AV51" i="27"/>
  <c r="AW51" i="27" s="1"/>
  <c r="AV52" i="27"/>
  <c r="AW52" i="27" s="1"/>
  <c r="AV53" i="27"/>
  <c r="AW53" i="27" s="1"/>
  <c r="AV54" i="27"/>
  <c r="AW54" i="27" s="1"/>
  <c r="AV55" i="27"/>
  <c r="AW55" i="27" s="1"/>
  <c r="AV56" i="27"/>
  <c r="AW56" i="27" s="1"/>
  <c r="AV57" i="27"/>
  <c r="AW57" i="27" s="1"/>
  <c r="AV58" i="27"/>
  <c r="AW58" i="27" s="1"/>
  <c r="AV59" i="27"/>
  <c r="AW59" i="27" s="1"/>
  <c r="AV60" i="27"/>
  <c r="AW60" i="27" s="1"/>
  <c r="AV61" i="27"/>
  <c r="AW61" i="27" s="1"/>
  <c r="AV62" i="27"/>
  <c r="AW62" i="27" s="1"/>
  <c r="AV63" i="27"/>
  <c r="AW63" i="27" s="1"/>
  <c r="AV64" i="27"/>
  <c r="AW64" i="27" s="1"/>
  <c r="AV65" i="27"/>
  <c r="AW65" i="27" s="1"/>
  <c r="AV66" i="27"/>
  <c r="AW66" i="27" s="1"/>
  <c r="AV67" i="27"/>
  <c r="AW67" i="27" s="1"/>
  <c r="AV68" i="27"/>
  <c r="AW68" i="27" s="1"/>
  <c r="AV69" i="27"/>
  <c r="AW69" i="27" s="1"/>
  <c r="AV70" i="27"/>
  <c r="AW70" i="27" s="1"/>
  <c r="AV71" i="27"/>
  <c r="AW71" i="27" s="1"/>
  <c r="AV72" i="27"/>
  <c r="AW72" i="27" s="1"/>
  <c r="AV73" i="27"/>
  <c r="AW73" i="27" s="1"/>
  <c r="AV74" i="27"/>
  <c r="AW74" i="27" s="1"/>
  <c r="AV75" i="27"/>
  <c r="AW75" i="27" s="1"/>
  <c r="AV76" i="27"/>
  <c r="AW76" i="27" s="1"/>
  <c r="AV77" i="27"/>
  <c r="AW77" i="27" s="1"/>
  <c r="AV78" i="27"/>
  <c r="AW78" i="27" s="1"/>
  <c r="AV79" i="27"/>
  <c r="AW79" i="27" s="1"/>
  <c r="AV80" i="27"/>
  <c r="AW80" i="27" s="1"/>
  <c r="AV81" i="27"/>
  <c r="AW81" i="27" s="1"/>
  <c r="AV82" i="27"/>
  <c r="AW82" i="27" s="1"/>
  <c r="AV83" i="27"/>
  <c r="AW83" i="27" s="1"/>
  <c r="AV84" i="27"/>
  <c r="AW84" i="27" s="1"/>
  <c r="AV85" i="27"/>
  <c r="AW85" i="27" s="1"/>
  <c r="AV86" i="27"/>
  <c r="AW86" i="27" s="1"/>
  <c r="AV87" i="27"/>
  <c r="AW87" i="27" s="1"/>
  <c r="AV88" i="27"/>
  <c r="AW88" i="27" s="1"/>
  <c r="AV89" i="27"/>
  <c r="AW89" i="27" s="1"/>
  <c r="AV90" i="27"/>
  <c r="AW90" i="27" s="1"/>
  <c r="AV91" i="27"/>
  <c r="AW91" i="27" s="1"/>
  <c r="AV92" i="27"/>
  <c r="AW92" i="27" s="1"/>
  <c r="AV93" i="27"/>
  <c r="AW93" i="27" s="1"/>
  <c r="AV94" i="27"/>
  <c r="AW94" i="27" s="1"/>
  <c r="AV95" i="27"/>
  <c r="AW95" i="27" s="1"/>
  <c r="AV96" i="27"/>
  <c r="AW96" i="27" s="1"/>
  <c r="AV97" i="27"/>
  <c r="AW97" i="27" s="1"/>
  <c r="AV98" i="27"/>
  <c r="AW98" i="27" s="1"/>
  <c r="AV99" i="27"/>
  <c r="AW99" i="27" s="1"/>
  <c r="AV100" i="27"/>
  <c r="AW100" i="27" s="1"/>
  <c r="AV101" i="27"/>
  <c r="AW101" i="27" s="1"/>
  <c r="AV102" i="27"/>
  <c r="AW102" i="27" s="1"/>
  <c r="AV103" i="27"/>
  <c r="AW103" i="27" s="1"/>
  <c r="AV104" i="27"/>
  <c r="AW104" i="27" s="1"/>
  <c r="AV105" i="27"/>
  <c r="AW105" i="27" s="1"/>
  <c r="AV106" i="27"/>
  <c r="AW106" i="27" s="1"/>
  <c r="AV107" i="27"/>
  <c r="AW107" i="27" s="1"/>
  <c r="AV8" i="27"/>
  <c r="AW8" i="27" s="1"/>
  <c r="AP9" i="27"/>
  <c r="AQ9" i="27" s="1" a="1"/>
  <c r="AQ9" i="27" s="1"/>
  <c r="AP10" i="27"/>
  <c r="AQ10" i="27" s="1" a="1"/>
  <c r="AQ10" i="27" s="1"/>
  <c r="AP11" i="27"/>
  <c r="AQ11" i="27" s="1" a="1"/>
  <c r="AQ11" i="27" s="1"/>
  <c r="AP12" i="27"/>
  <c r="AQ12" i="27" s="1" a="1"/>
  <c r="AQ12" i="27" s="1"/>
  <c r="AP13" i="27"/>
  <c r="AQ13" i="27" s="1" a="1"/>
  <c r="AQ13" i="27" s="1"/>
  <c r="AP14" i="27"/>
  <c r="AQ14" i="27" s="1" a="1"/>
  <c r="AQ14" i="27" s="1"/>
  <c r="AP15" i="27"/>
  <c r="AQ15" i="27" s="1" a="1"/>
  <c r="AQ15" i="27" s="1"/>
  <c r="AP16" i="27"/>
  <c r="AQ16" i="27" s="1" a="1"/>
  <c r="AQ16" i="27" s="1"/>
  <c r="AP17" i="27"/>
  <c r="AQ17" i="27" s="1" a="1"/>
  <c r="AQ17" i="27" s="1"/>
  <c r="AP18" i="27"/>
  <c r="AQ18" i="27" s="1" a="1"/>
  <c r="AQ18" i="27" s="1"/>
  <c r="AP19" i="27"/>
  <c r="AQ19" i="27" s="1" a="1"/>
  <c r="AQ19" i="27" s="1"/>
  <c r="AP20" i="27"/>
  <c r="AQ20" i="27" s="1" a="1"/>
  <c r="AQ20" i="27" s="1"/>
  <c r="AP21" i="27"/>
  <c r="AQ21" i="27" s="1" a="1"/>
  <c r="AQ21" i="27" s="1"/>
  <c r="AP22" i="27"/>
  <c r="AQ22" i="27" s="1" a="1"/>
  <c r="AQ22" i="27" s="1"/>
  <c r="AP23" i="27"/>
  <c r="AQ23" i="27" s="1" a="1"/>
  <c r="AQ23" i="27" s="1"/>
  <c r="AP24" i="27"/>
  <c r="AQ24" i="27" s="1" a="1"/>
  <c r="AQ24" i="27" s="1"/>
  <c r="AP25" i="27"/>
  <c r="AQ25" i="27" s="1" a="1"/>
  <c r="AQ25" i="27" s="1"/>
  <c r="AP26" i="27"/>
  <c r="AQ26" i="27" s="1" a="1"/>
  <c r="AQ26" i="27" s="1"/>
  <c r="AP27" i="27"/>
  <c r="AQ27" i="27" s="1" a="1"/>
  <c r="AQ27" i="27" s="1"/>
  <c r="AP28" i="27"/>
  <c r="AQ28" i="27" s="1" a="1"/>
  <c r="AQ28" i="27" s="1"/>
  <c r="AP29" i="27"/>
  <c r="AQ29" i="27" s="1" a="1"/>
  <c r="AQ29" i="27" s="1"/>
  <c r="AP30" i="27"/>
  <c r="AQ30" i="27" s="1" a="1"/>
  <c r="AQ30" i="27" s="1"/>
  <c r="AP31" i="27"/>
  <c r="AQ31" i="27" s="1" a="1"/>
  <c r="AQ31" i="27" s="1"/>
  <c r="AP32" i="27"/>
  <c r="AQ32" i="27" s="1" a="1"/>
  <c r="AQ32" i="27" s="1"/>
  <c r="AP33" i="27"/>
  <c r="AQ33" i="27" s="1" a="1"/>
  <c r="AQ33" i="27" s="1"/>
  <c r="AP34" i="27"/>
  <c r="AQ34" i="27" s="1" a="1"/>
  <c r="AQ34" i="27" s="1"/>
  <c r="AP35" i="27"/>
  <c r="AQ35" i="27" s="1" a="1"/>
  <c r="AQ35" i="27" s="1"/>
  <c r="AP36" i="27"/>
  <c r="AQ36" i="27" s="1" a="1"/>
  <c r="AQ36" i="27" s="1"/>
  <c r="AP37" i="27"/>
  <c r="AQ37" i="27" s="1" a="1"/>
  <c r="AQ37" i="27" s="1"/>
  <c r="AP38" i="27"/>
  <c r="AQ38" i="27" s="1" a="1"/>
  <c r="AQ38" i="27" s="1"/>
  <c r="AP39" i="27"/>
  <c r="AQ39" i="27" s="1" a="1"/>
  <c r="AQ39" i="27" s="1"/>
  <c r="AP40" i="27"/>
  <c r="AQ40" i="27" s="1" a="1"/>
  <c r="AQ40" i="27" s="1"/>
  <c r="AP41" i="27"/>
  <c r="AQ41" i="27" s="1" a="1"/>
  <c r="AQ41" i="27" s="1"/>
  <c r="AP42" i="27"/>
  <c r="AQ42" i="27" s="1" a="1"/>
  <c r="AQ42" i="27" s="1"/>
  <c r="AP43" i="27"/>
  <c r="AQ43" i="27" s="1" a="1"/>
  <c r="AQ43" i="27" s="1"/>
  <c r="AP44" i="27"/>
  <c r="AQ44" i="27" s="1" a="1"/>
  <c r="AQ44" i="27" s="1"/>
  <c r="AP45" i="27"/>
  <c r="AQ45" i="27" s="1" a="1"/>
  <c r="AQ45" i="27" s="1"/>
  <c r="AP46" i="27"/>
  <c r="AQ46" i="27" s="1" a="1"/>
  <c r="AQ46" i="27" s="1"/>
  <c r="AP47" i="27"/>
  <c r="AQ47" i="27" s="1" a="1"/>
  <c r="AQ47" i="27" s="1"/>
  <c r="AP48" i="27"/>
  <c r="AQ48" i="27" s="1" a="1"/>
  <c r="AQ48" i="27" s="1"/>
  <c r="AP49" i="27"/>
  <c r="AQ49" i="27" s="1" a="1"/>
  <c r="AQ49" i="27" s="1"/>
  <c r="AP50" i="27"/>
  <c r="AQ50" i="27" s="1" a="1"/>
  <c r="AQ50" i="27" s="1"/>
  <c r="AP51" i="27"/>
  <c r="AQ51" i="27" s="1" a="1"/>
  <c r="AQ51" i="27" s="1"/>
  <c r="AP52" i="27"/>
  <c r="AQ52" i="27" s="1" a="1"/>
  <c r="AQ52" i="27" s="1"/>
  <c r="AP53" i="27"/>
  <c r="AQ53" i="27" s="1" a="1"/>
  <c r="AQ53" i="27" s="1"/>
  <c r="AP54" i="27"/>
  <c r="AQ54" i="27" s="1" a="1"/>
  <c r="AQ54" i="27" s="1"/>
  <c r="AP55" i="27"/>
  <c r="AQ55" i="27" s="1" a="1"/>
  <c r="AQ55" i="27" s="1"/>
  <c r="AP56" i="27"/>
  <c r="AQ56" i="27" s="1" a="1"/>
  <c r="AQ56" i="27" s="1"/>
  <c r="AP57" i="27"/>
  <c r="AQ57" i="27" s="1" a="1"/>
  <c r="AQ57" i="27" s="1"/>
  <c r="AP58" i="27"/>
  <c r="AQ58" i="27" s="1" a="1"/>
  <c r="AQ58" i="27" s="1"/>
  <c r="AP59" i="27"/>
  <c r="AQ59" i="27" s="1" a="1"/>
  <c r="AQ59" i="27" s="1"/>
  <c r="AP60" i="27"/>
  <c r="AQ60" i="27" s="1" a="1"/>
  <c r="AQ60" i="27" s="1"/>
  <c r="AP61" i="27"/>
  <c r="AQ61" i="27" s="1" a="1"/>
  <c r="AQ61" i="27" s="1"/>
  <c r="AP62" i="27"/>
  <c r="AQ62" i="27" s="1" a="1"/>
  <c r="AQ62" i="27" s="1"/>
  <c r="AP63" i="27"/>
  <c r="AQ63" i="27" s="1" a="1"/>
  <c r="AQ63" i="27" s="1"/>
  <c r="AP64" i="27"/>
  <c r="AQ64" i="27" s="1" a="1"/>
  <c r="AQ64" i="27" s="1"/>
  <c r="AP65" i="27"/>
  <c r="AQ65" i="27" s="1" a="1"/>
  <c r="AQ65" i="27" s="1"/>
  <c r="AP66" i="27"/>
  <c r="AQ66" i="27" s="1" a="1"/>
  <c r="AQ66" i="27" s="1"/>
  <c r="AP67" i="27"/>
  <c r="AQ67" i="27" s="1" a="1"/>
  <c r="AQ67" i="27" s="1"/>
  <c r="AP68" i="27"/>
  <c r="AQ68" i="27" s="1" a="1"/>
  <c r="AQ68" i="27" s="1"/>
  <c r="AP69" i="27"/>
  <c r="AQ69" i="27" s="1" a="1"/>
  <c r="AQ69" i="27" s="1"/>
  <c r="AP70" i="27"/>
  <c r="AQ70" i="27" s="1" a="1"/>
  <c r="AQ70" i="27" s="1"/>
  <c r="AP71" i="27"/>
  <c r="AQ71" i="27" s="1" a="1"/>
  <c r="AQ71" i="27" s="1"/>
  <c r="AP72" i="27"/>
  <c r="AQ72" i="27" s="1" a="1"/>
  <c r="AQ72" i="27" s="1"/>
  <c r="AP73" i="27"/>
  <c r="AQ73" i="27" s="1" a="1"/>
  <c r="AQ73" i="27" s="1"/>
  <c r="AP74" i="27"/>
  <c r="AQ74" i="27" s="1" a="1"/>
  <c r="AQ74" i="27" s="1"/>
  <c r="AP75" i="27"/>
  <c r="AQ75" i="27" s="1" a="1"/>
  <c r="AQ75" i="27" s="1"/>
  <c r="AP76" i="27"/>
  <c r="AQ76" i="27" s="1" a="1"/>
  <c r="AQ76" i="27" s="1"/>
  <c r="AP77" i="27"/>
  <c r="AQ77" i="27" s="1" a="1"/>
  <c r="AQ77" i="27" s="1"/>
  <c r="AP78" i="27"/>
  <c r="AQ78" i="27" s="1" a="1"/>
  <c r="AQ78" i="27" s="1"/>
  <c r="AP79" i="27"/>
  <c r="AQ79" i="27" s="1" a="1"/>
  <c r="AQ79" i="27" s="1"/>
  <c r="AP80" i="27"/>
  <c r="AQ80" i="27" s="1" a="1"/>
  <c r="AQ80" i="27" s="1"/>
  <c r="AP81" i="27"/>
  <c r="AQ81" i="27" s="1" a="1"/>
  <c r="AQ81" i="27" s="1"/>
  <c r="AP82" i="27"/>
  <c r="AQ82" i="27" s="1" a="1"/>
  <c r="AQ82" i="27" s="1"/>
  <c r="AP83" i="27"/>
  <c r="AQ83" i="27" s="1" a="1"/>
  <c r="AQ83" i="27" s="1"/>
  <c r="AP84" i="27"/>
  <c r="AQ84" i="27" s="1" a="1"/>
  <c r="AQ84" i="27" s="1"/>
  <c r="AP85" i="27"/>
  <c r="AQ85" i="27" s="1" a="1"/>
  <c r="AQ85" i="27" s="1"/>
  <c r="AP86" i="27"/>
  <c r="AQ86" i="27" s="1" a="1"/>
  <c r="AQ86" i="27" s="1"/>
  <c r="AP87" i="27"/>
  <c r="AQ87" i="27" s="1" a="1"/>
  <c r="AQ87" i="27" s="1"/>
  <c r="AP88" i="27"/>
  <c r="AQ88" i="27" s="1" a="1"/>
  <c r="AQ88" i="27" s="1"/>
  <c r="AP89" i="27"/>
  <c r="AQ89" i="27" s="1" a="1"/>
  <c r="AQ89" i="27" s="1"/>
  <c r="AP90" i="27"/>
  <c r="AQ90" i="27" s="1" a="1"/>
  <c r="AQ90" i="27" s="1"/>
  <c r="AP91" i="27"/>
  <c r="AQ91" i="27" s="1" a="1"/>
  <c r="AQ91" i="27" s="1"/>
  <c r="AP92" i="27"/>
  <c r="AQ92" i="27" s="1" a="1"/>
  <c r="AQ92" i="27" s="1"/>
  <c r="AP93" i="27"/>
  <c r="AQ93" i="27" s="1" a="1"/>
  <c r="AQ93" i="27" s="1"/>
  <c r="AP94" i="27"/>
  <c r="AQ94" i="27" s="1" a="1"/>
  <c r="AQ94" i="27" s="1"/>
  <c r="AP95" i="27"/>
  <c r="AQ95" i="27" s="1" a="1"/>
  <c r="AQ95" i="27" s="1"/>
  <c r="AP96" i="27"/>
  <c r="AQ96" i="27" s="1" a="1"/>
  <c r="AQ96" i="27" s="1"/>
  <c r="AP97" i="27"/>
  <c r="AQ97" i="27" s="1" a="1"/>
  <c r="AQ97" i="27" s="1"/>
  <c r="AP98" i="27"/>
  <c r="AQ98" i="27" s="1" a="1"/>
  <c r="AQ98" i="27" s="1"/>
  <c r="AP99" i="27"/>
  <c r="AQ99" i="27" s="1" a="1"/>
  <c r="AQ99" i="27" s="1"/>
  <c r="AP100" i="27"/>
  <c r="AQ100" i="27" s="1" a="1"/>
  <c r="AQ100" i="27" s="1"/>
  <c r="AP101" i="27"/>
  <c r="AQ101" i="27" s="1" a="1"/>
  <c r="AQ101" i="27" s="1"/>
  <c r="AP102" i="27"/>
  <c r="AQ102" i="27" s="1" a="1"/>
  <c r="AQ102" i="27" s="1"/>
  <c r="AP103" i="27"/>
  <c r="AQ103" i="27" s="1" a="1"/>
  <c r="AQ103" i="27" s="1"/>
  <c r="AP104" i="27"/>
  <c r="AQ104" i="27" s="1" a="1"/>
  <c r="AQ104" i="27" s="1"/>
  <c r="AP105" i="27"/>
  <c r="AQ105" i="27" s="1" a="1"/>
  <c r="AQ105" i="27" s="1"/>
  <c r="AP106" i="27"/>
  <c r="AQ106" i="27" s="1" a="1"/>
  <c r="AQ106" i="27" s="1"/>
  <c r="AP107" i="27"/>
  <c r="AQ107" i="27" s="1" a="1"/>
  <c r="AQ107" i="27" s="1"/>
  <c r="AP8" i="27"/>
  <c r="AQ8" i="27" s="1" a="1"/>
  <c r="AQ8" i="27" s="1"/>
  <c r="AM9" i="27"/>
  <c r="AN9" i="27" s="1" a="1"/>
  <c r="AN9" i="27" s="1"/>
  <c r="AM10" i="27"/>
  <c r="AN10" i="27" s="1" a="1"/>
  <c r="AN10" i="27" s="1"/>
  <c r="AM11" i="27"/>
  <c r="AN11" i="27" s="1" a="1"/>
  <c r="AN11" i="27" s="1"/>
  <c r="AM12" i="27"/>
  <c r="AN12" i="27" s="1" a="1"/>
  <c r="AN12" i="27" s="1"/>
  <c r="AM13" i="27"/>
  <c r="AN13" i="27" s="1" a="1"/>
  <c r="AN13" i="27" s="1"/>
  <c r="AM14" i="27"/>
  <c r="AN14" i="27" s="1" a="1"/>
  <c r="AN14" i="27" s="1"/>
  <c r="AM15" i="27"/>
  <c r="AN15" i="27" s="1" a="1"/>
  <c r="AN15" i="27" s="1"/>
  <c r="AM16" i="27"/>
  <c r="AN16" i="27" s="1" a="1"/>
  <c r="AN16" i="27" s="1"/>
  <c r="AM17" i="27"/>
  <c r="AN17" i="27" s="1" a="1"/>
  <c r="AN17" i="27" s="1"/>
  <c r="AM18" i="27"/>
  <c r="AN18" i="27" s="1" a="1"/>
  <c r="AN18" i="27" s="1"/>
  <c r="AM19" i="27"/>
  <c r="AN19" i="27" s="1" a="1"/>
  <c r="AN19" i="27" s="1"/>
  <c r="AM20" i="27"/>
  <c r="AN20" i="27" s="1" a="1"/>
  <c r="AN20" i="27" s="1"/>
  <c r="AM21" i="27"/>
  <c r="AN21" i="27" s="1" a="1"/>
  <c r="AN21" i="27" s="1"/>
  <c r="AM22" i="27"/>
  <c r="AN22" i="27" s="1" a="1"/>
  <c r="AN22" i="27" s="1"/>
  <c r="AM23" i="27"/>
  <c r="AN23" i="27" s="1" a="1"/>
  <c r="AN23" i="27" s="1"/>
  <c r="AM24" i="27"/>
  <c r="AN24" i="27" s="1" a="1"/>
  <c r="AN24" i="27" s="1"/>
  <c r="AM25" i="27"/>
  <c r="AN25" i="27" s="1" a="1"/>
  <c r="AN25" i="27" s="1"/>
  <c r="AM26" i="27"/>
  <c r="AN26" i="27" s="1" a="1"/>
  <c r="AN26" i="27" s="1"/>
  <c r="AM27" i="27"/>
  <c r="AN27" i="27" s="1" a="1"/>
  <c r="AN27" i="27" s="1"/>
  <c r="AM28" i="27"/>
  <c r="AN28" i="27" s="1" a="1"/>
  <c r="AN28" i="27" s="1"/>
  <c r="AM29" i="27"/>
  <c r="AN29" i="27" s="1" a="1"/>
  <c r="AN29" i="27" s="1"/>
  <c r="AM30" i="27"/>
  <c r="AN30" i="27" s="1" a="1"/>
  <c r="AN30" i="27" s="1"/>
  <c r="AM31" i="27"/>
  <c r="AN31" i="27" s="1" a="1"/>
  <c r="AN31" i="27" s="1"/>
  <c r="AM32" i="27"/>
  <c r="AN32" i="27" s="1" a="1"/>
  <c r="AN32" i="27" s="1"/>
  <c r="AM33" i="27"/>
  <c r="AN33" i="27" s="1" a="1"/>
  <c r="AN33" i="27" s="1"/>
  <c r="AM34" i="27"/>
  <c r="AN34" i="27" s="1" a="1"/>
  <c r="AN34" i="27" s="1"/>
  <c r="AM35" i="27"/>
  <c r="AN35" i="27" s="1" a="1"/>
  <c r="AN35" i="27" s="1"/>
  <c r="AM36" i="27"/>
  <c r="AN36" i="27" s="1" a="1"/>
  <c r="AN36" i="27" s="1"/>
  <c r="AM37" i="27"/>
  <c r="AN37" i="27" s="1" a="1"/>
  <c r="AN37" i="27" s="1"/>
  <c r="AM38" i="27"/>
  <c r="AN38" i="27" s="1" a="1"/>
  <c r="AN38" i="27" s="1"/>
  <c r="AM39" i="27"/>
  <c r="AN39" i="27" s="1" a="1"/>
  <c r="AN39" i="27" s="1"/>
  <c r="AM40" i="27"/>
  <c r="AN40" i="27" s="1" a="1"/>
  <c r="AN40" i="27" s="1"/>
  <c r="AM41" i="27"/>
  <c r="AN41" i="27" s="1" a="1"/>
  <c r="AN41" i="27" s="1"/>
  <c r="AM42" i="27"/>
  <c r="AN42" i="27" s="1" a="1"/>
  <c r="AN42" i="27" s="1"/>
  <c r="AM43" i="27"/>
  <c r="AN43" i="27" s="1" a="1"/>
  <c r="AN43" i="27" s="1"/>
  <c r="AM44" i="27"/>
  <c r="AN44" i="27" s="1" a="1"/>
  <c r="AN44" i="27" s="1"/>
  <c r="AM45" i="27"/>
  <c r="AN45" i="27" s="1" a="1"/>
  <c r="AN45" i="27" s="1"/>
  <c r="AM46" i="27"/>
  <c r="AN46" i="27" s="1" a="1"/>
  <c r="AN46" i="27" s="1"/>
  <c r="AM47" i="27"/>
  <c r="AN47" i="27" s="1" a="1"/>
  <c r="AN47" i="27" s="1"/>
  <c r="AM48" i="27"/>
  <c r="AN48" i="27" s="1" a="1"/>
  <c r="AN48" i="27" s="1"/>
  <c r="AM49" i="27"/>
  <c r="AN49" i="27" s="1" a="1"/>
  <c r="AN49" i="27" s="1"/>
  <c r="AM50" i="27"/>
  <c r="AN50" i="27" s="1" a="1"/>
  <c r="AN50" i="27" s="1"/>
  <c r="AM51" i="27"/>
  <c r="AN51" i="27" s="1" a="1"/>
  <c r="AN51" i="27" s="1"/>
  <c r="AM52" i="27"/>
  <c r="AN52" i="27" a="1"/>
  <c r="AN52" i="27" s="1"/>
  <c r="AM53" i="27"/>
  <c r="AN53" i="27" s="1" a="1"/>
  <c r="AN53" i="27" s="1"/>
  <c r="AM54" i="27"/>
  <c r="AN54" i="27" s="1" a="1"/>
  <c r="AN54" i="27" s="1"/>
  <c r="AM55" i="27"/>
  <c r="AN55" i="27" s="1" a="1"/>
  <c r="AN55" i="27" s="1"/>
  <c r="AM56" i="27"/>
  <c r="AN56" i="27" s="1" a="1"/>
  <c r="AN56" i="27" s="1"/>
  <c r="AM57" i="27"/>
  <c r="AN57" i="27" s="1" a="1"/>
  <c r="AN57" i="27" s="1"/>
  <c r="AM58" i="27"/>
  <c r="AN58" i="27" s="1" a="1"/>
  <c r="AN58" i="27" s="1"/>
  <c r="AM59" i="27"/>
  <c r="AN59" i="27" s="1" a="1"/>
  <c r="AN59" i="27" s="1"/>
  <c r="AM60" i="27"/>
  <c r="AN60" i="27" s="1" a="1"/>
  <c r="AN60" i="27" s="1"/>
  <c r="AM61" i="27"/>
  <c r="AN61" i="27" s="1" a="1"/>
  <c r="AN61" i="27" s="1"/>
  <c r="AM62" i="27"/>
  <c r="AN62" i="27" s="1" a="1"/>
  <c r="AN62" i="27" s="1"/>
  <c r="AM63" i="27"/>
  <c r="AN63" i="27" s="1" a="1"/>
  <c r="AN63" i="27" s="1"/>
  <c r="AM64" i="27"/>
  <c r="AN64" i="27" s="1" a="1"/>
  <c r="AN64" i="27" s="1"/>
  <c r="AM65" i="27"/>
  <c r="AN65" i="27" s="1" a="1"/>
  <c r="AN65" i="27" s="1"/>
  <c r="AM66" i="27"/>
  <c r="AN66" i="27" s="1" a="1"/>
  <c r="AN66" i="27" s="1"/>
  <c r="AM67" i="27"/>
  <c r="AN67" i="27" s="1" a="1"/>
  <c r="AN67" i="27" s="1"/>
  <c r="AM68" i="27"/>
  <c r="AN68" i="27" s="1" a="1"/>
  <c r="AN68" i="27" s="1"/>
  <c r="AM69" i="27"/>
  <c r="AN69" i="27" s="1" a="1"/>
  <c r="AN69" i="27" s="1"/>
  <c r="AM70" i="27"/>
  <c r="AN70" i="27" s="1" a="1"/>
  <c r="AN70" i="27" s="1"/>
  <c r="AM71" i="27"/>
  <c r="AN71" i="27" s="1" a="1"/>
  <c r="AN71" i="27" s="1"/>
  <c r="AM72" i="27"/>
  <c r="AN72" i="27" s="1" a="1"/>
  <c r="AN72" i="27" s="1"/>
  <c r="AM73" i="27"/>
  <c r="AN73" i="27" s="1" a="1"/>
  <c r="AN73" i="27" s="1"/>
  <c r="AM74" i="27"/>
  <c r="AN74" i="27" s="1" a="1"/>
  <c r="AN74" i="27" s="1"/>
  <c r="AM75" i="27"/>
  <c r="AN75" i="27" s="1" a="1"/>
  <c r="AN75" i="27" s="1"/>
  <c r="AM76" i="27"/>
  <c r="AN76" i="27" s="1" a="1"/>
  <c r="AN76" i="27" s="1"/>
  <c r="AM77" i="27"/>
  <c r="AN77" i="27" s="1" a="1"/>
  <c r="AN77" i="27" s="1"/>
  <c r="AM78" i="27"/>
  <c r="AN78" i="27" s="1" a="1"/>
  <c r="AN78" i="27" s="1"/>
  <c r="AM79" i="27"/>
  <c r="AN79" i="27" s="1" a="1"/>
  <c r="AN79" i="27" s="1"/>
  <c r="AM80" i="27"/>
  <c r="AN80" i="27" s="1" a="1"/>
  <c r="AN80" i="27" s="1"/>
  <c r="AM81" i="27"/>
  <c r="AN81" i="27" s="1" a="1"/>
  <c r="AN81" i="27" s="1"/>
  <c r="AM82" i="27"/>
  <c r="AN82" i="27" s="1" a="1"/>
  <c r="AN82" i="27" s="1"/>
  <c r="AM83" i="27"/>
  <c r="AN83" i="27" s="1" a="1"/>
  <c r="AN83" i="27" s="1"/>
  <c r="AM84" i="27"/>
  <c r="AN84" i="27" s="1" a="1"/>
  <c r="AN84" i="27" s="1"/>
  <c r="AM85" i="27"/>
  <c r="AN85" i="27" s="1" a="1"/>
  <c r="AN85" i="27" s="1"/>
  <c r="AM86" i="27"/>
  <c r="AN86" i="27" s="1" a="1"/>
  <c r="AN86" i="27" s="1"/>
  <c r="AM87" i="27"/>
  <c r="AN87" i="27" s="1" a="1"/>
  <c r="AN87" i="27" s="1"/>
  <c r="AM88" i="27"/>
  <c r="AN88" i="27" s="1" a="1"/>
  <c r="AN88" i="27" s="1"/>
  <c r="AM89" i="27"/>
  <c r="AN89" i="27" s="1" a="1"/>
  <c r="AN89" i="27" s="1"/>
  <c r="AM90" i="27"/>
  <c r="AN90" i="27" s="1" a="1"/>
  <c r="AN90" i="27" s="1"/>
  <c r="AM91" i="27"/>
  <c r="AN91" i="27" s="1" a="1"/>
  <c r="AN91" i="27" s="1"/>
  <c r="AM92" i="27"/>
  <c r="AN92" i="27" s="1" a="1"/>
  <c r="AN92" i="27" s="1"/>
  <c r="AM93" i="27"/>
  <c r="AN93" i="27" s="1" a="1"/>
  <c r="AN93" i="27" s="1"/>
  <c r="AM94" i="27"/>
  <c r="AN94" i="27" s="1" a="1"/>
  <c r="AN94" i="27" s="1"/>
  <c r="AM95" i="27"/>
  <c r="AN95" i="27" s="1" a="1"/>
  <c r="AN95" i="27" s="1"/>
  <c r="AM96" i="27"/>
  <c r="AN96" i="27" s="1" a="1"/>
  <c r="AN96" i="27" s="1"/>
  <c r="AM97" i="27"/>
  <c r="AN97" i="27" s="1" a="1"/>
  <c r="AN97" i="27" s="1"/>
  <c r="AM98" i="27"/>
  <c r="AN98" i="27" s="1" a="1"/>
  <c r="AN98" i="27" s="1"/>
  <c r="AM99" i="27"/>
  <c r="AN99" i="27" s="1" a="1"/>
  <c r="AN99" i="27" s="1"/>
  <c r="AM100" i="27"/>
  <c r="AN100" i="27" s="1" a="1"/>
  <c r="AN100" i="27" s="1"/>
  <c r="AM101" i="27"/>
  <c r="AN101" i="27" s="1" a="1"/>
  <c r="AN101" i="27" s="1"/>
  <c r="AM102" i="27"/>
  <c r="AN102" i="27" s="1" a="1"/>
  <c r="AN102" i="27" s="1"/>
  <c r="AM103" i="27"/>
  <c r="AN103" i="27" s="1" a="1"/>
  <c r="AN103" i="27" s="1"/>
  <c r="AM104" i="27"/>
  <c r="AN104" i="27" s="1" a="1"/>
  <c r="AN104" i="27" s="1"/>
  <c r="AM105" i="27"/>
  <c r="AN105" i="27" s="1" a="1"/>
  <c r="AN105" i="27" s="1"/>
  <c r="AM106" i="27"/>
  <c r="AN106" i="27" s="1" a="1"/>
  <c r="AN106" i="27" s="1"/>
  <c r="AM107" i="27"/>
  <c r="AN107" i="27" s="1" a="1"/>
  <c r="AN107" i="27" s="1"/>
  <c r="AM8" i="27"/>
  <c r="AN8" i="27" s="1" a="1"/>
  <c r="AN8" i="27" s="1"/>
  <c r="AJ9" i="27"/>
  <c r="AK9" i="27" s="1"/>
  <c r="AJ10" i="27"/>
  <c r="AK10" i="27" s="1"/>
  <c r="AJ11" i="27"/>
  <c r="AK11" i="27" s="1"/>
  <c r="AJ12" i="27"/>
  <c r="AK12" i="27" s="1"/>
  <c r="AJ13" i="27"/>
  <c r="AK13" i="27" s="1"/>
  <c r="AJ14" i="27"/>
  <c r="AK14" i="27" s="1"/>
  <c r="AJ15" i="27"/>
  <c r="AK15" i="27" s="1"/>
  <c r="AJ16" i="27"/>
  <c r="AK16" i="27" s="1"/>
  <c r="AJ17" i="27"/>
  <c r="AK17" i="27" s="1"/>
  <c r="AJ18" i="27"/>
  <c r="AK18" i="27" s="1"/>
  <c r="AJ19" i="27"/>
  <c r="AK19" i="27" s="1"/>
  <c r="AJ20" i="27"/>
  <c r="AK20" i="27" s="1"/>
  <c r="AJ21" i="27"/>
  <c r="AK21" i="27" s="1"/>
  <c r="AJ22" i="27"/>
  <c r="AK22" i="27" s="1"/>
  <c r="AJ23" i="27"/>
  <c r="AK23" i="27" s="1"/>
  <c r="AJ24" i="27"/>
  <c r="AK24" i="27" s="1"/>
  <c r="AJ25" i="27"/>
  <c r="AK25" i="27" s="1"/>
  <c r="AJ26" i="27"/>
  <c r="AK26" i="27" s="1"/>
  <c r="AJ27" i="27"/>
  <c r="AK27" i="27" s="1"/>
  <c r="AJ28" i="27"/>
  <c r="AK28" i="27" s="1"/>
  <c r="AJ29" i="27"/>
  <c r="AK29" i="27" s="1"/>
  <c r="AJ30" i="27"/>
  <c r="AK30" i="27" s="1"/>
  <c r="AJ31" i="27"/>
  <c r="AK31" i="27" s="1"/>
  <c r="AJ32" i="27"/>
  <c r="AK32" i="27" s="1"/>
  <c r="AJ33" i="27"/>
  <c r="AK33" i="27" s="1"/>
  <c r="AJ34" i="27"/>
  <c r="AK34" i="27" s="1"/>
  <c r="AJ35" i="27"/>
  <c r="AK35" i="27" s="1"/>
  <c r="AJ36" i="27"/>
  <c r="AK36" i="27" s="1"/>
  <c r="AJ37" i="27"/>
  <c r="AK37" i="27" s="1"/>
  <c r="AJ38" i="27"/>
  <c r="AK38" i="27" s="1"/>
  <c r="AJ39" i="27"/>
  <c r="AK39" i="27" s="1"/>
  <c r="AJ40" i="27"/>
  <c r="AK40" i="27" s="1"/>
  <c r="AJ41" i="27"/>
  <c r="AK41" i="27" s="1"/>
  <c r="AJ42" i="27"/>
  <c r="AK42" i="27" s="1"/>
  <c r="AJ43" i="27"/>
  <c r="AK43" i="27" s="1"/>
  <c r="AJ44" i="27"/>
  <c r="AK44" i="27" s="1"/>
  <c r="AJ45" i="27"/>
  <c r="AK45" i="27" s="1"/>
  <c r="AJ46" i="27"/>
  <c r="AK46" i="27" s="1"/>
  <c r="AJ47" i="27"/>
  <c r="AK47" i="27" s="1"/>
  <c r="AJ48" i="27"/>
  <c r="AK48" i="27" s="1"/>
  <c r="AJ49" i="27"/>
  <c r="AK49" i="27" s="1"/>
  <c r="AJ50" i="27"/>
  <c r="AK50" i="27" s="1"/>
  <c r="AJ51" i="27"/>
  <c r="AK51" i="27" s="1"/>
  <c r="AJ52" i="27"/>
  <c r="AK52" i="27" s="1"/>
  <c r="AJ53" i="27"/>
  <c r="AK53" i="27" s="1"/>
  <c r="AJ54" i="27"/>
  <c r="AK54" i="27" s="1"/>
  <c r="AJ55" i="27"/>
  <c r="AK55" i="27" s="1"/>
  <c r="AJ56" i="27"/>
  <c r="AK56" i="27" s="1"/>
  <c r="AJ57" i="27"/>
  <c r="AK57" i="27" s="1"/>
  <c r="AJ58" i="27"/>
  <c r="AK58" i="27" s="1"/>
  <c r="AJ59" i="27"/>
  <c r="AK59" i="27" s="1"/>
  <c r="AJ60" i="27"/>
  <c r="AK60" i="27" s="1"/>
  <c r="AJ61" i="27"/>
  <c r="AK61" i="27" s="1"/>
  <c r="AJ62" i="27"/>
  <c r="AK62" i="27" s="1"/>
  <c r="AJ63" i="27"/>
  <c r="AK63" i="27" s="1"/>
  <c r="AJ64" i="27"/>
  <c r="AK64" i="27" s="1"/>
  <c r="AJ65" i="27"/>
  <c r="AK65" i="27" s="1"/>
  <c r="AJ66" i="27"/>
  <c r="AK66" i="27" s="1"/>
  <c r="AJ67" i="27"/>
  <c r="AK67" i="27" s="1"/>
  <c r="AJ68" i="27"/>
  <c r="AK68" i="27" s="1"/>
  <c r="AJ69" i="27"/>
  <c r="AK69" i="27" s="1"/>
  <c r="AJ70" i="27"/>
  <c r="AK70" i="27" s="1"/>
  <c r="AJ71" i="27"/>
  <c r="AK71" i="27" s="1"/>
  <c r="AJ72" i="27"/>
  <c r="AK72" i="27" s="1"/>
  <c r="AJ73" i="27"/>
  <c r="AK73" i="27" s="1"/>
  <c r="AJ74" i="27"/>
  <c r="AK74" i="27" s="1"/>
  <c r="AJ75" i="27"/>
  <c r="AK75" i="27" s="1"/>
  <c r="AJ76" i="27"/>
  <c r="AK76" i="27" s="1"/>
  <c r="AJ77" i="27"/>
  <c r="AK77" i="27" s="1"/>
  <c r="AJ78" i="27"/>
  <c r="AK78" i="27" s="1"/>
  <c r="AJ79" i="27"/>
  <c r="AK79" i="27" s="1"/>
  <c r="AJ80" i="27"/>
  <c r="AK80" i="27" s="1"/>
  <c r="AJ81" i="27"/>
  <c r="AK81" i="27" s="1"/>
  <c r="AJ82" i="27"/>
  <c r="AK82" i="27" s="1"/>
  <c r="AJ83" i="27"/>
  <c r="AK83" i="27" s="1"/>
  <c r="AJ84" i="27"/>
  <c r="AK84" i="27" s="1"/>
  <c r="AJ85" i="27"/>
  <c r="AK85" i="27" s="1"/>
  <c r="AJ86" i="27"/>
  <c r="AK86" i="27" s="1"/>
  <c r="AJ87" i="27"/>
  <c r="AK87" i="27" s="1"/>
  <c r="AJ88" i="27"/>
  <c r="AK88" i="27" s="1"/>
  <c r="AJ89" i="27"/>
  <c r="AK89" i="27" s="1"/>
  <c r="AJ90" i="27"/>
  <c r="AK90" i="27" s="1"/>
  <c r="AJ91" i="27"/>
  <c r="AK91" i="27" s="1"/>
  <c r="AJ92" i="27"/>
  <c r="AK92" i="27" s="1"/>
  <c r="AJ93" i="27"/>
  <c r="AK93" i="27" s="1"/>
  <c r="AJ94" i="27"/>
  <c r="AK94" i="27" s="1"/>
  <c r="AJ95" i="27"/>
  <c r="AK95" i="27" s="1"/>
  <c r="AJ96" i="27"/>
  <c r="AK96" i="27" s="1"/>
  <c r="AJ97" i="27"/>
  <c r="AK97" i="27" s="1"/>
  <c r="AJ98" i="27"/>
  <c r="AK98" i="27" s="1"/>
  <c r="AJ99" i="27"/>
  <c r="AK99" i="27" s="1"/>
  <c r="AJ100" i="27"/>
  <c r="AK100" i="27" s="1"/>
  <c r="AJ101" i="27"/>
  <c r="AK101" i="27" s="1"/>
  <c r="AJ102" i="27"/>
  <c r="AK102" i="27" s="1"/>
  <c r="AJ103" i="27"/>
  <c r="AK103" i="27" s="1"/>
  <c r="AJ104" i="27"/>
  <c r="AK104" i="27" s="1"/>
  <c r="AJ105" i="27"/>
  <c r="AK105" i="27" s="1"/>
  <c r="AJ106" i="27"/>
  <c r="AK106" i="27" s="1"/>
  <c r="AJ107" i="27"/>
  <c r="AK107" i="27" s="1"/>
  <c r="AJ8" i="27"/>
  <c r="AK8" i="27" s="1"/>
  <c r="AG9" i="27"/>
  <c r="AH9" i="27" s="1"/>
  <c r="AG10" i="27"/>
  <c r="AH10" i="27" s="1"/>
  <c r="AG11" i="27"/>
  <c r="AH11" i="27" s="1"/>
  <c r="AG12" i="27"/>
  <c r="AH12" i="27" s="1"/>
  <c r="AG13" i="27"/>
  <c r="AH13" i="27" s="1"/>
  <c r="AG14" i="27"/>
  <c r="AH14" i="27" s="1"/>
  <c r="AG15" i="27"/>
  <c r="AH15" i="27" s="1"/>
  <c r="AG16" i="27"/>
  <c r="AH16" i="27" s="1"/>
  <c r="AG17" i="27"/>
  <c r="AH17" i="27" s="1"/>
  <c r="AG18" i="27"/>
  <c r="AH18" i="27" s="1"/>
  <c r="AG19" i="27"/>
  <c r="AH19" i="27" s="1"/>
  <c r="AG20" i="27"/>
  <c r="AH20" i="27" s="1"/>
  <c r="AG21" i="27"/>
  <c r="AH21" i="27" s="1"/>
  <c r="AG22" i="27"/>
  <c r="AH22" i="27" s="1"/>
  <c r="AG23" i="27"/>
  <c r="AH23" i="27" s="1"/>
  <c r="AG24" i="27"/>
  <c r="AH24" i="27" s="1"/>
  <c r="AG25" i="27"/>
  <c r="AH25" i="27" s="1"/>
  <c r="AG26" i="27"/>
  <c r="AH26" i="27" s="1"/>
  <c r="AG27" i="27"/>
  <c r="AH27" i="27" s="1"/>
  <c r="AG28" i="27"/>
  <c r="AH28" i="27" s="1"/>
  <c r="AG29" i="27"/>
  <c r="AH29" i="27" s="1"/>
  <c r="AG30" i="27"/>
  <c r="AH30" i="27" s="1"/>
  <c r="AG31" i="27"/>
  <c r="AH31" i="27" s="1"/>
  <c r="AG32" i="27"/>
  <c r="AH32" i="27" s="1"/>
  <c r="AG33" i="27"/>
  <c r="AH33" i="27" s="1"/>
  <c r="AG34" i="27"/>
  <c r="AH34" i="27" s="1"/>
  <c r="AG35" i="27"/>
  <c r="AH35" i="27" s="1"/>
  <c r="AG36" i="27"/>
  <c r="AH36" i="27" s="1"/>
  <c r="AG37" i="27"/>
  <c r="AH37" i="27" s="1"/>
  <c r="AG38" i="27"/>
  <c r="AH38" i="27" s="1"/>
  <c r="AG39" i="27"/>
  <c r="AH39" i="27" s="1"/>
  <c r="AG40" i="27"/>
  <c r="AH40" i="27" s="1"/>
  <c r="AG41" i="27"/>
  <c r="AH41" i="27" s="1"/>
  <c r="AG42" i="27"/>
  <c r="AH42" i="27" s="1"/>
  <c r="AG43" i="27"/>
  <c r="AH43" i="27" s="1"/>
  <c r="AG44" i="27"/>
  <c r="AH44" i="27" s="1"/>
  <c r="AG45" i="27"/>
  <c r="AH45" i="27" s="1"/>
  <c r="AG46" i="27"/>
  <c r="AH46" i="27" s="1"/>
  <c r="AG47" i="27"/>
  <c r="AH47" i="27" s="1"/>
  <c r="AG48" i="27"/>
  <c r="AH48" i="27" s="1"/>
  <c r="AG49" i="27"/>
  <c r="AH49" i="27" s="1"/>
  <c r="AG50" i="27"/>
  <c r="AH50" i="27" s="1"/>
  <c r="AG51" i="27"/>
  <c r="AH51" i="27" s="1"/>
  <c r="AG52" i="27"/>
  <c r="AH52" i="27" s="1"/>
  <c r="AG53" i="27"/>
  <c r="AH53" i="27" s="1"/>
  <c r="AG54" i="27"/>
  <c r="AH54" i="27" s="1"/>
  <c r="AG55" i="27"/>
  <c r="AH55" i="27" s="1"/>
  <c r="AG56" i="27"/>
  <c r="AH56" i="27" s="1"/>
  <c r="AG57" i="27"/>
  <c r="AH57" i="27" s="1"/>
  <c r="AG58" i="27"/>
  <c r="AH58" i="27" s="1"/>
  <c r="AG59" i="27"/>
  <c r="AH59" i="27" s="1"/>
  <c r="AG60" i="27"/>
  <c r="AH60" i="27" s="1"/>
  <c r="AG61" i="27"/>
  <c r="AH61" i="27" s="1"/>
  <c r="AG62" i="27"/>
  <c r="AH62" i="27" s="1"/>
  <c r="AG63" i="27"/>
  <c r="AH63" i="27" s="1"/>
  <c r="AG64" i="27"/>
  <c r="AH64" i="27" s="1"/>
  <c r="AG65" i="27"/>
  <c r="AH65" i="27" s="1"/>
  <c r="AG66" i="27"/>
  <c r="AH66" i="27" s="1"/>
  <c r="AG67" i="27"/>
  <c r="AH67" i="27" s="1"/>
  <c r="AG68" i="27"/>
  <c r="AH68" i="27" s="1"/>
  <c r="AG69" i="27"/>
  <c r="AH69" i="27" s="1"/>
  <c r="AG70" i="27"/>
  <c r="AH70" i="27" s="1"/>
  <c r="AG71" i="27"/>
  <c r="AH71" i="27" s="1"/>
  <c r="AG72" i="27"/>
  <c r="AH72" i="27" s="1"/>
  <c r="AG73" i="27"/>
  <c r="AH73" i="27" s="1"/>
  <c r="AG74" i="27"/>
  <c r="AH74" i="27" s="1"/>
  <c r="AG75" i="27"/>
  <c r="AH75" i="27" s="1"/>
  <c r="AG76" i="27"/>
  <c r="AH76" i="27" s="1"/>
  <c r="AG77" i="27"/>
  <c r="AH77" i="27" s="1"/>
  <c r="AG78" i="27"/>
  <c r="AH78" i="27" s="1"/>
  <c r="AG79" i="27"/>
  <c r="AH79" i="27" s="1"/>
  <c r="AG80" i="27"/>
  <c r="AH80" i="27" s="1"/>
  <c r="AG81" i="27"/>
  <c r="AH81" i="27" s="1"/>
  <c r="AG82" i="27"/>
  <c r="AH82" i="27" s="1"/>
  <c r="AG83" i="27"/>
  <c r="AH83" i="27" s="1"/>
  <c r="AG84" i="27"/>
  <c r="AH84" i="27" s="1"/>
  <c r="AG85" i="27"/>
  <c r="AH85" i="27" s="1"/>
  <c r="AG86" i="27"/>
  <c r="AH86" i="27" s="1"/>
  <c r="AG87" i="27"/>
  <c r="AH87" i="27" s="1"/>
  <c r="AG88" i="27"/>
  <c r="AH88" i="27" s="1"/>
  <c r="AG89" i="27"/>
  <c r="AH89" i="27" s="1"/>
  <c r="AG90" i="27"/>
  <c r="AH90" i="27" s="1"/>
  <c r="AG91" i="27"/>
  <c r="AH91" i="27" s="1"/>
  <c r="AG92" i="27"/>
  <c r="AH92" i="27" s="1"/>
  <c r="AG93" i="27"/>
  <c r="AH93" i="27" s="1"/>
  <c r="AG94" i="27"/>
  <c r="AH94" i="27" s="1"/>
  <c r="AG95" i="27"/>
  <c r="AH95" i="27" s="1"/>
  <c r="AG96" i="27"/>
  <c r="AH96" i="27" s="1"/>
  <c r="AG97" i="27"/>
  <c r="AH97" i="27" s="1"/>
  <c r="AG98" i="27"/>
  <c r="AH98" i="27" s="1"/>
  <c r="AG99" i="27"/>
  <c r="AH99" i="27" s="1"/>
  <c r="AG100" i="27"/>
  <c r="AH100" i="27" s="1"/>
  <c r="AG101" i="27"/>
  <c r="AH101" i="27" s="1"/>
  <c r="AG102" i="27"/>
  <c r="AH102" i="27" s="1"/>
  <c r="AG103" i="27"/>
  <c r="AH103" i="27" s="1"/>
  <c r="AG104" i="27"/>
  <c r="AH104" i="27" s="1"/>
  <c r="AG105" i="27"/>
  <c r="AH105" i="27" s="1"/>
  <c r="AG106" i="27"/>
  <c r="AH106" i="27" s="1"/>
  <c r="AG107" i="27"/>
  <c r="AH107" i="27" s="1"/>
  <c r="AG8" i="27"/>
  <c r="AH8" i="27" s="1"/>
  <c r="AA9" i="27"/>
  <c r="AB9" i="27" s="1" a="1"/>
  <c r="AB9" i="27" s="1"/>
  <c r="AA10" i="27"/>
  <c r="AB10" i="27" s="1" a="1"/>
  <c r="AB10" i="27" s="1"/>
  <c r="AA11" i="27"/>
  <c r="AB11" i="27" s="1" a="1"/>
  <c r="AB11" i="27" s="1"/>
  <c r="AA12" i="27"/>
  <c r="AB12" i="27" s="1" a="1"/>
  <c r="AB12" i="27" s="1"/>
  <c r="AA13" i="27"/>
  <c r="AB13" i="27" s="1" a="1"/>
  <c r="AB13" i="27" s="1"/>
  <c r="AA14" i="27"/>
  <c r="AB14" i="27" s="1" a="1"/>
  <c r="AB14" i="27" s="1"/>
  <c r="AA15" i="27"/>
  <c r="AB15" i="27" s="1" a="1"/>
  <c r="AB15" i="27" s="1"/>
  <c r="AA16" i="27"/>
  <c r="AB16" i="27" s="1" a="1"/>
  <c r="AB16" i="27" s="1"/>
  <c r="AA17" i="27"/>
  <c r="AB17" i="27" s="1" a="1"/>
  <c r="AB17" i="27" s="1"/>
  <c r="AA18" i="27"/>
  <c r="AB18" i="27" s="1" a="1"/>
  <c r="AB18" i="27" s="1"/>
  <c r="AA19" i="27"/>
  <c r="AB19" i="27" s="1" a="1"/>
  <c r="AB19" i="27" s="1"/>
  <c r="AA20" i="27"/>
  <c r="AB20" i="27" s="1" a="1"/>
  <c r="AB20" i="27" s="1"/>
  <c r="AA21" i="27"/>
  <c r="AB21" i="27" s="1" a="1"/>
  <c r="AB21" i="27" s="1"/>
  <c r="AA22" i="27"/>
  <c r="AB22" i="27" s="1" a="1"/>
  <c r="AB22" i="27" s="1"/>
  <c r="AA23" i="27"/>
  <c r="AB23" i="27" s="1" a="1"/>
  <c r="AB23" i="27" s="1"/>
  <c r="AA24" i="27"/>
  <c r="AB24" i="27" s="1" a="1"/>
  <c r="AB24" i="27" s="1"/>
  <c r="AA25" i="27"/>
  <c r="AB25" i="27" s="1" a="1"/>
  <c r="AB25" i="27" s="1"/>
  <c r="AA26" i="27"/>
  <c r="AB26" i="27" s="1" a="1"/>
  <c r="AB26" i="27" s="1"/>
  <c r="AA27" i="27"/>
  <c r="AB27" i="27" s="1" a="1"/>
  <c r="AB27" i="27" s="1"/>
  <c r="AA28" i="27"/>
  <c r="AB28" i="27" s="1" a="1"/>
  <c r="AB28" i="27" s="1"/>
  <c r="AA29" i="27"/>
  <c r="AB29" i="27" s="1" a="1"/>
  <c r="AB29" i="27" s="1"/>
  <c r="AA30" i="27"/>
  <c r="AB30" i="27" s="1" a="1"/>
  <c r="AB30" i="27" s="1"/>
  <c r="AA31" i="27"/>
  <c r="AB31" i="27" s="1" a="1"/>
  <c r="AB31" i="27" s="1"/>
  <c r="AA32" i="27"/>
  <c r="AB32" i="27" s="1" a="1"/>
  <c r="AB32" i="27" s="1"/>
  <c r="AA33" i="27"/>
  <c r="AB33" i="27" s="1" a="1"/>
  <c r="AB33" i="27" s="1"/>
  <c r="AA34" i="27"/>
  <c r="AB34" i="27" s="1" a="1"/>
  <c r="AB34" i="27" s="1"/>
  <c r="AA35" i="27"/>
  <c r="AB35" i="27" s="1" a="1"/>
  <c r="AB35" i="27" s="1"/>
  <c r="AA36" i="27"/>
  <c r="AB36" i="27" s="1" a="1"/>
  <c r="AB36" i="27" s="1"/>
  <c r="AA37" i="27"/>
  <c r="AB37" i="27" s="1" a="1"/>
  <c r="AB37" i="27" s="1"/>
  <c r="AA38" i="27"/>
  <c r="AB38" i="27" s="1" a="1"/>
  <c r="AB38" i="27" s="1"/>
  <c r="AA39" i="27"/>
  <c r="AB39" i="27" s="1" a="1"/>
  <c r="AB39" i="27" s="1"/>
  <c r="AA40" i="27"/>
  <c r="AB40" i="27" s="1" a="1"/>
  <c r="AB40" i="27" s="1"/>
  <c r="AA41" i="27"/>
  <c r="AB41" i="27" s="1" a="1"/>
  <c r="AB41" i="27" s="1"/>
  <c r="AA42" i="27"/>
  <c r="AB42" i="27" s="1" a="1"/>
  <c r="AB42" i="27" s="1"/>
  <c r="AA43" i="27"/>
  <c r="AB43" i="27" s="1" a="1"/>
  <c r="AB43" i="27" s="1"/>
  <c r="AA44" i="27"/>
  <c r="AB44" i="27" s="1" a="1"/>
  <c r="AB44" i="27" s="1"/>
  <c r="AA45" i="27"/>
  <c r="AB45" i="27" s="1" a="1"/>
  <c r="AB45" i="27" s="1"/>
  <c r="AA46" i="27"/>
  <c r="AB46" i="27" s="1" a="1"/>
  <c r="AB46" i="27" s="1"/>
  <c r="AA47" i="27"/>
  <c r="AB47" i="27" s="1" a="1"/>
  <c r="AB47" i="27" s="1"/>
  <c r="AA48" i="27"/>
  <c r="AB48" i="27" s="1" a="1"/>
  <c r="AB48" i="27" s="1"/>
  <c r="AA49" i="27"/>
  <c r="AB49" i="27" s="1" a="1"/>
  <c r="AB49" i="27" s="1"/>
  <c r="AA50" i="27"/>
  <c r="AB50" i="27" s="1" a="1"/>
  <c r="AB50" i="27" s="1"/>
  <c r="AA51" i="27"/>
  <c r="AB51" i="27" s="1" a="1"/>
  <c r="AB51" i="27" s="1"/>
  <c r="AA52" i="27"/>
  <c r="AB52" i="27" s="1" a="1"/>
  <c r="AB52" i="27" s="1"/>
  <c r="AA53" i="27"/>
  <c r="AB53" i="27" s="1" a="1"/>
  <c r="AB53" i="27" s="1"/>
  <c r="AA54" i="27"/>
  <c r="AB54" i="27" s="1" a="1"/>
  <c r="AB54" i="27" s="1"/>
  <c r="AA55" i="27"/>
  <c r="AB55" i="27" s="1" a="1"/>
  <c r="AB55" i="27" s="1"/>
  <c r="AA56" i="27"/>
  <c r="AB56" i="27" s="1" a="1"/>
  <c r="AB56" i="27" s="1"/>
  <c r="AA57" i="27"/>
  <c r="AB57" i="27" s="1" a="1"/>
  <c r="AB57" i="27" s="1"/>
  <c r="AA58" i="27"/>
  <c r="AB58" i="27" s="1" a="1"/>
  <c r="AB58" i="27" s="1"/>
  <c r="AA59" i="27"/>
  <c r="AB59" i="27" s="1" a="1"/>
  <c r="AB59" i="27" s="1"/>
  <c r="AA60" i="27"/>
  <c r="AB60" i="27" s="1" a="1"/>
  <c r="AB60" i="27" s="1"/>
  <c r="AA61" i="27"/>
  <c r="AB61" i="27" s="1" a="1"/>
  <c r="AB61" i="27" s="1"/>
  <c r="AA62" i="27"/>
  <c r="AB62" i="27" s="1" a="1"/>
  <c r="AB62" i="27" s="1"/>
  <c r="AA63" i="27"/>
  <c r="AB63" i="27" s="1" a="1"/>
  <c r="AB63" i="27" s="1"/>
  <c r="AA64" i="27"/>
  <c r="AB64" i="27" s="1" a="1"/>
  <c r="AB64" i="27" s="1"/>
  <c r="AA65" i="27"/>
  <c r="AB65" i="27" s="1" a="1"/>
  <c r="AB65" i="27" s="1"/>
  <c r="AA66" i="27"/>
  <c r="AB66" i="27" s="1" a="1"/>
  <c r="AB66" i="27" s="1"/>
  <c r="AA67" i="27"/>
  <c r="AB67" i="27" s="1" a="1"/>
  <c r="AB67" i="27" s="1"/>
  <c r="AA68" i="27"/>
  <c r="AB68" i="27" s="1" a="1"/>
  <c r="AB68" i="27" s="1"/>
  <c r="AA69" i="27"/>
  <c r="AB69" i="27" s="1" a="1"/>
  <c r="AB69" i="27" s="1"/>
  <c r="AA70" i="27"/>
  <c r="AB70" i="27" s="1" a="1"/>
  <c r="AB70" i="27" s="1"/>
  <c r="AA71" i="27"/>
  <c r="AB71" i="27" s="1" a="1"/>
  <c r="AB71" i="27" s="1"/>
  <c r="AA72" i="27"/>
  <c r="AB72" i="27" s="1" a="1"/>
  <c r="AB72" i="27" s="1"/>
  <c r="AA73" i="27"/>
  <c r="AB73" i="27" s="1" a="1"/>
  <c r="AB73" i="27" s="1"/>
  <c r="AA74" i="27"/>
  <c r="AB74" i="27" s="1" a="1"/>
  <c r="AB74" i="27" s="1"/>
  <c r="AA75" i="27"/>
  <c r="AB75" i="27" s="1" a="1"/>
  <c r="AB75" i="27" s="1"/>
  <c r="AA76" i="27"/>
  <c r="AB76" i="27" s="1" a="1"/>
  <c r="AB76" i="27" s="1"/>
  <c r="AA77" i="27"/>
  <c r="AB77" i="27" s="1" a="1"/>
  <c r="AB77" i="27" s="1"/>
  <c r="AA78" i="27"/>
  <c r="AB78" i="27" s="1" a="1"/>
  <c r="AB78" i="27" s="1"/>
  <c r="AA79" i="27"/>
  <c r="AB79" i="27" s="1" a="1"/>
  <c r="AB79" i="27" s="1"/>
  <c r="AA80" i="27"/>
  <c r="AB80" i="27" s="1" a="1"/>
  <c r="AB80" i="27" s="1"/>
  <c r="AA81" i="27"/>
  <c r="AB81" i="27" s="1" a="1"/>
  <c r="AB81" i="27" s="1"/>
  <c r="AA82" i="27"/>
  <c r="AB82" i="27" s="1" a="1"/>
  <c r="AB82" i="27" s="1"/>
  <c r="AA83" i="27"/>
  <c r="AB83" i="27" s="1" a="1"/>
  <c r="AB83" i="27" s="1"/>
  <c r="AA84" i="27"/>
  <c r="AB84" i="27" s="1" a="1"/>
  <c r="AB84" i="27" s="1"/>
  <c r="AA85" i="27"/>
  <c r="AB85" i="27" s="1" a="1"/>
  <c r="AB85" i="27" s="1"/>
  <c r="AA86" i="27"/>
  <c r="AB86" i="27" s="1" a="1"/>
  <c r="AB86" i="27" s="1"/>
  <c r="AA87" i="27"/>
  <c r="AB87" i="27" s="1" a="1"/>
  <c r="AB87" i="27" s="1"/>
  <c r="AA88" i="27"/>
  <c r="AB88" i="27" s="1" a="1"/>
  <c r="AB88" i="27" s="1"/>
  <c r="AA89" i="27"/>
  <c r="AB89" i="27" s="1" a="1"/>
  <c r="AB89" i="27" s="1"/>
  <c r="AA90" i="27"/>
  <c r="AB90" i="27" s="1" a="1"/>
  <c r="AB90" i="27" s="1"/>
  <c r="AA91" i="27"/>
  <c r="AB91" i="27" s="1" a="1"/>
  <c r="AB91" i="27" s="1"/>
  <c r="AA92" i="27"/>
  <c r="AB92" i="27" s="1" a="1"/>
  <c r="AB92" i="27" s="1"/>
  <c r="AA93" i="27"/>
  <c r="AB93" i="27" s="1" a="1"/>
  <c r="AB93" i="27" s="1"/>
  <c r="AA94" i="27"/>
  <c r="AB94" i="27" s="1" a="1"/>
  <c r="AB94" i="27" s="1"/>
  <c r="AA95" i="27"/>
  <c r="AB95" i="27" s="1" a="1"/>
  <c r="AB95" i="27" s="1"/>
  <c r="AA96" i="27"/>
  <c r="AB96" i="27" s="1" a="1"/>
  <c r="AB96" i="27" s="1"/>
  <c r="AA97" i="27"/>
  <c r="AB97" i="27" s="1" a="1"/>
  <c r="AB97" i="27" s="1"/>
  <c r="AA98" i="27"/>
  <c r="AB98" i="27" s="1" a="1"/>
  <c r="AB98" i="27" s="1"/>
  <c r="AA99" i="27"/>
  <c r="AB99" i="27" s="1" a="1"/>
  <c r="AB99" i="27" s="1"/>
  <c r="AA100" i="27"/>
  <c r="AB100" i="27" s="1" a="1"/>
  <c r="AB100" i="27" s="1"/>
  <c r="AA101" i="27"/>
  <c r="AB101" i="27" s="1" a="1"/>
  <c r="AB101" i="27" s="1"/>
  <c r="AA102" i="27"/>
  <c r="AB102" i="27" s="1" a="1"/>
  <c r="AB102" i="27" s="1"/>
  <c r="AA103" i="27"/>
  <c r="AB103" i="27" s="1" a="1"/>
  <c r="AB103" i="27" s="1"/>
  <c r="AA104" i="27"/>
  <c r="AB104" i="27" s="1" a="1"/>
  <c r="AB104" i="27" s="1"/>
  <c r="AA105" i="27"/>
  <c r="AB105" i="27" s="1" a="1"/>
  <c r="AB105" i="27" s="1"/>
  <c r="AA106" i="27"/>
  <c r="AB106" i="27" s="1" a="1"/>
  <c r="AB106" i="27" s="1"/>
  <c r="AA107" i="27"/>
  <c r="AB107" i="27" s="1" a="1"/>
  <c r="AB107" i="27" s="1"/>
  <c r="AA8" i="27"/>
  <c r="AB8" i="27" s="1" a="1"/>
  <c r="AB8" i="27" s="1"/>
  <c r="X9" i="27"/>
  <c r="Y9" i="27" s="1" a="1"/>
  <c r="Y9" i="27" s="1"/>
  <c r="X10" i="27"/>
  <c r="Y10" i="27" s="1" a="1"/>
  <c r="Y10" i="27" s="1"/>
  <c r="X11" i="27"/>
  <c r="Y11" i="27" s="1" a="1"/>
  <c r="Y11" i="27" s="1"/>
  <c r="X12" i="27"/>
  <c r="Y12" i="27" s="1" a="1"/>
  <c r="Y12" i="27" s="1"/>
  <c r="X13" i="27"/>
  <c r="Y13" i="27" s="1" a="1"/>
  <c r="Y13" i="27" s="1"/>
  <c r="X14" i="27"/>
  <c r="Y14" i="27" s="1" a="1"/>
  <c r="Y14" i="27" s="1"/>
  <c r="X15" i="27"/>
  <c r="Y15" i="27" s="1" a="1"/>
  <c r="Y15" i="27" s="1"/>
  <c r="X16" i="27"/>
  <c r="Y16" i="27" s="1" a="1"/>
  <c r="Y16" i="27" s="1"/>
  <c r="X17" i="27"/>
  <c r="Y17" i="27" s="1" a="1"/>
  <c r="Y17" i="27" s="1"/>
  <c r="X18" i="27"/>
  <c r="Y18" i="27" s="1" a="1"/>
  <c r="Y18" i="27" s="1"/>
  <c r="X19" i="27"/>
  <c r="Y19" i="27" s="1" a="1"/>
  <c r="Y19" i="27" s="1"/>
  <c r="X20" i="27"/>
  <c r="Y20" i="27" s="1" a="1"/>
  <c r="Y20" i="27" s="1"/>
  <c r="X21" i="27"/>
  <c r="Y21" i="27" s="1" a="1"/>
  <c r="Y21" i="27" s="1"/>
  <c r="X22" i="27"/>
  <c r="Y22" i="27" s="1" a="1"/>
  <c r="Y22" i="27" s="1"/>
  <c r="X23" i="27"/>
  <c r="Y23" i="27" s="1" a="1"/>
  <c r="Y23" i="27" s="1"/>
  <c r="X24" i="27"/>
  <c r="Y24" i="27" s="1" a="1"/>
  <c r="Y24" i="27" s="1"/>
  <c r="X25" i="27"/>
  <c r="Y25" i="27" s="1" a="1"/>
  <c r="Y25" i="27" s="1"/>
  <c r="X26" i="27"/>
  <c r="Y26" i="27" s="1" a="1"/>
  <c r="Y26" i="27" s="1"/>
  <c r="X27" i="27"/>
  <c r="Y27" i="27" s="1" a="1"/>
  <c r="Y27" i="27" s="1"/>
  <c r="X28" i="27"/>
  <c r="Y28" i="27" s="1" a="1"/>
  <c r="Y28" i="27" s="1"/>
  <c r="X29" i="27"/>
  <c r="Y29" i="27" s="1" a="1"/>
  <c r="Y29" i="27" s="1"/>
  <c r="X30" i="27"/>
  <c r="Y30" i="27" s="1" a="1"/>
  <c r="Y30" i="27" s="1"/>
  <c r="X31" i="27"/>
  <c r="Y31" i="27" s="1" a="1"/>
  <c r="Y31" i="27" s="1"/>
  <c r="X32" i="27"/>
  <c r="Y32" i="27" s="1" a="1"/>
  <c r="Y32" i="27" s="1"/>
  <c r="X33" i="27"/>
  <c r="Y33" i="27" s="1" a="1"/>
  <c r="Y33" i="27" s="1"/>
  <c r="X34" i="27"/>
  <c r="Y34" i="27" s="1" a="1"/>
  <c r="Y34" i="27" s="1"/>
  <c r="X35" i="27"/>
  <c r="Y35" i="27" s="1" a="1"/>
  <c r="Y35" i="27" s="1"/>
  <c r="X36" i="27"/>
  <c r="Y36" i="27" s="1" a="1"/>
  <c r="Y36" i="27" s="1"/>
  <c r="X37" i="27"/>
  <c r="Y37" i="27" s="1" a="1"/>
  <c r="Y37" i="27" s="1"/>
  <c r="X38" i="27"/>
  <c r="Y38" i="27" s="1" a="1"/>
  <c r="Y38" i="27" s="1"/>
  <c r="X39" i="27"/>
  <c r="Y39" i="27" s="1" a="1"/>
  <c r="Y39" i="27" s="1"/>
  <c r="X40" i="27"/>
  <c r="Y40" i="27" s="1" a="1"/>
  <c r="Y40" i="27" s="1"/>
  <c r="X41" i="27"/>
  <c r="Y41" i="27" s="1" a="1"/>
  <c r="Y41" i="27" s="1"/>
  <c r="X42" i="27"/>
  <c r="Y42" i="27" s="1" a="1"/>
  <c r="Y42" i="27" s="1"/>
  <c r="X43" i="27"/>
  <c r="Y43" i="27" s="1" a="1"/>
  <c r="Y43" i="27" s="1"/>
  <c r="X44" i="27"/>
  <c r="Y44" i="27" s="1" a="1"/>
  <c r="Y44" i="27" s="1"/>
  <c r="X45" i="27"/>
  <c r="Y45" i="27" s="1" a="1"/>
  <c r="Y45" i="27" s="1"/>
  <c r="X46" i="27"/>
  <c r="Y46" i="27" s="1" a="1"/>
  <c r="Y46" i="27" s="1"/>
  <c r="X47" i="27"/>
  <c r="Y47" i="27" s="1" a="1"/>
  <c r="Y47" i="27" s="1"/>
  <c r="X48" i="27"/>
  <c r="Y48" i="27" s="1" a="1"/>
  <c r="Y48" i="27" s="1"/>
  <c r="X49" i="27"/>
  <c r="Y49" i="27" s="1" a="1"/>
  <c r="Y49" i="27" s="1"/>
  <c r="X50" i="27"/>
  <c r="Y50" i="27" s="1" a="1"/>
  <c r="Y50" i="27" s="1"/>
  <c r="X51" i="27"/>
  <c r="Y51" i="27" s="1" a="1"/>
  <c r="Y51" i="27" s="1"/>
  <c r="X52" i="27"/>
  <c r="Y52" i="27" s="1" a="1"/>
  <c r="Y52" i="27" s="1"/>
  <c r="X53" i="27"/>
  <c r="Y53" i="27" s="1" a="1"/>
  <c r="Y53" i="27" s="1"/>
  <c r="X54" i="27"/>
  <c r="Y54" i="27" s="1" a="1"/>
  <c r="Y54" i="27" s="1"/>
  <c r="X55" i="27"/>
  <c r="Y55" i="27" s="1" a="1"/>
  <c r="Y55" i="27" s="1"/>
  <c r="X56" i="27"/>
  <c r="Y56" i="27" s="1" a="1"/>
  <c r="Y56" i="27" s="1"/>
  <c r="X57" i="27"/>
  <c r="Y57" i="27" s="1" a="1"/>
  <c r="Y57" i="27" s="1"/>
  <c r="X58" i="27"/>
  <c r="Y58" i="27" s="1" a="1"/>
  <c r="Y58" i="27" s="1"/>
  <c r="X59" i="27"/>
  <c r="Y59" i="27" s="1" a="1"/>
  <c r="Y59" i="27" s="1"/>
  <c r="X60" i="27"/>
  <c r="Y60" i="27" s="1" a="1"/>
  <c r="Y60" i="27" s="1"/>
  <c r="X61" i="27"/>
  <c r="Y61" i="27" s="1" a="1"/>
  <c r="Y61" i="27" s="1"/>
  <c r="X62" i="27"/>
  <c r="Y62" i="27" s="1" a="1"/>
  <c r="Y62" i="27" s="1"/>
  <c r="X63" i="27"/>
  <c r="Y63" i="27" s="1" a="1"/>
  <c r="Y63" i="27" s="1"/>
  <c r="X64" i="27"/>
  <c r="Y64" i="27" s="1" a="1"/>
  <c r="Y64" i="27" s="1"/>
  <c r="X65" i="27"/>
  <c r="Y65" i="27" s="1" a="1"/>
  <c r="Y65" i="27" s="1"/>
  <c r="X66" i="27"/>
  <c r="Y66" i="27" s="1" a="1"/>
  <c r="Y66" i="27" s="1"/>
  <c r="X67" i="27"/>
  <c r="Y67" i="27" s="1" a="1"/>
  <c r="Y67" i="27" s="1"/>
  <c r="X68" i="27"/>
  <c r="Y68" i="27" s="1" a="1"/>
  <c r="Y68" i="27" s="1"/>
  <c r="X69" i="27"/>
  <c r="Y69" i="27" s="1" a="1"/>
  <c r="Y69" i="27" s="1"/>
  <c r="X70" i="27"/>
  <c r="Y70" i="27" s="1" a="1"/>
  <c r="Y70" i="27" s="1"/>
  <c r="X71" i="27"/>
  <c r="Y71" i="27" s="1" a="1"/>
  <c r="Y71" i="27" s="1"/>
  <c r="X72" i="27"/>
  <c r="Y72" i="27" s="1" a="1"/>
  <c r="Y72" i="27" s="1"/>
  <c r="X73" i="27"/>
  <c r="Y73" i="27" s="1" a="1"/>
  <c r="Y73" i="27" s="1"/>
  <c r="X74" i="27"/>
  <c r="Y74" i="27" s="1" a="1"/>
  <c r="Y74" i="27" s="1"/>
  <c r="X75" i="27"/>
  <c r="Y75" i="27" s="1" a="1"/>
  <c r="Y75" i="27" s="1"/>
  <c r="X76" i="27"/>
  <c r="Y76" i="27" s="1" a="1"/>
  <c r="Y76" i="27" s="1"/>
  <c r="X77" i="27"/>
  <c r="Y77" i="27" s="1" a="1"/>
  <c r="Y77" i="27" s="1"/>
  <c r="X78" i="27"/>
  <c r="Y78" i="27" s="1" a="1"/>
  <c r="Y78" i="27" s="1"/>
  <c r="X79" i="27"/>
  <c r="Y79" i="27" s="1" a="1"/>
  <c r="Y79" i="27" s="1"/>
  <c r="X80" i="27"/>
  <c r="Y80" i="27" s="1" a="1"/>
  <c r="Y80" i="27" s="1"/>
  <c r="X81" i="27"/>
  <c r="Y81" i="27" s="1" a="1"/>
  <c r="Y81" i="27" s="1"/>
  <c r="X82" i="27"/>
  <c r="Y82" i="27" s="1" a="1"/>
  <c r="Y82" i="27" s="1"/>
  <c r="X83" i="27"/>
  <c r="Y83" i="27" s="1" a="1"/>
  <c r="Y83" i="27" s="1"/>
  <c r="X84" i="27"/>
  <c r="Y84" i="27" s="1" a="1"/>
  <c r="Y84" i="27" s="1"/>
  <c r="X85" i="27"/>
  <c r="Y85" i="27" s="1" a="1"/>
  <c r="Y85" i="27" s="1"/>
  <c r="X86" i="27"/>
  <c r="Y86" i="27" s="1" a="1"/>
  <c r="Y86" i="27" s="1"/>
  <c r="X87" i="27"/>
  <c r="Y87" i="27" s="1" a="1"/>
  <c r="Y87" i="27" s="1"/>
  <c r="X88" i="27"/>
  <c r="Y88" i="27" s="1" a="1"/>
  <c r="Y88" i="27" s="1"/>
  <c r="X89" i="27"/>
  <c r="Y89" i="27" s="1" a="1"/>
  <c r="Y89" i="27" s="1"/>
  <c r="X90" i="27"/>
  <c r="Y90" i="27" s="1" a="1"/>
  <c r="Y90" i="27" s="1"/>
  <c r="X91" i="27"/>
  <c r="Y91" i="27" s="1" a="1"/>
  <c r="Y91" i="27" s="1"/>
  <c r="X92" i="27"/>
  <c r="Y92" i="27" s="1" a="1"/>
  <c r="Y92" i="27" s="1"/>
  <c r="X93" i="27"/>
  <c r="Y93" i="27" s="1" a="1"/>
  <c r="Y93" i="27" s="1"/>
  <c r="X94" i="27"/>
  <c r="Y94" i="27" s="1" a="1"/>
  <c r="Y94" i="27" s="1"/>
  <c r="X95" i="27"/>
  <c r="Y95" i="27" s="1" a="1"/>
  <c r="Y95" i="27" s="1"/>
  <c r="X96" i="27"/>
  <c r="Y96" i="27" s="1" a="1"/>
  <c r="Y96" i="27" s="1"/>
  <c r="X97" i="27"/>
  <c r="Y97" i="27" s="1" a="1"/>
  <c r="Y97" i="27" s="1"/>
  <c r="X98" i="27"/>
  <c r="Y98" i="27" s="1" a="1"/>
  <c r="Y98" i="27" s="1"/>
  <c r="X99" i="27"/>
  <c r="Y99" i="27" s="1" a="1"/>
  <c r="Y99" i="27" s="1"/>
  <c r="X100" i="27"/>
  <c r="Y100" i="27" s="1" a="1"/>
  <c r="Y100" i="27" s="1"/>
  <c r="X101" i="27"/>
  <c r="Y101" i="27" s="1" a="1"/>
  <c r="Y101" i="27" s="1"/>
  <c r="X102" i="27"/>
  <c r="Y102" i="27" s="1" a="1"/>
  <c r="Y102" i="27" s="1"/>
  <c r="X103" i="27"/>
  <c r="Y103" i="27" s="1" a="1"/>
  <c r="Y103" i="27" s="1"/>
  <c r="X104" i="27"/>
  <c r="Y104" i="27" s="1" a="1"/>
  <c r="Y104" i="27" s="1"/>
  <c r="X105" i="27"/>
  <c r="Y105" i="27" s="1" a="1"/>
  <c r="Y105" i="27" s="1"/>
  <c r="X106" i="27"/>
  <c r="Y106" i="27" s="1" a="1"/>
  <c r="Y106" i="27" s="1"/>
  <c r="X108" i="27"/>
  <c r="Y108" i="27" s="1" a="1"/>
  <c r="Y108" i="27" s="1"/>
  <c r="X8" i="27"/>
  <c r="Y8" i="27" s="1" a="1"/>
  <c r="Y8" i="27" s="1"/>
  <c r="U9" i="27"/>
  <c r="V9" i="27" s="1"/>
  <c r="U10" i="27"/>
  <c r="V10" i="27" s="1"/>
  <c r="U11" i="27"/>
  <c r="V11" i="27" s="1"/>
  <c r="U12" i="27"/>
  <c r="V12" i="27" s="1"/>
  <c r="U13" i="27"/>
  <c r="V13" i="27" s="1"/>
  <c r="U14" i="27"/>
  <c r="V14" i="27" s="1"/>
  <c r="U15" i="27"/>
  <c r="V15" i="27" s="1"/>
  <c r="U16" i="27"/>
  <c r="V16" i="27" s="1"/>
  <c r="U17" i="27"/>
  <c r="V17" i="27" s="1"/>
  <c r="U18" i="27"/>
  <c r="V18" i="27" s="1"/>
  <c r="U19" i="27"/>
  <c r="V19" i="27" s="1"/>
  <c r="U20" i="27"/>
  <c r="V20" i="27" s="1"/>
  <c r="U21" i="27"/>
  <c r="V21" i="27" s="1"/>
  <c r="U22" i="27"/>
  <c r="V22" i="27" s="1"/>
  <c r="U23" i="27"/>
  <c r="V23" i="27" s="1"/>
  <c r="U24" i="27"/>
  <c r="V24" i="27" s="1"/>
  <c r="U25" i="27"/>
  <c r="V25" i="27" s="1"/>
  <c r="U26" i="27"/>
  <c r="V26" i="27" s="1"/>
  <c r="U27" i="27"/>
  <c r="V27" i="27" s="1"/>
  <c r="U28" i="27"/>
  <c r="V28" i="27" s="1"/>
  <c r="U29" i="27"/>
  <c r="V29" i="27" s="1"/>
  <c r="U30" i="27"/>
  <c r="V30" i="27" s="1"/>
  <c r="U31" i="27"/>
  <c r="V31" i="27" s="1"/>
  <c r="U32" i="27"/>
  <c r="V32" i="27" s="1"/>
  <c r="U33" i="27"/>
  <c r="V33" i="27" s="1"/>
  <c r="U34" i="27"/>
  <c r="V34" i="27" s="1"/>
  <c r="U35" i="27"/>
  <c r="V35" i="27" s="1"/>
  <c r="U36" i="27"/>
  <c r="V36" i="27" s="1"/>
  <c r="U37" i="27"/>
  <c r="V37" i="27" s="1"/>
  <c r="U38" i="27"/>
  <c r="V38" i="27" s="1"/>
  <c r="U39" i="27"/>
  <c r="V39" i="27" s="1"/>
  <c r="U40" i="27"/>
  <c r="V40" i="27" s="1"/>
  <c r="U41" i="27"/>
  <c r="V41" i="27" s="1"/>
  <c r="U42" i="27"/>
  <c r="V42" i="27" s="1"/>
  <c r="U43" i="27"/>
  <c r="V43" i="27" s="1"/>
  <c r="U44" i="27"/>
  <c r="V44" i="27" s="1"/>
  <c r="U45" i="27"/>
  <c r="V45" i="27" s="1"/>
  <c r="U46" i="27"/>
  <c r="V46" i="27" s="1"/>
  <c r="U47" i="27"/>
  <c r="V47" i="27" s="1"/>
  <c r="U48" i="27"/>
  <c r="V48" i="27" s="1"/>
  <c r="U49" i="27"/>
  <c r="V49" i="27" s="1"/>
  <c r="U50" i="27"/>
  <c r="V50" i="27" s="1"/>
  <c r="U51" i="27"/>
  <c r="V51" i="27" s="1"/>
  <c r="U52" i="27"/>
  <c r="V52" i="27" s="1"/>
  <c r="U53" i="27"/>
  <c r="V53" i="27" s="1"/>
  <c r="U54" i="27"/>
  <c r="V54" i="27" s="1"/>
  <c r="U55" i="27"/>
  <c r="V55" i="27" s="1"/>
  <c r="U56" i="27"/>
  <c r="V56" i="27" s="1"/>
  <c r="U57" i="27"/>
  <c r="V57" i="27" s="1"/>
  <c r="U58" i="27"/>
  <c r="V58" i="27" s="1"/>
  <c r="U59" i="27"/>
  <c r="V59" i="27" s="1"/>
  <c r="U60" i="27"/>
  <c r="V60" i="27" s="1"/>
  <c r="U61" i="27"/>
  <c r="V61" i="27" s="1"/>
  <c r="U62" i="27"/>
  <c r="V62" i="27" s="1"/>
  <c r="U63" i="27"/>
  <c r="V63" i="27" s="1"/>
  <c r="U64" i="27"/>
  <c r="V64" i="27" s="1"/>
  <c r="U65" i="27"/>
  <c r="V65" i="27" s="1"/>
  <c r="U66" i="27"/>
  <c r="V66" i="27" s="1"/>
  <c r="U67" i="27"/>
  <c r="V67" i="27" s="1"/>
  <c r="U68" i="27"/>
  <c r="V68" i="27" s="1"/>
  <c r="U69" i="27"/>
  <c r="V69" i="27" s="1"/>
  <c r="U70" i="27"/>
  <c r="V70" i="27" s="1"/>
  <c r="U71" i="27"/>
  <c r="V71" i="27" s="1"/>
  <c r="U72" i="27"/>
  <c r="V72" i="27" s="1"/>
  <c r="U73" i="27"/>
  <c r="V73" i="27" s="1"/>
  <c r="U74" i="27"/>
  <c r="V74" i="27" s="1"/>
  <c r="U75" i="27"/>
  <c r="V75" i="27" s="1"/>
  <c r="U76" i="27"/>
  <c r="V76" i="27" s="1"/>
  <c r="U77" i="27"/>
  <c r="V77" i="27" s="1"/>
  <c r="U78" i="27"/>
  <c r="V78" i="27" s="1"/>
  <c r="U79" i="27"/>
  <c r="V79" i="27" s="1"/>
  <c r="U80" i="27"/>
  <c r="V80" i="27" s="1"/>
  <c r="U81" i="27"/>
  <c r="V81" i="27" s="1"/>
  <c r="U82" i="27"/>
  <c r="V82" i="27" s="1"/>
  <c r="U83" i="27"/>
  <c r="V83" i="27" s="1"/>
  <c r="U84" i="27"/>
  <c r="V84" i="27" s="1"/>
  <c r="U85" i="27"/>
  <c r="V85" i="27" s="1"/>
  <c r="U86" i="27"/>
  <c r="V86" i="27" s="1"/>
  <c r="U87" i="27"/>
  <c r="V87" i="27" s="1"/>
  <c r="U88" i="27"/>
  <c r="V88" i="27" s="1"/>
  <c r="U89" i="27"/>
  <c r="V89" i="27" s="1"/>
  <c r="U90" i="27"/>
  <c r="V90" i="27" s="1"/>
  <c r="U91" i="27"/>
  <c r="V91" i="27" s="1"/>
  <c r="U92" i="27"/>
  <c r="V92" i="27" s="1"/>
  <c r="U93" i="27"/>
  <c r="V93" i="27" s="1"/>
  <c r="U94" i="27"/>
  <c r="V94" i="27" s="1"/>
  <c r="U95" i="27"/>
  <c r="V95" i="27" s="1"/>
  <c r="U96" i="27"/>
  <c r="V96" i="27" s="1"/>
  <c r="U97" i="27"/>
  <c r="V97" i="27" s="1"/>
  <c r="U98" i="27"/>
  <c r="V98" i="27" s="1"/>
  <c r="U99" i="27"/>
  <c r="V99" i="27" s="1"/>
  <c r="U100" i="27"/>
  <c r="V100" i="27" s="1"/>
  <c r="U101" i="27"/>
  <c r="V101" i="27" s="1"/>
  <c r="U102" i="27"/>
  <c r="V102" i="27" s="1"/>
  <c r="U103" i="27"/>
  <c r="V103" i="27" s="1"/>
  <c r="U104" i="27"/>
  <c r="V104" i="27" s="1"/>
  <c r="U105" i="27"/>
  <c r="V105" i="27" s="1"/>
  <c r="U106" i="27"/>
  <c r="V106" i="27" s="1"/>
  <c r="U107" i="27"/>
  <c r="V107" i="27" s="1"/>
  <c r="U8" i="27"/>
  <c r="V8" i="27" s="1"/>
  <c r="R9" i="27"/>
  <c r="S9" i="27" s="1"/>
  <c r="R10" i="27"/>
  <c r="S10" i="27" s="1"/>
  <c r="R11" i="27"/>
  <c r="S11" i="27" s="1"/>
  <c r="R12" i="27"/>
  <c r="S12" i="27" s="1"/>
  <c r="R13" i="27"/>
  <c r="S13" i="27" s="1"/>
  <c r="R14" i="27"/>
  <c r="S14" i="27" s="1"/>
  <c r="R15" i="27"/>
  <c r="S15" i="27" s="1"/>
  <c r="R16" i="27"/>
  <c r="S16" i="27" s="1"/>
  <c r="R17" i="27"/>
  <c r="S17" i="27" s="1"/>
  <c r="R18" i="27"/>
  <c r="S18" i="27" s="1"/>
  <c r="R19" i="27"/>
  <c r="S19" i="27" s="1"/>
  <c r="R20" i="27"/>
  <c r="S20" i="27" s="1"/>
  <c r="R21" i="27"/>
  <c r="S21" i="27" s="1"/>
  <c r="R22" i="27"/>
  <c r="S22" i="27" s="1"/>
  <c r="R23" i="27"/>
  <c r="S23" i="27" s="1"/>
  <c r="R24" i="27"/>
  <c r="R25" i="27"/>
  <c r="R26" i="27"/>
  <c r="S26" i="27" s="1"/>
  <c r="R27" i="27"/>
  <c r="S27" i="27" s="1"/>
  <c r="R28" i="27"/>
  <c r="S28" i="27" s="1"/>
  <c r="R29" i="27"/>
  <c r="S29" i="27" s="1"/>
  <c r="R30" i="27"/>
  <c r="S30" i="27" s="1"/>
  <c r="R31" i="27"/>
  <c r="S31" i="27" s="1"/>
  <c r="R32" i="27"/>
  <c r="S32" i="27" s="1"/>
  <c r="R33" i="27"/>
  <c r="S33" i="27" s="1"/>
  <c r="R34" i="27"/>
  <c r="S34" i="27" s="1"/>
  <c r="R35" i="27"/>
  <c r="S35" i="27" s="1"/>
  <c r="R36" i="27"/>
  <c r="S36" i="27" s="1"/>
  <c r="R37" i="27"/>
  <c r="S37" i="27" s="1"/>
  <c r="R38" i="27"/>
  <c r="S38" i="27" s="1"/>
  <c r="R39" i="27"/>
  <c r="S39" i="27" s="1"/>
  <c r="R40" i="27"/>
  <c r="S40" i="27" s="1"/>
  <c r="R41" i="27"/>
  <c r="S41" i="27" s="1"/>
  <c r="R42" i="27"/>
  <c r="S42" i="27" s="1"/>
  <c r="R43" i="27"/>
  <c r="S43" i="27" s="1"/>
  <c r="R44" i="27"/>
  <c r="S44" i="27" s="1"/>
  <c r="R45" i="27"/>
  <c r="S45" i="27" s="1"/>
  <c r="R46" i="27"/>
  <c r="S46" i="27" s="1"/>
  <c r="R47" i="27"/>
  <c r="S47" i="27" s="1"/>
  <c r="R48" i="27"/>
  <c r="S48" i="27" s="1"/>
  <c r="R49" i="27"/>
  <c r="S49" i="27" s="1"/>
  <c r="R50" i="27"/>
  <c r="S50" i="27" s="1"/>
  <c r="R51" i="27"/>
  <c r="S51" i="27" s="1"/>
  <c r="R52" i="27"/>
  <c r="S52" i="27" s="1"/>
  <c r="R53" i="27"/>
  <c r="S53" i="27" s="1"/>
  <c r="R54" i="27"/>
  <c r="S54" i="27" s="1"/>
  <c r="R55" i="27"/>
  <c r="S55" i="27" s="1"/>
  <c r="R56" i="27"/>
  <c r="S56" i="27" s="1"/>
  <c r="R57" i="27"/>
  <c r="S57" i="27" s="1"/>
  <c r="R58" i="27"/>
  <c r="S58" i="27" s="1"/>
  <c r="R59" i="27"/>
  <c r="S59" i="27" s="1"/>
  <c r="R60" i="27"/>
  <c r="S60" i="27" s="1"/>
  <c r="R61" i="27"/>
  <c r="S61" i="27" s="1"/>
  <c r="R62" i="27"/>
  <c r="S62" i="27" s="1"/>
  <c r="R63" i="27"/>
  <c r="S63" i="27" s="1"/>
  <c r="R64" i="27"/>
  <c r="S64" i="27" s="1"/>
  <c r="R65" i="27"/>
  <c r="S65" i="27" s="1"/>
  <c r="R66" i="27"/>
  <c r="S66" i="27" s="1"/>
  <c r="R67" i="27"/>
  <c r="S67" i="27" s="1"/>
  <c r="R68" i="27"/>
  <c r="S68" i="27" s="1"/>
  <c r="R69" i="27"/>
  <c r="S69" i="27" s="1"/>
  <c r="R70" i="27"/>
  <c r="S70" i="27" s="1"/>
  <c r="R71" i="27"/>
  <c r="S71" i="27" s="1"/>
  <c r="R72" i="27"/>
  <c r="S72" i="27" s="1"/>
  <c r="R73" i="27"/>
  <c r="S73" i="27" s="1"/>
  <c r="R74" i="27"/>
  <c r="S74" i="27" s="1"/>
  <c r="R75" i="27"/>
  <c r="S75" i="27" s="1"/>
  <c r="R76" i="27"/>
  <c r="S76" i="27" s="1"/>
  <c r="R77" i="27"/>
  <c r="S77" i="27" s="1"/>
  <c r="R78" i="27"/>
  <c r="S78" i="27" s="1"/>
  <c r="R79" i="27"/>
  <c r="S79" i="27" s="1"/>
  <c r="R80" i="27"/>
  <c r="S80" i="27" s="1"/>
  <c r="R81" i="27"/>
  <c r="S81" i="27" s="1"/>
  <c r="R82" i="27"/>
  <c r="S82" i="27" s="1"/>
  <c r="R83" i="27"/>
  <c r="S83" i="27" s="1"/>
  <c r="R84" i="27"/>
  <c r="S84" i="27" s="1"/>
  <c r="R85" i="27"/>
  <c r="S85" i="27" s="1"/>
  <c r="R86" i="27"/>
  <c r="S86" i="27" s="1"/>
  <c r="R87" i="27"/>
  <c r="S87" i="27" s="1"/>
  <c r="R88" i="27"/>
  <c r="S88" i="27" s="1"/>
  <c r="R89" i="27"/>
  <c r="S89" i="27" s="1"/>
  <c r="R90" i="27"/>
  <c r="S90" i="27" s="1"/>
  <c r="R91" i="27"/>
  <c r="S91" i="27" s="1"/>
  <c r="R92" i="27"/>
  <c r="S92" i="27" s="1"/>
  <c r="R93" i="27"/>
  <c r="S93" i="27" s="1"/>
  <c r="R94" i="27"/>
  <c r="S94" i="27" s="1"/>
  <c r="R95" i="27"/>
  <c r="S95" i="27" s="1"/>
  <c r="R96" i="27"/>
  <c r="S96" i="27" s="1"/>
  <c r="R97" i="27"/>
  <c r="S97" i="27" s="1"/>
  <c r="R98" i="27"/>
  <c r="S98" i="27" s="1"/>
  <c r="R99" i="27"/>
  <c r="S99" i="27" s="1"/>
  <c r="R100" i="27"/>
  <c r="S100" i="27" s="1"/>
  <c r="R101" i="27"/>
  <c r="S101" i="27" s="1"/>
  <c r="R102" i="27"/>
  <c r="S102" i="27" s="1"/>
  <c r="R103" i="27"/>
  <c r="S103" i="27" s="1"/>
  <c r="R104" i="27"/>
  <c r="S104" i="27" s="1"/>
  <c r="R105" i="27"/>
  <c r="S105" i="27" s="1"/>
  <c r="R106" i="27"/>
  <c r="S106" i="27" s="1"/>
  <c r="R107" i="27"/>
  <c r="S107" i="27" s="1"/>
  <c r="R8" i="27"/>
  <c r="S8" i="27" s="1"/>
  <c r="L9" i="27"/>
  <c r="M9" i="27" s="1" a="1"/>
  <c r="M9" i="27" s="1"/>
  <c r="L10" i="27"/>
  <c r="M10" i="27" s="1" a="1"/>
  <c r="M10" i="27" s="1"/>
  <c r="L11" i="27"/>
  <c r="M11" i="27" s="1" a="1"/>
  <c r="M11" i="27" s="1"/>
  <c r="L12" i="27"/>
  <c r="M12" i="27" s="1" a="1"/>
  <c r="M12" i="27" s="1"/>
  <c r="L13" i="27"/>
  <c r="M13" i="27" s="1" a="1"/>
  <c r="M13" i="27" s="1"/>
  <c r="L14" i="27"/>
  <c r="M14" i="27" s="1" a="1"/>
  <c r="M14" i="27" s="1"/>
  <c r="L15" i="27"/>
  <c r="M15" i="27" s="1" a="1"/>
  <c r="M15" i="27" s="1"/>
  <c r="L16" i="27"/>
  <c r="M16" i="27" s="1" a="1"/>
  <c r="M16" i="27" s="1"/>
  <c r="L17" i="27"/>
  <c r="M17" i="27" s="1" a="1"/>
  <c r="M17" i="27" s="1"/>
  <c r="L18" i="27"/>
  <c r="M18" i="27" s="1" a="1"/>
  <c r="M18" i="27" s="1"/>
  <c r="L19" i="27"/>
  <c r="M19" i="27" s="1" a="1"/>
  <c r="M19" i="27" s="1"/>
  <c r="L20" i="27"/>
  <c r="M20" i="27" s="1" a="1"/>
  <c r="M20" i="27" s="1"/>
  <c r="L21" i="27"/>
  <c r="M21" i="27" s="1" a="1"/>
  <c r="M21" i="27" s="1"/>
  <c r="L22" i="27"/>
  <c r="M22" i="27" s="1" a="1"/>
  <c r="M22" i="27" s="1"/>
  <c r="L23" i="27"/>
  <c r="M23" i="27" s="1" a="1"/>
  <c r="M23" i="27" s="1"/>
  <c r="L24" i="27"/>
  <c r="M24" i="27" s="1" a="1"/>
  <c r="M24" i="27" s="1"/>
  <c r="L25" i="27"/>
  <c r="M25" i="27" s="1" a="1"/>
  <c r="M25" i="27" s="1"/>
  <c r="L26" i="27"/>
  <c r="M26" i="27" s="1" a="1"/>
  <c r="M26" i="27" s="1"/>
  <c r="L27" i="27"/>
  <c r="M27" i="27" s="1" a="1"/>
  <c r="M27" i="27" s="1"/>
  <c r="L28" i="27"/>
  <c r="M28" i="27" s="1" a="1"/>
  <c r="M28" i="27" s="1"/>
  <c r="L29" i="27"/>
  <c r="M29" i="27" s="1" a="1"/>
  <c r="M29" i="27" s="1"/>
  <c r="L30" i="27"/>
  <c r="M30" i="27" s="1" a="1"/>
  <c r="M30" i="27" s="1"/>
  <c r="L31" i="27"/>
  <c r="M31" i="27" s="1" a="1"/>
  <c r="M31" i="27" s="1"/>
  <c r="L32" i="27"/>
  <c r="M32" i="27" s="1" a="1"/>
  <c r="M32" i="27" s="1"/>
  <c r="L33" i="27"/>
  <c r="M33" i="27" s="1" a="1"/>
  <c r="M33" i="27" s="1"/>
  <c r="L34" i="27"/>
  <c r="M34" i="27" s="1" a="1"/>
  <c r="M34" i="27" s="1"/>
  <c r="L35" i="27"/>
  <c r="L36" i="27"/>
  <c r="M36" i="27" s="1" a="1"/>
  <c r="M36" i="27" s="1"/>
  <c r="L37" i="27"/>
  <c r="M37" i="27" s="1" a="1"/>
  <c r="M37" i="27" s="1"/>
  <c r="L38" i="27"/>
  <c r="M38" i="27" s="1" a="1"/>
  <c r="M38" i="27" s="1"/>
  <c r="L39" i="27"/>
  <c r="M39" i="27" s="1" a="1"/>
  <c r="M39" i="27" s="1"/>
  <c r="L40" i="27"/>
  <c r="M40" i="27" s="1" a="1"/>
  <c r="M40" i="27" s="1"/>
  <c r="L41" i="27"/>
  <c r="M41" i="27" s="1" a="1"/>
  <c r="M41" i="27" s="1"/>
  <c r="L42" i="27"/>
  <c r="M42" i="27" s="1" a="1"/>
  <c r="M42" i="27" s="1"/>
  <c r="L43" i="27"/>
  <c r="M43" i="27" s="1" a="1"/>
  <c r="M43" i="27" s="1"/>
  <c r="L44" i="27"/>
  <c r="M44" i="27" s="1" a="1"/>
  <c r="M44" i="27" s="1"/>
  <c r="L45" i="27"/>
  <c r="M45" i="27" s="1" a="1"/>
  <c r="M45" i="27" s="1"/>
  <c r="L46" i="27"/>
  <c r="M46" i="27" s="1" a="1"/>
  <c r="M46" i="27" s="1"/>
  <c r="L47" i="27"/>
  <c r="M47" i="27" s="1" a="1"/>
  <c r="M47" i="27" s="1"/>
  <c r="L48" i="27"/>
  <c r="M48" i="27" s="1" a="1"/>
  <c r="M48" i="27" s="1"/>
  <c r="L49" i="27"/>
  <c r="M49" i="27" s="1" a="1"/>
  <c r="M49" i="27" s="1"/>
  <c r="L50" i="27"/>
  <c r="M50" i="27" s="1" a="1"/>
  <c r="M50" i="27" s="1"/>
  <c r="L51" i="27"/>
  <c r="M51" i="27" s="1" a="1"/>
  <c r="M51" i="27" s="1"/>
  <c r="L52" i="27"/>
  <c r="M52" i="27" s="1" a="1"/>
  <c r="M52" i="27" s="1"/>
  <c r="L53" i="27"/>
  <c r="M53" i="27" s="1" a="1"/>
  <c r="M53" i="27" s="1"/>
  <c r="L54" i="27"/>
  <c r="M54" i="27" s="1" a="1"/>
  <c r="M54" i="27" s="1"/>
  <c r="L55" i="27"/>
  <c r="M55" i="27" s="1" a="1"/>
  <c r="M55" i="27" s="1"/>
  <c r="L56" i="27"/>
  <c r="M56" i="27" s="1" a="1"/>
  <c r="M56" i="27" s="1"/>
  <c r="L57" i="27"/>
  <c r="M57" i="27" s="1" a="1"/>
  <c r="M57" i="27" s="1"/>
  <c r="L58" i="27"/>
  <c r="M58" i="27" s="1" a="1"/>
  <c r="M58" i="27" s="1"/>
  <c r="L59" i="27"/>
  <c r="M59" i="27" s="1" a="1"/>
  <c r="M59" i="27" s="1"/>
  <c r="L60" i="27"/>
  <c r="M60" i="27" s="1" a="1"/>
  <c r="M60" i="27" s="1"/>
  <c r="L61" i="27"/>
  <c r="M61" i="27" s="1" a="1"/>
  <c r="M61" i="27" s="1"/>
  <c r="L62" i="27"/>
  <c r="M62" i="27" s="1" a="1"/>
  <c r="M62" i="27" s="1"/>
  <c r="L63" i="27"/>
  <c r="M63" i="27" s="1" a="1"/>
  <c r="M63" i="27" s="1"/>
  <c r="L64" i="27"/>
  <c r="M64" i="27" s="1" a="1"/>
  <c r="M64" i="27" s="1"/>
  <c r="L65" i="27"/>
  <c r="M65" i="27" s="1" a="1"/>
  <c r="M65" i="27" s="1"/>
  <c r="L66" i="27"/>
  <c r="M66" i="27" s="1" a="1"/>
  <c r="M66" i="27" s="1"/>
  <c r="L67" i="27"/>
  <c r="M67" i="27" s="1" a="1"/>
  <c r="M67" i="27" s="1"/>
  <c r="L68" i="27"/>
  <c r="M68" i="27" s="1" a="1"/>
  <c r="M68" i="27" s="1"/>
  <c r="L69" i="27"/>
  <c r="M69" i="27" s="1" a="1"/>
  <c r="M69" i="27" s="1"/>
  <c r="L70" i="27"/>
  <c r="M70" i="27" s="1" a="1"/>
  <c r="M70" i="27" s="1"/>
  <c r="L71" i="27"/>
  <c r="M71" i="27" s="1" a="1"/>
  <c r="M71" i="27" s="1"/>
  <c r="L72" i="27"/>
  <c r="M72" i="27" s="1" a="1"/>
  <c r="M72" i="27" s="1"/>
  <c r="L73" i="27"/>
  <c r="M73" i="27" s="1" a="1"/>
  <c r="M73" i="27" s="1"/>
  <c r="L74" i="27"/>
  <c r="M74" i="27" s="1" a="1"/>
  <c r="M74" i="27" s="1"/>
  <c r="L75" i="27"/>
  <c r="M75" i="27" s="1" a="1"/>
  <c r="M75" i="27" s="1"/>
  <c r="L76" i="27"/>
  <c r="M76" i="27" s="1" a="1"/>
  <c r="M76" i="27" s="1"/>
  <c r="L77" i="27"/>
  <c r="M77" i="27" s="1" a="1"/>
  <c r="M77" i="27" s="1"/>
  <c r="L78" i="27"/>
  <c r="M78" i="27" s="1" a="1"/>
  <c r="M78" i="27" s="1"/>
  <c r="L79" i="27"/>
  <c r="M79" i="27" s="1" a="1"/>
  <c r="M79" i="27" s="1"/>
  <c r="L80" i="27"/>
  <c r="M80" i="27" s="1" a="1"/>
  <c r="M80" i="27" s="1"/>
  <c r="L81" i="27"/>
  <c r="M81" i="27" s="1" a="1"/>
  <c r="M81" i="27" s="1"/>
  <c r="L82" i="27"/>
  <c r="M82" i="27" s="1" a="1"/>
  <c r="M82" i="27" s="1"/>
  <c r="L83" i="27"/>
  <c r="M83" i="27" s="1" a="1"/>
  <c r="M83" i="27" s="1"/>
  <c r="L84" i="27"/>
  <c r="M84" i="27" s="1" a="1"/>
  <c r="M84" i="27" s="1"/>
  <c r="L85" i="27"/>
  <c r="M85" i="27" s="1" a="1"/>
  <c r="M85" i="27" s="1"/>
  <c r="L86" i="27"/>
  <c r="M86" i="27" s="1" a="1"/>
  <c r="M86" i="27" s="1"/>
  <c r="L87" i="27"/>
  <c r="M87" i="27" s="1" a="1"/>
  <c r="M87" i="27" s="1"/>
  <c r="L88" i="27"/>
  <c r="M88" i="27" s="1" a="1"/>
  <c r="M88" i="27" s="1"/>
  <c r="L89" i="27"/>
  <c r="M89" i="27" s="1" a="1"/>
  <c r="M89" i="27" s="1"/>
  <c r="L90" i="27"/>
  <c r="M90" i="27" s="1" a="1"/>
  <c r="M90" i="27" s="1"/>
  <c r="L91" i="27"/>
  <c r="M91" i="27" s="1" a="1"/>
  <c r="M91" i="27" s="1"/>
  <c r="L92" i="27"/>
  <c r="M92" i="27" s="1" a="1"/>
  <c r="M92" i="27" s="1"/>
  <c r="L93" i="27"/>
  <c r="M93" i="27" s="1" a="1"/>
  <c r="M93" i="27" s="1"/>
  <c r="L94" i="27"/>
  <c r="M94" i="27" s="1" a="1"/>
  <c r="M94" i="27" s="1"/>
  <c r="L95" i="27"/>
  <c r="M95" i="27" s="1" a="1"/>
  <c r="M95" i="27" s="1"/>
  <c r="L96" i="27"/>
  <c r="M96" i="27" s="1" a="1"/>
  <c r="M96" i="27" s="1"/>
  <c r="L97" i="27"/>
  <c r="M97" i="27" s="1" a="1"/>
  <c r="M97" i="27" s="1"/>
  <c r="L98" i="27"/>
  <c r="M98" i="27" s="1" a="1"/>
  <c r="M98" i="27" s="1"/>
  <c r="L99" i="27"/>
  <c r="M99" i="27" s="1" a="1"/>
  <c r="M99" i="27" s="1"/>
  <c r="L100" i="27"/>
  <c r="M100" i="27" s="1" a="1"/>
  <c r="M100" i="27" s="1"/>
  <c r="L101" i="27"/>
  <c r="M101" i="27" s="1" a="1"/>
  <c r="M101" i="27" s="1"/>
  <c r="L102" i="27"/>
  <c r="M102" i="27" s="1" a="1"/>
  <c r="M102" i="27" s="1"/>
  <c r="L103" i="27"/>
  <c r="M103" i="27" s="1" a="1"/>
  <c r="M103" i="27" s="1"/>
  <c r="L104" i="27"/>
  <c r="M104" i="27" s="1" a="1"/>
  <c r="M104" i="27" s="1"/>
  <c r="L105" i="27"/>
  <c r="M105" i="27" s="1" a="1"/>
  <c r="M105" i="27" s="1"/>
  <c r="L106" i="27"/>
  <c r="M106" i="27" s="1" a="1"/>
  <c r="M106" i="27" s="1"/>
  <c r="L107" i="27"/>
  <c r="M107" i="27" s="1" a="1"/>
  <c r="M107" i="27" s="1"/>
  <c r="L8" i="27"/>
  <c r="M8" i="27" s="1" a="1"/>
  <c r="M8" i="27" s="1"/>
  <c r="I9" i="27"/>
  <c r="J9" i="27" s="1" a="1"/>
  <c r="J9" i="27" s="1"/>
  <c r="I10" i="27"/>
  <c r="J10" i="27" s="1" a="1"/>
  <c r="J10" i="27" s="1"/>
  <c r="I11" i="27"/>
  <c r="J11" i="27" s="1" a="1"/>
  <c r="J11" i="27" s="1"/>
  <c r="I12" i="27"/>
  <c r="J12" i="27" s="1" a="1"/>
  <c r="J12" i="27" s="1"/>
  <c r="I13" i="27"/>
  <c r="J13" i="27" s="1" a="1"/>
  <c r="J13" i="27" s="1"/>
  <c r="I14" i="27"/>
  <c r="J14" i="27" s="1" a="1"/>
  <c r="J14" i="27" s="1"/>
  <c r="I15" i="27"/>
  <c r="J15" i="27" s="1" a="1"/>
  <c r="J15" i="27" s="1"/>
  <c r="I16" i="27"/>
  <c r="J16" i="27" s="1" a="1"/>
  <c r="J16" i="27" s="1"/>
  <c r="I17" i="27"/>
  <c r="J17" i="27" s="1" a="1"/>
  <c r="J17" i="27" s="1"/>
  <c r="I18" i="27"/>
  <c r="J18" i="27" s="1" a="1"/>
  <c r="J18" i="27" s="1"/>
  <c r="I19" i="27"/>
  <c r="J19" i="27" s="1" a="1"/>
  <c r="J19" i="27" s="1"/>
  <c r="I20" i="27"/>
  <c r="J20" i="27" s="1" a="1"/>
  <c r="J20" i="27" s="1"/>
  <c r="I21" i="27"/>
  <c r="J21" i="27" s="1" a="1"/>
  <c r="J21" i="27" s="1"/>
  <c r="I22" i="27"/>
  <c r="J22" i="27" s="1" a="1"/>
  <c r="J22" i="27" s="1"/>
  <c r="I23" i="27"/>
  <c r="J23" i="27" s="1" a="1"/>
  <c r="J23" i="27" s="1"/>
  <c r="I24" i="27"/>
  <c r="J24" i="27" s="1" a="1"/>
  <c r="J24" i="27" s="1"/>
  <c r="I25" i="27"/>
  <c r="J25" i="27" s="1" a="1"/>
  <c r="J25" i="27" s="1"/>
  <c r="I26" i="27"/>
  <c r="J26" i="27" s="1" a="1"/>
  <c r="J26" i="27" s="1"/>
  <c r="I27" i="27"/>
  <c r="J27" i="27" s="1" a="1"/>
  <c r="J27" i="27" s="1"/>
  <c r="I28" i="27"/>
  <c r="J28" i="27" s="1" a="1"/>
  <c r="J28" i="27" s="1"/>
  <c r="I29" i="27"/>
  <c r="J29" i="27" s="1" a="1"/>
  <c r="J29" i="27" s="1"/>
  <c r="I30" i="27"/>
  <c r="J30" i="27" s="1" a="1"/>
  <c r="J30" i="27" s="1"/>
  <c r="I31" i="27"/>
  <c r="J31" i="27" s="1" a="1"/>
  <c r="J31" i="27" s="1"/>
  <c r="I32" i="27"/>
  <c r="J32" i="27" s="1" a="1"/>
  <c r="J32" i="27" s="1"/>
  <c r="I33" i="27"/>
  <c r="J33" i="27" s="1" a="1"/>
  <c r="J33" i="27" s="1"/>
  <c r="I34" i="27"/>
  <c r="J34" i="27" s="1" a="1"/>
  <c r="J34" i="27" s="1"/>
  <c r="I35" i="27"/>
  <c r="J35" i="27" s="1" a="1"/>
  <c r="J35" i="27" s="1"/>
  <c r="I36" i="27"/>
  <c r="J36" i="27" s="1" a="1"/>
  <c r="J36" i="27" s="1"/>
  <c r="I37" i="27"/>
  <c r="J37" i="27" s="1" a="1"/>
  <c r="J37" i="27" s="1"/>
  <c r="I38" i="27"/>
  <c r="J38" i="27" s="1" a="1"/>
  <c r="J38" i="27" s="1"/>
  <c r="I39" i="27"/>
  <c r="J39" i="27" s="1" a="1"/>
  <c r="J39" i="27" s="1"/>
  <c r="I40" i="27"/>
  <c r="J40" i="27" s="1" a="1"/>
  <c r="J40" i="27" s="1"/>
  <c r="I41" i="27"/>
  <c r="J41" i="27" s="1" a="1"/>
  <c r="J41" i="27" s="1"/>
  <c r="I42" i="27"/>
  <c r="J42" i="27" s="1" a="1"/>
  <c r="J42" i="27" s="1"/>
  <c r="I43" i="27"/>
  <c r="J43" i="27" s="1" a="1"/>
  <c r="J43" i="27" s="1"/>
  <c r="I44" i="27"/>
  <c r="J44" i="27" s="1" a="1"/>
  <c r="J44" i="27" s="1"/>
  <c r="I45" i="27"/>
  <c r="J45" i="27" s="1" a="1"/>
  <c r="J45" i="27" s="1"/>
  <c r="I46" i="27"/>
  <c r="J46" i="27" s="1" a="1"/>
  <c r="J46" i="27" s="1"/>
  <c r="I47" i="27"/>
  <c r="J47" i="27" s="1" a="1"/>
  <c r="J47" i="27" s="1"/>
  <c r="I48" i="27"/>
  <c r="J48" i="27" s="1" a="1"/>
  <c r="J48" i="27" s="1"/>
  <c r="I49" i="27"/>
  <c r="J49" i="27" s="1" a="1"/>
  <c r="J49" i="27" s="1"/>
  <c r="I50" i="27"/>
  <c r="J50" i="27" s="1" a="1"/>
  <c r="J50" i="27" s="1"/>
  <c r="I51" i="27"/>
  <c r="J51" i="27" s="1" a="1"/>
  <c r="J51" i="27" s="1"/>
  <c r="I52" i="27"/>
  <c r="J52" i="27" s="1" a="1"/>
  <c r="J52" i="27" s="1"/>
  <c r="I53" i="27"/>
  <c r="J53" i="27" s="1" a="1"/>
  <c r="J53" i="27" s="1"/>
  <c r="I54" i="27"/>
  <c r="J54" i="27" s="1" a="1"/>
  <c r="J54" i="27" s="1"/>
  <c r="I55" i="27"/>
  <c r="J55" i="27" s="1" a="1"/>
  <c r="J55" i="27" s="1"/>
  <c r="I56" i="27"/>
  <c r="J56" i="27" s="1" a="1"/>
  <c r="J56" i="27" s="1"/>
  <c r="I57" i="27"/>
  <c r="J57" i="27" s="1" a="1"/>
  <c r="J57" i="27" s="1"/>
  <c r="I58" i="27"/>
  <c r="J58" i="27" s="1" a="1"/>
  <c r="J58" i="27" s="1"/>
  <c r="I59" i="27"/>
  <c r="J59" i="27" s="1" a="1"/>
  <c r="J59" i="27" s="1"/>
  <c r="I60" i="27"/>
  <c r="J60" i="27" s="1" a="1"/>
  <c r="J60" i="27" s="1"/>
  <c r="I61" i="27"/>
  <c r="J61" i="27" s="1" a="1"/>
  <c r="J61" i="27" s="1"/>
  <c r="I62" i="27"/>
  <c r="J62" i="27" s="1" a="1"/>
  <c r="J62" i="27" s="1"/>
  <c r="I63" i="27"/>
  <c r="J63" i="27" s="1" a="1"/>
  <c r="J63" i="27" s="1"/>
  <c r="I64" i="27"/>
  <c r="J64" i="27" s="1" a="1"/>
  <c r="J64" i="27" s="1"/>
  <c r="I65" i="27"/>
  <c r="J65" i="27" s="1" a="1"/>
  <c r="J65" i="27" s="1"/>
  <c r="I66" i="27"/>
  <c r="J66" i="27" s="1" a="1"/>
  <c r="J66" i="27" s="1"/>
  <c r="I67" i="27"/>
  <c r="J67" i="27" s="1" a="1"/>
  <c r="J67" i="27" s="1"/>
  <c r="I68" i="27"/>
  <c r="J68" i="27" s="1" a="1"/>
  <c r="J68" i="27" s="1"/>
  <c r="I69" i="27"/>
  <c r="J69" i="27" s="1" a="1"/>
  <c r="J69" i="27" s="1"/>
  <c r="I70" i="27"/>
  <c r="J70" i="27" s="1" a="1"/>
  <c r="J70" i="27" s="1"/>
  <c r="I71" i="27"/>
  <c r="J71" i="27" s="1" a="1"/>
  <c r="J71" i="27" s="1"/>
  <c r="I72" i="27"/>
  <c r="J72" i="27" s="1" a="1"/>
  <c r="J72" i="27" s="1"/>
  <c r="I73" i="27"/>
  <c r="J73" i="27" s="1" a="1"/>
  <c r="J73" i="27" s="1"/>
  <c r="I74" i="27"/>
  <c r="J74" i="27" s="1" a="1"/>
  <c r="J74" i="27" s="1"/>
  <c r="I75" i="27"/>
  <c r="J75" i="27" s="1" a="1"/>
  <c r="J75" i="27" s="1"/>
  <c r="I76" i="27"/>
  <c r="J76" i="27" s="1" a="1"/>
  <c r="J76" i="27" s="1"/>
  <c r="I77" i="27"/>
  <c r="J77" i="27" s="1" a="1"/>
  <c r="J77" i="27" s="1"/>
  <c r="I78" i="27"/>
  <c r="J78" i="27" s="1" a="1"/>
  <c r="J78" i="27" s="1"/>
  <c r="I79" i="27"/>
  <c r="J79" i="27" s="1" a="1"/>
  <c r="J79" i="27" s="1"/>
  <c r="I80" i="27"/>
  <c r="J80" i="27" s="1" a="1"/>
  <c r="J80" i="27" s="1"/>
  <c r="I81" i="27"/>
  <c r="J81" i="27" s="1" a="1"/>
  <c r="J81" i="27" s="1"/>
  <c r="I82" i="27"/>
  <c r="J82" i="27" s="1" a="1"/>
  <c r="J82" i="27" s="1"/>
  <c r="I83" i="27"/>
  <c r="J83" i="27" s="1" a="1"/>
  <c r="J83" i="27" s="1"/>
  <c r="I84" i="27"/>
  <c r="J84" i="27" s="1" a="1"/>
  <c r="J84" i="27" s="1"/>
  <c r="I85" i="27"/>
  <c r="J85" i="27" s="1" a="1"/>
  <c r="J85" i="27" s="1"/>
  <c r="I86" i="27"/>
  <c r="J86" i="27" s="1" a="1"/>
  <c r="J86" i="27" s="1"/>
  <c r="I87" i="27"/>
  <c r="J87" i="27" s="1" a="1"/>
  <c r="J87" i="27" s="1"/>
  <c r="I88" i="27"/>
  <c r="J88" i="27" s="1" a="1"/>
  <c r="J88" i="27" s="1"/>
  <c r="I89" i="27"/>
  <c r="J89" i="27" s="1" a="1"/>
  <c r="J89" i="27" s="1"/>
  <c r="I90" i="27"/>
  <c r="J90" i="27" s="1" a="1"/>
  <c r="J90" i="27" s="1"/>
  <c r="I91" i="27"/>
  <c r="J91" i="27" s="1" a="1"/>
  <c r="J91" i="27" s="1"/>
  <c r="I92" i="27"/>
  <c r="J92" i="27" s="1" a="1"/>
  <c r="J92" i="27" s="1"/>
  <c r="I93" i="27"/>
  <c r="J93" i="27" s="1" a="1"/>
  <c r="J93" i="27" s="1"/>
  <c r="I94" i="27"/>
  <c r="J94" i="27" s="1" a="1"/>
  <c r="J94" i="27" s="1"/>
  <c r="I95" i="27"/>
  <c r="J95" i="27" s="1" a="1"/>
  <c r="J95" i="27" s="1"/>
  <c r="I96" i="27"/>
  <c r="J96" i="27" s="1" a="1"/>
  <c r="J96" i="27" s="1"/>
  <c r="I97" i="27"/>
  <c r="J97" i="27" s="1" a="1"/>
  <c r="J97" i="27" s="1"/>
  <c r="I98" i="27"/>
  <c r="J98" i="27" s="1" a="1"/>
  <c r="J98" i="27" s="1"/>
  <c r="I99" i="27"/>
  <c r="J99" i="27" s="1" a="1"/>
  <c r="J99" i="27" s="1"/>
  <c r="I100" i="27"/>
  <c r="J100" i="27" s="1" a="1"/>
  <c r="J100" i="27" s="1"/>
  <c r="I101" i="27"/>
  <c r="J101" i="27" s="1" a="1"/>
  <c r="J101" i="27" s="1"/>
  <c r="I102" i="27"/>
  <c r="J102" i="27" s="1" a="1"/>
  <c r="J102" i="27" s="1"/>
  <c r="I103" i="27"/>
  <c r="J103" i="27" s="1" a="1"/>
  <c r="J103" i="27" s="1"/>
  <c r="I104" i="27"/>
  <c r="J104" i="27" s="1" a="1"/>
  <c r="J104" i="27" s="1"/>
  <c r="I105" i="27"/>
  <c r="J105" i="27" s="1" a="1"/>
  <c r="J105" i="27" s="1"/>
  <c r="I106" i="27"/>
  <c r="J106" i="27" s="1" a="1"/>
  <c r="J106" i="27" s="1"/>
  <c r="I107" i="27"/>
  <c r="J107" i="27" s="1" a="1"/>
  <c r="J107" i="27" s="1"/>
  <c r="I8" i="27"/>
  <c r="J8" i="27" s="1" a="1"/>
  <c r="J8" i="27" s="1"/>
  <c r="F9" i="27"/>
  <c r="G9" i="27" s="1"/>
  <c r="F10" i="27"/>
  <c r="G10" i="27" s="1"/>
  <c r="F11" i="27"/>
  <c r="G11" i="27" s="1"/>
  <c r="F12" i="27"/>
  <c r="G12" i="27" s="1"/>
  <c r="F13" i="27"/>
  <c r="G13" i="27" s="1"/>
  <c r="F14" i="27"/>
  <c r="G14" i="27" s="1"/>
  <c r="F15" i="27"/>
  <c r="G15" i="27" s="1"/>
  <c r="F16" i="27"/>
  <c r="G16" i="27" s="1"/>
  <c r="F17" i="27"/>
  <c r="G17" i="27" s="1"/>
  <c r="F18" i="27"/>
  <c r="G18" i="27" s="1"/>
  <c r="F19" i="27"/>
  <c r="G19" i="27" s="1"/>
  <c r="F20" i="27"/>
  <c r="G20" i="27" s="1"/>
  <c r="F21" i="27"/>
  <c r="G21" i="27" s="1"/>
  <c r="F22" i="27"/>
  <c r="F23" i="27"/>
  <c r="G23" i="27" s="1"/>
  <c r="F24" i="27"/>
  <c r="G24" i="27" s="1"/>
  <c r="F25" i="27"/>
  <c r="G25" i="27" s="1"/>
  <c r="F26" i="27"/>
  <c r="G26" i="27" s="1"/>
  <c r="F27" i="27"/>
  <c r="G27" i="27" s="1"/>
  <c r="F28" i="27"/>
  <c r="G28" i="27" s="1"/>
  <c r="F29" i="27"/>
  <c r="G29" i="27" s="1"/>
  <c r="F30" i="27"/>
  <c r="G30" i="27" s="1"/>
  <c r="F31" i="27"/>
  <c r="G31" i="27" s="1"/>
  <c r="F32" i="27"/>
  <c r="G32" i="27" s="1"/>
  <c r="F33" i="27"/>
  <c r="G33" i="27" s="1"/>
  <c r="F34" i="27"/>
  <c r="G34" i="27" s="1"/>
  <c r="F35" i="27"/>
  <c r="G35" i="27" s="1"/>
  <c r="F36" i="27"/>
  <c r="G36" i="27" s="1"/>
  <c r="F37" i="27"/>
  <c r="G37" i="27" s="1"/>
  <c r="F38" i="27"/>
  <c r="G38" i="27" s="1"/>
  <c r="F39" i="27"/>
  <c r="G39" i="27" s="1"/>
  <c r="F40" i="27"/>
  <c r="G40" i="27" s="1"/>
  <c r="F41" i="27"/>
  <c r="G41" i="27" s="1"/>
  <c r="F42" i="27"/>
  <c r="G42" i="27" s="1"/>
  <c r="F43" i="27"/>
  <c r="G43" i="27" s="1"/>
  <c r="F44" i="27"/>
  <c r="G44" i="27" s="1"/>
  <c r="F45" i="27"/>
  <c r="G45" i="27" s="1"/>
  <c r="F46" i="27"/>
  <c r="G46" i="27" s="1"/>
  <c r="F47" i="27"/>
  <c r="G47" i="27" s="1"/>
  <c r="F48" i="27"/>
  <c r="G48" i="27" s="1"/>
  <c r="F49" i="27"/>
  <c r="G49" i="27" s="1"/>
  <c r="F50" i="27"/>
  <c r="G50" i="27" s="1"/>
  <c r="F51" i="27"/>
  <c r="G51" i="27" s="1"/>
  <c r="F52" i="27"/>
  <c r="G52" i="27" s="1"/>
  <c r="F53" i="27"/>
  <c r="G53" i="27" s="1"/>
  <c r="F54" i="27"/>
  <c r="G54" i="27" s="1"/>
  <c r="F55" i="27"/>
  <c r="G55" i="27" s="1"/>
  <c r="F56" i="27"/>
  <c r="G56" i="27" s="1"/>
  <c r="F57" i="27"/>
  <c r="G57" i="27" s="1"/>
  <c r="F58" i="27"/>
  <c r="G58" i="27" s="1"/>
  <c r="F59" i="27"/>
  <c r="G59" i="27" s="1"/>
  <c r="F60" i="27"/>
  <c r="G60" i="27" s="1"/>
  <c r="F61" i="27"/>
  <c r="G61" i="27" s="1"/>
  <c r="F62" i="27"/>
  <c r="G62" i="27" s="1"/>
  <c r="F63" i="27"/>
  <c r="G63" i="27" s="1"/>
  <c r="F64" i="27"/>
  <c r="G64" i="27" s="1"/>
  <c r="F65" i="27"/>
  <c r="G65" i="27" s="1"/>
  <c r="F66" i="27"/>
  <c r="G66" i="27" s="1"/>
  <c r="F67" i="27"/>
  <c r="G67" i="27" s="1"/>
  <c r="F68" i="27"/>
  <c r="G68" i="27" s="1"/>
  <c r="F69" i="27"/>
  <c r="G69" i="27" s="1"/>
  <c r="F70" i="27"/>
  <c r="G70" i="27" s="1"/>
  <c r="F71" i="27"/>
  <c r="G71" i="27" s="1"/>
  <c r="F72" i="27"/>
  <c r="G72" i="27" s="1"/>
  <c r="F73" i="27"/>
  <c r="G73" i="27" s="1"/>
  <c r="F74" i="27"/>
  <c r="G74" i="27" s="1"/>
  <c r="F75" i="27"/>
  <c r="G75" i="27" s="1"/>
  <c r="F76" i="27"/>
  <c r="G76" i="27" s="1"/>
  <c r="F77" i="27"/>
  <c r="G77" i="27" s="1"/>
  <c r="F78" i="27"/>
  <c r="G78" i="27" s="1"/>
  <c r="F79" i="27"/>
  <c r="G79" i="27" s="1"/>
  <c r="F80" i="27"/>
  <c r="F81" i="27"/>
  <c r="G81" i="27" s="1"/>
  <c r="F82" i="27"/>
  <c r="G82" i="27" s="1"/>
  <c r="F83" i="27"/>
  <c r="G83" i="27" s="1"/>
  <c r="F84" i="27"/>
  <c r="G84" i="27" s="1"/>
  <c r="F85" i="27"/>
  <c r="G85" i="27" s="1"/>
  <c r="F86" i="27"/>
  <c r="G86" i="27" s="1"/>
  <c r="F87" i="27"/>
  <c r="G87" i="27" s="1"/>
  <c r="F88" i="27"/>
  <c r="G88" i="27" s="1"/>
  <c r="F89" i="27"/>
  <c r="G89" i="27" s="1"/>
  <c r="F90" i="27"/>
  <c r="G90" i="27" s="1"/>
  <c r="F91" i="27"/>
  <c r="G91" i="27" s="1"/>
  <c r="F92" i="27"/>
  <c r="G92" i="27" s="1"/>
  <c r="F93" i="27"/>
  <c r="G93" i="27" s="1"/>
  <c r="F94" i="27"/>
  <c r="G94" i="27" s="1"/>
  <c r="F95" i="27"/>
  <c r="G95" i="27" s="1"/>
  <c r="F96" i="27"/>
  <c r="G96" i="27" s="1"/>
  <c r="F97" i="27"/>
  <c r="G97" i="27" s="1"/>
  <c r="F98" i="27"/>
  <c r="G98" i="27" s="1"/>
  <c r="F99" i="27"/>
  <c r="G99" i="27" s="1"/>
  <c r="F100" i="27"/>
  <c r="G100" i="27" s="1"/>
  <c r="F101" i="27"/>
  <c r="G101" i="27" s="1"/>
  <c r="F102" i="27"/>
  <c r="G102" i="27" s="1"/>
  <c r="F103" i="27"/>
  <c r="G103" i="27" s="1"/>
  <c r="F104" i="27"/>
  <c r="G104" i="27" s="1"/>
  <c r="F105" i="27"/>
  <c r="G105" i="27" s="1"/>
  <c r="F106" i="27"/>
  <c r="G106" i="27" s="1"/>
  <c r="F107" i="27"/>
  <c r="G107" i="27" s="1"/>
  <c r="F8" i="27"/>
  <c r="G8" i="27" s="1"/>
  <c r="BK9" i="24"/>
  <c r="BL9" i="24" s="1"/>
  <c r="BK10" i="24"/>
  <c r="BL10" i="24" s="1"/>
  <c r="BK11" i="24"/>
  <c r="BL11" i="24" s="1"/>
  <c r="BK12" i="24"/>
  <c r="BL12" i="24" s="1"/>
  <c r="BK13" i="24"/>
  <c r="BL13" i="24" s="1"/>
  <c r="BK14" i="24"/>
  <c r="BL14" i="24" s="1"/>
  <c r="BK15" i="24"/>
  <c r="BL15" i="24" s="1"/>
  <c r="BK16" i="24"/>
  <c r="BL16" i="24" s="1"/>
  <c r="BK17" i="24"/>
  <c r="BL17" i="24" s="1"/>
  <c r="BK18" i="24"/>
  <c r="BL18" i="24" s="1"/>
  <c r="BK19" i="24"/>
  <c r="BL19" i="24" s="1"/>
  <c r="BK20" i="24"/>
  <c r="BL20" i="24" s="1"/>
  <c r="BK21" i="24"/>
  <c r="BL21" i="24" s="1"/>
  <c r="BK22" i="24"/>
  <c r="BL22" i="24" s="1"/>
  <c r="BK23" i="24"/>
  <c r="BL23" i="24" s="1"/>
  <c r="BK24" i="24"/>
  <c r="BL24" i="24" s="1"/>
  <c r="BK25" i="24"/>
  <c r="BL25" i="24" s="1"/>
  <c r="BK26" i="24"/>
  <c r="BL26" i="24" s="1"/>
  <c r="BK27" i="24"/>
  <c r="BL27" i="24" s="1"/>
  <c r="BK28" i="24"/>
  <c r="BL28" i="24" s="1"/>
  <c r="BK29" i="24"/>
  <c r="BL29" i="24" s="1"/>
  <c r="BK30" i="24"/>
  <c r="BL30" i="24" s="1"/>
  <c r="BK31" i="24"/>
  <c r="BL31" i="24" s="1"/>
  <c r="BK32" i="24"/>
  <c r="BL32" i="24" s="1"/>
  <c r="BK33" i="24"/>
  <c r="BL33" i="24" s="1"/>
  <c r="BK34" i="24"/>
  <c r="BL34" i="24" s="1"/>
  <c r="BK35" i="24"/>
  <c r="BL35" i="24" s="1"/>
  <c r="BK36" i="24"/>
  <c r="BL36" i="24" s="1"/>
  <c r="BK37" i="24"/>
  <c r="BL37" i="24" s="1"/>
  <c r="BK38" i="24"/>
  <c r="BL38" i="24" s="1"/>
  <c r="BK39" i="24"/>
  <c r="BL39" i="24" s="1"/>
  <c r="BK40" i="24"/>
  <c r="BL40" i="24" s="1"/>
  <c r="BK41" i="24"/>
  <c r="BL41" i="24" s="1"/>
  <c r="BK42" i="24"/>
  <c r="BL42" i="24" s="1"/>
  <c r="BK43" i="24"/>
  <c r="BL43" i="24" s="1"/>
  <c r="BK44" i="24"/>
  <c r="BL44" i="24" s="1"/>
  <c r="BK45" i="24"/>
  <c r="BL45" i="24" s="1"/>
  <c r="BK46" i="24"/>
  <c r="BL46" i="24" s="1"/>
  <c r="BK47" i="24"/>
  <c r="BL47" i="24" s="1"/>
  <c r="BK48" i="24"/>
  <c r="BL48" i="24" s="1"/>
  <c r="BK49" i="24"/>
  <c r="BL49" i="24" s="1"/>
  <c r="BK50" i="24"/>
  <c r="BL50" i="24" s="1"/>
  <c r="BK51" i="24"/>
  <c r="BL51" i="24" s="1"/>
  <c r="BK52" i="24"/>
  <c r="BL52" i="24" s="1"/>
  <c r="BK53" i="24"/>
  <c r="BL53" i="24" s="1"/>
  <c r="BK54" i="24"/>
  <c r="BL54" i="24" s="1"/>
  <c r="BK55" i="24"/>
  <c r="BL55" i="24" s="1"/>
  <c r="BK56" i="24"/>
  <c r="BL56" i="24" s="1"/>
  <c r="BK57" i="24"/>
  <c r="BL57" i="24" s="1"/>
  <c r="BK58" i="24"/>
  <c r="BL58" i="24" s="1"/>
  <c r="BK59" i="24"/>
  <c r="BL59" i="24" s="1"/>
  <c r="BK60" i="24"/>
  <c r="BL60" i="24" s="1"/>
  <c r="BK61" i="24"/>
  <c r="BL61" i="24" s="1"/>
  <c r="BK62" i="24"/>
  <c r="BL62" i="24" s="1"/>
  <c r="BK63" i="24"/>
  <c r="BL63" i="24" s="1"/>
  <c r="BK64" i="24"/>
  <c r="BL64" i="24" s="1"/>
  <c r="BK65" i="24"/>
  <c r="BL65" i="24" s="1"/>
  <c r="BK66" i="24"/>
  <c r="BL66" i="24" s="1"/>
  <c r="BK67" i="24"/>
  <c r="BL67" i="24" s="1"/>
  <c r="BK68" i="24"/>
  <c r="BL68" i="24" s="1"/>
  <c r="BK69" i="24"/>
  <c r="BL69" i="24" s="1"/>
  <c r="BK70" i="24"/>
  <c r="BL70" i="24" s="1"/>
  <c r="BK71" i="24"/>
  <c r="BL71" i="24" s="1"/>
  <c r="BK72" i="24"/>
  <c r="BL72" i="24" s="1"/>
  <c r="BK73" i="24"/>
  <c r="BL73" i="24" s="1"/>
  <c r="BK74" i="24"/>
  <c r="BL74" i="24" s="1"/>
  <c r="BK75" i="24"/>
  <c r="BL75" i="24" s="1"/>
  <c r="BK76" i="24"/>
  <c r="BL76" i="24" s="1"/>
  <c r="BK77" i="24"/>
  <c r="BL77" i="24" s="1"/>
  <c r="BK78" i="24"/>
  <c r="BL78" i="24" s="1"/>
  <c r="BK79" i="24"/>
  <c r="BL79" i="24" s="1"/>
  <c r="BK80" i="24"/>
  <c r="BL80" i="24" s="1"/>
  <c r="BK81" i="24"/>
  <c r="BL81" i="24" s="1"/>
  <c r="BK82" i="24"/>
  <c r="BL82" i="24" s="1"/>
  <c r="BK83" i="24"/>
  <c r="BL83" i="24" s="1"/>
  <c r="BK84" i="24"/>
  <c r="BL84" i="24" s="1"/>
  <c r="BK85" i="24"/>
  <c r="BL85" i="24" s="1"/>
  <c r="BK86" i="24"/>
  <c r="BL86" i="24" s="1"/>
  <c r="BK87" i="24"/>
  <c r="BL87" i="24" s="1"/>
  <c r="BK88" i="24"/>
  <c r="BL88" i="24" s="1"/>
  <c r="BK89" i="24"/>
  <c r="BL89" i="24" s="1"/>
  <c r="BK90" i="24"/>
  <c r="BL90" i="24" s="1"/>
  <c r="BK91" i="24"/>
  <c r="BL91" i="24" s="1"/>
  <c r="BK92" i="24"/>
  <c r="BL92" i="24" s="1"/>
  <c r="BK93" i="24"/>
  <c r="BL93" i="24" s="1"/>
  <c r="BK94" i="24"/>
  <c r="BL94" i="24" s="1"/>
  <c r="BK95" i="24"/>
  <c r="BL95" i="24" s="1"/>
  <c r="BK96" i="24"/>
  <c r="BL96" i="24" s="1"/>
  <c r="BK97" i="24"/>
  <c r="BL97" i="24" s="1"/>
  <c r="BK98" i="24"/>
  <c r="BL98" i="24" s="1"/>
  <c r="BK99" i="24"/>
  <c r="BL99" i="24" s="1"/>
  <c r="BK100" i="24"/>
  <c r="BL100" i="24" s="1"/>
  <c r="BK101" i="24"/>
  <c r="BL101" i="24" s="1"/>
  <c r="BK102" i="24"/>
  <c r="BL102" i="24" s="1"/>
  <c r="BK103" i="24"/>
  <c r="BL103" i="24" s="1"/>
  <c r="BK104" i="24"/>
  <c r="BL104" i="24" s="1"/>
  <c r="BK105" i="24"/>
  <c r="BL105" i="24" s="1"/>
  <c r="BK106" i="24"/>
  <c r="BL106" i="24" s="1"/>
  <c r="BK107" i="24"/>
  <c r="BL107" i="24" s="1"/>
  <c r="BK108" i="24"/>
  <c r="BL108" i="24" s="1"/>
  <c r="BK109" i="24"/>
  <c r="BL109" i="24" s="1"/>
  <c r="BK110" i="24"/>
  <c r="BL110" i="24" s="1"/>
  <c r="BK111" i="24"/>
  <c r="BL111" i="24" s="1"/>
  <c r="BK112" i="24"/>
  <c r="BL112" i="24" s="1"/>
  <c r="BK113" i="24"/>
  <c r="BL113" i="24" s="1"/>
  <c r="BK114" i="24"/>
  <c r="BL114" i="24" s="1"/>
  <c r="BK115" i="24"/>
  <c r="BL115" i="24" s="1"/>
  <c r="BK116" i="24"/>
  <c r="BL116" i="24" s="1"/>
  <c r="BK117" i="24"/>
  <c r="BL117" i="24" s="1"/>
  <c r="BK118" i="24"/>
  <c r="BL118" i="24" s="1"/>
  <c r="BK119" i="24"/>
  <c r="BL119" i="24" s="1"/>
  <c r="BK120" i="24"/>
  <c r="BL120" i="24" s="1"/>
  <c r="BK121" i="24"/>
  <c r="BL121" i="24" s="1"/>
  <c r="BK122" i="24"/>
  <c r="BL122" i="24" s="1"/>
  <c r="BK123" i="24"/>
  <c r="BL123" i="24" s="1"/>
  <c r="BK124" i="24"/>
  <c r="BL124" i="24" s="1"/>
  <c r="BK125" i="24"/>
  <c r="BL125" i="24" s="1"/>
  <c r="BK126" i="24"/>
  <c r="BL126" i="24" s="1"/>
  <c r="BK127" i="24"/>
  <c r="BL127" i="24" s="1"/>
  <c r="BK128" i="24"/>
  <c r="BL128" i="24" s="1"/>
  <c r="BK129" i="24"/>
  <c r="BL129" i="24" s="1"/>
  <c r="BK130" i="24"/>
  <c r="BL130" i="24" s="1"/>
  <c r="BK131" i="24"/>
  <c r="BL131" i="24" s="1"/>
  <c r="BK132" i="24"/>
  <c r="BL132" i="24" s="1"/>
  <c r="BK133" i="24"/>
  <c r="BL133" i="24" s="1"/>
  <c r="BK134" i="24"/>
  <c r="BL134" i="24" s="1"/>
  <c r="BK135" i="24"/>
  <c r="BL135" i="24" s="1"/>
  <c r="BK136" i="24"/>
  <c r="BL136" i="24" s="1"/>
  <c r="BK137" i="24"/>
  <c r="BL137" i="24" s="1"/>
  <c r="BK138" i="24"/>
  <c r="BL138" i="24" s="1"/>
  <c r="BK139" i="24"/>
  <c r="BL139" i="24" s="1"/>
  <c r="BK140" i="24"/>
  <c r="BL140" i="24" s="1"/>
  <c r="BK141" i="24"/>
  <c r="BL141" i="24" s="1"/>
  <c r="BK142" i="24"/>
  <c r="BL142" i="24" s="1"/>
  <c r="BK143" i="24"/>
  <c r="BL143" i="24" s="1"/>
  <c r="BK144" i="24"/>
  <c r="BL144" i="24" s="1"/>
  <c r="BK145" i="24"/>
  <c r="BL145" i="24" s="1"/>
  <c r="BK146" i="24"/>
  <c r="BL146" i="24" s="1"/>
  <c r="BK147" i="24"/>
  <c r="BL147" i="24" s="1"/>
  <c r="BK148" i="24"/>
  <c r="BL148" i="24" s="1"/>
  <c r="BK149" i="24"/>
  <c r="BL149" i="24" s="1"/>
  <c r="BK150" i="24"/>
  <c r="BL150" i="24" s="1"/>
  <c r="BK151" i="24"/>
  <c r="BL151" i="24" s="1"/>
  <c r="BK152" i="24"/>
  <c r="BL152" i="24" s="1"/>
  <c r="BK153" i="24"/>
  <c r="BL153" i="24" s="1"/>
  <c r="BK154" i="24"/>
  <c r="BL154" i="24" s="1"/>
  <c r="BK155" i="24"/>
  <c r="BL155" i="24" s="1"/>
  <c r="BK156" i="24"/>
  <c r="BL156" i="24" s="1"/>
  <c r="BK157" i="24"/>
  <c r="BL157" i="24" s="1"/>
  <c r="BK158" i="24"/>
  <c r="BL158" i="24" s="1"/>
  <c r="BK159" i="24"/>
  <c r="BL159" i="24" s="1"/>
  <c r="BK160" i="24"/>
  <c r="BL160" i="24" s="1"/>
  <c r="BK161" i="24"/>
  <c r="BL161" i="24" s="1"/>
  <c r="BK162" i="24"/>
  <c r="BL162" i="24" s="1"/>
  <c r="BK163" i="24"/>
  <c r="BL163" i="24" s="1"/>
  <c r="BK164" i="24"/>
  <c r="BL164" i="24" s="1"/>
  <c r="BK165" i="24"/>
  <c r="BL165" i="24" s="1"/>
  <c r="BK166" i="24"/>
  <c r="BL166" i="24" s="1"/>
  <c r="BK167" i="24"/>
  <c r="BL167" i="24" s="1"/>
  <c r="BK168" i="24"/>
  <c r="BL168" i="24" s="1"/>
  <c r="BK169" i="24"/>
  <c r="BL169" i="24" s="1"/>
  <c r="BK170" i="24"/>
  <c r="BL170" i="24" s="1"/>
  <c r="BK171" i="24"/>
  <c r="BL171" i="24" s="1"/>
  <c r="BK172" i="24"/>
  <c r="BL172" i="24" s="1"/>
  <c r="BK173" i="24"/>
  <c r="BL173" i="24" s="1"/>
  <c r="BK174" i="24"/>
  <c r="BL174" i="24" s="1"/>
  <c r="BK175" i="24"/>
  <c r="BL175" i="24" s="1"/>
  <c r="BK176" i="24"/>
  <c r="BL176" i="24" s="1"/>
  <c r="BK177" i="24"/>
  <c r="BL177" i="24" s="1"/>
  <c r="BK178" i="24"/>
  <c r="BL178" i="24" s="1"/>
  <c r="BK179" i="24"/>
  <c r="BL179" i="24" s="1"/>
  <c r="BK180" i="24"/>
  <c r="BL180" i="24" s="1"/>
  <c r="BK181" i="24"/>
  <c r="BL181" i="24" s="1"/>
  <c r="BK182" i="24"/>
  <c r="BL182" i="24" s="1"/>
  <c r="BK183" i="24"/>
  <c r="BL183" i="24" s="1"/>
  <c r="BK184" i="24"/>
  <c r="BL184" i="24" s="1"/>
  <c r="BK185" i="24"/>
  <c r="BL185" i="24" s="1"/>
  <c r="BK186" i="24"/>
  <c r="BL186" i="24" s="1"/>
  <c r="BK187" i="24"/>
  <c r="BL187" i="24" s="1"/>
  <c r="BK188" i="24"/>
  <c r="BL188" i="24" s="1"/>
  <c r="BK189" i="24"/>
  <c r="BL189" i="24" s="1"/>
  <c r="BK190" i="24"/>
  <c r="BL190" i="24" s="1"/>
  <c r="BK191" i="24"/>
  <c r="BL191" i="24" s="1"/>
  <c r="BK192" i="24"/>
  <c r="BL192" i="24" s="1"/>
  <c r="BK193" i="24"/>
  <c r="BL193" i="24" s="1"/>
  <c r="BK194" i="24"/>
  <c r="BL194" i="24" s="1"/>
  <c r="BK195" i="24"/>
  <c r="BL195" i="24" s="1"/>
  <c r="BK196" i="24"/>
  <c r="BL196" i="24" s="1"/>
  <c r="BK197" i="24"/>
  <c r="BL197" i="24" s="1"/>
  <c r="BK198" i="24"/>
  <c r="BL198" i="24" s="1"/>
  <c r="BK199" i="24"/>
  <c r="BL199" i="24" s="1"/>
  <c r="BK200" i="24"/>
  <c r="BL200" i="24" s="1"/>
  <c r="BK201" i="24"/>
  <c r="BL201" i="24" s="1"/>
  <c r="BK202" i="24"/>
  <c r="BL202" i="24" s="1"/>
  <c r="BK203" i="24"/>
  <c r="BL203" i="24" s="1"/>
  <c r="BK204" i="24"/>
  <c r="BL204" i="24" s="1"/>
  <c r="BK205" i="24"/>
  <c r="BL205" i="24" s="1"/>
  <c r="BK206" i="24"/>
  <c r="BL206" i="24" s="1"/>
  <c r="BK207" i="24"/>
  <c r="BL207" i="24" s="1"/>
  <c r="BK208" i="24"/>
  <c r="BL208" i="24" s="1"/>
  <c r="BK209" i="24"/>
  <c r="BL209" i="24" s="1"/>
  <c r="BK210" i="24"/>
  <c r="BL210" i="24" s="1"/>
  <c r="BK211" i="24"/>
  <c r="BL211" i="24" s="1"/>
  <c r="BK212" i="24"/>
  <c r="BL212" i="24" s="1"/>
  <c r="BK213" i="24"/>
  <c r="BL213" i="24" s="1"/>
  <c r="BK214" i="24"/>
  <c r="BL214" i="24" s="1"/>
  <c r="BK215" i="24"/>
  <c r="BL215" i="24" s="1"/>
  <c r="BK216" i="24"/>
  <c r="BL216" i="24" s="1"/>
  <c r="BK217" i="24"/>
  <c r="BL217" i="24" s="1"/>
  <c r="BK218" i="24"/>
  <c r="BL218" i="24" s="1"/>
  <c r="BK219" i="24"/>
  <c r="BL219" i="24" s="1"/>
  <c r="BK220" i="24"/>
  <c r="BL220" i="24" s="1"/>
  <c r="BK221" i="24"/>
  <c r="BL221" i="24" s="1"/>
  <c r="BK222" i="24"/>
  <c r="BL222" i="24" s="1"/>
  <c r="BK223" i="24"/>
  <c r="BL223" i="24" s="1"/>
  <c r="BK224" i="24"/>
  <c r="BL224" i="24" s="1"/>
  <c r="BK225" i="24"/>
  <c r="BL225" i="24" s="1"/>
  <c r="BK226" i="24"/>
  <c r="BL226" i="24" s="1"/>
  <c r="BK227" i="24"/>
  <c r="BL227" i="24" s="1"/>
  <c r="BK228" i="24"/>
  <c r="BL228" i="24" s="1"/>
  <c r="BK229" i="24"/>
  <c r="BL229" i="24" s="1"/>
  <c r="BK230" i="24"/>
  <c r="BL230" i="24" s="1"/>
  <c r="BK231" i="24"/>
  <c r="BL231" i="24" s="1"/>
  <c r="BK232" i="24"/>
  <c r="BL232" i="24" s="1"/>
  <c r="BK233" i="24"/>
  <c r="BL233" i="24" s="1"/>
  <c r="BK234" i="24"/>
  <c r="BL234" i="24" s="1"/>
  <c r="BK235" i="24"/>
  <c r="BL235" i="24" s="1"/>
  <c r="BK236" i="24"/>
  <c r="BL236" i="24" s="1"/>
  <c r="BK237" i="24"/>
  <c r="BL237" i="24" s="1"/>
  <c r="BK238" i="24"/>
  <c r="BL238" i="24" s="1"/>
  <c r="BK239" i="24"/>
  <c r="BL239" i="24" s="1"/>
  <c r="BK240" i="24"/>
  <c r="BL240" i="24"/>
  <c r="BK241" i="24"/>
  <c r="BL241" i="24"/>
  <c r="BK242" i="24"/>
  <c r="BL242" i="24"/>
  <c r="BK243" i="24"/>
  <c r="BL243" i="24"/>
  <c r="BK244" i="24"/>
  <c r="BL244" i="24"/>
  <c r="BK245" i="24"/>
  <c r="BL245" i="24"/>
  <c r="BK246" i="24"/>
  <c r="BL246" i="24"/>
  <c r="BK247" i="24"/>
  <c r="BL247" i="24"/>
  <c r="BK248" i="24"/>
  <c r="BL248" i="24"/>
  <c r="BK249" i="24"/>
  <c r="BL249" i="24"/>
  <c r="BK250" i="24"/>
  <c r="BL250" i="24"/>
  <c r="BK251" i="24"/>
  <c r="BL251" i="24"/>
  <c r="BK252" i="24"/>
  <c r="BL252" i="24"/>
  <c r="BK253" i="24"/>
  <c r="BL253" i="24"/>
  <c r="BK254" i="24"/>
  <c r="BL254" i="24"/>
  <c r="BK255" i="24"/>
  <c r="BL255" i="24"/>
  <c r="BK256" i="24"/>
  <c r="BL256" i="24"/>
  <c r="BK8" i="24"/>
  <c r="BL8" i="24" s="1"/>
  <c r="BE9" i="24"/>
  <c r="BF9" i="24" s="1" a="1"/>
  <c r="BF9" i="24" s="1"/>
  <c r="BE10" i="24"/>
  <c r="BF10" i="24" s="1" a="1"/>
  <c r="BF10" i="24" s="1"/>
  <c r="BE11" i="24"/>
  <c r="BF11" i="24" s="1" a="1"/>
  <c r="BF11" i="24" s="1"/>
  <c r="BE12" i="24"/>
  <c r="BF12" i="24" s="1" a="1"/>
  <c r="BF12" i="24" s="1"/>
  <c r="BE13" i="24"/>
  <c r="BF13" i="24" s="1" a="1"/>
  <c r="BF13" i="24" s="1"/>
  <c r="BE14" i="24"/>
  <c r="BF14" i="24" s="1" a="1"/>
  <c r="BF14" i="24" s="1"/>
  <c r="BE15" i="24"/>
  <c r="BF15" i="24" s="1" a="1"/>
  <c r="BF15" i="24" s="1"/>
  <c r="BE16" i="24"/>
  <c r="BF16" i="24" s="1" a="1"/>
  <c r="BF16" i="24" s="1"/>
  <c r="BE17" i="24"/>
  <c r="BF17" i="24" s="1" a="1"/>
  <c r="BF17" i="24" s="1"/>
  <c r="BE18" i="24"/>
  <c r="BF18" i="24" s="1" a="1"/>
  <c r="BF18" i="24" s="1"/>
  <c r="BE19" i="24"/>
  <c r="BF19" i="24" s="1" a="1"/>
  <c r="BF19" i="24" s="1"/>
  <c r="BE20" i="24"/>
  <c r="BF20" i="24" s="1" a="1"/>
  <c r="BF20" i="24" s="1"/>
  <c r="BE21" i="24"/>
  <c r="BF21" i="24" s="1" a="1"/>
  <c r="BF21" i="24" s="1"/>
  <c r="BE22" i="24"/>
  <c r="BF22" i="24" s="1" a="1"/>
  <c r="BF22" i="24" s="1"/>
  <c r="BE23" i="24"/>
  <c r="BF23" i="24" s="1" a="1"/>
  <c r="BF23" i="24" s="1"/>
  <c r="BE24" i="24"/>
  <c r="BF24" i="24" s="1" a="1"/>
  <c r="BF24" i="24" s="1"/>
  <c r="BE25" i="24"/>
  <c r="BF25" i="24" s="1" a="1"/>
  <c r="BF25" i="24" s="1"/>
  <c r="BE26" i="24"/>
  <c r="BF26" i="24" s="1" a="1"/>
  <c r="BF26" i="24" s="1"/>
  <c r="BE27" i="24"/>
  <c r="BF27" i="24" s="1" a="1"/>
  <c r="BF27" i="24" s="1"/>
  <c r="BE28" i="24"/>
  <c r="BF28" i="24" s="1" a="1"/>
  <c r="BF28" i="24" s="1"/>
  <c r="BE29" i="24"/>
  <c r="BF29" i="24" s="1" a="1"/>
  <c r="BF29" i="24" s="1"/>
  <c r="BE30" i="24"/>
  <c r="BF30" i="24" s="1" a="1"/>
  <c r="BF30" i="24" s="1"/>
  <c r="BE31" i="24"/>
  <c r="BF31" i="24" s="1" a="1"/>
  <c r="BF31" i="24" s="1"/>
  <c r="BE32" i="24"/>
  <c r="BF32" i="24" s="1" a="1"/>
  <c r="BF32" i="24" s="1"/>
  <c r="BE33" i="24"/>
  <c r="BF33" i="24" s="1" a="1"/>
  <c r="BF33" i="24" s="1"/>
  <c r="BE34" i="24"/>
  <c r="BF34" i="24" s="1" a="1"/>
  <c r="BF34" i="24" s="1"/>
  <c r="BE35" i="24"/>
  <c r="BF35" i="24" s="1" a="1"/>
  <c r="BF35" i="24" s="1"/>
  <c r="BE36" i="24"/>
  <c r="BF36" i="24" s="1" a="1"/>
  <c r="BF36" i="24" s="1"/>
  <c r="BE37" i="24"/>
  <c r="BF37" i="24" s="1" a="1"/>
  <c r="BF37" i="24" s="1"/>
  <c r="BE38" i="24"/>
  <c r="BF38" i="24" s="1" a="1"/>
  <c r="BF38" i="24" s="1"/>
  <c r="BE39" i="24"/>
  <c r="BF39" i="24" s="1" a="1"/>
  <c r="BF39" i="24" s="1"/>
  <c r="BE40" i="24"/>
  <c r="BF40" i="24" s="1" a="1"/>
  <c r="BF40" i="24" s="1"/>
  <c r="BE41" i="24"/>
  <c r="BF41" i="24" s="1" a="1"/>
  <c r="BF41" i="24" s="1"/>
  <c r="BE42" i="24"/>
  <c r="BF42" i="24" s="1" a="1"/>
  <c r="BF42" i="24" s="1"/>
  <c r="BE43" i="24"/>
  <c r="BF43" i="24" s="1" a="1"/>
  <c r="BF43" i="24" s="1"/>
  <c r="BE44" i="24"/>
  <c r="BF44" i="24" s="1" a="1"/>
  <c r="BF44" i="24" s="1"/>
  <c r="BE45" i="24"/>
  <c r="BF45" i="24" s="1" a="1"/>
  <c r="BF45" i="24" s="1"/>
  <c r="BE46" i="24"/>
  <c r="BF46" i="24" s="1" a="1"/>
  <c r="BF46" i="24" s="1"/>
  <c r="BE47" i="24"/>
  <c r="BF47" i="24" s="1" a="1"/>
  <c r="BF47" i="24" s="1"/>
  <c r="BE48" i="24"/>
  <c r="BF48" i="24" s="1" a="1"/>
  <c r="BF48" i="24" s="1"/>
  <c r="BE49" i="24"/>
  <c r="BF49" i="24" s="1" a="1"/>
  <c r="BF49" i="24" s="1"/>
  <c r="BE50" i="24"/>
  <c r="BF50" i="24" s="1" a="1"/>
  <c r="BF50" i="24" s="1"/>
  <c r="BE51" i="24"/>
  <c r="BF51" i="24" s="1" a="1"/>
  <c r="BF51" i="24" s="1"/>
  <c r="BE52" i="24"/>
  <c r="BF52" i="24" s="1" a="1"/>
  <c r="BF52" i="24" s="1"/>
  <c r="BE53" i="24"/>
  <c r="BF53" i="24" s="1" a="1"/>
  <c r="BF53" i="24" s="1"/>
  <c r="BE54" i="24"/>
  <c r="BF54" i="24" s="1" a="1"/>
  <c r="BF54" i="24" s="1"/>
  <c r="BE55" i="24"/>
  <c r="BF55" i="24" s="1" a="1"/>
  <c r="BF55" i="24" s="1"/>
  <c r="BE56" i="24"/>
  <c r="BF56" i="24" s="1" a="1"/>
  <c r="BF56" i="24" s="1"/>
  <c r="BE57" i="24"/>
  <c r="BF57" i="24" s="1" a="1"/>
  <c r="BF57" i="24" s="1"/>
  <c r="BE58" i="24"/>
  <c r="BF58" i="24" s="1" a="1"/>
  <c r="BF58" i="24" s="1"/>
  <c r="BE59" i="24"/>
  <c r="BF59" i="24" s="1" a="1"/>
  <c r="BF59" i="24" s="1"/>
  <c r="BE60" i="24"/>
  <c r="BF60" i="24" s="1" a="1"/>
  <c r="BF60" i="24" s="1"/>
  <c r="BE61" i="24"/>
  <c r="BF61" i="24" s="1" a="1"/>
  <c r="BF61" i="24" s="1"/>
  <c r="BE62" i="24"/>
  <c r="BF62" i="24" s="1" a="1"/>
  <c r="BF62" i="24" s="1"/>
  <c r="BE63" i="24"/>
  <c r="BF63" i="24" s="1" a="1"/>
  <c r="BF63" i="24" s="1"/>
  <c r="BE64" i="24"/>
  <c r="BF64" i="24" s="1" a="1"/>
  <c r="BF64" i="24" s="1"/>
  <c r="BE65" i="24"/>
  <c r="BF65" i="24" s="1" a="1"/>
  <c r="BF65" i="24" s="1"/>
  <c r="BE66" i="24"/>
  <c r="BF66" i="24" s="1" a="1"/>
  <c r="BF66" i="24" s="1"/>
  <c r="BE67" i="24"/>
  <c r="BF67" i="24" s="1" a="1"/>
  <c r="BF67" i="24" s="1"/>
  <c r="BE68" i="24"/>
  <c r="BF68" i="24" s="1" a="1"/>
  <c r="BF68" i="24" s="1"/>
  <c r="BE69" i="24"/>
  <c r="BF69" i="24" s="1" a="1"/>
  <c r="BF69" i="24" s="1"/>
  <c r="BE70" i="24"/>
  <c r="BF70" i="24" s="1" a="1"/>
  <c r="BF70" i="24" s="1"/>
  <c r="BE71" i="24"/>
  <c r="BF71" i="24" s="1" a="1"/>
  <c r="BF71" i="24" s="1"/>
  <c r="BE72" i="24"/>
  <c r="BF72" i="24" s="1" a="1"/>
  <c r="BF72" i="24" s="1"/>
  <c r="BE73" i="24"/>
  <c r="BF73" i="24" s="1" a="1"/>
  <c r="BF73" i="24" s="1"/>
  <c r="BE74" i="24"/>
  <c r="BF74" i="24" s="1" a="1"/>
  <c r="BF74" i="24" s="1"/>
  <c r="BE75" i="24"/>
  <c r="BF75" i="24" s="1" a="1"/>
  <c r="BF75" i="24" s="1"/>
  <c r="BE76" i="24"/>
  <c r="BF76" i="24" s="1" a="1"/>
  <c r="BF76" i="24" s="1"/>
  <c r="BE77" i="24"/>
  <c r="BF77" i="24" s="1" a="1"/>
  <c r="BF77" i="24" s="1"/>
  <c r="BE78" i="24"/>
  <c r="BF78" i="24" s="1" a="1"/>
  <c r="BF78" i="24" s="1"/>
  <c r="BE79" i="24"/>
  <c r="BF79" i="24" s="1" a="1"/>
  <c r="BF79" i="24" s="1"/>
  <c r="BE80" i="24"/>
  <c r="BF80" i="24" s="1" a="1"/>
  <c r="BF80" i="24" s="1"/>
  <c r="BE81" i="24"/>
  <c r="BF81" i="24" s="1" a="1"/>
  <c r="BF81" i="24" s="1"/>
  <c r="BE82" i="24"/>
  <c r="BF82" i="24" s="1" a="1"/>
  <c r="BF82" i="24" s="1"/>
  <c r="BE83" i="24"/>
  <c r="BF83" i="24" s="1" a="1"/>
  <c r="BF83" i="24" s="1"/>
  <c r="BE84" i="24"/>
  <c r="BF84" i="24" s="1" a="1"/>
  <c r="BF84" i="24" s="1"/>
  <c r="BE85" i="24"/>
  <c r="BF85" i="24" s="1" a="1"/>
  <c r="BF85" i="24" s="1"/>
  <c r="BE86" i="24"/>
  <c r="BF86" i="24" s="1" a="1"/>
  <c r="BF86" i="24" s="1"/>
  <c r="BE87" i="24"/>
  <c r="BF87" i="24" s="1" a="1"/>
  <c r="BF87" i="24" s="1"/>
  <c r="BE88" i="24"/>
  <c r="BF88" i="24" s="1" a="1"/>
  <c r="BF88" i="24" s="1"/>
  <c r="BE89" i="24"/>
  <c r="BF89" i="24" s="1" a="1"/>
  <c r="BF89" i="24" s="1"/>
  <c r="BE90" i="24"/>
  <c r="BF90" i="24" s="1" a="1"/>
  <c r="BF90" i="24" s="1"/>
  <c r="BE91" i="24"/>
  <c r="BF91" i="24" s="1" a="1"/>
  <c r="BF91" i="24" s="1"/>
  <c r="BE92" i="24"/>
  <c r="BF92" i="24" s="1" a="1"/>
  <c r="BF92" i="24" s="1"/>
  <c r="BE93" i="24"/>
  <c r="BF93" i="24" s="1" a="1"/>
  <c r="BF93" i="24" s="1"/>
  <c r="BE94" i="24"/>
  <c r="BF94" i="24" s="1" a="1"/>
  <c r="BF94" i="24" s="1"/>
  <c r="BE95" i="24"/>
  <c r="BF95" i="24" s="1" a="1"/>
  <c r="BF95" i="24" s="1"/>
  <c r="BE96" i="24"/>
  <c r="BF96" i="24" s="1" a="1"/>
  <c r="BF96" i="24" s="1"/>
  <c r="BE97" i="24"/>
  <c r="BF97" i="24" s="1" a="1"/>
  <c r="BF97" i="24" s="1"/>
  <c r="BE98" i="24"/>
  <c r="BF98" i="24" s="1" a="1"/>
  <c r="BF98" i="24" s="1"/>
  <c r="BE99" i="24"/>
  <c r="BF99" i="24" s="1" a="1"/>
  <c r="BF99" i="24" s="1"/>
  <c r="BE100" i="24"/>
  <c r="BF100" i="24" s="1" a="1"/>
  <c r="BF100" i="24" s="1"/>
  <c r="BE101" i="24"/>
  <c r="BF101" i="24" s="1" a="1"/>
  <c r="BF101" i="24" s="1"/>
  <c r="BE102" i="24"/>
  <c r="BF102" i="24" s="1" a="1"/>
  <c r="BF102" i="24" s="1"/>
  <c r="BE103" i="24"/>
  <c r="BF103" i="24" s="1" a="1"/>
  <c r="BF103" i="24" s="1"/>
  <c r="BE104" i="24"/>
  <c r="BF104" i="24" s="1" a="1"/>
  <c r="BF104" i="24" s="1"/>
  <c r="BE105" i="24"/>
  <c r="BF105" i="24" s="1" a="1"/>
  <c r="BF105" i="24" s="1"/>
  <c r="BE106" i="24"/>
  <c r="BF106" i="24" s="1" a="1"/>
  <c r="BF106" i="24" s="1"/>
  <c r="BE107" i="24"/>
  <c r="BF107" i="24" s="1" a="1"/>
  <c r="BF107" i="24" s="1"/>
  <c r="BE108" i="24"/>
  <c r="BF108" i="24" s="1" a="1"/>
  <c r="BF108" i="24" s="1"/>
  <c r="BE109" i="24"/>
  <c r="BF109" i="24" s="1" a="1"/>
  <c r="BF109" i="24" s="1"/>
  <c r="BE110" i="24"/>
  <c r="BF110" i="24" s="1" a="1"/>
  <c r="BF110" i="24" s="1"/>
  <c r="BE111" i="24"/>
  <c r="BF111" i="24" s="1" a="1"/>
  <c r="BF111" i="24" s="1"/>
  <c r="BE112" i="24"/>
  <c r="BF112" i="24" s="1" a="1"/>
  <c r="BF112" i="24" s="1"/>
  <c r="BE113" i="24"/>
  <c r="BF113" i="24" s="1" a="1"/>
  <c r="BF113" i="24" s="1"/>
  <c r="BE114" i="24"/>
  <c r="BF114" i="24" s="1" a="1"/>
  <c r="BF114" i="24" s="1"/>
  <c r="BE115" i="24"/>
  <c r="BF115" i="24" s="1" a="1"/>
  <c r="BF115" i="24" s="1"/>
  <c r="BE116" i="24"/>
  <c r="BF116" i="24" s="1" a="1"/>
  <c r="BF116" i="24" s="1"/>
  <c r="BE117" i="24"/>
  <c r="BF117" i="24" s="1" a="1"/>
  <c r="BF117" i="24" s="1"/>
  <c r="BE118" i="24"/>
  <c r="BF118" i="24" s="1" a="1"/>
  <c r="BF118" i="24" s="1"/>
  <c r="BE119" i="24"/>
  <c r="BF119" i="24" s="1" a="1"/>
  <c r="BF119" i="24" s="1"/>
  <c r="BE120" i="24"/>
  <c r="BF120" i="24" s="1" a="1"/>
  <c r="BF120" i="24" s="1"/>
  <c r="BE121" i="24"/>
  <c r="BF121" i="24" s="1" a="1"/>
  <c r="BF121" i="24" s="1"/>
  <c r="BE122" i="24"/>
  <c r="BF122" i="24" s="1" a="1"/>
  <c r="BF122" i="24" s="1"/>
  <c r="BE123" i="24"/>
  <c r="BF123" i="24" s="1" a="1"/>
  <c r="BF123" i="24" s="1"/>
  <c r="BE124" i="24"/>
  <c r="BF124" i="24" s="1" a="1"/>
  <c r="BF124" i="24" s="1"/>
  <c r="BE125" i="24"/>
  <c r="BF125" i="24" s="1" a="1"/>
  <c r="BF125" i="24" s="1"/>
  <c r="BE126" i="24"/>
  <c r="BF126" i="24" s="1" a="1"/>
  <c r="BF126" i="24" s="1"/>
  <c r="BE127" i="24"/>
  <c r="BF127" i="24" s="1" a="1"/>
  <c r="BF127" i="24" s="1"/>
  <c r="BE128" i="24"/>
  <c r="BF128" i="24" s="1" a="1"/>
  <c r="BF128" i="24" s="1"/>
  <c r="BE129" i="24"/>
  <c r="BF129" i="24" s="1" a="1"/>
  <c r="BF129" i="24" s="1"/>
  <c r="BE130" i="24"/>
  <c r="BF130" i="24" s="1" a="1"/>
  <c r="BF130" i="24" s="1"/>
  <c r="BE131" i="24"/>
  <c r="BF131" i="24" s="1" a="1"/>
  <c r="BF131" i="24" s="1"/>
  <c r="BE132" i="24"/>
  <c r="BF132" i="24" s="1" a="1"/>
  <c r="BF132" i="24" s="1"/>
  <c r="BE133" i="24"/>
  <c r="BF133" i="24" s="1" a="1"/>
  <c r="BF133" i="24" s="1"/>
  <c r="BE134" i="24"/>
  <c r="BF134" i="24" s="1" a="1"/>
  <c r="BF134" i="24" s="1"/>
  <c r="BE135" i="24"/>
  <c r="BF135" i="24" s="1" a="1"/>
  <c r="BF135" i="24" s="1"/>
  <c r="BE136" i="24"/>
  <c r="BF136" i="24" s="1" a="1"/>
  <c r="BF136" i="24" s="1"/>
  <c r="BE137" i="24"/>
  <c r="BF137" i="24" s="1" a="1"/>
  <c r="BF137" i="24" s="1"/>
  <c r="BE138" i="24"/>
  <c r="BF138" i="24" s="1" a="1"/>
  <c r="BF138" i="24" s="1"/>
  <c r="BE139" i="24"/>
  <c r="BF139" i="24" s="1" a="1"/>
  <c r="BF139" i="24" s="1"/>
  <c r="BE140" i="24"/>
  <c r="BF140" i="24" s="1" a="1"/>
  <c r="BF140" i="24" s="1"/>
  <c r="BE141" i="24"/>
  <c r="BF141" i="24" s="1" a="1"/>
  <c r="BF141" i="24" s="1"/>
  <c r="BE142" i="24"/>
  <c r="BF142" i="24" s="1" a="1"/>
  <c r="BF142" i="24" s="1"/>
  <c r="BE143" i="24"/>
  <c r="BF143" i="24" s="1" a="1"/>
  <c r="BF143" i="24" s="1"/>
  <c r="BE144" i="24"/>
  <c r="BF144" i="24" s="1" a="1"/>
  <c r="BF144" i="24" s="1"/>
  <c r="BE145" i="24"/>
  <c r="BF145" i="24" s="1" a="1"/>
  <c r="BF145" i="24" s="1"/>
  <c r="BE146" i="24"/>
  <c r="BF146" i="24" s="1" a="1"/>
  <c r="BF146" i="24" s="1"/>
  <c r="BE147" i="24"/>
  <c r="BF147" i="24" s="1" a="1"/>
  <c r="BF147" i="24" s="1"/>
  <c r="BE148" i="24"/>
  <c r="BF148" i="24" s="1" a="1"/>
  <c r="BF148" i="24" s="1"/>
  <c r="BE149" i="24"/>
  <c r="BF149" i="24" s="1" a="1"/>
  <c r="BF149" i="24" s="1"/>
  <c r="BE150" i="24"/>
  <c r="BF150" i="24" s="1" a="1"/>
  <c r="BF150" i="24" s="1"/>
  <c r="BE151" i="24"/>
  <c r="BF151" i="24" s="1" a="1"/>
  <c r="BF151" i="24" s="1"/>
  <c r="BE152" i="24"/>
  <c r="BF152" i="24" s="1" a="1"/>
  <c r="BF152" i="24" s="1"/>
  <c r="BE153" i="24"/>
  <c r="BF153" i="24" s="1" a="1"/>
  <c r="BF153" i="24" s="1"/>
  <c r="BE154" i="24"/>
  <c r="BF154" i="24" s="1" a="1"/>
  <c r="BF154" i="24" s="1"/>
  <c r="BE155" i="24"/>
  <c r="BF155" i="24" s="1" a="1"/>
  <c r="BF155" i="24" s="1"/>
  <c r="BE156" i="24"/>
  <c r="BF156" i="24" s="1" a="1"/>
  <c r="BF156" i="24" s="1"/>
  <c r="BE157" i="24"/>
  <c r="BF157" i="24" s="1" a="1"/>
  <c r="BF157" i="24" s="1"/>
  <c r="BE158" i="24"/>
  <c r="BF158" i="24" s="1" a="1"/>
  <c r="BF158" i="24" s="1"/>
  <c r="BE159" i="24"/>
  <c r="BF159" i="24" s="1" a="1"/>
  <c r="BF159" i="24" s="1"/>
  <c r="BE160" i="24"/>
  <c r="BF160" i="24" s="1" a="1"/>
  <c r="BF160" i="24" s="1"/>
  <c r="BE161" i="24"/>
  <c r="BF161" i="24" s="1" a="1"/>
  <c r="BF161" i="24" s="1"/>
  <c r="BE162" i="24"/>
  <c r="BF162" i="24" s="1" a="1"/>
  <c r="BF162" i="24" s="1"/>
  <c r="BE163" i="24"/>
  <c r="BF163" i="24" s="1" a="1"/>
  <c r="BF163" i="24" s="1"/>
  <c r="BE164" i="24"/>
  <c r="BF164" i="24" s="1" a="1"/>
  <c r="BF164" i="24" s="1"/>
  <c r="BE165" i="24"/>
  <c r="BF165" i="24" s="1" a="1"/>
  <c r="BF165" i="24" s="1"/>
  <c r="BE166" i="24"/>
  <c r="BF166" i="24" s="1" a="1"/>
  <c r="BF166" i="24" s="1"/>
  <c r="BE167" i="24"/>
  <c r="BF167" i="24" s="1" a="1"/>
  <c r="BF167" i="24" s="1"/>
  <c r="BE168" i="24"/>
  <c r="BF168" i="24" s="1" a="1"/>
  <c r="BF168" i="24" s="1"/>
  <c r="BE169" i="24"/>
  <c r="BF169" i="24" s="1" a="1"/>
  <c r="BF169" i="24" s="1"/>
  <c r="BE170" i="24"/>
  <c r="BF170" i="24" s="1" a="1"/>
  <c r="BF170" i="24" s="1"/>
  <c r="BE171" i="24"/>
  <c r="BF171" i="24" s="1" a="1"/>
  <c r="BF171" i="24" s="1"/>
  <c r="BE172" i="24"/>
  <c r="BF172" i="24" s="1" a="1"/>
  <c r="BF172" i="24" s="1"/>
  <c r="BE173" i="24"/>
  <c r="BF173" i="24" s="1" a="1"/>
  <c r="BF173" i="24" s="1"/>
  <c r="BE174" i="24"/>
  <c r="BF174" i="24" s="1" a="1"/>
  <c r="BF174" i="24" s="1"/>
  <c r="BE175" i="24"/>
  <c r="BF175" i="24" s="1" a="1"/>
  <c r="BF175" i="24" s="1"/>
  <c r="BE176" i="24"/>
  <c r="BF176" i="24" s="1" a="1"/>
  <c r="BF176" i="24" s="1"/>
  <c r="BE177" i="24"/>
  <c r="BF177" i="24" s="1" a="1"/>
  <c r="BF177" i="24" s="1"/>
  <c r="BE178" i="24"/>
  <c r="BF178" i="24" s="1" a="1"/>
  <c r="BF178" i="24" s="1"/>
  <c r="BE179" i="24"/>
  <c r="BF179" i="24" s="1" a="1"/>
  <c r="BF179" i="24" s="1"/>
  <c r="BE180" i="24"/>
  <c r="BF180" i="24" s="1" a="1"/>
  <c r="BF180" i="24" s="1"/>
  <c r="BE181" i="24"/>
  <c r="BF181" i="24" s="1" a="1"/>
  <c r="BF181" i="24" s="1"/>
  <c r="BE182" i="24"/>
  <c r="BF182" i="24" s="1" a="1"/>
  <c r="BF182" i="24" s="1"/>
  <c r="BE183" i="24"/>
  <c r="BF183" i="24" s="1" a="1"/>
  <c r="BF183" i="24" s="1"/>
  <c r="BE184" i="24"/>
  <c r="BF184" i="24" s="1" a="1"/>
  <c r="BF184" i="24" s="1"/>
  <c r="BE185" i="24"/>
  <c r="BF185" i="24" s="1" a="1"/>
  <c r="BF185" i="24" s="1"/>
  <c r="BE186" i="24"/>
  <c r="BF186" i="24" s="1" a="1"/>
  <c r="BF186" i="24" s="1"/>
  <c r="BE187" i="24"/>
  <c r="BF187" i="24" s="1" a="1"/>
  <c r="BF187" i="24" s="1"/>
  <c r="BE188" i="24"/>
  <c r="BF188" i="24" s="1" a="1"/>
  <c r="BF188" i="24" s="1"/>
  <c r="BE189" i="24"/>
  <c r="BF189" i="24" s="1" a="1"/>
  <c r="BF189" i="24" s="1"/>
  <c r="BE190" i="24"/>
  <c r="BF190" i="24" s="1" a="1"/>
  <c r="BF190" i="24" s="1"/>
  <c r="BE191" i="24"/>
  <c r="BF191" i="24" s="1" a="1"/>
  <c r="BF191" i="24" s="1"/>
  <c r="BE192" i="24"/>
  <c r="BF192" i="24" s="1" a="1"/>
  <c r="BF192" i="24" s="1"/>
  <c r="BE193" i="24"/>
  <c r="BF193" i="24" s="1" a="1"/>
  <c r="BF193" i="24" s="1"/>
  <c r="BE194" i="24"/>
  <c r="BF194" i="24" s="1" a="1"/>
  <c r="BF194" i="24" s="1"/>
  <c r="BE195" i="24"/>
  <c r="BF195" i="24" s="1" a="1"/>
  <c r="BF195" i="24" s="1"/>
  <c r="BE196" i="24"/>
  <c r="BF196" i="24" s="1" a="1"/>
  <c r="BF196" i="24" s="1"/>
  <c r="BE197" i="24"/>
  <c r="BF197" i="24" s="1" a="1"/>
  <c r="BF197" i="24" s="1"/>
  <c r="BE198" i="24"/>
  <c r="BF198" i="24" s="1" a="1"/>
  <c r="BF198" i="24" s="1"/>
  <c r="BE199" i="24"/>
  <c r="BF199" i="24" s="1" a="1"/>
  <c r="BF199" i="24" s="1"/>
  <c r="BE200" i="24"/>
  <c r="BF200" i="24" s="1" a="1"/>
  <c r="BF200" i="24" s="1"/>
  <c r="BE201" i="24"/>
  <c r="BF201" i="24" s="1" a="1"/>
  <c r="BF201" i="24" s="1"/>
  <c r="BE202" i="24"/>
  <c r="BF202" i="24" s="1" a="1"/>
  <c r="BF202" i="24" s="1"/>
  <c r="BE203" i="24"/>
  <c r="BF203" i="24" s="1" a="1"/>
  <c r="BF203" i="24" s="1"/>
  <c r="BE204" i="24"/>
  <c r="BF204" i="24" s="1" a="1"/>
  <c r="BF204" i="24" s="1"/>
  <c r="BE205" i="24"/>
  <c r="BF205" i="24" s="1" a="1"/>
  <c r="BF205" i="24" s="1"/>
  <c r="BE206" i="24"/>
  <c r="BF206" i="24" s="1" a="1"/>
  <c r="BF206" i="24" s="1"/>
  <c r="BE207" i="24"/>
  <c r="BF207" i="24" s="1" a="1"/>
  <c r="BF207" i="24" s="1"/>
  <c r="BE208" i="24"/>
  <c r="BF208" i="24" s="1" a="1"/>
  <c r="BF208" i="24" s="1"/>
  <c r="BE209" i="24"/>
  <c r="BF209" i="24" s="1" a="1"/>
  <c r="BF209" i="24" s="1"/>
  <c r="BE210" i="24"/>
  <c r="BF210" i="24" s="1" a="1"/>
  <c r="BF210" i="24" s="1"/>
  <c r="BE211" i="24"/>
  <c r="BF211" i="24" s="1" a="1"/>
  <c r="BF211" i="24" s="1"/>
  <c r="BE212" i="24"/>
  <c r="BF212" i="24" s="1" a="1"/>
  <c r="BF212" i="24" s="1"/>
  <c r="BE213" i="24"/>
  <c r="BF213" i="24" s="1" a="1"/>
  <c r="BF213" i="24" s="1"/>
  <c r="BE214" i="24"/>
  <c r="BF214" i="24" s="1" a="1"/>
  <c r="BF214" i="24" s="1"/>
  <c r="BE215" i="24"/>
  <c r="BF215" i="24" s="1" a="1"/>
  <c r="BF215" i="24" s="1"/>
  <c r="BE216" i="24"/>
  <c r="BF216" i="24" s="1" a="1"/>
  <c r="BF216" i="24" s="1"/>
  <c r="BE217" i="24"/>
  <c r="BF217" i="24" s="1" a="1"/>
  <c r="BF217" i="24" s="1"/>
  <c r="BE218" i="24"/>
  <c r="BF218" i="24" s="1" a="1"/>
  <c r="BF218" i="24" s="1"/>
  <c r="BE219" i="24"/>
  <c r="BF219" i="24" s="1" a="1"/>
  <c r="BF219" i="24" s="1"/>
  <c r="BE220" i="24"/>
  <c r="BF220" i="24" s="1" a="1"/>
  <c r="BF220" i="24" s="1"/>
  <c r="BE221" i="24"/>
  <c r="BF221" i="24" s="1" a="1"/>
  <c r="BF221" i="24" s="1"/>
  <c r="BE222" i="24"/>
  <c r="BF222" i="24" s="1" a="1"/>
  <c r="BF222" i="24" s="1"/>
  <c r="BE223" i="24"/>
  <c r="BF223" i="24" s="1" a="1"/>
  <c r="BF223" i="24" s="1"/>
  <c r="BE224" i="24"/>
  <c r="BF224" i="24" s="1" a="1"/>
  <c r="BF224" i="24" s="1"/>
  <c r="BE225" i="24"/>
  <c r="BF225" i="24" s="1" a="1"/>
  <c r="BF225" i="24" s="1"/>
  <c r="BE226" i="24"/>
  <c r="BF226" i="24" s="1" a="1"/>
  <c r="BF226" i="24" s="1"/>
  <c r="BE227" i="24"/>
  <c r="BF227" i="24" s="1" a="1"/>
  <c r="BF227" i="24" s="1"/>
  <c r="BE228" i="24"/>
  <c r="BF228" i="24" s="1" a="1"/>
  <c r="BF228" i="24" s="1"/>
  <c r="BE229" i="24"/>
  <c r="BF229" i="24" s="1" a="1"/>
  <c r="BF229" i="24" s="1"/>
  <c r="BE230" i="24"/>
  <c r="BF230" i="24" s="1" a="1"/>
  <c r="BF230" i="24" s="1"/>
  <c r="BE231" i="24"/>
  <c r="BF231" i="24" s="1" a="1"/>
  <c r="BF231" i="24" s="1"/>
  <c r="BE232" i="24"/>
  <c r="BF232" i="24" s="1" a="1"/>
  <c r="BF232" i="24" s="1"/>
  <c r="BE233" i="24"/>
  <c r="BF233" i="24" s="1" a="1"/>
  <c r="BF233" i="24" s="1"/>
  <c r="BE234" i="24"/>
  <c r="BF234" i="24" s="1" a="1"/>
  <c r="BF234" i="24" s="1"/>
  <c r="BE235" i="24"/>
  <c r="BF235" i="24" s="1" a="1"/>
  <c r="BF235" i="24" s="1"/>
  <c r="BE236" i="24"/>
  <c r="BF236" i="24" s="1" a="1"/>
  <c r="BF236" i="24" s="1"/>
  <c r="BE237" i="24"/>
  <c r="BF237" i="24" s="1" a="1"/>
  <c r="BF237" i="24" s="1"/>
  <c r="BE238" i="24"/>
  <c r="BF238" i="24" s="1" a="1"/>
  <c r="BF238" i="24" s="1"/>
  <c r="BE239" i="24"/>
  <c r="BF239" i="24" a="1"/>
  <c r="BF239" i="24" s="1"/>
  <c r="BE240" i="24"/>
  <c r="BF240" i="24" a="1"/>
  <c r="BF240" i="24" s="1"/>
  <c r="BE241" i="24"/>
  <c r="BF241" i="24" a="1"/>
  <c r="BF241" i="24" s="1"/>
  <c r="BE242" i="24"/>
  <c r="BF242" i="24" a="1"/>
  <c r="BF242" i="24" s="1"/>
  <c r="BE243" i="24"/>
  <c r="BF243" i="24" a="1"/>
  <c r="BF243" i="24" s="1"/>
  <c r="BE244" i="24"/>
  <c r="BF244" i="24" a="1"/>
  <c r="BF244" i="24" s="1"/>
  <c r="BE245" i="24"/>
  <c r="BF245" i="24" a="1"/>
  <c r="BF245" i="24" s="1"/>
  <c r="BE246" i="24"/>
  <c r="BF246" i="24" a="1"/>
  <c r="BF246" i="24" s="1"/>
  <c r="BE247" i="24"/>
  <c r="BF247" i="24" a="1"/>
  <c r="BF247" i="24" s="1"/>
  <c r="BE248" i="24"/>
  <c r="BF248" i="24" a="1"/>
  <c r="BF248" i="24" s="1"/>
  <c r="BE249" i="24"/>
  <c r="BF249" i="24" a="1"/>
  <c r="BF249" i="24" s="1"/>
  <c r="BE250" i="24"/>
  <c r="BF250" i="24" a="1"/>
  <c r="BF250" i="24" s="1"/>
  <c r="BE251" i="24"/>
  <c r="BF251" i="24" a="1"/>
  <c r="BF251" i="24" s="1"/>
  <c r="BE252" i="24"/>
  <c r="BF252" i="24" a="1"/>
  <c r="BF252" i="24" s="1"/>
  <c r="BE253" i="24"/>
  <c r="BF253" i="24" a="1"/>
  <c r="BF253" i="24" s="1"/>
  <c r="BE254" i="24"/>
  <c r="BF254" i="24" a="1"/>
  <c r="BF254" i="24" s="1"/>
  <c r="BE255" i="24"/>
  <c r="BF255" i="24" a="1"/>
  <c r="BF255" i="24" s="1"/>
  <c r="BE256" i="24"/>
  <c r="BF256" i="24" a="1"/>
  <c r="BF256" i="24" s="1"/>
  <c r="BE8" i="24"/>
  <c r="BF8" i="24" s="1" a="1"/>
  <c r="BF8" i="24" s="1"/>
  <c r="BB9" i="24"/>
  <c r="BC9" i="24" s="1" a="1"/>
  <c r="BC9" i="24" s="1"/>
  <c r="BB10" i="24"/>
  <c r="BC10" i="24" s="1" a="1"/>
  <c r="BC10" i="24" s="1"/>
  <c r="BB11" i="24"/>
  <c r="BC11" i="24" s="1" a="1"/>
  <c r="BC11" i="24" s="1"/>
  <c r="BB12" i="24"/>
  <c r="BC12" i="24" s="1" a="1"/>
  <c r="BC12" i="24" s="1"/>
  <c r="BB13" i="24"/>
  <c r="BC13" i="24" s="1" a="1"/>
  <c r="BC13" i="24" s="1"/>
  <c r="BB14" i="24"/>
  <c r="BC14" i="24" s="1" a="1"/>
  <c r="BC14" i="24" s="1"/>
  <c r="BB15" i="24"/>
  <c r="BC15" i="24" s="1" a="1"/>
  <c r="BC15" i="24" s="1"/>
  <c r="BB16" i="24"/>
  <c r="BC16" i="24" s="1" a="1"/>
  <c r="BC16" i="24" s="1"/>
  <c r="BB17" i="24"/>
  <c r="BC17" i="24" s="1" a="1"/>
  <c r="BC17" i="24" s="1"/>
  <c r="BB18" i="24"/>
  <c r="BC18" i="24" s="1" a="1"/>
  <c r="BC18" i="24" s="1"/>
  <c r="BB19" i="24"/>
  <c r="BC19" i="24" s="1" a="1"/>
  <c r="BC19" i="24" s="1"/>
  <c r="BB20" i="24"/>
  <c r="BC20" i="24" s="1" a="1"/>
  <c r="BC20" i="24" s="1"/>
  <c r="BB21" i="24"/>
  <c r="BC21" i="24" s="1" a="1"/>
  <c r="BC21" i="24" s="1"/>
  <c r="BB22" i="24"/>
  <c r="BC22" i="24" s="1" a="1"/>
  <c r="BC22" i="24" s="1"/>
  <c r="BB23" i="24"/>
  <c r="BC23" i="24" s="1" a="1"/>
  <c r="BC23" i="24" s="1"/>
  <c r="BB24" i="24"/>
  <c r="BC24" i="24" s="1" a="1"/>
  <c r="BC24" i="24" s="1"/>
  <c r="BB25" i="24"/>
  <c r="BC25" i="24" s="1" a="1"/>
  <c r="BC25" i="24" s="1"/>
  <c r="BB26" i="24"/>
  <c r="BC26" i="24" s="1" a="1"/>
  <c r="BC26" i="24" s="1"/>
  <c r="BB27" i="24"/>
  <c r="BC27" i="24" s="1" a="1"/>
  <c r="BC27" i="24" s="1"/>
  <c r="BB28" i="24"/>
  <c r="BC28" i="24" s="1" a="1"/>
  <c r="BC28" i="24" s="1"/>
  <c r="BB29" i="24"/>
  <c r="BC29" i="24" s="1" a="1"/>
  <c r="BC29" i="24" s="1"/>
  <c r="BB30" i="24"/>
  <c r="BC30" i="24" s="1" a="1"/>
  <c r="BC30" i="24" s="1"/>
  <c r="BB31" i="24"/>
  <c r="BC31" i="24" s="1" a="1"/>
  <c r="BC31" i="24" s="1"/>
  <c r="BB32" i="24"/>
  <c r="BC32" i="24" s="1" a="1"/>
  <c r="BC32" i="24" s="1"/>
  <c r="BB33" i="24"/>
  <c r="BC33" i="24" s="1" a="1"/>
  <c r="BC33" i="24" s="1"/>
  <c r="BB34" i="24"/>
  <c r="BC34" i="24" s="1" a="1"/>
  <c r="BC34" i="24" s="1"/>
  <c r="BB35" i="24"/>
  <c r="BC35" i="24" s="1" a="1"/>
  <c r="BC35" i="24" s="1"/>
  <c r="BB36" i="24"/>
  <c r="BC36" i="24" s="1" a="1"/>
  <c r="BC36" i="24" s="1"/>
  <c r="BB37" i="24"/>
  <c r="BC37" i="24" s="1" a="1"/>
  <c r="BC37" i="24" s="1"/>
  <c r="BB38" i="24"/>
  <c r="BC38" i="24" s="1" a="1"/>
  <c r="BC38" i="24" s="1"/>
  <c r="BB39" i="24"/>
  <c r="BC39" i="24" s="1" a="1"/>
  <c r="BC39" i="24" s="1"/>
  <c r="BB40" i="24"/>
  <c r="BC40" i="24" s="1" a="1"/>
  <c r="BC40" i="24" s="1"/>
  <c r="BB41" i="24"/>
  <c r="BC41" i="24" s="1" a="1"/>
  <c r="BC41" i="24" s="1"/>
  <c r="BB42" i="24"/>
  <c r="BC42" i="24" s="1" a="1"/>
  <c r="BC42" i="24" s="1"/>
  <c r="BB43" i="24"/>
  <c r="BC43" i="24" s="1" a="1"/>
  <c r="BC43" i="24" s="1"/>
  <c r="BB44" i="24"/>
  <c r="BC44" i="24" s="1" a="1"/>
  <c r="BC44" i="24" s="1"/>
  <c r="BB45" i="24"/>
  <c r="BC45" i="24" s="1" a="1"/>
  <c r="BC45" i="24" s="1"/>
  <c r="BB46" i="24"/>
  <c r="BC46" i="24" s="1" a="1"/>
  <c r="BC46" i="24" s="1"/>
  <c r="BB47" i="24"/>
  <c r="BC47" i="24" s="1" a="1"/>
  <c r="BC47" i="24" s="1"/>
  <c r="BB48" i="24"/>
  <c r="BC48" i="24" s="1" a="1"/>
  <c r="BC48" i="24" s="1"/>
  <c r="BB49" i="24"/>
  <c r="BC49" i="24" s="1" a="1"/>
  <c r="BC49" i="24" s="1"/>
  <c r="BB50" i="24"/>
  <c r="BC50" i="24" s="1" a="1"/>
  <c r="BC50" i="24" s="1"/>
  <c r="BB51" i="24"/>
  <c r="BC51" i="24" s="1" a="1"/>
  <c r="BC51" i="24" s="1"/>
  <c r="BB52" i="24"/>
  <c r="BC52" i="24" s="1" a="1"/>
  <c r="BC52" i="24" s="1"/>
  <c r="BB53" i="24"/>
  <c r="BC53" i="24" s="1" a="1"/>
  <c r="BC53" i="24" s="1"/>
  <c r="BB54" i="24"/>
  <c r="BC54" i="24" s="1" a="1"/>
  <c r="BC54" i="24" s="1"/>
  <c r="BB55" i="24"/>
  <c r="BC55" i="24" s="1" a="1"/>
  <c r="BC55" i="24" s="1"/>
  <c r="BB56" i="24"/>
  <c r="BC56" i="24" s="1" a="1"/>
  <c r="BC56" i="24" s="1"/>
  <c r="BB57" i="24"/>
  <c r="BC57" i="24" s="1" a="1"/>
  <c r="BC57" i="24" s="1"/>
  <c r="BB58" i="24"/>
  <c r="BC58" i="24" s="1" a="1"/>
  <c r="BC58" i="24" s="1"/>
  <c r="BB59" i="24"/>
  <c r="BC59" i="24" s="1" a="1"/>
  <c r="BC59" i="24" s="1"/>
  <c r="BB60" i="24"/>
  <c r="BC60" i="24" s="1" a="1"/>
  <c r="BC60" i="24" s="1"/>
  <c r="BB61" i="24"/>
  <c r="BC61" i="24" s="1" a="1"/>
  <c r="BC61" i="24" s="1"/>
  <c r="BB62" i="24"/>
  <c r="BC62" i="24" s="1" a="1"/>
  <c r="BC62" i="24" s="1"/>
  <c r="BB63" i="24"/>
  <c r="BC63" i="24" s="1" a="1"/>
  <c r="BC63" i="24" s="1"/>
  <c r="BB64" i="24"/>
  <c r="BC64" i="24" s="1" a="1"/>
  <c r="BC64" i="24" s="1"/>
  <c r="BB65" i="24"/>
  <c r="BC65" i="24" s="1" a="1"/>
  <c r="BC65" i="24" s="1"/>
  <c r="BB66" i="24"/>
  <c r="BC66" i="24" s="1" a="1"/>
  <c r="BC66" i="24" s="1"/>
  <c r="BB67" i="24"/>
  <c r="BC67" i="24" s="1" a="1"/>
  <c r="BC67" i="24" s="1"/>
  <c r="BB68" i="24"/>
  <c r="BC68" i="24" s="1" a="1"/>
  <c r="BC68" i="24" s="1"/>
  <c r="BB69" i="24"/>
  <c r="BC69" i="24" s="1" a="1"/>
  <c r="BC69" i="24" s="1"/>
  <c r="BB70" i="24"/>
  <c r="BC70" i="24" s="1" a="1"/>
  <c r="BC70" i="24" s="1"/>
  <c r="BB71" i="24"/>
  <c r="BC71" i="24" s="1" a="1"/>
  <c r="BC71" i="24" s="1"/>
  <c r="BB72" i="24"/>
  <c r="BC72" i="24" s="1" a="1"/>
  <c r="BC72" i="24" s="1"/>
  <c r="BB73" i="24"/>
  <c r="BC73" i="24" s="1" a="1"/>
  <c r="BC73" i="24" s="1"/>
  <c r="BB74" i="24"/>
  <c r="BC74" i="24" s="1" a="1"/>
  <c r="BC74" i="24" s="1"/>
  <c r="BB75" i="24"/>
  <c r="BC75" i="24" s="1" a="1"/>
  <c r="BC75" i="24" s="1"/>
  <c r="BB76" i="24"/>
  <c r="BC76" i="24" s="1" a="1"/>
  <c r="BC76" i="24" s="1"/>
  <c r="BB77" i="24"/>
  <c r="BC77" i="24" s="1" a="1"/>
  <c r="BC77" i="24" s="1"/>
  <c r="BB78" i="24"/>
  <c r="BC78" i="24" s="1" a="1"/>
  <c r="BC78" i="24" s="1"/>
  <c r="BB79" i="24"/>
  <c r="BC79" i="24" s="1" a="1"/>
  <c r="BC79" i="24" s="1"/>
  <c r="BB80" i="24"/>
  <c r="BC80" i="24" s="1" a="1"/>
  <c r="BC80" i="24" s="1"/>
  <c r="BB81" i="24"/>
  <c r="BC81" i="24" s="1" a="1"/>
  <c r="BC81" i="24" s="1"/>
  <c r="BB82" i="24"/>
  <c r="BC82" i="24" s="1" a="1"/>
  <c r="BC82" i="24" s="1"/>
  <c r="BB83" i="24"/>
  <c r="BC83" i="24" s="1" a="1"/>
  <c r="BC83" i="24" s="1"/>
  <c r="BB84" i="24"/>
  <c r="BC84" i="24" s="1" a="1"/>
  <c r="BC84" i="24" s="1"/>
  <c r="BB85" i="24"/>
  <c r="BC85" i="24" s="1" a="1"/>
  <c r="BC85" i="24" s="1"/>
  <c r="BB86" i="24"/>
  <c r="BC86" i="24" s="1" a="1"/>
  <c r="BC86" i="24" s="1"/>
  <c r="BB87" i="24"/>
  <c r="BC87" i="24" s="1" a="1"/>
  <c r="BC87" i="24" s="1"/>
  <c r="BB88" i="24"/>
  <c r="BC88" i="24" s="1" a="1"/>
  <c r="BC88" i="24" s="1"/>
  <c r="BB89" i="24"/>
  <c r="BC89" i="24" s="1" a="1"/>
  <c r="BC89" i="24" s="1"/>
  <c r="BB90" i="24"/>
  <c r="BC90" i="24" s="1" a="1"/>
  <c r="BC90" i="24" s="1"/>
  <c r="BB91" i="24"/>
  <c r="BC91" i="24" s="1" a="1"/>
  <c r="BC91" i="24" s="1"/>
  <c r="BB92" i="24"/>
  <c r="BC92" i="24" s="1" a="1"/>
  <c r="BC92" i="24" s="1"/>
  <c r="BB93" i="24"/>
  <c r="BC93" i="24" s="1" a="1"/>
  <c r="BC93" i="24" s="1"/>
  <c r="BB94" i="24"/>
  <c r="BC94" i="24" s="1" a="1"/>
  <c r="BC94" i="24" s="1"/>
  <c r="BB95" i="24"/>
  <c r="BC95" i="24" s="1" a="1"/>
  <c r="BC95" i="24" s="1"/>
  <c r="BB96" i="24"/>
  <c r="BC96" i="24" s="1" a="1"/>
  <c r="BC96" i="24" s="1"/>
  <c r="BB97" i="24"/>
  <c r="BC97" i="24" s="1" a="1"/>
  <c r="BC97" i="24" s="1"/>
  <c r="BB98" i="24"/>
  <c r="BC98" i="24" s="1" a="1"/>
  <c r="BC98" i="24" s="1"/>
  <c r="BB99" i="24"/>
  <c r="BC99" i="24" s="1" a="1"/>
  <c r="BC99" i="24" s="1"/>
  <c r="BB100" i="24"/>
  <c r="BC100" i="24" s="1" a="1"/>
  <c r="BC100" i="24" s="1"/>
  <c r="BB101" i="24"/>
  <c r="BC101" i="24" s="1" a="1"/>
  <c r="BC101" i="24" s="1"/>
  <c r="BB102" i="24"/>
  <c r="BC102" i="24" s="1" a="1"/>
  <c r="BC102" i="24" s="1"/>
  <c r="BB103" i="24"/>
  <c r="BC103" i="24" s="1" a="1"/>
  <c r="BC103" i="24" s="1"/>
  <c r="BB104" i="24"/>
  <c r="BC104" i="24" s="1" a="1"/>
  <c r="BC104" i="24" s="1"/>
  <c r="BB105" i="24"/>
  <c r="BC105" i="24" s="1" a="1"/>
  <c r="BC105" i="24" s="1"/>
  <c r="BB106" i="24"/>
  <c r="BC106" i="24" s="1" a="1"/>
  <c r="BC106" i="24" s="1"/>
  <c r="BB107" i="24"/>
  <c r="BC107" i="24" s="1" a="1"/>
  <c r="BC107" i="24" s="1"/>
  <c r="BB108" i="24"/>
  <c r="BC108" i="24" s="1" a="1"/>
  <c r="BC108" i="24" s="1"/>
  <c r="BB109" i="24"/>
  <c r="BC109" i="24" s="1" a="1"/>
  <c r="BC109" i="24" s="1"/>
  <c r="BB110" i="24"/>
  <c r="BC110" i="24" s="1" a="1"/>
  <c r="BC110" i="24" s="1"/>
  <c r="BB111" i="24"/>
  <c r="BC111" i="24" a="1"/>
  <c r="BC111" i="24" s="1"/>
  <c r="BB112" i="24"/>
  <c r="BC112" i="24" s="1" a="1"/>
  <c r="BC112" i="24" s="1"/>
  <c r="BB113" i="24"/>
  <c r="BC113" i="24" s="1" a="1"/>
  <c r="BC113" i="24" s="1"/>
  <c r="BB114" i="24"/>
  <c r="BC114" i="24" s="1" a="1"/>
  <c r="BC114" i="24" s="1"/>
  <c r="BB115" i="24"/>
  <c r="BC115" i="24" s="1" a="1"/>
  <c r="BC115" i="24" s="1"/>
  <c r="BB116" i="24"/>
  <c r="BC116" i="24" s="1" a="1"/>
  <c r="BC116" i="24" s="1"/>
  <c r="BB117" i="24"/>
  <c r="BC117" i="24" s="1" a="1"/>
  <c r="BC117" i="24" s="1"/>
  <c r="BB118" i="24"/>
  <c r="BC118" i="24" s="1" a="1"/>
  <c r="BC118" i="24" s="1"/>
  <c r="BB119" i="24"/>
  <c r="BC119" i="24" s="1" a="1"/>
  <c r="BC119" i="24" s="1"/>
  <c r="BB120" i="24"/>
  <c r="BC120" i="24" s="1" a="1"/>
  <c r="BC120" i="24" s="1"/>
  <c r="BB121" i="24"/>
  <c r="BC121" i="24" s="1" a="1"/>
  <c r="BC121" i="24" s="1"/>
  <c r="BB122" i="24"/>
  <c r="BC122" i="24" s="1" a="1"/>
  <c r="BC122" i="24" s="1"/>
  <c r="BB123" i="24"/>
  <c r="BC123" i="24" s="1" a="1"/>
  <c r="BC123" i="24" s="1"/>
  <c r="BB124" i="24"/>
  <c r="BC124" i="24" s="1" a="1"/>
  <c r="BC124" i="24" s="1"/>
  <c r="BB125" i="24"/>
  <c r="BC125" i="24" s="1" a="1"/>
  <c r="BC125" i="24" s="1"/>
  <c r="BB126" i="24"/>
  <c r="BC126" i="24" s="1" a="1"/>
  <c r="BC126" i="24" s="1"/>
  <c r="BB127" i="24"/>
  <c r="BC127" i="24" s="1" a="1"/>
  <c r="BC127" i="24" s="1"/>
  <c r="BB128" i="24"/>
  <c r="BC128" i="24" s="1" a="1"/>
  <c r="BC128" i="24" s="1"/>
  <c r="BB129" i="24"/>
  <c r="BC129" i="24" s="1" a="1"/>
  <c r="BC129" i="24" s="1"/>
  <c r="BB130" i="24"/>
  <c r="BC130" i="24" a="1"/>
  <c r="BC130" i="24" s="1"/>
  <c r="BB131" i="24"/>
  <c r="BC131" i="24" s="1" a="1"/>
  <c r="BC131" i="24" s="1"/>
  <c r="BB132" i="24"/>
  <c r="BC132" i="24" s="1" a="1"/>
  <c r="BC132" i="24" s="1"/>
  <c r="BB133" i="24"/>
  <c r="BC133" i="24" s="1" a="1"/>
  <c r="BC133" i="24" s="1"/>
  <c r="BB134" i="24"/>
  <c r="BC134" i="24" s="1" a="1"/>
  <c r="BC134" i="24" s="1"/>
  <c r="BB135" i="24"/>
  <c r="BC135" i="24" s="1" a="1"/>
  <c r="BC135" i="24" s="1"/>
  <c r="BB136" i="24"/>
  <c r="BC136" i="24" s="1" a="1"/>
  <c r="BC136" i="24" s="1"/>
  <c r="BB137" i="24"/>
  <c r="BC137" i="24" s="1" a="1"/>
  <c r="BC137" i="24" s="1"/>
  <c r="BB138" i="24"/>
  <c r="BC138" i="24" s="1" a="1"/>
  <c r="BC138" i="24" s="1"/>
  <c r="BB139" i="24"/>
  <c r="BC139" i="24" s="1" a="1"/>
  <c r="BC139" i="24" s="1"/>
  <c r="BB140" i="24"/>
  <c r="BC140" i="24" s="1" a="1"/>
  <c r="BC140" i="24" s="1"/>
  <c r="BB141" i="24"/>
  <c r="BC141" i="24" s="1" a="1"/>
  <c r="BC141" i="24" s="1"/>
  <c r="BB142" i="24"/>
  <c r="BC142" i="24" s="1" a="1"/>
  <c r="BC142" i="24" s="1"/>
  <c r="BB143" i="24"/>
  <c r="BC143" i="24" s="1" a="1"/>
  <c r="BC143" i="24" s="1"/>
  <c r="BB144" i="24"/>
  <c r="BC144" i="24" s="1" a="1"/>
  <c r="BC144" i="24" s="1"/>
  <c r="BB145" i="24"/>
  <c r="BC145" i="24" s="1" a="1"/>
  <c r="BC145" i="24" s="1"/>
  <c r="BB146" i="24"/>
  <c r="BC146" i="24" s="1" a="1"/>
  <c r="BC146" i="24" s="1"/>
  <c r="BB147" i="24"/>
  <c r="BC147" i="24" s="1" a="1"/>
  <c r="BC147" i="24" s="1"/>
  <c r="BB148" i="24"/>
  <c r="BC148" i="24" s="1" a="1"/>
  <c r="BC148" i="24" s="1"/>
  <c r="BB149" i="24"/>
  <c r="BC149" i="24" s="1" a="1"/>
  <c r="BC149" i="24" s="1"/>
  <c r="BB150" i="24"/>
  <c r="BC150" i="24" s="1" a="1"/>
  <c r="BC150" i="24" s="1"/>
  <c r="BB151" i="24"/>
  <c r="BC151" i="24" s="1" a="1"/>
  <c r="BC151" i="24" s="1"/>
  <c r="BB152" i="24"/>
  <c r="BC152" i="24" s="1" a="1"/>
  <c r="BC152" i="24" s="1"/>
  <c r="BB153" i="24"/>
  <c r="BC153" i="24" s="1" a="1"/>
  <c r="BC153" i="24" s="1"/>
  <c r="BB154" i="24"/>
  <c r="BC154" i="24" s="1" a="1"/>
  <c r="BC154" i="24" s="1"/>
  <c r="BB155" i="24"/>
  <c r="BC155" i="24" s="1" a="1"/>
  <c r="BC155" i="24" s="1"/>
  <c r="BB156" i="24"/>
  <c r="BC156" i="24" s="1" a="1"/>
  <c r="BC156" i="24" s="1"/>
  <c r="BB157" i="24"/>
  <c r="BC157" i="24" s="1" a="1"/>
  <c r="BC157" i="24" s="1"/>
  <c r="BB158" i="24"/>
  <c r="BC158" i="24" s="1" a="1"/>
  <c r="BC158" i="24" s="1"/>
  <c r="BB159" i="24"/>
  <c r="BC159" i="24" s="1" a="1"/>
  <c r="BC159" i="24" s="1"/>
  <c r="BB160" i="24"/>
  <c r="BC160" i="24" s="1" a="1"/>
  <c r="BC160" i="24" s="1"/>
  <c r="BB161" i="24"/>
  <c r="BC161" i="24" s="1" a="1"/>
  <c r="BC161" i="24" s="1"/>
  <c r="BB162" i="24"/>
  <c r="BC162" i="24" s="1" a="1"/>
  <c r="BC162" i="24" s="1"/>
  <c r="BB163" i="24"/>
  <c r="BC163" i="24" s="1" a="1"/>
  <c r="BC163" i="24" s="1"/>
  <c r="BB164" i="24"/>
  <c r="BC164" i="24" s="1" a="1"/>
  <c r="BC164" i="24" s="1"/>
  <c r="BB165" i="24"/>
  <c r="BC165" i="24" s="1" a="1"/>
  <c r="BC165" i="24" s="1"/>
  <c r="BB166" i="24"/>
  <c r="BC166" i="24" s="1" a="1"/>
  <c r="BC166" i="24" s="1"/>
  <c r="BB167" i="24"/>
  <c r="BC167" i="24" s="1" a="1"/>
  <c r="BC167" i="24" s="1"/>
  <c r="BB168" i="24"/>
  <c r="BC168" i="24" s="1" a="1"/>
  <c r="BC168" i="24" s="1"/>
  <c r="BB169" i="24"/>
  <c r="BC169" i="24" s="1" a="1"/>
  <c r="BC169" i="24" s="1"/>
  <c r="BB170" i="24"/>
  <c r="BC170" i="24" s="1" a="1"/>
  <c r="BC170" i="24" s="1"/>
  <c r="BB171" i="24"/>
  <c r="BC171" i="24" s="1" a="1"/>
  <c r="BC171" i="24" s="1"/>
  <c r="BB172" i="24"/>
  <c r="BC172" i="24" s="1" a="1"/>
  <c r="BC172" i="24" s="1"/>
  <c r="BB173" i="24"/>
  <c r="BC173" i="24" s="1" a="1"/>
  <c r="BC173" i="24" s="1"/>
  <c r="BB174" i="24"/>
  <c r="BC174" i="24" s="1" a="1"/>
  <c r="BC174" i="24" s="1"/>
  <c r="BB175" i="24"/>
  <c r="BC175" i="24" s="1" a="1"/>
  <c r="BC175" i="24" s="1"/>
  <c r="BB176" i="24"/>
  <c r="BC176" i="24" s="1" a="1"/>
  <c r="BC176" i="24" s="1"/>
  <c r="BB177" i="24"/>
  <c r="BC177" i="24" s="1" a="1"/>
  <c r="BC177" i="24" s="1"/>
  <c r="BB178" i="24"/>
  <c r="BC178" i="24" s="1" a="1"/>
  <c r="BC178" i="24" s="1"/>
  <c r="BB179" i="24"/>
  <c r="BC179" i="24" s="1" a="1"/>
  <c r="BC179" i="24" s="1"/>
  <c r="BB180" i="24"/>
  <c r="BC180" i="24" s="1" a="1"/>
  <c r="BC180" i="24" s="1"/>
  <c r="BB181" i="24"/>
  <c r="BC181" i="24" s="1" a="1"/>
  <c r="BC181" i="24" s="1"/>
  <c r="BB182" i="24"/>
  <c r="BC182" i="24" s="1" a="1"/>
  <c r="BC182" i="24" s="1"/>
  <c r="BB183" i="24"/>
  <c r="BC183" i="24" s="1" a="1"/>
  <c r="BC183" i="24" s="1"/>
  <c r="BB184" i="24"/>
  <c r="BC184" i="24" s="1" a="1"/>
  <c r="BC184" i="24" s="1"/>
  <c r="BB185" i="24"/>
  <c r="BC185" i="24" s="1" a="1"/>
  <c r="BC185" i="24" s="1"/>
  <c r="BB186" i="24"/>
  <c r="BC186" i="24" s="1" a="1"/>
  <c r="BC186" i="24" s="1"/>
  <c r="BB187" i="24"/>
  <c r="BC187" i="24" s="1" a="1"/>
  <c r="BC187" i="24" s="1"/>
  <c r="BB188" i="24"/>
  <c r="BC188" i="24" s="1" a="1"/>
  <c r="BC188" i="24" s="1"/>
  <c r="BB189" i="24"/>
  <c r="BC189" i="24" s="1" a="1"/>
  <c r="BC189" i="24" s="1"/>
  <c r="BB190" i="24"/>
  <c r="BC190" i="24" s="1" a="1"/>
  <c r="BC190" i="24" s="1"/>
  <c r="BB191" i="24"/>
  <c r="BC191" i="24" s="1" a="1"/>
  <c r="BC191" i="24" s="1"/>
  <c r="BB192" i="24"/>
  <c r="BC192" i="24" s="1" a="1"/>
  <c r="BC192" i="24" s="1"/>
  <c r="BB193" i="24"/>
  <c r="BC193" i="24" s="1" a="1"/>
  <c r="BC193" i="24" s="1"/>
  <c r="BB194" i="24"/>
  <c r="BC194" i="24" s="1" a="1"/>
  <c r="BC194" i="24" s="1"/>
  <c r="BB195" i="24"/>
  <c r="BC195" i="24" s="1" a="1"/>
  <c r="BC195" i="24" s="1"/>
  <c r="BB196" i="24"/>
  <c r="BC196" i="24" s="1" a="1"/>
  <c r="BC196" i="24" s="1"/>
  <c r="BB197" i="24"/>
  <c r="BC197" i="24" s="1" a="1"/>
  <c r="BC197" i="24" s="1"/>
  <c r="BB198" i="24"/>
  <c r="BC198" i="24" s="1" a="1"/>
  <c r="BC198" i="24" s="1"/>
  <c r="BB199" i="24"/>
  <c r="BC199" i="24" s="1" a="1"/>
  <c r="BC199" i="24" s="1"/>
  <c r="BB200" i="24"/>
  <c r="BC200" i="24" s="1" a="1"/>
  <c r="BC200" i="24" s="1"/>
  <c r="BB201" i="24"/>
  <c r="BC201" i="24" s="1" a="1"/>
  <c r="BC201" i="24" s="1"/>
  <c r="BB202" i="24"/>
  <c r="BC202" i="24" s="1" a="1"/>
  <c r="BC202" i="24" s="1"/>
  <c r="BB203" i="24"/>
  <c r="BC203" i="24" s="1" a="1"/>
  <c r="BC203" i="24" s="1"/>
  <c r="BB204" i="24"/>
  <c r="BC204" i="24" s="1" a="1"/>
  <c r="BC204" i="24" s="1"/>
  <c r="BB205" i="24"/>
  <c r="BC205" i="24" s="1" a="1"/>
  <c r="BC205" i="24" s="1"/>
  <c r="BB206" i="24"/>
  <c r="BC206" i="24" s="1" a="1"/>
  <c r="BC206" i="24" s="1"/>
  <c r="BB207" i="24"/>
  <c r="BC207" i="24" s="1" a="1"/>
  <c r="BC207" i="24" s="1"/>
  <c r="BB208" i="24"/>
  <c r="BC208" i="24" s="1" a="1"/>
  <c r="BC208" i="24" s="1"/>
  <c r="BB209" i="24"/>
  <c r="BC209" i="24" s="1" a="1"/>
  <c r="BC209" i="24" s="1"/>
  <c r="BB210" i="24"/>
  <c r="BC210" i="24" s="1" a="1"/>
  <c r="BC210" i="24" s="1"/>
  <c r="BB211" i="24"/>
  <c r="BC211" i="24" s="1" a="1"/>
  <c r="BC211" i="24" s="1"/>
  <c r="BB212" i="24"/>
  <c r="BC212" i="24" s="1" a="1"/>
  <c r="BC212" i="24" s="1"/>
  <c r="BB213" i="24"/>
  <c r="BC213" i="24" s="1" a="1"/>
  <c r="BC213" i="24" s="1"/>
  <c r="BB214" i="24"/>
  <c r="BC214" i="24" s="1" a="1"/>
  <c r="BC214" i="24" s="1"/>
  <c r="BB215" i="24"/>
  <c r="BC215" i="24" s="1" a="1"/>
  <c r="BC215" i="24" s="1"/>
  <c r="BB216" i="24"/>
  <c r="BC216" i="24" s="1" a="1"/>
  <c r="BC216" i="24" s="1"/>
  <c r="BB217" i="24"/>
  <c r="BC217" i="24" s="1" a="1"/>
  <c r="BC217" i="24" s="1"/>
  <c r="BB218" i="24"/>
  <c r="BC218" i="24" s="1" a="1"/>
  <c r="BC218" i="24" s="1"/>
  <c r="BB219" i="24"/>
  <c r="BC219" i="24" s="1" a="1"/>
  <c r="BC219" i="24" s="1"/>
  <c r="BB220" i="24"/>
  <c r="BC220" i="24" s="1" a="1"/>
  <c r="BC220" i="24" s="1"/>
  <c r="BB221" i="24"/>
  <c r="BC221" i="24" s="1" a="1"/>
  <c r="BC221" i="24" s="1"/>
  <c r="BB222" i="24"/>
  <c r="BC222" i="24" s="1" a="1"/>
  <c r="BC222" i="24" s="1"/>
  <c r="BB223" i="24"/>
  <c r="BC223" i="24" s="1" a="1"/>
  <c r="BC223" i="24" s="1"/>
  <c r="BB224" i="24"/>
  <c r="BC224" i="24" s="1" a="1"/>
  <c r="BC224" i="24" s="1"/>
  <c r="BB225" i="24"/>
  <c r="BC225" i="24" s="1" a="1"/>
  <c r="BC225" i="24" s="1"/>
  <c r="BB226" i="24"/>
  <c r="BC226" i="24" s="1" a="1"/>
  <c r="BC226" i="24" s="1"/>
  <c r="BB227" i="24"/>
  <c r="BC227" i="24" s="1" a="1"/>
  <c r="BC227" i="24" s="1"/>
  <c r="BB228" i="24"/>
  <c r="BC228" i="24" s="1" a="1"/>
  <c r="BC228" i="24" s="1"/>
  <c r="BB229" i="24"/>
  <c r="BC229" i="24" s="1" a="1"/>
  <c r="BC229" i="24" s="1"/>
  <c r="BB230" i="24"/>
  <c r="BC230" i="24" s="1" a="1"/>
  <c r="BC230" i="24" s="1"/>
  <c r="BB231" i="24"/>
  <c r="BC231" i="24" s="1" a="1"/>
  <c r="BC231" i="24" s="1"/>
  <c r="BB232" i="24"/>
  <c r="BC232" i="24" s="1" a="1"/>
  <c r="BC232" i="24" s="1"/>
  <c r="BB233" i="24"/>
  <c r="BC233" i="24" s="1" a="1"/>
  <c r="BC233" i="24" s="1"/>
  <c r="BB234" i="24"/>
  <c r="BC234" i="24" s="1" a="1"/>
  <c r="BC234" i="24" s="1"/>
  <c r="BB235" i="24"/>
  <c r="BC235" i="24" s="1" a="1"/>
  <c r="BC235" i="24" s="1"/>
  <c r="BB236" i="24"/>
  <c r="BC236" i="24" s="1" a="1"/>
  <c r="BC236" i="24" s="1"/>
  <c r="BB237" i="24"/>
  <c r="BC237" i="24" s="1" a="1"/>
  <c r="BC237" i="24" s="1"/>
  <c r="BB238" i="24"/>
  <c r="BC238" i="24" s="1" a="1"/>
  <c r="BC238" i="24" s="1"/>
  <c r="BB239" i="24"/>
  <c r="BC239" i="24" a="1"/>
  <c r="BC239" i="24" s="1"/>
  <c r="BB240" i="24"/>
  <c r="BC240" i="24" a="1"/>
  <c r="BC240" i="24" s="1"/>
  <c r="BB241" i="24"/>
  <c r="BC241" i="24" s="1" a="1"/>
  <c r="BC241" i="24" s="1"/>
  <c r="BB242" i="24"/>
  <c r="BC242" i="24" a="1"/>
  <c r="BC242" i="24" s="1"/>
  <c r="BB243" i="24"/>
  <c r="BC243" i="24" a="1"/>
  <c r="BC243" i="24" s="1"/>
  <c r="BB244" i="24"/>
  <c r="BC244" i="24" a="1"/>
  <c r="BC244" i="24" s="1"/>
  <c r="BB245" i="24"/>
  <c r="BC245" i="24" a="1"/>
  <c r="BC245" i="24" s="1"/>
  <c r="BB246" i="24"/>
  <c r="BC246" i="24" a="1"/>
  <c r="BC246" i="24" s="1"/>
  <c r="BB247" i="24"/>
  <c r="BC247" i="24" a="1"/>
  <c r="BC247" i="24"/>
  <c r="BB248" i="24"/>
  <c r="BC248" i="24" a="1"/>
  <c r="BC248" i="24" s="1"/>
  <c r="BB249" i="24"/>
  <c r="BC249" i="24" a="1"/>
  <c r="BC249" i="24" s="1"/>
  <c r="BB250" i="24"/>
  <c r="BC250" i="24" a="1"/>
  <c r="BC250" i="24" s="1"/>
  <c r="BB251" i="24"/>
  <c r="BC251" i="24" a="1"/>
  <c r="BC251" i="24" s="1"/>
  <c r="BB252" i="24"/>
  <c r="BC252" i="24" a="1"/>
  <c r="BC252" i="24" s="1"/>
  <c r="BB253" i="24"/>
  <c r="BC253" i="24" a="1"/>
  <c r="BC253" i="24" s="1"/>
  <c r="BB254" i="24"/>
  <c r="BC254" i="24" a="1"/>
  <c r="BC254" i="24" s="1"/>
  <c r="BB255" i="24"/>
  <c r="BC255" i="24" a="1"/>
  <c r="BC255" i="24" s="1"/>
  <c r="BB256" i="24"/>
  <c r="BC256" i="24" a="1"/>
  <c r="BC256" i="24" s="1"/>
  <c r="BB8" i="24"/>
  <c r="BC8" i="24" s="1" a="1"/>
  <c r="BC8" i="24" s="1"/>
  <c r="AY9" i="24"/>
  <c r="AZ9" i="24" s="1"/>
  <c r="AY10" i="24"/>
  <c r="AZ10" i="24" s="1"/>
  <c r="AY11" i="24"/>
  <c r="AZ11" i="24" s="1"/>
  <c r="AY12" i="24"/>
  <c r="AZ12" i="24" s="1"/>
  <c r="AY13" i="24"/>
  <c r="AZ13" i="24" s="1"/>
  <c r="AY14" i="24"/>
  <c r="AZ14" i="24" s="1"/>
  <c r="AY15" i="24"/>
  <c r="AZ15" i="24" s="1"/>
  <c r="AY16" i="24"/>
  <c r="AZ16" i="24" s="1"/>
  <c r="AY17" i="24"/>
  <c r="AZ17" i="24" s="1"/>
  <c r="AY18" i="24"/>
  <c r="AZ18" i="24" s="1"/>
  <c r="AY19" i="24"/>
  <c r="AZ19" i="24" s="1"/>
  <c r="AY20" i="24"/>
  <c r="AZ20" i="24" s="1"/>
  <c r="AY21" i="24"/>
  <c r="AZ21" i="24" s="1"/>
  <c r="AY22" i="24"/>
  <c r="AZ22" i="24" s="1"/>
  <c r="AY23" i="24"/>
  <c r="AZ23" i="24" s="1"/>
  <c r="AY24" i="24"/>
  <c r="AZ24" i="24" s="1"/>
  <c r="AY25" i="24"/>
  <c r="AZ25" i="24" s="1"/>
  <c r="AY26" i="24"/>
  <c r="AZ26" i="24" s="1"/>
  <c r="AY27" i="24"/>
  <c r="AZ27" i="24" s="1"/>
  <c r="AY28" i="24"/>
  <c r="AZ28" i="24" s="1"/>
  <c r="AY29" i="24"/>
  <c r="AZ29" i="24" s="1"/>
  <c r="AY30" i="24"/>
  <c r="AZ30" i="24" s="1"/>
  <c r="AY31" i="24"/>
  <c r="AZ31" i="24" s="1"/>
  <c r="AY32" i="24"/>
  <c r="AZ32" i="24" s="1"/>
  <c r="AY33" i="24"/>
  <c r="AZ33" i="24" s="1"/>
  <c r="AY34" i="24"/>
  <c r="AZ34" i="24" s="1"/>
  <c r="AY35" i="24"/>
  <c r="AZ35" i="24" s="1"/>
  <c r="AY36" i="24"/>
  <c r="AZ36" i="24" s="1"/>
  <c r="AY37" i="24"/>
  <c r="AZ37" i="24" s="1"/>
  <c r="AY38" i="24"/>
  <c r="AZ38" i="24" s="1"/>
  <c r="AY39" i="24"/>
  <c r="AZ39" i="24" s="1"/>
  <c r="AY40" i="24"/>
  <c r="AZ40" i="24" s="1"/>
  <c r="AY41" i="24"/>
  <c r="AZ41" i="24" s="1"/>
  <c r="AY42" i="24"/>
  <c r="AZ42" i="24" s="1"/>
  <c r="AY43" i="24"/>
  <c r="AZ43" i="24" s="1"/>
  <c r="AY44" i="24"/>
  <c r="AZ44" i="24" s="1"/>
  <c r="AY45" i="24"/>
  <c r="AZ45" i="24" s="1"/>
  <c r="AY46" i="24"/>
  <c r="AZ46" i="24" s="1"/>
  <c r="AY47" i="24"/>
  <c r="AZ47" i="24" s="1"/>
  <c r="AY48" i="24"/>
  <c r="AZ48" i="24" s="1"/>
  <c r="AY49" i="24"/>
  <c r="AZ49" i="24" s="1"/>
  <c r="AY50" i="24"/>
  <c r="AZ50" i="24" s="1"/>
  <c r="AY51" i="24"/>
  <c r="AZ51" i="24" s="1"/>
  <c r="AY52" i="24"/>
  <c r="AZ52" i="24" s="1"/>
  <c r="AY53" i="24"/>
  <c r="AZ53" i="24" s="1"/>
  <c r="AY54" i="24"/>
  <c r="AZ54" i="24" s="1"/>
  <c r="AY55" i="24"/>
  <c r="AZ55" i="24" s="1"/>
  <c r="AY56" i="24"/>
  <c r="AZ56" i="24" s="1"/>
  <c r="AY57" i="24"/>
  <c r="AZ57" i="24" s="1"/>
  <c r="AY58" i="24"/>
  <c r="AZ58" i="24" s="1"/>
  <c r="AY59" i="24"/>
  <c r="AZ59" i="24" s="1"/>
  <c r="AY60" i="24"/>
  <c r="AZ60" i="24" s="1"/>
  <c r="AY61" i="24"/>
  <c r="AZ61" i="24" s="1"/>
  <c r="AY62" i="24"/>
  <c r="AZ62" i="24" s="1"/>
  <c r="AY63" i="24"/>
  <c r="AZ63" i="24" s="1"/>
  <c r="AY64" i="24"/>
  <c r="AZ64" i="24" s="1"/>
  <c r="AY65" i="24"/>
  <c r="AZ65" i="24" s="1"/>
  <c r="AY66" i="24"/>
  <c r="AZ66" i="24" s="1"/>
  <c r="AY67" i="24"/>
  <c r="AZ67" i="24" s="1"/>
  <c r="AY68" i="24"/>
  <c r="AZ68" i="24" s="1"/>
  <c r="AY69" i="24"/>
  <c r="AZ69" i="24" s="1"/>
  <c r="AY70" i="24"/>
  <c r="AZ70" i="24" s="1"/>
  <c r="AY71" i="24"/>
  <c r="AZ71" i="24" s="1"/>
  <c r="AY72" i="24"/>
  <c r="AZ72" i="24" s="1"/>
  <c r="AY73" i="24"/>
  <c r="AZ73" i="24" s="1"/>
  <c r="AY74" i="24"/>
  <c r="AZ74" i="24" s="1"/>
  <c r="AY75" i="24"/>
  <c r="AZ75" i="24" s="1"/>
  <c r="AY76" i="24"/>
  <c r="AZ76" i="24" s="1"/>
  <c r="AY77" i="24"/>
  <c r="AZ77" i="24" s="1"/>
  <c r="AY78" i="24"/>
  <c r="AZ78" i="24" s="1"/>
  <c r="AY79" i="24"/>
  <c r="AZ79" i="24" s="1"/>
  <c r="AY80" i="24"/>
  <c r="AZ80" i="24" s="1"/>
  <c r="AY81" i="24"/>
  <c r="AZ81" i="24" s="1"/>
  <c r="AY82" i="24"/>
  <c r="AZ82" i="24" s="1"/>
  <c r="AY83" i="24"/>
  <c r="AZ83" i="24" s="1"/>
  <c r="AY84" i="24"/>
  <c r="AZ84" i="24" s="1"/>
  <c r="AY85" i="24"/>
  <c r="AZ85" i="24" s="1"/>
  <c r="AY86" i="24"/>
  <c r="AZ86" i="24" s="1"/>
  <c r="AY87" i="24"/>
  <c r="AZ87" i="24" s="1"/>
  <c r="AY88" i="24"/>
  <c r="AZ88" i="24" s="1"/>
  <c r="AY89" i="24"/>
  <c r="AZ89" i="24" s="1"/>
  <c r="AY90" i="24"/>
  <c r="AZ90" i="24" s="1"/>
  <c r="AY91" i="24"/>
  <c r="AZ91" i="24" s="1"/>
  <c r="AY92" i="24"/>
  <c r="AZ92" i="24" s="1"/>
  <c r="AY93" i="24"/>
  <c r="AZ93" i="24" s="1"/>
  <c r="AY94" i="24"/>
  <c r="AZ94" i="24" s="1"/>
  <c r="AY95" i="24"/>
  <c r="AZ95" i="24" s="1"/>
  <c r="AY96" i="24"/>
  <c r="AZ96" i="24" s="1"/>
  <c r="AY97" i="24"/>
  <c r="AZ97" i="24" s="1"/>
  <c r="AY98" i="24"/>
  <c r="AZ98" i="24" s="1"/>
  <c r="AY99" i="24"/>
  <c r="AZ99" i="24" s="1"/>
  <c r="AY100" i="24"/>
  <c r="AZ100" i="24" s="1"/>
  <c r="AY101" i="24"/>
  <c r="AZ101" i="24" s="1"/>
  <c r="AY102" i="24"/>
  <c r="AZ102" i="24" s="1"/>
  <c r="AY103" i="24"/>
  <c r="AZ103" i="24" s="1"/>
  <c r="AY104" i="24"/>
  <c r="AZ104" i="24" s="1"/>
  <c r="AY105" i="24"/>
  <c r="AZ105" i="24" s="1"/>
  <c r="AY106" i="24"/>
  <c r="AZ106" i="24" s="1"/>
  <c r="AY107" i="24"/>
  <c r="AZ107" i="24" s="1"/>
  <c r="AY108" i="24"/>
  <c r="AZ108" i="24" s="1"/>
  <c r="AY109" i="24"/>
  <c r="AZ109" i="24" s="1"/>
  <c r="AY110" i="24"/>
  <c r="AZ110" i="24" s="1"/>
  <c r="AY111" i="24"/>
  <c r="AZ111" i="24" s="1"/>
  <c r="AY112" i="24"/>
  <c r="AZ112" i="24" s="1"/>
  <c r="AY113" i="24"/>
  <c r="AZ113" i="24" s="1"/>
  <c r="AY114" i="24"/>
  <c r="AZ114" i="24" s="1"/>
  <c r="AY115" i="24"/>
  <c r="AZ115" i="24" s="1"/>
  <c r="AY116" i="24"/>
  <c r="AZ116" i="24" s="1"/>
  <c r="AY117" i="24"/>
  <c r="AZ117" i="24" s="1"/>
  <c r="AY118" i="24"/>
  <c r="AZ118" i="24" s="1"/>
  <c r="AY119" i="24"/>
  <c r="AZ119" i="24" s="1"/>
  <c r="AY120" i="24"/>
  <c r="AZ120" i="24" s="1"/>
  <c r="AY121" i="24"/>
  <c r="AZ121" i="24" s="1"/>
  <c r="AY122" i="24"/>
  <c r="AZ122" i="24" s="1"/>
  <c r="AY123" i="24"/>
  <c r="AZ123" i="24" s="1"/>
  <c r="AY124" i="24"/>
  <c r="AZ124" i="24" s="1"/>
  <c r="AY125" i="24"/>
  <c r="AZ125" i="24" s="1"/>
  <c r="AY126" i="24"/>
  <c r="AZ126" i="24" s="1"/>
  <c r="AY127" i="24"/>
  <c r="AZ127" i="24" s="1"/>
  <c r="AY128" i="24"/>
  <c r="AZ128" i="24" s="1"/>
  <c r="AY129" i="24"/>
  <c r="AZ129" i="24" s="1"/>
  <c r="AY130" i="24"/>
  <c r="AZ130" i="24" s="1"/>
  <c r="AY131" i="24"/>
  <c r="AZ131" i="24" s="1"/>
  <c r="AY132" i="24"/>
  <c r="AZ132" i="24" s="1"/>
  <c r="AY133" i="24"/>
  <c r="AZ133" i="24" s="1"/>
  <c r="AY134" i="24"/>
  <c r="AZ134" i="24" s="1"/>
  <c r="AY135" i="24"/>
  <c r="AZ135" i="24" s="1"/>
  <c r="AY136" i="24"/>
  <c r="AZ136" i="24" s="1"/>
  <c r="AY137" i="24"/>
  <c r="AZ137" i="24" s="1"/>
  <c r="AY138" i="24"/>
  <c r="AZ138" i="24" s="1"/>
  <c r="AY139" i="24"/>
  <c r="AZ139" i="24" s="1"/>
  <c r="AY140" i="24"/>
  <c r="AZ140" i="24" s="1"/>
  <c r="AY141" i="24"/>
  <c r="AZ141" i="24" s="1"/>
  <c r="AY142" i="24"/>
  <c r="AZ142" i="24" s="1"/>
  <c r="AY143" i="24"/>
  <c r="AZ143" i="24" s="1"/>
  <c r="AY144" i="24"/>
  <c r="AZ144" i="24" s="1"/>
  <c r="AY145" i="24"/>
  <c r="AZ145" i="24" s="1"/>
  <c r="AY146" i="24"/>
  <c r="AZ146" i="24" s="1"/>
  <c r="AY147" i="24"/>
  <c r="AZ147" i="24" s="1"/>
  <c r="AY148" i="24"/>
  <c r="AZ148" i="24" s="1"/>
  <c r="AY149" i="24"/>
  <c r="AZ149" i="24" s="1"/>
  <c r="AY150" i="24"/>
  <c r="AZ150" i="24" s="1"/>
  <c r="AY151" i="24"/>
  <c r="AZ151" i="24" s="1"/>
  <c r="AY152" i="24"/>
  <c r="AZ152" i="24" s="1"/>
  <c r="AY153" i="24"/>
  <c r="AZ153" i="24" s="1"/>
  <c r="AY154" i="24"/>
  <c r="AZ154" i="24" s="1"/>
  <c r="AY155" i="24"/>
  <c r="AZ155" i="24" s="1"/>
  <c r="AY156" i="24"/>
  <c r="AZ156" i="24" s="1"/>
  <c r="AY157" i="24"/>
  <c r="AZ157" i="24" s="1"/>
  <c r="AY158" i="24"/>
  <c r="AZ158" i="24" s="1"/>
  <c r="AY159" i="24"/>
  <c r="AZ159" i="24" s="1"/>
  <c r="AY160" i="24"/>
  <c r="AZ160" i="24" s="1"/>
  <c r="AY161" i="24"/>
  <c r="AZ161" i="24" s="1"/>
  <c r="AY162" i="24"/>
  <c r="AZ162" i="24" s="1"/>
  <c r="AY163" i="24"/>
  <c r="AZ163" i="24" s="1"/>
  <c r="AY164" i="24"/>
  <c r="AZ164" i="24" s="1"/>
  <c r="AY165" i="24"/>
  <c r="AZ165" i="24" s="1"/>
  <c r="AY166" i="24"/>
  <c r="AZ166" i="24" s="1"/>
  <c r="AY167" i="24"/>
  <c r="AZ167" i="24" s="1"/>
  <c r="AY168" i="24"/>
  <c r="AZ168" i="24" s="1"/>
  <c r="AY169" i="24"/>
  <c r="AZ169" i="24" s="1"/>
  <c r="AY170" i="24"/>
  <c r="AZ170" i="24" s="1"/>
  <c r="AY171" i="24"/>
  <c r="AZ171" i="24" s="1"/>
  <c r="AY172" i="24"/>
  <c r="AZ172" i="24" s="1"/>
  <c r="AY173" i="24"/>
  <c r="AZ173" i="24" s="1"/>
  <c r="AY174" i="24"/>
  <c r="AZ174" i="24" s="1"/>
  <c r="AY175" i="24"/>
  <c r="AZ175" i="24" s="1"/>
  <c r="AY176" i="24"/>
  <c r="AZ176" i="24" s="1"/>
  <c r="AY177" i="24"/>
  <c r="AZ177" i="24" s="1"/>
  <c r="AY178" i="24"/>
  <c r="AZ178" i="24" s="1"/>
  <c r="AY179" i="24"/>
  <c r="AZ179" i="24" s="1"/>
  <c r="AY180" i="24"/>
  <c r="AZ180" i="24" s="1"/>
  <c r="AY181" i="24"/>
  <c r="AZ181" i="24" s="1"/>
  <c r="AY182" i="24"/>
  <c r="AZ182" i="24" s="1"/>
  <c r="AY183" i="24"/>
  <c r="AZ183" i="24" s="1"/>
  <c r="AY184" i="24"/>
  <c r="AZ184" i="24" s="1"/>
  <c r="AY185" i="24"/>
  <c r="AZ185" i="24" s="1"/>
  <c r="AY186" i="24"/>
  <c r="AZ186" i="24" s="1"/>
  <c r="AY187" i="24"/>
  <c r="AZ187" i="24" s="1"/>
  <c r="AY188" i="24"/>
  <c r="AZ188" i="24" s="1"/>
  <c r="AY189" i="24"/>
  <c r="AZ189" i="24" s="1"/>
  <c r="AY190" i="24"/>
  <c r="AZ190" i="24" s="1"/>
  <c r="AY191" i="24"/>
  <c r="AZ191" i="24" s="1"/>
  <c r="AY192" i="24"/>
  <c r="AZ192" i="24" s="1"/>
  <c r="AY193" i="24"/>
  <c r="AZ193" i="24" s="1"/>
  <c r="AY194" i="24"/>
  <c r="AZ194" i="24" s="1"/>
  <c r="AY195" i="24"/>
  <c r="AZ195" i="24" s="1"/>
  <c r="AY196" i="24"/>
  <c r="AZ196" i="24" s="1"/>
  <c r="AY197" i="24"/>
  <c r="AZ197" i="24" s="1"/>
  <c r="AY198" i="24"/>
  <c r="AZ198" i="24" s="1"/>
  <c r="AY199" i="24"/>
  <c r="AZ199" i="24" s="1"/>
  <c r="AY200" i="24"/>
  <c r="AZ200" i="24" s="1"/>
  <c r="AY201" i="24"/>
  <c r="AZ201" i="24" s="1"/>
  <c r="AY202" i="24"/>
  <c r="AZ202" i="24" s="1"/>
  <c r="AY203" i="24"/>
  <c r="AZ203" i="24" s="1"/>
  <c r="AY204" i="24"/>
  <c r="AZ204" i="24" s="1"/>
  <c r="AY205" i="24"/>
  <c r="AZ205" i="24" s="1"/>
  <c r="AY206" i="24"/>
  <c r="AZ206" i="24" s="1"/>
  <c r="AY207" i="24"/>
  <c r="AZ207" i="24" s="1"/>
  <c r="AY208" i="24"/>
  <c r="AZ208" i="24" s="1"/>
  <c r="AY209" i="24"/>
  <c r="AZ209" i="24" s="1"/>
  <c r="AY210" i="24"/>
  <c r="AZ210" i="24" s="1"/>
  <c r="AY211" i="24"/>
  <c r="AZ211" i="24" s="1"/>
  <c r="AY212" i="24"/>
  <c r="AZ212" i="24" s="1"/>
  <c r="AY213" i="24"/>
  <c r="AZ213" i="24" s="1"/>
  <c r="AY214" i="24"/>
  <c r="AZ214" i="24" s="1"/>
  <c r="AY215" i="24"/>
  <c r="AZ215" i="24" s="1"/>
  <c r="AY216" i="24"/>
  <c r="AZ216" i="24" s="1"/>
  <c r="AY217" i="24"/>
  <c r="AZ217" i="24" s="1"/>
  <c r="AY218" i="24"/>
  <c r="AZ218" i="24" s="1"/>
  <c r="AY219" i="24"/>
  <c r="AZ219" i="24" s="1"/>
  <c r="AY220" i="24"/>
  <c r="AZ220" i="24" s="1"/>
  <c r="AY221" i="24"/>
  <c r="AZ221" i="24" s="1"/>
  <c r="AY222" i="24"/>
  <c r="AZ222" i="24" s="1"/>
  <c r="AY223" i="24"/>
  <c r="AZ223" i="24" s="1"/>
  <c r="AY224" i="24"/>
  <c r="AZ224" i="24" s="1"/>
  <c r="AY225" i="24"/>
  <c r="AZ225" i="24" s="1"/>
  <c r="AY226" i="24"/>
  <c r="AZ226" i="24" s="1"/>
  <c r="AY227" i="24"/>
  <c r="AZ227" i="24" s="1"/>
  <c r="AY228" i="24"/>
  <c r="AZ228" i="24" s="1"/>
  <c r="AY229" i="24"/>
  <c r="AZ229" i="24" s="1"/>
  <c r="AY230" i="24"/>
  <c r="AZ230" i="24" s="1"/>
  <c r="AY231" i="24"/>
  <c r="AZ231" i="24" s="1"/>
  <c r="AY232" i="24"/>
  <c r="AZ232" i="24" s="1"/>
  <c r="AY233" i="24"/>
  <c r="AZ233" i="24" s="1"/>
  <c r="AY234" i="24"/>
  <c r="AZ234" i="24" s="1"/>
  <c r="AY235" i="24"/>
  <c r="AZ235" i="24" s="1"/>
  <c r="AY236" i="24"/>
  <c r="AZ236" i="24" s="1"/>
  <c r="AY237" i="24"/>
  <c r="AZ237" i="24" s="1"/>
  <c r="AY238" i="24"/>
  <c r="AZ238" i="24" s="1"/>
  <c r="AY239" i="24"/>
  <c r="AZ239" i="24"/>
  <c r="AY240" i="24"/>
  <c r="AZ240" i="24" s="1"/>
  <c r="AY241" i="24"/>
  <c r="AZ241" i="24" s="1"/>
  <c r="AY242" i="24"/>
  <c r="AZ242" i="24"/>
  <c r="AY243" i="24"/>
  <c r="AZ243" i="24"/>
  <c r="AY244" i="24"/>
  <c r="AZ244" i="24"/>
  <c r="AY245" i="24"/>
  <c r="AZ245" i="24"/>
  <c r="AY246" i="24"/>
  <c r="AZ246" i="24"/>
  <c r="AY247" i="24"/>
  <c r="AZ247" i="24"/>
  <c r="AY248" i="24"/>
  <c r="AZ248" i="24"/>
  <c r="AY249" i="24"/>
  <c r="AZ249" i="24"/>
  <c r="AY250" i="24"/>
  <c r="AZ250" i="24"/>
  <c r="AY251" i="24"/>
  <c r="AZ251" i="24"/>
  <c r="AY252" i="24"/>
  <c r="AZ252" i="24"/>
  <c r="AY253" i="24"/>
  <c r="AZ253" i="24"/>
  <c r="AY254" i="24"/>
  <c r="AZ254" i="24"/>
  <c r="AY255" i="24"/>
  <c r="AZ255" i="24"/>
  <c r="AY256" i="24"/>
  <c r="AZ256" i="24"/>
  <c r="AY8" i="24"/>
  <c r="AZ8" i="24" s="1"/>
  <c r="AV9" i="24"/>
  <c r="AW9" i="24" s="1"/>
  <c r="AV10" i="24"/>
  <c r="AW10" i="24" s="1"/>
  <c r="AV11" i="24"/>
  <c r="AW11" i="24" s="1"/>
  <c r="AV12" i="24"/>
  <c r="AW12" i="24" s="1"/>
  <c r="AV13" i="24"/>
  <c r="AW13" i="24" s="1"/>
  <c r="AV14" i="24"/>
  <c r="AW14" i="24" s="1"/>
  <c r="AV15" i="24"/>
  <c r="AW15" i="24" s="1"/>
  <c r="AV16" i="24"/>
  <c r="AW16" i="24" s="1"/>
  <c r="AV17" i="24"/>
  <c r="AW17" i="24" s="1"/>
  <c r="AV18" i="24"/>
  <c r="AW18" i="24" s="1"/>
  <c r="AV19" i="24"/>
  <c r="AW19" i="24" s="1"/>
  <c r="AV20" i="24"/>
  <c r="AW20" i="24" s="1"/>
  <c r="AV21" i="24"/>
  <c r="AW21" i="24" s="1"/>
  <c r="AV22" i="24"/>
  <c r="AW22" i="24" s="1"/>
  <c r="AV23" i="24"/>
  <c r="AW23" i="24" s="1"/>
  <c r="AV24" i="24"/>
  <c r="AW24" i="24" s="1"/>
  <c r="AV25" i="24"/>
  <c r="AW25" i="24" s="1"/>
  <c r="AV26" i="24"/>
  <c r="AW26" i="24" s="1"/>
  <c r="AV27" i="24"/>
  <c r="AW27" i="24" s="1"/>
  <c r="AV28" i="24"/>
  <c r="AW28" i="24" s="1"/>
  <c r="AV29" i="24"/>
  <c r="AW29" i="24" s="1"/>
  <c r="AV30" i="24"/>
  <c r="AW30" i="24" s="1"/>
  <c r="AV31" i="24"/>
  <c r="AW31" i="24" s="1"/>
  <c r="AV32" i="24"/>
  <c r="AW32" i="24" s="1"/>
  <c r="AV33" i="24"/>
  <c r="AW33" i="24" s="1"/>
  <c r="AV34" i="24"/>
  <c r="AW34" i="24" s="1"/>
  <c r="AV35" i="24"/>
  <c r="AW35" i="24" s="1"/>
  <c r="AV36" i="24"/>
  <c r="AW36" i="24" s="1"/>
  <c r="AV37" i="24"/>
  <c r="AW37" i="24" s="1"/>
  <c r="AV38" i="24"/>
  <c r="AW38" i="24" s="1"/>
  <c r="AV39" i="24"/>
  <c r="AW39" i="24" s="1"/>
  <c r="AV40" i="24"/>
  <c r="AW40" i="24" s="1"/>
  <c r="AV41" i="24"/>
  <c r="AW41" i="24" s="1"/>
  <c r="AV42" i="24"/>
  <c r="AW42" i="24" s="1"/>
  <c r="AV43" i="24"/>
  <c r="AW43" i="24" s="1"/>
  <c r="AV44" i="24"/>
  <c r="AW44" i="24" s="1"/>
  <c r="AV45" i="24"/>
  <c r="AW45" i="24" s="1"/>
  <c r="AV46" i="24"/>
  <c r="AW46" i="24" s="1"/>
  <c r="AV47" i="24"/>
  <c r="AW47" i="24" s="1"/>
  <c r="AV48" i="24"/>
  <c r="AW48" i="24" s="1"/>
  <c r="AV49" i="24"/>
  <c r="AW49" i="24" s="1"/>
  <c r="AV50" i="24"/>
  <c r="AW50" i="24" s="1"/>
  <c r="AV51" i="24"/>
  <c r="AW51" i="24" s="1"/>
  <c r="AV52" i="24"/>
  <c r="AW52" i="24" s="1"/>
  <c r="AV53" i="24"/>
  <c r="AW53" i="24" s="1"/>
  <c r="AV54" i="24"/>
  <c r="AW54" i="24" s="1"/>
  <c r="AV55" i="24"/>
  <c r="AW55" i="24" s="1"/>
  <c r="AV56" i="24"/>
  <c r="AW56" i="24" s="1"/>
  <c r="AV57" i="24"/>
  <c r="AW57" i="24" s="1"/>
  <c r="AV58" i="24"/>
  <c r="AW58" i="24" s="1"/>
  <c r="AV59" i="24"/>
  <c r="AW59" i="24" s="1"/>
  <c r="AV60" i="24"/>
  <c r="AW60" i="24" s="1"/>
  <c r="AV61" i="24"/>
  <c r="AW61" i="24" s="1"/>
  <c r="AV62" i="24"/>
  <c r="AW62" i="24" s="1"/>
  <c r="AV63" i="24"/>
  <c r="AW63" i="24" s="1"/>
  <c r="AV64" i="24"/>
  <c r="AW64" i="24" s="1"/>
  <c r="AV65" i="24"/>
  <c r="AW65" i="24" s="1"/>
  <c r="AV66" i="24"/>
  <c r="AW66" i="24" s="1"/>
  <c r="AV67" i="24"/>
  <c r="AW67" i="24" s="1"/>
  <c r="AV68" i="24"/>
  <c r="AW68" i="24" s="1"/>
  <c r="AV69" i="24"/>
  <c r="AW69" i="24" s="1"/>
  <c r="AV70" i="24"/>
  <c r="AW70" i="24" s="1"/>
  <c r="AV71" i="24"/>
  <c r="AW71" i="24" s="1"/>
  <c r="AV72" i="24"/>
  <c r="AW72" i="24" s="1"/>
  <c r="AV73" i="24"/>
  <c r="AW73" i="24" s="1"/>
  <c r="AV74" i="24"/>
  <c r="AW74" i="24" s="1"/>
  <c r="AV75" i="24"/>
  <c r="AW75" i="24" s="1"/>
  <c r="AV76" i="24"/>
  <c r="AW76" i="24" s="1"/>
  <c r="AV77" i="24"/>
  <c r="AW77" i="24" s="1"/>
  <c r="AV78" i="24"/>
  <c r="AW78" i="24" s="1"/>
  <c r="AV79" i="24"/>
  <c r="AW79" i="24" s="1"/>
  <c r="AV80" i="24"/>
  <c r="AW80" i="24" s="1"/>
  <c r="AV81" i="24"/>
  <c r="AW81" i="24" s="1"/>
  <c r="AV82" i="24"/>
  <c r="AW82" i="24" s="1"/>
  <c r="AV83" i="24"/>
  <c r="AW83" i="24" s="1"/>
  <c r="AV84" i="24"/>
  <c r="AW84" i="24" s="1"/>
  <c r="AV85" i="24"/>
  <c r="AW85" i="24" s="1"/>
  <c r="AV86" i="24"/>
  <c r="AW86" i="24" s="1"/>
  <c r="AV87" i="24"/>
  <c r="AW87" i="24" s="1"/>
  <c r="AV88" i="24"/>
  <c r="AW88" i="24" s="1"/>
  <c r="AV89" i="24"/>
  <c r="AW89" i="24" s="1"/>
  <c r="AV90" i="24"/>
  <c r="AW90" i="24" s="1"/>
  <c r="AV91" i="24"/>
  <c r="AW91" i="24" s="1"/>
  <c r="AV92" i="24"/>
  <c r="AW92" i="24" s="1"/>
  <c r="AV93" i="24"/>
  <c r="AW93" i="24" s="1"/>
  <c r="AV94" i="24"/>
  <c r="AW94" i="24" s="1"/>
  <c r="AV95" i="24"/>
  <c r="AW95" i="24" s="1"/>
  <c r="AV96" i="24"/>
  <c r="AW96" i="24" s="1"/>
  <c r="AV97" i="24"/>
  <c r="AW97" i="24" s="1"/>
  <c r="AV98" i="24"/>
  <c r="AW98" i="24" s="1"/>
  <c r="AV99" i="24"/>
  <c r="AW99" i="24" s="1"/>
  <c r="AV100" i="24"/>
  <c r="AW100" i="24" s="1"/>
  <c r="AV101" i="24"/>
  <c r="AW101" i="24" s="1"/>
  <c r="AV102" i="24"/>
  <c r="AW102" i="24" s="1"/>
  <c r="AV103" i="24"/>
  <c r="AW103" i="24" s="1"/>
  <c r="AV104" i="24"/>
  <c r="AW104" i="24" s="1"/>
  <c r="AV105" i="24"/>
  <c r="AW105" i="24" s="1"/>
  <c r="AV106" i="24"/>
  <c r="AW106" i="24" s="1"/>
  <c r="AV107" i="24"/>
  <c r="AW107" i="24" s="1"/>
  <c r="AV108" i="24"/>
  <c r="AW108" i="24" s="1"/>
  <c r="AV109" i="24"/>
  <c r="AW109" i="24" s="1"/>
  <c r="AV110" i="24"/>
  <c r="AW110" i="24" s="1"/>
  <c r="AV111" i="24"/>
  <c r="AW111" i="24" s="1"/>
  <c r="AV112" i="24"/>
  <c r="AW112" i="24" s="1"/>
  <c r="AV113" i="24"/>
  <c r="AW113" i="24" s="1"/>
  <c r="AV114" i="24"/>
  <c r="AW114" i="24" s="1"/>
  <c r="AV115" i="24"/>
  <c r="AW115" i="24" s="1"/>
  <c r="AV116" i="24"/>
  <c r="AW116" i="24" s="1"/>
  <c r="AV117" i="24"/>
  <c r="AW117" i="24" s="1"/>
  <c r="AV118" i="24"/>
  <c r="AW118" i="24" s="1"/>
  <c r="AV119" i="24"/>
  <c r="AW119" i="24" s="1"/>
  <c r="AV120" i="24"/>
  <c r="AW120" i="24" s="1"/>
  <c r="AV121" i="24"/>
  <c r="AW121" i="24" s="1"/>
  <c r="AV122" i="24"/>
  <c r="AW122" i="24" s="1"/>
  <c r="AV123" i="24"/>
  <c r="AW123" i="24" s="1"/>
  <c r="AV124" i="24"/>
  <c r="AW124" i="24" s="1"/>
  <c r="AV125" i="24"/>
  <c r="AW125" i="24" s="1"/>
  <c r="AV126" i="24"/>
  <c r="AW126" i="24" s="1"/>
  <c r="AV127" i="24"/>
  <c r="AW127" i="24" s="1"/>
  <c r="AV128" i="24"/>
  <c r="AW128" i="24" s="1"/>
  <c r="AV129" i="24"/>
  <c r="AW129" i="24" s="1"/>
  <c r="AV130" i="24"/>
  <c r="AW130" i="24" s="1"/>
  <c r="AV131" i="24"/>
  <c r="AW131" i="24" s="1"/>
  <c r="AV132" i="24"/>
  <c r="AW132" i="24" s="1"/>
  <c r="AV133" i="24"/>
  <c r="AW133" i="24" s="1"/>
  <c r="AV134" i="24"/>
  <c r="AW134" i="24" s="1"/>
  <c r="AV135" i="24"/>
  <c r="AW135" i="24" s="1"/>
  <c r="AV136" i="24"/>
  <c r="AW136" i="24" s="1"/>
  <c r="AV137" i="24"/>
  <c r="AW137" i="24" s="1"/>
  <c r="AV138" i="24"/>
  <c r="AW138" i="24" s="1"/>
  <c r="AV139" i="24"/>
  <c r="AW139" i="24" s="1"/>
  <c r="AV140" i="24"/>
  <c r="AW140" i="24" s="1"/>
  <c r="AV141" i="24"/>
  <c r="AW141" i="24" s="1"/>
  <c r="AV142" i="24"/>
  <c r="AW142" i="24" s="1"/>
  <c r="AV143" i="24"/>
  <c r="AW143" i="24" s="1"/>
  <c r="AV144" i="24"/>
  <c r="AW144" i="24" s="1"/>
  <c r="AV145" i="24"/>
  <c r="AW145" i="24" s="1"/>
  <c r="AV146" i="24"/>
  <c r="AW146" i="24" s="1"/>
  <c r="AV147" i="24"/>
  <c r="AW147" i="24" s="1"/>
  <c r="AV148" i="24"/>
  <c r="AW148" i="24" s="1"/>
  <c r="AV149" i="24"/>
  <c r="AW149" i="24" s="1"/>
  <c r="AV150" i="24"/>
  <c r="AW150" i="24" s="1"/>
  <c r="AV151" i="24"/>
  <c r="AW151" i="24" s="1"/>
  <c r="AV152" i="24"/>
  <c r="AW152" i="24" s="1"/>
  <c r="AV153" i="24"/>
  <c r="AW153" i="24" s="1"/>
  <c r="AV154" i="24"/>
  <c r="AW154" i="24" s="1"/>
  <c r="AV155" i="24"/>
  <c r="AW155" i="24" s="1"/>
  <c r="AV156" i="24"/>
  <c r="AW156" i="24" s="1"/>
  <c r="AV157" i="24"/>
  <c r="AW157" i="24" s="1"/>
  <c r="AV158" i="24"/>
  <c r="AW158" i="24" s="1"/>
  <c r="AV159" i="24"/>
  <c r="AW159" i="24" s="1"/>
  <c r="AV160" i="24"/>
  <c r="AW160" i="24" s="1"/>
  <c r="AV161" i="24"/>
  <c r="AW161" i="24" s="1"/>
  <c r="AV162" i="24"/>
  <c r="AW162" i="24" s="1"/>
  <c r="AV163" i="24"/>
  <c r="AW163" i="24" s="1"/>
  <c r="AV164" i="24"/>
  <c r="AW164" i="24" s="1"/>
  <c r="AV165" i="24"/>
  <c r="AW165" i="24" s="1"/>
  <c r="AV166" i="24"/>
  <c r="AW166" i="24" s="1"/>
  <c r="AV167" i="24"/>
  <c r="AW167" i="24" s="1"/>
  <c r="AV168" i="24"/>
  <c r="AW168" i="24" s="1"/>
  <c r="AV169" i="24"/>
  <c r="AW169" i="24" s="1"/>
  <c r="AV170" i="24"/>
  <c r="AW170" i="24" s="1"/>
  <c r="AV171" i="24"/>
  <c r="AW171" i="24" s="1"/>
  <c r="AV172" i="24"/>
  <c r="AW172" i="24" s="1"/>
  <c r="AV173" i="24"/>
  <c r="AW173" i="24" s="1"/>
  <c r="AV174" i="24"/>
  <c r="AW174" i="24" s="1"/>
  <c r="AV175" i="24"/>
  <c r="AW175" i="24" s="1"/>
  <c r="AV176" i="24"/>
  <c r="AW176" i="24" s="1"/>
  <c r="AV177" i="24"/>
  <c r="AW177" i="24" s="1"/>
  <c r="AV178" i="24"/>
  <c r="AW178" i="24" s="1"/>
  <c r="AV179" i="24"/>
  <c r="AW179" i="24" s="1"/>
  <c r="AV180" i="24"/>
  <c r="AW180" i="24" s="1"/>
  <c r="AV181" i="24"/>
  <c r="AW181" i="24" s="1"/>
  <c r="AV182" i="24"/>
  <c r="AW182" i="24" s="1"/>
  <c r="AV183" i="24"/>
  <c r="AW183" i="24" s="1"/>
  <c r="AV184" i="24"/>
  <c r="AW184" i="24" s="1"/>
  <c r="AV185" i="24"/>
  <c r="AW185" i="24" s="1"/>
  <c r="AV186" i="24"/>
  <c r="AW186" i="24" s="1"/>
  <c r="AV187" i="24"/>
  <c r="AW187" i="24" s="1"/>
  <c r="AV188" i="24"/>
  <c r="AW188" i="24" s="1"/>
  <c r="AV189" i="24"/>
  <c r="AW189" i="24" s="1"/>
  <c r="AV190" i="24"/>
  <c r="AW190" i="24" s="1"/>
  <c r="AV191" i="24"/>
  <c r="AW191" i="24" s="1"/>
  <c r="AV192" i="24"/>
  <c r="AW192" i="24" s="1"/>
  <c r="AV193" i="24"/>
  <c r="AW193" i="24" s="1"/>
  <c r="AV194" i="24"/>
  <c r="AW194" i="24" s="1"/>
  <c r="AV195" i="24"/>
  <c r="AW195" i="24" s="1"/>
  <c r="AV196" i="24"/>
  <c r="AW196" i="24" s="1"/>
  <c r="AV197" i="24"/>
  <c r="AW197" i="24" s="1"/>
  <c r="AV198" i="24"/>
  <c r="AW198" i="24" s="1"/>
  <c r="AV199" i="24"/>
  <c r="AW199" i="24" s="1"/>
  <c r="AV200" i="24"/>
  <c r="AW200" i="24" s="1"/>
  <c r="AV201" i="24"/>
  <c r="AW201" i="24" s="1"/>
  <c r="AV202" i="24"/>
  <c r="AW202" i="24" s="1"/>
  <c r="AV203" i="24"/>
  <c r="AW203" i="24" s="1"/>
  <c r="AV204" i="24"/>
  <c r="AW204" i="24" s="1"/>
  <c r="AV205" i="24"/>
  <c r="AW205" i="24" s="1"/>
  <c r="AV206" i="24"/>
  <c r="AW206" i="24" s="1"/>
  <c r="AV207" i="24"/>
  <c r="AW207" i="24" s="1"/>
  <c r="AV208" i="24"/>
  <c r="AW208" i="24" s="1"/>
  <c r="AV209" i="24"/>
  <c r="AW209" i="24" s="1"/>
  <c r="AV210" i="24"/>
  <c r="AW210" i="24" s="1"/>
  <c r="AV211" i="24"/>
  <c r="AW211" i="24" s="1"/>
  <c r="AV212" i="24"/>
  <c r="AW212" i="24" s="1"/>
  <c r="AV213" i="24"/>
  <c r="AW213" i="24" s="1"/>
  <c r="AV214" i="24"/>
  <c r="AW214" i="24" s="1"/>
  <c r="AV215" i="24"/>
  <c r="AW215" i="24" s="1"/>
  <c r="AV216" i="24"/>
  <c r="AW216" i="24" s="1"/>
  <c r="AV217" i="24"/>
  <c r="AW217" i="24" s="1"/>
  <c r="AV218" i="24"/>
  <c r="AW218" i="24" s="1"/>
  <c r="AV219" i="24"/>
  <c r="AW219" i="24" s="1"/>
  <c r="AV220" i="24"/>
  <c r="AW220" i="24" s="1"/>
  <c r="AV221" i="24"/>
  <c r="AW221" i="24" s="1"/>
  <c r="AV222" i="24"/>
  <c r="AW222" i="24" s="1"/>
  <c r="AV223" i="24"/>
  <c r="AW223" i="24" s="1"/>
  <c r="AV224" i="24"/>
  <c r="AW224" i="24" s="1"/>
  <c r="AV225" i="24"/>
  <c r="AW225" i="24" s="1"/>
  <c r="AV226" i="24"/>
  <c r="AW226" i="24" s="1"/>
  <c r="AV227" i="24"/>
  <c r="AW227" i="24" s="1"/>
  <c r="AV228" i="24"/>
  <c r="AW228" i="24" s="1"/>
  <c r="AV229" i="24"/>
  <c r="AW229" i="24" s="1"/>
  <c r="AV230" i="24"/>
  <c r="AW230" i="24" s="1"/>
  <c r="AV231" i="24"/>
  <c r="AW231" i="24" s="1"/>
  <c r="AV232" i="24"/>
  <c r="AW232" i="24" s="1"/>
  <c r="AV233" i="24"/>
  <c r="AW233" i="24" s="1"/>
  <c r="AV234" i="24"/>
  <c r="AW234" i="24" s="1"/>
  <c r="AV235" i="24"/>
  <c r="AW235" i="24" s="1"/>
  <c r="AV236" i="24"/>
  <c r="AW236" i="24" s="1"/>
  <c r="AV237" i="24"/>
  <c r="AW237" i="24" s="1"/>
  <c r="AV238" i="24"/>
  <c r="AW238" i="24" s="1"/>
  <c r="AV239" i="24"/>
  <c r="AW239" i="24" s="1"/>
  <c r="AV240" i="24"/>
  <c r="AW240" i="24" s="1"/>
  <c r="AV241" i="24"/>
  <c r="AW241" i="24" s="1"/>
  <c r="AV242" i="24"/>
  <c r="AW242" i="24"/>
  <c r="AV243" i="24"/>
  <c r="AW243" i="24"/>
  <c r="AV244" i="24"/>
  <c r="AW244" i="24"/>
  <c r="AV245" i="24"/>
  <c r="AW245" i="24"/>
  <c r="AV246" i="24"/>
  <c r="AW246" i="24"/>
  <c r="AV247" i="24"/>
  <c r="AW247" i="24"/>
  <c r="AV248" i="24"/>
  <c r="AW248" i="24"/>
  <c r="AV249" i="24"/>
  <c r="AW249" i="24"/>
  <c r="AV250" i="24"/>
  <c r="AW250" i="24"/>
  <c r="AV251" i="24"/>
  <c r="AW251" i="24"/>
  <c r="AV252" i="24"/>
  <c r="AW252" i="24"/>
  <c r="AV253" i="24"/>
  <c r="AW253" i="24"/>
  <c r="AV254" i="24"/>
  <c r="AW254" i="24"/>
  <c r="AV255" i="24"/>
  <c r="AW255" i="24"/>
  <c r="AV256" i="24"/>
  <c r="AW256" i="24"/>
  <c r="AV8" i="24"/>
  <c r="AW8" i="24" s="1"/>
  <c r="AP9" i="24"/>
  <c r="AQ9" i="24" s="1" a="1"/>
  <c r="AQ9" i="24" s="1"/>
  <c r="AP10" i="24"/>
  <c r="AQ10" i="24" s="1" a="1"/>
  <c r="AQ10" i="24" s="1"/>
  <c r="AP11" i="24"/>
  <c r="AQ11" i="24" s="1" a="1"/>
  <c r="AQ11" i="24" s="1"/>
  <c r="AP12" i="24"/>
  <c r="AQ12" i="24" s="1" a="1"/>
  <c r="AQ12" i="24" s="1"/>
  <c r="AP13" i="24"/>
  <c r="AQ13" i="24" s="1" a="1"/>
  <c r="AQ13" i="24" s="1"/>
  <c r="AP14" i="24"/>
  <c r="AQ14" i="24" s="1" a="1"/>
  <c r="AQ14" i="24" s="1"/>
  <c r="AP15" i="24"/>
  <c r="AQ15" i="24" s="1" a="1"/>
  <c r="AQ15" i="24" s="1"/>
  <c r="AP16" i="24"/>
  <c r="AQ16" i="24" s="1" a="1"/>
  <c r="AQ16" i="24" s="1"/>
  <c r="AP17" i="24"/>
  <c r="AQ17" i="24" s="1" a="1"/>
  <c r="AQ17" i="24" s="1"/>
  <c r="AP18" i="24"/>
  <c r="AQ18" i="24" s="1" a="1"/>
  <c r="AQ18" i="24" s="1"/>
  <c r="AP19" i="24"/>
  <c r="AQ19" i="24" s="1" a="1"/>
  <c r="AQ19" i="24" s="1"/>
  <c r="AP20" i="24"/>
  <c r="AQ20" i="24" s="1" a="1"/>
  <c r="AQ20" i="24" s="1"/>
  <c r="AP21" i="24"/>
  <c r="AQ21" i="24" s="1" a="1"/>
  <c r="AQ21" i="24" s="1"/>
  <c r="AP22" i="24"/>
  <c r="AQ22" i="24" s="1" a="1"/>
  <c r="AQ22" i="24" s="1"/>
  <c r="AP23" i="24"/>
  <c r="AQ23" i="24" s="1" a="1"/>
  <c r="AQ23" i="24" s="1"/>
  <c r="AP24" i="24"/>
  <c r="AQ24" i="24" s="1" a="1"/>
  <c r="AQ24" i="24" s="1"/>
  <c r="AP25" i="24"/>
  <c r="AQ25" i="24" s="1" a="1"/>
  <c r="AQ25" i="24" s="1"/>
  <c r="AP26" i="24"/>
  <c r="AQ26" i="24" s="1" a="1"/>
  <c r="AQ26" i="24" s="1"/>
  <c r="AP27" i="24"/>
  <c r="AQ27" i="24" s="1" a="1"/>
  <c r="AQ27" i="24" s="1"/>
  <c r="AP28" i="24"/>
  <c r="AQ28" i="24" s="1" a="1"/>
  <c r="AQ28" i="24" s="1"/>
  <c r="AP29" i="24"/>
  <c r="AQ29" i="24" s="1" a="1"/>
  <c r="AQ29" i="24" s="1"/>
  <c r="AP30" i="24"/>
  <c r="AQ30" i="24" s="1" a="1"/>
  <c r="AQ30" i="24" s="1"/>
  <c r="AP31" i="24"/>
  <c r="AQ31" i="24" s="1" a="1"/>
  <c r="AQ31" i="24" s="1"/>
  <c r="AP32" i="24"/>
  <c r="AQ32" i="24" s="1" a="1"/>
  <c r="AQ32" i="24" s="1"/>
  <c r="AP33" i="24"/>
  <c r="AQ33" i="24" s="1" a="1"/>
  <c r="AQ33" i="24" s="1"/>
  <c r="AP34" i="24"/>
  <c r="AQ34" i="24" s="1" a="1"/>
  <c r="AQ34" i="24" s="1"/>
  <c r="AP35" i="24"/>
  <c r="AQ35" i="24" s="1" a="1"/>
  <c r="AQ35" i="24" s="1"/>
  <c r="AP36" i="24"/>
  <c r="AQ36" i="24" s="1" a="1"/>
  <c r="AQ36" i="24" s="1"/>
  <c r="AP37" i="24"/>
  <c r="AQ37" i="24" s="1" a="1"/>
  <c r="AQ37" i="24" s="1"/>
  <c r="AP38" i="24"/>
  <c r="AQ38" i="24" s="1" a="1"/>
  <c r="AQ38" i="24" s="1"/>
  <c r="AP39" i="24"/>
  <c r="AQ39" i="24" s="1" a="1"/>
  <c r="AQ39" i="24" s="1"/>
  <c r="AP40" i="24"/>
  <c r="AQ40" i="24" s="1" a="1"/>
  <c r="AQ40" i="24" s="1"/>
  <c r="AP41" i="24"/>
  <c r="AQ41" i="24" s="1" a="1"/>
  <c r="AQ41" i="24" s="1"/>
  <c r="AP42" i="24"/>
  <c r="AQ42" i="24" s="1" a="1"/>
  <c r="AQ42" i="24" s="1"/>
  <c r="AP43" i="24"/>
  <c r="AQ43" i="24" s="1" a="1"/>
  <c r="AQ43" i="24" s="1"/>
  <c r="AP44" i="24"/>
  <c r="AQ44" i="24" s="1" a="1"/>
  <c r="AQ44" i="24" s="1"/>
  <c r="AP45" i="24"/>
  <c r="AQ45" i="24" s="1" a="1"/>
  <c r="AQ45" i="24" s="1"/>
  <c r="AP46" i="24"/>
  <c r="AQ46" i="24" s="1" a="1"/>
  <c r="AQ46" i="24" s="1"/>
  <c r="AP47" i="24"/>
  <c r="AQ47" i="24" s="1" a="1"/>
  <c r="AQ47" i="24" s="1"/>
  <c r="AP48" i="24"/>
  <c r="AQ48" i="24" s="1" a="1"/>
  <c r="AQ48" i="24" s="1"/>
  <c r="AP49" i="24"/>
  <c r="AQ49" i="24" s="1" a="1"/>
  <c r="AQ49" i="24" s="1"/>
  <c r="AP50" i="24"/>
  <c r="AQ50" i="24" s="1" a="1"/>
  <c r="AQ50" i="24" s="1"/>
  <c r="AP51" i="24"/>
  <c r="AQ51" i="24" s="1" a="1"/>
  <c r="AQ51" i="24" s="1"/>
  <c r="AP52" i="24"/>
  <c r="AQ52" i="24" s="1" a="1"/>
  <c r="AQ52" i="24" s="1"/>
  <c r="AP53" i="24"/>
  <c r="AQ53" i="24" s="1" a="1"/>
  <c r="AQ53" i="24" s="1"/>
  <c r="AP54" i="24"/>
  <c r="AQ54" i="24" s="1" a="1"/>
  <c r="AQ54" i="24" s="1"/>
  <c r="AP55" i="24"/>
  <c r="AQ55" i="24" s="1" a="1"/>
  <c r="AQ55" i="24" s="1"/>
  <c r="AP56" i="24"/>
  <c r="AQ56" i="24" s="1" a="1"/>
  <c r="AQ56" i="24" s="1"/>
  <c r="AP57" i="24"/>
  <c r="AQ57" i="24" s="1" a="1"/>
  <c r="AQ57" i="24" s="1"/>
  <c r="AP58" i="24"/>
  <c r="AQ58" i="24" s="1" a="1"/>
  <c r="AQ58" i="24" s="1"/>
  <c r="AP59" i="24"/>
  <c r="AQ59" i="24" s="1" a="1"/>
  <c r="AQ59" i="24" s="1"/>
  <c r="AP60" i="24"/>
  <c r="AQ60" i="24" s="1" a="1"/>
  <c r="AQ60" i="24" s="1"/>
  <c r="AP61" i="24"/>
  <c r="AQ61" i="24" s="1" a="1"/>
  <c r="AQ61" i="24" s="1"/>
  <c r="AP62" i="24"/>
  <c r="AQ62" i="24" s="1" a="1"/>
  <c r="AQ62" i="24" s="1"/>
  <c r="AP63" i="24"/>
  <c r="AQ63" i="24" s="1" a="1"/>
  <c r="AQ63" i="24" s="1"/>
  <c r="AP64" i="24"/>
  <c r="AQ64" i="24" s="1" a="1"/>
  <c r="AQ64" i="24" s="1"/>
  <c r="AP65" i="24"/>
  <c r="AQ65" i="24" s="1" a="1"/>
  <c r="AQ65" i="24" s="1"/>
  <c r="AP66" i="24"/>
  <c r="AQ66" i="24" s="1" a="1"/>
  <c r="AQ66" i="24" s="1"/>
  <c r="AP67" i="24"/>
  <c r="AQ67" i="24" s="1" a="1"/>
  <c r="AQ67" i="24" s="1"/>
  <c r="AP68" i="24"/>
  <c r="AQ68" i="24" s="1" a="1"/>
  <c r="AQ68" i="24" s="1"/>
  <c r="AP69" i="24"/>
  <c r="AQ69" i="24" s="1" a="1"/>
  <c r="AQ69" i="24" s="1"/>
  <c r="AP70" i="24"/>
  <c r="AQ70" i="24" s="1" a="1"/>
  <c r="AQ70" i="24" s="1"/>
  <c r="AP71" i="24"/>
  <c r="AQ71" i="24" s="1" a="1"/>
  <c r="AQ71" i="24" s="1"/>
  <c r="AP72" i="24"/>
  <c r="AQ72" i="24" s="1" a="1"/>
  <c r="AQ72" i="24" s="1"/>
  <c r="AP73" i="24"/>
  <c r="AQ73" i="24" s="1" a="1"/>
  <c r="AQ73" i="24" s="1"/>
  <c r="AP74" i="24"/>
  <c r="AQ74" i="24" s="1" a="1"/>
  <c r="AQ74" i="24" s="1"/>
  <c r="AP75" i="24"/>
  <c r="AQ75" i="24" s="1" a="1"/>
  <c r="AQ75" i="24" s="1"/>
  <c r="AP76" i="24"/>
  <c r="AQ76" i="24" s="1" a="1"/>
  <c r="AQ76" i="24" s="1"/>
  <c r="AP77" i="24"/>
  <c r="AQ77" i="24" s="1" a="1"/>
  <c r="AQ77" i="24" s="1"/>
  <c r="AP78" i="24"/>
  <c r="AQ78" i="24" s="1" a="1"/>
  <c r="AQ78" i="24" s="1"/>
  <c r="AP79" i="24"/>
  <c r="AQ79" i="24" s="1" a="1"/>
  <c r="AQ79" i="24" s="1"/>
  <c r="AP80" i="24"/>
  <c r="AQ80" i="24" s="1" a="1"/>
  <c r="AQ80" i="24" s="1"/>
  <c r="AP81" i="24"/>
  <c r="AQ81" i="24" s="1" a="1"/>
  <c r="AQ81" i="24" s="1"/>
  <c r="AP82" i="24"/>
  <c r="AQ82" i="24" s="1" a="1"/>
  <c r="AQ82" i="24" s="1"/>
  <c r="AP83" i="24"/>
  <c r="AQ83" i="24" s="1" a="1"/>
  <c r="AQ83" i="24" s="1"/>
  <c r="AP84" i="24"/>
  <c r="AQ84" i="24" s="1" a="1"/>
  <c r="AQ84" i="24" s="1"/>
  <c r="AP85" i="24"/>
  <c r="AQ85" i="24" s="1" a="1"/>
  <c r="AQ85" i="24" s="1"/>
  <c r="AP86" i="24"/>
  <c r="AQ86" i="24" s="1" a="1"/>
  <c r="AQ86" i="24" s="1"/>
  <c r="AP87" i="24"/>
  <c r="AQ87" i="24" s="1" a="1"/>
  <c r="AQ87" i="24" s="1"/>
  <c r="AP88" i="24"/>
  <c r="AQ88" i="24" s="1" a="1"/>
  <c r="AQ88" i="24" s="1"/>
  <c r="AP89" i="24"/>
  <c r="AQ89" i="24" s="1" a="1"/>
  <c r="AQ89" i="24" s="1"/>
  <c r="AP90" i="24"/>
  <c r="AQ90" i="24" s="1" a="1"/>
  <c r="AQ90" i="24" s="1"/>
  <c r="AP91" i="24"/>
  <c r="AQ91" i="24" s="1" a="1"/>
  <c r="AQ91" i="24" s="1"/>
  <c r="AP92" i="24"/>
  <c r="AQ92" i="24" s="1" a="1"/>
  <c r="AQ92" i="24" s="1"/>
  <c r="AP93" i="24"/>
  <c r="AQ93" i="24" s="1" a="1"/>
  <c r="AQ93" i="24" s="1"/>
  <c r="AP94" i="24"/>
  <c r="AQ94" i="24" s="1" a="1"/>
  <c r="AQ94" i="24" s="1"/>
  <c r="AP95" i="24"/>
  <c r="AQ95" i="24" s="1" a="1"/>
  <c r="AQ95" i="24" s="1"/>
  <c r="AP96" i="24"/>
  <c r="AQ96" i="24" s="1" a="1"/>
  <c r="AQ96" i="24" s="1"/>
  <c r="AP97" i="24"/>
  <c r="AQ97" i="24" s="1" a="1"/>
  <c r="AQ97" i="24" s="1"/>
  <c r="AP98" i="24"/>
  <c r="AQ98" i="24" s="1" a="1"/>
  <c r="AQ98" i="24" s="1"/>
  <c r="AP99" i="24"/>
  <c r="AQ99" i="24" s="1" a="1"/>
  <c r="AQ99" i="24" s="1"/>
  <c r="AP100" i="24"/>
  <c r="AQ100" i="24" s="1" a="1"/>
  <c r="AQ100" i="24" s="1"/>
  <c r="AP101" i="24"/>
  <c r="AQ101" i="24" s="1" a="1"/>
  <c r="AQ101" i="24" s="1"/>
  <c r="AP102" i="24"/>
  <c r="AQ102" i="24" s="1" a="1"/>
  <c r="AQ102" i="24" s="1"/>
  <c r="AP103" i="24"/>
  <c r="AQ103" i="24" s="1" a="1"/>
  <c r="AQ103" i="24" s="1"/>
  <c r="AP104" i="24"/>
  <c r="AQ104" i="24" s="1" a="1"/>
  <c r="AQ104" i="24" s="1"/>
  <c r="AP105" i="24"/>
  <c r="AQ105" i="24" s="1" a="1"/>
  <c r="AQ105" i="24" s="1"/>
  <c r="AP106" i="24"/>
  <c r="AQ106" i="24" s="1" a="1"/>
  <c r="AQ106" i="24" s="1"/>
  <c r="AP107" i="24"/>
  <c r="AQ107" i="24" s="1" a="1"/>
  <c r="AQ107" i="24" s="1"/>
  <c r="AP108" i="24"/>
  <c r="AQ108" i="24" s="1" a="1"/>
  <c r="AQ108" i="24" s="1"/>
  <c r="AP109" i="24"/>
  <c r="AQ109" i="24" s="1" a="1"/>
  <c r="AQ109" i="24" s="1"/>
  <c r="AP110" i="24"/>
  <c r="AQ110" i="24" s="1" a="1"/>
  <c r="AQ110" i="24" s="1"/>
  <c r="AP111" i="24"/>
  <c r="AQ111" i="24" s="1" a="1"/>
  <c r="AQ111" i="24" s="1"/>
  <c r="AP112" i="24"/>
  <c r="AQ112" i="24" s="1" a="1"/>
  <c r="AQ112" i="24" s="1"/>
  <c r="AP113" i="24"/>
  <c r="AQ113" i="24" s="1" a="1"/>
  <c r="AQ113" i="24" s="1"/>
  <c r="AP114" i="24"/>
  <c r="AQ114" i="24" s="1" a="1"/>
  <c r="AQ114" i="24" s="1"/>
  <c r="AP115" i="24"/>
  <c r="AQ115" i="24" s="1" a="1"/>
  <c r="AQ115" i="24" s="1"/>
  <c r="AP116" i="24"/>
  <c r="AQ116" i="24" s="1" a="1"/>
  <c r="AQ116" i="24" s="1"/>
  <c r="AP117" i="24"/>
  <c r="AQ117" i="24" s="1" a="1"/>
  <c r="AQ117" i="24" s="1"/>
  <c r="AP118" i="24"/>
  <c r="AQ118" i="24" s="1" a="1"/>
  <c r="AQ118" i="24" s="1"/>
  <c r="AP119" i="24"/>
  <c r="AQ119" i="24" s="1" a="1"/>
  <c r="AQ119" i="24" s="1"/>
  <c r="AP120" i="24"/>
  <c r="AQ120" i="24" s="1" a="1"/>
  <c r="AQ120" i="24" s="1"/>
  <c r="AP121" i="24"/>
  <c r="AQ121" i="24" s="1" a="1"/>
  <c r="AQ121" i="24" s="1"/>
  <c r="AP122" i="24"/>
  <c r="AQ122" i="24" s="1" a="1"/>
  <c r="AQ122" i="24" s="1"/>
  <c r="AP123" i="24"/>
  <c r="AQ123" i="24" s="1" a="1"/>
  <c r="AQ123" i="24" s="1"/>
  <c r="AP124" i="24"/>
  <c r="AQ124" i="24" s="1" a="1"/>
  <c r="AQ124" i="24" s="1"/>
  <c r="AP125" i="24"/>
  <c r="AQ125" i="24" s="1" a="1"/>
  <c r="AQ125" i="24" s="1"/>
  <c r="AP126" i="24"/>
  <c r="AQ126" i="24" s="1" a="1"/>
  <c r="AQ126" i="24" s="1"/>
  <c r="AP127" i="24"/>
  <c r="AQ127" i="24" s="1" a="1"/>
  <c r="AQ127" i="24" s="1"/>
  <c r="AP128" i="24"/>
  <c r="AQ128" i="24" s="1" a="1"/>
  <c r="AQ128" i="24" s="1"/>
  <c r="AP129" i="24"/>
  <c r="AQ129" i="24" s="1" a="1"/>
  <c r="AQ129" i="24" s="1"/>
  <c r="AP130" i="24"/>
  <c r="AQ130" i="24" s="1" a="1"/>
  <c r="AQ130" i="24" s="1"/>
  <c r="AP131" i="24"/>
  <c r="AQ131" i="24" s="1" a="1"/>
  <c r="AQ131" i="24" s="1"/>
  <c r="AP132" i="24"/>
  <c r="AQ132" i="24" s="1" a="1"/>
  <c r="AQ132" i="24" s="1"/>
  <c r="AP133" i="24"/>
  <c r="AQ133" i="24" s="1" a="1"/>
  <c r="AQ133" i="24" s="1"/>
  <c r="AP134" i="24"/>
  <c r="AQ134" i="24" s="1" a="1"/>
  <c r="AQ134" i="24" s="1"/>
  <c r="AP135" i="24"/>
  <c r="AQ135" i="24" s="1" a="1"/>
  <c r="AQ135" i="24" s="1"/>
  <c r="AP136" i="24"/>
  <c r="AQ136" i="24" s="1" a="1"/>
  <c r="AQ136" i="24" s="1"/>
  <c r="AP137" i="24"/>
  <c r="AQ137" i="24" s="1" a="1"/>
  <c r="AQ137" i="24" s="1"/>
  <c r="AP138" i="24"/>
  <c r="AQ138" i="24" s="1" a="1"/>
  <c r="AQ138" i="24" s="1"/>
  <c r="AP139" i="24"/>
  <c r="AQ139" i="24" s="1" a="1"/>
  <c r="AQ139" i="24" s="1"/>
  <c r="AP140" i="24"/>
  <c r="AQ140" i="24" s="1" a="1"/>
  <c r="AQ140" i="24" s="1"/>
  <c r="AP141" i="24"/>
  <c r="AQ141" i="24" s="1" a="1"/>
  <c r="AQ141" i="24" s="1"/>
  <c r="AP142" i="24"/>
  <c r="AQ142" i="24" s="1" a="1"/>
  <c r="AQ142" i="24" s="1"/>
  <c r="AP143" i="24"/>
  <c r="AQ143" i="24" s="1" a="1"/>
  <c r="AQ143" i="24" s="1"/>
  <c r="AP144" i="24"/>
  <c r="AQ144" i="24" s="1" a="1"/>
  <c r="AQ144" i="24" s="1"/>
  <c r="AP145" i="24"/>
  <c r="AQ145" i="24" s="1" a="1"/>
  <c r="AQ145" i="24" s="1"/>
  <c r="AP146" i="24"/>
  <c r="AQ146" i="24" s="1" a="1"/>
  <c r="AQ146" i="24" s="1"/>
  <c r="AP147" i="24"/>
  <c r="AQ147" i="24" s="1" a="1"/>
  <c r="AQ147" i="24" s="1"/>
  <c r="AP148" i="24"/>
  <c r="AQ148" i="24" s="1" a="1"/>
  <c r="AQ148" i="24" s="1"/>
  <c r="AP149" i="24"/>
  <c r="AQ149" i="24" s="1" a="1"/>
  <c r="AQ149" i="24" s="1"/>
  <c r="AP150" i="24"/>
  <c r="AQ150" i="24" s="1" a="1"/>
  <c r="AQ150" i="24" s="1"/>
  <c r="AP151" i="24"/>
  <c r="AQ151" i="24" s="1" a="1"/>
  <c r="AQ151" i="24" s="1"/>
  <c r="AP152" i="24"/>
  <c r="AQ152" i="24" s="1" a="1"/>
  <c r="AQ152" i="24" s="1"/>
  <c r="AP153" i="24"/>
  <c r="AQ153" i="24" s="1" a="1"/>
  <c r="AQ153" i="24" s="1"/>
  <c r="AP154" i="24"/>
  <c r="AQ154" i="24" s="1" a="1"/>
  <c r="AQ154" i="24" s="1"/>
  <c r="AP155" i="24"/>
  <c r="AQ155" i="24" s="1" a="1"/>
  <c r="AQ155" i="24" s="1"/>
  <c r="AP156" i="24"/>
  <c r="AQ156" i="24" s="1" a="1"/>
  <c r="AQ156" i="24" s="1"/>
  <c r="AP157" i="24"/>
  <c r="AQ157" i="24" s="1" a="1"/>
  <c r="AQ157" i="24" s="1"/>
  <c r="AP158" i="24"/>
  <c r="AQ158" i="24" s="1" a="1"/>
  <c r="AQ158" i="24" s="1"/>
  <c r="AP159" i="24"/>
  <c r="AQ159" i="24" s="1" a="1"/>
  <c r="AQ159" i="24" s="1"/>
  <c r="AP160" i="24"/>
  <c r="AQ160" i="24" s="1" a="1"/>
  <c r="AQ160" i="24" s="1"/>
  <c r="AP161" i="24"/>
  <c r="AQ161" i="24" s="1" a="1"/>
  <c r="AQ161" i="24" s="1"/>
  <c r="AP162" i="24"/>
  <c r="AQ162" i="24" s="1" a="1"/>
  <c r="AQ162" i="24" s="1"/>
  <c r="AP163" i="24"/>
  <c r="AQ163" i="24" s="1" a="1"/>
  <c r="AQ163" i="24" s="1"/>
  <c r="AP164" i="24"/>
  <c r="AQ164" i="24" s="1" a="1"/>
  <c r="AQ164" i="24" s="1"/>
  <c r="AP165" i="24"/>
  <c r="AQ165" i="24" s="1" a="1"/>
  <c r="AQ165" i="24" s="1"/>
  <c r="AP166" i="24"/>
  <c r="AQ166" i="24" s="1" a="1"/>
  <c r="AQ166" i="24" s="1"/>
  <c r="AP167" i="24"/>
  <c r="AQ167" i="24" s="1" a="1"/>
  <c r="AQ167" i="24" s="1"/>
  <c r="AP168" i="24"/>
  <c r="AQ168" i="24" s="1" a="1"/>
  <c r="AQ168" i="24" s="1"/>
  <c r="AP169" i="24"/>
  <c r="AQ169" i="24" s="1" a="1"/>
  <c r="AQ169" i="24" s="1"/>
  <c r="AP170" i="24"/>
  <c r="AQ170" i="24" s="1" a="1"/>
  <c r="AQ170" i="24" s="1"/>
  <c r="AP171" i="24"/>
  <c r="AQ171" i="24" s="1" a="1"/>
  <c r="AQ171" i="24" s="1"/>
  <c r="AP172" i="24"/>
  <c r="AQ172" i="24" s="1" a="1"/>
  <c r="AQ172" i="24" s="1"/>
  <c r="AP173" i="24"/>
  <c r="AQ173" i="24" s="1" a="1"/>
  <c r="AQ173" i="24" s="1"/>
  <c r="AP174" i="24"/>
  <c r="AQ174" i="24" s="1" a="1"/>
  <c r="AQ174" i="24" s="1"/>
  <c r="AP175" i="24"/>
  <c r="AQ175" i="24" s="1" a="1"/>
  <c r="AQ175" i="24" s="1"/>
  <c r="AP176" i="24"/>
  <c r="AQ176" i="24" s="1" a="1"/>
  <c r="AQ176" i="24" s="1"/>
  <c r="AP177" i="24"/>
  <c r="AQ177" i="24" s="1" a="1"/>
  <c r="AQ177" i="24" s="1"/>
  <c r="AP178" i="24"/>
  <c r="AQ178" i="24" s="1" a="1"/>
  <c r="AQ178" i="24" s="1"/>
  <c r="AP179" i="24"/>
  <c r="AQ179" i="24" s="1" a="1"/>
  <c r="AQ179" i="24" s="1"/>
  <c r="AP180" i="24"/>
  <c r="AQ180" i="24" s="1" a="1"/>
  <c r="AQ180" i="24" s="1"/>
  <c r="AP181" i="24"/>
  <c r="AQ181" i="24" s="1" a="1"/>
  <c r="AQ181" i="24" s="1"/>
  <c r="AP182" i="24"/>
  <c r="AQ182" i="24" s="1" a="1"/>
  <c r="AQ182" i="24" s="1"/>
  <c r="AP183" i="24"/>
  <c r="AQ183" i="24" s="1" a="1"/>
  <c r="AQ183" i="24" s="1"/>
  <c r="AP184" i="24"/>
  <c r="AQ184" i="24" s="1" a="1"/>
  <c r="AQ184" i="24" s="1"/>
  <c r="AP185" i="24"/>
  <c r="AQ185" i="24" s="1" a="1"/>
  <c r="AQ185" i="24" s="1"/>
  <c r="AP186" i="24"/>
  <c r="AQ186" i="24" s="1" a="1"/>
  <c r="AQ186" i="24" s="1"/>
  <c r="AP187" i="24"/>
  <c r="AQ187" i="24" s="1" a="1"/>
  <c r="AQ187" i="24" s="1"/>
  <c r="AP188" i="24"/>
  <c r="AQ188" i="24" s="1" a="1"/>
  <c r="AQ188" i="24" s="1"/>
  <c r="AP189" i="24"/>
  <c r="AQ189" i="24" s="1" a="1"/>
  <c r="AQ189" i="24" s="1"/>
  <c r="AP190" i="24"/>
  <c r="AQ190" i="24" s="1" a="1"/>
  <c r="AQ190" i="24" s="1"/>
  <c r="AP191" i="24"/>
  <c r="AQ191" i="24" s="1" a="1"/>
  <c r="AQ191" i="24" s="1"/>
  <c r="AP192" i="24"/>
  <c r="AQ192" i="24" s="1" a="1"/>
  <c r="AQ192" i="24" s="1"/>
  <c r="AP193" i="24"/>
  <c r="AQ193" i="24" s="1" a="1"/>
  <c r="AQ193" i="24" s="1"/>
  <c r="AP194" i="24"/>
  <c r="AQ194" i="24" s="1" a="1"/>
  <c r="AQ194" i="24" s="1"/>
  <c r="AP195" i="24"/>
  <c r="AQ195" i="24" s="1" a="1"/>
  <c r="AQ195" i="24" s="1"/>
  <c r="AP196" i="24"/>
  <c r="AQ196" i="24" s="1" a="1"/>
  <c r="AQ196" i="24" s="1"/>
  <c r="AP197" i="24"/>
  <c r="AQ197" i="24" s="1" a="1"/>
  <c r="AQ197" i="24" s="1"/>
  <c r="AP198" i="24"/>
  <c r="AQ198" i="24" s="1" a="1"/>
  <c r="AQ198" i="24" s="1"/>
  <c r="AP199" i="24"/>
  <c r="AQ199" i="24" s="1" a="1"/>
  <c r="AQ199" i="24" s="1"/>
  <c r="AP200" i="24"/>
  <c r="AQ200" i="24" s="1" a="1"/>
  <c r="AQ200" i="24" s="1"/>
  <c r="AP201" i="24"/>
  <c r="AQ201" i="24" s="1" a="1"/>
  <c r="AQ201" i="24" s="1"/>
  <c r="AP202" i="24"/>
  <c r="AQ202" i="24" s="1" a="1"/>
  <c r="AQ202" i="24" s="1"/>
  <c r="AP203" i="24"/>
  <c r="AQ203" i="24" s="1" a="1"/>
  <c r="AQ203" i="24" s="1"/>
  <c r="AP204" i="24"/>
  <c r="AQ204" i="24" s="1" a="1"/>
  <c r="AQ204" i="24" s="1"/>
  <c r="AP205" i="24"/>
  <c r="AQ205" i="24" s="1" a="1"/>
  <c r="AQ205" i="24" s="1"/>
  <c r="AP206" i="24"/>
  <c r="AQ206" i="24" s="1" a="1"/>
  <c r="AQ206" i="24" s="1"/>
  <c r="AP207" i="24"/>
  <c r="AQ207" i="24" s="1" a="1"/>
  <c r="AQ207" i="24" s="1"/>
  <c r="AP208" i="24"/>
  <c r="AQ208" i="24" s="1" a="1"/>
  <c r="AQ208" i="24" s="1"/>
  <c r="AP209" i="24"/>
  <c r="AQ209" i="24" s="1" a="1"/>
  <c r="AQ209" i="24" s="1"/>
  <c r="AP210" i="24"/>
  <c r="AQ210" i="24" s="1" a="1"/>
  <c r="AQ210" i="24" s="1"/>
  <c r="AP211" i="24"/>
  <c r="AQ211" i="24" s="1" a="1"/>
  <c r="AQ211" i="24" s="1"/>
  <c r="AP212" i="24"/>
  <c r="AQ212" i="24" s="1" a="1"/>
  <c r="AQ212" i="24" s="1"/>
  <c r="AP213" i="24"/>
  <c r="AQ213" i="24" s="1" a="1"/>
  <c r="AQ213" i="24" s="1"/>
  <c r="AP214" i="24"/>
  <c r="AQ214" i="24" s="1" a="1"/>
  <c r="AQ214" i="24" s="1"/>
  <c r="AP215" i="24"/>
  <c r="AQ215" i="24" s="1" a="1"/>
  <c r="AQ215" i="24" s="1"/>
  <c r="AP216" i="24"/>
  <c r="AQ216" i="24" s="1" a="1"/>
  <c r="AQ216" i="24" s="1"/>
  <c r="AP217" i="24"/>
  <c r="AQ217" i="24" s="1" a="1"/>
  <c r="AQ217" i="24" s="1"/>
  <c r="AP218" i="24"/>
  <c r="AQ218" i="24" s="1" a="1"/>
  <c r="AQ218" i="24" s="1"/>
  <c r="AP219" i="24"/>
  <c r="AQ219" i="24" s="1" a="1"/>
  <c r="AQ219" i="24" s="1"/>
  <c r="AP220" i="24"/>
  <c r="AQ220" i="24" s="1" a="1"/>
  <c r="AQ220" i="24" s="1"/>
  <c r="AP221" i="24"/>
  <c r="AQ221" i="24" s="1" a="1"/>
  <c r="AQ221" i="24" s="1"/>
  <c r="AP222" i="24"/>
  <c r="AQ222" i="24" s="1" a="1"/>
  <c r="AQ222" i="24" s="1"/>
  <c r="AP223" i="24"/>
  <c r="AQ223" i="24" s="1" a="1"/>
  <c r="AQ223" i="24" s="1"/>
  <c r="AP224" i="24"/>
  <c r="AQ224" i="24" s="1" a="1"/>
  <c r="AQ224" i="24" s="1"/>
  <c r="AP225" i="24"/>
  <c r="AQ225" i="24" s="1" a="1"/>
  <c r="AQ225" i="24" s="1"/>
  <c r="AP226" i="24"/>
  <c r="AQ226" i="24" s="1" a="1"/>
  <c r="AQ226" i="24" s="1"/>
  <c r="AP227" i="24"/>
  <c r="AQ227" i="24" s="1" a="1"/>
  <c r="AQ227" i="24" s="1"/>
  <c r="AP228" i="24"/>
  <c r="AQ228" i="24" s="1" a="1"/>
  <c r="AQ228" i="24" s="1"/>
  <c r="AP229" i="24"/>
  <c r="AQ229" i="24" s="1" a="1"/>
  <c r="AQ229" i="24" s="1"/>
  <c r="AP230" i="24"/>
  <c r="AQ230" i="24" s="1" a="1"/>
  <c r="AQ230" i="24" s="1"/>
  <c r="AP231" i="24"/>
  <c r="AQ231" i="24" s="1" a="1"/>
  <c r="AQ231" i="24" s="1"/>
  <c r="AP232" i="24"/>
  <c r="AQ232" i="24" s="1" a="1"/>
  <c r="AQ232" i="24" s="1"/>
  <c r="AP233" i="24"/>
  <c r="AQ233" i="24" s="1" a="1"/>
  <c r="AQ233" i="24" s="1"/>
  <c r="AP234" i="24"/>
  <c r="AQ234" i="24" s="1" a="1"/>
  <c r="AQ234" i="24" s="1"/>
  <c r="AP235" i="24"/>
  <c r="AQ235" i="24" s="1" a="1"/>
  <c r="AQ235" i="24" s="1"/>
  <c r="AP236" i="24"/>
  <c r="AQ236" i="24" s="1" a="1"/>
  <c r="AQ236" i="24" s="1"/>
  <c r="AP237" i="24"/>
  <c r="AQ237" i="24" s="1" a="1"/>
  <c r="AQ237" i="24" s="1"/>
  <c r="AP238" i="24"/>
  <c r="AQ238" i="24" s="1" a="1"/>
  <c r="AQ238" i="24" s="1"/>
  <c r="AP239" i="24"/>
  <c r="AQ239" i="24" a="1"/>
  <c r="AQ239" i="24" s="1"/>
  <c r="AP240" i="24"/>
  <c r="AQ240" i="24" a="1"/>
  <c r="AQ240" i="24" s="1"/>
  <c r="AP241" i="24"/>
  <c r="AQ241" i="24" a="1"/>
  <c r="AQ241" i="24" s="1"/>
  <c r="AP242" i="24"/>
  <c r="AQ242" i="24" a="1"/>
  <c r="AQ242" i="24" s="1"/>
  <c r="AP243" i="24"/>
  <c r="AQ243" i="24" a="1"/>
  <c r="AQ243" i="24" s="1"/>
  <c r="AP244" i="24"/>
  <c r="AQ244" i="24" a="1"/>
  <c r="AQ244" i="24" s="1"/>
  <c r="AP245" i="24"/>
  <c r="AQ245" i="24" a="1"/>
  <c r="AQ245" i="24" s="1"/>
  <c r="AP246" i="24"/>
  <c r="AQ246" i="24" a="1"/>
  <c r="AQ246" i="24" s="1"/>
  <c r="AP247" i="24"/>
  <c r="AQ247" i="24" a="1"/>
  <c r="AQ247" i="24" s="1"/>
  <c r="AP248" i="24"/>
  <c r="AQ248" i="24" a="1"/>
  <c r="AQ248" i="24" s="1"/>
  <c r="AP249" i="24"/>
  <c r="AQ249" i="24" a="1"/>
  <c r="AQ249" i="24" s="1"/>
  <c r="AP250" i="24"/>
  <c r="AQ250" i="24" a="1"/>
  <c r="AQ250" i="24" s="1"/>
  <c r="AP251" i="24"/>
  <c r="AQ251" i="24" a="1"/>
  <c r="AQ251" i="24" s="1"/>
  <c r="AP252" i="24"/>
  <c r="AQ252" i="24" a="1"/>
  <c r="AQ252" i="24" s="1"/>
  <c r="AP253" i="24"/>
  <c r="AQ253" i="24" a="1"/>
  <c r="AQ253" i="24" s="1"/>
  <c r="AP254" i="24"/>
  <c r="AQ254" i="24" a="1"/>
  <c r="AQ254" i="24" s="1"/>
  <c r="AP255" i="24"/>
  <c r="AQ255" i="24" a="1"/>
  <c r="AQ255" i="24" s="1"/>
  <c r="AP256" i="24"/>
  <c r="AQ256" i="24" a="1"/>
  <c r="AQ256" i="24" s="1"/>
  <c r="AP8" i="24"/>
  <c r="AQ8" i="24" s="1" a="1"/>
  <c r="AQ8" i="24" s="1"/>
  <c r="AM9" i="24"/>
  <c r="AN9" i="24" s="1" a="1"/>
  <c r="AN9" i="24" s="1"/>
  <c r="AM10" i="24"/>
  <c r="AN10" i="24" s="1" a="1"/>
  <c r="AN10" i="24" s="1"/>
  <c r="AM11" i="24"/>
  <c r="AN11" i="24" s="1" a="1"/>
  <c r="AN11" i="24" s="1"/>
  <c r="AM12" i="24"/>
  <c r="AN12" i="24" s="1" a="1"/>
  <c r="AN12" i="24" s="1"/>
  <c r="AM13" i="24"/>
  <c r="AN13" i="24" s="1" a="1"/>
  <c r="AN13" i="24" s="1"/>
  <c r="AM14" i="24"/>
  <c r="AN14" i="24" s="1" a="1"/>
  <c r="AN14" i="24" s="1"/>
  <c r="AM15" i="24"/>
  <c r="AN15" i="24" s="1" a="1"/>
  <c r="AN15" i="24" s="1"/>
  <c r="AM16" i="24"/>
  <c r="AN16" i="24" s="1" a="1"/>
  <c r="AN16" i="24" s="1"/>
  <c r="AM17" i="24"/>
  <c r="AN17" i="24" s="1" a="1"/>
  <c r="AN17" i="24" s="1"/>
  <c r="AM18" i="24"/>
  <c r="AN18" i="24" s="1" a="1"/>
  <c r="AN18" i="24" s="1"/>
  <c r="AM19" i="24"/>
  <c r="AN19" i="24" s="1" a="1"/>
  <c r="AN19" i="24" s="1"/>
  <c r="AM20" i="24"/>
  <c r="AN20" i="24" s="1" a="1"/>
  <c r="AN20" i="24" s="1"/>
  <c r="AM21" i="24"/>
  <c r="AN21" i="24" s="1" a="1"/>
  <c r="AN21" i="24" s="1"/>
  <c r="AM22" i="24"/>
  <c r="AN22" i="24" s="1" a="1"/>
  <c r="AN22" i="24" s="1"/>
  <c r="AM23" i="24"/>
  <c r="AN23" i="24" s="1" a="1"/>
  <c r="AN23" i="24" s="1"/>
  <c r="AM24" i="24"/>
  <c r="AN24" i="24" s="1" a="1"/>
  <c r="AN24" i="24" s="1"/>
  <c r="AM25" i="24"/>
  <c r="AN25" i="24" s="1" a="1"/>
  <c r="AN25" i="24" s="1"/>
  <c r="AM26" i="24"/>
  <c r="AN26" i="24" s="1" a="1"/>
  <c r="AN26" i="24" s="1"/>
  <c r="AM27" i="24"/>
  <c r="AN27" i="24" s="1" a="1"/>
  <c r="AN27" i="24" s="1"/>
  <c r="AM28" i="24"/>
  <c r="AN28" i="24" s="1" a="1"/>
  <c r="AN28" i="24" s="1"/>
  <c r="AM29" i="24"/>
  <c r="AN29" i="24" s="1" a="1"/>
  <c r="AN29" i="24" s="1"/>
  <c r="AM30" i="24"/>
  <c r="AN30" i="24" s="1" a="1"/>
  <c r="AN30" i="24" s="1"/>
  <c r="AM31" i="24"/>
  <c r="AN31" i="24" s="1" a="1"/>
  <c r="AN31" i="24" s="1"/>
  <c r="AM32" i="24"/>
  <c r="AN32" i="24" s="1" a="1"/>
  <c r="AN32" i="24" s="1"/>
  <c r="AM33" i="24"/>
  <c r="AN33" i="24" s="1" a="1"/>
  <c r="AN33" i="24" s="1"/>
  <c r="AM34" i="24"/>
  <c r="AN34" i="24" s="1" a="1"/>
  <c r="AN34" i="24" s="1"/>
  <c r="AM35" i="24"/>
  <c r="AN35" i="24" s="1" a="1"/>
  <c r="AN35" i="24" s="1"/>
  <c r="AM36" i="24"/>
  <c r="AN36" i="24" s="1" a="1"/>
  <c r="AN36" i="24" s="1"/>
  <c r="AM37" i="24"/>
  <c r="AN37" i="24" s="1" a="1"/>
  <c r="AN37" i="24" s="1"/>
  <c r="AM38" i="24"/>
  <c r="AN38" i="24" s="1" a="1"/>
  <c r="AN38" i="24" s="1"/>
  <c r="AM39" i="24"/>
  <c r="AN39" i="24" s="1" a="1"/>
  <c r="AN39" i="24" s="1"/>
  <c r="AM40" i="24"/>
  <c r="AN40" i="24" s="1" a="1"/>
  <c r="AN40" i="24" s="1"/>
  <c r="AM41" i="24"/>
  <c r="AN41" i="24" s="1" a="1"/>
  <c r="AN41" i="24" s="1"/>
  <c r="AM42" i="24"/>
  <c r="AN42" i="24" s="1" a="1"/>
  <c r="AN42" i="24" s="1"/>
  <c r="AM43" i="24"/>
  <c r="AN43" i="24" s="1" a="1"/>
  <c r="AN43" i="24" s="1"/>
  <c r="AM44" i="24"/>
  <c r="AN44" i="24" s="1" a="1"/>
  <c r="AN44" i="24" s="1"/>
  <c r="AM45" i="24"/>
  <c r="AN45" i="24" s="1" a="1"/>
  <c r="AN45" i="24" s="1"/>
  <c r="AM46" i="24"/>
  <c r="AN46" i="24" s="1" a="1"/>
  <c r="AN46" i="24" s="1"/>
  <c r="AM47" i="24"/>
  <c r="AN47" i="24" s="1" a="1"/>
  <c r="AN47" i="24" s="1"/>
  <c r="AM48" i="24"/>
  <c r="AN48" i="24" s="1" a="1"/>
  <c r="AN48" i="24" s="1"/>
  <c r="AM49" i="24"/>
  <c r="AN49" i="24" s="1" a="1"/>
  <c r="AN49" i="24" s="1"/>
  <c r="AM50" i="24"/>
  <c r="AN50" i="24" s="1" a="1"/>
  <c r="AN50" i="24" s="1"/>
  <c r="AM51" i="24"/>
  <c r="AN51" i="24" s="1" a="1"/>
  <c r="AN51" i="24" s="1"/>
  <c r="AM52" i="24"/>
  <c r="AN52" i="24" s="1" a="1"/>
  <c r="AN52" i="24" s="1"/>
  <c r="AM53" i="24"/>
  <c r="AN53" i="24" s="1" a="1"/>
  <c r="AN53" i="24" s="1"/>
  <c r="AM54" i="24"/>
  <c r="AN54" i="24" s="1" a="1"/>
  <c r="AN54" i="24" s="1"/>
  <c r="AM55" i="24"/>
  <c r="AN55" i="24" s="1" a="1"/>
  <c r="AN55" i="24" s="1"/>
  <c r="AM56" i="24"/>
  <c r="AN56" i="24" s="1" a="1"/>
  <c r="AN56" i="24" s="1"/>
  <c r="AM57" i="24"/>
  <c r="AN57" i="24" s="1" a="1"/>
  <c r="AN57" i="24" s="1"/>
  <c r="AM58" i="24"/>
  <c r="AN58" i="24" s="1" a="1"/>
  <c r="AN58" i="24" s="1"/>
  <c r="AM59" i="24"/>
  <c r="AN59" i="24" s="1" a="1"/>
  <c r="AN59" i="24" s="1"/>
  <c r="AM60" i="24"/>
  <c r="AN60" i="24" s="1" a="1"/>
  <c r="AN60" i="24" s="1"/>
  <c r="AM61" i="24"/>
  <c r="AN61" i="24" s="1" a="1"/>
  <c r="AN61" i="24" s="1"/>
  <c r="AM62" i="24"/>
  <c r="AN62" i="24" s="1" a="1"/>
  <c r="AN62" i="24" s="1"/>
  <c r="AM63" i="24"/>
  <c r="AN63" i="24" s="1" a="1"/>
  <c r="AN63" i="24" s="1"/>
  <c r="AM64" i="24"/>
  <c r="AN64" i="24" s="1" a="1"/>
  <c r="AN64" i="24" s="1"/>
  <c r="AM65" i="24"/>
  <c r="AN65" i="24" s="1" a="1"/>
  <c r="AN65" i="24" s="1"/>
  <c r="AM66" i="24"/>
  <c r="AN66" i="24" s="1" a="1"/>
  <c r="AN66" i="24" s="1"/>
  <c r="AM67" i="24"/>
  <c r="AN67" i="24" s="1" a="1"/>
  <c r="AN67" i="24" s="1"/>
  <c r="AM68" i="24"/>
  <c r="AN68" i="24" s="1" a="1"/>
  <c r="AN68" i="24" s="1"/>
  <c r="AM69" i="24"/>
  <c r="AN69" i="24" s="1" a="1"/>
  <c r="AN69" i="24" s="1"/>
  <c r="AM70" i="24"/>
  <c r="AN70" i="24" s="1" a="1"/>
  <c r="AN70" i="24" s="1"/>
  <c r="AM71" i="24"/>
  <c r="AN71" i="24" s="1" a="1"/>
  <c r="AN71" i="24" s="1"/>
  <c r="AM72" i="24"/>
  <c r="AN72" i="24" s="1" a="1"/>
  <c r="AN72" i="24" s="1"/>
  <c r="AM73" i="24"/>
  <c r="AN73" i="24" s="1" a="1"/>
  <c r="AN73" i="24" s="1"/>
  <c r="AM74" i="24"/>
  <c r="AN74" i="24" s="1" a="1"/>
  <c r="AN74" i="24" s="1"/>
  <c r="AM75" i="24"/>
  <c r="AN75" i="24" s="1" a="1"/>
  <c r="AN75" i="24" s="1"/>
  <c r="AM76" i="24"/>
  <c r="AN76" i="24" s="1" a="1"/>
  <c r="AN76" i="24" s="1"/>
  <c r="AM77" i="24"/>
  <c r="AN77" i="24" s="1" a="1"/>
  <c r="AN77" i="24" s="1"/>
  <c r="AM78" i="24"/>
  <c r="AN78" i="24" s="1" a="1"/>
  <c r="AN78" i="24" s="1"/>
  <c r="AM79" i="24"/>
  <c r="AN79" i="24" s="1" a="1"/>
  <c r="AN79" i="24" s="1"/>
  <c r="AM80" i="24"/>
  <c r="AN80" i="24" s="1" a="1"/>
  <c r="AN80" i="24" s="1"/>
  <c r="AM81" i="24"/>
  <c r="AN81" i="24" s="1" a="1"/>
  <c r="AN81" i="24" s="1"/>
  <c r="AM82" i="24"/>
  <c r="AN82" i="24" s="1" a="1"/>
  <c r="AN82" i="24" s="1"/>
  <c r="AM83" i="24"/>
  <c r="AN83" i="24" s="1" a="1"/>
  <c r="AN83" i="24" s="1"/>
  <c r="AM84" i="24"/>
  <c r="AN84" i="24" s="1" a="1"/>
  <c r="AN84" i="24" s="1"/>
  <c r="AM85" i="24"/>
  <c r="AN85" i="24" s="1" a="1"/>
  <c r="AN85" i="24" s="1"/>
  <c r="AM86" i="24"/>
  <c r="AN86" i="24" s="1" a="1"/>
  <c r="AN86" i="24" s="1"/>
  <c r="AM87" i="24"/>
  <c r="AN87" i="24" a="1"/>
  <c r="AN87" i="24" s="1"/>
  <c r="AM88" i="24"/>
  <c r="AN88" i="24" s="1" a="1"/>
  <c r="AN88" i="24" s="1"/>
  <c r="AM89" i="24"/>
  <c r="AN89" i="24" s="1" a="1"/>
  <c r="AN89" i="24" s="1"/>
  <c r="AM90" i="24"/>
  <c r="AN90" i="24" s="1" a="1"/>
  <c r="AN90" i="24" s="1"/>
  <c r="AM91" i="24"/>
  <c r="AN91" i="24" s="1" a="1"/>
  <c r="AN91" i="24" s="1"/>
  <c r="AM92" i="24"/>
  <c r="AN92" i="24" s="1" a="1"/>
  <c r="AN92" i="24" s="1"/>
  <c r="AM93" i="24"/>
  <c r="AN93" i="24" s="1" a="1"/>
  <c r="AN93" i="24" s="1"/>
  <c r="AM94" i="24"/>
  <c r="AN94" i="24" s="1" a="1"/>
  <c r="AN94" i="24" s="1"/>
  <c r="AM95" i="24"/>
  <c r="AN95" i="24" s="1" a="1"/>
  <c r="AN95" i="24" s="1"/>
  <c r="AM96" i="24"/>
  <c r="AN96" i="24" s="1" a="1"/>
  <c r="AN96" i="24" s="1"/>
  <c r="AM97" i="24"/>
  <c r="AN97" i="24" s="1" a="1"/>
  <c r="AN97" i="24" s="1"/>
  <c r="AM98" i="24"/>
  <c r="AN98" i="24" s="1" a="1"/>
  <c r="AN98" i="24" s="1"/>
  <c r="AM99" i="24"/>
  <c r="AN99" i="24" s="1" a="1"/>
  <c r="AN99" i="24" s="1"/>
  <c r="AM100" i="24"/>
  <c r="AN100" i="24" s="1" a="1"/>
  <c r="AN100" i="24" s="1"/>
  <c r="AM101" i="24"/>
  <c r="AN101" i="24" s="1" a="1"/>
  <c r="AN101" i="24" s="1"/>
  <c r="AM102" i="24"/>
  <c r="AN102" i="24" s="1" a="1"/>
  <c r="AN102" i="24" s="1"/>
  <c r="AM103" i="24"/>
  <c r="AN103" i="24" s="1" a="1"/>
  <c r="AN103" i="24" s="1"/>
  <c r="AM104" i="24"/>
  <c r="AN104" i="24" s="1" a="1"/>
  <c r="AN104" i="24" s="1"/>
  <c r="AM105" i="24"/>
  <c r="AN105" i="24" s="1" a="1"/>
  <c r="AN105" i="24" s="1"/>
  <c r="AM106" i="24"/>
  <c r="AN106" i="24" s="1" a="1"/>
  <c r="AN106" i="24" s="1"/>
  <c r="AM107" i="24"/>
  <c r="AN107" i="24" s="1" a="1"/>
  <c r="AN107" i="24" s="1"/>
  <c r="AM108" i="24"/>
  <c r="AN108" i="24" s="1" a="1"/>
  <c r="AN108" i="24" s="1"/>
  <c r="AM109" i="24"/>
  <c r="AN109" i="24" s="1" a="1"/>
  <c r="AN109" i="24" s="1"/>
  <c r="AM110" i="24"/>
  <c r="AN110" i="24" s="1" a="1"/>
  <c r="AN110" i="24" s="1"/>
  <c r="AM111" i="24"/>
  <c r="AN111" i="24" s="1" a="1"/>
  <c r="AN111" i="24" s="1"/>
  <c r="AM112" i="24"/>
  <c r="AN112" i="24" s="1" a="1"/>
  <c r="AN112" i="24" s="1"/>
  <c r="AM113" i="24"/>
  <c r="AN113" i="24" s="1" a="1"/>
  <c r="AN113" i="24" s="1"/>
  <c r="AM114" i="24"/>
  <c r="AN114" i="24" s="1" a="1"/>
  <c r="AN114" i="24" s="1"/>
  <c r="AM115" i="24"/>
  <c r="AN115" i="24" s="1" a="1"/>
  <c r="AN115" i="24" s="1"/>
  <c r="AM116" i="24"/>
  <c r="AN116" i="24" s="1" a="1"/>
  <c r="AN116" i="24" s="1"/>
  <c r="AM117" i="24"/>
  <c r="AN117" i="24" s="1" a="1"/>
  <c r="AN117" i="24" s="1"/>
  <c r="AM118" i="24"/>
  <c r="AN118" i="24" s="1" a="1"/>
  <c r="AN118" i="24" s="1"/>
  <c r="AM119" i="24"/>
  <c r="AN119" i="24" s="1" a="1"/>
  <c r="AN119" i="24" s="1"/>
  <c r="AM120" i="24"/>
  <c r="AN120" i="24" s="1" a="1"/>
  <c r="AN120" i="24" s="1"/>
  <c r="AM121" i="24"/>
  <c r="AN121" i="24" s="1" a="1"/>
  <c r="AN121" i="24" s="1"/>
  <c r="AM122" i="24"/>
  <c r="AN122" i="24" s="1" a="1"/>
  <c r="AN122" i="24" s="1"/>
  <c r="AM123" i="24"/>
  <c r="AN123" i="24" s="1" a="1"/>
  <c r="AN123" i="24" s="1"/>
  <c r="AM124" i="24"/>
  <c r="AN124" i="24" s="1" a="1"/>
  <c r="AN124" i="24" s="1"/>
  <c r="AM125" i="24"/>
  <c r="AN125" i="24" s="1" a="1"/>
  <c r="AN125" i="24" s="1"/>
  <c r="AM126" i="24"/>
  <c r="AN126" i="24" s="1" a="1"/>
  <c r="AN126" i="24" s="1"/>
  <c r="AM127" i="24"/>
  <c r="AN127" i="24" s="1" a="1"/>
  <c r="AN127" i="24" s="1"/>
  <c r="AM128" i="24"/>
  <c r="AN128" i="24" s="1" a="1"/>
  <c r="AN128" i="24" s="1"/>
  <c r="AM129" i="24"/>
  <c r="AN129" i="24" s="1" a="1"/>
  <c r="AN129" i="24" s="1"/>
  <c r="AM130" i="24"/>
  <c r="AN130" i="24" s="1" a="1"/>
  <c r="AN130" i="24" s="1"/>
  <c r="AM131" i="24"/>
  <c r="AN131" i="24" s="1" a="1"/>
  <c r="AN131" i="24" s="1"/>
  <c r="AM132" i="24"/>
  <c r="AN132" i="24" s="1" a="1"/>
  <c r="AN132" i="24" s="1"/>
  <c r="AM133" i="24"/>
  <c r="AN133" i="24" s="1" a="1"/>
  <c r="AN133" i="24" s="1"/>
  <c r="AM134" i="24"/>
  <c r="AN134" i="24" s="1" a="1"/>
  <c r="AN134" i="24" s="1"/>
  <c r="AM135" i="24"/>
  <c r="AN135" i="24" s="1" a="1"/>
  <c r="AN135" i="24" s="1"/>
  <c r="AM136" i="24"/>
  <c r="AN136" i="24" s="1" a="1"/>
  <c r="AN136" i="24" s="1"/>
  <c r="AM137" i="24"/>
  <c r="AN137" i="24" s="1" a="1"/>
  <c r="AN137" i="24" s="1"/>
  <c r="AM138" i="24"/>
  <c r="AN138" i="24" s="1" a="1"/>
  <c r="AN138" i="24" s="1"/>
  <c r="AM139" i="24"/>
  <c r="AN139" i="24" s="1" a="1"/>
  <c r="AN139" i="24" s="1"/>
  <c r="AM140" i="24"/>
  <c r="AN140" i="24" s="1" a="1"/>
  <c r="AN140" i="24" s="1"/>
  <c r="AM141" i="24"/>
  <c r="AN141" i="24" s="1" a="1"/>
  <c r="AN141" i="24" s="1"/>
  <c r="AM142" i="24"/>
  <c r="AN142" i="24" s="1" a="1"/>
  <c r="AN142" i="24" s="1"/>
  <c r="AM143" i="24"/>
  <c r="AN143" i="24" s="1" a="1"/>
  <c r="AN143" i="24" s="1"/>
  <c r="AM144" i="24"/>
  <c r="AN144" i="24" s="1" a="1"/>
  <c r="AN144" i="24" s="1"/>
  <c r="AM145" i="24"/>
  <c r="AN145" i="24" s="1" a="1"/>
  <c r="AN145" i="24" s="1"/>
  <c r="AM146" i="24"/>
  <c r="AN146" i="24" s="1" a="1"/>
  <c r="AN146" i="24" s="1"/>
  <c r="AM147" i="24"/>
  <c r="AN147" i="24" s="1" a="1"/>
  <c r="AN147" i="24" s="1"/>
  <c r="AM148" i="24"/>
  <c r="AN148" i="24" s="1" a="1"/>
  <c r="AN148" i="24" s="1"/>
  <c r="AM149" i="24"/>
  <c r="AN149" i="24" s="1" a="1"/>
  <c r="AN149" i="24" s="1"/>
  <c r="AM150" i="24"/>
  <c r="AN150" i="24" s="1" a="1"/>
  <c r="AN150" i="24" s="1"/>
  <c r="AM151" i="24"/>
  <c r="AN151" i="24" s="1" a="1"/>
  <c r="AN151" i="24" s="1"/>
  <c r="AM152" i="24"/>
  <c r="AN152" i="24" s="1" a="1"/>
  <c r="AN152" i="24" s="1"/>
  <c r="AM153" i="24"/>
  <c r="AN153" i="24" s="1" a="1"/>
  <c r="AN153" i="24" s="1"/>
  <c r="AM154" i="24"/>
  <c r="AN154" i="24" s="1" a="1"/>
  <c r="AN154" i="24" s="1"/>
  <c r="AM155" i="24"/>
  <c r="AN155" i="24" s="1" a="1"/>
  <c r="AN155" i="24" s="1"/>
  <c r="AM156" i="24"/>
  <c r="AN156" i="24" s="1" a="1"/>
  <c r="AN156" i="24" s="1"/>
  <c r="AM157" i="24"/>
  <c r="AN157" i="24" s="1" a="1"/>
  <c r="AN157" i="24" s="1"/>
  <c r="AM158" i="24"/>
  <c r="AN158" i="24" s="1" a="1"/>
  <c r="AN158" i="24" s="1"/>
  <c r="AM159" i="24"/>
  <c r="AN159" i="24" s="1" a="1"/>
  <c r="AN159" i="24" s="1"/>
  <c r="AM160" i="24"/>
  <c r="AN160" i="24" s="1" a="1"/>
  <c r="AN160" i="24" s="1"/>
  <c r="AM161" i="24"/>
  <c r="AN161" i="24" s="1" a="1"/>
  <c r="AN161" i="24" s="1"/>
  <c r="AM162" i="24"/>
  <c r="AN162" i="24" s="1" a="1"/>
  <c r="AN162" i="24" s="1"/>
  <c r="AM163" i="24"/>
  <c r="AN163" i="24" s="1" a="1"/>
  <c r="AN163" i="24" s="1"/>
  <c r="AM164" i="24"/>
  <c r="AN164" i="24" s="1" a="1"/>
  <c r="AN164" i="24" s="1"/>
  <c r="AM165" i="24"/>
  <c r="AN165" i="24" s="1" a="1"/>
  <c r="AN165" i="24" s="1"/>
  <c r="AM166" i="24"/>
  <c r="AN166" i="24" s="1" a="1"/>
  <c r="AN166" i="24" s="1"/>
  <c r="AM167" i="24"/>
  <c r="AN167" i="24" s="1" a="1"/>
  <c r="AN167" i="24" s="1"/>
  <c r="AM168" i="24"/>
  <c r="AN168" i="24" s="1" a="1"/>
  <c r="AN168" i="24" s="1"/>
  <c r="AM169" i="24"/>
  <c r="AN169" i="24" s="1" a="1"/>
  <c r="AN169" i="24" s="1"/>
  <c r="AM170" i="24"/>
  <c r="AN170" i="24" s="1" a="1"/>
  <c r="AN170" i="24" s="1"/>
  <c r="AM171" i="24"/>
  <c r="AN171" i="24" s="1" a="1"/>
  <c r="AN171" i="24" s="1"/>
  <c r="AM172" i="24"/>
  <c r="AN172" i="24" s="1" a="1"/>
  <c r="AN172" i="24" s="1"/>
  <c r="AM173" i="24"/>
  <c r="AN173" i="24" s="1" a="1"/>
  <c r="AN173" i="24" s="1"/>
  <c r="AM174" i="24"/>
  <c r="AN174" i="24" s="1" a="1"/>
  <c r="AN174" i="24" s="1"/>
  <c r="AM175" i="24"/>
  <c r="AN175" i="24" s="1" a="1"/>
  <c r="AN175" i="24" s="1"/>
  <c r="AM176" i="24"/>
  <c r="AN176" i="24" s="1" a="1"/>
  <c r="AN176" i="24" s="1"/>
  <c r="AM177" i="24"/>
  <c r="AN177" i="24" s="1" a="1"/>
  <c r="AN177" i="24" s="1"/>
  <c r="AM178" i="24"/>
  <c r="AN178" i="24" s="1" a="1"/>
  <c r="AN178" i="24" s="1"/>
  <c r="AM179" i="24"/>
  <c r="AN179" i="24" s="1" a="1"/>
  <c r="AN179" i="24" s="1"/>
  <c r="AM180" i="24"/>
  <c r="AN180" i="24" s="1" a="1"/>
  <c r="AN180" i="24" s="1"/>
  <c r="AM181" i="24"/>
  <c r="AN181" i="24" s="1" a="1"/>
  <c r="AN181" i="24" s="1"/>
  <c r="AM182" i="24"/>
  <c r="AN182" i="24" s="1" a="1"/>
  <c r="AN182" i="24" s="1"/>
  <c r="AM183" i="24"/>
  <c r="AN183" i="24" s="1" a="1"/>
  <c r="AN183" i="24" s="1"/>
  <c r="AM184" i="24"/>
  <c r="AN184" i="24" s="1" a="1"/>
  <c r="AN184" i="24" s="1"/>
  <c r="AM185" i="24"/>
  <c r="AN185" i="24" s="1" a="1"/>
  <c r="AN185" i="24" s="1"/>
  <c r="AM186" i="24"/>
  <c r="AN186" i="24" s="1" a="1"/>
  <c r="AN186" i="24" s="1"/>
  <c r="AM187" i="24"/>
  <c r="AN187" i="24" s="1" a="1"/>
  <c r="AN187" i="24" s="1"/>
  <c r="AM188" i="24"/>
  <c r="AN188" i="24" s="1" a="1"/>
  <c r="AN188" i="24" s="1"/>
  <c r="AM189" i="24"/>
  <c r="AN189" i="24" s="1" a="1"/>
  <c r="AN189" i="24" s="1"/>
  <c r="AM190" i="24"/>
  <c r="AN190" i="24" s="1" a="1"/>
  <c r="AN190" i="24" s="1"/>
  <c r="AM191" i="24"/>
  <c r="AN191" i="24" s="1" a="1"/>
  <c r="AN191" i="24" s="1"/>
  <c r="AM192" i="24"/>
  <c r="AN192" i="24" s="1" a="1"/>
  <c r="AN192" i="24" s="1"/>
  <c r="AM193" i="24"/>
  <c r="AN193" i="24" s="1" a="1"/>
  <c r="AN193" i="24" s="1"/>
  <c r="AM194" i="24"/>
  <c r="AN194" i="24" s="1" a="1"/>
  <c r="AN194" i="24" s="1"/>
  <c r="AM195" i="24"/>
  <c r="AN195" i="24" s="1" a="1"/>
  <c r="AN195" i="24" s="1"/>
  <c r="AM196" i="24"/>
  <c r="AN196" i="24" s="1" a="1"/>
  <c r="AN196" i="24" s="1"/>
  <c r="AM197" i="24"/>
  <c r="AN197" i="24" s="1" a="1"/>
  <c r="AN197" i="24" s="1"/>
  <c r="AM198" i="24"/>
  <c r="AN198" i="24" s="1" a="1"/>
  <c r="AN198" i="24" s="1"/>
  <c r="AM199" i="24"/>
  <c r="AN199" i="24" s="1" a="1"/>
  <c r="AN199" i="24" s="1"/>
  <c r="AM200" i="24"/>
  <c r="AN200" i="24" s="1" a="1"/>
  <c r="AN200" i="24" s="1"/>
  <c r="AM201" i="24"/>
  <c r="AN201" i="24" s="1" a="1"/>
  <c r="AN201" i="24" s="1"/>
  <c r="AM202" i="24"/>
  <c r="AN202" i="24" s="1" a="1"/>
  <c r="AN202" i="24" s="1"/>
  <c r="AM203" i="24"/>
  <c r="AN203" i="24" s="1" a="1"/>
  <c r="AN203" i="24" s="1"/>
  <c r="AM204" i="24"/>
  <c r="AN204" i="24" s="1" a="1"/>
  <c r="AN204" i="24" s="1"/>
  <c r="AM205" i="24"/>
  <c r="AN205" i="24" s="1" a="1"/>
  <c r="AN205" i="24" s="1"/>
  <c r="AM206" i="24"/>
  <c r="AN206" i="24" s="1" a="1"/>
  <c r="AN206" i="24" s="1"/>
  <c r="AM207" i="24"/>
  <c r="AN207" i="24" s="1" a="1"/>
  <c r="AN207" i="24" s="1"/>
  <c r="AM208" i="24"/>
  <c r="AN208" i="24" s="1" a="1"/>
  <c r="AN208" i="24" s="1"/>
  <c r="AM209" i="24"/>
  <c r="AN209" i="24" s="1" a="1"/>
  <c r="AN209" i="24" s="1"/>
  <c r="AM210" i="24"/>
  <c r="AN210" i="24" s="1" a="1"/>
  <c r="AN210" i="24" s="1"/>
  <c r="AM211" i="24"/>
  <c r="AN211" i="24" s="1" a="1"/>
  <c r="AN211" i="24" s="1"/>
  <c r="AM212" i="24"/>
  <c r="AN212" i="24" s="1" a="1"/>
  <c r="AN212" i="24" s="1"/>
  <c r="AM213" i="24"/>
  <c r="AN213" i="24" s="1" a="1"/>
  <c r="AN213" i="24" s="1"/>
  <c r="AM214" i="24"/>
  <c r="AN214" i="24" s="1" a="1"/>
  <c r="AN214" i="24" s="1"/>
  <c r="AM215" i="24"/>
  <c r="AN215" i="24" s="1" a="1"/>
  <c r="AN215" i="24" s="1"/>
  <c r="AM216" i="24"/>
  <c r="AN216" i="24" s="1" a="1"/>
  <c r="AN216" i="24" s="1"/>
  <c r="AM217" i="24"/>
  <c r="AN217" i="24" s="1" a="1"/>
  <c r="AN217" i="24" s="1"/>
  <c r="AM218" i="24"/>
  <c r="AN218" i="24" s="1" a="1"/>
  <c r="AN218" i="24" s="1"/>
  <c r="AM219" i="24"/>
  <c r="AN219" i="24" s="1" a="1"/>
  <c r="AN219" i="24" s="1"/>
  <c r="AM220" i="24"/>
  <c r="AN220" i="24" s="1" a="1"/>
  <c r="AN220" i="24" s="1"/>
  <c r="AM221" i="24"/>
  <c r="AN221" i="24" s="1" a="1"/>
  <c r="AN221" i="24" s="1"/>
  <c r="AM222" i="24"/>
  <c r="AN222" i="24" s="1" a="1"/>
  <c r="AN222" i="24" s="1"/>
  <c r="AM223" i="24"/>
  <c r="AN223" i="24" s="1" a="1"/>
  <c r="AN223" i="24" s="1"/>
  <c r="AM224" i="24"/>
  <c r="AN224" i="24" s="1" a="1"/>
  <c r="AN224" i="24" s="1"/>
  <c r="AM225" i="24"/>
  <c r="AN225" i="24" s="1" a="1"/>
  <c r="AN225" i="24" s="1"/>
  <c r="AM226" i="24"/>
  <c r="AN226" i="24" s="1" a="1"/>
  <c r="AN226" i="24" s="1"/>
  <c r="AM227" i="24"/>
  <c r="AN227" i="24" s="1" a="1"/>
  <c r="AN227" i="24" s="1"/>
  <c r="AM228" i="24"/>
  <c r="AN228" i="24" s="1" a="1"/>
  <c r="AN228" i="24" s="1"/>
  <c r="AM229" i="24"/>
  <c r="AN229" i="24" s="1" a="1"/>
  <c r="AN229" i="24" s="1"/>
  <c r="AM230" i="24"/>
  <c r="AN230" i="24" s="1" a="1"/>
  <c r="AN230" i="24" s="1"/>
  <c r="AM231" i="24"/>
  <c r="AN231" i="24" s="1" a="1"/>
  <c r="AN231" i="24" s="1"/>
  <c r="AM232" i="24"/>
  <c r="AN232" i="24" s="1" a="1"/>
  <c r="AN232" i="24" s="1"/>
  <c r="AM233" i="24"/>
  <c r="AN233" i="24" s="1" a="1"/>
  <c r="AN233" i="24" s="1"/>
  <c r="AM234" i="24"/>
  <c r="AN234" i="24" s="1" a="1"/>
  <c r="AN234" i="24" s="1"/>
  <c r="AM235" i="24"/>
  <c r="AN235" i="24" s="1" a="1"/>
  <c r="AN235" i="24" s="1"/>
  <c r="AM236" i="24"/>
  <c r="AN236" i="24" s="1" a="1"/>
  <c r="AN236" i="24" s="1"/>
  <c r="AM237" i="24"/>
  <c r="AN237" i="24" s="1" a="1"/>
  <c r="AN237" i="24" s="1"/>
  <c r="AM238" i="24"/>
  <c r="AN238" i="24" a="1"/>
  <c r="AN238" i="24" s="1"/>
  <c r="AM239" i="24"/>
  <c r="AN239" i="24" s="1" a="1"/>
  <c r="AN239" i="24" s="1"/>
  <c r="AM240" i="24"/>
  <c r="AN240" i="24" a="1"/>
  <c r="AN240" i="24" s="1"/>
  <c r="AM241" i="24"/>
  <c r="AN241" i="24" a="1"/>
  <c r="AN241" i="24" s="1"/>
  <c r="AM242" i="24"/>
  <c r="AN242" i="24" a="1"/>
  <c r="AN242" i="24" s="1"/>
  <c r="AM243" i="24"/>
  <c r="AN243" i="24" a="1"/>
  <c r="AN243" i="24" s="1"/>
  <c r="AM244" i="24"/>
  <c r="AN244" i="24" a="1"/>
  <c r="AN244" i="24" s="1"/>
  <c r="AM245" i="24"/>
  <c r="AN245" i="24" a="1"/>
  <c r="AN245" i="24" s="1"/>
  <c r="AM246" i="24"/>
  <c r="AN246" i="24" a="1"/>
  <c r="AN246" i="24" s="1"/>
  <c r="AM247" i="24"/>
  <c r="AN247" i="24" a="1"/>
  <c r="AN247" i="24" s="1"/>
  <c r="AM248" i="24"/>
  <c r="AN248" i="24" a="1"/>
  <c r="AN248" i="24" s="1"/>
  <c r="AM249" i="24"/>
  <c r="AN249" i="24" a="1"/>
  <c r="AN249" i="24" s="1"/>
  <c r="AM250" i="24"/>
  <c r="AN250" i="24" a="1"/>
  <c r="AN250" i="24" s="1"/>
  <c r="AM251" i="24"/>
  <c r="AN251" i="24" a="1"/>
  <c r="AN251" i="24" s="1"/>
  <c r="AM252" i="24"/>
  <c r="AN252" i="24" a="1"/>
  <c r="AN252" i="24" s="1"/>
  <c r="AM253" i="24"/>
  <c r="AN253" i="24" a="1"/>
  <c r="AN253" i="24" s="1"/>
  <c r="AM254" i="24"/>
  <c r="AN254" i="24" a="1"/>
  <c r="AN254" i="24" s="1"/>
  <c r="AM255" i="24"/>
  <c r="AN255" i="24" a="1"/>
  <c r="AN255" i="24" s="1"/>
  <c r="AM256" i="24"/>
  <c r="AN256" i="24" a="1"/>
  <c r="AN256" i="24" s="1"/>
  <c r="AM8" i="24"/>
  <c r="AN8" i="24" s="1" a="1"/>
  <c r="AN8" i="24" s="1"/>
  <c r="AJ9" i="24"/>
  <c r="AK9" i="24" s="1"/>
  <c r="AJ10" i="24"/>
  <c r="AK10" i="24" s="1"/>
  <c r="AJ11" i="24"/>
  <c r="AK11" i="24" s="1"/>
  <c r="AJ12" i="24"/>
  <c r="AK12" i="24" s="1"/>
  <c r="AJ13" i="24"/>
  <c r="AK13" i="24" s="1"/>
  <c r="AJ14" i="24"/>
  <c r="AK14" i="24" s="1"/>
  <c r="AJ15" i="24"/>
  <c r="AK15" i="24" s="1"/>
  <c r="AJ16" i="24"/>
  <c r="AK16" i="24" s="1"/>
  <c r="AJ17" i="24"/>
  <c r="AK17" i="24" s="1"/>
  <c r="AJ18" i="24"/>
  <c r="AK18" i="24" s="1"/>
  <c r="AJ19" i="24"/>
  <c r="AK19" i="24" s="1"/>
  <c r="AJ20" i="24"/>
  <c r="AK20" i="24" s="1"/>
  <c r="AJ21" i="24"/>
  <c r="AK21" i="24" s="1"/>
  <c r="AJ22" i="24"/>
  <c r="AK22" i="24" s="1"/>
  <c r="AJ23" i="24"/>
  <c r="AK23" i="24" s="1"/>
  <c r="AJ24" i="24"/>
  <c r="AK24" i="24" s="1"/>
  <c r="AJ25" i="24"/>
  <c r="AK25" i="24" s="1"/>
  <c r="AJ26" i="24"/>
  <c r="AK26" i="24" s="1"/>
  <c r="AJ27" i="24"/>
  <c r="AK27" i="24" s="1"/>
  <c r="AJ28" i="24"/>
  <c r="AK28" i="24" s="1"/>
  <c r="AJ29" i="24"/>
  <c r="AK29" i="24" s="1"/>
  <c r="AJ30" i="24"/>
  <c r="AK30" i="24" s="1"/>
  <c r="AJ31" i="24"/>
  <c r="AK31" i="24" s="1"/>
  <c r="AJ32" i="24"/>
  <c r="AK32" i="24" s="1"/>
  <c r="AJ33" i="24"/>
  <c r="AK33" i="24" s="1"/>
  <c r="AJ34" i="24"/>
  <c r="AK34" i="24" s="1"/>
  <c r="AJ35" i="24"/>
  <c r="AK35" i="24" s="1"/>
  <c r="AJ36" i="24"/>
  <c r="AK36" i="24" s="1"/>
  <c r="AJ37" i="24"/>
  <c r="AK37" i="24" s="1"/>
  <c r="AJ38" i="24"/>
  <c r="AK38" i="24" s="1"/>
  <c r="AJ39" i="24"/>
  <c r="AK39" i="24" s="1"/>
  <c r="AJ40" i="24"/>
  <c r="AK40" i="24" s="1"/>
  <c r="AJ41" i="24"/>
  <c r="AK41" i="24" s="1"/>
  <c r="AJ42" i="24"/>
  <c r="AK42" i="24" s="1"/>
  <c r="AJ43" i="24"/>
  <c r="AK43" i="24" s="1"/>
  <c r="AJ44" i="24"/>
  <c r="AK44" i="24" s="1"/>
  <c r="AJ45" i="24"/>
  <c r="AK45" i="24" s="1"/>
  <c r="AJ46" i="24"/>
  <c r="AK46" i="24" s="1"/>
  <c r="AJ47" i="24"/>
  <c r="AK47" i="24" s="1"/>
  <c r="AJ48" i="24"/>
  <c r="AK48" i="24" s="1"/>
  <c r="AJ49" i="24"/>
  <c r="AK49" i="24" s="1"/>
  <c r="AJ50" i="24"/>
  <c r="AK50" i="24" s="1"/>
  <c r="AJ51" i="24"/>
  <c r="AK51" i="24" s="1"/>
  <c r="AJ52" i="24"/>
  <c r="AK52" i="24" s="1"/>
  <c r="AJ53" i="24"/>
  <c r="AK53" i="24" s="1"/>
  <c r="AJ54" i="24"/>
  <c r="AK54" i="24" s="1"/>
  <c r="AJ55" i="24"/>
  <c r="AK55" i="24" s="1"/>
  <c r="AJ56" i="24"/>
  <c r="AK56" i="24" s="1"/>
  <c r="AJ57" i="24"/>
  <c r="AK57" i="24" s="1"/>
  <c r="AJ58" i="24"/>
  <c r="AK58" i="24" s="1"/>
  <c r="AJ59" i="24"/>
  <c r="AK59" i="24" s="1"/>
  <c r="AJ60" i="24"/>
  <c r="AK60" i="24" s="1"/>
  <c r="AJ61" i="24"/>
  <c r="AK61" i="24" s="1"/>
  <c r="AJ62" i="24"/>
  <c r="AK62" i="24" s="1"/>
  <c r="AJ63" i="24"/>
  <c r="AK63" i="24" s="1"/>
  <c r="AJ64" i="24"/>
  <c r="AK64" i="24" s="1"/>
  <c r="AJ65" i="24"/>
  <c r="AK65" i="24" s="1"/>
  <c r="AJ66" i="24"/>
  <c r="AK66" i="24" s="1"/>
  <c r="AJ67" i="24"/>
  <c r="AK67" i="24" s="1"/>
  <c r="AJ68" i="24"/>
  <c r="AK68" i="24" s="1"/>
  <c r="AJ69" i="24"/>
  <c r="AK69" i="24" s="1"/>
  <c r="AJ70" i="24"/>
  <c r="AK70" i="24" s="1"/>
  <c r="AJ71" i="24"/>
  <c r="AK71" i="24" s="1"/>
  <c r="AJ72" i="24"/>
  <c r="AK72" i="24" s="1"/>
  <c r="AJ73" i="24"/>
  <c r="AK73" i="24" s="1"/>
  <c r="AJ74" i="24"/>
  <c r="AK74" i="24" s="1"/>
  <c r="AJ75" i="24"/>
  <c r="AK75" i="24" s="1"/>
  <c r="AJ76" i="24"/>
  <c r="AK76" i="24" s="1"/>
  <c r="AJ77" i="24"/>
  <c r="AK77" i="24" s="1"/>
  <c r="AJ78" i="24"/>
  <c r="AK78" i="24" s="1"/>
  <c r="AJ79" i="24"/>
  <c r="AK79" i="24" s="1"/>
  <c r="AJ80" i="24"/>
  <c r="AK80" i="24" s="1"/>
  <c r="AJ81" i="24"/>
  <c r="AK81" i="24" s="1"/>
  <c r="AJ82" i="24"/>
  <c r="AK82" i="24" s="1"/>
  <c r="AJ83" i="24"/>
  <c r="AK83" i="24" s="1"/>
  <c r="AJ84" i="24"/>
  <c r="AK84" i="24" s="1"/>
  <c r="AJ85" i="24"/>
  <c r="AK85" i="24" s="1"/>
  <c r="AJ86" i="24"/>
  <c r="AK86" i="24" s="1"/>
  <c r="AJ87" i="24"/>
  <c r="AK87" i="24" s="1"/>
  <c r="AJ88" i="24"/>
  <c r="AK88" i="24" s="1"/>
  <c r="AJ89" i="24"/>
  <c r="AK89" i="24" s="1"/>
  <c r="AJ90" i="24"/>
  <c r="AK90" i="24" s="1"/>
  <c r="AJ91" i="24"/>
  <c r="AK91" i="24" s="1"/>
  <c r="AJ92" i="24"/>
  <c r="AK92" i="24" s="1"/>
  <c r="AJ93" i="24"/>
  <c r="AK93" i="24" s="1"/>
  <c r="AJ94" i="24"/>
  <c r="AK94" i="24" s="1"/>
  <c r="AJ95" i="24"/>
  <c r="AK95" i="24" s="1"/>
  <c r="AJ96" i="24"/>
  <c r="AK96" i="24" s="1"/>
  <c r="AJ97" i="24"/>
  <c r="AK97" i="24" s="1"/>
  <c r="AJ98" i="24"/>
  <c r="AK98" i="24" s="1"/>
  <c r="AJ99" i="24"/>
  <c r="AK99" i="24" s="1"/>
  <c r="AJ100" i="24"/>
  <c r="AK100" i="24" s="1"/>
  <c r="AJ101" i="24"/>
  <c r="AK101" i="24" s="1"/>
  <c r="AJ102" i="24"/>
  <c r="AK102" i="24" s="1"/>
  <c r="AJ103" i="24"/>
  <c r="AK103" i="24" s="1"/>
  <c r="AJ104" i="24"/>
  <c r="AK104" i="24" s="1"/>
  <c r="AJ105" i="24"/>
  <c r="AK105" i="24" s="1"/>
  <c r="AJ106" i="24"/>
  <c r="AK106" i="24" s="1"/>
  <c r="AJ107" i="24"/>
  <c r="AK107" i="24" s="1"/>
  <c r="AJ108" i="24"/>
  <c r="AK108" i="24" s="1"/>
  <c r="AJ109" i="24"/>
  <c r="AK109" i="24" s="1"/>
  <c r="AJ110" i="24"/>
  <c r="AK110" i="24" s="1"/>
  <c r="AJ111" i="24"/>
  <c r="AK111" i="24" s="1"/>
  <c r="AJ112" i="24"/>
  <c r="AK112" i="24" s="1"/>
  <c r="AJ113" i="24"/>
  <c r="AK113" i="24" s="1"/>
  <c r="AJ114" i="24"/>
  <c r="AK114" i="24" s="1"/>
  <c r="AJ115" i="24"/>
  <c r="AK115" i="24" s="1"/>
  <c r="AJ116" i="24"/>
  <c r="AK116" i="24" s="1"/>
  <c r="AJ117" i="24"/>
  <c r="AK117" i="24" s="1"/>
  <c r="AJ118" i="24"/>
  <c r="AK118" i="24" s="1"/>
  <c r="AJ119" i="24"/>
  <c r="AK119" i="24" s="1"/>
  <c r="AJ120" i="24"/>
  <c r="AK120" i="24" s="1"/>
  <c r="AJ121" i="24"/>
  <c r="AK121" i="24" s="1"/>
  <c r="AJ122" i="24"/>
  <c r="AK122" i="24" s="1"/>
  <c r="AJ123" i="24"/>
  <c r="AK123" i="24" s="1"/>
  <c r="AJ124" i="24"/>
  <c r="AK124" i="24" s="1"/>
  <c r="AJ125" i="24"/>
  <c r="AK125" i="24" s="1"/>
  <c r="AJ126" i="24"/>
  <c r="AK126" i="24" s="1"/>
  <c r="AJ127" i="24"/>
  <c r="AK127" i="24" s="1"/>
  <c r="AJ128" i="24"/>
  <c r="AK128" i="24" s="1"/>
  <c r="AJ129" i="24"/>
  <c r="AK129" i="24" s="1"/>
  <c r="AJ130" i="24"/>
  <c r="AK130" i="24" s="1"/>
  <c r="AJ131" i="24"/>
  <c r="AK131" i="24" s="1"/>
  <c r="AJ132" i="24"/>
  <c r="AK132" i="24" s="1"/>
  <c r="AJ133" i="24"/>
  <c r="AK133" i="24" s="1"/>
  <c r="AJ134" i="24"/>
  <c r="AK134" i="24" s="1"/>
  <c r="AJ135" i="24"/>
  <c r="AK135" i="24" s="1"/>
  <c r="AJ136" i="24"/>
  <c r="AK136" i="24" s="1"/>
  <c r="AJ137" i="24"/>
  <c r="AK137" i="24" s="1"/>
  <c r="AJ138" i="24"/>
  <c r="AK138" i="24" s="1"/>
  <c r="AJ139" i="24"/>
  <c r="AK139" i="24" s="1"/>
  <c r="AJ140" i="24"/>
  <c r="AK140" i="24" s="1"/>
  <c r="AJ141" i="24"/>
  <c r="AK141" i="24" s="1"/>
  <c r="AJ142" i="24"/>
  <c r="AK142" i="24" s="1"/>
  <c r="AJ143" i="24"/>
  <c r="AK143" i="24" s="1"/>
  <c r="AJ144" i="24"/>
  <c r="AK144" i="24" s="1"/>
  <c r="AJ145" i="24"/>
  <c r="AK145" i="24" s="1"/>
  <c r="AJ146" i="24"/>
  <c r="AK146" i="24" s="1"/>
  <c r="AJ147" i="24"/>
  <c r="AK147" i="24" s="1"/>
  <c r="AJ148" i="24"/>
  <c r="AK148" i="24" s="1"/>
  <c r="AJ149" i="24"/>
  <c r="AK149" i="24" s="1"/>
  <c r="AJ150" i="24"/>
  <c r="AK150" i="24" s="1"/>
  <c r="AJ151" i="24"/>
  <c r="AK151" i="24" s="1"/>
  <c r="AJ152" i="24"/>
  <c r="AK152" i="24" s="1"/>
  <c r="AJ153" i="24"/>
  <c r="AK153" i="24" s="1"/>
  <c r="AJ154" i="24"/>
  <c r="AK154" i="24" s="1"/>
  <c r="AJ155" i="24"/>
  <c r="AK155" i="24" s="1"/>
  <c r="AJ156" i="24"/>
  <c r="AK156" i="24" s="1"/>
  <c r="AJ157" i="24"/>
  <c r="AK157" i="24" s="1"/>
  <c r="AJ158" i="24"/>
  <c r="AK158" i="24" s="1"/>
  <c r="AJ159" i="24"/>
  <c r="AK159" i="24" s="1"/>
  <c r="AJ160" i="24"/>
  <c r="AK160" i="24" s="1"/>
  <c r="AJ161" i="24"/>
  <c r="AK161" i="24" s="1"/>
  <c r="AJ162" i="24"/>
  <c r="AK162" i="24" s="1"/>
  <c r="AJ163" i="24"/>
  <c r="AK163" i="24" s="1"/>
  <c r="AJ164" i="24"/>
  <c r="AK164" i="24" s="1"/>
  <c r="AJ165" i="24"/>
  <c r="AK165" i="24" s="1"/>
  <c r="AJ166" i="24"/>
  <c r="AK166" i="24" s="1"/>
  <c r="AJ167" i="24"/>
  <c r="AK167" i="24" s="1"/>
  <c r="AJ168" i="24"/>
  <c r="AK168" i="24" s="1"/>
  <c r="AJ169" i="24"/>
  <c r="AK169" i="24" s="1"/>
  <c r="AJ170" i="24"/>
  <c r="AK170" i="24" s="1"/>
  <c r="AJ171" i="24"/>
  <c r="AK171" i="24" s="1"/>
  <c r="AJ172" i="24"/>
  <c r="AK172" i="24" s="1"/>
  <c r="AJ173" i="24"/>
  <c r="AK173" i="24" s="1"/>
  <c r="AJ174" i="24"/>
  <c r="AK174" i="24" s="1"/>
  <c r="AJ175" i="24"/>
  <c r="AK175" i="24" s="1"/>
  <c r="AJ176" i="24"/>
  <c r="AK176" i="24" s="1"/>
  <c r="AJ177" i="24"/>
  <c r="AK177" i="24" s="1"/>
  <c r="AJ178" i="24"/>
  <c r="AK178" i="24" s="1"/>
  <c r="AJ179" i="24"/>
  <c r="AK179" i="24" s="1"/>
  <c r="AJ180" i="24"/>
  <c r="AK180" i="24" s="1"/>
  <c r="AJ181" i="24"/>
  <c r="AK181" i="24" s="1"/>
  <c r="AJ182" i="24"/>
  <c r="AK182" i="24" s="1"/>
  <c r="AJ183" i="24"/>
  <c r="AK183" i="24" s="1"/>
  <c r="AJ184" i="24"/>
  <c r="AK184" i="24" s="1"/>
  <c r="AJ185" i="24"/>
  <c r="AK185" i="24" s="1"/>
  <c r="AJ186" i="24"/>
  <c r="AK186" i="24" s="1"/>
  <c r="AJ187" i="24"/>
  <c r="AK187" i="24" s="1"/>
  <c r="AJ188" i="24"/>
  <c r="AK188" i="24" s="1"/>
  <c r="AJ189" i="24"/>
  <c r="AK189" i="24" s="1"/>
  <c r="AJ190" i="24"/>
  <c r="AK190" i="24" s="1"/>
  <c r="AJ191" i="24"/>
  <c r="AK191" i="24" s="1"/>
  <c r="AJ192" i="24"/>
  <c r="AK192" i="24" s="1"/>
  <c r="AJ193" i="24"/>
  <c r="AK193" i="24" s="1"/>
  <c r="AJ194" i="24"/>
  <c r="AK194" i="24" s="1"/>
  <c r="AJ195" i="24"/>
  <c r="AK195" i="24" s="1"/>
  <c r="AJ196" i="24"/>
  <c r="AK196" i="24" s="1"/>
  <c r="AJ197" i="24"/>
  <c r="AK197" i="24" s="1"/>
  <c r="AJ198" i="24"/>
  <c r="AK198" i="24" s="1"/>
  <c r="AJ199" i="24"/>
  <c r="AK199" i="24" s="1"/>
  <c r="AJ200" i="24"/>
  <c r="AK200" i="24" s="1"/>
  <c r="AJ201" i="24"/>
  <c r="AK201" i="24" s="1"/>
  <c r="AJ202" i="24"/>
  <c r="AK202" i="24" s="1"/>
  <c r="AJ203" i="24"/>
  <c r="AK203" i="24" s="1"/>
  <c r="AJ204" i="24"/>
  <c r="AK204" i="24" s="1"/>
  <c r="AJ205" i="24"/>
  <c r="AK205" i="24" s="1"/>
  <c r="AJ206" i="24"/>
  <c r="AK206" i="24" s="1"/>
  <c r="AJ207" i="24"/>
  <c r="AK207" i="24" s="1"/>
  <c r="AJ208" i="24"/>
  <c r="AK208" i="24" s="1"/>
  <c r="AJ209" i="24"/>
  <c r="AK209" i="24" s="1"/>
  <c r="AJ210" i="24"/>
  <c r="AK210" i="24" s="1"/>
  <c r="AJ211" i="24"/>
  <c r="AK211" i="24" s="1"/>
  <c r="AJ212" i="24"/>
  <c r="AK212" i="24" s="1"/>
  <c r="AJ213" i="24"/>
  <c r="AK213" i="24" s="1"/>
  <c r="AJ214" i="24"/>
  <c r="AK214" i="24" s="1"/>
  <c r="AJ215" i="24"/>
  <c r="AK215" i="24" s="1"/>
  <c r="AJ216" i="24"/>
  <c r="AK216" i="24" s="1"/>
  <c r="AJ217" i="24"/>
  <c r="AK217" i="24" s="1"/>
  <c r="AJ218" i="24"/>
  <c r="AK218" i="24" s="1"/>
  <c r="AJ219" i="24"/>
  <c r="AK219" i="24" s="1"/>
  <c r="AJ220" i="24"/>
  <c r="AK220" i="24" s="1"/>
  <c r="AJ221" i="24"/>
  <c r="AK221" i="24" s="1"/>
  <c r="AJ222" i="24"/>
  <c r="AK222" i="24" s="1"/>
  <c r="AJ223" i="24"/>
  <c r="AK223" i="24" s="1"/>
  <c r="AJ224" i="24"/>
  <c r="AK224" i="24" s="1"/>
  <c r="AJ225" i="24"/>
  <c r="AK225" i="24" s="1"/>
  <c r="AJ226" i="24"/>
  <c r="AK226" i="24" s="1"/>
  <c r="AJ227" i="24"/>
  <c r="AK227" i="24" s="1"/>
  <c r="AJ228" i="24"/>
  <c r="AK228" i="24" s="1"/>
  <c r="AJ229" i="24"/>
  <c r="AK229" i="24" s="1"/>
  <c r="AJ230" i="24"/>
  <c r="AK230" i="24" s="1"/>
  <c r="AJ231" i="24"/>
  <c r="AK231" i="24" s="1"/>
  <c r="AJ232" i="24"/>
  <c r="AK232" i="24" s="1"/>
  <c r="AJ233" i="24"/>
  <c r="AK233" i="24" s="1"/>
  <c r="AJ234" i="24"/>
  <c r="AK234" i="24" s="1"/>
  <c r="AJ235" i="24"/>
  <c r="AK235" i="24" s="1"/>
  <c r="AJ236" i="24"/>
  <c r="AK236" i="24" s="1"/>
  <c r="AJ237" i="24"/>
  <c r="AK237" i="24" s="1"/>
  <c r="AJ238" i="24"/>
  <c r="AK238" i="24"/>
  <c r="AJ239" i="24"/>
  <c r="AK239" i="24"/>
  <c r="AJ240" i="24"/>
  <c r="AK240" i="24"/>
  <c r="AJ241" i="24"/>
  <c r="AK241" i="24"/>
  <c r="AJ242" i="24"/>
  <c r="AK242" i="24"/>
  <c r="AJ243" i="24"/>
  <c r="AK243" i="24"/>
  <c r="AJ244" i="24"/>
  <c r="AK244" i="24"/>
  <c r="AJ245" i="24"/>
  <c r="AK245" i="24"/>
  <c r="AJ246" i="24"/>
  <c r="AK246" i="24"/>
  <c r="AJ247" i="24"/>
  <c r="AK247" i="24"/>
  <c r="AJ248" i="24"/>
  <c r="AK248" i="24"/>
  <c r="AJ249" i="24"/>
  <c r="AK249" i="24"/>
  <c r="AJ250" i="24"/>
  <c r="AK250" i="24"/>
  <c r="AJ251" i="24"/>
  <c r="AK251" i="24"/>
  <c r="AJ252" i="24"/>
  <c r="AK252" i="24"/>
  <c r="AJ253" i="24"/>
  <c r="AK253" i="24"/>
  <c r="AJ254" i="24"/>
  <c r="AK254" i="24"/>
  <c r="AJ255" i="24"/>
  <c r="AK255" i="24"/>
  <c r="AJ256" i="24"/>
  <c r="AK256" i="24"/>
  <c r="AJ8" i="24"/>
  <c r="AK8" i="24" s="1"/>
  <c r="AG9" i="24"/>
  <c r="AH9" i="24" s="1"/>
  <c r="AG10" i="24"/>
  <c r="AH10" i="24" s="1"/>
  <c r="AG11" i="24"/>
  <c r="AH11" i="24" s="1"/>
  <c r="AG12" i="24"/>
  <c r="AH12" i="24" s="1"/>
  <c r="AG13" i="24"/>
  <c r="AH13" i="24" s="1"/>
  <c r="AG14" i="24"/>
  <c r="AH14" i="24" s="1"/>
  <c r="AG15" i="24"/>
  <c r="AH15" i="24" s="1"/>
  <c r="AG16" i="24"/>
  <c r="AH16" i="24" s="1"/>
  <c r="AG17" i="24"/>
  <c r="AH17" i="24" s="1"/>
  <c r="AG18" i="24"/>
  <c r="AH18" i="24" s="1"/>
  <c r="AG19" i="24"/>
  <c r="AH19" i="24" s="1"/>
  <c r="AG20" i="24"/>
  <c r="AH20" i="24" s="1"/>
  <c r="AG21" i="24"/>
  <c r="AH21" i="24" s="1"/>
  <c r="AG22" i="24"/>
  <c r="AH22" i="24" s="1"/>
  <c r="AG23" i="24"/>
  <c r="AH23" i="24" s="1"/>
  <c r="AG24" i="24"/>
  <c r="AH24" i="24" s="1"/>
  <c r="AG25" i="24"/>
  <c r="AH25" i="24" s="1"/>
  <c r="AG26" i="24"/>
  <c r="AH26" i="24" s="1"/>
  <c r="AG27" i="24"/>
  <c r="AH27" i="24" s="1"/>
  <c r="AG28" i="24"/>
  <c r="AH28" i="24" s="1"/>
  <c r="AG29" i="24"/>
  <c r="AH29" i="24" s="1"/>
  <c r="AG30" i="24"/>
  <c r="AH30" i="24" s="1"/>
  <c r="AG31" i="24"/>
  <c r="AH31" i="24" s="1"/>
  <c r="AG32" i="24"/>
  <c r="AH32" i="24" s="1"/>
  <c r="AG33" i="24"/>
  <c r="AH33" i="24" s="1"/>
  <c r="AG34" i="24"/>
  <c r="AH34" i="24" s="1"/>
  <c r="AG35" i="24"/>
  <c r="AH35" i="24" s="1"/>
  <c r="AG36" i="24"/>
  <c r="AH36" i="24" s="1"/>
  <c r="AG37" i="24"/>
  <c r="AH37" i="24" s="1"/>
  <c r="AG38" i="24"/>
  <c r="AH38" i="24" s="1"/>
  <c r="AG39" i="24"/>
  <c r="AH39" i="24" s="1"/>
  <c r="AG40" i="24"/>
  <c r="AH40" i="24" s="1"/>
  <c r="AG41" i="24"/>
  <c r="AH41" i="24" s="1"/>
  <c r="AG42" i="24"/>
  <c r="AH42" i="24" s="1"/>
  <c r="AG43" i="24"/>
  <c r="AH43" i="24" s="1"/>
  <c r="AG44" i="24"/>
  <c r="AH44" i="24" s="1"/>
  <c r="AG45" i="24"/>
  <c r="AH45" i="24" s="1"/>
  <c r="AG46" i="24"/>
  <c r="AH46" i="24" s="1"/>
  <c r="AG47" i="24"/>
  <c r="AH47" i="24" s="1"/>
  <c r="AG48" i="24"/>
  <c r="AH48" i="24" s="1"/>
  <c r="AG49" i="24"/>
  <c r="AH49" i="24" s="1"/>
  <c r="AG50" i="24"/>
  <c r="AH50" i="24" s="1"/>
  <c r="AG51" i="24"/>
  <c r="AH51" i="24" s="1"/>
  <c r="AG52" i="24"/>
  <c r="AH52" i="24" s="1"/>
  <c r="AG53" i="24"/>
  <c r="AH53" i="24" s="1"/>
  <c r="AG54" i="24"/>
  <c r="AH54" i="24" s="1"/>
  <c r="AG55" i="24"/>
  <c r="AH55" i="24" s="1"/>
  <c r="AG56" i="24"/>
  <c r="AH56" i="24" s="1"/>
  <c r="AG57" i="24"/>
  <c r="AH57" i="24" s="1"/>
  <c r="AG58" i="24"/>
  <c r="AH58" i="24" s="1"/>
  <c r="AG59" i="24"/>
  <c r="AH59" i="24" s="1"/>
  <c r="AG60" i="24"/>
  <c r="AH60" i="24" s="1"/>
  <c r="AG61" i="24"/>
  <c r="AH61" i="24" s="1"/>
  <c r="AG62" i="24"/>
  <c r="AH62" i="24" s="1"/>
  <c r="AG63" i="24"/>
  <c r="AH63" i="24" s="1"/>
  <c r="AG64" i="24"/>
  <c r="AH64" i="24" s="1"/>
  <c r="AG65" i="24"/>
  <c r="AH65" i="24" s="1"/>
  <c r="AG66" i="24"/>
  <c r="AH66" i="24" s="1"/>
  <c r="AG67" i="24"/>
  <c r="AH67" i="24" s="1"/>
  <c r="AG68" i="24"/>
  <c r="AH68" i="24" s="1"/>
  <c r="AG69" i="24"/>
  <c r="AH69" i="24" s="1"/>
  <c r="AG70" i="24"/>
  <c r="AH70" i="24" s="1"/>
  <c r="AG71" i="24"/>
  <c r="AH71" i="24" s="1"/>
  <c r="AG72" i="24"/>
  <c r="AH72" i="24" s="1"/>
  <c r="AG73" i="24"/>
  <c r="AH73" i="24" s="1"/>
  <c r="AG74" i="24"/>
  <c r="AH74" i="24" s="1"/>
  <c r="AG75" i="24"/>
  <c r="AH75" i="24" s="1"/>
  <c r="AG76" i="24"/>
  <c r="AH76" i="24" s="1"/>
  <c r="AG77" i="24"/>
  <c r="AH77" i="24" s="1"/>
  <c r="AG78" i="24"/>
  <c r="AH78" i="24" s="1"/>
  <c r="AG79" i="24"/>
  <c r="AH79" i="24" s="1"/>
  <c r="AG80" i="24"/>
  <c r="AH80" i="24" s="1"/>
  <c r="AG81" i="24"/>
  <c r="AH81" i="24" s="1"/>
  <c r="AG82" i="24"/>
  <c r="AH82" i="24" s="1"/>
  <c r="AG83" i="24"/>
  <c r="AH83" i="24" s="1"/>
  <c r="AG84" i="24"/>
  <c r="AH84" i="24" s="1"/>
  <c r="AG85" i="24"/>
  <c r="AH85" i="24" s="1"/>
  <c r="AG86" i="24"/>
  <c r="AH86" i="24" s="1"/>
  <c r="AG87" i="24"/>
  <c r="AH87" i="24" s="1"/>
  <c r="AG88" i="24"/>
  <c r="AH88" i="24" s="1"/>
  <c r="AG89" i="24"/>
  <c r="AH89" i="24" s="1"/>
  <c r="AG90" i="24"/>
  <c r="AH90" i="24" s="1"/>
  <c r="AG91" i="24"/>
  <c r="AH91" i="24" s="1"/>
  <c r="AG92" i="24"/>
  <c r="AH92" i="24" s="1"/>
  <c r="AG93" i="24"/>
  <c r="AH93" i="24" s="1"/>
  <c r="AG94" i="24"/>
  <c r="AH94" i="24" s="1"/>
  <c r="AG95" i="24"/>
  <c r="AH95" i="24" s="1"/>
  <c r="AG96" i="24"/>
  <c r="AH96" i="24" s="1"/>
  <c r="AG97" i="24"/>
  <c r="AH97" i="24" s="1"/>
  <c r="AG98" i="24"/>
  <c r="AH98" i="24" s="1"/>
  <c r="AG99" i="24"/>
  <c r="AH99" i="24" s="1"/>
  <c r="AG100" i="24"/>
  <c r="AH100" i="24" s="1"/>
  <c r="AG101" i="24"/>
  <c r="AH101" i="24" s="1"/>
  <c r="AG102" i="24"/>
  <c r="AH102" i="24" s="1"/>
  <c r="AG103" i="24"/>
  <c r="AH103" i="24" s="1"/>
  <c r="AG104" i="24"/>
  <c r="AH104" i="24" s="1"/>
  <c r="AG105" i="24"/>
  <c r="AH105" i="24" s="1"/>
  <c r="AG106" i="24"/>
  <c r="AH106" i="24" s="1"/>
  <c r="AG107" i="24"/>
  <c r="AH107" i="24" s="1"/>
  <c r="AG108" i="24"/>
  <c r="AH108" i="24" s="1"/>
  <c r="AG109" i="24"/>
  <c r="AH109" i="24" s="1"/>
  <c r="AG110" i="24"/>
  <c r="AH110" i="24" s="1"/>
  <c r="AG111" i="24"/>
  <c r="AH111" i="24" s="1"/>
  <c r="AG112" i="24"/>
  <c r="AH112" i="24" s="1"/>
  <c r="AG113" i="24"/>
  <c r="AH113" i="24" s="1"/>
  <c r="AG114" i="24"/>
  <c r="AH114" i="24" s="1"/>
  <c r="AG115" i="24"/>
  <c r="AH115" i="24" s="1"/>
  <c r="AG116" i="24"/>
  <c r="AH116" i="24" s="1"/>
  <c r="AG117" i="24"/>
  <c r="AH117" i="24" s="1"/>
  <c r="AG118" i="24"/>
  <c r="AH118" i="24" s="1"/>
  <c r="AG119" i="24"/>
  <c r="AH119" i="24" s="1"/>
  <c r="AG120" i="24"/>
  <c r="AH120" i="24" s="1"/>
  <c r="AG121" i="24"/>
  <c r="AH121" i="24" s="1"/>
  <c r="AG122" i="24"/>
  <c r="AH122" i="24" s="1"/>
  <c r="AG123" i="24"/>
  <c r="AH123" i="24" s="1"/>
  <c r="AG124" i="24"/>
  <c r="AH124" i="24" s="1"/>
  <c r="AG125" i="24"/>
  <c r="AH125" i="24" s="1"/>
  <c r="AG126" i="24"/>
  <c r="AH126" i="24" s="1"/>
  <c r="AG127" i="24"/>
  <c r="AH127" i="24" s="1"/>
  <c r="AG128" i="24"/>
  <c r="AH128" i="24" s="1"/>
  <c r="AG129" i="24"/>
  <c r="AH129" i="24" s="1"/>
  <c r="AG130" i="24"/>
  <c r="AH130" i="24" s="1"/>
  <c r="AG131" i="24"/>
  <c r="AH131" i="24" s="1"/>
  <c r="AG132" i="24"/>
  <c r="AH132" i="24" s="1"/>
  <c r="AG133" i="24"/>
  <c r="AH133" i="24" s="1"/>
  <c r="AG134" i="24"/>
  <c r="AH134" i="24" s="1"/>
  <c r="AG135" i="24"/>
  <c r="AH135" i="24" s="1"/>
  <c r="AG136" i="24"/>
  <c r="AH136" i="24" s="1"/>
  <c r="AG137" i="24"/>
  <c r="AH137" i="24" s="1"/>
  <c r="AG138" i="24"/>
  <c r="AH138" i="24" s="1"/>
  <c r="AG139" i="24"/>
  <c r="AH139" i="24" s="1"/>
  <c r="AG140" i="24"/>
  <c r="AH140" i="24" s="1"/>
  <c r="AG141" i="24"/>
  <c r="AH141" i="24" s="1"/>
  <c r="AG142" i="24"/>
  <c r="AH142" i="24" s="1"/>
  <c r="AG143" i="24"/>
  <c r="AH143" i="24" s="1"/>
  <c r="AG144" i="24"/>
  <c r="AH144" i="24" s="1"/>
  <c r="AG145" i="24"/>
  <c r="AH145" i="24" s="1"/>
  <c r="AG146" i="24"/>
  <c r="AH146" i="24" s="1"/>
  <c r="AG147" i="24"/>
  <c r="AH147" i="24" s="1"/>
  <c r="AG148" i="24"/>
  <c r="AH148" i="24" s="1"/>
  <c r="AG149" i="24"/>
  <c r="AH149" i="24" s="1"/>
  <c r="AG150" i="24"/>
  <c r="AH150" i="24" s="1"/>
  <c r="AG151" i="24"/>
  <c r="AH151" i="24" s="1"/>
  <c r="AG152" i="24"/>
  <c r="AH152" i="24" s="1"/>
  <c r="AG153" i="24"/>
  <c r="AH153" i="24" s="1"/>
  <c r="AG154" i="24"/>
  <c r="AH154" i="24" s="1"/>
  <c r="AG155" i="24"/>
  <c r="AH155" i="24" s="1"/>
  <c r="AG156" i="24"/>
  <c r="AH156" i="24" s="1"/>
  <c r="AG157" i="24"/>
  <c r="AH157" i="24" s="1"/>
  <c r="AG158" i="24"/>
  <c r="AH158" i="24" s="1"/>
  <c r="AG159" i="24"/>
  <c r="AH159" i="24" s="1"/>
  <c r="AG160" i="24"/>
  <c r="AH160" i="24" s="1"/>
  <c r="AG161" i="24"/>
  <c r="AH161" i="24" s="1"/>
  <c r="AG162" i="24"/>
  <c r="AH162" i="24" s="1"/>
  <c r="AG163" i="24"/>
  <c r="AH163" i="24" s="1"/>
  <c r="AG164" i="24"/>
  <c r="AH164" i="24" s="1"/>
  <c r="AG165" i="24"/>
  <c r="AH165" i="24" s="1"/>
  <c r="AG166" i="24"/>
  <c r="AH166" i="24" s="1"/>
  <c r="AG167" i="24"/>
  <c r="AH167" i="24" s="1"/>
  <c r="AG168" i="24"/>
  <c r="AH168" i="24" s="1"/>
  <c r="AG169" i="24"/>
  <c r="AH169" i="24" s="1"/>
  <c r="AG170" i="24"/>
  <c r="AH170" i="24" s="1"/>
  <c r="AG171" i="24"/>
  <c r="AH171" i="24" s="1"/>
  <c r="AG172" i="24"/>
  <c r="AH172" i="24" s="1"/>
  <c r="AG173" i="24"/>
  <c r="AH173" i="24" s="1"/>
  <c r="AG174" i="24"/>
  <c r="AH174" i="24" s="1"/>
  <c r="AG175" i="24"/>
  <c r="AH175" i="24" s="1"/>
  <c r="AG176" i="24"/>
  <c r="AH176" i="24" s="1"/>
  <c r="AG177" i="24"/>
  <c r="AH177" i="24" s="1"/>
  <c r="AG178" i="24"/>
  <c r="AH178" i="24" s="1"/>
  <c r="AG179" i="24"/>
  <c r="AH179" i="24" s="1"/>
  <c r="AG180" i="24"/>
  <c r="AH180" i="24" s="1"/>
  <c r="AG181" i="24"/>
  <c r="AH181" i="24" s="1"/>
  <c r="AG182" i="24"/>
  <c r="AH182" i="24" s="1"/>
  <c r="AG183" i="24"/>
  <c r="AH183" i="24" s="1"/>
  <c r="AG184" i="24"/>
  <c r="AH184" i="24" s="1"/>
  <c r="AG185" i="24"/>
  <c r="AH185" i="24" s="1"/>
  <c r="AG186" i="24"/>
  <c r="AH186" i="24" s="1"/>
  <c r="AG187" i="24"/>
  <c r="AH187" i="24" s="1"/>
  <c r="AG188" i="24"/>
  <c r="AH188" i="24" s="1"/>
  <c r="AG189" i="24"/>
  <c r="AH189" i="24" s="1"/>
  <c r="AG190" i="24"/>
  <c r="AH190" i="24" s="1"/>
  <c r="AG191" i="24"/>
  <c r="AH191" i="24" s="1"/>
  <c r="AG192" i="24"/>
  <c r="AH192" i="24" s="1"/>
  <c r="AG193" i="24"/>
  <c r="AH193" i="24" s="1"/>
  <c r="AG194" i="24"/>
  <c r="AH194" i="24" s="1"/>
  <c r="AG195" i="24"/>
  <c r="AH195" i="24" s="1"/>
  <c r="AG196" i="24"/>
  <c r="AH196" i="24" s="1"/>
  <c r="AG197" i="24"/>
  <c r="AH197" i="24" s="1"/>
  <c r="AG198" i="24"/>
  <c r="AH198" i="24" s="1"/>
  <c r="AG199" i="24"/>
  <c r="AH199" i="24" s="1"/>
  <c r="AG200" i="24"/>
  <c r="AH200" i="24" s="1"/>
  <c r="AG201" i="24"/>
  <c r="AH201" i="24" s="1"/>
  <c r="AG202" i="24"/>
  <c r="AH202" i="24" s="1"/>
  <c r="AG203" i="24"/>
  <c r="AH203" i="24" s="1"/>
  <c r="AG204" i="24"/>
  <c r="AH204" i="24" s="1"/>
  <c r="AG205" i="24"/>
  <c r="AH205" i="24" s="1"/>
  <c r="AG206" i="24"/>
  <c r="AH206" i="24" s="1"/>
  <c r="AG207" i="24"/>
  <c r="AH207" i="24" s="1"/>
  <c r="AG208" i="24"/>
  <c r="AH208" i="24" s="1"/>
  <c r="AG209" i="24"/>
  <c r="AH209" i="24" s="1"/>
  <c r="AG210" i="24"/>
  <c r="AH210" i="24" s="1"/>
  <c r="AG211" i="24"/>
  <c r="AH211" i="24" s="1"/>
  <c r="AG212" i="24"/>
  <c r="AH212" i="24" s="1"/>
  <c r="AG213" i="24"/>
  <c r="AH213" i="24" s="1"/>
  <c r="AG214" i="24"/>
  <c r="AH214" i="24" s="1"/>
  <c r="AG215" i="24"/>
  <c r="AH215" i="24" s="1"/>
  <c r="AG216" i="24"/>
  <c r="AH216" i="24" s="1"/>
  <c r="AG217" i="24"/>
  <c r="AH217" i="24" s="1"/>
  <c r="AG218" i="24"/>
  <c r="AH218" i="24" s="1"/>
  <c r="AG219" i="24"/>
  <c r="AH219" i="24" s="1"/>
  <c r="AG220" i="24"/>
  <c r="AH220" i="24" s="1"/>
  <c r="AG221" i="24"/>
  <c r="AH221" i="24" s="1"/>
  <c r="AG222" i="24"/>
  <c r="AH222" i="24" s="1"/>
  <c r="AG223" i="24"/>
  <c r="AH223" i="24" s="1"/>
  <c r="AG224" i="24"/>
  <c r="AH224" i="24" s="1"/>
  <c r="AG225" i="24"/>
  <c r="AH225" i="24" s="1"/>
  <c r="AG226" i="24"/>
  <c r="AH226" i="24" s="1"/>
  <c r="AG227" i="24"/>
  <c r="AH227" i="24" s="1"/>
  <c r="AG228" i="24"/>
  <c r="AH228" i="24" s="1"/>
  <c r="AG229" i="24"/>
  <c r="AH229" i="24" s="1"/>
  <c r="AG230" i="24"/>
  <c r="AH230" i="24" s="1"/>
  <c r="AG231" i="24"/>
  <c r="AH231" i="24" s="1"/>
  <c r="AG232" i="24"/>
  <c r="AH232" i="24" s="1"/>
  <c r="AG233" i="24"/>
  <c r="AH233" i="24" s="1"/>
  <c r="AG234" i="24"/>
  <c r="AH234" i="24" s="1"/>
  <c r="AG235" i="24"/>
  <c r="AH235" i="24" s="1"/>
  <c r="AG236" i="24"/>
  <c r="AH236" i="24" s="1"/>
  <c r="AG237" i="24"/>
  <c r="AH237" i="24" s="1"/>
  <c r="AG238" i="24"/>
  <c r="AH238" i="24" s="1"/>
  <c r="AG239" i="24"/>
  <c r="AH239" i="24"/>
  <c r="AG240" i="24"/>
  <c r="AH240" i="24" s="1"/>
  <c r="AG241" i="24"/>
  <c r="AH241" i="24" s="1"/>
  <c r="AG242" i="24"/>
  <c r="AH242" i="24"/>
  <c r="AG243" i="24"/>
  <c r="AH243" i="24"/>
  <c r="AG244" i="24"/>
  <c r="AH244" i="24"/>
  <c r="AG245" i="24"/>
  <c r="AH245" i="24"/>
  <c r="AG246" i="24"/>
  <c r="AH246" i="24"/>
  <c r="AG247" i="24"/>
  <c r="AH247" i="24"/>
  <c r="AG248" i="24"/>
  <c r="AH248" i="24"/>
  <c r="AG249" i="24"/>
  <c r="AH249" i="24"/>
  <c r="AG250" i="24"/>
  <c r="AH250" i="24"/>
  <c r="AG251" i="24"/>
  <c r="AH251" i="24"/>
  <c r="AG252" i="24"/>
  <c r="AH252" i="24"/>
  <c r="AG253" i="24"/>
  <c r="AH253" i="24"/>
  <c r="AG254" i="24"/>
  <c r="AH254" i="24"/>
  <c r="AG255" i="24"/>
  <c r="AH255" i="24"/>
  <c r="AG256" i="24"/>
  <c r="AH256" i="24"/>
  <c r="AG8" i="24"/>
  <c r="AH8" i="24" s="1"/>
  <c r="AA9" i="24"/>
  <c r="AB9" i="24" s="1" a="1"/>
  <c r="AB9" i="24" s="1"/>
  <c r="AA10" i="24"/>
  <c r="AB10" i="24" s="1" a="1"/>
  <c r="AB10" i="24" s="1"/>
  <c r="AA11" i="24"/>
  <c r="AB11" i="24" s="1" a="1"/>
  <c r="AB11" i="24" s="1"/>
  <c r="AA12" i="24"/>
  <c r="AB12" i="24" s="1" a="1"/>
  <c r="AB12" i="24" s="1"/>
  <c r="AA13" i="24"/>
  <c r="AB13" i="24" s="1" a="1"/>
  <c r="AB13" i="24" s="1"/>
  <c r="AA14" i="24"/>
  <c r="AB14" i="24" s="1" a="1"/>
  <c r="AB14" i="24" s="1"/>
  <c r="AA15" i="24"/>
  <c r="AB15" i="24" s="1" a="1"/>
  <c r="AB15" i="24" s="1"/>
  <c r="AA16" i="24"/>
  <c r="AB16" i="24" s="1" a="1"/>
  <c r="AB16" i="24" s="1"/>
  <c r="AA17" i="24"/>
  <c r="AB17" i="24" s="1" a="1"/>
  <c r="AB17" i="24" s="1"/>
  <c r="AA18" i="24"/>
  <c r="AB18" i="24" s="1" a="1"/>
  <c r="AB18" i="24" s="1"/>
  <c r="AA19" i="24"/>
  <c r="AB19" i="24" s="1" a="1"/>
  <c r="AB19" i="24" s="1"/>
  <c r="AA20" i="24"/>
  <c r="AB20" i="24" s="1" a="1"/>
  <c r="AB20" i="24" s="1"/>
  <c r="AA21" i="24"/>
  <c r="AB21" i="24" s="1" a="1"/>
  <c r="AB21" i="24" s="1"/>
  <c r="AA22" i="24"/>
  <c r="AB22" i="24" s="1" a="1"/>
  <c r="AB22" i="24" s="1"/>
  <c r="AA23" i="24"/>
  <c r="AB23" i="24" s="1" a="1"/>
  <c r="AB23" i="24" s="1"/>
  <c r="AA24" i="24"/>
  <c r="AB24" i="24" s="1" a="1"/>
  <c r="AB24" i="24" s="1"/>
  <c r="AA25" i="24"/>
  <c r="AB25" i="24" s="1" a="1"/>
  <c r="AB25" i="24" s="1"/>
  <c r="AA26" i="24"/>
  <c r="AB26" i="24" s="1" a="1"/>
  <c r="AB26" i="24" s="1"/>
  <c r="AA27" i="24"/>
  <c r="AB27" i="24" s="1" a="1"/>
  <c r="AB27" i="24" s="1"/>
  <c r="AA28" i="24"/>
  <c r="AB28" i="24" s="1" a="1"/>
  <c r="AB28" i="24" s="1"/>
  <c r="AA29" i="24"/>
  <c r="AB29" i="24" s="1" a="1"/>
  <c r="AB29" i="24" s="1"/>
  <c r="AA30" i="24"/>
  <c r="AB30" i="24" s="1" a="1"/>
  <c r="AB30" i="24" s="1"/>
  <c r="AA31" i="24"/>
  <c r="AB31" i="24" s="1" a="1"/>
  <c r="AB31" i="24" s="1"/>
  <c r="AA32" i="24"/>
  <c r="AB32" i="24" s="1" a="1"/>
  <c r="AB32" i="24" s="1"/>
  <c r="AA33" i="24"/>
  <c r="AB33" i="24" s="1" a="1"/>
  <c r="AB33" i="24" s="1"/>
  <c r="AA34" i="24"/>
  <c r="AB34" i="24" s="1" a="1"/>
  <c r="AB34" i="24" s="1"/>
  <c r="AA35" i="24"/>
  <c r="AB35" i="24" s="1" a="1"/>
  <c r="AB35" i="24" s="1"/>
  <c r="AA36" i="24"/>
  <c r="AB36" i="24" s="1" a="1"/>
  <c r="AB36" i="24" s="1"/>
  <c r="AA37" i="24"/>
  <c r="AB37" i="24" s="1" a="1"/>
  <c r="AB37" i="24" s="1"/>
  <c r="AA38" i="24"/>
  <c r="AB38" i="24" s="1" a="1"/>
  <c r="AB38" i="24" s="1"/>
  <c r="AA39" i="24"/>
  <c r="AB39" i="24" s="1" a="1"/>
  <c r="AB39" i="24" s="1"/>
  <c r="AA40" i="24"/>
  <c r="AB40" i="24" s="1" a="1"/>
  <c r="AB40" i="24" s="1"/>
  <c r="AA41" i="24"/>
  <c r="AB41" i="24" s="1" a="1"/>
  <c r="AB41" i="24" s="1"/>
  <c r="AA42" i="24"/>
  <c r="AB42" i="24" s="1" a="1"/>
  <c r="AB42" i="24" s="1"/>
  <c r="AA43" i="24"/>
  <c r="AB43" i="24" s="1" a="1"/>
  <c r="AB43" i="24" s="1"/>
  <c r="AA44" i="24"/>
  <c r="AB44" i="24" s="1" a="1"/>
  <c r="AB44" i="24" s="1"/>
  <c r="AA45" i="24"/>
  <c r="AB45" i="24" s="1" a="1"/>
  <c r="AB45" i="24" s="1"/>
  <c r="AA46" i="24"/>
  <c r="AB46" i="24" s="1" a="1"/>
  <c r="AB46" i="24" s="1"/>
  <c r="AA47" i="24"/>
  <c r="AB47" i="24" s="1" a="1"/>
  <c r="AB47" i="24" s="1"/>
  <c r="AA48" i="24"/>
  <c r="AB48" i="24" s="1" a="1"/>
  <c r="AB48" i="24" s="1"/>
  <c r="AA49" i="24"/>
  <c r="AB49" i="24" s="1" a="1"/>
  <c r="AB49" i="24" s="1"/>
  <c r="AA50" i="24"/>
  <c r="AB50" i="24" s="1" a="1"/>
  <c r="AB50" i="24" s="1"/>
  <c r="AA51" i="24"/>
  <c r="AB51" i="24" s="1" a="1"/>
  <c r="AB51" i="24" s="1"/>
  <c r="AA52" i="24"/>
  <c r="AB52" i="24" s="1" a="1"/>
  <c r="AB52" i="24" s="1"/>
  <c r="AA53" i="24"/>
  <c r="AB53" i="24" s="1" a="1"/>
  <c r="AB53" i="24" s="1"/>
  <c r="AA54" i="24"/>
  <c r="AB54" i="24" s="1" a="1"/>
  <c r="AB54" i="24" s="1"/>
  <c r="AA55" i="24"/>
  <c r="AB55" i="24" s="1" a="1"/>
  <c r="AB55" i="24" s="1"/>
  <c r="AA56" i="24"/>
  <c r="AB56" i="24" s="1" a="1"/>
  <c r="AB56" i="24" s="1"/>
  <c r="AA57" i="24"/>
  <c r="AB57" i="24" s="1" a="1"/>
  <c r="AB57" i="24" s="1"/>
  <c r="AA58" i="24"/>
  <c r="AB58" i="24" s="1" a="1"/>
  <c r="AB58" i="24" s="1"/>
  <c r="AA59" i="24"/>
  <c r="AB59" i="24" s="1" a="1"/>
  <c r="AB59" i="24" s="1"/>
  <c r="AA60" i="24"/>
  <c r="AB60" i="24" s="1" a="1"/>
  <c r="AB60" i="24" s="1"/>
  <c r="AA61" i="24"/>
  <c r="AB61" i="24" s="1" a="1"/>
  <c r="AB61" i="24" s="1"/>
  <c r="AA62" i="24"/>
  <c r="AB62" i="24" s="1" a="1"/>
  <c r="AB62" i="24" s="1"/>
  <c r="AA63" i="24"/>
  <c r="AB63" i="24" s="1" a="1"/>
  <c r="AB63" i="24" s="1"/>
  <c r="AA64" i="24"/>
  <c r="AB64" i="24" s="1" a="1"/>
  <c r="AB64" i="24" s="1"/>
  <c r="AA65" i="24"/>
  <c r="AB65" i="24" s="1" a="1"/>
  <c r="AB65" i="24" s="1"/>
  <c r="AA66" i="24"/>
  <c r="AB66" i="24" s="1" a="1"/>
  <c r="AB66" i="24" s="1"/>
  <c r="AA67" i="24"/>
  <c r="AB67" i="24" s="1" a="1"/>
  <c r="AB67" i="24" s="1"/>
  <c r="AA68" i="24"/>
  <c r="AB68" i="24" s="1" a="1"/>
  <c r="AB68" i="24" s="1"/>
  <c r="AA69" i="24"/>
  <c r="AB69" i="24" s="1" a="1"/>
  <c r="AB69" i="24" s="1"/>
  <c r="AA70" i="24"/>
  <c r="AB70" i="24" s="1" a="1"/>
  <c r="AB70" i="24" s="1"/>
  <c r="AA71" i="24"/>
  <c r="AB71" i="24" s="1" a="1"/>
  <c r="AB71" i="24" s="1"/>
  <c r="AA72" i="24"/>
  <c r="AB72" i="24" s="1" a="1"/>
  <c r="AB72" i="24" s="1"/>
  <c r="AA73" i="24"/>
  <c r="AB73" i="24" s="1" a="1"/>
  <c r="AB73" i="24" s="1"/>
  <c r="AA74" i="24"/>
  <c r="AB74" i="24" s="1" a="1"/>
  <c r="AB74" i="24" s="1"/>
  <c r="AA75" i="24"/>
  <c r="AB75" i="24" s="1" a="1"/>
  <c r="AB75" i="24" s="1"/>
  <c r="AA76" i="24"/>
  <c r="AB76" i="24" s="1" a="1"/>
  <c r="AB76" i="24" s="1"/>
  <c r="AA77" i="24"/>
  <c r="AB77" i="24" s="1" a="1"/>
  <c r="AB77" i="24" s="1"/>
  <c r="AA78" i="24"/>
  <c r="AB78" i="24" s="1" a="1"/>
  <c r="AB78" i="24" s="1"/>
  <c r="AA79" i="24"/>
  <c r="AB79" i="24" s="1" a="1"/>
  <c r="AB79" i="24" s="1"/>
  <c r="AA80" i="24"/>
  <c r="AB80" i="24" s="1" a="1"/>
  <c r="AB80" i="24" s="1"/>
  <c r="AA81" i="24"/>
  <c r="AB81" i="24" s="1" a="1"/>
  <c r="AB81" i="24" s="1"/>
  <c r="AA82" i="24"/>
  <c r="AB82" i="24" s="1" a="1"/>
  <c r="AB82" i="24" s="1"/>
  <c r="AA83" i="24"/>
  <c r="AB83" i="24" s="1" a="1"/>
  <c r="AB83" i="24" s="1"/>
  <c r="AA84" i="24"/>
  <c r="AB84" i="24" s="1" a="1"/>
  <c r="AB84" i="24" s="1"/>
  <c r="AA85" i="24"/>
  <c r="AB85" i="24" s="1" a="1"/>
  <c r="AB85" i="24" s="1"/>
  <c r="AA86" i="24"/>
  <c r="AB86" i="24" s="1" a="1"/>
  <c r="AB86" i="24" s="1"/>
  <c r="AA87" i="24"/>
  <c r="AB87" i="24" s="1" a="1"/>
  <c r="AB87" i="24" s="1"/>
  <c r="AA88" i="24"/>
  <c r="AB88" i="24" s="1" a="1"/>
  <c r="AB88" i="24" s="1"/>
  <c r="AA89" i="24"/>
  <c r="AB89" i="24" s="1" a="1"/>
  <c r="AB89" i="24" s="1"/>
  <c r="AA90" i="24"/>
  <c r="AB90" i="24" s="1" a="1"/>
  <c r="AB90" i="24" s="1"/>
  <c r="AA91" i="24"/>
  <c r="AB91" i="24" s="1" a="1"/>
  <c r="AB91" i="24" s="1"/>
  <c r="AA92" i="24"/>
  <c r="AB92" i="24" s="1" a="1"/>
  <c r="AB92" i="24" s="1"/>
  <c r="AA93" i="24"/>
  <c r="AB93" i="24" s="1" a="1"/>
  <c r="AB93" i="24" s="1"/>
  <c r="AA94" i="24"/>
  <c r="AB94" i="24" s="1" a="1"/>
  <c r="AB94" i="24" s="1"/>
  <c r="AA95" i="24"/>
  <c r="AB95" i="24" s="1" a="1"/>
  <c r="AB95" i="24" s="1"/>
  <c r="AA96" i="24"/>
  <c r="AB96" i="24" s="1" a="1"/>
  <c r="AB96" i="24" s="1"/>
  <c r="AA97" i="24"/>
  <c r="AB97" i="24" s="1" a="1"/>
  <c r="AB97" i="24" s="1"/>
  <c r="AA98" i="24"/>
  <c r="AB98" i="24" s="1" a="1"/>
  <c r="AB98" i="24" s="1"/>
  <c r="AA99" i="24"/>
  <c r="AB99" i="24" s="1" a="1"/>
  <c r="AB99" i="24" s="1"/>
  <c r="AA100" i="24"/>
  <c r="AB100" i="24" s="1" a="1"/>
  <c r="AB100" i="24" s="1"/>
  <c r="AA101" i="24"/>
  <c r="AB101" i="24" s="1" a="1"/>
  <c r="AB101" i="24" s="1"/>
  <c r="AA102" i="24"/>
  <c r="AB102" i="24" s="1" a="1"/>
  <c r="AB102" i="24" s="1"/>
  <c r="AA103" i="24"/>
  <c r="AB103" i="24" s="1" a="1"/>
  <c r="AB103" i="24" s="1"/>
  <c r="AA104" i="24"/>
  <c r="AB104" i="24" s="1" a="1"/>
  <c r="AB104" i="24" s="1"/>
  <c r="AA105" i="24"/>
  <c r="AB105" i="24" s="1" a="1"/>
  <c r="AB105" i="24" s="1"/>
  <c r="AA106" i="24"/>
  <c r="AB106" i="24" s="1" a="1"/>
  <c r="AB106" i="24" s="1"/>
  <c r="AA107" i="24"/>
  <c r="AB107" i="24" s="1" a="1"/>
  <c r="AB107" i="24" s="1"/>
  <c r="AA108" i="24"/>
  <c r="AB108" i="24" s="1" a="1"/>
  <c r="AB108" i="24" s="1"/>
  <c r="AA109" i="24"/>
  <c r="AB109" i="24" s="1" a="1"/>
  <c r="AB109" i="24" s="1"/>
  <c r="AA110" i="24"/>
  <c r="AB110" i="24" s="1" a="1"/>
  <c r="AB110" i="24" s="1"/>
  <c r="AA111" i="24"/>
  <c r="AB111" i="24" s="1" a="1"/>
  <c r="AB111" i="24" s="1"/>
  <c r="AA112" i="24"/>
  <c r="AB112" i="24" s="1" a="1"/>
  <c r="AB112" i="24" s="1"/>
  <c r="AA113" i="24"/>
  <c r="AB113" i="24" s="1" a="1"/>
  <c r="AB113" i="24" s="1"/>
  <c r="AA114" i="24"/>
  <c r="AB114" i="24" s="1" a="1"/>
  <c r="AB114" i="24" s="1"/>
  <c r="AA115" i="24"/>
  <c r="AB115" i="24" s="1" a="1"/>
  <c r="AB115" i="24" s="1"/>
  <c r="AA116" i="24"/>
  <c r="AB116" i="24" s="1" a="1"/>
  <c r="AB116" i="24" s="1"/>
  <c r="AA117" i="24"/>
  <c r="AB117" i="24" s="1" a="1"/>
  <c r="AB117" i="24" s="1"/>
  <c r="AA118" i="24"/>
  <c r="AB118" i="24" s="1" a="1"/>
  <c r="AB118" i="24" s="1"/>
  <c r="AA119" i="24"/>
  <c r="AB119" i="24" s="1" a="1"/>
  <c r="AB119" i="24" s="1"/>
  <c r="AA120" i="24"/>
  <c r="AB120" i="24" s="1" a="1"/>
  <c r="AB120" i="24" s="1"/>
  <c r="AA121" i="24"/>
  <c r="AB121" i="24" s="1" a="1"/>
  <c r="AB121" i="24" s="1"/>
  <c r="AA122" i="24"/>
  <c r="AB122" i="24" s="1" a="1"/>
  <c r="AB122" i="24" s="1"/>
  <c r="AA123" i="24"/>
  <c r="AB123" i="24" s="1" a="1"/>
  <c r="AB123" i="24" s="1"/>
  <c r="AA124" i="24"/>
  <c r="AB124" i="24" s="1" a="1"/>
  <c r="AB124" i="24" s="1"/>
  <c r="AA125" i="24"/>
  <c r="AB125" i="24" s="1" a="1"/>
  <c r="AB125" i="24" s="1"/>
  <c r="AA126" i="24"/>
  <c r="AB126" i="24" s="1" a="1"/>
  <c r="AB126" i="24" s="1"/>
  <c r="AA127" i="24"/>
  <c r="AB127" i="24" s="1" a="1"/>
  <c r="AB127" i="24" s="1"/>
  <c r="AA128" i="24"/>
  <c r="AB128" i="24" s="1" a="1"/>
  <c r="AB128" i="24" s="1"/>
  <c r="AA129" i="24"/>
  <c r="AB129" i="24" s="1" a="1"/>
  <c r="AB129" i="24" s="1"/>
  <c r="AA130" i="24"/>
  <c r="AB130" i="24" s="1" a="1"/>
  <c r="AB130" i="24" s="1"/>
  <c r="AA131" i="24"/>
  <c r="AB131" i="24" s="1" a="1"/>
  <c r="AB131" i="24" s="1"/>
  <c r="AA132" i="24"/>
  <c r="AB132" i="24" s="1" a="1"/>
  <c r="AB132" i="24" s="1"/>
  <c r="AA133" i="24"/>
  <c r="AB133" i="24" s="1" a="1"/>
  <c r="AB133" i="24" s="1"/>
  <c r="AA134" i="24"/>
  <c r="AB134" i="24" s="1" a="1"/>
  <c r="AB134" i="24" s="1"/>
  <c r="AA135" i="24"/>
  <c r="AB135" i="24" s="1" a="1"/>
  <c r="AB135" i="24" s="1"/>
  <c r="AA136" i="24"/>
  <c r="AB136" i="24" s="1" a="1"/>
  <c r="AB136" i="24" s="1"/>
  <c r="AA137" i="24"/>
  <c r="AB137" i="24" s="1" a="1"/>
  <c r="AB137" i="24" s="1"/>
  <c r="AA138" i="24"/>
  <c r="AB138" i="24" s="1" a="1"/>
  <c r="AB138" i="24" s="1"/>
  <c r="AA139" i="24"/>
  <c r="AB139" i="24" s="1" a="1"/>
  <c r="AB139" i="24" s="1"/>
  <c r="AA140" i="24"/>
  <c r="AB140" i="24" s="1" a="1"/>
  <c r="AB140" i="24" s="1"/>
  <c r="AA141" i="24"/>
  <c r="AB141" i="24" s="1" a="1"/>
  <c r="AB141" i="24" s="1"/>
  <c r="AA142" i="24"/>
  <c r="AB142" i="24" s="1" a="1"/>
  <c r="AB142" i="24" s="1"/>
  <c r="AA143" i="24"/>
  <c r="AB143" i="24" s="1" a="1"/>
  <c r="AB143" i="24" s="1"/>
  <c r="AA144" i="24"/>
  <c r="AB144" i="24" s="1" a="1"/>
  <c r="AB144" i="24" s="1"/>
  <c r="AA145" i="24"/>
  <c r="AB145" i="24" s="1" a="1"/>
  <c r="AB145" i="24" s="1"/>
  <c r="AA146" i="24"/>
  <c r="AB146" i="24" s="1" a="1"/>
  <c r="AB146" i="24" s="1"/>
  <c r="AA147" i="24"/>
  <c r="AB147" i="24" s="1" a="1"/>
  <c r="AB147" i="24" s="1"/>
  <c r="AA148" i="24"/>
  <c r="AB148" i="24" s="1" a="1"/>
  <c r="AB148" i="24" s="1"/>
  <c r="AA149" i="24"/>
  <c r="AB149" i="24" s="1" a="1"/>
  <c r="AB149" i="24" s="1"/>
  <c r="AA150" i="24"/>
  <c r="AB150" i="24" s="1" a="1"/>
  <c r="AB150" i="24" s="1"/>
  <c r="AA151" i="24"/>
  <c r="AB151" i="24" s="1" a="1"/>
  <c r="AB151" i="24" s="1"/>
  <c r="AA152" i="24"/>
  <c r="AB152" i="24" s="1" a="1"/>
  <c r="AB152" i="24" s="1"/>
  <c r="AA153" i="24"/>
  <c r="AB153" i="24" s="1" a="1"/>
  <c r="AB153" i="24" s="1"/>
  <c r="AA154" i="24"/>
  <c r="AB154" i="24" s="1" a="1"/>
  <c r="AB154" i="24" s="1"/>
  <c r="AA155" i="24"/>
  <c r="AB155" i="24" s="1" a="1"/>
  <c r="AB155" i="24" s="1"/>
  <c r="AA156" i="24"/>
  <c r="AB156" i="24" s="1" a="1"/>
  <c r="AB156" i="24" s="1"/>
  <c r="AA157" i="24"/>
  <c r="AB157" i="24" s="1" a="1"/>
  <c r="AB157" i="24" s="1"/>
  <c r="AA158" i="24"/>
  <c r="AB158" i="24" s="1" a="1"/>
  <c r="AB158" i="24" s="1"/>
  <c r="AA159" i="24"/>
  <c r="AB159" i="24" s="1" a="1"/>
  <c r="AB159" i="24" s="1"/>
  <c r="AA160" i="24"/>
  <c r="AB160" i="24" s="1" a="1"/>
  <c r="AB160" i="24" s="1"/>
  <c r="AA161" i="24"/>
  <c r="AB161" i="24" s="1" a="1"/>
  <c r="AB161" i="24" s="1"/>
  <c r="AA162" i="24"/>
  <c r="AB162" i="24" s="1" a="1"/>
  <c r="AB162" i="24" s="1"/>
  <c r="AA163" i="24"/>
  <c r="AB163" i="24" s="1" a="1"/>
  <c r="AB163" i="24" s="1"/>
  <c r="AA164" i="24"/>
  <c r="AB164" i="24" s="1" a="1"/>
  <c r="AB164" i="24" s="1"/>
  <c r="AA165" i="24"/>
  <c r="AB165" i="24" s="1" a="1"/>
  <c r="AB165" i="24" s="1"/>
  <c r="AA166" i="24"/>
  <c r="AB166" i="24" s="1" a="1"/>
  <c r="AB166" i="24" s="1"/>
  <c r="AA167" i="24"/>
  <c r="AB167" i="24" s="1" a="1"/>
  <c r="AB167" i="24" s="1"/>
  <c r="AA168" i="24"/>
  <c r="AB168" i="24" s="1" a="1"/>
  <c r="AB168" i="24" s="1"/>
  <c r="AA169" i="24"/>
  <c r="AB169" i="24" s="1" a="1"/>
  <c r="AB169" i="24" s="1"/>
  <c r="AA170" i="24"/>
  <c r="AB170" i="24" s="1" a="1"/>
  <c r="AB170" i="24" s="1"/>
  <c r="AA171" i="24"/>
  <c r="AB171" i="24" s="1" a="1"/>
  <c r="AB171" i="24" s="1"/>
  <c r="AA172" i="24"/>
  <c r="AB172" i="24" s="1" a="1"/>
  <c r="AB172" i="24" s="1"/>
  <c r="AA173" i="24"/>
  <c r="AB173" i="24" s="1" a="1"/>
  <c r="AB173" i="24" s="1"/>
  <c r="AA174" i="24"/>
  <c r="AB174" i="24" s="1" a="1"/>
  <c r="AB174" i="24" s="1"/>
  <c r="AA175" i="24"/>
  <c r="AB175" i="24" s="1" a="1"/>
  <c r="AB175" i="24" s="1"/>
  <c r="AA176" i="24"/>
  <c r="AB176" i="24" s="1" a="1"/>
  <c r="AB176" i="24" s="1"/>
  <c r="AA177" i="24"/>
  <c r="AB177" i="24" s="1" a="1"/>
  <c r="AB177" i="24" s="1"/>
  <c r="AA178" i="24"/>
  <c r="AB178" i="24" s="1" a="1"/>
  <c r="AB178" i="24" s="1"/>
  <c r="AA179" i="24"/>
  <c r="AB179" i="24" s="1" a="1"/>
  <c r="AB179" i="24" s="1"/>
  <c r="AA180" i="24"/>
  <c r="AB180" i="24" s="1" a="1"/>
  <c r="AB180" i="24" s="1"/>
  <c r="AA181" i="24"/>
  <c r="AB181" i="24" s="1" a="1"/>
  <c r="AB181" i="24" s="1"/>
  <c r="AA182" i="24"/>
  <c r="AB182" i="24" s="1" a="1"/>
  <c r="AB182" i="24" s="1"/>
  <c r="AA183" i="24"/>
  <c r="AB183" i="24" s="1" a="1"/>
  <c r="AB183" i="24" s="1"/>
  <c r="AA184" i="24"/>
  <c r="AB184" i="24" s="1" a="1"/>
  <c r="AB184" i="24" s="1"/>
  <c r="AA185" i="24"/>
  <c r="AB185" i="24" s="1" a="1"/>
  <c r="AB185" i="24" s="1"/>
  <c r="AA186" i="24"/>
  <c r="AB186" i="24" s="1" a="1"/>
  <c r="AB186" i="24" s="1"/>
  <c r="AA187" i="24"/>
  <c r="AB187" i="24" s="1" a="1"/>
  <c r="AB187" i="24" s="1"/>
  <c r="AA188" i="24"/>
  <c r="AB188" i="24" s="1" a="1"/>
  <c r="AB188" i="24" s="1"/>
  <c r="AA189" i="24"/>
  <c r="AB189" i="24" s="1" a="1"/>
  <c r="AB189" i="24" s="1"/>
  <c r="AA190" i="24"/>
  <c r="AB190" i="24" s="1" a="1"/>
  <c r="AB190" i="24" s="1"/>
  <c r="AA191" i="24"/>
  <c r="AB191" i="24" s="1" a="1"/>
  <c r="AB191" i="24" s="1"/>
  <c r="AA192" i="24"/>
  <c r="AB192" i="24" s="1" a="1"/>
  <c r="AB192" i="24" s="1"/>
  <c r="AA193" i="24"/>
  <c r="AB193" i="24" s="1" a="1"/>
  <c r="AB193" i="24" s="1"/>
  <c r="AA194" i="24"/>
  <c r="AB194" i="24" s="1" a="1"/>
  <c r="AB194" i="24" s="1"/>
  <c r="AA195" i="24"/>
  <c r="AB195" i="24" s="1" a="1"/>
  <c r="AB195" i="24" s="1"/>
  <c r="AA196" i="24"/>
  <c r="AB196" i="24" s="1" a="1"/>
  <c r="AB196" i="24" s="1"/>
  <c r="AA197" i="24"/>
  <c r="AB197" i="24" s="1" a="1"/>
  <c r="AB197" i="24" s="1"/>
  <c r="AA198" i="24"/>
  <c r="AB198" i="24" s="1" a="1"/>
  <c r="AB198" i="24" s="1"/>
  <c r="AA199" i="24"/>
  <c r="AB199" i="24" s="1" a="1"/>
  <c r="AB199" i="24" s="1"/>
  <c r="AA200" i="24"/>
  <c r="AB200" i="24" s="1" a="1"/>
  <c r="AB200" i="24" s="1"/>
  <c r="AA201" i="24"/>
  <c r="AB201" i="24" s="1" a="1"/>
  <c r="AB201" i="24" s="1"/>
  <c r="AA202" i="24"/>
  <c r="AB202" i="24" s="1" a="1"/>
  <c r="AB202" i="24" s="1"/>
  <c r="AA203" i="24"/>
  <c r="AB203" i="24" s="1" a="1"/>
  <c r="AB203" i="24" s="1"/>
  <c r="AA204" i="24"/>
  <c r="AB204" i="24" s="1" a="1"/>
  <c r="AB204" i="24" s="1"/>
  <c r="AA205" i="24"/>
  <c r="AB205" i="24" s="1" a="1"/>
  <c r="AB205" i="24" s="1"/>
  <c r="AA206" i="24"/>
  <c r="AB206" i="24" s="1" a="1"/>
  <c r="AB206" i="24" s="1"/>
  <c r="AA207" i="24"/>
  <c r="AB207" i="24" s="1" a="1"/>
  <c r="AB207" i="24" s="1"/>
  <c r="AA208" i="24"/>
  <c r="AB208" i="24" s="1" a="1"/>
  <c r="AB208" i="24" s="1"/>
  <c r="AA209" i="24"/>
  <c r="AB209" i="24" s="1" a="1"/>
  <c r="AB209" i="24" s="1"/>
  <c r="AA210" i="24"/>
  <c r="AB210" i="24" s="1" a="1"/>
  <c r="AB210" i="24" s="1"/>
  <c r="AA211" i="24"/>
  <c r="AB211" i="24" s="1" a="1"/>
  <c r="AB211" i="24" s="1"/>
  <c r="AA212" i="24"/>
  <c r="AB212" i="24" s="1" a="1"/>
  <c r="AB212" i="24" s="1"/>
  <c r="AA213" i="24"/>
  <c r="AB213" i="24" s="1" a="1"/>
  <c r="AB213" i="24" s="1"/>
  <c r="AA214" i="24"/>
  <c r="AB214" i="24" s="1" a="1"/>
  <c r="AB214" i="24" s="1"/>
  <c r="AA215" i="24"/>
  <c r="AB215" i="24" s="1" a="1"/>
  <c r="AB215" i="24" s="1"/>
  <c r="AA216" i="24"/>
  <c r="AB216" i="24" s="1" a="1"/>
  <c r="AB216" i="24" s="1"/>
  <c r="AA217" i="24"/>
  <c r="AB217" i="24" s="1" a="1"/>
  <c r="AB217" i="24" s="1"/>
  <c r="AA218" i="24"/>
  <c r="AB218" i="24" s="1" a="1"/>
  <c r="AB218" i="24" s="1"/>
  <c r="AA219" i="24"/>
  <c r="AB219" i="24" s="1" a="1"/>
  <c r="AB219" i="24" s="1"/>
  <c r="AA220" i="24"/>
  <c r="AB220" i="24" s="1" a="1"/>
  <c r="AB220" i="24" s="1"/>
  <c r="AA221" i="24"/>
  <c r="AB221" i="24" s="1" a="1"/>
  <c r="AB221" i="24" s="1"/>
  <c r="AA222" i="24"/>
  <c r="AB222" i="24" s="1" a="1"/>
  <c r="AB222" i="24" s="1"/>
  <c r="AA223" i="24"/>
  <c r="AB223" i="24" s="1" a="1"/>
  <c r="AB223" i="24" s="1"/>
  <c r="AA224" i="24"/>
  <c r="AB224" i="24" s="1" a="1"/>
  <c r="AB224" i="24" s="1"/>
  <c r="AA225" i="24"/>
  <c r="AB225" i="24" s="1" a="1"/>
  <c r="AB225" i="24" s="1"/>
  <c r="AA226" i="24"/>
  <c r="AB226" i="24" s="1" a="1"/>
  <c r="AB226" i="24" s="1"/>
  <c r="AA227" i="24"/>
  <c r="AB227" i="24" s="1" a="1"/>
  <c r="AB227" i="24" s="1"/>
  <c r="AA228" i="24"/>
  <c r="AB228" i="24" s="1" a="1"/>
  <c r="AB228" i="24" s="1"/>
  <c r="AA229" i="24"/>
  <c r="AB229" i="24" s="1" a="1"/>
  <c r="AB229" i="24" s="1"/>
  <c r="AA230" i="24"/>
  <c r="AB230" i="24" s="1" a="1"/>
  <c r="AB230" i="24" s="1"/>
  <c r="AA231" i="24"/>
  <c r="AB231" i="24" s="1" a="1"/>
  <c r="AB231" i="24" s="1"/>
  <c r="AA232" i="24"/>
  <c r="AB232" i="24" s="1" a="1"/>
  <c r="AB232" i="24" s="1"/>
  <c r="AA233" i="24"/>
  <c r="AB233" i="24" s="1" a="1"/>
  <c r="AB233" i="24" s="1"/>
  <c r="AA234" i="24"/>
  <c r="AB234" i="24" s="1" a="1"/>
  <c r="AB234" i="24" s="1"/>
  <c r="AA235" i="24"/>
  <c r="AB235" i="24" s="1" a="1"/>
  <c r="AB235" i="24" s="1"/>
  <c r="AA236" i="24"/>
  <c r="AB236" i="24" s="1" a="1"/>
  <c r="AB236" i="24" s="1"/>
  <c r="AA237" i="24"/>
  <c r="AB237" i="24" s="1" a="1"/>
  <c r="AB237" i="24" s="1"/>
  <c r="AA238" i="24"/>
  <c r="AB238" i="24" a="1"/>
  <c r="AB238" i="24" s="1"/>
  <c r="AA239" i="24"/>
  <c r="AB239" i="24" s="1" a="1"/>
  <c r="AB239" i="24" s="1"/>
  <c r="AA240" i="24"/>
  <c r="AB240" i="24" a="1"/>
  <c r="AB240" i="24" s="1"/>
  <c r="AA241" i="24"/>
  <c r="AB241" i="24" a="1"/>
  <c r="AB241" i="24" s="1"/>
  <c r="AA242" i="24"/>
  <c r="AB242" i="24" a="1"/>
  <c r="AB242" i="24" s="1"/>
  <c r="AA243" i="24"/>
  <c r="AB243" i="24" a="1"/>
  <c r="AB243" i="24" s="1"/>
  <c r="AA244" i="24"/>
  <c r="AB244" i="24" a="1"/>
  <c r="AB244" i="24" s="1"/>
  <c r="AA245" i="24"/>
  <c r="AB245" i="24" a="1"/>
  <c r="AB245" i="24" s="1"/>
  <c r="AA246" i="24"/>
  <c r="AB246" i="24" a="1"/>
  <c r="AB246" i="24" s="1"/>
  <c r="AA247" i="24"/>
  <c r="AB247" i="24" a="1"/>
  <c r="AB247" i="24" s="1"/>
  <c r="AA248" i="24"/>
  <c r="AB248" i="24" a="1"/>
  <c r="AB248" i="24" s="1"/>
  <c r="AA249" i="24"/>
  <c r="AB249" i="24" a="1"/>
  <c r="AB249" i="24" s="1"/>
  <c r="AA250" i="24"/>
  <c r="AB250" i="24" a="1"/>
  <c r="AB250" i="24" s="1"/>
  <c r="AA251" i="24"/>
  <c r="AB251" i="24" a="1"/>
  <c r="AB251" i="24" s="1"/>
  <c r="AA252" i="24"/>
  <c r="AB252" i="24" a="1"/>
  <c r="AB252" i="24" s="1"/>
  <c r="AA253" i="24"/>
  <c r="AB253" i="24" a="1"/>
  <c r="AB253" i="24" s="1"/>
  <c r="AA254" i="24"/>
  <c r="AB254" i="24" a="1"/>
  <c r="AB254" i="24" s="1"/>
  <c r="AA255" i="24"/>
  <c r="AB255" i="24" a="1"/>
  <c r="AB255" i="24" s="1"/>
  <c r="AA256" i="24"/>
  <c r="AB256" i="24" a="1"/>
  <c r="AB256" i="24" s="1"/>
  <c r="AA8" i="24"/>
  <c r="AB8" i="24" s="1" a="1"/>
  <c r="AB8" i="24" s="1"/>
  <c r="X9" i="24"/>
  <c r="Y9" i="24" s="1" a="1"/>
  <c r="Y9" i="24" s="1"/>
  <c r="X10" i="24"/>
  <c r="Y10" i="24" s="1" a="1"/>
  <c r="Y10" i="24" s="1"/>
  <c r="X11" i="24"/>
  <c r="Y11" i="24" s="1" a="1"/>
  <c r="Y11" i="24" s="1"/>
  <c r="X12" i="24"/>
  <c r="Y12" i="24" s="1" a="1"/>
  <c r="Y12" i="24" s="1"/>
  <c r="X13" i="24"/>
  <c r="Y13" i="24" s="1" a="1"/>
  <c r="Y13" i="24" s="1"/>
  <c r="X14" i="24"/>
  <c r="Y14" i="24" s="1" a="1"/>
  <c r="Y14" i="24" s="1"/>
  <c r="X15" i="24"/>
  <c r="Y15" i="24" s="1" a="1"/>
  <c r="Y15" i="24" s="1"/>
  <c r="X16" i="24"/>
  <c r="Y16" i="24" s="1" a="1"/>
  <c r="Y16" i="24" s="1"/>
  <c r="X17" i="24"/>
  <c r="Y17" i="24" s="1" a="1"/>
  <c r="Y17" i="24" s="1"/>
  <c r="X18" i="24"/>
  <c r="Y18" i="24" s="1" a="1"/>
  <c r="Y18" i="24" s="1"/>
  <c r="X19" i="24"/>
  <c r="Y19" i="24" s="1" a="1"/>
  <c r="Y19" i="24" s="1"/>
  <c r="X20" i="24"/>
  <c r="Y20" i="24" s="1" a="1"/>
  <c r="Y20" i="24" s="1"/>
  <c r="X21" i="24"/>
  <c r="Y21" i="24" s="1" a="1"/>
  <c r="Y21" i="24" s="1"/>
  <c r="X22" i="24"/>
  <c r="Y22" i="24" s="1" a="1"/>
  <c r="Y22" i="24" s="1"/>
  <c r="X23" i="24"/>
  <c r="Y23" i="24" s="1" a="1"/>
  <c r="Y23" i="24" s="1"/>
  <c r="X24" i="24"/>
  <c r="Y24" i="24" s="1" a="1"/>
  <c r="Y24" i="24" s="1"/>
  <c r="X25" i="24"/>
  <c r="Y25" i="24" s="1" a="1"/>
  <c r="Y25" i="24" s="1"/>
  <c r="X26" i="24"/>
  <c r="Y26" i="24" s="1" a="1"/>
  <c r="Y26" i="24" s="1"/>
  <c r="X27" i="24"/>
  <c r="Y27" i="24" s="1" a="1"/>
  <c r="Y27" i="24" s="1"/>
  <c r="X28" i="24"/>
  <c r="Y28" i="24" s="1" a="1"/>
  <c r="Y28" i="24" s="1"/>
  <c r="X29" i="24"/>
  <c r="Y29" i="24" s="1" a="1"/>
  <c r="Y29" i="24" s="1"/>
  <c r="X30" i="24"/>
  <c r="Y30" i="24" s="1" a="1"/>
  <c r="Y30" i="24" s="1"/>
  <c r="X31" i="24"/>
  <c r="Y31" i="24" s="1" a="1"/>
  <c r="Y31" i="24" s="1"/>
  <c r="X32" i="24"/>
  <c r="Y32" i="24" s="1" a="1"/>
  <c r="Y32" i="24" s="1"/>
  <c r="X33" i="24"/>
  <c r="Y33" i="24" s="1" a="1"/>
  <c r="Y33" i="24" s="1"/>
  <c r="X34" i="24"/>
  <c r="Y34" i="24" s="1" a="1"/>
  <c r="Y34" i="24" s="1"/>
  <c r="X35" i="24"/>
  <c r="Y35" i="24" s="1" a="1"/>
  <c r="Y35" i="24" s="1"/>
  <c r="X36" i="24"/>
  <c r="Y36" i="24" s="1" a="1"/>
  <c r="Y36" i="24" s="1"/>
  <c r="X37" i="24"/>
  <c r="Y37" i="24" s="1" a="1"/>
  <c r="Y37" i="24" s="1"/>
  <c r="X38" i="24"/>
  <c r="Y38" i="24" s="1" a="1"/>
  <c r="Y38" i="24" s="1"/>
  <c r="X39" i="24"/>
  <c r="Y39" i="24" s="1" a="1"/>
  <c r="Y39" i="24" s="1"/>
  <c r="X40" i="24"/>
  <c r="Y40" i="24" s="1" a="1"/>
  <c r="Y40" i="24" s="1"/>
  <c r="X41" i="24"/>
  <c r="Y41" i="24" s="1" a="1"/>
  <c r="Y41" i="24" s="1"/>
  <c r="X42" i="24"/>
  <c r="Y42" i="24" s="1" a="1"/>
  <c r="Y42" i="24" s="1"/>
  <c r="X43" i="24"/>
  <c r="Y43" i="24" s="1" a="1"/>
  <c r="Y43" i="24" s="1"/>
  <c r="X44" i="24"/>
  <c r="Y44" i="24" s="1" a="1"/>
  <c r="Y44" i="24" s="1"/>
  <c r="X45" i="24"/>
  <c r="Y45" i="24" s="1" a="1"/>
  <c r="Y45" i="24" s="1"/>
  <c r="X46" i="24"/>
  <c r="Y46" i="24" s="1" a="1"/>
  <c r="Y46" i="24" s="1"/>
  <c r="X47" i="24"/>
  <c r="Y47" i="24" s="1" a="1"/>
  <c r="Y47" i="24" s="1"/>
  <c r="X48" i="24"/>
  <c r="Y48" i="24" s="1" a="1"/>
  <c r="Y48" i="24" s="1"/>
  <c r="X49" i="24"/>
  <c r="Y49" i="24" s="1" a="1"/>
  <c r="Y49" i="24" s="1"/>
  <c r="X50" i="24"/>
  <c r="Y50" i="24" s="1" a="1"/>
  <c r="Y50" i="24" s="1"/>
  <c r="X51" i="24"/>
  <c r="Y51" i="24" s="1" a="1"/>
  <c r="Y51" i="24" s="1"/>
  <c r="X52" i="24"/>
  <c r="Y52" i="24" s="1" a="1"/>
  <c r="Y52" i="24" s="1"/>
  <c r="X53" i="24"/>
  <c r="Y53" i="24" s="1" a="1"/>
  <c r="Y53" i="24" s="1"/>
  <c r="X54" i="24"/>
  <c r="Y54" i="24" s="1" a="1"/>
  <c r="Y54" i="24" s="1"/>
  <c r="X55" i="24"/>
  <c r="Y55" i="24" s="1" a="1"/>
  <c r="Y55" i="24" s="1"/>
  <c r="X56" i="24"/>
  <c r="Y56" i="24" s="1" a="1"/>
  <c r="Y56" i="24" s="1"/>
  <c r="X57" i="24"/>
  <c r="Y57" i="24" s="1" a="1"/>
  <c r="Y57" i="24" s="1"/>
  <c r="X58" i="24"/>
  <c r="Y58" i="24" s="1" a="1"/>
  <c r="Y58" i="24" s="1"/>
  <c r="X59" i="24"/>
  <c r="Y59" i="24" s="1" a="1"/>
  <c r="Y59" i="24" s="1"/>
  <c r="X60" i="24"/>
  <c r="Y60" i="24" s="1" a="1"/>
  <c r="Y60" i="24" s="1"/>
  <c r="X61" i="24"/>
  <c r="Y61" i="24" s="1" a="1"/>
  <c r="Y61" i="24" s="1"/>
  <c r="X62" i="24"/>
  <c r="Y62" i="24" s="1" a="1"/>
  <c r="Y62" i="24" s="1"/>
  <c r="X63" i="24"/>
  <c r="Y63" i="24" s="1" a="1"/>
  <c r="Y63" i="24" s="1"/>
  <c r="X64" i="24"/>
  <c r="Y64" i="24" s="1" a="1"/>
  <c r="Y64" i="24" s="1"/>
  <c r="X65" i="24"/>
  <c r="Y65" i="24" s="1" a="1"/>
  <c r="Y65" i="24" s="1"/>
  <c r="X66" i="24"/>
  <c r="Y66" i="24" s="1" a="1"/>
  <c r="Y66" i="24" s="1"/>
  <c r="X67" i="24"/>
  <c r="Y67" i="24" s="1" a="1"/>
  <c r="Y67" i="24" s="1"/>
  <c r="X68" i="24"/>
  <c r="Y68" i="24" s="1" a="1"/>
  <c r="Y68" i="24" s="1"/>
  <c r="X69" i="24"/>
  <c r="Y69" i="24" s="1" a="1"/>
  <c r="Y69" i="24" s="1"/>
  <c r="X70" i="24"/>
  <c r="Y70" i="24" s="1" a="1"/>
  <c r="Y70" i="24" s="1"/>
  <c r="X71" i="24"/>
  <c r="Y71" i="24" s="1" a="1"/>
  <c r="Y71" i="24" s="1"/>
  <c r="X72" i="24"/>
  <c r="Y72" i="24" s="1" a="1"/>
  <c r="Y72" i="24" s="1"/>
  <c r="X73" i="24"/>
  <c r="Y73" i="24" s="1" a="1"/>
  <c r="Y73" i="24" s="1"/>
  <c r="X74" i="24"/>
  <c r="Y74" i="24" s="1" a="1"/>
  <c r="Y74" i="24" s="1"/>
  <c r="X75" i="24"/>
  <c r="Y75" i="24" s="1" a="1"/>
  <c r="Y75" i="24" s="1"/>
  <c r="X76" i="24"/>
  <c r="Y76" i="24" s="1" a="1"/>
  <c r="Y76" i="24" s="1"/>
  <c r="X77" i="24"/>
  <c r="Y77" i="24" s="1" a="1"/>
  <c r="Y77" i="24" s="1"/>
  <c r="X78" i="24"/>
  <c r="Y78" i="24" s="1" a="1"/>
  <c r="Y78" i="24" s="1"/>
  <c r="X79" i="24"/>
  <c r="Y79" i="24" s="1" a="1"/>
  <c r="Y79" i="24" s="1"/>
  <c r="X80" i="24"/>
  <c r="Y80" i="24" s="1" a="1"/>
  <c r="Y80" i="24" s="1"/>
  <c r="X81" i="24"/>
  <c r="Y81" i="24" s="1" a="1"/>
  <c r="Y81" i="24" s="1"/>
  <c r="X82" i="24"/>
  <c r="Y82" i="24" s="1" a="1"/>
  <c r="Y82" i="24" s="1"/>
  <c r="X83" i="24"/>
  <c r="Y83" i="24" s="1" a="1"/>
  <c r="Y83" i="24" s="1"/>
  <c r="X84" i="24"/>
  <c r="Y84" i="24" s="1" a="1"/>
  <c r="Y84" i="24" s="1"/>
  <c r="X85" i="24"/>
  <c r="Y85" i="24" s="1" a="1"/>
  <c r="Y85" i="24" s="1"/>
  <c r="X86" i="24"/>
  <c r="Y86" i="24" s="1" a="1"/>
  <c r="Y86" i="24" s="1"/>
  <c r="X87" i="24"/>
  <c r="Y87" i="24" s="1" a="1"/>
  <c r="Y87" i="24" s="1"/>
  <c r="X88" i="24"/>
  <c r="Y88" i="24" s="1" a="1"/>
  <c r="Y88" i="24" s="1"/>
  <c r="X89" i="24"/>
  <c r="Y89" i="24" s="1" a="1"/>
  <c r="Y89" i="24" s="1"/>
  <c r="X90" i="24"/>
  <c r="Y90" i="24" s="1" a="1"/>
  <c r="Y90" i="24" s="1"/>
  <c r="X91" i="24"/>
  <c r="Y91" i="24" s="1" a="1"/>
  <c r="Y91" i="24" s="1"/>
  <c r="X92" i="24"/>
  <c r="Y92" i="24" s="1" a="1"/>
  <c r="Y92" i="24" s="1"/>
  <c r="X93" i="24"/>
  <c r="Y93" i="24" s="1" a="1"/>
  <c r="Y93" i="24" s="1"/>
  <c r="X94" i="24"/>
  <c r="Y94" i="24" s="1" a="1"/>
  <c r="Y94" i="24" s="1"/>
  <c r="X95" i="24"/>
  <c r="Y95" i="24" s="1" a="1"/>
  <c r="Y95" i="24" s="1"/>
  <c r="X96" i="24"/>
  <c r="Y96" i="24" s="1" a="1"/>
  <c r="Y96" i="24" s="1"/>
  <c r="X97" i="24"/>
  <c r="Y97" i="24" s="1" a="1"/>
  <c r="Y97" i="24" s="1"/>
  <c r="X98" i="24"/>
  <c r="Y98" i="24" s="1" a="1"/>
  <c r="Y98" i="24" s="1"/>
  <c r="X99" i="24"/>
  <c r="Y99" i="24" s="1" a="1"/>
  <c r="Y99" i="24" s="1"/>
  <c r="X100" i="24"/>
  <c r="Y100" i="24" s="1" a="1"/>
  <c r="Y100" i="24" s="1"/>
  <c r="X101" i="24"/>
  <c r="Y101" i="24" s="1" a="1"/>
  <c r="Y101" i="24" s="1"/>
  <c r="X102" i="24"/>
  <c r="Y102" i="24" s="1" a="1"/>
  <c r="Y102" i="24" s="1"/>
  <c r="X103" i="24"/>
  <c r="Y103" i="24" s="1" a="1"/>
  <c r="Y103" i="24" s="1"/>
  <c r="X104" i="24"/>
  <c r="Y104" i="24" s="1" a="1"/>
  <c r="Y104" i="24" s="1"/>
  <c r="X105" i="24"/>
  <c r="Y105" i="24" s="1" a="1"/>
  <c r="Y105" i="24" s="1"/>
  <c r="X106" i="24"/>
  <c r="Y106" i="24" s="1" a="1"/>
  <c r="Y106" i="24" s="1"/>
  <c r="X107" i="24"/>
  <c r="Y107" i="24" s="1" a="1"/>
  <c r="Y107" i="24" s="1"/>
  <c r="X108" i="24"/>
  <c r="Y108" i="24" s="1" a="1"/>
  <c r="Y108" i="24" s="1"/>
  <c r="X109" i="24"/>
  <c r="Y109" i="24" s="1" a="1"/>
  <c r="Y109" i="24" s="1"/>
  <c r="X110" i="24"/>
  <c r="Y110" i="24" s="1" a="1"/>
  <c r="Y110" i="24" s="1"/>
  <c r="X111" i="24"/>
  <c r="Y111" i="24" s="1" a="1"/>
  <c r="Y111" i="24" s="1"/>
  <c r="X112" i="24"/>
  <c r="Y112" i="24" s="1" a="1"/>
  <c r="Y112" i="24" s="1"/>
  <c r="X113" i="24"/>
  <c r="Y113" i="24" s="1" a="1"/>
  <c r="Y113" i="24" s="1"/>
  <c r="X114" i="24"/>
  <c r="Y114" i="24" s="1" a="1"/>
  <c r="Y114" i="24" s="1"/>
  <c r="X115" i="24"/>
  <c r="Y115" i="24" s="1" a="1"/>
  <c r="Y115" i="24" s="1"/>
  <c r="X116" i="24"/>
  <c r="Y116" i="24" s="1" a="1"/>
  <c r="Y116" i="24" s="1"/>
  <c r="X117" i="24"/>
  <c r="Y117" i="24" s="1" a="1"/>
  <c r="Y117" i="24" s="1"/>
  <c r="X118" i="24"/>
  <c r="Y118" i="24" s="1" a="1"/>
  <c r="Y118" i="24" s="1"/>
  <c r="X119" i="24"/>
  <c r="Y119" i="24" s="1" a="1"/>
  <c r="Y119" i="24" s="1"/>
  <c r="X120" i="24"/>
  <c r="Y120" i="24" s="1" a="1"/>
  <c r="Y120" i="24" s="1"/>
  <c r="X121" i="24"/>
  <c r="Y121" i="24" s="1" a="1"/>
  <c r="Y121" i="24" s="1"/>
  <c r="X122" i="24"/>
  <c r="Y122" i="24" s="1" a="1"/>
  <c r="Y122" i="24" s="1"/>
  <c r="X123" i="24"/>
  <c r="Y123" i="24" s="1" a="1"/>
  <c r="Y123" i="24" s="1"/>
  <c r="X124" i="24"/>
  <c r="Y124" i="24" s="1" a="1"/>
  <c r="Y124" i="24" s="1"/>
  <c r="X125" i="24"/>
  <c r="Y125" i="24" s="1" a="1"/>
  <c r="Y125" i="24" s="1"/>
  <c r="X126" i="24"/>
  <c r="Y126" i="24" s="1" a="1"/>
  <c r="Y126" i="24" s="1"/>
  <c r="X127" i="24"/>
  <c r="Y127" i="24" s="1" a="1"/>
  <c r="Y127" i="24" s="1"/>
  <c r="X128" i="24"/>
  <c r="Y128" i="24" s="1" a="1"/>
  <c r="Y128" i="24" s="1"/>
  <c r="X129" i="24"/>
  <c r="Y129" i="24" s="1" a="1"/>
  <c r="Y129" i="24" s="1"/>
  <c r="X130" i="24"/>
  <c r="Y130" i="24" s="1" a="1"/>
  <c r="Y130" i="24" s="1"/>
  <c r="X131" i="24"/>
  <c r="Y131" i="24" s="1" a="1"/>
  <c r="Y131" i="24" s="1"/>
  <c r="X132" i="24"/>
  <c r="Y132" i="24" s="1" a="1"/>
  <c r="Y132" i="24" s="1"/>
  <c r="X133" i="24"/>
  <c r="Y133" i="24" s="1" a="1"/>
  <c r="Y133" i="24" s="1"/>
  <c r="X134" i="24"/>
  <c r="Y134" i="24" s="1" a="1"/>
  <c r="Y134" i="24" s="1"/>
  <c r="X135" i="24"/>
  <c r="Y135" i="24" s="1" a="1"/>
  <c r="Y135" i="24" s="1"/>
  <c r="X136" i="24"/>
  <c r="Y136" i="24" s="1" a="1"/>
  <c r="Y136" i="24" s="1"/>
  <c r="X137" i="24"/>
  <c r="Y137" i="24" s="1" a="1"/>
  <c r="Y137" i="24" s="1"/>
  <c r="X138" i="24"/>
  <c r="Y138" i="24" s="1" a="1"/>
  <c r="Y138" i="24" s="1"/>
  <c r="X139" i="24"/>
  <c r="Y139" i="24" s="1" a="1"/>
  <c r="Y139" i="24" s="1"/>
  <c r="X140" i="24"/>
  <c r="Y140" i="24" s="1" a="1"/>
  <c r="Y140" i="24" s="1"/>
  <c r="X141" i="24"/>
  <c r="Y141" i="24" s="1" a="1"/>
  <c r="Y141" i="24" s="1"/>
  <c r="X142" i="24"/>
  <c r="Y142" i="24" s="1" a="1"/>
  <c r="Y142" i="24" s="1"/>
  <c r="X143" i="24"/>
  <c r="Y143" i="24" s="1" a="1"/>
  <c r="Y143" i="24" s="1"/>
  <c r="X144" i="24"/>
  <c r="Y144" i="24" s="1" a="1"/>
  <c r="Y144" i="24" s="1"/>
  <c r="X145" i="24"/>
  <c r="Y145" i="24" s="1" a="1"/>
  <c r="Y145" i="24" s="1"/>
  <c r="X146" i="24"/>
  <c r="Y146" i="24" s="1" a="1"/>
  <c r="Y146" i="24" s="1"/>
  <c r="X147" i="24"/>
  <c r="Y147" i="24" s="1" a="1"/>
  <c r="Y147" i="24" s="1"/>
  <c r="X148" i="24"/>
  <c r="Y148" i="24" s="1" a="1"/>
  <c r="Y148" i="24" s="1"/>
  <c r="X149" i="24"/>
  <c r="Y149" i="24" s="1" a="1"/>
  <c r="Y149" i="24" s="1"/>
  <c r="X150" i="24"/>
  <c r="Y150" i="24" s="1" a="1"/>
  <c r="Y150" i="24" s="1"/>
  <c r="X151" i="24"/>
  <c r="Y151" i="24" s="1" a="1"/>
  <c r="Y151" i="24" s="1"/>
  <c r="X152" i="24"/>
  <c r="Y152" i="24" s="1" a="1"/>
  <c r="Y152" i="24" s="1"/>
  <c r="X153" i="24"/>
  <c r="Y153" i="24" s="1" a="1"/>
  <c r="Y153" i="24" s="1"/>
  <c r="X154" i="24"/>
  <c r="Y154" i="24" s="1" a="1"/>
  <c r="Y154" i="24" s="1"/>
  <c r="X155" i="24"/>
  <c r="Y155" i="24" s="1" a="1"/>
  <c r="Y155" i="24" s="1"/>
  <c r="X156" i="24"/>
  <c r="Y156" i="24" s="1" a="1"/>
  <c r="Y156" i="24" s="1"/>
  <c r="X157" i="24"/>
  <c r="Y157" i="24" s="1" a="1"/>
  <c r="Y157" i="24" s="1"/>
  <c r="X158" i="24"/>
  <c r="Y158" i="24" s="1" a="1"/>
  <c r="Y158" i="24" s="1"/>
  <c r="X159" i="24"/>
  <c r="Y159" i="24" s="1" a="1"/>
  <c r="Y159" i="24" s="1"/>
  <c r="X160" i="24"/>
  <c r="Y160" i="24" s="1" a="1"/>
  <c r="Y160" i="24" s="1"/>
  <c r="X161" i="24"/>
  <c r="Y161" i="24" s="1" a="1"/>
  <c r="Y161" i="24" s="1"/>
  <c r="X162" i="24"/>
  <c r="Y162" i="24" s="1" a="1"/>
  <c r="Y162" i="24" s="1"/>
  <c r="X163" i="24"/>
  <c r="Y163" i="24" s="1" a="1"/>
  <c r="Y163" i="24" s="1"/>
  <c r="X164" i="24"/>
  <c r="Y164" i="24" s="1" a="1"/>
  <c r="Y164" i="24" s="1"/>
  <c r="X165" i="24"/>
  <c r="Y165" i="24" s="1" a="1"/>
  <c r="Y165" i="24" s="1"/>
  <c r="X166" i="24"/>
  <c r="Y166" i="24" s="1" a="1"/>
  <c r="Y166" i="24" s="1"/>
  <c r="X167" i="24"/>
  <c r="Y167" i="24" s="1" a="1"/>
  <c r="Y167" i="24" s="1"/>
  <c r="X168" i="24"/>
  <c r="Y168" i="24" s="1" a="1"/>
  <c r="Y168" i="24" s="1"/>
  <c r="X169" i="24"/>
  <c r="Y169" i="24" s="1" a="1"/>
  <c r="Y169" i="24" s="1"/>
  <c r="X170" i="24"/>
  <c r="Y170" i="24" s="1" a="1"/>
  <c r="Y170" i="24" s="1"/>
  <c r="X171" i="24"/>
  <c r="Y171" i="24" s="1" a="1"/>
  <c r="Y171" i="24" s="1"/>
  <c r="X172" i="24"/>
  <c r="Y172" i="24" s="1" a="1"/>
  <c r="Y172" i="24" s="1"/>
  <c r="X173" i="24"/>
  <c r="Y173" i="24" s="1" a="1"/>
  <c r="Y173" i="24" s="1"/>
  <c r="X174" i="24"/>
  <c r="Y174" i="24" s="1" a="1"/>
  <c r="Y174" i="24" s="1"/>
  <c r="X175" i="24"/>
  <c r="Y175" i="24" s="1" a="1"/>
  <c r="Y175" i="24" s="1"/>
  <c r="X176" i="24"/>
  <c r="Y176" i="24" s="1" a="1"/>
  <c r="Y176" i="24" s="1"/>
  <c r="X177" i="24"/>
  <c r="Y177" i="24" s="1" a="1"/>
  <c r="Y177" i="24" s="1"/>
  <c r="X178" i="24"/>
  <c r="Y178" i="24" s="1" a="1"/>
  <c r="Y178" i="24" s="1"/>
  <c r="X179" i="24"/>
  <c r="Y179" i="24" s="1" a="1"/>
  <c r="Y179" i="24" s="1"/>
  <c r="X180" i="24"/>
  <c r="Y180" i="24" s="1" a="1"/>
  <c r="Y180" i="24" s="1"/>
  <c r="X181" i="24"/>
  <c r="Y181" i="24" s="1" a="1"/>
  <c r="Y181" i="24" s="1"/>
  <c r="X182" i="24"/>
  <c r="Y182" i="24" s="1" a="1"/>
  <c r="Y182" i="24" s="1"/>
  <c r="X183" i="24"/>
  <c r="Y183" i="24" s="1" a="1"/>
  <c r="Y183" i="24" s="1"/>
  <c r="X184" i="24"/>
  <c r="Y184" i="24" s="1" a="1"/>
  <c r="Y184" i="24" s="1"/>
  <c r="X185" i="24"/>
  <c r="Y185" i="24" s="1" a="1"/>
  <c r="Y185" i="24" s="1"/>
  <c r="X186" i="24"/>
  <c r="Y186" i="24" s="1" a="1"/>
  <c r="Y186" i="24" s="1"/>
  <c r="X187" i="24"/>
  <c r="Y187" i="24" s="1" a="1"/>
  <c r="Y187" i="24" s="1"/>
  <c r="X188" i="24"/>
  <c r="Y188" i="24" s="1" a="1"/>
  <c r="Y188" i="24" s="1"/>
  <c r="X189" i="24"/>
  <c r="Y189" i="24" s="1" a="1"/>
  <c r="Y189" i="24" s="1"/>
  <c r="X190" i="24"/>
  <c r="Y190" i="24" s="1" a="1"/>
  <c r="Y190" i="24" s="1"/>
  <c r="X191" i="24"/>
  <c r="Y191" i="24" s="1" a="1"/>
  <c r="Y191" i="24" s="1"/>
  <c r="X192" i="24"/>
  <c r="Y192" i="24" s="1" a="1"/>
  <c r="Y192" i="24" s="1"/>
  <c r="X193" i="24"/>
  <c r="Y193" i="24" s="1" a="1"/>
  <c r="Y193" i="24" s="1"/>
  <c r="X194" i="24"/>
  <c r="Y194" i="24" s="1" a="1"/>
  <c r="Y194" i="24" s="1"/>
  <c r="X195" i="24"/>
  <c r="Y195" i="24" s="1" a="1"/>
  <c r="Y195" i="24" s="1"/>
  <c r="X196" i="24"/>
  <c r="Y196" i="24" s="1" a="1"/>
  <c r="Y196" i="24" s="1"/>
  <c r="X197" i="24"/>
  <c r="Y197" i="24" s="1" a="1"/>
  <c r="Y197" i="24" s="1"/>
  <c r="X198" i="24"/>
  <c r="Y198" i="24" s="1" a="1"/>
  <c r="Y198" i="24" s="1"/>
  <c r="X199" i="24"/>
  <c r="Y199" i="24" s="1" a="1"/>
  <c r="Y199" i="24" s="1"/>
  <c r="X200" i="24"/>
  <c r="Y200" i="24" s="1" a="1"/>
  <c r="Y200" i="24" s="1"/>
  <c r="X201" i="24"/>
  <c r="Y201" i="24" s="1" a="1"/>
  <c r="Y201" i="24" s="1"/>
  <c r="X202" i="24"/>
  <c r="Y202" i="24" s="1" a="1"/>
  <c r="Y202" i="24" s="1"/>
  <c r="X203" i="24"/>
  <c r="Y203" i="24" s="1" a="1"/>
  <c r="Y203" i="24" s="1"/>
  <c r="X204" i="24"/>
  <c r="Y204" i="24" s="1" a="1"/>
  <c r="Y204" i="24" s="1"/>
  <c r="X205" i="24"/>
  <c r="Y205" i="24" s="1" a="1"/>
  <c r="Y205" i="24" s="1"/>
  <c r="X206" i="24"/>
  <c r="Y206" i="24" s="1" a="1"/>
  <c r="Y206" i="24" s="1"/>
  <c r="X207" i="24"/>
  <c r="Y207" i="24" s="1" a="1"/>
  <c r="Y207" i="24" s="1"/>
  <c r="X208" i="24"/>
  <c r="Y208" i="24" s="1" a="1"/>
  <c r="Y208" i="24" s="1"/>
  <c r="X209" i="24"/>
  <c r="Y209" i="24" s="1" a="1"/>
  <c r="Y209" i="24" s="1"/>
  <c r="X210" i="24"/>
  <c r="Y210" i="24" s="1" a="1"/>
  <c r="Y210" i="24" s="1"/>
  <c r="X211" i="24"/>
  <c r="Y211" i="24" s="1" a="1"/>
  <c r="Y211" i="24" s="1"/>
  <c r="X212" i="24"/>
  <c r="Y212" i="24" s="1" a="1"/>
  <c r="Y212" i="24" s="1"/>
  <c r="X213" i="24"/>
  <c r="Y213" i="24" s="1" a="1"/>
  <c r="Y213" i="24" s="1"/>
  <c r="X214" i="24"/>
  <c r="Y214" i="24" s="1" a="1"/>
  <c r="Y214" i="24" s="1"/>
  <c r="X215" i="24"/>
  <c r="Y215" i="24" s="1" a="1"/>
  <c r="Y215" i="24" s="1"/>
  <c r="X216" i="24"/>
  <c r="Y216" i="24" s="1" a="1"/>
  <c r="Y216" i="24" s="1"/>
  <c r="X217" i="24"/>
  <c r="Y217" i="24" a="1"/>
  <c r="Y217" i="24" s="1"/>
  <c r="X218" i="24"/>
  <c r="Y218" i="24" s="1" a="1"/>
  <c r="Y218" i="24" s="1"/>
  <c r="X219" i="24"/>
  <c r="Y219" i="24" s="1" a="1"/>
  <c r="Y219" i="24" s="1"/>
  <c r="X220" i="24"/>
  <c r="Y220" i="24" s="1" a="1"/>
  <c r="Y220" i="24" s="1"/>
  <c r="X221" i="24"/>
  <c r="Y221" i="24" s="1" a="1"/>
  <c r="Y221" i="24" s="1"/>
  <c r="X222" i="24"/>
  <c r="Y222" i="24" s="1" a="1"/>
  <c r="Y222" i="24" s="1"/>
  <c r="X223" i="24"/>
  <c r="Y223" i="24" s="1" a="1"/>
  <c r="Y223" i="24" s="1"/>
  <c r="X224" i="24"/>
  <c r="Y224" i="24" s="1" a="1"/>
  <c r="Y224" i="24" s="1"/>
  <c r="X225" i="24"/>
  <c r="Y225" i="24" s="1" a="1"/>
  <c r="Y225" i="24" s="1"/>
  <c r="X226" i="24"/>
  <c r="Y226" i="24" s="1" a="1"/>
  <c r="Y226" i="24" s="1"/>
  <c r="X227" i="24"/>
  <c r="Y227" i="24" s="1" a="1"/>
  <c r="Y227" i="24" s="1"/>
  <c r="X228" i="24"/>
  <c r="Y228" i="24" s="1" a="1"/>
  <c r="Y228" i="24" s="1"/>
  <c r="X229" i="24"/>
  <c r="Y229" i="24" s="1" a="1"/>
  <c r="Y229" i="24" s="1"/>
  <c r="X230" i="24"/>
  <c r="Y230" i="24" s="1" a="1"/>
  <c r="Y230" i="24" s="1"/>
  <c r="X231" i="24"/>
  <c r="Y231" i="24" s="1" a="1"/>
  <c r="Y231" i="24" s="1"/>
  <c r="X232" i="24"/>
  <c r="Y232" i="24" s="1" a="1"/>
  <c r="Y232" i="24" s="1"/>
  <c r="X233" i="24"/>
  <c r="Y233" i="24" s="1" a="1"/>
  <c r="Y233" i="24" s="1"/>
  <c r="X234" i="24"/>
  <c r="Y234" i="24" s="1" a="1"/>
  <c r="Y234" i="24" s="1"/>
  <c r="X235" i="24"/>
  <c r="Y235" i="24" s="1" a="1"/>
  <c r="Y235" i="24" s="1"/>
  <c r="X236" i="24"/>
  <c r="Y236" i="24" s="1" a="1"/>
  <c r="Y236" i="24" s="1"/>
  <c r="X237" i="24"/>
  <c r="Y237" i="24" s="1" a="1"/>
  <c r="Y237" i="24" s="1"/>
  <c r="X238" i="24"/>
  <c r="Y238" i="24" s="1" a="1"/>
  <c r="Y238" i="24" s="1"/>
  <c r="X239" i="24"/>
  <c r="Y239" i="24" a="1"/>
  <c r="Y239" i="24" s="1"/>
  <c r="X240" i="24"/>
  <c r="Y240" i="24" a="1"/>
  <c r="Y240" i="24" s="1"/>
  <c r="X241" i="24"/>
  <c r="Y241" i="24" s="1" a="1"/>
  <c r="Y241" i="24" s="1"/>
  <c r="X242" i="24"/>
  <c r="Y242" i="24" a="1"/>
  <c r="Y242" i="24" s="1"/>
  <c r="X243" i="24"/>
  <c r="Y243" i="24" a="1"/>
  <c r="Y243" i="24" s="1"/>
  <c r="X244" i="24"/>
  <c r="Y244" i="24" a="1"/>
  <c r="Y244" i="24" s="1"/>
  <c r="X245" i="24"/>
  <c r="Y245" i="24" a="1"/>
  <c r="Y245" i="24" s="1"/>
  <c r="X246" i="24"/>
  <c r="Y246" i="24" a="1"/>
  <c r="Y246" i="24" s="1"/>
  <c r="X247" i="24"/>
  <c r="Y247" i="24" a="1"/>
  <c r="Y247" i="24" s="1"/>
  <c r="X248" i="24"/>
  <c r="Y248" i="24" a="1"/>
  <c r="Y248" i="24" s="1"/>
  <c r="X249" i="24"/>
  <c r="Y249" i="24" a="1"/>
  <c r="Y249" i="24" s="1"/>
  <c r="X250" i="24"/>
  <c r="Y250" i="24" a="1"/>
  <c r="Y250" i="24" s="1"/>
  <c r="X251" i="24"/>
  <c r="Y251" i="24" a="1"/>
  <c r="Y251" i="24" s="1"/>
  <c r="X252" i="24"/>
  <c r="Y252" i="24" a="1"/>
  <c r="Y252" i="24" s="1"/>
  <c r="X253" i="24"/>
  <c r="Y253" i="24" a="1"/>
  <c r="Y253" i="24" s="1"/>
  <c r="X254" i="24"/>
  <c r="Y254" i="24" a="1"/>
  <c r="Y254" i="24" s="1"/>
  <c r="X255" i="24"/>
  <c r="Y255" i="24" a="1"/>
  <c r="Y255" i="24" s="1"/>
  <c r="X256" i="24"/>
  <c r="Y256" i="24" a="1"/>
  <c r="Y256" i="24" s="1"/>
  <c r="X8" i="24"/>
  <c r="Y8" i="24" s="1" a="1"/>
  <c r="Y8" i="24" s="1"/>
  <c r="U9" i="24"/>
  <c r="V9" i="24" s="1"/>
  <c r="U10" i="24"/>
  <c r="V10" i="24" s="1"/>
  <c r="U11" i="24"/>
  <c r="V11" i="24" s="1"/>
  <c r="U12" i="24"/>
  <c r="V12" i="24" s="1"/>
  <c r="U13" i="24"/>
  <c r="V13" i="24" s="1"/>
  <c r="U14" i="24"/>
  <c r="V14" i="24" s="1"/>
  <c r="U15" i="24"/>
  <c r="V15" i="24" s="1"/>
  <c r="U16" i="24"/>
  <c r="V16" i="24" s="1"/>
  <c r="U17" i="24"/>
  <c r="V17" i="24" s="1"/>
  <c r="U18" i="24"/>
  <c r="V18" i="24" s="1"/>
  <c r="U19" i="24"/>
  <c r="V19" i="24" s="1"/>
  <c r="U20" i="24"/>
  <c r="V20" i="24" s="1"/>
  <c r="U21" i="24"/>
  <c r="V21" i="24" s="1"/>
  <c r="U22" i="24"/>
  <c r="V22" i="24" s="1"/>
  <c r="U23" i="24"/>
  <c r="V23" i="24" s="1"/>
  <c r="U24" i="24"/>
  <c r="V24" i="24" s="1"/>
  <c r="U25" i="24"/>
  <c r="V25" i="24" s="1"/>
  <c r="U26" i="24"/>
  <c r="V26" i="24" s="1"/>
  <c r="U27" i="24"/>
  <c r="V27" i="24" s="1"/>
  <c r="U28" i="24"/>
  <c r="V28" i="24" s="1"/>
  <c r="U29" i="24"/>
  <c r="V29" i="24" s="1"/>
  <c r="U30" i="24"/>
  <c r="V30" i="24" s="1"/>
  <c r="U31" i="24"/>
  <c r="V31" i="24" s="1"/>
  <c r="U32" i="24"/>
  <c r="V32" i="24" s="1"/>
  <c r="U33" i="24"/>
  <c r="V33" i="24" s="1"/>
  <c r="U34" i="24"/>
  <c r="V34" i="24" s="1"/>
  <c r="U35" i="24"/>
  <c r="V35" i="24" s="1"/>
  <c r="U36" i="24"/>
  <c r="V36" i="24" s="1"/>
  <c r="U37" i="24"/>
  <c r="V37" i="24" s="1"/>
  <c r="U38" i="24"/>
  <c r="V38" i="24" s="1"/>
  <c r="U39" i="24"/>
  <c r="V39" i="24" s="1"/>
  <c r="U40" i="24"/>
  <c r="V40" i="24" s="1"/>
  <c r="U41" i="24"/>
  <c r="V41" i="24" s="1"/>
  <c r="U42" i="24"/>
  <c r="V42" i="24" s="1"/>
  <c r="U43" i="24"/>
  <c r="V43" i="24" s="1"/>
  <c r="U44" i="24"/>
  <c r="V44" i="24" s="1"/>
  <c r="U45" i="24"/>
  <c r="V45" i="24" s="1"/>
  <c r="U46" i="24"/>
  <c r="V46" i="24" s="1"/>
  <c r="U47" i="24"/>
  <c r="V47" i="24" s="1"/>
  <c r="U48" i="24"/>
  <c r="V48" i="24" s="1"/>
  <c r="U49" i="24"/>
  <c r="V49" i="24" s="1"/>
  <c r="U50" i="24"/>
  <c r="V50" i="24" s="1"/>
  <c r="U51" i="24"/>
  <c r="V51" i="24" s="1"/>
  <c r="U52" i="24"/>
  <c r="V52" i="24" s="1"/>
  <c r="U53" i="24"/>
  <c r="V53" i="24" s="1"/>
  <c r="U54" i="24"/>
  <c r="V54" i="24" s="1"/>
  <c r="U55" i="24"/>
  <c r="V55" i="24" s="1"/>
  <c r="U56" i="24"/>
  <c r="V56" i="24" s="1"/>
  <c r="U57" i="24"/>
  <c r="V57" i="24" s="1"/>
  <c r="U58" i="24"/>
  <c r="V58" i="24" s="1"/>
  <c r="U59" i="24"/>
  <c r="V59" i="24" s="1"/>
  <c r="U60" i="24"/>
  <c r="V60" i="24" s="1"/>
  <c r="U61" i="24"/>
  <c r="V61" i="24" s="1"/>
  <c r="U62" i="24"/>
  <c r="V62" i="24" s="1"/>
  <c r="U63" i="24"/>
  <c r="V63" i="24" s="1"/>
  <c r="U64" i="24"/>
  <c r="V64" i="24" s="1"/>
  <c r="U65" i="24"/>
  <c r="V65" i="24" s="1"/>
  <c r="U66" i="24"/>
  <c r="V66" i="24" s="1"/>
  <c r="U67" i="24"/>
  <c r="V67" i="24" s="1"/>
  <c r="U68" i="24"/>
  <c r="V68" i="24" s="1"/>
  <c r="U69" i="24"/>
  <c r="V69" i="24" s="1"/>
  <c r="U70" i="24"/>
  <c r="V70" i="24" s="1"/>
  <c r="U71" i="24"/>
  <c r="V71" i="24" s="1"/>
  <c r="U72" i="24"/>
  <c r="V72" i="24" s="1"/>
  <c r="U73" i="24"/>
  <c r="V73" i="24" s="1"/>
  <c r="U74" i="24"/>
  <c r="V74" i="24" s="1"/>
  <c r="U75" i="24"/>
  <c r="V75" i="24" s="1"/>
  <c r="U76" i="24"/>
  <c r="V76" i="24" s="1"/>
  <c r="U77" i="24"/>
  <c r="V77" i="24" s="1"/>
  <c r="U78" i="24"/>
  <c r="V78" i="24" s="1"/>
  <c r="U79" i="24"/>
  <c r="V79" i="24" s="1"/>
  <c r="U80" i="24"/>
  <c r="V80" i="24" s="1"/>
  <c r="U81" i="24"/>
  <c r="V81" i="24" s="1"/>
  <c r="U82" i="24"/>
  <c r="V82" i="24" s="1"/>
  <c r="U83" i="24"/>
  <c r="V83" i="24" s="1"/>
  <c r="U84" i="24"/>
  <c r="V84" i="24" s="1"/>
  <c r="U85" i="24"/>
  <c r="V85" i="24" s="1"/>
  <c r="U86" i="24"/>
  <c r="V86" i="24" s="1"/>
  <c r="U87" i="24"/>
  <c r="V87" i="24" s="1"/>
  <c r="U88" i="24"/>
  <c r="V88" i="24" s="1"/>
  <c r="U89" i="24"/>
  <c r="V89" i="24" s="1"/>
  <c r="U90" i="24"/>
  <c r="V90" i="24" s="1"/>
  <c r="U91" i="24"/>
  <c r="V91" i="24" s="1"/>
  <c r="U92" i="24"/>
  <c r="V92" i="24" s="1"/>
  <c r="U93" i="24"/>
  <c r="V93" i="24" s="1"/>
  <c r="U94" i="24"/>
  <c r="V94" i="24" s="1"/>
  <c r="U95" i="24"/>
  <c r="V95" i="24" s="1"/>
  <c r="U96" i="24"/>
  <c r="V96" i="24" s="1"/>
  <c r="U97" i="24"/>
  <c r="V97" i="24" s="1"/>
  <c r="U98" i="24"/>
  <c r="V98" i="24" s="1"/>
  <c r="U99" i="24"/>
  <c r="V99" i="24" s="1"/>
  <c r="U100" i="24"/>
  <c r="V100" i="24" s="1"/>
  <c r="U101" i="24"/>
  <c r="V101" i="24" s="1"/>
  <c r="U102" i="24"/>
  <c r="V102" i="24" s="1"/>
  <c r="U103" i="24"/>
  <c r="V103" i="24" s="1"/>
  <c r="U104" i="24"/>
  <c r="V104" i="24" s="1"/>
  <c r="U105" i="24"/>
  <c r="V105" i="24" s="1"/>
  <c r="U106" i="24"/>
  <c r="V106" i="24" s="1"/>
  <c r="U107" i="24"/>
  <c r="V107" i="24" s="1"/>
  <c r="U108" i="24"/>
  <c r="V108" i="24" s="1"/>
  <c r="U109" i="24"/>
  <c r="V109" i="24" s="1"/>
  <c r="U110" i="24"/>
  <c r="V110" i="24" s="1"/>
  <c r="U111" i="24"/>
  <c r="V111" i="24" s="1"/>
  <c r="U112" i="24"/>
  <c r="V112" i="24" s="1"/>
  <c r="U113" i="24"/>
  <c r="V113" i="24" s="1"/>
  <c r="U114" i="24"/>
  <c r="V114" i="24" s="1"/>
  <c r="U115" i="24"/>
  <c r="V115" i="24" s="1"/>
  <c r="U116" i="24"/>
  <c r="V116" i="24" s="1"/>
  <c r="U117" i="24"/>
  <c r="V117" i="24" s="1"/>
  <c r="U118" i="24"/>
  <c r="V118" i="24" s="1"/>
  <c r="U119" i="24"/>
  <c r="V119" i="24" s="1"/>
  <c r="U120" i="24"/>
  <c r="V120" i="24" s="1"/>
  <c r="U121" i="24"/>
  <c r="V121" i="24" s="1"/>
  <c r="U122" i="24"/>
  <c r="V122" i="24" s="1"/>
  <c r="U123" i="24"/>
  <c r="V123" i="24" s="1"/>
  <c r="U124" i="24"/>
  <c r="V124" i="24" s="1"/>
  <c r="U125" i="24"/>
  <c r="V125" i="24" s="1"/>
  <c r="U126" i="24"/>
  <c r="V126" i="24" s="1"/>
  <c r="U127" i="24"/>
  <c r="V127" i="24" s="1"/>
  <c r="U128" i="24"/>
  <c r="V128" i="24" s="1"/>
  <c r="U129" i="24"/>
  <c r="V129" i="24" s="1"/>
  <c r="U130" i="24"/>
  <c r="V130" i="24" s="1"/>
  <c r="U131" i="24"/>
  <c r="V131" i="24" s="1"/>
  <c r="U132" i="24"/>
  <c r="V132" i="24" s="1"/>
  <c r="U133" i="24"/>
  <c r="V133" i="24" s="1"/>
  <c r="U134" i="24"/>
  <c r="V134" i="24" s="1"/>
  <c r="U135" i="24"/>
  <c r="V135" i="24" s="1"/>
  <c r="U136" i="24"/>
  <c r="V136" i="24" s="1"/>
  <c r="U137" i="24"/>
  <c r="V137" i="24" s="1"/>
  <c r="U138" i="24"/>
  <c r="V138" i="24" s="1"/>
  <c r="U139" i="24"/>
  <c r="V139" i="24" s="1"/>
  <c r="U140" i="24"/>
  <c r="V140" i="24" s="1"/>
  <c r="U141" i="24"/>
  <c r="V141" i="24" s="1"/>
  <c r="U142" i="24"/>
  <c r="V142" i="24" s="1"/>
  <c r="U143" i="24"/>
  <c r="V143" i="24" s="1"/>
  <c r="U144" i="24"/>
  <c r="V144" i="24" s="1"/>
  <c r="U145" i="24"/>
  <c r="V145" i="24" s="1"/>
  <c r="U146" i="24"/>
  <c r="V146" i="24" s="1"/>
  <c r="U147" i="24"/>
  <c r="V147" i="24" s="1"/>
  <c r="U148" i="24"/>
  <c r="V148" i="24" s="1"/>
  <c r="U149" i="24"/>
  <c r="V149" i="24" s="1"/>
  <c r="U150" i="24"/>
  <c r="V150" i="24" s="1"/>
  <c r="U151" i="24"/>
  <c r="V151" i="24" s="1"/>
  <c r="U152" i="24"/>
  <c r="V152" i="24" s="1"/>
  <c r="U153" i="24"/>
  <c r="V153" i="24" s="1"/>
  <c r="U154" i="24"/>
  <c r="V154" i="24" s="1"/>
  <c r="U155" i="24"/>
  <c r="V155" i="24" s="1"/>
  <c r="U156" i="24"/>
  <c r="V156" i="24" s="1"/>
  <c r="U157" i="24"/>
  <c r="V157" i="24" s="1"/>
  <c r="U158" i="24"/>
  <c r="V158" i="24" s="1"/>
  <c r="U159" i="24"/>
  <c r="V159" i="24" s="1"/>
  <c r="U160" i="24"/>
  <c r="V160" i="24" s="1"/>
  <c r="U161" i="24"/>
  <c r="V161" i="24" s="1"/>
  <c r="U162" i="24"/>
  <c r="V162" i="24" s="1"/>
  <c r="U163" i="24"/>
  <c r="V163" i="24" s="1"/>
  <c r="U164" i="24"/>
  <c r="V164" i="24" s="1"/>
  <c r="U165" i="24"/>
  <c r="V165" i="24" s="1"/>
  <c r="U166" i="24"/>
  <c r="V166" i="24" s="1"/>
  <c r="U167" i="24"/>
  <c r="V167" i="24" s="1"/>
  <c r="U168" i="24"/>
  <c r="V168" i="24" s="1"/>
  <c r="U169" i="24"/>
  <c r="V169" i="24" s="1"/>
  <c r="U170" i="24"/>
  <c r="V170" i="24" s="1"/>
  <c r="U171" i="24"/>
  <c r="V171" i="24" s="1"/>
  <c r="U172" i="24"/>
  <c r="V172" i="24" s="1"/>
  <c r="U173" i="24"/>
  <c r="V173" i="24" s="1"/>
  <c r="U174" i="24"/>
  <c r="V174" i="24" s="1"/>
  <c r="U175" i="24"/>
  <c r="V175" i="24" s="1"/>
  <c r="U176" i="24"/>
  <c r="V176" i="24" s="1"/>
  <c r="U177" i="24"/>
  <c r="V177" i="24" s="1"/>
  <c r="U178" i="24"/>
  <c r="V178" i="24" s="1"/>
  <c r="U179" i="24"/>
  <c r="V179" i="24" s="1"/>
  <c r="U180" i="24"/>
  <c r="V180" i="24" s="1"/>
  <c r="U181" i="24"/>
  <c r="V181" i="24" s="1"/>
  <c r="U182" i="24"/>
  <c r="V182" i="24" s="1"/>
  <c r="U183" i="24"/>
  <c r="V183" i="24" s="1"/>
  <c r="U184" i="24"/>
  <c r="V184" i="24" s="1"/>
  <c r="U185" i="24"/>
  <c r="V185" i="24" s="1"/>
  <c r="U186" i="24"/>
  <c r="V186" i="24" s="1"/>
  <c r="U187" i="24"/>
  <c r="V187" i="24" s="1"/>
  <c r="U188" i="24"/>
  <c r="V188" i="24" s="1"/>
  <c r="U189" i="24"/>
  <c r="V189" i="24" s="1"/>
  <c r="U190" i="24"/>
  <c r="V190" i="24" s="1"/>
  <c r="U191" i="24"/>
  <c r="V191" i="24" s="1"/>
  <c r="U192" i="24"/>
  <c r="V192" i="24" s="1"/>
  <c r="U193" i="24"/>
  <c r="V193" i="24" s="1"/>
  <c r="U194" i="24"/>
  <c r="V194" i="24" s="1"/>
  <c r="U195" i="24"/>
  <c r="V195" i="24" s="1"/>
  <c r="U196" i="24"/>
  <c r="V196" i="24" s="1"/>
  <c r="U197" i="24"/>
  <c r="V197" i="24" s="1"/>
  <c r="U198" i="24"/>
  <c r="V198" i="24" s="1"/>
  <c r="U199" i="24"/>
  <c r="V199" i="24" s="1"/>
  <c r="U200" i="24"/>
  <c r="V200" i="24" s="1"/>
  <c r="U201" i="24"/>
  <c r="V201" i="24" s="1"/>
  <c r="U202" i="24"/>
  <c r="V202" i="24" s="1"/>
  <c r="U203" i="24"/>
  <c r="V203" i="24" s="1"/>
  <c r="U204" i="24"/>
  <c r="V204" i="24" s="1"/>
  <c r="U205" i="24"/>
  <c r="V205" i="24" s="1"/>
  <c r="U206" i="24"/>
  <c r="V206" i="24" s="1"/>
  <c r="U207" i="24"/>
  <c r="V207" i="24" s="1"/>
  <c r="U208" i="24"/>
  <c r="V208" i="24" s="1"/>
  <c r="U209" i="24"/>
  <c r="V209" i="24" s="1"/>
  <c r="U210" i="24"/>
  <c r="V210" i="24" s="1"/>
  <c r="U211" i="24"/>
  <c r="V211" i="24" s="1"/>
  <c r="U212" i="24"/>
  <c r="V212" i="24" s="1"/>
  <c r="U213" i="24"/>
  <c r="V213" i="24" s="1"/>
  <c r="U214" i="24"/>
  <c r="V214" i="24" s="1"/>
  <c r="U215" i="24"/>
  <c r="V215" i="24" s="1"/>
  <c r="U216" i="24"/>
  <c r="V216" i="24" s="1"/>
  <c r="U217" i="24"/>
  <c r="V217" i="24" s="1"/>
  <c r="U218" i="24"/>
  <c r="V218" i="24" s="1"/>
  <c r="U219" i="24"/>
  <c r="V219" i="24" s="1"/>
  <c r="U220" i="24"/>
  <c r="V220" i="24" s="1"/>
  <c r="U221" i="24"/>
  <c r="V221" i="24" s="1"/>
  <c r="U222" i="24"/>
  <c r="V222" i="24" s="1"/>
  <c r="U223" i="24"/>
  <c r="V223" i="24" s="1"/>
  <c r="U224" i="24"/>
  <c r="V224" i="24" s="1"/>
  <c r="U225" i="24"/>
  <c r="V225" i="24" s="1"/>
  <c r="U226" i="24"/>
  <c r="V226" i="24" s="1"/>
  <c r="U227" i="24"/>
  <c r="V227" i="24" s="1"/>
  <c r="U228" i="24"/>
  <c r="V228" i="24" s="1"/>
  <c r="U229" i="24"/>
  <c r="V229" i="24" s="1"/>
  <c r="U230" i="24"/>
  <c r="V230" i="24" s="1"/>
  <c r="U231" i="24"/>
  <c r="V231" i="24" s="1"/>
  <c r="U232" i="24"/>
  <c r="V232" i="24" s="1"/>
  <c r="U233" i="24"/>
  <c r="V233" i="24" s="1"/>
  <c r="U234" i="24"/>
  <c r="V234" i="24" s="1"/>
  <c r="U235" i="24"/>
  <c r="V235" i="24" s="1"/>
  <c r="U236" i="24"/>
  <c r="V236" i="24" s="1"/>
  <c r="U237" i="24"/>
  <c r="V237" i="24" s="1"/>
  <c r="U238" i="24"/>
  <c r="V238" i="24"/>
  <c r="U239" i="24"/>
  <c r="V239" i="24"/>
  <c r="U240" i="24"/>
  <c r="V240" i="24"/>
  <c r="U241" i="24"/>
  <c r="V241" i="24"/>
  <c r="U242" i="24"/>
  <c r="V242" i="24"/>
  <c r="U243" i="24"/>
  <c r="V243" i="24"/>
  <c r="U244" i="24"/>
  <c r="V244" i="24"/>
  <c r="U245" i="24"/>
  <c r="V245" i="24"/>
  <c r="U246" i="24"/>
  <c r="V246" i="24"/>
  <c r="U247" i="24"/>
  <c r="V247" i="24"/>
  <c r="U248" i="24"/>
  <c r="V248" i="24"/>
  <c r="U249" i="24"/>
  <c r="V249" i="24"/>
  <c r="U250" i="24"/>
  <c r="V250" i="24"/>
  <c r="U251" i="24"/>
  <c r="V251" i="24"/>
  <c r="U252" i="24"/>
  <c r="V252" i="24"/>
  <c r="U253" i="24"/>
  <c r="V253" i="24"/>
  <c r="U254" i="24"/>
  <c r="V254" i="24"/>
  <c r="U255" i="24"/>
  <c r="V255" i="24"/>
  <c r="U256" i="24"/>
  <c r="V256" i="24"/>
  <c r="U8" i="24"/>
  <c r="V8" i="24" s="1"/>
  <c r="F9" i="24"/>
  <c r="F10" i="24"/>
  <c r="G10" i="24" s="1"/>
  <c r="F11" i="24"/>
  <c r="G11" i="24" s="1"/>
  <c r="F12" i="24"/>
  <c r="G12" i="24" s="1"/>
  <c r="F13" i="24"/>
  <c r="G13" i="24" s="1"/>
  <c r="F14" i="24"/>
  <c r="G14" i="24" s="1"/>
  <c r="F15" i="24"/>
  <c r="G15" i="24" s="1"/>
  <c r="F16" i="24"/>
  <c r="G16" i="24" s="1"/>
  <c r="F17" i="24"/>
  <c r="G17" i="24" s="1"/>
  <c r="F18" i="24"/>
  <c r="G18" i="24" s="1"/>
  <c r="F19" i="24"/>
  <c r="F20" i="24"/>
  <c r="G20" i="24" s="1"/>
  <c r="F21" i="24"/>
  <c r="G21" i="24" s="1"/>
  <c r="F22" i="24"/>
  <c r="G22" i="24" s="1"/>
  <c r="F23" i="24"/>
  <c r="G23" i="24" s="1"/>
  <c r="F24" i="24"/>
  <c r="G24" i="24" s="1"/>
  <c r="F25" i="24"/>
  <c r="G25" i="24" s="1"/>
  <c r="F26" i="24"/>
  <c r="G26" i="24" s="1"/>
  <c r="F27" i="24"/>
  <c r="F28" i="24"/>
  <c r="G28" i="24" s="1"/>
  <c r="F29" i="24"/>
  <c r="G29" i="24" s="1"/>
  <c r="F30" i="24"/>
  <c r="G30" i="24" s="1"/>
  <c r="F31" i="24"/>
  <c r="G31" i="24" s="1"/>
  <c r="F32" i="24"/>
  <c r="G32" i="24" s="1"/>
  <c r="F33" i="24"/>
  <c r="G33" i="24" s="1"/>
  <c r="F34" i="24"/>
  <c r="F35" i="24"/>
  <c r="G35" i="24" s="1"/>
  <c r="F36" i="24"/>
  <c r="G36" i="24" s="1"/>
  <c r="F37" i="24"/>
  <c r="G37" i="24" s="1"/>
  <c r="F38" i="24"/>
  <c r="G38" i="24" s="1"/>
  <c r="F39" i="24"/>
  <c r="G39" i="24" s="1"/>
  <c r="F40" i="24"/>
  <c r="G40" i="24" s="1"/>
  <c r="F41" i="24"/>
  <c r="G41" i="24" s="1"/>
  <c r="F42" i="24"/>
  <c r="G42" i="24" s="1"/>
  <c r="F43" i="24"/>
  <c r="G43" i="24" s="1"/>
  <c r="F44" i="24"/>
  <c r="G44" i="24" s="1"/>
  <c r="F45" i="24"/>
  <c r="G45" i="24" s="1"/>
  <c r="F46" i="24"/>
  <c r="G46" i="24" s="1"/>
  <c r="F47" i="24"/>
  <c r="G47" i="24" s="1"/>
  <c r="F48" i="24"/>
  <c r="G48" i="24" s="1"/>
  <c r="F49" i="24"/>
  <c r="G49" i="24" s="1"/>
  <c r="F50" i="24"/>
  <c r="G50" i="24" s="1"/>
  <c r="F51" i="24"/>
  <c r="G51" i="24" s="1"/>
  <c r="F52" i="24"/>
  <c r="G52" i="24" s="1"/>
  <c r="F53" i="24"/>
  <c r="G53" i="24" s="1"/>
  <c r="F54" i="24"/>
  <c r="G54" i="24" s="1"/>
  <c r="F55" i="24"/>
  <c r="G55" i="24" s="1"/>
  <c r="F56" i="24"/>
  <c r="G56" i="24" s="1"/>
  <c r="F57" i="24"/>
  <c r="G57" i="24" s="1"/>
  <c r="F58" i="24"/>
  <c r="G58" i="24" s="1"/>
  <c r="F59" i="24"/>
  <c r="G59" i="24" s="1"/>
  <c r="F60" i="24"/>
  <c r="G60" i="24" s="1"/>
  <c r="F61" i="24"/>
  <c r="G61" i="24" s="1"/>
  <c r="F62" i="24"/>
  <c r="G62" i="24" s="1"/>
  <c r="F63" i="24"/>
  <c r="G63" i="24" s="1"/>
  <c r="F64" i="24"/>
  <c r="F65" i="24"/>
  <c r="G65" i="24" s="1"/>
  <c r="F66" i="24"/>
  <c r="G66" i="24" s="1"/>
  <c r="F67" i="24"/>
  <c r="G67" i="24" s="1"/>
  <c r="F68" i="24"/>
  <c r="G68" i="24" s="1"/>
  <c r="F69" i="24"/>
  <c r="G69" i="24" s="1"/>
  <c r="F70" i="24"/>
  <c r="G70" i="24" s="1"/>
  <c r="F71" i="24"/>
  <c r="G71" i="24" s="1"/>
  <c r="F72" i="24"/>
  <c r="G72" i="24" s="1"/>
  <c r="F73" i="24"/>
  <c r="F74" i="24"/>
  <c r="F75" i="24"/>
  <c r="G75" i="24" s="1"/>
  <c r="F76" i="24"/>
  <c r="F77" i="24"/>
  <c r="G77" i="24" s="1"/>
  <c r="F78" i="24"/>
  <c r="G78" i="24" s="1"/>
  <c r="F79" i="24"/>
  <c r="G79" i="24" s="1"/>
  <c r="F80" i="24"/>
  <c r="F81" i="24"/>
  <c r="G81" i="24" s="1"/>
  <c r="F82" i="24"/>
  <c r="G82" i="24" s="1"/>
  <c r="F83" i="24"/>
  <c r="G83" i="24" s="1"/>
  <c r="F84" i="24"/>
  <c r="G84" i="24" s="1"/>
  <c r="F85" i="24"/>
  <c r="G85" i="24" s="1"/>
  <c r="F86" i="24"/>
  <c r="G86" i="24" s="1"/>
  <c r="F87" i="24"/>
  <c r="G87" i="24" s="1"/>
  <c r="F88" i="24"/>
  <c r="G88" i="24" s="1"/>
  <c r="F89" i="24"/>
  <c r="G89" i="24" s="1"/>
  <c r="F90" i="24"/>
  <c r="G90" i="24" s="1"/>
  <c r="F91" i="24"/>
  <c r="G91" i="24" s="1"/>
  <c r="F92" i="24"/>
  <c r="G92" i="24" s="1"/>
  <c r="F93" i="24"/>
  <c r="G93" i="24" s="1"/>
  <c r="F94" i="24"/>
  <c r="F95" i="24"/>
  <c r="G95" i="24" s="1"/>
  <c r="F96" i="24"/>
  <c r="G96" i="24" s="1"/>
  <c r="F97" i="24"/>
  <c r="G97" i="24" s="1"/>
  <c r="F98" i="24"/>
  <c r="G98" i="24" s="1"/>
  <c r="F99" i="24"/>
  <c r="G99" i="24" s="1"/>
  <c r="F100" i="24"/>
  <c r="G100" i="24" s="1"/>
  <c r="F101" i="24"/>
  <c r="G101" i="24" s="1"/>
  <c r="F102" i="24"/>
  <c r="G102" i="24" s="1"/>
  <c r="F103" i="24"/>
  <c r="G103" i="24" s="1"/>
  <c r="F104" i="24"/>
  <c r="G104" i="24" s="1"/>
  <c r="F105" i="24"/>
  <c r="G105" i="24" s="1"/>
  <c r="F106" i="24"/>
  <c r="G106" i="24" s="1"/>
  <c r="F107" i="24"/>
  <c r="G107" i="24" s="1"/>
  <c r="F108" i="24"/>
  <c r="G108" i="24" s="1"/>
  <c r="F109" i="24"/>
  <c r="G109" i="24" s="1"/>
  <c r="F110" i="24"/>
  <c r="G110" i="24" s="1"/>
  <c r="F111" i="24"/>
  <c r="F112" i="24"/>
  <c r="G112" i="24" s="1"/>
  <c r="F113" i="24"/>
  <c r="G113" i="24" s="1"/>
  <c r="F114" i="24"/>
  <c r="G114" i="24" s="1"/>
  <c r="F115" i="24"/>
  <c r="F116" i="24"/>
  <c r="G116" i="24" s="1"/>
  <c r="F117" i="24"/>
  <c r="G117" i="24" s="1"/>
  <c r="F118" i="24"/>
  <c r="G118" i="24" s="1"/>
  <c r="F119" i="24"/>
  <c r="G119" i="24" s="1"/>
  <c r="F120" i="24"/>
  <c r="G120" i="24" s="1"/>
  <c r="F121" i="24"/>
  <c r="F122" i="24"/>
  <c r="G122" i="24" s="1"/>
  <c r="F123" i="24"/>
  <c r="G123" i="24" s="1"/>
  <c r="F124" i="24"/>
  <c r="G124" i="24" s="1"/>
  <c r="F125" i="24"/>
  <c r="G125" i="24" s="1"/>
  <c r="F126" i="24"/>
  <c r="G126" i="24" s="1"/>
  <c r="F127" i="24"/>
  <c r="G127" i="24" s="1"/>
  <c r="F128" i="24"/>
  <c r="G128" i="24" s="1"/>
  <c r="F129" i="24"/>
  <c r="G129" i="24" s="1"/>
  <c r="F130" i="24"/>
  <c r="G130" i="24" s="1"/>
  <c r="F131" i="24"/>
  <c r="G131" i="24" s="1"/>
  <c r="F132" i="24"/>
  <c r="G132" i="24" s="1"/>
  <c r="F133" i="24"/>
  <c r="G133" i="24" s="1"/>
  <c r="F134" i="24"/>
  <c r="G134" i="24" s="1"/>
  <c r="F135" i="24"/>
  <c r="F136" i="24"/>
  <c r="G136" i="24" s="1"/>
  <c r="F137" i="24"/>
  <c r="G137" i="24" s="1"/>
  <c r="F138" i="24"/>
  <c r="G138" i="24" s="1"/>
  <c r="F139" i="24"/>
  <c r="G139" i="24" s="1"/>
  <c r="F140" i="24"/>
  <c r="G140" i="24" s="1"/>
  <c r="F141" i="24"/>
  <c r="G141" i="24" s="1"/>
  <c r="F142" i="24"/>
  <c r="G142" i="24" s="1"/>
  <c r="F143" i="24"/>
  <c r="G143" i="24" s="1"/>
  <c r="F144" i="24"/>
  <c r="G144" i="24" s="1"/>
  <c r="F145" i="24"/>
  <c r="G145" i="24" s="1"/>
  <c r="F146" i="24"/>
  <c r="G146" i="24" s="1"/>
  <c r="F147" i="24"/>
  <c r="G147" i="24" s="1"/>
  <c r="F148" i="24"/>
  <c r="G148" i="24" s="1"/>
  <c r="F149" i="24"/>
  <c r="G149" i="24" s="1"/>
  <c r="F150" i="24"/>
  <c r="G150" i="24" s="1"/>
  <c r="F151" i="24"/>
  <c r="G151" i="24" s="1"/>
  <c r="F152" i="24"/>
  <c r="G152" i="24" s="1"/>
  <c r="F153" i="24"/>
  <c r="G153" i="24" s="1"/>
  <c r="F154" i="24"/>
  <c r="G154" i="24" s="1"/>
  <c r="F155" i="24"/>
  <c r="G155" i="24" s="1"/>
  <c r="F156" i="24"/>
  <c r="G156" i="24" s="1"/>
  <c r="F157" i="24"/>
  <c r="G157" i="24" s="1"/>
  <c r="F158" i="24"/>
  <c r="G158" i="24" s="1"/>
  <c r="F159" i="24"/>
  <c r="G159" i="24" s="1"/>
  <c r="F160" i="24"/>
  <c r="G160" i="24" s="1"/>
  <c r="F161" i="24"/>
  <c r="G161" i="24" s="1"/>
  <c r="F162" i="24"/>
  <c r="G162" i="24" s="1"/>
  <c r="F163" i="24"/>
  <c r="G163" i="24" s="1"/>
  <c r="F164" i="24"/>
  <c r="G164" i="24" s="1"/>
  <c r="F165" i="24"/>
  <c r="G165" i="24" s="1"/>
  <c r="F166" i="24"/>
  <c r="G166" i="24" s="1"/>
  <c r="F167" i="24"/>
  <c r="G167" i="24" s="1"/>
  <c r="F168" i="24"/>
  <c r="G168" i="24" s="1"/>
  <c r="F169" i="24"/>
  <c r="G169" i="24" s="1"/>
  <c r="F170" i="24"/>
  <c r="G170" i="24" s="1"/>
  <c r="F171" i="24"/>
  <c r="G171" i="24" s="1"/>
  <c r="F172" i="24"/>
  <c r="G172" i="24" s="1"/>
  <c r="F173" i="24"/>
  <c r="G173" i="24" s="1"/>
  <c r="F174" i="24"/>
  <c r="G174" i="24" s="1"/>
  <c r="F175" i="24"/>
  <c r="G175" i="24" s="1"/>
  <c r="F176" i="24"/>
  <c r="G176" i="24" s="1"/>
  <c r="F177" i="24"/>
  <c r="G177" i="24" s="1"/>
  <c r="F178" i="24"/>
  <c r="G178" i="24" s="1"/>
  <c r="F179" i="24"/>
  <c r="G179" i="24" s="1"/>
  <c r="F180" i="24"/>
  <c r="G180" i="24" s="1"/>
  <c r="F181" i="24"/>
  <c r="G181" i="24" s="1"/>
  <c r="F182" i="24"/>
  <c r="G182" i="24" s="1"/>
  <c r="F183" i="24"/>
  <c r="G183" i="24" s="1"/>
  <c r="F184" i="24"/>
  <c r="G184" i="24" s="1"/>
  <c r="F185" i="24"/>
  <c r="G185" i="24" s="1"/>
  <c r="F186" i="24"/>
  <c r="G186" i="24" s="1"/>
  <c r="F187" i="24"/>
  <c r="G187" i="24" s="1"/>
  <c r="F188" i="24"/>
  <c r="G188" i="24" s="1"/>
  <c r="F189" i="24"/>
  <c r="G189" i="24" s="1"/>
  <c r="F190" i="24"/>
  <c r="F191" i="24"/>
  <c r="G191" i="24" s="1"/>
  <c r="F192" i="24"/>
  <c r="G192" i="24" s="1"/>
  <c r="F193" i="24"/>
  <c r="G193" i="24" s="1"/>
  <c r="F194" i="24"/>
  <c r="G194" i="24" s="1"/>
  <c r="F195" i="24"/>
  <c r="F196" i="24"/>
  <c r="F197" i="24"/>
  <c r="F198" i="24"/>
  <c r="G198" i="24" s="1"/>
  <c r="F199" i="24"/>
  <c r="G199" i="24" s="1"/>
  <c r="F200" i="24"/>
  <c r="F201" i="24"/>
  <c r="G201" i="24" s="1"/>
  <c r="F202" i="24"/>
  <c r="G202" i="24" s="1"/>
  <c r="F203" i="24"/>
  <c r="G203" i="24" s="1"/>
  <c r="F204" i="24"/>
  <c r="G204" i="24" s="1"/>
  <c r="F205" i="24"/>
  <c r="G205" i="24" s="1"/>
  <c r="F206" i="24"/>
  <c r="F207" i="24"/>
  <c r="G207" i="24" s="1"/>
  <c r="F208" i="24"/>
  <c r="G208" i="24" s="1"/>
  <c r="F209" i="24"/>
  <c r="G209" i="24" s="1"/>
  <c r="F210" i="24"/>
  <c r="F211" i="24"/>
  <c r="G211" i="24" s="1"/>
  <c r="F212" i="24"/>
  <c r="F213" i="24"/>
  <c r="G213" i="24" s="1"/>
  <c r="F214" i="24"/>
  <c r="G214" i="24" s="1"/>
  <c r="F215" i="24"/>
  <c r="G215" i="24" s="1"/>
  <c r="F216" i="24"/>
  <c r="F217" i="24"/>
  <c r="G217" i="24" s="1"/>
  <c r="F218" i="24"/>
  <c r="G218" i="24" s="1"/>
  <c r="F219" i="24"/>
  <c r="G219" i="24" s="1"/>
  <c r="F220" i="24"/>
  <c r="G220" i="24" s="1"/>
  <c r="F221" i="24"/>
  <c r="G221" i="24" s="1"/>
  <c r="F222" i="24"/>
  <c r="G222" i="24" s="1"/>
  <c r="F223" i="24"/>
  <c r="G223" i="24" s="1"/>
  <c r="F224" i="24"/>
  <c r="F225" i="24"/>
  <c r="G225" i="24" s="1"/>
  <c r="F226" i="24"/>
  <c r="G226" i="24" s="1"/>
  <c r="F227" i="24"/>
  <c r="G227" i="24" s="1"/>
  <c r="F228" i="24"/>
  <c r="G228" i="24" s="1"/>
  <c r="F229" i="24"/>
  <c r="G229" i="24" s="1"/>
  <c r="F230" i="24"/>
  <c r="G230" i="24" s="1"/>
  <c r="F231" i="24"/>
  <c r="F232" i="24"/>
  <c r="G232" i="24" s="1"/>
  <c r="F233" i="24"/>
  <c r="G233" i="24" s="1"/>
  <c r="F234" i="24"/>
  <c r="F235" i="24"/>
  <c r="G235" i="24" s="1"/>
  <c r="F236" i="24"/>
  <c r="G236" i="24" s="1"/>
  <c r="F237" i="24"/>
  <c r="G237" i="24" s="1"/>
  <c r="F238" i="24"/>
  <c r="G238" i="24" s="1"/>
  <c r="F239" i="24"/>
  <c r="G239" i="24" s="1"/>
  <c r="F240" i="24"/>
  <c r="G240" i="24" s="1"/>
  <c r="F241" i="24"/>
  <c r="G241" i="24" s="1"/>
  <c r="F242" i="24"/>
  <c r="G242" i="24"/>
  <c r="F243" i="24"/>
  <c r="G243" i="24"/>
  <c r="F244" i="24"/>
  <c r="G244" i="24"/>
  <c r="F245" i="24"/>
  <c r="G245" i="24"/>
  <c r="F246" i="24"/>
  <c r="G246" i="24"/>
  <c r="F247" i="24"/>
  <c r="G247" i="24"/>
  <c r="F248" i="24"/>
  <c r="G248" i="24"/>
  <c r="F249" i="24"/>
  <c r="G249" i="24"/>
  <c r="F250" i="24"/>
  <c r="G250" i="24"/>
  <c r="F251" i="24"/>
  <c r="G251" i="24"/>
  <c r="F252" i="24"/>
  <c r="G252" i="24"/>
  <c r="F253" i="24"/>
  <c r="G253" i="24"/>
  <c r="F254" i="24"/>
  <c r="G254" i="24"/>
  <c r="F255" i="24"/>
  <c r="G255" i="24"/>
  <c r="F256" i="24"/>
  <c r="G256" i="24"/>
  <c r="F8" i="24"/>
  <c r="G8" i="24" s="1"/>
  <c r="R9" i="24"/>
  <c r="S9" i="24" s="1"/>
  <c r="R10" i="24"/>
  <c r="S10" i="24" s="1"/>
  <c r="R11" i="24"/>
  <c r="S11" i="24" s="1"/>
  <c r="R12" i="24"/>
  <c r="S12" i="24" s="1"/>
  <c r="R13" i="24"/>
  <c r="S13" i="24" s="1"/>
  <c r="R14" i="24"/>
  <c r="S14" i="24" s="1"/>
  <c r="R15" i="24"/>
  <c r="S15" i="24" s="1"/>
  <c r="R16" i="24"/>
  <c r="S16" i="24" s="1"/>
  <c r="R17" i="24"/>
  <c r="S17" i="24" s="1"/>
  <c r="R18" i="24"/>
  <c r="S18" i="24" s="1"/>
  <c r="R19" i="24"/>
  <c r="S19" i="24" s="1"/>
  <c r="R20" i="24"/>
  <c r="S20" i="24" s="1"/>
  <c r="R21" i="24"/>
  <c r="S21" i="24" s="1"/>
  <c r="R22" i="24"/>
  <c r="S22" i="24" s="1"/>
  <c r="R23" i="24"/>
  <c r="S23" i="24" s="1"/>
  <c r="R24" i="24"/>
  <c r="S24" i="24" s="1"/>
  <c r="R25" i="24"/>
  <c r="S25" i="24" s="1"/>
  <c r="R26" i="24"/>
  <c r="S26" i="24" s="1"/>
  <c r="R27" i="24"/>
  <c r="S27" i="24" s="1"/>
  <c r="R28" i="24"/>
  <c r="S28" i="24" s="1"/>
  <c r="R29" i="24"/>
  <c r="S29" i="24" s="1"/>
  <c r="R30" i="24"/>
  <c r="S30" i="24" s="1"/>
  <c r="R31" i="24"/>
  <c r="S31" i="24" s="1"/>
  <c r="R32" i="24"/>
  <c r="S32" i="24" s="1"/>
  <c r="R33" i="24"/>
  <c r="S33" i="24" s="1"/>
  <c r="R34" i="24"/>
  <c r="S34" i="24" s="1"/>
  <c r="R35" i="24"/>
  <c r="S35" i="24" s="1"/>
  <c r="R36" i="24"/>
  <c r="S36" i="24" s="1"/>
  <c r="R37" i="24"/>
  <c r="S37" i="24" s="1"/>
  <c r="R38" i="24"/>
  <c r="S38" i="24" s="1"/>
  <c r="R39" i="24"/>
  <c r="S39" i="24" s="1"/>
  <c r="R40" i="24"/>
  <c r="S40" i="24" s="1"/>
  <c r="R41" i="24"/>
  <c r="S41" i="24" s="1"/>
  <c r="R42" i="24"/>
  <c r="S42" i="24" s="1"/>
  <c r="R43" i="24"/>
  <c r="S43" i="24" s="1"/>
  <c r="R44" i="24"/>
  <c r="S44" i="24" s="1"/>
  <c r="R45" i="24"/>
  <c r="S45" i="24" s="1"/>
  <c r="R46" i="24"/>
  <c r="S46" i="24" s="1"/>
  <c r="R47" i="24"/>
  <c r="S47" i="24" s="1"/>
  <c r="R48" i="24"/>
  <c r="S48" i="24" s="1"/>
  <c r="R49" i="24"/>
  <c r="S49" i="24" s="1"/>
  <c r="R50" i="24"/>
  <c r="S50" i="24" s="1"/>
  <c r="R51" i="24"/>
  <c r="S51" i="24" s="1"/>
  <c r="R52" i="24"/>
  <c r="S52" i="24" s="1"/>
  <c r="R53" i="24"/>
  <c r="S53" i="24" s="1"/>
  <c r="R54" i="24"/>
  <c r="S54" i="24" s="1"/>
  <c r="R55" i="24"/>
  <c r="S55" i="24" s="1"/>
  <c r="R56" i="24"/>
  <c r="S56" i="24" s="1"/>
  <c r="R57" i="24"/>
  <c r="S57" i="24" s="1"/>
  <c r="R58" i="24"/>
  <c r="S58" i="24" s="1"/>
  <c r="R59" i="24"/>
  <c r="S59" i="24" s="1"/>
  <c r="R60" i="24"/>
  <c r="S60" i="24" s="1"/>
  <c r="R61" i="24"/>
  <c r="S61" i="24" s="1"/>
  <c r="R62" i="24"/>
  <c r="S62" i="24" s="1"/>
  <c r="R63" i="24"/>
  <c r="S63" i="24" s="1"/>
  <c r="R64" i="24"/>
  <c r="S64" i="24" s="1"/>
  <c r="R65" i="24"/>
  <c r="S65" i="24" s="1"/>
  <c r="R66" i="24"/>
  <c r="S66" i="24" s="1"/>
  <c r="R67" i="24"/>
  <c r="S67" i="24" s="1"/>
  <c r="R68" i="24"/>
  <c r="S68" i="24" s="1"/>
  <c r="R69" i="24"/>
  <c r="S69" i="24" s="1"/>
  <c r="R70" i="24"/>
  <c r="S70" i="24" s="1"/>
  <c r="R71" i="24"/>
  <c r="S71" i="24" s="1"/>
  <c r="R72" i="24"/>
  <c r="S72" i="24" s="1"/>
  <c r="R73" i="24"/>
  <c r="S73" i="24" s="1"/>
  <c r="R74" i="24"/>
  <c r="S74" i="24" s="1"/>
  <c r="R75" i="24"/>
  <c r="S75" i="24" s="1"/>
  <c r="R76" i="24"/>
  <c r="S76" i="24" s="1"/>
  <c r="R77" i="24"/>
  <c r="S77" i="24" s="1"/>
  <c r="R78" i="24"/>
  <c r="S78" i="24" s="1"/>
  <c r="R79" i="24"/>
  <c r="S79" i="24" s="1"/>
  <c r="R80" i="24"/>
  <c r="S80" i="24" s="1"/>
  <c r="R81" i="24"/>
  <c r="S81" i="24" s="1"/>
  <c r="R82" i="24"/>
  <c r="S82" i="24" s="1"/>
  <c r="R83" i="24"/>
  <c r="S83" i="24" s="1"/>
  <c r="R84" i="24"/>
  <c r="S84" i="24" s="1"/>
  <c r="R85" i="24"/>
  <c r="S85" i="24" s="1"/>
  <c r="R86" i="24"/>
  <c r="S86" i="24" s="1"/>
  <c r="R87" i="24"/>
  <c r="S87" i="24" s="1"/>
  <c r="R88" i="24"/>
  <c r="S88" i="24" s="1"/>
  <c r="R89" i="24"/>
  <c r="S89" i="24" s="1"/>
  <c r="R90" i="24"/>
  <c r="S90" i="24" s="1"/>
  <c r="R91" i="24"/>
  <c r="S91" i="24" s="1"/>
  <c r="R92" i="24"/>
  <c r="S92" i="24" s="1"/>
  <c r="R93" i="24"/>
  <c r="S93" i="24" s="1"/>
  <c r="R94" i="24"/>
  <c r="S94" i="24" s="1"/>
  <c r="R95" i="24"/>
  <c r="S95" i="24" s="1"/>
  <c r="R96" i="24"/>
  <c r="S96" i="24" s="1"/>
  <c r="R97" i="24"/>
  <c r="S97" i="24" s="1"/>
  <c r="R98" i="24"/>
  <c r="S98" i="24" s="1"/>
  <c r="R99" i="24"/>
  <c r="S99" i="24" s="1"/>
  <c r="R100" i="24"/>
  <c r="S100" i="24" s="1"/>
  <c r="R101" i="24"/>
  <c r="S101" i="24" s="1"/>
  <c r="R102" i="24"/>
  <c r="S102" i="24" s="1"/>
  <c r="R103" i="24"/>
  <c r="S103" i="24" s="1"/>
  <c r="R104" i="24"/>
  <c r="S104" i="24" s="1"/>
  <c r="R105" i="24"/>
  <c r="S105" i="24" s="1"/>
  <c r="R106" i="24"/>
  <c r="S106" i="24" s="1"/>
  <c r="R107" i="24"/>
  <c r="S107" i="24" s="1"/>
  <c r="R108" i="24"/>
  <c r="S108" i="24" s="1"/>
  <c r="R109" i="24"/>
  <c r="S109" i="24" s="1"/>
  <c r="R110" i="24"/>
  <c r="S110" i="24" s="1"/>
  <c r="R111" i="24"/>
  <c r="S111" i="24" s="1"/>
  <c r="R112" i="24"/>
  <c r="S112" i="24" s="1"/>
  <c r="R113" i="24"/>
  <c r="S113" i="24" s="1"/>
  <c r="R114" i="24"/>
  <c r="S114" i="24" s="1"/>
  <c r="R115" i="24"/>
  <c r="S115" i="24" s="1"/>
  <c r="R116" i="24"/>
  <c r="S116" i="24" s="1"/>
  <c r="R117" i="24"/>
  <c r="S117" i="24" s="1"/>
  <c r="R118" i="24"/>
  <c r="S118" i="24" s="1"/>
  <c r="R119" i="24"/>
  <c r="S119" i="24" s="1"/>
  <c r="R120" i="24"/>
  <c r="S120" i="24" s="1"/>
  <c r="R121" i="24"/>
  <c r="S121" i="24" s="1"/>
  <c r="R122" i="24"/>
  <c r="S122" i="24" s="1"/>
  <c r="R123" i="24"/>
  <c r="S123" i="24" s="1"/>
  <c r="R124" i="24"/>
  <c r="S124" i="24" s="1"/>
  <c r="R125" i="24"/>
  <c r="S125" i="24" s="1"/>
  <c r="R126" i="24"/>
  <c r="S126" i="24" s="1"/>
  <c r="R127" i="24"/>
  <c r="S127" i="24" s="1"/>
  <c r="R128" i="24"/>
  <c r="S128" i="24" s="1"/>
  <c r="R129" i="24"/>
  <c r="S129" i="24" s="1"/>
  <c r="R130" i="24"/>
  <c r="S130" i="24" s="1"/>
  <c r="R131" i="24"/>
  <c r="S131" i="24" s="1"/>
  <c r="R132" i="24"/>
  <c r="S132" i="24" s="1"/>
  <c r="R133" i="24"/>
  <c r="S133" i="24" s="1"/>
  <c r="R134" i="24"/>
  <c r="S134" i="24" s="1"/>
  <c r="R135" i="24"/>
  <c r="S135" i="24" s="1"/>
  <c r="R136" i="24"/>
  <c r="S136" i="24" s="1"/>
  <c r="R137" i="24"/>
  <c r="S137" i="24" s="1"/>
  <c r="R138" i="24"/>
  <c r="S138" i="24" s="1"/>
  <c r="R139" i="24"/>
  <c r="S139" i="24" s="1"/>
  <c r="R140" i="24"/>
  <c r="S140" i="24" s="1"/>
  <c r="R141" i="24"/>
  <c r="S141" i="24" s="1"/>
  <c r="R142" i="24"/>
  <c r="S142" i="24" s="1"/>
  <c r="R143" i="24"/>
  <c r="S143" i="24" s="1"/>
  <c r="R144" i="24"/>
  <c r="S144" i="24" s="1"/>
  <c r="R145" i="24"/>
  <c r="S145" i="24" s="1"/>
  <c r="R146" i="24"/>
  <c r="S146" i="24" s="1"/>
  <c r="R147" i="24"/>
  <c r="S147" i="24" s="1"/>
  <c r="R148" i="24"/>
  <c r="S148" i="24" s="1"/>
  <c r="R149" i="24"/>
  <c r="S149" i="24" s="1"/>
  <c r="R150" i="24"/>
  <c r="S150" i="24" s="1"/>
  <c r="R151" i="24"/>
  <c r="S151" i="24" s="1"/>
  <c r="R152" i="24"/>
  <c r="S152" i="24" s="1"/>
  <c r="R153" i="24"/>
  <c r="S153" i="24" s="1"/>
  <c r="R154" i="24"/>
  <c r="S154" i="24" s="1"/>
  <c r="R155" i="24"/>
  <c r="S155" i="24" s="1"/>
  <c r="R156" i="24"/>
  <c r="S156" i="24" s="1"/>
  <c r="R157" i="24"/>
  <c r="S157" i="24" s="1"/>
  <c r="R158" i="24"/>
  <c r="S158" i="24" s="1"/>
  <c r="R159" i="24"/>
  <c r="S159" i="24" s="1"/>
  <c r="R160" i="24"/>
  <c r="S160" i="24" s="1"/>
  <c r="R161" i="24"/>
  <c r="S161" i="24" s="1"/>
  <c r="R162" i="24"/>
  <c r="S162" i="24" s="1"/>
  <c r="R163" i="24"/>
  <c r="S163" i="24" s="1"/>
  <c r="R164" i="24"/>
  <c r="S164" i="24" s="1"/>
  <c r="R165" i="24"/>
  <c r="S165" i="24" s="1"/>
  <c r="R166" i="24"/>
  <c r="S166" i="24" s="1"/>
  <c r="R167" i="24"/>
  <c r="S167" i="24" s="1"/>
  <c r="R168" i="24"/>
  <c r="S168" i="24" s="1"/>
  <c r="R169" i="24"/>
  <c r="S169" i="24" s="1"/>
  <c r="R170" i="24"/>
  <c r="S170" i="24" s="1"/>
  <c r="R171" i="24"/>
  <c r="S171" i="24" s="1"/>
  <c r="R172" i="24"/>
  <c r="S172" i="24" s="1"/>
  <c r="R173" i="24"/>
  <c r="S173" i="24" s="1"/>
  <c r="R174" i="24"/>
  <c r="S174" i="24" s="1"/>
  <c r="R175" i="24"/>
  <c r="S175" i="24" s="1"/>
  <c r="R176" i="24"/>
  <c r="S176" i="24" s="1"/>
  <c r="R177" i="24"/>
  <c r="S177" i="24" s="1"/>
  <c r="R178" i="24"/>
  <c r="S178" i="24" s="1"/>
  <c r="R179" i="24"/>
  <c r="S179" i="24" s="1"/>
  <c r="R180" i="24"/>
  <c r="S180" i="24" s="1"/>
  <c r="R181" i="24"/>
  <c r="S181" i="24" s="1"/>
  <c r="R182" i="24"/>
  <c r="S182" i="24" s="1"/>
  <c r="R183" i="24"/>
  <c r="S183" i="24" s="1"/>
  <c r="R184" i="24"/>
  <c r="S184" i="24" s="1"/>
  <c r="R185" i="24"/>
  <c r="S185" i="24" s="1"/>
  <c r="R186" i="24"/>
  <c r="S186" i="24" s="1"/>
  <c r="R187" i="24"/>
  <c r="S187" i="24" s="1"/>
  <c r="R188" i="24"/>
  <c r="S188" i="24" s="1"/>
  <c r="R189" i="24"/>
  <c r="S189" i="24" s="1"/>
  <c r="R190" i="24"/>
  <c r="S190" i="24" s="1"/>
  <c r="R191" i="24"/>
  <c r="S191" i="24" s="1"/>
  <c r="R192" i="24"/>
  <c r="S192" i="24" s="1"/>
  <c r="R193" i="24"/>
  <c r="S193" i="24" s="1"/>
  <c r="R194" i="24"/>
  <c r="S194" i="24" s="1"/>
  <c r="R195" i="24"/>
  <c r="S195" i="24" s="1"/>
  <c r="R196" i="24"/>
  <c r="S196" i="24" s="1"/>
  <c r="R197" i="24"/>
  <c r="S197" i="24" s="1"/>
  <c r="R198" i="24"/>
  <c r="S198" i="24" s="1"/>
  <c r="R199" i="24"/>
  <c r="S199" i="24" s="1"/>
  <c r="R200" i="24"/>
  <c r="S200" i="24" s="1"/>
  <c r="R201" i="24"/>
  <c r="S201" i="24" s="1"/>
  <c r="R202" i="24"/>
  <c r="S202" i="24" s="1"/>
  <c r="R203" i="24"/>
  <c r="S203" i="24" s="1"/>
  <c r="R204" i="24"/>
  <c r="S204" i="24" s="1"/>
  <c r="R205" i="24"/>
  <c r="S205" i="24" s="1"/>
  <c r="R206" i="24"/>
  <c r="S206" i="24" s="1"/>
  <c r="R207" i="24"/>
  <c r="S207" i="24" s="1"/>
  <c r="R208" i="24"/>
  <c r="S208" i="24" s="1"/>
  <c r="R209" i="24"/>
  <c r="S209" i="24" s="1"/>
  <c r="R210" i="24"/>
  <c r="S210" i="24" s="1"/>
  <c r="R211" i="24"/>
  <c r="S211" i="24" s="1"/>
  <c r="R212" i="24"/>
  <c r="S212" i="24" s="1"/>
  <c r="R213" i="24"/>
  <c r="S213" i="24" s="1"/>
  <c r="R214" i="24"/>
  <c r="S214" i="24" s="1"/>
  <c r="R215" i="24"/>
  <c r="S215" i="24" s="1"/>
  <c r="R216" i="24"/>
  <c r="S216" i="24" s="1"/>
  <c r="R217" i="24"/>
  <c r="S217" i="24" s="1"/>
  <c r="R218" i="24"/>
  <c r="S218" i="24" s="1"/>
  <c r="R219" i="24"/>
  <c r="S219" i="24" s="1"/>
  <c r="R220" i="24"/>
  <c r="S220" i="24" s="1"/>
  <c r="R221" i="24"/>
  <c r="S221" i="24" s="1"/>
  <c r="R222" i="24"/>
  <c r="S222" i="24" s="1"/>
  <c r="R223" i="24"/>
  <c r="S223" i="24" s="1"/>
  <c r="R224" i="24"/>
  <c r="S224" i="24" s="1"/>
  <c r="R225" i="24"/>
  <c r="S225" i="24" s="1"/>
  <c r="R226" i="24"/>
  <c r="S226" i="24" s="1"/>
  <c r="R227" i="24"/>
  <c r="S227" i="24" s="1"/>
  <c r="R228" i="24"/>
  <c r="S228" i="24" s="1"/>
  <c r="R229" i="24"/>
  <c r="S229" i="24" s="1"/>
  <c r="R230" i="24"/>
  <c r="S230" i="24" s="1"/>
  <c r="R231" i="24"/>
  <c r="S231" i="24" s="1"/>
  <c r="R232" i="24"/>
  <c r="S232" i="24" s="1"/>
  <c r="R233" i="24"/>
  <c r="S233" i="24" s="1"/>
  <c r="R234" i="24"/>
  <c r="S234" i="24" s="1"/>
  <c r="R235" i="24"/>
  <c r="S235" i="24" s="1"/>
  <c r="R236" i="24"/>
  <c r="S236" i="24" s="1"/>
  <c r="R237" i="24"/>
  <c r="S237" i="24" s="1"/>
  <c r="R238" i="24"/>
  <c r="S238" i="24" s="1"/>
  <c r="R239" i="24"/>
  <c r="S239" i="24" s="1"/>
  <c r="R240" i="24"/>
  <c r="S240" i="24" s="1"/>
  <c r="R241" i="24"/>
  <c r="S241" i="24"/>
  <c r="R242" i="24"/>
  <c r="S242" i="24"/>
  <c r="R243" i="24"/>
  <c r="S243" i="24"/>
  <c r="R244" i="24"/>
  <c r="S244" i="24"/>
  <c r="R245" i="24"/>
  <c r="S245" i="24"/>
  <c r="R246" i="24"/>
  <c r="S246" i="24"/>
  <c r="R247" i="24"/>
  <c r="S247" i="24"/>
  <c r="R248" i="24"/>
  <c r="S248" i="24"/>
  <c r="R249" i="24"/>
  <c r="S249" i="24"/>
  <c r="R250" i="24"/>
  <c r="S250" i="24"/>
  <c r="R251" i="24"/>
  <c r="S251" i="24"/>
  <c r="R252" i="24"/>
  <c r="S252" i="24"/>
  <c r="R253" i="24"/>
  <c r="S253" i="24"/>
  <c r="R254" i="24"/>
  <c r="S254" i="24"/>
  <c r="R255" i="24"/>
  <c r="S255" i="24"/>
  <c r="R256" i="24"/>
  <c r="S256" i="24"/>
  <c r="R8" i="24"/>
  <c r="S8" i="24" s="1"/>
  <c r="M240" i="24" a="1"/>
  <c r="M240" i="24" s="1"/>
  <c r="M242" i="24" a="1"/>
  <c r="M242" i="24" s="1"/>
  <c r="M243" i="24" a="1"/>
  <c r="M243" i="24" s="1"/>
  <c r="M244" i="24" a="1"/>
  <c r="M244" i="24" s="1"/>
  <c r="M245" i="24" a="1"/>
  <c r="M245" i="24" s="1"/>
  <c r="M246" i="24" a="1"/>
  <c r="M246" i="24" s="1"/>
  <c r="M247" i="24" a="1"/>
  <c r="M247" i="24" s="1"/>
  <c r="M248" i="24" a="1"/>
  <c r="M248" i="24" s="1"/>
  <c r="M249" i="24" a="1"/>
  <c r="M249" i="24" s="1"/>
  <c r="M250" i="24" a="1"/>
  <c r="M250" i="24" s="1"/>
  <c r="M251" i="24" a="1"/>
  <c r="M251" i="24" s="1"/>
  <c r="M252" i="24" a="1"/>
  <c r="M252" i="24" s="1"/>
  <c r="M253" i="24" a="1"/>
  <c r="M253" i="24" s="1"/>
  <c r="M254" i="24" a="1"/>
  <c r="M254" i="24" s="1"/>
  <c r="M255" i="24" a="1"/>
  <c r="M255" i="24" s="1"/>
  <c r="M256" i="24" a="1"/>
  <c r="M256" i="24" s="1"/>
  <c r="L9" i="24"/>
  <c r="M9" i="24" s="1" a="1"/>
  <c r="M9" i="24" s="1"/>
  <c r="L10" i="24"/>
  <c r="M10" i="24" s="1" a="1"/>
  <c r="M10" i="24" s="1"/>
  <c r="L11" i="24"/>
  <c r="M11" i="24" s="1" a="1"/>
  <c r="M11" i="24" s="1"/>
  <c r="L12" i="24"/>
  <c r="M12" i="24" s="1" a="1"/>
  <c r="M12" i="24" s="1"/>
  <c r="L13" i="24"/>
  <c r="M13" i="24" s="1" a="1"/>
  <c r="M13" i="24" s="1"/>
  <c r="L14" i="24"/>
  <c r="M14" i="24" s="1" a="1"/>
  <c r="M14" i="24" s="1"/>
  <c r="L15" i="24"/>
  <c r="M15" i="24" s="1" a="1"/>
  <c r="M15" i="24" s="1"/>
  <c r="L16" i="24"/>
  <c r="M16" i="24" s="1" a="1"/>
  <c r="M16" i="24" s="1"/>
  <c r="L17" i="24"/>
  <c r="M17" i="24" s="1" a="1"/>
  <c r="M17" i="24" s="1"/>
  <c r="L18" i="24"/>
  <c r="M18" i="24" s="1" a="1"/>
  <c r="M18" i="24" s="1"/>
  <c r="L19" i="24"/>
  <c r="M19" i="24" s="1" a="1"/>
  <c r="M19" i="24" s="1"/>
  <c r="L20" i="24"/>
  <c r="L21" i="24"/>
  <c r="M21" i="24" s="1" a="1"/>
  <c r="M21" i="24" s="1"/>
  <c r="L22" i="24"/>
  <c r="M22" i="24" s="1" a="1"/>
  <c r="M22" i="24" s="1"/>
  <c r="L23" i="24"/>
  <c r="L24" i="24"/>
  <c r="M24" i="24" s="1" a="1"/>
  <c r="M24" i="24" s="1"/>
  <c r="L25" i="24"/>
  <c r="M25" i="24" s="1" a="1"/>
  <c r="M25" i="24" s="1"/>
  <c r="L26" i="24"/>
  <c r="M26" i="24" s="1" a="1"/>
  <c r="M26" i="24" s="1"/>
  <c r="L27" i="24"/>
  <c r="M27" i="24" s="1" a="1"/>
  <c r="M27" i="24" s="1"/>
  <c r="L28" i="24"/>
  <c r="M28" i="24" s="1" a="1"/>
  <c r="M28" i="24" s="1"/>
  <c r="L29" i="24"/>
  <c r="M29" i="24" s="1" a="1"/>
  <c r="M29" i="24" s="1"/>
  <c r="L30" i="24"/>
  <c r="M30" i="24" s="1" a="1"/>
  <c r="M30" i="24" s="1"/>
  <c r="L31" i="24"/>
  <c r="M31" i="24" s="1" a="1"/>
  <c r="M31" i="24" s="1"/>
  <c r="L32" i="24"/>
  <c r="M32" i="24" s="1" a="1"/>
  <c r="M32" i="24" s="1"/>
  <c r="L33" i="24"/>
  <c r="M33" i="24" s="1" a="1"/>
  <c r="M33" i="24" s="1"/>
  <c r="L34" i="24"/>
  <c r="M34" i="24" s="1" a="1"/>
  <c r="M34" i="24" s="1"/>
  <c r="L35" i="24"/>
  <c r="M35" i="24" s="1" a="1"/>
  <c r="M35" i="24" s="1"/>
  <c r="L36" i="24"/>
  <c r="M36" i="24" s="1" a="1"/>
  <c r="M36" i="24" s="1"/>
  <c r="L37" i="24"/>
  <c r="M37" i="24" s="1" a="1"/>
  <c r="M37" i="24" s="1"/>
  <c r="L38" i="24"/>
  <c r="M38" i="24" s="1" a="1"/>
  <c r="M38" i="24" s="1"/>
  <c r="L39" i="24"/>
  <c r="M39" i="24" s="1" a="1"/>
  <c r="M39" i="24" s="1"/>
  <c r="L40" i="24"/>
  <c r="M40" i="24" s="1" a="1"/>
  <c r="M40" i="24" s="1"/>
  <c r="L41" i="24"/>
  <c r="M41" i="24" s="1" a="1"/>
  <c r="M41" i="24" s="1"/>
  <c r="L42" i="24"/>
  <c r="M42" i="24" s="1" a="1"/>
  <c r="M42" i="24" s="1"/>
  <c r="L43" i="24"/>
  <c r="M43" i="24" s="1" a="1"/>
  <c r="M43" i="24" s="1"/>
  <c r="L44" i="24"/>
  <c r="M44" i="24" s="1" a="1"/>
  <c r="M44" i="24" s="1"/>
  <c r="L45" i="24"/>
  <c r="M45" i="24" s="1" a="1"/>
  <c r="M45" i="24" s="1"/>
  <c r="L46" i="24"/>
  <c r="M46" i="24" s="1" a="1"/>
  <c r="M46" i="24" s="1"/>
  <c r="L47" i="24"/>
  <c r="M47" i="24" s="1" a="1"/>
  <c r="M47" i="24" s="1"/>
  <c r="L48" i="24"/>
  <c r="M48" i="24" s="1" a="1"/>
  <c r="M48" i="24" s="1"/>
  <c r="L49" i="24"/>
  <c r="M49" i="24" s="1" a="1"/>
  <c r="M49" i="24" s="1"/>
  <c r="L50" i="24"/>
  <c r="M50" i="24" s="1" a="1"/>
  <c r="M50" i="24" s="1"/>
  <c r="L51" i="24"/>
  <c r="M51" i="24" s="1" a="1"/>
  <c r="M51" i="24" s="1"/>
  <c r="L52" i="24"/>
  <c r="M52" i="24" s="1" a="1"/>
  <c r="M52" i="24" s="1"/>
  <c r="L53" i="24"/>
  <c r="M53" i="24" s="1" a="1"/>
  <c r="M53" i="24" s="1"/>
  <c r="L54" i="24"/>
  <c r="M54" i="24" s="1" a="1"/>
  <c r="M54" i="24" s="1"/>
  <c r="L55" i="24"/>
  <c r="M55" i="24" s="1" a="1"/>
  <c r="M55" i="24" s="1"/>
  <c r="L56" i="24"/>
  <c r="M56" i="24" s="1" a="1"/>
  <c r="M56" i="24" s="1"/>
  <c r="L57" i="24"/>
  <c r="M57" i="24" s="1" a="1"/>
  <c r="M57" i="24" s="1"/>
  <c r="L58" i="24"/>
  <c r="M58" i="24" s="1" a="1"/>
  <c r="M58" i="24" s="1"/>
  <c r="L59" i="24"/>
  <c r="M59" i="24" s="1" a="1"/>
  <c r="M59" i="24" s="1"/>
  <c r="L60" i="24"/>
  <c r="M60" i="24" s="1" a="1"/>
  <c r="M60" i="24" s="1"/>
  <c r="L61" i="24"/>
  <c r="M61" i="24" s="1" a="1"/>
  <c r="M61" i="24" s="1"/>
  <c r="L62" i="24"/>
  <c r="M62" i="24" s="1" a="1"/>
  <c r="M62" i="24" s="1"/>
  <c r="L63" i="24"/>
  <c r="M63" i="24" s="1" a="1"/>
  <c r="M63" i="24" s="1"/>
  <c r="L64" i="24"/>
  <c r="M64" i="24" s="1" a="1"/>
  <c r="M64" i="24" s="1"/>
  <c r="L65" i="24"/>
  <c r="M65" i="24" s="1" a="1"/>
  <c r="M65" i="24" s="1"/>
  <c r="L66" i="24"/>
  <c r="M66" i="24" s="1" a="1"/>
  <c r="M66" i="24" s="1"/>
  <c r="L67" i="24"/>
  <c r="M67" i="24" s="1" a="1"/>
  <c r="M67" i="24" s="1"/>
  <c r="L68" i="24"/>
  <c r="M68" i="24" s="1" a="1"/>
  <c r="M68" i="24" s="1"/>
  <c r="L69" i="24"/>
  <c r="M69" i="24" s="1" a="1"/>
  <c r="M69" i="24" s="1"/>
  <c r="L70" i="24"/>
  <c r="M70" i="24" s="1" a="1"/>
  <c r="M70" i="24" s="1"/>
  <c r="L71" i="24"/>
  <c r="M71" i="24" s="1" a="1"/>
  <c r="M71" i="24" s="1"/>
  <c r="L72" i="24"/>
  <c r="M72" i="24" s="1" a="1"/>
  <c r="M72" i="24" s="1"/>
  <c r="L73" i="24"/>
  <c r="M73" i="24" s="1" a="1"/>
  <c r="M73" i="24" s="1"/>
  <c r="L74" i="24"/>
  <c r="M74" i="24" s="1" a="1"/>
  <c r="M74" i="24" s="1"/>
  <c r="L75" i="24"/>
  <c r="M75" i="24" s="1" a="1"/>
  <c r="M75" i="24" s="1"/>
  <c r="L76" i="24"/>
  <c r="M76" i="24" s="1" a="1"/>
  <c r="M76" i="24" s="1"/>
  <c r="L77" i="24"/>
  <c r="M77" i="24" s="1" a="1"/>
  <c r="M77" i="24" s="1"/>
  <c r="L78" i="24"/>
  <c r="M78" i="24" s="1" a="1"/>
  <c r="M78" i="24" s="1"/>
  <c r="L79" i="24"/>
  <c r="M79" i="24" s="1" a="1"/>
  <c r="M79" i="24" s="1"/>
  <c r="L80" i="24"/>
  <c r="M80" i="24" s="1" a="1"/>
  <c r="M80" i="24" s="1"/>
  <c r="L81" i="24"/>
  <c r="M81" i="24" s="1" a="1"/>
  <c r="M81" i="24" s="1"/>
  <c r="L82" i="24"/>
  <c r="M82" i="24" s="1" a="1"/>
  <c r="M82" i="24" s="1"/>
  <c r="L83" i="24"/>
  <c r="M83" i="24" s="1" a="1"/>
  <c r="M83" i="24" s="1"/>
  <c r="L84" i="24"/>
  <c r="M84" i="24" s="1" a="1"/>
  <c r="M84" i="24" s="1"/>
  <c r="L85" i="24"/>
  <c r="M85" i="24" s="1" a="1"/>
  <c r="M85" i="24" s="1"/>
  <c r="L86" i="24"/>
  <c r="M86" i="24" s="1" a="1"/>
  <c r="M86" i="24" s="1"/>
  <c r="L87" i="24"/>
  <c r="M87" i="24" s="1" a="1"/>
  <c r="M87" i="24" s="1"/>
  <c r="L88" i="24"/>
  <c r="M88" i="24" s="1" a="1"/>
  <c r="M88" i="24" s="1"/>
  <c r="L89" i="24"/>
  <c r="M89" i="24" s="1" a="1"/>
  <c r="M89" i="24" s="1"/>
  <c r="L90" i="24"/>
  <c r="M90" i="24" s="1" a="1"/>
  <c r="M90" i="24" s="1"/>
  <c r="L91" i="24"/>
  <c r="M91" i="24" s="1" a="1"/>
  <c r="M91" i="24" s="1"/>
  <c r="L92" i="24"/>
  <c r="M92" i="24" s="1" a="1"/>
  <c r="M92" i="24" s="1"/>
  <c r="L93" i="24"/>
  <c r="M93" i="24" s="1" a="1"/>
  <c r="M93" i="24" s="1"/>
  <c r="L94" i="24"/>
  <c r="M94" i="24" s="1" a="1"/>
  <c r="M94" i="24" s="1"/>
  <c r="L95" i="24"/>
  <c r="M95" i="24" s="1" a="1"/>
  <c r="M95" i="24" s="1"/>
  <c r="L96" i="24"/>
  <c r="M96" i="24" s="1" a="1"/>
  <c r="M96" i="24" s="1"/>
  <c r="L97" i="24"/>
  <c r="M97" i="24" s="1" a="1"/>
  <c r="M97" i="24" s="1"/>
  <c r="L98" i="24"/>
  <c r="M98" i="24" s="1" a="1"/>
  <c r="M98" i="24" s="1"/>
  <c r="L99" i="24"/>
  <c r="M99" i="24" s="1" a="1"/>
  <c r="M99" i="24" s="1"/>
  <c r="L100" i="24"/>
  <c r="M100" i="24" s="1" a="1"/>
  <c r="M100" i="24" s="1"/>
  <c r="L101" i="24"/>
  <c r="M101" i="24" s="1" a="1"/>
  <c r="M101" i="24" s="1"/>
  <c r="L102" i="24"/>
  <c r="M102" i="24" s="1" a="1"/>
  <c r="M102" i="24" s="1"/>
  <c r="L103" i="24"/>
  <c r="M103" i="24" s="1" a="1"/>
  <c r="M103" i="24" s="1"/>
  <c r="L104" i="24"/>
  <c r="M104" i="24" s="1" a="1"/>
  <c r="M104" i="24" s="1"/>
  <c r="L105" i="24"/>
  <c r="M105" i="24" s="1" a="1"/>
  <c r="M105" i="24" s="1"/>
  <c r="L106" i="24"/>
  <c r="M106" i="24" s="1" a="1"/>
  <c r="M106" i="24" s="1"/>
  <c r="L107" i="24"/>
  <c r="M107" i="24" s="1" a="1"/>
  <c r="M107" i="24" s="1"/>
  <c r="L108" i="24"/>
  <c r="M108" i="24" s="1" a="1"/>
  <c r="M108" i="24" s="1"/>
  <c r="L109" i="24"/>
  <c r="M109" i="24" s="1" a="1"/>
  <c r="M109" i="24" s="1"/>
  <c r="L110" i="24"/>
  <c r="M110" i="24" s="1" a="1"/>
  <c r="M110" i="24" s="1"/>
  <c r="L111" i="24"/>
  <c r="M111" i="24" s="1" a="1"/>
  <c r="M111" i="24" s="1"/>
  <c r="L112" i="24"/>
  <c r="M112" i="24" s="1" a="1"/>
  <c r="M112" i="24" s="1"/>
  <c r="L113" i="24"/>
  <c r="M113" i="24" s="1" a="1"/>
  <c r="M113" i="24" s="1"/>
  <c r="L114" i="24"/>
  <c r="M114" i="24" s="1" a="1"/>
  <c r="M114" i="24" s="1"/>
  <c r="L115" i="24"/>
  <c r="M115" i="24" s="1" a="1"/>
  <c r="M115" i="24" s="1"/>
  <c r="L116" i="24"/>
  <c r="M116" i="24" s="1" a="1"/>
  <c r="M116" i="24" s="1"/>
  <c r="L117" i="24"/>
  <c r="M117" i="24" s="1" a="1"/>
  <c r="M117" i="24" s="1"/>
  <c r="L118" i="24"/>
  <c r="M118" i="24" s="1" a="1"/>
  <c r="M118" i="24" s="1"/>
  <c r="L119" i="24"/>
  <c r="M119" i="24" s="1" a="1"/>
  <c r="M119" i="24" s="1"/>
  <c r="L120" i="24"/>
  <c r="M120" i="24" s="1" a="1"/>
  <c r="M120" i="24" s="1"/>
  <c r="L121" i="24"/>
  <c r="M121" i="24" s="1" a="1"/>
  <c r="M121" i="24" s="1"/>
  <c r="L122" i="24"/>
  <c r="M122" i="24" s="1" a="1"/>
  <c r="M122" i="24" s="1"/>
  <c r="L123" i="24"/>
  <c r="M123" i="24" s="1" a="1"/>
  <c r="M123" i="24" s="1"/>
  <c r="L124" i="24"/>
  <c r="M124" i="24" s="1" a="1"/>
  <c r="M124" i="24" s="1"/>
  <c r="L125" i="24"/>
  <c r="M125" i="24" s="1" a="1"/>
  <c r="M125" i="24" s="1"/>
  <c r="L126" i="24"/>
  <c r="M126" i="24" s="1" a="1"/>
  <c r="M126" i="24" s="1"/>
  <c r="L127" i="24"/>
  <c r="M127" i="24" s="1" a="1"/>
  <c r="M127" i="24" s="1"/>
  <c r="L128" i="24"/>
  <c r="M128" i="24" s="1" a="1"/>
  <c r="M128" i="24" s="1"/>
  <c r="L129" i="24"/>
  <c r="M129" i="24" s="1" a="1"/>
  <c r="M129" i="24" s="1"/>
  <c r="L130" i="24"/>
  <c r="M130" i="24" s="1" a="1"/>
  <c r="M130" i="24" s="1"/>
  <c r="L131" i="24"/>
  <c r="M131" i="24" s="1" a="1"/>
  <c r="M131" i="24" s="1"/>
  <c r="L132" i="24"/>
  <c r="M132" i="24" s="1" a="1"/>
  <c r="M132" i="24" s="1"/>
  <c r="L133" i="24"/>
  <c r="M133" i="24" s="1" a="1"/>
  <c r="M133" i="24" s="1"/>
  <c r="L134" i="24"/>
  <c r="M134" i="24" s="1" a="1"/>
  <c r="M134" i="24" s="1"/>
  <c r="L135" i="24"/>
  <c r="M135" i="24" s="1" a="1"/>
  <c r="M135" i="24" s="1"/>
  <c r="L136" i="24"/>
  <c r="M136" i="24" s="1" a="1"/>
  <c r="M136" i="24" s="1"/>
  <c r="L137" i="24"/>
  <c r="M137" i="24" s="1" a="1"/>
  <c r="M137" i="24" s="1"/>
  <c r="L138" i="24"/>
  <c r="M138" i="24" s="1" a="1"/>
  <c r="M138" i="24" s="1"/>
  <c r="L139" i="24"/>
  <c r="M139" i="24" s="1" a="1"/>
  <c r="M139" i="24" s="1"/>
  <c r="L140" i="24"/>
  <c r="M140" i="24" s="1" a="1"/>
  <c r="M140" i="24" s="1"/>
  <c r="L141" i="24"/>
  <c r="M141" i="24" s="1" a="1"/>
  <c r="M141" i="24" s="1"/>
  <c r="L142" i="24"/>
  <c r="M142" i="24" s="1" a="1"/>
  <c r="M142" i="24" s="1"/>
  <c r="L143" i="24"/>
  <c r="M143" i="24" s="1" a="1"/>
  <c r="M143" i="24" s="1"/>
  <c r="L144" i="24"/>
  <c r="M144" i="24" s="1" a="1"/>
  <c r="M144" i="24" s="1"/>
  <c r="L145" i="24"/>
  <c r="M145" i="24" s="1" a="1"/>
  <c r="M145" i="24" s="1"/>
  <c r="L146" i="24"/>
  <c r="M146" i="24" s="1" a="1"/>
  <c r="M146" i="24" s="1"/>
  <c r="L147" i="24"/>
  <c r="M147" i="24" s="1" a="1"/>
  <c r="M147" i="24" s="1"/>
  <c r="L148" i="24"/>
  <c r="M148" i="24" s="1" a="1"/>
  <c r="M148" i="24" s="1"/>
  <c r="L149" i="24"/>
  <c r="M149" i="24" s="1" a="1"/>
  <c r="M149" i="24" s="1"/>
  <c r="L150" i="24"/>
  <c r="M150" i="24" s="1" a="1"/>
  <c r="M150" i="24" s="1"/>
  <c r="L151" i="24"/>
  <c r="M151" i="24" s="1" a="1"/>
  <c r="M151" i="24" s="1"/>
  <c r="L152" i="24"/>
  <c r="M152" i="24" s="1" a="1"/>
  <c r="M152" i="24" s="1"/>
  <c r="L153" i="24"/>
  <c r="M153" i="24" s="1" a="1"/>
  <c r="M153" i="24" s="1"/>
  <c r="L154" i="24"/>
  <c r="M154" i="24" s="1" a="1"/>
  <c r="M154" i="24" s="1"/>
  <c r="L155" i="24"/>
  <c r="M155" i="24" s="1" a="1"/>
  <c r="M155" i="24" s="1"/>
  <c r="L156" i="24"/>
  <c r="M156" i="24" s="1" a="1"/>
  <c r="M156" i="24" s="1"/>
  <c r="L157" i="24"/>
  <c r="M157" i="24" s="1" a="1"/>
  <c r="M157" i="24" s="1"/>
  <c r="L158" i="24"/>
  <c r="M158" i="24" s="1" a="1"/>
  <c r="M158" i="24" s="1"/>
  <c r="L159" i="24"/>
  <c r="M159" i="24" s="1" a="1"/>
  <c r="M159" i="24" s="1"/>
  <c r="L160" i="24"/>
  <c r="M160" i="24" s="1" a="1"/>
  <c r="M160" i="24" s="1"/>
  <c r="L161" i="24"/>
  <c r="M161" i="24" s="1" a="1"/>
  <c r="M161" i="24" s="1"/>
  <c r="L162" i="24"/>
  <c r="M162" i="24" s="1" a="1"/>
  <c r="M162" i="24" s="1"/>
  <c r="L163" i="24"/>
  <c r="M163" i="24" s="1" a="1"/>
  <c r="M163" i="24" s="1"/>
  <c r="L164" i="24"/>
  <c r="M164" i="24" s="1" a="1"/>
  <c r="M164" i="24" s="1"/>
  <c r="L165" i="24"/>
  <c r="M165" i="24" s="1" a="1"/>
  <c r="M165" i="24" s="1"/>
  <c r="L166" i="24"/>
  <c r="M166" i="24" s="1" a="1"/>
  <c r="M166" i="24" s="1"/>
  <c r="L167" i="24"/>
  <c r="M167" i="24" s="1" a="1"/>
  <c r="M167" i="24" s="1"/>
  <c r="L168" i="24"/>
  <c r="M168" i="24" s="1" a="1"/>
  <c r="M168" i="24" s="1"/>
  <c r="L169" i="24"/>
  <c r="M169" i="24" s="1" a="1"/>
  <c r="M169" i="24" s="1"/>
  <c r="L170" i="24"/>
  <c r="M170" i="24" s="1" a="1"/>
  <c r="M170" i="24" s="1"/>
  <c r="L171" i="24"/>
  <c r="M171" i="24" s="1" a="1"/>
  <c r="M171" i="24" s="1"/>
  <c r="L172" i="24"/>
  <c r="M172" i="24" s="1" a="1"/>
  <c r="M172" i="24" s="1"/>
  <c r="L173" i="24"/>
  <c r="M173" i="24" s="1" a="1"/>
  <c r="M173" i="24" s="1"/>
  <c r="L174" i="24"/>
  <c r="M174" i="24" s="1" a="1"/>
  <c r="M174" i="24" s="1"/>
  <c r="L175" i="24"/>
  <c r="M175" i="24" s="1" a="1"/>
  <c r="M175" i="24" s="1"/>
  <c r="L176" i="24"/>
  <c r="M176" i="24" s="1" a="1"/>
  <c r="M176" i="24" s="1"/>
  <c r="L177" i="24"/>
  <c r="M177" i="24" s="1" a="1"/>
  <c r="M177" i="24" s="1"/>
  <c r="L178" i="24"/>
  <c r="M178" i="24" s="1" a="1"/>
  <c r="M178" i="24" s="1"/>
  <c r="L179" i="24"/>
  <c r="M179" i="24" s="1" a="1"/>
  <c r="M179" i="24" s="1"/>
  <c r="L180" i="24"/>
  <c r="M180" i="24" s="1" a="1"/>
  <c r="M180" i="24" s="1"/>
  <c r="L181" i="24"/>
  <c r="M181" i="24" s="1" a="1"/>
  <c r="M181" i="24" s="1"/>
  <c r="L182" i="24"/>
  <c r="M182" i="24" s="1" a="1"/>
  <c r="M182" i="24" s="1"/>
  <c r="L183" i="24"/>
  <c r="M183" i="24" s="1" a="1"/>
  <c r="M183" i="24" s="1"/>
  <c r="L184" i="24"/>
  <c r="M184" i="24" s="1" a="1"/>
  <c r="M184" i="24" s="1"/>
  <c r="L185" i="24"/>
  <c r="M185" i="24" s="1" a="1"/>
  <c r="M185" i="24" s="1"/>
  <c r="L186" i="24"/>
  <c r="M186" i="24" s="1" a="1"/>
  <c r="M186" i="24" s="1"/>
  <c r="L187" i="24"/>
  <c r="M187" i="24" s="1" a="1"/>
  <c r="M187" i="24" s="1"/>
  <c r="L188" i="24"/>
  <c r="M188" i="24" s="1" a="1"/>
  <c r="M188" i="24" s="1"/>
  <c r="L189" i="24"/>
  <c r="M189" i="24" s="1" a="1"/>
  <c r="M189" i="24" s="1"/>
  <c r="L190" i="24"/>
  <c r="M190" i="24" s="1" a="1"/>
  <c r="M190" i="24" s="1"/>
  <c r="L191" i="24"/>
  <c r="M191" i="24" s="1" a="1"/>
  <c r="M191" i="24" s="1"/>
  <c r="L192" i="24"/>
  <c r="M192" i="24" s="1" a="1"/>
  <c r="M192" i="24" s="1"/>
  <c r="L193" i="24"/>
  <c r="M193" i="24" s="1" a="1"/>
  <c r="M193" i="24" s="1"/>
  <c r="L194" i="24"/>
  <c r="M194" i="24" s="1" a="1"/>
  <c r="M194" i="24" s="1"/>
  <c r="L195" i="24"/>
  <c r="M195" i="24" s="1" a="1"/>
  <c r="M195" i="24" s="1"/>
  <c r="L196" i="24"/>
  <c r="M196" i="24" s="1" a="1"/>
  <c r="M196" i="24" s="1"/>
  <c r="L197" i="24"/>
  <c r="M197" i="24" s="1" a="1"/>
  <c r="M197" i="24" s="1"/>
  <c r="L198" i="24"/>
  <c r="M198" i="24" s="1" a="1"/>
  <c r="M198" i="24" s="1"/>
  <c r="L199" i="24"/>
  <c r="M199" i="24" s="1" a="1"/>
  <c r="M199" i="24" s="1"/>
  <c r="L200" i="24"/>
  <c r="M200" i="24" s="1" a="1"/>
  <c r="M200" i="24" s="1"/>
  <c r="L201" i="24"/>
  <c r="M201" i="24" s="1" a="1"/>
  <c r="M201" i="24" s="1"/>
  <c r="L202" i="24"/>
  <c r="M202" i="24" s="1" a="1"/>
  <c r="M202" i="24" s="1"/>
  <c r="L203" i="24"/>
  <c r="M203" i="24" s="1" a="1"/>
  <c r="M203" i="24" s="1"/>
  <c r="L204" i="24"/>
  <c r="M204" i="24" s="1" a="1"/>
  <c r="M204" i="24" s="1"/>
  <c r="L205" i="24"/>
  <c r="M205" i="24" s="1" a="1"/>
  <c r="M205" i="24" s="1"/>
  <c r="L206" i="24"/>
  <c r="M206" i="24" s="1" a="1"/>
  <c r="M206" i="24" s="1"/>
  <c r="L207" i="24"/>
  <c r="M207" i="24" s="1" a="1"/>
  <c r="M207" i="24" s="1"/>
  <c r="L208" i="24"/>
  <c r="M208" i="24" s="1" a="1"/>
  <c r="M208" i="24" s="1"/>
  <c r="L209" i="24"/>
  <c r="M209" i="24" s="1" a="1"/>
  <c r="M209" i="24" s="1"/>
  <c r="L210" i="24"/>
  <c r="M210" i="24" s="1" a="1"/>
  <c r="M210" i="24" s="1"/>
  <c r="L211" i="24"/>
  <c r="M211" i="24" s="1" a="1"/>
  <c r="M211" i="24" s="1"/>
  <c r="L212" i="24"/>
  <c r="M212" i="24" s="1" a="1"/>
  <c r="M212" i="24" s="1"/>
  <c r="L213" i="24"/>
  <c r="M213" i="24" s="1" a="1"/>
  <c r="M213" i="24" s="1"/>
  <c r="L214" i="24"/>
  <c r="M214" i="24" s="1" a="1"/>
  <c r="M214" i="24" s="1"/>
  <c r="L215" i="24"/>
  <c r="M215" i="24" s="1" a="1"/>
  <c r="M215" i="24" s="1"/>
  <c r="L216" i="24"/>
  <c r="M216" i="24" s="1" a="1"/>
  <c r="M216" i="24" s="1"/>
  <c r="L217" i="24"/>
  <c r="M217" i="24" s="1" a="1"/>
  <c r="M217" i="24" s="1"/>
  <c r="L218" i="24"/>
  <c r="M218" i="24" s="1" a="1"/>
  <c r="M218" i="24" s="1"/>
  <c r="L219" i="24"/>
  <c r="M219" i="24" s="1" a="1"/>
  <c r="M219" i="24" s="1"/>
  <c r="L220" i="24"/>
  <c r="M220" i="24" s="1" a="1"/>
  <c r="M220" i="24" s="1"/>
  <c r="L221" i="24"/>
  <c r="M221" i="24" s="1" a="1"/>
  <c r="M221" i="24" s="1"/>
  <c r="L222" i="24"/>
  <c r="M222" i="24" s="1" a="1"/>
  <c r="M222" i="24" s="1"/>
  <c r="L223" i="24"/>
  <c r="M223" i="24" s="1" a="1"/>
  <c r="M223" i="24" s="1"/>
  <c r="L224" i="24"/>
  <c r="M224" i="24" s="1" a="1"/>
  <c r="M224" i="24" s="1"/>
  <c r="L225" i="24"/>
  <c r="M225" i="24" s="1" a="1"/>
  <c r="M225" i="24" s="1"/>
  <c r="L226" i="24"/>
  <c r="M226" i="24" s="1" a="1"/>
  <c r="M226" i="24" s="1"/>
  <c r="L227" i="24"/>
  <c r="M227" i="24" s="1" a="1"/>
  <c r="M227" i="24" s="1"/>
  <c r="L228" i="24"/>
  <c r="M228" i="24" s="1" a="1"/>
  <c r="M228" i="24" s="1"/>
  <c r="L229" i="24"/>
  <c r="M229" i="24" s="1" a="1"/>
  <c r="M229" i="24" s="1"/>
  <c r="L230" i="24"/>
  <c r="M230" i="24" s="1" a="1"/>
  <c r="M230" i="24" s="1"/>
  <c r="L231" i="24"/>
  <c r="M231" i="24" s="1" a="1"/>
  <c r="M231" i="24" s="1"/>
  <c r="L232" i="24"/>
  <c r="M232" i="24" s="1" a="1"/>
  <c r="M232" i="24" s="1"/>
  <c r="L233" i="24"/>
  <c r="M233" i="24" s="1" a="1"/>
  <c r="M233" i="24" s="1"/>
  <c r="L234" i="24"/>
  <c r="M234" i="24" s="1" a="1"/>
  <c r="M234" i="24" s="1"/>
  <c r="L235" i="24"/>
  <c r="M235" i="24" s="1" a="1"/>
  <c r="M235" i="24" s="1"/>
  <c r="L236" i="24"/>
  <c r="M236" i="24" s="1" a="1"/>
  <c r="M236" i="24" s="1"/>
  <c r="L237" i="24"/>
  <c r="M237" i="24" s="1" a="1"/>
  <c r="M237" i="24" s="1"/>
  <c r="L238" i="24"/>
  <c r="M238" i="24" s="1" a="1"/>
  <c r="M238" i="24" s="1"/>
  <c r="L239" i="24"/>
  <c r="M239" i="24" s="1" a="1"/>
  <c r="M239" i="24" s="1"/>
  <c r="L240" i="24"/>
  <c r="L241" i="24"/>
  <c r="M241" i="24" s="1" a="1"/>
  <c r="M241" i="24" s="1"/>
  <c r="L242" i="24"/>
  <c r="L243" i="24"/>
  <c r="L244" i="24"/>
  <c r="L245" i="24"/>
  <c r="L246" i="24"/>
  <c r="L247" i="24"/>
  <c r="L248" i="24"/>
  <c r="L249" i="24"/>
  <c r="L250" i="24"/>
  <c r="L251" i="24"/>
  <c r="L252" i="24"/>
  <c r="L253" i="24"/>
  <c r="L254" i="24"/>
  <c r="L255" i="24"/>
  <c r="L256" i="24"/>
  <c r="L8" i="24"/>
  <c r="M8" i="24" s="1" a="1"/>
  <c r="M8" i="24" s="1"/>
  <c r="I8" i="24"/>
  <c r="J8" i="24" s="1" a="1"/>
  <c r="J8" i="24" s="1"/>
  <c r="BI256" i="24" a="1"/>
  <c r="BI256" i="24" s="1"/>
  <c r="BH256" i="24"/>
  <c r="AT256" i="24" a="1"/>
  <c r="AT256" i="24" s="1"/>
  <c r="AS256" i="24"/>
  <c r="AE256" i="24" a="1"/>
  <c r="AE256" i="24" s="1"/>
  <c r="AD256" i="24"/>
  <c r="P256" i="24" a="1"/>
  <c r="P256" i="24" s="1"/>
  <c r="O256" i="24"/>
  <c r="J256" i="24" a="1"/>
  <c r="J256" i="24" s="1"/>
  <c r="I256" i="24"/>
  <c r="BI255" i="24" a="1"/>
  <c r="BI255" i="24" s="1"/>
  <c r="BH255" i="24"/>
  <c r="AT255" i="24" a="1"/>
  <c r="AT255" i="24" s="1"/>
  <c r="AS255" i="24"/>
  <c r="AE255" i="24" a="1"/>
  <c r="AE255" i="24" s="1"/>
  <c r="AD255" i="24"/>
  <c r="P255" i="24" a="1"/>
  <c r="P255" i="24" s="1"/>
  <c r="O255" i="24"/>
  <c r="J255" i="24" a="1"/>
  <c r="J255" i="24" s="1"/>
  <c r="I255" i="24"/>
  <c r="BI254" i="24" a="1"/>
  <c r="BI254" i="24" s="1"/>
  <c r="BH254" i="24"/>
  <c r="AT254" i="24" a="1"/>
  <c r="AT254" i="24" s="1"/>
  <c r="AS254" i="24"/>
  <c r="AE254" i="24" a="1"/>
  <c r="AE254" i="24" s="1"/>
  <c r="AD254" i="24"/>
  <c r="P254" i="24" a="1"/>
  <c r="P254" i="24" s="1"/>
  <c r="O254" i="24"/>
  <c r="J254" i="24" a="1"/>
  <c r="J254" i="24" s="1"/>
  <c r="I254" i="24"/>
  <c r="BI253" i="24" a="1"/>
  <c r="BI253" i="24" s="1"/>
  <c r="BH253" i="24"/>
  <c r="AT253" i="24" a="1"/>
  <c r="AT253" i="24" s="1"/>
  <c r="AS253" i="24"/>
  <c r="AE253" i="24" a="1"/>
  <c r="AE253" i="24" s="1"/>
  <c r="AD253" i="24"/>
  <c r="P253" i="24" a="1"/>
  <c r="P253" i="24" s="1"/>
  <c r="O253" i="24"/>
  <c r="J253" i="24" a="1"/>
  <c r="J253" i="24" s="1"/>
  <c r="I253" i="24"/>
  <c r="BI252" i="24" a="1"/>
  <c r="BI252" i="24" s="1"/>
  <c r="BH252" i="24"/>
  <c r="AT252" i="24" a="1"/>
  <c r="AT252" i="24" s="1"/>
  <c r="AS252" i="24"/>
  <c r="AE252" i="24" a="1"/>
  <c r="AE252" i="24" s="1"/>
  <c r="AD252" i="24"/>
  <c r="P252" i="24" a="1"/>
  <c r="P252" i="24" s="1"/>
  <c r="O252" i="24"/>
  <c r="J252" i="24" a="1"/>
  <c r="J252" i="24" s="1"/>
  <c r="I252" i="24"/>
  <c r="BI251" i="24" a="1"/>
  <c r="BI251" i="24" s="1"/>
  <c r="BH251" i="24"/>
  <c r="AT251" i="24" a="1"/>
  <c r="AT251" i="24" s="1"/>
  <c r="AS251" i="24"/>
  <c r="AE251" i="24" a="1"/>
  <c r="AE251" i="24" s="1"/>
  <c r="AD251" i="24"/>
  <c r="P251" i="24" a="1"/>
  <c r="P251" i="24" s="1"/>
  <c r="O251" i="24"/>
  <c r="J251" i="24" a="1"/>
  <c r="J251" i="24" s="1"/>
  <c r="I251" i="24"/>
  <c r="BI250" i="24" a="1"/>
  <c r="BI250" i="24" s="1"/>
  <c r="BH250" i="24"/>
  <c r="AT250" i="24" a="1"/>
  <c r="AT250" i="24" s="1"/>
  <c r="AS250" i="24"/>
  <c r="AE250" i="24" a="1"/>
  <c r="AE250" i="24" s="1"/>
  <c r="AD250" i="24"/>
  <c r="P250" i="24" a="1"/>
  <c r="P250" i="24" s="1"/>
  <c r="O250" i="24"/>
  <c r="J250" i="24" a="1"/>
  <c r="J250" i="24" s="1"/>
  <c r="I250" i="24"/>
  <c r="BI249" i="24" a="1"/>
  <c r="BI249" i="24" s="1"/>
  <c r="BH249" i="24"/>
  <c r="AT249" i="24" a="1"/>
  <c r="AT249" i="24" s="1"/>
  <c r="AS249" i="24"/>
  <c r="AE249" i="24" a="1"/>
  <c r="AE249" i="24" s="1"/>
  <c r="AD249" i="24"/>
  <c r="P249" i="24" a="1"/>
  <c r="P249" i="24" s="1"/>
  <c r="O249" i="24"/>
  <c r="J249" i="24" a="1"/>
  <c r="J249" i="24" s="1"/>
  <c r="I249" i="24"/>
  <c r="BI248" i="24" a="1"/>
  <c r="BI248" i="24" s="1"/>
  <c r="BH248" i="24"/>
  <c r="AT248" i="24" a="1"/>
  <c r="AT248" i="24" s="1"/>
  <c r="AS248" i="24"/>
  <c r="AE248" i="24" a="1"/>
  <c r="AE248" i="24" s="1"/>
  <c r="AD248" i="24"/>
  <c r="P248" i="24" a="1"/>
  <c r="P248" i="24" s="1"/>
  <c r="O248" i="24"/>
  <c r="J248" i="24" a="1"/>
  <c r="J248" i="24" s="1"/>
  <c r="I248" i="24"/>
  <c r="BI247" i="24" a="1"/>
  <c r="BI247" i="24" s="1"/>
  <c r="BH247" i="24"/>
  <c r="AT247" i="24" a="1"/>
  <c r="AT247" i="24" s="1"/>
  <c r="AS247" i="24"/>
  <c r="AE247" i="24" a="1"/>
  <c r="AE247" i="24" s="1"/>
  <c r="AD247" i="24"/>
  <c r="P247" i="24" a="1"/>
  <c r="P247" i="24" s="1"/>
  <c r="O247" i="24"/>
  <c r="J247" i="24" a="1"/>
  <c r="J247" i="24" s="1"/>
  <c r="I247" i="24"/>
  <c r="BI246" i="24" a="1"/>
  <c r="BI246" i="24" s="1"/>
  <c r="BH246" i="24"/>
  <c r="AT246" i="24" a="1"/>
  <c r="AT246" i="24" s="1"/>
  <c r="AS246" i="24"/>
  <c r="AE246" i="24" a="1"/>
  <c r="AE246" i="24" s="1"/>
  <c r="AD246" i="24"/>
  <c r="P246" i="24" a="1"/>
  <c r="P246" i="24" s="1"/>
  <c r="O246" i="24"/>
  <c r="J246" i="24" a="1"/>
  <c r="J246" i="24" s="1"/>
  <c r="I246" i="24"/>
  <c r="BI245" i="24" a="1"/>
  <c r="BI245" i="24" s="1"/>
  <c r="BH245" i="24"/>
  <c r="AT245" i="24" a="1"/>
  <c r="AT245" i="24" s="1"/>
  <c r="AS245" i="24"/>
  <c r="AE245" i="24" a="1"/>
  <c r="AE245" i="24" s="1"/>
  <c r="AD245" i="24"/>
  <c r="P245" i="24" a="1"/>
  <c r="P245" i="24" s="1"/>
  <c r="O245" i="24"/>
  <c r="J245" i="24" a="1"/>
  <c r="J245" i="24" s="1"/>
  <c r="I245" i="24"/>
  <c r="BI244" i="24" a="1"/>
  <c r="BI244" i="24" s="1"/>
  <c r="BH244" i="24"/>
  <c r="AT244" i="24" a="1"/>
  <c r="AT244" i="24" s="1"/>
  <c r="AS244" i="24"/>
  <c r="AE244" i="24" a="1"/>
  <c r="AE244" i="24" s="1"/>
  <c r="AD244" i="24"/>
  <c r="P244" i="24" a="1"/>
  <c r="P244" i="24" s="1"/>
  <c r="O244" i="24"/>
  <c r="J244" i="24" a="1"/>
  <c r="J244" i="24" s="1"/>
  <c r="I244" i="24"/>
  <c r="BI243" i="24" a="1"/>
  <c r="BI243" i="24" s="1"/>
  <c r="BH243" i="24"/>
  <c r="AT243" i="24" a="1"/>
  <c r="AT243" i="24" s="1"/>
  <c r="AS243" i="24"/>
  <c r="AE243" i="24" a="1"/>
  <c r="AE243" i="24" s="1"/>
  <c r="AD243" i="24"/>
  <c r="P243" i="24" a="1"/>
  <c r="P243" i="24" s="1"/>
  <c r="O243" i="24"/>
  <c r="J243" i="24" a="1"/>
  <c r="J243" i="24" s="1"/>
  <c r="I243" i="24"/>
  <c r="BI242" i="24" a="1"/>
  <c r="BI242" i="24" s="1"/>
  <c r="BH242" i="24"/>
  <c r="AT242" i="24" a="1"/>
  <c r="AT242" i="24" s="1"/>
  <c r="AS242" i="24"/>
  <c r="AE242" i="24" a="1"/>
  <c r="AE242" i="24" s="1"/>
  <c r="AD242" i="24"/>
  <c r="P242" i="24" a="1"/>
  <c r="P242" i="24" s="1"/>
  <c r="O242" i="24"/>
  <c r="J242" i="24" a="1"/>
  <c r="J242" i="24" s="1"/>
  <c r="I242" i="24"/>
  <c r="BH241" i="24"/>
  <c r="BI241" i="24" s="1" a="1"/>
  <c r="BI241" i="24" s="1"/>
  <c r="AT241" i="24" a="1"/>
  <c r="AT241" i="24" s="1"/>
  <c r="AS241" i="24"/>
  <c r="AE241" i="24" a="1"/>
  <c r="AE241" i="24" s="1"/>
  <c r="AD241" i="24"/>
  <c r="O241" i="24"/>
  <c r="P241" i="24" s="1" a="1"/>
  <c r="P241" i="24" s="1"/>
  <c r="J241" i="24" a="1"/>
  <c r="J241" i="24" s="1"/>
  <c r="I241" i="24"/>
  <c r="BH240" i="24"/>
  <c r="BI240" i="24" s="1" a="1"/>
  <c r="BI240" i="24" s="1"/>
  <c r="AS240" i="24"/>
  <c r="AT240" i="24" s="1" a="1"/>
  <c r="AT240" i="24" s="1"/>
  <c r="AD240" i="24"/>
  <c r="AE240" i="24" s="1" a="1"/>
  <c r="AE240" i="24" s="1"/>
  <c r="P240" i="24" a="1"/>
  <c r="P240" i="24" s="1"/>
  <c r="O240" i="24"/>
  <c r="J240" i="24" a="1"/>
  <c r="J240" i="24" s="1"/>
  <c r="I240" i="24"/>
  <c r="BI239" i="24" a="1"/>
  <c r="BI239" i="24" s="1"/>
  <c r="BH239" i="24"/>
  <c r="AS239" i="24"/>
  <c r="AT239" i="24" s="1" a="1"/>
  <c r="AT239" i="24" s="1"/>
  <c r="AE239" i="24" a="1"/>
  <c r="AE239" i="24" s="1"/>
  <c r="AD239" i="24"/>
  <c r="O239" i="24"/>
  <c r="P239" i="24" s="1" a="1"/>
  <c r="P239" i="24" s="1"/>
  <c r="J239" i="24" a="1"/>
  <c r="J239" i="24" s="1"/>
  <c r="I239" i="24"/>
  <c r="BH238" i="24"/>
  <c r="BI238" i="24" s="1" a="1"/>
  <c r="BI238" i="24" s="1"/>
  <c r="AS238" i="24"/>
  <c r="AT238" i="24" s="1" a="1"/>
  <c r="AT238" i="24" s="1"/>
  <c r="AD238" i="24"/>
  <c r="AE238" i="24" s="1" a="1"/>
  <c r="AE238" i="24" s="1"/>
  <c r="O238" i="24"/>
  <c r="P238" i="24" s="1" a="1"/>
  <c r="P238" i="24" s="1"/>
  <c r="I238" i="24"/>
  <c r="J238" i="24" s="1" a="1"/>
  <c r="J238" i="24" s="1"/>
  <c r="BH237" i="24"/>
  <c r="BI237" i="24" s="1" a="1"/>
  <c r="BI237" i="24" s="1"/>
  <c r="AS237" i="24"/>
  <c r="AT237" i="24" s="1" a="1"/>
  <c r="AT237" i="24" s="1"/>
  <c r="AD237" i="24"/>
  <c r="AE237" i="24" s="1" a="1"/>
  <c r="AE237" i="24" s="1"/>
  <c r="O237" i="24"/>
  <c r="P237" i="24" s="1" a="1"/>
  <c r="P237" i="24" s="1"/>
  <c r="I237" i="24"/>
  <c r="J237" i="24" s="1" a="1"/>
  <c r="J237" i="24" s="1"/>
  <c r="BH236" i="24"/>
  <c r="BI236" i="24" s="1" a="1"/>
  <c r="BI236" i="24" s="1"/>
  <c r="AS236" i="24"/>
  <c r="AT236" i="24" s="1" a="1"/>
  <c r="AT236" i="24" s="1"/>
  <c r="AD236" i="24"/>
  <c r="AE236" i="24" s="1" a="1"/>
  <c r="AE236" i="24" s="1"/>
  <c r="O236" i="24"/>
  <c r="P236" i="24" s="1" a="1"/>
  <c r="P236" i="24" s="1"/>
  <c r="I236" i="24"/>
  <c r="J236" i="24" s="1" a="1"/>
  <c r="J236" i="24" s="1"/>
  <c r="AN242" i="23"/>
  <c r="AN243" i="23"/>
  <c r="AN244" i="23"/>
  <c r="AN245" i="23"/>
  <c r="AN246" i="23"/>
  <c r="AN247" i="23"/>
  <c r="AN248" i="23"/>
  <c r="AN249" i="23"/>
  <c r="AN250" i="23"/>
  <c r="AN251" i="23"/>
  <c r="AN252" i="23"/>
  <c r="AN253" i="23"/>
  <c r="AN254" i="23"/>
  <c r="AN255" i="23"/>
  <c r="AN256" i="23"/>
  <c r="AN257" i="23"/>
  <c r="AN258" i="23"/>
  <c r="AN259" i="23"/>
  <c r="AN260" i="23"/>
  <c r="AN261" i="23"/>
  <c r="AN262" i="23"/>
  <c r="AN263" i="23"/>
  <c r="AN264" i="23"/>
  <c r="AN265" i="23"/>
  <c r="AN266" i="23"/>
  <c r="AN267" i="23"/>
  <c r="AN268" i="23"/>
  <c r="AN269" i="23"/>
  <c r="AN270" i="23"/>
  <c r="AN271" i="23"/>
  <c r="AN272" i="23"/>
  <c r="AN273" i="23"/>
  <c r="AN274" i="23"/>
  <c r="AM235" i="23"/>
  <c r="AN235" i="23" s="1"/>
  <c r="AM234" i="23"/>
  <c r="AN234" i="23" s="1"/>
  <c r="AM233" i="23"/>
  <c r="AN233" i="23" s="1"/>
  <c r="AM232" i="23"/>
  <c r="AN232" i="23" s="1"/>
  <c r="AM231" i="23"/>
  <c r="AN231" i="23" s="1"/>
  <c r="AM230" i="23"/>
  <c r="AN230" i="23" s="1"/>
  <c r="AM229" i="23"/>
  <c r="AN229" i="23" s="1"/>
  <c r="AM228" i="23"/>
  <c r="AN228" i="23" s="1"/>
  <c r="AM227" i="23"/>
  <c r="AN227" i="23" s="1"/>
  <c r="AM226" i="23"/>
  <c r="AN226" i="23" s="1"/>
  <c r="AM225" i="23"/>
  <c r="AN225" i="23" s="1"/>
  <c r="AM224" i="23"/>
  <c r="AN224" i="23" s="1"/>
  <c r="AM223" i="23"/>
  <c r="AN223" i="23" s="1"/>
  <c r="AM222" i="23"/>
  <c r="AN222" i="23" s="1"/>
  <c r="AM221" i="23"/>
  <c r="AN221" i="23" s="1"/>
  <c r="AM220" i="23"/>
  <c r="AN220" i="23" s="1"/>
  <c r="AM219" i="23"/>
  <c r="AN219" i="23" s="1"/>
  <c r="AM218" i="23"/>
  <c r="AN218" i="23" s="1"/>
  <c r="AM217" i="23"/>
  <c r="AN217" i="23" s="1"/>
  <c r="AM216" i="23"/>
  <c r="AN216" i="23" s="1"/>
  <c r="AM215" i="23"/>
  <c r="AN215" i="23" s="1"/>
  <c r="AM214" i="23"/>
  <c r="AN214" i="23" s="1"/>
  <c r="AM213" i="23"/>
  <c r="AN213" i="23" s="1"/>
  <c r="AM212" i="23"/>
  <c r="AN212" i="23" s="1"/>
  <c r="AM211" i="23"/>
  <c r="AN211" i="23" s="1"/>
  <c r="AM210" i="23"/>
  <c r="AN210" i="23" s="1"/>
  <c r="AM209" i="23"/>
  <c r="AN209" i="23" s="1"/>
  <c r="AM208" i="23"/>
  <c r="AN208" i="23" s="1"/>
  <c r="AM207" i="23"/>
  <c r="AN207" i="23" s="1"/>
  <c r="AM206" i="23"/>
  <c r="AN206" i="23" s="1"/>
  <c r="AM205" i="23"/>
  <c r="AN205" i="23" s="1"/>
  <c r="AM204" i="23"/>
  <c r="AN204" i="23" s="1"/>
  <c r="AM203" i="23"/>
  <c r="AN203" i="23" s="1"/>
  <c r="AM202" i="23"/>
  <c r="AN202" i="23" s="1"/>
  <c r="AM201" i="23"/>
  <c r="AN201" i="23" s="1"/>
  <c r="AM200" i="23"/>
  <c r="AN200" i="23" s="1"/>
  <c r="AM199" i="23"/>
  <c r="AN199" i="23" s="1"/>
  <c r="AM198" i="23"/>
  <c r="AN198" i="23" s="1"/>
  <c r="AM197" i="23"/>
  <c r="AN197" i="23" s="1"/>
  <c r="AM196" i="23"/>
  <c r="AN196" i="23" s="1"/>
  <c r="AM195" i="23"/>
  <c r="AN195" i="23" s="1"/>
  <c r="AM193" i="23"/>
  <c r="AN193" i="23" s="1"/>
  <c r="AM192" i="23"/>
  <c r="AN192" i="23" s="1"/>
  <c r="AM191" i="23"/>
  <c r="AN191" i="23" s="1"/>
  <c r="AM190" i="23"/>
  <c r="AN190" i="23" s="1"/>
  <c r="AM189" i="23"/>
  <c r="AN189" i="23" s="1"/>
  <c r="AM188" i="23"/>
  <c r="AN188" i="23" s="1"/>
  <c r="AM187" i="23"/>
  <c r="AN187" i="23" s="1"/>
  <c r="AM186" i="23"/>
  <c r="AN186" i="23" s="1"/>
  <c r="AM185" i="23"/>
  <c r="AN185" i="23" s="1"/>
  <c r="AM184" i="23"/>
  <c r="AN184" i="23" s="1"/>
  <c r="AM183" i="23"/>
  <c r="AN183" i="23" s="1"/>
  <c r="AM179" i="23"/>
  <c r="AN179" i="23" s="1"/>
  <c r="AM177" i="23"/>
  <c r="AN177" i="23" s="1"/>
  <c r="AM176" i="23"/>
  <c r="AN176" i="23" s="1"/>
  <c r="AM175" i="23"/>
  <c r="AN175" i="23" s="1"/>
  <c r="AM174" i="23"/>
  <c r="AN174" i="23" s="1"/>
  <c r="AM173" i="23"/>
  <c r="AN173" i="23" s="1"/>
  <c r="AM172" i="23"/>
  <c r="AN172" i="23" s="1"/>
  <c r="AM171" i="23"/>
  <c r="AN171" i="23" s="1"/>
  <c r="AM170" i="23"/>
  <c r="AN170" i="23" s="1"/>
  <c r="AM169" i="23"/>
  <c r="AN169" i="23" s="1"/>
  <c r="AM168" i="23"/>
  <c r="AN168" i="23" s="1"/>
  <c r="AM167" i="23"/>
  <c r="AN167" i="23" s="1"/>
  <c r="AM166" i="23"/>
  <c r="AN166" i="23" s="1"/>
  <c r="AM163" i="23"/>
  <c r="AN163" i="23" s="1"/>
  <c r="AM162" i="23"/>
  <c r="AN162" i="23" s="1"/>
  <c r="AM160" i="23"/>
  <c r="AN160" i="23" s="1"/>
  <c r="AM159" i="23"/>
  <c r="AN159" i="23" s="1"/>
  <c r="AM158" i="23"/>
  <c r="AN158" i="23" s="1"/>
  <c r="AM157" i="23"/>
  <c r="AN157" i="23" s="1"/>
  <c r="AM156" i="23"/>
  <c r="AN156" i="23" s="1"/>
  <c r="AM155" i="23"/>
  <c r="AN155" i="23" s="1"/>
  <c r="AM153" i="23"/>
  <c r="AN153" i="23" s="1"/>
  <c r="AM152" i="23"/>
  <c r="AN152" i="23" s="1"/>
  <c r="AM151" i="23"/>
  <c r="AN151" i="23" s="1"/>
  <c r="AM150" i="23"/>
  <c r="AN150" i="23" s="1"/>
  <c r="AM149" i="23"/>
  <c r="AN149" i="23" s="1"/>
  <c r="AM147" i="23"/>
  <c r="AN147" i="23" s="1"/>
  <c r="AM146" i="23"/>
  <c r="AN146" i="23" s="1"/>
  <c r="AM145" i="23"/>
  <c r="AN145" i="23" s="1"/>
  <c r="AM144" i="23"/>
  <c r="AN144" i="23" s="1"/>
  <c r="AM142" i="23"/>
  <c r="AN142" i="23" s="1"/>
  <c r="AM141" i="23"/>
  <c r="AN141" i="23" s="1"/>
  <c r="AM140" i="23"/>
  <c r="AN140" i="23" s="1"/>
  <c r="AM139" i="23"/>
  <c r="AN139" i="23" s="1"/>
  <c r="AM138" i="23"/>
  <c r="AN138" i="23" s="1"/>
  <c r="AM137" i="23"/>
  <c r="AN137" i="23" s="1"/>
  <c r="AM136" i="23"/>
  <c r="AN136" i="23" s="1"/>
  <c r="AM135" i="23"/>
  <c r="AN135" i="23" s="1"/>
  <c r="AM134" i="23"/>
  <c r="AN134" i="23" s="1"/>
  <c r="AM133" i="23"/>
  <c r="AN133" i="23" s="1"/>
  <c r="AM132" i="23"/>
  <c r="AN132" i="23" s="1"/>
  <c r="AM131" i="23"/>
  <c r="AN131" i="23" s="1"/>
  <c r="AM130" i="23"/>
  <c r="AN130" i="23" s="1"/>
  <c r="AM129" i="23"/>
  <c r="AN129" i="23" s="1"/>
  <c r="AM128" i="23"/>
  <c r="AN128" i="23" s="1"/>
  <c r="AM127" i="23"/>
  <c r="AN127" i="23" s="1"/>
  <c r="AM126" i="23"/>
  <c r="AN126" i="23" s="1"/>
  <c r="AM125" i="23"/>
  <c r="AN125" i="23" s="1"/>
  <c r="AM124" i="23"/>
  <c r="AN124" i="23" s="1"/>
  <c r="AM123" i="23"/>
  <c r="AN123" i="23" s="1"/>
  <c r="AM122" i="23"/>
  <c r="AN122" i="23" s="1"/>
  <c r="AM121" i="23"/>
  <c r="AN121" i="23" s="1"/>
  <c r="AM120" i="23"/>
  <c r="AN120" i="23" s="1"/>
  <c r="AM119" i="23"/>
  <c r="AN119" i="23" s="1"/>
  <c r="AM118" i="23"/>
  <c r="AN118" i="23" s="1"/>
  <c r="AM117" i="23"/>
  <c r="AN117" i="23" s="1"/>
  <c r="AM116" i="23"/>
  <c r="AN116" i="23" s="1"/>
  <c r="AM115" i="23"/>
  <c r="AN115" i="23" s="1"/>
  <c r="AM114" i="23"/>
  <c r="AN114" i="23" s="1"/>
  <c r="AM113" i="23"/>
  <c r="AN113" i="23" s="1"/>
  <c r="AM112" i="23"/>
  <c r="AN112" i="23" s="1"/>
  <c r="AM111" i="23"/>
  <c r="AN111" i="23" s="1"/>
  <c r="AM110" i="23"/>
  <c r="AN110" i="23" s="1"/>
  <c r="AM109" i="23"/>
  <c r="AN109" i="23" s="1"/>
  <c r="AM108" i="23"/>
  <c r="AN108" i="23" s="1"/>
  <c r="AM107" i="23"/>
  <c r="AN107" i="23" s="1"/>
  <c r="AM106" i="23"/>
  <c r="AN106" i="23" s="1"/>
  <c r="AM105" i="23"/>
  <c r="AN105" i="23" s="1"/>
  <c r="AM104" i="23"/>
  <c r="AN104" i="23" s="1"/>
  <c r="AM103" i="23"/>
  <c r="AN103" i="23" s="1"/>
  <c r="AM102" i="23"/>
  <c r="AN102" i="23" s="1"/>
  <c r="AM101" i="23"/>
  <c r="AN101" i="23" s="1"/>
  <c r="AM100" i="23"/>
  <c r="AN100" i="23" s="1"/>
  <c r="AM99" i="23"/>
  <c r="AN99" i="23" s="1"/>
  <c r="AM98" i="23"/>
  <c r="AN98" i="23" s="1"/>
  <c r="AM97" i="23"/>
  <c r="AN97" i="23" s="1"/>
  <c r="AM96" i="23"/>
  <c r="AN96" i="23" s="1"/>
  <c r="AM95" i="23"/>
  <c r="AN95" i="23" s="1"/>
  <c r="AM94" i="23"/>
  <c r="AN94" i="23" s="1"/>
  <c r="AM93" i="23"/>
  <c r="AN93" i="23" s="1"/>
  <c r="AM92" i="23"/>
  <c r="AN92" i="23" s="1"/>
  <c r="AM91" i="23"/>
  <c r="AN91" i="23" s="1"/>
  <c r="AM90" i="23"/>
  <c r="AN90" i="23" s="1"/>
  <c r="AM89" i="23"/>
  <c r="AN89" i="23" s="1"/>
  <c r="AM87" i="23"/>
  <c r="AN87" i="23" s="1"/>
  <c r="AM86" i="23"/>
  <c r="AN86" i="23" s="1"/>
  <c r="AM85" i="23"/>
  <c r="AN85" i="23" s="1"/>
  <c r="AM84" i="23"/>
  <c r="AN84" i="23" s="1"/>
  <c r="AM83" i="23"/>
  <c r="AN83" i="23" s="1"/>
  <c r="AM82" i="23"/>
  <c r="AN82" i="23" s="1"/>
  <c r="AM81" i="23"/>
  <c r="AN81" i="23" s="1"/>
  <c r="AM78" i="23"/>
  <c r="AN78" i="23" s="1"/>
  <c r="AM77" i="23"/>
  <c r="AN77" i="23" s="1"/>
  <c r="AM76" i="23"/>
  <c r="AN76" i="23" s="1"/>
  <c r="AM75" i="23"/>
  <c r="AN75" i="23" s="1"/>
  <c r="AM74" i="23"/>
  <c r="AN74" i="23" s="1"/>
  <c r="AM73" i="23"/>
  <c r="AN73" i="23" s="1"/>
  <c r="AM72" i="23"/>
  <c r="AN72" i="23" s="1"/>
  <c r="AM71" i="23"/>
  <c r="AN71" i="23" s="1"/>
  <c r="AM70" i="23"/>
  <c r="AN70" i="23" s="1"/>
  <c r="AM69" i="23"/>
  <c r="AN69" i="23" s="1"/>
  <c r="AM68" i="23"/>
  <c r="AN68" i="23" s="1"/>
  <c r="AM67" i="23"/>
  <c r="AN67" i="23" s="1"/>
  <c r="AM66" i="23"/>
  <c r="AN66" i="23" s="1"/>
  <c r="AM65" i="23"/>
  <c r="AN65" i="23" s="1"/>
  <c r="AM64" i="23"/>
  <c r="AN64" i="23" s="1"/>
  <c r="AM63" i="23"/>
  <c r="AN63" i="23" s="1"/>
  <c r="AM62" i="23"/>
  <c r="AN62" i="23" s="1"/>
  <c r="AM61" i="23"/>
  <c r="AN61" i="23" s="1"/>
  <c r="AM60" i="23"/>
  <c r="AN60" i="23" s="1"/>
  <c r="AM59" i="23"/>
  <c r="AN59" i="23" s="1"/>
  <c r="AM58" i="23"/>
  <c r="AN58" i="23" s="1"/>
  <c r="AM57" i="23"/>
  <c r="AN57" i="23" s="1"/>
  <c r="AM56" i="23"/>
  <c r="AN56" i="23" s="1"/>
  <c r="AM55" i="23"/>
  <c r="AN55" i="23" s="1"/>
  <c r="AM54" i="23"/>
  <c r="AN54" i="23" s="1"/>
  <c r="AM53" i="23"/>
  <c r="AN53" i="23" s="1"/>
  <c r="AM52" i="23"/>
  <c r="AN52" i="23" s="1"/>
  <c r="AM51" i="23"/>
  <c r="AN51" i="23" s="1"/>
  <c r="AM50" i="23"/>
  <c r="AN50" i="23" s="1"/>
  <c r="AM49" i="23"/>
  <c r="AN49" i="23" s="1"/>
  <c r="AM48" i="23"/>
  <c r="AN48" i="23" s="1"/>
  <c r="AM47" i="23"/>
  <c r="AN47" i="23" s="1"/>
  <c r="AM46" i="23"/>
  <c r="AN46" i="23" s="1"/>
  <c r="AM45" i="23"/>
  <c r="AN45" i="23" s="1"/>
  <c r="AM44" i="23"/>
  <c r="AN44" i="23" s="1"/>
  <c r="AM42" i="23"/>
  <c r="AN42" i="23" s="1"/>
  <c r="AM41" i="23"/>
  <c r="AN41" i="23" s="1"/>
  <c r="AM40" i="23"/>
  <c r="AN40" i="23" s="1"/>
  <c r="AM38" i="23"/>
  <c r="AN38" i="23" s="1"/>
  <c r="AM37" i="23"/>
  <c r="AN37" i="23" s="1"/>
  <c r="AM36" i="23"/>
  <c r="AN36" i="23" s="1"/>
  <c r="AM35" i="23"/>
  <c r="AN35" i="23" s="1"/>
  <c r="AM34" i="23"/>
  <c r="AN34" i="23" s="1"/>
  <c r="AM32" i="23"/>
  <c r="AN32" i="23" s="1"/>
  <c r="AM31" i="23"/>
  <c r="AN31" i="23" s="1"/>
  <c r="AM30" i="23"/>
  <c r="AN30" i="23" s="1"/>
  <c r="AM28" i="23"/>
  <c r="AN28" i="23" s="1"/>
  <c r="AM27" i="23"/>
  <c r="AN27" i="23" s="1"/>
  <c r="AM26" i="23"/>
  <c r="AN26" i="23" s="1"/>
  <c r="AM25" i="23"/>
  <c r="AN25" i="23" s="1"/>
  <c r="AM24" i="23"/>
  <c r="AN24" i="23" s="1"/>
  <c r="AM23" i="23"/>
  <c r="AN23" i="23" s="1"/>
  <c r="AM22" i="23"/>
  <c r="AN22" i="23" s="1"/>
  <c r="AM21" i="23"/>
  <c r="AN21" i="23" s="1"/>
  <c r="AM20" i="23"/>
  <c r="AN20" i="23" s="1"/>
  <c r="AM19" i="23"/>
  <c r="AN19" i="23" s="1"/>
  <c r="AM18" i="23"/>
  <c r="AN18" i="23" s="1"/>
  <c r="AM17" i="23"/>
  <c r="AN17" i="23" s="1"/>
  <c r="AM15" i="23"/>
  <c r="AN15" i="23" s="1"/>
  <c r="AM14" i="23"/>
  <c r="AN14" i="23" s="1"/>
  <c r="AM13" i="23"/>
  <c r="AN13" i="23" s="1"/>
  <c r="AM12" i="23"/>
  <c r="AN12" i="23" s="1"/>
  <c r="AM10" i="23"/>
  <c r="AN10" i="23" s="1"/>
  <c r="AM9" i="23"/>
  <c r="AN9" i="23" s="1"/>
  <c r="AM8" i="23"/>
  <c r="AN8" i="23" s="1"/>
  <c r="AJ235" i="23"/>
  <c r="AK235" i="23" s="1"/>
  <c r="AJ234" i="23"/>
  <c r="AK234" i="23" s="1"/>
  <c r="AJ233" i="23"/>
  <c r="AK233" i="23" s="1"/>
  <c r="AJ232" i="23"/>
  <c r="AK232" i="23" s="1"/>
  <c r="AJ231" i="23"/>
  <c r="AK231" i="23" s="1"/>
  <c r="AJ230" i="23"/>
  <c r="AK230" i="23" s="1"/>
  <c r="AJ229" i="23"/>
  <c r="AK229" i="23" s="1"/>
  <c r="AJ228" i="23"/>
  <c r="AK228" i="23" s="1"/>
  <c r="AJ227" i="23"/>
  <c r="AK227" i="23" s="1"/>
  <c r="AJ226" i="23"/>
  <c r="AK226" i="23" s="1"/>
  <c r="AJ225" i="23"/>
  <c r="AK225" i="23" s="1"/>
  <c r="AJ224" i="23"/>
  <c r="AK224" i="23" s="1"/>
  <c r="AJ223" i="23"/>
  <c r="AK223" i="23" s="1"/>
  <c r="AJ222" i="23"/>
  <c r="AK222" i="23" s="1"/>
  <c r="AJ221" i="23"/>
  <c r="AK221" i="23" s="1"/>
  <c r="AJ220" i="23"/>
  <c r="AK220" i="23" s="1"/>
  <c r="AJ219" i="23"/>
  <c r="AK219" i="23" s="1"/>
  <c r="AJ218" i="23"/>
  <c r="AK218" i="23" s="1"/>
  <c r="AJ217" i="23"/>
  <c r="AK217" i="23" s="1"/>
  <c r="AJ216" i="23"/>
  <c r="AK216" i="23" s="1"/>
  <c r="AJ215" i="23"/>
  <c r="AK215" i="23" s="1"/>
  <c r="AJ214" i="23"/>
  <c r="AK214" i="23" s="1"/>
  <c r="AJ213" i="23"/>
  <c r="AK213" i="23" s="1"/>
  <c r="AJ212" i="23"/>
  <c r="AK212" i="23" s="1"/>
  <c r="AJ211" i="23"/>
  <c r="AK211" i="23" s="1"/>
  <c r="AJ210" i="23"/>
  <c r="AK210" i="23" s="1"/>
  <c r="AJ209" i="23"/>
  <c r="AK209" i="23" s="1"/>
  <c r="AJ208" i="23"/>
  <c r="AK208" i="23" s="1"/>
  <c r="AJ207" i="23"/>
  <c r="AK207" i="23" s="1"/>
  <c r="AJ206" i="23"/>
  <c r="AK206" i="23" s="1"/>
  <c r="AJ205" i="23"/>
  <c r="AK205" i="23" s="1"/>
  <c r="AJ204" i="23"/>
  <c r="AK204" i="23" s="1"/>
  <c r="AJ203" i="23"/>
  <c r="AK203" i="23" s="1"/>
  <c r="AJ202" i="23"/>
  <c r="AK202" i="23" s="1"/>
  <c r="AJ201" i="23"/>
  <c r="AK201" i="23" s="1"/>
  <c r="AJ200" i="23"/>
  <c r="AK200" i="23" s="1"/>
  <c r="AJ199" i="23"/>
  <c r="AK199" i="23" s="1"/>
  <c r="AJ198" i="23"/>
  <c r="AK198" i="23" s="1"/>
  <c r="AJ197" i="23"/>
  <c r="AK197" i="23" s="1"/>
  <c r="AJ196" i="23"/>
  <c r="AK196" i="23" s="1"/>
  <c r="AJ195" i="23"/>
  <c r="AK195" i="23" s="1"/>
  <c r="AJ193" i="23"/>
  <c r="AK193" i="23" s="1"/>
  <c r="AJ192" i="23"/>
  <c r="AK192" i="23" s="1"/>
  <c r="AJ191" i="23"/>
  <c r="AK191" i="23" s="1"/>
  <c r="AJ190" i="23"/>
  <c r="AK190" i="23" s="1"/>
  <c r="AJ189" i="23"/>
  <c r="AK189" i="23" s="1"/>
  <c r="AJ188" i="23"/>
  <c r="AK188" i="23" s="1"/>
  <c r="AJ187" i="23"/>
  <c r="AK187" i="23" s="1"/>
  <c r="AJ186" i="23"/>
  <c r="AK186" i="23" s="1"/>
  <c r="AJ185" i="23"/>
  <c r="AK185" i="23" s="1"/>
  <c r="AJ184" i="23"/>
  <c r="AK184" i="23" s="1"/>
  <c r="AJ183" i="23"/>
  <c r="AK183" i="23" s="1"/>
  <c r="AJ179" i="23"/>
  <c r="AK179" i="23" s="1"/>
  <c r="AJ177" i="23"/>
  <c r="AK177" i="23" s="1"/>
  <c r="AJ176" i="23"/>
  <c r="AK176" i="23" s="1"/>
  <c r="AJ175" i="23"/>
  <c r="AK175" i="23" s="1"/>
  <c r="AJ174" i="23"/>
  <c r="AK174" i="23" s="1"/>
  <c r="AJ173" i="23"/>
  <c r="AK173" i="23" s="1"/>
  <c r="AJ172" i="23"/>
  <c r="AK172" i="23" s="1"/>
  <c r="AJ171" i="23"/>
  <c r="AK171" i="23" s="1"/>
  <c r="AJ170" i="23"/>
  <c r="AK170" i="23" s="1"/>
  <c r="AJ169" i="23"/>
  <c r="AK169" i="23" s="1"/>
  <c r="AJ168" i="23"/>
  <c r="AK168" i="23" s="1"/>
  <c r="AJ167" i="23"/>
  <c r="AK167" i="23" s="1"/>
  <c r="AJ166" i="23"/>
  <c r="AK166" i="23" s="1"/>
  <c r="AJ163" i="23"/>
  <c r="AK163" i="23" s="1"/>
  <c r="AJ162" i="23"/>
  <c r="AK162" i="23" s="1"/>
  <c r="AJ160" i="23"/>
  <c r="AK160" i="23" s="1"/>
  <c r="AJ159" i="23"/>
  <c r="AK159" i="23" s="1"/>
  <c r="AJ158" i="23"/>
  <c r="AK158" i="23" s="1"/>
  <c r="AJ157" i="23"/>
  <c r="AK157" i="23" s="1"/>
  <c r="AJ156" i="23"/>
  <c r="AK156" i="23" s="1"/>
  <c r="AJ155" i="23"/>
  <c r="AK155" i="23" s="1"/>
  <c r="AJ153" i="23"/>
  <c r="AK153" i="23" s="1"/>
  <c r="AJ152" i="23"/>
  <c r="AK152" i="23" s="1"/>
  <c r="AJ151" i="23"/>
  <c r="AK151" i="23" s="1"/>
  <c r="AJ150" i="23"/>
  <c r="AK150" i="23" s="1"/>
  <c r="AJ149" i="23"/>
  <c r="AK149" i="23" s="1"/>
  <c r="AJ147" i="23"/>
  <c r="AK147" i="23" s="1"/>
  <c r="AJ146" i="23"/>
  <c r="AK146" i="23" s="1"/>
  <c r="AJ145" i="23"/>
  <c r="AK145" i="23" s="1"/>
  <c r="AJ144" i="23"/>
  <c r="AK144" i="23" s="1"/>
  <c r="AJ142" i="23"/>
  <c r="AK142" i="23" s="1"/>
  <c r="AJ141" i="23"/>
  <c r="AK141" i="23" s="1"/>
  <c r="AJ140" i="23"/>
  <c r="AK140" i="23" s="1"/>
  <c r="AJ139" i="23"/>
  <c r="AK139" i="23" s="1"/>
  <c r="AJ138" i="23"/>
  <c r="AK138" i="23" s="1"/>
  <c r="AJ137" i="23"/>
  <c r="AK137" i="23" s="1"/>
  <c r="AJ136" i="23"/>
  <c r="AK136" i="23" s="1"/>
  <c r="AJ135" i="23"/>
  <c r="AK135" i="23" s="1"/>
  <c r="AJ134" i="23"/>
  <c r="AK134" i="23" s="1"/>
  <c r="AJ133" i="23"/>
  <c r="AK133" i="23" s="1"/>
  <c r="AJ132" i="23"/>
  <c r="AK132" i="23" s="1"/>
  <c r="AJ131" i="23"/>
  <c r="AK131" i="23" s="1"/>
  <c r="AJ130" i="23"/>
  <c r="AK130" i="23" s="1"/>
  <c r="AJ129" i="23"/>
  <c r="AK129" i="23" s="1"/>
  <c r="AJ128" i="23"/>
  <c r="AK128" i="23" s="1"/>
  <c r="AJ127" i="23"/>
  <c r="AK127" i="23" s="1"/>
  <c r="AJ126" i="23"/>
  <c r="AK126" i="23" s="1"/>
  <c r="AJ125" i="23"/>
  <c r="AK125" i="23" s="1"/>
  <c r="AJ124" i="23"/>
  <c r="AK124" i="23" s="1"/>
  <c r="AJ123" i="23"/>
  <c r="AK123" i="23" s="1"/>
  <c r="AJ122" i="23"/>
  <c r="AK122" i="23" s="1"/>
  <c r="AJ121" i="23"/>
  <c r="AK121" i="23" s="1"/>
  <c r="AJ120" i="23"/>
  <c r="AK120" i="23" s="1"/>
  <c r="AJ119" i="23"/>
  <c r="AK119" i="23" s="1"/>
  <c r="AJ118" i="23"/>
  <c r="AK118" i="23" s="1"/>
  <c r="AJ117" i="23"/>
  <c r="AK117" i="23" s="1"/>
  <c r="AJ116" i="23"/>
  <c r="AK116" i="23" s="1"/>
  <c r="AJ115" i="23"/>
  <c r="AK115" i="23" s="1"/>
  <c r="AJ114" i="23"/>
  <c r="AK114" i="23" s="1"/>
  <c r="AJ113" i="23"/>
  <c r="AK113" i="23" s="1"/>
  <c r="AJ112" i="23"/>
  <c r="AK112" i="23" s="1"/>
  <c r="AJ111" i="23"/>
  <c r="AK111" i="23" s="1"/>
  <c r="AJ110" i="23"/>
  <c r="AK110" i="23" s="1"/>
  <c r="AJ109" i="23"/>
  <c r="AK109" i="23" s="1"/>
  <c r="AJ108" i="23"/>
  <c r="AK108" i="23" s="1"/>
  <c r="AJ107" i="23"/>
  <c r="AK107" i="23" s="1"/>
  <c r="AJ106" i="23"/>
  <c r="AK106" i="23" s="1"/>
  <c r="AJ105" i="23"/>
  <c r="AK105" i="23" s="1"/>
  <c r="AJ104" i="23"/>
  <c r="AK104" i="23" s="1"/>
  <c r="AJ103" i="23"/>
  <c r="AK103" i="23" s="1"/>
  <c r="AJ102" i="23"/>
  <c r="AK102" i="23" s="1"/>
  <c r="AJ101" i="23"/>
  <c r="AK101" i="23" s="1"/>
  <c r="AJ100" i="23"/>
  <c r="AK100" i="23" s="1"/>
  <c r="AJ99" i="23"/>
  <c r="AK99" i="23" s="1"/>
  <c r="AJ98" i="23"/>
  <c r="AK98" i="23" s="1"/>
  <c r="AJ97" i="23"/>
  <c r="AK97" i="23" s="1"/>
  <c r="AJ96" i="23"/>
  <c r="AK96" i="23" s="1"/>
  <c r="AJ95" i="23"/>
  <c r="AK95" i="23" s="1"/>
  <c r="AJ94" i="23"/>
  <c r="AK94" i="23" s="1"/>
  <c r="AJ93" i="23"/>
  <c r="AK93" i="23" s="1"/>
  <c r="AJ92" i="23"/>
  <c r="AK92" i="23" s="1"/>
  <c r="AJ91" i="23"/>
  <c r="AK91" i="23" s="1"/>
  <c r="AJ90" i="23"/>
  <c r="AK90" i="23" s="1"/>
  <c r="AJ89" i="23"/>
  <c r="AK89" i="23" s="1"/>
  <c r="AJ87" i="23"/>
  <c r="AK87" i="23" s="1"/>
  <c r="AJ86" i="23"/>
  <c r="AK86" i="23" s="1"/>
  <c r="AJ85" i="23"/>
  <c r="AK85" i="23" s="1"/>
  <c r="AJ84" i="23"/>
  <c r="AK84" i="23" s="1"/>
  <c r="AJ83" i="23"/>
  <c r="AK83" i="23" s="1"/>
  <c r="AJ82" i="23"/>
  <c r="AK82" i="23" s="1"/>
  <c r="AJ81" i="23"/>
  <c r="AK81" i="23" s="1"/>
  <c r="AJ78" i="23"/>
  <c r="AK78" i="23" s="1"/>
  <c r="AJ77" i="23"/>
  <c r="AK77" i="23" s="1"/>
  <c r="AJ76" i="23"/>
  <c r="AK76" i="23" s="1"/>
  <c r="AJ75" i="23"/>
  <c r="AK75" i="23" s="1"/>
  <c r="AJ74" i="23"/>
  <c r="AK74" i="23" s="1"/>
  <c r="AJ73" i="23"/>
  <c r="AK73" i="23" s="1"/>
  <c r="AJ72" i="23"/>
  <c r="AK72" i="23" s="1"/>
  <c r="AJ71" i="23"/>
  <c r="AK71" i="23" s="1"/>
  <c r="AJ70" i="23"/>
  <c r="AK70" i="23" s="1"/>
  <c r="AJ69" i="23"/>
  <c r="AK69" i="23" s="1"/>
  <c r="AJ68" i="23"/>
  <c r="AK68" i="23" s="1"/>
  <c r="AJ67" i="23"/>
  <c r="AK67" i="23" s="1"/>
  <c r="AJ66" i="23"/>
  <c r="AK66" i="23" s="1"/>
  <c r="AJ65" i="23"/>
  <c r="AK65" i="23" s="1"/>
  <c r="AJ64" i="23"/>
  <c r="AK64" i="23" s="1"/>
  <c r="AJ63" i="23"/>
  <c r="AK63" i="23" s="1"/>
  <c r="AJ62" i="23"/>
  <c r="AK62" i="23" s="1"/>
  <c r="AJ61" i="23"/>
  <c r="AK61" i="23" s="1"/>
  <c r="AJ60" i="23"/>
  <c r="AK60" i="23" s="1"/>
  <c r="AJ59" i="23"/>
  <c r="AK59" i="23" s="1"/>
  <c r="AJ58" i="23"/>
  <c r="AK58" i="23" s="1"/>
  <c r="AJ57" i="23"/>
  <c r="AK57" i="23" s="1"/>
  <c r="AJ56" i="23"/>
  <c r="AK56" i="23" s="1"/>
  <c r="AJ55" i="23"/>
  <c r="AK55" i="23" s="1"/>
  <c r="AJ54" i="23"/>
  <c r="AK54" i="23" s="1"/>
  <c r="AJ53" i="23"/>
  <c r="AK53" i="23" s="1"/>
  <c r="AJ52" i="23"/>
  <c r="AK52" i="23" s="1"/>
  <c r="AJ51" i="23"/>
  <c r="AK51" i="23" s="1"/>
  <c r="AJ50" i="23"/>
  <c r="AK50" i="23" s="1"/>
  <c r="AJ49" i="23"/>
  <c r="AK49" i="23" s="1"/>
  <c r="AJ48" i="23"/>
  <c r="AK48" i="23" s="1"/>
  <c r="AJ47" i="23"/>
  <c r="AK47" i="23" s="1"/>
  <c r="AJ46" i="23"/>
  <c r="AK46" i="23" s="1"/>
  <c r="AJ45" i="23"/>
  <c r="AK45" i="23" s="1"/>
  <c r="AJ44" i="23"/>
  <c r="AK44" i="23" s="1"/>
  <c r="AJ42" i="23"/>
  <c r="AK42" i="23" s="1"/>
  <c r="AJ41" i="23"/>
  <c r="AK41" i="23" s="1"/>
  <c r="AJ40" i="23"/>
  <c r="AK40" i="23" s="1"/>
  <c r="AJ38" i="23"/>
  <c r="AK38" i="23" s="1"/>
  <c r="AJ37" i="23"/>
  <c r="AK37" i="23" s="1"/>
  <c r="AJ36" i="23"/>
  <c r="AK36" i="23" s="1"/>
  <c r="AJ35" i="23"/>
  <c r="AK35" i="23" s="1"/>
  <c r="AJ34" i="23"/>
  <c r="AK34" i="23" s="1"/>
  <c r="AJ32" i="23"/>
  <c r="AK32" i="23" s="1"/>
  <c r="AJ31" i="23"/>
  <c r="AK31" i="23" s="1"/>
  <c r="AJ30" i="23"/>
  <c r="AK30" i="23" s="1"/>
  <c r="AJ28" i="23"/>
  <c r="AK28" i="23" s="1"/>
  <c r="AJ27" i="23"/>
  <c r="AK27" i="23" s="1"/>
  <c r="AJ26" i="23"/>
  <c r="AK26" i="23" s="1"/>
  <c r="AJ25" i="23"/>
  <c r="AK25" i="23" s="1"/>
  <c r="AJ24" i="23"/>
  <c r="AK24" i="23" s="1"/>
  <c r="AJ23" i="23"/>
  <c r="AK23" i="23" s="1"/>
  <c r="AJ22" i="23"/>
  <c r="AK22" i="23" s="1"/>
  <c r="AJ21" i="23"/>
  <c r="AK21" i="23" s="1"/>
  <c r="AJ20" i="23"/>
  <c r="AK20" i="23" s="1"/>
  <c r="AJ19" i="23"/>
  <c r="AK19" i="23" s="1"/>
  <c r="AJ18" i="23"/>
  <c r="AK18" i="23" s="1"/>
  <c r="AJ17" i="23"/>
  <c r="AK17" i="23" s="1"/>
  <c r="AJ15" i="23"/>
  <c r="AK15" i="23" s="1"/>
  <c r="AJ14" i="23"/>
  <c r="AK14" i="23" s="1"/>
  <c r="AJ13" i="23"/>
  <c r="AK13" i="23" s="1"/>
  <c r="AJ12" i="23"/>
  <c r="AK12" i="23" s="1"/>
  <c r="AJ10" i="23"/>
  <c r="AK10" i="23" s="1"/>
  <c r="AJ9" i="23"/>
  <c r="AK9" i="23" s="1"/>
  <c r="AJ8" i="23"/>
  <c r="AK8" i="23" s="1"/>
  <c r="AJ236" i="23"/>
  <c r="AK236" i="23" s="1"/>
  <c r="AM194" i="23"/>
  <c r="AN194" i="23" s="1"/>
  <c r="AJ194" i="23"/>
  <c r="AK194" i="23" s="1"/>
  <c r="AM182" i="23"/>
  <c r="AN182" i="23" s="1"/>
  <c r="AM181" i="23"/>
  <c r="AN181" i="23" s="1"/>
  <c r="AM180" i="23"/>
  <c r="AN180" i="23" s="1"/>
  <c r="AJ182" i="23"/>
  <c r="AK182" i="23" s="1"/>
  <c r="AJ181" i="23"/>
  <c r="AK181" i="23" s="1"/>
  <c r="AJ180" i="23"/>
  <c r="AK180" i="23" s="1"/>
  <c r="AM178" i="23"/>
  <c r="AN178" i="23" s="1"/>
  <c r="AJ178" i="23"/>
  <c r="AK178" i="23" s="1"/>
  <c r="AM165" i="23"/>
  <c r="AN165" i="23" s="1"/>
  <c r="AM164" i="23"/>
  <c r="AN164" i="23" s="1"/>
  <c r="AJ165" i="23"/>
  <c r="AK165" i="23" s="1"/>
  <c r="AJ164" i="23"/>
  <c r="AK164" i="23" s="1"/>
  <c r="AM161" i="23"/>
  <c r="AN161" i="23" s="1"/>
  <c r="AJ161" i="23"/>
  <c r="AK161" i="23" s="1"/>
  <c r="AM154" i="23"/>
  <c r="AN154" i="23" s="1"/>
  <c r="AJ154" i="23"/>
  <c r="AK154" i="23" s="1"/>
  <c r="AM148" i="23"/>
  <c r="AN148" i="23" s="1"/>
  <c r="AJ148" i="23"/>
  <c r="AK148" i="23" s="1"/>
  <c r="AM143" i="23"/>
  <c r="AN143" i="23" s="1"/>
  <c r="AJ143" i="23"/>
  <c r="AK143" i="23" s="1"/>
  <c r="AM88" i="23"/>
  <c r="AN88" i="23" s="1"/>
  <c r="AJ88" i="23"/>
  <c r="AK88" i="23" s="1"/>
  <c r="AM80" i="23"/>
  <c r="AN80" i="23" s="1"/>
  <c r="AM79" i="23"/>
  <c r="AN79" i="23" s="1"/>
  <c r="AJ80" i="23"/>
  <c r="AK80" i="23" s="1"/>
  <c r="AJ79" i="23"/>
  <c r="AK79" i="23" s="1"/>
  <c r="AM43" i="23"/>
  <c r="AN43" i="23" s="1"/>
  <c r="AJ43" i="23"/>
  <c r="AK43" i="23" s="1"/>
  <c r="AM39" i="23"/>
  <c r="AN39" i="23" s="1"/>
  <c r="AJ39" i="23"/>
  <c r="AK39" i="23" s="1"/>
  <c r="AM33" i="23"/>
  <c r="AN33" i="23" s="1"/>
  <c r="AJ33" i="23"/>
  <c r="AK33" i="23" s="1"/>
  <c r="AM29" i="23"/>
  <c r="AN29" i="23" s="1"/>
  <c r="AJ29" i="23"/>
  <c r="AK29" i="23" s="1"/>
  <c r="AM16" i="23"/>
  <c r="AN16" i="23" s="1"/>
  <c r="AJ16" i="23"/>
  <c r="AK16" i="23" s="1"/>
  <c r="AM11" i="23"/>
  <c r="AN11" i="23" s="1"/>
  <c r="AJ11" i="23"/>
  <c r="AK11" i="23" s="1"/>
  <c r="AM274" i="23"/>
  <c r="AM273" i="23"/>
  <c r="AM272" i="23"/>
  <c r="AM271" i="23"/>
  <c r="AM270" i="23"/>
  <c r="AM269" i="23"/>
  <c r="AM268" i="23"/>
  <c r="AM267" i="23"/>
  <c r="AM266" i="23"/>
  <c r="AM265" i="23"/>
  <c r="AM264" i="23"/>
  <c r="AM263" i="23"/>
  <c r="AM262" i="23"/>
  <c r="AM261" i="23"/>
  <c r="AM260" i="23"/>
  <c r="AM259" i="23"/>
  <c r="AM258" i="23"/>
  <c r="AM257" i="23"/>
  <c r="AM256" i="23"/>
  <c r="AM255" i="23"/>
  <c r="AM254" i="23"/>
  <c r="AM253" i="23"/>
  <c r="AM252" i="23"/>
  <c r="AM251" i="23"/>
  <c r="AM250" i="23"/>
  <c r="AM249" i="23"/>
  <c r="AM248" i="23"/>
  <c r="AM247" i="23"/>
  <c r="AM246" i="23"/>
  <c r="AM245" i="23"/>
  <c r="AM244" i="23"/>
  <c r="AM243" i="23"/>
  <c r="AM242" i="23"/>
  <c r="AM239" i="23"/>
  <c r="AN239" i="23" s="1"/>
  <c r="AM236" i="23"/>
  <c r="AN236" i="23" s="1"/>
  <c r="AK274" i="23"/>
  <c r="AK273" i="23"/>
  <c r="AK272" i="23"/>
  <c r="AK271" i="23"/>
  <c r="AK270" i="23"/>
  <c r="AK269" i="23"/>
  <c r="AK268" i="23"/>
  <c r="AK267" i="23"/>
  <c r="AK266" i="23"/>
  <c r="AK265" i="23"/>
  <c r="AK264" i="23"/>
  <c r="AK263" i="23"/>
  <c r="AK262" i="23"/>
  <c r="AK261" i="23"/>
  <c r="AK260" i="23"/>
  <c r="AK259" i="23"/>
  <c r="AK258" i="23"/>
  <c r="AK257" i="23"/>
  <c r="AK256" i="23"/>
  <c r="AK255" i="23"/>
  <c r="AK254" i="23"/>
  <c r="AK253" i="23"/>
  <c r="AK252" i="23"/>
  <c r="AK251" i="23"/>
  <c r="AK250" i="23"/>
  <c r="AK249" i="23"/>
  <c r="AK248" i="23"/>
  <c r="AK247" i="23"/>
  <c r="AK246" i="23"/>
  <c r="AK245" i="23"/>
  <c r="AK244" i="23"/>
  <c r="AK243" i="23"/>
  <c r="AK242" i="23"/>
  <c r="AJ274" i="23"/>
  <c r="AJ273" i="23"/>
  <c r="AJ272" i="23"/>
  <c r="AJ271" i="23"/>
  <c r="AJ270" i="23"/>
  <c r="AJ269" i="23"/>
  <c r="AJ268" i="23"/>
  <c r="AJ267" i="23"/>
  <c r="AJ266" i="23"/>
  <c r="AJ265" i="23"/>
  <c r="AJ264" i="23"/>
  <c r="AJ263" i="23"/>
  <c r="AJ262" i="23"/>
  <c r="AJ261" i="23"/>
  <c r="AJ260" i="23"/>
  <c r="AJ259" i="23"/>
  <c r="AJ258" i="23"/>
  <c r="AJ257" i="23"/>
  <c r="AJ256" i="23"/>
  <c r="AJ255" i="23"/>
  <c r="AJ254" i="23"/>
  <c r="AJ253" i="23"/>
  <c r="AJ252" i="23"/>
  <c r="AJ251" i="23"/>
  <c r="AJ250" i="23"/>
  <c r="AJ249" i="23"/>
  <c r="AJ248" i="23"/>
  <c r="AJ247" i="23"/>
  <c r="AJ246" i="23"/>
  <c r="AJ245" i="23"/>
  <c r="AJ244" i="23"/>
  <c r="AJ243" i="23"/>
  <c r="AJ242" i="23"/>
  <c r="AJ239" i="23"/>
  <c r="AK239" i="23" s="1"/>
  <c r="AH274" i="23" a="1"/>
  <c r="AH274" i="23" s="1"/>
  <c r="AG274" i="23"/>
  <c r="Y274" i="23"/>
  <c r="X274" i="23"/>
  <c r="G274" i="23" a="1"/>
  <c r="G274" i="23" s="1"/>
  <c r="F274" i="23"/>
  <c r="AH273" i="23" a="1"/>
  <c r="AH273" i="23" s="1"/>
  <c r="AG273" i="23"/>
  <c r="Y273" i="23"/>
  <c r="X273" i="23"/>
  <c r="G273" i="23" a="1"/>
  <c r="G273" i="23" s="1"/>
  <c r="F273" i="23"/>
  <c r="AH272" i="23" a="1"/>
  <c r="AH272" i="23" s="1"/>
  <c r="AG272" i="23"/>
  <c r="Y272" i="23"/>
  <c r="X272" i="23"/>
  <c r="G272" i="23" a="1"/>
  <c r="G272" i="23" s="1"/>
  <c r="F272" i="23"/>
  <c r="AH271" i="23" a="1"/>
  <c r="AH271" i="23" s="1"/>
  <c r="AG271" i="23"/>
  <c r="Y271" i="23"/>
  <c r="X271" i="23"/>
  <c r="G271" i="23" a="1"/>
  <c r="G271" i="23" s="1"/>
  <c r="F271" i="23"/>
  <c r="AH270" i="23" a="1"/>
  <c r="AH270" i="23" s="1"/>
  <c r="AG270" i="23"/>
  <c r="Y270" i="23"/>
  <c r="X270" i="23"/>
  <c r="G270" i="23" a="1"/>
  <c r="G270" i="23" s="1"/>
  <c r="F270" i="23"/>
  <c r="AH269" i="23" a="1"/>
  <c r="AH269" i="23" s="1"/>
  <c r="AG269" i="23"/>
  <c r="Y269" i="23"/>
  <c r="X269" i="23"/>
  <c r="G269" i="23" a="1"/>
  <c r="G269" i="23" s="1"/>
  <c r="F269" i="23"/>
  <c r="AH268" i="23" a="1"/>
  <c r="AH268" i="23" s="1"/>
  <c r="AG268" i="23"/>
  <c r="Y268" i="23"/>
  <c r="X268" i="23"/>
  <c r="G268" i="23" a="1"/>
  <c r="G268" i="23" s="1"/>
  <c r="F268" i="23"/>
  <c r="AH267" i="23" a="1"/>
  <c r="AH267" i="23" s="1"/>
  <c r="AG267" i="23"/>
  <c r="Y267" i="23"/>
  <c r="X267" i="23"/>
  <c r="G267" i="23" a="1"/>
  <c r="G267" i="23" s="1"/>
  <c r="F267" i="23"/>
  <c r="AH266" i="23" a="1"/>
  <c r="AH266" i="23" s="1"/>
  <c r="AG266" i="23"/>
  <c r="Y266" i="23"/>
  <c r="X266" i="23"/>
  <c r="G266" i="23" a="1"/>
  <c r="G266" i="23" s="1"/>
  <c r="F266" i="23"/>
  <c r="AH265" i="23" a="1"/>
  <c r="AH265" i="23" s="1"/>
  <c r="AG265" i="23"/>
  <c r="Y265" i="23"/>
  <c r="X265" i="23"/>
  <c r="G265" i="23" a="1"/>
  <c r="G265" i="23" s="1"/>
  <c r="F265" i="23"/>
  <c r="AH264" i="23" a="1"/>
  <c r="AH264" i="23" s="1"/>
  <c r="AG264" i="23"/>
  <c r="Y264" i="23"/>
  <c r="X264" i="23"/>
  <c r="G264" i="23" a="1"/>
  <c r="G264" i="23" s="1"/>
  <c r="F264" i="23"/>
  <c r="AH263" i="23" a="1"/>
  <c r="AH263" i="23" s="1"/>
  <c r="AG263" i="23"/>
  <c r="Y263" i="23"/>
  <c r="X263" i="23"/>
  <c r="G263" i="23" a="1"/>
  <c r="G263" i="23" s="1"/>
  <c r="F263" i="23"/>
  <c r="AH262" i="23" a="1"/>
  <c r="AH262" i="23" s="1"/>
  <c r="AG262" i="23"/>
  <c r="Y262" i="23"/>
  <c r="X262" i="23"/>
  <c r="G262" i="23" a="1"/>
  <c r="G262" i="23" s="1"/>
  <c r="F262" i="23"/>
  <c r="AH261" i="23" a="1"/>
  <c r="AH261" i="23" s="1"/>
  <c r="AG261" i="23"/>
  <c r="Y261" i="23"/>
  <c r="X261" i="23"/>
  <c r="G261" i="23" a="1"/>
  <c r="G261" i="23" s="1"/>
  <c r="F261" i="23"/>
  <c r="AH260" i="23" a="1"/>
  <c r="AH260" i="23" s="1"/>
  <c r="AG260" i="23"/>
  <c r="Y260" i="23"/>
  <c r="X260" i="23"/>
  <c r="G260" i="23" a="1"/>
  <c r="G260" i="23" s="1"/>
  <c r="F260" i="23"/>
  <c r="AH259" i="23" a="1"/>
  <c r="AH259" i="23" s="1"/>
  <c r="AG259" i="23"/>
  <c r="Y259" i="23"/>
  <c r="X259" i="23"/>
  <c r="G259" i="23" a="1"/>
  <c r="G259" i="23" s="1"/>
  <c r="F259" i="23"/>
  <c r="AH258" i="23" a="1"/>
  <c r="AH258" i="23" s="1"/>
  <c r="AG258" i="23"/>
  <c r="Y258" i="23"/>
  <c r="X258" i="23"/>
  <c r="G258" i="23" a="1"/>
  <c r="G258" i="23" s="1"/>
  <c r="F258" i="23"/>
  <c r="AH257" i="23" a="1"/>
  <c r="AH257" i="23" s="1"/>
  <c r="AG257" i="23"/>
  <c r="Y257" i="23"/>
  <c r="X257" i="23"/>
  <c r="G257" i="23" a="1"/>
  <c r="G257" i="23" s="1"/>
  <c r="F257" i="23"/>
  <c r="AH256" i="23" a="1"/>
  <c r="AH256" i="23" s="1"/>
  <c r="AG256" i="23"/>
  <c r="Y256" i="23"/>
  <c r="X256" i="23"/>
  <c r="G256" i="23" a="1"/>
  <c r="G256" i="23" s="1"/>
  <c r="F256" i="23"/>
  <c r="AH255" i="23" a="1"/>
  <c r="AH255" i="23" s="1"/>
  <c r="AG255" i="23"/>
  <c r="Y255" i="23"/>
  <c r="X255" i="23"/>
  <c r="G255" i="23" a="1"/>
  <c r="G255" i="23" s="1"/>
  <c r="F255" i="23"/>
  <c r="AH254" i="23" a="1"/>
  <c r="AH254" i="23" s="1"/>
  <c r="AG254" i="23"/>
  <c r="Y254" i="23"/>
  <c r="X254" i="23"/>
  <c r="G254" i="23" a="1"/>
  <c r="G254" i="23" s="1"/>
  <c r="F254" i="23"/>
  <c r="AH253" i="23" a="1"/>
  <c r="AH253" i="23" s="1"/>
  <c r="AG253" i="23"/>
  <c r="Y253" i="23"/>
  <c r="X253" i="23"/>
  <c r="G253" i="23" a="1"/>
  <c r="G253" i="23" s="1"/>
  <c r="F253" i="23"/>
  <c r="AH252" i="23" a="1"/>
  <c r="AH252" i="23" s="1"/>
  <c r="AG252" i="23"/>
  <c r="Y252" i="23"/>
  <c r="X252" i="23"/>
  <c r="G252" i="23" a="1"/>
  <c r="G252" i="23" s="1"/>
  <c r="F252" i="23"/>
  <c r="AH251" i="23" a="1"/>
  <c r="AH251" i="23" s="1"/>
  <c r="AG251" i="23"/>
  <c r="Y251" i="23"/>
  <c r="X251" i="23"/>
  <c r="G251" i="23" a="1"/>
  <c r="G251" i="23" s="1"/>
  <c r="F251" i="23"/>
  <c r="AH250" i="23" a="1"/>
  <c r="AH250" i="23" s="1"/>
  <c r="AG250" i="23"/>
  <c r="Y250" i="23"/>
  <c r="X250" i="23"/>
  <c r="G250" i="23" a="1"/>
  <c r="G250" i="23" s="1"/>
  <c r="F250" i="23"/>
  <c r="AH249" i="23" a="1"/>
  <c r="AH249" i="23" s="1"/>
  <c r="AG249" i="23"/>
  <c r="Y249" i="23"/>
  <c r="X249" i="23"/>
  <c r="G249" i="23" a="1"/>
  <c r="G249" i="23" s="1"/>
  <c r="F249" i="23"/>
  <c r="AH248" i="23" a="1"/>
  <c r="AH248" i="23" s="1"/>
  <c r="AG248" i="23"/>
  <c r="Y248" i="23"/>
  <c r="X248" i="23"/>
  <c r="G248" i="23" a="1"/>
  <c r="G248" i="23" s="1"/>
  <c r="F248" i="23"/>
  <c r="AH247" i="23" a="1"/>
  <c r="AH247" i="23" s="1"/>
  <c r="AG247" i="23"/>
  <c r="Y247" i="23"/>
  <c r="X247" i="23"/>
  <c r="G247" i="23" a="1"/>
  <c r="G247" i="23" s="1"/>
  <c r="F247" i="23"/>
  <c r="AH246" i="23" a="1"/>
  <c r="AH246" i="23" s="1"/>
  <c r="AG246" i="23"/>
  <c r="Y246" i="23"/>
  <c r="X246" i="23"/>
  <c r="G246" i="23" a="1"/>
  <c r="G246" i="23" s="1"/>
  <c r="F246" i="23"/>
  <c r="AH245" i="23" a="1"/>
  <c r="AH245" i="23" s="1"/>
  <c r="AG245" i="23"/>
  <c r="Y245" i="23"/>
  <c r="X245" i="23"/>
  <c r="G245" i="23" a="1"/>
  <c r="G245" i="23" s="1"/>
  <c r="F245" i="23"/>
  <c r="AH244" i="23" a="1"/>
  <c r="AH244" i="23" s="1"/>
  <c r="AG244" i="23"/>
  <c r="Y244" i="23"/>
  <c r="X244" i="23"/>
  <c r="G244" i="23" a="1"/>
  <c r="G244" i="23" s="1"/>
  <c r="F244" i="23"/>
  <c r="AH243" i="23" a="1"/>
  <c r="AH243" i="23" s="1"/>
  <c r="AG243" i="23"/>
  <c r="Y243" i="23"/>
  <c r="X243" i="23"/>
  <c r="G243" i="23" a="1"/>
  <c r="G243" i="23" s="1"/>
  <c r="F243" i="23"/>
  <c r="AH242" i="23" a="1"/>
  <c r="AH242" i="23" s="1"/>
  <c r="AG242" i="23"/>
  <c r="Y242" i="23"/>
  <c r="X242" i="23"/>
  <c r="G242" i="23" a="1"/>
  <c r="G242" i="23" s="1"/>
  <c r="F242" i="23"/>
  <c r="AG239" i="23"/>
  <c r="AH239" i="23" s="1" a="1"/>
  <c r="AH239" i="23" s="1"/>
  <c r="X239" i="23"/>
  <c r="Y239" i="23" s="1"/>
  <c r="AG238" i="23"/>
  <c r="AH238" i="23" s="1" a="1"/>
  <c r="AH238" i="23" s="1"/>
  <c r="X238" i="23"/>
  <c r="Y238" i="23" s="1"/>
  <c r="AG236" i="23"/>
  <c r="AH236" i="23" s="1" a="1"/>
  <c r="AH236" i="23" s="1"/>
  <c r="X236" i="23"/>
  <c r="Y236" i="23" s="1"/>
  <c r="BY293" i="1"/>
  <c r="BX293" i="1"/>
  <c r="BV293" i="1"/>
  <c r="BU293" i="1"/>
  <c r="BS293" i="1"/>
  <c r="BR293" i="1"/>
  <c r="BP293" i="1"/>
  <c r="BO293" i="1"/>
  <c r="BM293" i="1"/>
  <c r="BL293" i="1"/>
  <c r="BJ293" i="1"/>
  <c r="BI293" i="1"/>
  <c r="BG293" i="1" a="1"/>
  <c r="BG293" i="1" s="1"/>
  <c r="BF293" i="1"/>
  <c r="BD293" i="1" a="1"/>
  <c r="BD293" i="1" s="1"/>
  <c r="BC293" i="1"/>
  <c r="BA293" i="1" a="1"/>
  <c r="BA293" i="1" s="1"/>
  <c r="AZ293" i="1"/>
  <c r="AX293" i="1" a="1"/>
  <c r="AX293" i="1" s="1"/>
  <c r="AW293" i="1"/>
  <c r="AU293" i="1" a="1"/>
  <c r="AU293" i="1" s="1"/>
  <c r="AT293" i="1"/>
  <c r="AR293" i="1" a="1"/>
  <c r="AR293" i="1" s="1"/>
  <c r="AQ293" i="1"/>
  <c r="AO293" i="1"/>
  <c r="AN293" i="1"/>
  <c r="AL293" i="1"/>
  <c r="AK293" i="1"/>
  <c r="AI293" i="1"/>
  <c r="AH293" i="1"/>
  <c r="AF293" i="1"/>
  <c r="AE293" i="1"/>
  <c r="AC293" i="1"/>
  <c r="AB293" i="1"/>
  <c r="Z293" i="1" a="1"/>
  <c r="Z293" i="1" s="1"/>
  <c r="Y293" i="1"/>
  <c r="W293" i="1" a="1"/>
  <c r="W293" i="1" s="1"/>
  <c r="V293" i="1"/>
  <c r="T293" i="1" a="1"/>
  <c r="T293" i="1" s="1"/>
  <c r="S293" i="1"/>
  <c r="Q293" i="1" a="1"/>
  <c r="Q293" i="1" s="1"/>
  <c r="P293" i="1"/>
  <c r="N293" i="1" a="1"/>
  <c r="N293" i="1" s="1"/>
  <c r="M293" i="1"/>
  <c r="K293" i="1" a="1"/>
  <c r="K293" i="1" s="1"/>
  <c r="J293" i="1"/>
  <c r="H293" i="1" a="1"/>
  <c r="H293" i="1" s="1"/>
  <c r="G293" i="1"/>
  <c r="BY292" i="1"/>
  <c r="BX292" i="1"/>
  <c r="BV292" i="1"/>
  <c r="BU292" i="1"/>
  <c r="BS292" i="1"/>
  <c r="BR292" i="1"/>
  <c r="BP292" i="1"/>
  <c r="BO292" i="1"/>
  <c r="BM292" i="1"/>
  <c r="BL292" i="1"/>
  <c r="BJ292" i="1"/>
  <c r="BI292" i="1"/>
  <c r="BG292" i="1" a="1"/>
  <c r="BG292" i="1" s="1"/>
  <c r="BF292" i="1"/>
  <c r="BD292" i="1" a="1"/>
  <c r="BD292" i="1" s="1"/>
  <c r="BC292" i="1"/>
  <c r="BA292" i="1" a="1"/>
  <c r="BA292" i="1" s="1"/>
  <c r="AZ292" i="1"/>
  <c r="AX292" i="1" a="1"/>
  <c r="AX292" i="1" s="1"/>
  <c r="AW292" i="1"/>
  <c r="AU292" i="1" a="1"/>
  <c r="AU292" i="1" s="1"/>
  <c r="AT292" i="1"/>
  <c r="AR292" i="1" a="1"/>
  <c r="AR292" i="1" s="1"/>
  <c r="AQ292" i="1"/>
  <c r="AO292" i="1"/>
  <c r="AN292" i="1"/>
  <c r="AL292" i="1"/>
  <c r="AK292" i="1"/>
  <c r="AI292" i="1"/>
  <c r="AH292" i="1"/>
  <c r="AF292" i="1"/>
  <c r="AE292" i="1"/>
  <c r="AC292" i="1"/>
  <c r="AB292" i="1"/>
  <c r="Z292" i="1" a="1"/>
  <c r="Z292" i="1" s="1"/>
  <c r="Y292" i="1"/>
  <c r="W292" i="1" a="1"/>
  <c r="W292" i="1" s="1"/>
  <c r="V292" i="1"/>
  <c r="T292" i="1" a="1"/>
  <c r="T292" i="1" s="1"/>
  <c r="S292" i="1"/>
  <c r="Q292" i="1" a="1"/>
  <c r="Q292" i="1" s="1"/>
  <c r="P292" i="1"/>
  <c r="N292" i="1" a="1"/>
  <c r="N292" i="1" s="1"/>
  <c r="M292" i="1"/>
  <c r="K292" i="1" a="1"/>
  <c r="K292" i="1" s="1"/>
  <c r="J292" i="1"/>
  <c r="H292" i="1" a="1"/>
  <c r="H292" i="1" s="1"/>
  <c r="G292" i="1"/>
  <c r="BY291" i="1"/>
  <c r="BX291" i="1"/>
  <c r="BV291" i="1"/>
  <c r="BU291" i="1"/>
  <c r="BS291" i="1"/>
  <c r="BR291" i="1"/>
  <c r="BP291" i="1"/>
  <c r="BO291" i="1"/>
  <c r="BM291" i="1"/>
  <c r="BL291" i="1"/>
  <c r="BJ291" i="1"/>
  <c r="BI291" i="1"/>
  <c r="BG291" i="1" a="1"/>
  <c r="BG291" i="1" s="1"/>
  <c r="BF291" i="1"/>
  <c r="BD291" i="1" a="1"/>
  <c r="BD291" i="1" s="1"/>
  <c r="BC291" i="1"/>
  <c r="BA291" i="1" a="1"/>
  <c r="BA291" i="1" s="1"/>
  <c r="AZ291" i="1"/>
  <c r="AX291" i="1" a="1"/>
  <c r="AX291" i="1" s="1"/>
  <c r="AW291" i="1"/>
  <c r="AU291" i="1" a="1"/>
  <c r="AU291" i="1" s="1"/>
  <c r="AT291" i="1"/>
  <c r="AR291" i="1" a="1"/>
  <c r="AR291" i="1" s="1"/>
  <c r="AQ291" i="1"/>
  <c r="AO291" i="1"/>
  <c r="AN291" i="1"/>
  <c r="AL291" i="1"/>
  <c r="AK291" i="1"/>
  <c r="AI291" i="1"/>
  <c r="AH291" i="1"/>
  <c r="AF291" i="1"/>
  <c r="AE291" i="1"/>
  <c r="AC291" i="1"/>
  <c r="AB291" i="1"/>
  <c r="Z291" i="1" a="1"/>
  <c r="Z291" i="1" s="1"/>
  <c r="Y291" i="1"/>
  <c r="W291" i="1" a="1"/>
  <c r="W291" i="1" s="1"/>
  <c r="V291" i="1"/>
  <c r="T291" i="1" a="1"/>
  <c r="T291" i="1" s="1"/>
  <c r="S291" i="1"/>
  <c r="Q291" i="1" a="1"/>
  <c r="Q291" i="1" s="1"/>
  <c r="P291" i="1"/>
  <c r="N291" i="1" a="1"/>
  <c r="N291" i="1" s="1"/>
  <c r="M291" i="1"/>
  <c r="K291" i="1" a="1"/>
  <c r="K291" i="1" s="1"/>
  <c r="J291" i="1"/>
  <c r="H291" i="1" a="1"/>
  <c r="H291" i="1" s="1"/>
  <c r="G291" i="1"/>
  <c r="BY290" i="1"/>
  <c r="BX290" i="1"/>
  <c r="BV290" i="1"/>
  <c r="BU290" i="1"/>
  <c r="BS290" i="1"/>
  <c r="BR290" i="1"/>
  <c r="BP290" i="1"/>
  <c r="BO290" i="1"/>
  <c r="BM290" i="1"/>
  <c r="BL290" i="1"/>
  <c r="BJ290" i="1"/>
  <c r="BI290" i="1"/>
  <c r="BG290" i="1" a="1"/>
  <c r="BG290" i="1" s="1"/>
  <c r="BF290" i="1"/>
  <c r="BD290" i="1" a="1"/>
  <c r="BD290" i="1" s="1"/>
  <c r="BC290" i="1"/>
  <c r="BA290" i="1" a="1"/>
  <c r="BA290" i="1" s="1"/>
  <c r="AZ290" i="1"/>
  <c r="AX290" i="1" a="1"/>
  <c r="AX290" i="1" s="1"/>
  <c r="AW290" i="1"/>
  <c r="AU290" i="1" a="1"/>
  <c r="AU290" i="1" s="1"/>
  <c r="AT290" i="1"/>
  <c r="AR290" i="1" a="1"/>
  <c r="AR290" i="1" s="1"/>
  <c r="AQ290" i="1"/>
  <c r="AO290" i="1"/>
  <c r="AN290" i="1"/>
  <c r="AL290" i="1"/>
  <c r="AK290" i="1"/>
  <c r="AI290" i="1"/>
  <c r="AH290" i="1"/>
  <c r="AF290" i="1"/>
  <c r="AE290" i="1"/>
  <c r="AC290" i="1"/>
  <c r="AB290" i="1"/>
  <c r="Z290" i="1" a="1"/>
  <c r="Z290" i="1" s="1"/>
  <c r="Y290" i="1"/>
  <c r="W290" i="1" a="1"/>
  <c r="W290" i="1" s="1"/>
  <c r="V290" i="1"/>
  <c r="T290" i="1" a="1"/>
  <c r="T290" i="1" s="1"/>
  <c r="S290" i="1"/>
  <c r="Q290" i="1" a="1"/>
  <c r="Q290" i="1" s="1"/>
  <c r="P290" i="1"/>
  <c r="N290" i="1" a="1"/>
  <c r="N290" i="1" s="1"/>
  <c r="M290" i="1"/>
  <c r="K290" i="1" a="1"/>
  <c r="K290" i="1" s="1"/>
  <c r="J290" i="1"/>
  <c r="H290" i="1" a="1"/>
  <c r="H290" i="1" s="1"/>
  <c r="G290" i="1"/>
  <c r="BY289" i="1"/>
  <c r="BX289" i="1"/>
  <c r="BV289" i="1"/>
  <c r="BU289" i="1"/>
  <c r="BS289" i="1"/>
  <c r="BR289" i="1"/>
  <c r="BP289" i="1"/>
  <c r="BO289" i="1"/>
  <c r="BM289" i="1"/>
  <c r="BL289" i="1"/>
  <c r="BJ289" i="1"/>
  <c r="BI289" i="1"/>
  <c r="BG289" i="1" a="1"/>
  <c r="BG289" i="1" s="1"/>
  <c r="BF289" i="1"/>
  <c r="BD289" i="1" a="1"/>
  <c r="BD289" i="1" s="1"/>
  <c r="BC289" i="1"/>
  <c r="BA289" i="1" a="1"/>
  <c r="BA289" i="1" s="1"/>
  <c r="AZ289" i="1"/>
  <c r="AX289" i="1" a="1"/>
  <c r="AX289" i="1" s="1"/>
  <c r="AW289" i="1"/>
  <c r="AU289" i="1" a="1"/>
  <c r="AU289" i="1" s="1"/>
  <c r="AT289" i="1"/>
  <c r="AR289" i="1" a="1"/>
  <c r="AR289" i="1" s="1"/>
  <c r="AQ289" i="1"/>
  <c r="AO289" i="1"/>
  <c r="AN289" i="1"/>
  <c r="AL289" i="1"/>
  <c r="AK289" i="1"/>
  <c r="AI289" i="1"/>
  <c r="AH289" i="1"/>
  <c r="AF289" i="1"/>
  <c r="AE289" i="1"/>
  <c r="AC289" i="1"/>
  <c r="AB289" i="1"/>
  <c r="Z289" i="1" a="1"/>
  <c r="Z289" i="1" s="1"/>
  <c r="Y289" i="1"/>
  <c r="W289" i="1" a="1"/>
  <c r="W289" i="1" s="1"/>
  <c r="V289" i="1"/>
  <c r="T289" i="1" a="1"/>
  <c r="T289" i="1" s="1"/>
  <c r="S289" i="1"/>
  <c r="Q289" i="1" a="1"/>
  <c r="Q289" i="1" s="1"/>
  <c r="P289" i="1"/>
  <c r="N289" i="1" a="1"/>
  <c r="N289" i="1" s="1"/>
  <c r="M289" i="1"/>
  <c r="K289" i="1" a="1"/>
  <c r="K289" i="1" s="1"/>
  <c r="J289" i="1"/>
  <c r="H289" i="1" a="1"/>
  <c r="H289" i="1" s="1"/>
  <c r="G289" i="1"/>
  <c r="BY288" i="1"/>
  <c r="BX288" i="1"/>
  <c r="BV288" i="1"/>
  <c r="BU288" i="1"/>
  <c r="BS288" i="1"/>
  <c r="BR288" i="1"/>
  <c r="BP288" i="1"/>
  <c r="BO288" i="1"/>
  <c r="BM288" i="1"/>
  <c r="BL288" i="1"/>
  <c r="BJ288" i="1"/>
  <c r="BI288" i="1"/>
  <c r="BG288" i="1" a="1"/>
  <c r="BG288" i="1" s="1"/>
  <c r="BF288" i="1"/>
  <c r="BD288" i="1" a="1"/>
  <c r="BD288" i="1" s="1"/>
  <c r="BC288" i="1"/>
  <c r="BA288" i="1" a="1"/>
  <c r="BA288" i="1" s="1"/>
  <c r="AZ288" i="1"/>
  <c r="AX288" i="1" a="1"/>
  <c r="AX288" i="1" s="1"/>
  <c r="AW288" i="1"/>
  <c r="AU288" i="1" a="1"/>
  <c r="AU288" i="1" s="1"/>
  <c r="AT288" i="1"/>
  <c r="AR288" i="1" a="1"/>
  <c r="AR288" i="1" s="1"/>
  <c r="AQ288" i="1"/>
  <c r="AO288" i="1"/>
  <c r="AN288" i="1"/>
  <c r="AL288" i="1"/>
  <c r="AK288" i="1"/>
  <c r="AI288" i="1"/>
  <c r="AH288" i="1"/>
  <c r="AF288" i="1"/>
  <c r="AE288" i="1"/>
  <c r="AC288" i="1"/>
  <c r="AB288" i="1"/>
  <c r="Z288" i="1" a="1"/>
  <c r="Z288" i="1" s="1"/>
  <c r="Y288" i="1"/>
  <c r="W288" i="1" a="1"/>
  <c r="W288" i="1" s="1"/>
  <c r="V288" i="1"/>
  <c r="T288" i="1" a="1"/>
  <c r="T288" i="1" s="1"/>
  <c r="S288" i="1"/>
  <c r="Q288" i="1" a="1"/>
  <c r="Q288" i="1" s="1"/>
  <c r="P288" i="1"/>
  <c r="N288" i="1" a="1"/>
  <c r="N288" i="1" s="1"/>
  <c r="M288" i="1"/>
  <c r="K288" i="1" a="1"/>
  <c r="K288" i="1" s="1"/>
  <c r="J288" i="1"/>
  <c r="H288" i="1" a="1"/>
  <c r="H288" i="1" s="1"/>
  <c r="G288" i="1"/>
  <c r="BY287" i="1"/>
  <c r="BX287" i="1"/>
  <c r="BV287" i="1"/>
  <c r="BU287" i="1"/>
  <c r="BS287" i="1"/>
  <c r="BR287" i="1"/>
  <c r="BP287" i="1"/>
  <c r="BO287" i="1"/>
  <c r="BM287" i="1"/>
  <c r="BL287" i="1"/>
  <c r="BJ287" i="1"/>
  <c r="BI287" i="1"/>
  <c r="BG287" i="1" a="1"/>
  <c r="BG287" i="1" s="1"/>
  <c r="BF287" i="1"/>
  <c r="BD287" i="1" a="1"/>
  <c r="BD287" i="1" s="1"/>
  <c r="BC287" i="1"/>
  <c r="BA287" i="1" a="1"/>
  <c r="BA287" i="1" s="1"/>
  <c r="AZ287" i="1"/>
  <c r="AX287" i="1" a="1"/>
  <c r="AX287" i="1" s="1"/>
  <c r="AW287" i="1"/>
  <c r="AU287" i="1" a="1"/>
  <c r="AU287" i="1" s="1"/>
  <c r="AT287" i="1"/>
  <c r="AR287" i="1" a="1"/>
  <c r="AR287" i="1" s="1"/>
  <c r="AQ287" i="1"/>
  <c r="AO287" i="1"/>
  <c r="AN287" i="1"/>
  <c r="AL287" i="1"/>
  <c r="AK287" i="1"/>
  <c r="AI287" i="1"/>
  <c r="AH287" i="1"/>
  <c r="AF287" i="1"/>
  <c r="AE287" i="1"/>
  <c r="AC287" i="1"/>
  <c r="AB287" i="1"/>
  <c r="Z287" i="1" a="1"/>
  <c r="Z287" i="1" s="1"/>
  <c r="Y287" i="1"/>
  <c r="W287" i="1" a="1"/>
  <c r="W287" i="1" s="1"/>
  <c r="V287" i="1"/>
  <c r="T287" i="1" a="1"/>
  <c r="T287" i="1" s="1"/>
  <c r="S287" i="1"/>
  <c r="Q287" i="1" a="1"/>
  <c r="Q287" i="1" s="1"/>
  <c r="P287" i="1"/>
  <c r="N287" i="1" a="1"/>
  <c r="N287" i="1" s="1"/>
  <c r="M287" i="1"/>
  <c r="K287" i="1" a="1"/>
  <c r="K287" i="1" s="1"/>
  <c r="J287" i="1"/>
  <c r="H287" i="1" a="1"/>
  <c r="H287" i="1" s="1"/>
  <c r="G287" i="1"/>
  <c r="BY286" i="1"/>
  <c r="BX286" i="1"/>
  <c r="BV286" i="1"/>
  <c r="BU286" i="1"/>
  <c r="BS286" i="1"/>
  <c r="BR286" i="1"/>
  <c r="BP286" i="1"/>
  <c r="BO286" i="1"/>
  <c r="BM286" i="1"/>
  <c r="BL286" i="1"/>
  <c r="BJ286" i="1"/>
  <c r="BI286" i="1"/>
  <c r="BG286" i="1" a="1"/>
  <c r="BG286" i="1" s="1"/>
  <c r="BF286" i="1"/>
  <c r="BD286" i="1" a="1"/>
  <c r="BD286" i="1" s="1"/>
  <c r="BC286" i="1"/>
  <c r="BA286" i="1" a="1"/>
  <c r="BA286" i="1" s="1"/>
  <c r="AZ286" i="1"/>
  <c r="AX286" i="1" a="1"/>
  <c r="AX286" i="1" s="1"/>
  <c r="AW286" i="1"/>
  <c r="AU286" i="1" a="1"/>
  <c r="AU286" i="1" s="1"/>
  <c r="AT286" i="1"/>
  <c r="AR286" i="1" a="1"/>
  <c r="AR286" i="1" s="1"/>
  <c r="AQ286" i="1"/>
  <c r="AO286" i="1"/>
  <c r="AN286" i="1"/>
  <c r="AL286" i="1"/>
  <c r="AK286" i="1"/>
  <c r="AI286" i="1"/>
  <c r="AH286" i="1"/>
  <c r="AF286" i="1"/>
  <c r="AE286" i="1"/>
  <c r="AC286" i="1"/>
  <c r="AB286" i="1"/>
  <c r="Z286" i="1" a="1"/>
  <c r="Z286" i="1" s="1"/>
  <c r="Y286" i="1"/>
  <c r="W286" i="1" a="1"/>
  <c r="W286" i="1" s="1"/>
  <c r="V286" i="1"/>
  <c r="T286" i="1" a="1"/>
  <c r="T286" i="1" s="1"/>
  <c r="S286" i="1"/>
  <c r="Q286" i="1" a="1"/>
  <c r="Q286" i="1" s="1"/>
  <c r="P286" i="1"/>
  <c r="N286" i="1" a="1"/>
  <c r="N286" i="1" s="1"/>
  <c r="M286" i="1"/>
  <c r="K286" i="1" a="1"/>
  <c r="K286" i="1" s="1"/>
  <c r="J286" i="1"/>
  <c r="H286" i="1" a="1"/>
  <c r="H286" i="1" s="1"/>
  <c r="G286" i="1"/>
  <c r="BY285" i="1"/>
  <c r="BX285" i="1"/>
  <c r="BV285" i="1"/>
  <c r="BU285" i="1"/>
  <c r="BS285" i="1"/>
  <c r="BR285" i="1"/>
  <c r="BP285" i="1"/>
  <c r="BO285" i="1"/>
  <c r="BM285" i="1"/>
  <c r="BL285" i="1"/>
  <c r="BJ285" i="1"/>
  <c r="BI285" i="1"/>
  <c r="BG285" i="1" a="1"/>
  <c r="BG285" i="1" s="1"/>
  <c r="BF285" i="1"/>
  <c r="BD285" i="1" a="1"/>
  <c r="BD285" i="1" s="1"/>
  <c r="BC285" i="1"/>
  <c r="BA285" i="1" a="1"/>
  <c r="BA285" i="1" s="1"/>
  <c r="AZ285" i="1"/>
  <c r="AX285" i="1" a="1"/>
  <c r="AX285" i="1" s="1"/>
  <c r="AW285" i="1"/>
  <c r="AU285" i="1" a="1"/>
  <c r="AU285" i="1" s="1"/>
  <c r="AT285" i="1"/>
  <c r="AR285" i="1" a="1"/>
  <c r="AR285" i="1" s="1"/>
  <c r="AQ285" i="1"/>
  <c r="AO285" i="1"/>
  <c r="AN285" i="1"/>
  <c r="AL285" i="1"/>
  <c r="AK285" i="1"/>
  <c r="AI285" i="1"/>
  <c r="AH285" i="1"/>
  <c r="AF285" i="1"/>
  <c r="AE285" i="1"/>
  <c r="AC285" i="1"/>
  <c r="AB285" i="1"/>
  <c r="Z285" i="1" a="1"/>
  <c r="Z285" i="1" s="1"/>
  <c r="Y285" i="1"/>
  <c r="W285" i="1" a="1"/>
  <c r="W285" i="1" s="1"/>
  <c r="V285" i="1"/>
  <c r="T285" i="1" a="1"/>
  <c r="T285" i="1" s="1"/>
  <c r="S285" i="1"/>
  <c r="Q285" i="1" a="1"/>
  <c r="Q285" i="1" s="1"/>
  <c r="P285" i="1"/>
  <c r="N285" i="1" a="1"/>
  <c r="N285" i="1" s="1"/>
  <c r="M285" i="1"/>
  <c r="K285" i="1" a="1"/>
  <c r="K285" i="1" s="1"/>
  <c r="J285" i="1"/>
  <c r="H285" i="1" a="1"/>
  <c r="H285" i="1" s="1"/>
  <c r="G285" i="1"/>
  <c r="BY284" i="1"/>
  <c r="BX284" i="1"/>
  <c r="BV284" i="1"/>
  <c r="BU284" i="1"/>
  <c r="BS284" i="1"/>
  <c r="BR284" i="1"/>
  <c r="BP284" i="1"/>
  <c r="BO284" i="1"/>
  <c r="BM284" i="1"/>
  <c r="BL284" i="1"/>
  <c r="BJ284" i="1"/>
  <c r="BI284" i="1"/>
  <c r="BG284" i="1" a="1"/>
  <c r="BG284" i="1" s="1"/>
  <c r="BF284" i="1"/>
  <c r="BD284" i="1" a="1"/>
  <c r="BD284" i="1" s="1"/>
  <c r="BC284" i="1"/>
  <c r="BA284" i="1" a="1"/>
  <c r="BA284" i="1" s="1"/>
  <c r="AZ284" i="1"/>
  <c r="AX284" i="1" a="1"/>
  <c r="AX284" i="1" s="1"/>
  <c r="AW284" i="1"/>
  <c r="AU284" i="1" a="1"/>
  <c r="AU284" i="1" s="1"/>
  <c r="AT284" i="1"/>
  <c r="AR284" i="1" a="1"/>
  <c r="AR284" i="1" s="1"/>
  <c r="AQ284" i="1"/>
  <c r="AO284" i="1"/>
  <c r="AN284" i="1"/>
  <c r="AL284" i="1"/>
  <c r="AK284" i="1"/>
  <c r="AI284" i="1"/>
  <c r="AH284" i="1"/>
  <c r="AF284" i="1"/>
  <c r="AE284" i="1"/>
  <c r="AC284" i="1"/>
  <c r="AB284" i="1"/>
  <c r="Z284" i="1" a="1"/>
  <c r="Z284" i="1" s="1"/>
  <c r="Y284" i="1"/>
  <c r="W284" i="1" a="1"/>
  <c r="W284" i="1" s="1"/>
  <c r="V284" i="1"/>
  <c r="T284" i="1" a="1"/>
  <c r="T284" i="1" s="1"/>
  <c r="S284" i="1"/>
  <c r="Q284" i="1" a="1"/>
  <c r="Q284" i="1" s="1"/>
  <c r="P284" i="1"/>
  <c r="N284" i="1" a="1"/>
  <c r="N284" i="1" s="1"/>
  <c r="M284" i="1"/>
  <c r="K284" i="1" a="1"/>
  <c r="K284" i="1" s="1"/>
  <c r="J284" i="1"/>
  <c r="H284" i="1" a="1"/>
  <c r="H284" i="1" s="1"/>
  <c r="G284" i="1"/>
  <c r="BY283" i="1"/>
  <c r="BX283" i="1"/>
  <c r="BV283" i="1"/>
  <c r="BU283" i="1"/>
  <c r="BS283" i="1"/>
  <c r="BR283" i="1"/>
  <c r="BP283" i="1"/>
  <c r="BO283" i="1"/>
  <c r="BM283" i="1"/>
  <c r="BL283" i="1"/>
  <c r="BJ283" i="1"/>
  <c r="BI283" i="1"/>
  <c r="BG283" i="1" a="1"/>
  <c r="BG283" i="1" s="1"/>
  <c r="BF283" i="1"/>
  <c r="BD283" i="1" a="1"/>
  <c r="BD283" i="1" s="1"/>
  <c r="BC283" i="1"/>
  <c r="BA283" i="1" a="1"/>
  <c r="BA283" i="1" s="1"/>
  <c r="AZ283" i="1"/>
  <c r="AX283" i="1" a="1"/>
  <c r="AX283" i="1" s="1"/>
  <c r="AW283" i="1"/>
  <c r="AU283" i="1" a="1"/>
  <c r="AU283" i="1" s="1"/>
  <c r="AT283" i="1"/>
  <c r="AR283" i="1" a="1"/>
  <c r="AR283" i="1" s="1"/>
  <c r="AQ283" i="1"/>
  <c r="AO283" i="1"/>
  <c r="AN283" i="1"/>
  <c r="AL283" i="1"/>
  <c r="AK283" i="1"/>
  <c r="AI283" i="1"/>
  <c r="AH283" i="1"/>
  <c r="AF283" i="1"/>
  <c r="AE283" i="1"/>
  <c r="AC283" i="1"/>
  <c r="AB283" i="1"/>
  <c r="Z283" i="1" a="1"/>
  <c r="Z283" i="1" s="1"/>
  <c r="Y283" i="1"/>
  <c r="W283" i="1" a="1"/>
  <c r="W283" i="1" s="1"/>
  <c r="V283" i="1"/>
  <c r="T283" i="1" a="1"/>
  <c r="T283" i="1" s="1"/>
  <c r="S283" i="1"/>
  <c r="Q283" i="1" a="1"/>
  <c r="Q283" i="1" s="1"/>
  <c r="P283" i="1"/>
  <c r="N283" i="1" a="1"/>
  <c r="N283" i="1" s="1"/>
  <c r="M283" i="1"/>
  <c r="K283" i="1" a="1"/>
  <c r="K283" i="1" s="1"/>
  <c r="J283" i="1"/>
  <c r="H283" i="1" a="1"/>
  <c r="H283" i="1" s="1"/>
  <c r="G283" i="1"/>
  <c r="BY282" i="1"/>
  <c r="BX282" i="1"/>
  <c r="BV282" i="1"/>
  <c r="BU282" i="1"/>
  <c r="BS282" i="1"/>
  <c r="BR282" i="1"/>
  <c r="BP282" i="1"/>
  <c r="BO282" i="1"/>
  <c r="BM282" i="1"/>
  <c r="BL282" i="1"/>
  <c r="BJ282" i="1"/>
  <c r="BI282" i="1"/>
  <c r="BG282" i="1" a="1"/>
  <c r="BG282" i="1" s="1"/>
  <c r="BF282" i="1"/>
  <c r="BD282" i="1" a="1"/>
  <c r="BD282" i="1" s="1"/>
  <c r="BC282" i="1"/>
  <c r="BA282" i="1" a="1"/>
  <c r="BA282" i="1" s="1"/>
  <c r="AZ282" i="1"/>
  <c r="AX282" i="1" a="1"/>
  <c r="AX282" i="1" s="1"/>
  <c r="AW282" i="1"/>
  <c r="AU282" i="1" a="1"/>
  <c r="AU282" i="1" s="1"/>
  <c r="AT282" i="1"/>
  <c r="AR282" i="1" a="1"/>
  <c r="AR282" i="1" s="1"/>
  <c r="AQ282" i="1"/>
  <c r="AO282" i="1"/>
  <c r="AN282" i="1"/>
  <c r="AL282" i="1"/>
  <c r="AK282" i="1"/>
  <c r="AI282" i="1"/>
  <c r="AH282" i="1"/>
  <c r="AF282" i="1"/>
  <c r="AE282" i="1"/>
  <c r="AC282" i="1"/>
  <c r="AB282" i="1"/>
  <c r="Z282" i="1" a="1"/>
  <c r="Z282" i="1" s="1"/>
  <c r="Y282" i="1"/>
  <c r="W282" i="1" a="1"/>
  <c r="W282" i="1" s="1"/>
  <c r="V282" i="1"/>
  <c r="T282" i="1" a="1"/>
  <c r="T282" i="1" s="1"/>
  <c r="S282" i="1"/>
  <c r="Q282" i="1" a="1"/>
  <c r="Q282" i="1" s="1"/>
  <c r="P282" i="1"/>
  <c r="N282" i="1" a="1"/>
  <c r="N282" i="1" s="1"/>
  <c r="M282" i="1"/>
  <c r="K282" i="1" a="1"/>
  <c r="K282" i="1" s="1"/>
  <c r="J282" i="1"/>
  <c r="H282" i="1" a="1"/>
  <c r="H282" i="1" s="1"/>
  <c r="G282" i="1"/>
  <c r="BY281" i="1"/>
  <c r="BX281" i="1"/>
  <c r="BV281" i="1"/>
  <c r="BU281" i="1"/>
  <c r="BS281" i="1"/>
  <c r="BR281" i="1"/>
  <c r="BP281" i="1"/>
  <c r="BO281" i="1"/>
  <c r="BM281" i="1"/>
  <c r="BL281" i="1"/>
  <c r="BJ281" i="1"/>
  <c r="BI281" i="1"/>
  <c r="BG281" i="1" a="1"/>
  <c r="BG281" i="1" s="1"/>
  <c r="BF281" i="1"/>
  <c r="BD281" i="1" a="1"/>
  <c r="BD281" i="1" s="1"/>
  <c r="BC281" i="1"/>
  <c r="BA281" i="1" a="1"/>
  <c r="BA281" i="1" s="1"/>
  <c r="AZ281" i="1"/>
  <c r="AX281" i="1" a="1"/>
  <c r="AX281" i="1" s="1"/>
  <c r="AW281" i="1"/>
  <c r="AU281" i="1" a="1"/>
  <c r="AU281" i="1" s="1"/>
  <c r="AT281" i="1"/>
  <c r="AR281" i="1" a="1"/>
  <c r="AR281" i="1" s="1"/>
  <c r="AQ281" i="1"/>
  <c r="AO281" i="1"/>
  <c r="AN281" i="1"/>
  <c r="AL281" i="1"/>
  <c r="AK281" i="1"/>
  <c r="AI281" i="1"/>
  <c r="AH281" i="1"/>
  <c r="AF281" i="1"/>
  <c r="AE281" i="1"/>
  <c r="AC281" i="1"/>
  <c r="AB281" i="1"/>
  <c r="Z281" i="1" a="1"/>
  <c r="Z281" i="1" s="1"/>
  <c r="Y281" i="1"/>
  <c r="W281" i="1" a="1"/>
  <c r="W281" i="1" s="1"/>
  <c r="V281" i="1"/>
  <c r="T281" i="1" a="1"/>
  <c r="T281" i="1" s="1"/>
  <c r="S281" i="1"/>
  <c r="Q281" i="1" a="1"/>
  <c r="Q281" i="1" s="1"/>
  <c r="P281" i="1"/>
  <c r="N281" i="1" a="1"/>
  <c r="N281" i="1" s="1"/>
  <c r="M281" i="1"/>
  <c r="K281" i="1" a="1"/>
  <c r="K281" i="1" s="1"/>
  <c r="J281" i="1"/>
  <c r="H281" i="1" a="1"/>
  <c r="H281" i="1" s="1"/>
  <c r="G281" i="1"/>
  <c r="BY280" i="1"/>
  <c r="BX280" i="1"/>
  <c r="BV280" i="1"/>
  <c r="BU280" i="1"/>
  <c r="BS280" i="1"/>
  <c r="BR280" i="1"/>
  <c r="BP280" i="1"/>
  <c r="BO280" i="1"/>
  <c r="BM280" i="1"/>
  <c r="BL280" i="1"/>
  <c r="BJ280" i="1"/>
  <c r="BI280" i="1"/>
  <c r="BG280" i="1" a="1"/>
  <c r="BG280" i="1" s="1"/>
  <c r="BF280" i="1"/>
  <c r="BD280" i="1" a="1"/>
  <c r="BD280" i="1" s="1"/>
  <c r="BC280" i="1"/>
  <c r="BA280" i="1" a="1"/>
  <c r="BA280" i="1" s="1"/>
  <c r="AZ280" i="1"/>
  <c r="AX280" i="1" a="1"/>
  <c r="AX280" i="1" s="1"/>
  <c r="AW280" i="1"/>
  <c r="AU280" i="1" a="1"/>
  <c r="AU280" i="1" s="1"/>
  <c r="AT280" i="1"/>
  <c r="AR280" i="1" a="1"/>
  <c r="AR280" i="1" s="1"/>
  <c r="AQ280" i="1"/>
  <c r="AO280" i="1"/>
  <c r="AN280" i="1"/>
  <c r="AL280" i="1"/>
  <c r="AK280" i="1"/>
  <c r="AI280" i="1"/>
  <c r="AH280" i="1"/>
  <c r="AF280" i="1"/>
  <c r="AE280" i="1"/>
  <c r="AC280" i="1"/>
  <c r="AB280" i="1"/>
  <c r="Z280" i="1" a="1"/>
  <c r="Z280" i="1" s="1"/>
  <c r="Y280" i="1"/>
  <c r="W280" i="1" a="1"/>
  <c r="W280" i="1" s="1"/>
  <c r="V280" i="1"/>
  <c r="T280" i="1" a="1"/>
  <c r="T280" i="1" s="1"/>
  <c r="S280" i="1"/>
  <c r="Q280" i="1" a="1"/>
  <c r="Q280" i="1" s="1"/>
  <c r="P280" i="1"/>
  <c r="N280" i="1" a="1"/>
  <c r="N280" i="1" s="1"/>
  <c r="M280" i="1"/>
  <c r="K280" i="1" a="1"/>
  <c r="K280" i="1" s="1"/>
  <c r="J280" i="1"/>
  <c r="H280" i="1" a="1"/>
  <c r="H280" i="1" s="1"/>
  <c r="G280" i="1"/>
  <c r="BY279" i="1"/>
  <c r="BX279" i="1"/>
  <c r="BV279" i="1"/>
  <c r="BU279" i="1"/>
  <c r="BS279" i="1"/>
  <c r="BR279" i="1"/>
  <c r="BP279" i="1"/>
  <c r="BO279" i="1"/>
  <c r="BM279" i="1"/>
  <c r="BL279" i="1"/>
  <c r="BJ279" i="1"/>
  <c r="BI279" i="1"/>
  <c r="BG279" i="1" a="1"/>
  <c r="BG279" i="1" s="1"/>
  <c r="BF279" i="1"/>
  <c r="BD279" i="1" a="1"/>
  <c r="BD279" i="1" s="1"/>
  <c r="BC279" i="1"/>
  <c r="BA279" i="1" a="1"/>
  <c r="BA279" i="1" s="1"/>
  <c r="AZ279" i="1"/>
  <c r="AX279" i="1" a="1"/>
  <c r="AX279" i="1" s="1"/>
  <c r="AW279" i="1"/>
  <c r="AU279" i="1" a="1"/>
  <c r="AU279" i="1" s="1"/>
  <c r="AT279" i="1"/>
  <c r="AR279" i="1" a="1"/>
  <c r="AR279" i="1" s="1"/>
  <c r="AQ279" i="1"/>
  <c r="AO279" i="1"/>
  <c r="AN279" i="1"/>
  <c r="AL279" i="1"/>
  <c r="AK279" i="1"/>
  <c r="AI279" i="1"/>
  <c r="AH279" i="1"/>
  <c r="AF279" i="1"/>
  <c r="AE279" i="1"/>
  <c r="AC279" i="1"/>
  <c r="AB279" i="1"/>
  <c r="Z279" i="1" a="1"/>
  <c r="Z279" i="1" s="1"/>
  <c r="Y279" i="1"/>
  <c r="W279" i="1" a="1"/>
  <c r="W279" i="1" s="1"/>
  <c r="V279" i="1"/>
  <c r="T279" i="1" a="1"/>
  <c r="T279" i="1" s="1"/>
  <c r="S279" i="1"/>
  <c r="Q279" i="1" a="1"/>
  <c r="Q279" i="1" s="1"/>
  <c r="P279" i="1"/>
  <c r="N279" i="1" a="1"/>
  <c r="N279" i="1" s="1"/>
  <c r="M279" i="1"/>
  <c r="K279" i="1" a="1"/>
  <c r="K279" i="1" s="1"/>
  <c r="J279" i="1"/>
  <c r="H279" i="1" a="1"/>
  <c r="H279" i="1" s="1"/>
  <c r="G279" i="1"/>
  <c r="BY278" i="1"/>
  <c r="BX278" i="1"/>
  <c r="BV278" i="1"/>
  <c r="BU278" i="1"/>
  <c r="BS278" i="1"/>
  <c r="BR278" i="1"/>
  <c r="BP278" i="1"/>
  <c r="BO278" i="1"/>
  <c r="BM278" i="1"/>
  <c r="BL278" i="1"/>
  <c r="BJ278" i="1"/>
  <c r="BI278" i="1"/>
  <c r="BG278" i="1" a="1"/>
  <c r="BG278" i="1" s="1"/>
  <c r="BF278" i="1"/>
  <c r="BD278" i="1" a="1"/>
  <c r="BD278" i="1" s="1"/>
  <c r="BC278" i="1"/>
  <c r="BA278" i="1" a="1"/>
  <c r="BA278" i="1" s="1"/>
  <c r="AZ278" i="1"/>
  <c r="AX278" i="1" a="1"/>
  <c r="AX278" i="1" s="1"/>
  <c r="AW278" i="1"/>
  <c r="AU278" i="1" a="1"/>
  <c r="AU278" i="1" s="1"/>
  <c r="AT278" i="1"/>
  <c r="AR278" i="1" a="1"/>
  <c r="AR278" i="1" s="1"/>
  <c r="AQ278" i="1"/>
  <c r="AO278" i="1"/>
  <c r="AN278" i="1"/>
  <c r="AL278" i="1"/>
  <c r="AK278" i="1"/>
  <c r="AI278" i="1"/>
  <c r="AH278" i="1"/>
  <c r="AF278" i="1"/>
  <c r="AE278" i="1"/>
  <c r="AC278" i="1"/>
  <c r="AB278" i="1"/>
  <c r="Z278" i="1" a="1"/>
  <c r="Z278" i="1" s="1"/>
  <c r="Y278" i="1"/>
  <c r="W278" i="1" a="1"/>
  <c r="W278" i="1" s="1"/>
  <c r="V278" i="1"/>
  <c r="T278" i="1" a="1"/>
  <c r="T278" i="1" s="1"/>
  <c r="S278" i="1"/>
  <c r="Q278" i="1" a="1"/>
  <c r="Q278" i="1" s="1"/>
  <c r="P278" i="1"/>
  <c r="N278" i="1" a="1"/>
  <c r="N278" i="1" s="1"/>
  <c r="M278" i="1"/>
  <c r="K278" i="1" a="1"/>
  <c r="K278" i="1" s="1"/>
  <c r="J278" i="1"/>
  <c r="H278" i="1" a="1"/>
  <c r="H278" i="1" s="1"/>
  <c r="G278" i="1"/>
  <c r="BY277" i="1"/>
  <c r="BX277" i="1"/>
  <c r="BV277" i="1"/>
  <c r="BU277" i="1"/>
  <c r="BS277" i="1"/>
  <c r="BR277" i="1"/>
  <c r="BP277" i="1"/>
  <c r="BO277" i="1"/>
  <c r="BM277" i="1"/>
  <c r="BL277" i="1"/>
  <c r="BJ277" i="1"/>
  <c r="BI277" i="1"/>
  <c r="BG277" i="1" a="1"/>
  <c r="BG277" i="1" s="1"/>
  <c r="BF277" i="1"/>
  <c r="BD277" i="1" a="1"/>
  <c r="BD277" i="1" s="1"/>
  <c r="BC277" i="1"/>
  <c r="BA277" i="1" a="1"/>
  <c r="BA277" i="1" s="1"/>
  <c r="AZ277" i="1"/>
  <c r="AX277" i="1" a="1"/>
  <c r="AX277" i="1" s="1"/>
  <c r="AW277" i="1"/>
  <c r="AU277" i="1" a="1"/>
  <c r="AU277" i="1" s="1"/>
  <c r="AT277" i="1"/>
  <c r="AR277" i="1" a="1"/>
  <c r="AR277" i="1" s="1"/>
  <c r="AQ277" i="1"/>
  <c r="AO277" i="1"/>
  <c r="AN277" i="1"/>
  <c r="AL277" i="1"/>
  <c r="AK277" i="1"/>
  <c r="AI277" i="1"/>
  <c r="AH277" i="1"/>
  <c r="AF277" i="1"/>
  <c r="AE277" i="1"/>
  <c r="AC277" i="1"/>
  <c r="AB277" i="1"/>
  <c r="Z277" i="1" a="1"/>
  <c r="Z277" i="1" s="1"/>
  <c r="Y277" i="1"/>
  <c r="W277" i="1" a="1"/>
  <c r="W277" i="1" s="1"/>
  <c r="V277" i="1"/>
  <c r="T277" i="1" a="1"/>
  <c r="T277" i="1" s="1"/>
  <c r="S277" i="1"/>
  <c r="Q277" i="1" a="1"/>
  <c r="Q277" i="1" s="1"/>
  <c r="P277" i="1"/>
  <c r="N277" i="1" a="1"/>
  <c r="N277" i="1" s="1"/>
  <c r="M277" i="1"/>
  <c r="K277" i="1" a="1"/>
  <c r="K277" i="1" s="1"/>
  <c r="J277" i="1"/>
  <c r="H277" i="1" a="1"/>
  <c r="H277" i="1" s="1"/>
  <c r="G277" i="1"/>
  <c r="BY276" i="1"/>
  <c r="BX276" i="1"/>
  <c r="BV276" i="1"/>
  <c r="BU276" i="1"/>
  <c r="BS276" i="1"/>
  <c r="BR276" i="1"/>
  <c r="BP276" i="1"/>
  <c r="BO276" i="1"/>
  <c r="BM276" i="1"/>
  <c r="BL276" i="1"/>
  <c r="BJ276" i="1"/>
  <c r="BI276" i="1"/>
  <c r="BG276" i="1" a="1"/>
  <c r="BG276" i="1" s="1"/>
  <c r="BF276" i="1"/>
  <c r="BD276" i="1" a="1"/>
  <c r="BD276" i="1" s="1"/>
  <c r="BC276" i="1"/>
  <c r="BA276" i="1" a="1"/>
  <c r="BA276" i="1" s="1"/>
  <c r="AZ276" i="1"/>
  <c r="AX276" i="1" a="1"/>
  <c r="AX276" i="1" s="1"/>
  <c r="AW276" i="1"/>
  <c r="AU276" i="1" a="1"/>
  <c r="AU276" i="1" s="1"/>
  <c r="AT276" i="1"/>
  <c r="AR276" i="1" a="1"/>
  <c r="AR276" i="1" s="1"/>
  <c r="AQ276" i="1"/>
  <c r="AO276" i="1"/>
  <c r="AN276" i="1"/>
  <c r="AL276" i="1"/>
  <c r="AK276" i="1"/>
  <c r="AI276" i="1"/>
  <c r="AH276" i="1"/>
  <c r="AF276" i="1"/>
  <c r="AE276" i="1"/>
  <c r="AC276" i="1"/>
  <c r="AB276" i="1"/>
  <c r="Z276" i="1" a="1"/>
  <c r="Z276" i="1" s="1"/>
  <c r="Y276" i="1"/>
  <c r="W276" i="1" a="1"/>
  <c r="W276" i="1" s="1"/>
  <c r="V276" i="1"/>
  <c r="T276" i="1" a="1"/>
  <c r="T276" i="1" s="1"/>
  <c r="S276" i="1"/>
  <c r="Q276" i="1" a="1"/>
  <c r="Q276" i="1" s="1"/>
  <c r="P276" i="1"/>
  <c r="N276" i="1" a="1"/>
  <c r="N276" i="1" s="1"/>
  <c r="M276" i="1"/>
  <c r="K276" i="1" a="1"/>
  <c r="K276" i="1" s="1"/>
  <c r="J276" i="1"/>
  <c r="H276" i="1" a="1"/>
  <c r="H276" i="1" s="1"/>
  <c r="G276" i="1"/>
  <c r="BY275" i="1"/>
  <c r="BX275" i="1"/>
  <c r="BV275" i="1"/>
  <c r="BU275" i="1"/>
  <c r="BS275" i="1"/>
  <c r="BR275" i="1"/>
  <c r="BP275" i="1"/>
  <c r="BO275" i="1"/>
  <c r="BM275" i="1"/>
  <c r="BL275" i="1"/>
  <c r="BJ275" i="1"/>
  <c r="BI275" i="1"/>
  <c r="BG275" i="1" a="1"/>
  <c r="BG275" i="1" s="1"/>
  <c r="BF275" i="1"/>
  <c r="BD275" i="1" a="1"/>
  <c r="BD275" i="1" s="1"/>
  <c r="BC275" i="1"/>
  <c r="BA275" i="1" a="1"/>
  <c r="BA275" i="1" s="1"/>
  <c r="AZ275" i="1"/>
  <c r="AX275" i="1" a="1"/>
  <c r="AX275" i="1" s="1"/>
  <c r="AW275" i="1"/>
  <c r="AU275" i="1" a="1"/>
  <c r="AU275" i="1" s="1"/>
  <c r="AT275" i="1"/>
  <c r="AR275" i="1" a="1"/>
  <c r="AR275" i="1" s="1"/>
  <c r="AQ275" i="1"/>
  <c r="AO275" i="1"/>
  <c r="AN275" i="1"/>
  <c r="AL275" i="1"/>
  <c r="AK275" i="1"/>
  <c r="AI275" i="1"/>
  <c r="AH275" i="1"/>
  <c r="AF275" i="1"/>
  <c r="AE275" i="1"/>
  <c r="AC275" i="1"/>
  <c r="AB275" i="1"/>
  <c r="Z275" i="1" a="1"/>
  <c r="Z275" i="1" s="1"/>
  <c r="Y275" i="1"/>
  <c r="W275" i="1" a="1"/>
  <c r="W275" i="1" s="1"/>
  <c r="V275" i="1"/>
  <c r="T275" i="1" a="1"/>
  <c r="T275" i="1" s="1"/>
  <c r="S275" i="1"/>
  <c r="Q275" i="1" a="1"/>
  <c r="Q275" i="1" s="1"/>
  <c r="P275" i="1"/>
  <c r="N275" i="1" a="1"/>
  <c r="N275" i="1" s="1"/>
  <c r="M275" i="1"/>
  <c r="K275" i="1" a="1"/>
  <c r="K275" i="1" s="1"/>
  <c r="J275" i="1"/>
  <c r="H275" i="1" a="1"/>
  <c r="H275" i="1" s="1"/>
  <c r="G275" i="1"/>
  <c r="BY274" i="1"/>
  <c r="BX274" i="1"/>
  <c r="BV274" i="1"/>
  <c r="BU274" i="1"/>
  <c r="BS274" i="1"/>
  <c r="BR274" i="1"/>
  <c r="BP274" i="1"/>
  <c r="BO274" i="1"/>
  <c r="BM274" i="1"/>
  <c r="BL274" i="1"/>
  <c r="BJ274" i="1"/>
  <c r="BI274" i="1"/>
  <c r="BG274" i="1" a="1"/>
  <c r="BG274" i="1" s="1"/>
  <c r="BF274" i="1"/>
  <c r="BD274" i="1" a="1"/>
  <c r="BD274" i="1" s="1"/>
  <c r="BC274" i="1"/>
  <c r="BA274" i="1" a="1"/>
  <c r="BA274" i="1" s="1"/>
  <c r="AZ274" i="1"/>
  <c r="AX274" i="1" a="1"/>
  <c r="AX274" i="1" s="1"/>
  <c r="AW274" i="1"/>
  <c r="AU274" i="1" a="1"/>
  <c r="AU274" i="1" s="1"/>
  <c r="AT274" i="1"/>
  <c r="AR274" i="1" a="1"/>
  <c r="AR274" i="1" s="1"/>
  <c r="AQ274" i="1"/>
  <c r="AO274" i="1"/>
  <c r="AN274" i="1"/>
  <c r="AL274" i="1"/>
  <c r="AK274" i="1"/>
  <c r="AI274" i="1"/>
  <c r="AH274" i="1"/>
  <c r="AF274" i="1"/>
  <c r="AE274" i="1"/>
  <c r="AC274" i="1"/>
  <c r="AB274" i="1"/>
  <c r="Z274" i="1" a="1"/>
  <c r="Z274" i="1" s="1"/>
  <c r="Y274" i="1"/>
  <c r="W274" i="1" a="1"/>
  <c r="W274" i="1" s="1"/>
  <c r="V274" i="1"/>
  <c r="T274" i="1" a="1"/>
  <c r="T274" i="1" s="1"/>
  <c r="S274" i="1"/>
  <c r="Q274" i="1" a="1"/>
  <c r="Q274" i="1" s="1"/>
  <c r="P274" i="1"/>
  <c r="N274" i="1" a="1"/>
  <c r="N274" i="1" s="1"/>
  <c r="M274" i="1"/>
  <c r="K274" i="1" a="1"/>
  <c r="K274" i="1" s="1"/>
  <c r="J274" i="1"/>
  <c r="H274" i="1" a="1"/>
  <c r="H274" i="1" s="1"/>
  <c r="G274" i="1"/>
  <c r="BY273" i="1"/>
  <c r="BX273" i="1"/>
  <c r="BV273" i="1"/>
  <c r="BU273" i="1"/>
  <c r="BS273" i="1"/>
  <c r="BR273" i="1"/>
  <c r="BP273" i="1"/>
  <c r="BO273" i="1"/>
  <c r="BM273" i="1"/>
  <c r="BL273" i="1"/>
  <c r="BJ273" i="1"/>
  <c r="BI273" i="1"/>
  <c r="BG273" i="1" a="1"/>
  <c r="BG273" i="1" s="1"/>
  <c r="BF273" i="1"/>
  <c r="BD273" i="1" a="1"/>
  <c r="BD273" i="1" s="1"/>
  <c r="BC273" i="1"/>
  <c r="BA273" i="1" a="1"/>
  <c r="BA273" i="1" s="1"/>
  <c r="AZ273" i="1"/>
  <c r="AX273" i="1" a="1"/>
  <c r="AX273" i="1" s="1"/>
  <c r="AW273" i="1"/>
  <c r="AU273" i="1" a="1"/>
  <c r="AU273" i="1" s="1"/>
  <c r="AT273" i="1"/>
  <c r="AR273" i="1" a="1"/>
  <c r="AR273" i="1" s="1"/>
  <c r="AQ273" i="1"/>
  <c r="AO273" i="1"/>
  <c r="AN273" i="1"/>
  <c r="AL273" i="1"/>
  <c r="AK273" i="1"/>
  <c r="AI273" i="1"/>
  <c r="AH273" i="1"/>
  <c r="AF273" i="1"/>
  <c r="AE273" i="1"/>
  <c r="AC273" i="1"/>
  <c r="AB273" i="1"/>
  <c r="Z273" i="1" a="1"/>
  <c r="Z273" i="1" s="1"/>
  <c r="Y273" i="1"/>
  <c r="W273" i="1" a="1"/>
  <c r="W273" i="1" s="1"/>
  <c r="V273" i="1"/>
  <c r="T273" i="1" a="1"/>
  <c r="T273" i="1" s="1"/>
  <c r="S273" i="1"/>
  <c r="Q273" i="1" a="1"/>
  <c r="Q273" i="1" s="1"/>
  <c r="P273" i="1"/>
  <c r="N273" i="1" a="1"/>
  <c r="N273" i="1" s="1"/>
  <c r="M273" i="1"/>
  <c r="K273" i="1" a="1"/>
  <c r="K273" i="1" s="1"/>
  <c r="J273" i="1"/>
  <c r="H273" i="1" a="1"/>
  <c r="H273" i="1" s="1"/>
  <c r="G273" i="1"/>
  <c r="BY272" i="1"/>
  <c r="BX272" i="1"/>
  <c r="BV272" i="1"/>
  <c r="BU272" i="1"/>
  <c r="BS272" i="1"/>
  <c r="BR272" i="1"/>
  <c r="BP272" i="1"/>
  <c r="BO272" i="1"/>
  <c r="BM272" i="1"/>
  <c r="BL272" i="1"/>
  <c r="BJ272" i="1"/>
  <c r="BI272" i="1"/>
  <c r="BG272" i="1" a="1"/>
  <c r="BG272" i="1" s="1"/>
  <c r="BF272" i="1"/>
  <c r="BD272" i="1" a="1"/>
  <c r="BD272" i="1" s="1"/>
  <c r="BC272" i="1"/>
  <c r="BA272" i="1" a="1"/>
  <c r="BA272" i="1" s="1"/>
  <c r="AZ272" i="1"/>
  <c r="AX272" i="1" a="1"/>
  <c r="AX272" i="1" s="1"/>
  <c r="AW272" i="1"/>
  <c r="AU272" i="1" a="1"/>
  <c r="AU272" i="1" s="1"/>
  <c r="AT272" i="1"/>
  <c r="AR272" i="1" a="1"/>
  <c r="AR272" i="1" s="1"/>
  <c r="AQ272" i="1"/>
  <c r="AO272" i="1"/>
  <c r="AN272" i="1"/>
  <c r="AL272" i="1"/>
  <c r="AK272" i="1"/>
  <c r="AI272" i="1"/>
  <c r="AH272" i="1"/>
  <c r="AF272" i="1"/>
  <c r="AE272" i="1"/>
  <c r="AC272" i="1"/>
  <c r="AB272" i="1"/>
  <c r="Z272" i="1" a="1"/>
  <c r="Z272" i="1" s="1"/>
  <c r="Y272" i="1"/>
  <c r="W272" i="1" a="1"/>
  <c r="W272" i="1" s="1"/>
  <c r="V272" i="1"/>
  <c r="T272" i="1" a="1"/>
  <c r="T272" i="1" s="1"/>
  <c r="S272" i="1"/>
  <c r="Q272" i="1" a="1"/>
  <c r="Q272" i="1" s="1"/>
  <c r="P272" i="1"/>
  <c r="N272" i="1" a="1"/>
  <c r="N272" i="1" s="1"/>
  <c r="M272" i="1"/>
  <c r="K272" i="1" a="1"/>
  <c r="K272" i="1" s="1"/>
  <c r="J272" i="1"/>
  <c r="H272" i="1" a="1"/>
  <c r="H272" i="1" s="1"/>
  <c r="G272" i="1"/>
  <c r="BY271" i="1"/>
  <c r="BX271" i="1"/>
  <c r="BV271" i="1"/>
  <c r="BU271" i="1"/>
  <c r="BS271" i="1"/>
  <c r="BR271" i="1"/>
  <c r="BP271" i="1"/>
  <c r="BO271" i="1"/>
  <c r="BM271" i="1"/>
  <c r="BL271" i="1"/>
  <c r="BJ271" i="1"/>
  <c r="BI271" i="1"/>
  <c r="BG271" i="1" a="1"/>
  <c r="BG271" i="1" s="1"/>
  <c r="BF271" i="1"/>
  <c r="BD271" i="1" a="1"/>
  <c r="BD271" i="1" s="1"/>
  <c r="BC271" i="1"/>
  <c r="BA271" i="1" a="1"/>
  <c r="BA271" i="1" s="1"/>
  <c r="AZ271" i="1"/>
  <c r="AX271" i="1" a="1"/>
  <c r="AX271" i="1" s="1"/>
  <c r="AW271" i="1"/>
  <c r="AU271" i="1" a="1"/>
  <c r="AU271" i="1" s="1"/>
  <c r="AT271" i="1"/>
  <c r="AR271" i="1" a="1"/>
  <c r="AR271" i="1" s="1"/>
  <c r="AQ271" i="1"/>
  <c r="AO271" i="1"/>
  <c r="AN271" i="1"/>
  <c r="AL271" i="1"/>
  <c r="AK271" i="1"/>
  <c r="AI271" i="1"/>
  <c r="AH271" i="1"/>
  <c r="AF271" i="1"/>
  <c r="AE271" i="1"/>
  <c r="AC271" i="1"/>
  <c r="AB271" i="1"/>
  <c r="Z271" i="1" a="1"/>
  <c r="Z271" i="1" s="1"/>
  <c r="Y271" i="1"/>
  <c r="W271" i="1" a="1"/>
  <c r="W271" i="1" s="1"/>
  <c r="V271" i="1"/>
  <c r="T271" i="1" a="1"/>
  <c r="T271" i="1" s="1"/>
  <c r="S271" i="1"/>
  <c r="Q271" i="1" a="1"/>
  <c r="Q271" i="1" s="1"/>
  <c r="P271" i="1"/>
  <c r="N271" i="1" a="1"/>
  <c r="N271" i="1" s="1"/>
  <c r="M271" i="1"/>
  <c r="K271" i="1" a="1"/>
  <c r="K271" i="1" s="1"/>
  <c r="J271" i="1"/>
  <c r="H271" i="1" a="1"/>
  <c r="H271" i="1" s="1"/>
  <c r="G271" i="1"/>
  <c r="BY270" i="1"/>
  <c r="BX270" i="1"/>
  <c r="BV270" i="1"/>
  <c r="BU270" i="1"/>
  <c r="BS270" i="1"/>
  <c r="BR270" i="1"/>
  <c r="BP270" i="1"/>
  <c r="BO270" i="1"/>
  <c r="BM270" i="1"/>
  <c r="BL270" i="1"/>
  <c r="BJ270" i="1"/>
  <c r="BI270" i="1"/>
  <c r="BG270" i="1" a="1"/>
  <c r="BG270" i="1" s="1"/>
  <c r="BF270" i="1"/>
  <c r="BD270" i="1" a="1"/>
  <c r="BD270" i="1" s="1"/>
  <c r="BC270" i="1"/>
  <c r="BA270" i="1" a="1"/>
  <c r="BA270" i="1" s="1"/>
  <c r="AZ270" i="1"/>
  <c r="AX270" i="1" a="1"/>
  <c r="AX270" i="1" s="1"/>
  <c r="AW270" i="1"/>
  <c r="AU270" i="1" a="1"/>
  <c r="AU270" i="1" s="1"/>
  <c r="AT270" i="1"/>
  <c r="AR270" i="1" a="1"/>
  <c r="AR270" i="1" s="1"/>
  <c r="AQ270" i="1"/>
  <c r="AO270" i="1"/>
  <c r="AN270" i="1"/>
  <c r="AL270" i="1"/>
  <c r="AK270" i="1"/>
  <c r="AI270" i="1"/>
  <c r="AH270" i="1"/>
  <c r="AF270" i="1"/>
  <c r="AE270" i="1"/>
  <c r="AC270" i="1"/>
  <c r="AB270" i="1"/>
  <c r="Z270" i="1" a="1"/>
  <c r="Z270" i="1" s="1"/>
  <c r="Y270" i="1"/>
  <c r="W270" i="1" a="1"/>
  <c r="W270" i="1" s="1"/>
  <c r="V270" i="1"/>
  <c r="T270" i="1" a="1"/>
  <c r="T270" i="1" s="1"/>
  <c r="S270" i="1"/>
  <c r="Q270" i="1" a="1"/>
  <c r="Q270" i="1" s="1"/>
  <c r="P270" i="1"/>
  <c r="N270" i="1" a="1"/>
  <c r="N270" i="1" s="1"/>
  <c r="M270" i="1"/>
  <c r="K270" i="1" a="1"/>
  <c r="K270" i="1" s="1"/>
  <c r="J270" i="1"/>
  <c r="H270" i="1" a="1"/>
  <c r="H270" i="1" s="1"/>
  <c r="G270" i="1"/>
  <c r="BY269" i="1"/>
  <c r="BX269" i="1"/>
  <c r="BV269" i="1"/>
  <c r="BU269" i="1"/>
  <c r="BS269" i="1"/>
  <c r="BR269" i="1"/>
  <c r="BP269" i="1"/>
  <c r="BO269" i="1"/>
  <c r="BM269" i="1"/>
  <c r="BL269" i="1"/>
  <c r="BJ269" i="1"/>
  <c r="BI269" i="1"/>
  <c r="BG269" i="1" a="1"/>
  <c r="BG269" i="1" s="1"/>
  <c r="BF269" i="1"/>
  <c r="BD269" i="1" a="1"/>
  <c r="BD269" i="1" s="1"/>
  <c r="BC269" i="1"/>
  <c r="BA269" i="1" a="1"/>
  <c r="BA269" i="1" s="1"/>
  <c r="AZ269" i="1"/>
  <c r="AX269" i="1" a="1"/>
  <c r="AX269" i="1" s="1"/>
  <c r="AW269" i="1"/>
  <c r="AU269" i="1" a="1"/>
  <c r="AU269" i="1" s="1"/>
  <c r="AT269" i="1"/>
  <c r="AR269" i="1" a="1"/>
  <c r="AR269" i="1" s="1"/>
  <c r="AQ269" i="1"/>
  <c r="AO269" i="1"/>
  <c r="AN269" i="1"/>
  <c r="AL269" i="1"/>
  <c r="AK269" i="1"/>
  <c r="AI269" i="1"/>
  <c r="AH269" i="1"/>
  <c r="AF269" i="1"/>
  <c r="AE269" i="1"/>
  <c r="AC269" i="1"/>
  <c r="AB269" i="1"/>
  <c r="Z269" i="1" a="1"/>
  <c r="Z269" i="1" s="1"/>
  <c r="Y269" i="1"/>
  <c r="W269" i="1" a="1"/>
  <c r="W269" i="1" s="1"/>
  <c r="V269" i="1"/>
  <c r="T269" i="1" a="1"/>
  <c r="T269" i="1" s="1"/>
  <c r="S269" i="1"/>
  <c r="Q269" i="1" a="1"/>
  <c r="Q269" i="1" s="1"/>
  <c r="P269" i="1"/>
  <c r="N269" i="1" a="1"/>
  <c r="N269" i="1" s="1"/>
  <c r="M269" i="1"/>
  <c r="K269" i="1" a="1"/>
  <c r="K269" i="1" s="1"/>
  <c r="J269" i="1"/>
  <c r="H269" i="1" a="1"/>
  <c r="H269" i="1" s="1"/>
  <c r="G269" i="1"/>
  <c r="BY268" i="1"/>
  <c r="BX268" i="1"/>
  <c r="BV268" i="1"/>
  <c r="BU268" i="1"/>
  <c r="BS268" i="1"/>
  <c r="BR268" i="1"/>
  <c r="BP268" i="1"/>
  <c r="BO268" i="1"/>
  <c r="BM268" i="1"/>
  <c r="BL268" i="1"/>
  <c r="BJ268" i="1"/>
  <c r="BI268" i="1"/>
  <c r="BG268" i="1" a="1"/>
  <c r="BG268" i="1" s="1"/>
  <c r="BF268" i="1"/>
  <c r="BD268" i="1" a="1"/>
  <c r="BD268" i="1" s="1"/>
  <c r="BC268" i="1"/>
  <c r="BA268" i="1" a="1"/>
  <c r="BA268" i="1" s="1"/>
  <c r="AZ268" i="1"/>
  <c r="AX268" i="1" a="1"/>
  <c r="AX268" i="1" s="1"/>
  <c r="AW268" i="1"/>
  <c r="AU268" i="1" a="1"/>
  <c r="AU268" i="1" s="1"/>
  <c r="AT268" i="1"/>
  <c r="AR268" i="1" a="1"/>
  <c r="AR268" i="1" s="1"/>
  <c r="AQ268" i="1"/>
  <c r="AO268" i="1"/>
  <c r="AN268" i="1"/>
  <c r="AL268" i="1"/>
  <c r="AK268" i="1"/>
  <c r="AI268" i="1"/>
  <c r="AH268" i="1"/>
  <c r="AF268" i="1"/>
  <c r="AE268" i="1"/>
  <c r="AC268" i="1"/>
  <c r="AB268" i="1"/>
  <c r="Z268" i="1" a="1"/>
  <c r="Z268" i="1" s="1"/>
  <c r="Y268" i="1"/>
  <c r="W268" i="1" a="1"/>
  <c r="W268" i="1" s="1"/>
  <c r="V268" i="1"/>
  <c r="T268" i="1" a="1"/>
  <c r="T268" i="1" s="1"/>
  <c r="S268" i="1"/>
  <c r="Q268" i="1" a="1"/>
  <c r="Q268" i="1" s="1"/>
  <c r="P268" i="1"/>
  <c r="N268" i="1" a="1"/>
  <c r="N268" i="1" s="1"/>
  <c r="M268" i="1"/>
  <c r="K268" i="1" a="1"/>
  <c r="K268" i="1" s="1"/>
  <c r="J268" i="1"/>
  <c r="H268" i="1" a="1"/>
  <c r="H268" i="1" s="1"/>
  <c r="G268" i="1"/>
  <c r="BY267" i="1"/>
  <c r="BX267" i="1"/>
  <c r="BV267" i="1"/>
  <c r="BU267" i="1"/>
  <c r="BS267" i="1"/>
  <c r="BR267" i="1"/>
  <c r="BP267" i="1"/>
  <c r="BO267" i="1"/>
  <c r="BM267" i="1"/>
  <c r="BL267" i="1"/>
  <c r="BJ267" i="1"/>
  <c r="BI267" i="1"/>
  <c r="BG267" i="1" a="1"/>
  <c r="BG267" i="1" s="1"/>
  <c r="BF267" i="1"/>
  <c r="BD267" i="1" a="1"/>
  <c r="BD267" i="1" s="1"/>
  <c r="BC267" i="1"/>
  <c r="BA267" i="1" a="1"/>
  <c r="BA267" i="1" s="1"/>
  <c r="AZ267" i="1"/>
  <c r="AX267" i="1" a="1"/>
  <c r="AX267" i="1" s="1"/>
  <c r="AW267" i="1"/>
  <c r="AU267" i="1" a="1"/>
  <c r="AU267" i="1" s="1"/>
  <c r="AT267" i="1"/>
  <c r="AR267" i="1" a="1"/>
  <c r="AR267" i="1" s="1"/>
  <c r="AQ267" i="1"/>
  <c r="AO267" i="1"/>
  <c r="AN267" i="1"/>
  <c r="AL267" i="1"/>
  <c r="AK267" i="1"/>
  <c r="AI267" i="1"/>
  <c r="AH267" i="1"/>
  <c r="AF267" i="1"/>
  <c r="AE267" i="1"/>
  <c r="AC267" i="1"/>
  <c r="AB267" i="1"/>
  <c r="Z267" i="1" a="1"/>
  <c r="Z267" i="1" s="1"/>
  <c r="Y267" i="1"/>
  <c r="W267" i="1" a="1"/>
  <c r="W267" i="1" s="1"/>
  <c r="V267" i="1"/>
  <c r="T267" i="1" a="1"/>
  <c r="T267" i="1" s="1"/>
  <c r="S267" i="1"/>
  <c r="Q267" i="1" a="1"/>
  <c r="Q267" i="1" s="1"/>
  <c r="P267" i="1"/>
  <c r="N267" i="1" a="1"/>
  <c r="N267" i="1" s="1"/>
  <c r="M267" i="1"/>
  <c r="K267" i="1" a="1"/>
  <c r="K267" i="1" s="1"/>
  <c r="J267" i="1"/>
  <c r="H267" i="1" a="1"/>
  <c r="H267" i="1" s="1"/>
  <c r="G267" i="1"/>
  <c r="BY266" i="1"/>
  <c r="BX266" i="1"/>
  <c r="BV266" i="1"/>
  <c r="BU266" i="1"/>
  <c r="BS266" i="1"/>
  <c r="BR266" i="1"/>
  <c r="BP266" i="1"/>
  <c r="BO266" i="1"/>
  <c r="BM266" i="1"/>
  <c r="BL266" i="1"/>
  <c r="BJ266" i="1"/>
  <c r="BI266" i="1"/>
  <c r="BG266" i="1" a="1"/>
  <c r="BG266" i="1" s="1"/>
  <c r="BF266" i="1"/>
  <c r="BD266" i="1" a="1"/>
  <c r="BD266" i="1" s="1"/>
  <c r="BC266" i="1"/>
  <c r="BA266" i="1" a="1"/>
  <c r="BA266" i="1" s="1"/>
  <c r="AZ266" i="1"/>
  <c r="AX266" i="1" a="1"/>
  <c r="AX266" i="1" s="1"/>
  <c r="AW266" i="1"/>
  <c r="AU266" i="1" a="1"/>
  <c r="AU266" i="1" s="1"/>
  <c r="AT266" i="1"/>
  <c r="AR266" i="1" a="1"/>
  <c r="AR266" i="1" s="1"/>
  <c r="AQ266" i="1"/>
  <c r="AO266" i="1"/>
  <c r="AN266" i="1"/>
  <c r="AL266" i="1"/>
  <c r="AK266" i="1"/>
  <c r="AI266" i="1"/>
  <c r="AH266" i="1"/>
  <c r="AF266" i="1"/>
  <c r="AE266" i="1"/>
  <c r="AC266" i="1"/>
  <c r="AB266" i="1"/>
  <c r="Z266" i="1" a="1"/>
  <c r="Z266" i="1" s="1"/>
  <c r="Y266" i="1"/>
  <c r="W266" i="1" a="1"/>
  <c r="W266" i="1" s="1"/>
  <c r="V266" i="1"/>
  <c r="T266" i="1" a="1"/>
  <c r="T266" i="1" s="1"/>
  <c r="S266" i="1"/>
  <c r="Q266" i="1" a="1"/>
  <c r="Q266" i="1" s="1"/>
  <c r="P266" i="1"/>
  <c r="N266" i="1" a="1"/>
  <c r="N266" i="1" s="1"/>
  <c r="M266" i="1"/>
  <c r="K266" i="1" a="1"/>
  <c r="K266" i="1" s="1"/>
  <c r="J266" i="1"/>
  <c r="H266" i="1" a="1"/>
  <c r="H266" i="1" s="1"/>
  <c r="G266" i="1"/>
  <c r="BY265" i="1"/>
  <c r="BX265" i="1"/>
  <c r="BV265" i="1"/>
  <c r="BU265" i="1"/>
  <c r="BS265" i="1"/>
  <c r="BR265" i="1"/>
  <c r="BP265" i="1"/>
  <c r="BO265" i="1"/>
  <c r="BM265" i="1"/>
  <c r="BL265" i="1"/>
  <c r="BJ265" i="1"/>
  <c r="BI265" i="1"/>
  <c r="BG265" i="1" a="1"/>
  <c r="BG265" i="1" s="1"/>
  <c r="BF265" i="1"/>
  <c r="BD265" i="1" a="1"/>
  <c r="BD265" i="1" s="1"/>
  <c r="BC265" i="1"/>
  <c r="BA265" i="1" a="1"/>
  <c r="BA265" i="1" s="1"/>
  <c r="AZ265" i="1"/>
  <c r="AX265" i="1" a="1"/>
  <c r="AX265" i="1" s="1"/>
  <c r="AW265" i="1"/>
  <c r="AU265" i="1" a="1"/>
  <c r="AU265" i="1" s="1"/>
  <c r="AT265" i="1"/>
  <c r="AR265" i="1" a="1"/>
  <c r="AR265" i="1" s="1"/>
  <c r="AQ265" i="1"/>
  <c r="AO265" i="1"/>
  <c r="AN265" i="1"/>
  <c r="AL265" i="1"/>
  <c r="AK265" i="1"/>
  <c r="AI265" i="1"/>
  <c r="AH265" i="1"/>
  <c r="AF265" i="1"/>
  <c r="AE265" i="1"/>
  <c r="AC265" i="1"/>
  <c r="AB265" i="1"/>
  <c r="Z265" i="1" a="1"/>
  <c r="Z265" i="1" s="1"/>
  <c r="Y265" i="1"/>
  <c r="W265" i="1" a="1"/>
  <c r="W265" i="1" s="1"/>
  <c r="V265" i="1"/>
  <c r="T265" i="1" a="1"/>
  <c r="T265" i="1" s="1"/>
  <c r="S265" i="1"/>
  <c r="Q265" i="1" a="1"/>
  <c r="Q265" i="1" s="1"/>
  <c r="P265" i="1"/>
  <c r="N265" i="1" a="1"/>
  <c r="N265" i="1" s="1"/>
  <c r="M265" i="1"/>
  <c r="K265" i="1" a="1"/>
  <c r="K265" i="1" s="1"/>
  <c r="J265" i="1"/>
  <c r="H265" i="1" a="1"/>
  <c r="H265" i="1" s="1"/>
  <c r="G265" i="1"/>
  <c r="BY264" i="1"/>
  <c r="BX264" i="1"/>
  <c r="BV264" i="1"/>
  <c r="BU264" i="1"/>
  <c r="BS264" i="1"/>
  <c r="BR264" i="1"/>
  <c r="BP264" i="1"/>
  <c r="BO264" i="1"/>
  <c r="BM264" i="1"/>
  <c r="BL264" i="1"/>
  <c r="BJ264" i="1"/>
  <c r="BI264" i="1"/>
  <c r="BG264" i="1" a="1"/>
  <c r="BG264" i="1" s="1"/>
  <c r="BF264" i="1"/>
  <c r="BD264" i="1" a="1"/>
  <c r="BD264" i="1" s="1"/>
  <c r="BC264" i="1"/>
  <c r="BA264" i="1" a="1"/>
  <c r="BA264" i="1" s="1"/>
  <c r="AZ264" i="1"/>
  <c r="AX264" i="1" a="1"/>
  <c r="AX264" i="1" s="1"/>
  <c r="AW264" i="1"/>
  <c r="AU264" i="1" a="1"/>
  <c r="AU264" i="1" s="1"/>
  <c r="AT264" i="1"/>
  <c r="AR264" i="1" a="1"/>
  <c r="AR264" i="1" s="1"/>
  <c r="AQ264" i="1"/>
  <c r="AO264" i="1"/>
  <c r="AN264" i="1"/>
  <c r="AL264" i="1"/>
  <c r="AK264" i="1"/>
  <c r="AI264" i="1"/>
  <c r="AH264" i="1"/>
  <c r="AF264" i="1"/>
  <c r="AE264" i="1"/>
  <c r="AC264" i="1"/>
  <c r="AB264" i="1"/>
  <c r="Z264" i="1" a="1"/>
  <c r="Z264" i="1" s="1"/>
  <c r="Y264" i="1"/>
  <c r="W264" i="1" a="1"/>
  <c r="W264" i="1" s="1"/>
  <c r="V264" i="1"/>
  <c r="T264" i="1" a="1"/>
  <c r="T264" i="1" s="1"/>
  <c r="S264" i="1"/>
  <c r="Q264" i="1" a="1"/>
  <c r="Q264" i="1" s="1"/>
  <c r="P264" i="1"/>
  <c r="N264" i="1" a="1"/>
  <c r="N264" i="1" s="1"/>
  <c r="M264" i="1"/>
  <c r="K264" i="1" a="1"/>
  <c r="K264" i="1" s="1"/>
  <c r="J264" i="1"/>
  <c r="H264" i="1" a="1"/>
  <c r="H264" i="1" s="1"/>
  <c r="G264" i="1"/>
  <c r="BY263" i="1"/>
  <c r="BX263" i="1"/>
  <c r="BV263" i="1"/>
  <c r="BU263" i="1"/>
  <c r="BS263" i="1"/>
  <c r="BR263" i="1"/>
  <c r="BP263" i="1"/>
  <c r="BO263" i="1"/>
  <c r="BM263" i="1"/>
  <c r="BL263" i="1"/>
  <c r="BJ263" i="1"/>
  <c r="BI263" i="1"/>
  <c r="BG263" i="1" a="1"/>
  <c r="BG263" i="1" s="1"/>
  <c r="BF263" i="1"/>
  <c r="BD263" i="1" a="1"/>
  <c r="BD263" i="1" s="1"/>
  <c r="BC263" i="1"/>
  <c r="BA263" i="1" a="1"/>
  <c r="BA263" i="1" s="1"/>
  <c r="AZ263" i="1"/>
  <c r="AX263" i="1" a="1"/>
  <c r="AX263" i="1" s="1"/>
  <c r="AW263" i="1"/>
  <c r="AU263" i="1" a="1"/>
  <c r="AU263" i="1" s="1"/>
  <c r="AT263" i="1"/>
  <c r="AR263" i="1" a="1"/>
  <c r="AR263" i="1" s="1"/>
  <c r="AQ263" i="1"/>
  <c r="AO263" i="1"/>
  <c r="AN263" i="1"/>
  <c r="AL263" i="1"/>
  <c r="AK263" i="1"/>
  <c r="AI263" i="1"/>
  <c r="AH263" i="1"/>
  <c r="AF263" i="1"/>
  <c r="AE263" i="1"/>
  <c r="AC263" i="1"/>
  <c r="AB263" i="1"/>
  <c r="Z263" i="1" a="1"/>
  <c r="Z263" i="1" s="1"/>
  <c r="Y263" i="1"/>
  <c r="W263" i="1" a="1"/>
  <c r="W263" i="1" s="1"/>
  <c r="V263" i="1"/>
  <c r="T263" i="1" a="1"/>
  <c r="T263" i="1" s="1"/>
  <c r="S263" i="1"/>
  <c r="Q263" i="1" a="1"/>
  <c r="Q263" i="1" s="1"/>
  <c r="P263" i="1"/>
  <c r="N263" i="1" a="1"/>
  <c r="N263" i="1" s="1"/>
  <c r="M263" i="1"/>
  <c r="K263" i="1" a="1"/>
  <c r="K263" i="1" s="1"/>
  <c r="J263" i="1"/>
  <c r="H263" i="1" a="1"/>
  <c r="H263" i="1" s="1"/>
  <c r="G263" i="1"/>
  <c r="BY262" i="1"/>
  <c r="BX262" i="1"/>
  <c r="BV262" i="1"/>
  <c r="BU262" i="1"/>
  <c r="BS262" i="1"/>
  <c r="BR262" i="1"/>
  <c r="BP262" i="1"/>
  <c r="BO262" i="1"/>
  <c r="BM262" i="1"/>
  <c r="BL262" i="1"/>
  <c r="BJ262" i="1"/>
  <c r="BI262" i="1"/>
  <c r="BG262" i="1" a="1"/>
  <c r="BG262" i="1" s="1"/>
  <c r="BF262" i="1"/>
  <c r="BD262" i="1" a="1"/>
  <c r="BD262" i="1" s="1"/>
  <c r="BC262" i="1"/>
  <c r="BA262" i="1" a="1"/>
  <c r="BA262" i="1" s="1"/>
  <c r="AZ262" i="1"/>
  <c r="AX262" i="1" a="1"/>
  <c r="AX262" i="1" s="1"/>
  <c r="AW262" i="1"/>
  <c r="AU262" i="1" a="1"/>
  <c r="AU262" i="1" s="1"/>
  <c r="AT262" i="1"/>
  <c r="AR262" i="1" a="1"/>
  <c r="AR262" i="1" s="1"/>
  <c r="AQ262" i="1"/>
  <c r="AO262" i="1"/>
  <c r="AN262" i="1"/>
  <c r="AL262" i="1"/>
  <c r="AK262" i="1"/>
  <c r="AI262" i="1"/>
  <c r="AH262" i="1"/>
  <c r="AF262" i="1"/>
  <c r="AE262" i="1"/>
  <c r="AC262" i="1"/>
  <c r="AB262" i="1"/>
  <c r="Z262" i="1" a="1"/>
  <c r="Z262" i="1" s="1"/>
  <c r="Y262" i="1"/>
  <c r="W262" i="1" a="1"/>
  <c r="W262" i="1" s="1"/>
  <c r="V262" i="1"/>
  <c r="T262" i="1" a="1"/>
  <c r="T262" i="1" s="1"/>
  <c r="S262" i="1"/>
  <c r="Q262" i="1" a="1"/>
  <c r="Q262" i="1" s="1"/>
  <c r="P262" i="1"/>
  <c r="N262" i="1" a="1"/>
  <c r="N262" i="1" s="1"/>
  <c r="M262" i="1"/>
  <c r="K262" i="1" a="1"/>
  <c r="K262" i="1" s="1"/>
  <c r="J262" i="1"/>
  <c r="H262" i="1" a="1"/>
  <c r="H262" i="1" s="1"/>
  <c r="G262" i="1"/>
  <c r="BY261" i="1"/>
  <c r="BX261" i="1"/>
  <c r="BV261" i="1"/>
  <c r="BU261" i="1"/>
  <c r="BS261" i="1"/>
  <c r="BR261" i="1"/>
  <c r="BP261" i="1"/>
  <c r="BO261" i="1"/>
  <c r="BM261" i="1"/>
  <c r="BL261" i="1"/>
  <c r="BJ261" i="1"/>
  <c r="BI261" i="1"/>
  <c r="BG261" i="1" a="1"/>
  <c r="BG261" i="1" s="1"/>
  <c r="BF261" i="1"/>
  <c r="BD261" i="1" a="1"/>
  <c r="BD261" i="1" s="1"/>
  <c r="BC261" i="1"/>
  <c r="BA261" i="1" a="1"/>
  <c r="BA261" i="1" s="1"/>
  <c r="AZ261" i="1"/>
  <c r="AX261" i="1" a="1"/>
  <c r="AX261" i="1" s="1"/>
  <c r="AW261" i="1"/>
  <c r="AU261" i="1" a="1"/>
  <c r="AU261" i="1" s="1"/>
  <c r="AT261" i="1"/>
  <c r="AR261" i="1" a="1"/>
  <c r="AR261" i="1" s="1"/>
  <c r="AQ261" i="1"/>
  <c r="AO261" i="1"/>
  <c r="AN261" i="1"/>
  <c r="AL261" i="1"/>
  <c r="AK261" i="1"/>
  <c r="AI261" i="1"/>
  <c r="AH261" i="1"/>
  <c r="AF261" i="1"/>
  <c r="AE261" i="1"/>
  <c r="AC261" i="1"/>
  <c r="AB261" i="1"/>
  <c r="Z261" i="1" a="1"/>
  <c r="Z261" i="1" s="1"/>
  <c r="Y261" i="1"/>
  <c r="W261" i="1" a="1"/>
  <c r="W261" i="1" s="1"/>
  <c r="V261" i="1"/>
  <c r="T261" i="1" a="1"/>
  <c r="T261" i="1" s="1"/>
  <c r="S261" i="1"/>
  <c r="Q261" i="1" a="1"/>
  <c r="Q261" i="1" s="1"/>
  <c r="P261" i="1"/>
  <c r="N261" i="1" a="1"/>
  <c r="N261" i="1" s="1"/>
  <c r="M261" i="1"/>
  <c r="K261" i="1" a="1"/>
  <c r="K261" i="1" s="1"/>
  <c r="J261" i="1"/>
  <c r="H261" i="1" a="1"/>
  <c r="H261" i="1" s="1"/>
  <c r="G261" i="1"/>
  <c r="BY260" i="1"/>
  <c r="BX260" i="1"/>
  <c r="BV260" i="1"/>
  <c r="BU260" i="1"/>
  <c r="BS260" i="1"/>
  <c r="BR260" i="1"/>
  <c r="BP260" i="1"/>
  <c r="BO260" i="1"/>
  <c r="BM260" i="1"/>
  <c r="BL260" i="1"/>
  <c r="BJ260" i="1"/>
  <c r="BI260" i="1"/>
  <c r="BG260" i="1" a="1"/>
  <c r="BG260" i="1" s="1"/>
  <c r="BF260" i="1"/>
  <c r="BD260" i="1" a="1"/>
  <c r="BD260" i="1" s="1"/>
  <c r="BC260" i="1"/>
  <c r="BA260" i="1" a="1"/>
  <c r="BA260" i="1" s="1"/>
  <c r="AZ260" i="1"/>
  <c r="AX260" i="1" a="1"/>
  <c r="AX260" i="1" s="1"/>
  <c r="AW260" i="1"/>
  <c r="AU260" i="1" a="1"/>
  <c r="AU260" i="1" s="1"/>
  <c r="AT260" i="1"/>
  <c r="AR260" i="1" a="1"/>
  <c r="AR260" i="1" s="1"/>
  <c r="AQ260" i="1"/>
  <c r="AO260" i="1"/>
  <c r="AN260" i="1"/>
  <c r="AL260" i="1"/>
  <c r="AK260" i="1"/>
  <c r="AI260" i="1"/>
  <c r="AH260" i="1"/>
  <c r="AF260" i="1"/>
  <c r="AE260" i="1"/>
  <c r="AC260" i="1"/>
  <c r="AB260" i="1"/>
  <c r="Z260" i="1" a="1"/>
  <c r="Z260" i="1" s="1"/>
  <c r="Y260" i="1"/>
  <c r="W260" i="1" a="1"/>
  <c r="W260" i="1" s="1"/>
  <c r="V260" i="1"/>
  <c r="T260" i="1" a="1"/>
  <c r="T260" i="1" s="1"/>
  <c r="S260" i="1"/>
  <c r="Q260" i="1" a="1"/>
  <c r="Q260" i="1" s="1"/>
  <c r="P260" i="1"/>
  <c r="N260" i="1" a="1"/>
  <c r="N260" i="1" s="1"/>
  <c r="M260" i="1"/>
  <c r="K260" i="1" a="1"/>
  <c r="K260" i="1" s="1"/>
  <c r="J260" i="1"/>
  <c r="H260" i="1" a="1"/>
  <c r="H260" i="1" s="1"/>
  <c r="G260" i="1"/>
  <c r="BY259" i="1"/>
  <c r="BX259" i="1"/>
  <c r="BV259" i="1"/>
  <c r="BU259" i="1"/>
  <c r="BS259" i="1"/>
  <c r="BR259" i="1"/>
  <c r="BP259" i="1"/>
  <c r="BO259" i="1"/>
  <c r="BM259" i="1"/>
  <c r="BL259" i="1"/>
  <c r="BJ259" i="1"/>
  <c r="BI259" i="1"/>
  <c r="BG259" i="1" a="1"/>
  <c r="BG259" i="1" s="1"/>
  <c r="BF259" i="1"/>
  <c r="BD259" i="1" a="1"/>
  <c r="BD259" i="1" s="1"/>
  <c r="BC259" i="1"/>
  <c r="BA259" i="1" a="1"/>
  <c r="BA259" i="1" s="1"/>
  <c r="AZ259" i="1"/>
  <c r="AX259" i="1" a="1"/>
  <c r="AX259" i="1" s="1"/>
  <c r="AW259" i="1"/>
  <c r="AU259" i="1" a="1"/>
  <c r="AU259" i="1" s="1"/>
  <c r="AT259" i="1"/>
  <c r="AR259" i="1" a="1"/>
  <c r="AR259" i="1" s="1"/>
  <c r="AQ259" i="1"/>
  <c r="AO259" i="1"/>
  <c r="AN259" i="1"/>
  <c r="AL259" i="1"/>
  <c r="AK259" i="1"/>
  <c r="AI259" i="1"/>
  <c r="AH259" i="1"/>
  <c r="AF259" i="1"/>
  <c r="AE259" i="1"/>
  <c r="AC259" i="1"/>
  <c r="AB259" i="1"/>
  <c r="Z259" i="1" a="1"/>
  <c r="Z259" i="1" s="1"/>
  <c r="Y259" i="1"/>
  <c r="W259" i="1" a="1"/>
  <c r="W259" i="1" s="1"/>
  <c r="V259" i="1"/>
  <c r="T259" i="1" a="1"/>
  <c r="T259" i="1" s="1"/>
  <c r="S259" i="1"/>
  <c r="Q259" i="1" a="1"/>
  <c r="Q259" i="1" s="1"/>
  <c r="P259" i="1"/>
  <c r="N259" i="1" a="1"/>
  <c r="N259" i="1" s="1"/>
  <c r="M259" i="1"/>
  <c r="K259" i="1" a="1"/>
  <c r="K259" i="1" s="1"/>
  <c r="J259" i="1"/>
  <c r="H259" i="1" a="1"/>
  <c r="H259" i="1" s="1"/>
  <c r="G259" i="1"/>
  <c r="BY258" i="1"/>
  <c r="BX258" i="1"/>
  <c r="BV258" i="1"/>
  <c r="BU258" i="1"/>
  <c r="BS258" i="1"/>
  <c r="BR258" i="1"/>
  <c r="BP258" i="1"/>
  <c r="BO258" i="1"/>
  <c r="BM258" i="1"/>
  <c r="BL258" i="1"/>
  <c r="BJ258" i="1"/>
  <c r="BI258" i="1"/>
  <c r="BG258" i="1" a="1"/>
  <c r="BG258" i="1" s="1"/>
  <c r="BF258" i="1"/>
  <c r="BD258" i="1" a="1"/>
  <c r="BD258" i="1" s="1"/>
  <c r="BC258" i="1"/>
  <c r="BA258" i="1" a="1"/>
  <c r="BA258" i="1" s="1"/>
  <c r="AZ258" i="1"/>
  <c r="AX258" i="1" a="1"/>
  <c r="AX258" i="1" s="1"/>
  <c r="AW258" i="1"/>
  <c r="AU258" i="1" a="1"/>
  <c r="AU258" i="1" s="1"/>
  <c r="AT258" i="1"/>
  <c r="AR258" i="1" a="1"/>
  <c r="AR258" i="1" s="1"/>
  <c r="AQ258" i="1"/>
  <c r="AO258" i="1"/>
  <c r="AN258" i="1"/>
  <c r="AL258" i="1"/>
  <c r="AK258" i="1"/>
  <c r="AI258" i="1"/>
  <c r="AH258" i="1"/>
  <c r="AF258" i="1"/>
  <c r="AE258" i="1"/>
  <c r="AC258" i="1"/>
  <c r="AB258" i="1"/>
  <c r="Z258" i="1" a="1"/>
  <c r="Z258" i="1" s="1"/>
  <c r="Y258" i="1"/>
  <c r="W258" i="1" a="1"/>
  <c r="W258" i="1" s="1"/>
  <c r="V258" i="1"/>
  <c r="T258" i="1" a="1"/>
  <c r="T258" i="1" s="1"/>
  <c r="S258" i="1"/>
  <c r="Q258" i="1" a="1"/>
  <c r="Q258" i="1" s="1"/>
  <c r="P258" i="1"/>
  <c r="N258" i="1" a="1"/>
  <c r="N258" i="1" s="1"/>
  <c r="M258" i="1"/>
  <c r="K258" i="1" a="1"/>
  <c r="K258" i="1" s="1"/>
  <c r="J258" i="1"/>
  <c r="H258" i="1" a="1"/>
  <c r="H258" i="1" s="1"/>
  <c r="G258" i="1"/>
  <c r="BY257" i="1"/>
  <c r="BX257" i="1"/>
  <c r="BV257" i="1"/>
  <c r="BU257" i="1"/>
  <c r="BS257" i="1"/>
  <c r="BR257" i="1"/>
  <c r="BP257" i="1"/>
  <c r="BO257" i="1"/>
  <c r="BM257" i="1"/>
  <c r="BL257" i="1"/>
  <c r="BJ257" i="1"/>
  <c r="BI257" i="1"/>
  <c r="BG257" i="1" a="1"/>
  <c r="BG257" i="1" s="1"/>
  <c r="BF257" i="1"/>
  <c r="BD257" i="1" a="1"/>
  <c r="BD257" i="1" s="1"/>
  <c r="BC257" i="1"/>
  <c r="BA257" i="1" a="1"/>
  <c r="BA257" i="1" s="1"/>
  <c r="AZ257" i="1"/>
  <c r="AX257" i="1" a="1"/>
  <c r="AX257" i="1" s="1"/>
  <c r="AW257" i="1"/>
  <c r="AU257" i="1" a="1"/>
  <c r="AU257" i="1" s="1"/>
  <c r="AT257" i="1"/>
  <c r="AR257" i="1" a="1"/>
  <c r="AR257" i="1" s="1"/>
  <c r="AQ257" i="1"/>
  <c r="AO257" i="1"/>
  <c r="AN257" i="1"/>
  <c r="AL257" i="1"/>
  <c r="AK257" i="1"/>
  <c r="AI257" i="1"/>
  <c r="AH257" i="1"/>
  <c r="AF257" i="1"/>
  <c r="AE257" i="1"/>
  <c r="AC257" i="1"/>
  <c r="AB257" i="1"/>
  <c r="Z257" i="1" a="1"/>
  <c r="Z257" i="1" s="1"/>
  <c r="Y257" i="1"/>
  <c r="W257" i="1" a="1"/>
  <c r="W257" i="1" s="1"/>
  <c r="V257" i="1"/>
  <c r="T257" i="1" a="1"/>
  <c r="T257" i="1" s="1"/>
  <c r="S257" i="1"/>
  <c r="Q257" i="1" a="1"/>
  <c r="Q257" i="1" s="1"/>
  <c r="P257" i="1"/>
  <c r="N257" i="1" a="1"/>
  <c r="N257" i="1" s="1"/>
  <c r="M257" i="1"/>
  <c r="K257" i="1" a="1"/>
  <c r="K257" i="1" s="1"/>
  <c r="J257" i="1"/>
  <c r="H257" i="1" a="1"/>
  <c r="H257" i="1" s="1"/>
  <c r="G257" i="1"/>
  <c r="BY256" i="1"/>
  <c r="BX256" i="1"/>
  <c r="BV256" i="1"/>
  <c r="BU256" i="1"/>
  <c r="BS256" i="1"/>
  <c r="BR256" i="1"/>
  <c r="BP256" i="1"/>
  <c r="BO256" i="1"/>
  <c r="BM256" i="1"/>
  <c r="BL256" i="1"/>
  <c r="BJ256" i="1"/>
  <c r="BI256" i="1"/>
  <c r="BG256" i="1" a="1"/>
  <c r="BG256" i="1" s="1"/>
  <c r="BF256" i="1"/>
  <c r="BD256" i="1" a="1"/>
  <c r="BD256" i="1" s="1"/>
  <c r="BC256" i="1"/>
  <c r="BA256" i="1" a="1"/>
  <c r="BA256" i="1" s="1"/>
  <c r="AZ256" i="1"/>
  <c r="AX256" i="1" a="1"/>
  <c r="AX256" i="1" s="1"/>
  <c r="AW256" i="1"/>
  <c r="AU256" i="1" a="1"/>
  <c r="AU256" i="1" s="1"/>
  <c r="AT256" i="1"/>
  <c r="AR256" i="1" a="1"/>
  <c r="AR256" i="1" s="1"/>
  <c r="AQ256" i="1"/>
  <c r="AO256" i="1"/>
  <c r="AN256" i="1"/>
  <c r="AL256" i="1"/>
  <c r="AK256" i="1"/>
  <c r="AI256" i="1"/>
  <c r="AH256" i="1"/>
  <c r="AF256" i="1"/>
  <c r="AE256" i="1"/>
  <c r="AC256" i="1"/>
  <c r="AB256" i="1"/>
  <c r="Z256" i="1" a="1"/>
  <c r="Z256" i="1" s="1"/>
  <c r="Y256" i="1"/>
  <c r="W256" i="1" a="1"/>
  <c r="W256" i="1" s="1"/>
  <c r="V256" i="1"/>
  <c r="T256" i="1" a="1"/>
  <c r="T256" i="1" s="1"/>
  <c r="S256" i="1"/>
  <c r="Q256" i="1" a="1"/>
  <c r="Q256" i="1" s="1"/>
  <c r="P256" i="1"/>
  <c r="N256" i="1" a="1"/>
  <c r="N256" i="1" s="1"/>
  <c r="M256" i="1"/>
  <c r="K256" i="1" a="1"/>
  <c r="K256" i="1" s="1"/>
  <c r="J256" i="1"/>
  <c r="H256" i="1" a="1"/>
  <c r="H256" i="1" s="1"/>
  <c r="G256" i="1"/>
  <c r="BY255" i="1"/>
  <c r="BX255" i="1"/>
  <c r="BV255" i="1"/>
  <c r="BU255" i="1"/>
  <c r="BS255" i="1"/>
  <c r="BR255" i="1"/>
  <c r="BP255" i="1"/>
  <c r="BO255" i="1"/>
  <c r="BM255" i="1"/>
  <c r="BL255" i="1"/>
  <c r="BJ255" i="1"/>
  <c r="BI255" i="1"/>
  <c r="BG255" i="1" a="1"/>
  <c r="BG255" i="1" s="1"/>
  <c r="BF255" i="1"/>
  <c r="BD255" i="1" a="1"/>
  <c r="BD255" i="1" s="1"/>
  <c r="BC255" i="1"/>
  <c r="BA255" i="1" a="1"/>
  <c r="BA255" i="1" s="1"/>
  <c r="AZ255" i="1"/>
  <c r="AX255" i="1" a="1"/>
  <c r="AX255" i="1" s="1"/>
  <c r="AW255" i="1"/>
  <c r="AU255" i="1" a="1"/>
  <c r="AU255" i="1" s="1"/>
  <c r="AT255" i="1"/>
  <c r="AR255" i="1" a="1"/>
  <c r="AR255" i="1" s="1"/>
  <c r="AQ255" i="1"/>
  <c r="AO255" i="1"/>
  <c r="AN255" i="1"/>
  <c r="AL255" i="1"/>
  <c r="AK255" i="1"/>
  <c r="AI255" i="1"/>
  <c r="AH255" i="1"/>
  <c r="AF255" i="1"/>
  <c r="AE255" i="1"/>
  <c r="AC255" i="1"/>
  <c r="AB255" i="1"/>
  <c r="Z255" i="1" a="1"/>
  <c r="Z255" i="1" s="1"/>
  <c r="Y255" i="1"/>
  <c r="W255" i="1" a="1"/>
  <c r="W255" i="1" s="1"/>
  <c r="V255" i="1"/>
  <c r="T255" i="1" a="1"/>
  <c r="T255" i="1" s="1"/>
  <c r="S255" i="1"/>
  <c r="Q255" i="1" a="1"/>
  <c r="Q255" i="1" s="1"/>
  <c r="P255" i="1"/>
  <c r="N255" i="1" a="1"/>
  <c r="N255" i="1" s="1"/>
  <c r="M255" i="1"/>
  <c r="K255" i="1" a="1"/>
  <c r="K255" i="1" s="1"/>
  <c r="J255" i="1"/>
  <c r="H255" i="1" a="1"/>
  <c r="H255" i="1" s="1"/>
  <c r="G255" i="1"/>
  <c r="BY254" i="1"/>
  <c r="BX254" i="1"/>
  <c r="BV254" i="1"/>
  <c r="BU254" i="1"/>
  <c r="BS254" i="1"/>
  <c r="BR254" i="1"/>
  <c r="BP254" i="1"/>
  <c r="BO254" i="1"/>
  <c r="BM254" i="1"/>
  <c r="BL254" i="1"/>
  <c r="BJ254" i="1"/>
  <c r="BI254" i="1"/>
  <c r="BG254" i="1" a="1"/>
  <c r="BG254" i="1" s="1"/>
  <c r="BF254" i="1"/>
  <c r="BD254" i="1" a="1"/>
  <c r="BD254" i="1" s="1"/>
  <c r="BC254" i="1"/>
  <c r="BA254" i="1" a="1"/>
  <c r="BA254" i="1" s="1"/>
  <c r="AZ254" i="1"/>
  <c r="AX254" i="1" a="1"/>
  <c r="AX254" i="1" s="1"/>
  <c r="AW254" i="1"/>
  <c r="AU254" i="1" a="1"/>
  <c r="AU254" i="1" s="1"/>
  <c r="AT254" i="1"/>
  <c r="AR254" i="1" a="1"/>
  <c r="AR254" i="1" s="1"/>
  <c r="AQ254" i="1"/>
  <c r="AO254" i="1"/>
  <c r="AN254" i="1"/>
  <c r="AL254" i="1"/>
  <c r="AK254" i="1"/>
  <c r="AI254" i="1"/>
  <c r="AH254" i="1"/>
  <c r="AF254" i="1"/>
  <c r="AE254" i="1"/>
  <c r="AC254" i="1"/>
  <c r="AB254" i="1"/>
  <c r="Z254" i="1" a="1"/>
  <c r="Z254" i="1" s="1"/>
  <c r="Y254" i="1"/>
  <c r="W254" i="1" a="1"/>
  <c r="W254" i="1" s="1"/>
  <c r="V254" i="1"/>
  <c r="T254" i="1" a="1"/>
  <c r="T254" i="1" s="1"/>
  <c r="S254" i="1"/>
  <c r="Q254" i="1" a="1"/>
  <c r="Q254" i="1" s="1"/>
  <c r="P254" i="1"/>
  <c r="N254" i="1" a="1"/>
  <c r="N254" i="1" s="1"/>
  <c r="M254" i="1"/>
  <c r="K254" i="1" a="1"/>
  <c r="K254" i="1" s="1"/>
  <c r="J254" i="1"/>
  <c r="H254" i="1" a="1"/>
  <c r="H254" i="1" s="1"/>
  <c r="G254" i="1"/>
  <c r="BY253" i="1"/>
  <c r="BX253" i="1"/>
  <c r="BV253" i="1"/>
  <c r="BU253" i="1"/>
  <c r="BS253" i="1"/>
  <c r="BR253" i="1"/>
  <c r="BP253" i="1"/>
  <c r="BO253" i="1"/>
  <c r="BM253" i="1"/>
  <c r="BL253" i="1"/>
  <c r="BJ253" i="1"/>
  <c r="BI253" i="1"/>
  <c r="BG253" i="1" a="1"/>
  <c r="BG253" i="1" s="1"/>
  <c r="BF253" i="1"/>
  <c r="BD253" i="1" a="1"/>
  <c r="BD253" i="1" s="1"/>
  <c r="BC253" i="1"/>
  <c r="BA253" i="1" a="1"/>
  <c r="BA253" i="1" s="1"/>
  <c r="AZ253" i="1"/>
  <c r="AX253" i="1" a="1"/>
  <c r="AX253" i="1" s="1"/>
  <c r="AW253" i="1"/>
  <c r="AU253" i="1" a="1"/>
  <c r="AU253" i="1" s="1"/>
  <c r="AT253" i="1"/>
  <c r="AR253" i="1" a="1"/>
  <c r="AR253" i="1" s="1"/>
  <c r="AQ253" i="1"/>
  <c r="AO253" i="1"/>
  <c r="AN253" i="1"/>
  <c r="AL253" i="1"/>
  <c r="AK253" i="1"/>
  <c r="AI253" i="1"/>
  <c r="AH253" i="1"/>
  <c r="AF253" i="1"/>
  <c r="AE253" i="1"/>
  <c r="AC253" i="1"/>
  <c r="AB253" i="1"/>
  <c r="Z253" i="1" a="1"/>
  <c r="Z253" i="1" s="1"/>
  <c r="Y253" i="1"/>
  <c r="W253" i="1" a="1"/>
  <c r="W253" i="1" s="1"/>
  <c r="V253" i="1"/>
  <c r="T253" i="1" a="1"/>
  <c r="T253" i="1" s="1"/>
  <c r="S253" i="1"/>
  <c r="Q253" i="1" a="1"/>
  <c r="Q253" i="1" s="1"/>
  <c r="P253" i="1"/>
  <c r="N253" i="1" a="1"/>
  <c r="N253" i="1" s="1"/>
  <c r="M253" i="1"/>
  <c r="K253" i="1" a="1"/>
  <c r="K253" i="1" s="1"/>
  <c r="J253" i="1"/>
  <c r="H253" i="1" a="1"/>
  <c r="H253" i="1" s="1"/>
  <c r="G253" i="1"/>
  <c r="BY252" i="1"/>
  <c r="BX252" i="1"/>
  <c r="BV252" i="1"/>
  <c r="BU252" i="1"/>
  <c r="BS252" i="1"/>
  <c r="BR252" i="1"/>
  <c r="BP252" i="1"/>
  <c r="BO252" i="1"/>
  <c r="BM252" i="1"/>
  <c r="BL252" i="1"/>
  <c r="BJ252" i="1"/>
  <c r="BI252" i="1"/>
  <c r="BG252" i="1" a="1"/>
  <c r="BG252" i="1" s="1"/>
  <c r="BF252" i="1"/>
  <c r="BD252" i="1" a="1"/>
  <c r="BD252" i="1" s="1"/>
  <c r="BC252" i="1"/>
  <c r="BA252" i="1" a="1"/>
  <c r="BA252" i="1" s="1"/>
  <c r="AZ252" i="1"/>
  <c r="AX252" i="1" a="1"/>
  <c r="AX252" i="1" s="1"/>
  <c r="AW252" i="1"/>
  <c r="AU252" i="1" a="1"/>
  <c r="AU252" i="1" s="1"/>
  <c r="AT252" i="1"/>
  <c r="AR252" i="1" a="1"/>
  <c r="AR252" i="1" s="1"/>
  <c r="AQ252" i="1"/>
  <c r="AO252" i="1"/>
  <c r="AN252" i="1"/>
  <c r="AL252" i="1"/>
  <c r="AK252" i="1"/>
  <c r="AI252" i="1"/>
  <c r="AH252" i="1"/>
  <c r="AF252" i="1"/>
  <c r="AE252" i="1"/>
  <c r="AC252" i="1"/>
  <c r="AB252" i="1"/>
  <c r="Z252" i="1" a="1"/>
  <c r="Z252" i="1" s="1"/>
  <c r="Y252" i="1"/>
  <c r="W252" i="1" a="1"/>
  <c r="W252" i="1" s="1"/>
  <c r="V252" i="1"/>
  <c r="T252" i="1" a="1"/>
  <c r="T252" i="1" s="1"/>
  <c r="S252" i="1"/>
  <c r="Q252" i="1" a="1"/>
  <c r="Q252" i="1" s="1"/>
  <c r="P252" i="1"/>
  <c r="N252" i="1" a="1"/>
  <c r="N252" i="1" s="1"/>
  <c r="M252" i="1"/>
  <c r="K252" i="1" a="1"/>
  <c r="K252" i="1" s="1"/>
  <c r="J252" i="1"/>
  <c r="H252" i="1" a="1"/>
  <c r="H252" i="1" s="1"/>
  <c r="G252" i="1"/>
  <c r="BY251" i="1"/>
  <c r="BX251" i="1"/>
  <c r="BV251" i="1"/>
  <c r="BU251" i="1"/>
  <c r="BS251" i="1"/>
  <c r="BR251" i="1"/>
  <c r="BP251" i="1"/>
  <c r="BO251" i="1"/>
  <c r="BM251" i="1"/>
  <c r="BL251" i="1"/>
  <c r="BJ251" i="1"/>
  <c r="BI251" i="1"/>
  <c r="BG251" i="1" a="1"/>
  <c r="BG251" i="1" s="1"/>
  <c r="BF251" i="1"/>
  <c r="BD251" i="1" a="1"/>
  <c r="BD251" i="1" s="1"/>
  <c r="BC251" i="1"/>
  <c r="BA251" i="1" a="1"/>
  <c r="BA251" i="1" s="1"/>
  <c r="AZ251" i="1"/>
  <c r="AX251" i="1" a="1"/>
  <c r="AX251" i="1" s="1"/>
  <c r="AW251" i="1"/>
  <c r="AU251" i="1" a="1"/>
  <c r="AU251" i="1" s="1"/>
  <c r="AT251" i="1"/>
  <c r="AR251" i="1" a="1"/>
  <c r="AR251" i="1" s="1"/>
  <c r="AQ251" i="1"/>
  <c r="AO251" i="1"/>
  <c r="AN251" i="1"/>
  <c r="AL251" i="1"/>
  <c r="AK251" i="1"/>
  <c r="AI251" i="1"/>
  <c r="AH251" i="1"/>
  <c r="AF251" i="1"/>
  <c r="AE251" i="1"/>
  <c r="AC251" i="1"/>
  <c r="AB251" i="1"/>
  <c r="Z251" i="1" a="1"/>
  <c r="Z251" i="1" s="1"/>
  <c r="Y251" i="1"/>
  <c r="W251" i="1" a="1"/>
  <c r="W251" i="1" s="1"/>
  <c r="V251" i="1"/>
  <c r="T251" i="1" a="1"/>
  <c r="T251" i="1" s="1"/>
  <c r="S251" i="1"/>
  <c r="Q251" i="1" a="1"/>
  <c r="Q251" i="1" s="1"/>
  <c r="P251" i="1"/>
  <c r="N251" i="1" a="1"/>
  <c r="N251" i="1" s="1"/>
  <c r="M251" i="1"/>
  <c r="K251" i="1" a="1"/>
  <c r="K251" i="1" s="1"/>
  <c r="J251" i="1"/>
  <c r="H251" i="1" a="1"/>
  <c r="H251" i="1" s="1"/>
  <c r="G251" i="1"/>
  <c r="BY250" i="1"/>
  <c r="BX250" i="1"/>
  <c r="BV250" i="1"/>
  <c r="BU250" i="1"/>
  <c r="BS250" i="1"/>
  <c r="BR250" i="1"/>
  <c r="BP250" i="1"/>
  <c r="BO250" i="1"/>
  <c r="BM250" i="1"/>
  <c r="BL250" i="1"/>
  <c r="BJ250" i="1"/>
  <c r="BI250" i="1"/>
  <c r="BG250" i="1" a="1"/>
  <c r="BG250" i="1" s="1"/>
  <c r="BF250" i="1"/>
  <c r="BD250" i="1" a="1"/>
  <c r="BD250" i="1" s="1"/>
  <c r="BC250" i="1"/>
  <c r="BA250" i="1" a="1"/>
  <c r="BA250" i="1" s="1"/>
  <c r="AZ250" i="1"/>
  <c r="AX250" i="1" a="1"/>
  <c r="AX250" i="1" s="1"/>
  <c r="AW250" i="1"/>
  <c r="AU250" i="1" a="1"/>
  <c r="AU250" i="1" s="1"/>
  <c r="AT250" i="1"/>
  <c r="AR250" i="1" a="1"/>
  <c r="AR250" i="1" s="1"/>
  <c r="AQ250" i="1"/>
  <c r="AO250" i="1"/>
  <c r="AN250" i="1"/>
  <c r="AL250" i="1"/>
  <c r="AK250" i="1"/>
  <c r="AI250" i="1"/>
  <c r="AH250" i="1"/>
  <c r="AF250" i="1"/>
  <c r="AE250" i="1"/>
  <c r="AC250" i="1"/>
  <c r="AB250" i="1"/>
  <c r="Z250" i="1" a="1"/>
  <c r="Z250" i="1" s="1"/>
  <c r="Y250" i="1"/>
  <c r="W250" i="1" a="1"/>
  <c r="W250" i="1" s="1"/>
  <c r="V250" i="1"/>
  <c r="T250" i="1" a="1"/>
  <c r="T250" i="1" s="1"/>
  <c r="S250" i="1"/>
  <c r="Q250" i="1" a="1"/>
  <c r="Q250" i="1" s="1"/>
  <c r="P250" i="1"/>
  <c r="N250" i="1" a="1"/>
  <c r="N250" i="1" s="1"/>
  <c r="M250" i="1"/>
  <c r="K250" i="1" a="1"/>
  <c r="K250" i="1" s="1"/>
  <c r="J250" i="1"/>
  <c r="H250" i="1" a="1"/>
  <c r="H250" i="1" s="1"/>
  <c r="G250" i="1"/>
  <c r="BY249" i="1"/>
  <c r="BX249" i="1"/>
  <c r="BV249" i="1"/>
  <c r="BU249" i="1"/>
  <c r="BS249" i="1"/>
  <c r="BR249" i="1"/>
  <c r="BP249" i="1"/>
  <c r="BO249" i="1"/>
  <c r="BM249" i="1"/>
  <c r="BL249" i="1"/>
  <c r="BJ249" i="1"/>
  <c r="BI249" i="1"/>
  <c r="BG249" i="1" a="1"/>
  <c r="BG249" i="1" s="1"/>
  <c r="BF249" i="1"/>
  <c r="BD249" i="1" a="1"/>
  <c r="BD249" i="1" s="1"/>
  <c r="BC249" i="1"/>
  <c r="BA249" i="1" a="1"/>
  <c r="BA249" i="1" s="1"/>
  <c r="AZ249" i="1"/>
  <c r="AX249" i="1" a="1"/>
  <c r="AX249" i="1" s="1"/>
  <c r="AW249" i="1"/>
  <c r="AU249" i="1" a="1"/>
  <c r="AU249" i="1" s="1"/>
  <c r="AT249" i="1"/>
  <c r="AR249" i="1" a="1"/>
  <c r="AR249" i="1" s="1"/>
  <c r="AQ249" i="1"/>
  <c r="AO249" i="1"/>
  <c r="AN249" i="1"/>
  <c r="AL249" i="1"/>
  <c r="AK249" i="1"/>
  <c r="AI249" i="1"/>
  <c r="AH249" i="1"/>
  <c r="AF249" i="1"/>
  <c r="AE249" i="1"/>
  <c r="AC249" i="1"/>
  <c r="AB249" i="1"/>
  <c r="Z249" i="1" a="1"/>
  <c r="Z249" i="1" s="1"/>
  <c r="Y249" i="1"/>
  <c r="W249" i="1" a="1"/>
  <c r="W249" i="1" s="1"/>
  <c r="V249" i="1"/>
  <c r="T249" i="1" a="1"/>
  <c r="T249" i="1" s="1"/>
  <c r="S249" i="1"/>
  <c r="Q249" i="1" a="1"/>
  <c r="Q249" i="1" s="1"/>
  <c r="P249" i="1"/>
  <c r="N249" i="1" a="1"/>
  <c r="N249" i="1" s="1"/>
  <c r="M249" i="1"/>
  <c r="K249" i="1" a="1"/>
  <c r="K249" i="1" s="1"/>
  <c r="J249" i="1"/>
  <c r="H249" i="1" a="1"/>
  <c r="H249" i="1" s="1"/>
  <c r="G249" i="1"/>
  <c r="BY248" i="1"/>
  <c r="BX248" i="1"/>
  <c r="BV248" i="1"/>
  <c r="BU248" i="1"/>
  <c r="BS248" i="1"/>
  <c r="BR248" i="1"/>
  <c r="BP248" i="1"/>
  <c r="BO248" i="1"/>
  <c r="BM248" i="1"/>
  <c r="BL248" i="1"/>
  <c r="BJ248" i="1"/>
  <c r="BI248" i="1"/>
  <c r="BG248" i="1" a="1"/>
  <c r="BG248" i="1" s="1"/>
  <c r="BF248" i="1"/>
  <c r="BD248" i="1" a="1"/>
  <c r="BD248" i="1" s="1"/>
  <c r="BC248" i="1"/>
  <c r="BA248" i="1" a="1"/>
  <c r="BA248" i="1" s="1"/>
  <c r="AZ248" i="1"/>
  <c r="AX248" i="1" a="1"/>
  <c r="AX248" i="1" s="1"/>
  <c r="AW248" i="1"/>
  <c r="AU248" i="1" a="1"/>
  <c r="AU248" i="1" s="1"/>
  <c r="AT248" i="1"/>
  <c r="AR248" i="1" a="1"/>
  <c r="AR248" i="1" s="1"/>
  <c r="AQ248" i="1"/>
  <c r="AO248" i="1"/>
  <c r="AN248" i="1"/>
  <c r="AL248" i="1"/>
  <c r="AK248" i="1"/>
  <c r="AI248" i="1"/>
  <c r="AH248" i="1"/>
  <c r="AF248" i="1"/>
  <c r="AE248" i="1"/>
  <c r="AC248" i="1"/>
  <c r="AB248" i="1"/>
  <c r="Z248" i="1" a="1"/>
  <c r="Z248" i="1" s="1"/>
  <c r="Y248" i="1"/>
  <c r="W248" i="1" a="1"/>
  <c r="W248" i="1" s="1"/>
  <c r="V248" i="1"/>
  <c r="T248" i="1" a="1"/>
  <c r="T248" i="1" s="1"/>
  <c r="S248" i="1"/>
  <c r="Q248" i="1" a="1"/>
  <c r="Q248" i="1" s="1"/>
  <c r="P248" i="1"/>
  <c r="N248" i="1" a="1"/>
  <c r="N248" i="1" s="1"/>
  <c r="M248" i="1"/>
  <c r="K248" i="1" a="1"/>
  <c r="K248" i="1" s="1"/>
  <c r="J248" i="1"/>
  <c r="H248" i="1" a="1"/>
  <c r="H248" i="1" s="1"/>
  <c r="G248" i="1"/>
  <c r="BY247" i="1"/>
  <c r="BX247" i="1"/>
  <c r="BV247" i="1"/>
  <c r="BU247" i="1"/>
  <c r="BS247" i="1"/>
  <c r="BR247" i="1"/>
  <c r="BP247" i="1"/>
  <c r="BO247" i="1"/>
  <c r="BM247" i="1"/>
  <c r="BL247" i="1"/>
  <c r="BJ247" i="1"/>
  <c r="BI247" i="1"/>
  <c r="BG247" i="1" a="1"/>
  <c r="BG247" i="1" s="1"/>
  <c r="BF247" i="1"/>
  <c r="BD247" i="1" a="1"/>
  <c r="BD247" i="1" s="1"/>
  <c r="BC247" i="1"/>
  <c r="BA247" i="1" a="1"/>
  <c r="BA247" i="1" s="1"/>
  <c r="AZ247" i="1"/>
  <c r="AX247" i="1" a="1"/>
  <c r="AX247" i="1" s="1"/>
  <c r="AW247" i="1"/>
  <c r="AU247" i="1" a="1"/>
  <c r="AU247" i="1" s="1"/>
  <c r="AT247" i="1"/>
  <c r="AR247" i="1" a="1"/>
  <c r="AR247" i="1" s="1"/>
  <c r="AQ247" i="1"/>
  <c r="AO247" i="1"/>
  <c r="AN247" i="1"/>
  <c r="AL247" i="1"/>
  <c r="AK247" i="1"/>
  <c r="AI247" i="1"/>
  <c r="AH247" i="1"/>
  <c r="AF247" i="1"/>
  <c r="AE247" i="1"/>
  <c r="AC247" i="1"/>
  <c r="AB247" i="1"/>
  <c r="Z247" i="1" a="1"/>
  <c r="Z247" i="1" s="1"/>
  <c r="Y247" i="1"/>
  <c r="W247" i="1" a="1"/>
  <c r="W247" i="1" s="1"/>
  <c r="V247" i="1"/>
  <c r="T247" i="1" a="1"/>
  <c r="T247" i="1" s="1"/>
  <c r="S247" i="1"/>
  <c r="Q247" i="1" a="1"/>
  <c r="Q247" i="1" s="1"/>
  <c r="P247" i="1"/>
  <c r="N247" i="1" a="1"/>
  <c r="N247" i="1" s="1"/>
  <c r="M247" i="1"/>
  <c r="K247" i="1" a="1"/>
  <c r="K247" i="1" s="1"/>
  <c r="J247" i="1"/>
  <c r="H247" i="1" a="1"/>
  <c r="H247" i="1" s="1"/>
  <c r="G247" i="1"/>
  <c r="BY246" i="1"/>
  <c r="BX246" i="1"/>
  <c r="BV246" i="1"/>
  <c r="BU246" i="1"/>
  <c r="BS246" i="1"/>
  <c r="BR246" i="1"/>
  <c r="BP246" i="1"/>
  <c r="BO246" i="1"/>
  <c r="BM246" i="1"/>
  <c r="BL246" i="1"/>
  <c r="BJ246" i="1"/>
  <c r="BI246" i="1"/>
  <c r="BG246" i="1" a="1"/>
  <c r="BG246" i="1" s="1"/>
  <c r="BF246" i="1"/>
  <c r="BD246" i="1" a="1"/>
  <c r="BD246" i="1" s="1"/>
  <c r="BC246" i="1"/>
  <c r="BA246" i="1" a="1"/>
  <c r="BA246" i="1" s="1"/>
  <c r="AZ246" i="1"/>
  <c r="AX246" i="1" a="1"/>
  <c r="AX246" i="1" s="1"/>
  <c r="AW246" i="1"/>
  <c r="AU246" i="1" a="1"/>
  <c r="AU246" i="1" s="1"/>
  <c r="AT246" i="1"/>
  <c r="AR246" i="1" a="1"/>
  <c r="AR246" i="1" s="1"/>
  <c r="AQ246" i="1"/>
  <c r="AO246" i="1"/>
  <c r="AN246" i="1"/>
  <c r="AL246" i="1"/>
  <c r="AK246" i="1"/>
  <c r="AI246" i="1"/>
  <c r="AH246" i="1"/>
  <c r="AF246" i="1"/>
  <c r="AE246" i="1"/>
  <c r="AC246" i="1"/>
  <c r="AB246" i="1"/>
  <c r="Z246" i="1" a="1"/>
  <c r="Z246" i="1" s="1"/>
  <c r="Y246" i="1"/>
  <c r="W246" i="1" a="1"/>
  <c r="W246" i="1" s="1"/>
  <c r="V246" i="1"/>
  <c r="T246" i="1" a="1"/>
  <c r="T246" i="1" s="1"/>
  <c r="S246" i="1"/>
  <c r="Q246" i="1" a="1"/>
  <c r="Q246" i="1" s="1"/>
  <c r="P246" i="1"/>
  <c r="N246" i="1" a="1"/>
  <c r="N246" i="1" s="1"/>
  <c r="M246" i="1"/>
  <c r="K246" i="1" a="1"/>
  <c r="K246" i="1" s="1"/>
  <c r="J246" i="1"/>
  <c r="H246" i="1" a="1"/>
  <c r="H246" i="1" s="1"/>
  <c r="G246" i="1"/>
  <c r="BY245" i="1"/>
  <c r="BX245" i="1"/>
  <c r="BV245" i="1"/>
  <c r="BU245" i="1"/>
  <c r="BS245" i="1"/>
  <c r="BR245" i="1"/>
  <c r="BP245" i="1"/>
  <c r="BO245" i="1"/>
  <c r="BM245" i="1"/>
  <c r="BL245" i="1"/>
  <c r="BJ245" i="1"/>
  <c r="BI245" i="1"/>
  <c r="BG245" i="1" a="1"/>
  <c r="BG245" i="1" s="1"/>
  <c r="BF245" i="1"/>
  <c r="BD245" i="1" a="1"/>
  <c r="BD245" i="1" s="1"/>
  <c r="BC245" i="1"/>
  <c r="BA245" i="1" a="1"/>
  <c r="BA245" i="1" s="1"/>
  <c r="AZ245" i="1"/>
  <c r="AX245" i="1" a="1"/>
  <c r="AX245" i="1" s="1"/>
  <c r="AW245" i="1"/>
  <c r="AU245" i="1" a="1"/>
  <c r="AU245" i="1" s="1"/>
  <c r="AT245" i="1"/>
  <c r="AR245" i="1" a="1"/>
  <c r="AR245" i="1" s="1"/>
  <c r="AQ245" i="1"/>
  <c r="AO245" i="1"/>
  <c r="AN245" i="1"/>
  <c r="AL245" i="1"/>
  <c r="AK245" i="1"/>
  <c r="AI245" i="1"/>
  <c r="AH245" i="1"/>
  <c r="AF245" i="1"/>
  <c r="AE245" i="1"/>
  <c r="AC245" i="1"/>
  <c r="AB245" i="1"/>
  <c r="Z245" i="1" a="1"/>
  <c r="Z245" i="1" s="1"/>
  <c r="Y245" i="1"/>
  <c r="W245" i="1" a="1"/>
  <c r="W245" i="1" s="1"/>
  <c r="V245" i="1"/>
  <c r="T245" i="1" a="1"/>
  <c r="T245" i="1" s="1"/>
  <c r="S245" i="1"/>
  <c r="Q245" i="1" a="1"/>
  <c r="Q245" i="1" s="1"/>
  <c r="P245" i="1"/>
  <c r="N245" i="1" a="1"/>
  <c r="N245" i="1" s="1"/>
  <c r="M245" i="1"/>
  <c r="K245" i="1" a="1"/>
  <c r="K245" i="1" s="1"/>
  <c r="J245" i="1"/>
  <c r="H245" i="1" a="1"/>
  <c r="H245" i="1" s="1"/>
  <c r="G245" i="1"/>
  <c r="BY244" i="1"/>
  <c r="BX244" i="1"/>
  <c r="BV244" i="1"/>
  <c r="BU244" i="1"/>
  <c r="BS244" i="1"/>
  <c r="BR244" i="1"/>
  <c r="BP244" i="1"/>
  <c r="BO244" i="1"/>
  <c r="BM244" i="1"/>
  <c r="BL244" i="1"/>
  <c r="BJ244" i="1"/>
  <c r="BI244" i="1"/>
  <c r="BG244" i="1" a="1"/>
  <c r="BG244" i="1" s="1"/>
  <c r="BF244" i="1"/>
  <c r="BD244" i="1" a="1"/>
  <c r="BD244" i="1" s="1"/>
  <c r="BC244" i="1"/>
  <c r="BA244" i="1" a="1"/>
  <c r="BA244" i="1" s="1"/>
  <c r="AZ244" i="1"/>
  <c r="AX244" i="1" a="1"/>
  <c r="AX244" i="1" s="1"/>
  <c r="AW244" i="1"/>
  <c r="AU244" i="1" a="1"/>
  <c r="AU244" i="1" s="1"/>
  <c r="AT244" i="1"/>
  <c r="AR244" i="1" a="1"/>
  <c r="AR244" i="1" s="1"/>
  <c r="AQ244" i="1"/>
  <c r="AO244" i="1"/>
  <c r="AN244" i="1"/>
  <c r="AL244" i="1"/>
  <c r="AK244" i="1"/>
  <c r="AI244" i="1"/>
  <c r="AH244" i="1"/>
  <c r="AF244" i="1"/>
  <c r="AE244" i="1"/>
  <c r="AC244" i="1"/>
  <c r="AB244" i="1"/>
  <c r="Z244" i="1" a="1"/>
  <c r="Z244" i="1" s="1"/>
  <c r="Y244" i="1"/>
  <c r="W244" i="1" a="1"/>
  <c r="W244" i="1" s="1"/>
  <c r="V244" i="1"/>
  <c r="T244" i="1" a="1"/>
  <c r="T244" i="1" s="1"/>
  <c r="S244" i="1"/>
  <c r="Q244" i="1" a="1"/>
  <c r="Q244" i="1" s="1"/>
  <c r="P244" i="1"/>
  <c r="N244" i="1" a="1"/>
  <c r="N244" i="1" s="1"/>
  <c r="M244" i="1"/>
  <c r="K244" i="1" a="1"/>
  <c r="K244" i="1" s="1"/>
  <c r="J244" i="1"/>
  <c r="H244" i="1" a="1"/>
  <c r="H244" i="1" s="1"/>
  <c r="G244" i="1"/>
  <c r="BY243" i="1"/>
  <c r="BX243" i="1"/>
  <c r="BV243" i="1"/>
  <c r="BU243" i="1"/>
  <c r="BS243" i="1"/>
  <c r="BR243" i="1"/>
  <c r="BP243" i="1"/>
  <c r="BO243" i="1"/>
  <c r="BM243" i="1"/>
  <c r="BL243" i="1"/>
  <c r="BJ243" i="1"/>
  <c r="BI243" i="1"/>
  <c r="BG243" i="1" a="1"/>
  <c r="BG243" i="1" s="1"/>
  <c r="BF243" i="1"/>
  <c r="BD243" i="1" a="1"/>
  <c r="BD243" i="1" s="1"/>
  <c r="BC243" i="1"/>
  <c r="BA243" i="1" a="1"/>
  <c r="BA243" i="1" s="1"/>
  <c r="AZ243" i="1"/>
  <c r="AX243" i="1" a="1"/>
  <c r="AX243" i="1" s="1"/>
  <c r="AW243" i="1"/>
  <c r="AU243" i="1" a="1"/>
  <c r="AU243" i="1" s="1"/>
  <c r="AT243" i="1"/>
  <c r="AR243" i="1" a="1"/>
  <c r="AR243" i="1" s="1"/>
  <c r="AQ243" i="1"/>
  <c r="AO243" i="1"/>
  <c r="AN243" i="1"/>
  <c r="AL243" i="1"/>
  <c r="AK243" i="1"/>
  <c r="AI243" i="1"/>
  <c r="AH243" i="1"/>
  <c r="AF243" i="1"/>
  <c r="AE243" i="1"/>
  <c r="AC243" i="1"/>
  <c r="AB243" i="1"/>
  <c r="Z243" i="1" a="1"/>
  <c r="Z243" i="1" s="1"/>
  <c r="Y243" i="1"/>
  <c r="W243" i="1" a="1"/>
  <c r="W243" i="1" s="1"/>
  <c r="V243" i="1"/>
  <c r="T243" i="1" a="1"/>
  <c r="T243" i="1" s="1"/>
  <c r="S243" i="1"/>
  <c r="Q243" i="1" a="1"/>
  <c r="Q243" i="1" s="1"/>
  <c r="P243" i="1"/>
  <c r="N243" i="1" a="1"/>
  <c r="N243" i="1" s="1"/>
  <c r="M243" i="1"/>
  <c r="K243" i="1" a="1"/>
  <c r="K243" i="1" s="1"/>
  <c r="J243" i="1"/>
  <c r="H243" i="1" a="1"/>
  <c r="H243" i="1" s="1"/>
  <c r="G243" i="1"/>
  <c r="BY237" i="1"/>
  <c r="BX237" i="1"/>
  <c r="BV237" i="1"/>
  <c r="BU237" i="1"/>
  <c r="BS237" i="1"/>
  <c r="BR237" i="1"/>
  <c r="BP237" i="1"/>
  <c r="BO237" i="1"/>
  <c r="BL237" i="1"/>
  <c r="BM237" i="1" s="1"/>
  <c r="BJ237" i="1"/>
  <c r="BI237" i="1"/>
  <c r="BG237" i="1" a="1"/>
  <c r="BG237" i="1" s="1"/>
  <c r="BF237" i="1"/>
  <c r="BD237" i="1" a="1"/>
  <c r="BD237" i="1" s="1"/>
  <c r="BC237" i="1"/>
  <c r="AZ237" i="1"/>
  <c r="BA237" i="1" s="1"/>
  <c r="AW237" i="1"/>
  <c r="AX237" i="1" s="1" a="1"/>
  <c r="AX237" i="1" s="1"/>
  <c r="AS237" i="1"/>
  <c r="AT237" i="1" s="1"/>
  <c r="AU237" i="1" s="1" a="1"/>
  <c r="AU237" i="1" s="1"/>
  <c r="AQ237" i="1"/>
  <c r="AR237" i="1" s="1" a="1"/>
  <c r="AR237" i="1" s="1"/>
  <c r="AN237" i="1"/>
  <c r="AO237" i="1" s="1"/>
  <c r="AK237" i="1"/>
  <c r="AL237" i="1" s="1"/>
  <c r="AH237" i="1"/>
  <c r="AI237" i="1" s="1"/>
  <c r="AE237" i="1"/>
  <c r="AF237" i="1" s="1"/>
  <c r="AB237" i="1"/>
  <c r="AC237" i="1" s="1"/>
  <c r="Y237" i="1"/>
  <c r="Z237" i="1" s="1" a="1"/>
  <c r="Z237" i="1" s="1"/>
  <c r="V237" i="1"/>
  <c r="W237" i="1" s="1" a="1"/>
  <c r="W237" i="1" s="1"/>
  <c r="S237" i="1"/>
  <c r="T237" i="1" s="1" a="1"/>
  <c r="T237" i="1" s="1"/>
  <c r="P237" i="1"/>
  <c r="Q237" i="1" s="1" a="1"/>
  <c r="Q237" i="1" s="1"/>
  <c r="M237" i="1"/>
  <c r="N237" i="1" s="1" a="1"/>
  <c r="N237" i="1" s="1"/>
  <c r="K237" i="1" a="1"/>
  <c r="K237" i="1" s="1"/>
  <c r="G237" i="1"/>
  <c r="H237" i="1" s="1" a="1"/>
  <c r="H237" i="1" s="1"/>
  <c r="BY236" i="1"/>
  <c r="BX236" i="1"/>
  <c r="BV236" i="1"/>
  <c r="BU236" i="1"/>
  <c r="BS236" i="1"/>
  <c r="BR236" i="1"/>
  <c r="BP236" i="1"/>
  <c r="BO236" i="1"/>
  <c r="BL236" i="1"/>
  <c r="BM236" i="1" s="1"/>
  <c r="BJ236" i="1"/>
  <c r="BI236" i="1"/>
  <c r="BG236" i="1" a="1"/>
  <c r="BG236" i="1" s="1"/>
  <c r="BF236" i="1"/>
  <c r="BD236" i="1" a="1"/>
  <c r="BD236" i="1" s="1"/>
  <c r="BC236" i="1"/>
  <c r="AZ236" i="1"/>
  <c r="BA236" i="1" s="1"/>
  <c r="AW236" i="1"/>
  <c r="AX236" i="1" s="1" a="1"/>
  <c r="AX236" i="1" s="1"/>
  <c r="AS236" i="1"/>
  <c r="AT105" i="3" s="1"/>
  <c r="AQ236" i="1"/>
  <c r="AR236" i="1" s="1" a="1"/>
  <c r="AR236" i="1" s="1"/>
  <c r="AN236" i="1"/>
  <c r="AO236" i="1" s="1"/>
  <c r="AK236" i="1"/>
  <c r="AL236" i="1" s="1"/>
  <c r="AH236" i="1"/>
  <c r="AI236" i="1" s="1"/>
  <c r="AE236" i="1"/>
  <c r="AF236" i="1" s="1"/>
  <c r="AB236" i="1"/>
  <c r="AC236" i="1" s="1"/>
  <c r="Y236" i="1"/>
  <c r="Z236" i="1" s="1" a="1"/>
  <c r="Z236" i="1" s="1"/>
  <c r="V236" i="1"/>
  <c r="W236" i="1" s="1" a="1"/>
  <c r="W236" i="1" s="1"/>
  <c r="S236" i="1"/>
  <c r="T236" i="1" s="1" a="1"/>
  <c r="T236" i="1" s="1"/>
  <c r="P236" i="1"/>
  <c r="Q236" i="1" s="1" a="1"/>
  <c r="Q236" i="1" s="1"/>
  <c r="M236" i="1"/>
  <c r="N236" i="1" s="1" a="1"/>
  <c r="N236" i="1" s="1"/>
  <c r="K236" i="1" a="1"/>
  <c r="K236" i="1" s="1"/>
  <c r="G236" i="1"/>
  <c r="H236" i="1" s="1" a="1"/>
  <c r="H236" i="1" s="1"/>
  <c r="AS235" i="1"/>
  <c r="AT235" i="1" s="1"/>
  <c r="AU235" i="1" s="1" a="1"/>
  <c r="AU235" i="1" s="1"/>
  <c r="BY235" i="1"/>
  <c r="BX235" i="1"/>
  <c r="BV235" i="1"/>
  <c r="BU235" i="1"/>
  <c r="BS235" i="1"/>
  <c r="BR235" i="1"/>
  <c r="BP235" i="1"/>
  <c r="BO235" i="1"/>
  <c r="BL235" i="1"/>
  <c r="BM235" i="1" s="1"/>
  <c r="BJ235" i="1"/>
  <c r="BI235" i="1"/>
  <c r="BG235" i="1" a="1"/>
  <c r="BG235" i="1" s="1"/>
  <c r="BF235" i="1"/>
  <c r="BD235" i="1" a="1"/>
  <c r="BD235" i="1" s="1"/>
  <c r="BC235" i="1"/>
  <c r="AZ235" i="1"/>
  <c r="BA235" i="1" s="1"/>
  <c r="AW235" i="1"/>
  <c r="AX235" i="1" s="1" a="1"/>
  <c r="AX235" i="1" s="1"/>
  <c r="AQ235" i="1"/>
  <c r="AR235" i="1" s="1" a="1"/>
  <c r="AR235" i="1" s="1"/>
  <c r="AN235" i="1"/>
  <c r="AO235" i="1" s="1"/>
  <c r="AK235" i="1"/>
  <c r="AL235" i="1" s="1"/>
  <c r="AH235" i="1"/>
  <c r="AI235" i="1" s="1"/>
  <c r="AE235" i="1"/>
  <c r="AF235" i="1" s="1"/>
  <c r="AB235" i="1"/>
  <c r="AC235" i="1" s="1"/>
  <c r="Y235" i="1"/>
  <c r="Z235" i="1" s="1" a="1"/>
  <c r="Z235" i="1" s="1"/>
  <c r="V235" i="1"/>
  <c r="W235" i="1" s="1" a="1"/>
  <c r="W235" i="1" s="1"/>
  <c r="S235" i="1"/>
  <c r="T235" i="1" s="1" a="1"/>
  <c r="T235" i="1" s="1"/>
  <c r="P235" i="1"/>
  <c r="Q235" i="1" s="1" a="1"/>
  <c r="Q235" i="1" s="1"/>
  <c r="M235" i="1"/>
  <c r="N235" i="1" s="1" a="1"/>
  <c r="N235" i="1" s="1"/>
  <c r="K235" i="1" a="1"/>
  <c r="K235" i="1" s="1"/>
  <c r="G235" i="1"/>
  <c r="H235" i="1" s="1" a="1"/>
  <c r="H235" i="1" s="1"/>
  <c r="EY9" i="24"/>
  <c r="EY10" i="24"/>
  <c r="EY11" i="24"/>
  <c r="EY12" i="24"/>
  <c r="EY13" i="24"/>
  <c r="EY14" i="24"/>
  <c r="EY15" i="24"/>
  <c r="EY16" i="24"/>
  <c r="EY17" i="24"/>
  <c r="EY18" i="24"/>
  <c r="EY19" i="24"/>
  <c r="EY20" i="24"/>
  <c r="EY21" i="24"/>
  <c r="EY22" i="24"/>
  <c r="EY23" i="24"/>
  <c r="EY24" i="24"/>
  <c r="EY25" i="24"/>
  <c r="EY26" i="24"/>
  <c r="EY27" i="24"/>
  <c r="EY28" i="24"/>
  <c r="EY29" i="24"/>
  <c r="EY30" i="24"/>
  <c r="EY31" i="24"/>
  <c r="EY32" i="24"/>
  <c r="EY33" i="24"/>
  <c r="EY34" i="24"/>
  <c r="EY35" i="24"/>
  <c r="EY36" i="24"/>
  <c r="EY37" i="24"/>
  <c r="EY38" i="24"/>
  <c r="EY39" i="24"/>
  <c r="EY40" i="24"/>
  <c r="EY41" i="24"/>
  <c r="EY42" i="24"/>
  <c r="EY43" i="24"/>
  <c r="EY44" i="24"/>
  <c r="EY45" i="24"/>
  <c r="EY46" i="24"/>
  <c r="EY47" i="24"/>
  <c r="EY48" i="24"/>
  <c r="EY49" i="24"/>
  <c r="EY50" i="24"/>
  <c r="EY51" i="24"/>
  <c r="EY52" i="24"/>
  <c r="EY53" i="24"/>
  <c r="EY54" i="24"/>
  <c r="EY55" i="24"/>
  <c r="EY56" i="24"/>
  <c r="EY57" i="24"/>
  <c r="EY58" i="24"/>
  <c r="EY59" i="24"/>
  <c r="EY60" i="24"/>
  <c r="EY61" i="24"/>
  <c r="EY62" i="24"/>
  <c r="EY63" i="24"/>
  <c r="EY64" i="24"/>
  <c r="EY65" i="24"/>
  <c r="EY66" i="24"/>
  <c r="EY67" i="24"/>
  <c r="EY68" i="24"/>
  <c r="EY69" i="24"/>
  <c r="EY70" i="24"/>
  <c r="EY71" i="24"/>
  <c r="EY72" i="24"/>
  <c r="EY73" i="24"/>
  <c r="EY74" i="24"/>
  <c r="EY75" i="24"/>
  <c r="EY76" i="24"/>
  <c r="EY77" i="24"/>
  <c r="EY78" i="24"/>
  <c r="EY79" i="24"/>
  <c r="EY80" i="24"/>
  <c r="EY81" i="24"/>
  <c r="EY82" i="24"/>
  <c r="EY83" i="24"/>
  <c r="EY84" i="24"/>
  <c r="EY85" i="24"/>
  <c r="EY86" i="24"/>
  <c r="EY87" i="24"/>
  <c r="EY88" i="24"/>
  <c r="EY89" i="24"/>
  <c r="EY90" i="24"/>
  <c r="EY91" i="24"/>
  <c r="EY92" i="24"/>
  <c r="EY93" i="24"/>
  <c r="EY94" i="24"/>
  <c r="EY95" i="24"/>
  <c r="EY96" i="24"/>
  <c r="EY97" i="24"/>
  <c r="EY98" i="24"/>
  <c r="EY99" i="24"/>
  <c r="EY100" i="24"/>
  <c r="EY101" i="24"/>
  <c r="EY102" i="24"/>
  <c r="EY103" i="24"/>
  <c r="EY104" i="24"/>
  <c r="EY105" i="24"/>
  <c r="EY106" i="24"/>
  <c r="EY107" i="24"/>
  <c r="EY108" i="24"/>
  <c r="EY109" i="24"/>
  <c r="EY110" i="24"/>
  <c r="EY111" i="24"/>
  <c r="EY112" i="24"/>
  <c r="EY113" i="24"/>
  <c r="EY114" i="24"/>
  <c r="EY115" i="24"/>
  <c r="EY116" i="24"/>
  <c r="EY117" i="24"/>
  <c r="EY118" i="24"/>
  <c r="EY119" i="24"/>
  <c r="EY120" i="24"/>
  <c r="EY121" i="24"/>
  <c r="EY122" i="24"/>
  <c r="EY123" i="24"/>
  <c r="EY124" i="24"/>
  <c r="EY125" i="24"/>
  <c r="EY126" i="24"/>
  <c r="EY127" i="24"/>
  <c r="EY128" i="24"/>
  <c r="EY129" i="24"/>
  <c r="EY130" i="24"/>
  <c r="EY131" i="24"/>
  <c r="EY132" i="24"/>
  <c r="EY133" i="24"/>
  <c r="EY134" i="24"/>
  <c r="EY135" i="24"/>
  <c r="EY136" i="24"/>
  <c r="EY137" i="24"/>
  <c r="EY138" i="24"/>
  <c r="EY139" i="24"/>
  <c r="EY140" i="24"/>
  <c r="EY141" i="24"/>
  <c r="EY142" i="24"/>
  <c r="EY143" i="24"/>
  <c r="EY144" i="24"/>
  <c r="EY145" i="24"/>
  <c r="EY146" i="24"/>
  <c r="EY147" i="24"/>
  <c r="EY148" i="24"/>
  <c r="EY149" i="24"/>
  <c r="EY150" i="24"/>
  <c r="EY151" i="24"/>
  <c r="EY152" i="24"/>
  <c r="EY153" i="24"/>
  <c r="EY154" i="24"/>
  <c r="EY155" i="24"/>
  <c r="EY156" i="24"/>
  <c r="EY157" i="24"/>
  <c r="EY158" i="24"/>
  <c r="EY159" i="24"/>
  <c r="EY160" i="24"/>
  <c r="EY161" i="24"/>
  <c r="EY162" i="24"/>
  <c r="EY163" i="24"/>
  <c r="EY164" i="24"/>
  <c r="EY165" i="24"/>
  <c r="EY166" i="24"/>
  <c r="EY167" i="24"/>
  <c r="EY168" i="24"/>
  <c r="EY169" i="24"/>
  <c r="EY170" i="24"/>
  <c r="EY171" i="24"/>
  <c r="EY172" i="24"/>
  <c r="EY173" i="24"/>
  <c r="EY174" i="24"/>
  <c r="EY175" i="24"/>
  <c r="EY176" i="24"/>
  <c r="EY177" i="24"/>
  <c r="EY178" i="24"/>
  <c r="EY179" i="24"/>
  <c r="EY180" i="24"/>
  <c r="EY181" i="24"/>
  <c r="EY182" i="24"/>
  <c r="EY183" i="24"/>
  <c r="EY184" i="24"/>
  <c r="EY185" i="24"/>
  <c r="EY186" i="24"/>
  <c r="EY187" i="24"/>
  <c r="EY188" i="24"/>
  <c r="EY189" i="24"/>
  <c r="EY190" i="24"/>
  <c r="EY191" i="24"/>
  <c r="EY192" i="24"/>
  <c r="EY193" i="24"/>
  <c r="EY194" i="24"/>
  <c r="EY195" i="24"/>
  <c r="EY196" i="24"/>
  <c r="EY197" i="24"/>
  <c r="EY198" i="24"/>
  <c r="EY199" i="24"/>
  <c r="EY200" i="24"/>
  <c r="EY201" i="24"/>
  <c r="EY202" i="24"/>
  <c r="EY203" i="24"/>
  <c r="EY204" i="24"/>
  <c r="EY205" i="24"/>
  <c r="EY206" i="24"/>
  <c r="EY207" i="24"/>
  <c r="EY208" i="24"/>
  <c r="EY209" i="24"/>
  <c r="EY210" i="24"/>
  <c r="EY211" i="24"/>
  <c r="EY212" i="24"/>
  <c r="EY213" i="24"/>
  <c r="EY214" i="24"/>
  <c r="EY215" i="24"/>
  <c r="EY216" i="24"/>
  <c r="EY217" i="24"/>
  <c r="EY218" i="24"/>
  <c r="EY219" i="24"/>
  <c r="EY220" i="24"/>
  <c r="EY221" i="24"/>
  <c r="EY222" i="24"/>
  <c r="EY223" i="24"/>
  <c r="EY224" i="24"/>
  <c r="EY225" i="24"/>
  <c r="EY226" i="24"/>
  <c r="EY227" i="24"/>
  <c r="EY228" i="24"/>
  <c r="EY229" i="24"/>
  <c r="EY230" i="24"/>
  <c r="EY231" i="24"/>
  <c r="EY232" i="24"/>
  <c r="EY233" i="24"/>
  <c r="EY234" i="24"/>
  <c r="EY235" i="24"/>
  <c r="EY8" i="24"/>
  <c r="EY9" i="27"/>
  <c r="EY10" i="27"/>
  <c r="EY11" i="27"/>
  <c r="EY12" i="27"/>
  <c r="EY13" i="27"/>
  <c r="EY14" i="27"/>
  <c r="EY15" i="27"/>
  <c r="EY16" i="27"/>
  <c r="EY17" i="27"/>
  <c r="EY18" i="27"/>
  <c r="EY19" i="27"/>
  <c r="EY20" i="27"/>
  <c r="EY21" i="27"/>
  <c r="EY22" i="27"/>
  <c r="EY23" i="27"/>
  <c r="EY24" i="27"/>
  <c r="EY25" i="27"/>
  <c r="EY26" i="27"/>
  <c r="EY27" i="27"/>
  <c r="EY28" i="27"/>
  <c r="EY29" i="27"/>
  <c r="EY30" i="27"/>
  <c r="EY31" i="27"/>
  <c r="EY32" i="27"/>
  <c r="EY33" i="27"/>
  <c r="EY34" i="27"/>
  <c r="EY35" i="27"/>
  <c r="EY36" i="27"/>
  <c r="EY37" i="27"/>
  <c r="EY38" i="27"/>
  <c r="EY39" i="27"/>
  <c r="EY40" i="27"/>
  <c r="EY41" i="27"/>
  <c r="EY42" i="27"/>
  <c r="EY43" i="27"/>
  <c r="EY44" i="27"/>
  <c r="EY45" i="27"/>
  <c r="EY46" i="27"/>
  <c r="EY47" i="27"/>
  <c r="EY48" i="27"/>
  <c r="EY49" i="27"/>
  <c r="EY50" i="27"/>
  <c r="EY51" i="27"/>
  <c r="EY52" i="27"/>
  <c r="EY53" i="27"/>
  <c r="EY54" i="27"/>
  <c r="EY55" i="27"/>
  <c r="EY56" i="27"/>
  <c r="EY57" i="27"/>
  <c r="EY58" i="27"/>
  <c r="EY59" i="27"/>
  <c r="EY60" i="27"/>
  <c r="EY61" i="27"/>
  <c r="EY62" i="27"/>
  <c r="EY63" i="27"/>
  <c r="EY64" i="27"/>
  <c r="EY65" i="27"/>
  <c r="EY66" i="27"/>
  <c r="EY67" i="27"/>
  <c r="EY68" i="27"/>
  <c r="EY69" i="27"/>
  <c r="EY70" i="27"/>
  <c r="EY71" i="27"/>
  <c r="EY72" i="27"/>
  <c r="EY73" i="27"/>
  <c r="EY74" i="27"/>
  <c r="EY75" i="27"/>
  <c r="EY76" i="27"/>
  <c r="EY77" i="27"/>
  <c r="EY78" i="27"/>
  <c r="EY79" i="27"/>
  <c r="EY80" i="27"/>
  <c r="EY81" i="27"/>
  <c r="EY82" i="27"/>
  <c r="EY83" i="27"/>
  <c r="EY84" i="27"/>
  <c r="EY85" i="27"/>
  <c r="EY86" i="27"/>
  <c r="EY87" i="27"/>
  <c r="EY88" i="27"/>
  <c r="EY89" i="27"/>
  <c r="EY90" i="27"/>
  <c r="EY91" i="27"/>
  <c r="EY92" i="27"/>
  <c r="EY93" i="27"/>
  <c r="EY94" i="27"/>
  <c r="EY95" i="27"/>
  <c r="EY96" i="27"/>
  <c r="EY97" i="27"/>
  <c r="EY98" i="27"/>
  <c r="EY99" i="27"/>
  <c r="EY100" i="27"/>
  <c r="EY101" i="27"/>
  <c r="EY102" i="27"/>
  <c r="EY103" i="27"/>
  <c r="EY104" i="27"/>
  <c r="EY105" i="27"/>
  <c r="EY106" i="27"/>
  <c r="EY107" i="27"/>
  <c r="EY8" i="27"/>
  <c r="A241" i="23" l="1"/>
  <c r="A239" i="24"/>
  <c r="AT106" i="3"/>
  <c r="AU106" i="3" s="1"/>
  <c r="AV106" i="3" s="1" a="1"/>
  <c r="AV106" i="3" s="1"/>
  <c r="A238" i="24"/>
  <c r="A239" i="23"/>
  <c r="F7" i="26"/>
  <c r="O7" i="26"/>
  <c r="U7" i="26"/>
  <c r="R7" i="26"/>
  <c r="G7" i="26"/>
  <c r="V7" i="26"/>
  <c r="P7" i="26"/>
  <c r="S7" i="26"/>
  <c r="A238" i="23"/>
  <c r="A236" i="24"/>
  <c r="A237" i="24"/>
  <c r="A109" i="27"/>
  <c r="B237" i="1"/>
  <c r="M23" i="24" a="1"/>
  <c r="M23" i="24" s="1"/>
  <c r="M20" i="24" a="1"/>
  <c r="M20" i="24" s="1"/>
  <c r="G234" i="24"/>
  <c r="G231" i="24"/>
  <c r="G224" i="24"/>
  <c r="G216" i="24"/>
  <c r="G212" i="24"/>
  <c r="G210" i="24"/>
  <c r="G206" i="24"/>
  <c r="G200" i="24"/>
  <c r="G197" i="24"/>
  <c r="G196" i="24"/>
  <c r="G195" i="24"/>
  <c r="G190" i="24"/>
  <c r="G135" i="24"/>
  <c r="G121" i="24"/>
  <c r="G115" i="24"/>
  <c r="G111" i="24"/>
  <c r="G94" i="24"/>
  <c r="G80" i="24"/>
  <c r="G76" i="24"/>
  <c r="G74" i="24"/>
  <c r="G73" i="24"/>
  <c r="G64" i="24"/>
  <c r="G34" i="24"/>
  <c r="G27" i="24"/>
  <c r="G19" i="24"/>
  <c r="G9" i="24"/>
  <c r="S25" i="27"/>
  <c r="S24" i="27"/>
  <c r="G22" i="27"/>
  <c r="M35" i="27" a="1"/>
  <c r="M35" i="27" s="1"/>
  <c r="G108" i="27"/>
  <c r="A108" i="27" s="1"/>
  <c r="G80" i="27"/>
  <c r="A236" i="23"/>
  <c r="AU105" i="3"/>
  <c r="AV105" i="3" s="1" a="1"/>
  <c r="AV105" i="3" s="1"/>
  <c r="B235" i="1"/>
  <c r="CM8" i="27" a="1"/>
  <c r="CM8" i="27" s="1"/>
  <c r="CM7" i="27" s="1"/>
  <c r="CL7" i="27"/>
  <c r="DY7" i="27"/>
  <c r="BW7" i="27"/>
  <c r="CF7" i="27"/>
  <c r="BT7" i="27"/>
  <c r="CC7" i="27"/>
  <c r="DS7" i="27"/>
  <c r="CA7" i="27"/>
  <c r="DV7" i="27"/>
  <c r="CS7" i="27"/>
  <c r="DW7" i="27"/>
  <c r="CJ7" i="27"/>
  <c r="CI7" i="27"/>
  <c r="EF8" i="27" a="1"/>
  <c r="EF8" i="27" s="1"/>
  <c r="EF7" i="27" s="1"/>
  <c r="EE7" i="27"/>
  <c r="DZ9" i="27" a="1"/>
  <c r="DZ9" i="27" s="1"/>
  <c r="DZ7" i="27" s="1"/>
  <c r="EI7" i="27"/>
  <c r="EC9" i="27" a="1"/>
  <c r="EC9" i="27" s="1"/>
  <c r="EC7" i="27" s="1"/>
  <c r="EB7" i="27"/>
  <c r="EL7" i="27"/>
  <c r="DT10" i="27"/>
  <c r="DT7" i="27" s="1"/>
  <c r="CV7" i="27"/>
  <c r="ER7" i="27"/>
  <c r="EU13" i="27" a="1"/>
  <c r="EU13" i="27" s="1"/>
  <c r="EU7" i="27" s="1"/>
  <c r="ET7" i="27"/>
  <c r="CY7" i="27"/>
  <c r="DA7" i="27"/>
  <c r="CX7" i="27"/>
  <c r="EW7" i="27"/>
  <c r="EH7" i="27"/>
  <c r="DB7" i="27"/>
  <c r="CU7" i="27"/>
  <c r="DD7" i="27"/>
  <c r="DE8" i="27"/>
  <c r="DE7" i="27" s="1"/>
  <c r="EX7" i="27"/>
  <c r="BR7" i="27"/>
  <c r="DJ7" i="27"/>
  <c r="DM7" i="27"/>
  <c r="DP7" i="27"/>
  <c r="BQ7" i="27"/>
  <c r="DQ7" i="27"/>
  <c r="CP12" i="27"/>
  <c r="CP7" i="27" s="1"/>
  <c r="CO7" i="27"/>
  <c r="BX8" i="27" a="1"/>
  <c r="BX8" i="27" s="1"/>
  <c r="BX7" i="27" s="1"/>
  <c r="BU11" i="27" a="1"/>
  <c r="BU11" i="27" s="1"/>
  <c r="BU7" i="27" s="1"/>
  <c r="CR7" i="27"/>
  <c r="BZ7" i="27"/>
  <c r="EN7" i="27"/>
  <c r="EK7" i="27"/>
  <c r="CG8" i="27" a="1"/>
  <c r="CG8" i="27" s="1"/>
  <c r="CG7" i="27" s="1"/>
  <c r="DK8" i="27" a="1"/>
  <c r="DK8" i="27" s="1"/>
  <c r="DK7" i="27" s="1"/>
  <c r="EO8" i="27" a="1"/>
  <c r="EO8" i="27" s="1"/>
  <c r="EO7" i="27" s="1"/>
  <c r="CD9" i="27"/>
  <c r="CD7" i="27" s="1"/>
  <c r="EQ7" i="27"/>
  <c r="DN8" i="27" a="1"/>
  <c r="DN8" i="27" s="1"/>
  <c r="DN7" i="27" s="1"/>
  <c r="BN7" i="27"/>
  <c r="DG7" i="27"/>
  <c r="DH10" i="27"/>
  <c r="DH7" i="27" s="1"/>
  <c r="BO7" i="27"/>
  <c r="EK7" i="24"/>
  <c r="EL8" i="24"/>
  <c r="EL7" i="24" s="1"/>
  <c r="EN7" i="24"/>
  <c r="EO8" i="24" a="1"/>
  <c r="EO8" i="24" s="1"/>
  <c r="EO7" i="24" s="1"/>
  <c r="EX10" i="24"/>
  <c r="EX7" i="24" s="1"/>
  <c r="EW7" i="24"/>
  <c r="EQ7" i="24"/>
  <c r="ER8" i="24" a="1"/>
  <c r="ER8" i="24" s="1"/>
  <c r="ER7" i="24" s="1"/>
  <c r="ET7" i="24"/>
  <c r="EU8" i="24" a="1"/>
  <c r="EU8" i="24" s="1"/>
  <c r="EU7" i="24" s="1"/>
  <c r="EB7" i="24"/>
  <c r="DZ7" i="24"/>
  <c r="EC8" i="24" a="1"/>
  <c r="EC8" i="24" s="1"/>
  <c r="EC7" i="24" s="1"/>
  <c r="EE7" i="24"/>
  <c r="EF8" i="24" a="1"/>
  <c r="EF8" i="24" s="1"/>
  <c r="EF7" i="24" s="1"/>
  <c r="DQ9" i="24" a="1"/>
  <c r="DQ9" i="24" s="1"/>
  <c r="DQ7" i="24" s="1"/>
  <c r="DP7" i="24"/>
  <c r="EH7" i="24"/>
  <c r="EI8" i="24"/>
  <c r="EI7" i="24" s="1"/>
  <c r="DW7" i="24"/>
  <c r="DV7" i="24"/>
  <c r="DY7" i="24"/>
  <c r="DJ7" i="24"/>
  <c r="CR7" i="24"/>
  <c r="CS8" i="24"/>
  <c r="CS7" i="24" s="1"/>
  <c r="DK7" i="24"/>
  <c r="DM7" i="24"/>
  <c r="DN8" i="24" a="1"/>
  <c r="DN8" i="24" s="1"/>
  <c r="DN7" i="24" s="1"/>
  <c r="DS7" i="24"/>
  <c r="DT8" i="24"/>
  <c r="DT7" i="24" s="1"/>
  <c r="DH9" i="24"/>
  <c r="DH7" i="24" s="1"/>
  <c r="DG7" i="24"/>
  <c r="CU7" i="24"/>
  <c r="CV8" i="24" a="1"/>
  <c r="CV8" i="24" s="1"/>
  <c r="CV7" i="24" s="1"/>
  <c r="CX7" i="24"/>
  <c r="DA7" i="24"/>
  <c r="CY7" i="24"/>
  <c r="DB7" i="24"/>
  <c r="CO7" i="24"/>
  <c r="DD7" i="24"/>
  <c r="DE8" i="24"/>
  <c r="DE7" i="24" s="1"/>
  <c r="CP12" i="24"/>
  <c r="CP7" i="24" s="1"/>
  <c r="CC7" i="24"/>
  <c r="CD8" i="24"/>
  <c r="CD7" i="24" s="1"/>
  <c r="CF7" i="24"/>
  <c r="CG9" i="24" a="1"/>
  <c r="CG9" i="24" s="1"/>
  <c r="CG7" i="24" s="1"/>
  <c r="CL7" i="24"/>
  <c r="CI7" i="24"/>
  <c r="CJ12" i="24" a="1"/>
  <c r="CJ12" i="24" s="1"/>
  <c r="CJ7" i="24" s="1"/>
  <c r="BN7" i="24"/>
  <c r="CM9" i="24" a="1"/>
  <c r="CM9" i="24" s="1"/>
  <c r="CM7" i="24" s="1"/>
  <c r="BO30" i="24"/>
  <c r="BO7" i="24" s="1"/>
  <c r="BQ7" i="24"/>
  <c r="BX7" i="24"/>
  <c r="BR28" i="24" a="1"/>
  <c r="BR28" i="24" s="1"/>
  <c r="BR7" i="24" s="1"/>
  <c r="BW7" i="24"/>
  <c r="BT7" i="24"/>
  <c r="BU9" i="24" a="1"/>
  <c r="BU9" i="24" s="1"/>
  <c r="BU7" i="24" s="1"/>
  <c r="BZ7" i="24"/>
  <c r="CA7" i="24"/>
  <c r="A237" i="23"/>
  <c r="AT236" i="1"/>
  <c r="AU236" i="1" s="1" a="1"/>
  <c r="AU236" i="1" s="1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3" i="3"/>
  <c r="BL54" i="3"/>
  <c r="BL55" i="3"/>
  <c r="BL56" i="3"/>
  <c r="BL57" i="3"/>
  <c r="BL58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L73" i="3"/>
  <c r="BL74" i="3"/>
  <c r="BL75" i="3"/>
  <c r="BL77" i="3"/>
  <c r="BL78" i="3"/>
  <c r="BL79" i="3"/>
  <c r="BL80" i="3"/>
  <c r="BL81" i="3"/>
  <c r="BL82" i="3"/>
  <c r="BL83" i="3"/>
  <c r="BL84" i="3"/>
  <c r="BL85" i="3"/>
  <c r="BL86" i="3"/>
  <c r="BL87" i="3"/>
  <c r="BL88" i="3"/>
  <c r="BL89" i="3"/>
  <c r="BL90" i="3"/>
  <c r="BL91" i="3"/>
  <c r="BL92" i="3"/>
  <c r="BL93" i="3"/>
  <c r="BL94" i="3"/>
  <c r="BL95" i="3"/>
  <c r="BL96" i="3"/>
  <c r="BL97" i="3"/>
  <c r="BL98" i="3"/>
  <c r="BL99" i="3"/>
  <c r="BL100" i="3"/>
  <c r="BL101" i="3"/>
  <c r="BL102" i="3"/>
  <c r="BL103" i="3"/>
  <c r="BL104" i="3"/>
  <c r="BL8" i="3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106" i="3" l="1"/>
  <c r="B236" i="1"/>
  <c r="B105" i="3"/>
  <c r="AG209" i="23"/>
  <c r="AH209" i="23" s="1" a="1"/>
  <c r="AH209" i="23" s="1"/>
  <c r="AG210" i="23"/>
  <c r="AH210" i="23" s="1" a="1"/>
  <c r="AH210" i="23" s="1"/>
  <c r="AG211" i="23"/>
  <c r="AH211" i="23" s="1" a="1"/>
  <c r="AH211" i="23" s="1"/>
  <c r="AG212" i="23"/>
  <c r="AH212" i="23" s="1" a="1"/>
  <c r="AH212" i="23" s="1"/>
  <c r="AG213" i="23"/>
  <c r="AH213" i="23" s="1" a="1"/>
  <c r="AH213" i="23" s="1"/>
  <c r="AG214" i="23"/>
  <c r="AH214" i="23" s="1" a="1"/>
  <c r="AH214" i="23" s="1"/>
  <c r="AG215" i="23"/>
  <c r="AH215" i="23" s="1" a="1"/>
  <c r="AH215" i="23" s="1"/>
  <c r="AG216" i="23"/>
  <c r="AH216" i="23" s="1" a="1"/>
  <c r="AH216" i="23" s="1"/>
  <c r="AG217" i="23"/>
  <c r="AH217" i="23" s="1" a="1"/>
  <c r="AH217" i="23" s="1"/>
  <c r="AG218" i="23"/>
  <c r="AH218" i="23" s="1" a="1"/>
  <c r="AH218" i="23" s="1"/>
  <c r="AG219" i="23"/>
  <c r="AH219" i="23" s="1" a="1"/>
  <c r="AH219" i="23" s="1"/>
  <c r="AG220" i="23"/>
  <c r="AH220" i="23" s="1" a="1"/>
  <c r="AH220" i="23" s="1"/>
  <c r="AG221" i="23"/>
  <c r="AH221" i="23" s="1" a="1"/>
  <c r="AH221" i="23" s="1"/>
  <c r="AG222" i="23"/>
  <c r="AH222" i="23" s="1" a="1"/>
  <c r="AH222" i="23" s="1"/>
  <c r="AG223" i="23"/>
  <c r="AH223" i="23" s="1" a="1"/>
  <c r="AH223" i="23" s="1"/>
  <c r="AG224" i="23"/>
  <c r="AH224" i="23" s="1" a="1"/>
  <c r="AH224" i="23" s="1"/>
  <c r="AG225" i="23"/>
  <c r="AH225" i="23" s="1" a="1"/>
  <c r="AH225" i="23" s="1"/>
  <c r="AG226" i="23"/>
  <c r="AH226" i="23" s="1" a="1"/>
  <c r="AH226" i="23" s="1"/>
  <c r="AG227" i="23"/>
  <c r="AH227" i="23" s="1" a="1"/>
  <c r="AH227" i="23" s="1"/>
  <c r="AG228" i="23"/>
  <c r="AH228" i="23" s="1" a="1"/>
  <c r="AH228" i="23" s="1"/>
  <c r="AG229" i="23"/>
  <c r="AH229" i="23" s="1" a="1"/>
  <c r="AH229" i="23" s="1"/>
  <c r="AG230" i="23"/>
  <c r="AH230" i="23" s="1" a="1"/>
  <c r="AH230" i="23" s="1"/>
  <c r="AG231" i="23"/>
  <c r="AH231" i="23" s="1" a="1"/>
  <c r="AH231" i="23" s="1"/>
  <c r="AG232" i="23"/>
  <c r="AH232" i="23" s="1" a="1"/>
  <c r="AH232" i="23" s="1"/>
  <c r="AG233" i="23"/>
  <c r="AH233" i="23" s="1" a="1"/>
  <c r="AH233" i="23" s="1"/>
  <c r="AG234" i="23"/>
  <c r="AH234" i="23" s="1" a="1"/>
  <c r="AH234" i="23" s="1"/>
  <c r="AG235" i="23"/>
  <c r="AH235" i="23" s="1" a="1"/>
  <c r="AH235" i="23" s="1"/>
  <c r="AG9" i="23"/>
  <c r="AH9" i="23" s="1" a="1"/>
  <c r="AH9" i="23" s="1"/>
  <c r="AG10" i="23"/>
  <c r="AH10" i="23" s="1" a="1"/>
  <c r="AH10" i="23" s="1"/>
  <c r="AG11" i="23"/>
  <c r="AH11" i="23" s="1" a="1"/>
  <c r="AH11" i="23" s="1"/>
  <c r="AG12" i="23"/>
  <c r="AH12" i="23" s="1" a="1"/>
  <c r="AH12" i="23" s="1"/>
  <c r="AG13" i="23"/>
  <c r="AH13" i="23" s="1" a="1"/>
  <c r="AH13" i="23" s="1"/>
  <c r="AG14" i="23"/>
  <c r="AH14" i="23" s="1" a="1"/>
  <c r="AH14" i="23" s="1"/>
  <c r="AG15" i="23"/>
  <c r="AH15" i="23" s="1" a="1"/>
  <c r="AH15" i="23" s="1"/>
  <c r="AG16" i="23"/>
  <c r="AH16" i="23" s="1" a="1"/>
  <c r="AH16" i="23" s="1"/>
  <c r="AG17" i="23"/>
  <c r="AH17" i="23" s="1" a="1"/>
  <c r="AH17" i="23" s="1"/>
  <c r="AG18" i="23"/>
  <c r="AH18" i="23" s="1" a="1"/>
  <c r="AH18" i="23" s="1"/>
  <c r="AG19" i="23"/>
  <c r="AH19" i="23" s="1" a="1"/>
  <c r="AH19" i="23" s="1"/>
  <c r="AG20" i="23"/>
  <c r="AH20" i="23" s="1" a="1"/>
  <c r="AH20" i="23" s="1"/>
  <c r="AG21" i="23"/>
  <c r="AH21" i="23" s="1" a="1"/>
  <c r="AH21" i="23" s="1"/>
  <c r="AG22" i="23"/>
  <c r="AH22" i="23" s="1" a="1"/>
  <c r="AH22" i="23" s="1"/>
  <c r="AG23" i="23"/>
  <c r="AH23" i="23" s="1" a="1"/>
  <c r="AH23" i="23" s="1"/>
  <c r="AG24" i="23"/>
  <c r="AH24" i="23" s="1" a="1"/>
  <c r="AH24" i="23" s="1"/>
  <c r="AG25" i="23"/>
  <c r="AH25" i="23" s="1" a="1"/>
  <c r="AH25" i="23" s="1"/>
  <c r="AG26" i="23"/>
  <c r="AH26" i="23" s="1" a="1"/>
  <c r="AH26" i="23" s="1"/>
  <c r="AG27" i="23"/>
  <c r="AH27" i="23" s="1" a="1"/>
  <c r="AH27" i="23" s="1"/>
  <c r="AG28" i="23"/>
  <c r="AH28" i="23" s="1" a="1"/>
  <c r="AH28" i="23" s="1"/>
  <c r="AG29" i="23"/>
  <c r="AH29" i="23" s="1" a="1"/>
  <c r="AH29" i="23" s="1"/>
  <c r="AG30" i="23"/>
  <c r="AH30" i="23" s="1" a="1"/>
  <c r="AH30" i="23" s="1"/>
  <c r="AG31" i="23"/>
  <c r="AH31" i="23" s="1" a="1"/>
  <c r="AH31" i="23" s="1"/>
  <c r="AG32" i="23"/>
  <c r="AH32" i="23" s="1" a="1"/>
  <c r="AH32" i="23" s="1"/>
  <c r="AG33" i="23"/>
  <c r="AH33" i="23" s="1" a="1"/>
  <c r="AH33" i="23" s="1"/>
  <c r="AG34" i="23"/>
  <c r="AH34" i="23" s="1" a="1"/>
  <c r="AH34" i="23" s="1"/>
  <c r="AG35" i="23"/>
  <c r="AH35" i="23" s="1" a="1"/>
  <c r="AH35" i="23" s="1"/>
  <c r="AG36" i="23"/>
  <c r="AH36" i="23" s="1" a="1"/>
  <c r="AH36" i="23" s="1"/>
  <c r="AG37" i="23"/>
  <c r="AH37" i="23" s="1" a="1"/>
  <c r="AH37" i="23" s="1"/>
  <c r="AG38" i="23"/>
  <c r="AH38" i="23" s="1" a="1"/>
  <c r="AH38" i="23" s="1"/>
  <c r="AG39" i="23"/>
  <c r="AH39" i="23" s="1" a="1"/>
  <c r="AH39" i="23" s="1"/>
  <c r="AG40" i="23"/>
  <c r="AH40" i="23" s="1" a="1"/>
  <c r="AH40" i="23" s="1"/>
  <c r="AG41" i="23"/>
  <c r="AH41" i="23" s="1" a="1"/>
  <c r="AH41" i="23" s="1"/>
  <c r="AG42" i="23"/>
  <c r="AH42" i="23" s="1" a="1"/>
  <c r="AH42" i="23" s="1"/>
  <c r="AG43" i="23"/>
  <c r="AH43" i="23" s="1" a="1"/>
  <c r="AH43" i="23" s="1"/>
  <c r="AG44" i="23"/>
  <c r="AH44" i="23" s="1" a="1"/>
  <c r="AH44" i="23" s="1"/>
  <c r="AG45" i="23"/>
  <c r="AH45" i="23" s="1" a="1"/>
  <c r="AH45" i="23" s="1"/>
  <c r="AG46" i="23"/>
  <c r="AH46" i="23" s="1" a="1"/>
  <c r="AH46" i="23" s="1"/>
  <c r="AG47" i="23"/>
  <c r="AH47" i="23" s="1" a="1"/>
  <c r="AH47" i="23" s="1"/>
  <c r="AG48" i="23"/>
  <c r="AH48" i="23" s="1" a="1"/>
  <c r="AH48" i="23" s="1"/>
  <c r="AG49" i="23"/>
  <c r="AH49" i="23" s="1" a="1"/>
  <c r="AH49" i="23" s="1"/>
  <c r="AG50" i="23"/>
  <c r="AH50" i="23" s="1" a="1"/>
  <c r="AH50" i="23" s="1"/>
  <c r="AG51" i="23"/>
  <c r="AH51" i="23" s="1" a="1"/>
  <c r="AH51" i="23" s="1"/>
  <c r="AG52" i="23"/>
  <c r="AH52" i="23" s="1" a="1"/>
  <c r="AH52" i="23" s="1"/>
  <c r="AG53" i="23"/>
  <c r="AH53" i="23" s="1" a="1"/>
  <c r="AH53" i="23" s="1"/>
  <c r="AG54" i="23"/>
  <c r="AH54" i="23" s="1" a="1"/>
  <c r="AH54" i="23" s="1"/>
  <c r="AG55" i="23"/>
  <c r="AH55" i="23" s="1" a="1"/>
  <c r="AH55" i="23" s="1"/>
  <c r="AG56" i="23"/>
  <c r="AH56" i="23" s="1" a="1"/>
  <c r="AH56" i="23" s="1"/>
  <c r="AG57" i="23"/>
  <c r="AH57" i="23" s="1" a="1"/>
  <c r="AH57" i="23" s="1"/>
  <c r="AG58" i="23"/>
  <c r="AH58" i="23" s="1" a="1"/>
  <c r="AH58" i="23" s="1"/>
  <c r="AG59" i="23"/>
  <c r="AH59" i="23" s="1" a="1"/>
  <c r="AH59" i="23" s="1"/>
  <c r="AG60" i="23"/>
  <c r="AH60" i="23" s="1" a="1"/>
  <c r="AH60" i="23" s="1"/>
  <c r="AG61" i="23"/>
  <c r="AH61" i="23" s="1" a="1"/>
  <c r="AH61" i="23" s="1"/>
  <c r="AG62" i="23"/>
  <c r="AH62" i="23" s="1" a="1"/>
  <c r="AH62" i="23" s="1"/>
  <c r="AG63" i="23"/>
  <c r="AH63" i="23" s="1" a="1"/>
  <c r="AH63" i="23" s="1"/>
  <c r="AG64" i="23"/>
  <c r="AH64" i="23" s="1" a="1"/>
  <c r="AH64" i="23" s="1"/>
  <c r="AG65" i="23"/>
  <c r="AH65" i="23" s="1" a="1"/>
  <c r="AH65" i="23" s="1"/>
  <c r="AG66" i="23"/>
  <c r="AH66" i="23" s="1" a="1"/>
  <c r="AH66" i="23" s="1"/>
  <c r="AG67" i="23"/>
  <c r="AH67" i="23" s="1" a="1"/>
  <c r="AH67" i="23" s="1"/>
  <c r="AG68" i="23"/>
  <c r="AH68" i="23" s="1" a="1"/>
  <c r="AH68" i="23" s="1"/>
  <c r="AG69" i="23"/>
  <c r="AH69" i="23" s="1" a="1"/>
  <c r="AH69" i="23" s="1"/>
  <c r="AG70" i="23"/>
  <c r="AH70" i="23" s="1" a="1"/>
  <c r="AH70" i="23" s="1"/>
  <c r="AG71" i="23"/>
  <c r="AH71" i="23" s="1" a="1"/>
  <c r="AH71" i="23" s="1"/>
  <c r="AG72" i="23"/>
  <c r="AH72" i="23" s="1" a="1"/>
  <c r="AH72" i="23" s="1"/>
  <c r="AG73" i="23"/>
  <c r="AH73" i="23" s="1" a="1"/>
  <c r="AH73" i="23" s="1"/>
  <c r="AG74" i="23"/>
  <c r="AH74" i="23" s="1" a="1"/>
  <c r="AH74" i="23" s="1"/>
  <c r="AG75" i="23"/>
  <c r="AH75" i="23" s="1" a="1"/>
  <c r="AH75" i="23" s="1"/>
  <c r="AG76" i="23"/>
  <c r="AH76" i="23" s="1" a="1"/>
  <c r="AH76" i="23" s="1"/>
  <c r="AG77" i="23"/>
  <c r="AH77" i="23" s="1" a="1"/>
  <c r="AH77" i="23" s="1"/>
  <c r="AG78" i="23"/>
  <c r="AH78" i="23" s="1" a="1"/>
  <c r="AH78" i="23" s="1"/>
  <c r="AG79" i="23"/>
  <c r="AH79" i="23" s="1" a="1"/>
  <c r="AH79" i="23" s="1"/>
  <c r="AG80" i="23"/>
  <c r="AH80" i="23" s="1" a="1"/>
  <c r="AH80" i="23" s="1"/>
  <c r="AG81" i="23"/>
  <c r="AH81" i="23" s="1" a="1"/>
  <c r="AH81" i="23" s="1"/>
  <c r="AG82" i="23"/>
  <c r="AH82" i="23" s="1" a="1"/>
  <c r="AH82" i="23" s="1"/>
  <c r="AG83" i="23"/>
  <c r="AH83" i="23" s="1" a="1"/>
  <c r="AH83" i="23" s="1"/>
  <c r="AG84" i="23"/>
  <c r="AH84" i="23" s="1" a="1"/>
  <c r="AH84" i="23" s="1"/>
  <c r="AG85" i="23"/>
  <c r="AH85" i="23" s="1" a="1"/>
  <c r="AH85" i="23" s="1"/>
  <c r="AG86" i="23"/>
  <c r="AH86" i="23" s="1" a="1"/>
  <c r="AH86" i="23" s="1"/>
  <c r="AG87" i="23"/>
  <c r="AH87" i="23" s="1" a="1"/>
  <c r="AH87" i="23" s="1"/>
  <c r="AG88" i="23"/>
  <c r="AH88" i="23" s="1" a="1"/>
  <c r="AH88" i="23" s="1"/>
  <c r="AG89" i="23"/>
  <c r="AH89" i="23" s="1" a="1"/>
  <c r="AH89" i="23" s="1"/>
  <c r="AG90" i="23"/>
  <c r="AH90" i="23" s="1" a="1"/>
  <c r="AH90" i="23" s="1"/>
  <c r="AG91" i="23"/>
  <c r="AH91" i="23" s="1" a="1"/>
  <c r="AH91" i="23" s="1"/>
  <c r="AG92" i="23"/>
  <c r="AH92" i="23" s="1" a="1"/>
  <c r="AH92" i="23" s="1"/>
  <c r="AG93" i="23"/>
  <c r="AH93" i="23" s="1" a="1"/>
  <c r="AH93" i="23" s="1"/>
  <c r="AG94" i="23"/>
  <c r="AH94" i="23" s="1" a="1"/>
  <c r="AH94" i="23" s="1"/>
  <c r="AG95" i="23"/>
  <c r="AH95" i="23" s="1" a="1"/>
  <c r="AH95" i="23" s="1"/>
  <c r="AG96" i="23"/>
  <c r="AH96" i="23" s="1" a="1"/>
  <c r="AH96" i="23" s="1"/>
  <c r="AG97" i="23"/>
  <c r="AH97" i="23" s="1" a="1"/>
  <c r="AH97" i="23" s="1"/>
  <c r="AG98" i="23"/>
  <c r="AH98" i="23" s="1" a="1"/>
  <c r="AH98" i="23" s="1"/>
  <c r="AG99" i="23"/>
  <c r="AH99" i="23" s="1" a="1"/>
  <c r="AH99" i="23" s="1"/>
  <c r="AG100" i="23"/>
  <c r="AH100" i="23" s="1" a="1"/>
  <c r="AH100" i="23" s="1"/>
  <c r="AG101" i="23"/>
  <c r="AH101" i="23" s="1" a="1"/>
  <c r="AH101" i="23" s="1"/>
  <c r="AG102" i="23"/>
  <c r="AH102" i="23" s="1" a="1"/>
  <c r="AH102" i="23" s="1"/>
  <c r="AG103" i="23"/>
  <c r="AH103" i="23" s="1" a="1"/>
  <c r="AH103" i="23" s="1"/>
  <c r="AG104" i="23"/>
  <c r="AH104" i="23" s="1" a="1"/>
  <c r="AH104" i="23" s="1"/>
  <c r="AG105" i="23"/>
  <c r="AH105" i="23" s="1" a="1"/>
  <c r="AH105" i="23" s="1"/>
  <c r="AG106" i="23"/>
  <c r="AH106" i="23" s="1" a="1"/>
  <c r="AH106" i="23" s="1"/>
  <c r="AG107" i="23"/>
  <c r="AH107" i="23" s="1" a="1"/>
  <c r="AH107" i="23" s="1"/>
  <c r="AG108" i="23"/>
  <c r="AH108" i="23" s="1" a="1"/>
  <c r="AH108" i="23" s="1"/>
  <c r="AG109" i="23"/>
  <c r="AH109" i="23" s="1" a="1"/>
  <c r="AH109" i="23" s="1"/>
  <c r="AG110" i="23"/>
  <c r="AH110" i="23" s="1" a="1"/>
  <c r="AH110" i="23" s="1"/>
  <c r="AG111" i="23"/>
  <c r="AH111" i="23" s="1" a="1"/>
  <c r="AH111" i="23" s="1"/>
  <c r="AG112" i="23"/>
  <c r="AH112" i="23" s="1" a="1"/>
  <c r="AH112" i="23" s="1"/>
  <c r="AG113" i="23"/>
  <c r="AH113" i="23" s="1" a="1"/>
  <c r="AH113" i="23" s="1"/>
  <c r="AG114" i="23"/>
  <c r="AH114" i="23" s="1" a="1"/>
  <c r="AH114" i="23" s="1"/>
  <c r="AG115" i="23"/>
  <c r="AH115" i="23" s="1" a="1"/>
  <c r="AH115" i="23" s="1"/>
  <c r="AG116" i="23"/>
  <c r="AH116" i="23" s="1" a="1"/>
  <c r="AH116" i="23" s="1"/>
  <c r="AG117" i="23"/>
  <c r="AH117" i="23" s="1" a="1"/>
  <c r="AH117" i="23" s="1"/>
  <c r="AG118" i="23"/>
  <c r="AH118" i="23" s="1" a="1"/>
  <c r="AH118" i="23" s="1"/>
  <c r="AG119" i="23"/>
  <c r="AH119" i="23" s="1" a="1"/>
  <c r="AH119" i="23" s="1"/>
  <c r="AG120" i="23"/>
  <c r="AH120" i="23" s="1" a="1"/>
  <c r="AH120" i="23" s="1"/>
  <c r="AG121" i="23"/>
  <c r="AH121" i="23" s="1" a="1"/>
  <c r="AH121" i="23" s="1"/>
  <c r="AG122" i="23"/>
  <c r="AH122" i="23" s="1" a="1"/>
  <c r="AH122" i="23" s="1"/>
  <c r="AG123" i="23"/>
  <c r="AH123" i="23" s="1" a="1"/>
  <c r="AH123" i="23" s="1"/>
  <c r="AG124" i="23"/>
  <c r="AH124" i="23" s="1" a="1"/>
  <c r="AH124" i="23" s="1"/>
  <c r="AG125" i="23"/>
  <c r="AH125" i="23" s="1" a="1"/>
  <c r="AH125" i="23" s="1"/>
  <c r="AG126" i="23"/>
  <c r="AH126" i="23" s="1" a="1"/>
  <c r="AH126" i="23" s="1"/>
  <c r="AG127" i="23"/>
  <c r="AH127" i="23" s="1" a="1"/>
  <c r="AH127" i="23" s="1"/>
  <c r="AG128" i="23"/>
  <c r="AH128" i="23" s="1" a="1"/>
  <c r="AH128" i="23" s="1"/>
  <c r="AG129" i="23"/>
  <c r="AH129" i="23" s="1" a="1"/>
  <c r="AH129" i="23" s="1"/>
  <c r="AG130" i="23"/>
  <c r="AH130" i="23" s="1" a="1"/>
  <c r="AH130" i="23" s="1"/>
  <c r="AG131" i="23"/>
  <c r="AH131" i="23" s="1" a="1"/>
  <c r="AH131" i="23" s="1"/>
  <c r="AG132" i="23"/>
  <c r="AH132" i="23" s="1" a="1"/>
  <c r="AH132" i="23" s="1"/>
  <c r="AG133" i="23"/>
  <c r="AH133" i="23" s="1" a="1"/>
  <c r="AH133" i="23" s="1"/>
  <c r="AG134" i="23"/>
  <c r="AH134" i="23" s="1" a="1"/>
  <c r="AH134" i="23" s="1"/>
  <c r="AG135" i="23"/>
  <c r="AH135" i="23" s="1" a="1"/>
  <c r="AH135" i="23" s="1"/>
  <c r="AG136" i="23"/>
  <c r="AH136" i="23" s="1" a="1"/>
  <c r="AH136" i="23" s="1"/>
  <c r="AG137" i="23"/>
  <c r="AH137" i="23" s="1" a="1"/>
  <c r="AH137" i="23" s="1"/>
  <c r="AG138" i="23"/>
  <c r="AH138" i="23" s="1" a="1"/>
  <c r="AH138" i="23" s="1"/>
  <c r="AG139" i="23"/>
  <c r="AH139" i="23" s="1" a="1"/>
  <c r="AH139" i="23" s="1"/>
  <c r="AG140" i="23"/>
  <c r="AH140" i="23" s="1" a="1"/>
  <c r="AH140" i="23" s="1"/>
  <c r="AG141" i="23"/>
  <c r="AH141" i="23" s="1" a="1"/>
  <c r="AH141" i="23" s="1"/>
  <c r="AG142" i="23"/>
  <c r="AH142" i="23" s="1" a="1"/>
  <c r="AH142" i="23" s="1"/>
  <c r="AG143" i="23"/>
  <c r="AH143" i="23" s="1" a="1"/>
  <c r="AH143" i="23" s="1"/>
  <c r="AG144" i="23"/>
  <c r="AH144" i="23" s="1" a="1"/>
  <c r="AH144" i="23" s="1"/>
  <c r="AG145" i="23"/>
  <c r="AH145" i="23" s="1" a="1"/>
  <c r="AH145" i="23" s="1"/>
  <c r="AG146" i="23"/>
  <c r="AH146" i="23" s="1" a="1"/>
  <c r="AH146" i="23" s="1"/>
  <c r="AG147" i="23"/>
  <c r="AH147" i="23" s="1" a="1"/>
  <c r="AH147" i="23" s="1"/>
  <c r="AG148" i="23"/>
  <c r="AH148" i="23" s="1" a="1"/>
  <c r="AH148" i="23" s="1"/>
  <c r="AG149" i="23"/>
  <c r="AH149" i="23" s="1" a="1"/>
  <c r="AH149" i="23" s="1"/>
  <c r="AG150" i="23"/>
  <c r="AH150" i="23" s="1" a="1"/>
  <c r="AH150" i="23" s="1"/>
  <c r="AG151" i="23"/>
  <c r="AH151" i="23" s="1" a="1"/>
  <c r="AH151" i="23" s="1"/>
  <c r="AG152" i="23"/>
  <c r="AH152" i="23" s="1" a="1"/>
  <c r="AH152" i="23" s="1"/>
  <c r="AG153" i="23"/>
  <c r="AH153" i="23" s="1" a="1"/>
  <c r="AH153" i="23" s="1"/>
  <c r="AG154" i="23"/>
  <c r="AH154" i="23" s="1" a="1"/>
  <c r="AH154" i="23" s="1"/>
  <c r="AG155" i="23"/>
  <c r="AH155" i="23" s="1" a="1"/>
  <c r="AH155" i="23" s="1"/>
  <c r="AG156" i="23"/>
  <c r="AH156" i="23" s="1" a="1"/>
  <c r="AH156" i="23" s="1"/>
  <c r="AG157" i="23"/>
  <c r="AH157" i="23" s="1" a="1"/>
  <c r="AH157" i="23" s="1"/>
  <c r="AG158" i="23"/>
  <c r="AH158" i="23" s="1" a="1"/>
  <c r="AH158" i="23" s="1"/>
  <c r="AG159" i="23"/>
  <c r="AH159" i="23" s="1" a="1"/>
  <c r="AH159" i="23" s="1"/>
  <c r="AG160" i="23"/>
  <c r="AH160" i="23" s="1" a="1"/>
  <c r="AH160" i="23" s="1"/>
  <c r="AG161" i="23"/>
  <c r="AH161" i="23" s="1" a="1"/>
  <c r="AH161" i="23" s="1"/>
  <c r="AG162" i="23"/>
  <c r="AH162" i="23" s="1" a="1"/>
  <c r="AH162" i="23" s="1"/>
  <c r="AG163" i="23"/>
  <c r="AH163" i="23" s="1" a="1"/>
  <c r="AH163" i="23" s="1"/>
  <c r="AG164" i="23"/>
  <c r="AH164" i="23" s="1" a="1"/>
  <c r="AH164" i="23" s="1"/>
  <c r="AG165" i="23"/>
  <c r="AH165" i="23" s="1" a="1"/>
  <c r="AH165" i="23" s="1"/>
  <c r="AG166" i="23"/>
  <c r="AH166" i="23" s="1" a="1"/>
  <c r="AH166" i="23" s="1"/>
  <c r="AG167" i="23"/>
  <c r="AH167" i="23" s="1" a="1"/>
  <c r="AH167" i="23" s="1"/>
  <c r="AG168" i="23"/>
  <c r="AH168" i="23" s="1" a="1"/>
  <c r="AH168" i="23" s="1"/>
  <c r="AG169" i="23"/>
  <c r="AH169" i="23" s="1" a="1"/>
  <c r="AH169" i="23" s="1"/>
  <c r="AG170" i="23"/>
  <c r="AH170" i="23" s="1" a="1"/>
  <c r="AH170" i="23" s="1"/>
  <c r="AG171" i="23"/>
  <c r="AH171" i="23" s="1" a="1"/>
  <c r="AH171" i="23" s="1"/>
  <c r="AG172" i="23"/>
  <c r="AH172" i="23" s="1" a="1"/>
  <c r="AH172" i="23" s="1"/>
  <c r="AG173" i="23"/>
  <c r="AH173" i="23" s="1" a="1"/>
  <c r="AH173" i="23" s="1"/>
  <c r="AG174" i="23"/>
  <c r="AH174" i="23" s="1" a="1"/>
  <c r="AH174" i="23" s="1"/>
  <c r="AG175" i="23"/>
  <c r="AH175" i="23" s="1" a="1"/>
  <c r="AH175" i="23" s="1"/>
  <c r="AG176" i="23"/>
  <c r="AH176" i="23" s="1" a="1"/>
  <c r="AH176" i="23" s="1"/>
  <c r="AG177" i="23"/>
  <c r="AH177" i="23" s="1" a="1"/>
  <c r="AH177" i="23" s="1"/>
  <c r="AG178" i="23"/>
  <c r="AH178" i="23" s="1" a="1"/>
  <c r="AH178" i="23" s="1"/>
  <c r="AG179" i="23"/>
  <c r="AH179" i="23" s="1" a="1"/>
  <c r="AH179" i="23" s="1"/>
  <c r="AG180" i="23"/>
  <c r="AH180" i="23" s="1" a="1"/>
  <c r="AH180" i="23" s="1"/>
  <c r="AG181" i="23"/>
  <c r="AH181" i="23" s="1" a="1"/>
  <c r="AH181" i="23" s="1"/>
  <c r="AG182" i="23"/>
  <c r="AH182" i="23" s="1" a="1"/>
  <c r="AH182" i="23" s="1"/>
  <c r="AG183" i="23"/>
  <c r="AH183" i="23" s="1" a="1"/>
  <c r="AH183" i="23" s="1"/>
  <c r="AG184" i="23"/>
  <c r="AH184" i="23" s="1" a="1"/>
  <c r="AH184" i="23" s="1"/>
  <c r="AG185" i="23"/>
  <c r="AH185" i="23" s="1" a="1"/>
  <c r="AH185" i="23" s="1"/>
  <c r="AG186" i="23"/>
  <c r="AH186" i="23" s="1" a="1"/>
  <c r="AH186" i="23" s="1"/>
  <c r="AG187" i="23"/>
  <c r="AH187" i="23" s="1" a="1"/>
  <c r="AH187" i="23" s="1"/>
  <c r="AG188" i="23"/>
  <c r="AH188" i="23" s="1" a="1"/>
  <c r="AH188" i="23" s="1"/>
  <c r="AG189" i="23"/>
  <c r="AH189" i="23" s="1" a="1"/>
  <c r="AH189" i="23" s="1"/>
  <c r="AG190" i="23"/>
  <c r="AH190" i="23" s="1" a="1"/>
  <c r="AH190" i="23" s="1"/>
  <c r="AG191" i="23"/>
  <c r="AH191" i="23" s="1" a="1"/>
  <c r="AH191" i="23" s="1"/>
  <c r="AG192" i="23"/>
  <c r="AH192" i="23" s="1" a="1"/>
  <c r="AH192" i="23" s="1"/>
  <c r="AG193" i="23"/>
  <c r="AH193" i="23" s="1" a="1"/>
  <c r="AH193" i="23" s="1"/>
  <c r="AG194" i="23"/>
  <c r="AH194" i="23" s="1" a="1"/>
  <c r="AH194" i="23" s="1"/>
  <c r="AG195" i="23"/>
  <c r="AH195" i="23" s="1" a="1"/>
  <c r="AH195" i="23" s="1"/>
  <c r="AG196" i="23"/>
  <c r="AH196" i="23" s="1" a="1"/>
  <c r="AH196" i="23" s="1"/>
  <c r="AG197" i="23"/>
  <c r="AH197" i="23" s="1" a="1"/>
  <c r="AH197" i="23" s="1"/>
  <c r="AG198" i="23"/>
  <c r="AH198" i="23" s="1" a="1"/>
  <c r="AH198" i="23" s="1"/>
  <c r="AG199" i="23"/>
  <c r="AH199" i="23" s="1" a="1"/>
  <c r="AH199" i="23" s="1"/>
  <c r="AG200" i="23"/>
  <c r="AH200" i="23" s="1" a="1"/>
  <c r="AH200" i="23" s="1"/>
  <c r="AG201" i="23"/>
  <c r="AH201" i="23" s="1" a="1"/>
  <c r="AH201" i="23" s="1"/>
  <c r="AG202" i="23"/>
  <c r="AH202" i="23" s="1" a="1"/>
  <c r="AH202" i="23" s="1"/>
  <c r="AG203" i="23"/>
  <c r="AH203" i="23" s="1" a="1"/>
  <c r="AH203" i="23" s="1"/>
  <c r="AG204" i="23"/>
  <c r="AH204" i="23" s="1" a="1"/>
  <c r="AH204" i="23" s="1"/>
  <c r="AG205" i="23"/>
  <c r="AH205" i="23" s="1" a="1"/>
  <c r="AH205" i="23" s="1"/>
  <c r="AG206" i="23"/>
  <c r="AH206" i="23" s="1" a="1"/>
  <c r="AH206" i="23" s="1"/>
  <c r="AG207" i="23"/>
  <c r="AH207" i="23" s="1" a="1"/>
  <c r="AH207" i="23" s="1"/>
  <c r="AG208" i="23"/>
  <c r="AH208" i="23" s="1" a="1"/>
  <c r="AH208" i="23" s="1"/>
  <c r="AG8" i="23"/>
  <c r="AH8" i="23" s="1" a="1"/>
  <c r="AH8" i="23" s="1"/>
  <c r="X209" i="23"/>
  <c r="Y209" i="23" s="1"/>
  <c r="X210" i="23"/>
  <c r="Y210" i="23" s="1"/>
  <c r="X211" i="23"/>
  <c r="Y211" i="23" s="1"/>
  <c r="X212" i="23"/>
  <c r="Y212" i="23" s="1"/>
  <c r="X213" i="23"/>
  <c r="Y213" i="23" s="1"/>
  <c r="X214" i="23"/>
  <c r="Y214" i="23" s="1"/>
  <c r="X215" i="23"/>
  <c r="Y215" i="23" s="1"/>
  <c r="X216" i="23"/>
  <c r="Y216" i="23" s="1"/>
  <c r="X217" i="23"/>
  <c r="Y217" i="23" s="1"/>
  <c r="X218" i="23"/>
  <c r="Y218" i="23" s="1"/>
  <c r="X219" i="23"/>
  <c r="Y219" i="23" s="1"/>
  <c r="X220" i="23"/>
  <c r="Y220" i="23" s="1"/>
  <c r="X221" i="23"/>
  <c r="Y221" i="23" s="1"/>
  <c r="X222" i="23"/>
  <c r="Y222" i="23" s="1"/>
  <c r="X223" i="23"/>
  <c r="Y223" i="23" s="1"/>
  <c r="X224" i="23"/>
  <c r="Y224" i="23" s="1"/>
  <c r="X225" i="23"/>
  <c r="Y225" i="23" s="1"/>
  <c r="X226" i="23"/>
  <c r="Y226" i="23" s="1"/>
  <c r="X227" i="23"/>
  <c r="Y227" i="23" s="1"/>
  <c r="X228" i="23"/>
  <c r="Y228" i="23" s="1"/>
  <c r="X229" i="23"/>
  <c r="Y229" i="23" s="1"/>
  <c r="X230" i="23"/>
  <c r="Y230" i="23" s="1"/>
  <c r="X231" i="23"/>
  <c r="Y231" i="23" s="1"/>
  <c r="X232" i="23"/>
  <c r="Y232" i="23" s="1"/>
  <c r="X233" i="23"/>
  <c r="Y233" i="23" s="1"/>
  <c r="X234" i="23"/>
  <c r="Y234" i="23" s="1"/>
  <c r="X235" i="23"/>
  <c r="Y235" i="23" s="1"/>
  <c r="X9" i="23"/>
  <c r="Y9" i="23" s="1"/>
  <c r="X10" i="23"/>
  <c r="Y10" i="23" s="1"/>
  <c r="X11" i="23"/>
  <c r="Y11" i="23" s="1"/>
  <c r="X12" i="23"/>
  <c r="Y12" i="23" s="1"/>
  <c r="X13" i="23"/>
  <c r="Y13" i="23" s="1"/>
  <c r="X14" i="23"/>
  <c r="Y14" i="23" s="1"/>
  <c r="X15" i="23"/>
  <c r="Y15" i="23" s="1"/>
  <c r="X16" i="23"/>
  <c r="Y16" i="23" s="1"/>
  <c r="X17" i="23"/>
  <c r="Y17" i="23" s="1"/>
  <c r="X18" i="23"/>
  <c r="Y18" i="23" s="1"/>
  <c r="X19" i="23"/>
  <c r="Y19" i="23" s="1"/>
  <c r="X20" i="23"/>
  <c r="Y20" i="23" s="1"/>
  <c r="X21" i="23"/>
  <c r="Y21" i="23" s="1"/>
  <c r="X22" i="23"/>
  <c r="Y22" i="23" s="1"/>
  <c r="X23" i="23"/>
  <c r="Y23" i="23" s="1"/>
  <c r="X24" i="23"/>
  <c r="Y24" i="23" s="1"/>
  <c r="X25" i="23"/>
  <c r="Y25" i="23" s="1"/>
  <c r="X26" i="23"/>
  <c r="Y26" i="23" s="1"/>
  <c r="X27" i="23"/>
  <c r="Y27" i="23" s="1"/>
  <c r="X28" i="23"/>
  <c r="Y28" i="23" s="1"/>
  <c r="X29" i="23"/>
  <c r="Y29" i="23" s="1"/>
  <c r="X30" i="23"/>
  <c r="Y30" i="23" s="1"/>
  <c r="X31" i="23"/>
  <c r="Y31" i="23" s="1"/>
  <c r="X32" i="23"/>
  <c r="Y32" i="23" s="1"/>
  <c r="X33" i="23"/>
  <c r="Y33" i="23" s="1"/>
  <c r="X34" i="23"/>
  <c r="Y34" i="23" s="1"/>
  <c r="X35" i="23"/>
  <c r="Y35" i="23" s="1"/>
  <c r="X36" i="23"/>
  <c r="Y36" i="23" s="1"/>
  <c r="X37" i="23"/>
  <c r="Y37" i="23" s="1"/>
  <c r="X38" i="23"/>
  <c r="Y38" i="23" s="1"/>
  <c r="X39" i="23"/>
  <c r="Y39" i="23" s="1"/>
  <c r="X40" i="23"/>
  <c r="Y40" i="23" s="1"/>
  <c r="X41" i="23"/>
  <c r="Y41" i="23" s="1"/>
  <c r="X42" i="23"/>
  <c r="Y42" i="23" s="1"/>
  <c r="X43" i="23"/>
  <c r="Y43" i="23" s="1"/>
  <c r="X44" i="23"/>
  <c r="Y44" i="23" s="1"/>
  <c r="X45" i="23"/>
  <c r="Y45" i="23" s="1"/>
  <c r="X46" i="23"/>
  <c r="Y46" i="23" s="1"/>
  <c r="X47" i="23"/>
  <c r="Y47" i="23" s="1"/>
  <c r="X48" i="23"/>
  <c r="Y48" i="23" s="1"/>
  <c r="X49" i="23"/>
  <c r="Y49" i="23" s="1"/>
  <c r="X50" i="23"/>
  <c r="Y50" i="23" s="1"/>
  <c r="X51" i="23"/>
  <c r="Y51" i="23" s="1"/>
  <c r="X52" i="23"/>
  <c r="Y52" i="23" s="1"/>
  <c r="X53" i="23"/>
  <c r="Y53" i="23" s="1"/>
  <c r="X54" i="23"/>
  <c r="Y54" i="23" s="1"/>
  <c r="X55" i="23"/>
  <c r="Y55" i="23" s="1"/>
  <c r="X56" i="23"/>
  <c r="Y56" i="23" s="1"/>
  <c r="X57" i="23"/>
  <c r="Y57" i="23" s="1"/>
  <c r="X58" i="23"/>
  <c r="Y58" i="23" s="1"/>
  <c r="X59" i="23"/>
  <c r="Y59" i="23" s="1"/>
  <c r="X60" i="23"/>
  <c r="Y60" i="23" s="1"/>
  <c r="X61" i="23"/>
  <c r="Y61" i="23" s="1"/>
  <c r="X62" i="23"/>
  <c r="Y62" i="23" s="1"/>
  <c r="X63" i="23"/>
  <c r="Y63" i="23" s="1"/>
  <c r="X64" i="23"/>
  <c r="Y64" i="23" s="1"/>
  <c r="X65" i="23"/>
  <c r="Y65" i="23" s="1"/>
  <c r="X66" i="23"/>
  <c r="Y66" i="23" s="1"/>
  <c r="X67" i="23"/>
  <c r="Y67" i="23" s="1"/>
  <c r="X68" i="23"/>
  <c r="Y68" i="23" s="1"/>
  <c r="X69" i="23"/>
  <c r="Y69" i="23" s="1"/>
  <c r="X70" i="23"/>
  <c r="Y70" i="23" s="1"/>
  <c r="X71" i="23"/>
  <c r="Y71" i="23" s="1"/>
  <c r="X72" i="23"/>
  <c r="Y72" i="23" s="1"/>
  <c r="X73" i="23"/>
  <c r="Y73" i="23" s="1"/>
  <c r="X74" i="23"/>
  <c r="Y74" i="23" s="1"/>
  <c r="X75" i="23"/>
  <c r="Y75" i="23" s="1"/>
  <c r="X76" i="23"/>
  <c r="Y76" i="23" s="1"/>
  <c r="X77" i="23"/>
  <c r="Y77" i="23" s="1"/>
  <c r="X78" i="23"/>
  <c r="Y78" i="23" s="1"/>
  <c r="X79" i="23"/>
  <c r="Y79" i="23" s="1"/>
  <c r="X80" i="23"/>
  <c r="Y80" i="23" s="1"/>
  <c r="X81" i="23"/>
  <c r="Y81" i="23" s="1"/>
  <c r="X82" i="23"/>
  <c r="Y82" i="23" s="1"/>
  <c r="X83" i="23"/>
  <c r="Y83" i="23" s="1"/>
  <c r="X84" i="23"/>
  <c r="Y84" i="23" s="1"/>
  <c r="X85" i="23"/>
  <c r="Y85" i="23" s="1"/>
  <c r="X86" i="23"/>
  <c r="Y86" i="23" s="1"/>
  <c r="X87" i="23"/>
  <c r="Y87" i="23" s="1"/>
  <c r="X88" i="23"/>
  <c r="Y88" i="23" s="1"/>
  <c r="X89" i="23"/>
  <c r="Y89" i="23" s="1"/>
  <c r="X90" i="23"/>
  <c r="Y90" i="23" s="1"/>
  <c r="X91" i="23"/>
  <c r="Y91" i="23" s="1"/>
  <c r="X92" i="23"/>
  <c r="Y92" i="23" s="1"/>
  <c r="X93" i="23"/>
  <c r="Y93" i="23" s="1"/>
  <c r="X94" i="23"/>
  <c r="Y94" i="23" s="1"/>
  <c r="X95" i="23"/>
  <c r="Y95" i="23" s="1"/>
  <c r="X96" i="23"/>
  <c r="Y96" i="23" s="1"/>
  <c r="X97" i="23"/>
  <c r="Y97" i="23" s="1"/>
  <c r="X98" i="23"/>
  <c r="Y98" i="23" s="1"/>
  <c r="X99" i="23"/>
  <c r="Y99" i="23" s="1"/>
  <c r="X100" i="23"/>
  <c r="Y100" i="23" s="1"/>
  <c r="X101" i="23"/>
  <c r="Y101" i="23" s="1"/>
  <c r="X102" i="23"/>
  <c r="Y102" i="23" s="1"/>
  <c r="X103" i="23"/>
  <c r="Y103" i="23" s="1"/>
  <c r="X104" i="23"/>
  <c r="Y104" i="23" s="1"/>
  <c r="X105" i="23"/>
  <c r="Y105" i="23" s="1"/>
  <c r="X106" i="23"/>
  <c r="Y106" i="23" s="1"/>
  <c r="X107" i="23"/>
  <c r="Y107" i="23" s="1"/>
  <c r="X108" i="23"/>
  <c r="Y108" i="23" s="1"/>
  <c r="X109" i="23"/>
  <c r="Y109" i="23" s="1"/>
  <c r="X110" i="23"/>
  <c r="Y110" i="23" s="1"/>
  <c r="X111" i="23"/>
  <c r="Y111" i="23" s="1"/>
  <c r="X112" i="23"/>
  <c r="Y112" i="23" s="1"/>
  <c r="X113" i="23"/>
  <c r="Y113" i="23" s="1"/>
  <c r="X114" i="23"/>
  <c r="Y114" i="23" s="1"/>
  <c r="X115" i="23"/>
  <c r="Y115" i="23" s="1"/>
  <c r="X116" i="23"/>
  <c r="Y116" i="23" s="1"/>
  <c r="X117" i="23"/>
  <c r="Y117" i="23" s="1"/>
  <c r="X118" i="23"/>
  <c r="Y118" i="23" s="1"/>
  <c r="X119" i="23"/>
  <c r="Y119" i="23" s="1"/>
  <c r="X120" i="23"/>
  <c r="Y120" i="23" s="1"/>
  <c r="X121" i="23"/>
  <c r="Y121" i="23" s="1"/>
  <c r="X122" i="23"/>
  <c r="Y122" i="23" s="1"/>
  <c r="X123" i="23"/>
  <c r="Y123" i="23" s="1"/>
  <c r="X124" i="23"/>
  <c r="Y124" i="23" s="1"/>
  <c r="X125" i="23"/>
  <c r="Y125" i="23" s="1"/>
  <c r="X126" i="23"/>
  <c r="Y126" i="23" s="1"/>
  <c r="X127" i="23"/>
  <c r="Y127" i="23" s="1"/>
  <c r="X128" i="23"/>
  <c r="Y128" i="23" s="1"/>
  <c r="X129" i="23"/>
  <c r="Y129" i="23" s="1"/>
  <c r="X130" i="23"/>
  <c r="Y130" i="23" s="1"/>
  <c r="X131" i="23"/>
  <c r="Y131" i="23" s="1"/>
  <c r="X132" i="23"/>
  <c r="Y132" i="23" s="1"/>
  <c r="X133" i="23"/>
  <c r="Y133" i="23" s="1"/>
  <c r="X134" i="23"/>
  <c r="Y134" i="23" s="1"/>
  <c r="X135" i="23"/>
  <c r="Y135" i="23" s="1"/>
  <c r="X136" i="23"/>
  <c r="Y136" i="23" s="1"/>
  <c r="X137" i="23"/>
  <c r="Y137" i="23" s="1"/>
  <c r="X138" i="23"/>
  <c r="Y138" i="23" s="1"/>
  <c r="X139" i="23"/>
  <c r="Y139" i="23" s="1"/>
  <c r="X140" i="23"/>
  <c r="Y140" i="23" s="1"/>
  <c r="X141" i="23"/>
  <c r="Y141" i="23" s="1"/>
  <c r="X142" i="23"/>
  <c r="Y142" i="23" s="1"/>
  <c r="X143" i="23"/>
  <c r="Y143" i="23" s="1"/>
  <c r="X144" i="23"/>
  <c r="Y144" i="23" s="1"/>
  <c r="X145" i="23"/>
  <c r="Y145" i="23" s="1"/>
  <c r="X146" i="23"/>
  <c r="Y146" i="23" s="1"/>
  <c r="X147" i="23"/>
  <c r="Y147" i="23" s="1"/>
  <c r="X148" i="23"/>
  <c r="Y148" i="23" s="1"/>
  <c r="X149" i="23"/>
  <c r="Y149" i="23" s="1"/>
  <c r="X150" i="23"/>
  <c r="Y150" i="23" s="1"/>
  <c r="X151" i="23"/>
  <c r="Y151" i="23" s="1"/>
  <c r="X152" i="23"/>
  <c r="Y152" i="23" s="1"/>
  <c r="X153" i="23"/>
  <c r="Y153" i="23" s="1"/>
  <c r="X154" i="23"/>
  <c r="Y154" i="23" s="1"/>
  <c r="X155" i="23"/>
  <c r="Y155" i="23" s="1"/>
  <c r="X156" i="23"/>
  <c r="Y156" i="23" s="1"/>
  <c r="X157" i="23"/>
  <c r="Y157" i="23" s="1"/>
  <c r="X158" i="23"/>
  <c r="Y158" i="23" s="1"/>
  <c r="X159" i="23"/>
  <c r="Y159" i="23" s="1"/>
  <c r="X160" i="23"/>
  <c r="Y160" i="23" s="1"/>
  <c r="X161" i="23"/>
  <c r="Y161" i="23" s="1"/>
  <c r="X162" i="23"/>
  <c r="Y162" i="23" s="1"/>
  <c r="X163" i="23"/>
  <c r="Y163" i="23" s="1"/>
  <c r="X164" i="23"/>
  <c r="Y164" i="23" s="1"/>
  <c r="X165" i="23"/>
  <c r="Y165" i="23" s="1"/>
  <c r="X166" i="23"/>
  <c r="Y166" i="23" s="1"/>
  <c r="X167" i="23"/>
  <c r="Y167" i="23" s="1"/>
  <c r="X168" i="23"/>
  <c r="Y168" i="23" s="1"/>
  <c r="X169" i="23"/>
  <c r="Y169" i="23" s="1"/>
  <c r="X170" i="23"/>
  <c r="Y170" i="23" s="1"/>
  <c r="X171" i="23"/>
  <c r="Y171" i="23" s="1"/>
  <c r="X172" i="23"/>
  <c r="Y172" i="23" s="1"/>
  <c r="X173" i="23"/>
  <c r="Y173" i="23" s="1"/>
  <c r="X174" i="23"/>
  <c r="Y174" i="23" s="1"/>
  <c r="X175" i="23"/>
  <c r="Y175" i="23" s="1"/>
  <c r="X176" i="23"/>
  <c r="Y176" i="23" s="1"/>
  <c r="X177" i="23"/>
  <c r="Y177" i="23" s="1"/>
  <c r="X178" i="23"/>
  <c r="Y178" i="23" s="1"/>
  <c r="X179" i="23"/>
  <c r="Y179" i="23" s="1"/>
  <c r="X180" i="23"/>
  <c r="Y180" i="23" s="1"/>
  <c r="X181" i="23"/>
  <c r="Y181" i="23" s="1"/>
  <c r="X182" i="23"/>
  <c r="Y182" i="23" s="1"/>
  <c r="X183" i="23"/>
  <c r="Y183" i="23" s="1"/>
  <c r="X184" i="23"/>
  <c r="Y184" i="23" s="1"/>
  <c r="X185" i="23"/>
  <c r="Y185" i="23" s="1"/>
  <c r="X186" i="23"/>
  <c r="Y186" i="23" s="1"/>
  <c r="X187" i="23"/>
  <c r="Y187" i="23" s="1"/>
  <c r="X188" i="23"/>
  <c r="Y188" i="23" s="1"/>
  <c r="X189" i="23"/>
  <c r="Y189" i="23" s="1"/>
  <c r="X190" i="23"/>
  <c r="Y190" i="23" s="1"/>
  <c r="X191" i="23"/>
  <c r="Y191" i="23" s="1"/>
  <c r="X192" i="23"/>
  <c r="Y192" i="23" s="1"/>
  <c r="X193" i="23"/>
  <c r="Y193" i="23" s="1"/>
  <c r="X194" i="23"/>
  <c r="Y194" i="23" s="1"/>
  <c r="X195" i="23"/>
  <c r="Y195" i="23" s="1"/>
  <c r="X196" i="23"/>
  <c r="Y196" i="23" s="1"/>
  <c r="X197" i="23"/>
  <c r="Y197" i="23" s="1"/>
  <c r="X198" i="23"/>
  <c r="Y198" i="23" s="1"/>
  <c r="X199" i="23"/>
  <c r="Y199" i="23" s="1"/>
  <c r="X200" i="23"/>
  <c r="Y200" i="23" s="1"/>
  <c r="X201" i="23"/>
  <c r="Y201" i="23" s="1"/>
  <c r="X202" i="23"/>
  <c r="Y202" i="23" s="1"/>
  <c r="X203" i="23"/>
  <c r="Y203" i="23" s="1"/>
  <c r="X204" i="23"/>
  <c r="Y204" i="23" s="1"/>
  <c r="X205" i="23"/>
  <c r="Y205" i="23" s="1"/>
  <c r="X206" i="23"/>
  <c r="Y206" i="23" s="1"/>
  <c r="X207" i="23"/>
  <c r="Y207" i="23" s="1"/>
  <c r="X208" i="23"/>
  <c r="Y208" i="23" s="1"/>
  <c r="X8" i="23"/>
  <c r="Y8" i="23" s="1"/>
  <c r="F194" i="23"/>
  <c r="G194" i="23" s="1" a="1"/>
  <c r="G194" i="23" s="1"/>
  <c r="E8" i="23"/>
  <c r="A8" i="26"/>
  <c r="BH9" i="27"/>
  <c r="BI9" i="27" s="1" a="1"/>
  <c r="BI9" i="27" s="1"/>
  <c r="BH10" i="27"/>
  <c r="BI10" i="27" s="1" a="1"/>
  <c r="BI10" i="27" s="1"/>
  <c r="BH11" i="27"/>
  <c r="BI11" i="27" s="1" a="1"/>
  <c r="BI11" i="27" s="1"/>
  <c r="BH12" i="27"/>
  <c r="BI12" i="27" s="1" a="1"/>
  <c r="BI12" i="27" s="1"/>
  <c r="BH13" i="27"/>
  <c r="BI13" i="27" s="1" a="1"/>
  <c r="BI13" i="27" s="1"/>
  <c r="BH14" i="27"/>
  <c r="BI14" i="27" s="1" a="1"/>
  <c r="BI14" i="27" s="1"/>
  <c r="BH15" i="27"/>
  <c r="BI15" i="27" s="1" a="1"/>
  <c r="BI15" i="27" s="1"/>
  <c r="BH16" i="27"/>
  <c r="BI16" i="27" s="1" a="1"/>
  <c r="BI16" i="27" s="1"/>
  <c r="BH17" i="27"/>
  <c r="BI17" i="27" s="1" a="1"/>
  <c r="BI17" i="27" s="1"/>
  <c r="BH18" i="27"/>
  <c r="BI18" i="27" s="1" a="1"/>
  <c r="BI18" i="27" s="1"/>
  <c r="BH19" i="27"/>
  <c r="BI19" i="27" s="1" a="1"/>
  <c r="BI19" i="27" s="1"/>
  <c r="BH20" i="27"/>
  <c r="BI20" i="27" s="1" a="1"/>
  <c r="BI20" i="27" s="1"/>
  <c r="BH21" i="27"/>
  <c r="BI21" i="27" s="1" a="1"/>
  <c r="BI21" i="27" s="1"/>
  <c r="BH22" i="27"/>
  <c r="BI22" i="27" s="1" a="1"/>
  <c r="BI22" i="27" s="1"/>
  <c r="BH23" i="27"/>
  <c r="BI23" i="27" s="1" a="1"/>
  <c r="BI23" i="27" s="1"/>
  <c r="BH24" i="27"/>
  <c r="BI24" i="27" s="1" a="1"/>
  <c r="BI24" i="27" s="1"/>
  <c r="BH25" i="27"/>
  <c r="BI25" i="27" s="1" a="1"/>
  <c r="BI25" i="27" s="1"/>
  <c r="BH26" i="27"/>
  <c r="BI26" i="27" s="1" a="1"/>
  <c r="BI26" i="27" s="1"/>
  <c r="BH27" i="27"/>
  <c r="BI27" i="27" s="1" a="1"/>
  <c r="BI27" i="27" s="1"/>
  <c r="BH28" i="27"/>
  <c r="BI28" i="27" s="1" a="1"/>
  <c r="BI28" i="27" s="1"/>
  <c r="BH29" i="27"/>
  <c r="BI29" i="27" s="1" a="1"/>
  <c r="BI29" i="27" s="1"/>
  <c r="BH30" i="27"/>
  <c r="BI30" i="27" s="1" a="1"/>
  <c r="BI30" i="27" s="1"/>
  <c r="BH31" i="27"/>
  <c r="BI31" i="27" s="1" a="1"/>
  <c r="BI31" i="27" s="1"/>
  <c r="BH32" i="27"/>
  <c r="BI32" i="27" s="1" a="1"/>
  <c r="BI32" i="27" s="1"/>
  <c r="BH33" i="27"/>
  <c r="BI33" i="27" s="1" a="1"/>
  <c r="BI33" i="27" s="1"/>
  <c r="BH34" i="27"/>
  <c r="BI34" i="27" s="1" a="1"/>
  <c r="BI34" i="27" s="1"/>
  <c r="BH35" i="27"/>
  <c r="BI35" i="27" s="1" a="1"/>
  <c r="BI35" i="27" s="1"/>
  <c r="BH36" i="27"/>
  <c r="BI36" i="27" s="1" a="1"/>
  <c r="BI36" i="27" s="1"/>
  <c r="BH37" i="27"/>
  <c r="BI37" i="27" s="1" a="1"/>
  <c r="BI37" i="27" s="1"/>
  <c r="BH38" i="27"/>
  <c r="BI38" i="27" s="1" a="1"/>
  <c r="BI38" i="27" s="1"/>
  <c r="BH39" i="27"/>
  <c r="BI39" i="27" s="1" a="1"/>
  <c r="BI39" i="27" s="1"/>
  <c r="BH40" i="27"/>
  <c r="BI40" i="27" s="1" a="1"/>
  <c r="BI40" i="27" s="1"/>
  <c r="BH41" i="27"/>
  <c r="BI41" i="27" s="1" a="1"/>
  <c r="BI41" i="27" s="1"/>
  <c r="BH42" i="27"/>
  <c r="BI42" i="27" s="1" a="1"/>
  <c r="BI42" i="27" s="1"/>
  <c r="BH43" i="27"/>
  <c r="BI43" i="27" s="1" a="1"/>
  <c r="BI43" i="27" s="1"/>
  <c r="BH44" i="27"/>
  <c r="BI44" i="27" s="1" a="1"/>
  <c r="BI44" i="27" s="1"/>
  <c r="BH45" i="27"/>
  <c r="BI45" i="27" s="1" a="1"/>
  <c r="BI45" i="27" s="1"/>
  <c r="BH46" i="27"/>
  <c r="BI46" i="27" s="1" a="1"/>
  <c r="BI46" i="27" s="1"/>
  <c r="BH47" i="27"/>
  <c r="BI47" i="27" s="1" a="1"/>
  <c r="BI47" i="27" s="1"/>
  <c r="BH48" i="27"/>
  <c r="BI48" i="27" s="1" a="1"/>
  <c r="BI48" i="27" s="1"/>
  <c r="BH49" i="27"/>
  <c r="BI49" i="27" s="1" a="1"/>
  <c r="BI49" i="27" s="1"/>
  <c r="BH50" i="27"/>
  <c r="BI50" i="27" s="1" a="1"/>
  <c r="BI50" i="27" s="1"/>
  <c r="BH51" i="27"/>
  <c r="BI51" i="27" s="1" a="1"/>
  <c r="BI51" i="27" s="1"/>
  <c r="BH52" i="27"/>
  <c r="BI52" i="27" s="1" a="1"/>
  <c r="BI52" i="27" s="1"/>
  <c r="BH53" i="27"/>
  <c r="BI53" i="27" s="1" a="1"/>
  <c r="BI53" i="27" s="1"/>
  <c r="BH54" i="27"/>
  <c r="BI54" i="27" s="1" a="1"/>
  <c r="BI54" i="27" s="1"/>
  <c r="BH55" i="27"/>
  <c r="BI55" i="27" s="1" a="1"/>
  <c r="BI55" i="27" s="1"/>
  <c r="BH56" i="27"/>
  <c r="BI56" i="27" s="1" a="1"/>
  <c r="BI56" i="27" s="1"/>
  <c r="BH57" i="27"/>
  <c r="BI57" i="27" s="1" a="1"/>
  <c r="BI57" i="27" s="1"/>
  <c r="BH58" i="27"/>
  <c r="BI58" i="27" s="1" a="1"/>
  <c r="BI58" i="27" s="1"/>
  <c r="BH59" i="27"/>
  <c r="BI59" i="27" s="1" a="1"/>
  <c r="BI59" i="27" s="1"/>
  <c r="BH60" i="27"/>
  <c r="BI60" i="27" s="1" a="1"/>
  <c r="BI60" i="27" s="1"/>
  <c r="BH61" i="27"/>
  <c r="BI61" i="27" s="1" a="1"/>
  <c r="BI61" i="27" s="1"/>
  <c r="BH62" i="27"/>
  <c r="BI62" i="27" s="1" a="1"/>
  <c r="BI62" i="27" s="1"/>
  <c r="BH63" i="27"/>
  <c r="BI63" i="27" s="1" a="1"/>
  <c r="BI63" i="27" s="1"/>
  <c r="BH64" i="27"/>
  <c r="BI64" i="27" s="1" a="1"/>
  <c r="BI64" i="27" s="1"/>
  <c r="BH65" i="27"/>
  <c r="BI65" i="27" s="1" a="1"/>
  <c r="BI65" i="27" s="1"/>
  <c r="BH66" i="27"/>
  <c r="BI66" i="27" s="1" a="1"/>
  <c r="BI66" i="27" s="1"/>
  <c r="BH67" i="27"/>
  <c r="BI67" i="27" s="1" a="1"/>
  <c r="BI67" i="27" s="1"/>
  <c r="BH68" i="27"/>
  <c r="BI68" i="27" s="1" a="1"/>
  <c r="BI68" i="27" s="1"/>
  <c r="BH69" i="27"/>
  <c r="BI69" i="27" s="1" a="1"/>
  <c r="BI69" i="27" s="1"/>
  <c r="BH70" i="27"/>
  <c r="BI70" i="27" s="1" a="1"/>
  <c r="BI70" i="27" s="1"/>
  <c r="BH71" i="27"/>
  <c r="BI71" i="27" s="1" a="1"/>
  <c r="BI71" i="27" s="1"/>
  <c r="BH72" i="27"/>
  <c r="BI72" i="27" s="1" a="1"/>
  <c r="BI72" i="27" s="1"/>
  <c r="BH73" i="27"/>
  <c r="BI73" i="27" s="1" a="1"/>
  <c r="BI73" i="27" s="1"/>
  <c r="BH74" i="27"/>
  <c r="BI74" i="27" s="1" a="1"/>
  <c r="BI74" i="27" s="1"/>
  <c r="BH75" i="27"/>
  <c r="BI75" i="27" a="1"/>
  <c r="BI75" i="27" s="1"/>
  <c r="BH76" i="27"/>
  <c r="BI76" i="27" s="1" a="1"/>
  <c r="BI76" i="27" s="1"/>
  <c r="BH77" i="27"/>
  <c r="BI77" i="27" s="1" a="1"/>
  <c r="BI77" i="27" s="1"/>
  <c r="BH78" i="27"/>
  <c r="BI78" i="27" s="1" a="1"/>
  <c r="BI78" i="27" s="1"/>
  <c r="BH79" i="27"/>
  <c r="BI79" i="27" s="1" a="1"/>
  <c r="BI79" i="27" s="1"/>
  <c r="BH80" i="27"/>
  <c r="BI80" i="27" s="1" a="1"/>
  <c r="BI80" i="27" s="1"/>
  <c r="BH81" i="27"/>
  <c r="BI81" i="27" s="1" a="1"/>
  <c r="BI81" i="27" s="1"/>
  <c r="BH82" i="27"/>
  <c r="BI82" i="27" s="1" a="1"/>
  <c r="BI82" i="27" s="1"/>
  <c r="BH83" i="27"/>
  <c r="BI83" i="27" s="1" a="1"/>
  <c r="BI83" i="27" s="1"/>
  <c r="BH84" i="27"/>
  <c r="BI84" i="27" s="1" a="1"/>
  <c r="BI84" i="27" s="1"/>
  <c r="BH85" i="27"/>
  <c r="BI85" i="27" s="1" a="1"/>
  <c r="BI85" i="27" s="1"/>
  <c r="BH86" i="27"/>
  <c r="BI86" i="27" s="1" a="1"/>
  <c r="BI86" i="27" s="1"/>
  <c r="BH87" i="27"/>
  <c r="BI87" i="27" s="1" a="1"/>
  <c r="BI87" i="27" s="1"/>
  <c r="BH88" i="27"/>
  <c r="BI88" i="27" s="1" a="1"/>
  <c r="BI88" i="27" s="1"/>
  <c r="BH89" i="27"/>
  <c r="BI89" i="27" s="1" a="1"/>
  <c r="BI89" i="27" s="1"/>
  <c r="BH90" i="27"/>
  <c r="BI90" i="27" a="1"/>
  <c r="BI90" i="27" s="1"/>
  <c r="BH91" i="27"/>
  <c r="BI91" i="27" s="1" a="1"/>
  <c r="BI91" i="27" s="1"/>
  <c r="BH92" i="27"/>
  <c r="BI92" i="27" s="1" a="1"/>
  <c r="BI92" i="27" s="1"/>
  <c r="BH93" i="27"/>
  <c r="BI93" i="27" s="1" a="1"/>
  <c r="BI93" i="27" s="1"/>
  <c r="BH94" i="27"/>
  <c r="BI94" i="27" s="1" a="1"/>
  <c r="BI94" i="27" s="1"/>
  <c r="BH95" i="27"/>
  <c r="BI95" i="27" a="1"/>
  <c r="BI95" i="27" s="1"/>
  <c r="BH96" i="27"/>
  <c r="BI96" i="27" s="1" a="1"/>
  <c r="BI96" i="27" s="1"/>
  <c r="BH97" i="27"/>
  <c r="BI97" i="27" s="1" a="1"/>
  <c r="BI97" i="27" s="1"/>
  <c r="BH98" i="27"/>
  <c r="BI98" i="27" s="1" a="1"/>
  <c r="BI98" i="27" s="1"/>
  <c r="BH99" i="27"/>
  <c r="BI99" i="27" s="1" a="1"/>
  <c r="BI99" i="27" s="1"/>
  <c r="BH100" i="27"/>
  <c r="BI100" i="27" s="1" a="1"/>
  <c r="BI100" i="27" s="1"/>
  <c r="BH101" i="27"/>
  <c r="BI101" i="27" s="1" a="1"/>
  <c r="BI101" i="27" s="1"/>
  <c r="BH102" i="27"/>
  <c r="BI102" i="27" s="1" a="1"/>
  <c r="BI102" i="27" s="1"/>
  <c r="BH103" i="27"/>
  <c r="BI103" i="27" s="1" a="1"/>
  <c r="BI103" i="27" s="1"/>
  <c r="BH104" i="27"/>
  <c r="BI104" i="27" s="1" a="1"/>
  <c r="BI104" i="27" s="1"/>
  <c r="BH105" i="27"/>
  <c r="BI105" i="27" s="1" a="1"/>
  <c r="BI105" i="27" s="1"/>
  <c r="BH106" i="27"/>
  <c r="BI106" i="27" s="1" a="1"/>
  <c r="BI106" i="27" s="1"/>
  <c r="BH107" i="27"/>
  <c r="BI107" i="27" s="1" a="1"/>
  <c r="BI107" i="27" s="1"/>
  <c r="AS9" i="27"/>
  <c r="AT9" i="27" s="1" a="1"/>
  <c r="AT9" i="27" s="1"/>
  <c r="AS10" i="27"/>
  <c r="AT10" i="27" s="1" a="1"/>
  <c r="AT10" i="27" s="1"/>
  <c r="AS11" i="27"/>
  <c r="AT11" i="27" s="1" a="1"/>
  <c r="AT11" i="27" s="1"/>
  <c r="AS12" i="27"/>
  <c r="AT12" i="27" s="1" a="1"/>
  <c r="AT12" i="27" s="1"/>
  <c r="AS13" i="27"/>
  <c r="AT13" i="27" s="1" a="1"/>
  <c r="AT13" i="27" s="1"/>
  <c r="AS14" i="27"/>
  <c r="AT14" i="27" s="1" a="1"/>
  <c r="AT14" i="27" s="1"/>
  <c r="AS15" i="27"/>
  <c r="AT15" i="27" s="1" a="1"/>
  <c r="AT15" i="27" s="1"/>
  <c r="AS16" i="27"/>
  <c r="AT16" i="27" s="1" a="1"/>
  <c r="AT16" i="27" s="1"/>
  <c r="AS17" i="27"/>
  <c r="AT17" i="27" s="1" a="1"/>
  <c r="AT17" i="27" s="1"/>
  <c r="AS18" i="27"/>
  <c r="AT18" i="27" s="1" a="1"/>
  <c r="AT18" i="27" s="1"/>
  <c r="AS19" i="27"/>
  <c r="AT19" i="27" s="1" a="1"/>
  <c r="AT19" i="27" s="1"/>
  <c r="AS20" i="27"/>
  <c r="AT20" i="27" s="1" a="1"/>
  <c r="AT20" i="27" s="1"/>
  <c r="AS21" i="27"/>
  <c r="AT21" i="27" s="1" a="1"/>
  <c r="AT21" i="27" s="1"/>
  <c r="AS22" i="27"/>
  <c r="AT22" i="27" a="1"/>
  <c r="AT22" i="27" s="1"/>
  <c r="AS23" i="27"/>
  <c r="AT23" i="27" s="1" a="1"/>
  <c r="AT23" i="27" s="1"/>
  <c r="AS24" i="27"/>
  <c r="AT24" i="27" s="1" a="1"/>
  <c r="AT24" i="27" s="1"/>
  <c r="AS25" i="27"/>
  <c r="AT25" i="27" s="1" a="1"/>
  <c r="AT25" i="27" s="1"/>
  <c r="AS26" i="27"/>
  <c r="AT26" i="27" s="1" a="1"/>
  <c r="AT26" i="27" s="1"/>
  <c r="AS27" i="27"/>
  <c r="AT27" i="27" s="1" a="1"/>
  <c r="AT27" i="27" s="1"/>
  <c r="AS28" i="27"/>
  <c r="AT28" i="27" s="1" a="1"/>
  <c r="AT28" i="27" s="1"/>
  <c r="AS29" i="27"/>
  <c r="AT29" i="27" s="1" a="1"/>
  <c r="AT29" i="27" s="1"/>
  <c r="AS30" i="27"/>
  <c r="AT30" i="27" s="1" a="1"/>
  <c r="AT30" i="27" s="1"/>
  <c r="AS31" i="27"/>
  <c r="AT31" i="27" s="1" a="1"/>
  <c r="AT31" i="27" s="1"/>
  <c r="AS32" i="27"/>
  <c r="AT32" i="27" s="1" a="1"/>
  <c r="AT32" i="27" s="1"/>
  <c r="AS33" i="27"/>
  <c r="AT33" i="27" s="1" a="1"/>
  <c r="AT33" i="27" s="1"/>
  <c r="AS34" i="27"/>
  <c r="AT34" i="27" s="1" a="1"/>
  <c r="AT34" i="27" s="1"/>
  <c r="AS35" i="27"/>
  <c r="AT35" i="27" s="1" a="1"/>
  <c r="AT35" i="27" s="1"/>
  <c r="AS36" i="27"/>
  <c r="AT36" i="27" s="1" a="1"/>
  <c r="AT36" i="27" s="1"/>
  <c r="AS37" i="27"/>
  <c r="AT37" i="27" s="1" a="1"/>
  <c r="AT37" i="27" s="1"/>
  <c r="AS38" i="27"/>
  <c r="AT38" i="27" s="1" a="1"/>
  <c r="AT38" i="27" s="1"/>
  <c r="AS39" i="27"/>
  <c r="AT39" i="27" s="1" a="1"/>
  <c r="AT39" i="27" s="1"/>
  <c r="AS40" i="27"/>
  <c r="AT40" i="27" s="1" a="1"/>
  <c r="AT40" i="27" s="1"/>
  <c r="AS41" i="27"/>
  <c r="AT41" i="27" s="1" a="1"/>
  <c r="AT41" i="27" s="1"/>
  <c r="AS42" i="27"/>
  <c r="AT42" i="27" s="1" a="1"/>
  <c r="AT42" i="27" s="1"/>
  <c r="AS43" i="27"/>
  <c r="AT43" i="27" s="1" a="1"/>
  <c r="AT43" i="27" s="1"/>
  <c r="AS44" i="27"/>
  <c r="AT44" i="27" s="1" a="1"/>
  <c r="AT44" i="27" s="1"/>
  <c r="AS45" i="27"/>
  <c r="AT45" i="27" s="1" a="1"/>
  <c r="AT45" i="27" s="1"/>
  <c r="AS46" i="27"/>
  <c r="AT46" i="27" s="1" a="1"/>
  <c r="AT46" i="27" s="1"/>
  <c r="AS47" i="27"/>
  <c r="AT47" i="27" s="1" a="1"/>
  <c r="AT47" i="27" s="1"/>
  <c r="AS48" i="27"/>
  <c r="AT48" i="27" s="1" a="1"/>
  <c r="AT48" i="27" s="1"/>
  <c r="AS49" i="27"/>
  <c r="AT49" i="27" s="1" a="1"/>
  <c r="AT49" i="27" s="1"/>
  <c r="AS50" i="27"/>
  <c r="AT50" i="27" s="1" a="1"/>
  <c r="AT50" i="27" s="1"/>
  <c r="AS51" i="27"/>
  <c r="AT51" i="27" s="1" a="1"/>
  <c r="AT51" i="27" s="1"/>
  <c r="AS52" i="27"/>
  <c r="AT52" i="27" s="1" a="1"/>
  <c r="AT52" i="27" s="1"/>
  <c r="AS53" i="27"/>
  <c r="AT53" i="27" s="1" a="1"/>
  <c r="AT53" i="27" s="1"/>
  <c r="AS54" i="27"/>
  <c r="AT54" i="27" s="1" a="1"/>
  <c r="AT54" i="27" s="1"/>
  <c r="AS55" i="27"/>
  <c r="AT55" i="27" s="1" a="1"/>
  <c r="AT55" i="27" s="1"/>
  <c r="AS56" i="27"/>
  <c r="AT56" i="27" s="1" a="1"/>
  <c r="AT56" i="27" s="1"/>
  <c r="AS57" i="27"/>
  <c r="AT57" i="27" s="1" a="1"/>
  <c r="AT57" i="27" s="1"/>
  <c r="AS58" i="27"/>
  <c r="AT58" i="27" s="1" a="1"/>
  <c r="AT58" i="27" s="1"/>
  <c r="AS59" i="27"/>
  <c r="AT59" i="27" s="1" a="1"/>
  <c r="AT59" i="27" s="1"/>
  <c r="AS60" i="27"/>
  <c r="AT60" i="27" s="1" a="1"/>
  <c r="AT60" i="27" s="1"/>
  <c r="AS61" i="27"/>
  <c r="AT61" i="27" s="1" a="1"/>
  <c r="AT61" i="27" s="1"/>
  <c r="AS62" i="27"/>
  <c r="AT62" i="27" s="1" a="1"/>
  <c r="AT62" i="27" s="1"/>
  <c r="AS63" i="27"/>
  <c r="AT63" i="27" s="1" a="1"/>
  <c r="AT63" i="27" s="1"/>
  <c r="AS64" i="27"/>
  <c r="AT64" i="27" s="1" a="1"/>
  <c r="AT64" i="27" s="1"/>
  <c r="AS65" i="27"/>
  <c r="AT65" i="27" s="1" a="1"/>
  <c r="AT65" i="27" s="1"/>
  <c r="AS66" i="27"/>
  <c r="AT66" i="27" s="1" a="1"/>
  <c r="AT66" i="27" s="1"/>
  <c r="AS67" i="27"/>
  <c r="AT67" i="27" s="1" a="1"/>
  <c r="AT67" i="27" s="1"/>
  <c r="AS68" i="27"/>
  <c r="AT68" i="27" s="1" a="1"/>
  <c r="AT68" i="27" s="1"/>
  <c r="AS69" i="27"/>
  <c r="AT69" i="27" s="1" a="1"/>
  <c r="AT69" i="27" s="1"/>
  <c r="AS70" i="27"/>
  <c r="AT70" i="27" a="1"/>
  <c r="AT70" i="27" s="1"/>
  <c r="AS71" i="27"/>
  <c r="AT71" i="27" s="1" a="1"/>
  <c r="AT71" i="27" s="1"/>
  <c r="AS72" i="27"/>
  <c r="AT72" i="27" s="1" a="1"/>
  <c r="AT72" i="27" s="1"/>
  <c r="AS73" i="27"/>
  <c r="AT73" i="27" s="1" a="1"/>
  <c r="AT73" i="27" s="1"/>
  <c r="AS74" i="27"/>
  <c r="AT74" i="27" s="1" a="1"/>
  <c r="AT74" i="27" s="1"/>
  <c r="AS75" i="27"/>
  <c r="AT75" i="27" s="1" a="1"/>
  <c r="AT75" i="27" s="1"/>
  <c r="AS76" i="27"/>
  <c r="AT76" i="27" s="1" a="1"/>
  <c r="AT76" i="27" s="1"/>
  <c r="AS77" i="27"/>
  <c r="AT77" i="27" s="1" a="1"/>
  <c r="AT77" i="27" s="1"/>
  <c r="AS78" i="27"/>
  <c r="AT78" i="27" s="1" a="1"/>
  <c r="AT78" i="27" s="1"/>
  <c r="AS79" i="27"/>
  <c r="AT79" i="27" s="1" a="1"/>
  <c r="AT79" i="27" s="1"/>
  <c r="AS80" i="27"/>
  <c r="AT80" i="27" s="1" a="1"/>
  <c r="AT80" i="27" s="1"/>
  <c r="AS81" i="27"/>
  <c r="AT81" i="27" s="1" a="1"/>
  <c r="AT81" i="27" s="1"/>
  <c r="AS82" i="27"/>
  <c r="AT82" i="27" s="1" a="1"/>
  <c r="AT82" i="27" s="1"/>
  <c r="AS83" i="27"/>
  <c r="AT83" i="27" s="1" a="1"/>
  <c r="AT83" i="27" s="1"/>
  <c r="AS84" i="27"/>
  <c r="AT84" i="27" s="1" a="1"/>
  <c r="AT84" i="27" s="1"/>
  <c r="AS85" i="27"/>
  <c r="AT85" i="27" s="1" a="1"/>
  <c r="AT85" i="27" s="1"/>
  <c r="AS86" i="27"/>
  <c r="AT86" i="27" s="1" a="1"/>
  <c r="AT86" i="27" s="1"/>
  <c r="AS87" i="27"/>
  <c r="AT87" i="27" s="1" a="1"/>
  <c r="AT87" i="27" s="1"/>
  <c r="AS88" i="27"/>
  <c r="AT88" i="27" a="1"/>
  <c r="AT88" i="27" s="1"/>
  <c r="AS89" i="27"/>
  <c r="AT89" i="27" s="1" a="1"/>
  <c r="AT89" i="27" s="1"/>
  <c r="AS90" i="27"/>
  <c r="AT90" i="27" s="1" a="1"/>
  <c r="AT90" i="27" s="1"/>
  <c r="AS91" i="27"/>
  <c r="AT91" i="27" s="1" a="1"/>
  <c r="AT91" i="27" s="1"/>
  <c r="AS92" i="27"/>
  <c r="AT92" i="27" s="1" a="1"/>
  <c r="AT92" i="27" s="1"/>
  <c r="AS93" i="27"/>
  <c r="AT93" i="27" s="1" a="1"/>
  <c r="AT93" i="27" s="1"/>
  <c r="AS94" i="27"/>
  <c r="AT94" i="27" s="1" a="1"/>
  <c r="AT94" i="27" s="1"/>
  <c r="AS95" i="27"/>
  <c r="AT95" i="27" s="1" a="1"/>
  <c r="AT95" i="27" s="1"/>
  <c r="AS96" i="27"/>
  <c r="AT96" i="27" s="1" a="1"/>
  <c r="AT96" i="27" s="1"/>
  <c r="AS97" i="27"/>
  <c r="AT97" i="27" s="1" a="1"/>
  <c r="AT97" i="27" s="1"/>
  <c r="AS98" i="27"/>
  <c r="AT98" i="27" s="1" a="1"/>
  <c r="AT98" i="27" s="1"/>
  <c r="AS99" i="27"/>
  <c r="AT99" i="27" s="1" a="1"/>
  <c r="AT99" i="27" s="1"/>
  <c r="AS100" i="27"/>
  <c r="AT100" i="27" s="1" a="1"/>
  <c r="AT100" i="27" s="1"/>
  <c r="AS101" i="27"/>
  <c r="AT101" i="27" s="1" a="1"/>
  <c r="AT101" i="27" s="1"/>
  <c r="AS102" i="27"/>
  <c r="AT102" i="27" s="1" a="1"/>
  <c r="AT102" i="27" s="1"/>
  <c r="AS103" i="27"/>
  <c r="AT103" i="27" s="1" a="1"/>
  <c r="AT103" i="27" s="1"/>
  <c r="AS104" i="27"/>
  <c r="AT104" i="27" a="1"/>
  <c r="AT104" i="27" s="1"/>
  <c r="AS105" i="27"/>
  <c r="AT105" i="27" s="1" a="1"/>
  <c r="AT105" i="27" s="1"/>
  <c r="AS106" i="27"/>
  <c r="AT106" i="27" s="1" a="1"/>
  <c r="AT106" i="27" s="1"/>
  <c r="AS107" i="27"/>
  <c r="AT107" i="27" s="1" a="1"/>
  <c r="AT107" i="27" s="1"/>
  <c r="AD9" i="27"/>
  <c r="AE9" i="27" s="1" a="1"/>
  <c r="AE9" i="27" s="1"/>
  <c r="AD10" i="27"/>
  <c r="AE10" i="27" s="1" a="1"/>
  <c r="AE10" i="27" s="1"/>
  <c r="AD11" i="27"/>
  <c r="AE11" i="27" s="1" a="1"/>
  <c r="AE11" i="27" s="1"/>
  <c r="AD12" i="27"/>
  <c r="AE12" i="27" s="1" a="1"/>
  <c r="AE12" i="27" s="1"/>
  <c r="AD13" i="27"/>
  <c r="AE13" i="27" s="1" a="1"/>
  <c r="AE13" i="27" s="1"/>
  <c r="AD14" i="27"/>
  <c r="AE14" i="27" s="1" a="1"/>
  <c r="AE14" i="27" s="1"/>
  <c r="AD15" i="27"/>
  <c r="AE15" i="27" s="1" a="1"/>
  <c r="AE15" i="27" s="1"/>
  <c r="AD16" i="27"/>
  <c r="AE16" i="27" s="1" a="1"/>
  <c r="AE16" i="27" s="1"/>
  <c r="AD17" i="27"/>
  <c r="AE17" i="27" s="1" a="1"/>
  <c r="AE17" i="27" s="1"/>
  <c r="AD18" i="27"/>
  <c r="AE18" i="27" s="1" a="1"/>
  <c r="AE18" i="27" s="1"/>
  <c r="AD19" i="27"/>
  <c r="AE19" i="27" s="1" a="1"/>
  <c r="AE19" i="27" s="1"/>
  <c r="AD20" i="27"/>
  <c r="AE20" i="27" s="1" a="1"/>
  <c r="AE20" i="27" s="1"/>
  <c r="AD21" i="27"/>
  <c r="AE21" i="27" s="1" a="1"/>
  <c r="AE21" i="27" s="1"/>
  <c r="AD22" i="27"/>
  <c r="AE22" i="27" s="1" a="1"/>
  <c r="AE22" i="27" s="1"/>
  <c r="AD23" i="27"/>
  <c r="AE23" i="27" s="1" a="1"/>
  <c r="AE23" i="27" s="1"/>
  <c r="AD24" i="27"/>
  <c r="AE24" i="27" s="1" a="1"/>
  <c r="AE24" i="27" s="1"/>
  <c r="AD25" i="27"/>
  <c r="AE25" i="27" s="1" a="1"/>
  <c r="AE25" i="27" s="1"/>
  <c r="AD26" i="27"/>
  <c r="AE26" i="27" s="1" a="1"/>
  <c r="AE26" i="27" s="1"/>
  <c r="AD27" i="27"/>
  <c r="AE27" i="27" s="1" a="1"/>
  <c r="AE27" i="27" s="1"/>
  <c r="AD28" i="27"/>
  <c r="AE28" i="27" s="1" a="1"/>
  <c r="AE28" i="27" s="1"/>
  <c r="AD29" i="27"/>
  <c r="AE29" i="27" s="1" a="1"/>
  <c r="AE29" i="27" s="1"/>
  <c r="AD30" i="27"/>
  <c r="AE30" i="27" s="1" a="1"/>
  <c r="AE30" i="27" s="1"/>
  <c r="AD31" i="27"/>
  <c r="AE31" i="27" s="1" a="1"/>
  <c r="AE31" i="27" s="1"/>
  <c r="AD32" i="27"/>
  <c r="AE32" i="27" s="1" a="1"/>
  <c r="AE32" i="27" s="1"/>
  <c r="AD33" i="27"/>
  <c r="AE33" i="27" s="1" a="1"/>
  <c r="AE33" i="27" s="1"/>
  <c r="AD34" i="27"/>
  <c r="AE34" i="27" s="1" a="1"/>
  <c r="AE34" i="27" s="1"/>
  <c r="AD35" i="27"/>
  <c r="AE35" i="27" s="1" a="1"/>
  <c r="AE35" i="27" s="1"/>
  <c r="AD36" i="27"/>
  <c r="AE36" i="27" a="1"/>
  <c r="AE36" i="27" s="1"/>
  <c r="AD37" i="27"/>
  <c r="AE37" i="27" s="1" a="1"/>
  <c r="AE37" i="27" s="1"/>
  <c r="AD38" i="27"/>
  <c r="AE38" i="27" s="1" a="1"/>
  <c r="AE38" i="27" s="1"/>
  <c r="AD39" i="27"/>
  <c r="AE39" i="27" s="1" a="1"/>
  <c r="AE39" i="27" s="1"/>
  <c r="AD40" i="27"/>
  <c r="AE40" i="27" s="1" a="1"/>
  <c r="AE40" i="27" s="1"/>
  <c r="AD41" i="27"/>
  <c r="AE41" i="27" s="1" a="1"/>
  <c r="AE41" i="27" s="1"/>
  <c r="AD42" i="27"/>
  <c r="AE42" i="27" s="1" a="1"/>
  <c r="AE42" i="27" s="1"/>
  <c r="AD43" i="27"/>
  <c r="AE43" i="27" s="1" a="1"/>
  <c r="AE43" i="27" s="1"/>
  <c r="AD44" i="27"/>
  <c r="AE44" i="27" s="1" a="1"/>
  <c r="AE44" i="27" s="1"/>
  <c r="AD45" i="27"/>
  <c r="AE45" i="27" s="1" a="1"/>
  <c r="AE45" i="27" s="1"/>
  <c r="AD46" i="27"/>
  <c r="AE46" i="27" s="1" a="1"/>
  <c r="AE46" i="27" s="1"/>
  <c r="AD47" i="27"/>
  <c r="AE47" i="27" s="1" a="1"/>
  <c r="AE47" i="27" s="1"/>
  <c r="AD48" i="27"/>
  <c r="AE48" i="27" s="1" a="1"/>
  <c r="AE48" i="27" s="1"/>
  <c r="AD49" i="27"/>
  <c r="AE49" i="27" s="1" a="1"/>
  <c r="AE49" i="27" s="1"/>
  <c r="AD50" i="27"/>
  <c r="AE50" i="27" s="1" a="1"/>
  <c r="AE50" i="27" s="1"/>
  <c r="AD51" i="27"/>
  <c r="AE51" i="27" a="1"/>
  <c r="AE51" i="27" s="1"/>
  <c r="AD52" i="27"/>
  <c r="AE52" i="27" s="1" a="1"/>
  <c r="AE52" i="27" s="1"/>
  <c r="AD53" i="27"/>
  <c r="AE53" i="27" s="1" a="1"/>
  <c r="AE53" i="27" s="1"/>
  <c r="AD54" i="27"/>
  <c r="AE54" i="27" s="1" a="1"/>
  <c r="AE54" i="27" s="1"/>
  <c r="AD55" i="27"/>
  <c r="AE55" i="27" s="1" a="1"/>
  <c r="AE55" i="27" s="1"/>
  <c r="AD56" i="27"/>
  <c r="AE56" i="27" s="1" a="1"/>
  <c r="AE56" i="27" s="1"/>
  <c r="AD57" i="27"/>
  <c r="AE57" i="27" s="1" a="1"/>
  <c r="AE57" i="27" s="1"/>
  <c r="AD58" i="27"/>
  <c r="AE58" i="27" a="1"/>
  <c r="AE58" i="27" s="1"/>
  <c r="AD59" i="27"/>
  <c r="AE59" i="27" s="1" a="1"/>
  <c r="AE59" i="27" s="1"/>
  <c r="AD60" i="27"/>
  <c r="AE60" i="27" s="1" a="1"/>
  <c r="AE60" i="27" s="1"/>
  <c r="AD61" i="27"/>
  <c r="AE61" i="27" s="1" a="1"/>
  <c r="AE61" i="27" s="1"/>
  <c r="AD62" i="27"/>
  <c r="AE62" i="27" s="1" a="1"/>
  <c r="AE62" i="27" s="1"/>
  <c r="AD63" i="27"/>
  <c r="AE63" i="27" s="1" a="1"/>
  <c r="AE63" i="27" s="1"/>
  <c r="AD64" i="27"/>
  <c r="AE64" i="27" s="1" a="1"/>
  <c r="AE64" i="27" s="1"/>
  <c r="AD65" i="27"/>
  <c r="AE65" i="27" s="1" a="1"/>
  <c r="AE65" i="27" s="1"/>
  <c r="AD66" i="27"/>
  <c r="AE66" i="27" s="1" a="1"/>
  <c r="AE66" i="27" s="1"/>
  <c r="AD67" i="27"/>
  <c r="AE67" i="27" s="1" a="1"/>
  <c r="AE67" i="27" s="1"/>
  <c r="AD68" i="27"/>
  <c r="AE68" i="27" s="1" a="1"/>
  <c r="AE68" i="27" s="1"/>
  <c r="AD69" i="27"/>
  <c r="AE69" i="27" s="1" a="1"/>
  <c r="AE69" i="27" s="1"/>
  <c r="AD70" i="27"/>
  <c r="AE70" i="27" s="1" a="1"/>
  <c r="AE70" i="27" s="1"/>
  <c r="AD71" i="27"/>
  <c r="AE71" i="27" s="1" a="1"/>
  <c r="AE71" i="27" s="1"/>
  <c r="AD72" i="27"/>
  <c r="AE72" i="27" s="1" a="1"/>
  <c r="AE72" i="27" s="1"/>
  <c r="AD73" i="27"/>
  <c r="AE73" i="27" s="1" a="1"/>
  <c r="AE73" i="27" s="1"/>
  <c r="AD74" i="27"/>
  <c r="AE74" i="27" s="1" a="1"/>
  <c r="AE74" i="27" s="1"/>
  <c r="AD75" i="27"/>
  <c r="AE75" i="27" s="1" a="1"/>
  <c r="AE75" i="27" s="1"/>
  <c r="AD76" i="27"/>
  <c r="AE76" i="27" s="1" a="1"/>
  <c r="AE76" i="27" s="1"/>
  <c r="AD77" i="27"/>
  <c r="AE77" i="27" s="1" a="1"/>
  <c r="AE77" i="27" s="1"/>
  <c r="AD78" i="27"/>
  <c r="AE78" i="27" s="1" a="1"/>
  <c r="AE78" i="27" s="1"/>
  <c r="AD79" i="27"/>
  <c r="AE79" i="27" s="1" a="1"/>
  <c r="AE79" i="27" s="1"/>
  <c r="AD80" i="27"/>
  <c r="AE80" i="27" s="1" a="1"/>
  <c r="AE80" i="27" s="1"/>
  <c r="AD81" i="27"/>
  <c r="AE81" i="27" s="1" a="1"/>
  <c r="AE81" i="27" s="1"/>
  <c r="AD82" i="27"/>
  <c r="AE82" i="27" s="1" a="1"/>
  <c r="AE82" i="27" s="1"/>
  <c r="AD83" i="27"/>
  <c r="AE83" i="27" s="1" a="1"/>
  <c r="AE83" i="27" s="1"/>
  <c r="AD84" i="27"/>
  <c r="AE84" i="27" s="1" a="1"/>
  <c r="AE84" i="27" s="1"/>
  <c r="AD85" i="27"/>
  <c r="AE85" i="27" s="1" a="1"/>
  <c r="AE85" i="27" s="1"/>
  <c r="AD86" i="27"/>
  <c r="AE86" i="27" s="1" a="1"/>
  <c r="AE86" i="27" s="1"/>
  <c r="AD87" i="27"/>
  <c r="AE87" i="27" s="1" a="1"/>
  <c r="AE87" i="27" s="1"/>
  <c r="AD88" i="27"/>
  <c r="AE88" i="27" s="1" a="1"/>
  <c r="AE88" i="27" s="1"/>
  <c r="AD89" i="27"/>
  <c r="AE89" i="27" s="1" a="1"/>
  <c r="AE89" i="27" s="1"/>
  <c r="AD90" i="27"/>
  <c r="AE90" i="27" s="1" a="1"/>
  <c r="AE90" i="27" s="1"/>
  <c r="AD91" i="27"/>
  <c r="AE91" i="27" s="1" a="1"/>
  <c r="AE91" i="27" s="1"/>
  <c r="AD92" i="27"/>
  <c r="AE92" i="27" s="1" a="1"/>
  <c r="AE92" i="27" s="1"/>
  <c r="AD93" i="27"/>
  <c r="AE93" i="27" s="1" a="1"/>
  <c r="AE93" i="27" s="1"/>
  <c r="AD94" i="27"/>
  <c r="AE94" i="27" s="1" a="1"/>
  <c r="AE94" i="27" s="1"/>
  <c r="AD95" i="27"/>
  <c r="AE95" i="27" s="1" a="1"/>
  <c r="AE95" i="27" s="1"/>
  <c r="AD96" i="27"/>
  <c r="AE96" i="27" s="1" a="1"/>
  <c r="AE96" i="27" s="1"/>
  <c r="AD97" i="27"/>
  <c r="AE97" i="27" s="1" a="1"/>
  <c r="AE97" i="27" s="1"/>
  <c r="AD98" i="27"/>
  <c r="AE98" i="27" s="1" a="1"/>
  <c r="AE98" i="27" s="1"/>
  <c r="AD99" i="27"/>
  <c r="AE99" i="27" s="1" a="1"/>
  <c r="AE99" i="27" s="1"/>
  <c r="AD100" i="27"/>
  <c r="AE100" i="27" s="1" a="1"/>
  <c r="AE100" i="27" s="1"/>
  <c r="AD101" i="27"/>
  <c r="AE101" i="27" s="1" a="1"/>
  <c r="AE101" i="27" s="1"/>
  <c r="AD102" i="27"/>
  <c r="AE102" i="27" s="1" a="1"/>
  <c r="AE102" i="27" s="1"/>
  <c r="AD103" i="27"/>
  <c r="AE103" i="27" s="1" a="1"/>
  <c r="AE103" i="27" s="1"/>
  <c r="AD104" i="27"/>
  <c r="AE104" i="27" s="1" a="1"/>
  <c r="AE104" i="27" s="1"/>
  <c r="AD105" i="27"/>
  <c r="AE105" i="27" s="1" a="1"/>
  <c r="AE105" i="27" s="1"/>
  <c r="AD106" i="27"/>
  <c r="AE106" i="27" s="1" a="1"/>
  <c r="AE106" i="27" s="1"/>
  <c r="AD107" i="27"/>
  <c r="AE107" i="27" s="1" a="1"/>
  <c r="AE107" i="27" s="1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P22" i="27" s="1" a="1"/>
  <c r="P22" i="27" s="1"/>
  <c r="O23" i="27"/>
  <c r="O24" i="27"/>
  <c r="O25" i="27"/>
  <c r="P25" i="27" a="1"/>
  <c r="P25" i="27" s="1"/>
  <c r="O26" i="27"/>
  <c r="O27" i="27"/>
  <c r="O28" i="27"/>
  <c r="O29" i="27"/>
  <c r="O30" i="27"/>
  <c r="O31" i="27"/>
  <c r="O32" i="27"/>
  <c r="P32" i="27" s="1" a="1"/>
  <c r="P32" i="27" s="1"/>
  <c r="O33" i="27"/>
  <c r="O34" i="27"/>
  <c r="P34" i="27" s="1" a="1"/>
  <c r="P34" i="27" s="1"/>
  <c r="O35" i="27"/>
  <c r="P35" i="27" s="1" a="1"/>
  <c r="P35" i="27" s="1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P54" i="27" a="1"/>
  <c r="P54" i="27" s="1"/>
  <c r="O55" i="27"/>
  <c r="O56" i="27"/>
  <c r="O57" i="27"/>
  <c r="O58" i="27"/>
  <c r="O59" i="27"/>
  <c r="O60" i="27"/>
  <c r="O61" i="27"/>
  <c r="O62" i="27"/>
  <c r="O63" i="27"/>
  <c r="O64" i="27"/>
  <c r="O65" i="27"/>
  <c r="O66" i="27"/>
  <c r="P66" i="27" s="1" a="1"/>
  <c r="P66" i="27" s="1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P80" i="27" a="1"/>
  <c r="P80" i="27" s="1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BH8" i="27"/>
  <c r="BI8" i="27" s="1" a="1"/>
  <c r="BI8" i="27" s="1"/>
  <c r="AS8" i="27"/>
  <c r="AD8" i="27"/>
  <c r="AE8" i="27" s="1" a="1"/>
  <c r="AE8" i="27" s="1"/>
  <c r="O8" i="27"/>
  <c r="P8" i="27" s="1" a="1"/>
  <c r="P8" i="27" s="1"/>
  <c r="A8" i="27"/>
  <c r="P82" i="27" l="1" a="1"/>
  <c r="P82" i="27" s="1"/>
  <c r="A82" i="27" s="1"/>
  <c r="P39" i="27" a="1"/>
  <c r="P39" i="27" s="1"/>
  <c r="A39" i="27"/>
  <c r="P58" i="27" a="1"/>
  <c r="P58" i="27" s="1"/>
  <c r="A58" i="27" s="1"/>
  <c r="P97" i="27" a="1"/>
  <c r="P97" i="27" s="1"/>
  <c r="A97" i="27"/>
  <c r="P76" i="27" a="1"/>
  <c r="P76" i="27" s="1"/>
  <c r="A76" i="27" s="1"/>
  <c r="P55" i="27" a="1"/>
  <c r="P55" i="27" s="1"/>
  <c r="A55" i="27" s="1"/>
  <c r="P15" i="27" a="1"/>
  <c r="P15" i="27" s="1"/>
  <c r="A15" i="27" s="1"/>
  <c r="P83" i="27" a="1"/>
  <c r="P83" i="27" s="1"/>
  <c r="A83" i="27" s="1"/>
  <c r="P41" i="27" a="1"/>
  <c r="P41" i="27" s="1"/>
  <c r="A41" i="27" s="1"/>
  <c r="P21" i="27" a="1"/>
  <c r="P21" i="27" s="1"/>
  <c r="A21" i="27" s="1"/>
  <c r="P33" i="27" a="1"/>
  <c r="P33" i="27" s="1"/>
  <c r="A33" i="27" s="1"/>
  <c r="P94" i="27" a="1"/>
  <c r="P94" i="27" s="1"/>
  <c r="A94" i="27" s="1"/>
  <c r="P12" i="27" a="1"/>
  <c r="P12" i="27" s="1"/>
  <c r="A12" i="27" s="1"/>
  <c r="A80" i="27"/>
  <c r="P57" i="27" a="1"/>
  <c r="P57" i="27" s="1"/>
  <c r="A57" i="27" s="1"/>
  <c r="P75" i="27" a="1"/>
  <c r="P75" i="27" s="1"/>
  <c r="A75" i="27" s="1"/>
  <c r="P95" i="27" a="1"/>
  <c r="P95" i="27" s="1"/>
  <c r="A95" i="27" s="1"/>
  <c r="P11" i="27" a="1"/>
  <c r="P11" i="27" s="1"/>
  <c r="A11" i="27"/>
  <c r="P40" i="27" a="1"/>
  <c r="P40" i="27" s="1"/>
  <c r="A40" i="27" s="1"/>
  <c r="P100" i="27" a="1"/>
  <c r="P100" i="27" s="1"/>
  <c r="A100" i="27" s="1"/>
  <c r="P77" i="27" a="1"/>
  <c r="P77" i="27" s="1"/>
  <c r="A77" i="27" s="1"/>
  <c r="P96" i="27" a="1"/>
  <c r="P96" i="27" s="1"/>
  <c r="A96" i="27" s="1"/>
  <c r="P92" i="27" a="1"/>
  <c r="P92" i="27" s="1"/>
  <c r="A92" i="27" s="1"/>
  <c r="P81" i="27" a="1"/>
  <c r="P81" i="27" s="1"/>
  <c r="A81" i="27" s="1"/>
  <c r="P13" i="27" a="1"/>
  <c r="P13" i="27" s="1"/>
  <c r="A13" i="27" s="1"/>
  <c r="P73" i="27" a="1"/>
  <c r="P73" i="27" s="1"/>
  <c r="A73" i="27" s="1"/>
  <c r="P93" i="27" a="1"/>
  <c r="P93" i="27" s="1"/>
  <c r="A93" i="27" s="1"/>
  <c r="P71" i="27" a="1"/>
  <c r="P71" i="27" s="1"/>
  <c r="A71" i="27" s="1"/>
  <c r="P30" i="27" a="1"/>
  <c r="P30" i="27" s="1"/>
  <c r="A30" i="27" s="1"/>
  <c r="P61" i="27" a="1"/>
  <c r="P61" i="27" s="1"/>
  <c r="A61" i="27" s="1"/>
  <c r="P18" i="27" a="1"/>
  <c r="P18" i="27" s="1"/>
  <c r="A18" i="27" s="1"/>
  <c r="P78" i="27" a="1"/>
  <c r="P78" i="27" s="1"/>
  <c r="A78" i="27" s="1"/>
  <c r="P98" i="27" a="1"/>
  <c r="P98" i="27" s="1"/>
  <c r="A98" i="27" s="1"/>
  <c r="P52" i="27" a="1"/>
  <c r="P52" i="27" s="1"/>
  <c r="A52" i="27" s="1"/>
  <c r="P31" i="27" a="1"/>
  <c r="P31" i="27" s="1"/>
  <c r="A31" i="27"/>
  <c r="P42" i="27" a="1"/>
  <c r="P42" i="27" s="1"/>
  <c r="A42" i="27" s="1"/>
  <c r="P104" i="27" a="1"/>
  <c r="P104" i="27" s="1"/>
  <c r="A104" i="27" s="1"/>
  <c r="P20" i="27" a="1"/>
  <c r="P20" i="27" s="1"/>
  <c r="A20" i="27" s="1"/>
  <c r="P101" i="27" a="1"/>
  <c r="P101" i="27" s="1"/>
  <c r="A101" i="27" s="1"/>
  <c r="P74" i="27" a="1"/>
  <c r="P74" i="27" s="1"/>
  <c r="A74" i="27" s="1"/>
  <c r="P49" i="27" a="1"/>
  <c r="P49" i="27" s="1"/>
  <c r="A49" i="27"/>
  <c r="P48" i="27" a="1"/>
  <c r="P48" i="27" s="1"/>
  <c r="A48" i="27" s="1"/>
  <c r="P23" i="27" a="1"/>
  <c r="P23" i="27" s="1"/>
  <c r="A23" i="27" s="1"/>
  <c r="P62" i="27" a="1"/>
  <c r="P62" i="27" s="1"/>
  <c r="A62" i="27" s="1"/>
  <c r="P60" i="27" a="1"/>
  <c r="P60" i="27" s="1"/>
  <c r="A60" i="27" s="1"/>
  <c r="P37" i="27" a="1"/>
  <c r="P37" i="27" s="1"/>
  <c r="A37" i="27" s="1"/>
  <c r="A32" i="27"/>
  <c r="P51" i="27" a="1"/>
  <c r="P51" i="27" s="1"/>
  <c r="A51" i="27" s="1"/>
  <c r="P91" i="27" a="1"/>
  <c r="P91" i="27" s="1"/>
  <c r="A91" i="27" s="1"/>
  <c r="P50" i="27" a="1"/>
  <c r="P50" i="27" s="1"/>
  <c r="A50" i="27" s="1"/>
  <c r="P9" i="27" a="1"/>
  <c r="P9" i="27" s="1"/>
  <c r="A9" i="27" s="1"/>
  <c r="P90" i="27" a="1"/>
  <c r="P90" i="27" s="1"/>
  <c r="A90" i="27" s="1"/>
  <c r="P29" i="27" a="1"/>
  <c r="P29" i="27" s="1"/>
  <c r="A29" i="27" s="1"/>
  <c r="P89" i="27" a="1"/>
  <c r="P89" i="27" s="1"/>
  <c r="A89" i="27" s="1"/>
  <c r="P63" i="27" a="1"/>
  <c r="P63" i="27" s="1"/>
  <c r="A63" i="27"/>
  <c r="P59" i="27" a="1"/>
  <c r="P59" i="27" s="1"/>
  <c r="A59" i="27" s="1"/>
  <c r="P36" i="27" a="1"/>
  <c r="P36" i="27" s="1"/>
  <c r="A36" i="27" s="1"/>
  <c r="P56" i="27" a="1"/>
  <c r="P56" i="27" s="1"/>
  <c r="A56" i="27" s="1"/>
  <c r="P88" i="27" a="1"/>
  <c r="P88" i="27" s="1"/>
  <c r="A88" i="27" s="1"/>
  <c r="P67" i="27" a="1"/>
  <c r="P67" i="27" s="1"/>
  <c r="A67" i="27" s="1"/>
  <c r="P47" i="27" a="1"/>
  <c r="P47" i="27" s="1"/>
  <c r="A47" i="27" s="1"/>
  <c r="P27" i="27" a="1"/>
  <c r="P27" i="27" s="1"/>
  <c r="A27" i="27" s="1"/>
  <c r="P87" i="27" a="1"/>
  <c r="P87" i="27" s="1"/>
  <c r="A87" i="27" s="1"/>
  <c r="P46" i="27" a="1"/>
  <c r="P46" i="27" s="1"/>
  <c r="A46" i="27" s="1"/>
  <c r="P26" i="27" a="1"/>
  <c r="P26" i="27" s="1"/>
  <c r="A26" i="27" s="1"/>
  <c r="P105" i="27" a="1"/>
  <c r="P105" i="27" s="1"/>
  <c r="A105" i="27" s="1"/>
  <c r="P19" i="27" a="1"/>
  <c r="P19" i="27" s="1"/>
  <c r="A19" i="27" s="1"/>
  <c r="P17" i="27" a="1"/>
  <c r="P17" i="27" s="1"/>
  <c r="A17" i="27" s="1"/>
  <c r="A34" i="27"/>
  <c r="A54" i="27"/>
  <c r="P69" i="27" a="1"/>
  <c r="P69" i="27" s="1"/>
  <c r="A69" i="27" s="1"/>
  <c r="P79" i="27" a="1"/>
  <c r="P79" i="27" s="1"/>
  <c r="A79" i="27"/>
  <c r="P99" i="27" a="1"/>
  <c r="P99" i="27" s="1"/>
  <c r="A99" i="27"/>
  <c r="P53" i="27" a="1"/>
  <c r="P53" i="27" s="1"/>
  <c r="A53" i="27" s="1"/>
  <c r="P72" i="27" a="1"/>
  <c r="P72" i="27" s="1"/>
  <c r="A72" i="27" s="1"/>
  <c r="P10" i="27" a="1"/>
  <c r="P10" i="27" s="1"/>
  <c r="A10" i="27" s="1"/>
  <c r="P70" i="27" a="1"/>
  <c r="P70" i="27" s="1"/>
  <c r="A70" i="27" s="1"/>
  <c r="P107" i="27" a="1"/>
  <c r="P107" i="27" s="1"/>
  <c r="A107" i="27" s="1"/>
  <c r="A25" i="27"/>
  <c r="A22" i="27"/>
  <c r="P103" i="27" a="1"/>
  <c r="P103" i="27" s="1"/>
  <c r="A103" i="27" s="1"/>
  <c r="P102" i="27" a="1"/>
  <c r="P102" i="27" s="1"/>
  <c r="A102" i="27" s="1"/>
  <c r="P38" i="27" a="1"/>
  <c r="P38" i="27" s="1"/>
  <c r="A38" i="27" s="1"/>
  <c r="P16" i="27" a="1"/>
  <c r="P16" i="27" s="1"/>
  <c r="A16" i="27" s="1"/>
  <c r="P14" i="27" a="1"/>
  <c r="P14" i="27" s="1"/>
  <c r="A14" i="27" s="1"/>
  <c r="P68" i="27" a="1"/>
  <c r="P68" i="27" s="1"/>
  <c r="A68" i="27" s="1"/>
  <c r="P28" i="27" a="1"/>
  <c r="P28" i="27" s="1"/>
  <c r="A28" i="27" s="1"/>
  <c r="P86" i="27" a="1"/>
  <c r="P86" i="27" s="1"/>
  <c r="A86" i="27" s="1"/>
  <c r="A66" i="27"/>
  <c r="P45" i="27" a="1"/>
  <c r="P45" i="27" s="1"/>
  <c r="A45" i="27" s="1"/>
  <c r="P85" i="27" a="1"/>
  <c r="P85" i="27" s="1"/>
  <c r="A85" i="27" s="1"/>
  <c r="P65" i="27" a="1"/>
  <c r="P65" i="27" s="1"/>
  <c r="A65" i="27" s="1"/>
  <c r="P44" i="27" a="1"/>
  <c r="P44" i="27" s="1"/>
  <c r="A44" i="27" s="1"/>
  <c r="P106" i="27" a="1"/>
  <c r="P106" i="27" s="1"/>
  <c r="A106" i="27" s="1"/>
  <c r="P84" i="27" a="1"/>
  <c r="P84" i="27" s="1"/>
  <c r="A84" i="27" s="1"/>
  <c r="P64" i="27" a="1"/>
  <c r="P64" i="27" s="1"/>
  <c r="A64" i="27" s="1"/>
  <c r="P43" i="27" a="1"/>
  <c r="P43" i="27" s="1"/>
  <c r="A43" i="27" s="1"/>
  <c r="P24" i="27" a="1"/>
  <c r="P24" i="27" s="1"/>
  <c r="A24" i="27" s="1"/>
  <c r="A35" i="27"/>
  <c r="A194" i="23"/>
  <c r="I7" i="27"/>
  <c r="BH7" i="27"/>
  <c r="BK7" i="27"/>
  <c r="AP7" i="27"/>
  <c r="BB7" i="27"/>
  <c r="AM7" i="27"/>
  <c r="L7" i="27"/>
  <c r="R7" i="27"/>
  <c r="AD7" i="27"/>
  <c r="J7" i="27"/>
  <c r="M7" i="27"/>
  <c r="X7" i="27"/>
  <c r="AG7" i="27"/>
  <c r="U7" i="27"/>
  <c r="AA7" i="27"/>
  <c r="BE7" i="27"/>
  <c r="BL7" i="27"/>
  <c r="BI7" i="27"/>
  <c r="BF7" i="27"/>
  <c r="BC7" i="27"/>
  <c r="AY7" i="27"/>
  <c r="AV7" i="27"/>
  <c r="AS7" i="27"/>
  <c r="AQ7" i="27"/>
  <c r="AN7" i="27"/>
  <c r="AJ7" i="27"/>
  <c r="AH7" i="27"/>
  <c r="AE7" i="27"/>
  <c r="AB7" i="27"/>
  <c r="Y7" i="27"/>
  <c r="V7" i="27"/>
  <c r="S7" i="27"/>
  <c r="F7" i="27"/>
  <c r="AZ7" i="27"/>
  <c r="AK7" i="27"/>
  <c r="G7" i="27"/>
  <c r="AT8" i="27" a="1"/>
  <c r="AT8" i="27" s="1"/>
  <c r="AT7" i="27" s="1"/>
  <c r="AW7" i="27"/>
  <c r="O7" i="27"/>
  <c r="P7" i="27" l="1"/>
  <c r="BM104" i="3"/>
  <c r="BM103" i="3"/>
  <c r="BM102" i="3"/>
  <c r="BM101" i="3"/>
  <c r="BM100" i="3"/>
  <c r="BM99" i="3"/>
  <c r="BM98" i="3"/>
  <c r="BM97" i="3"/>
  <c r="BM96" i="3"/>
  <c r="BM95" i="3"/>
  <c r="BM94" i="3"/>
  <c r="BM93" i="3"/>
  <c r="BM92" i="3"/>
  <c r="BM91" i="3"/>
  <c r="BM90" i="3"/>
  <c r="BM89" i="3"/>
  <c r="BM88" i="3"/>
  <c r="BM87" i="3"/>
  <c r="BM86" i="3"/>
  <c r="BM85" i="3"/>
  <c r="BM84" i="3"/>
  <c r="BM83" i="3"/>
  <c r="BM82" i="3"/>
  <c r="BM81" i="3"/>
  <c r="BM80" i="3"/>
  <c r="BM79" i="3"/>
  <c r="BM78" i="3"/>
  <c r="BM77" i="3"/>
  <c r="BM75" i="3"/>
  <c r="BM74" i="3"/>
  <c r="BM73" i="3"/>
  <c r="BM72" i="3"/>
  <c r="BM71" i="3"/>
  <c r="BM70" i="3"/>
  <c r="BM69" i="3"/>
  <c r="BM68" i="3"/>
  <c r="BM67" i="3"/>
  <c r="BM66" i="3"/>
  <c r="BM65" i="3"/>
  <c r="BM64" i="3"/>
  <c r="BM63" i="3"/>
  <c r="BM62" i="3"/>
  <c r="BM61" i="3"/>
  <c r="BM60" i="3"/>
  <c r="BM58" i="3"/>
  <c r="BM57" i="3"/>
  <c r="BM56" i="3"/>
  <c r="BM55" i="3"/>
  <c r="BM54" i="3"/>
  <c r="BM53" i="3"/>
  <c r="BM51" i="3"/>
  <c r="BM50" i="3"/>
  <c r="BM49" i="3"/>
  <c r="BM48" i="3"/>
  <c r="BM47" i="3"/>
  <c r="BM46" i="3"/>
  <c r="BM45" i="3"/>
  <c r="BM44" i="3"/>
  <c r="BM43" i="3"/>
  <c r="BM42" i="3"/>
  <c r="BM41" i="3"/>
  <c r="BM40" i="3"/>
  <c r="BM39" i="3"/>
  <c r="BM38" i="3"/>
  <c r="BM37" i="3"/>
  <c r="BM36" i="3"/>
  <c r="BM34" i="3"/>
  <c r="BM33" i="3"/>
  <c r="BM32" i="3"/>
  <c r="BM31" i="3"/>
  <c r="BM30" i="3"/>
  <c r="BM29" i="3"/>
  <c r="BM28" i="3"/>
  <c r="BM27" i="3"/>
  <c r="BM26" i="3"/>
  <c r="BM25" i="3"/>
  <c r="BM24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A8" i="1"/>
  <c r="BH235" i="24" l="1"/>
  <c r="BI235" i="24" s="1" a="1"/>
  <c r="BI235" i="24" s="1"/>
  <c r="AS235" i="24"/>
  <c r="AT235" i="24" s="1" a="1"/>
  <c r="AT235" i="24" s="1"/>
  <c r="AD235" i="24"/>
  <c r="AE235" i="24" s="1" a="1"/>
  <c r="AE235" i="24" s="1"/>
  <c r="O235" i="24"/>
  <c r="P235" i="24" s="1" a="1"/>
  <c r="P235" i="24" s="1"/>
  <c r="I235" i="24"/>
  <c r="BH234" i="24"/>
  <c r="BI234" i="24" s="1" a="1"/>
  <c r="BI234" i="24" s="1"/>
  <c r="AS234" i="24"/>
  <c r="AT234" i="24" s="1" a="1"/>
  <c r="AT234" i="24" s="1"/>
  <c r="AD234" i="24"/>
  <c r="AE234" i="24" s="1" a="1"/>
  <c r="AE234" i="24" s="1"/>
  <c r="O234" i="24"/>
  <c r="P234" i="24" s="1" a="1"/>
  <c r="P234" i="24" s="1"/>
  <c r="I234" i="24"/>
  <c r="BH233" i="24"/>
  <c r="BI233" i="24" s="1" a="1"/>
  <c r="BI233" i="24" s="1"/>
  <c r="AS233" i="24"/>
  <c r="AT233" i="24" s="1" a="1"/>
  <c r="AT233" i="24" s="1"/>
  <c r="AD233" i="24"/>
  <c r="AE233" i="24" s="1" a="1"/>
  <c r="AE233" i="24" s="1"/>
  <c r="O233" i="24"/>
  <c r="P233" i="24" s="1" a="1"/>
  <c r="P233" i="24" s="1"/>
  <c r="I233" i="24"/>
  <c r="BH232" i="24"/>
  <c r="BI232" i="24" s="1" a="1"/>
  <c r="BI232" i="24" s="1"/>
  <c r="AS232" i="24"/>
  <c r="AT232" i="24" s="1" a="1"/>
  <c r="AT232" i="24" s="1"/>
  <c r="AD232" i="24"/>
  <c r="AE232" i="24" s="1" a="1"/>
  <c r="AE232" i="24" s="1"/>
  <c r="O232" i="24"/>
  <c r="P232" i="24" s="1" a="1"/>
  <c r="P232" i="24" s="1"/>
  <c r="I232" i="24"/>
  <c r="BH231" i="24"/>
  <c r="BI231" i="24" s="1" a="1"/>
  <c r="BI231" i="24" s="1"/>
  <c r="AS231" i="24"/>
  <c r="AT231" i="24" s="1" a="1"/>
  <c r="AT231" i="24" s="1"/>
  <c r="AD231" i="24"/>
  <c r="AE231" i="24" s="1" a="1"/>
  <c r="AE231" i="24" s="1"/>
  <c r="O231" i="24"/>
  <c r="P231" i="24" s="1" a="1"/>
  <c r="P231" i="24" s="1"/>
  <c r="I231" i="24"/>
  <c r="BH230" i="24"/>
  <c r="BI230" i="24" s="1" a="1"/>
  <c r="BI230" i="24" s="1"/>
  <c r="AS230" i="24"/>
  <c r="AT230" i="24" s="1" a="1"/>
  <c r="AT230" i="24" s="1"/>
  <c r="AD230" i="24"/>
  <c r="AE230" i="24" s="1" a="1"/>
  <c r="AE230" i="24" s="1"/>
  <c r="O230" i="24"/>
  <c r="P230" i="24" s="1" a="1"/>
  <c r="P230" i="24" s="1"/>
  <c r="I230" i="24"/>
  <c r="BH229" i="24"/>
  <c r="BI229" i="24" s="1" a="1"/>
  <c r="BI229" i="24" s="1"/>
  <c r="AS229" i="24"/>
  <c r="AT229" i="24" s="1" a="1"/>
  <c r="AT229" i="24" s="1"/>
  <c r="AD229" i="24"/>
  <c r="AE229" i="24" s="1" a="1"/>
  <c r="AE229" i="24" s="1"/>
  <c r="O229" i="24"/>
  <c r="P229" i="24" s="1" a="1"/>
  <c r="P229" i="24" s="1"/>
  <c r="I229" i="24"/>
  <c r="BH228" i="24"/>
  <c r="BI228" i="24" s="1" a="1"/>
  <c r="BI228" i="24" s="1"/>
  <c r="AS228" i="24"/>
  <c r="AT228" i="24" s="1" a="1"/>
  <c r="AT228" i="24" s="1"/>
  <c r="AD228" i="24"/>
  <c r="AE228" i="24" s="1" a="1"/>
  <c r="AE228" i="24" s="1"/>
  <c r="O228" i="24"/>
  <c r="P228" i="24" s="1" a="1"/>
  <c r="P228" i="24" s="1"/>
  <c r="I228" i="24"/>
  <c r="BH227" i="24"/>
  <c r="BI227" i="24" s="1" a="1"/>
  <c r="BI227" i="24" s="1"/>
  <c r="AS227" i="24"/>
  <c r="AT227" i="24" s="1" a="1"/>
  <c r="AT227" i="24" s="1"/>
  <c r="AD227" i="24"/>
  <c r="AE227" i="24" s="1" a="1"/>
  <c r="AE227" i="24" s="1"/>
  <c r="O227" i="24"/>
  <c r="P227" i="24" s="1" a="1"/>
  <c r="P227" i="24" s="1"/>
  <c r="I227" i="24"/>
  <c r="BH226" i="24"/>
  <c r="BI226" i="24" s="1" a="1"/>
  <c r="BI226" i="24" s="1"/>
  <c r="AS226" i="24"/>
  <c r="AT226" i="24" s="1" a="1"/>
  <c r="AT226" i="24" s="1"/>
  <c r="AD226" i="24"/>
  <c r="AE226" i="24" s="1" a="1"/>
  <c r="AE226" i="24" s="1"/>
  <c r="O226" i="24"/>
  <c r="P226" i="24" s="1" a="1"/>
  <c r="P226" i="24" s="1"/>
  <c r="I226" i="24"/>
  <c r="J226" i="24" s="1" a="1"/>
  <c r="J226" i="24" s="1"/>
  <c r="BH225" i="24"/>
  <c r="BI225" i="24" s="1" a="1"/>
  <c r="BI225" i="24" s="1"/>
  <c r="AS225" i="24"/>
  <c r="AT225" i="24" s="1" a="1"/>
  <c r="AT225" i="24" s="1"/>
  <c r="AD225" i="24"/>
  <c r="AE225" i="24" s="1" a="1"/>
  <c r="AE225" i="24" s="1"/>
  <c r="O225" i="24"/>
  <c r="P225" i="24" s="1" a="1"/>
  <c r="P225" i="24" s="1"/>
  <c r="I225" i="24"/>
  <c r="BH224" i="24"/>
  <c r="BI224" i="24" s="1" a="1"/>
  <c r="BI224" i="24" s="1"/>
  <c r="AS224" i="24"/>
  <c r="AT224" i="24" s="1" a="1"/>
  <c r="AT224" i="24" s="1"/>
  <c r="AD224" i="24"/>
  <c r="AE224" i="24" s="1" a="1"/>
  <c r="AE224" i="24" s="1"/>
  <c r="O224" i="24"/>
  <c r="P224" i="24" s="1" a="1"/>
  <c r="P224" i="24" s="1"/>
  <c r="I224" i="24"/>
  <c r="BH223" i="24"/>
  <c r="BI223" i="24" s="1" a="1"/>
  <c r="BI223" i="24" s="1"/>
  <c r="AS223" i="24"/>
  <c r="AT223" i="24" s="1" a="1"/>
  <c r="AT223" i="24" s="1"/>
  <c r="AD223" i="24"/>
  <c r="AE223" i="24" s="1" a="1"/>
  <c r="AE223" i="24" s="1"/>
  <c r="O223" i="24"/>
  <c r="P223" i="24" s="1" a="1"/>
  <c r="P223" i="24" s="1"/>
  <c r="I223" i="24"/>
  <c r="BH222" i="24"/>
  <c r="BI222" i="24" s="1" a="1"/>
  <c r="BI222" i="24" s="1"/>
  <c r="AS222" i="24"/>
  <c r="AT222" i="24" s="1" a="1"/>
  <c r="AT222" i="24" s="1"/>
  <c r="AD222" i="24"/>
  <c r="AE222" i="24" s="1" a="1"/>
  <c r="AE222" i="24" s="1"/>
  <c r="O222" i="24"/>
  <c r="P222" i="24" s="1" a="1"/>
  <c r="P222" i="24" s="1"/>
  <c r="I222" i="24"/>
  <c r="BH221" i="24"/>
  <c r="BI221" i="24" s="1" a="1"/>
  <c r="BI221" i="24" s="1"/>
  <c r="AS221" i="24"/>
  <c r="AT221" i="24" s="1" a="1"/>
  <c r="AT221" i="24" s="1"/>
  <c r="AD221" i="24"/>
  <c r="AE221" i="24" s="1" a="1"/>
  <c r="AE221" i="24" s="1"/>
  <c r="O221" i="24"/>
  <c r="P221" i="24" s="1" a="1"/>
  <c r="P221" i="24" s="1"/>
  <c r="I221" i="24"/>
  <c r="BH220" i="24"/>
  <c r="BI220" i="24" s="1" a="1"/>
  <c r="BI220" i="24" s="1"/>
  <c r="AS220" i="24"/>
  <c r="AT220" i="24" s="1" a="1"/>
  <c r="AT220" i="24" s="1"/>
  <c r="AD220" i="24"/>
  <c r="AE220" i="24" s="1" a="1"/>
  <c r="AE220" i="24" s="1"/>
  <c r="O220" i="24"/>
  <c r="P220" i="24" s="1" a="1"/>
  <c r="P220" i="24" s="1"/>
  <c r="I220" i="24"/>
  <c r="BH219" i="24"/>
  <c r="BI219" i="24" s="1" a="1"/>
  <c r="BI219" i="24" s="1"/>
  <c r="AS219" i="24"/>
  <c r="AT219" i="24" s="1" a="1"/>
  <c r="AT219" i="24" s="1"/>
  <c r="AD219" i="24"/>
  <c r="AE219" i="24" s="1" a="1"/>
  <c r="AE219" i="24" s="1"/>
  <c r="O219" i="24"/>
  <c r="P219" i="24" s="1" a="1"/>
  <c r="P219" i="24" s="1"/>
  <c r="I219" i="24"/>
  <c r="BH218" i="24"/>
  <c r="BI218" i="24" s="1" a="1"/>
  <c r="BI218" i="24" s="1"/>
  <c r="AS218" i="24"/>
  <c r="AT218" i="24" s="1" a="1"/>
  <c r="AT218" i="24" s="1"/>
  <c r="AD218" i="24"/>
  <c r="AE218" i="24" s="1" a="1"/>
  <c r="AE218" i="24" s="1"/>
  <c r="O218" i="24"/>
  <c r="P218" i="24" s="1" a="1"/>
  <c r="P218" i="24" s="1"/>
  <c r="I218" i="24"/>
  <c r="BH217" i="24"/>
  <c r="BI217" i="24" s="1" a="1"/>
  <c r="BI217" i="24" s="1"/>
  <c r="AS217" i="24"/>
  <c r="AT217" i="24" s="1" a="1"/>
  <c r="AT217" i="24" s="1"/>
  <c r="AD217" i="24"/>
  <c r="AE217" i="24" s="1" a="1"/>
  <c r="AE217" i="24" s="1"/>
  <c r="O217" i="24"/>
  <c r="P217" i="24" s="1" a="1"/>
  <c r="P217" i="24" s="1"/>
  <c r="I217" i="24"/>
  <c r="BH216" i="24"/>
  <c r="BI216" i="24" s="1" a="1"/>
  <c r="BI216" i="24" s="1"/>
  <c r="AS216" i="24"/>
  <c r="AT216" i="24" s="1" a="1"/>
  <c r="AT216" i="24" s="1"/>
  <c r="AD216" i="24"/>
  <c r="AE216" i="24" s="1" a="1"/>
  <c r="AE216" i="24" s="1"/>
  <c r="O216" i="24"/>
  <c r="P216" i="24" s="1" a="1"/>
  <c r="P216" i="24" s="1"/>
  <c r="I216" i="24"/>
  <c r="BH215" i="24"/>
  <c r="BI215" i="24" s="1" a="1"/>
  <c r="BI215" i="24" s="1"/>
  <c r="AS215" i="24"/>
  <c r="AT215" i="24" s="1" a="1"/>
  <c r="AT215" i="24" s="1"/>
  <c r="AD215" i="24"/>
  <c r="AE215" i="24" s="1" a="1"/>
  <c r="AE215" i="24" s="1"/>
  <c r="O215" i="24"/>
  <c r="P215" i="24" s="1" a="1"/>
  <c r="P215" i="24" s="1"/>
  <c r="I215" i="24"/>
  <c r="BH214" i="24"/>
  <c r="BI214" i="24" s="1" a="1"/>
  <c r="BI214" i="24" s="1"/>
  <c r="AS214" i="24"/>
  <c r="AT214" i="24" s="1" a="1"/>
  <c r="AT214" i="24" s="1"/>
  <c r="AD214" i="24"/>
  <c r="AE214" i="24" s="1" a="1"/>
  <c r="AE214" i="24" s="1"/>
  <c r="O214" i="24"/>
  <c r="P214" i="24" s="1" a="1"/>
  <c r="P214" i="24" s="1"/>
  <c r="I214" i="24"/>
  <c r="BH213" i="24"/>
  <c r="BI213" i="24" s="1" a="1"/>
  <c r="BI213" i="24" s="1"/>
  <c r="AS213" i="24"/>
  <c r="AT213" i="24" s="1" a="1"/>
  <c r="AT213" i="24" s="1"/>
  <c r="AD213" i="24"/>
  <c r="AE213" i="24" s="1" a="1"/>
  <c r="AE213" i="24" s="1"/>
  <c r="O213" i="24"/>
  <c r="P213" i="24" s="1" a="1"/>
  <c r="P213" i="24" s="1"/>
  <c r="I213" i="24"/>
  <c r="BH212" i="24"/>
  <c r="BI212" i="24" s="1" a="1"/>
  <c r="BI212" i="24" s="1"/>
  <c r="AS212" i="24"/>
  <c r="AT212" i="24" s="1" a="1"/>
  <c r="AT212" i="24" s="1"/>
  <c r="AD212" i="24"/>
  <c r="AE212" i="24" s="1" a="1"/>
  <c r="AE212" i="24" s="1"/>
  <c r="O212" i="24"/>
  <c r="P212" i="24" s="1" a="1"/>
  <c r="P212" i="24" s="1"/>
  <c r="I212" i="24"/>
  <c r="BH211" i="24"/>
  <c r="AS211" i="24"/>
  <c r="AT211" i="24" s="1" a="1"/>
  <c r="AT211" i="24" s="1"/>
  <c r="AD211" i="24"/>
  <c r="AE211" i="24" s="1" a="1"/>
  <c r="AE211" i="24" s="1"/>
  <c r="O211" i="24"/>
  <c r="P211" i="24" s="1" a="1"/>
  <c r="P211" i="24" s="1"/>
  <c r="I211" i="24"/>
  <c r="BH210" i="24"/>
  <c r="BI210" i="24" s="1" a="1"/>
  <c r="BI210" i="24" s="1"/>
  <c r="AS210" i="24"/>
  <c r="AT210" i="24" s="1" a="1"/>
  <c r="AT210" i="24" s="1"/>
  <c r="AD210" i="24"/>
  <c r="AE210" i="24" s="1" a="1"/>
  <c r="AE210" i="24" s="1"/>
  <c r="O210" i="24"/>
  <c r="P210" i="24" s="1" a="1"/>
  <c r="P210" i="24" s="1"/>
  <c r="I210" i="24"/>
  <c r="BH209" i="24"/>
  <c r="BI209" i="24" s="1" a="1"/>
  <c r="BI209" i="24" s="1"/>
  <c r="AS209" i="24"/>
  <c r="AD209" i="24"/>
  <c r="O209" i="24"/>
  <c r="I209" i="24"/>
  <c r="F209" i="23"/>
  <c r="G209" i="23" s="1" a="1"/>
  <c r="G209" i="23" s="1"/>
  <c r="A209" i="23" s="1"/>
  <c r="F210" i="23"/>
  <c r="G210" i="23" s="1" a="1"/>
  <c r="G210" i="23" s="1"/>
  <c r="A210" i="23" s="1"/>
  <c r="F211" i="23"/>
  <c r="G211" i="23" s="1" a="1"/>
  <c r="G211" i="23" s="1"/>
  <c r="A211" i="23" s="1"/>
  <c r="F212" i="23"/>
  <c r="G212" i="23" s="1" a="1"/>
  <c r="G212" i="23" s="1"/>
  <c r="A212" i="23" s="1"/>
  <c r="F213" i="23"/>
  <c r="G213" i="23" s="1" a="1"/>
  <c r="G213" i="23" s="1"/>
  <c r="A213" i="23" s="1"/>
  <c r="F214" i="23"/>
  <c r="G214" i="23" s="1" a="1"/>
  <c r="G214" i="23" s="1"/>
  <c r="A214" i="23" s="1"/>
  <c r="F215" i="23"/>
  <c r="G215" i="23" s="1" a="1"/>
  <c r="G215" i="23" s="1"/>
  <c r="A215" i="23" s="1"/>
  <c r="F216" i="23"/>
  <c r="G216" i="23" s="1" a="1"/>
  <c r="G216" i="23" s="1"/>
  <c r="A216" i="23" s="1"/>
  <c r="F217" i="23"/>
  <c r="G217" i="23" s="1" a="1"/>
  <c r="G217" i="23" s="1"/>
  <c r="A217" i="23" s="1"/>
  <c r="F218" i="23"/>
  <c r="G218" i="23" s="1" a="1"/>
  <c r="G218" i="23" s="1"/>
  <c r="A218" i="23" s="1"/>
  <c r="F219" i="23"/>
  <c r="G219" i="23" s="1" a="1"/>
  <c r="G219" i="23" s="1"/>
  <c r="A219" i="23" s="1"/>
  <c r="F220" i="23"/>
  <c r="G220" i="23" s="1" a="1"/>
  <c r="G220" i="23" s="1"/>
  <c r="A220" i="23" s="1"/>
  <c r="F221" i="23"/>
  <c r="G221" i="23" s="1" a="1"/>
  <c r="G221" i="23" s="1"/>
  <c r="A221" i="23" s="1"/>
  <c r="F222" i="23"/>
  <c r="G222" i="23" s="1" a="1"/>
  <c r="G222" i="23" s="1"/>
  <c r="A222" i="23" s="1"/>
  <c r="F223" i="23"/>
  <c r="G223" i="23" s="1" a="1"/>
  <c r="G223" i="23" s="1"/>
  <c r="A223" i="23" s="1"/>
  <c r="F224" i="23"/>
  <c r="G224" i="23" s="1" a="1"/>
  <c r="G224" i="23" s="1"/>
  <c r="A224" i="23" s="1"/>
  <c r="F225" i="23"/>
  <c r="G225" i="23" s="1" a="1"/>
  <c r="G225" i="23" s="1"/>
  <c r="A225" i="23" s="1"/>
  <c r="F226" i="23"/>
  <c r="G226" i="23" s="1" a="1"/>
  <c r="G226" i="23" s="1"/>
  <c r="A226" i="23" s="1"/>
  <c r="F227" i="23"/>
  <c r="G227" i="23" s="1" a="1"/>
  <c r="G227" i="23" s="1"/>
  <c r="A227" i="23" s="1"/>
  <c r="F228" i="23"/>
  <c r="G228" i="23" s="1" a="1"/>
  <c r="G228" i="23" s="1"/>
  <c r="A228" i="23" s="1"/>
  <c r="F229" i="23"/>
  <c r="G229" i="23" s="1" a="1"/>
  <c r="G229" i="23" s="1"/>
  <c r="A229" i="23" s="1"/>
  <c r="F230" i="23"/>
  <c r="G230" i="23" s="1" a="1"/>
  <c r="G230" i="23" s="1"/>
  <c r="A230" i="23" s="1"/>
  <c r="F231" i="23"/>
  <c r="G231" i="23" s="1" a="1"/>
  <c r="G231" i="23" s="1"/>
  <c r="A231" i="23" s="1"/>
  <c r="F232" i="23"/>
  <c r="G232" i="23" s="1" a="1"/>
  <c r="G232" i="23" s="1"/>
  <c r="A232" i="23" s="1"/>
  <c r="F233" i="23"/>
  <c r="G233" i="23" s="1" a="1"/>
  <c r="G233" i="23" s="1"/>
  <c r="A233" i="23" s="1"/>
  <c r="F234" i="23"/>
  <c r="G234" i="23" s="1" a="1"/>
  <c r="G234" i="23" s="1"/>
  <c r="A234" i="23" s="1"/>
  <c r="F235" i="23"/>
  <c r="G235" i="23" s="1" a="1"/>
  <c r="G235" i="23" s="1"/>
  <c r="A235" i="23" s="1"/>
  <c r="V7" i="23"/>
  <c r="U7" i="23"/>
  <c r="S7" i="23"/>
  <c r="R7" i="23"/>
  <c r="P7" i="23"/>
  <c r="O7" i="23"/>
  <c r="M7" i="23"/>
  <c r="L7" i="23"/>
  <c r="J7" i="23"/>
  <c r="I7" i="23"/>
  <c r="A226" i="24" l="1"/>
  <c r="J214" i="24" a="1"/>
  <c r="J214" i="24" s="1"/>
  <c r="A214" i="24" s="1"/>
  <c r="J223" i="24" a="1"/>
  <c r="J223" i="24" s="1"/>
  <c r="A223" i="24"/>
  <c r="J232" i="24" a="1"/>
  <c r="J232" i="24" s="1"/>
  <c r="A232" i="24" s="1"/>
  <c r="J219" i="24" a="1"/>
  <c r="J219" i="24" s="1"/>
  <c r="A219" i="24" s="1"/>
  <c r="J215" i="24" a="1"/>
  <c r="J215" i="24" s="1"/>
  <c r="A215" i="24" s="1"/>
  <c r="J220" i="24" a="1"/>
  <c r="J220" i="24" s="1"/>
  <c r="A220" i="24" s="1"/>
  <c r="J230" i="24" a="1"/>
  <c r="J230" i="24" s="1"/>
  <c r="A230" i="24" s="1"/>
  <c r="J224" i="24" a="1"/>
  <c r="J224" i="24" s="1"/>
  <c r="A224" i="24" s="1"/>
  <c r="J225" i="24" a="1"/>
  <c r="J225" i="24" s="1"/>
  <c r="A225" i="24" s="1"/>
  <c r="J212" i="24" a="1"/>
  <c r="J212" i="24" s="1"/>
  <c r="A212" i="24" s="1"/>
  <c r="J217" i="24" a="1"/>
  <c r="J217" i="24" s="1"/>
  <c r="A217" i="24" s="1"/>
  <c r="J210" i="24" a="1"/>
  <c r="J210" i="24" s="1"/>
  <c r="A210" i="24"/>
  <c r="J228" i="24" a="1"/>
  <c r="J228" i="24" s="1"/>
  <c r="A228" i="24" s="1"/>
  <c r="J211" i="24" a="1"/>
  <c r="J211" i="24" s="1"/>
  <c r="A211" i="24" s="1"/>
  <c r="J233" i="24" a="1"/>
  <c r="J233" i="24" s="1"/>
  <c r="A233" i="24" s="1"/>
  <c r="J235" i="24" a="1"/>
  <c r="J235" i="24" s="1"/>
  <c r="A235" i="24" s="1"/>
  <c r="J216" i="24" a="1"/>
  <c r="J216" i="24" s="1"/>
  <c r="A216" i="24" s="1"/>
  <c r="J221" i="24" a="1"/>
  <c r="J221" i="24" s="1"/>
  <c r="A221" i="24" s="1"/>
  <c r="J222" i="24" a="1"/>
  <c r="J222" i="24" s="1"/>
  <c r="A222" i="24" s="1"/>
  <c r="J209" i="24" a="1"/>
  <c r="J209" i="24" s="1"/>
  <c r="J231" i="24" a="1"/>
  <c r="J231" i="24" s="1"/>
  <c r="A231" i="24" s="1"/>
  <c r="J218" i="24" a="1"/>
  <c r="J218" i="24" s="1"/>
  <c r="A218" i="24" s="1"/>
  <c r="J229" i="24" a="1"/>
  <c r="J229" i="24" s="1"/>
  <c r="A229" i="24" s="1"/>
  <c r="J234" i="24" a="1"/>
  <c r="J234" i="24" s="1"/>
  <c r="A234" i="24" s="1"/>
  <c r="J227" i="24" a="1"/>
  <c r="J227" i="24" s="1"/>
  <c r="A227" i="24" s="1"/>
  <c r="AJ7" i="24"/>
  <c r="AY7" i="24"/>
  <c r="P209" i="24" a="1"/>
  <c r="P209" i="24" s="1"/>
  <c r="F7" i="24"/>
  <c r="AE209" i="24" a="1"/>
  <c r="AE209" i="24" s="1"/>
  <c r="BI211" i="24" a="1"/>
  <c r="BI211" i="24" s="1"/>
  <c r="U7" i="24"/>
  <c r="AT209" i="24" a="1"/>
  <c r="AT209" i="24" s="1"/>
  <c r="J213" i="24" a="1"/>
  <c r="J213" i="24" s="1"/>
  <c r="A213" i="24" s="1"/>
  <c r="G7" i="24"/>
  <c r="BY234" i="1"/>
  <c r="BX234" i="1"/>
  <c r="BV234" i="1"/>
  <c r="BU234" i="1"/>
  <c r="BS234" i="1"/>
  <c r="BR234" i="1"/>
  <c r="BP234" i="1"/>
  <c r="BO234" i="1"/>
  <c r="BL234" i="1"/>
  <c r="BM234" i="1" s="1"/>
  <c r="BJ234" i="1"/>
  <c r="BI234" i="1"/>
  <c r="BG234" i="1" a="1"/>
  <c r="BG234" i="1" s="1"/>
  <c r="BF234" i="1"/>
  <c r="BD234" i="1" a="1"/>
  <c r="BD234" i="1" s="1"/>
  <c r="BC234" i="1"/>
  <c r="AZ234" i="1"/>
  <c r="BA234" i="1" s="1"/>
  <c r="AW234" i="1"/>
  <c r="AX234" i="1" s="1" a="1"/>
  <c r="AX234" i="1" s="1"/>
  <c r="BY233" i="1"/>
  <c r="BX233" i="1"/>
  <c r="BV233" i="1"/>
  <c r="BU233" i="1"/>
  <c r="BS233" i="1"/>
  <c r="BR233" i="1"/>
  <c r="BP233" i="1"/>
  <c r="BO233" i="1"/>
  <c r="BL233" i="1"/>
  <c r="BM233" i="1" s="1"/>
  <c r="BJ233" i="1"/>
  <c r="BI233" i="1"/>
  <c r="BG233" i="1" a="1"/>
  <c r="BG233" i="1" s="1"/>
  <c r="BF233" i="1"/>
  <c r="BD233" i="1" a="1"/>
  <c r="BD233" i="1" s="1"/>
  <c r="BC233" i="1"/>
  <c r="AZ233" i="1"/>
  <c r="BA233" i="1" s="1"/>
  <c r="AW233" i="1"/>
  <c r="AX233" i="1" s="1" a="1"/>
  <c r="AX233" i="1" s="1"/>
  <c r="AS233" i="1"/>
  <c r="AT233" i="1" s="1"/>
  <c r="AU233" i="1" s="1" a="1"/>
  <c r="AU233" i="1" s="1"/>
  <c r="AS234" i="1"/>
  <c r="AT234" i="1" s="1"/>
  <c r="AU234" i="1" s="1" a="1"/>
  <c r="AU234" i="1" s="1"/>
  <c r="AQ233" i="1"/>
  <c r="AR233" i="1" s="1" a="1"/>
  <c r="AR233" i="1" s="1"/>
  <c r="AQ234" i="1"/>
  <c r="AR234" i="1" s="1" a="1"/>
  <c r="AR234" i="1" s="1"/>
  <c r="AN233" i="1"/>
  <c r="AO233" i="1" s="1"/>
  <c r="AN234" i="1"/>
  <c r="AO234" i="1" s="1"/>
  <c r="AK233" i="1"/>
  <c r="AL233" i="1" s="1"/>
  <c r="AK234" i="1"/>
  <c r="AL234" i="1" s="1"/>
  <c r="AH233" i="1"/>
  <c r="AI233" i="1" s="1"/>
  <c r="AH234" i="1"/>
  <c r="AI234" i="1" s="1"/>
  <c r="AE234" i="1"/>
  <c r="AF234" i="1" s="1"/>
  <c r="AE233" i="1"/>
  <c r="AF233" i="1" s="1"/>
  <c r="AB234" i="1"/>
  <c r="AC234" i="1" s="1"/>
  <c r="AB233" i="1"/>
  <c r="AC233" i="1" s="1"/>
  <c r="Y233" i="1"/>
  <c r="Z233" i="1" s="1" a="1"/>
  <c r="Z233" i="1" s="1"/>
  <c r="Y234" i="1"/>
  <c r="Z234" i="1" s="1" a="1"/>
  <c r="Z234" i="1" s="1"/>
  <c r="V233" i="1"/>
  <c r="W233" i="1" s="1" a="1"/>
  <c r="W233" i="1" s="1"/>
  <c r="V234" i="1"/>
  <c r="W234" i="1" s="1" a="1"/>
  <c r="W234" i="1" s="1"/>
  <c r="S233" i="1"/>
  <c r="T233" i="1" s="1" a="1"/>
  <c r="T233" i="1" s="1"/>
  <c r="S234" i="1"/>
  <c r="T234" i="1" s="1" a="1"/>
  <c r="T234" i="1" s="1"/>
  <c r="P233" i="1"/>
  <c r="Q233" i="1" s="1" a="1"/>
  <c r="Q233" i="1" s="1"/>
  <c r="P234" i="1"/>
  <c r="Q234" i="1" s="1" a="1"/>
  <c r="Q234" i="1" s="1"/>
  <c r="M233" i="1"/>
  <c r="N233" i="1" s="1" a="1"/>
  <c r="N233" i="1" s="1"/>
  <c r="M234" i="1"/>
  <c r="N234" i="1" s="1" a="1"/>
  <c r="N234" i="1" s="1"/>
  <c r="K233" i="1" a="1"/>
  <c r="K233" i="1" s="1"/>
  <c r="K234" i="1" a="1"/>
  <c r="K234" i="1" s="1"/>
  <c r="G233" i="1"/>
  <c r="G234" i="1"/>
  <c r="AE104" i="3"/>
  <c r="AF104" i="3"/>
  <c r="AS9" i="1"/>
  <c r="AS10" i="1"/>
  <c r="AT30" i="3" s="1"/>
  <c r="AS11" i="1"/>
  <c r="AT47" i="3" s="1"/>
  <c r="AS12" i="1"/>
  <c r="AS13" i="1"/>
  <c r="AS14" i="1"/>
  <c r="AT78" i="3" s="1"/>
  <c r="AS15" i="1"/>
  <c r="AT72" i="3" s="1"/>
  <c r="AS16" i="1"/>
  <c r="AT34" i="3" s="1"/>
  <c r="AS17" i="1"/>
  <c r="AS18" i="1"/>
  <c r="AT66" i="3" s="1"/>
  <c r="AS19" i="1"/>
  <c r="AS20" i="1"/>
  <c r="AT13" i="3" s="1"/>
  <c r="AS21" i="1"/>
  <c r="AT48" i="3" s="1"/>
  <c r="AS22" i="1"/>
  <c r="AS23" i="1"/>
  <c r="AS24" i="1"/>
  <c r="AS25" i="1"/>
  <c r="AT101" i="3" s="1"/>
  <c r="AS26" i="1"/>
  <c r="AS27" i="1"/>
  <c r="AS28" i="1"/>
  <c r="AS29" i="1"/>
  <c r="AS30" i="1"/>
  <c r="AT61" i="3" s="1"/>
  <c r="AS31" i="1"/>
  <c r="AS32" i="1"/>
  <c r="AT90" i="3" s="1"/>
  <c r="AS33" i="1"/>
  <c r="AT50" i="3" s="1"/>
  <c r="AS34" i="1"/>
  <c r="AS35" i="1"/>
  <c r="AT85" i="3" s="1"/>
  <c r="AS36" i="1"/>
  <c r="AT82" i="3" s="1"/>
  <c r="AS37" i="1"/>
  <c r="AT94" i="3" s="1"/>
  <c r="AS38" i="1"/>
  <c r="AT28" i="3" s="1"/>
  <c r="AS39" i="1"/>
  <c r="AT89" i="3" s="1"/>
  <c r="AS40" i="1"/>
  <c r="AS41" i="1"/>
  <c r="AS42" i="1"/>
  <c r="AS43" i="1"/>
  <c r="AT102" i="3" s="1"/>
  <c r="AS44" i="1"/>
  <c r="AS45" i="1"/>
  <c r="AS46" i="1"/>
  <c r="AT8" i="3" s="1"/>
  <c r="AS47" i="1"/>
  <c r="AT59" i="3" s="1"/>
  <c r="AS48" i="1"/>
  <c r="AS49" i="1"/>
  <c r="AS50" i="1"/>
  <c r="AS51" i="1"/>
  <c r="AS52" i="1"/>
  <c r="AT99" i="3" s="1"/>
  <c r="AS53" i="1"/>
  <c r="AS54" i="1"/>
  <c r="AS55" i="1"/>
  <c r="AS56" i="1"/>
  <c r="AS57" i="1"/>
  <c r="AS58" i="1"/>
  <c r="AS59" i="1"/>
  <c r="AT12" i="3" s="1"/>
  <c r="AS60" i="1"/>
  <c r="AT27" i="3" s="1"/>
  <c r="AS61" i="1"/>
  <c r="AT45" i="3" s="1"/>
  <c r="AS62" i="1"/>
  <c r="AT22" i="3" s="1"/>
  <c r="AS63" i="1"/>
  <c r="AS64" i="1"/>
  <c r="AS65" i="1"/>
  <c r="AS66" i="1"/>
  <c r="AS67" i="1"/>
  <c r="AT79" i="3" s="1"/>
  <c r="AS68" i="1"/>
  <c r="AS69" i="1"/>
  <c r="AT23" i="3" s="1"/>
  <c r="AS70" i="1"/>
  <c r="AT41" i="3" s="1"/>
  <c r="AS71" i="1"/>
  <c r="AT103" i="3" s="1"/>
  <c r="AS72" i="1"/>
  <c r="AS73" i="1"/>
  <c r="AS74" i="1"/>
  <c r="AS75" i="1"/>
  <c r="AS76" i="1"/>
  <c r="AS77" i="1"/>
  <c r="AS78" i="1"/>
  <c r="AS79" i="1"/>
  <c r="AT80" i="3" s="1"/>
  <c r="AS80" i="1"/>
  <c r="AT88" i="3" s="1"/>
  <c r="AS81" i="1"/>
  <c r="AS82" i="1"/>
  <c r="AT57" i="3" s="1"/>
  <c r="AS83" i="1"/>
  <c r="AS84" i="1"/>
  <c r="AS85" i="1"/>
  <c r="AT51" i="3" s="1"/>
  <c r="AS86" i="1"/>
  <c r="AS87" i="1"/>
  <c r="AT19" i="3" s="1"/>
  <c r="AS88" i="1"/>
  <c r="AT39" i="3" s="1"/>
  <c r="AS89" i="1"/>
  <c r="AS90" i="1"/>
  <c r="AT54" i="3" s="1"/>
  <c r="AS91" i="1"/>
  <c r="AT86" i="3" s="1"/>
  <c r="AS92" i="1"/>
  <c r="AT32" i="3" s="1"/>
  <c r="AS93" i="1"/>
  <c r="AS94" i="1"/>
  <c r="AS95" i="1"/>
  <c r="AT68" i="3" s="1"/>
  <c r="AS96" i="1"/>
  <c r="AS97" i="1"/>
  <c r="AS98" i="1"/>
  <c r="AT9" i="3" s="1"/>
  <c r="AS99" i="1"/>
  <c r="AT64" i="3" s="1"/>
  <c r="AS100" i="1"/>
  <c r="AT91" i="3" s="1"/>
  <c r="AS101" i="1"/>
  <c r="AT53" i="3" s="1"/>
  <c r="AS102" i="1"/>
  <c r="AS103" i="1"/>
  <c r="AS104" i="1"/>
  <c r="AT21" i="3" s="1"/>
  <c r="AS105" i="1"/>
  <c r="AS106" i="1"/>
  <c r="AT67" i="3" s="1"/>
  <c r="AS107" i="1"/>
  <c r="AT25" i="3" s="1"/>
  <c r="AS108" i="1"/>
  <c r="AT95" i="3" s="1"/>
  <c r="AS109" i="1"/>
  <c r="AT18" i="3" s="1"/>
  <c r="AS110" i="1"/>
  <c r="AT40" i="3" s="1"/>
  <c r="AS111" i="1"/>
  <c r="AS112" i="1"/>
  <c r="AT75" i="3" s="1"/>
  <c r="AS113" i="1"/>
  <c r="AT42" i="3" s="1"/>
  <c r="AS114" i="1"/>
  <c r="AT20" i="3" s="1"/>
  <c r="AS115" i="1"/>
  <c r="AS116" i="1"/>
  <c r="AT15" i="3" s="1"/>
  <c r="AS117" i="1"/>
  <c r="AS118" i="1"/>
  <c r="AT63" i="3" s="1"/>
  <c r="AS119" i="1"/>
  <c r="AS120" i="1"/>
  <c r="AT36" i="3" s="1"/>
  <c r="AS121" i="1"/>
  <c r="AS122" i="1"/>
  <c r="AS123" i="1"/>
  <c r="AT31" i="3" s="1"/>
  <c r="AS124" i="1"/>
  <c r="AS125" i="1"/>
  <c r="AT92" i="3" s="1"/>
  <c r="AS126" i="1"/>
  <c r="AS127" i="1"/>
  <c r="AT76" i="3" s="1"/>
  <c r="AS128" i="1"/>
  <c r="AT56" i="3" s="1"/>
  <c r="AS129" i="1"/>
  <c r="AS130" i="1"/>
  <c r="AS131" i="1"/>
  <c r="AS132" i="1"/>
  <c r="AS133" i="1"/>
  <c r="AS134" i="1"/>
  <c r="AT38" i="3" s="1"/>
  <c r="AS135" i="1"/>
  <c r="AS136" i="1"/>
  <c r="AS137" i="1"/>
  <c r="AT24" i="3" s="1"/>
  <c r="AS138" i="1"/>
  <c r="AS139" i="1"/>
  <c r="AS140" i="1"/>
  <c r="AT77" i="3" s="1"/>
  <c r="AS141" i="1"/>
  <c r="AS142" i="1"/>
  <c r="AT16" i="3" s="1"/>
  <c r="AS143" i="1"/>
  <c r="AT74" i="3" s="1"/>
  <c r="AS144" i="1"/>
  <c r="AS145" i="1"/>
  <c r="AT44" i="3" s="1"/>
  <c r="AS146" i="1"/>
  <c r="AS147" i="1"/>
  <c r="AS148" i="1"/>
  <c r="AT100" i="3" s="1"/>
  <c r="AS149" i="1"/>
  <c r="AS150" i="1"/>
  <c r="AT11" i="3" s="1"/>
  <c r="AS151" i="1"/>
  <c r="AT58" i="3" s="1"/>
  <c r="AS152" i="1"/>
  <c r="AT84" i="3" s="1"/>
  <c r="AS153" i="1"/>
  <c r="AS154" i="1"/>
  <c r="AT73" i="3" s="1"/>
  <c r="AS155" i="1"/>
  <c r="AS156" i="1"/>
  <c r="AS157" i="1"/>
  <c r="AS158" i="1"/>
  <c r="AT83" i="3" s="1"/>
  <c r="AS159" i="1"/>
  <c r="AT14" i="3" s="1"/>
  <c r="AS160" i="1"/>
  <c r="AS161" i="1"/>
  <c r="AT81" i="3" s="1"/>
  <c r="AS162" i="1"/>
  <c r="AT62" i="3" s="1"/>
  <c r="AS163" i="1"/>
  <c r="AT65" i="3" s="1"/>
  <c r="AS164" i="1"/>
  <c r="AT49" i="3" s="1"/>
  <c r="AS165" i="1"/>
  <c r="AT70" i="3" s="1"/>
  <c r="AS166" i="1"/>
  <c r="AT37" i="3" s="1"/>
  <c r="AS167" i="1"/>
  <c r="AT87" i="3" s="1"/>
  <c r="AS168" i="1"/>
  <c r="AT69" i="3" s="1"/>
  <c r="AS169" i="1"/>
  <c r="AT96" i="3" s="1"/>
  <c r="AS170" i="1"/>
  <c r="AS171" i="1"/>
  <c r="AS172" i="1"/>
  <c r="AT10" i="3" s="1"/>
  <c r="AS173" i="1"/>
  <c r="AT55" i="3" s="1"/>
  <c r="AS174" i="1"/>
  <c r="AT52" i="3" s="1"/>
  <c r="AS175" i="1"/>
  <c r="AT98" i="3" s="1"/>
  <c r="AS176" i="1"/>
  <c r="AS177" i="1"/>
  <c r="AS178" i="1"/>
  <c r="AT26" i="3" s="1"/>
  <c r="AS179" i="1"/>
  <c r="AT97" i="3" s="1"/>
  <c r="AS180" i="1"/>
  <c r="AS181" i="1"/>
  <c r="AT43" i="3" s="1"/>
  <c r="AS182" i="1"/>
  <c r="AT93" i="3" s="1"/>
  <c r="AS183" i="1"/>
  <c r="AS184" i="1"/>
  <c r="AS185" i="1"/>
  <c r="AS186" i="1"/>
  <c r="AS187" i="1"/>
  <c r="AS188" i="1"/>
  <c r="AS189" i="1"/>
  <c r="AS190" i="1"/>
  <c r="AS191" i="1"/>
  <c r="AS192" i="1"/>
  <c r="AT46" i="3" s="1"/>
  <c r="AS193" i="1"/>
  <c r="AS194" i="1"/>
  <c r="AT71" i="3" s="1"/>
  <c r="AS195" i="1"/>
  <c r="AT17" i="3" s="1"/>
  <c r="AS196" i="1"/>
  <c r="AS197" i="1"/>
  <c r="AS198" i="1"/>
  <c r="AS199" i="1"/>
  <c r="AT60" i="3" s="1"/>
  <c r="AS200" i="1"/>
  <c r="AS201" i="1"/>
  <c r="AT35" i="3" s="1"/>
  <c r="AS202" i="1"/>
  <c r="AS203" i="1"/>
  <c r="AS204" i="1"/>
  <c r="AS205" i="1"/>
  <c r="AS206" i="1"/>
  <c r="AS207" i="1"/>
  <c r="AS208" i="1"/>
  <c r="AT208" i="1" s="1"/>
  <c r="AU208" i="1" s="1" a="1"/>
  <c r="AU208" i="1" s="1"/>
  <c r="AS209" i="1"/>
  <c r="AT209" i="1" s="1"/>
  <c r="AU209" i="1" s="1" a="1"/>
  <c r="AU209" i="1" s="1"/>
  <c r="AS210" i="1"/>
  <c r="AT210" i="1" s="1"/>
  <c r="AU210" i="1" s="1" a="1"/>
  <c r="AU210" i="1" s="1"/>
  <c r="AS211" i="1"/>
  <c r="AT211" i="1" s="1"/>
  <c r="AU211" i="1" s="1" a="1"/>
  <c r="AU211" i="1" s="1"/>
  <c r="AS212" i="1"/>
  <c r="AT212" i="1" s="1"/>
  <c r="AU212" i="1" s="1" a="1"/>
  <c r="AU212" i="1" s="1"/>
  <c r="AS213" i="1"/>
  <c r="AT213" i="1" s="1"/>
  <c r="AU213" i="1" s="1" a="1"/>
  <c r="AU213" i="1" s="1"/>
  <c r="AS214" i="1"/>
  <c r="AT214" i="1" s="1"/>
  <c r="AU214" i="1" s="1" a="1"/>
  <c r="AU214" i="1" s="1"/>
  <c r="AS215" i="1"/>
  <c r="AT215" i="1" s="1"/>
  <c r="AU215" i="1" s="1" a="1"/>
  <c r="AU215" i="1" s="1"/>
  <c r="AS216" i="1"/>
  <c r="AT216" i="1" s="1"/>
  <c r="AU216" i="1" s="1" a="1"/>
  <c r="AU216" i="1" s="1"/>
  <c r="AS217" i="1"/>
  <c r="AT217" i="1" s="1"/>
  <c r="AU217" i="1" s="1" a="1"/>
  <c r="AU217" i="1" s="1"/>
  <c r="AS218" i="1"/>
  <c r="AT218" i="1" s="1"/>
  <c r="AU218" i="1" s="1" a="1"/>
  <c r="AU218" i="1" s="1"/>
  <c r="AS219" i="1"/>
  <c r="AT219" i="1" s="1"/>
  <c r="AU219" i="1" s="1" a="1"/>
  <c r="AU219" i="1" s="1"/>
  <c r="AS220" i="1"/>
  <c r="AT220" i="1" s="1"/>
  <c r="AU220" i="1" s="1" a="1"/>
  <c r="AU220" i="1" s="1"/>
  <c r="AS221" i="1"/>
  <c r="AT221" i="1" s="1"/>
  <c r="AU221" i="1" s="1" a="1"/>
  <c r="AU221" i="1" s="1"/>
  <c r="AS222" i="1"/>
  <c r="AT222" i="1" s="1"/>
  <c r="AU222" i="1" s="1" a="1"/>
  <c r="AU222" i="1" s="1"/>
  <c r="AS223" i="1"/>
  <c r="AT223" i="1" s="1"/>
  <c r="AU223" i="1" s="1" a="1"/>
  <c r="AU223" i="1" s="1"/>
  <c r="AS224" i="1"/>
  <c r="AT224" i="1" s="1"/>
  <c r="AU224" i="1" s="1" a="1"/>
  <c r="AU224" i="1" s="1"/>
  <c r="AS225" i="1"/>
  <c r="AT225" i="1" s="1"/>
  <c r="AU225" i="1" s="1" a="1"/>
  <c r="AU225" i="1" s="1"/>
  <c r="AS226" i="1"/>
  <c r="AT226" i="1" s="1"/>
  <c r="AU226" i="1" s="1" a="1"/>
  <c r="AU226" i="1" s="1"/>
  <c r="AS227" i="1"/>
  <c r="AT227" i="1" s="1"/>
  <c r="AU227" i="1" s="1" a="1"/>
  <c r="AU227" i="1" s="1"/>
  <c r="AS228" i="1"/>
  <c r="AT228" i="1" s="1"/>
  <c r="AU228" i="1" s="1" a="1"/>
  <c r="AU228" i="1" s="1"/>
  <c r="AS229" i="1"/>
  <c r="AT229" i="1" s="1"/>
  <c r="AU229" i="1" s="1" a="1"/>
  <c r="AU229" i="1" s="1"/>
  <c r="AS230" i="1"/>
  <c r="AT230" i="1" s="1"/>
  <c r="AU230" i="1" s="1" a="1"/>
  <c r="AU230" i="1" s="1"/>
  <c r="AS231" i="1"/>
  <c r="AT231" i="1" s="1"/>
  <c r="AU231" i="1" s="1" a="1"/>
  <c r="AU231" i="1" s="1"/>
  <c r="AS232" i="1"/>
  <c r="AT232" i="1" s="1"/>
  <c r="AU232" i="1" s="1" a="1"/>
  <c r="AU232" i="1" s="1"/>
  <c r="AS8" i="1"/>
  <c r="AT33" i="3" s="1"/>
  <c r="BJ104" i="3"/>
  <c r="BK104" i="3" s="1"/>
  <c r="BG104" i="3"/>
  <c r="BH104" i="3"/>
  <c r="BD104" i="3"/>
  <c r="BE104" i="3"/>
  <c r="BA104" i="3"/>
  <c r="BB104" i="3"/>
  <c r="AX104" i="3"/>
  <c r="AY104" i="3" s="1" a="1"/>
  <c r="AY104" i="3" s="1"/>
  <c r="AR104" i="3"/>
  <c r="AO104" i="3"/>
  <c r="AP104" i="3" s="1"/>
  <c r="AL104" i="3"/>
  <c r="AM104" i="3" s="1"/>
  <c r="AH104" i="3"/>
  <c r="AI104" i="3" s="1"/>
  <c r="AB104" i="3"/>
  <c r="AC104" i="3" s="1"/>
  <c r="Y104" i="3"/>
  <c r="Z104" i="3" s="1"/>
  <c r="J104" i="3"/>
  <c r="K104" i="3" s="1" a="1"/>
  <c r="K104" i="3" s="1"/>
  <c r="G104" i="3"/>
  <c r="H104" i="3" s="1" a="1"/>
  <c r="H104" i="3" s="1"/>
  <c r="M104" i="3"/>
  <c r="N104" i="3" s="1" a="1"/>
  <c r="N104" i="3" s="1"/>
  <c r="P104" i="3"/>
  <c r="Q104" i="3" s="1" a="1"/>
  <c r="Q104" i="3" s="1"/>
  <c r="V104" i="3"/>
  <c r="W104" i="3" s="1"/>
  <c r="BG232" i="1" a="1"/>
  <c r="BG232" i="1" s="1"/>
  <c r="BD232" i="1" a="1"/>
  <c r="BD232" i="1" s="1"/>
  <c r="BG231" i="1" a="1"/>
  <c r="BG231" i="1" s="1"/>
  <c r="BD231" i="1" a="1"/>
  <c r="BD231" i="1" s="1"/>
  <c r="BG230" i="1" a="1"/>
  <c r="BG230" i="1" s="1"/>
  <c r="BD230" i="1" a="1"/>
  <c r="BD230" i="1" s="1"/>
  <c r="BG229" i="1" a="1"/>
  <c r="BG229" i="1" s="1"/>
  <c r="BD229" i="1" a="1"/>
  <c r="BD229" i="1" s="1"/>
  <c r="BG228" i="1" a="1"/>
  <c r="BG228" i="1" s="1"/>
  <c r="BD228" i="1" a="1"/>
  <c r="BD228" i="1" s="1"/>
  <c r="BG227" i="1" a="1"/>
  <c r="BG227" i="1" s="1"/>
  <c r="BD227" i="1" a="1"/>
  <c r="BD227" i="1" s="1"/>
  <c r="BG226" i="1" a="1"/>
  <c r="BG226" i="1" s="1"/>
  <c r="BD226" i="1" a="1"/>
  <c r="BD226" i="1" s="1"/>
  <c r="BG225" i="1" a="1"/>
  <c r="BG225" i="1" s="1"/>
  <c r="BD225" i="1" a="1"/>
  <c r="BD225" i="1" s="1"/>
  <c r="BG224" i="1" a="1"/>
  <c r="BG224" i="1" s="1"/>
  <c r="BD224" i="1" a="1"/>
  <c r="BD224" i="1" s="1"/>
  <c r="BG223" i="1" a="1"/>
  <c r="BG223" i="1" s="1"/>
  <c r="BD223" i="1" a="1"/>
  <c r="BD223" i="1" s="1"/>
  <c r="BG222" i="1" a="1"/>
  <c r="BG222" i="1" s="1"/>
  <c r="BD222" i="1" a="1"/>
  <c r="BD222" i="1" s="1"/>
  <c r="BG221" i="1" a="1"/>
  <c r="BG221" i="1" s="1"/>
  <c r="BD221" i="1" a="1"/>
  <c r="BD221" i="1" s="1"/>
  <c r="BG220" i="1" a="1"/>
  <c r="BG220" i="1" s="1"/>
  <c r="BD220" i="1" a="1"/>
  <c r="BD220" i="1" s="1"/>
  <c r="BG219" i="1" a="1"/>
  <c r="BG219" i="1" s="1"/>
  <c r="BD219" i="1" a="1"/>
  <c r="BD219" i="1" s="1"/>
  <c r="BG218" i="1" a="1"/>
  <c r="BG218" i="1" s="1"/>
  <c r="BD218" i="1" a="1"/>
  <c r="BD218" i="1" s="1"/>
  <c r="BG217" i="1" a="1"/>
  <c r="BG217" i="1" s="1"/>
  <c r="BD217" i="1" a="1"/>
  <c r="BD217" i="1" s="1"/>
  <c r="BG216" i="1" a="1"/>
  <c r="BG216" i="1" s="1"/>
  <c r="BD216" i="1" a="1"/>
  <c r="BD216" i="1" s="1"/>
  <c r="BG215" i="1" a="1"/>
  <c r="BG215" i="1" s="1"/>
  <c r="BD215" i="1" a="1"/>
  <c r="BD215" i="1" s="1"/>
  <c r="BG214" i="1" a="1"/>
  <c r="BG214" i="1" s="1"/>
  <c r="BD214" i="1" a="1"/>
  <c r="BD214" i="1" s="1"/>
  <c r="BG213" i="1" a="1"/>
  <c r="BG213" i="1" s="1"/>
  <c r="BD213" i="1" a="1"/>
  <c r="BD213" i="1" s="1"/>
  <c r="BG212" i="1" a="1"/>
  <c r="BG212" i="1" s="1"/>
  <c r="BD212" i="1" a="1"/>
  <c r="BD212" i="1" s="1"/>
  <c r="BG211" i="1" a="1"/>
  <c r="BG211" i="1" s="1"/>
  <c r="BD211" i="1" a="1"/>
  <c r="BD211" i="1" s="1"/>
  <c r="BG210" i="1" a="1"/>
  <c r="BG210" i="1" s="1"/>
  <c r="BD210" i="1" a="1"/>
  <c r="BD210" i="1" s="1"/>
  <c r="BG209" i="1" a="1"/>
  <c r="BG209" i="1" s="1"/>
  <c r="BD209" i="1" a="1"/>
  <c r="BD209" i="1" s="1"/>
  <c r="BG208" i="1" a="1"/>
  <c r="BG208" i="1" s="1"/>
  <c r="BD208" i="1" a="1"/>
  <c r="BD208" i="1" s="1"/>
  <c r="AK208" i="1"/>
  <c r="AL208" i="1" s="1"/>
  <c r="AN208" i="1"/>
  <c r="AO208" i="1" s="1"/>
  <c r="AQ208" i="1"/>
  <c r="AR208" i="1" s="1" a="1"/>
  <c r="AR208" i="1" s="1"/>
  <c r="AW208" i="1"/>
  <c r="AX208" i="1" s="1" a="1"/>
  <c r="AX208" i="1" s="1"/>
  <c r="AZ208" i="1"/>
  <c r="BA208" i="1" s="1"/>
  <c r="BC208" i="1"/>
  <c r="BF208" i="1"/>
  <c r="BI208" i="1"/>
  <c r="BJ208" i="1"/>
  <c r="BL208" i="1"/>
  <c r="BM208" i="1" s="1"/>
  <c r="BO208" i="1"/>
  <c r="BP208" i="1"/>
  <c r="BR208" i="1"/>
  <c r="BS208" i="1"/>
  <c r="BU208" i="1"/>
  <c r="BV208" i="1"/>
  <c r="BX208" i="1"/>
  <c r="BY208" i="1"/>
  <c r="AK209" i="1"/>
  <c r="AL209" i="1" s="1"/>
  <c r="AN209" i="1"/>
  <c r="AO209" i="1" s="1"/>
  <c r="AQ209" i="1"/>
  <c r="AR209" i="1" s="1" a="1"/>
  <c r="AR209" i="1" s="1"/>
  <c r="AW209" i="1"/>
  <c r="AX209" i="1" s="1" a="1"/>
  <c r="AX209" i="1" s="1"/>
  <c r="AZ209" i="1"/>
  <c r="BA209" i="1" s="1"/>
  <c r="BC209" i="1"/>
  <c r="BF209" i="1"/>
  <c r="BI209" i="1"/>
  <c r="BJ209" i="1"/>
  <c r="BL209" i="1"/>
  <c r="BM209" i="1" s="1"/>
  <c r="BO209" i="1"/>
  <c r="BP209" i="1"/>
  <c r="BR209" i="1"/>
  <c r="BS209" i="1"/>
  <c r="BU209" i="1"/>
  <c r="BV209" i="1"/>
  <c r="BX209" i="1"/>
  <c r="BY209" i="1"/>
  <c r="AK210" i="1"/>
  <c r="AL210" i="1" s="1"/>
  <c r="AN210" i="1"/>
  <c r="AO210" i="1" s="1"/>
  <c r="AQ210" i="1"/>
  <c r="AR210" i="1" s="1" a="1"/>
  <c r="AR210" i="1" s="1"/>
  <c r="AW210" i="1"/>
  <c r="AX210" i="1" s="1" a="1"/>
  <c r="AX210" i="1" s="1"/>
  <c r="AZ210" i="1"/>
  <c r="BA210" i="1" s="1"/>
  <c r="BC210" i="1"/>
  <c r="BF210" i="1"/>
  <c r="BI210" i="1"/>
  <c r="BJ210" i="1"/>
  <c r="BL210" i="1"/>
  <c r="BM210" i="1" s="1"/>
  <c r="BO210" i="1"/>
  <c r="BP210" i="1"/>
  <c r="BR210" i="1"/>
  <c r="BS210" i="1"/>
  <c r="BU210" i="1"/>
  <c r="BV210" i="1"/>
  <c r="BX210" i="1"/>
  <c r="BY210" i="1"/>
  <c r="AK211" i="1"/>
  <c r="AL211" i="1" s="1"/>
  <c r="AN211" i="1"/>
  <c r="AO211" i="1" s="1"/>
  <c r="AQ211" i="1"/>
  <c r="AR211" i="1" s="1" a="1"/>
  <c r="AR211" i="1" s="1"/>
  <c r="AW211" i="1"/>
  <c r="AX211" i="1" s="1" a="1"/>
  <c r="AX211" i="1" s="1"/>
  <c r="AZ211" i="1"/>
  <c r="BA211" i="1" s="1"/>
  <c r="BC211" i="1"/>
  <c r="BF211" i="1"/>
  <c r="BI211" i="1"/>
  <c r="BJ211" i="1"/>
  <c r="BL211" i="1"/>
  <c r="BM211" i="1" s="1"/>
  <c r="BO211" i="1"/>
  <c r="BP211" i="1"/>
  <c r="BR211" i="1"/>
  <c r="BS211" i="1"/>
  <c r="BU211" i="1"/>
  <c r="BV211" i="1"/>
  <c r="BX211" i="1"/>
  <c r="BY211" i="1"/>
  <c r="AK212" i="1"/>
  <c r="AL212" i="1" s="1"/>
  <c r="AN212" i="1"/>
  <c r="AO212" i="1" s="1"/>
  <c r="AQ212" i="1"/>
  <c r="AR212" i="1" s="1" a="1"/>
  <c r="AR212" i="1" s="1"/>
  <c r="AW212" i="1"/>
  <c r="AX212" i="1" s="1" a="1"/>
  <c r="AX212" i="1" s="1"/>
  <c r="AZ212" i="1"/>
  <c r="BA212" i="1" s="1"/>
  <c r="BC212" i="1"/>
  <c r="BF212" i="1"/>
  <c r="BI212" i="1"/>
  <c r="BJ212" i="1"/>
  <c r="BL212" i="1"/>
  <c r="BM212" i="1" s="1"/>
  <c r="BO212" i="1"/>
  <c r="BP212" i="1"/>
  <c r="BR212" i="1"/>
  <c r="BS212" i="1"/>
  <c r="BU212" i="1"/>
  <c r="BV212" i="1"/>
  <c r="BX212" i="1"/>
  <c r="BY212" i="1"/>
  <c r="AK213" i="1"/>
  <c r="AL213" i="1" s="1"/>
  <c r="AN213" i="1"/>
  <c r="AO213" i="1" s="1"/>
  <c r="AQ213" i="1"/>
  <c r="AR213" i="1" s="1" a="1"/>
  <c r="AR213" i="1" s="1"/>
  <c r="AW213" i="1"/>
  <c r="AX213" i="1" s="1" a="1"/>
  <c r="AX213" i="1" s="1"/>
  <c r="AZ213" i="1"/>
  <c r="BA213" i="1" s="1"/>
  <c r="BC213" i="1"/>
  <c r="BF213" i="1"/>
  <c r="BI213" i="1"/>
  <c r="BJ213" i="1"/>
  <c r="BL213" i="1"/>
  <c r="BM213" i="1" s="1"/>
  <c r="BO213" i="1"/>
  <c r="BP213" i="1"/>
  <c r="BR213" i="1"/>
  <c r="BS213" i="1"/>
  <c r="BU213" i="1"/>
  <c r="BV213" i="1"/>
  <c r="BX213" i="1"/>
  <c r="BY213" i="1"/>
  <c r="AK214" i="1"/>
  <c r="AL214" i="1" s="1"/>
  <c r="AN214" i="1"/>
  <c r="AO214" i="1" s="1"/>
  <c r="AQ214" i="1"/>
  <c r="AR214" i="1" s="1" a="1"/>
  <c r="AR214" i="1" s="1"/>
  <c r="AW214" i="1"/>
  <c r="AX214" i="1" s="1" a="1"/>
  <c r="AX214" i="1" s="1"/>
  <c r="AZ214" i="1"/>
  <c r="BA214" i="1" s="1"/>
  <c r="BC214" i="1"/>
  <c r="BF214" i="1"/>
  <c r="BI214" i="1"/>
  <c r="BJ214" i="1"/>
  <c r="BL214" i="1"/>
  <c r="BM214" i="1" s="1"/>
  <c r="BO214" i="1"/>
  <c r="BP214" i="1"/>
  <c r="BR214" i="1"/>
  <c r="BS214" i="1"/>
  <c r="BU214" i="1"/>
  <c r="BV214" i="1"/>
  <c r="BX214" i="1"/>
  <c r="BY214" i="1"/>
  <c r="AK215" i="1"/>
  <c r="AL215" i="1" s="1"/>
  <c r="AN215" i="1"/>
  <c r="AO215" i="1" s="1"/>
  <c r="AQ215" i="1"/>
  <c r="AR215" i="1" s="1" a="1"/>
  <c r="AR215" i="1" s="1"/>
  <c r="AW215" i="1"/>
  <c r="AX215" i="1" s="1" a="1"/>
  <c r="AX215" i="1" s="1"/>
  <c r="AZ215" i="1"/>
  <c r="BA215" i="1" s="1"/>
  <c r="BC215" i="1"/>
  <c r="BF215" i="1"/>
  <c r="BI215" i="1"/>
  <c r="BJ215" i="1"/>
  <c r="BL215" i="1"/>
  <c r="BM215" i="1" s="1"/>
  <c r="BO215" i="1"/>
  <c r="BP215" i="1"/>
  <c r="BR215" i="1"/>
  <c r="BS215" i="1"/>
  <c r="BU215" i="1"/>
  <c r="BV215" i="1"/>
  <c r="BX215" i="1"/>
  <c r="BY215" i="1"/>
  <c r="AK216" i="1"/>
  <c r="AL216" i="1" s="1"/>
  <c r="AN216" i="1"/>
  <c r="AO216" i="1" s="1"/>
  <c r="AQ216" i="1"/>
  <c r="AR216" i="1" s="1" a="1"/>
  <c r="AR216" i="1" s="1"/>
  <c r="AW216" i="1"/>
  <c r="AX216" i="1" s="1" a="1"/>
  <c r="AX216" i="1" s="1"/>
  <c r="AZ216" i="1"/>
  <c r="BA216" i="1" s="1"/>
  <c r="BC216" i="1"/>
  <c r="BF216" i="1"/>
  <c r="BI216" i="1"/>
  <c r="BJ216" i="1"/>
  <c r="BL216" i="1"/>
  <c r="BM216" i="1" s="1"/>
  <c r="BO216" i="1"/>
  <c r="BP216" i="1"/>
  <c r="BR216" i="1"/>
  <c r="BS216" i="1"/>
  <c r="BU216" i="1"/>
  <c r="BV216" i="1"/>
  <c r="BX216" i="1"/>
  <c r="BY216" i="1"/>
  <c r="AK217" i="1"/>
  <c r="AL217" i="1" s="1"/>
  <c r="AN217" i="1"/>
  <c r="AO217" i="1" s="1"/>
  <c r="AQ217" i="1"/>
  <c r="AR217" i="1" s="1" a="1"/>
  <c r="AR217" i="1" s="1"/>
  <c r="AW217" i="1"/>
  <c r="AX217" i="1" s="1" a="1"/>
  <c r="AX217" i="1" s="1"/>
  <c r="AZ217" i="1"/>
  <c r="BA217" i="1" s="1"/>
  <c r="BC217" i="1"/>
  <c r="BF217" i="1"/>
  <c r="BI217" i="1"/>
  <c r="BJ217" i="1"/>
  <c r="BL217" i="1"/>
  <c r="BM217" i="1" s="1"/>
  <c r="BO217" i="1"/>
  <c r="BP217" i="1"/>
  <c r="BR217" i="1"/>
  <c r="BS217" i="1"/>
  <c r="BU217" i="1"/>
  <c r="BV217" i="1"/>
  <c r="BX217" i="1"/>
  <c r="BY217" i="1"/>
  <c r="AK218" i="1"/>
  <c r="AL218" i="1" s="1"/>
  <c r="AN218" i="1"/>
  <c r="AO218" i="1" s="1"/>
  <c r="AQ218" i="1"/>
  <c r="AR218" i="1" s="1" a="1"/>
  <c r="AR218" i="1" s="1"/>
  <c r="AW218" i="1"/>
  <c r="AX218" i="1" s="1" a="1"/>
  <c r="AX218" i="1" s="1"/>
  <c r="AZ218" i="1"/>
  <c r="BA218" i="1" s="1"/>
  <c r="BC218" i="1"/>
  <c r="BF218" i="1"/>
  <c r="BI218" i="1"/>
  <c r="BJ218" i="1"/>
  <c r="BL218" i="1"/>
  <c r="BM218" i="1" s="1"/>
  <c r="BO218" i="1"/>
  <c r="BP218" i="1"/>
  <c r="BR218" i="1"/>
  <c r="BS218" i="1"/>
  <c r="BU218" i="1"/>
  <c r="BV218" i="1"/>
  <c r="BX218" i="1"/>
  <c r="BY218" i="1"/>
  <c r="AK219" i="1"/>
  <c r="AL219" i="1" s="1"/>
  <c r="AN219" i="1"/>
  <c r="AO219" i="1" s="1"/>
  <c r="AQ219" i="1"/>
  <c r="AR219" i="1" s="1" a="1"/>
  <c r="AR219" i="1" s="1"/>
  <c r="AW219" i="1"/>
  <c r="AX219" i="1" s="1" a="1"/>
  <c r="AX219" i="1" s="1"/>
  <c r="AZ219" i="1"/>
  <c r="BA219" i="1" s="1"/>
  <c r="BC219" i="1"/>
  <c r="BF219" i="1"/>
  <c r="BI219" i="1"/>
  <c r="BJ219" i="1"/>
  <c r="BL219" i="1"/>
  <c r="BM219" i="1" s="1"/>
  <c r="BO219" i="1"/>
  <c r="BP219" i="1"/>
  <c r="BR219" i="1"/>
  <c r="BS219" i="1"/>
  <c r="BU219" i="1"/>
  <c r="BV219" i="1"/>
  <c r="BX219" i="1"/>
  <c r="BY219" i="1"/>
  <c r="AK220" i="1"/>
  <c r="AL220" i="1" s="1"/>
  <c r="AN220" i="1"/>
  <c r="AO220" i="1" s="1"/>
  <c r="AQ220" i="1"/>
  <c r="AR220" i="1" s="1" a="1"/>
  <c r="AR220" i="1" s="1"/>
  <c r="AW220" i="1"/>
  <c r="AX220" i="1" s="1" a="1"/>
  <c r="AX220" i="1" s="1"/>
  <c r="AZ220" i="1"/>
  <c r="BA220" i="1" s="1"/>
  <c r="BC220" i="1"/>
  <c r="BF220" i="1"/>
  <c r="BI220" i="1"/>
  <c r="BJ220" i="1"/>
  <c r="BL220" i="1"/>
  <c r="BM220" i="1" s="1"/>
  <c r="BO220" i="1"/>
  <c r="BP220" i="1"/>
  <c r="BR220" i="1"/>
  <c r="BS220" i="1"/>
  <c r="BU220" i="1"/>
  <c r="BV220" i="1"/>
  <c r="BX220" i="1"/>
  <c r="BY220" i="1"/>
  <c r="AK221" i="1"/>
  <c r="AL221" i="1" s="1"/>
  <c r="AN221" i="1"/>
  <c r="AO221" i="1" s="1"/>
  <c r="AQ221" i="1"/>
  <c r="AR221" i="1" s="1" a="1"/>
  <c r="AR221" i="1" s="1"/>
  <c r="AW221" i="1"/>
  <c r="AX221" i="1" s="1" a="1"/>
  <c r="AX221" i="1" s="1"/>
  <c r="AZ221" i="1"/>
  <c r="BA221" i="1" s="1"/>
  <c r="BC221" i="1"/>
  <c r="BF221" i="1"/>
  <c r="BI221" i="1"/>
  <c r="BJ221" i="1"/>
  <c r="BL221" i="1"/>
  <c r="BM221" i="1" s="1"/>
  <c r="BO221" i="1"/>
  <c r="BP221" i="1"/>
  <c r="BR221" i="1"/>
  <c r="BS221" i="1"/>
  <c r="BU221" i="1"/>
  <c r="BV221" i="1"/>
  <c r="BX221" i="1"/>
  <c r="BY221" i="1"/>
  <c r="AK222" i="1"/>
  <c r="AL222" i="1" s="1"/>
  <c r="AN222" i="1"/>
  <c r="AO222" i="1" s="1"/>
  <c r="AQ222" i="1"/>
  <c r="AR222" i="1" s="1" a="1"/>
  <c r="AR222" i="1" s="1"/>
  <c r="AW222" i="1"/>
  <c r="AX222" i="1" s="1" a="1"/>
  <c r="AX222" i="1" s="1"/>
  <c r="AZ222" i="1"/>
  <c r="BA222" i="1" s="1"/>
  <c r="BC222" i="1"/>
  <c r="BF222" i="1"/>
  <c r="BI222" i="1"/>
  <c r="BJ222" i="1"/>
  <c r="BL222" i="1"/>
  <c r="BM222" i="1" s="1"/>
  <c r="BO222" i="1"/>
  <c r="BP222" i="1"/>
  <c r="BR222" i="1"/>
  <c r="BS222" i="1"/>
  <c r="BU222" i="1"/>
  <c r="BV222" i="1"/>
  <c r="BX222" i="1"/>
  <c r="BY222" i="1"/>
  <c r="AK223" i="1"/>
  <c r="AL223" i="1" s="1"/>
  <c r="AN223" i="1"/>
  <c r="AO223" i="1" s="1"/>
  <c r="AQ223" i="1"/>
  <c r="AR223" i="1" s="1" a="1"/>
  <c r="AR223" i="1" s="1"/>
  <c r="AW223" i="1"/>
  <c r="AX223" i="1" s="1" a="1"/>
  <c r="AX223" i="1" s="1"/>
  <c r="AZ223" i="1"/>
  <c r="BA223" i="1" s="1"/>
  <c r="BC223" i="1"/>
  <c r="BF223" i="1"/>
  <c r="BI223" i="1"/>
  <c r="BJ223" i="1"/>
  <c r="BL223" i="1"/>
  <c r="BM223" i="1" s="1"/>
  <c r="BO223" i="1"/>
  <c r="BP223" i="1"/>
  <c r="BR223" i="1"/>
  <c r="BS223" i="1"/>
  <c r="BU223" i="1"/>
  <c r="BV223" i="1"/>
  <c r="BX223" i="1"/>
  <c r="BY223" i="1"/>
  <c r="AK224" i="1"/>
  <c r="AL224" i="1" s="1"/>
  <c r="AN224" i="1"/>
  <c r="AO224" i="1" s="1"/>
  <c r="AQ224" i="1"/>
  <c r="AR224" i="1" s="1" a="1"/>
  <c r="AR224" i="1" s="1"/>
  <c r="AW224" i="1"/>
  <c r="AX224" i="1" s="1" a="1"/>
  <c r="AX224" i="1" s="1"/>
  <c r="AZ224" i="1"/>
  <c r="BA224" i="1" s="1"/>
  <c r="BC224" i="1"/>
  <c r="BF224" i="1"/>
  <c r="BI224" i="1"/>
  <c r="BJ224" i="1"/>
  <c r="BL224" i="1"/>
  <c r="BM224" i="1" s="1"/>
  <c r="BO224" i="1"/>
  <c r="BP224" i="1"/>
  <c r="BR224" i="1"/>
  <c r="BS224" i="1"/>
  <c r="BU224" i="1"/>
  <c r="BV224" i="1"/>
  <c r="BX224" i="1"/>
  <c r="BY224" i="1"/>
  <c r="AK225" i="1"/>
  <c r="AL225" i="1" s="1"/>
  <c r="AN225" i="1"/>
  <c r="AO225" i="1" s="1"/>
  <c r="AQ225" i="1"/>
  <c r="AR225" i="1" s="1" a="1"/>
  <c r="AR225" i="1" s="1"/>
  <c r="AW225" i="1"/>
  <c r="AX225" i="1" s="1" a="1"/>
  <c r="AX225" i="1" s="1"/>
  <c r="AZ225" i="1"/>
  <c r="BA225" i="1" s="1"/>
  <c r="BC225" i="1"/>
  <c r="BF225" i="1"/>
  <c r="BI225" i="1"/>
  <c r="BJ225" i="1"/>
  <c r="BL225" i="1"/>
  <c r="BM225" i="1" s="1"/>
  <c r="BO225" i="1"/>
  <c r="BP225" i="1"/>
  <c r="BR225" i="1"/>
  <c r="BS225" i="1"/>
  <c r="BU225" i="1"/>
  <c r="BV225" i="1"/>
  <c r="BX225" i="1"/>
  <c r="BY225" i="1"/>
  <c r="AK226" i="1"/>
  <c r="AL226" i="1" s="1"/>
  <c r="AN226" i="1"/>
  <c r="AO226" i="1" s="1"/>
  <c r="AQ226" i="1"/>
  <c r="AR226" i="1" s="1" a="1"/>
  <c r="AR226" i="1" s="1"/>
  <c r="AW226" i="1"/>
  <c r="AX226" i="1" s="1" a="1"/>
  <c r="AX226" i="1" s="1"/>
  <c r="AZ226" i="1"/>
  <c r="BA226" i="1" s="1"/>
  <c r="BC226" i="1"/>
  <c r="BF226" i="1"/>
  <c r="BI226" i="1"/>
  <c r="BJ226" i="1"/>
  <c r="BL226" i="1"/>
  <c r="BM226" i="1" s="1"/>
  <c r="BO226" i="1"/>
  <c r="BP226" i="1"/>
  <c r="BR226" i="1"/>
  <c r="BS226" i="1"/>
  <c r="BU226" i="1"/>
  <c r="BV226" i="1"/>
  <c r="BX226" i="1"/>
  <c r="BY226" i="1"/>
  <c r="AK227" i="1"/>
  <c r="AL227" i="1" s="1"/>
  <c r="AN227" i="1"/>
  <c r="AO227" i="1" s="1"/>
  <c r="AQ227" i="1"/>
  <c r="AR227" i="1" s="1" a="1"/>
  <c r="AR227" i="1" s="1"/>
  <c r="AW227" i="1"/>
  <c r="AX227" i="1" s="1" a="1"/>
  <c r="AX227" i="1" s="1"/>
  <c r="AZ227" i="1"/>
  <c r="BA227" i="1" s="1"/>
  <c r="BC227" i="1"/>
  <c r="BF227" i="1"/>
  <c r="BI227" i="1"/>
  <c r="BJ227" i="1"/>
  <c r="BL227" i="1"/>
  <c r="BM227" i="1" s="1"/>
  <c r="BO227" i="1"/>
  <c r="BP227" i="1"/>
  <c r="BR227" i="1"/>
  <c r="BS227" i="1"/>
  <c r="BU227" i="1"/>
  <c r="BV227" i="1"/>
  <c r="BX227" i="1"/>
  <c r="BY227" i="1"/>
  <c r="AK228" i="1"/>
  <c r="AL228" i="1" s="1"/>
  <c r="AN228" i="1"/>
  <c r="AO228" i="1" s="1"/>
  <c r="AQ228" i="1"/>
  <c r="AR228" i="1" s="1" a="1"/>
  <c r="AR228" i="1" s="1"/>
  <c r="AW228" i="1"/>
  <c r="AX228" i="1" s="1" a="1"/>
  <c r="AX228" i="1" s="1"/>
  <c r="AZ228" i="1"/>
  <c r="BA228" i="1" s="1"/>
  <c r="BC228" i="1"/>
  <c r="BF228" i="1"/>
  <c r="BI228" i="1"/>
  <c r="BJ228" i="1"/>
  <c r="BL228" i="1"/>
  <c r="BM228" i="1" s="1"/>
  <c r="BO228" i="1"/>
  <c r="BP228" i="1"/>
  <c r="BR228" i="1"/>
  <c r="BS228" i="1"/>
  <c r="BU228" i="1"/>
  <c r="BV228" i="1"/>
  <c r="BX228" i="1"/>
  <c r="BY228" i="1"/>
  <c r="AK229" i="1"/>
  <c r="AL229" i="1" s="1"/>
  <c r="AN229" i="1"/>
  <c r="AO229" i="1" s="1"/>
  <c r="AQ229" i="1"/>
  <c r="AR229" i="1" s="1" a="1"/>
  <c r="AR229" i="1" s="1"/>
  <c r="AW229" i="1"/>
  <c r="AX229" i="1" s="1" a="1"/>
  <c r="AX229" i="1" s="1"/>
  <c r="AZ229" i="1"/>
  <c r="BA229" i="1" s="1"/>
  <c r="BC229" i="1"/>
  <c r="BF229" i="1"/>
  <c r="BI229" i="1"/>
  <c r="BJ229" i="1"/>
  <c r="BL229" i="1"/>
  <c r="BM229" i="1" s="1"/>
  <c r="BO229" i="1"/>
  <c r="BP229" i="1"/>
  <c r="BR229" i="1"/>
  <c r="BS229" i="1"/>
  <c r="BU229" i="1"/>
  <c r="BV229" i="1"/>
  <c r="BX229" i="1"/>
  <c r="BY229" i="1"/>
  <c r="AK230" i="1"/>
  <c r="AL230" i="1" s="1"/>
  <c r="AN230" i="1"/>
  <c r="AO230" i="1" s="1"/>
  <c r="AQ230" i="1"/>
  <c r="AR230" i="1" s="1" a="1"/>
  <c r="AR230" i="1" s="1"/>
  <c r="AW230" i="1"/>
  <c r="AX230" i="1" s="1" a="1"/>
  <c r="AX230" i="1" s="1"/>
  <c r="AZ230" i="1"/>
  <c r="BA230" i="1" s="1"/>
  <c r="BC230" i="1"/>
  <c r="BF230" i="1"/>
  <c r="BI230" i="1"/>
  <c r="BJ230" i="1"/>
  <c r="BL230" i="1"/>
  <c r="BM230" i="1" s="1"/>
  <c r="BO230" i="1"/>
  <c r="BP230" i="1"/>
  <c r="BR230" i="1"/>
  <c r="BS230" i="1"/>
  <c r="BU230" i="1"/>
  <c r="BV230" i="1"/>
  <c r="BX230" i="1"/>
  <c r="BY230" i="1"/>
  <c r="AK231" i="1"/>
  <c r="AL231" i="1" s="1"/>
  <c r="AN231" i="1"/>
  <c r="AO231" i="1" s="1"/>
  <c r="AQ231" i="1"/>
  <c r="AR231" i="1" s="1" a="1"/>
  <c r="AR231" i="1" s="1"/>
  <c r="AW231" i="1"/>
  <c r="AX231" i="1" s="1" a="1"/>
  <c r="AX231" i="1" s="1"/>
  <c r="AZ231" i="1"/>
  <c r="BA231" i="1" s="1"/>
  <c r="BC231" i="1"/>
  <c r="BF231" i="1"/>
  <c r="BI231" i="1"/>
  <c r="BJ231" i="1"/>
  <c r="BL231" i="1"/>
  <c r="BM231" i="1" s="1"/>
  <c r="BO231" i="1"/>
  <c r="BP231" i="1"/>
  <c r="BR231" i="1"/>
  <c r="BS231" i="1"/>
  <c r="BU231" i="1"/>
  <c r="BV231" i="1"/>
  <c r="BX231" i="1"/>
  <c r="BY231" i="1"/>
  <c r="AK232" i="1"/>
  <c r="AL232" i="1" s="1"/>
  <c r="AN232" i="1"/>
  <c r="AO232" i="1" s="1"/>
  <c r="AQ232" i="1"/>
  <c r="AR232" i="1" s="1" a="1"/>
  <c r="AR232" i="1" s="1"/>
  <c r="AW232" i="1"/>
  <c r="AX232" i="1" s="1" a="1"/>
  <c r="AX232" i="1" s="1"/>
  <c r="AZ232" i="1"/>
  <c r="BA232" i="1" s="1"/>
  <c r="BC232" i="1"/>
  <c r="BF232" i="1"/>
  <c r="BI232" i="1"/>
  <c r="BJ232" i="1"/>
  <c r="BL232" i="1"/>
  <c r="BM232" i="1" s="1"/>
  <c r="BO232" i="1"/>
  <c r="BP232" i="1"/>
  <c r="BR232" i="1"/>
  <c r="BS232" i="1"/>
  <c r="BU232" i="1"/>
  <c r="BV232" i="1"/>
  <c r="BX232" i="1"/>
  <c r="BY232" i="1"/>
  <c r="AH208" i="1"/>
  <c r="AI208" i="1" s="1"/>
  <c r="AH209" i="1"/>
  <c r="AI209" i="1" s="1"/>
  <c r="AH210" i="1"/>
  <c r="AI210" i="1" s="1"/>
  <c r="AH211" i="1"/>
  <c r="AI211" i="1" s="1"/>
  <c r="AH212" i="1"/>
  <c r="AI212" i="1" s="1"/>
  <c r="AH213" i="1"/>
  <c r="AI213" i="1" s="1"/>
  <c r="AH214" i="1"/>
  <c r="AI214" i="1" s="1"/>
  <c r="AH215" i="1"/>
  <c r="AI215" i="1" s="1"/>
  <c r="AH216" i="1"/>
  <c r="AI216" i="1" s="1"/>
  <c r="AH217" i="1"/>
  <c r="AI217" i="1" s="1"/>
  <c r="AH218" i="1"/>
  <c r="AI218" i="1" s="1"/>
  <c r="AH219" i="1"/>
  <c r="AI219" i="1" s="1"/>
  <c r="AH220" i="1"/>
  <c r="AI220" i="1" s="1"/>
  <c r="AH221" i="1"/>
  <c r="AI221" i="1" s="1"/>
  <c r="AH222" i="1"/>
  <c r="AI222" i="1" s="1"/>
  <c r="AH223" i="1"/>
  <c r="AI223" i="1" s="1"/>
  <c r="AH224" i="1"/>
  <c r="AI224" i="1" s="1"/>
  <c r="AH225" i="1"/>
  <c r="AI225" i="1" s="1"/>
  <c r="AH226" i="1"/>
  <c r="AI226" i="1" s="1"/>
  <c r="AH227" i="1"/>
  <c r="AI227" i="1" s="1"/>
  <c r="AH228" i="1"/>
  <c r="AI228" i="1" s="1"/>
  <c r="AH229" i="1"/>
  <c r="AI229" i="1" s="1"/>
  <c r="AH230" i="1"/>
  <c r="AI230" i="1" s="1"/>
  <c r="AH231" i="1"/>
  <c r="AI231" i="1" s="1"/>
  <c r="AH232" i="1"/>
  <c r="AI232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Y208" i="1"/>
  <c r="Z208" i="1" s="1" a="1"/>
  <c r="Z208" i="1" s="1"/>
  <c r="Y209" i="1"/>
  <c r="Z209" i="1" s="1" a="1"/>
  <c r="Z209" i="1" s="1"/>
  <c r="Y210" i="1"/>
  <c r="Z210" i="1" s="1" a="1"/>
  <c r="Z210" i="1" s="1"/>
  <c r="Y211" i="1"/>
  <c r="Z211" i="1" s="1" a="1"/>
  <c r="Z211" i="1" s="1"/>
  <c r="Y212" i="1"/>
  <c r="Z212" i="1" s="1" a="1"/>
  <c r="Z212" i="1" s="1"/>
  <c r="Y213" i="1"/>
  <c r="Z213" i="1" s="1" a="1"/>
  <c r="Z213" i="1" s="1"/>
  <c r="Y214" i="1"/>
  <c r="Z214" i="1" s="1" a="1"/>
  <c r="Z214" i="1" s="1"/>
  <c r="Y215" i="1"/>
  <c r="Z215" i="1" s="1" a="1"/>
  <c r="Z215" i="1" s="1"/>
  <c r="Y216" i="1"/>
  <c r="Z216" i="1" s="1" a="1"/>
  <c r="Z216" i="1" s="1"/>
  <c r="Y217" i="1"/>
  <c r="Z217" i="1" s="1" a="1"/>
  <c r="Z217" i="1" s="1"/>
  <c r="Y218" i="1"/>
  <c r="Z218" i="1" s="1" a="1"/>
  <c r="Z218" i="1" s="1"/>
  <c r="Y219" i="1"/>
  <c r="Z219" i="1" s="1" a="1"/>
  <c r="Z219" i="1" s="1"/>
  <c r="Y220" i="1"/>
  <c r="Z220" i="1" s="1" a="1"/>
  <c r="Z220" i="1" s="1"/>
  <c r="Y221" i="1"/>
  <c r="Z221" i="1" s="1" a="1"/>
  <c r="Z221" i="1" s="1"/>
  <c r="Y222" i="1"/>
  <c r="Z222" i="1" s="1" a="1"/>
  <c r="Z222" i="1" s="1"/>
  <c r="Y223" i="1"/>
  <c r="Z223" i="1" s="1" a="1"/>
  <c r="Z223" i="1" s="1"/>
  <c r="Y224" i="1"/>
  <c r="Z224" i="1" s="1" a="1"/>
  <c r="Z224" i="1" s="1"/>
  <c r="Y225" i="1"/>
  <c r="Z225" i="1" s="1" a="1"/>
  <c r="Z225" i="1" s="1"/>
  <c r="Y226" i="1"/>
  <c r="Z226" i="1" s="1" a="1"/>
  <c r="Z226" i="1" s="1"/>
  <c r="Y227" i="1"/>
  <c r="Z227" i="1" s="1" a="1"/>
  <c r="Z227" i="1" s="1"/>
  <c r="Y228" i="1"/>
  <c r="Z228" i="1" s="1" a="1"/>
  <c r="Z228" i="1" s="1"/>
  <c r="Y229" i="1"/>
  <c r="Z229" i="1" s="1" a="1"/>
  <c r="Z229" i="1" s="1"/>
  <c r="Y230" i="1"/>
  <c r="Z230" i="1" s="1" a="1"/>
  <c r="Z230" i="1" s="1"/>
  <c r="Y231" i="1"/>
  <c r="Z231" i="1" s="1" a="1"/>
  <c r="Z231" i="1" s="1"/>
  <c r="Y232" i="1"/>
  <c r="Z232" i="1" s="1" a="1"/>
  <c r="Z232" i="1" s="1"/>
  <c r="V208" i="1"/>
  <c r="W208" i="1" s="1" a="1"/>
  <c r="W208" i="1" s="1"/>
  <c r="V209" i="1"/>
  <c r="W209" i="1" s="1" a="1"/>
  <c r="W209" i="1" s="1"/>
  <c r="V210" i="1"/>
  <c r="W210" i="1" s="1" a="1"/>
  <c r="W210" i="1" s="1"/>
  <c r="V211" i="1"/>
  <c r="W211" i="1" s="1" a="1"/>
  <c r="W211" i="1" s="1"/>
  <c r="V212" i="1"/>
  <c r="W212" i="1" s="1" a="1"/>
  <c r="W212" i="1" s="1"/>
  <c r="V213" i="1"/>
  <c r="W213" i="1" s="1" a="1"/>
  <c r="W213" i="1" s="1"/>
  <c r="V214" i="1"/>
  <c r="W214" i="1" s="1" a="1"/>
  <c r="W214" i="1" s="1"/>
  <c r="V215" i="1"/>
  <c r="W215" i="1" s="1" a="1"/>
  <c r="W215" i="1" s="1"/>
  <c r="V216" i="1"/>
  <c r="W216" i="1" s="1" a="1"/>
  <c r="W216" i="1" s="1"/>
  <c r="V217" i="1"/>
  <c r="W217" i="1" s="1" a="1"/>
  <c r="W217" i="1" s="1"/>
  <c r="V218" i="1"/>
  <c r="W218" i="1" s="1" a="1"/>
  <c r="W218" i="1" s="1"/>
  <c r="V219" i="1"/>
  <c r="W219" i="1" s="1" a="1"/>
  <c r="W219" i="1" s="1"/>
  <c r="V220" i="1"/>
  <c r="W220" i="1" s="1" a="1"/>
  <c r="W220" i="1" s="1"/>
  <c r="V221" i="1"/>
  <c r="W221" i="1" s="1" a="1"/>
  <c r="W221" i="1" s="1"/>
  <c r="V222" i="1"/>
  <c r="W222" i="1" s="1" a="1"/>
  <c r="W222" i="1" s="1"/>
  <c r="V223" i="1"/>
  <c r="W223" i="1" s="1" a="1"/>
  <c r="W223" i="1" s="1"/>
  <c r="V224" i="1"/>
  <c r="W224" i="1" s="1" a="1"/>
  <c r="W224" i="1" s="1"/>
  <c r="V225" i="1"/>
  <c r="W225" i="1" s="1" a="1"/>
  <c r="W225" i="1" s="1"/>
  <c r="V226" i="1"/>
  <c r="W226" i="1" s="1" a="1"/>
  <c r="W226" i="1" s="1"/>
  <c r="V227" i="1"/>
  <c r="W227" i="1" s="1" a="1"/>
  <c r="W227" i="1" s="1"/>
  <c r="V228" i="1"/>
  <c r="W228" i="1" s="1" a="1"/>
  <c r="W228" i="1" s="1"/>
  <c r="V229" i="1"/>
  <c r="W229" i="1" s="1" a="1"/>
  <c r="W229" i="1" s="1"/>
  <c r="V230" i="1"/>
  <c r="W230" i="1" s="1" a="1"/>
  <c r="W230" i="1" s="1"/>
  <c r="V231" i="1"/>
  <c r="W231" i="1" s="1" a="1"/>
  <c r="W231" i="1" s="1"/>
  <c r="V232" i="1"/>
  <c r="W232" i="1" s="1" a="1"/>
  <c r="W232" i="1" s="1"/>
  <c r="S208" i="1"/>
  <c r="T208" i="1" s="1" a="1"/>
  <c r="T208" i="1" s="1"/>
  <c r="S209" i="1"/>
  <c r="T209" i="1" s="1" a="1"/>
  <c r="T209" i="1" s="1"/>
  <c r="S210" i="1"/>
  <c r="T210" i="1" s="1" a="1"/>
  <c r="T210" i="1" s="1"/>
  <c r="S211" i="1"/>
  <c r="T211" i="1" s="1" a="1"/>
  <c r="T211" i="1" s="1"/>
  <c r="S212" i="1"/>
  <c r="T212" i="1" s="1" a="1"/>
  <c r="T212" i="1" s="1"/>
  <c r="S213" i="1"/>
  <c r="T213" i="1" s="1" a="1"/>
  <c r="T213" i="1" s="1"/>
  <c r="S214" i="1"/>
  <c r="T214" i="1" s="1" a="1"/>
  <c r="T214" i="1" s="1"/>
  <c r="S215" i="1"/>
  <c r="T215" i="1" s="1" a="1"/>
  <c r="T215" i="1" s="1"/>
  <c r="S216" i="1"/>
  <c r="T216" i="1" s="1" a="1"/>
  <c r="T216" i="1" s="1"/>
  <c r="S217" i="1"/>
  <c r="T217" i="1" s="1" a="1"/>
  <c r="T217" i="1" s="1"/>
  <c r="S218" i="1"/>
  <c r="T218" i="1" s="1" a="1"/>
  <c r="T218" i="1" s="1"/>
  <c r="S219" i="1"/>
  <c r="T219" i="1" s="1" a="1"/>
  <c r="T219" i="1" s="1"/>
  <c r="S220" i="1"/>
  <c r="T220" i="1" s="1" a="1"/>
  <c r="T220" i="1" s="1"/>
  <c r="S221" i="1"/>
  <c r="T221" i="1" s="1" a="1"/>
  <c r="T221" i="1" s="1"/>
  <c r="S222" i="1"/>
  <c r="T222" i="1" s="1" a="1"/>
  <c r="T222" i="1" s="1"/>
  <c r="S223" i="1"/>
  <c r="T223" i="1" s="1" a="1"/>
  <c r="T223" i="1" s="1"/>
  <c r="S224" i="1"/>
  <c r="T224" i="1" s="1" a="1"/>
  <c r="T224" i="1" s="1"/>
  <c r="S225" i="1"/>
  <c r="T225" i="1" s="1" a="1"/>
  <c r="T225" i="1" s="1"/>
  <c r="S226" i="1"/>
  <c r="T226" i="1" s="1" a="1"/>
  <c r="T226" i="1" s="1"/>
  <c r="S227" i="1"/>
  <c r="T227" i="1" s="1" a="1"/>
  <c r="T227" i="1" s="1"/>
  <c r="S228" i="1"/>
  <c r="T228" i="1" s="1" a="1"/>
  <c r="T228" i="1" s="1"/>
  <c r="S229" i="1"/>
  <c r="T229" i="1" s="1" a="1"/>
  <c r="T229" i="1" s="1"/>
  <c r="S230" i="1"/>
  <c r="T230" i="1" s="1" a="1"/>
  <c r="T230" i="1" s="1"/>
  <c r="S231" i="1"/>
  <c r="T231" i="1" s="1" a="1"/>
  <c r="T231" i="1" s="1"/>
  <c r="S232" i="1"/>
  <c r="T232" i="1" s="1" a="1"/>
  <c r="T232" i="1" s="1"/>
  <c r="P208" i="1"/>
  <c r="Q208" i="1" s="1" a="1"/>
  <c r="Q208" i="1" s="1"/>
  <c r="P209" i="1"/>
  <c r="Q209" i="1" s="1" a="1"/>
  <c r="Q209" i="1" s="1"/>
  <c r="P210" i="1"/>
  <c r="Q210" i="1" s="1" a="1"/>
  <c r="Q210" i="1" s="1"/>
  <c r="P211" i="1"/>
  <c r="Q211" i="1" s="1" a="1"/>
  <c r="Q211" i="1" s="1"/>
  <c r="P212" i="1"/>
  <c r="Q212" i="1" s="1" a="1"/>
  <c r="Q212" i="1" s="1"/>
  <c r="P213" i="1"/>
  <c r="Q213" i="1" s="1" a="1"/>
  <c r="Q213" i="1" s="1"/>
  <c r="P214" i="1"/>
  <c r="Q214" i="1" s="1" a="1"/>
  <c r="Q214" i="1" s="1"/>
  <c r="P215" i="1"/>
  <c r="Q215" i="1" s="1" a="1"/>
  <c r="Q215" i="1" s="1"/>
  <c r="P216" i="1"/>
  <c r="Q216" i="1" s="1" a="1"/>
  <c r="Q216" i="1" s="1"/>
  <c r="P217" i="1"/>
  <c r="Q217" i="1" s="1" a="1"/>
  <c r="Q217" i="1" s="1"/>
  <c r="P218" i="1"/>
  <c r="Q218" i="1" s="1" a="1"/>
  <c r="Q218" i="1" s="1"/>
  <c r="P219" i="1"/>
  <c r="Q219" i="1" s="1" a="1"/>
  <c r="Q219" i="1" s="1"/>
  <c r="P220" i="1"/>
  <c r="Q220" i="1" s="1" a="1"/>
  <c r="Q220" i="1" s="1"/>
  <c r="P221" i="1"/>
  <c r="Q221" i="1" s="1" a="1"/>
  <c r="Q221" i="1" s="1"/>
  <c r="P222" i="1"/>
  <c r="Q222" i="1" s="1" a="1"/>
  <c r="Q222" i="1" s="1"/>
  <c r="P223" i="1"/>
  <c r="Q223" i="1" s="1" a="1"/>
  <c r="Q223" i="1" s="1"/>
  <c r="P224" i="1"/>
  <c r="Q224" i="1" s="1" a="1"/>
  <c r="Q224" i="1" s="1"/>
  <c r="P225" i="1"/>
  <c r="Q225" i="1" s="1" a="1"/>
  <c r="Q225" i="1" s="1"/>
  <c r="P226" i="1"/>
  <c r="Q226" i="1" s="1" a="1"/>
  <c r="Q226" i="1" s="1"/>
  <c r="P227" i="1"/>
  <c r="Q227" i="1" s="1" a="1"/>
  <c r="Q227" i="1" s="1"/>
  <c r="P228" i="1"/>
  <c r="Q228" i="1" s="1" a="1"/>
  <c r="Q228" i="1" s="1"/>
  <c r="P229" i="1"/>
  <c r="Q229" i="1" s="1" a="1"/>
  <c r="Q229" i="1" s="1"/>
  <c r="P230" i="1"/>
  <c r="Q230" i="1" s="1" a="1"/>
  <c r="Q230" i="1" s="1"/>
  <c r="P231" i="1"/>
  <c r="Q231" i="1" s="1" a="1"/>
  <c r="Q231" i="1" s="1"/>
  <c r="P232" i="1"/>
  <c r="Q232" i="1" s="1" a="1"/>
  <c r="Q232" i="1" s="1"/>
  <c r="M208" i="1"/>
  <c r="N208" i="1" s="1" a="1"/>
  <c r="N208" i="1" s="1"/>
  <c r="M209" i="1"/>
  <c r="N209" i="1" s="1" a="1"/>
  <c r="N209" i="1" s="1"/>
  <c r="M210" i="1"/>
  <c r="N210" i="1" s="1" a="1"/>
  <c r="N210" i="1" s="1"/>
  <c r="M211" i="1"/>
  <c r="N211" i="1" s="1" a="1"/>
  <c r="N211" i="1" s="1"/>
  <c r="M212" i="1"/>
  <c r="N212" i="1" s="1" a="1"/>
  <c r="N212" i="1" s="1"/>
  <c r="M213" i="1"/>
  <c r="N213" i="1" s="1" a="1"/>
  <c r="N213" i="1" s="1"/>
  <c r="M214" i="1"/>
  <c r="N214" i="1" s="1" a="1"/>
  <c r="N214" i="1" s="1"/>
  <c r="M215" i="1"/>
  <c r="N215" i="1" s="1" a="1"/>
  <c r="N215" i="1" s="1"/>
  <c r="M216" i="1"/>
  <c r="N216" i="1" s="1" a="1"/>
  <c r="N216" i="1" s="1"/>
  <c r="M217" i="1"/>
  <c r="N217" i="1" s="1" a="1"/>
  <c r="N217" i="1" s="1"/>
  <c r="M218" i="1"/>
  <c r="N218" i="1" s="1" a="1"/>
  <c r="N218" i="1" s="1"/>
  <c r="M219" i="1"/>
  <c r="N219" i="1" s="1" a="1"/>
  <c r="N219" i="1" s="1"/>
  <c r="M220" i="1"/>
  <c r="N220" i="1" s="1" a="1"/>
  <c r="N220" i="1" s="1"/>
  <c r="M221" i="1"/>
  <c r="N221" i="1" s="1" a="1"/>
  <c r="N221" i="1" s="1"/>
  <c r="M222" i="1"/>
  <c r="N222" i="1" s="1" a="1"/>
  <c r="N222" i="1" s="1"/>
  <c r="M223" i="1"/>
  <c r="N223" i="1" s="1" a="1"/>
  <c r="N223" i="1" s="1"/>
  <c r="M224" i="1"/>
  <c r="N224" i="1" s="1" a="1"/>
  <c r="N224" i="1" s="1"/>
  <c r="M225" i="1"/>
  <c r="N225" i="1" s="1" a="1"/>
  <c r="N225" i="1" s="1"/>
  <c r="M226" i="1"/>
  <c r="N226" i="1" s="1" a="1"/>
  <c r="N226" i="1" s="1"/>
  <c r="M227" i="1"/>
  <c r="N227" i="1" s="1" a="1"/>
  <c r="N227" i="1" s="1"/>
  <c r="M228" i="1"/>
  <c r="N228" i="1" s="1" a="1"/>
  <c r="N228" i="1" s="1"/>
  <c r="M229" i="1"/>
  <c r="N229" i="1" s="1" a="1"/>
  <c r="N229" i="1" s="1"/>
  <c r="M230" i="1"/>
  <c r="N230" i="1" s="1" a="1"/>
  <c r="N230" i="1" s="1"/>
  <c r="M231" i="1"/>
  <c r="N231" i="1" s="1" a="1"/>
  <c r="N231" i="1" s="1"/>
  <c r="M232" i="1"/>
  <c r="N232" i="1" s="1" a="1"/>
  <c r="N232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A8" i="23"/>
  <c r="A8" i="3"/>
  <c r="AT29" i="3" l="1"/>
  <c r="AT12" i="30"/>
  <c r="AU35" i="3"/>
  <c r="AV35" i="3" s="1" a="1"/>
  <c r="AV35" i="3" s="1"/>
  <c r="B35" i="3" s="1"/>
  <c r="AU76" i="3"/>
  <c r="AV76" i="3" s="1" a="1"/>
  <c r="AV76" i="3" s="1"/>
  <c r="AU59" i="3"/>
  <c r="AV59" i="3" s="1" a="1"/>
  <c r="AV59" i="3" s="1"/>
  <c r="B59" i="3" s="1"/>
  <c r="AU52" i="3"/>
  <c r="AV52" i="3" s="1" a="1"/>
  <c r="AV52" i="3" s="1"/>
  <c r="B52" i="3" s="1"/>
  <c r="AS11" i="30"/>
  <c r="AT11" i="30" s="1"/>
  <c r="AU11" i="30" s="1" a="1"/>
  <c r="AU11" i="30" s="1"/>
  <c r="A209" i="24"/>
  <c r="H226" i="1" a="1"/>
  <c r="H226" i="1" s="1"/>
  <c r="B226" i="1" s="1"/>
  <c r="H224" i="1" a="1"/>
  <c r="H224" i="1" s="1"/>
  <c r="B224" i="1" s="1"/>
  <c r="H232" i="1" a="1"/>
  <c r="H232" i="1" s="1"/>
  <c r="B232" i="1" s="1"/>
  <c r="H216" i="1" a="1"/>
  <c r="H216" i="1" s="1"/>
  <c r="B216" i="1" s="1"/>
  <c r="H208" i="1" a="1"/>
  <c r="H208" i="1" s="1"/>
  <c r="B208" i="1" s="1"/>
  <c r="H231" i="1" a="1"/>
  <c r="H231" i="1" s="1"/>
  <c r="B231" i="1" s="1"/>
  <c r="H223" i="1" a="1"/>
  <c r="H223" i="1" s="1"/>
  <c r="B223" i="1" s="1"/>
  <c r="H215" i="1" a="1"/>
  <c r="H215" i="1" s="1"/>
  <c r="B215" i="1" s="1"/>
  <c r="H225" i="1" a="1"/>
  <c r="H225" i="1" s="1"/>
  <c r="B225" i="1" s="1"/>
  <c r="H209" i="1" a="1"/>
  <c r="H209" i="1" s="1"/>
  <c r="B209" i="1" s="1"/>
  <c r="H210" i="1" a="1"/>
  <c r="H210" i="1" s="1"/>
  <c r="B210" i="1" s="1"/>
  <c r="H230" i="1" a="1"/>
  <c r="H230" i="1" s="1"/>
  <c r="B230" i="1" s="1"/>
  <c r="H222" i="1" a="1"/>
  <c r="H222" i="1" s="1"/>
  <c r="B222" i="1" s="1"/>
  <c r="H214" i="1" a="1"/>
  <c r="H214" i="1" s="1"/>
  <c r="B214" i="1" s="1"/>
  <c r="H229" i="1" a="1"/>
  <c r="H229" i="1" s="1"/>
  <c r="B229" i="1" s="1"/>
  <c r="H221" i="1" a="1"/>
  <c r="H221" i="1" s="1"/>
  <c r="B221" i="1" s="1"/>
  <c r="H213" i="1" a="1"/>
  <c r="H213" i="1" s="1"/>
  <c r="B213" i="1" s="1"/>
  <c r="H228" i="1" a="1"/>
  <c r="H228" i="1" s="1"/>
  <c r="B228" i="1" s="1"/>
  <c r="H220" i="1" a="1"/>
  <c r="H220" i="1" s="1"/>
  <c r="B220" i="1" s="1"/>
  <c r="H212" i="1" a="1"/>
  <c r="H212" i="1" s="1"/>
  <c r="B212" i="1" s="1"/>
  <c r="H227" i="1" a="1"/>
  <c r="H227" i="1" s="1"/>
  <c r="B227" i="1" s="1"/>
  <c r="H211" i="1" a="1"/>
  <c r="H211" i="1" s="1"/>
  <c r="B211" i="1" s="1"/>
  <c r="H234" i="1" a="1"/>
  <c r="H234" i="1" s="1"/>
  <c r="B234" i="1" s="1"/>
  <c r="H233" i="1" a="1"/>
  <c r="H233" i="1" s="1"/>
  <c r="B233" i="1" s="1"/>
  <c r="AT104" i="3"/>
  <c r="AS104" i="3" a="1"/>
  <c r="AS104" i="3" s="1"/>
  <c r="H218" i="1" a="1"/>
  <c r="H218" i="1" s="1"/>
  <c r="B218" i="1" s="1"/>
  <c r="H219" i="1" a="1"/>
  <c r="H219" i="1" s="1"/>
  <c r="B219" i="1" s="1"/>
  <c r="H217" i="1" a="1"/>
  <c r="H217" i="1" s="1"/>
  <c r="B217" i="1" s="1"/>
  <c r="BX9" i="1"/>
  <c r="BY9" i="1"/>
  <c r="BX10" i="1"/>
  <c r="BY10" i="1"/>
  <c r="BX11" i="1"/>
  <c r="BY11" i="1"/>
  <c r="BX12" i="1"/>
  <c r="BY12" i="1"/>
  <c r="BX13" i="1"/>
  <c r="BY13" i="1"/>
  <c r="BX14" i="1"/>
  <c r="BY14" i="1"/>
  <c r="BX15" i="1"/>
  <c r="BY15" i="1"/>
  <c r="BX16" i="1"/>
  <c r="BY16" i="1"/>
  <c r="BX17" i="1"/>
  <c r="BY17" i="1"/>
  <c r="BX18" i="1"/>
  <c r="BY18" i="1"/>
  <c r="BX19" i="1"/>
  <c r="BY19" i="1"/>
  <c r="BX20" i="1"/>
  <c r="BY20" i="1"/>
  <c r="BX21" i="1"/>
  <c r="BY21" i="1"/>
  <c r="BX22" i="1"/>
  <c r="BY22" i="1"/>
  <c r="BX23" i="1"/>
  <c r="BY23" i="1"/>
  <c r="BX24" i="1"/>
  <c r="BY24" i="1"/>
  <c r="BX25" i="1"/>
  <c r="BY25" i="1"/>
  <c r="BX26" i="1"/>
  <c r="BY26" i="1"/>
  <c r="BX27" i="1"/>
  <c r="BY27" i="1"/>
  <c r="BX28" i="1"/>
  <c r="BY28" i="1"/>
  <c r="BX29" i="1"/>
  <c r="BY29" i="1"/>
  <c r="BX30" i="1"/>
  <c r="BY30" i="1"/>
  <c r="BX31" i="1"/>
  <c r="BY31" i="1"/>
  <c r="BX32" i="1"/>
  <c r="BY32" i="1"/>
  <c r="BX33" i="1"/>
  <c r="BY33" i="1"/>
  <c r="BX34" i="1"/>
  <c r="BY34" i="1"/>
  <c r="BX35" i="1"/>
  <c r="BY35" i="1"/>
  <c r="BX36" i="1"/>
  <c r="BY36" i="1"/>
  <c r="BX37" i="1"/>
  <c r="BY37" i="1"/>
  <c r="BX38" i="1"/>
  <c r="BY38" i="1"/>
  <c r="BX39" i="1"/>
  <c r="BY39" i="1"/>
  <c r="BX40" i="1"/>
  <c r="BY40" i="1"/>
  <c r="BX41" i="1"/>
  <c r="BY41" i="1"/>
  <c r="BX42" i="1"/>
  <c r="BY42" i="1"/>
  <c r="BX43" i="1"/>
  <c r="BY43" i="1"/>
  <c r="BX44" i="1"/>
  <c r="BY44" i="1"/>
  <c r="BX45" i="1"/>
  <c r="BY45" i="1"/>
  <c r="BX46" i="1"/>
  <c r="BY46" i="1"/>
  <c r="BX47" i="1"/>
  <c r="BY47" i="1"/>
  <c r="BX48" i="1"/>
  <c r="BY48" i="1"/>
  <c r="BX49" i="1"/>
  <c r="BY49" i="1"/>
  <c r="BX50" i="1"/>
  <c r="BY50" i="1"/>
  <c r="BX51" i="1"/>
  <c r="BY51" i="1"/>
  <c r="BX52" i="1"/>
  <c r="BY52" i="1"/>
  <c r="BX53" i="1"/>
  <c r="BY53" i="1"/>
  <c r="BX54" i="1"/>
  <c r="BY54" i="1"/>
  <c r="BX55" i="1"/>
  <c r="BY55" i="1"/>
  <c r="BX56" i="1"/>
  <c r="BY56" i="1"/>
  <c r="BX57" i="1"/>
  <c r="BY57" i="1"/>
  <c r="BX58" i="1"/>
  <c r="BY58" i="1"/>
  <c r="BX59" i="1"/>
  <c r="BY59" i="1"/>
  <c r="BX60" i="1"/>
  <c r="BY60" i="1"/>
  <c r="BX61" i="1"/>
  <c r="BY61" i="1"/>
  <c r="BX62" i="1"/>
  <c r="BY62" i="1"/>
  <c r="BX63" i="1"/>
  <c r="BY63" i="1"/>
  <c r="BX64" i="1"/>
  <c r="BY64" i="1"/>
  <c r="BX65" i="1"/>
  <c r="BY65" i="1"/>
  <c r="BX66" i="1"/>
  <c r="BY66" i="1"/>
  <c r="BX67" i="1"/>
  <c r="BY67" i="1"/>
  <c r="BX68" i="1"/>
  <c r="BY68" i="1"/>
  <c r="BX69" i="1"/>
  <c r="BY69" i="1"/>
  <c r="BX70" i="1"/>
  <c r="BY70" i="1"/>
  <c r="BX71" i="1"/>
  <c r="BY71" i="1"/>
  <c r="BX72" i="1"/>
  <c r="BY72" i="1"/>
  <c r="BX73" i="1"/>
  <c r="BY73" i="1"/>
  <c r="BX74" i="1"/>
  <c r="BY74" i="1"/>
  <c r="BX75" i="1"/>
  <c r="BY75" i="1"/>
  <c r="BX76" i="1"/>
  <c r="BY76" i="1"/>
  <c r="BX77" i="1"/>
  <c r="BY77" i="1"/>
  <c r="BX78" i="1"/>
  <c r="BY78" i="1"/>
  <c r="BX79" i="1"/>
  <c r="BY79" i="1"/>
  <c r="BX80" i="1"/>
  <c r="BY80" i="1"/>
  <c r="BX81" i="1"/>
  <c r="BY81" i="1"/>
  <c r="BX82" i="1"/>
  <c r="BY82" i="1"/>
  <c r="BX83" i="1"/>
  <c r="BY83" i="1"/>
  <c r="BX84" i="1"/>
  <c r="BY84" i="1"/>
  <c r="BX85" i="1"/>
  <c r="BY85" i="1"/>
  <c r="BX86" i="1"/>
  <c r="BY86" i="1"/>
  <c r="BX87" i="1"/>
  <c r="BY87" i="1"/>
  <c r="BX88" i="1"/>
  <c r="BY88" i="1"/>
  <c r="BX89" i="1"/>
  <c r="BY89" i="1"/>
  <c r="BX90" i="1"/>
  <c r="BY90" i="1"/>
  <c r="BX91" i="1"/>
  <c r="BY91" i="1"/>
  <c r="BX92" i="1"/>
  <c r="BY92" i="1"/>
  <c r="BX93" i="1"/>
  <c r="BY93" i="1"/>
  <c r="BX94" i="1"/>
  <c r="BY94" i="1"/>
  <c r="BX95" i="1"/>
  <c r="BY95" i="1"/>
  <c r="BX96" i="1"/>
  <c r="BY96" i="1"/>
  <c r="BX97" i="1"/>
  <c r="BY97" i="1"/>
  <c r="BX98" i="1"/>
  <c r="BY98" i="1"/>
  <c r="BX99" i="1"/>
  <c r="BY99" i="1"/>
  <c r="BX100" i="1"/>
  <c r="BY100" i="1"/>
  <c r="BX101" i="1"/>
  <c r="BY101" i="1"/>
  <c r="BX102" i="1"/>
  <c r="BY102" i="1"/>
  <c r="BX103" i="1"/>
  <c r="BY103" i="1"/>
  <c r="BX104" i="1"/>
  <c r="BY104" i="1"/>
  <c r="BX105" i="1"/>
  <c r="BY105" i="1"/>
  <c r="BX106" i="1"/>
  <c r="BY106" i="1"/>
  <c r="BX107" i="1"/>
  <c r="BY107" i="1"/>
  <c r="BX108" i="1"/>
  <c r="BY108" i="1"/>
  <c r="BX109" i="1"/>
  <c r="BY109" i="1"/>
  <c r="BX110" i="1"/>
  <c r="BY110" i="1"/>
  <c r="BX111" i="1"/>
  <c r="BY111" i="1"/>
  <c r="BX112" i="1"/>
  <c r="BY112" i="1"/>
  <c r="BX113" i="1"/>
  <c r="BY113" i="1"/>
  <c r="BX114" i="1"/>
  <c r="BY114" i="1"/>
  <c r="BX115" i="1"/>
  <c r="BY115" i="1"/>
  <c r="BX116" i="1"/>
  <c r="BY116" i="1"/>
  <c r="BX117" i="1"/>
  <c r="BY117" i="1"/>
  <c r="BX118" i="1"/>
  <c r="BY118" i="1"/>
  <c r="BX119" i="1"/>
  <c r="BY119" i="1"/>
  <c r="BX120" i="1"/>
  <c r="BY120" i="1"/>
  <c r="BX121" i="1"/>
  <c r="BY121" i="1"/>
  <c r="BX122" i="1"/>
  <c r="BY122" i="1"/>
  <c r="BX123" i="1"/>
  <c r="BY123" i="1"/>
  <c r="BX124" i="1"/>
  <c r="BY124" i="1"/>
  <c r="BX125" i="1"/>
  <c r="BY125" i="1"/>
  <c r="BX126" i="1"/>
  <c r="BY126" i="1"/>
  <c r="BX127" i="1"/>
  <c r="BY127" i="1"/>
  <c r="BX128" i="1"/>
  <c r="BY128" i="1"/>
  <c r="BX129" i="1"/>
  <c r="BY129" i="1"/>
  <c r="BX130" i="1"/>
  <c r="BY130" i="1"/>
  <c r="BX131" i="1"/>
  <c r="BY131" i="1"/>
  <c r="BX132" i="1"/>
  <c r="BY132" i="1"/>
  <c r="BX133" i="1"/>
  <c r="BY133" i="1"/>
  <c r="BX134" i="1"/>
  <c r="BY134" i="1"/>
  <c r="BX135" i="1"/>
  <c r="BY135" i="1"/>
  <c r="BX136" i="1"/>
  <c r="BY136" i="1"/>
  <c r="BX137" i="1"/>
  <c r="BY137" i="1"/>
  <c r="BX138" i="1"/>
  <c r="BY138" i="1"/>
  <c r="BX139" i="1"/>
  <c r="BY139" i="1"/>
  <c r="BX140" i="1"/>
  <c r="BY140" i="1"/>
  <c r="BX141" i="1"/>
  <c r="BY141" i="1"/>
  <c r="BX142" i="1"/>
  <c r="BY142" i="1"/>
  <c r="BX143" i="1"/>
  <c r="BY143" i="1"/>
  <c r="BX144" i="1"/>
  <c r="BY144" i="1"/>
  <c r="BX145" i="1"/>
  <c r="BY145" i="1"/>
  <c r="BX146" i="1"/>
  <c r="BY146" i="1"/>
  <c r="BX147" i="1"/>
  <c r="BY147" i="1"/>
  <c r="BX148" i="1"/>
  <c r="BY148" i="1"/>
  <c r="BX149" i="1"/>
  <c r="BY149" i="1"/>
  <c r="BX150" i="1"/>
  <c r="BY150" i="1"/>
  <c r="BX151" i="1"/>
  <c r="BY151" i="1"/>
  <c r="BX152" i="1"/>
  <c r="BY152" i="1"/>
  <c r="BX153" i="1"/>
  <c r="BY153" i="1"/>
  <c r="BX154" i="1"/>
  <c r="BY154" i="1"/>
  <c r="BX155" i="1"/>
  <c r="BY155" i="1"/>
  <c r="BX156" i="1"/>
  <c r="BY156" i="1"/>
  <c r="BX157" i="1"/>
  <c r="BY157" i="1"/>
  <c r="BX158" i="1"/>
  <c r="BY158" i="1"/>
  <c r="BX159" i="1"/>
  <c r="BY159" i="1"/>
  <c r="BX160" i="1"/>
  <c r="BY160" i="1"/>
  <c r="BX161" i="1"/>
  <c r="BY161" i="1"/>
  <c r="BX162" i="1"/>
  <c r="BY162" i="1"/>
  <c r="BX163" i="1"/>
  <c r="BY163" i="1"/>
  <c r="BX164" i="1"/>
  <c r="BY164" i="1"/>
  <c r="BX165" i="1"/>
  <c r="BY165" i="1"/>
  <c r="BX166" i="1"/>
  <c r="BY166" i="1"/>
  <c r="BX167" i="1"/>
  <c r="BY167" i="1"/>
  <c r="BX168" i="1"/>
  <c r="BY168" i="1"/>
  <c r="BX169" i="1"/>
  <c r="BY169" i="1"/>
  <c r="BX170" i="1"/>
  <c r="BY170" i="1"/>
  <c r="BX171" i="1"/>
  <c r="BY171" i="1"/>
  <c r="BX172" i="1"/>
  <c r="BY172" i="1"/>
  <c r="BX173" i="1"/>
  <c r="BY173" i="1"/>
  <c r="BX174" i="1"/>
  <c r="BY174" i="1"/>
  <c r="BX175" i="1"/>
  <c r="BY175" i="1"/>
  <c r="BX176" i="1"/>
  <c r="BY176" i="1"/>
  <c r="BX177" i="1"/>
  <c r="BY177" i="1"/>
  <c r="BX178" i="1"/>
  <c r="BY178" i="1"/>
  <c r="BX179" i="1"/>
  <c r="BY179" i="1"/>
  <c r="BX180" i="1"/>
  <c r="BY180" i="1"/>
  <c r="BX181" i="1"/>
  <c r="BY181" i="1"/>
  <c r="BX182" i="1"/>
  <c r="BY182" i="1"/>
  <c r="BX183" i="1"/>
  <c r="BY183" i="1"/>
  <c r="BX184" i="1"/>
  <c r="BY184" i="1"/>
  <c r="BX185" i="1"/>
  <c r="BY185" i="1"/>
  <c r="BX186" i="1"/>
  <c r="BY186" i="1"/>
  <c r="BX187" i="1"/>
  <c r="BY187" i="1"/>
  <c r="BX188" i="1"/>
  <c r="BY188" i="1"/>
  <c r="BX189" i="1"/>
  <c r="BY189" i="1"/>
  <c r="BX190" i="1"/>
  <c r="BY190" i="1"/>
  <c r="BX191" i="1"/>
  <c r="BY191" i="1"/>
  <c r="BX192" i="1"/>
  <c r="BY192" i="1"/>
  <c r="BX193" i="1"/>
  <c r="BY193" i="1"/>
  <c r="BX194" i="1"/>
  <c r="BY194" i="1"/>
  <c r="BX195" i="1"/>
  <c r="BY195" i="1"/>
  <c r="BX196" i="1"/>
  <c r="BY196" i="1"/>
  <c r="BX197" i="1"/>
  <c r="BY197" i="1"/>
  <c r="BX198" i="1"/>
  <c r="BY198" i="1"/>
  <c r="BX199" i="1"/>
  <c r="BY199" i="1"/>
  <c r="BX200" i="1"/>
  <c r="BY200" i="1"/>
  <c r="BX201" i="1"/>
  <c r="BY201" i="1"/>
  <c r="BX202" i="1"/>
  <c r="BY202" i="1"/>
  <c r="BX203" i="1"/>
  <c r="BY203" i="1"/>
  <c r="BX204" i="1"/>
  <c r="BY204" i="1"/>
  <c r="BX205" i="1"/>
  <c r="BY205" i="1"/>
  <c r="BX206" i="1"/>
  <c r="BY206" i="1"/>
  <c r="BX207" i="1"/>
  <c r="BY207" i="1"/>
  <c r="BY8" i="1"/>
  <c r="BX8" i="1"/>
  <c r="B76" i="3" l="1"/>
  <c r="AU12" i="30"/>
  <c r="AV12" i="30" s="1" a="1"/>
  <c r="AV12" i="30" s="1"/>
  <c r="B12" i="30" s="1"/>
  <c r="AU104" i="3"/>
  <c r="AV104" i="3" s="1" a="1"/>
  <c r="AV104" i="3" s="1"/>
  <c r="B104" i="3" s="1"/>
  <c r="BX7" i="1"/>
  <c r="BY7" i="1"/>
  <c r="F9" i="23" l="1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5" i="23"/>
  <c r="F196" i="23"/>
  <c r="F197" i="23"/>
  <c r="F198" i="23"/>
  <c r="F199" i="23"/>
  <c r="F200" i="23"/>
  <c r="F201" i="23"/>
  <c r="F202" i="23"/>
  <c r="F203" i="23"/>
  <c r="F204" i="23"/>
  <c r="F205" i="23"/>
  <c r="F207" i="23"/>
  <c r="F208" i="23"/>
  <c r="F8" i="23"/>
  <c r="G8" i="23" l="1" a="1"/>
  <c r="G8" i="23" s="1"/>
  <c r="AK7" i="23"/>
  <c r="AJ7" i="23"/>
  <c r="X7" i="23"/>
  <c r="AN7" i="23"/>
  <c r="AM7" i="23"/>
  <c r="AH7" i="23"/>
  <c r="AG7" i="23"/>
  <c r="F206" i="23"/>
  <c r="G206" i="23" s="1" a="1"/>
  <c r="G206" i="23" s="1"/>
  <c r="A206" i="23" s="1"/>
  <c r="G208" i="23" a="1"/>
  <c r="G208" i="23" s="1"/>
  <c r="A208" i="23" s="1"/>
  <c r="G207" i="23" a="1"/>
  <c r="G207" i="23" s="1"/>
  <c r="A207" i="23" s="1"/>
  <c r="G205" i="23" a="1"/>
  <c r="G205" i="23" s="1"/>
  <c r="A205" i="23" s="1"/>
  <c r="G203" i="23" a="1"/>
  <c r="G203" i="23" s="1"/>
  <c r="A203" i="23" s="1"/>
  <c r="G202" i="23" a="1"/>
  <c r="G202" i="23" s="1"/>
  <c r="A202" i="23" s="1"/>
  <c r="G201" i="23" a="1"/>
  <c r="G201" i="23" s="1"/>
  <c r="A201" i="23" s="1"/>
  <c r="G200" i="23" a="1"/>
  <c r="G200" i="23" s="1"/>
  <c r="A200" i="23" s="1"/>
  <c r="G199" i="23" a="1"/>
  <c r="G199" i="23" s="1"/>
  <c r="A199" i="23" s="1"/>
  <c r="G198" i="23" a="1"/>
  <c r="G198" i="23" s="1"/>
  <c r="A198" i="23" s="1"/>
  <c r="G196" i="23" a="1"/>
  <c r="G196" i="23" s="1"/>
  <c r="A196" i="23" s="1"/>
  <c r="G195" i="23" a="1"/>
  <c r="G195" i="23" s="1"/>
  <c r="A195" i="23" s="1"/>
  <c r="G193" i="23" a="1"/>
  <c r="G193" i="23" s="1"/>
  <c r="A193" i="23" s="1"/>
  <c r="G192" i="23" a="1"/>
  <c r="G192" i="23" s="1"/>
  <c r="A192" i="23" s="1"/>
  <c r="G191" i="23" a="1"/>
  <c r="G191" i="23" s="1"/>
  <c r="A191" i="23" s="1"/>
  <c r="G189" i="23" a="1"/>
  <c r="G189" i="23" s="1"/>
  <c r="A189" i="23" s="1"/>
  <c r="G188" i="23" a="1"/>
  <c r="G188" i="23" s="1"/>
  <c r="A188" i="23" s="1"/>
  <c r="G187" i="23" a="1"/>
  <c r="G187" i="23" s="1"/>
  <c r="A187" i="23" s="1"/>
  <c r="G186" i="23" a="1"/>
  <c r="G186" i="23" s="1"/>
  <c r="A186" i="23" s="1"/>
  <c r="G185" i="23" a="1"/>
  <c r="G185" i="23" s="1"/>
  <c r="A185" i="23" s="1"/>
  <c r="G184" i="23" a="1"/>
  <c r="G184" i="23" s="1"/>
  <c r="A184" i="23" s="1"/>
  <c r="G183" i="23" a="1"/>
  <c r="G183" i="23" s="1"/>
  <c r="A183" i="23" s="1"/>
  <c r="G182" i="23" a="1"/>
  <c r="G182" i="23" s="1"/>
  <c r="A182" i="23" s="1"/>
  <c r="G181" i="23" a="1"/>
  <c r="G181" i="23" s="1"/>
  <c r="A181" i="23" s="1"/>
  <c r="G179" i="23" a="1"/>
  <c r="G179" i="23" s="1"/>
  <c r="A179" i="23" s="1"/>
  <c r="G178" i="23" a="1"/>
  <c r="G178" i="23" s="1"/>
  <c r="A178" i="23" s="1"/>
  <c r="G177" i="23" a="1"/>
  <c r="G177" i="23" s="1"/>
  <c r="A177" i="23" s="1"/>
  <c r="G176" i="23" a="1"/>
  <c r="G176" i="23" s="1"/>
  <c r="A176" i="23" s="1"/>
  <c r="G175" i="23" a="1"/>
  <c r="G175" i="23" s="1"/>
  <c r="A175" i="23" s="1"/>
  <c r="G174" i="23" a="1"/>
  <c r="G174" i="23" s="1"/>
  <c r="A174" i="23" s="1"/>
  <c r="G173" i="23" a="1"/>
  <c r="G173" i="23" s="1"/>
  <c r="A173" i="23" s="1"/>
  <c r="G172" i="23" a="1"/>
  <c r="G172" i="23" s="1"/>
  <c r="A172" i="23" s="1"/>
  <c r="G171" i="23" a="1"/>
  <c r="G171" i="23" s="1"/>
  <c r="A171" i="23" s="1"/>
  <c r="G170" i="23" a="1"/>
  <c r="G170" i="23" s="1"/>
  <c r="A170" i="23" s="1"/>
  <c r="G169" i="23" a="1"/>
  <c r="G169" i="23" s="1"/>
  <c r="A169" i="23" s="1"/>
  <c r="G168" i="23" a="1"/>
  <c r="G168" i="23" s="1"/>
  <c r="A168" i="23" s="1"/>
  <c r="G167" i="23" a="1"/>
  <c r="G167" i="23" s="1"/>
  <c r="A167" i="23" s="1"/>
  <c r="G166" i="23" a="1"/>
  <c r="G166" i="23" s="1"/>
  <c r="A166" i="23" s="1"/>
  <c r="G165" i="23" a="1"/>
  <c r="G165" i="23" s="1"/>
  <c r="A165" i="23" s="1"/>
  <c r="G164" i="23" a="1"/>
  <c r="G164" i="23" s="1"/>
  <c r="A164" i="23" s="1"/>
  <c r="G163" i="23" a="1"/>
  <c r="G163" i="23" s="1"/>
  <c r="A163" i="23" s="1"/>
  <c r="G162" i="23" a="1"/>
  <c r="G162" i="23" s="1"/>
  <c r="A162" i="23" s="1"/>
  <c r="G161" i="23" a="1"/>
  <c r="G161" i="23" s="1"/>
  <c r="A161" i="23" s="1"/>
  <c r="G160" i="23" a="1"/>
  <c r="G160" i="23" s="1"/>
  <c r="A160" i="23" s="1"/>
  <c r="G159" i="23" a="1"/>
  <c r="G159" i="23" s="1"/>
  <c r="A159" i="23" s="1"/>
  <c r="G158" i="23" a="1"/>
  <c r="G158" i="23" s="1"/>
  <c r="A158" i="23" s="1"/>
  <c r="G157" i="23" a="1"/>
  <c r="G157" i="23" s="1"/>
  <c r="A157" i="23" s="1"/>
  <c r="G156" i="23" a="1"/>
  <c r="G156" i="23" s="1"/>
  <c r="A156" i="23" s="1"/>
  <c r="G155" i="23" a="1"/>
  <c r="G155" i="23" s="1"/>
  <c r="A155" i="23" s="1"/>
  <c r="G154" i="23" a="1"/>
  <c r="G154" i="23" s="1"/>
  <c r="A154" i="23" s="1"/>
  <c r="G153" i="23" a="1"/>
  <c r="G153" i="23" s="1"/>
  <c r="A153" i="23" s="1"/>
  <c r="G152" i="23" a="1"/>
  <c r="G152" i="23" s="1"/>
  <c r="A152" i="23" s="1"/>
  <c r="G151" i="23" a="1"/>
  <c r="G151" i="23" s="1"/>
  <c r="A151" i="23" s="1"/>
  <c r="G150" i="23" a="1"/>
  <c r="G150" i="23" s="1"/>
  <c r="A150" i="23" s="1"/>
  <c r="G149" i="23" a="1"/>
  <c r="G149" i="23" s="1"/>
  <c r="A149" i="23" s="1"/>
  <c r="G148" i="23" a="1"/>
  <c r="G148" i="23" s="1"/>
  <c r="A148" i="23" s="1"/>
  <c r="G147" i="23" a="1"/>
  <c r="G147" i="23" s="1"/>
  <c r="A147" i="23" s="1"/>
  <c r="G146" i="23" a="1"/>
  <c r="G146" i="23" s="1"/>
  <c r="A146" i="23" s="1"/>
  <c r="G145" i="23" a="1"/>
  <c r="G145" i="23" s="1"/>
  <c r="A145" i="23" s="1"/>
  <c r="G144" i="23" a="1"/>
  <c r="G144" i="23" s="1"/>
  <c r="A144" i="23" s="1"/>
  <c r="G143" i="23" a="1"/>
  <c r="G143" i="23" s="1"/>
  <c r="A143" i="23" s="1"/>
  <c r="G142" i="23" a="1"/>
  <c r="G142" i="23" s="1"/>
  <c r="A142" i="23" s="1"/>
  <c r="G141" i="23" a="1"/>
  <c r="G141" i="23" s="1"/>
  <c r="A141" i="23" s="1"/>
  <c r="G140" i="23" a="1"/>
  <c r="G140" i="23" s="1"/>
  <c r="A140" i="23" s="1"/>
  <c r="G139" i="23" a="1"/>
  <c r="G139" i="23" s="1"/>
  <c r="A139" i="23" s="1"/>
  <c r="G138" i="23" a="1"/>
  <c r="G138" i="23" s="1"/>
  <c r="A138" i="23" s="1"/>
  <c r="G137" i="23" a="1"/>
  <c r="G137" i="23" s="1"/>
  <c r="A137" i="23" s="1"/>
  <c r="G135" i="23" a="1"/>
  <c r="G135" i="23" s="1"/>
  <c r="A135" i="23" s="1"/>
  <c r="G134" i="23" a="1"/>
  <c r="G134" i="23" s="1"/>
  <c r="A134" i="23" s="1"/>
  <c r="G133" i="23" a="1"/>
  <c r="G133" i="23" s="1"/>
  <c r="A133" i="23" s="1"/>
  <c r="G132" i="23" a="1"/>
  <c r="G132" i="23" s="1"/>
  <c r="A132" i="23" s="1"/>
  <c r="G130" i="23" a="1"/>
  <c r="G130" i="23" s="1"/>
  <c r="A130" i="23" s="1"/>
  <c r="G129" i="23" a="1"/>
  <c r="G129" i="23" s="1"/>
  <c r="A129" i="23" s="1"/>
  <c r="G128" i="23" a="1"/>
  <c r="G128" i="23" s="1"/>
  <c r="A128" i="23" s="1"/>
  <c r="G126" i="23" a="1"/>
  <c r="G126" i="23" s="1"/>
  <c r="A126" i="23" s="1"/>
  <c r="G125" i="23" a="1"/>
  <c r="G125" i="23" s="1"/>
  <c r="A125" i="23" s="1"/>
  <c r="G124" i="23" a="1"/>
  <c r="G124" i="23" s="1"/>
  <c r="A124" i="23" s="1"/>
  <c r="G123" i="23" a="1"/>
  <c r="G123" i="23" s="1"/>
  <c r="A123" i="23" s="1"/>
  <c r="G122" i="23" a="1"/>
  <c r="G122" i="23" s="1"/>
  <c r="A122" i="23" s="1"/>
  <c r="G121" i="23" a="1"/>
  <c r="G121" i="23" s="1"/>
  <c r="A121" i="23" s="1"/>
  <c r="G120" i="23" a="1"/>
  <c r="G120" i="23" s="1"/>
  <c r="A120" i="23" s="1"/>
  <c r="G119" i="23" a="1"/>
  <c r="G119" i="23" s="1"/>
  <c r="A119" i="23" s="1"/>
  <c r="G118" i="23" a="1"/>
  <c r="G118" i="23" s="1"/>
  <c r="A118" i="23" s="1"/>
  <c r="G117" i="23" a="1"/>
  <c r="G117" i="23" s="1"/>
  <c r="A117" i="23" s="1"/>
  <c r="G116" i="23" a="1"/>
  <c r="G116" i="23" s="1"/>
  <c r="A116" i="23" s="1"/>
  <c r="G115" i="23" a="1"/>
  <c r="G115" i="23" s="1"/>
  <c r="A115" i="23" s="1"/>
  <c r="G114" i="23" a="1"/>
  <c r="G114" i="23" s="1"/>
  <c r="A114" i="23" s="1"/>
  <c r="G113" i="23" a="1"/>
  <c r="G113" i="23" s="1"/>
  <c r="A113" i="23" s="1"/>
  <c r="G112" i="23" a="1"/>
  <c r="G112" i="23" s="1"/>
  <c r="A112" i="23" s="1"/>
  <c r="G111" i="23" a="1"/>
  <c r="G111" i="23" s="1"/>
  <c r="A111" i="23" s="1"/>
  <c r="G110" i="23" a="1"/>
  <c r="G110" i="23" s="1"/>
  <c r="A110" i="23" s="1"/>
  <c r="G109" i="23" a="1"/>
  <c r="G109" i="23" s="1"/>
  <c r="A109" i="23" s="1"/>
  <c r="G108" i="23" a="1"/>
  <c r="G108" i="23" s="1"/>
  <c r="A108" i="23" s="1"/>
  <c r="G107" i="23" a="1"/>
  <c r="G107" i="23" s="1"/>
  <c r="A107" i="23" s="1"/>
  <c r="G106" i="23" a="1"/>
  <c r="G106" i="23" s="1"/>
  <c r="A106" i="23" s="1"/>
  <c r="G105" i="23" a="1"/>
  <c r="G105" i="23" s="1"/>
  <c r="A105" i="23" s="1"/>
  <c r="G104" i="23" a="1"/>
  <c r="G104" i="23" s="1"/>
  <c r="A104" i="23" s="1"/>
  <c r="G103" i="23" a="1"/>
  <c r="G103" i="23" s="1"/>
  <c r="A103" i="23" s="1"/>
  <c r="G102" i="23" a="1"/>
  <c r="G102" i="23" s="1"/>
  <c r="A102" i="23" s="1"/>
  <c r="G101" i="23" a="1"/>
  <c r="G101" i="23" s="1"/>
  <c r="A101" i="23" s="1"/>
  <c r="G100" i="23" a="1"/>
  <c r="G100" i="23" s="1"/>
  <c r="A100" i="23" s="1"/>
  <c r="G99" i="23" a="1"/>
  <c r="G99" i="23" s="1"/>
  <c r="A99" i="23" s="1"/>
  <c r="G98" i="23" a="1"/>
  <c r="G98" i="23" s="1"/>
  <c r="A98" i="23" s="1"/>
  <c r="G97" i="23" a="1"/>
  <c r="G97" i="23" s="1"/>
  <c r="A97" i="23" s="1"/>
  <c r="G96" i="23" a="1"/>
  <c r="G96" i="23" s="1"/>
  <c r="A96" i="23" s="1"/>
  <c r="G95" i="23" a="1"/>
  <c r="G95" i="23" s="1"/>
  <c r="A95" i="23" s="1"/>
  <c r="G94" i="23" a="1"/>
  <c r="G94" i="23" s="1"/>
  <c r="A94" i="23" s="1"/>
  <c r="G93" i="23" a="1"/>
  <c r="G93" i="23" s="1"/>
  <c r="A93" i="23" s="1"/>
  <c r="G92" i="23" a="1"/>
  <c r="G92" i="23" s="1"/>
  <c r="A92" i="23" s="1"/>
  <c r="G91" i="23" a="1"/>
  <c r="G91" i="23" s="1"/>
  <c r="A91" i="23" s="1"/>
  <c r="G90" i="23" a="1"/>
  <c r="G90" i="23" s="1"/>
  <c r="A90" i="23" s="1"/>
  <c r="G89" i="23" a="1"/>
  <c r="G89" i="23" s="1"/>
  <c r="A89" i="23" s="1"/>
  <c r="G88" i="23" a="1"/>
  <c r="G88" i="23" s="1"/>
  <c r="A88" i="23" s="1"/>
  <c r="G87" i="23" a="1"/>
  <c r="G87" i="23" s="1"/>
  <c r="A87" i="23" s="1"/>
  <c r="G86" i="23" a="1"/>
  <c r="G86" i="23" s="1"/>
  <c r="A86" i="23" s="1"/>
  <c r="G85" i="23" a="1"/>
  <c r="G85" i="23" s="1"/>
  <c r="A85" i="23" s="1"/>
  <c r="G84" i="23" a="1"/>
  <c r="G84" i="23" s="1"/>
  <c r="A84" i="23" s="1"/>
  <c r="G83" i="23" a="1"/>
  <c r="G83" i="23" s="1"/>
  <c r="A83" i="23" s="1"/>
  <c r="G82" i="23" a="1"/>
  <c r="G82" i="23" s="1"/>
  <c r="A82" i="23" s="1"/>
  <c r="G81" i="23" a="1"/>
  <c r="G81" i="23" s="1"/>
  <c r="A81" i="23" s="1"/>
  <c r="G80" i="23" a="1"/>
  <c r="G80" i="23" s="1"/>
  <c r="A80" i="23" s="1"/>
  <c r="G79" i="23" a="1"/>
  <c r="G79" i="23" s="1"/>
  <c r="A79" i="23" s="1"/>
  <c r="G78" i="23" a="1"/>
  <c r="G78" i="23" s="1"/>
  <c r="A78" i="23" s="1"/>
  <c r="G77" i="23" a="1"/>
  <c r="G77" i="23" s="1"/>
  <c r="A77" i="23" s="1"/>
  <c r="G76" i="23" a="1"/>
  <c r="G76" i="23" s="1"/>
  <c r="A76" i="23" s="1"/>
  <c r="G75" i="23" a="1"/>
  <c r="G75" i="23" s="1"/>
  <c r="A75" i="23" s="1"/>
  <c r="G73" i="23" a="1"/>
  <c r="G73" i="23" s="1"/>
  <c r="A73" i="23" s="1"/>
  <c r="G72" i="23" a="1"/>
  <c r="G72" i="23" s="1"/>
  <c r="A72" i="23" s="1"/>
  <c r="G71" i="23" a="1"/>
  <c r="G71" i="23" s="1"/>
  <c r="A71" i="23" s="1"/>
  <c r="G70" i="23" a="1"/>
  <c r="G70" i="23" s="1"/>
  <c r="A70" i="23" s="1"/>
  <c r="G69" i="23" a="1"/>
  <c r="G69" i="23" s="1"/>
  <c r="A69" i="23" s="1"/>
  <c r="G68" i="23" a="1"/>
  <c r="G68" i="23" s="1"/>
  <c r="A68" i="23" s="1"/>
  <c r="G67" i="23" a="1"/>
  <c r="G67" i="23" s="1"/>
  <c r="A67" i="23" s="1"/>
  <c r="G66" i="23" a="1"/>
  <c r="G66" i="23" s="1"/>
  <c r="A66" i="23" s="1"/>
  <c r="G65" i="23" a="1"/>
  <c r="G65" i="23" s="1"/>
  <c r="A65" i="23" s="1"/>
  <c r="G64" i="23" a="1"/>
  <c r="G64" i="23" s="1"/>
  <c r="A64" i="23" s="1"/>
  <c r="G63" i="23" a="1"/>
  <c r="G63" i="23" s="1"/>
  <c r="A63" i="23" s="1"/>
  <c r="G62" i="23" a="1"/>
  <c r="G62" i="23" s="1"/>
  <c r="A62" i="23" s="1"/>
  <c r="G61" i="23" a="1"/>
  <c r="G61" i="23" s="1"/>
  <c r="A61" i="23" s="1"/>
  <c r="G60" i="23" a="1"/>
  <c r="G60" i="23" s="1"/>
  <c r="A60" i="23" s="1"/>
  <c r="G59" i="23" a="1"/>
  <c r="G59" i="23" s="1"/>
  <c r="A59" i="23" s="1"/>
  <c r="G58" i="23" a="1"/>
  <c r="G58" i="23" s="1"/>
  <c r="A58" i="23" s="1"/>
  <c r="G57" i="23" a="1"/>
  <c r="G57" i="23" s="1"/>
  <c r="A57" i="23" s="1"/>
  <c r="G56" i="23" a="1"/>
  <c r="G56" i="23" s="1"/>
  <c r="A56" i="23" s="1"/>
  <c r="G55" i="23" a="1"/>
  <c r="G55" i="23" s="1"/>
  <c r="A55" i="23" s="1"/>
  <c r="G54" i="23" a="1"/>
  <c r="G54" i="23" s="1"/>
  <c r="A54" i="23" s="1"/>
  <c r="G53" i="23" a="1"/>
  <c r="G53" i="23" s="1"/>
  <c r="A53" i="23" s="1"/>
  <c r="G52" i="23" a="1"/>
  <c r="G52" i="23" s="1"/>
  <c r="A52" i="23" s="1"/>
  <c r="G51" i="23" a="1"/>
  <c r="G51" i="23" s="1"/>
  <c r="A51" i="23" s="1"/>
  <c r="G50" i="23" a="1"/>
  <c r="G50" i="23" s="1"/>
  <c r="A50" i="23" s="1"/>
  <c r="G49" i="23" a="1"/>
  <c r="G49" i="23" s="1"/>
  <c r="A49" i="23" s="1"/>
  <c r="G48" i="23" a="1"/>
  <c r="G48" i="23" s="1"/>
  <c r="A48" i="23" s="1"/>
  <c r="G47" i="23" a="1"/>
  <c r="G47" i="23" s="1"/>
  <c r="A47" i="23" s="1"/>
  <c r="G46" i="23" a="1"/>
  <c r="G46" i="23" s="1"/>
  <c r="A46" i="23" s="1"/>
  <c r="G45" i="23" a="1"/>
  <c r="G45" i="23" s="1"/>
  <c r="A45" i="23" s="1"/>
  <c r="G44" i="23" a="1"/>
  <c r="G44" i="23" s="1"/>
  <c r="A44" i="23" s="1"/>
  <c r="G43" i="23" a="1"/>
  <c r="G43" i="23" s="1"/>
  <c r="A43" i="23" s="1"/>
  <c r="G42" i="23" a="1"/>
  <c r="G42" i="23" s="1"/>
  <c r="A42" i="23" s="1"/>
  <c r="G41" i="23" a="1"/>
  <c r="G41" i="23" s="1"/>
  <c r="A41" i="23" s="1"/>
  <c r="G40" i="23" a="1"/>
  <c r="G40" i="23" s="1"/>
  <c r="A40" i="23" s="1"/>
  <c r="G39" i="23" a="1"/>
  <c r="G39" i="23" s="1"/>
  <c r="A39" i="23" s="1"/>
  <c r="G38" i="23" a="1"/>
  <c r="G38" i="23" s="1"/>
  <c r="A38" i="23" s="1"/>
  <c r="G36" i="23" a="1"/>
  <c r="G36" i="23" s="1"/>
  <c r="A36" i="23" s="1"/>
  <c r="G35" i="23" a="1"/>
  <c r="G35" i="23" s="1"/>
  <c r="A35" i="23" s="1"/>
  <c r="G34" i="23" a="1"/>
  <c r="G34" i="23" s="1"/>
  <c r="A34" i="23" s="1"/>
  <c r="G33" i="23" a="1"/>
  <c r="G33" i="23" s="1"/>
  <c r="A33" i="23" s="1"/>
  <c r="G32" i="23" a="1"/>
  <c r="G32" i="23" s="1"/>
  <c r="A32" i="23" s="1"/>
  <c r="G31" i="23" a="1"/>
  <c r="G31" i="23" s="1"/>
  <c r="A31" i="23" s="1"/>
  <c r="G30" i="23" a="1"/>
  <c r="G30" i="23" s="1"/>
  <c r="A30" i="23" s="1"/>
  <c r="G29" i="23" a="1"/>
  <c r="G29" i="23" s="1"/>
  <c r="A29" i="23" s="1"/>
  <c r="G28" i="23" a="1"/>
  <c r="G28" i="23" s="1"/>
  <c r="A28" i="23" s="1"/>
  <c r="G27" i="23" a="1"/>
  <c r="G27" i="23" s="1"/>
  <c r="A27" i="23" s="1"/>
  <c r="G26" i="23" a="1"/>
  <c r="G26" i="23" s="1"/>
  <c r="A26" i="23" s="1"/>
  <c r="G25" i="23" a="1"/>
  <c r="G25" i="23" s="1"/>
  <c r="A25" i="23" s="1"/>
  <c r="G24" i="23" a="1"/>
  <c r="G24" i="23" s="1"/>
  <c r="A24" i="23" s="1"/>
  <c r="G23" i="23" a="1"/>
  <c r="G23" i="23" s="1"/>
  <c r="A23" i="23" s="1"/>
  <c r="G22" i="23" a="1"/>
  <c r="G22" i="23" s="1"/>
  <c r="A22" i="23" s="1"/>
  <c r="G21" i="23" a="1"/>
  <c r="G21" i="23" s="1"/>
  <c r="A21" i="23" s="1"/>
  <c r="G20" i="23" a="1"/>
  <c r="G20" i="23" s="1"/>
  <c r="A20" i="23" s="1"/>
  <c r="G19" i="23" a="1"/>
  <c r="G19" i="23" s="1"/>
  <c r="A19" i="23" s="1"/>
  <c r="G18" i="23" a="1"/>
  <c r="G18" i="23" s="1"/>
  <c r="A18" i="23" s="1"/>
  <c r="G17" i="23" a="1"/>
  <c r="G17" i="23" s="1"/>
  <c r="A17" i="23" s="1"/>
  <c r="G16" i="23" a="1"/>
  <c r="G16" i="23" s="1"/>
  <c r="A16" i="23" s="1"/>
  <c r="G15" i="23" a="1"/>
  <c r="G15" i="23" s="1"/>
  <c r="A15" i="23" s="1"/>
  <c r="G14" i="23" a="1"/>
  <c r="G14" i="23" s="1"/>
  <c r="A14" i="23" s="1"/>
  <c r="G13" i="23" a="1"/>
  <c r="G13" i="23" s="1"/>
  <c r="A13" i="23" s="1"/>
  <c r="G12" i="23" a="1"/>
  <c r="G12" i="23" s="1"/>
  <c r="A12" i="23" s="1"/>
  <c r="G11" i="23" a="1"/>
  <c r="G11" i="23" s="1"/>
  <c r="A11" i="23" s="1"/>
  <c r="G10" i="23" a="1"/>
  <c r="G10" i="23" s="1"/>
  <c r="A10" i="23" s="1"/>
  <c r="G9" i="23" a="1"/>
  <c r="G9" i="23" s="1"/>
  <c r="A9" i="23" s="1"/>
  <c r="G204" i="23" a="1"/>
  <c r="G204" i="23" s="1"/>
  <c r="A204" i="23" s="1"/>
  <c r="G197" i="23" a="1"/>
  <c r="G197" i="23" s="1"/>
  <c r="A197" i="23" s="1"/>
  <c r="G190" i="23" a="1"/>
  <c r="G190" i="23" s="1"/>
  <c r="A190" i="23" s="1"/>
  <c r="G180" i="23" a="1"/>
  <c r="G180" i="23" s="1"/>
  <c r="A180" i="23" s="1"/>
  <c r="G136" i="23" a="1"/>
  <c r="G136" i="23" s="1"/>
  <c r="A136" i="23" s="1"/>
  <c r="G131" i="23" a="1"/>
  <c r="G131" i="23" s="1"/>
  <c r="A131" i="23" s="1"/>
  <c r="G127" i="23" a="1"/>
  <c r="G127" i="23" s="1"/>
  <c r="A127" i="23" s="1"/>
  <c r="G74" i="23" a="1"/>
  <c r="G74" i="23" s="1"/>
  <c r="A74" i="23" s="1"/>
  <c r="G37" i="23" a="1"/>
  <c r="G37" i="23" s="1"/>
  <c r="A37" i="23" s="1"/>
  <c r="BH9" i="24"/>
  <c r="BI9" i="24" s="1" a="1"/>
  <c r="BI9" i="24" s="1"/>
  <c r="BH10" i="24"/>
  <c r="BI10" i="24" s="1" a="1"/>
  <c r="BI10" i="24" s="1"/>
  <c r="BH11" i="24"/>
  <c r="BI11" i="24" s="1" a="1"/>
  <c r="BI11" i="24" s="1"/>
  <c r="BH12" i="24"/>
  <c r="BI12" i="24" s="1" a="1"/>
  <c r="BI12" i="24" s="1"/>
  <c r="BH13" i="24"/>
  <c r="BI13" i="24" s="1" a="1"/>
  <c r="BI13" i="24" s="1"/>
  <c r="BH14" i="24"/>
  <c r="BI14" i="24" s="1" a="1"/>
  <c r="BI14" i="24" s="1"/>
  <c r="BH15" i="24"/>
  <c r="BI15" i="24" s="1" a="1"/>
  <c r="BI15" i="24" s="1"/>
  <c r="BH16" i="24"/>
  <c r="BI16" i="24" s="1" a="1"/>
  <c r="BI16" i="24" s="1"/>
  <c r="BH17" i="24"/>
  <c r="BI17" i="24" s="1" a="1"/>
  <c r="BI17" i="24" s="1"/>
  <c r="BH18" i="24"/>
  <c r="BI18" i="24" s="1" a="1"/>
  <c r="BI18" i="24" s="1"/>
  <c r="BH19" i="24"/>
  <c r="BI19" i="24" s="1" a="1"/>
  <c r="BI19" i="24" s="1"/>
  <c r="BH20" i="24"/>
  <c r="BI20" i="24" s="1" a="1"/>
  <c r="BI20" i="24" s="1"/>
  <c r="BH21" i="24"/>
  <c r="BI21" i="24" s="1" a="1"/>
  <c r="BI21" i="24" s="1"/>
  <c r="BH22" i="24"/>
  <c r="BI22" i="24" s="1" a="1"/>
  <c r="BI22" i="24" s="1"/>
  <c r="BH23" i="24"/>
  <c r="BI23" i="24" s="1" a="1"/>
  <c r="BI23" i="24" s="1"/>
  <c r="BH24" i="24"/>
  <c r="BI24" i="24" s="1" a="1"/>
  <c r="BI24" i="24" s="1"/>
  <c r="BH25" i="24"/>
  <c r="BI25" i="24" s="1" a="1"/>
  <c r="BI25" i="24" s="1"/>
  <c r="BH26" i="24"/>
  <c r="BI26" i="24" s="1" a="1"/>
  <c r="BI26" i="24" s="1"/>
  <c r="BH27" i="24"/>
  <c r="BI27" i="24" s="1" a="1"/>
  <c r="BI27" i="24" s="1"/>
  <c r="BH28" i="24"/>
  <c r="BI28" i="24" s="1" a="1"/>
  <c r="BI28" i="24" s="1"/>
  <c r="BH29" i="24"/>
  <c r="BI29" i="24" s="1" a="1"/>
  <c r="BI29" i="24" s="1"/>
  <c r="BH30" i="24"/>
  <c r="BI30" i="24" s="1" a="1"/>
  <c r="BI30" i="24" s="1"/>
  <c r="BH31" i="24"/>
  <c r="BI31" i="24" s="1" a="1"/>
  <c r="BI31" i="24" s="1"/>
  <c r="BH32" i="24"/>
  <c r="BI32" i="24" s="1" a="1"/>
  <c r="BI32" i="24" s="1"/>
  <c r="BH33" i="24"/>
  <c r="BI33" i="24" s="1" a="1"/>
  <c r="BI33" i="24" s="1"/>
  <c r="BH34" i="24"/>
  <c r="BI34" i="24" s="1" a="1"/>
  <c r="BI34" i="24" s="1"/>
  <c r="BH35" i="24"/>
  <c r="BI35" i="24" s="1" a="1"/>
  <c r="BI35" i="24" s="1"/>
  <c r="BH36" i="24"/>
  <c r="BI36" i="24" s="1" a="1"/>
  <c r="BI36" i="24" s="1"/>
  <c r="BH37" i="24"/>
  <c r="BI37" i="24" s="1" a="1"/>
  <c r="BI37" i="24" s="1"/>
  <c r="BH38" i="24"/>
  <c r="BI38" i="24" s="1" a="1"/>
  <c r="BI38" i="24" s="1"/>
  <c r="BH39" i="24"/>
  <c r="BI39" i="24" s="1" a="1"/>
  <c r="BI39" i="24" s="1"/>
  <c r="BH40" i="24"/>
  <c r="BI40" i="24" s="1" a="1"/>
  <c r="BI40" i="24" s="1"/>
  <c r="BH41" i="24"/>
  <c r="BI41" i="24" s="1" a="1"/>
  <c r="BI41" i="24" s="1"/>
  <c r="BH42" i="24"/>
  <c r="BI42" i="24" s="1" a="1"/>
  <c r="BI42" i="24" s="1"/>
  <c r="BH43" i="24"/>
  <c r="BI43" i="24" s="1" a="1"/>
  <c r="BI43" i="24" s="1"/>
  <c r="BH44" i="24"/>
  <c r="BI44" i="24" s="1" a="1"/>
  <c r="BI44" i="24" s="1"/>
  <c r="BH45" i="24"/>
  <c r="BI45" i="24" s="1" a="1"/>
  <c r="BI45" i="24" s="1"/>
  <c r="BH46" i="24"/>
  <c r="BI46" i="24" s="1" a="1"/>
  <c r="BI46" i="24" s="1"/>
  <c r="BH47" i="24"/>
  <c r="BI47" i="24" s="1" a="1"/>
  <c r="BI47" i="24" s="1"/>
  <c r="BH48" i="24"/>
  <c r="BI48" i="24" s="1" a="1"/>
  <c r="BI48" i="24" s="1"/>
  <c r="BH49" i="24"/>
  <c r="BI49" i="24" s="1" a="1"/>
  <c r="BI49" i="24" s="1"/>
  <c r="BH50" i="24"/>
  <c r="BI50" i="24" s="1" a="1"/>
  <c r="BI50" i="24" s="1"/>
  <c r="BH51" i="24"/>
  <c r="BI51" i="24" s="1" a="1"/>
  <c r="BI51" i="24" s="1"/>
  <c r="BH52" i="24"/>
  <c r="BI52" i="24" s="1" a="1"/>
  <c r="BI52" i="24" s="1"/>
  <c r="BH53" i="24"/>
  <c r="BI53" i="24" s="1" a="1"/>
  <c r="BI53" i="24" s="1"/>
  <c r="BH54" i="24"/>
  <c r="BI54" i="24" s="1" a="1"/>
  <c r="BI54" i="24" s="1"/>
  <c r="BH55" i="24"/>
  <c r="BI55" i="24" s="1" a="1"/>
  <c r="BI55" i="24" s="1"/>
  <c r="BH56" i="24"/>
  <c r="BI56" i="24" s="1" a="1"/>
  <c r="BI56" i="24" s="1"/>
  <c r="BH57" i="24"/>
  <c r="BI57" i="24" s="1" a="1"/>
  <c r="BI57" i="24" s="1"/>
  <c r="BH58" i="24"/>
  <c r="BI58" i="24" s="1" a="1"/>
  <c r="BI58" i="24" s="1"/>
  <c r="BH59" i="24"/>
  <c r="BI59" i="24" s="1" a="1"/>
  <c r="BI59" i="24" s="1"/>
  <c r="BH60" i="24"/>
  <c r="BI60" i="24" s="1" a="1"/>
  <c r="BI60" i="24" s="1"/>
  <c r="BH61" i="24"/>
  <c r="BI61" i="24" s="1" a="1"/>
  <c r="BI61" i="24" s="1"/>
  <c r="BH62" i="24"/>
  <c r="BI62" i="24" s="1" a="1"/>
  <c r="BI62" i="24" s="1"/>
  <c r="BH63" i="24"/>
  <c r="BI63" i="24" s="1" a="1"/>
  <c r="BI63" i="24" s="1"/>
  <c r="BH64" i="24"/>
  <c r="BI64" i="24" s="1" a="1"/>
  <c r="BI64" i="24" s="1"/>
  <c r="BH65" i="24"/>
  <c r="BI65" i="24" s="1" a="1"/>
  <c r="BI65" i="24" s="1"/>
  <c r="BH66" i="24"/>
  <c r="BI66" i="24" s="1" a="1"/>
  <c r="BI66" i="24" s="1"/>
  <c r="BH67" i="24"/>
  <c r="BI67" i="24" s="1" a="1"/>
  <c r="BI67" i="24" s="1"/>
  <c r="BH68" i="24"/>
  <c r="BI68" i="24" s="1" a="1"/>
  <c r="BI68" i="24" s="1"/>
  <c r="BH69" i="24"/>
  <c r="BI69" i="24" s="1" a="1"/>
  <c r="BI69" i="24" s="1"/>
  <c r="BH70" i="24"/>
  <c r="BI70" i="24" s="1" a="1"/>
  <c r="BI70" i="24" s="1"/>
  <c r="BH71" i="24"/>
  <c r="BI71" i="24" s="1" a="1"/>
  <c r="BI71" i="24" s="1"/>
  <c r="BH72" i="24"/>
  <c r="BI72" i="24" s="1" a="1"/>
  <c r="BI72" i="24" s="1"/>
  <c r="BH73" i="24"/>
  <c r="BI73" i="24" s="1" a="1"/>
  <c r="BI73" i="24" s="1"/>
  <c r="BH74" i="24"/>
  <c r="BI74" i="24" s="1" a="1"/>
  <c r="BI74" i="24" s="1"/>
  <c r="BH75" i="24"/>
  <c r="BI75" i="24" s="1" a="1"/>
  <c r="BI75" i="24" s="1"/>
  <c r="BH76" i="24"/>
  <c r="BI76" i="24" s="1" a="1"/>
  <c r="BI76" i="24" s="1"/>
  <c r="BH77" i="24"/>
  <c r="BI77" i="24" s="1" a="1"/>
  <c r="BI77" i="24" s="1"/>
  <c r="BH78" i="24"/>
  <c r="BI78" i="24" s="1" a="1"/>
  <c r="BI78" i="24" s="1"/>
  <c r="BH79" i="24"/>
  <c r="BI79" i="24" s="1" a="1"/>
  <c r="BI79" i="24" s="1"/>
  <c r="BH80" i="24"/>
  <c r="BI80" i="24" s="1" a="1"/>
  <c r="BI80" i="24" s="1"/>
  <c r="BH81" i="24"/>
  <c r="BI81" i="24" s="1" a="1"/>
  <c r="BI81" i="24" s="1"/>
  <c r="BH82" i="24"/>
  <c r="BI82" i="24" s="1" a="1"/>
  <c r="BI82" i="24" s="1"/>
  <c r="BH83" i="24"/>
  <c r="BI83" i="24" s="1" a="1"/>
  <c r="BI83" i="24" s="1"/>
  <c r="BH84" i="24"/>
  <c r="BI84" i="24" s="1" a="1"/>
  <c r="BI84" i="24" s="1"/>
  <c r="BH85" i="24"/>
  <c r="BI85" i="24" s="1" a="1"/>
  <c r="BI85" i="24" s="1"/>
  <c r="BH86" i="24"/>
  <c r="BI86" i="24" s="1" a="1"/>
  <c r="BI86" i="24" s="1"/>
  <c r="BH87" i="24"/>
  <c r="BI87" i="24" s="1" a="1"/>
  <c r="BI87" i="24" s="1"/>
  <c r="BH88" i="24"/>
  <c r="BI88" i="24" s="1" a="1"/>
  <c r="BI88" i="24" s="1"/>
  <c r="BH89" i="24"/>
  <c r="BI89" i="24" s="1" a="1"/>
  <c r="BI89" i="24" s="1"/>
  <c r="BH90" i="24"/>
  <c r="BI90" i="24" s="1" a="1"/>
  <c r="BI90" i="24" s="1"/>
  <c r="BH91" i="24"/>
  <c r="BI91" i="24" s="1" a="1"/>
  <c r="BI91" i="24" s="1"/>
  <c r="BH92" i="24"/>
  <c r="BI92" i="24" s="1" a="1"/>
  <c r="BI92" i="24" s="1"/>
  <c r="BH93" i="24"/>
  <c r="BI93" i="24" s="1" a="1"/>
  <c r="BI93" i="24" s="1"/>
  <c r="BH94" i="24"/>
  <c r="BI94" i="24" s="1" a="1"/>
  <c r="BI94" i="24" s="1"/>
  <c r="BH95" i="24"/>
  <c r="BI95" i="24" s="1" a="1"/>
  <c r="BI95" i="24" s="1"/>
  <c r="BH96" i="24"/>
  <c r="BI96" i="24" s="1" a="1"/>
  <c r="BI96" i="24" s="1"/>
  <c r="BH97" i="24"/>
  <c r="BI97" i="24" s="1" a="1"/>
  <c r="BI97" i="24" s="1"/>
  <c r="BH98" i="24"/>
  <c r="BI98" i="24" s="1" a="1"/>
  <c r="BI98" i="24" s="1"/>
  <c r="BH99" i="24"/>
  <c r="BI99" i="24" s="1" a="1"/>
  <c r="BI99" i="24" s="1"/>
  <c r="BH100" i="24"/>
  <c r="BI100" i="24" s="1" a="1"/>
  <c r="BI100" i="24" s="1"/>
  <c r="BH101" i="24"/>
  <c r="BI101" i="24" s="1" a="1"/>
  <c r="BI101" i="24" s="1"/>
  <c r="BH102" i="24"/>
  <c r="BI102" i="24" s="1" a="1"/>
  <c r="BI102" i="24" s="1"/>
  <c r="BH103" i="24"/>
  <c r="BI103" i="24" s="1" a="1"/>
  <c r="BI103" i="24" s="1"/>
  <c r="BH104" i="24"/>
  <c r="BI104" i="24" s="1" a="1"/>
  <c r="BI104" i="24" s="1"/>
  <c r="BH105" i="24"/>
  <c r="BI105" i="24" s="1" a="1"/>
  <c r="BI105" i="24" s="1"/>
  <c r="BH106" i="24"/>
  <c r="BI106" i="24" s="1" a="1"/>
  <c r="BI106" i="24" s="1"/>
  <c r="BH107" i="24"/>
  <c r="BI107" i="24" s="1" a="1"/>
  <c r="BI107" i="24" s="1"/>
  <c r="BH108" i="24"/>
  <c r="BI108" i="24" s="1" a="1"/>
  <c r="BI108" i="24" s="1"/>
  <c r="BH109" i="24"/>
  <c r="BI109" i="24" s="1" a="1"/>
  <c r="BI109" i="24" s="1"/>
  <c r="BH110" i="24"/>
  <c r="BI110" i="24" s="1" a="1"/>
  <c r="BI110" i="24" s="1"/>
  <c r="BH111" i="24"/>
  <c r="BI111" i="24" s="1" a="1"/>
  <c r="BI111" i="24" s="1"/>
  <c r="BH112" i="24"/>
  <c r="BI112" i="24" s="1" a="1"/>
  <c r="BI112" i="24" s="1"/>
  <c r="BH113" i="24"/>
  <c r="BI113" i="24" s="1" a="1"/>
  <c r="BI113" i="24" s="1"/>
  <c r="BH114" i="24"/>
  <c r="BI114" i="24" s="1" a="1"/>
  <c r="BI114" i="24" s="1"/>
  <c r="BH115" i="24"/>
  <c r="BI115" i="24" s="1" a="1"/>
  <c r="BI115" i="24" s="1"/>
  <c r="BH116" i="24"/>
  <c r="BI116" i="24" s="1" a="1"/>
  <c r="BI116" i="24" s="1"/>
  <c r="BH117" i="24"/>
  <c r="BI117" i="24" s="1" a="1"/>
  <c r="BI117" i="24" s="1"/>
  <c r="BH118" i="24"/>
  <c r="BI118" i="24" s="1" a="1"/>
  <c r="BI118" i="24" s="1"/>
  <c r="BH119" i="24"/>
  <c r="BI119" i="24" s="1" a="1"/>
  <c r="BI119" i="24" s="1"/>
  <c r="BH120" i="24"/>
  <c r="BI120" i="24" s="1" a="1"/>
  <c r="BI120" i="24" s="1"/>
  <c r="BH121" i="24"/>
  <c r="BI121" i="24" s="1" a="1"/>
  <c r="BI121" i="24" s="1"/>
  <c r="BH122" i="24"/>
  <c r="BI122" i="24" s="1" a="1"/>
  <c r="BI122" i="24" s="1"/>
  <c r="BH123" i="24"/>
  <c r="BI123" i="24" s="1" a="1"/>
  <c r="BI123" i="24" s="1"/>
  <c r="BH124" i="24"/>
  <c r="BI124" i="24" s="1" a="1"/>
  <c r="BI124" i="24" s="1"/>
  <c r="BH125" i="24"/>
  <c r="BI125" i="24" s="1" a="1"/>
  <c r="BI125" i="24" s="1"/>
  <c r="BH126" i="24"/>
  <c r="BI126" i="24" s="1" a="1"/>
  <c r="BI126" i="24" s="1"/>
  <c r="BH127" i="24"/>
  <c r="BI127" i="24" s="1" a="1"/>
  <c r="BI127" i="24" s="1"/>
  <c r="BH128" i="24"/>
  <c r="BI128" i="24" s="1" a="1"/>
  <c r="BI128" i="24" s="1"/>
  <c r="BH129" i="24"/>
  <c r="BI129" i="24" s="1" a="1"/>
  <c r="BI129" i="24" s="1"/>
  <c r="BH130" i="24"/>
  <c r="BI130" i="24" s="1" a="1"/>
  <c r="BI130" i="24" s="1"/>
  <c r="BH131" i="24"/>
  <c r="BI131" i="24" s="1" a="1"/>
  <c r="BI131" i="24" s="1"/>
  <c r="BH132" i="24"/>
  <c r="BI132" i="24" s="1" a="1"/>
  <c r="BI132" i="24" s="1"/>
  <c r="BH133" i="24"/>
  <c r="BI133" i="24" s="1" a="1"/>
  <c r="BI133" i="24" s="1"/>
  <c r="BH134" i="24"/>
  <c r="BI134" i="24" s="1" a="1"/>
  <c r="BI134" i="24" s="1"/>
  <c r="BH135" i="24"/>
  <c r="BI135" i="24" s="1" a="1"/>
  <c r="BI135" i="24" s="1"/>
  <c r="BH136" i="24"/>
  <c r="BI136" i="24" s="1" a="1"/>
  <c r="BI136" i="24" s="1"/>
  <c r="BH137" i="24"/>
  <c r="BI137" i="24" s="1" a="1"/>
  <c r="BI137" i="24" s="1"/>
  <c r="BH138" i="24"/>
  <c r="BI138" i="24" s="1" a="1"/>
  <c r="BI138" i="24" s="1"/>
  <c r="BH139" i="24"/>
  <c r="BI139" i="24" s="1" a="1"/>
  <c r="BI139" i="24" s="1"/>
  <c r="BH140" i="24"/>
  <c r="BI140" i="24" s="1" a="1"/>
  <c r="BI140" i="24" s="1"/>
  <c r="BH141" i="24"/>
  <c r="BI141" i="24" s="1" a="1"/>
  <c r="BI141" i="24" s="1"/>
  <c r="BH142" i="24"/>
  <c r="BI142" i="24" s="1" a="1"/>
  <c r="BI142" i="24" s="1"/>
  <c r="BH143" i="24"/>
  <c r="BI143" i="24" s="1" a="1"/>
  <c r="BI143" i="24" s="1"/>
  <c r="BH144" i="24"/>
  <c r="BI144" i="24" s="1" a="1"/>
  <c r="BI144" i="24" s="1"/>
  <c r="BH145" i="24"/>
  <c r="BI145" i="24" s="1" a="1"/>
  <c r="BI145" i="24" s="1"/>
  <c r="BH146" i="24"/>
  <c r="BI146" i="24" s="1" a="1"/>
  <c r="BI146" i="24" s="1"/>
  <c r="BH147" i="24"/>
  <c r="BI147" i="24" s="1" a="1"/>
  <c r="BI147" i="24" s="1"/>
  <c r="BH148" i="24"/>
  <c r="BI148" i="24" s="1" a="1"/>
  <c r="BI148" i="24" s="1"/>
  <c r="BH149" i="24"/>
  <c r="BI149" i="24" s="1" a="1"/>
  <c r="BI149" i="24" s="1"/>
  <c r="BH150" i="24"/>
  <c r="BI150" i="24" s="1" a="1"/>
  <c r="BI150" i="24" s="1"/>
  <c r="BH151" i="24"/>
  <c r="BI151" i="24" s="1" a="1"/>
  <c r="BI151" i="24" s="1"/>
  <c r="BH152" i="24"/>
  <c r="BI152" i="24" s="1" a="1"/>
  <c r="BI152" i="24" s="1"/>
  <c r="BH153" i="24"/>
  <c r="BI153" i="24" s="1" a="1"/>
  <c r="BI153" i="24" s="1"/>
  <c r="BH154" i="24"/>
  <c r="BI154" i="24" s="1" a="1"/>
  <c r="BI154" i="24" s="1"/>
  <c r="BH155" i="24"/>
  <c r="BI155" i="24" s="1" a="1"/>
  <c r="BI155" i="24" s="1"/>
  <c r="BH156" i="24"/>
  <c r="BI156" i="24" s="1" a="1"/>
  <c r="BI156" i="24" s="1"/>
  <c r="BH157" i="24"/>
  <c r="BI157" i="24" s="1" a="1"/>
  <c r="BI157" i="24" s="1"/>
  <c r="BH158" i="24"/>
  <c r="BI158" i="24" s="1" a="1"/>
  <c r="BI158" i="24" s="1"/>
  <c r="BH159" i="24"/>
  <c r="BI159" i="24" s="1" a="1"/>
  <c r="BI159" i="24" s="1"/>
  <c r="BH160" i="24"/>
  <c r="BI160" i="24" s="1" a="1"/>
  <c r="BI160" i="24" s="1"/>
  <c r="BH161" i="24"/>
  <c r="BI161" i="24" s="1" a="1"/>
  <c r="BI161" i="24" s="1"/>
  <c r="BH162" i="24"/>
  <c r="BI162" i="24" s="1" a="1"/>
  <c r="BI162" i="24" s="1"/>
  <c r="BH163" i="24"/>
  <c r="BI163" i="24" s="1" a="1"/>
  <c r="BI163" i="24" s="1"/>
  <c r="BH164" i="24"/>
  <c r="BI164" i="24" s="1" a="1"/>
  <c r="BI164" i="24" s="1"/>
  <c r="BH165" i="24"/>
  <c r="BI165" i="24" s="1" a="1"/>
  <c r="BI165" i="24" s="1"/>
  <c r="BH166" i="24"/>
  <c r="BI166" i="24" s="1" a="1"/>
  <c r="BI166" i="24" s="1"/>
  <c r="BH167" i="24"/>
  <c r="BI167" i="24" s="1" a="1"/>
  <c r="BI167" i="24" s="1"/>
  <c r="BH168" i="24"/>
  <c r="BI168" i="24" s="1" a="1"/>
  <c r="BI168" i="24" s="1"/>
  <c r="BH169" i="24"/>
  <c r="BI169" i="24" s="1" a="1"/>
  <c r="BI169" i="24" s="1"/>
  <c r="BH170" i="24"/>
  <c r="BI170" i="24" s="1" a="1"/>
  <c r="BI170" i="24" s="1"/>
  <c r="BH171" i="24"/>
  <c r="BI171" i="24" s="1" a="1"/>
  <c r="BI171" i="24" s="1"/>
  <c r="BH172" i="24"/>
  <c r="BI172" i="24" s="1" a="1"/>
  <c r="BI172" i="24" s="1"/>
  <c r="BH173" i="24"/>
  <c r="BI173" i="24" s="1" a="1"/>
  <c r="BI173" i="24" s="1"/>
  <c r="BH174" i="24"/>
  <c r="BI174" i="24" s="1" a="1"/>
  <c r="BI174" i="24" s="1"/>
  <c r="BH175" i="24"/>
  <c r="BI175" i="24" s="1" a="1"/>
  <c r="BI175" i="24" s="1"/>
  <c r="BH176" i="24"/>
  <c r="BI176" i="24" s="1" a="1"/>
  <c r="BI176" i="24" s="1"/>
  <c r="BH177" i="24"/>
  <c r="BI177" i="24" s="1" a="1"/>
  <c r="BI177" i="24" s="1"/>
  <c r="BH178" i="24"/>
  <c r="BI178" i="24" s="1" a="1"/>
  <c r="BI178" i="24" s="1"/>
  <c r="BH179" i="24"/>
  <c r="BI179" i="24" s="1" a="1"/>
  <c r="BI179" i="24" s="1"/>
  <c r="BH180" i="24"/>
  <c r="BI180" i="24" s="1" a="1"/>
  <c r="BI180" i="24" s="1"/>
  <c r="BH181" i="24"/>
  <c r="BI181" i="24" s="1" a="1"/>
  <c r="BI181" i="24" s="1"/>
  <c r="BH182" i="24"/>
  <c r="BI182" i="24" s="1" a="1"/>
  <c r="BI182" i="24" s="1"/>
  <c r="BH183" i="24"/>
  <c r="BI183" i="24" s="1" a="1"/>
  <c r="BI183" i="24" s="1"/>
  <c r="BH184" i="24"/>
  <c r="BI184" i="24" s="1" a="1"/>
  <c r="BI184" i="24" s="1"/>
  <c r="BH185" i="24"/>
  <c r="BI185" i="24" s="1" a="1"/>
  <c r="BI185" i="24" s="1"/>
  <c r="BH186" i="24"/>
  <c r="BI186" i="24" s="1" a="1"/>
  <c r="BI186" i="24" s="1"/>
  <c r="BH187" i="24"/>
  <c r="BI187" i="24" s="1" a="1"/>
  <c r="BI187" i="24" s="1"/>
  <c r="BH188" i="24"/>
  <c r="BI188" i="24" s="1" a="1"/>
  <c r="BI188" i="24" s="1"/>
  <c r="BH189" i="24"/>
  <c r="BI189" i="24" s="1" a="1"/>
  <c r="BI189" i="24" s="1"/>
  <c r="BH190" i="24"/>
  <c r="BI190" i="24" s="1" a="1"/>
  <c r="BI190" i="24" s="1"/>
  <c r="BH191" i="24"/>
  <c r="BI191" i="24" s="1" a="1"/>
  <c r="BI191" i="24" s="1"/>
  <c r="BH192" i="24"/>
  <c r="BI192" i="24" s="1" a="1"/>
  <c r="BI192" i="24" s="1"/>
  <c r="BH193" i="24"/>
  <c r="BI193" i="24" s="1" a="1"/>
  <c r="BI193" i="24" s="1"/>
  <c r="BH194" i="24"/>
  <c r="BI194" i="24" s="1" a="1"/>
  <c r="BI194" i="24" s="1"/>
  <c r="BH195" i="24"/>
  <c r="BI195" i="24" s="1" a="1"/>
  <c r="BI195" i="24" s="1"/>
  <c r="BH196" i="24"/>
  <c r="BI196" i="24" s="1" a="1"/>
  <c r="BI196" i="24" s="1"/>
  <c r="BH197" i="24"/>
  <c r="BI197" i="24" s="1" a="1"/>
  <c r="BI197" i="24" s="1"/>
  <c r="BH198" i="24"/>
  <c r="BI198" i="24" s="1" a="1"/>
  <c r="BI198" i="24" s="1"/>
  <c r="BH199" i="24"/>
  <c r="BI199" i="24" s="1" a="1"/>
  <c r="BI199" i="24" s="1"/>
  <c r="BH200" i="24"/>
  <c r="BI200" i="24" s="1" a="1"/>
  <c r="BI200" i="24" s="1"/>
  <c r="BH201" i="24"/>
  <c r="BI201" i="24" s="1" a="1"/>
  <c r="BI201" i="24" s="1"/>
  <c r="BH202" i="24"/>
  <c r="BI202" i="24" s="1" a="1"/>
  <c r="BI202" i="24" s="1"/>
  <c r="BH203" i="24"/>
  <c r="BI203" i="24" s="1" a="1"/>
  <c r="BI203" i="24" s="1"/>
  <c r="BH204" i="24"/>
  <c r="BI204" i="24" s="1" a="1"/>
  <c r="BI204" i="24" s="1"/>
  <c r="BH205" i="24"/>
  <c r="BI205" i="24" s="1" a="1"/>
  <c r="BI205" i="24" s="1"/>
  <c r="BH206" i="24"/>
  <c r="BI206" i="24" s="1" a="1"/>
  <c r="BI206" i="24" s="1"/>
  <c r="BH207" i="24"/>
  <c r="BI207" i="24" s="1" a="1"/>
  <c r="BI207" i="24" s="1"/>
  <c r="BH208" i="24"/>
  <c r="BI208" i="24" s="1" a="1"/>
  <c r="BI208" i="24" s="1"/>
  <c r="AS9" i="24"/>
  <c r="AT9" i="24" s="1" a="1"/>
  <c r="AT9" i="24" s="1"/>
  <c r="AS10" i="24"/>
  <c r="AT10" i="24" s="1" a="1"/>
  <c r="AT10" i="24" s="1"/>
  <c r="AS11" i="24"/>
  <c r="AT11" i="24" s="1" a="1"/>
  <c r="AT11" i="24" s="1"/>
  <c r="AS12" i="24"/>
  <c r="AT12" i="24" s="1" a="1"/>
  <c r="AT12" i="24" s="1"/>
  <c r="AS13" i="24"/>
  <c r="AT13" i="24" s="1" a="1"/>
  <c r="AT13" i="24" s="1"/>
  <c r="AS14" i="24"/>
  <c r="AT14" i="24" s="1" a="1"/>
  <c r="AT14" i="24" s="1"/>
  <c r="AS15" i="24"/>
  <c r="AT15" i="24" s="1" a="1"/>
  <c r="AT15" i="24" s="1"/>
  <c r="AS16" i="24"/>
  <c r="AT16" i="24" s="1" a="1"/>
  <c r="AT16" i="24" s="1"/>
  <c r="AS17" i="24"/>
  <c r="AT17" i="24" s="1" a="1"/>
  <c r="AT17" i="24" s="1"/>
  <c r="AS18" i="24"/>
  <c r="AT18" i="24" s="1" a="1"/>
  <c r="AT18" i="24" s="1"/>
  <c r="AS19" i="24"/>
  <c r="AT19" i="24" s="1" a="1"/>
  <c r="AT19" i="24" s="1"/>
  <c r="AS20" i="24"/>
  <c r="AT20" i="24" s="1" a="1"/>
  <c r="AT20" i="24" s="1"/>
  <c r="AS21" i="24"/>
  <c r="AT21" i="24" s="1" a="1"/>
  <c r="AT21" i="24" s="1"/>
  <c r="AS22" i="24"/>
  <c r="AT22" i="24" s="1" a="1"/>
  <c r="AT22" i="24" s="1"/>
  <c r="AS23" i="24"/>
  <c r="AT23" i="24" s="1" a="1"/>
  <c r="AT23" i="24" s="1"/>
  <c r="AS24" i="24"/>
  <c r="AT24" i="24" s="1" a="1"/>
  <c r="AT24" i="24" s="1"/>
  <c r="AS25" i="24"/>
  <c r="AT25" i="24" s="1" a="1"/>
  <c r="AT25" i="24" s="1"/>
  <c r="AS26" i="24"/>
  <c r="AT26" i="24" s="1" a="1"/>
  <c r="AT26" i="24" s="1"/>
  <c r="AS27" i="24"/>
  <c r="AT27" i="24" s="1" a="1"/>
  <c r="AT27" i="24" s="1"/>
  <c r="AS28" i="24"/>
  <c r="AT28" i="24" s="1" a="1"/>
  <c r="AT28" i="24" s="1"/>
  <c r="AS29" i="24"/>
  <c r="AT29" i="24" s="1" a="1"/>
  <c r="AT29" i="24" s="1"/>
  <c r="AS30" i="24"/>
  <c r="AT30" i="24" s="1" a="1"/>
  <c r="AT30" i="24" s="1"/>
  <c r="AS31" i="24"/>
  <c r="AT31" i="24" s="1" a="1"/>
  <c r="AT31" i="24" s="1"/>
  <c r="AS32" i="24"/>
  <c r="AT32" i="24" s="1" a="1"/>
  <c r="AT32" i="24" s="1"/>
  <c r="AS33" i="24"/>
  <c r="AT33" i="24" s="1" a="1"/>
  <c r="AT33" i="24" s="1"/>
  <c r="AS34" i="24"/>
  <c r="AT34" i="24" s="1" a="1"/>
  <c r="AT34" i="24" s="1"/>
  <c r="AS35" i="24"/>
  <c r="AT35" i="24" s="1" a="1"/>
  <c r="AT35" i="24" s="1"/>
  <c r="AS36" i="24"/>
  <c r="AT36" i="24" s="1" a="1"/>
  <c r="AT36" i="24" s="1"/>
  <c r="AS37" i="24"/>
  <c r="AT37" i="24" s="1" a="1"/>
  <c r="AT37" i="24" s="1"/>
  <c r="AS38" i="24"/>
  <c r="AT38" i="24" s="1" a="1"/>
  <c r="AT38" i="24" s="1"/>
  <c r="AS39" i="24"/>
  <c r="AT39" i="24" s="1" a="1"/>
  <c r="AT39" i="24" s="1"/>
  <c r="AS40" i="24"/>
  <c r="AT40" i="24" s="1" a="1"/>
  <c r="AT40" i="24" s="1"/>
  <c r="AS41" i="24"/>
  <c r="AT41" i="24" s="1" a="1"/>
  <c r="AT41" i="24" s="1"/>
  <c r="AS42" i="24"/>
  <c r="AT42" i="24" s="1" a="1"/>
  <c r="AT42" i="24" s="1"/>
  <c r="AS43" i="24"/>
  <c r="AT43" i="24" s="1" a="1"/>
  <c r="AT43" i="24" s="1"/>
  <c r="AS44" i="24"/>
  <c r="AT44" i="24" s="1" a="1"/>
  <c r="AT44" i="24" s="1"/>
  <c r="AS45" i="24"/>
  <c r="AT45" i="24" s="1" a="1"/>
  <c r="AT45" i="24" s="1"/>
  <c r="AS46" i="24"/>
  <c r="AT46" i="24" s="1" a="1"/>
  <c r="AT46" i="24" s="1"/>
  <c r="AS47" i="24"/>
  <c r="AT47" i="24" s="1" a="1"/>
  <c r="AT47" i="24" s="1"/>
  <c r="AS48" i="24"/>
  <c r="AT48" i="24" s="1" a="1"/>
  <c r="AT48" i="24" s="1"/>
  <c r="AS49" i="24"/>
  <c r="AT49" i="24" s="1" a="1"/>
  <c r="AT49" i="24" s="1"/>
  <c r="AS50" i="24"/>
  <c r="AT50" i="24" s="1" a="1"/>
  <c r="AT50" i="24" s="1"/>
  <c r="AS51" i="24"/>
  <c r="AT51" i="24" s="1" a="1"/>
  <c r="AT51" i="24" s="1"/>
  <c r="AS52" i="24"/>
  <c r="AT52" i="24" s="1" a="1"/>
  <c r="AT52" i="24" s="1"/>
  <c r="AS53" i="24"/>
  <c r="AT53" i="24" s="1" a="1"/>
  <c r="AT53" i="24" s="1"/>
  <c r="AS54" i="24"/>
  <c r="AT54" i="24" s="1" a="1"/>
  <c r="AT54" i="24" s="1"/>
  <c r="AS55" i="24"/>
  <c r="AT55" i="24" s="1" a="1"/>
  <c r="AT55" i="24" s="1"/>
  <c r="AS56" i="24"/>
  <c r="AT56" i="24" s="1" a="1"/>
  <c r="AT56" i="24" s="1"/>
  <c r="AS57" i="24"/>
  <c r="AT57" i="24" s="1" a="1"/>
  <c r="AT57" i="24" s="1"/>
  <c r="AS58" i="24"/>
  <c r="AT58" i="24" s="1" a="1"/>
  <c r="AT58" i="24" s="1"/>
  <c r="AS59" i="24"/>
  <c r="AT59" i="24" s="1" a="1"/>
  <c r="AT59" i="24" s="1"/>
  <c r="AS60" i="24"/>
  <c r="AT60" i="24" s="1" a="1"/>
  <c r="AT60" i="24" s="1"/>
  <c r="AS61" i="24"/>
  <c r="AT61" i="24" s="1" a="1"/>
  <c r="AT61" i="24" s="1"/>
  <c r="AS62" i="24"/>
  <c r="AT62" i="24" s="1" a="1"/>
  <c r="AT62" i="24" s="1"/>
  <c r="AS63" i="24"/>
  <c r="AT63" i="24" s="1" a="1"/>
  <c r="AT63" i="24" s="1"/>
  <c r="AS64" i="24"/>
  <c r="AT64" i="24" s="1" a="1"/>
  <c r="AT64" i="24" s="1"/>
  <c r="AS65" i="24"/>
  <c r="AT65" i="24" s="1" a="1"/>
  <c r="AT65" i="24" s="1"/>
  <c r="AS66" i="24"/>
  <c r="AT66" i="24" s="1" a="1"/>
  <c r="AT66" i="24" s="1"/>
  <c r="AS67" i="24"/>
  <c r="AT67" i="24" s="1" a="1"/>
  <c r="AT67" i="24" s="1"/>
  <c r="AS68" i="24"/>
  <c r="AT68" i="24" s="1" a="1"/>
  <c r="AT68" i="24" s="1"/>
  <c r="AS69" i="24"/>
  <c r="AT69" i="24" s="1" a="1"/>
  <c r="AT69" i="24" s="1"/>
  <c r="AS70" i="24"/>
  <c r="AT70" i="24" s="1" a="1"/>
  <c r="AT70" i="24" s="1"/>
  <c r="AS71" i="24"/>
  <c r="AT71" i="24" s="1" a="1"/>
  <c r="AT71" i="24" s="1"/>
  <c r="AS72" i="24"/>
  <c r="AT72" i="24" s="1" a="1"/>
  <c r="AT72" i="24" s="1"/>
  <c r="AS73" i="24"/>
  <c r="AT73" i="24" s="1" a="1"/>
  <c r="AT73" i="24" s="1"/>
  <c r="AS74" i="24"/>
  <c r="AT74" i="24" s="1" a="1"/>
  <c r="AT74" i="24" s="1"/>
  <c r="AS75" i="24"/>
  <c r="AT75" i="24" s="1" a="1"/>
  <c r="AT75" i="24" s="1"/>
  <c r="AS76" i="24"/>
  <c r="AT76" i="24" s="1" a="1"/>
  <c r="AT76" i="24" s="1"/>
  <c r="AS77" i="24"/>
  <c r="AT77" i="24" s="1" a="1"/>
  <c r="AT77" i="24" s="1"/>
  <c r="AS78" i="24"/>
  <c r="AT78" i="24" s="1" a="1"/>
  <c r="AT78" i="24" s="1"/>
  <c r="AS79" i="24"/>
  <c r="AT79" i="24" s="1" a="1"/>
  <c r="AT79" i="24" s="1"/>
  <c r="AS80" i="24"/>
  <c r="AT80" i="24" s="1" a="1"/>
  <c r="AT80" i="24" s="1"/>
  <c r="AS81" i="24"/>
  <c r="AT81" i="24" s="1" a="1"/>
  <c r="AT81" i="24" s="1"/>
  <c r="AS82" i="24"/>
  <c r="AT82" i="24" s="1" a="1"/>
  <c r="AT82" i="24" s="1"/>
  <c r="AS83" i="24"/>
  <c r="AT83" i="24" s="1" a="1"/>
  <c r="AT83" i="24" s="1"/>
  <c r="AS84" i="24"/>
  <c r="AT84" i="24" s="1" a="1"/>
  <c r="AT84" i="24" s="1"/>
  <c r="AS85" i="24"/>
  <c r="AT85" i="24" s="1" a="1"/>
  <c r="AT85" i="24" s="1"/>
  <c r="AS86" i="24"/>
  <c r="AT86" i="24" s="1" a="1"/>
  <c r="AT86" i="24" s="1"/>
  <c r="AS87" i="24"/>
  <c r="AT87" i="24" s="1" a="1"/>
  <c r="AT87" i="24" s="1"/>
  <c r="AS88" i="24"/>
  <c r="AT88" i="24" s="1" a="1"/>
  <c r="AT88" i="24" s="1"/>
  <c r="AS89" i="24"/>
  <c r="AT89" i="24" s="1" a="1"/>
  <c r="AT89" i="24" s="1"/>
  <c r="AS90" i="24"/>
  <c r="AT90" i="24" s="1" a="1"/>
  <c r="AT90" i="24" s="1"/>
  <c r="AS91" i="24"/>
  <c r="AT91" i="24" s="1" a="1"/>
  <c r="AT91" i="24" s="1"/>
  <c r="AS92" i="24"/>
  <c r="AT92" i="24" s="1" a="1"/>
  <c r="AT92" i="24" s="1"/>
  <c r="AS93" i="24"/>
  <c r="AT93" i="24" s="1" a="1"/>
  <c r="AT93" i="24" s="1"/>
  <c r="AS94" i="24"/>
  <c r="AT94" i="24" s="1" a="1"/>
  <c r="AT94" i="24" s="1"/>
  <c r="AS95" i="24"/>
  <c r="AT95" i="24" s="1" a="1"/>
  <c r="AT95" i="24" s="1"/>
  <c r="AS96" i="24"/>
  <c r="AT96" i="24" s="1" a="1"/>
  <c r="AT96" i="24" s="1"/>
  <c r="AS97" i="24"/>
  <c r="AT97" i="24" s="1" a="1"/>
  <c r="AT97" i="24" s="1"/>
  <c r="AS98" i="24"/>
  <c r="AT98" i="24" s="1" a="1"/>
  <c r="AT98" i="24" s="1"/>
  <c r="AS99" i="24"/>
  <c r="AT99" i="24" s="1" a="1"/>
  <c r="AT99" i="24" s="1"/>
  <c r="AS100" i="24"/>
  <c r="AT100" i="24" s="1" a="1"/>
  <c r="AT100" i="24" s="1"/>
  <c r="AS101" i="24"/>
  <c r="AT101" i="24" s="1" a="1"/>
  <c r="AT101" i="24" s="1"/>
  <c r="AS102" i="24"/>
  <c r="AT102" i="24" s="1" a="1"/>
  <c r="AT102" i="24" s="1"/>
  <c r="AS103" i="24"/>
  <c r="AT103" i="24" s="1" a="1"/>
  <c r="AT103" i="24" s="1"/>
  <c r="AS104" i="24"/>
  <c r="AT104" i="24" s="1" a="1"/>
  <c r="AT104" i="24" s="1"/>
  <c r="AS105" i="24"/>
  <c r="AT105" i="24" s="1" a="1"/>
  <c r="AT105" i="24" s="1"/>
  <c r="AS106" i="24"/>
  <c r="AT106" i="24" s="1" a="1"/>
  <c r="AT106" i="24" s="1"/>
  <c r="AS107" i="24"/>
  <c r="AT107" i="24" s="1" a="1"/>
  <c r="AT107" i="24" s="1"/>
  <c r="AS108" i="24"/>
  <c r="AT108" i="24" s="1" a="1"/>
  <c r="AT108" i="24" s="1"/>
  <c r="AS109" i="24"/>
  <c r="AT109" i="24" s="1" a="1"/>
  <c r="AT109" i="24" s="1"/>
  <c r="AS110" i="24"/>
  <c r="AT110" i="24" s="1" a="1"/>
  <c r="AT110" i="24" s="1"/>
  <c r="AS111" i="24"/>
  <c r="AT111" i="24" s="1" a="1"/>
  <c r="AT111" i="24" s="1"/>
  <c r="AS112" i="24"/>
  <c r="AT112" i="24" s="1" a="1"/>
  <c r="AT112" i="24" s="1"/>
  <c r="AS113" i="24"/>
  <c r="AT113" i="24" s="1" a="1"/>
  <c r="AT113" i="24" s="1"/>
  <c r="AS114" i="24"/>
  <c r="AT114" i="24" s="1" a="1"/>
  <c r="AT114" i="24" s="1"/>
  <c r="AS115" i="24"/>
  <c r="AT115" i="24" s="1" a="1"/>
  <c r="AT115" i="24" s="1"/>
  <c r="AS116" i="24"/>
  <c r="AT116" i="24" s="1" a="1"/>
  <c r="AT116" i="24" s="1"/>
  <c r="AS117" i="24"/>
  <c r="AT117" i="24" s="1" a="1"/>
  <c r="AT117" i="24" s="1"/>
  <c r="AS118" i="24"/>
  <c r="AT118" i="24" s="1" a="1"/>
  <c r="AT118" i="24" s="1"/>
  <c r="AS119" i="24"/>
  <c r="AT119" i="24" s="1" a="1"/>
  <c r="AT119" i="24" s="1"/>
  <c r="AS120" i="24"/>
  <c r="AT120" i="24" s="1" a="1"/>
  <c r="AT120" i="24" s="1"/>
  <c r="AS121" i="24"/>
  <c r="AT121" i="24" s="1" a="1"/>
  <c r="AT121" i="24" s="1"/>
  <c r="AS122" i="24"/>
  <c r="AT122" i="24" s="1" a="1"/>
  <c r="AT122" i="24" s="1"/>
  <c r="AS123" i="24"/>
  <c r="AT123" i="24" s="1" a="1"/>
  <c r="AT123" i="24" s="1"/>
  <c r="AS124" i="24"/>
  <c r="AT124" i="24" s="1" a="1"/>
  <c r="AT124" i="24" s="1"/>
  <c r="AS125" i="24"/>
  <c r="AT125" i="24" s="1" a="1"/>
  <c r="AT125" i="24" s="1"/>
  <c r="AS126" i="24"/>
  <c r="AT126" i="24" s="1" a="1"/>
  <c r="AT126" i="24" s="1"/>
  <c r="AS127" i="24"/>
  <c r="AT127" i="24" s="1" a="1"/>
  <c r="AT127" i="24" s="1"/>
  <c r="AS128" i="24"/>
  <c r="AT128" i="24" s="1" a="1"/>
  <c r="AT128" i="24" s="1"/>
  <c r="AS129" i="24"/>
  <c r="AT129" i="24" s="1" a="1"/>
  <c r="AT129" i="24" s="1"/>
  <c r="AS130" i="24"/>
  <c r="AT130" i="24" s="1" a="1"/>
  <c r="AT130" i="24" s="1"/>
  <c r="AS131" i="24"/>
  <c r="AT131" i="24" s="1" a="1"/>
  <c r="AT131" i="24" s="1"/>
  <c r="AS132" i="24"/>
  <c r="AT132" i="24" s="1" a="1"/>
  <c r="AT132" i="24" s="1"/>
  <c r="AS133" i="24"/>
  <c r="AT133" i="24" s="1" a="1"/>
  <c r="AT133" i="24" s="1"/>
  <c r="AS134" i="24"/>
  <c r="AT134" i="24" s="1" a="1"/>
  <c r="AT134" i="24" s="1"/>
  <c r="AS135" i="24"/>
  <c r="AT135" i="24" s="1" a="1"/>
  <c r="AT135" i="24" s="1"/>
  <c r="AS136" i="24"/>
  <c r="AT136" i="24" s="1" a="1"/>
  <c r="AT136" i="24" s="1"/>
  <c r="AS137" i="24"/>
  <c r="AT137" i="24" s="1" a="1"/>
  <c r="AT137" i="24" s="1"/>
  <c r="AS138" i="24"/>
  <c r="AT138" i="24" s="1" a="1"/>
  <c r="AT138" i="24" s="1"/>
  <c r="AS139" i="24"/>
  <c r="AT139" i="24" s="1" a="1"/>
  <c r="AT139" i="24" s="1"/>
  <c r="AS140" i="24"/>
  <c r="AT140" i="24" s="1" a="1"/>
  <c r="AT140" i="24" s="1"/>
  <c r="AS141" i="24"/>
  <c r="AT141" i="24" s="1" a="1"/>
  <c r="AT141" i="24" s="1"/>
  <c r="AS142" i="24"/>
  <c r="AT142" i="24" s="1" a="1"/>
  <c r="AT142" i="24" s="1"/>
  <c r="AS143" i="24"/>
  <c r="AT143" i="24" s="1" a="1"/>
  <c r="AT143" i="24" s="1"/>
  <c r="AS144" i="24"/>
  <c r="AT144" i="24" s="1" a="1"/>
  <c r="AT144" i="24" s="1"/>
  <c r="AS145" i="24"/>
  <c r="AT145" i="24" s="1" a="1"/>
  <c r="AT145" i="24" s="1"/>
  <c r="AS146" i="24"/>
  <c r="AT146" i="24" s="1" a="1"/>
  <c r="AT146" i="24" s="1"/>
  <c r="AS147" i="24"/>
  <c r="AT147" i="24" s="1" a="1"/>
  <c r="AT147" i="24" s="1"/>
  <c r="AS148" i="24"/>
  <c r="AT148" i="24" s="1" a="1"/>
  <c r="AT148" i="24" s="1"/>
  <c r="AS149" i="24"/>
  <c r="AT149" i="24" s="1" a="1"/>
  <c r="AT149" i="24" s="1"/>
  <c r="AS150" i="24"/>
  <c r="AT150" i="24" s="1" a="1"/>
  <c r="AT150" i="24" s="1"/>
  <c r="AS151" i="24"/>
  <c r="AT151" i="24" s="1" a="1"/>
  <c r="AT151" i="24" s="1"/>
  <c r="AS152" i="24"/>
  <c r="AT152" i="24" s="1" a="1"/>
  <c r="AT152" i="24" s="1"/>
  <c r="AS153" i="24"/>
  <c r="AT153" i="24" s="1" a="1"/>
  <c r="AT153" i="24" s="1"/>
  <c r="AS154" i="24"/>
  <c r="AT154" i="24" s="1" a="1"/>
  <c r="AT154" i="24" s="1"/>
  <c r="AS155" i="24"/>
  <c r="AT155" i="24" s="1" a="1"/>
  <c r="AT155" i="24" s="1"/>
  <c r="AS156" i="24"/>
  <c r="AT156" i="24" s="1" a="1"/>
  <c r="AT156" i="24" s="1"/>
  <c r="AS157" i="24"/>
  <c r="AT157" i="24" s="1" a="1"/>
  <c r="AT157" i="24" s="1"/>
  <c r="AS158" i="24"/>
  <c r="AT158" i="24" s="1" a="1"/>
  <c r="AT158" i="24" s="1"/>
  <c r="AS159" i="24"/>
  <c r="AT159" i="24" s="1" a="1"/>
  <c r="AT159" i="24" s="1"/>
  <c r="AS160" i="24"/>
  <c r="AT160" i="24" s="1" a="1"/>
  <c r="AT160" i="24" s="1"/>
  <c r="AS161" i="24"/>
  <c r="AT161" i="24" s="1" a="1"/>
  <c r="AT161" i="24" s="1"/>
  <c r="AS162" i="24"/>
  <c r="AT162" i="24" s="1" a="1"/>
  <c r="AT162" i="24" s="1"/>
  <c r="AS163" i="24"/>
  <c r="AT163" i="24" s="1" a="1"/>
  <c r="AT163" i="24" s="1"/>
  <c r="AS164" i="24"/>
  <c r="AT164" i="24" s="1" a="1"/>
  <c r="AT164" i="24" s="1"/>
  <c r="AS165" i="24"/>
  <c r="AT165" i="24" s="1" a="1"/>
  <c r="AT165" i="24" s="1"/>
  <c r="AS166" i="24"/>
  <c r="AT166" i="24" s="1" a="1"/>
  <c r="AT166" i="24" s="1"/>
  <c r="AS167" i="24"/>
  <c r="AT167" i="24" s="1" a="1"/>
  <c r="AT167" i="24" s="1"/>
  <c r="AS168" i="24"/>
  <c r="AT168" i="24" s="1" a="1"/>
  <c r="AT168" i="24" s="1"/>
  <c r="AS169" i="24"/>
  <c r="AT169" i="24" s="1" a="1"/>
  <c r="AT169" i="24" s="1"/>
  <c r="AS170" i="24"/>
  <c r="AT170" i="24" s="1" a="1"/>
  <c r="AT170" i="24" s="1"/>
  <c r="AS171" i="24"/>
  <c r="AT171" i="24" s="1" a="1"/>
  <c r="AT171" i="24" s="1"/>
  <c r="AS172" i="24"/>
  <c r="AT172" i="24" s="1" a="1"/>
  <c r="AT172" i="24" s="1"/>
  <c r="AS173" i="24"/>
  <c r="AT173" i="24" s="1" a="1"/>
  <c r="AT173" i="24" s="1"/>
  <c r="AS174" i="24"/>
  <c r="AT174" i="24" s="1" a="1"/>
  <c r="AT174" i="24" s="1"/>
  <c r="AS175" i="24"/>
  <c r="AT175" i="24" s="1" a="1"/>
  <c r="AT175" i="24" s="1"/>
  <c r="AS176" i="24"/>
  <c r="AT176" i="24" s="1" a="1"/>
  <c r="AT176" i="24" s="1"/>
  <c r="AS177" i="24"/>
  <c r="AT177" i="24" s="1" a="1"/>
  <c r="AT177" i="24" s="1"/>
  <c r="AS178" i="24"/>
  <c r="AT178" i="24" s="1" a="1"/>
  <c r="AT178" i="24" s="1"/>
  <c r="AS179" i="24"/>
  <c r="AT179" i="24" s="1" a="1"/>
  <c r="AT179" i="24" s="1"/>
  <c r="AS180" i="24"/>
  <c r="AT180" i="24" s="1" a="1"/>
  <c r="AT180" i="24" s="1"/>
  <c r="AS181" i="24"/>
  <c r="AT181" i="24" s="1" a="1"/>
  <c r="AT181" i="24" s="1"/>
  <c r="AS182" i="24"/>
  <c r="AT182" i="24" s="1" a="1"/>
  <c r="AT182" i="24" s="1"/>
  <c r="AS183" i="24"/>
  <c r="AT183" i="24" s="1" a="1"/>
  <c r="AT183" i="24" s="1"/>
  <c r="AS184" i="24"/>
  <c r="AT184" i="24" s="1" a="1"/>
  <c r="AT184" i="24" s="1"/>
  <c r="AS185" i="24"/>
  <c r="AT185" i="24" s="1" a="1"/>
  <c r="AT185" i="24" s="1"/>
  <c r="AS186" i="24"/>
  <c r="AT186" i="24" s="1" a="1"/>
  <c r="AT186" i="24" s="1"/>
  <c r="AS187" i="24"/>
  <c r="AT187" i="24" s="1" a="1"/>
  <c r="AT187" i="24" s="1"/>
  <c r="AS188" i="24"/>
  <c r="AT188" i="24" s="1" a="1"/>
  <c r="AT188" i="24" s="1"/>
  <c r="AS189" i="24"/>
  <c r="AT189" i="24" s="1" a="1"/>
  <c r="AT189" i="24" s="1"/>
  <c r="AS190" i="24"/>
  <c r="AT190" i="24" s="1" a="1"/>
  <c r="AT190" i="24" s="1"/>
  <c r="AS191" i="24"/>
  <c r="AT191" i="24" s="1" a="1"/>
  <c r="AT191" i="24" s="1"/>
  <c r="AS192" i="24"/>
  <c r="AT192" i="24" s="1" a="1"/>
  <c r="AT192" i="24" s="1"/>
  <c r="AS193" i="24"/>
  <c r="AT193" i="24" s="1" a="1"/>
  <c r="AT193" i="24" s="1"/>
  <c r="AS194" i="24"/>
  <c r="AT194" i="24" s="1" a="1"/>
  <c r="AT194" i="24" s="1"/>
  <c r="AS195" i="24"/>
  <c r="AT195" i="24" s="1" a="1"/>
  <c r="AT195" i="24" s="1"/>
  <c r="AS196" i="24"/>
  <c r="AT196" i="24" s="1" a="1"/>
  <c r="AT196" i="24" s="1"/>
  <c r="AS197" i="24"/>
  <c r="AT197" i="24" s="1" a="1"/>
  <c r="AT197" i="24" s="1"/>
  <c r="AS198" i="24"/>
  <c r="AT198" i="24" s="1" a="1"/>
  <c r="AT198" i="24" s="1"/>
  <c r="AS199" i="24"/>
  <c r="AT199" i="24" s="1" a="1"/>
  <c r="AT199" i="24" s="1"/>
  <c r="AS200" i="24"/>
  <c r="AT200" i="24" s="1" a="1"/>
  <c r="AT200" i="24" s="1"/>
  <c r="AS201" i="24"/>
  <c r="AT201" i="24" s="1" a="1"/>
  <c r="AT201" i="24" s="1"/>
  <c r="AS202" i="24"/>
  <c r="AT202" i="24" s="1" a="1"/>
  <c r="AT202" i="24" s="1"/>
  <c r="AS203" i="24"/>
  <c r="AT203" i="24" s="1" a="1"/>
  <c r="AT203" i="24" s="1"/>
  <c r="AS204" i="24"/>
  <c r="AT204" i="24" s="1" a="1"/>
  <c r="AT204" i="24" s="1"/>
  <c r="AS205" i="24"/>
  <c r="AT205" i="24" s="1" a="1"/>
  <c r="AT205" i="24" s="1"/>
  <c r="AS206" i="24"/>
  <c r="AT206" i="24" s="1" a="1"/>
  <c r="AT206" i="24" s="1"/>
  <c r="AS207" i="24"/>
  <c r="AT207" i="24" s="1" a="1"/>
  <c r="AT207" i="24" s="1"/>
  <c r="AS208" i="24"/>
  <c r="AT208" i="24" s="1" a="1"/>
  <c r="AT208" i="24" s="1"/>
  <c r="AD9" i="24"/>
  <c r="AE9" i="24" s="1" a="1"/>
  <c r="AE9" i="24" s="1"/>
  <c r="AD10" i="24"/>
  <c r="AE10" i="24" s="1" a="1"/>
  <c r="AE10" i="24" s="1"/>
  <c r="AD11" i="24"/>
  <c r="AE11" i="24" s="1" a="1"/>
  <c r="AE11" i="24" s="1"/>
  <c r="AD12" i="24"/>
  <c r="AE12" i="24" s="1" a="1"/>
  <c r="AE12" i="24" s="1"/>
  <c r="AD13" i="24"/>
  <c r="AE13" i="24" s="1" a="1"/>
  <c r="AE13" i="24" s="1"/>
  <c r="AD14" i="24"/>
  <c r="AE14" i="24" s="1" a="1"/>
  <c r="AE14" i="24" s="1"/>
  <c r="AD15" i="24"/>
  <c r="AE15" i="24" s="1" a="1"/>
  <c r="AE15" i="24" s="1"/>
  <c r="AD16" i="24"/>
  <c r="AE16" i="24" s="1" a="1"/>
  <c r="AE16" i="24" s="1"/>
  <c r="AD17" i="24"/>
  <c r="AE17" i="24" s="1" a="1"/>
  <c r="AE17" i="24" s="1"/>
  <c r="AD18" i="24"/>
  <c r="AE18" i="24" s="1" a="1"/>
  <c r="AE18" i="24" s="1"/>
  <c r="AD19" i="24"/>
  <c r="AE19" i="24" s="1" a="1"/>
  <c r="AE19" i="24" s="1"/>
  <c r="AD20" i="24"/>
  <c r="AE20" i="24" s="1" a="1"/>
  <c r="AE20" i="24" s="1"/>
  <c r="AD21" i="24"/>
  <c r="AE21" i="24" s="1" a="1"/>
  <c r="AE21" i="24" s="1"/>
  <c r="AD22" i="24"/>
  <c r="AE22" i="24" s="1" a="1"/>
  <c r="AE22" i="24" s="1"/>
  <c r="AD23" i="24"/>
  <c r="AE23" i="24" s="1" a="1"/>
  <c r="AE23" i="24" s="1"/>
  <c r="AD24" i="24"/>
  <c r="AE24" i="24" s="1" a="1"/>
  <c r="AE24" i="24" s="1"/>
  <c r="AD25" i="24"/>
  <c r="AE25" i="24" s="1" a="1"/>
  <c r="AE25" i="24" s="1"/>
  <c r="AD26" i="24"/>
  <c r="AE26" i="24" s="1" a="1"/>
  <c r="AE26" i="24" s="1"/>
  <c r="AD27" i="24"/>
  <c r="AE27" i="24" s="1" a="1"/>
  <c r="AE27" i="24" s="1"/>
  <c r="AD28" i="24"/>
  <c r="AE28" i="24" s="1" a="1"/>
  <c r="AE28" i="24" s="1"/>
  <c r="AD29" i="24"/>
  <c r="AE29" i="24" s="1" a="1"/>
  <c r="AE29" i="24" s="1"/>
  <c r="AD30" i="24"/>
  <c r="AE30" i="24" s="1" a="1"/>
  <c r="AE30" i="24" s="1"/>
  <c r="AD31" i="24"/>
  <c r="AE31" i="24" s="1" a="1"/>
  <c r="AE31" i="24" s="1"/>
  <c r="AD32" i="24"/>
  <c r="AE32" i="24" s="1" a="1"/>
  <c r="AE32" i="24" s="1"/>
  <c r="AD33" i="24"/>
  <c r="AE33" i="24" s="1" a="1"/>
  <c r="AE33" i="24" s="1"/>
  <c r="AD34" i="24"/>
  <c r="AE34" i="24" s="1" a="1"/>
  <c r="AE34" i="24" s="1"/>
  <c r="AD35" i="24"/>
  <c r="AE35" i="24" s="1" a="1"/>
  <c r="AE35" i="24" s="1"/>
  <c r="AD36" i="24"/>
  <c r="AE36" i="24" s="1" a="1"/>
  <c r="AE36" i="24" s="1"/>
  <c r="AD37" i="24"/>
  <c r="AE37" i="24" s="1" a="1"/>
  <c r="AE37" i="24" s="1"/>
  <c r="AD38" i="24"/>
  <c r="AE38" i="24" s="1" a="1"/>
  <c r="AE38" i="24" s="1"/>
  <c r="AD39" i="24"/>
  <c r="AE39" i="24" s="1" a="1"/>
  <c r="AE39" i="24" s="1"/>
  <c r="AD40" i="24"/>
  <c r="AE40" i="24" s="1" a="1"/>
  <c r="AE40" i="24" s="1"/>
  <c r="AD41" i="24"/>
  <c r="AE41" i="24" s="1" a="1"/>
  <c r="AE41" i="24" s="1"/>
  <c r="AD42" i="24"/>
  <c r="AE42" i="24" s="1" a="1"/>
  <c r="AE42" i="24" s="1"/>
  <c r="AD43" i="24"/>
  <c r="AE43" i="24" s="1" a="1"/>
  <c r="AE43" i="24" s="1"/>
  <c r="AD44" i="24"/>
  <c r="AE44" i="24" s="1" a="1"/>
  <c r="AE44" i="24" s="1"/>
  <c r="AD45" i="24"/>
  <c r="AE45" i="24" s="1" a="1"/>
  <c r="AE45" i="24" s="1"/>
  <c r="AD46" i="24"/>
  <c r="AE46" i="24" s="1" a="1"/>
  <c r="AE46" i="24" s="1"/>
  <c r="AD47" i="24"/>
  <c r="AE47" i="24" s="1" a="1"/>
  <c r="AE47" i="24" s="1"/>
  <c r="AD48" i="24"/>
  <c r="AE48" i="24" s="1" a="1"/>
  <c r="AE48" i="24" s="1"/>
  <c r="AD49" i="24"/>
  <c r="AE49" i="24" s="1" a="1"/>
  <c r="AE49" i="24" s="1"/>
  <c r="AD50" i="24"/>
  <c r="AE50" i="24" s="1" a="1"/>
  <c r="AE50" i="24" s="1"/>
  <c r="AD51" i="24"/>
  <c r="AE51" i="24" s="1" a="1"/>
  <c r="AE51" i="24" s="1"/>
  <c r="AD52" i="24"/>
  <c r="AE52" i="24" s="1" a="1"/>
  <c r="AE52" i="24" s="1"/>
  <c r="AD53" i="24"/>
  <c r="AE53" i="24" s="1" a="1"/>
  <c r="AE53" i="24" s="1"/>
  <c r="AD54" i="24"/>
  <c r="AE54" i="24" s="1" a="1"/>
  <c r="AE54" i="24" s="1"/>
  <c r="AD55" i="24"/>
  <c r="AE55" i="24" s="1" a="1"/>
  <c r="AE55" i="24" s="1"/>
  <c r="AD56" i="24"/>
  <c r="AE56" i="24" s="1" a="1"/>
  <c r="AE56" i="24" s="1"/>
  <c r="AD57" i="24"/>
  <c r="AE57" i="24" s="1" a="1"/>
  <c r="AE57" i="24" s="1"/>
  <c r="AD58" i="24"/>
  <c r="AE58" i="24" s="1" a="1"/>
  <c r="AE58" i="24" s="1"/>
  <c r="AD59" i="24"/>
  <c r="AE59" i="24" s="1" a="1"/>
  <c r="AE59" i="24" s="1"/>
  <c r="AD60" i="24"/>
  <c r="AE60" i="24" s="1" a="1"/>
  <c r="AE60" i="24" s="1"/>
  <c r="AD61" i="24"/>
  <c r="AE61" i="24" s="1" a="1"/>
  <c r="AE61" i="24" s="1"/>
  <c r="AD62" i="24"/>
  <c r="AE62" i="24" s="1" a="1"/>
  <c r="AE62" i="24" s="1"/>
  <c r="AD63" i="24"/>
  <c r="AE63" i="24" s="1" a="1"/>
  <c r="AE63" i="24" s="1"/>
  <c r="AD64" i="24"/>
  <c r="AE64" i="24" s="1" a="1"/>
  <c r="AE64" i="24" s="1"/>
  <c r="AD65" i="24"/>
  <c r="AE65" i="24" s="1" a="1"/>
  <c r="AE65" i="24" s="1"/>
  <c r="AD66" i="24"/>
  <c r="AE66" i="24" s="1" a="1"/>
  <c r="AE66" i="24" s="1"/>
  <c r="AD67" i="24"/>
  <c r="AE67" i="24" s="1" a="1"/>
  <c r="AE67" i="24" s="1"/>
  <c r="AD68" i="24"/>
  <c r="AE68" i="24" s="1" a="1"/>
  <c r="AE68" i="24" s="1"/>
  <c r="AD69" i="24"/>
  <c r="AE69" i="24" s="1" a="1"/>
  <c r="AE69" i="24" s="1"/>
  <c r="AD70" i="24"/>
  <c r="AE70" i="24" s="1" a="1"/>
  <c r="AE70" i="24" s="1"/>
  <c r="AD71" i="24"/>
  <c r="AE71" i="24" s="1" a="1"/>
  <c r="AE71" i="24" s="1"/>
  <c r="AD72" i="24"/>
  <c r="AE72" i="24" s="1" a="1"/>
  <c r="AE72" i="24" s="1"/>
  <c r="AD73" i="24"/>
  <c r="AE73" i="24" s="1" a="1"/>
  <c r="AE73" i="24" s="1"/>
  <c r="AD74" i="24"/>
  <c r="AE74" i="24" s="1" a="1"/>
  <c r="AE74" i="24" s="1"/>
  <c r="AD75" i="24"/>
  <c r="AE75" i="24" s="1" a="1"/>
  <c r="AE75" i="24" s="1"/>
  <c r="AD76" i="24"/>
  <c r="AE76" i="24" s="1" a="1"/>
  <c r="AE76" i="24" s="1"/>
  <c r="AD77" i="24"/>
  <c r="AE77" i="24" s="1" a="1"/>
  <c r="AE77" i="24" s="1"/>
  <c r="AD78" i="24"/>
  <c r="AE78" i="24" s="1" a="1"/>
  <c r="AE78" i="24" s="1"/>
  <c r="AD79" i="24"/>
  <c r="AE79" i="24" s="1" a="1"/>
  <c r="AE79" i="24" s="1"/>
  <c r="AD80" i="24"/>
  <c r="AE80" i="24" s="1" a="1"/>
  <c r="AE80" i="24" s="1"/>
  <c r="AD81" i="24"/>
  <c r="AE81" i="24" s="1" a="1"/>
  <c r="AE81" i="24" s="1"/>
  <c r="AD82" i="24"/>
  <c r="AE82" i="24" s="1" a="1"/>
  <c r="AE82" i="24" s="1"/>
  <c r="AD83" i="24"/>
  <c r="AE83" i="24" s="1" a="1"/>
  <c r="AE83" i="24" s="1"/>
  <c r="AD84" i="24"/>
  <c r="AE84" i="24" s="1" a="1"/>
  <c r="AE84" i="24" s="1"/>
  <c r="AD85" i="24"/>
  <c r="AE85" i="24" s="1" a="1"/>
  <c r="AE85" i="24" s="1"/>
  <c r="AD86" i="24"/>
  <c r="AE86" i="24" s="1" a="1"/>
  <c r="AE86" i="24" s="1"/>
  <c r="AD87" i="24"/>
  <c r="AE87" i="24" s="1" a="1"/>
  <c r="AE87" i="24" s="1"/>
  <c r="AD88" i="24"/>
  <c r="AE88" i="24" s="1" a="1"/>
  <c r="AE88" i="24" s="1"/>
  <c r="AD89" i="24"/>
  <c r="AE89" i="24" s="1" a="1"/>
  <c r="AE89" i="24" s="1"/>
  <c r="AD90" i="24"/>
  <c r="AE90" i="24" s="1" a="1"/>
  <c r="AE90" i="24" s="1"/>
  <c r="AD91" i="24"/>
  <c r="AE91" i="24" s="1" a="1"/>
  <c r="AE91" i="24" s="1"/>
  <c r="AD92" i="24"/>
  <c r="AE92" i="24" s="1" a="1"/>
  <c r="AE92" i="24" s="1"/>
  <c r="AD93" i="24"/>
  <c r="AE93" i="24" s="1" a="1"/>
  <c r="AE93" i="24" s="1"/>
  <c r="AD94" i="24"/>
  <c r="AE94" i="24" s="1" a="1"/>
  <c r="AE94" i="24" s="1"/>
  <c r="AD95" i="24"/>
  <c r="AE95" i="24" s="1" a="1"/>
  <c r="AE95" i="24" s="1"/>
  <c r="AD96" i="24"/>
  <c r="AE96" i="24" s="1" a="1"/>
  <c r="AE96" i="24" s="1"/>
  <c r="AD97" i="24"/>
  <c r="AE97" i="24" s="1" a="1"/>
  <c r="AE97" i="24" s="1"/>
  <c r="AD98" i="24"/>
  <c r="AE98" i="24" s="1" a="1"/>
  <c r="AE98" i="24" s="1"/>
  <c r="AD99" i="24"/>
  <c r="AE99" i="24" s="1" a="1"/>
  <c r="AE99" i="24" s="1"/>
  <c r="AD100" i="24"/>
  <c r="AE100" i="24" s="1" a="1"/>
  <c r="AE100" i="24" s="1"/>
  <c r="AD101" i="24"/>
  <c r="AE101" i="24" s="1" a="1"/>
  <c r="AE101" i="24" s="1"/>
  <c r="AD102" i="24"/>
  <c r="AE102" i="24" s="1" a="1"/>
  <c r="AE102" i="24" s="1"/>
  <c r="AD103" i="24"/>
  <c r="AE103" i="24" s="1" a="1"/>
  <c r="AE103" i="24" s="1"/>
  <c r="AD104" i="24"/>
  <c r="AE104" i="24" s="1" a="1"/>
  <c r="AE104" i="24" s="1"/>
  <c r="AD105" i="24"/>
  <c r="AE105" i="24" s="1" a="1"/>
  <c r="AE105" i="24" s="1"/>
  <c r="AD106" i="24"/>
  <c r="AE106" i="24" s="1" a="1"/>
  <c r="AE106" i="24" s="1"/>
  <c r="AD107" i="24"/>
  <c r="AE107" i="24" s="1" a="1"/>
  <c r="AE107" i="24" s="1"/>
  <c r="AD108" i="24"/>
  <c r="AE108" i="24" s="1" a="1"/>
  <c r="AE108" i="24" s="1"/>
  <c r="AD109" i="24"/>
  <c r="AE109" i="24" s="1" a="1"/>
  <c r="AE109" i="24" s="1"/>
  <c r="AD110" i="24"/>
  <c r="AE110" i="24" s="1" a="1"/>
  <c r="AE110" i="24" s="1"/>
  <c r="AD111" i="24"/>
  <c r="AE111" i="24" s="1" a="1"/>
  <c r="AE111" i="24" s="1"/>
  <c r="AD112" i="24"/>
  <c r="AE112" i="24" s="1" a="1"/>
  <c r="AE112" i="24" s="1"/>
  <c r="AD113" i="24"/>
  <c r="AE113" i="24" s="1" a="1"/>
  <c r="AE113" i="24" s="1"/>
  <c r="AD114" i="24"/>
  <c r="AE114" i="24" s="1" a="1"/>
  <c r="AE114" i="24" s="1"/>
  <c r="AD115" i="24"/>
  <c r="AE115" i="24" s="1" a="1"/>
  <c r="AE115" i="24" s="1"/>
  <c r="AD116" i="24"/>
  <c r="AE116" i="24" s="1" a="1"/>
  <c r="AE116" i="24" s="1"/>
  <c r="AD117" i="24"/>
  <c r="AE117" i="24" s="1" a="1"/>
  <c r="AE117" i="24" s="1"/>
  <c r="AD118" i="24"/>
  <c r="AE118" i="24" s="1" a="1"/>
  <c r="AE118" i="24" s="1"/>
  <c r="AD119" i="24"/>
  <c r="AE119" i="24" s="1" a="1"/>
  <c r="AE119" i="24" s="1"/>
  <c r="AD120" i="24"/>
  <c r="AE120" i="24" s="1" a="1"/>
  <c r="AE120" i="24" s="1"/>
  <c r="AD121" i="24"/>
  <c r="AE121" i="24" s="1" a="1"/>
  <c r="AE121" i="24" s="1"/>
  <c r="AD122" i="24"/>
  <c r="AE122" i="24" s="1" a="1"/>
  <c r="AE122" i="24" s="1"/>
  <c r="AD123" i="24"/>
  <c r="AE123" i="24" s="1" a="1"/>
  <c r="AE123" i="24" s="1"/>
  <c r="AD124" i="24"/>
  <c r="AE124" i="24" s="1" a="1"/>
  <c r="AE124" i="24" s="1"/>
  <c r="AD125" i="24"/>
  <c r="AE125" i="24" s="1" a="1"/>
  <c r="AE125" i="24" s="1"/>
  <c r="AD126" i="24"/>
  <c r="AE126" i="24" s="1" a="1"/>
  <c r="AE126" i="24" s="1"/>
  <c r="AD127" i="24"/>
  <c r="AE127" i="24" s="1" a="1"/>
  <c r="AE127" i="24" s="1"/>
  <c r="AD128" i="24"/>
  <c r="AE128" i="24" s="1" a="1"/>
  <c r="AE128" i="24" s="1"/>
  <c r="AD129" i="24"/>
  <c r="AE129" i="24" s="1" a="1"/>
  <c r="AE129" i="24" s="1"/>
  <c r="AD130" i="24"/>
  <c r="AE130" i="24" s="1" a="1"/>
  <c r="AE130" i="24" s="1"/>
  <c r="AD131" i="24"/>
  <c r="AE131" i="24" s="1" a="1"/>
  <c r="AE131" i="24" s="1"/>
  <c r="AD132" i="24"/>
  <c r="AE132" i="24" s="1" a="1"/>
  <c r="AE132" i="24" s="1"/>
  <c r="AD133" i="24"/>
  <c r="AE133" i="24" s="1" a="1"/>
  <c r="AE133" i="24" s="1"/>
  <c r="AD134" i="24"/>
  <c r="AE134" i="24" s="1" a="1"/>
  <c r="AE134" i="24" s="1"/>
  <c r="AD135" i="24"/>
  <c r="AE135" i="24" s="1" a="1"/>
  <c r="AE135" i="24" s="1"/>
  <c r="AD136" i="24"/>
  <c r="AE136" i="24" s="1" a="1"/>
  <c r="AE136" i="24" s="1"/>
  <c r="AD137" i="24"/>
  <c r="AE137" i="24" s="1" a="1"/>
  <c r="AE137" i="24" s="1"/>
  <c r="AD138" i="24"/>
  <c r="AE138" i="24" s="1" a="1"/>
  <c r="AE138" i="24" s="1"/>
  <c r="AD139" i="24"/>
  <c r="AE139" i="24" s="1" a="1"/>
  <c r="AE139" i="24" s="1"/>
  <c r="AD140" i="24"/>
  <c r="AE140" i="24" s="1" a="1"/>
  <c r="AE140" i="24" s="1"/>
  <c r="AD141" i="24"/>
  <c r="AE141" i="24" s="1" a="1"/>
  <c r="AE141" i="24" s="1"/>
  <c r="AD142" i="24"/>
  <c r="AE142" i="24" s="1" a="1"/>
  <c r="AE142" i="24" s="1"/>
  <c r="AD143" i="24"/>
  <c r="AE143" i="24" s="1" a="1"/>
  <c r="AE143" i="24" s="1"/>
  <c r="AD144" i="24"/>
  <c r="AE144" i="24" s="1" a="1"/>
  <c r="AE144" i="24" s="1"/>
  <c r="AD145" i="24"/>
  <c r="AE145" i="24" s="1" a="1"/>
  <c r="AE145" i="24" s="1"/>
  <c r="AD146" i="24"/>
  <c r="AE146" i="24" s="1" a="1"/>
  <c r="AE146" i="24" s="1"/>
  <c r="AD147" i="24"/>
  <c r="AE147" i="24" s="1" a="1"/>
  <c r="AE147" i="24" s="1"/>
  <c r="AD148" i="24"/>
  <c r="AE148" i="24" s="1" a="1"/>
  <c r="AE148" i="24" s="1"/>
  <c r="AD149" i="24"/>
  <c r="AE149" i="24" s="1" a="1"/>
  <c r="AE149" i="24" s="1"/>
  <c r="AD150" i="24"/>
  <c r="AE150" i="24" s="1" a="1"/>
  <c r="AE150" i="24" s="1"/>
  <c r="AD151" i="24"/>
  <c r="AE151" i="24" s="1" a="1"/>
  <c r="AE151" i="24" s="1"/>
  <c r="AD152" i="24"/>
  <c r="AE152" i="24" s="1" a="1"/>
  <c r="AE152" i="24" s="1"/>
  <c r="AD153" i="24"/>
  <c r="AE153" i="24" s="1" a="1"/>
  <c r="AE153" i="24" s="1"/>
  <c r="AD154" i="24"/>
  <c r="AE154" i="24" s="1" a="1"/>
  <c r="AE154" i="24" s="1"/>
  <c r="AD155" i="24"/>
  <c r="AE155" i="24" s="1" a="1"/>
  <c r="AE155" i="24" s="1"/>
  <c r="AD156" i="24"/>
  <c r="AE156" i="24" s="1" a="1"/>
  <c r="AE156" i="24" s="1"/>
  <c r="AD157" i="24"/>
  <c r="AE157" i="24" s="1" a="1"/>
  <c r="AE157" i="24" s="1"/>
  <c r="AD158" i="24"/>
  <c r="AE158" i="24" s="1" a="1"/>
  <c r="AE158" i="24" s="1"/>
  <c r="AD159" i="24"/>
  <c r="AE159" i="24" s="1" a="1"/>
  <c r="AE159" i="24" s="1"/>
  <c r="AD160" i="24"/>
  <c r="AE160" i="24" s="1" a="1"/>
  <c r="AE160" i="24" s="1"/>
  <c r="AD161" i="24"/>
  <c r="AE161" i="24" s="1" a="1"/>
  <c r="AE161" i="24" s="1"/>
  <c r="AD162" i="24"/>
  <c r="AE162" i="24" s="1" a="1"/>
  <c r="AE162" i="24" s="1"/>
  <c r="AD163" i="24"/>
  <c r="AE163" i="24" s="1" a="1"/>
  <c r="AE163" i="24" s="1"/>
  <c r="AD164" i="24"/>
  <c r="AE164" i="24" s="1" a="1"/>
  <c r="AE164" i="24" s="1"/>
  <c r="AD165" i="24"/>
  <c r="AE165" i="24" s="1" a="1"/>
  <c r="AE165" i="24" s="1"/>
  <c r="AD166" i="24"/>
  <c r="AE166" i="24" s="1" a="1"/>
  <c r="AE166" i="24" s="1"/>
  <c r="AD167" i="24"/>
  <c r="AE167" i="24" s="1" a="1"/>
  <c r="AE167" i="24" s="1"/>
  <c r="AD168" i="24"/>
  <c r="AE168" i="24" s="1" a="1"/>
  <c r="AE168" i="24" s="1"/>
  <c r="AD169" i="24"/>
  <c r="AE169" i="24" s="1" a="1"/>
  <c r="AE169" i="24" s="1"/>
  <c r="AD170" i="24"/>
  <c r="AE170" i="24" s="1" a="1"/>
  <c r="AE170" i="24" s="1"/>
  <c r="AD171" i="24"/>
  <c r="AE171" i="24" s="1" a="1"/>
  <c r="AE171" i="24" s="1"/>
  <c r="AD172" i="24"/>
  <c r="AE172" i="24" s="1" a="1"/>
  <c r="AE172" i="24" s="1"/>
  <c r="AD173" i="24"/>
  <c r="AE173" i="24" s="1" a="1"/>
  <c r="AE173" i="24" s="1"/>
  <c r="AD174" i="24"/>
  <c r="AE174" i="24" s="1" a="1"/>
  <c r="AE174" i="24" s="1"/>
  <c r="AD175" i="24"/>
  <c r="AE175" i="24" s="1" a="1"/>
  <c r="AE175" i="24" s="1"/>
  <c r="AD176" i="24"/>
  <c r="AE176" i="24" s="1" a="1"/>
  <c r="AE176" i="24" s="1"/>
  <c r="AD177" i="24"/>
  <c r="AE177" i="24" s="1" a="1"/>
  <c r="AE177" i="24" s="1"/>
  <c r="AD178" i="24"/>
  <c r="AE178" i="24" s="1" a="1"/>
  <c r="AE178" i="24" s="1"/>
  <c r="AD179" i="24"/>
  <c r="AE179" i="24" s="1" a="1"/>
  <c r="AE179" i="24" s="1"/>
  <c r="AD180" i="24"/>
  <c r="AE180" i="24" s="1" a="1"/>
  <c r="AE180" i="24" s="1"/>
  <c r="AD181" i="24"/>
  <c r="AE181" i="24" s="1" a="1"/>
  <c r="AE181" i="24" s="1"/>
  <c r="AD182" i="24"/>
  <c r="AE182" i="24" s="1" a="1"/>
  <c r="AE182" i="24" s="1"/>
  <c r="AD183" i="24"/>
  <c r="AE183" i="24" s="1" a="1"/>
  <c r="AE183" i="24" s="1"/>
  <c r="AD184" i="24"/>
  <c r="AE184" i="24" s="1" a="1"/>
  <c r="AE184" i="24" s="1"/>
  <c r="AD185" i="24"/>
  <c r="AE185" i="24" s="1" a="1"/>
  <c r="AE185" i="24" s="1"/>
  <c r="AD186" i="24"/>
  <c r="AE186" i="24" s="1" a="1"/>
  <c r="AE186" i="24" s="1"/>
  <c r="AD187" i="24"/>
  <c r="AE187" i="24" s="1" a="1"/>
  <c r="AE187" i="24" s="1"/>
  <c r="AD188" i="24"/>
  <c r="AE188" i="24" s="1" a="1"/>
  <c r="AE188" i="24" s="1"/>
  <c r="AD189" i="24"/>
  <c r="AE189" i="24" s="1" a="1"/>
  <c r="AE189" i="24" s="1"/>
  <c r="AD190" i="24"/>
  <c r="AE190" i="24" s="1" a="1"/>
  <c r="AE190" i="24" s="1"/>
  <c r="AD191" i="24"/>
  <c r="AE191" i="24" s="1" a="1"/>
  <c r="AE191" i="24" s="1"/>
  <c r="AD192" i="24"/>
  <c r="AE192" i="24" s="1" a="1"/>
  <c r="AE192" i="24" s="1"/>
  <c r="AD193" i="24"/>
  <c r="AE193" i="24" s="1" a="1"/>
  <c r="AE193" i="24" s="1"/>
  <c r="AD194" i="24"/>
  <c r="AE194" i="24" s="1" a="1"/>
  <c r="AE194" i="24" s="1"/>
  <c r="AD195" i="24"/>
  <c r="AE195" i="24" s="1" a="1"/>
  <c r="AE195" i="24" s="1"/>
  <c r="AD196" i="24"/>
  <c r="AE196" i="24" s="1" a="1"/>
  <c r="AE196" i="24" s="1"/>
  <c r="AD197" i="24"/>
  <c r="AE197" i="24" s="1" a="1"/>
  <c r="AE197" i="24" s="1"/>
  <c r="AD198" i="24"/>
  <c r="AE198" i="24" s="1" a="1"/>
  <c r="AE198" i="24" s="1"/>
  <c r="AD199" i="24"/>
  <c r="AE199" i="24" s="1" a="1"/>
  <c r="AE199" i="24" s="1"/>
  <c r="AD200" i="24"/>
  <c r="AE200" i="24" s="1" a="1"/>
  <c r="AE200" i="24" s="1"/>
  <c r="AD201" i="24"/>
  <c r="AE201" i="24" s="1" a="1"/>
  <c r="AE201" i="24" s="1"/>
  <c r="AD202" i="24"/>
  <c r="AE202" i="24" s="1" a="1"/>
  <c r="AE202" i="24" s="1"/>
  <c r="AD203" i="24"/>
  <c r="AE203" i="24" s="1" a="1"/>
  <c r="AE203" i="24" s="1"/>
  <c r="AD204" i="24"/>
  <c r="AE204" i="24" s="1" a="1"/>
  <c r="AE204" i="24" s="1"/>
  <c r="AD205" i="24"/>
  <c r="AE205" i="24" s="1" a="1"/>
  <c r="AE205" i="24" s="1"/>
  <c r="AD206" i="24"/>
  <c r="AE206" i="24" s="1" a="1"/>
  <c r="AE206" i="24" s="1"/>
  <c r="AD207" i="24"/>
  <c r="AE207" i="24" s="1" a="1"/>
  <c r="AE207" i="24" s="1"/>
  <c r="AD208" i="24"/>
  <c r="AE208" i="24" s="1" a="1"/>
  <c r="AE208" i="24" s="1"/>
  <c r="O9" i="24"/>
  <c r="P9" i="24" s="1" a="1"/>
  <c r="P9" i="24" s="1"/>
  <c r="O10" i="24"/>
  <c r="P10" i="24" s="1" a="1"/>
  <c r="P10" i="24" s="1"/>
  <c r="O11" i="24"/>
  <c r="P11" i="24" s="1" a="1"/>
  <c r="P11" i="24" s="1"/>
  <c r="O12" i="24"/>
  <c r="P12" i="24" s="1" a="1"/>
  <c r="P12" i="24" s="1"/>
  <c r="O13" i="24"/>
  <c r="P13" i="24" s="1" a="1"/>
  <c r="P13" i="24" s="1"/>
  <c r="O14" i="24"/>
  <c r="P14" i="24" s="1" a="1"/>
  <c r="P14" i="24" s="1"/>
  <c r="O15" i="24"/>
  <c r="P15" i="24" s="1" a="1"/>
  <c r="P15" i="24" s="1"/>
  <c r="O16" i="24"/>
  <c r="P16" i="24" s="1" a="1"/>
  <c r="P16" i="24" s="1"/>
  <c r="O17" i="24"/>
  <c r="P17" i="24" s="1" a="1"/>
  <c r="P17" i="24" s="1"/>
  <c r="O18" i="24"/>
  <c r="P18" i="24" s="1" a="1"/>
  <c r="P18" i="24" s="1"/>
  <c r="O19" i="24"/>
  <c r="P19" i="24" s="1" a="1"/>
  <c r="P19" i="24" s="1"/>
  <c r="O20" i="24"/>
  <c r="P20" i="24" s="1" a="1"/>
  <c r="P20" i="24" s="1"/>
  <c r="O21" i="24"/>
  <c r="P21" i="24" s="1" a="1"/>
  <c r="P21" i="24" s="1"/>
  <c r="O22" i="24"/>
  <c r="P22" i="24" s="1" a="1"/>
  <c r="P22" i="24" s="1"/>
  <c r="O23" i="24"/>
  <c r="P23" i="24" s="1" a="1"/>
  <c r="P23" i="24" s="1"/>
  <c r="O24" i="24"/>
  <c r="P24" i="24" s="1" a="1"/>
  <c r="P24" i="24" s="1"/>
  <c r="O25" i="24"/>
  <c r="P25" i="24" s="1" a="1"/>
  <c r="P25" i="24" s="1"/>
  <c r="O26" i="24"/>
  <c r="P26" i="24" s="1" a="1"/>
  <c r="P26" i="24" s="1"/>
  <c r="O27" i="24"/>
  <c r="P27" i="24" s="1" a="1"/>
  <c r="P27" i="24" s="1"/>
  <c r="O28" i="24"/>
  <c r="P28" i="24" s="1" a="1"/>
  <c r="P28" i="24" s="1"/>
  <c r="O29" i="24"/>
  <c r="P29" i="24" s="1" a="1"/>
  <c r="P29" i="24" s="1"/>
  <c r="O30" i="24"/>
  <c r="P30" i="24" s="1" a="1"/>
  <c r="P30" i="24" s="1"/>
  <c r="O31" i="24"/>
  <c r="P31" i="24" s="1" a="1"/>
  <c r="P31" i="24" s="1"/>
  <c r="O32" i="24"/>
  <c r="P32" i="24" s="1" a="1"/>
  <c r="P32" i="24" s="1"/>
  <c r="O33" i="24"/>
  <c r="P33" i="24" s="1" a="1"/>
  <c r="P33" i="24" s="1"/>
  <c r="O34" i="24"/>
  <c r="P34" i="24" s="1" a="1"/>
  <c r="P34" i="24" s="1"/>
  <c r="O35" i="24"/>
  <c r="P35" i="24" s="1" a="1"/>
  <c r="P35" i="24" s="1"/>
  <c r="O36" i="24"/>
  <c r="P36" i="24" s="1" a="1"/>
  <c r="P36" i="24" s="1"/>
  <c r="O37" i="24"/>
  <c r="P37" i="24" s="1" a="1"/>
  <c r="P37" i="24" s="1"/>
  <c r="O38" i="24"/>
  <c r="P38" i="24" s="1" a="1"/>
  <c r="P38" i="24" s="1"/>
  <c r="O39" i="24"/>
  <c r="P39" i="24" s="1" a="1"/>
  <c r="P39" i="24" s="1"/>
  <c r="O40" i="24"/>
  <c r="P40" i="24" s="1" a="1"/>
  <c r="P40" i="24" s="1"/>
  <c r="O41" i="24"/>
  <c r="P41" i="24" s="1" a="1"/>
  <c r="P41" i="24" s="1"/>
  <c r="O42" i="24"/>
  <c r="P42" i="24" s="1" a="1"/>
  <c r="P42" i="24" s="1"/>
  <c r="O43" i="24"/>
  <c r="P43" i="24" s="1" a="1"/>
  <c r="P43" i="24" s="1"/>
  <c r="O44" i="24"/>
  <c r="P44" i="24" s="1" a="1"/>
  <c r="P44" i="24" s="1"/>
  <c r="O45" i="24"/>
  <c r="P45" i="24" s="1" a="1"/>
  <c r="P45" i="24" s="1"/>
  <c r="O46" i="24"/>
  <c r="P46" i="24" s="1" a="1"/>
  <c r="P46" i="24" s="1"/>
  <c r="O47" i="24"/>
  <c r="P47" i="24" s="1" a="1"/>
  <c r="P47" i="24" s="1"/>
  <c r="O48" i="24"/>
  <c r="P48" i="24" s="1" a="1"/>
  <c r="P48" i="24" s="1"/>
  <c r="O49" i="24"/>
  <c r="P49" i="24" s="1" a="1"/>
  <c r="P49" i="24" s="1"/>
  <c r="O50" i="24"/>
  <c r="P50" i="24" s="1" a="1"/>
  <c r="P50" i="24" s="1"/>
  <c r="O51" i="24"/>
  <c r="P51" i="24" s="1" a="1"/>
  <c r="P51" i="24" s="1"/>
  <c r="O52" i="24"/>
  <c r="P52" i="24" s="1" a="1"/>
  <c r="P52" i="24" s="1"/>
  <c r="O53" i="24"/>
  <c r="P53" i="24" s="1" a="1"/>
  <c r="P53" i="24" s="1"/>
  <c r="O54" i="24"/>
  <c r="P54" i="24" s="1" a="1"/>
  <c r="P54" i="24" s="1"/>
  <c r="O55" i="24"/>
  <c r="P55" i="24" s="1" a="1"/>
  <c r="P55" i="24" s="1"/>
  <c r="O56" i="24"/>
  <c r="P56" i="24" s="1" a="1"/>
  <c r="P56" i="24" s="1"/>
  <c r="O57" i="24"/>
  <c r="P57" i="24" s="1" a="1"/>
  <c r="P57" i="24" s="1"/>
  <c r="O58" i="24"/>
  <c r="P58" i="24" s="1" a="1"/>
  <c r="P58" i="24" s="1"/>
  <c r="O59" i="24"/>
  <c r="P59" i="24" s="1" a="1"/>
  <c r="P59" i="24" s="1"/>
  <c r="O60" i="24"/>
  <c r="P60" i="24" s="1" a="1"/>
  <c r="P60" i="24" s="1"/>
  <c r="O61" i="24"/>
  <c r="P61" i="24" s="1" a="1"/>
  <c r="P61" i="24" s="1"/>
  <c r="O62" i="24"/>
  <c r="P62" i="24" s="1" a="1"/>
  <c r="P62" i="24" s="1"/>
  <c r="O63" i="24"/>
  <c r="P63" i="24" s="1" a="1"/>
  <c r="P63" i="24" s="1"/>
  <c r="O64" i="24"/>
  <c r="P64" i="24" s="1" a="1"/>
  <c r="P64" i="24" s="1"/>
  <c r="O65" i="24"/>
  <c r="P65" i="24" s="1" a="1"/>
  <c r="P65" i="24" s="1"/>
  <c r="O66" i="24"/>
  <c r="P66" i="24" s="1" a="1"/>
  <c r="P66" i="24" s="1"/>
  <c r="O67" i="24"/>
  <c r="P67" i="24" s="1" a="1"/>
  <c r="P67" i="24" s="1"/>
  <c r="O68" i="24"/>
  <c r="P68" i="24" s="1" a="1"/>
  <c r="P68" i="24" s="1"/>
  <c r="O69" i="24"/>
  <c r="P69" i="24" s="1" a="1"/>
  <c r="P69" i="24" s="1"/>
  <c r="O70" i="24"/>
  <c r="P70" i="24" s="1" a="1"/>
  <c r="P70" i="24" s="1"/>
  <c r="O71" i="24"/>
  <c r="P71" i="24" s="1" a="1"/>
  <c r="P71" i="24" s="1"/>
  <c r="O72" i="24"/>
  <c r="P72" i="24" s="1" a="1"/>
  <c r="P72" i="24" s="1"/>
  <c r="O73" i="24"/>
  <c r="P73" i="24" s="1" a="1"/>
  <c r="P73" i="24" s="1"/>
  <c r="O74" i="24"/>
  <c r="P74" i="24" s="1" a="1"/>
  <c r="P74" i="24" s="1"/>
  <c r="O75" i="24"/>
  <c r="P75" i="24" s="1" a="1"/>
  <c r="P75" i="24" s="1"/>
  <c r="O76" i="24"/>
  <c r="P76" i="24" s="1" a="1"/>
  <c r="P76" i="24" s="1"/>
  <c r="O77" i="24"/>
  <c r="P77" i="24" s="1" a="1"/>
  <c r="P77" i="24" s="1"/>
  <c r="O78" i="24"/>
  <c r="P78" i="24" s="1" a="1"/>
  <c r="P78" i="24" s="1"/>
  <c r="O79" i="24"/>
  <c r="P79" i="24" s="1" a="1"/>
  <c r="P79" i="24" s="1"/>
  <c r="O80" i="24"/>
  <c r="P80" i="24" s="1" a="1"/>
  <c r="P80" i="24" s="1"/>
  <c r="O81" i="24"/>
  <c r="P81" i="24" s="1" a="1"/>
  <c r="P81" i="24" s="1"/>
  <c r="O82" i="24"/>
  <c r="P82" i="24" s="1" a="1"/>
  <c r="P82" i="24" s="1"/>
  <c r="O83" i="24"/>
  <c r="P83" i="24" s="1" a="1"/>
  <c r="P83" i="24" s="1"/>
  <c r="O84" i="24"/>
  <c r="P84" i="24" s="1" a="1"/>
  <c r="P84" i="24" s="1"/>
  <c r="O85" i="24"/>
  <c r="P85" i="24" s="1" a="1"/>
  <c r="P85" i="24" s="1"/>
  <c r="O86" i="24"/>
  <c r="P86" i="24" s="1" a="1"/>
  <c r="P86" i="24" s="1"/>
  <c r="O87" i="24"/>
  <c r="P87" i="24" s="1" a="1"/>
  <c r="P87" i="24" s="1"/>
  <c r="O88" i="24"/>
  <c r="P88" i="24" s="1" a="1"/>
  <c r="P88" i="24" s="1"/>
  <c r="O89" i="24"/>
  <c r="P89" i="24" s="1" a="1"/>
  <c r="P89" i="24" s="1"/>
  <c r="O90" i="24"/>
  <c r="P90" i="24" s="1" a="1"/>
  <c r="P90" i="24" s="1"/>
  <c r="O91" i="24"/>
  <c r="P91" i="24" s="1" a="1"/>
  <c r="P91" i="24" s="1"/>
  <c r="O92" i="24"/>
  <c r="P92" i="24" s="1" a="1"/>
  <c r="P92" i="24" s="1"/>
  <c r="O93" i="24"/>
  <c r="P93" i="24" s="1" a="1"/>
  <c r="P93" i="24" s="1"/>
  <c r="O94" i="24"/>
  <c r="P94" i="24" s="1" a="1"/>
  <c r="P94" i="24" s="1"/>
  <c r="O95" i="24"/>
  <c r="P95" i="24" s="1" a="1"/>
  <c r="P95" i="24" s="1"/>
  <c r="O96" i="24"/>
  <c r="P96" i="24" s="1" a="1"/>
  <c r="P96" i="24" s="1"/>
  <c r="O97" i="24"/>
  <c r="P97" i="24" s="1" a="1"/>
  <c r="P97" i="24" s="1"/>
  <c r="O98" i="24"/>
  <c r="P98" i="24" s="1" a="1"/>
  <c r="P98" i="24" s="1"/>
  <c r="O99" i="24"/>
  <c r="P99" i="24" s="1" a="1"/>
  <c r="P99" i="24" s="1"/>
  <c r="O100" i="24"/>
  <c r="P100" i="24" s="1" a="1"/>
  <c r="P100" i="24" s="1"/>
  <c r="O101" i="24"/>
  <c r="P101" i="24" s="1" a="1"/>
  <c r="P101" i="24" s="1"/>
  <c r="O102" i="24"/>
  <c r="P102" i="24" s="1" a="1"/>
  <c r="P102" i="24" s="1"/>
  <c r="O103" i="24"/>
  <c r="P103" i="24" s="1" a="1"/>
  <c r="P103" i="24" s="1"/>
  <c r="O104" i="24"/>
  <c r="P104" i="24" s="1" a="1"/>
  <c r="P104" i="24" s="1"/>
  <c r="O105" i="24"/>
  <c r="P105" i="24" s="1" a="1"/>
  <c r="P105" i="24" s="1"/>
  <c r="O106" i="24"/>
  <c r="P106" i="24" s="1" a="1"/>
  <c r="P106" i="24" s="1"/>
  <c r="O107" i="24"/>
  <c r="P107" i="24" s="1" a="1"/>
  <c r="P107" i="24" s="1"/>
  <c r="O108" i="24"/>
  <c r="P108" i="24" s="1" a="1"/>
  <c r="P108" i="24" s="1"/>
  <c r="O109" i="24"/>
  <c r="P109" i="24" s="1" a="1"/>
  <c r="P109" i="24" s="1"/>
  <c r="O110" i="24"/>
  <c r="P110" i="24" s="1" a="1"/>
  <c r="P110" i="24" s="1"/>
  <c r="O111" i="24"/>
  <c r="P111" i="24" s="1" a="1"/>
  <c r="P111" i="24" s="1"/>
  <c r="O112" i="24"/>
  <c r="P112" i="24" s="1" a="1"/>
  <c r="P112" i="24" s="1"/>
  <c r="O113" i="24"/>
  <c r="P113" i="24" s="1" a="1"/>
  <c r="P113" i="24" s="1"/>
  <c r="O114" i="24"/>
  <c r="P114" i="24" s="1" a="1"/>
  <c r="P114" i="24" s="1"/>
  <c r="O115" i="24"/>
  <c r="P115" i="24" s="1" a="1"/>
  <c r="P115" i="24" s="1"/>
  <c r="O116" i="24"/>
  <c r="P116" i="24" s="1" a="1"/>
  <c r="P116" i="24" s="1"/>
  <c r="O117" i="24"/>
  <c r="P117" i="24" s="1" a="1"/>
  <c r="P117" i="24" s="1"/>
  <c r="O118" i="24"/>
  <c r="P118" i="24" s="1" a="1"/>
  <c r="P118" i="24" s="1"/>
  <c r="O119" i="24"/>
  <c r="P119" i="24" s="1" a="1"/>
  <c r="P119" i="24" s="1"/>
  <c r="O120" i="24"/>
  <c r="P120" i="24" s="1" a="1"/>
  <c r="P120" i="24" s="1"/>
  <c r="O121" i="24"/>
  <c r="P121" i="24" s="1" a="1"/>
  <c r="P121" i="24" s="1"/>
  <c r="O122" i="24"/>
  <c r="P122" i="24" s="1" a="1"/>
  <c r="P122" i="24" s="1"/>
  <c r="O123" i="24"/>
  <c r="P123" i="24" s="1" a="1"/>
  <c r="P123" i="24" s="1"/>
  <c r="O124" i="24"/>
  <c r="P124" i="24" s="1" a="1"/>
  <c r="P124" i="24" s="1"/>
  <c r="O125" i="24"/>
  <c r="P125" i="24" s="1" a="1"/>
  <c r="P125" i="24" s="1"/>
  <c r="O126" i="24"/>
  <c r="P126" i="24" s="1" a="1"/>
  <c r="P126" i="24" s="1"/>
  <c r="O127" i="24"/>
  <c r="P127" i="24" s="1" a="1"/>
  <c r="P127" i="24" s="1"/>
  <c r="O128" i="24"/>
  <c r="P128" i="24" s="1" a="1"/>
  <c r="P128" i="24" s="1"/>
  <c r="O129" i="24"/>
  <c r="P129" i="24" s="1" a="1"/>
  <c r="P129" i="24" s="1"/>
  <c r="O130" i="24"/>
  <c r="P130" i="24" s="1" a="1"/>
  <c r="P130" i="24" s="1"/>
  <c r="O131" i="24"/>
  <c r="P131" i="24" s="1" a="1"/>
  <c r="P131" i="24" s="1"/>
  <c r="O132" i="24"/>
  <c r="P132" i="24" s="1" a="1"/>
  <c r="P132" i="24" s="1"/>
  <c r="O133" i="24"/>
  <c r="P133" i="24" s="1" a="1"/>
  <c r="P133" i="24" s="1"/>
  <c r="O134" i="24"/>
  <c r="P134" i="24" s="1" a="1"/>
  <c r="P134" i="24" s="1"/>
  <c r="O135" i="24"/>
  <c r="P135" i="24" s="1" a="1"/>
  <c r="P135" i="24" s="1"/>
  <c r="O136" i="24"/>
  <c r="P136" i="24" s="1" a="1"/>
  <c r="P136" i="24" s="1"/>
  <c r="O137" i="24"/>
  <c r="P137" i="24" s="1" a="1"/>
  <c r="P137" i="24" s="1"/>
  <c r="O138" i="24"/>
  <c r="P138" i="24" s="1" a="1"/>
  <c r="P138" i="24" s="1"/>
  <c r="O139" i="24"/>
  <c r="P139" i="24" s="1" a="1"/>
  <c r="P139" i="24" s="1"/>
  <c r="O140" i="24"/>
  <c r="P140" i="24" s="1" a="1"/>
  <c r="P140" i="24" s="1"/>
  <c r="O141" i="24"/>
  <c r="P141" i="24" s="1" a="1"/>
  <c r="P141" i="24" s="1"/>
  <c r="O142" i="24"/>
  <c r="P142" i="24" s="1" a="1"/>
  <c r="P142" i="24" s="1"/>
  <c r="O143" i="24"/>
  <c r="P143" i="24" s="1" a="1"/>
  <c r="P143" i="24" s="1"/>
  <c r="O144" i="24"/>
  <c r="P144" i="24" s="1" a="1"/>
  <c r="P144" i="24" s="1"/>
  <c r="O145" i="24"/>
  <c r="P145" i="24" s="1" a="1"/>
  <c r="P145" i="24" s="1"/>
  <c r="O146" i="24"/>
  <c r="P146" i="24" s="1" a="1"/>
  <c r="P146" i="24" s="1"/>
  <c r="O147" i="24"/>
  <c r="P147" i="24" s="1" a="1"/>
  <c r="P147" i="24" s="1"/>
  <c r="O148" i="24"/>
  <c r="P148" i="24" s="1" a="1"/>
  <c r="P148" i="24" s="1"/>
  <c r="O149" i="24"/>
  <c r="P149" i="24" s="1" a="1"/>
  <c r="P149" i="24" s="1"/>
  <c r="O150" i="24"/>
  <c r="P150" i="24" s="1" a="1"/>
  <c r="P150" i="24" s="1"/>
  <c r="O151" i="24"/>
  <c r="P151" i="24" s="1" a="1"/>
  <c r="P151" i="24" s="1"/>
  <c r="O152" i="24"/>
  <c r="P152" i="24" s="1" a="1"/>
  <c r="P152" i="24" s="1"/>
  <c r="O153" i="24"/>
  <c r="P153" i="24" s="1" a="1"/>
  <c r="P153" i="24" s="1"/>
  <c r="O154" i="24"/>
  <c r="P154" i="24" s="1" a="1"/>
  <c r="P154" i="24" s="1"/>
  <c r="O155" i="24"/>
  <c r="P155" i="24" s="1" a="1"/>
  <c r="P155" i="24" s="1"/>
  <c r="O156" i="24"/>
  <c r="P156" i="24" s="1" a="1"/>
  <c r="P156" i="24" s="1"/>
  <c r="O157" i="24"/>
  <c r="P157" i="24" s="1" a="1"/>
  <c r="P157" i="24" s="1"/>
  <c r="O158" i="24"/>
  <c r="P158" i="24" s="1" a="1"/>
  <c r="P158" i="24" s="1"/>
  <c r="O159" i="24"/>
  <c r="P159" i="24" s="1" a="1"/>
  <c r="P159" i="24" s="1"/>
  <c r="O160" i="24"/>
  <c r="P160" i="24" s="1" a="1"/>
  <c r="P160" i="24" s="1"/>
  <c r="O161" i="24"/>
  <c r="P161" i="24" s="1" a="1"/>
  <c r="P161" i="24" s="1"/>
  <c r="O162" i="24"/>
  <c r="P162" i="24" s="1" a="1"/>
  <c r="P162" i="24" s="1"/>
  <c r="O163" i="24"/>
  <c r="P163" i="24" s="1" a="1"/>
  <c r="P163" i="24" s="1"/>
  <c r="O164" i="24"/>
  <c r="P164" i="24" s="1" a="1"/>
  <c r="P164" i="24" s="1"/>
  <c r="O165" i="24"/>
  <c r="P165" i="24" s="1" a="1"/>
  <c r="P165" i="24" s="1"/>
  <c r="O166" i="24"/>
  <c r="P166" i="24" s="1" a="1"/>
  <c r="P166" i="24" s="1"/>
  <c r="O167" i="24"/>
  <c r="P167" i="24" s="1" a="1"/>
  <c r="P167" i="24" s="1"/>
  <c r="O168" i="24"/>
  <c r="P168" i="24" s="1" a="1"/>
  <c r="P168" i="24" s="1"/>
  <c r="O169" i="24"/>
  <c r="P169" i="24" s="1" a="1"/>
  <c r="P169" i="24" s="1"/>
  <c r="O170" i="24"/>
  <c r="P170" i="24" s="1" a="1"/>
  <c r="P170" i="24" s="1"/>
  <c r="O171" i="24"/>
  <c r="P171" i="24" s="1" a="1"/>
  <c r="P171" i="24" s="1"/>
  <c r="O172" i="24"/>
  <c r="P172" i="24" s="1" a="1"/>
  <c r="P172" i="24" s="1"/>
  <c r="O173" i="24"/>
  <c r="P173" i="24" s="1" a="1"/>
  <c r="P173" i="24" s="1"/>
  <c r="O174" i="24"/>
  <c r="P174" i="24" s="1" a="1"/>
  <c r="P174" i="24" s="1"/>
  <c r="O175" i="24"/>
  <c r="P175" i="24" s="1" a="1"/>
  <c r="P175" i="24" s="1"/>
  <c r="O176" i="24"/>
  <c r="P176" i="24" s="1" a="1"/>
  <c r="P176" i="24" s="1"/>
  <c r="O177" i="24"/>
  <c r="P177" i="24" s="1" a="1"/>
  <c r="P177" i="24" s="1"/>
  <c r="O178" i="24"/>
  <c r="P178" i="24" s="1" a="1"/>
  <c r="P178" i="24" s="1"/>
  <c r="O179" i="24"/>
  <c r="P179" i="24" s="1" a="1"/>
  <c r="P179" i="24" s="1"/>
  <c r="O180" i="24"/>
  <c r="P180" i="24" s="1" a="1"/>
  <c r="P180" i="24" s="1"/>
  <c r="O181" i="24"/>
  <c r="P181" i="24" s="1" a="1"/>
  <c r="P181" i="24" s="1"/>
  <c r="O182" i="24"/>
  <c r="P182" i="24" s="1" a="1"/>
  <c r="P182" i="24" s="1"/>
  <c r="O183" i="24"/>
  <c r="P183" i="24" s="1" a="1"/>
  <c r="P183" i="24" s="1"/>
  <c r="O184" i="24"/>
  <c r="P184" i="24" s="1" a="1"/>
  <c r="P184" i="24" s="1"/>
  <c r="O185" i="24"/>
  <c r="P185" i="24" s="1" a="1"/>
  <c r="P185" i="24" s="1"/>
  <c r="O186" i="24"/>
  <c r="P186" i="24" s="1" a="1"/>
  <c r="P186" i="24" s="1"/>
  <c r="O187" i="24"/>
  <c r="P187" i="24" s="1" a="1"/>
  <c r="P187" i="24" s="1"/>
  <c r="O188" i="24"/>
  <c r="P188" i="24" s="1" a="1"/>
  <c r="P188" i="24" s="1"/>
  <c r="O189" i="24"/>
  <c r="P189" i="24" s="1" a="1"/>
  <c r="P189" i="24" s="1"/>
  <c r="O190" i="24"/>
  <c r="P190" i="24" s="1" a="1"/>
  <c r="P190" i="24" s="1"/>
  <c r="O191" i="24"/>
  <c r="P191" i="24" s="1" a="1"/>
  <c r="P191" i="24" s="1"/>
  <c r="O192" i="24"/>
  <c r="P192" i="24" s="1" a="1"/>
  <c r="P192" i="24" s="1"/>
  <c r="O193" i="24"/>
  <c r="P193" i="24" s="1" a="1"/>
  <c r="P193" i="24" s="1"/>
  <c r="O194" i="24"/>
  <c r="P194" i="24" s="1" a="1"/>
  <c r="P194" i="24" s="1"/>
  <c r="O195" i="24"/>
  <c r="P195" i="24" s="1" a="1"/>
  <c r="P195" i="24" s="1"/>
  <c r="O196" i="24"/>
  <c r="P196" i="24" s="1" a="1"/>
  <c r="P196" i="24" s="1"/>
  <c r="O197" i="24"/>
  <c r="P197" i="24" s="1" a="1"/>
  <c r="P197" i="24" s="1"/>
  <c r="O198" i="24"/>
  <c r="P198" i="24" s="1" a="1"/>
  <c r="P198" i="24" s="1"/>
  <c r="O199" i="24"/>
  <c r="P199" i="24" s="1" a="1"/>
  <c r="P199" i="24" s="1"/>
  <c r="O200" i="24"/>
  <c r="P200" i="24" s="1" a="1"/>
  <c r="P200" i="24" s="1"/>
  <c r="O201" i="24"/>
  <c r="P201" i="24" s="1" a="1"/>
  <c r="P201" i="24" s="1"/>
  <c r="O202" i="24"/>
  <c r="P202" i="24" s="1" a="1"/>
  <c r="P202" i="24" s="1"/>
  <c r="O203" i="24"/>
  <c r="P203" i="24" s="1" a="1"/>
  <c r="P203" i="24" s="1"/>
  <c r="O204" i="24"/>
  <c r="P204" i="24" s="1" a="1"/>
  <c r="P204" i="24" s="1"/>
  <c r="O205" i="24"/>
  <c r="P205" i="24" s="1" a="1"/>
  <c r="P205" i="24" s="1"/>
  <c r="O206" i="24"/>
  <c r="P206" i="24" s="1" a="1"/>
  <c r="P206" i="24" s="1"/>
  <c r="O207" i="24"/>
  <c r="P207" i="24" s="1" a="1"/>
  <c r="P207" i="24" s="1"/>
  <c r="O208" i="24"/>
  <c r="P208" i="24" s="1" a="1"/>
  <c r="P208" i="24" s="1"/>
  <c r="V7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8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I198" i="24"/>
  <c r="I199" i="24"/>
  <c r="I200" i="24"/>
  <c r="I201" i="24"/>
  <c r="I202" i="24"/>
  <c r="I203" i="24"/>
  <c r="I204" i="24"/>
  <c r="I205" i="24"/>
  <c r="I206" i="24"/>
  <c r="I207" i="24"/>
  <c r="I208" i="24"/>
  <c r="BH8" i="24"/>
  <c r="AS8" i="24"/>
  <c r="AD8" i="24"/>
  <c r="O8" i="24"/>
  <c r="P8" i="24" s="1" a="1"/>
  <c r="P8" i="24" s="1"/>
  <c r="A8" i="24"/>
  <c r="J51" i="24" l="1" a="1"/>
  <c r="J51" i="24" s="1"/>
  <c r="A51" i="24" s="1"/>
  <c r="J158" i="24" a="1"/>
  <c r="J158" i="24" s="1"/>
  <c r="A158" i="24" s="1"/>
  <c r="J133" i="24" a="1"/>
  <c r="J133" i="24" s="1"/>
  <c r="A133" i="24" s="1"/>
  <c r="J23" i="24" a="1"/>
  <c r="J23" i="24" s="1"/>
  <c r="A23" i="24" s="1"/>
  <c r="J110" i="24" a="1"/>
  <c r="J110" i="24" s="1"/>
  <c r="A110" i="24" s="1"/>
  <c r="J22" i="24" a="1"/>
  <c r="J22" i="24" s="1"/>
  <c r="A22" i="24" s="1"/>
  <c r="J188" i="24" a="1"/>
  <c r="J188" i="24" s="1"/>
  <c r="A188" i="24" s="1"/>
  <c r="J166" i="24" a="1"/>
  <c r="J166" i="24" s="1"/>
  <c r="A166" i="24"/>
  <c r="J144" i="24" a="1"/>
  <c r="J144" i="24" s="1"/>
  <c r="A144" i="24" s="1"/>
  <c r="J122" i="24" a="1"/>
  <c r="J122" i="24" s="1"/>
  <c r="A122" i="24" s="1"/>
  <c r="J100" i="24" a="1"/>
  <c r="J100" i="24" s="1"/>
  <c r="A100" i="24" s="1"/>
  <c r="J78" i="24" a="1"/>
  <c r="J78" i="24" s="1"/>
  <c r="A78" i="24" s="1"/>
  <c r="J56" i="24" a="1"/>
  <c r="J56" i="24" s="1"/>
  <c r="A56" i="24" s="1"/>
  <c r="J34" i="24" a="1"/>
  <c r="J34" i="24" s="1"/>
  <c r="A34" i="24" s="1"/>
  <c r="J12" i="24" a="1"/>
  <c r="J12" i="24" s="1"/>
  <c r="A12" i="24" s="1"/>
  <c r="J73" i="24" a="1"/>
  <c r="J73" i="24" s="1"/>
  <c r="A73" i="24" s="1"/>
  <c r="J50" i="24" a="1"/>
  <c r="J50" i="24" s="1"/>
  <c r="A50" i="24" s="1"/>
  <c r="J49" i="24" a="1"/>
  <c r="J49" i="24" s="1"/>
  <c r="A49" i="24" s="1"/>
  <c r="J177" i="24" a="1"/>
  <c r="J177" i="24" s="1"/>
  <c r="A177" i="24" s="1"/>
  <c r="J176" i="24" a="1"/>
  <c r="J176" i="24" s="1"/>
  <c r="A176" i="24" s="1"/>
  <c r="J44" i="24" a="1"/>
  <c r="J44" i="24" s="1"/>
  <c r="A44" i="24" s="1"/>
  <c r="J87" i="24" a="1"/>
  <c r="J87" i="24" s="1"/>
  <c r="A87" i="24" s="1"/>
  <c r="J187" i="24" a="1"/>
  <c r="J187" i="24" s="1"/>
  <c r="A187" i="24" s="1"/>
  <c r="J143" i="24" a="1"/>
  <c r="J143" i="24" s="1"/>
  <c r="A143" i="24" s="1"/>
  <c r="J99" i="24" a="1"/>
  <c r="J99" i="24" s="1"/>
  <c r="A99" i="24" s="1"/>
  <c r="J55" i="24" a="1"/>
  <c r="J55" i="24" s="1"/>
  <c r="A55" i="24" s="1"/>
  <c r="J33" i="24" a="1"/>
  <c r="J33" i="24" s="1"/>
  <c r="A33" i="24" s="1"/>
  <c r="J206" i="24" a="1"/>
  <c r="J206" i="24" s="1"/>
  <c r="A206" i="24" s="1"/>
  <c r="J30" i="24" a="1"/>
  <c r="J30" i="24" s="1"/>
  <c r="A30" i="24" s="1"/>
  <c r="J28" i="24" a="1"/>
  <c r="J28" i="24" s="1"/>
  <c r="A28" i="24" s="1"/>
  <c r="J114" i="24" a="1"/>
  <c r="J114" i="24" s="1"/>
  <c r="A114" i="24" s="1"/>
  <c r="J132" i="24" a="1"/>
  <c r="J132" i="24" s="1"/>
  <c r="A132" i="24" s="1"/>
  <c r="J43" i="24" a="1"/>
  <c r="J43" i="24" s="1"/>
  <c r="A43" i="24" s="1"/>
  <c r="J165" i="24" a="1"/>
  <c r="J165" i="24" s="1"/>
  <c r="A165" i="24" s="1"/>
  <c r="J121" i="24" a="1"/>
  <c r="J121" i="24" s="1"/>
  <c r="A121" i="24" s="1"/>
  <c r="J77" i="24" a="1"/>
  <c r="J77" i="24" s="1"/>
  <c r="A77" i="24" s="1"/>
  <c r="J11" i="24" a="1"/>
  <c r="J11" i="24" s="1"/>
  <c r="A11" i="24" s="1"/>
  <c r="J208" i="24" a="1"/>
  <c r="J208" i="24" s="1"/>
  <c r="A208" i="24" s="1"/>
  <c r="J186" i="24" a="1"/>
  <c r="J186" i="24" s="1"/>
  <c r="A186" i="24" s="1"/>
  <c r="J164" i="24" a="1"/>
  <c r="J164" i="24" s="1"/>
  <c r="A164" i="24" s="1"/>
  <c r="J142" i="24" a="1"/>
  <c r="J142" i="24" s="1"/>
  <c r="A142" i="24" s="1"/>
  <c r="J120" i="24" a="1"/>
  <c r="J120" i="24" s="1"/>
  <c r="A120" i="24" s="1"/>
  <c r="J98" i="24" a="1"/>
  <c r="J98" i="24" s="1"/>
  <c r="A98" i="24" s="1"/>
  <c r="J76" i="24" a="1"/>
  <c r="J76" i="24" s="1"/>
  <c r="A76" i="24" s="1"/>
  <c r="J54" i="24" a="1"/>
  <c r="J54" i="24" s="1"/>
  <c r="A54" i="24" s="1"/>
  <c r="J32" i="24" a="1"/>
  <c r="J32" i="24" s="1"/>
  <c r="A32" i="24" s="1"/>
  <c r="J10" i="24" a="1"/>
  <c r="J10" i="24" s="1"/>
  <c r="A10" i="24" s="1"/>
  <c r="J135" i="24" a="1"/>
  <c r="J135" i="24" s="1"/>
  <c r="A135" i="24" s="1"/>
  <c r="J200" i="24" a="1"/>
  <c r="J200" i="24" s="1"/>
  <c r="A200" i="24" s="1"/>
  <c r="J178" i="24" a="1"/>
  <c r="J178" i="24" s="1"/>
  <c r="A178" i="24" s="1"/>
  <c r="J156" i="24" a="1"/>
  <c r="J156" i="24" s="1"/>
  <c r="A156" i="24"/>
  <c r="J134" i="24" a="1"/>
  <c r="J134" i="24" s="1"/>
  <c r="A134" i="24" s="1"/>
  <c r="J112" i="24" a="1"/>
  <c r="J112" i="24" s="1"/>
  <c r="A112" i="24" s="1"/>
  <c r="J90" i="24" a="1"/>
  <c r="J90" i="24" s="1"/>
  <c r="A90" i="24" s="1"/>
  <c r="J68" i="24" a="1"/>
  <c r="J68" i="24" s="1"/>
  <c r="A68" i="24" s="1"/>
  <c r="J46" i="24" a="1"/>
  <c r="J46" i="24" s="1"/>
  <c r="A46" i="24" s="1"/>
  <c r="J24" i="24" a="1"/>
  <c r="J24" i="24" s="1"/>
  <c r="A24" i="24" s="1"/>
  <c r="J160" i="24" a="1"/>
  <c r="J160" i="24" s="1"/>
  <c r="A160" i="24" s="1"/>
  <c r="J72" i="24" a="1"/>
  <c r="J72" i="24" s="1"/>
  <c r="A72" i="24" s="1"/>
  <c r="J141" i="24" a="1"/>
  <c r="J141" i="24" s="1"/>
  <c r="A141" i="24" s="1"/>
  <c r="J31" i="24" a="1"/>
  <c r="J31" i="24" s="1"/>
  <c r="A31" i="24" s="1"/>
  <c r="J118" i="24" a="1"/>
  <c r="J118" i="24" s="1"/>
  <c r="A118" i="24" s="1"/>
  <c r="J205" i="24" a="1"/>
  <c r="J205" i="24" s="1"/>
  <c r="A205" i="24" s="1"/>
  <c r="J159" i="24" a="1"/>
  <c r="J159" i="24" s="1"/>
  <c r="A159" i="24" s="1"/>
  <c r="J48" i="24" a="1"/>
  <c r="J48" i="24" s="1"/>
  <c r="A48" i="24" s="1"/>
  <c r="J198" i="24" a="1"/>
  <c r="J198" i="24" s="1"/>
  <c r="A198" i="24" s="1"/>
  <c r="J131" i="24" a="1"/>
  <c r="J131" i="24" s="1"/>
  <c r="A131" i="24" s="1"/>
  <c r="J174" i="24" a="1"/>
  <c r="J174" i="24" s="1"/>
  <c r="A174" i="24" s="1"/>
  <c r="J108" i="24" a="1"/>
  <c r="J108" i="24" s="1"/>
  <c r="A108" i="24" s="1"/>
  <c r="J64" i="24" a="1"/>
  <c r="J64" i="24" s="1"/>
  <c r="A64" i="24" s="1"/>
  <c r="J173" i="24" a="1"/>
  <c r="J173" i="24" s="1"/>
  <c r="A173" i="24"/>
  <c r="J129" i="24" a="1"/>
  <c r="J129" i="24" s="1"/>
  <c r="A129" i="24" s="1"/>
  <c r="J107" i="24" a="1"/>
  <c r="J107" i="24" s="1"/>
  <c r="A107" i="24" s="1"/>
  <c r="J85" i="24" a="1"/>
  <c r="J85" i="24" s="1"/>
  <c r="A85" i="24" s="1"/>
  <c r="J63" i="24" a="1"/>
  <c r="J63" i="24" s="1"/>
  <c r="A63" i="24" s="1"/>
  <c r="J41" i="24" a="1"/>
  <c r="J41" i="24" s="1"/>
  <c r="A41" i="24" s="1"/>
  <c r="J19" i="24" a="1"/>
  <c r="J19" i="24" s="1"/>
  <c r="A19" i="24" s="1"/>
  <c r="J53" i="24" a="1"/>
  <c r="J53" i="24" s="1"/>
  <c r="A53" i="24" s="1"/>
  <c r="J184" i="24" a="1"/>
  <c r="J184" i="24" s="1"/>
  <c r="A184" i="24" s="1"/>
  <c r="J74" i="24" a="1"/>
  <c r="J74" i="24" s="1"/>
  <c r="A74" i="24" s="1"/>
  <c r="J161" i="24" a="1"/>
  <c r="J161" i="24" s="1"/>
  <c r="A161" i="24" s="1"/>
  <c r="J139" i="24" a="1"/>
  <c r="J139" i="24" s="1"/>
  <c r="A139" i="24" s="1"/>
  <c r="J29" i="24" a="1"/>
  <c r="J29" i="24" s="1"/>
  <c r="A29" i="24" s="1"/>
  <c r="J204" i="24" a="1"/>
  <c r="J204" i="24" s="1"/>
  <c r="A204" i="24" s="1"/>
  <c r="J116" i="24" a="1"/>
  <c r="J116" i="24" s="1"/>
  <c r="A116" i="24" s="1"/>
  <c r="J70" i="24" a="1"/>
  <c r="J70" i="24" s="1"/>
  <c r="A70" i="24" s="1"/>
  <c r="J91" i="24" a="1"/>
  <c r="J91" i="24" s="1"/>
  <c r="A91" i="24" s="1"/>
  <c r="J197" i="24" a="1"/>
  <c r="J197" i="24" s="1"/>
  <c r="A197" i="24" s="1"/>
  <c r="J152" i="24" a="1"/>
  <c r="J152" i="24" s="1"/>
  <c r="A152" i="24" s="1"/>
  <c r="J42" i="24" a="1"/>
  <c r="J42" i="24" s="1"/>
  <c r="A42" i="24" s="1"/>
  <c r="J195" i="24" a="1"/>
  <c r="J195" i="24" s="1"/>
  <c r="A195" i="24" s="1"/>
  <c r="J151" i="24" a="1"/>
  <c r="J151" i="24" s="1"/>
  <c r="A151" i="24" s="1"/>
  <c r="J194" i="24" a="1"/>
  <c r="J194" i="24" s="1"/>
  <c r="A194" i="24"/>
  <c r="J172" i="24" a="1"/>
  <c r="J172" i="24" s="1"/>
  <c r="A172" i="24" s="1"/>
  <c r="J150" i="24" a="1"/>
  <c r="J150" i="24" s="1"/>
  <c r="A150" i="24" s="1"/>
  <c r="J128" i="24" a="1"/>
  <c r="J128" i="24" s="1"/>
  <c r="A128" i="24" s="1"/>
  <c r="J106" i="24" a="1"/>
  <c r="J106" i="24" s="1"/>
  <c r="A106" i="24" s="1"/>
  <c r="J84" i="24" a="1"/>
  <c r="J84" i="24" s="1"/>
  <c r="A84" i="24" s="1"/>
  <c r="J62" i="24" a="1"/>
  <c r="J62" i="24" s="1"/>
  <c r="A62" i="24" s="1"/>
  <c r="J40" i="24" a="1"/>
  <c r="J40" i="24" s="1"/>
  <c r="A40" i="24" s="1"/>
  <c r="J18" i="24" a="1"/>
  <c r="J18" i="24" s="1"/>
  <c r="A18" i="24" s="1"/>
  <c r="J207" i="24" a="1"/>
  <c r="J207" i="24" s="1"/>
  <c r="A207" i="24" s="1"/>
  <c r="J163" i="24" a="1"/>
  <c r="J163" i="24" s="1"/>
  <c r="A163" i="24" s="1"/>
  <c r="J119" i="24" a="1"/>
  <c r="J119" i="24" s="1"/>
  <c r="A119" i="24" s="1"/>
  <c r="J97" i="24" a="1"/>
  <c r="J97" i="24" s="1"/>
  <c r="A97" i="24" s="1"/>
  <c r="J75" i="24" a="1"/>
  <c r="J75" i="24" s="1"/>
  <c r="A75" i="24" s="1"/>
  <c r="J9" i="24" a="1"/>
  <c r="J9" i="24" s="1"/>
  <c r="A9" i="24" s="1"/>
  <c r="J162" i="24" a="1"/>
  <c r="J162" i="24" s="1"/>
  <c r="A162" i="24" s="1"/>
  <c r="J140" i="24" a="1"/>
  <c r="J140" i="24" s="1"/>
  <c r="A140" i="24" s="1"/>
  <c r="J52" i="24" a="1"/>
  <c r="J52" i="24" s="1"/>
  <c r="A52" i="24" s="1"/>
  <c r="J137" i="24" a="1"/>
  <c r="J137" i="24" s="1"/>
  <c r="A137" i="24" s="1"/>
  <c r="J202" i="24" a="1"/>
  <c r="J202" i="24" s="1"/>
  <c r="A202" i="24" s="1"/>
  <c r="J136" i="24" a="1"/>
  <c r="J136" i="24" s="1"/>
  <c r="A136" i="24" s="1"/>
  <c r="J92" i="24" a="1"/>
  <c r="J92" i="24" s="1"/>
  <c r="A92" i="24" s="1"/>
  <c r="J26" i="24" a="1"/>
  <c r="J26" i="24" s="1"/>
  <c r="A26" i="24" s="1"/>
  <c r="J113" i="24" a="1"/>
  <c r="J113" i="24" s="1"/>
  <c r="A113" i="24" s="1"/>
  <c r="J154" i="24" a="1"/>
  <c r="J154" i="24" s="1"/>
  <c r="A154" i="24" s="1"/>
  <c r="J66" i="24" a="1"/>
  <c r="J66" i="24" s="1"/>
  <c r="A66" i="24" s="1"/>
  <c r="J196" i="24" a="1"/>
  <c r="J196" i="24" s="1"/>
  <c r="A196" i="24"/>
  <c r="J130" i="24" a="1"/>
  <c r="J130" i="24" s="1"/>
  <c r="A130" i="24" s="1"/>
  <c r="J86" i="24" a="1"/>
  <c r="J86" i="24" s="1"/>
  <c r="A86" i="24" s="1"/>
  <c r="J20" i="24" a="1"/>
  <c r="J20" i="24" s="1"/>
  <c r="A20" i="24" s="1"/>
  <c r="J193" i="24" a="1"/>
  <c r="J193" i="24" s="1"/>
  <c r="A193" i="24" s="1"/>
  <c r="J171" i="24" a="1"/>
  <c r="J171" i="24" s="1"/>
  <c r="A171" i="24" s="1"/>
  <c r="J149" i="24" a="1"/>
  <c r="J149" i="24" s="1"/>
  <c r="A149" i="24" s="1"/>
  <c r="J127" i="24" a="1"/>
  <c r="J127" i="24" s="1"/>
  <c r="A127" i="24" s="1"/>
  <c r="J105" i="24" a="1"/>
  <c r="J105" i="24" s="1"/>
  <c r="A105" i="24" s="1"/>
  <c r="J83" i="24" a="1"/>
  <c r="J83" i="24" s="1"/>
  <c r="A83" i="24" s="1"/>
  <c r="J61" i="24" a="1"/>
  <c r="J61" i="24" s="1"/>
  <c r="A61" i="24" s="1"/>
  <c r="J39" i="24" a="1"/>
  <c r="J39" i="24" s="1"/>
  <c r="A39" i="24" s="1"/>
  <c r="J17" i="24" a="1"/>
  <c r="J17" i="24" s="1"/>
  <c r="A17" i="24" s="1"/>
  <c r="J95" i="24" a="1"/>
  <c r="J95" i="24" s="1"/>
  <c r="A95" i="24" s="1"/>
  <c r="J181" i="24" a="1"/>
  <c r="J181" i="24" s="1"/>
  <c r="A181" i="24" s="1"/>
  <c r="J93" i="24" a="1"/>
  <c r="J93" i="24" s="1"/>
  <c r="A93" i="24" s="1"/>
  <c r="J27" i="24" a="1"/>
  <c r="J27" i="24" s="1"/>
  <c r="A27" i="24" s="1"/>
  <c r="J180" i="24" a="1"/>
  <c r="J180" i="24" s="1"/>
  <c r="A180" i="24" s="1"/>
  <c r="J157" i="24" a="1"/>
  <c r="J157" i="24" s="1"/>
  <c r="A157" i="24" s="1"/>
  <c r="J47" i="24" a="1"/>
  <c r="J47" i="24" s="1"/>
  <c r="A47" i="24" s="1"/>
  <c r="J199" i="24" a="1"/>
  <c r="J199" i="24" s="1"/>
  <c r="A199" i="24" s="1"/>
  <c r="J111" i="24" a="1"/>
  <c r="J111" i="24" s="1"/>
  <c r="A111" i="24" s="1"/>
  <c r="J45" i="24" a="1"/>
  <c r="J45" i="24" s="1"/>
  <c r="A45" i="24" s="1"/>
  <c r="J192" i="24" a="1"/>
  <c r="J192" i="24" s="1"/>
  <c r="A192" i="24" s="1"/>
  <c r="J170" i="24" a="1"/>
  <c r="J170" i="24" s="1"/>
  <c r="A170" i="24" s="1"/>
  <c r="J148" i="24" a="1"/>
  <c r="J148" i="24" s="1"/>
  <c r="A148" i="24" s="1"/>
  <c r="J126" i="24" a="1"/>
  <c r="J126" i="24" s="1"/>
  <c r="A126" i="24" s="1"/>
  <c r="J104" i="24" a="1"/>
  <c r="J104" i="24" s="1"/>
  <c r="A104" i="24" s="1"/>
  <c r="J82" i="24" a="1"/>
  <c r="J82" i="24" s="1"/>
  <c r="A82" i="24" s="1"/>
  <c r="J60" i="24" a="1"/>
  <c r="J60" i="24" s="1"/>
  <c r="A60" i="24" s="1"/>
  <c r="J38" i="24" a="1"/>
  <c r="J38" i="24" s="1"/>
  <c r="A38" i="24" s="1"/>
  <c r="J16" i="24" a="1"/>
  <c r="J16" i="24" s="1"/>
  <c r="A16" i="24" s="1"/>
  <c r="J117" i="24" a="1"/>
  <c r="J117" i="24" s="1"/>
  <c r="A117" i="24" s="1"/>
  <c r="J115" i="24" a="1"/>
  <c r="J115" i="24" s="1"/>
  <c r="A115" i="24" s="1"/>
  <c r="J71" i="24" a="1"/>
  <c r="J71" i="24" s="1"/>
  <c r="A71" i="24" s="1"/>
  <c r="J179" i="24" a="1"/>
  <c r="J179" i="24" s="1"/>
  <c r="A179" i="24" s="1"/>
  <c r="J69" i="24" a="1"/>
  <c r="J69" i="24" s="1"/>
  <c r="A69" i="24" s="1"/>
  <c r="J155" i="24" a="1"/>
  <c r="J155" i="24" s="1"/>
  <c r="A155" i="24" s="1"/>
  <c r="J67" i="24" a="1"/>
  <c r="J67" i="24" s="1"/>
  <c r="A67" i="24" s="1"/>
  <c r="J175" i="24" a="1"/>
  <c r="J175" i="24" s="1"/>
  <c r="A175" i="24" s="1"/>
  <c r="J153" i="24" a="1"/>
  <c r="J153" i="24" s="1"/>
  <c r="A153" i="24" s="1"/>
  <c r="J109" i="24" a="1"/>
  <c r="J109" i="24" s="1"/>
  <c r="A109" i="24" s="1"/>
  <c r="J65" i="24" a="1"/>
  <c r="J65" i="24" s="1"/>
  <c r="A65" i="24" s="1"/>
  <c r="J21" i="24" a="1"/>
  <c r="J21" i="24" s="1"/>
  <c r="A21" i="24" s="1"/>
  <c r="J191" i="24" a="1"/>
  <c r="J191" i="24" s="1"/>
  <c r="A191" i="24" s="1"/>
  <c r="J169" i="24" a="1"/>
  <c r="J169" i="24" s="1"/>
  <c r="A169" i="24" s="1"/>
  <c r="J147" i="24" a="1"/>
  <c r="J147" i="24" s="1"/>
  <c r="A147" i="24" s="1"/>
  <c r="J125" i="24" a="1"/>
  <c r="J125" i="24" s="1"/>
  <c r="A125" i="24" s="1"/>
  <c r="J103" i="24" a="1"/>
  <c r="J103" i="24" s="1"/>
  <c r="A103" i="24" s="1"/>
  <c r="J81" i="24" a="1"/>
  <c r="J81" i="24" s="1"/>
  <c r="A81" i="24" s="1"/>
  <c r="J59" i="24" a="1"/>
  <c r="J59" i="24" s="1"/>
  <c r="A59" i="24" s="1"/>
  <c r="J37" i="24" a="1"/>
  <c r="J37" i="24" s="1"/>
  <c r="A37" i="24" s="1"/>
  <c r="J15" i="24" a="1"/>
  <c r="J15" i="24" s="1"/>
  <c r="A15" i="24" s="1"/>
  <c r="J96" i="24" a="1"/>
  <c r="J96" i="24" s="1"/>
  <c r="A96" i="24" s="1"/>
  <c r="J183" i="24" a="1"/>
  <c r="J183" i="24" s="1"/>
  <c r="A183" i="24" s="1"/>
  <c r="J138" i="24" a="1"/>
  <c r="J138" i="24" s="1"/>
  <c r="A138" i="24" s="1"/>
  <c r="J203" i="24" a="1"/>
  <c r="J203" i="24" s="1"/>
  <c r="A203" i="24" s="1"/>
  <c r="J201" i="24" a="1"/>
  <c r="J201" i="24" s="1"/>
  <c r="A201" i="24" s="1"/>
  <c r="J88" i="24" a="1"/>
  <c r="J88" i="24" s="1"/>
  <c r="A88" i="24" s="1"/>
  <c r="J190" i="24" a="1"/>
  <c r="J190" i="24" s="1"/>
  <c r="A190" i="24" s="1"/>
  <c r="J168" i="24" a="1"/>
  <c r="J168" i="24" s="1"/>
  <c r="A168" i="24" s="1"/>
  <c r="J146" i="24" a="1"/>
  <c r="J146" i="24" s="1"/>
  <c r="A146" i="24" s="1"/>
  <c r="J124" i="24" a="1"/>
  <c r="J124" i="24" s="1"/>
  <c r="A124" i="24" s="1"/>
  <c r="J102" i="24" a="1"/>
  <c r="J102" i="24" s="1"/>
  <c r="A102" i="24" s="1"/>
  <c r="J80" i="24" a="1"/>
  <c r="J80" i="24" s="1"/>
  <c r="A80" i="24" s="1"/>
  <c r="J58" i="24" a="1"/>
  <c r="J58" i="24" s="1"/>
  <c r="A58" i="24" s="1"/>
  <c r="J36" i="24" a="1"/>
  <c r="J36" i="24" s="1"/>
  <c r="A36" i="24" s="1"/>
  <c r="J14" i="24" a="1"/>
  <c r="J14" i="24" s="1"/>
  <c r="A14" i="24" s="1"/>
  <c r="J185" i="24" a="1"/>
  <c r="J185" i="24" s="1"/>
  <c r="A185" i="24" s="1"/>
  <c r="J182" i="24" a="1"/>
  <c r="J182" i="24" s="1"/>
  <c r="A182" i="24" s="1"/>
  <c r="J94" i="24" a="1"/>
  <c r="J94" i="24" s="1"/>
  <c r="A94" i="24" s="1"/>
  <c r="J25" i="24" a="1"/>
  <c r="J25" i="24" s="1"/>
  <c r="A25" i="24" s="1"/>
  <c r="J89" i="24" a="1"/>
  <c r="J89" i="24" s="1"/>
  <c r="A89" i="24" s="1"/>
  <c r="J189" i="24" a="1"/>
  <c r="J189" i="24" s="1"/>
  <c r="A189" i="24" s="1"/>
  <c r="J167" i="24" a="1"/>
  <c r="J167" i="24" s="1"/>
  <c r="A167" i="24" s="1"/>
  <c r="J145" i="24" a="1"/>
  <c r="J145" i="24" s="1"/>
  <c r="A145" i="24" s="1"/>
  <c r="J123" i="24" a="1"/>
  <c r="J123" i="24" s="1"/>
  <c r="A123" i="24" s="1"/>
  <c r="J101" i="24" a="1"/>
  <c r="J101" i="24" s="1"/>
  <c r="A101" i="24" s="1"/>
  <c r="J79" i="24" a="1"/>
  <c r="J79" i="24" s="1"/>
  <c r="A79" i="24" s="1"/>
  <c r="J57" i="24" a="1"/>
  <c r="J57" i="24" s="1"/>
  <c r="A57" i="24" s="1"/>
  <c r="J35" i="24" a="1"/>
  <c r="J35" i="24" s="1"/>
  <c r="A35" i="24" s="1"/>
  <c r="J13" i="24" a="1"/>
  <c r="J13" i="24" s="1"/>
  <c r="A13" i="24" s="1"/>
  <c r="BK7" i="24"/>
  <c r="AM7" i="24"/>
  <c r="BB7" i="24"/>
  <c r="BH7" i="24"/>
  <c r="AG7" i="24"/>
  <c r="AP7" i="24"/>
  <c r="AS7" i="24"/>
  <c r="AA7" i="24"/>
  <c r="AD7" i="24"/>
  <c r="AQ7" i="24"/>
  <c r="AV7" i="24"/>
  <c r="BE7" i="24"/>
  <c r="AT8" i="24" a="1"/>
  <c r="AT8" i="24" s="1"/>
  <c r="AT7" i="24" s="1"/>
  <c r="I7" i="24"/>
  <c r="BC7" i="24"/>
  <c r="L7" i="24"/>
  <c r="BF7" i="24"/>
  <c r="AB7" i="24"/>
  <c r="O7" i="24"/>
  <c r="AE8" i="24" a="1"/>
  <c r="AE8" i="24" s="1"/>
  <c r="AE7" i="24" s="1"/>
  <c r="BI8" i="24" a="1"/>
  <c r="BI8" i="24" s="1"/>
  <c r="BI7" i="24" s="1"/>
  <c r="R7" i="24"/>
  <c r="AH7" i="24"/>
  <c r="BL7" i="24"/>
  <c r="X7" i="24"/>
  <c r="M7" i="24"/>
  <c r="AN7" i="24"/>
  <c r="G7" i="23"/>
  <c r="F7" i="23"/>
  <c r="Y7" i="23"/>
  <c r="AW7" i="24"/>
  <c r="AK7" i="24"/>
  <c r="Y7" i="24"/>
  <c r="S7" i="24"/>
  <c r="P7" i="24"/>
  <c r="AZ7" i="24"/>
  <c r="J7" i="24" l="1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3" i="3"/>
  <c r="AX54" i="3"/>
  <c r="AX55" i="3"/>
  <c r="AX56" i="3"/>
  <c r="AX57" i="3"/>
  <c r="AX58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Z9" i="1"/>
  <c r="BA9" i="1" s="1"/>
  <c r="AZ10" i="1"/>
  <c r="BA10" i="1" s="1"/>
  <c r="AZ11" i="1"/>
  <c r="BA11" i="1" s="1"/>
  <c r="AZ12" i="1"/>
  <c r="BA12" i="1" s="1"/>
  <c r="AZ13" i="1"/>
  <c r="BA13" i="1" s="1"/>
  <c r="AZ14" i="1"/>
  <c r="BA14" i="1" s="1"/>
  <c r="AZ15" i="1"/>
  <c r="BA15" i="1" s="1"/>
  <c r="AZ16" i="1"/>
  <c r="BA16" i="1" s="1"/>
  <c r="AZ17" i="1"/>
  <c r="BA17" i="1" s="1"/>
  <c r="AZ18" i="1"/>
  <c r="BA18" i="1" s="1"/>
  <c r="AZ19" i="1"/>
  <c r="BA19" i="1" s="1"/>
  <c r="AZ20" i="1"/>
  <c r="BA20" i="1" s="1"/>
  <c r="AZ21" i="1"/>
  <c r="BA21" i="1" s="1"/>
  <c r="AZ22" i="1"/>
  <c r="BA22" i="1" s="1"/>
  <c r="AZ23" i="1"/>
  <c r="BA23" i="1" s="1"/>
  <c r="AZ24" i="1"/>
  <c r="BA24" i="1" s="1"/>
  <c r="AZ25" i="1"/>
  <c r="BA25" i="1" s="1"/>
  <c r="AZ26" i="1"/>
  <c r="BA26" i="1" s="1"/>
  <c r="AZ27" i="1"/>
  <c r="BA27" i="1" s="1"/>
  <c r="AZ28" i="1"/>
  <c r="BA28" i="1" s="1"/>
  <c r="AZ29" i="1"/>
  <c r="BA29" i="1" s="1"/>
  <c r="AZ30" i="1"/>
  <c r="BA30" i="1" s="1"/>
  <c r="AZ31" i="1"/>
  <c r="BA31" i="1" s="1"/>
  <c r="AZ32" i="1"/>
  <c r="BA32" i="1" s="1"/>
  <c r="AZ33" i="1"/>
  <c r="BA33" i="1" s="1"/>
  <c r="AZ34" i="1"/>
  <c r="BA34" i="1" s="1"/>
  <c r="AZ35" i="1"/>
  <c r="BA35" i="1" s="1"/>
  <c r="AZ36" i="1"/>
  <c r="BA36" i="1" s="1"/>
  <c r="AZ37" i="1"/>
  <c r="BA37" i="1" s="1"/>
  <c r="AZ38" i="1"/>
  <c r="BA38" i="1" s="1"/>
  <c r="AZ39" i="1"/>
  <c r="BA39" i="1" s="1"/>
  <c r="AZ40" i="1"/>
  <c r="BA40" i="1" s="1"/>
  <c r="AZ41" i="1"/>
  <c r="BA41" i="1" s="1"/>
  <c r="AZ42" i="1"/>
  <c r="BA42" i="1" s="1"/>
  <c r="AZ43" i="1"/>
  <c r="BA43" i="1" s="1"/>
  <c r="AZ44" i="1"/>
  <c r="BA44" i="1" s="1"/>
  <c r="AZ45" i="1"/>
  <c r="BA45" i="1" s="1"/>
  <c r="AZ46" i="1"/>
  <c r="BA46" i="1" s="1"/>
  <c r="AZ47" i="1"/>
  <c r="BA47" i="1" s="1"/>
  <c r="AZ48" i="1"/>
  <c r="BA48" i="1" s="1"/>
  <c r="AZ49" i="1"/>
  <c r="BA49" i="1" s="1"/>
  <c r="AZ50" i="1"/>
  <c r="BA50" i="1" s="1"/>
  <c r="AZ51" i="1"/>
  <c r="BA51" i="1" s="1"/>
  <c r="AZ52" i="1"/>
  <c r="BA52" i="1" s="1"/>
  <c r="AZ53" i="1"/>
  <c r="BA53" i="1" s="1"/>
  <c r="AZ54" i="1"/>
  <c r="BA54" i="1" s="1"/>
  <c r="AZ55" i="1"/>
  <c r="BA55" i="1" s="1"/>
  <c r="AZ56" i="1"/>
  <c r="BA56" i="1" s="1"/>
  <c r="AZ57" i="1"/>
  <c r="BA57" i="1" s="1"/>
  <c r="AZ58" i="1"/>
  <c r="BA58" i="1" s="1"/>
  <c r="AZ59" i="1"/>
  <c r="BA59" i="1" s="1"/>
  <c r="AZ60" i="1"/>
  <c r="BA60" i="1" s="1"/>
  <c r="AZ61" i="1"/>
  <c r="BA61" i="1" s="1"/>
  <c r="AZ62" i="1"/>
  <c r="BA62" i="1" s="1"/>
  <c r="AZ63" i="1"/>
  <c r="BA63" i="1" s="1"/>
  <c r="AZ64" i="1"/>
  <c r="BA64" i="1" s="1"/>
  <c r="AZ65" i="1"/>
  <c r="BA65" i="1" s="1"/>
  <c r="AZ66" i="1"/>
  <c r="BA66" i="1" s="1"/>
  <c r="AZ67" i="1"/>
  <c r="BA67" i="1" s="1"/>
  <c r="AZ68" i="1"/>
  <c r="BA68" i="1" s="1"/>
  <c r="AZ69" i="1"/>
  <c r="BA69" i="1" s="1"/>
  <c r="AZ70" i="1"/>
  <c r="BA70" i="1" s="1"/>
  <c r="AZ71" i="1"/>
  <c r="BA71" i="1" s="1"/>
  <c r="AZ72" i="1"/>
  <c r="BA72" i="1" s="1"/>
  <c r="AZ73" i="1"/>
  <c r="BA73" i="1" s="1"/>
  <c r="AZ74" i="1"/>
  <c r="BA74" i="1" s="1"/>
  <c r="AZ75" i="1"/>
  <c r="BA75" i="1" s="1"/>
  <c r="AZ76" i="1"/>
  <c r="BA76" i="1" s="1"/>
  <c r="AZ77" i="1"/>
  <c r="BA77" i="1" s="1"/>
  <c r="AZ78" i="1"/>
  <c r="BA78" i="1" s="1"/>
  <c r="AZ79" i="1"/>
  <c r="BA79" i="1" s="1"/>
  <c r="AZ80" i="1"/>
  <c r="BA80" i="1" s="1"/>
  <c r="AZ81" i="1"/>
  <c r="BA81" i="1" s="1"/>
  <c r="AZ82" i="1"/>
  <c r="BA82" i="1" s="1"/>
  <c r="AZ83" i="1"/>
  <c r="BA83" i="1" s="1"/>
  <c r="AZ84" i="1"/>
  <c r="BA84" i="1" s="1"/>
  <c r="AZ85" i="1"/>
  <c r="BA85" i="1" s="1"/>
  <c r="AZ86" i="1"/>
  <c r="BA86" i="1" s="1"/>
  <c r="AZ87" i="1"/>
  <c r="BA87" i="1" s="1"/>
  <c r="AZ88" i="1"/>
  <c r="BA88" i="1" s="1"/>
  <c r="AZ89" i="1"/>
  <c r="BA89" i="1" s="1"/>
  <c r="AZ90" i="1"/>
  <c r="BA90" i="1" s="1"/>
  <c r="AZ91" i="1"/>
  <c r="BA91" i="1" s="1"/>
  <c r="AZ92" i="1"/>
  <c r="BA92" i="1" s="1"/>
  <c r="AZ93" i="1"/>
  <c r="BA93" i="1" s="1"/>
  <c r="AZ94" i="1"/>
  <c r="BA94" i="1" s="1"/>
  <c r="AZ95" i="1"/>
  <c r="BA95" i="1" s="1"/>
  <c r="AZ96" i="1"/>
  <c r="BA96" i="1" s="1"/>
  <c r="AZ97" i="1"/>
  <c r="BA97" i="1" s="1"/>
  <c r="AZ98" i="1"/>
  <c r="BA98" i="1" s="1"/>
  <c r="AZ99" i="1"/>
  <c r="BA99" i="1" s="1"/>
  <c r="AZ100" i="1"/>
  <c r="BA100" i="1" s="1"/>
  <c r="AZ101" i="1"/>
  <c r="BA101" i="1" s="1"/>
  <c r="AZ102" i="1"/>
  <c r="BA102" i="1" s="1"/>
  <c r="AZ103" i="1"/>
  <c r="BA103" i="1" s="1"/>
  <c r="AZ104" i="1"/>
  <c r="BA104" i="1" s="1"/>
  <c r="AZ105" i="1"/>
  <c r="BA105" i="1" s="1"/>
  <c r="AZ106" i="1"/>
  <c r="BA106" i="1" s="1"/>
  <c r="AZ107" i="1"/>
  <c r="BA107" i="1" s="1"/>
  <c r="AZ108" i="1"/>
  <c r="BA108" i="1" s="1"/>
  <c r="AZ109" i="1"/>
  <c r="BA109" i="1" s="1"/>
  <c r="AZ110" i="1"/>
  <c r="BA110" i="1" s="1"/>
  <c r="AZ111" i="1"/>
  <c r="BA111" i="1" s="1"/>
  <c r="AZ112" i="1"/>
  <c r="BA112" i="1" s="1"/>
  <c r="AZ113" i="1"/>
  <c r="BA113" i="1" s="1"/>
  <c r="AZ114" i="1"/>
  <c r="BA114" i="1" s="1"/>
  <c r="AZ115" i="1"/>
  <c r="BA115" i="1" s="1"/>
  <c r="AZ116" i="1"/>
  <c r="BA116" i="1" s="1"/>
  <c r="AZ117" i="1"/>
  <c r="BA117" i="1" s="1"/>
  <c r="AZ118" i="1"/>
  <c r="BA118" i="1" s="1"/>
  <c r="AZ119" i="1"/>
  <c r="BA119" i="1" s="1"/>
  <c r="AZ120" i="1"/>
  <c r="BA120" i="1" s="1"/>
  <c r="AZ121" i="1"/>
  <c r="BA121" i="1" s="1"/>
  <c r="AZ122" i="1"/>
  <c r="BA122" i="1" s="1"/>
  <c r="AZ123" i="1"/>
  <c r="BA123" i="1" s="1"/>
  <c r="AZ124" i="1"/>
  <c r="BA124" i="1" s="1"/>
  <c r="AZ125" i="1"/>
  <c r="BA125" i="1" s="1"/>
  <c r="AZ126" i="1"/>
  <c r="BA126" i="1" s="1"/>
  <c r="AZ127" i="1"/>
  <c r="BA127" i="1" s="1"/>
  <c r="AZ128" i="1"/>
  <c r="BA128" i="1" s="1"/>
  <c r="AZ129" i="1"/>
  <c r="BA129" i="1" s="1"/>
  <c r="AZ130" i="1"/>
  <c r="BA130" i="1" s="1"/>
  <c r="AZ131" i="1"/>
  <c r="BA131" i="1" s="1"/>
  <c r="AZ132" i="1"/>
  <c r="BA132" i="1" s="1"/>
  <c r="AZ133" i="1"/>
  <c r="BA133" i="1" s="1"/>
  <c r="AZ134" i="1"/>
  <c r="BA134" i="1" s="1"/>
  <c r="AZ135" i="1"/>
  <c r="BA135" i="1" s="1"/>
  <c r="AZ136" i="1"/>
  <c r="BA136" i="1" s="1"/>
  <c r="AZ137" i="1"/>
  <c r="BA137" i="1" s="1"/>
  <c r="AZ138" i="1"/>
  <c r="BA138" i="1" s="1"/>
  <c r="AZ139" i="1"/>
  <c r="BA139" i="1" s="1"/>
  <c r="AZ140" i="1"/>
  <c r="BA140" i="1" s="1"/>
  <c r="AZ141" i="1"/>
  <c r="BA141" i="1" s="1"/>
  <c r="AZ142" i="1"/>
  <c r="BA142" i="1" s="1"/>
  <c r="AZ143" i="1"/>
  <c r="BA143" i="1" s="1"/>
  <c r="AZ144" i="1"/>
  <c r="BA144" i="1" s="1"/>
  <c r="AZ145" i="1"/>
  <c r="BA145" i="1" s="1"/>
  <c r="AZ146" i="1"/>
  <c r="BA146" i="1" s="1"/>
  <c r="AZ147" i="1"/>
  <c r="BA147" i="1" s="1"/>
  <c r="AZ148" i="1"/>
  <c r="BA148" i="1" s="1"/>
  <c r="AZ149" i="1"/>
  <c r="BA149" i="1" s="1"/>
  <c r="AZ150" i="1"/>
  <c r="BA150" i="1" s="1"/>
  <c r="AZ151" i="1"/>
  <c r="BA151" i="1" s="1"/>
  <c r="AZ152" i="1"/>
  <c r="BA152" i="1" s="1"/>
  <c r="AZ153" i="1"/>
  <c r="BA153" i="1" s="1"/>
  <c r="AZ154" i="1"/>
  <c r="BA154" i="1" s="1"/>
  <c r="AZ155" i="1"/>
  <c r="BA155" i="1" s="1"/>
  <c r="AZ156" i="1"/>
  <c r="BA156" i="1" s="1"/>
  <c r="AZ157" i="1"/>
  <c r="BA157" i="1" s="1"/>
  <c r="AZ158" i="1"/>
  <c r="BA158" i="1" s="1"/>
  <c r="AZ159" i="1"/>
  <c r="BA159" i="1" s="1"/>
  <c r="AZ160" i="1"/>
  <c r="BA160" i="1" s="1"/>
  <c r="AZ161" i="1"/>
  <c r="BA161" i="1" s="1"/>
  <c r="AZ162" i="1"/>
  <c r="BA162" i="1" s="1"/>
  <c r="AZ163" i="1"/>
  <c r="BA163" i="1" s="1"/>
  <c r="AZ164" i="1"/>
  <c r="BA164" i="1" s="1"/>
  <c r="AZ165" i="1"/>
  <c r="BA165" i="1" s="1"/>
  <c r="AZ166" i="1"/>
  <c r="BA166" i="1" s="1"/>
  <c r="AZ167" i="1"/>
  <c r="BA167" i="1" s="1"/>
  <c r="AZ168" i="1"/>
  <c r="BA168" i="1" s="1"/>
  <c r="AZ169" i="1"/>
  <c r="BA169" i="1" s="1"/>
  <c r="AZ170" i="1"/>
  <c r="BA170" i="1" s="1"/>
  <c r="AZ171" i="1"/>
  <c r="BA171" i="1" s="1"/>
  <c r="AZ172" i="1"/>
  <c r="BA172" i="1" s="1"/>
  <c r="AZ173" i="1"/>
  <c r="BA173" i="1" s="1"/>
  <c r="AZ174" i="1"/>
  <c r="BA174" i="1" s="1"/>
  <c r="AZ175" i="1"/>
  <c r="BA175" i="1" s="1"/>
  <c r="AZ176" i="1"/>
  <c r="BA176" i="1" s="1"/>
  <c r="AZ177" i="1"/>
  <c r="BA177" i="1" s="1"/>
  <c r="AZ178" i="1"/>
  <c r="BA178" i="1" s="1"/>
  <c r="AZ179" i="1"/>
  <c r="BA179" i="1" s="1"/>
  <c r="AZ180" i="1"/>
  <c r="BA180" i="1" s="1"/>
  <c r="AZ181" i="1"/>
  <c r="BA181" i="1" s="1"/>
  <c r="AZ182" i="1"/>
  <c r="BA182" i="1" s="1"/>
  <c r="AZ183" i="1"/>
  <c r="BA183" i="1" s="1"/>
  <c r="AZ184" i="1"/>
  <c r="BA184" i="1" s="1"/>
  <c r="AZ185" i="1"/>
  <c r="BA185" i="1" s="1"/>
  <c r="AZ186" i="1"/>
  <c r="BA186" i="1" s="1"/>
  <c r="AZ187" i="1"/>
  <c r="BA187" i="1" s="1"/>
  <c r="AZ188" i="1"/>
  <c r="BA188" i="1" s="1"/>
  <c r="AZ189" i="1"/>
  <c r="BA189" i="1" s="1"/>
  <c r="AZ190" i="1"/>
  <c r="BA190" i="1" s="1"/>
  <c r="AZ191" i="1"/>
  <c r="BA191" i="1" s="1"/>
  <c r="AZ192" i="1"/>
  <c r="BA192" i="1" s="1"/>
  <c r="AZ193" i="1"/>
  <c r="BA193" i="1" s="1"/>
  <c r="AZ194" i="1"/>
  <c r="BA194" i="1" s="1"/>
  <c r="AZ195" i="1"/>
  <c r="BA195" i="1" s="1"/>
  <c r="AZ196" i="1"/>
  <c r="BA196" i="1" s="1"/>
  <c r="AZ197" i="1"/>
  <c r="BA197" i="1" s="1"/>
  <c r="AZ198" i="1"/>
  <c r="BA198" i="1" s="1"/>
  <c r="AZ199" i="1"/>
  <c r="BA199" i="1" s="1"/>
  <c r="AZ200" i="1"/>
  <c r="BA200" i="1" s="1"/>
  <c r="AZ201" i="1"/>
  <c r="BA201" i="1" s="1"/>
  <c r="AZ202" i="1"/>
  <c r="BA202" i="1" s="1"/>
  <c r="AZ203" i="1"/>
  <c r="BA203" i="1" s="1"/>
  <c r="AZ204" i="1"/>
  <c r="BA204" i="1" s="1"/>
  <c r="AZ205" i="1"/>
  <c r="BA205" i="1" s="1"/>
  <c r="AZ206" i="1"/>
  <c r="BA206" i="1" s="1"/>
  <c r="AZ207" i="1"/>
  <c r="BA207" i="1" s="1"/>
  <c r="BA7" i="1" l="1"/>
  <c r="AZ7" i="1"/>
  <c r="M206" i="1"/>
  <c r="N206" i="1" s="1" a="1"/>
  <c r="N206" i="1" s="1"/>
  <c r="M205" i="1"/>
  <c r="N205" i="1" s="1" a="1"/>
  <c r="N205" i="1" s="1"/>
  <c r="M204" i="1"/>
  <c r="N204" i="1" s="1" a="1"/>
  <c r="N204" i="1" s="1"/>
  <c r="M203" i="1"/>
  <c r="N203" i="1" s="1" a="1"/>
  <c r="N203" i="1" s="1"/>
  <c r="M202" i="1"/>
  <c r="N202" i="1" s="1" a="1"/>
  <c r="N202" i="1" s="1"/>
  <c r="M201" i="1"/>
  <c r="N201" i="1" s="1" a="1"/>
  <c r="N201" i="1" s="1"/>
  <c r="M200" i="1"/>
  <c r="N200" i="1" s="1" a="1"/>
  <c r="N200" i="1" s="1"/>
  <c r="M199" i="1"/>
  <c r="N199" i="1" s="1" a="1"/>
  <c r="N199" i="1" s="1"/>
  <c r="M198" i="1"/>
  <c r="N198" i="1" s="1" a="1"/>
  <c r="N198" i="1" s="1"/>
  <c r="M197" i="1"/>
  <c r="N197" i="1" s="1" a="1"/>
  <c r="N197" i="1" s="1"/>
  <c r="M196" i="1"/>
  <c r="N196" i="1" s="1" a="1"/>
  <c r="N196" i="1" s="1"/>
  <c r="M195" i="1"/>
  <c r="N195" i="1" s="1" a="1"/>
  <c r="N195" i="1" s="1"/>
  <c r="M194" i="1"/>
  <c r="N194" i="1" s="1" a="1"/>
  <c r="N194" i="1" s="1"/>
  <c r="M193" i="1"/>
  <c r="N193" i="1" s="1" a="1"/>
  <c r="N193" i="1" s="1"/>
  <c r="M192" i="1"/>
  <c r="N192" i="1" s="1" a="1"/>
  <c r="N192" i="1" s="1"/>
  <c r="M191" i="1"/>
  <c r="N191" i="1" s="1" a="1"/>
  <c r="N191" i="1" s="1"/>
  <c r="M190" i="1"/>
  <c r="N190" i="1" s="1" a="1"/>
  <c r="N190" i="1" s="1"/>
  <c r="M189" i="1"/>
  <c r="N189" i="1" s="1" a="1"/>
  <c r="N189" i="1" s="1"/>
  <c r="M188" i="1"/>
  <c r="N188" i="1" s="1" a="1"/>
  <c r="N188" i="1" s="1"/>
  <c r="M187" i="1"/>
  <c r="N187" i="1" s="1" a="1"/>
  <c r="N187" i="1" s="1"/>
  <c r="M186" i="1"/>
  <c r="N186" i="1" s="1" a="1"/>
  <c r="N186" i="1" s="1"/>
  <c r="M185" i="1"/>
  <c r="N185" i="1" s="1" a="1"/>
  <c r="N185" i="1" s="1"/>
  <c r="M184" i="1"/>
  <c r="N184" i="1" s="1" a="1"/>
  <c r="N184" i="1" s="1"/>
  <c r="M183" i="1"/>
  <c r="N183" i="1" s="1" a="1"/>
  <c r="N183" i="1" s="1"/>
  <c r="M182" i="1"/>
  <c r="N182" i="1" s="1" a="1"/>
  <c r="N182" i="1" s="1"/>
  <c r="M181" i="1"/>
  <c r="N181" i="1" s="1" a="1"/>
  <c r="N181" i="1" s="1"/>
  <c r="M180" i="1"/>
  <c r="N180" i="1" s="1" a="1"/>
  <c r="N180" i="1" s="1"/>
  <c r="M179" i="1"/>
  <c r="N179" i="1" s="1" a="1"/>
  <c r="N179" i="1" s="1"/>
  <c r="M178" i="1"/>
  <c r="N178" i="1" s="1" a="1"/>
  <c r="N178" i="1" s="1"/>
  <c r="M177" i="1"/>
  <c r="N177" i="1" s="1" a="1"/>
  <c r="N177" i="1" s="1"/>
  <c r="M176" i="1"/>
  <c r="N176" i="1" s="1" a="1"/>
  <c r="N176" i="1" s="1"/>
  <c r="M175" i="1"/>
  <c r="N175" i="1" s="1" a="1"/>
  <c r="N175" i="1" s="1"/>
  <c r="M174" i="1"/>
  <c r="N174" i="1" s="1" a="1"/>
  <c r="N174" i="1" s="1"/>
  <c r="M173" i="1"/>
  <c r="N173" i="1" s="1" a="1"/>
  <c r="N173" i="1" s="1"/>
  <c r="M172" i="1"/>
  <c r="N172" i="1" s="1" a="1"/>
  <c r="N172" i="1" s="1"/>
  <c r="M171" i="1"/>
  <c r="N171" i="1" s="1" a="1"/>
  <c r="N171" i="1" s="1"/>
  <c r="M170" i="1"/>
  <c r="N170" i="1" s="1" a="1"/>
  <c r="N170" i="1" s="1"/>
  <c r="M169" i="1"/>
  <c r="N169" i="1" s="1" a="1"/>
  <c r="N169" i="1" s="1"/>
  <c r="M168" i="1"/>
  <c r="N168" i="1" s="1" a="1"/>
  <c r="N168" i="1" s="1"/>
  <c r="M167" i="1"/>
  <c r="N167" i="1" s="1" a="1"/>
  <c r="N167" i="1" s="1"/>
  <c r="M166" i="1"/>
  <c r="N166" i="1" s="1" a="1"/>
  <c r="N166" i="1" s="1"/>
  <c r="M165" i="1"/>
  <c r="N165" i="1" s="1" a="1"/>
  <c r="N165" i="1" s="1"/>
  <c r="M164" i="1"/>
  <c r="N164" i="1" s="1" a="1"/>
  <c r="N164" i="1" s="1"/>
  <c r="M163" i="1"/>
  <c r="N163" i="1" s="1" a="1"/>
  <c r="N163" i="1" s="1"/>
  <c r="M162" i="1"/>
  <c r="N162" i="1" s="1" a="1"/>
  <c r="N162" i="1" s="1"/>
  <c r="M161" i="1"/>
  <c r="N161" i="1" s="1" a="1"/>
  <c r="N161" i="1" s="1"/>
  <c r="M160" i="1"/>
  <c r="N160" i="1" s="1" a="1"/>
  <c r="N160" i="1" s="1"/>
  <c r="M159" i="1"/>
  <c r="N159" i="1" s="1" a="1"/>
  <c r="N159" i="1" s="1"/>
  <c r="M158" i="1"/>
  <c r="N158" i="1" s="1" a="1"/>
  <c r="N158" i="1" s="1"/>
  <c r="M157" i="1"/>
  <c r="N157" i="1" s="1" a="1"/>
  <c r="N157" i="1" s="1"/>
  <c r="M156" i="1"/>
  <c r="N156" i="1" s="1" a="1"/>
  <c r="N156" i="1" s="1"/>
  <c r="M155" i="1"/>
  <c r="N155" i="1" s="1" a="1"/>
  <c r="N155" i="1" s="1"/>
  <c r="M154" i="1"/>
  <c r="N154" i="1" s="1" a="1"/>
  <c r="N154" i="1" s="1"/>
  <c r="M153" i="1"/>
  <c r="N153" i="1" s="1" a="1"/>
  <c r="N153" i="1" s="1"/>
  <c r="M152" i="1"/>
  <c r="N152" i="1" s="1" a="1"/>
  <c r="N152" i="1" s="1"/>
  <c r="M151" i="1"/>
  <c r="N151" i="1" s="1" a="1"/>
  <c r="N151" i="1" s="1"/>
  <c r="M150" i="1"/>
  <c r="N150" i="1" s="1" a="1"/>
  <c r="N150" i="1" s="1"/>
  <c r="M149" i="1"/>
  <c r="N149" i="1" s="1" a="1"/>
  <c r="N149" i="1" s="1"/>
  <c r="M148" i="1"/>
  <c r="N148" i="1" s="1" a="1"/>
  <c r="N148" i="1" s="1"/>
  <c r="M147" i="1"/>
  <c r="N147" i="1" s="1" a="1"/>
  <c r="N147" i="1" s="1"/>
  <c r="M146" i="1"/>
  <c r="N146" i="1" s="1" a="1"/>
  <c r="N146" i="1" s="1"/>
  <c r="M145" i="1"/>
  <c r="N145" i="1" s="1" a="1"/>
  <c r="N145" i="1" s="1"/>
  <c r="M144" i="1"/>
  <c r="N144" i="1" s="1" a="1"/>
  <c r="N144" i="1" s="1"/>
  <c r="M143" i="1"/>
  <c r="N143" i="1" s="1" a="1"/>
  <c r="N143" i="1" s="1"/>
  <c r="M142" i="1"/>
  <c r="N142" i="1" s="1" a="1"/>
  <c r="N142" i="1" s="1"/>
  <c r="M141" i="1"/>
  <c r="N141" i="1" s="1" a="1"/>
  <c r="N141" i="1" s="1"/>
  <c r="M140" i="1"/>
  <c r="N140" i="1" s="1" a="1"/>
  <c r="N140" i="1" s="1"/>
  <c r="M139" i="1"/>
  <c r="N139" i="1" s="1" a="1"/>
  <c r="N139" i="1" s="1"/>
  <c r="M138" i="1"/>
  <c r="N138" i="1" s="1" a="1"/>
  <c r="N138" i="1" s="1"/>
  <c r="M137" i="1"/>
  <c r="N137" i="1" s="1" a="1"/>
  <c r="N137" i="1" s="1"/>
  <c r="M136" i="1"/>
  <c r="N136" i="1" s="1" a="1"/>
  <c r="N136" i="1" s="1"/>
  <c r="M135" i="1"/>
  <c r="N135" i="1" s="1" a="1"/>
  <c r="N135" i="1" s="1"/>
  <c r="M134" i="1"/>
  <c r="N134" i="1" s="1" a="1"/>
  <c r="N134" i="1" s="1"/>
  <c r="M133" i="1"/>
  <c r="N133" i="1" s="1" a="1"/>
  <c r="N133" i="1" s="1"/>
  <c r="M132" i="1"/>
  <c r="N132" i="1" s="1" a="1"/>
  <c r="N132" i="1" s="1"/>
  <c r="M131" i="1"/>
  <c r="N131" i="1" s="1" a="1"/>
  <c r="N131" i="1" s="1"/>
  <c r="M130" i="1"/>
  <c r="N130" i="1" s="1" a="1"/>
  <c r="N130" i="1" s="1"/>
  <c r="M129" i="1"/>
  <c r="N129" i="1" s="1" a="1"/>
  <c r="N129" i="1" s="1"/>
  <c r="M128" i="1"/>
  <c r="N128" i="1" s="1" a="1"/>
  <c r="N128" i="1" s="1"/>
  <c r="M127" i="1"/>
  <c r="N127" i="1" s="1" a="1"/>
  <c r="N127" i="1" s="1"/>
  <c r="M126" i="1"/>
  <c r="N126" i="1" s="1" a="1"/>
  <c r="N126" i="1" s="1"/>
  <c r="M125" i="1"/>
  <c r="N125" i="1" s="1" a="1"/>
  <c r="N125" i="1" s="1"/>
  <c r="M124" i="1"/>
  <c r="N124" i="1" s="1" a="1"/>
  <c r="N124" i="1" s="1"/>
  <c r="M123" i="1"/>
  <c r="N123" i="1" s="1" a="1"/>
  <c r="N123" i="1" s="1"/>
  <c r="M122" i="1"/>
  <c r="N122" i="1" s="1" a="1"/>
  <c r="N122" i="1" s="1"/>
  <c r="M121" i="1"/>
  <c r="N121" i="1" s="1" a="1"/>
  <c r="N121" i="1" s="1"/>
  <c r="M120" i="1"/>
  <c r="N120" i="1" s="1" a="1"/>
  <c r="N120" i="1" s="1"/>
  <c r="M119" i="1"/>
  <c r="N119" i="1" s="1" a="1"/>
  <c r="N119" i="1" s="1"/>
  <c r="M118" i="1"/>
  <c r="N118" i="1" s="1" a="1"/>
  <c r="N118" i="1" s="1"/>
  <c r="M117" i="1"/>
  <c r="N117" i="1" s="1" a="1"/>
  <c r="N117" i="1" s="1"/>
  <c r="M116" i="1"/>
  <c r="N116" i="1" s="1" a="1"/>
  <c r="N116" i="1" s="1"/>
  <c r="M115" i="1"/>
  <c r="N115" i="1" s="1" a="1"/>
  <c r="N115" i="1" s="1"/>
  <c r="M114" i="1"/>
  <c r="N114" i="1" s="1" a="1"/>
  <c r="N114" i="1" s="1"/>
  <c r="M113" i="1"/>
  <c r="N113" i="1" s="1" a="1"/>
  <c r="N113" i="1" s="1"/>
  <c r="M112" i="1"/>
  <c r="N112" i="1" s="1" a="1"/>
  <c r="N112" i="1" s="1"/>
  <c r="M111" i="1"/>
  <c r="N111" i="1" s="1" a="1"/>
  <c r="N111" i="1" s="1"/>
  <c r="M110" i="1"/>
  <c r="N110" i="1" s="1" a="1"/>
  <c r="N110" i="1" s="1"/>
  <c r="M109" i="1"/>
  <c r="N109" i="1" s="1" a="1"/>
  <c r="N109" i="1" s="1"/>
  <c r="M108" i="1"/>
  <c r="N108" i="1" s="1" a="1"/>
  <c r="N108" i="1" s="1"/>
  <c r="M107" i="1"/>
  <c r="N107" i="1" s="1" a="1"/>
  <c r="N107" i="1" s="1"/>
  <c r="M106" i="1"/>
  <c r="N106" i="1" s="1" a="1"/>
  <c r="N106" i="1" s="1"/>
  <c r="M105" i="1"/>
  <c r="N105" i="1" s="1" a="1"/>
  <c r="N105" i="1" s="1"/>
  <c r="M104" i="1"/>
  <c r="N104" i="1" s="1" a="1"/>
  <c r="N104" i="1" s="1"/>
  <c r="M103" i="1"/>
  <c r="N103" i="1" s="1" a="1"/>
  <c r="N103" i="1" s="1"/>
  <c r="M102" i="1"/>
  <c r="N102" i="1" s="1" a="1"/>
  <c r="N102" i="1" s="1"/>
  <c r="M101" i="1"/>
  <c r="N101" i="1" s="1" a="1"/>
  <c r="N101" i="1" s="1"/>
  <c r="M100" i="1"/>
  <c r="N100" i="1" s="1" a="1"/>
  <c r="N100" i="1" s="1"/>
  <c r="M99" i="1"/>
  <c r="N99" i="1" s="1" a="1"/>
  <c r="N99" i="1" s="1"/>
  <c r="M98" i="1"/>
  <c r="N98" i="1" s="1" a="1"/>
  <c r="N98" i="1" s="1"/>
  <c r="M97" i="1"/>
  <c r="N97" i="1" s="1" a="1"/>
  <c r="N97" i="1" s="1"/>
  <c r="M96" i="1"/>
  <c r="N96" i="1" s="1" a="1"/>
  <c r="N96" i="1" s="1"/>
  <c r="M95" i="1"/>
  <c r="N95" i="1" s="1" a="1"/>
  <c r="N95" i="1" s="1"/>
  <c r="M94" i="1"/>
  <c r="N94" i="1" s="1" a="1"/>
  <c r="N94" i="1" s="1"/>
  <c r="M93" i="1"/>
  <c r="N93" i="1" s="1" a="1"/>
  <c r="N93" i="1" s="1"/>
  <c r="M92" i="1"/>
  <c r="N92" i="1" s="1" a="1"/>
  <c r="N92" i="1" s="1"/>
  <c r="M91" i="1"/>
  <c r="N91" i="1" s="1" a="1"/>
  <c r="N91" i="1" s="1"/>
  <c r="M90" i="1"/>
  <c r="N90" i="1" s="1" a="1"/>
  <c r="N90" i="1" s="1"/>
  <c r="M89" i="1"/>
  <c r="N89" i="1" s="1" a="1"/>
  <c r="N89" i="1" s="1"/>
  <c r="M88" i="1"/>
  <c r="N88" i="1" s="1" a="1"/>
  <c r="N88" i="1" s="1"/>
  <c r="M87" i="1"/>
  <c r="N87" i="1" s="1" a="1"/>
  <c r="N87" i="1" s="1"/>
  <c r="M86" i="1"/>
  <c r="N86" i="1" s="1" a="1"/>
  <c r="N86" i="1" s="1"/>
  <c r="M85" i="1"/>
  <c r="N85" i="1" s="1" a="1"/>
  <c r="N85" i="1" s="1"/>
  <c r="M84" i="1"/>
  <c r="N84" i="1" s="1" a="1"/>
  <c r="N84" i="1" s="1"/>
  <c r="M83" i="1"/>
  <c r="N83" i="1" s="1" a="1"/>
  <c r="N83" i="1" s="1"/>
  <c r="M82" i="1"/>
  <c r="N82" i="1" s="1" a="1"/>
  <c r="N82" i="1" s="1"/>
  <c r="M81" i="1"/>
  <c r="N81" i="1" s="1" a="1"/>
  <c r="N81" i="1" s="1"/>
  <c r="M80" i="1"/>
  <c r="N80" i="1" s="1" a="1"/>
  <c r="N80" i="1" s="1"/>
  <c r="M79" i="1"/>
  <c r="N79" i="1" s="1" a="1"/>
  <c r="N79" i="1" s="1"/>
  <c r="M78" i="1"/>
  <c r="N78" i="1" s="1" a="1"/>
  <c r="N78" i="1" s="1"/>
  <c r="M77" i="1"/>
  <c r="N77" i="1" s="1" a="1"/>
  <c r="N77" i="1" s="1"/>
  <c r="M76" i="1"/>
  <c r="N76" i="1" s="1" a="1"/>
  <c r="N76" i="1" s="1"/>
  <c r="M75" i="1"/>
  <c r="N75" i="1" s="1" a="1"/>
  <c r="N75" i="1" s="1"/>
  <c r="M74" i="1"/>
  <c r="N74" i="1" s="1" a="1"/>
  <c r="N74" i="1" s="1"/>
  <c r="M73" i="1"/>
  <c r="N73" i="1" s="1" a="1"/>
  <c r="N73" i="1" s="1"/>
  <c r="M72" i="1"/>
  <c r="N72" i="1" s="1" a="1"/>
  <c r="N72" i="1" s="1"/>
  <c r="M71" i="1"/>
  <c r="N71" i="1" s="1" a="1"/>
  <c r="N71" i="1" s="1"/>
  <c r="M70" i="1"/>
  <c r="N70" i="1" s="1" a="1"/>
  <c r="N70" i="1" s="1"/>
  <c r="M69" i="1"/>
  <c r="N69" i="1" s="1" a="1"/>
  <c r="N69" i="1" s="1"/>
  <c r="M68" i="1"/>
  <c r="N68" i="1" s="1" a="1"/>
  <c r="N68" i="1" s="1"/>
  <c r="M67" i="1"/>
  <c r="N67" i="1" s="1" a="1"/>
  <c r="N67" i="1" s="1"/>
  <c r="M66" i="1"/>
  <c r="N66" i="1" s="1" a="1"/>
  <c r="N66" i="1" s="1"/>
  <c r="M65" i="1"/>
  <c r="N65" i="1" s="1" a="1"/>
  <c r="N65" i="1" s="1"/>
  <c r="M64" i="1"/>
  <c r="N64" i="1" s="1" a="1"/>
  <c r="N64" i="1" s="1"/>
  <c r="M63" i="1"/>
  <c r="N63" i="1" s="1" a="1"/>
  <c r="N63" i="1" s="1"/>
  <c r="M62" i="1"/>
  <c r="N62" i="1" s="1" a="1"/>
  <c r="N62" i="1" s="1"/>
  <c r="M61" i="1"/>
  <c r="N61" i="1" s="1" a="1"/>
  <c r="N61" i="1" s="1"/>
  <c r="M60" i="1"/>
  <c r="N60" i="1" s="1" a="1"/>
  <c r="N60" i="1" s="1"/>
  <c r="M59" i="1"/>
  <c r="N59" i="1" s="1" a="1"/>
  <c r="N59" i="1" s="1"/>
  <c r="M58" i="1"/>
  <c r="N58" i="1" s="1" a="1"/>
  <c r="N58" i="1" s="1"/>
  <c r="M57" i="1"/>
  <c r="N57" i="1" s="1" a="1"/>
  <c r="N57" i="1" s="1"/>
  <c r="M56" i="1"/>
  <c r="N56" i="1" s="1" a="1"/>
  <c r="N56" i="1" s="1"/>
  <c r="M55" i="1"/>
  <c r="N55" i="1" s="1" a="1"/>
  <c r="N55" i="1" s="1"/>
  <c r="M54" i="1"/>
  <c r="N54" i="1" s="1" a="1"/>
  <c r="N54" i="1" s="1"/>
  <c r="M53" i="1"/>
  <c r="N53" i="1" s="1" a="1"/>
  <c r="N53" i="1" s="1"/>
  <c r="M52" i="1"/>
  <c r="N52" i="1" s="1" a="1"/>
  <c r="N52" i="1" s="1"/>
  <c r="M51" i="1"/>
  <c r="N51" i="1" s="1" a="1"/>
  <c r="N51" i="1" s="1"/>
  <c r="M50" i="1"/>
  <c r="N50" i="1" s="1" a="1"/>
  <c r="N50" i="1" s="1"/>
  <c r="M49" i="1"/>
  <c r="N49" i="1" s="1" a="1"/>
  <c r="N49" i="1" s="1"/>
  <c r="M48" i="1"/>
  <c r="N48" i="1" s="1" a="1"/>
  <c r="N48" i="1" s="1"/>
  <c r="M47" i="1"/>
  <c r="N47" i="1" s="1" a="1"/>
  <c r="N47" i="1" s="1"/>
  <c r="M46" i="1"/>
  <c r="N46" i="1" s="1" a="1"/>
  <c r="N46" i="1" s="1"/>
  <c r="M45" i="1"/>
  <c r="N45" i="1" s="1" a="1"/>
  <c r="N45" i="1" s="1"/>
  <c r="M44" i="1"/>
  <c r="N44" i="1" s="1" a="1"/>
  <c r="N44" i="1" s="1"/>
  <c r="M43" i="1"/>
  <c r="N43" i="1" s="1" a="1"/>
  <c r="N43" i="1" s="1"/>
  <c r="M42" i="1"/>
  <c r="N42" i="1" s="1" a="1"/>
  <c r="N42" i="1" s="1"/>
  <c r="M41" i="1"/>
  <c r="N41" i="1" s="1" a="1"/>
  <c r="N41" i="1" s="1"/>
  <c r="M40" i="1"/>
  <c r="N40" i="1" s="1" a="1"/>
  <c r="N40" i="1" s="1"/>
  <c r="M39" i="1"/>
  <c r="N39" i="1" s="1" a="1"/>
  <c r="N39" i="1" s="1"/>
  <c r="M38" i="1"/>
  <c r="N38" i="1" s="1" a="1"/>
  <c r="N38" i="1" s="1"/>
  <c r="M37" i="1"/>
  <c r="N37" i="1" s="1" a="1"/>
  <c r="N37" i="1" s="1"/>
  <c r="M36" i="1"/>
  <c r="N36" i="1" s="1" a="1"/>
  <c r="N36" i="1" s="1"/>
  <c r="M35" i="1"/>
  <c r="N35" i="1" s="1" a="1"/>
  <c r="N35" i="1" s="1"/>
  <c r="M34" i="1"/>
  <c r="N34" i="1" s="1" a="1"/>
  <c r="N34" i="1" s="1"/>
  <c r="M33" i="1"/>
  <c r="N33" i="1" s="1" a="1"/>
  <c r="N33" i="1" s="1"/>
  <c r="M32" i="1"/>
  <c r="N32" i="1" s="1" a="1"/>
  <c r="N32" i="1" s="1"/>
  <c r="M31" i="1"/>
  <c r="N31" i="1" s="1" a="1"/>
  <c r="N31" i="1" s="1"/>
  <c r="M30" i="1"/>
  <c r="N30" i="1" s="1" a="1"/>
  <c r="N30" i="1" s="1"/>
  <c r="M29" i="1"/>
  <c r="N29" i="1" s="1" a="1"/>
  <c r="N29" i="1" s="1"/>
  <c r="M28" i="1"/>
  <c r="N28" i="1" s="1" a="1"/>
  <c r="N28" i="1" s="1"/>
  <c r="M27" i="1"/>
  <c r="N27" i="1" s="1" a="1"/>
  <c r="N27" i="1" s="1"/>
  <c r="M26" i="1"/>
  <c r="N26" i="1" s="1" a="1"/>
  <c r="N26" i="1" s="1"/>
  <c r="M25" i="1"/>
  <c r="N25" i="1" s="1" a="1"/>
  <c r="N25" i="1" s="1"/>
  <c r="M24" i="1"/>
  <c r="N24" i="1" s="1" a="1"/>
  <c r="N24" i="1" s="1"/>
  <c r="M23" i="1"/>
  <c r="N23" i="1" s="1" a="1"/>
  <c r="N23" i="1" s="1"/>
  <c r="M22" i="1"/>
  <c r="N22" i="1" s="1" a="1"/>
  <c r="N22" i="1" s="1"/>
  <c r="M21" i="1"/>
  <c r="N21" i="1" s="1" a="1"/>
  <c r="N21" i="1" s="1"/>
  <c r="M20" i="1"/>
  <c r="N20" i="1" s="1" a="1"/>
  <c r="N20" i="1" s="1"/>
  <c r="M19" i="1"/>
  <c r="N19" i="1" s="1" a="1"/>
  <c r="N19" i="1" s="1"/>
  <c r="M18" i="1"/>
  <c r="N18" i="1" s="1" a="1"/>
  <c r="N18" i="1" s="1"/>
  <c r="M17" i="1"/>
  <c r="N17" i="1" s="1" a="1"/>
  <c r="N17" i="1" s="1"/>
  <c r="M16" i="1"/>
  <c r="N16" i="1" s="1" a="1"/>
  <c r="N16" i="1" s="1"/>
  <c r="M15" i="1"/>
  <c r="N15" i="1" s="1" a="1"/>
  <c r="N15" i="1" s="1"/>
  <c r="M14" i="1"/>
  <c r="N14" i="1" s="1" a="1"/>
  <c r="N14" i="1" s="1"/>
  <c r="M13" i="1"/>
  <c r="N13" i="1" s="1" a="1"/>
  <c r="N13" i="1" s="1"/>
  <c r="M12" i="1"/>
  <c r="N12" i="1" s="1" a="1"/>
  <c r="N12" i="1" s="1"/>
  <c r="M11" i="1"/>
  <c r="N11" i="1" s="1" a="1"/>
  <c r="N11" i="1" s="1"/>
  <c r="M10" i="1"/>
  <c r="N10" i="1" s="1" a="1"/>
  <c r="N10" i="1" s="1"/>
  <c r="M9" i="1"/>
  <c r="N9" i="1" s="1" a="1"/>
  <c r="N9" i="1" s="1"/>
  <c r="M8" i="1"/>
  <c r="M207" i="1"/>
  <c r="N207" i="1" s="1" a="1"/>
  <c r="N207" i="1" s="1"/>
  <c r="G14" i="3"/>
  <c r="G8" i="3"/>
  <c r="G9" i="3"/>
  <c r="G10" i="3"/>
  <c r="G11" i="3"/>
  <c r="G12" i="3"/>
  <c r="G13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3" i="3"/>
  <c r="G54" i="3"/>
  <c r="G55" i="3"/>
  <c r="G56" i="3"/>
  <c r="G57" i="3"/>
  <c r="G58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M7" i="1" l="1"/>
  <c r="H17" i="3" a="1"/>
  <c r="H17" i="3" s="1"/>
  <c r="H69" i="3" a="1"/>
  <c r="H69" i="3" s="1"/>
  <c r="H36" i="3" a="1"/>
  <c r="H36" i="3" s="1"/>
  <c r="H47" i="3" a="1"/>
  <c r="H47" i="3" s="1"/>
  <c r="H51" i="3" a="1"/>
  <c r="H51" i="3" s="1"/>
  <c r="H79" i="3" a="1"/>
  <c r="H79" i="3" s="1"/>
  <c r="H26" i="3" a="1"/>
  <c r="H26" i="3" s="1"/>
  <c r="H87" i="3" a="1"/>
  <c r="H87" i="3" s="1"/>
  <c r="H40" i="3" a="1"/>
  <c r="H40" i="3" s="1"/>
  <c r="N8" i="1" a="1"/>
  <c r="N8" i="1" s="1"/>
  <c r="N7" i="1" s="1"/>
  <c r="H65" i="3" a="1"/>
  <c r="H65" i="3" s="1"/>
  <c r="H62" i="3" a="1"/>
  <c r="H62" i="3" s="1"/>
  <c r="H97" i="3" a="1"/>
  <c r="H97" i="3" s="1"/>
  <c r="H78" i="3" a="1"/>
  <c r="H78" i="3" s="1"/>
  <c r="H61" i="3" a="1"/>
  <c r="H61" i="3" s="1"/>
  <c r="H41" i="3" a="1"/>
  <c r="H41" i="3" s="1"/>
  <c r="H23" i="3" a="1"/>
  <c r="H23" i="3" s="1"/>
  <c r="H92" i="3" a="1"/>
  <c r="H92" i="3" s="1"/>
  <c r="H56" i="3" a="1"/>
  <c r="H56" i="3" s="1"/>
  <c r="H37" i="3" a="1"/>
  <c r="H37" i="3" s="1"/>
  <c r="H19" i="3" a="1"/>
  <c r="H19" i="3" s="1"/>
  <c r="H21" i="3" a="1"/>
  <c r="H21" i="3" s="1"/>
  <c r="H38" i="3" a="1"/>
  <c r="H38" i="3" s="1"/>
  <c r="H75" i="3" a="1"/>
  <c r="H75" i="3" s="1"/>
  <c r="H55" i="3" a="1"/>
  <c r="H55" i="3" s="1"/>
  <c r="H18" i="3" a="1"/>
  <c r="H18" i="3" s="1"/>
  <c r="H39" i="3" a="1"/>
  <c r="H39" i="3" s="1"/>
  <c r="H93" i="3" a="1"/>
  <c r="H93" i="3" s="1"/>
  <c r="H66" i="3" a="1"/>
  <c r="H66" i="3" s="1"/>
  <c r="H63" i="3" a="1"/>
  <c r="H63" i="3" s="1"/>
  <c r="H98" i="3" a="1"/>
  <c r="H98" i="3" s="1"/>
  <c r="H77" i="3" a="1"/>
  <c r="H77" i="3" s="1"/>
  <c r="H90" i="3" a="1"/>
  <c r="H90" i="3" s="1"/>
  <c r="H89" i="3" a="1"/>
  <c r="H89" i="3" s="1"/>
  <c r="H73" i="3" a="1"/>
  <c r="H73" i="3" s="1"/>
  <c r="H34" i="3" a="1"/>
  <c r="H34" i="3" s="1"/>
  <c r="H16" i="3" a="1"/>
  <c r="H16" i="3" s="1"/>
  <c r="H46" i="3" a="1"/>
  <c r="H46" i="3" s="1"/>
  <c r="H57" i="3" a="1"/>
  <c r="H57" i="3" s="1"/>
  <c r="H15" i="3" a="1"/>
  <c r="H15" i="3" s="1"/>
  <c r="H82" i="3" a="1"/>
  <c r="H82" i="3" s="1"/>
  <c r="H101" i="3" a="1"/>
  <c r="H101" i="3" s="1"/>
  <c r="H99" i="3" a="1"/>
  <c r="H99" i="3" s="1"/>
  <c r="H58" i="3" a="1"/>
  <c r="H58" i="3" s="1"/>
  <c r="H71" i="3" a="1"/>
  <c r="H71" i="3" s="1"/>
  <c r="H33" i="3" a="1"/>
  <c r="H33" i="3" s="1"/>
  <c r="H13" i="3" a="1"/>
  <c r="H13" i="3" s="1"/>
  <c r="H72" i="3" a="1"/>
  <c r="H72" i="3" s="1"/>
  <c r="H70" i="3" a="1"/>
  <c r="H70" i="3" s="1"/>
  <c r="H50" i="3" a="1"/>
  <c r="H50" i="3" s="1"/>
  <c r="H32" i="3" a="1"/>
  <c r="H32" i="3" s="1"/>
  <c r="H12" i="3" a="1"/>
  <c r="H12" i="3" s="1"/>
  <c r="H100" i="3" a="1"/>
  <c r="H100" i="3" s="1"/>
  <c r="H96" i="3" a="1"/>
  <c r="H96" i="3" s="1"/>
  <c r="H49" i="3" a="1"/>
  <c r="H49" i="3" s="1"/>
  <c r="H31" i="3" a="1"/>
  <c r="H31" i="3" s="1"/>
  <c r="H11" i="3" a="1"/>
  <c r="H11" i="3" s="1"/>
  <c r="H27" i="3" a="1"/>
  <c r="H27" i="3" s="1"/>
  <c r="H45" i="3" a="1"/>
  <c r="H45" i="3" s="1"/>
  <c r="H44" i="3" a="1"/>
  <c r="H44" i="3" s="1"/>
  <c r="H43" i="3" a="1"/>
  <c r="H43" i="3" s="1"/>
  <c r="H42" i="3" a="1"/>
  <c r="H42" i="3" s="1"/>
  <c r="H60" i="3" a="1"/>
  <c r="H60" i="3" s="1"/>
  <c r="H95" i="3" a="1"/>
  <c r="H95" i="3" s="1"/>
  <c r="H94" i="3" a="1"/>
  <c r="H94" i="3" s="1"/>
  <c r="H20" i="3" a="1"/>
  <c r="H20" i="3" s="1"/>
  <c r="H91" i="3" a="1"/>
  <c r="H91" i="3" s="1"/>
  <c r="H54" i="3" a="1"/>
  <c r="H54" i="3" s="1"/>
  <c r="H53" i="3" a="1"/>
  <c r="H53" i="3" s="1"/>
  <c r="H88" i="3" a="1"/>
  <c r="H88" i="3" s="1"/>
  <c r="H85" i="3" a="1"/>
  <c r="H85" i="3" s="1"/>
  <c r="H48" i="3" a="1"/>
  <c r="H48" i="3" s="1"/>
  <c r="H30" i="3" a="1"/>
  <c r="H30" i="3" s="1"/>
  <c r="H10" i="3" a="1"/>
  <c r="H10" i="3" s="1"/>
  <c r="H14" i="3" a="1"/>
  <c r="H14" i="3" s="1"/>
  <c r="H80" i="3" a="1"/>
  <c r="H80" i="3" s="1"/>
  <c r="H29" i="3" a="1"/>
  <c r="H29" i="3" s="1"/>
  <c r="H9" i="3" a="1"/>
  <c r="H9" i="3" s="1"/>
  <c r="H102" i="3" a="1"/>
  <c r="H102" i="3" s="1"/>
  <c r="H81" i="3" a="1"/>
  <c r="H81" i="3" s="1"/>
  <c r="H64" i="3" a="1"/>
  <c r="H64" i="3" s="1"/>
  <c r="H25" i="3" a="1"/>
  <c r="H25" i="3" s="1"/>
  <c r="H24" i="3" a="1"/>
  <c r="H24" i="3" s="1"/>
  <c r="H22" i="3" a="1"/>
  <c r="H22" i="3" s="1"/>
  <c r="H74" i="3" a="1"/>
  <c r="H74" i="3" s="1"/>
  <c r="H86" i="3" a="1"/>
  <c r="H86" i="3" s="1"/>
  <c r="H84" i="3" a="1"/>
  <c r="H84" i="3" s="1"/>
  <c r="H68" i="3" a="1"/>
  <c r="H68" i="3" s="1"/>
  <c r="H83" i="3" a="1"/>
  <c r="H83" i="3" s="1"/>
  <c r="H67" i="3" a="1"/>
  <c r="H67" i="3" s="1"/>
  <c r="H28" i="3" a="1"/>
  <c r="H28" i="3" s="1"/>
  <c r="H8" i="3" a="1"/>
  <c r="H8" i="3" s="1"/>
  <c r="G8" i="1"/>
  <c r="G62" i="1"/>
  <c r="H8" i="1" l="1" a="1"/>
  <c r="H8" i="1" s="1"/>
  <c r="A1" i="11"/>
  <c r="K69" i="11"/>
  <c r="K68" i="11"/>
  <c r="K67" i="11"/>
  <c r="K66" i="11"/>
  <c r="K61" i="11"/>
  <c r="K64" i="11"/>
  <c r="K63" i="11"/>
  <c r="K62" i="11"/>
  <c r="K65" i="11"/>
  <c r="K60" i="11"/>
  <c r="I67" i="11"/>
  <c r="I61" i="11"/>
  <c r="J66" i="11"/>
  <c r="I63" i="11"/>
  <c r="I68" i="11"/>
  <c r="J60" i="11"/>
  <c r="I66" i="11"/>
  <c r="I69" i="11"/>
  <c r="J64" i="11"/>
  <c r="I60" i="11"/>
  <c r="J63" i="11"/>
  <c r="I62" i="11"/>
  <c r="J68" i="11"/>
  <c r="J61" i="11"/>
  <c r="I64" i="11"/>
  <c r="J69" i="11"/>
  <c r="J62" i="11"/>
  <c r="J67" i="11"/>
  <c r="J65" i="11"/>
  <c r="I65" i="11"/>
  <c r="H62" i="1" a="1"/>
  <c r="H62" i="1" s="1"/>
  <c r="L68" i="11" l="1"/>
  <c r="L67" i="11"/>
  <c r="L60" i="11"/>
  <c r="L66" i="11"/>
  <c r="L69" i="11"/>
  <c r="L64" i="11"/>
  <c r="L62" i="11"/>
  <c r="L63" i="11"/>
  <c r="L61" i="11"/>
  <c r="L65" i="11"/>
  <c r="V9" i="1"/>
  <c r="W9" i="1" s="1" a="1"/>
  <c r="W9" i="1" s="1"/>
  <c r="V10" i="1"/>
  <c r="W10" i="1" s="1" a="1"/>
  <c r="W10" i="1" s="1"/>
  <c r="V11" i="1"/>
  <c r="W11" i="1" s="1" a="1"/>
  <c r="W11" i="1" s="1"/>
  <c r="V12" i="1"/>
  <c r="W12" i="1" s="1" a="1"/>
  <c r="W12" i="1" s="1"/>
  <c r="V13" i="1"/>
  <c r="W13" i="1" s="1" a="1"/>
  <c r="W13" i="1" s="1"/>
  <c r="V14" i="1"/>
  <c r="W14" i="1" s="1" a="1"/>
  <c r="W14" i="1" s="1"/>
  <c r="V15" i="1"/>
  <c r="W15" i="1" s="1" a="1"/>
  <c r="W15" i="1" s="1"/>
  <c r="V16" i="1"/>
  <c r="W16" i="1" s="1" a="1"/>
  <c r="W16" i="1" s="1"/>
  <c r="V17" i="1"/>
  <c r="W17" i="1" s="1" a="1"/>
  <c r="W17" i="1" s="1"/>
  <c r="V18" i="1"/>
  <c r="W18" i="1" s="1" a="1"/>
  <c r="W18" i="1" s="1"/>
  <c r="V19" i="1"/>
  <c r="W19" i="1" s="1" a="1"/>
  <c r="W19" i="1" s="1"/>
  <c r="V20" i="1"/>
  <c r="W20" i="1" s="1" a="1"/>
  <c r="W20" i="1" s="1"/>
  <c r="V21" i="1"/>
  <c r="W21" i="1" s="1" a="1"/>
  <c r="W21" i="1" s="1"/>
  <c r="V22" i="1"/>
  <c r="W22" i="1" s="1" a="1"/>
  <c r="W22" i="1" s="1"/>
  <c r="V23" i="1"/>
  <c r="W23" i="1" s="1" a="1"/>
  <c r="W23" i="1" s="1"/>
  <c r="V24" i="1"/>
  <c r="W24" i="1" s="1" a="1"/>
  <c r="W24" i="1" s="1"/>
  <c r="V25" i="1"/>
  <c r="W25" i="1" s="1" a="1"/>
  <c r="W25" i="1" s="1"/>
  <c r="V26" i="1"/>
  <c r="W26" i="1" s="1" a="1"/>
  <c r="W26" i="1" s="1"/>
  <c r="V27" i="1"/>
  <c r="W27" i="1" s="1" a="1"/>
  <c r="W27" i="1" s="1"/>
  <c r="V28" i="1"/>
  <c r="W28" i="1" s="1" a="1"/>
  <c r="W28" i="1" s="1"/>
  <c r="V29" i="1"/>
  <c r="W29" i="1" s="1" a="1"/>
  <c r="W29" i="1" s="1"/>
  <c r="V30" i="1"/>
  <c r="W30" i="1" s="1" a="1"/>
  <c r="W30" i="1" s="1"/>
  <c r="V31" i="1"/>
  <c r="W31" i="1" s="1" a="1"/>
  <c r="W31" i="1" s="1"/>
  <c r="V32" i="1"/>
  <c r="W32" i="1" s="1" a="1"/>
  <c r="W32" i="1" s="1"/>
  <c r="V33" i="1"/>
  <c r="W33" i="1" s="1" a="1"/>
  <c r="W33" i="1" s="1"/>
  <c r="V34" i="1"/>
  <c r="W34" i="1" s="1" a="1"/>
  <c r="W34" i="1" s="1"/>
  <c r="V35" i="1"/>
  <c r="W35" i="1" s="1" a="1"/>
  <c r="W35" i="1" s="1"/>
  <c r="V36" i="1"/>
  <c r="W36" i="1" s="1" a="1"/>
  <c r="W36" i="1" s="1"/>
  <c r="V37" i="1"/>
  <c r="W37" i="1" s="1" a="1"/>
  <c r="W37" i="1" s="1"/>
  <c r="V38" i="1"/>
  <c r="W38" i="1" s="1" a="1"/>
  <c r="W38" i="1" s="1"/>
  <c r="V39" i="1"/>
  <c r="W39" i="1" s="1" a="1"/>
  <c r="W39" i="1" s="1"/>
  <c r="V40" i="1"/>
  <c r="W40" i="1" s="1" a="1"/>
  <c r="W40" i="1" s="1"/>
  <c r="V41" i="1"/>
  <c r="W41" i="1" s="1" a="1"/>
  <c r="W41" i="1" s="1"/>
  <c r="V42" i="1"/>
  <c r="W42" i="1" s="1" a="1"/>
  <c r="W42" i="1" s="1"/>
  <c r="V43" i="1"/>
  <c r="W43" i="1" s="1" a="1"/>
  <c r="W43" i="1" s="1"/>
  <c r="V44" i="1"/>
  <c r="W44" i="1" s="1" a="1"/>
  <c r="W44" i="1" s="1"/>
  <c r="V45" i="1"/>
  <c r="W45" i="1" s="1" a="1"/>
  <c r="W45" i="1" s="1"/>
  <c r="V46" i="1"/>
  <c r="W46" i="1" s="1" a="1"/>
  <c r="W46" i="1" s="1"/>
  <c r="V47" i="1"/>
  <c r="W47" i="1" s="1" a="1"/>
  <c r="W47" i="1" s="1"/>
  <c r="V48" i="1"/>
  <c r="W48" i="1" s="1" a="1"/>
  <c r="W48" i="1" s="1"/>
  <c r="V49" i="1"/>
  <c r="W49" i="1" s="1" a="1"/>
  <c r="W49" i="1" s="1"/>
  <c r="V50" i="1"/>
  <c r="W50" i="1" s="1" a="1"/>
  <c r="W50" i="1" s="1"/>
  <c r="V51" i="1"/>
  <c r="W51" i="1" s="1" a="1"/>
  <c r="W51" i="1" s="1"/>
  <c r="V52" i="1"/>
  <c r="W52" i="1" s="1" a="1"/>
  <c r="W52" i="1" s="1"/>
  <c r="V53" i="1"/>
  <c r="W53" i="1" s="1" a="1"/>
  <c r="W53" i="1" s="1"/>
  <c r="V54" i="1"/>
  <c r="W54" i="1" s="1" a="1"/>
  <c r="W54" i="1" s="1"/>
  <c r="V55" i="1"/>
  <c r="W55" i="1" s="1" a="1"/>
  <c r="W55" i="1" s="1"/>
  <c r="V56" i="1"/>
  <c r="W56" i="1" s="1" a="1"/>
  <c r="W56" i="1" s="1"/>
  <c r="V57" i="1"/>
  <c r="W57" i="1" s="1" a="1"/>
  <c r="W57" i="1" s="1"/>
  <c r="V58" i="1"/>
  <c r="W58" i="1" s="1" a="1"/>
  <c r="W58" i="1" s="1"/>
  <c r="V59" i="1"/>
  <c r="W59" i="1" s="1" a="1"/>
  <c r="W59" i="1" s="1"/>
  <c r="V60" i="1"/>
  <c r="W60" i="1" s="1" a="1"/>
  <c r="W60" i="1" s="1"/>
  <c r="V61" i="1"/>
  <c r="W61" i="1" s="1" a="1"/>
  <c r="W61" i="1" s="1"/>
  <c r="V62" i="1"/>
  <c r="W62" i="1" s="1" a="1"/>
  <c r="W62" i="1" s="1"/>
  <c r="V63" i="1"/>
  <c r="W63" i="1" s="1" a="1"/>
  <c r="W63" i="1" s="1"/>
  <c r="V64" i="1"/>
  <c r="W64" i="1" s="1" a="1"/>
  <c r="W64" i="1" s="1"/>
  <c r="V65" i="1"/>
  <c r="W65" i="1" s="1" a="1"/>
  <c r="W65" i="1" s="1"/>
  <c r="V66" i="1"/>
  <c r="W66" i="1" s="1" a="1"/>
  <c r="W66" i="1" s="1"/>
  <c r="V67" i="1"/>
  <c r="W67" i="1" s="1" a="1"/>
  <c r="W67" i="1" s="1"/>
  <c r="V68" i="1"/>
  <c r="W68" i="1" s="1" a="1"/>
  <c r="W68" i="1" s="1"/>
  <c r="V69" i="1"/>
  <c r="W69" i="1" s="1" a="1"/>
  <c r="W69" i="1" s="1"/>
  <c r="V70" i="1"/>
  <c r="W70" i="1" s="1" a="1"/>
  <c r="W70" i="1" s="1"/>
  <c r="V71" i="1"/>
  <c r="W71" i="1" s="1" a="1"/>
  <c r="W71" i="1" s="1"/>
  <c r="V72" i="1"/>
  <c r="W72" i="1" s="1" a="1"/>
  <c r="W72" i="1" s="1"/>
  <c r="V73" i="1"/>
  <c r="W73" i="1" s="1" a="1"/>
  <c r="W73" i="1" s="1"/>
  <c r="V74" i="1"/>
  <c r="W74" i="1" s="1" a="1"/>
  <c r="W74" i="1" s="1"/>
  <c r="V75" i="1"/>
  <c r="W75" i="1" s="1" a="1"/>
  <c r="W75" i="1" s="1"/>
  <c r="V76" i="1"/>
  <c r="W76" i="1" s="1" a="1"/>
  <c r="W76" i="1" s="1"/>
  <c r="V77" i="1"/>
  <c r="W77" i="1" s="1" a="1"/>
  <c r="W77" i="1" s="1"/>
  <c r="V78" i="1"/>
  <c r="W78" i="1" s="1" a="1"/>
  <c r="W78" i="1" s="1"/>
  <c r="V79" i="1"/>
  <c r="W79" i="1" s="1" a="1"/>
  <c r="W79" i="1" s="1"/>
  <c r="V80" i="1"/>
  <c r="W80" i="1" s="1" a="1"/>
  <c r="W80" i="1" s="1"/>
  <c r="V81" i="1"/>
  <c r="W81" i="1" s="1" a="1"/>
  <c r="W81" i="1" s="1"/>
  <c r="V82" i="1"/>
  <c r="W82" i="1" s="1" a="1"/>
  <c r="W82" i="1" s="1"/>
  <c r="V83" i="1"/>
  <c r="W83" i="1" s="1" a="1"/>
  <c r="W83" i="1" s="1"/>
  <c r="V84" i="1"/>
  <c r="W84" i="1" s="1" a="1"/>
  <c r="W84" i="1" s="1"/>
  <c r="V85" i="1"/>
  <c r="W85" i="1" s="1" a="1"/>
  <c r="W85" i="1" s="1"/>
  <c r="V86" i="1"/>
  <c r="W86" i="1" s="1" a="1"/>
  <c r="W86" i="1" s="1"/>
  <c r="V87" i="1"/>
  <c r="W87" i="1" s="1" a="1"/>
  <c r="W87" i="1" s="1"/>
  <c r="V88" i="1"/>
  <c r="W88" i="1" s="1" a="1"/>
  <c r="W88" i="1" s="1"/>
  <c r="V89" i="1"/>
  <c r="W89" i="1" s="1" a="1"/>
  <c r="W89" i="1" s="1"/>
  <c r="V90" i="1"/>
  <c r="W90" i="1" s="1" a="1"/>
  <c r="W90" i="1" s="1"/>
  <c r="V91" i="1"/>
  <c r="W91" i="1" s="1" a="1"/>
  <c r="W91" i="1" s="1"/>
  <c r="V92" i="1"/>
  <c r="W92" i="1" s="1" a="1"/>
  <c r="W92" i="1" s="1"/>
  <c r="V93" i="1"/>
  <c r="W93" i="1" s="1" a="1"/>
  <c r="W93" i="1" s="1"/>
  <c r="V94" i="1"/>
  <c r="W94" i="1" s="1" a="1"/>
  <c r="W94" i="1" s="1"/>
  <c r="V95" i="1"/>
  <c r="W95" i="1" s="1" a="1"/>
  <c r="W95" i="1" s="1"/>
  <c r="V96" i="1"/>
  <c r="W96" i="1" s="1" a="1"/>
  <c r="W96" i="1" s="1"/>
  <c r="V97" i="1"/>
  <c r="W97" i="1" s="1" a="1"/>
  <c r="W97" i="1" s="1"/>
  <c r="V98" i="1"/>
  <c r="W98" i="1" s="1" a="1"/>
  <c r="W98" i="1" s="1"/>
  <c r="V99" i="1"/>
  <c r="W99" i="1" s="1" a="1"/>
  <c r="W99" i="1" s="1"/>
  <c r="V100" i="1"/>
  <c r="W100" i="1" s="1" a="1"/>
  <c r="W100" i="1" s="1"/>
  <c r="V101" i="1"/>
  <c r="W101" i="1" s="1" a="1"/>
  <c r="W101" i="1" s="1"/>
  <c r="V102" i="1"/>
  <c r="W102" i="1" s="1" a="1"/>
  <c r="W102" i="1" s="1"/>
  <c r="V103" i="1"/>
  <c r="W103" i="1" s="1" a="1"/>
  <c r="W103" i="1" s="1"/>
  <c r="V104" i="1"/>
  <c r="W104" i="1" s="1" a="1"/>
  <c r="W104" i="1" s="1"/>
  <c r="V105" i="1"/>
  <c r="W105" i="1" s="1" a="1"/>
  <c r="W105" i="1" s="1"/>
  <c r="V106" i="1"/>
  <c r="W106" i="1" s="1" a="1"/>
  <c r="W106" i="1" s="1"/>
  <c r="V107" i="1"/>
  <c r="W107" i="1" s="1" a="1"/>
  <c r="W107" i="1" s="1"/>
  <c r="V108" i="1"/>
  <c r="W108" i="1" s="1" a="1"/>
  <c r="W108" i="1" s="1"/>
  <c r="V109" i="1"/>
  <c r="W109" i="1" s="1" a="1"/>
  <c r="W109" i="1" s="1"/>
  <c r="V110" i="1"/>
  <c r="W110" i="1" s="1" a="1"/>
  <c r="W110" i="1" s="1"/>
  <c r="V111" i="1"/>
  <c r="W111" i="1" s="1" a="1"/>
  <c r="W111" i="1" s="1"/>
  <c r="V112" i="1"/>
  <c r="W112" i="1" s="1" a="1"/>
  <c r="W112" i="1" s="1"/>
  <c r="V113" i="1"/>
  <c r="W113" i="1" s="1" a="1"/>
  <c r="W113" i="1" s="1"/>
  <c r="V114" i="1"/>
  <c r="W114" i="1" s="1" a="1"/>
  <c r="W114" i="1" s="1"/>
  <c r="V115" i="1"/>
  <c r="W115" i="1" s="1" a="1"/>
  <c r="W115" i="1" s="1"/>
  <c r="V116" i="1"/>
  <c r="W116" i="1" s="1" a="1"/>
  <c r="W116" i="1" s="1"/>
  <c r="V117" i="1"/>
  <c r="W117" i="1" s="1" a="1"/>
  <c r="W117" i="1" s="1"/>
  <c r="V118" i="1"/>
  <c r="W118" i="1" s="1" a="1"/>
  <c r="W118" i="1" s="1"/>
  <c r="V119" i="1"/>
  <c r="W119" i="1" s="1" a="1"/>
  <c r="W119" i="1" s="1"/>
  <c r="V120" i="1"/>
  <c r="W120" i="1" s="1" a="1"/>
  <c r="W120" i="1" s="1"/>
  <c r="V121" i="1"/>
  <c r="W121" i="1" s="1" a="1"/>
  <c r="W121" i="1" s="1"/>
  <c r="V122" i="1"/>
  <c r="W122" i="1" s="1" a="1"/>
  <c r="W122" i="1" s="1"/>
  <c r="V123" i="1"/>
  <c r="W123" i="1" s="1" a="1"/>
  <c r="W123" i="1" s="1"/>
  <c r="V124" i="1"/>
  <c r="W124" i="1" s="1" a="1"/>
  <c r="W124" i="1" s="1"/>
  <c r="V125" i="1"/>
  <c r="W125" i="1" s="1" a="1"/>
  <c r="W125" i="1" s="1"/>
  <c r="V126" i="1"/>
  <c r="W126" i="1" s="1" a="1"/>
  <c r="W126" i="1" s="1"/>
  <c r="V127" i="1"/>
  <c r="W127" i="1" s="1" a="1"/>
  <c r="W127" i="1" s="1"/>
  <c r="V128" i="1"/>
  <c r="W128" i="1" s="1" a="1"/>
  <c r="W128" i="1" s="1"/>
  <c r="V129" i="1"/>
  <c r="W129" i="1" s="1" a="1"/>
  <c r="W129" i="1" s="1"/>
  <c r="V130" i="1"/>
  <c r="W130" i="1" s="1" a="1"/>
  <c r="W130" i="1" s="1"/>
  <c r="V131" i="1"/>
  <c r="W131" i="1" s="1" a="1"/>
  <c r="W131" i="1" s="1"/>
  <c r="V132" i="1"/>
  <c r="W132" i="1" s="1" a="1"/>
  <c r="W132" i="1" s="1"/>
  <c r="V133" i="1"/>
  <c r="W133" i="1" s="1" a="1"/>
  <c r="W133" i="1" s="1"/>
  <c r="V134" i="1"/>
  <c r="W134" i="1" s="1" a="1"/>
  <c r="W134" i="1" s="1"/>
  <c r="V135" i="1"/>
  <c r="W135" i="1" s="1" a="1"/>
  <c r="W135" i="1" s="1"/>
  <c r="V136" i="1"/>
  <c r="W136" i="1" s="1" a="1"/>
  <c r="W136" i="1" s="1"/>
  <c r="V137" i="1"/>
  <c r="W137" i="1" s="1" a="1"/>
  <c r="W137" i="1" s="1"/>
  <c r="V138" i="1"/>
  <c r="W138" i="1" s="1" a="1"/>
  <c r="W138" i="1" s="1"/>
  <c r="V139" i="1"/>
  <c r="W139" i="1" s="1" a="1"/>
  <c r="W139" i="1" s="1"/>
  <c r="V140" i="1"/>
  <c r="W140" i="1" s="1" a="1"/>
  <c r="W140" i="1" s="1"/>
  <c r="V141" i="1"/>
  <c r="W141" i="1" s="1" a="1"/>
  <c r="W141" i="1" s="1"/>
  <c r="V142" i="1"/>
  <c r="W142" i="1" s="1" a="1"/>
  <c r="W142" i="1" s="1"/>
  <c r="V143" i="1"/>
  <c r="W143" i="1" s="1" a="1"/>
  <c r="W143" i="1" s="1"/>
  <c r="V144" i="1"/>
  <c r="W144" i="1" s="1" a="1"/>
  <c r="W144" i="1" s="1"/>
  <c r="V145" i="1"/>
  <c r="W145" i="1" s="1" a="1"/>
  <c r="W145" i="1" s="1"/>
  <c r="V146" i="1"/>
  <c r="W146" i="1" s="1" a="1"/>
  <c r="W146" i="1" s="1"/>
  <c r="V147" i="1"/>
  <c r="W147" i="1" s="1" a="1"/>
  <c r="W147" i="1" s="1"/>
  <c r="V148" i="1"/>
  <c r="W148" i="1" s="1" a="1"/>
  <c r="W148" i="1" s="1"/>
  <c r="V149" i="1"/>
  <c r="W149" i="1" s="1" a="1"/>
  <c r="W149" i="1" s="1"/>
  <c r="V150" i="1"/>
  <c r="W150" i="1" s="1" a="1"/>
  <c r="W150" i="1" s="1"/>
  <c r="V151" i="1"/>
  <c r="W151" i="1" s="1" a="1"/>
  <c r="W151" i="1" s="1"/>
  <c r="V152" i="1"/>
  <c r="W152" i="1" s="1" a="1"/>
  <c r="W152" i="1" s="1"/>
  <c r="V153" i="1"/>
  <c r="W153" i="1" s="1" a="1"/>
  <c r="W153" i="1" s="1"/>
  <c r="V154" i="1"/>
  <c r="W154" i="1" s="1" a="1"/>
  <c r="W154" i="1" s="1"/>
  <c r="V155" i="1"/>
  <c r="W155" i="1" s="1" a="1"/>
  <c r="W155" i="1" s="1"/>
  <c r="V156" i="1"/>
  <c r="W156" i="1" s="1" a="1"/>
  <c r="W156" i="1" s="1"/>
  <c r="V157" i="1"/>
  <c r="W157" i="1" s="1" a="1"/>
  <c r="W157" i="1" s="1"/>
  <c r="V158" i="1"/>
  <c r="W158" i="1" s="1" a="1"/>
  <c r="W158" i="1" s="1"/>
  <c r="V159" i="1"/>
  <c r="W159" i="1" s="1" a="1"/>
  <c r="W159" i="1" s="1"/>
  <c r="V160" i="1"/>
  <c r="W160" i="1" s="1" a="1"/>
  <c r="W160" i="1" s="1"/>
  <c r="V161" i="1"/>
  <c r="W161" i="1" s="1" a="1"/>
  <c r="W161" i="1" s="1"/>
  <c r="V162" i="1"/>
  <c r="W162" i="1" s="1" a="1"/>
  <c r="W162" i="1" s="1"/>
  <c r="V163" i="1"/>
  <c r="W163" i="1" s="1" a="1"/>
  <c r="W163" i="1" s="1"/>
  <c r="V164" i="1"/>
  <c r="W164" i="1" s="1" a="1"/>
  <c r="W164" i="1" s="1"/>
  <c r="V165" i="1"/>
  <c r="W165" i="1" s="1" a="1"/>
  <c r="W165" i="1" s="1"/>
  <c r="V166" i="1"/>
  <c r="W166" i="1" s="1" a="1"/>
  <c r="W166" i="1" s="1"/>
  <c r="V167" i="1"/>
  <c r="W167" i="1" s="1" a="1"/>
  <c r="W167" i="1" s="1"/>
  <c r="V168" i="1"/>
  <c r="W168" i="1" s="1" a="1"/>
  <c r="W168" i="1" s="1"/>
  <c r="V169" i="1"/>
  <c r="W169" i="1" s="1" a="1"/>
  <c r="W169" i="1" s="1"/>
  <c r="V170" i="1"/>
  <c r="W170" i="1" s="1" a="1"/>
  <c r="W170" i="1" s="1"/>
  <c r="V171" i="1"/>
  <c r="W171" i="1" s="1" a="1"/>
  <c r="W171" i="1" s="1"/>
  <c r="V172" i="1"/>
  <c r="W172" i="1" s="1" a="1"/>
  <c r="W172" i="1" s="1"/>
  <c r="V173" i="1"/>
  <c r="W173" i="1" s="1" a="1"/>
  <c r="W173" i="1" s="1"/>
  <c r="V174" i="1"/>
  <c r="W174" i="1" s="1" a="1"/>
  <c r="W174" i="1" s="1"/>
  <c r="V175" i="1"/>
  <c r="W175" i="1" s="1" a="1"/>
  <c r="W175" i="1" s="1"/>
  <c r="V176" i="1"/>
  <c r="W176" i="1" s="1" a="1"/>
  <c r="W176" i="1" s="1"/>
  <c r="V177" i="1"/>
  <c r="W177" i="1" s="1" a="1"/>
  <c r="W177" i="1" s="1"/>
  <c r="V178" i="1"/>
  <c r="W178" i="1" s="1" a="1"/>
  <c r="W178" i="1" s="1"/>
  <c r="V179" i="1"/>
  <c r="W179" i="1" s="1" a="1"/>
  <c r="W179" i="1" s="1"/>
  <c r="V180" i="1"/>
  <c r="W180" i="1" s="1" a="1"/>
  <c r="W180" i="1" s="1"/>
  <c r="V181" i="1"/>
  <c r="W181" i="1" s="1" a="1"/>
  <c r="W181" i="1" s="1"/>
  <c r="V182" i="1"/>
  <c r="W182" i="1" s="1" a="1"/>
  <c r="W182" i="1" s="1"/>
  <c r="V183" i="1"/>
  <c r="W183" i="1" s="1" a="1"/>
  <c r="W183" i="1" s="1"/>
  <c r="V184" i="1"/>
  <c r="W184" i="1" s="1" a="1"/>
  <c r="W184" i="1" s="1"/>
  <c r="V185" i="1"/>
  <c r="W185" i="1" s="1" a="1"/>
  <c r="W185" i="1" s="1"/>
  <c r="V186" i="1"/>
  <c r="W186" i="1" s="1" a="1"/>
  <c r="W186" i="1" s="1"/>
  <c r="V187" i="1"/>
  <c r="W187" i="1" s="1" a="1"/>
  <c r="W187" i="1" s="1"/>
  <c r="V188" i="1"/>
  <c r="W188" i="1" s="1" a="1"/>
  <c r="W188" i="1" s="1"/>
  <c r="V189" i="1"/>
  <c r="W189" i="1" s="1" a="1"/>
  <c r="W189" i="1" s="1"/>
  <c r="V190" i="1"/>
  <c r="W190" i="1" s="1" a="1"/>
  <c r="W190" i="1" s="1"/>
  <c r="V191" i="1"/>
  <c r="W191" i="1" s="1" a="1"/>
  <c r="W191" i="1" s="1"/>
  <c r="V192" i="1"/>
  <c r="W192" i="1" s="1" a="1"/>
  <c r="W192" i="1" s="1"/>
  <c r="V193" i="1"/>
  <c r="W193" i="1" s="1" a="1"/>
  <c r="W193" i="1" s="1"/>
  <c r="V194" i="1"/>
  <c r="W194" i="1" s="1" a="1"/>
  <c r="W194" i="1" s="1"/>
  <c r="V195" i="1"/>
  <c r="W195" i="1" s="1" a="1"/>
  <c r="W195" i="1" s="1"/>
  <c r="V196" i="1"/>
  <c r="W196" i="1" s="1" a="1"/>
  <c r="W196" i="1" s="1"/>
  <c r="V197" i="1"/>
  <c r="W197" i="1" s="1" a="1"/>
  <c r="W197" i="1" s="1"/>
  <c r="V198" i="1"/>
  <c r="W198" i="1" s="1" a="1"/>
  <c r="W198" i="1" s="1"/>
  <c r="V199" i="1"/>
  <c r="W199" i="1" s="1" a="1"/>
  <c r="W199" i="1" s="1"/>
  <c r="V200" i="1"/>
  <c r="W200" i="1" s="1" a="1"/>
  <c r="W200" i="1" s="1"/>
  <c r="V201" i="1"/>
  <c r="W201" i="1" s="1" a="1"/>
  <c r="W201" i="1" s="1"/>
  <c r="V202" i="1"/>
  <c r="W202" i="1" s="1" a="1"/>
  <c r="W202" i="1" s="1"/>
  <c r="V203" i="1"/>
  <c r="W203" i="1" s="1" a="1"/>
  <c r="W203" i="1" s="1"/>
  <c r="V204" i="1"/>
  <c r="W204" i="1" s="1" a="1"/>
  <c r="W204" i="1" s="1"/>
  <c r="V205" i="1"/>
  <c r="W205" i="1" s="1" a="1"/>
  <c r="W205" i="1" s="1"/>
  <c r="V206" i="1"/>
  <c r="W206" i="1" s="1" a="1"/>
  <c r="W206" i="1" s="1"/>
  <c r="V207" i="1"/>
  <c r="W207" i="1" s="1" a="1"/>
  <c r="W207" i="1" s="1"/>
  <c r="P9" i="1"/>
  <c r="Q9" i="1" s="1" a="1"/>
  <c r="Q9" i="1" s="1"/>
  <c r="P10" i="1"/>
  <c r="Q10" i="1" s="1" a="1"/>
  <c r="Q10" i="1" s="1"/>
  <c r="P11" i="1"/>
  <c r="Q11" i="1" s="1" a="1"/>
  <c r="Q11" i="1" s="1"/>
  <c r="P12" i="1"/>
  <c r="Q12" i="1" s="1" a="1"/>
  <c r="Q12" i="1" s="1"/>
  <c r="P13" i="1"/>
  <c r="Q13" i="1" s="1" a="1"/>
  <c r="Q13" i="1" s="1"/>
  <c r="P14" i="1"/>
  <c r="Q14" i="1" s="1" a="1"/>
  <c r="Q14" i="1" s="1"/>
  <c r="P15" i="1"/>
  <c r="Q15" i="1" s="1" a="1"/>
  <c r="Q15" i="1" s="1"/>
  <c r="P16" i="1"/>
  <c r="Q16" i="1" s="1" a="1"/>
  <c r="Q16" i="1" s="1"/>
  <c r="P17" i="1"/>
  <c r="Q17" i="1" s="1" a="1"/>
  <c r="Q17" i="1" s="1"/>
  <c r="P18" i="1"/>
  <c r="Q18" i="1" s="1" a="1"/>
  <c r="Q18" i="1" s="1"/>
  <c r="P19" i="1"/>
  <c r="Q19" i="1" s="1" a="1"/>
  <c r="Q19" i="1" s="1"/>
  <c r="P20" i="1"/>
  <c r="Q20" i="1" s="1" a="1"/>
  <c r="Q20" i="1" s="1"/>
  <c r="P21" i="1"/>
  <c r="Q21" i="1" s="1" a="1"/>
  <c r="Q21" i="1" s="1"/>
  <c r="P22" i="1"/>
  <c r="Q22" i="1" s="1" a="1"/>
  <c r="Q22" i="1" s="1"/>
  <c r="P23" i="1"/>
  <c r="Q23" i="1" s="1" a="1"/>
  <c r="Q23" i="1" s="1"/>
  <c r="P24" i="1"/>
  <c r="Q24" i="1" s="1" a="1"/>
  <c r="Q24" i="1" s="1"/>
  <c r="P25" i="1"/>
  <c r="Q25" i="1" s="1" a="1"/>
  <c r="Q25" i="1" s="1"/>
  <c r="P26" i="1"/>
  <c r="Q26" i="1" s="1" a="1"/>
  <c r="Q26" i="1" s="1"/>
  <c r="P27" i="1"/>
  <c r="Q27" i="1" s="1" a="1"/>
  <c r="Q27" i="1" s="1"/>
  <c r="P28" i="1"/>
  <c r="Q28" i="1" s="1" a="1"/>
  <c r="Q28" i="1" s="1"/>
  <c r="P29" i="1"/>
  <c r="Q29" i="1" s="1" a="1"/>
  <c r="Q29" i="1" s="1"/>
  <c r="P30" i="1"/>
  <c r="Q30" i="1" s="1" a="1"/>
  <c r="Q30" i="1" s="1"/>
  <c r="P31" i="1"/>
  <c r="Q31" i="1" s="1" a="1"/>
  <c r="Q31" i="1" s="1"/>
  <c r="P32" i="1"/>
  <c r="Q32" i="1" s="1" a="1"/>
  <c r="Q32" i="1" s="1"/>
  <c r="P33" i="1"/>
  <c r="Q33" i="1" s="1" a="1"/>
  <c r="Q33" i="1" s="1"/>
  <c r="P34" i="1"/>
  <c r="Q34" i="1" s="1" a="1"/>
  <c r="Q34" i="1" s="1"/>
  <c r="P35" i="1"/>
  <c r="Q35" i="1" s="1" a="1"/>
  <c r="Q35" i="1" s="1"/>
  <c r="P36" i="1"/>
  <c r="Q36" i="1" s="1" a="1"/>
  <c r="Q36" i="1" s="1"/>
  <c r="P37" i="1"/>
  <c r="Q37" i="1" s="1" a="1"/>
  <c r="Q37" i="1" s="1"/>
  <c r="P38" i="1"/>
  <c r="Q38" i="1" s="1" a="1"/>
  <c r="Q38" i="1" s="1"/>
  <c r="P39" i="1"/>
  <c r="Q39" i="1" s="1" a="1"/>
  <c r="Q39" i="1" s="1"/>
  <c r="P40" i="1"/>
  <c r="Q40" i="1" s="1" a="1"/>
  <c r="Q40" i="1" s="1"/>
  <c r="P41" i="1"/>
  <c r="Q41" i="1" s="1" a="1"/>
  <c r="Q41" i="1" s="1"/>
  <c r="P42" i="1"/>
  <c r="Q42" i="1" s="1" a="1"/>
  <c r="Q42" i="1" s="1"/>
  <c r="P43" i="1"/>
  <c r="Q43" i="1" s="1" a="1"/>
  <c r="Q43" i="1" s="1"/>
  <c r="P44" i="1"/>
  <c r="Q44" i="1" s="1" a="1"/>
  <c r="Q44" i="1" s="1"/>
  <c r="P45" i="1"/>
  <c r="Q45" i="1" s="1" a="1"/>
  <c r="Q45" i="1" s="1"/>
  <c r="P46" i="1"/>
  <c r="Q46" i="1" s="1" a="1"/>
  <c r="Q46" i="1" s="1"/>
  <c r="P47" i="1"/>
  <c r="Q47" i="1" s="1" a="1"/>
  <c r="Q47" i="1" s="1"/>
  <c r="P48" i="1"/>
  <c r="Q48" i="1" s="1" a="1"/>
  <c r="Q48" i="1" s="1"/>
  <c r="P49" i="1"/>
  <c r="Q49" i="1" s="1" a="1"/>
  <c r="Q49" i="1" s="1"/>
  <c r="P50" i="1"/>
  <c r="Q50" i="1" s="1" a="1"/>
  <c r="Q50" i="1" s="1"/>
  <c r="P51" i="1"/>
  <c r="Q51" i="1" s="1" a="1"/>
  <c r="Q51" i="1" s="1"/>
  <c r="P52" i="1"/>
  <c r="Q52" i="1" s="1" a="1"/>
  <c r="Q52" i="1" s="1"/>
  <c r="P53" i="1"/>
  <c r="Q53" i="1" s="1" a="1"/>
  <c r="Q53" i="1" s="1"/>
  <c r="P54" i="1"/>
  <c r="Q54" i="1" s="1" a="1"/>
  <c r="Q54" i="1" s="1"/>
  <c r="P55" i="1"/>
  <c r="Q55" i="1" s="1" a="1"/>
  <c r="Q55" i="1" s="1"/>
  <c r="P56" i="1"/>
  <c r="Q56" i="1" s="1" a="1"/>
  <c r="Q56" i="1" s="1"/>
  <c r="P57" i="1"/>
  <c r="Q57" i="1" s="1" a="1"/>
  <c r="Q57" i="1" s="1"/>
  <c r="P58" i="1"/>
  <c r="Q58" i="1" s="1" a="1"/>
  <c r="Q58" i="1" s="1"/>
  <c r="P59" i="1"/>
  <c r="Q59" i="1" s="1" a="1"/>
  <c r="Q59" i="1" s="1"/>
  <c r="P60" i="1"/>
  <c r="Q60" i="1" s="1" a="1"/>
  <c r="Q60" i="1" s="1"/>
  <c r="P61" i="1"/>
  <c r="Q61" i="1" s="1" a="1"/>
  <c r="Q61" i="1" s="1"/>
  <c r="P62" i="1"/>
  <c r="Q62" i="1" s="1" a="1"/>
  <c r="Q62" i="1" s="1"/>
  <c r="P63" i="1"/>
  <c r="Q63" i="1" s="1" a="1"/>
  <c r="Q63" i="1" s="1"/>
  <c r="P64" i="1"/>
  <c r="Q64" i="1" s="1" a="1"/>
  <c r="Q64" i="1" s="1"/>
  <c r="P65" i="1"/>
  <c r="Q65" i="1" s="1" a="1"/>
  <c r="Q65" i="1" s="1"/>
  <c r="P66" i="1"/>
  <c r="Q66" i="1" s="1" a="1"/>
  <c r="Q66" i="1" s="1"/>
  <c r="P67" i="1"/>
  <c r="Q67" i="1" s="1" a="1"/>
  <c r="Q67" i="1" s="1"/>
  <c r="P68" i="1"/>
  <c r="Q68" i="1" s="1" a="1"/>
  <c r="Q68" i="1" s="1"/>
  <c r="P69" i="1"/>
  <c r="Q69" i="1" s="1" a="1"/>
  <c r="Q69" i="1" s="1"/>
  <c r="P70" i="1"/>
  <c r="Q70" i="1" s="1" a="1"/>
  <c r="Q70" i="1" s="1"/>
  <c r="P71" i="1"/>
  <c r="Q71" i="1" s="1" a="1"/>
  <c r="Q71" i="1" s="1"/>
  <c r="P72" i="1"/>
  <c r="Q72" i="1" s="1" a="1"/>
  <c r="Q72" i="1" s="1"/>
  <c r="P73" i="1"/>
  <c r="Q73" i="1" s="1" a="1"/>
  <c r="Q73" i="1" s="1"/>
  <c r="P74" i="1"/>
  <c r="Q74" i="1" s="1" a="1"/>
  <c r="Q74" i="1" s="1"/>
  <c r="P75" i="1"/>
  <c r="Q75" i="1" s="1" a="1"/>
  <c r="Q75" i="1" s="1"/>
  <c r="P76" i="1"/>
  <c r="Q76" i="1" s="1" a="1"/>
  <c r="Q76" i="1" s="1"/>
  <c r="P77" i="1"/>
  <c r="Q77" i="1" s="1" a="1"/>
  <c r="Q77" i="1" s="1"/>
  <c r="P78" i="1"/>
  <c r="Q78" i="1" s="1" a="1"/>
  <c r="Q78" i="1" s="1"/>
  <c r="P79" i="1"/>
  <c r="Q79" i="1" s="1" a="1"/>
  <c r="Q79" i="1" s="1"/>
  <c r="P80" i="1"/>
  <c r="Q80" i="1" s="1" a="1"/>
  <c r="Q80" i="1" s="1"/>
  <c r="P81" i="1"/>
  <c r="Q81" i="1" s="1" a="1"/>
  <c r="Q81" i="1" s="1"/>
  <c r="P82" i="1"/>
  <c r="Q82" i="1" s="1" a="1"/>
  <c r="Q82" i="1" s="1"/>
  <c r="P83" i="1"/>
  <c r="Q83" i="1" s="1" a="1"/>
  <c r="Q83" i="1" s="1"/>
  <c r="P84" i="1"/>
  <c r="Q84" i="1" s="1" a="1"/>
  <c r="Q84" i="1" s="1"/>
  <c r="P85" i="1"/>
  <c r="Q85" i="1" s="1" a="1"/>
  <c r="Q85" i="1" s="1"/>
  <c r="P86" i="1"/>
  <c r="Q86" i="1" s="1" a="1"/>
  <c r="Q86" i="1" s="1"/>
  <c r="P87" i="1"/>
  <c r="Q87" i="1" s="1" a="1"/>
  <c r="Q87" i="1" s="1"/>
  <c r="P88" i="1"/>
  <c r="Q88" i="1" s="1" a="1"/>
  <c r="Q88" i="1" s="1"/>
  <c r="P89" i="1"/>
  <c r="Q89" i="1" s="1" a="1"/>
  <c r="Q89" i="1" s="1"/>
  <c r="P90" i="1"/>
  <c r="Q90" i="1" s="1" a="1"/>
  <c r="Q90" i="1" s="1"/>
  <c r="P91" i="1"/>
  <c r="Q91" i="1" s="1" a="1"/>
  <c r="Q91" i="1" s="1"/>
  <c r="P92" i="1"/>
  <c r="Q92" i="1" s="1" a="1"/>
  <c r="Q92" i="1" s="1"/>
  <c r="P93" i="1"/>
  <c r="Q93" i="1" s="1" a="1"/>
  <c r="Q93" i="1" s="1"/>
  <c r="P94" i="1"/>
  <c r="Q94" i="1" s="1" a="1"/>
  <c r="Q94" i="1" s="1"/>
  <c r="P95" i="1"/>
  <c r="Q95" i="1" s="1" a="1"/>
  <c r="Q95" i="1" s="1"/>
  <c r="P96" i="1"/>
  <c r="Q96" i="1" s="1" a="1"/>
  <c r="Q96" i="1" s="1"/>
  <c r="P97" i="1"/>
  <c r="Q97" i="1" s="1" a="1"/>
  <c r="Q97" i="1" s="1"/>
  <c r="P98" i="1"/>
  <c r="Q98" i="1" s="1" a="1"/>
  <c r="Q98" i="1" s="1"/>
  <c r="P99" i="1"/>
  <c r="Q99" i="1" s="1" a="1"/>
  <c r="Q99" i="1" s="1"/>
  <c r="P100" i="1"/>
  <c r="Q100" i="1" s="1" a="1"/>
  <c r="Q100" i="1" s="1"/>
  <c r="P101" i="1"/>
  <c r="Q101" i="1" s="1" a="1"/>
  <c r="Q101" i="1" s="1"/>
  <c r="P102" i="1"/>
  <c r="Q102" i="1" s="1" a="1"/>
  <c r="Q102" i="1" s="1"/>
  <c r="P103" i="1"/>
  <c r="Q103" i="1" s="1" a="1"/>
  <c r="Q103" i="1" s="1"/>
  <c r="P104" i="1"/>
  <c r="Q104" i="1" s="1" a="1"/>
  <c r="Q104" i="1" s="1"/>
  <c r="P105" i="1"/>
  <c r="Q105" i="1" s="1" a="1"/>
  <c r="Q105" i="1" s="1"/>
  <c r="P106" i="1"/>
  <c r="Q106" i="1" s="1" a="1"/>
  <c r="Q106" i="1" s="1"/>
  <c r="P107" i="1"/>
  <c r="Q107" i="1" s="1" a="1"/>
  <c r="Q107" i="1" s="1"/>
  <c r="P108" i="1"/>
  <c r="Q108" i="1" s="1" a="1"/>
  <c r="Q108" i="1" s="1"/>
  <c r="P109" i="1"/>
  <c r="Q109" i="1" s="1" a="1"/>
  <c r="Q109" i="1" s="1"/>
  <c r="P110" i="1"/>
  <c r="Q110" i="1" s="1" a="1"/>
  <c r="Q110" i="1" s="1"/>
  <c r="P111" i="1"/>
  <c r="Q111" i="1" s="1" a="1"/>
  <c r="Q111" i="1" s="1"/>
  <c r="P112" i="1"/>
  <c r="Q112" i="1" s="1" a="1"/>
  <c r="Q112" i="1" s="1"/>
  <c r="P113" i="1"/>
  <c r="Q113" i="1" s="1" a="1"/>
  <c r="Q113" i="1" s="1"/>
  <c r="P114" i="1"/>
  <c r="Q114" i="1" s="1" a="1"/>
  <c r="Q114" i="1" s="1"/>
  <c r="P115" i="1"/>
  <c r="Q115" i="1" s="1" a="1"/>
  <c r="Q115" i="1" s="1"/>
  <c r="P116" i="1"/>
  <c r="Q116" i="1" s="1" a="1"/>
  <c r="Q116" i="1" s="1"/>
  <c r="P117" i="1"/>
  <c r="Q117" i="1" s="1" a="1"/>
  <c r="Q117" i="1" s="1"/>
  <c r="P118" i="1"/>
  <c r="Q118" i="1" s="1" a="1"/>
  <c r="Q118" i="1" s="1"/>
  <c r="P119" i="1"/>
  <c r="Q119" i="1" s="1" a="1"/>
  <c r="Q119" i="1" s="1"/>
  <c r="P120" i="1"/>
  <c r="Q120" i="1" s="1" a="1"/>
  <c r="Q120" i="1" s="1"/>
  <c r="P121" i="1"/>
  <c r="Q121" i="1" s="1" a="1"/>
  <c r="Q121" i="1" s="1"/>
  <c r="P122" i="1"/>
  <c r="Q122" i="1" s="1" a="1"/>
  <c r="Q122" i="1" s="1"/>
  <c r="P123" i="1"/>
  <c r="Q123" i="1" s="1" a="1"/>
  <c r="Q123" i="1" s="1"/>
  <c r="P124" i="1"/>
  <c r="Q124" i="1" s="1" a="1"/>
  <c r="Q124" i="1" s="1"/>
  <c r="P125" i="1"/>
  <c r="Q125" i="1" s="1" a="1"/>
  <c r="Q125" i="1" s="1"/>
  <c r="P126" i="1"/>
  <c r="Q126" i="1" s="1" a="1"/>
  <c r="Q126" i="1" s="1"/>
  <c r="P127" i="1"/>
  <c r="Q127" i="1" s="1" a="1"/>
  <c r="Q127" i="1" s="1"/>
  <c r="P128" i="1"/>
  <c r="Q128" i="1" s="1" a="1"/>
  <c r="Q128" i="1" s="1"/>
  <c r="P129" i="1"/>
  <c r="Q129" i="1" s="1" a="1"/>
  <c r="Q129" i="1" s="1"/>
  <c r="P130" i="1"/>
  <c r="Q130" i="1" s="1" a="1"/>
  <c r="Q130" i="1" s="1"/>
  <c r="P131" i="1"/>
  <c r="Q131" i="1" s="1" a="1"/>
  <c r="Q131" i="1" s="1"/>
  <c r="P132" i="1"/>
  <c r="Q132" i="1" s="1" a="1"/>
  <c r="Q132" i="1" s="1"/>
  <c r="P133" i="1"/>
  <c r="Q133" i="1" s="1" a="1"/>
  <c r="Q133" i="1" s="1"/>
  <c r="P134" i="1"/>
  <c r="Q134" i="1" s="1" a="1"/>
  <c r="Q134" i="1" s="1"/>
  <c r="P135" i="1"/>
  <c r="Q135" i="1" s="1" a="1"/>
  <c r="Q135" i="1" s="1"/>
  <c r="P136" i="1"/>
  <c r="Q136" i="1" s="1" a="1"/>
  <c r="Q136" i="1" s="1"/>
  <c r="P137" i="1"/>
  <c r="Q137" i="1" s="1" a="1"/>
  <c r="Q137" i="1" s="1"/>
  <c r="P138" i="1"/>
  <c r="Q138" i="1" s="1" a="1"/>
  <c r="Q138" i="1" s="1"/>
  <c r="P139" i="1"/>
  <c r="Q139" i="1" s="1" a="1"/>
  <c r="Q139" i="1" s="1"/>
  <c r="P140" i="1"/>
  <c r="Q140" i="1" s="1" a="1"/>
  <c r="Q140" i="1" s="1"/>
  <c r="P141" i="1"/>
  <c r="Q141" i="1" s="1" a="1"/>
  <c r="Q141" i="1" s="1"/>
  <c r="P142" i="1"/>
  <c r="Q142" i="1" s="1" a="1"/>
  <c r="Q142" i="1" s="1"/>
  <c r="P143" i="1"/>
  <c r="Q143" i="1" s="1" a="1"/>
  <c r="Q143" i="1" s="1"/>
  <c r="P144" i="1"/>
  <c r="Q144" i="1" s="1" a="1"/>
  <c r="Q144" i="1" s="1"/>
  <c r="P145" i="1"/>
  <c r="Q145" i="1" s="1" a="1"/>
  <c r="Q145" i="1" s="1"/>
  <c r="P146" i="1"/>
  <c r="Q146" i="1" s="1" a="1"/>
  <c r="Q146" i="1" s="1"/>
  <c r="P147" i="1"/>
  <c r="Q147" i="1" s="1" a="1"/>
  <c r="Q147" i="1" s="1"/>
  <c r="P148" i="1"/>
  <c r="Q148" i="1" s="1" a="1"/>
  <c r="Q148" i="1" s="1"/>
  <c r="P149" i="1"/>
  <c r="Q149" i="1" s="1" a="1"/>
  <c r="Q149" i="1" s="1"/>
  <c r="P150" i="1"/>
  <c r="Q150" i="1" s="1" a="1"/>
  <c r="Q150" i="1" s="1"/>
  <c r="P151" i="1"/>
  <c r="Q151" i="1" s="1" a="1"/>
  <c r="Q151" i="1" s="1"/>
  <c r="P152" i="1"/>
  <c r="Q152" i="1" s="1" a="1"/>
  <c r="Q152" i="1" s="1"/>
  <c r="P153" i="1"/>
  <c r="Q153" i="1" s="1" a="1"/>
  <c r="Q153" i="1" s="1"/>
  <c r="P154" i="1"/>
  <c r="Q154" i="1" s="1" a="1"/>
  <c r="Q154" i="1" s="1"/>
  <c r="P155" i="1"/>
  <c r="Q155" i="1" s="1" a="1"/>
  <c r="Q155" i="1" s="1"/>
  <c r="P156" i="1"/>
  <c r="Q156" i="1" s="1" a="1"/>
  <c r="Q156" i="1" s="1"/>
  <c r="P157" i="1"/>
  <c r="Q157" i="1" s="1" a="1"/>
  <c r="Q157" i="1" s="1"/>
  <c r="P158" i="1"/>
  <c r="Q158" i="1" s="1" a="1"/>
  <c r="Q158" i="1" s="1"/>
  <c r="P159" i="1"/>
  <c r="Q159" i="1" s="1" a="1"/>
  <c r="Q159" i="1" s="1"/>
  <c r="P160" i="1"/>
  <c r="Q160" i="1" s="1" a="1"/>
  <c r="Q160" i="1" s="1"/>
  <c r="P161" i="1"/>
  <c r="Q161" i="1" s="1" a="1"/>
  <c r="Q161" i="1" s="1"/>
  <c r="P162" i="1"/>
  <c r="Q162" i="1" s="1" a="1"/>
  <c r="Q162" i="1" s="1"/>
  <c r="P163" i="1"/>
  <c r="Q163" i="1" s="1" a="1"/>
  <c r="Q163" i="1" s="1"/>
  <c r="P164" i="1"/>
  <c r="Q164" i="1" s="1" a="1"/>
  <c r="Q164" i="1" s="1"/>
  <c r="P165" i="1"/>
  <c r="Q165" i="1" s="1" a="1"/>
  <c r="Q165" i="1" s="1"/>
  <c r="P166" i="1"/>
  <c r="Q166" i="1" s="1" a="1"/>
  <c r="Q166" i="1" s="1"/>
  <c r="P167" i="1"/>
  <c r="Q167" i="1" s="1" a="1"/>
  <c r="Q167" i="1" s="1"/>
  <c r="P168" i="1"/>
  <c r="Q168" i="1" s="1" a="1"/>
  <c r="Q168" i="1" s="1"/>
  <c r="P169" i="1"/>
  <c r="Q169" i="1" s="1" a="1"/>
  <c r="Q169" i="1" s="1"/>
  <c r="P170" i="1"/>
  <c r="Q170" i="1" s="1" a="1"/>
  <c r="Q170" i="1" s="1"/>
  <c r="P171" i="1"/>
  <c r="Q171" i="1" s="1" a="1"/>
  <c r="Q171" i="1" s="1"/>
  <c r="P172" i="1"/>
  <c r="Q172" i="1" s="1" a="1"/>
  <c r="Q172" i="1" s="1"/>
  <c r="P173" i="1"/>
  <c r="Q173" i="1" s="1" a="1"/>
  <c r="Q173" i="1" s="1"/>
  <c r="P174" i="1"/>
  <c r="Q174" i="1" s="1" a="1"/>
  <c r="Q174" i="1" s="1"/>
  <c r="P175" i="1"/>
  <c r="Q175" i="1" s="1" a="1"/>
  <c r="Q175" i="1" s="1"/>
  <c r="P176" i="1"/>
  <c r="Q176" i="1" s="1" a="1"/>
  <c r="Q176" i="1" s="1"/>
  <c r="P177" i="1"/>
  <c r="Q177" i="1" s="1" a="1"/>
  <c r="Q177" i="1" s="1"/>
  <c r="P178" i="1"/>
  <c r="Q178" i="1" s="1" a="1"/>
  <c r="Q178" i="1" s="1"/>
  <c r="P179" i="1"/>
  <c r="Q179" i="1" s="1" a="1"/>
  <c r="Q179" i="1" s="1"/>
  <c r="P180" i="1"/>
  <c r="Q180" i="1" s="1" a="1"/>
  <c r="Q180" i="1" s="1"/>
  <c r="P181" i="1"/>
  <c r="Q181" i="1" s="1" a="1"/>
  <c r="Q181" i="1" s="1"/>
  <c r="P182" i="1"/>
  <c r="Q182" i="1" s="1" a="1"/>
  <c r="Q182" i="1" s="1"/>
  <c r="P183" i="1"/>
  <c r="Q183" i="1" s="1" a="1"/>
  <c r="Q183" i="1" s="1"/>
  <c r="P184" i="1"/>
  <c r="Q184" i="1" s="1" a="1"/>
  <c r="Q184" i="1" s="1"/>
  <c r="P185" i="1"/>
  <c r="Q185" i="1" s="1" a="1"/>
  <c r="Q185" i="1" s="1"/>
  <c r="P186" i="1"/>
  <c r="Q186" i="1" s="1" a="1"/>
  <c r="Q186" i="1" s="1"/>
  <c r="P187" i="1"/>
  <c r="Q187" i="1" s="1" a="1"/>
  <c r="Q187" i="1" s="1"/>
  <c r="P188" i="1"/>
  <c r="Q188" i="1" s="1" a="1"/>
  <c r="Q188" i="1" s="1"/>
  <c r="P189" i="1"/>
  <c r="Q189" i="1" s="1" a="1"/>
  <c r="Q189" i="1" s="1"/>
  <c r="P190" i="1"/>
  <c r="Q190" i="1" s="1" a="1"/>
  <c r="Q190" i="1" s="1"/>
  <c r="P191" i="1"/>
  <c r="Q191" i="1" s="1" a="1"/>
  <c r="Q191" i="1" s="1"/>
  <c r="P192" i="1"/>
  <c r="Q192" i="1" s="1" a="1"/>
  <c r="Q192" i="1" s="1"/>
  <c r="P193" i="1"/>
  <c r="Q193" i="1" s="1" a="1"/>
  <c r="Q193" i="1" s="1"/>
  <c r="P194" i="1"/>
  <c r="Q194" i="1" s="1" a="1"/>
  <c r="Q194" i="1" s="1"/>
  <c r="P195" i="1"/>
  <c r="Q195" i="1" s="1" a="1"/>
  <c r="Q195" i="1" s="1"/>
  <c r="P196" i="1"/>
  <c r="Q196" i="1" s="1" a="1"/>
  <c r="Q196" i="1" s="1"/>
  <c r="P197" i="1"/>
  <c r="Q197" i="1" s="1" a="1"/>
  <c r="Q197" i="1" s="1"/>
  <c r="P198" i="1"/>
  <c r="Q198" i="1" s="1" a="1"/>
  <c r="Q198" i="1" s="1"/>
  <c r="P199" i="1"/>
  <c r="Q199" i="1" s="1" a="1"/>
  <c r="Q199" i="1" s="1"/>
  <c r="P200" i="1"/>
  <c r="Q200" i="1" s="1" a="1"/>
  <c r="Q200" i="1" s="1"/>
  <c r="P201" i="1"/>
  <c r="Q201" i="1" s="1" a="1"/>
  <c r="Q201" i="1" s="1"/>
  <c r="P202" i="1"/>
  <c r="Q202" i="1" s="1" a="1"/>
  <c r="Q202" i="1" s="1"/>
  <c r="P203" i="1"/>
  <c r="Q203" i="1" s="1" a="1"/>
  <c r="Q203" i="1" s="1"/>
  <c r="P204" i="1"/>
  <c r="Q204" i="1" s="1" a="1"/>
  <c r="Q204" i="1" s="1"/>
  <c r="P205" i="1"/>
  <c r="Q205" i="1" s="1" a="1"/>
  <c r="Q205" i="1" s="1"/>
  <c r="P206" i="1"/>
  <c r="Q206" i="1" s="1" a="1"/>
  <c r="Q206" i="1" s="1"/>
  <c r="P207" i="1"/>
  <c r="Q207" i="1" s="1" a="1"/>
  <c r="Q207" i="1" s="1"/>
  <c r="P8" i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J10" i="3"/>
  <c r="G103" i="3"/>
  <c r="G7" i="3" s="1"/>
  <c r="B39" i="11"/>
  <c r="B38" i="11"/>
  <c r="B37" i="11"/>
  <c r="B36" i="11"/>
  <c r="B35" i="11"/>
  <c r="K34" i="11"/>
  <c r="B34" i="11"/>
  <c r="B20" i="11"/>
  <c r="B19" i="11"/>
  <c r="B18" i="11"/>
  <c r="B17" i="11"/>
  <c r="B16" i="11"/>
  <c r="B15" i="11"/>
  <c r="B14" i="11"/>
  <c r="B13" i="11"/>
  <c r="B12" i="11"/>
  <c r="B11" i="11"/>
  <c r="V103" i="3"/>
  <c r="W103" i="3" s="1"/>
  <c r="S103" i="3"/>
  <c r="T103" i="3" s="1" a="1"/>
  <c r="T103" i="3" s="1"/>
  <c r="P103" i="3"/>
  <c r="Q103" i="3" s="1" a="1"/>
  <c r="Q103" i="3" s="1"/>
  <c r="M103" i="3"/>
  <c r="N103" i="3" s="1" a="1"/>
  <c r="N103" i="3" s="1"/>
  <c r="J103" i="3"/>
  <c r="K103" i="3" s="1" a="1"/>
  <c r="K103" i="3" s="1"/>
  <c r="V102" i="3"/>
  <c r="W102" i="3" s="1"/>
  <c r="S102" i="3"/>
  <c r="T102" i="3" s="1" a="1"/>
  <c r="T102" i="3" s="1"/>
  <c r="P102" i="3"/>
  <c r="Q102" i="3" s="1" a="1"/>
  <c r="Q102" i="3" s="1"/>
  <c r="M102" i="3"/>
  <c r="N102" i="3" s="1" a="1"/>
  <c r="N102" i="3" s="1"/>
  <c r="J102" i="3"/>
  <c r="V101" i="3"/>
  <c r="W101" i="3" s="1"/>
  <c r="S101" i="3"/>
  <c r="T101" i="3" s="1" a="1"/>
  <c r="T101" i="3" s="1"/>
  <c r="P101" i="3"/>
  <c r="Q101" i="3" s="1" a="1"/>
  <c r="Q101" i="3" s="1"/>
  <c r="M101" i="3"/>
  <c r="N101" i="3" s="1" a="1"/>
  <c r="N101" i="3" s="1"/>
  <c r="J101" i="3"/>
  <c r="V100" i="3"/>
  <c r="W100" i="3" s="1"/>
  <c r="S100" i="3"/>
  <c r="T100" i="3" s="1" a="1"/>
  <c r="T100" i="3" s="1"/>
  <c r="P100" i="3"/>
  <c r="Q100" i="3" s="1" a="1"/>
  <c r="Q100" i="3" s="1"/>
  <c r="M100" i="3"/>
  <c r="N100" i="3" s="1" a="1"/>
  <c r="N100" i="3" s="1"/>
  <c r="J100" i="3"/>
  <c r="V99" i="3"/>
  <c r="W99" i="3" s="1"/>
  <c r="S99" i="3"/>
  <c r="T99" i="3" s="1" a="1"/>
  <c r="T99" i="3" s="1"/>
  <c r="P99" i="3"/>
  <c r="Q99" i="3" s="1" a="1"/>
  <c r="Q99" i="3" s="1"/>
  <c r="M99" i="3"/>
  <c r="N99" i="3" s="1" a="1"/>
  <c r="N99" i="3" s="1"/>
  <c r="J99" i="3"/>
  <c r="V98" i="3"/>
  <c r="W98" i="3" s="1"/>
  <c r="S98" i="3"/>
  <c r="T98" i="3" s="1" a="1"/>
  <c r="T98" i="3" s="1"/>
  <c r="P98" i="3"/>
  <c r="Q98" i="3" s="1" a="1"/>
  <c r="Q98" i="3" s="1"/>
  <c r="M98" i="3"/>
  <c r="N98" i="3" s="1" a="1"/>
  <c r="N98" i="3" s="1"/>
  <c r="J98" i="3"/>
  <c r="V97" i="3"/>
  <c r="W97" i="3" s="1"/>
  <c r="S97" i="3"/>
  <c r="T97" i="3" s="1" a="1"/>
  <c r="T97" i="3" s="1"/>
  <c r="P97" i="3"/>
  <c r="Q97" i="3" s="1" a="1"/>
  <c r="Q97" i="3" s="1"/>
  <c r="M97" i="3"/>
  <c r="N97" i="3" s="1" a="1"/>
  <c r="N97" i="3" s="1"/>
  <c r="J97" i="3"/>
  <c r="V96" i="3"/>
  <c r="W96" i="3" s="1"/>
  <c r="S96" i="3"/>
  <c r="T96" i="3" s="1" a="1"/>
  <c r="T96" i="3" s="1"/>
  <c r="P96" i="3"/>
  <c r="Q96" i="3" s="1" a="1"/>
  <c r="Q96" i="3" s="1"/>
  <c r="M96" i="3"/>
  <c r="N96" i="3" s="1" a="1"/>
  <c r="N96" i="3" s="1"/>
  <c r="J96" i="3"/>
  <c r="V95" i="3"/>
  <c r="W95" i="3" s="1"/>
  <c r="S95" i="3"/>
  <c r="T95" i="3" s="1" a="1"/>
  <c r="T95" i="3" s="1"/>
  <c r="P95" i="3"/>
  <c r="Q95" i="3" s="1" a="1"/>
  <c r="Q95" i="3" s="1"/>
  <c r="M95" i="3"/>
  <c r="N95" i="3" s="1" a="1"/>
  <c r="N95" i="3" s="1"/>
  <c r="J95" i="3"/>
  <c r="V94" i="3"/>
  <c r="W94" i="3" s="1"/>
  <c r="S94" i="3"/>
  <c r="T94" i="3" s="1" a="1"/>
  <c r="T94" i="3" s="1"/>
  <c r="P94" i="3"/>
  <c r="Q94" i="3" s="1" a="1"/>
  <c r="Q94" i="3" s="1"/>
  <c r="M94" i="3"/>
  <c r="N94" i="3" s="1" a="1"/>
  <c r="N94" i="3" s="1"/>
  <c r="J94" i="3"/>
  <c r="V93" i="3"/>
  <c r="W93" i="3" s="1"/>
  <c r="S93" i="3"/>
  <c r="T93" i="3" s="1" a="1"/>
  <c r="T93" i="3" s="1"/>
  <c r="P93" i="3"/>
  <c r="Q93" i="3" s="1" a="1"/>
  <c r="Q93" i="3" s="1"/>
  <c r="M93" i="3"/>
  <c r="N93" i="3" s="1" a="1"/>
  <c r="N93" i="3" s="1"/>
  <c r="J93" i="3"/>
  <c r="V92" i="3"/>
  <c r="W92" i="3" s="1"/>
  <c r="S92" i="3"/>
  <c r="T92" i="3" s="1" a="1"/>
  <c r="T92" i="3" s="1"/>
  <c r="P92" i="3"/>
  <c r="Q92" i="3" s="1" a="1"/>
  <c r="Q92" i="3" s="1"/>
  <c r="M92" i="3"/>
  <c r="N92" i="3" s="1" a="1"/>
  <c r="N92" i="3" s="1"/>
  <c r="J92" i="3"/>
  <c r="V91" i="3"/>
  <c r="W91" i="3" s="1"/>
  <c r="S91" i="3"/>
  <c r="T91" i="3" s="1" a="1"/>
  <c r="T91" i="3" s="1"/>
  <c r="P91" i="3"/>
  <c r="Q91" i="3" s="1" a="1"/>
  <c r="Q91" i="3" s="1"/>
  <c r="M91" i="3"/>
  <c r="N91" i="3" s="1" a="1"/>
  <c r="N91" i="3" s="1"/>
  <c r="J91" i="3"/>
  <c r="V90" i="3"/>
  <c r="W90" i="3" s="1"/>
  <c r="S90" i="3"/>
  <c r="T90" i="3" s="1" a="1"/>
  <c r="T90" i="3" s="1"/>
  <c r="P90" i="3"/>
  <c r="Q90" i="3" s="1" a="1"/>
  <c r="Q90" i="3" s="1"/>
  <c r="M90" i="3"/>
  <c r="N90" i="3" s="1" a="1"/>
  <c r="N90" i="3" s="1"/>
  <c r="J90" i="3"/>
  <c r="V89" i="3"/>
  <c r="W89" i="3" s="1"/>
  <c r="S89" i="3"/>
  <c r="T89" i="3" s="1" a="1"/>
  <c r="T89" i="3" s="1"/>
  <c r="P89" i="3"/>
  <c r="Q89" i="3" s="1" a="1"/>
  <c r="Q89" i="3" s="1"/>
  <c r="M89" i="3"/>
  <c r="N89" i="3" s="1" a="1"/>
  <c r="N89" i="3" s="1"/>
  <c r="J89" i="3"/>
  <c r="V88" i="3"/>
  <c r="W88" i="3" s="1"/>
  <c r="S88" i="3"/>
  <c r="T88" i="3" s="1" a="1"/>
  <c r="T88" i="3" s="1"/>
  <c r="P88" i="3"/>
  <c r="Q88" i="3" s="1" a="1"/>
  <c r="Q88" i="3" s="1"/>
  <c r="M88" i="3"/>
  <c r="N88" i="3" s="1" a="1"/>
  <c r="N88" i="3" s="1"/>
  <c r="J88" i="3"/>
  <c r="V87" i="3"/>
  <c r="W87" i="3" s="1"/>
  <c r="S87" i="3"/>
  <c r="T87" i="3" s="1" a="1"/>
  <c r="T87" i="3" s="1"/>
  <c r="P87" i="3"/>
  <c r="Q87" i="3" s="1" a="1"/>
  <c r="Q87" i="3" s="1"/>
  <c r="M87" i="3"/>
  <c r="N87" i="3" s="1" a="1"/>
  <c r="N87" i="3" s="1"/>
  <c r="J87" i="3"/>
  <c r="V86" i="3"/>
  <c r="W86" i="3" s="1"/>
  <c r="S86" i="3"/>
  <c r="T86" i="3" s="1" a="1"/>
  <c r="T86" i="3" s="1"/>
  <c r="P86" i="3"/>
  <c r="Q86" i="3" s="1" a="1"/>
  <c r="Q86" i="3" s="1"/>
  <c r="M86" i="3"/>
  <c r="N86" i="3" s="1" a="1"/>
  <c r="N86" i="3" s="1"/>
  <c r="J86" i="3"/>
  <c r="V85" i="3"/>
  <c r="W85" i="3" s="1"/>
  <c r="S85" i="3"/>
  <c r="T85" i="3" s="1" a="1"/>
  <c r="T85" i="3" s="1"/>
  <c r="P85" i="3"/>
  <c r="Q85" i="3" s="1" a="1"/>
  <c r="Q85" i="3" s="1"/>
  <c r="M85" i="3"/>
  <c r="N85" i="3" s="1" a="1"/>
  <c r="N85" i="3" s="1"/>
  <c r="J85" i="3"/>
  <c r="V84" i="3"/>
  <c r="W84" i="3" s="1"/>
  <c r="S84" i="3"/>
  <c r="T84" i="3" s="1" a="1"/>
  <c r="T84" i="3" s="1"/>
  <c r="P84" i="3"/>
  <c r="Q84" i="3" s="1" a="1"/>
  <c r="Q84" i="3" s="1"/>
  <c r="M84" i="3"/>
  <c r="N84" i="3" s="1" a="1"/>
  <c r="N84" i="3" s="1"/>
  <c r="J84" i="3"/>
  <c r="V83" i="3"/>
  <c r="W83" i="3" s="1"/>
  <c r="S83" i="3"/>
  <c r="T83" i="3" s="1" a="1"/>
  <c r="T83" i="3" s="1"/>
  <c r="P83" i="3"/>
  <c r="Q83" i="3" s="1" a="1"/>
  <c r="Q83" i="3" s="1"/>
  <c r="M83" i="3"/>
  <c r="N83" i="3" s="1" a="1"/>
  <c r="N83" i="3" s="1"/>
  <c r="J83" i="3"/>
  <c r="V82" i="3"/>
  <c r="W82" i="3" s="1"/>
  <c r="S82" i="3"/>
  <c r="T82" i="3" s="1" a="1"/>
  <c r="T82" i="3" s="1"/>
  <c r="P82" i="3"/>
  <c r="Q82" i="3" s="1" a="1"/>
  <c r="Q82" i="3" s="1"/>
  <c r="M82" i="3"/>
  <c r="N82" i="3" s="1" a="1"/>
  <c r="N82" i="3" s="1"/>
  <c r="J82" i="3"/>
  <c r="V81" i="3"/>
  <c r="W81" i="3" s="1"/>
  <c r="S81" i="3"/>
  <c r="T81" i="3" s="1" a="1"/>
  <c r="T81" i="3" s="1"/>
  <c r="P81" i="3"/>
  <c r="Q81" i="3" s="1" a="1"/>
  <c r="Q81" i="3" s="1"/>
  <c r="M81" i="3"/>
  <c r="N81" i="3" s="1" a="1"/>
  <c r="N81" i="3" s="1"/>
  <c r="J81" i="3"/>
  <c r="V80" i="3"/>
  <c r="W80" i="3" s="1"/>
  <c r="S80" i="3"/>
  <c r="T80" i="3" s="1" a="1"/>
  <c r="T80" i="3" s="1"/>
  <c r="P80" i="3"/>
  <c r="Q80" i="3" s="1" a="1"/>
  <c r="Q80" i="3" s="1"/>
  <c r="M80" i="3"/>
  <c r="N80" i="3" s="1" a="1"/>
  <c r="N80" i="3" s="1"/>
  <c r="J80" i="3"/>
  <c r="V79" i="3"/>
  <c r="W79" i="3" s="1"/>
  <c r="S79" i="3"/>
  <c r="T79" i="3" s="1" a="1"/>
  <c r="T79" i="3" s="1"/>
  <c r="P79" i="3"/>
  <c r="Q79" i="3" s="1" a="1"/>
  <c r="Q79" i="3" s="1"/>
  <c r="M79" i="3"/>
  <c r="N79" i="3" s="1" a="1"/>
  <c r="N79" i="3" s="1"/>
  <c r="J79" i="3"/>
  <c r="V78" i="3"/>
  <c r="W78" i="3" s="1"/>
  <c r="S78" i="3"/>
  <c r="T78" i="3" s="1" a="1"/>
  <c r="T78" i="3" s="1"/>
  <c r="P78" i="3"/>
  <c r="Q78" i="3" s="1" a="1"/>
  <c r="Q78" i="3" s="1"/>
  <c r="M78" i="3"/>
  <c r="N78" i="3" s="1" a="1"/>
  <c r="N78" i="3" s="1"/>
  <c r="J78" i="3"/>
  <c r="V77" i="3"/>
  <c r="W77" i="3" s="1"/>
  <c r="S77" i="3"/>
  <c r="T77" i="3" s="1" a="1"/>
  <c r="T77" i="3" s="1"/>
  <c r="P77" i="3"/>
  <c r="Q77" i="3" s="1" a="1"/>
  <c r="Q77" i="3" s="1"/>
  <c r="M77" i="3"/>
  <c r="N77" i="3" s="1" a="1"/>
  <c r="N77" i="3" s="1"/>
  <c r="J77" i="3"/>
  <c r="V75" i="3"/>
  <c r="W75" i="3" s="1"/>
  <c r="S75" i="3"/>
  <c r="T75" i="3" s="1" a="1"/>
  <c r="T75" i="3" s="1"/>
  <c r="P75" i="3"/>
  <c r="Q75" i="3" s="1" a="1"/>
  <c r="Q75" i="3" s="1"/>
  <c r="M75" i="3"/>
  <c r="N75" i="3" s="1" a="1"/>
  <c r="N75" i="3" s="1"/>
  <c r="J75" i="3"/>
  <c r="V74" i="3"/>
  <c r="W74" i="3" s="1"/>
  <c r="S74" i="3"/>
  <c r="T74" i="3" s="1" a="1"/>
  <c r="T74" i="3" s="1"/>
  <c r="P74" i="3"/>
  <c r="Q74" i="3" s="1" a="1"/>
  <c r="Q74" i="3" s="1"/>
  <c r="M74" i="3"/>
  <c r="N74" i="3" s="1" a="1"/>
  <c r="N74" i="3" s="1"/>
  <c r="J74" i="3"/>
  <c r="V73" i="3"/>
  <c r="W73" i="3" s="1"/>
  <c r="S73" i="3"/>
  <c r="T73" i="3" s="1" a="1"/>
  <c r="T73" i="3" s="1"/>
  <c r="P73" i="3"/>
  <c r="Q73" i="3" s="1" a="1"/>
  <c r="Q73" i="3" s="1"/>
  <c r="M73" i="3"/>
  <c r="N73" i="3" s="1" a="1"/>
  <c r="N73" i="3" s="1"/>
  <c r="J73" i="3"/>
  <c r="V72" i="3"/>
  <c r="W72" i="3" s="1"/>
  <c r="S72" i="3"/>
  <c r="T72" i="3" s="1" a="1"/>
  <c r="T72" i="3" s="1"/>
  <c r="P72" i="3"/>
  <c r="Q72" i="3" s="1" a="1"/>
  <c r="Q72" i="3" s="1"/>
  <c r="M72" i="3"/>
  <c r="N72" i="3" s="1" a="1"/>
  <c r="N72" i="3" s="1"/>
  <c r="J72" i="3"/>
  <c r="V71" i="3"/>
  <c r="W71" i="3" s="1"/>
  <c r="S71" i="3"/>
  <c r="T71" i="3" s="1" a="1"/>
  <c r="T71" i="3" s="1"/>
  <c r="P71" i="3"/>
  <c r="Q71" i="3" s="1" a="1"/>
  <c r="Q71" i="3" s="1"/>
  <c r="M71" i="3"/>
  <c r="N71" i="3" s="1" a="1"/>
  <c r="N71" i="3" s="1"/>
  <c r="J71" i="3"/>
  <c r="V70" i="3"/>
  <c r="W70" i="3" s="1"/>
  <c r="S70" i="3"/>
  <c r="T70" i="3" s="1" a="1"/>
  <c r="T70" i="3" s="1"/>
  <c r="P70" i="3"/>
  <c r="Q70" i="3" s="1" a="1"/>
  <c r="Q70" i="3" s="1"/>
  <c r="M70" i="3"/>
  <c r="N70" i="3" s="1" a="1"/>
  <c r="N70" i="3" s="1"/>
  <c r="J70" i="3"/>
  <c r="V69" i="3"/>
  <c r="W69" i="3" s="1"/>
  <c r="S69" i="3"/>
  <c r="T69" i="3" s="1" a="1"/>
  <c r="T69" i="3" s="1"/>
  <c r="P69" i="3"/>
  <c r="Q69" i="3" s="1" a="1"/>
  <c r="Q69" i="3" s="1"/>
  <c r="M69" i="3"/>
  <c r="N69" i="3" s="1" a="1"/>
  <c r="N69" i="3" s="1"/>
  <c r="J69" i="3"/>
  <c r="V68" i="3"/>
  <c r="W68" i="3" s="1"/>
  <c r="S68" i="3"/>
  <c r="T68" i="3" s="1" a="1"/>
  <c r="T68" i="3" s="1"/>
  <c r="P68" i="3"/>
  <c r="Q68" i="3" s="1" a="1"/>
  <c r="Q68" i="3" s="1"/>
  <c r="M68" i="3"/>
  <c r="N68" i="3" s="1" a="1"/>
  <c r="N68" i="3" s="1"/>
  <c r="J68" i="3"/>
  <c r="V67" i="3"/>
  <c r="W67" i="3" s="1"/>
  <c r="S67" i="3"/>
  <c r="T67" i="3" s="1" a="1"/>
  <c r="T67" i="3" s="1"/>
  <c r="P67" i="3"/>
  <c r="Q67" i="3" s="1" a="1"/>
  <c r="Q67" i="3" s="1"/>
  <c r="M67" i="3"/>
  <c r="N67" i="3" s="1" a="1"/>
  <c r="N67" i="3" s="1"/>
  <c r="J67" i="3"/>
  <c r="V66" i="3"/>
  <c r="W66" i="3" s="1"/>
  <c r="S66" i="3"/>
  <c r="T66" i="3" s="1" a="1"/>
  <c r="T66" i="3" s="1"/>
  <c r="P66" i="3"/>
  <c r="Q66" i="3" s="1" a="1"/>
  <c r="Q66" i="3" s="1"/>
  <c r="M66" i="3"/>
  <c r="N66" i="3" s="1" a="1"/>
  <c r="N66" i="3" s="1"/>
  <c r="J66" i="3"/>
  <c r="V65" i="3"/>
  <c r="W65" i="3" s="1"/>
  <c r="S65" i="3"/>
  <c r="T65" i="3" s="1" a="1"/>
  <c r="T65" i="3" s="1"/>
  <c r="P65" i="3"/>
  <c r="Q65" i="3" s="1" a="1"/>
  <c r="Q65" i="3" s="1"/>
  <c r="M65" i="3"/>
  <c r="N65" i="3" s="1" a="1"/>
  <c r="N65" i="3" s="1"/>
  <c r="J65" i="3"/>
  <c r="V64" i="3"/>
  <c r="W64" i="3" s="1"/>
  <c r="S64" i="3"/>
  <c r="T64" i="3" s="1" a="1"/>
  <c r="T64" i="3" s="1"/>
  <c r="P64" i="3"/>
  <c r="Q64" i="3" s="1" a="1"/>
  <c r="Q64" i="3" s="1"/>
  <c r="M64" i="3"/>
  <c r="N64" i="3" s="1" a="1"/>
  <c r="N64" i="3" s="1"/>
  <c r="J64" i="3"/>
  <c r="V63" i="3"/>
  <c r="W63" i="3" s="1"/>
  <c r="S63" i="3"/>
  <c r="T63" i="3" s="1" a="1"/>
  <c r="T63" i="3" s="1"/>
  <c r="P63" i="3"/>
  <c r="Q63" i="3" s="1" a="1"/>
  <c r="Q63" i="3" s="1"/>
  <c r="M63" i="3"/>
  <c r="N63" i="3" s="1" a="1"/>
  <c r="N63" i="3" s="1"/>
  <c r="J63" i="3"/>
  <c r="V62" i="3"/>
  <c r="W62" i="3" s="1"/>
  <c r="S62" i="3"/>
  <c r="T62" i="3" s="1" a="1"/>
  <c r="T62" i="3" s="1"/>
  <c r="P62" i="3"/>
  <c r="Q62" i="3" s="1" a="1"/>
  <c r="Q62" i="3" s="1"/>
  <c r="M62" i="3"/>
  <c r="N62" i="3" s="1" a="1"/>
  <c r="N62" i="3" s="1"/>
  <c r="J62" i="3"/>
  <c r="V61" i="3"/>
  <c r="W61" i="3" s="1"/>
  <c r="S61" i="3"/>
  <c r="T61" i="3" s="1" a="1"/>
  <c r="T61" i="3" s="1"/>
  <c r="P61" i="3"/>
  <c r="Q61" i="3" s="1" a="1"/>
  <c r="Q61" i="3" s="1"/>
  <c r="M61" i="3"/>
  <c r="N61" i="3" s="1" a="1"/>
  <c r="N61" i="3" s="1"/>
  <c r="J61" i="3"/>
  <c r="V60" i="3"/>
  <c r="W60" i="3" s="1"/>
  <c r="S60" i="3"/>
  <c r="T60" i="3" s="1" a="1"/>
  <c r="T60" i="3" s="1"/>
  <c r="P60" i="3"/>
  <c r="Q60" i="3" s="1" a="1"/>
  <c r="Q60" i="3" s="1"/>
  <c r="M60" i="3"/>
  <c r="N60" i="3" s="1" a="1"/>
  <c r="N60" i="3" s="1"/>
  <c r="J60" i="3"/>
  <c r="V58" i="3"/>
  <c r="W58" i="3" s="1"/>
  <c r="S58" i="3"/>
  <c r="T58" i="3" s="1" a="1"/>
  <c r="T58" i="3" s="1"/>
  <c r="P58" i="3"/>
  <c r="Q58" i="3" s="1" a="1"/>
  <c r="Q58" i="3" s="1"/>
  <c r="M58" i="3"/>
  <c r="N58" i="3" s="1" a="1"/>
  <c r="N58" i="3" s="1"/>
  <c r="J58" i="3"/>
  <c r="V57" i="3"/>
  <c r="W57" i="3" s="1"/>
  <c r="S57" i="3"/>
  <c r="T57" i="3" s="1" a="1"/>
  <c r="T57" i="3" s="1"/>
  <c r="P57" i="3"/>
  <c r="Q57" i="3" s="1" a="1"/>
  <c r="Q57" i="3" s="1"/>
  <c r="M57" i="3"/>
  <c r="N57" i="3" s="1" a="1"/>
  <c r="N57" i="3" s="1"/>
  <c r="J57" i="3"/>
  <c r="V56" i="3"/>
  <c r="W56" i="3" s="1"/>
  <c r="S56" i="3"/>
  <c r="T56" i="3" s="1" a="1"/>
  <c r="T56" i="3" s="1"/>
  <c r="P56" i="3"/>
  <c r="Q56" i="3" s="1" a="1"/>
  <c r="Q56" i="3" s="1"/>
  <c r="M56" i="3"/>
  <c r="N56" i="3" s="1" a="1"/>
  <c r="N56" i="3" s="1"/>
  <c r="J56" i="3"/>
  <c r="V55" i="3"/>
  <c r="W55" i="3" s="1"/>
  <c r="S55" i="3"/>
  <c r="T55" i="3" s="1" a="1"/>
  <c r="T55" i="3" s="1"/>
  <c r="P55" i="3"/>
  <c r="Q55" i="3" s="1" a="1"/>
  <c r="Q55" i="3" s="1"/>
  <c r="M55" i="3"/>
  <c r="N55" i="3" s="1" a="1"/>
  <c r="N55" i="3" s="1"/>
  <c r="J55" i="3"/>
  <c r="V54" i="3"/>
  <c r="W54" i="3" s="1"/>
  <c r="S54" i="3"/>
  <c r="T54" i="3" s="1" a="1"/>
  <c r="T54" i="3" s="1"/>
  <c r="P54" i="3"/>
  <c r="Q54" i="3" s="1" a="1"/>
  <c r="Q54" i="3" s="1"/>
  <c r="M54" i="3"/>
  <c r="N54" i="3" s="1" a="1"/>
  <c r="N54" i="3" s="1"/>
  <c r="J54" i="3"/>
  <c r="V53" i="3"/>
  <c r="W53" i="3" s="1"/>
  <c r="S53" i="3"/>
  <c r="T53" i="3" s="1" a="1"/>
  <c r="T53" i="3" s="1"/>
  <c r="P53" i="3"/>
  <c r="Q53" i="3" s="1" a="1"/>
  <c r="Q53" i="3" s="1"/>
  <c r="M53" i="3"/>
  <c r="N53" i="3" s="1" a="1"/>
  <c r="N53" i="3" s="1"/>
  <c r="J53" i="3"/>
  <c r="V51" i="3"/>
  <c r="W51" i="3" s="1"/>
  <c r="S51" i="3"/>
  <c r="T51" i="3" s="1" a="1"/>
  <c r="T51" i="3" s="1"/>
  <c r="P51" i="3"/>
  <c r="Q51" i="3" s="1" a="1"/>
  <c r="Q51" i="3" s="1"/>
  <c r="M51" i="3"/>
  <c r="N51" i="3" s="1" a="1"/>
  <c r="N51" i="3" s="1"/>
  <c r="J51" i="3"/>
  <c r="V50" i="3"/>
  <c r="W50" i="3" s="1"/>
  <c r="S50" i="3"/>
  <c r="T50" i="3" s="1" a="1"/>
  <c r="T50" i="3" s="1"/>
  <c r="P50" i="3"/>
  <c r="Q50" i="3" s="1" a="1"/>
  <c r="Q50" i="3" s="1"/>
  <c r="M50" i="3"/>
  <c r="N50" i="3" s="1" a="1"/>
  <c r="N50" i="3" s="1"/>
  <c r="J50" i="3"/>
  <c r="V49" i="3"/>
  <c r="W49" i="3" s="1"/>
  <c r="S49" i="3"/>
  <c r="T49" i="3" s="1" a="1"/>
  <c r="T49" i="3" s="1"/>
  <c r="P49" i="3"/>
  <c r="Q49" i="3" s="1" a="1"/>
  <c r="Q49" i="3" s="1"/>
  <c r="M49" i="3"/>
  <c r="N49" i="3" s="1" a="1"/>
  <c r="N49" i="3" s="1"/>
  <c r="J49" i="3"/>
  <c r="V48" i="3"/>
  <c r="W48" i="3" s="1"/>
  <c r="S48" i="3"/>
  <c r="T48" i="3" s="1" a="1"/>
  <c r="T48" i="3" s="1"/>
  <c r="P48" i="3"/>
  <c r="Q48" i="3" s="1" a="1"/>
  <c r="Q48" i="3" s="1"/>
  <c r="M48" i="3"/>
  <c r="N48" i="3" s="1" a="1"/>
  <c r="N48" i="3" s="1"/>
  <c r="J48" i="3"/>
  <c r="V47" i="3"/>
  <c r="W47" i="3" s="1"/>
  <c r="S47" i="3"/>
  <c r="T47" i="3" s="1" a="1"/>
  <c r="T47" i="3" s="1"/>
  <c r="P47" i="3"/>
  <c r="Q47" i="3" s="1" a="1"/>
  <c r="Q47" i="3" s="1"/>
  <c r="M47" i="3"/>
  <c r="N47" i="3" s="1" a="1"/>
  <c r="N47" i="3" s="1"/>
  <c r="J47" i="3"/>
  <c r="V46" i="3"/>
  <c r="W46" i="3" s="1"/>
  <c r="S46" i="3"/>
  <c r="T46" i="3" s="1" a="1"/>
  <c r="T46" i="3" s="1"/>
  <c r="P46" i="3"/>
  <c r="Q46" i="3" s="1" a="1"/>
  <c r="Q46" i="3" s="1"/>
  <c r="M46" i="3"/>
  <c r="N46" i="3" s="1" a="1"/>
  <c r="N46" i="3" s="1"/>
  <c r="J46" i="3"/>
  <c r="V45" i="3"/>
  <c r="W45" i="3" s="1"/>
  <c r="S45" i="3"/>
  <c r="T45" i="3" s="1" a="1"/>
  <c r="T45" i="3" s="1"/>
  <c r="P45" i="3"/>
  <c r="Q45" i="3" s="1" a="1"/>
  <c r="Q45" i="3" s="1"/>
  <c r="M45" i="3"/>
  <c r="N45" i="3" s="1" a="1"/>
  <c r="N45" i="3" s="1"/>
  <c r="J45" i="3"/>
  <c r="V44" i="3"/>
  <c r="W44" i="3" s="1"/>
  <c r="S44" i="3"/>
  <c r="T44" i="3" s="1" a="1"/>
  <c r="T44" i="3" s="1"/>
  <c r="P44" i="3"/>
  <c r="Q44" i="3" s="1" a="1"/>
  <c r="Q44" i="3" s="1"/>
  <c r="M44" i="3"/>
  <c r="N44" i="3" s="1" a="1"/>
  <c r="N44" i="3" s="1"/>
  <c r="J44" i="3"/>
  <c r="V43" i="3"/>
  <c r="W43" i="3" s="1"/>
  <c r="S43" i="3"/>
  <c r="T43" i="3" s="1" a="1"/>
  <c r="T43" i="3" s="1"/>
  <c r="P43" i="3"/>
  <c r="Q43" i="3" s="1" a="1"/>
  <c r="Q43" i="3" s="1"/>
  <c r="M43" i="3"/>
  <c r="N43" i="3" s="1" a="1"/>
  <c r="N43" i="3" s="1"/>
  <c r="J43" i="3"/>
  <c r="V42" i="3"/>
  <c r="W42" i="3" s="1"/>
  <c r="S42" i="3"/>
  <c r="T42" i="3" s="1" a="1"/>
  <c r="T42" i="3" s="1"/>
  <c r="P42" i="3"/>
  <c r="Q42" i="3" s="1" a="1"/>
  <c r="Q42" i="3" s="1"/>
  <c r="M42" i="3"/>
  <c r="N42" i="3" s="1" a="1"/>
  <c r="N42" i="3" s="1"/>
  <c r="J42" i="3"/>
  <c r="V41" i="3"/>
  <c r="W41" i="3" s="1"/>
  <c r="S41" i="3"/>
  <c r="T41" i="3" s="1" a="1"/>
  <c r="T41" i="3" s="1"/>
  <c r="P41" i="3"/>
  <c r="Q41" i="3" s="1" a="1"/>
  <c r="Q41" i="3" s="1"/>
  <c r="M41" i="3"/>
  <c r="N41" i="3" s="1" a="1"/>
  <c r="N41" i="3" s="1"/>
  <c r="J41" i="3"/>
  <c r="V40" i="3"/>
  <c r="W40" i="3" s="1"/>
  <c r="S40" i="3"/>
  <c r="T40" i="3" s="1" a="1"/>
  <c r="T40" i="3" s="1"/>
  <c r="P40" i="3"/>
  <c r="Q40" i="3" s="1" a="1"/>
  <c r="Q40" i="3" s="1"/>
  <c r="M40" i="3"/>
  <c r="N40" i="3" s="1" a="1"/>
  <c r="N40" i="3" s="1"/>
  <c r="J40" i="3"/>
  <c r="V39" i="3"/>
  <c r="W39" i="3" s="1"/>
  <c r="S39" i="3"/>
  <c r="T39" i="3" s="1" a="1"/>
  <c r="T39" i="3" s="1"/>
  <c r="P39" i="3"/>
  <c r="Q39" i="3" s="1" a="1"/>
  <c r="Q39" i="3" s="1"/>
  <c r="M39" i="3"/>
  <c r="N39" i="3" s="1" a="1"/>
  <c r="N39" i="3" s="1"/>
  <c r="J39" i="3"/>
  <c r="V38" i="3"/>
  <c r="W38" i="3" s="1"/>
  <c r="S38" i="3"/>
  <c r="T38" i="3" s="1" a="1"/>
  <c r="T38" i="3" s="1"/>
  <c r="P38" i="3"/>
  <c r="Q38" i="3" s="1" a="1"/>
  <c r="Q38" i="3" s="1"/>
  <c r="M38" i="3"/>
  <c r="N38" i="3" s="1" a="1"/>
  <c r="N38" i="3" s="1"/>
  <c r="J38" i="3"/>
  <c r="V37" i="3"/>
  <c r="W37" i="3" s="1"/>
  <c r="S37" i="3"/>
  <c r="T37" i="3" s="1" a="1"/>
  <c r="T37" i="3" s="1"/>
  <c r="P37" i="3"/>
  <c r="Q37" i="3" s="1" a="1"/>
  <c r="Q37" i="3" s="1"/>
  <c r="M37" i="3"/>
  <c r="N37" i="3" s="1" a="1"/>
  <c r="N37" i="3" s="1"/>
  <c r="J37" i="3"/>
  <c r="V36" i="3"/>
  <c r="W36" i="3" s="1"/>
  <c r="S36" i="3"/>
  <c r="T36" i="3" s="1" a="1"/>
  <c r="T36" i="3" s="1"/>
  <c r="P36" i="3"/>
  <c r="Q36" i="3" s="1" a="1"/>
  <c r="Q36" i="3" s="1"/>
  <c r="M36" i="3"/>
  <c r="N36" i="3" s="1" a="1"/>
  <c r="N36" i="3" s="1"/>
  <c r="J36" i="3"/>
  <c r="V34" i="3"/>
  <c r="W34" i="3" s="1"/>
  <c r="S34" i="3"/>
  <c r="T34" i="3" s="1" a="1"/>
  <c r="T34" i="3" s="1"/>
  <c r="P34" i="3"/>
  <c r="Q34" i="3" s="1" a="1"/>
  <c r="Q34" i="3" s="1"/>
  <c r="M34" i="3"/>
  <c r="N34" i="3" s="1" a="1"/>
  <c r="N34" i="3" s="1"/>
  <c r="J34" i="3"/>
  <c r="V33" i="3"/>
  <c r="W33" i="3" s="1"/>
  <c r="S33" i="3"/>
  <c r="T33" i="3" s="1" a="1"/>
  <c r="T33" i="3" s="1"/>
  <c r="P33" i="3"/>
  <c r="Q33" i="3" s="1" a="1"/>
  <c r="Q33" i="3" s="1"/>
  <c r="M33" i="3"/>
  <c r="N33" i="3" s="1" a="1"/>
  <c r="N33" i="3" s="1"/>
  <c r="J33" i="3"/>
  <c r="V32" i="3"/>
  <c r="W32" i="3" s="1"/>
  <c r="S32" i="3"/>
  <c r="T32" i="3" s="1" a="1"/>
  <c r="T32" i="3" s="1"/>
  <c r="P32" i="3"/>
  <c r="Q32" i="3" s="1" a="1"/>
  <c r="Q32" i="3" s="1"/>
  <c r="M32" i="3"/>
  <c r="N32" i="3" s="1" a="1"/>
  <c r="N32" i="3" s="1"/>
  <c r="J32" i="3"/>
  <c r="V31" i="3"/>
  <c r="W31" i="3" s="1"/>
  <c r="S31" i="3"/>
  <c r="T31" i="3" s="1" a="1"/>
  <c r="T31" i="3" s="1"/>
  <c r="P31" i="3"/>
  <c r="Q31" i="3" s="1" a="1"/>
  <c r="Q31" i="3" s="1"/>
  <c r="M31" i="3"/>
  <c r="N31" i="3" s="1" a="1"/>
  <c r="N31" i="3" s="1"/>
  <c r="J31" i="3"/>
  <c r="V30" i="3"/>
  <c r="W30" i="3" s="1"/>
  <c r="S30" i="3"/>
  <c r="T30" i="3" s="1" a="1"/>
  <c r="T30" i="3" s="1"/>
  <c r="P30" i="3"/>
  <c r="Q30" i="3" s="1" a="1"/>
  <c r="Q30" i="3" s="1"/>
  <c r="M30" i="3"/>
  <c r="N30" i="3" s="1" a="1"/>
  <c r="N30" i="3" s="1"/>
  <c r="J30" i="3"/>
  <c r="V29" i="3"/>
  <c r="W29" i="3" s="1"/>
  <c r="S29" i="3"/>
  <c r="T29" i="3" s="1" a="1"/>
  <c r="T29" i="3" s="1"/>
  <c r="P29" i="3"/>
  <c r="Q29" i="3" s="1" a="1"/>
  <c r="Q29" i="3" s="1"/>
  <c r="M29" i="3"/>
  <c r="N29" i="3" s="1" a="1"/>
  <c r="N29" i="3" s="1"/>
  <c r="J29" i="3"/>
  <c r="V28" i="3"/>
  <c r="W28" i="3" s="1"/>
  <c r="S28" i="3"/>
  <c r="T28" i="3" s="1" a="1"/>
  <c r="T28" i="3" s="1"/>
  <c r="P28" i="3"/>
  <c r="Q28" i="3" s="1" a="1"/>
  <c r="Q28" i="3" s="1"/>
  <c r="M28" i="3"/>
  <c r="N28" i="3" s="1" a="1"/>
  <c r="N28" i="3" s="1"/>
  <c r="J28" i="3"/>
  <c r="V27" i="3"/>
  <c r="W27" i="3" s="1"/>
  <c r="S27" i="3"/>
  <c r="T27" i="3" s="1" a="1"/>
  <c r="T27" i="3" s="1"/>
  <c r="P27" i="3"/>
  <c r="Q27" i="3" s="1" a="1"/>
  <c r="Q27" i="3" s="1"/>
  <c r="M27" i="3"/>
  <c r="N27" i="3" s="1" a="1"/>
  <c r="N27" i="3" s="1"/>
  <c r="J27" i="3"/>
  <c r="V26" i="3"/>
  <c r="W26" i="3" s="1"/>
  <c r="S26" i="3"/>
  <c r="T26" i="3" s="1" a="1"/>
  <c r="T26" i="3" s="1"/>
  <c r="P26" i="3"/>
  <c r="Q26" i="3" s="1" a="1"/>
  <c r="Q26" i="3" s="1"/>
  <c r="M26" i="3"/>
  <c r="N26" i="3" s="1" a="1"/>
  <c r="N26" i="3" s="1"/>
  <c r="J26" i="3"/>
  <c r="V25" i="3"/>
  <c r="W25" i="3" s="1"/>
  <c r="S25" i="3"/>
  <c r="T25" i="3" s="1" a="1"/>
  <c r="T25" i="3" s="1"/>
  <c r="P25" i="3"/>
  <c r="Q25" i="3" s="1" a="1"/>
  <c r="Q25" i="3" s="1"/>
  <c r="M25" i="3"/>
  <c r="N25" i="3" s="1" a="1"/>
  <c r="N25" i="3" s="1"/>
  <c r="J25" i="3"/>
  <c r="V24" i="3"/>
  <c r="W24" i="3" s="1"/>
  <c r="S24" i="3"/>
  <c r="T24" i="3" s="1" a="1"/>
  <c r="T24" i="3" s="1"/>
  <c r="P24" i="3"/>
  <c r="Q24" i="3" s="1" a="1"/>
  <c r="Q24" i="3" s="1"/>
  <c r="M24" i="3"/>
  <c r="N24" i="3" s="1" a="1"/>
  <c r="N24" i="3" s="1"/>
  <c r="J24" i="3"/>
  <c r="V23" i="3"/>
  <c r="W23" i="3" s="1"/>
  <c r="S23" i="3"/>
  <c r="T23" i="3" s="1" a="1"/>
  <c r="T23" i="3" s="1"/>
  <c r="P23" i="3"/>
  <c r="Q23" i="3" s="1" a="1"/>
  <c r="Q23" i="3" s="1"/>
  <c r="M23" i="3"/>
  <c r="N23" i="3" s="1" a="1"/>
  <c r="N23" i="3" s="1"/>
  <c r="J23" i="3"/>
  <c r="V22" i="3"/>
  <c r="W22" i="3" s="1"/>
  <c r="S22" i="3"/>
  <c r="T22" i="3" s="1" a="1"/>
  <c r="T22" i="3" s="1"/>
  <c r="P22" i="3"/>
  <c r="Q22" i="3" s="1" a="1"/>
  <c r="Q22" i="3" s="1"/>
  <c r="M22" i="3"/>
  <c r="N22" i="3" s="1" a="1"/>
  <c r="N22" i="3" s="1"/>
  <c r="J22" i="3"/>
  <c r="V21" i="3"/>
  <c r="W21" i="3" s="1"/>
  <c r="S21" i="3"/>
  <c r="T21" i="3" s="1" a="1"/>
  <c r="T21" i="3" s="1"/>
  <c r="P21" i="3"/>
  <c r="Q21" i="3" s="1" a="1"/>
  <c r="Q21" i="3" s="1"/>
  <c r="M21" i="3"/>
  <c r="N21" i="3" s="1" a="1"/>
  <c r="N21" i="3" s="1"/>
  <c r="J21" i="3"/>
  <c r="V20" i="3"/>
  <c r="W20" i="3" s="1"/>
  <c r="S20" i="3"/>
  <c r="T20" i="3" s="1" a="1"/>
  <c r="T20" i="3" s="1"/>
  <c r="P20" i="3"/>
  <c r="Q20" i="3" s="1" a="1"/>
  <c r="Q20" i="3" s="1"/>
  <c r="M20" i="3"/>
  <c r="N20" i="3" s="1" a="1"/>
  <c r="N20" i="3" s="1"/>
  <c r="J20" i="3"/>
  <c r="V19" i="3"/>
  <c r="W19" i="3" s="1"/>
  <c r="S19" i="3"/>
  <c r="T19" i="3" s="1" a="1"/>
  <c r="T19" i="3" s="1"/>
  <c r="P19" i="3"/>
  <c r="Q19" i="3" s="1" a="1"/>
  <c r="Q19" i="3" s="1"/>
  <c r="M19" i="3"/>
  <c r="N19" i="3" s="1" a="1"/>
  <c r="N19" i="3" s="1"/>
  <c r="J19" i="3"/>
  <c r="V18" i="3"/>
  <c r="W18" i="3" s="1"/>
  <c r="S18" i="3"/>
  <c r="T18" i="3" s="1" a="1"/>
  <c r="T18" i="3" s="1"/>
  <c r="P18" i="3"/>
  <c r="Q18" i="3" s="1" a="1"/>
  <c r="Q18" i="3" s="1"/>
  <c r="M18" i="3"/>
  <c r="N18" i="3" s="1" a="1"/>
  <c r="N18" i="3" s="1"/>
  <c r="J18" i="3"/>
  <c r="V17" i="3"/>
  <c r="W17" i="3" s="1"/>
  <c r="S17" i="3"/>
  <c r="T17" i="3" s="1" a="1"/>
  <c r="T17" i="3" s="1"/>
  <c r="P17" i="3"/>
  <c r="Q17" i="3" s="1" a="1"/>
  <c r="Q17" i="3" s="1"/>
  <c r="M17" i="3"/>
  <c r="N17" i="3" s="1" a="1"/>
  <c r="N17" i="3" s="1"/>
  <c r="J17" i="3"/>
  <c r="V16" i="3"/>
  <c r="W16" i="3" s="1"/>
  <c r="S16" i="3"/>
  <c r="T16" i="3" s="1" a="1"/>
  <c r="T16" i="3" s="1"/>
  <c r="P16" i="3"/>
  <c r="Q16" i="3" s="1" a="1"/>
  <c r="Q16" i="3" s="1"/>
  <c r="M16" i="3"/>
  <c r="N16" i="3" s="1" a="1"/>
  <c r="N16" i="3" s="1"/>
  <c r="J16" i="3"/>
  <c r="V15" i="3"/>
  <c r="W15" i="3" s="1"/>
  <c r="S15" i="3"/>
  <c r="T15" i="3" s="1" a="1"/>
  <c r="T15" i="3" s="1"/>
  <c r="P15" i="3"/>
  <c r="Q15" i="3" s="1" a="1"/>
  <c r="Q15" i="3" s="1"/>
  <c r="M15" i="3"/>
  <c r="N15" i="3" s="1" a="1"/>
  <c r="N15" i="3" s="1"/>
  <c r="J15" i="3"/>
  <c r="V14" i="3"/>
  <c r="W14" i="3" s="1"/>
  <c r="S14" i="3"/>
  <c r="T14" i="3" s="1" a="1"/>
  <c r="T14" i="3" s="1"/>
  <c r="P14" i="3"/>
  <c r="Q14" i="3" s="1" a="1"/>
  <c r="Q14" i="3" s="1"/>
  <c r="M14" i="3"/>
  <c r="N14" i="3" s="1" a="1"/>
  <c r="N14" i="3" s="1"/>
  <c r="J14" i="3"/>
  <c r="V13" i="3"/>
  <c r="W13" i="3" s="1"/>
  <c r="S13" i="3"/>
  <c r="T13" i="3" s="1" a="1"/>
  <c r="T13" i="3" s="1"/>
  <c r="P13" i="3"/>
  <c r="Q13" i="3" s="1" a="1"/>
  <c r="Q13" i="3" s="1"/>
  <c r="M13" i="3"/>
  <c r="N13" i="3" s="1" a="1"/>
  <c r="N13" i="3" s="1"/>
  <c r="J13" i="3"/>
  <c r="V12" i="3"/>
  <c r="W12" i="3" s="1"/>
  <c r="S12" i="3"/>
  <c r="T12" i="3" s="1" a="1"/>
  <c r="T12" i="3" s="1"/>
  <c r="P12" i="3"/>
  <c r="Q12" i="3" s="1" a="1"/>
  <c r="Q12" i="3" s="1"/>
  <c r="M12" i="3"/>
  <c r="N12" i="3" s="1" a="1"/>
  <c r="N12" i="3" s="1"/>
  <c r="J12" i="3"/>
  <c r="V11" i="3"/>
  <c r="W11" i="3" s="1"/>
  <c r="S11" i="3"/>
  <c r="T11" i="3" s="1" a="1"/>
  <c r="T11" i="3" s="1"/>
  <c r="P11" i="3"/>
  <c r="Q11" i="3" s="1" a="1"/>
  <c r="Q11" i="3" s="1"/>
  <c r="M11" i="3"/>
  <c r="N11" i="3" s="1" a="1"/>
  <c r="N11" i="3" s="1"/>
  <c r="J11" i="3"/>
  <c r="V10" i="3"/>
  <c r="W10" i="3" s="1"/>
  <c r="S10" i="3"/>
  <c r="T10" i="3" s="1" a="1"/>
  <c r="T10" i="3" s="1"/>
  <c r="P10" i="3"/>
  <c r="Q10" i="3" s="1" a="1"/>
  <c r="Q10" i="3" s="1"/>
  <c r="M10" i="3"/>
  <c r="N10" i="3" s="1" a="1"/>
  <c r="N10" i="3" s="1"/>
  <c r="V9" i="3"/>
  <c r="W9" i="3" s="1"/>
  <c r="S9" i="3"/>
  <c r="T9" i="3" s="1" a="1"/>
  <c r="T9" i="3" s="1"/>
  <c r="P9" i="3"/>
  <c r="Q9" i="3" s="1" a="1"/>
  <c r="Q9" i="3" s="1"/>
  <c r="M9" i="3"/>
  <c r="N9" i="3" s="1" a="1"/>
  <c r="N9" i="3" s="1"/>
  <c r="J9" i="3"/>
  <c r="V8" i="3"/>
  <c r="S8" i="3"/>
  <c r="P8" i="3"/>
  <c r="M8" i="3"/>
  <c r="J8" i="3"/>
  <c r="AE207" i="1"/>
  <c r="AF207" i="1" s="1"/>
  <c r="AE206" i="1"/>
  <c r="AF206" i="1" s="1"/>
  <c r="AE205" i="1"/>
  <c r="AF205" i="1" s="1"/>
  <c r="AE204" i="1"/>
  <c r="AF204" i="1" s="1"/>
  <c r="AE203" i="1"/>
  <c r="AF203" i="1" s="1"/>
  <c r="AE202" i="1"/>
  <c r="AF202" i="1" s="1"/>
  <c r="AE201" i="1"/>
  <c r="AF201" i="1" s="1"/>
  <c r="AE200" i="1"/>
  <c r="AF200" i="1" s="1"/>
  <c r="AE199" i="1"/>
  <c r="AF199" i="1" s="1"/>
  <c r="AE198" i="1"/>
  <c r="AF198" i="1" s="1"/>
  <c r="AE197" i="1"/>
  <c r="AF197" i="1" s="1"/>
  <c r="AE196" i="1"/>
  <c r="AF196" i="1" s="1"/>
  <c r="AE195" i="1"/>
  <c r="AF195" i="1" s="1"/>
  <c r="AE194" i="1"/>
  <c r="AF194" i="1" s="1"/>
  <c r="AE193" i="1"/>
  <c r="AF193" i="1" s="1"/>
  <c r="AE192" i="1"/>
  <c r="AF192" i="1" s="1"/>
  <c r="AE191" i="1"/>
  <c r="AF191" i="1" s="1"/>
  <c r="AE190" i="1"/>
  <c r="AF190" i="1" s="1"/>
  <c r="AE189" i="1"/>
  <c r="AF189" i="1" s="1"/>
  <c r="AE188" i="1"/>
  <c r="AF188" i="1" s="1"/>
  <c r="AE187" i="1"/>
  <c r="AF187" i="1" s="1"/>
  <c r="AE186" i="1"/>
  <c r="AF186" i="1" s="1"/>
  <c r="AE185" i="1"/>
  <c r="AF185" i="1" s="1"/>
  <c r="AE184" i="1"/>
  <c r="AF184" i="1" s="1"/>
  <c r="AE183" i="1"/>
  <c r="AF183" i="1" s="1"/>
  <c r="AE182" i="1"/>
  <c r="AF182" i="1" s="1"/>
  <c r="AE181" i="1"/>
  <c r="AF181" i="1" s="1"/>
  <c r="AE180" i="1"/>
  <c r="AF180" i="1" s="1"/>
  <c r="AE179" i="1"/>
  <c r="AF179" i="1" s="1"/>
  <c r="AE178" i="1"/>
  <c r="AF178" i="1" s="1"/>
  <c r="AE177" i="1"/>
  <c r="AF177" i="1" s="1"/>
  <c r="AE176" i="1"/>
  <c r="AF176" i="1" s="1"/>
  <c r="AE175" i="1"/>
  <c r="AF175" i="1" s="1"/>
  <c r="AE174" i="1"/>
  <c r="AF174" i="1" s="1"/>
  <c r="AE173" i="1"/>
  <c r="AF173" i="1" s="1"/>
  <c r="AE172" i="1"/>
  <c r="AF172" i="1" s="1"/>
  <c r="AE171" i="1"/>
  <c r="AF171" i="1" s="1"/>
  <c r="AE170" i="1"/>
  <c r="AF170" i="1" s="1"/>
  <c r="AE169" i="1"/>
  <c r="AF169" i="1" s="1"/>
  <c r="AE168" i="1"/>
  <c r="AF168" i="1" s="1"/>
  <c r="AE167" i="1"/>
  <c r="AF167" i="1" s="1"/>
  <c r="AE166" i="1"/>
  <c r="AF166" i="1" s="1"/>
  <c r="AE165" i="1"/>
  <c r="AF165" i="1" s="1"/>
  <c r="AE164" i="1"/>
  <c r="AF164" i="1" s="1"/>
  <c r="AE163" i="1"/>
  <c r="AF163" i="1" s="1"/>
  <c r="AE162" i="1"/>
  <c r="AF162" i="1" s="1"/>
  <c r="AE161" i="1"/>
  <c r="AF161" i="1" s="1"/>
  <c r="AE160" i="1"/>
  <c r="AF160" i="1" s="1"/>
  <c r="AE159" i="1"/>
  <c r="AF159" i="1" s="1"/>
  <c r="AE158" i="1"/>
  <c r="AF158" i="1" s="1"/>
  <c r="AE157" i="1"/>
  <c r="AF157" i="1" s="1"/>
  <c r="AE156" i="1"/>
  <c r="AF156" i="1" s="1"/>
  <c r="AE155" i="1"/>
  <c r="AF155" i="1" s="1"/>
  <c r="AE154" i="1"/>
  <c r="AF154" i="1" s="1"/>
  <c r="AE153" i="1"/>
  <c r="AF153" i="1" s="1"/>
  <c r="AE152" i="1"/>
  <c r="AF152" i="1" s="1"/>
  <c r="AE151" i="1"/>
  <c r="AF151" i="1" s="1"/>
  <c r="AE150" i="1"/>
  <c r="AF150" i="1" s="1"/>
  <c r="AE149" i="1"/>
  <c r="AF149" i="1" s="1"/>
  <c r="AE148" i="1"/>
  <c r="AF148" i="1" s="1"/>
  <c r="AE147" i="1"/>
  <c r="AF147" i="1" s="1"/>
  <c r="AE146" i="1"/>
  <c r="AF146" i="1" s="1"/>
  <c r="AE145" i="1"/>
  <c r="AF145" i="1" s="1"/>
  <c r="AE144" i="1"/>
  <c r="AF144" i="1" s="1"/>
  <c r="AE143" i="1"/>
  <c r="AF143" i="1" s="1"/>
  <c r="AE142" i="1"/>
  <c r="AF142" i="1" s="1"/>
  <c r="AE141" i="1"/>
  <c r="AF141" i="1" s="1"/>
  <c r="AE140" i="1"/>
  <c r="AF140" i="1" s="1"/>
  <c r="AE139" i="1"/>
  <c r="AF139" i="1" s="1"/>
  <c r="AE138" i="1"/>
  <c r="AF138" i="1" s="1"/>
  <c r="AE137" i="1"/>
  <c r="AF137" i="1" s="1"/>
  <c r="AE136" i="1"/>
  <c r="AF136" i="1" s="1"/>
  <c r="AE135" i="1"/>
  <c r="AF135" i="1" s="1"/>
  <c r="AE134" i="1"/>
  <c r="AF134" i="1" s="1"/>
  <c r="AE133" i="1"/>
  <c r="AF133" i="1" s="1"/>
  <c r="AE132" i="1"/>
  <c r="AF132" i="1" s="1"/>
  <c r="AE131" i="1"/>
  <c r="AF131" i="1" s="1"/>
  <c r="AE130" i="1"/>
  <c r="AF130" i="1" s="1"/>
  <c r="AE129" i="1"/>
  <c r="AF129" i="1" s="1"/>
  <c r="AE128" i="1"/>
  <c r="AF128" i="1" s="1"/>
  <c r="AE127" i="1"/>
  <c r="AF127" i="1" s="1"/>
  <c r="AE126" i="1"/>
  <c r="AF126" i="1" s="1"/>
  <c r="AE125" i="1"/>
  <c r="AF125" i="1" s="1"/>
  <c r="AE124" i="1"/>
  <c r="AF124" i="1" s="1"/>
  <c r="AE123" i="1"/>
  <c r="AF123" i="1" s="1"/>
  <c r="AE122" i="1"/>
  <c r="AF122" i="1" s="1"/>
  <c r="AE121" i="1"/>
  <c r="AF121" i="1" s="1"/>
  <c r="AE120" i="1"/>
  <c r="AF120" i="1" s="1"/>
  <c r="AE119" i="1"/>
  <c r="AF119" i="1" s="1"/>
  <c r="AE118" i="1"/>
  <c r="AF118" i="1" s="1"/>
  <c r="AE117" i="1"/>
  <c r="AF117" i="1" s="1"/>
  <c r="AE116" i="1"/>
  <c r="AF116" i="1" s="1"/>
  <c r="AE115" i="1"/>
  <c r="AF115" i="1" s="1"/>
  <c r="AE114" i="1"/>
  <c r="AF114" i="1" s="1"/>
  <c r="AE113" i="1"/>
  <c r="AF113" i="1" s="1"/>
  <c r="AE112" i="1"/>
  <c r="AF112" i="1" s="1"/>
  <c r="AE111" i="1"/>
  <c r="AF111" i="1" s="1"/>
  <c r="AE110" i="1"/>
  <c r="AF110" i="1" s="1"/>
  <c r="AE109" i="1"/>
  <c r="AF109" i="1" s="1"/>
  <c r="AE108" i="1"/>
  <c r="AF108" i="1" s="1"/>
  <c r="AE107" i="1"/>
  <c r="AF107" i="1" s="1"/>
  <c r="AE106" i="1"/>
  <c r="AF106" i="1" s="1"/>
  <c r="AE105" i="1"/>
  <c r="AF105" i="1" s="1"/>
  <c r="AE104" i="1"/>
  <c r="AF104" i="1" s="1"/>
  <c r="AE103" i="1"/>
  <c r="AF103" i="1" s="1"/>
  <c r="AE102" i="1"/>
  <c r="AF102" i="1" s="1"/>
  <c r="AE101" i="1"/>
  <c r="AF101" i="1" s="1"/>
  <c r="AE100" i="1"/>
  <c r="AF100" i="1" s="1"/>
  <c r="AE99" i="1"/>
  <c r="AF99" i="1" s="1"/>
  <c r="AE98" i="1"/>
  <c r="AF98" i="1" s="1"/>
  <c r="AE97" i="1"/>
  <c r="AF97" i="1" s="1"/>
  <c r="AE96" i="1"/>
  <c r="AF96" i="1" s="1"/>
  <c r="AE95" i="1"/>
  <c r="AF95" i="1" s="1"/>
  <c r="AE94" i="1"/>
  <c r="AF94" i="1" s="1"/>
  <c r="AE93" i="1"/>
  <c r="AF93" i="1" s="1"/>
  <c r="AE92" i="1"/>
  <c r="AF92" i="1" s="1"/>
  <c r="AE91" i="1"/>
  <c r="AF91" i="1" s="1"/>
  <c r="AE90" i="1"/>
  <c r="AF90" i="1" s="1"/>
  <c r="AE89" i="1"/>
  <c r="AF89" i="1" s="1"/>
  <c r="AE88" i="1"/>
  <c r="AF88" i="1" s="1"/>
  <c r="AE87" i="1"/>
  <c r="AF87" i="1" s="1"/>
  <c r="AE86" i="1"/>
  <c r="AF86" i="1" s="1"/>
  <c r="AE85" i="1"/>
  <c r="AF85" i="1" s="1"/>
  <c r="AE84" i="1"/>
  <c r="AF84" i="1" s="1"/>
  <c r="AE83" i="1"/>
  <c r="AF83" i="1" s="1"/>
  <c r="AE82" i="1"/>
  <c r="AF82" i="1" s="1"/>
  <c r="AE81" i="1"/>
  <c r="AF81" i="1" s="1"/>
  <c r="AE80" i="1"/>
  <c r="AF80" i="1" s="1"/>
  <c r="AE79" i="1"/>
  <c r="AF79" i="1" s="1"/>
  <c r="AE78" i="1"/>
  <c r="AF78" i="1" s="1"/>
  <c r="AE77" i="1"/>
  <c r="AF77" i="1" s="1"/>
  <c r="AE76" i="1"/>
  <c r="AF76" i="1" s="1"/>
  <c r="AE75" i="1"/>
  <c r="AF75" i="1" s="1"/>
  <c r="AE74" i="1"/>
  <c r="AF74" i="1" s="1"/>
  <c r="AE73" i="1"/>
  <c r="AF73" i="1" s="1"/>
  <c r="AE72" i="1"/>
  <c r="AF72" i="1" s="1"/>
  <c r="AE71" i="1"/>
  <c r="AF71" i="1" s="1"/>
  <c r="AE70" i="1"/>
  <c r="AF70" i="1" s="1"/>
  <c r="AE69" i="1"/>
  <c r="AF69" i="1" s="1"/>
  <c r="AE68" i="1"/>
  <c r="AF68" i="1" s="1"/>
  <c r="AE67" i="1"/>
  <c r="AF67" i="1" s="1"/>
  <c r="AE66" i="1"/>
  <c r="AF66" i="1" s="1"/>
  <c r="AE65" i="1"/>
  <c r="AF65" i="1" s="1"/>
  <c r="AE64" i="1"/>
  <c r="AF64" i="1" s="1"/>
  <c r="AE63" i="1"/>
  <c r="AF63" i="1" s="1"/>
  <c r="AE62" i="1"/>
  <c r="AF62" i="1" s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F56" i="1" s="1"/>
  <c r="AE55" i="1"/>
  <c r="AF55" i="1" s="1"/>
  <c r="AE54" i="1"/>
  <c r="AF54" i="1" s="1"/>
  <c r="AE53" i="1"/>
  <c r="AF53" i="1" s="1"/>
  <c r="AE52" i="1"/>
  <c r="AF52" i="1" s="1"/>
  <c r="AE51" i="1"/>
  <c r="AF51" i="1" s="1"/>
  <c r="AE50" i="1"/>
  <c r="AF50" i="1" s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F42" i="1" s="1"/>
  <c r="AE41" i="1"/>
  <c r="AF41" i="1" s="1"/>
  <c r="AE40" i="1"/>
  <c r="AF40" i="1" s="1"/>
  <c r="AE39" i="1"/>
  <c r="AF39" i="1" s="1"/>
  <c r="AE38" i="1"/>
  <c r="AF38" i="1" s="1"/>
  <c r="AE37" i="1"/>
  <c r="AF37" i="1" s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 s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H207" i="1"/>
  <c r="AI207" i="1" s="1"/>
  <c r="AH206" i="1"/>
  <c r="AI206" i="1" s="1"/>
  <c r="AH205" i="1"/>
  <c r="AI205" i="1" s="1"/>
  <c r="AH204" i="1"/>
  <c r="AI204" i="1" s="1"/>
  <c r="AH203" i="1"/>
  <c r="AI203" i="1" s="1"/>
  <c r="AH202" i="1"/>
  <c r="AI202" i="1" s="1"/>
  <c r="AH201" i="1"/>
  <c r="AI201" i="1" s="1"/>
  <c r="AH200" i="1"/>
  <c r="AI200" i="1" s="1"/>
  <c r="AH199" i="1"/>
  <c r="AI199" i="1" s="1"/>
  <c r="AH198" i="1"/>
  <c r="AI198" i="1" s="1"/>
  <c r="AH197" i="1"/>
  <c r="AI197" i="1" s="1"/>
  <c r="AH196" i="1"/>
  <c r="AI196" i="1" s="1"/>
  <c r="AH195" i="1"/>
  <c r="AI195" i="1" s="1"/>
  <c r="AH194" i="1"/>
  <c r="AI194" i="1" s="1"/>
  <c r="AH193" i="1"/>
  <c r="AI193" i="1" s="1"/>
  <c r="AH192" i="1"/>
  <c r="AI192" i="1" s="1"/>
  <c r="AH191" i="1"/>
  <c r="AI191" i="1" s="1"/>
  <c r="AH190" i="1"/>
  <c r="AI190" i="1" s="1"/>
  <c r="AH189" i="1"/>
  <c r="AI189" i="1" s="1"/>
  <c r="AH188" i="1"/>
  <c r="AI188" i="1" s="1"/>
  <c r="AH187" i="1"/>
  <c r="AI187" i="1" s="1"/>
  <c r="AH186" i="1"/>
  <c r="AI186" i="1" s="1"/>
  <c r="AH185" i="1"/>
  <c r="AI185" i="1" s="1"/>
  <c r="AH184" i="1"/>
  <c r="AI184" i="1" s="1"/>
  <c r="AH183" i="1"/>
  <c r="AI183" i="1" s="1"/>
  <c r="AH182" i="1"/>
  <c r="AI182" i="1" s="1"/>
  <c r="AH181" i="1"/>
  <c r="AI181" i="1" s="1"/>
  <c r="AH180" i="1"/>
  <c r="AI180" i="1" s="1"/>
  <c r="AH179" i="1"/>
  <c r="AI179" i="1" s="1"/>
  <c r="AH178" i="1"/>
  <c r="AI178" i="1" s="1"/>
  <c r="AH177" i="1"/>
  <c r="AI177" i="1" s="1"/>
  <c r="AH176" i="1"/>
  <c r="AI176" i="1" s="1"/>
  <c r="AH175" i="1"/>
  <c r="AI175" i="1" s="1"/>
  <c r="AH174" i="1"/>
  <c r="AI174" i="1" s="1"/>
  <c r="AH173" i="1"/>
  <c r="AI173" i="1" s="1"/>
  <c r="AH172" i="1"/>
  <c r="AI172" i="1" s="1"/>
  <c r="AH171" i="1"/>
  <c r="AI171" i="1" s="1"/>
  <c r="AH170" i="1"/>
  <c r="AI170" i="1" s="1"/>
  <c r="AH169" i="1"/>
  <c r="AI169" i="1" s="1"/>
  <c r="AH168" i="1"/>
  <c r="AI168" i="1" s="1"/>
  <c r="AH167" i="1"/>
  <c r="AI167" i="1" s="1"/>
  <c r="AH166" i="1"/>
  <c r="AI166" i="1" s="1"/>
  <c r="AH165" i="1"/>
  <c r="AI165" i="1" s="1"/>
  <c r="AH164" i="1"/>
  <c r="AI164" i="1" s="1"/>
  <c r="AH163" i="1"/>
  <c r="AI163" i="1" s="1"/>
  <c r="AH162" i="1"/>
  <c r="AI162" i="1" s="1"/>
  <c r="AH161" i="1"/>
  <c r="AI161" i="1" s="1"/>
  <c r="AH160" i="1"/>
  <c r="AI160" i="1" s="1"/>
  <c r="AH159" i="1"/>
  <c r="AI159" i="1" s="1"/>
  <c r="AH158" i="1"/>
  <c r="AI158" i="1" s="1"/>
  <c r="AH157" i="1"/>
  <c r="AI157" i="1" s="1"/>
  <c r="AH156" i="1"/>
  <c r="AI156" i="1" s="1"/>
  <c r="AH155" i="1"/>
  <c r="AI155" i="1" s="1"/>
  <c r="AH154" i="1"/>
  <c r="AI154" i="1" s="1"/>
  <c r="AH153" i="1"/>
  <c r="AI153" i="1" s="1"/>
  <c r="AH152" i="1"/>
  <c r="AI152" i="1" s="1"/>
  <c r="AH151" i="1"/>
  <c r="AI151" i="1" s="1"/>
  <c r="AH150" i="1"/>
  <c r="AI150" i="1" s="1"/>
  <c r="AH149" i="1"/>
  <c r="AI149" i="1" s="1"/>
  <c r="AH148" i="1"/>
  <c r="AI148" i="1" s="1"/>
  <c r="AH147" i="1"/>
  <c r="AI147" i="1" s="1"/>
  <c r="AH146" i="1"/>
  <c r="AI146" i="1" s="1"/>
  <c r="AH145" i="1"/>
  <c r="AI145" i="1" s="1"/>
  <c r="AH144" i="1"/>
  <c r="AI144" i="1" s="1"/>
  <c r="AH143" i="1"/>
  <c r="AI143" i="1" s="1"/>
  <c r="AH142" i="1"/>
  <c r="AI142" i="1" s="1"/>
  <c r="AH141" i="1"/>
  <c r="AI141" i="1" s="1"/>
  <c r="AH140" i="1"/>
  <c r="AI140" i="1" s="1"/>
  <c r="AH139" i="1"/>
  <c r="AI139" i="1" s="1"/>
  <c r="AH138" i="1"/>
  <c r="AI138" i="1" s="1"/>
  <c r="AH137" i="1"/>
  <c r="AI137" i="1" s="1"/>
  <c r="AH136" i="1"/>
  <c r="AI136" i="1" s="1"/>
  <c r="AH135" i="1"/>
  <c r="AI135" i="1" s="1"/>
  <c r="AH134" i="1"/>
  <c r="AI134" i="1" s="1"/>
  <c r="AH133" i="1"/>
  <c r="AI133" i="1" s="1"/>
  <c r="AH132" i="1"/>
  <c r="AI132" i="1" s="1"/>
  <c r="AH131" i="1"/>
  <c r="AI131" i="1" s="1"/>
  <c r="AH130" i="1"/>
  <c r="AI130" i="1" s="1"/>
  <c r="AH129" i="1"/>
  <c r="AI129" i="1" s="1"/>
  <c r="AH128" i="1"/>
  <c r="AI128" i="1" s="1"/>
  <c r="AH127" i="1"/>
  <c r="AI127" i="1" s="1"/>
  <c r="AH126" i="1"/>
  <c r="AI126" i="1" s="1"/>
  <c r="AH125" i="1"/>
  <c r="AI125" i="1" s="1"/>
  <c r="AH124" i="1"/>
  <c r="AI124" i="1" s="1"/>
  <c r="AH123" i="1"/>
  <c r="AI123" i="1" s="1"/>
  <c r="AH122" i="1"/>
  <c r="AI122" i="1" s="1"/>
  <c r="AH121" i="1"/>
  <c r="AI121" i="1" s="1"/>
  <c r="AH120" i="1"/>
  <c r="AI120" i="1" s="1"/>
  <c r="AH119" i="1"/>
  <c r="AI119" i="1" s="1"/>
  <c r="AH118" i="1"/>
  <c r="AI118" i="1" s="1"/>
  <c r="AH117" i="1"/>
  <c r="AI117" i="1" s="1"/>
  <c r="AH116" i="1"/>
  <c r="AI116" i="1" s="1"/>
  <c r="AH115" i="1"/>
  <c r="AI115" i="1" s="1"/>
  <c r="AH114" i="1"/>
  <c r="AI114" i="1" s="1"/>
  <c r="AH113" i="1"/>
  <c r="AI113" i="1" s="1"/>
  <c r="AH112" i="1"/>
  <c r="AI112" i="1" s="1"/>
  <c r="AH111" i="1"/>
  <c r="AI111" i="1" s="1"/>
  <c r="AH110" i="1"/>
  <c r="AI110" i="1" s="1"/>
  <c r="AH109" i="1"/>
  <c r="AI109" i="1" s="1"/>
  <c r="AH108" i="1"/>
  <c r="AI108" i="1" s="1"/>
  <c r="AH107" i="1"/>
  <c r="AI107" i="1" s="1"/>
  <c r="AH106" i="1"/>
  <c r="AI106" i="1" s="1"/>
  <c r="AH105" i="1"/>
  <c r="AI105" i="1" s="1"/>
  <c r="AH104" i="1"/>
  <c r="AI104" i="1" s="1"/>
  <c r="AH103" i="1"/>
  <c r="AI103" i="1" s="1"/>
  <c r="AH102" i="1"/>
  <c r="AI102" i="1" s="1"/>
  <c r="AH101" i="1"/>
  <c r="AI101" i="1" s="1"/>
  <c r="AH100" i="1"/>
  <c r="AI100" i="1" s="1"/>
  <c r="AH99" i="1"/>
  <c r="AI99" i="1" s="1"/>
  <c r="AH98" i="1"/>
  <c r="AI98" i="1" s="1"/>
  <c r="AH97" i="1"/>
  <c r="AI97" i="1" s="1"/>
  <c r="AH96" i="1"/>
  <c r="AI96" i="1" s="1"/>
  <c r="AH95" i="1"/>
  <c r="AI95" i="1" s="1"/>
  <c r="AH94" i="1"/>
  <c r="AI94" i="1" s="1"/>
  <c r="AH93" i="1"/>
  <c r="AI93" i="1" s="1"/>
  <c r="AH92" i="1"/>
  <c r="AI92" i="1" s="1"/>
  <c r="AH91" i="1"/>
  <c r="AI91" i="1" s="1"/>
  <c r="AH90" i="1"/>
  <c r="AI90" i="1" s="1"/>
  <c r="AH89" i="1"/>
  <c r="AI89" i="1" s="1"/>
  <c r="AH88" i="1"/>
  <c r="AI88" i="1" s="1"/>
  <c r="AH87" i="1"/>
  <c r="AI87" i="1" s="1"/>
  <c r="AH86" i="1"/>
  <c r="AI86" i="1" s="1"/>
  <c r="AH85" i="1"/>
  <c r="AI85" i="1" s="1"/>
  <c r="AH84" i="1"/>
  <c r="AI84" i="1" s="1"/>
  <c r="AH83" i="1"/>
  <c r="AI83" i="1" s="1"/>
  <c r="AH82" i="1"/>
  <c r="AI82" i="1" s="1"/>
  <c r="AH81" i="1"/>
  <c r="AI81" i="1" s="1"/>
  <c r="AH80" i="1"/>
  <c r="AI80" i="1" s="1"/>
  <c r="AH79" i="1"/>
  <c r="AI79" i="1" s="1"/>
  <c r="AH78" i="1"/>
  <c r="AI78" i="1" s="1"/>
  <c r="AH77" i="1"/>
  <c r="AI77" i="1" s="1"/>
  <c r="AH76" i="1"/>
  <c r="AI76" i="1" s="1"/>
  <c r="AH75" i="1"/>
  <c r="AI75" i="1" s="1"/>
  <c r="AH74" i="1"/>
  <c r="AI74" i="1" s="1"/>
  <c r="AH73" i="1"/>
  <c r="AI73" i="1" s="1"/>
  <c r="AH72" i="1"/>
  <c r="AI72" i="1" s="1"/>
  <c r="AH71" i="1"/>
  <c r="AI71" i="1" s="1"/>
  <c r="AH70" i="1"/>
  <c r="AI70" i="1" s="1"/>
  <c r="AH69" i="1"/>
  <c r="AI69" i="1" s="1"/>
  <c r="AH68" i="1"/>
  <c r="AI68" i="1" s="1"/>
  <c r="AH67" i="1"/>
  <c r="AI67" i="1" s="1"/>
  <c r="AH66" i="1"/>
  <c r="AI66" i="1" s="1"/>
  <c r="AH65" i="1"/>
  <c r="AI65" i="1" s="1"/>
  <c r="AH64" i="1"/>
  <c r="AI64" i="1" s="1"/>
  <c r="AH63" i="1"/>
  <c r="AI63" i="1" s="1"/>
  <c r="AH62" i="1"/>
  <c r="AI62" i="1" s="1"/>
  <c r="AH61" i="1"/>
  <c r="AI61" i="1" s="1"/>
  <c r="AH60" i="1"/>
  <c r="AI60" i="1" s="1"/>
  <c r="AH59" i="1"/>
  <c r="AI59" i="1" s="1"/>
  <c r="AH58" i="1"/>
  <c r="AI58" i="1" s="1"/>
  <c r="AH57" i="1"/>
  <c r="AI57" i="1" s="1"/>
  <c r="AH56" i="1"/>
  <c r="AI56" i="1" s="1"/>
  <c r="AH55" i="1"/>
  <c r="AI55" i="1" s="1"/>
  <c r="AH54" i="1"/>
  <c r="AI54" i="1" s="1"/>
  <c r="AH53" i="1"/>
  <c r="AI53" i="1" s="1"/>
  <c r="AH52" i="1"/>
  <c r="AI52" i="1" s="1"/>
  <c r="AH51" i="1"/>
  <c r="AI51" i="1" s="1"/>
  <c r="AH50" i="1"/>
  <c r="AI50" i="1" s="1"/>
  <c r="AH49" i="1"/>
  <c r="AI49" i="1" s="1"/>
  <c r="AH48" i="1"/>
  <c r="AI48" i="1" s="1"/>
  <c r="AH47" i="1"/>
  <c r="AI47" i="1" s="1"/>
  <c r="AH46" i="1"/>
  <c r="AI46" i="1" s="1"/>
  <c r="AH45" i="1"/>
  <c r="AI45" i="1" s="1"/>
  <c r="AH44" i="1"/>
  <c r="AI44" i="1" s="1"/>
  <c r="AH43" i="1"/>
  <c r="AI43" i="1" s="1"/>
  <c r="AH42" i="1"/>
  <c r="AI42" i="1" s="1"/>
  <c r="AH41" i="1"/>
  <c r="AI41" i="1" s="1"/>
  <c r="AH40" i="1"/>
  <c r="AI40" i="1" s="1"/>
  <c r="AH39" i="1"/>
  <c r="AI39" i="1" s="1"/>
  <c r="AH38" i="1"/>
  <c r="AI38" i="1" s="1"/>
  <c r="AH37" i="1"/>
  <c r="AI37" i="1" s="1"/>
  <c r="AH36" i="1"/>
  <c r="AI36" i="1" s="1"/>
  <c r="AH35" i="1"/>
  <c r="AI35" i="1" s="1"/>
  <c r="AH34" i="1"/>
  <c r="AI34" i="1" s="1"/>
  <c r="AH33" i="1"/>
  <c r="AI33" i="1" s="1"/>
  <c r="AH32" i="1"/>
  <c r="AI32" i="1" s="1"/>
  <c r="AH31" i="1"/>
  <c r="AI31" i="1" s="1"/>
  <c r="AH30" i="1"/>
  <c r="AI30" i="1" s="1"/>
  <c r="AH29" i="1"/>
  <c r="AI29" i="1" s="1"/>
  <c r="AH28" i="1"/>
  <c r="AI28" i="1" s="1"/>
  <c r="AH27" i="1"/>
  <c r="AI27" i="1" s="1"/>
  <c r="AH26" i="1"/>
  <c r="AI26" i="1" s="1"/>
  <c r="AH25" i="1"/>
  <c r="AI25" i="1" s="1"/>
  <c r="AH24" i="1"/>
  <c r="AI24" i="1" s="1"/>
  <c r="AH23" i="1"/>
  <c r="AI23" i="1" s="1"/>
  <c r="AH22" i="1"/>
  <c r="AI22" i="1" s="1"/>
  <c r="AH21" i="1"/>
  <c r="AI21" i="1" s="1"/>
  <c r="AH20" i="1"/>
  <c r="AI20" i="1" s="1"/>
  <c r="AH19" i="1"/>
  <c r="AI19" i="1" s="1"/>
  <c r="AH18" i="1"/>
  <c r="AI18" i="1" s="1"/>
  <c r="AH17" i="1"/>
  <c r="AI17" i="1" s="1"/>
  <c r="AH16" i="1"/>
  <c r="AI16" i="1" s="1"/>
  <c r="AH15" i="1"/>
  <c r="AI15" i="1" s="1"/>
  <c r="AH14" i="1"/>
  <c r="AI14" i="1" s="1"/>
  <c r="AH13" i="1"/>
  <c r="AI13" i="1" s="1"/>
  <c r="AH12" i="1"/>
  <c r="AI12" i="1" s="1"/>
  <c r="AH11" i="1"/>
  <c r="AI11" i="1" s="1"/>
  <c r="AH10" i="1"/>
  <c r="AI10" i="1" s="1"/>
  <c r="AH9" i="1"/>
  <c r="AI9" i="1" s="1"/>
  <c r="AH8" i="1"/>
  <c r="AB207" i="1"/>
  <c r="AC207" i="1" s="1"/>
  <c r="Y207" i="1"/>
  <c r="Z207" i="1" s="1" a="1"/>
  <c r="Z207" i="1" s="1"/>
  <c r="S207" i="1"/>
  <c r="T207" i="1" s="1" a="1"/>
  <c r="T207" i="1" s="1"/>
  <c r="AB206" i="1"/>
  <c r="AC206" i="1" s="1"/>
  <c r="Y206" i="1"/>
  <c r="Z206" i="1" s="1" a="1"/>
  <c r="Z206" i="1" s="1"/>
  <c r="S206" i="1"/>
  <c r="T206" i="1" s="1" a="1"/>
  <c r="T206" i="1" s="1"/>
  <c r="AB205" i="1"/>
  <c r="AC205" i="1" s="1"/>
  <c r="Y205" i="1"/>
  <c r="Z205" i="1" s="1" a="1"/>
  <c r="Z205" i="1" s="1"/>
  <c r="S205" i="1"/>
  <c r="T205" i="1" s="1" a="1"/>
  <c r="T205" i="1" s="1"/>
  <c r="AB204" i="1"/>
  <c r="AC204" i="1" s="1"/>
  <c r="Y204" i="1"/>
  <c r="Z204" i="1" s="1" a="1"/>
  <c r="Z204" i="1" s="1"/>
  <c r="S204" i="1"/>
  <c r="T204" i="1" s="1" a="1"/>
  <c r="T204" i="1" s="1"/>
  <c r="AB203" i="1"/>
  <c r="AC203" i="1" s="1"/>
  <c r="Y203" i="1"/>
  <c r="Z203" i="1" s="1" a="1"/>
  <c r="Z203" i="1" s="1"/>
  <c r="S203" i="1"/>
  <c r="T203" i="1" s="1" a="1"/>
  <c r="T203" i="1" s="1"/>
  <c r="AB202" i="1"/>
  <c r="AC202" i="1" s="1"/>
  <c r="Y202" i="1"/>
  <c r="Z202" i="1" s="1" a="1"/>
  <c r="Z202" i="1" s="1"/>
  <c r="S202" i="1"/>
  <c r="T202" i="1" s="1" a="1"/>
  <c r="T202" i="1" s="1"/>
  <c r="AB201" i="1"/>
  <c r="AC201" i="1" s="1"/>
  <c r="Y201" i="1"/>
  <c r="Z201" i="1" s="1" a="1"/>
  <c r="Z201" i="1" s="1"/>
  <c r="S201" i="1"/>
  <c r="T201" i="1" s="1" a="1"/>
  <c r="T201" i="1" s="1"/>
  <c r="AB200" i="1"/>
  <c r="AC200" i="1" s="1"/>
  <c r="Y200" i="1"/>
  <c r="Z200" i="1" s="1" a="1"/>
  <c r="Z200" i="1" s="1"/>
  <c r="S200" i="1"/>
  <c r="T200" i="1" s="1" a="1"/>
  <c r="T200" i="1" s="1"/>
  <c r="AB199" i="1"/>
  <c r="AC199" i="1" s="1"/>
  <c r="Y199" i="1"/>
  <c r="Z199" i="1" s="1" a="1"/>
  <c r="Z199" i="1" s="1"/>
  <c r="S199" i="1"/>
  <c r="T199" i="1" s="1" a="1"/>
  <c r="T199" i="1" s="1"/>
  <c r="AB198" i="1"/>
  <c r="AC198" i="1" s="1"/>
  <c r="Y198" i="1"/>
  <c r="Z198" i="1" s="1" a="1"/>
  <c r="Z198" i="1" s="1"/>
  <c r="S198" i="1"/>
  <c r="T198" i="1" s="1" a="1"/>
  <c r="T198" i="1" s="1"/>
  <c r="AB197" i="1"/>
  <c r="AC197" i="1" s="1"/>
  <c r="Y197" i="1"/>
  <c r="Z197" i="1" s="1" a="1"/>
  <c r="Z197" i="1" s="1"/>
  <c r="S197" i="1"/>
  <c r="T197" i="1" s="1" a="1"/>
  <c r="T197" i="1" s="1"/>
  <c r="AB196" i="1"/>
  <c r="AC196" i="1" s="1"/>
  <c r="Y196" i="1"/>
  <c r="Z196" i="1" s="1" a="1"/>
  <c r="Z196" i="1" s="1"/>
  <c r="S196" i="1"/>
  <c r="T196" i="1" s="1" a="1"/>
  <c r="T196" i="1" s="1"/>
  <c r="AB195" i="1"/>
  <c r="AC195" i="1" s="1"/>
  <c r="Y195" i="1"/>
  <c r="Z195" i="1" s="1" a="1"/>
  <c r="Z195" i="1" s="1"/>
  <c r="S195" i="1"/>
  <c r="T195" i="1" s="1" a="1"/>
  <c r="T195" i="1" s="1"/>
  <c r="AB194" i="1"/>
  <c r="AC194" i="1" s="1"/>
  <c r="Y194" i="1"/>
  <c r="Z194" i="1" s="1" a="1"/>
  <c r="Z194" i="1" s="1"/>
  <c r="S194" i="1"/>
  <c r="T194" i="1" s="1" a="1"/>
  <c r="T194" i="1" s="1"/>
  <c r="AB193" i="1"/>
  <c r="AC193" i="1" s="1"/>
  <c r="Y193" i="1"/>
  <c r="Z193" i="1" s="1" a="1"/>
  <c r="Z193" i="1" s="1"/>
  <c r="S193" i="1"/>
  <c r="T193" i="1" s="1" a="1"/>
  <c r="T193" i="1" s="1"/>
  <c r="AB192" i="1"/>
  <c r="AC192" i="1" s="1"/>
  <c r="Y192" i="1"/>
  <c r="Z192" i="1" s="1" a="1"/>
  <c r="Z192" i="1" s="1"/>
  <c r="S192" i="1"/>
  <c r="T192" i="1" s="1" a="1"/>
  <c r="T192" i="1" s="1"/>
  <c r="AB191" i="1"/>
  <c r="AC191" i="1" s="1"/>
  <c r="Y191" i="1"/>
  <c r="Z191" i="1" s="1" a="1"/>
  <c r="Z191" i="1" s="1"/>
  <c r="S191" i="1"/>
  <c r="T191" i="1" s="1" a="1"/>
  <c r="T191" i="1" s="1"/>
  <c r="AB190" i="1"/>
  <c r="AC190" i="1" s="1"/>
  <c r="Y190" i="1"/>
  <c r="Z190" i="1" s="1" a="1"/>
  <c r="Z190" i="1" s="1"/>
  <c r="S190" i="1"/>
  <c r="T190" i="1" s="1" a="1"/>
  <c r="T190" i="1" s="1"/>
  <c r="AB189" i="1"/>
  <c r="AC189" i="1" s="1"/>
  <c r="Y189" i="1"/>
  <c r="Z189" i="1" s="1" a="1"/>
  <c r="Z189" i="1" s="1"/>
  <c r="S189" i="1"/>
  <c r="T189" i="1" s="1" a="1"/>
  <c r="T189" i="1" s="1"/>
  <c r="AB188" i="1"/>
  <c r="AC188" i="1" s="1"/>
  <c r="Y188" i="1"/>
  <c r="Z188" i="1" s="1" a="1"/>
  <c r="Z188" i="1" s="1"/>
  <c r="S188" i="1"/>
  <c r="T188" i="1" s="1" a="1"/>
  <c r="T188" i="1" s="1"/>
  <c r="AB187" i="1"/>
  <c r="AC187" i="1" s="1"/>
  <c r="Y187" i="1"/>
  <c r="Z187" i="1" s="1" a="1"/>
  <c r="Z187" i="1" s="1"/>
  <c r="S187" i="1"/>
  <c r="T187" i="1" s="1" a="1"/>
  <c r="T187" i="1" s="1"/>
  <c r="AB186" i="1"/>
  <c r="AC186" i="1" s="1"/>
  <c r="Y186" i="1"/>
  <c r="Z186" i="1" s="1" a="1"/>
  <c r="Z186" i="1" s="1"/>
  <c r="S186" i="1"/>
  <c r="T186" i="1" s="1" a="1"/>
  <c r="T186" i="1" s="1"/>
  <c r="AB185" i="1"/>
  <c r="AC185" i="1" s="1"/>
  <c r="Y185" i="1"/>
  <c r="Z185" i="1" s="1" a="1"/>
  <c r="Z185" i="1" s="1"/>
  <c r="S185" i="1"/>
  <c r="T185" i="1" s="1" a="1"/>
  <c r="T185" i="1" s="1"/>
  <c r="AB184" i="1"/>
  <c r="AC184" i="1" s="1"/>
  <c r="Y184" i="1"/>
  <c r="Z184" i="1" s="1" a="1"/>
  <c r="Z184" i="1" s="1"/>
  <c r="S184" i="1"/>
  <c r="T184" i="1" s="1" a="1"/>
  <c r="T184" i="1" s="1"/>
  <c r="AB183" i="1"/>
  <c r="AC183" i="1" s="1"/>
  <c r="Y183" i="1"/>
  <c r="Z183" i="1" s="1" a="1"/>
  <c r="Z183" i="1" s="1"/>
  <c r="S183" i="1"/>
  <c r="T183" i="1" s="1" a="1"/>
  <c r="T183" i="1" s="1"/>
  <c r="AB182" i="1"/>
  <c r="AC182" i="1" s="1"/>
  <c r="Y182" i="1"/>
  <c r="Z182" i="1" s="1" a="1"/>
  <c r="Z182" i="1" s="1"/>
  <c r="S182" i="1"/>
  <c r="T182" i="1" s="1" a="1"/>
  <c r="T182" i="1" s="1"/>
  <c r="AB181" i="1"/>
  <c r="AC181" i="1" s="1"/>
  <c r="Y181" i="1"/>
  <c r="Z181" i="1" s="1" a="1"/>
  <c r="Z181" i="1" s="1"/>
  <c r="S181" i="1"/>
  <c r="T181" i="1" s="1" a="1"/>
  <c r="T181" i="1" s="1"/>
  <c r="AB180" i="1"/>
  <c r="AC180" i="1" s="1"/>
  <c r="Y180" i="1"/>
  <c r="Z180" i="1" s="1" a="1"/>
  <c r="Z180" i="1" s="1"/>
  <c r="S180" i="1"/>
  <c r="T180" i="1" s="1" a="1"/>
  <c r="T180" i="1" s="1"/>
  <c r="AB179" i="1"/>
  <c r="AC179" i="1" s="1"/>
  <c r="Y179" i="1"/>
  <c r="Z179" i="1" s="1" a="1"/>
  <c r="Z179" i="1" s="1"/>
  <c r="S179" i="1"/>
  <c r="T179" i="1" s="1" a="1"/>
  <c r="T179" i="1" s="1"/>
  <c r="AB178" i="1"/>
  <c r="AC178" i="1" s="1"/>
  <c r="Y178" i="1"/>
  <c r="Z178" i="1" s="1" a="1"/>
  <c r="Z178" i="1" s="1"/>
  <c r="S178" i="1"/>
  <c r="T178" i="1" s="1" a="1"/>
  <c r="T178" i="1" s="1"/>
  <c r="AB177" i="1"/>
  <c r="AC177" i="1" s="1"/>
  <c r="Y177" i="1"/>
  <c r="Z177" i="1" s="1" a="1"/>
  <c r="Z177" i="1" s="1"/>
  <c r="S177" i="1"/>
  <c r="T177" i="1" s="1" a="1"/>
  <c r="T177" i="1" s="1"/>
  <c r="AB176" i="1"/>
  <c r="AC176" i="1" s="1"/>
  <c r="Y176" i="1"/>
  <c r="Z176" i="1" s="1" a="1"/>
  <c r="Z176" i="1" s="1"/>
  <c r="S176" i="1"/>
  <c r="T176" i="1" s="1" a="1"/>
  <c r="T176" i="1" s="1"/>
  <c r="AB175" i="1"/>
  <c r="AC175" i="1" s="1"/>
  <c r="Y175" i="1"/>
  <c r="Z175" i="1" s="1" a="1"/>
  <c r="Z175" i="1" s="1"/>
  <c r="S175" i="1"/>
  <c r="T175" i="1" s="1" a="1"/>
  <c r="T175" i="1" s="1"/>
  <c r="AB174" i="1"/>
  <c r="AC174" i="1" s="1"/>
  <c r="Y174" i="1"/>
  <c r="Z174" i="1" s="1" a="1"/>
  <c r="Z174" i="1" s="1"/>
  <c r="S174" i="1"/>
  <c r="T174" i="1" s="1" a="1"/>
  <c r="T174" i="1" s="1"/>
  <c r="AB173" i="1"/>
  <c r="AC173" i="1" s="1"/>
  <c r="Y173" i="1"/>
  <c r="Z173" i="1" s="1" a="1"/>
  <c r="Z173" i="1" s="1"/>
  <c r="S173" i="1"/>
  <c r="T173" i="1" s="1" a="1"/>
  <c r="T173" i="1" s="1"/>
  <c r="AB172" i="1"/>
  <c r="AC172" i="1" s="1"/>
  <c r="Y172" i="1"/>
  <c r="Z172" i="1" s="1" a="1"/>
  <c r="Z172" i="1" s="1"/>
  <c r="S172" i="1"/>
  <c r="T172" i="1" s="1" a="1"/>
  <c r="T172" i="1" s="1"/>
  <c r="AB171" i="1"/>
  <c r="AC171" i="1" s="1"/>
  <c r="Y171" i="1"/>
  <c r="Z171" i="1" s="1" a="1"/>
  <c r="Z171" i="1" s="1"/>
  <c r="S171" i="1"/>
  <c r="T171" i="1" s="1" a="1"/>
  <c r="T171" i="1" s="1"/>
  <c r="AB170" i="1"/>
  <c r="AC170" i="1" s="1"/>
  <c r="Y170" i="1"/>
  <c r="Z170" i="1" s="1" a="1"/>
  <c r="Z170" i="1" s="1"/>
  <c r="S170" i="1"/>
  <c r="T170" i="1" s="1" a="1"/>
  <c r="T170" i="1" s="1"/>
  <c r="AB169" i="1"/>
  <c r="AC169" i="1" s="1"/>
  <c r="Y169" i="1"/>
  <c r="Z169" i="1" s="1" a="1"/>
  <c r="Z169" i="1" s="1"/>
  <c r="S169" i="1"/>
  <c r="T169" i="1" s="1" a="1"/>
  <c r="T169" i="1" s="1"/>
  <c r="AB168" i="1"/>
  <c r="AC168" i="1" s="1"/>
  <c r="Y168" i="1"/>
  <c r="Z168" i="1" s="1" a="1"/>
  <c r="Z168" i="1" s="1"/>
  <c r="S168" i="1"/>
  <c r="T168" i="1" s="1" a="1"/>
  <c r="T168" i="1" s="1"/>
  <c r="AB167" i="1"/>
  <c r="AC167" i="1" s="1"/>
  <c r="Y167" i="1"/>
  <c r="Z167" i="1" s="1" a="1"/>
  <c r="Z167" i="1" s="1"/>
  <c r="S167" i="1"/>
  <c r="T167" i="1" s="1" a="1"/>
  <c r="T167" i="1" s="1"/>
  <c r="AB166" i="1"/>
  <c r="AC166" i="1" s="1"/>
  <c r="Y166" i="1"/>
  <c r="Z166" i="1" s="1" a="1"/>
  <c r="Z166" i="1" s="1"/>
  <c r="S166" i="1"/>
  <c r="T166" i="1" s="1" a="1"/>
  <c r="T166" i="1" s="1"/>
  <c r="AB165" i="1"/>
  <c r="AC165" i="1" s="1"/>
  <c r="Y165" i="1"/>
  <c r="Z165" i="1" s="1" a="1"/>
  <c r="Z165" i="1" s="1"/>
  <c r="S165" i="1"/>
  <c r="T165" i="1" s="1" a="1"/>
  <c r="T165" i="1" s="1"/>
  <c r="AB164" i="1"/>
  <c r="AC164" i="1" s="1"/>
  <c r="Y164" i="1"/>
  <c r="Z164" i="1" s="1" a="1"/>
  <c r="Z164" i="1" s="1"/>
  <c r="S164" i="1"/>
  <c r="T164" i="1" s="1" a="1"/>
  <c r="T164" i="1" s="1"/>
  <c r="AB163" i="1"/>
  <c r="AC163" i="1" s="1"/>
  <c r="Y163" i="1"/>
  <c r="Z163" i="1" s="1" a="1"/>
  <c r="Z163" i="1" s="1"/>
  <c r="S163" i="1"/>
  <c r="T163" i="1" s="1" a="1"/>
  <c r="T163" i="1" s="1"/>
  <c r="AB162" i="1"/>
  <c r="AC162" i="1" s="1"/>
  <c r="Y162" i="1"/>
  <c r="Z162" i="1" s="1" a="1"/>
  <c r="Z162" i="1" s="1"/>
  <c r="S162" i="1"/>
  <c r="T162" i="1" s="1" a="1"/>
  <c r="T162" i="1" s="1"/>
  <c r="AB161" i="1"/>
  <c r="AC161" i="1" s="1"/>
  <c r="Y161" i="1"/>
  <c r="Z161" i="1" s="1" a="1"/>
  <c r="Z161" i="1" s="1"/>
  <c r="S161" i="1"/>
  <c r="T161" i="1" s="1" a="1"/>
  <c r="T161" i="1" s="1"/>
  <c r="AB160" i="1"/>
  <c r="AC160" i="1" s="1"/>
  <c r="Y160" i="1"/>
  <c r="Z160" i="1" s="1" a="1"/>
  <c r="Z160" i="1" s="1"/>
  <c r="S160" i="1"/>
  <c r="T160" i="1" s="1" a="1"/>
  <c r="T160" i="1" s="1"/>
  <c r="AB159" i="1"/>
  <c r="AC159" i="1" s="1"/>
  <c r="Y159" i="1"/>
  <c r="Z159" i="1" s="1" a="1"/>
  <c r="Z159" i="1" s="1"/>
  <c r="S159" i="1"/>
  <c r="T159" i="1" s="1" a="1"/>
  <c r="T159" i="1" s="1"/>
  <c r="AB158" i="1"/>
  <c r="AC158" i="1" s="1"/>
  <c r="Y158" i="1"/>
  <c r="Z158" i="1" s="1" a="1"/>
  <c r="Z158" i="1" s="1"/>
  <c r="S158" i="1"/>
  <c r="T158" i="1" s="1" a="1"/>
  <c r="T158" i="1" s="1"/>
  <c r="AB157" i="1"/>
  <c r="AC157" i="1" s="1"/>
  <c r="Y157" i="1"/>
  <c r="Z157" i="1" s="1" a="1"/>
  <c r="Z157" i="1" s="1"/>
  <c r="S157" i="1"/>
  <c r="T157" i="1" s="1" a="1"/>
  <c r="T157" i="1" s="1"/>
  <c r="AB156" i="1"/>
  <c r="AC156" i="1" s="1"/>
  <c r="Y156" i="1"/>
  <c r="Z156" i="1" s="1" a="1"/>
  <c r="Z156" i="1" s="1"/>
  <c r="S156" i="1"/>
  <c r="T156" i="1" s="1" a="1"/>
  <c r="T156" i="1" s="1"/>
  <c r="AB155" i="1"/>
  <c r="AC155" i="1" s="1"/>
  <c r="Y155" i="1"/>
  <c r="Z155" i="1" s="1" a="1"/>
  <c r="Z155" i="1" s="1"/>
  <c r="S155" i="1"/>
  <c r="T155" i="1" s="1" a="1"/>
  <c r="T155" i="1" s="1"/>
  <c r="AB154" i="1"/>
  <c r="AC154" i="1" s="1"/>
  <c r="Y154" i="1"/>
  <c r="Z154" i="1" s="1" a="1"/>
  <c r="Z154" i="1" s="1"/>
  <c r="S154" i="1"/>
  <c r="T154" i="1" s="1" a="1"/>
  <c r="T154" i="1" s="1"/>
  <c r="AB153" i="1"/>
  <c r="AC153" i="1" s="1"/>
  <c r="Y153" i="1"/>
  <c r="Z153" i="1" s="1" a="1"/>
  <c r="Z153" i="1" s="1"/>
  <c r="S153" i="1"/>
  <c r="T153" i="1" s="1" a="1"/>
  <c r="T153" i="1" s="1"/>
  <c r="AB152" i="1"/>
  <c r="AC152" i="1" s="1"/>
  <c r="Y152" i="1"/>
  <c r="Z152" i="1" s="1" a="1"/>
  <c r="Z152" i="1" s="1"/>
  <c r="S152" i="1"/>
  <c r="T152" i="1" s="1" a="1"/>
  <c r="T152" i="1" s="1"/>
  <c r="AB151" i="1"/>
  <c r="AC151" i="1" s="1"/>
  <c r="Y151" i="1"/>
  <c r="Z151" i="1" s="1" a="1"/>
  <c r="Z151" i="1" s="1"/>
  <c r="S151" i="1"/>
  <c r="T151" i="1" s="1" a="1"/>
  <c r="T151" i="1" s="1"/>
  <c r="AB150" i="1"/>
  <c r="AC150" i="1" s="1"/>
  <c r="Y150" i="1"/>
  <c r="Z150" i="1" s="1" a="1"/>
  <c r="Z150" i="1" s="1"/>
  <c r="S150" i="1"/>
  <c r="T150" i="1" s="1" a="1"/>
  <c r="T150" i="1" s="1"/>
  <c r="AB149" i="1"/>
  <c r="AC149" i="1" s="1"/>
  <c r="Y149" i="1"/>
  <c r="Z149" i="1" s="1" a="1"/>
  <c r="Z149" i="1" s="1"/>
  <c r="S149" i="1"/>
  <c r="T149" i="1" s="1" a="1"/>
  <c r="T149" i="1" s="1"/>
  <c r="AB148" i="1"/>
  <c r="AC148" i="1" s="1"/>
  <c r="Y148" i="1"/>
  <c r="Z148" i="1" s="1" a="1"/>
  <c r="Z148" i="1" s="1"/>
  <c r="S148" i="1"/>
  <c r="T148" i="1" s="1" a="1"/>
  <c r="T148" i="1" s="1"/>
  <c r="AB147" i="1"/>
  <c r="AC147" i="1" s="1"/>
  <c r="Y147" i="1"/>
  <c r="Z147" i="1" s="1" a="1"/>
  <c r="Z147" i="1" s="1"/>
  <c r="S147" i="1"/>
  <c r="T147" i="1" s="1" a="1"/>
  <c r="T147" i="1" s="1"/>
  <c r="AB146" i="1"/>
  <c r="AC146" i="1" s="1"/>
  <c r="Y146" i="1"/>
  <c r="Z146" i="1" s="1" a="1"/>
  <c r="Z146" i="1" s="1"/>
  <c r="S146" i="1"/>
  <c r="T146" i="1" s="1" a="1"/>
  <c r="T146" i="1" s="1"/>
  <c r="AB145" i="1"/>
  <c r="AC145" i="1" s="1"/>
  <c r="Y145" i="1"/>
  <c r="Z145" i="1" s="1" a="1"/>
  <c r="Z145" i="1" s="1"/>
  <c r="S145" i="1"/>
  <c r="T145" i="1" s="1" a="1"/>
  <c r="T145" i="1" s="1"/>
  <c r="AB144" i="1"/>
  <c r="AC144" i="1" s="1"/>
  <c r="Y144" i="1"/>
  <c r="Z144" i="1" s="1" a="1"/>
  <c r="Z144" i="1" s="1"/>
  <c r="S144" i="1"/>
  <c r="T144" i="1" s="1" a="1"/>
  <c r="T144" i="1" s="1"/>
  <c r="AB143" i="1"/>
  <c r="AC143" i="1" s="1"/>
  <c r="Y143" i="1"/>
  <c r="Z143" i="1" s="1" a="1"/>
  <c r="Z143" i="1" s="1"/>
  <c r="S143" i="1"/>
  <c r="T143" i="1" s="1" a="1"/>
  <c r="T143" i="1" s="1"/>
  <c r="AB142" i="1"/>
  <c r="AC142" i="1" s="1"/>
  <c r="Y142" i="1"/>
  <c r="Z142" i="1" s="1" a="1"/>
  <c r="Z142" i="1" s="1"/>
  <c r="S142" i="1"/>
  <c r="T142" i="1" s="1" a="1"/>
  <c r="T142" i="1" s="1"/>
  <c r="AB141" i="1"/>
  <c r="AC141" i="1" s="1"/>
  <c r="Y141" i="1"/>
  <c r="Z141" i="1" s="1" a="1"/>
  <c r="Z141" i="1" s="1"/>
  <c r="S141" i="1"/>
  <c r="T141" i="1" s="1" a="1"/>
  <c r="T141" i="1" s="1"/>
  <c r="AB140" i="1"/>
  <c r="AC140" i="1" s="1"/>
  <c r="Y140" i="1"/>
  <c r="Z140" i="1" s="1" a="1"/>
  <c r="Z140" i="1" s="1"/>
  <c r="S140" i="1"/>
  <c r="T140" i="1" s="1" a="1"/>
  <c r="T140" i="1" s="1"/>
  <c r="AB139" i="1"/>
  <c r="AC139" i="1" s="1"/>
  <c r="Y139" i="1"/>
  <c r="Z139" i="1" s="1" a="1"/>
  <c r="Z139" i="1" s="1"/>
  <c r="S139" i="1"/>
  <c r="T139" i="1" s="1" a="1"/>
  <c r="T139" i="1" s="1"/>
  <c r="AB138" i="1"/>
  <c r="AC138" i="1" s="1"/>
  <c r="Y138" i="1"/>
  <c r="Z138" i="1" s="1" a="1"/>
  <c r="Z138" i="1" s="1"/>
  <c r="S138" i="1"/>
  <c r="T138" i="1" s="1" a="1"/>
  <c r="T138" i="1" s="1"/>
  <c r="AB137" i="1"/>
  <c r="AC137" i="1" s="1"/>
  <c r="Y137" i="1"/>
  <c r="Z137" i="1" s="1" a="1"/>
  <c r="Z137" i="1" s="1"/>
  <c r="S137" i="1"/>
  <c r="T137" i="1" s="1" a="1"/>
  <c r="T137" i="1" s="1"/>
  <c r="AB136" i="1"/>
  <c r="AC136" i="1" s="1"/>
  <c r="Y136" i="1"/>
  <c r="Z136" i="1" s="1" a="1"/>
  <c r="Z136" i="1" s="1"/>
  <c r="S136" i="1"/>
  <c r="T136" i="1" s="1" a="1"/>
  <c r="T136" i="1" s="1"/>
  <c r="AB135" i="1"/>
  <c r="AC135" i="1" s="1"/>
  <c r="Y135" i="1"/>
  <c r="Z135" i="1" s="1" a="1"/>
  <c r="Z135" i="1" s="1"/>
  <c r="S135" i="1"/>
  <c r="T135" i="1" s="1" a="1"/>
  <c r="T135" i="1" s="1"/>
  <c r="AB134" i="1"/>
  <c r="AC134" i="1" s="1"/>
  <c r="Y134" i="1"/>
  <c r="Z134" i="1" s="1" a="1"/>
  <c r="Z134" i="1" s="1"/>
  <c r="S134" i="1"/>
  <c r="T134" i="1" s="1" a="1"/>
  <c r="T134" i="1" s="1"/>
  <c r="AB133" i="1"/>
  <c r="AC133" i="1" s="1"/>
  <c r="Y133" i="1"/>
  <c r="Z133" i="1" s="1" a="1"/>
  <c r="Z133" i="1" s="1"/>
  <c r="S133" i="1"/>
  <c r="T133" i="1" s="1" a="1"/>
  <c r="T133" i="1" s="1"/>
  <c r="AB132" i="1"/>
  <c r="AC132" i="1" s="1"/>
  <c r="Y132" i="1"/>
  <c r="Z132" i="1" s="1" a="1"/>
  <c r="Z132" i="1" s="1"/>
  <c r="S132" i="1"/>
  <c r="T132" i="1" s="1" a="1"/>
  <c r="T132" i="1" s="1"/>
  <c r="AB131" i="1"/>
  <c r="AC131" i="1" s="1"/>
  <c r="Y131" i="1"/>
  <c r="Z131" i="1" s="1" a="1"/>
  <c r="Z131" i="1" s="1"/>
  <c r="S131" i="1"/>
  <c r="T131" i="1" s="1" a="1"/>
  <c r="T131" i="1" s="1"/>
  <c r="AB130" i="1"/>
  <c r="AC130" i="1" s="1"/>
  <c r="Y130" i="1"/>
  <c r="Z130" i="1" s="1" a="1"/>
  <c r="Z130" i="1" s="1"/>
  <c r="S130" i="1"/>
  <c r="T130" i="1" s="1" a="1"/>
  <c r="T130" i="1" s="1"/>
  <c r="AB129" i="1"/>
  <c r="AC129" i="1" s="1"/>
  <c r="Y129" i="1"/>
  <c r="Z129" i="1" s="1" a="1"/>
  <c r="Z129" i="1" s="1"/>
  <c r="S129" i="1"/>
  <c r="T129" i="1" s="1" a="1"/>
  <c r="T129" i="1" s="1"/>
  <c r="AB128" i="1"/>
  <c r="AC128" i="1" s="1"/>
  <c r="Y128" i="1"/>
  <c r="Z128" i="1" s="1" a="1"/>
  <c r="Z128" i="1" s="1"/>
  <c r="S128" i="1"/>
  <c r="T128" i="1" s="1" a="1"/>
  <c r="T128" i="1" s="1"/>
  <c r="AB127" i="1"/>
  <c r="AC127" i="1" s="1"/>
  <c r="Y127" i="1"/>
  <c r="Z127" i="1" s="1" a="1"/>
  <c r="Z127" i="1" s="1"/>
  <c r="S127" i="1"/>
  <c r="T127" i="1" s="1" a="1"/>
  <c r="T127" i="1" s="1"/>
  <c r="AB126" i="1"/>
  <c r="AC126" i="1" s="1"/>
  <c r="Y126" i="1"/>
  <c r="Z126" i="1" s="1" a="1"/>
  <c r="Z126" i="1" s="1"/>
  <c r="S126" i="1"/>
  <c r="T126" i="1" s="1" a="1"/>
  <c r="T126" i="1" s="1"/>
  <c r="AB125" i="1"/>
  <c r="AC125" i="1" s="1"/>
  <c r="Y125" i="1"/>
  <c r="Z125" i="1" s="1" a="1"/>
  <c r="Z125" i="1" s="1"/>
  <c r="S125" i="1"/>
  <c r="T125" i="1" s="1" a="1"/>
  <c r="T125" i="1" s="1"/>
  <c r="AB124" i="1"/>
  <c r="AC124" i="1" s="1"/>
  <c r="Y124" i="1"/>
  <c r="Z124" i="1" s="1" a="1"/>
  <c r="Z124" i="1" s="1"/>
  <c r="S124" i="1"/>
  <c r="T124" i="1" s="1" a="1"/>
  <c r="T124" i="1" s="1"/>
  <c r="AB123" i="1"/>
  <c r="AC123" i="1" s="1"/>
  <c r="Y123" i="1"/>
  <c r="Z123" i="1" s="1" a="1"/>
  <c r="Z123" i="1" s="1"/>
  <c r="S123" i="1"/>
  <c r="T123" i="1" s="1" a="1"/>
  <c r="T123" i="1" s="1"/>
  <c r="AB122" i="1"/>
  <c r="AC122" i="1" s="1"/>
  <c r="Y122" i="1"/>
  <c r="Z122" i="1" s="1" a="1"/>
  <c r="Z122" i="1" s="1"/>
  <c r="S122" i="1"/>
  <c r="T122" i="1" s="1" a="1"/>
  <c r="T122" i="1" s="1"/>
  <c r="AB121" i="1"/>
  <c r="AC121" i="1" s="1"/>
  <c r="Y121" i="1"/>
  <c r="Z121" i="1" s="1" a="1"/>
  <c r="Z121" i="1" s="1"/>
  <c r="S121" i="1"/>
  <c r="T121" i="1" s="1" a="1"/>
  <c r="T121" i="1" s="1"/>
  <c r="AB120" i="1"/>
  <c r="AC120" i="1" s="1"/>
  <c r="Y120" i="1"/>
  <c r="Z120" i="1" s="1" a="1"/>
  <c r="Z120" i="1" s="1"/>
  <c r="S120" i="1"/>
  <c r="T120" i="1" s="1" a="1"/>
  <c r="T120" i="1" s="1"/>
  <c r="AB119" i="1"/>
  <c r="AC119" i="1" s="1"/>
  <c r="Y119" i="1"/>
  <c r="Z119" i="1" s="1" a="1"/>
  <c r="Z119" i="1" s="1"/>
  <c r="S119" i="1"/>
  <c r="T119" i="1" s="1" a="1"/>
  <c r="T119" i="1" s="1"/>
  <c r="AB118" i="1"/>
  <c r="AC118" i="1" s="1"/>
  <c r="Y118" i="1"/>
  <c r="Z118" i="1" s="1" a="1"/>
  <c r="Z118" i="1" s="1"/>
  <c r="S118" i="1"/>
  <c r="T118" i="1" s="1" a="1"/>
  <c r="T118" i="1" s="1"/>
  <c r="AB117" i="1"/>
  <c r="AC117" i="1" s="1"/>
  <c r="Y117" i="1"/>
  <c r="Z117" i="1" s="1" a="1"/>
  <c r="Z117" i="1" s="1"/>
  <c r="S117" i="1"/>
  <c r="T117" i="1" s="1" a="1"/>
  <c r="T117" i="1" s="1"/>
  <c r="AB116" i="1"/>
  <c r="AC116" i="1" s="1"/>
  <c r="Y116" i="1"/>
  <c r="Z116" i="1" s="1" a="1"/>
  <c r="Z116" i="1" s="1"/>
  <c r="S116" i="1"/>
  <c r="T116" i="1" s="1" a="1"/>
  <c r="T116" i="1" s="1"/>
  <c r="AB115" i="1"/>
  <c r="AC115" i="1" s="1"/>
  <c r="Y115" i="1"/>
  <c r="Z115" i="1" s="1" a="1"/>
  <c r="Z115" i="1" s="1"/>
  <c r="S115" i="1"/>
  <c r="T115" i="1" s="1" a="1"/>
  <c r="T115" i="1" s="1"/>
  <c r="AB114" i="1"/>
  <c r="AC114" i="1" s="1"/>
  <c r="Y114" i="1"/>
  <c r="Z114" i="1" s="1" a="1"/>
  <c r="Z114" i="1" s="1"/>
  <c r="S114" i="1"/>
  <c r="T114" i="1" s="1" a="1"/>
  <c r="T114" i="1" s="1"/>
  <c r="AB113" i="1"/>
  <c r="AC113" i="1" s="1"/>
  <c r="Y113" i="1"/>
  <c r="Z113" i="1" s="1" a="1"/>
  <c r="Z113" i="1" s="1"/>
  <c r="S113" i="1"/>
  <c r="T113" i="1" s="1" a="1"/>
  <c r="T113" i="1" s="1"/>
  <c r="AB112" i="1"/>
  <c r="AC112" i="1" s="1"/>
  <c r="Y112" i="1"/>
  <c r="Z112" i="1" s="1" a="1"/>
  <c r="Z112" i="1" s="1"/>
  <c r="S112" i="1"/>
  <c r="T112" i="1" s="1" a="1"/>
  <c r="T112" i="1" s="1"/>
  <c r="AB111" i="1"/>
  <c r="AC111" i="1" s="1"/>
  <c r="Y111" i="1"/>
  <c r="Z111" i="1" s="1" a="1"/>
  <c r="Z111" i="1" s="1"/>
  <c r="S111" i="1"/>
  <c r="T111" i="1" s="1" a="1"/>
  <c r="T111" i="1" s="1"/>
  <c r="AB110" i="1"/>
  <c r="AC110" i="1" s="1"/>
  <c r="Y110" i="1"/>
  <c r="Z110" i="1" s="1" a="1"/>
  <c r="Z110" i="1" s="1"/>
  <c r="S110" i="1"/>
  <c r="T110" i="1" s="1" a="1"/>
  <c r="T110" i="1" s="1"/>
  <c r="AB109" i="1"/>
  <c r="AC109" i="1" s="1"/>
  <c r="Y109" i="1"/>
  <c r="Z109" i="1" s="1" a="1"/>
  <c r="Z109" i="1" s="1"/>
  <c r="S109" i="1"/>
  <c r="T109" i="1" s="1" a="1"/>
  <c r="T109" i="1" s="1"/>
  <c r="AB108" i="1"/>
  <c r="AC108" i="1" s="1"/>
  <c r="Y108" i="1"/>
  <c r="Z108" i="1" s="1" a="1"/>
  <c r="Z108" i="1" s="1"/>
  <c r="S108" i="1"/>
  <c r="T108" i="1" s="1" a="1"/>
  <c r="T108" i="1" s="1"/>
  <c r="AB107" i="1"/>
  <c r="AC107" i="1" s="1"/>
  <c r="Y107" i="1"/>
  <c r="Z107" i="1" s="1" a="1"/>
  <c r="Z107" i="1" s="1"/>
  <c r="S107" i="1"/>
  <c r="T107" i="1" s="1" a="1"/>
  <c r="T107" i="1" s="1"/>
  <c r="AB106" i="1"/>
  <c r="AC106" i="1" s="1"/>
  <c r="Y106" i="1"/>
  <c r="Z106" i="1" s="1" a="1"/>
  <c r="Z106" i="1" s="1"/>
  <c r="S106" i="1"/>
  <c r="T106" i="1" s="1" a="1"/>
  <c r="T106" i="1" s="1"/>
  <c r="AB105" i="1"/>
  <c r="AC105" i="1" s="1"/>
  <c r="Y105" i="1"/>
  <c r="Z105" i="1" s="1" a="1"/>
  <c r="Z105" i="1" s="1"/>
  <c r="S105" i="1"/>
  <c r="T105" i="1" s="1" a="1"/>
  <c r="T105" i="1" s="1"/>
  <c r="AB104" i="1"/>
  <c r="AC104" i="1" s="1"/>
  <c r="Y104" i="1"/>
  <c r="Z104" i="1" s="1" a="1"/>
  <c r="Z104" i="1" s="1"/>
  <c r="S104" i="1"/>
  <c r="T104" i="1" s="1" a="1"/>
  <c r="T104" i="1" s="1"/>
  <c r="AB103" i="1"/>
  <c r="AC103" i="1" s="1"/>
  <c r="Y103" i="1"/>
  <c r="Z103" i="1" s="1" a="1"/>
  <c r="Z103" i="1" s="1"/>
  <c r="S103" i="1"/>
  <c r="T103" i="1" s="1" a="1"/>
  <c r="T103" i="1" s="1"/>
  <c r="AB102" i="1"/>
  <c r="AC102" i="1" s="1"/>
  <c r="Y102" i="1"/>
  <c r="Z102" i="1" s="1" a="1"/>
  <c r="Z102" i="1" s="1"/>
  <c r="S102" i="1"/>
  <c r="T102" i="1" s="1" a="1"/>
  <c r="T102" i="1" s="1"/>
  <c r="AB101" i="1"/>
  <c r="AC101" i="1" s="1"/>
  <c r="Y101" i="1"/>
  <c r="Z101" i="1" s="1" a="1"/>
  <c r="Z101" i="1" s="1"/>
  <c r="S101" i="1"/>
  <c r="T101" i="1" s="1" a="1"/>
  <c r="T101" i="1" s="1"/>
  <c r="AB100" i="1"/>
  <c r="AC100" i="1" s="1"/>
  <c r="Y100" i="1"/>
  <c r="Z100" i="1" s="1" a="1"/>
  <c r="Z100" i="1" s="1"/>
  <c r="S100" i="1"/>
  <c r="T100" i="1" s="1" a="1"/>
  <c r="T100" i="1" s="1"/>
  <c r="AB99" i="1"/>
  <c r="AC99" i="1" s="1"/>
  <c r="Y99" i="1"/>
  <c r="Z99" i="1" s="1" a="1"/>
  <c r="Z99" i="1" s="1"/>
  <c r="S99" i="1"/>
  <c r="T99" i="1" s="1" a="1"/>
  <c r="T99" i="1" s="1"/>
  <c r="AB98" i="1"/>
  <c r="AC98" i="1" s="1"/>
  <c r="Y98" i="1"/>
  <c r="Z98" i="1" s="1" a="1"/>
  <c r="Z98" i="1" s="1"/>
  <c r="S98" i="1"/>
  <c r="T98" i="1" s="1" a="1"/>
  <c r="T98" i="1" s="1"/>
  <c r="AB97" i="1"/>
  <c r="AC97" i="1" s="1"/>
  <c r="Y97" i="1"/>
  <c r="Z97" i="1" s="1" a="1"/>
  <c r="Z97" i="1" s="1"/>
  <c r="S97" i="1"/>
  <c r="T97" i="1" s="1" a="1"/>
  <c r="T97" i="1" s="1"/>
  <c r="AB96" i="1"/>
  <c r="AC96" i="1" s="1"/>
  <c r="Y96" i="1"/>
  <c r="Z96" i="1" s="1" a="1"/>
  <c r="Z96" i="1" s="1"/>
  <c r="S96" i="1"/>
  <c r="T96" i="1" s="1" a="1"/>
  <c r="T96" i="1" s="1"/>
  <c r="AB95" i="1"/>
  <c r="AC95" i="1" s="1"/>
  <c r="Y95" i="1"/>
  <c r="Z95" i="1" s="1" a="1"/>
  <c r="Z95" i="1" s="1"/>
  <c r="S95" i="1"/>
  <c r="T95" i="1" s="1" a="1"/>
  <c r="T95" i="1" s="1"/>
  <c r="AB94" i="1"/>
  <c r="AC94" i="1" s="1"/>
  <c r="Y94" i="1"/>
  <c r="Z94" i="1" s="1" a="1"/>
  <c r="Z94" i="1" s="1"/>
  <c r="S94" i="1"/>
  <c r="T94" i="1" s="1" a="1"/>
  <c r="T94" i="1" s="1"/>
  <c r="AB93" i="1"/>
  <c r="AC93" i="1" s="1"/>
  <c r="Y93" i="1"/>
  <c r="Z93" i="1" s="1" a="1"/>
  <c r="Z93" i="1" s="1"/>
  <c r="S93" i="1"/>
  <c r="T93" i="1" s="1" a="1"/>
  <c r="T93" i="1" s="1"/>
  <c r="AB92" i="1"/>
  <c r="AC92" i="1" s="1"/>
  <c r="Y92" i="1"/>
  <c r="Z92" i="1" s="1" a="1"/>
  <c r="Z92" i="1" s="1"/>
  <c r="S92" i="1"/>
  <c r="T92" i="1" s="1" a="1"/>
  <c r="T92" i="1" s="1"/>
  <c r="AB91" i="1"/>
  <c r="AC91" i="1" s="1"/>
  <c r="Y91" i="1"/>
  <c r="Z91" i="1" s="1" a="1"/>
  <c r="Z91" i="1" s="1"/>
  <c r="S91" i="1"/>
  <c r="T91" i="1" s="1" a="1"/>
  <c r="T91" i="1" s="1"/>
  <c r="AB90" i="1"/>
  <c r="AC90" i="1" s="1"/>
  <c r="Y90" i="1"/>
  <c r="Z90" i="1" s="1" a="1"/>
  <c r="Z90" i="1" s="1"/>
  <c r="S90" i="1"/>
  <c r="T90" i="1" s="1" a="1"/>
  <c r="T90" i="1" s="1"/>
  <c r="AB89" i="1"/>
  <c r="AC89" i="1" s="1"/>
  <c r="Y89" i="1"/>
  <c r="Z89" i="1" s="1" a="1"/>
  <c r="Z89" i="1" s="1"/>
  <c r="S89" i="1"/>
  <c r="T89" i="1" s="1" a="1"/>
  <c r="T89" i="1" s="1"/>
  <c r="AB88" i="1"/>
  <c r="AC88" i="1" s="1"/>
  <c r="Y88" i="1"/>
  <c r="Z88" i="1" s="1" a="1"/>
  <c r="Z88" i="1" s="1"/>
  <c r="S88" i="1"/>
  <c r="T88" i="1" s="1" a="1"/>
  <c r="T88" i="1" s="1"/>
  <c r="AB87" i="1"/>
  <c r="AC87" i="1" s="1"/>
  <c r="Y87" i="1"/>
  <c r="Z87" i="1" s="1" a="1"/>
  <c r="Z87" i="1" s="1"/>
  <c r="S87" i="1"/>
  <c r="T87" i="1" s="1" a="1"/>
  <c r="T87" i="1" s="1"/>
  <c r="AB86" i="1"/>
  <c r="AC86" i="1" s="1"/>
  <c r="Y86" i="1"/>
  <c r="Z86" i="1" s="1" a="1"/>
  <c r="Z86" i="1" s="1"/>
  <c r="S86" i="1"/>
  <c r="T86" i="1" s="1" a="1"/>
  <c r="T86" i="1" s="1"/>
  <c r="AB85" i="1"/>
  <c r="AC85" i="1" s="1"/>
  <c r="Y85" i="1"/>
  <c r="Z85" i="1" s="1" a="1"/>
  <c r="Z85" i="1" s="1"/>
  <c r="S85" i="1"/>
  <c r="T85" i="1" s="1" a="1"/>
  <c r="T85" i="1" s="1"/>
  <c r="AB84" i="1"/>
  <c r="AC84" i="1" s="1"/>
  <c r="Y84" i="1"/>
  <c r="Z84" i="1" s="1" a="1"/>
  <c r="Z84" i="1" s="1"/>
  <c r="S84" i="1"/>
  <c r="T84" i="1" s="1" a="1"/>
  <c r="T84" i="1" s="1"/>
  <c r="AB83" i="1"/>
  <c r="AC83" i="1" s="1"/>
  <c r="Y83" i="1"/>
  <c r="Z83" i="1" s="1" a="1"/>
  <c r="Z83" i="1" s="1"/>
  <c r="S83" i="1"/>
  <c r="T83" i="1" s="1" a="1"/>
  <c r="T83" i="1" s="1"/>
  <c r="AB82" i="1"/>
  <c r="AC82" i="1" s="1"/>
  <c r="Y82" i="1"/>
  <c r="Z82" i="1" s="1" a="1"/>
  <c r="Z82" i="1" s="1"/>
  <c r="S82" i="1"/>
  <c r="T82" i="1" s="1" a="1"/>
  <c r="T82" i="1" s="1"/>
  <c r="AB81" i="1"/>
  <c r="AC81" i="1" s="1"/>
  <c r="Y81" i="1"/>
  <c r="Z81" i="1" s="1" a="1"/>
  <c r="Z81" i="1" s="1"/>
  <c r="S81" i="1"/>
  <c r="T81" i="1" s="1" a="1"/>
  <c r="T81" i="1" s="1"/>
  <c r="AB80" i="1"/>
  <c r="AC80" i="1" s="1"/>
  <c r="Y80" i="1"/>
  <c r="Z80" i="1" s="1" a="1"/>
  <c r="Z80" i="1" s="1"/>
  <c r="S80" i="1"/>
  <c r="T80" i="1" s="1" a="1"/>
  <c r="T80" i="1" s="1"/>
  <c r="AB79" i="1"/>
  <c r="AC79" i="1" s="1"/>
  <c r="Y79" i="1"/>
  <c r="Z79" i="1" s="1" a="1"/>
  <c r="Z79" i="1" s="1"/>
  <c r="S79" i="1"/>
  <c r="T79" i="1" s="1" a="1"/>
  <c r="T79" i="1" s="1"/>
  <c r="AB78" i="1"/>
  <c r="AC78" i="1" s="1"/>
  <c r="Y78" i="1"/>
  <c r="Z78" i="1" s="1" a="1"/>
  <c r="Z78" i="1" s="1"/>
  <c r="S78" i="1"/>
  <c r="T78" i="1" s="1" a="1"/>
  <c r="T78" i="1" s="1"/>
  <c r="AB77" i="1"/>
  <c r="AC77" i="1" s="1"/>
  <c r="Y77" i="1"/>
  <c r="Z77" i="1" s="1" a="1"/>
  <c r="Z77" i="1" s="1"/>
  <c r="S77" i="1"/>
  <c r="T77" i="1" s="1" a="1"/>
  <c r="T77" i="1" s="1"/>
  <c r="AB76" i="1"/>
  <c r="AC76" i="1" s="1"/>
  <c r="Y76" i="1"/>
  <c r="Z76" i="1" s="1" a="1"/>
  <c r="Z76" i="1" s="1"/>
  <c r="S76" i="1"/>
  <c r="T76" i="1" s="1" a="1"/>
  <c r="T76" i="1" s="1"/>
  <c r="AB75" i="1"/>
  <c r="AC75" i="1" s="1"/>
  <c r="Y75" i="1"/>
  <c r="Z75" i="1" s="1" a="1"/>
  <c r="Z75" i="1" s="1"/>
  <c r="S75" i="1"/>
  <c r="T75" i="1" s="1" a="1"/>
  <c r="T75" i="1" s="1"/>
  <c r="AB74" i="1"/>
  <c r="AC74" i="1" s="1"/>
  <c r="Y74" i="1"/>
  <c r="Z74" i="1" s="1" a="1"/>
  <c r="Z74" i="1" s="1"/>
  <c r="S74" i="1"/>
  <c r="T74" i="1" s="1" a="1"/>
  <c r="T74" i="1" s="1"/>
  <c r="AB73" i="1"/>
  <c r="AC73" i="1" s="1"/>
  <c r="Y73" i="1"/>
  <c r="Z73" i="1" s="1" a="1"/>
  <c r="Z73" i="1" s="1"/>
  <c r="S73" i="1"/>
  <c r="T73" i="1" s="1" a="1"/>
  <c r="T73" i="1" s="1"/>
  <c r="AB72" i="1"/>
  <c r="AC72" i="1" s="1"/>
  <c r="Y72" i="1"/>
  <c r="Z72" i="1" s="1" a="1"/>
  <c r="Z72" i="1" s="1"/>
  <c r="S72" i="1"/>
  <c r="T72" i="1" s="1" a="1"/>
  <c r="T72" i="1" s="1"/>
  <c r="AB71" i="1"/>
  <c r="AC71" i="1" s="1"/>
  <c r="Y71" i="1"/>
  <c r="Z71" i="1" s="1" a="1"/>
  <c r="Z71" i="1" s="1"/>
  <c r="S71" i="1"/>
  <c r="T71" i="1" s="1" a="1"/>
  <c r="T71" i="1" s="1"/>
  <c r="AB70" i="1"/>
  <c r="AC70" i="1" s="1"/>
  <c r="Y70" i="1"/>
  <c r="Z70" i="1" s="1" a="1"/>
  <c r="Z70" i="1" s="1"/>
  <c r="S70" i="1"/>
  <c r="T70" i="1" s="1" a="1"/>
  <c r="T70" i="1" s="1"/>
  <c r="AB69" i="1"/>
  <c r="AC69" i="1" s="1"/>
  <c r="Y69" i="1"/>
  <c r="Z69" i="1" s="1" a="1"/>
  <c r="Z69" i="1" s="1"/>
  <c r="S69" i="1"/>
  <c r="T69" i="1" s="1" a="1"/>
  <c r="T69" i="1" s="1"/>
  <c r="AB68" i="1"/>
  <c r="AC68" i="1" s="1"/>
  <c r="Y68" i="1"/>
  <c r="Z68" i="1" s="1" a="1"/>
  <c r="Z68" i="1" s="1"/>
  <c r="S68" i="1"/>
  <c r="T68" i="1" s="1" a="1"/>
  <c r="T68" i="1" s="1"/>
  <c r="AB67" i="1"/>
  <c r="AC67" i="1" s="1"/>
  <c r="Y67" i="1"/>
  <c r="Z67" i="1" s="1" a="1"/>
  <c r="Z67" i="1" s="1"/>
  <c r="S67" i="1"/>
  <c r="T67" i="1" s="1" a="1"/>
  <c r="T67" i="1" s="1"/>
  <c r="AB66" i="1"/>
  <c r="AC66" i="1" s="1"/>
  <c r="Y66" i="1"/>
  <c r="Z66" i="1" s="1" a="1"/>
  <c r="Z66" i="1" s="1"/>
  <c r="S66" i="1"/>
  <c r="T66" i="1" s="1" a="1"/>
  <c r="T66" i="1" s="1"/>
  <c r="AB65" i="1"/>
  <c r="AC65" i="1" s="1"/>
  <c r="Y65" i="1"/>
  <c r="Z65" i="1" s="1" a="1"/>
  <c r="Z65" i="1" s="1"/>
  <c r="S65" i="1"/>
  <c r="T65" i="1" s="1" a="1"/>
  <c r="T65" i="1" s="1"/>
  <c r="AB64" i="1"/>
  <c r="AC64" i="1" s="1"/>
  <c r="Y64" i="1"/>
  <c r="Z64" i="1" s="1" a="1"/>
  <c r="Z64" i="1" s="1"/>
  <c r="S64" i="1"/>
  <c r="T64" i="1" s="1" a="1"/>
  <c r="T64" i="1" s="1"/>
  <c r="AB63" i="1"/>
  <c r="AC63" i="1" s="1"/>
  <c r="Y63" i="1"/>
  <c r="Z63" i="1" s="1" a="1"/>
  <c r="Z63" i="1" s="1"/>
  <c r="S63" i="1"/>
  <c r="T63" i="1" s="1" a="1"/>
  <c r="T63" i="1" s="1"/>
  <c r="AB62" i="1"/>
  <c r="AC62" i="1" s="1"/>
  <c r="Y62" i="1"/>
  <c r="Z62" i="1" s="1" a="1"/>
  <c r="Z62" i="1" s="1"/>
  <c r="S62" i="1"/>
  <c r="T62" i="1" s="1" a="1"/>
  <c r="T62" i="1" s="1"/>
  <c r="AB61" i="1"/>
  <c r="AC61" i="1" s="1"/>
  <c r="Y61" i="1"/>
  <c r="Z61" i="1" s="1" a="1"/>
  <c r="Z61" i="1" s="1"/>
  <c r="S61" i="1"/>
  <c r="T61" i="1" s="1" a="1"/>
  <c r="T61" i="1" s="1"/>
  <c r="AB60" i="1"/>
  <c r="AC60" i="1" s="1"/>
  <c r="Y60" i="1"/>
  <c r="Z60" i="1" s="1" a="1"/>
  <c r="Z60" i="1" s="1"/>
  <c r="S60" i="1"/>
  <c r="T60" i="1" s="1" a="1"/>
  <c r="T60" i="1" s="1"/>
  <c r="AB59" i="1"/>
  <c r="AC59" i="1" s="1"/>
  <c r="Y59" i="1"/>
  <c r="Z59" i="1" s="1" a="1"/>
  <c r="Z59" i="1" s="1"/>
  <c r="S59" i="1"/>
  <c r="T59" i="1" s="1" a="1"/>
  <c r="T59" i="1" s="1"/>
  <c r="AB58" i="1"/>
  <c r="AC58" i="1" s="1"/>
  <c r="Y58" i="1"/>
  <c r="Z58" i="1" s="1" a="1"/>
  <c r="Z58" i="1" s="1"/>
  <c r="S58" i="1"/>
  <c r="T58" i="1" s="1" a="1"/>
  <c r="T58" i="1" s="1"/>
  <c r="AB57" i="1"/>
  <c r="AC57" i="1" s="1"/>
  <c r="Y57" i="1"/>
  <c r="Z57" i="1" s="1" a="1"/>
  <c r="Z57" i="1" s="1"/>
  <c r="S57" i="1"/>
  <c r="T57" i="1" s="1" a="1"/>
  <c r="T57" i="1" s="1"/>
  <c r="AB56" i="1"/>
  <c r="AC56" i="1" s="1"/>
  <c r="Y56" i="1"/>
  <c r="Z56" i="1" s="1" a="1"/>
  <c r="Z56" i="1" s="1"/>
  <c r="S56" i="1"/>
  <c r="T56" i="1" s="1" a="1"/>
  <c r="T56" i="1" s="1"/>
  <c r="AB55" i="1"/>
  <c r="AC55" i="1" s="1"/>
  <c r="Y55" i="1"/>
  <c r="Z55" i="1" s="1" a="1"/>
  <c r="Z55" i="1" s="1"/>
  <c r="S55" i="1"/>
  <c r="T55" i="1" s="1" a="1"/>
  <c r="T55" i="1" s="1"/>
  <c r="AB54" i="1"/>
  <c r="AC54" i="1" s="1"/>
  <c r="Y54" i="1"/>
  <c r="Z54" i="1" s="1" a="1"/>
  <c r="Z54" i="1" s="1"/>
  <c r="S54" i="1"/>
  <c r="T54" i="1" s="1" a="1"/>
  <c r="T54" i="1" s="1"/>
  <c r="AB53" i="1"/>
  <c r="AC53" i="1" s="1"/>
  <c r="Y53" i="1"/>
  <c r="Z53" i="1" s="1" a="1"/>
  <c r="Z53" i="1" s="1"/>
  <c r="S53" i="1"/>
  <c r="T53" i="1" s="1" a="1"/>
  <c r="T53" i="1" s="1"/>
  <c r="AB52" i="1"/>
  <c r="AC52" i="1" s="1"/>
  <c r="Y52" i="1"/>
  <c r="Z52" i="1" s="1" a="1"/>
  <c r="Z52" i="1" s="1"/>
  <c r="S52" i="1"/>
  <c r="T52" i="1" s="1" a="1"/>
  <c r="T52" i="1" s="1"/>
  <c r="AB51" i="1"/>
  <c r="AC51" i="1" s="1"/>
  <c r="Y51" i="1"/>
  <c r="Z51" i="1" s="1" a="1"/>
  <c r="Z51" i="1" s="1"/>
  <c r="S51" i="1"/>
  <c r="T51" i="1" s="1" a="1"/>
  <c r="T51" i="1" s="1"/>
  <c r="AB50" i="1"/>
  <c r="AC50" i="1" s="1"/>
  <c r="Y50" i="1"/>
  <c r="Z50" i="1" s="1" a="1"/>
  <c r="Z50" i="1" s="1"/>
  <c r="S50" i="1"/>
  <c r="T50" i="1" s="1" a="1"/>
  <c r="T50" i="1" s="1"/>
  <c r="AB49" i="1"/>
  <c r="AC49" i="1" s="1"/>
  <c r="Y49" i="1"/>
  <c r="Z49" i="1" s="1" a="1"/>
  <c r="Z49" i="1" s="1"/>
  <c r="S49" i="1"/>
  <c r="T49" i="1" s="1" a="1"/>
  <c r="T49" i="1" s="1"/>
  <c r="AB48" i="1"/>
  <c r="AC48" i="1" s="1"/>
  <c r="Y48" i="1"/>
  <c r="Z48" i="1" s="1" a="1"/>
  <c r="Z48" i="1" s="1"/>
  <c r="S48" i="1"/>
  <c r="T48" i="1" s="1" a="1"/>
  <c r="T48" i="1" s="1"/>
  <c r="AB47" i="1"/>
  <c r="AC47" i="1" s="1"/>
  <c r="Y47" i="1"/>
  <c r="Z47" i="1" s="1" a="1"/>
  <c r="Z47" i="1" s="1"/>
  <c r="S47" i="1"/>
  <c r="T47" i="1" s="1" a="1"/>
  <c r="T47" i="1" s="1"/>
  <c r="AB46" i="1"/>
  <c r="AC46" i="1" s="1"/>
  <c r="Y46" i="1"/>
  <c r="Z46" i="1" s="1" a="1"/>
  <c r="Z46" i="1" s="1"/>
  <c r="S46" i="1"/>
  <c r="T46" i="1" s="1" a="1"/>
  <c r="T46" i="1" s="1"/>
  <c r="AB45" i="1"/>
  <c r="AC45" i="1" s="1"/>
  <c r="Y45" i="1"/>
  <c r="Z45" i="1" s="1" a="1"/>
  <c r="Z45" i="1" s="1"/>
  <c r="S45" i="1"/>
  <c r="T45" i="1" s="1" a="1"/>
  <c r="T45" i="1" s="1"/>
  <c r="AB44" i="1"/>
  <c r="AC44" i="1" s="1"/>
  <c r="Y44" i="1"/>
  <c r="Z44" i="1" s="1" a="1"/>
  <c r="Z44" i="1" s="1"/>
  <c r="S44" i="1"/>
  <c r="T44" i="1" s="1" a="1"/>
  <c r="T44" i="1" s="1"/>
  <c r="AB43" i="1"/>
  <c r="AC43" i="1" s="1"/>
  <c r="Y43" i="1"/>
  <c r="Z43" i="1" s="1" a="1"/>
  <c r="Z43" i="1" s="1"/>
  <c r="S43" i="1"/>
  <c r="T43" i="1" s="1" a="1"/>
  <c r="T43" i="1" s="1"/>
  <c r="AB42" i="1"/>
  <c r="AC42" i="1" s="1"/>
  <c r="Y42" i="1"/>
  <c r="Z42" i="1" s="1" a="1"/>
  <c r="Z42" i="1" s="1"/>
  <c r="S42" i="1"/>
  <c r="T42" i="1" s="1" a="1"/>
  <c r="T42" i="1" s="1"/>
  <c r="AB41" i="1"/>
  <c r="AC41" i="1" s="1"/>
  <c r="Y41" i="1"/>
  <c r="Z41" i="1" s="1" a="1"/>
  <c r="Z41" i="1" s="1"/>
  <c r="S41" i="1"/>
  <c r="T41" i="1" s="1" a="1"/>
  <c r="T41" i="1" s="1"/>
  <c r="AB40" i="1"/>
  <c r="AC40" i="1" s="1"/>
  <c r="Y40" i="1"/>
  <c r="Z40" i="1" s="1" a="1"/>
  <c r="Z40" i="1" s="1"/>
  <c r="S40" i="1"/>
  <c r="T40" i="1" s="1" a="1"/>
  <c r="T40" i="1" s="1"/>
  <c r="AB39" i="1"/>
  <c r="AC39" i="1" s="1"/>
  <c r="Y39" i="1"/>
  <c r="Z39" i="1" s="1" a="1"/>
  <c r="Z39" i="1" s="1"/>
  <c r="S39" i="1"/>
  <c r="T39" i="1" s="1" a="1"/>
  <c r="T39" i="1" s="1"/>
  <c r="AB38" i="1"/>
  <c r="AC38" i="1" s="1"/>
  <c r="Y38" i="1"/>
  <c r="Z38" i="1" s="1" a="1"/>
  <c r="Z38" i="1" s="1"/>
  <c r="S38" i="1"/>
  <c r="T38" i="1" s="1" a="1"/>
  <c r="T38" i="1" s="1"/>
  <c r="AB37" i="1"/>
  <c r="AC37" i="1" s="1"/>
  <c r="Y37" i="1"/>
  <c r="Z37" i="1" s="1" a="1"/>
  <c r="Z37" i="1" s="1"/>
  <c r="S37" i="1"/>
  <c r="T37" i="1" s="1" a="1"/>
  <c r="T37" i="1" s="1"/>
  <c r="AB36" i="1"/>
  <c r="AC36" i="1" s="1"/>
  <c r="Y36" i="1"/>
  <c r="Z36" i="1" s="1" a="1"/>
  <c r="Z36" i="1" s="1"/>
  <c r="S36" i="1"/>
  <c r="T36" i="1" s="1" a="1"/>
  <c r="T36" i="1" s="1"/>
  <c r="AB35" i="1"/>
  <c r="AC35" i="1" s="1"/>
  <c r="Y35" i="1"/>
  <c r="Z35" i="1" s="1" a="1"/>
  <c r="Z35" i="1" s="1"/>
  <c r="S35" i="1"/>
  <c r="T35" i="1" s="1" a="1"/>
  <c r="T35" i="1" s="1"/>
  <c r="AB34" i="1"/>
  <c r="AC34" i="1" s="1"/>
  <c r="Y34" i="1"/>
  <c r="Z34" i="1" s="1" a="1"/>
  <c r="Z34" i="1" s="1"/>
  <c r="S34" i="1"/>
  <c r="T34" i="1" s="1" a="1"/>
  <c r="T34" i="1" s="1"/>
  <c r="AB33" i="1"/>
  <c r="AC33" i="1" s="1"/>
  <c r="Y33" i="1"/>
  <c r="Z33" i="1" s="1" a="1"/>
  <c r="Z33" i="1" s="1"/>
  <c r="S33" i="1"/>
  <c r="T33" i="1" s="1" a="1"/>
  <c r="T33" i="1" s="1"/>
  <c r="AB32" i="1"/>
  <c r="AC32" i="1" s="1"/>
  <c r="Y32" i="1"/>
  <c r="Z32" i="1" s="1" a="1"/>
  <c r="Z32" i="1" s="1"/>
  <c r="S32" i="1"/>
  <c r="T32" i="1" s="1" a="1"/>
  <c r="T32" i="1" s="1"/>
  <c r="AB31" i="1"/>
  <c r="AC31" i="1" s="1"/>
  <c r="Y31" i="1"/>
  <c r="Z31" i="1" s="1" a="1"/>
  <c r="Z31" i="1" s="1"/>
  <c r="S31" i="1"/>
  <c r="T31" i="1" s="1" a="1"/>
  <c r="T31" i="1" s="1"/>
  <c r="AB30" i="1"/>
  <c r="AC30" i="1" s="1"/>
  <c r="Y30" i="1"/>
  <c r="Z30" i="1" s="1" a="1"/>
  <c r="Z30" i="1" s="1"/>
  <c r="S30" i="1"/>
  <c r="T30" i="1" s="1" a="1"/>
  <c r="T30" i="1" s="1"/>
  <c r="AB29" i="1"/>
  <c r="AC29" i="1" s="1"/>
  <c r="Y29" i="1"/>
  <c r="Z29" i="1" s="1" a="1"/>
  <c r="Z29" i="1" s="1"/>
  <c r="S29" i="1"/>
  <c r="T29" i="1" s="1" a="1"/>
  <c r="T29" i="1" s="1"/>
  <c r="AB28" i="1"/>
  <c r="AC28" i="1" s="1"/>
  <c r="Y28" i="1"/>
  <c r="Z28" i="1" s="1" a="1"/>
  <c r="Z28" i="1" s="1"/>
  <c r="S28" i="1"/>
  <c r="T28" i="1" s="1" a="1"/>
  <c r="T28" i="1" s="1"/>
  <c r="AB27" i="1"/>
  <c r="AC27" i="1" s="1"/>
  <c r="Y27" i="1"/>
  <c r="Z27" i="1" s="1" a="1"/>
  <c r="Z27" i="1" s="1"/>
  <c r="S27" i="1"/>
  <c r="T27" i="1" s="1" a="1"/>
  <c r="T27" i="1" s="1"/>
  <c r="AB26" i="1"/>
  <c r="AC26" i="1" s="1"/>
  <c r="Y26" i="1"/>
  <c r="Z26" i="1" s="1" a="1"/>
  <c r="Z26" i="1" s="1"/>
  <c r="S26" i="1"/>
  <c r="T26" i="1" s="1" a="1"/>
  <c r="T26" i="1" s="1"/>
  <c r="AB25" i="1"/>
  <c r="AC25" i="1" s="1"/>
  <c r="Y25" i="1"/>
  <c r="Z25" i="1" s="1" a="1"/>
  <c r="Z25" i="1" s="1"/>
  <c r="S25" i="1"/>
  <c r="T25" i="1" s="1" a="1"/>
  <c r="T25" i="1" s="1"/>
  <c r="AB24" i="1"/>
  <c r="AC24" i="1" s="1"/>
  <c r="Y24" i="1"/>
  <c r="Z24" i="1" s="1" a="1"/>
  <c r="Z24" i="1" s="1"/>
  <c r="S24" i="1"/>
  <c r="T24" i="1" s="1" a="1"/>
  <c r="T24" i="1" s="1"/>
  <c r="AB23" i="1"/>
  <c r="AC23" i="1" s="1"/>
  <c r="Y23" i="1"/>
  <c r="Z23" i="1" s="1" a="1"/>
  <c r="Z23" i="1" s="1"/>
  <c r="S23" i="1"/>
  <c r="T23" i="1" s="1" a="1"/>
  <c r="T23" i="1" s="1"/>
  <c r="AB22" i="1"/>
  <c r="AC22" i="1" s="1"/>
  <c r="Y22" i="1"/>
  <c r="Z22" i="1" s="1" a="1"/>
  <c r="Z22" i="1" s="1"/>
  <c r="S22" i="1"/>
  <c r="T22" i="1" s="1" a="1"/>
  <c r="T22" i="1" s="1"/>
  <c r="AB21" i="1"/>
  <c r="AC21" i="1" s="1"/>
  <c r="Y21" i="1"/>
  <c r="Z21" i="1" s="1" a="1"/>
  <c r="Z21" i="1" s="1"/>
  <c r="S21" i="1"/>
  <c r="T21" i="1" s="1" a="1"/>
  <c r="T21" i="1" s="1"/>
  <c r="AB20" i="1"/>
  <c r="AC20" i="1" s="1"/>
  <c r="Y20" i="1"/>
  <c r="Z20" i="1" s="1" a="1"/>
  <c r="Z20" i="1" s="1"/>
  <c r="S20" i="1"/>
  <c r="T20" i="1" s="1" a="1"/>
  <c r="T20" i="1" s="1"/>
  <c r="AB19" i="1"/>
  <c r="AC19" i="1" s="1"/>
  <c r="Y19" i="1"/>
  <c r="Z19" i="1" s="1" a="1"/>
  <c r="Z19" i="1" s="1"/>
  <c r="S19" i="1"/>
  <c r="T19" i="1" s="1" a="1"/>
  <c r="T19" i="1" s="1"/>
  <c r="AB18" i="1"/>
  <c r="AC18" i="1" s="1"/>
  <c r="Y18" i="1"/>
  <c r="Z18" i="1" s="1" a="1"/>
  <c r="Z18" i="1" s="1"/>
  <c r="S18" i="1"/>
  <c r="T18" i="1" s="1" a="1"/>
  <c r="T18" i="1" s="1"/>
  <c r="AB17" i="1"/>
  <c r="AC17" i="1" s="1"/>
  <c r="Y17" i="1"/>
  <c r="Z17" i="1" s="1" a="1"/>
  <c r="Z17" i="1" s="1"/>
  <c r="S17" i="1"/>
  <c r="T17" i="1" s="1" a="1"/>
  <c r="T17" i="1" s="1"/>
  <c r="AB16" i="1"/>
  <c r="AC16" i="1" s="1"/>
  <c r="Y16" i="1"/>
  <c r="Z16" i="1" s="1" a="1"/>
  <c r="Z16" i="1" s="1"/>
  <c r="S16" i="1"/>
  <c r="T16" i="1" s="1" a="1"/>
  <c r="T16" i="1" s="1"/>
  <c r="AB15" i="1"/>
  <c r="AC15" i="1" s="1"/>
  <c r="Y15" i="1"/>
  <c r="Z15" i="1" s="1" a="1"/>
  <c r="Z15" i="1" s="1"/>
  <c r="S15" i="1"/>
  <c r="T15" i="1" s="1" a="1"/>
  <c r="T15" i="1" s="1"/>
  <c r="AB14" i="1"/>
  <c r="AC14" i="1" s="1"/>
  <c r="Y14" i="1"/>
  <c r="Z14" i="1" s="1" a="1"/>
  <c r="Z14" i="1" s="1"/>
  <c r="S14" i="1"/>
  <c r="T14" i="1" s="1" a="1"/>
  <c r="T14" i="1" s="1"/>
  <c r="AB13" i="1"/>
  <c r="AC13" i="1" s="1"/>
  <c r="Y13" i="1"/>
  <c r="Z13" i="1" s="1" a="1"/>
  <c r="Z13" i="1" s="1"/>
  <c r="S13" i="1"/>
  <c r="T13" i="1" s="1" a="1"/>
  <c r="T13" i="1" s="1"/>
  <c r="AB12" i="1"/>
  <c r="AC12" i="1" s="1"/>
  <c r="Y12" i="1"/>
  <c r="Z12" i="1" s="1" a="1"/>
  <c r="Z12" i="1" s="1"/>
  <c r="S12" i="1"/>
  <c r="T12" i="1" s="1" a="1"/>
  <c r="T12" i="1" s="1"/>
  <c r="AB11" i="1"/>
  <c r="AC11" i="1" s="1"/>
  <c r="Y11" i="1"/>
  <c r="Z11" i="1" s="1" a="1"/>
  <c r="Z11" i="1" s="1"/>
  <c r="S11" i="1"/>
  <c r="T11" i="1" s="1" a="1"/>
  <c r="T11" i="1" s="1"/>
  <c r="AB10" i="1"/>
  <c r="AC10" i="1" s="1"/>
  <c r="Y10" i="1"/>
  <c r="Z10" i="1" s="1" a="1"/>
  <c r="Z10" i="1" s="1"/>
  <c r="S10" i="1"/>
  <c r="T10" i="1" s="1" a="1"/>
  <c r="T10" i="1" s="1"/>
  <c r="AB9" i="1"/>
  <c r="AC9" i="1" s="1"/>
  <c r="Y9" i="1"/>
  <c r="Z9" i="1" s="1" a="1"/>
  <c r="Z9" i="1" s="1"/>
  <c r="S9" i="1"/>
  <c r="T9" i="1" s="1" a="1"/>
  <c r="T9" i="1" s="1"/>
  <c r="AB8" i="1"/>
  <c r="Y8" i="1"/>
  <c r="V8" i="1"/>
  <c r="S8" i="1"/>
  <c r="S7" i="3" l="1"/>
  <c r="V7" i="3"/>
  <c r="J7" i="3"/>
  <c r="M7" i="3"/>
  <c r="P7" i="3"/>
  <c r="V7" i="1"/>
  <c r="S7" i="1"/>
  <c r="AH7" i="1"/>
  <c r="AE7" i="1"/>
  <c r="Y7" i="1"/>
  <c r="G7" i="1"/>
  <c r="J7" i="1"/>
  <c r="AB7" i="1"/>
  <c r="P7" i="1"/>
  <c r="AI8" i="1"/>
  <c r="AI7" i="1" s="1"/>
  <c r="W8" i="1" a="1"/>
  <c r="W8" i="1" s="1"/>
  <c r="W7" i="1" s="1"/>
  <c r="Q8" i="1" a="1"/>
  <c r="Q8" i="1" s="1"/>
  <c r="Q7" i="1" s="1"/>
  <c r="N8" i="3" a="1"/>
  <c r="N8" i="3" s="1"/>
  <c r="W8" i="3"/>
  <c r="W7" i="3" s="1"/>
  <c r="T8" i="1" a="1"/>
  <c r="T8" i="1" s="1"/>
  <c r="AC8" i="1"/>
  <c r="AC7" i="1" s="1"/>
  <c r="AF8" i="1"/>
  <c r="AF7" i="1" s="1"/>
  <c r="Z8" i="1" a="1"/>
  <c r="Z8" i="1" s="1"/>
  <c r="Z7" i="1" s="1"/>
  <c r="Q8" i="3" a="1"/>
  <c r="Q8" i="3" s="1"/>
  <c r="Q7" i="3" s="1"/>
  <c r="T8" i="3" a="1"/>
  <c r="T8" i="3" s="1"/>
  <c r="T7" i="3" s="1"/>
  <c r="H131" i="1" a="1"/>
  <c r="H131" i="1" s="1"/>
  <c r="H43" i="1" a="1"/>
  <c r="H43" i="1" s="1"/>
  <c r="H85" i="1" a="1"/>
  <c r="H85" i="1" s="1"/>
  <c r="H84" i="1" a="1"/>
  <c r="H84" i="1" s="1"/>
  <c r="H191" i="1" a="1"/>
  <c r="H191" i="1" s="1"/>
  <c r="H169" i="1" a="1"/>
  <c r="H169" i="1" s="1"/>
  <c r="H147" i="1" a="1"/>
  <c r="H147" i="1" s="1"/>
  <c r="H127" i="1" a="1"/>
  <c r="H127" i="1" s="1"/>
  <c r="H105" i="1" a="1"/>
  <c r="H105" i="1" s="1"/>
  <c r="H83" i="1" a="1"/>
  <c r="H83" i="1" s="1"/>
  <c r="H60" i="1" a="1"/>
  <c r="H60" i="1" s="1"/>
  <c r="H38" i="1" a="1"/>
  <c r="H38" i="1" s="1"/>
  <c r="H17" i="1" a="1"/>
  <c r="H17" i="1" s="1"/>
  <c r="H112" i="1" a="1"/>
  <c r="H112" i="1" s="1"/>
  <c r="H197" i="1" a="1"/>
  <c r="H197" i="1" s="1"/>
  <c r="H67" i="1" a="1"/>
  <c r="H67" i="1" s="1"/>
  <c r="H173" i="1" a="1"/>
  <c r="H173" i="1" s="1"/>
  <c r="H189" i="1" a="1"/>
  <c r="H189" i="1" s="1"/>
  <c r="H167" i="1" a="1"/>
  <c r="H167" i="1" s="1"/>
  <c r="H145" i="1" a="1"/>
  <c r="H145" i="1" s="1"/>
  <c r="H125" i="1" a="1"/>
  <c r="H125" i="1" s="1"/>
  <c r="H103" i="1" a="1"/>
  <c r="H103" i="1" s="1"/>
  <c r="H81" i="1" a="1"/>
  <c r="H81" i="1" s="1"/>
  <c r="H58" i="1" a="1"/>
  <c r="H58" i="1" s="1"/>
  <c r="H36" i="1" a="1"/>
  <c r="H36" i="1" s="1"/>
  <c r="H15" i="1" a="1"/>
  <c r="H15" i="1" s="1"/>
  <c r="H154" i="1" a="1"/>
  <c r="H154" i="1" s="1"/>
  <c r="H172" i="1" a="1"/>
  <c r="H172" i="1" s="1"/>
  <c r="H86" i="1" a="1"/>
  <c r="H86" i="1" s="1"/>
  <c r="H20" i="1" a="1"/>
  <c r="H20" i="1" s="1"/>
  <c r="H63" i="1" a="1"/>
  <c r="H63" i="1" s="1"/>
  <c r="H128" i="1" a="1"/>
  <c r="H128" i="1" s="1"/>
  <c r="H39" i="1" a="1"/>
  <c r="H39" i="1" s="1"/>
  <c r="H126" i="1" a="1"/>
  <c r="H126" i="1" s="1"/>
  <c r="H104" i="1" a="1"/>
  <c r="H104" i="1" s="1"/>
  <c r="H16" i="1" a="1"/>
  <c r="H16" i="1" s="1"/>
  <c r="H188" i="1" a="1"/>
  <c r="H188" i="1" s="1"/>
  <c r="H166" i="1" a="1"/>
  <c r="H166" i="1" s="1"/>
  <c r="H144" i="1" a="1"/>
  <c r="H144" i="1" s="1"/>
  <c r="H124" i="1" a="1"/>
  <c r="H124" i="1" s="1"/>
  <c r="H102" i="1" a="1"/>
  <c r="H102" i="1" s="1"/>
  <c r="H80" i="1" a="1"/>
  <c r="H80" i="1" s="1"/>
  <c r="H57" i="1" a="1"/>
  <c r="H57" i="1" s="1"/>
  <c r="H35" i="1" a="1"/>
  <c r="H35" i="1" s="1"/>
  <c r="H14" i="1" a="1"/>
  <c r="H14" i="1" s="1"/>
  <c r="K62" i="1" a="1"/>
  <c r="K62" i="1" s="1"/>
  <c r="H157" i="1" a="1"/>
  <c r="H157" i="1" s="1"/>
  <c r="H200" i="1" a="1"/>
  <c r="H200" i="1" s="1"/>
  <c r="H47" i="1" a="1"/>
  <c r="H47" i="1" s="1"/>
  <c r="H91" i="1" a="1"/>
  <c r="H91" i="1" s="1"/>
  <c r="H149" i="1" a="1"/>
  <c r="H149" i="1" s="1"/>
  <c r="H19" i="1" a="1"/>
  <c r="H19" i="1" s="1"/>
  <c r="H192" i="1" a="1"/>
  <c r="H192" i="1" s="1"/>
  <c r="H187" i="1" a="1"/>
  <c r="H187" i="1" s="1"/>
  <c r="H165" i="1" a="1"/>
  <c r="H165" i="1" s="1"/>
  <c r="H143" i="1" a="1"/>
  <c r="H143" i="1" s="1"/>
  <c r="H123" i="1" a="1"/>
  <c r="H123" i="1" s="1"/>
  <c r="H101" i="1" a="1"/>
  <c r="H101" i="1" s="1"/>
  <c r="H79" i="1" a="1"/>
  <c r="H79" i="1" s="1"/>
  <c r="H56" i="1" a="1"/>
  <c r="H56" i="1" s="1"/>
  <c r="H34" i="1" a="1"/>
  <c r="H34" i="1" s="1"/>
  <c r="H13" i="1" a="1"/>
  <c r="H13" i="1" s="1"/>
  <c r="H201" i="1" a="1"/>
  <c r="H201" i="1" s="1"/>
  <c r="H115" i="1" a="1"/>
  <c r="H115" i="1" s="1"/>
  <c r="H71" i="1" a="1"/>
  <c r="H71" i="1" s="1"/>
  <c r="H26" i="1" a="1"/>
  <c r="H26" i="1" s="1"/>
  <c r="H114" i="1" a="1"/>
  <c r="H114" i="1" s="1"/>
  <c r="H199" i="1" a="1"/>
  <c r="H199" i="1" s="1"/>
  <c r="H68" i="1" a="1"/>
  <c r="H68" i="1" s="1"/>
  <c r="H151" i="1" a="1"/>
  <c r="H151" i="1" s="1"/>
  <c r="H87" i="1" a="1"/>
  <c r="H87" i="1" s="1"/>
  <c r="H21" i="1" a="1"/>
  <c r="H21" i="1" s="1"/>
  <c r="H170" i="1" a="1"/>
  <c r="H170" i="1" s="1"/>
  <c r="H106" i="1" a="1"/>
  <c r="H106" i="1" s="1"/>
  <c r="H18" i="1" a="1"/>
  <c r="H18" i="1" s="1"/>
  <c r="H207" i="1" a="1"/>
  <c r="H207" i="1" s="1"/>
  <c r="H186" i="1" a="1"/>
  <c r="H186" i="1" s="1"/>
  <c r="H164" i="1" a="1"/>
  <c r="H164" i="1" s="1"/>
  <c r="H142" i="1" a="1"/>
  <c r="H142" i="1" s="1"/>
  <c r="H122" i="1" a="1"/>
  <c r="H122" i="1" s="1"/>
  <c r="H100" i="1" a="1"/>
  <c r="H100" i="1" s="1"/>
  <c r="H78" i="1" a="1"/>
  <c r="H78" i="1" s="1"/>
  <c r="H55" i="1" a="1"/>
  <c r="H55" i="1" s="1"/>
  <c r="H33" i="1" a="1"/>
  <c r="H33" i="1" s="1"/>
  <c r="H12" i="1" a="1"/>
  <c r="H12" i="1" s="1"/>
  <c r="H92" i="1" a="1"/>
  <c r="H92" i="1" s="1"/>
  <c r="H177" i="1" a="1"/>
  <c r="H177" i="1" s="1"/>
  <c r="H113" i="1" a="1"/>
  <c r="H113" i="1" s="1"/>
  <c r="H69" i="1" a="1"/>
  <c r="H69" i="1" s="1"/>
  <c r="H24" i="1" a="1"/>
  <c r="H24" i="1" s="1"/>
  <c r="H198" i="1" a="1"/>
  <c r="H198" i="1" s="1"/>
  <c r="H133" i="1" a="1"/>
  <c r="H133" i="1" s="1"/>
  <c r="H45" i="1" a="1"/>
  <c r="H45" i="1" s="1"/>
  <c r="H132" i="1" a="1"/>
  <c r="H132" i="1" s="1"/>
  <c r="H89" i="1" a="1"/>
  <c r="H89" i="1" s="1"/>
  <c r="H22" i="1" a="1"/>
  <c r="H22" i="1" s="1"/>
  <c r="H109" i="1" a="1"/>
  <c r="H109" i="1" s="1"/>
  <c r="H42" i="1" a="1"/>
  <c r="H42" i="1" s="1"/>
  <c r="H150" i="1" a="1"/>
  <c r="H150" i="1" s="1"/>
  <c r="H41" i="1" a="1"/>
  <c r="H41" i="1" s="1"/>
  <c r="H193" i="1" a="1"/>
  <c r="H193" i="1" s="1"/>
  <c r="H129" i="1" a="1"/>
  <c r="H129" i="1" s="1"/>
  <c r="H40" i="1" a="1"/>
  <c r="H40" i="1" s="1"/>
  <c r="H146" i="1" a="1"/>
  <c r="H146" i="1" s="1"/>
  <c r="H59" i="1" a="1"/>
  <c r="H59" i="1" s="1"/>
  <c r="H206" i="1" a="1"/>
  <c r="H206" i="1" s="1"/>
  <c r="H185" i="1" a="1"/>
  <c r="H185" i="1" s="1"/>
  <c r="H163" i="1" a="1"/>
  <c r="H163" i="1" s="1"/>
  <c r="H141" i="1" a="1"/>
  <c r="H141" i="1" s="1"/>
  <c r="H121" i="1" a="1"/>
  <c r="H121" i="1" s="1"/>
  <c r="H99" i="1" a="1"/>
  <c r="H99" i="1" s="1"/>
  <c r="H77" i="1" a="1"/>
  <c r="H77" i="1" s="1"/>
  <c r="H54" i="1" a="1"/>
  <c r="H54" i="1" s="1"/>
  <c r="H32" i="1" a="1"/>
  <c r="H32" i="1" s="1"/>
  <c r="H11" i="1" a="1"/>
  <c r="H11" i="1" s="1"/>
  <c r="H93" i="1" a="1"/>
  <c r="H93" i="1" s="1"/>
  <c r="H134" i="1" a="1"/>
  <c r="H134" i="1" s="1"/>
  <c r="H70" i="1" a="1"/>
  <c r="H70" i="1" s="1"/>
  <c r="H25" i="1" a="1"/>
  <c r="H25" i="1" s="1"/>
  <c r="H155" i="1" a="1"/>
  <c r="H155" i="1" s="1"/>
  <c r="H46" i="1" a="1"/>
  <c r="H46" i="1" s="1"/>
  <c r="H152" i="1" a="1"/>
  <c r="H152" i="1" s="1"/>
  <c r="H66" i="1" a="1"/>
  <c r="H66" i="1" s="1"/>
  <c r="H130" i="1" a="1"/>
  <c r="H130" i="1" s="1"/>
  <c r="H184" i="1" a="1"/>
  <c r="H184" i="1" s="1"/>
  <c r="H162" i="1" a="1"/>
  <c r="H162" i="1" s="1"/>
  <c r="H140" i="1" a="1"/>
  <c r="H140" i="1" s="1"/>
  <c r="H120" i="1" a="1"/>
  <c r="H120" i="1" s="1"/>
  <c r="H98" i="1" a="1"/>
  <c r="H98" i="1" s="1"/>
  <c r="H76" i="1" a="1"/>
  <c r="H76" i="1" s="1"/>
  <c r="H53" i="1" a="1"/>
  <c r="H53" i="1" s="1"/>
  <c r="H31" i="1" a="1"/>
  <c r="H31" i="1" s="1"/>
  <c r="H10" i="1" a="1"/>
  <c r="H10" i="1" s="1"/>
  <c r="H135" i="1" a="1"/>
  <c r="H135" i="1" s="1"/>
  <c r="H48" i="1" a="1"/>
  <c r="H48" i="1" s="1"/>
  <c r="H156" i="1" a="1"/>
  <c r="H156" i="1" s="1"/>
  <c r="H175" i="1" a="1"/>
  <c r="H175" i="1" s="1"/>
  <c r="H110" i="1" a="1"/>
  <c r="H110" i="1" s="1"/>
  <c r="H108" i="1" a="1"/>
  <c r="H108" i="1" s="1"/>
  <c r="H107" i="1" a="1"/>
  <c r="H107" i="1" s="1"/>
  <c r="H190" i="1" a="1"/>
  <c r="H190" i="1" s="1"/>
  <c r="H82" i="1" a="1"/>
  <c r="H82" i="1" s="1"/>
  <c r="H205" i="1" a="1"/>
  <c r="H205" i="1" s="1"/>
  <c r="H183" i="1" a="1"/>
  <c r="H183" i="1" s="1"/>
  <c r="H161" i="1" a="1"/>
  <c r="H161" i="1" s="1"/>
  <c r="H139" i="1" a="1"/>
  <c r="H139" i="1" s="1"/>
  <c r="H119" i="1" a="1"/>
  <c r="H119" i="1" s="1"/>
  <c r="H97" i="1" a="1"/>
  <c r="H97" i="1" s="1"/>
  <c r="H75" i="1" a="1"/>
  <c r="H75" i="1" s="1"/>
  <c r="H52" i="1" a="1"/>
  <c r="H52" i="1" s="1"/>
  <c r="H30" i="1" a="1"/>
  <c r="H30" i="1" s="1"/>
  <c r="H9" i="1" a="1"/>
  <c r="H9" i="1" s="1"/>
  <c r="H153" i="1" a="1"/>
  <c r="H153" i="1" s="1"/>
  <c r="H111" i="1" a="1"/>
  <c r="H111" i="1" s="1"/>
  <c r="H44" i="1" a="1"/>
  <c r="H44" i="1" s="1"/>
  <c r="H196" i="1" a="1"/>
  <c r="H196" i="1" s="1"/>
  <c r="H88" i="1" a="1"/>
  <c r="H88" i="1" s="1"/>
  <c r="H194" i="1" a="1"/>
  <c r="H194" i="1" s="1"/>
  <c r="H171" i="1" a="1"/>
  <c r="H171" i="1" s="1"/>
  <c r="H168" i="1" a="1"/>
  <c r="H168" i="1" s="1"/>
  <c r="H37" i="1" a="1"/>
  <c r="H37" i="1" s="1"/>
  <c r="H204" i="1" a="1"/>
  <c r="H204" i="1" s="1"/>
  <c r="H182" i="1" a="1"/>
  <c r="H182" i="1" s="1"/>
  <c r="H160" i="1" a="1"/>
  <c r="H160" i="1" s="1"/>
  <c r="H138" i="1" a="1"/>
  <c r="H138" i="1" s="1"/>
  <c r="H118" i="1" a="1"/>
  <c r="H118" i="1" s="1"/>
  <c r="H96" i="1" a="1"/>
  <c r="H96" i="1" s="1"/>
  <c r="H74" i="1" a="1"/>
  <c r="H74" i="1" s="1"/>
  <c r="H51" i="1" a="1"/>
  <c r="H51" i="1" s="1"/>
  <c r="H29" i="1" a="1"/>
  <c r="H29" i="1" s="1"/>
  <c r="H179" i="1" a="1"/>
  <c r="H179" i="1" s="1"/>
  <c r="H174" i="1" a="1"/>
  <c r="H174" i="1" s="1"/>
  <c r="H64" i="1" a="1"/>
  <c r="H64" i="1" s="1"/>
  <c r="H203" i="1" a="1"/>
  <c r="H203" i="1" s="1"/>
  <c r="H181" i="1" a="1"/>
  <c r="H181" i="1" s="1"/>
  <c r="H159" i="1" a="1"/>
  <c r="H159" i="1" s="1"/>
  <c r="H137" i="1" a="1"/>
  <c r="H137" i="1" s="1"/>
  <c r="H117" i="1" a="1"/>
  <c r="H117" i="1" s="1"/>
  <c r="H95" i="1" a="1"/>
  <c r="H95" i="1" s="1"/>
  <c r="H73" i="1" a="1"/>
  <c r="H73" i="1" s="1"/>
  <c r="H50" i="1" a="1"/>
  <c r="H50" i="1" s="1"/>
  <c r="H28" i="1" a="1"/>
  <c r="H28" i="1" s="1"/>
  <c r="H178" i="1" a="1"/>
  <c r="H178" i="1" s="1"/>
  <c r="H176" i="1" a="1"/>
  <c r="H176" i="1" s="1"/>
  <c r="H90" i="1" a="1"/>
  <c r="H90" i="1" s="1"/>
  <c r="H23" i="1" a="1"/>
  <c r="H23" i="1" s="1"/>
  <c r="H195" i="1" a="1"/>
  <c r="H195" i="1" s="1"/>
  <c r="H65" i="1" a="1"/>
  <c r="H65" i="1" s="1"/>
  <c r="H148" i="1" a="1"/>
  <c r="H148" i="1" s="1"/>
  <c r="H61" i="1" a="1"/>
  <c r="H61" i="1" s="1"/>
  <c r="H202" i="1" a="1"/>
  <c r="H202" i="1" s="1"/>
  <c r="H180" i="1" a="1"/>
  <c r="H180" i="1" s="1"/>
  <c r="H158" i="1" a="1"/>
  <c r="H158" i="1" s="1"/>
  <c r="H136" i="1" a="1"/>
  <c r="H136" i="1" s="1"/>
  <c r="H116" i="1" a="1"/>
  <c r="H116" i="1" s="1"/>
  <c r="H94" i="1" a="1"/>
  <c r="H94" i="1" s="1"/>
  <c r="H72" i="1" a="1"/>
  <c r="H72" i="1" s="1"/>
  <c r="H49" i="1" a="1"/>
  <c r="H49" i="1" s="1"/>
  <c r="H27" i="1" a="1"/>
  <c r="H27" i="1" s="1"/>
  <c r="K24" i="3" a="1"/>
  <c r="K24" i="3" s="1"/>
  <c r="K45" i="3" a="1"/>
  <c r="K45" i="3" s="1"/>
  <c r="K67" i="3" a="1"/>
  <c r="K67" i="3" s="1"/>
  <c r="K87" i="3" a="1"/>
  <c r="K87" i="3" s="1"/>
  <c r="K33" i="3" a="1"/>
  <c r="K33" i="3" s="1"/>
  <c r="K54" i="3" a="1"/>
  <c r="K54" i="3" s="1"/>
  <c r="K75" i="3" a="1"/>
  <c r="K75" i="3" s="1"/>
  <c r="K95" i="3" a="1"/>
  <c r="K95" i="3" s="1"/>
  <c r="K36" i="3" a="1"/>
  <c r="K36" i="3" s="1"/>
  <c r="K78" i="3" a="1"/>
  <c r="K78" i="3" s="1"/>
  <c r="K21" i="3" a="1"/>
  <c r="K21" i="3" s="1"/>
  <c r="K41" i="3" a="1"/>
  <c r="K41" i="3" s="1"/>
  <c r="K63" i="3" a="1"/>
  <c r="K63" i="3" s="1"/>
  <c r="K83" i="3" a="1"/>
  <c r="K83" i="3" s="1"/>
  <c r="K29" i="3" a="1"/>
  <c r="K29" i="3" s="1"/>
  <c r="K50" i="3" a="1"/>
  <c r="K50" i="3" s="1"/>
  <c r="K72" i="3" a="1"/>
  <c r="K72" i="3" s="1"/>
  <c r="K12" i="3" a="1"/>
  <c r="K12" i="3" s="1"/>
  <c r="K8" i="3" a="1"/>
  <c r="K8" i="3" s="1"/>
  <c r="K17" i="3" a="1"/>
  <c r="K17" i="3" s="1"/>
  <c r="K37" i="3" a="1"/>
  <c r="K37" i="3" s="1"/>
  <c r="K79" i="3" a="1"/>
  <c r="K79" i="3" s="1"/>
  <c r="K100" i="3" a="1"/>
  <c r="K100" i="3" s="1"/>
  <c r="K25" i="3" a="1"/>
  <c r="K25" i="3" s="1"/>
  <c r="K46" i="3" a="1"/>
  <c r="K46" i="3" s="1"/>
  <c r="K68" i="3" a="1"/>
  <c r="K68" i="3" s="1"/>
  <c r="K88" i="3" a="1"/>
  <c r="K88" i="3" s="1"/>
  <c r="K10" i="3" a="1"/>
  <c r="K10" i="3" s="1"/>
  <c r="K13" i="3" a="1"/>
  <c r="K13" i="3" s="1"/>
  <c r="K55" i="3" a="1"/>
  <c r="K55" i="3" s="1"/>
  <c r="K96" i="3" a="1"/>
  <c r="K96" i="3" s="1"/>
  <c r="K42" i="3" a="1"/>
  <c r="K42" i="3" s="1"/>
  <c r="K64" i="3" a="1"/>
  <c r="K64" i="3" s="1"/>
  <c r="K84" i="3" a="1"/>
  <c r="K84" i="3" s="1"/>
  <c r="K30" i="3" a="1"/>
  <c r="K30" i="3" s="1"/>
  <c r="K51" i="3" a="1"/>
  <c r="K51" i="3" s="1"/>
  <c r="K73" i="3" a="1"/>
  <c r="K73" i="3" s="1"/>
  <c r="K92" i="3" a="1"/>
  <c r="K92" i="3" s="1"/>
  <c r="K91" i="3" a="1"/>
  <c r="K91" i="3" s="1"/>
  <c r="K9" i="3" a="1"/>
  <c r="K9" i="3" s="1"/>
  <c r="K18" i="3" a="1"/>
  <c r="K18" i="3" s="1"/>
  <c r="K38" i="3" a="1"/>
  <c r="K38" i="3" s="1"/>
  <c r="K60" i="3" a="1"/>
  <c r="K60" i="3" s="1"/>
  <c r="K80" i="3" a="1"/>
  <c r="K80" i="3" s="1"/>
  <c r="K101" i="3" a="1"/>
  <c r="K101" i="3" s="1"/>
  <c r="K49" i="3" a="1"/>
  <c r="K49" i="3" s="1"/>
  <c r="K58" i="3" a="1"/>
  <c r="K58" i="3" s="1"/>
  <c r="K26" i="3" a="1"/>
  <c r="K26" i="3" s="1"/>
  <c r="K47" i="3" a="1"/>
  <c r="K47" i="3" s="1"/>
  <c r="K69" i="3" a="1"/>
  <c r="K69" i="3" s="1"/>
  <c r="K89" i="3" a="1"/>
  <c r="K89" i="3" s="1"/>
  <c r="K14" i="3" a="1"/>
  <c r="K14" i="3" s="1"/>
  <c r="K34" i="3" a="1"/>
  <c r="K34" i="3" s="1"/>
  <c r="K56" i="3" a="1"/>
  <c r="K56" i="3" s="1"/>
  <c r="K77" i="3" a="1"/>
  <c r="K77" i="3" s="1"/>
  <c r="K97" i="3" a="1"/>
  <c r="K97" i="3" s="1"/>
  <c r="K28" i="3" a="1"/>
  <c r="K28" i="3" s="1"/>
  <c r="K22" i="3" a="1"/>
  <c r="K22" i="3" s="1"/>
  <c r="K43" i="3" a="1"/>
  <c r="K43" i="3" s="1"/>
  <c r="K65" i="3" a="1"/>
  <c r="K65" i="3" s="1"/>
  <c r="K85" i="3" a="1"/>
  <c r="K85" i="3" s="1"/>
  <c r="K31" i="3" a="1"/>
  <c r="K31" i="3" s="1"/>
  <c r="K93" i="3" a="1"/>
  <c r="K93" i="3" s="1"/>
  <c r="K19" i="3" a="1"/>
  <c r="K19" i="3" s="1"/>
  <c r="K39" i="3" a="1"/>
  <c r="K39" i="3" s="1"/>
  <c r="K61" i="3" a="1"/>
  <c r="K61" i="3" s="1"/>
  <c r="K81" i="3" a="1"/>
  <c r="K81" i="3" s="1"/>
  <c r="K102" i="3" a="1"/>
  <c r="K102" i="3" s="1"/>
  <c r="K16" i="3" a="1"/>
  <c r="K16" i="3" s="1"/>
  <c r="K27" i="3" a="1"/>
  <c r="K27" i="3" s="1"/>
  <c r="K48" i="3" a="1"/>
  <c r="K48" i="3" s="1"/>
  <c r="K70" i="3" a="1"/>
  <c r="K70" i="3" s="1"/>
  <c r="K90" i="3" a="1"/>
  <c r="K90" i="3" s="1"/>
  <c r="K15" i="3" a="1"/>
  <c r="K15" i="3" s="1"/>
  <c r="K57" i="3" a="1"/>
  <c r="K57" i="3" s="1"/>
  <c r="K98" i="3" a="1"/>
  <c r="K98" i="3" s="1"/>
  <c r="K71" i="3" a="1"/>
  <c r="K71" i="3" s="1"/>
  <c r="K23" i="3" a="1"/>
  <c r="K23" i="3" s="1"/>
  <c r="K44" i="3" a="1"/>
  <c r="K44" i="3" s="1"/>
  <c r="K66" i="3" a="1"/>
  <c r="K66" i="3" s="1"/>
  <c r="K86" i="3" a="1"/>
  <c r="K86" i="3" s="1"/>
  <c r="K11" i="3" a="1"/>
  <c r="K11" i="3" s="1"/>
  <c r="K32" i="3" a="1"/>
  <c r="K32" i="3" s="1"/>
  <c r="K53" i="3" a="1"/>
  <c r="K53" i="3" s="1"/>
  <c r="K74" i="3" a="1"/>
  <c r="K74" i="3" s="1"/>
  <c r="K94" i="3" a="1"/>
  <c r="K94" i="3" s="1"/>
  <c r="K99" i="3" a="1"/>
  <c r="K99" i="3" s="1"/>
  <c r="K20" i="3" a="1"/>
  <c r="K20" i="3" s="1"/>
  <c r="K40" i="3" a="1"/>
  <c r="K40" i="3" s="1"/>
  <c r="K62" i="3" a="1"/>
  <c r="K62" i="3" s="1"/>
  <c r="K82" i="3" a="1"/>
  <c r="K82" i="3" s="1"/>
  <c r="H103" i="3" a="1"/>
  <c r="H103" i="3" s="1"/>
  <c r="H7" i="3" s="1"/>
  <c r="K39" i="11"/>
  <c r="K38" i="11"/>
  <c r="K37" i="11"/>
  <c r="K36" i="11"/>
  <c r="K35" i="1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176" i="1"/>
  <c r="BR177" i="1"/>
  <c r="BR178" i="1"/>
  <c r="BR179" i="1"/>
  <c r="BR180" i="1"/>
  <c r="BR181" i="1"/>
  <c r="BR182" i="1"/>
  <c r="BR183" i="1"/>
  <c r="BR184" i="1"/>
  <c r="BR185" i="1"/>
  <c r="BR186" i="1"/>
  <c r="BR187" i="1"/>
  <c r="BR188" i="1"/>
  <c r="BR189" i="1"/>
  <c r="BR190" i="1"/>
  <c r="BR191" i="1"/>
  <c r="BR192" i="1"/>
  <c r="BR193" i="1"/>
  <c r="BR194" i="1"/>
  <c r="BR195" i="1"/>
  <c r="BR196" i="1"/>
  <c r="BR197" i="1"/>
  <c r="BR198" i="1"/>
  <c r="BR199" i="1"/>
  <c r="BR200" i="1"/>
  <c r="BR201" i="1"/>
  <c r="BR202" i="1"/>
  <c r="BR203" i="1"/>
  <c r="BR204" i="1"/>
  <c r="BR205" i="1"/>
  <c r="BR206" i="1"/>
  <c r="BR207" i="1"/>
  <c r="BR8" i="1"/>
  <c r="T7" i="1" l="1"/>
  <c r="N7" i="3"/>
  <c r="BR7" i="1"/>
  <c r="K7" i="1"/>
  <c r="H7" i="1"/>
  <c r="K7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3" i="3"/>
  <c r="AR54" i="3"/>
  <c r="AR55" i="3"/>
  <c r="AR56" i="3"/>
  <c r="AR57" i="3"/>
  <c r="AR58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8" i="3"/>
  <c r="K59" i="11"/>
  <c r="K58" i="11"/>
  <c r="K57" i="11"/>
  <c r="K56" i="11"/>
  <c r="K55" i="11"/>
  <c r="K54" i="11"/>
  <c r="K53" i="11"/>
  <c r="AR7" i="3" l="1"/>
  <c r="BE9" i="3"/>
  <c r="BE10" i="3"/>
  <c r="BE11" i="3"/>
  <c r="BE12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3" i="3"/>
  <c r="BE54" i="3"/>
  <c r="BE55" i="3"/>
  <c r="BE56" i="3"/>
  <c r="BE57" i="3"/>
  <c r="BE58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E73" i="3"/>
  <c r="BE74" i="3"/>
  <c r="BE75" i="3"/>
  <c r="BE77" i="3"/>
  <c r="BE78" i="3"/>
  <c r="BE79" i="3"/>
  <c r="BE80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E99" i="3"/>
  <c r="BE100" i="3"/>
  <c r="BE101" i="3"/>
  <c r="BE102" i="3"/>
  <c r="BE103" i="3"/>
  <c r="BE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3" i="3"/>
  <c r="BD54" i="3"/>
  <c r="BD55" i="3"/>
  <c r="BD56" i="3"/>
  <c r="BD57" i="3"/>
  <c r="BD58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8" i="3"/>
  <c r="BD7" i="3" l="1"/>
  <c r="BE7" i="3"/>
  <c r="BJ9" i="3"/>
  <c r="BK9" i="3" s="1"/>
  <c r="BJ10" i="3"/>
  <c r="BK10" i="3" s="1"/>
  <c r="BJ11" i="3"/>
  <c r="BK11" i="3" s="1"/>
  <c r="BJ12" i="3"/>
  <c r="BK12" i="3" s="1"/>
  <c r="BJ13" i="3"/>
  <c r="BK13" i="3" s="1"/>
  <c r="BJ14" i="3"/>
  <c r="BK14" i="3" s="1"/>
  <c r="BJ15" i="3"/>
  <c r="BK15" i="3" s="1"/>
  <c r="BJ16" i="3"/>
  <c r="BK16" i="3" s="1"/>
  <c r="BJ17" i="3"/>
  <c r="BK17" i="3" s="1"/>
  <c r="BJ18" i="3"/>
  <c r="BK18" i="3" s="1"/>
  <c r="BJ19" i="3"/>
  <c r="BK19" i="3" s="1"/>
  <c r="BJ20" i="3"/>
  <c r="BK20" i="3" s="1"/>
  <c r="BJ21" i="3"/>
  <c r="BK21" i="3" s="1"/>
  <c r="BJ22" i="3"/>
  <c r="BK22" i="3" s="1"/>
  <c r="BJ23" i="3"/>
  <c r="BK23" i="3" s="1"/>
  <c r="BJ24" i="3"/>
  <c r="BK24" i="3" s="1"/>
  <c r="BJ25" i="3"/>
  <c r="BK25" i="3" s="1"/>
  <c r="BJ26" i="3"/>
  <c r="BK26" i="3" s="1"/>
  <c r="BJ27" i="3"/>
  <c r="BK27" i="3" s="1"/>
  <c r="BJ28" i="3"/>
  <c r="BK28" i="3" s="1"/>
  <c r="BJ29" i="3"/>
  <c r="BK29" i="3" s="1"/>
  <c r="BJ30" i="3"/>
  <c r="BK30" i="3" s="1"/>
  <c r="BJ31" i="3"/>
  <c r="BK31" i="3" s="1"/>
  <c r="BJ32" i="3"/>
  <c r="BK32" i="3" s="1"/>
  <c r="BJ33" i="3"/>
  <c r="BK33" i="3" s="1"/>
  <c r="BJ34" i="3"/>
  <c r="BK34" i="3" s="1"/>
  <c r="BJ36" i="3"/>
  <c r="BK36" i="3" s="1"/>
  <c r="BJ37" i="3"/>
  <c r="BK37" i="3" s="1"/>
  <c r="BJ38" i="3"/>
  <c r="BK38" i="3" s="1"/>
  <c r="BJ39" i="3"/>
  <c r="BK39" i="3" s="1"/>
  <c r="BJ40" i="3"/>
  <c r="BK40" i="3" s="1"/>
  <c r="BJ41" i="3"/>
  <c r="BK41" i="3" s="1"/>
  <c r="BJ42" i="3"/>
  <c r="BK42" i="3" s="1"/>
  <c r="BJ43" i="3"/>
  <c r="BK43" i="3" s="1"/>
  <c r="BJ44" i="3"/>
  <c r="BK44" i="3" s="1"/>
  <c r="BJ45" i="3"/>
  <c r="BK45" i="3" s="1"/>
  <c r="BJ46" i="3"/>
  <c r="BK46" i="3" s="1"/>
  <c r="BJ47" i="3"/>
  <c r="BK47" i="3" s="1"/>
  <c r="BJ48" i="3"/>
  <c r="BK48" i="3" s="1"/>
  <c r="BJ49" i="3"/>
  <c r="BK49" i="3" s="1"/>
  <c r="BJ50" i="3"/>
  <c r="BK50" i="3" s="1"/>
  <c r="BJ51" i="3"/>
  <c r="BK51" i="3" s="1"/>
  <c r="BJ53" i="3"/>
  <c r="BK53" i="3" s="1"/>
  <c r="BJ54" i="3"/>
  <c r="BK54" i="3" s="1"/>
  <c r="BJ55" i="3"/>
  <c r="BK55" i="3" s="1"/>
  <c r="BJ56" i="3"/>
  <c r="BK56" i="3" s="1"/>
  <c r="BJ57" i="3"/>
  <c r="BK57" i="3" s="1"/>
  <c r="BJ58" i="3"/>
  <c r="BK58" i="3" s="1"/>
  <c r="BJ60" i="3"/>
  <c r="BK60" i="3" s="1"/>
  <c r="BJ61" i="3"/>
  <c r="BK61" i="3" s="1"/>
  <c r="BJ62" i="3"/>
  <c r="BK62" i="3" s="1"/>
  <c r="BJ63" i="3"/>
  <c r="BK63" i="3" s="1"/>
  <c r="BJ64" i="3"/>
  <c r="BK64" i="3" s="1"/>
  <c r="BJ65" i="3"/>
  <c r="BK65" i="3" s="1"/>
  <c r="BJ66" i="3"/>
  <c r="BK66" i="3" s="1"/>
  <c r="BJ67" i="3"/>
  <c r="BK67" i="3" s="1"/>
  <c r="BJ68" i="3"/>
  <c r="BK68" i="3" s="1"/>
  <c r="BJ69" i="3"/>
  <c r="BK69" i="3" s="1"/>
  <c r="BJ70" i="3"/>
  <c r="BK70" i="3" s="1"/>
  <c r="BJ71" i="3"/>
  <c r="BK71" i="3" s="1"/>
  <c r="BJ72" i="3"/>
  <c r="BK72" i="3" s="1"/>
  <c r="BJ73" i="3"/>
  <c r="BK73" i="3" s="1"/>
  <c r="BJ74" i="3"/>
  <c r="BK74" i="3" s="1"/>
  <c r="BJ75" i="3"/>
  <c r="BK75" i="3" s="1"/>
  <c r="BJ77" i="3"/>
  <c r="BK77" i="3" s="1"/>
  <c r="BJ78" i="3"/>
  <c r="BK78" i="3" s="1"/>
  <c r="BJ79" i="3"/>
  <c r="BK79" i="3" s="1"/>
  <c r="BJ80" i="3"/>
  <c r="BK80" i="3" s="1"/>
  <c r="BJ81" i="3"/>
  <c r="BK81" i="3" s="1"/>
  <c r="BJ82" i="3"/>
  <c r="BK82" i="3" s="1"/>
  <c r="BJ83" i="3"/>
  <c r="BK83" i="3" s="1"/>
  <c r="BJ84" i="3"/>
  <c r="BK84" i="3" s="1"/>
  <c r="BJ85" i="3"/>
  <c r="BK85" i="3" s="1"/>
  <c r="BJ86" i="3"/>
  <c r="BK86" i="3" s="1"/>
  <c r="BJ87" i="3"/>
  <c r="BK87" i="3" s="1"/>
  <c r="BJ88" i="3"/>
  <c r="BK88" i="3" s="1"/>
  <c r="BJ89" i="3"/>
  <c r="BK89" i="3" s="1"/>
  <c r="BJ90" i="3"/>
  <c r="BK90" i="3" s="1"/>
  <c r="BJ91" i="3"/>
  <c r="BK91" i="3" s="1"/>
  <c r="BJ92" i="3"/>
  <c r="BK92" i="3" s="1"/>
  <c r="BJ93" i="3"/>
  <c r="BK93" i="3" s="1"/>
  <c r="BJ94" i="3"/>
  <c r="BK94" i="3" s="1"/>
  <c r="BJ95" i="3"/>
  <c r="BK95" i="3" s="1"/>
  <c r="BJ96" i="3"/>
  <c r="BK96" i="3" s="1"/>
  <c r="BJ97" i="3"/>
  <c r="BK97" i="3" s="1"/>
  <c r="BJ98" i="3"/>
  <c r="BK98" i="3" s="1"/>
  <c r="BJ99" i="3"/>
  <c r="BK99" i="3" s="1"/>
  <c r="BJ100" i="3"/>
  <c r="BK100" i="3" s="1"/>
  <c r="BJ101" i="3"/>
  <c r="BK101" i="3" s="1"/>
  <c r="BJ102" i="3"/>
  <c r="BK102" i="3" s="1"/>
  <c r="BJ103" i="3"/>
  <c r="BK103" i="3" s="1"/>
  <c r="BJ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3" i="3"/>
  <c r="AU54" i="3"/>
  <c r="AU55" i="3"/>
  <c r="AU56" i="3"/>
  <c r="AU57" i="3"/>
  <c r="AU58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8" i="3"/>
  <c r="AO9" i="3"/>
  <c r="AP9" i="3" s="1"/>
  <c r="AO10" i="3"/>
  <c r="AP10" i="3" s="1"/>
  <c r="AO11" i="3"/>
  <c r="AP11" i="3" s="1"/>
  <c r="AO12" i="3"/>
  <c r="AP12" i="3" s="1"/>
  <c r="AO13" i="3"/>
  <c r="AP13" i="3" s="1"/>
  <c r="AO14" i="3"/>
  <c r="AP14" i="3" s="1"/>
  <c r="AO15" i="3"/>
  <c r="AP15" i="3" s="1"/>
  <c r="AO16" i="3"/>
  <c r="AP16" i="3" s="1"/>
  <c r="AO17" i="3"/>
  <c r="AP17" i="3" s="1"/>
  <c r="AO18" i="3"/>
  <c r="AP18" i="3" s="1"/>
  <c r="AO19" i="3"/>
  <c r="AP19" i="3" s="1"/>
  <c r="AO20" i="3"/>
  <c r="AP20" i="3" s="1"/>
  <c r="AO21" i="3"/>
  <c r="AP21" i="3" s="1"/>
  <c r="AO22" i="3"/>
  <c r="AP22" i="3" s="1"/>
  <c r="AO23" i="3"/>
  <c r="AP23" i="3" s="1"/>
  <c r="AO24" i="3"/>
  <c r="AP24" i="3" s="1"/>
  <c r="AO25" i="3"/>
  <c r="AP25" i="3" s="1"/>
  <c r="AO26" i="3"/>
  <c r="AP26" i="3" s="1"/>
  <c r="AO27" i="3"/>
  <c r="AP27" i="3" s="1"/>
  <c r="AO28" i="3"/>
  <c r="AP28" i="3" s="1"/>
  <c r="AO29" i="3"/>
  <c r="AP29" i="3" s="1"/>
  <c r="AO30" i="3"/>
  <c r="AP30" i="3" s="1"/>
  <c r="AO31" i="3"/>
  <c r="AP31" i="3" s="1"/>
  <c r="AO32" i="3"/>
  <c r="AP32" i="3" s="1"/>
  <c r="AO33" i="3"/>
  <c r="AP33" i="3" s="1"/>
  <c r="AO34" i="3"/>
  <c r="AP34" i="3" s="1"/>
  <c r="AO36" i="3"/>
  <c r="AP36" i="3" s="1"/>
  <c r="AO37" i="3"/>
  <c r="AP37" i="3" s="1"/>
  <c r="AO38" i="3"/>
  <c r="AP38" i="3" s="1"/>
  <c r="AO39" i="3"/>
  <c r="AP39" i="3" s="1"/>
  <c r="AO40" i="3"/>
  <c r="AP40" i="3" s="1"/>
  <c r="AO41" i="3"/>
  <c r="AP41" i="3" s="1"/>
  <c r="AO42" i="3"/>
  <c r="AP42" i="3" s="1"/>
  <c r="AO43" i="3"/>
  <c r="AP43" i="3" s="1"/>
  <c r="AO44" i="3"/>
  <c r="AP44" i="3" s="1"/>
  <c r="AO45" i="3"/>
  <c r="AP45" i="3" s="1"/>
  <c r="AO46" i="3"/>
  <c r="AP46" i="3" s="1"/>
  <c r="AO47" i="3"/>
  <c r="AP47" i="3" s="1"/>
  <c r="AO48" i="3"/>
  <c r="AP48" i="3" s="1"/>
  <c r="AO49" i="3"/>
  <c r="AP49" i="3" s="1"/>
  <c r="AO50" i="3"/>
  <c r="AP50" i="3" s="1"/>
  <c r="AO51" i="3"/>
  <c r="AP51" i="3" s="1"/>
  <c r="AO53" i="3"/>
  <c r="AP53" i="3" s="1"/>
  <c r="AO54" i="3"/>
  <c r="AP54" i="3" s="1"/>
  <c r="AO55" i="3"/>
  <c r="AP55" i="3" s="1"/>
  <c r="AO56" i="3"/>
  <c r="AP56" i="3" s="1"/>
  <c r="AO57" i="3"/>
  <c r="AP57" i="3" s="1"/>
  <c r="AO58" i="3"/>
  <c r="AP58" i="3" s="1"/>
  <c r="AO60" i="3"/>
  <c r="AP60" i="3" s="1"/>
  <c r="AO61" i="3"/>
  <c r="AP61" i="3" s="1"/>
  <c r="AO62" i="3"/>
  <c r="AP62" i="3" s="1"/>
  <c r="AO63" i="3"/>
  <c r="AP63" i="3" s="1"/>
  <c r="AO64" i="3"/>
  <c r="AP64" i="3" s="1"/>
  <c r="AO65" i="3"/>
  <c r="AP65" i="3" s="1"/>
  <c r="AO66" i="3"/>
  <c r="AP66" i="3" s="1"/>
  <c r="AO67" i="3"/>
  <c r="AP67" i="3" s="1"/>
  <c r="AO68" i="3"/>
  <c r="AP68" i="3" s="1"/>
  <c r="AO69" i="3"/>
  <c r="AP69" i="3" s="1"/>
  <c r="AO70" i="3"/>
  <c r="AP70" i="3" s="1"/>
  <c r="AO71" i="3"/>
  <c r="AP71" i="3" s="1"/>
  <c r="AO72" i="3"/>
  <c r="AP72" i="3" s="1"/>
  <c r="AO73" i="3"/>
  <c r="AP73" i="3" s="1"/>
  <c r="AO74" i="3"/>
  <c r="AP74" i="3" s="1"/>
  <c r="AO75" i="3"/>
  <c r="AP75" i="3" s="1"/>
  <c r="AO77" i="3"/>
  <c r="AP77" i="3" s="1"/>
  <c r="AO78" i="3"/>
  <c r="AP78" i="3" s="1"/>
  <c r="AO79" i="3"/>
  <c r="AP79" i="3" s="1"/>
  <c r="AO80" i="3"/>
  <c r="AP80" i="3" s="1"/>
  <c r="AO81" i="3"/>
  <c r="AP81" i="3" s="1"/>
  <c r="AO82" i="3"/>
  <c r="AP82" i="3" s="1"/>
  <c r="AO83" i="3"/>
  <c r="AP83" i="3" s="1"/>
  <c r="AO84" i="3"/>
  <c r="AP84" i="3" s="1"/>
  <c r="AO85" i="3"/>
  <c r="AP85" i="3" s="1"/>
  <c r="AO86" i="3"/>
  <c r="AP86" i="3" s="1"/>
  <c r="AO87" i="3"/>
  <c r="AP87" i="3" s="1"/>
  <c r="AO88" i="3"/>
  <c r="AP88" i="3" s="1"/>
  <c r="AO89" i="3"/>
  <c r="AP89" i="3" s="1"/>
  <c r="AO90" i="3"/>
  <c r="AP90" i="3" s="1"/>
  <c r="AO91" i="3"/>
  <c r="AP91" i="3" s="1"/>
  <c r="AO92" i="3"/>
  <c r="AP92" i="3" s="1"/>
  <c r="AO93" i="3"/>
  <c r="AP93" i="3" s="1"/>
  <c r="AO94" i="3"/>
  <c r="AP94" i="3" s="1"/>
  <c r="AO95" i="3"/>
  <c r="AP95" i="3" s="1"/>
  <c r="AO96" i="3"/>
  <c r="AP96" i="3" s="1"/>
  <c r="AO97" i="3"/>
  <c r="AP97" i="3" s="1"/>
  <c r="AO98" i="3"/>
  <c r="AP98" i="3" s="1"/>
  <c r="AO99" i="3"/>
  <c r="AP99" i="3" s="1"/>
  <c r="AO100" i="3"/>
  <c r="AP100" i="3" s="1"/>
  <c r="AO101" i="3"/>
  <c r="AP101" i="3" s="1"/>
  <c r="AO102" i="3"/>
  <c r="AP102" i="3" s="1"/>
  <c r="AO103" i="3"/>
  <c r="AP103" i="3" s="1"/>
  <c r="AO8" i="3"/>
  <c r="AL9" i="3"/>
  <c r="AM9" i="3" s="1"/>
  <c r="AL10" i="3"/>
  <c r="AM10" i="3" s="1"/>
  <c r="AL11" i="3"/>
  <c r="AM11" i="3" s="1"/>
  <c r="AL12" i="3"/>
  <c r="AM12" i="3" s="1"/>
  <c r="AL13" i="3"/>
  <c r="AM13" i="3" s="1"/>
  <c r="AL14" i="3"/>
  <c r="AM14" i="3" s="1"/>
  <c r="AL15" i="3"/>
  <c r="AM15" i="3" s="1"/>
  <c r="AL16" i="3"/>
  <c r="AM16" i="3" s="1"/>
  <c r="AL17" i="3"/>
  <c r="AM17" i="3" s="1"/>
  <c r="AL18" i="3"/>
  <c r="AM18" i="3" s="1"/>
  <c r="AL19" i="3"/>
  <c r="AM19" i="3" s="1"/>
  <c r="AL20" i="3"/>
  <c r="AM20" i="3" s="1"/>
  <c r="AL21" i="3"/>
  <c r="AM21" i="3" s="1"/>
  <c r="AL22" i="3"/>
  <c r="AM22" i="3" s="1"/>
  <c r="AL23" i="3"/>
  <c r="AM23" i="3" s="1"/>
  <c r="AL24" i="3"/>
  <c r="AM24" i="3" s="1"/>
  <c r="AL25" i="3"/>
  <c r="AM25" i="3" s="1"/>
  <c r="AL26" i="3"/>
  <c r="AM26" i="3" s="1"/>
  <c r="AL27" i="3"/>
  <c r="AM27" i="3" s="1"/>
  <c r="AL28" i="3"/>
  <c r="AM28" i="3" s="1"/>
  <c r="AL29" i="3"/>
  <c r="AM29" i="3" s="1"/>
  <c r="AL30" i="3"/>
  <c r="AM30" i="3" s="1"/>
  <c r="AL31" i="3"/>
  <c r="AM31" i="3" s="1"/>
  <c r="AL32" i="3"/>
  <c r="AM32" i="3" s="1"/>
  <c r="AL33" i="3"/>
  <c r="AM33" i="3" s="1"/>
  <c r="AL34" i="3"/>
  <c r="AM34" i="3" s="1"/>
  <c r="AL36" i="3"/>
  <c r="AM36" i="3" s="1"/>
  <c r="AL37" i="3"/>
  <c r="AM37" i="3" s="1"/>
  <c r="AL38" i="3"/>
  <c r="AM38" i="3" s="1"/>
  <c r="AL39" i="3"/>
  <c r="AM39" i="3" s="1"/>
  <c r="AL40" i="3"/>
  <c r="AM40" i="3" s="1"/>
  <c r="AL41" i="3"/>
  <c r="AM41" i="3" s="1"/>
  <c r="AL42" i="3"/>
  <c r="AM42" i="3" s="1"/>
  <c r="AL43" i="3"/>
  <c r="AM43" i="3" s="1"/>
  <c r="AL44" i="3"/>
  <c r="AM44" i="3" s="1"/>
  <c r="AL45" i="3"/>
  <c r="AM45" i="3" s="1"/>
  <c r="AL46" i="3"/>
  <c r="AM46" i="3" s="1"/>
  <c r="AL47" i="3"/>
  <c r="AM47" i="3" s="1"/>
  <c r="AL48" i="3"/>
  <c r="AM48" i="3" s="1"/>
  <c r="AL49" i="3"/>
  <c r="AM49" i="3" s="1"/>
  <c r="AL50" i="3"/>
  <c r="AM50" i="3" s="1"/>
  <c r="AL51" i="3"/>
  <c r="AM51" i="3" s="1"/>
  <c r="AL53" i="3"/>
  <c r="AM53" i="3" s="1"/>
  <c r="AL54" i="3"/>
  <c r="AM54" i="3" s="1"/>
  <c r="AL55" i="3"/>
  <c r="AM55" i="3" s="1"/>
  <c r="AL56" i="3"/>
  <c r="AM56" i="3" s="1"/>
  <c r="AL57" i="3"/>
  <c r="AM57" i="3" s="1"/>
  <c r="AL58" i="3"/>
  <c r="AM58" i="3" s="1"/>
  <c r="AL60" i="3"/>
  <c r="AM60" i="3" s="1"/>
  <c r="AL61" i="3"/>
  <c r="AM61" i="3" s="1"/>
  <c r="AL62" i="3"/>
  <c r="AM62" i="3" s="1"/>
  <c r="AL63" i="3"/>
  <c r="AM63" i="3" s="1"/>
  <c r="AL64" i="3"/>
  <c r="AM64" i="3" s="1"/>
  <c r="AL65" i="3"/>
  <c r="AM65" i="3" s="1"/>
  <c r="AL66" i="3"/>
  <c r="AM66" i="3" s="1"/>
  <c r="AL67" i="3"/>
  <c r="AM67" i="3" s="1"/>
  <c r="AL68" i="3"/>
  <c r="AM68" i="3" s="1"/>
  <c r="AL69" i="3"/>
  <c r="AM69" i="3" s="1"/>
  <c r="AL70" i="3"/>
  <c r="AM70" i="3" s="1"/>
  <c r="AL71" i="3"/>
  <c r="AM71" i="3" s="1"/>
  <c r="AL72" i="3"/>
  <c r="AM72" i="3" s="1"/>
  <c r="AL73" i="3"/>
  <c r="AM73" i="3" s="1"/>
  <c r="AL74" i="3"/>
  <c r="AM74" i="3" s="1"/>
  <c r="AL75" i="3"/>
  <c r="AM75" i="3" s="1"/>
  <c r="AL77" i="3"/>
  <c r="AM77" i="3" s="1"/>
  <c r="AL78" i="3"/>
  <c r="AM78" i="3" s="1"/>
  <c r="AL79" i="3"/>
  <c r="AM79" i="3" s="1"/>
  <c r="AL80" i="3"/>
  <c r="AM80" i="3" s="1"/>
  <c r="AL81" i="3"/>
  <c r="AM81" i="3" s="1"/>
  <c r="AL82" i="3"/>
  <c r="AM82" i="3" s="1"/>
  <c r="AL83" i="3"/>
  <c r="AM83" i="3" s="1"/>
  <c r="AL84" i="3"/>
  <c r="AM84" i="3" s="1"/>
  <c r="AL85" i="3"/>
  <c r="AM85" i="3" s="1"/>
  <c r="AL86" i="3"/>
  <c r="AM86" i="3" s="1"/>
  <c r="AL87" i="3"/>
  <c r="AM87" i="3" s="1"/>
  <c r="AL88" i="3"/>
  <c r="AM88" i="3" s="1"/>
  <c r="AL89" i="3"/>
  <c r="AM89" i="3" s="1"/>
  <c r="AL90" i="3"/>
  <c r="AM90" i="3" s="1"/>
  <c r="AL91" i="3"/>
  <c r="AM91" i="3" s="1"/>
  <c r="AL92" i="3"/>
  <c r="AM92" i="3" s="1"/>
  <c r="AL93" i="3"/>
  <c r="AM93" i="3" s="1"/>
  <c r="AL94" i="3"/>
  <c r="AM94" i="3" s="1"/>
  <c r="AL95" i="3"/>
  <c r="AM95" i="3" s="1"/>
  <c r="AL96" i="3"/>
  <c r="AM96" i="3" s="1"/>
  <c r="AL97" i="3"/>
  <c r="AM97" i="3" s="1"/>
  <c r="AL98" i="3"/>
  <c r="AM98" i="3" s="1"/>
  <c r="AL99" i="3"/>
  <c r="AM99" i="3" s="1"/>
  <c r="AL100" i="3"/>
  <c r="AM100" i="3" s="1"/>
  <c r="AL101" i="3"/>
  <c r="AM101" i="3" s="1"/>
  <c r="AL102" i="3"/>
  <c r="AM102" i="3" s="1"/>
  <c r="AL103" i="3"/>
  <c r="AM103" i="3" s="1"/>
  <c r="AL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3" i="3"/>
  <c r="AE54" i="3"/>
  <c r="AE55" i="3"/>
  <c r="AE56" i="3"/>
  <c r="AE57" i="3"/>
  <c r="AE58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8" i="3"/>
  <c r="AB9" i="3"/>
  <c r="AC9" i="3" s="1"/>
  <c r="AB10" i="3"/>
  <c r="AC10" i="3" s="1"/>
  <c r="AB11" i="3"/>
  <c r="AC11" i="3" s="1"/>
  <c r="AB12" i="3"/>
  <c r="AC12" i="3" s="1"/>
  <c r="AB13" i="3"/>
  <c r="AC13" i="3" s="1"/>
  <c r="AB14" i="3"/>
  <c r="AC14" i="3" s="1"/>
  <c r="AB15" i="3"/>
  <c r="AC15" i="3" s="1"/>
  <c r="AB16" i="3"/>
  <c r="AC16" i="3" s="1"/>
  <c r="AB17" i="3"/>
  <c r="AC17" i="3" s="1"/>
  <c r="AB18" i="3"/>
  <c r="AC18" i="3" s="1"/>
  <c r="AB19" i="3"/>
  <c r="AC19" i="3" s="1"/>
  <c r="AB20" i="3"/>
  <c r="AC20" i="3" s="1"/>
  <c r="AB21" i="3"/>
  <c r="AC21" i="3" s="1"/>
  <c r="AB22" i="3"/>
  <c r="AC22" i="3" s="1"/>
  <c r="AB23" i="3"/>
  <c r="AC23" i="3" s="1"/>
  <c r="AB24" i="3"/>
  <c r="AC24" i="3" s="1"/>
  <c r="AB25" i="3"/>
  <c r="AC25" i="3" s="1"/>
  <c r="AB26" i="3"/>
  <c r="AC26" i="3" s="1"/>
  <c r="AB27" i="3"/>
  <c r="AC27" i="3" s="1"/>
  <c r="AB28" i="3"/>
  <c r="AC28" i="3" s="1"/>
  <c r="AB29" i="3"/>
  <c r="AC29" i="3" s="1"/>
  <c r="AB30" i="3"/>
  <c r="AC30" i="3" s="1"/>
  <c r="AB31" i="3"/>
  <c r="AC31" i="3" s="1"/>
  <c r="AB32" i="3"/>
  <c r="AC32" i="3" s="1"/>
  <c r="AB33" i="3"/>
  <c r="AC33" i="3" s="1"/>
  <c r="AB34" i="3"/>
  <c r="AC34" i="3" s="1"/>
  <c r="AB36" i="3"/>
  <c r="AC36" i="3" s="1"/>
  <c r="AB37" i="3"/>
  <c r="AC37" i="3" s="1"/>
  <c r="AB38" i="3"/>
  <c r="AC38" i="3" s="1"/>
  <c r="AB39" i="3"/>
  <c r="AC39" i="3" s="1"/>
  <c r="AB40" i="3"/>
  <c r="AC40" i="3" s="1"/>
  <c r="AB41" i="3"/>
  <c r="AC41" i="3" s="1"/>
  <c r="AB42" i="3"/>
  <c r="AC42" i="3" s="1"/>
  <c r="AB43" i="3"/>
  <c r="AC43" i="3" s="1"/>
  <c r="AB44" i="3"/>
  <c r="AC44" i="3" s="1"/>
  <c r="AB45" i="3"/>
  <c r="AC45" i="3" s="1"/>
  <c r="AB46" i="3"/>
  <c r="AC46" i="3" s="1"/>
  <c r="AB47" i="3"/>
  <c r="AC47" i="3" s="1"/>
  <c r="AB48" i="3"/>
  <c r="AC48" i="3" s="1"/>
  <c r="AB49" i="3"/>
  <c r="AC49" i="3" s="1"/>
  <c r="AB50" i="3"/>
  <c r="AC50" i="3" s="1"/>
  <c r="AB51" i="3"/>
  <c r="AC51" i="3" s="1"/>
  <c r="AB53" i="3"/>
  <c r="AC53" i="3" s="1"/>
  <c r="AB54" i="3"/>
  <c r="AC54" i="3" s="1"/>
  <c r="AB55" i="3"/>
  <c r="AC55" i="3" s="1"/>
  <c r="AB56" i="3"/>
  <c r="AC56" i="3" s="1"/>
  <c r="AB57" i="3"/>
  <c r="AC57" i="3" s="1"/>
  <c r="AB58" i="3"/>
  <c r="AC58" i="3" s="1"/>
  <c r="AB60" i="3"/>
  <c r="AC60" i="3" s="1"/>
  <c r="AB61" i="3"/>
  <c r="AC61" i="3" s="1"/>
  <c r="AB62" i="3"/>
  <c r="AC62" i="3" s="1"/>
  <c r="AB63" i="3"/>
  <c r="AC63" i="3" s="1"/>
  <c r="AB64" i="3"/>
  <c r="AC64" i="3" s="1"/>
  <c r="AB65" i="3"/>
  <c r="AC65" i="3" s="1"/>
  <c r="AB66" i="3"/>
  <c r="AC66" i="3" s="1"/>
  <c r="AB67" i="3"/>
  <c r="AC67" i="3" s="1"/>
  <c r="AB68" i="3"/>
  <c r="AC68" i="3" s="1"/>
  <c r="AB69" i="3"/>
  <c r="AC69" i="3" s="1"/>
  <c r="AB70" i="3"/>
  <c r="AC70" i="3" s="1"/>
  <c r="AB71" i="3"/>
  <c r="AC71" i="3" s="1"/>
  <c r="AB72" i="3"/>
  <c r="AC72" i="3" s="1"/>
  <c r="AB73" i="3"/>
  <c r="AC73" i="3" s="1"/>
  <c r="AB74" i="3"/>
  <c r="AC74" i="3" s="1"/>
  <c r="AB75" i="3"/>
  <c r="AC75" i="3" s="1"/>
  <c r="AB77" i="3"/>
  <c r="AC77" i="3" s="1"/>
  <c r="AB78" i="3"/>
  <c r="AC78" i="3" s="1"/>
  <c r="AB79" i="3"/>
  <c r="AC79" i="3" s="1"/>
  <c r="AB80" i="3"/>
  <c r="AC80" i="3" s="1"/>
  <c r="AB81" i="3"/>
  <c r="AC81" i="3" s="1"/>
  <c r="AB82" i="3"/>
  <c r="AC82" i="3" s="1"/>
  <c r="AB83" i="3"/>
  <c r="AC83" i="3" s="1"/>
  <c r="AB84" i="3"/>
  <c r="AC84" i="3" s="1"/>
  <c r="AB85" i="3"/>
  <c r="AC85" i="3" s="1"/>
  <c r="AB86" i="3"/>
  <c r="AC86" i="3" s="1"/>
  <c r="AB87" i="3"/>
  <c r="AC87" i="3" s="1"/>
  <c r="AB88" i="3"/>
  <c r="AC88" i="3" s="1"/>
  <c r="AB89" i="3"/>
  <c r="AC89" i="3" s="1"/>
  <c r="AB90" i="3"/>
  <c r="AC90" i="3" s="1"/>
  <c r="AB91" i="3"/>
  <c r="AC91" i="3" s="1"/>
  <c r="AB92" i="3"/>
  <c r="AC92" i="3" s="1"/>
  <c r="AB93" i="3"/>
  <c r="AC93" i="3" s="1"/>
  <c r="AB94" i="3"/>
  <c r="AC94" i="3" s="1"/>
  <c r="AB95" i="3"/>
  <c r="AC95" i="3" s="1"/>
  <c r="AB96" i="3"/>
  <c r="AC96" i="3" s="1"/>
  <c r="AB97" i="3"/>
  <c r="AC97" i="3" s="1"/>
  <c r="AB98" i="3"/>
  <c r="AC98" i="3" s="1"/>
  <c r="AB99" i="3"/>
  <c r="AC99" i="3" s="1"/>
  <c r="AB100" i="3"/>
  <c r="AC100" i="3" s="1"/>
  <c r="AB101" i="3"/>
  <c r="AC101" i="3" s="1"/>
  <c r="AB102" i="3"/>
  <c r="AC102" i="3" s="1"/>
  <c r="AB103" i="3"/>
  <c r="AC103" i="3" s="1"/>
  <c r="AB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3" i="3"/>
  <c r="AF54" i="3"/>
  <c r="AF55" i="3"/>
  <c r="AF56" i="3"/>
  <c r="AF57" i="3"/>
  <c r="AF58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8" i="3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8" i="1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6" i="3"/>
  <c r="BH37" i="3"/>
  <c r="BH38" i="3"/>
  <c r="BH39" i="3"/>
  <c r="BH40" i="3"/>
  <c r="BH41" i="3"/>
  <c r="BH42" i="3"/>
  <c r="BH43" i="3"/>
  <c r="BH44" i="3"/>
  <c r="BH45" i="3"/>
  <c r="BH46" i="3"/>
  <c r="BH47" i="3"/>
  <c r="BH48" i="3"/>
  <c r="BH49" i="3"/>
  <c r="BH50" i="3"/>
  <c r="BH51" i="3"/>
  <c r="BH53" i="3"/>
  <c r="BH54" i="3"/>
  <c r="BH55" i="3"/>
  <c r="BH56" i="3"/>
  <c r="BH57" i="3"/>
  <c r="BH58" i="3"/>
  <c r="BH60" i="3"/>
  <c r="BH61" i="3"/>
  <c r="BH62" i="3"/>
  <c r="BH63" i="3"/>
  <c r="BH64" i="3"/>
  <c r="BH65" i="3"/>
  <c r="BH66" i="3"/>
  <c r="BH67" i="3"/>
  <c r="BH68" i="3"/>
  <c r="BH69" i="3"/>
  <c r="BH70" i="3"/>
  <c r="BH71" i="3"/>
  <c r="BH72" i="3"/>
  <c r="BH73" i="3"/>
  <c r="BH74" i="3"/>
  <c r="BH75" i="3"/>
  <c r="BH77" i="3"/>
  <c r="BH78" i="3"/>
  <c r="BH79" i="3"/>
  <c r="BH80" i="3"/>
  <c r="BH81" i="3"/>
  <c r="BH82" i="3"/>
  <c r="BH83" i="3"/>
  <c r="BH84" i="3"/>
  <c r="BH85" i="3"/>
  <c r="BH86" i="3"/>
  <c r="BH87" i="3"/>
  <c r="BH88" i="3"/>
  <c r="BH89" i="3"/>
  <c r="BH90" i="3"/>
  <c r="BH91" i="3"/>
  <c r="BH92" i="3"/>
  <c r="BH93" i="3"/>
  <c r="BH94" i="3"/>
  <c r="BH95" i="3"/>
  <c r="BH96" i="3"/>
  <c r="BH97" i="3"/>
  <c r="BH98" i="3"/>
  <c r="BH99" i="3"/>
  <c r="BH100" i="3"/>
  <c r="BH101" i="3"/>
  <c r="BH102" i="3"/>
  <c r="BH103" i="3"/>
  <c r="BH8" i="3"/>
  <c r="AM8" i="3" l="1"/>
  <c r="AM7" i="3" s="1"/>
  <c r="AL7" i="3"/>
  <c r="AB7" i="3"/>
  <c r="BJ7" i="3"/>
  <c r="AO7" i="3"/>
  <c r="AE7" i="3"/>
  <c r="BH7" i="3"/>
  <c r="AF7" i="3"/>
  <c r="BS7" i="1"/>
  <c r="BV7" i="1"/>
  <c r="AU7" i="3"/>
  <c r="AP8" i="3"/>
  <c r="AP7" i="3" s="1"/>
  <c r="BK8" i="3"/>
  <c r="BK7" i="3" s="1"/>
  <c r="AC8" i="3"/>
  <c r="AC7" i="3" s="1"/>
  <c r="BG9" i="1" a="1"/>
  <c r="BG9" i="1" s="1"/>
  <c r="BD207" i="1" a="1"/>
  <c r="BD207" i="1" s="1"/>
  <c r="BD206" i="1" a="1"/>
  <c r="BD206" i="1" s="1"/>
  <c r="BD205" i="1" a="1"/>
  <c r="BD205" i="1" s="1"/>
  <c r="BD204" i="1" a="1"/>
  <c r="BD204" i="1" s="1"/>
  <c r="BD203" i="1" a="1"/>
  <c r="BD203" i="1" s="1"/>
  <c r="BD202" i="1" a="1"/>
  <c r="BD202" i="1" s="1"/>
  <c r="BD201" i="1" a="1"/>
  <c r="BD201" i="1" s="1"/>
  <c r="BD200" i="1" a="1"/>
  <c r="BD200" i="1" s="1"/>
  <c r="BD199" i="1" a="1"/>
  <c r="BD199" i="1" s="1"/>
  <c r="BD198" i="1" a="1"/>
  <c r="BD198" i="1" s="1"/>
  <c r="BD197" i="1" a="1"/>
  <c r="BD197" i="1" s="1"/>
  <c r="BD196" i="1" a="1"/>
  <c r="BD196" i="1" s="1"/>
  <c r="BD195" i="1" a="1"/>
  <c r="BD195" i="1" s="1"/>
  <c r="BD194" i="1" a="1"/>
  <c r="BD194" i="1" s="1"/>
  <c r="BD193" i="1" a="1"/>
  <c r="BD193" i="1" s="1"/>
  <c r="BD192" i="1" a="1"/>
  <c r="BD192" i="1" s="1"/>
  <c r="BD191" i="1" a="1"/>
  <c r="BD191" i="1" s="1"/>
  <c r="BD190" i="1" a="1"/>
  <c r="BD190" i="1" s="1"/>
  <c r="BD189" i="1" a="1"/>
  <c r="BD189" i="1" s="1"/>
  <c r="BD188" i="1" a="1"/>
  <c r="BD188" i="1" s="1"/>
  <c r="BD187" i="1" a="1"/>
  <c r="BD187" i="1" s="1"/>
  <c r="BD186" i="1" a="1"/>
  <c r="BD186" i="1" s="1"/>
  <c r="BD185" i="1" a="1"/>
  <c r="BD185" i="1" s="1"/>
  <c r="BD184" i="1" a="1"/>
  <c r="BD184" i="1" s="1"/>
  <c r="BD183" i="1" a="1"/>
  <c r="BD183" i="1" s="1"/>
  <c r="BD182" i="1" a="1"/>
  <c r="BD182" i="1" s="1"/>
  <c r="BD181" i="1" a="1"/>
  <c r="BD181" i="1" s="1"/>
  <c r="BD180" i="1" a="1"/>
  <c r="BD180" i="1" s="1"/>
  <c r="BD179" i="1" a="1"/>
  <c r="BD179" i="1" s="1"/>
  <c r="BD178" i="1" a="1"/>
  <c r="BD178" i="1" s="1"/>
  <c r="BD177" i="1" a="1"/>
  <c r="BD177" i="1" s="1"/>
  <c r="BD176" i="1" a="1"/>
  <c r="BD176" i="1" s="1"/>
  <c r="BD175" i="1" a="1"/>
  <c r="BD175" i="1" s="1"/>
  <c r="BD174" i="1" a="1"/>
  <c r="BD174" i="1" s="1"/>
  <c r="BD173" i="1" a="1"/>
  <c r="BD173" i="1" s="1"/>
  <c r="BD172" i="1" a="1"/>
  <c r="BD172" i="1" s="1"/>
  <c r="BD171" i="1" a="1"/>
  <c r="BD171" i="1" s="1"/>
  <c r="BD170" i="1" a="1"/>
  <c r="BD170" i="1" s="1"/>
  <c r="BD169" i="1" a="1"/>
  <c r="BD169" i="1" s="1"/>
  <c r="BD168" i="1" a="1"/>
  <c r="BD168" i="1" s="1"/>
  <c r="BD167" i="1" a="1"/>
  <c r="BD167" i="1" s="1"/>
  <c r="BD166" i="1" a="1"/>
  <c r="BD166" i="1" s="1"/>
  <c r="BD165" i="1" a="1"/>
  <c r="BD165" i="1" s="1"/>
  <c r="BD164" i="1" a="1"/>
  <c r="BD164" i="1" s="1"/>
  <c r="BD163" i="1" a="1"/>
  <c r="BD163" i="1" s="1"/>
  <c r="BD162" i="1" a="1"/>
  <c r="BD162" i="1" s="1"/>
  <c r="BD161" i="1" a="1"/>
  <c r="BD161" i="1" s="1"/>
  <c r="BD160" i="1" a="1"/>
  <c r="BD160" i="1" s="1"/>
  <c r="BD159" i="1" a="1"/>
  <c r="BD159" i="1" s="1"/>
  <c r="BD158" i="1" a="1"/>
  <c r="BD158" i="1" s="1"/>
  <c r="BD157" i="1" a="1"/>
  <c r="BD157" i="1" s="1"/>
  <c r="BD156" i="1" a="1"/>
  <c r="BD156" i="1" s="1"/>
  <c r="BD155" i="1" a="1"/>
  <c r="BD155" i="1" s="1"/>
  <c r="BD154" i="1" a="1"/>
  <c r="BD154" i="1" s="1"/>
  <c r="BD153" i="1" a="1"/>
  <c r="BD153" i="1" s="1"/>
  <c r="BD152" i="1" a="1"/>
  <c r="BD152" i="1" s="1"/>
  <c r="BD151" i="1" a="1"/>
  <c r="BD151" i="1" s="1"/>
  <c r="BD150" i="1" a="1"/>
  <c r="BD150" i="1" s="1"/>
  <c r="BD149" i="1" a="1"/>
  <c r="BD149" i="1" s="1"/>
  <c r="BD148" i="1" a="1"/>
  <c r="BD148" i="1" s="1"/>
  <c r="BD147" i="1" a="1"/>
  <c r="BD147" i="1" s="1"/>
  <c r="BD146" i="1" a="1"/>
  <c r="BD146" i="1" s="1"/>
  <c r="BD145" i="1" a="1"/>
  <c r="BD145" i="1" s="1"/>
  <c r="BD144" i="1" a="1"/>
  <c r="BD144" i="1" s="1"/>
  <c r="BD143" i="1" a="1"/>
  <c r="BD143" i="1" s="1"/>
  <c r="BD142" i="1" a="1"/>
  <c r="BD142" i="1" s="1"/>
  <c r="BD141" i="1" a="1"/>
  <c r="BD141" i="1" s="1"/>
  <c r="BD140" i="1" a="1"/>
  <c r="BD140" i="1" s="1"/>
  <c r="BD139" i="1" a="1"/>
  <c r="BD139" i="1" s="1"/>
  <c r="BD138" i="1" a="1"/>
  <c r="BD138" i="1" s="1"/>
  <c r="BD137" i="1" a="1"/>
  <c r="BD137" i="1" s="1"/>
  <c r="BD136" i="1" a="1"/>
  <c r="BD136" i="1" s="1"/>
  <c r="BD135" i="1" a="1"/>
  <c r="BD135" i="1" s="1"/>
  <c r="BD134" i="1" a="1"/>
  <c r="BD134" i="1" s="1"/>
  <c r="BD133" i="1" a="1"/>
  <c r="BD133" i="1" s="1"/>
  <c r="BD132" i="1" a="1"/>
  <c r="BD132" i="1" s="1"/>
  <c r="BD131" i="1" a="1"/>
  <c r="BD131" i="1" s="1"/>
  <c r="BD130" i="1" a="1"/>
  <c r="BD130" i="1" s="1"/>
  <c r="BD129" i="1" a="1"/>
  <c r="BD129" i="1" s="1"/>
  <c r="BD128" i="1" a="1"/>
  <c r="BD128" i="1" s="1"/>
  <c r="BD127" i="1" a="1"/>
  <c r="BD127" i="1" s="1"/>
  <c r="BD126" i="1" a="1"/>
  <c r="BD126" i="1" s="1"/>
  <c r="BD125" i="1" a="1"/>
  <c r="BD125" i="1" s="1"/>
  <c r="BD124" i="1" a="1"/>
  <c r="BD124" i="1" s="1"/>
  <c r="BD123" i="1" a="1"/>
  <c r="BD123" i="1" s="1"/>
  <c r="BD122" i="1" a="1"/>
  <c r="BD122" i="1" s="1"/>
  <c r="BD121" i="1" a="1"/>
  <c r="BD121" i="1" s="1"/>
  <c r="BD120" i="1" a="1"/>
  <c r="BD120" i="1" s="1"/>
  <c r="BD119" i="1" a="1"/>
  <c r="BD119" i="1" s="1"/>
  <c r="BD118" i="1" a="1"/>
  <c r="BD118" i="1" s="1"/>
  <c r="BD117" i="1" a="1"/>
  <c r="BD117" i="1" s="1"/>
  <c r="BD116" i="1" a="1"/>
  <c r="BD116" i="1" s="1"/>
  <c r="BD115" i="1" a="1"/>
  <c r="BD115" i="1" s="1"/>
  <c r="BD114" i="1" a="1"/>
  <c r="BD114" i="1" s="1"/>
  <c r="BD113" i="1" a="1"/>
  <c r="BD113" i="1" s="1"/>
  <c r="BD112" i="1" a="1"/>
  <c r="BD112" i="1" s="1"/>
  <c r="BD111" i="1" a="1"/>
  <c r="BD111" i="1" s="1"/>
  <c r="BD110" i="1" a="1"/>
  <c r="BD110" i="1" s="1"/>
  <c r="BD109" i="1" a="1"/>
  <c r="BD109" i="1" s="1"/>
  <c r="BD108" i="1" a="1"/>
  <c r="BD108" i="1" s="1"/>
  <c r="BD107" i="1" a="1"/>
  <c r="BD107" i="1" s="1"/>
  <c r="BD106" i="1" a="1"/>
  <c r="BD106" i="1" s="1"/>
  <c r="BD105" i="1" a="1"/>
  <c r="BD105" i="1" s="1"/>
  <c r="BD104" i="1" a="1"/>
  <c r="BD104" i="1" s="1"/>
  <c r="BD103" i="1" a="1"/>
  <c r="BD103" i="1" s="1"/>
  <c r="BD102" i="1" a="1"/>
  <c r="BD102" i="1" s="1"/>
  <c r="BD101" i="1" a="1"/>
  <c r="BD101" i="1" s="1"/>
  <c r="BD100" i="1" a="1"/>
  <c r="BD100" i="1" s="1"/>
  <c r="BD99" i="1" a="1"/>
  <c r="BD99" i="1" s="1"/>
  <c r="BD98" i="1" a="1"/>
  <c r="BD98" i="1" s="1"/>
  <c r="BD97" i="1" a="1"/>
  <c r="BD97" i="1" s="1"/>
  <c r="BD96" i="1" a="1"/>
  <c r="BD96" i="1" s="1"/>
  <c r="BD95" i="1" a="1"/>
  <c r="BD95" i="1" s="1"/>
  <c r="BD94" i="1" a="1"/>
  <c r="BD94" i="1" s="1"/>
  <c r="BD93" i="1" a="1"/>
  <c r="BD93" i="1" s="1"/>
  <c r="BD92" i="1" a="1"/>
  <c r="BD92" i="1" s="1"/>
  <c r="BD91" i="1" a="1"/>
  <c r="BD91" i="1" s="1"/>
  <c r="BD90" i="1" a="1"/>
  <c r="BD90" i="1" s="1"/>
  <c r="BD89" i="1" a="1"/>
  <c r="BD89" i="1" s="1"/>
  <c r="BD88" i="1" a="1"/>
  <c r="BD88" i="1" s="1"/>
  <c r="BD87" i="1" a="1"/>
  <c r="BD87" i="1" s="1"/>
  <c r="BD86" i="1" a="1"/>
  <c r="BD86" i="1" s="1"/>
  <c r="BD85" i="1" a="1"/>
  <c r="BD85" i="1" s="1"/>
  <c r="BD84" i="1" a="1"/>
  <c r="BD84" i="1" s="1"/>
  <c r="BD83" i="1" a="1"/>
  <c r="BD83" i="1" s="1"/>
  <c r="BD82" i="1" a="1"/>
  <c r="BD82" i="1" s="1"/>
  <c r="BD81" i="1" a="1"/>
  <c r="BD81" i="1" s="1"/>
  <c r="BD80" i="1" a="1"/>
  <c r="BD80" i="1" s="1"/>
  <c r="BD79" i="1" a="1"/>
  <c r="BD79" i="1" s="1"/>
  <c r="BD78" i="1" a="1"/>
  <c r="BD78" i="1" s="1"/>
  <c r="BD77" i="1" a="1"/>
  <c r="BD77" i="1" s="1"/>
  <c r="BD76" i="1" a="1"/>
  <c r="BD76" i="1" s="1"/>
  <c r="BD75" i="1" a="1"/>
  <c r="BD75" i="1" s="1"/>
  <c r="BD74" i="1" a="1"/>
  <c r="BD74" i="1" s="1"/>
  <c r="BD73" i="1" a="1"/>
  <c r="BD73" i="1" s="1"/>
  <c r="BD72" i="1" a="1"/>
  <c r="BD72" i="1" s="1"/>
  <c r="BD71" i="1" a="1"/>
  <c r="BD71" i="1" s="1"/>
  <c r="BD70" i="1" a="1"/>
  <c r="BD70" i="1" s="1"/>
  <c r="BD69" i="1" a="1"/>
  <c r="BD69" i="1" s="1"/>
  <c r="BD68" i="1" a="1"/>
  <c r="BD68" i="1" s="1"/>
  <c r="BD67" i="1" a="1"/>
  <c r="BD67" i="1" s="1"/>
  <c r="BD66" i="1" a="1"/>
  <c r="BD66" i="1" s="1"/>
  <c r="BD65" i="1" a="1"/>
  <c r="BD65" i="1" s="1"/>
  <c r="BD64" i="1" a="1"/>
  <c r="BD64" i="1" s="1"/>
  <c r="BD63" i="1" a="1"/>
  <c r="BD63" i="1" s="1"/>
  <c r="BD62" i="1" a="1"/>
  <c r="BD62" i="1" s="1"/>
  <c r="BD61" i="1" a="1"/>
  <c r="BD61" i="1" s="1"/>
  <c r="BD60" i="1" a="1"/>
  <c r="BD60" i="1" s="1"/>
  <c r="BD59" i="1" a="1"/>
  <c r="BD59" i="1" s="1"/>
  <c r="BD58" i="1" a="1"/>
  <c r="BD58" i="1" s="1"/>
  <c r="BD57" i="1" a="1"/>
  <c r="BD57" i="1" s="1"/>
  <c r="BD56" i="1" a="1"/>
  <c r="BD56" i="1" s="1"/>
  <c r="BD55" i="1" a="1"/>
  <c r="BD55" i="1" s="1"/>
  <c r="BD54" i="1" a="1"/>
  <c r="BD54" i="1" s="1"/>
  <c r="BD53" i="1" a="1"/>
  <c r="BD53" i="1" s="1"/>
  <c r="BD52" i="1" a="1"/>
  <c r="BD52" i="1" s="1"/>
  <c r="BD51" i="1" a="1"/>
  <c r="BD51" i="1" s="1"/>
  <c r="BD50" i="1" a="1"/>
  <c r="BD50" i="1" s="1"/>
  <c r="BD49" i="1" a="1"/>
  <c r="BD49" i="1" s="1"/>
  <c r="BD48" i="1" a="1"/>
  <c r="BD48" i="1" s="1"/>
  <c r="BD47" i="1" a="1"/>
  <c r="BD47" i="1" s="1"/>
  <c r="BD46" i="1" a="1"/>
  <c r="BD46" i="1" s="1"/>
  <c r="BD45" i="1" a="1"/>
  <c r="BD45" i="1" s="1"/>
  <c r="BD44" i="1" a="1"/>
  <c r="BD44" i="1" s="1"/>
  <c r="BD43" i="1" a="1"/>
  <c r="BD43" i="1" s="1"/>
  <c r="BD42" i="1" a="1"/>
  <c r="BD42" i="1" s="1"/>
  <c r="BD41" i="1" a="1"/>
  <c r="BD41" i="1" s="1"/>
  <c r="BD40" i="1" a="1"/>
  <c r="BD40" i="1" s="1"/>
  <c r="BD39" i="1" a="1"/>
  <c r="BD39" i="1" s="1"/>
  <c r="BD38" i="1" a="1"/>
  <c r="BD38" i="1" s="1"/>
  <c r="BD37" i="1" a="1"/>
  <c r="BD37" i="1" s="1"/>
  <c r="BD36" i="1" a="1"/>
  <c r="BD36" i="1" s="1"/>
  <c r="BD35" i="1" a="1"/>
  <c r="BD35" i="1" s="1"/>
  <c r="BD34" i="1" a="1"/>
  <c r="BD34" i="1" s="1"/>
  <c r="BD33" i="1" a="1"/>
  <c r="BD33" i="1" s="1"/>
  <c r="BD32" i="1" a="1"/>
  <c r="BD32" i="1" s="1"/>
  <c r="BD31" i="1" a="1"/>
  <c r="BD31" i="1" s="1"/>
  <c r="BD30" i="1" a="1"/>
  <c r="BD30" i="1" s="1"/>
  <c r="BD29" i="1" a="1"/>
  <c r="BD29" i="1" s="1"/>
  <c r="BD28" i="1" a="1"/>
  <c r="BD28" i="1" s="1"/>
  <c r="BD27" i="1" a="1"/>
  <c r="BD27" i="1" s="1"/>
  <c r="BD26" i="1" a="1"/>
  <c r="BD26" i="1" s="1"/>
  <c r="BD25" i="1" a="1"/>
  <c r="BD25" i="1" s="1"/>
  <c r="BD24" i="1" a="1"/>
  <c r="BD24" i="1" s="1"/>
  <c r="BD23" i="1" a="1"/>
  <c r="BD23" i="1" s="1"/>
  <c r="BD22" i="1" a="1"/>
  <c r="BD22" i="1" s="1"/>
  <c r="BD21" i="1" a="1"/>
  <c r="BD21" i="1" s="1"/>
  <c r="BD20" i="1" a="1"/>
  <c r="BD20" i="1" s="1"/>
  <c r="BD19" i="1" a="1"/>
  <c r="BD19" i="1" s="1"/>
  <c r="BD18" i="1" a="1"/>
  <c r="BD18" i="1" s="1"/>
  <c r="BD17" i="1" a="1"/>
  <c r="BD17" i="1" s="1"/>
  <c r="BD16" i="1" a="1"/>
  <c r="BD16" i="1" s="1"/>
  <c r="BD15" i="1" a="1"/>
  <c r="BD15" i="1" s="1"/>
  <c r="BD14" i="1" a="1"/>
  <c r="BD14" i="1" s="1"/>
  <c r="BD13" i="1" a="1"/>
  <c r="BD13" i="1" s="1"/>
  <c r="BD12" i="1" a="1"/>
  <c r="BD12" i="1" s="1"/>
  <c r="BD11" i="1" a="1"/>
  <c r="BD11" i="1" s="1"/>
  <c r="BD10" i="1" a="1"/>
  <c r="BD10" i="1" s="1"/>
  <c r="BD9" i="1" a="1"/>
  <c r="BD9" i="1" s="1"/>
  <c r="BD8" i="1" a="1"/>
  <c r="BD8" i="1" s="1"/>
  <c r="BG10" i="1" a="1"/>
  <c r="BG10" i="1" s="1"/>
  <c r="BG11" i="1" a="1"/>
  <c r="BG11" i="1" s="1"/>
  <c r="BG12" i="1" a="1"/>
  <c r="BG12" i="1" s="1"/>
  <c r="BG13" i="1" a="1"/>
  <c r="BG13" i="1" s="1"/>
  <c r="BG14" i="1" a="1"/>
  <c r="BG14" i="1" s="1"/>
  <c r="BG15" i="1" a="1"/>
  <c r="BG15" i="1" s="1"/>
  <c r="BG16" i="1" a="1"/>
  <c r="BG16" i="1" s="1"/>
  <c r="BG17" i="1" a="1"/>
  <c r="BG17" i="1" s="1"/>
  <c r="BG18" i="1" a="1"/>
  <c r="BG18" i="1" s="1"/>
  <c r="BG19" i="1" a="1"/>
  <c r="BG19" i="1" s="1"/>
  <c r="BG20" i="1" a="1"/>
  <c r="BG20" i="1" s="1"/>
  <c r="BG21" i="1" a="1"/>
  <c r="BG21" i="1" s="1"/>
  <c r="BG22" i="1" a="1"/>
  <c r="BG22" i="1" s="1"/>
  <c r="BG23" i="1" a="1"/>
  <c r="BG23" i="1" s="1"/>
  <c r="BG24" i="1" a="1"/>
  <c r="BG24" i="1" s="1"/>
  <c r="BG25" i="1" a="1"/>
  <c r="BG25" i="1" s="1"/>
  <c r="BG26" i="1" a="1"/>
  <c r="BG26" i="1" s="1"/>
  <c r="BG27" i="1" a="1"/>
  <c r="BG27" i="1" s="1"/>
  <c r="BG28" i="1" a="1"/>
  <c r="BG28" i="1" s="1"/>
  <c r="BG29" i="1" a="1"/>
  <c r="BG29" i="1" s="1"/>
  <c r="BG30" i="1" a="1"/>
  <c r="BG30" i="1" s="1"/>
  <c r="BG31" i="1" a="1"/>
  <c r="BG31" i="1" s="1"/>
  <c r="BG32" i="1" a="1"/>
  <c r="BG32" i="1" s="1"/>
  <c r="BG33" i="1" a="1"/>
  <c r="BG33" i="1" s="1"/>
  <c r="BG34" i="1" a="1"/>
  <c r="BG34" i="1" s="1"/>
  <c r="BG35" i="1" a="1"/>
  <c r="BG35" i="1" s="1"/>
  <c r="BG36" i="1" a="1"/>
  <c r="BG36" i="1" s="1"/>
  <c r="BG37" i="1" a="1"/>
  <c r="BG37" i="1" s="1"/>
  <c r="BG38" i="1" a="1"/>
  <c r="BG38" i="1" s="1"/>
  <c r="BG39" i="1" a="1"/>
  <c r="BG39" i="1" s="1"/>
  <c r="BG40" i="1" a="1"/>
  <c r="BG40" i="1" s="1"/>
  <c r="BG41" i="1" a="1"/>
  <c r="BG41" i="1" s="1"/>
  <c r="BG42" i="1" a="1"/>
  <c r="BG42" i="1" s="1"/>
  <c r="BG43" i="1" a="1"/>
  <c r="BG43" i="1" s="1"/>
  <c r="BG44" i="1" a="1"/>
  <c r="BG44" i="1" s="1"/>
  <c r="BG45" i="1" a="1"/>
  <c r="BG45" i="1" s="1"/>
  <c r="BG46" i="1" a="1"/>
  <c r="BG46" i="1" s="1"/>
  <c r="BG47" i="1" a="1"/>
  <c r="BG47" i="1" s="1"/>
  <c r="BG48" i="1" a="1"/>
  <c r="BG48" i="1" s="1"/>
  <c r="BG49" i="1" a="1"/>
  <c r="BG49" i="1" s="1"/>
  <c r="BG50" i="1" a="1"/>
  <c r="BG50" i="1" s="1"/>
  <c r="BG51" i="1" a="1"/>
  <c r="BG51" i="1" s="1"/>
  <c r="BG52" i="1" a="1"/>
  <c r="BG52" i="1" s="1"/>
  <c r="BG53" i="1" a="1"/>
  <c r="BG53" i="1" s="1"/>
  <c r="BG54" i="1" a="1"/>
  <c r="BG54" i="1" s="1"/>
  <c r="BG55" i="1" a="1"/>
  <c r="BG55" i="1" s="1"/>
  <c r="BG56" i="1" a="1"/>
  <c r="BG56" i="1" s="1"/>
  <c r="BG57" i="1" a="1"/>
  <c r="BG57" i="1" s="1"/>
  <c r="BG58" i="1" a="1"/>
  <c r="BG58" i="1" s="1"/>
  <c r="BG59" i="1" a="1"/>
  <c r="BG59" i="1" s="1"/>
  <c r="BG60" i="1" a="1"/>
  <c r="BG60" i="1" s="1"/>
  <c r="BG61" i="1" a="1"/>
  <c r="BG61" i="1" s="1"/>
  <c r="BG62" i="1" a="1"/>
  <c r="BG62" i="1" s="1"/>
  <c r="BG63" i="1" a="1"/>
  <c r="BG63" i="1" s="1"/>
  <c r="BG64" i="1" a="1"/>
  <c r="BG64" i="1" s="1"/>
  <c r="BG65" i="1" a="1"/>
  <c r="BG65" i="1" s="1"/>
  <c r="BG66" i="1" a="1"/>
  <c r="BG66" i="1" s="1"/>
  <c r="BG67" i="1" a="1"/>
  <c r="BG67" i="1" s="1"/>
  <c r="BG68" i="1" a="1"/>
  <c r="BG68" i="1" s="1"/>
  <c r="BG69" i="1" a="1"/>
  <c r="BG69" i="1" s="1"/>
  <c r="BG70" i="1" a="1"/>
  <c r="BG70" i="1" s="1"/>
  <c r="BG71" i="1" a="1"/>
  <c r="BG71" i="1" s="1"/>
  <c r="BG72" i="1" a="1"/>
  <c r="BG72" i="1" s="1"/>
  <c r="BG73" i="1" a="1"/>
  <c r="BG73" i="1" s="1"/>
  <c r="BG74" i="1" a="1"/>
  <c r="BG74" i="1" s="1"/>
  <c r="BG75" i="1" a="1"/>
  <c r="BG75" i="1" s="1"/>
  <c r="BG76" i="1" a="1"/>
  <c r="BG76" i="1" s="1"/>
  <c r="BG77" i="1" a="1"/>
  <c r="BG77" i="1" s="1"/>
  <c r="BG78" i="1" a="1"/>
  <c r="BG78" i="1" s="1"/>
  <c r="BG79" i="1" a="1"/>
  <c r="BG79" i="1" s="1"/>
  <c r="BG80" i="1" a="1"/>
  <c r="BG80" i="1" s="1"/>
  <c r="BG81" i="1" a="1"/>
  <c r="BG81" i="1" s="1"/>
  <c r="BG82" i="1" a="1"/>
  <c r="BG82" i="1" s="1"/>
  <c r="BG83" i="1" a="1"/>
  <c r="BG83" i="1" s="1"/>
  <c r="BG84" i="1" a="1"/>
  <c r="BG84" i="1" s="1"/>
  <c r="BG85" i="1" a="1"/>
  <c r="BG85" i="1" s="1"/>
  <c r="BG86" i="1" a="1"/>
  <c r="BG86" i="1" s="1"/>
  <c r="BG87" i="1" a="1"/>
  <c r="BG87" i="1" s="1"/>
  <c r="BG88" i="1" a="1"/>
  <c r="BG88" i="1" s="1"/>
  <c r="BG89" i="1" a="1"/>
  <c r="BG89" i="1" s="1"/>
  <c r="BG90" i="1" a="1"/>
  <c r="BG90" i="1" s="1"/>
  <c r="BG91" i="1" a="1"/>
  <c r="BG91" i="1" s="1"/>
  <c r="BG92" i="1" a="1"/>
  <c r="BG92" i="1" s="1"/>
  <c r="BG93" i="1" a="1"/>
  <c r="BG93" i="1" s="1"/>
  <c r="BG94" i="1" a="1"/>
  <c r="BG94" i="1" s="1"/>
  <c r="BG95" i="1" a="1"/>
  <c r="BG95" i="1" s="1"/>
  <c r="BG96" i="1" a="1"/>
  <c r="BG96" i="1" s="1"/>
  <c r="BG97" i="1" a="1"/>
  <c r="BG97" i="1" s="1"/>
  <c r="BG98" i="1" a="1"/>
  <c r="BG98" i="1" s="1"/>
  <c r="BG99" i="1" a="1"/>
  <c r="BG99" i="1" s="1"/>
  <c r="BG100" i="1" a="1"/>
  <c r="BG100" i="1" s="1"/>
  <c r="BG101" i="1" a="1"/>
  <c r="BG101" i="1" s="1"/>
  <c r="BG102" i="1" a="1"/>
  <c r="BG102" i="1" s="1"/>
  <c r="BG103" i="1" a="1"/>
  <c r="BG103" i="1" s="1"/>
  <c r="BG104" i="1" a="1"/>
  <c r="BG104" i="1" s="1"/>
  <c r="BG105" i="1" a="1"/>
  <c r="BG105" i="1" s="1"/>
  <c r="BG106" i="1" a="1"/>
  <c r="BG106" i="1" s="1"/>
  <c r="BG107" i="1" a="1"/>
  <c r="BG107" i="1" s="1"/>
  <c r="BG108" i="1" a="1"/>
  <c r="BG108" i="1" s="1"/>
  <c r="BG109" i="1" a="1"/>
  <c r="BG109" i="1" s="1"/>
  <c r="BG110" i="1" a="1"/>
  <c r="BG110" i="1" s="1"/>
  <c r="BG111" i="1" a="1"/>
  <c r="BG111" i="1" s="1"/>
  <c r="BG112" i="1" a="1"/>
  <c r="BG112" i="1" s="1"/>
  <c r="BG113" i="1" a="1"/>
  <c r="BG113" i="1" s="1"/>
  <c r="BG114" i="1" a="1"/>
  <c r="BG114" i="1" s="1"/>
  <c r="BG115" i="1" a="1"/>
  <c r="BG115" i="1" s="1"/>
  <c r="BG116" i="1" a="1"/>
  <c r="BG116" i="1" s="1"/>
  <c r="BG117" i="1" a="1"/>
  <c r="BG117" i="1" s="1"/>
  <c r="BG118" i="1" a="1"/>
  <c r="BG118" i="1" s="1"/>
  <c r="BG119" i="1" a="1"/>
  <c r="BG119" i="1" s="1"/>
  <c r="BG120" i="1" a="1"/>
  <c r="BG120" i="1" s="1"/>
  <c r="BG121" i="1" a="1"/>
  <c r="BG121" i="1" s="1"/>
  <c r="BG122" i="1" a="1"/>
  <c r="BG122" i="1" s="1"/>
  <c r="BG123" i="1" a="1"/>
  <c r="BG123" i="1" s="1"/>
  <c r="BG124" i="1" a="1"/>
  <c r="BG124" i="1" s="1"/>
  <c r="BG125" i="1" a="1"/>
  <c r="BG125" i="1" s="1"/>
  <c r="BG126" i="1" a="1"/>
  <c r="BG126" i="1" s="1"/>
  <c r="BG127" i="1" a="1"/>
  <c r="BG127" i="1" s="1"/>
  <c r="BG128" i="1" a="1"/>
  <c r="BG128" i="1" s="1"/>
  <c r="BG129" i="1" a="1"/>
  <c r="BG129" i="1" s="1"/>
  <c r="BG130" i="1" a="1"/>
  <c r="BG130" i="1" s="1"/>
  <c r="BG131" i="1" a="1"/>
  <c r="BG131" i="1" s="1"/>
  <c r="BG132" i="1" a="1"/>
  <c r="BG132" i="1" s="1"/>
  <c r="BG133" i="1" a="1"/>
  <c r="BG133" i="1" s="1"/>
  <c r="BG134" i="1" a="1"/>
  <c r="BG134" i="1" s="1"/>
  <c r="BG135" i="1" a="1"/>
  <c r="BG135" i="1" s="1"/>
  <c r="BG136" i="1" a="1"/>
  <c r="BG136" i="1" s="1"/>
  <c r="BG137" i="1" a="1"/>
  <c r="BG137" i="1" s="1"/>
  <c r="BG138" i="1" a="1"/>
  <c r="BG138" i="1" s="1"/>
  <c r="BG139" i="1" a="1"/>
  <c r="BG139" i="1" s="1"/>
  <c r="BG140" i="1" a="1"/>
  <c r="BG140" i="1" s="1"/>
  <c r="BG141" i="1" a="1"/>
  <c r="BG141" i="1" s="1"/>
  <c r="BG142" i="1" a="1"/>
  <c r="BG142" i="1" s="1"/>
  <c r="BG143" i="1" a="1"/>
  <c r="BG143" i="1" s="1"/>
  <c r="BG144" i="1" a="1"/>
  <c r="BG144" i="1" s="1"/>
  <c r="BG145" i="1" a="1"/>
  <c r="BG145" i="1" s="1"/>
  <c r="BG146" i="1" a="1"/>
  <c r="BG146" i="1" s="1"/>
  <c r="BG147" i="1" a="1"/>
  <c r="BG147" i="1" s="1"/>
  <c r="BG148" i="1" a="1"/>
  <c r="BG148" i="1" s="1"/>
  <c r="BG149" i="1" a="1"/>
  <c r="BG149" i="1" s="1"/>
  <c r="BG150" i="1" a="1"/>
  <c r="BG150" i="1" s="1"/>
  <c r="BG151" i="1" a="1"/>
  <c r="BG151" i="1" s="1"/>
  <c r="BG152" i="1" a="1"/>
  <c r="BG152" i="1" s="1"/>
  <c r="BG153" i="1" a="1"/>
  <c r="BG153" i="1" s="1"/>
  <c r="BG154" i="1" a="1"/>
  <c r="BG154" i="1" s="1"/>
  <c r="BG155" i="1" a="1"/>
  <c r="BG155" i="1" s="1"/>
  <c r="BG156" i="1" a="1"/>
  <c r="BG156" i="1" s="1"/>
  <c r="BG157" i="1" a="1"/>
  <c r="BG157" i="1" s="1"/>
  <c r="BG158" i="1" a="1"/>
  <c r="BG158" i="1" s="1"/>
  <c r="BG159" i="1" a="1"/>
  <c r="BG159" i="1" s="1"/>
  <c r="BG160" i="1" a="1"/>
  <c r="BG160" i="1" s="1"/>
  <c r="BG161" i="1" a="1"/>
  <c r="BG161" i="1" s="1"/>
  <c r="BG162" i="1" a="1"/>
  <c r="BG162" i="1" s="1"/>
  <c r="BG163" i="1" a="1"/>
  <c r="BG163" i="1" s="1"/>
  <c r="BG164" i="1" a="1"/>
  <c r="BG164" i="1" s="1"/>
  <c r="BG165" i="1" a="1"/>
  <c r="BG165" i="1" s="1"/>
  <c r="BG166" i="1" a="1"/>
  <c r="BG166" i="1" s="1"/>
  <c r="BG167" i="1" a="1"/>
  <c r="BG167" i="1" s="1"/>
  <c r="BG168" i="1" a="1"/>
  <c r="BG168" i="1" s="1"/>
  <c r="BG169" i="1" a="1"/>
  <c r="BG169" i="1" s="1"/>
  <c r="BG170" i="1" a="1"/>
  <c r="BG170" i="1" s="1"/>
  <c r="BG171" i="1" a="1"/>
  <c r="BG171" i="1" s="1"/>
  <c r="BG172" i="1" a="1"/>
  <c r="BG172" i="1" s="1"/>
  <c r="BG173" i="1" a="1"/>
  <c r="BG173" i="1" s="1"/>
  <c r="BG174" i="1" a="1"/>
  <c r="BG174" i="1" s="1"/>
  <c r="BG175" i="1" a="1"/>
  <c r="BG175" i="1" s="1"/>
  <c r="BG176" i="1" a="1"/>
  <c r="BG176" i="1" s="1"/>
  <c r="BG177" i="1" a="1"/>
  <c r="BG177" i="1" s="1"/>
  <c r="BG178" i="1" a="1"/>
  <c r="BG178" i="1" s="1"/>
  <c r="BG179" i="1" a="1"/>
  <c r="BG179" i="1" s="1"/>
  <c r="BG180" i="1" a="1"/>
  <c r="BG180" i="1" s="1"/>
  <c r="BG181" i="1" a="1"/>
  <c r="BG181" i="1" s="1"/>
  <c r="BG182" i="1" a="1"/>
  <c r="BG182" i="1" s="1"/>
  <c r="BG183" i="1" a="1"/>
  <c r="BG183" i="1" s="1"/>
  <c r="BG184" i="1" a="1"/>
  <c r="BG184" i="1" s="1"/>
  <c r="BG185" i="1" a="1"/>
  <c r="BG185" i="1" s="1"/>
  <c r="BG186" i="1" a="1"/>
  <c r="BG186" i="1" s="1"/>
  <c r="BG187" i="1" a="1"/>
  <c r="BG187" i="1" s="1"/>
  <c r="BG188" i="1" a="1"/>
  <c r="BG188" i="1" s="1"/>
  <c r="BG189" i="1" a="1"/>
  <c r="BG189" i="1" s="1"/>
  <c r="BG190" i="1" a="1"/>
  <c r="BG190" i="1" s="1"/>
  <c r="BG191" i="1" a="1"/>
  <c r="BG191" i="1" s="1"/>
  <c r="BG192" i="1" a="1"/>
  <c r="BG192" i="1" s="1"/>
  <c r="BG193" i="1" a="1"/>
  <c r="BG193" i="1" s="1"/>
  <c r="BG194" i="1" a="1"/>
  <c r="BG194" i="1" s="1"/>
  <c r="BG195" i="1" a="1"/>
  <c r="BG195" i="1" s="1"/>
  <c r="BG196" i="1" a="1"/>
  <c r="BG196" i="1" s="1"/>
  <c r="BG197" i="1" a="1"/>
  <c r="BG197" i="1" s="1"/>
  <c r="BG198" i="1" a="1"/>
  <c r="BG198" i="1" s="1"/>
  <c r="BG199" i="1" a="1"/>
  <c r="BG199" i="1" s="1"/>
  <c r="BG200" i="1" a="1"/>
  <c r="BG200" i="1" s="1"/>
  <c r="BG201" i="1" a="1"/>
  <c r="BG201" i="1" s="1"/>
  <c r="BG202" i="1" a="1"/>
  <c r="BG202" i="1" s="1"/>
  <c r="BG203" i="1" a="1"/>
  <c r="BG203" i="1" s="1"/>
  <c r="BG204" i="1" a="1"/>
  <c r="BG204" i="1" s="1"/>
  <c r="BG205" i="1" a="1"/>
  <c r="BG205" i="1" s="1"/>
  <c r="BG206" i="1" a="1"/>
  <c r="BG206" i="1" s="1"/>
  <c r="BG207" i="1" a="1"/>
  <c r="BG207" i="1" s="1"/>
  <c r="BG8" i="1" a="1"/>
  <c r="BG8" i="1" s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8" i="1"/>
  <c r="BD7" i="1" l="1"/>
  <c r="BG7" i="1"/>
  <c r="BJ7" i="1"/>
  <c r="BU207" i="1"/>
  <c r="BP207" i="1"/>
  <c r="BO207" i="1"/>
  <c r="BL207" i="1"/>
  <c r="BM207" i="1" s="1"/>
  <c r="BI207" i="1"/>
  <c r="BF207" i="1"/>
  <c r="BC207" i="1"/>
  <c r="AW207" i="1"/>
  <c r="AX207" i="1" s="1" a="1"/>
  <c r="AX207" i="1" s="1"/>
  <c r="AT207" i="1"/>
  <c r="AU207" i="1" s="1" a="1"/>
  <c r="AU207" i="1" s="1"/>
  <c r="AQ207" i="1"/>
  <c r="AR207" i="1" s="1" a="1"/>
  <c r="AR207" i="1" s="1"/>
  <c r="AN207" i="1"/>
  <c r="AO207" i="1" s="1"/>
  <c r="AK207" i="1"/>
  <c r="BU206" i="1"/>
  <c r="BP206" i="1"/>
  <c r="BO206" i="1"/>
  <c r="BL206" i="1"/>
  <c r="BM206" i="1" s="1"/>
  <c r="BI206" i="1"/>
  <c r="BF206" i="1"/>
  <c r="BC206" i="1"/>
  <c r="AW206" i="1"/>
  <c r="AX206" i="1" s="1" a="1"/>
  <c r="AX206" i="1" s="1"/>
  <c r="AT206" i="1"/>
  <c r="AU206" i="1" s="1" a="1"/>
  <c r="AU206" i="1" s="1"/>
  <c r="AQ206" i="1"/>
  <c r="AR206" i="1" s="1" a="1"/>
  <c r="AR206" i="1" s="1"/>
  <c r="AN206" i="1"/>
  <c r="AO206" i="1" s="1"/>
  <c r="AK206" i="1"/>
  <c r="BU205" i="1"/>
  <c r="BP205" i="1"/>
  <c r="BO205" i="1"/>
  <c r="BL205" i="1"/>
  <c r="BM205" i="1" s="1"/>
  <c r="BI205" i="1"/>
  <c r="BF205" i="1"/>
  <c r="BC205" i="1"/>
  <c r="AW205" i="1"/>
  <c r="AX205" i="1" s="1" a="1"/>
  <c r="AX205" i="1" s="1"/>
  <c r="AT205" i="1"/>
  <c r="AU205" i="1" s="1" a="1"/>
  <c r="AU205" i="1" s="1"/>
  <c r="AQ205" i="1"/>
  <c r="AR205" i="1" s="1" a="1"/>
  <c r="AR205" i="1" s="1"/>
  <c r="AN205" i="1"/>
  <c r="AO205" i="1" s="1"/>
  <c r="AK205" i="1"/>
  <c r="BU204" i="1"/>
  <c r="BP204" i="1"/>
  <c r="BO204" i="1"/>
  <c r="BL204" i="1"/>
  <c r="BM204" i="1" s="1"/>
  <c r="BI204" i="1"/>
  <c r="BF204" i="1"/>
  <c r="BC204" i="1"/>
  <c r="AW204" i="1"/>
  <c r="AX204" i="1" s="1" a="1"/>
  <c r="AX204" i="1" s="1"/>
  <c r="AT204" i="1"/>
  <c r="AU204" i="1" s="1" a="1"/>
  <c r="AU204" i="1" s="1"/>
  <c r="AQ204" i="1"/>
  <c r="AR204" i="1" s="1" a="1"/>
  <c r="AR204" i="1" s="1"/>
  <c r="AN204" i="1"/>
  <c r="AO204" i="1" s="1"/>
  <c r="AK204" i="1"/>
  <c r="BU203" i="1"/>
  <c r="BP203" i="1"/>
  <c r="BO203" i="1"/>
  <c r="BL203" i="1"/>
  <c r="BM203" i="1" s="1"/>
  <c r="BI203" i="1"/>
  <c r="BF203" i="1"/>
  <c r="BC203" i="1"/>
  <c r="AW203" i="1"/>
  <c r="AX203" i="1" s="1" a="1"/>
  <c r="AX203" i="1" s="1"/>
  <c r="AT203" i="1"/>
  <c r="AU203" i="1" s="1" a="1"/>
  <c r="AU203" i="1" s="1"/>
  <c r="AQ203" i="1"/>
  <c r="AR203" i="1" s="1" a="1"/>
  <c r="AR203" i="1" s="1"/>
  <c r="AN203" i="1"/>
  <c r="AO203" i="1" s="1"/>
  <c r="AK203" i="1"/>
  <c r="BU202" i="1"/>
  <c r="BP202" i="1"/>
  <c r="BO202" i="1"/>
  <c r="BL202" i="1"/>
  <c r="BM202" i="1" s="1"/>
  <c r="BI202" i="1"/>
  <c r="BF202" i="1"/>
  <c r="BC202" i="1"/>
  <c r="AW202" i="1"/>
  <c r="AX202" i="1" s="1" a="1"/>
  <c r="AX202" i="1" s="1"/>
  <c r="AT202" i="1"/>
  <c r="AU202" i="1" s="1" a="1"/>
  <c r="AU202" i="1" s="1"/>
  <c r="AQ202" i="1"/>
  <c r="AR202" i="1" s="1" a="1"/>
  <c r="AR202" i="1" s="1"/>
  <c r="AN202" i="1"/>
  <c r="AO202" i="1" s="1"/>
  <c r="AK202" i="1"/>
  <c r="BU201" i="1"/>
  <c r="BP201" i="1"/>
  <c r="BO201" i="1"/>
  <c r="BL201" i="1"/>
  <c r="BM201" i="1" s="1"/>
  <c r="BI201" i="1"/>
  <c r="BF201" i="1"/>
  <c r="BC201" i="1"/>
  <c r="AW201" i="1"/>
  <c r="AX201" i="1" s="1" a="1"/>
  <c r="AX201" i="1" s="1"/>
  <c r="AT201" i="1"/>
  <c r="AU201" i="1" s="1" a="1"/>
  <c r="AU201" i="1" s="1"/>
  <c r="AQ201" i="1"/>
  <c r="AR201" i="1" s="1" a="1"/>
  <c r="AR201" i="1" s="1"/>
  <c r="AN201" i="1"/>
  <c r="AO201" i="1" s="1"/>
  <c r="AK201" i="1"/>
  <c r="BU200" i="1"/>
  <c r="BP200" i="1"/>
  <c r="BO200" i="1"/>
  <c r="BL200" i="1"/>
  <c r="BM200" i="1" s="1"/>
  <c r="BI200" i="1"/>
  <c r="BF200" i="1"/>
  <c r="BC200" i="1"/>
  <c r="AW200" i="1"/>
  <c r="AX200" i="1" s="1" a="1"/>
  <c r="AX200" i="1" s="1"/>
  <c r="AT200" i="1"/>
  <c r="AU200" i="1" s="1" a="1"/>
  <c r="AU200" i="1" s="1"/>
  <c r="AQ200" i="1"/>
  <c r="AR200" i="1" s="1" a="1"/>
  <c r="AR200" i="1" s="1"/>
  <c r="AN200" i="1"/>
  <c r="AO200" i="1" s="1"/>
  <c r="AK200" i="1"/>
  <c r="BU199" i="1"/>
  <c r="BP199" i="1"/>
  <c r="BO199" i="1"/>
  <c r="BL199" i="1"/>
  <c r="BM199" i="1" s="1"/>
  <c r="BI199" i="1"/>
  <c r="BF199" i="1"/>
  <c r="BC199" i="1"/>
  <c r="AW199" i="1"/>
  <c r="AX199" i="1" s="1" a="1"/>
  <c r="AX199" i="1" s="1"/>
  <c r="AT199" i="1"/>
  <c r="AU199" i="1" s="1" a="1"/>
  <c r="AU199" i="1" s="1"/>
  <c r="AQ199" i="1"/>
  <c r="AR199" i="1" s="1" a="1"/>
  <c r="AR199" i="1" s="1"/>
  <c r="AN199" i="1"/>
  <c r="AO199" i="1" s="1"/>
  <c r="AK199" i="1"/>
  <c r="BU198" i="1"/>
  <c r="BP198" i="1"/>
  <c r="BO198" i="1"/>
  <c r="BL198" i="1"/>
  <c r="BM198" i="1" s="1"/>
  <c r="BI198" i="1"/>
  <c r="BF198" i="1"/>
  <c r="BC198" i="1"/>
  <c r="AW198" i="1"/>
  <c r="AX198" i="1" s="1" a="1"/>
  <c r="AX198" i="1" s="1"/>
  <c r="AT198" i="1"/>
  <c r="AU198" i="1" s="1" a="1"/>
  <c r="AU198" i="1" s="1"/>
  <c r="AQ198" i="1"/>
  <c r="AR198" i="1" s="1" a="1"/>
  <c r="AR198" i="1" s="1"/>
  <c r="AN198" i="1"/>
  <c r="AO198" i="1" s="1"/>
  <c r="AK198" i="1"/>
  <c r="BU197" i="1"/>
  <c r="BP197" i="1"/>
  <c r="BO197" i="1"/>
  <c r="BL197" i="1"/>
  <c r="BM197" i="1" s="1"/>
  <c r="BI197" i="1"/>
  <c r="BF197" i="1"/>
  <c r="BC197" i="1"/>
  <c r="AW197" i="1"/>
  <c r="AX197" i="1" s="1" a="1"/>
  <c r="AX197" i="1" s="1"/>
  <c r="AT197" i="1"/>
  <c r="AU197" i="1" s="1" a="1"/>
  <c r="AU197" i="1" s="1"/>
  <c r="AQ197" i="1"/>
  <c r="AR197" i="1" s="1" a="1"/>
  <c r="AR197" i="1" s="1"/>
  <c r="AN197" i="1"/>
  <c r="AO197" i="1" s="1"/>
  <c r="AK197" i="1"/>
  <c r="BU196" i="1"/>
  <c r="BP196" i="1"/>
  <c r="BO196" i="1"/>
  <c r="BL196" i="1"/>
  <c r="BM196" i="1" s="1"/>
  <c r="BI196" i="1"/>
  <c r="BF196" i="1"/>
  <c r="BC196" i="1"/>
  <c r="AW196" i="1"/>
  <c r="AX196" i="1" s="1" a="1"/>
  <c r="AX196" i="1" s="1"/>
  <c r="AT196" i="1"/>
  <c r="AU196" i="1" s="1" a="1"/>
  <c r="AU196" i="1" s="1"/>
  <c r="AQ196" i="1"/>
  <c r="AR196" i="1" s="1" a="1"/>
  <c r="AR196" i="1" s="1"/>
  <c r="AN196" i="1"/>
  <c r="AO196" i="1" s="1"/>
  <c r="AK196" i="1"/>
  <c r="BU195" i="1"/>
  <c r="BP195" i="1"/>
  <c r="BO195" i="1"/>
  <c r="BL195" i="1"/>
  <c r="BM195" i="1" s="1"/>
  <c r="BI195" i="1"/>
  <c r="BF195" i="1"/>
  <c r="BC195" i="1"/>
  <c r="AW195" i="1"/>
  <c r="AX195" i="1" s="1" a="1"/>
  <c r="AX195" i="1" s="1"/>
  <c r="AT195" i="1"/>
  <c r="AU195" i="1" s="1" a="1"/>
  <c r="AU195" i="1" s="1"/>
  <c r="AQ195" i="1"/>
  <c r="AR195" i="1" s="1" a="1"/>
  <c r="AR195" i="1" s="1"/>
  <c r="AN195" i="1"/>
  <c r="AO195" i="1" s="1"/>
  <c r="AK195" i="1"/>
  <c r="BU194" i="1"/>
  <c r="BP194" i="1"/>
  <c r="BO194" i="1"/>
  <c r="BL194" i="1"/>
  <c r="BM194" i="1" s="1"/>
  <c r="BI194" i="1"/>
  <c r="BF194" i="1"/>
  <c r="BC194" i="1"/>
  <c r="AW194" i="1"/>
  <c r="AX194" i="1" s="1" a="1"/>
  <c r="AX194" i="1" s="1"/>
  <c r="AT194" i="1"/>
  <c r="AU194" i="1" s="1" a="1"/>
  <c r="AU194" i="1" s="1"/>
  <c r="AQ194" i="1"/>
  <c r="AR194" i="1" s="1" a="1"/>
  <c r="AR194" i="1" s="1"/>
  <c r="AN194" i="1"/>
  <c r="AO194" i="1" s="1"/>
  <c r="AK194" i="1"/>
  <c r="BU193" i="1"/>
  <c r="BP193" i="1"/>
  <c r="BO193" i="1"/>
  <c r="BL193" i="1"/>
  <c r="BM193" i="1" s="1"/>
  <c r="BI193" i="1"/>
  <c r="BF193" i="1"/>
  <c r="BC193" i="1"/>
  <c r="AW193" i="1"/>
  <c r="AX193" i="1" s="1" a="1"/>
  <c r="AX193" i="1" s="1"/>
  <c r="AT193" i="1"/>
  <c r="AU193" i="1" s="1" a="1"/>
  <c r="AU193" i="1" s="1"/>
  <c r="AQ193" i="1"/>
  <c r="AR193" i="1" s="1" a="1"/>
  <c r="AR193" i="1" s="1"/>
  <c r="AN193" i="1"/>
  <c r="AO193" i="1" s="1"/>
  <c r="AK193" i="1"/>
  <c r="BU192" i="1"/>
  <c r="BP192" i="1"/>
  <c r="BO192" i="1"/>
  <c r="BL192" i="1"/>
  <c r="BM192" i="1" s="1"/>
  <c r="BI192" i="1"/>
  <c r="BF192" i="1"/>
  <c r="BC192" i="1"/>
  <c r="AW192" i="1"/>
  <c r="AX192" i="1" s="1" a="1"/>
  <c r="AX192" i="1" s="1"/>
  <c r="AT192" i="1"/>
  <c r="AU192" i="1" s="1" a="1"/>
  <c r="AU192" i="1" s="1"/>
  <c r="AQ192" i="1"/>
  <c r="AR192" i="1" s="1" a="1"/>
  <c r="AR192" i="1" s="1"/>
  <c r="AN192" i="1"/>
  <c r="AO192" i="1" s="1"/>
  <c r="AK192" i="1"/>
  <c r="BU191" i="1"/>
  <c r="BP191" i="1"/>
  <c r="BO191" i="1"/>
  <c r="BL191" i="1"/>
  <c r="BM191" i="1" s="1"/>
  <c r="BI191" i="1"/>
  <c r="BF191" i="1"/>
  <c r="BC191" i="1"/>
  <c r="AW191" i="1"/>
  <c r="AX191" i="1" s="1" a="1"/>
  <c r="AX191" i="1" s="1"/>
  <c r="AT191" i="1"/>
  <c r="AU191" i="1" s="1" a="1"/>
  <c r="AU191" i="1" s="1"/>
  <c r="AQ191" i="1"/>
  <c r="AR191" i="1" s="1" a="1"/>
  <c r="AR191" i="1" s="1"/>
  <c r="AN191" i="1"/>
  <c r="AO191" i="1" s="1"/>
  <c r="AK191" i="1"/>
  <c r="BU190" i="1"/>
  <c r="BP190" i="1"/>
  <c r="BO190" i="1"/>
  <c r="BL190" i="1"/>
  <c r="BM190" i="1" s="1"/>
  <c r="BI190" i="1"/>
  <c r="BF190" i="1"/>
  <c r="BC190" i="1"/>
  <c r="AW190" i="1"/>
  <c r="AX190" i="1" s="1" a="1"/>
  <c r="AX190" i="1" s="1"/>
  <c r="AT190" i="1"/>
  <c r="AU190" i="1" s="1" a="1"/>
  <c r="AU190" i="1" s="1"/>
  <c r="AQ190" i="1"/>
  <c r="AR190" i="1" s="1" a="1"/>
  <c r="AR190" i="1" s="1"/>
  <c r="AN190" i="1"/>
  <c r="AO190" i="1" s="1"/>
  <c r="AK190" i="1"/>
  <c r="BU189" i="1"/>
  <c r="BP189" i="1"/>
  <c r="BO189" i="1"/>
  <c r="BL189" i="1"/>
  <c r="BM189" i="1" s="1"/>
  <c r="BI189" i="1"/>
  <c r="BF189" i="1"/>
  <c r="BC189" i="1"/>
  <c r="AW189" i="1"/>
  <c r="AX189" i="1" s="1" a="1"/>
  <c r="AX189" i="1" s="1"/>
  <c r="AT189" i="1"/>
  <c r="AU189" i="1" s="1" a="1"/>
  <c r="AU189" i="1" s="1"/>
  <c r="AQ189" i="1"/>
  <c r="AR189" i="1" s="1" a="1"/>
  <c r="AR189" i="1" s="1"/>
  <c r="AN189" i="1"/>
  <c r="AO189" i="1" s="1"/>
  <c r="AK189" i="1"/>
  <c r="BU188" i="1"/>
  <c r="BP188" i="1"/>
  <c r="BO188" i="1"/>
  <c r="BL188" i="1"/>
  <c r="BM188" i="1" s="1"/>
  <c r="BI188" i="1"/>
  <c r="BF188" i="1"/>
  <c r="BC188" i="1"/>
  <c r="AW188" i="1"/>
  <c r="AX188" i="1" s="1" a="1"/>
  <c r="AX188" i="1" s="1"/>
  <c r="AT188" i="1"/>
  <c r="AU188" i="1" s="1" a="1"/>
  <c r="AU188" i="1" s="1"/>
  <c r="AQ188" i="1"/>
  <c r="AR188" i="1" s="1" a="1"/>
  <c r="AR188" i="1" s="1"/>
  <c r="AN188" i="1"/>
  <c r="AO188" i="1" s="1"/>
  <c r="AK188" i="1"/>
  <c r="BU187" i="1"/>
  <c r="BP187" i="1"/>
  <c r="BO187" i="1"/>
  <c r="BL187" i="1"/>
  <c r="BM187" i="1" s="1"/>
  <c r="BI187" i="1"/>
  <c r="BF187" i="1"/>
  <c r="BC187" i="1"/>
  <c r="AW187" i="1"/>
  <c r="AX187" i="1" s="1" a="1"/>
  <c r="AX187" i="1" s="1"/>
  <c r="AT187" i="1"/>
  <c r="AU187" i="1" s="1" a="1"/>
  <c r="AU187" i="1" s="1"/>
  <c r="AQ187" i="1"/>
  <c r="AR187" i="1" s="1" a="1"/>
  <c r="AR187" i="1" s="1"/>
  <c r="AN187" i="1"/>
  <c r="AO187" i="1" s="1"/>
  <c r="AK187" i="1"/>
  <c r="BU186" i="1"/>
  <c r="BP186" i="1"/>
  <c r="BO186" i="1"/>
  <c r="BL186" i="1"/>
  <c r="BM186" i="1" s="1"/>
  <c r="BI186" i="1"/>
  <c r="BF186" i="1"/>
  <c r="BC186" i="1"/>
  <c r="AW186" i="1"/>
  <c r="AX186" i="1" s="1" a="1"/>
  <c r="AX186" i="1" s="1"/>
  <c r="AT186" i="1"/>
  <c r="AU186" i="1" s="1" a="1"/>
  <c r="AU186" i="1" s="1"/>
  <c r="AQ186" i="1"/>
  <c r="AR186" i="1" s="1" a="1"/>
  <c r="AR186" i="1" s="1"/>
  <c r="AN186" i="1"/>
  <c r="AO186" i="1" s="1"/>
  <c r="AK186" i="1"/>
  <c r="BU185" i="1"/>
  <c r="BP185" i="1"/>
  <c r="BO185" i="1"/>
  <c r="BL185" i="1"/>
  <c r="BM185" i="1" s="1"/>
  <c r="BI185" i="1"/>
  <c r="BF185" i="1"/>
  <c r="BC185" i="1"/>
  <c r="AW185" i="1"/>
  <c r="AX185" i="1" s="1" a="1"/>
  <c r="AX185" i="1" s="1"/>
  <c r="AT185" i="1"/>
  <c r="AU185" i="1" s="1" a="1"/>
  <c r="AU185" i="1" s="1"/>
  <c r="AQ185" i="1"/>
  <c r="AR185" i="1" s="1" a="1"/>
  <c r="AR185" i="1" s="1"/>
  <c r="AN185" i="1"/>
  <c r="AO185" i="1" s="1"/>
  <c r="AK185" i="1"/>
  <c r="BU184" i="1"/>
  <c r="BP184" i="1"/>
  <c r="BO184" i="1"/>
  <c r="BL184" i="1"/>
  <c r="BM184" i="1" s="1"/>
  <c r="BI184" i="1"/>
  <c r="BF184" i="1"/>
  <c r="BC184" i="1"/>
  <c r="AW184" i="1"/>
  <c r="AX184" i="1" s="1" a="1"/>
  <c r="AX184" i="1" s="1"/>
  <c r="AT184" i="1"/>
  <c r="AU184" i="1" s="1" a="1"/>
  <c r="AU184" i="1" s="1"/>
  <c r="AQ184" i="1"/>
  <c r="AR184" i="1" s="1" a="1"/>
  <c r="AR184" i="1" s="1"/>
  <c r="AN184" i="1"/>
  <c r="AO184" i="1" s="1"/>
  <c r="AK184" i="1"/>
  <c r="BU183" i="1"/>
  <c r="BP183" i="1"/>
  <c r="BO183" i="1"/>
  <c r="BL183" i="1"/>
  <c r="BM183" i="1" s="1"/>
  <c r="BI183" i="1"/>
  <c r="BF183" i="1"/>
  <c r="BC183" i="1"/>
  <c r="AW183" i="1"/>
  <c r="AX183" i="1" s="1" a="1"/>
  <c r="AX183" i="1" s="1"/>
  <c r="AT183" i="1"/>
  <c r="AU183" i="1" s="1" a="1"/>
  <c r="AU183" i="1" s="1"/>
  <c r="AQ183" i="1"/>
  <c r="AR183" i="1" s="1" a="1"/>
  <c r="AR183" i="1" s="1"/>
  <c r="AN183" i="1"/>
  <c r="AO183" i="1" s="1"/>
  <c r="AK183" i="1"/>
  <c r="BU182" i="1"/>
  <c r="BP182" i="1"/>
  <c r="BO182" i="1"/>
  <c r="BL182" i="1"/>
  <c r="BM182" i="1" s="1"/>
  <c r="BI182" i="1"/>
  <c r="BF182" i="1"/>
  <c r="BC182" i="1"/>
  <c r="AW182" i="1"/>
  <c r="AX182" i="1" s="1" a="1"/>
  <c r="AX182" i="1" s="1"/>
  <c r="AT182" i="1"/>
  <c r="AU182" i="1" s="1" a="1"/>
  <c r="AU182" i="1" s="1"/>
  <c r="AQ182" i="1"/>
  <c r="AR182" i="1" s="1" a="1"/>
  <c r="AR182" i="1" s="1"/>
  <c r="AN182" i="1"/>
  <c r="AO182" i="1" s="1"/>
  <c r="AK182" i="1"/>
  <c r="BU181" i="1"/>
  <c r="BP181" i="1"/>
  <c r="BO181" i="1"/>
  <c r="BL181" i="1"/>
  <c r="BM181" i="1" s="1"/>
  <c r="BI181" i="1"/>
  <c r="BF181" i="1"/>
  <c r="BC181" i="1"/>
  <c r="AW181" i="1"/>
  <c r="AX181" i="1" s="1" a="1"/>
  <c r="AX181" i="1" s="1"/>
  <c r="AT181" i="1"/>
  <c r="AU181" i="1" s="1" a="1"/>
  <c r="AU181" i="1" s="1"/>
  <c r="AQ181" i="1"/>
  <c r="AR181" i="1" s="1" a="1"/>
  <c r="AR181" i="1" s="1"/>
  <c r="AN181" i="1"/>
  <c r="AO181" i="1" s="1"/>
  <c r="AK181" i="1"/>
  <c r="BU180" i="1"/>
  <c r="BP180" i="1"/>
  <c r="BO180" i="1"/>
  <c r="BL180" i="1"/>
  <c r="BM180" i="1" s="1"/>
  <c r="BI180" i="1"/>
  <c r="BF180" i="1"/>
  <c r="BC180" i="1"/>
  <c r="AW180" i="1"/>
  <c r="AX180" i="1" s="1" a="1"/>
  <c r="AX180" i="1" s="1"/>
  <c r="AT180" i="1"/>
  <c r="AU180" i="1" s="1" a="1"/>
  <c r="AU180" i="1" s="1"/>
  <c r="AQ180" i="1"/>
  <c r="AR180" i="1" s="1" a="1"/>
  <c r="AR180" i="1" s="1"/>
  <c r="AN180" i="1"/>
  <c r="AO180" i="1" s="1"/>
  <c r="AK180" i="1"/>
  <c r="BU179" i="1"/>
  <c r="BP179" i="1"/>
  <c r="BO179" i="1"/>
  <c r="BL179" i="1"/>
  <c r="BM179" i="1" s="1"/>
  <c r="BI179" i="1"/>
  <c r="BF179" i="1"/>
  <c r="BC179" i="1"/>
  <c r="AW179" i="1"/>
  <c r="AX179" i="1" s="1" a="1"/>
  <c r="AX179" i="1" s="1"/>
  <c r="AT179" i="1"/>
  <c r="AU179" i="1" s="1" a="1"/>
  <c r="AU179" i="1" s="1"/>
  <c r="AQ179" i="1"/>
  <c r="AR179" i="1" s="1" a="1"/>
  <c r="AR179" i="1" s="1"/>
  <c r="AN179" i="1"/>
  <c r="AO179" i="1" s="1"/>
  <c r="AK179" i="1"/>
  <c r="BU178" i="1"/>
  <c r="BP178" i="1"/>
  <c r="BO178" i="1"/>
  <c r="BL178" i="1"/>
  <c r="BM178" i="1" s="1"/>
  <c r="BI178" i="1"/>
  <c r="BF178" i="1"/>
  <c r="BC178" i="1"/>
  <c r="AW178" i="1"/>
  <c r="AX178" i="1" s="1" a="1"/>
  <c r="AX178" i="1" s="1"/>
  <c r="AT178" i="1"/>
  <c r="AU178" i="1" s="1" a="1"/>
  <c r="AU178" i="1" s="1"/>
  <c r="AQ178" i="1"/>
  <c r="AR178" i="1" s="1" a="1"/>
  <c r="AR178" i="1" s="1"/>
  <c r="AN178" i="1"/>
  <c r="AO178" i="1" s="1"/>
  <c r="AK178" i="1"/>
  <c r="BU177" i="1"/>
  <c r="BP177" i="1"/>
  <c r="BO177" i="1"/>
  <c r="BL177" i="1"/>
  <c r="BM177" i="1" s="1"/>
  <c r="BI177" i="1"/>
  <c r="BF177" i="1"/>
  <c r="BC177" i="1"/>
  <c r="AW177" i="1"/>
  <c r="AX177" i="1" s="1" a="1"/>
  <c r="AX177" i="1" s="1"/>
  <c r="AT177" i="1"/>
  <c r="AU177" i="1" s="1" a="1"/>
  <c r="AU177" i="1" s="1"/>
  <c r="AQ177" i="1"/>
  <c r="AR177" i="1" s="1" a="1"/>
  <c r="AR177" i="1" s="1"/>
  <c r="AN177" i="1"/>
  <c r="AO177" i="1" s="1"/>
  <c r="AK177" i="1"/>
  <c r="BU176" i="1"/>
  <c r="BP176" i="1"/>
  <c r="BO176" i="1"/>
  <c r="BL176" i="1"/>
  <c r="BM176" i="1" s="1"/>
  <c r="BI176" i="1"/>
  <c r="BF176" i="1"/>
  <c r="BC176" i="1"/>
  <c r="AW176" i="1"/>
  <c r="AX176" i="1" s="1" a="1"/>
  <c r="AX176" i="1" s="1"/>
  <c r="AT176" i="1"/>
  <c r="AU176" i="1" s="1" a="1"/>
  <c r="AU176" i="1" s="1"/>
  <c r="AQ176" i="1"/>
  <c r="AR176" i="1" s="1" a="1"/>
  <c r="AR176" i="1" s="1"/>
  <c r="AN176" i="1"/>
  <c r="AO176" i="1" s="1"/>
  <c r="AK176" i="1"/>
  <c r="BU175" i="1"/>
  <c r="BP175" i="1"/>
  <c r="BO175" i="1"/>
  <c r="BL175" i="1"/>
  <c r="BM175" i="1" s="1"/>
  <c r="BI175" i="1"/>
  <c r="BF175" i="1"/>
  <c r="BC175" i="1"/>
  <c r="AW175" i="1"/>
  <c r="AX175" i="1" s="1" a="1"/>
  <c r="AX175" i="1" s="1"/>
  <c r="AT175" i="1"/>
  <c r="AU175" i="1" s="1" a="1"/>
  <c r="AU175" i="1" s="1"/>
  <c r="AQ175" i="1"/>
  <c r="AR175" i="1" s="1" a="1"/>
  <c r="AR175" i="1" s="1"/>
  <c r="AN175" i="1"/>
  <c r="AO175" i="1" s="1"/>
  <c r="AK175" i="1"/>
  <c r="BU174" i="1"/>
  <c r="BP174" i="1"/>
  <c r="BO174" i="1"/>
  <c r="BL174" i="1"/>
  <c r="BM174" i="1" s="1"/>
  <c r="BI174" i="1"/>
  <c r="BF174" i="1"/>
  <c r="BC174" i="1"/>
  <c r="AW174" i="1"/>
  <c r="AX174" i="1" s="1" a="1"/>
  <c r="AX174" i="1" s="1"/>
  <c r="AT174" i="1"/>
  <c r="AU174" i="1" s="1" a="1"/>
  <c r="AU174" i="1" s="1"/>
  <c r="AQ174" i="1"/>
  <c r="AR174" i="1" s="1" a="1"/>
  <c r="AR174" i="1" s="1"/>
  <c r="AN174" i="1"/>
  <c r="AO174" i="1" s="1"/>
  <c r="AK174" i="1"/>
  <c r="BU173" i="1"/>
  <c r="BP173" i="1"/>
  <c r="BO173" i="1"/>
  <c r="BL173" i="1"/>
  <c r="BM173" i="1" s="1"/>
  <c r="BI173" i="1"/>
  <c r="BF173" i="1"/>
  <c r="BC173" i="1"/>
  <c r="AW173" i="1"/>
  <c r="AX173" i="1" s="1" a="1"/>
  <c r="AX173" i="1" s="1"/>
  <c r="AT173" i="1"/>
  <c r="AU173" i="1" s="1" a="1"/>
  <c r="AU173" i="1" s="1"/>
  <c r="AQ173" i="1"/>
  <c r="AR173" i="1" s="1" a="1"/>
  <c r="AR173" i="1" s="1"/>
  <c r="AN173" i="1"/>
  <c r="AO173" i="1" s="1"/>
  <c r="AK173" i="1"/>
  <c r="BU172" i="1"/>
  <c r="BP172" i="1"/>
  <c r="BO172" i="1"/>
  <c r="BL172" i="1"/>
  <c r="BM172" i="1" s="1"/>
  <c r="BI172" i="1"/>
  <c r="BF172" i="1"/>
  <c r="BC172" i="1"/>
  <c r="AW172" i="1"/>
  <c r="AX172" i="1" s="1" a="1"/>
  <c r="AX172" i="1" s="1"/>
  <c r="AT172" i="1"/>
  <c r="AU172" i="1" s="1" a="1"/>
  <c r="AU172" i="1" s="1"/>
  <c r="AQ172" i="1"/>
  <c r="AR172" i="1" s="1" a="1"/>
  <c r="AR172" i="1" s="1"/>
  <c r="AN172" i="1"/>
  <c r="AO172" i="1" s="1"/>
  <c r="AK172" i="1"/>
  <c r="BU171" i="1"/>
  <c r="BP171" i="1"/>
  <c r="BO171" i="1"/>
  <c r="BL171" i="1"/>
  <c r="BM171" i="1" s="1"/>
  <c r="BI171" i="1"/>
  <c r="BF171" i="1"/>
  <c r="BC171" i="1"/>
  <c r="AW171" i="1"/>
  <c r="AX171" i="1" s="1" a="1"/>
  <c r="AX171" i="1" s="1"/>
  <c r="AT171" i="1"/>
  <c r="AU171" i="1" s="1" a="1"/>
  <c r="AU171" i="1" s="1"/>
  <c r="AQ171" i="1"/>
  <c r="AR171" i="1" s="1" a="1"/>
  <c r="AR171" i="1" s="1"/>
  <c r="AN171" i="1"/>
  <c r="AO171" i="1" s="1"/>
  <c r="AK171" i="1"/>
  <c r="BU170" i="1"/>
  <c r="BP170" i="1"/>
  <c r="BO170" i="1"/>
  <c r="BL170" i="1"/>
  <c r="BM170" i="1" s="1"/>
  <c r="BI170" i="1"/>
  <c r="BF170" i="1"/>
  <c r="BC170" i="1"/>
  <c r="AW170" i="1"/>
  <c r="AX170" i="1" s="1" a="1"/>
  <c r="AX170" i="1" s="1"/>
  <c r="AT170" i="1"/>
  <c r="AU170" i="1" s="1" a="1"/>
  <c r="AU170" i="1" s="1"/>
  <c r="AQ170" i="1"/>
  <c r="AR170" i="1" s="1" a="1"/>
  <c r="AR170" i="1" s="1"/>
  <c r="AN170" i="1"/>
  <c r="AO170" i="1" s="1"/>
  <c r="AK170" i="1"/>
  <c r="BU169" i="1"/>
  <c r="BP169" i="1"/>
  <c r="BO169" i="1"/>
  <c r="BL169" i="1"/>
  <c r="BM169" i="1" s="1"/>
  <c r="BI169" i="1"/>
  <c r="BF169" i="1"/>
  <c r="BC169" i="1"/>
  <c r="AW169" i="1"/>
  <c r="AX169" i="1" s="1" a="1"/>
  <c r="AX169" i="1" s="1"/>
  <c r="AT169" i="1"/>
  <c r="AU169" i="1" s="1" a="1"/>
  <c r="AU169" i="1" s="1"/>
  <c r="AQ169" i="1"/>
  <c r="AR169" i="1" s="1" a="1"/>
  <c r="AR169" i="1" s="1"/>
  <c r="AN169" i="1"/>
  <c r="AO169" i="1" s="1"/>
  <c r="AK169" i="1"/>
  <c r="BU168" i="1"/>
  <c r="BP168" i="1"/>
  <c r="BO168" i="1"/>
  <c r="BL168" i="1"/>
  <c r="BM168" i="1" s="1"/>
  <c r="BI168" i="1"/>
  <c r="BF168" i="1"/>
  <c r="BC168" i="1"/>
  <c r="AW168" i="1"/>
  <c r="AX168" i="1" s="1" a="1"/>
  <c r="AX168" i="1" s="1"/>
  <c r="AT168" i="1"/>
  <c r="AU168" i="1" s="1" a="1"/>
  <c r="AU168" i="1" s="1"/>
  <c r="AQ168" i="1"/>
  <c r="AR168" i="1" s="1" a="1"/>
  <c r="AR168" i="1" s="1"/>
  <c r="AN168" i="1"/>
  <c r="AO168" i="1" s="1"/>
  <c r="AK168" i="1"/>
  <c r="BU167" i="1"/>
  <c r="BP167" i="1"/>
  <c r="BO167" i="1"/>
  <c r="BL167" i="1"/>
  <c r="BM167" i="1" s="1"/>
  <c r="BI167" i="1"/>
  <c r="BF167" i="1"/>
  <c r="BC167" i="1"/>
  <c r="AW167" i="1"/>
  <c r="AX167" i="1" s="1" a="1"/>
  <c r="AX167" i="1" s="1"/>
  <c r="AT167" i="1"/>
  <c r="AU167" i="1" s="1" a="1"/>
  <c r="AU167" i="1" s="1"/>
  <c r="AQ167" i="1"/>
  <c r="AR167" i="1" s="1" a="1"/>
  <c r="AR167" i="1" s="1"/>
  <c r="AN167" i="1"/>
  <c r="AO167" i="1" s="1"/>
  <c r="AK167" i="1"/>
  <c r="BU166" i="1"/>
  <c r="BP166" i="1"/>
  <c r="BO166" i="1"/>
  <c r="BL166" i="1"/>
  <c r="BM166" i="1" s="1"/>
  <c r="BI166" i="1"/>
  <c r="BF166" i="1"/>
  <c r="BC166" i="1"/>
  <c r="AW166" i="1"/>
  <c r="AX166" i="1" s="1" a="1"/>
  <c r="AX166" i="1" s="1"/>
  <c r="AT166" i="1"/>
  <c r="AU166" i="1" s="1" a="1"/>
  <c r="AU166" i="1" s="1"/>
  <c r="AQ166" i="1"/>
  <c r="AR166" i="1" s="1" a="1"/>
  <c r="AR166" i="1" s="1"/>
  <c r="AN166" i="1"/>
  <c r="AO166" i="1" s="1"/>
  <c r="AK166" i="1"/>
  <c r="BU165" i="1"/>
  <c r="BP165" i="1"/>
  <c r="BO165" i="1"/>
  <c r="BL165" i="1"/>
  <c r="BM165" i="1" s="1"/>
  <c r="BI165" i="1"/>
  <c r="BF165" i="1"/>
  <c r="BC165" i="1"/>
  <c r="AW165" i="1"/>
  <c r="AX165" i="1" s="1" a="1"/>
  <c r="AX165" i="1" s="1"/>
  <c r="AT165" i="1"/>
  <c r="AU165" i="1" s="1" a="1"/>
  <c r="AU165" i="1" s="1"/>
  <c r="AQ165" i="1"/>
  <c r="AR165" i="1" s="1" a="1"/>
  <c r="AR165" i="1" s="1"/>
  <c r="AN165" i="1"/>
  <c r="AO165" i="1" s="1"/>
  <c r="AK165" i="1"/>
  <c r="BU164" i="1"/>
  <c r="BP164" i="1"/>
  <c r="BO164" i="1"/>
  <c r="BL164" i="1"/>
  <c r="BM164" i="1" s="1"/>
  <c r="BI164" i="1"/>
  <c r="BF164" i="1"/>
  <c r="BC164" i="1"/>
  <c r="AW164" i="1"/>
  <c r="AX164" i="1" s="1" a="1"/>
  <c r="AX164" i="1" s="1"/>
  <c r="AT164" i="1"/>
  <c r="AU164" i="1" s="1" a="1"/>
  <c r="AU164" i="1" s="1"/>
  <c r="AQ164" i="1"/>
  <c r="AR164" i="1" s="1" a="1"/>
  <c r="AR164" i="1" s="1"/>
  <c r="AN164" i="1"/>
  <c r="AO164" i="1" s="1"/>
  <c r="AK164" i="1"/>
  <c r="BU163" i="1"/>
  <c r="BP163" i="1"/>
  <c r="BO163" i="1"/>
  <c r="BL163" i="1"/>
  <c r="BM163" i="1" s="1"/>
  <c r="BI163" i="1"/>
  <c r="BF163" i="1"/>
  <c r="BC163" i="1"/>
  <c r="AW163" i="1"/>
  <c r="AX163" i="1" s="1" a="1"/>
  <c r="AX163" i="1" s="1"/>
  <c r="AT163" i="1"/>
  <c r="AU163" i="1" s="1" a="1"/>
  <c r="AU163" i="1" s="1"/>
  <c r="AQ163" i="1"/>
  <c r="AR163" i="1" s="1" a="1"/>
  <c r="AR163" i="1" s="1"/>
  <c r="AN163" i="1"/>
  <c r="AO163" i="1" s="1"/>
  <c r="AK163" i="1"/>
  <c r="BU162" i="1"/>
  <c r="BP162" i="1"/>
  <c r="BO162" i="1"/>
  <c r="BL162" i="1"/>
  <c r="BM162" i="1" s="1"/>
  <c r="BI162" i="1"/>
  <c r="BF162" i="1"/>
  <c r="BC162" i="1"/>
  <c r="AW162" i="1"/>
  <c r="AX162" i="1" s="1" a="1"/>
  <c r="AX162" i="1" s="1"/>
  <c r="AT162" i="1"/>
  <c r="AU162" i="1" s="1" a="1"/>
  <c r="AU162" i="1" s="1"/>
  <c r="AQ162" i="1"/>
  <c r="AR162" i="1" s="1" a="1"/>
  <c r="AR162" i="1" s="1"/>
  <c r="AN162" i="1"/>
  <c r="AO162" i="1" s="1"/>
  <c r="AK162" i="1"/>
  <c r="BU161" i="1"/>
  <c r="BP161" i="1"/>
  <c r="BO161" i="1"/>
  <c r="BL161" i="1"/>
  <c r="BM161" i="1" s="1"/>
  <c r="BI161" i="1"/>
  <c r="BF161" i="1"/>
  <c r="BC161" i="1"/>
  <c r="AW161" i="1"/>
  <c r="AX161" i="1" s="1" a="1"/>
  <c r="AX161" i="1" s="1"/>
  <c r="AT161" i="1"/>
  <c r="AU161" i="1" s="1" a="1"/>
  <c r="AU161" i="1" s="1"/>
  <c r="AQ161" i="1"/>
  <c r="AR161" i="1" s="1" a="1"/>
  <c r="AR161" i="1" s="1"/>
  <c r="AN161" i="1"/>
  <c r="AO161" i="1" s="1"/>
  <c r="AK161" i="1"/>
  <c r="BU160" i="1"/>
  <c r="BP160" i="1"/>
  <c r="BO160" i="1"/>
  <c r="BL160" i="1"/>
  <c r="BM160" i="1" s="1"/>
  <c r="BI160" i="1"/>
  <c r="BF160" i="1"/>
  <c r="BC160" i="1"/>
  <c r="AW160" i="1"/>
  <c r="AX160" i="1" s="1" a="1"/>
  <c r="AX160" i="1" s="1"/>
  <c r="AT160" i="1"/>
  <c r="AU160" i="1" s="1" a="1"/>
  <c r="AU160" i="1" s="1"/>
  <c r="AQ160" i="1"/>
  <c r="AR160" i="1" s="1" a="1"/>
  <c r="AR160" i="1" s="1"/>
  <c r="AN160" i="1"/>
  <c r="AO160" i="1" s="1"/>
  <c r="AK160" i="1"/>
  <c r="BU159" i="1"/>
  <c r="BP159" i="1"/>
  <c r="BO159" i="1"/>
  <c r="BL159" i="1"/>
  <c r="BM159" i="1" s="1"/>
  <c r="BI159" i="1"/>
  <c r="BF159" i="1"/>
  <c r="BC159" i="1"/>
  <c r="AW159" i="1"/>
  <c r="AX159" i="1" s="1" a="1"/>
  <c r="AX159" i="1" s="1"/>
  <c r="AT159" i="1"/>
  <c r="AU159" i="1" s="1" a="1"/>
  <c r="AU159" i="1" s="1"/>
  <c r="AQ159" i="1"/>
  <c r="AR159" i="1" s="1" a="1"/>
  <c r="AR159" i="1" s="1"/>
  <c r="AN159" i="1"/>
  <c r="AO159" i="1" s="1"/>
  <c r="AK159" i="1"/>
  <c r="BU158" i="1"/>
  <c r="BP158" i="1"/>
  <c r="BO158" i="1"/>
  <c r="BL158" i="1"/>
  <c r="BM158" i="1" s="1"/>
  <c r="BI158" i="1"/>
  <c r="BF158" i="1"/>
  <c r="BC158" i="1"/>
  <c r="AW158" i="1"/>
  <c r="AX158" i="1" s="1" a="1"/>
  <c r="AX158" i="1" s="1"/>
  <c r="AT158" i="1"/>
  <c r="AU158" i="1" s="1" a="1"/>
  <c r="AU158" i="1" s="1"/>
  <c r="AQ158" i="1"/>
  <c r="AR158" i="1" s="1" a="1"/>
  <c r="AR158" i="1" s="1"/>
  <c r="AN158" i="1"/>
  <c r="AO158" i="1" s="1"/>
  <c r="AK158" i="1"/>
  <c r="BU157" i="1"/>
  <c r="BP157" i="1"/>
  <c r="BO157" i="1"/>
  <c r="BL157" i="1"/>
  <c r="BM157" i="1" s="1"/>
  <c r="BI157" i="1"/>
  <c r="BF157" i="1"/>
  <c r="BC157" i="1"/>
  <c r="AW157" i="1"/>
  <c r="AX157" i="1" s="1" a="1"/>
  <c r="AX157" i="1" s="1"/>
  <c r="AT157" i="1"/>
  <c r="AU157" i="1" s="1" a="1"/>
  <c r="AU157" i="1" s="1"/>
  <c r="AQ157" i="1"/>
  <c r="AR157" i="1" s="1" a="1"/>
  <c r="AR157" i="1" s="1"/>
  <c r="AN157" i="1"/>
  <c r="AO157" i="1" s="1"/>
  <c r="AK157" i="1"/>
  <c r="BU156" i="1"/>
  <c r="BP156" i="1"/>
  <c r="BO156" i="1"/>
  <c r="BL156" i="1"/>
  <c r="BM156" i="1" s="1"/>
  <c r="BI156" i="1"/>
  <c r="BF156" i="1"/>
  <c r="BC156" i="1"/>
  <c r="AW156" i="1"/>
  <c r="AX156" i="1" s="1" a="1"/>
  <c r="AX156" i="1" s="1"/>
  <c r="AT156" i="1"/>
  <c r="AU156" i="1" s="1" a="1"/>
  <c r="AU156" i="1" s="1"/>
  <c r="AQ156" i="1"/>
  <c r="AR156" i="1" s="1" a="1"/>
  <c r="AR156" i="1" s="1"/>
  <c r="AN156" i="1"/>
  <c r="AO156" i="1" s="1"/>
  <c r="AK156" i="1"/>
  <c r="BU155" i="1"/>
  <c r="BP155" i="1"/>
  <c r="BO155" i="1"/>
  <c r="BL155" i="1"/>
  <c r="BM155" i="1" s="1"/>
  <c r="BI155" i="1"/>
  <c r="BF155" i="1"/>
  <c r="BC155" i="1"/>
  <c r="AW155" i="1"/>
  <c r="AX155" i="1" s="1" a="1"/>
  <c r="AX155" i="1" s="1"/>
  <c r="AT155" i="1"/>
  <c r="AU155" i="1" s="1" a="1"/>
  <c r="AU155" i="1" s="1"/>
  <c r="AQ155" i="1"/>
  <c r="AR155" i="1" s="1" a="1"/>
  <c r="AR155" i="1" s="1"/>
  <c r="AN155" i="1"/>
  <c r="AO155" i="1" s="1"/>
  <c r="AK155" i="1"/>
  <c r="BU154" i="1"/>
  <c r="BP154" i="1"/>
  <c r="BO154" i="1"/>
  <c r="BL154" i="1"/>
  <c r="BM154" i="1" s="1"/>
  <c r="BI154" i="1"/>
  <c r="BF154" i="1"/>
  <c r="BC154" i="1"/>
  <c r="AW154" i="1"/>
  <c r="AX154" i="1" s="1" a="1"/>
  <c r="AX154" i="1" s="1"/>
  <c r="AT154" i="1"/>
  <c r="AU154" i="1" s="1" a="1"/>
  <c r="AU154" i="1" s="1"/>
  <c r="AQ154" i="1"/>
  <c r="AR154" i="1" s="1" a="1"/>
  <c r="AR154" i="1" s="1"/>
  <c r="AN154" i="1"/>
  <c r="AO154" i="1" s="1"/>
  <c r="AK154" i="1"/>
  <c r="BU153" i="1"/>
  <c r="BP153" i="1"/>
  <c r="BO153" i="1"/>
  <c r="BL153" i="1"/>
  <c r="BM153" i="1" s="1"/>
  <c r="BI153" i="1"/>
  <c r="BF153" i="1"/>
  <c r="BC153" i="1"/>
  <c r="AW153" i="1"/>
  <c r="AX153" i="1" s="1" a="1"/>
  <c r="AX153" i="1" s="1"/>
  <c r="AT153" i="1"/>
  <c r="AU153" i="1" s="1" a="1"/>
  <c r="AU153" i="1" s="1"/>
  <c r="AQ153" i="1"/>
  <c r="AR153" i="1" s="1" a="1"/>
  <c r="AR153" i="1" s="1"/>
  <c r="AN153" i="1"/>
  <c r="AO153" i="1" s="1"/>
  <c r="AK153" i="1"/>
  <c r="BU152" i="1"/>
  <c r="BP152" i="1"/>
  <c r="BO152" i="1"/>
  <c r="BL152" i="1"/>
  <c r="BM152" i="1" s="1"/>
  <c r="BI152" i="1"/>
  <c r="BF152" i="1"/>
  <c r="BC152" i="1"/>
  <c r="AW152" i="1"/>
  <c r="AX152" i="1" s="1" a="1"/>
  <c r="AX152" i="1" s="1"/>
  <c r="AT152" i="1"/>
  <c r="AU152" i="1" s="1" a="1"/>
  <c r="AU152" i="1" s="1"/>
  <c r="AQ152" i="1"/>
  <c r="AR152" i="1" s="1" a="1"/>
  <c r="AR152" i="1" s="1"/>
  <c r="AN152" i="1"/>
  <c r="AO152" i="1" s="1"/>
  <c r="AK152" i="1"/>
  <c r="BU151" i="1"/>
  <c r="BP151" i="1"/>
  <c r="BO151" i="1"/>
  <c r="BL151" i="1"/>
  <c r="BM151" i="1" s="1"/>
  <c r="BI151" i="1"/>
  <c r="BF151" i="1"/>
  <c r="BC151" i="1"/>
  <c r="AW151" i="1"/>
  <c r="AX151" i="1" s="1" a="1"/>
  <c r="AX151" i="1" s="1"/>
  <c r="AT151" i="1"/>
  <c r="AU151" i="1" s="1" a="1"/>
  <c r="AU151" i="1" s="1"/>
  <c r="AQ151" i="1"/>
  <c r="AR151" i="1" s="1" a="1"/>
  <c r="AR151" i="1" s="1"/>
  <c r="AN151" i="1"/>
  <c r="AO151" i="1" s="1"/>
  <c r="AK151" i="1"/>
  <c r="BU150" i="1"/>
  <c r="BP150" i="1"/>
  <c r="BO150" i="1"/>
  <c r="BL150" i="1"/>
  <c r="BM150" i="1" s="1"/>
  <c r="BI150" i="1"/>
  <c r="BF150" i="1"/>
  <c r="BC150" i="1"/>
  <c r="AW150" i="1"/>
  <c r="AX150" i="1" s="1" a="1"/>
  <c r="AX150" i="1" s="1"/>
  <c r="AT150" i="1"/>
  <c r="AU150" i="1" s="1" a="1"/>
  <c r="AU150" i="1" s="1"/>
  <c r="AQ150" i="1"/>
  <c r="AR150" i="1" s="1" a="1"/>
  <c r="AR150" i="1" s="1"/>
  <c r="AN150" i="1"/>
  <c r="AO150" i="1" s="1"/>
  <c r="AK150" i="1"/>
  <c r="BU149" i="1"/>
  <c r="BP149" i="1"/>
  <c r="BO149" i="1"/>
  <c r="BL149" i="1"/>
  <c r="BM149" i="1" s="1"/>
  <c r="BI149" i="1"/>
  <c r="BF149" i="1"/>
  <c r="BC149" i="1"/>
  <c r="AW149" i="1"/>
  <c r="AX149" i="1" s="1" a="1"/>
  <c r="AX149" i="1" s="1"/>
  <c r="AT149" i="1"/>
  <c r="AU149" i="1" s="1" a="1"/>
  <c r="AU149" i="1" s="1"/>
  <c r="AQ149" i="1"/>
  <c r="AR149" i="1" s="1" a="1"/>
  <c r="AR149" i="1" s="1"/>
  <c r="AN149" i="1"/>
  <c r="AO149" i="1" s="1"/>
  <c r="AK149" i="1"/>
  <c r="BU148" i="1"/>
  <c r="BP148" i="1"/>
  <c r="BO148" i="1"/>
  <c r="BL148" i="1"/>
  <c r="BM148" i="1" s="1"/>
  <c r="BI148" i="1"/>
  <c r="BF148" i="1"/>
  <c r="BC148" i="1"/>
  <c r="AW148" i="1"/>
  <c r="AX148" i="1" s="1" a="1"/>
  <c r="AX148" i="1" s="1"/>
  <c r="AT148" i="1"/>
  <c r="AU148" i="1" s="1" a="1"/>
  <c r="AU148" i="1" s="1"/>
  <c r="AQ148" i="1"/>
  <c r="AR148" i="1" s="1" a="1"/>
  <c r="AR148" i="1" s="1"/>
  <c r="AN148" i="1"/>
  <c r="AO148" i="1" s="1"/>
  <c r="AK148" i="1"/>
  <c r="BU147" i="1"/>
  <c r="BP147" i="1"/>
  <c r="BO147" i="1"/>
  <c r="BL147" i="1"/>
  <c r="BM147" i="1" s="1"/>
  <c r="BI147" i="1"/>
  <c r="BF147" i="1"/>
  <c r="BC147" i="1"/>
  <c r="AW147" i="1"/>
  <c r="AX147" i="1" s="1" a="1"/>
  <c r="AX147" i="1" s="1"/>
  <c r="AT147" i="1"/>
  <c r="AU147" i="1" s="1" a="1"/>
  <c r="AU147" i="1" s="1"/>
  <c r="AQ147" i="1"/>
  <c r="AR147" i="1" s="1" a="1"/>
  <c r="AR147" i="1" s="1"/>
  <c r="AN147" i="1"/>
  <c r="AO147" i="1" s="1"/>
  <c r="AK147" i="1"/>
  <c r="BU146" i="1"/>
  <c r="BP146" i="1"/>
  <c r="BO146" i="1"/>
  <c r="BL146" i="1"/>
  <c r="BM146" i="1" s="1"/>
  <c r="BI146" i="1"/>
  <c r="BF146" i="1"/>
  <c r="BC146" i="1"/>
  <c r="AW146" i="1"/>
  <c r="AX146" i="1" s="1" a="1"/>
  <c r="AX146" i="1" s="1"/>
  <c r="AT146" i="1"/>
  <c r="AU146" i="1" s="1" a="1"/>
  <c r="AU146" i="1" s="1"/>
  <c r="AQ146" i="1"/>
  <c r="AR146" i="1" s="1" a="1"/>
  <c r="AR146" i="1" s="1"/>
  <c r="AN146" i="1"/>
  <c r="AO146" i="1" s="1"/>
  <c r="AK146" i="1"/>
  <c r="BU145" i="1"/>
  <c r="BP145" i="1"/>
  <c r="BO145" i="1"/>
  <c r="BL145" i="1"/>
  <c r="BM145" i="1" s="1"/>
  <c r="BI145" i="1"/>
  <c r="BF145" i="1"/>
  <c r="BC145" i="1"/>
  <c r="AW145" i="1"/>
  <c r="AX145" i="1" s="1" a="1"/>
  <c r="AX145" i="1" s="1"/>
  <c r="AT145" i="1"/>
  <c r="AU145" i="1" s="1" a="1"/>
  <c r="AU145" i="1" s="1"/>
  <c r="AQ145" i="1"/>
  <c r="AR145" i="1" s="1" a="1"/>
  <c r="AR145" i="1" s="1"/>
  <c r="AN145" i="1"/>
  <c r="AO145" i="1" s="1"/>
  <c r="AK145" i="1"/>
  <c r="BU144" i="1"/>
  <c r="BP144" i="1"/>
  <c r="BO144" i="1"/>
  <c r="BL144" i="1"/>
  <c r="BM144" i="1" s="1"/>
  <c r="BI144" i="1"/>
  <c r="BF144" i="1"/>
  <c r="BC144" i="1"/>
  <c r="AW144" i="1"/>
  <c r="AX144" i="1" s="1" a="1"/>
  <c r="AX144" i="1" s="1"/>
  <c r="AT144" i="1"/>
  <c r="AU144" i="1" s="1" a="1"/>
  <c r="AU144" i="1" s="1"/>
  <c r="AQ144" i="1"/>
  <c r="AR144" i="1" s="1" a="1"/>
  <c r="AR144" i="1" s="1"/>
  <c r="AN144" i="1"/>
  <c r="AO144" i="1" s="1"/>
  <c r="AK144" i="1"/>
  <c r="BU143" i="1"/>
  <c r="BP143" i="1"/>
  <c r="BO143" i="1"/>
  <c r="BL143" i="1"/>
  <c r="BM143" i="1" s="1"/>
  <c r="BI143" i="1"/>
  <c r="BF143" i="1"/>
  <c r="BC143" i="1"/>
  <c r="AW143" i="1"/>
  <c r="AX143" i="1" s="1" a="1"/>
  <c r="AX143" i="1" s="1"/>
  <c r="AT143" i="1"/>
  <c r="AU143" i="1" s="1" a="1"/>
  <c r="AU143" i="1" s="1"/>
  <c r="AQ143" i="1"/>
  <c r="AR143" i="1" s="1" a="1"/>
  <c r="AR143" i="1" s="1"/>
  <c r="AN143" i="1"/>
  <c r="AO143" i="1" s="1"/>
  <c r="AK143" i="1"/>
  <c r="BU142" i="1"/>
  <c r="BP142" i="1"/>
  <c r="BO142" i="1"/>
  <c r="BL142" i="1"/>
  <c r="BM142" i="1" s="1"/>
  <c r="BI142" i="1"/>
  <c r="BF142" i="1"/>
  <c r="BC142" i="1"/>
  <c r="AW142" i="1"/>
  <c r="AX142" i="1" s="1" a="1"/>
  <c r="AX142" i="1" s="1"/>
  <c r="AT142" i="1"/>
  <c r="AU142" i="1" s="1" a="1"/>
  <c r="AU142" i="1" s="1"/>
  <c r="AQ142" i="1"/>
  <c r="AR142" i="1" s="1" a="1"/>
  <c r="AR142" i="1" s="1"/>
  <c r="AN142" i="1"/>
  <c r="AO142" i="1" s="1"/>
  <c r="AK142" i="1"/>
  <c r="BU141" i="1"/>
  <c r="BP141" i="1"/>
  <c r="BO141" i="1"/>
  <c r="BL141" i="1"/>
  <c r="BM141" i="1" s="1"/>
  <c r="BI141" i="1"/>
  <c r="BF141" i="1"/>
  <c r="BC141" i="1"/>
  <c r="AW141" i="1"/>
  <c r="AX141" i="1" s="1" a="1"/>
  <c r="AX141" i="1" s="1"/>
  <c r="AT141" i="1"/>
  <c r="AU141" i="1" s="1" a="1"/>
  <c r="AU141" i="1" s="1"/>
  <c r="AQ141" i="1"/>
  <c r="AR141" i="1" s="1" a="1"/>
  <c r="AR141" i="1" s="1"/>
  <c r="AN141" i="1"/>
  <c r="AO141" i="1" s="1"/>
  <c r="AK141" i="1"/>
  <c r="BU140" i="1"/>
  <c r="BP140" i="1"/>
  <c r="BO140" i="1"/>
  <c r="BL140" i="1"/>
  <c r="BM140" i="1" s="1"/>
  <c r="BI140" i="1"/>
  <c r="BF140" i="1"/>
  <c r="BC140" i="1"/>
  <c r="AW140" i="1"/>
  <c r="AX140" i="1" s="1" a="1"/>
  <c r="AX140" i="1" s="1"/>
  <c r="AT140" i="1"/>
  <c r="AU140" i="1" s="1" a="1"/>
  <c r="AU140" i="1" s="1"/>
  <c r="AQ140" i="1"/>
  <c r="AR140" i="1" s="1" a="1"/>
  <c r="AR140" i="1" s="1"/>
  <c r="AN140" i="1"/>
  <c r="AO140" i="1" s="1"/>
  <c r="AK140" i="1"/>
  <c r="BU139" i="1"/>
  <c r="BP139" i="1"/>
  <c r="BO139" i="1"/>
  <c r="BL139" i="1"/>
  <c r="BM139" i="1" s="1"/>
  <c r="BI139" i="1"/>
  <c r="BF139" i="1"/>
  <c r="BC139" i="1"/>
  <c r="AW139" i="1"/>
  <c r="AX139" i="1" s="1" a="1"/>
  <c r="AX139" i="1" s="1"/>
  <c r="AT139" i="1"/>
  <c r="AU139" i="1" s="1" a="1"/>
  <c r="AU139" i="1" s="1"/>
  <c r="AQ139" i="1"/>
  <c r="AR139" i="1" s="1" a="1"/>
  <c r="AR139" i="1" s="1"/>
  <c r="AN139" i="1"/>
  <c r="AO139" i="1" s="1"/>
  <c r="AK139" i="1"/>
  <c r="BU138" i="1"/>
  <c r="BP138" i="1"/>
  <c r="BO138" i="1"/>
  <c r="BL138" i="1"/>
  <c r="BM138" i="1" s="1"/>
  <c r="BI138" i="1"/>
  <c r="BF138" i="1"/>
  <c r="BC138" i="1"/>
  <c r="AW138" i="1"/>
  <c r="AX138" i="1" s="1" a="1"/>
  <c r="AX138" i="1" s="1"/>
  <c r="AT138" i="1"/>
  <c r="AU138" i="1" s="1" a="1"/>
  <c r="AU138" i="1" s="1"/>
  <c r="AQ138" i="1"/>
  <c r="AR138" i="1" s="1" a="1"/>
  <c r="AR138" i="1" s="1"/>
  <c r="AN138" i="1"/>
  <c r="AO138" i="1" s="1"/>
  <c r="AK138" i="1"/>
  <c r="BU137" i="1"/>
  <c r="BP137" i="1"/>
  <c r="BO137" i="1"/>
  <c r="BL137" i="1"/>
  <c r="BM137" i="1" s="1"/>
  <c r="BI137" i="1"/>
  <c r="BF137" i="1"/>
  <c r="BC137" i="1"/>
  <c r="AW137" i="1"/>
  <c r="AX137" i="1" s="1" a="1"/>
  <c r="AX137" i="1" s="1"/>
  <c r="AT137" i="1"/>
  <c r="AU137" i="1" s="1" a="1"/>
  <c r="AU137" i="1" s="1"/>
  <c r="AQ137" i="1"/>
  <c r="AR137" i="1" s="1" a="1"/>
  <c r="AR137" i="1" s="1"/>
  <c r="AN137" i="1"/>
  <c r="AO137" i="1" s="1"/>
  <c r="AK137" i="1"/>
  <c r="BU136" i="1"/>
  <c r="BP136" i="1"/>
  <c r="BO136" i="1"/>
  <c r="BL136" i="1"/>
  <c r="BM136" i="1" s="1"/>
  <c r="BI136" i="1"/>
  <c r="BF136" i="1"/>
  <c r="BC136" i="1"/>
  <c r="AW136" i="1"/>
  <c r="AX136" i="1" s="1" a="1"/>
  <c r="AX136" i="1" s="1"/>
  <c r="AT136" i="1"/>
  <c r="AU136" i="1" s="1" a="1"/>
  <c r="AU136" i="1" s="1"/>
  <c r="AQ136" i="1"/>
  <c r="AR136" i="1" s="1" a="1"/>
  <c r="AR136" i="1" s="1"/>
  <c r="AN136" i="1"/>
  <c r="AO136" i="1" s="1"/>
  <c r="AK136" i="1"/>
  <c r="BU135" i="1"/>
  <c r="BP135" i="1"/>
  <c r="BO135" i="1"/>
  <c r="BL135" i="1"/>
  <c r="BM135" i="1" s="1"/>
  <c r="BI135" i="1"/>
  <c r="BF135" i="1"/>
  <c r="BC135" i="1"/>
  <c r="AW135" i="1"/>
  <c r="AX135" i="1" s="1" a="1"/>
  <c r="AX135" i="1" s="1"/>
  <c r="AT135" i="1"/>
  <c r="AU135" i="1" s="1" a="1"/>
  <c r="AU135" i="1" s="1"/>
  <c r="AQ135" i="1"/>
  <c r="AR135" i="1" s="1" a="1"/>
  <c r="AR135" i="1" s="1"/>
  <c r="AN135" i="1"/>
  <c r="AO135" i="1" s="1"/>
  <c r="AK135" i="1"/>
  <c r="BU134" i="1"/>
  <c r="BP134" i="1"/>
  <c r="BO134" i="1"/>
  <c r="BL134" i="1"/>
  <c r="BM134" i="1" s="1"/>
  <c r="BI134" i="1"/>
  <c r="BF134" i="1"/>
  <c r="BC134" i="1"/>
  <c r="AW134" i="1"/>
  <c r="AX134" i="1" s="1" a="1"/>
  <c r="AX134" i="1" s="1"/>
  <c r="AT134" i="1"/>
  <c r="AU134" i="1" s="1" a="1"/>
  <c r="AU134" i="1" s="1"/>
  <c r="AQ134" i="1"/>
  <c r="AR134" i="1" s="1" a="1"/>
  <c r="AR134" i="1" s="1"/>
  <c r="AN134" i="1"/>
  <c r="AO134" i="1" s="1"/>
  <c r="AK134" i="1"/>
  <c r="BU133" i="1"/>
  <c r="BP133" i="1"/>
  <c r="BO133" i="1"/>
  <c r="BL133" i="1"/>
  <c r="BM133" i="1" s="1"/>
  <c r="BI133" i="1"/>
  <c r="BF133" i="1"/>
  <c r="BC133" i="1"/>
  <c r="AW133" i="1"/>
  <c r="AX133" i="1" s="1" a="1"/>
  <c r="AX133" i="1" s="1"/>
  <c r="AT133" i="1"/>
  <c r="AU133" i="1" s="1" a="1"/>
  <c r="AU133" i="1" s="1"/>
  <c r="AQ133" i="1"/>
  <c r="AR133" i="1" s="1" a="1"/>
  <c r="AR133" i="1" s="1"/>
  <c r="AN133" i="1"/>
  <c r="AO133" i="1" s="1"/>
  <c r="AK133" i="1"/>
  <c r="BU132" i="1"/>
  <c r="BP132" i="1"/>
  <c r="BO132" i="1"/>
  <c r="BL132" i="1"/>
  <c r="BM132" i="1" s="1"/>
  <c r="BI132" i="1"/>
  <c r="BF132" i="1"/>
  <c r="BC132" i="1"/>
  <c r="AW132" i="1"/>
  <c r="AX132" i="1" s="1" a="1"/>
  <c r="AX132" i="1" s="1"/>
  <c r="AT132" i="1"/>
  <c r="AU132" i="1" s="1" a="1"/>
  <c r="AU132" i="1" s="1"/>
  <c r="AQ132" i="1"/>
  <c r="AR132" i="1" s="1" a="1"/>
  <c r="AR132" i="1" s="1"/>
  <c r="AN132" i="1"/>
  <c r="AO132" i="1" s="1"/>
  <c r="AK132" i="1"/>
  <c r="BU131" i="1"/>
  <c r="BP131" i="1"/>
  <c r="BO131" i="1"/>
  <c r="BL131" i="1"/>
  <c r="BM131" i="1" s="1"/>
  <c r="BI131" i="1"/>
  <c r="BF131" i="1"/>
  <c r="BC131" i="1"/>
  <c r="AW131" i="1"/>
  <c r="AX131" i="1" s="1" a="1"/>
  <c r="AX131" i="1" s="1"/>
  <c r="AT131" i="1"/>
  <c r="AU131" i="1" s="1" a="1"/>
  <c r="AU131" i="1" s="1"/>
  <c r="AQ131" i="1"/>
  <c r="AR131" i="1" s="1" a="1"/>
  <c r="AR131" i="1" s="1"/>
  <c r="AN131" i="1"/>
  <c r="AO131" i="1" s="1"/>
  <c r="AK131" i="1"/>
  <c r="BU130" i="1"/>
  <c r="BP130" i="1"/>
  <c r="BO130" i="1"/>
  <c r="BL130" i="1"/>
  <c r="BM130" i="1" s="1"/>
  <c r="BI130" i="1"/>
  <c r="BF130" i="1"/>
  <c r="BC130" i="1"/>
  <c r="AW130" i="1"/>
  <c r="AX130" i="1" s="1" a="1"/>
  <c r="AX130" i="1" s="1"/>
  <c r="AT130" i="1"/>
  <c r="AU130" i="1" s="1" a="1"/>
  <c r="AU130" i="1" s="1"/>
  <c r="AQ130" i="1"/>
  <c r="AR130" i="1" s="1" a="1"/>
  <c r="AR130" i="1" s="1"/>
  <c r="AN130" i="1"/>
  <c r="AO130" i="1" s="1"/>
  <c r="AK130" i="1"/>
  <c r="BU129" i="1"/>
  <c r="BP129" i="1"/>
  <c r="BO129" i="1"/>
  <c r="BL129" i="1"/>
  <c r="BM129" i="1" s="1"/>
  <c r="BI129" i="1"/>
  <c r="BF129" i="1"/>
  <c r="BC129" i="1"/>
  <c r="AW129" i="1"/>
  <c r="AX129" i="1" s="1" a="1"/>
  <c r="AX129" i="1" s="1"/>
  <c r="AT129" i="1"/>
  <c r="AU129" i="1" s="1" a="1"/>
  <c r="AU129" i="1" s="1"/>
  <c r="AQ129" i="1"/>
  <c r="AR129" i="1" s="1" a="1"/>
  <c r="AR129" i="1" s="1"/>
  <c r="AN129" i="1"/>
  <c r="AO129" i="1" s="1"/>
  <c r="AK129" i="1"/>
  <c r="BU128" i="1"/>
  <c r="BP128" i="1"/>
  <c r="BO128" i="1"/>
  <c r="BL128" i="1"/>
  <c r="BM128" i="1" s="1"/>
  <c r="BI128" i="1"/>
  <c r="BF128" i="1"/>
  <c r="BC128" i="1"/>
  <c r="AW128" i="1"/>
  <c r="AX128" i="1" s="1" a="1"/>
  <c r="AX128" i="1" s="1"/>
  <c r="AT128" i="1"/>
  <c r="AU128" i="1" s="1" a="1"/>
  <c r="AU128" i="1" s="1"/>
  <c r="AQ128" i="1"/>
  <c r="AR128" i="1" s="1" a="1"/>
  <c r="AR128" i="1" s="1"/>
  <c r="AN128" i="1"/>
  <c r="AO128" i="1" s="1"/>
  <c r="AK128" i="1"/>
  <c r="BU127" i="1"/>
  <c r="BP127" i="1"/>
  <c r="BO127" i="1"/>
  <c r="BL127" i="1"/>
  <c r="BM127" i="1" s="1"/>
  <c r="BI127" i="1"/>
  <c r="BF127" i="1"/>
  <c r="BC127" i="1"/>
  <c r="AW127" i="1"/>
  <c r="AX127" i="1" s="1" a="1"/>
  <c r="AX127" i="1" s="1"/>
  <c r="AT127" i="1"/>
  <c r="AU127" i="1" s="1" a="1"/>
  <c r="AU127" i="1" s="1"/>
  <c r="AQ127" i="1"/>
  <c r="AR127" i="1" s="1" a="1"/>
  <c r="AR127" i="1" s="1"/>
  <c r="AN127" i="1"/>
  <c r="AO127" i="1" s="1"/>
  <c r="AK127" i="1"/>
  <c r="BU126" i="1"/>
  <c r="BP126" i="1"/>
  <c r="BO126" i="1"/>
  <c r="BL126" i="1"/>
  <c r="BM126" i="1" s="1"/>
  <c r="BI126" i="1"/>
  <c r="BF126" i="1"/>
  <c r="BC126" i="1"/>
  <c r="AW126" i="1"/>
  <c r="AX126" i="1" s="1" a="1"/>
  <c r="AX126" i="1" s="1"/>
  <c r="AT126" i="1"/>
  <c r="AU126" i="1" s="1" a="1"/>
  <c r="AU126" i="1" s="1"/>
  <c r="AQ126" i="1"/>
  <c r="AR126" i="1" s="1" a="1"/>
  <c r="AR126" i="1" s="1"/>
  <c r="AN126" i="1"/>
  <c r="AO126" i="1" s="1"/>
  <c r="AK126" i="1"/>
  <c r="BU125" i="1"/>
  <c r="BP125" i="1"/>
  <c r="BO125" i="1"/>
  <c r="BL125" i="1"/>
  <c r="BM125" i="1" s="1"/>
  <c r="BI125" i="1"/>
  <c r="BF125" i="1"/>
  <c r="BC125" i="1"/>
  <c r="AW125" i="1"/>
  <c r="AX125" i="1" s="1" a="1"/>
  <c r="AX125" i="1" s="1"/>
  <c r="AT125" i="1"/>
  <c r="AU125" i="1" s="1" a="1"/>
  <c r="AU125" i="1" s="1"/>
  <c r="AQ125" i="1"/>
  <c r="AR125" i="1" s="1" a="1"/>
  <c r="AR125" i="1" s="1"/>
  <c r="AN125" i="1"/>
  <c r="AO125" i="1" s="1"/>
  <c r="AK125" i="1"/>
  <c r="BU124" i="1"/>
  <c r="BP124" i="1"/>
  <c r="BO124" i="1"/>
  <c r="BL124" i="1"/>
  <c r="BM124" i="1" s="1"/>
  <c r="BI124" i="1"/>
  <c r="BF124" i="1"/>
  <c r="BC124" i="1"/>
  <c r="AW124" i="1"/>
  <c r="AX124" i="1" s="1" a="1"/>
  <c r="AX124" i="1" s="1"/>
  <c r="AT124" i="1"/>
  <c r="AU124" i="1" s="1" a="1"/>
  <c r="AU124" i="1" s="1"/>
  <c r="AQ124" i="1"/>
  <c r="AR124" i="1" s="1" a="1"/>
  <c r="AR124" i="1" s="1"/>
  <c r="AN124" i="1"/>
  <c r="AO124" i="1" s="1"/>
  <c r="AK124" i="1"/>
  <c r="BU123" i="1"/>
  <c r="BP123" i="1"/>
  <c r="BO123" i="1"/>
  <c r="BL123" i="1"/>
  <c r="BM123" i="1" s="1"/>
  <c r="BI123" i="1"/>
  <c r="BF123" i="1"/>
  <c r="BC123" i="1"/>
  <c r="AW123" i="1"/>
  <c r="AX123" i="1" s="1" a="1"/>
  <c r="AX123" i="1" s="1"/>
  <c r="AT123" i="1"/>
  <c r="AU123" i="1" s="1" a="1"/>
  <c r="AU123" i="1" s="1"/>
  <c r="AQ123" i="1"/>
  <c r="AR123" i="1" s="1" a="1"/>
  <c r="AR123" i="1" s="1"/>
  <c r="AN123" i="1"/>
  <c r="AO123" i="1" s="1"/>
  <c r="AK123" i="1"/>
  <c r="BU122" i="1"/>
  <c r="BP122" i="1"/>
  <c r="BO122" i="1"/>
  <c r="BL122" i="1"/>
  <c r="BM122" i="1" s="1"/>
  <c r="BI122" i="1"/>
  <c r="BF122" i="1"/>
  <c r="BC122" i="1"/>
  <c r="AW122" i="1"/>
  <c r="AX122" i="1" s="1" a="1"/>
  <c r="AX122" i="1" s="1"/>
  <c r="AT122" i="1"/>
  <c r="AU122" i="1" s="1" a="1"/>
  <c r="AU122" i="1" s="1"/>
  <c r="AQ122" i="1"/>
  <c r="AR122" i="1" s="1" a="1"/>
  <c r="AR122" i="1" s="1"/>
  <c r="AN122" i="1"/>
  <c r="AO122" i="1" s="1"/>
  <c r="AK122" i="1"/>
  <c r="BU121" i="1"/>
  <c r="BP121" i="1"/>
  <c r="BO121" i="1"/>
  <c r="BL121" i="1"/>
  <c r="BM121" i="1" s="1"/>
  <c r="BI121" i="1"/>
  <c r="BF121" i="1"/>
  <c r="BC121" i="1"/>
  <c r="AW121" i="1"/>
  <c r="AX121" i="1" s="1" a="1"/>
  <c r="AX121" i="1" s="1"/>
  <c r="AT121" i="1"/>
  <c r="AU121" i="1" s="1" a="1"/>
  <c r="AU121" i="1" s="1"/>
  <c r="AQ121" i="1"/>
  <c r="AR121" i="1" s="1" a="1"/>
  <c r="AR121" i="1" s="1"/>
  <c r="AN121" i="1"/>
  <c r="AO121" i="1" s="1"/>
  <c r="AK121" i="1"/>
  <c r="BU120" i="1"/>
  <c r="BP120" i="1"/>
  <c r="BO120" i="1"/>
  <c r="BL120" i="1"/>
  <c r="BM120" i="1" s="1"/>
  <c r="BI120" i="1"/>
  <c r="BF120" i="1"/>
  <c r="BC120" i="1"/>
  <c r="AW120" i="1"/>
  <c r="AX120" i="1" s="1" a="1"/>
  <c r="AX120" i="1" s="1"/>
  <c r="AT120" i="1"/>
  <c r="AU120" i="1" s="1" a="1"/>
  <c r="AU120" i="1" s="1"/>
  <c r="AQ120" i="1"/>
  <c r="AR120" i="1" s="1" a="1"/>
  <c r="AR120" i="1" s="1"/>
  <c r="AN120" i="1"/>
  <c r="AO120" i="1" s="1"/>
  <c r="AK120" i="1"/>
  <c r="BU119" i="1"/>
  <c r="BP119" i="1"/>
  <c r="BO119" i="1"/>
  <c r="BL119" i="1"/>
  <c r="BM119" i="1" s="1"/>
  <c r="BI119" i="1"/>
  <c r="BF119" i="1"/>
  <c r="BC119" i="1"/>
  <c r="AW119" i="1"/>
  <c r="AX119" i="1" s="1" a="1"/>
  <c r="AX119" i="1" s="1"/>
  <c r="AT119" i="1"/>
  <c r="AU119" i="1" s="1" a="1"/>
  <c r="AU119" i="1" s="1"/>
  <c r="AQ119" i="1"/>
  <c r="AR119" i="1" s="1" a="1"/>
  <c r="AR119" i="1" s="1"/>
  <c r="AN119" i="1"/>
  <c r="AO119" i="1" s="1"/>
  <c r="AK119" i="1"/>
  <c r="BU118" i="1"/>
  <c r="BP118" i="1"/>
  <c r="BO118" i="1"/>
  <c r="BL118" i="1"/>
  <c r="BM118" i="1" s="1"/>
  <c r="BI118" i="1"/>
  <c r="BF118" i="1"/>
  <c r="BC118" i="1"/>
  <c r="AW118" i="1"/>
  <c r="AX118" i="1" s="1" a="1"/>
  <c r="AX118" i="1" s="1"/>
  <c r="AT118" i="1"/>
  <c r="AU118" i="1" s="1" a="1"/>
  <c r="AU118" i="1" s="1"/>
  <c r="AQ118" i="1"/>
  <c r="AR118" i="1" s="1" a="1"/>
  <c r="AR118" i="1" s="1"/>
  <c r="AN118" i="1"/>
  <c r="AO118" i="1" s="1"/>
  <c r="AK118" i="1"/>
  <c r="BU117" i="1"/>
  <c r="BP117" i="1"/>
  <c r="BO117" i="1"/>
  <c r="BL117" i="1"/>
  <c r="BM117" i="1" s="1"/>
  <c r="BI117" i="1"/>
  <c r="BF117" i="1"/>
  <c r="BC117" i="1"/>
  <c r="AW117" i="1"/>
  <c r="AX117" i="1" s="1" a="1"/>
  <c r="AX117" i="1" s="1"/>
  <c r="AT117" i="1"/>
  <c r="AU117" i="1" s="1" a="1"/>
  <c r="AU117" i="1" s="1"/>
  <c r="AQ117" i="1"/>
  <c r="AR117" i="1" s="1" a="1"/>
  <c r="AR117" i="1" s="1"/>
  <c r="AN117" i="1"/>
  <c r="AO117" i="1" s="1"/>
  <c r="AK117" i="1"/>
  <c r="BU116" i="1"/>
  <c r="BP116" i="1"/>
  <c r="BO116" i="1"/>
  <c r="BL116" i="1"/>
  <c r="BM116" i="1" s="1"/>
  <c r="BI116" i="1"/>
  <c r="BF116" i="1"/>
  <c r="BC116" i="1"/>
  <c r="AW116" i="1"/>
  <c r="AX116" i="1" s="1" a="1"/>
  <c r="AX116" i="1" s="1"/>
  <c r="AT116" i="1"/>
  <c r="AU116" i="1" s="1" a="1"/>
  <c r="AU116" i="1" s="1"/>
  <c r="AQ116" i="1"/>
  <c r="AR116" i="1" s="1" a="1"/>
  <c r="AR116" i="1" s="1"/>
  <c r="AN116" i="1"/>
  <c r="AO116" i="1" s="1"/>
  <c r="AK116" i="1"/>
  <c r="BU115" i="1"/>
  <c r="BP115" i="1"/>
  <c r="BO115" i="1"/>
  <c r="BL115" i="1"/>
  <c r="BM115" i="1" s="1"/>
  <c r="BI115" i="1"/>
  <c r="BF115" i="1"/>
  <c r="BC115" i="1"/>
  <c r="AW115" i="1"/>
  <c r="AX115" i="1" s="1" a="1"/>
  <c r="AX115" i="1" s="1"/>
  <c r="AT115" i="1"/>
  <c r="AU115" i="1" s="1" a="1"/>
  <c r="AU115" i="1" s="1"/>
  <c r="AQ115" i="1"/>
  <c r="AR115" i="1" s="1" a="1"/>
  <c r="AR115" i="1" s="1"/>
  <c r="AN115" i="1"/>
  <c r="AO115" i="1" s="1"/>
  <c r="AK115" i="1"/>
  <c r="BU114" i="1"/>
  <c r="BP114" i="1"/>
  <c r="BO114" i="1"/>
  <c r="BL114" i="1"/>
  <c r="BM114" i="1" s="1"/>
  <c r="BI114" i="1"/>
  <c r="BF114" i="1"/>
  <c r="BC114" i="1"/>
  <c r="AW114" i="1"/>
  <c r="AX114" i="1" s="1" a="1"/>
  <c r="AX114" i="1" s="1"/>
  <c r="AT114" i="1"/>
  <c r="AU114" i="1" s="1" a="1"/>
  <c r="AU114" i="1" s="1"/>
  <c r="AQ114" i="1"/>
  <c r="AR114" i="1" s="1" a="1"/>
  <c r="AR114" i="1" s="1"/>
  <c r="AN114" i="1"/>
  <c r="AO114" i="1" s="1"/>
  <c r="AK114" i="1"/>
  <c r="BU113" i="1"/>
  <c r="BP113" i="1"/>
  <c r="BO113" i="1"/>
  <c r="BL113" i="1"/>
  <c r="BM113" i="1" s="1"/>
  <c r="BI113" i="1"/>
  <c r="BF113" i="1"/>
  <c r="BC113" i="1"/>
  <c r="AW113" i="1"/>
  <c r="AX113" i="1" s="1" a="1"/>
  <c r="AX113" i="1" s="1"/>
  <c r="AT113" i="1"/>
  <c r="AU113" i="1" s="1" a="1"/>
  <c r="AU113" i="1" s="1"/>
  <c r="AQ113" i="1"/>
  <c r="AR113" i="1" s="1" a="1"/>
  <c r="AR113" i="1" s="1"/>
  <c r="AN113" i="1"/>
  <c r="AO113" i="1" s="1"/>
  <c r="AK113" i="1"/>
  <c r="BU112" i="1"/>
  <c r="BP112" i="1"/>
  <c r="BO112" i="1"/>
  <c r="BL112" i="1"/>
  <c r="BM112" i="1" s="1"/>
  <c r="BI112" i="1"/>
  <c r="BF112" i="1"/>
  <c r="BC112" i="1"/>
  <c r="AW112" i="1"/>
  <c r="AX112" i="1" s="1" a="1"/>
  <c r="AX112" i="1" s="1"/>
  <c r="AT112" i="1"/>
  <c r="AU112" i="1" s="1" a="1"/>
  <c r="AU112" i="1" s="1"/>
  <c r="AQ112" i="1"/>
  <c r="AR112" i="1" s="1" a="1"/>
  <c r="AR112" i="1" s="1"/>
  <c r="AN112" i="1"/>
  <c r="AO112" i="1" s="1"/>
  <c r="AK112" i="1"/>
  <c r="BU111" i="1"/>
  <c r="BP111" i="1"/>
  <c r="BO111" i="1"/>
  <c r="BL111" i="1"/>
  <c r="BM111" i="1" s="1"/>
  <c r="BI111" i="1"/>
  <c r="BF111" i="1"/>
  <c r="BC111" i="1"/>
  <c r="AW111" i="1"/>
  <c r="AX111" i="1" s="1" a="1"/>
  <c r="AX111" i="1" s="1"/>
  <c r="AT111" i="1"/>
  <c r="AU111" i="1" s="1" a="1"/>
  <c r="AU111" i="1" s="1"/>
  <c r="AQ111" i="1"/>
  <c r="AR111" i="1" s="1" a="1"/>
  <c r="AR111" i="1" s="1"/>
  <c r="AN111" i="1"/>
  <c r="AO111" i="1" s="1"/>
  <c r="AK111" i="1"/>
  <c r="BU110" i="1"/>
  <c r="BP110" i="1"/>
  <c r="BO110" i="1"/>
  <c r="BL110" i="1"/>
  <c r="BM110" i="1" s="1"/>
  <c r="BI110" i="1"/>
  <c r="BF110" i="1"/>
  <c r="BC110" i="1"/>
  <c r="AW110" i="1"/>
  <c r="AX110" i="1" s="1" a="1"/>
  <c r="AX110" i="1" s="1"/>
  <c r="AT110" i="1"/>
  <c r="AU110" i="1" s="1" a="1"/>
  <c r="AU110" i="1" s="1"/>
  <c r="AQ110" i="1"/>
  <c r="AR110" i="1" s="1" a="1"/>
  <c r="AR110" i="1" s="1"/>
  <c r="AN110" i="1"/>
  <c r="AO110" i="1" s="1"/>
  <c r="AK110" i="1"/>
  <c r="BU109" i="1"/>
  <c r="BP109" i="1"/>
  <c r="BO109" i="1"/>
  <c r="BL109" i="1"/>
  <c r="BM109" i="1" s="1"/>
  <c r="BI109" i="1"/>
  <c r="BF109" i="1"/>
  <c r="BC109" i="1"/>
  <c r="AW109" i="1"/>
  <c r="AX109" i="1" s="1" a="1"/>
  <c r="AX109" i="1" s="1"/>
  <c r="AT109" i="1"/>
  <c r="AU109" i="1" s="1" a="1"/>
  <c r="AU109" i="1" s="1"/>
  <c r="AQ109" i="1"/>
  <c r="AR109" i="1" s="1" a="1"/>
  <c r="AR109" i="1" s="1"/>
  <c r="AN109" i="1"/>
  <c r="AO109" i="1" s="1"/>
  <c r="AK109" i="1"/>
  <c r="BU108" i="1"/>
  <c r="BP108" i="1"/>
  <c r="BO108" i="1"/>
  <c r="BL108" i="1"/>
  <c r="BM108" i="1" s="1"/>
  <c r="BI108" i="1"/>
  <c r="BF108" i="1"/>
  <c r="BC108" i="1"/>
  <c r="AW108" i="1"/>
  <c r="AX108" i="1" s="1" a="1"/>
  <c r="AX108" i="1" s="1"/>
  <c r="AT108" i="1"/>
  <c r="AU108" i="1" s="1" a="1"/>
  <c r="AU108" i="1" s="1"/>
  <c r="AQ108" i="1"/>
  <c r="AR108" i="1" s="1" a="1"/>
  <c r="AR108" i="1" s="1"/>
  <c r="AN108" i="1"/>
  <c r="AO108" i="1" s="1"/>
  <c r="AK108" i="1"/>
  <c r="BU107" i="1"/>
  <c r="BP107" i="1"/>
  <c r="BO107" i="1"/>
  <c r="BL107" i="1"/>
  <c r="BM107" i="1" s="1"/>
  <c r="BI107" i="1"/>
  <c r="BF107" i="1"/>
  <c r="BC107" i="1"/>
  <c r="AW107" i="1"/>
  <c r="AX107" i="1" s="1" a="1"/>
  <c r="AX107" i="1" s="1"/>
  <c r="AT107" i="1"/>
  <c r="AU107" i="1" s="1" a="1"/>
  <c r="AU107" i="1" s="1"/>
  <c r="AQ107" i="1"/>
  <c r="AR107" i="1" s="1" a="1"/>
  <c r="AR107" i="1" s="1"/>
  <c r="AN107" i="1"/>
  <c r="AO107" i="1" s="1"/>
  <c r="AK107" i="1"/>
  <c r="BU106" i="1"/>
  <c r="BP106" i="1"/>
  <c r="BO106" i="1"/>
  <c r="BL106" i="1"/>
  <c r="BM106" i="1" s="1"/>
  <c r="BI106" i="1"/>
  <c r="BF106" i="1"/>
  <c r="BC106" i="1"/>
  <c r="AW106" i="1"/>
  <c r="AX106" i="1" s="1" a="1"/>
  <c r="AX106" i="1" s="1"/>
  <c r="AT106" i="1"/>
  <c r="AU106" i="1" s="1" a="1"/>
  <c r="AU106" i="1" s="1"/>
  <c r="AQ106" i="1"/>
  <c r="AR106" i="1" s="1" a="1"/>
  <c r="AR106" i="1" s="1"/>
  <c r="AN106" i="1"/>
  <c r="AO106" i="1" s="1"/>
  <c r="AK106" i="1"/>
  <c r="BU105" i="1"/>
  <c r="BP105" i="1"/>
  <c r="BO105" i="1"/>
  <c r="BL105" i="1"/>
  <c r="BM105" i="1" s="1"/>
  <c r="BI105" i="1"/>
  <c r="BF105" i="1"/>
  <c r="BC105" i="1"/>
  <c r="AW105" i="1"/>
  <c r="AX105" i="1" s="1" a="1"/>
  <c r="AX105" i="1" s="1"/>
  <c r="AT105" i="1"/>
  <c r="AU105" i="1" s="1" a="1"/>
  <c r="AU105" i="1" s="1"/>
  <c r="AQ105" i="1"/>
  <c r="AR105" i="1" s="1" a="1"/>
  <c r="AR105" i="1" s="1"/>
  <c r="AN105" i="1"/>
  <c r="AO105" i="1" s="1"/>
  <c r="AK105" i="1"/>
  <c r="BU104" i="1"/>
  <c r="BP104" i="1"/>
  <c r="BO104" i="1"/>
  <c r="BL104" i="1"/>
  <c r="BM104" i="1" s="1"/>
  <c r="BI104" i="1"/>
  <c r="BF104" i="1"/>
  <c r="BC104" i="1"/>
  <c r="AW104" i="1"/>
  <c r="AX104" i="1" s="1" a="1"/>
  <c r="AX104" i="1" s="1"/>
  <c r="AT104" i="1"/>
  <c r="AU104" i="1" s="1" a="1"/>
  <c r="AU104" i="1" s="1"/>
  <c r="AQ104" i="1"/>
  <c r="AR104" i="1" s="1" a="1"/>
  <c r="AR104" i="1" s="1"/>
  <c r="AN104" i="1"/>
  <c r="AO104" i="1" s="1"/>
  <c r="AK104" i="1"/>
  <c r="BU103" i="1"/>
  <c r="BP103" i="1"/>
  <c r="BO103" i="1"/>
  <c r="BL103" i="1"/>
  <c r="BM103" i="1" s="1"/>
  <c r="BI103" i="1"/>
  <c r="BF103" i="1"/>
  <c r="BC103" i="1"/>
  <c r="AW103" i="1"/>
  <c r="AX103" i="1" s="1" a="1"/>
  <c r="AX103" i="1" s="1"/>
  <c r="AT103" i="1"/>
  <c r="AU103" i="1" s="1" a="1"/>
  <c r="AU103" i="1" s="1"/>
  <c r="AQ103" i="1"/>
  <c r="AR103" i="1" s="1" a="1"/>
  <c r="AR103" i="1" s="1"/>
  <c r="AN103" i="1"/>
  <c r="AO103" i="1" s="1"/>
  <c r="AK103" i="1"/>
  <c r="BU102" i="1"/>
  <c r="BP102" i="1"/>
  <c r="BO102" i="1"/>
  <c r="BL102" i="1"/>
  <c r="BM102" i="1" s="1"/>
  <c r="BI102" i="1"/>
  <c r="BF102" i="1"/>
  <c r="BC102" i="1"/>
  <c r="AW102" i="1"/>
  <c r="AX102" i="1" s="1" a="1"/>
  <c r="AX102" i="1" s="1"/>
  <c r="AT102" i="1"/>
  <c r="AU102" i="1" s="1" a="1"/>
  <c r="AU102" i="1" s="1"/>
  <c r="AQ102" i="1"/>
  <c r="AR102" i="1" s="1" a="1"/>
  <c r="AR102" i="1" s="1"/>
  <c r="AN102" i="1"/>
  <c r="AO102" i="1" s="1"/>
  <c r="AK102" i="1"/>
  <c r="BU101" i="1"/>
  <c r="BP101" i="1"/>
  <c r="BO101" i="1"/>
  <c r="BL101" i="1"/>
  <c r="BM101" i="1" s="1"/>
  <c r="BI101" i="1"/>
  <c r="BF101" i="1"/>
  <c r="BC101" i="1"/>
  <c r="AW101" i="1"/>
  <c r="AX101" i="1" s="1" a="1"/>
  <c r="AX101" i="1" s="1"/>
  <c r="AT101" i="1"/>
  <c r="AU101" i="1" s="1" a="1"/>
  <c r="AU101" i="1" s="1"/>
  <c r="AQ101" i="1"/>
  <c r="AR101" i="1" s="1" a="1"/>
  <c r="AR101" i="1" s="1"/>
  <c r="AN101" i="1"/>
  <c r="AO101" i="1" s="1"/>
  <c r="AK101" i="1"/>
  <c r="BU100" i="1"/>
  <c r="BP100" i="1"/>
  <c r="BO100" i="1"/>
  <c r="BL100" i="1"/>
  <c r="BM100" i="1" s="1"/>
  <c r="BI100" i="1"/>
  <c r="BF100" i="1"/>
  <c r="BC100" i="1"/>
  <c r="AW100" i="1"/>
  <c r="AX100" i="1" s="1" a="1"/>
  <c r="AX100" i="1" s="1"/>
  <c r="AT100" i="1"/>
  <c r="AU100" i="1" s="1" a="1"/>
  <c r="AU100" i="1" s="1"/>
  <c r="AQ100" i="1"/>
  <c r="AR100" i="1" s="1" a="1"/>
  <c r="AR100" i="1" s="1"/>
  <c r="AN100" i="1"/>
  <c r="AO100" i="1" s="1"/>
  <c r="AK100" i="1"/>
  <c r="BU99" i="1"/>
  <c r="BP99" i="1"/>
  <c r="BO99" i="1"/>
  <c r="BL99" i="1"/>
  <c r="BM99" i="1" s="1"/>
  <c r="BI99" i="1"/>
  <c r="BF99" i="1"/>
  <c r="BC99" i="1"/>
  <c r="AW99" i="1"/>
  <c r="AX99" i="1" s="1" a="1"/>
  <c r="AX99" i="1" s="1"/>
  <c r="AT99" i="1"/>
  <c r="AU99" i="1" s="1" a="1"/>
  <c r="AU99" i="1" s="1"/>
  <c r="AQ99" i="1"/>
  <c r="AR99" i="1" s="1" a="1"/>
  <c r="AR99" i="1" s="1"/>
  <c r="AN99" i="1"/>
  <c r="AO99" i="1" s="1"/>
  <c r="AK99" i="1"/>
  <c r="BU98" i="1"/>
  <c r="BP98" i="1"/>
  <c r="BO98" i="1"/>
  <c r="BL98" i="1"/>
  <c r="BM98" i="1" s="1"/>
  <c r="BI98" i="1"/>
  <c r="BF98" i="1"/>
  <c r="BC98" i="1"/>
  <c r="AW98" i="1"/>
  <c r="AX98" i="1" s="1" a="1"/>
  <c r="AX98" i="1" s="1"/>
  <c r="AT98" i="1"/>
  <c r="AU98" i="1" s="1" a="1"/>
  <c r="AU98" i="1" s="1"/>
  <c r="AQ98" i="1"/>
  <c r="AR98" i="1" s="1" a="1"/>
  <c r="AR98" i="1" s="1"/>
  <c r="AN98" i="1"/>
  <c r="AO98" i="1" s="1"/>
  <c r="AK98" i="1"/>
  <c r="BU97" i="1"/>
  <c r="BP97" i="1"/>
  <c r="BO97" i="1"/>
  <c r="BL97" i="1"/>
  <c r="BM97" i="1" s="1"/>
  <c r="BI97" i="1"/>
  <c r="BF97" i="1"/>
  <c r="BC97" i="1"/>
  <c r="AW97" i="1"/>
  <c r="AX97" i="1" s="1" a="1"/>
  <c r="AX97" i="1" s="1"/>
  <c r="AT97" i="1"/>
  <c r="AU97" i="1" s="1" a="1"/>
  <c r="AU97" i="1" s="1"/>
  <c r="AQ97" i="1"/>
  <c r="AR97" i="1" s="1" a="1"/>
  <c r="AR97" i="1" s="1"/>
  <c r="AN97" i="1"/>
  <c r="AO97" i="1" s="1"/>
  <c r="AK97" i="1"/>
  <c r="BU96" i="1"/>
  <c r="BP96" i="1"/>
  <c r="BO96" i="1"/>
  <c r="BL96" i="1"/>
  <c r="BM96" i="1" s="1"/>
  <c r="BI96" i="1"/>
  <c r="BF96" i="1"/>
  <c r="BC96" i="1"/>
  <c r="AW96" i="1"/>
  <c r="AX96" i="1" s="1" a="1"/>
  <c r="AX96" i="1" s="1"/>
  <c r="AT96" i="1"/>
  <c r="AU96" i="1" s="1" a="1"/>
  <c r="AU96" i="1" s="1"/>
  <c r="AQ96" i="1"/>
  <c r="AR96" i="1" s="1" a="1"/>
  <c r="AR96" i="1" s="1"/>
  <c r="AN96" i="1"/>
  <c r="AO96" i="1" s="1"/>
  <c r="AK96" i="1"/>
  <c r="BU95" i="1"/>
  <c r="BP95" i="1"/>
  <c r="BO95" i="1"/>
  <c r="BL95" i="1"/>
  <c r="BM95" i="1" s="1"/>
  <c r="BI95" i="1"/>
  <c r="BF95" i="1"/>
  <c r="BC95" i="1"/>
  <c r="AW95" i="1"/>
  <c r="AX95" i="1" s="1" a="1"/>
  <c r="AX95" i="1" s="1"/>
  <c r="AT95" i="1"/>
  <c r="AU95" i="1" s="1" a="1"/>
  <c r="AU95" i="1" s="1"/>
  <c r="AQ95" i="1"/>
  <c r="AR95" i="1" s="1" a="1"/>
  <c r="AR95" i="1" s="1"/>
  <c r="AN95" i="1"/>
  <c r="AO95" i="1" s="1"/>
  <c r="AK95" i="1"/>
  <c r="BU94" i="1"/>
  <c r="BP94" i="1"/>
  <c r="BO94" i="1"/>
  <c r="BL94" i="1"/>
  <c r="BM94" i="1" s="1"/>
  <c r="BI94" i="1"/>
  <c r="BF94" i="1"/>
  <c r="BC94" i="1"/>
  <c r="AW94" i="1"/>
  <c r="AX94" i="1" s="1" a="1"/>
  <c r="AX94" i="1" s="1"/>
  <c r="AT94" i="1"/>
  <c r="AU94" i="1" s="1" a="1"/>
  <c r="AU94" i="1" s="1"/>
  <c r="AQ94" i="1"/>
  <c r="AR94" i="1" s="1" a="1"/>
  <c r="AR94" i="1" s="1"/>
  <c r="AN94" i="1"/>
  <c r="AO94" i="1" s="1"/>
  <c r="AK94" i="1"/>
  <c r="BU93" i="1"/>
  <c r="BP93" i="1"/>
  <c r="BO93" i="1"/>
  <c r="BL93" i="1"/>
  <c r="BM93" i="1" s="1"/>
  <c r="BI93" i="1"/>
  <c r="BF93" i="1"/>
  <c r="BC93" i="1"/>
  <c r="AW93" i="1"/>
  <c r="AX93" i="1" s="1" a="1"/>
  <c r="AX93" i="1" s="1"/>
  <c r="AT93" i="1"/>
  <c r="AU93" i="1" s="1" a="1"/>
  <c r="AU93" i="1" s="1"/>
  <c r="AQ93" i="1"/>
  <c r="AR93" i="1" s="1" a="1"/>
  <c r="AR93" i="1" s="1"/>
  <c r="AN93" i="1"/>
  <c r="AO93" i="1" s="1"/>
  <c r="AK93" i="1"/>
  <c r="BU92" i="1"/>
  <c r="BP92" i="1"/>
  <c r="BO92" i="1"/>
  <c r="BL92" i="1"/>
  <c r="BM92" i="1" s="1"/>
  <c r="BI92" i="1"/>
  <c r="BF92" i="1"/>
  <c r="BC92" i="1"/>
  <c r="AW92" i="1"/>
  <c r="AX92" i="1" s="1" a="1"/>
  <c r="AX92" i="1" s="1"/>
  <c r="AT92" i="1"/>
  <c r="AU92" i="1" s="1" a="1"/>
  <c r="AU92" i="1" s="1"/>
  <c r="AQ92" i="1"/>
  <c r="AR92" i="1" s="1" a="1"/>
  <c r="AR92" i="1" s="1"/>
  <c r="AN92" i="1"/>
  <c r="AO92" i="1" s="1"/>
  <c r="AK92" i="1"/>
  <c r="BU91" i="1"/>
  <c r="BP91" i="1"/>
  <c r="BO91" i="1"/>
  <c r="BL91" i="1"/>
  <c r="BM91" i="1" s="1"/>
  <c r="BI91" i="1"/>
  <c r="BF91" i="1"/>
  <c r="BC91" i="1"/>
  <c r="AW91" i="1"/>
  <c r="AX91" i="1" s="1" a="1"/>
  <c r="AX91" i="1" s="1"/>
  <c r="AT91" i="1"/>
  <c r="AU91" i="1" s="1" a="1"/>
  <c r="AU91" i="1" s="1"/>
  <c r="AQ91" i="1"/>
  <c r="AR91" i="1" s="1" a="1"/>
  <c r="AR91" i="1" s="1"/>
  <c r="AN91" i="1"/>
  <c r="AO91" i="1" s="1"/>
  <c r="AK91" i="1"/>
  <c r="BU90" i="1"/>
  <c r="BP90" i="1"/>
  <c r="BO90" i="1"/>
  <c r="BL90" i="1"/>
  <c r="BM90" i="1" s="1"/>
  <c r="BI90" i="1"/>
  <c r="BF90" i="1"/>
  <c r="BC90" i="1"/>
  <c r="AW90" i="1"/>
  <c r="AX90" i="1" s="1" a="1"/>
  <c r="AX90" i="1" s="1"/>
  <c r="AT90" i="1"/>
  <c r="AU90" i="1" s="1" a="1"/>
  <c r="AU90" i="1" s="1"/>
  <c r="AQ90" i="1"/>
  <c r="AR90" i="1" s="1" a="1"/>
  <c r="AR90" i="1" s="1"/>
  <c r="AN90" i="1"/>
  <c r="AO90" i="1" s="1"/>
  <c r="AK90" i="1"/>
  <c r="BU89" i="1"/>
  <c r="BP89" i="1"/>
  <c r="BO89" i="1"/>
  <c r="BL89" i="1"/>
  <c r="BM89" i="1" s="1"/>
  <c r="BI89" i="1"/>
  <c r="BF89" i="1"/>
  <c r="BC89" i="1"/>
  <c r="AW89" i="1"/>
  <c r="AX89" i="1" s="1" a="1"/>
  <c r="AX89" i="1" s="1"/>
  <c r="AT89" i="1"/>
  <c r="AU89" i="1" s="1" a="1"/>
  <c r="AU89" i="1" s="1"/>
  <c r="AQ89" i="1"/>
  <c r="AR89" i="1" s="1" a="1"/>
  <c r="AR89" i="1" s="1"/>
  <c r="AN89" i="1"/>
  <c r="AO89" i="1" s="1"/>
  <c r="AK89" i="1"/>
  <c r="BU88" i="1"/>
  <c r="BP88" i="1"/>
  <c r="BO88" i="1"/>
  <c r="BL88" i="1"/>
  <c r="BM88" i="1" s="1"/>
  <c r="BI88" i="1"/>
  <c r="BF88" i="1"/>
  <c r="BC88" i="1"/>
  <c r="AW88" i="1"/>
  <c r="AX88" i="1" s="1" a="1"/>
  <c r="AX88" i="1" s="1"/>
  <c r="AT88" i="1"/>
  <c r="AU88" i="1" s="1" a="1"/>
  <c r="AU88" i="1" s="1"/>
  <c r="AQ88" i="1"/>
  <c r="AR88" i="1" s="1" a="1"/>
  <c r="AR88" i="1" s="1"/>
  <c r="AN88" i="1"/>
  <c r="AO88" i="1" s="1"/>
  <c r="AK88" i="1"/>
  <c r="BU87" i="1"/>
  <c r="BP87" i="1"/>
  <c r="BO87" i="1"/>
  <c r="BL87" i="1"/>
  <c r="BM87" i="1" s="1"/>
  <c r="BI87" i="1"/>
  <c r="BF87" i="1"/>
  <c r="BC87" i="1"/>
  <c r="AW87" i="1"/>
  <c r="AX87" i="1" s="1" a="1"/>
  <c r="AX87" i="1" s="1"/>
  <c r="AT87" i="1"/>
  <c r="AU87" i="1" s="1" a="1"/>
  <c r="AU87" i="1" s="1"/>
  <c r="AQ87" i="1"/>
  <c r="AR87" i="1" s="1" a="1"/>
  <c r="AR87" i="1" s="1"/>
  <c r="AN87" i="1"/>
  <c r="AO87" i="1" s="1"/>
  <c r="AK87" i="1"/>
  <c r="BU86" i="1"/>
  <c r="BP86" i="1"/>
  <c r="BO86" i="1"/>
  <c r="BL86" i="1"/>
  <c r="BM86" i="1" s="1"/>
  <c r="BI86" i="1"/>
  <c r="BF86" i="1"/>
  <c r="BC86" i="1"/>
  <c r="AW86" i="1"/>
  <c r="AX86" i="1" s="1" a="1"/>
  <c r="AX86" i="1" s="1"/>
  <c r="AT86" i="1"/>
  <c r="AU86" i="1" s="1" a="1"/>
  <c r="AU86" i="1" s="1"/>
  <c r="AQ86" i="1"/>
  <c r="AR86" i="1" s="1" a="1"/>
  <c r="AR86" i="1" s="1"/>
  <c r="AN86" i="1"/>
  <c r="AO86" i="1" s="1"/>
  <c r="AK86" i="1"/>
  <c r="BU85" i="1"/>
  <c r="BP85" i="1"/>
  <c r="BO85" i="1"/>
  <c r="BL85" i="1"/>
  <c r="BM85" i="1" s="1"/>
  <c r="BI85" i="1"/>
  <c r="BF85" i="1"/>
  <c r="BC85" i="1"/>
  <c r="AW85" i="1"/>
  <c r="AX85" i="1" s="1" a="1"/>
  <c r="AX85" i="1" s="1"/>
  <c r="AT85" i="1"/>
  <c r="AU85" i="1" s="1" a="1"/>
  <c r="AU85" i="1" s="1"/>
  <c r="AQ85" i="1"/>
  <c r="AR85" i="1" s="1" a="1"/>
  <c r="AR85" i="1" s="1"/>
  <c r="AN85" i="1"/>
  <c r="AO85" i="1" s="1"/>
  <c r="AK85" i="1"/>
  <c r="BU84" i="1"/>
  <c r="BP84" i="1"/>
  <c r="BO84" i="1"/>
  <c r="BL84" i="1"/>
  <c r="BM84" i="1" s="1"/>
  <c r="BI84" i="1"/>
  <c r="BF84" i="1"/>
  <c r="BC84" i="1"/>
  <c r="AW84" i="1"/>
  <c r="AX84" i="1" s="1" a="1"/>
  <c r="AX84" i="1" s="1"/>
  <c r="AT84" i="1"/>
  <c r="AU84" i="1" s="1" a="1"/>
  <c r="AU84" i="1" s="1"/>
  <c r="AQ84" i="1"/>
  <c r="AR84" i="1" s="1" a="1"/>
  <c r="AR84" i="1" s="1"/>
  <c r="AN84" i="1"/>
  <c r="AO84" i="1" s="1"/>
  <c r="AK84" i="1"/>
  <c r="BU83" i="1"/>
  <c r="BP83" i="1"/>
  <c r="BO83" i="1"/>
  <c r="BL83" i="1"/>
  <c r="BM83" i="1" s="1"/>
  <c r="BI83" i="1"/>
  <c r="BF83" i="1"/>
  <c r="BC83" i="1"/>
  <c r="AW83" i="1"/>
  <c r="AX83" i="1" s="1" a="1"/>
  <c r="AX83" i="1" s="1"/>
  <c r="AT83" i="1"/>
  <c r="AU83" i="1" s="1" a="1"/>
  <c r="AU83" i="1" s="1"/>
  <c r="AQ83" i="1"/>
  <c r="AR83" i="1" s="1" a="1"/>
  <c r="AR83" i="1" s="1"/>
  <c r="AN83" i="1"/>
  <c r="AO83" i="1" s="1"/>
  <c r="AK83" i="1"/>
  <c r="BU82" i="1"/>
  <c r="BP82" i="1"/>
  <c r="BO82" i="1"/>
  <c r="BL82" i="1"/>
  <c r="BM82" i="1" s="1"/>
  <c r="BI82" i="1"/>
  <c r="BF82" i="1"/>
  <c r="BC82" i="1"/>
  <c r="AW82" i="1"/>
  <c r="AX82" i="1" s="1" a="1"/>
  <c r="AX82" i="1" s="1"/>
  <c r="AT82" i="1"/>
  <c r="AU82" i="1" s="1" a="1"/>
  <c r="AU82" i="1" s="1"/>
  <c r="AQ82" i="1"/>
  <c r="AR82" i="1" s="1" a="1"/>
  <c r="AR82" i="1" s="1"/>
  <c r="AN82" i="1"/>
  <c r="AO82" i="1" s="1"/>
  <c r="AK82" i="1"/>
  <c r="BU81" i="1"/>
  <c r="BP81" i="1"/>
  <c r="BO81" i="1"/>
  <c r="BL81" i="1"/>
  <c r="BM81" i="1" s="1"/>
  <c r="BI81" i="1"/>
  <c r="BF81" i="1"/>
  <c r="BC81" i="1"/>
  <c r="AW81" i="1"/>
  <c r="AX81" i="1" s="1" a="1"/>
  <c r="AX81" i="1" s="1"/>
  <c r="AT81" i="1"/>
  <c r="AU81" i="1" s="1" a="1"/>
  <c r="AU81" i="1" s="1"/>
  <c r="AQ81" i="1"/>
  <c r="AR81" i="1" s="1" a="1"/>
  <c r="AR81" i="1" s="1"/>
  <c r="AN81" i="1"/>
  <c r="AO81" i="1" s="1"/>
  <c r="AK81" i="1"/>
  <c r="BU80" i="1"/>
  <c r="BP80" i="1"/>
  <c r="BO80" i="1"/>
  <c r="BL80" i="1"/>
  <c r="BM80" i="1" s="1"/>
  <c r="BI80" i="1"/>
  <c r="BF80" i="1"/>
  <c r="BC80" i="1"/>
  <c r="AW80" i="1"/>
  <c r="AX80" i="1" s="1" a="1"/>
  <c r="AX80" i="1" s="1"/>
  <c r="AT80" i="1"/>
  <c r="AU80" i="1" s="1" a="1"/>
  <c r="AU80" i="1" s="1"/>
  <c r="AQ80" i="1"/>
  <c r="AR80" i="1" s="1" a="1"/>
  <c r="AR80" i="1" s="1"/>
  <c r="AN80" i="1"/>
  <c r="AO80" i="1" s="1"/>
  <c r="AK80" i="1"/>
  <c r="BU79" i="1"/>
  <c r="BP79" i="1"/>
  <c r="BO79" i="1"/>
  <c r="BL79" i="1"/>
  <c r="BM79" i="1" s="1"/>
  <c r="BI79" i="1"/>
  <c r="BF79" i="1"/>
  <c r="BC79" i="1"/>
  <c r="AW79" i="1"/>
  <c r="AX79" i="1" s="1" a="1"/>
  <c r="AX79" i="1" s="1"/>
  <c r="AT79" i="1"/>
  <c r="AU79" i="1" s="1" a="1"/>
  <c r="AU79" i="1" s="1"/>
  <c r="AQ79" i="1"/>
  <c r="AR79" i="1" s="1" a="1"/>
  <c r="AR79" i="1" s="1"/>
  <c r="AN79" i="1"/>
  <c r="AO79" i="1" s="1"/>
  <c r="AK79" i="1"/>
  <c r="BU78" i="1"/>
  <c r="BP78" i="1"/>
  <c r="BO78" i="1"/>
  <c r="BL78" i="1"/>
  <c r="BM78" i="1" s="1"/>
  <c r="BI78" i="1"/>
  <c r="BF78" i="1"/>
  <c r="BC78" i="1"/>
  <c r="AW78" i="1"/>
  <c r="AX78" i="1" s="1" a="1"/>
  <c r="AX78" i="1" s="1"/>
  <c r="AT78" i="1"/>
  <c r="AU78" i="1" s="1" a="1"/>
  <c r="AU78" i="1" s="1"/>
  <c r="AQ78" i="1"/>
  <c r="AR78" i="1" s="1" a="1"/>
  <c r="AR78" i="1" s="1"/>
  <c r="AN78" i="1"/>
  <c r="AO78" i="1" s="1"/>
  <c r="AK78" i="1"/>
  <c r="BU77" i="1"/>
  <c r="BP77" i="1"/>
  <c r="BO77" i="1"/>
  <c r="BL77" i="1"/>
  <c r="BM77" i="1" s="1"/>
  <c r="BI77" i="1"/>
  <c r="BF77" i="1"/>
  <c r="BC77" i="1"/>
  <c r="AW77" i="1"/>
  <c r="AX77" i="1" s="1" a="1"/>
  <c r="AX77" i="1" s="1"/>
  <c r="AT77" i="1"/>
  <c r="AU77" i="1" s="1" a="1"/>
  <c r="AU77" i="1" s="1"/>
  <c r="AQ77" i="1"/>
  <c r="AR77" i="1" s="1" a="1"/>
  <c r="AR77" i="1" s="1"/>
  <c r="AN77" i="1"/>
  <c r="AO77" i="1" s="1"/>
  <c r="AK77" i="1"/>
  <c r="BU76" i="1"/>
  <c r="BP76" i="1"/>
  <c r="BO76" i="1"/>
  <c r="BL76" i="1"/>
  <c r="BM76" i="1" s="1"/>
  <c r="BI76" i="1"/>
  <c r="BF76" i="1"/>
  <c r="BC76" i="1"/>
  <c r="AW76" i="1"/>
  <c r="AX76" i="1" s="1" a="1"/>
  <c r="AX76" i="1" s="1"/>
  <c r="AT76" i="1"/>
  <c r="AU76" i="1" s="1" a="1"/>
  <c r="AU76" i="1" s="1"/>
  <c r="AQ76" i="1"/>
  <c r="AR76" i="1" s="1" a="1"/>
  <c r="AR76" i="1" s="1"/>
  <c r="AN76" i="1"/>
  <c r="AO76" i="1" s="1"/>
  <c r="AK76" i="1"/>
  <c r="BU75" i="1"/>
  <c r="BP75" i="1"/>
  <c r="BO75" i="1"/>
  <c r="BL75" i="1"/>
  <c r="BM75" i="1" s="1"/>
  <c r="BI75" i="1"/>
  <c r="BF75" i="1"/>
  <c r="BC75" i="1"/>
  <c r="AW75" i="1"/>
  <c r="AX75" i="1" s="1" a="1"/>
  <c r="AX75" i="1" s="1"/>
  <c r="AT75" i="1"/>
  <c r="AU75" i="1" s="1" a="1"/>
  <c r="AU75" i="1" s="1"/>
  <c r="AQ75" i="1"/>
  <c r="AR75" i="1" s="1" a="1"/>
  <c r="AR75" i="1" s="1"/>
  <c r="AN75" i="1"/>
  <c r="AO75" i="1" s="1"/>
  <c r="AK75" i="1"/>
  <c r="BU74" i="1"/>
  <c r="BP74" i="1"/>
  <c r="BO74" i="1"/>
  <c r="BL74" i="1"/>
  <c r="BM74" i="1" s="1"/>
  <c r="BI74" i="1"/>
  <c r="BF74" i="1"/>
  <c r="BC74" i="1"/>
  <c r="AW74" i="1"/>
  <c r="AX74" i="1" s="1" a="1"/>
  <c r="AX74" i="1" s="1"/>
  <c r="AT74" i="1"/>
  <c r="AU74" i="1" s="1" a="1"/>
  <c r="AU74" i="1" s="1"/>
  <c r="AQ74" i="1"/>
  <c r="AR74" i="1" s="1" a="1"/>
  <c r="AR74" i="1" s="1"/>
  <c r="AN74" i="1"/>
  <c r="AO74" i="1" s="1"/>
  <c r="AK74" i="1"/>
  <c r="BU73" i="1"/>
  <c r="BP73" i="1"/>
  <c r="BO73" i="1"/>
  <c r="BL73" i="1"/>
  <c r="BM73" i="1" s="1"/>
  <c r="BI73" i="1"/>
  <c r="BF73" i="1"/>
  <c r="BC73" i="1"/>
  <c r="AW73" i="1"/>
  <c r="AX73" i="1" s="1" a="1"/>
  <c r="AX73" i="1" s="1"/>
  <c r="AT73" i="1"/>
  <c r="AU73" i="1" s="1" a="1"/>
  <c r="AU73" i="1" s="1"/>
  <c r="AQ73" i="1"/>
  <c r="AR73" i="1" s="1" a="1"/>
  <c r="AR73" i="1" s="1"/>
  <c r="AN73" i="1"/>
  <c r="AO73" i="1" s="1"/>
  <c r="AK73" i="1"/>
  <c r="BU72" i="1"/>
  <c r="BP72" i="1"/>
  <c r="BO72" i="1"/>
  <c r="BL72" i="1"/>
  <c r="BM72" i="1" s="1"/>
  <c r="BI72" i="1"/>
  <c r="BF72" i="1"/>
  <c r="BC72" i="1"/>
  <c r="AW72" i="1"/>
  <c r="AX72" i="1" s="1" a="1"/>
  <c r="AX72" i="1" s="1"/>
  <c r="AT72" i="1"/>
  <c r="AU72" i="1" s="1" a="1"/>
  <c r="AU72" i="1" s="1"/>
  <c r="AQ72" i="1"/>
  <c r="AR72" i="1" s="1" a="1"/>
  <c r="AR72" i="1" s="1"/>
  <c r="AN72" i="1"/>
  <c r="AO72" i="1" s="1"/>
  <c r="AK72" i="1"/>
  <c r="BU71" i="1"/>
  <c r="BP71" i="1"/>
  <c r="BO71" i="1"/>
  <c r="BL71" i="1"/>
  <c r="BM71" i="1" s="1"/>
  <c r="BI71" i="1"/>
  <c r="BF71" i="1"/>
  <c r="BC71" i="1"/>
  <c r="AW71" i="1"/>
  <c r="AX71" i="1" s="1" a="1"/>
  <c r="AX71" i="1" s="1"/>
  <c r="AT71" i="1"/>
  <c r="AU71" i="1" s="1" a="1"/>
  <c r="AU71" i="1" s="1"/>
  <c r="AQ71" i="1"/>
  <c r="AR71" i="1" s="1" a="1"/>
  <c r="AR71" i="1" s="1"/>
  <c r="AN71" i="1"/>
  <c r="AO71" i="1" s="1"/>
  <c r="AK71" i="1"/>
  <c r="BU70" i="1"/>
  <c r="BP70" i="1"/>
  <c r="BO70" i="1"/>
  <c r="BL70" i="1"/>
  <c r="BM70" i="1" s="1"/>
  <c r="BI70" i="1"/>
  <c r="BF70" i="1"/>
  <c r="BC70" i="1"/>
  <c r="AW70" i="1"/>
  <c r="AX70" i="1" s="1" a="1"/>
  <c r="AX70" i="1" s="1"/>
  <c r="AT70" i="1"/>
  <c r="AU70" i="1" s="1" a="1"/>
  <c r="AU70" i="1" s="1"/>
  <c r="AQ70" i="1"/>
  <c r="AR70" i="1" s="1" a="1"/>
  <c r="AR70" i="1" s="1"/>
  <c r="AN70" i="1"/>
  <c r="AO70" i="1" s="1"/>
  <c r="AK70" i="1"/>
  <c r="BU69" i="1"/>
  <c r="BP69" i="1"/>
  <c r="BO69" i="1"/>
  <c r="BL69" i="1"/>
  <c r="BM69" i="1" s="1"/>
  <c r="BI69" i="1"/>
  <c r="BF69" i="1"/>
  <c r="BC69" i="1"/>
  <c r="AW69" i="1"/>
  <c r="AX69" i="1" s="1" a="1"/>
  <c r="AX69" i="1" s="1"/>
  <c r="AT69" i="1"/>
  <c r="AU69" i="1" s="1" a="1"/>
  <c r="AU69" i="1" s="1"/>
  <c r="AQ69" i="1"/>
  <c r="AR69" i="1" s="1" a="1"/>
  <c r="AR69" i="1" s="1"/>
  <c r="AN69" i="1"/>
  <c r="AO69" i="1" s="1"/>
  <c r="AK69" i="1"/>
  <c r="BU68" i="1"/>
  <c r="BP68" i="1"/>
  <c r="BO68" i="1"/>
  <c r="BL68" i="1"/>
  <c r="BM68" i="1" s="1"/>
  <c r="BI68" i="1"/>
  <c r="BF68" i="1"/>
  <c r="BC68" i="1"/>
  <c r="AW68" i="1"/>
  <c r="AX68" i="1" s="1" a="1"/>
  <c r="AX68" i="1" s="1"/>
  <c r="AT68" i="1"/>
  <c r="AU68" i="1" s="1" a="1"/>
  <c r="AU68" i="1" s="1"/>
  <c r="AQ68" i="1"/>
  <c r="AR68" i="1" s="1" a="1"/>
  <c r="AR68" i="1" s="1"/>
  <c r="AN68" i="1"/>
  <c r="AO68" i="1" s="1"/>
  <c r="AK68" i="1"/>
  <c r="BU67" i="1"/>
  <c r="BP67" i="1"/>
  <c r="BO67" i="1"/>
  <c r="BL67" i="1"/>
  <c r="BM67" i="1" s="1"/>
  <c r="BI67" i="1"/>
  <c r="BF67" i="1"/>
  <c r="BC67" i="1"/>
  <c r="AW67" i="1"/>
  <c r="AX67" i="1" s="1" a="1"/>
  <c r="AX67" i="1" s="1"/>
  <c r="AT67" i="1"/>
  <c r="AU67" i="1" s="1" a="1"/>
  <c r="AU67" i="1" s="1"/>
  <c r="AQ67" i="1"/>
  <c r="AR67" i="1" s="1" a="1"/>
  <c r="AR67" i="1" s="1"/>
  <c r="AN67" i="1"/>
  <c r="AO67" i="1" s="1"/>
  <c r="AK67" i="1"/>
  <c r="BU66" i="1"/>
  <c r="BP66" i="1"/>
  <c r="BO66" i="1"/>
  <c r="BL66" i="1"/>
  <c r="BM66" i="1" s="1"/>
  <c r="BI66" i="1"/>
  <c r="BF66" i="1"/>
  <c r="BC66" i="1"/>
  <c r="AW66" i="1"/>
  <c r="AX66" i="1" s="1" a="1"/>
  <c r="AX66" i="1" s="1"/>
  <c r="AT66" i="1"/>
  <c r="AU66" i="1" s="1" a="1"/>
  <c r="AU66" i="1" s="1"/>
  <c r="AQ66" i="1"/>
  <c r="AR66" i="1" s="1" a="1"/>
  <c r="AR66" i="1" s="1"/>
  <c r="AN66" i="1"/>
  <c r="AO66" i="1" s="1"/>
  <c r="AK66" i="1"/>
  <c r="BU65" i="1"/>
  <c r="BP65" i="1"/>
  <c r="BO65" i="1"/>
  <c r="BL65" i="1"/>
  <c r="BM65" i="1" s="1"/>
  <c r="BI65" i="1"/>
  <c r="BF65" i="1"/>
  <c r="BC65" i="1"/>
  <c r="AW65" i="1"/>
  <c r="AX65" i="1" s="1" a="1"/>
  <c r="AX65" i="1" s="1"/>
  <c r="AT65" i="1"/>
  <c r="AU65" i="1" s="1" a="1"/>
  <c r="AU65" i="1" s="1"/>
  <c r="AQ65" i="1"/>
  <c r="AR65" i="1" s="1" a="1"/>
  <c r="AR65" i="1" s="1"/>
  <c r="AN65" i="1"/>
  <c r="AO65" i="1" s="1"/>
  <c r="AK65" i="1"/>
  <c r="BU64" i="1"/>
  <c r="BP64" i="1"/>
  <c r="BO64" i="1"/>
  <c r="BL64" i="1"/>
  <c r="BM64" i="1" s="1"/>
  <c r="BI64" i="1"/>
  <c r="BF64" i="1"/>
  <c r="BC64" i="1"/>
  <c r="AW64" i="1"/>
  <c r="AX64" i="1" s="1" a="1"/>
  <c r="AX64" i="1" s="1"/>
  <c r="AT64" i="1"/>
  <c r="AU64" i="1" s="1" a="1"/>
  <c r="AU64" i="1" s="1"/>
  <c r="AQ64" i="1"/>
  <c r="AR64" i="1" s="1" a="1"/>
  <c r="AR64" i="1" s="1"/>
  <c r="AN64" i="1"/>
  <c r="AO64" i="1" s="1"/>
  <c r="AK64" i="1"/>
  <c r="BU63" i="1"/>
  <c r="BP63" i="1"/>
  <c r="BO63" i="1"/>
  <c r="BL63" i="1"/>
  <c r="BM63" i="1" s="1"/>
  <c r="BI63" i="1"/>
  <c r="BF63" i="1"/>
  <c r="BC63" i="1"/>
  <c r="AW63" i="1"/>
  <c r="AX63" i="1" s="1" a="1"/>
  <c r="AX63" i="1" s="1"/>
  <c r="AT63" i="1"/>
  <c r="AU63" i="1" s="1" a="1"/>
  <c r="AU63" i="1" s="1"/>
  <c r="AQ63" i="1"/>
  <c r="AR63" i="1" s="1" a="1"/>
  <c r="AR63" i="1" s="1"/>
  <c r="AN63" i="1"/>
  <c r="AO63" i="1" s="1"/>
  <c r="AK63" i="1"/>
  <c r="BU62" i="1"/>
  <c r="BP62" i="1"/>
  <c r="BO62" i="1"/>
  <c r="BL62" i="1"/>
  <c r="BM62" i="1" s="1"/>
  <c r="BI62" i="1"/>
  <c r="BF62" i="1"/>
  <c r="BC62" i="1"/>
  <c r="AW62" i="1"/>
  <c r="AX62" i="1" s="1" a="1"/>
  <c r="AX62" i="1" s="1"/>
  <c r="AT62" i="1"/>
  <c r="AU62" i="1" s="1" a="1"/>
  <c r="AU62" i="1" s="1"/>
  <c r="AQ62" i="1"/>
  <c r="AR62" i="1" s="1" a="1"/>
  <c r="AR62" i="1" s="1"/>
  <c r="AN62" i="1"/>
  <c r="AO62" i="1" s="1"/>
  <c r="AK62" i="1"/>
  <c r="BU61" i="1"/>
  <c r="BP61" i="1"/>
  <c r="BO61" i="1"/>
  <c r="BL61" i="1"/>
  <c r="BM61" i="1" s="1"/>
  <c r="BI61" i="1"/>
  <c r="BF61" i="1"/>
  <c r="BC61" i="1"/>
  <c r="AW61" i="1"/>
  <c r="AX61" i="1" s="1" a="1"/>
  <c r="AX61" i="1" s="1"/>
  <c r="AT61" i="1"/>
  <c r="AU61" i="1" s="1" a="1"/>
  <c r="AU61" i="1" s="1"/>
  <c r="AQ61" i="1"/>
  <c r="AR61" i="1" s="1" a="1"/>
  <c r="AR61" i="1" s="1"/>
  <c r="AN61" i="1"/>
  <c r="AO61" i="1" s="1"/>
  <c r="AK61" i="1"/>
  <c r="BU60" i="1"/>
  <c r="BP60" i="1"/>
  <c r="BO60" i="1"/>
  <c r="BL60" i="1"/>
  <c r="BM60" i="1" s="1"/>
  <c r="BI60" i="1"/>
  <c r="BF60" i="1"/>
  <c r="BC60" i="1"/>
  <c r="AW60" i="1"/>
  <c r="AX60" i="1" s="1" a="1"/>
  <c r="AX60" i="1" s="1"/>
  <c r="AT60" i="1"/>
  <c r="AU60" i="1" s="1" a="1"/>
  <c r="AU60" i="1" s="1"/>
  <c r="AQ60" i="1"/>
  <c r="AR60" i="1" s="1" a="1"/>
  <c r="AR60" i="1" s="1"/>
  <c r="AN60" i="1"/>
  <c r="AO60" i="1" s="1"/>
  <c r="AK60" i="1"/>
  <c r="BU59" i="1"/>
  <c r="BP59" i="1"/>
  <c r="BO59" i="1"/>
  <c r="BL59" i="1"/>
  <c r="BM59" i="1" s="1"/>
  <c r="BI59" i="1"/>
  <c r="BF59" i="1"/>
  <c r="BC59" i="1"/>
  <c r="AW59" i="1"/>
  <c r="AX59" i="1" s="1" a="1"/>
  <c r="AX59" i="1" s="1"/>
  <c r="AT59" i="1"/>
  <c r="AU59" i="1" s="1" a="1"/>
  <c r="AU59" i="1" s="1"/>
  <c r="AQ59" i="1"/>
  <c r="AR59" i="1" s="1" a="1"/>
  <c r="AR59" i="1" s="1"/>
  <c r="AN59" i="1"/>
  <c r="AO59" i="1" s="1"/>
  <c r="AK59" i="1"/>
  <c r="BU58" i="1"/>
  <c r="BP58" i="1"/>
  <c r="BO58" i="1"/>
  <c r="BL58" i="1"/>
  <c r="BM58" i="1" s="1"/>
  <c r="BI58" i="1"/>
  <c r="BF58" i="1"/>
  <c r="BC58" i="1"/>
  <c r="AW58" i="1"/>
  <c r="AX58" i="1" s="1" a="1"/>
  <c r="AX58" i="1" s="1"/>
  <c r="AT58" i="1"/>
  <c r="AU58" i="1" s="1" a="1"/>
  <c r="AU58" i="1" s="1"/>
  <c r="AQ58" i="1"/>
  <c r="AR58" i="1" s="1" a="1"/>
  <c r="AR58" i="1" s="1"/>
  <c r="AN58" i="1"/>
  <c r="AO58" i="1" s="1"/>
  <c r="AK58" i="1"/>
  <c r="BU57" i="1"/>
  <c r="BP57" i="1"/>
  <c r="BO57" i="1"/>
  <c r="BL57" i="1"/>
  <c r="BM57" i="1" s="1"/>
  <c r="BI57" i="1"/>
  <c r="BF57" i="1"/>
  <c r="BC57" i="1"/>
  <c r="AW57" i="1"/>
  <c r="AX57" i="1" s="1" a="1"/>
  <c r="AX57" i="1" s="1"/>
  <c r="AT57" i="1"/>
  <c r="AU57" i="1" s="1" a="1"/>
  <c r="AU57" i="1" s="1"/>
  <c r="AQ57" i="1"/>
  <c r="AR57" i="1" s="1" a="1"/>
  <c r="AR57" i="1" s="1"/>
  <c r="AN57" i="1"/>
  <c r="AO57" i="1" s="1"/>
  <c r="AK57" i="1"/>
  <c r="BU56" i="1"/>
  <c r="BP56" i="1"/>
  <c r="BO56" i="1"/>
  <c r="BL56" i="1"/>
  <c r="BM56" i="1" s="1"/>
  <c r="BI56" i="1"/>
  <c r="BF56" i="1"/>
  <c r="BC56" i="1"/>
  <c r="AW56" i="1"/>
  <c r="AX56" i="1" s="1" a="1"/>
  <c r="AX56" i="1" s="1"/>
  <c r="AT56" i="1"/>
  <c r="AU56" i="1" s="1" a="1"/>
  <c r="AU56" i="1" s="1"/>
  <c r="AQ56" i="1"/>
  <c r="AR56" i="1" s="1" a="1"/>
  <c r="AR56" i="1" s="1"/>
  <c r="AN56" i="1"/>
  <c r="AO56" i="1" s="1"/>
  <c r="AK56" i="1"/>
  <c r="BU55" i="1"/>
  <c r="BP55" i="1"/>
  <c r="BO55" i="1"/>
  <c r="BL55" i="1"/>
  <c r="BM55" i="1" s="1"/>
  <c r="BI55" i="1"/>
  <c r="BF55" i="1"/>
  <c r="BC55" i="1"/>
  <c r="AW55" i="1"/>
  <c r="AX55" i="1" s="1" a="1"/>
  <c r="AX55" i="1" s="1"/>
  <c r="AT55" i="1"/>
  <c r="AU55" i="1" s="1" a="1"/>
  <c r="AU55" i="1" s="1"/>
  <c r="AQ55" i="1"/>
  <c r="AR55" i="1" s="1" a="1"/>
  <c r="AR55" i="1" s="1"/>
  <c r="AN55" i="1"/>
  <c r="AO55" i="1" s="1"/>
  <c r="AK55" i="1"/>
  <c r="BU54" i="1"/>
  <c r="BP54" i="1"/>
  <c r="BO54" i="1"/>
  <c r="BL54" i="1"/>
  <c r="BM54" i="1" s="1"/>
  <c r="BI54" i="1"/>
  <c r="BF54" i="1"/>
  <c r="BC54" i="1"/>
  <c r="AW54" i="1"/>
  <c r="AX54" i="1" s="1" a="1"/>
  <c r="AX54" i="1" s="1"/>
  <c r="AT54" i="1"/>
  <c r="AU54" i="1" s="1" a="1"/>
  <c r="AU54" i="1" s="1"/>
  <c r="AQ54" i="1"/>
  <c r="AR54" i="1" s="1" a="1"/>
  <c r="AR54" i="1" s="1"/>
  <c r="AN54" i="1"/>
  <c r="AO54" i="1" s="1"/>
  <c r="AK54" i="1"/>
  <c r="BU53" i="1"/>
  <c r="BP53" i="1"/>
  <c r="BO53" i="1"/>
  <c r="BL53" i="1"/>
  <c r="BM53" i="1" s="1"/>
  <c r="BI53" i="1"/>
  <c r="BF53" i="1"/>
  <c r="BC53" i="1"/>
  <c r="AW53" i="1"/>
  <c r="AX53" i="1" s="1" a="1"/>
  <c r="AX53" i="1" s="1"/>
  <c r="AT53" i="1"/>
  <c r="AU53" i="1" s="1" a="1"/>
  <c r="AU53" i="1" s="1"/>
  <c r="AQ53" i="1"/>
  <c r="AR53" i="1" s="1" a="1"/>
  <c r="AR53" i="1" s="1"/>
  <c r="AN53" i="1"/>
  <c r="AO53" i="1" s="1"/>
  <c r="AK53" i="1"/>
  <c r="BU52" i="1"/>
  <c r="BP52" i="1"/>
  <c r="BO52" i="1"/>
  <c r="BL52" i="1"/>
  <c r="BM52" i="1" s="1"/>
  <c r="BI52" i="1"/>
  <c r="BF52" i="1"/>
  <c r="BC52" i="1"/>
  <c r="AW52" i="1"/>
  <c r="AX52" i="1" s="1" a="1"/>
  <c r="AX52" i="1" s="1"/>
  <c r="AT52" i="1"/>
  <c r="AU52" i="1" s="1" a="1"/>
  <c r="AU52" i="1" s="1"/>
  <c r="AQ52" i="1"/>
  <c r="AR52" i="1" s="1" a="1"/>
  <c r="AR52" i="1" s="1"/>
  <c r="AN52" i="1"/>
  <c r="AO52" i="1" s="1"/>
  <c r="AK52" i="1"/>
  <c r="BU51" i="1"/>
  <c r="BP51" i="1"/>
  <c r="BO51" i="1"/>
  <c r="BL51" i="1"/>
  <c r="BM51" i="1" s="1"/>
  <c r="BI51" i="1"/>
  <c r="BF51" i="1"/>
  <c r="BC51" i="1"/>
  <c r="AW51" i="1"/>
  <c r="AX51" i="1" s="1" a="1"/>
  <c r="AX51" i="1" s="1"/>
  <c r="AT51" i="1"/>
  <c r="AU51" i="1" s="1" a="1"/>
  <c r="AU51" i="1" s="1"/>
  <c r="AQ51" i="1"/>
  <c r="AR51" i="1" s="1" a="1"/>
  <c r="AR51" i="1" s="1"/>
  <c r="AN51" i="1"/>
  <c r="AO51" i="1" s="1"/>
  <c r="AK51" i="1"/>
  <c r="BU50" i="1"/>
  <c r="BP50" i="1"/>
  <c r="BO50" i="1"/>
  <c r="BL50" i="1"/>
  <c r="BM50" i="1" s="1"/>
  <c r="BI50" i="1"/>
  <c r="BF50" i="1"/>
  <c r="BC50" i="1"/>
  <c r="AW50" i="1"/>
  <c r="AX50" i="1" s="1" a="1"/>
  <c r="AX50" i="1" s="1"/>
  <c r="AT50" i="1"/>
  <c r="AU50" i="1" s="1" a="1"/>
  <c r="AU50" i="1" s="1"/>
  <c r="AQ50" i="1"/>
  <c r="AR50" i="1" s="1" a="1"/>
  <c r="AR50" i="1" s="1"/>
  <c r="AN50" i="1"/>
  <c r="AO50" i="1" s="1"/>
  <c r="AK50" i="1"/>
  <c r="BU49" i="1"/>
  <c r="BP49" i="1"/>
  <c r="BO49" i="1"/>
  <c r="BL49" i="1"/>
  <c r="BM49" i="1" s="1"/>
  <c r="BI49" i="1"/>
  <c r="BF49" i="1"/>
  <c r="BC49" i="1"/>
  <c r="AW49" i="1"/>
  <c r="AX49" i="1" s="1" a="1"/>
  <c r="AX49" i="1" s="1"/>
  <c r="AT49" i="1"/>
  <c r="AU49" i="1" s="1" a="1"/>
  <c r="AU49" i="1" s="1"/>
  <c r="AQ49" i="1"/>
  <c r="AR49" i="1" s="1" a="1"/>
  <c r="AR49" i="1" s="1"/>
  <c r="AN49" i="1"/>
  <c r="AO49" i="1" s="1"/>
  <c r="AK49" i="1"/>
  <c r="BU48" i="1"/>
  <c r="BP48" i="1"/>
  <c r="BO48" i="1"/>
  <c r="BL48" i="1"/>
  <c r="BM48" i="1" s="1"/>
  <c r="BI48" i="1"/>
  <c r="BF48" i="1"/>
  <c r="BC48" i="1"/>
  <c r="AW48" i="1"/>
  <c r="AX48" i="1" s="1" a="1"/>
  <c r="AX48" i="1" s="1"/>
  <c r="AT48" i="1"/>
  <c r="AU48" i="1" s="1" a="1"/>
  <c r="AU48" i="1" s="1"/>
  <c r="AQ48" i="1"/>
  <c r="AR48" i="1" s="1" a="1"/>
  <c r="AR48" i="1" s="1"/>
  <c r="AN48" i="1"/>
  <c r="AO48" i="1" s="1"/>
  <c r="AK48" i="1"/>
  <c r="BU47" i="1"/>
  <c r="BP47" i="1"/>
  <c r="BO47" i="1"/>
  <c r="BL47" i="1"/>
  <c r="BM47" i="1" s="1"/>
  <c r="BI47" i="1"/>
  <c r="BF47" i="1"/>
  <c r="BC47" i="1"/>
  <c r="AW47" i="1"/>
  <c r="AX47" i="1" s="1" a="1"/>
  <c r="AX47" i="1" s="1"/>
  <c r="AT47" i="1"/>
  <c r="AU47" i="1" s="1" a="1"/>
  <c r="AU47" i="1" s="1"/>
  <c r="AQ47" i="1"/>
  <c r="AR47" i="1" s="1" a="1"/>
  <c r="AR47" i="1" s="1"/>
  <c r="AN47" i="1"/>
  <c r="AO47" i="1" s="1"/>
  <c r="AK47" i="1"/>
  <c r="BU46" i="1"/>
  <c r="BP46" i="1"/>
  <c r="BO46" i="1"/>
  <c r="BL46" i="1"/>
  <c r="BM46" i="1" s="1"/>
  <c r="BI46" i="1"/>
  <c r="BF46" i="1"/>
  <c r="BC46" i="1"/>
  <c r="AW46" i="1"/>
  <c r="AX46" i="1" s="1" a="1"/>
  <c r="AX46" i="1" s="1"/>
  <c r="AT46" i="1"/>
  <c r="AU46" i="1" s="1" a="1"/>
  <c r="AU46" i="1" s="1"/>
  <c r="AQ46" i="1"/>
  <c r="AR46" i="1" s="1" a="1"/>
  <c r="AR46" i="1" s="1"/>
  <c r="AN46" i="1"/>
  <c r="AO46" i="1" s="1"/>
  <c r="AK46" i="1"/>
  <c r="BU45" i="1"/>
  <c r="BP45" i="1"/>
  <c r="BO45" i="1"/>
  <c r="BL45" i="1"/>
  <c r="BM45" i="1" s="1"/>
  <c r="BI45" i="1"/>
  <c r="BF45" i="1"/>
  <c r="BC45" i="1"/>
  <c r="AW45" i="1"/>
  <c r="AX45" i="1" s="1" a="1"/>
  <c r="AX45" i="1" s="1"/>
  <c r="AT45" i="1"/>
  <c r="AU45" i="1" s="1" a="1"/>
  <c r="AU45" i="1" s="1"/>
  <c r="AQ45" i="1"/>
  <c r="AR45" i="1" s="1" a="1"/>
  <c r="AR45" i="1" s="1"/>
  <c r="AN45" i="1"/>
  <c r="AO45" i="1" s="1"/>
  <c r="AK45" i="1"/>
  <c r="BU44" i="1"/>
  <c r="BP44" i="1"/>
  <c r="BO44" i="1"/>
  <c r="BL44" i="1"/>
  <c r="BM44" i="1" s="1"/>
  <c r="BI44" i="1"/>
  <c r="BF44" i="1"/>
  <c r="BC44" i="1"/>
  <c r="AW44" i="1"/>
  <c r="AX44" i="1" s="1" a="1"/>
  <c r="AX44" i="1" s="1"/>
  <c r="AT44" i="1"/>
  <c r="AU44" i="1" s="1" a="1"/>
  <c r="AU44" i="1" s="1"/>
  <c r="AQ44" i="1"/>
  <c r="AR44" i="1" s="1" a="1"/>
  <c r="AR44" i="1" s="1"/>
  <c r="AN44" i="1"/>
  <c r="AO44" i="1" s="1"/>
  <c r="AK44" i="1"/>
  <c r="BU43" i="1"/>
  <c r="BP43" i="1"/>
  <c r="BO43" i="1"/>
  <c r="BL43" i="1"/>
  <c r="BM43" i="1" s="1"/>
  <c r="BI43" i="1"/>
  <c r="BF43" i="1"/>
  <c r="BC43" i="1"/>
  <c r="AW43" i="1"/>
  <c r="AX43" i="1" s="1" a="1"/>
  <c r="AX43" i="1" s="1"/>
  <c r="AT43" i="1"/>
  <c r="AU43" i="1" s="1" a="1"/>
  <c r="AU43" i="1" s="1"/>
  <c r="AQ43" i="1"/>
  <c r="AR43" i="1" s="1" a="1"/>
  <c r="AR43" i="1" s="1"/>
  <c r="AN43" i="1"/>
  <c r="AO43" i="1" s="1"/>
  <c r="AK43" i="1"/>
  <c r="BU42" i="1"/>
  <c r="BP42" i="1"/>
  <c r="BO42" i="1"/>
  <c r="BL42" i="1"/>
  <c r="BM42" i="1" s="1"/>
  <c r="BI42" i="1"/>
  <c r="BF42" i="1"/>
  <c r="BC42" i="1"/>
  <c r="AW42" i="1"/>
  <c r="AX42" i="1" s="1" a="1"/>
  <c r="AX42" i="1" s="1"/>
  <c r="AT42" i="1"/>
  <c r="AU42" i="1" s="1" a="1"/>
  <c r="AU42" i="1" s="1"/>
  <c r="AQ42" i="1"/>
  <c r="AR42" i="1" s="1" a="1"/>
  <c r="AR42" i="1" s="1"/>
  <c r="AN42" i="1"/>
  <c r="AO42" i="1" s="1"/>
  <c r="AK42" i="1"/>
  <c r="BU41" i="1"/>
  <c r="BP41" i="1"/>
  <c r="BO41" i="1"/>
  <c r="BL41" i="1"/>
  <c r="BM41" i="1" s="1"/>
  <c r="BI41" i="1"/>
  <c r="BF41" i="1"/>
  <c r="BC41" i="1"/>
  <c r="AW41" i="1"/>
  <c r="AX41" i="1" s="1" a="1"/>
  <c r="AX41" i="1" s="1"/>
  <c r="AT41" i="1"/>
  <c r="AU41" i="1" s="1" a="1"/>
  <c r="AU41" i="1" s="1"/>
  <c r="AQ41" i="1"/>
  <c r="AR41" i="1" s="1" a="1"/>
  <c r="AR41" i="1" s="1"/>
  <c r="AN41" i="1"/>
  <c r="AO41" i="1" s="1"/>
  <c r="AK41" i="1"/>
  <c r="BU40" i="1"/>
  <c r="BP40" i="1"/>
  <c r="BO40" i="1"/>
  <c r="BL40" i="1"/>
  <c r="BM40" i="1" s="1"/>
  <c r="BI40" i="1"/>
  <c r="BF40" i="1"/>
  <c r="BC40" i="1"/>
  <c r="AW40" i="1"/>
  <c r="AX40" i="1" s="1" a="1"/>
  <c r="AX40" i="1" s="1"/>
  <c r="AT40" i="1"/>
  <c r="AU40" i="1" s="1" a="1"/>
  <c r="AU40" i="1" s="1"/>
  <c r="AQ40" i="1"/>
  <c r="AR40" i="1" s="1" a="1"/>
  <c r="AR40" i="1" s="1"/>
  <c r="AN40" i="1"/>
  <c r="AO40" i="1" s="1"/>
  <c r="AK40" i="1"/>
  <c r="BU39" i="1"/>
  <c r="BP39" i="1"/>
  <c r="BO39" i="1"/>
  <c r="BL39" i="1"/>
  <c r="BM39" i="1" s="1"/>
  <c r="BI39" i="1"/>
  <c r="BF39" i="1"/>
  <c r="BC39" i="1"/>
  <c r="AW39" i="1"/>
  <c r="AX39" i="1" s="1" a="1"/>
  <c r="AX39" i="1" s="1"/>
  <c r="AT39" i="1"/>
  <c r="AU39" i="1" s="1" a="1"/>
  <c r="AU39" i="1" s="1"/>
  <c r="AQ39" i="1"/>
  <c r="AR39" i="1" s="1" a="1"/>
  <c r="AR39" i="1" s="1"/>
  <c r="AN39" i="1"/>
  <c r="AO39" i="1" s="1"/>
  <c r="AK39" i="1"/>
  <c r="BU38" i="1"/>
  <c r="BP38" i="1"/>
  <c r="BO38" i="1"/>
  <c r="BL38" i="1"/>
  <c r="BM38" i="1" s="1"/>
  <c r="BI38" i="1"/>
  <c r="BF38" i="1"/>
  <c r="BC38" i="1"/>
  <c r="AW38" i="1"/>
  <c r="AX38" i="1" s="1" a="1"/>
  <c r="AX38" i="1" s="1"/>
  <c r="AT38" i="1"/>
  <c r="AU38" i="1" s="1" a="1"/>
  <c r="AU38" i="1" s="1"/>
  <c r="AQ38" i="1"/>
  <c r="AR38" i="1" s="1" a="1"/>
  <c r="AR38" i="1" s="1"/>
  <c r="AN38" i="1"/>
  <c r="AO38" i="1" s="1"/>
  <c r="AK38" i="1"/>
  <c r="BU37" i="1"/>
  <c r="BP37" i="1"/>
  <c r="BO37" i="1"/>
  <c r="BL37" i="1"/>
  <c r="BM37" i="1" s="1"/>
  <c r="BI37" i="1"/>
  <c r="BF37" i="1"/>
  <c r="BC37" i="1"/>
  <c r="AW37" i="1"/>
  <c r="AX37" i="1" s="1" a="1"/>
  <c r="AX37" i="1" s="1"/>
  <c r="AT37" i="1"/>
  <c r="AU37" i="1" s="1" a="1"/>
  <c r="AU37" i="1" s="1"/>
  <c r="AQ37" i="1"/>
  <c r="AR37" i="1" s="1" a="1"/>
  <c r="AR37" i="1" s="1"/>
  <c r="AN37" i="1"/>
  <c r="AO37" i="1" s="1"/>
  <c r="AK37" i="1"/>
  <c r="BU36" i="1"/>
  <c r="BP36" i="1"/>
  <c r="BO36" i="1"/>
  <c r="BL36" i="1"/>
  <c r="BM36" i="1" s="1"/>
  <c r="BI36" i="1"/>
  <c r="BF36" i="1"/>
  <c r="BC36" i="1"/>
  <c r="AW36" i="1"/>
  <c r="AX36" i="1" s="1" a="1"/>
  <c r="AX36" i="1" s="1"/>
  <c r="AT36" i="1"/>
  <c r="AU36" i="1" s="1" a="1"/>
  <c r="AU36" i="1" s="1"/>
  <c r="AQ36" i="1"/>
  <c r="AR36" i="1" s="1" a="1"/>
  <c r="AR36" i="1" s="1"/>
  <c r="AN36" i="1"/>
  <c r="AO36" i="1" s="1"/>
  <c r="AK36" i="1"/>
  <c r="BU35" i="1"/>
  <c r="BP35" i="1"/>
  <c r="BO35" i="1"/>
  <c r="BL35" i="1"/>
  <c r="BM35" i="1" s="1"/>
  <c r="BI35" i="1"/>
  <c r="BF35" i="1"/>
  <c r="BC35" i="1"/>
  <c r="AW35" i="1"/>
  <c r="AX35" i="1" s="1" a="1"/>
  <c r="AX35" i="1" s="1"/>
  <c r="AT35" i="1"/>
  <c r="AU35" i="1" s="1" a="1"/>
  <c r="AU35" i="1" s="1"/>
  <c r="AQ35" i="1"/>
  <c r="AR35" i="1" s="1" a="1"/>
  <c r="AR35" i="1" s="1"/>
  <c r="AN35" i="1"/>
  <c r="AO35" i="1" s="1"/>
  <c r="AK35" i="1"/>
  <c r="BU34" i="1"/>
  <c r="BP34" i="1"/>
  <c r="BO34" i="1"/>
  <c r="BL34" i="1"/>
  <c r="BM34" i="1" s="1"/>
  <c r="BI34" i="1"/>
  <c r="BF34" i="1"/>
  <c r="BC34" i="1"/>
  <c r="AW34" i="1"/>
  <c r="AX34" i="1" s="1" a="1"/>
  <c r="AX34" i="1" s="1"/>
  <c r="AT34" i="1"/>
  <c r="AU34" i="1" s="1" a="1"/>
  <c r="AU34" i="1" s="1"/>
  <c r="AQ34" i="1"/>
  <c r="AR34" i="1" s="1" a="1"/>
  <c r="AR34" i="1" s="1"/>
  <c r="AN34" i="1"/>
  <c r="AO34" i="1" s="1"/>
  <c r="AK34" i="1"/>
  <c r="BU33" i="1"/>
  <c r="BP33" i="1"/>
  <c r="BO33" i="1"/>
  <c r="BL33" i="1"/>
  <c r="BM33" i="1" s="1"/>
  <c r="BI33" i="1"/>
  <c r="BF33" i="1"/>
  <c r="BC33" i="1"/>
  <c r="AW33" i="1"/>
  <c r="AX33" i="1" s="1" a="1"/>
  <c r="AX33" i="1" s="1"/>
  <c r="AT33" i="1"/>
  <c r="AU33" i="1" s="1" a="1"/>
  <c r="AU33" i="1" s="1"/>
  <c r="AQ33" i="1"/>
  <c r="AR33" i="1" s="1" a="1"/>
  <c r="AR33" i="1" s="1"/>
  <c r="AN33" i="1"/>
  <c r="AO33" i="1" s="1"/>
  <c r="AK33" i="1"/>
  <c r="BU32" i="1"/>
  <c r="BP32" i="1"/>
  <c r="BO32" i="1"/>
  <c r="BL32" i="1"/>
  <c r="BM32" i="1" s="1"/>
  <c r="BI32" i="1"/>
  <c r="BF32" i="1"/>
  <c r="BC32" i="1"/>
  <c r="AW32" i="1"/>
  <c r="AX32" i="1" s="1" a="1"/>
  <c r="AX32" i="1" s="1"/>
  <c r="AT32" i="1"/>
  <c r="AU32" i="1" s="1" a="1"/>
  <c r="AU32" i="1" s="1"/>
  <c r="AQ32" i="1"/>
  <c r="AR32" i="1" s="1" a="1"/>
  <c r="AR32" i="1" s="1"/>
  <c r="AN32" i="1"/>
  <c r="AO32" i="1" s="1"/>
  <c r="AK32" i="1"/>
  <c r="BU31" i="1"/>
  <c r="BP31" i="1"/>
  <c r="BO31" i="1"/>
  <c r="BL31" i="1"/>
  <c r="BM31" i="1" s="1"/>
  <c r="BI31" i="1"/>
  <c r="BF31" i="1"/>
  <c r="BC31" i="1"/>
  <c r="AW31" i="1"/>
  <c r="AX31" i="1" s="1" a="1"/>
  <c r="AX31" i="1" s="1"/>
  <c r="AT31" i="1"/>
  <c r="AU31" i="1" s="1" a="1"/>
  <c r="AU31" i="1" s="1"/>
  <c r="AQ31" i="1"/>
  <c r="AR31" i="1" s="1" a="1"/>
  <c r="AR31" i="1" s="1"/>
  <c r="AN31" i="1"/>
  <c r="AO31" i="1" s="1"/>
  <c r="AK31" i="1"/>
  <c r="BU30" i="1"/>
  <c r="BP30" i="1"/>
  <c r="BO30" i="1"/>
  <c r="BL30" i="1"/>
  <c r="BM30" i="1" s="1"/>
  <c r="BI30" i="1"/>
  <c r="BF30" i="1"/>
  <c r="BC30" i="1"/>
  <c r="AW30" i="1"/>
  <c r="AX30" i="1" s="1" a="1"/>
  <c r="AX30" i="1" s="1"/>
  <c r="AT30" i="1"/>
  <c r="AU30" i="1" s="1" a="1"/>
  <c r="AU30" i="1" s="1"/>
  <c r="AQ30" i="1"/>
  <c r="AR30" i="1" s="1" a="1"/>
  <c r="AR30" i="1" s="1"/>
  <c r="AN30" i="1"/>
  <c r="AO30" i="1" s="1"/>
  <c r="AK30" i="1"/>
  <c r="BU29" i="1"/>
  <c r="BP29" i="1"/>
  <c r="BO29" i="1"/>
  <c r="BL29" i="1"/>
  <c r="BM29" i="1" s="1"/>
  <c r="BI29" i="1"/>
  <c r="BF29" i="1"/>
  <c r="BC29" i="1"/>
  <c r="AW29" i="1"/>
  <c r="AX29" i="1" s="1" a="1"/>
  <c r="AX29" i="1" s="1"/>
  <c r="AT29" i="1"/>
  <c r="AU29" i="1" s="1" a="1"/>
  <c r="AU29" i="1" s="1"/>
  <c r="AQ29" i="1"/>
  <c r="AR29" i="1" s="1" a="1"/>
  <c r="AR29" i="1" s="1"/>
  <c r="AN29" i="1"/>
  <c r="AO29" i="1" s="1"/>
  <c r="AK29" i="1"/>
  <c r="BU28" i="1"/>
  <c r="BP28" i="1"/>
  <c r="BO28" i="1"/>
  <c r="BL28" i="1"/>
  <c r="BM28" i="1" s="1"/>
  <c r="BI28" i="1"/>
  <c r="BF28" i="1"/>
  <c r="BC28" i="1"/>
  <c r="AW28" i="1"/>
  <c r="AX28" i="1" s="1" a="1"/>
  <c r="AX28" i="1" s="1"/>
  <c r="AT28" i="1"/>
  <c r="AU28" i="1" s="1" a="1"/>
  <c r="AU28" i="1" s="1"/>
  <c r="AQ28" i="1"/>
  <c r="AR28" i="1" s="1" a="1"/>
  <c r="AR28" i="1" s="1"/>
  <c r="AN28" i="1"/>
  <c r="AO28" i="1" s="1"/>
  <c r="AK28" i="1"/>
  <c r="BU27" i="1"/>
  <c r="BP27" i="1"/>
  <c r="BO27" i="1"/>
  <c r="BL27" i="1"/>
  <c r="BM27" i="1" s="1"/>
  <c r="BI27" i="1"/>
  <c r="BF27" i="1"/>
  <c r="BC27" i="1"/>
  <c r="AW27" i="1"/>
  <c r="AX27" i="1" s="1" a="1"/>
  <c r="AX27" i="1" s="1"/>
  <c r="AT27" i="1"/>
  <c r="AU27" i="1" s="1" a="1"/>
  <c r="AU27" i="1" s="1"/>
  <c r="AQ27" i="1"/>
  <c r="AR27" i="1" s="1" a="1"/>
  <c r="AR27" i="1" s="1"/>
  <c r="AN27" i="1"/>
  <c r="AO27" i="1" s="1"/>
  <c r="AK27" i="1"/>
  <c r="BU26" i="1"/>
  <c r="BP26" i="1"/>
  <c r="BO26" i="1"/>
  <c r="BL26" i="1"/>
  <c r="BM26" i="1" s="1"/>
  <c r="BI26" i="1"/>
  <c r="BF26" i="1"/>
  <c r="BC26" i="1"/>
  <c r="AW26" i="1"/>
  <c r="AX26" i="1" s="1" a="1"/>
  <c r="AX26" i="1" s="1"/>
  <c r="AT26" i="1"/>
  <c r="AU26" i="1" s="1" a="1"/>
  <c r="AU26" i="1" s="1"/>
  <c r="AQ26" i="1"/>
  <c r="AR26" i="1" s="1" a="1"/>
  <c r="AR26" i="1" s="1"/>
  <c r="AN26" i="1"/>
  <c r="AO26" i="1" s="1"/>
  <c r="AK26" i="1"/>
  <c r="BU25" i="1"/>
  <c r="BP25" i="1"/>
  <c r="BO25" i="1"/>
  <c r="BL25" i="1"/>
  <c r="BM25" i="1" s="1"/>
  <c r="BI25" i="1"/>
  <c r="BF25" i="1"/>
  <c r="BC25" i="1"/>
  <c r="AW25" i="1"/>
  <c r="AX25" i="1" s="1" a="1"/>
  <c r="AX25" i="1" s="1"/>
  <c r="AT25" i="1"/>
  <c r="AU25" i="1" s="1" a="1"/>
  <c r="AU25" i="1" s="1"/>
  <c r="AQ25" i="1"/>
  <c r="AR25" i="1" s="1" a="1"/>
  <c r="AR25" i="1" s="1"/>
  <c r="AN25" i="1"/>
  <c r="AO25" i="1" s="1"/>
  <c r="AK25" i="1"/>
  <c r="BU24" i="1"/>
  <c r="BP24" i="1"/>
  <c r="BO24" i="1"/>
  <c r="BL24" i="1"/>
  <c r="BM24" i="1" s="1"/>
  <c r="BI24" i="1"/>
  <c r="BF24" i="1"/>
  <c r="BC24" i="1"/>
  <c r="AW24" i="1"/>
  <c r="AX24" i="1" s="1" a="1"/>
  <c r="AX24" i="1" s="1"/>
  <c r="AT24" i="1"/>
  <c r="AU24" i="1" s="1" a="1"/>
  <c r="AU24" i="1" s="1"/>
  <c r="AQ24" i="1"/>
  <c r="AR24" i="1" s="1" a="1"/>
  <c r="AR24" i="1" s="1"/>
  <c r="AN24" i="1"/>
  <c r="AO24" i="1" s="1"/>
  <c r="AK24" i="1"/>
  <c r="BU23" i="1"/>
  <c r="BP23" i="1"/>
  <c r="BO23" i="1"/>
  <c r="BL23" i="1"/>
  <c r="BM23" i="1" s="1"/>
  <c r="BI23" i="1"/>
  <c r="BF23" i="1"/>
  <c r="BC23" i="1"/>
  <c r="AW23" i="1"/>
  <c r="AX23" i="1" s="1" a="1"/>
  <c r="AX23" i="1" s="1"/>
  <c r="AT23" i="1"/>
  <c r="AU23" i="1" s="1" a="1"/>
  <c r="AU23" i="1" s="1"/>
  <c r="AQ23" i="1"/>
  <c r="AR23" i="1" s="1" a="1"/>
  <c r="AR23" i="1" s="1"/>
  <c r="AN23" i="1"/>
  <c r="AO23" i="1" s="1"/>
  <c r="AK23" i="1"/>
  <c r="BU22" i="1"/>
  <c r="BP22" i="1"/>
  <c r="BO22" i="1"/>
  <c r="BL22" i="1"/>
  <c r="BM22" i="1" s="1"/>
  <c r="BI22" i="1"/>
  <c r="BF22" i="1"/>
  <c r="BC22" i="1"/>
  <c r="AW22" i="1"/>
  <c r="AX22" i="1" s="1" a="1"/>
  <c r="AX22" i="1" s="1"/>
  <c r="AT22" i="1"/>
  <c r="AU22" i="1" s="1" a="1"/>
  <c r="AU22" i="1" s="1"/>
  <c r="AQ22" i="1"/>
  <c r="AR22" i="1" s="1" a="1"/>
  <c r="AR22" i="1" s="1"/>
  <c r="AN22" i="1"/>
  <c r="AO22" i="1" s="1"/>
  <c r="AK22" i="1"/>
  <c r="BU21" i="1"/>
  <c r="BP21" i="1"/>
  <c r="BO21" i="1"/>
  <c r="BL21" i="1"/>
  <c r="BM21" i="1" s="1"/>
  <c r="BI21" i="1"/>
  <c r="BF21" i="1"/>
  <c r="BC21" i="1"/>
  <c r="AW21" i="1"/>
  <c r="AX21" i="1" s="1" a="1"/>
  <c r="AX21" i="1" s="1"/>
  <c r="AT21" i="1"/>
  <c r="AU21" i="1" s="1" a="1"/>
  <c r="AU21" i="1" s="1"/>
  <c r="AQ21" i="1"/>
  <c r="AR21" i="1" s="1" a="1"/>
  <c r="AR21" i="1" s="1"/>
  <c r="AN21" i="1"/>
  <c r="AO21" i="1" s="1"/>
  <c r="AK21" i="1"/>
  <c r="BU20" i="1"/>
  <c r="BP20" i="1"/>
  <c r="BO20" i="1"/>
  <c r="BL20" i="1"/>
  <c r="BM20" i="1" s="1"/>
  <c r="BI20" i="1"/>
  <c r="BF20" i="1"/>
  <c r="BC20" i="1"/>
  <c r="AW20" i="1"/>
  <c r="AX20" i="1" s="1" a="1"/>
  <c r="AX20" i="1" s="1"/>
  <c r="AT20" i="1"/>
  <c r="AU20" i="1" s="1" a="1"/>
  <c r="AU20" i="1" s="1"/>
  <c r="AQ20" i="1"/>
  <c r="AR20" i="1" s="1" a="1"/>
  <c r="AR20" i="1" s="1"/>
  <c r="AN20" i="1"/>
  <c r="AO20" i="1" s="1"/>
  <c r="AK20" i="1"/>
  <c r="BU19" i="1"/>
  <c r="BP19" i="1"/>
  <c r="BO19" i="1"/>
  <c r="BL19" i="1"/>
  <c r="BM19" i="1" s="1"/>
  <c r="BI19" i="1"/>
  <c r="BF19" i="1"/>
  <c r="BC19" i="1"/>
  <c r="AW19" i="1"/>
  <c r="AX19" i="1" s="1" a="1"/>
  <c r="AX19" i="1" s="1"/>
  <c r="AT19" i="1"/>
  <c r="AU19" i="1" s="1" a="1"/>
  <c r="AU19" i="1" s="1"/>
  <c r="AQ19" i="1"/>
  <c r="AR19" i="1" s="1" a="1"/>
  <c r="AR19" i="1" s="1"/>
  <c r="AN19" i="1"/>
  <c r="AO19" i="1" s="1"/>
  <c r="AK19" i="1"/>
  <c r="BU18" i="1"/>
  <c r="BP18" i="1"/>
  <c r="BO18" i="1"/>
  <c r="BL18" i="1"/>
  <c r="BM18" i="1" s="1"/>
  <c r="BI18" i="1"/>
  <c r="BF18" i="1"/>
  <c r="BC18" i="1"/>
  <c r="AW18" i="1"/>
  <c r="AX18" i="1" s="1" a="1"/>
  <c r="AX18" i="1" s="1"/>
  <c r="AT18" i="1"/>
  <c r="AU18" i="1" s="1" a="1"/>
  <c r="AU18" i="1" s="1"/>
  <c r="AQ18" i="1"/>
  <c r="AR18" i="1" s="1" a="1"/>
  <c r="AR18" i="1" s="1"/>
  <c r="AN18" i="1"/>
  <c r="AO18" i="1" s="1"/>
  <c r="AK18" i="1"/>
  <c r="BU17" i="1"/>
  <c r="BP17" i="1"/>
  <c r="BO17" i="1"/>
  <c r="BL17" i="1"/>
  <c r="BM17" i="1" s="1"/>
  <c r="BI17" i="1"/>
  <c r="BF17" i="1"/>
  <c r="BC17" i="1"/>
  <c r="AW17" i="1"/>
  <c r="AX17" i="1" s="1" a="1"/>
  <c r="AX17" i="1" s="1"/>
  <c r="AT17" i="1"/>
  <c r="AU17" i="1" s="1" a="1"/>
  <c r="AU17" i="1" s="1"/>
  <c r="AQ17" i="1"/>
  <c r="AR17" i="1" s="1" a="1"/>
  <c r="AR17" i="1" s="1"/>
  <c r="AN17" i="1"/>
  <c r="AO17" i="1" s="1"/>
  <c r="AK17" i="1"/>
  <c r="BU16" i="1"/>
  <c r="BP16" i="1"/>
  <c r="BO16" i="1"/>
  <c r="BL16" i="1"/>
  <c r="BM16" i="1" s="1"/>
  <c r="BI16" i="1"/>
  <c r="BF16" i="1"/>
  <c r="BC16" i="1"/>
  <c r="AW16" i="1"/>
  <c r="AX16" i="1" s="1" a="1"/>
  <c r="AX16" i="1" s="1"/>
  <c r="AT16" i="1"/>
  <c r="AU16" i="1" s="1" a="1"/>
  <c r="AU16" i="1" s="1"/>
  <c r="AQ16" i="1"/>
  <c r="AR16" i="1" s="1" a="1"/>
  <c r="AR16" i="1" s="1"/>
  <c r="AN16" i="1"/>
  <c r="AO16" i="1" s="1"/>
  <c r="AK16" i="1"/>
  <c r="BU15" i="1"/>
  <c r="BP15" i="1"/>
  <c r="BO15" i="1"/>
  <c r="BL15" i="1"/>
  <c r="BM15" i="1" s="1"/>
  <c r="BI15" i="1"/>
  <c r="BF15" i="1"/>
  <c r="BC15" i="1"/>
  <c r="AW15" i="1"/>
  <c r="AX15" i="1" s="1" a="1"/>
  <c r="AX15" i="1" s="1"/>
  <c r="AT15" i="1"/>
  <c r="AU15" i="1" s="1" a="1"/>
  <c r="AU15" i="1" s="1"/>
  <c r="AQ15" i="1"/>
  <c r="AR15" i="1" s="1" a="1"/>
  <c r="AR15" i="1" s="1"/>
  <c r="AN15" i="1"/>
  <c r="AO15" i="1" s="1"/>
  <c r="AK15" i="1"/>
  <c r="BU14" i="1"/>
  <c r="BP14" i="1"/>
  <c r="BO14" i="1"/>
  <c r="BL14" i="1"/>
  <c r="BM14" i="1" s="1"/>
  <c r="BI14" i="1"/>
  <c r="BF14" i="1"/>
  <c r="BC14" i="1"/>
  <c r="AW14" i="1"/>
  <c r="AX14" i="1" s="1" a="1"/>
  <c r="AX14" i="1" s="1"/>
  <c r="AT14" i="1"/>
  <c r="AU14" i="1" s="1" a="1"/>
  <c r="AU14" i="1" s="1"/>
  <c r="AQ14" i="1"/>
  <c r="AR14" i="1" s="1" a="1"/>
  <c r="AR14" i="1" s="1"/>
  <c r="AN14" i="1"/>
  <c r="AO14" i="1" s="1"/>
  <c r="AK14" i="1"/>
  <c r="BU13" i="1"/>
  <c r="BP13" i="1"/>
  <c r="BO13" i="1"/>
  <c r="BL13" i="1"/>
  <c r="BM13" i="1" s="1"/>
  <c r="BI13" i="1"/>
  <c r="BF13" i="1"/>
  <c r="BC13" i="1"/>
  <c r="AW13" i="1"/>
  <c r="AX13" i="1" s="1" a="1"/>
  <c r="AX13" i="1" s="1"/>
  <c r="AT13" i="1"/>
  <c r="AU13" i="1" s="1" a="1"/>
  <c r="AU13" i="1" s="1"/>
  <c r="AQ13" i="1"/>
  <c r="AR13" i="1" s="1" a="1"/>
  <c r="AR13" i="1" s="1"/>
  <c r="AN13" i="1"/>
  <c r="AO13" i="1" s="1"/>
  <c r="AK13" i="1"/>
  <c r="BU12" i="1"/>
  <c r="BP12" i="1"/>
  <c r="BO12" i="1"/>
  <c r="BL12" i="1"/>
  <c r="BM12" i="1" s="1"/>
  <c r="BI12" i="1"/>
  <c r="BF12" i="1"/>
  <c r="BC12" i="1"/>
  <c r="AW12" i="1"/>
  <c r="AX12" i="1" s="1" a="1"/>
  <c r="AX12" i="1" s="1"/>
  <c r="AT12" i="1"/>
  <c r="AU12" i="1" s="1" a="1"/>
  <c r="AU12" i="1" s="1"/>
  <c r="AQ12" i="1"/>
  <c r="AR12" i="1" s="1" a="1"/>
  <c r="AR12" i="1" s="1"/>
  <c r="AN12" i="1"/>
  <c r="AO12" i="1" s="1"/>
  <c r="AK12" i="1"/>
  <c r="BU11" i="1"/>
  <c r="BP11" i="1"/>
  <c r="BO11" i="1"/>
  <c r="BL11" i="1"/>
  <c r="BM11" i="1" s="1"/>
  <c r="BI11" i="1"/>
  <c r="BF11" i="1"/>
  <c r="BC11" i="1"/>
  <c r="AW11" i="1"/>
  <c r="AX11" i="1" s="1" a="1"/>
  <c r="AX11" i="1" s="1"/>
  <c r="AT11" i="1"/>
  <c r="AU11" i="1" s="1" a="1"/>
  <c r="AU11" i="1" s="1"/>
  <c r="AQ11" i="1"/>
  <c r="AR11" i="1" s="1" a="1"/>
  <c r="AR11" i="1" s="1"/>
  <c r="AN11" i="1"/>
  <c r="AO11" i="1" s="1"/>
  <c r="AK11" i="1"/>
  <c r="BU10" i="1"/>
  <c r="BP10" i="1"/>
  <c r="BO10" i="1"/>
  <c r="BL10" i="1"/>
  <c r="BM10" i="1" s="1"/>
  <c r="BI10" i="1"/>
  <c r="BF10" i="1"/>
  <c r="BC10" i="1"/>
  <c r="AW10" i="1"/>
  <c r="AX10" i="1" s="1" a="1"/>
  <c r="AX10" i="1" s="1"/>
  <c r="AT10" i="1"/>
  <c r="AU10" i="1" s="1" a="1"/>
  <c r="AU10" i="1" s="1"/>
  <c r="AQ10" i="1"/>
  <c r="AR10" i="1" s="1" a="1"/>
  <c r="AR10" i="1" s="1"/>
  <c r="AN10" i="1"/>
  <c r="AO10" i="1" s="1"/>
  <c r="AK10" i="1"/>
  <c r="BU9" i="1"/>
  <c r="BP9" i="1"/>
  <c r="BO9" i="1"/>
  <c r="BL9" i="1"/>
  <c r="BM9" i="1" s="1"/>
  <c r="BI9" i="1"/>
  <c r="BF9" i="1"/>
  <c r="BC9" i="1"/>
  <c r="AW9" i="1"/>
  <c r="AX9" i="1" s="1" a="1"/>
  <c r="AX9" i="1" s="1"/>
  <c r="AT9" i="1"/>
  <c r="AU9" i="1" s="1" a="1"/>
  <c r="AU9" i="1" s="1"/>
  <c r="AQ9" i="1"/>
  <c r="AR9" i="1" s="1" a="1"/>
  <c r="AR9" i="1" s="1"/>
  <c r="AN9" i="1"/>
  <c r="AO9" i="1" s="1"/>
  <c r="AK9" i="1"/>
  <c r="BG103" i="3"/>
  <c r="BB103" i="3"/>
  <c r="BA103" i="3"/>
  <c r="AY103" i="3" a="1"/>
  <c r="AY103" i="3" s="1"/>
  <c r="AV103" i="3" a="1"/>
  <c r="AV103" i="3" s="1"/>
  <c r="AS103" i="3" a="1"/>
  <c r="AS103" i="3" s="1"/>
  <c r="AH103" i="3"/>
  <c r="AI103" i="3" s="1"/>
  <c r="Y103" i="3"/>
  <c r="BB102" i="3"/>
  <c r="BA102" i="3"/>
  <c r="AY102" i="3" a="1"/>
  <c r="AY102" i="3" s="1"/>
  <c r="AV102" i="3" a="1"/>
  <c r="AV102" i="3" s="1"/>
  <c r="AS102" i="3" a="1"/>
  <c r="AS102" i="3" s="1"/>
  <c r="AH102" i="3"/>
  <c r="AI102" i="3" s="1"/>
  <c r="Y102" i="3"/>
  <c r="BG101" i="3"/>
  <c r="BB101" i="3"/>
  <c r="BA101" i="3"/>
  <c r="AY101" i="3" a="1"/>
  <c r="AY101" i="3" s="1"/>
  <c r="AV101" i="3" a="1"/>
  <c r="AV101" i="3" s="1"/>
  <c r="AS101" i="3" a="1"/>
  <c r="AS101" i="3" s="1"/>
  <c r="AH101" i="3"/>
  <c r="AI101" i="3" s="1"/>
  <c r="Y101" i="3"/>
  <c r="BG100" i="3"/>
  <c r="BB100" i="3"/>
  <c r="BA100" i="3"/>
  <c r="AY100" i="3" a="1"/>
  <c r="AY100" i="3" s="1"/>
  <c r="AV100" i="3" a="1"/>
  <c r="AV100" i="3" s="1"/>
  <c r="AS100" i="3" a="1"/>
  <c r="AS100" i="3" s="1"/>
  <c r="AH100" i="3"/>
  <c r="AI100" i="3" s="1"/>
  <c r="Y100" i="3"/>
  <c r="BG99" i="3"/>
  <c r="BB99" i="3"/>
  <c r="BA99" i="3"/>
  <c r="AY99" i="3" a="1"/>
  <c r="AY99" i="3" s="1"/>
  <c r="AV99" i="3" a="1"/>
  <c r="AV99" i="3" s="1"/>
  <c r="AS99" i="3" a="1"/>
  <c r="AS99" i="3" s="1"/>
  <c r="AH99" i="3"/>
  <c r="AI99" i="3" s="1"/>
  <c r="Y99" i="3"/>
  <c r="BG98" i="3"/>
  <c r="BB98" i="3"/>
  <c r="BA98" i="3"/>
  <c r="AY98" i="3" a="1"/>
  <c r="AY98" i="3" s="1"/>
  <c r="AV98" i="3" a="1"/>
  <c r="AV98" i="3" s="1"/>
  <c r="AS98" i="3" a="1"/>
  <c r="AS98" i="3" s="1"/>
  <c r="AH98" i="3"/>
  <c r="AI98" i="3" s="1"/>
  <c r="Y98" i="3"/>
  <c r="BG97" i="3"/>
  <c r="BB97" i="3"/>
  <c r="BA97" i="3"/>
  <c r="AY97" i="3" a="1"/>
  <c r="AY97" i="3" s="1"/>
  <c r="AV97" i="3" a="1"/>
  <c r="AV97" i="3" s="1"/>
  <c r="AS97" i="3" a="1"/>
  <c r="AS97" i="3" s="1"/>
  <c r="AH97" i="3"/>
  <c r="AI97" i="3" s="1"/>
  <c r="Y97" i="3"/>
  <c r="BG96" i="3"/>
  <c r="BB96" i="3"/>
  <c r="BA96" i="3"/>
  <c r="AY96" i="3" a="1"/>
  <c r="AY96" i="3" s="1"/>
  <c r="AV96" i="3" a="1"/>
  <c r="AV96" i="3" s="1"/>
  <c r="AS96" i="3" a="1"/>
  <c r="AS96" i="3" s="1"/>
  <c r="AH96" i="3"/>
  <c r="AI96" i="3" s="1"/>
  <c r="Y96" i="3"/>
  <c r="BG95" i="3"/>
  <c r="BB95" i="3"/>
  <c r="BA95" i="3"/>
  <c r="AY95" i="3" a="1"/>
  <c r="AY95" i="3" s="1"/>
  <c r="AV95" i="3" a="1"/>
  <c r="AV95" i="3" s="1"/>
  <c r="AS95" i="3" a="1"/>
  <c r="AS95" i="3" s="1"/>
  <c r="AH95" i="3"/>
  <c r="AI95" i="3" s="1"/>
  <c r="Y95" i="3"/>
  <c r="BG94" i="3"/>
  <c r="BB94" i="3"/>
  <c r="BA94" i="3"/>
  <c r="AY94" i="3" a="1"/>
  <c r="AY94" i="3" s="1"/>
  <c r="AV94" i="3" a="1"/>
  <c r="AV94" i="3" s="1"/>
  <c r="AS94" i="3" a="1"/>
  <c r="AS94" i="3" s="1"/>
  <c r="AH94" i="3"/>
  <c r="AI94" i="3" s="1"/>
  <c r="Y94" i="3"/>
  <c r="BG93" i="3"/>
  <c r="BB93" i="3"/>
  <c r="BA93" i="3"/>
  <c r="AY93" i="3" a="1"/>
  <c r="AY93" i="3" s="1"/>
  <c r="AV93" i="3" a="1"/>
  <c r="AV93" i="3" s="1"/>
  <c r="AS93" i="3" a="1"/>
  <c r="AS93" i="3" s="1"/>
  <c r="AH93" i="3"/>
  <c r="AI93" i="3" s="1"/>
  <c r="Y93" i="3"/>
  <c r="BG92" i="3"/>
  <c r="BB92" i="3"/>
  <c r="BA92" i="3"/>
  <c r="AY92" i="3" a="1"/>
  <c r="AY92" i="3" s="1"/>
  <c r="AV92" i="3" a="1"/>
  <c r="AV92" i="3" s="1"/>
  <c r="AS92" i="3" a="1"/>
  <c r="AS92" i="3" s="1"/>
  <c r="AH92" i="3"/>
  <c r="AI92" i="3" s="1"/>
  <c r="Y92" i="3"/>
  <c r="BG91" i="3"/>
  <c r="BB91" i="3"/>
  <c r="BA91" i="3"/>
  <c r="AY91" i="3" a="1"/>
  <c r="AY91" i="3" s="1"/>
  <c r="AV91" i="3" a="1"/>
  <c r="AV91" i="3" s="1"/>
  <c r="AS91" i="3" a="1"/>
  <c r="AS91" i="3" s="1"/>
  <c r="AH91" i="3"/>
  <c r="AI91" i="3" s="1"/>
  <c r="Y91" i="3"/>
  <c r="BG90" i="3"/>
  <c r="BB90" i="3"/>
  <c r="BA90" i="3"/>
  <c r="AY90" i="3" a="1"/>
  <c r="AY90" i="3" s="1"/>
  <c r="AV90" i="3" a="1"/>
  <c r="AV90" i="3" s="1"/>
  <c r="AS90" i="3" a="1"/>
  <c r="AS90" i="3" s="1"/>
  <c r="AH90" i="3"/>
  <c r="AI90" i="3" s="1"/>
  <c r="Y90" i="3"/>
  <c r="BG89" i="3"/>
  <c r="BB89" i="3"/>
  <c r="BA89" i="3"/>
  <c r="AY89" i="3" a="1"/>
  <c r="AY89" i="3" s="1"/>
  <c r="AV89" i="3" a="1"/>
  <c r="AV89" i="3" s="1"/>
  <c r="AS89" i="3" a="1"/>
  <c r="AS89" i="3" s="1"/>
  <c r="AH89" i="3"/>
  <c r="AI89" i="3" s="1"/>
  <c r="Y89" i="3"/>
  <c r="BG88" i="3"/>
  <c r="BB88" i="3"/>
  <c r="BA88" i="3"/>
  <c r="AY88" i="3" a="1"/>
  <c r="AY88" i="3" s="1"/>
  <c r="AV88" i="3" a="1"/>
  <c r="AV88" i="3" s="1"/>
  <c r="AS88" i="3" a="1"/>
  <c r="AS88" i="3" s="1"/>
  <c r="AH88" i="3"/>
  <c r="AI88" i="3" s="1"/>
  <c r="Y88" i="3"/>
  <c r="BG87" i="3"/>
  <c r="BB87" i="3"/>
  <c r="BA87" i="3"/>
  <c r="AY87" i="3" a="1"/>
  <c r="AY87" i="3" s="1"/>
  <c r="AV87" i="3" a="1"/>
  <c r="AV87" i="3" s="1"/>
  <c r="AS87" i="3" a="1"/>
  <c r="AS87" i="3" s="1"/>
  <c r="AH87" i="3"/>
  <c r="AI87" i="3" s="1"/>
  <c r="Y87" i="3"/>
  <c r="BG86" i="3"/>
  <c r="BB86" i="3"/>
  <c r="BA86" i="3"/>
  <c r="AY86" i="3" a="1"/>
  <c r="AY86" i="3" s="1"/>
  <c r="AV86" i="3" a="1"/>
  <c r="AV86" i="3" s="1"/>
  <c r="AS86" i="3" a="1"/>
  <c r="AS86" i="3" s="1"/>
  <c r="AH86" i="3"/>
  <c r="AI86" i="3" s="1"/>
  <c r="Y86" i="3"/>
  <c r="BG85" i="3"/>
  <c r="BB85" i="3"/>
  <c r="BA85" i="3"/>
  <c r="AY85" i="3" a="1"/>
  <c r="AY85" i="3" s="1"/>
  <c r="AV85" i="3" a="1"/>
  <c r="AV85" i="3" s="1"/>
  <c r="AS85" i="3" a="1"/>
  <c r="AS85" i="3" s="1"/>
  <c r="AH85" i="3"/>
  <c r="AI85" i="3" s="1"/>
  <c r="Y85" i="3"/>
  <c r="BG84" i="3"/>
  <c r="BB84" i="3"/>
  <c r="BA84" i="3"/>
  <c r="AY84" i="3" a="1"/>
  <c r="AY84" i="3" s="1"/>
  <c r="AV84" i="3" a="1"/>
  <c r="AV84" i="3" s="1"/>
  <c r="AS84" i="3" a="1"/>
  <c r="AS84" i="3" s="1"/>
  <c r="AH84" i="3"/>
  <c r="AI84" i="3" s="1"/>
  <c r="Y84" i="3"/>
  <c r="BG83" i="3"/>
  <c r="BB83" i="3"/>
  <c r="BA83" i="3"/>
  <c r="AY83" i="3" a="1"/>
  <c r="AY83" i="3" s="1"/>
  <c r="AV83" i="3" a="1"/>
  <c r="AV83" i="3" s="1"/>
  <c r="AS83" i="3" a="1"/>
  <c r="AS83" i="3" s="1"/>
  <c r="AH83" i="3"/>
  <c r="AI83" i="3" s="1"/>
  <c r="Y83" i="3"/>
  <c r="BG82" i="3"/>
  <c r="BB82" i="3"/>
  <c r="BA82" i="3"/>
  <c r="AY82" i="3" a="1"/>
  <c r="AY82" i="3" s="1"/>
  <c r="AV82" i="3" a="1"/>
  <c r="AV82" i="3" s="1"/>
  <c r="AS82" i="3" a="1"/>
  <c r="AS82" i="3" s="1"/>
  <c r="AH82" i="3"/>
  <c r="AI82" i="3" s="1"/>
  <c r="Y82" i="3"/>
  <c r="BG81" i="3"/>
  <c r="BB81" i="3"/>
  <c r="BA81" i="3"/>
  <c r="AY81" i="3" a="1"/>
  <c r="AY81" i="3" s="1"/>
  <c r="AV81" i="3" a="1"/>
  <c r="AV81" i="3" s="1"/>
  <c r="AS81" i="3" a="1"/>
  <c r="AS81" i="3" s="1"/>
  <c r="AH81" i="3"/>
  <c r="AI81" i="3" s="1"/>
  <c r="Y81" i="3"/>
  <c r="BG80" i="3"/>
  <c r="BB80" i="3"/>
  <c r="BA80" i="3"/>
  <c r="AY80" i="3" a="1"/>
  <c r="AY80" i="3" s="1"/>
  <c r="AV80" i="3" a="1"/>
  <c r="AV80" i="3" s="1"/>
  <c r="AS80" i="3" a="1"/>
  <c r="AS80" i="3" s="1"/>
  <c r="AH80" i="3"/>
  <c r="AI80" i="3" s="1"/>
  <c r="Y80" i="3"/>
  <c r="BG79" i="3"/>
  <c r="BB79" i="3"/>
  <c r="BA79" i="3"/>
  <c r="AY79" i="3" a="1"/>
  <c r="AY79" i="3" s="1"/>
  <c r="AV79" i="3" a="1"/>
  <c r="AV79" i="3" s="1"/>
  <c r="AS79" i="3" a="1"/>
  <c r="AS79" i="3" s="1"/>
  <c r="AH79" i="3"/>
  <c r="AI79" i="3" s="1"/>
  <c r="Y79" i="3"/>
  <c r="BG78" i="3"/>
  <c r="BB78" i="3"/>
  <c r="BA78" i="3"/>
  <c r="AY78" i="3" a="1"/>
  <c r="AY78" i="3" s="1"/>
  <c r="AV78" i="3" a="1"/>
  <c r="AV78" i="3" s="1"/>
  <c r="AS78" i="3" a="1"/>
  <c r="AS78" i="3" s="1"/>
  <c r="AH78" i="3"/>
  <c r="AI78" i="3" s="1"/>
  <c r="Y78" i="3"/>
  <c r="BG77" i="3"/>
  <c r="BB77" i="3"/>
  <c r="BA77" i="3"/>
  <c r="AY77" i="3" a="1"/>
  <c r="AY77" i="3" s="1"/>
  <c r="AV77" i="3" a="1"/>
  <c r="AV77" i="3" s="1"/>
  <c r="AS77" i="3" a="1"/>
  <c r="AS77" i="3" s="1"/>
  <c r="AH77" i="3"/>
  <c r="AI77" i="3" s="1"/>
  <c r="Y77" i="3"/>
  <c r="BG75" i="3"/>
  <c r="BB75" i="3"/>
  <c r="BA75" i="3"/>
  <c r="AY75" i="3" a="1"/>
  <c r="AY75" i="3" s="1"/>
  <c r="AV75" i="3" a="1"/>
  <c r="AV75" i="3" s="1"/>
  <c r="AS75" i="3" a="1"/>
  <c r="AS75" i="3" s="1"/>
  <c r="AH75" i="3"/>
  <c r="AI75" i="3" s="1"/>
  <c r="Y75" i="3"/>
  <c r="BG74" i="3"/>
  <c r="BB74" i="3"/>
  <c r="BA74" i="3"/>
  <c r="AY74" i="3" a="1"/>
  <c r="AY74" i="3" s="1"/>
  <c r="AV74" i="3" a="1"/>
  <c r="AV74" i="3" s="1"/>
  <c r="AS74" i="3" a="1"/>
  <c r="AS74" i="3" s="1"/>
  <c r="AH74" i="3"/>
  <c r="AI74" i="3" s="1"/>
  <c r="Y74" i="3"/>
  <c r="BG73" i="3"/>
  <c r="BB73" i="3"/>
  <c r="BA73" i="3"/>
  <c r="AY73" i="3" a="1"/>
  <c r="AY73" i="3" s="1"/>
  <c r="AV73" i="3" a="1"/>
  <c r="AV73" i="3" s="1"/>
  <c r="AS73" i="3" a="1"/>
  <c r="AS73" i="3" s="1"/>
  <c r="AH73" i="3"/>
  <c r="AI73" i="3" s="1"/>
  <c r="Y73" i="3"/>
  <c r="BG72" i="3"/>
  <c r="BB72" i="3"/>
  <c r="BA72" i="3"/>
  <c r="AY72" i="3" a="1"/>
  <c r="AY72" i="3" s="1"/>
  <c r="AV72" i="3" a="1"/>
  <c r="AV72" i="3" s="1"/>
  <c r="AS72" i="3" a="1"/>
  <c r="AS72" i="3" s="1"/>
  <c r="AH72" i="3"/>
  <c r="AI72" i="3" s="1"/>
  <c r="Y72" i="3"/>
  <c r="BG71" i="3"/>
  <c r="BB71" i="3"/>
  <c r="BA71" i="3"/>
  <c r="AY71" i="3" a="1"/>
  <c r="AY71" i="3" s="1"/>
  <c r="AV71" i="3" a="1"/>
  <c r="AV71" i="3" s="1"/>
  <c r="AS71" i="3" a="1"/>
  <c r="AS71" i="3" s="1"/>
  <c r="AH71" i="3"/>
  <c r="AI71" i="3" s="1"/>
  <c r="Y71" i="3"/>
  <c r="BG70" i="3"/>
  <c r="BB70" i="3"/>
  <c r="BA70" i="3"/>
  <c r="AY70" i="3" a="1"/>
  <c r="AY70" i="3" s="1"/>
  <c r="AV70" i="3" a="1"/>
  <c r="AV70" i="3" s="1"/>
  <c r="AS70" i="3" a="1"/>
  <c r="AS70" i="3" s="1"/>
  <c r="AH70" i="3"/>
  <c r="AI70" i="3" s="1"/>
  <c r="Y70" i="3"/>
  <c r="BG69" i="3"/>
  <c r="BB69" i="3"/>
  <c r="BA69" i="3"/>
  <c r="AY69" i="3" a="1"/>
  <c r="AY69" i="3" s="1"/>
  <c r="AV69" i="3" a="1"/>
  <c r="AV69" i="3" s="1"/>
  <c r="AS69" i="3" a="1"/>
  <c r="AS69" i="3" s="1"/>
  <c r="AH69" i="3"/>
  <c r="AI69" i="3" s="1"/>
  <c r="Y69" i="3"/>
  <c r="BG68" i="3"/>
  <c r="BB68" i="3"/>
  <c r="BA68" i="3"/>
  <c r="AY68" i="3" a="1"/>
  <c r="AY68" i="3" s="1"/>
  <c r="AV68" i="3" a="1"/>
  <c r="AV68" i="3" s="1"/>
  <c r="AS68" i="3" a="1"/>
  <c r="AS68" i="3" s="1"/>
  <c r="AH68" i="3"/>
  <c r="AI68" i="3" s="1"/>
  <c r="Y68" i="3"/>
  <c r="BG67" i="3"/>
  <c r="BB67" i="3"/>
  <c r="BA67" i="3"/>
  <c r="AY67" i="3" a="1"/>
  <c r="AY67" i="3" s="1"/>
  <c r="AV67" i="3" a="1"/>
  <c r="AV67" i="3" s="1"/>
  <c r="AS67" i="3" a="1"/>
  <c r="AS67" i="3" s="1"/>
  <c r="AH67" i="3"/>
  <c r="AI67" i="3" s="1"/>
  <c r="Y67" i="3"/>
  <c r="BG66" i="3"/>
  <c r="BB66" i="3"/>
  <c r="BA66" i="3"/>
  <c r="AY66" i="3" a="1"/>
  <c r="AY66" i="3" s="1"/>
  <c r="AV66" i="3" a="1"/>
  <c r="AV66" i="3" s="1"/>
  <c r="AS66" i="3" a="1"/>
  <c r="AS66" i="3" s="1"/>
  <c r="AH66" i="3"/>
  <c r="AI66" i="3" s="1"/>
  <c r="Y66" i="3"/>
  <c r="BG65" i="3"/>
  <c r="BB65" i="3"/>
  <c r="BA65" i="3"/>
  <c r="AY65" i="3" a="1"/>
  <c r="AY65" i="3" s="1"/>
  <c r="AV65" i="3" a="1"/>
  <c r="AV65" i="3" s="1"/>
  <c r="AS65" i="3" a="1"/>
  <c r="AS65" i="3" s="1"/>
  <c r="AH65" i="3"/>
  <c r="AI65" i="3" s="1"/>
  <c r="Y65" i="3"/>
  <c r="BG64" i="3"/>
  <c r="BB64" i="3"/>
  <c r="BA64" i="3"/>
  <c r="AY64" i="3" a="1"/>
  <c r="AY64" i="3" s="1"/>
  <c r="AV64" i="3" a="1"/>
  <c r="AV64" i="3" s="1"/>
  <c r="AS64" i="3" a="1"/>
  <c r="AS64" i="3" s="1"/>
  <c r="AH64" i="3"/>
  <c r="AI64" i="3" s="1"/>
  <c r="Y64" i="3"/>
  <c r="BG63" i="3"/>
  <c r="BB63" i="3"/>
  <c r="BA63" i="3"/>
  <c r="AY63" i="3" a="1"/>
  <c r="AY63" i="3" s="1"/>
  <c r="AV63" i="3" a="1"/>
  <c r="AV63" i="3" s="1"/>
  <c r="AS63" i="3" a="1"/>
  <c r="AS63" i="3" s="1"/>
  <c r="AH63" i="3"/>
  <c r="AI63" i="3" s="1"/>
  <c r="Y63" i="3"/>
  <c r="BG62" i="3"/>
  <c r="BB62" i="3"/>
  <c r="BA62" i="3"/>
  <c r="AY62" i="3" a="1"/>
  <c r="AY62" i="3" s="1"/>
  <c r="AV62" i="3" a="1"/>
  <c r="AV62" i="3" s="1"/>
  <c r="AS62" i="3" a="1"/>
  <c r="AS62" i="3" s="1"/>
  <c r="AH62" i="3"/>
  <c r="AI62" i="3" s="1"/>
  <c r="Y62" i="3"/>
  <c r="BG61" i="3"/>
  <c r="BB61" i="3"/>
  <c r="BA61" i="3"/>
  <c r="AY61" i="3" a="1"/>
  <c r="AY61" i="3" s="1"/>
  <c r="AV61" i="3" a="1"/>
  <c r="AV61" i="3" s="1"/>
  <c r="AS61" i="3" a="1"/>
  <c r="AS61" i="3" s="1"/>
  <c r="AH61" i="3"/>
  <c r="AI61" i="3" s="1"/>
  <c r="Y61" i="3"/>
  <c r="BG60" i="3"/>
  <c r="BB60" i="3"/>
  <c r="BA60" i="3"/>
  <c r="AY60" i="3" a="1"/>
  <c r="AY60" i="3" s="1"/>
  <c r="AV60" i="3" a="1"/>
  <c r="AV60" i="3" s="1"/>
  <c r="AS60" i="3" a="1"/>
  <c r="AS60" i="3" s="1"/>
  <c r="AH60" i="3"/>
  <c r="AI60" i="3" s="1"/>
  <c r="Y60" i="3"/>
  <c r="BG58" i="3"/>
  <c r="BB58" i="3"/>
  <c r="BA58" i="3"/>
  <c r="AY58" i="3" a="1"/>
  <c r="AY58" i="3" s="1"/>
  <c r="AV58" i="3" a="1"/>
  <c r="AV58" i="3" s="1"/>
  <c r="AS58" i="3" a="1"/>
  <c r="AS58" i="3" s="1"/>
  <c r="AH58" i="3"/>
  <c r="AI58" i="3" s="1"/>
  <c r="Y58" i="3"/>
  <c r="BG57" i="3"/>
  <c r="BB57" i="3"/>
  <c r="BA57" i="3"/>
  <c r="AY57" i="3" a="1"/>
  <c r="AY57" i="3" s="1"/>
  <c r="AV57" i="3" a="1"/>
  <c r="AV57" i="3" s="1"/>
  <c r="AS57" i="3" a="1"/>
  <c r="AS57" i="3" s="1"/>
  <c r="AH57" i="3"/>
  <c r="AI57" i="3" s="1"/>
  <c r="Y57" i="3"/>
  <c r="BG56" i="3"/>
  <c r="BB56" i="3"/>
  <c r="BA56" i="3"/>
  <c r="AY56" i="3" a="1"/>
  <c r="AY56" i="3" s="1"/>
  <c r="AV56" i="3" a="1"/>
  <c r="AV56" i="3" s="1"/>
  <c r="AS56" i="3" a="1"/>
  <c r="AS56" i="3" s="1"/>
  <c r="AH56" i="3"/>
  <c r="AI56" i="3" s="1"/>
  <c r="Y56" i="3"/>
  <c r="BG55" i="3"/>
  <c r="BB55" i="3"/>
  <c r="BA55" i="3"/>
  <c r="AY55" i="3" a="1"/>
  <c r="AY55" i="3" s="1"/>
  <c r="AV55" i="3" a="1"/>
  <c r="AV55" i="3" s="1"/>
  <c r="AS55" i="3" a="1"/>
  <c r="AS55" i="3" s="1"/>
  <c r="AH55" i="3"/>
  <c r="AI55" i="3" s="1"/>
  <c r="Y55" i="3"/>
  <c r="BG54" i="3"/>
  <c r="BB54" i="3"/>
  <c r="BA54" i="3"/>
  <c r="AY54" i="3" a="1"/>
  <c r="AY54" i="3" s="1"/>
  <c r="AV54" i="3" a="1"/>
  <c r="AV54" i="3" s="1"/>
  <c r="AS54" i="3" a="1"/>
  <c r="AS54" i="3" s="1"/>
  <c r="AH54" i="3"/>
  <c r="AI54" i="3" s="1"/>
  <c r="Y54" i="3"/>
  <c r="BG53" i="3"/>
  <c r="BB53" i="3"/>
  <c r="BA53" i="3"/>
  <c r="AY53" i="3" a="1"/>
  <c r="AY53" i="3" s="1"/>
  <c r="AV53" i="3" a="1"/>
  <c r="AV53" i="3" s="1"/>
  <c r="AS53" i="3" a="1"/>
  <c r="AS53" i="3" s="1"/>
  <c r="AH53" i="3"/>
  <c r="AI53" i="3" s="1"/>
  <c r="Y53" i="3"/>
  <c r="BG51" i="3"/>
  <c r="BB51" i="3"/>
  <c r="BA51" i="3"/>
  <c r="AY51" i="3" a="1"/>
  <c r="AY51" i="3" s="1"/>
  <c r="AV51" i="3" a="1"/>
  <c r="AV51" i="3" s="1"/>
  <c r="AS51" i="3" a="1"/>
  <c r="AS51" i="3" s="1"/>
  <c r="AH51" i="3"/>
  <c r="AI51" i="3" s="1"/>
  <c r="Y51" i="3"/>
  <c r="BG50" i="3"/>
  <c r="BB50" i="3"/>
  <c r="BA50" i="3"/>
  <c r="AY50" i="3" a="1"/>
  <c r="AY50" i="3" s="1"/>
  <c r="AV50" i="3" a="1"/>
  <c r="AV50" i="3" s="1"/>
  <c r="AS50" i="3" a="1"/>
  <c r="AS50" i="3" s="1"/>
  <c r="AH50" i="3"/>
  <c r="AI50" i="3" s="1"/>
  <c r="Y50" i="3"/>
  <c r="BG49" i="3"/>
  <c r="BB49" i="3"/>
  <c r="BA49" i="3"/>
  <c r="AY49" i="3" a="1"/>
  <c r="AY49" i="3" s="1"/>
  <c r="AV49" i="3" a="1"/>
  <c r="AV49" i="3" s="1"/>
  <c r="AS49" i="3" a="1"/>
  <c r="AS49" i="3" s="1"/>
  <c r="AH49" i="3"/>
  <c r="AI49" i="3" s="1"/>
  <c r="Y49" i="3"/>
  <c r="BG48" i="3"/>
  <c r="BB48" i="3"/>
  <c r="BA48" i="3"/>
  <c r="AY48" i="3" a="1"/>
  <c r="AY48" i="3" s="1"/>
  <c r="AV48" i="3" a="1"/>
  <c r="AV48" i="3" s="1"/>
  <c r="AS48" i="3" a="1"/>
  <c r="AS48" i="3" s="1"/>
  <c r="AH48" i="3"/>
  <c r="AI48" i="3" s="1"/>
  <c r="Y48" i="3"/>
  <c r="BG47" i="3"/>
  <c r="BB47" i="3"/>
  <c r="BA47" i="3"/>
  <c r="AY47" i="3" a="1"/>
  <c r="AY47" i="3" s="1"/>
  <c r="AV47" i="3" a="1"/>
  <c r="AV47" i="3" s="1"/>
  <c r="AS47" i="3" a="1"/>
  <c r="AS47" i="3" s="1"/>
  <c r="AH47" i="3"/>
  <c r="AI47" i="3" s="1"/>
  <c r="Y47" i="3"/>
  <c r="BG46" i="3"/>
  <c r="BB46" i="3"/>
  <c r="BA46" i="3"/>
  <c r="AY46" i="3" a="1"/>
  <c r="AY46" i="3" s="1"/>
  <c r="AV46" i="3" a="1"/>
  <c r="AV46" i="3" s="1"/>
  <c r="AS46" i="3" a="1"/>
  <c r="AS46" i="3" s="1"/>
  <c r="AH46" i="3"/>
  <c r="AI46" i="3" s="1"/>
  <c r="Y46" i="3"/>
  <c r="BG45" i="3"/>
  <c r="BB45" i="3"/>
  <c r="BA45" i="3"/>
  <c r="AY45" i="3" a="1"/>
  <c r="AY45" i="3" s="1"/>
  <c r="AV45" i="3" a="1"/>
  <c r="AV45" i="3" s="1"/>
  <c r="AS45" i="3" a="1"/>
  <c r="AS45" i="3" s="1"/>
  <c r="AH45" i="3"/>
  <c r="AI45" i="3" s="1"/>
  <c r="Y45" i="3"/>
  <c r="BG44" i="3"/>
  <c r="BB44" i="3"/>
  <c r="BA44" i="3"/>
  <c r="AY44" i="3" a="1"/>
  <c r="AY44" i="3" s="1"/>
  <c r="AV44" i="3" a="1"/>
  <c r="AV44" i="3" s="1"/>
  <c r="AS44" i="3" a="1"/>
  <c r="AS44" i="3" s="1"/>
  <c r="AH44" i="3"/>
  <c r="AI44" i="3" s="1"/>
  <c r="Y44" i="3"/>
  <c r="BG43" i="3"/>
  <c r="BB43" i="3"/>
  <c r="BA43" i="3"/>
  <c r="AY43" i="3" a="1"/>
  <c r="AY43" i="3" s="1"/>
  <c r="AV43" i="3" a="1"/>
  <c r="AV43" i="3" s="1"/>
  <c r="AS43" i="3" a="1"/>
  <c r="AS43" i="3" s="1"/>
  <c r="AH43" i="3"/>
  <c r="AI43" i="3" s="1"/>
  <c r="Y43" i="3"/>
  <c r="BG42" i="3"/>
  <c r="BB42" i="3"/>
  <c r="BA42" i="3"/>
  <c r="AY42" i="3" a="1"/>
  <c r="AY42" i="3" s="1"/>
  <c r="AV42" i="3" a="1"/>
  <c r="AV42" i="3" s="1"/>
  <c r="AS42" i="3" a="1"/>
  <c r="AS42" i="3" s="1"/>
  <c r="AH42" i="3"/>
  <c r="AI42" i="3" s="1"/>
  <c r="Y42" i="3"/>
  <c r="BG41" i="3"/>
  <c r="BB41" i="3"/>
  <c r="BA41" i="3"/>
  <c r="AY41" i="3" a="1"/>
  <c r="AY41" i="3" s="1"/>
  <c r="AV41" i="3" a="1"/>
  <c r="AV41" i="3" s="1"/>
  <c r="AS41" i="3" a="1"/>
  <c r="AS41" i="3" s="1"/>
  <c r="AH41" i="3"/>
  <c r="AI41" i="3" s="1"/>
  <c r="Y41" i="3"/>
  <c r="BG40" i="3"/>
  <c r="BB40" i="3"/>
  <c r="BA40" i="3"/>
  <c r="AY40" i="3" a="1"/>
  <c r="AY40" i="3" s="1"/>
  <c r="AV40" i="3" a="1"/>
  <c r="AV40" i="3" s="1"/>
  <c r="AS40" i="3" a="1"/>
  <c r="AS40" i="3" s="1"/>
  <c r="AH40" i="3"/>
  <c r="AI40" i="3" s="1"/>
  <c r="Y40" i="3"/>
  <c r="BG39" i="3"/>
  <c r="BB39" i="3"/>
  <c r="BA39" i="3"/>
  <c r="AY39" i="3" a="1"/>
  <c r="AY39" i="3" s="1"/>
  <c r="AV39" i="3" a="1"/>
  <c r="AV39" i="3" s="1"/>
  <c r="AS39" i="3" a="1"/>
  <c r="AS39" i="3" s="1"/>
  <c r="AH39" i="3"/>
  <c r="AI39" i="3" s="1"/>
  <c r="Y39" i="3"/>
  <c r="BG38" i="3"/>
  <c r="BB38" i="3"/>
  <c r="BA38" i="3"/>
  <c r="AY38" i="3" a="1"/>
  <c r="AY38" i="3" s="1"/>
  <c r="AV38" i="3" a="1"/>
  <c r="AV38" i="3" s="1"/>
  <c r="AS38" i="3" a="1"/>
  <c r="AS38" i="3" s="1"/>
  <c r="AH38" i="3"/>
  <c r="AI38" i="3" s="1"/>
  <c r="Y38" i="3"/>
  <c r="BG37" i="3"/>
  <c r="BB37" i="3"/>
  <c r="BA37" i="3"/>
  <c r="AY37" i="3" a="1"/>
  <c r="AY37" i="3" s="1"/>
  <c r="AV37" i="3" a="1"/>
  <c r="AV37" i="3" s="1"/>
  <c r="AS37" i="3" a="1"/>
  <c r="AS37" i="3" s="1"/>
  <c r="AH37" i="3"/>
  <c r="AI37" i="3" s="1"/>
  <c r="Y37" i="3"/>
  <c r="BG36" i="3"/>
  <c r="BB36" i="3"/>
  <c r="BA36" i="3"/>
  <c r="AY36" i="3" a="1"/>
  <c r="AY36" i="3" s="1"/>
  <c r="AV36" i="3" a="1"/>
  <c r="AV36" i="3" s="1"/>
  <c r="AS36" i="3" a="1"/>
  <c r="AS36" i="3" s="1"/>
  <c r="AH36" i="3"/>
  <c r="AI36" i="3" s="1"/>
  <c r="Y36" i="3"/>
  <c r="BG34" i="3"/>
  <c r="BB34" i="3"/>
  <c r="BA34" i="3"/>
  <c r="AY34" i="3" a="1"/>
  <c r="AY34" i="3" s="1"/>
  <c r="AV34" i="3" a="1"/>
  <c r="AV34" i="3" s="1"/>
  <c r="AS34" i="3" a="1"/>
  <c r="AS34" i="3" s="1"/>
  <c r="AH34" i="3"/>
  <c r="AI34" i="3" s="1"/>
  <c r="Y34" i="3"/>
  <c r="BG33" i="3"/>
  <c r="BB33" i="3"/>
  <c r="BA33" i="3"/>
  <c r="AY33" i="3" a="1"/>
  <c r="AY33" i="3" s="1"/>
  <c r="AV33" i="3" a="1"/>
  <c r="AV33" i="3" s="1"/>
  <c r="AS33" i="3" a="1"/>
  <c r="AS33" i="3" s="1"/>
  <c r="AH33" i="3"/>
  <c r="AI33" i="3" s="1"/>
  <c r="Y33" i="3"/>
  <c r="BG32" i="3"/>
  <c r="BB32" i="3"/>
  <c r="BA32" i="3"/>
  <c r="AY32" i="3" a="1"/>
  <c r="AY32" i="3" s="1"/>
  <c r="AV32" i="3" a="1"/>
  <c r="AV32" i="3" s="1"/>
  <c r="AS32" i="3" a="1"/>
  <c r="AS32" i="3" s="1"/>
  <c r="AH32" i="3"/>
  <c r="AI32" i="3" s="1"/>
  <c r="Y32" i="3"/>
  <c r="BG31" i="3"/>
  <c r="BB31" i="3"/>
  <c r="BA31" i="3"/>
  <c r="AY31" i="3" a="1"/>
  <c r="AY31" i="3" s="1"/>
  <c r="AV31" i="3" a="1"/>
  <c r="AV31" i="3" s="1"/>
  <c r="AS31" i="3" a="1"/>
  <c r="AS31" i="3" s="1"/>
  <c r="AH31" i="3"/>
  <c r="AI31" i="3" s="1"/>
  <c r="Y31" i="3"/>
  <c r="BG30" i="3"/>
  <c r="BB30" i="3"/>
  <c r="BA30" i="3"/>
  <c r="AY30" i="3" a="1"/>
  <c r="AY30" i="3" s="1"/>
  <c r="AV30" i="3" a="1"/>
  <c r="AV30" i="3" s="1"/>
  <c r="AS30" i="3" a="1"/>
  <c r="AS30" i="3" s="1"/>
  <c r="AH30" i="3"/>
  <c r="AI30" i="3" s="1"/>
  <c r="Y30" i="3"/>
  <c r="BG29" i="3"/>
  <c r="BB29" i="3"/>
  <c r="BA29" i="3"/>
  <c r="AY29" i="3" a="1"/>
  <c r="AY29" i="3" s="1"/>
  <c r="AV29" i="3" a="1"/>
  <c r="AV29" i="3" s="1"/>
  <c r="AS29" i="3" a="1"/>
  <c r="AS29" i="3" s="1"/>
  <c r="AH29" i="3"/>
  <c r="AI29" i="3" s="1"/>
  <c r="Y29" i="3"/>
  <c r="BG28" i="3"/>
  <c r="BB28" i="3"/>
  <c r="BA28" i="3"/>
  <c r="AY28" i="3" a="1"/>
  <c r="AY28" i="3" s="1"/>
  <c r="AV28" i="3" a="1"/>
  <c r="AV28" i="3" s="1"/>
  <c r="AS28" i="3" a="1"/>
  <c r="AS28" i="3" s="1"/>
  <c r="AH28" i="3"/>
  <c r="AI28" i="3" s="1"/>
  <c r="Y28" i="3"/>
  <c r="BG27" i="3"/>
  <c r="BB27" i="3"/>
  <c r="BA27" i="3"/>
  <c r="AY27" i="3" a="1"/>
  <c r="AY27" i="3" s="1"/>
  <c r="AV27" i="3" a="1"/>
  <c r="AV27" i="3" s="1"/>
  <c r="AS27" i="3" a="1"/>
  <c r="AS27" i="3" s="1"/>
  <c r="AH27" i="3"/>
  <c r="AI27" i="3" s="1"/>
  <c r="Y27" i="3"/>
  <c r="BG26" i="3"/>
  <c r="BB26" i="3"/>
  <c r="BA26" i="3"/>
  <c r="AY26" i="3" a="1"/>
  <c r="AY26" i="3" s="1"/>
  <c r="AV26" i="3" a="1"/>
  <c r="AV26" i="3" s="1"/>
  <c r="AS26" i="3" a="1"/>
  <c r="AS26" i="3" s="1"/>
  <c r="AH26" i="3"/>
  <c r="AI26" i="3" s="1"/>
  <c r="Y26" i="3"/>
  <c r="BG25" i="3"/>
  <c r="BB25" i="3"/>
  <c r="BA25" i="3"/>
  <c r="AY25" i="3" a="1"/>
  <c r="AY25" i="3" s="1"/>
  <c r="AV25" i="3" a="1"/>
  <c r="AV25" i="3" s="1"/>
  <c r="AS25" i="3" a="1"/>
  <c r="AS25" i="3" s="1"/>
  <c r="AH25" i="3"/>
  <c r="AI25" i="3" s="1"/>
  <c r="Y25" i="3"/>
  <c r="BG24" i="3"/>
  <c r="BB24" i="3"/>
  <c r="BA24" i="3"/>
  <c r="AY24" i="3" a="1"/>
  <c r="AY24" i="3" s="1"/>
  <c r="AV24" i="3" a="1"/>
  <c r="AV24" i="3" s="1"/>
  <c r="AS24" i="3" a="1"/>
  <c r="AS24" i="3" s="1"/>
  <c r="AH24" i="3"/>
  <c r="AI24" i="3" s="1"/>
  <c r="Y24" i="3"/>
  <c r="BG23" i="3"/>
  <c r="BB23" i="3"/>
  <c r="BA23" i="3"/>
  <c r="AY23" i="3" a="1"/>
  <c r="AY23" i="3" s="1"/>
  <c r="AV23" i="3" a="1"/>
  <c r="AV23" i="3" s="1"/>
  <c r="AS23" i="3" a="1"/>
  <c r="AS23" i="3" s="1"/>
  <c r="AH23" i="3"/>
  <c r="AI23" i="3" s="1"/>
  <c r="Y23" i="3"/>
  <c r="BG22" i="3"/>
  <c r="BB22" i="3"/>
  <c r="BA22" i="3"/>
  <c r="AY22" i="3" a="1"/>
  <c r="AY22" i="3" s="1"/>
  <c r="AV22" i="3" a="1"/>
  <c r="AV22" i="3" s="1"/>
  <c r="AS22" i="3" a="1"/>
  <c r="AS22" i="3" s="1"/>
  <c r="AH22" i="3"/>
  <c r="AI22" i="3" s="1"/>
  <c r="Y22" i="3"/>
  <c r="BG21" i="3"/>
  <c r="BB21" i="3"/>
  <c r="BA21" i="3"/>
  <c r="AY21" i="3" a="1"/>
  <c r="AY21" i="3" s="1"/>
  <c r="AV21" i="3" a="1"/>
  <c r="AV21" i="3" s="1"/>
  <c r="AS21" i="3" a="1"/>
  <c r="AS21" i="3" s="1"/>
  <c r="AH21" i="3"/>
  <c r="AI21" i="3" s="1"/>
  <c r="Y21" i="3"/>
  <c r="BG20" i="3"/>
  <c r="BB20" i="3"/>
  <c r="BA20" i="3"/>
  <c r="AY20" i="3" a="1"/>
  <c r="AY20" i="3" s="1"/>
  <c r="AV20" i="3" a="1"/>
  <c r="AV20" i="3" s="1"/>
  <c r="AS20" i="3" a="1"/>
  <c r="AS20" i="3" s="1"/>
  <c r="AH20" i="3"/>
  <c r="AI20" i="3" s="1"/>
  <c r="Y20" i="3"/>
  <c r="BG19" i="3"/>
  <c r="BB19" i="3"/>
  <c r="BA19" i="3"/>
  <c r="AY19" i="3" a="1"/>
  <c r="AY19" i="3" s="1"/>
  <c r="AV19" i="3" a="1"/>
  <c r="AV19" i="3" s="1"/>
  <c r="AS19" i="3" a="1"/>
  <c r="AS19" i="3" s="1"/>
  <c r="AH19" i="3"/>
  <c r="AI19" i="3" s="1"/>
  <c r="Y19" i="3"/>
  <c r="BG18" i="3"/>
  <c r="BB18" i="3"/>
  <c r="BA18" i="3"/>
  <c r="AY18" i="3" a="1"/>
  <c r="AY18" i="3" s="1"/>
  <c r="AV18" i="3" a="1"/>
  <c r="AV18" i="3" s="1"/>
  <c r="AS18" i="3" a="1"/>
  <c r="AS18" i="3" s="1"/>
  <c r="AH18" i="3"/>
  <c r="AI18" i="3" s="1"/>
  <c r="Y18" i="3"/>
  <c r="BG17" i="3"/>
  <c r="BB17" i="3"/>
  <c r="BA17" i="3"/>
  <c r="AY17" i="3" a="1"/>
  <c r="AY17" i="3" s="1"/>
  <c r="AV17" i="3" a="1"/>
  <c r="AV17" i="3" s="1"/>
  <c r="AS17" i="3" a="1"/>
  <c r="AS17" i="3" s="1"/>
  <c r="AH17" i="3"/>
  <c r="AI17" i="3" s="1"/>
  <c r="Y17" i="3"/>
  <c r="BG16" i="3"/>
  <c r="BB16" i="3"/>
  <c r="BA16" i="3"/>
  <c r="AY16" i="3" a="1"/>
  <c r="AY16" i="3" s="1"/>
  <c r="AV16" i="3" a="1"/>
  <c r="AV16" i="3" s="1"/>
  <c r="AS16" i="3" a="1"/>
  <c r="AS16" i="3" s="1"/>
  <c r="AH16" i="3"/>
  <c r="AI16" i="3" s="1"/>
  <c r="Y16" i="3"/>
  <c r="BG15" i="3"/>
  <c r="BB15" i="3"/>
  <c r="BA15" i="3"/>
  <c r="AY15" i="3" a="1"/>
  <c r="AY15" i="3" s="1"/>
  <c r="AV15" i="3" a="1"/>
  <c r="AV15" i="3" s="1"/>
  <c r="AS15" i="3" a="1"/>
  <c r="AS15" i="3" s="1"/>
  <c r="AH15" i="3"/>
  <c r="AI15" i="3" s="1"/>
  <c r="Y15" i="3"/>
  <c r="BG14" i="3"/>
  <c r="BB14" i="3"/>
  <c r="BA14" i="3"/>
  <c r="AY14" i="3" a="1"/>
  <c r="AY14" i="3" s="1"/>
  <c r="AV14" i="3" a="1"/>
  <c r="AV14" i="3" s="1"/>
  <c r="AS14" i="3" a="1"/>
  <c r="AS14" i="3" s="1"/>
  <c r="AH14" i="3"/>
  <c r="AI14" i="3" s="1"/>
  <c r="Y14" i="3"/>
  <c r="BG13" i="3"/>
  <c r="BB13" i="3"/>
  <c r="BA13" i="3"/>
  <c r="AX13" i="3"/>
  <c r="AY13" i="3" s="1" a="1"/>
  <c r="AY13" i="3" s="1"/>
  <c r="AV13" i="3" a="1"/>
  <c r="AV13" i="3" s="1"/>
  <c r="AS13" i="3" a="1"/>
  <c r="AS13" i="3" s="1"/>
  <c r="AH13" i="3"/>
  <c r="AI13" i="3" s="1"/>
  <c r="Y13" i="3"/>
  <c r="BG12" i="3"/>
  <c r="BB12" i="3"/>
  <c r="BA12" i="3"/>
  <c r="AX12" i="3"/>
  <c r="AY12" i="3" s="1" a="1"/>
  <c r="AY12" i="3" s="1"/>
  <c r="AV12" i="3" a="1"/>
  <c r="AV12" i="3" s="1"/>
  <c r="AS12" i="3" a="1"/>
  <c r="AS12" i="3" s="1"/>
  <c r="AH12" i="3"/>
  <c r="AI12" i="3" s="1"/>
  <c r="Y12" i="3"/>
  <c r="BG11" i="3"/>
  <c r="BB11" i="3"/>
  <c r="BA11" i="3"/>
  <c r="AX11" i="3"/>
  <c r="AY11" i="3" s="1" a="1"/>
  <c r="AY11" i="3" s="1"/>
  <c r="AV11" i="3" a="1"/>
  <c r="AV11" i="3" s="1"/>
  <c r="AS11" i="3" a="1"/>
  <c r="AS11" i="3" s="1"/>
  <c r="AH11" i="3"/>
  <c r="AI11" i="3" s="1"/>
  <c r="Y11" i="3"/>
  <c r="BG10" i="3"/>
  <c r="BB10" i="3"/>
  <c r="BA10" i="3"/>
  <c r="AX10" i="3"/>
  <c r="AY10" i="3" s="1" a="1"/>
  <c r="AY10" i="3" s="1"/>
  <c r="AV10" i="3" a="1"/>
  <c r="AV10" i="3" s="1"/>
  <c r="AS10" i="3" a="1"/>
  <c r="AS10" i="3" s="1"/>
  <c r="AH10" i="3"/>
  <c r="AI10" i="3" s="1"/>
  <c r="Y10" i="3"/>
  <c r="BG9" i="3"/>
  <c r="BB9" i="3"/>
  <c r="BA9" i="3"/>
  <c r="AX9" i="3"/>
  <c r="AY9" i="3" s="1" a="1"/>
  <c r="AY9" i="3" s="1"/>
  <c r="AV9" i="3" a="1"/>
  <c r="AV9" i="3" s="1"/>
  <c r="AS9" i="3" a="1"/>
  <c r="AS9" i="3" s="1"/>
  <c r="AH9" i="3"/>
  <c r="AI9" i="3" s="1"/>
  <c r="Y9" i="3"/>
  <c r="W2000" i="10"/>
  <c r="V2000" i="10"/>
  <c r="T2000" i="10"/>
  <c r="S2000" i="10"/>
  <c r="Q2000" i="10" a="1"/>
  <c r="Q2000" i="10" s="1"/>
  <c r="P2000" i="10"/>
  <c r="N2000" i="10" a="1"/>
  <c r="N2000" i="10" s="1"/>
  <c r="M2000" i="10"/>
  <c r="K2000" i="10" a="1"/>
  <c r="K2000" i="10" s="1"/>
  <c r="J2000" i="10"/>
  <c r="H2000" i="10" a="1"/>
  <c r="H2000" i="10" s="1"/>
  <c r="G2000" i="10"/>
  <c r="E2000" i="10" a="1"/>
  <c r="E2000" i="10" s="1"/>
  <c r="D2000" i="10"/>
  <c r="W1999" i="10"/>
  <c r="V1999" i="10"/>
  <c r="T1999" i="10"/>
  <c r="S1999" i="10"/>
  <c r="Q1999" i="10" a="1"/>
  <c r="Q1999" i="10" s="1"/>
  <c r="P1999" i="10"/>
  <c r="N1999" i="10" a="1"/>
  <c r="N1999" i="10" s="1"/>
  <c r="M1999" i="10"/>
  <c r="K1999" i="10" a="1"/>
  <c r="K1999" i="10" s="1"/>
  <c r="J1999" i="10"/>
  <c r="H1999" i="10" a="1"/>
  <c r="H1999" i="10" s="1"/>
  <c r="G1999" i="10"/>
  <c r="E1999" i="10" a="1"/>
  <c r="E1999" i="10" s="1"/>
  <c r="D1999" i="10"/>
  <c r="W1998" i="10"/>
  <c r="V1998" i="10"/>
  <c r="T1998" i="10"/>
  <c r="S1998" i="10"/>
  <c r="Q1998" i="10" a="1"/>
  <c r="Q1998" i="10" s="1"/>
  <c r="P1998" i="10"/>
  <c r="N1998" i="10" a="1"/>
  <c r="N1998" i="10" s="1"/>
  <c r="M1998" i="10"/>
  <c r="K1998" i="10" a="1"/>
  <c r="K1998" i="10" s="1"/>
  <c r="J1998" i="10"/>
  <c r="H1998" i="10" a="1"/>
  <c r="H1998" i="10" s="1"/>
  <c r="G1998" i="10"/>
  <c r="E1998" i="10" a="1"/>
  <c r="E1998" i="10" s="1"/>
  <c r="D1998" i="10"/>
  <c r="W1997" i="10"/>
  <c r="V1997" i="10"/>
  <c r="T1997" i="10"/>
  <c r="S1997" i="10"/>
  <c r="Q1997" i="10" a="1"/>
  <c r="Q1997" i="10" s="1"/>
  <c r="P1997" i="10"/>
  <c r="N1997" i="10" a="1"/>
  <c r="N1997" i="10" s="1"/>
  <c r="M1997" i="10"/>
  <c r="K1997" i="10" a="1"/>
  <c r="K1997" i="10" s="1"/>
  <c r="J1997" i="10"/>
  <c r="H1997" i="10" a="1"/>
  <c r="H1997" i="10" s="1"/>
  <c r="G1997" i="10"/>
  <c r="E1997" i="10" a="1"/>
  <c r="E1997" i="10" s="1"/>
  <c r="D1997" i="10"/>
  <c r="W1996" i="10"/>
  <c r="V1996" i="10"/>
  <c r="T1996" i="10"/>
  <c r="S1996" i="10"/>
  <c r="Q1996" i="10" a="1"/>
  <c r="Q1996" i="10" s="1"/>
  <c r="P1996" i="10"/>
  <c r="N1996" i="10" a="1"/>
  <c r="N1996" i="10" s="1"/>
  <c r="M1996" i="10"/>
  <c r="K1996" i="10" a="1"/>
  <c r="K1996" i="10" s="1"/>
  <c r="J1996" i="10"/>
  <c r="H1996" i="10" a="1"/>
  <c r="H1996" i="10" s="1"/>
  <c r="G1996" i="10"/>
  <c r="E1996" i="10" a="1"/>
  <c r="E1996" i="10" s="1"/>
  <c r="D1996" i="10"/>
  <c r="W1995" i="10"/>
  <c r="V1995" i="10"/>
  <c r="T1995" i="10"/>
  <c r="S1995" i="10"/>
  <c r="Q1995" i="10" a="1"/>
  <c r="Q1995" i="10" s="1"/>
  <c r="P1995" i="10"/>
  <c r="N1995" i="10" a="1"/>
  <c r="N1995" i="10" s="1"/>
  <c r="M1995" i="10"/>
  <c r="K1995" i="10" a="1"/>
  <c r="K1995" i="10" s="1"/>
  <c r="J1995" i="10"/>
  <c r="H1995" i="10" a="1"/>
  <c r="H1995" i="10" s="1"/>
  <c r="G1995" i="10"/>
  <c r="E1995" i="10" a="1"/>
  <c r="E1995" i="10" s="1"/>
  <c r="D1995" i="10"/>
  <c r="W1994" i="10"/>
  <c r="V1994" i="10"/>
  <c r="T1994" i="10"/>
  <c r="S1994" i="10"/>
  <c r="Q1994" i="10" a="1"/>
  <c r="Q1994" i="10" s="1"/>
  <c r="P1994" i="10"/>
  <c r="N1994" i="10" a="1"/>
  <c r="N1994" i="10" s="1"/>
  <c r="M1994" i="10"/>
  <c r="K1994" i="10" a="1"/>
  <c r="K1994" i="10" s="1"/>
  <c r="J1994" i="10"/>
  <c r="H1994" i="10" a="1"/>
  <c r="H1994" i="10" s="1"/>
  <c r="G1994" i="10"/>
  <c r="E1994" i="10" a="1"/>
  <c r="E1994" i="10" s="1"/>
  <c r="D1994" i="10"/>
  <c r="W1993" i="10"/>
  <c r="V1993" i="10"/>
  <c r="T1993" i="10"/>
  <c r="S1993" i="10"/>
  <c r="Q1993" i="10" a="1"/>
  <c r="Q1993" i="10" s="1"/>
  <c r="P1993" i="10"/>
  <c r="N1993" i="10" a="1"/>
  <c r="N1993" i="10" s="1"/>
  <c r="M1993" i="10"/>
  <c r="K1993" i="10" a="1"/>
  <c r="K1993" i="10" s="1"/>
  <c r="J1993" i="10"/>
  <c r="H1993" i="10" a="1"/>
  <c r="H1993" i="10" s="1"/>
  <c r="G1993" i="10"/>
  <c r="E1993" i="10" a="1"/>
  <c r="E1993" i="10" s="1"/>
  <c r="D1993" i="10"/>
  <c r="W1992" i="10"/>
  <c r="V1992" i="10"/>
  <c r="T1992" i="10"/>
  <c r="S1992" i="10"/>
  <c r="Q1992" i="10" a="1"/>
  <c r="Q1992" i="10" s="1"/>
  <c r="P1992" i="10"/>
  <c r="N1992" i="10" a="1"/>
  <c r="N1992" i="10" s="1"/>
  <c r="M1992" i="10"/>
  <c r="K1992" i="10" a="1"/>
  <c r="K1992" i="10" s="1"/>
  <c r="J1992" i="10"/>
  <c r="H1992" i="10" a="1"/>
  <c r="H1992" i="10" s="1"/>
  <c r="G1992" i="10"/>
  <c r="E1992" i="10" a="1"/>
  <c r="E1992" i="10" s="1"/>
  <c r="D1992" i="10"/>
  <c r="W1991" i="10"/>
  <c r="V1991" i="10"/>
  <c r="T1991" i="10"/>
  <c r="S1991" i="10"/>
  <c r="Q1991" i="10" a="1"/>
  <c r="Q1991" i="10" s="1"/>
  <c r="P1991" i="10"/>
  <c r="N1991" i="10" a="1"/>
  <c r="N1991" i="10" s="1"/>
  <c r="M1991" i="10"/>
  <c r="K1991" i="10" a="1"/>
  <c r="K1991" i="10" s="1"/>
  <c r="J1991" i="10"/>
  <c r="H1991" i="10" a="1"/>
  <c r="H1991" i="10" s="1"/>
  <c r="G1991" i="10"/>
  <c r="E1991" i="10" a="1"/>
  <c r="E1991" i="10" s="1"/>
  <c r="D1991" i="10"/>
  <c r="W1990" i="10"/>
  <c r="V1990" i="10"/>
  <c r="T1990" i="10"/>
  <c r="S1990" i="10"/>
  <c r="Q1990" i="10" a="1"/>
  <c r="Q1990" i="10" s="1"/>
  <c r="P1990" i="10"/>
  <c r="N1990" i="10" a="1"/>
  <c r="N1990" i="10" s="1"/>
  <c r="M1990" i="10"/>
  <c r="K1990" i="10" a="1"/>
  <c r="K1990" i="10" s="1"/>
  <c r="J1990" i="10"/>
  <c r="H1990" i="10" a="1"/>
  <c r="H1990" i="10" s="1"/>
  <c r="G1990" i="10"/>
  <c r="E1990" i="10" a="1"/>
  <c r="E1990" i="10" s="1"/>
  <c r="D1990" i="10"/>
  <c r="W1989" i="10"/>
  <c r="V1989" i="10"/>
  <c r="T1989" i="10"/>
  <c r="S1989" i="10"/>
  <c r="Q1989" i="10" a="1"/>
  <c r="Q1989" i="10" s="1"/>
  <c r="P1989" i="10"/>
  <c r="N1989" i="10" a="1"/>
  <c r="N1989" i="10" s="1"/>
  <c r="M1989" i="10"/>
  <c r="K1989" i="10" a="1"/>
  <c r="K1989" i="10" s="1"/>
  <c r="J1989" i="10"/>
  <c r="H1989" i="10" a="1"/>
  <c r="H1989" i="10" s="1"/>
  <c r="G1989" i="10"/>
  <c r="E1989" i="10" a="1"/>
  <c r="E1989" i="10" s="1"/>
  <c r="D1989" i="10"/>
  <c r="W1988" i="10"/>
  <c r="V1988" i="10"/>
  <c r="T1988" i="10"/>
  <c r="S1988" i="10"/>
  <c r="Q1988" i="10" a="1"/>
  <c r="Q1988" i="10" s="1"/>
  <c r="P1988" i="10"/>
  <c r="N1988" i="10" a="1"/>
  <c r="N1988" i="10" s="1"/>
  <c r="M1988" i="10"/>
  <c r="K1988" i="10" a="1"/>
  <c r="K1988" i="10" s="1"/>
  <c r="J1988" i="10"/>
  <c r="H1988" i="10" a="1"/>
  <c r="H1988" i="10" s="1"/>
  <c r="G1988" i="10"/>
  <c r="E1988" i="10" a="1"/>
  <c r="E1988" i="10" s="1"/>
  <c r="D1988" i="10"/>
  <c r="W1987" i="10"/>
  <c r="V1987" i="10"/>
  <c r="T1987" i="10"/>
  <c r="S1987" i="10"/>
  <c r="Q1987" i="10" a="1"/>
  <c r="Q1987" i="10" s="1"/>
  <c r="P1987" i="10"/>
  <c r="N1987" i="10" a="1"/>
  <c r="N1987" i="10" s="1"/>
  <c r="M1987" i="10"/>
  <c r="K1987" i="10" a="1"/>
  <c r="K1987" i="10" s="1"/>
  <c r="J1987" i="10"/>
  <c r="H1987" i="10" a="1"/>
  <c r="H1987" i="10" s="1"/>
  <c r="G1987" i="10"/>
  <c r="E1987" i="10" a="1"/>
  <c r="E1987" i="10" s="1"/>
  <c r="D1987" i="10"/>
  <c r="W1986" i="10"/>
  <c r="V1986" i="10"/>
  <c r="T1986" i="10"/>
  <c r="S1986" i="10"/>
  <c r="Q1986" i="10" a="1"/>
  <c r="Q1986" i="10" s="1"/>
  <c r="P1986" i="10"/>
  <c r="N1986" i="10" a="1"/>
  <c r="N1986" i="10" s="1"/>
  <c r="M1986" i="10"/>
  <c r="K1986" i="10" a="1"/>
  <c r="K1986" i="10" s="1"/>
  <c r="J1986" i="10"/>
  <c r="H1986" i="10" a="1"/>
  <c r="H1986" i="10" s="1"/>
  <c r="G1986" i="10"/>
  <c r="E1986" i="10" a="1"/>
  <c r="E1986" i="10" s="1"/>
  <c r="D1986" i="10"/>
  <c r="W1985" i="10"/>
  <c r="V1985" i="10"/>
  <c r="T1985" i="10"/>
  <c r="S1985" i="10"/>
  <c r="Q1985" i="10" a="1"/>
  <c r="Q1985" i="10" s="1"/>
  <c r="P1985" i="10"/>
  <c r="N1985" i="10" a="1"/>
  <c r="N1985" i="10" s="1"/>
  <c r="M1985" i="10"/>
  <c r="K1985" i="10" a="1"/>
  <c r="K1985" i="10" s="1"/>
  <c r="J1985" i="10"/>
  <c r="H1985" i="10" a="1"/>
  <c r="H1985" i="10" s="1"/>
  <c r="G1985" i="10"/>
  <c r="E1985" i="10" a="1"/>
  <c r="E1985" i="10" s="1"/>
  <c r="D1985" i="10"/>
  <c r="W1984" i="10"/>
  <c r="V1984" i="10"/>
  <c r="T1984" i="10"/>
  <c r="S1984" i="10"/>
  <c r="Q1984" i="10" a="1"/>
  <c r="Q1984" i="10" s="1"/>
  <c r="P1984" i="10"/>
  <c r="N1984" i="10" a="1"/>
  <c r="N1984" i="10" s="1"/>
  <c r="M1984" i="10"/>
  <c r="K1984" i="10" a="1"/>
  <c r="K1984" i="10" s="1"/>
  <c r="J1984" i="10"/>
  <c r="H1984" i="10" a="1"/>
  <c r="H1984" i="10" s="1"/>
  <c r="G1984" i="10"/>
  <c r="E1984" i="10" a="1"/>
  <c r="E1984" i="10" s="1"/>
  <c r="D1984" i="10"/>
  <c r="W1983" i="10"/>
  <c r="V1983" i="10"/>
  <c r="T1983" i="10"/>
  <c r="S1983" i="10"/>
  <c r="Q1983" i="10" a="1"/>
  <c r="Q1983" i="10" s="1"/>
  <c r="P1983" i="10"/>
  <c r="N1983" i="10" a="1"/>
  <c r="N1983" i="10" s="1"/>
  <c r="M1983" i="10"/>
  <c r="K1983" i="10" a="1"/>
  <c r="K1983" i="10" s="1"/>
  <c r="J1983" i="10"/>
  <c r="H1983" i="10" a="1"/>
  <c r="H1983" i="10" s="1"/>
  <c r="G1983" i="10"/>
  <c r="E1983" i="10" a="1"/>
  <c r="E1983" i="10" s="1"/>
  <c r="D1983" i="10"/>
  <c r="W1982" i="10"/>
  <c r="V1982" i="10"/>
  <c r="T1982" i="10"/>
  <c r="S1982" i="10"/>
  <c r="Q1982" i="10" a="1"/>
  <c r="Q1982" i="10" s="1"/>
  <c r="P1982" i="10"/>
  <c r="N1982" i="10" a="1"/>
  <c r="N1982" i="10" s="1"/>
  <c r="M1982" i="10"/>
  <c r="K1982" i="10" a="1"/>
  <c r="K1982" i="10" s="1"/>
  <c r="J1982" i="10"/>
  <c r="H1982" i="10" a="1"/>
  <c r="H1982" i="10" s="1"/>
  <c r="G1982" i="10"/>
  <c r="E1982" i="10" a="1"/>
  <c r="E1982" i="10" s="1"/>
  <c r="D1982" i="10"/>
  <c r="W1981" i="10"/>
  <c r="V1981" i="10"/>
  <c r="T1981" i="10"/>
  <c r="S1981" i="10"/>
  <c r="Q1981" i="10" a="1"/>
  <c r="Q1981" i="10" s="1"/>
  <c r="P1981" i="10"/>
  <c r="N1981" i="10" a="1"/>
  <c r="N1981" i="10" s="1"/>
  <c r="M1981" i="10"/>
  <c r="K1981" i="10" a="1"/>
  <c r="K1981" i="10" s="1"/>
  <c r="J1981" i="10"/>
  <c r="H1981" i="10" a="1"/>
  <c r="H1981" i="10" s="1"/>
  <c r="G1981" i="10"/>
  <c r="E1981" i="10" a="1"/>
  <c r="E1981" i="10" s="1"/>
  <c r="D1981" i="10"/>
  <c r="W1980" i="10"/>
  <c r="V1980" i="10"/>
  <c r="T1980" i="10"/>
  <c r="S1980" i="10"/>
  <c r="Q1980" i="10" a="1"/>
  <c r="Q1980" i="10" s="1"/>
  <c r="P1980" i="10"/>
  <c r="N1980" i="10" a="1"/>
  <c r="N1980" i="10" s="1"/>
  <c r="M1980" i="10"/>
  <c r="K1980" i="10" a="1"/>
  <c r="K1980" i="10" s="1"/>
  <c r="J1980" i="10"/>
  <c r="H1980" i="10" a="1"/>
  <c r="H1980" i="10" s="1"/>
  <c r="G1980" i="10"/>
  <c r="E1980" i="10" a="1"/>
  <c r="E1980" i="10" s="1"/>
  <c r="D1980" i="10"/>
  <c r="W1979" i="10"/>
  <c r="V1979" i="10"/>
  <c r="T1979" i="10"/>
  <c r="S1979" i="10"/>
  <c r="Q1979" i="10" a="1"/>
  <c r="Q1979" i="10" s="1"/>
  <c r="P1979" i="10"/>
  <c r="N1979" i="10" a="1"/>
  <c r="N1979" i="10" s="1"/>
  <c r="M1979" i="10"/>
  <c r="K1979" i="10" a="1"/>
  <c r="K1979" i="10" s="1"/>
  <c r="J1979" i="10"/>
  <c r="H1979" i="10" a="1"/>
  <c r="H1979" i="10" s="1"/>
  <c r="G1979" i="10"/>
  <c r="E1979" i="10" a="1"/>
  <c r="E1979" i="10" s="1"/>
  <c r="D1979" i="10"/>
  <c r="W1978" i="10"/>
  <c r="V1978" i="10"/>
  <c r="T1978" i="10"/>
  <c r="S1978" i="10"/>
  <c r="Q1978" i="10" a="1"/>
  <c r="Q1978" i="10" s="1"/>
  <c r="P1978" i="10"/>
  <c r="N1978" i="10" a="1"/>
  <c r="N1978" i="10" s="1"/>
  <c r="M1978" i="10"/>
  <c r="K1978" i="10" a="1"/>
  <c r="K1978" i="10" s="1"/>
  <c r="J1978" i="10"/>
  <c r="H1978" i="10" a="1"/>
  <c r="H1978" i="10" s="1"/>
  <c r="G1978" i="10"/>
  <c r="E1978" i="10" a="1"/>
  <c r="E1978" i="10" s="1"/>
  <c r="D1978" i="10"/>
  <c r="W1977" i="10"/>
  <c r="V1977" i="10"/>
  <c r="T1977" i="10"/>
  <c r="S1977" i="10"/>
  <c r="Q1977" i="10" a="1"/>
  <c r="Q1977" i="10" s="1"/>
  <c r="P1977" i="10"/>
  <c r="N1977" i="10" a="1"/>
  <c r="N1977" i="10" s="1"/>
  <c r="M1977" i="10"/>
  <c r="K1977" i="10" a="1"/>
  <c r="K1977" i="10" s="1"/>
  <c r="J1977" i="10"/>
  <c r="H1977" i="10" a="1"/>
  <c r="H1977" i="10" s="1"/>
  <c r="G1977" i="10"/>
  <c r="E1977" i="10" a="1"/>
  <c r="E1977" i="10" s="1"/>
  <c r="D1977" i="10"/>
  <c r="W1976" i="10"/>
  <c r="V1976" i="10"/>
  <c r="T1976" i="10"/>
  <c r="S1976" i="10"/>
  <c r="Q1976" i="10" a="1"/>
  <c r="Q1976" i="10" s="1"/>
  <c r="P1976" i="10"/>
  <c r="N1976" i="10" a="1"/>
  <c r="N1976" i="10" s="1"/>
  <c r="M1976" i="10"/>
  <c r="K1976" i="10" a="1"/>
  <c r="K1976" i="10" s="1"/>
  <c r="J1976" i="10"/>
  <c r="H1976" i="10" a="1"/>
  <c r="H1976" i="10" s="1"/>
  <c r="G1976" i="10"/>
  <c r="E1976" i="10" a="1"/>
  <c r="E1976" i="10" s="1"/>
  <c r="D1976" i="10"/>
  <c r="W1975" i="10"/>
  <c r="V1975" i="10"/>
  <c r="T1975" i="10"/>
  <c r="S1975" i="10"/>
  <c r="Q1975" i="10" a="1"/>
  <c r="Q1975" i="10" s="1"/>
  <c r="P1975" i="10"/>
  <c r="N1975" i="10" a="1"/>
  <c r="N1975" i="10" s="1"/>
  <c r="M1975" i="10"/>
  <c r="K1975" i="10" a="1"/>
  <c r="K1975" i="10" s="1"/>
  <c r="J1975" i="10"/>
  <c r="H1975" i="10" a="1"/>
  <c r="H1975" i="10" s="1"/>
  <c r="G1975" i="10"/>
  <c r="E1975" i="10" a="1"/>
  <c r="E1975" i="10" s="1"/>
  <c r="D1975" i="10"/>
  <c r="W1974" i="10"/>
  <c r="V1974" i="10"/>
  <c r="T1974" i="10"/>
  <c r="S1974" i="10"/>
  <c r="Q1974" i="10" a="1"/>
  <c r="Q1974" i="10" s="1"/>
  <c r="P1974" i="10"/>
  <c r="N1974" i="10" a="1"/>
  <c r="N1974" i="10" s="1"/>
  <c r="M1974" i="10"/>
  <c r="K1974" i="10" a="1"/>
  <c r="K1974" i="10" s="1"/>
  <c r="J1974" i="10"/>
  <c r="H1974" i="10" a="1"/>
  <c r="H1974" i="10" s="1"/>
  <c r="G1974" i="10"/>
  <c r="E1974" i="10" a="1"/>
  <c r="E1974" i="10" s="1"/>
  <c r="D1974" i="10"/>
  <c r="W1973" i="10"/>
  <c r="V1973" i="10"/>
  <c r="T1973" i="10"/>
  <c r="S1973" i="10"/>
  <c r="Q1973" i="10" a="1"/>
  <c r="Q1973" i="10" s="1"/>
  <c r="P1973" i="10"/>
  <c r="N1973" i="10" a="1"/>
  <c r="N1973" i="10" s="1"/>
  <c r="M1973" i="10"/>
  <c r="K1973" i="10" a="1"/>
  <c r="K1973" i="10" s="1"/>
  <c r="J1973" i="10"/>
  <c r="H1973" i="10" a="1"/>
  <c r="H1973" i="10" s="1"/>
  <c r="G1973" i="10"/>
  <c r="E1973" i="10" a="1"/>
  <c r="E1973" i="10" s="1"/>
  <c r="D1973" i="10"/>
  <c r="W1972" i="10"/>
  <c r="V1972" i="10"/>
  <c r="T1972" i="10"/>
  <c r="S1972" i="10"/>
  <c r="Q1972" i="10" a="1"/>
  <c r="Q1972" i="10" s="1"/>
  <c r="P1972" i="10"/>
  <c r="N1972" i="10" a="1"/>
  <c r="N1972" i="10" s="1"/>
  <c r="M1972" i="10"/>
  <c r="K1972" i="10" a="1"/>
  <c r="K1972" i="10" s="1"/>
  <c r="J1972" i="10"/>
  <c r="H1972" i="10" a="1"/>
  <c r="H1972" i="10" s="1"/>
  <c r="G1972" i="10"/>
  <c r="E1972" i="10" a="1"/>
  <c r="E1972" i="10" s="1"/>
  <c r="D1972" i="10"/>
  <c r="W1971" i="10"/>
  <c r="V1971" i="10"/>
  <c r="T1971" i="10"/>
  <c r="S1971" i="10"/>
  <c r="Q1971" i="10" a="1"/>
  <c r="Q1971" i="10" s="1"/>
  <c r="P1971" i="10"/>
  <c r="N1971" i="10" a="1"/>
  <c r="N1971" i="10" s="1"/>
  <c r="M1971" i="10"/>
  <c r="K1971" i="10" a="1"/>
  <c r="K1971" i="10" s="1"/>
  <c r="J1971" i="10"/>
  <c r="H1971" i="10" a="1"/>
  <c r="H1971" i="10" s="1"/>
  <c r="G1971" i="10"/>
  <c r="E1971" i="10" a="1"/>
  <c r="E1971" i="10" s="1"/>
  <c r="D1971" i="10"/>
  <c r="W1970" i="10"/>
  <c r="V1970" i="10"/>
  <c r="T1970" i="10"/>
  <c r="S1970" i="10"/>
  <c r="Q1970" i="10" a="1"/>
  <c r="Q1970" i="10" s="1"/>
  <c r="P1970" i="10"/>
  <c r="N1970" i="10" a="1"/>
  <c r="N1970" i="10" s="1"/>
  <c r="M1970" i="10"/>
  <c r="K1970" i="10" a="1"/>
  <c r="K1970" i="10" s="1"/>
  <c r="J1970" i="10"/>
  <c r="H1970" i="10" a="1"/>
  <c r="H1970" i="10" s="1"/>
  <c r="G1970" i="10"/>
  <c r="E1970" i="10" a="1"/>
  <c r="E1970" i="10" s="1"/>
  <c r="D1970" i="10"/>
  <c r="W1969" i="10"/>
  <c r="V1969" i="10"/>
  <c r="T1969" i="10"/>
  <c r="S1969" i="10"/>
  <c r="Q1969" i="10" a="1"/>
  <c r="Q1969" i="10" s="1"/>
  <c r="P1969" i="10"/>
  <c r="N1969" i="10" a="1"/>
  <c r="N1969" i="10" s="1"/>
  <c r="M1969" i="10"/>
  <c r="K1969" i="10" a="1"/>
  <c r="K1969" i="10" s="1"/>
  <c r="J1969" i="10"/>
  <c r="H1969" i="10" a="1"/>
  <c r="H1969" i="10" s="1"/>
  <c r="G1969" i="10"/>
  <c r="E1969" i="10" a="1"/>
  <c r="E1969" i="10" s="1"/>
  <c r="D1969" i="10"/>
  <c r="W1968" i="10"/>
  <c r="V1968" i="10"/>
  <c r="T1968" i="10"/>
  <c r="S1968" i="10"/>
  <c r="Q1968" i="10" a="1"/>
  <c r="Q1968" i="10" s="1"/>
  <c r="P1968" i="10"/>
  <c r="N1968" i="10" a="1"/>
  <c r="N1968" i="10" s="1"/>
  <c r="M1968" i="10"/>
  <c r="K1968" i="10" a="1"/>
  <c r="K1968" i="10" s="1"/>
  <c r="J1968" i="10"/>
  <c r="H1968" i="10" a="1"/>
  <c r="H1968" i="10" s="1"/>
  <c r="G1968" i="10"/>
  <c r="E1968" i="10" a="1"/>
  <c r="E1968" i="10" s="1"/>
  <c r="D1968" i="10"/>
  <c r="W1967" i="10"/>
  <c r="V1967" i="10"/>
  <c r="T1967" i="10"/>
  <c r="S1967" i="10"/>
  <c r="Q1967" i="10" a="1"/>
  <c r="Q1967" i="10" s="1"/>
  <c r="P1967" i="10"/>
  <c r="N1967" i="10" a="1"/>
  <c r="N1967" i="10" s="1"/>
  <c r="M1967" i="10"/>
  <c r="K1967" i="10" a="1"/>
  <c r="K1967" i="10" s="1"/>
  <c r="J1967" i="10"/>
  <c r="H1967" i="10" a="1"/>
  <c r="H1967" i="10" s="1"/>
  <c r="G1967" i="10"/>
  <c r="E1967" i="10" a="1"/>
  <c r="E1967" i="10" s="1"/>
  <c r="D1967" i="10"/>
  <c r="W1966" i="10"/>
  <c r="V1966" i="10"/>
  <c r="T1966" i="10"/>
  <c r="S1966" i="10"/>
  <c r="Q1966" i="10" a="1"/>
  <c r="Q1966" i="10" s="1"/>
  <c r="P1966" i="10"/>
  <c r="N1966" i="10" a="1"/>
  <c r="N1966" i="10" s="1"/>
  <c r="M1966" i="10"/>
  <c r="K1966" i="10" a="1"/>
  <c r="K1966" i="10" s="1"/>
  <c r="J1966" i="10"/>
  <c r="H1966" i="10" a="1"/>
  <c r="H1966" i="10" s="1"/>
  <c r="G1966" i="10"/>
  <c r="E1966" i="10" a="1"/>
  <c r="E1966" i="10" s="1"/>
  <c r="D1966" i="10"/>
  <c r="W1965" i="10"/>
  <c r="V1965" i="10"/>
  <c r="T1965" i="10"/>
  <c r="S1965" i="10"/>
  <c r="Q1965" i="10" a="1"/>
  <c r="Q1965" i="10" s="1"/>
  <c r="P1965" i="10"/>
  <c r="N1965" i="10" a="1"/>
  <c r="N1965" i="10" s="1"/>
  <c r="M1965" i="10"/>
  <c r="K1965" i="10" a="1"/>
  <c r="K1965" i="10" s="1"/>
  <c r="J1965" i="10"/>
  <c r="H1965" i="10" a="1"/>
  <c r="H1965" i="10" s="1"/>
  <c r="G1965" i="10"/>
  <c r="E1965" i="10" a="1"/>
  <c r="E1965" i="10" s="1"/>
  <c r="D1965" i="10"/>
  <c r="W1964" i="10"/>
  <c r="V1964" i="10"/>
  <c r="T1964" i="10"/>
  <c r="S1964" i="10"/>
  <c r="Q1964" i="10" a="1"/>
  <c r="Q1964" i="10" s="1"/>
  <c r="P1964" i="10"/>
  <c r="N1964" i="10" a="1"/>
  <c r="N1964" i="10" s="1"/>
  <c r="M1964" i="10"/>
  <c r="K1964" i="10" a="1"/>
  <c r="K1964" i="10" s="1"/>
  <c r="J1964" i="10"/>
  <c r="H1964" i="10" a="1"/>
  <c r="H1964" i="10" s="1"/>
  <c r="G1964" i="10"/>
  <c r="E1964" i="10" a="1"/>
  <c r="E1964" i="10" s="1"/>
  <c r="D1964" i="10"/>
  <c r="W1963" i="10"/>
  <c r="V1963" i="10"/>
  <c r="T1963" i="10"/>
  <c r="S1963" i="10"/>
  <c r="Q1963" i="10" a="1"/>
  <c r="Q1963" i="10" s="1"/>
  <c r="P1963" i="10"/>
  <c r="N1963" i="10" a="1"/>
  <c r="N1963" i="10" s="1"/>
  <c r="M1963" i="10"/>
  <c r="K1963" i="10" a="1"/>
  <c r="K1963" i="10" s="1"/>
  <c r="J1963" i="10"/>
  <c r="H1963" i="10" a="1"/>
  <c r="H1963" i="10" s="1"/>
  <c r="G1963" i="10"/>
  <c r="E1963" i="10" a="1"/>
  <c r="E1963" i="10" s="1"/>
  <c r="D1963" i="10"/>
  <c r="W1962" i="10"/>
  <c r="V1962" i="10"/>
  <c r="T1962" i="10"/>
  <c r="S1962" i="10"/>
  <c r="Q1962" i="10" a="1"/>
  <c r="Q1962" i="10" s="1"/>
  <c r="P1962" i="10"/>
  <c r="N1962" i="10" a="1"/>
  <c r="N1962" i="10" s="1"/>
  <c r="M1962" i="10"/>
  <c r="K1962" i="10" a="1"/>
  <c r="K1962" i="10" s="1"/>
  <c r="J1962" i="10"/>
  <c r="H1962" i="10" a="1"/>
  <c r="H1962" i="10" s="1"/>
  <c r="G1962" i="10"/>
  <c r="E1962" i="10" a="1"/>
  <c r="E1962" i="10" s="1"/>
  <c r="D1962" i="10"/>
  <c r="W1961" i="10"/>
  <c r="V1961" i="10"/>
  <c r="T1961" i="10"/>
  <c r="S1961" i="10"/>
  <c r="Q1961" i="10" a="1"/>
  <c r="Q1961" i="10" s="1"/>
  <c r="P1961" i="10"/>
  <c r="N1961" i="10" a="1"/>
  <c r="N1961" i="10" s="1"/>
  <c r="M1961" i="10"/>
  <c r="K1961" i="10" a="1"/>
  <c r="K1961" i="10" s="1"/>
  <c r="J1961" i="10"/>
  <c r="H1961" i="10" a="1"/>
  <c r="H1961" i="10" s="1"/>
  <c r="G1961" i="10"/>
  <c r="E1961" i="10" a="1"/>
  <c r="E1961" i="10" s="1"/>
  <c r="D1961" i="10"/>
  <c r="W1960" i="10"/>
  <c r="V1960" i="10"/>
  <c r="T1960" i="10"/>
  <c r="S1960" i="10"/>
  <c r="Q1960" i="10" a="1"/>
  <c r="Q1960" i="10" s="1"/>
  <c r="P1960" i="10"/>
  <c r="N1960" i="10" a="1"/>
  <c r="N1960" i="10" s="1"/>
  <c r="M1960" i="10"/>
  <c r="K1960" i="10" a="1"/>
  <c r="K1960" i="10" s="1"/>
  <c r="J1960" i="10"/>
  <c r="H1960" i="10" a="1"/>
  <c r="H1960" i="10" s="1"/>
  <c r="G1960" i="10"/>
  <c r="E1960" i="10" a="1"/>
  <c r="E1960" i="10" s="1"/>
  <c r="D1960" i="10"/>
  <c r="W1959" i="10"/>
  <c r="V1959" i="10"/>
  <c r="T1959" i="10"/>
  <c r="S1959" i="10"/>
  <c r="Q1959" i="10" a="1"/>
  <c r="Q1959" i="10" s="1"/>
  <c r="P1959" i="10"/>
  <c r="N1959" i="10" a="1"/>
  <c r="N1959" i="10" s="1"/>
  <c r="M1959" i="10"/>
  <c r="K1959" i="10" a="1"/>
  <c r="K1959" i="10" s="1"/>
  <c r="J1959" i="10"/>
  <c r="H1959" i="10" a="1"/>
  <c r="H1959" i="10" s="1"/>
  <c r="G1959" i="10"/>
  <c r="E1959" i="10" a="1"/>
  <c r="E1959" i="10" s="1"/>
  <c r="D1959" i="10"/>
  <c r="W1958" i="10"/>
  <c r="V1958" i="10"/>
  <c r="T1958" i="10"/>
  <c r="S1958" i="10"/>
  <c r="Q1958" i="10" a="1"/>
  <c r="Q1958" i="10" s="1"/>
  <c r="P1958" i="10"/>
  <c r="N1958" i="10" a="1"/>
  <c r="N1958" i="10" s="1"/>
  <c r="M1958" i="10"/>
  <c r="K1958" i="10" a="1"/>
  <c r="K1958" i="10" s="1"/>
  <c r="J1958" i="10"/>
  <c r="H1958" i="10" a="1"/>
  <c r="H1958" i="10" s="1"/>
  <c r="G1958" i="10"/>
  <c r="E1958" i="10" a="1"/>
  <c r="E1958" i="10" s="1"/>
  <c r="D1958" i="10"/>
  <c r="W1957" i="10"/>
  <c r="V1957" i="10"/>
  <c r="T1957" i="10"/>
  <c r="S1957" i="10"/>
  <c r="Q1957" i="10" a="1"/>
  <c r="Q1957" i="10" s="1"/>
  <c r="P1957" i="10"/>
  <c r="N1957" i="10" a="1"/>
  <c r="N1957" i="10" s="1"/>
  <c r="M1957" i="10"/>
  <c r="K1957" i="10" a="1"/>
  <c r="K1957" i="10" s="1"/>
  <c r="J1957" i="10"/>
  <c r="H1957" i="10" a="1"/>
  <c r="H1957" i="10" s="1"/>
  <c r="G1957" i="10"/>
  <c r="E1957" i="10" a="1"/>
  <c r="E1957" i="10" s="1"/>
  <c r="D1957" i="10"/>
  <c r="W1956" i="10"/>
  <c r="V1956" i="10"/>
  <c r="T1956" i="10"/>
  <c r="S1956" i="10"/>
  <c r="Q1956" i="10" a="1"/>
  <c r="Q1956" i="10" s="1"/>
  <c r="P1956" i="10"/>
  <c r="N1956" i="10" a="1"/>
  <c r="N1956" i="10" s="1"/>
  <c r="M1956" i="10"/>
  <c r="K1956" i="10" a="1"/>
  <c r="K1956" i="10" s="1"/>
  <c r="J1956" i="10"/>
  <c r="H1956" i="10" a="1"/>
  <c r="H1956" i="10" s="1"/>
  <c r="G1956" i="10"/>
  <c r="E1956" i="10" a="1"/>
  <c r="E1956" i="10" s="1"/>
  <c r="D1956" i="10"/>
  <c r="W1955" i="10"/>
  <c r="V1955" i="10"/>
  <c r="T1955" i="10"/>
  <c r="S1955" i="10"/>
  <c r="Q1955" i="10" a="1"/>
  <c r="Q1955" i="10" s="1"/>
  <c r="P1955" i="10"/>
  <c r="N1955" i="10" a="1"/>
  <c r="N1955" i="10" s="1"/>
  <c r="M1955" i="10"/>
  <c r="K1955" i="10" a="1"/>
  <c r="K1955" i="10" s="1"/>
  <c r="J1955" i="10"/>
  <c r="H1955" i="10" a="1"/>
  <c r="H1955" i="10" s="1"/>
  <c r="G1955" i="10"/>
  <c r="E1955" i="10" a="1"/>
  <c r="E1955" i="10" s="1"/>
  <c r="D1955" i="10"/>
  <c r="W1954" i="10"/>
  <c r="V1954" i="10"/>
  <c r="T1954" i="10"/>
  <c r="S1954" i="10"/>
  <c r="Q1954" i="10" a="1"/>
  <c r="Q1954" i="10" s="1"/>
  <c r="P1954" i="10"/>
  <c r="N1954" i="10" a="1"/>
  <c r="N1954" i="10" s="1"/>
  <c r="M1954" i="10"/>
  <c r="K1954" i="10" a="1"/>
  <c r="K1954" i="10" s="1"/>
  <c r="J1954" i="10"/>
  <c r="H1954" i="10" a="1"/>
  <c r="H1954" i="10" s="1"/>
  <c r="G1954" i="10"/>
  <c r="E1954" i="10" a="1"/>
  <c r="E1954" i="10" s="1"/>
  <c r="D1954" i="10"/>
  <c r="W1953" i="10"/>
  <c r="V1953" i="10"/>
  <c r="T1953" i="10"/>
  <c r="S1953" i="10"/>
  <c r="Q1953" i="10" a="1"/>
  <c r="Q1953" i="10" s="1"/>
  <c r="P1953" i="10"/>
  <c r="N1953" i="10" a="1"/>
  <c r="N1953" i="10" s="1"/>
  <c r="M1953" i="10"/>
  <c r="K1953" i="10" a="1"/>
  <c r="K1953" i="10" s="1"/>
  <c r="J1953" i="10"/>
  <c r="H1953" i="10" a="1"/>
  <c r="H1953" i="10" s="1"/>
  <c r="G1953" i="10"/>
  <c r="E1953" i="10" a="1"/>
  <c r="E1953" i="10" s="1"/>
  <c r="D1953" i="10"/>
  <c r="W1952" i="10"/>
  <c r="V1952" i="10"/>
  <c r="T1952" i="10"/>
  <c r="S1952" i="10"/>
  <c r="Q1952" i="10" a="1"/>
  <c r="Q1952" i="10" s="1"/>
  <c r="P1952" i="10"/>
  <c r="N1952" i="10" a="1"/>
  <c r="N1952" i="10" s="1"/>
  <c r="M1952" i="10"/>
  <c r="K1952" i="10" a="1"/>
  <c r="K1952" i="10" s="1"/>
  <c r="J1952" i="10"/>
  <c r="H1952" i="10" a="1"/>
  <c r="H1952" i="10" s="1"/>
  <c r="G1952" i="10"/>
  <c r="E1952" i="10" a="1"/>
  <c r="E1952" i="10" s="1"/>
  <c r="D1952" i="10"/>
  <c r="W1951" i="10"/>
  <c r="V1951" i="10"/>
  <c r="T1951" i="10"/>
  <c r="S1951" i="10"/>
  <c r="Q1951" i="10" a="1"/>
  <c r="Q1951" i="10" s="1"/>
  <c r="P1951" i="10"/>
  <c r="N1951" i="10" a="1"/>
  <c r="N1951" i="10" s="1"/>
  <c r="M1951" i="10"/>
  <c r="K1951" i="10" a="1"/>
  <c r="K1951" i="10" s="1"/>
  <c r="J1951" i="10"/>
  <c r="H1951" i="10" a="1"/>
  <c r="H1951" i="10" s="1"/>
  <c r="G1951" i="10"/>
  <c r="E1951" i="10" a="1"/>
  <c r="E1951" i="10" s="1"/>
  <c r="D1951" i="10"/>
  <c r="W1950" i="10"/>
  <c r="V1950" i="10"/>
  <c r="T1950" i="10"/>
  <c r="S1950" i="10"/>
  <c r="Q1950" i="10" a="1"/>
  <c r="Q1950" i="10" s="1"/>
  <c r="P1950" i="10"/>
  <c r="N1950" i="10" a="1"/>
  <c r="N1950" i="10" s="1"/>
  <c r="M1950" i="10"/>
  <c r="K1950" i="10" a="1"/>
  <c r="K1950" i="10" s="1"/>
  <c r="J1950" i="10"/>
  <c r="H1950" i="10" a="1"/>
  <c r="H1950" i="10" s="1"/>
  <c r="G1950" i="10"/>
  <c r="E1950" i="10" a="1"/>
  <c r="E1950" i="10" s="1"/>
  <c r="D1950" i="10"/>
  <c r="W1949" i="10"/>
  <c r="V1949" i="10"/>
  <c r="T1949" i="10"/>
  <c r="S1949" i="10"/>
  <c r="Q1949" i="10" a="1"/>
  <c r="Q1949" i="10" s="1"/>
  <c r="P1949" i="10"/>
  <c r="N1949" i="10" a="1"/>
  <c r="N1949" i="10" s="1"/>
  <c r="M1949" i="10"/>
  <c r="K1949" i="10" a="1"/>
  <c r="K1949" i="10" s="1"/>
  <c r="J1949" i="10"/>
  <c r="H1949" i="10" a="1"/>
  <c r="H1949" i="10" s="1"/>
  <c r="G1949" i="10"/>
  <c r="E1949" i="10" a="1"/>
  <c r="E1949" i="10" s="1"/>
  <c r="D1949" i="10"/>
  <c r="W1948" i="10"/>
  <c r="V1948" i="10"/>
  <c r="T1948" i="10"/>
  <c r="S1948" i="10"/>
  <c r="Q1948" i="10" a="1"/>
  <c r="Q1948" i="10" s="1"/>
  <c r="P1948" i="10"/>
  <c r="N1948" i="10" a="1"/>
  <c r="N1948" i="10" s="1"/>
  <c r="M1948" i="10"/>
  <c r="K1948" i="10" a="1"/>
  <c r="K1948" i="10" s="1"/>
  <c r="J1948" i="10"/>
  <c r="H1948" i="10" a="1"/>
  <c r="H1948" i="10" s="1"/>
  <c r="G1948" i="10"/>
  <c r="E1948" i="10" a="1"/>
  <c r="E1948" i="10" s="1"/>
  <c r="D1948" i="10"/>
  <c r="W1947" i="10"/>
  <c r="V1947" i="10"/>
  <c r="T1947" i="10"/>
  <c r="S1947" i="10"/>
  <c r="Q1947" i="10" a="1"/>
  <c r="Q1947" i="10" s="1"/>
  <c r="P1947" i="10"/>
  <c r="N1947" i="10" a="1"/>
  <c r="N1947" i="10" s="1"/>
  <c r="M1947" i="10"/>
  <c r="K1947" i="10" a="1"/>
  <c r="K1947" i="10" s="1"/>
  <c r="J1947" i="10"/>
  <c r="H1947" i="10" a="1"/>
  <c r="H1947" i="10" s="1"/>
  <c r="G1947" i="10"/>
  <c r="E1947" i="10" a="1"/>
  <c r="E1947" i="10" s="1"/>
  <c r="D1947" i="10"/>
  <c r="W1946" i="10"/>
  <c r="V1946" i="10"/>
  <c r="T1946" i="10"/>
  <c r="S1946" i="10"/>
  <c r="Q1946" i="10" a="1"/>
  <c r="Q1946" i="10" s="1"/>
  <c r="P1946" i="10"/>
  <c r="N1946" i="10" a="1"/>
  <c r="N1946" i="10" s="1"/>
  <c r="M1946" i="10"/>
  <c r="K1946" i="10" a="1"/>
  <c r="K1946" i="10" s="1"/>
  <c r="J1946" i="10"/>
  <c r="H1946" i="10" a="1"/>
  <c r="H1946" i="10" s="1"/>
  <c r="G1946" i="10"/>
  <c r="E1946" i="10" a="1"/>
  <c r="E1946" i="10" s="1"/>
  <c r="D1946" i="10"/>
  <c r="W1945" i="10"/>
  <c r="V1945" i="10"/>
  <c r="T1945" i="10"/>
  <c r="S1945" i="10"/>
  <c r="Q1945" i="10" a="1"/>
  <c r="Q1945" i="10" s="1"/>
  <c r="P1945" i="10"/>
  <c r="N1945" i="10" a="1"/>
  <c r="N1945" i="10" s="1"/>
  <c r="M1945" i="10"/>
  <c r="K1945" i="10" a="1"/>
  <c r="K1945" i="10" s="1"/>
  <c r="J1945" i="10"/>
  <c r="H1945" i="10" a="1"/>
  <c r="H1945" i="10" s="1"/>
  <c r="G1945" i="10"/>
  <c r="E1945" i="10" a="1"/>
  <c r="E1945" i="10" s="1"/>
  <c r="D1945" i="10"/>
  <c r="W1944" i="10"/>
  <c r="V1944" i="10"/>
  <c r="T1944" i="10"/>
  <c r="S1944" i="10"/>
  <c r="Q1944" i="10" a="1"/>
  <c r="Q1944" i="10" s="1"/>
  <c r="P1944" i="10"/>
  <c r="N1944" i="10" a="1"/>
  <c r="N1944" i="10" s="1"/>
  <c r="M1944" i="10"/>
  <c r="K1944" i="10" a="1"/>
  <c r="K1944" i="10" s="1"/>
  <c r="J1944" i="10"/>
  <c r="H1944" i="10" a="1"/>
  <c r="H1944" i="10" s="1"/>
  <c r="G1944" i="10"/>
  <c r="E1944" i="10" a="1"/>
  <c r="E1944" i="10" s="1"/>
  <c r="D1944" i="10"/>
  <c r="W1943" i="10"/>
  <c r="V1943" i="10"/>
  <c r="T1943" i="10"/>
  <c r="S1943" i="10"/>
  <c r="Q1943" i="10" a="1"/>
  <c r="Q1943" i="10" s="1"/>
  <c r="P1943" i="10"/>
  <c r="N1943" i="10" a="1"/>
  <c r="N1943" i="10" s="1"/>
  <c r="M1943" i="10"/>
  <c r="K1943" i="10" a="1"/>
  <c r="K1943" i="10" s="1"/>
  <c r="J1943" i="10"/>
  <c r="H1943" i="10" a="1"/>
  <c r="H1943" i="10" s="1"/>
  <c r="G1943" i="10"/>
  <c r="E1943" i="10" a="1"/>
  <c r="E1943" i="10" s="1"/>
  <c r="D1943" i="10"/>
  <c r="W1942" i="10"/>
  <c r="V1942" i="10"/>
  <c r="T1942" i="10"/>
  <c r="S1942" i="10"/>
  <c r="Q1942" i="10" a="1"/>
  <c r="Q1942" i="10" s="1"/>
  <c r="P1942" i="10"/>
  <c r="N1942" i="10" a="1"/>
  <c r="N1942" i="10" s="1"/>
  <c r="M1942" i="10"/>
  <c r="K1942" i="10" a="1"/>
  <c r="K1942" i="10" s="1"/>
  <c r="J1942" i="10"/>
  <c r="H1942" i="10" a="1"/>
  <c r="H1942" i="10" s="1"/>
  <c r="G1942" i="10"/>
  <c r="E1942" i="10" a="1"/>
  <c r="E1942" i="10" s="1"/>
  <c r="D1942" i="10"/>
  <c r="W1941" i="10"/>
  <c r="V1941" i="10"/>
  <c r="T1941" i="10"/>
  <c r="S1941" i="10"/>
  <c r="Q1941" i="10" a="1"/>
  <c r="Q1941" i="10" s="1"/>
  <c r="P1941" i="10"/>
  <c r="N1941" i="10" a="1"/>
  <c r="N1941" i="10" s="1"/>
  <c r="M1941" i="10"/>
  <c r="K1941" i="10" a="1"/>
  <c r="K1941" i="10" s="1"/>
  <c r="J1941" i="10"/>
  <c r="H1941" i="10" a="1"/>
  <c r="H1941" i="10" s="1"/>
  <c r="G1941" i="10"/>
  <c r="E1941" i="10" a="1"/>
  <c r="E1941" i="10" s="1"/>
  <c r="D1941" i="10"/>
  <c r="W1940" i="10"/>
  <c r="V1940" i="10"/>
  <c r="T1940" i="10"/>
  <c r="S1940" i="10"/>
  <c r="Q1940" i="10" a="1"/>
  <c r="Q1940" i="10" s="1"/>
  <c r="P1940" i="10"/>
  <c r="N1940" i="10" a="1"/>
  <c r="N1940" i="10" s="1"/>
  <c r="M1940" i="10"/>
  <c r="K1940" i="10" a="1"/>
  <c r="K1940" i="10" s="1"/>
  <c r="J1940" i="10"/>
  <c r="H1940" i="10" a="1"/>
  <c r="H1940" i="10" s="1"/>
  <c r="G1940" i="10"/>
  <c r="E1940" i="10" a="1"/>
  <c r="E1940" i="10" s="1"/>
  <c r="D1940" i="10"/>
  <c r="W1939" i="10"/>
  <c r="V1939" i="10"/>
  <c r="T1939" i="10"/>
  <c r="S1939" i="10"/>
  <c r="Q1939" i="10" a="1"/>
  <c r="Q1939" i="10" s="1"/>
  <c r="P1939" i="10"/>
  <c r="N1939" i="10" a="1"/>
  <c r="N1939" i="10" s="1"/>
  <c r="M1939" i="10"/>
  <c r="K1939" i="10" a="1"/>
  <c r="K1939" i="10" s="1"/>
  <c r="J1939" i="10"/>
  <c r="H1939" i="10" a="1"/>
  <c r="H1939" i="10" s="1"/>
  <c r="G1939" i="10"/>
  <c r="E1939" i="10" a="1"/>
  <c r="E1939" i="10" s="1"/>
  <c r="D1939" i="10"/>
  <c r="W1938" i="10"/>
  <c r="V1938" i="10"/>
  <c r="T1938" i="10"/>
  <c r="S1938" i="10"/>
  <c r="Q1938" i="10" a="1"/>
  <c r="Q1938" i="10" s="1"/>
  <c r="P1938" i="10"/>
  <c r="N1938" i="10" a="1"/>
  <c r="N1938" i="10" s="1"/>
  <c r="M1938" i="10"/>
  <c r="K1938" i="10" a="1"/>
  <c r="K1938" i="10" s="1"/>
  <c r="J1938" i="10"/>
  <c r="H1938" i="10" a="1"/>
  <c r="H1938" i="10" s="1"/>
  <c r="G1938" i="10"/>
  <c r="E1938" i="10" a="1"/>
  <c r="E1938" i="10" s="1"/>
  <c r="D1938" i="10"/>
  <c r="W1937" i="10"/>
  <c r="V1937" i="10"/>
  <c r="T1937" i="10"/>
  <c r="S1937" i="10"/>
  <c r="Q1937" i="10" a="1"/>
  <c r="Q1937" i="10" s="1"/>
  <c r="P1937" i="10"/>
  <c r="N1937" i="10" a="1"/>
  <c r="N1937" i="10" s="1"/>
  <c r="M1937" i="10"/>
  <c r="K1937" i="10" a="1"/>
  <c r="K1937" i="10" s="1"/>
  <c r="J1937" i="10"/>
  <c r="H1937" i="10" a="1"/>
  <c r="H1937" i="10" s="1"/>
  <c r="G1937" i="10"/>
  <c r="E1937" i="10" a="1"/>
  <c r="E1937" i="10" s="1"/>
  <c r="D1937" i="10"/>
  <c r="W1936" i="10"/>
  <c r="V1936" i="10"/>
  <c r="T1936" i="10"/>
  <c r="S1936" i="10"/>
  <c r="Q1936" i="10" a="1"/>
  <c r="Q1936" i="10" s="1"/>
  <c r="P1936" i="10"/>
  <c r="N1936" i="10" a="1"/>
  <c r="N1936" i="10" s="1"/>
  <c r="M1936" i="10"/>
  <c r="K1936" i="10" a="1"/>
  <c r="K1936" i="10" s="1"/>
  <c r="J1936" i="10"/>
  <c r="H1936" i="10" a="1"/>
  <c r="H1936" i="10" s="1"/>
  <c r="G1936" i="10"/>
  <c r="E1936" i="10" a="1"/>
  <c r="E1936" i="10" s="1"/>
  <c r="D1936" i="10"/>
  <c r="W1935" i="10"/>
  <c r="V1935" i="10"/>
  <c r="T1935" i="10"/>
  <c r="S1935" i="10"/>
  <c r="Q1935" i="10" a="1"/>
  <c r="Q1935" i="10" s="1"/>
  <c r="P1935" i="10"/>
  <c r="N1935" i="10" a="1"/>
  <c r="N1935" i="10" s="1"/>
  <c r="M1935" i="10"/>
  <c r="K1935" i="10" a="1"/>
  <c r="K1935" i="10" s="1"/>
  <c r="J1935" i="10"/>
  <c r="H1935" i="10" a="1"/>
  <c r="H1935" i="10" s="1"/>
  <c r="G1935" i="10"/>
  <c r="E1935" i="10" a="1"/>
  <c r="E1935" i="10" s="1"/>
  <c r="D1935" i="10"/>
  <c r="W1934" i="10"/>
  <c r="V1934" i="10"/>
  <c r="T1934" i="10"/>
  <c r="S1934" i="10"/>
  <c r="Q1934" i="10" a="1"/>
  <c r="Q1934" i="10" s="1"/>
  <c r="P1934" i="10"/>
  <c r="N1934" i="10" a="1"/>
  <c r="N1934" i="10" s="1"/>
  <c r="M1934" i="10"/>
  <c r="K1934" i="10" a="1"/>
  <c r="K1934" i="10" s="1"/>
  <c r="J1934" i="10"/>
  <c r="H1934" i="10" a="1"/>
  <c r="H1934" i="10" s="1"/>
  <c r="G1934" i="10"/>
  <c r="E1934" i="10" a="1"/>
  <c r="E1934" i="10" s="1"/>
  <c r="D1934" i="10"/>
  <c r="W1933" i="10"/>
  <c r="V1933" i="10"/>
  <c r="T1933" i="10"/>
  <c r="S1933" i="10"/>
  <c r="Q1933" i="10" a="1"/>
  <c r="Q1933" i="10" s="1"/>
  <c r="P1933" i="10"/>
  <c r="N1933" i="10" a="1"/>
  <c r="N1933" i="10" s="1"/>
  <c r="M1933" i="10"/>
  <c r="K1933" i="10" a="1"/>
  <c r="K1933" i="10" s="1"/>
  <c r="J1933" i="10"/>
  <c r="H1933" i="10" a="1"/>
  <c r="H1933" i="10" s="1"/>
  <c r="G1933" i="10"/>
  <c r="E1933" i="10" a="1"/>
  <c r="E1933" i="10" s="1"/>
  <c r="D1933" i="10"/>
  <c r="W1932" i="10"/>
  <c r="V1932" i="10"/>
  <c r="T1932" i="10"/>
  <c r="S1932" i="10"/>
  <c r="Q1932" i="10" a="1"/>
  <c r="Q1932" i="10" s="1"/>
  <c r="P1932" i="10"/>
  <c r="N1932" i="10" a="1"/>
  <c r="N1932" i="10" s="1"/>
  <c r="M1932" i="10"/>
  <c r="K1932" i="10" a="1"/>
  <c r="K1932" i="10" s="1"/>
  <c r="J1932" i="10"/>
  <c r="H1932" i="10" a="1"/>
  <c r="H1932" i="10" s="1"/>
  <c r="G1932" i="10"/>
  <c r="E1932" i="10" a="1"/>
  <c r="E1932" i="10" s="1"/>
  <c r="D1932" i="10"/>
  <c r="W1931" i="10"/>
  <c r="V1931" i="10"/>
  <c r="T1931" i="10"/>
  <c r="S1931" i="10"/>
  <c r="Q1931" i="10" a="1"/>
  <c r="Q1931" i="10" s="1"/>
  <c r="P1931" i="10"/>
  <c r="N1931" i="10" a="1"/>
  <c r="N1931" i="10" s="1"/>
  <c r="M1931" i="10"/>
  <c r="K1931" i="10" a="1"/>
  <c r="K1931" i="10" s="1"/>
  <c r="J1931" i="10"/>
  <c r="H1931" i="10" a="1"/>
  <c r="H1931" i="10" s="1"/>
  <c r="G1931" i="10"/>
  <c r="E1931" i="10" a="1"/>
  <c r="E1931" i="10" s="1"/>
  <c r="D1931" i="10"/>
  <c r="W1930" i="10"/>
  <c r="V1930" i="10"/>
  <c r="T1930" i="10"/>
  <c r="S1930" i="10"/>
  <c r="Q1930" i="10" a="1"/>
  <c r="Q1930" i="10" s="1"/>
  <c r="P1930" i="10"/>
  <c r="N1930" i="10" a="1"/>
  <c r="N1930" i="10" s="1"/>
  <c r="M1930" i="10"/>
  <c r="K1930" i="10" a="1"/>
  <c r="K1930" i="10" s="1"/>
  <c r="J1930" i="10"/>
  <c r="H1930" i="10" a="1"/>
  <c r="H1930" i="10" s="1"/>
  <c r="G1930" i="10"/>
  <c r="E1930" i="10" a="1"/>
  <c r="E1930" i="10" s="1"/>
  <c r="D1930" i="10"/>
  <c r="W1929" i="10"/>
  <c r="V1929" i="10"/>
  <c r="T1929" i="10"/>
  <c r="S1929" i="10"/>
  <c r="Q1929" i="10" a="1"/>
  <c r="Q1929" i="10" s="1"/>
  <c r="P1929" i="10"/>
  <c r="N1929" i="10" a="1"/>
  <c r="N1929" i="10" s="1"/>
  <c r="M1929" i="10"/>
  <c r="K1929" i="10" a="1"/>
  <c r="K1929" i="10" s="1"/>
  <c r="J1929" i="10"/>
  <c r="H1929" i="10" a="1"/>
  <c r="H1929" i="10" s="1"/>
  <c r="G1929" i="10"/>
  <c r="E1929" i="10" a="1"/>
  <c r="E1929" i="10" s="1"/>
  <c r="D1929" i="10"/>
  <c r="W1928" i="10"/>
  <c r="V1928" i="10"/>
  <c r="T1928" i="10"/>
  <c r="S1928" i="10"/>
  <c r="Q1928" i="10" a="1"/>
  <c r="Q1928" i="10" s="1"/>
  <c r="P1928" i="10"/>
  <c r="N1928" i="10" a="1"/>
  <c r="N1928" i="10" s="1"/>
  <c r="M1928" i="10"/>
  <c r="K1928" i="10" a="1"/>
  <c r="K1928" i="10" s="1"/>
  <c r="J1928" i="10"/>
  <c r="H1928" i="10" a="1"/>
  <c r="H1928" i="10" s="1"/>
  <c r="G1928" i="10"/>
  <c r="E1928" i="10" a="1"/>
  <c r="E1928" i="10" s="1"/>
  <c r="D1928" i="10"/>
  <c r="W1927" i="10"/>
  <c r="V1927" i="10"/>
  <c r="T1927" i="10"/>
  <c r="S1927" i="10"/>
  <c r="Q1927" i="10" a="1"/>
  <c r="Q1927" i="10" s="1"/>
  <c r="P1927" i="10"/>
  <c r="N1927" i="10" a="1"/>
  <c r="N1927" i="10" s="1"/>
  <c r="M1927" i="10"/>
  <c r="K1927" i="10" a="1"/>
  <c r="K1927" i="10" s="1"/>
  <c r="J1927" i="10"/>
  <c r="H1927" i="10" a="1"/>
  <c r="H1927" i="10" s="1"/>
  <c r="G1927" i="10"/>
  <c r="E1927" i="10" a="1"/>
  <c r="E1927" i="10" s="1"/>
  <c r="D1927" i="10"/>
  <c r="W1926" i="10"/>
  <c r="V1926" i="10"/>
  <c r="T1926" i="10"/>
  <c r="S1926" i="10"/>
  <c r="Q1926" i="10" a="1"/>
  <c r="Q1926" i="10" s="1"/>
  <c r="P1926" i="10"/>
  <c r="N1926" i="10" a="1"/>
  <c r="N1926" i="10" s="1"/>
  <c r="M1926" i="10"/>
  <c r="K1926" i="10" a="1"/>
  <c r="K1926" i="10" s="1"/>
  <c r="J1926" i="10"/>
  <c r="H1926" i="10" a="1"/>
  <c r="H1926" i="10" s="1"/>
  <c r="G1926" i="10"/>
  <c r="E1926" i="10" a="1"/>
  <c r="E1926" i="10" s="1"/>
  <c r="D1926" i="10"/>
  <c r="W1925" i="10"/>
  <c r="V1925" i="10"/>
  <c r="T1925" i="10"/>
  <c r="S1925" i="10"/>
  <c r="Q1925" i="10" a="1"/>
  <c r="Q1925" i="10" s="1"/>
  <c r="P1925" i="10"/>
  <c r="N1925" i="10" a="1"/>
  <c r="N1925" i="10" s="1"/>
  <c r="M1925" i="10"/>
  <c r="K1925" i="10" a="1"/>
  <c r="K1925" i="10" s="1"/>
  <c r="J1925" i="10"/>
  <c r="H1925" i="10" a="1"/>
  <c r="H1925" i="10" s="1"/>
  <c r="G1925" i="10"/>
  <c r="E1925" i="10" a="1"/>
  <c r="E1925" i="10" s="1"/>
  <c r="D1925" i="10"/>
  <c r="W1924" i="10"/>
  <c r="V1924" i="10"/>
  <c r="T1924" i="10"/>
  <c r="S1924" i="10"/>
  <c r="Q1924" i="10" a="1"/>
  <c r="Q1924" i="10" s="1"/>
  <c r="P1924" i="10"/>
  <c r="N1924" i="10" a="1"/>
  <c r="N1924" i="10" s="1"/>
  <c r="M1924" i="10"/>
  <c r="K1924" i="10" a="1"/>
  <c r="K1924" i="10" s="1"/>
  <c r="J1924" i="10"/>
  <c r="H1924" i="10" a="1"/>
  <c r="H1924" i="10" s="1"/>
  <c r="G1924" i="10"/>
  <c r="E1924" i="10" a="1"/>
  <c r="E1924" i="10" s="1"/>
  <c r="D1924" i="10"/>
  <c r="W1923" i="10"/>
  <c r="V1923" i="10"/>
  <c r="T1923" i="10"/>
  <c r="S1923" i="10"/>
  <c r="Q1923" i="10" a="1"/>
  <c r="Q1923" i="10" s="1"/>
  <c r="P1923" i="10"/>
  <c r="N1923" i="10" a="1"/>
  <c r="N1923" i="10" s="1"/>
  <c r="M1923" i="10"/>
  <c r="K1923" i="10" a="1"/>
  <c r="K1923" i="10" s="1"/>
  <c r="J1923" i="10"/>
  <c r="H1923" i="10" a="1"/>
  <c r="H1923" i="10" s="1"/>
  <c r="G1923" i="10"/>
  <c r="E1923" i="10" a="1"/>
  <c r="E1923" i="10" s="1"/>
  <c r="D1923" i="10"/>
  <c r="W1922" i="10"/>
  <c r="V1922" i="10"/>
  <c r="T1922" i="10"/>
  <c r="S1922" i="10"/>
  <c r="Q1922" i="10" a="1"/>
  <c r="Q1922" i="10" s="1"/>
  <c r="P1922" i="10"/>
  <c r="N1922" i="10" a="1"/>
  <c r="N1922" i="10" s="1"/>
  <c r="M1922" i="10"/>
  <c r="K1922" i="10" a="1"/>
  <c r="K1922" i="10" s="1"/>
  <c r="J1922" i="10"/>
  <c r="H1922" i="10" a="1"/>
  <c r="H1922" i="10" s="1"/>
  <c r="G1922" i="10"/>
  <c r="E1922" i="10" a="1"/>
  <c r="E1922" i="10" s="1"/>
  <c r="D1922" i="10"/>
  <c r="W1921" i="10"/>
  <c r="V1921" i="10"/>
  <c r="T1921" i="10"/>
  <c r="S1921" i="10"/>
  <c r="Q1921" i="10" a="1"/>
  <c r="Q1921" i="10" s="1"/>
  <c r="P1921" i="10"/>
  <c r="N1921" i="10" a="1"/>
  <c r="N1921" i="10" s="1"/>
  <c r="M1921" i="10"/>
  <c r="K1921" i="10" a="1"/>
  <c r="K1921" i="10" s="1"/>
  <c r="J1921" i="10"/>
  <c r="H1921" i="10" a="1"/>
  <c r="H1921" i="10" s="1"/>
  <c r="G1921" i="10"/>
  <c r="E1921" i="10" a="1"/>
  <c r="E1921" i="10" s="1"/>
  <c r="D1921" i="10"/>
  <c r="W1920" i="10"/>
  <c r="V1920" i="10"/>
  <c r="T1920" i="10"/>
  <c r="S1920" i="10"/>
  <c r="Q1920" i="10" a="1"/>
  <c r="Q1920" i="10" s="1"/>
  <c r="P1920" i="10"/>
  <c r="N1920" i="10" a="1"/>
  <c r="N1920" i="10" s="1"/>
  <c r="M1920" i="10"/>
  <c r="K1920" i="10" a="1"/>
  <c r="K1920" i="10" s="1"/>
  <c r="J1920" i="10"/>
  <c r="H1920" i="10" a="1"/>
  <c r="H1920" i="10" s="1"/>
  <c r="G1920" i="10"/>
  <c r="E1920" i="10" a="1"/>
  <c r="E1920" i="10" s="1"/>
  <c r="D1920" i="10"/>
  <c r="W1919" i="10"/>
  <c r="V1919" i="10"/>
  <c r="T1919" i="10"/>
  <c r="S1919" i="10"/>
  <c r="Q1919" i="10" a="1"/>
  <c r="Q1919" i="10" s="1"/>
  <c r="P1919" i="10"/>
  <c r="N1919" i="10" a="1"/>
  <c r="N1919" i="10" s="1"/>
  <c r="M1919" i="10"/>
  <c r="K1919" i="10" a="1"/>
  <c r="K1919" i="10" s="1"/>
  <c r="J1919" i="10"/>
  <c r="H1919" i="10" a="1"/>
  <c r="H1919" i="10" s="1"/>
  <c r="G1919" i="10"/>
  <c r="E1919" i="10" a="1"/>
  <c r="E1919" i="10" s="1"/>
  <c r="D1919" i="10"/>
  <c r="W1918" i="10"/>
  <c r="V1918" i="10"/>
  <c r="T1918" i="10"/>
  <c r="S1918" i="10"/>
  <c r="Q1918" i="10" a="1"/>
  <c r="Q1918" i="10" s="1"/>
  <c r="P1918" i="10"/>
  <c r="N1918" i="10" a="1"/>
  <c r="N1918" i="10" s="1"/>
  <c r="M1918" i="10"/>
  <c r="K1918" i="10" a="1"/>
  <c r="K1918" i="10" s="1"/>
  <c r="J1918" i="10"/>
  <c r="H1918" i="10" a="1"/>
  <c r="H1918" i="10" s="1"/>
  <c r="G1918" i="10"/>
  <c r="E1918" i="10" a="1"/>
  <c r="E1918" i="10" s="1"/>
  <c r="D1918" i="10"/>
  <c r="W1917" i="10"/>
  <c r="V1917" i="10"/>
  <c r="T1917" i="10"/>
  <c r="S1917" i="10"/>
  <c r="Q1917" i="10" a="1"/>
  <c r="Q1917" i="10" s="1"/>
  <c r="P1917" i="10"/>
  <c r="N1917" i="10" a="1"/>
  <c r="N1917" i="10" s="1"/>
  <c r="M1917" i="10"/>
  <c r="K1917" i="10" a="1"/>
  <c r="K1917" i="10" s="1"/>
  <c r="J1917" i="10"/>
  <c r="H1917" i="10" a="1"/>
  <c r="H1917" i="10" s="1"/>
  <c r="G1917" i="10"/>
  <c r="E1917" i="10" a="1"/>
  <c r="E1917" i="10" s="1"/>
  <c r="D1917" i="10"/>
  <c r="W1916" i="10"/>
  <c r="V1916" i="10"/>
  <c r="T1916" i="10"/>
  <c r="S1916" i="10"/>
  <c r="Q1916" i="10" a="1"/>
  <c r="Q1916" i="10" s="1"/>
  <c r="P1916" i="10"/>
  <c r="N1916" i="10" a="1"/>
  <c r="N1916" i="10" s="1"/>
  <c r="M1916" i="10"/>
  <c r="K1916" i="10" a="1"/>
  <c r="K1916" i="10" s="1"/>
  <c r="J1916" i="10"/>
  <c r="H1916" i="10" a="1"/>
  <c r="H1916" i="10" s="1"/>
  <c r="G1916" i="10"/>
  <c r="E1916" i="10" a="1"/>
  <c r="E1916" i="10" s="1"/>
  <c r="D1916" i="10"/>
  <c r="W1915" i="10"/>
  <c r="V1915" i="10"/>
  <c r="T1915" i="10"/>
  <c r="S1915" i="10"/>
  <c r="Q1915" i="10" a="1"/>
  <c r="Q1915" i="10" s="1"/>
  <c r="P1915" i="10"/>
  <c r="N1915" i="10" a="1"/>
  <c r="N1915" i="10" s="1"/>
  <c r="M1915" i="10"/>
  <c r="K1915" i="10" a="1"/>
  <c r="K1915" i="10" s="1"/>
  <c r="J1915" i="10"/>
  <c r="H1915" i="10" a="1"/>
  <c r="H1915" i="10" s="1"/>
  <c r="G1915" i="10"/>
  <c r="E1915" i="10" a="1"/>
  <c r="E1915" i="10" s="1"/>
  <c r="D1915" i="10"/>
  <c r="W1914" i="10"/>
  <c r="V1914" i="10"/>
  <c r="T1914" i="10"/>
  <c r="S1914" i="10"/>
  <c r="Q1914" i="10" a="1"/>
  <c r="Q1914" i="10" s="1"/>
  <c r="P1914" i="10"/>
  <c r="N1914" i="10" a="1"/>
  <c r="N1914" i="10" s="1"/>
  <c r="M1914" i="10"/>
  <c r="K1914" i="10" a="1"/>
  <c r="K1914" i="10" s="1"/>
  <c r="J1914" i="10"/>
  <c r="H1914" i="10" a="1"/>
  <c r="H1914" i="10" s="1"/>
  <c r="G1914" i="10"/>
  <c r="E1914" i="10" a="1"/>
  <c r="E1914" i="10" s="1"/>
  <c r="D1914" i="10"/>
  <c r="W1913" i="10"/>
  <c r="V1913" i="10"/>
  <c r="T1913" i="10"/>
  <c r="S1913" i="10"/>
  <c r="Q1913" i="10" a="1"/>
  <c r="Q1913" i="10" s="1"/>
  <c r="P1913" i="10"/>
  <c r="N1913" i="10" a="1"/>
  <c r="N1913" i="10" s="1"/>
  <c r="M1913" i="10"/>
  <c r="K1913" i="10" a="1"/>
  <c r="K1913" i="10" s="1"/>
  <c r="J1913" i="10"/>
  <c r="H1913" i="10" a="1"/>
  <c r="H1913" i="10" s="1"/>
  <c r="G1913" i="10"/>
  <c r="E1913" i="10" a="1"/>
  <c r="E1913" i="10" s="1"/>
  <c r="D1913" i="10"/>
  <c r="W1912" i="10"/>
  <c r="V1912" i="10"/>
  <c r="T1912" i="10"/>
  <c r="S1912" i="10"/>
  <c r="Q1912" i="10" a="1"/>
  <c r="Q1912" i="10" s="1"/>
  <c r="P1912" i="10"/>
  <c r="N1912" i="10" a="1"/>
  <c r="N1912" i="10" s="1"/>
  <c r="M1912" i="10"/>
  <c r="K1912" i="10" a="1"/>
  <c r="K1912" i="10" s="1"/>
  <c r="J1912" i="10"/>
  <c r="H1912" i="10" a="1"/>
  <c r="H1912" i="10" s="1"/>
  <c r="G1912" i="10"/>
  <c r="E1912" i="10" a="1"/>
  <c r="E1912" i="10" s="1"/>
  <c r="D1912" i="10"/>
  <c r="W1911" i="10"/>
  <c r="V1911" i="10"/>
  <c r="T1911" i="10"/>
  <c r="S1911" i="10"/>
  <c r="Q1911" i="10" a="1"/>
  <c r="Q1911" i="10" s="1"/>
  <c r="P1911" i="10"/>
  <c r="N1911" i="10" a="1"/>
  <c r="N1911" i="10" s="1"/>
  <c r="M1911" i="10"/>
  <c r="K1911" i="10" a="1"/>
  <c r="K1911" i="10" s="1"/>
  <c r="J1911" i="10"/>
  <c r="H1911" i="10" a="1"/>
  <c r="H1911" i="10" s="1"/>
  <c r="G1911" i="10"/>
  <c r="E1911" i="10" a="1"/>
  <c r="E1911" i="10" s="1"/>
  <c r="D1911" i="10"/>
  <c r="W1910" i="10"/>
  <c r="V1910" i="10"/>
  <c r="T1910" i="10"/>
  <c r="S1910" i="10"/>
  <c r="Q1910" i="10" a="1"/>
  <c r="Q1910" i="10" s="1"/>
  <c r="P1910" i="10"/>
  <c r="N1910" i="10" a="1"/>
  <c r="N1910" i="10" s="1"/>
  <c r="M1910" i="10"/>
  <c r="K1910" i="10" a="1"/>
  <c r="K1910" i="10" s="1"/>
  <c r="J1910" i="10"/>
  <c r="H1910" i="10" a="1"/>
  <c r="H1910" i="10" s="1"/>
  <c r="G1910" i="10"/>
  <c r="E1910" i="10" a="1"/>
  <c r="E1910" i="10" s="1"/>
  <c r="D1910" i="10"/>
  <c r="W1909" i="10"/>
  <c r="V1909" i="10"/>
  <c r="T1909" i="10"/>
  <c r="S1909" i="10"/>
  <c r="Q1909" i="10" a="1"/>
  <c r="Q1909" i="10" s="1"/>
  <c r="P1909" i="10"/>
  <c r="N1909" i="10" a="1"/>
  <c r="N1909" i="10" s="1"/>
  <c r="M1909" i="10"/>
  <c r="K1909" i="10" a="1"/>
  <c r="K1909" i="10" s="1"/>
  <c r="J1909" i="10"/>
  <c r="H1909" i="10" a="1"/>
  <c r="H1909" i="10" s="1"/>
  <c r="G1909" i="10"/>
  <c r="E1909" i="10" a="1"/>
  <c r="E1909" i="10" s="1"/>
  <c r="D1909" i="10"/>
  <c r="W1908" i="10"/>
  <c r="V1908" i="10"/>
  <c r="T1908" i="10"/>
  <c r="S1908" i="10"/>
  <c r="Q1908" i="10" a="1"/>
  <c r="Q1908" i="10" s="1"/>
  <c r="P1908" i="10"/>
  <c r="N1908" i="10" a="1"/>
  <c r="N1908" i="10" s="1"/>
  <c r="M1908" i="10"/>
  <c r="K1908" i="10" a="1"/>
  <c r="K1908" i="10" s="1"/>
  <c r="J1908" i="10"/>
  <c r="H1908" i="10" a="1"/>
  <c r="H1908" i="10" s="1"/>
  <c r="G1908" i="10"/>
  <c r="E1908" i="10" a="1"/>
  <c r="E1908" i="10" s="1"/>
  <c r="D1908" i="10"/>
  <c r="W1907" i="10"/>
  <c r="V1907" i="10"/>
  <c r="T1907" i="10"/>
  <c r="S1907" i="10"/>
  <c r="Q1907" i="10" a="1"/>
  <c r="Q1907" i="10" s="1"/>
  <c r="P1907" i="10"/>
  <c r="N1907" i="10" a="1"/>
  <c r="N1907" i="10" s="1"/>
  <c r="M1907" i="10"/>
  <c r="K1907" i="10" a="1"/>
  <c r="K1907" i="10" s="1"/>
  <c r="J1907" i="10"/>
  <c r="H1907" i="10" a="1"/>
  <c r="H1907" i="10" s="1"/>
  <c r="G1907" i="10"/>
  <c r="E1907" i="10" a="1"/>
  <c r="E1907" i="10" s="1"/>
  <c r="D1907" i="10"/>
  <c r="W1906" i="10"/>
  <c r="V1906" i="10"/>
  <c r="T1906" i="10"/>
  <c r="S1906" i="10"/>
  <c r="Q1906" i="10" a="1"/>
  <c r="Q1906" i="10" s="1"/>
  <c r="P1906" i="10"/>
  <c r="N1906" i="10" a="1"/>
  <c r="N1906" i="10" s="1"/>
  <c r="M1906" i="10"/>
  <c r="K1906" i="10" a="1"/>
  <c r="K1906" i="10" s="1"/>
  <c r="J1906" i="10"/>
  <c r="H1906" i="10" a="1"/>
  <c r="H1906" i="10" s="1"/>
  <c r="G1906" i="10"/>
  <c r="E1906" i="10" a="1"/>
  <c r="E1906" i="10" s="1"/>
  <c r="D1906" i="10"/>
  <c r="W1905" i="10"/>
  <c r="V1905" i="10"/>
  <c r="T1905" i="10"/>
  <c r="S1905" i="10"/>
  <c r="Q1905" i="10" a="1"/>
  <c r="Q1905" i="10" s="1"/>
  <c r="P1905" i="10"/>
  <c r="N1905" i="10" a="1"/>
  <c r="N1905" i="10" s="1"/>
  <c r="M1905" i="10"/>
  <c r="K1905" i="10" a="1"/>
  <c r="K1905" i="10" s="1"/>
  <c r="J1905" i="10"/>
  <c r="H1905" i="10" a="1"/>
  <c r="H1905" i="10" s="1"/>
  <c r="G1905" i="10"/>
  <c r="E1905" i="10" a="1"/>
  <c r="E1905" i="10" s="1"/>
  <c r="D1905" i="10"/>
  <c r="W1904" i="10"/>
  <c r="V1904" i="10"/>
  <c r="T1904" i="10"/>
  <c r="S1904" i="10"/>
  <c r="Q1904" i="10" a="1"/>
  <c r="Q1904" i="10" s="1"/>
  <c r="P1904" i="10"/>
  <c r="N1904" i="10" a="1"/>
  <c r="N1904" i="10" s="1"/>
  <c r="M1904" i="10"/>
  <c r="K1904" i="10" a="1"/>
  <c r="K1904" i="10" s="1"/>
  <c r="J1904" i="10"/>
  <c r="H1904" i="10" a="1"/>
  <c r="H1904" i="10" s="1"/>
  <c r="G1904" i="10"/>
  <c r="E1904" i="10" a="1"/>
  <c r="E1904" i="10" s="1"/>
  <c r="D1904" i="10"/>
  <c r="W1903" i="10"/>
  <c r="V1903" i="10"/>
  <c r="T1903" i="10"/>
  <c r="S1903" i="10"/>
  <c r="Q1903" i="10" a="1"/>
  <c r="Q1903" i="10" s="1"/>
  <c r="P1903" i="10"/>
  <c r="N1903" i="10" a="1"/>
  <c r="N1903" i="10" s="1"/>
  <c r="M1903" i="10"/>
  <c r="K1903" i="10" a="1"/>
  <c r="K1903" i="10" s="1"/>
  <c r="J1903" i="10"/>
  <c r="H1903" i="10" a="1"/>
  <c r="H1903" i="10" s="1"/>
  <c r="G1903" i="10"/>
  <c r="E1903" i="10" a="1"/>
  <c r="E1903" i="10" s="1"/>
  <c r="D1903" i="10"/>
  <c r="W1902" i="10"/>
  <c r="V1902" i="10"/>
  <c r="T1902" i="10"/>
  <c r="S1902" i="10"/>
  <c r="Q1902" i="10" a="1"/>
  <c r="Q1902" i="10" s="1"/>
  <c r="P1902" i="10"/>
  <c r="N1902" i="10" a="1"/>
  <c r="N1902" i="10" s="1"/>
  <c r="M1902" i="10"/>
  <c r="K1902" i="10" a="1"/>
  <c r="K1902" i="10" s="1"/>
  <c r="J1902" i="10"/>
  <c r="H1902" i="10" a="1"/>
  <c r="H1902" i="10" s="1"/>
  <c r="G1902" i="10"/>
  <c r="E1902" i="10" a="1"/>
  <c r="E1902" i="10" s="1"/>
  <c r="D1902" i="10"/>
  <c r="W1901" i="10"/>
  <c r="V1901" i="10"/>
  <c r="T1901" i="10"/>
  <c r="S1901" i="10"/>
  <c r="Q1901" i="10" a="1"/>
  <c r="Q1901" i="10" s="1"/>
  <c r="P1901" i="10"/>
  <c r="N1901" i="10" a="1"/>
  <c r="N1901" i="10" s="1"/>
  <c r="M1901" i="10"/>
  <c r="K1901" i="10" a="1"/>
  <c r="K1901" i="10" s="1"/>
  <c r="J1901" i="10"/>
  <c r="H1901" i="10" a="1"/>
  <c r="H1901" i="10" s="1"/>
  <c r="G1901" i="10"/>
  <c r="E1901" i="10" a="1"/>
  <c r="E1901" i="10" s="1"/>
  <c r="D1901" i="10"/>
  <c r="W1900" i="10"/>
  <c r="V1900" i="10"/>
  <c r="T1900" i="10"/>
  <c r="S1900" i="10"/>
  <c r="Q1900" i="10" a="1"/>
  <c r="Q1900" i="10" s="1"/>
  <c r="P1900" i="10"/>
  <c r="N1900" i="10" a="1"/>
  <c r="N1900" i="10" s="1"/>
  <c r="M1900" i="10"/>
  <c r="K1900" i="10" a="1"/>
  <c r="K1900" i="10" s="1"/>
  <c r="J1900" i="10"/>
  <c r="H1900" i="10" a="1"/>
  <c r="H1900" i="10" s="1"/>
  <c r="G1900" i="10"/>
  <c r="E1900" i="10" a="1"/>
  <c r="E1900" i="10" s="1"/>
  <c r="D1900" i="10"/>
  <c r="W1899" i="10"/>
  <c r="V1899" i="10"/>
  <c r="T1899" i="10"/>
  <c r="S1899" i="10"/>
  <c r="Q1899" i="10" a="1"/>
  <c r="Q1899" i="10" s="1"/>
  <c r="P1899" i="10"/>
  <c r="N1899" i="10" a="1"/>
  <c r="N1899" i="10" s="1"/>
  <c r="M1899" i="10"/>
  <c r="K1899" i="10" a="1"/>
  <c r="K1899" i="10" s="1"/>
  <c r="J1899" i="10"/>
  <c r="H1899" i="10" a="1"/>
  <c r="H1899" i="10" s="1"/>
  <c r="G1899" i="10"/>
  <c r="E1899" i="10" a="1"/>
  <c r="E1899" i="10" s="1"/>
  <c r="D1899" i="10"/>
  <c r="W1898" i="10"/>
  <c r="V1898" i="10"/>
  <c r="T1898" i="10"/>
  <c r="S1898" i="10"/>
  <c r="Q1898" i="10" a="1"/>
  <c r="Q1898" i="10" s="1"/>
  <c r="P1898" i="10"/>
  <c r="N1898" i="10" a="1"/>
  <c r="N1898" i="10" s="1"/>
  <c r="M1898" i="10"/>
  <c r="K1898" i="10" a="1"/>
  <c r="K1898" i="10" s="1"/>
  <c r="J1898" i="10"/>
  <c r="H1898" i="10" a="1"/>
  <c r="H1898" i="10" s="1"/>
  <c r="G1898" i="10"/>
  <c r="E1898" i="10" a="1"/>
  <c r="E1898" i="10" s="1"/>
  <c r="D1898" i="10"/>
  <c r="W1897" i="10"/>
  <c r="V1897" i="10"/>
  <c r="T1897" i="10"/>
  <c r="S1897" i="10"/>
  <c r="Q1897" i="10" a="1"/>
  <c r="Q1897" i="10" s="1"/>
  <c r="P1897" i="10"/>
  <c r="N1897" i="10" a="1"/>
  <c r="N1897" i="10" s="1"/>
  <c r="M1897" i="10"/>
  <c r="K1897" i="10" a="1"/>
  <c r="K1897" i="10" s="1"/>
  <c r="J1897" i="10"/>
  <c r="H1897" i="10" a="1"/>
  <c r="H1897" i="10" s="1"/>
  <c r="G1897" i="10"/>
  <c r="E1897" i="10" a="1"/>
  <c r="E1897" i="10" s="1"/>
  <c r="D1897" i="10"/>
  <c r="W1896" i="10"/>
  <c r="V1896" i="10"/>
  <c r="T1896" i="10"/>
  <c r="S1896" i="10"/>
  <c r="Q1896" i="10" a="1"/>
  <c r="Q1896" i="10" s="1"/>
  <c r="P1896" i="10"/>
  <c r="N1896" i="10" a="1"/>
  <c r="N1896" i="10" s="1"/>
  <c r="M1896" i="10"/>
  <c r="K1896" i="10" a="1"/>
  <c r="K1896" i="10" s="1"/>
  <c r="J1896" i="10"/>
  <c r="H1896" i="10" a="1"/>
  <c r="H1896" i="10" s="1"/>
  <c r="G1896" i="10"/>
  <c r="E1896" i="10" a="1"/>
  <c r="E1896" i="10" s="1"/>
  <c r="D1896" i="10"/>
  <c r="W1895" i="10"/>
  <c r="V1895" i="10"/>
  <c r="T1895" i="10"/>
  <c r="S1895" i="10"/>
  <c r="Q1895" i="10" a="1"/>
  <c r="Q1895" i="10" s="1"/>
  <c r="P1895" i="10"/>
  <c r="N1895" i="10" a="1"/>
  <c r="N1895" i="10" s="1"/>
  <c r="M1895" i="10"/>
  <c r="K1895" i="10" a="1"/>
  <c r="K1895" i="10" s="1"/>
  <c r="J1895" i="10"/>
  <c r="H1895" i="10" a="1"/>
  <c r="H1895" i="10" s="1"/>
  <c r="G1895" i="10"/>
  <c r="E1895" i="10" a="1"/>
  <c r="E1895" i="10" s="1"/>
  <c r="D1895" i="10"/>
  <c r="W1894" i="10"/>
  <c r="V1894" i="10"/>
  <c r="T1894" i="10"/>
  <c r="S1894" i="10"/>
  <c r="Q1894" i="10" a="1"/>
  <c r="Q1894" i="10" s="1"/>
  <c r="P1894" i="10"/>
  <c r="N1894" i="10" a="1"/>
  <c r="N1894" i="10" s="1"/>
  <c r="M1894" i="10"/>
  <c r="K1894" i="10" a="1"/>
  <c r="K1894" i="10" s="1"/>
  <c r="J1894" i="10"/>
  <c r="H1894" i="10" a="1"/>
  <c r="H1894" i="10" s="1"/>
  <c r="G1894" i="10"/>
  <c r="E1894" i="10" a="1"/>
  <c r="E1894" i="10" s="1"/>
  <c r="D1894" i="10"/>
  <c r="W1893" i="10"/>
  <c r="V1893" i="10"/>
  <c r="T1893" i="10"/>
  <c r="S1893" i="10"/>
  <c r="Q1893" i="10" a="1"/>
  <c r="Q1893" i="10" s="1"/>
  <c r="P1893" i="10"/>
  <c r="N1893" i="10" a="1"/>
  <c r="N1893" i="10" s="1"/>
  <c r="M1893" i="10"/>
  <c r="K1893" i="10" a="1"/>
  <c r="K1893" i="10" s="1"/>
  <c r="J1893" i="10"/>
  <c r="H1893" i="10" a="1"/>
  <c r="H1893" i="10" s="1"/>
  <c r="G1893" i="10"/>
  <c r="E1893" i="10" a="1"/>
  <c r="E1893" i="10" s="1"/>
  <c r="D1893" i="10"/>
  <c r="W1892" i="10"/>
  <c r="V1892" i="10"/>
  <c r="T1892" i="10"/>
  <c r="S1892" i="10"/>
  <c r="Q1892" i="10" a="1"/>
  <c r="Q1892" i="10" s="1"/>
  <c r="P1892" i="10"/>
  <c r="N1892" i="10" a="1"/>
  <c r="N1892" i="10" s="1"/>
  <c r="M1892" i="10"/>
  <c r="K1892" i="10" a="1"/>
  <c r="K1892" i="10" s="1"/>
  <c r="J1892" i="10"/>
  <c r="H1892" i="10" a="1"/>
  <c r="H1892" i="10" s="1"/>
  <c r="G1892" i="10"/>
  <c r="E1892" i="10" a="1"/>
  <c r="E1892" i="10" s="1"/>
  <c r="D1892" i="10"/>
  <c r="W1891" i="10"/>
  <c r="V1891" i="10"/>
  <c r="T1891" i="10"/>
  <c r="S1891" i="10"/>
  <c r="Q1891" i="10" a="1"/>
  <c r="Q1891" i="10" s="1"/>
  <c r="P1891" i="10"/>
  <c r="N1891" i="10" a="1"/>
  <c r="N1891" i="10" s="1"/>
  <c r="M1891" i="10"/>
  <c r="K1891" i="10" a="1"/>
  <c r="K1891" i="10" s="1"/>
  <c r="J1891" i="10"/>
  <c r="H1891" i="10" a="1"/>
  <c r="H1891" i="10" s="1"/>
  <c r="G1891" i="10"/>
  <c r="E1891" i="10" a="1"/>
  <c r="E1891" i="10" s="1"/>
  <c r="D1891" i="10"/>
  <c r="W1890" i="10"/>
  <c r="V1890" i="10"/>
  <c r="T1890" i="10"/>
  <c r="S1890" i="10"/>
  <c r="Q1890" i="10" a="1"/>
  <c r="Q1890" i="10" s="1"/>
  <c r="P1890" i="10"/>
  <c r="N1890" i="10" a="1"/>
  <c r="N1890" i="10" s="1"/>
  <c r="M1890" i="10"/>
  <c r="K1890" i="10" a="1"/>
  <c r="K1890" i="10" s="1"/>
  <c r="J1890" i="10"/>
  <c r="H1890" i="10" a="1"/>
  <c r="H1890" i="10" s="1"/>
  <c r="G1890" i="10"/>
  <c r="E1890" i="10" a="1"/>
  <c r="E1890" i="10" s="1"/>
  <c r="D1890" i="10"/>
  <c r="W1889" i="10"/>
  <c r="V1889" i="10"/>
  <c r="T1889" i="10"/>
  <c r="S1889" i="10"/>
  <c r="Q1889" i="10" a="1"/>
  <c r="Q1889" i="10" s="1"/>
  <c r="P1889" i="10"/>
  <c r="N1889" i="10" a="1"/>
  <c r="N1889" i="10" s="1"/>
  <c r="M1889" i="10"/>
  <c r="K1889" i="10" a="1"/>
  <c r="K1889" i="10" s="1"/>
  <c r="J1889" i="10"/>
  <c r="H1889" i="10" a="1"/>
  <c r="H1889" i="10" s="1"/>
  <c r="G1889" i="10"/>
  <c r="E1889" i="10" a="1"/>
  <c r="E1889" i="10" s="1"/>
  <c r="D1889" i="10"/>
  <c r="W1888" i="10"/>
  <c r="V1888" i="10"/>
  <c r="T1888" i="10"/>
  <c r="S1888" i="10"/>
  <c r="Q1888" i="10" a="1"/>
  <c r="Q1888" i="10" s="1"/>
  <c r="P1888" i="10"/>
  <c r="N1888" i="10" a="1"/>
  <c r="N1888" i="10" s="1"/>
  <c r="M1888" i="10"/>
  <c r="K1888" i="10" a="1"/>
  <c r="K1888" i="10" s="1"/>
  <c r="J1888" i="10"/>
  <c r="H1888" i="10" a="1"/>
  <c r="H1888" i="10" s="1"/>
  <c r="G1888" i="10"/>
  <c r="E1888" i="10" a="1"/>
  <c r="E1888" i="10" s="1"/>
  <c r="D1888" i="10"/>
  <c r="W1887" i="10"/>
  <c r="V1887" i="10"/>
  <c r="T1887" i="10"/>
  <c r="S1887" i="10"/>
  <c r="Q1887" i="10" a="1"/>
  <c r="Q1887" i="10" s="1"/>
  <c r="P1887" i="10"/>
  <c r="N1887" i="10" a="1"/>
  <c r="N1887" i="10" s="1"/>
  <c r="M1887" i="10"/>
  <c r="K1887" i="10" a="1"/>
  <c r="K1887" i="10" s="1"/>
  <c r="J1887" i="10"/>
  <c r="H1887" i="10" a="1"/>
  <c r="H1887" i="10" s="1"/>
  <c r="G1887" i="10"/>
  <c r="E1887" i="10" a="1"/>
  <c r="E1887" i="10" s="1"/>
  <c r="D1887" i="10"/>
  <c r="W1886" i="10"/>
  <c r="V1886" i="10"/>
  <c r="T1886" i="10"/>
  <c r="S1886" i="10"/>
  <c r="Q1886" i="10" a="1"/>
  <c r="Q1886" i="10" s="1"/>
  <c r="P1886" i="10"/>
  <c r="N1886" i="10" a="1"/>
  <c r="N1886" i="10" s="1"/>
  <c r="M1886" i="10"/>
  <c r="K1886" i="10" a="1"/>
  <c r="K1886" i="10" s="1"/>
  <c r="J1886" i="10"/>
  <c r="H1886" i="10" a="1"/>
  <c r="H1886" i="10" s="1"/>
  <c r="G1886" i="10"/>
  <c r="E1886" i="10" a="1"/>
  <c r="E1886" i="10" s="1"/>
  <c r="D1886" i="10"/>
  <c r="W1885" i="10"/>
  <c r="V1885" i="10"/>
  <c r="T1885" i="10"/>
  <c r="S1885" i="10"/>
  <c r="Q1885" i="10" a="1"/>
  <c r="Q1885" i="10" s="1"/>
  <c r="P1885" i="10"/>
  <c r="N1885" i="10" a="1"/>
  <c r="N1885" i="10" s="1"/>
  <c r="M1885" i="10"/>
  <c r="K1885" i="10" a="1"/>
  <c r="K1885" i="10" s="1"/>
  <c r="J1885" i="10"/>
  <c r="H1885" i="10" a="1"/>
  <c r="H1885" i="10" s="1"/>
  <c r="G1885" i="10"/>
  <c r="E1885" i="10" a="1"/>
  <c r="E1885" i="10" s="1"/>
  <c r="D1885" i="10"/>
  <c r="W1884" i="10"/>
  <c r="V1884" i="10"/>
  <c r="T1884" i="10"/>
  <c r="S1884" i="10"/>
  <c r="Q1884" i="10" a="1"/>
  <c r="Q1884" i="10" s="1"/>
  <c r="P1884" i="10"/>
  <c r="N1884" i="10" a="1"/>
  <c r="N1884" i="10" s="1"/>
  <c r="M1884" i="10"/>
  <c r="K1884" i="10" a="1"/>
  <c r="K1884" i="10" s="1"/>
  <c r="J1884" i="10"/>
  <c r="H1884" i="10" a="1"/>
  <c r="H1884" i="10" s="1"/>
  <c r="G1884" i="10"/>
  <c r="E1884" i="10" a="1"/>
  <c r="E1884" i="10" s="1"/>
  <c r="D1884" i="10"/>
  <c r="W1883" i="10"/>
  <c r="V1883" i="10"/>
  <c r="T1883" i="10"/>
  <c r="S1883" i="10"/>
  <c r="Q1883" i="10" a="1"/>
  <c r="Q1883" i="10" s="1"/>
  <c r="P1883" i="10"/>
  <c r="N1883" i="10" a="1"/>
  <c r="N1883" i="10" s="1"/>
  <c r="M1883" i="10"/>
  <c r="K1883" i="10" a="1"/>
  <c r="K1883" i="10" s="1"/>
  <c r="J1883" i="10"/>
  <c r="H1883" i="10" a="1"/>
  <c r="H1883" i="10" s="1"/>
  <c r="G1883" i="10"/>
  <c r="E1883" i="10" a="1"/>
  <c r="E1883" i="10" s="1"/>
  <c r="D1883" i="10"/>
  <c r="W1882" i="10"/>
  <c r="V1882" i="10"/>
  <c r="T1882" i="10"/>
  <c r="S1882" i="10"/>
  <c r="Q1882" i="10" a="1"/>
  <c r="Q1882" i="10" s="1"/>
  <c r="P1882" i="10"/>
  <c r="N1882" i="10" a="1"/>
  <c r="N1882" i="10" s="1"/>
  <c r="M1882" i="10"/>
  <c r="K1882" i="10" a="1"/>
  <c r="K1882" i="10" s="1"/>
  <c r="J1882" i="10"/>
  <c r="H1882" i="10" a="1"/>
  <c r="H1882" i="10" s="1"/>
  <c r="G1882" i="10"/>
  <c r="E1882" i="10" a="1"/>
  <c r="E1882" i="10" s="1"/>
  <c r="D1882" i="10"/>
  <c r="W1881" i="10"/>
  <c r="V1881" i="10"/>
  <c r="T1881" i="10"/>
  <c r="S1881" i="10"/>
  <c r="Q1881" i="10" a="1"/>
  <c r="Q1881" i="10" s="1"/>
  <c r="P1881" i="10"/>
  <c r="N1881" i="10" a="1"/>
  <c r="N1881" i="10" s="1"/>
  <c r="M1881" i="10"/>
  <c r="K1881" i="10" a="1"/>
  <c r="K1881" i="10" s="1"/>
  <c r="J1881" i="10"/>
  <c r="H1881" i="10" a="1"/>
  <c r="H1881" i="10" s="1"/>
  <c r="G1881" i="10"/>
  <c r="E1881" i="10" a="1"/>
  <c r="E1881" i="10" s="1"/>
  <c r="D1881" i="10"/>
  <c r="W1880" i="10"/>
  <c r="V1880" i="10"/>
  <c r="T1880" i="10"/>
  <c r="S1880" i="10"/>
  <c r="Q1880" i="10" a="1"/>
  <c r="Q1880" i="10" s="1"/>
  <c r="P1880" i="10"/>
  <c r="N1880" i="10" a="1"/>
  <c r="N1880" i="10" s="1"/>
  <c r="M1880" i="10"/>
  <c r="K1880" i="10" a="1"/>
  <c r="K1880" i="10" s="1"/>
  <c r="J1880" i="10"/>
  <c r="H1880" i="10" a="1"/>
  <c r="H1880" i="10" s="1"/>
  <c r="G1880" i="10"/>
  <c r="E1880" i="10" a="1"/>
  <c r="E1880" i="10" s="1"/>
  <c r="D1880" i="10"/>
  <c r="W1879" i="10"/>
  <c r="V1879" i="10"/>
  <c r="T1879" i="10"/>
  <c r="S1879" i="10"/>
  <c r="Q1879" i="10" a="1"/>
  <c r="Q1879" i="10" s="1"/>
  <c r="P1879" i="10"/>
  <c r="N1879" i="10" a="1"/>
  <c r="N1879" i="10" s="1"/>
  <c r="M1879" i="10"/>
  <c r="K1879" i="10" a="1"/>
  <c r="K1879" i="10" s="1"/>
  <c r="J1879" i="10"/>
  <c r="H1879" i="10" a="1"/>
  <c r="H1879" i="10" s="1"/>
  <c r="G1879" i="10"/>
  <c r="E1879" i="10" a="1"/>
  <c r="E1879" i="10" s="1"/>
  <c r="D1879" i="10"/>
  <c r="W1878" i="10"/>
  <c r="V1878" i="10"/>
  <c r="T1878" i="10"/>
  <c r="S1878" i="10"/>
  <c r="Q1878" i="10" a="1"/>
  <c r="Q1878" i="10" s="1"/>
  <c r="P1878" i="10"/>
  <c r="N1878" i="10" a="1"/>
  <c r="N1878" i="10" s="1"/>
  <c r="M1878" i="10"/>
  <c r="K1878" i="10" a="1"/>
  <c r="K1878" i="10" s="1"/>
  <c r="J1878" i="10"/>
  <c r="H1878" i="10" a="1"/>
  <c r="H1878" i="10" s="1"/>
  <c r="G1878" i="10"/>
  <c r="E1878" i="10" a="1"/>
  <c r="E1878" i="10" s="1"/>
  <c r="D1878" i="10"/>
  <c r="W1877" i="10"/>
  <c r="V1877" i="10"/>
  <c r="T1877" i="10"/>
  <c r="S1877" i="10"/>
  <c r="Q1877" i="10" a="1"/>
  <c r="Q1877" i="10" s="1"/>
  <c r="P1877" i="10"/>
  <c r="N1877" i="10" a="1"/>
  <c r="N1877" i="10" s="1"/>
  <c r="M1877" i="10"/>
  <c r="K1877" i="10" a="1"/>
  <c r="K1877" i="10" s="1"/>
  <c r="J1877" i="10"/>
  <c r="H1877" i="10" a="1"/>
  <c r="H1877" i="10" s="1"/>
  <c r="G1877" i="10"/>
  <c r="E1877" i="10" a="1"/>
  <c r="E1877" i="10" s="1"/>
  <c r="D1877" i="10"/>
  <c r="W1876" i="10"/>
  <c r="V1876" i="10"/>
  <c r="T1876" i="10"/>
  <c r="S1876" i="10"/>
  <c r="Q1876" i="10" a="1"/>
  <c r="Q1876" i="10" s="1"/>
  <c r="P1876" i="10"/>
  <c r="N1876" i="10" a="1"/>
  <c r="N1876" i="10" s="1"/>
  <c r="M1876" i="10"/>
  <c r="K1876" i="10" a="1"/>
  <c r="K1876" i="10" s="1"/>
  <c r="J1876" i="10"/>
  <c r="H1876" i="10" a="1"/>
  <c r="H1876" i="10" s="1"/>
  <c r="G1876" i="10"/>
  <c r="E1876" i="10" a="1"/>
  <c r="E1876" i="10" s="1"/>
  <c r="D1876" i="10"/>
  <c r="W1875" i="10"/>
  <c r="V1875" i="10"/>
  <c r="T1875" i="10"/>
  <c r="S1875" i="10"/>
  <c r="Q1875" i="10" a="1"/>
  <c r="Q1875" i="10" s="1"/>
  <c r="P1875" i="10"/>
  <c r="N1875" i="10" a="1"/>
  <c r="N1875" i="10" s="1"/>
  <c r="M1875" i="10"/>
  <c r="K1875" i="10" a="1"/>
  <c r="K1875" i="10" s="1"/>
  <c r="J1875" i="10"/>
  <c r="H1875" i="10" a="1"/>
  <c r="H1875" i="10" s="1"/>
  <c r="G1875" i="10"/>
  <c r="E1875" i="10" a="1"/>
  <c r="E1875" i="10" s="1"/>
  <c r="D1875" i="10"/>
  <c r="W1874" i="10"/>
  <c r="V1874" i="10"/>
  <c r="T1874" i="10"/>
  <c r="S1874" i="10"/>
  <c r="Q1874" i="10" a="1"/>
  <c r="Q1874" i="10" s="1"/>
  <c r="P1874" i="10"/>
  <c r="N1874" i="10" a="1"/>
  <c r="N1874" i="10" s="1"/>
  <c r="M1874" i="10"/>
  <c r="K1874" i="10" a="1"/>
  <c r="K1874" i="10" s="1"/>
  <c r="J1874" i="10"/>
  <c r="H1874" i="10" a="1"/>
  <c r="H1874" i="10" s="1"/>
  <c r="G1874" i="10"/>
  <c r="E1874" i="10" a="1"/>
  <c r="E1874" i="10" s="1"/>
  <c r="D1874" i="10"/>
  <c r="W1873" i="10"/>
  <c r="V1873" i="10"/>
  <c r="T1873" i="10"/>
  <c r="S1873" i="10"/>
  <c r="Q1873" i="10" a="1"/>
  <c r="Q1873" i="10" s="1"/>
  <c r="P1873" i="10"/>
  <c r="N1873" i="10" a="1"/>
  <c r="N1873" i="10" s="1"/>
  <c r="M1873" i="10"/>
  <c r="K1873" i="10" a="1"/>
  <c r="K1873" i="10" s="1"/>
  <c r="J1873" i="10"/>
  <c r="H1873" i="10" a="1"/>
  <c r="H1873" i="10" s="1"/>
  <c r="G1873" i="10"/>
  <c r="E1873" i="10" a="1"/>
  <c r="E1873" i="10" s="1"/>
  <c r="D1873" i="10"/>
  <c r="W1872" i="10"/>
  <c r="V1872" i="10"/>
  <c r="T1872" i="10"/>
  <c r="S1872" i="10"/>
  <c r="Q1872" i="10" a="1"/>
  <c r="Q1872" i="10" s="1"/>
  <c r="P1872" i="10"/>
  <c r="N1872" i="10" a="1"/>
  <c r="N1872" i="10" s="1"/>
  <c r="M1872" i="10"/>
  <c r="K1872" i="10" a="1"/>
  <c r="K1872" i="10" s="1"/>
  <c r="J1872" i="10"/>
  <c r="H1872" i="10" a="1"/>
  <c r="H1872" i="10" s="1"/>
  <c r="G1872" i="10"/>
  <c r="E1872" i="10" a="1"/>
  <c r="E1872" i="10" s="1"/>
  <c r="D1872" i="10"/>
  <c r="W1871" i="10"/>
  <c r="V1871" i="10"/>
  <c r="T1871" i="10"/>
  <c r="S1871" i="10"/>
  <c r="Q1871" i="10" a="1"/>
  <c r="Q1871" i="10" s="1"/>
  <c r="P1871" i="10"/>
  <c r="N1871" i="10" a="1"/>
  <c r="N1871" i="10" s="1"/>
  <c r="M1871" i="10"/>
  <c r="K1871" i="10" a="1"/>
  <c r="K1871" i="10" s="1"/>
  <c r="J1871" i="10"/>
  <c r="H1871" i="10" a="1"/>
  <c r="H1871" i="10" s="1"/>
  <c r="G1871" i="10"/>
  <c r="E1871" i="10" a="1"/>
  <c r="E1871" i="10" s="1"/>
  <c r="D1871" i="10"/>
  <c r="W1870" i="10"/>
  <c r="V1870" i="10"/>
  <c r="T1870" i="10"/>
  <c r="S1870" i="10"/>
  <c r="Q1870" i="10" a="1"/>
  <c r="Q1870" i="10" s="1"/>
  <c r="P1870" i="10"/>
  <c r="N1870" i="10" a="1"/>
  <c r="N1870" i="10" s="1"/>
  <c r="M1870" i="10"/>
  <c r="K1870" i="10" a="1"/>
  <c r="K1870" i="10" s="1"/>
  <c r="J1870" i="10"/>
  <c r="H1870" i="10" a="1"/>
  <c r="H1870" i="10" s="1"/>
  <c r="G1870" i="10"/>
  <c r="E1870" i="10" a="1"/>
  <c r="E1870" i="10" s="1"/>
  <c r="D1870" i="10"/>
  <c r="W1869" i="10"/>
  <c r="V1869" i="10"/>
  <c r="T1869" i="10"/>
  <c r="S1869" i="10"/>
  <c r="Q1869" i="10" a="1"/>
  <c r="Q1869" i="10" s="1"/>
  <c r="P1869" i="10"/>
  <c r="N1869" i="10" a="1"/>
  <c r="N1869" i="10" s="1"/>
  <c r="M1869" i="10"/>
  <c r="K1869" i="10" a="1"/>
  <c r="K1869" i="10" s="1"/>
  <c r="J1869" i="10"/>
  <c r="H1869" i="10" a="1"/>
  <c r="H1869" i="10" s="1"/>
  <c r="G1869" i="10"/>
  <c r="E1869" i="10" a="1"/>
  <c r="E1869" i="10" s="1"/>
  <c r="D1869" i="10"/>
  <c r="W1868" i="10"/>
  <c r="V1868" i="10"/>
  <c r="T1868" i="10"/>
  <c r="S1868" i="10"/>
  <c r="Q1868" i="10" a="1"/>
  <c r="Q1868" i="10" s="1"/>
  <c r="P1868" i="10"/>
  <c r="N1868" i="10" a="1"/>
  <c r="N1868" i="10" s="1"/>
  <c r="M1868" i="10"/>
  <c r="K1868" i="10" a="1"/>
  <c r="K1868" i="10" s="1"/>
  <c r="J1868" i="10"/>
  <c r="H1868" i="10" a="1"/>
  <c r="H1868" i="10" s="1"/>
  <c r="G1868" i="10"/>
  <c r="E1868" i="10" a="1"/>
  <c r="E1868" i="10" s="1"/>
  <c r="D1868" i="10"/>
  <c r="W1867" i="10"/>
  <c r="V1867" i="10"/>
  <c r="T1867" i="10"/>
  <c r="S1867" i="10"/>
  <c r="Q1867" i="10" a="1"/>
  <c r="Q1867" i="10" s="1"/>
  <c r="P1867" i="10"/>
  <c r="N1867" i="10" a="1"/>
  <c r="N1867" i="10" s="1"/>
  <c r="M1867" i="10"/>
  <c r="K1867" i="10" a="1"/>
  <c r="K1867" i="10" s="1"/>
  <c r="J1867" i="10"/>
  <c r="H1867" i="10" a="1"/>
  <c r="H1867" i="10" s="1"/>
  <c r="G1867" i="10"/>
  <c r="E1867" i="10" a="1"/>
  <c r="E1867" i="10" s="1"/>
  <c r="D1867" i="10"/>
  <c r="W1866" i="10"/>
  <c r="V1866" i="10"/>
  <c r="T1866" i="10"/>
  <c r="S1866" i="10"/>
  <c r="Q1866" i="10" a="1"/>
  <c r="Q1866" i="10" s="1"/>
  <c r="P1866" i="10"/>
  <c r="N1866" i="10" a="1"/>
  <c r="N1866" i="10" s="1"/>
  <c r="M1866" i="10"/>
  <c r="K1866" i="10" a="1"/>
  <c r="K1866" i="10" s="1"/>
  <c r="J1866" i="10"/>
  <c r="H1866" i="10" a="1"/>
  <c r="H1866" i="10" s="1"/>
  <c r="G1866" i="10"/>
  <c r="E1866" i="10" a="1"/>
  <c r="E1866" i="10" s="1"/>
  <c r="D1866" i="10"/>
  <c r="W1865" i="10"/>
  <c r="V1865" i="10"/>
  <c r="T1865" i="10"/>
  <c r="S1865" i="10"/>
  <c r="Q1865" i="10" a="1"/>
  <c r="Q1865" i="10" s="1"/>
  <c r="P1865" i="10"/>
  <c r="N1865" i="10" a="1"/>
  <c r="N1865" i="10" s="1"/>
  <c r="M1865" i="10"/>
  <c r="K1865" i="10" a="1"/>
  <c r="K1865" i="10" s="1"/>
  <c r="J1865" i="10"/>
  <c r="H1865" i="10" a="1"/>
  <c r="H1865" i="10" s="1"/>
  <c r="G1865" i="10"/>
  <c r="E1865" i="10" a="1"/>
  <c r="E1865" i="10" s="1"/>
  <c r="D1865" i="10"/>
  <c r="W1864" i="10"/>
  <c r="V1864" i="10"/>
  <c r="T1864" i="10"/>
  <c r="S1864" i="10"/>
  <c r="Q1864" i="10" a="1"/>
  <c r="Q1864" i="10" s="1"/>
  <c r="P1864" i="10"/>
  <c r="N1864" i="10" a="1"/>
  <c r="N1864" i="10" s="1"/>
  <c r="M1864" i="10"/>
  <c r="K1864" i="10" a="1"/>
  <c r="K1864" i="10" s="1"/>
  <c r="J1864" i="10"/>
  <c r="H1864" i="10" a="1"/>
  <c r="H1864" i="10" s="1"/>
  <c r="G1864" i="10"/>
  <c r="E1864" i="10" a="1"/>
  <c r="E1864" i="10" s="1"/>
  <c r="D1864" i="10"/>
  <c r="W1863" i="10"/>
  <c r="V1863" i="10"/>
  <c r="T1863" i="10"/>
  <c r="S1863" i="10"/>
  <c r="Q1863" i="10" a="1"/>
  <c r="Q1863" i="10" s="1"/>
  <c r="P1863" i="10"/>
  <c r="N1863" i="10" a="1"/>
  <c r="N1863" i="10" s="1"/>
  <c r="M1863" i="10"/>
  <c r="K1863" i="10" a="1"/>
  <c r="K1863" i="10" s="1"/>
  <c r="J1863" i="10"/>
  <c r="H1863" i="10" a="1"/>
  <c r="H1863" i="10" s="1"/>
  <c r="G1863" i="10"/>
  <c r="E1863" i="10" a="1"/>
  <c r="E1863" i="10" s="1"/>
  <c r="D1863" i="10"/>
  <c r="W1862" i="10"/>
  <c r="V1862" i="10"/>
  <c r="T1862" i="10"/>
  <c r="S1862" i="10"/>
  <c r="Q1862" i="10" a="1"/>
  <c r="Q1862" i="10" s="1"/>
  <c r="P1862" i="10"/>
  <c r="N1862" i="10" a="1"/>
  <c r="N1862" i="10" s="1"/>
  <c r="M1862" i="10"/>
  <c r="K1862" i="10" a="1"/>
  <c r="K1862" i="10" s="1"/>
  <c r="J1862" i="10"/>
  <c r="H1862" i="10" a="1"/>
  <c r="H1862" i="10" s="1"/>
  <c r="G1862" i="10"/>
  <c r="E1862" i="10" a="1"/>
  <c r="E1862" i="10" s="1"/>
  <c r="D1862" i="10"/>
  <c r="W1861" i="10"/>
  <c r="V1861" i="10"/>
  <c r="T1861" i="10"/>
  <c r="S1861" i="10"/>
  <c r="Q1861" i="10" a="1"/>
  <c r="Q1861" i="10" s="1"/>
  <c r="P1861" i="10"/>
  <c r="N1861" i="10" a="1"/>
  <c r="N1861" i="10" s="1"/>
  <c r="M1861" i="10"/>
  <c r="K1861" i="10" a="1"/>
  <c r="K1861" i="10" s="1"/>
  <c r="J1861" i="10"/>
  <c r="H1861" i="10" a="1"/>
  <c r="H1861" i="10" s="1"/>
  <c r="G1861" i="10"/>
  <c r="E1861" i="10" a="1"/>
  <c r="E1861" i="10" s="1"/>
  <c r="D1861" i="10"/>
  <c r="W1860" i="10"/>
  <c r="V1860" i="10"/>
  <c r="T1860" i="10"/>
  <c r="S1860" i="10"/>
  <c r="Q1860" i="10" a="1"/>
  <c r="Q1860" i="10" s="1"/>
  <c r="P1860" i="10"/>
  <c r="N1860" i="10" a="1"/>
  <c r="N1860" i="10" s="1"/>
  <c r="M1860" i="10"/>
  <c r="K1860" i="10" a="1"/>
  <c r="K1860" i="10" s="1"/>
  <c r="J1860" i="10"/>
  <c r="H1860" i="10" a="1"/>
  <c r="H1860" i="10" s="1"/>
  <c r="G1860" i="10"/>
  <c r="E1860" i="10" a="1"/>
  <c r="E1860" i="10" s="1"/>
  <c r="D1860" i="10"/>
  <c r="W1859" i="10"/>
  <c r="V1859" i="10"/>
  <c r="T1859" i="10"/>
  <c r="S1859" i="10"/>
  <c r="Q1859" i="10" a="1"/>
  <c r="Q1859" i="10" s="1"/>
  <c r="P1859" i="10"/>
  <c r="N1859" i="10" a="1"/>
  <c r="N1859" i="10" s="1"/>
  <c r="M1859" i="10"/>
  <c r="K1859" i="10" a="1"/>
  <c r="K1859" i="10" s="1"/>
  <c r="J1859" i="10"/>
  <c r="H1859" i="10" a="1"/>
  <c r="H1859" i="10" s="1"/>
  <c r="G1859" i="10"/>
  <c r="E1859" i="10" a="1"/>
  <c r="E1859" i="10" s="1"/>
  <c r="D1859" i="10"/>
  <c r="W1858" i="10"/>
  <c r="V1858" i="10"/>
  <c r="T1858" i="10"/>
  <c r="S1858" i="10"/>
  <c r="Q1858" i="10" a="1"/>
  <c r="Q1858" i="10" s="1"/>
  <c r="P1858" i="10"/>
  <c r="N1858" i="10" a="1"/>
  <c r="N1858" i="10" s="1"/>
  <c r="M1858" i="10"/>
  <c r="K1858" i="10" a="1"/>
  <c r="K1858" i="10" s="1"/>
  <c r="J1858" i="10"/>
  <c r="H1858" i="10" a="1"/>
  <c r="H1858" i="10" s="1"/>
  <c r="G1858" i="10"/>
  <c r="E1858" i="10" a="1"/>
  <c r="E1858" i="10" s="1"/>
  <c r="D1858" i="10"/>
  <c r="W1857" i="10"/>
  <c r="V1857" i="10"/>
  <c r="T1857" i="10"/>
  <c r="S1857" i="10"/>
  <c r="Q1857" i="10" a="1"/>
  <c r="Q1857" i="10" s="1"/>
  <c r="P1857" i="10"/>
  <c r="N1857" i="10" a="1"/>
  <c r="N1857" i="10" s="1"/>
  <c r="M1857" i="10"/>
  <c r="K1857" i="10" a="1"/>
  <c r="K1857" i="10" s="1"/>
  <c r="J1857" i="10"/>
  <c r="H1857" i="10" a="1"/>
  <c r="H1857" i="10" s="1"/>
  <c r="G1857" i="10"/>
  <c r="E1857" i="10" a="1"/>
  <c r="E1857" i="10" s="1"/>
  <c r="D1857" i="10"/>
  <c r="W1856" i="10"/>
  <c r="V1856" i="10"/>
  <c r="T1856" i="10"/>
  <c r="S1856" i="10"/>
  <c r="Q1856" i="10" a="1"/>
  <c r="Q1856" i="10" s="1"/>
  <c r="P1856" i="10"/>
  <c r="N1856" i="10" a="1"/>
  <c r="N1856" i="10" s="1"/>
  <c r="M1856" i="10"/>
  <c r="K1856" i="10" a="1"/>
  <c r="K1856" i="10" s="1"/>
  <c r="J1856" i="10"/>
  <c r="H1856" i="10" a="1"/>
  <c r="H1856" i="10" s="1"/>
  <c r="G1856" i="10"/>
  <c r="E1856" i="10" a="1"/>
  <c r="E1856" i="10" s="1"/>
  <c r="D1856" i="10"/>
  <c r="W1855" i="10"/>
  <c r="V1855" i="10"/>
  <c r="T1855" i="10"/>
  <c r="S1855" i="10"/>
  <c r="Q1855" i="10" a="1"/>
  <c r="Q1855" i="10" s="1"/>
  <c r="P1855" i="10"/>
  <c r="N1855" i="10" a="1"/>
  <c r="N1855" i="10" s="1"/>
  <c r="M1855" i="10"/>
  <c r="K1855" i="10" a="1"/>
  <c r="K1855" i="10" s="1"/>
  <c r="J1855" i="10"/>
  <c r="H1855" i="10" a="1"/>
  <c r="H1855" i="10" s="1"/>
  <c r="G1855" i="10"/>
  <c r="E1855" i="10" a="1"/>
  <c r="E1855" i="10" s="1"/>
  <c r="D1855" i="10"/>
  <c r="W1854" i="10"/>
  <c r="V1854" i="10"/>
  <c r="T1854" i="10"/>
  <c r="S1854" i="10"/>
  <c r="Q1854" i="10" a="1"/>
  <c r="Q1854" i="10" s="1"/>
  <c r="P1854" i="10"/>
  <c r="N1854" i="10" a="1"/>
  <c r="N1854" i="10" s="1"/>
  <c r="M1854" i="10"/>
  <c r="K1854" i="10" a="1"/>
  <c r="K1854" i="10" s="1"/>
  <c r="J1854" i="10"/>
  <c r="H1854" i="10" a="1"/>
  <c r="H1854" i="10" s="1"/>
  <c r="G1854" i="10"/>
  <c r="E1854" i="10" a="1"/>
  <c r="E1854" i="10" s="1"/>
  <c r="D1854" i="10"/>
  <c r="W1853" i="10"/>
  <c r="V1853" i="10"/>
  <c r="T1853" i="10"/>
  <c r="S1853" i="10"/>
  <c r="Q1853" i="10" a="1"/>
  <c r="Q1853" i="10" s="1"/>
  <c r="P1853" i="10"/>
  <c r="N1853" i="10" a="1"/>
  <c r="N1853" i="10" s="1"/>
  <c r="M1853" i="10"/>
  <c r="K1853" i="10" a="1"/>
  <c r="K1853" i="10" s="1"/>
  <c r="J1853" i="10"/>
  <c r="H1853" i="10" a="1"/>
  <c r="H1853" i="10" s="1"/>
  <c r="G1853" i="10"/>
  <c r="E1853" i="10" a="1"/>
  <c r="E1853" i="10" s="1"/>
  <c r="D1853" i="10"/>
  <c r="W1852" i="10"/>
  <c r="V1852" i="10"/>
  <c r="T1852" i="10"/>
  <c r="S1852" i="10"/>
  <c r="Q1852" i="10" a="1"/>
  <c r="Q1852" i="10" s="1"/>
  <c r="P1852" i="10"/>
  <c r="N1852" i="10" a="1"/>
  <c r="N1852" i="10" s="1"/>
  <c r="M1852" i="10"/>
  <c r="K1852" i="10" a="1"/>
  <c r="K1852" i="10" s="1"/>
  <c r="J1852" i="10"/>
  <c r="H1852" i="10" a="1"/>
  <c r="H1852" i="10" s="1"/>
  <c r="G1852" i="10"/>
  <c r="E1852" i="10" a="1"/>
  <c r="E1852" i="10" s="1"/>
  <c r="D1852" i="10"/>
  <c r="W1851" i="10"/>
  <c r="V1851" i="10"/>
  <c r="T1851" i="10"/>
  <c r="S1851" i="10"/>
  <c r="Q1851" i="10" a="1"/>
  <c r="Q1851" i="10" s="1"/>
  <c r="P1851" i="10"/>
  <c r="N1851" i="10" a="1"/>
  <c r="N1851" i="10" s="1"/>
  <c r="M1851" i="10"/>
  <c r="K1851" i="10" a="1"/>
  <c r="K1851" i="10" s="1"/>
  <c r="J1851" i="10"/>
  <c r="H1851" i="10" a="1"/>
  <c r="H1851" i="10" s="1"/>
  <c r="G1851" i="10"/>
  <c r="E1851" i="10" a="1"/>
  <c r="E1851" i="10" s="1"/>
  <c r="D1851" i="10"/>
  <c r="W1850" i="10"/>
  <c r="V1850" i="10"/>
  <c r="T1850" i="10"/>
  <c r="S1850" i="10"/>
  <c r="Q1850" i="10" a="1"/>
  <c r="Q1850" i="10" s="1"/>
  <c r="P1850" i="10"/>
  <c r="N1850" i="10" a="1"/>
  <c r="N1850" i="10" s="1"/>
  <c r="M1850" i="10"/>
  <c r="K1850" i="10" a="1"/>
  <c r="K1850" i="10" s="1"/>
  <c r="J1850" i="10"/>
  <c r="H1850" i="10" a="1"/>
  <c r="H1850" i="10" s="1"/>
  <c r="G1850" i="10"/>
  <c r="E1850" i="10" a="1"/>
  <c r="E1850" i="10" s="1"/>
  <c r="D1850" i="10"/>
  <c r="W1849" i="10"/>
  <c r="V1849" i="10"/>
  <c r="T1849" i="10"/>
  <c r="S1849" i="10"/>
  <c r="Q1849" i="10" a="1"/>
  <c r="Q1849" i="10" s="1"/>
  <c r="P1849" i="10"/>
  <c r="N1849" i="10" a="1"/>
  <c r="N1849" i="10" s="1"/>
  <c r="M1849" i="10"/>
  <c r="K1849" i="10" a="1"/>
  <c r="K1849" i="10" s="1"/>
  <c r="J1849" i="10"/>
  <c r="H1849" i="10" a="1"/>
  <c r="H1849" i="10" s="1"/>
  <c r="G1849" i="10"/>
  <c r="E1849" i="10" a="1"/>
  <c r="E1849" i="10" s="1"/>
  <c r="D1849" i="10"/>
  <c r="W1848" i="10"/>
  <c r="V1848" i="10"/>
  <c r="T1848" i="10"/>
  <c r="S1848" i="10"/>
  <c r="Q1848" i="10" a="1"/>
  <c r="Q1848" i="10" s="1"/>
  <c r="P1848" i="10"/>
  <c r="N1848" i="10" a="1"/>
  <c r="N1848" i="10" s="1"/>
  <c r="M1848" i="10"/>
  <c r="K1848" i="10" a="1"/>
  <c r="K1848" i="10" s="1"/>
  <c r="J1848" i="10"/>
  <c r="H1848" i="10" a="1"/>
  <c r="H1848" i="10" s="1"/>
  <c r="G1848" i="10"/>
  <c r="E1848" i="10" a="1"/>
  <c r="E1848" i="10" s="1"/>
  <c r="D1848" i="10"/>
  <c r="W1847" i="10"/>
  <c r="V1847" i="10"/>
  <c r="T1847" i="10"/>
  <c r="S1847" i="10"/>
  <c r="Q1847" i="10" a="1"/>
  <c r="Q1847" i="10" s="1"/>
  <c r="P1847" i="10"/>
  <c r="N1847" i="10" a="1"/>
  <c r="N1847" i="10" s="1"/>
  <c r="M1847" i="10"/>
  <c r="K1847" i="10" a="1"/>
  <c r="K1847" i="10" s="1"/>
  <c r="J1847" i="10"/>
  <c r="H1847" i="10" a="1"/>
  <c r="H1847" i="10" s="1"/>
  <c r="G1847" i="10"/>
  <c r="E1847" i="10" a="1"/>
  <c r="E1847" i="10" s="1"/>
  <c r="D1847" i="10"/>
  <c r="W1846" i="10"/>
  <c r="V1846" i="10"/>
  <c r="T1846" i="10"/>
  <c r="S1846" i="10"/>
  <c r="Q1846" i="10" a="1"/>
  <c r="Q1846" i="10" s="1"/>
  <c r="P1846" i="10"/>
  <c r="N1846" i="10" a="1"/>
  <c r="N1846" i="10" s="1"/>
  <c r="M1846" i="10"/>
  <c r="K1846" i="10" a="1"/>
  <c r="K1846" i="10" s="1"/>
  <c r="J1846" i="10"/>
  <c r="H1846" i="10" a="1"/>
  <c r="H1846" i="10" s="1"/>
  <c r="G1846" i="10"/>
  <c r="E1846" i="10" a="1"/>
  <c r="E1846" i="10" s="1"/>
  <c r="D1846" i="10"/>
  <c r="W1845" i="10"/>
  <c r="V1845" i="10"/>
  <c r="T1845" i="10"/>
  <c r="S1845" i="10"/>
  <c r="Q1845" i="10" a="1"/>
  <c r="Q1845" i="10" s="1"/>
  <c r="P1845" i="10"/>
  <c r="N1845" i="10" a="1"/>
  <c r="N1845" i="10" s="1"/>
  <c r="M1845" i="10"/>
  <c r="K1845" i="10" a="1"/>
  <c r="K1845" i="10" s="1"/>
  <c r="J1845" i="10"/>
  <c r="H1845" i="10" a="1"/>
  <c r="H1845" i="10" s="1"/>
  <c r="G1845" i="10"/>
  <c r="E1845" i="10" a="1"/>
  <c r="E1845" i="10" s="1"/>
  <c r="D1845" i="10"/>
  <c r="W1844" i="10"/>
  <c r="V1844" i="10"/>
  <c r="T1844" i="10"/>
  <c r="S1844" i="10"/>
  <c r="Q1844" i="10" a="1"/>
  <c r="Q1844" i="10" s="1"/>
  <c r="P1844" i="10"/>
  <c r="N1844" i="10" a="1"/>
  <c r="N1844" i="10" s="1"/>
  <c r="M1844" i="10"/>
  <c r="K1844" i="10" a="1"/>
  <c r="K1844" i="10" s="1"/>
  <c r="J1844" i="10"/>
  <c r="H1844" i="10" a="1"/>
  <c r="H1844" i="10" s="1"/>
  <c r="G1844" i="10"/>
  <c r="E1844" i="10" a="1"/>
  <c r="E1844" i="10" s="1"/>
  <c r="D1844" i="10"/>
  <c r="W1843" i="10"/>
  <c r="V1843" i="10"/>
  <c r="T1843" i="10"/>
  <c r="S1843" i="10"/>
  <c r="Q1843" i="10" a="1"/>
  <c r="Q1843" i="10" s="1"/>
  <c r="P1843" i="10"/>
  <c r="N1843" i="10" a="1"/>
  <c r="N1843" i="10" s="1"/>
  <c r="M1843" i="10"/>
  <c r="K1843" i="10" a="1"/>
  <c r="K1843" i="10" s="1"/>
  <c r="J1843" i="10"/>
  <c r="H1843" i="10" a="1"/>
  <c r="H1843" i="10" s="1"/>
  <c r="G1843" i="10"/>
  <c r="E1843" i="10" a="1"/>
  <c r="E1843" i="10" s="1"/>
  <c r="D1843" i="10"/>
  <c r="W1842" i="10"/>
  <c r="V1842" i="10"/>
  <c r="T1842" i="10"/>
  <c r="S1842" i="10"/>
  <c r="Q1842" i="10" a="1"/>
  <c r="Q1842" i="10" s="1"/>
  <c r="P1842" i="10"/>
  <c r="N1842" i="10" a="1"/>
  <c r="N1842" i="10" s="1"/>
  <c r="M1842" i="10"/>
  <c r="K1842" i="10" a="1"/>
  <c r="K1842" i="10" s="1"/>
  <c r="J1842" i="10"/>
  <c r="H1842" i="10" a="1"/>
  <c r="H1842" i="10" s="1"/>
  <c r="G1842" i="10"/>
  <c r="E1842" i="10" a="1"/>
  <c r="E1842" i="10" s="1"/>
  <c r="D1842" i="10"/>
  <c r="W1841" i="10"/>
  <c r="V1841" i="10"/>
  <c r="T1841" i="10"/>
  <c r="S1841" i="10"/>
  <c r="Q1841" i="10" a="1"/>
  <c r="Q1841" i="10" s="1"/>
  <c r="P1841" i="10"/>
  <c r="N1841" i="10" a="1"/>
  <c r="N1841" i="10" s="1"/>
  <c r="M1841" i="10"/>
  <c r="K1841" i="10" a="1"/>
  <c r="K1841" i="10" s="1"/>
  <c r="J1841" i="10"/>
  <c r="H1841" i="10" a="1"/>
  <c r="H1841" i="10" s="1"/>
  <c r="G1841" i="10"/>
  <c r="E1841" i="10" a="1"/>
  <c r="E1841" i="10" s="1"/>
  <c r="D1841" i="10"/>
  <c r="W1840" i="10"/>
  <c r="V1840" i="10"/>
  <c r="T1840" i="10"/>
  <c r="S1840" i="10"/>
  <c r="Q1840" i="10" a="1"/>
  <c r="Q1840" i="10" s="1"/>
  <c r="P1840" i="10"/>
  <c r="N1840" i="10" a="1"/>
  <c r="N1840" i="10" s="1"/>
  <c r="M1840" i="10"/>
  <c r="K1840" i="10" a="1"/>
  <c r="K1840" i="10" s="1"/>
  <c r="J1840" i="10"/>
  <c r="H1840" i="10" a="1"/>
  <c r="H1840" i="10" s="1"/>
  <c r="G1840" i="10"/>
  <c r="E1840" i="10" a="1"/>
  <c r="E1840" i="10" s="1"/>
  <c r="D1840" i="10"/>
  <c r="W1839" i="10"/>
  <c r="V1839" i="10"/>
  <c r="T1839" i="10"/>
  <c r="S1839" i="10"/>
  <c r="Q1839" i="10" a="1"/>
  <c r="Q1839" i="10" s="1"/>
  <c r="P1839" i="10"/>
  <c r="N1839" i="10" a="1"/>
  <c r="N1839" i="10" s="1"/>
  <c r="M1839" i="10"/>
  <c r="K1839" i="10" a="1"/>
  <c r="K1839" i="10" s="1"/>
  <c r="J1839" i="10"/>
  <c r="H1839" i="10" a="1"/>
  <c r="H1839" i="10" s="1"/>
  <c r="G1839" i="10"/>
  <c r="E1839" i="10" a="1"/>
  <c r="E1839" i="10" s="1"/>
  <c r="D1839" i="10"/>
  <c r="W1838" i="10"/>
  <c r="V1838" i="10"/>
  <c r="T1838" i="10"/>
  <c r="S1838" i="10"/>
  <c r="Q1838" i="10" a="1"/>
  <c r="Q1838" i="10" s="1"/>
  <c r="P1838" i="10"/>
  <c r="N1838" i="10" a="1"/>
  <c r="N1838" i="10" s="1"/>
  <c r="M1838" i="10"/>
  <c r="K1838" i="10" a="1"/>
  <c r="K1838" i="10" s="1"/>
  <c r="J1838" i="10"/>
  <c r="H1838" i="10" a="1"/>
  <c r="H1838" i="10" s="1"/>
  <c r="G1838" i="10"/>
  <c r="E1838" i="10" a="1"/>
  <c r="E1838" i="10" s="1"/>
  <c r="D1838" i="10"/>
  <c r="W1837" i="10"/>
  <c r="V1837" i="10"/>
  <c r="T1837" i="10"/>
  <c r="S1837" i="10"/>
  <c r="Q1837" i="10" a="1"/>
  <c r="Q1837" i="10" s="1"/>
  <c r="P1837" i="10"/>
  <c r="N1837" i="10" a="1"/>
  <c r="N1837" i="10" s="1"/>
  <c r="M1837" i="10"/>
  <c r="K1837" i="10" a="1"/>
  <c r="K1837" i="10" s="1"/>
  <c r="J1837" i="10"/>
  <c r="H1837" i="10" a="1"/>
  <c r="H1837" i="10" s="1"/>
  <c r="G1837" i="10"/>
  <c r="E1837" i="10" a="1"/>
  <c r="E1837" i="10" s="1"/>
  <c r="D1837" i="10"/>
  <c r="W1836" i="10"/>
  <c r="V1836" i="10"/>
  <c r="T1836" i="10"/>
  <c r="S1836" i="10"/>
  <c r="Q1836" i="10" a="1"/>
  <c r="Q1836" i="10" s="1"/>
  <c r="P1836" i="10"/>
  <c r="N1836" i="10" a="1"/>
  <c r="N1836" i="10" s="1"/>
  <c r="M1836" i="10"/>
  <c r="K1836" i="10" a="1"/>
  <c r="K1836" i="10" s="1"/>
  <c r="J1836" i="10"/>
  <c r="H1836" i="10" a="1"/>
  <c r="H1836" i="10" s="1"/>
  <c r="G1836" i="10"/>
  <c r="E1836" i="10" a="1"/>
  <c r="E1836" i="10" s="1"/>
  <c r="D1836" i="10"/>
  <c r="W1835" i="10"/>
  <c r="V1835" i="10"/>
  <c r="T1835" i="10"/>
  <c r="S1835" i="10"/>
  <c r="Q1835" i="10" a="1"/>
  <c r="Q1835" i="10" s="1"/>
  <c r="P1835" i="10"/>
  <c r="N1835" i="10" a="1"/>
  <c r="N1835" i="10" s="1"/>
  <c r="M1835" i="10"/>
  <c r="K1835" i="10" a="1"/>
  <c r="K1835" i="10" s="1"/>
  <c r="J1835" i="10"/>
  <c r="H1835" i="10" a="1"/>
  <c r="H1835" i="10" s="1"/>
  <c r="G1835" i="10"/>
  <c r="E1835" i="10" a="1"/>
  <c r="E1835" i="10" s="1"/>
  <c r="D1835" i="10"/>
  <c r="W1834" i="10"/>
  <c r="V1834" i="10"/>
  <c r="T1834" i="10"/>
  <c r="S1834" i="10"/>
  <c r="Q1834" i="10" a="1"/>
  <c r="Q1834" i="10" s="1"/>
  <c r="P1834" i="10"/>
  <c r="N1834" i="10" a="1"/>
  <c r="N1834" i="10" s="1"/>
  <c r="M1834" i="10"/>
  <c r="K1834" i="10" a="1"/>
  <c r="K1834" i="10" s="1"/>
  <c r="J1834" i="10"/>
  <c r="H1834" i="10" a="1"/>
  <c r="H1834" i="10" s="1"/>
  <c r="G1834" i="10"/>
  <c r="E1834" i="10" a="1"/>
  <c r="E1834" i="10" s="1"/>
  <c r="D1834" i="10"/>
  <c r="W1833" i="10"/>
  <c r="V1833" i="10"/>
  <c r="T1833" i="10"/>
  <c r="S1833" i="10"/>
  <c r="Q1833" i="10" a="1"/>
  <c r="Q1833" i="10" s="1"/>
  <c r="P1833" i="10"/>
  <c r="N1833" i="10" a="1"/>
  <c r="N1833" i="10" s="1"/>
  <c r="M1833" i="10"/>
  <c r="K1833" i="10" a="1"/>
  <c r="K1833" i="10" s="1"/>
  <c r="J1833" i="10"/>
  <c r="H1833" i="10" a="1"/>
  <c r="H1833" i="10" s="1"/>
  <c r="G1833" i="10"/>
  <c r="E1833" i="10" a="1"/>
  <c r="E1833" i="10" s="1"/>
  <c r="D1833" i="10"/>
  <c r="W1832" i="10"/>
  <c r="V1832" i="10"/>
  <c r="T1832" i="10"/>
  <c r="S1832" i="10"/>
  <c r="Q1832" i="10" a="1"/>
  <c r="Q1832" i="10" s="1"/>
  <c r="P1832" i="10"/>
  <c r="N1832" i="10" a="1"/>
  <c r="N1832" i="10" s="1"/>
  <c r="M1832" i="10"/>
  <c r="K1832" i="10" a="1"/>
  <c r="K1832" i="10" s="1"/>
  <c r="J1832" i="10"/>
  <c r="H1832" i="10" a="1"/>
  <c r="H1832" i="10" s="1"/>
  <c r="G1832" i="10"/>
  <c r="E1832" i="10" a="1"/>
  <c r="E1832" i="10" s="1"/>
  <c r="D1832" i="10"/>
  <c r="W1831" i="10"/>
  <c r="V1831" i="10"/>
  <c r="T1831" i="10"/>
  <c r="S1831" i="10"/>
  <c r="Q1831" i="10" a="1"/>
  <c r="Q1831" i="10" s="1"/>
  <c r="P1831" i="10"/>
  <c r="N1831" i="10" a="1"/>
  <c r="N1831" i="10" s="1"/>
  <c r="M1831" i="10"/>
  <c r="K1831" i="10" a="1"/>
  <c r="K1831" i="10" s="1"/>
  <c r="J1831" i="10"/>
  <c r="H1831" i="10" a="1"/>
  <c r="H1831" i="10" s="1"/>
  <c r="G1831" i="10"/>
  <c r="E1831" i="10" a="1"/>
  <c r="E1831" i="10" s="1"/>
  <c r="D1831" i="10"/>
  <c r="W1830" i="10"/>
  <c r="V1830" i="10"/>
  <c r="T1830" i="10"/>
  <c r="S1830" i="10"/>
  <c r="Q1830" i="10" a="1"/>
  <c r="Q1830" i="10" s="1"/>
  <c r="P1830" i="10"/>
  <c r="N1830" i="10" a="1"/>
  <c r="N1830" i="10" s="1"/>
  <c r="M1830" i="10"/>
  <c r="K1830" i="10" a="1"/>
  <c r="K1830" i="10" s="1"/>
  <c r="J1830" i="10"/>
  <c r="H1830" i="10" a="1"/>
  <c r="H1830" i="10" s="1"/>
  <c r="G1830" i="10"/>
  <c r="E1830" i="10" a="1"/>
  <c r="E1830" i="10" s="1"/>
  <c r="D1830" i="10"/>
  <c r="W1829" i="10"/>
  <c r="V1829" i="10"/>
  <c r="T1829" i="10"/>
  <c r="S1829" i="10"/>
  <c r="Q1829" i="10" a="1"/>
  <c r="Q1829" i="10" s="1"/>
  <c r="P1829" i="10"/>
  <c r="N1829" i="10" a="1"/>
  <c r="N1829" i="10" s="1"/>
  <c r="M1829" i="10"/>
  <c r="K1829" i="10" a="1"/>
  <c r="K1829" i="10" s="1"/>
  <c r="J1829" i="10"/>
  <c r="H1829" i="10" a="1"/>
  <c r="H1829" i="10" s="1"/>
  <c r="G1829" i="10"/>
  <c r="E1829" i="10" a="1"/>
  <c r="E1829" i="10" s="1"/>
  <c r="D1829" i="10"/>
  <c r="W1828" i="10"/>
  <c r="V1828" i="10"/>
  <c r="T1828" i="10"/>
  <c r="S1828" i="10"/>
  <c r="Q1828" i="10" a="1"/>
  <c r="Q1828" i="10" s="1"/>
  <c r="P1828" i="10"/>
  <c r="N1828" i="10" a="1"/>
  <c r="N1828" i="10" s="1"/>
  <c r="M1828" i="10"/>
  <c r="K1828" i="10" a="1"/>
  <c r="K1828" i="10" s="1"/>
  <c r="J1828" i="10"/>
  <c r="H1828" i="10" a="1"/>
  <c r="H1828" i="10" s="1"/>
  <c r="G1828" i="10"/>
  <c r="E1828" i="10" a="1"/>
  <c r="E1828" i="10" s="1"/>
  <c r="D1828" i="10"/>
  <c r="W1827" i="10"/>
  <c r="V1827" i="10"/>
  <c r="T1827" i="10"/>
  <c r="S1827" i="10"/>
  <c r="Q1827" i="10" a="1"/>
  <c r="Q1827" i="10" s="1"/>
  <c r="P1827" i="10"/>
  <c r="N1827" i="10" a="1"/>
  <c r="N1827" i="10" s="1"/>
  <c r="M1827" i="10"/>
  <c r="K1827" i="10" a="1"/>
  <c r="K1827" i="10" s="1"/>
  <c r="J1827" i="10"/>
  <c r="H1827" i="10" a="1"/>
  <c r="H1827" i="10" s="1"/>
  <c r="G1827" i="10"/>
  <c r="E1827" i="10" a="1"/>
  <c r="E1827" i="10" s="1"/>
  <c r="D1827" i="10"/>
  <c r="W1826" i="10"/>
  <c r="V1826" i="10"/>
  <c r="T1826" i="10"/>
  <c r="S1826" i="10"/>
  <c r="Q1826" i="10" a="1"/>
  <c r="Q1826" i="10" s="1"/>
  <c r="P1826" i="10"/>
  <c r="N1826" i="10" a="1"/>
  <c r="N1826" i="10" s="1"/>
  <c r="M1826" i="10"/>
  <c r="K1826" i="10" a="1"/>
  <c r="K1826" i="10" s="1"/>
  <c r="J1826" i="10"/>
  <c r="H1826" i="10" a="1"/>
  <c r="H1826" i="10" s="1"/>
  <c r="G1826" i="10"/>
  <c r="E1826" i="10" a="1"/>
  <c r="E1826" i="10" s="1"/>
  <c r="D1826" i="10"/>
  <c r="W1825" i="10"/>
  <c r="V1825" i="10"/>
  <c r="T1825" i="10"/>
  <c r="S1825" i="10"/>
  <c r="Q1825" i="10" a="1"/>
  <c r="Q1825" i="10" s="1"/>
  <c r="P1825" i="10"/>
  <c r="N1825" i="10" a="1"/>
  <c r="N1825" i="10" s="1"/>
  <c r="M1825" i="10"/>
  <c r="K1825" i="10" a="1"/>
  <c r="K1825" i="10" s="1"/>
  <c r="J1825" i="10"/>
  <c r="H1825" i="10" a="1"/>
  <c r="H1825" i="10" s="1"/>
  <c r="G1825" i="10"/>
  <c r="E1825" i="10" a="1"/>
  <c r="E1825" i="10" s="1"/>
  <c r="D1825" i="10"/>
  <c r="W1824" i="10"/>
  <c r="V1824" i="10"/>
  <c r="T1824" i="10"/>
  <c r="S1824" i="10"/>
  <c r="Q1824" i="10" a="1"/>
  <c r="Q1824" i="10" s="1"/>
  <c r="P1824" i="10"/>
  <c r="N1824" i="10" a="1"/>
  <c r="N1824" i="10" s="1"/>
  <c r="M1824" i="10"/>
  <c r="K1824" i="10" a="1"/>
  <c r="K1824" i="10" s="1"/>
  <c r="J1824" i="10"/>
  <c r="H1824" i="10" a="1"/>
  <c r="H1824" i="10" s="1"/>
  <c r="G1824" i="10"/>
  <c r="E1824" i="10" a="1"/>
  <c r="E1824" i="10" s="1"/>
  <c r="D1824" i="10"/>
  <c r="W1823" i="10"/>
  <c r="V1823" i="10"/>
  <c r="T1823" i="10"/>
  <c r="S1823" i="10"/>
  <c r="Q1823" i="10" a="1"/>
  <c r="Q1823" i="10" s="1"/>
  <c r="P1823" i="10"/>
  <c r="N1823" i="10" a="1"/>
  <c r="N1823" i="10" s="1"/>
  <c r="M1823" i="10"/>
  <c r="K1823" i="10" a="1"/>
  <c r="K1823" i="10" s="1"/>
  <c r="J1823" i="10"/>
  <c r="H1823" i="10" a="1"/>
  <c r="H1823" i="10" s="1"/>
  <c r="G1823" i="10"/>
  <c r="E1823" i="10" a="1"/>
  <c r="E1823" i="10" s="1"/>
  <c r="D1823" i="10"/>
  <c r="W1822" i="10"/>
  <c r="V1822" i="10"/>
  <c r="T1822" i="10"/>
  <c r="S1822" i="10"/>
  <c r="Q1822" i="10" a="1"/>
  <c r="Q1822" i="10" s="1"/>
  <c r="P1822" i="10"/>
  <c r="N1822" i="10" a="1"/>
  <c r="N1822" i="10" s="1"/>
  <c r="M1822" i="10"/>
  <c r="K1822" i="10" a="1"/>
  <c r="K1822" i="10" s="1"/>
  <c r="J1822" i="10"/>
  <c r="H1822" i="10" a="1"/>
  <c r="H1822" i="10" s="1"/>
  <c r="G1822" i="10"/>
  <c r="E1822" i="10" a="1"/>
  <c r="E1822" i="10" s="1"/>
  <c r="D1822" i="10"/>
  <c r="W1821" i="10"/>
  <c r="V1821" i="10"/>
  <c r="T1821" i="10"/>
  <c r="S1821" i="10"/>
  <c r="Q1821" i="10" a="1"/>
  <c r="Q1821" i="10" s="1"/>
  <c r="P1821" i="10"/>
  <c r="N1821" i="10" a="1"/>
  <c r="N1821" i="10" s="1"/>
  <c r="M1821" i="10"/>
  <c r="K1821" i="10" a="1"/>
  <c r="K1821" i="10" s="1"/>
  <c r="J1821" i="10"/>
  <c r="H1821" i="10" a="1"/>
  <c r="H1821" i="10" s="1"/>
  <c r="G1821" i="10"/>
  <c r="E1821" i="10" a="1"/>
  <c r="E1821" i="10" s="1"/>
  <c r="D1821" i="10"/>
  <c r="W1820" i="10"/>
  <c r="V1820" i="10"/>
  <c r="T1820" i="10"/>
  <c r="S1820" i="10"/>
  <c r="Q1820" i="10" a="1"/>
  <c r="Q1820" i="10" s="1"/>
  <c r="P1820" i="10"/>
  <c r="N1820" i="10" a="1"/>
  <c r="N1820" i="10" s="1"/>
  <c r="M1820" i="10"/>
  <c r="K1820" i="10" a="1"/>
  <c r="K1820" i="10" s="1"/>
  <c r="J1820" i="10"/>
  <c r="H1820" i="10" a="1"/>
  <c r="H1820" i="10" s="1"/>
  <c r="G1820" i="10"/>
  <c r="E1820" i="10" a="1"/>
  <c r="E1820" i="10" s="1"/>
  <c r="D1820" i="10"/>
  <c r="W1819" i="10"/>
  <c r="V1819" i="10"/>
  <c r="T1819" i="10"/>
  <c r="S1819" i="10"/>
  <c r="Q1819" i="10" a="1"/>
  <c r="Q1819" i="10" s="1"/>
  <c r="P1819" i="10"/>
  <c r="N1819" i="10" a="1"/>
  <c r="N1819" i="10" s="1"/>
  <c r="M1819" i="10"/>
  <c r="K1819" i="10" a="1"/>
  <c r="K1819" i="10" s="1"/>
  <c r="J1819" i="10"/>
  <c r="H1819" i="10" a="1"/>
  <c r="H1819" i="10" s="1"/>
  <c r="G1819" i="10"/>
  <c r="E1819" i="10" a="1"/>
  <c r="E1819" i="10" s="1"/>
  <c r="D1819" i="10"/>
  <c r="W1818" i="10"/>
  <c r="V1818" i="10"/>
  <c r="T1818" i="10"/>
  <c r="S1818" i="10"/>
  <c r="Q1818" i="10" a="1"/>
  <c r="Q1818" i="10" s="1"/>
  <c r="P1818" i="10"/>
  <c r="N1818" i="10" a="1"/>
  <c r="N1818" i="10" s="1"/>
  <c r="M1818" i="10"/>
  <c r="K1818" i="10" a="1"/>
  <c r="K1818" i="10" s="1"/>
  <c r="J1818" i="10"/>
  <c r="H1818" i="10" a="1"/>
  <c r="H1818" i="10" s="1"/>
  <c r="G1818" i="10"/>
  <c r="E1818" i="10" a="1"/>
  <c r="E1818" i="10" s="1"/>
  <c r="D1818" i="10"/>
  <c r="W1817" i="10"/>
  <c r="V1817" i="10"/>
  <c r="T1817" i="10"/>
  <c r="S1817" i="10"/>
  <c r="Q1817" i="10" a="1"/>
  <c r="Q1817" i="10" s="1"/>
  <c r="P1817" i="10"/>
  <c r="N1817" i="10" a="1"/>
  <c r="N1817" i="10" s="1"/>
  <c r="M1817" i="10"/>
  <c r="K1817" i="10" a="1"/>
  <c r="K1817" i="10" s="1"/>
  <c r="J1817" i="10"/>
  <c r="H1817" i="10" a="1"/>
  <c r="H1817" i="10" s="1"/>
  <c r="G1817" i="10"/>
  <c r="E1817" i="10" a="1"/>
  <c r="E1817" i="10" s="1"/>
  <c r="D1817" i="10"/>
  <c r="W1816" i="10"/>
  <c r="V1816" i="10"/>
  <c r="T1816" i="10"/>
  <c r="S1816" i="10"/>
  <c r="Q1816" i="10" a="1"/>
  <c r="Q1816" i="10" s="1"/>
  <c r="P1816" i="10"/>
  <c r="N1816" i="10" a="1"/>
  <c r="N1816" i="10" s="1"/>
  <c r="M1816" i="10"/>
  <c r="K1816" i="10" a="1"/>
  <c r="K1816" i="10" s="1"/>
  <c r="J1816" i="10"/>
  <c r="H1816" i="10" a="1"/>
  <c r="H1816" i="10" s="1"/>
  <c r="G1816" i="10"/>
  <c r="E1816" i="10" a="1"/>
  <c r="E1816" i="10" s="1"/>
  <c r="D1816" i="10"/>
  <c r="W1815" i="10"/>
  <c r="V1815" i="10"/>
  <c r="T1815" i="10"/>
  <c r="S1815" i="10"/>
  <c r="Q1815" i="10" a="1"/>
  <c r="Q1815" i="10" s="1"/>
  <c r="P1815" i="10"/>
  <c r="N1815" i="10" a="1"/>
  <c r="N1815" i="10" s="1"/>
  <c r="M1815" i="10"/>
  <c r="K1815" i="10" a="1"/>
  <c r="K1815" i="10" s="1"/>
  <c r="J1815" i="10"/>
  <c r="H1815" i="10" a="1"/>
  <c r="H1815" i="10" s="1"/>
  <c r="G1815" i="10"/>
  <c r="E1815" i="10" a="1"/>
  <c r="E1815" i="10" s="1"/>
  <c r="D1815" i="10"/>
  <c r="W1814" i="10"/>
  <c r="V1814" i="10"/>
  <c r="T1814" i="10"/>
  <c r="S1814" i="10"/>
  <c r="Q1814" i="10" a="1"/>
  <c r="Q1814" i="10" s="1"/>
  <c r="P1814" i="10"/>
  <c r="N1814" i="10" a="1"/>
  <c r="N1814" i="10" s="1"/>
  <c r="M1814" i="10"/>
  <c r="K1814" i="10" a="1"/>
  <c r="K1814" i="10" s="1"/>
  <c r="J1814" i="10"/>
  <c r="H1814" i="10" a="1"/>
  <c r="H1814" i="10" s="1"/>
  <c r="G1814" i="10"/>
  <c r="E1814" i="10" a="1"/>
  <c r="E1814" i="10" s="1"/>
  <c r="D1814" i="10"/>
  <c r="W1813" i="10"/>
  <c r="V1813" i="10"/>
  <c r="T1813" i="10"/>
  <c r="S1813" i="10"/>
  <c r="Q1813" i="10" a="1"/>
  <c r="Q1813" i="10" s="1"/>
  <c r="P1813" i="10"/>
  <c r="N1813" i="10" a="1"/>
  <c r="N1813" i="10" s="1"/>
  <c r="M1813" i="10"/>
  <c r="K1813" i="10" a="1"/>
  <c r="K1813" i="10" s="1"/>
  <c r="J1813" i="10"/>
  <c r="H1813" i="10" a="1"/>
  <c r="H1813" i="10" s="1"/>
  <c r="G1813" i="10"/>
  <c r="E1813" i="10" a="1"/>
  <c r="E1813" i="10" s="1"/>
  <c r="D1813" i="10"/>
  <c r="W1812" i="10"/>
  <c r="V1812" i="10"/>
  <c r="T1812" i="10"/>
  <c r="S1812" i="10"/>
  <c r="Q1812" i="10" a="1"/>
  <c r="Q1812" i="10" s="1"/>
  <c r="P1812" i="10"/>
  <c r="N1812" i="10" a="1"/>
  <c r="N1812" i="10" s="1"/>
  <c r="M1812" i="10"/>
  <c r="K1812" i="10" a="1"/>
  <c r="K1812" i="10" s="1"/>
  <c r="J1812" i="10"/>
  <c r="H1812" i="10" a="1"/>
  <c r="H1812" i="10" s="1"/>
  <c r="G1812" i="10"/>
  <c r="E1812" i="10" a="1"/>
  <c r="E1812" i="10" s="1"/>
  <c r="D1812" i="10"/>
  <c r="W1811" i="10"/>
  <c r="V1811" i="10"/>
  <c r="T1811" i="10"/>
  <c r="S1811" i="10"/>
  <c r="Q1811" i="10" a="1"/>
  <c r="Q1811" i="10" s="1"/>
  <c r="P1811" i="10"/>
  <c r="N1811" i="10" a="1"/>
  <c r="N1811" i="10" s="1"/>
  <c r="M1811" i="10"/>
  <c r="K1811" i="10" a="1"/>
  <c r="K1811" i="10" s="1"/>
  <c r="J1811" i="10"/>
  <c r="H1811" i="10" a="1"/>
  <c r="H1811" i="10" s="1"/>
  <c r="G1811" i="10"/>
  <c r="E1811" i="10" a="1"/>
  <c r="E1811" i="10" s="1"/>
  <c r="D1811" i="10"/>
  <c r="W1810" i="10"/>
  <c r="V1810" i="10"/>
  <c r="T1810" i="10"/>
  <c r="S1810" i="10"/>
  <c r="Q1810" i="10" a="1"/>
  <c r="Q1810" i="10" s="1"/>
  <c r="P1810" i="10"/>
  <c r="N1810" i="10" a="1"/>
  <c r="N1810" i="10" s="1"/>
  <c r="M1810" i="10"/>
  <c r="K1810" i="10" a="1"/>
  <c r="K1810" i="10" s="1"/>
  <c r="J1810" i="10"/>
  <c r="H1810" i="10" a="1"/>
  <c r="H1810" i="10" s="1"/>
  <c r="G1810" i="10"/>
  <c r="E1810" i="10" a="1"/>
  <c r="E1810" i="10" s="1"/>
  <c r="D1810" i="10"/>
  <c r="W1809" i="10"/>
  <c r="V1809" i="10"/>
  <c r="T1809" i="10"/>
  <c r="S1809" i="10"/>
  <c r="Q1809" i="10" a="1"/>
  <c r="Q1809" i="10" s="1"/>
  <c r="P1809" i="10"/>
  <c r="N1809" i="10" a="1"/>
  <c r="N1809" i="10" s="1"/>
  <c r="M1809" i="10"/>
  <c r="K1809" i="10" a="1"/>
  <c r="K1809" i="10" s="1"/>
  <c r="J1809" i="10"/>
  <c r="H1809" i="10" a="1"/>
  <c r="H1809" i="10" s="1"/>
  <c r="G1809" i="10"/>
  <c r="E1809" i="10" a="1"/>
  <c r="E1809" i="10" s="1"/>
  <c r="D1809" i="10"/>
  <c r="W1808" i="10"/>
  <c r="V1808" i="10"/>
  <c r="T1808" i="10"/>
  <c r="S1808" i="10"/>
  <c r="Q1808" i="10" a="1"/>
  <c r="Q1808" i="10" s="1"/>
  <c r="P1808" i="10"/>
  <c r="N1808" i="10" a="1"/>
  <c r="N1808" i="10" s="1"/>
  <c r="M1808" i="10"/>
  <c r="K1808" i="10" a="1"/>
  <c r="K1808" i="10" s="1"/>
  <c r="J1808" i="10"/>
  <c r="H1808" i="10" a="1"/>
  <c r="H1808" i="10" s="1"/>
  <c r="G1808" i="10"/>
  <c r="E1808" i="10" a="1"/>
  <c r="E1808" i="10" s="1"/>
  <c r="D1808" i="10"/>
  <c r="W1807" i="10"/>
  <c r="V1807" i="10"/>
  <c r="T1807" i="10"/>
  <c r="S1807" i="10"/>
  <c r="Q1807" i="10" a="1"/>
  <c r="Q1807" i="10" s="1"/>
  <c r="P1807" i="10"/>
  <c r="N1807" i="10" a="1"/>
  <c r="N1807" i="10" s="1"/>
  <c r="M1807" i="10"/>
  <c r="K1807" i="10" a="1"/>
  <c r="K1807" i="10" s="1"/>
  <c r="J1807" i="10"/>
  <c r="H1807" i="10" a="1"/>
  <c r="H1807" i="10" s="1"/>
  <c r="G1807" i="10"/>
  <c r="E1807" i="10" a="1"/>
  <c r="E1807" i="10" s="1"/>
  <c r="D1807" i="10"/>
  <c r="W1806" i="10"/>
  <c r="V1806" i="10"/>
  <c r="T1806" i="10"/>
  <c r="S1806" i="10"/>
  <c r="Q1806" i="10" a="1"/>
  <c r="Q1806" i="10" s="1"/>
  <c r="P1806" i="10"/>
  <c r="N1806" i="10" a="1"/>
  <c r="N1806" i="10" s="1"/>
  <c r="M1806" i="10"/>
  <c r="K1806" i="10" a="1"/>
  <c r="K1806" i="10" s="1"/>
  <c r="J1806" i="10"/>
  <c r="H1806" i="10" a="1"/>
  <c r="H1806" i="10" s="1"/>
  <c r="G1806" i="10"/>
  <c r="E1806" i="10" a="1"/>
  <c r="E1806" i="10" s="1"/>
  <c r="D1806" i="10"/>
  <c r="W1805" i="10"/>
  <c r="V1805" i="10"/>
  <c r="T1805" i="10"/>
  <c r="S1805" i="10"/>
  <c r="Q1805" i="10" a="1"/>
  <c r="Q1805" i="10" s="1"/>
  <c r="P1805" i="10"/>
  <c r="N1805" i="10" a="1"/>
  <c r="N1805" i="10" s="1"/>
  <c r="M1805" i="10"/>
  <c r="K1805" i="10" a="1"/>
  <c r="K1805" i="10" s="1"/>
  <c r="J1805" i="10"/>
  <c r="H1805" i="10" a="1"/>
  <c r="H1805" i="10" s="1"/>
  <c r="G1805" i="10"/>
  <c r="E1805" i="10" a="1"/>
  <c r="E1805" i="10" s="1"/>
  <c r="D1805" i="10"/>
  <c r="W1804" i="10"/>
  <c r="V1804" i="10"/>
  <c r="T1804" i="10"/>
  <c r="S1804" i="10"/>
  <c r="Q1804" i="10" a="1"/>
  <c r="Q1804" i="10" s="1"/>
  <c r="P1804" i="10"/>
  <c r="N1804" i="10" a="1"/>
  <c r="N1804" i="10" s="1"/>
  <c r="M1804" i="10"/>
  <c r="K1804" i="10" a="1"/>
  <c r="K1804" i="10" s="1"/>
  <c r="J1804" i="10"/>
  <c r="H1804" i="10" a="1"/>
  <c r="H1804" i="10" s="1"/>
  <c r="G1804" i="10"/>
  <c r="E1804" i="10" a="1"/>
  <c r="E1804" i="10" s="1"/>
  <c r="D1804" i="10"/>
  <c r="W1803" i="10"/>
  <c r="V1803" i="10"/>
  <c r="T1803" i="10"/>
  <c r="S1803" i="10"/>
  <c r="Q1803" i="10" a="1"/>
  <c r="Q1803" i="10" s="1"/>
  <c r="P1803" i="10"/>
  <c r="N1803" i="10" a="1"/>
  <c r="N1803" i="10" s="1"/>
  <c r="M1803" i="10"/>
  <c r="K1803" i="10" a="1"/>
  <c r="K1803" i="10" s="1"/>
  <c r="J1803" i="10"/>
  <c r="H1803" i="10" a="1"/>
  <c r="H1803" i="10" s="1"/>
  <c r="G1803" i="10"/>
  <c r="E1803" i="10" a="1"/>
  <c r="E1803" i="10" s="1"/>
  <c r="D1803" i="10"/>
  <c r="W1802" i="10"/>
  <c r="V1802" i="10"/>
  <c r="T1802" i="10"/>
  <c r="S1802" i="10"/>
  <c r="Q1802" i="10" a="1"/>
  <c r="Q1802" i="10" s="1"/>
  <c r="P1802" i="10"/>
  <c r="N1802" i="10" a="1"/>
  <c r="N1802" i="10" s="1"/>
  <c r="M1802" i="10"/>
  <c r="K1802" i="10" a="1"/>
  <c r="K1802" i="10" s="1"/>
  <c r="J1802" i="10"/>
  <c r="H1802" i="10" a="1"/>
  <c r="H1802" i="10" s="1"/>
  <c r="G1802" i="10"/>
  <c r="E1802" i="10" a="1"/>
  <c r="E1802" i="10" s="1"/>
  <c r="D1802" i="10"/>
  <c r="W1801" i="10"/>
  <c r="V1801" i="10"/>
  <c r="T1801" i="10"/>
  <c r="S1801" i="10"/>
  <c r="Q1801" i="10" a="1"/>
  <c r="Q1801" i="10" s="1"/>
  <c r="P1801" i="10"/>
  <c r="N1801" i="10" a="1"/>
  <c r="N1801" i="10" s="1"/>
  <c r="M1801" i="10"/>
  <c r="K1801" i="10" a="1"/>
  <c r="K1801" i="10" s="1"/>
  <c r="J1801" i="10"/>
  <c r="H1801" i="10" a="1"/>
  <c r="H1801" i="10" s="1"/>
  <c r="G1801" i="10"/>
  <c r="E1801" i="10" a="1"/>
  <c r="E1801" i="10" s="1"/>
  <c r="D1801" i="10"/>
  <c r="W1800" i="10"/>
  <c r="V1800" i="10"/>
  <c r="T1800" i="10"/>
  <c r="S1800" i="10"/>
  <c r="Q1800" i="10" a="1"/>
  <c r="Q1800" i="10" s="1"/>
  <c r="P1800" i="10"/>
  <c r="N1800" i="10" a="1"/>
  <c r="N1800" i="10" s="1"/>
  <c r="M1800" i="10"/>
  <c r="K1800" i="10" a="1"/>
  <c r="K1800" i="10" s="1"/>
  <c r="J1800" i="10"/>
  <c r="H1800" i="10" a="1"/>
  <c r="H1800" i="10" s="1"/>
  <c r="G1800" i="10"/>
  <c r="E1800" i="10" a="1"/>
  <c r="E1800" i="10" s="1"/>
  <c r="D1800" i="10"/>
  <c r="W1799" i="10"/>
  <c r="V1799" i="10"/>
  <c r="T1799" i="10"/>
  <c r="S1799" i="10"/>
  <c r="Q1799" i="10" a="1"/>
  <c r="Q1799" i="10" s="1"/>
  <c r="P1799" i="10"/>
  <c r="N1799" i="10" a="1"/>
  <c r="N1799" i="10" s="1"/>
  <c r="M1799" i="10"/>
  <c r="K1799" i="10" a="1"/>
  <c r="K1799" i="10" s="1"/>
  <c r="J1799" i="10"/>
  <c r="H1799" i="10" a="1"/>
  <c r="H1799" i="10" s="1"/>
  <c r="G1799" i="10"/>
  <c r="E1799" i="10" a="1"/>
  <c r="E1799" i="10" s="1"/>
  <c r="D1799" i="10"/>
  <c r="W1798" i="10"/>
  <c r="V1798" i="10"/>
  <c r="T1798" i="10"/>
  <c r="S1798" i="10"/>
  <c r="Q1798" i="10" a="1"/>
  <c r="Q1798" i="10" s="1"/>
  <c r="P1798" i="10"/>
  <c r="N1798" i="10" a="1"/>
  <c r="N1798" i="10" s="1"/>
  <c r="M1798" i="10"/>
  <c r="K1798" i="10" a="1"/>
  <c r="K1798" i="10" s="1"/>
  <c r="J1798" i="10"/>
  <c r="H1798" i="10" a="1"/>
  <c r="H1798" i="10" s="1"/>
  <c r="G1798" i="10"/>
  <c r="E1798" i="10" a="1"/>
  <c r="E1798" i="10" s="1"/>
  <c r="D1798" i="10"/>
  <c r="W1797" i="10"/>
  <c r="V1797" i="10"/>
  <c r="T1797" i="10"/>
  <c r="S1797" i="10"/>
  <c r="Q1797" i="10" a="1"/>
  <c r="Q1797" i="10" s="1"/>
  <c r="P1797" i="10"/>
  <c r="N1797" i="10" a="1"/>
  <c r="N1797" i="10" s="1"/>
  <c r="M1797" i="10"/>
  <c r="K1797" i="10" a="1"/>
  <c r="K1797" i="10" s="1"/>
  <c r="J1797" i="10"/>
  <c r="H1797" i="10" a="1"/>
  <c r="H1797" i="10" s="1"/>
  <c r="G1797" i="10"/>
  <c r="E1797" i="10" a="1"/>
  <c r="E1797" i="10" s="1"/>
  <c r="D1797" i="10"/>
  <c r="W1796" i="10"/>
  <c r="V1796" i="10"/>
  <c r="T1796" i="10"/>
  <c r="S1796" i="10"/>
  <c r="Q1796" i="10" a="1"/>
  <c r="Q1796" i="10" s="1"/>
  <c r="P1796" i="10"/>
  <c r="N1796" i="10" a="1"/>
  <c r="N1796" i="10" s="1"/>
  <c r="M1796" i="10"/>
  <c r="K1796" i="10" a="1"/>
  <c r="K1796" i="10" s="1"/>
  <c r="J1796" i="10"/>
  <c r="H1796" i="10" a="1"/>
  <c r="H1796" i="10" s="1"/>
  <c r="G1796" i="10"/>
  <c r="E1796" i="10" a="1"/>
  <c r="E1796" i="10" s="1"/>
  <c r="D1796" i="10"/>
  <c r="W1795" i="10"/>
  <c r="V1795" i="10"/>
  <c r="T1795" i="10"/>
  <c r="S1795" i="10"/>
  <c r="Q1795" i="10" a="1"/>
  <c r="Q1795" i="10" s="1"/>
  <c r="P1795" i="10"/>
  <c r="N1795" i="10" a="1"/>
  <c r="N1795" i="10" s="1"/>
  <c r="M1795" i="10"/>
  <c r="K1795" i="10" a="1"/>
  <c r="K1795" i="10" s="1"/>
  <c r="J1795" i="10"/>
  <c r="H1795" i="10" a="1"/>
  <c r="H1795" i="10" s="1"/>
  <c r="G1795" i="10"/>
  <c r="E1795" i="10" a="1"/>
  <c r="E1795" i="10" s="1"/>
  <c r="D1795" i="10"/>
  <c r="W1794" i="10"/>
  <c r="V1794" i="10"/>
  <c r="T1794" i="10"/>
  <c r="S1794" i="10"/>
  <c r="Q1794" i="10" a="1"/>
  <c r="Q1794" i="10" s="1"/>
  <c r="P1794" i="10"/>
  <c r="N1794" i="10" a="1"/>
  <c r="N1794" i="10" s="1"/>
  <c r="M1794" i="10"/>
  <c r="K1794" i="10" a="1"/>
  <c r="K1794" i="10" s="1"/>
  <c r="J1794" i="10"/>
  <c r="H1794" i="10" a="1"/>
  <c r="H1794" i="10" s="1"/>
  <c r="G1794" i="10"/>
  <c r="E1794" i="10" a="1"/>
  <c r="E1794" i="10" s="1"/>
  <c r="D1794" i="10"/>
  <c r="W1793" i="10"/>
  <c r="V1793" i="10"/>
  <c r="T1793" i="10"/>
  <c r="S1793" i="10"/>
  <c r="Q1793" i="10" a="1"/>
  <c r="Q1793" i="10" s="1"/>
  <c r="P1793" i="10"/>
  <c r="N1793" i="10" a="1"/>
  <c r="N1793" i="10" s="1"/>
  <c r="M1793" i="10"/>
  <c r="K1793" i="10" a="1"/>
  <c r="K1793" i="10" s="1"/>
  <c r="J1793" i="10"/>
  <c r="H1793" i="10" a="1"/>
  <c r="H1793" i="10" s="1"/>
  <c r="G1793" i="10"/>
  <c r="E1793" i="10" a="1"/>
  <c r="E1793" i="10" s="1"/>
  <c r="D1793" i="10"/>
  <c r="W1792" i="10"/>
  <c r="V1792" i="10"/>
  <c r="T1792" i="10"/>
  <c r="S1792" i="10"/>
  <c r="Q1792" i="10" a="1"/>
  <c r="Q1792" i="10" s="1"/>
  <c r="P1792" i="10"/>
  <c r="N1792" i="10" a="1"/>
  <c r="N1792" i="10" s="1"/>
  <c r="M1792" i="10"/>
  <c r="K1792" i="10" a="1"/>
  <c r="K1792" i="10" s="1"/>
  <c r="J1792" i="10"/>
  <c r="H1792" i="10" a="1"/>
  <c r="H1792" i="10" s="1"/>
  <c r="G1792" i="10"/>
  <c r="E1792" i="10" a="1"/>
  <c r="E1792" i="10" s="1"/>
  <c r="D1792" i="10"/>
  <c r="W1791" i="10"/>
  <c r="V1791" i="10"/>
  <c r="T1791" i="10"/>
  <c r="S1791" i="10"/>
  <c r="Q1791" i="10" a="1"/>
  <c r="Q1791" i="10" s="1"/>
  <c r="P1791" i="10"/>
  <c r="N1791" i="10" a="1"/>
  <c r="N1791" i="10" s="1"/>
  <c r="M1791" i="10"/>
  <c r="K1791" i="10" a="1"/>
  <c r="K1791" i="10" s="1"/>
  <c r="J1791" i="10"/>
  <c r="H1791" i="10" a="1"/>
  <c r="H1791" i="10" s="1"/>
  <c r="G1791" i="10"/>
  <c r="E1791" i="10" a="1"/>
  <c r="E1791" i="10" s="1"/>
  <c r="D1791" i="10"/>
  <c r="W1790" i="10"/>
  <c r="V1790" i="10"/>
  <c r="T1790" i="10"/>
  <c r="S1790" i="10"/>
  <c r="Q1790" i="10" a="1"/>
  <c r="Q1790" i="10" s="1"/>
  <c r="P1790" i="10"/>
  <c r="N1790" i="10" a="1"/>
  <c r="N1790" i="10" s="1"/>
  <c r="M1790" i="10"/>
  <c r="K1790" i="10" a="1"/>
  <c r="K1790" i="10" s="1"/>
  <c r="J1790" i="10"/>
  <c r="H1790" i="10" a="1"/>
  <c r="H1790" i="10" s="1"/>
  <c r="G1790" i="10"/>
  <c r="E1790" i="10" a="1"/>
  <c r="E1790" i="10" s="1"/>
  <c r="D1790" i="10"/>
  <c r="W1789" i="10"/>
  <c r="V1789" i="10"/>
  <c r="T1789" i="10"/>
  <c r="S1789" i="10"/>
  <c r="Q1789" i="10" a="1"/>
  <c r="Q1789" i="10" s="1"/>
  <c r="P1789" i="10"/>
  <c r="N1789" i="10" a="1"/>
  <c r="N1789" i="10" s="1"/>
  <c r="M1789" i="10"/>
  <c r="K1789" i="10" a="1"/>
  <c r="K1789" i="10" s="1"/>
  <c r="J1789" i="10"/>
  <c r="H1789" i="10" a="1"/>
  <c r="H1789" i="10" s="1"/>
  <c r="G1789" i="10"/>
  <c r="E1789" i="10" a="1"/>
  <c r="E1789" i="10" s="1"/>
  <c r="D1789" i="10"/>
  <c r="W1788" i="10"/>
  <c r="V1788" i="10"/>
  <c r="T1788" i="10"/>
  <c r="S1788" i="10"/>
  <c r="Q1788" i="10" a="1"/>
  <c r="Q1788" i="10" s="1"/>
  <c r="P1788" i="10"/>
  <c r="N1788" i="10" a="1"/>
  <c r="N1788" i="10" s="1"/>
  <c r="M1788" i="10"/>
  <c r="K1788" i="10" a="1"/>
  <c r="K1788" i="10" s="1"/>
  <c r="J1788" i="10"/>
  <c r="H1788" i="10" a="1"/>
  <c r="H1788" i="10" s="1"/>
  <c r="G1788" i="10"/>
  <c r="E1788" i="10" a="1"/>
  <c r="E1788" i="10" s="1"/>
  <c r="D1788" i="10"/>
  <c r="W1787" i="10"/>
  <c r="V1787" i="10"/>
  <c r="T1787" i="10"/>
  <c r="S1787" i="10"/>
  <c r="Q1787" i="10" a="1"/>
  <c r="Q1787" i="10" s="1"/>
  <c r="P1787" i="10"/>
  <c r="N1787" i="10" a="1"/>
  <c r="N1787" i="10" s="1"/>
  <c r="M1787" i="10"/>
  <c r="K1787" i="10" a="1"/>
  <c r="K1787" i="10" s="1"/>
  <c r="J1787" i="10"/>
  <c r="H1787" i="10" a="1"/>
  <c r="H1787" i="10" s="1"/>
  <c r="G1787" i="10"/>
  <c r="E1787" i="10" a="1"/>
  <c r="E1787" i="10" s="1"/>
  <c r="D1787" i="10"/>
  <c r="W1786" i="10"/>
  <c r="V1786" i="10"/>
  <c r="T1786" i="10"/>
  <c r="S1786" i="10"/>
  <c r="Q1786" i="10" a="1"/>
  <c r="Q1786" i="10" s="1"/>
  <c r="P1786" i="10"/>
  <c r="N1786" i="10" a="1"/>
  <c r="N1786" i="10" s="1"/>
  <c r="M1786" i="10"/>
  <c r="K1786" i="10" a="1"/>
  <c r="K1786" i="10" s="1"/>
  <c r="J1786" i="10"/>
  <c r="H1786" i="10" a="1"/>
  <c r="H1786" i="10" s="1"/>
  <c r="G1786" i="10"/>
  <c r="E1786" i="10" a="1"/>
  <c r="E1786" i="10" s="1"/>
  <c r="D1786" i="10"/>
  <c r="W1785" i="10"/>
  <c r="V1785" i="10"/>
  <c r="T1785" i="10"/>
  <c r="S1785" i="10"/>
  <c r="Q1785" i="10" a="1"/>
  <c r="Q1785" i="10" s="1"/>
  <c r="P1785" i="10"/>
  <c r="N1785" i="10" a="1"/>
  <c r="N1785" i="10" s="1"/>
  <c r="M1785" i="10"/>
  <c r="K1785" i="10" a="1"/>
  <c r="K1785" i="10" s="1"/>
  <c r="J1785" i="10"/>
  <c r="H1785" i="10" a="1"/>
  <c r="H1785" i="10" s="1"/>
  <c r="G1785" i="10"/>
  <c r="E1785" i="10" a="1"/>
  <c r="E1785" i="10" s="1"/>
  <c r="D1785" i="10"/>
  <c r="W1784" i="10"/>
  <c r="V1784" i="10"/>
  <c r="T1784" i="10"/>
  <c r="S1784" i="10"/>
  <c r="Q1784" i="10" a="1"/>
  <c r="Q1784" i="10" s="1"/>
  <c r="P1784" i="10"/>
  <c r="N1784" i="10" a="1"/>
  <c r="N1784" i="10" s="1"/>
  <c r="M1784" i="10"/>
  <c r="K1784" i="10" a="1"/>
  <c r="K1784" i="10" s="1"/>
  <c r="J1784" i="10"/>
  <c r="H1784" i="10" a="1"/>
  <c r="H1784" i="10" s="1"/>
  <c r="G1784" i="10"/>
  <c r="E1784" i="10" a="1"/>
  <c r="E1784" i="10" s="1"/>
  <c r="D1784" i="10"/>
  <c r="W1783" i="10"/>
  <c r="V1783" i="10"/>
  <c r="T1783" i="10"/>
  <c r="S1783" i="10"/>
  <c r="Q1783" i="10" a="1"/>
  <c r="Q1783" i="10" s="1"/>
  <c r="P1783" i="10"/>
  <c r="N1783" i="10" a="1"/>
  <c r="N1783" i="10" s="1"/>
  <c r="M1783" i="10"/>
  <c r="K1783" i="10" a="1"/>
  <c r="K1783" i="10" s="1"/>
  <c r="J1783" i="10"/>
  <c r="H1783" i="10" a="1"/>
  <c r="H1783" i="10" s="1"/>
  <c r="G1783" i="10"/>
  <c r="E1783" i="10" a="1"/>
  <c r="E1783" i="10" s="1"/>
  <c r="D1783" i="10"/>
  <c r="W1782" i="10"/>
  <c r="V1782" i="10"/>
  <c r="T1782" i="10"/>
  <c r="S1782" i="10"/>
  <c r="Q1782" i="10" a="1"/>
  <c r="Q1782" i="10" s="1"/>
  <c r="P1782" i="10"/>
  <c r="N1782" i="10" a="1"/>
  <c r="N1782" i="10" s="1"/>
  <c r="M1782" i="10"/>
  <c r="K1782" i="10" a="1"/>
  <c r="K1782" i="10" s="1"/>
  <c r="J1782" i="10"/>
  <c r="H1782" i="10" a="1"/>
  <c r="H1782" i="10" s="1"/>
  <c r="G1782" i="10"/>
  <c r="E1782" i="10" a="1"/>
  <c r="E1782" i="10" s="1"/>
  <c r="D1782" i="10"/>
  <c r="W1781" i="10"/>
  <c r="V1781" i="10"/>
  <c r="T1781" i="10"/>
  <c r="S1781" i="10"/>
  <c r="Q1781" i="10" a="1"/>
  <c r="Q1781" i="10" s="1"/>
  <c r="P1781" i="10"/>
  <c r="N1781" i="10" a="1"/>
  <c r="N1781" i="10" s="1"/>
  <c r="M1781" i="10"/>
  <c r="K1781" i="10" a="1"/>
  <c r="K1781" i="10" s="1"/>
  <c r="J1781" i="10"/>
  <c r="H1781" i="10" a="1"/>
  <c r="H1781" i="10" s="1"/>
  <c r="G1781" i="10"/>
  <c r="E1781" i="10" a="1"/>
  <c r="E1781" i="10" s="1"/>
  <c r="D1781" i="10"/>
  <c r="W1780" i="10"/>
  <c r="V1780" i="10"/>
  <c r="T1780" i="10"/>
  <c r="S1780" i="10"/>
  <c r="Q1780" i="10" a="1"/>
  <c r="Q1780" i="10" s="1"/>
  <c r="P1780" i="10"/>
  <c r="N1780" i="10" a="1"/>
  <c r="N1780" i="10" s="1"/>
  <c r="M1780" i="10"/>
  <c r="K1780" i="10" a="1"/>
  <c r="K1780" i="10" s="1"/>
  <c r="J1780" i="10"/>
  <c r="H1780" i="10" a="1"/>
  <c r="H1780" i="10" s="1"/>
  <c r="G1780" i="10"/>
  <c r="E1780" i="10" a="1"/>
  <c r="E1780" i="10" s="1"/>
  <c r="D1780" i="10"/>
  <c r="W1779" i="10"/>
  <c r="V1779" i="10"/>
  <c r="T1779" i="10"/>
  <c r="S1779" i="10"/>
  <c r="Q1779" i="10" a="1"/>
  <c r="Q1779" i="10" s="1"/>
  <c r="P1779" i="10"/>
  <c r="N1779" i="10" a="1"/>
  <c r="N1779" i="10" s="1"/>
  <c r="M1779" i="10"/>
  <c r="K1779" i="10" a="1"/>
  <c r="K1779" i="10" s="1"/>
  <c r="J1779" i="10"/>
  <c r="H1779" i="10" a="1"/>
  <c r="H1779" i="10" s="1"/>
  <c r="G1779" i="10"/>
  <c r="E1779" i="10" a="1"/>
  <c r="E1779" i="10" s="1"/>
  <c r="D1779" i="10"/>
  <c r="W1778" i="10"/>
  <c r="V1778" i="10"/>
  <c r="T1778" i="10"/>
  <c r="S1778" i="10"/>
  <c r="Q1778" i="10" a="1"/>
  <c r="Q1778" i="10" s="1"/>
  <c r="P1778" i="10"/>
  <c r="N1778" i="10" a="1"/>
  <c r="N1778" i="10" s="1"/>
  <c r="M1778" i="10"/>
  <c r="K1778" i="10" a="1"/>
  <c r="K1778" i="10" s="1"/>
  <c r="J1778" i="10"/>
  <c r="H1778" i="10" a="1"/>
  <c r="H1778" i="10" s="1"/>
  <c r="G1778" i="10"/>
  <c r="E1778" i="10" a="1"/>
  <c r="E1778" i="10" s="1"/>
  <c r="D1778" i="10"/>
  <c r="W1777" i="10"/>
  <c r="V1777" i="10"/>
  <c r="T1777" i="10"/>
  <c r="S1777" i="10"/>
  <c r="Q1777" i="10" a="1"/>
  <c r="Q1777" i="10" s="1"/>
  <c r="P1777" i="10"/>
  <c r="N1777" i="10" a="1"/>
  <c r="N1777" i="10" s="1"/>
  <c r="M1777" i="10"/>
  <c r="K1777" i="10" a="1"/>
  <c r="K1777" i="10" s="1"/>
  <c r="J1777" i="10"/>
  <c r="H1777" i="10" a="1"/>
  <c r="H1777" i="10" s="1"/>
  <c r="G1777" i="10"/>
  <c r="E1777" i="10" a="1"/>
  <c r="E1777" i="10" s="1"/>
  <c r="D1777" i="10"/>
  <c r="W1776" i="10"/>
  <c r="V1776" i="10"/>
  <c r="T1776" i="10"/>
  <c r="S1776" i="10"/>
  <c r="Q1776" i="10" a="1"/>
  <c r="Q1776" i="10" s="1"/>
  <c r="P1776" i="10"/>
  <c r="N1776" i="10" a="1"/>
  <c r="N1776" i="10" s="1"/>
  <c r="M1776" i="10"/>
  <c r="K1776" i="10" a="1"/>
  <c r="K1776" i="10" s="1"/>
  <c r="J1776" i="10"/>
  <c r="H1776" i="10" a="1"/>
  <c r="H1776" i="10" s="1"/>
  <c r="G1776" i="10"/>
  <c r="E1776" i="10" a="1"/>
  <c r="E1776" i="10" s="1"/>
  <c r="D1776" i="10"/>
  <c r="W1775" i="10"/>
  <c r="V1775" i="10"/>
  <c r="T1775" i="10"/>
  <c r="S1775" i="10"/>
  <c r="Q1775" i="10" a="1"/>
  <c r="Q1775" i="10" s="1"/>
  <c r="P1775" i="10"/>
  <c r="N1775" i="10" a="1"/>
  <c r="N1775" i="10" s="1"/>
  <c r="M1775" i="10"/>
  <c r="K1775" i="10" a="1"/>
  <c r="K1775" i="10" s="1"/>
  <c r="J1775" i="10"/>
  <c r="H1775" i="10" a="1"/>
  <c r="H1775" i="10" s="1"/>
  <c r="G1775" i="10"/>
  <c r="E1775" i="10" a="1"/>
  <c r="E1775" i="10" s="1"/>
  <c r="D1775" i="10"/>
  <c r="W1774" i="10"/>
  <c r="V1774" i="10"/>
  <c r="T1774" i="10"/>
  <c r="S1774" i="10"/>
  <c r="Q1774" i="10" a="1"/>
  <c r="Q1774" i="10" s="1"/>
  <c r="P1774" i="10"/>
  <c r="N1774" i="10" a="1"/>
  <c r="N1774" i="10" s="1"/>
  <c r="M1774" i="10"/>
  <c r="K1774" i="10" a="1"/>
  <c r="K1774" i="10" s="1"/>
  <c r="J1774" i="10"/>
  <c r="H1774" i="10" a="1"/>
  <c r="H1774" i="10" s="1"/>
  <c r="G1774" i="10"/>
  <c r="E1774" i="10" a="1"/>
  <c r="E1774" i="10" s="1"/>
  <c r="D1774" i="10"/>
  <c r="W1773" i="10"/>
  <c r="V1773" i="10"/>
  <c r="T1773" i="10"/>
  <c r="S1773" i="10"/>
  <c r="Q1773" i="10" a="1"/>
  <c r="Q1773" i="10" s="1"/>
  <c r="P1773" i="10"/>
  <c r="N1773" i="10" a="1"/>
  <c r="N1773" i="10" s="1"/>
  <c r="M1773" i="10"/>
  <c r="K1773" i="10" a="1"/>
  <c r="K1773" i="10" s="1"/>
  <c r="J1773" i="10"/>
  <c r="H1773" i="10" a="1"/>
  <c r="H1773" i="10" s="1"/>
  <c r="G1773" i="10"/>
  <c r="E1773" i="10" a="1"/>
  <c r="E1773" i="10" s="1"/>
  <c r="D1773" i="10"/>
  <c r="W1772" i="10"/>
  <c r="V1772" i="10"/>
  <c r="T1772" i="10"/>
  <c r="S1772" i="10"/>
  <c r="Q1772" i="10" a="1"/>
  <c r="Q1772" i="10" s="1"/>
  <c r="P1772" i="10"/>
  <c r="N1772" i="10" a="1"/>
  <c r="N1772" i="10" s="1"/>
  <c r="M1772" i="10"/>
  <c r="K1772" i="10" a="1"/>
  <c r="K1772" i="10" s="1"/>
  <c r="J1772" i="10"/>
  <c r="H1772" i="10" a="1"/>
  <c r="H1772" i="10" s="1"/>
  <c r="G1772" i="10"/>
  <c r="E1772" i="10" a="1"/>
  <c r="E1772" i="10" s="1"/>
  <c r="D1772" i="10"/>
  <c r="W1771" i="10"/>
  <c r="V1771" i="10"/>
  <c r="T1771" i="10"/>
  <c r="S1771" i="10"/>
  <c r="Q1771" i="10" a="1"/>
  <c r="Q1771" i="10" s="1"/>
  <c r="P1771" i="10"/>
  <c r="N1771" i="10" a="1"/>
  <c r="N1771" i="10" s="1"/>
  <c r="M1771" i="10"/>
  <c r="K1771" i="10" a="1"/>
  <c r="K1771" i="10" s="1"/>
  <c r="J1771" i="10"/>
  <c r="H1771" i="10" a="1"/>
  <c r="H1771" i="10" s="1"/>
  <c r="G1771" i="10"/>
  <c r="E1771" i="10" a="1"/>
  <c r="E1771" i="10" s="1"/>
  <c r="D1771" i="10"/>
  <c r="W1770" i="10"/>
  <c r="V1770" i="10"/>
  <c r="T1770" i="10"/>
  <c r="S1770" i="10"/>
  <c r="Q1770" i="10" a="1"/>
  <c r="Q1770" i="10" s="1"/>
  <c r="P1770" i="10"/>
  <c r="N1770" i="10" a="1"/>
  <c r="N1770" i="10" s="1"/>
  <c r="M1770" i="10"/>
  <c r="K1770" i="10" a="1"/>
  <c r="K1770" i="10" s="1"/>
  <c r="J1770" i="10"/>
  <c r="H1770" i="10" a="1"/>
  <c r="H1770" i="10" s="1"/>
  <c r="G1770" i="10"/>
  <c r="E1770" i="10" a="1"/>
  <c r="E1770" i="10" s="1"/>
  <c r="D1770" i="10"/>
  <c r="W1769" i="10"/>
  <c r="V1769" i="10"/>
  <c r="T1769" i="10"/>
  <c r="S1769" i="10"/>
  <c r="Q1769" i="10" a="1"/>
  <c r="Q1769" i="10" s="1"/>
  <c r="P1769" i="10"/>
  <c r="N1769" i="10" a="1"/>
  <c r="N1769" i="10" s="1"/>
  <c r="M1769" i="10"/>
  <c r="K1769" i="10" a="1"/>
  <c r="K1769" i="10" s="1"/>
  <c r="J1769" i="10"/>
  <c r="H1769" i="10" a="1"/>
  <c r="H1769" i="10" s="1"/>
  <c r="G1769" i="10"/>
  <c r="E1769" i="10" a="1"/>
  <c r="E1769" i="10" s="1"/>
  <c r="D1769" i="10"/>
  <c r="W1768" i="10"/>
  <c r="V1768" i="10"/>
  <c r="T1768" i="10"/>
  <c r="S1768" i="10"/>
  <c r="Q1768" i="10" a="1"/>
  <c r="Q1768" i="10" s="1"/>
  <c r="P1768" i="10"/>
  <c r="N1768" i="10" a="1"/>
  <c r="N1768" i="10" s="1"/>
  <c r="M1768" i="10"/>
  <c r="K1768" i="10" a="1"/>
  <c r="K1768" i="10" s="1"/>
  <c r="J1768" i="10"/>
  <c r="H1768" i="10" a="1"/>
  <c r="H1768" i="10" s="1"/>
  <c r="G1768" i="10"/>
  <c r="E1768" i="10" a="1"/>
  <c r="E1768" i="10" s="1"/>
  <c r="D1768" i="10"/>
  <c r="W1767" i="10"/>
  <c r="V1767" i="10"/>
  <c r="T1767" i="10"/>
  <c r="S1767" i="10"/>
  <c r="Q1767" i="10" a="1"/>
  <c r="Q1767" i="10" s="1"/>
  <c r="P1767" i="10"/>
  <c r="N1767" i="10" a="1"/>
  <c r="N1767" i="10" s="1"/>
  <c r="M1767" i="10"/>
  <c r="K1767" i="10" a="1"/>
  <c r="K1767" i="10" s="1"/>
  <c r="J1767" i="10"/>
  <c r="H1767" i="10" a="1"/>
  <c r="H1767" i="10" s="1"/>
  <c r="G1767" i="10"/>
  <c r="E1767" i="10" a="1"/>
  <c r="E1767" i="10" s="1"/>
  <c r="D1767" i="10"/>
  <c r="W1766" i="10"/>
  <c r="V1766" i="10"/>
  <c r="T1766" i="10"/>
  <c r="S1766" i="10"/>
  <c r="Q1766" i="10" a="1"/>
  <c r="Q1766" i="10" s="1"/>
  <c r="P1766" i="10"/>
  <c r="N1766" i="10" a="1"/>
  <c r="N1766" i="10" s="1"/>
  <c r="M1766" i="10"/>
  <c r="K1766" i="10" a="1"/>
  <c r="K1766" i="10" s="1"/>
  <c r="J1766" i="10"/>
  <c r="H1766" i="10" a="1"/>
  <c r="H1766" i="10" s="1"/>
  <c r="G1766" i="10"/>
  <c r="E1766" i="10" a="1"/>
  <c r="E1766" i="10" s="1"/>
  <c r="D1766" i="10"/>
  <c r="W1765" i="10"/>
  <c r="V1765" i="10"/>
  <c r="T1765" i="10"/>
  <c r="S1765" i="10"/>
  <c r="Q1765" i="10" a="1"/>
  <c r="Q1765" i="10" s="1"/>
  <c r="P1765" i="10"/>
  <c r="N1765" i="10" a="1"/>
  <c r="N1765" i="10" s="1"/>
  <c r="M1765" i="10"/>
  <c r="K1765" i="10" a="1"/>
  <c r="K1765" i="10" s="1"/>
  <c r="J1765" i="10"/>
  <c r="H1765" i="10" a="1"/>
  <c r="H1765" i="10" s="1"/>
  <c r="G1765" i="10"/>
  <c r="E1765" i="10" a="1"/>
  <c r="E1765" i="10" s="1"/>
  <c r="D1765" i="10"/>
  <c r="W1764" i="10"/>
  <c r="V1764" i="10"/>
  <c r="T1764" i="10"/>
  <c r="S1764" i="10"/>
  <c r="Q1764" i="10" a="1"/>
  <c r="Q1764" i="10" s="1"/>
  <c r="P1764" i="10"/>
  <c r="N1764" i="10" a="1"/>
  <c r="N1764" i="10" s="1"/>
  <c r="M1764" i="10"/>
  <c r="K1764" i="10" a="1"/>
  <c r="K1764" i="10" s="1"/>
  <c r="J1764" i="10"/>
  <c r="H1764" i="10" a="1"/>
  <c r="H1764" i="10" s="1"/>
  <c r="G1764" i="10"/>
  <c r="E1764" i="10" a="1"/>
  <c r="E1764" i="10" s="1"/>
  <c r="D1764" i="10"/>
  <c r="W1763" i="10"/>
  <c r="V1763" i="10"/>
  <c r="T1763" i="10"/>
  <c r="S1763" i="10"/>
  <c r="Q1763" i="10" a="1"/>
  <c r="Q1763" i="10" s="1"/>
  <c r="P1763" i="10"/>
  <c r="N1763" i="10" a="1"/>
  <c r="N1763" i="10" s="1"/>
  <c r="M1763" i="10"/>
  <c r="K1763" i="10" a="1"/>
  <c r="K1763" i="10" s="1"/>
  <c r="J1763" i="10"/>
  <c r="H1763" i="10" a="1"/>
  <c r="H1763" i="10" s="1"/>
  <c r="G1763" i="10"/>
  <c r="E1763" i="10" a="1"/>
  <c r="E1763" i="10" s="1"/>
  <c r="D1763" i="10"/>
  <c r="W1762" i="10"/>
  <c r="V1762" i="10"/>
  <c r="T1762" i="10"/>
  <c r="S1762" i="10"/>
  <c r="Q1762" i="10" a="1"/>
  <c r="Q1762" i="10" s="1"/>
  <c r="P1762" i="10"/>
  <c r="N1762" i="10" a="1"/>
  <c r="N1762" i="10" s="1"/>
  <c r="M1762" i="10"/>
  <c r="K1762" i="10" a="1"/>
  <c r="K1762" i="10" s="1"/>
  <c r="J1762" i="10"/>
  <c r="H1762" i="10" a="1"/>
  <c r="H1762" i="10" s="1"/>
  <c r="G1762" i="10"/>
  <c r="E1762" i="10" a="1"/>
  <c r="E1762" i="10" s="1"/>
  <c r="D1762" i="10"/>
  <c r="W1761" i="10"/>
  <c r="V1761" i="10"/>
  <c r="T1761" i="10"/>
  <c r="S1761" i="10"/>
  <c r="Q1761" i="10" a="1"/>
  <c r="Q1761" i="10" s="1"/>
  <c r="P1761" i="10"/>
  <c r="N1761" i="10" a="1"/>
  <c r="N1761" i="10" s="1"/>
  <c r="M1761" i="10"/>
  <c r="K1761" i="10" a="1"/>
  <c r="K1761" i="10" s="1"/>
  <c r="J1761" i="10"/>
  <c r="H1761" i="10" a="1"/>
  <c r="H1761" i="10" s="1"/>
  <c r="G1761" i="10"/>
  <c r="E1761" i="10" a="1"/>
  <c r="E1761" i="10" s="1"/>
  <c r="D1761" i="10"/>
  <c r="W1760" i="10"/>
  <c r="V1760" i="10"/>
  <c r="T1760" i="10"/>
  <c r="S1760" i="10"/>
  <c r="Q1760" i="10" a="1"/>
  <c r="Q1760" i="10" s="1"/>
  <c r="P1760" i="10"/>
  <c r="N1760" i="10" a="1"/>
  <c r="N1760" i="10" s="1"/>
  <c r="M1760" i="10"/>
  <c r="K1760" i="10" a="1"/>
  <c r="K1760" i="10" s="1"/>
  <c r="J1760" i="10"/>
  <c r="H1760" i="10" a="1"/>
  <c r="H1760" i="10" s="1"/>
  <c r="G1760" i="10"/>
  <c r="E1760" i="10" a="1"/>
  <c r="E1760" i="10" s="1"/>
  <c r="D1760" i="10"/>
  <c r="W1759" i="10"/>
  <c r="V1759" i="10"/>
  <c r="T1759" i="10"/>
  <c r="S1759" i="10"/>
  <c r="Q1759" i="10" a="1"/>
  <c r="Q1759" i="10" s="1"/>
  <c r="P1759" i="10"/>
  <c r="N1759" i="10" a="1"/>
  <c r="N1759" i="10" s="1"/>
  <c r="M1759" i="10"/>
  <c r="K1759" i="10" a="1"/>
  <c r="K1759" i="10" s="1"/>
  <c r="J1759" i="10"/>
  <c r="H1759" i="10" a="1"/>
  <c r="H1759" i="10" s="1"/>
  <c r="G1759" i="10"/>
  <c r="E1759" i="10" a="1"/>
  <c r="E1759" i="10" s="1"/>
  <c r="D1759" i="10"/>
  <c r="W1758" i="10"/>
  <c r="V1758" i="10"/>
  <c r="T1758" i="10"/>
  <c r="S1758" i="10"/>
  <c r="Q1758" i="10" a="1"/>
  <c r="Q1758" i="10" s="1"/>
  <c r="P1758" i="10"/>
  <c r="N1758" i="10" a="1"/>
  <c r="N1758" i="10" s="1"/>
  <c r="M1758" i="10"/>
  <c r="K1758" i="10" a="1"/>
  <c r="K1758" i="10" s="1"/>
  <c r="J1758" i="10"/>
  <c r="H1758" i="10" a="1"/>
  <c r="H1758" i="10" s="1"/>
  <c r="G1758" i="10"/>
  <c r="E1758" i="10" a="1"/>
  <c r="E1758" i="10" s="1"/>
  <c r="D1758" i="10"/>
  <c r="W1757" i="10"/>
  <c r="V1757" i="10"/>
  <c r="T1757" i="10"/>
  <c r="S1757" i="10"/>
  <c r="Q1757" i="10" a="1"/>
  <c r="Q1757" i="10" s="1"/>
  <c r="P1757" i="10"/>
  <c r="N1757" i="10" a="1"/>
  <c r="N1757" i="10" s="1"/>
  <c r="M1757" i="10"/>
  <c r="K1757" i="10" a="1"/>
  <c r="K1757" i="10" s="1"/>
  <c r="J1757" i="10"/>
  <c r="H1757" i="10" a="1"/>
  <c r="H1757" i="10" s="1"/>
  <c r="G1757" i="10"/>
  <c r="E1757" i="10" a="1"/>
  <c r="E1757" i="10" s="1"/>
  <c r="D1757" i="10"/>
  <c r="W1756" i="10"/>
  <c r="V1756" i="10"/>
  <c r="T1756" i="10"/>
  <c r="S1756" i="10"/>
  <c r="Q1756" i="10" a="1"/>
  <c r="Q1756" i="10" s="1"/>
  <c r="P1756" i="10"/>
  <c r="N1756" i="10" a="1"/>
  <c r="N1756" i="10" s="1"/>
  <c r="M1756" i="10"/>
  <c r="K1756" i="10" a="1"/>
  <c r="K1756" i="10" s="1"/>
  <c r="J1756" i="10"/>
  <c r="H1756" i="10" a="1"/>
  <c r="H1756" i="10" s="1"/>
  <c r="G1756" i="10"/>
  <c r="E1756" i="10" a="1"/>
  <c r="E1756" i="10" s="1"/>
  <c r="D1756" i="10"/>
  <c r="W1755" i="10"/>
  <c r="V1755" i="10"/>
  <c r="T1755" i="10"/>
  <c r="S1755" i="10"/>
  <c r="Q1755" i="10" a="1"/>
  <c r="Q1755" i="10" s="1"/>
  <c r="P1755" i="10"/>
  <c r="N1755" i="10" a="1"/>
  <c r="N1755" i="10" s="1"/>
  <c r="M1755" i="10"/>
  <c r="K1755" i="10" a="1"/>
  <c r="K1755" i="10" s="1"/>
  <c r="J1755" i="10"/>
  <c r="H1755" i="10" a="1"/>
  <c r="H1755" i="10" s="1"/>
  <c r="G1755" i="10"/>
  <c r="E1755" i="10" a="1"/>
  <c r="E1755" i="10" s="1"/>
  <c r="D1755" i="10"/>
  <c r="W1754" i="10"/>
  <c r="V1754" i="10"/>
  <c r="T1754" i="10"/>
  <c r="S1754" i="10"/>
  <c r="Q1754" i="10" a="1"/>
  <c r="Q1754" i="10" s="1"/>
  <c r="P1754" i="10"/>
  <c r="N1754" i="10" a="1"/>
  <c r="N1754" i="10" s="1"/>
  <c r="M1754" i="10"/>
  <c r="K1754" i="10" a="1"/>
  <c r="K1754" i="10" s="1"/>
  <c r="J1754" i="10"/>
  <c r="H1754" i="10" a="1"/>
  <c r="H1754" i="10" s="1"/>
  <c r="G1754" i="10"/>
  <c r="E1754" i="10" a="1"/>
  <c r="E1754" i="10" s="1"/>
  <c r="D1754" i="10"/>
  <c r="W1753" i="10"/>
  <c r="V1753" i="10"/>
  <c r="T1753" i="10"/>
  <c r="S1753" i="10"/>
  <c r="Q1753" i="10" a="1"/>
  <c r="Q1753" i="10" s="1"/>
  <c r="P1753" i="10"/>
  <c r="N1753" i="10" a="1"/>
  <c r="N1753" i="10" s="1"/>
  <c r="M1753" i="10"/>
  <c r="K1753" i="10" a="1"/>
  <c r="K1753" i="10" s="1"/>
  <c r="J1753" i="10"/>
  <c r="H1753" i="10" a="1"/>
  <c r="H1753" i="10" s="1"/>
  <c r="G1753" i="10"/>
  <c r="E1753" i="10" a="1"/>
  <c r="E1753" i="10" s="1"/>
  <c r="D1753" i="10"/>
  <c r="W1752" i="10"/>
  <c r="V1752" i="10"/>
  <c r="T1752" i="10"/>
  <c r="S1752" i="10"/>
  <c r="Q1752" i="10" a="1"/>
  <c r="Q1752" i="10" s="1"/>
  <c r="P1752" i="10"/>
  <c r="N1752" i="10" a="1"/>
  <c r="N1752" i="10" s="1"/>
  <c r="M1752" i="10"/>
  <c r="K1752" i="10" a="1"/>
  <c r="K1752" i="10" s="1"/>
  <c r="J1752" i="10"/>
  <c r="H1752" i="10" a="1"/>
  <c r="H1752" i="10" s="1"/>
  <c r="G1752" i="10"/>
  <c r="E1752" i="10" a="1"/>
  <c r="E1752" i="10" s="1"/>
  <c r="D1752" i="10"/>
  <c r="W1751" i="10"/>
  <c r="V1751" i="10"/>
  <c r="T1751" i="10"/>
  <c r="S1751" i="10"/>
  <c r="Q1751" i="10" a="1"/>
  <c r="Q1751" i="10" s="1"/>
  <c r="P1751" i="10"/>
  <c r="N1751" i="10" a="1"/>
  <c r="N1751" i="10" s="1"/>
  <c r="M1751" i="10"/>
  <c r="K1751" i="10" a="1"/>
  <c r="K1751" i="10" s="1"/>
  <c r="J1751" i="10"/>
  <c r="H1751" i="10" a="1"/>
  <c r="H1751" i="10" s="1"/>
  <c r="G1751" i="10"/>
  <c r="E1751" i="10" a="1"/>
  <c r="E1751" i="10" s="1"/>
  <c r="D1751" i="10"/>
  <c r="W1750" i="10"/>
  <c r="V1750" i="10"/>
  <c r="T1750" i="10"/>
  <c r="S1750" i="10"/>
  <c r="Q1750" i="10" a="1"/>
  <c r="Q1750" i="10" s="1"/>
  <c r="P1750" i="10"/>
  <c r="N1750" i="10" a="1"/>
  <c r="N1750" i="10" s="1"/>
  <c r="M1750" i="10"/>
  <c r="K1750" i="10" a="1"/>
  <c r="K1750" i="10" s="1"/>
  <c r="J1750" i="10"/>
  <c r="H1750" i="10" a="1"/>
  <c r="H1750" i="10" s="1"/>
  <c r="G1750" i="10"/>
  <c r="E1750" i="10" a="1"/>
  <c r="E1750" i="10" s="1"/>
  <c r="D1750" i="10"/>
  <c r="W1749" i="10"/>
  <c r="V1749" i="10"/>
  <c r="T1749" i="10"/>
  <c r="S1749" i="10"/>
  <c r="Q1749" i="10" a="1"/>
  <c r="Q1749" i="10" s="1"/>
  <c r="P1749" i="10"/>
  <c r="N1749" i="10" a="1"/>
  <c r="N1749" i="10" s="1"/>
  <c r="M1749" i="10"/>
  <c r="K1749" i="10" a="1"/>
  <c r="K1749" i="10" s="1"/>
  <c r="J1749" i="10"/>
  <c r="H1749" i="10" a="1"/>
  <c r="H1749" i="10" s="1"/>
  <c r="G1749" i="10"/>
  <c r="E1749" i="10" a="1"/>
  <c r="E1749" i="10" s="1"/>
  <c r="D1749" i="10"/>
  <c r="W1748" i="10"/>
  <c r="V1748" i="10"/>
  <c r="T1748" i="10"/>
  <c r="S1748" i="10"/>
  <c r="Q1748" i="10" a="1"/>
  <c r="Q1748" i="10" s="1"/>
  <c r="P1748" i="10"/>
  <c r="N1748" i="10" a="1"/>
  <c r="N1748" i="10" s="1"/>
  <c r="M1748" i="10"/>
  <c r="K1748" i="10" a="1"/>
  <c r="K1748" i="10" s="1"/>
  <c r="J1748" i="10"/>
  <c r="H1748" i="10" a="1"/>
  <c r="H1748" i="10" s="1"/>
  <c r="G1748" i="10"/>
  <c r="E1748" i="10" a="1"/>
  <c r="E1748" i="10" s="1"/>
  <c r="D1748" i="10"/>
  <c r="W1747" i="10"/>
  <c r="V1747" i="10"/>
  <c r="T1747" i="10"/>
  <c r="S1747" i="10"/>
  <c r="Q1747" i="10" a="1"/>
  <c r="Q1747" i="10" s="1"/>
  <c r="P1747" i="10"/>
  <c r="N1747" i="10" a="1"/>
  <c r="N1747" i="10" s="1"/>
  <c r="M1747" i="10"/>
  <c r="K1747" i="10" a="1"/>
  <c r="K1747" i="10" s="1"/>
  <c r="J1747" i="10"/>
  <c r="H1747" i="10" a="1"/>
  <c r="H1747" i="10" s="1"/>
  <c r="G1747" i="10"/>
  <c r="E1747" i="10" a="1"/>
  <c r="E1747" i="10" s="1"/>
  <c r="D1747" i="10"/>
  <c r="W1746" i="10"/>
  <c r="V1746" i="10"/>
  <c r="T1746" i="10"/>
  <c r="S1746" i="10"/>
  <c r="Q1746" i="10" a="1"/>
  <c r="Q1746" i="10" s="1"/>
  <c r="P1746" i="10"/>
  <c r="N1746" i="10" a="1"/>
  <c r="N1746" i="10" s="1"/>
  <c r="M1746" i="10"/>
  <c r="K1746" i="10" a="1"/>
  <c r="K1746" i="10" s="1"/>
  <c r="J1746" i="10"/>
  <c r="H1746" i="10" a="1"/>
  <c r="H1746" i="10" s="1"/>
  <c r="G1746" i="10"/>
  <c r="E1746" i="10" a="1"/>
  <c r="E1746" i="10" s="1"/>
  <c r="D1746" i="10"/>
  <c r="W1745" i="10"/>
  <c r="V1745" i="10"/>
  <c r="T1745" i="10"/>
  <c r="S1745" i="10"/>
  <c r="Q1745" i="10" a="1"/>
  <c r="Q1745" i="10" s="1"/>
  <c r="P1745" i="10"/>
  <c r="N1745" i="10" a="1"/>
  <c r="N1745" i="10" s="1"/>
  <c r="M1745" i="10"/>
  <c r="K1745" i="10" a="1"/>
  <c r="K1745" i="10" s="1"/>
  <c r="J1745" i="10"/>
  <c r="H1745" i="10" a="1"/>
  <c r="H1745" i="10" s="1"/>
  <c r="G1745" i="10"/>
  <c r="E1745" i="10" a="1"/>
  <c r="E1745" i="10" s="1"/>
  <c r="D1745" i="10"/>
  <c r="W1744" i="10"/>
  <c r="V1744" i="10"/>
  <c r="T1744" i="10"/>
  <c r="S1744" i="10"/>
  <c r="Q1744" i="10" a="1"/>
  <c r="Q1744" i="10" s="1"/>
  <c r="P1744" i="10"/>
  <c r="N1744" i="10" a="1"/>
  <c r="N1744" i="10" s="1"/>
  <c r="M1744" i="10"/>
  <c r="K1744" i="10" a="1"/>
  <c r="K1744" i="10" s="1"/>
  <c r="J1744" i="10"/>
  <c r="H1744" i="10" a="1"/>
  <c r="H1744" i="10" s="1"/>
  <c r="G1744" i="10"/>
  <c r="E1744" i="10" a="1"/>
  <c r="E1744" i="10" s="1"/>
  <c r="D1744" i="10"/>
  <c r="W1743" i="10"/>
  <c r="V1743" i="10"/>
  <c r="T1743" i="10"/>
  <c r="S1743" i="10"/>
  <c r="Q1743" i="10" a="1"/>
  <c r="Q1743" i="10" s="1"/>
  <c r="P1743" i="10"/>
  <c r="N1743" i="10" a="1"/>
  <c r="N1743" i="10" s="1"/>
  <c r="M1743" i="10"/>
  <c r="K1743" i="10" a="1"/>
  <c r="K1743" i="10" s="1"/>
  <c r="J1743" i="10"/>
  <c r="H1743" i="10" a="1"/>
  <c r="H1743" i="10" s="1"/>
  <c r="G1743" i="10"/>
  <c r="E1743" i="10" a="1"/>
  <c r="E1743" i="10" s="1"/>
  <c r="D1743" i="10"/>
  <c r="W1742" i="10"/>
  <c r="V1742" i="10"/>
  <c r="T1742" i="10"/>
  <c r="S1742" i="10"/>
  <c r="Q1742" i="10" a="1"/>
  <c r="Q1742" i="10" s="1"/>
  <c r="P1742" i="10"/>
  <c r="N1742" i="10" a="1"/>
  <c r="N1742" i="10" s="1"/>
  <c r="M1742" i="10"/>
  <c r="K1742" i="10" a="1"/>
  <c r="K1742" i="10" s="1"/>
  <c r="J1742" i="10"/>
  <c r="H1742" i="10" a="1"/>
  <c r="H1742" i="10" s="1"/>
  <c r="G1742" i="10"/>
  <c r="E1742" i="10" a="1"/>
  <c r="E1742" i="10" s="1"/>
  <c r="D1742" i="10"/>
  <c r="W1741" i="10"/>
  <c r="V1741" i="10"/>
  <c r="T1741" i="10"/>
  <c r="S1741" i="10"/>
  <c r="Q1741" i="10" a="1"/>
  <c r="Q1741" i="10" s="1"/>
  <c r="P1741" i="10"/>
  <c r="N1741" i="10" a="1"/>
  <c r="N1741" i="10" s="1"/>
  <c r="M1741" i="10"/>
  <c r="K1741" i="10" a="1"/>
  <c r="K1741" i="10" s="1"/>
  <c r="J1741" i="10"/>
  <c r="H1741" i="10" a="1"/>
  <c r="H1741" i="10" s="1"/>
  <c r="G1741" i="10"/>
  <c r="E1741" i="10" a="1"/>
  <c r="E1741" i="10" s="1"/>
  <c r="D1741" i="10"/>
  <c r="W1740" i="10"/>
  <c r="V1740" i="10"/>
  <c r="T1740" i="10"/>
  <c r="S1740" i="10"/>
  <c r="Q1740" i="10" a="1"/>
  <c r="Q1740" i="10" s="1"/>
  <c r="P1740" i="10"/>
  <c r="N1740" i="10" a="1"/>
  <c r="N1740" i="10" s="1"/>
  <c r="M1740" i="10"/>
  <c r="K1740" i="10" a="1"/>
  <c r="K1740" i="10" s="1"/>
  <c r="J1740" i="10"/>
  <c r="H1740" i="10" a="1"/>
  <c r="H1740" i="10" s="1"/>
  <c r="G1740" i="10"/>
  <c r="E1740" i="10" a="1"/>
  <c r="E1740" i="10" s="1"/>
  <c r="D1740" i="10"/>
  <c r="W1739" i="10"/>
  <c r="V1739" i="10"/>
  <c r="T1739" i="10"/>
  <c r="S1739" i="10"/>
  <c r="Q1739" i="10" a="1"/>
  <c r="Q1739" i="10" s="1"/>
  <c r="P1739" i="10"/>
  <c r="N1739" i="10" a="1"/>
  <c r="N1739" i="10" s="1"/>
  <c r="M1739" i="10"/>
  <c r="K1739" i="10" a="1"/>
  <c r="K1739" i="10" s="1"/>
  <c r="J1739" i="10"/>
  <c r="H1739" i="10" a="1"/>
  <c r="H1739" i="10" s="1"/>
  <c r="G1739" i="10"/>
  <c r="E1739" i="10" a="1"/>
  <c r="E1739" i="10" s="1"/>
  <c r="D1739" i="10"/>
  <c r="W1738" i="10"/>
  <c r="V1738" i="10"/>
  <c r="T1738" i="10"/>
  <c r="S1738" i="10"/>
  <c r="Q1738" i="10" a="1"/>
  <c r="Q1738" i="10" s="1"/>
  <c r="P1738" i="10"/>
  <c r="N1738" i="10" a="1"/>
  <c r="N1738" i="10" s="1"/>
  <c r="M1738" i="10"/>
  <c r="K1738" i="10" a="1"/>
  <c r="K1738" i="10" s="1"/>
  <c r="J1738" i="10"/>
  <c r="H1738" i="10" a="1"/>
  <c r="H1738" i="10" s="1"/>
  <c r="G1738" i="10"/>
  <c r="E1738" i="10" a="1"/>
  <c r="E1738" i="10" s="1"/>
  <c r="D1738" i="10"/>
  <c r="W1737" i="10"/>
  <c r="V1737" i="10"/>
  <c r="T1737" i="10"/>
  <c r="S1737" i="10"/>
  <c r="Q1737" i="10" a="1"/>
  <c r="Q1737" i="10" s="1"/>
  <c r="P1737" i="10"/>
  <c r="N1737" i="10" a="1"/>
  <c r="N1737" i="10" s="1"/>
  <c r="M1737" i="10"/>
  <c r="K1737" i="10" a="1"/>
  <c r="K1737" i="10" s="1"/>
  <c r="J1737" i="10"/>
  <c r="H1737" i="10" a="1"/>
  <c r="H1737" i="10" s="1"/>
  <c r="G1737" i="10"/>
  <c r="E1737" i="10" a="1"/>
  <c r="E1737" i="10" s="1"/>
  <c r="D1737" i="10"/>
  <c r="W1736" i="10"/>
  <c r="V1736" i="10"/>
  <c r="T1736" i="10"/>
  <c r="S1736" i="10"/>
  <c r="Q1736" i="10" a="1"/>
  <c r="Q1736" i="10" s="1"/>
  <c r="P1736" i="10"/>
  <c r="N1736" i="10" a="1"/>
  <c r="N1736" i="10" s="1"/>
  <c r="M1736" i="10"/>
  <c r="K1736" i="10" a="1"/>
  <c r="K1736" i="10" s="1"/>
  <c r="J1736" i="10"/>
  <c r="H1736" i="10" a="1"/>
  <c r="H1736" i="10" s="1"/>
  <c r="G1736" i="10"/>
  <c r="E1736" i="10" a="1"/>
  <c r="E1736" i="10" s="1"/>
  <c r="D1736" i="10"/>
  <c r="W1735" i="10"/>
  <c r="V1735" i="10"/>
  <c r="T1735" i="10"/>
  <c r="S1735" i="10"/>
  <c r="Q1735" i="10" a="1"/>
  <c r="Q1735" i="10" s="1"/>
  <c r="P1735" i="10"/>
  <c r="N1735" i="10" a="1"/>
  <c r="N1735" i="10" s="1"/>
  <c r="M1735" i="10"/>
  <c r="K1735" i="10" a="1"/>
  <c r="K1735" i="10" s="1"/>
  <c r="J1735" i="10"/>
  <c r="H1735" i="10" a="1"/>
  <c r="H1735" i="10" s="1"/>
  <c r="G1735" i="10"/>
  <c r="E1735" i="10" a="1"/>
  <c r="E1735" i="10" s="1"/>
  <c r="D1735" i="10"/>
  <c r="W1734" i="10"/>
  <c r="V1734" i="10"/>
  <c r="T1734" i="10"/>
  <c r="S1734" i="10"/>
  <c r="Q1734" i="10" a="1"/>
  <c r="Q1734" i="10" s="1"/>
  <c r="P1734" i="10"/>
  <c r="N1734" i="10" a="1"/>
  <c r="N1734" i="10" s="1"/>
  <c r="M1734" i="10"/>
  <c r="K1734" i="10" a="1"/>
  <c r="K1734" i="10" s="1"/>
  <c r="J1734" i="10"/>
  <c r="H1734" i="10" a="1"/>
  <c r="H1734" i="10" s="1"/>
  <c r="G1734" i="10"/>
  <c r="E1734" i="10" a="1"/>
  <c r="E1734" i="10" s="1"/>
  <c r="D1734" i="10"/>
  <c r="W1733" i="10"/>
  <c r="V1733" i="10"/>
  <c r="T1733" i="10"/>
  <c r="S1733" i="10"/>
  <c r="Q1733" i="10" a="1"/>
  <c r="Q1733" i="10" s="1"/>
  <c r="P1733" i="10"/>
  <c r="N1733" i="10" a="1"/>
  <c r="N1733" i="10" s="1"/>
  <c r="M1733" i="10"/>
  <c r="K1733" i="10" a="1"/>
  <c r="K1733" i="10" s="1"/>
  <c r="J1733" i="10"/>
  <c r="H1733" i="10" a="1"/>
  <c r="H1733" i="10" s="1"/>
  <c r="G1733" i="10"/>
  <c r="E1733" i="10" a="1"/>
  <c r="E1733" i="10" s="1"/>
  <c r="D1733" i="10"/>
  <c r="W1732" i="10"/>
  <c r="V1732" i="10"/>
  <c r="T1732" i="10"/>
  <c r="S1732" i="10"/>
  <c r="Q1732" i="10" a="1"/>
  <c r="Q1732" i="10" s="1"/>
  <c r="P1732" i="10"/>
  <c r="N1732" i="10" a="1"/>
  <c r="N1732" i="10" s="1"/>
  <c r="M1732" i="10"/>
  <c r="K1732" i="10" a="1"/>
  <c r="K1732" i="10" s="1"/>
  <c r="J1732" i="10"/>
  <c r="H1732" i="10" a="1"/>
  <c r="H1732" i="10" s="1"/>
  <c r="G1732" i="10"/>
  <c r="E1732" i="10" a="1"/>
  <c r="E1732" i="10" s="1"/>
  <c r="D1732" i="10"/>
  <c r="W1731" i="10"/>
  <c r="V1731" i="10"/>
  <c r="T1731" i="10"/>
  <c r="S1731" i="10"/>
  <c r="Q1731" i="10" a="1"/>
  <c r="Q1731" i="10" s="1"/>
  <c r="P1731" i="10"/>
  <c r="N1731" i="10" a="1"/>
  <c r="N1731" i="10" s="1"/>
  <c r="M1731" i="10"/>
  <c r="K1731" i="10" a="1"/>
  <c r="K1731" i="10" s="1"/>
  <c r="J1731" i="10"/>
  <c r="H1731" i="10" a="1"/>
  <c r="H1731" i="10" s="1"/>
  <c r="G1731" i="10"/>
  <c r="E1731" i="10" a="1"/>
  <c r="E1731" i="10" s="1"/>
  <c r="D1731" i="10"/>
  <c r="W1730" i="10"/>
  <c r="V1730" i="10"/>
  <c r="T1730" i="10"/>
  <c r="S1730" i="10"/>
  <c r="Q1730" i="10" a="1"/>
  <c r="Q1730" i="10" s="1"/>
  <c r="P1730" i="10"/>
  <c r="N1730" i="10" a="1"/>
  <c r="N1730" i="10" s="1"/>
  <c r="M1730" i="10"/>
  <c r="K1730" i="10" a="1"/>
  <c r="K1730" i="10" s="1"/>
  <c r="J1730" i="10"/>
  <c r="H1730" i="10" a="1"/>
  <c r="H1730" i="10" s="1"/>
  <c r="G1730" i="10"/>
  <c r="E1730" i="10" a="1"/>
  <c r="E1730" i="10" s="1"/>
  <c r="D1730" i="10"/>
  <c r="W1729" i="10"/>
  <c r="V1729" i="10"/>
  <c r="T1729" i="10"/>
  <c r="S1729" i="10"/>
  <c r="Q1729" i="10" a="1"/>
  <c r="Q1729" i="10" s="1"/>
  <c r="P1729" i="10"/>
  <c r="N1729" i="10" a="1"/>
  <c r="N1729" i="10" s="1"/>
  <c r="M1729" i="10"/>
  <c r="K1729" i="10" a="1"/>
  <c r="K1729" i="10" s="1"/>
  <c r="J1729" i="10"/>
  <c r="H1729" i="10" a="1"/>
  <c r="H1729" i="10" s="1"/>
  <c r="G1729" i="10"/>
  <c r="E1729" i="10" a="1"/>
  <c r="E1729" i="10" s="1"/>
  <c r="D1729" i="10"/>
  <c r="W1728" i="10"/>
  <c r="V1728" i="10"/>
  <c r="T1728" i="10"/>
  <c r="S1728" i="10"/>
  <c r="Q1728" i="10" a="1"/>
  <c r="Q1728" i="10" s="1"/>
  <c r="P1728" i="10"/>
  <c r="N1728" i="10" a="1"/>
  <c r="N1728" i="10" s="1"/>
  <c r="M1728" i="10"/>
  <c r="K1728" i="10" a="1"/>
  <c r="K1728" i="10" s="1"/>
  <c r="J1728" i="10"/>
  <c r="H1728" i="10" a="1"/>
  <c r="H1728" i="10" s="1"/>
  <c r="G1728" i="10"/>
  <c r="E1728" i="10" a="1"/>
  <c r="E1728" i="10" s="1"/>
  <c r="D1728" i="10"/>
  <c r="W1727" i="10"/>
  <c r="V1727" i="10"/>
  <c r="T1727" i="10"/>
  <c r="S1727" i="10"/>
  <c r="Q1727" i="10" a="1"/>
  <c r="Q1727" i="10" s="1"/>
  <c r="P1727" i="10"/>
  <c r="N1727" i="10" a="1"/>
  <c r="N1727" i="10" s="1"/>
  <c r="M1727" i="10"/>
  <c r="K1727" i="10" a="1"/>
  <c r="K1727" i="10" s="1"/>
  <c r="J1727" i="10"/>
  <c r="H1727" i="10" a="1"/>
  <c r="H1727" i="10" s="1"/>
  <c r="G1727" i="10"/>
  <c r="E1727" i="10" a="1"/>
  <c r="E1727" i="10" s="1"/>
  <c r="D1727" i="10"/>
  <c r="W1726" i="10"/>
  <c r="V1726" i="10"/>
  <c r="T1726" i="10"/>
  <c r="S1726" i="10"/>
  <c r="Q1726" i="10" a="1"/>
  <c r="Q1726" i="10" s="1"/>
  <c r="P1726" i="10"/>
  <c r="N1726" i="10" a="1"/>
  <c r="N1726" i="10" s="1"/>
  <c r="M1726" i="10"/>
  <c r="K1726" i="10" a="1"/>
  <c r="K1726" i="10" s="1"/>
  <c r="J1726" i="10"/>
  <c r="H1726" i="10" a="1"/>
  <c r="H1726" i="10" s="1"/>
  <c r="G1726" i="10"/>
  <c r="E1726" i="10" a="1"/>
  <c r="E1726" i="10" s="1"/>
  <c r="D1726" i="10"/>
  <c r="W1725" i="10"/>
  <c r="V1725" i="10"/>
  <c r="T1725" i="10"/>
  <c r="S1725" i="10"/>
  <c r="Q1725" i="10" a="1"/>
  <c r="Q1725" i="10" s="1"/>
  <c r="P1725" i="10"/>
  <c r="N1725" i="10" a="1"/>
  <c r="N1725" i="10" s="1"/>
  <c r="M1725" i="10"/>
  <c r="K1725" i="10" a="1"/>
  <c r="K1725" i="10" s="1"/>
  <c r="J1725" i="10"/>
  <c r="H1725" i="10" a="1"/>
  <c r="H1725" i="10" s="1"/>
  <c r="G1725" i="10"/>
  <c r="E1725" i="10" a="1"/>
  <c r="E1725" i="10" s="1"/>
  <c r="D1725" i="10"/>
  <c r="W1724" i="10"/>
  <c r="V1724" i="10"/>
  <c r="T1724" i="10"/>
  <c r="S1724" i="10"/>
  <c r="Q1724" i="10" a="1"/>
  <c r="Q1724" i="10" s="1"/>
  <c r="P1724" i="10"/>
  <c r="N1724" i="10" a="1"/>
  <c r="N1724" i="10" s="1"/>
  <c r="M1724" i="10"/>
  <c r="K1724" i="10" a="1"/>
  <c r="K1724" i="10" s="1"/>
  <c r="J1724" i="10"/>
  <c r="H1724" i="10" a="1"/>
  <c r="H1724" i="10" s="1"/>
  <c r="G1724" i="10"/>
  <c r="E1724" i="10" a="1"/>
  <c r="E1724" i="10" s="1"/>
  <c r="D1724" i="10"/>
  <c r="W1723" i="10"/>
  <c r="V1723" i="10"/>
  <c r="T1723" i="10"/>
  <c r="S1723" i="10"/>
  <c r="Q1723" i="10" a="1"/>
  <c r="Q1723" i="10" s="1"/>
  <c r="P1723" i="10"/>
  <c r="N1723" i="10" a="1"/>
  <c r="N1723" i="10" s="1"/>
  <c r="M1723" i="10"/>
  <c r="K1723" i="10" a="1"/>
  <c r="K1723" i="10" s="1"/>
  <c r="J1723" i="10"/>
  <c r="H1723" i="10" a="1"/>
  <c r="H1723" i="10" s="1"/>
  <c r="G1723" i="10"/>
  <c r="E1723" i="10" a="1"/>
  <c r="E1723" i="10" s="1"/>
  <c r="D1723" i="10"/>
  <c r="W1722" i="10"/>
  <c r="V1722" i="10"/>
  <c r="T1722" i="10"/>
  <c r="S1722" i="10"/>
  <c r="Q1722" i="10" a="1"/>
  <c r="Q1722" i="10" s="1"/>
  <c r="P1722" i="10"/>
  <c r="N1722" i="10" a="1"/>
  <c r="N1722" i="10" s="1"/>
  <c r="M1722" i="10"/>
  <c r="K1722" i="10" a="1"/>
  <c r="K1722" i="10" s="1"/>
  <c r="J1722" i="10"/>
  <c r="H1722" i="10" a="1"/>
  <c r="H1722" i="10" s="1"/>
  <c r="G1722" i="10"/>
  <c r="E1722" i="10" a="1"/>
  <c r="E1722" i="10" s="1"/>
  <c r="D1722" i="10"/>
  <c r="W1721" i="10"/>
  <c r="V1721" i="10"/>
  <c r="T1721" i="10"/>
  <c r="S1721" i="10"/>
  <c r="Q1721" i="10" a="1"/>
  <c r="Q1721" i="10" s="1"/>
  <c r="P1721" i="10"/>
  <c r="N1721" i="10" a="1"/>
  <c r="N1721" i="10" s="1"/>
  <c r="M1721" i="10"/>
  <c r="K1721" i="10" a="1"/>
  <c r="K1721" i="10" s="1"/>
  <c r="J1721" i="10"/>
  <c r="H1721" i="10" a="1"/>
  <c r="H1721" i="10" s="1"/>
  <c r="G1721" i="10"/>
  <c r="E1721" i="10" a="1"/>
  <c r="E1721" i="10" s="1"/>
  <c r="D1721" i="10"/>
  <c r="W1720" i="10"/>
  <c r="V1720" i="10"/>
  <c r="T1720" i="10"/>
  <c r="S1720" i="10"/>
  <c r="Q1720" i="10" a="1"/>
  <c r="Q1720" i="10" s="1"/>
  <c r="P1720" i="10"/>
  <c r="N1720" i="10" a="1"/>
  <c r="N1720" i="10" s="1"/>
  <c r="M1720" i="10"/>
  <c r="K1720" i="10" a="1"/>
  <c r="K1720" i="10" s="1"/>
  <c r="J1720" i="10"/>
  <c r="H1720" i="10" a="1"/>
  <c r="H1720" i="10" s="1"/>
  <c r="G1720" i="10"/>
  <c r="E1720" i="10" a="1"/>
  <c r="E1720" i="10" s="1"/>
  <c r="D1720" i="10"/>
  <c r="W1719" i="10"/>
  <c r="V1719" i="10"/>
  <c r="T1719" i="10"/>
  <c r="S1719" i="10"/>
  <c r="Q1719" i="10" a="1"/>
  <c r="Q1719" i="10" s="1"/>
  <c r="P1719" i="10"/>
  <c r="N1719" i="10" a="1"/>
  <c r="N1719" i="10" s="1"/>
  <c r="M1719" i="10"/>
  <c r="K1719" i="10" a="1"/>
  <c r="K1719" i="10" s="1"/>
  <c r="J1719" i="10"/>
  <c r="H1719" i="10" a="1"/>
  <c r="H1719" i="10" s="1"/>
  <c r="G1719" i="10"/>
  <c r="E1719" i="10" a="1"/>
  <c r="E1719" i="10" s="1"/>
  <c r="D1719" i="10"/>
  <c r="W1718" i="10"/>
  <c r="V1718" i="10"/>
  <c r="T1718" i="10"/>
  <c r="S1718" i="10"/>
  <c r="Q1718" i="10" a="1"/>
  <c r="Q1718" i="10" s="1"/>
  <c r="P1718" i="10"/>
  <c r="N1718" i="10" a="1"/>
  <c r="N1718" i="10" s="1"/>
  <c r="M1718" i="10"/>
  <c r="K1718" i="10" a="1"/>
  <c r="K1718" i="10" s="1"/>
  <c r="J1718" i="10"/>
  <c r="H1718" i="10" a="1"/>
  <c r="H1718" i="10" s="1"/>
  <c r="G1718" i="10"/>
  <c r="E1718" i="10" a="1"/>
  <c r="E1718" i="10" s="1"/>
  <c r="D1718" i="10"/>
  <c r="W1717" i="10"/>
  <c r="V1717" i="10"/>
  <c r="T1717" i="10"/>
  <c r="S1717" i="10"/>
  <c r="Q1717" i="10" a="1"/>
  <c r="Q1717" i="10" s="1"/>
  <c r="P1717" i="10"/>
  <c r="N1717" i="10" a="1"/>
  <c r="N1717" i="10" s="1"/>
  <c r="M1717" i="10"/>
  <c r="K1717" i="10" a="1"/>
  <c r="K1717" i="10" s="1"/>
  <c r="J1717" i="10"/>
  <c r="H1717" i="10" a="1"/>
  <c r="H1717" i="10" s="1"/>
  <c r="G1717" i="10"/>
  <c r="E1717" i="10" a="1"/>
  <c r="E1717" i="10" s="1"/>
  <c r="D1717" i="10"/>
  <c r="W1716" i="10"/>
  <c r="V1716" i="10"/>
  <c r="T1716" i="10"/>
  <c r="S1716" i="10"/>
  <c r="Q1716" i="10" a="1"/>
  <c r="Q1716" i="10" s="1"/>
  <c r="P1716" i="10"/>
  <c r="N1716" i="10" a="1"/>
  <c r="N1716" i="10" s="1"/>
  <c r="M1716" i="10"/>
  <c r="K1716" i="10" a="1"/>
  <c r="K1716" i="10" s="1"/>
  <c r="J1716" i="10"/>
  <c r="H1716" i="10" a="1"/>
  <c r="H1716" i="10" s="1"/>
  <c r="G1716" i="10"/>
  <c r="E1716" i="10" a="1"/>
  <c r="E1716" i="10" s="1"/>
  <c r="D1716" i="10"/>
  <c r="W1715" i="10"/>
  <c r="V1715" i="10"/>
  <c r="T1715" i="10"/>
  <c r="S1715" i="10"/>
  <c r="Q1715" i="10" a="1"/>
  <c r="Q1715" i="10" s="1"/>
  <c r="P1715" i="10"/>
  <c r="N1715" i="10" a="1"/>
  <c r="N1715" i="10" s="1"/>
  <c r="M1715" i="10"/>
  <c r="K1715" i="10" a="1"/>
  <c r="K1715" i="10" s="1"/>
  <c r="J1715" i="10"/>
  <c r="H1715" i="10" a="1"/>
  <c r="H1715" i="10" s="1"/>
  <c r="G1715" i="10"/>
  <c r="E1715" i="10" a="1"/>
  <c r="E1715" i="10" s="1"/>
  <c r="D1715" i="10"/>
  <c r="W1714" i="10"/>
  <c r="V1714" i="10"/>
  <c r="T1714" i="10"/>
  <c r="S1714" i="10"/>
  <c r="Q1714" i="10" a="1"/>
  <c r="Q1714" i="10" s="1"/>
  <c r="P1714" i="10"/>
  <c r="N1714" i="10" a="1"/>
  <c r="N1714" i="10" s="1"/>
  <c r="M1714" i="10"/>
  <c r="K1714" i="10" a="1"/>
  <c r="K1714" i="10" s="1"/>
  <c r="J1714" i="10"/>
  <c r="H1714" i="10" a="1"/>
  <c r="H1714" i="10" s="1"/>
  <c r="G1714" i="10"/>
  <c r="E1714" i="10" a="1"/>
  <c r="E1714" i="10" s="1"/>
  <c r="D1714" i="10"/>
  <c r="W1713" i="10"/>
  <c r="V1713" i="10"/>
  <c r="T1713" i="10"/>
  <c r="S1713" i="10"/>
  <c r="Q1713" i="10" a="1"/>
  <c r="Q1713" i="10" s="1"/>
  <c r="P1713" i="10"/>
  <c r="N1713" i="10" a="1"/>
  <c r="N1713" i="10" s="1"/>
  <c r="M1713" i="10"/>
  <c r="K1713" i="10" a="1"/>
  <c r="K1713" i="10" s="1"/>
  <c r="J1713" i="10"/>
  <c r="H1713" i="10" a="1"/>
  <c r="H1713" i="10" s="1"/>
  <c r="G1713" i="10"/>
  <c r="E1713" i="10" a="1"/>
  <c r="E1713" i="10" s="1"/>
  <c r="D1713" i="10"/>
  <c r="W1712" i="10"/>
  <c r="V1712" i="10"/>
  <c r="T1712" i="10"/>
  <c r="S1712" i="10"/>
  <c r="Q1712" i="10" a="1"/>
  <c r="Q1712" i="10" s="1"/>
  <c r="P1712" i="10"/>
  <c r="N1712" i="10" a="1"/>
  <c r="N1712" i="10" s="1"/>
  <c r="M1712" i="10"/>
  <c r="K1712" i="10" a="1"/>
  <c r="K1712" i="10" s="1"/>
  <c r="J1712" i="10"/>
  <c r="H1712" i="10" a="1"/>
  <c r="H1712" i="10" s="1"/>
  <c r="G1712" i="10"/>
  <c r="E1712" i="10" a="1"/>
  <c r="E1712" i="10" s="1"/>
  <c r="D1712" i="10"/>
  <c r="W1711" i="10"/>
  <c r="V1711" i="10"/>
  <c r="T1711" i="10"/>
  <c r="S1711" i="10"/>
  <c r="Q1711" i="10" a="1"/>
  <c r="Q1711" i="10" s="1"/>
  <c r="P1711" i="10"/>
  <c r="N1711" i="10" a="1"/>
  <c r="N1711" i="10" s="1"/>
  <c r="M1711" i="10"/>
  <c r="K1711" i="10" a="1"/>
  <c r="K1711" i="10" s="1"/>
  <c r="J1711" i="10"/>
  <c r="H1711" i="10" a="1"/>
  <c r="H1711" i="10" s="1"/>
  <c r="G1711" i="10"/>
  <c r="E1711" i="10" a="1"/>
  <c r="E1711" i="10" s="1"/>
  <c r="D1711" i="10"/>
  <c r="W1710" i="10"/>
  <c r="V1710" i="10"/>
  <c r="T1710" i="10"/>
  <c r="S1710" i="10"/>
  <c r="Q1710" i="10" a="1"/>
  <c r="Q1710" i="10" s="1"/>
  <c r="P1710" i="10"/>
  <c r="N1710" i="10" a="1"/>
  <c r="N1710" i="10" s="1"/>
  <c r="M1710" i="10"/>
  <c r="K1710" i="10" a="1"/>
  <c r="K1710" i="10" s="1"/>
  <c r="J1710" i="10"/>
  <c r="H1710" i="10" a="1"/>
  <c r="H1710" i="10" s="1"/>
  <c r="G1710" i="10"/>
  <c r="E1710" i="10" a="1"/>
  <c r="E1710" i="10" s="1"/>
  <c r="D1710" i="10"/>
  <c r="W1709" i="10"/>
  <c r="V1709" i="10"/>
  <c r="T1709" i="10"/>
  <c r="S1709" i="10"/>
  <c r="Q1709" i="10" a="1"/>
  <c r="Q1709" i="10" s="1"/>
  <c r="P1709" i="10"/>
  <c r="N1709" i="10" a="1"/>
  <c r="N1709" i="10" s="1"/>
  <c r="M1709" i="10"/>
  <c r="K1709" i="10" a="1"/>
  <c r="K1709" i="10" s="1"/>
  <c r="J1709" i="10"/>
  <c r="H1709" i="10" a="1"/>
  <c r="H1709" i="10" s="1"/>
  <c r="G1709" i="10"/>
  <c r="E1709" i="10" a="1"/>
  <c r="E1709" i="10" s="1"/>
  <c r="D1709" i="10"/>
  <c r="W1708" i="10"/>
  <c r="V1708" i="10"/>
  <c r="T1708" i="10"/>
  <c r="S1708" i="10"/>
  <c r="Q1708" i="10" a="1"/>
  <c r="Q1708" i="10" s="1"/>
  <c r="P1708" i="10"/>
  <c r="N1708" i="10" a="1"/>
  <c r="N1708" i="10" s="1"/>
  <c r="M1708" i="10"/>
  <c r="K1708" i="10" a="1"/>
  <c r="K1708" i="10" s="1"/>
  <c r="J1708" i="10"/>
  <c r="H1708" i="10" a="1"/>
  <c r="H1708" i="10" s="1"/>
  <c r="G1708" i="10"/>
  <c r="E1708" i="10" a="1"/>
  <c r="E1708" i="10" s="1"/>
  <c r="D1708" i="10"/>
  <c r="W1707" i="10"/>
  <c r="V1707" i="10"/>
  <c r="T1707" i="10"/>
  <c r="S1707" i="10"/>
  <c r="Q1707" i="10" a="1"/>
  <c r="Q1707" i="10" s="1"/>
  <c r="P1707" i="10"/>
  <c r="N1707" i="10" a="1"/>
  <c r="N1707" i="10" s="1"/>
  <c r="M1707" i="10"/>
  <c r="K1707" i="10" a="1"/>
  <c r="K1707" i="10" s="1"/>
  <c r="J1707" i="10"/>
  <c r="H1707" i="10" a="1"/>
  <c r="H1707" i="10" s="1"/>
  <c r="G1707" i="10"/>
  <c r="E1707" i="10" a="1"/>
  <c r="E1707" i="10" s="1"/>
  <c r="D1707" i="10"/>
  <c r="W1706" i="10"/>
  <c r="V1706" i="10"/>
  <c r="T1706" i="10"/>
  <c r="S1706" i="10"/>
  <c r="Q1706" i="10" a="1"/>
  <c r="Q1706" i="10" s="1"/>
  <c r="P1706" i="10"/>
  <c r="N1706" i="10" a="1"/>
  <c r="N1706" i="10" s="1"/>
  <c r="M1706" i="10"/>
  <c r="K1706" i="10" a="1"/>
  <c r="K1706" i="10" s="1"/>
  <c r="J1706" i="10"/>
  <c r="H1706" i="10" a="1"/>
  <c r="H1706" i="10" s="1"/>
  <c r="G1706" i="10"/>
  <c r="E1706" i="10" a="1"/>
  <c r="E1706" i="10" s="1"/>
  <c r="D1706" i="10"/>
  <c r="W1705" i="10"/>
  <c r="V1705" i="10"/>
  <c r="T1705" i="10"/>
  <c r="S1705" i="10"/>
  <c r="Q1705" i="10" a="1"/>
  <c r="Q1705" i="10" s="1"/>
  <c r="P1705" i="10"/>
  <c r="N1705" i="10" a="1"/>
  <c r="N1705" i="10" s="1"/>
  <c r="M1705" i="10"/>
  <c r="K1705" i="10" a="1"/>
  <c r="K1705" i="10" s="1"/>
  <c r="J1705" i="10"/>
  <c r="H1705" i="10" a="1"/>
  <c r="H1705" i="10" s="1"/>
  <c r="G1705" i="10"/>
  <c r="E1705" i="10" a="1"/>
  <c r="E1705" i="10" s="1"/>
  <c r="D1705" i="10"/>
  <c r="W1704" i="10"/>
  <c r="V1704" i="10"/>
  <c r="T1704" i="10"/>
  <c r="S1704" i="10"/>
  <c r="Q1704" i="10" a="1"/>
  <c r="Q1704" i="10" s="1"/>
  <c r="P1704" i="10"/>
  <c r="N1704" i="10" a="1"/>
  <c r="N1704" i="10" s="1"/>
  <c r="M1704" i="10"/>
  <c r="K1704" i="10" a="1"/>
  <c r="K1704" i="10" s="1"/>
  <c r="J1704" i="10"/>
  <c r="H1704" i="10" a="1"/>
  <c r="H1704" i="10" s="1"/>
  <c r="G1704" i="10"/>
  <c r="E1704" i="10" a="1"/>
  <c r="E1704" i="10" s="1"/>
  <c r="D1704" i="10"/>
  <c r="W1703" i="10"/>
  <c r="V1703" i="10"/>
  <c r="T1703" i="10"/>
  <c r="S1703" i="10"/>
  <c r="Q1703" i="10" a="1"/>
  <c r="Q1703" i="10" s="1"/>
  <c r="P1703" i="10"/>
  <c r="N1703" i="10" a="1"/>
  <c r="N1703" i="10" s="1"/>
  <c r="M1703" i="10"/>
  <c r="K1703" i="10" a="1"/>
  <c r="K1703" i="10" s="1"/>
  <c r="J1703" i="10"/>
  <c r="H1703" i="10" a="1"/>
  <c r="H1703" i="10" s="1"/>
  <c r="G1703" i="10"/>
  <c r="E1703" i="10" a="1"/>
  <c r="E1703" i="10" s="1"/>
  <c r="D1703" i="10"/>
  <c r="W1702" i="10"/>
  <c r="V1702" i="10"/>
  <c r="T1702" i="10"/>
  <c r="S1702" i="10"/>
  <c r="Q1702" i="10" a="1"/>
  <c r="Q1702" i="10" s="1"/>
  <c r="P1702" i="10"/>
  <c r="N1702" i="10" a="1"/>
  <c r="N1702" i="10" s="1"/>
  <c r="M1702" i="10"/>
  <c r="K1702" i="10" a="1"/>
  <c r="K1702" i="10" s="1"/>
  <c r="J1702" i="10"/>
  <c r="H1702" i="10" a="1"/>
  <c r="H1702" i="10" s="1"/>
  <c r="G1702" i="10"/>
  <c r="E1702" i="10" a="1"/>
  <c r="E1702" i="10" s="1"/>
  <c r="D1702" i="10"/>
  <c r="W1701" i="10"/>
  <c r="V1701" i="10"/>
  <c r="T1701" i="10"/>
  <c r="S1701" i="10"/>
  <c r="Q1701" i="10" a="1"/>
  <c r="Q1701" i="10" s="1"/>
  <c r="P1701" i="10"/>
  <c r="N1701" i="10" a="1"/>
  <c r="N1701" i="10" s="1"/>
  <c r="M1701" i="10"/>
  <c r="K1701" i="10" a="1"/>
  <c r="K1701" i="10" s="1"/>
  <c r="J1701" i="10"/>
  <c r="H1701" i="10" a="1"/>
  <c r="H1701" i="10" s="1"/>
  <c r="G1701" i="10"/>
  <c r="E1701" i="10" a="1"/>
  <c r="E1701" i="10" s="1"/>
  <c r="D1701" i="10"/>
  <c r="W1700" i="10"/>
  <c r="V1700" i="10"/>
  <c r="T1700" i="10"/>
  <c r="S1700" i="10"/>
  <c r="Q1700" i="10" a="1"/>
  <c r="Q1700" i="10" s="1"/>
  <c r="P1700" i="10"/>
  <c r="N1700" i="10" a="1"/>
  <c r="N1700" i="10" s="1"/>
  <c r="M1700" i="10"/>
  <c r="K1700" i="10" a="1"/>
  <c r="K1700" i="10" s="1"/>
  <c r="J1700" i="10"/>
  <c r="H1700" i="10" a="1"/>
  <c r="H1700" i="10" s="1"/>
  <c r="G1700" i="10"/>
  <c r="E1700" i="10" a="1"/>
  <c r="E1700" i="10" s="1"/>
  <c r="D1700" i="10"/>
  <c r="W1699" i="10"/>
  <c r="V1699" i="10"/>
  <c r="T1699" i="10"/>
  <c r="S1699" i="10"/>
  <c r="Q1699" i="10" a="1"/>
  <c r="Q1699" i="10" s="1"/>
  <c r="P1699" i="10"/>
  <c r="N1699" i="10" a="1"/>
  <c r="N1699" i="10" s="1"/>
  <c r="M1699" i="10"/>
  <c r="K1699" i="10" a="1"/>
  <c r="K1699" i="10" s="1"/>
  <c r="J1699" i="10"/>
  <c r="H1699" i="10" a="1"/>
  <c r="H1699" i="10" s="1"/>
  <c r="G1699" i="10"/>
  <c r="E1699" i="10" a="1"/>
  <c r="E1699" i="10" s="1"/>
  <c r="D1699" i="10"/>
  <c r="W1698" i="10"/>
  <c r="V1698" i="10"/>
  <c r="T1698" i="10"/>
  <c r="S1698" i="10"/>
  <c r="Q1698" i="10" a="1"/>
  <c r="Q1698" i="10" s="1"/>
  <c r="P1698" i="10"/>
  <c r="N1698" i="10" a="1"/>
  <c r="N1698" i="10" s="1"/>
  <c r="M1698" i="10"/>
  <c r="K1698" i="10" a="1"/>
  <c r="K1698" i="10" s="1"/>
  <c r="J1698" i="10"/>
  <c r="H1698" i="10" a="1"/>
  <c r="H1698" i="10" s="1"/>
  <c r="G1698" i="10"/>
  <c r="E1698" i="10" a="1"/>
  <c r="E1698" i="10" s="1"/>
  <c r="D1698" i="10"/>
  <c r="W1697" i="10"/>
  <c r="V1697" i="10"/>
  <c r="T1697" i="10"/>
  <c r="S1697" i="10"/>
  <c r="Q1697" i="10" a="1"/>
  <c r="Q1697" i="10" s="1"/>
  <c r="P1697" i="10"/>
  <c r="N1697" i="10" a="1"/>
  <c r="N1697" i="10" s="1"/>
  <c r="M1697" i="10"/>
  <c r="K1697" i="10" a="1"/>
  <c r="K1697" i="10" s="1"/>
  <c r="J1697" i="10"/>
  <c r="H1697" i="10" a="1"/>
  <c r="H1697" i="10" s="1"/>
  <c r="G1697" i="10"/>
  <c r="E1697" i="10" a="1"/>
  <c r="E1697" i="10" s="1"/>
  <c r="D1697" i="10"/>
  <c r="W1696" i="10"/>
  <c r="V1696" i="10"/>
  <c r="T1696" i="10"/>
  <c r="S1696" i="10"/>
  <c r="Q1696" i="10" a="1"/>
  <c r="Q1696" i="10" s="1"/>
  <c r="P1696" i="10"/>
  <c r="N1696" i="10" a="1"/>
  <c r="N1696" i="10" s="1"/>
  <c r="M1696" i="10"/>
  <c r="K1696" i="10" a="1"/>
  <c r="K1696" i="10" s="1"/>
  <c r="J1696" i="10"/>
  <c r="H1696" i="10" a="1"/>
  <c r="H1696" i="10" s="1"/>
  <c r="G1696" i="10"/>
  <c r="E1696" i="10" a="1"/>
  <c r="E1696" i="10" s="1"/>
  <c r="D1696" i="10"/>
  <c r="W1695" i="10"/>
  <c r="V1695" i="10"/>
  <c r="T1695" i="10"/>
  <c r="S1695" i="10"/>
  <c r="Q1695" i="10" a="1"/>
  <c r="Q1695" i="10" s="1"/>
  <c r="P1695" i="10"/>
  <c r="N1695" i="10" a="1"/>
  <c r="N1695" i="10" s="1"/>
  <c r="M1695" i="10"/>
  <c r="K1695" i="10" a="1"/>
  <c r="K1695" i="10" s="1"/>
  <c r="J1695" i="10"/>
  <c r="H1695" i="10" a="1"/>
  <c r="H1695" i="10" s="1"/>
  <c r="G1695" i="10"/>
  <c r="E1695" i="10" a="1"/>
  <c r="E1695" i="10" s="1"/>
  <c r="D1695" i="10"/>
  <c r="W1694" i="10"/>
  <c r="V1694" i="10"/>
  <c r="T1694" i="10"/>
  <c r="S1694" i="10"/>
  <c r="Q1694" i="10" a="1"/>
  <c r="Q1694" i="10" s="1"/>
  <c r="P1694" i="10"/>
  <c r="N1694" i="10" a="1"/>
  <c r="N1694" i="10" s="1"/>
  <c r="M1694" i="10"/>
  <c r="K1694" i="10" a="1"/>
  <c r="K1694" i="10" s="1"/>
  <c r="J1694" i="10"/>
  <c r="H1694" i="10" a="1"/>
  <c r="H1694" i="10" s="1"/>
  <c r="G1694" i="10"/>
  <c r="E1694" i="10" a="1"/>
  <c r="E1694" i="10" s="1"/>
  <c r="D1694" i="10"/>
  <c r="W1693" i="10"/>
  <c r="V1693" i="10"/>
  <c r="T1693" i="10"/>
  <c r="S1693" i="10"/>
  <c r="Q1693" i="10" a="1"/>
  <c r="Q1693" i="10" s="1"/>
  <c r="P1693" i="10"/>
  <c r="N1693" i="10" a="1"/>
  <c r="N1693" i="10" s="1"/>
  <c r="M1693" i="10"/>
  <c r="K1693" i="10" a="1"/>
  <c r="K1693" i="10" s="1"/>
  <c r="J1693" i="10"/>
  <c r="H1693" i="10" a="1"/>
  <c r="H1693" i="10" s="1"/>
  <c r="G1693" i="10"/>
  <c r="E1693" i="10" a="1"/>
  <c r="E1693" i="10" s="1"/>
  <c r="D1693" i="10"/>
  <c r="W1692" i="10"/>
  <c r="V1692" i="10"/>
  <c r="T1692" i="10"/>
  <c r="S1692" i="10"/>
  <c r="Q1692" i="10" a="1"/>
  <c r="Q1692" i="10" s="1"/>
  <c r="P1692" i="10"/>
  <c r="N1692" i="10" a="1"/>
  <c r="N1692" i="10" s="1"/>
  <c r="M1692" i="10"/>
  <c r="K1692" i="10" a="1"/>
  <c r="K1692" i="10" s="1"/>
  <c r="J1692" i="10"/>
  <c r="H1692" i="10" a="1"/>
  <c r="H1692" i="10" s="1"/>
  <c r="G1692" i="10"/>
  <c r="E1692" i="10" a="1"/>
  <c r="E1692" i="10" s="1"/>
  <c r="D1692" i="10"/>
  <c r="W1691" i="10"/>
  <c r="V1691" i="10"/>
  <c r="T1691" i="10"/>
  <c r="S1691" i="10"/>
  <c r="Q1691" i="10" a="1"/>
  <c r="Q1691" i="10" s="1"/>
  <c r="P1691" i="10"/>
  <c r="N1691" i="10" a="1"/>
  <c r="N1691" i="10" s="1"/>
  <c r="M1691" i="10"/>
  <c r="K1691" i="10" a="1"/>
  <c r="K1691" i="10" s="1"/>
  <c r="J1691" i="10"/>
  <c r="H1691" i="10" a="1"/>
  <c r="H1691" i="10" s="1"/>
  <c r="G1691" i="10"/>
  <c r="E1691" i="10" a="1"/>
  <c r="E1691" i="10" s="1"/>
  <c r="D1691" i="10"/>
  <c r="W1690" i="10"/>
  <c r="V1690" i="10"/>
  <c r="T1690" i="10"/>
  <c r="S1690" i="10"/>
  <c r="Q1690" i="10" a="1"/>
  <c r="Q1690" i="10" s="1"/>
  <c r="P1690" i="10"/>
  <c r="N1690" i="10" a="1"/>
  <c r="N1690" i="10" s="1"/>
  <c r="M1690" i="10"/>
  <c r="K1690" i="10" a="1"/>
  <c r="K1690" i="10" s="1"/>
  <c r="J1690" i="10"/>
  <c r="H1690" i="10" a="1"/>
  <c r="H1690" i="10" s="1"/>
  <c r="G1690" i="10"/>
  <c r="E1690" i="10" a="1"/>
  <c r="E1690" i="10" s="1"/>
  <c r="D1690" i="10"/>
  <c r="W1689" i="10"/>
  <c r="V1689" i="10"/>
  <c r="T1689" i="10"/>
  <c r="S1689" i="10"/>
  <c r="Q1689" i="10" a="1"/>
  <c r="Q1689" i="10" s="1"/>
  <c r="P1689" i="10"/>
  <c r="N1689" i="10" a="1"/>
  <c r="N1689" i="10" s="1"/>
  <c r="M1689" i="10"/>
  <c r="K1689" i="10" a="1"/>
  <c r="K1689" i="10" s="1"/>
  <c r="J1689" i="10"/>
  <c r="H1689" i="10" a="1"/>
  <c r="H1689" i="10" s="1"/>
  <c r="G1689" i="10"/>
  <c r="E1689" i="10" a="1"/>
  <c r="E1689" i="10" s="1"/>
  <c r="D1689" i="10"/>
  <c r="W1688" i="10"/>
  <c r="V1688" i="10"/>
  <c r="T1688" i="10"/>
  <c r="S1688" i="10"/>
  <c r="Q1688" i="10" a="1"/>
  <c r="Q1688" i="10" s="1"/>
  <c r="P1688" i="10"/>
  <c r="N1688" i="10" a="1"/>
  <c r="N1688" i="10" s="1"/>
  <c r="M1688" i="10"/>
  <c r="K1688" i="10" a="1"/>
  <c r="K1688" i="10" s="1"/>
  <c r="J1688" i="10"/>
  <c r="H1688" i="10" a="1"/>
  <c r="H1688" i="10" s="1"/>
  <c r="G1688" i="10"/>
  <c r="E1688" i="10" a="1"/>
  <c r="E1688" i="10" s="1"/>
  <c r="D1688" i="10"/>
  <c r="W1687" i="10"/>
  <c r="V1687" i="10"/>
  <c r="T1687" i="10"/>
  <c r="S1687" i="10"/>
  <c r="Q1687" i="10" a="1"/>
  <c r="Q1687" i="10" s="1"/>
  <c r="P1687" i="10"/>
  <c r="N1687" i="10" a="1"/>
  <c r="N1687" i="10" s="1"/>
  <c r="M1687" i="10"/>
  <c r="K1687" i="10" a="1"/>
  <c r="K1687" i="10" s="1"/>
  <c r="J1687" i="10"/>
  <c r="H1687" i="10" a="1"/>
  <c r="H1687" i="10" s="1"/>
  <c r="G1687" i="10"/>
  <c r="E1687" i="10" a="1"/>
  <c r="E1687" i="10" s="1"/>
  <c r="D1687" i="10"/>
  <c r="W1686" i="10"/>
  <c r="V1686" i="10"/>
  <c r="T1686" i="10"/>
  <c r="S1686" i="10"/>
  <c r="Q1686" i="10" a="1"/>
  <c r="Q1686" i="10" s="1"/>
  <c r="P1686" i="10"/>
  <c r="N1686" i="10" a="1"/>
  <c r="N1686" i="10" s="1"/>
  <c r="M1686" i="10"/>
  <c r="K1686" i="10" a="1"/>
  <c r="K1686" i="10" s="1"/>
  <c r="J1686" i="10"/>
  <c r="H1686" i="10" a="1"/>
  <c r="H1686" i="10" s="1"/>
  <c r="G1686" i="10"/>
  <c r="E1686" i="10" a="1"/>
  <c r="E1686" i="10" s="1"/>
  <c r="D1686" i="10"/>
  <c r="W1685" i="10"/>
  <c r="V1685" i="10"/>
  <c r="T1685" i="10"/>
  <c r="S1685" i="10"/>
  <c r="Q1685" i="10" a="1"/>
  <c r="Q1685" i="10" s="1"/>
  <c r="P1685" i="10"/>
  <c r="N1685" i="10" a="1"/>
  <c r="N1685" i="10" s="1"/>
  <c r="M1685" i="10"/>
  <c r="K1685" i="10" a="1"/>
  <c r="K1685" i="10" s="1"/>
  <c r="J1685" i="10"/>
  <c r="H1685" i="10" a="1"/>
  <c r="H1685" i="10" s="1"/>
  <c r="G1685" i="10"/>
  <c r="E1685" i="10" a="1"/>
  <c r="E1685" i="10" s="1"/>
  <c r="D1685" i="10"/>
  <c r="W1684" i="10"/>
  <c r="V1684" i="10"/>
  <c r="T1684" i="10"/>
  <c r="S1684" i="10"/>
  <c r="Q1684" i="10" a="1"/>
  <c r="Q1684" i="10" s="1"/>
  <c r="P1684" i="10"/>
  <c r="N1684" i="10" a="1"/>
  <c r="N1684" i="10" s="1"/>
  <c r="M1684" i="10"/>
  <c r="K1684" i="10" a="1"/>
  <c r="K1684" i="10" s="1"/>
  <c r="J1684" i="10"/>
  <c r="H1684" i="10" a="1"/>
  <c r="H1684" i="10" s="1"/>
  <c r="G1684" i="10"/>
  <c r="E1684" i="10" a="1"/>
  <c r="E1684" i="10" s="1"/>
  <c r="D1684" i="10"/>
  <c r="W1683" i="10"/>
  <c r="V1683" i="10"/>
  <c r="T1683" i="10"/>
  <c r="S1683" i="10"/>
  <c r="Q1683" i="10" a="1"/>
  <c r="Q1683" i="10" s="1"/>
  <c r="P1683" i="10"/>
  <c r="N1683" i="10" a="1"/>
  <c r="N1683" i="10" s="1"/>
  <c r="M1683" i="10"/>
  <c r="K1683" i="10" a="1"/>
  <c r="K1683" i="10" s="1"/>
  <c r="J1683" i="10"/>
  <c r="H1683" i="10" a="1"/>
  <c r="H1683" i="10" s="1"/>
  <c r="G1683" i="10"/>
  <c r="E1683" i="10" a="1"/>
  <c r="E1683" i="10" s="1"/>
  <c r="D1683" i="10"/>
  <c r="W1682" i="10"/>
  <c r="V1682" i="10"/>
  <c r="T1682" i="10"/>
  <c r="S1682" i="10"/>
  <c r="Q1682" i="10" a="1"/>
  <c r="Q1682" i="10" s="1"/>
  <c r="P1682" i="10"/>
  <c r="N1682" i="10" a="1"/>
  <c r="N1682" i="10" s="1"/>
  <c r="M1682" i="10"/>
  <c r="K1682" i="10" a="1"/>
  <c r="K1682" i="10" s="1"/>
  <c r="J1682" i="10"/>
  <c r="H1682" i="10" a="1"/>
  <c r="H1682" i="10" s="1"/>
  <c r="G1682" i="10"/>
  <c r="E1682" i="10" a="1"/>
  <c r="E1682" i="10" s="1"/>
  <c r="D1682" i="10"/>
  <c r="W1681" i="10"/>
  <c r="V1681" i="10"/>
  <c r="T1681" i="10"/>
  <c r="S1681" i="10"/>
  <c r="Q1681" i="10" a="1"/>
  <c r="Q1681" i="10" s="1"/>
  <c r="P1681" i="10"/>
  <c r="N1681" i="10" a="1"/>
  <c r="N1681" i="10" s="1"/>
  <c r="M1681" i="10"/>
  <c r="K1681" i="10" a="1"/>
  <c r="K1681" i="10" s="1"/>
  <c r="J1681" i="10"/>
  <c r="H1681" i="10" a="1"/>
  <c r="H1681" i="10" s="1"/>
  <c r="G1681" i="10"/>
  <c r="E1681" i="10" a="1"/>
  <c r="E1681" i="10" s="1"/>
  <c r="D1681" i="10"/>
  <c r="W1680" i="10"/>
  <c r="V1680" i="10"/>
  <c r="T1680" i="10"/>
  <c r="S1680" i="10"/>
  <c r="Q1680" i="10" a="1"/>
  <c r="Q1680" i="10" s="1"/>
  <c r="P1680" i="10"/>
  <c r="N1680" i="10" a="1"/>
  <c r="N1680" i="10" s="1"/>
  <c r="M1680" i="10"/>
  <c r="K1680" i="10" a="1"/>
  <c r="K1680" i="10" s="1"/>
  <c r="J1680" i="10"/>
  <c r="H1680" i="10" a="1"/>
  <c r="H1680" i="10" s="1"/>
  <c r="G1680" i="10"/>
  <c r="E1680" i="10" a="1"/>
  <c r="E1680" i="10" s="1"/>
  <c r="D1680" i="10"/>
  <c r="W1679" i="10"/>
  <c r="V1679" i="10"/>
  <c r="T1679" i="10"/>
  <c r="S1679" i="10"/>
  <c r="Q1679" i="10" a="1"/>
  <c r="Q1679" i="10" s="1"/>
  <c r="P1679" i="10"/>
  <c r="N1679" i="10" a="1"/>
  <c r="N1679" i="10" s="1"/>
  <c r="M1679" i="10"/>
  <c r="K1679" i="10" a="1"/>
  <c r="K1679" i="10" s="1"/>
  <c r="J1679" i="10"/>
  <c r="H1679" i="10" a="1"/>
  <c r="H1679" i="10" s="1"/>
  <c r="G1679" i="10"/>
  <c r="E1679" i="10" a="1"/>
  <c r="E1679" i="10" s="1"/>
  <c r="D1679" i="10"/>
  <c r="W1678" i="10"/>
  <c r="V1678" i="10"/>
  <c r="T1678" i="10"/>
  <c r="S1678" i="10"/>
  <c r="Q1678" i="10" a="1"/>
  <c r="Q1678" i="10" s="1"/>
  <c r="P1678" i="10"/>
  <c r="N1678" i="10" a="1"/>
  <c r="N1678" i="10" s="1"/>
  <c r="M1678" i="10"/>
  <c r="K1678" i="10" a="1"/>
  <c r="K1678" i="10" s="1"/>
  <c r="J1678" i="10"/>
  <c r="H1678" i="10" a="1"/>
  <c r="H1678" i="10" s="1"/>
  <c r="G1678" i="10"/>
  <c r="E1678" i="10" a="1"/>
  <c r="E1678" i="10" s="1"/>
  <c r="D1678" i="10"/>
  <c r="W1677" i="10"/>
  <c r="V1677" i="10"/>
  <c r="T1677" i="10"/>
  <c r="S1677" i="10"/>
  <c r="Q1677" i="10" a="1"/>
  <c r="Q1677" i="10" s="1"/>
  <c r="P1677" i="10"/>
  <c r="N1677" i="10" a="1"/>
  <c r="N1677" i="10" s="1"/>
  <c r="M1677" i="10"/>
  <c r="K1677" i="10" a="1"/>
  <c r="K1677" i="10" s="1"/>
  <c r="J1677" i="10"/>
  <c r="H1677" i="10" a="1"/>
  <c r="H1677" i="10" s="1"/>
  <c r="G1677" i="10"/>
  <c r="E1677" i="10" a="1"/>
  <c r="E1677" i="10" s="1"/>
  <c r="D1677" i="10"/>
  <c r="W1676" i="10"/>
  <c r="V1676" i="10"/>
  <c r="T1676" i="10"/>
  <c r="S1676" i="10"/>
  <c r="Q1676" i="10" a="1"/>
  <c r="Q1676" i="10" s="1"/>
  <c r="P1676" i="10"/>
  <c r="N1676" i="10" a="1"/>
  <c r="N1676" i="10" s="1"/>
  <c r="M1676" i="10"/>
  <c r="K1676" i="10" a="1"/>
  <c r="K1676" i="10" s="1"/>
  <c r="J1676" i="10"/>
  <c r="H1676" i="10" a="1"/>
  <c r="H1676" i="10" s="1"/>
  <c r="G1676" i="10"/>
  <c r="E1676" i="10" a="1"/>
  <c r="E1676" i="10" s="1"/>
  <c r="D1676" i="10"/>
  <c r="W1675" i="10"/>
  <c r="V1675" i="10"/>
  <c r="T1675" i="10"/>
  <c r="S1675" i="10"/>
  <c r="Q1675" i="10" a="1"/>
  <c r="Q1675" i="10" s="1"/>
  <c r="P1675" i="10"/>
  <c r="N1675" i="10" a="1"/>
  <c r="N1675" i="10" s="1"/>
  <c r="M1675" i="10"/>
  <c r="K1675" i="10" a="1"/>
  <c r="K1675" i="10" s="1"/>
  <c r="J1675" i="10"/>
  <c r="H1675" i="10" a="1"/>
  <c r="H1675" i="10" s="1"/>
  <c r="G1675" i="10"/>
  <c r="E1675" i="10" a="1"/>
  <c r="E1675" i="10" s="1"/>
  <c r="D1675" i="10"/>
  <c r="W1674" i="10"/>
  <c r="V1674" i="10"/>
  <c r="T1674" i="10"/>
  <c r="S1674" i="10"/>
  <c r="Q1674" i="10" a="1"/>
  <c r="Q1674" i="10" s="1"/>
  <c r="P1674" i="10"/>
  <c r="N1674" i="10" a="1"/>
  <c r="N1674" i="10" s="1"/>
  <c r="M1674" i="10"/>
  <c r="K1674" i="10" a="1"/>
  <c r="K1674" i="10" s="1"/>
  <c r="J1674" i="10"/>
  <c r="H1674" i="10" a="1"/>
  <c r="H1674" i="10" s="1"/>
  <c r="G1674" i="10"/>
  <c r="E1674" i="10" a="1"/>
  <c r="E1674" i="10" s="1"/>
  <c r="D1674" i="10"/>
  <c r="W1673" i="10"/>
  <c r="V1673" i="10"/>
  <c r="T1673" i="10"/>
  <c r="S1673" i="10"/>
  <c r="Q1673" i="10" a="1"/>
  <c r="Q1673" i="10" s="1"/>
  <c r="P1673" i="10"/>
  <c r="N1673" i="10" a="1"/>
  <c r="N1673" i="10" s="1"/>
  <c r="M1673" i="10"/>
  <c r="K1673" i="10" a="1"/>
  <c r="K1673" i="10" s="1"/>
  <c r="J1673" i="10"/>
  <c r="H1673" i="10" a="1"/>
  <c r="H1673" i="10" s="1"/>
  <c r="G1673" i="10"/>
  <c r="E1673" i="10" a="1"/>
  <c r="E1673" i="10" s="1"/>
  <c r="D1673" i="10"/>
  <c r="W1672" i="10"/>
  <c r="V1672" i="10"/>
  <c r="T1672" i="10"/>
  <c r="S1672" i="10"/>
  <c r="Q1672" i="10" a="1"/>
  <c r="Q1672" i="10" s="1"/>
  <c r="P1672" i="10"/>
  <c r="N1672" i="10" a="1"/>
  <c r="N1672" i="10" s="1"/>
  <c r="M1672" i="10"/>
  <c r="K1672" i="10" a="1"/>
  <c r="K1672" i="10" s="1"/>
  <c r="J1672" i="10"/>
  <c r="H1672" i="10" a="1"/>
  <c r="H1672" i="10" s="1"/>
  <c r="G1672" i="10"/>
  <c r="E1672" i="10" a="1"/>
  <c r="E1672" i="10" s="1"/>
  <c r="D1672" i="10"/>
  <c r="W1671" i="10"/>
  <c r="V1671" i="10"/>
  <c r="T1671" i="10"/>
  <c r="S1671" i="10"/>
  <c r="Q1671" i="10" a="1"/>
  <c r="Q1671" i="10" s="1"/>
  <c r="P1671" i="10"/>
  <c r="N1671" i="10" a="1"/>
  <c r="N1671" i="10" s="1"/>
  <c r="M1671" i="10"/>
  <c r="K1671" i="10" a="1"/>
  <c r="K1671" i="10" s="1"/>
  <c r="J1671" i="10"/>
  <c r="H1671" i="10" a="1"/>
  <c r="H1671" i="10" s="1"/>
  <c r="G1671" i="10"/>
  <c r="E1671" i="10" a="1"/>
  <c r="E1671" i="10" s="1"/>
  <c r="D1671" i="10"/>
  <c r="W1670" i="10"/>
  <c r="V1670" i="10"/>
  <c r="T1670" i="10"/>
  <c r="S1670" i="10"/>
  <c r="Q1670" i="10" a="1"/>
  <c r="Q1670" i="10" s="1"/>
  <c r="P1670" i="10"/>
  <c r="N1670" i="10" a="1"/>
  <c r="N1670" i="10" s="1"/>
  <c r="M1670" i="10"/>
  <c r="K1670" i="10" a="1"/>
  <c r="K1670" i="10" s="1"/>
  <c r="J1670" i="10"/>
  <c r="H1670" i="10" a="1"/>
  <c r="H1670" i="10" s="1"/>
  <c r="G1670" i="10"/>
  <c r="E1670" i="10" a="1"/>
  <c r="E1670" i="10" s="1"/>
  <c r="D1670" i="10"/>
  <c r="W1669" i="10"/>
  <c r="V1669" i="10"/>
  <c r="T1669" i="10"/>
  <c r="S1669" i="10"/>
  <c r="Q1669" i="10" a="1"/>
  <c r="Q1669" i="10" s="1"/>
  <c r="P1669" i="10"/>
  <c r="N1669" i="10" a="1"/>
  <c r="N1669" i="10" s="1"/>
  <c r="M1669" i="10"/>
  <c r="K1669" i="10" a="1"/>
  <c r="K1669" i="10" s="1"/>
  <c r="J1669" i="10"/>
  <c r="H1669" i="10" a="1"/>
  <c r="H1669" i="10" s="1"/>
  <c r="G1669" i="10"/>
  <c r="E1669" i="10" a="1"/>
  <c r="E1669" i="10" s="1"/>
  <c r="D1669" i="10"/>
  <c r="W1668" i="10"/>
  <c r="V1668" i="10"/>
  <c r="T1668" i="10"/>
  <c r="S1668" i="10"/>
  <c r="Q1668" i="10" a="1"/>
  <c r="Q1668" i="10" s="1"/>
  <c r="P1668" i="10"/>
  <c r="N1668" i="10" a="1"/>
  <c r="N1668" i="10" s="1"/>
  <c r="M1668" i="10"/>
  <c r="K1668" i="10" a="1"/>
  <c r="K1668" i="10" s="1"/>
  <c r="J1668" i="10"/>
  <c r="H1668" i="10" a="1"/>
  <c r="H1668" i="10" s="1"/>
  <c r="G1668" i="10"/>
  <c r="E1668" i="10" a="1"/>
  <c r="E1668" i="10" s="1"/>
  <c r="D1668" i="10"/>
  <c r="W1667" i="10"/>
  <c r="V1667" i="10"/>
  <c r="T1667" i="10"/>
  <c r="S1667" i="10"/>
  <c r="Q1667" i="10" a="1"/>
  <c r="Q1667" i="10" s="1"/>
  <c r="P1667" i="10"/>
  <c r="N1667" i="10" a="1"/>
  <c r="N1667" i="10" s="1"/>
  <c r="M1667" i="10"/>
  <c r="K1667" i="10" a="1"/>
  <c r="K1667" i="10" s="1"/>
  <c r="J1667" i="10"/>
  <c r="H1667" i="10" a="1"/>
  <c r="H1667" i="10" s="1"/>
  <c r="G1667" i="10"/>
  <c r="E1667" i="10" a="1"/>
  <c r="E1667" i="10" s="1"/>
  <c r="D1667" i="10"/>
  <c r="W1666" i="10"/>
  <c r="V1666" i="10"/>
  <c r="T1666" i="10"/>
  <c r="S1666" i="10"/>
  <c r="Q1666" i="10" a="1"/>
  <c r="Q1666" i="10" s="1"/>
  <c r="P1666" i="10"/>
  <c r="N1666" i="10" a="1"/>
  <c r="N1666" i="10" s="1"/>
  <c r="M1666" i="10"/>
  <c r="K1666" i="10" a="1"/>
  <c r="K1666" i="10" s="1"/>
  <c r="J1666" i="10"/>
  <c r="H1666" i="10" a="1"/>
  <c r="H1666" i="10" s="1"/>
  <c r="G1666" i="10"/>
  <c r="E1666" i="10" a="1"/>
  <c r="E1666" i="10" s="1"/>
  <c r="D1666" i="10"/>
  <c r="W1665" i="10"/>
  <c r="V1665" i="10"/>
  <c r="T1665" i="10"/>
  <c r="S1665" i="10"/>
  <c r="Q1665" i="10" a="1"/>
  <c r="Q1665" i="10" s="1"/>
  <c r="P1665" i="10"/>
  <c r="N1665" i="10" a="1"/>
  <c r="N1665" i="10" s="1"/>
  <c r="M1665" i="10"/>
  <c r="K1665" i="10" a="1"/>
  <c r="K1665" i="10" s="1"/>
  <c r="J1665" i="10"/>
  <c r="H1665" i="10" a="1"/>
  <c r="H1665" i="10" s="1"/>
  <c r="G1665" i="10"/>
  <c r="E1665" i="10" a="1"/>
  <c r="E1665" i="10" s="1"/>
  <c r="D1665" i="10"/>
  <c r="W1664" i="10"/>
  <c r="V1664" i="10"/>
  <c r="T1664" i="10"/>
  <c r="S1664" i="10"/>
  <c r="Q1664" i="10" a="1"/>
  <c r="Q1664" i="10" s="1"/>
  <c r="P1664" i="10"/>
  <c r="N1664" i="10" a="1"/>
  <c r="N1664" i="10" s="1"/>
  <c r="M1664" i="10"/>
  <c r="K1664" i="10" a="1"/>
  <c r="K1664" i="10" s="1"/>
  <c r="J1664" i="10"/>
  <c r="H1664" i="10" a="1"/>
  <c r="H1664" i="10" s="1"/>
  <c r="G1664" i="10"/>
  <c r="E1664" i="10" a="1"/>
  <c r="E1664" i="10" s="1"/>
  <c r="D1664" i="10"/>
  <c r="W1663" i="10"/>
  <c r="V1663" i="10"/>
  <c r="T1663" i="10"/>
  <c r="S1663" i="10"/>
  <c r="Q1663" i="10" a="1"/>
  <c r="Q1663" i="10" s="1"/>
  <c r="P1663" i="10"/>
  <c r="N1663" i="10" a="1"/>
  <c r="N1663" i="10" s="1"/>
  <c r="M1663" i="10"/>
  <c r="K1663" i="10" a="1"/>
  <c r="K1663" i="10" s="1"/>
  <c r="J1663" i="10"/>
  <c r="H1663" i="10" a="1"/>
  <c r="H1663" i="10" s="1"/>
  <c r="G1663" i="10"/>
  <c r="E1663" i="10" a="1"/>
  <c r="E1663" i="10" s="1"/>
  <c r="D1663" i="10"/>
  <c r="W1662" i="10"/>
  <c r="V1662" i="10"/>
  <c r="T1662" i="10"/>
  <c r="S1662" i="10"/>
  <c r="Q1662" i="10" a="1"/>
  <c r="Q1662" i="10" s="1"/>
  <c r="P1662" i="10"/>
  <c r="N1662" i="10" a="1"/>
  <c r="N1662" i="10" s="1"/>
  <c r="M1662" i="10"/>
  <c r="K1662" i="10" a="1"/>
  <c r="K1662" i="10" s="1"/>
  <c r="J1662" i="10"/>
  <c r="H1662" i="10" a="1"/>
  <c r="H1662" i="10" s="1"/>
  <c r="G1662" i="10"/>
  <c r="E1662" i="10" a="1"/>
  <c r="E1662" i="10" s="1"/>
  <c r="D1662" i="10"/>
  <c r="W1661" i="10"/>
  <c r="V1661" i="10"/>
  <c r="T1661" i="10"/>
  <c r="S1661" i="10"/>
  <c r="Q1661" i="10" a="1"/>
  <c r="Q1661" i="10" s="1"/>
  <c r="P1661" i="10"/>
  <c r="N1661" i="10" a="1"/>
  <c r="N1661" i="10" s="1"/>
  <c r="M1661" i="10"/>
  <c r="K1661" i="10" a="1"/>
  <c r="K1661" i="10" s="1"/>
  <c r="J1661" i="10"/>
  <c r="H1661" i="10" a="1"/>
  <c r="H1661" i="10" s="1"/>
  <c r="G1661" i="10"/>
  <c r="E1661" i="10" a="1"/>
  <c r="E1661" i="10" s="1"/>
  <c r="D1661" i="10"/>
  <c r="W1660" i="10"/>
  <c r="V1660" i="10"/>
  <c r="T1660" i="10"/>
  <c r="S1660" i="10"/>
  <c r="Q1660" i="10" a="1"/>
  <c r="Q1660" i="10" s="1"/>
  <c r="P1660" i="10"/>
  <c r="N1660" i="10" a="1"/>
  <c r="N1660" i="10" s="1"/>
  <c r="M1660" i="10"/>
  <c r="K1660" i="10" a="1"/>
  <c r="K1660" i="10" s="1"/>
  <c r="J1660" i="10"/>
  <c r="H1660" i="10" a="1"/>
  <c r="H1660" i="10" s="1"/>
  <c r="G1660" i="10"/>
  <c r="E1660" i="10" a="1"/>
  <c r="E1660" i="10" s="1"/>
  <c r="D1660" i="10"/>
  <c r="W1659" i="10"/>
  <c r="V1659" i="10"/>
  <c r="T1659" i="10"/>
  <c r="S1659" i="10"/>
  <c r="Q1659" i="10" a="1"/>
  <c r="Q1659" i="10" s="1"/>
  <c r="P1659" i="10"/>
  <c r="N1659" i="10" a="1"/>
  <c r="N1659" i="10" s="1"/>
  <c r="M1659" i="10"/>
  <c r="K1659" i="10" a="1"/>
  <c r="K1659" i="10" s="1"/>
  <c r="J1659" i="10"/>
  <c r="H1659" i="10" a="1"/>
  <c r="H1659" i="10" s="1"/>
  <c r="G1659" i="10"/>
  <c r="E1659" i="10" a="1"/>
  <c r="E1659" i="10" s="1"/>
  <c r="D1659" i="10"/>
  <c r="W1658" i="10"/>
  <c r="V1658" i="10"/>
  <c r="T1658" i="10"/>
  <c r="S1658" i="10"/>
  <c r="Q1658" i="10" a="1"/>
  <c r="Q1658" i="10" s="1"/>
  <c r="P1658" i="10"/>
  <c r="N1658" i="10" a="1"/>
  <c r="N1658" i="10" s="1"/>
  <c r="M1658" i="10"/>
  <c r="K1658" i="10" a="1"/>
  <c r="K1658" i="10" s="1"/>
  <c r="J1658" i="10"/>
  <c r="H1658" i="10" a="1"/>
  <c r="H1658" i="10" s="1"/>
  <c r="G1658" i="10"/>
  <c r="E1658" i="10" a="1"/>
  <c r="E1658" i="10" s="1"/>
  <c r="D1658" i="10"/>
  <c r="W1657" i="10"/>
  <c r="V1657" i="10"/>
  <c r="T1657" i="10"/>
  <c r="S1657" i="10"/>
  <c r="Q1657" i="10" a="1"/>
  <c r="Q1657" i="10" s="1"/>
  <c r="P1657" i="10"/>
  <c r="N1657" i="10" a="1"/>
  <c r="N1657" i="10" s="1"/>
  <c r="M1657" i="10"/>
  <c r="K1657" i="10" a="1"/>
  <c r="K1657" i="10" s="1"/>
  <c r="J1657" i="10"/>
  <c r="H1657" i="10" a="1"/>
  <c r="H1657" i="10" s="1"/>
  <c r="G1657" i="10"/>
  <c r="E1657" i="10" a="1"/>
  <c r="E1657" i="10" s="1"/>
  <c r="D1657" i="10"/>
  <c r="W1656" i="10"/>
  <c r="V1656" i="10"/>
  <c r="T1656" i="10"/>
  <c r="S1656" i="10"/>
  <c r="Q1656" i="10" a="1"/>
  <c r="Q1656" i="10" s="1"/>
  <c r="P1656" i="10"/>
  <c r="N1656" i="10" a="1"/>
  <c r="N1656" i="10" s="1"/>
  <c r="M1656" i="10"/>
  <c r="K1656" i="10" a="1"/>
  <c r="K1656" i="10" s="1"/>
  <c r="J1656" i="10"/>
  <c r="H1656" i="10" a="1"/>
  <c r="H1656" i="10" s="1"/>
  <c r="G1656" i="10"/>
  <c r="E1656" i="10" a="1"/>
  <c r="E1656" i="10" s="1"/>
  <c r="D1656" i="10"/>
  <c r="W1655" i="10"/>
  <c r="V1655" i="10"/>
  <c r="T1655" i="10"/>
  <c r="S1655" i="10"/>
  <c r="Q1655" i="10" a="1"/>
  <c r="Q1655" i="10" s="1"/>
  <c r="P1655" i="10"/>
  <c r="N1655" i="10" a="1"/>
  <c r="N1655" i="10" s="1"/>
  <c r="M1655" i="10"/>
  <c r="K1655" i="10" a="1"/>
  <c r="K1655" i="10" s="1"/>
  <c r="J1655" i="10"/>
  <c r="H1655" i="10" a="1"/>
  <c r="H1655" i="10" s="1"/>
  <c r="G1655" i="10"/>
  <c r="E1655" i="10" a="1"/>
  <c r="E1655" i="10" s="1"/>
  <c r="D1655" i="10"/>
  <c r="W1654" i="10"/>
  <c r="V1654" i="10"/>
  <c r="T1654" i="10"/>
  <c r="S1654" i="10"/>
  <c r="Q1654" i="10" a="1"/>
  <c r="Q1654" i="10" s="1"/>
  <c r="P1654" i="10"/>
  <c r="N1654" i="10" a="1"/>
  <c r="N1654" i="10" s="1"/>
  <c r="M1654" i="10"/>
  <c r="K1654" i="10" a="1"/>
  <c r="K1654" i="10" s="1"/>
  <c r="J1654" i="10"/>
  <c r="H1654" i="10" a="1"/>
  <c r="H1654" i="10" s="1"/>
  <c r="G1654" i="10"/>
  <c r="E1654" i="10" a="1"/>
  <c r="E1654" i="10" s="1"/>
  <c r="D1654" i="10"/>
  <c r="W1653" i="10"/>
  <c r="V1653" i="10"/>
  <c r="T1653" i="10"/>
  <c r="S1653" i="10"/>
  <c r="Q1653" i="10" a="1"/>
  <c r="Q1653" i="10" s="1"/>
  <c r="P1653" i="10"/>
  <c r="N1653" i="10" a="1"/>
  <c r="N1653" i="10" s="1"/>
  <c r="M1653" i="10"/>
  <c r="K1653" i="10" a="1"/>
  <c r="K1653" i="10" s="1"/>
  <c r="J1653" i="10"/>
  <c r="H1653" i="10" a="1"/>
  <c r="H1653" i="10" s="1"/>
  <c r="G1653" i="10"/>
  <c r="E1653" i="10" a="1"/>
  <c r="E1653" i="10" s="1"/>
  <c r="D1653" i="10"/>
  <c r="W1652" i="10"/>
  <c r="V1652" i="10"/>
  <c r="T1652" i="10"/>
  <c r="S1652" i="10"/>
  <c r="Q1652" i="10" a="1"/>
  <c r="Q1652" i="10" s="1"/>
  <c r="P1652" i="10"/>
  <c r="N1652" i="10" a="1"/>
  <c r="N1652" i="10" s="1"/>
  <c r="M1652" i="10"/>
  <c r="K1652" i="10" a="1"/>
  <c r="K1652" i="10" s="1"/>
  <c r="J1652" i="10"/>
  <c r="H1652" i="10" a="1"/>
  <c r="H1652" i="10" s="1"/>
  <c r="G1652" i="10"/>
  <c r="E1652" i="10" a="1"/>
  <c r="E1652" i="10" s="1"/>
  <c r="D1652" i="10"/>
  <c r="W1651" i="10"/>
  <c r="V1651" i="10"/>
  <c r="T1651" i="10"/>
  <c r="S1651" i="10"/>
  <c r="Q1651" i="10" a="1"/>
  <c r="Q1651" i="10" s="1"/>
  <c r="P1651" i="10"/>
  <c r="N1651" i="10" a="1"/>
  <c r="N1651" i="10" s="1"/>
  <c r="M1651" i="10"/>
  <c r="K1651" i="10" a="1"/>
  <c r="K1651" i="10" s="1"/>
  <c r="J1651" i="10"/>
  <c r="H1651" i="10" a="1"/>
  <c r="H1651" i="10" s="1"/>
  <c r="G1651" i="10"/>
  <c r="E1651" i="10" a="1"/>
  <c r="E1651" i="10" s="1"/>
  <c r="D1651" i="10"/>
  <c r="W1650" i="10"/>
  <c r="V1650" i="10"/>
  <c r="T1650" i="10"/>
  <c r="S1650" i="10"/>
  <c r="Q1650" i="10" a="1"/>
  <c r="Q1650" i="10" s="1"/>
  <c r="P1650" i="10"/>
  <c r="N1650" i="10" a="1"/>
  <c r="N1650" i="10" s="1"/>
  <c r="M1650" i="10"/>
  <c r="K1650" i="10" a="1"/>
  <c r="K1650" i="10" s="1"/>
  <c r="J1650" i="10"/>
  <c r="H1650" i="10" a="1"/>
  <c r="H1650" i="10" s="1"/>
  <c r="G1650" i="10"/>
  <c r="E1650" i="10" a="1"/>
  <c r="E1650" i="10" s="1"/>
  <c r="D1650" i="10"/>
  <c r="W1649" i="10"/>
  <c r="V1649" i="10"/>
  <c r="T1649" i="10"/>
  <c r="S1649" i="10"/>
  <c r="Q1649" i="10" a="1"/>
  <c r="Q1649" i="10" s="1"/>
  <c r="P1649" i="10"/>
  <c r="N1649" i="10" a="1"/>
  <c r="N1649" i="10" s="1"/>
  <c r="M1649" i="10"/>
  <c r="K1649" i="10" a="1"/>
  <c r="K1649" i="10" s="1"/>
  <c r="J1649" i="10"/>
  <c r="H1649" i="10" a="1"/>
  <c r="H1649" i="10" s="1"/>
  <c r="G1649" i="10"/>
  <c r="E1649" i="10" a="1"/>
  <c r="E1649" i="10" s="1"/>
  <c r="D1649" i="10"/>
  <c r="W1648" i="10"/>
  <c r="V1648" i="10"/>
  <c r="T1648" i="10"/>
  <c r="S1648" i="10"/>
  <c r="Q1648" i="10" a="1"/>
  <c r="Q1648" i="10" s="1"/>
  <c r="P1648" i="10"/>
  <c r="N1648" i="10" a="1"/>
  <c r="N1648" i="10" s="1"/>
  <c r="M1648" i="10"/>
  <c r="K1648" i="10" a="1"/>
  <c r="K1648" i="10" s="1"/>
  <c r="J1648" i="10"/>
  <c r="H1648" i="10" a="1"/>
  <c r="H1648" i="10" s="1"/>
  <c r="G1648" i="10"/>
  <c r="E1648" i="10" a="1"/>
  <c r="E1648" i="10" s="1"/>
  <c r="D1648" i="10"/>
  <c r="W1647" i="10"/>
  <c r="V1647" i="10"/>
  <c r="T1647" i="10"/>
  <c r="S1647" i="10"/>
  <c r="Q1647" i="10" a="1"/>
  <c r="Q1647" i="10" s="1"/>
  <c r="P1647" i="10"/>
  <c r="N1647" i="10" a="1"/>
  <c r="N1647" i="10" s="1"/>
  <c r="M1647" i="10"/>
  <c r="K1647" i="10" a="1"/>
  <c r="K1647" i="10" s="1"/>
  <c r="J1647" i="10"/>
  <c r="H1647" i="10" a="1"/>
  <c r="H1647" i="10" s="1"/>
  <c r="G1647" i="10"/>
  <c r="E1647" i="10" a="1"/>
  <c r="E1647" i="10" s="1"/>
  <c r="D1647" i="10"/>
  <c r="W1646" i="10"/>
  <c r="V1646" i="10"/>
  <c r="T1646" i="10"/>
  <c r="S1646" i="10"/>
  <c r="Q1646" i="10" a="1"/>
  <c r="Q1646" i="10" s="1"/>
  <c r="P1646" i="10"/>
  <c r="N1646" i="10" a="1"/>
  <c r="N1646" i="10" s="1"/>
  <c r="M1646" i="10"/>
  <c r="K1646" i="10" a="1"/>
  <c r="K1646" i="10" s="1"/>
  <c r="J1646" i="10"/>
  <c r="H1646" i="10" a="1"/>
  <c r="H1646" i="10" s="1"/>
  <c r="G1646" i="10"/>
  <c r="E1646" i="10" a="1"/>
  <c r="E1646" i="10" s="1"/>
  <c r="D1646" i="10"/>
  <c r="W1645" i="10"/>
  <c r="V1645" i="10"/>
  <c r="T1645" i="10"/>
  <c r="S1645" i="10"/>
  <c r="Q1645" i="10" a="1"/>
  <c r="Q1645" i="10" s="1"/>
  <c r="P1645" i="10"/>
  <c r="N1645" i="10" a="1"/>
  <c r="N1645" i="10" s="1"/>
  <c r="M1645" i="10"/>
  <c r="K1645" i="10" a="1"/>
  <c r="K1645" i="10" s="1"/>
  <c r="J1645" i="10"/>
  <c r="H1645" i="10" a="1"/>
  <c r="H1645" i="10" s="1"/>
  <c r="G1645" i="10"/>
  <c r="E1645" i="10" a="1"/>
  <c r="E1645" i="10" s="1"/>
  <c r="D1645" i="10"/>
  <c r="W1644" i="10"/>
  <c r="V1644" i="10"/>
  <c r="T1644" i="10"/>
  <c r="S1644" i="10"/>
  <c r="Q1644" i="10" a="1"/>
  <c r="Q1644" i="10" s="1"/>
  <c r="P1644" i="10"/>
  <c r="N1644" i="10" a="1"/>
  <c r="N1644" i="10" s="1"/>
  <c r="M1644" i="10"/>
  <c r="K1644" i="10" a="1"/>
  <c r="K1644" i="10" s="1"/>
  <c r="J1644" i="10"/>
  <c r="H1644" i="10" a="1"/>
  <c r="H1644" i="10" s="1"/>
  <c r="G1644" i="10"/>
  <c r="E1644" i="10" a="1"/>
  <c r="E1644" i="10" s="1"/>
  <c r="D1644" i="10"/>
  <c r="W1643" i="10"/>
  <c r="V1643" i="10"/>
  <c r="T1643" i="10"/>
  <c r="S1643" i="10"/>
  <c r="Q1643" i="10" a="1"/>
  <c r="Q1643" i="10" s="1"/>
  <c r="P1643" i="10"/>
  <c r="N1643" i="10" a="1"/>
  <c r="N1643" i="10" s="1"/>
  <c r="M1643" i="10"/>
  <c r="K1643" i="10" a="1"/>
  <c r="K1643" i="10" s="1"/>
  <c r="J1643" i="10"/>
  <c r="H1643" i="10" a="1"/>
  <c r="H1643" i="10" s="1"/>
  <c r="G1643" i="10"/>
  <c r="E1643" i="10" a="1"/>
  <c r="E1643" i="10" s="1"/>
  <c r="D1643" i="10"/>
  <c r="W1642" i="10"/>
  <c r="V1642" i="10"/>
  <c r="T1642" i="10"/>
  <c r="S1642" i="10"/>
  <c r="Q1642" i="10" a="1"/>
  <c r="Q1642" i="10" s="1"/>
  <c r="P1642" i="10"/>
  <c r="N1642" i="10" a="1"/>
  <c r="N1642" i="10" s="1"/>
  <c r="M1642" i="10"/>
  <c r="K1642" i="10" a="1"/>
  <c r="K1642" i="10" s="1"/>
  <c r="J1642" i="10"/>
  <c r="H1642" i="10" a="1"/>
  <c r="H1642" i="10" s="1"/>
  <c r="G1642" i="10"/>
  <c r="E1642" i="10" a="1"/>
  <c r="E1642" i="10" s="1"/>
  <c r="D1642" i="10"/>
  <c r="W1641" i="10"/>
  <c r="V1641" i="10"/>
  <c r="T1641" i="10"/>
  <c r="S1641" i="10"/>
  <c r="Q1641" i="10" a="1"/>
  <c r="Q1641" i="10" s="1"/>
  <c r="P1641" i="10"/>
  <c r="N1641" i="10" a="1"/>
  <c r="N1641" i="10" s="1"/>
  <c r="M1641" i="10"/>
  <c r="K1641" i="10" a="1"/>
  <c r="K1641" i="10" s="1"/>
  <c r="J1641" i="10"/>
  <c r="H1641" i="10" a="1"/>
  <c r="H1641" i="10" s="1"/>
  <c r="G1641" i="10"/>
  <c r="E1641" i="10" a="1"/>
  <c r="E1641" i="10" s="1"/>
  <c r="D1641" i="10"/>
  <c r="W1640" i="10"/>
  <c r="V1640" i="10"/>
  <c r="T1640" i="10"/>
  <c r="S1640" i="10"/>
  <c r="Q1640" i="10" a="1"/>
  <c r="Q1640" i="10" s="1"/>
  <c r="P1640" i="10"/>
  <c r="N1640" i="10" a="1"/>
  <c r="N1640" i="10" s="1"/>
  <c r="M1640" i="10"/>
  <c r="K1640" i="10" a="1"/>
  <c r="K1640" i="10" s="1"/>
  <c r="J1640" i="10"/>
  <c r="H1640" i="10" a="1"/>
  <c r="H1640" i="10" s="1"/>
  <c r="G1640" i="10"/>
  <c r="E1640" i="10" a="1"/>
  <c r="E1640" i="10" s="1"/>
  <c r="D1640" i="10"/>
  <c r="W1639" i="10"/>
  <c r="V1639" i="10"/>
  <c r="T1639" i="10"/>
  <c r="S1639" i="10"/>
  <c r="Q1639" i="10" a="1"/>
  <c r="Q1639" i="10" s="1"/>
  <c r="P1639" i="10"/>
  <c r="N1639" i="10" a="1"/>
  <c r="N1639" i="10" s="1"/>
  <c r="M1639" i="10"/>
  <c r="K1639" i="10" a="1"/>
  <c r="K1639" i="10" s="1"/>
  <c r="J1639" i="10"/>
  <c r="H1639" i="10" a="1"/>
  <c r="H1639" i="10" s="1"/>
  <c r="G1639" i="10"/>
  <c r="E1639" i="10" a="1"/>
  <c r="E1639" i="10" s="1"/>
  <c r="D1639" i="10"/>
  <c r="W1638" i="10"/>
  <c r="V1638" i="10"/>
  <c r="T1638" i="10"/>
  <c r="S1638" i="10"/>
  <c r="Q1638" i="10" a="1"/>
  <c r="Q1638" i="10" s="1"/>
  <c r="P1638" i="10"/>
  <c r="N1638" i="10" a="1"/>
  <c r="N1638" i="10" s="1"/>
  <c r="M1638" i="10"/>
  <c r="K1638" i="10" a="1"/>
  <c r="K1638" i="10" s="1"/>
  <c r="J1638" i="10"/>
  <c r="H1638" i="10" a="1"/>
  <c r="H1638" i="10" s="1"/>
  <c r="G1638" i="10"/>
  <c r="E1638" i="10" a="1"/>
  <c r="E1638" i="10" s="1"/>
  <c r="D1638" i="10"/>
  <c r="W1637" i="10"/>
  <c r="V1637" i="10"/>
  <c r="T1637" i="10"/>
  <c r="S1637" i="10"/>
  <c r="Q1637" i="10" a="1"/>
  <c r="Q1637" i="10" s="1"/>
  <c r="P1637" i="10"/>
  <c r="N1637" i="10" a="1"/>
  <c r="N1637" i="10" s="1"/>
  <c r="M1637" i="10"/>
  <c r="K1637" i="10" a="1"/>
  <c r="K1637" i="10" s="1"/>
  <c r="J1637" i="10"/>
  <c r="H1637" i="10" a="1"/>
  <c r="H1637" i="10" s="1"/>
  <c r="G1637" i="10"/>
  <c r="E1637" i="10" a="1"/>
  <c r="E1637" i="10" s="1"/>
  <c r="D1637" i="10"/>
  <c r="W1636" i="10"/>
  <c r="V1636" i="10"/>
  <c r="T1636" i="10"/>
  <c r="S1636" i="10"/>
  <c r="Q1636" i="10" a="1"/>
  <c r="Q1636" i="10" s="1"/>
  <c r="P1636" i="10"/>
  <c r="N1636" i="10" a="1"/>
  <c r="N1636" i="10" s="1"/>
  <c r="M1636" i="10"/>
  <c r="K1636" i="10" a="1"/>
  <c r="K1636" i="10" s="1"/>
  <c r="J1636" i="10"/>
  <c r="H1636" i="10" a="1"/>
  <c r="H1636" i="10" s="1"/>
  <c r="G1636" i="10"/>
  <c r="E1636" i="10" a="1"/>
  <c r="E1636" i="10" s="1"/>
  <c r="D1636" i="10"/>
  <c r="W1635" i="10"/>
  <c r="V1635" i="10"/>
  <c r="T1635" i="10"/>
  <c r="S1635" i="10"/>
  <c r="Q1635" i="10" a="1"/>
  <c r="Q1635" i="10" s="1"/>
  <c r="P1635" i="10"/>
  <c r="N1635" i="10" a="1"/>
  <c r="N1635" i="10" s="1"/>
  <c r="M1635" i="10"/>
  <c r="K1635" i="10" a="1"/>
  <c r="K1635" i="10" s="1"/>
  <c r="J1635" i="10"/>
  <c r="H1635" i="10" a="1"/>
  <c r="H1635" i="10" s="1"/>
  <c r="G1635" i="10"/>
  <c r="E1635" i="10" a="1"/>
  <c r="E1635" i="10" s="1"/>
  <c r="D1635" i="10"/>
  <c r="W1634" i="10"/>
  <c r="V1634" i="10"/>
  <c r="T1634" i="10"/>
  <c r="S1634" i="10"/>
  <c r="Q1634" i="10" a="1"/>
  <c r="Q1634" i="10" s="1"/>
  <c r="P1634" i="10"/>
  <c r="N1634" i="10" a="1"/>
  <c r="N1634" i="10" s="1"/>
  <c r="M1634" i="10"/>
  <c r="K1634" i="10" a="1"/>
  <c r="K1634" i="10" s="1"/>
  <c r="J1634" i="10"/>
  <c r="H1634" i="10" a="1"/>
  <c r="H1634" i="10" s="1"/>
  <c r="G1634" i="10"/>
  <c r="E1634" i="10" a="1"/>
  <c r="E1634" i="10" s="1"/>
  <c r="D1634" i="10"/>
  <c r="W1633" i="10"/>
  <c r="V1633" i="10"/>
  <c r="T1633" i="10"/>
  <c r="S1633" i="10"/>
  <c r="Q1633" i="10" a="1"/>
  <c r="Q1633" i="10" s="1"/>
  <c r="P1633" i="10"/>
  <c r="N1633" i="10" a="1"/>
  <c r="N1633" i="10" s="1"/>
  <c r="M1633" i="10"/>
  <c r="K1633" i="10" a="1"/>
  <c r="K1633" i="10" s="1"/>
  <c r="J1633" i="10"/>
  <c r="H1633" i="10" a="1"/>
  <c r="H1633" i="10" s="1"/>
  <c r="G1633" i="10"/>
  <c r="E1633" i="10" a="1"/>
  <c r="E1633" i="10" s="1"/>
  <c r="D1633" i="10"/>
  <c r="W1632" i="10"/>
  <c r="V1632" i="10"/>
  <c r="T1632" i="10"/>
  <c r="S1632" i="10"/>
  <c r="Q1632" i="10" a="1"/>
  <c r="Q1632" i="10" s="1"/>
  <c r="P1632" i="10"/>
  <c r="N1632" i="10" a="1"/>
  <c r="N1632" i="10" s="1"/>
  <c r="M1632" i="10"/>
  <c r="K1632" i="10" a="1"/>
  <c r="K1632" i="10" s="1"/>
  <c r="J1632" i="10"/>
  <c r="H1632" i="10" a="1"/>
  <c r="H1632" i="10" s="1"/>
  <c r="G1632" i="10"/>
  <c r="E1632" i="10" a="1"/>
  <c r="E1632" i="10" s="1"/>
  <c r="D1632" i="10"/>
  <c r="W1631" i="10"/>
  <c r="V1631" i="10"/>
  <c r="T1631" i="10"/>
  <c r="S1631" i="10"/>
  <c r="Q1631" i="10" a="1"/>
  <c r="Q1631" i="10" s="1"/>
  <c r="P1631" i="10"/>
  <c r="N1631" i="10" a="1"/>
  <c r="N1631" i="10" s="1"/>
  <c r="M1631" i="10"/>
  <c r="K1631" i="10" a="1"/>
  <c r="K1631" i="10" s="1"/>
  <c r="J1631" i="10"/>
  <c r="H1631" i="10" a="1"/>
  <c r="H1631" i="10" s="1"/>
  <c r="G1631" i="10"/>
  <c r="E1631" i="10" a="1"/>
  <c r="E1631" i="10" s="1"/>
  <c r="D1631" i="10"/>
  <c r="W1630" i="10"/>
  <c r="V1630" i="10"/>
  <c r="T1630" i="10"/>
  <c r="S1630" i="10"/>
  <c r="Q1630" i="10" a="1"/>
  <c r="Q1630" i="10" s="1"/>
  <c r="P1630" i="10"/>
  <c r="N1630" i="10" a="1"/>
  <c r="N1630" i="10" s="1"/>
  <c r="M1630" i="10"/>
  <c r="K1630" i="10" a="1"/>
  <c r="K1630" i="10" s="1"/>
  <c r="J1630" i="10"/>
  <c r="H1630" i="10" a="1"/>
  <c r="H1630" i="10" s="1"/>
  <c r="G1630" i="10"/>
  <c r="E1630" i="10" a="1"/>
  <c r="E1630" i="10" s="1"/>
  <c r="D1630" i="10"/>
  <c r="W1629" i="10"/>
  <c r="V1629" i="10"/>
  <c r="T1629" i="10"/>
  <c r="S1629" i="10"/>
  <c r="Q1629" i="10" a="1"/>
  <c r="Q1629" i="10" s="1"/>
  <c r="P1629" i="10"/>
  <c r="N1629" i="10" a="1"/>
  <c r="N1629" i="10" s="1"/>
  <c r="M1629" i="10"/>
  <c r="K1629" i="10" a="1"/>
  <c r="K1629" i="10" s="1"/>
  <c r="J1629" i="10"/>
  <c r="H1629" i="10" a="1"/>
  <c r="H1629" i="10" s="1"/>
  <c r="G1629" i="10"/>
  <c r="E1629" i="10" a="1"/>
  <c r="E1629" i="10" s="1"/>
  <c r="D1629" i="10"/>
  <c r="W1628" i="10"/>
  <c r="V1628" i="10"/>
  <c r="T1628" i="10"/>
  <c r="S1628" i="10"/>
  <c r="Q1628" i="10" a="1"/>
  <c r="Q1628" i="10" s="1"/>
  <c r="P1628" i="10"/>
  <c r="N1628" i="10" a="1"/>
  <c r="N1628" i="10" s="1"/>
  <c r="M1628" i="10"/>
  <c r="K1628" i="10" a="1"/>
  <c r="K1628" i="10" s="1"/>
  <c r="J1628" i="10"/>
  <c r="H1628" i="10" a="1"/>
  <c r="H1628" i="10" s="1"/>
  <c r="G1628" i="10"/>
  <c r="E1628" i="10" a="1"/>
  <c r="E1628" i="10" s="1"/>
  <c r="D1628" i="10"/>
  <c r="W1627" i="10"/>
  <c r="V1627" i="10"/>
  <c r="T1627" i="10"/>
  <c r="S1627" i="10"/>
  <c r="Q1627" i="10" a="1"/>
  <c r="Q1627" i="10" s="1"/>
  <c r="P1627" i="10"/>
  <c r="N1627" i="10" a="1"/>
  <c r="N1627" i="10" s="1"/>
  <c r="M1627" i="10"/>
  <c r="K1627" i="10" a="1"/>
  <c r="K1627" i="10" s="1"/>
  <c r="J1627" i="10"/>
  <c r="H1627" i="10" a="1"/>
  <c r="H1627" i="10" s="1"/>
  <c r="G1627" i="10"/>
  <c r="E1627" i="10" a="1"/>
  <c r="E1627" i="10" s="1"/>
  <c r="D1627" i="10"/>
  <c r="W1626" i="10"/>
  <c r="V1626" i="10"/>
  <c r="T1626" i="10"/>
  <c r="S1626" i="10"/>
  <c r="Q1626" i="10" a="1"/>
  <c r="Q1626" i="10" s="1"/>
  <c r="P1626" i="10"/>
  <c r="N1626" i="10" a="1"/>
  <c r="N1626" i="10" s="1"/>
  <c r="M1626" i="10"/>
  <c r="K1626" i="10" a="1"/>
  <c r="K1626" i="10" s="1"/>
  <c r="J1626" i="10"/>
  <c r="H1626" i="10" a="1"/>
  <c r="H1626" i="10" s="1"/>
  <c r="G1626" i="10"/>
  <c r="E1626" i="10" a="1"/>
  <c r="E1626" i="10" s="1"/>
  <c r="D1626" i="10"/>
  <c r="W1625" i="10"/>
  <c r="V1625" i="10"/>
  <c r="T1625" i="10"/>
  <c r="S1625" i="10"/>
  <c r="Q1625" i="10" a="1"/>
  <c r="Q1625" i="10" s="1"/>
  <c r="P1625" i="10"/>
  <c r="N1625" i="10" a="1"/>
  <c r="N1625" i="10" s="1"/>
  <c r="M1625" i="10"/>
  <c r="K1625" i="10" a="1"/>
  <c r="K1625" i="10" s="1"/>
  <c r="J1625" i="10"/>
  <c r="H1625" i="10" a="1"/>
  <c r="H1625" i="10" s="1"/>
  <c r="G1625" i="10"/>
  <c r="E1625" i="10" a="1"/>
  <c r="E1625" i="10" s="1"/>
  <c r="D1625" i="10"/>
  <c r="W1624" i="10"/>
  <c r="V1624" i="10"/>
  <c r="T1624" i="10"/>
  <c r="S1624" i="10"/>
  <c r="Q1624" i="10" a="1"/>
  <c r="Q1624" i="10" s="1"/>
  <c r="P1624" i="10"/>
  <c r="N1624" i="10" a="1"/>
  <c r="N1624" i="10" s="1"/>
  <c r="M1624" i="10"/>
  <c r="K1624" i="10" a="1"/>
  <c r="K1624" i="10" s="1"/>
  <c r="J1624" i="10"/>
  <c r="H1624" i="10" a="1"/>
  <c r="H1624" i="10" s="1"/>
  <c r="G1624" i="10"/>
  <c r="E1624" i="10" a="1"/>
  <c r="E1624" i="10" s="1"/>
  <c r="D1624" i="10"/>
  <c r="W1623" i="10"/>
  <c r="V1623" i="10"/>
  <c r="T1623" i="10"/>
  <c r="S1623" i="10"/>
  <c r="Q1623" i="10" a="1"/>
  <c r="Q1623" i="10" s="1"/>
  <c r="P1623" i="10"/>
  <c r="N1623" i="10" a="1"/>
  <c r="N1623" i="10" s="1"/>
  <c r="M1623" i="10"/>
  <c r="K1623" i="10" a="1"/>
  <c r="K1623" i="10" s="1"/>
  <c r="J1623" i="10"/>
  <c r="H1623" i="10" a="1"/>
  <c r="H1623" i="10" s="1"/>
  <c r="G1623" i="10"/>
  <c r="E1623" i="10" a="1"/>
  <c r="E1623" i="10" s="1"/>
  <c r="D1623" i="10"/>
  <c r="W1622" i="10"/>
  <c r="V1622" i="10"/>
  <c r="T1622" i="10"/>
  <c r="S1622" i="10"/>
  <c r="Q1622" i="10" a="1"/>
  <c r="Q1622" i="10" s="1"/>
  <c r="P1622" i="10"/>
  <c r="N1622" i="10" a="1"/>
  <c r="N1622" i="10" s="1"/>
  <c r="M1622" i="10"/>
  <c r="K1622" i="10" a="1"/>
  <c r="K1622" i="10" s="1"/>
  <c r="J1622" i="10"/>
  <c r="H1622" i="10" a="1"/>
  <c r="H1622" i="10" s="1"/>
  <c r="G1622" i="10"/>
  <c r="E1622" i="10" a="1"/>
  <c r="E1622" i="10" s="1"/>
  <c r="D1622" i="10"/>
  <c r="W1621" i="10"/>
  <c r="V1621" i="10"/>
  <c r="T1621" i="10"/>
  <c r="S1621" i="10"/>
  <c r="Q1621" i="10" a="1"/>
  <c r="Q1621" i="10" s="1"/>
  <c r="P1621" i="10"/>
  <c r="N1621" i="10" a="1"/>
  <c r="N1621" i="10" s="1"/>
  <c r="M1621" i="10"/>
  <c r="K1621" i="10" a="1"/>
  <c r="K1621" i="10" s="1"/>
  <c r="J1621" i="10"/>
  <c r="H1621" i="10" a="1"/>
  <c r="H1621" i="10" s="1"/>
  <c r="G1621" i="10"/>
  <c r="E1621" i="10" a="1"/>
  <c r="E1621" i="10" s="1"/>
  <c r="D1621" i="10"/>
  <c r="W1620" i="10"/>
  <c r="V1620" i="10"/>
  <c r="T1620" i="10"/>
  <c r="S1620" i="10"/>
  <c r="Q1620" i="10" a="1"/>
  <c r="Q1620" i="10" s="1"/>
  <c r="P1620" i="10"/>
  <c r="N1620" i="10" a="1"/>
  <c r="N1620" i="10" s="1"/>
  <c r="M1620" i="10"/>
  <c r="K1620" i="10" a="1"/>
  <c r="K1620" i="10" s="1"/>
  <c r="J1620" i="10"/>
  <c r="H1620" i="10" a="1"/>
  <c r="H1620" i="10" s="1"/>
  <c r="G1620" i="10"/>
  <c r="E1620" i="10" a="1"/>
  <c r="E1620" i="10" s="1"/>
  <c r="D1620" i="10"/>
  <c r="W1619" i="10"/>
  <c r="V1619" i="10"/>
  <c r="T1619" i="10"/>
  <c r="S1619" i="10"/>
  <c r="Q1619" i="10" a="1"/>
  <c r="Q1619" i="10" s="1"/>
  <c r="P1619" i="10"/>
  <c r="N1619" i="10" a="1"/>
  <c r="N1619" i="10" s="1"/>
  <c r="M1619" i="10"/>
  <c r="K1619" i="10" a="1"/>
  <c r="K1619" i="10" s="1"/>
  <c r="J1619" i="10"/>
  <c r="H1619" i="10" a="1"/>
  <c r="H1619" i="10" s="1"/>
  <c r="G1619" i="10"/>
  <c r="E1619" i="10" a="1"/>
  <c r="E1619" i="10" s="1"/>
  <c r="D1619" i="10"/>
  <c r="W1618" i="10"/>
  <c r="V1618" i="10"/>
  <c r="T1618" i="10"/>
  <c r="S1618" i="10"/>
  <c r="Q1618" i="10" a="1"/>
  <c r="Q1618" i="10" s="1"/>
  <c r="P1618" i="10"/>
  <c r="N1618" i="10" a="1"/>
  <c r="N1618" i="10" s="1"/>
  <c r="M1618" i="10"/>
  <c r="K1618" i="10" a="1"/>
  <c r="K1618" i="10" s="1"/>
  <c r="J1618" i="10"/>
  <c r="H1618" i="10" a="1"/>
  <c r="H1618" i="10" s="1"/>
  <c r="G1618" i="10"/>
  <c r="E1618" i="10" a="1"/>
  <c r="E1618" i="10" s="1"/>
  <c r="D1618" i="10"/>
  <c r="W1617" i="10"/>
  <c r="V1617" i="10"/>
  <c r="T1617" i="10"/>
  <c r="S1617" i="10"/>
  <c r="Q1617" i="10" a="1"/>
  <c r="Q1617" i="10" s="1"/>
  <c r="P1617" i="10"/>
  <c r="N1617" i="10" a="1"/>
  <c r="N1617" i="10" s="1"/>
  <c r="M1617" i="10"/>
  <c r="K1617" i="10" a="1"/>
  <c r="K1617" i="10" s="1"/>
  <c r="J1617" i="10"/>
  <c r="H1617" i="10" a="1"/>
  <c r="H1617" i="10" s="1"/>
  <c r="G1617" i="10"/>
  <c r="E1617" i="10" a="1"/>
  <c r="E1617" i="10" s="1"/>
  <c r="D1617" i="10"/>
  <c r="W1616" i="10"/>
  <c r="V1616" i="10"/>
  <c r="T1616" i="10"/>
  <c r="S1616" i="10"/>
  <c r="Q1616" i="10" a="1"/>
  <c r="Q1616" i="10" s="1"/>
  <c r="P1616" i="10"/>
  <c r="N1616" i="10" a="1"/>
  <c r="N1616" i="10" s="1"/>
  <c r="M1616" i="10"/>
  <c r="K1616" i="10" a="1"/>
  <c r="K1616" i="10" s="1"/>
  <c r="J1616" i="10"/>
  <c r="H1616" i="10" a="1"/>
  <c r="H1616" i="10" s="1"/>
  <c r="G1616" i="10"/>
  <c r="E1616" i="10" a="1"/>
  <c r="E1616" i="10" s="1"/>
  <c r="D1616" i="10"/>
  <c r="W1615" i="10"/>
  <c r="V1615" i="10"/>
  <c r="T1615" i="10"/>
  <c r="S1615" i="10"/>
  <c r="Q1615" i="10" a="1"/>
  <c r="Q1615" i="10" s="1"/>
  <c r="P1615" i="10"/>
  <c r="N1615" i="10" a="1"/>
  <c r="N1615" i="10" s="1"/>
  <c r="M1615" i="10"/>
  <c r="K1615" i="10" a="1"/>
  <c r="K1615" i="10" s="1"/>
  <c r="J1615" i="10"/>
  <c r="H1615" i="10" a="1"/>
  <c r="H1615" i="10" s="1"/>
  <c r="G1615" i="10"/>
  <c r="E1615" i="10" a="1"/>
  <c r="E1615" i="10" s="1"/>
  <c r="D1615" i="10"/>
  <c r="W1614" i="10"/>
  <c r="V1614" i="10"/>
  <c r="T1614" i="10"/>
  <c r="S1614" i="10"/>
  <c r="Q1614" i="10" a="1"/>
  <c r="Q1614" i="10" s="1"/>
  <c r="P1614" i="10"/>
  <c r="N1614" i="10" a="1"/>
  <c r="N1614" i="10" s="1"/>
  <c r="M1614" i="10"/>
  <c r="K1614" i="10" a="1"/>
  <c r="K1614" i="10" s="1"/>
  <c r="J1614" i="10"/>
  <c r="H1614" i="10" a="1"/>
  <c r="H1614" i="10" s="1"/>
  <c r="G1614" i="10"/>
  <c r="E1614" i="10" a="1"/>
  <c r="E1614" i="10" s="1"/>
  <c r="D1614" i="10"/>
  <c r="W1613" i="10"/>
  <c r="V1613" i="10"/>
  <c r="T1613" i="10"/>
  <c r="S1613" i="10"/>
  <c r="Q1613" i="10" a="1"/>
  <c r="Q1613" i="10" s="1"/>
  <c r="P1613" i="10"/>
  <c r="N1613" i="10" a="1"/>
  <c r="N1613" i="10" s="1"/>
  <c r="M1613" i="10"/>
  <c r="K1613" i="10" a="1"/>
  <c r="K1613" i="10" s="1"/>
  <c r="J1613" i="10"/>
  <c r="H1613" i="10" a="1"/>
  <c r="H1613" i="10" s="1"/>
  <c r="G1613" i="10"/>
  <c r="E1613" i="10" a="1"/>
  <c r="E1613" i="10" s="1"/>
  <c r="D1613" i="10"/>
  <c r="W1612" i="10"/>
  <c r="V1612" i="10"/>
  <c r="T1612" i="10"/>
  <c r="S1612" i="10"/>
  <c r="Q1612" i="10" a="1"/>
  <c r="Q1612" i="10" s="1"/>
  <c r="P1612" i="10"/>
  <c r="N1612" i="10" a="1"/>
  <c r="N1612" i="10" s="1"/>
  <c r="M1612" i="10"/>
  <c r="K1612" i="10" a="1"/>
  <c r="K1612" i="10" s="1"/>
  <c r="J1612" i="10"/>
  <c r="H1612" i="10" a="1"/>
  <c r="H1612" i="10" s="1"/>
  <c r="G1612" i="10"/>
  <c r="E1612" i="10" a="1"/>
  <c r="E1612" i="10" s="1"/>
  <c r="D1612" i="10"/>
  <c r="W1611" i="10"/>
  <c r="V1611" i="10"/>
  <c r="T1611" i="10"/>
  <c r="S1611" i="10"/>
  <c r="Q1611" i="10" a="1"/>
  <c r="Q1611" i="10" s="1"/>
  <c r="P1611" i="10"/>
  <c r="N1611" i="10" a="1"/>
  <c r="N1611" i="10" s="1"/>
  <c r="M1611" i="10"/>
  <c r="K1611" i="10" a="1"/>
  <c r="K1611" i="10" s="1"/>
  <c r="J1611" i="10"/>
  <c r="H1611" i="10" a="1"/>
  <c r="H1611" i="10" s="1"/>
  <c r="G1611" i="10"/>
  <c r="E1611" i="10" a="1"/>
  <c r="E1611" i="10" s="1"/>
  <c r="D1611" i="10"/>
  <c r="W1610" i="10"/>
  <c r="V1610" i="10"/>
  <c r="T1610" i="10"/>
  <c r="S1610" i="10"/>
  <c r="Q1610" i="10" a="1"/>
  <c r="Q1610" i="10" s="1"/>
  <c r="P1610" i="10"/>
  <c r="N1610" i="10" a="1"/>
  <c r="N1610" i="10" s="1"/>
  <c r="M1610" i="10"/>
  <c r="K1610" i="10" a="1"/>
  <c r="K1610" i="10" s="1"/>
  <c r="J1610" i="10"/>
  <c r="H1610" i="10" a="1"/>
  <c r="H1610" i="10" s="1"/>
  <c r="G1610" i="10"/>
  <c r="E1610" i="10" a="1"/>
  <c r="E1610" i="10" s="1"/>
  <c r="D1610" i="10"/>
  <c r="W1609" i="10"/>
  <c r="V1609" i="10"/>
  <c r="T1609" i="10"/>
  <c r="S1609" i="10"/>
  <c r="Q1609" i="10" a="1"/>
  <c r="Q1609" i="10" s="1"/>
  <c r="P1609" i="10"/>
  <c r="N1609" i="10" a="1"/>
  <c r="N1609" i="10" s="1"/>
  <c r="M1609" i="10"/>
  <c r="K1609" i="10" a="1"/>
  <c r="K1609" i="10" s="1"/>
  <c r="J1609" i="10"/>
  <c r="H1609" i="10" a="1"/>
  <c r="H1609" i="10" s="1"/>
  <c r="G1609" i="10"/>
  <c r="E1609" i="10" a="1"/>
  <c r="E1609" i="10" s="1"/>
  <c r="D1609" i="10"/>
  <c r="W1608" i="10"/>
  <c r="V1608" i="10"/>
  <c r="T1608" i="10"/>
  <c r="S1608" i="10"/>
  <c r="Q1608" i="10" a="1"/>
  <c r="Q1608" i="10" s="1"/>
  <c r="P1608" i="10"/>
  <c r="N1608" i="10" a="1"/>
  <c r="N1608" i="10" s="1"/>
  <c r="M1608" i="10"/>
  <c r="K1608" i="10" a="1"/>
  <c r="K1608" i="10" s="1"/>
  <c r="J1608" i="10"/>
  <c r="H1608" i="10" a="1"/>
  <c r="H1608" i="10" s="1"/>
  <c r="G1608" i="10"/>
  <c r="E1608" i="10" a="1"/>
  <c r="E1608" i="10" s="1"/>
  <c r="D1608" i="10"/>
  <c r="W1607" i="10"/>
  <c r="V1607" i="10"/>
  <c r="T1607" i="10"/>
  <c r="S1607" i="10"/>
  <c r="Q1607" i="10" a="1"/>
  <c r="Q1607" i="10" s="1"/>
  <c r="P1607" i="10"/>
  <c r="N1607" i="10" a="1"/>
  <c r="N1607" i="10" s="1"/>
  <c r="M1607" i="10"/>
  <c r="K1607" i="10" a="1"/>
  <c r="K1607" i="10" s="1"/>
  <c r="J1607" i="10"/>
  <c r="H1607" i="10" a="1"/>
  <c r="H1607" i="10" s="1"/>
  <c r="G1607" i="10"/>
  <c r="E1607" i="10" a="1"/>
  <c r="E1607" i="10" s="1"/>
  <c r="D1607" i="10"/>
  <c r="W1606" i="10"/>
  <c r="V1606" i="10"/>
  <c r="T1606" i="10"/>
  <c r="S1606" i="10"/>
  <c r="Q1606" i="10" a="1"/>
  <c r="Q1606" i="10" s="1"/>
  <c r="P1606" i="10"/>
  <c r="N1606" i="10" a="1"/>
  <c r="N1606" i="10" s="1"/>
  <c r="M1606" i="10"/>
  <c r="K1606" i="10" a="1"/>
  <c r="K1606" i="10" s="1"/>
  <c r="J1606" i="10"/>
  <c r="H1606" i="10" a="1"/>
  <c r="H1606" i="10" s="1"/>
  <c r="G1606" i="10"/>
  <c r="E1606" i="10" a="1"/>
  <c r="E1606" i="10" s="1"/>
  <c r="D1606" i="10"/>
  <c r="W1605" i="10"/>
  <c r="V1605" i="10"/>
  <c r="T1605" i="10"/>
  <c r="S1605" i="10"/>
  <c r="Q1605" i="10" a="1"/>
  <c r="Q1605" i="10" s="1"/>
  <c r="P1605" i="10"/>
  <c r="N1605" i="10" a="1"/>
  <c r="N1605" i="10" s="1"/>
  <c r="M1605" i="10"/>
  <c r="K1605" i="10" a="1"/>
  <c r="K1605" i="10" s="1"/>
  <c r="J1605" i="10"/>
  <c r="H1605" i="10" a="1"/>
  <c r="H1605" i="10" s="1"/>
  <c r="G1605" i="10"/>
  <c r="E1605" i="10" a="1"/>
  <c r="E1605" i="10" s="1"/>
  <c r="D1605" i="10"/>
  <c r="W1604" i="10"/>
  <c r="V1604" i="10"/>
  <c r="T1604" i="10"/>
  <c r="S1604" i="10"/>
  <c r="Q1604" i="10" a="1"/>
  <c r="Q1604" i="10" s="1"/>
  <c r="P1604" i="10"/>
  <c r="N1604" i="10" a="1"/>
  <c r="N1604" i="10" s="1"/>
  <c r="M1604" i="10"/>
  <c r="K1604" i="10" a="1"/>
  <c r="K1604" i="10" s="1"/>
  <c r="J1604" i="10"/>
  <c r="H1604" i="10" a="1"/>
  <c r="H1604" i="10" s="1"/>
  <c r="G1604" i="10"/>
  <c r="E1604" i="10" a="1"/>
  <c r="E1604" i="10" s="1"/>
  <c r="D1604" i="10"/>
  <c r="W1603" i="10"/>
  <c r="V1603" i="10"/>
  <c r="T1603" i="10"/>
  <c r="S1603" i="10"/>
  <c r="Q1603" i="10" a="1"/>
  <c r="Q1603" i="10" s="1"/>
  <c r="P1603" i="10"/>
  <c r="N1603" i="10" a="1"/>
  <c r="N1603" i="10" s="1"/>
  <c r="M1603" i="10"/>
  <c r="K1603" i="10" a="1"/>
  <c r="K1603" i="10" s="1"/>
  <c r="J1603" i="10"/>
  <c r="H1603" i="10" a="1"/>
  <c r="H1603" i="10" s="1"/>
  <c r="G1603" i="10"/>
  <c r="E1603" i="10" a="1"/>
  <c r="E1603" i="10" s="1"/>
  <c r="D1603" i="10"/>
  <c r="W1602" i="10"/>
  <c r="V1602" i="10"/>
  <c r="T1602" i="10"/>
  <c r="S1602" i="10"/>
  <c r="Q1602" i="10" a="1"/>
  <c r="Q1602" i="10" s="1"/>
  <c r="P1602" i="10"/>
  <c r="N1602" i="10" a="1"/>
  <c r="N1602" i="10" s="1"/>
  <c r="M1602" i="10"/>
  <c r="K1602" i="10" a="1"/>
  <c r="K1602" i="10" s="1"/>
  <c r="J1602" i="10"/>
  <c r="H1602" i="10" a="1"/>
  <c r="H1602" i="10" s="1"/>
  <c r="G1602" i="10"/>
  <c r="E1602" i="10" a="1"/>
  <c r="E1602" i="10" s="1"/>
  <c r="D1602" i="10"/>
  <c r="W1601" i="10"/>
  <c r="V1601" i="10"/>
  <c r="T1601" i="10"/>
  <c r="S1601" i="10"/>
  <c r="Q1601" i="10" a="1"/>
  <c r="Q1601" i="10" s="1"/>
  <c r="P1601" i="10"/>
  <c r="N1601" i="10" a="1"/>
  <c r="N1601" i="10" s="1"/>
  <c r="M1601" i="10"/>
  <c r="K1601" i="10" a="1"/>
  <c r="K1601" i="10" s="1"/>
  <c r="J1601" i="10"/>
  <c r="H1601" i="10" a="1"/>
  <c r="H1601" i="10" s="1"/>
  <c r="G1601" i="10"/>
  <c r="E1601" i="10" a="1"/>
  <c r="E1601" i="10" s="1"/>
  <c r="D1601" i="10"/>
  <c r="W1600" i="10"/>
  <c r="V1600" i="10"/>
  <c r="T1600" i="10"/>
  <c r="S1600" i="10"/>
  <c r="Q1600" i="10" a="1"/>
  <c r="Q1600" i="10" s="1"/>
  <c r="P1600" i="10"/>
  <c r="N1600" i="10" a="1"/>
  <c r="N1600" i="10" s="1"/>
  <c r="M1600" i="10"/>
  <c r="K1600" i="10" a="1"/>
  <c r="K1600" i="10" s="1"/>
  <c r="J1600" i="10"/>
  <c r="H1600" i="10" a="1"/>
  <c r="H1600" i="10" s="1"/>
  <c r="G1600" i="10"/>
  <c r="E1600" i="10" a="1"/>
  <c r="E1600" i="10" s="1"/>
  <c r="D1600" i="10"/>
  <c r="W1599" i="10"/>
  <c r="V1599" i="10"/>
  <c r="T1599" i="10"/>
  <c r="S1599" i="10"/>
  <c r="Q1599" i="10" a="1"/>
  <c r="Q1599" i="10" s="1"/>
  <c r="P1599" i="10"/>
  <c r="N1599" i="10" a="1"/>
  <c r="N1599" i="10" s="1"/>
  <c r="M1599" i="10"/>
  <c r="K1599" i="10" a="1"/>
  <c r="K1599" i="10" s="1"/>
  <c r="J1599" i="10"/>
  <c r="H1599" i="10" a="1"/>
  <c r="H1599" i="10" s="1"/>
  <c r="G1599" i="10"/>
  <c r="E1599" i="10" a="1"/>
  <c r="E1599" i="10" s="1"/>
  <c r="D1599" i="10"/>
  <c r="W1598" i="10"/>
  <c r="V1598" i="10"/>
  <c r="T1598" i="10"/>
  <c r="S1598" i="10"/>
  <c r="Q1598" i="10" a="1"/>
  <c r="Q1598" i="10" s="1"/>
  <c r="P1598" i="10"/>
  <c r="N1598" i="10" a="1"/>
  <c r="N1598" i="10" s="1"/>
  <c r="M1598" i="10"/>
  <c r="K1598" i="10" a="1"/>
  <c r="K1598" i="10" s="1"/>
  <c r="J1598" i="10"/>
  <c r="H1598" i="10" a="1"/>
  <c r="H1598" i="10" s="1"/>
  <c r="G1598" i="10"/>
  <c r="E1598" i="10" a="1"/>
  <c r="E1598" i="10" s="1"/>
  <c r="D1598" i="10"/>
  <c r="W1597" i="10"/>
  <c r="V1597" i="10"/>
  <c r="T1597" i="10"/>
  <c r="S1597" i="10"/>
  <c r="Q1597" i="10" a="1"/>
  <c r="Q1597" i="10" s="1"/>
  <c r="P1597" i="10"/>
  <c r="N1597" i="10" a="1"/>
  <c r="N1597" i="10" s="1"/>
  <c r="M1597" i="10"/>
  <c r="K1597" i="10" a="1"/>
  <c r="K1597" i="10" s="1"/>
  <c r="J1597" i="10"/>
  <c r="H1597" i="10" a="1"/>
  <c r="H1597" i="10" s="1"/>
  <c r="G1597" i="10"/>
  <c r="E1597" i="10" a="1"/>
  <c r="E1597" i="10" s="1"/>
  <c r="D1597" i="10"/>
  <c r="W1596" i="10"/>
  <c r="V1596" i="10"/>
  <c r="T1596" i="10"/>
  <c r="S1596" i="10"/>
  <c r="Q1596" i="10" a="1"/>
  <c r="Q1596" i="10" s="1"/>
  <c r="P1596" i="10"/>
  <c r="N1596" i="10" a="1"/>
  <c r="N1596" i="10" s="1"/>
  <c r="M1596" i="10"/>
  <c r="K1596" i="10" a="1"/>
  <c r="K1596" i="10" s="1"/>
  <c r="J1596" i="10"/>
  <c r="H1596" i="10" a="1"/>
  <c r="H1596" i="10" s="1"/>
  <c r="G1596" i="10"/>
  <c r="E1596" i="10" a="1"/>
  <c r="E1596" i="10" s="1"/>
  <c r="D1596" i="10"/>
  <c r="W1595" i="10"/>
  <c r="V1595" i="10"/>
  <c r="T1595" i="10"/>
  <c r="S1595" i="10"/>
  <c r="Q1595" i="10" a="1"/>
  <c r="Q1595" i="10" s="1"/>
  <c r="P1595" i="10"/>
  <c r="N1595" i="10" a="1"/>
  <c r="N1595" i="10" s="1"/>
  <c r="M1595" i="10"/>
  <c r="K1595" i="10" a="1"/>
  <c r="K1595" i="10" s="1"/>
  <c r="J1595" i="10"/>
  <c r="H1595" i="10" a="1"/>
  <c r="H1595" i="10" s="1"/>
  <c r="G1595" i="10"/>
  <c r="E1595" i="10" a="1"/>
  <c r="E1595" i="10" s="1"/>
  <c r="D1595" i="10"/>
  <c r="W1594" i="10"/>
  <c r="V1594" i="10"/>
  <c r="T1594" i="10"/>
  <c r="S1594" i="10"/>
  <c r="Q1594" i="10" a="1"/>
  <c r="Q1594" i="10" s="1"/>
  <c r="P1594" i="10"/>
  <c r="N1594" i="10" a="1"/>
  <c r="N1594" i="10" s="1"/>
  <c r="M1594" i="10"/>
  <c r="K1594" i="10" a="1"/>
  <c r="K1594" i="10" s="1"/>
  <c r="J1594" i="10"/>
  <c r="H1594" i="10" a="1"/>
  <c r="H1594" i="10" s="1"/>
  <c r="G1594" i="10"/>
  <c r="E1594" i="10" a="1"/>
  <c r="E1594" i="10" s="1"/>
  <c r="D1594" i="10"/>
  <c r="W1593" i="10"/>
  <c r="V1593" i="10"/>
  <c r="T1593" i="10"/>
  <c r="S1593" i="10"/>
  <c r="Q1593" i="10" a="1"/>
  <c r="Q1593" i="10" s="1"/>
  <c r="P1593" i="10"/>
  <c r="N1593" i="10" a="1"/>
  <c r="N1593" i="10" s="1"/>
  <c r="M1593" i="10"/>
  <c r="K1593" i="10" a="1"/>
  <c r="K1593" i="10" s="1"/>
  <c r="J1593" i="10"/>
  <c r="H1593" i="10" a="1"/>
  <c r="H1593" i="10" s="1"/>
  <c r="G1593" i="10"/>
  <c r="E1593" i="10" a="1"/>
  <c r="E1593" i="10" s="1"/>
  <c r="D1593" i="10"/>
  <c r="W1592" i="10"/>
  <c r="V1592" i="10"/>
  <c r="T1592" i="10"/>
  <c r="S1592" i="10"/>
  <c r="Q1592" i="10" a="1"/>
  <c r="Q1592" i="10" s="1"/>
  <c r="P1592" i="10"/>
  <c r="N1592" i="10" a="1"/>
  <c r="N1592" i="10" s="1"/>
  <c r="M1592" i="10"/>
  <c r="K1592" i="10" a="1"/>
  <c r="K1592" i="10" s="1"/>
  <c r="J1592" i="10"/>
  <c r="H1592" i="10" a="1"/>
  <c r="H1592" i="10" s="1"/>
  <c r="G1592" i="10"/>
  <c r="E1592" i="10" a="1"/>
  <c r="E1592" i="10" s="1"/>
  <c r="D1592" i="10"/>
  <c r="W1591" i="10"/>
  <c r="V1591" i="10"/>
  <c r="T1591" i="10"/>
  <c r="S1591" i="10"/>
  <c r="Q1591" i="10" a="1"/>
  <c r="Q1591" i="10" s="1"/>
  <c r="P1591" i="10"/>
  <c r="N1591" i="10" a="1"/>
  <c r="N1591" i="10" s="1"/>
  <c r="M1591" i="10"/>
  <c r="K1591" i="10" a="1"/>
  <c r="K1591" i="10" s="1"/>
  <c r="J1591" i="10"/>
  <c r="H1591" i="10" a="1"/>
  <c r="H1591" i="10" s="1"/>
  <c r="G1591" i="10"/>
  <c r="E1591" i="10" a="1"/>
  <c r="E1591" i="10" s="1"/>
  <c r="D1591" i="10"/>
  <c r="W1590" i="10"/>
  <c r="V1590" i="10"/>
  <c r="T1590" i="10"/>
  <c r="S1590" i="10"/>
  <c r="Q1590" i="10" a="1"/>
  <c r="Q1590" i="10" s="1"/>
  <c r="P1590" i="10"/>
  <c r="N1590" i="10" a="1"/>
  <c r="N1590" i="10" s="1"/>
  <c r="M1590" i="10"/>
  <c r="K1590" i="10" a="1"/>
  <c r="K1590" i="10" s="1"/>
  <c r="J1590" i="10"/>
  <c r="H1590" i="10" a="1"/>
  <c r="H1590" i="10" s="1"/>
  <c r="G1590" i="10"/>
  <c r="E1590" i="10" a="1"/>
  <c r="E1590" i="10" s="1"/>
  <c r="D1590" i="10"/>
  <c r="W1589" i="10"/>
  <c r="V1589" i="10"/>
  <c r="T1589" i="10"/>
  <c r="S1589" i="10"/>
  <c r="Q1589" i="10" a="1"/>
  <c r="Q1589" i="10" s="1"/>
  <c r="P1589" i="10"/>
  <c r="N1589" i="10" a="1"/>
  <c r="N1589" i="10" s="1"/>
  <c r="M1589" i="10"/>
  <c r="K1589" i="10" a="1"/>
  <c r="K1589" i="10" s="1"/>
  <c r="J1589" i="10"/>
  <c r="H1589" i="10" a="1"/>
  <c r="H1589" i="10" s="1"/>
  <c r="G1589" i="10"/>
  <c r="E1589" i="10" a="1"/>
  <c r="E1589" i="10" s="1"/>
  <c r="D1589" i="10"/>
  <c r="W1588" i="10"/>
  <c r="V1588" i="10"/>
  <c r="T1588" i="10"/>
  <c r="S1588" i="10"/>
  <c r="Q1588" i="10" a="1"/>
  <c r="Q1588" i="10" s="1"/>
  <c r="P1588" i="10"/>
  <c r="N1588" i="10" a="1"/>
  <c r="N1588" i="10" s="1"/>
  <c r="M1588" i="10"/>
  <c r="K1588" i="10" a="1"/>
  <c r="K1588" i="10" s="1"/>
  <c r="J1588" i="10"/>
  <c r="H1588" i="10" a="1"/>
  <c r="H1588" i="10" s="1"/>
  <c r="G1588" i="10"/>
  <c r="E1588" i="10" a="1"/>
  <c r="E1588" i="10" s="1"/>
  <c r="D1588" i="10"/>
  <c r="W1587" i="10"/>
  <c r="V1587" i="10"/>
  <c r="T1587" i="10"/>
  <c r="S1587" i="10"/>
  <c r="Q1587" i="10" a="1"/>
  <c r="Q1587" i="10" s="1"/>
  <c r="P1587" i="10"/>
  <c r="N1587" i="10" a="1"/>
  <c r="N1587" i="10" s="1"/>
  <c r="M1587" i="10"/>
  <c r="K1587" i="10" a="1"/>
  <c r="K1587" i="10" s="1"/>
  <c r="J1587" i="10"/>
  <c r="H1587" i="10" a="1"/>
  <c r="H1587" i="10" s="1"/>
  <c r="G1587" i="10"/>
  <c r="E1587" i="10" a="1"/>
  <c r="E1587" i="10" s="1"/>
  <c r="D1587" i="10"/>
  <c r="W1586" i="10"/>
  <c r="V1586" i="10"/>
  <c r="T1586" i="10"/>
  <c r="S1586" i="10"/>
  <c r="Q1586" i="10" a="1"/>
  <c r="Q1586" i="10" s="1"/>
  <c r="P1586" i="10"/>
  <c r="N1586" i="10" a="1"/>
  <c r="N1586" i="10" s="1"/>
  <c r="M1586" i="10"/>
  <c r="K1586" i="10" a="1"/>
  <c r="K1586" i="10" s="1"/>
  <c r="J1586" i="10"/>
  <c r="H1586" i="10" a="1"/>
  <c r="H1586" i="10" s="1"/>
  <c r="G1586" i="10"/>
  <c r="E1586" i="10" a="1"/>
  <c r="E1586" i="10" s="1"/>
  <c r="D1586" i="10"/>
  <c r="W1585" i="10"/>
  <c r="V1585" i="10"/>
  <c r="T1585" i="10"/>
  <c r="S1585" i="10"/>
  <c r="Q1585" i="10" a="1"/>
  <c r="Q1585" i="10" s="1"/>
  <c r="P1585" i="10"/>
  <c r="N1585" i="10" a="1"/>
  <c r="N1585" i="10" s="1"/>
  <c r="M1585" i="10"/>
  <c r="K1585" i="10" a="1"/>
  <c r="K1585" i="10" s="1"/>
  <c r="J1585" i="10"/>
  <c r="H1585" i="10" a="1"/>
  <c r="H1585" i="10" s="1"/>
  <c r="G1585" i="10"/>
  <c r="E1585" i="10" a="1"/>
  <c r="E1585" i="10" s="1"/>
  <c r="D1585" i="10"/>
  <c r="W1584" i="10"/>
  <c r="V1584" i="10"/>
  <c r="T1584" i="10"/>
  <c r="S1584" i="10"/>
  <c r="Q1584" i="10" a="1"/>
  <c r="Q1584" i="10" s="1"/>
  <c r="P1584" i="10"/>
  <c r="N1584" i="10" a="1"/>
  <c r="N1584" i="10" s="1"/>
  <c r="M1584" i="10"/>
  <c r="K1584" i="10" a="1"/>
  <c r="K1584" i="10" s="1"/>
  <c r="J1584" i="10"/>
  <c r="H1584" i="10" a="1"/>
  <c r="H1584" i="10" s="1"/>
  <c r="G1584" i="10"/>
  <c r="E1584" i="10" a="1"/>
  <c r="E1584" i="10" s="1"/>
  <c r="D1584" i="10"/>
  <c r="W1583" i="10"/>
  <c r="V1583" i="10"/>
  <c r="T1583" i="10"/>
  <c r="S1583" i="10"/>
  <c r="Q1583" i="10" a="1"/>
  <c r="Q1583" i="10" s="1"/>
  <c r="P1583" i="10"/>
  <c r="N1583" i="10" a="1"/>
  <c r="N1583" i="10" s="1"/>
  <c r="M1583" i="10"/>
  <c r="K1583" i="10" a="1"/>
  <c r="K1583" i="10" s="1"/>
  <c r="J1583" i="10"/>
  <c r="H1583" i="10" a="1"/>
  <c r="H1583" i="10" s="1"/>
  <c r="G1583" i="10"/>
  <c r="E1583" i="10" a="1"/>
  <c r="E1583" i="10" s="1"/>
  <c r="D1583" i="10"/>
  <c r="W1582" i="10"/>
  <c r="V1582" i="10"/>
  <c r="T1582" i="10"/>
  <c r="S1582" i="10"/>
  <c r="Q1582" i="10" a="1"/>
  <c r="Q1582" i="10" s="1"/>
  <c r="P1582" i="10"/>
  <c r="N1582" i="10" a="1"/>
  <c r="N1582" i="10" s="1"/>
  <c r="M1582" i="10"/>
  <c r="K1582" i="10" a="1"/>
  <c r="K1582" i="10" s="1"/>
  <c r="J1582" i="10"/>
  <c r="H1582" i="10" a="1"/>
  <c r="H1582" i="10" s="1"/>
  <c r="G1582" i="10"/>
  <c r="E1582" i="10" a="1"/>
  <c r="E1582" i="10" s="1"/>
  <c r="D1582" i="10"/>
  <c r="W1581" i="10"/>
  <c r="V1581" i="10"/>
  <c r="T1581" i="10"/>
  <c r="S1581" i="10"/>
  <c r="Q1581" i="10" a="1"/>
  <c r="Q1581" i="10" s="1"/>
  <c r="P1581" i="10"/>
  <c r="N1581" i="10" a="1"/>
  <c r="N1581" i="10" s="1"/>
  <c r="M1581" i="10"/>
  <c r="K1581" i="10" a="1"/>
  <c r="K1581" i="10" s="1"/>
  <c r="J1581" i="10"/>
  <c r="H1581" i="10" a="1"/>
  <c r="H1581" i="10" s="1"/>
  <c r="G1581" i="10"/>
  <c r="E1581" i="10" a="1"/>
  <c r="E1581" i="10" s="1"/>
  <c r="D1581" i="10"/>
  <c r="W1580" i="10"/>
  <c r="V1580" i="10"/>
  <c r="T1580" i="10"/>
  <c r="S1580" i="10"/>
  <c r="Q1580" i="10" a="1"/>
  <c r="Q1580" i="10" s="1"/>
  <c r="P1580" i="10"/>
  <c r="N1580" i="10" a="1"/>
  <c r="N1580" i="10" s="1"/>
  <c r="M1580" i="10"/>
  <c r="K1580" i="10" a="1"/>
  <c r="K1580" i="10" s="1"/>
  <c r="J1580" i="10"/>
  <c r="H1580" i="10" a="1"/>
  <c r="H1580" i="10" s="1"/>
  <c r="G1580" i="10"/>
  <c r="E1580" i="10" a="1"/>
  <c r="E1580" i="10" s="1"/>
  <c r="D1580" i="10"/>
  <c r="W1579" i="10"/>
  <c r="V1579" i="10"/>
  <c r="T1579" i="10"/>
  <c r="S1579" i="10"/>
  <c r="Q1579" i="10" a="1"/>
  <c r="Q1579" i="10" s="1"/>
  <c r="P1579" i="10"/>
  <c r="N1579" i="10" a="1"/>
  <c r="N1579" i="10" s="1"/>
  <c r="M1579" i="10"/>
  <c r="K1579" i="10" a="1"/>
  <c r="K1579" i="10" s="1"/>
  <c r="J1579" i="10"/>
  <c r="H1579" i="10" a="1"/>
  <c r="H1579" i="10" s="1"/>
  <c r="G1579" i="10"/>
  <c r="E1579" i="10" a="1"/>
  <c r="E1579" i="10" s="1"/>
  <c r="D1579" i="10"/>
  <c r="W1578" i="10"/>
  <c r="V1578" i="10"/>
  <c r="T1578" i="10"/>
  <c r="S1578" i="10"/>
  <c r="Q1578" i="10" a="1"/>
  <c r="Q1578" i="10" s="1"/>
  <c r="P1578" i="10"/>
  <c r="N1578" i="10" a="1"/>
  <c r="N1578" i="10" s="1"/>
  <c r="M1578" i="10"/>
  <c r="K1578" i="10" a="1"/>
  <c r="K1578" i="10" s="1"/>
  <c r="J1578" i="10"/>
  <c r="H1578" i="10" a="1"/>
  <c r="H1578" i="10" s="1"/>
  <c r="G1578" i="10"/>
  <c r="E1578" i="10" a="1"/>
  <c r="E1578" i="10" s="1"/>
  <c r="D1578" i="10"/>
  <c r="W1577" i="10"/>
  <c r="V1577" i="10"/>
  <c r="T1577" i="10"/>
  <c r="S1577" i="10"/>
  <c r="Q1577" i="10" a="1"/>
  <c r="Q1577" i="10" s="1"/>
  <c r="P1577" i="10"/>
  <c r="N1577" i="10" a="1"/>
  <c r="N1577" i="10" s="1"/>
  <c r="M1577" i="10"/>
  <c r="K1577" i="10" a="1"/>
  <c r="K1577" i="10" s="1"/>
  <c r="J1577" i="10"/>
  <c r="H1577" i="10" a="1"/>
  <c r="H1577" i="10" s="1"/>
  <c r="G1577" i="10"/>
  <c r="E1577" i="10" a="1"/>
  <c r="E1577" i="10" s="1"/>
  <c r="D1577" i="10"/>
  <c r="W1576" i="10"/>
  <c r="V1576" i="10"/>
  <c r="T1576" i="10"/>
  <c r="S1576" i="10"/>
  <c r="Q1576" i="10" a="1"/>
  <c r="Q1576" i="10" s="1"/>
  <c r="P1576" i="10"/>
  <c r="N1576" i="10" a="1"/>
  <c r="N1576" i="10" s="1"/>
  <c r="M1576" i="10"/>
  <c r="K1576" i="10" a="1"/>
  <c r="K1576" i="10" s="1"/>
  <c r="J1576" i="10"/>
  <c r="H1576" i="10" a="1"/>
  <c r="H1576" i="10" s="1"/>
  <c r="G1576" i="10"/>
  <c r="E1576" i="10" a="1"/>
  <c r="E1576" i="10" s="1"/>
  <c r="D1576" i="10"/>
  <c r="W1575" i="10"/>
  <c r="V1575" i="10"/>
  <c r="T1575" i="10"/>
  <c r="S1575" i="10"/>
  <c r="Q1575" i="10" a="1"/>
  <c r="Q1575" i="10" s="1"/>
  <c r="P1575" i="10"/>
  <c r="N1575" i="10" a="1"/>
  <c r="N1575" i="10" s="1"/>
  <c r="M1575" i="10"/>
  <c r="K1575" i="10" a="1"/>
  <c r="K1575" i="10" s="1"/>
  <c r="J1575" i="10"/>
  <c r="H1575" i="10" a="1"/>
  <c r="H1575" i="10" s="1"/>
  <c r="G1575" i="10"/>
  <c r="E1575" i="10" a="1"/>
  <c r="E1575" i="10" s="1"/>
  <c r="D1575" i="10"/>
  <c r="W1574" i="10"/>
  <c r="V1574" i="10"/>
  <c r="T1574" i="10"/>
  <c r="S1574" i="10"/>
  <c r="Q1574" i="10" a="1"/>
  <c r="Q1574" i="10" s="1"/>
  <c r="P1574" i="10"/>
  <c r="N1574" i="10" a="1"/>
  <c r="N1574" i="10" s="1"/>
  <c r="M1574" i="10"/>
  <c r="K1574" i="10" a="1"/>
  <c r="K1574" i="10" s="1"/>
  <c r="J1574" i="10"/>
  <c r="H1574" i="10" a="1"/>
  <c r="H1574" i="10" s="1"/>
  <c r="G1574" i="10"/>
  <c r="E1574" i="10" a="1"/>
  <c r="E1574" i="10" s="1"/>
  <c r="D1574" i="10"/>
  <c r="W1573" i="10"/>
  <c r="V1573" i="10"/>
  <c r="T1573" i="10"/>
  <c r="S1573" i="10"/>
  <c r="Q1573" i="10" a="1"/>
  <c r="Q1573" i="10" s="1"/>
  <c r="P1573" i="10"/>
  <c r="N1573" i="10" a="1"/>
  <c r="N1573" i="10" s="1"/>
  <c r="M1573" i="10"/>
  <c r="K1573" i="10" a="1"/>
  <c r="K1573" i="10" s="1"/>
  <c r="J1573" i="10"/>
  <c r="H1573" i="10" a="1"/>
  <c r="H1573" i="10" s="1"/>
  <c r="G1573" i="10"/>
  <c r="E1573" i="10" a="1"/>
  <c r="E1573" i="10" s="1"/>
  <c r="D1573" i="10"/>
  <c r="W1572" i="10"/>
  <c r="V1572" i="10"/>
  <c r="T1572" i="10"/>
  <c r="S1572" i="10"/>
  <c r="Q1572" i="10" a="1"/>
  <c r="Q1572" i="10" s="1"/>
  <c r="P1572" i="10"/>
  <c r="N1572" i="10" a="1"/>
  <c r="N1572" i="10" s="1"/>
  <c r="M1572" i="10"/>
  <c r="K1572" i="10" a="1"/>
  <c r="K1572" i="10" s="1"/>
  <c r="J1572" i="10"/>
  <c r="H1572" i="10" a="1"/>
  <c r="H1572" i="10" s="1"/>
  <c r="G1572" i="10"/>
  <c r="E1572" i="10" a="1"/>
  <c r="E1572" i="10" s="1"/>
  <c r="D1572" i="10"/>
  <c r="W1571" i="10"/>
  <c r="V1571" i="10"/>
  <c r="T1571" i="10"/>
  <c r="S1571" i="10"/>
  <c r="Q1571" i="10" a="1"/>
  <c r="Q1571" i="10" s="1"/>
  <c r="P1571" i="10"/>
  <c r="N1571" i="10" a="1"/>
  <c r="N1571" i="10" s="1"/>
  <c r="M1571" i="10"/>
  <c r="K1571" i="10" a="1"/>
  <c r="K1571" i="10" s="1"/>
  <c r="J1571" i="10"/>
  <c r="H1571" i="10" a="1"/>
  <c r="H1571" i="10" s="1"/>
  <c r="G1571" i="10"/>
  <c r="E1571" i="10" a="1"/>
  <c r="E1571" i="10" s="1"/>
  <c r="D1571" i="10"/>
  <c r="W1570" i="10"/>
  <c r="V1570" i="10"/>
  <c r="T1570" i="10"/>
  <c r="S1570" i="10"/>
  <c r="Q1570" i="10" a="1"/>
  <c r="Q1570" i="10" s="1"/>
  <c r="P1570" i="10"/>
  <c r="N1570" i="10" a="1"/>
  <c r="N1570" i="10" s="1"/>
  <c r="M1570" i="10"/>
  <c r="K1570" i="10" a="1"/>
  <c r="K1570" i="10" s="1"/>
  <c r="J1570" i="10"/>
  <c r="H1570" i="10" a="1"/>
  <c r="H1570" i="10" s="1"/>
  <c r="G1570" i="10"/>
  <c r="E1570" i="10" a="1"/>
  <c r="E1570" i="10" s="1"/>
  <c r="D1570" i="10"/>
  <c r="W1569" i="10"/>
  <c r="V1569" i="10"/>
  <c r="T1569" i="10"/>
  <c r="S1569" i="10"/>
  <c r="Q1569" i="10" a="1"/>
  <c r="Q1569" i="10" s="1"/>
  <c r="P1569" i="10"/>
  <c r="N1569" i="10" a="1"/>
  <c r="N1569" i="10" s="1"/>
  <c r="M1569" i="10"/>
  <c r="K1569" i="10" a="1"/>
  <c r="K1569" i="10" s="1"/>
  <c r="J1569" i="10"/>
  <c r="H1569" i="10" a="1"/>
  <c r="H1569" i="10" s="1"/>
  <c r="G1569" i="10"/>
  <c r="E1569" i="10" a="1"/>
  <c r="E1569" i="10" s="1"/>
  <c r="D1569" i="10"/>
  <c r="W1568" i="10"/>
  <c r="V1568" i="10"/>
  <c r="T1568" i="10"/>
  <c r="S1568" i="10"/>
  <c r="Q1568" i="10" a="1"/>
  <c r="Q1568" i="10" s="1"/>
  <c r="P1568" i="10"/>
  <c r="N1568" i="10" a="1"/>
  <c r="N1568" i="10" s="1"/>
  <c r="M1568" i="10"/>
  <c r="K1568" i="10" a="1"/>
  <c r="K1568" i="10" s="1"/>
  <c r="J1568" i="10"/>
  <c r="H1568" i="10" a="1"/>
  <c r="H1568" i="10" s="1"/>
  <c r="G1568" i="10"/>
  <c r="E1568" i="10" a="1"/>
  <c r="E1568" i="10" s="1"/>
  <c r="D1568" i="10"/>
  <c r="W1567" i="10"/>
  <c r="V1567" i="10"/>
  <c r="T1567" i="10"/>
  <c r="S1567" i="10"/>
  <c r="Q1567" i="10" a="1"/>
  <c r="Q1567" i="10" s="1"/>
  <c r="P1567" i="10"/>
  <c r="N1567" i="10" a="1"/>
  <c r="N1567" i="10" s="1"/>
  <c r="M1567" i="10"/>
  <c r="K1567" i="10" a="1"/>
  <c r="K1567" i="10" s="1"/>
  <c r="J1567" i="10"/>
  <c r="H1567" i="10" a="1"/>
  <c r="H1567" i="10" s="1"/>
  <c r="G1567" i="10"/>
  <c r="E1567" i="10" a="1"/>
  <c r="E1567" i="10" s="1"/>
  <c r="D1567" i="10"/>
  <c r="W1566" i="10"/>
  <c r="V1566" i="10"/>
  <c r="T1566" i="10"/>
  <c r="S1566" i="10"/>
  <c r="Q1566" i="10" a="1"/>
  <c r="Q1566" i="10" s="1"/>
  <c r="P1566" i="10"/>
  <c r="N1566" i="10" a="1"/>
  <c r="N1566" i="10" s="1"/>
  <c r="M1566" i="10"/>
  <c r="K1566" i="10" a="1"/>
  <c r="K1566" i="10" s="1"/>
  <c r="J1566" i="10"/>
  <c r="H1566" i="10" a="1"/>
  <c r="H1566" i="10" s="1"/>
  <c r="G1566" i="10"/>
  <c r="E1566" i="10" a="1"/>
  <c r="E1566" i="10" s="1"/>
  <c r="D1566" i="10"/>
  <c r="W1565" i="10"/>
  <c r="V1565" i="10"/>
  <c r="T1565" i="10"/>
  <c r="S1565" i="10"/>
  <c r="Q1565" i="10" a="1"/>
  <c r="Q1565" i="10" s="1"/>
  <c r="P1565" i="10"/>
  <c r="N1565" i="10" a="1"/>
  <c r="N1565" i="10" s="1"/>
  <c r="M1565" i="10"/>
  <c r="K1565" i="10" a="1"/>
  <c r="K1565" i="10" s="1"/>
  <c r="J1565" i="10"/>
  <c r="H1565" i="10" a="1"/>
  <c r="H1565" i="10" s="1"/>
  <c r="G1565" i="10"/>
  <c r="E1565" i="10" a="1"/>
  <c r="E1565" i="10" s="1"/>
  <c r="D1565" i="10"/>
  <c r="W1564" i="10"/>
  <c r="V1564" i="10"/>
  <c r="T1564" i="10"/>
  <c r="S1564" i="10"/>
  <c r="Q1564" i="10" a="1"/>
  <c r="Q1564" i="10" s="1"/>
  <c r="P1564" i="10"/>
  <c r="N1564" i="10" a="1"/>
  <c r="N1564" i="10" s="1"/>
  <c r="M1564" i="10"/>
  <c r="K1564" i="10" a="1"/>
  <c r="K1564" i="10" s="1"/>
  <c r="J1564" i="10"/>
  <c r="H1564" i="10" a="1"/>
  <c r="H1564" i="10" s="1"/>
  <c r="G1564" i="10"/>
  <c r="E1564" i="10" a="1"/>
  <c r="E1564" i="10" s="1"/>
  <c r="D1564" i="10"/>
  <c r="W1563" i="10"/>
  <c r="V1563" i="10"/>
  <c r="T1563" i="10"/>
  <c r="S1563" i="10"/>
  <c r="Q1563" i="10" a="1"/>
  <c r="Q1563" i="10" s="1"/>
  <c r="P1563" i="10"/>
  <c r="N1563" i="10" a="1"/>
  <c r="N1563" i="10" s="1"/>
  <c r="M1563" i="10"/>
  <c r="K1563" i="10" a="1"/>
  <c r="K1563" i="10" s="1"/>
  <c r="J1563" i="10"/>
  <c r="H1563" i="10" a="1"/>
  <c r="H1563" i="10" s="1"/>
  <c r="G1563" i="10"/>
  <c r="E1563" i="10" a="1"/>
  <c r="E1563" i="10" s="1"/>
  <c r="D1563" i="10"/>
  <c r="W1562" i="10"/>
  <c r="V1562" i="10"/>
  <c r="T1562" i="10"/>
  <c r="S1562" i="10"/>
  <c r="Q1562" i="10" a="1"/>
  <c r="Q1562" i="10" s="1"/>
  <c r="P1562" i="10"/>
  <c r="N1562" i="10" a="1"/>
  <c r="N1562" i="10" s="1"/>
  <c r="M1562" i="10"/>
  <c r="K1562" i="10" a="1"/>
  <c r="K1562" i="10" s="1"/>
  <c r="J1562" i="10"/>
  <c r="H1562" i="10" a="1"/>
  <c r="H1562" i="10" s="1"/>
  <c r="G1562" i="10"/>
  <c r="E1562" i="10" a="1"/>
  <c r="E1562" i="10" s="1"/>
  <c r="D1562" i="10"/>
  <c r="W1561" i="10"/>
  <c r="V1561" i="10"/>
  <c r="T1561" i="10"/>
  <c r="S1561" i="10"/>
  <c r="Q1561" i="10" a="1"/>
  <c r="Q1561" i="10" s="1"/>
  <c r="P1561" i="10"/>
  <c r="N1561" i="10" a="1"/>
  <c r="N1561" i="10" s="1"/>
  <c r="M1561" i="10"/>
  <c r="K1561" i="10" a="1"/>
  <c r="K1561" i="10" s="1"/>
  <c r="J1561" i="10"/>
  <c r="H1561" i="10" a="1"/>
  <c r="H1561" i="10" s="1"/>
  <c r="G1561" i="10"/>
  <c r="E1561" i="10" a="1"/>
  <c r="E1561" i="10" s="1"/>
  <c r="D1561" i="10"/>
  <c r="W1560" i="10"/>
  <c r="V1560" i="10"/>
  <c r="T1560" i="10"/>
  <c r="S1560" i="10"/>
  <c r="Q1560" i="10" a="1"/>
  <c r="Q1560" i="10" s="1"/>
  <c r="P1560" i="10"/>
  <c r="N1560" i="10" a="1"/>
  <c r="N1560" i="10" s="1"/>
  <c r="M1560" i="10"/>
  <c r="K1560" i="10" a="1"/>
  <c r="K1560" i="10" s="1"/>
  <c r="J1560" i="10"/>
  <c r="H1560" i="10" a="1"/>
  <c r="H1560" i="10" s="1"/>
  <c r="G1560" i="10"/>
  <c r="E1560" i="10" a="1"/>
  <c r="E1560" i="10" s="1"/>
  <c r="D1560" i="10"/>
  <c r="W1559" i="10"/>
  <c r="V1559" i="10"/>
  <c r="T1559" i="10"/>
  <c r="S1559" i="10"/>
  <c r="Q1559" i="10" a="1"/>
  <c r="Q1559" i="10" s="1"/>
  <c r="P1559" i="10"/>
  <c r="N1559" i="10" a="1"/>
  <c r="N1559" i="10" s="1"/>
  <c r="M1559" i="10"/>
  <c r="K1559" i="10" a="1"/>
  <c r="K1559" i="10" s="1"/>
  <c r="J1559" i="10"/>
  <c r="H1559" i="10" a="1"/>
  <c r="H1559" i="10" s="1"/>
  <c r="G1559" i="10"/>
  <c r="E1559" i="10" a="1"/>
  <c r="E1559" i="10" s="1"/>
  <c r="D1559" i="10"/>
  <c r="W1558" i="10"/>
  <c r="V1558" i="10"/>
  <c r="T1558" i="10"/>
  <c r="S1558" i="10"/>
  <c r="Q1558" i="10" a="1"/>
  <c r="Q1558" i="10" s="1"/>
  <c r="P1558" i="10"/>
  <c r="N1558" i="10" a="1"/>
  <c r="N1558" i="10" s="1"/>
  <c r="M1558" i="10"/>
  <c r="K1558" i="10" a="1"/>
  <c r="K1558" i="10" s="1"/>
  <c r="J1558" i="10"/>
  <c r="H1558" i="10" a="1"/>
  <c r="H1558" i="10" s="1"/>
  <c r="G1558" i="10"/>
  <c r="E1558" i="10" a="1"/>
  <c r="E1558" i="10" s="1"/>
  <c r="D1558" i="10"/>
  <c r="W1557" i="10"/>
  <c r="V1557" i="10"/>
  <c r="T1557" i="10"/>
  <c r="S1557" i="10"/>
  <c r="Q1557" i="10" a="1"/>
  <c r="Q1557" i="10" s="1"/>
  <c r="P1557" i="10"/>
  <c r="N1557" i="10" a="1"/>
  <c r="N1557" i="10" s="1"/>
  <c r="M1557" i="10"/>
  <c r="K1557" i="10" a="1"/>
  <c r="K1557" i="10" s="1"/>
  <c r="J1557" i="10"/>
  <c r="H1557" i="10" a="1"/>
  <c r="H1557" i="10" s="1"/>
  <c r="G1557" i="10"/>
  <c r="E1557" i="10" a="1"/>
  <c r="E1557" i="10" s="1"/>
  <c r="D1557" i="10"/>
  <c r="W1556" i="10"/>
  <c r="V1556" i="10"/>
  <c r="T1556" i="10"/>
  <c r="S1556" i="10"/>
  <c r="Q1556" i="10" a="1"/>
  <c r="Q1556" i="10" s="1"/>
  <c r="P1556" i="10"/>
  <c r="N1556" i="10" a="1"/>
  <c r="N1556" i="10" s="1"/>
  <c r="M1556" i="10"/>
  <c r="K1556" i="10" a="1"/>
  <c r="K1556" i="10" s="1"/>
  <c r="J1556" i="10"/>
  <c r="H1556" i="10" a="1"/>
  <c r="H1556" i="10" s="1"/>
  <c r="G1556" i="10"/>
  <c r="E1556" i="10" a="1"/>
  <c r="E1556" i="10" s="1"/>
  <c r="D1556" i="10"/>
  <c r="W1555" i="10"/>
  <c r="V1555" i="10"/>
  <c r="T1555" i="10"/>
  <c r="S1555" i="10"/>
  <c r="Q1555" i="10" a="1"/>
  <c r="Q1555" i="10" s="1"/>
  <c r="P1555" i="10"/>
  <c r="N1555" i="10" a="1"/>
  <c r="N1555" i="10" s="1"/>
  <c r="M1555" i="10"/>
  <c r="K1555" i="10" a="1"/>
  <c r="K1555" i="10" s="1"/>
  <c r="J1555" i="10"/>
  <c r="H1555" i="10" a="1"/>
  <c r="H1555" i="10" s="1"/>
  <c r="G1555" i="10"/>
  <c r="E1555" i="10" a="1"/>
  <c r="E1555" i="10" s="1"/>
  <c r="D1555" i="10"/>
  <c r="W1554" i="10"/>
  <c r="V1554" i="10"/>
  <c r="T1554" i="10"/>
  <c r="S1554" i="10"/>
  <c r="Q1554" i="10" a="1"/>
  <c r="Q1554" i="10" s="1"/>
  <c r="P1554" i="10"/>
  <c r="N1554" i="10" a="1"/>
  <c r="N1554" i="10" s="1"/>
  <c r="M1554" i="10"/>
  <c r="K1554" i="10" a="1"/>
  <c r="K1554" i="10" s="1"/>
  <c r="J1554" i="10"/>
  <c r="H1554" i="10" a="1"/>
  <c r="H1554" i="10" s="1"/>
  <c r="G1554" i="10"/>
  <c r="E1554" i="10" a="1"/>
  <c r="E1554" i="10" s="1"/>
  <c r="D1554" i="10"/>
  <c r="W1553" i="10"/>
  <c r="V1553" i="10"/>
  <c r="T1553" i="10"/>
  <c r="S1553" i="10"/>
  <c r="Q1553" i="10" a="1"/>
  <c r="Q1553" i="10" s="1"/>
  <c r="P1553" i="10"/>
  <c r="N1553" i="10" a="1"/>
  <c r="N1553" i="10" s="1"/>
  <c r="M1553" i="10"/>
  <c r="K1553" i="10" a="1"/>
  <c r="K1553" i="10" s="1"/>
  <c r="J1553" i="10"/>
  <c r="H1553" i="10" a="1"/>
  <c r="H1553" i="10" s="1"/>
  <c r="G1553" i="10"/>
  <c r="E1553" i="10" a="1"/>
  <c r="E1553" i="10" s="1"/>
  <c r="D1553" i="10"/>
  <c r="W1552" i="10"/>
  <c r="V1552" i="10"/>
  <c r="T1552" i="10"/>
  <c r="S1552" i="10"/>
  <c r="Q1552" i="10" a="1"/>
  <c r="Q1552" i="10" s="1"/>
  <c r="P1552" i="10"/>
  <c r="N1552" i="10" a="1"/>
  <c r="N1552" i="10" s="1"/>
  <c r="M1552" i="10"/>
  <c r="K1552" i="10" a="1"/>
  <c r="K1552" i="10" s="1"/>
  <c r="J1552" i="10"/>
  <c r="H1552" i="10" a="1"/>
  <c r="H1552" i="10" s="1"/>
  <c r="G1552" i="10"/>
  <c r="E1552" i="10" a="1"/>
  <c r="E1552" i="10" s="1"/>
  <c r="D1552" i="10"/>
  <c r="W1551" i="10"/>
  <c r="V1551" i="10"/>
  <c r="T1551" i="10"/>
  <c r="S1551" i="10"/>
  <c r="Q1551" i="10" a="1"/>
  <c r="Q1551" i="10" s="1"/>
  <c r="P1551" i="10"/>
  <c r="N1551" i="10" a="1"/>
  <c r="N1551" i="10" s="1"/>
  <c r="M1551" i="10"/>
  <c r="K1551" i="10" a="1"/>
  <c r="K1551" i="10" s="1"/>
  <c r="J1551" i="10"/>
  <c r="H1551" i="10" a="1"/>
  <c r="H1551" i="10" s="1"/>
  <c r="G1551" i="10"/>
  <c r="E1551" i="10" a="1"/>
  <c r="E1551" i="10" s="1"/>
  <c r="D1551" i="10"/>
  <c r="W1550" i="10"/>
  <c r="V1550" i="10"/>
  <c r="T1550" i="10"/>
  <c r="S1550" i="10"/>
  <c r="Q1550" i="10" a="1"/>
  <c r="Q1550" i="10" s="1"/>
  <c r="P1550" i="10"/>
  <c r="N1550" i="10" a="1"/>
  <c r="N1550" i="10" s="1"/>
  <c r="M1550" i="10"/>
  <c r="K1550" i="10" a="1"/>
  <c r="K1550" i="10" s="1"/>
  <c r="J1550" i="10"/>
  <c r="H1550" i="10" a="1"/>
  <c r="H1550" i="10" s="1"/>
  <c r="G1550" i="10"/>
  <c r="E1550" i="10" a="1"/>
  <c r="E1550" i="10" s="1"/>
  <c r="D1550" i="10"/>
  <c r="W1549" i="10"/>
  <c r="V1549" i="10"/>
  <c r="T1549" i="10"/>
  <c r="S1549" i="10"/>
  <c r="Q1549" i="10" a="1"/>
  <c r="Q1549" i="10" s="1"/>
  <c r="P1549" i="10"/>
  <c r="N1549" i="10" a="1"/>
  <c r="N1549" i="10" s="1"/>
  <c r="M1549" i="10"/>
  <c r="K1549" i="10" a="1"/>
  <c r="K1549" i="10" s="1"/>
  <c r="J1549" i="10"/>
  <c r="H1549" i="10" a="1"/>
  <c r="H1549" i="10" s="1"/>
  <c r="G1549" i="10"/>
  <c r="E1549" i="10" a="1"/>
  <c r="E1549" i="10" s="1"/>
  <c r="D1549" i="10"/>
  <c r="W1548" i="10"/>
  <c r="V1548" i="10"/>
  <c r="T1548" i="10"/>
  <c r="S1548" i="10"/>
  <c r="Q1548" i="10" a="1"/>
  <c r="Q1548" i="10" s="1"/>
  <c r="P1548" i="10"/>
  <c r="N1548" i="10" a="1"/>
  <c r="N1548" i="10" s="1"/>
  <c r="M1548" i="10"/>
  <c r="K1548" i="10" a="1"/>
  <c r="K1548" i="10" s="1"/>
  <c r="J1548" i="10"/>
  <c r="H1548" i="10" a="1"/>
  <c r="H1548" i="10" s="1"/>
  <c r="G1548" i="10"/>
  <c r="E1548" i="10" a="1"/>
  <c r="E1548" i="10" s="1"/>
  <c r="D1548" i="10"/>
  <c r="W1547" i="10"/>
  <c r="V1547" i="10"/>
  <c r="T1547" i="10"/>
  <c r="S1547" i="10"/>
  <c r="Q1547" i="10" a="1"/>
  <c r="Q1547" i="10" s="1"/>
  <c r="P1547" i="10"/>
  <c r="N1547" i="10" a="1"/>
  <c r="N1547" i="10" s="1"/>
  <c r="M1547" i="10"/>
  <c r="K1547" i="10" a="1"/>
  <c r="K1547" i="10" s="1"/>
  <c r="J1547" i="10"/>
  <c r="H1547" i="10" a="1"/>
  <c r="H1547" i="10" s="1"/>
  <c r="G1547" i="10"/>
  <c r="E1547" i="10" a="1"/>
  <c r="E1547" i="10" s="1"/>
  <c r="D1547" i="10"/>
  <c r="W1546" i="10"/>
  <c r="V1546" i="10"/>
  <c r="T1546" i="10"/>
  <c r="S1546" i="10"/>
  <c r="Q1546" i="10" a="1"/>
  <c r="Q1546" i="10" s="1"/>
  <c r="P1546" i="10"/>
  <c r="N1546" i="10" a="1"/>
  <c r="N1546" i="10" s="1"/>
  <c r="M1546" i="10"/>
  <c r="K1546" i="10" a="1"/>
  <c r="K1546" i="10" s="1"/>
  <c r="J1546" i="10"/>
  <c r="H1546" i="10" a="1"/>
  <c r="H1546" i="10" s="1"/>
  <c r="G1546" i="10"/>
  <c r="E1546" i="10" a="1"/>
  <c r="E1546" i="10" s="1"/>
  <c r="D1546" i="10"/>
  <c r="W1545" i="10"/>
  <c r="V1545" i="10"/>
  <c r="T1545" i="10"/>
  <c r="S1545" i="10"/>
  <c r="Q1545" i="10" a="1"/>
  <c r="Q1545" i="10" s="1"/>
  <c r="P1545" i="10"/>
  <c r="N1545" i="10" a="1"/>
  <c r="N1545" i="10" s="1"/>
  <c r="M1545" i="10"/>
  <c r="K1545" i="10" a="1"/>
  <c r="K1545" i="10" s="1"/>
  <c r="J1545" i="10"/>
  <c r="H1545" i="10" a="1"/>
  <c r="H1545" i="10" s="1"/>
  <c r="G1545" i="10"/>
  <c r="E1545" i="10" a="1"/>
  <c r="E1545" i="10" s="1"/>
  <c r="D1545" i="10"/>
  <c r="W1544" i="10"/>
  <c r="V1544" i="10"/>
  <c r="T1544" i="10"/>
  <c r="S1544" i="10"/>
  <c r="Q1544" i="10" a="1"/>
  <c r="Q1544" i="10" s="1"/>
  <c r="P1544" i="10"/>
  <c r="N1544" i="10" a="1"/>
  <c r="N1544" i="10" s="1"/>
  <c r="M1544" i="10"/>
  <c r="K1544" i="10" a="1"/>
  <c r="K1544" i="10" s="1"/>
  <c r="J1544" i="10"/>
  <c r="H1544" i="10" a="1"/>
  <c r="H1544" i="10" s="1"/>
  <c r="G1544" i="10"/>
  <c r="E1544" i="10" a="1"/>
  <c r="E1544" i="10" s="1"/>
  <c r="D1544" i="10"/>
  <c r="W1543" i="10"/>
  <c r="V1543" i="10"/>
  <c r="T1543" i="10"/>
  <c r="S1543" i="10"/>
  <c r="Q1543" i="10" a="1"/>
  <c r="Q1543" i="10" s="1"/>
  <c r="P1543" i="10"/>
  <c r="N1543" i="10" a="1"/>
  <c r="N1543" i="10" s="1"/>
  <c r="M1543" i="10"/>
  <c r="K1543" i="10" a="1"/>
  <c r="K1543" i="10" s="1"/>
  <c r="J1543" i="10"/>
  <c r="H1543" i="10" a="1"/>
  <c r="H1543" i="10" s="1"/>
  <c r="G1543" i="10"/>
  <c r="E1543" i="10" a="1"/>
  <c r="E1543" i="10" s="1"/>
  <c r="D1543" i="10"/>
  <c r="W1542" i="10"/>
  <c r="V1542" i="10"/>
  <c r="T1542" i="10"/>
  <c r="S1542" i="10"/>
  <c r="Q1542" i="10" a="1"/>
  <c r="Q1542" i="10" s="1"/>
  <c r="P1542" i="10"/>
  <c r="N1542" i="10" a="1"/>
  <c r="N1542" i="10" s="1"/>
  <c r="M1542" i="10"/>
  <c r="K1542" i="10" a="1"/>
  <c r="K1542" i="10" s="1"/>
  <c r="J1542" i="10"/>
  <c r="H1542" i="10" a="1"/>
  <c r="H1542" i="10" s="1"/>
  <c r="G1542" i="10"/>
  <c r="E1542" i="10" a="1"/>
  <c r="E1542" i="10" s="1"/>
  <c r="D1542" i="10"/>
  <c r="W1541" i="10"/>
  <c r="V1541" i="10"/>
  <c r="T1541" i="10"/>
  <c r="S1541" i="10"/>
  <c r="Q1541" i="10" a="1"/>
  <c r="Q1541" i="10" s="1"/>
  <c r="P1541" i="10"/>
  <c r="N1541" i="10" a="1"/>
  <c r="N1541" i="10" s="1"/>
  <c r="M1541" i="10"/>
  <c r="K1541" i="10" a="1"/>
  <c r="K1541" i="10" s="1"/>
  <c r="J1541" i="10"/>
  <c r="H1541" i="10" a="1"/>
  <c r="H1541" i="10" s="1"/>
  <c r="G1541" i="10"/>
  <c r="E1541" i="10" a="1"/>
  <c r="E1541" i="10" s="1"/>
  <c r="D1541" i="10"/>
  <c r="W1540" i="10"/>
  <c r="V1540" i="10"/>
  <c r="T1540" i="10"/>
  <c r="S1540" i="10"/>
  <c r="Q1540" i="10" a="1"/>
  <c r="Q1540" i="10" s="1"/>
  <c r="P1540" i="10"/>
  <c r="N1540" i="10" a="1"/>
  <c r="N1540" i="10" s="1"/>
  <c r="M1540" i="10"/>
  <c r="K1540" i="10" a="1"/>
  <c r="K1540" i="10" s="1"/>
  <c r="J1540" i="10"/>
  <c r="H1540" i="10" a="1"/>
  <c r="H1540" i="10" s="1"/>
  <c r="G1540" i="10"/>
  <c r="E1540" i="10" a="1"/>
  <c r="E1540" i="10" s="1"/>
  <c r="D1540" i="10"/>
  <c r="W1539" i="10"/>
  <c r="V1539" i="10"/>
  <c r="T1539" i="10"/>
  <c r="S1539" i="10"/>
  <c r="Q1539" i="10" a="1"/>
  <c r="Q1539" i="10" s="1"/>
  <c r="P1539" i="10"/>
  <c r="N1539" i="10" a="1"/>
  <c r="N1539" i="10" s="1"/>
  <c r="M1539" i="10"/>
  <c r="K1539" i="10" a="1"/>
  <c r="K1539" i="10" s="1"/>
  <c r="J1539" i="10"/>
  <c r="H1539" i="10" a="1"/>
  <c r="H1539" i="10" s="1"/>
  <c r="G1539" i="10"/>
  <c r="E1539" i="10" a="1"/>
  <c r="E1539" i="10" s="1"/>
  <c r="D1539" i="10"/>
  <c r="W1538" i="10"/>
  <c r="V1538" i="10"/>
  <c r="T1538" i="10"/>
  <c r="S1538" i="10"/>
  <c r="Q1538" i="10" a="1"/>
  <c r="Q1538" i="10" s="1"/>
  <c r="P1538" i="10"/>
  <c r="N1538" i="10" a="1"/>
  <c r="N1538" i="10" s="1"/>
  <c r="M1538" i="10"/>
  <c r="K1538" i="10" a="1"/>
  <c r="K1538" i="10" s="1"/>
  <c r="J1538" i="10"/>
  <c r="H1538" i="10" a="1"/>
  <c r="H1538" i="10" s="1"/>
  <c r="G1538" i="10"/>
  <c r="E1538" i="10" a="1"/>
  <c r="E1538" i="10" s="1"/>
  <c r="D1538" i="10"/>
  <c r="W1537" i="10"/>
  <c r="V1537" i="10"/>
  <c r="T1537" i="10"/>
  <c r="S1537" i="10"/>
  <c r="Q1537" i="10" a="1"/>
  <c r="Q1537" i="10" s="1"/>
  <c r="P1537" i="10"/>
  <c r="N1537" i="10" a="1"/>
  <c r="N1537" i="10" s="1"/>
  <c r="M1537" i="10"/>
  <c r="K1537" i="10" a="1"/>
  <c r="K1537" i="10" s="1"/>
  <c r="J1537" i="10"/>
  <c r="H1537" i="10" a="1"/>
  <c r="H1537" i="10" s="1"/>
  <c r="G1537" i="10"/>
  <c r="E1537" i="10" a="1"/>
  <c r="E1537" i="10" s="1"/>
  <c r="D1537" i="10"/>
  <c r="W1536" i="10"/>
  <c r="V1536" i="10"/>
  <c r="T1536" i="10"/>
  <c r="S1536" i="10"/>
  <c r="Q1536" i="10" a="1"/>
  <c r="Q1536" i="10" s="1"/>
  <c r="P1536" i="10"/>
  <c r="N1536" i="10" a="1"/>
  <c r="N1536" i="10" s="1"/>
  <c r="M1536" i="10"/>
  <c r="K1536" i="10" a="1"/>
  <c r="K1536" i="10" s="1"/>
  <c r="J1536" i="10"/>
  <c r="H1536" i="10" a="1"/>
  <c r="H1536" i="10" s="1"/>
  <c r="G1536" i="10"/>
  <c r="E1536" i="10" a="1"/>
  <c r="E1536" i="10" s="1"/>
  <c r="D1536" i="10"/>
  <c r="W1535" i="10"/>
  <c r="V1535" i="10"/>
  <c r="T1535" i="10"/>
  <c r="S1535" i="10"/>
  <c r="Q1535" i="10" a="1"/>
  <c r="Q1535" i="10" s="1"/>
  <c r="P1535" i="10"/>
  <c r="N1535" i="10" a="1"/>
  <c r="N1535" i="10" s="1"/>
  <c r="M1535" i="10"/>
  <c r="K1535" i="10" a="1"/>
  <c r="K1535" i="10" s="1"/>
  <c r="J1535" i="10"/>
  <c r="H1535" i="10" a="1"/>
  <c r="H1535" i="10" s="1"/>
  <c r="G1535" i="10"/>
  <c r="E1535" i="10" a="1"/>
  <c r="E1535" i="10" s="1"/>
  <c r="D1535" i="10"/>
  <c r="W1534" i="10"/>
  <c r="V1534" i="10"/>
  <c r="T1534" i="10"/>
  <c r="S1534" i="10"/>
  <c r="Q1534" i="10" a="1"/>
  <c r="Q1534" i="10" s="1"/>
  <c r="P1534" i="10"/>
  <c r="N1534" i="10" a="1"/>
  <c r="N1534" i="10" s="1"/>
  <c r="M1534" i="10"/>
  <c r="K1534" i="10" a="1"/>
  <c r="K1534" i="10" s="1"/>
  <c r="J1534" i="10"/>
  <c r="H1534" i="10" a="1"/>
  <c r="H1534" i="10" s="1"/>
  <c r="G1534" i="10"/>
  <c r="E1534" i="10" a="1"/>
  <c r="E1534" i="10" s="1"/>
  <c r="D1534" i="10"/>
  <c r="W1533" i="10"/>
  <c r="V1533" i="10"/>
  <c r="T1533" i="10"/>
  <c r="S1533" i="10"/>
  <c r="Q1533" i="10" a="1"/>
  <c r="Q1533" i="10" s="1"/>
  <c r="P1533" i="10"/>
  <c r="N1533" i="10" a="1"/>
  <c r="N1533" i="10" s="1"/>
  <c r="M1533" i="10"/>
  <c r="K1533" i="10" a="1"/>
  <c r="K1533" i="10" s="1"/>
  <c r="J1533" i="10"/>
  <c r="H1533" i="10" a="1"/>
  <c r="H1533" i="10" s="1"/>
  <c r="G1533" i="10"/>
  <c r="E1533" i="10" a="1"/>
  <c r="E1533" i="10" s="1"/>
  <c r="D1533" i="10"/>
  <c r="W1532" i="10"/>
  <c r="V1532" i="10"/>
  <c r="T1532" i="10"/>
  <c r="S1532" i="10"/>
  <c r="Q1532" i="10" a="1"/>
  <c r="Q1532" i="10" s="1"/>
  <c r="P1532" i="10"/>
  <c r="N1532" i="10" a="1"/>
  <c r="N1532" i="10" s="1"/>
  <c r="M1532" i="10"/>
  <c r="K1532" i="10" a="1"/>
  <c r="K1532" i="10" s="1"/>
  <c r="J1532" i="10"/>
  <c r="H1532" i="10" a="1"/>
  <c r="H1532" i="10" s="1"/>
  <c r="G1532" i="10"/>
  <c r="E1532" i="10" a="1"/>
  <c r="E1532" i="10" s="1"/>
  <c r="D1532" i="10"/>
  <c r="W1531" i="10"/>
  <c r="V1531" i="10"/>
  <c r="T1531" i="10"/>
  <c r="S1531" i="10"/>
  <c r="Q1531" i="10" a="1"/>
  <c r="Q1531" i="10" s="1"/>
  <c r="P1531" i="10"/>
  <c r="N1531" i="10" a="1"/>
  <c r="N1531" i="10" s="1"/>
  <c r="M1531" i="10"/>
  <c r="K1531" i="10" a="1"/>
  <c r="K1531" i="10" s="1"/>
  <c r="J1531" i="10"/>
  <c r="H1531" i="10" a="1"/>
  <c r="H1531" i="10" s="1"/>
  <c r="G1531" i="10"/>
  <c r="E1531" i="10" a="1"/>
  <c r="E1531" i="10" s="1"/>
  <c r="D1531" i="10"/>
  <c r="W1530" i="10"/>
  <c r="V1530" i="10"/>
  <c r="T1530" i="10"/>
  <c r="S1530" i="10"/>
  <c r="Q1530" i="10" a="1"/>
  <c r="Q1530" i="10" s="1"/>
  <c r="P1530" i="10"/>
  <c r="N1530" i="10" a="1"/>
  <c r="N1530" i="10" s="1"/>
  <c r="M1530" i="10"/>
  <c r="K1530" i="10" a="1"/>
  <c r="K1530" i="10" s="1"/>
  <c r="J1530" i="10"/>
  <c r="H1530" i="10" a="1"/>
  <c r="H1530" i="10" s="1"/>
  <c r="G1530" i="10"/>
  <c r="E1530" i="10" a="1"/>
  <c r="E1530" i="10" s="1"/>
  <c r="D1530" i="10"/>
  <c r="W1529" i="10"/>
  <c r="V1529" i="10"/>
  <c r="T1529" i="10"/>
  <c r="S1529" i="10"/>
  <c r="Q1529" i="10" a="1"/>
  <c r="Q1529" i="10" s="1"/>
  <c r="P1529" i="10"/>
  <c r="N1529" i="10" a="1"/>
  <c r="N1529" i="10" s="1"/>
  <c r="M1529" i="10"/>
  <c r="K1529" i="10" a="1"/>
  <c r="K1529" i="10" s="1"/>
  <c r="J1529" i="10"/>
  <c r="H1529" i="10" a="1"/>
  <c r="H1529" i="10" s="1"/>
  <c r="G1529" i="10"/>
  <c r="E1529" i="10" a="1"/>
  <c r="E1529" i="10" s="1"/>
  <c r="D1529" i="10"/>
  <c r="W1528" i="10"/>
  <c r="V1528" i="10"/>
  <c r="T1528" i="10"/>
  <c r="S1528" i="10"/>
  <c r="Q1528" i="10" a="1"/>
  <c r="Q1528" i="10" s="1"/>
  <c r="P1528" i="10"/>
  <c r="N1528" i="10" a="1"/>
  <c r="N1528" i="10" s="1"/>
  <c r="M1528" i="10"/>
  <c r="K1528" i="10" a="1"/>
  <c r="K1528" i="10" s="1"/>
  <c r="J1528" i="10"/>
  <c r="H1528" i="10" a="1"/>
  <c r="H1528" i="10" s="1"/>
  <c r="G1528" i="10"/>
  <c r="E1528" i="10" a="1"/>
  <c r="E1528" i="10" s="1"/>
  <c r="D1528" i="10"/>
  <c r="W1527" i="10"/>
  <c r="V1527" i="10"/>
  <c r="T1527" i="10"/>
  <c r="S1527" i="10"/>
  <c r="Q1527" i="10" a="1"/>
  <c r="Q1527" i="10" s="1"/>
  <c r="P1527" i="10"/>
  <c r="N1527" i="10" a="1"/>
  <c r="N1527" i="10" s="1"/>
  <c r="M1527" i="10"/>
  <c r="K1527" i="10" a="1"/>
  <c r="K1527" i="10" s="1"/>
  <c r="J1527" i="10"/>
  <c r="H1527" i="10" a="1"/>
  <c r="H1527" i="10" s="1"/>
  <c r="G1527" i="10"/>
  <c r="E1527" i="10" a="1"/>
  <c r="E1527" i="10" s="1"/>
  <c r="D1527" i="10"/>
  <c r="W1526" i="10"/>
  <c r="V1526" i="10"/>
  <c r="T1526" i="10"/>
  <c r="S1526" i="10"/>
  <c r="Q1526" i="10" a="1"/>
  <c r="Q1526" i="10" s="1"/>
  <c r="P1526" i="10"/>
  <c r="N1526" i="10" a="1"/>
  <c r="N1526" i="10" s="1"/>
  <c r="M1526" i="10"/>
  <c r="K1526" i="10" a="1"/>
  <c r="K1526" i="10" s="1"/>
  <c r="J1526" i="10"/>
  <c r="H1526" i="10" a="1"/>
  <c r="H1526" i="10" s="1"/>
  <c r="G1526" i="10"/>
  <c r="E1526" i="10" a="1"/>
  <c r="E1526" i="10" s="1"/>
  <c r="D1526" i="10"/>
  <c r="W1525" i="10"/>
  <c r="V1525" i="10"/>
  <c r="T1525" i="10"/>
  <c r="S1525" i="10"/>
  <c r="Q1525" i="10" a="1"/>
  <c r="Q1525" i="10" s="1"/>
  <c r="P1525" i="10"/>
  <c r="N1525" i="10" a="1"/>
  <c r="N1525" i="10" s="1"/>
  <c r="M1525" i="10"/>
  <c r="K1525" i="10" a="1"/>
  <c r="K1525" i="10" s="1"/>
  <c r="J1525" i="10"/>
  <c r="H1525" i="10" a="1"/>
  <c r="H1525" i="10" s="1"/>
  <c r="G1525" i="10"/>
  <c r="E1525" i="10" a="1"/>
  <c r="E1525" i="10" s="1"/>
  <c r="D1525" i="10"/>
  <c r="W1524" i="10"/>
  <c r="V1524" i="10"/>
  <c r="T1524" i="10"/>
  <c r="S1524" i="10"/>
  <c r="Q1524" i="10" a="1"/>
  <c r="Q1524" i="10" s="1"/>
  <c r="P1524" i="10"/>
  <c r="N1524" i="10" a="1"/>
  <c r="N1524" i="10" s="1"/>
  <c r="M1524" i="10"/>
  <c r="K1524" i="10" a="1"/>
  <c r="K1524" i="10" s="1"/>
  <c r="J1524" i="10"/>
  <c r="H1524" i="10" a="1"/>
  <c r="H1524" i="10" s="1"/>
  <c r="G1524" i="10"/>
  <c r="E1524" i="10" a="1"/>
  <c r="E1524" i="10" s="1"/>
  <c r="D1524" i="10"/>
  <c r="W1523" i="10"/>
  <c r="V1523" i="10"/>
  <c r="T1523" i="10"/>
  <c r="S1523" i="10"/>
  <c r="Q1523" i="10" a="1"/>
  <c r="Q1523" i="10" s="1"/>
  <c r="P1523" i="10"/>
  <c r="N1523" i="10" a="1"/>
  <c r="N1523" i="10" s="1"/>
  <c r="M1523" i="10"/>
  <c r="K1523" i="10" a="1"/>
  <c r="K1523" i="10" s="1"/>
  <c r="J1523" i="10"/>
  <c r="H1523" i="10" a="1"/>
  <c r="H1523" i="10" s="1"/>
  <c r="G1523" i="10"/>
  <c r="E1523" i="10" a="1"/>
  <c r="E1523" i="10" s="1"/>
  <c r="D1523" i="10"/>
  <c r="W1522" i="10"/>
  <c r="V1522" i="10"/>
  <c r="T1522" i="10"/>
  <c r="S1522" i="10"/>
  <c r="Q1522" i="10" a="1"/>
  <c r="Q1522" i="10" s="1"/>
  <c r="P1522" i="10"/>
  <c r="N1522" i="10" a="1"/>
  <c r="N1522" i="10" s="1"/>
  <c r="M1522" i="10"/>
  <c r="K1522" i="10" a="1"/>
  <c r="K1522" i="10" s="1"/>
  <c r="J1522" i="10"/>
  <c r="H1522" i="10" a="1"/>
  <c r="H1522" i="10" s="1"/>
  <c r="G1522" i="10"/>
  <c r="E1522" i="10" a="1"/>
  <c r="E1522" i="10" s="1"/>
  <c r="D1522" i="10"/>
  <c r="W1521" i="10"/>
  <c r="V1521" i="10"/>
  <c r="T1521" i="10"/>
  <c r="S1521" i="10"/>
  <c r="Q1521" i="10" a="1"/>
  <c r="Q1521" i="10" s="1"/>
  <c r="P1521" i="10"/>
  <c r="N1521" i="10" a="1"/>
  <c r="N1521" i="10" s="1"/>
  <c r="M1521" i="10"/>
  <c r="K1521" i="10" a="1"/>
  <c r="K1521" i="10" s="1"/>
  <c r="J1521" i="10"/>
  <c r="H1521" i="10" a="1"/>
  <c r="H1521" i="10" s="1"/>
  <c r="G1521" i="10"/>
  <c r="E1521" i="10" a="1"/>
  <c r="E1521" i="10" s="1"/>
  <c r="D1521" i="10"/>
  <c r="W1520" i="10"/>
  <c r="V1520" i="10"/>
  <c r="T1520" i="10"/>
  <c r="S1520" i="10"/>
  <c r="Q1520" i="10" a="1"/>
  <c r="Q1520" i="10" s="1"/>
  <c r="P1520" i="10"/>
  <c r="N1520" i="10" a="1"/>
  <c r="N1520" i="10" s="1"/>
  <c r="M1520" i="10"/>
  <c r="K1520" i="10" a="1"/>
  <c r="K1520" i="10" s="1"/>
  <c r="J1520" i="10"/>
  <c r="H1520" i="10" a="1"/>
  <c r="H1520" i="10" s="1"/>
  <c r="G1520" i="10"/>
  <c r="E1520" i="10" a="1"/>
  <c r="E1520" i="10" s="1"/>
  <c r="D1520" i="10"/>
  <c r="W1519" i="10"/>
  <c r="V1519" i="10"/>
  <c r="T1519" i="10"/>
  <c r="S1519" i="10"/>
  <c r="Q1519" i="10" a="1"/>
  <c r="Q1519" i="10" s="1"/>
  <c r="P1519" i="10"/>
  <c r="N1519" i="10" a="1"/>
  <c r="N1519" i="10" s="1"/>
  <c r="M1519" i="10"/>
  <c r="K1519" i="10" a="1"/>
  <c r="K1519" i="10" s="1"/>
  <c r="J1519" i="10"/>
  <c r="H1519" i="10" a="1"/>
  <c r="H1519" i="10" s="1"/>
  <c r="G1519" i="10"/>
  <c r="E1519" i="10" a="1"/>
  <c r="E1519" i="10" s="1"/>
  <c r="D1519" i="10"/>
  <c r="W1518" i="10"/>
  <c r="V1518" i="10"/>
  <c r="T1518" i="10"/>
  <c r="S1518" i="10"/>
  <c r="Q1518" i="10" a="1"/>
  <c r="Q1518" i="10" s="1"/>
  <c r="P1518" i="10"/>
  <c r="N1518" i="10" a="1"/>
  <c r="N1518" i="10" s="1"/>
  <c r="M1518" i="10"/>
  <c r="K1518" i="10" a="1"/>
  <c r="K1518" i="10" s="1"/>
  <c r="J1518" i="10"/>
  <c r="H1518" i="10" a="1"/>
  <c r="H1518" i="10" s="1"/>
  <c r="G1518" i="10"/>
  <c r="E1518" i="10" a="1"/>
  <c r="E1518" i="10" s="1"/>
  <c r="D1518" i="10"/>
  <c r="W1517" i="10"/>
  <c r="V1517" i="10"/>
  <c r="T1517" i="10"/>
  <c r="S1517" i="10"/>
  <c r="Q1517" i="10" a="1"/>
  <c r="Q1517" i="10" s="1"/>
  <c r="P1517" i="10"/>
  <c r="N1517" i="10" a="1"/>
  <c r="N1517" i="10" s="1"/>
  <c r="M1517" i="10"/>
  <c r="K1517" i="10" a="1"/>
  <c r="K1517" i="10" s="1"/>
  <c r="J1517" i="10"/>
  <c r="H1517" i="10" a="1"/>
  <c r="H1517" i="10" s="1"/>
  <c r="G1517" i="10"/>
  <c r="E1517" i="10" a="1"/>
  <c r="E1517" i="10" s="1"/>
  <c r="D1517" i="10"/>
  <c r="W1516" i="10"/>
  <c r="V1516" i="10"/>
  <c r="T1516" i="10"/>
  <c r="S1516" i="10"/>
  <c r="Q1516" i="10" a="1"/>
  <c r="Q1516" i="10" s="1"/>
  <c r="P1516" i="10"/>
  <c r="N1516" i="10" a="1"/>
  <c r="N1516" i="10" s="1"/>
  <c r="M1516" i="10"/>
  <c r="K1516" i="10" a="1"/>
  <c r="K1516" i="10" s="1"/>
  <c r="J1516" i="10"/>
  <c r="H1516" i="10" a="1"/>
  <c r="H1516" i="10" s="1"/>
  <c r="G1516" i="10"/>
  <c r="E1516" i="10" a="1"/>
  <c r="E1516" i="10" s="1"/>
  <c r="D1516" i="10"/>
  <c r="W1515" i="10"/>
  <c r="V1515" i="10"/>
  <c r="T1515" i="10"/>
  <c r="S1515" i="10"/>
  <c r="Q1515" i="10" a="1"/>
  <c r="Q1515" i="10" s="1"/>
  <c r="P1515" i="10"/>
  <c r="N1515" i="10" a="1"/>
  <c r="N1515" i="10" s="1"/>
  <c r="M1515" i="10"/>
  <c r="K1515" i="10" a="1"/>
  <c r="K1515" i="10" s="1"/>
  <c r="J1515" i="10"/>
  <c r="H1515" i="10" a="1"/>
  <c r="H1515" i="10" s="1"/>
  <c r="G1515" i="10"/>
  <c r="E1515" i="10" a="1"/>
  <c r="E1515" i="10" s="1"/>
  <c r="D1515" i="10"/>
  <c r="W1514" i="10"/>
  <c r="V1514" i="10"/>
  <c r="T1514" i="10"/>
  <c r="S1514" i="10"/>
  <c r="Q1514" i="10" a="1"/>
  <c r="Q1514" i="10" s="1"/>
  <c r="P1514" i="10"/>
  <c r="N1514" i="10" a="1"/>
  <c r="N1514" i="10" s="1"/>
  <c r="M1514" i="10"/>
  <c r="K1514" i="10" a="1"/>
  <c r="K1514" i="10" s="1"/>
  <c r="J1514" i="10"/>
  <c r="H1514" i="10" a="1"/>
  <c r="H1514" i="10" s="1"/>
  <c r="G1514" i="10"/>
  <c r="E1514" i="10" a="1"/>
  <c r="E1514" i="10" s="1"/>
  <c r="D1514" i="10"/>
  <c r="W1513" i="10"/>
  <c r="V1513" i="10"/>
  <c r="T1513" i="10"/>
  <c r="S1513" i="10"/>
  <c r="Q1513" i="10" a="1"/>
  <c r="Q1513" i="10" s="1"/>
  <c r="P1513" i="10"/>
  <c r="N1513" i="10" a="1"/>
  <c r="N1513" i="10" s="1"/>
  <c r="M1513" i="10"/>
  <c r="K1513" i="10" a="1"/>
  <c r="K1513" i="10" s="1"/>
  <c r="J1513" i="10"/>
  <c r="H1513" i="10" a="1"/>
  <c r="H1513" i="10" s="1"/>
  <c r="G1513" i="10"/>
  <c r="E1513" i="10" a="1"/>
  <c r="E1513" i="10" s="1"/>
  <c r="D1513" i="10"/>
  <c r="W1512" i="10"/>
  <c r="V1512" i="10"/>
  <c r="T1512" i="10"/>
  <c r="S1512" i="10"/>
  <c r="Q1512" i="10" a="1"/>
  <c r="Q1512" i="10" s="1"/>
  <c r="P1512" i="10"/>
  <c r="N1512" i="10" a="1"/>
  <c r="N1512" i="10" s="1"/>
  <c r="M1512" i="10"/>
  <c r="K1512" i="10" a="1"/>
  <c r="K1512" i="10" s="1"/>
  <c r="J1512" i="10"/>
  <c r="H1512" i="10" a="1"/>
  <c r="H1512" i="10" s="1"/>
  <c r="G1512" i="10"/>
  <c r="E1512" i="10" a="1"/>
  <c r="E1512" i="10" s="1"/>
  <c r="D1512" i="10"/>
  <c r="W1511" i="10"/>
  <c r="V1511" i="10"/>
  <c r="T1511" i="10"/>
  <c r="S1511" i="10"/>
  <c r="Q1511" i="10" a="1"/>
  <c r="Q1511" i="10" s="1"/>
  <c r="P1511" i="10"/>
  <c r="N1511" i="10" a="1"/>
  <c r="N1511" i="10" s="1"/>
  <c r="M1511" i="10"/>
  <c r="K1511" i="10" a="1"/>
  <c r="K1511" i="10" s="1"/>
  <c r="J1511" i="10"/>
  <c r="H1511" i="10" a="1"/>
  <c r="H1511" i="10" s="1"/>
  <c r="G1511" i="10"/>
  <c r="E1511" i="10" a="1"/>
  <c r="E1511" i="10" s="1"/>
  <c r="D1511" i="10"/>
  <c r="W1510" i="10"/>
  <c r="V1510" i="10"/>
  <c r="T1510" i="10"/>
  <c r="S1510" i="10"/>
  <c r="Q1510" i="10" a="1"/>
  <c r="Q1510" i="10" s="1"/>
  <c r="P1510" i="10"/>
  <c r="N1510" i="10" a="1"/>
  <c r="N1510" i="10" s="1"/>
  <c r="M1510" i="10"/>
  <c r="K1510" i="10" a="1"/>
  <c r="K1510" i="10" s="1"/>
  <c r="J1510" i="10"/>
  <c r="H1510" i="10" a="1"/>
  <c r="H1510" i="10" s="1"/>
  <c r="G1510" i="10"/>
  <c r="E1510" i="10" a="1"/>
  <c r="E1510" i="10" s="1"/>
  <c r="D1510" i="10"/>
  <c r="W1509" i="10"/>
  <c r="V1509" i="10"/>
  <c r="T1509" i="10"/>
  <c r="S1509" i="10"/>
  <c r="Q1509" i="10" a="1"/>
  <c r="Q1509" i="10" s="1"/>
  <c r="P1509" i="10"/>
  <c r="N1509" i="10" a="1"/>
  <c r="N1509" i="10" s="1"/>
  <c r="M1509" i="10"/>
  <c r="K1509" i="10" a="1"/>
  <c r="K1509" i="10" s="1"/>
  <c r="J1509" i="10"/>
  <c r="H1509" i="10" a="1"/>
  <c r="H1509" i="10" s="1"/>
  <c r="G1509" i="10"/>
  <c r="E1509" i="10" a="1"/>
  <c r="E1509" i="10" s="1"/>
  <c r="D1509" i="10"/>
  <c r="W1508" i="10"/>
  <c r="V1508" i="10"/>
  <c r="T1508" i="10"/>
  <c r="S1508" i="10"/>
  <c r="Q1508" i="10" a="1"/>
  <c r="Q1508" i="10" s="1"/>
  <c r="P1508" i="10"/>
  <c r="N1508" i="10" a="1"/>
  <c r="N1508" i="10" s="1"/>
  <c r="M1508" i="10"/>
  <c r="K1508" i="10" a="1"/>
  <c r="K1508" i="10" s="1"/>
  <c r="J1508" i="10"/>
  <c r="H1508" i="10" a="1"/>
  <c r="H1508" i="10" s="1"/>
  <c r="G1508" i="10"/>
  <c r="E1508" i="10" a="1"/>
  <c r="E1508" i="10" s="1"/>
  <c r="D1508" i="10"/>
  <c r="W1507" i="10"/>
  <c r="V1507" i="10"/>
  <c r="T1507" i="10"/>
  <c r="S1507" i="10"/>
  <c r="Q1507" i="10" a="1"/>
  <c r="Q1507" i="10" s="1"/>
  <c r="P1507" i="10"/>
  <c r="N1507" i="10" a="1"/>
  <c r="N1507" i="10" s="1"/>
  <c r="M1507" i="10"/>
  <c r="K1507" i="10" a="1"/>
  <c r="K1507" i="10" s="1"/>
  <c r="J1507" i="10"/>
  <c r="H1507" i="10" a="1"/>
  <c r="H1507" i="10" s="1"/>
  <c r="G1507" i="10"/>
  <c r="E1507" i="10" a="1"/>
  <c r="E1507" i="10" s="1"/>
  <c r="D1507" i="10"/>
  <c r="W1506" i="10"/>
  <c r="V1506" i="10"/>
  <c r="T1506" i="10"/>
  <c r="S1506" i="10"/>
  <c r="Q1506" i="10" a="1"/>
  <c r="Q1506" i="10" s="1"/>
  <c r="P1506" i="10"/>
  <c r="N1506" i="10" a="1"/>
  <c r="N1506" i="10" s="1"/>
  <c r="M1506" i="10"/>
  <c r="K1506" i="10" a="1"/>
  <c r="K1506" i="10" s="1"/>
  <c r="J1506" i="10"/>
  <c r="H1506" i="10" a="1"/>
  <c r="H1506" i="10" s="1"/>
  <c r="G1506" i="10"/>
  <c r="E1506" i="10" a="1"/>
  <c r="E1506" i="10" s="1"/>
  <c r="D1506" i="10"/>
  <c r="W1505" i="10"/>
  <c r="V1505" i="10"/>
  <c r="T1505" i="10"/>
  <c r="S1505" i="10"/>
  <c r="Q1505" i="10" a="1"/>
  <c r="Q1505" i="10" s="1"/>
  <c r="P1505" i="10"/>
  <c r="N1505" i="10" a="1"/>
  <c r="N1505" i="10" s="1"/>
  <c r="M1505" i="10"/>
  <c r="K1505" i="10" a="1"/>
  <c r="K1505" i="10" s="1"/>
  <c r="J1505" i="10"/>
  <c r="H1505" i="10" a="1"/>
  <c r="H1505" i="10" s="1"/>
  <c r="G1505" i="10"/>
  <c r="E1505" i="10" a="1"/>
  <c r="E1505" i="10" s="1"/>
  <c r="D1505" i="10"/>
  <c r="W1504" i="10"/>
  <c r="V1504" i="10"/>
  <c r="T1504" i="10"/>
  <c r="S1504" i="10"/>
  <c r="Q1504" i="10" a="1"/>
  <c r="Q1504" i="10" s="1"/>
  <c r="P1504" i="10"/>
  <c r="N1504" i="10" a="1"/>
  <c r="N1504" i="10" s="1"/>
  <c r="M1504" i="10"/>
  <c r="K1504" i="10" a="1"/>
  <c r="K1504" i="10" s="1"/>
  <c r="J1504" i="10"/>
  <c r="H1504" i="10" a="1"/>
  <c r="H1504" i="10" s="1"/>
  <c r="G1504" i="10"/>
  <c r="E1504" i="10" a="1"/>
  <c r="E1504" i="10" s="1"/>
  <c r="D1504" i="10"/>
  <c r="W1503" i="10"/>
  <c r="V1503" i="10"/>
  <c r="T1503" i="10"/>
  <c r="S1503" i="10"/>
  <c r="Q1503" i="10" a="1"/>
  <c r="Q1503" i="10" s="1"/>
  <c r="P1503" i="10"/>
  <c r="N1503" i="10" a="1"/>
  <c r="N1503" i="10" s="1"/>
  <c r="M1503" i="10"/>
  <c r="K1503" i="10" a="1"/>
  <c r="K1503" i="10" s="1"/>
  <c r="J1503" i="10"/>
  <c r="H1503" i="10" a="1"/>
  <c r="H1503" i="10" s="1"/>
  <c r="G1503" i="10"/>
  <c r="E1503" i="10" a="1"/>
  <c r="E1503" i="10" s="1"/>
  <c r="D1503" i="10"/>
  <c r="W1502" i="10"/>
  <c r="V1502" i="10"/>
  <c r="T1502" i="10"/>
  <c r="S1502" i="10"/>
  <c r="Q1502" i="10" a="1"/>
  <c r="Q1502" i="10" s="1"/>
  <c r="P1502" i="10"/>
  <c r="N1502" i="10" a="1"/>
  <c r="N1502" i="10" s="1"/>
  <c r="M1502" i="10"/>
  <c r="K1502" i="10" a="1"/>
  <c r="K1502" i="10" s="1"/>
  <c r="J1502" i="10"/>
  <c r="H1502" i="10" a="1"/>
  <c r="H1502" i="10" s="1"/>
  <c r="G1502" i="10"/>
  <c r="E1502" i="10" a="1"/>
  <c r="E1502" i="10" s="1"/>
  <c r="D1502" i="10"/>
  <c r="W1501" i="10"/>
  <c r="V1501" i="10"/>
  <c r="T1501" i="10"/>
  <c r="S1501" i="10"/>
  <c r="Q1501" i="10" a="1"/>
  <c r="Q1501" i="10" s="1"/>
  <c r="P1501" i="10"/>
  <c r="N1501" i="10" a="1"/>
  <c r="N1501" i="10" s="1"/>
  <c r="M1501" i="10"/>
  <c r="K1501" i="10" a="1"/>
  <c r="K1501" i="10" s="1"/>
  <c r="J1501" i="10"/>
  <c r="H1501" i="10" a="1"/>
  <c r="H1501" i="10" s="1"/>
  <c r="G1501" i="10"/>
  <c r="E1501" i="10" a="1"/>
  <c r="E1501" i="10" s="1"/>
  <c r="D1501" i="10"/>
  <c r="W1500" i="10"/>
  <c r="V1500" i="10"/>
  <c r="T1500" i="10"/>
  <c r="S1500" i="10"/>
  <c r="Q1500" i="10" a="1"/>
  <c r="Q1500" i="10" s="1"/>
  <c r="P1500" i="10"/>
  <c r="N1500" i="10" a="1"/>
  <c r="N1500" i="10" s="1"/>
  <c r="M1500" i="10"/>
  <c r="K1500" i="10" a="1"/>
  <c r="K1500" i="10" s="1"/>
  <c r="J1500" i="10"/>
  <c r="H1500" i="10" a="1"/>
  <c r="H1500" i="10" s="1"/>
  <c r="G1500" i="10"/>
  <c r="E1500" i="10" a="1"/>
  <c r="E1500" i="10" s="1"/>
  <c r="D1500" i="10"/>
  <c r="W1499" i="10"/>
  <c r="V1499" i="10"/>
  <c r="T1499" i="10"/>
  <c r="S1499" i="10"/>
  <c r="Q1499" i="10" a="1"/>
  <c r="Q1499" i="10" s="1"/>
  <c r="P1499" i="10"/>
  <c r="N1499" i="10" a="1"/>
  <c r="N1499" i="10" s="1"/>
  <c r="M1499" i="10"/>
  <c r="K1499" i="10" a="1"/>
  <c r="K1499" i="10" s="1"/>
  <c r="J1499" i="10"/>
  <c r="H1499" i="10" a="1"/>
  <c r="H1499" i="10" s="1"/>
  <c r="G1499" i="10"/>
  <c r="E1499" i="10" a="1"/>
  <c r="E1499" i="10" s="1"/>
  <c r="D1499" i="10"/>
  <c r="W1498" i="10"/>
  <c r="V1498" i="10"/>
  <c r="T1498" i="10"/>
  <c r="S1498" i="10"/>
  <c r="Q1498" i="10" a="1"/>
  <c r="Q1498" i="10" s="1"/>
  <c r="P1498" i="10"/>
  <c r="N1498" i="10" a="1"/>
  <c r="N1498" i="10" s="1"/>
  <c r="M1498" i="10"/>
  <c r="K1498" i="10" a="1"/>
  <c r="K1498" i="10" s="1"/>
  <c r="J1498" i="10"/>
  <c r="H1498" i="10" a="1"/>
  <c r="H1498" i="10" s="1"/>
  <c r="G1498" i="10"/>
  <c r="E1498" i="10" a="1"/>
  <c r="E1498" i="10" s="1"/>
  <c r="D1498" i="10"/>
  <c r="W1497" i="10"/>
  <c r="V1497" i="10"/>
  <c r="T1497" i="10"/>
  <c r="S1497" i="10"/>
  <c r="Q1497" i="10" a="1"/>
  <c r="Q1497" i="10" s="1"/>
  <c r="P1497" i="10"/>
  <c r="N1497" i="10" a="1"/>
  <c r="N1497" i="10" s="1"/>
  <c r="M1497" i="10"/>
  <c r="K1497" i="10" a="1"/>
  <c r="K1497" i="10" s="1"/>
  <c r="J1497" i="10"/>
  <c r="H1497" i="10" a="1"/>
  <c r="H1497" i="10" s="1"/>
  <c r="G1497" i="10"/>
  <c r="E1497" i="10" a="1"/>
  <c r="E1497" i="10" s="1"/>
  <c r="D1497" i="10"/>
  <c r="W1496" i="10"/>
  <c r="V1496" i="10"/>
  <c r="T1496" i="10"/>
  <c r="S1496" i="10"/>
  <c r="Q1496" i="10" a="1"/>
  <c r="Q1496" i="10" s="1"/>
  <c r="P1496" i="10"/>
  <c r="N1496" i="10" a="1"/>
  <c r="N1496" i="10" s="1"/>
  <c r="M1496" i="10"/>
  <c r="K1496" i="10" a="1"/>
  <c r="K1496" i="10" s="1"/>
  <c r="J1496" i="10"/>
  <c r="H1496" i="10" a="1"/>
  <c r="H1496" i="10" s="1"/>
  <c r="G1496" i="10"/>
  <c r="E1496" i="10" a="1"/>
  <c r="E1496" i="10" s="1"/>
  <c r="D1496" i="10"/>
  <c r="W1495" i="10"/>
  <c r="V1495" i="10"/>
  <c r="T1495" i="10"/>
  <c r="S1495" i="10"/>
  <c r="Q1495" i="10" a="1"/>
  <c r="Q1495" i="10" s="1"/>
  <c r="P1495" i="10"/>
  <c r="N1495" i="10" a="1"/>
  <c r="N1495" i="10" s="1"/>
  <c r="M1495" i="10"/>
  <c r="K1495" i="10" a="1"/>
  <c r="K1495" i="10" s="1"/>
  <c r="J1495" i="10"/>
  <c r="H1495" i="10" a="1"/>
  <c r="H1495" i="10" s="1"/>
  <c r="G1495" i="10"/>
  <c r="E1495" i="10" a="1"/>
  <c r="E1495" i="10" s="1"/>
  <c r="D1495" i="10"/>
  <c r="W1494" i="10"/>
  <c r="V1494" i="10"/>
  <c r="T1494" i="10"/>
  <c r="S1494" i="10"/>
  <c r="Q1494" i="10" a="1"/>
  <c r="Q1494" i="10" s="1"/>
  <c r="P1494" i="10"/>
  <c r="N1494" i="10" a="1"/>
  <c r="N1494" i="10" s="1"/>
  <c r="M1494" i="10"/>
  <c r="K1494" i="10" a="1"/>
  <c r="K1494" i="10" s="1"/>
  <c r="J1494" i="10"/>
  <c r="H1494" i="10" a="1"/>
  <c r="H1494" i="10" s="1"/>
  <c r="G1494" i="10"/>
  <c r="E1494" i="10" a="1"/>
  <c r="E1494" i="10" s="1"/>
  <c r="D1494" i="10"/>
  <c r="W1493" i="10"/>
  <c r="V1493" i="10"/>
  <c r="T1493" i="10"/>
  <c r="S1493" i="10"/>
  <c r="Q1493" i="10" a="1"/>
  <c r="Q1493" i="10" s="1"/>
  <c r="P1493" i="10"/>
  <c r="N1493" i="10" a="1"/>
  <c r="N1493" i="10" s="1"/>
  <c r="M1493" i="10"/>
  <c r="K1493" i="10" a="1"/>
  <c r="K1493" i="10" s="1"/>
  <c r="J1493" i="10"/>
  <c r="H1493" i="10" a="1"/>
  <c r="H1493" i="10" s="1"/>
  <c r="G1493" i="10"/>
  <c r="E1493" i="10" a="1"/>
  <c r="E1493" i="10" s="1"/>
  <c r="D1493" i="10"/>
  <c r="W1492" i="10"/>
  <c r="V1492" i="10"/>
  <c r="T1492" i="10"/>
  <c r="S1492" i="10"/>
  <c r="Q1492" i="10" a="1"/>
  <c r="Q1492" i="10" s="1"/>
  <c r="P1492" i="10"/>
  <c r="N1492" i="10" a="1"/>
  <c r="N1492" i="10" s="1"/>
  <c r="M1492" i="10"/>
  <c r="K1492" i="10" a="1"/>
  <c r="K1492" i="10" s="1"/>
  <c r="J1492" i="10"/>
  <c r="H1492" i="10" a="1"/>
  <c r="H1492" i="10" s="1"/>
  <c r="G1492" i="10"/>
  <c r="E1492" i="10" a="1"/>
  <c r="E1492" i="10" s="1"/>
  <c r="D1492" i="10"/>
  <c r="W1491" i="10"/>
  <c r="V1491" i="10"/>
  <c r="T1491" i="10"/>
  <c r="S1491" i="10"/>
  <c r="Q1491" i="10" a="1"/>
  <c r="Q1491" i="10" s="1"/>
  <c r="P1491" i="10"/>
  <c r="N1491" i="10" a="1"/>
  <c r="N1491" i="10" s="1"/>
  <c r="M1491" i="10"/>
  <c r="K1491" i="10" a="1"/>
  <c r="K1491" i="10" s="1"/>
  <c r="J1491" i="10"/>
  <c r="H1491" i="10" a="1"/>
  <c r="H1491" i="10" s="1"/>
  <c r="G1491" i="10"/>
  <c r="E1491" i="10" a="1"/>
  <c r="E1491" i="10" s="1"/>
  <c r="D1491" i="10"/>
  <c r="W1490" i="10"/>
  <c r="V1490" i="10"/>
  <c r="T1490" i="10"/>
  <c r="S1490" i="10"/>
  <c r="Q1490" i="10" a="1"/>
  <c r="Q1490" i="10" s="1"/>
  <c r="P1490" i="10"/>
  <c r="N1490" i="10" a="1"/>
  <c r="N1490" i="10" s="1"/>
  <c r="M1490" i="10"/>
  <c r="K1490" i="10" a="1"/>
  <c r="K1490" i="10" s="1"/>
  <c r="J1490" i="10"/>
  <c r="H1490" i="10" a="1"/>
  <c r="H1490" i="10" s="1"/>
  <c r="G1490" i="10"/>
  <c r="E1490" i="10" a="1"/>
  <c r="E1490" i="10" s="1"/>
  <c r="D1490" i="10"/>
  <c r="W1489" i="10"/>
  <c r="V1489" i="10"/>
  <c r="T1489" i="10"/>
  <c r="S1489" i="10"/>
  <c r="Q1489" i="10" a="1"/>
  <c r="Q1489" i="10" s="1"/>
  <c r="P1489" i="10"/>
  <c r="N1489" i="10" a="1"/>
  <c r="N1489" i="10" s="1"/>
  <c r="M1489" i="10"/>
  <c r="K1489" i="10" a="1"/>
  <c r="K1489" i="10" s="1"/>
  <c r="J1489" i="10"/>
  <c r="H1489" i="10" a="1"/>
  <c r="H1489" i="10" s="1"/>
  <c r="G1489" i="10"/>
  <c r="E1489" i="10" a="1"/>
  <c r="E1489" i="10" s="1"/>
  <c r="D1489" i="10"/>
  <c r="W1488" i="10"/>
  <c r="V1488" i="10"/>
  <c r="T1488" i="10"/>
  <c r="S1488" i="10"/>
  <c r="Q1488" i="10" a="1"/>
  <c r="Q1488" i="10" s="1"/>
  <c r="P1488" i="10"/>
  <c r="N1488" i="10" a="1"/>
  <c r="N1488" i="10" s="1"/>
  <c r="M1488" i="10"/>
  <c r="K1488" i="10" a="1"/>
  <c r="K1488" i="10" s="1"/>
  <c r="J1488" i="10"/>
  <c r="H1488" i="10" a="1"/>
  <c r="H1488" i="10" s="1"/>
  <c r="G1488" i="10"/>
  <c r="E1488" i="10" a="1"/>
  <c r="E1488" i="10" s="1"/>
  <c r="D1488" i="10"/>
  <c r="W1487" i="10"/>
  <c r="V1487" i="10"/>
  <c r="T1487" i="10"/>
  <c r="S1487" i="10"/>
  <c r="Q1487" i="10" a="1"/>
  <c r="Q1487" i="10" s="1"/>
  <c r="P1487" i="10"/>
  <c r="N1487" i="10" a="1"/>
  <c r="N1487" i="10" s="1"/>
  <c r="M1487" i="10"/>
  <c r="K1487" i="10" a="1"/>
  <c r="K1487" i="10" s="1"/>
  <c r="J1487" i="10"/>
  <c r="H1487" i="10" a="1"/>
  <c r="H1487" i="10" s="1"/>
  <c r="G1487" i="10"/>
  <c r="E1487" i="10" a="1"/>
  <c r="E1487" i="10" s="1"/>
  <c r="D1487" i="10"/>
  <c r="W1486" i="10"/>
  <c r="V1486" i="10"/>
  <c r="T1486" i="10"/>
  <c r="S1486" i="10"/>
  <c r="Q1486" i="10" a="1"/>
  <c r="Q1486" i="10" s="1"/>
  <c r="P1486" i="10"/>
  <c r="N1486" i="10" a="1"/>
  <c r="N1486" i="10" s="1"/>
  <c r="M1486" i="10"/>
  <c r="K1486" i="10" a="1"/>
  <c r="K1486" i="10" s="1"/>
  <c r="J1486" i="10"/>
  <c r="H1486" i="10" a="1"/>
  <c r="H1486" i="10" s="1"/>
  <c r="G1486" i="10"/>
  <c r="E1486" i="10" a="1"/>
  <c r="E1486" i="10" s="1"/>
  <c r="D1486" i="10"/>
  <c r="W1485" i="10"/>
  <c r="V1485" i="10"/>
  <c r="T1485" i="10"/>
  <c r="S1485" i="10"/>
  <c r="Q1485" i="10" a="1"/>
  <c r="Q1485" i="10" s="1"/>
  <c r="P1485" i="10"/>
  <c r="N1485" i="10" a="1"/>
  <c r="N1485" i="10" s="1"/>
  <c r="M1485" i="10"/>
  <c r="K1485" i="10" a="1"/>
  <c r="K1485" i="10" s="1"/>
  <c r="J1485" i="10"/>
  <c r="H1485" i="10" a="1"/>
  <c r="H1485" i="10" s="1"/>
  <c r="G1485" i="10"/>
  <c r="E1485" i="10" a="1"/>
  <c r="E1485" i="10" s="1"/>
  <c r="D1485" i="10"/>
  <c r="W1484" i="10"/>
  <c r="V1484" i="10"/>
  <c r="T1484" i="10"/>
  <c r="S1484" i="10"/>
  <c r="Q1484" i="10" a="1"/>
  <c r="Q1484" i="10" s="1"/>
  <c r="P1484" i="10"/>
  <c r="N1484" i="10" a="1"/>
  <c r="N1484" i="10" s="1"/>
  <c r="M1484" i="10"/>
  <c r="K1484" i="10" a="1"/>
  <c r="K1484" i="10" s="1"/>
  <c r="J1484" i="10"/>
  <c r="H1484" i="10" a="1"/>
  <c r="H1484" i="10" s="1"/>
  <c r="G1484" i="10"/>
  <c r="E1484" i="10" a="1"/>
  <c r="E1484" i="10" s="1"/>
  <c r="D1484" i="10"/>
  <c r="W1483" i="10"/>
  <c r="V1483" i="10"/>
  <c r="T1483" i="10"/>
  <c r="S1483" i="10"/>
  <c r="Q1483" i="10" a="1"/>
  <c r="Q1483" i="10" s="1"/>
  <c r="P1483" i="10"/>
  <c r="N1483" i="10" a="1"/>
  <c r="N1483" i="10" s="1"/>
  <c r="M1483" i="10"/>
  <c r="K1483" i="10" a="1"/>
  <c r="K1483" i="10" s="1"/>
  <c r="J1483" i="10"/>
  <c r="H1483" i="10" a="1"/>
  <c r="H1483" i="10" s="1"/>
  <c r="G1483" i="10"/>
  <c r="E1483" i="10" a="1"/>
  <c r="E1483" i="10" s="1"/>
  <c r="D1483" i="10"/>
  <c r="W1482" i="10"/>
  <c r="V1482" i="10"/>
  <c r="T1482" i="10"/>
  <c r="S1482" i="10"/>
  <c r="Q1482" i="10" a="1"/>
  <c r="Q1482" i="10" s="1"/>
  <c r="P1482" i="10"/>
  <c r="N1482" i="10" a="1"/>
  <c r="N1482" i="10" s="1"/>
  <c r="M1482" i="10"/>
  <c r="K1482" i="10" a="1"/>
  <c r="K1482" i="10" s="1"/>
  <c r="J1482" i="10"/>
  <c r="H1482" i="10" a="1"/>
  <c r="H1482" i="10" s="1"/>
  <c r="G1482" i="10"/>
  <c r="E1482" i="10" a="1"/>
  <c r="E1482" i="10" s="1"/>
  <c r="D1482" i="10"/>
  <c r="W1481" i="10"/>
  <c r="V1481" i="10"/>
  <c r="T1481" i="10"/>
  <c r="S1481" i="10"/>
  <c r="Q1481" i="10" a="1"/>
  <c r="Q1481" i="10" s="1"/>
  <c r="P1481" i="10"/>
  <c r="N1481" i="10" a="1"/>
  <c r="N1481" i="10" s="1"/>
  <c r="M1481" i="10"/>
  <c r="K1481" i="10" a="1"/>
  <c r="K1481" i="10" s="1"/>
  <c r="J1481" i="10"/>
  <c r="H1481" i="10" a="1"/>
  <c r="H1481" i="10" s="1"/>
  <c r="G1481" i="10"/>
  <c r="E1481" i="10" a="1"/>
  <c r="E1481" i="10" s="1"/>
  <c r="D1481" i="10"/>
  <c r="W1480" i="10"/>
  <c r="V1480" i="10"/>
  <c r="T1480" i="10"/>
  <c r="S1480" i="10"/>
  <c r="Q1480" i="10" a="1"/>
  <c r="Q1480" i="10" s="1"/>
  <c r="P1480" i="10"/>
  <c r="N1480" i="10" a="1"/>
  <c r="N1480" i="10" s="1"/>
  <c r="M1480" i="10"/>
  <c r="K1480" i="10" a="1"/>
  <c r="K1480" i="10" s="1"/>
  <c r="J1480" i="10"/>
  <c r="H1480" i="10" a="1"/>
  <c r="H1480" i="10" s="1"/>
  <c r="G1480" i="10"/>
  <c r="E1480" i="10" a="1"/>
  <c r="E1480" i="10" s="1"/>
  <c r="D1480" i="10"/>
  <c r="W1479" i="10"/>
  <c r="V1479" i="10"/>
  <c r="T1479" i="10"/>
  <c r="S1479" i="10"/>
  <c r="Q1479" i="10" a="1"/>
  <c r="Q1479" i="10" s="1"/>
  <c r="P1479" i="10"/>
  <c r="N1479" i="10" a="1"/>
  <c r="N1479" i="10" s="1"/>
  <c r="M1479" i="10"/>
  <c r="K1479" i="10" a="1"/>
  <c r="K1479" i="10" s="1"/>
  <c r="J1479" i="10"/>
  <c r="H1479" i="10" a="1"/>
  <c r="H1479" i="10" s="1"/>
  <c r="G1479" i="10"/>
  <c r="E1479" i="10" a="1"/>
  <c r="E1479" i="10" s="1"/>
  <c r="D1479" i="10"/>
  <c r="W1478" i="10"/>
  <c r="V1478" i="10"/>
  <c r="T1478" i="10"/>
  <c r="S1478" i="10"/>
  <c r="Q1478" i="10" a="1"/>
  <c r="Q1478" i="10" s="1"/>
  <c r="P1478" i="10"/>
  <c r="N1478" i="10" a="1"/>
  <c r="N1478" i="10" s="1"/>
  <c r="M1478" i="10"/>
  <c r="K1478" i="10" a="1"/>
  <c r="K1478" i="10" s="1"/>
  <c r="J1478" i="10"/>
  <c r="H1478" i="10" a="1"/>
  <c r="H1478" i="10" s="1"/>
  <c r="G1478" i="10"/>
  <c r="E1478" i="10" a="1"/>
  <c r="E1478" i="10" s="1"/>
  <c r="D1478" i="10"/>
  <c r="W1477" i="10"/>
  <c r="V1477" i="10"/>
  <c r="T1477" i="10"/>
  <c r="S1477" i="10"/>
  <c r="Q1477" i="10" a="1"/>
  <c r="Q1477" i="10" s="1"/>
  <c r="P1477" i="10"/>
  <c r="N1477" i="10" a="1"/>
  <c r="N1477" i="10" s="1"/>
  <c r="M1477" i="10"/>
  <c r="K1477" i="10" a="1"/>
  <c r="K1477" i="10" s="1"/>
  <c r="J1477" i="10"/>
  <c r="H1477" i="10" a="1"/>
  <c r="H1477" i="10" s="1"/>
  <c r="G1477" i="10"/>
  <c r="E1477" i="10" a="1"/>
  <c r="E1477" i="10" s="1"/>
  <c r="D1477" i="10"/>
  <c r="W1476" i="10"/>
  <c r="V1476" i="10"/>
  <c r="T1476" i="10"/>
  <c r="S1476" i="10"/>
  <c r="Q1476" i="10" a="1"/>
  <c r="Q1476" i="10" s="1"/>
  <c r="P1476" i="10"/>
  <c r="N1476" i="10" a="1"/>
  <c r="N1476" i="10" s="1"/>
  <c r="M1476" i="10"/>
  <c r="K1476" i="10" a="1"/>
  <c r="K1476" i="10" s="1"/>
  <c r="J1476" i="10"/>
  <c r="H1476" i="10" a="1"/>
  <c r="H1476" i="10" s="1"/>
  <c r="G1476" i="10"/>
  <c r="E1476" i="10" a="1"/>
  <c r="E1476" i="10" s="1"/>
  <c r="D1476" i="10"/>
  <c r="W1475" i="10"/>
  <c r="V1475" i="10"/>
  <c r="T1475" i="10"/>
  <c r="S1475" i="10"/>
  <c r="Q1475" i="10" a="1"/>
  <c r="Q1475" i="10" s="1"/>
  <c r="P1475" i="10"/>
  <c r="N1475" i="10" a="1"/>
  <c r="N1475" i="10" s="1"/>
  <c r="M1475" i="10"/>
  <c r="K1475" i="10" a="1"/>
  <c r="K1475" i="10" s="1"/>
  <c r="J1475" i="10"/>
  <c r="H1475" i="10" a="1"/>
  <c r="H1475" i="10" s="1"/>
  <c r="G1475" i="10"/>
  <c r="E1475" i="10" a="1"/>
  <c r="E1475" i="10" s="1"/>
  <c r="D1475" i="10"/>
  <c r="W1474" i="10"/>
  <c r="V1474" i="10"/>
  <c r="T1474" i="10"/>
  <c r="S1474" i="10"/>
  <c r="Q1474" i="10" a="1"/>
  <c r="Q1474" i="10" s="1"/>
  <c r="P1474" i="10"/>
  <c r="N1474" i="10" a="1"/>
  <c r="N1474" i="10" s="1"/>
  <c r="M1474" i="10"/>
  <c r="K1474" i="10" a="1"/>
  <c r="K1474" i="10" s="1"/>
  <c r="J1474" i="10"/>
  <c r="H1474" i="10" a="1"/>
  <c r="H1474" i="10" s="1"/>
  <c r="G1474" i="10"/>
  <c r="E1474" i="10" a="1"/>
  <c r="E1474" i="10" s="1"/>
  <c r="D1474" i="10"/>
  <c r="W1473" i="10"/>
  <c r="V1473" i="10"/>
  <c r="T1473" i="10"/>
  <c r="S1473" i="10"/>
  <c r="Q1473" i="10" a="1"/>
  <c r="Q1473" i="10" s="1"/>
  <c r="P1473" i="10"/>
  <c r="N1473" i="10" a="1"/>
  <c r="N1473" i="10" s="1"/>
  <c r="M1473" i="10"/>
  <c r="K1473" i="10" a="1"/>
  <c r="K1473" i="10" s="1"/>
  <c r="J1473" i="10"/>
  <c r="H1473" i="10" a="1"/>
  <c r="H1473" i="10" s="1"/>
  <c r="G1473" i="10"/>
  <c r="E1473" i="10" a="1"/>
  <c r="E1473" i="10" s="1"/>
  <c r="D1473" i="10"/>
  <c r="W1472" i="10"/>
  <c r="V1472" i="10"/>
  <c r="T1472" i="10"/>
  <c r="S1472" i="10"/>
  <c r="Q1472" i="10" a="1"/>
  <c r="Q1472" i="10" s="1"/>
  <c r="P1472" i="10"/>
  <c r="N1472" i="10" a="1"/>
  <c r="N1472" i="10" s="1"/>
  <c r="M1472" i="10"/>
  <c r="K1472" i="10" a="1"/>
  <c r="K1472" i="10" s="1"/>
  <c r="J1472" i="10"/>
  <c r="H1472" i="10" a="1"/>
  <c r="H1472" i="10" s="1"/>
  <c r="G1472" i="10"/>
  <c r="E1472" i="10" a="1"/>
  <c r="E1472" i="10" s="1"/>
  <c r="D1472" i="10"/>
  <c r="W1471" i="10"/>
  <c r="V1471" i="10"/>
  <c r="T1471" i="10"/>
  <c r="S1471" i="10"/>
  <c r="Q1471" i="10" a="1"/>
  <c r="Q1471" i="10" s="1"/>
  <c r="P1471" i="10"/>
  <c r="N1471" i="10" a="1"/>
  <c r="N1471" i="10" s="1"/>
  <c r="M1471" i="10"/>
  <c r="K1471" i="10" a="1"/>
  <c r="K1471" i="10" s="1"/>
  <c r="J1471" i="10"/>
  <c r="H1471" i="10" a="1"/>
  <c r="H1471" i="10" s="1"/>
  <c r="G1471" i="10"/>
  <c r="E1471" i="10" a="1"/>
  <c r="E1471" i="10" s="1"/>
  <c r="D1471" i="10"/>
  <c r="W1470" i="10"/>
  <c r="V1470" i="10"/>
  <c r="T1470" i="10"/>
  <c r="S1470" i="10"/>
  <c r="Q1470" i="10" a="1"/>
  <c r="Q1470" i="10" s="1"/>
  <c r="P1470" i="10"/>
  <c r="N1470" i="10" a="1"/>
  <c r="N1470" i="10" s="1"/>
  <c r="M1470" i="10"/>
  <c r="K1470" i="10" a="1"/>
  <c r="K1470" i="10" s="1"/>
  <c r="J1470" i="10"/>
  <c r="H1470" i="10" a="1"/>
  <c r="H1470" i="10" s="1"/>
  <c r="G1470" i="10"/>
  <c r="E1470" i="10" a="1"/>
  <c r="E1470" i="10" s="1"/>
  <c r="D1470" i="10"/>
  <c r="W1469" i="10"/>
  <c r="V1469" i="10"/>
  <c r="T1469" i="10"/>
  <c r="S1469" i="10"/>
  <c r="Q1469" i="10" a="1"/>
  <c r="Q1469" i="10" s="1"/>
  <c r="P1469" i="10"/>
  <c r="N1469" i="10" a="1"/>
  <c r="N1469" i="10" s="1"/>
  <c r="M1469" i="10"/>
  <c r="K1469" i="10" a="1"/>
  <c r="K1469" i="10" s="1"/>
  <c r="J1469" i="10"/>
  <c r="H1469" i="10" a="1"/>
  <c r="H1469" i="10" s="1"/>
  <c r="G1469" i="10"/>
  <c r="E1469" i="10" a="1"/>
  <c r="E1469" i="10" s="1"/>
  <c r="D1469" i="10"/>
  <c r="W1468" i="10"/>
  <c r="V1468" i="10"/>
  <c r="T1468" i="10"/>
  <c r="S1468" i="10"/>
  <c r="Q1468" i="10" a="1"/>
  <c r="Q1468" i="10" s="1"/>
  <c r="P1468" i="10"/>
  <c r="N1468" i="10" a="1"/>
  <c r="N1468" i="10" s="1"/>
  <c r="M1468" i="10"/>
  <c r="K1468" i="10" a="1"/>
  <c r="K1468" i="10" s="1"/>
  <c r="J1468" i="10"/>
  <c r="H1468" i="10" a="1"/>
  <c r="H1468" i="10" s="1"/>
  <c r="G1468" i="10"/>
  <c r="E1468" i="10" a="1"/>
  <c r="E1468" i="10" s="1"/>
  <c r="D1468" i="10"/>
  <c r="W1467" i="10"/>
  <c r="V1467" i="10"/>
  <c r="T1467" i="10"/>
  <c r="S1467" i="10"/>
  <c r="Q1467" i="10" a="1"/>
  <c r="Q1467" i="10" s="1"/>
  <c r="P1467" i="10"/>
  <c r="N1467" i="10" a="1"/>
  <c r="N1467" i="10" s="1"/>
  <c r="M1467" i="10"/>
  <c r="K1467" i="10" a="1"/>
  <c r="K1467" i="10" s="1"/>
  <c r="J1467" i="10"/>
  <c r="H1467" i="10" a="1"/>
  <c r="H1467" i="10" s="1"/>
  <c r="G1467" i="10"/>
  <c r="E1467" i="10" a="1"/>
  <c r="E1467" i="10" s="1"/>
  <c r="D1467" i="10"/>
  <c r="W1466" i="10"/>
  <c r="V1466" i="10"/>
  <c r="T1466" i="10"/>
  <c r="S1466" i="10"/>
  <c r="Q1466" i="10" a="1"/>
  <c r="Q1466" i="10" s="1"/>
  <c r="P1466" i="10"/>
  <c r="N1466" i="10" a="1"/>
  <c r="N1466" i="10" s="1"/>
  <c r="M1466" i="10"/>
  <c r="K1466" i="10" a="1"/>
  <c r="K1466" i="10" s="1"/>
  <c r="J1466" i="10"/>
  <c r="H1466" i="10" a="1"/>
  <c r="H1466" i="10" s="1"/>
  <c r="G1466" i="10"/>
  <c r="E1466" i="10" a="1"/>
  <c r="E1466" i="10" s="1"/>
  <c r="D1466" i="10"/>
  <c r="W1465" i="10"/>
  <c r="V1465" i="10"/>
  <c r="T1465" i="10"/>
  <c r="S1465" i="10"/>
  <c r="Q1465" i="10" a="1"/>
  <c r="Q1465" i="10" s="1"/>
  <c r="P1465" i="10"/>
  <c r="N1465" i="10" a="1"/>
  <c r="N1465" i="10" s="1"/>
  <c r="M1465" i="10"/>
  <c r="K1465" i="10" a="1"/>
  <c r="K1465" i="10" s="1"/>
  <c r="J1465" i="10"/>
  <c r="H1465" i="10" a="1"/>
  <c r="H1465" i="10" s="1"/>
  <c r="G1465" i="10"/>
  <c r="E1465" i="10" a="1"/>
  <c r="E1465" i="10" s="1"/>
  <c r="D1465" i="10"/>
  <c r="W1464" i="10"/>
  <c r="V1464" i="10"/>
  <c r="T1464" i="10"/>
  <c r="S1464" i="10"/>
  <c r="Q1464" i="10" a="1"/>
  <c r="Q1464" i="10" s="1"/>
  <c r="P1464" i="10"/>
  <c r="N1464" i="10" a="1"/>
  <c r="N1464" i="10" s="1"/>
  <c r="M1464" i="10"/>
  <c r="K1464" i="10" a="1"/>
  <c r="K1464" i="10" s="1"/>
  <c r="J1464" i="10"/>
  <c r="H1464" i="10" a="1"/>
  <c r="H1464" i="10" s="1"/>
  <c r="G1464" i="10"/>
  <c r="E1464" i="10" a="1"/>
  <c r="E1464" i="10" s="1"/>
  <c r="D1464" i="10"/>
  <c r="W1463" i="10"/>
  <c r="V1463" i="10"/>
  <c r="T1463" i="10"/>
  <c r="S1463" i="10"/>
  <c r="Q1463" i="10" a="1"/>
  <c r="Q1463" i="10" s="1"/>
  <c r="P1463" i="10"/>
  <c r="N1463" i="10" a="1"/>
  <c r="N1463" i="10" s="1"/>
  <c r="M1463" i="10"/>
  <c r="K1463" i="10" a="1"/>
  <c r="K1463" i="10" s="1"/>
  <c r="J1463" i="10"/>
  <c r="H1463" i="10" a="1"/>
  <c r="H1463" i="10" s="1"/>
  <c r="G1463" i="10"/>
  <c r="E1463" i="10" a="1"/>
  <c r="E1463" i="10" s="1"/>
  <c r="D1463" i="10"/>
  <c r="W1462" i="10"/>
  <c r="V1462" i="10"/>
  <c r="T1462" i="10"/>
  <c r="S1462" i="10"/>
  <c r="Q1462" i="10" a="1"/>
  <c r="Q1462" i="10" s="1"/>
  <c r="P1462" i="10"/>
  <c r="N1462" i="10" a="1"/>
  <c r="N1462" i="10" s="1"/>
  <c r="M1462" i="10"/>
  <c r="K1462" i="10" a="1"/>
  <c r="K1462" i="10" s="1"/>
  <c r="J1462" i="10"/>
  <c r="H1462" i="10" a="1"/>
  <c r="H1462" i="10" s="1"/>
  <c r="G1462" i="10"/>
  <c r="E1462" i="10" a="1"/>
  <c r="E1462" i="10" s="1"/>
  <c r="D1462" i="10"/>
  <c r="W1461" i="10"/>
  <c r="V1461" i="10"/>
  <c r="T1461" i="10"/>
  <c r="S1461" i="10"/>
  <c r="Q1461" i="10" a="1"/>
  <c r="Q1461" i="10" s="1"/>
  <c r="P1461" i="10"/>
  <c r="N1461" i="10" a="1"/>
  <c r="N1461" i="10" s="1"/>
  <c r="M1461" i="10"/>
  <c r="K1461" i="10" a="1"/>
  <c r="K1461" i="10" s="1"/>
  <c r="J1461" i="10"/>
  <c r="H1461" i="10" a="1"/>
  <c r="H1461" i="10" s="1"/>
  <c r="G1461" i="10"/>
  <c r="E1461" i="10" a="1"/>
  <c r="E1461" i="10" s="1"/>
  <c r="D1461" i="10"/>
  <c r="W1460" i="10"/>
  <c r="V1460" i="10"/>
  <c r="T1460" i="10"/>
  <c r="S1460" i="10"/>
  <c r="Q1460" i="10" a="1"/>
  <c r="Q1460" i="10" s="1"/>
  <c r="P1460" i="10"/>
  <c r="N1460" i="10" a="1"/>
  <c r="N1460" i="10" s="1"/>
  <c r="M1460" i="10"/>
  <c r="K1460" i="10" a="1"/>
  <c r="K1460" i="10" s="1"/>
  <c r="J1460" i="10"/>
  <c r="H1460" i="10" a="1"/>
  <c r="H1460" i="10" s="1"/>
  <c r="G1460" i="10"/>
  <c r="E1460" i="10" a="1"/>
  <c r="E1460" i="10" s="1"/>
  <c r="D1460" i="10"/>
  <c r="W1459" i="10"/>
  <c r="V1459" i="10"/>
  <c r="T1459" i="10"/>
  <c r="S1459" i="10"/>
  <c r="Q1459" i="10" a="1"/>
  <c r="Q1459" i="10" s="1"/>
  <c r="P1459" i="10"/>
  <c r="N1459" i="10" a="1"/>
  <c r="N1459" i="10" s="1"/>
  <c r="M1459" i="10"/>
  <c r="K1459" i="10" a="1"/>
  <c r="K1459" i="10" s="1"/>
  <c r="J1459" i="10"/>
  <c r="H1459" i="10" a="1"/>
  <c r="H1459" i="10" s="1"/>
  <c r="G1459" i="10"/>
  <c r="E1459" i="10" a="1"/>
  <c r="E1459" i="10" s="1"/>
  <c r="D1459" i="10"/>
  <c r="W1458" i="10"/>
  <c r="V1458" i="10"/>
  <c r="T1458" i="10"/>
  <c r="S1458" i="10"/>
  <c r="Q1458" i="10" a="1"/>
  <c r="Q1458" i="10" s="1"/>
  <c r="P1458" i="10"/>
  <c r="N1458" i="10" a="1"/>
  <c r="N1458" i="10" s="1"/>
  <c r="M1458" i="10"/>
  <c r="K1458" i="10" a="1"/>
  <c r="K1458" i="10" s="1"/>
  <c r="J1458" i="10"/>
  <c r="H1458" i="10" a="1"/>
  <c r="H1458" i="10" s="1"/>
  <c r="G1458" i="10"/>
  <c r="E1458" i="10" a="1"/>
  <c r="E1458" i="10" s="1"/>
  <c r="D1458" i="10"/>
  <c r="W1457" i="10"/>
  <c r="V1457" i="10"/>
  <c r="T1457" i="10"/>
  <c r="S1457" i="10"/>
  <c r="Q1457" i="10" a="1"/>
  <c r="Q1457" i="10" s="1"/>
  <c r="P1457" i="10"/>
  <c r="N1457" i="10" a="1"/>
  <c r="N1457" i="10" s="1"/>
  <c r="M1457" i="10"/>
  <c r="K1457" i="10" a="1"/>
  <c r="K1457" i="10" s="1"/>
  <c r="J1457" i="10"/>
  <c r="H1457" i="10" a="1"/>
  <c r="H1457" i="10" s="1"/>
  <c r="G1457" i="10"/>
  <c r="E1457" i="10" a="1"/>
  <c r="E1457" i="10" s="1"/>
  <c r="D1457" i="10"/>
  <c r="W1456" i="10"/>
  <c r="V1456" i="10"/>
  <c r="T1456" i="10"/>
  <c r="S1456" i="10"/>
  <c r="Q1456" i="10" a="1"/>
  <c r="Q1456" i="10" s="1"/>
  <c r="P1456" i="10"/>
  <c r="N1456" i="10" a="1"/>
  <c r="N1456" i="10" s="1"/>
  <c r="M1456" i="10"/>
  <c r="K1456" i="10" a="1"/>
  <c r="K1456" i="10" s="1"/>
  <c r="J1456" i="10"/>
  <c r="H1456" i="10" a="1"/>
  <c r="H1456" i="10" s="1"/>
  <c r="G1456" i="10"/>
  <c r="E1456" i="10" a="1"/>
  <c r="E1456" i="10" s="1"/>
  <c r="D1456" i="10"/>
  <c r="W1455" i="10"/>
  <c r="V1455" i="10"/>
  <c r="T1455" i="10"/>
  <c r="S1455" i="10"/>
  <c r="Q1455" i="10" a="1"/>
  <c r="Q1455" i="10" s="1"/>
  <c r="P1455" i="10"/>
  <c r="N1455" i="10" a="1"/>
  <c r="N1455" i="10" s="1"/>
  <c r="M1455" i="10"/>
  <c r="K1455" i="10" a="1"/>
  <c r="K1455" i="10" s="1"/>
  <c r="J1455" i="10"/>
  <c r="H1455" i="10" a="1"/>
  <c r="H1455" i="10" s="1"/>
  <c r="G1455" i="10"/>
  <c r="E1455" i="10" a="1"/>
  <c r="E1455" i="10" s="1"/>
  <c r="D1455" i="10"/>
  <c r="W1454" i="10"/>
  <c r="V1454" i="10"/>
  <c r="T1454" i="10"/>
  <c r="S1454" i="10"/>
  <c r="Q1454" i="10" a="1"/>
  <c r="Q1454" i="10" s="1"/>
  <c r="P1454" i="10"/>
  <c r="N1454" i="10" a="1"/>
  <c r="N1454" i="10" s="1"/>
  <c r="M1454" i="10"/>
  <c r="K1454" i="10" a="1"/>
  <c r="K1454" i="10" s="1"/>
  <c r="J1454" i="10"/>
  <c r="H1454" i="10" a="1"/>
  <c r="H1454" i="10" s="1"/>
  <c r="G1454" i="10"/>
  <c r="E1454" i="10" a="1"/>
  <c r="E1454" i="10" s="1"/>
  <c r="D1454" i="10"/>
  <c r="W1453" i="10"/>
  <c r="V1453" i="10"/>
  <c r="T1453" i="10"/>
  <c r="S1453" i="10"/>
  <c r="Q1453" i="10" a="1"/>
  <c r="Q1453" i="10" s="1"/>
  <c r="P1453" i="10"/>
  <c r="N1453" i="10" a="1"/>
  <c r="N1453" i="10" s="1"/>
  <c r="M1453" i="10"/>
  <c r="K1453" i="10" a="1"/>
  <c r="K1453" i="10" s="1"/>
  <c r="J1453" i="10"/>
  <c r="H1453" i="10" a="1"/>
  <c r="H1453" i="10" s="1"/>
  <c r="G1453" i="10"/>
  <c r="E1453" i="10" a="1"/>
  <c r="E1453" i="10" s="1"/>
  <c r="D1453" i="10"/>
  <c r="W1452" i="10"/>
  <c r="V1452" i="10"/>
  <c r="T1452" i="10"/>
  <c r="S1452" i="10"/>
  <c r="Q1452" i="10" a="1"/>
  <c r="Q1452" i="10" s="1"/>
  <c r="P1452" i="10"/>
  <c r="N1452" i="10" a="1"/>
  <c r="N1452" i="10" s="1"/>
  <c r="M1452" i="10"/>
  <c r="K1452" i="10" a="1"/>
  <c r="K1452" i="10" s="1"/>
  <c r="J1452" i="10"/>
  <c r="H1452" i="10" a="1"/>
  <c r="H1452" i="10" s="1"/>
  <c r="G1452" i="10"/>
  <c r="E1452" i="10" a="1"/>
  <c r="E1452" i="10" s="1"/>
  <c r="D1452" i="10"/>
  <c r="W1451" i="10"/>
  <c r="V1451" i="10"/>
  <c r="T1451" i="10"/>
  <c r="S1451" i="10"/>
  <c r="Q1451" i="10" a="1"/>
  <c r="Q1451" i="10" s="1"/>
  <c r="P1451" i="10"/>
  <c r="N1451" i="10" a="1"/>
  <c r="N1451" i="10" s="1"/>
  <c r="M1451" i="10"/>
  <c r="K1451" i="10" a="1"/>
  <c r="K1451" i="10" s="1"/>
  <c r="J1451" i="10"/>
  <c r="H1451" i="10" a="1"/>
  <c r="H1451" i="10" s="1"/>
  <c r="G1451" i="10"/>
  <c r="E1451" i="10" a="1"/>
  <c r="E1451" i="10" s="1"/>
  <c r="D1451" i="10"/>
  <c r="W1450" i="10"/>
  <c r="V1450" i="10"/>
  <c r="T1450" i="10"/>
  <c r="S1450" i="10"/>
  <c r="Q1450" i="10" a="1"/>
  <c r="Q1450" i="10" s="1"/>
  <c r="P1450" i="10"/>
  <c r="N1450" i="10" a="1"/>
  <c r="N1450" i="10" s="1"/>
  <c r="M1450" i="10"/>
  <c r="K1450" i="10" a="1"/>
  <c r="K1450" i="10" s="1"/>
  <c r="J1450" i="10"/>
  <c r="H1450" i="10" a="1"/>
  <c r="H1450" i="10" s="1"/>
  <c r="G1450" i="10"/>
  <c r="E1450" i="10" a="1"/>
  <c r="E1450" i="10" s="1"/>
  <c r="D1450" i="10"/>
  <c r="W1449" i="10"/>
  <c r="V1449" i="10"/>
  <c r="T1449" i="10"/>
  <c r="S1449" i="10"/>
  <c r="Q1449" i="10" a="1"/>
  <c r="Q1449" i="10" s="1"/>
  <c r="P1449" i="10"/>
  <c r="N1449" i="10" a="1"/>
  <c r="N1449" i="10" s="1"/>
  <c r="M1449" i="10"/>
  <c r="K1449" i="10" a="1"/>
  <c r="K1449" i="10" s="1"/>
  <c r="J1449" i="10"/>
  <c r="H1449" i="10" a="1"/>
  <c r="H1449" i="10" s="1"/>
  <c r="G1449" i="10"/>
  <c r="E1449" i="10" a="1"/>
  <c r="E1449" i="10" s="1"/>
  <c r="D1449" i="10"/>
  <c r="W1448" i="10"/>
  <c r="V1448" i="10"/>
  <c r="T1448" i="10"/>
  <c r="S1448" i="10"/>
  <c r="Q1448" i="10" a="1"/>
  <c r="Q1448" i="10" s="1"/>
  <c r="P1448" i="10"/>
  <c r="N1448" i="10" a="1"/>
  <c r="N1448" i="10" s="1"/>
  <c r="M1448" i="10"/>
  <c r="K1448" i="10" a="1"/>
  <c r="K1448" i="10" s="1"/>
  <c r="J1448" i="10"/>
  <c r="H1448" i="10" a="1"/>
  <c r="H1448" i="10" s="1"/>
  <c r="G1448" i="10"/>
  <c r="E1448" i="10" a="1"/>
  <c r="E1448" i="10" s="1"/>
  <c r="D1448" i="10"/>
  <c r="W1447" i="10"/>
  <c r="V1447" i="10"/>
  <c r="T1447" i="10"/>
  <c r="S1447" i="10"/>
  <c r="Q1447" i="10" a="1"/>
  <c r="Q1447" i="10" s="1"/>
  <c r="P1447" i="10"/>
  <c r="N1447" i="10" a="1"/>
  <c r="N1447" i="10" s="1"/>
  <c r="M1447" i="10"/>
  <c r="K1447" i="10" a="1"/>
  <c r="K1447" i="10" s="1"/>
  <c r="J1447" i="10"/>
  <c r="H1447" i="10" a="1"/>
  <c r="H1447" i="10" s="1"/>
  <c r="G1447" i="10"/>
  <c r="E1447" i="10" a="1"/>
  <c r="E1447" i="10" s="1"/>
  <c r="D1447" i="10"/>
  <c r="W1446" i="10"/>
  <c r="V1446" i="10"/>
  <c r="T1446" i="10"/>
  <c r="S1446" i="10"/>
  <c r="Q1446" i="10" a="1"/>
  <c r="Q1446" i="10" s="1"/>
  <c r="P1446" i="10"/>
  <c r="N1446" i="10" a="1"/>
  <c r="N1446" i="10" s="1"/>
  <c r="M1446" i="10"/>
  <c r="K1446" i="10" a="1"/>
  <c r="K1446" i="10" s="1"/>
  <c r="J1446" i="10"/>
  <c r="H1446" i="10" a="1"/>
  <c r="H1446" i="10" s="1"/>
  <c r="G1446" i="10"/>
  <c r="E1446" i="10" a="1"/>
  <c r="E1446" i="10" s="1"/>
  <c r="D1446" i="10"/>
  <c r="W1445" i="10"/>
  <c r="V1445" i="10"/>
  <c r="T1445" i="10"/>
  <c r="S1445" i="10"/>
  <c r="Q1445" i="10" a="1"/>
  <c r="Q1445" i="10" s="1"/>
  <c r="P1445" i="10"/>
  <c r="N1445" i="10" a="1"/>
  <c r="N1445" i="10" s="1"/>
  <c r="M1445" i="10"/>
  <c r="K1445" i="10" a="1"/>
  <c r="K1445" i="10" s="1"/>
  <c r="J1445" i="10"/>
  <c r="H1445" i="10" a="1"/>
  <c r="H1445" i="10" s="1"/>
  <c r="G1445" i="10"/>
  <c r="E1445" i="10" a="1"/>
  <c r="E1445" i="10" s="1"/>
  <c r="D1445" i="10"/>
  <c r="W1444" i="10"/>
  <c r="V1444" i="10"/>
  <c r="T1444" i="10"/>
  <c r="S1444" i="10"/>
  <c r="Q1444" i="10" a="1"/>
  <c r="Q1444" i="10" s="1"/>
  <c r="P1444" i="10"/>
  <c r="N1444" i="10" a="1"/>
  <c r="N1444" i="10" s="1"/>
  <c r="M1444" i="10"/>
  <c r="K1444" i="10" a="1"/>
  <c r="K1444" i="10" s="1"/>
  <c r="J1444" i="10"/>
  <c r="H1444" i="10" a="1"/>
  <c r="H1444" i="10" s="1"/>
  <c r="G1444" i="10"/>
  <c r="E1444" i="10" a="1"/>
  <c r="E1444" i="10" s="1"/>
  <c r="D1444" i="10"/>
  <c r="W1443" i="10"/>
  <c r="V1443" i="10"/>
  <c r="T1443" i="10"/>
  <c r="S1443" i="10"/>
  <c r="Q1443" i="10" a="1"/>
  <c r="Q1443" i="10" s="1"/>
  <c r="P1443" i="10"/>
  <c r="N1443" i="10" a="1"/>
  <c r="N1443" i="10" s="1"/>
  <c r="M1443" i="10"/>
  <c r="K1443" i="10" a="1"/>
  <c r="K1443" i="10" s="1"/>
  <c r="J1443" i="10"/>
  <c r="H1443" i="10" a="1"/>
  <c r="H1443" i="10" s="1"/>
  <c r="G1443" i="10"/>
  <c r="E1443" i="10" a="1"/>
  <c r="E1443" i="10" s="1"/>
  <c r="D1443" i="10"/>
  <c r="W1442" i="10"/>
  <c r="V1442" i="10"/>
  <c r="T1442" i="10"/>
  <c r="S1442" i="10"/>
  <c r="Q1442" i="10" a="1"/>
  <c r="Q1442" i="10" s="1"/>
  <c r="P1442" i="10"/>
  <c r="N1442" i="10" a="1"/>
  <c r="N1442" i="10" s="1"/>
  <c r="M1442" i="10"/>
  <c r="K1442" i="10" a="1"/>
  <c r="K1442" i="10" s="1"/>
  <c r="J1442" i="10"/>
  <c r="H1442" i="10" a="1"/>
  <c r="H1442" i="10" s="1"/>
  <c r="G1442" i="10"/>
  <c r="E1442" i="10" a="1"/>
  <c r="E1442" i="10" s="1"/>
  <c r="D1442" i="10"/>
  <c r="W1441" i="10"/>
  <c r="V1441" i="10"/>
  <c r="T1441" i="10"/>
  <c r="S1441" i="10"/>
  <c r="Q1441" i="10" a="1"/>
  <c r="Q1441" i="10" s="1"/>
  <c r="P1441" i="10"/>
  <c r="N1441" i="10" a="1"/>
  <c r="N1441" i="10" s="1"/>
  <c r="M1441" i="10"/>
  <c r="K1441" i="10" a="1"/>
  <c r="K1441" i="10" s="1"/>
  <c r="J1441" i="10"/>
  <c r="H1441" i="10" a="1"/>
  <c r="H1441" i="10" s="1"/>
  <c r="G1441" i="10"/>
  <c r="E1441" i="10" a="1"/>
  <c r="E1441" i="10" s="1"/>
  <c r="D1441" i="10"/>
  <c r="W1440" i="10"/>
  <c r="V1440" i="10"/>
  <c r="T1440" i="10"/>
  <c r="S1440" i="10"/>
  <c r="Q1440" i="10" a="1"/>
  <c r="Q1440" i="10" s="1"/>
  <c r="P1440" i="10"/>
  <c r="N1440" i="10" a="1"/>
  <c r="N1440" i="10" s="1"/>
  <c r="M1440" i="10"/>
  <c r="K1440" i="10" a="1"/>
  <c r="K1440" i="10" s="1"/>
  <c r="J1440" i="10"/>
  <c r="H1440" i="10" a="1"/>
  <c r="H1440" i="10" s="1"/>
  <c r="G1440" i="10"/>
  <c r="E1440" i="10" a="1"/>
  <c r="E1440" i="10" s="1"/>
  <c r="D1440" i="10"/>
  <c r="W1439" i="10"/>
  <c r="V1439" i="10"/>
  <c r="T1439" i="10"/>
  <c r="S1439" i="10"/>
  <c r="Q1439" i="10" a="1"/>
  <c r="Q1439" i="10" s="1"/>
  <c r="P1439" i="10"/>
  <c r="N1439" i="10" a="1"/>
  <c r="N1439" i="10" s="1"/>
  <c r="M1439" i="10"/>
  <c r="K1439" i="10" a="1"/>
  <c r="K1439" i="10" s="1"/>
  <c r="J1439" i="10"/>
  <c r="H1439" i="10" a="1"/>
  <c r="H1439" i="10" s="1"/>
  <c r="G1439" i="10"/>
  <c r="E1439" i="10" a="1"/>
  <c r="E1439" i="10" s="1"/>
  <c r="D1439" i="10"/>
  <c r="W1438" i="10"/>
  <c r="V1438" i="10"/>
  <c r="T1438" i="10"/>
  <c r="S1438" i="10"/>
  <c r="Q1438" i="10" a="1"/>
  <c r="Q1438" i="10" s="1"/>
  <c r="P1438" i="10"/>
  <c r="N1438" i="10" a="1"/>
  <c r="N1438" i="10" s="1"/>
  <c r="M1438" i="10"/>
  <c r="K1438" i="10" a="1"/>
  <c r="K1438" i="10" s="1"/>
  <c r="J1438" i="10"/>
  <c r="H1438" i="10" a="1"/>
  <c r="H1438" i="10" s="1"/>
  <c r="G1438" i="10"/>
  <c r="E1438" i="10" a="1"/>
  <c r="E1438" i="10" s="1"/>
  <c r="D1438" i="10"/>
  <c r="W1437" i="10"/>
  <c r="V1437" i="10"/>
  <c r="T1437" i="10"/>
  <c r="S1437" i="10"/>
  <c r="Q1437" i="10" a="1"/>
  <c r="Q1437" i="10" s="1"/>
  <c r="P1437" i="10"/>
  <c r="N1437" i="10" a="1"/>
  <c r="N1437" i="10" s="1"/>
  <c r="M1437" i="10"/>
  <c r="K1437" i="10" a="1"/>
  <c r="K1437" i="10" s="1"/>
  <c r="J1437" i="10"/>
  <c r="H1437" i="10" a="1"/>
  <c r="H1437" i="10" s="1"/>
  <c r="G1437" i="10"/>
  <c r="E1437" i="10" a="1"/>
  <c r="E1437" i="10" s="1"/>
  <c r="D1437" i="10"/>
  <c r="W1436" i="10"/>
  <c r="V1436" i="10"/>
  <c r="T1436" i="10"/>
  <c r="S1436" i="10"/>
  <c r="Q1436" i="10" a="1"/>
  <c r="Q1436" i="10" s="1"/>
  <c r="P1436" i="10"/>
  <c r="N1436" i="10" a="1"/>
  <c r="N1436" i="10" s="1"/>
  <c r="M1436" i="10"/>
  <c r="K1436" i="10" a="1"/>
  <c r="K1436" i="10" s="1"/>
  <c r="J1436" i="10"/>
  <c r="H1436" i="10" a="1"/>
  <c r="H1436" i="10" s="1"/>
  <c r="G1436" i="10"/>
  <c r="E1436" i="10" a="1"/>
  <c r="E1436" i="10" s="1"/>
  <c r="D1436" i="10"/>
  <c r="W1435" i="10"/>
  <c r="V1435" i="10"/>
  <c r="T1435" i="10"/>
  <c r="S1435" i="10"/>
  <c r="Q1435" i="10" a="1"/>
  <c r="Q1435" i="10" s="1"/>
  <c r="P1435" i="10"/>
  <c r="N1435" i="10" a="1"/>
  <c r="N1435" i="10" s="1"/>
  <c r="M1435" i="10"/>
  <c r="K1435" i="10" a="1"/>
  <c r="K1435" i="10" s="1"/>
  <c r="J1435" i="10"/>
  <c r="H1435" i="10" a="1"/>
  <c r="H1435" i="10" s="1"/>
  <c r="G1435" i="10"/>
  <c r="E1435" i="10" a="1"/>
  <c r="E1435" i="10" s="1"/>
  <c r="D1435" i="10"/>
  <c r="W1434" i="10"/>
  <c r="V1434" i="10"/>
  <c r="T1434" i="10"/>
  <c r="S1434" i="10"/>
  <c r="Q1434" i="10" a="1"/>
  <c r="Q1434" i="10" s="1"/>
  <c r="P1434" i="10"/>
  <c r="N1434" i="10" a="1"/>
  <c r="N1434" i="10" s="1"/>
  <c r="M1434" i="10"/>
  <c r="K1434" i="10" a="1"/>
  <c r="K1434" i="10" s="1"/>
  <c r="J1434" i="10"/>
  <c r="H1434" i="10" a="1"/>
  <c r="H1434" i="10" s="1"/>
  <c r="G1434" i="10"/>
  <c r="E1434" i="10" a="1"/>
  <c r="E1434" i="10" s="1"/>
  <c r="D1434" i="10"/>
  <c r="W1433" i="10"/>
  <c r="V1433" i="10"/>
  <c r="T1433" i="10"/>
  <c r="S1433" i="10"/>
  <c r="Q1433" i="10" a="1"/>
  <c r="Q1433" i="10" s="1"/>
  <c r="P1433" i="10"/>
  <c r="N1433" i="10" a="1"/>
  <c r="N1433" i="10" s="1"/>
  <c r="M1433" i="10"/>
  <c r="K1433" i="10" a="1"/>
  <c r="K1433" i="10" s="1"/>
  <c r="J1433" i="10"/>
  <c r="H1433" i="10" a="1"/>
  <c r="H1433" i="10" s="1"/>
  <c r="G1433" i="10"/>
  <c r="E1433" i="10" a="1"/>
  <c r="E1433" i="10" s="1"/>
  <c r="D1433" i="10"/>
  <c r="W1432" i="10"/>
  <c r="V1432" i="10"/>
  <c r="T1432" i="10"/>
  <c r="S1432" i="10"/>
  <c r="Q1432" i="10" a="1"/>
  <c r="Q1432" i="10" s="1"/>
  <c r="P1432" i="10"/>
  <c r="N1432" i="10" a="1"/>
  <c r="N1432" i="10" s="1"/>
  <c r="M1432" i="10"/>
  <c r="K1432" i="10" a="1"/>
  <c r="K1432" i="10" s="1"/>
  <c r="J1432" i="10"/>
  <c r="H1432" i="10" a="1"/>
  <c r="H1432" i="10" s="1"/>
  <c r="G1432" i="10"/>
  <c r="E1432" i="10" a="1"/>
  <c r="E1432" i="10" s="1"/>
  <c r="D1432" i="10"/>
  <c r="W1431" i="10"/>
  <c r="V1431" i="10"/>
  <c r="T1431" i="10"/>
  <c r="S1431" i="10"/>
  <c r="Q1431" i="10" a="1"/>
  <c r="Q1431" i="10" s="1"/>
  <c r="P1431" i="10"/>
  <c r="N1431" i="10" a="1"/>
  <c r="N1431" i="10" s="1"/>
  <c r="M1431" i="10"/>
  <c r="K1431" i="10" a="1"/>
  <c r="K1431" i="10" s="1"/>
  <c r="J1431" i="10"/>
  <c r="H1431" i="10" a="1"/>
  <c r="H1431" i="10" s="1"/>
  <c r="G1431" i="10"/>
  <c r="E1431" i="10" a="1"/>
  <c r="E1431" i="10" s="1"/>
  <c r="D1431" i="10"/>
  <c r="W1430" i="10"/>
  <c r="V1430" i="10"/>
  <c r="T1430" i="10"/>
  <c r="S1430" i="10"/>
  <c r="Q1430" i="10" a="1"/>
  <c r="Q1430" i="10" s="1"/>
  <c r="P1430" i="10"/>
  <c r="N1430" i="10" a="1"/>
  <c r="N1430" i="10" s="1"/>
  <c r="M1430" i="10"/>
  <c r="K1430" i="10" a="1"/>
  <c r="K1430" i="10" s="1"/>
  <c r="J1430" i="10"/>
  <c r="H1430" i="10" a="1"/>
  <c r="H1430" i="10" s="1"/>
  <c r="G1430" i="10"/>
  <c r="E1430" i="10" a="1"/>
  <c r="E1430" i="10" s="1"/>
  <c r="D1430" i="10"/>
  <c r="W1429" i="10"/>
  <c r="V1429" i="10"/>
  <c r="T1429" i="10"/>
  <c r="S1429" i="10"/>
  <c r="Q1429" i="10" a="1"/>
  <c r="Q1429" i="10" s="1"/>
  <c r="P1429" i="10"/>
  <c r="N1429" i="10" a="1"/>
  <c r="N1429" i="10" s="1"/>
  <c r="M1429" i="10"/>
  <c r="K1429" i="10" a="1"/>
  <c r="K1429" i="10" s="1"/>
  <c r="J1429" i="10"/>
  <c r="H1429" i="10" a="1"/>
  <c r="H1429" i="10" s="1"/>
  <c r="G1429" i="10"/>
  <c r="E1429" i="10" a="1"/>
  <c r="E1429" i="10" s="1"/>
  <c r="D1429" i="10"/>
  <c r="W1428" i="10"/>
  <c r="V1428" i="10"/>
  <c r="T1428" i="10"/>
  <c r="S1428" i="10"/>
  <c r="Q1428" i="10" a="1"/>
  <c r="Q1428" i="10" s="1"/>
  <c r="P1428" i="10"/>
  <c r="N1428" i="10" a="1"/>
  <c r="N1428" i="10" s="1"/>
  <c r="M1428" i="10"/>
  <c r="K1428" i="10" a="1"/>
  <c r="K1428" i="10" s="1"/>
  <c r="J1428" i="10"/>
  <c r="H1428" i="10" a="1"/>
  <c r="H1428" i="10" s="1"/>
  <c r="G1428" i="10"/>
  <c r="E1428" i="10" a="1"/>
  <c r="E1428" i="10" s="1"/>
  <c r="D1428" i="10"/>
  <c r="W1427" i="10"/>
  <c r="V1427" i="10"/>
  <c r="T1427" i="10"/>
  <c r="S1427" i="10"/>
  <c r="Q1427" i="10" a="1"/>
  <c r="Q1427" i="10" s="1"/>
  <c r="P1427" i="10"/>
  <c r="N1427" i="10" a="1"/>
  <c r="N1427" i="10" s="1"/>
  <c r="M1427" i="10"/>
  <c r="K1427" i="10" a="1"/>
  <c r="K1427" i="10" s="1"/>
  <c r="J1427" i="10"/>
  <c r="H1427" i="10" a="1"/>
  <c r="H1427" i="10" s="1"/>
  <c r="G1427" i="10"/>
  <c r="E1427" i="10" a="1"/>
  <c r="E1427" i="10" s="1"/>
  <c r="D1427" i="10"/>
  <c r="W1426" i="10"/>
  <c r="V1426" i="10"/>
  <c r="T1426" i="10"/>
  <c r="S1426" i="10"/>
  <c r="Q1426" i="10" a="1"/>
  <c r="Q1426" i="10" s="1"/>
  <c r="P1426" i="10"/>
  <c r="N1426" i="10" a="1"/>
  <c r="N1426" i="10" s="1"/>
  <c r="M1426" i="10"/>
  <c r="K1426" i="10" a="1"/>
  <c r="K1426" i="10" s="1"/>
  <c r="J1426" i="10"/>
  <c r="H1426" i="10" a="1"/>
  <c r="H1426" i="10" s="1"/>
  <c r="G1426" i="10"/>
  <c r="E1426" i="10" a="1"/>
  <c r="E1426" i="10" s="1"/>
  <c r="D1426" i="10"/>
  <c r="W1425" i="10"/>
  <c r="V1425" i="10"/>
  <c r="T1425" i="10"/>
  <c r="S1425" i="10"/>
  <c r="Q1425" i="10" a="1"/>
  <c r="Q1425" i="10" s="1"/>
  <c r="P1425" i="10"/>
  <c r="N1425" i="10" a="1"/>
  <c r="N1425" i="10" s="1"/>
  <c r="M1425" i="10"/>
  <c r="K1425" i="10" a="1"/>
  <c r="K1425" i="10" s="1"/>
  <c r="J1425" i="10"/>
  <c r="H1425" i="10" a="1"/>
  <c r="H1425" i="10" s="1"/>
  <c r="G1425" i="10"/>
  <c r="E1425" i="10" a="1"/>
  <c r="E1425" i="10" s="1"/>
  <c r="D1425" i="10"/>
  <c r="W1424" i="10"/>
  <c r="V1424" i="10"/>
  <c r="T1424" i="10"/>
  <c r="S1424" i="10"/>
  <c r="Q1424" i="10" a="1"/>
  <c r="Q1424" i="10" s="1"/>
  <c r="P1424" i="10"/>
  <c r="N1424" i="10" a="1"/>
  <c r="N1424" i="10" s="1"/>
  <c r="M1424" i="10"/>
  <c r="K1424" i="10" a="1"/>
  <c r="K1424" i="10" s="1"/>
  <c r="J1424" i="10"/>
  <c r="H1424" i="10" a="1"/>
  <c r="H1424" i="10" s="1"/>
  <c r="G1424" i="10"/>
  <c r="E1424" i="10" a="1"/>
  <c r="E1424" i="10" s="1"/>
  <c r="D1424" i="10"/>
  <c r="W1423" i="10"/>
  <c r="V1423" i="10"/>
  <c r="T1423" i="10"/>
  <c r="S1423" i="10"/>
  <c r="Q1423" i="10" a="1"/>
  <c r="Q1423" i="10" s="1"/>
  <c r="P1423" i="10"/>
  <c r="N1423" i="10" a="1"/>
  <c r="N1423" i="10" s="1"/>
  <c r="M1423" i="10"/>
  <c r="K1423" i="10" a="1"/>
  <c r="K1423" i="10" s="1"/>
  <c r="J1423" i="10"/>
  <c r="H1423" i="10" a="1"/>
  <c r="H1423" i="10" s="1"/>
  <c r="G1423" i="10"/>
  <c r="E1423" i="10" a="1"/>
  <c r="E1423" i="10" s="1"/>
  <c r="D1423" i="10"/>
  <c r="W1422" i="10"/>
  <c r="V1422" i="10"/>
  <c r="T1422" i="10"/>
  <c r="S1422" i="10"/>
  <c r="Q1422" i="10" a="1"/>
  <c r="Q1422" i="10" s="1"/>
  <c r="P1422" i="10"/>
  <c r="N1422" i="10" a="1"/>
  <c r="N1422" i="10" s="1"/>
  <c r="M1422" i="10"/>
  <c r="K1422" i="10" a="1"/>
  <c r="K1422" i="10" s="1"/>
  <c r="J1422" i="10"/>
  <c r="H1422" i="10" a="1"/>
  <c r="H1422" i="10" s="1"/>
  <c r="G1422" i="10"/>
  <c r="E1422" i="10" a="1"/>
  <c r="E1422" i="10" s="1"/>
  <c r="D1422" i="10"/>
  <c r="W1421" i="10"/>
  <c r="V1421" i="10"/>
  <c r="T1421" i="10"/>
  <c r="S1421" i="10"/>
  <c r="Q1421" i="10" a="1"/>
  <c r="Q1421" i="10" s="1"/>
  <c r="P1421" i="10"/>
  <c r="N1421" i="10" a="1"/>
  <c r="N1421" i="10" s="1"/>
  <c r="M1421" i="10"/>
  <c r="K1421" i="10" a="1"/>
  <c r="K1421" i="10" s="1"/>
  <c r="J1421" i="10"/>
  <c r="H1421" i="10" a="1"/>
  <c r="H1421" i="10" s="1"/>
  <c r="G1421" i="10"/>
  <c r="E1421" i="10" a="1"/>
  <c r="E1421" i="10" s="1"/>
  <c r="D1421" i="10"/>
  <c r="W1420" i="10"/>
  <c r="V1420" i="10"/>
  <c r="T1420" i="10"/>
  <c r="S1420" i="10"/>
  <c r="Q1420" i="10" a="1"/>
  <c r="Q1420" i="10" s="1"/>
  <c r="P1420" i="10"/>
  <c r="N1420" i="10" a="1"/>
  <c r="N1420" i="10" s="1"/>
  <c r="M1420" i="10"/>
  <c r="K1420" i="10" a="1"/>
  <c r="K1420" i="10" s="1"/>
  <c r="J1420" i="10"/>
  <c r="H1420" i="10" a="1"/>
  <c r="H1420" i="10" s="1"/>
  <c r="G1420" i="10"/>
  <c r="E1420" i="10" a="1"/>
  <c r="E1420" i="10" s="1"/>
  <c r="D1420" i="10"/>
  <c r="W1419" i="10"/>
  <c r="V1419" i="10"/>
  <c r="T1419" i="10"/>
  <c r="S1419" i="10"/>
  <c r="Q1419" i="10" a="1"/>
  <c r="Q1419" i="10" s="1"/>
  <c r="P1419" i="10"/>
  <c r="N1419" i="10" a="1"/>
  <c r="N1419" i="10" s="1"/>
  <c r="M1419" i="10"/>
  <c r="K1419" i="10" a="1"/>
  <c r="K1419" i="10" s="1"/>
  <c r="J1419" i="10"/>
  <c r="H1419" i="10" a="1"/>
  <c r="H1419" i="10" s="1"/>
  <c r="G1419" i="10"/>
  <c r="E1419" i="10" a="1"/>
  <c r="E1419" i="10" s="1"/>
  <c r="D1419" i="10"/>
  <c r="W1418" i="10"/>
  <c r="V1418" i="10"/>
  <c r="T1418" i="10"/>
  <c r="S1418" i="10"/>
  <c r="Q1418" i="10" a="1"/>
  <c r="Q1418" i="10" s="1"/>
  <c r="P1418" i="10"/>
  <c r="N1418" i="10" a="1"/>
  <c r="N1418" i="10" s="1"/>
  <c r="M1418" i="10"/>
  <c r="K1418" i="10" a="1"/>
  <c r="K1418" i="10" s="1"/>
  <c r="J1418" i="10"/>
  <c r="H1418" i="10" a="1"/>
  <c r="H1418" i="10" s="1"/>
  <c r="G1418" i="10"/>
  <c r="E1418" i="10" a="1"/>
  <c r="E1418" i="10" s="1"/>
  <c r="D1418" i="10"/>
  <c r="W1417" i="10"/>
  <c r="V1417" i="10"/>
  <c r="T1417" i="10"/>
  <c r="S1417" i="10"/>
  <c r="Q1417" i="10" a="1"/>
  <c r="Q1417" i="10" s="1"/>
  <c r="P1417" i="10"/>
  <c r="N1417" i="10" a="1"/>
  <c r="N1417" i="10" s="1"/>
  <c r="M1417" i="10"/>
  <c r="K1417" i="10" a="1"/>
  <c r="K1417" i="10" s="1"/>
  <c r="J1417" i="10"/>
  <c r="H1417" i="10" a="1"/>
  <c r="H1417" i="10" s="1"/>
  <c r="G1417" i="10"/>
  <c r="E1417" i="10" a="1"/>
  <c r="E1417" i="10" s="1"/>
  <c r="D1417" i="10"/>
  <c r="W1416" i="10"/>
  <c r="V1416" i="10"/>
  <c r="T1416" i="10"/>
  <c r="S1416" i="10"/>
  <c r="Q1416" i="10" a="1"/>
  <c r="Q1416" i="10" s="1"/>
  <c r="P1416" i="10"/>
  <c r="N1416" i="10" a="1"/>
  <c r="N1416" i="10" s="1"/>
  <c r="M1416" i="10"/>
  <c r="K1416" i="10" a="1"/>
  <c r="K1416" i="10" s="1"/>
  <c r="J1416" i="10"/>
  <c r="H1416" i="10" a="1"/>
  <c r="H1416" i="10" s="1"/>
  <c r="G1416" i="10"/>
  <c r="E1416" i="10" a="1"/>
  <c r="E1416" i="10" s="1"/>
  <c r="D1416" i="10"/>
  <c r="W1415" i="10"/>
  <c r="V1415" i="10"/>
  <c r="T1415" i="10"/>
  <c r="S1415" i="10"/>
  <c r="Q1415" i="10" a="1"/>
  <c r="Q1415" i="10" s="1"/>
  <c r="P1415" i="10"/>
  <c r="N1415" i="10" a="1"/>
  <c r="N1415" i="10" s="1"/>
  <c r="M1415" i="10"/>
  <c r="K1415" i="10" a="1"/>
  <c r="K1415" i="10" s="1"/>
  <c r="J1415" i="10"/>
  <c r="H1415" i="10" a="1"/>
  <c r="H1415" i="10" s="1"/>
  <c r="G1415" i="10"/>
  <c r="E1415" i="10" a="1"/>
  <c r="E1415" i="10" s="1"/>
  <c r="D1415" i="10"/>
  <c r="W1414" i="10"/>
  <c r="V1414" i="10"/>
  <c r="T1414" i="10"/>
  <c r="S1414" i="10"/>
  <c r="Q1414" i="10" a="1"/>
  <c r="Q1414" i="10" s="1"/>
  <c r="P1414" i="10"/>
  <c r="N1414" i="10" a="1"/>
  <c r="N1414" i="10" s="1"/>
  <c r="M1414" i="10"/>
  <c r="K1414" i="10" a="1"/>
  <c r="K1414" i="10" s="1"/>
  <c r="J1414" i="10"/>
  <c r="H1414" i="10" a="1"/>
  <c r="H1414" i="10" s="1"/>
  <c r="G1414" i="10"/>
  <c r="E1414" i="10" a="1"/>
  <c r="E1414" i="10" s="1"/>
  <c r="D1414" i="10"/>
  <c r="W1413" i="10"/>
  <c r="V1413" i="10"/>
  <c r="T1413" i="10"/>
  <c r="S1413" i="10"/>
  <c r="Q1413" i="10" a="1"/>
  <c r="Q1413" i="10" s="1"/>
  <c r="P1413" i="10"/>
  <c r="N1413" i="10" a="1"/>
  <c r="N1413" i="10" s="1"/>
  <c r="M1413" i="10"/>
  <c r="K1413" i="10" a="1"/>
  <c r="K1413" i="10" s="1"/>
  <c r="J1413" i="10"/>
  <c r="H1413" i="10" a="1"/>
  <c r="H1413" i="10" s="1"/>
  <c r="G1413" i="10"/>
  <c r="E1413" i="10" a="1"/>
  <c r="E1413" i="10" s="1"/>
  <c r="D1413" i="10"/>
  <c r="W1412" i="10"/>
  <c r="V1412" i="10"/>
  <c r="T1412" i="10"/>
  <c r="S1412" i="10"/>
  <c r="Q1412" i="10" a="1"/>
  <c r="Q1412" i="10" s="1"/>
  <c r="P1412" i="10"/>
  <c r="N1412" i="10" a="1"/>
  <c r="N1412" i="10" s="1"/>
  <c r="M1412" i="10"/>
  <c r="K1412" i="10" a="1"/>
  <c r="K1412" i="10" s="1"/>
  <c r="J1412" i="10"/>
  <c r="H1412" i="10" a="1"/>
  <c r="H1412" i="10" s="1"/>
  <c r="G1412" i="10"/>
  <c r="E1412" i="10" a="1"/>
  <c r="E1412" i="10" s="1"/>
  <c r="D1412" i="10"/>
  <c r="W1411" i="10"/>
  <c r="V1411" i="10"/>
  <c r="T1411" i="10"/>
  <c r="S1411" i="10"/>
  <c r="Q1411" i="10" a="1"/>
  <c r="Q1411" i="10" s="1"/>
  <c r="P1411" i="10"/>
  <c r="N1411" i="10" a="1"/>
  <c r="N1411" i="10" s="1"/>
  <c r="M1411" i="10"/>
  <c r="K1411" i="10" a="1"/>
  <c r="K1411" i="10" s="1"/>
  <c r="J1411" i="10"/>
  <c r="H1411" i="10" a="1"/>
  <c r="H1411" i="10" s="1"/>
  <c r="G1411" i="10"/>
  <c r="E1411" i="10" a="1"/>
  <c r="E1411" i="10" s="1"/>
  <c r="D1411" i="10"/>
  <c r="W1410" i="10"/>
  <c r="V1410" i="10"/>
  <c r="T1410" i="10"/>
  <c r="S1410" i="10"/>
  <c r="Q1410" i="10" a="1"/>
  <c r="Q1410" i="10" s="1"/>
  <c r="P1410" i="10"/>
  <c r="N1410" i="10" a="1"/>
  <c r="N1410" i="10" s="1"/>
  <c r="M1410" i="10"/>
  <c r="K1410" i="10" a="1"/>
  <c r="K1410" i="10" s="1"/>
  <c r="J1410" i="10"/>
  <c r="H1410" i="10" a="1"/>
  <c r="H1410" i="10" s="1"/>
  <c r="G1410" i="10"/>
  <c r="E1410" i="10" a="1"/>
  <c r="E1410" i="10" s="1"/>
  <c r="D1410" i="10"/>
  <c r="W1409" i="10"/>
  <c r="V1409" i="10"/>
  <c r="T1409" i="10"/>
  <c r="S1409" i="10"/>
  <c r="Q1409" i="10" a="1"/>
  <c r="Q1409" i="10" s="1"/>
  <c r="P1409" i="10"/>
  <c r="N1409" i="10" a="1"/>
  <c r="N1409" i="10" s="1"/>
  <c r="M1409" i="10"/>
  <c r="K1409" i="10" a="1"/>
  <c r="K1409" i="10" s="1"/>
  <c r="J1409" i="10"/>
  <c r="H1409" i="10" a="1"/>
  <c r="H1409" i="10" s="1"/>
  <c r="G1409" i="10"/>
  <c r="E1409" i="10" a="1"/>
  <c r="E1409" i="10" s="1"/>
  <c r="D1409" i="10"/>
  <c r="W1408" i="10"/>
  <c r="V1408" i="10"/>
  <c r="T1408" i="10"/>
  <c r="S1408" i="10"/>
  <c r="Q1408" i="10" a="1"/>
  <c r="Q1408" i="10" s="1"/>
  <c r="P1408" i="10"/>
  <c r="N1408" i="10" a="1"/>
  <c r="N1408" i="10" s="1"/>
  <c r="M1408" i="10"/>
  <c r="K1408" i="10" a="1"/>
  <c r="K1408" i="10" s="1"/>
  <c r="J1408" i="10"/>
  <c r="H1408" i="10" a="1"/>
  <c r="H1408" i="10" s="1"/>
  <c r="G1408" i="10"/>
  <c r="E1408" i="10" a="1"/>
  <c r="E1408" i="10" s="1"/>
  <c r="D1408" i="10"/>
  <c r="W1407" i="10"/>
  <c r="V1407" i="10"/>
  <c r="T1407" i="10"/>
  <c r="S1407" i="10"/>
  <c r="Q1407" i="10" a="1"/>
  <c r="Q1407" i="10" s="1"/>
  <c r="P1407" i="10"/>
  <c r="N1407" i="10" a="1"/>
  <c r="N1407" i="10" s="1"/>
  <c r="M1407" i="10"/>
  <c r="K1407" i="10" a="1"/>
  <c r="K1407" i="10" s="1"/>
  <c r="J1407" i="10"/>
  <c r="H1407" i="10" a="1"/>
  <c r="H1407" i="10" s="1"/>
  <c r="G1407" i="10"/>
  <c r="E1407" i="10" a="1"/>
  <c r="E1407" i="10" s="1"/>
  <c r="D1407" i="10"/>
  <c r="W1406" i="10"/>
  <c r="V1406" i="10"/>
  <c r="T1406" i="10"/>
  <c r="S1406" i="10"/>
  <c r="Q1406" i="10" a="1"/>
  <c r="Q1406" i="10" s="1"/>
  <c r="P1406" i="10"/>
  <c r="N1406" i="10" a="1"/>
  <c r="N1406" i="10" s="1"/>
  <c r="M1406" i="10"/>
  <c r="K1406" i="10" a="1"/>
  <c r="K1406" i="10" s="1"/>
  <c r="J1406" i="10"/>
  <c r="H1406" i="10" a="1"/>
  <c r="H1406" i="10" s="1"/>
  <c r="G1406" i="10"/>
  <c r="E1406" i="10" a="1"/>
  <c r="E1406" i="10" s="1"/>
  <c r="D1406" i="10"/>
  <c r="W1405" i="10"/>
  <c r="V1405" i="10"/>
  <c r="T1405" i="10"/>
  <c r="S1405" i="10"/>
  <c r="Q1405" i="10" a="1"/>
  <c r="Q1405" i="10" s="1"/>
  <c r="P1405" i="10"/>
  <c r="N1405" i="10" a="1"/>
  <c r="N1405" i="10" s="1"/>
  <c r="M1405" i="10"/>
  <c r="K1405" i="10" a="1"/>
  <c r="K1405" i="10" s="1"/>
  <c r="J1405" i="10"/>
  <c r="H1405" i="10" a="1"/>
  <c r="H1405" i="10" s="1"/>
  <c r="G1405" i="10"/>
  <c r="E1405" i="10" a="1"/>
  <c r="E1405" i="10" s="1"/>
  <c r="D1405" i="10"/>
  <c r="W1404" i="10"/>
  <c r="V1404" i="10"/>
  <c r="T1404" i="10"/>
  <c r="S1404" i="10"/>
  <c r="Q1404" i="10" a="1"/>
  <c r="Q1404" i="10" s="1"/>
  <c r="P1404" i="10"/>
  <c r="N1404" i="10" a="1"/>
  <c r="N1404" i="10" s="1"/>
  <c r="M1404" i="10"/>
  <c r="K1404" i="10" a="1"/>
  <c r="K1404" i="10" s="1"/>
  <c r="J1404" i="10"/>
  <c r="H1404" i="10" a="1"/>
  <c r="H1404" i="10" s="1"/>
  <c r="G1404" i="10"/>
  <c r="E1404" i="10" a="1"/>
  <c r="E1404" i="10" s="1"/>
  <c r="D1404" i="10"/>
  <c r="W1403" i="10"/>
  <c r="V1403" i="10"/>
  <c r="T1403" i="10"/>
  <c r="S1403" i="10"/>
  <c r="Q1403" i="10" a="1"/>
  <c r="Q1403" i="10" s="1"/>
  <c r="P1403" i="10"/>
  <c r="N1403" i="10" a="1"/>
  <c r="N1403" i="10" s="1"/>
  <c r="M1403" i="10"/>
  <c r="K1403" i="10" a="1"/>
  <c r="K1403" i="10" s="1"/>
  <c r="J1403" i="10"/>
  <c r="H1403" i="10" a="1"/>
  <c r="H1403" i="10" s="1"/>
  <c r="G1403" i="10"/>
  <c r="E1403" i="10" a="1"/>
  <c r="E1403" i="10" s="1"/>
  <c r="D1403" i="10"/>
  <c r="W1402" i="10"/>
  <c r="V1402" i="10"/>
  <c r="T1402" i="10"/>
  <c r="S1402" i="10"/>
  <c r="Q1402" i="10" a="1"/>
  <c r="Q1402" i="10" s="1"/>
  <c r="P1402" i="10"/>
  <c r="N1402" i="10" a="1"/>
  <c r="N1402" i="10" s="1"/>
  <c r="M1402" i="10"/>
  <c r="K1402" i="10" a="1"/>
  <c r="K1402" i="10" s="1"/>
  <c r="J1402" i="10"/>
  <c r="H1402" i="10" a="1"/>
  <c r="H1402" i="10" s="1"/>
  <c r="G1402" i="10"/>
  <c r="E1402" i="10" a="1"/>
  <c r="E1402" i="10" s="1"/>
  <c r="D1402" i="10"/>
  <c r="W1401" i="10"/>
  <c r="V1401" i="10"/>
  <c r="T1401" i="10"/>
  <c r="S1401" i="10"/>
  <c r="Q1401" i="10" a="1"/>
  <c r="Q1401" i="10" s="1"/>
  <c r="P1401" i="10"/>
  <c r="N1401" i="10" a="1"/>
  <c r="N1401" i="10" s="1"/>
  <c r="M1401" i="10"/>
  <c r="K1401" i="10" a="1"/>
  <c r="K1401" i="10" s="1"/>
  <c r="J1401" i="10"/>
  <c r="H1401" i="10" a="1"/>
  <c r="H1401" i="10" s="1"/>
  <c r="G1401" i="10"/>
  <c r="E1401" i="10" a="1"/>
  <c r="E1401" i="10" s="1"/>
  <c r="D1401" i="10"/>
  <c r="W1400" i="10"/>
  <c r="V1400" i="10"/>
  <c r="T1400" i="10"/>
  <c r="S1400" i="10"/>
  <c r="Q1400" i="10" a="1"/>
  <c r="Q1400" i="10" s="1"/>
  <c r="P1400" i="10"/>
  <c r="N1400" i="10" a="1"/>
  <c r="N1400" i="10" s="1"/>
  <c r="M1400" i="10"/>
  <c r="K1400" i="10" a="1"/>
  <c r="K1400" i="10" s="1"/>
  <c r="J1400" i="10"/>
  <c r="H1400" i="10" a="1"/>
  <c r="H1400" i="10" s="1"/>
  <c r="G1400" i="10"/>
  <c r="E1400" i="10" a="1"/>
  <c r="E1400" i="10" s="1"/>
  <c r="D1400" i="10"/>
  <c r="W1399" i="10"/>
  <c r="V1399" i="10"/>
  <c r="T1399" i="10"/>
  <c r="S1399" i="10"/>
  <c r="Q1399" i="10" a="1"/>
  <c r="Q1399" i="10" s="1"/>
  <c r="P1399" i="10"/>
  <c r="N1399" i="10" a="1"/>
  <c r="N1399" i="10" s="1"/>
  <c r="M1399" i="10"/>
  <c r="K1399" i="10" a="1"/>
  <c r="K1399" i="10" s="1"/>
  <c r="J1399" i="10"/>
  <c r="H1399" i="10" a="1"/>
  <c r="H1399" i="10" s="1"/>
  <c r="G1399" i="10"/>
  <c r="E1399" i="10" a="1"/>
  <c r="E1399" i="10" s="1"/>
  <c r="D1399" i="10"/>
  <c r="W1398" i="10"/>
  <c r="V1398" i="10"/>
  <c r="T1398" i="10"/>
  <c r="S1398" i="10"/>
  <c r="Q1398" i="10" a="1"/>
  <c r="Q1398" i="10" s="1"/>
  <c r="P1398" i="10"/>
  <c r="N1398" i="10" a="1"/>
  <c r="N1398" i="10" s="1"/>
  <c r="M1398" i="10"/>
  <c r="K1398" i="10" a="1"/>
  <c r="K1398" i="10" s="1"/>
  <c r="J1398" i="10"/>
  <c r="H1398" i="10" a="1"/>
  <c r="H1398" i="10" s="1"/>
  <c r="G1398" i="10"/>
  <c r="E1398" i="10" a="1"/>
  <c r="E1398" i="10" s="1"/>
  <c r="D1398" i="10"/>
  <c r="W1397" i="10"/>
  <c r="V1397" i="10"/>
  <c r="T1397" i="10"/>
  <c r="S1397" i="10"/>
  <c r="Q1397" i="10" a="1"/>
  <c r="Q1397" i="10" s="1"/>
  <c r="P1397" i="10"/>
  <c r="N1397" i="10" a="1"/>
  <c r="N1397" i="10" s="1"/>
  <c r="M1397" i="10"/>
  <c r="K1397" i="10" a="1"/>
  <c r="K1397" i="10" s="1"/>
  <c r="J1397" i="10"/>
  <c r="H1397" i="10" a="1"/>
  <c r="H1397" i="10" s="1"/>
  <c r="G1397" i="10"/>
  <c r="E1397" i="10" a="1"/>
  <c r="E1397" i="10" s="1"/>
  <c r="D1397" i="10"/>
  <c r="W1396" i="10"/>
  <c r="V1396" i="10"/>
  <c r="T1396" i="10"/>
  <c r="S1396" i="10"/>
  <c r="Q1396" i="10" a="1"/>
  <c r="Q1396" i="10" s="1"/>
  <c r="P1396" i="10"/>
  <c r="N1396" i="10" a="1"/>
  <c r="N1396" i="10" s="1"/>
  <c r="M1396" i="10"/>
  <c r="K1396" i="10" a="1"/>
  <c r="K1396" i="10" s="1"/>
  <c r="J1396" i="10"/>
  <c r="H1396" i="10" a="1"/>
  <c r="H1396" i="10" s="1"/>
  <c r="G1396" i="10"/>
  <c r="E1396" i="10" a="1"/>
  <c r="E1396" i="10" s="1"/>
  <c r="D1396" i="10"/>
  <c r="W1395" i="10"/>
  <c r="V1395" i="10"/>
  <c r="T1395" i="10"/>
  <c r="S1395" i="10"/>
  <c r="Q1395" i="10" a="1"/>
  <c r="Q1395" i="10" s="1"/>
  <c r="P1395" i="10"/>
  <c r="N1395" i="10" a="1"/>
  <c r="N1395" i="10" s="1"/>
  <c r="M1395" i="10"/>
  <c r="K1395" i="10" a="1"/>
  <c r="K1395" i="10" s="1"/>
  <c r="J1395" i="10"/>
  <c r="H1395" i="10" a="1"/>
  <c r="H1395" i="10" s="1"/>
  <c r="G1395" i="10"/>
  <c r="E1395" i="10" a="1"/>
  <c r="E1395" i="10" s="1"/>
  <c r="D1395" i="10"/>
  <c r="W1394" i="10"/>
  <c r="V1394" i="10"/>
  <c r="T1394" i="10"/>
  <c r="S1394" i="10"/>
  <c r="Q1394" i="10" a="1"/>
  <c r="Q1394" i="10" s="1"/>
  <c r="P1394" i="10"/>
  <c r="N1394" i="10" a="1"/>
  <c r="N1394" i="10" s="1"/>
  <c r="M1394" i="10"/>
  <c r="K1394" i="10" a="1"/>
  <c r="K1394" i="10" s="1"/>
  <c r="J1394" i="10"/>
  <c r="H1394" i="10" a="1"/>
  <c r="H1394" i="10" s="1"/>
  <c r="G1394" i="10"/>
  <c r="E1394" i="10" a="1"/>
  <c r="E1394" i="10" s="1"/>
  <c r="D1394" i="10"/>
  <c r="W1393" i="10"/>
  <c r="V1393" i="10"/>
  <c r="T1393" i="10"/>
  <c r="S1393" i="10"/>
  <c r="Q1393" i="10" a="1"/>
  <c r="Q1393" i="10" s="1"/>
  <c r="P1393" i="10"/>
  <c r="N1393" i="10" a="1"/>
  <c r="N1393" i="10" s="1"/>
  <c r="M1393" i="10"/>
  <c r="K1393" i="10" a="1"/>
  <c r="K1393" i="10" s="1"/>
  <c r="J1393" i="10"/>
  <c r="H1393" i="10" a="1"/>
  <c r="H1393" i="10" s="1"/>
  <c r="G1393" i="10"/>
  <c r="E1393" i="10" a="1"/>
  <c r="E1393" i="10" s="1"/>
  <c r="D1393" i="10"/>
  <c r="W1392" i="10"/>
  <c r="V1392" i="10"/>
  <c r="T1392" i="10"/>
  <c r="S1392" i="10"/>
  <c r="Q1392" i="10" a="1"/>
  <c r="Q1392" i="10" s="1"/>
  <c r="P1392" i="10"/>
  <c r="N1392" i="10" a="1"/>
  <c r="N1392" i="10" s="1"/>
  <c r="M1392" i="10"/>
  <c r="K1392" i="10" a="1"/>
  <c r="K1392" i="10" s="1"/>
  <c r="J1392" i="10"/>
  <c r="H1392" i="10" a="1"/>
  <c r="H1392" i="10" s="1"/>
  <c r="G1392" i="10"/>
  <c r="E1392" i="10" a="1"/>
  <c r="E1392" i="10" s="1"/>
  <c r="D1392" i="10"/>
  <c r="W1391" i="10"/>
  <c r="V1391" i="10"/>
  <c r="T1391" i="10"/>
  <c r="S1391" i="10"/>
  <c r="Q1391" i="10" a="1"/>
  <c r="Q1391" i="10" s="1"/>
  <c r="P1391" i="10"/>
  <c r="N1391" i="10" a="1"/>
  <c r="N1391" i="10" s="1"/>
  <c r="M1391" i="10"/>
  <c r="K1391" i="10" a="1"/>
  <c r="K1391" i="10" s="1"/>
  <c r="J1391" i="10"/>
  <c r="H1391" i="10" a="1"/>
  <c r="H1391" i="10" s="1"/>
  <c r="G1391" i="10"/>
  <c r="E1391" i="10" a="1"/>
  <c r="E1391" i="10" s="1"/>
  <c r="D1391" i="10"/>
  <c r="W1390" i="10"/>
  <c r="V1390" i="10"/>
  <c r="T1390" i="10"/>
  <c r="S1390" i="10"/>
  <c r="Q1390" i="10" a="1"/>
  <c r="Q1390" i="10" s="1"/>
  <c r="P1390" i="10"/>
  <c r="N1390" i="10" a="1"/>
  <c r="N1390" i="10" s="1"/>
  <c r="M1390" i="10"/>
  <c r="K1390" i="10" a="1"/>
  <c r="K1390" i="10" s="1"/>
  <c r="J1390" i="10"/>
  <c r="H1390" i="10" a="1"/>
  <c r="H1390" i="10" s="1"/>
  <c r="G1390" i="10"/>
  <c r="E1390" i="10" a="1"/>
  <c r="E1390" i="10" s="1"/>
  <c r="D1390" i="10"/>
  <c r="W1389" i="10"/>
  <c r="V1389" i="10"/>
  <c r="T1389" i="10"/>
  <c r="S1389" i="10"/>
  <c r="Q1389" i="10" a="1"/>
  <c r="Q1389" i="10" s="1"/>
  <c r="P1389" i="10"/>
  <c r="N1389" i="10" a="1"/>
  <c r="N1389" i="10" s="1"/>
  <c r="M1389" i="10"/>
  <c r="K1389" i="10" a="1"/>
  <c r="K1389" i="10" s="1"/>
  <c r="J1389" i="10"/>
  <c r="H1389" i="10" a="1"/>
  <c r="H1389" i="10" s="1"/>
  <c r="G1389" i="10"/>
  <c r="E1389" i="10" a="1"/>
  <c r="E1389" i="10" s="1"/>
  <c r="D1389" i="10"/>
  <c r="W1388" i="10"/>
  <c r="V1388" i="10"/>
  <c r="T1388" i="10"/>
  <c r="S1388" i="10"/>
  <c r="Q1388" i="10" a="1"/>
  <c r="Q1388" i="10" s="1"/>
  <c r="P1388" i="10"/>
  <c r="N1388" i="10" a="1"/>
  <c r="N1388" i="10" s="1"/>
  <c r="M1388" i="10"/>
  <c r="K1388" i="10" a="1"/>
  <c r="K1388" i="10" s="1"/>
  <c r="J1388" i="10"/>
  <c r="H1388" i="10" a="1"/>
  <c r="H1388" i="10" s="1"/>
  <c r="G1388" i="10"/>
  <c r="E1388" i="10" a="1"/>
  <c r="E1388" i="10" s="1"/>
  <c r="D1388" i="10"/>
  <c r="W1387" i="10"/>
  <c r="V1387" i="10"/>
  <c r="T1387" i="10"/>
  <c r="S1387" i="10"/>
  <c r="Q1387" i="10" a="1"/>
  <c r="Q1387" i="10" s="1"/>
  <c r="P1387" i="10"/>
  <c r="N1387" i="10" a="1"/>
  <c r="N1387" i="10" s="1"/>
  <c r="M1387" i="10"/>
  <c r="K1387" i="10" a="1"/>
  <c r="K1387" i="10" s="1"/>
  <c r="J1387" i="10"/>
  <c r="H1387" i="10" a="1"/>
  <c r="H1387" i="10" s="1"/>
  <c r="G1387" i="10"/>
  <c r="E1387" i="10" a="1"/>
  <c r="E1387" i="10" s="1"/>
  <c r="D1387" i="10"/>
  <c r="W1386" i="10"/>
  <c r="V1386" i="10"/>
  <c r="T1386" i="10"/>
  <c r="S1386" i="10"/>
  <c r="Q1386" i="10" a="1"/>
  <c r="Q1386" i="10" s="1"/>
  <c r="P1386" i="10"/>
  <c r="N1386" i="10" a="1"/>
  <c r="N1386" i="10" s="1"/>
  <c r="M1386" i="10"/>
  <c r="K1386" i="10" a="1"/>
  <c r="K1386" i="10" s="1"/>
  <c r="J1386" i="10"/>
  <c r="H1386" i="10" a="1"/>
  <c r="H1386" i="10" s="1"/>
  <c r="G1386" i="10"/>
  <c r="E1386" i="10" a="1"/>
  <c r="E1386" i="10" s="1"/>
  <c r="D1386" i="10"/>
  <c r="W1385" i="10"/>
  <c r="V1385" i="10"/>
  <c r="T1385" i="10"/>
  <c r="S1385" i="10"/>
  <c r="Q1385" i="10" a="1"/>
  <c r="Q1385" i="10" s="1"/>
  <c r="P1385" i="10"/>
  <c r="N1385" i="10" a="1"/>
  <c r="N1385" i="10" s="1"/>
  <c r="M1385" i="10"/>
  <c r="K1385" i="10" a="1"/>
  <c r="K1385" i="10" s="1"/>
  <c r="J1385" i="10"/>
  <c r="H1385" i="10" a="1"/>
  <c r="H1385" i="10" s="1"/>
  <c r="G1385" i="10"/>
  <c r="E1385" i="10" a="1"/>
  <c r="E1385" i="10" s="1"/>
  <c r="D1385" i="10"/>
  <c r="W1384" i="10"/>
  <c r="V1384" i="10"/>
  <c r="T1384" i="10"/>
  <c r="S1384" i="10"/>
  <c r="Q1384" i="10" a="1"/>
  <c r="Q1384" i="10" s="1"/>
  <c r="P1384" i="10"/>
  <c r="N1384" i="10" a="1"/>
  <c r="N1384" i="10" s="1"/>
  <c r="M1384" i="10"/>
  <c r="K1384" i="10" a="1"/>
  <c r="K1384" i="10" s="1"/>
  <c r="J1384" i="10"/>
  <c r="H1384" i="10" a="1"/>
  <c r="H1384" i="10" s="1"/>
  <c r="G1384" i="10"/>
  <c r="E1384" i="10" a="1"/>
  <c r="E1384" i="10" s="1"/>
  <c r="D1384" i="10"/>
  <c r="W1383" i="10"/>
  <c r="V1383" i="10"/>
  <c r="T1383" i="10"/>
  <c r="S1383" i="10"/>
  <c r="Q1383" i="10" a="1"/>
  <c r="Q1383" i="10" s="1"/>
  <c r="P1383" i="10"/>
  <c r="N1383" i="10" a="1"/>
  <c r="N1383" i="10" s="1"/>
  <c r="M1383" i="10"/>
  <c r="K1383" i="10" a="1"/>
  <c r="K1383" i="10" s="1"/>
  <c r="J1383" i="10"/>
  <c r="H1383" i="10" a="1"/>
  <c r="H1383" i="10" s="1"/>
  <c r="G1383" i="10"/>
  <c r="E1383" i="10" a="1"/>
  <c r="E1383" i="10" s="1"/>
  <c r="D1383" i="10"/>
  <c r="W1382" i="10"/>
  <c r="V1382" i="10"/>
  <c r="T1382" i="10"/>
  <c r="S1382" i="10"/>
  <c r="Q1382" i="10" a="1"/>
  <c r="Q1382" i="10" s="1"/>
  <c r="P1382" i="10"/>
  <c r="N1382" i="10" a="1"/>
  <c r="N1382" i="10" s="1"/>
  <c r="M1382" i="10"/>
  <c r="K1382" i="10" a="1"/>
  <c r="K1382" i="10" s="1"/>
  <c r="J1382" i="10"/>
  <c r="H1382" i="10" a="1"/>
  <c r="H1382" i="10" s="1"/>
  <c r="G1382" i="10"/>
  <c r="E1382" i="10" a="1"/>
  <c r="E1382" i="10" s="1"/>
  <c r="D1382" i="10"/>
  <c r="W1381" i="10"/>
  <c r="V1381" i="10"/>
  <c r="T1381" i="10"/>
  <c r="S1381" i="10"/>
  <c r="Q1381" i="10" a="1"/>
  <c r="Q1381" i="10" s="1"/>
  <c r="P1381" i="10"/>
  <c r="N1381" i="10" a="1"/>
  <c r="N1381" i="10" s="1"/>
  <c r="M1381" i="10"/>
  <c r="K1381" i="10" a="1"/>
  <c r="K1381" i="10" s="1"/>
  <c r="J1381" i="10"/>
  <c r="H1381" i="10" a="1"/>
  <c r="H1381" i="10" s="1"/>
  <c r="G1381" i="10"/>
  <c r="E1381" i="10" a="1"/>
  <c r="E1381" i="10" s="1"/>
  <c r="D1381" i="10"/>
  <c r="W1380" i="10"/>
  <c r="V1380" i="10"/>
  <c r="T1380" i="10"/>
  <c r="S1380" i="10"/>
  <c r="Q1380" i="10" a="1"/>
  <c r="Q1380" i="10" s="1"/>
  <c r="P1380" i="10"/>
  <c r="N1380" i="10" a="1"/>
  <c r="N1380" i="10" s="1"/>
  <c r="M1380" i="10"/>
  <c r="K1380" i="10" a="1"/>
  <c r="K1380" i="10" s="1"/>
  <c r="J1380" i="10"/>
  <c r="H1380" i="10" a="1"/>
  <c r="H1380" i="10" s="1"/>
  <c r="G1380" i="10"/>
  <c r="E1380" i="10" a="1"/>
  <c r="E1380" i="10" s="1"/>
  <c r="D1380" i="10"/>
  <c r="W1379" i="10"/>
  <c r="V1379" i="10"/>
  <c r="T1379" i="10"/>
  <c r="S1379" i="10"/>
  <c r="Q1379" i="10" a="1"/>
  <c r="Q1379" i="10" s="1"/>
  <c r="P1379" i="10"/>
  <c r="N1379" i="10" a="1"/>
  <c r="N1379" i="10" s="1"/>
  <c r="M1379" i="10"/>
  <c r="K1379" i="10" a="1"/>
  <c r="K1379" i="10" s="1"/>
  <c r="J1379" i="10"/>
  <c r="H1379" i="10" a="1"/>
  <c r="H1379" i="10" s="1"/>
  <c r="G1379" i="10"/>
  <c r="E1379" i="10" a="1"/>
  <c r="E1379" i="10" s="1"/>
  <c r="D1379" i="10"/>
  <c r="W1378" i="10"/>
  <c r="V1378" i="10"/>
  <c r="T1378" i="10"/>
  <c r="S1378" i="10"/>
  <c r="Q1378" i="10" a="1"/>
  <c r="Q1378" i="10" s="1"/>
  <c r="P1378" i="10"/>
  <c r="N1378" i="10" a="1"/>
  <c r="N1378" i="10" s="1"/>
  <c r="M1378" i="10"/>
  <c r="K1378" i="10" a="1"/>
  <c r="K1378" i="10" s="1"/>
  <c r="J1378" i="10"/>
  <c r="H1378" i="10" a="1"/>
  <c r="H1378" i="10" s="1"/>
  <c r="G1378" i="10"/>
  <c r="E1378" i="10" a="1"/>
  <c r="E1378" i="10" s="1"/>
  <c r="D1378" i="10"/>
  <c r="W1377" i="10"/>
  <c r="V1377" i="10"/>
  <c r="T1377" i="10"/>
  <c r="S1377" i="10"/>
  <c r="Q1377" i="10" a="1"/>
  <c r="Q1377" i="10" s="1"/>
  <c r="P1377" i="10"/>
  <c r="N1377" i="10" a="1"/>
  <c r="N1377" i="10" s="1"/>
  <c r="M1377" i="10"/>
  <c r="K1377" i="10" a="1"/>
  <c r="K1377" i="10" s="1"/>
  <c r="J1377" i="10"/>
  <c r="H1377" i="10" a="1"/>
  <c r="H1377" i="10" s="1"/>
  <c r="G1377" i="10"/>
  <c r="E1377" i="10" a="1"/>
  <c r="E1377" i="10" s="1"/>
  <c r="D1377" i="10"/>
  <c r="W1376" i="10"/>
  <c r="V1376" i="10"/>
  <c r="T1376" i="10"/>
  <c r="S1376" i="10"/>
  <c r="Q1376" i="10" a="1"/>
  <c r="Q1376" i="10" s="1"/>
  <c r="P1376" i="10"/>
  <c r="N1376" i="10" a="1"/>
  <c r="N1376" i="10" s="1"/>
  <c r="M1376" i="10"/>
  <c r="K1376" i="10" a="1"/>
  <c r="K1376" i="10" s="1"/>
  <c r="J1376" i="10"/>
  <c r="H1376" i="10" a="1"/>
  <c r="H1376" i="10" s="1"/>
  <c r="G1376" i="10"/>
  <c r="E1376" i="10" a="1"/>
  <c r="E1376" i="10" s="1"/>
  <c r="D1376" i="10"/>
  <c r="W1375" i="10"/>
  <c r="V1375" i="10"/>
  <c r="T1375" i="10"/>
  <c r="S1375" i="10"/>
  <c r="Q1375" i="10" a="1"/>
  <c r="Q1375" i="10" s="1"/>
  <c r="P1375" i="10"/>
  <c r="N1375" i="10" a="1"/>
  <c r="N1375" i="10" s="1"/>
  <c r="M1375" i="10"/>
  <c r="K1375" i="10" a="1"/>
  <c r="K1375" i="10" s="1"/>
  <c r="J1375" i="10"/>
  <c r="H1375" i="10" a="1"/>
  <c r="H1375" i="10" s="1"/>
  <c r="G1375" i="10"/>
  <c r="E1375" i="10" a="1"/>
  <c r="E1375" i="10" s="1"/>
  <c r="D1375" i="10"/>
  <c r="W1374" i="10"/>
  <c r="V1374" i="10"/>
  <c r="T1374" i="10"/>
  <c r="S1374" i="10"/>
  <c r="Q1374" i="10" a="1"/>
  <c r="Q1374" i="10" s="1"/>
  <c r="P1374" i="10"/>
  <c r="N1374" i="10" a="1"/>
  <c r="N1374" i="10" s="1"/>
  <c r="M1374" i="10"/>
  <c r="K1374" i="10" a="1"/>
  <c r="K1374" i="10" s="1"/>
  <c r="J1374" i="10"/>
  <c r="H1374" i="10" a="1"/>
  <c r="H1374" i="10" s="1"/>
  <c r="G1374" i="10"/>
  <c r="E1374" i="10" a="1"/>
  <c r="E1374" i="10" s="1"/>
  <c r="D1374" i="10"/>
  <c r="W1373" i="10"/>
  <c r="V1373" i="10"/>
  <c r="T1373" i="10"/>
  <c r="S1373" i="10"/>
  <c r="Q1373" i="10" a="1"/>
  <c r="Q1373" i="10" s="1"/>
  <c r="P1373" i="10"/>
  <c r="N1373" i="10" a="1"/>
  <c r="N1373" i="10" s="1"/>
  <c r="M1373" i="10"/>
  <c r="K1373" i="10" a="1"/>
  <c r="K1373" i="10" s="1"/>
  <c r="J1373" i="10"/>
  <c r="H1373" i="10" a="1"/>
  <c r="H1373" i="10" s="1"/>
  <c r="G1373" i="10"/>
  <c r="E1373" i="10" a="1"/>
  <c r="E1373" i="10" s="1"/>
  <c r="D1373" i="10"/>
  <c r="W1372" i="10"/>
  <c r="V1372" i="10"/>
  <c r="T1372" i="10"/>
  <c r="S1372" i="10"/>
  <c r="Q1372" i="10" a="1"/>
  <c r="Q1372" i="10" s="1"/>
  <c r="P1372" i="10"/>
  <c r="N1372" i="10" a="1"/>
  <c r="N1372" i="10" s="1"/>
  <c r="M1372" i="10"/>
  <c r="K1372" i="10" a="1"/>
  <c r="K1372" i="10" s="1"/>
  <c r="J1372" i="10"/>
  <c r="H1372" i="10" a="1"/>
  <c r="H1372" i="10" s="1"/>
  <c r="G1372" i="10"/>
  <c r="E1372" i="10" a="1"/>
  <c r="E1372" i="10" s="1"/>
  <c r="D1372" i="10"/>
  <c r="W1371" i="10"/>
  <c r="V1371" i="10"/>
  <c r="T1371" i="10"/>
  <c r="S1371" i="10"/>
  <c r="Q1371" i="10" a="1"/>
  <c r="Q1371" i="10" s="1"/>
  <c r="P1371" i="10"/>
  <c r="N1371" i="10" a="1"/>
  <c r="N1371" i="10" s="1"/>
  <c r="M1371" i="10"/>
  <c r="K1371" i="10" a="1"/>
  <c r="K1371" i="10" s="1"/>
  <c r="J1371" i="10"/>
  <c r="H1371" i="10" a="1"/>
  <c r="H1371" i="10" s="1"/>
  <c r="G1371" i="10"/>
  <c r="E1371" i="10" a="1"/>
  <c r="E1371" i="10" s="1"/>
  <c r="D1371" i="10"/>
  <c r="W1370" i="10"/>
  <c r="V1370" i="10"/>
  <c r="T1370" i="10"/>
  <c r="S1370" i="10"/>
  <c r="Q1370" i="10" a="1"/>
  <c r="Q1370" i="10" s="1"/>
  <c r="P1370" i="10"/>
  <c r="N1370" i="10" a="1"/>
  <c r="N1370" i="10" s="1"/>
  <c r="M1370" i="10"/>
  <c r="K1370" i="10" a="1"/>
  <c r="K1370" i="10" s="1"/>
  <c r="J1370" i="10"/>
  <c r="H1370" i="10" a="1"/>
  <c r="H1370" i="10" s="1"/>
  <c r="G1370" i="10"/>
  <c r="E1370" i="10" a="1"/>
  <c r="E1370" i="10" s="1"/>
  <c r="D1370" i="10"/>
  <c r="W1369" i="10"/>
  <c r="V1369" i="10"/>
  <c r="T1369" i="10"/>
  <c r="S1369" i="10"/>
  <c r="Q1369" i="10" a="1"/>
  <c r="Q1369" i="10" s="1"/>
  <c r="P1369" i="10"/>
  <c r="N1369" i="10" a="1"/>
  <c r="N1369" i="10" s="1"/>
  <c r="M1369" i="10"/>
  <c r="K1369" i="10" a="1"/>
  <c r="K1369" i="10" s="1"/>
  <c r="J1369" i="10"/>
  <c r="H1369" i="10" a="1"/>
  <c r="H1369" i="10" s="1"/>
  <c r="G1369" i="10"/>
  <c r="E1369" i="10" a="1"/>
  <c r="E1369" i="10" s="1"/>
  <c r="D1369" i="10"/>
  <c r="W1368" i="10"/>
  <c r="V1368" i="10"/>
  <c r="T1368" i="10"/>
  <c r="S1368" i="10"/>
  <c r="Q1368" i="10" a="1"/>
  <c r="Q1368" i="10" s="1"/>
  <c r="P1368" i="10"/>
  <c r="N1368" i="10" a="1"/>
  <c r="N1368" i="10" s="1"/>
  <c r="M1368" i="10"/>
  <c r="K1368" i="10" a="1"/>
  <c r="K1368" i="10" s="1"/>
  <c r="J1368" i="10"/>
  <c r="H1368" i="10" a="1"/>
  <c r="H1368" i="10" s="1"/>
  <c r="G1368" i="10"/>
  <c r="E1368" i="10" a="1"/>
  <c r="E1368" i="10" s="1"/>
  <c r="D1368" i="10"/>
  <c r="W1367" i="10"/>
  <c r="V1367" i="10"/>
  <c r="T1367" i="10"/>
  <c r="S1367" i="10"/>
  <c r="Q1367" i="10" a="1"/>
  <c r="Q1367" i="10" s="1"/>
  <c r="P1367" i="10"/>
  <c r="N1367" i="10" a="1"/>
  <c r="N1367" i="10" s="1"/>
  <c r="M1367" i="10"/>
  <c r="K1367" i="10" a="1"/>
  <c r="K1367" i="10" s="1"/>
  <c r="J1367" i="10"/>
  <c r="H1367" i="10" a="1"/>
  <c r="H1367" i="10" s="1"/>
  <c r="G1367" i="10"/>
  <c r="E1367" i="10" a="1"/>
  <c r="E1367" i="10" s="1"/>
  <c r="D1367" i="10"/>
  <c r="W1366" i="10"/>
  <c r="V1366" i="10"/>
  <c r="T1366" i="10"/>
  <c r="S1366" i="10"/>
  <c r="Q1366" i="10" a="1"/>
  <c r="Q1366" i="10" s="1"/>
  <c r="P1366" i="10"/>
  <c r="N1366" i="10" a="1"/>
  <c r="N1366" i="10" s="1"/>
  <c r="M1366" i="10"/>
  <c r="K1366" i="10" a="1"/>
  <c r="K1366" i="10" s="1"/>
  <c r="J1366" i="10"/>
  <c r="H1366" i="10" a="1"/>
  <c r="H1366" i="10" s="1"/>
  <c r="G1366" i="10"/>
  <c r="E1366" i="10" a="1"/>
  <c r="E1366" i="10" s="1"/>
  <c r="D1366" i="10"/>
  <c r="W1365" i="10"/>
  <c r="V1365" i="10"/>
  <c r="T1365" i="10"/>
  <c r="S1365" i="10"/>
  <c r="Q1365" i="10" a="1"/>
  <c r="Q1365" i="10" s="1"/>
  <c r="P1365" i="10"/>
  <c r="N1365" i="10" a="1"/>
  <c r="N1365" i="10" s="1"/>
  <c r="M1365" i="10"/>
  <c r="K1365" i="10" a="1"/>
  <c r="K1365" i="10" s="1"/>
  <c r="J1365" i="10"/>
  <c r="H1365" i="10" a="1"/>
  <c r="H1365" i="10" s="1"/>
  <c r="G1365" i="10"/>
  <c r="E1365" i="10" a="1"/>
  <c r="E1365" i="10" s="1"/>
  <c r="D1365" i="10"/>
  <c r="W1364" i="10"/>
  <c r="V1364" i="10"/>
  <c r="T1364" i="10"/>
  <c r="S1364" i="10"/>
  <c r="Q1364" i="10" a="1"/>
  <c r="Q1364" i="10" s="1"/>
  <c r="P1364" i="10"/>
  <c r="N1364" i="10" a="1"/>
  <c r="N1364" i="10" s="1"/>
  <c r="M1364" i="10"/>
  <c r="K1364" i="10" a="1"/>
  <c r="K1364" i="10" s="1"/>
  <c r="J1364" i="10"/>
  <c r="H1364" i="10" a="1"/>
  <c r="H1364" i="10" s="1"/>
  <c r="G1364" i="10"/>
  <c r="E1364" i="10" a="1"/>
  <c r="E1364" i="10" s="1"/>
  <c r="D1364" i="10"/>
  <c r="W1363" i="10"/>
  <c r="V1363" i="10"/>
  <c r="T1363" i="10"/>
  <c r="S1363" i="10"/>
  <c r="Q1363" i="10" a="1"/>
  <c r="Q1363" i="10" s="1"/>
  <c r="P1363" i="10"/>
  <c r="N1363" i="10" a="1"/>
  <c r="N1363" i="10" s="1"/>
  <c r="M1363" i="10"/>
  <c r="K1363" i="10" a="1"/>
  <c r="K1363" i="10" s="1"/>
  <c r="J1363" i="10"/>
  <c r="H1363" i="10" a="1"/>
  <c r="H1363" i="10" s="1"/>
  <c r="G1363" i="10"/>
  <c r="E1363" i="10" a="1"/>
  <c r="E1363" i="10" s="1"/>
  <c r="D1363" i="10"/>
  <c r="W1362" i="10"/>
  <c r="V1362" i="10"/>
  <c r="T1362" i="10"/>
  <c r="S1362" i="10"/>
  <c r="Q1362" i="10" a="1"/>
  <c r="Q1362" i="10" s="1"/>
  <c r="P1362" i="10"/>
  <c r="N1362" i="10" a="1"/>
  <c r="N1362" i="10" s="1"/>
  <c r="M1362" i="10"/>
  <c r="K1362" i="10" a="1"/>
  <c r="K1362" i="10" s="1"/>
  <c r="J1362" i="10"/>
  <c r="H1362" i="10" a="1"/>
  <c r="H1362" i="10" s="1"/>
  <c r="G1362" i="10"/>
  <c r="E1362" i="10" a="1"/>
  <c r="E1362" i="10" s="1"/>
  <c r="D1362" i="10"/>
  <c r="W1361" i="10"/>
  <c r="V1361" i="10"/>
  <c r="T1361" i="10"/>
  <c r="S1361" i="10"/>
  <c r="Q1361" i="10" a="1"/>
  <c r="Q1361" i="10" s="1"/>
  <c r="P1361" i="10"/>
  <c r="N1361" i="10" a="1"/>
  <c r="N1361" i="10" s="1"/>
  <c r="M1361" i="10"/>
  <c r="K1361" i="10" a="1"/>
  <c r="K1361" i="10" s="1"/>
  <c r="J1361" i="10"/>
  <c r="H1361" i="10" a="1"/>
  <c r="H1361" i="10" s="1"/>
  <c r="G1361" i="10"/>
  <c r="E1361" i="10" a="1"/>
  <c r="E1361" i="10" s="1"/>
  <c r="D1361" i="10"/>
  <c r="W1360" i="10"/>
  <c r="V1360" i="10"/>
  <c r="T1360" i="10"/>
  <c r="S1360" i="10"/>
  <c r="Q1360" i="10" a="1"/>
  <c r="Q1360" i="10" s="1"/>
  <c r="P1360" i="10"/>
  <c r="N1360" i="10" a="1"/>
  <c r="N1360" i="10" s="1"/>
  <c r="M1360" i="10"/>
  <c r="K1360" i="10" a="1"/>
  <c r="K1360" i="10" s="1"/>
  <c r="J1360" i="10"/>
  <c r="H1360" i="10" a="1"/>
  <c r="H1360" i="10" s="1"/>
  <c r="G1360" i="10"/>
  <c r="E1360" i="10" a="1"/>
  <c r="E1360" i="10" s="1"/>
  <c r="D1360" i="10"/>
  <c r="W1359" i="10"/>
  <c r="V1359" i="10"/>
  <c r="T1359" i="10"/>
  <c r="S1359" i="10"/>
  <c r="Q1359" i="10" a="1"/>
  <c r="Q1359" i="10" s="1"/>
  <c r="P1359" i="10"/>
  <c r="N1359" i="10" a="1"/>
  <c r="N1359" i="10" s="1"/>
  <c r="M1359" i="10"/>
  <c r="K1359" i="10" a="1"/>
  <c r="K1359" i="10" s="1"/>
  <c r="J1359" i="10"/>
  <c r="H1359" i="10" a="1"/>
  <c r="H1359" i="10" s="1"/>
  <c r="G1359" i="10"/>
  <c r="E1359" i="10" a="1"/>
  <c r="E1359" i="10" s="1"/>
  <c r="D1359" i="10"/>
  <c r="W1358" i="10"/>
  <c r="V1358" i="10"/>
  <c r="T1358" i="10"/>
  <c r="S1358" i="10"/>
  <c r="Q1358" i="10" a="1"/>
  <c r="Q1358" i="10" s="1"/>
  <c r="P1358" i="10"/>
  <c r="N1358" i="10" a="1"/>
  <c r="N1358" i="10" s="1"/>
  <c r="M1358" i="10"/>
  <c r="K1358" i="10" a="1"/>
  <c r="K1358" i="10" s="1"/>
  <c r="J1358" i="10"/>
  <c r="H1358" i="10" a="1"/>
  <c r="H1358" i="10" s="1"/>
  <c r="G1358" i="10"/>
  <c r="E1358" i="10" a="1"/>
  <c r="E1358" i="10" s="1"/>
  <c r="D1358" i="10"/>
  <c r="W1357" i="10"/>
  <c r="V1357" i="10"/>
  <c r="T1357" i="10"/>
  <c r="S1357" i="10"/>
  <c r="Q1357" i="10" a="1"/>
  <c r="Q1357" i="10" s="1"/>
  <c r="P1357" i="10"/>
  <c r="N1357" i="10" a="1"/>
  <c r="N1357" i="10" s="1"/>
  <c r="M1357" i="10"/>
  <c r="K1357" i="10" a="1"/>
  <c r="K1357" i="10" s="1"/>
  <c r="J1357" i="10"/>
  <c r="H1357" i="10" a="1"/>
  <c r="H1357" i="10" s="1"/>
  <c r="G1357" i="10"/>
  <c r="E1357" i="10" a="1"/>
  <c r="E1357" i="10" s="1"/>
  <c r="D1357" i="10"/>
  <c r="W1356" i="10"/>
  <c r="V1356" i="10"/>
  <c r="T1356" i="10"/>
  <c r="S1356" i="10"/>
  <c r="Q1356" i="10" a="1"/>
  <c r="Q1356" i="10" s="1"/>
  <c r="P1356" i="10"/>
  <c r="N1356" i="10" a="1"/>
  <c r="N1356" i="10" s="1"/>
  <c r="M1356" i="10"/>
  <c r="K1356" i="10" a="1"/>
  <c r="K1356" i="10" s="1"/>
  <c r="J1356" i="10"/>
  <c r="H1356" i="10" a="1"/>
  <c r="H1356" i="10" s="1"/>
  <c r="G1356" i="10"/>
  <c r="E1356" i="10" a="1"/>
  <c r="E1356" i="10" s="1"/>
  <c r="D1356" i="10"/>
  <c r="W1355" i="10"/>
  <c r="V1355" i="10"/>
  <c r="T1355" i="10"/>
  <c r="S1355" i="10"/>
  <c r="Q1355" i="10" a="1"/>
  <c r="Q1355" i="10" s="1"/>
  <c r="P1355" i="10"/>
  <c r="N1355" i="10" a="1"/>
  <c r="N1355" i="10" s="1"/>
  <c r="M1355" i="10"/>
  <c r="K1355" i="10" a="1"/>
  <c r="K1355" i="10" s="1"/>
  <c r="J1355" i="10"/>
  <c r="H1355" i="10" a="1"/>
  <c r="H1355" i="10" s="1"/>
  <c r="G1355" i="10"/>
  <c r="E1355" i="10" a="1"/>
  <c r="E1355" i="10" s="1"/>
  <c r="D1355" i="10"/>
  <c r="W1354" i="10"/>
  <c r="V1354" i="10"/>
  <c r="T1354" i="10"/>
  <c r="S1354" i="10"/>
  <c r="Q1354" i="10" a="1"/>
  <c r="Q1354" i="10" s="1"/>
  <c r="P1354" i="10"/>
  <c r="N1354" i="10" a="1"/>
  <c r="N1354" i="10" s="1"/>
  <c r="M1354" i="10"/>
  <c r="K1354" i="10" a="1"/>
  <c r="K1354" i="10" s="1"/>
  <c r="J1354" i="10"/>
  <c r="H1354" i="10" a="1"/>
  <c r="H1354" i="10" s="1"/>
  <c r="G1354" i="10"/>
  <c r="E1354" i="10" a="1"/>
  <c r="E1354" i="10" s="1"/>
  <c r="D1354" i="10"/>
  <c r="W1353" i="10"/>
  <c r="V1353" i="10"/>
  <c r="T1353" i="10"/>
  <c r="S1353" i="10"/>
  <c r="Q1353" i="10" a="1"/>
  <c r="Q1353" i="10" s="1"/>
  <c r="P1353" i="10"/>
  <c r="N1353" i="10" a="1"/>
  <c r="N1353" i="10" s="1"/>
  <c r="M1353" i="10"/>
  <c r="K1353" i="10" a="1"/>
  <c r="K1353" i="10" s="1"/>
  <c r="J1353" i="10"/>
  <c r="H1353" i="10" a="1"/>
  <c r="H1353" i="10" s="1"/>
  <c r="G1353" i="10"/>
  <c r="E1353" i="10" a="1"/>
  <c r="E1353" i="10" s="1"/>
  <c r="D1353" i="10"/>
  <c r="W1352" i="10"/>
  <c r="V1352" i="10"/>
  <c r="T1352" i="10"/>
  <c r="S1352" i="10"/>
  <c r="Q1352" i="10" a="1"/>
  <c r="Q1352" i="10" s="1"/>
  <c r="P1352" i="10"/>
  <c r="N1352" i="10" a="1"/>
  <c r="N1352" i="10" s="1"/>
  <c r="M1352" i="10"/>
  <c r="K1352" i="10" a="1"/>
  <c r="K1352" i="10" s="1"/>
  <c r="J1352" i="10"/>
  <c r="H1352" i="10" a="1"/>
  <c r="H1352" i="10" s="1"/>
  <c r="G1352" i="10"/>
  <c r="E1352" i="10" a="1"/>
  <c r="E1352" i="10" s="1"/>
  <c r="D1352" i="10"/>
  <c r="W1351" i="10"/>
  <c r="V1351" i="10"/>
  <c r="T1351" i="10"/>
  <c r="S1351" i="10"/>
  <c r="Q1351" i="10" a="1"/>
  <c r="Q1351" i="10" s="1"/>
  <c r="P1351" i="10"/>
  <c r="N1351" i="10" a="1"/>
  <c r="N1351" i="10" s="1"/>
  <c r="M1351" i="10"/>
  <c r="K1351" i="10" a="1"/>
  <c r="K1351" i="10" s="1"/>
  <c r="J1351" i="10"/>
  <c r="H1351" i="10" a="1"/>
  <c r="H1351" i="10" s="1"/>
  <c r="G1351" i="10"/>
  <c r="E1351" i="10" a="1"/>
  <c r="E1351" i="10" s="1"/>
  <c r="D1351" i="10"/>
  <c r="W1350" i="10"/>
  <c r="V1350" i="10"/>
  <c r="T1350" i="10"/>
  <c r="S1350" i="10"/>
  <c r="Q1350" i="10" a="1"/>
  <c r="Q1350" i="10" s="1"/>
  <c r="P1350" i="10"/>
  <c r="N1350" i="10" a="1"/>
  <c r="N1350" i="10" s="1"/>
  <c r="M1350" i="10"/>
  <c r="K1350" i="10" a="1"/>
  <c r="K1350" i="10" s="1"/>
  <c r="J1350" i="10"/>
  <c r="H1350" i="10" a="1"/>
  <c r="H1350" i="10" s="1"/>
  <c r="G1350" i="10"/>
  <c r="E1350" i="10" a="1"/>
  <c r="E1350" i="10" s="1"/>
  <c r="D1350" i="10"/>
  <c r="W1349" i="10"/>
  <c r="V1349" i="10"/>
  <c r="T1349" i="10"/>
  <c r="S1349" i="10"/>
  <c r="Q1349" i="10" a="1"/>
  <c r="Q1349" i="10" s="1"/>
  <c r="P1349" i="10"/>
  <c r="N1349" i="10" a="1"/>
  <c r="N1349" i="10" s="1"/>
  <c r="M1349" i="10"/>
  <c r="K1349" i="10" a="1"/>
  <c r="K1349" i="10" s="1"/>
  <c r="J1349" i="10"/>
  <c r="H1349" i="10" a="1"/>
  <c r="H1349" i="10" s="1"/>
  <c r="G1349" i="10"/>
  <c r="E1349" i="10" a="1"/>
  <c r="E1349" i="10" s="1"/>
  <c r="D1349" i="10"/>
  <c r="W1348" i="10"/>
  <c r="V1348" i="10"/>
  <c r="T1348" i="10"/>
  <c r="S1348" i="10"/>
  <c r="Q1348" i="10" a="1"/>
  <c r="Q1348" i="10" s="1"/>
  <c r="P1348" i="10"/>
  <c r="N1348" i="10" a="1"/>
  <c r="N1348" i="10" s="1"/>
  <c r="M1348" i="10"/>
  <c r="K1348" i="10" a="1"/>
  <c r="K1348" i="10" s="1"/>
  <c r="J1348" i="10"/>
  <c r="H1348" i="10" a="1"/>
  <c r="H1348" i="10" s="1"/>
  <c r="G1348" i="10"/>
  <c r="E1348" i="10" a="1"/>
  <c r="E1348" i="10" s="1"/>
  <c r="D1348" i="10"/>
  <c r="W1347" i="10"/>
  <c r="V1347" i="10"/>
  <c r="T1347" i="10"/>
  <c r="S1347" i="10"/>
  <c r="Q1347" i="10" a="1"/>
  <c r="Q1347" i="10" s="1"/>
  <c r="P1347" i="10"/>
  <c r="N1347" i="10" a="1"/>
  <c r="N1347" i="10" s="1"/>
  <c r="M1347" i="10"/>
  <c r="K1347" i="10" a="1"/>
  <c r="K1347" i="10" s="1"/>
  <c r="J1347" i="10"/>
  <c r="H1347" i="10" a="1"/>
  <c r="H1347" i="10" s="1"/>
  <c r="G1347" i="10"/>
  <c r="E1347" i="10" a="1"/>
  <c r="E1347" i="10" s="1"/>
  <c r="D1347" i="10"/>
  <c r="W1346" i="10"/>
  <c r="V1346" i="10"/>
  <c r="T1346" i="10"/>
  <c r="S1346" i="10"/>
  <c r="Q1346" i="10" a="1"/>
  <c r="Q1346" i="10" s="1"/>
  <c r="P1346" i="10"/>
  <c r="N1346" i="10" a="1"/>
  <c r="N1346" i="10" s="1"/>
  <c r="M1346" i="10"/>
  <c r="K1346" i="10" a="1"/>
  <c r="K1346" i="10" s="1"/>
  <c r="J1346" i="10"/>
  <c r="H1346" i="10" a="1"/>
  <c r="H1346" i="10" s="1"/>
  <c r="G1346" i="10"/>
  <c r="E1346" i="10" a="1"/>
  <c r="E1346" i="10" s="1"/>
  <c r="D1346" i="10"/>
  <c r="W1345" i="10"/>
  <c r="V1345" i="10"/>
  <c r="T1345" i="10"/>
  <c r="S1345" i="10"/>
  <c r="Q1345" i="10" a="1"/>
  <c r="Q1345" i="10" s="1"/>
  <c r="P1345" i="10"/>
  <c r="N1345" i="10" a="1"/>
  <c r="N1345" i="10" s="1"/>
  <c r="M1345" i="10"/>
  <c r="K1345" i="10" a="1"/>
  <c r="K1345" i="10" s="1"/>
  <c r="J1345" i="10"/>
  <c r="H1345" i="10" a="1"/>
  <c r="H1345" i="10" s="1"/>
  <c r="G1345" i="10"/>
  <c r="E1345" i="10" a="1"/>
  <c r="E1345" i="10" s="1"/>
  <c r="D1345" i="10"/>
  <c r="W1344" i="10"/>
  <c r="V1344" i="10"/>
  <c r="T1344" i="10"/>
  <c r="S1344" i="10"/>
  <c r="Q1344" i="10" a="1"/>
  <c r="Q1344" i="10" s="1"/>
  <c r="P1344" i="10"/>
  <c r="N1344" i="10" a="1"/>
  <c r="N1344" i="10" s="1"/>
  <c r="M1344" i="10"/>
  <c r="K1344" i="10" a="1"/>
  <c r="K1344" i="10" s="1"/>
  <c r="J1344" i="10"/>
  <c r="H1344" i="10" a="1"/>
  <c r="H1344" i="10" s="1"/>
  <c r="G1344" i="10"/>
  <c r="E1344" i="10" a="1"/>
  <c r="E1344" i="10" s="1"/>
  <c r="D1344" i="10"/>
  <c r="W1343" i="10"/>
  <c r="V1343" i="10"/>
  <c r="T1343" i="10"/>
  <c r="S1343" i="10"/>
  <c r="Q1343" i="10" a="1"/>
  <c r="Q1343" i="10" s="1"/>
  <c r="P1343" i="10"/>
  <c r="N1343" i="10" a="1"/>
  <c r="N1343" i="10" s="1"/>
  <c r="M1343" i="10"/>
  <c r="K1343" i="10" a="1"/>
  <c r="K1343" i="10" s="1"/>
  <c r="J1343" i="10"/>
  <c r="H1343" i="10" a="1"/>
  <c r="H1343" i="10" s="1"/>
  <c r="G1343" i="10"/>
  <c r="E1343" i="10" a="1"/>
  <c r="E1343" i="10" s="1"/>
  <c r="D1343" i="10"/>
  <c r="W1342" i="10"/>
  <c r="V1342" i="10"/>
  <c r="T1342" i="10"/>
  <c r="S1342" i="10"/>
  <c r="Q1342" i="10" a="1"/>
  <c r="Q1342" i="10" s="1"/>
  <c r="P1342" i="10"/>
  <c r="N1342" i="10" a="1"/>
  <c r="N1342" i="10" s="1"/>
  <c r="M1342" i="10"/>
  <c r="K1342" i="10" a="1"/>
  <c r="K1342" i="10" s="1"/>
  <c r="J1342" i="10"/>
  <c r="H1342" i="10" a="1"/>
  <c r="H1342" i="10" s="1"/>
  <c r="G1342" i="10"/>
  <c r="E1342" i="10" a="1"/>
  <c r="E1342" i="10" s="1"/>
  <c r="D1342" i="10"/>
  <c r="W1341" i="10"/>
  <c r="V1341" i="10"/>
  <c r="T1341" i="10"/>
  <c r="S1341" i="10"/>
  <c r="Q1341" i="10" a="1"/>
  <c r="Q1341" i="10" s="1"/>
  <c r="P1341" i="10"/>
  <c r="N1341" i="10" a="1"/>
  <c r="N1341" i="10" s="1"/>
  <c r="M1341" i="10"/>
  <c r="K1341" i="10" a="1"/>
  <c r="K1341" i="10" s="1"/>
  <c r="J1341" i="10"/>
  <c r="H1341" i="10" a="1"/>
  <c r="H1341" i="10" s="1"/>
  <c r="G1341" i="10"/>
  <c r="E1341" i="10" a="1"/>
  <c r="E1341" i="10" s="1"/>
  <c r="D1341" i="10"/>
  <c r="W1340" i="10"/>
  <c r="V1340" i="10"/>
  <c r="T1340" i="10"/>
  <c r="S1340" i="10"/>
  <c r="Q1340" i="10" a="1"/>
  <c r="Q1340" i="10" s="1"/>
  <c r="P1340" i="10"/>
  <c r="N1340" i="10" a="1"/>
  <c r="N1340" i="10" s="1"/>
  <c r="M1340" i="10"/>
  <c r="K1340" i="10" a="1"/>
  <c r="K1340" i="10" s="1"/>
  <c r="J1340" i="10"/>
  <c r="H1340" i="10" a="1"/>
  <c r="H1340" i="10" s="1"/>
  <c r="G1340" i="10"/>
  <c r="E1340" i="10" a="1"/>
  <c r="E1340" i="10" s="1"/>
  <c r="D1340" i="10"/>
  <c r="W1339" i="10"/>
  <c r="V1339" i="10"/>
  <c r="T1339" i="10"/>
  <c r="S1339" i="10"/>
  <c r="Q1339" i="10" a="1"/>
  <c r="Q1339" i="10" s="1"/>
  <c r="P1339" i="10"/>
  <c r="N1339" i="10" a="1"/>
  <c r="N1339" i="10" s="1"/>
  <c r="M1339" i="10"/>
  <c r="K1339" i="10" a="1"/>
  <c r="K1339" i="10" s="1"/>
  <c r="J1339" i="10"/>
  <c r="H1339" i="10" a="1"/>
  <c r="H1339" i="10" s="1"/>
  <c r="G1339" i="10"/>
  <c r="E1339" i="10" a="1"/>
  <c r="E1339" i="10" s="1"/>
  <c r="D1339" i="10"/>
  <c r="W1338" i="10"/>
  <c r="V1338" i="10"/>
  <c r="T1338" i="10"/>
  <c r="S1338" i="10"/>
  <c r="Q1338" i="10" a="1"/>
  <c r="Q1338" i="10" s="1"/>
  <c r="P1338" i="10"/>
  <c r="N1338" i="10" a="1"/>
  <c r="N1338" i="10" s="1"/>
  <c r="M1338" i="10"/>
  <c r="K1338" i="10" a="1"/>
  <c r="K1338" i="10" s="1"/>
  <c r="J1338" i="10"/>
  <c r="H1338" i="10" a="1"/>
  <c r="H1338" i="10" s="1"/>
  <c r="G1338" i="10"/>
  <c r="E1338" i="10" a="1"/>
  <c r="E1338" i="10" s="1"/>
  <c r="D1338" i="10"/>
  <c r="W1337" i="10"/>
  <c r="V1337" i="10"/>
  <c r="T1337" i="10"/>
  <c r="S1337" i="10"/>
  <c r="Q1337" i="10" a="1"/>
  <c r="Q1337" i="10" s="1"/>
  <c r="P1337" i="10"/>
  <c r="N1337" i="10" a="1"/>
  <c r="N1337" i="10" s="1"/>
  <c r="M1337" i="10"/>
  <c r="K1337" i="10" a="1"/>
  <c r="K1337" i="10" s="1"/>
  <c r="J1337" i="10"/>
  <c r="H1337" i="10" a="1"/>
  <c r="H1337" i="10" s="1"/>
  <c r="G1337" i="10"/>
  <c r="E1337" i="10" a="1"/>
  <c r="E1337" i="10" s="1"/>
  <c r="D1337" i="10"/>
  <c r="W1336" i="10"/>
  <c r="V1336" i="10"/>
  <c r="T1336" i="10"/>
  <c r="S1336" i="10"/>
  <c r="Q1336" i="10" a="1"/>
  <c r="Q1336" i="10" s="1"/>
  <c r="P1336" i="10"/>
  <c r="N1336" i="10" a="1"/>
  <c r="N1336" i="10" s="1"/>
  <c r="M1336" i="10"/>
  <c r="K1336" i="10" a="1"/>
  <c r="K1336" i="10" s="1"/>
  <c r="J1336" i="10"/>
  <c r="H1336" i="10" a="1"/>
  <c r="H1336" i="10" s="1"/>
  <c r="G1336" i="10"/>
  <c r="E1336" i="10" a="1"/>
  <c r="E1336" i="10" s="1"/>
  <c r="D1336" i="10"/>
  <c r="W1335" i="10"/>
  <c r="V1335" i="10"/>
  <c r="T1335" i="10"/>
  <c r="S1335" i="10"/>
  <c r="Q1335" i="10" a="1"/>
  <c r="Q1335" i="10" s="1"/>
  <c r="P1335" i="10"/>
  <c r="N1335" i="10" a="1"/>
  <c r="N1335" i="10" s="1"/>
  <c r="M1335" i="10"/>
  <c r="K1335" i="10" a="1"/>
  <c r="K1335" i="10" s="1"/>
  <c r="J1335" i="10"/>
  <c r="H1335" i="10" a="1"/>
  <c r="H1335" i="10" s="1"/>
  <c r="G1335" i="10"/>
  <c r="E1335" i="10" a="1"/>
  <c r="E1335" i="10" s="1"/>
  <c r="D1335" i="10"/>
  <c r="W1334" i="10"/>
  <c r="V1334" i="10"/>
  <c r="T1334" i="10"/>
  <c r="S1334" i="10"/>
  <c r="Q1334" i="10" a="1"/>
  <c r="Q1334" i="10" s="1"/>
  <c r="P1334" i="10"/>
  <c r="N1334" i="10" a="1"/>
  <c r="N1334" i="10" s="1"/>
  <c r="M1334" i="10"/>
  <c r="K1334" i="10" a="1"/>
  <c r="K1334" i="10" s="1"/>
  <c r="J1334" i="10"/>
  <c r="H1334" i="10" a="1"/>
  <c r="H1334" i="10" s="1"/>
  <c r="G1334" i="10"/>
  <c r="E1334" i="10" a="1"/>
  <c r="E1334" i="10" s="1"/>
  <c r="D1334" i="10"/>
  <c r="W1333" i="10"/>
  <c r="V1333" i="10"/>
  <c r="T1333" i="10"/>
  <c r="S1333" i="10"/>
  <c r="Q1333" i="10" a="1"/>
  <c r="Q1333" i="10" s="1"/>
  <c r="P1333" i="10"/>
  <c r="N1333" i="10" a="1"/>
  <c r="N1333" i="10" s="1"/>
  <c r="M1333" i="10"/>
  <c r="K1333" i="10" a="1"/>
  <c r="K1333" i="10" s="1"/>
  <c r="J1333" i="10"/>
  <c r="H1333" i="10" a="1"/>
  <c r="H1333" i="10" s="1"/>
  <c r="G1333" i="10"/>
  <c r="E1333" i="10" a="1"/>
  <c r="E1333" i="10" s="1"/>
  <c r="D1333" i="10"/>
  <c r="W1332" i="10"/>
  <c r="V1332" i="10"/>
  <c r="T1332" i="10"/>
  <c r="S1332" i="10"/>
  <c r="Q1332" i="10" a="1"/>
  <c r="Q1332" i="10" s="1"/>
  <c r="P1332" i="10"/>
  <c r="N1332" i="10" a="1"/>
  <c r="N1332" i="10" s="1"/>
  <c r="M1332" i="10"/>
  <c r="K1332" i="10" a="1"/>
  <c r="K1332" i="10" s="1"/>
  <c r="J1332" i="10"/>
  <c r="H1332" i="10" a="1"/>
  <c r="H1332" i="10" s="1"/>
  <c r="G1332" i="10"/>
  <c r="E1332" i="10" a="1"/>
  <c r="E1332" i="10" s="1"/>
  <c r="D1332" i="10"/>
  <c r="W1331" i="10"/>
  <c r="V1331" i="10"/>
  <c r="T1331" i="10"/>
  <c r="S1331" i="10"/>
  <c r="Q1331" i="10" a="1"/>
  <c r="Q1331" i="10" s="1"/>
  <c r="P1331" i="10"/>
  <c r="N1331" i="10" a="1"/>
  <c r="N1331" i="10" s="1"/>
  <c r="M1331" i="10"/>
  <c r="K1331" i="10" a="1"/>
  <c r="K1331" i="10" s="1"/>
  <c r="J1331" i="10"/>
  <c r="H1331" i="10" a="1"/>
  <c r="H1331" i="10" s="1"/>
  <c r="G1331" i="10"/>
  <c r="E1331" i="10" a="1"/>
  <c r="E1331" i="10" s="1"/>
  <c r="D1331" i="10"/>
  <c r="W1330" i="10"/>
  <c r="V1330" i="10"/>
  <c r="T1330" i="10"/>
  <c r="S1330" i="10"/>
  <c r="Q1330" i="10" a="1"/>
  <c r="Q1330" i="10" s="1"/>
  <c r="P1330" i="10"/>
  <c r="N1330" i="10" a="1"/>
  <c r="N1330" i="10" s="1"/>
  <c r="M1330" i="10"/>
  <c r="K1330" i="10" a="1"/>
  <c r="K1330" i="10" s="1"/>
  <c r="J1330" i="10"/>
  <c r="H1330" i="10" a="1"/>
  <c r="H1330" i="10" s="1"/>
  <c r="G1330" i="10"/>
  <c r="E1330" i="10" a="1"/>
  <c r="E1330" i="10" s="1"/>
  <c r="D1330" i="10"/>
  <c r="W1329" i="10"/>
  <c r="V1329" i="10"/>
  <c r="T1329" i="10"/>
  <c r="S1329" i="10"/>
  <c r="Q1329" i="10" a="1"/>
  <c r="Q1329" i="10" s="1"/>
  <c r="P1329" i="10"/>
  <c r="N1329" i="10" a="1"/>
  <c r="N1329" i="10" s="1"/>
  <c r="M1329" i="10"/>
  <c r="K1329" i="10" a="1"/>
  <c r="K1329" i="10" s="1"/>
  <c r="J1329" i="10"/>
  <c r="H1329" i="10" a="1"/>
  <c r="H1329" i="10" s="1"/>
  <c r="G1329" i="10"/>
  <c r="E1329" i="10" a="1"/>
  <c r="E1329" i="10" s="1"/>
  <c r="D1329" i="10"/>
  <c r="W1328" i="10"/>
  <c r="V1328" i="10"/>
  <c r="T1328" i="10"/>
  <c r="S1328" i="10"/>
  <c r="Q1328" i="10" a="1"/>
  <c r="Q1328" i="10" s="1"/>
  <c r="P1328" i="10"/>
  <c r="N1328" i="10" a="1"/>
  <c r="N1328" i="10" s="1"/>
  <c r="M1328" i="10"/>
  <c r="K1328" i="10" a="1"/>
  <c r="K1328" i="10" s="1"/>
  <c r="J1328" i="10"/>
  <c r="H1328" i="10" a="1"/>
  <c r="H1328" i="10" s="1"/>
  <c r="G1328" i="10"/>
  <c r="E1328" i="10" a="1"/>
  <c r="E1328" i="10" s="1"/>
  <c r="D1328" i="10"/>
  <c r="W1327" i="10"/>
  <c r="V1327" i="10"/>
  <c r="T1327" i="10"/>
  <c r="S1327" i="10"/>
  <c r="Q1327" i="10" a="1"/>
  <c r="Q1327" i="10" s="1"/>
  <c r="P1327" i="10"/>
  <c r="N1327" i="10" a="1"/>
  <c r="N1327" i="10" s="1"/>
  <c r="M1327" i="10"/>
  <c r="K1327" i="10" a="1"/>
  <c r="K1327" i="10" s="1"/>
  <c r="J1327" i="10"/>
  <c r="H1327" i="10" a="1"/>
  <c r="H1327" i="10" s="1"/>
  <c r="G1327" i="10"/>
  <c r="E1327" i="10" a="1"/>
  <c r="E1327" i="10" s="1"/>
  <c r="D1327" i="10"/>
  <c r="W1326" i="10"/>
  <c r="V1326" i="10"/>
  <c r="T1326" i="10"/>
  <c r="S1326" i="10"/>
  <c r="Q1326" i="10" a="1"/>
  <c r="Q1326" i="10" s="1"/>
  <c r="P1326" i="10"/>
  <c r="N1326" i="10" a="1"/>
  <c r="N1326" i="10" s="1"/>
  <c r="M1326" i="10"/>
  <c r="K1326" i="10" a="1"/>
  <c r="K1326" i="10" s="1"/>
  <c r="J1326" i="10"/>
  <c r="H1326" i="10" a="1"/>
  <c r="H1326" i="10" s="1"/>
  <c r="G1326" i="10"/>
  <c r="E1326" i="10" a="1"/>
  <c r="E1326" i="10" s="1"/>
  <c r="D1326" i="10"/>
  <c r="W1325" i="10"/>
  <c r="V1325" i="10"/>
  <c r="T1325" i="10"/>
  <c r="S1325" i="10"/>
  <c r="Q1325" i="10" a="1"/>
  <c r="Q1325" i="10" s="1"/>
  <c r="P1325" i="10"/>
  <c r="N1325" i="10" a="1"/>
  <c r="N1325" i="10" s="1"/>
  <c r="M1325" i="10"/>
  <c r="K1325" i="10" a="1"/>
  <c r="K1325" i="10" s="1"/>
  <c r="J1325" i="10"/>
  <c r="H1325" i="10" a="1"/>
  <c r="H1325" i="10" s="1"/>
  <c r="G1325" i="10"/>
  <c r="E1325" i="10" a="1"/>
  <c r="E1325" i="10" s="1"/>
  <c r="D1325" i="10"/>
  <c r="W1324" i="10"/>
  <c r="V1324" i="10"/>
  <c r="T1324" i="10"/>
  <c r="S1324" i="10"/>
  <c r="Q1324" i="10" a="1"/>
  <c r="Q1324" i="10" s="1"/>
  <c r="P1324" i="10"/>
  <c r="N1324" i="10" a="1"/>
  <c r="N1324" i="10" s="1"/>
  <c r="M1324" i="10"/>
  <c r="K1324" i="10" a="1"/>
  <c r="K1324" i="10" s="1"/>
  <c r="J1324" i="10"/>
  <c r="H1324" i="10" a="1"/>
  <c r="H1324" i="10" s="1"/>
  <c r="G1324" i="10"/>
  <c r="E1324" i="10" a="1"/>
  <c r="E1324" i="10" s="1"/>
  <c r="D1324" i="10"/>
  <c r="W1323" i="10"/>
  <c r="V1323" i="10"/>
  <c r="T1323" i="10"/>
  <c r="S1323" i="10"/>
  <c r="Q1323" i="10" a="1"/>
  <c r="Q1323" i="10" s="1"/>
  <c r="P1323" i="10"/>
  <c r="N1323" i="10" a="1"/>
  <c r="N1323" i="10" s="1"/>
  <c r="M1323" i="10"/>
  <c r="K1323" i="10" a="1"/>
  <c r="K1323" i="10" s="1"/>
  <c r="J1323" i="10"/>
  <c r="H1323" i="10" a="1"/>
  <c r="H1323" i="10" s="1"/>
  <c r="G1323" i="10"/>
  <c r="E1323" i="10" a="1"/>
  <c r="E1323" i="10" s="1"/>
  <c r="D1323" i="10"/>
  <c r="W1322" i="10"/>
  <c r="V1322" i="10"/>
  <c r="T1322" i="10"/>
  <c r="S1322" i="10"/>
  <c r="Q1322" i="10" a="1"/>
  <c r="Q1322" i="10" s="1"/>
  <c r="P1322" i="10"/>
  <c r="N1322" i="10" a="1"/>
  <c r="N1322" i="10" s="1"/>
  <c r="M1322" i="10"/>
  <c r="K1322" i="10" a="1"/>
  <c r="K1322" i="10" s="1"/>
  <c r="J1322" i="10"/>
  <c r="H1322" i="10" a="1"/>
  <c r="H1322" i="10" s="1"/>
  <c r="G1322" i="10"/>
  <c r="E1322" i="10" a="1"/>
  <c r="E1322" i="10" s="1"/>
  <c r="D1322" i="10"/>
  <c r="W1321" i="10"/>
  <c r="V1321" i="10"/>
  <c r="T1321" i="10"/>
  <c r="S1321" i="10"/>
  <c r="Q1321" i="10" a="1"/>
  <c r="Q1321" i="10" s="1"/>
  <c r="P1321" i="10"/>
  <c r="N1321" i="10" a="1"/>
  <c r="N1321" i="10" s="1"/>
  <c r="M1321" i="10"/>
  <c r="K1321" i="10" a="1"/>
  <c r="K1321" i="10" s="1"/>
  <c r="J1321" i="10"/>
  <c r="H1321" i="10" a="1"/>
  <c r="H1321" i="10" s="1"/>
  <c r="G1321" i="10"/>
  <c r="E1321" i="10" a="1"/>
  <c r="E1321" i="10" s="1"/>
  <c r="D1321" i="10"/>
  <c r="W1320" i="10"/>
  <c r="V1320" i="10"/>
  <c r="T1320" i="10"/>
  <c r="S1320" i="10"/>
  <c r="Q1320" i="10" a="1"/>
  <c r="Q1320" i="10" s="1"/>
  <c r="P1320" i="10"/>
  <c r="N1320" i="10" a="1"/>
  <c r="N1320" i="10" s="1"/>
  <c r="M1320" i="10"/>
  <c r="K1320" i="10" a="1"/>
  <c r="K1320" i="10" s="1"/>
  <c r="J1320" i="10"/>
  <c r="H1320" i="10" a="1"/>
  <c r="H1320" i="10" s="1"/>
  <c r="G1320" i="10"/>
  <c r="E1320" i="10" a="1"/>
  <c r="E1320" i="10" s="1"/>
  <c r="D1320" i="10"/>
  <c r="W1319" i="10"/>
  <c r="V1319" i="10"/>
  <c r="T1319" i="10"/>
  <c r="S1319" i="10"/>
  <c r="Q1319" i="10" a="1"/>
  <c r="Q1319" i="10" s="1"/>
  <c r="P1319" i="10"/>
  <c r="N1319" i="10" a="1"/>
  <c r="N1319" i="10" s="1"/>
  <c r="M1319" i="10"/>
  <c r="K1319" i="10" a="1"/>
  <c r="K1319" i="10" s="1"/>
  <c r="J1319" i="10"/>
  <c r="H1319" i="10" a="1"/>
  <c r="H1319" i="10" s="1"/>
  <c r="G1319" i="10"/>
  <c r="E1319" i="10" a="1"/>
  <c r="E1319" i="10" s="1"/>
  <c r="D1319" i="10"/>
  <c r="W1318" i="10"/>
  <c r="V1318" i="10"/>
  <c r="T1318" i="10"/>
  <c r="S1318" i="10"/>
  <c r="Q1318" i="10" a="1"/>
  <c r="Q1318" i="10" s="1"/>
  <c r="P1318" i="10"/>
  <c r="N1318" i="10" a="1"/>
  <c r="N1318" i="10" s="1"/>
  <c r="M1318" i="10"/>
  <c r="K1318" i="10" a="1"/>
  <c r="K1318" i="10" s="1"/>
  <c r="J1318" i="10"/>
  <c r="H1318" i="10" a="1"/>
  <c r="H1318" i="10" s="1"/>
  <c r="G1318" i="10"/>
  <c r="E1318" i="10" a="1"/>
  <c r="E1318" i="10" s="1"/>
  <c r="D1318" i="10"/>
  <c r="W1317" i="10"/>
  <c r="V1317" i="10"/>
  <c r="T1317" i="10"/>
  <c r="S1317" i="10"/>
  <c r="Q1317" i="10" a="1"/>
  <c r="Q1317" i="10" s="1"/>
  <c r="P1317" i="10"/>
  <c r="N1317" i="10" a="1"/>
  <c r="N1317" i="10" s="1"/>
  <c r="M1317" i="10"/>
  <c r="K1317" i="10" a="1"/>
  <c r="K1317" i="10" s="1"/>
  <c r="J1317" i="10"/>
  <c r="H1317" i="10" a="1"/>
  <c r="H1317" i="10" s="1"/>
  <c r="G1317" i="10"/>
  <c r="E1317" i="10" a="1"/>
  <c r="E1317" i="10" s="1"/>
  <c r="D1317" i="10"/>
  <c r="W1316" i="10"/>
  <c r="V1316" i="10"/>
  <c r="T1316" i="10"/>
  <c r="S1316" i="10"/>
  <c r="Q1316" i="10" a="1"/>
  <c r="Q1316" i="10" s="1"/>
  <c r="P1316" i="10"/>
  <c r="N1316" i="10" a="1"/>
  <c r="N1316" i="10" s="1"/>
  <c r="M1316" i="10"/>
  <c r="K1316" i="10" a="1"/>
  <c r="K1316" i="10" s="1"/>
  <c r="J1316" i="10"/>
  <c r="H1316" i="10" a="1"/>
  <c r="H1316" i="10" s="1"/>
  <c r="G1316" i="10"/>
  <c r="E1316" i="10" a="1"/>
  <c r="E1316" i="10" s="1"/>
  <c r="D1316" i="10"/>
  <c r="W1315" i="10"/>
  <c r="V1315" i="10"/>
  <c r="T1315" i="10"/>
  <c r="S1315" i="10"/>
  <c r="Q1315" i="10" a="1"/>
  <c r="Q1315" i="10" s="1"/>
  <c r="P1315" i="10"/>
  <c r="N1315" i="10" a="1"/>
  <c r="N1315" i="10" s="1"/>
  <c r="M1315" i="10"/>
  <c r="K1315" i="10" a="1"/>
  <c r="K1315" i="10" s="1"/>
  <c r="J1315" i="10"/>
  <c r="H1315" i="10" a="1"/>
  <c r="H1315" i="10" s="1"/>
  <c r="G1315" i="10"/>
  <c r="E1315" i="10" a="1"/>
  <c r="E1315" i="10" s="1"/>
  <c r="D1315" i="10"/>
  <c r="W1314" i="10"/>
  <c r="V1314" i="10"/>
  <c r="T1314" i="10"/>
  <c r="S1314" i="10"/>
  <c r="Q1314" i="10" a="1"/>
  <c r="Q1314" i="10" s="1"/>
  <c r="P1314" i="10"/>
  <c r="N1314" i="10" a="1"/>
  <c r="N1314" i="10" s="1"/>
  <c r="M1314" i="10"/>
  <c r="K1314" i="10" a="1"/>
  <c r="K1314" i="10" s="1"/>
  <c r="J1314" i="10"/>
  <c r="H1314" i="10" a="1"/>
  <c r="H1314" i="10" s="1"/>
  <c r="G1314" i="10"/>
  <c r="E1314" i="10" a="1"/>
  <c r="E1314" i="10" s="1"/>
  <c r="D1314" i="10"/>
  <c r="W1313" i="10"/>
  <c r="V1313" i="10"/>
  <c r="T1313" i="10"/>
  <c r="S1313" i="10"/>
  <c r="Q1313" i="10" a="1"/>
  <c r="Q1313" i="10" s="1"/>
  <c r="P1313" i="10"/>
  <c r="N1313" i="10" a="1"/>
  <c r="N1313" i="10" s="1"/>
  <c r="M1313" i="10"/>
  <c r="K1313" i="10" a="1"/>
  <c r="K1313" i="10" s="1"/>
  <c r="J1313" i="10"/>
  <c r="H1313" i="10" a="1"/>
  <c r="H1313" i="10" s="1"/>
  <c r="G1313" i="10"/>
  <c r="E1313" i="10" a="1"/>
  <c r="E1313" i="10" s="1"/>
  <c r="D1313" i="10"/>
  <c r="W1312" i="10"/>
  <c r="V1312" i="10"/>
  <c r="T1312" i="10"/>
  <c r="S1312" i="10"/>
  <c r="Q1312" i="10" a="1"/>
  <c r="Q1312" i="10" s="1"/>
  <c r="P1312" i="10"/>
  <c r="N1312" i="10" a="1"/>
  <c r="N1312" i="10" s="1"/>
  <c r="M1312" i="10"/>
  <c r="K1312" i="10" a="1"/>
  <c r="K1312" i="10" s="1"/>
  <c r="J1312" i="10"/>
  <c r="H1312" i="10" a="1"/>
  <c r="H1312" i="10" s="1"/>
  <c r="G1312" i="10"/>
  <c r="E1312" i="10" a="1"/>
  <c r="E1312" i="10" s="1"/>
  <c r="D1312" i="10"/>
  <c r="W1311" i="10"/>
  <c r="V1311" i="10"/>
  <c r="T1311" i="10"/>
  <c r="S1311" i="10"/>
  <c r="Q1311" i="10" a="1"/>
  <c r="Q1311" i="10" s="1"/>
  <c r="P1311" i="10"/>
  <c r="N1311" i="10" a="1"/>
  <c r="N1311" i="10" s="1"/>
  <c r="M1311" i="10"/>
  <c r="K1311" i="10" a="1"/>
  <c r="K1311" i="10" s="1"/>
  <c r="J1311" i="10"/>
  <c r="H1311" i="10" a="1"/>
  <c r="H1311" i="10" s="1"/>
  <c r="G1311" i="10"/>
  <c r="E1311" i="10" a="1"/>
  <c r="E1311" i="10" s="1"/>
  <c r="D1311" i="10"/>
  <c r="W1310" i="10"/>
  <c r="V1310" i="10"/>
  <c r="T1310" i="10"/>
  <c r="S1310" i="10"/>
  <c r="Q1310" i="10" a="1"/>
  <c r="Q1310" i="10" s="1"/>
  <c r="P1310" i="10"/>
  <c r="N1310" i="10" a="1"/>
  <c r="N1310" i="10" s="1"/>
  <c r="M1310" i="10"/>
  <c r="K1310" i="10" a="1"/>
  <c r="K1310" i="10" s="1"/>
  <c r="J1310" i="10"/>
  <c r="H1310" i="10" a="1"/>
  <c r="H1310" i="10" s="1"/>
  <c r="G1310" i="10"/>
  <c r="E1310" i="10" a="1"/>
  <c r="E1310" i="10" s="1"/>
  <c r="D1310" i="10"/>
  <c r="W1309" i="10"/>
  <c r="V1309" i="10"/>
  <c r="T1309" i="10"/>
  <c r="S1309" i="10"/>
  <c r="Q1309" i="10" a="1"/>
  <c r="Q1309" i="10" s="1"/>
  <c r="P1309" i="10"/>
  <c r="N1309" i="10" a="1"/>
  <c r="N1309" i="10" s="1"/>
  <c r="M1309" i="10"/>
  <c r="K1309" i="10" a="1"/>
  <c r="K1309" i="10" s="1"/>
  <c r="J1309" i="10"/>
  <c r="H1309" i="10" a="1"/>
  <c r="H1309" i="10" s="1"/>
  <c r="G1309" i="10"/>
  <c r="E1309" i="10" a="1"/>
  <c r="E1309" i="10" s="1"/>
  <c r="D1309" i="10"/>
  <c r="W1308" i="10"/>
  <c r="V1308" i="10"/>
  <c r="T1308" i="10"/>
  <c r="S1308" i="10"/>
  <c r="Q1308" i="10" a="1"/>
  <c r="Q1308" i="10" s="1"/>
  <c r="P1308" i="10"/>
  <c r="N1308" i="10" a="1"/>
  <c r="N1308" i="10" s="1"/>
  <c r="M1308" i="10"/>
  <c r="K1308" i="10" a="1"/>
  <c r="K1308" i="10" s="1"/>
  <c r="J1308" i="10"/>
  <c r="H1308" i="10" a="1"/>
  <c r="H1308" i="10" s="1"/>
  <c r="G1308" i="10"/>
  <c r="E1308" i="10" a="1"/>
  <c r="E1308" i="10" s="1"/>
  <c r="D1308" i="10"/>
  <c r="W1307" i="10"/>
  <c r="V1307" i="10"/>
  <c r="T1307" i="10"/>
  <c r="S1307" i="10"/>
  <c r="Q1307" i="10" a="1"/>
  <c r="Q1307" i="10" s="1"/>
  <c r="P1307" i="10"/>
  <c r="N1307" i="10" a="1"/>
  <c r="N1307" i="10" s="1"/>
  <c r="M1307" i="10"/>
  <c r="K1307" i="10" a="1"/>
  <c r="K1307" i="10" s="1"/>
  <c r="J1307" i="10"/>
  <c r="H1307" i="10" a="1"/>
  <c r="H1307" i="10" s="1"/>
  <c r="G1307" i="10"/>
  <c r="E1307" i="10" a="1"/>
  <c r="E1307" i="10" s="1"/>
  <c r="D1307" i="10"/>
  <c r="W1306" i="10"/>
  <c r="V1306" i="10"/>
  <c r="T1306" i="10"/>
  <c r="S1306" i="10"/>
  <c r="Q1306" i="10" a="1"/>
  <c r="Q1306" i="10" s="1"/>
  <c r="P1306" i="10"/>
  <c r="N1306" i="10" a="1"/>
  <c r="N1306" i="10" s="1"/>
  <c r="M1306" i="10"/>
  <c r="K1306" i="10" a="1"/>
  <c r="K1306" i="10" s="1"/>
  <c r="J1306" i="10"/>
  <c r="H1306" i="10" a="1"/>
  <c r="H1306" i="10" s="1"/>
  <c r="G1306" i="10"/>
  <c r="E1306" i="10" a="1"/>
  <c r="E1306" i="10" s="1"/>
  <c r="D1306" i="10"/>
  <c r="W1305" i="10"/>
  <c r="V1305" i="10"/>
  <c r="T1305" i="10"/>
  <c r="S1305" i="10"/>
  <c r="Q1305" i="10" a="1"/>
  <c r="Q1305" i="10" s="1"/>
  <c r="P1305" i="10"/>
  <c r="N1305" i="10" a="1"/>
  <c r="N1305" i="10" s="1"/>
  <c r="M1305" i="10"/>
  <c r="K1305" i="10" a="1"/>
  <c r="K1305" i="10" s="1"/>
  <c r="J1305" i="10"/>
  <c r="H1305" i="10" a="1"/>
  <c r="H1305" i="10" s="1"/>
  <c r="G1305" i="10"/>
  <c r="E1305" i="10" a="1"/>
  <c r="E1305" i="10" s="1"/>
  <c r="D1305" i="10"/>
  <c r="W1304" i="10"/>
  <c r="V1304" i="10"/>
  <c r="T1304" i="10"/>
  <c r="S1304" i="10"/>
  <c r="Q1304" i="10" a="1"/>
  <c r="Q1304" i="10" s="1"/>
  <c r="P1304" i="10"/>
  <c r="N1304" i="10" a="1"/>
  <c r="N1304" i="10" s="1"/>
  <c r="M1304" i="10"/>
  <c r="K1304" i="10" a="1"/>
  <c r="K1304" i="10" s="1"/>
  <c r="J1304" i="10"/>
  <c r="H1304" i="10" a="1"/>
  <c r="H1304" i="10" s="1"/>
  <c r="G1304" i="10"/>
  <c r="E1304" i="10" a="1"/>
  <c r="E1304" i="10" s="1"/>
  <c r="D1304" i="10"/>
  <c r="W1303" i="10"/>
  <c r="V1303" i="10"/>
  <c r="T1303" i="10"/>
  <c r="S1303" i="10"/>
  <c r="Q1303" i="10" a="1"/>
  <c r="Q1303" i="10" s="1"/>
  <c r="P1303" i="10"/>
  <c r="N1303" i="10" a="1"/>
  <c r="N1303" i="10" s="1"/>
  <c r="M1303" i="10"/>
  <c r="K1303" i="10" a="1"/>
  <c r="K1303" i="10" s="1"/>
  <c r="J1303" i="10"/>
  <c r="H1303" i="10" a="1"/>
  <c r="H1303" i="10" s="1"/>
  <c r="G1303" i="10"/>
  <c r="E1303" i="10" a="1"/>
  <c r="E1303" i="10" s="1"/>
  <c r="D1303" i="10"/>
  <c r="W1302" i="10"/>
  <c r="V1302" i="10"/>
  <c r="T1302" i="10"/>
  <c r="S1302" i="10"/>
  <c r="Q1302" i="10" a="1"/>
  <c r="Q1302" i="10" s="1"/>
  <c r="P1302" i="10"/>
  <c r="N1302" i="10" a="1"/>
  <c r="N1302" i="10" s="1"/>
  <c r="M1302" i="10"/>
  <c r="K1302" i="10" a="1"/>
  <c r="K1302" i="10" s="1"/>
  <c r="J1302" i="10"/>
  <c r="H1302" i="10" a="1"/>
  <c r="H1302" i="10" s="1"/>
  <c r="G1302" i="10"/>
  <c r="E1302" i="10" a="1"/>
  <c r="E1302" i="10" s="1"/>
  <c r="D1302" i="10"/>
  <c r="W1301" i="10"/>
  <c r="V1301" i="10"/>
  <c r="T1301" i="10"/>
  <c r="S1301" i="10"/>
  <c r="Q1301" i="10" a="1"/>
  <c r="Q1301" i="10" s="1"/>
  <c r="P1301" i="10"/>
  <c r="N1301" i="10" a="1"/>
  <c r="N1301" i="10" s="1"/>
  <c r="M1301" i="10"/>
  <c r="K1301" i="10" a="1"/>
  <c r="K1301" i="10" s="1"/>
  <c r="J1301" i="10"/>
  <c r="H1301" i="10" a="1"/>
  <c r="H1301" i="10" s="1"/>
  <c r="G1301" i="10"/>
  <c r="E1301" i="10" a="1"/>
  <c r="E1301" i="10" s="1"/>
  <c r="D1301" i="10"/>
  <c r="W1300" i="10"/>
  <c r="V1300" i="10"/>
  <c r="T1300" i="10"/>
  <c r="S1300" i="10"/>
  <c r="Q1300" i="10" a="1"/>
  <c r="Q1300" i="10" s="1"/>
  <c r="P1300" i="10"/>
  <c r="N1300" i="10" a="1"/>
  <c r="N1300" i="10" s="1"/>
  <c r="M1300" i="10"/>
  <c r="K1300" i="10" a="1"/>
  <c r="K1300" i="10" s="1"/>
  <c r="J1300" i="10"/>
  <c r="H1300" i="10" a="1"/>
  <c r="H1300" i="10" s="1"/>
  <c r="G1300" i="10"/>
  <c r="E1300" i="10" a="1"/>
  <c r="E1300" i="10" s="1"/>
  <c r="D1300" i="10"/>
  <c r="W1299" i="10"/>
  <c r="V1299" i="10"/>
  <c r="T1299" i="10"/>
  <c r="S1299" i="10"/>
  <c r="Q1299" i="10" a="1"/>
  <c r="Q1299" i="10" s="1"/>
  <c r="P1299" i="10"/>
  <c r="N1299" i="10" a="1"/>
  <c r="N1299" i="10" s="1"/>
  <c r="M1299" i="10"/>
  <c r="K1299" i="10" a="1"/>
  <c r="K1299" i="10" s="1"/>
  <c r="J1299" i="10"/>
  <c r="H1299" i="10" a="1"/>
  <c r="H1299" i="10" s="1"/>
  <c r="G1299" i="10"/>
  <c r="E1299" i="10" a="1"/>
  <c r="E1299" i="10" s="1"/>
  <c r="D1299" i="10"/>
  <c r="W1298" i="10"/>
  <c r="V1298" i="10"/>
  <c r="T1298" i="10"/>
  <c r="S1298" i="10"/>
  <c r="Q1298" i="10" a="1"/>
  <c r="Q1298" i="10" s="1"/>
  <c r="P1298" i="10"/>
  <c r="N1298" i="10" a="1"/>
  <c r="N1298" i="10" s="1"/>
  <c r="M1298" i="10"/>
  <c r="K1298" i="10" a="1"/>
  <c r="K1298" i="10" s="1"/>
  <c r="J1298" i="10"/>
  <c r="H1298" i="10" a="1"/>
  <c r="H1298" i="10" s="1"/>
  <c r="G1298" i="10"/>
  <c r="E1298" i="10" a="1"/>
  <c r="E1298" i="10" s="1"/>
  <c r="D1298" i="10"/>
  <c r="W1297" i="10"/>
  <c r="V1297" i="10"/>
  <c r="T1297" i="10"/>
  <c r="S1297" i="10"/>
  <c r="Q1297" i="10" a="1"/>
  <c r="Q1297" i="10" s="1"/>
  <c r="P1297" i="10"/>
  <c r="N1297" i="10" a="1"/>
  <c r="N1297" i="10" s="1"/>
  <c r="M1297" i="10"/>
  <c r="K1297" i="10" a="1"/>
  <c r="K1297" i="10" s="1"/>
  <c r="J1297" i="10"/>
  <c r="H1297" i="10" a="1"/>
  <c r="H1297" i="10" s="1"/>
  <c r="G1297" i="10"/>
  <c r="E1297" i="10" a="1"/>
  <c r="E1297" i="10" s="1"/>
  <c r="D1297" i="10"/>
  <c r="W1296" i="10"/>
  <c r="V1296" i="10"/>
  <c r="T1296" i="10"/>
  <c r="S1296" i="10"/>
  <c r="Q1296" i="10" a="1"/>
  <c r="Q1296" i="10" s="1"/>
  <c r="P1296" i="10"/>
  <c r="N1296" i="10" a="1"/>
  <c r="N1296" i="10" s="1"/>
  <c r="M1296" i="10"/>
  <c r="K1296" i="10" a="1"/>
  <c r="K1296" i="10" s="1"/>
  <c r="J1296" i="10"/>
  <c r="H1296" i="10" a="1"/>
  <c r="H1296" i="10" s="1"/>
  <c r="G1296" i="10"/>
  <c r="E1296" i="10" a="1"/>
  <c r="E1296" i="10" s="1"/>
  <c r="D1296" i="10"/>
  <c r="W1295" i="10"/>
  <c r="V1295" i="10"/>
  <c r="T1295" i="10"/>
  <c r="S1295" i="10"/>
  <c r="Q1295" i="10" a="1"/>
  <c r="Q1295" i="10" s="1"/>
  <c r="P1295" i="10"/>
  <c r="N1295" i="10" a="1"/>
  <c r="N1295" i="10" s="1"/>
  <c r="M1295" i="10"/>
  <c r="K1295" i="10" a="1"/>
  <c r="K1295" i="10" s="1"/>
  <c r="J1295" i="10"/>
  <c r="H1295" i="10" a="1"/>
  <c r="H1295" i="10" s="1"/>
  <c r="G1295" i="10"/>
  <c r="E1295" i="10" a="1"/>
  <c r="E1295" i="10" s="1"/>
  <c r="D1295" i="10"/>
  <c r="W1294" i="10"/>
  <c r="V1294" i="10"/>
  <c r="T1294" i="10"/>
  <c r="S1294" i="10"/>
  <c r="Q1294" i="10" a="1"/>
  <c r="Q1294" i="10" s="1"/>
  <c r="P1294" i="10"/>
  <c r="N1294" i="10" a="1"/>
  <c r="N1294" i="10" s="1"/>
  <c r="M1294" i="10"/>
  <c r="K1294" i="10" a="1"/>
  <c r="K1294" i="10" s="1"/>
  <c r="J1294" i="10"/>
  <c r="H1294" i="10" a="1"/>
  <c r="H1294" i="10" s="1"/>
  <c r="G1294" i="10"/>
  <c r="E1294" i="10" a="1"/>
  <c r="E1294" i="10" s="1"/>
  <c r="D1294" i="10"/>
  <c r="W1293" i="10"/>
  <c r="V1293" i="10"/>
  <c r="T1293" i="10"/>
  <c r="S1293" i="10"/>
  <c r="Q1293" i="10" a="1"/>
  <c r="Q1293" i="10" s="1"/>
  <c r="P1293" i="10"/>
  <c r="N1293" i="10" a="1"/>
  <c r="N1293" i="10" s="1"/>
  <c r="M1293" i="10"/>
  <c r="K1293" i="10" a="1"/>
  <c r="K1293" i="10" s="1"/>
  <c r="J1293" i="10"/>
  <c r="H1293" i="10" a="1"/>
  <c r="H1293" i="10" s="1"/>
  <c r="G1293" i="10"/>
  <c r="E1293" i="10" a="1"/>
  <c r="E1293" i="10" s="1"/>
  <c r="D1293" i="10"/>
  <c r="W1292" i="10"/>
  <c r="V1292" i="10"/>
  <c r="T1292" i="10"/>
  <c r="S1292" i="10"/>
  <c r="Q1292" i="10" a="1"/>
  <c r="Q1292" i="10" s="1"/>
  <c r="P1292" i="10"/>
  <c r="N1292" i="10" a="1"/>
  <c r="N1292" i="10" s="1"/>
  <c r="M1292" i="10"/>
  <c r="K1292" i="10" a="1"/>
  <c r="K1292" i="10" s="1"/>
  <c r="J1292" i="10"/>
  <c r="H1292" i="10" a="1"/>
  <c r="H1292" i="10" s="1"/>
  <c r="G1292" i="10"/>
  <c r="E1292" i="10" a="1"/>
  <c r="E1292" i="10" s="1"/>
  <c r="D1292" i="10"/>
  <c r="W1291" i="10"/>
  <c r="V1291" i="10"/>
  <c r="T1291" i="10"/>
  <c r="S1291" i="10"/>
  <c r="Q1291" i="10" a="1"/>
  <c r="Q1291" i="10" s="1"/>
  <c r="P1291" i="10"/>
  <c r="N1291" i="10" a="1"/>
  <c r="N1291" i="10" s="1"/>
  <c r="M1291" i="10"/>
  <c r="K1291" i="10" a="1"/>
  <c r="K1291" i="10" s="1"/>
  <c r="J1291" i="10"/>
  <c r="H1291" i="10" a="1"/>
  <c r="H1291" i="10" s="1"/>
  <c r="G1291" i="10"/>
  <c r="E1291" i="10" a="1"/>
  <c r="E1291" i="10" s="1"/>
  <c r="D1291" i="10"/>
  <c r="W1290" i="10"/>
  <c r="V1290" i="10"/>
  <c r="T1290" i="10"/>
  <c r="S1290" i="10"/>
  <c r="Q1290" i="10" a="1"/>
  <c r="Q1290" i="10" s="1"/>
  <c r="P1290" i="10"/>
  <c r="N1290" i="10" a="1"/>
  <c r="N1290" i="10" s="1"/>
  <c r="M1290" i="10"/>
  <c r="K1290" i="10" a="1"/>
  <c r="K1290" i="10" s="1"/>
  <c r="J1290" i="10"/>
  <c r="H1290" i="10" a="1"/>
  <c r="H1290" i="10" s="1"/>
  <c r="G1290" i="10"/>
  <c r="E1290" i="10" a="1"/>
  <c r="E1290" i="10" s="1"/>
  <c r="D1290" i="10"/>
  <c r="W1289" i="10"/>
  <c r="V1289" i="10"/>
  <c r="T1289" i="10"/>
  <c r="S1289" i="10"/>
  <c r="Q1289" i="10" a="1"/>
  <c r="Q1289" i="10" s="1"/>
  <c r="P1289" i="10"/>
  <c r="N1289" i="10" a="1"/>
  <c r="N1289" i="10" s="1"/>
  <c r="M1289" i="10"/>
  <c r="K1289" i="10" a="1"/>
  <c r="K1289" i="10" s="1"/>
  <c r="J1289" i="10"/>
  <c r="H1289" i="10" a="1"/>
  <c r="H1289" i="10" s="1"/>
  <c r="G1289" i="10"/>
  <c r="E1289" i="10" a="1"/>
  <c r="E1289" i="10" s="1"/>
  <c r="D1289" i="10"/>
  <c r="W1288" i="10"/>
  <c r="V1288" i="10"/>
  <c r="T1288" i="10"/>
  <c r="S1288" i="10"/>
  <c r="Q1288" i="10" a="1"/>
  <c r="Q1288" i="10" s="1"/>
  <c r="P1288" i="10"/>
  <c r="N1288" i="10" a="1"/>
  <c r="N1288" i="10" s="1"/>
  <c r="M1288" i="10"/>
  <c r="K1288" i="10" a="1"/>
  <c r="K1288" i="10" s="1"/>
  <c r="J1288" i="10"/>
  <c r="H1288" i="10" a="1"/>
  <c r="H1288" i="10" s="1"/>
  <c r="G1288" i="10"/>
  <c r="E1288" i="10" a="1"/>
  <c r="E1288" i="10" s="1"/>
  <c r="D1288" i="10"/>
  <c r="W1287" i="10"/>
  <c r="V1287" i="10"/>
  <c r="T1287" i="10"/>
  <c r="S1287" i="10"/>
  <c r="Q1287" i="10" a="1"/>
  <c r="Q1287" i="10" s="1"/>
  <c r="P1287" i="10"/>
  <c r="N1287" i="10" a="1"/>
  <c r="N1287" i="10" s="1"/>
  <c r="M1287" i="10"/>
  <c r="K1287" i="10" a="1"/>
  <c r="K1287" i="10" s="1"/>
  <c r="J1287" i="10"/>
  <c r="H1287" i="10" a="1"/>
  <c r="H1287" i="10" s="1"/>
  <c r="G1287" i="10"/>
  <c r="E1287" i="10" a="1"/>
  <c r="E1287" i="10" s="1"/>
  <c r="D1287" i="10"/>
  <c r="W1286" i="10"/>
  <c r="V1286" i="10"/>
  <c r="T1286" i="10"/>
  <c r="S1286" i="10"/>
  <c r="Q1286" i="10" a="1"/>
  <c r="Q1286" i="10" s="1"/>
  <c r="P1286" i="10"/>
  <c r="N1286" i="10" a="1"/>
  <c r="N1286" i="10" s="1"/>
  <c r="M1286" i="10"/>
  <c r="K1286" i="10" a="1"/>
  <c r="K1286" i="10" s="1"/>
  <c r="J1286" i="10"/>
  <c r="H1286" i="10" a="1"/>
  <c r="H1286" i="10" s="1"/>
  <c r="G1286" i="10"/>
  <c r="E1286" i="10" a="1"/>
  <c r="E1286" i="10" s="1"/>
  <c r="D1286" i="10"/>
  <c r="W1285" i="10"/>
  <c r="V1285" i="10"/>
  <c r="T1285" i="10"/>
  <c r="S1285" i="10"/>
  <c r="Q1285" i="10" a="1"/>
  <c r="Q1285" i="10" s="1"/>
  <c r="P1285" i="10"/>
  <c r="N1285" i="10" a="1"/>
  <c r="N1285" i="10" s="1"/>
  <c r="M1285" i="10"/>
  <c r="K1285" i="10" a="1"/>
  <c r="K1285" i="10" s="1"/>
  <c r="J1285" i="10"/>
  <c r="H1285" i="10" a="1"/>
  <c r="H1285" i="10" s="1"/>
  <c r="G1285" i="10"/>
  <c r="E1285" i="10" a="1"/>
  <c r="E1285" i="10" s="1"/>
  <c r="D1285" i="10"/>
  <c r="W1284" i="10"/>
  <c r="V1284" i="10"/>
  <c r="T1284" i="10"/>
  <c r="S1284" i="10"/>
  <c r="Q1284" i="10" a="1"/>
  <c r="Q1284" i="10" s="1"/>
  <c r="P1284" i="10"/>
  <c r="N1284" i="10" a="1"/>
  <c r="N1284" i="10" s="1"/>
  <c r="M1284" i="10"/>
  <c r="K1284" i="10" a="1"/>
  <c r="K1284" i="10" s="1"/>
  <c r="J1284" i="10"/>
  <c r="H1284" i="10" a="1"/>
  <c r="H1284" i="10" s="1"/>
  <c r="G1284" i="10"/>
  <c r="E1284" i="10" a="1"/>
  <c r="E1284" i="10" s="1"/>
  <c r="D1284" i="10"/>
  <c r="W1283" i="10"/>
  <c r="V1283" i="10"/>
  <c r="T1283" i="10"/>
  <c r="S1283" i="10"/>
  <c r="Q1283" i="10" a="1"/>
  <c r="Q1283" i="10" s="1"/>
  <c r="P1283" i="10"/>
  <c r="N1283" i="10" a="1"/>
  <c r="N1283" i="10" s="1"/>
  <c r="M1283" i="10"/>
  <c r="K1283" i="10" a="1"/>
  <c r="K1283" i="10" s="1"/>
  <c r="J1283" i="10"/>
  <c r="H1283" i="10" a="1"/>
  <c r="H1283" i="10" s="1"/>
  <c r="G1283" i="10"/>
  <c r="E1283" i="10" a="1"/>
  <c r="E1283" i="10" s="1"/>
  <c r="D1283" i="10"/>
  <c r="W1282" i="10"/>
  <c r="V1282" i="10"/>
  <c r="T1282" i="10"/>
  <c r="S1282" i="10"/>
  <c r="Q1282" i="10" a="1"/>
  <c r="Q1282" i="10" s="1"/>
  <c r="P1282" i="10"/>
  <c r="N1282" i="10" a="1"/>
  <c r="N1282" i="10" s="1"/>
  <c r="M1282" i="10"/>
  <c r="K1282" i="10" a="1"/>
  <c r="K1282" i="10" s="1"/>
  <c r="J1282" i="10"/>
  <c r="H1282" i="10" a="1"/>
  <c r="H1282" i="10" s="1"/>
  <c r="G1282" i="10"/>
  <c r="E1282" i="10" a="1"/>
  <c r="E1282" i="10" s="1"/>
  <c r="D1282" i="10"/>
  <c r="W1281" i="10"/>
  <c r="V1281" i="10"/>
  <c r="T1281" i="10"/>
  <c r="S1281" i="10"/>
  <c r="Q1281" i="10" a="1"/>
  <c r="Q1281" i="10" s="1"/>
  <c r="P1281" i="10"/>
  <c r="N1281" i="10" a="1"/>
  <c r="N1281" i="10" s="1"/>
  <c r="M1281" i="10"/>
  <c r="K1281" i="10" a="1"/>
  <c r="K1281" i="10" s="1"/>
  <c r="J1281" i="10"/>
  <c r="H1281" i="10" a="1"/>
  <c r="H1281" i="10" s="1"/>
  <c r="G1281" i="10"/>
  <c r="E1281" i="10" a="1"/>
  <c r="E1281" i="10" s="1"/>
  <c r="D1281" i="10"/>
  <c r="W1280" i="10"/>
  <c r="V1280" i="10"/>
  <c r="T1280" i="10"/>
  <c r="S1280" i="10"/>
  <c r="Q1280" i="10" a="1"/>
  <c r="Q1280" i="10" s="1"/>
  <c r="P1280" i="10"/>
  <c r="N1280" i="10" a="1"/>
  <c r="N1280" i="10" s="1"/>
  <c r="M1280" i="10"/>
  <c r="K1280" i="10" a="1"/>
  <c r="K1280" i="10" s="1"/>
  <c r="J1280" i="10"/>
  <c r="H1280" i="10" a="1"/>
  <c r="H1280" i="10" s="1"/>
  <c r="G1280" i="10"/>
  <c r="E1280" i="10" a="1"/>
  <c r="E1280" i="10" s="1"/>
  <c r="D1280" i="10"/>
  <c r="W1279" i="10"/>
  <c r="V1279" i="10"/>
  <c r="T1279" i="10"/>
  <c r="S1279" i="10"/>
  <c r="Q1279" i="10" a="1"/>
  <c r="Q1279" i="10" s="1"/>
  <c r="P1279" i="10"/>
  <c r="N1279" i="10" a="1"/>
  <c r="N1279" i="10" s="1"/>
  <c r="M1279" i="10"/>
  <c r="K1279" i="10" a="1"/>
  <c r="K1279" i="10" s="1"/>
  <c r="J1279" i="10"/>
  <c r="H1279" i="10" a="1"/>
  <c r="H1279" i="10" s="1"/>
  <c r="G1279" i="10"/>
  <c r="E1279" i="10" a="1"/>
  <c r="E1279" i="10" s="1"/>
  <c r="D1279" i="10"/>
  <c r="W1278" i="10"/>
  <c r="V1278" i="10"/>
  <c r="T1278" i="10"/>
  <c r="S1278" i="10"/>
  <c r="Q1278" i="10" a="1"/>
  <c r="Q1278" i="10" s="1"/>
  <c r="P1278" i="10"/>
  <c r="N1278" i="10" a="1"/>
  <c r="N1278" i="10" s="1"/>
  <c r="M1278" i="10"/>
  <c r="K1278" i="10" a="1"/>
  <c r="K1278" i="10" s="1"/>
  <c r="J1278" i="10"/>
  <c r="H1278" i="10" a="1"/>
  <c r="H1278" i="10" s="1"/>
  <c r="G1278" i="10"/>
  <c r="E1278" i="10" a="1"/>
  <c r="E1278" i="10" s="1"/>
  <c r="D1278" i="10"/>
  <c r="W1277" i="10"/>
  <c r="V1277" i="10"/>
  <c r="T1277" i="10"/>
  <c r="S1277" i="10"/>
  <c r="Q1277" i="10" a="1"/>
  <c r="Q1277" i="10" s="1"/>
  <c r="P1277" i="10"/>
  <c r="N1277" i="10" a="1"/>
  <c r="N1277" i="10" s="1"/>
  <c r="M1277" i="10"/>
  <c r="K1277" i="10" a="1"/>
  <c r="K1277" i="10" s="1"/>
  <c r="J1277" i="10"/>
  <c r="H1277" i="10" a="1"/>
  <c r="H1277" i="10" s="1"/>
  <c r="G1277" i="10"/>
  <c r="E1277" i="10" a="1"/>
  <c r="E1277" i="10" s="1"/>
  <c r="D1277" i="10"/>
  <c r="W1276" i="10"/>
  <c r="V1276" i="10"/>
  <c r="T1276" i="10"/>
  <c r="S1276" i="10"/>
  <c r="Q1276" i="10" a="1"/>
  <c r="Q1276" i="10" s="1"/>
  <c r="P1276" i="10"/>
  <c r="N1276" i="10" a="1"/>
  <c r="N1276" i="10" s="1"/>
  <c r="M1276" i="10"/>
  <c r="K1276" i="10" a="1"/>
  <c r="K1276" i="10" s="1"/>
  <c r="J1276" i="10"/>
  <c r="H1276" i="10" a="1"/>
  <c r="H1276" i="10" s="1"/>
  <c r="G1276" i="10"/>
  <c r="E1276" i="10" a="1"/>
  <c r="E1276" i="10" s="1"/>
  <c r="D1276" i="10"/>
  <c r="W1275" i="10"/>
  <c r="V1275" i="10"/>
  <c r="T1275" i="10"/>
  <c r="S1275" i="10"/>
  <c r="Q1275" i="10" a="1"/>
  <c r="Q1275" i="10" s="1"/>
  <c r="P1275" i="10"/>
  <c r="N1275" i="10" a="1"/>
  <c r="N1275" i="10" s="1"/>
  <c r="M1275" i="10"/>
  <c r="K1275" i="10" a="1"/>
  <c r="K1275" i="10" s="1"/>
  <c r="J1275" i="10"/>
  <c r="H1275" i="10" a="1"/>
  <c r="H1275" i="10" s="1"/>
  <c r="G1275" i="10"/>
  <c r="E1275" i="10" a="1"/>
  <c r="E1275" i="10" s="1"/>
  <c r="D1275" i="10"/>
  <c r="W1274" i="10"/>
  <c r="V1274" i="10"/>
  <c r="T1274" i="10"/>
  <c r="S1274" i="10"/>
  <c r="Q1274" i="10" a="1"/>
  <c r="Q1274" i="10" s="1"/>
  <c r="P1274" i="10"/>
  <c r="N1274" i="10" a="1"/>
  <c r="N1274" i="10" s="1"/>
  <c r="M1274" i="10"/>
  <c r="K1274" i="10" a="1"/>
  <c r="K1274" i="10" s="1"/>
  <c r="J1274" i="10"/>
  <c r="H1274" i="10" a="1"/>
  <c r="H1274" i="10" s="1"/>
  <c r="G1274" i="10"/>
  <c r="E1274" i="10" a="1"/>
  <c r="E1274" i="10" s="1"/>
  <c r="D1274" i="10"/>
  <c r="W1273" i="10"/>
  <c r="V1273" i="10"/>
  <c r="T1273" i="10"/>
  <c r="S1273" i="10"/>
  <c r="Q1273" i="10" a="1"/>
  <c r="Q1273" i="10" s="1"/>
  <c r="P1273" i="10"/>
  <c r="N1273" i="10" a="1"/>
  <c r="N1273" i="10" s="1"/>
  <c r="M1273" i="10"/>
  <c r="K1273" i="10" a="1"/>
  <c r="K1273" i="10" s="1"/>
  <c r="J1273" i="10"/>
  <c r="H1273" i="10" a="1"/>
  <c r="H1273" i="10" s="1"/>
  <c r="G1273" i="10"/>
  <c r="E1273" i="10" a="1"/>
  <c r="E1273" i="10" s="1"/>
  <c r="D1273" i="10"/>
  <c r="W1272" i="10"/>
  <c r="V1272" i="10"/>
  <c r="T1272" i="10"/>
  <c r="S1272" i="10"/>
  <c r="Q1272" i="10" a="1"/>
  <c r="Q1272" i="10" s="1"/>
  <c r="P1272" i="10"/>
  <c r="N1272" i="10" a="1"/>
  <c r="N1272" i="10" s="1"/>
  <c r="M1272" i="10"/>
  <c r="K1272" i="10" a="1"/>
  <c r="K1272" i="10" s="1"/>
  <c r="J1272" i="10"/>
  <c r="H1272" i="10" a="1"/>
  <c r="H1272" i="10" s="1"/>
  <c r="G1272" i="10"/>
  <c r="E1272" i="10" a="1"/>
  <c r="E1272" i="10" s="1"/>
  <c r="D1272" i="10"/>
  <c r="W1271" i="10"/>
  <c r="V1271" i="10"/>
  <c r="T1271" i="10"/>
  <c r="S1271" i="10"/>
  <c r="Q1271" i="10" a="1"/>
  <c r="Q1271" i="10" s="1"/>
  <c r="P1271" i="10"/>
  <c r="N1271" i="10" a="1"/>
  <c r="N1271" i="10" s="1"/>
  <c r="M1271" i="10"/>
  <c r="K1271" i="10" a="1"/>
  <c r="K1271" i="10" s="1"/>
  <c r="J1271" i="10"/>
  <c r="H1271" i="10" a="1"/>
  <c r="H1271" i="10" s="1"/>
  <c r="G1271" i="10"/>
  <c r="E1271" i="10" a="1"/>
  <c r="E1271" i="10" s="1"/>
  <c r="D1271" i="10"/>
  <c r="W1270" i="10"/>
  <c r="V1270" i="10"/>
  <c r="T1270" i="10"/>
  <c r="S1270" i="10"/>
  <c r="Q1270" i="10" a="1"/>
  <c r="Q1270" i="10" s="1"/>
  <c r="P1270" i="10"/>
  <c r="N1270" i="10" a="1"/>
  <c r="N1270" i="10" s="1"/>
  <c r="M1270" i="10"/>
  <c r="K1270" i="10" a="1"/>
  <c r="K1270" i="10" s="1"/>
  <c r="J1270" i="10"/>
  <c r="H1270" i="10" a="1"/>
  <c r="H1270" i="10" s="1"/>
  <c r="G1270" i="10"/>
  <c r="E1270" i="10" a="1"/>
  <c r="E1270" i="10" s="1"/>
  <c r="D1270" i="10"/>
  <c r="W1269" i="10"/>
  <c r="V1269" i="10"/>
  <c r="T1269" i="10"/>
  <c r="S1269" i="10"/>
  <c r="Q1269" i="10" a="1"/>
  <c r="Q1269" i="10" s="1"/>
  <c r="P1269" i="10"/>
  <c r="N1269" i="10" a="1"/>
  <c r="N1269" i="10" s="1"/>
  <c r="M1269" i="10"/>
  <c r="K1269" i="10" a="1"/>
  <c r="K1269" i="10" s="1"/>
  <c r="J1269" i="10"/>
  <c r="H1269" i="10" a="1"/>
  <c r="H1269" i="10" s="1"/>
  <c r="G1269" i="10"/>
  <c r="E1269" i="10" a="1"/>
  <c r="E1269" i="10" s="1"/>
  <c r="D1269" i="10"/>
  <c r="W1268" i="10"/>
  <c r="V1268" i="10"/>
  <c r="T1268" i="10"/>
  <c r="S1268" i="10"/>
  <c r="Q1268" i="10" a="1"/>
  <c r="Q1268" i="10" s="1"/>
  <c r="P1268" i="10"/>
  <c r="N1268" i="10" a="1"/>
  <c r="N1268" i="10" s="1"/>
  <c r="M1268" i="10"/>
  <c r="K1268" i="10" a="1"/>
  <c r="K1268" i="10" s="1"/>
  <c r="J1268" i="10"/>
  <c r="H1268" i="10" a="1"/>
  <c r="H1268" i="10" s="1"/>
  <c r="G1268" i="10"/>
  <c r="E1268" i="10" a="1"/>
  <c r="E1268" i="10" s="1"/>
  <c r="D1268" i="10"/>
  <c r="W1267" i="10"/>
  <c r="V1267" i="10"/>
  <c r="T1267" i="10"/>
  <c r="S1267" i="10"/>
  <c r="Q1267" i="10" a="1"/>
  <c r="Q1267" i="10" s="1"/>
  <c r="P1267" i="10"/>
  <c r="N1267" i="10" a="1"/>
  <c r="N1267" i="10" s="1"/>
  <c r="M1267" i="10"/>
  <c r="K1267" i="10" a="1"/>
  <c r="K1267" i="10" s="1"/>
  <c r="J1267" i="10"/>
  <c r="H1267" i="10" a="1"/>
  <c r="H1267" i="10" s="1"/>
  <c r="G1267" i="10"/>
  <c r="E1267" i="10" a="1"/>
  <c r="E1267" i="10" s="1"/>
  <c r="D1267" i="10"/>
  <c r="W1266" i="10"/>
  <c r="V1266" i="10"/>
  <c r="T1266" i="10"/>
  <c r="S1266" i="10"/>
  <c r="Q1266" i="10" a="1"/>
  <c r="Q1266" i="10" s="1"/>
  <c r="P1266" i="10"/>
  <c r="N1266" i="10" a="1"/>
  <c r="N1266" i="10" s="1"/>
  <c r="M1266" i="10"/>
  <c r="K1266" i="10" a="1"/>
  <c r="K1266" i="10" s="1"/>
  <c r="J1266" i="10"/>
  <c r="H1266" i="10" a="1"/>
  <c r="H1266" i="10" s="1"/>
  <c r="G1266" i="10"/>
  <c r="E1266" i="10" a="1"/>
  <c r="E1266" i="10" s="1"/>
  <c r="D1266" i="10"/>
  <c r="W1265" i="10"/>
  <c r="V1265" i="10"/>
  <c r="T1265" i="10"/>
  <c r="S1265" i="10"/>
  <c r="Q1265" i="10" a="1"/>
  <c r="Q1265" i="10" s="1"/>
  <c r="P1265" i="10"/>
  <c r="N1265" i="10" a="1"/>
  <c r="N1265" i="10" s="1"/>
  <c r="M1265" i="10"/>
  <c r="K1265" i="10" a="1"/>
  <c r="K1265" i="10" s="1"/>
  <c r="J1265" i="10"/>
  <c r="H1265" i="10" a="1"/>
  <c r="H1265" i="10" s="1"/>
  <c r="G1265" i="10"/>
  <c r="E1265" i="10" a="1"/>
  <c r="E1265" i="10" s="1"/>
  <c r="D1265" i="10"/>
  <c r="W1264" i="10"/>
  <c r="V1264" i="10"/>
  <c r="T1264" i="10"/>
  <c r="S1264" i="10"/>
  <c r="Q1264" i="10" a="1"/>
  <c r="Q1264" i="10" s="1"/>
  <c r="P1264" i="10"/>
  <c r="N1264" i="10" a="1"/>
  <c r="N1264" i="10" s="1"/>
  <c r="M1264" i="10"/>
  <c r="K1264" i="10" a="1"/>
  <c r="K1264" i="10" s="1"/>
  <c r="J1264" i="10"/>
  <c r="H1264" i="10" a="1"/>
  <c r="H1264" i="10" s="1"/>
  <c r="G1264" i="10"/>
  <c r="E1264" i="10" a="1"/>
  <c r="E1264" i="10" s="1"/>
  <c r="D1264" i="10"/>
  <c r="W1263" i="10"/>
  <c r="V1263" i="10"/>
  <c r="T1263" i="10"/>
  <c r="S1263" i="10"/>
  <c r="Q1263" i="10" a="1"/>
  <c r="Q1263" i="10" s="1"/>
  <c r="P1263" i="10"/>
  <c r="N1263" i="10" a="1"/>
  <c r="N1263" i="10" s="1"/>
  <c r="M1263" i="10"/>
  <c r="K1263" i="10" a="1"/>
  <c r="K1263" i="10" s="1"/>
  <c r="J1263" i="10"/>
  <c r="H1263" i="10" a="1"/>
  <c r="H1263" i="10" s="1"/>
  <c r="G1263" i="10"/>
  <c r="E1263" i="10" a="1"/>
  <c r="E1263" i="10" s="1"/>
  <c r="D1263" i="10"/>
  <c r="W1262" i="10"/>
  <c r="V1262" i="10"/>
  <c r="T1262" i="10"/>
  <c r="S1262" i="10"/>
  <c r="Q1262" i="10" a="1"/>
  <c r="Q1262" i="10" s="1"/>
  <c r="P1262" i="10"/>
  <c r="N1262" i="10" a="1"/>
  <c r="N1262" i="10" s="1"/>
  <c r="M1262" i="10"/>
  <c r="K1262" i="10" a="1"/>
  <c r="K1262" i="10" s="1"/>
  <c r="J1262" i="10"/>
  <c r="H1262" i="10" a="1"/>
  <c r="H1262" i="10" s="1"/>
  <c r="G1262" i="10"/>
  <c r="E1262" i="10" a="1"/>
  <c r="E1262" i="10" s="1"/>
  <c r="D1262" i="10"/>
  <c r="W1261" i="10"/>
  <c r="V1261" i="10"/>
  <c r="T1261" i="10"/>
  <c r="S1261" i="10"/>
  <c r="Q1261" i="10" a="1"/>
  <c r="Q1261" i="10" s="1"/>
  <c r="P1261" i="10"/>
  <c r="N1261" i="10" a="1"/>
  <c r="N1261" i="10" s="1"/>
  <c r="M1261" i="10"/>
  <c r="K1261" i="10" a="1"/>
  <c r="K1261" i="10" s="1"/>
  <c r="J1261" i="10"/>
  <c r="H1261" i="10" a="1"/>
  <c r="H1261" i="10" s="1"/>
  <c r="G1261" i="10"/>
  <c r="E1261" i="10" a="1"/>
  <c r="E1261" i="10" s="1"/>
  <c r="D1261" i="10"/>
  <c r="W1260" i="10"/>
  <c r="V1260" i="10"/>
  <c r="T1260" i="10"/>
  <c r="S1260" i="10"/>
  <c r="Q1260" i="10" a="1"/>
  <c r="Q1260" i="10" s="1"/>
  <c r="P1260" i="10"/>
  <c r="N1260" i="10" a="1"/>
  <c r="N1260" i="10" s="1"/>
  <c r="M1260" i="10"/>
  <c r="K1260" i="10" a="1"/>
  <c r="K1260" i="10" s="1"/>
  <c r="J1260" i="10"/>
  <c r="H1260" i="10" a="1"/>
  <c r="H1260" i="10" s="1"/>
  <c r="G1260" i="10"/>
  <c r="E1260" i="10" a="1"/>
  <c r="E1260" i="10" s="1"/>
  <c r="D1260" i="10"/>
  <c r="W1259" i="10"/>
  <c r="V1259" i="10"/>
  <c r="T1259" i="10"/>
  <c r="S1259" i="10"/>
  <c r="Q1259" i="10" a="1"/>
  <c r="Q1259" i="10" s="1"/>
  <c r="P1259" i="10"/>
  <c r="N1259" i="10" a="1"/>
  <c r="N1259" i="10" s="1"/>
  <c r="M1259" i="10"/>
  <c r="K1259" i="10" a="1"/>
  <c r="K1259" i="10" s="1"/>
  <c r="J1259" i="10"/>
  <c r="H1259" i="10" a="1"/>
  <c r="H1259" i="10" s="1"/>
  <c r="G1259" i="10"/>
  <c r="E1259" i="10" a="1"/>
  <c r="E1259" i="10" s="1"/>
  <c r="D1259" i="10"/>
  <c r="W1258" i="10"/>
  <c r="V1258" i="10"/>
  <c r="T1258" i="10"/>
  <c r="S1258" i="10"/>
  <c r="Q1258" i="10" a="1"/>
  <c r="Q1258" i="10" s="1"/>
  <c r="P1258" i="10"/>
  <c r="N1258" i="10" a="1"/>
  <c r="N1258" i="10" s="1"/>
  <c r="M1258" i="10"/>
  <c r="K1258" i="10" a="1"/>
  <c r="K1258" i="10" s="1"/>
  <c r="J1258" i="10"/>
  <c r="H1258" i="10" a="1"/>
  <c r="H1258" i="10" s="1"/>
  <c r="G1258" i="10"/>
  <c r="E1258" i="10" a="1"/>
  <c r="E1258" i="10" s="1"/>
  <c r="D1258" i="10"/>
  <c r="W1257" i="10"/>
  <c r="V1257" i="10"/>
  <c r="T1257" i="10"/>
  <c r="S1257" i="10"/>
  <c r="Q1257" i="10" a="1"/>
  <c r="Q1257" i="10" s="1"/>
  <c r="P1257" i="10"/>
  <c r="N1257" i="10" a="1"/>
  <c r="N1257" i="10" s="1"/>
  <c r="M1257" i="10"/>
  <c r="K1257" i="10" a="1"/>
  <c r="K1257" i="10" s="1"/>
  <c r="J1257" i="10"/>
  <c r="H1257" i="10" a="1"/>
  <c r="H1257" i="10" s="1"/>
  <c r="G1257" i="10"/>
  <c r="E1257" i="10" a="1"/>
  <c r="E1257" i="10" s="1"/>
  <c r="D1257" i="10"/>
  <c r="W1256" i="10"/>
  <c r="V1256" i="10"/>
  <c r="T1256" i="10"/>
  <c r="S1256" i="10"/>
  <c r="Q1256" i="10" a="1"/>
  <c r="Q1256" i="10" s="1"/>
  <c r="P1256" i="10"/>
  <c r="N1256" i="10" a="1"/>
  <c r="N1256" i="10" s="1"/>
  <c r="M1256" i="10"/>
  <c r="K1256" i="10" a="1"/>
  <c r="K1256" i="10" s="1"/>
  <c r="J1256" i="10"/>
  <c r="H1256" i="10" a="1"/>
  <c r="H1256" i="10" s="1"/>
  <c r="G1256" i="10"/>
  <c r="E1256" i="10" a="1"/>
  <c r="E1256" i="10" s="1"/>
  <c r="D1256" i="10"/>
  <c r="W1255" i="10"/>
  <c r="V1255" i="10"/>
  <c r="T1255" i="10"/>
  <c r="S1255" i="10"/>
  <c r="Q1255" i="10" a="1"/>
  <c r="Q1255" i="10" s="1"/>
  <c r="P1255" i="10"/>
  <c r="N1255" i="10" a="1"/>
  <c r="N1255" i="10" s="1"/>
  <c r="M1255" i="10"/>
  <c r="K1255" i="10" a="1"/>
  <c r="K1255" i="10" s="1"/>
  <c r="J1255" i="10"/>
  <c r="H1255" i="10" a="1"/>
  <c r="H1255" i="10" s="1"/>
  <c r="G1255" i="10"/>
  <c r="E1255" i="10" a="1"/>
  <c r="E1255" i="10" s="1"/>
  <c r="D1255" i="10"/>
  <c r="W1254" i="10"/>
  <c r="V1254" i="10"/>
  <c r="T1254" i="10"/>
  <c r="S1254" i="10"/>
  <c r="Q1254" i="10" a="1"/>
  <c r="Q1254" i="10" s="1"/>
  <c r="P1254" i="10"/>
  <c r="N1254" i="10" a="1"/>
  <c r="N1254" i="10" s="1"/>
  <c r="M1254" i="10"/>
  <c r="K1254" i="10" a="1"/>
  <c r="K1254" i="10" s="1"/>
  <c r="J1254" i="10"/>
  <c r="H1254" i="10" a="1"/>
  <c r="H1254" i="10" s="1"/>
  <c r="G1254" i="10"/>
  <c r="E1254" i="10" a="1"/>
  <c r="E1254" i="10" s="1"/>
  <c r="D1254" i="10"/>
  <c r="W1253" i="10"/>
  <c r="V1253" i="10"/>
  <c r="T1253" i="10"/>
  <c r="S1253" i="10"/>
  <c r="Q1253" i="10" a="1"/>
  <c r="Q1253" i="10" s="1"/>
  <c r="P1253" i="10"/>
  <c r="N1253" i="10" a="1"/>
  <c r="N1253" i="10" s="1"/>
  <c r="M1253" i="10"/>
  <c r="K1253" i="10" a="1"/>
  <c r="K1253" i="10" s="1"/>
  <c r="J1253" i="10"/>
  <c r="H1253" i="10" a="1"/>
  <c r="H1253" i="10" s="1"/>
  <c r="G1253" i="10"/>
  <c r="E1253" i="10" a="1"/>
  <c r="E1253" i="10" s="1"/>
  <c r="D1253" i="10"/>
  <c r="W1252" i="10"/>
  <c r="V1252" i="10"/>
  <c r="T1252" i="10"/>
  <c r="S1252" i="10"/>
  <c r="Q1252" i="10" a="1"/>
  <c r="Q1252" i="10" s="1"/>
  <c r="P1252" i="10"/>
  <c r="N1252" i="10" a="1"/>
  <c r="N1252" i="10" s="1"/>
  <c r="M1252" i="10"/>
  <c r="K1252" i="10" a="1"/>
  <c r="K1252" i="10" s="1"/>
  <c r="J1252" i="10"/>
  <c r="H1252" i="10" a="1"/>
  <c r="H1252" i="10" s="1"/>
  <c r="G1252" i="10"/>
  <c r="E1252" i="10" a="1"/>
  <c r="E1252" i="10" s="1"/>
  <c r="D1252" i="10"/>
  <c r="W1251" i="10"/>
  <c r="V1251" i="10"/>
  <c r="T1251" i="10"/>
  <c r="S1251" i="10"/>
  <c r="Q1251" i="10" a="1"/>
  <c r="Q1251" i="10" s="1"/>
  <c r="P1251" i="10"/>
  <c r="N1251" i="10" a="1"/>
  <c r="N1251" i="10" s="1"/>
  <c r="M1251" i="10"/>
  <c r="K1251" i="10" a="1"/>
  <c r="K1251" i="10" s="1"/>
  <c r="J1251" i="10"/>
  <c r="H1251" i="10" a="1"/>
  <c r="H1251" i="10" s="1"/>
  <c r="G1251" i="10"/>
  <c r="E1251" i="10" a="1"/>
  <c r="E1251" i="10" s="1"/>
  <c r="D1251" i="10"/>
  <c r="W1250" i="10"/>
  <c r="V1250" i="10"/>
  <c r="T1250" i="10"/>
  <c r="S1250" i="10"/>
  <c r="Q1250" i="10" a="1"/>
  <c r="Q1250" i="10" s="1"/>
  <c r="P1250" i="10"/>
  <c r="N1250" i="10" a="1"/>
  <c r="N1250" i="10" s="1"/>
  <c r="M1250" i="10"/>
  <c r="K1250" i="10" a="1"/>
  <c r="K1250" i="10" s="1"/>
  <c r="J1250" i="10"/>
  <c r="H1250" i="10" a="1"/>
  <c r="H1250" i="10" s="1"/>
  <c r="G1250" i="10"/>
  <c r="E1250" i="10" a="1"/>
  <c r="E1250" i="10" s="1"/>
  <c r="D1250" i="10"/>
  <c r="W1249" i="10"/>
  <c r="V1249" i="10"/>
  <c r="T1249" i="10"/>
  <c r="S1249" i="10"/>
  <c r="Q1249" i="10" a="1"/>
  <c r="Q1249" i="10" s="1"/>
  <c r="P1249" i="10"/>
  <c r="N1249" i="10" a="1"/>
  <c r="N1249" i="10" s="1"/>
  <c r="M1249" i="10"/>
  <c r="K1249" i="10" a="1"/>
  <c r="K1249" i="10" s="1"/>
  <c r="J1249" i="10"/>
  <c r="H1249" i="10" a="1"/>
  <c r="H1249" i="10" s="1"/>
  <c r="G1249" i="10"/>
  <c r="E1249" i="10" a="1"/>
  <c r="E1249" i="10" s="1"/>
  <c r="D1249" i="10"/>
  <c r="W1248" i="10"/>
  <c r="V1248" i="10"/>
  <c r="T1248" i="10"/>
  <c r="S1248" i="10"/>
  <c r="Q1248" i="10" a="1"/>
  <c r="Q1248" i="10" s="1"/>
  <c r="P1248" i="10"/>
  <c r="N1248" i="10" a="1"/>
  <c r="N1248" i="10" s="1"/>
  <c r="M1248" i="10"/>
  <c r="K1248" i="10" a="1"/>
  <c r="K1248" i="10" s="1"/>
  <c r="J1248" i="10"/>
  <c r="H1248" i="10" a="1"/>
  <c r="H1248" i="10" s="1"/>
  <c r="G1248" i="10"/>
  <c r="E1248" i="10" a="1"/>
  <c r="E1248" i="10" s="1"/>
  <c r="D1248" i="10"/>
  <c r="W1247" i="10"/>
  <c r="V1247" i="10"/>
  <c r="T1247" i="10"/>
  <c r="S1247" i="10"/>
  <c r="Q1247" i="10" a="1"/>
  <c r="Q1247" i="10" s="1"/>
  <c r="P1247" i="10"/>
  <c r="N1247" i="10" a="1"/>
  <c r="N1247" i="10" s="1"/>
  <c r="M1247" i="10"/>
  <c r="K1247" i="10" a="1"/>
  <c r="K1247" i="10" s="1"/>
  <c r="J1247" i="10"/>
  <c r="H1247" i="10" a="1"/>
  <c r="H1247" i="10" s="1"/>
  <c r="G1247" i="10"/>
  <c r="E1247" i="10" a="1"/>
  <c r="E1247" i="10" s="1"/>
  <c r="D1247" i="10"/>
  <c r="W1246" i="10"/>
  <c r="V1246" i="10"/>
  <c r="T1246" i="10"/>
  <c r="S1246" i="10"/>
  <c r="Q1246" i="10" a="1"/>
  <c r="Q1246" i="10" s="1"/>
  <c r="P1246" i="10"/>
  <c r="N1246" i="10" a="1"/>
  <c r="N1246" i="10" s="1"/>
  <c r="M1246" i="10"/>
  <c r="K1246" i="10" a="1"/>
  <c r="K1246" i="10" s="1"/>
  <c r="J1246" i="10"/>
  <c r="H1246" i="10" a="1"/>
  <c r="H1246" i="10" s="1"/>
  <c r="G1246" i="10"/>
  <c r="E1246" i="10" a="1"/>
  <c r="E1246" i="10" s="1"/>
  <c r="D1246" i="10"/>
  <c r="W1245" i="10"/>
  <c r="V1245" i="10"/>
  <c r="T1245" i="10"/>
  <c r="S1245" i="10"/>
  <c r="Q1245" i="10" a="1"/>
  <c r="Q1245" i="10" s="1"/>
  <c r="P1245" i="10"/>
  <c r="N1245" i="10" a="1"/>
  <c r="N1245" i="10" s="1"/>
  <c r="M1245" i="10"/>
  <c r="K1245" i="10" a="1"/>
  <c r="K1245" i="10" s="1"/>
  <c r="J1245" i="10"/>
  <c r="H1245" i="10" a="1"/>
  <c r="H1245" i="10" s="1"/>
  <c r="G1245" i="10"/>
  <c r="E1245" i="10" a="1"/>
  <c r="E1245" i="10" s="1"/>
  <c r="D1245" i="10"/>
  <c r="W1244" i="10"/>
  <c r="V1244" i="10"/>
  <c r="T1244" i="10"/>
  <c r="S1244" i="10"/>
  <c r="Q1244" i="10" a="1"/>
  <c r="Q1244" i="10" s="1"/>
  <c r="P1244" i="10"/>
  <c r="N1244" i="10" a="1"/>
  <c r="N1244" i="10" s="1"/>
  <c r="M1244" i="10"/>
  <c r="K1244" i="10" a="1"/>
  <c r="K1244" i="10" s="1"/>
  <c r="J1244" i="10"/>
  <c r="H1244" i="10" a="1"/>
  <c r="H1244" i="10" s="1"/>
  <c r="G1244" i="10"/>
  <c r="E1244" i="10" a="1"/>
  <c r="E1244" i="10" s="1"/>
  <c r="D1244" i="10"/>
  <c r="W1243" i="10"/>
  <c r="V1243" i="10"/>
  <c r="T1243" i="10"/>
  <c r="S1243" i="10"/>
  <c r="Q1243" i="10" a="1"/>
  <c r="Q1243" i="10" s="1"/>
  <c r="P1243" i="10"/>
  <c r="N1243" i="10" a="1"/>
  <c r="N1243" i="10" s="1"/>
  <c r="M1243" i="10"/>
  <c r="K1243" i="10" a="1"/>
  <c r="K1243" i="10" s="1"/>
  <c r="J1243" i="10"/>
  <c r="H1243" i="10" a="1"/>
  <c r="H1243" i="10" s="1"/>
  <c r="G1243" i="10"/>
  <c r="E1243" i="10" a="1"/>
  <c r="E1243" i="10" s="1"/>
  <c r="D1243" i="10"/>
  <c r="W1242" i="10"/>
  <c r="V1242" i="10"/>
  <c r="T1242" i="10"/>
  <c r="S1242" i="10"/>
  <c r="Q1242" i="10" a="1"/>
  <c r="Q1242" i="10" s="1"/>
  <c r="P1242" i="10"/>
  <c r="N1242" i="10" a="1"/>
  <c r="N1242" i="10" s="1"/>
  <c r="M1242" i="10"/>
  <c r="K1242" i="10" a="1"/>
  <c r="K1242" i="10" s="1"/>
  <c r="J1242" i="10"/>
  <c r="H1242" i="10" a="1"/>
  <c r="H1242" i="10" s="1"/>
  <c r="G1242" i="10"/>
  <c r="E1242" i="10" a="1"/>
  <c r="E1242" i="10" s="1"/>
  <c r="D1242" i="10"/>
  <c r="W1241" i="10"/>
  <c r="V1241" i="10"/>
  <c r="T1241" i="10"/>
  <c r="S1241" i="10"/>
  <c r="Q1241" i="10" a="1"/>
  <c r="Q1241" i="10" s="1"/>
  <c r="P1241" i="10"/>
  <c r="N1241" i="10" a="1"/>
  <c r="N1241" i="10" s="1"/>
  <c r="M1241" i="10"/>
  <c r="K1241" i="10" a="1"/>
  <c r="K1241" i="10" s="1"/>
  <c r="J1241" i="10"/>
  <c r="H1241" i="10" a="1"/>
  <c r="H1241" i="10" s="1"/>
  <c r="G1241" i="10"/>
  <c r="E1241" i="10" a="1"/>
  <c r="E1241" i="10" s="1"/>
  <c r="D1241" i="10"/>
  <c r="W1240" i="10"/>
  <c r="V1240" i="10"/>
  <c r="T1240" i="10"/>
  <c r="S1240" i="10"/>
  <c r="Q1240" i="10" a="1"/>
  <c r="Q1240" i="10" s="1"/>
  <c r="P1240" i="10"/>
  <c r="N1240" i="10" a="1"/>
  <c r="N1240" i="10" s="1"/>
  <c r="M1240" i="10"/>
  <c r="K1240" i="10" a="1"/>
  <c r="K1240" i="10" s="1"/>
  <c r="J1240" i="10"/>
  <c r="H1240" i="10" a="1"/>
  <c r="H1240" i="10" s="1"/>
  <c r="G1240" i="10"/>
  <c r="E1240" i="10" a="1"/>
  <c r="E1240" i="10" s="1"/>
  <c r="D1240" i="10"/>
  <c r="W1239" i="10"/>
  <c r="V1239" i="10"/>
  <c r="T1239" i="10"/>
  <c r="S1239" i="10"/>
  <c r="Q1239" i="10" a="1"/>
  <c r="Q1239" i="10" s="1"/>
  <c r="P1239" i="10"/>
  <c r="N1239" i="10" a="1"/>
  <c r="N1239" i="10" s="1"/>
  <c r="M1239" i="10"/>
  <c r="K1239" i="10" a="1"/>
  <c r="K1239" i="10" s="1"/>
  <c r="J1239" i="10"/>
  <c r="H1239" i="10" a="1"/>
  <c r="H1239" i="10" s="1"/>
  <c r="G1239" i="10"/>
  <c r="E1239" i="10" a="1"/>
  <c r="E1239" i="10" s="1"/>
  <c r="D1239" i="10"/>
  <c r="W1238" i="10"/>
  <c r="V1238" i="10"/>
  <c r="T1238" i="10"/>
  <c r="S1238" i="10"/>
  <c r="Q1238" i="10" a="1"/>
  <c r="Q1238" i="10" s="1"/>
  <c r="P1238" i="10"/>
  <c r="N1238" i="10" a="1"/>
  <c r="N1238" i="10" s="1"/>
  <c r="M1238" i="10"/>
  <c r="K1238" i="10" a="1"/>
  <c r="K1238" i="10" s="1"/>
  <c r="J1238" i="10"/>
  <c r="H1238" i="10" a="1"/>
  <c r="H1238" i="10" s="1"/>
  <c r="G1238" i="10"/>
  <c r="E1238" i="10" a="1"/>
  <c r="E1238" i="10" s="1"/>
  <c r="D1238" i="10"/>
  <c r="W1237" i="10"/>
  <c r="V1237" i="10"/>
  <c r="T1237" i="10"/>
  <c r="S1237" i="10"/>
  <c r="Q1237" i="10" a="1"/>
  <c r="Q1237" i="10" s="1"/>
  <c r="P1237" i="10"/>
  <c r="N1237" i="10" a="1"/>
  <c r="N1237" i="10" s="1"/>
  <c r="M1237" i="10"/>
  <c r="K1237" i="10" a="1"/>
  <c r="K1237" i="10" s="1"/>
  <c r="J1237" i="10"/>
  <c r="H1237" i="10" a="1"/>
  <c r="H1237" i="10" s="1"/>
  <c r="G1237" i="10"/>
  <c r="E1237" i="10" a="1"/>
  <c r="E1237" i="10" s="1"/>
  <c r="D1237" i="10"/>
  <c r="W1236" i="10"/>
  <c r="V1236" i="10"/>
  <c r="T1236" i="10"/>
  <c r="S1236" i="10"/>
  <c r="Q1236" i="10" a="1"/>
  <c r="Q1236" i="10" s="1"/>
  <c r="P1236" i="10"/>
  <c r="N1236" i="10" a="1"/>
  <c r="N1236" i="10" s="1"/>
  <c r="M1236" i="10"/>
  <c r="K1236" i="10" a="1"/>
  <c r="K1236" i="10" s="1"/>
  <c r="J1236" i="10"/>
  <c r="H1236" i="10" a="1"/>
  <c r="H1236" i="10" s="1"/>
  <c r="G1236" i="10"/>
  <c r="E1236" i="10" a="1"/>
  <c r="E1236" i="10" s="1"/>
  <c r="D1236" i="10"/>
  <c r="W1235" i="10"/>
  <c r="V1235" i="10"/>
  <c r="T1235" i="10"/>
  <c r="S1235" i="10"/>
  <c r="Q1235" i="10" a="1"/>
  <c r="Q1235" i="10" s="1"/>
  <c r="P1235" i="10"/>
  <c r="N1235" i="10" a="1"/>
  <c r="N1235" i="10" s="1"/>
  <c r="M1235" i="10"/>
  <c r="K1235" i="10" a="1"/>
  <c r="K1235" i="10" s="1"/>
  <c r="J1235" i="10"/>
  <c r="H1235" i="10" a="1"/>
  <c r="H1235" i="10" s="1"/>
  <c r="G1235" i="10"/>
  <c r="E1235" i="10" a="1"/>
  <c r="E1235" i="10" s="1"/>
  <c r="D1235" i="10"/>
  <c r="W1234" i="10"/>
  <c r="V1234" i="10"/>
  <c r="T1234" i="10"/>
  <c r="S1234" i="10"/>
  <c r="Q1234" i="10" a="1"/>
  <c r="Q1234" i="10" s="1"/>
  <c r="P1234" i="10"/>
  <c r="N1234" i="10" a="1"/>
  <c r="N1234" i="10" s="1"/>
  <c r="M1234" i="10"/>
  <c r="K1234" i="10" a="1"/>
  <c r="K1234" i="10" s="1"/>
  <c r="J1234" i="10"/>
  <c r="H1234" i="10" a="1"/>
  <c r="H1234" i="10" s="1"/>
  <c r="G1234" i="10"/>
  <c r="E1234" i="10" a="1"/>
  <c r="E1234" i="10" s="1"/>
  <c r="D1234" i="10"/>
  <c r="W1233" i="10"/>
  <c r="V1233" i="10"/>
  <c r="T1233" i="10"/>
  <c r="S1233" i="10"/>
  <c r="Q1233" i="10" a="1"/>
  <c r="Q1233" i="10" s="1"/>
  <c r="P1233" i="10"/>
  <c r="N1233" i="10" a="1"/>
  <c r="N1233" i="10" s="1"/>
  <c r="M1233" i="10"/>
  <c r="K1233" i="10" a="1"/>
  <c r="K1233" i="10" s="1"/>
  <c r="J1233" i="10"/>
  <c r="H1233" i="10" a="1"/>
  <c r="H1233" i="10" s="1"/>
  <c r="G1233" i="10"/>
  <c r="E1233" i="10" a="1"/>
  <c r="E1233" i="10" s="1"/>
  <c r="D1233" i="10"/>
  <c r="W1232" i="10"/>
  <c r="V1232" i="10"/>
  <c r="T1232" i="10"/>
  <c r="S1232" i="10"/>
  <c r="Q1232" i="10" a="1"/>
  <c r="Q1232" i="10" s="1"/>
  <c r="P1232" i="10"/>
  <c r="N1232" i="10" a="1"/>
  <c r="N1232" i="10" s="1"/>
  <c r="M1232" i="10"/>
  <c r="K1232" i="10" a="1"/>
  <c r="K1232" i="10" s="1"/>
  <c r="J1232" i="10"/>
  <c r="H1232" i="10" a="1"/>
  <c r="H1232" i="10" s="1"/>
  <c r="G1232" i="10"/>
  <c r="E1232" i="10" a="1"/>
  <c r="E1232" i="10" s="1"/>
  <c r="D1232" i="10"/>
  <c r="W1231" i="10"/>
  <c r="V1231" i="10"/>
  <c r="T1231" i="10"/>
  <c r="S1231" i="10"/>
  <c r="Q1231" i="10" a="1"/>
  <c r="Q1231" i="10" s="1"/>
  <c r="P1231" i="10"/>
  <c r="N1231" i="10" a="1"/>
  <c r="N1231" i="10" s="1"/>
  <c r="M1231" i="10"/>
  <c r="K1231" i="10" a="1"/>
  <c r="K1231" i="10" s="1"/>
  <c r="J1231" i="10"/>
  <c r="H1231" i="10" a="1"/>
  <c r="H1231" i="10" s="1"/>
  <c r="G1231" i="10"/>
  <c r="E1231" i="10" a="1"/>
  <c r="E1231" i="10" s="1"/>
  <c r="D1231" i="10"/>
  <c r="W1230" i="10"/>
  <c r="V1230" i="10"/>
  <c r="T1230" i="10"/>
  <c r="S1230" i="10"/>
  <c r="Q1230" i="10" a="1"/>
  <c r="Q1230" i="10" s="1"/>
  <c r="P1230" i="10"/>
  <c r="N1230" i="10" a="1"/>
  <c r="N1230" i="10" s="1"/>
  <c r="M1230" i="10"/>
  <c r="K1230" i="10" a="1"/>
  <c r="K1230" i="10" s="1"/>
  <c r="J1230" i="10"/>
  <c r="H1230" i="10" a="1"/>
  <c r="H1230" i="10" s="1"/>
  <c r="G1230" i="10"/>
  <c r="E1230" i="10" a="1"/>
  <c r="E1230" i="10" s="1"/>
  <c r="D1230" i="10"/>
  <c r="W1229" i="10"/>
  <c r="V1229" i="10"/>
  <c r="T1229" i="10"/>
  <c r="S1229" i="10"/>
  <c r="Q1229" i="10" a="1"/>
  <c r="Q1229" i="10" s="1"/>
  <c r="P1229" i="10"/>
  <c r="N1229" i="10" a="1"/>
  <c r="N1229" i="10" s="1"/>
  <c r="M1229" i="10"/>
  <c r="K1229" i="10" a="1"/>
  <c r="K1229" i="10" s="1"/>
  <c r="J1229" i="10"/>
  <c r="H1229" i="10" a="1"/>
  <c r="H1229" i="10" s="1"/>
  <c r="G1229" i="10"/>
  <c r="E1229" i="10" a="1"/>
  <c r="E1229" i="10" s="1"/>
  <c r="D1229" i="10"/>
  <c r="W1228" i="10"/>
  <c r="V1228" i="10"/>
  <c r="T1228" i="10"/>
  <c r="S1228" i="10"/>
  <c r="Q1228" i="10" a="1"/>
  <c r="Q1228" i="10" s="1"/>
  <c r="P1228" i="10"/>
  <c r="N1228" i="10" a="1"/>
  <c r="N1228" i="10" s="1"/>
  <c r="M1228" i="10"/>
  <c r="K1228" i="10" a="1"/>
  <c r="K1228" i="10" s="1"/>
  <c r="J1228" i="10"/>
  <c r="H1228" i="10" a="1"/>
  <c r="H1228" i="10" s="1"/>
  <c r="G1228" i="10"/>
  <c r="E1228" i="10" a="1"/>
  <c r="E1228" i="10" s="1"/>
  <c r="D1228" i="10"/>
  <c r="W1227" i="10"/>
  <c r="V1227" i="10"/>
  <c r="T1227" i="10"/>
  <c r="S1227" i="10"/>
  <c r="Q1227" i="10" a="1"/>
  <c r="Q1227" i="10" s="1"/>
  <c r="P1227" i="10"/>
  <c r="N1227" i="10" a="1"/>
  <c r="N1227" i="10" s="1"/>
  <c r="M1227" i="10"/>
  <c r="K1227" i="10" a="1"/>
  <c r="K1227" i="10" s="1"/>
  <c r="J1227" i="10"/>
  <c r="H1227" i="10" a="1"/>
  <c r="H1227" i="10" s="1"/>
  <c r="G1227" i="10"/>
  <c r="E1227" i="10" a="1"/>
  <c r="E1227" i="10" s="1"/>
  <c r="D1227" i="10"/>
  <c r="W1226" i="10"/>
  <c r="V1226" i="10"/>
  <c r="T1226" i="10"/>
  <c r="S1226" i="10"/>
  <c r="Q1226" i="10" a="1"/>
  <c r="Q1226" i="10" s="1"/>
  <c r="P1226" i="10"/>
  <c r="N1226" i="10" a="1"/>
  <c r="N1226" i="10" s="1"/>
  <c r="M1226" i="10"/>
  <c r="K1226" i="10" a="1"/>
  <c r="K1226" i="10" s="1"/>
  <c r="J1226" i="10"/>
  <c r="H1226" i="10" a="1"/>
  <c r="H1226" i="10" s="1"/>
  <c r="G1226" i="10"/>
  <c r="E1226" i="10" a="1"/>
  <c r="E1226" i="10" s="1"/>
  <c r="D1226" i="10"/>
  <c r="W1225" i="10"/>
  <c r="V1225" i="10"/>
  <c r="T1225" i="10"/>
  <c r="S1225" i="10"/>
  <c r="Q1225" i="10" a="1"/>
  <c r="Q1225" i="10" s="1"/>
  <c r="P1225" i="10"/>
  <c r="N1225" i="10" a="1"/>
  <c r="N1225" i="10" s="1"/>
  <c r="M1225" i="10"/>
  <c r="K1225" i="10" a="1"/>
  <c r="K1225" i="10" s="1"/>
  <c r="J1225" i="10"/>
  <c r="H1225" i="10" a="1"/>
  <c r="H1225" i="10" s="1"/>
  <c r="G1225" i="10"/>
  <c r="E1225" i="10" a="1"/>
  <c r="E1225" i="10" s="1"/>
  <c r="D1225" i="10"/>
  <c r="W1224" i="10"/>
  <c r="V1224" i="10"/>
  <c r="T1224" i="10"/>
  <c r="S1224" i="10"/>
  <c r="Q1224" i="10" a="1"/>
  <c r="Q1224" i="10" s="1"/>
  <c r="P1224" i="10"/>
  <c r="N1224" i="10" a="1"/>
  <c r="N1224" i="10" s="1"/>
  <c r="M1224" i="10"/>
  <c r="K1224" i="10" a="1"/>
  <c r="K1224" i="10" s="1"/>
  <c r="J1224" i="10"/>
  <c r="H1224" i="10" a="1"/>
  <c r="H1224" i="10" s="1"/>
  <c r="G1224" i="10"/>
  <c r="E1224" i="10" a="1"/>
  <c r="E1224" i="10" s="1"/>
  <c r="D1224" i="10"/>
  <c r="W1223" i="10"/>
  <c r="V1223" i="10"/>
  <c r="T1223" i="10"/>
  <c r="S1223" i="10"/>
  <c r="Q1223" i="10" a="1"/>
  <c r="Q1223" i="10" s="1"/>
  <c r="P1223" i="10"/>
  <c r="N1223" i="10" a="1"/>
  <c r="N1223" i="10" s="1"/>
  <c r="M1223" i="10"/>
  <c r="K1223" i="10" a="1"/>
  <c r="K1223" i="10" s="1"/>
  <c r="J1223" i="10"/>
  <c r="H1223" i="10" a="1"/>
  <c r="H1223" i="10" s="1"/>
  <c r="G1223" i="10"/>
  <c r="E1223" i="10" a="1"/>
  <c r="E1223" i="10" s="1"/>
  <c r="D1223" i="10"/>
  <c r="W1222" i="10"/>
  <c r="V1222" i="10"/>
  <c r="T1222" i="10"/>
  <c r="S1222" i="10"/>
  <c r="Q1222" i="10" a="1"/>
  <c r="Q1222" i="10" s="1"/>
  <c r="P1222" i="10"/>
  <c r="N1222" i="10" a="1"/>
  <c r="N1222" i="10" s="1"/>
  <c r="M1222" i="10"/>
  <c r="K1222" i="10" a="1"/>
  <c r="K1222" i="10" s="1"/>
  <c r="J1222" i="10"/>
  <c r="H1222" i="10" a="1"/>
  <c r="H1222" i="10" s="1"/>
  <c r="G1222" i="10"/>
  <c r="E1222" i="10" a="1"/>
  <c r="E1222" i="10" s="1"/>
  <c r="D1222" i="10"/>
  <c r="W1221" i="10"/>
  <c r="V1221" i="10"/>
  <c r="T1221" i="10"/>
  <c r="S1221" i="10"/>
  <c r="Q1221" i="10" a="1"/>
  <c r="Q1221" i="10" s="1"/>
  <c r="P1221" i="10"/>
  <c r="N1221" i="10" a="1"/>
  <c r="N1221" i="10" s="1"/>
  <c r="M1221" i="10"/>
  <c r="K1221" i="10" a="1"/>
  <c r="K1221" i="10" s="1"/>
  <c r="J1221" i="10"/>
  <c r="H1221" i="10" a="1"/>
  <c r="H1221" i="10" s="1"/>
  <c r="G1221" i="10"/>
  <c r="E1221" i="10" a="1"/>
  <c r="E1221" i="10" s="1"/>
  <c r="D1221" i="10"/>
  <c r="W1220" i="10"/>
  <c r="V1220" i="10"/>
  <c r="T1220" i="10"/>
  <c r="S1220" i="10"/>
  <c r="Q1220" i="10" a="1"/>
  <c r="Q1220" i="10" s="1"/>
  <c r="P1220" i="10"/>
  <c r="N1220" i="10" a="1"/>
  <c r="N1220" i="10" s="1"/>
  <c r="M1220" i="10"/>
  <c r="K1220" i="10" a="1"/>
  <c r="K1220" i="10" s="1"/>
  <c r="J1220" i="10"/>
  <c r="H1220" i="10" a="1"/>
  <c r="H1220" i="10" s="1"/>
  <c r="G1220" i="10"/>
  <c r="E1220" i="10" a="1"/>
  <c r="E1220" i="10" s="1"/>
  <c r="D1220" i="10"/>
  <c r="W1219" i="10"/>
  <c r="V1219" i="10"/>
  <c r="T1219" i="10"/>
  <c r="S1219" i="10"/>
  <c r="Q1219" i="10" a="1"/>
  <c r="Q1219" i="10" s="1"/>
  <c r="P1219" i="10"/>
  <c r="N1219" i="10" a="1"/>
  <c r="N1219" i="10" s="1"/>
  <c r="M1219" i="10"/>
  <c r="K1219" i="10" a="1"/>
  <c r="K1219" i="10" s="1"/>
  <c r="J1219" i="10"/>
  <c r="H1219" i="10" a="1"/>
  <c r="H1219" i="10" s="1"/>
  <c r="G1219" i="10"/>
  <c r="E1219" i="10" a="1"/>
  <c r="E1219" i="10" s="1"/>
  <c r="D1219" i="10"/>
  <c r="W1218" i="10"/>
  <c r="V1218" i="10"/>
  <c r="T1218" i="10"/>
  <c r="S1218" i="10"/>
  <c r="Q1218" i="10" a="1"/>
  <c r="Q1218" i="10" s="1"/>
  <c r="P1218" i="10"/>
  <c r="N1218" i="10" a="1"/>
  <c r="N1218" i="10" s="1"/>
  <c r="M1218" i="10"/>
  <c r="K1218" i="10" a="1"/>
  <c r="K1218" i="10" s="1"/>
  <c r="J1218" i="10"/>
  <c r="H1218" i="10" a="1"/>
  <c r="H1218" i="10" s="1"/>
  <c r="G1218" i="10"/>
  <c r="E1218" i="10" a="1"/>
  <c r="E1218" i="10" s="1"/>
  <c r="D1218" i="10"/>
  <c r="W1217" i="10"/>
  <c r="V1217" i="10"/>
  <c r="T1217" i="10"/>
  <c r="S1217" i="10"/>
  <c r="Q1217" i="10" a="1"/>
  <c r="Q1217" i="10" s="1"/>
  <c r="P1217" i="10"/>
  <c r="N1217" i="10" a="1"/>
  <c r="N1217" i="10" s="1"/>
  <c r="M1217" i="10"/>
  <c r="K1217" i="10" a="1"/>
  <c r="K1217" i="10" s="1"/>
  <c r="J1217" i="10"/>
  <c r="H1217" i="10" a="1"/>
  <c r="H1217" i="10" s="1"/>
  <c r="G1217" i="10"/>
  <c r="E1217" i="10" a="1"/>
  <c r="E1217" i="10" s="1"/>
  <c r="D1217" i="10"/>
  <c r="W1216" i="10"/>
  <c r="V1216" i="10"/>
  <c r="T1216" i="10"/>
  <c r="S1216" i="10"/>
  <c r="Q1216" i="10" a="1"/>
  <c r="Q1216" i="10" s="1"/>
  <c r="P1216" i="10"/>
  <c r="N1216" i="10" a="1"/>
  <c r="N1216" i="10" s="1"/>
  <c r="M1216" i="10"/>
  <c r="K1216" i="10" a="1"/>
  <c r="K1216" i="10" s="1"/>
  <c r="J1216" i="10"/>
  <c r="H1216" i="10" a="1"/>
  <c r="H1216" i="10" s="1"/>
  <c r="G1216" i="10"/>
  <c r="E1216" i="10" a="1"/>
  <c r="E1216" i="10" s="1"/>
  <c r="D1216" i="10"/>
  <c r="W1215" i="10"/>
  <c r="V1215" i="10"/>
  <c r="T1215" i="10"/>
  <c r="S1215" i="10"/>
  <c r="Q1215" i="10" a="1"/>
  <c r="Q1215" i="10" s="1"/>
  <c r="P1215" i="10"/>
  <c r="N1215" i="10" a="1"/>
  <c r="N1215" i="10" s="1"/>
  <c r="M1215" i="10"/>
  <c r="K1215" i="10" a="1"/>
  <c r="K1215" i="10" s="1"/>
  <c r="J1215" i="10"/>
  <c r="H1215" i="10" a="1"/>
  <c r="H1215" i="10" s="1"/>
  <c r="G1215" i="10"/>
  <c r="E1215" i="10" a="1"/>
  <c r="E1215" i="10" s="1"/>
  <c r="D1215" i="10"/>
  <c r="W1214" i="10"/>
  <c r="V1214" i="10"/>
  <c r="T1214" i="10"/>
  <c r="S1214" i="10"/>
  <c r="Q1214" i="10" a="1"/>
  <c r="Q1214" i="10" s="1"/>
  <c r="P1214" i="10"/>
  <c r="N1214" i="10" a="1"/>
  <c r="N1214" i="10" s="1"/>
  <c r="M1214" i="10"/>
  <c r="K1214" i="10" a="1"/>
  <c r="K1214" i="10" s="1"/>
  <c r="J1214" i="10"/>
  <c r="H1214" i="10" a="1"/>
  <c r="H1214" i="10" s="1"/>
  <c r="G1214" i="10"/>
  <c r="E1214" i="10" a="1"/>
  <c r="E1214" i="10" s="1"/>
  <c r="D1214" i="10"/>
  <c r="W1213" i="10"/>
  <c r="V1213" i="10"/>
  <c r="T1213" i="10"/>
  <c r="S1213" i="10"/>
  <c r="Q1213" i="10" a="1"/>
  <c r="Q1213" i="10" s="1"/>
  <c r="P1213" i="10"/>
  <c r="N1213" i="10" a="1"/>
  <c r="N1213" i="10" s="1"/>
  <c r="M1213" i="10"/>
  <c r="K1213" i="10" a="1"/>
  <c r="K1213" i="10" s="1"/>
  <c r="J1213" i="10"/>
  <c r="H1213" i="10" a="1"/>
  <c r="H1213" i="10" s="1"/>
  <c r="G1213" i="10"/>
  <c r="E1213" i="10" a="1"/>
  <c r="E1213" i="10" s="1"/>
  <c r="D1213" i="10"/>
  <c r="W1212" i="10"/>
  <c r="V1212" i="10"/>
  <c r="T1212" i="10"/>
  <c r="S1212" i="10"/>
  <c r="Q1212" i="10" a="1"/>
  <c r="Q1212" i="10" s="1"/>
  <c r="P1212" i="10"/>
  <c r="N1212" i="10" a="1"/>
  <c r="N1212" i="10" s="1"/>
  <c r="M1212" i="10"/>
  <c r="K1212" i="10" a="1"/>
  <c r="K1212" i="10" s="1"/>
  <c r="J1212" i="10"/>
  <c r="H1212" i="10" a="1"/>
  <c r="H1212" i="10" s="1"/>
  <c r="G1212" i="10"/>
  <c r="E1212" i="10" a="1"/>
  <c r="E1212" i="10" s="1"/>
  <c r="D1212" i="10"/>
  <c r="W1211" i="10"/>
  <c r="V1211" i="10"/>
  <c r="T1211" i="10"/>
  <c r="S1211" i="10"/>
  <c r="Q1211" i="10" a="1"/>
  <c r="Q1211" i="10" s="1"/>
  <c r="P1211" i="10"/>
  <c r="N1211" i="10" a="1"/>
  <c r="N1211" i="10" s="1"/>
  <c r="M1211" i="10"/>
  <c r="K1211" i="10" a="1"/>
  <c r="K1211" i="10" s="1"/>
  <c r="J1211" i="10"/>
  <c r="H1211" i="10" a="1"/>
  <c r="H1211" i="10" s="1"/>
  <c r="G1211" i="10"/>
  <c r="E1211" i="10" a="1"/>
  <c r="E1211" i="10" s="1"/>
  <c r="D1211" i="10"/>
  <c r="W1210" i="10"/>
  <c r="V1210" i="10"/>
  <c r="T1210" i="10"/>
  <c r="S1210" i="10"/>
  <c r="Q1210" i="10" a="1"/>
  <c r="Q1210" i="10" s="1"/>
  <c r="P1210" i="10"/>
  <c r="N1210" i="10" a="1"/>
  <c r="N1210" i="10" s="1"/>
  <c r="M1210" i="10"/>
  <c r="K1210" i="10" a="1"/>
  <c r="K1210" i="10" s="1"/>
  <c r="J1210" i="10"/>
  <c r="H1210" i="10" a="1"/>
  <c r="H1210" i="10" s="1"/>
  <c r="G1210" i="10"/>
  <c r="E1210" i="10" a="1"/>
  <c r="E1210" i="10" s="1"/>
  <c r="D1210" i="10"/>
  <c r="W1209" i="10"/>
  <c r="V1209" i="10"/>
  <c r="T1209" i="10"/>
  <c r="S1209" i="10"/>
  <c r="Q1209" i="10" a="1"/>
  <c r="Q1209" i="10" s="1"/>
  <c r="P1209" i="10"/>
  <c r="N1209" i="10" a="1"/>
  <c r="N1209" i="10" s="1"/>
  <c r="M1209" i="10"/>
  <c r="K1209" i="10" a="1"/>
  <c r="K1209" i="10" s="1"/>
  <c r="J1209" i="10"/>
  <c r="H1209" i="10" a="1"/>
  <c r="H1209" i="10" s="1"/>
  <c r="G1209" i="10"/>
  <c r="E1209" i="10" a="1"/>
  <c r="E1209" i="10" s="1"/>
  <c r="D1209" i="10"/>
  <c r="W1208" i="10"/>
  <c r="V1208" i="10"/>
  <c r="T1208" i="10"/>
  <c r="S1208" i="10"/>
  <c r="Q1208" i="10" a="1"/>
  <c r="Q1208" i="10" s="1"/>
  <c r="P1208" i="10"/>
  <c r="N1208" i="10" a="1"/>
  <c r="N1208" i="10" s="1"/>
  <c r="M1208" i="10"/>
  <c r="K1208" i="10" a="1"/>
  <c r="K1208" i="10" s="1"/>
  <c r="J1208" i="10"/>
  <c r="H1208" i="10" a="1"/>
  <c r="H1208" i="10" s="1"/>
  <c r="G1208" i="10"/>
  <c r="E1208" i="10" a="1"/>
  <c r="E1208" i="10" s="1"/>
  <c r="D1208" i="10"/>
  <c r="W1207" i="10"/>
  <c r="V1207" i="10"/>
  <c r="T1207" i="10"/>
  <c r="S1207" i="10"/>
  <c r="Q1207" i="10" a="1"/>
  <c r="Q1207" i="10" s="1"/>
  <c r="P1207" i="10"/>
  <c r="N1207" i="10" a="1"/>
  <c r="N1207" i="10" s="1"/>
  <c r="M1207" i="10"/>
  <c r="K1207" i="10" a="1"/>
  <c r="K1207" i="10" s="1"/>
  <c r="J1207" i="10"/>
  <c r="H1207" i="10" a="1"/>
  <c r="H1207" i="10" s="1"/>
  <c r="G1207" i="10"/>
  <c r="E1207" i="10" a="1"/>
  <c r="E1207" i="10" s="1"/>
  <c r="D1207" i="10"/>
  <c r="W1206" i="10"/>
  <c r="V1206" i="10"/>
  <c r="T1206" i="10"/>
  <c r="S1206" i="10"/>
  <c r="Q1206" i="10" a="1"/>
  <c r="Q1206" i="10" s="1"/>
  <c r="P1206" i="10"/>
  <c r="N1206" i="10" a="1"/>
  <c r="N1206" i="10" s="1"/>
  <c r="M1206" i="10"/>
  <c r="K1206" i="10" a="1"/>
  <c r="K1206" i="10" s="1"/>
  <c r="J1206" i="10"/>
  <c r="H1206" i="10" a="1"/>
  <c r="H1206" i="10" s="1"/>
  <c r="G1206" i="10"/>
  <c r="E1206" i="10" a="1"/>
  <c r="E1206" i="10" s="1"/>
  <c r="D1206" i="10"/>
  <c r="W1205" i="10"/>
  <c r="V1205" i="10"/>
  <c r="T1205" i="10"/>
  <c r="S1205" i="10"/>
  <c r="Q1205" i="10" a="1"/>
  <c r="Q1205" i="10" s="1"/>
  <c r="P1205" i="10"/>
  <c r="N1205" i="10" a="1"/>
  <c r="N1205" i="10" s="1"/>
  <c r="M1205" i="10"/>
  <c r="K1205" i="10" a="1"/>
  <c r="K1205" i="10" s="1"/>
  <c r="J1205" i="10"/>
  <c r="H1205" i="10" a="1"/>
  <c r="H1205" i="10" s="1"/>
  <c r="G1205" i="10"/>
  <c r="E1205" i="10" a="1"/>
  <c r="E1205" i="10" s="1"/>
  <c r="D1205" i="10"/>
  <c r="W1204" i="10"/>
  <c r="V1204" i="10"/>
  <c r="T1204" i="10"/>
  <c r="S1204" i="10"/>
  <c r="Q1204" i="10" a="1"/>
  <c r="Q1204" i="10" s="1"/>
  <c r="P1204" i="10"/>
  <c r="N1204" i="10" a="1"/>
  <c r="N1204" i="10" s="1"/>
  <c r="M1204" i="10"/>
  <c r="K1204" i="10" a="1"/>
  <c r="K1204" i="10" s="1"/>
  <c r="J1204" i="10"/>
  <c r="H1204" i="10" a="1"/>
  <c r="H1204" i="10" s="1"/>
  <c r="G1204" i="10"/>
  <c r="E1204" i="10" a="1"/>
  <c r="E1204" i="10" s="1"/>
  <c r="D1204" i="10"/>
  <c r="W1203" i="10"/>
  <c r="V1203" i="10"/>
  <c r="T1203" i="10"/>
  <c r="S1203" i="10"/>
  <c r="Q1203" i="10" a="1"/>
  <c r="Q1203" i="10" s="1"/>
  <c r="P1203" i="10"/>
  <c r="N1203" i="10" a="1"/>
  <c r="N1203" i="10" s="1"/>
  <c r="M1203" i="10"/>
  <c r="K1203" i="10" a="1"/>
  <c r="K1203" i="10" s="1"/>
  <c r="J1203" i="10"/>
  <c r="H1203" i="10" a="1"/>
  <c r="H1203" i="10" s="1"/>
  <c r="G1203" i="10"/>
  <c r="E1203" i="10" a="1"/>
  <c r="E1203" i="10" s="1"/>
  <c r="D1203" i="10"/>
  <c r="W1202" i="10"/>
  <c r="V1202" i="10"/>
  <c r="T1202" i="10"/>
  <c r="S1202" i="10"/>
  <c r="Q1202" i="10" a="1"/>
  <c r="Q1202" i="10" s="1"/>
  <c r="P1202" i="10"/>
  <c r="N1202" i="10" a="1"/>
  <c r="N1202" i="10" s="1"/>
  <c r="M1202" i="10"/>
  <c r="K1202" i="10" a="1"/>
  <c r="K1202" i="10" s="1"/>
  <c r="J1202" i="10"/>
  <c r="H1202" i="10" a="1"/>
  <c r="H1202" i="10" s="1"/>
  <c r="G1202" i="10"/>
  <c r="E1202" i="10" a="1"/>
  <c r="E1202" i="10" s="1"/>
  <c r="D1202" i="10"/>
  <c r="W1201" i="10"/>
  <c r="V1201" i="10"/>
  <c r="T1201" i="10"/>
  <c r="S1201" i="10"/>
  <c r="Q1201" i="10" a="1"/>
  <c r="Q1201" i="10" s="1"/>
  <c r="P1201" i="10"/>
  <c r="N1201" i="10" a="1"/>
  <c r="N1201" i="10" s="1"/>
  <c r="M1201" i="10"/>
  <c r="K1201" i="10" a="1"/>
  <c r="K1201" i="10" s="1"/>
  <c r="J1201" i="10"/>
  <c r="H1201" i="10" a="1"/>
  <c r="H1201" i="10" s="1"/>
  <c r="G1201" i="10"/>
  <c r="E1201" i="10" a="1"/>
  <c r="E1201" i="10" s="1"/>
  <c r="D1201" i="10"/>
  <c r="W1200" i="10"/>
  <c r="V1200" i="10"/>
  <c r="T1200" i="10"/>
  <c r="S1200" i="10"/>
  <c r="Q1200" i="10" a="1"/>
  <c r="Q1200" i="10" s="1"/>
  <c r="P1200" i="10"/>
  <c r="N1200" i="10" a="1"/>
  <c r="N1200" i="10" s="1"/>
  <c r="M1200" i="10"/>
  <c r="K1200" i="10" a="1"/>
  <c r="K1200" i="10" s="1"/>
  <c r="J1200" i="10"/>
  <c r="H1200" i="10" a="1"/>
  <c r="H1200" i="10" s="1"/>
  <c r="G1200" i="10"/>
  <c r="E1200" i="10" a="1"/>
  <c r="E1200" i="10" s="1"/>
  <c r="D1200" i="10"/>
  <c r="W1199" i="10"/>
  <c r="V1199" i="10"/>
  <c r="T1199" i="10"/>
  <c r="S1199" i="10"/>
  <c r="Q1199" i="10" a="1"/>
  <c r="Q1199" i="10" s="1"/>
  <c r="P1199" i="10"/>
  <c r="N1199" i="10" a="1"/>
  <c r="N1199" i="10" s="1"/>
  <c r="M1199" i="10"/>
  <c r="K1199" i="10" a="1"/>
  <c r="K1199" i="10" s="1"/>
  <c r="J1199" i="10"/>
  <c r="H1199" i="10" a="1"/>
  <c r="H1199" i="10" s="1"/>
  <c r="G1199" i="10"/>
  <c r="E1199" i="10" a="1"/>
  <c r="E1199" i="10" s="1"/>
  <c r="D1199" i="10"/>
  <c r="W1198" i="10"/>
  <c r="V1198" i="10"/>
  <c r="T1198" i="10"/>
  <c r="S1198" i="10"/>
  <c r="Q1198" i="10" a="1"/>
  <c r="Q1198" i="10" s="1"/>
  <c r="P1198" i="10"/>
  <c r="N1198" i="10" a="1"/>
  <c r="N1198" i="10" s="1"/>
  <c r="M1198" i="10"/>
  <c r="K1198" i="10" a="1"/>
  <c r="K1198" i="10" s="1"/>
  <c r="J1198" i="10"/>
  <c r="H1198" i="10" a="1"/>
  <c r="H1198" i="10" s="1"/>
  <c r="G1198" i="10"/>
  <c r="E1198" i="10" a="1"/>
  <c r="E1198" i="10" s="1"/>
  <c r="D1198" i="10"/>
  <c r="W1197" i="10"/>
  <c r="V1197" i="10"/>
  <c r="T1197" i="10"/>
  <c r="S1197" i="10"/>
  <c r="Q1197" i="10" a="1"/>
  <c r="Q1197" i="10" s="1"/>
  <c r="P1197" i="10"/>
  <c r="N1197" i="10" a="1"/>
  <c r="N1197" i="10" s="1"/>
  <c r="M1197" i="10"/>
  <c r="K1197" i="10" a="1"/>
  <c r="K1197" i="10" s="1"/>
  <c r="J1197" i="10"/>
  <c r="H1197" i="10" a="1"/>
  <c r="H1197" i="10" s="1"/>
  <c r="G1197" i="10"/>
  <c r="E1197" i="10" a="1"/>
  <c r="E1197" i="10" s="1"/>
  <c r="D1197" i="10"/>
  <c r="W1196" i="10"/>
  <c r="V1196" i="10"/>
  <c r="T1196" i="10"/>
  <c r="S1196" i="10"/>
  <c r="Q1196" i="10" a="1"/>
  <c r="Q1196" i="10" s="1"/>
  <c r="P1196" i="10"/>
  <c r="N1196" i="10" a="1"/>
  <c r="N1196" i="10" s="1"/>
  <c r="M1196" i="10"/>
  <c r="K1196" i="10" a="1"/>
  <c r="K1196" i="10" s="1"/>
  <c r="J1196" i="10"/>
  <c r="H1196" i="10" a="1"/>
  <c r="H1196" i="10" s="1"/>
  <c r="G1196" i="10"/>
  <c r="E1196" i="10" a="1"/>
  <c r="E1196" i="10" s="1"/>
  <c r="D1196" i="10"/>
  <c r="W1195" i="10"/>
  <c r="V1195" i="10"/>
  <c r="T1195" i="10"/>
  <c r="S1195" i="10"/>
  <c r="Q1195" i="10" a="1"/>
  <c r="Q1195" i="10" s="1"/>
  <c r="P1195" i="10"/>
  <c r="N1195" i="10" a="1"/>
  <c r="N1195" i="10" s="1"/>
  <c r="M1195" i="10"/>
  <c r="K1195" i="10" a="1"/>
  <c r="K1195" i="10" s="1"/>
  <c r="J1195" i="10"/>
  <c r="H1195" i="10" a="1"/>
  <c r="H1195" i="10" s="1"/>
  <c r="G1195" i="10"/>
  <c r="E1195" i="10" a="1"/>
  <c r="E1195" i="10" s="1"/>
  <c r="D1195" i="10"/>
  <c r="W1194" i="10"/>
  <c r="V1194" i="10"/>
  <c r="T1194" i="10"/>
  <c r="S1194" i="10"/>
  <c r="Q1194" i="10" a="1"/>
  <c r="Q1194" i="10" s="1"/>
  <c r="P1194" i="10"/>
  <c r="N1194" i="10" a="1"/>
  <c r="N1194" i="10" s="1"/>
  <c r="M1194" i="10"/>
  <c r="K1194" i="10" a="1"/>
  <c r="K1194" i="10" s="1"/>
  <c r="J1194" i="10"/>
  <c r="H1194" i="10" a="1"/>
  <c r="H1194" i="10" s="1"/>
  <c r="G1194" i="10"/>
  <c r="E1194" i="10" a="1"/>
  <c r="E1194" i="10" s="1"/>
  <c r="D1194" i="10"/>
  <c r="W1193" i="10"/>
  <c r="V1193" i="10"/>
  <c r="T1193" i="10"/>
  <c r="S1193" i="10"/>
  <c r="Q1193" i="10" a="1"/>
  <c r="Q1193" i="10" s="1"/>
  <c r="P1193" i="10"/>
  <c r="N1193" i="10" a="1"/>
  <c r="N1193" i="10" s="1"/>
  <c r="M1193" i="10"/>
  <c r="K1193" i="10" a="1"/>
  <c r="K1193" i="10" s="1"/>
  <c r="J1193" i="10"/>
  <c r="H1193" i="10" a="1"/>
  <c r="H1193" i="10" s="1"/>
  <c r="G1193" i="10"/>
  <c r="E1193" i="10" a="1"/>
  <c r="E1193" i="10" s="1"/>
  <c r="D1193" i="10"/>
  <c r="W1192" i="10"/>
  <c r="V1192" i="10"/>
  <c r="T1192" i="10"/>
  <c r="S1192" i="10"/>
  <c r="Q1192" i="10" a="1"/>
  <c r="Q1192" i="10" s="1"/>
  <c r="P1192" i="10"/>
  <c r="N1192" i="10" a="1"/>
  <c r="N1192" i="10" s="1"/>
  <c r="M1192" i="10"/>
  <c r="K1192" i="10" a="1"/>
  <c r="K1192" i="10" s="1"/>
  <c r="J1192" i="10"/>
  <c r="H1192" i="10" a="1"/>
  <c r="H1192" i="10" s="1"/>
  <c r="G1192" i="10"/>
  <c r="E1192" i="10" a="1"/>
  <c r="E1192" i="10" s="1"/>
  <c r="D1192" i="10"/>
  <c r="W1191" i="10"/>
  <c r="V1191" i="10"/>
  <c r="T1191" i="10"/>
  <c r="S1191" i="10"/>
  <c r="Q1191" i="10" a="1"/>
  <c r="Q1191" i="10" s="1"/>
  <c r="P1191" i="10"/>
  <c r="N1191" i="10" a="1"/>
  <c r="N1191" i="10" s="1"/>
  <c r="M1191" i="10"/>
  <c r="K1191" i="10" a="1"/>
  <c r="K1191" i="10" s="1"/>
  <c r="J1191" i="10"/>
  <c r="H1191" i="10" a="1"/>
  <c r="H1191" i="10" s="1"/>
  <c r="G1191" i="10"/>
  <c r="E1191" i="10" a="1"/>
  <c r="E1191" i="10" s="1"/>
  <c r="D1191" i="10"/>
  <c r="W1190" i="10"/>
  <c r="V1190" i="10"/>
  <c r="T1190" i="10"/>
  <c r="S1190" i="10"/>
  <c r="Q1190" i="10" a="1"/>
  <c r="Q1190" i="10" s="1"/>
  <c r="P1190" i="10"/>
  <c r="N1190" i="10" a="1"/>
  <c r="N1190" i="10" s="1"/>
  <c r="M1190" i="10"/>
  <c r="K1190" i="10" a="1"/>
  <c r="K1190" i="10" s="1"/>
  <c r="J1190" i="10"/>
  <c r="H1190" i="10" a="1"/>
  <c r="H1190" i="10" s="1"/>
  <c r="G1190" i="10"/>
  <c r="E1190" i="10" a="1"/>
  <c r="E1190" i="10" s="1"/>
  <c r="D1190" i="10"/>
  <c r="W1189" i="10"/>
  <c r="V1189" i="10"/>
  <c r="T1189" i="10"/>
  <c r="S1189" i="10"/>
  <c r="Q1189" i="10" a="1"/>
  <c r="Q1189" i="10" s="1"/>
  <c r="P1189" i="10"/>
  <c r="N1189" i="10" a="1"/>
  <c r="N1189" i="10" s="1"/>
  <c r="M1189" i="10"/>
  <c r="K1189" i="10" a="1"/>
  <c r="K1189" i="10" s="1"/>
  <c r="J1189" i="10"/>
  <c r="H1189" i="10" a="1"/>
  <c r="H1189" i="10" s="1"/>
  <c r="G1189" i="10"/>
  <c r="E1189" i="10" a="1"/>
  <c r="E1189" i="10" s="1"/>
  <c r="D1189" i="10"/>
  <c r="W1188" i="10"/>
  <c r="V1188" i="10"/>
  <c r="T1188" i="10"/>
  <c r="S1188" i="10"/>
  <c r="Q1188" i="10" a="1"/>
  <c r="Q1188" i="10" s="1"/>
  <c r="P1188" i="10"/>
  <c r="N1188" i="10" a="1"/>
  <c r="N1188" i="10" s="1"/>
  <c r="M1188" i="10"/>
  <c r="K1188" i="10" a="1"/>
  <c r="K1188" i="10" s="1"/>
  <c r="J1188" i="10"/>
  <c r="H1188" i="10" a="1"/>
  <c r="H1188" i="10" s="1"/>
  <c r="G1188" i="10"/>
  <c r="E1188" i="10" a="1"/>
  <c r="E1188" i="10" s="1"/>
  <c r="D1188" i="10"/>
  <c r="W1187" i="10"/>
  <c r="V1187" i="10"/>
  <c r="T1187" i="10"/>
  <c r="S1187" i="10"/>
  <c r="Q1187" i="10" a="1"/>
  <c r="Q1187" i="10" s="1"/>
  <c r="P1187" i="10"/>
  <c r="N1187" i="10" a="1"/>
  <c r="N1187" i="10" s="1"/>
  <c r="M1187" i="10"/>
  <c r="K1187" i="10" a="1"/>
  <c r="K1187" i="10" s="1"/>
  <c r="J1187" i="10"/>
  <c r="H1187" i="10" a="1"/>
  <c r="H1187" i="10" s="1"/>
  <c r="G1187" i="10"/>
  <c r="E1187" i="10" a="1"/>
  <c r="E1187" i="10" s="1"/>
  <c r="D1187" i="10"/>
  <c r="W1186" i="10"/>
  <c r="V1186" i="10"/>
  <c r="T1186" i="10"/>
  <c r="S1186" i="10"/>
  <c r="Q1186" i="10" a="1"/>
  <c r="Q1186" i="10" s="1"/>
  <c r="P1186" i="10"/>
  <c r="N1186" i="10" a="1"/>
  <c r="N1186" i="10" s="1"/>
  <c r="M1186" i="10"/>
  <c r="K1186" i="10" a="1"/>
  <c r="K1186" i="10" s="1"/>
  <c r="J1186" i="10"/>
  <c r="H1186" i="10" a="1"/>
  <c r="H1186" i="10" s="1"/>
  <c r="G1186" i="10"/>
  <c r="E1186" i="10" a="1"/>
  <c r="E1186" i="10" s="1"/>
  <c r="D1186" i="10"/>
  <c r="W1185" i="10"/>
  <c r="V1185" i="10"/>
  <c r="T1185" i="10"/>
  <c r="S1185" i="10"/>
  <c r="Q1185" i="10" a="1"/>
  <c r="Q1185" i="10" s="1"/>
  <c r="P1185" i="10"/>
  <c r="N1185" i="10" a="1"/>
  <c r="N1185" i="10" s="1"/>
  <c r="M1185" i="10"/>
  <c r="K1185" i="10" a="1"/>
  <c r="K1185" i="10" s="1"/>
  <c r="J1185" i="10"/>
  <c r="H1185" i="10" a="1"/>
  <c r="H1185" i="10" s="1"/>
  <c r="G1185" i="10"/>
  <c r="E1185" i="10" a="1"/>
  <c r="E1185" i="10" s="1"/>
  <c r="D1185" i="10"/>
  <c r="W1184" i="10"/>
  <c r="V1184" i="10"/>
  <c r="T1184" i="10"/>
  <c r="S1184" i="10"/>
  <c r="Q1184" i="10" a="1"/>
  <c r="Q1184" i="10" s="1"/>
  <c r="P1184" i="10"/>
  <c r="N1184" i="10" a="1"/>
  <c r="N1184" i="10" s="1"/>
  <c r="M1184" i="10"/>
  <c r="K1184" i="10" a="1"/>
  <c r="K1184" i="10" s="1"/>
  <c r="J1184" i="10"/>
  <c r="H1184" i="10" a="1"/>
  <c r="H1184" i="10" s="1"/>
  <c r="G1184" i="10"/>
  <c r="E1184" i="10" a="1"/>
  <c r="E1184" i="10" s="1"/>
  <c r="D1184" i="10"/>
  <c r="W1183" i="10"/>
  <c r="V1183" i="10"/>
  <c r="T1183" i="10"/>
  <c r="S1183" i="10"/>
  <c r="Q1183" i="10" a="1"/>
  <c r="Q1183" i="10" s="1"/>
  <c r="P1183" i="10"/>
  <c r="N1183" i="10" a="1"/>
  <c r="N1183" i="10" s="1"/>
  <c r="M1183" i="10"/>
  <c r="K1183" i="10" a="1"/>
  <c r="K1183" i="10" s="1"/>
  <c r="J1183" i="10"/>
  <c r="H1183" i="10" a="1"/>
  <c r="H1183" i="10" s="1"/>
  <c r="G1183" i="10"/>
  <c r="E1183" i="10" a="1"/>
  <c r="E1183" i="10" s="1"/>
  <c r="D1183" i="10"/>
  <c r="W1182" i="10"/>
  <c r="V1182" i="10"/>
  <c r="T1182" i="10"/>
  <c r="S1182" i="10"/>
  <c r="Q1182" i="10" a="1"/>
  <c r="Q1182" i="10" s="1"/>
  <c r="P1182" i="10"/>
  <c r="N1182" i="10" a="1"/>
  <c r="N1182" i="10" s="1"/>
  <c r="M1182" i="10"/>
  <c r="K1182" i="10" a="1"/>
  <c r="K1182" i="10" s="1"/>
  <c r="J1182" i="10"/>
  <c r="H1182" i="10" a="1"/>
  <c r="H1182" i="10" s="1"/>
  <c r="G1182" i="10"/>
  <c r="E1182" i="10" a="1"/>
  <c r="E1182" i="10" s="1"/>
  <c r="D1182" i="10"/>
  <c r="W1181" i="10"/>
  <c r="V1181" i="10"/>
  <c r="T1181" i="10"/>
  <c r="S1181" i="10"/>
  <c r="Q1181" i="10" a="1"/>
  <c r="Q1181" i="10" s="1"/>
  <c r="P1181" i="10"/>
  <c r="N1181" i="10" a="1"/>
  <c r="N1181" i="10" s="1"/>
  <c r="M1181" i="10"/>
  <c r="K1181" i="10" a="1"/>
  <c r="K1181" i="10" s="1"/>
  <c r="J1181" i="10"/>
  <c r="H1181" i="10" a="1"/>
  <c r="H1181" i="10" s="1"/>
  <c r="G1181" i="10"/>
  <c r="E1181" i="10" a="1"/>
  <c r="E1181" i="10" s="1"/>
  <c r="D1181" i="10"/>
  <c r="W1180" i="10"/>
  <c r="V1180" i="10"/>
  <c r="T1180" i="10"/>
  <c r="S1180" i="10"/>
  <c r="Q1180" i="10" a="1"/>
  <c r="Q1180" i="10" s="1"/>
  <c r="P1180" i="10"/>
  <c r="N1180" i="10" a="1"/>
  <c r="N1180" i="10" s="1"/>
  <c r="M1180" i="10"/>
  <c r="K1180" i="10" a="1"/>
  <c r="K1180" i="10" s="1"/>
  <c r="J1180" i="10"/>
  <c r="H1180" i="10" a="1"/>
  <c r="H1180" i="10" s="1"/>
  <c r="G1180" i="10"/>
  <c r="E1180" i="10" a="1"/>
  <c r="E1180" i="10" s="1"/>
  <c r="D1180" i="10"/>
  <c r="W1179" i="10"/>
  <c r="V1179" i="10"/>
  <c r="T1179" i="10"/>
  <c r="S1179" i="10"/>
  <c r="Q1179" i="10" a="1"/>
  <c r="Q1179" i="10" s="1"/>
  <c r="P1179" i="10"/>
  <c r="N1179" i="10" a="1"/>
  <c r="N1179" i="10" s="1"/>
  <c r="M1179" i="10"/>
  <c r="K1179" i="10" a="1"/>
  <c r="K1179" i="10" s="1"/>
  <c r="J1179" i="10"/>
  <c r="H1179" i="10" a="1"/>
  <c r="H1179" i="10" s="1"/>
  <c r="G1179" i="10"/>
  <c r="E1179" i="10" a="1"/>
  <c r="E1179" i="10" s="1"/>
  <c r="D1179" i="10"/>
  <c r="W1178" i="10"/>
  <c r="V1178" i="10"/>
  <c r="T1178" i="10"/>
  <c r="S1178" i="10"/>
  <c r="Q1178" i="10" a="1"/>
  <c r="Q1178" i="10" s="1"/>
  <c r="P1178" i="10"/>
  <c r="N1178" i="10" a="1"/>
  <c r="N1178" i="10" s="1"/>
  <c r="M1178" i="10"/>
  <c r="K1178" i="10" a="1"/>
  <c r="K1178" i="10" s="1"/>
  <c r="J1178" i="10"/>
  <c r="H1178" i="10" a="1"/>
  <c r="H1178" i="10" s="1"/>
  <c r="G1178" i="10"/>
  <c r="E1178" i="10" a="1"/>
  <c r="E1178" i="10" s="1"/>
  <c r="D1178" i="10"/>
  <c r="W1177" i="10"/>
  <c r="V1177" i="10"/>
  <c r="T1177" i="10"/>
  <c r="S1177" i="10"/>
  <c r="Q1177" i="10" a="1"/>
  <c r="Q1177" i="10" s="1"/>
  <c r="P1177" i="10"/>
  <c r="N1177" i="10" a="1"/>
  <c r="N1177" i="10" s="1"/>
  <c r="M1177" i="10"/>
  <c r="K1177" i="10" a="1"/>
  <c r="K1177" i="10" s="1"/>
  <c r="J1177" i="10"/>
  <c r="H1177" i="10" a="1"/>
  <c r="H1177" i="10" s="1"/>
  <c r="G1177" i="10"/>
  <c r="E1177" i="10" a="1"/>
  <c r="E1177" i="10" s="1"/>
  <c r="D1177" i="10"/>
  <c r="W1176" i="10"/>
  <c r="V1176" i="10"/>
  <c r="T1176" i="10"/>
  <c r="S1176" i="10"/>
  <c r="Q1176" i="10" a="1"/>
  <c r="Q1176" i="10" s="1"/>
  <c r="P1176" i="10"/>
  <c r="N1176" i="10" a="1"/>
  <c r="N1176" i="10" s="1"/>
  <c r="M1176" i="10"/>
  <c r="K1176" i="10" a="1"/>
  <c r="K1176" i="10" s="1"/>
  <c r="J1176" i="10"/>
  <c r="H1176" i="10" a="1"/>
  <c r="H1176" i="10" s="1"/>
  <c r="G1176" i="10"/>
  <c r="E1176" i="10" a="1"/>
  <c r="E1176" i="10" s="1"/>
  <c r="D1176" i="10"/>
  <c r="W1175" i="10"/>
  <c r="V1175" i="10"/>
  <c r="T1175" i="10"/>
  <c r="S1175" i="10"/>
  <c r="Q1175" i="10" a="1"/>
  <c r="Q1175" i="10" s="1"/>
  <c r="P1175" i="10"/>
  <c r="N1175" i="10" a="1"/>
  <c r="N1175" i="10" s="1"/>
  <c r="M1175" i="10"/>
  <c r="K1175" i="10" a="1"/>
  <c r="K1175" i="10" s="1"/>
  <c r="J1175" i="10"/>
  <c r="H1175" i="10" a="1"/>
  <c r="H1175" i="10" s="1"/>
  <c r="G1175" i="10"/>
  <c r="E1175" i="10" a="1"/>
  <c r="E1175" i="10" s="1"/>
  <c r="D1175" i="10"/>
  <c r="W1174" i="10"/>
  <c r="V1174" i="10"/>
  <c r="T1174" i="10"/>
  <c r="S1174" i="10"/>
  <c r="Q1174" i="10" a="1"/>
  <c r="Q1174" i="10" s="1"/>
  <c r="P1174" i="10"/>
  <c r="N1174" i="10" a="1"/>
  <c r="N1174" i="10" s="1"/>
  <c r="M1174" i="10"/>
  <c r="K1174" i="10" a="1"/>
  <c r="K1174" i="10" s="1"/>
  <c r="J1174" i="10"/>
  <c r="H1174" i="10" a="1"/>
  <c r="H1174" i="10" s="1"/>
  <c r="G1174" i="10"/>
  <c r="E1174" i="10" a="1"/>
  <c r="E1174" i="10" s="1"/>
  <c r="D1174" i="10"/>
  <c r="W1173" i="10"/>
  <c r="V1173" i="10"/>
  <c r="T1173" i="10"/>
  <c r="S1173" i="10"/>
  <c r="Q1173" i="10" a="1"/>
  <c r="Q1173" i="10" s="1"/>
  <c r="P1173" i="10"/>
  <c r="N1173" i="10" a="1"/>
  <c r="N1173" i="10" s="1"/>
  <c r="M1173" i="10"/>
  <c r="K1173" i="10" a="1"/>
  <c r="K1173" i="10" s="1"/>
  <c r="J1173" i="10"/>
  <c r="H1173" i="10" a="1"/>
  <c r="H1173" i="10" s="1"/>
  <c r="G1173" i="10"/>
  <c r="E1173" i="10" a="1"/>
  <c r="E1173" i="10" s="1"/>
  <c r="D1173" i="10"/>
  <c r="W1172" i="10"/>
  <c r="V1172" i="10"/>
  <c r="T1172" i="10"/>
  <c r="S1172" i="10"/>
  <c r="Q1172" i="10" a="1"/>
  <c r="Q1172" i="10" s="1"/>
  <c r="P1172" i="10"/>
  <c r="N1172" i="10" a="1"/>
  <c r="N1172" i="10" s="1"/>
  <c r="M1172" i="10"/>
  <c r="K1172" i="10" a="1"/>
  <c r="K1172" i="10" s="1"/>
  <c r="J1172" i="10"/>
  <c r="H1172" i="10" a="1"/>
  <c r="H1172" i="10" s="1"/>
  <c r="G1172" i="10"/>
  <c r="E1172" i="10" a="1"/>
  <c r="E1172" i="10" s="1"/>
  <c r="D1172" i="10"/>
  <c r="W1171" i="10"/>
  <c r="V1171" i="10"/>
  <c r="T1171" i="10"/>
  <c r="S1171" i="10"/>
  <c r="Q1171" i="10" a="1"/>
  <c r="Q1171" i="10" s="1"/>
  <c r="P1171" i="10"/>
  <c r="N1171" i="10" a="1"/>
  <c r="N1171" i="10" s="1"/>
  <c r="M1171" i="10"/>
  <c r="K1171" i="10" a="1"/>
  <c r="K1171" i="10" s="1"/>
  <c r="J1171" i="10"/>
  <c r="H1171" i="10" a="1"/>
  <c r="H1171" i="10" s="1"/>
  <c r="G1171" i="10"/>
  <c r="E1171" i="10" a="1"/>
  <c r="E1171" i="10" s="1"/>
  <c r="D1171" i="10"/>
  <c r="W1170" i="10"/>
  <c r="V1170" i="10"/>
  <c r="T1170" i="10"/>
  <c r="S1170" i="10"/>
  <c r="Q1170" i="10" a="1"/>
  <c r="Q1170" i="10" s="1"/>
  <c r="P1170" i="10"/>
  <c r="N1170" i="10" a="1"/>
  <c r="N1170" i="10" s="1"/>
  <c r="M1170" i="10"/>
  <c r="K1170" i="10" a="1"/>
  <c r="K1170" i="10" s="1"/>
  <c r="J1170" i="10"/>
  <c r="H1170" i="10" a="1"/>
  <c r="H1170" i="10" s="1"/>
  <c r="G1170" i="10"/>
  <c r="E1170" i="10" a="1"/>
  <c r="E1170" i="10" s="1"/>
  <c r="D1170" i="10"/>
  <c r="W1169" i="10"/>
  <c r="V1169" i="10"/>
  <c r="T1169" i="10"/>
  <c r="S1169" i="10"/>
  <c r="Q1169" i="10" a="1"/>
  <c r="Q1169" i="10" s="1"/>
  <c r="P1169" i="10"/>
  <c r="N1169" i="10" a="1"/>
  <c r="N1169" i="10" s="1"/>
  <c r="M1169" i="10"/>
  <c r="K1169" i="10" a="1"/>
  <c r="K1169" i="10" s="1"/>
  <c r="J1169" i="10"/>
  <c r="H1169" i="10" a="1"/>
  <c r="H1169" i="10" s="1"/>
  <c r="G1169" i="10"/>
  <c r="E1169" i="10" a="1"/>
  <c r="E1169" i="10" s="1"/>
  <c r="D1169" i="10"/>
  <c r="W1168" i="10"/>
  <c r="V1168" i="10"/>
  <c r="T1168" i="10"/>
  <c r="S1168" i="10"/>
  <c r="Q1168" i="10" a="1"/>
  <c r="Q1168" i="10" s="1"/>
  <c r="P1168" i="10"/>
  <c r="N1168" i="10" a="1"/>
  <c r="N1168" i="10" s="1"/>
  <c r="M1168" i="10"/>
  <c r="K1168" i="10" a="1"/>
  <c r="K1168" i="10" s="1"/>
  <c r="J1168" i="10"/>
  <c r="H1168" i="10" a="1"/>
  <c r="H1168" i="10" s="1"/>
  <c r="G1168" i="10"/>
  <c r="E1168" i="10" a="1"/>
  <c r="E1168" i="10" s="1"/>
  <c r="D1168" i="10"/>
  <c r="W1167" i="10"/>
  <c r="V1167" i="10"/>
  <c r="T1167" i="10"/>
  <c r="S1167" i="10"/>
  <c r="Q1167" i="10" a="1"/>
  <c r="Q1167" i="10" s="1"/>
  <c r="P1167" i="10"/>
  <c r="N1167" i="10" a="1"/>
  <c r="N1167" i="10" s="1"/>
  <c r="M1167" i="10"/>
  <c r="K1167" i="10" a="1"/>
  <c r="K1167" i="10" s="1"/>
  <c r="J1167" i="10"/>
  <c r="H1167" i="10" a="1"/>
  <c r="H1167" i="10" s="1"/>
  <c r="G1167" i="10"/>
  <c r="E1167" i="10" a="1"/>
  <c r="E1167" i="10" s="1"/>
  <c r="D1167" i="10"/>
  <c r="W1166" i="10"/>
  <c r="V1166" i="10"/>
  <c r="T1166" i="10"/>
  <c r="S1166" i="10"/>
  <c r="Q1166" i="10" a="1"/>
  <c r="Q1166" i="10" s="1"/>
  <c r="P1166" i="10"/>
  <c r="N1166" i="10" a="1"/>
  <c r="N1166" i="10" s="1"/>
  <c r="M1166" i="10"/>
  <c r="K1166" i="10" a="1"/>
  <c r="K1166" i="10" s="1"/>
  <c r="J1166" i="10"/>
  <c r="H1166" i="10" a="1"/>
  <c r="H1166" i="10" s="1"/>
  <c r="G1166" i="10"/>
  <c r="E1166" i="10" a="1"/>
  <c r="E1166" i="10" s="1"/>
  <c r="D1166" i="10"/>
  <c r="W1165" i="10"/>
  <c r="V1165" i="10"/>
  <c r="T1165" i="10"/>
  <c r="S1165" i="10"/>
  <c r="Q1165" i="10" a="1"/>
  <c r="Q1165" i="10" s="1"/>
  <c r="P1165" i="10"/>
  <c r="N1165" i="10" a="1"/>
  <c r="N1165" i="10" s="1"/>
  <c r="M1165" i="10"/>
  <c r="K1165" i="10" a="1"/>
  <c r="K1165" i="10" s="1"/>
  <c r="J1165" i="10"/>
  <c r="H1165" i="10" a="1"/>
  <c r="H1165" i="10" s="1"/>
  <c r="G1165" i="10"/>
  <c r="E1165" i="10" a="1"/>
  <c r="E1165" i="10" s="1"/>
  <c r="D1165" i="10"/>
  <c r="W1164" i="10"/>
  <c r="V1164" i="10"/>
  <c r="T1164" i="10"/>
  <c r="S1164" i="10"/>
  <c r="Q1164" i="10" a="1"/>
  <c r="Q1164" i="10" s="1"/>
  <c r="P1164" i="10"/>
  <c r="N1164" i="10" a="1"/>
  <c r="N1164" i="10" s="1"/>
  <c r="M1164" i="10"/>
  <c r="K1164" i="10" a="1"/>
  <c r="K1164" i="10" s="1"/>
  <c r="J1164" i="10"/>
  <c r="H1164" i="10" a="1"/>
  <c r="H1164" i="10" s="1"/>
  <c r="G1164" i="10"/>
  <c r="E1164" i="10" a="1"/>
  <c r="E1164" i="10" s="1"/>
  <c r="D1164" i="10"/>
  <c r="W1163" i="10"/>
  <c r="V1163" i="10"/>
  <c r="T1163" i="10"/>
  <c r="S1163" i="10"/>
  <c r="Q1163" i="10" a="1"/>
  <c r="Q1163" i="10" s="1"/>
  <c r="P1163" i="10"/>
  <c r="N1163" i="10" a="1"/>
  <c r="N1163" i="10" s="1"/>
  <c r="M1163" i="10"/>
  <c r="K1163" i="10" a="1"/>
  <c r="K1163" i="10" s="1"/>
  <c r="J1163" i="10"/>
  <c r="H1163" i="10" a="1"/>
  <c r="H1163" i="10" s="1"/>
  <c r="G1163" i="10"/>
  <c r="E1163" i="10" a="1"/>
  <c r="E1163" i="10" s="1"/>
  <c r="D1163" i="10"/>
  <c r="W1162" i="10"/>
  <c r="V1162" i="10"/>
  <c r="T1162" i="10"/>
  <c r="S1162" i="10"/>
  <c r="Q1162" i="10" a="1"/>
  <c r="Q1162" i="10" s="1"/>
  <c r="P1162" i="10"/>
  <c r="N1162" i="10" a="1"/>
  <c r="N1162" i="10" s="1"/>
  <c r="M1162" i="10"/>
  <c r="K1162" i="10" a="1"/>
  <c r="K1162" i="10" s="1"/>
  <c r="J1162" i="10"/>
  <c r="H1162" i="10" a="1"/>
  <c r="H1162" i="10" s="1"/>
  <c r="G1162" i="10"/>
  <c r="E1162" i="10" a="1"/>
  <c r="E1162" i="10" s="1"/>
  <c r="D1162" i="10"/>
  <c r="W1161" i="10"/>
  <c r="V1161" i="10"/>
  <c r="T1161" i="10"/>
  <c r="S1161" i="10"/>
  <c r="Q1161" i="10" a="1"/>
  <c r="Q1161" i="10" s="1"/>
  <c r="P1161" i="10"/>
  <c r="N1161" i="10" a="1"/>
  <c r="N1161" i="10" s="1"/>
  <c r="M1161" i="10"/>
  <c r="K1161" i="10" a="1"/>
  <c r="K1161" i="10" s="1"/>
  <c r="J1161" i="10"/>
  <c r="H1161" i="10" a="1"/>
  <c r="H1161" i="10" s="1"/>
  <c r="G1161" i="10"/>
  <c r="E1161" i="10" a="1"/>
  <c r="E1161" i="10" s="1"/>
  <c r="D1161" i="10"/>
  <c r="W1160" i="10"/>
  <c r="V1160" i="10"/>
  <c r="T1160" i="10"/>
  <c r="S1160" i="10"/>
  <c r="Q1160" i="10" a="1"/>
  <c r="Q1160" i="10" s="1"/>
  <c r="P1160" i="10"/>
  <c r="N1160" i="10" a="1"/>
  <c r="N1160" i="10" s="1"/>
  <c r="M1160" i="10"/>
  <c r="K1160" i="10" a="1"/>
  <c r="K1160" i="10" s="1"/>
  <c r="J1160" i="10"/>
  <c r="H1160" i="10" a="1"/>
  <c r="H1160" i="10" s="1"/>
  <c r="G1160" i="10"/>
  <c r="E1160" i="10" a="1"/>
  <c r="E1160" i="10" s="1"/>
  <c r="D1160" i="10"/>
  <c r="W1159" i="10"/>
  <c r="V1159" i="10"/>
  <c r="T1159" i="10"/>
  <c r="S1159" i="10"/>
  <c r="Q1159" i="10" a="1"/>
  <c r="Q1159" i="10" s="1"/>
  <c r="P1159" i="10"/>
  <c r="N1159" i="10" a="1"/>
  <c r="N1159" i="10" s="1"/>
  <c r="M1159" i="10"/>
  <c r="K1159" i="10" a="1"/>
  <c r="K1159" i="10" s="1"/>
  <c r="J1159" i="10"/>
  <c r="H1159" i="10" a="1"/>
  <c r="H1159" i="10" s="1"/>
  <c r="G1159" i="10"/>
  <c r="E1159" i="10" a="1"/>
  <c r="E1159" i="10" s="1"/>
  <c r="D1159" i="10"/>
  <c r="W1158" i="10"/>
  <c r="V1158" i="10"/>
  <c r="T1158" i="10"/>
  <c r="S1158" i="10"/>
  <c r="Q1158" i="10" a="1"/>
  <c r="Q1158" i="10" s="1"/>
  <c r="P1158" i="10"/>
  <c r="N1158" i="10" a="1"/>
  <c r="N1158" i="10" s="1"/>
  <c r="M1158" i="10"/>
  <c r="K1158" i="10" a="1"/>
  <c r="K1158" i="10" s="1"/>
  <c r="J1158" i="10"/>
  <c r="H1158" i="10" a="1"/>
  <c r="H1158" i="10" s="1"/>
  <c r="G1158" i="10"/>
  <c r="E1158" i="10" a="1"/>
  <c r="E1158" i="10" s="1"/>
  <c r="D1158" i="10"/>
  <c r="W1157" i="10"/>
  <c r="V1157" i="10"/>
  <c r="T1157" i="10"/>
  <c r="S1157" i="10"/>
  <c r="Q1157" i="10" a="1"/>
  <c r="Q1157" i="10" s="1"/>
  <c r="P1157" i="10"/>
  <c r="N1157" i="10" a="1"/>
  <c r="N1157" i="10" s="1"/>
  <c r="M1157" i="10"/>
  <c r="K1157" i="10" a="1"/>
  <c r="K1157" i="10" s="1"/>
  <c r="J1157" i="10"/>
  <c r="H1157" i="10" a="1"/>
  <c r="H1157" i="10" s="1"/>
  <c r="G1157" i="10"/>
  <c r="E1157" i="10" a="1"/>
  <c r="E1157" i="10" s="1"/>
  <c r="D1157" i="10"/>
  <c r="W1156" i="10"/>
  <c r="V1156" i="10"/>
  <c r="T1156" i="10"/>
  <c r="S1156" i="10"/>
  <c r="Q1156" i="10" a="1"/>
  <c r="Q1156" i="10" s="1"/>
  <c r="P1156" i="10"/>
  <c r="N1156" i="10" a="1"/>
  <c r="N1156" i="10" s="1"/>
  <c r="M1156" i="10"/>
  <c r="K1156" i="10" a="1"/>
  <c r="K1156" i="10" s="1"/>
  <c r="J1156" i="10"/>
  <c r="H1156" i="10" a="1"/>
  <c r="H1156" i="10" s="1"/>
  <c r="G1156" i="10"/>
  <c r="E1156" i="10" a="1"/>
  <c r="E1156" i="10" s="1"/>
  <c r="D1156" i="10"/>
  <c r="W1155" i="10"/>
  <c r="V1155" i="10"/>
  <c r="T1155" i="10"/>
  <c r="S1155" i="10"/>
  <c r="Q1155" i="10" a="1"/>
  <c r="Q1155" i="10" s="1"/>
  <c r="P1155" i="10"/>
  <c r="N1155" i="10" a="1"/>
  <c r="N1155" i="10" s="1"/>
  <c r="M1155" i="10"/>
  <c r="K1155" i="10" a="1"/>
  <c r="K1155" i="10" s="1"/>
  <c r="J1155" i="10"/>
  <c r="H1155" i="10" a="1"/>
  <c r="H1155" i="10" s="1"/>
  <c r="G1155" i="10"/>
  <c r="E1155" i="10" a="1"/>
  <c r="E1155" i="10" s="1"/>
  <c r="D1155" i="10"/>
  <c r="W1154" i="10"/>
  <c r="V1154" i="10"/>
  <c r="T1154" i="10"/>
  <c r="S1154" i="10"/>
  <c r="Q1154" i="10" a="1"/>
  <c r="Q1154" i="10" s="1"/>
  <c r="P1154" i="10"/>
  <c r="N1154" i="10" a="1"/>
  <c r="N1154" i="10" s="1"/>
  <c r="M1154" i="10"/>
  <c r="K1154" i="10" a="1"/>
  <c r="K1154" i="10" s="1"/>
  <c r="J1154" i="10"/>
  <c r="H1154" i="10" a="1"/>
  <c r="H1154" i="10" s="1"/>
  <c r="G1154" i="10"/>
  <c r="E1154" i="10" a="1"/>
  <c r="E1154" i="10" s="1"/>
  <c r="D1154" i="10"/>
  <c r="W1153" i="10"/>
  <c r="V1153" i="10"/>
  <c r="T1153" i="10"/>
  <c r="S1153" i="10"/>
  <c r="Q1153" i="10" a="1"/>
  <c r="Q1153" i="10" s="1"/>
  <c r="P1153" i="10"/>
  <c r="N1153" i="10" a="1"/>
  <c r="N1153" i="10" s="1"/>
  <c r="M1153" i="10"/>
  <c r="K1153" i="10" a="1"/>
  <c r="K1153" i="10" s="1"/>
  <c r="J1153" i="10"/>
  <c r="H1153" i="10" a="1"/>
  <c r="H1153" i="10" s="1"/>
  <c r="G1153" i="10"/>
  <c r="E1153" i="10" a="1"/>
  <c r="E1153" i="10" s="1"/>
  <c r="D1153" i="10"/>
  <c r="W1152" i="10"/>
  <c r="V1152" i="10"/>
  <c r="T1152" i="10"/>
  <c r="S1152" i="10"/>
  <c r="Q1152" i="10" a="1"/>
  <c r="Q1152" i="10" s="1"/>
  <c r="P1152" i="10"/>
  <c r="N1152" i="10" a="1"/>
  <c r="N1152" i="10" s="1"/>
  <c r="M1152" i="10"/>
  <c r="K1152" i="10" a="1"/>
  <c r="K1152" i="10" s="1"/>
  <c r="J1152" i="10"/>
  <c r="H1152" i="10" a="1"/>
  <c r="H1152" i="10" s="1"/>
  <c r="G1152" i="10"/>
  <c r="E1152" i="10" a="1"/>
  <c r="E1152" i="10" s="1"/>
  <c r="D1152" i="10"/>
  <c r="W1151" i="10"/>
  <c r="V1151" i="10"/>
  <c r="T1151" i="10"/>
  <c r="S1151" i="10"/>
  <c r="Q1151" i="10" a="1"/>
  <c r="Q1151" i="10" s="1"/>
  <c r="P1151" i="10"/>
  <c r="N1151" i="10" a="1"/>
  <c r="N1151" i="10" s="1"/>
  <c r="M1151" i="10"/>
  <c r="K1151" i="10" a="1"/>
  <c r="K1151" i="10" s="1"/>
  <c r="J1151" i="10"/>
  <c r="H1151" i="10" a="1"/>
  <c r="H1151" i="10" s="1"/>
  <c r="G1151" i="10"/>
  <c r="E1151" i="10" a="1"/>
  <c r="E1151" i="10" s="1"/>
  <c r="D1151" i="10"/>
  <c r="W1150" i="10"/>
  <c r="V1150" i="10"/>
  <c r="T1150" i="10"/>
  <c r="S1150" i="10"/>
  <c r="Q1150" i="10" a="1"/>
  <c r="Q1150" i="10" s="1"/>
  <c r="P1150" i="10"/>
  <c r="N1150" i="10" a="1"/>
  <c r="N1150" i="10" s="1"/>
  <c r="M1150" i="10"/>
  <c r="K1150" i="10" a="1"/>
  <c r="K1150" i="10" s="1"/>
  <c r="J1150" i="10"/>
  <c r="H1150" i="10" a="1"/>
  <c r="H1150" i="10" s="1"/>
  <c r="G1150" i="10"/>
  <c r="E1150" i="10" a="1"/>
  <c r="E1150" i="10" s="1"/>
  <c r="D1150" i="10"/>
  <c r="W1149" i="10"/>
  <c r="V1149" i="10"/>
  <c r="T1149" i="10"/>
  <c r="S1149" i="10"/>
  <c r="Q1149" i="10" a="1"/>
  <c r="Q1149" i="10" s="1"/>
  <c r="P1149" i="10"/>
  <c r="N1149" i="10" a="1"/>
  <c r="N1149" i="10" s="1"/>
  <c r="M1149" i="10"/>
  <c r="K1149" i="10" a="1"/>
  <c r="K1149" i="10" s="1"/>
  <c r="J1149" i="10"/>
  <c r="H1149" i="10" a="1"/>
  <c r="H1149" i="10" s="1"/>
  <c r="G1149" i="10"/>
  <c r="E1149" i="10" a="1"/>
  <c r="E1149" i="10" s="1"/>
  <c r="D1149" i="10"/>
  <c r="W1148" i="10"/>
  <c r="V1148" i="10"/>
  <c r="T1148" i="10"/>
  <c r="S1148" i="10"/>
  <c r="Q1148" i="10" a="1"/>
  <c r="Q1148" i="10" s="1"/>
  <c r="P1148" i="10"/>
  <c r="N1148" i="10" a="1"/>
  <c r="N1148" i="10" s="1"/>
  <c r="M1148" i="10"/>
  <c r="K1148" i="10" a="1"/>
  <c r="K1148" i="10" s="1"/>
  <c r="J1148" i="10"/>
  <c r="H1148" i="10" a="1"/>
  <c r="H1148" i="10" s="1"/>
  <c r="G1148" i="10"/>
  <c r="E1148" i="10" a="1"/>
  <c r="E1148" i="10" s="1"/>
  <c r="D1148" i="10"/>
  <c r="W1147" i="10"/>
  <c r="V1147" i="10"/>
  <c r="T1147" i="10"/>
  <c r="S1147" i="10"/>
  <c r="Q1147" i="10" a="1"/>
  <c r="Q1147" i="10" s="1"/>
  <c r="P1147" i="10"/>
  <c r="N1147" i="10" a="1"/>
  <c r="N1147" i="10" s="1"/>
  <c r="M1147" i="10"/>
  <c r="K1147" i="10" a="1"/>
  <c r="K1147" i="10" s="1"/>
  <c r="J1147" i="10"/>
  <c r="H1147" i="10" a="1"/>
  <c r="H1147" i="10" s="1"/>
  <c r="G1147" i="10"/>
  <c r="E1147" i="10" a="1"/>
  <c r="E1147" i="10" s="1"/>
  <c r="D1147" i="10"/>
  <c r="W1146" i="10"/>
  <c r="V1146" i="10"/>
  <c r="T1146" i="10"/>
  <c r="S1146" i="10"/>
  <c r="Q1146" i="10" a="1"/>
  <c r="Q1146" i="10" s="1"/>
  <c r="P1146" i="10"/>
  <c r="N1146" i="10" a="1"/>
  <c r="N1146" i="10" s="1"/>
  <c r="M1146" i="10"/>
  <c r="K1146" i="10" a="1"/>
  <c r="K1146" i="10" s="1"/>
  <c r="J1146" i="10"/>
  <c r="H1146" i="10" a="1"/>
  <c r="H1146" i="10" s="1"/>
  <c r="G1146" i="10"/>
  <c r="E1146" i="10" a="1"/>
  <c r="E1146" i="10" s="1"/>
  <c r="D1146" i="10"/>
  <c r="W1145" i="10"/>
  <c r="V1145" i="10"/>
  <c r="T1145" i="10"/>
  <c r="S1145" i="10"/>
  <c r="Q1145" i="10" a="1"/>
  <c r="Q1145" i="10" s="1"/>
  <c r="P1145" i="10"/>
  <c r="N1145" i="10" a="1"/>
  <c r="N1145" i="10" s="1"/>
  <c r="M1145" i="10"/>
  <c r="K1145" i="10" a="1"/>
  <c r="K1145" i="10" s="1"/>
  <c r="J1145" i="10"/>
  <c r="H1145" i="10" a="1"/>
  <c r="H1145" i="10" s="1"/>
  <c r="G1145" i="10"/>
  <c r="E1145" i="10" a="1"/>
  <c r="E1145" i="10" s="1"/>
  <c r="D1145" i="10"/>
  <c r="W1144" i="10"/>
  <c r="V1144" i="10"/>
  <c r="T1144" i="10"/>
  <c r="S1144" i="10"/>
  <c r="Q1144" i="10" a="1"/>
  <c r="Q1144" i="10" s="1"/>
  <c r="P1144" i="10"/>
  <c r="N1144" i="10" a="1"/>
  <c r="N1144" i="10" s="1"/>
  <c r="M1144" i="10"/>
  <c r="K1144" i="10" a="1"/>
  <c r="K1144" i="10" s="1"/>
  <c r="J1144" i="10"/>
  <c r="H1144" i="10" a="1"/>
  <c r="H1144" i="10" s="1"/>
  <c r="G1144" i="10"/>
  <c r="E1144" i="10" a="1"/>
  <c r="E1144" i="10" s="1"/>
  <c r="D1144" i="10"/>
  <c r="W1143" i="10"/>
  <c r="V1143" i="10"/>
  <c r="T1143" i="10"/>
  <c r="S1143" i="10"/>
  <c r="Q1143" i="10" a="1"/>
  <c r="Q1143" i="10" s="1"/>
  <c r="P1143" i="10"/>
  <c r="N1143" i="10" a="1"/>
  <c r="N1143" i="10" s="1"/>
  <c r="M1143" i="10"/>
  <c r="K1143" i="10" a="1"/>
  <c r="K1143" i="10" s="1"/>
  <c r="J1143" i="10"/>
  <c r="H1143" i="10" a="1"/>
  <c r="H1143" i="10" s="1"/>
  <c r="G1143" i="10"/>
  <c r="E1143" i="10" a="1"/>
  <c r="E1143" i="10" s="1"/>
  <c r="D1143" i="10"/>
  <c r="W1142" i="10"/>
  <c r="V1142" i="10"/>
  <c r="T1142" i="10"/>
  <c r="S1142" i="10"/>
  <c r="Q1142" i="10" a="1"/>
  <c r="Q1142" i="10" s="1"/>
  <c r="P1142" i="10"/>
  <c r="N1142" i="10" a="1"/>
  <c r="N1142" i="10" s="1"/>
  <c r="M1142" i="10"/>
  <c r="K1142" i="10" a="1"/>
  <c r="K1142" i="10" s="1"/>
  <c r="J1142" i="10"/>
  <c r="H1142" i="10" a="1"/>
  <c r="H1142" i="10" s="1"/>
  <c r="G1142" i="10"/>
  <c r="E1142" i="10" a="1"/>
  <c r="E1142" i="10" s="1"/>
  <c r="D1142" i="10"/>
  <c r="W1141" i="10"/>
  <c r="V1141" i="10"/>
  <c r="T1141" i="10"/>
  <c r="S1141" i="10"/>
  <c r="Q1141" i="10" a="1"/>
  <c r="Q1141" i="10" s="1"/>
  <c r="P1141" i="10"/>
  <c r="N1141" i="10" a="1"/>
  <c r="N1141" i="10" s="1"/>
  <c r="M1141" i="10"/>
  <c r="K1141" i="10" a="1"/>
  <c r="K1141" i="10" s="1"/>
  <c r="J1141" i="10"/>
  <c r="H1141" i="10" a="1"/>
  <c r="H1141" i="10" s="1"/>
  <c r="G1141" i="10"/>
  <c r="E1141" i="10" a="1"/>
  <c r="E1141" i="10" s="1"/>
  <c r="D1141" i="10"/>
  <c r="W1140" i="10"/>
  <c r="V1140" i="10"/>
  <c r="T1140" i="10"/>
  <c r="S1140" i="10"/>
  <c r="Q1140" i="10" a="1"/>
  <c r="Q1140" i="10" s="1"/>
  <c r="P1140" i="10"/>
  <c r="N1140" i="10" a="1"/>
  <c r="N1140" i="10" s="1"/>
  <c r="M1140" i="10"/>
  <c r="K1140" i="10" a="1"/>
  <c r="K1140" i="10" s="1"/>
  <c r="J1140" i="10"/>
  <c r="H1140" i="10" a="1"/>
  <c r="H1140" i="10" s="1"/>
  <c r="G1140" i="10"/>
  <c r="E1140" i="10" a="1"/>
  <c r="E1140" i="10" s="1"/>
  <c r="D1140" i="10"/>
  <c r="W1139" i="10"/>
  <c r="V1139" i="10"/>
  <c r="T1139" i="10"/>
  <c r="S1139" i="10"/>
  <c r="Q1139" i="10" a="1"/>
  <c r="Q1139" i="10" s="1"/>
  <c r="P1139" i="10"/>
  <c r="N1139" i="10" a="1"/>
  <c r="N1139" i="10" s="1"/>
  <c r="M1139" i="10"/>
  <c r="K1139" i="10" a="1"/>
  <c r="K1139" i="10" s="1"/>
  <c r="J1139" i="10"/>
  <c r="H1139" i="10" a="1"/>
  <c r="H1139" i="10" s="1"/>
  <c r="G1139" i="10"/>
  <c r="E1139" i="10" a="1"/>
  <c r="E1139" i="10" s="1"/>
  <c r="D1139" i="10"/>
  <c r="W1138" i="10"/>
  <c r="V1138" i="10"/>
  <c r="T1138" i="10"/>
  <c r="S1138" i="10"/>
  <c r="Q1138" i="10" a="1"/>
  <c r="Q1138" i="10" s="1"/>
  <c r="P1138" i="10"/>
  <c r="N1138" i="10" a="1"/>
  <c r="N1138" i="10" s="1"/>
  <c r="M1138" i="10"/>
  <c r="K1138" i="10" a="1"/>
  <c r="K1138" i="10" s="1"/>
  <c r="J1138" i="10"/>
  <c r="H1138" i="10" a="1"/>
  <c r="H1138" i="10" s="1"/>
  <c r="G1138" i="10"/>
  <c r="E1138" i="10" a="1"/>
  <c r="E1138" i="10" s="1"/>
  <c r="D1138" i="10"/>
  <c r="W1137" i="10"/>
  <c r="V1137" i="10"/>
  <c r="T1137" i="10"/>
  <c r="S1137" i="10"/>
  <c r="Q1137" i="10" a="1"/>
  <c r="Q1137" i="10" s="1"/>
  <c r="P1137" i="10"/>
  <c r="N1137" i="10" a="1"/>
  <c r="N1137" i="10" s="1"/>
  <c r="M1137" i="10"/>
  <c r="K1137" i="10" a="1"/>
  <c r="K1137" i="10" s="1"/>
  <c r="J1137" i="10"/>
  <c r="H1137" i="10" a="1"/>
  <c r="H1137" i="10" s="1"/>
  <c r="G1137" i="10"/>
  <c r="E1137" i="10" a="1"/>
  <c r="E1137" i="10" s="1"/>
  <c r="D1137" i="10"/>
  <c r="W1136" i="10"/>
  <c r="V1136" i="10"/>
  <c r="T1136" i="10"/>
  <c r="S1136" i="10"/>
  <c r="Q1136" i="10" a="1"/>
  <c r="Q1136" i="10" s="1"/>
  <c r="P1136" i="10"/>
  <c r="N1136" i="10" a="1"/>
  <c r="N1136" i="10" s="1"/>
  <c r="M1136" i="10"/>
  <c r="K1136" i="10" a="1"/>
  <c r="K1136" i="10" s="1"/>
  <c r="J1136" i="10"/>
  <c r="H1136" i="10" a="1"/>
  <c r="H1136" i="10" s="1"/>
  <c r="G1136" i="10"/>
  <c r="E1136" i="10" a="1"/>
  <c r="E1136" i="10" s="1"/>
  <c r="D1136" i="10"/>
  <c r="W1135" i="10"/>
  <c r="V1135" i="10"/>
  <c r="T1135" i="10"/>
  <c r="S1135" i="10"/>
  <c r="Q1135" i="10" a="1"/>
  <c r="Q1135" i="10" s="1"/>
  <c r="P1135" i="10"/>
  <c r="N1135" i="10" a="1"/>
  <c r="N1135" i="10" s="1"/>
  <c r="M1135" i="10"/>
  <c r="K1135" i="10" a="1"/>
  <c r="K1135" i="10" s="1"/>
  <c r="J1135" i="10"/>
  <c r="H1135" i="10" a="1"/>
  <c r="H1135" i="10" s="1"/>
  <c r="G1135" i="10"/>
  <c r="E1135" i="10" a="1"/>
  <c r="E1135" i="10" s="1"/>
  <c r="D1135" i="10"/>
  <c r="W1134" i="10"/>
  <c r="V1134" i="10"/>
  <c r="T1134" i="10"/>
  <c r="S1134" i="10"/>
  <c r="Q1134" i="10" a="1"/>
  <c r="Q1134" i="10" s="1"/>
  <c r="P1134" i="10"/>
  <c r="N1134" i="10" a="1"/>
  <c r="N1134" i="10" s="1"/>
  <c r="M1134" i="10"/>
  <c r="K1134" i="10" a="1"/>
  <c r="K1134" i="10" s="1"/>
  <c r="J1134" i="10"/>
  <c r="H1134" i="10" a="1"/>
  <c r="H1134" i="10" s="1"/>
  <c r="G1134" i="10"/>
  <c r="E1134" i="10" a="1"/>
  <c r="E1134" i="10" s="1"/>
  <c r="D1134" i="10"/>
  <c r="W1133" i="10"/>
  <c r="V1133" i="10"/>
  <c r="T1133" i="10"/>
  <c r="S1133" i="10"/>
  <c r="Q1133" i="10" a="1"/>
  <c r="Q1133" i="10" s="1"/>
  <c r="P1133" i="10"/>
  <c r="N1133" i="10" a="1"/>
  <c r="N1133" i="10" s="1"/>
  <c r="M1133" i="10"/>
  <c r="K1133" i="10" a="1"/>
  <c r="K1133" i="10" s="1"/>
  <c r="J1133" i="10"/>
  <c r="H1133" i="10" a="1"/>
  <c r="H1133" i="10" s="1"/>
  <c r="G1133" i="10"/>
  <c r="E1133" i="10" a="1"/>
  <c r="E1133" i="10" s="1"/>
  <c r="D1133" i="10"/>
  <c r="W1132" i="10"/>
  <c r="V1132" i="10"/>
  <c r="T1132" i="10"/>
  <c r="S1132" i="10"/>
  <c r="Q1132" i="10" a="1"/>
  <c r="Q1132" i="10" s="1"/>
  <c r="P1132" i="10"/>
  <c r="N1132" i="10" a="1"/>
  <c r="N1132" i="10" s="1"/>
  <c r="M1132" i="10"/>
  <c r="K1132" i="10" a="1"/>
  <c r="K1132" i="10" s="1"/>
  <c r="J1132" i="10"/>
  <c r="H1132" i="10" a="1"/>
  <c r="H1132" i="10" s="1"/>
  <c r="G1132" i="10"/>
  <c r="E1132" i="10" a="1"/>
  <c r="E1132" i="10" s="1"/>
  <c r="D1132" i="10"/>
  <c r="W1131" i="10"/>
  <c r="V1131" i="10"/>
  <c r="T1131" i="10"/>
  <c r="S1131" i="10"/>
  <c r="Q1131" i="10" a="1"/>
  <c r="Q1131" i="10" s="1"/>
  <c r="P1131" i="10"/>
  <c r="N1131" i="10" a="1"/>
  <c r="N1131" i="10" s="1"/>
  <c r="M1131" i="10"/>
  <c r="K1131" i="10" a="1"/>
  <c r="K1131" i="10" s="1"/>
  <c r="J1131" i="10"/>
  <c r="H1131" i="10" a="1"/>
  <c r="H1131" i="10" s="1"/>
  <c r="G1131" i="10"/>
  <c r="E1131" i="10" a="1"/>
  <c r="E1131" i="10" s="1"/>
  <c r="D1131" i="10"/>
  <c r="W1130" i="10"/>
  <c r="V1130" i="10"/>
  <c r="T1130" i="10"/>
  <c r="S1130" i="10"/>
  <c r="Q1130" i="10" a="1"/>
  <c r="Q1130" i="10" s="1"/>
  <c r="P1130" i="10"/>
  <c r="N1130" i="10" a="1"/>
  <c r="N1130" i="10" s="1"/>
  <c r="M1130" i="10"/>
  <c r="K1130" i="10" a="1"/>
  <c r="K1130" i="10" s="1"/>
  <c r="J1130" i="10"/>
  <c r="H1130" i="10" a="1"/>
  <c r="H1130" i="10" s="1"/>
  <c r="G1130" i="10"/>
  <c r="E1130" i="10" a="1"/>
  <c r="E1130" i="10" s="1"/>
  <c r="D1130" i="10"/>
  <c r="W1129" i="10"/>
  <c r="V1129" i="10"/>
  <c r="T1129" i="10"/>
  <c r="S1129" i="10"/>
  <c r="Q1129" i="10" a="1"/>
  <c r="Q1129" i="10" s="1"/>
  <c r="P1129" i="10"/>
  <c r="N1129" i="10" a="1"/>
  <c r="N1129" i="10" s="1"/>
  <c r="M1129" i="10"/>
  <c r="K1129" i="10" a="1"/>
  <c r="K1129" i="10" s="1"/>
  <c r="J1129" i="10"/>
  <c r="H1129" i="10" a="1"/>
  <c r="H1129" i="10" s="1"/>
  <c r="G1129" i="10"/>
  <c r="E1129" i="10" a="1"/>
  <c r="E1129" i="10" s="1"/>
  <c r="D1129" i="10"/>
  <c r="W1128" i="10"/>
  <c r="V1128" i="10"/>
  <c r="T1128" i="10"/>
  <c r="S1128" i="10"/>
  <c r="Q1128" i="10" a="1"/>
  <c r="Q1128" i="10" s="1"/>
  <c r="P1128" i="10"/>
  <c r="N1128" i="10" a="1"/>
  <c r="N1128" i="10" s="1"/>
  <c r="M1128" i="10"/>
  <c r="K1128" i="10" a="1"/>
  <c r="K1128" i="10" s="1"/>
  <c r="J1128" i="10"/>
  <c r="H1128" i="10" a="1"/>
  <c r="H1128" i="10" s="1"/>
  <c r="G1128" i="10"/>
  <c r="E1128" i="10" a="1"/>
  <c r="E1128" i="10" s="1"/>
  <c r="D1128" i="10"/>
  <c r="W1127" i="10"/>
  <c r="V1127" i="10"/>
  <c r="T1127" i="10"/>
  <c r="S1127" i="10"/>
  <c r="Q1127" i="10" a="1"/>
  <c r="Q1127" i="10" s="1"/>
  <c r="P1127" i="10"/>
  <c r="N1127" i="10" a="1"/>
  <c r="N1127" i="10" s="1"/>
  <c r="M1127" i="10"/>
  <c r="K1127" i="10" a="1"/>
  <c r="K1127" i="10" s="1"/>
  <c r="J1127" i="10"/>
  <c r="H1127" i="10" a="1"/>
  <c r="H1127" i="10" s="1"/>
  <c r="G1127" i="10"/>
  <c r="E1127" i="10" a="1"/>
  <c r="E1127" i="10" s="1"/>
  <c r="D1127" i="10"/>
  <c r="W1126" i="10"/>
  <c r="V1126" i="10"/>
  <c r="T1126" i="10"/>
  <c r="S1126" i="10"/>
  <c r="Q1126" i="10" a="1"/>
  <c r="Q1126" i="10" s="1"/>
  <c r="P1126" i="10"/>
  <c r="N1126" i="10" a="1"/>
  <c r="N1126" i="10" s="1"/>
  <c r="M1126" i="10"/>
  <c r="K1126" i="10" a="1"/>
  <c r="K1126" i="10" s="1"/>
  <c r="J1126" i="10"/>
  <c r="H1126" i="10" a="1"/>
  <c r="H1126" i="10" s="1"/>
  <c r="G1126" i="10"/>
  <c r="E1126" i="10" a="1"/>
  <c r="E1126" i="10" s="1"/>
  <c r="D1126" i="10"/>
  <c r="W1125" i="10"/>
  <c r="V1125" i="10"/>
  <c r="T1125" i="10"/>
  <c r="S1125" i="10"/>
  <c r="Q1125" i="10" a="1"/>
  <c r="Q1125" i="10" s="1"/>
  <c r="P1125" i="10"/>
  <c r="N1125" i="10" a="1"/>
  <c r="N1125" i="10" s="1"/>
  <c r="M1125" i="10"/>
  <c r="K1125" i="10" a="1"/>
  <c r="K1125" i="10" s="1"/>
  <c r="J1125" i="10"/>
  <c r="H1125" i="10" a="1"/>
  <c r="H1125" i="10" s="1"/>
  <c r="G1125" i="10"/>
  <c r="E1125" i="10" a="1"/>
  <c r="E1125" i="10" s="1"/>
  <c r="D1125" i="10"/>
  <c r="W1124" i="10"/>
  <c r="V1124" i="10"/>
  <c r="T1124" i="10"/>
  <c r="S1124" i="10"/>
  <c r="Q1124" i="10" a="1"/>
  <c r="Q1124" i="10" s="1"/>
  <c r="P1124" i="10"/>
  <c r="N1124" i="10" a="1"/>
  <c r="N1124" i="10" s="1"/>
  <c r="M1124" i="10"/>
  <c r="K1124" i="10" a="1"/>
  <c r="K1124" i="10" s="1"/>
  <c r="J1124" i="10"/>
  <c r="H1124" i="10" a="1"/>
  <c r="H1124" i="10" s="1"/>
  <c r="G1124" i="10"/>
  <c r="E1124" i="10" a="1"/>
  <c r="E1124" i="10" s="1"/>
  <c r="D1124" i="10"/>
  <c r="W1123" i="10"/>
  <c r="V1123" i="10"/>
  <c r="T1123" i="10"/>
  <c r="S1123" i="10"/>
  <c r="Q1123" i="10" a="1"/>
  <c r="Q1123" i="10" s="1"/>
  <c r="P1123" i="10"/>
  <c r="N1123" i="10" a="1"/>
  <c r="N1123" i="10" s="1"/>
  <c r="M1123" i="10"/>
  <c r="K1123" i="10" a="1"/>
  <c r="K1123" i="10" s="1"/>
  <c r="J1123" i="10"/>
  <c r="H1123" i="10" a="1"/>
  <c r="H1123" i="10" s="1"/>
  <c r="G1123" i="10"/>
  <c r="E1123" i="10" a="1"/>
  <c r="E1123" i="10" s="1"/>
  <c r="D1123" i="10"/>
  <c r="W1122" i="10"/>
  <c r="V1122" i="10"/>
  <c r="T1122" i="10"/>
  <c r="S1122" i="10"/>
  <c r="Q1122" i="10" a="1"/>
  <c r="Q1122" i="10" s="1"/>
  <c r="P1122" i="10"/>
  <c r="N1122" i="10" a="1"/>
  <c r="N1122" i="10" s="1"/>
  <c r="M1122" i="10"/>
  <c r="K1122" i="10" a="1"/>
  <c r="K1122" i="10" s="1"/>
  <c r="J1122" i="10"/>
  <c r="H1122" i="10" a="1"/>
  <c r="H1122" i="10" s="1"/>
  <c r="G1122" i="10"/>
  <c r="E1122" i="10" a="1"/>
  <c r="E1122" i="10" s="1"/>
  <c r="D1122" i="10"/>
  <c r="W1121" i="10"/>
  <c r="V1121" i="10"/>
  <c r="T1121" i="10"/>
  <c r="S1121" i="10"/>
  <c r="Q1121" i="10" a="1"/>
  <c r="Q1121" i="10" s="1"/>
  <c r="P1121" i="10"/>
  <c r="N1121" i="10" a="1"/>
  <c r="N1121" i="10" s="1"/>
  <c r="M1121" i="10"/>
  <c r="K1121" i="10" a="1"/>
  <c r="K1121" i="10" s="1"/>
  <c r="J1121" i="10"/>
  <c r="H1121" i="10" a="1"/>
  <c r="H1121" i="10" s="1"/>
  <c r="G1121" i="10"/>
  <c r="E1121" i="10" a="1"/>
  <c r="E1121" i="10" s="1"/>
  <c r="D1121" i="10"/>
  <c r="W1120" i="10"/>
  <c r="V1120" i="10"/>
  <c r="T1120" i="10"/>
  <c r="S1120" i="10"/>
  <c r="Q1120" i="10" a="1"/>
  <c r="Q1120" i="10" s="1"/>
  <c r="P1120" i="10"/>
  <c r="N1120" i="10" a="1"/>
  <c r="N1120" i="10" s="1"/>
  <c r="M1120" i="10"/>
  <c r="K1120" i="10" a="1"/>
  <c r="K1120" i="10" s="1"/>
  <c r="J1120" i="10"/>
  <c r="H1120" i="10" a="1"/>
  <c r="H1120" i="10" s="1"/>
  <c r="G1120" i="10"/>
  <c r="E1120" i="10" a="1"/>
  <c r="E1120" i="10" s="1"/>
  <c r="D1120" i="10"/>
  <c r="W1119" i="10"/>
  <c r="V1119" i="10"/>
  <c r="T1119" i="10"/>
  <c r="S1119" i="10"/>
  <c r="Q1119" i="10" a="1"/>
  <c r="Q1119" i="10" s="1"/>
  <c r="P1119" i="10"/>
  <c r="N1119" i="10" a="1"/>
  <c r="N1119" i="10" s="1"/>
  <c r="M1119" i="10"/>
  <c r="K1119" i="10" a="1"/>
  <c r="K1119" i="10" s="1"/>
  <c r="J1119" i="10"/>
  <c r="H1119" i="10" a="1"/>
  <c r="H1119" i="10" s="1"/>
  <c r="G1119" i="10"/>
  <c r="E1119" i="10" a="1"/>
  <c r="E1119" i="10" s="1"/>
  <c r="D1119" i="10"/>
  <c r="W1118" i="10"/>
  <c r="V1118" i="10"/>
  <c r="T1118" i="10"/>
  <c r="S1118" i="10"/>
  <c r="Q1118" i="10" a="1"/>
  <c r="Q1118" i="10" s="1"/>
  <c r="P1118" i="10"/>
  <c r="N1118" i="10" a="1"/>
  <c r="N1118" i="10" s="1"/>
  <c r="M1118" i="10"/>
  <c r="K1118" i="10" a="1"/>
  <c r="K1118" i="10" s="1"/>
  <c r="J1118" i="10"/>
  <c r="H1118" i="10" a="1"/>
  <c r="H1118" i="10" s="1"/>
  <c r="G1118" i="10"/>
  <c r="E1118" i="10" a="1"/>
  <c r="E1118" i="10" s="1"/>
  <c r="D1118" i="10"/>
  <c r="W1117" i="10"/>
  <c r="V1117" i="10"/>
  <c r="T1117" i="10"/>
  <c r="S1117" i="10"/>
  <c r="Q1117" i="10" a="1"/>
  <c r="Q1117" i="10" s="1"/>
  <c r="P1117" i="10"/>
  <c r="N1117" i="10" a="1"/>
  <c r="N1117" i="10" s="1"/>
  <c r="M1117" i="10"/>
  <c r="K1117" i="10" a="1"/>
  <c r="K1117" i="10" s="1"/>
  <c r="J1117" i="10"/>
  <c r="H1117" i="10" a="1"/>
  <c r="H1117" i="10" s="1"/>
  <c r="G1117" i="10"/>
  <c r="E1117" i="10" a="1"/>
  <c r="E1117" i="10" s="1"/>
  <c r="D1117" i="10"/>
  <c r="W1116" i="10"/>
  <c r="V1116" i="10"/>
  <c r="T1116" i="10"/>
  <c r="S1116" i="10"/>
  <c r="Q1116" i="10" a="1"/>
  <c r="Q1116" i="10" s="1"/>
  <c r="P1116" i="10"/>
  <c r="N1116" i="10" a="1"/>
  <c r="N1116" i="10" s="1"/>
  <c r="M1116" i="10"/>
  <c r="K1116" i="10" a="1"/>
  <c r="K1116" i="10" s="1"/>
  <c r="J1116" i="10"/>
  <c r="H1116" i="10" a="1"/>
  <c r="H1116" i="10" s="1"/>
  <c r="G1116" i="10"/>
  <c r="E1116" i="10" a="1"/>
  <c r="E1116" i="10" s="1"/>
  <c r="D1116" i="10"/>
  <c r="W1115" i="10"/>
  <c r="V1115" i="10"/>
  <c r="T1115" i="10"/>
  <c r="S1115" i="10"/>
  <c r="Q1115" i="10" a="1"/>
  <c r="Q1115" i="10" s="1"/>
  <c r="P1115" i="10"/>
  <c r="N1115" i="10" a="1"/>
  <c r="N1115" i="10" s="1"/>
  <c r="M1115" i="10"/>
  <c r="K1115" i="10" a="1"/>
  <c r="K1115" i="10" s="1"/>
  <c r="J1115" i="10"/>
  <c r="H1115" i="10" a="1"/>
  <c r="H1115" i="10" s="1"/>
  <c r="G1115" i="10"/>
  <c r="E1115" i="10" a="1"/>
  <c r="E1115" i="10" s="1"/>
  <c r="D1115" i="10"/>
  <c r="W1114" i="10"/>
  <c r="V1114" i="10"/>
  <c r="T1114" i="10"/>
  <c r="S1114" i="10"/>
  <c r="Q1114" i="10" a="1"/>
  <c r="Q1114" i="10" s="1"/>
  <c r="P1114" i="10"/>
  <c r="N1114" i="10" a="1"/>
  <c r="N1114" i="10" s="1"/>
  <c r="M1114" i="10"/>
  <c r="K1114" i="10" a="1"/>
  <c r="K1114" i="10" s="1"/>
  <c r="J1114" i="10"/>
  <c r="H1114" i="10" a="1"/>
  <c r="H1114" i="10" s="1"/>
  <c r="G1114" i="10"/>
  <c r="E1114" i="10" a="1"/>
  <c r="E1114" i="10" s="1"/>
  <c r="D1114" i="10"/>
  <c r="W1113" i="10"/>
  <c r="V1113" i="10"/>
  <c r="T1113" i="10"/>
  <c r="S1113" i="10"/>
  <c r="Q1113" i="10" a="1"/>
  <c r="Q1113" i="10" s="1"/>
  <c r="P1113" i="10"/>
  <c r="N1113" i="10" a="1"/>
  <c r="N1113" i="10" s="1"/>
  <c r="M1113" i="10"/>
  <c r="K1113" i="10" a="1"/>
  <c r="K1113" i="10" s="1"/>
  <c r="J1113" i="10"/>
  <c r="H1113" i="10" a="1"/>
  <c r="H1113" i="10" s="1"/>
  <c r="G1113" i="10"/>
  <c r="E1113" i="10" a="1"/>
  <c r="E1113" i="10" s="1"/>
  <c r="D1113" i="10"/>
  <c r="W1112" i="10"/>
  <c r="V1112" i="10"/>
  <c r="T1112" i="10"/>
  <c r="S1112" i="10"/>
  <c r="Q1112" i="10" a="1"/>
  <c r="Q1112" i="10" s="1"/>
  <c r="P1112" i="10"/>
  <c r="N1112" i="10" a="1"/>
  <c r="N1112" i="10" s="1"/>
  <c r="M1112" i="10"/>
  <c r="K1112" i="10" a="1"/>
  <c r="K1112" i="10" s="1"/>
  <c r="J1112" i="10"/>
  <c r="H1112" i="10" a="1"/>
  <c r="H1112" i="10" s="1"/>
  <c r="G1112" i="10"/>
  <c r="E1112" i="10" a="1"/>
  <c r="E1112" i="10" s="1"/>
  <c r="D1112" i="10"/>
  <c r="W1111" i="10"/>
  <c r="V1111" i="10"/>
  <c r="T1111" i="10"/>
  <c r="S1111" i="10"/>
  <c r="Q1111" i="10" a="1"/>
  <c r="Q1111" i="10" s="1"/>
  <c r="P1111" i="10"/>
  <c r="N1111" i="10" a="1"/>
  <c r="N1111" i="10" s="1"/>
  <c r="M1111" i="10"/>
  <c r="K1111" i="10" a="1"/>
  <c r="K1111" i="10" s="1"/>
  <c r="J1111" i="10"/>
  <c r="H1111" i="10" a="1"/>
  <c r="H1111" i="10" s="1"/>
  <c r="G1111" i="10"/>
  <c r="E1111" i="10" a="1"/>
  <c r="E1111" i="10" s="1"/>
  <c r="D1111" i="10"/>
  <c r="W1110" i="10"/>
  <c r="V1110" i="10"/>
  <c r="T1110" i="10"/>
  <c r="S1110" i="10"/>
  <c r="Q1110" i="10" a="1"/>
  <c r="Q1110" i="10" s="1"/>
  <c r="P1110" i="10"/>
  <c r="N1110" i="10" a="1"/>
  <c r="N1110" i="10" s="1"/>
  <c r="M1110" i="10"/>
  <c r="K1110" i="10" a="1"/>
  <c r="K1110" i="10" s="1"/>
  <c r="J1110" i="10"/>
  <c r="H1110" i="10" a="1"/>
  <c r="H1110" i="10" s="1"/>
  <c r="G1110" i="10"/>
  <c r="E1110" i="10" a="1"/>
  <c r="E1110" i="10" s="1"/>
  <c r="D1110" i="10"/>
  <c r="W1109" i="10"/>
  <c r="V1109" i="10"/>
  <c r="T1109" i="10"/>
  <c r="S1109" i="10"/>
  <c r="Q1109" i="10" a="1"/>
  <c r="Q1109" i="10" s="1"/>
  <c r="P1109" i="10"/>
  <c r="N1109" i="10" a="1"/>
  <c r="N1109" i="10" s="1"/>
  <c r="M1109" i="10"/>
  <c r="K1109" i="10" a="1"/>
  <c r="K1109" i="10" s="1"/>
  <c r="J1109" i="10"/>
  <c r="H1109" i="10" a="1"/>
  <c r="H1109" i="10" s="1"/>
  <c r="G1109" i="10"/>
  <c r="E1109" i="10" a="1"/>
  <c r="E1109" i="10" s="1"/>
  <c r="D1109" i="10"/>
  <c r="W1108" i="10"/>
  <c r="V1108" i="10"/>
  <c r="T1108" i="10"/>
  <c r="S1108" i="10"/>
  <c r="Q1108" i="10" a="1"/>
  <c r="Q1108" i="10" s="1"/>
  <c r="P1108" i="10"/>
  <c r="N1108" i="10" a="1"/>
  <c r="N1108" i="10" s="1"/>
  <c r="M1108" i="10"/>
  <c r="K1108" i="10" a="1"/>
  <c r="K1108" i="10" s="1"/>
  <c r="J1108" i="10"/>
  <c r="H1108" i="10" a="1"/>
  <c r="H1108" i="10" s="1"/>
  <c r="G1108" i="10"/>
  <c r="E1108" i="10" a="1"/>
  <c r="E1108" i="10" s="1"/>
  <c r="D1108" i="10"/>
  <c r="W1107" i="10"/>
  <c r="V1107" i="10"/>
  <c r="T1107" i="10"/>
  <c r="S1107" i="10"/>
  <c r="Q1107" i="10" a="1"/>
  <c r="Q1107" i="10" s="1"/>
  <c r="P1107" i="10"/>
  <c r="N1107" i="10" a="1"/>
  <c r="N1107" i="10" s="1"/>
  <c r="M1107" i="10"/>
  <c r="K1107" i="10" a="1"/>
  <c r="K1107" i="10" s="1"/>
  <c r="J1107" i="10"/>
  <c r="H1107" i="10" a="1"/>
  <c r="H1107" i="10" s="1"/>
  <c r="G1107" i="10"/>
  <c r="E1107" i="10" a="1"/>
  <c r="E1107" i="10" s="1"/>
  <c r="D1107" i="10"/>
  <c r="W1106" i="10"/>
  <c r="V1106" i="10"/>
  <c r="T1106" i="10"/>
  <c r="S1106" i="10"/>
  <c r="Q1106" i="10" a="1"/>
  <c r="Q1106" i="10" s="1"/>
  <c r="P1106" i="10"/>
  <c r="N1106" i="10" a="1"/>
  <c r="N1106" i="10" s="1"/>
  <c r="M1106" i="10"/>
  <c r="K1106" i="10" a="1"/>
  <c r="K1106" i="10" s="1"/>
  <c r="J1106" i="10"/>
  <c r="H1106" i="10" a="1"/>
  <c r="H1106" i="10" s="1"/>
  <c r="G1106" i="10"/>
  <c r="E1106" i="10" a="1"/>
  <c r="E1106" i="10" s="1"/>
  <c r="D1106" i="10"/>
  <c r="W1105" i="10"/>
  <c r="V1105" i="10"/>
  <c r="T1105" i="10"/>
  <c r="S1105" i="10"/>
  <c r="Q1105" i="10" a="1"/>
  <c r="Q1105" i="10" s="1"/>
  <c r="P1105" i="10"/>
  <c r="N1105" i="10" a="1"/>
  <c r="N1105" i="10" s="1"/>
  <c r="M1105" i="10"/>
  <c r="K1105" i="10" a="1"/>
  <c r="K1105" i="10" s="1"/>
  <c r="J1105" i="10"/>
  <c r="H1105" i="10" a="1"/>
  <c r="H1105" i="10" s="1"/>
  <c r="G1105" i="10"/>
  <c r="E1105" i="10" a="1"/>
  <c r="E1105" i="10" s="1"/>
  <c r="D1105" i="10"/>
  <c r="W1104" i="10"/>
  <c r="V1104" i="10"/>
  <c r="T1104" i="10"/>
  <c r="S1104" i="10"/>
  <c r="Q1104" i="10" a="1"/>
  <c r="Q1104" i="10" s="1"/>
  <c r="P1104" i="10"/>
  <c r="N1104" i="10" a="1"/>
  <c r="N1104" i="10" s="1"/>
  <c r="M1104" i="10"/>
  <c r="K1104" i="10" a="1"/>
  <c r="K1104" i="10" s="1"/>
  <c r="J1104" i="10"/>
  <c r="H1104" i="10" a="1"/>
  <c r="H1104" i="10" s="1"/>
  <c r="G1104" i="10"/>
  <c r="E1104" i="10" a="1"/>
  <c r="E1104" i="10" s="1"/>
  <c r="D1104" i="10"/>
  <c r="W1103" i="10"/>
  <c r="V1103" i="10"/>
  <c r="T1103" i="10"/>
  <c r="S1103" i="10"/>
  <c r="Q1103" i="10" a="1"/>
  <c r="Q1103" i="10" s="1"/>
  <c r="P1103" i="10"/>
  <c r="N1103" i="10" a="1"/>
  <c r="N1103" i="10" s="1"/>
  <c r="M1103" i="10"/>
  <c r="K1103" i="10" a="1"/>
  <c r="K1103" i="10" s="1"/>
  <c r="J1103" i="10"/>
  <c r="H1103" i="10" a="1"/>
  <c r="H1103" i="10" s="1"/>
  <c r="G1103" i="10"/>
  <c r="E1103" i="10" a="1"/>
  <c r="E1103" i="10" s="1"/>
  <c r="D1103" i="10"/>
  <c r="W1102" i="10"/>
  <c r="V1102" i="10"/>
  <c r="T1102" i="10"/>
  <c r="S1102" i="10"/>
  <c r="Q1102" i="10" a="1"/>
  <c r="Q1102" i="10" s="1"/>
  <c r="P1102" i="10"/>
  <c r="N1102" i="10" a="1"/>
  <c r="N1102" i="10" s="1"/>
  <c r="M1102" i="10"/>
  <c r="K1102" i="10" a="1"/>
  <c r="K1102" i="10" s="1"/>
  <c r="J1102" i="10"/>
  <c r="H1102" i="10" a="1"/>
  <c r="H1102" i="10" s="1"/>
  <c r="G1102" i="10"/>
  <c r="E1102" i="10" a="1"/>
  <c r="E1102" i="10" s="1"/>
  <c r="D1102" i="10"/>
  <c r="W1101" i="10"/>
  <c r="V1101" i="10"/>
  <c r="T1101" i="10"/>
  <c r="S1101" i="10"/>
  <c r="Q1101" i="10" a="1"/>
  <c r="Q1101" i="10" s="1"/>
  <c r="P1101" i="10"/>
  <c r="N1101" i="10" a="1"/>
  <c r="N1101" i="10" s="1"/>
  <c r="M1101" i="10"/>
  <c r="K1101" i="10" a="1"/>
  <c r="K1101" i="10" s="1"/>
  <c r="J1101" i="10"/>
  <c r="H1101" i="10" a="1"/>
  <c r="H1101" i="10" s="1"/>
  <c r="G1101" i="10"/>
  <c r="E1101" i="10" a="1"/>
  <c r="E1101" i="10" s="1"/>
  <c r="D1101" i="10"/>
  <c r="W1100" i="10"/>
  <c r="V1100" i="10"/>
  <c r="T1100" i="10"/>
  <c r="S1100" i="10"/>
  <c r="Q1100" i="10" a="1"/>
  <c r="Q1100" i="10" s="1"/>
  <c r="P1100" i="10"/>
  <c r="N1100" i="10" a="1"/>
  <c r="N1100" i="10" s="1"/>
  <c r="M1100" i="10"/>
  <c r="K1100" i="10" a="1"/>
  <c r="K1100" i="10" s="1"/>
  <c r="J1100" i="10"/>
  <c r="H1100" i="10" a="1"/>
  <c r="H1100" i="10" s="1"/>
  <c r="G1100" i="10"/>
  <c r="E1100" i="10" a="1"/>
  <c r="E1100" i="10" s="1"/>
  <c r="D1100" i="10"/>
  <c r="W1099" i="10"/>
  <c r="V1099" i="10"/>
  <c r="T1099" i="10"/>
  <c r="S1099" i="10"/>
  <c r="Q1099" i="10" a="1"/>
  <c r="Q1099" i="10" s="1"/>
  <c r="P1099" i="10"/>
  <c r="N1099" i="10" a="1"/>
  <c r="N1099" i="10" s="1"/>
  <c r="M1099" i="10"/>
  <c r="K1099" i="10" a="1"/>
  <c r="K1099" i="10" s="1"/>
  <c r="J1099" i="10"/>
  <c r="H1099" i="10" a="1"/>
  <c r="H1099" i="10" s="1"/>
  <c r="G1099" i="10"/>
  <c r="E1099" i="10" a="1"/>
  <c r="E1099" i="10" s="1"/>
  <c r="D1099" i="10"/>
  <c r="W1098" i="10"/>
  <c r="V1098" i="10"/>
  <c r="T1098" i="10"/>
  <c r="S1098" i="10"/>
  <c r="Q1098" i="10" a="1"/>
  <c r="Q1098" i="10" s="1"/>
  <c r="P1098" i="10"/>
  <c r="N1098" i="10" a="1"/>
  <c r="N1098" i="10" s="1"/>
  <c r="M1098" i="10"/>
  <c r="K1098" i="10" a="1"/>
  <c r="K1098" i="10" s="1"/>
  <c r="J1098" i="10"/>
  <c r="H1098" i="10" a="1"/>
  <c r="H1098" i="10" s="1"/>
  <c r="G1098" i="10"/>
  <c r="E1098" i="10" a="1"/>
  <c r="E1098" i="10" s="1"/>
  <c r="D1098" i="10"/>
  <c r="W1097" i="10"/>
  <c r="V1097" i="10"/>
  <c r="T1097" i="10"/>
  <c r="S1097" i="10"/>
  <c r="Q1097" i="10" a="1"/>
  <c r="Q1097" i="10" s="1"/>
  <c r="P1097" i="10"/>
  <c r="N1097" i="10" a="1"/>
  <c r="N1097" i="10" s="1"/>
  <c r="M1097" i="10"/>
  <c r="K1097" i="10" a="1"/>
  <c r="K1097" i="10" s="1"/>
  <c r="J1097" i="10"/>
  <c r="H1097" i="10" a="1"/>
  <c r="H1097" i="10" s="1"/>
  <c r="G1097" i="10"/>
  <c r="E1097" i="10" a="1"/>
  <c r="E1097" i="10" s="1"/>
  <c r="D1097" i="10"/>
  <c r="W1096" i="10"/>
  <c r="V1096" i="10"/>
  <c r="T1096" i="10"/>
  <c r="S1096" i="10"/>
  <c r="Q1096" i="10" a="1"/>
  <c r="Q1096" i="10" s="1"/>
  <c r="P1096" i="10"/>
  <c r="N1096" i="10" a="1"/>
  <c r="N1096" i="10" s="1"/>
  <c r="M1096" i="10"/>
  <c r="K1096" i="10" a="1"/>
  <c r="K1096" i="10" s="1"/>
  <c r="J1096" i="10"/>
  <c r="H1096" i="10" a="1"/>
  <c r="H1096" i="10" s="1"/>
  <c r="G1096" i="10"/>
  <c r="E1096" i="10" a="1"/>
  <c r="E1096" i="10" s="1"/>
  <c r="D1096" i="10"/>
  <c r="W1095" i="10"/>
  <c r="V1095" i="10"/>
  <c r="T1095" i="10"/>
  <c r="S1095" i="10"/>
  <c r="Q1095" i="10" a="1"/>
  <c r="Q1095" i="10" s="1"/>
  <c r="P1095" i="10"/>
  <c r="N1095" i="10" a="1"/>
  <c r="N1095" i="10" s="1"/>
  <c r="M1095" i="10"/>
  <c r="K1095" i="10" a="1"/>
  <c r="K1095" i="10" s="1"/>
  <c r="J1095" i="10"/>
  <c r="H1095" i="10" a="1"/>
  <c r="H1095" i="10" s="1"/>
  <c r="G1095" i="10"/>
  <c r="E1095" i="10" a="1"/>
  <c r="E1095" i="10" s="1"/>
  <c r="D1095" i="10"/>
  <c r="W1094" i="10"/>
  <c r="V1094" i="10"/>
  <c r="T1094" i="10"/>
  <c r="S1094" i="10"/>
  <c r="Q1094" i="10" a="1"/>
  <c r="Q1094" i="10" s="1"/>
  <c r="P1094" i="10"/>
  <c r="N1094" i="10" a="1"/>
  <c r="N1094" i="10" s="1"/>
  <c r="M1094" i="10"/>
  <c r="K1094" i="10" a="1"/>
  <c r="K1094" i="10" s="1"/>
  <c r="J1094" i="10"/>
  <c r="H1094" i="10" a="1"/>
  <c r="H1094" i="10" s="1"/>
  <c r="G1094" i="10"/>
  <c r="E1094" i="10" a="1"/>
  <c r="E1094" i="10" s="1"/>
  <c r="D1094" i="10"/>
  <c r="W1093" i="10"/>
  <c r="V1093" i="10"/>
  <c r="T1093" i="10"/>
  <c r="S1093" i="10"/>
  <c r="Q1093" i="10" a="1"/>
  <c r="Q1093" i="10" s="1"/>
  <c r="P1093" i="10"/>
  <c r="N1093" i="10" a="1"/>
  <c r="N1093" i="10" s="1"/>
  <c r="M1093" i="10"/>
  <c r="K1093" i="10" a="1"/>
  <c r="K1093" i="10" s="1"/>
  <c r="J1093" i="10"/>
  <c r="H1093" i="10" a="1"/>
  <c r="H1093" i="10" s="1"/>
  <c r="G1093" i="10"/>
  <c r="E1093" i="10" a="1"/>
  <c r="E1093" i="10" s="1"/>
  <c r="D1093" i="10"/>
  <c r="W1092" i="10"/>
  <c r="V1092" i="10"/>
  <c r="T1092" i="10"/>
  <c r="S1092" i="10"/>
  <c r="Q1092" i="10" a="1"/>
  <c r="Q1092" i="10" s="1"/>
  <c r="P1092" i="10"/>
  <c r="N1092" i="10" a="1"/>
  <c r="N1092" i="10" s="1"/>
  <c r="M1092" i="10"/>
  <c r="K1092" i="10" a="1"/>
  <c r="K1092" i="10" s="1"/>
  <c r="J1092" i="10"/>
  <c r="H1092" i="10" a="1"/>
  <c r="H1092" i="10" s="1"/>
  <c r="G1092" i="10"/>
  <c r="E1092" i="10" a="1"/>
  <c r="E1092" i="10" s="1"/>
  <c r="D1092" i="10"/>
  <c r="W1091" i="10"/>
  <c r="V1091" i="10"/>
  <c r="T1091" i="10"/>
  <c r="S1091" i="10"/>
  <c r="Q1091" i="10" a="1"/>
  <c r="Q1091" i="10" s="1"/>
  <c r="P1091" i="10"/>
  <c r="N1091" i="10" a="1"/>
  <c r="N1091" i="10" s="1"/>
  <c r="M1091" i="10"/>
  <c r="K1091" i="10" a="1"/>
  <c r="K1091" i="10" s="1"/>
  <c r="J1091" i="10"/>
  <c r="H1091" i="10" a="1"/>
  <c r="H1091" i="10" s="1"/>
  <c r="G1091" i="10"/>
  <c r="E1091" i="10" a="1"/>
  <c r="E1091" i="10" s="1"/>
  <c r="D1091" i="10"/>
  <c r="W1090" i="10"/>
  <c r="V1090" i="10"/>
  <c r="T1090" i="10"/>
  <c r="S1090" i="10"/>
  <c r="Q1090" i="10" a="1"/>
  <c r="Q1090" i="10" s="1"/>
  <c r="P1090" i="10"/>
  <c r="N1090" i="10" a="1"/>
  <c r="N1090" i="10" s="1"/>
  <c r="M1090" i="10"/>
  <c r="K1090" i="10" a="1"/>
  <c r="K1090" i="10" s="1"/>
  <c r="J1090" i="10"/>
  <c r="H1090" i="10" a="1"/>
  <c r="H1090" i="10" s="1"/>
  <c r="G1090" i="10"/>
  <c r="E1090" i="10" a="1"/>
  <c r="E1090" i="10" s="1"/>
  <c r="D1090" i="10"/>
  <c r="W1089" i="10"/>
  <c r="V1089" i="10"/>
  <c r="T1089" i="10"/>
  <c r="S1089" i="10"/>
  <c r="Q1089" i="10" a="1"/>
  <c r="Q1089" i="10" s="1"/>
  <c r="P1089" i="10"/>
  <c r="N1089" i="10" a="1"/>
  <c r="N1089" i="10" s="1"/>
  <c r="M1089" i="10"/>
  <c r="K1089" i="10" a="1"/>
  <c r="K1089" i="10" s="1"/>
  <c r="J1089" i="10"/>
  <c r="H1089" i="10" a="1"/>
  <c r="H1089" i="10" s="1"/>
  <c r="G1089" i="10"/>
  <c r="E1089" i="10" a="1"/>
  <c r="E1089" i="10" s="1"/>
  <c r="D1089" i="10"/>
  <c r="W1088" i="10"/>
  <c r="V1088" i="10"/>
  <c r="T1088" i="10"/>
  <c r="S1088" i="10"/>
  <c r="Q1088" i="10" a="1"/>
  <c r="Q1088" i="10" s="1"/>
  <c r="P1088" i="10"/>
  <c r="N1088" i="10" a="1"/>
  <c r="N1088" i="10" s="1"/>
  <c r="M1088" i="10"/>
  <c r="K1088" i="10" a="1"/>
  <c r="K1088" i="10" s="1"/>
  <c r="J1088" i="10"/>
  <c r="H1088" i="10" a="1"/>
  <c r="H1088" i="10" s="1"/>
  <c r="G1088" i="10"/>
  <c r="E1088" i="10" a="1"/>
  <c r="E1088" i="10" s="1"/>
  <c r="D1088" i="10"/>
  <c r="W1087" i="10"/>
  <c r="V1087" i="10"/>
  <c r="T1087" i="10"/>
  <c r="S1087" i="10"/>
  <c r="Q1087" i="10" a="1"/>
  <c r="Q1087" i="10" s="1"/>
  <c r="P1087" i="10"/>
  <c r="N1087" i="10" a="1"/>
  <c r="N1087" i="10" s="1"/>
  <c r="M1087" i="10"/>
  <c r="K1087" i="10" a="1"/>
  <c r="K1087" i="10" s="1"/>
  <c r="J1087" i="10"/>
  <c r="H1087" i="10" a="1"/>
  <c r="H1087" i="10" s="1"/>
  <c r="G1087" i="10"/>
  <c r="E1087" i="10" a="1"/>
  <c r="E1087" i="10" s="1"/>
  <c r="D1087" i="10"/>
  <c r="W1086" i="10"/>
  <c r="V1086" i="10"/>
  <c r="T1086" i="10"/>
  <c r="S1086" i="10"/>
  <c r="Q1086" i="10" a="1"/>
  <c r="Q1086" i="10" s="1"/>
  <c r="P1086" i="10"/>
  <c r="N1086" i="10" a="1"/>
  <c r="N1086" i="10" s="1"/>
  <c r="M1086" i="10"/>
  <c r="K1086" i="10" a="1"/>
  <c r="K1086" i="10" s="1"/>
  <c r="J1086" i="10"/>
  <c r="H1086" i="10" a="1"/>
  <c r="H1086" i="10" s="1"/>
  <c r="G1086" i="10"/>
  <c r="E1086" i="10" a="1"/>
  <c r="E1086" i="10" s="1"/>
  <c r="D1086" i="10"/>
  <c r="W1085" i="10"/>
  <c r="V1085" i="10"/>
  <c r="T1085" i="10"/>
  <c r="S1085" i="10"/>
  <c r="Q1085" i="10" a="1"/>
  <c r="Q1085" i="10" s="1"/>
  <c r="P1085" i="10"/>
  <c r="N1085" i="10" a="1"/>
  <c r="N1085" i="10" s="1"/>
  <c r="M1085" i="10"/>
  <c r="K1085" i="10" a="1"/>
  <c r="K1085" i="10" s="1"/>
  <c r="J1085" i="10"/>
  <c r="H1085" i="10" a="1"/>
  <c r="H1085" i="10" s="1"/>
  <c r="G1085" i="10"/>
  <c r="E1085" i="10" a="1"/>
  <c r="E1085" i="10" s="1"/>
  <c r="D1085" i="10"/>
  <c r="W1084" i="10"/>
  <c r="V1084" i="10"/>
  <c r="T1084" i="10"/>
  <c r="S1084" i="10"/>
  <c r="Q1084" i="10" a="1"/>
  <c r="Q1084" i="10" s="1"/>
  <c r="P1084" i="10"/>
  <c r="N1084" i="10" a="1"/>
  <c r="N1084" i="10" s="1"/>
  <c r="M1084" i="10"/>
  <c r="K1084" i="10" a="1"/>
  <c r="K1084" i="10" s="1"/>
  <c r="J1084" i="10"/>
  <c r="H1084" i="10" a="1"/>
  <c r="H1084" i="10" s="1"/>
  <c r="G1084" i="10"/>
  <c r="E1084" i="10" a="1"/>
  <c r="E1084" i="10" s="1"/>
  <c r="D1084" i="10"/>
  <c r="W1083" i="10"/>
  <c r="V1083" i="10"/>
  <c r="T1083" i="10"/>
  <c r="S1083" i="10"/>
  <c r="Q1083" i="10" a="1"/>
  <c r="Q1083" i="10" s="1"/>
  <c r="P1083" i="10"/>
  <c r="N1083" i="10" a="1"/>
  <c r="N1083" i="10" s="1"/>
  <c r="M1083" i="10"/>
  <c r="K1083" i="10" a="1"/>
  <c r="K1083" i="10" s="1"/>
  <c r="J1083" i="10"/>
  <c r="H1083" i="10" a="1"/>
  <c r="H1083" i="10" s="1"/>
  <c r="G1083" i="10"/>
  <c r="E1083" i="10" a="1"/>
  <c r="E1083" i="10" s="1"/>
  <c r="D1083" i="10"/>
  <c r="W1082" i="10"/>
  <c r="V1082" i="10"/>
  <c r="T1082" i="10"/>
  <c r="S1082" i="10"/>
  <c r="Q1082" i="10" a="1"/>
  <c r="Q1082" i="10" s="1"/>
  <c r="P1082" i="10"/>
  <c r="N1082" i="10" a="1"/>
  <c r="N1082" i="10" s="1"/>
  <c r="M1082" i="10"/>
  <c r="K1082" i="10" a="1"/>
  <c r="K1082" i="10" s="1"/>
  <c r="J1082" i="10"/>
  <c r="H1082" i="10" a="1"/>
  <c r="H1082" i="10" s="1"/>
  <c r="G1082" i="10"/>
  <c r="E1082" i="10" a="1"/>
  <c r="E1082" i="10" s="1"/>
  <c r="D1082" i="10"/>
  <c r="W1081" i="10"/>
  <c r="V1081" i="10"/>
  <c r="T1081" i="10"/>
  <c r="S1081" i="10"/>
  <c r="Q1081" i="10" a="1"/>
  <c r="Q1081" i="10" s="1"/>
  <c r="P1081" i="10"/>
  <c r="N1081" i="10" a="1"/>
  <c r="N1081" i="10" s="1"/>
  <c r="M1081" i="10"/>
  <c r="K1081" i="10" a="1"/>
  <c r="K1081" i="10" s="1"/>
  <c r="J1081" i="10"/>
  <c r="H1081" i="10" a="1"/>
  <c r="H1081" i="10" s="1"/>
  <c r="G1081" i="10"/>
  <c r="E1081" i="10" a="1"/>
  <c r="E1081" i="10" s="1"/>
  <c r="D1081" i="10"/>
  <c r="W1080" i="10"/>
  <c r="V1080" i="10"/>
  <c r="T1080" i="10"/>
  <c r="S1080" i="10"/>
  <c r="Q1080" i="10" a="1"/>
  <c r="Q1080" i="10" s="1"/>
  <c r="P1080" i="10"/>
  <c r="N1080" i="10" a="1"/>
  <c r="N1080" i="10" s="1"/>
  <c r="M1080" i="10"/>
  <c r="K1080" i="10" a="1"/>
  <c r="K1080" i="10" s="1"/>
  <c r="J1080" i="10"/>
  <c r="H1080" i="10" a="1"/>
  <c r="H1080" i="10" s="1"/>
  <c r="G1080" i="10"/>
  <c r="E1080" i="10" a="1"/>
  <c r="E1080" i="10" s="1"/>
  <c r="D1080" i="10"/>
  <c r="W1079" i="10"/>
  <c r="V1079" i="10"/>
  <c r="T1079" i="10"/>
  <c r="S1079" i="10"/>
  <c r="Q1079" i="10" a="1"/>
  <c r="Q1079" i="10" s="1"/>
  <c r="P1079" i="10"/>
  <c r="N1079" i="10" a="1"/>
  <c r="N1079" i="10" s="1"/>
  <c r="M1079" i="10"/>
  <c r="K1079" i="10" a="1"/>
  <c r="K1079" i="10" s="1"/>
  <c r="J1079" i="10"/>
  <c r="H1079" i="10" a="1"/>
  <c r="H1079" i="10" s="1"/>
  <c r="G1079" i="10"/>
  <c r="E1079" i="10" a="1"/>
  <c r="E1079" i="10" s="1"/>
  <c r="D1079" i="10"/>
  <c r="W1078" i="10"/>
  <c r="V1078" i="10"/>
  <c r="T1078" i="10"/>
  <c r="S1078" i="10"/>
  <c r="Q1078" i="10" a="1"/>
  <c r="Q1078" i="10" s="1"/>
  <c r="P1078" i="10"/>
  <c r="N1078" i="10" a="1"/>
  <c r="N1078" i="10" s="1"/>
  <c r="M1078" i="10"/>
  <c r="K1078" i="10" a="1"/>
  <c r="K1078" i="10" s="1"/>
  <c r="J1078" i="10"/>
  <c r="H1078" i="10" a="1"/>
  <c r="H1078" i="10" s="1"/>
  <c r="G1078" i="10"/>
  <c r="E1078" i="10" a="1"/>
  <c r="E1078" i="10" s="1"/>
  <c r="D1078" i="10"/>
  <c r="W1077" i="10"/>
  <c r="V1077" i="10"/>
  <c r="T1077" i="10"/>
  <c r="S1077" i="10"/>
  <c r="Q1077" i="10" a="1"/>
  <c r="Q1077" i="10" s="1"/>
  <c r="P1077" i="10"/>
  <c r="N1077" i="10" a="1"/>
  <c r="N1077" i="10" s="1"/>
  <c r="M1077" i="10"/>
  <c r="K1077" i="10" a="1"/>
  <c r="K1077" i="10" s="1"/>
  <c r="J1077" i="10"/>
  <c r="H1077" i="10" a="1"/>
  <c r="H1077" i="10" s="1"/>
  <c r="G1077" i="10"/>
  <c r="E1077" i="10" a="1"/>
  <c r="E1077" i="10" s="1"/>
  <c r="D1077" i="10"/>
  <c r="W1076" i="10"/>
  <c r="V1076" i="10"/>
  <c r="T1076" i="10"/>
  <c r="S1076" i="10"/>
  <c r="Q1076" i="10" a="1"/>
  <c r="Q1076" i="10" s="1"/>
  <c r="P1076" i="10"/>
  <c r="N1076" i="10" a="1"/>
  <c r="N1076" i="10" s="1"/>
  <c r="M1076" i="10"/>
  <c r="K1076" i="10" a="1"/>
  <c r="K1076" i="10" s="1"/>
  <c r="J1076" i="10"/>
  <c r="H1076" i="10" a="1"/>
  <c r="H1076" i="10" s="1"/>
  <c r="G1076" i="10"/>
  <c r="E1076" i="10" a="1"/>
  <c r="E1076" i="10" s="1"/>
  <c r="D1076" i="10"/>
  <c r="W1075" i="10"/>
  <c r="V1075" i="10"/>
  <c r="T1075" i="10"/>
  <c r="S1075" i="10"/>
  <c r="Q1075" i="10" a="1"/>
  <c r="Q1075" i="10" s="1"/>
  <c r="P1075" i="10"/>
  <c r="N1075" i="10" a="1"/>
  <c r="N1075" i="10" s="1"/>
  <c r="M1075" i="10"/>
  <c r="K1075" i="10" a="1"/>
  <c r="K1075" i="10" s="1"/>
  <c r="J1075" i="10"/>
  <c r="H1075" i="10" a="1"/>
  <c r="H1075" i="10" s="1"/>
  <c r="G1075" i="10"/>
  <c r="E1075" i="10" a="1"/>
  <c r="E1075" i="10" s="1"/>
  <c r="D1075" i="10"/>
  <c r="W1074" i="10"/>
  <c r="V1074" i="10"/>
  <c r="T1074" i="10"/>
  <c r="S1074" i="10"/>
  <c r="Q1074" i="10" a="1"/>
  <c r="Q1074" i="10" s="1"/>
  <c r="P1074" i="10"/>
  <c r="N1074" i="10" a="1"/>
  <c r="N1074" i="10" s="1"/>
  <c r="M1074" i="10"/>
  <c r="K1074" i="10" a="1"/>
  <c r="K1074" i="10" s="1"/>
  <c r="J1074" i="10"/>
  <c r="H1074" i="10" a="1"/>
  <c r="H1074" i="10" s="1"/>
  <c r="G1074" i="10"/>
  <c r="E1074" i="10" a="1"/>
  <c r="E1074" i="10" s="1"/>
  <c r="D1074" i="10"/>
  <c r="W1073" i="10"/>
  <c r="V1073" i="10"/>
  <c r="T1073" i="10"/>
  <c r="S1073" i="10"/>
  <c r="Q1073" i="10" a="1"/>
  <c r="Q1073" i="10" s="1"/>
  <c r="P1073" i="10"/>
  <c r="N1073" i="10" a="1"/>
  <c r="N1073" i="10" s="1"/>
  <c r="M1073" i="10"/>
  <c r="K1073" i="10" a="1"/>
  <c r="K1073" i="10" s="1"/>
  <c r="J1073" i="10"/>
  <c r="H1073" i="10" a="1"/>
  <c r="H1073" i="10" s="1"/>
  <c r="G1073" i="10"/>
  <c r="E1073" i="10" a="1"/>
  <c r="E1073" i="10" s="1"/>
  <c r="D1073" i="10"/>
  <c r="W1072" i="10"/>
  <c r="V1072" i="10"/>
  <c r="T1072" i="10"/>
  <c r="S1072" i="10"/>
  <c r="Q1072" i="10" a="1"/>
  <c r="Q1072" i="10" s="1"/>
  <c r="P1072" i="10"/>
  <c r="N1072" i="10" a="1"/>
  <c r="N1072" i="10" s="1"/>
  <c r="M1072" i="10"/>
  <c r="K1072" i="10" a="1"/>
  <c r="K1072" i="10" s="1"/>
  <c r="J1072" i="10"/>
  <c r="H1072" i="10" a="1"/>
  <c r="H1072" i="10" s="1"/>
  <c r="G1072" i="10"/>
  <c r="E1072" i="10" a="1"/>
  <c r="E1072" i="10" s="1"/>
  <c r="D1072" i="10"/>
  <c r="W1071" i="10"/>
  <c r="V1071" i="10"/>
  <c r="T1071" i="10"/>
  <c r="S1071" i="10"/>
  <c r="Q1071" i="10" a="1"/>
  <c r="Q1071" i="10" s="1"/>
  <c r="P1071" i="10"/>
  <c r="N1071" i="10" a="1"/>
  <c r="N1071" i="10" s="1"/>
  <c r="M1071" i="10"/>
  <c r="K1071" i="10" a="1"/>
  <c r="K1071" i="10" s="1"/>
  <c r="J1071" i="10"/>
  <c r="H1071" i="10" a="1"/>
  <c r="H1071" i="10" s="1"/>
  <c r="G1071" i="10"/>
  <c r="E1071" i="10" a="1"/>
  <c r="E1071" i="10" s="1"/>
  <c r="D1071" i="10"/>
  <c r="W1070" i="10"/>
  <c r="V1070" i="10"/>
  <c r="T1070" i="10"/>
  <c r="S1070" i="10"/>
  <c r="Q1070" i="10" a="1"/>
  <c r="Q1070" i="10" s="1"/>
  <c r="P1070" i="10"/>
  <c r="N1070" i="10" a="1"/>
  <c r="N1070" i="10" s="1"/>
  <c r="M1070" i="10"/>
  <c r="K1070" i="10" a="1"/>
  <c r="K1070" i="10" s="1"/>
  <c r="J1070" i="10"/>
  <c r="H1070" i="10" a="1"/>
  <c r="H1070" i="10" s="1"/>
  <c r="G1070" i="10"/>
  <c r="E1070" i="10" a="1"/>
  <c r="E1070" i="10" s="1"/>
  <c r="D1070" i="10"/>
  <c r="W1069" i="10"/>
  <c r="V1069" i="10"/>
  <c r="T1069" i="10"/>
  <c r="S1069" i="10"/>
  <c r="Q1069" i="10" a="1"/>
  <c r="Q1069" i="10" s="1"/>
  <c r="P1069" i="10"/>
  <c r="N1069" i="10" a="1"/>
  <c r="N1069" i="10" s="1"/>
  <c r="M1069" i="10"/>
  <c r="K1069" i="10" a="1"/>
  <c r="K1069" i="10" s="1"/>
  <c r="J1069" i="10"/>
  <c r="H1069" i="10" a="1"/>
  <c r="H1069" i="10" s="1"/>
  <c r="G1069" i="10"/>
  <c r="E1069" i="10" a="1"/>
  <c r="E1069" i="10" s="1"/>
  <c r="D1069" i="10"/>
  <c r="W1068" i="10"/>
  <c r="V1068" i="10"/>
  <c r="T1068" i="10"/>
  <c r="S1068" i="10"/>
  <c r="Q1068" i="10" a="1"/>
  <c r="Q1068" i="10" s="1"/>
  <c r="P1068" i="10"/>
  <c r="N1068" i="10" a="1"/>
  <c r="N1068" i="10" s="1"/>
  <c r="M1068" i="10"/>
  <c r="K1068" i="10" a="1"/>
  <c r="K1068" i="10" s="1"/>
  <c r="J1068" i="10"/>
  <c r="H1068" i="10" a="1"/>
  <c r="H1068" i="10" s="1"/>
  <c r="G1068" i="10"/>
  <c r="E1068" i="10" a="1"/>
  <c r="E1068" i="10" s="1"/>
  <c r="D1068" i="10"/>
  <c r="W1067" i="10"/>
  <c r="V1067" i="10"/>
  <c r="T1067" i="10"/>
  <c r="S1067" i="10"/>
  <c r="Q1067" i="10" a="1"/>
  <c r="Q1067" i="10" s="1"/>
  <c r="P1067" i="10"/>
  <c r="N1067" i="10" a="1"/>
  <c r="N1067" i="10" s="1"/>
  <c r="M1067" i="10"/>
  <c r="K1067" i="10" a="1"/>
  <c r="K1067" i="10" s="1"/>
  <c r="J1067" i="10"/>
  <c r="H1067" i="10" a="1"/>
  <c r="H1067" i="10" s="1"/>
  <c r="G1067" i="10"/>
  <c r="E1067" i="10" a="1"/>
  <c r="E1067" i="10" s="1"/>
  <c r="D1067" i="10"/>
  <c r="W1066" i="10"/>
  <c r="V1066" i="10"/>
  <c r="T1066" i="10"/>
  <c r="S1066" i="10"/>
  <c r="Q1066" i="10" a="1"/>
  <c r="Q1066" i="10" s="1"/>
  <c r="P1066" i="10"/>
  <c r="N1066" i="10" a="1"/>
  <c r="N1066" i="10" s="1"/>
  <c r="M1066" i="10"/>
  <c r="K1066" i="10" a="1"/>
  <c r="K1066" i="10" s="1"/>
  <c r="J1066" i="10"/>
  <c r="H1066" i="10" a="1"/>
  <c r="H1066" i="10" s="1"/>
  <c r="G1066" i="10"/>
  <c r="E1066" i="10" a="1"/>
  <c r="E1066" i="10" s="1"/>
  <c r="D1066" i="10"/>
  <c r="W1065" i="10"/>
  <c r="V1065" i="10"/>
  <c r="T1065" i="10"/>
  <c r="S1065" i="10"/>
  <c r="Q1065" i="10" a="1"/>
  <c r="Q1065" i="10" s="1"/>
  <c r="P1065" i="10"/>
  <c r="N1065" i="10" a="1"/>
  <c r="N1065" i="10" s="1"/>
  <c r="M1065" i="10"/>
  <c r="K1065" i="10" a="1"/>
  <c r="K1065" i="10" s="1"/>
  <c r="J1065" i="10"/>
  <c r="H1065" i="10" a="1"/>
  <c r="H1065" i="10" s="1"/>
  <c r="G1065" i="10"/>
  <c r="E1065" i="10" a="1"/>
  <c r="E1065" i="10" s="1"/>
  <c r="D1065" i="10"/>
  <c r="W1064" i="10"/>
  <c r="V1064" i="10"/>
  <c r="T1064" i="10"/>
  <c r="S1064" i="10"/>
  <c r="Q1064" i="10" a="1"/>
  <c r="Q1064" i="10" s="1"/>
  <c r="P1064" i="10"/>
  <c r="N1064" i="10" a="1"/>
  <c r="N1064" i="10" s="1"/>
  <c r="M1064" i="10"/>
  <c r="K1064" i="10" a="1"/>
  <c r="K1064" i="10" s="1"/>
  <c r="J1064" i="10"/>
  <c r="H1064" i="10" a="1"/>
  <c r="H1064" i="10" s="1"/>
  <c r="G1064" i="10"/>
  <c r="E1064" i="10" a="1"/>
  <c r="E1064" i="10" s="1"/>
  <c r="D1064" i="10"/>
  <c r="W1063" i="10"/>
  <c r="V1063" i="10"/>
  <c r="T1063" i="10"/>
  <c r="S1063" i="10"/>
  <c r="Q1063" i="10" a="1"/>
  <c r="Q1063" i="10" s="1"/>
  <c r="P1063" i="10"/>
  <c r="N1063" i="10" a="1"/>
  <c r="N1063" i="10" s="1"/>
  <c r="M1063" i="10"/>
  <c r="K1063" i="10" a="1"/>
  <c r="K1063" i="10" s="1"/>
  <c r="J1063" i="10"/>
  <c r="H1063" i="10" a="1"/>
  <c r="H1063" i="10" s="1"/>
  <c r="G1063" i="10"/>
  <c r="E1063" i="10" a="1"/>
  <c r="E1063" i="10" s="1"/>
  <c r="D1063" i="10"/>
  <c r="W1062" i="10"/>
  <c r="V1062" i="10"/>
  <c r="T1062" i="10"/>
  <c r="S1062" i="10"/>
  <c r="Q1062" i="10" a="1"/>
  <c r="Q1062" i="10" s="1"/>
  <c r="P1062" i="10"/>
  <c r="N1062" i="10" a="1"/>
  <c r="N1062" i="10" s="1"/>
  <c r="M1062" i="10"/>
  <c r="K1062" i="10" a="1"/>
  <c r="K1062" i="10" s="1"/>
  <c r="J1062" i="10"/>
  <c r="H1062" i="10" a="1"/>
  <c r="H1062" i="10" s="1"/>
  <c r="G1062" i="10"/>
  <c r="E1062" i="10" a="1"/>
  <c r="E1062" i="10" s="1"/>
  <c r="D1062" i="10"/>
  <c r="W1061" i="10"/>
  <c r="V1061" i="10"/>
  <c r="T1061" i="10"/>
  <c r="S1061" i="10"/>
  <c r="Q1061" i="10" a="1"/>
  <c r="Q1061" i="10" s="1"/>
  <c r="P1061" i="10"/>
  <c r="N1061" i="10" a="1"/>
  <c r="N1061" i="10" s="1"/>
  <c r="M1061" i="10"/>
  <c r="K1061" i="10" a="1"/>
  <c r="K1061" i="10" s="1"/>
  <c r="J1061" i="10"/>
  <c r="H1061" i="10" a="1"/>
  <c r="H1061" i="10" s="1"/>
  <c r="G1061" i="10"/>
  <c r="E1061" i="10" a="1"/>
  <c r="E1061" i="10" s="1"/>
  <c r="D1061" i="10"/>
  <c r="W1060" i="10"/>
  <c r="V1060" i="10"/>
  <c r="T1060" i="10"/>
  <c r="S1060" i="10"/>
  <c r="Q1060" i="10" a="1"/>
  <c r="Q1060" i="10" s="1"/>
  <c r="P1060" i="10"/>
  <c r="N1060" i="10" a="1"/>
  <c r="N1060" i="10" s="1"/>
  <c r="M1060" i="10"/>
  <c r="K1060" i="10" a="1"/>
  <c r="K1060" i="10" s="1"/>
  <c r="J1060" i="10"/>
  <c r="H1060" i="10" a="1"/>
  <c r="H1060" i="10" s="1"/>
  <c r="G1060" i="10"/>
  <c r="E1060" i="10" a="1"/>
  <c r="E1060" i="10" s="1"/>
  <c r="D1060" i="10"/>
  <c r="W1059" i="10"/>
  <c r="V1059" i="10"/>
  <c r="T1059" i="10"/>
  <c r="S1059" i="10"/>
  <c r="Q1059" i="10" a="1"/>
  <c r="Q1059" i="10" s="1"/>
  <c r="P1059" i="10"/>
  <c r="N1059" i="10" a="1"/>
  <c r="N1059" i="10" s="1"/>
  <c r="M1059" i="10"/>
  <c r="K1059" i="10" a="1"/>
  <c r="K1059" i="10" s="1"/>
  <c r="J1059" i="10"/>
  <c r="H1059" i="10" a="1"/>
  <c r="H1059" i="10" s="1"/>
  <c r="G1059" i="10"/>
  <c r="E1059" i="10" a="1"/>
  <c r="E1059" i="10" s="1"/>
  <c r="D1059" i="10"/>
  <c r="W1058" i="10"/>
  <c r="V1058" i="10"/>
  <c r="T1058" i="10"/>
  <c r="S1058" i="10"/>
  <c r="Q1058" i="10" a="1"/>
  <c r="Q1058" i="10" s="1"/>
  <c r="P1058" i="10"/>
  <c r="N1058" i="10" a="1"/>
  <c r="N1058" i="10" s="1"/>
  <c r="M1058" i="10"/>
  <c r="K1058" i="10" a="1"/>
  <c r="K1058" i="10" s="1"/>
  <c r="J1058" i="10"/>
  <c r="H1058" i="10" a="1"/>
  <c r="H1058" i="10" s="1"/>
  <c r="G1058" i="10"/>
  <c r="E1058" i="10" a="1"/>
  <c r="E1058" i="10" s="1"/>
  <c r="D1058" i="10"/>
  <c r="W1057" i="10"/>
  <c r="V1057" i="10"/>
  <c r="T1057" i="10"/>
  <c r="S1057" i="10"/>
  <c r="Q1057" i="10" a="1"/>
  <c r="Q1057" i="10" s="1"/>
  <c r="P1057" i="10"/>
  <c r="N1057" i="10" a="1"/>
  <c r="N1057" i="10" s="1"/>
  <c r="M1057" i="10"/>
  <c r="K1057" i="10" a="1"/>
  <c r="K1057" i="10" s="1"/>
  <c r="J1057" i="10"/>
  <c r="H1057" i="10" a="1"/>
  <c r="H1057" i="10" s="1"/>
  <c r="G1057" i="10"/>
  <c r="E1057" i="10" a="1"/>
  <c r="E1057" i="10" s="1"/>
  <c r="D1057" i="10"/>
  <c r="W1056" i="10"/>
  <c r="V1056" i="10"/>
  <c r="T1056" i="10"/>
  <c r="S1056" i="10"/>
  <c r="Q1056" i="10" a="1"/>
  <c r="Q1056" i="10" s="1"/>
  <c r="P1056" i="10"/>
  <c r="N1056" i="10" a="1"/>
  <c r="N1056" i="10" s="1"/>
  <c r="M1056" i="10"/>
  <c r="K1056" i="10" a="1"/>
  <c r="K1056" i="10" s="1"/>
  <c r="J1056" i="10"/>
  <c r="H1056" i="10" a="1"/>
  <c r="H1056" i="10" s="1"/>
  <c r="G1056" i="10"/>
  <c r="E1056" i="10" a="1"/>
  <c r="E1056" i="10" s="1"/>
  <c r="D1056" i="10"/>
  <c r="W1055" i="10"/>
  <c r="V1055" i="10"/>
  <c r="T1055" i="10"/>
  <c r="S1055" i="10"/>
  <c r="Q1055" i="10" a="1"/>
  <c r="Q1055" i="10" s="1"/>
  <c r="P1055" i="10"/>
  <c r="N1055" i="10" a="1"/>
  <c r="N1055" i="10" s="1"/>
  <c r="M1055" i="10"/>
  <c r="K1055" i="10" a="1"/>
  <c r="K1055" i="10" s="1"/>
  <c r="J1055" i="10"/>
  <c r="H1055" i="10" a="1"/>
  <c r="H1055" i="10" s="1"/>
  <c r="G1055" i="10"/>
  <c r="E1055" i="10" a="1"/>
  <c r="E1055" i="10" s="1"/>
  <c r="D1055" i="10"/>
  <c r="W1054" i="10"/>
  <c r="V1054" i="10"/>
  <c r="T1054" i="10"/>
  <c r="S1054" i="10"/>
  <c r="Q1054" i="10" a="1"/>
  <c r="Q1054" i="10" s="1"/>
  <c r="P1054" i="10"/>
  <c r="N1054" i="10" a="1"/>
  <c r="N1054" i="10" s="1"/>
  <c r="M1054" i="10"/>
  <c r="K1054" i="10" a="1"/>
  <c r="K1054" i="10" s="1"/>
  <c r="J1054" i="10"/>
  <c r="H1054" i="10" a="1"/>
  <c r="H1054" i="10" s="1"/>
  <c r="G1054" i="10"/>
  <c r="E1054" i="10" a="1"/>
  <c r="E1054" i="10" s="1"/>
  <c r="D1054" i="10"/>
  <c r="W1053" i="10"/>
  <c r="V1053" i="10"/>
  <c r="T1053" i="10"/>
  <c r="S1053" i="10"/>
  <c r="Q1053" i="10" a="1"/>
  <c r="Q1053" i="10" s="1"/>
  <c r="P1053" i="10"/>
  <c r="N1053" i="10" a="1"/>
  <c r="N1053" i="10" s="1"/>
  <c r="M1053" i="10"/>
  <c r="K1053" i="10" a="1"/>
  <c r="K1053" i="10" s="1"/>
  <c r="J1053" i="10"/>
  <c r="H1053" i="10" a="1"/>
  <c r="H1053" i="10" s="1"/>
  <c r="G1053" i="10"/>
  <c r="E1053" i="10" a="1"/>
  <c r="E1053" i="10" s="1"/>
  <c r="D1053" i="10"/>
  <c r="W1052" i="10"/>
  <c r="V1052" i="10"/>
  <c r="T1052" i="10"/>
  <c r="S1052" i="10"/>
  <c r="Q1052" i="10" a="1"/>
  <c r="Q1052" i="10" s="1"/>
  <c r="P1052" i="10"/>
  <c r="N1052" i="10" a="1"/>
  <c r="N1052" i="10" s="1"/>
  <c r="M1052" i="10"/>
  <c r="K1052" i="10" a="1"/>
  <c r="K1052" i="10" s="1"/>
  <c r="J1052" i="10"/>
  <c r="H1052" i="10" a="1"/>
  <c r="H1052" i="10" s="1"/>
  <c r="G1052" i="10"/>
  <c r="E1052" i="10" a="1"/>
  <c r="E1052" i="10" s="1"/>
  <c r="D1052" i="10"/>
  <c r="W1051" i="10"/>
  <c r="V1051" i="10"/>
  <c r="T1051" i="10"/>
  <c r="S1051" i="10"/>
  <c r="Q1051" i="10" a="1"/>
  <c r="Q1051" i="10" s="1"/>
  <c r="P1051" i="10"/>
  <c r="N1051" i="10" a="1"/>
  <c r="N1051" i="10" s="1"/>
  <c r="M1051" i="10"/>
  <c r="K1051" i="10" a="1"/>
  <c r="K1051" i="10" s="1"/>
  <c r="J1051" i="10"/>
  <c r="H1051" i="10" a="1"/>
  <c r="H1051" i="10" s="1"/>
  <c r="G1051" i="10"/>
  <c r="E1051" i="10" a="1"/>
  <c r="E1051" i="10" s="1"/>
  <c r="D1051" i="10"/>
  <c r="W1050" i="10"/>
  <c r="V1050" i="10"/>
  <c r="T1050" i="10"/>
  <c r="S1050" i="10"/>
  <c r="Q1050" i="10" a="1"/>
  <c r="Q1050" i="10" s="1"/>
  <c r="P1050" i="10"/>
  <c r="N1050" i="10" a="1"/>
  <c r="N1050" i="10" s="1"/>
  <c r="M1050" i="10"/>
  <c r="K1050" i="10" a="1"/>
  <c r="K1050" i="10" s="1"/>
  <c r="J1050" i="10"/>
  <c r="H1050" i="10" a="1"/>
  <c r="H1050" i="10" s="1"/>
  <c r="G1050" i="10"/>
  <c r="E1050" i="10" a="1"/>
  <c r="E1050" i="10" s="1"/>
  <c r="D1050" i="10"/>
  <c r="W1049" i="10"/>
  <c r="V1049" i="10"/>
  <c r="T1049" i="10"/>
  <c r="S1049" i="10"/>
  <c r="Q1049" i="10" a="1"/>
  <c r="Q1049" i="10" s="1"/>
  <c r="P1049" i="10"/>
  <c r="N1049" i="10" a="1"/>
  <c r="N1049" i="10" s="1"/>
  <c r="M1049" i="10"/>
  <c r="K1049" i="10" a="1"/>
  <c r="K1049" i="10" s="1"/>
  <c r="J1049" i="10"/>
  <c r="H1049" i="10" a="1"/>
  <c r="H1049" i="10" s="1"/>
  <c r="G1049" i="10"/>
  <c r="E1049" i="10" a="1"/>
  <c r="E1049" i="10" s="1"/>
  <c r="D1049" i="10"/>
  <c r="W1048" i="10"/>
  <c r="V1048" i="10"/>
  <c r="T1048" i="10"/>
  <c r="S1048" i="10"/>
  <c r="Q1048" i="10" a="1"/>
  <c r="Q1048" i="10" s="1"/>
  <c r="P1048" i="10"/>
  <c r="N1048" i="10" a="1"/>
  <c r="N1048" i="10" s="1"/>
  <c r="M1048" i="10"/>
  <c r="K1048" i="10" a="1"/>
  <c r="K1048" i="10" s="1"/>
  <c r="J1048" i="10"/>
  <c r="H1048" i="10" a="1"/>
  <c r="H1048" i="10" s="1"/>
  <c r="G1048" i="10"/>
  <c r="E1048" i="10" a="1"/>
  <c r="E1048" i="10" s="1"/>
  <c r="D1048" i="10"/>
  <c r="W1047" i="10"/>
  <c r="V1047" i="10"/>
  <c r="T1047" i="10"/>
  <c r="S1047" i="10"/>
  <c r="Q1047" i="10" a="1"/>
  <c r="Q1047" i="10" s="1"/>
  <c r="P1047" i="10"/>
  <c r="N1047" i="10" a="1"/>
  <c r="N1047" i="10" s="1"/>
  <c r="M1047" i="10"/>
  <c r="K1047" i="10" a="1"/>
  <c r="K1047" i="10" s="1"/>
  <c r="J1047" i="10"/>
  <c r="H1047" i="10" a="1"/>
  <c r="H1047" i="10" s="1"/>
  <c r="G1047" i="10"/>
  <c r="E1047" i="10" a="1"/>
  <c r="E1047" i="10" s="1"/>
  <c r="D1047" i="10"/>
  <c r="W1046" i="10"/>
  <c r="V1046" i="10"/>
  <c r="T1046" i="10"/>
  <c r="S1046" i="10"/>
  <c r="Q1046" i="10" a="1"/>
  <c r="Q1046" i="10" s="1"/>
  <c r="P1046" i="10"/>
  <c r="N1046" i="10" a="1"/>
  <c r="N1046" i="10" s="1"/>
  <c r="M1046" i="10"/>
  <c r="K1046" i="10" a="1"/>
  <c r="K1046" i="10" s="1"/>
  <c r="J1046" i="10"/>
  <c r="H1046" i="10" a="1"/>
  <c r="H1046" i="10" s="1"/>
  <c r="G1046" i="10"/>
  <c r="E1046" i="10" a="1"/>
  <c r="E1046" i="10" s="1"/>
  <c r="D1046" i="10"/>
  <c r="W1045" i="10"/>
  <c r="V1045" i="10"/>
  <c r="T1045" i="10"/>
  <c r="S1045" i="10"/>
  <c r="Q1045" i="10" a="1"/>
  <c r="Q1045" i="10" s="1"/>
  <c r="P1045" i="10"/>
  <c r="N1045" i="10" a="1"/>
  <c r="N1045" i="10" s="1"/>
  <c r="M1045" i="10"/>
  <c r="K1045" i="10" a="1"/>
  <c r="K1045" i="10" s="1"/>
  <c r="J1045" i="10"/>
  <c r="H1045" i="10" a="1"/>
  <c r="H1045" i="10" s="1"/>
  <c r="G1045" i="10"/>
  <c r="E1045" i="10" a="1"/>
  <c r="E1045" i="10" s="1"/>
  <c r="D1045" i="10"/>
  <c r="W1044" i="10"/>
  <c r="V1044" i="10"/>
  <c r="T1044" i="10"/>
  <c r="S1044" i="10"/>
  <c r="Q1044" i="10" a="1"/>
  <c r="Q1044" i="10" s="1"/>
  <c r="P1044" i="10"/>
  <c r="N1044" i="10" a="1"/>
  <c r="N1044" i="10" s="1"/>
  <c r="M1044" i="10"/>
  <c r="K1044" i="10" a="1"/>
  <c r="K1044" i="10" s="1"/>
  <c r="J1044" i="10"/>
  <c r="H1044" i="10" a="1"/>
  <c r="H1044" i="10" s="1"/>
  <c r="G1044" i="10"/>
  <c r="E1044" i="10" a="1"/>
  <c r="E1044" i="10" s="1"/>
  <c r="D1044" i="10"/>
  <c r="W1043" i="10"/>
  <c r="V1043" i="10"/>
  <c r="T1043" i="10"/>
  <c r="S1043" i="10"/>
  <c r="Q1043" i="10" a="1"/>
  <c r="Q1043" i="10" s="1"/>
  <c r="P1043" i="10"/>
  <c r="N1043" i="10" a="1"/>
  <c r="N1043" i="10" s="1"/>
  <c r="M1043" i="10"/>
  <c r="K1043" i="10" a="1"/>
  <c r="K1043" i="10" s="1"/>
  <c r="J1043" i="10"/>
  <c r="H1043" i="10" a="1"/>
  <c r="H1043" i="10" s="1"/>
  <c r="G1043" i="10"/>
  <c r="E1043" i="10" a="1"/>
  <c r="E1043" i="10" s="1"/>
  <c r="D1043" i="10"/>
  <c r="W1042" i="10"/>
  <c r="V1042" i="10"/>
  <c r="T1042" i="10"/>
  <c r="S1042" i="10"/>
  <c r="Q1042" i="10" a="1"/>
  <c r="Q1042" i="10" s="1"/>
  <c r="P1042" i="10"/>
  <c r="N1042" i="10" a="1"/>
  <c r="N1042" i="10" s="1"/>
  <c r="M1042" i="10"/>
  <c r="K1042" i="10" a="1"/>
  <c r="K1042" i="10" s="1"/>
  <c r="J1042" i="10"/>
  <c r="H1042" i="10" a="1"/>
  <c r="H1042" i="10" s="1"/>
  <c r="G1042" i="10"/>
  <c r="E1042" i="10" a="1"/>
  <c r="E1042" i="10" s="1"/>
  <c r="D1042" i="10"/>
  <c r="W1041" i="10"/>
  <c r="V1041" i="10"/>
  <c r="T1041" i="10"/>
  <c r="S1041" i="10"/>
  <c r="Q1041" i="10" a="1"/>
  <c r="Q1041" i="10" s="1"/>
  <c r="P1041" i="10"/>
  <c r="N1041" i="10" a="1"/>
  <c r="N1041" i="10" s="1"/>
  <c r="M1041" i="10"/>
  <c r="K1041" i="10" a="1"/>
  <c r="K1041" i="10" s="1"/>
  <c r="J1041" i="10"/>
  <c r="H1041" i="10" a="1"/>
  <c r="H1041" i="10" s="1"/>
  <c r="G1041" i="10"/>
  <c r="E1041" i="10" a="1"/>
  <c r="E1041" i="10" s="1"/>
  <c r="D1041" i="10"/>
  <c r="W1040" i="10"/>
  <c r="V1040" i="10"/>
  <c r="T1040" i="10"/>
  <c r="S1040" i="10"/>
  <c r="Q1040" i="10" a="1"/>
  <c r="Q1040" i="10" s="1"/>
  <c r="P1040" i="10"/>
  <c r="N1040" i="10" a="1"/>
  <c r="N1040" i="10" s="1"/>
  <c r="M1040" i="10"/>
  <c r="K1040" i="10" a="1"/>
  <c r="K1040" i="10" s="1"/>
  <c r="J1040" i="10"/>
  <c r="H1040" i="10" a="1"/>
  <c r="H1040" i="10" s="1"/>
  <c r="G1040" i="10"/>
  <c r="E1040" i="10" a="1"/>
  <c r="E1040" i="10" s="1"/>
  <c r="D1040" i="10"/>
  <c r="W1039" i="10"/>
  <c r="V1039" i="10"/>
  <c r="T1039" i="10"/>
  <c r="S1039" i="10"/>
  <c r="Q1039" i="10" a="1"/>
  <c r="Q1039" i="10" s="1"/>
  <c r="P1039" i="10"/>
  <c r="N1039" i="10" a="1"/>
  <c r="N1039" i="10" s="1"/>
  <c r="M1039" i="10"/>
  <c r="K1039" i="10" a="1"/>
  <c r="K1039" i="10" s="1"/>
  <c r="J1039" i="10"/>
  <c r="H1039" i="10" a="1"/>
  <c r="H1039" i="10" s="1"/>
  <c r="G1039" i="10"/>
  <c r="E1039" i="10" a="1"/>
  <c r="E1039" i="10" s="1"/>
  <c r="D1039" i="10"/>
  <c r="W1038" i="10"/>
  <c r="V1038" i="10"/>
  <c r="T1038" i="10"/>
  <c r="S1038" i="10"/>
  <c r="Q1038" i="10" a="1"/>
  <c r="Q1038" i="10" s="1"/>
  <c r="P1038" i="10"/>
  <c r="N1038" i="10" a="1"/>
  <c r="N1038" i="10" s="1"/>
  <c r="M1038" i="10"/>
  <c r="K1038" i="10" a="1"/>
  <c r="K1038" i="10" s="1"/>
  <c r="J1038" i="10"/>
  <c r="H1038" i="10" a="1"/>
  <c r="H1038" i="10" s="1"/>
  <c r="G1038" i="10"/>
  <c r="E1038" i="10" a="1"/>
  <c r="E1038" i="10" s="1"/>
  <c r="D1038" i="10"/>
  <c r="W1037" i="10"/>
  <c r="V1037" i="10"/>
  <c r="T1037" i="10"/>
  <c r="S1037" i="10"/>
  <c r="Q1037" i="10" a="1"/>
  <c r="Q1037" i="10" s="1"/>
  <c r="P1037" i="10"/>
  <c r="N1037" i="10" a="1"/>
  <c r="N1037" i="10" s="1"/>
  <c r="M1037" i="10"/>
  <c r="K1037" i="10" a="1"/>
  <c r="K1037" i="10" s="1"/>
  <c r="J1037" i="10"/>
  <c r="H1037" i="10" a="1"/>
  <c r="H1037" i="10" s="1"/>
  <c r="G1037" i="10"/>
  <c r="E1037" i="10" a="1"/>
  <c r="E1037" i="10" s="1"/>
  <c r="D1037" i="10"/>
  <c r="W1036" i="10"/>
  <c r="V1036" i="10"/>
  <c r="T1036" i="10"/>
  <c r="S1036" i="10"/>
  <c r="Q1036" i="10" a="1"/>
  <c r="Q1036" i="10" s="1"/>
  <c r="P1036" i="10"/>
  <c r="N1036" i="10" a="1"/>
  <c r="N1036" i="10" s="1"/>
  <c r="M1036" i="10"/>
  <c r="K1036" i="10" a="1"/>
  <c r="K1036" i="10" s="1"/>
  <c r="J1036" i="10"/>
  <c r="H1036" i="10" a="1"/>
  <c r="H1036" i="10" s="1"/>
  <c r="G1036" i="10"/>
  <c r="E1036" i="10" a="1"/>
  <c r="E1036" i="10" s="1"/>
  <c r="D1036" i="10"/>
  <c r="W1035" i="10"/>
  <c r="V1035" i="10"/>
  <c r="T1035" i="10"/>
  <c r="S1035" i="10"/>
  <c r="Q1035" i="10" a="1"/>
  <c r="Q1035" i="10" s="1"/>
  <c r="P1035" i="10"/>
  <c r="N1035" i="10" a="1"/>
  <c r="N1035" i="10" s="1"/>
  <c r="M1035" i="10"/>
  <c r="K1035" i="10" a="1"/>
  <c r="K1035" i="10" s="1"/>
  <c r="J1035" i="10"/>
  <c r="H1035" i="10" a="1"/>
  <c r="H1035" i="10" s="1"/>
  <c r="G1035" i="10"/>
  <c r="E1035" i="10" a="1"/>
  <c r="E1035" i="10" s="1"/>
  <c r="D1035" i="10"/>
  <c r="W1034" i="10"/>
  <c r="V1034" i="10"/>
  <c r="T1034" i="10"/>
  <c r="S1034" i="10"/>
  <c r="Q1034" i="10" a="1"/>
  <c r="Q1034" i="10" s="1"/>
  <c r="P1034" i="10"/>
  <c r="N1034" i="10" a="1"/>
  <c r="N1034" i="10" s="1"/>
  <c r="M1034" i="10"/>
  <c r="K1034" i="10" a="1"/>
  <c r="K1034" i="10" s="1"/>
  <c r="J1034" i="10"/>
  <c r="H1034" i="10" a="1"/>
  <c r="H1034" i="10" s="1"/>
  <c r="G1034" i="10"/>
  <c r="E1034" i="10" a="1"/>
  <c r="E1034" i="10" s="1"/>
  <c r="D1034" i="10"/>
  <c r="W1033" i="10"/>
  <c r="V1033" i="10"/>
  <c r="T1033" i="10"/>
  <c r="S1033" i="10"/>
  <c r="Q1033" i="10" a="1"/>
  <c r="Q1033" i="10" s="1"/>
  <c r="P1033" i="10"/>
  <c r="N1033" i="10" a="1"/>
  <c r="N1033" i="10" s="1"/>
  <c r="M1033" i="10"/>
  <c r="K1033" i="10" a="1"/>
  <c r="K1033" i="10" s="1"/>
  <c r="J1033" i="10"/>
  <c r="H1033" i="10" a="1"/>
  <c r="H1033" i="10" s="1"/>
  <c r="G1033" i="10"/>
  <c r="E1033" i="10" a="1"/>
  <c r="E1033" i="10" s="1"/>
  <c r="D1033" i="10"/>
  <c r="W1032" i="10"/>
  <c r="V1032" i="10"/>
  <c r="T1032" i="10"/>
  <c r="S1032" i="10"/>
  <c r="Q1032" i="10" a="1"/>
  <c r="Q1032" i="10" s="1"/>
  <c r="P1032" i="10"/>
  <c r="N1032" i="10" a="1"/>
  <c r="N1032" i="10" s="1"/>
  <c r="M1032" i="10"/>
  <c r="K1032" i="10" a="1"/>
  <c r="K1032" i="10" s="1"/>
  <c r="J1032" i="10"/>
  <c r="H1032" i="10" a="1"/>
  <c r="H1032" i="10" s="1"/>
  <c r="G1032" i="10"/>
  <c r="E1032" i="10" a="1"/>
  <c r="E1032" i="10" s="1"/>
  <c r="D1032" i="10"/>
  <c r="W1031" i="10"/>
  <c r="V1031" i="10"/>
  <c r="T1031" i="10"/>
  <c r="S1031" i="10"/>
  <c r="Q1031" i="10" a="1"/>
  <c r="Q1031" i="10" s="1"/>
  <c r="P1031" i="10"/>
  <c r="N1031" i="10" a="1"/>
  <c r="N1031" i="10" s="1"/>
  <c r="M1031" i="10"/>
  <c r="K1031" i="10" a="1"/>
  <c r="K1031" i="10" s="1"/>
  <c r="J1031" i="10"/>
  <c r="H1031" i="10" a="1"/>
  <c r="H1031" i="10" s="1"/>
  <c r="G1031" i="10"/>
  <c r="E1031" i="10" a="1"/>
  <c r="E1031" i="10" s="1"/>
  <c r="D1031" i="10"/>
  <c r="W1030" i="10"/>
  <c r="V1030" i="10"/>
  <c r="T1030" i="10"/>
  <c r="S1030" i="10"/>
  <c r="Q1030" i="10" a="1"/>
  <c r="Q1030" i="10" s="1"/>
  <c r="P1030" i="10"/>
  <c r="N1030" i="10" a="1"/>
  <c r="N1030" i="10" s="1"/>
  <c r="M1030" i="10"/>
  <c r="K1030" i="10" a="1"/>
  <c r="K1030" i="10" s="1"/>
  <c r="J1030" i="10"/>
  <c r="H1030" i="10" a="1"/>
  <c r="H1030" i="10" s="1"/>
  <c r="G1030" i="10"/>
  <c r="E1030" i="10" a="1"/>
  <c r="E1030" i="10" s="1"/>
  <c r="D1030" i="10"/>
  <c r="W1029" i="10"/>
  <c r="V1029" i="10"/>
  <c r="T1029" i="10"/>
  <c r="S1029" i="10"/>
  <c r="Q1029" i="10" a="1"/>
  <c r="Q1029" i="10" s="1"/>
  <c r="P1029" i="10"/>
  <c r="N1029" i="10" a="1"/>
  <c r="N1029" i="10" s="1"/>
  <c r="M1029" i="10"/>
  <c r="K1029" i="10" a="1"/>
  <c r="K1029" i="10" s="1"/>
  <c r="J1029" i="10"/>
  <c r="H1029" i="10" a="1"/>
  <c r="H1029" i="10" s="1"/>
  <c r="G1029" i="10"/>
  <c r="E1029" i="10" a="1"/>
  <c r="E1029" i="10" s="1"/>
  <c r="D1029" i="10"/>
  <c r="W1028" i="10"/>
  <c r="V1028" i="10"/>
  <c r="T1028" i="10"/>
  <c r="S1028" i="10"/>
  <c r="Q1028" i="10" a="1"/>
  <c r="Q1028" i="10" s="1"/>
  <c r="P1028" i="10"/>
  <c r="N1028" i="10" a="1"/>
  <c r="N1028" i="10" s="1"/>
  <c r="M1028" i="10"/>
  <c r="K1028" i="10" a="1"/>
  <c r="K1028" i="10" s="1"/>
  <c r="J1028" i="10"/>
  <c r="H1028" i="10" a="1"/>
  <c r="H1028" i="10" s="1"/>
  <c r="G1028" i="10"/>
  <c r="E1028" i="10" a="1"/>
  <c r="E1028" i="10" s="1"/>
  <c r="D1028" i="10"/>
  <c r="W1027" i="10"/>
  <c r="V1027" i="10"/>
  <c r="T1027" i="10"/>
  <c r="S1027" i="10"/>
  <c r="Q1027" i="10" a="1"/>
  <c r="Q1027" i="10" s="1"/>
  <c r="P1027" i="10"/>
  <c r="N1027" i="10" a="1"/>
  <c r="N1027" i="10" s="1"/>
  <c r="M1027" i="10"/>
  <c r="K1027" i="10" a="1"/>
  <c r="K1027" i="10" s="1"/>
  <c r="J1027" i="10"/>
  <c r="H1027" i="10" a="1"/>
  <c r="H1027" i="10" s="1"/>
  <c r="G1027" i="10"/>
  <c r="E1027" i="10" a="1"/>
  <c r="E1027" i="10" s="1"/>
  <c r="D1027" i="10"/>
  <c r="W1026" i="10"/>
  <c r="V1026" i="10"/>
  <c r="T1026" i="10"/>
  <c r="S1026" i="10"/>
  <c r="Q1026" i="10" a="1"/>
  <c r="Q1026" i="10" s="1"/>
  <c r="P1026" i="10"/>
  <c r="N1026" i="10" a="1"/>
  <c r="N1026" i="10" s="1"/>
  <c r="M1026" i="10"/>
  <c r="K1026" i="10" a="1"/>
  <c r="K1026" i="10" s="1"/>
  <c r="J1026" i="10"/>
  <c r="H1026" i="10" a="1"/>
  <c r="H1026" i="10" s="1"/>
  <c r="G1026" i="10"/>
  <c r="E1026" i="10" a="1"/>
  <c r="E1026" i="10" s="1"/>
  <c r="D1026" i="10"/>
  <c r="W1025" i="10"/>
  <c r="V1025" i="10"/>
  <c r="T1025" i="10"/>
  <c r="S1025" i="10"/>
  <c r="Q1025" i="10" a="1"/>
  <c r="Q1025" i="10" s="1"/>
  <c r="P1025" i="10"/>
  <c r="N1025" i="10" a="1"/>
  <c r="N1025" i="10" s="1"/>
  <c r="M1025" i="10"/>
  <c r="K1025" i="10" a="1"/>
  <c r="K1025" i="10" s="1"/>
  <c r="J1025" i="10"/>
  <c r="H1025" i="10" a="1"/>
  <c r="H1025" i="10" s="1"/>
  <c r="G1025" i="10"/>
  <c r="E1025" i="10" a="1"/>
  <c r="E1025" i="10" s="1"/>
  <c r="D1025" i="10"/>
  <c r="W1024" i="10"/>
  <c r="V1024" i="10"/>
  <c r="T1024" i="10"/>
  <c r="S1024" i="10"/>
  <c r="Q1024" i="10" a="1"/>
  <c r="Q1024" i="10" s="1"/>
  <c r="P1024" i="10"/>
  <c r="N1024" i="10" a="1"/>
  <c r="N1024" i="10" s="1"/>
  <c r="M1024" i="10"/>
  <c r="K1024" i="10" a="1"/>
  <c r="K1024" i="10" s="1"/>
  <c r="J1024" i="10"/>
  <c r="H1024" i="10" a="1"/>
  <c r="H1024" i="10" s="1"/>
  <c r="G1024" i="10"/>
  <c r="E1024" i="10" a="1"/>
  <c r="E1024" i="10" s="1"/>
  <c r="D1024" i="10"/>
  <c r="W1023" i="10"/>
  <c r="V1023" i="10"/>
  <c r="T1023" i="10"/>
  <c r="S1023" i="10"/>
  <c r="Q1023" i="10" a="1"/>
  <c r="Q1023" i="10" s="1"/>
  <c r="P1023" i="10"/>
  <c r="N1023" i="10" a="1"/>
  <c r="N1023" i="10" s="1"/>
  <c r="M1023" i="10"/>
  <c r="K1023" i="10" a="1"/>
  <c r="K1023" i="10" s="1"/>
  <c r="J1023" i="10"/>
  <c r="H1023" i="10" a="1"/>
  <c r="H1023" i="10" s="1"/>
  <c r="G1023" i="10"/>
  <c r="E1023" i="10" a="1"/>
  <c r="E1023" i="10" s="1"/>
  <c r="D1023" i="10"/>
  <c r="W1022" i="10"/>
  <c r="V1022" i="10"/>
  <c r="T1022" i="10"/>
  <c r="S1022" i="10"/>
  <c r="Q1022" i="10" a="1"/>
  <c r="Q1022" i="10" s="1"/>
  <c r="P1022" i="10"/>
  <c r="N1022" i="10" a="1"/>
  <c r="N1022" i="10" s="1"/>
  <c r="M1022" i="10"/>
  <c r="K1022" i="10" a="1"/>
  <c r="K1022" i="10" s="1"/>
  <c r="J1022" i="10"/>
  <c r="H1022" i="10" a="1"/>
  <c r="H1022" i="10" s="1"/>
  <c r="G1022" i="10"/>
  <c r="E1022" i="10" a="1"/>
  <c r="E1022" i="10" s="1"/>
  <c r="D1022" i="10"/>
  <c r="W1021" i="10"/>
  <c r="V1021" i="10"/>
  <c r="T1021" i="10"/>
  <c r="S1021" i="10"/>
  <c r="Q1021" i="10" a="1"/>
  <c r="Q1021" i="10" s="1"/>
  <c r="P1021" i="10"/>
  <c r="N1021" i="10" a="1"/>
  <c r="N1021" i="10" s="1"/>
  <c r="M1021" i="10"/>
  <c r="K1021" i="10" a="1"/>
  <c r="K1021" i="10" s="1"/>
  <c r="J1021" i="10"/>
  <c r="H1021" i="10" a="1"/>
  <c r="H1021" i="10" s="1"/>
  <c r="G1021" i="10"/>
  <c r="E1021" i="10" a="1"/>
  <c r="E1021" i="10" s="1"/>
  <c r="D1021" i="10"/>
  <c r="W1020" i="10"/>
  <c r="V1020" i="10"/>
  <c r="T1020" i="10"/>
  <c r="S1020" i="10"/>
  <c r="Q1020" i="10" a="1"/>
  <c r="Q1020" i="10" s="1"/>
  <c r="P1020" i="10"/>
  <c r="N1020" i="10" a="1"/>
  <c r="N1020" i="10" s="1"/>
  <c r="M1020" i="10"/>
  <c r="K1020" i="10" a="1"/>
  <c r="K1020" i="10" s="1"/>
  <c r="J1020" i="10"/>
  <c r="H1020" i="10" a="1"/>
  <c r="H1020" i="10" s="1"/>
  <c r="G1020" i="10"/>
  <c r="E1020" i="10" a="1"/>
  <c r="E1020" i="10" s="1"/>
  <c r="D1020" i="10"/>
  <c r="W1019" i="10"/>
  <c r="V1019" i="10"/>
  <c r="T1019" i="10"/>
  <c r="S1019" i="10"/>
  <c r="Q1019" i="10" a="1"/>
  <c r="Q1019" i="10" s="1"/>
  <c r="P1019" i="10"/>
  <c r="N1019" i="10" a="1"/>
  <c r="N1019" i="10" s="1"/>
  <c r="M1019" i="10"/>
  <c r="K1019" i="10" a="1"/>
  <c r="K1019" i="10" s="1"/>
  <c r="J1019" i="10"/>
  <c r="H1019" i="10" a="1"/>
  <c r="H1019" i="10" s="1"/>
  <c r="G1019" i="10"/>
  <c r="E1019" i="10" a="1"/>
  <c r="E1019" i="10" s="1"/>
  <c r="D1019" i="10"/>
  <c r="W1018" i="10"/>
  <c r="V1018" i="10"/>
  <c r="T1018" i="10"/>
  <c r="S1018" i="10"/>
  <c r="Q1018" i="10" a="1"/>
  <c r="Q1018" i="10" s="1"/>
  <c r="P1018" i="10"/>
  <c r="N1018" i="10" a="1"/>
  <c r="N1018" i="10" s="1"/>
  <c r="M1018" i="10"/>
  <c r="K1018" i="10" a="1"/>
  <c r="K1018" i="10" s="1"/>
  <c r="J1018" i="10"/>
  <c r="H1018" i="10" a="1"/>
  <c r="H1018" i="10" s="1"/>
  <c r="G1018" i="10"/>
  <c r="E1018" i="10" a="1"/>
  <c r="E1018" i="10" s="1"/>
  <c r="D1018" i="10"/>
  <c r="W1017" i="10"/>
  <c r="V1017" i="10"/>
  <c r="T1017" i="10"/>
  <c r="S1017" i="10"/>
  <c r="Q1017" i="10" a="1"/>
  <c r="Q1017" i="10" s="1"/>
  <c r="P1017" i="10"/>
  <c r="N1017" i="10" a="1"/>
  <c r="N1017" i="10" s="1"/>
  <c r="M1017" i="10"/>
  <c r="K1017" i="10" a="1"/>
  <c r="K1017" i="10" s="1"/>
  <c r="J1017" i="10"/>
  <c r="H1017" i="10" a="1"/>
  <c r="H1017" i="10" s="1"/>
  <c r="G1017" i="10"/>
  <c r="E1017" i="10" a="1"/>
  <c r="E1017" i="10" s="1"/>
  <c r="D1017" i="10"/>
  <c r="W1016" i="10"/>
  <c r="V1016" i="10"/>
  <c r="T1016" i="10"/>
  <c r="S1016" i="10"/>
  <c r="Q1016" i="10" a="1"/>
  <c r="Q1016" i="10" s="1"/>
  <c r="P1016" i="10"/>
  <c r="N1016" i="10" a="1"/>
  <c r="N1016" i="10" s="1"/>
  <c r="M1016" i="10"/>
  <c r="K1016" i="10" a="1"/>
  <c r="K1016" i="10" s="1"/>
  <c r="J1016" i="10"/>
  <c r="H1016" i="10" a="1"/>
  <c r="H1016" i="10" s="1"/>
  <c r="G1016" i="10"/>
  <c r="E1016" i="10" a="1"/>
  <c r="E1016" i="10" s="1"/>
  <c r="D1016" i="10"/>
  <c r="W1015" i="10"/>
  <c r="V1015" i="10"/>
  <c r="T1015" i="10"/>
  <c r="S1015" i="10"/>
  <c r="Q1015" i="10" a="1"/>
  <c r="Q1015" i="10" s="1"/>
  <c r="P1015" i="10"/>
  <c r="N1015" i="10" a="1"/>
  <c r="N1015" i="10" s="1"/>
  <c r="M1015" i="10"/>
  <c r="K1015" i="10" a="1"/>
  <c r="K1015" i="10" s="1"/>
  <c r="J1015" i="10"/>
  <c r="H1015" i="10" a="1"/>
  <c r="H1015" i="10" s="1"/>
  <c r="G1015" i="10"/>
  <c r="E1015" i="10" a="1"/>
  <c r="E1015" i="10" s="1"/>
  <c r="D1015" i="10"/>
  <c r="W1014" i="10"/>
  <c r="V1014" i="10"/>
  <c r="T1014" i="10"/>
  <c r="S1014" i="10"/>
  <c r="Q1014" i="10" a="1"/>
  <c r="Q1014" i="10" s="1"/>
  <c r="P1014" i="10"/>
  <c r="N1014" i="10" a="1"/>
  <c r="N1014" i="10" s="1"/>
  <c r="M1014" i="10"/>
  <c r="K1014" i="10" a="1"/>
  <c r="K1014" i="10" s="1"/>
  <c r="J1014" i="10"/>
  <c r="H1014" i="10" a="1"/>
  <c r="H1014" i="10" s="1"/>
  <c r="G1014" i="10"/>
  <c r="E1014" i="10" a="1"/>
  <c r="E1014" i="10" s="1"/>
  <c r="D1014" i="10"/>
  <c r="W1013" i="10"/>
  <c r="V1013" i="10"/>
  <c r="T1013" i="10"/>
  <c r="S1013" i="10"/>
  <c r="Q1013" i="10" a="1"/>
  <c r="Q1013" i="10" s="1"/>
  <c r="P1013" i="10"/>
  <c r="N1013" i="10" a="1"/>
  <c r="N1013" i="10" s="1"/>
  <c r="M1013" i="10"/>
  <c r="K1013" i="10" a="1"/>
  <c r="K1013" i="10" s="1"/>
  <c r="J1013" i="10"/>
  <c r="H1013" i="10" a="1"/>
  <c r="H1013" i="10" s="1"/>
  <c r="G1013" i="10"/>
  <c r="E1013" i="10" a="1"/>
  <c r="E1013" i="10" s="1"/>
  <c r="D1013" i="10"/>
  <c r="W1012" i="10"/>
  <c r="V1012" i="10"/>
  <c r="T1012" i="10"/>
  <c r="S1012" i="10"/>
  <c r="Q1012" i="10" a="1"/>
  <c r="Q1012" i="10" s="1"/>
  <c r="P1012" i="10"/>
  <c r="N1012" i="10" a="1"/>
  <c r="N1012" i="10" s="1"/>
  <c r="M1012" i="10"/>
  <c r="K1012" i="10" a="1"/>
  <c r="K1012" i="10" s="1"/>
  <c r="J1012" i="10"/>
  <c r="H1012" i="10" a="1"/>
  <c r="H1012" i="10" s="1"/>
  <c r="G1012" i="10"/>
  <c r="E1012" i="10" a="1"/>
  <c r="E1012" i="10" s="1"/>
  <c r="D1012" i="10"/>
  <c r="W1011" i="10"/>
  <c r="V1011" i="10"/>
  <c r="T1011" i="10"/>
  <c r="S1011" i="10"/>
  <c r="Q1011" i="10" a="1"/>
  <c r="Q1011" i="10" s="1"/>
  <c r="P1011" i="10"/>
  <c r="N1011" i="10" a="1"/>
  <c r="N1011" i="10" s="1"/>
  <c r="M1011" i="10"/>
  <c r="K1011" i="10" a="1"/>
  <c r="K1011" i="10" s="1"/>
  <c r="J1011" i="10"/>
  <c r="H1011" i="10" a="1"/>
  <c r="H1011" i="10" s="1"/>
  <c r="G1011" i="10"/>
  <c r="E1011" i="10" a="1"/>
  <c r="E1011" i="10" s="1"/>
  <c r="D1011" i="10"/>
  <c r="W1010" i="10"/>
  <c r="V1010" i="10"/>
  <c r="T1010" i="10"/>
  <c r="S1010" i="10"/>
  <c r="Q1010" i="10" a="1"/>
  <c r="Q1010" i="10" s="1"/>
  <c r="P1010" i="10"/>
  <c r="N1010" i="10" a="1"/>
  <c r="N1010" i="10" s="1"/>
  <c r="M1010" i="10"/>
  <c r="K1010" i="10" a="1"/>
  <c r="K1010" i="10" s="1"/>
  <c r="J1010" i="10"/>
  <c r="H1010" i="10" a="1"/>
  <c r="H1010" i="10" s="1"/>
  <c r="G1010" i="10"/>
  <c r="E1010" i="10" a="1"/>
  <c r="E1010" i="10" s="1"/>
  <c r="D1010" i="10"/>
  <c r="W1009" i="10"/>
  <c r="V1009" i="10"/>
  <c r="T1009" i="10"/>
  <c r="S1009" i="10"/>
  <c r="Q1009" i="10" a="1"/>
  <c r="Q1009" i="10" s="1"/>
  <c r="P1009" i="10"/>
  <c r="N1009" i="10" a="1"/>
  <c r="N1009" i="10" s="1"/>
  <c r="M1009" i="10"/>
  <c r="K1009" i="10" a="1"/>
  <c r="K1009" i="10" s="1"/>
  <c r="J1009" i="10"/>
  <c r="H1009" i="10" a="1"/>
  <c r="H1009" i="10" s="1"/>
  <c r="G1009" i="10"/>
  <c r="E1009" i="10" a="1"/>
  <c r="E1009" i="10" s="1"/>
  <c r="D1009" i="10"/>
  <c r="W1008" i="10"/>
  <c r="V1008" i="10"/>
  <c r="T1008" i="10"/>
  <c r="S1008" i="10"/>
  <c r="Q1008" i="10" a="1"/>
  <c r="Q1008" i="10" s="1"/>
  <c r="P1008" i="10"/>
  <c r="N1008" i="10" a="1"/>
  <c r="N1008" i="10" s="1"/>
  <c r="M1008" i="10"/>
  <c r="K1008" i="10" a="1"/>
  <c r="K1008" i="10" s="1"/>
  <c r="J1008" i="10"/>
  <c r="H1008" i="10" a="1"/>
  <c r="H1008" i="10" s="1"/>
  <c r="G1008" i="10"/>
  <c r="E1008" i="10" a="1"/>
  <c r="E1008" i="10" s="1"/>
  <c r="D1008" i="10"/>
  <c r="W1007" i="10"/>
  <c r="V1007" i="10"/>
  <c r="T1007" i="10"/>
  <c r="S1007" i="10"/>
  <c r="Q1007" i="10" a="1"/>
  <c r="Q1007" i="10" s="1"/>
  <c r="P1007" i="10"/>
  <c r="N1007" i="10" a="1"/>
  <c r="N1007" i="10" s="1"/>
  <c r="M1007" i="10"/>
  <c r="K1007" i="10" a="1"/>
  <c r="K1007" i="10" s="1"/>
  <c r="J1007" i="10"/>
  <c r="H1007" i="10" a="1"/>
  <c r="H1007" i="10" s="1"/>
  <c r="G1007" i="10"/>
  <c r="E1007" i="10" a="1"/>
  <c r="E1007" i="10" s="1"/>
  <c r="D1007" i="10"/>
  <c r="W1006" i="10"/>
  <c r="V1006" i="10"/>
  <c r="T1006" i="10"/>
  <c r="S1006" i="10"/>
  <c r="Q1006" i="10" a="1"/>
  <c r="Q1006" i="10" s="1"/>
  <c r="P1006" i="10"/>
  <c r="N1006" i="10" a="1"/>
  <c r="N1006" i="10" s="1"/>
  <c r="M1006" i="10"/>
  <c r="K1006" i="10" a="1"/>
  <c r="K1006" i="10" s="1"/>
  <c r="J1006" i="10"/>
  <c r="H1006" i="10" a="1"/>
  <c r="H1006" i="10" s="1"/>
  <c r="G1006" i="10"/>
  <c r="E1006" i="10" a="1"/>
  <c r="E1006" i="10" s="1"/>
  <c r="D1006" i="10"/>
  <c r="W1005" i="10"/>
  <c r="V1005" i="10"/>
  <c r="T1005" i="10"/>
  <c r="S1005" i="10"/>
  <c r="Q1005" i="10" a="1"/>
  <c r="Q1005" i="10" s="1"/>
  <c r="P1005" i="10"/>
  <c r="N1005" i="10" a="1"/>
  <c r="N1005" i="10" s="1"/>
  <c r="M1005" i="10"/>
  <c r="K1005" i="10" a="1"/>
  <c r="K1005" i="10" s="1"/>
  <c r="J1005" i="10"/>
  <c r="H1005" i="10" a="1"/>
  <c r="H1005" i="10" s="1"/>
  <c r="G1005" i="10"/>
  <c r="E1005" i="10" a="1"/>
  <c r="E1005" i="10" s="1"/>
  <c r="D1005" i="10"/>
  <c r="W1004" i="10"/>
  <c r="V1004" i="10"/>
  <c r="T1004" i="10"/>
  <c r="S1004" i="10"/>
  <c r="Q1004" i="10" a="1"/>
  <c r="Q1004" i="10" s="1"/>
  <c r="P1004" i="10"/>
  <c r="N1004" i="10" a="1"/>
  <c r="N1004" i="10" s="1"/>
  <c r="M1004" i="10"/>
  <c r="K1004" i="10" a="1"/>
  <c r="K1004" i="10" s="1"/>
  <c r="J1004" i="10"/>
  <c r="H1004" i="10" a="1"/>
  <c r="H1004" i="10" s="1"/>
  <c r="G1004" i="10"/>
  <c r="E1004" i="10" a="1"/>
  <c r="E1004" i="10" s="1"/>
  <c r="D1004" i="10"/>
  <c r="W1003" i="10"/>
  <c r="V1003" i="10"/>
  <c r="T1003" i="10"/>
  <c r="S1003" i="10"/>
  <c r="Q1003" i="10" a="1"/>
  <c r="Q1003" i="10" s="1"/>
  <c r="P1003" i="10"/>
  <c r="N1003" i="10" a="1"/>
  <c r="N1003" i="10" s="1"/>
  <c r="M1003" i="10"/>
  <c r="K1003" i="10" a="1"/>
  <c r="K1003" i="10" s="1"/>
  <c r="J1003" i="10"/>
  <c r="H1003" i="10" a="1"/>
  <c r="H1003" i="10" s="1"/>
  <c r="G1003" i="10"/>
  <c r="E1003" i="10" a="1"/>
  <c r="E1003" i="10" s="1"/>
  <c r="D1003" i="10"/>
  <c r="W1002" i="10"/>
  <c r="V1002" i="10"/>
  <c r="T1002" i="10"/>
  <c r="S1002" i="10"/>
  <c r="Q1002" i="10" a="1"/>
  <c r="Q1002" i="10" s="1"/>
  <c r="P1002" i="10"/>
  <c r="N1002" i="10" a="1"/>
  <c r="N1002" i="10" s="1"/>
  <c r="M1002" i="10"/>
  <c r="K1002" i="10" a="1"/>
  <c r="K1002" i="10" s="1"/>
  <c r="J1002" i="10"/>
  <c r="H1002" i="10" a="1"/>
  <c r="H1002" i="10" s="1"/>
  <c r="G1002" i="10"/>
  <c r="E1002" i="10" a="1"/>
  <c r="E1002" i="10" s="1"/>
  <c r="D1002" i="10"/>
  <c r="W1001" i="10"/>
  <c r="V1001" i="10"/>
  <c r="T1001" i="10"/>
  <c r="S1001" i="10"/>
  <c r="Q1001" i="10" a="1"/>
  <c r="Q1001" i="10" s="1"/>
  <c r="P1001" i="10"/>
  <c r="N1001" i="10" a="1"/>
  <c r="N1001" i="10" s="1"/>
  <c r="M1001" i="10"/>
  <c r="K1001" i="10" a="1"/>
  <c r="K1001" i="10" s="1"/>
  <c r="J1001" i="10"/>
  <c r="H1001" i="10" a="1"/>
  <c r="H1001" i="10" s="1"/>
  <c r="G1001" i="10"/>
  <c r="E1001" i="10" a="1"/>
  <c r="E1001" i="10" s="1"/>
  <c r="D1001" i="10"/>
  <c r="W1000" i="10"/>
  <c r="V1000" i="10"/>
  <c r="T1000" i="10"/>
  <c r="S1000" i="10"/>
  <c r="Q1000" i="10" a="1"/>
  <c r="Q1000" i="10" s="1"/>
  <c r="P1000" i="10"/>
  <c r="N1000" i="10" a="1"/>
  <c r="N1000" i="10" s="1"/>
  <c r="M1000" i="10"/>
  <c r="K1000" i="10" a="1"/>
  <c r="K1000" i="10" s="1"/>
  <c r="J1000" i="10"/>
  <c r="H1000" i="10" a="1"/>
  <c r="H1000" i="10" s="1"/>
  <c r="G1000" i="10"/>
  <c r="E1000" i="10" a="1"/>
  <c r="E1000" i="10" s="1"/>
  <c r="D1000" i="10"/>
  <c r="W999" i="10"/>
  <c r="V999" i="10"/>
  <c r="T999" i="10"/>
  <c r="S999" i="10"/>
  <c r="Q999" i="10" a="1"/>
  <c r="Q999" i="10" s="1"/>
  <c r="P999" i="10"/>
  <c r="N999" i="10" a="1"/>
  <c r="N999" i="10" s="1"/>
  <c r="M999" i="10"/>
  <c r="K999" i="10" a="1"/>
  <c r="K999" i="10" s="1"/>
  <c r="J999" i="10"/>
  <c r="H999" i="10" a="1"/>
  <c r="H999" i="10" s="1"/>
  <c r="G999" i="10"/>
  <c r="E999" i="10" a="1"/>
  <c r="E999" i="10" s="1"/>
  <c r="D999" i="10"/>
  <c r="W998" i="10"/>
  <c r="V998" i="10"/>
  <c r="T998" i="10"/>
  <c r="S998" i="10"/>
  <c r="Q998" i="10" a="1"/>
  <c r="Q998" i="10" s="1"/>
  <c r="P998" i="10"/>
  <c r="N998" i="10" a="1"/>
  <c r="N998" i="10" s="1"/>
  <c r="M998" i="10"/>
  <c r="K998" i="10" a="1"/>
  <c r="K998" i="10" s="1"/>
  <c r="J998" i="10"/>
  <c r="H998" i="10" a="1"/>
  <c r="H998" i="10" s="1"/>
  <c r="G998" i="10"/>
  <c r="E998" i="10" a="1"/>
  <c r="E998" i="10" s="1"/>
  <c r="D998" i="10"/>
  <c r="W997" i="10"/>
  <c r="V997" i="10"/>
  <c r="T997" i="10"/>
  <c r="S997" i="10"/>
  <c r="Q997" i="10" a="1"/>
  <c r="Q997" i="10" s="1"/>
  <c r="P997" i="10"/>
  <c r="N997" i="10" a="1"/>
  <c r="N997" i="10" s="1"/>
  <c r="M997" i="10"/>
  <c r="K997" i="10" a="1"/>
  <c r="K997" i="10" s="1"/>
  <c r="J997" i="10"/>
  <c r="H997" i="10" a="1"/>
  <c r="H997" i="10" s="1"/>
  <c r="G997" i="10"/>
  <c r="E997" i="10" a="1"/>
  <c r="E997" i="10" s="1"/>
  <c r="D997" i="10"/>
  <c r="W996" i="10"/>
  <c r="V996" i="10"/>
  <c r="T996" i="10"/>
  <c r="S996" i="10"/>
  <c r="Q996" i="10" a="1"/>
  <c r="Q996" i="10" s="1"/>
  <c r="P996" i="10"/>
  <c r="N996" i="10" a="1"/>
  <c r="N996" i="10" s="1"/>
  <c r="M996" i="10"/>
  <c r="K996" i="10" a="1"/>
  <c r="K996" i="10" s="1"/>
  <c r="J996" i="10"/>
  <c r="H996" i="10" a="1"/>
  <c r="H996" i="10" s="1"/>
  <c r="G996" i="10"/>
  <c r="E996" i="10" a="1"/>
  <c r="E996" i="10" s="1"/>
  <c r="D996" i="10"/>
  <c r="W995" i="10"/>
  <c r="V995" i="10"/>
  <c r="T995" i="10"/>
  <c r="S995" i="10"/>
  <c r="Q995" i="10" a="1"/>
  <c r="Q995" i="10" s="1"/>
  <c r="P995" i="10"/>
  <c r="N995" i="10" a="1"/>
  <c r="N995" i="10" s="1"/>
  <c r="M995" i="10"/>
  <c r="K995" i="10" a="1"/>
  <c r="K995" i="10" s="1"/>
  <c r="J995" i="10"/>
  <c r="H995" i="10" a="1"/>
  <c r="H995" i="10" s="1"/>
  <c r="G995" i="10"/>
  <c r="E995" i="10" a="1"/>
  <c r="E995" i="10" s="1"/>
  <c r="D995" i="10"/>
  <c r="W994" i="10"/>
  <c r="V994" i="10"/>
  <c r="T994" i="10"/>
  <c r="S994" i="10"/>
  <c r="Q994" i="10" a="1"/>
  <c r="Q994" i="10" s="1"/>
  <c r="P994" i="10"/>
  <c r="N994" i="10" a="1"/>
  <c r="N994" i="10" s="1"/>
  <c r="M994" i="10"/>
  <c r="K994" i="10" a="1"/>
  <c r="K994" i="10" s="1"/>
  <c r="J994" i="10"/>
  <c r="H994" i="10" a="1"/>
  <c r="H994" i="10" s="1"/>
  <c r="G994" i="10"/>
  <c r="E994" i="10" a="1"/>
  <c r="E994" i="10" s="1"/>
  <c r="D994" i="10"/>
  <c r="W993" i="10"/>
  <c r="V993" i="10"/>
  <c r="T993" i="10"/>
  <c r="S993" i="10"/>
  <c r="Q993" i="10" a="1"/>
  <c r="Q993" i="10" s="1"/>
  <c r="P993" i="10"/>
  <c r="N993" i="10" a="1"/>
  <c r="N993" i="10" s="1"/>
  <c r="M993" i="10"/>
  <c r="K993" i="10" a="1"/>
  <c r="K993" i="10" s="1"/>
  <c r="J993" i="10"/>
  <c r="H993" i="10" a="1"/>
  <c r="H993" i="10" s="1"/>
  <c r="G993" i="10"/>
  <c r="E993" i="10" a="1"/>
  <c r="E993" i="10" s="1"/>
  <c r="D993" i="10"/>
  <c r="W992" i="10"/>
  <c r="V992" i="10"/>
  <c r="T992" i="10"/>
  <c r="S992" i="10"/>
  <c r="Q992" i="10" a="1"/>
  <c r="Q992" i="10" s="1"/>
  <c r="P992" i="10"/>
  <c r="N992" i="10" a="1"/>
  <c r="N992" i="10" s="1"/>
  <c r="M992" i="10"/>
  <c r="K992" i="10" a="1"/>
  <c r="K992" i="10" s="1"/>
  <c r="J992" i="10"/>
  <c r="H992" i="10" a="1"/>
  <c r="H992" i="10" s="1"/>
  <c r="G992" i="10"/>
  <c r="E992" i="10" a="1"/>
  <c r="E992" i="10" s="1"/>
  <c r="D992" i="10"/>
  <c r="W991" i="10"/>
  <c r="V991" i="10"/>
  <c r="T991" i="10"/>
  <c r="S991" i="10"/>
  <c r="Q991" i="10" a="1"/>
  <c r="Q991" i="10" s="1"/>
  <c r="P991" i="10"/>
  <c r="N991" i="10" a="1"/>
  <c r="N991" i="10" s="1"/>
  <c r="M991" i="10"/>
  <c r="K991" i="10" a="1"/>
  <c r="K991" i="10" s="1"/>
  <c r="J991" i="10"/>
  <c r="H991" i="10" a="1"/>
  <c r="H991" i="10" s="1"/>
  <c r="G991" i="10"/>
  <c r="E991" i="10" a="1"/>
  <c r="E991" i="10" s="1"/>
  <c r="D991" i="10"/>
  <c r="W990" i="10"/>
  <c r="V990" i="10"/>
  <c r="T990" i="10"/>
  <c r="S990" i="10"/>
  <c r="Q990" i="10" a="1"/>
  <c r="Q990" i="10" s="1"/>
  <c r="P990" i="10"/>
  <c r="N990" i="10" a="1"/>
  <c r="N990" i="10" s="1"/>
  <c r="M990" i="10"/>
  <c r="K990" i="10" a="1"/>
  <c r="K990" i="10" s="1"/>
  <c r="J990" i="10"/>
  <c r="H990" i="10" a="1"/>
  <c r="H990" i="10" s="1"/>
  <c r="G990" i="10"/>
  <c r="E990" i="10" a="1"/>
  <c r="E990" i="10" s="1"/>
  <c r="D990" i="10"/>
  <c r="W989" i="10"/>
  <c r="V989" i="10"/>
  <c r="T989" i="10"/>
  <c r="S989" i="10"/>
  <c r="Q989" i="10" a="1"/>
  <c r="Q989" i="10" s="1"/>
  <c r="P989" i="10"/>
  <c r="N989" i="10" a="1"/>
  <c r="N989" i="10" s="1"/>
  <c r="M989" i="10"/>
  <c r="K989" i="10" a="1"/>
  <c r="K989" i="10" s="1"/>
  <c r="J989" i="10"/>
  <c r="H989" i="10" a="1"/>
  <c r="H989" i="10" s="1"/>
  <c r="G989" i="10"/>
  <c r="E989" i="10" a="1"/>
  <c r="E989" i="10" s="1"/>
  <c r="D989" i="10"/>
  <c r="W988" i="10"/>
  <c r="V988" i="10"/>
  <c r="T988" i="10"/>
  <c r="S988" i="10"/>
  <c r="Q988" i="10" a="1"/>
  <c r="Q988" i="10" s="1"/>
  <c r="P988" i="10"/>
  <c r="N988" i="10" a="1"/>
  <c r="N988" i="10" s="1"/>
  <c r="M988" i="10"/>
  <c r="K988" i="10" a="1"/>
  <c r="K988" i="10" s="1"/>
  <c r="J988" i="10"/>
  <c r="H988" i="10" a="1"/>
  <c r="H988" i="10" s="1"/>
  <c r="G988" i="10"/>
  <c r="E988" i="10" a="1"/>
  <c r="E988" i="10" s="1"/>
  <c r="D988" i="10"/>
  <c r="W987" i="10"/>
  <c r="V987" i="10"/>
  <c r="T987" i="10"/>
  <c r="S987" i="10"/>
  <c r="Q987" i="10" a="1"/>
  <c r="Q987" i="10" s="1"/>
  <c r="P987" i="10"/>
  <c r="N987" i="10" a="1"/>
  <c r="N987" i="10" s="1"/>
  <c r="M987" i="10"/>
  <c r="K987" i="10" a="1"/>
  <c r="K987" i="10" s="1"/>
  <c r="J987" i="10"/>
  <c r="H987" i="10" a="1"/>
  <c r="H987" i="10" s="1"/>
  <c r="G987" i="10"/>
  <c r="E987" i="10" a="1"/>
  <c r="E987" i="10" s="1"/>
  <c r="D987" i="10"/>
  <c r="W986" i="10"/>
  <c r="V986" i="10"/>
  <c r="T986" i="10"/>
  <c r="S986" i="10"/>
  <c r="Q986" i="10" a="1"/>
  <c r="Q986" i="10" s="1"/>
  <c r="P986" i="10"/>
  <c r="N986" i="10" a="1"/>
  <c r="N986" i="10" s="1"/>
  <c r="M986" i="10"/>
  <c r="K986" i="10" a="1"/>
  <c r="K986" i="10" s="1"/>
  <c r="J986" i="10"/>
  <c r="H986" i="10" a="1"/>
  <c r="H986" i="10" s="1"/>
  <c r="G986" i="10"/>
  <c r="E986" i="10" a="1"/>
  <c r="E986" i="10" s="1"/>
  <c r="D986" i="10"/>
  <c r="W985" i="10"/>
  <c r="V985" i="10"/>
  <c r="T985" i="10"/>
  <c r="S985" i="10"/>
  <c r="Q985" i="10" a="1"/>
  <c r="Q985" i="10" s="1"/>
  <c r="P985" i="10"/>
  <c r="N985" i="10" a="1"/>
  <c r="N985" i="10" s="1"/>
  <c r="M985" i="10"/>
  <c r="K985" i="10" a="1"/>
  <c r="K985" i="10" s="1"/>
  <c r="J985" i="10"/>
  <c r="H985" i="10" a="1"/>
  <c r="H985" i="10" s="1"/>
  <c r="G985" i="10"/>
  <c r="E985" i="10" a="1"/>
  <c r="E985" i="10" s="1"/>
  <c r="D985" i="10"/>
  <c r="W984" i="10"/>
  <c r="V984" i="10"/>
  <c r="T984" i="10"/>
  <c r="S984" i="10"/>
  <c r="Q984" i="10" a="1"/>
  <c r="Q984" i="10" s="1"/>
  <c r="P984" i="10"/>
  <c r="N984" i="10" a="1"/>
  <c r="N984" i="10" s="1"/>
  <c r="M984" i="10"/>
  <c r="K984" i="10" a="1"/>
  <c r="K984" i="10" s="1"/>
  <c r="J984" i="10"/>
  <c r="H984" i="10" a="1"/>
  <c r="H984" i="10" s="1"/>
  <c r="G984" i="10"/>
  <c r="E984" i="10" a="1"/>
  <c r="E984" i="10" s="1"/>
  <c r="D984" i="10"/>
  <c r="W983" i="10"/>
  <c r="V983" i="10"/>
  <c r="T983" i="10"/>
  <c r="S983" i="10"/>
  <c r="Q983" i="10" a="1"/>
  <c r="Q983" i="10" s="1"/>
  <c r="P983" i="10"/>
  <c r="N983" i="10" a="1"/>
  <c r="N983" i="10" s="1"/>
  <c r="M983" i="10"/>
  <c r="K983" i="10" a="1"/>
  <c r="K983" i="10" s="1"/>
  <c r="J983" i="10"/>
  <c r="H983" i="10" a="1"/>
  <c r="H983" i="10" s="1"/>
  <c r="G983" i="10"/>
  <c r="E983" i="10" a="1"/>
  <c r="E983" i="10" s="1"/>
  <c r="D983" i="10"/>
  <c r="W982" i="10"/>
  <c r="V982" i="10"/>
  <c r="T982" i="10"/>
  <c r="S982" i="10"/>
  <c r="Q982" i="10" a="1"/>
  <c r="Q982" i="10" s="1"/>
  <c r="P982" i="10"/>
  <c r="N982" i="10" a="1"/>
  <c r="N982" i="10" s="1"/>
  <c r="M982" i="10"/>
  <c r="K982" i="10" a="1"/>
  <c r="K982" i="10" s="1"/>
  <c r="J982" i="10"/>
  <c r="H982" i="10" a="1"/>
  <c r="H982" i="10" s="1"/>
  <c r="G982" i="10"/>
  <c r="E982" i="10" a="1"/>
  <c r="E982" i="10" s="1"/>
  <c r="D982" i="10"/>
  <c r="W981" i="10"/>
  <c r="V981" i="10"/>
  <c r="T981" i="10"/>
  <c r="S981" i="10"/>
  <c r="Q981" i="10" a="1"/>
  <c r="Q981" i="10" s="1"/>
  <c r="P981" i="10"/>
  <c r="N981" i="10" a="1"/>
  <c r="N981" i="10" s="1"/>
  <c r="M981" i="10"/>
  <c r="K981" i="10" a="1"/>
  <c r="K981" i="10" s="1"/>
  <c r="J981" i="10"/>
  <c r="H981" i="10" a="1"/>
  <c r="H981" i="10" s="1"/>
  <c r="G981" i="10"/>
  <c r="E981" i="10" a="1"/>
  <c r="E981" i="10" s="1"/>
  <c r="D981" i="10"/>
  <c r="W980" i="10"/>
  <c r="V980" i="10"/>
  <c r="T980" i="10"/>
  <c r="S980" i="10"/>
  <c r="Q980" i="10" a="1"/>
  <c r="Q980" i="10" s="1"/>
  <c r="P980" i="10"/>
  <c r="N980" i="10" a="1"/>
  <c r="N980" i="10" s="1"/>
  <c r="M980" i="10"/>
  <c r="K980" i="10" a="1"/>
  <c r="K980" i="10" s="1"/>
  <c r="J980" i="10"/>
  <c r="H980" i="10" a="1"/>
  <c r="H980" i="10" s="1"/>
  <c r="G980" i="10"/>
  <c r="E980" i="10" a="1"/>
  <c r="E980" i="10" s="1"/>
  <c r="D980" i="10"/>
  <c r="W979" i="10"/>
  <c r="V979" i="10"/>
  <c r="T979" i="10"/>
  <c r="S979" i="10"/>
  <c r="Q979" i="10" a="1"/>
  <c r="Q979" i="10" s="1"/>
  <c r="P979" i="10"/>
  <c r="N979" i="10" a="1"/>
  <c r="N979" i="10" s="1"/>
  <c r="M979" i="10"/>
  <c r="K979" i="10" a="1"/>
  <c r="K979" i="10" s="1"/>
  <c r="J979" i="10"/>
  <c r="H979" i="10" a="1"/>
  <c r="H979" i="10" s="1"/>
  <c r="G979" i="10"/>
  <c r="E979" i="10" a="1"/>
  <c r="E979" i="10" s="1"/>
  <c r="D979" i="10"/>
  <c r="W978" i="10"/>
  <c r="V978" i="10"/>
  <c r="T978" i="10"/>
  <c r="S978" i="10"/>
  <c r="Q978" i="10" a="1"/>
  <c r="Q978" i="10" s="1"/>
  <c r="P978" i="10"/>
  <c r="N978" i="10" a="1"/>
  <c r="N978" i="10" s="1"/>
  <c r="M978" i="10"/>
  <c r="K978" i="10" a="1"/>
  <c r="K978" i="10" s="1"/>
  <c r="J978" i="10"/>
  <c r="H978" i="10" a="1"/>
  <c r="H978" i="10" s="1"/>
  <c r="G978" i="10"/>
  <c r="E978" i="10" a="1"/>
  <c r="E978" i="10" s="1"/>
  <c r="D978" i="10"/>
  <c r="W977" i="10"/>
  <c r="V977" i="10"/>
  <c r="T977" i="10"/>
  <c r="S977" i="10"/>
  <c r="Q977" i="10" a="1"/>
  <c r="Q977" i="10" s="1"/>
  <c r="P977" i="10"/>
  <c r="N977" i="10" a="1"/>
  <c r="N977" i="10" s="1"/>
  <c r="M977" i="10"/>
  <c r="K977" i="10" a="1"/>
  <c r="K977" i="10" s="1"/>
  <c r="J977" i="10"/>
  <c r="H977" i="10" a="1"/>
  <c r="H977" i="10" s="1"/>
  <c r="G977" i="10"/>
  <c r="E977" i="10" a="1"/>
  <c r="E977" i="10" s="1"/>
  <c r="D977" i="10"/>
  <c r="W976" i="10"/>
  <c r="V976" i="10"/>
  <c r="T976" i="10"/>
  <c r="S976" i="10"/>
  <c r="Q976" i="10" a="1"/>
  <c r="Q976" i="10" s="1"/>
  <c r="P976" i="10"/>
  <c r="N976" i="10" a="1"/>
  <c r="N976" i="10" s="1"/>
  <c r="M976" i="10"/>
  <c r="K976" i="10" a="1"/>
  <c r="K976" i="10" s="1"/>
  <c r="J976" i="10"/>
  <c r="H976" i="10" a="1"/>
  <c r="H976" i="10" s="1"/>
  <c r="G976" i="10"/>
  <c r="E976" i="10" a="1"/>
  <c r="E976" i="10" s="1"/>
  <c r="D976" i="10"/>
  <c r="W975" i="10"/>
  <c r="V975" i="10"/>
  <c r="T975" i="10"/>
  <c r="S975" i="10"/>
  <c r="Q975" i="10" a="1"/>
  <c r="Q975" i="10" s="1"/>
  <c r="P975" i="10"/>
  <c r="N975" i="10" a="1"/>
  <c r="N975" i="10" s="1"/>
  <c r="M975" i="10"/>
  <c r="K975" i="10" a="1"/>
  <c r="K975" i="10" s="1"/>
  <c r="J975" i="10"/>
  <c r="H975" i="10" a="1"/>
  <c r="H975" i="10" s="1"/>
  <c r="G975" i="10"/>
  <c r="E975" i="10" a="1"/>
  <c r="E975" i="10" s="1"/>
  <c r="D975" i="10"/>
  <c r="W974" i="10"/>
  <c r="V974" i="10"/>
  <c r="T974" i="10"/>
  <c r="S974" i="10"/>
  <c r="Q974" i="10" a="1"/>
  <c r="Q974" i="10" s="1"/>
  <c r="P974" i="10"/>
  <c r="N974" i="10" a="1"/>
  <c r="N974" i="10" s="1"/>
  <c r="M974" i="10"/>
  <c r="K974" i="10" a="1"/>
  <c r="K974" i="10" s="1"/>
  <c r="J974" i="10"/>
  <c r="H974" i="10" a="1"/>
  <c r="H974" i="10" s="1"/>
  <c r="G974" i="10"/>
  <c r="E974" i="10" a="1"/>
  <c r="E974" i="10" s="1"/>
  <c r="D974" i="10"/>
  <c r="W973" i="10"/>
  <c r="V973" i="10"/>
  <c r="T973" i="10"/>
  <c r="S973" i="10"/>
  <c r="Q973" i="10" a="1"/>
  <c r="Q973" i="10" s="1"/>
  <c r="P973" i="10"/>
  <c r="N973" i="10" a="1"/>
  <c r="N973" i="10" s="1"/>
  <c r="M973" i="10"/>
  <c r="K973" i="10" a="1"/>
  <c r="K973" i="10" s="1"/>
  <c r="J973" i="10"/>
  <c r="H973" i="10" a="1"/>
  <c r="H973" i="10" s="1"/>
  <c r="G973" i="10"/>
  <c r="E973" i="10" a="1"/>
  <c r="E973" i="10" s="1"/>
  <c r="D973" i="10"/>
  <c r="W972" i="10"/>
  <c r="V972" i="10"/>
  <c r="T972" i="10"/>
  <c r="S972" i="10"/>
  <c r="Q972" i="10" a="1"/>
  <c r="Q972" i="10" s="1"/>
  <c r="P972" i="10"/>
  <c r="N972" i="10" a="1"/>
  <c r="N972" i="10" s="1"/>
  <c r="M972" i="10"/>
  <c r="K972" i="10" a="1"/>
  <c r="K972" i="10" s="1"/>
  <c r="J972" i="10"/>
  <c r="H972" i="10" a="1"/>
  <c r="H972" i="10" s="1"/>
  <c r="G972" i="10"/>
  <c r="E972" i="10" a="1"/>
  <c r="E972" i="10" s="1"/>
  <c r="D972" i="10"/>
  <c r="W971" i="10"/>
  <c r="V971" i="10"/>
  <c r="T971" i="10"/>
  <c r="S971" i="10"/>
  <c r="Q971" i="10" a="1"/>
  <c r="Q971" i="10" s="1"/>
  <c r="P971" i="10"/>
  <c r="N971" i="10" a="1"/>
  <c r="N971" i="10" s="1"/>
  <c r="M971" i="10"/>
  <c r="K971" i="10" a="1"/>
  <c r="K971" i="10" s="1"/>
  <c r="J971" i="10"/>
  <c r="H971" i="10" a="1"/>
  <c r="H971" i="10" s="1"/>
  <c r="G971" i="10"/>
  <c r="E971" i="10" a="1"/>
  <c r="E971" i="10" s="1"/>
  <c r="D971" i="10"/>
  <c r="W970" i="10"/>
  <c r="V970" i="10"/>
  <c r="T970" i="10"/>
  <c r="S970" i="10"/>
  <c r="Q970" i="10" a="1"/>
  <c r="Q970" i="10" s="1"/>
  <c r="P970" i="10"/>
  <c r="N970" i="10" a="1"/>
  <c r="N970" i="10" s="1"/>
  <c r="M970" i="10"/>
  <c r="K970" i="10" a="1"/>
  <c r="K970" i="10" s="1"/>
  <c r="J970" i="10"/>
  <c r="H970" i="10" a="1"/>
  <c r="H970" i="10" s="1"/>
  <c r="G970" i="10"/>
  <c r="E970" i="10" a="1"/>
  <c r="E970" i="10" s="1"/>
  <c r="D970" i="10"/>
  <c r="W969" i="10"/>
  <c r="V969" i="10"/>
  <c r="T969" i="10"/>
  <c r="S969" i="10"/>
  <c r="Q969" i="10" a="1"/>
  <c r="Q969" i="10" s="1"/>
  <c r="P969" i="10"/>
  <c r="N969" i="10" a="1"/>
  <c r="N969" i="10" s="1"/>
  <c r="M969" i="10"/>
  <c r="K969" i="10" a="1"/>
  <c r="K969" i="10" s="1"/>
  <c r="J969" i="10"/>
  <c r="H969" i="10" a="1"/>
  <c r="H969" i="10" s="1"/>
  <c r="G969" i="10"/>
  <c r="E969" i="10" a="1"/>
  <c r="E969" i="10" s="1"/>
  <c r="D969" i="10"/>
  <c r="W968" i="10"/>
  <c r="V968" i="10"/>
  <c r="T968" i="10"/>
  <c r="S968" i="10"/>
  <c r="Q968" i="10" a="1"/>
  <c r="Q968" i="10" s="1"/>
  <c r="P968" i="10"/>
  <c r="N968" i="10" a="1"/>
  <c r="N968" i="10" s="1"/>
  <c r="M968" i="10"/>
  <c r="K968" i="10" a="1"/>
  <c r="K968" i="10" s="1"/>
  <c r="J968" i="10"/>
  <c r="H968" i="10" a="1"/>
  <c r="H968" i="10" s="1"/>
  <c r="G968" i="10"/>
  <c r="E968" i="10" a="1"/>
  <c r="E968" i="10" s="1"/>
  <c r="D968" i="10"/>
  <c r="W967" i="10"/>
  <c r="V967" i="10"/>
  <c r="T967" i="10"/>
  <c r="S967" i="10"/>
  <c r="Q967" i="10" a="1"/>
  <c r="Q967" i="10" s="1"/>
  <c r="P967" i="10"/>
  <c r="N967" i="10" a="1"/>
  <c r="N967" i="10" s="1"/>
  <c r="M967" i="10"/>
  <c r="K967" i="10" a="1"/>
  <c r="K967" i="10" s="1"/>
  <c r="J967" i="10"/>
  <c r="H967" i="10" a="1"/>
  <c r="H967" i="10" s="1"/>
  <c r="G967" i="10"/>
  <c r="E967" i="10" a="1"/>
  <c r="E967" i="10" s="1"/>
  <c r="D967" i="10"/>
  <c r="W966" i="10"/>
  <c r="V966" i="10"/>
  <c r="T966" i="10"/>
  <c r="S966" i="10"/>
  <c r="Q966" i="10" a="1"/>
  <c r="Q966" i="10" s="1"/>
  <c r="P966" i="10"/>
  <c r="N966" i="10" a="1"/>
  <c r="N966" i="10" s="1"/>
  <c r="M966" i="10"/>
  <c r="K966" i="10" a="1"/>
  <c r="K966" i="10" s="1"/>
  <c r="J966" i="10"/>
  <c r="H966" i="10" a="1"/>
  <c r="H966" i="10" s="1"/>
  <c r="G966" i="10"/>
  <c r="E966" i="10" a="1"/>
  <c r="E966" i="10" s="1"/>
  <c r="D966" i="10"/>
  <c r="W965" i="10"/>
  <c r="V965" i="10"/>
  <c r="T965" i="10"/>
  <c r="S965" i="10"/>
  <c r="Q965" i="10" a="1"/>
  <c r="Q965" i="10" s="1"/>
  <c r="P965" i="10"/>
  <c r="N965" i="10" a="1"/>
  <c r="N965" i="10" s="1"/>
  <c r="M965" i="10"/>
  <c r="K965" i="10" a="1"/>
  <c r="K965" i="10" s="1"/>
  <c r="J965" i="10"/>
  <c r="H965" i="10" a="1"/>
  <c r="H965" i="10" s="1"/>
  <c r="G965" i="10"/>
  <c r="E965" i="10" a="1"/>
  <c r="E965" i="10" s="1"/>
  <c r="D965" i="10"/>
  <c r="W964" i="10"/>
  <c r="V964" i="10"/>
  <c r="T964" i="10"/>
  <c r="S964" i="10"/>
  <c r="Q964" i="10" a="1"/>
  <c r="Q964" i="10" s="1"/>
  <c r="P964" i="10"/>
  <c r="N964" i="10" a="1"/>
  <c r="N964" i="10" s="1"/>
  <c r="M964" i="10"/>
  <c r="K964" i="10" a="1"/>
  <c r="K964" i="10" s="1"/>
  <c r="J964" i="10"/>
  <c r="H964" i="10" a="1"/>
  <c r="H964" i="10" s="1"/>
  <c r="G964" i="10"/>
  <c r="E964" i="10" a="1"/>
  <c r="E964" i="10" s="1"/>
  <c r="D964" i="10"/>
  <c r="W963" i="10"/>
  <c r="V963" i="10"/>
  <c r="T963" i="10"/>
  <c r="S963" i="10"/>
  <c r="Q963" i="10" a="1"/>
  <c r="Q963" i="10" s="1"/>
  <c r="P963" i="10"/>
  <c r="N963" i="10" a="1"/>
  <c r="N963" i="10" s="1"/>
  <c r="M963" i="10"/>
  <c r="K963" i="10" a="1"/>
  <c r="K963" i="10" s="1"/>
  <c r="J963" i="10"/>
  <c r="H963" i="10" a="1"/>
  <c r="H963" i="10" s="1"/>
  <c r="G963" i="10"/>
  <c r="E963" i="10" a="1"/>
  <c r="E963" i="10" s="1"/>
  <c r="D963" i="10"/>
  <c r="W962" i="10"/>
  <c r="V962" i="10"/>
  <c r="T962" i="10"/>
  <c r="S962" i="10"/>
  <c r="Q962" i="10" a="1"/>
  <c r="Q962" i="10" s="1"/>
  <c r="P962" i="10"/>
  <c r="N962" i="10" a="1"/>
  <c r="N962" i="10" s="1"/>
  <c r="M962" i="10"/>
  <c r="K962" i="10" a="1"/>
  <c r="K962" i="10" s="1"/>
  <c r="J962" i="10"/>
  <c r="H962" i="10" a="1"/>
  <c r="H962" i="10" s="1"/>
  <c r="G962" i="10"/>
  <c r="E962" i="10" a="1"/>
  <c r="E962" i="10" s="1"/>
  <c r="D962" i="10"/>
  <c r="W961" i="10"/>
  <c r="V961" i="10"/>
  <c r="T961" i="10"/>
  <c r="S961" i="10"/>
  <c r="Q961" i="10" a="1"/>
  <c r="Q961" i="10" s="1"/>
  <c r="P961" i="10"/>
  <c r="N961" i="10" a="1"/>
  <c r="N961" i="10" s="1"/>
  <c r="M961" i="10"/>
  <c r="K961" i="10" a="1"/>
  <c r="K961" i="10" s="1"/>
  <c r="J961" i="10"/>
  <c r="H961" i="10" a="1"/>
  <c r="H961" i="10" s="1"/>
  <c r="G961" i="10"/>
  <c r="E961" i="10" a="1"/>
  <c r="E961" i="10" s="1"/>
  <c r="D961" i="10"/>
  <c r="W960" i="10"/>
  <c r="V960" i="10"/>
  <c r="T960" i="10"/>
  <c r="S960" i="10"/>
  <c r="Q960" i="10" a="1"/>
  <c r="Q960" i="10" s="1"/>
  <c r="P960" i="10"/>
  <c r="N960" i="10" a="1"/>
  <c r="N960" i="10" s="1"/>
  <c r="M960" i="10"/>
  <c r="K960" i="10" a="1"/>
  <c r="K960" i="10" s="1"/>
  <c r="J960" i="10"/>
  <c r="H960" i="10" a="1"/>
  <c r="H960" i="10" s="1"/>
  <c r="G960" i="10"/>
  <c r="E960" i="10" a="1"/>
  <c r="E960" i="10" s="1"/>
  <c r="D960" i="10"/>
  <c r="W959" i="10"/>
  <c r="V959" i="10"/>
  <c r="T959" i="10"/>
  <c r="S959" i="10"/>
  <c r="Q959" i="10" a="1"/>
  <c r="Q959" i="10" s="1"/>
  <c r="P959" i="10"/>
  <c r="N959" i="10" a="1"/>
  <c r="N959" i="10" s="1"/>
  <c r="M959" i="10"/>
  <c r="K959" i="10" a="1"/>
  <c r="K959" i="10" s="1"/>
  <c r="J959" i="10"/>
  <c r="H959" i="10" a="1"/>
  <c r="H959" i="10" s="1"/>
  <c r="G959" i="10"/>
  <c r="E959" i="10" a="1"/>
  <c r="E959" i="10" s="1"/>
  <c r="D959" i="10"/>
  <c r="W958" i="10"/>
  <c r="V958" i="10"/>
  <c r="T958" i="10"/>
  <c r="S958" i="10"/>
  <c r="Q958" i="10" a="1"/>
  <c r="Q958" i="10" s="1"/>
  <c r="P958" i="10"/>
  <c r="N958" i="10" a="1"/>
  <c r="N958" i="10" s="1"/>
  <c r="M958" i="10"/>
  <c r="K958" i="10" a="1"/>
  <c r="K958" i="10" s="1"/>
  <c r="J958" i="10"/>
  <c r="H958" i="10" a="1"/>
  <c r="H958" i="10" s="1"/>
  <c r="G958" i="10"/>
  <c r="E958" i="10" a="1"/>
  <c r="E958" i="10" s="1"/>
  <c r="D958" i="10"/>
  <c r="W957" i="10"/>
  <c r="V957" i="10"/>
  <c r="T957" i="10"/>
  <c r="S957" i="10"/>
  <c r="Q957" i="10" a="1"/>
  <c r="Q957" i="10" s="1"/>
  <c r="P957" i="10"/>
  <c r="N957" i="10" a="1"/>
  <c r="N957" i="10" s="1"/>
  <c r="M957" i="10"/>
  <c r="K957" i="10" a="1"/>
  <c r="K957" i="10" s="1"/>
  <c r="J957" i="10"/>
  <c r="H957" i="10" a="1"/>
  <c r="H957" i="10" s="1"/>
  <c r="G957" i="10"/>
  <c r="E957" i="10" a="1"/>
  <c r="E957" i="10" s="1"/>
  <c r="D957" i="10"/>
  <c r="W956" i="10"/>
  <c r="V956" i="10"/>
  <c r="T956" i="10"/>
  <c r="S956" i="10"/>
  <c r="Q956" i="10" a="1"/>
  <c r="Q956" i="10" s="1"/>
  <c r="P956" i="10"/>
  <c r="N956" i="10" a="1"/>
  <c r="N956" i="10" s="1"/>
  <c r="M956" i="10"/>
  <c r="K956" i="10" a="1"/>
  <c r="K956" i="10" s="1"/>
  <c r="J956" i="10"/>
  <c r="H956" i="10" a="1"/>
  <c r="H956" i="10" s="1"/>
  <c r="G956" i="10"/>
  <c r="E956" i="10" a="1"/>
  <c r="E956" i="10" s="1"/>
  <c r="D956" i="10"/>
  <c r="W955" i="10"/>
  <c r="V955" i="10"/>
  <c r="T955" i="10"/>
  <c r="S955" i="10"/>
  <c r="Q955" i="10" a="1"/>
  <c r="Q955" i="10" s="1"/>
  <c r="P955" i="10"/>
  <c r="N955" i="10" a="1"/>
  <c r="N955" i="10" s="1"/>
  <c r="M955" i="10"/>
  <c r="K955" i="10" a="1"/>
  <c r="K955" i="10" s="1"/>
  <c r="J955" i="10"/>
  <c r="H955" i="10" a="1"/>
  <c r="H955" i="10" s="1"/>
  <c r="G955" i="10"/>
  <c r="E955" i="10" a="1"/>
  <c r="E955" i="10" s="1"/>
  <c r="D955" i="10"/>
  <c r="W954" i="10"/>
  <c r="V954" i="10"/>
  <c r="T954" i="10"/>
  <c r="S954" i="10"/>
  <c r="Q954" i="10" a="1"/>
  <c r="Q954" i="10" s="1"/>
  <c r="P954" i="10"/>
  <c r="N954" i="10" a="1"/>
  <c r="N954" i="10" s="1"/>
  <c r="M954" i="10"/>
  <c r="K954" i="10" a="1"/>
  <c r="K954" i="10" s="1"/>
  <c r="J954" i="10"/>
  <c r="H954" i="10" a="1"/>
  <c r="H954" i="10" s="1"/>
  <c r="G954" i="10"/>
  <c r="E954" i="10" a="1"/>
  <c r="E954" i="10" s="1"/>
  <c r="D954" i="10"/>
  <c r="W953" i="10"/>
  <c r="V953" i="10"/>
  <c r="T953" i="10"/>
  <c r="S953" i="10"/>
  <c r="Q953" i="10" a="1"/>
  <c r="Q953" i="10" s="1"/>
  <c r="P953" i="10"/>
  <c r="N953" i="10" a="1"/>
  <c r="N953" i="10" s="1"/>
  <c r="M953" i="10"/>
  <c r="K953" i="10" a="1"/>
  <c r="K953" i="10" s="1"/>
  <c r="J953" i="10"/>
  <c r="H953" i="10" a="1"/>
  <c r="H953" i="10" s="1"/>
  <c r="G953" i="10"/>
  <c r="E953" i="10" a="1"/>
  <c r="E953" i="10" s="1"/>
  <c r="D953" i="10"/>
  <c r="W952" i="10"/>
  <c r="V952" i="10"/>
  <c r="T952" i="10"/>
  <c r="S952" i="10"/>
  <c r="Q952" i="10" a="1"/>
  <c r="Q952" i="10" s="1"/>
  <c r="P952" i="10"/>
  <c r="N952" i="10" a="1"/>
  <c r="N952" i="10" s="1"/>
  <c r="M952" i="10"/>
  <c r="K952" i="10" a="1"/>
  <c r="K952" i="10" s="1"/>
  <c r="J952" i="10"/>
  <c r="H952" i="10" a="1"/>
  <c r="H952" i="10" s="1"/>
  <c r="G952" i="10"/>
  <c r="E952" i="10" a="1"/>
  <c r="E952" i="10" s="1"/>
  <c r="D952" i="10"/>
  <c r="W951" i="10"/>
  <c r="V951" i="10"/>
  <c r="T951" i="10"/>
  <c r="S951" i="10"/>
  <c r="Q951" i="10" a="1"/>
  <c r="Q951" i="10" s="1"/>
  <c r="P951" i="10"/>
  <c r="N951" i="10" a="1"/>
  <c r="N951" i="10" s="1"/>
  <c r="M951" i="10"/>
  <c r="K951" i="10" a="1"/>
  <c r="K951" i="10" s="1"/>
  <c r="J951" i="10"/>
  <c r="H951" i="10" a="1"/>
  <c r="H951" i="10" s="1"/>
  <c r="G951" i="10"/>
  <c r="E951" i="10" a="1"/>
  <c r="E951" i="10" s="1"/>
  <c r="D951" i="10"/>
  <c r="W950" i="10"/>
  <c r="V950" i="10"/>
  <c r="T950" i="10"/>
  <c r="S950" i="10"/>
  <c r="Q950" i="10" a="1"/>
  <c r="Q950" i="10" s="1"/>
  <c r="P950" i="10"/>
  <c r="N950" i="10" a="1"/>
  <c r="N950" i="10" s="1"/>
  <c r="M950" i="10"/>
  <c r="K950" i="10" a="1"/>
  <c r="K950" i="10" s="1"/>
  <c r="J950" i="10"/>
  <c r="H950" i="10" a="1"/>
  <c r="H950" i="10" s="1"/>
  <c r="G950" i="10"/>
  <c r="E950" i="10" a="1"/>
  <c r="E950" i="10" s="1"/>
  <c r="D950" i="10"/>
  <c r="W949" i="10"/>
  <c r="V949" i="10"/>
  <c r="T949" i="10"/>
  <c r="S949" i="10"/>
  <c r="Q949" i="10" a="1"/>
  <c r="Q949" i="10" s="1"/>
  <c r="P949" i="10"/>
  <c r="N949" i="10" a="1"/>
  <c r="N949" i="10" s="1"/>
  <c r="M949" i="10"/>
  <c r="K949" i="10" a="1"/>
  <c r="K949" i="10" s="1"/>
  <c r="J949" i="10"/>
  <c r="H949" i="10" a="1"/>
  <c r="H949" i="10" s="1"/>
  <c r="G949" i="10"/>
  <c r="E949" i="10" a="1"/>
  <c r="E949" i="10" s="1"/>
  <c r="D949" i="10"/>
  <c r="W948" i="10"/>
  <c r="V948" i="10"/>
  <c r="T948" i="10"/>
  <c r="S948" i="10"/>
  <c r="Q948" i="10" a="1"/>
  <c r="Q948" i="10" s="1"/>
  <c r="P948" i="10"/>
  <c r="N948" i="10" a="1"/>
  <c r="N948" i="10" s="1"/>
  <c r="M948" i="10"/>
  <c r="K948" i="10" a="1"/>
  <c r="K948" i="10" s="1"/>
  <c r="J948" i="10"/>
  <c r="H948" i="10" a="1"/>
  <c r="H948" i="10" s="1"/>
  <c r="G948" i="10"/>
  <c r="E948" i="10" a="1"/>
  <c r="E948" i="10" s="1"/>
  <c r="D948" i="10"/>
  <c r="W947" i="10"/>
  <c r="V947" i="10"/>
  <c r="T947" i="10"/>
  <c r="S947" i="10"/>
  <c r="Q947" i="10" a="1"/>
  <c r="Q947" i="10" s="1"/>
  <c r="P947" i="10"/>
  <c r="N947" i="10" a="1"/>
  <c r="N947" i="10" s="1"/>
  <c r="M947" i="10"/>
  <c r="K947" i="10" a="1"/>
  <c r="K947" i="10" s="1"/>
  <c r="J947" i="10"/>
  <c r="H947" i="10" a="1"/>
  <c r="H947" i="10" s="1"/>
  <c r="G947" i="10"/>
  <c r="E947" i="10" a="1"/>
  <c r="E947" i="10" s="1"/>
  <c r="D947" i="10"/>
  <c r="W946" i="10"/>
  <c r="V946" i="10"/>
  <c r="T946" i="10"/>
  <c r="S946" i="10"/>
  <c r="Q946" i="10" a="1"/>
  <c r="Q946" i="10" s="1"/>
  <c r="P946" i="10"/>
  <c r="N946" i="10" a="1"/>
  <c r="N946" i="10" s="1"/>
  <c r="M946" i="10"/>
  <c r="K946" i="10" a="1"/>
  <c r="K946" i="10" s="1"/>
  <c r="J946" i="10"/>
  <c r="H946" i="10" a="1"/>
  <c r="H946" i="10" s="1"/>
  <c r="G946" i="10"/>
  <c r="E946" i="10" a="1"/>
  <c r="E946" i="10" s="1"/>
  <c r="D946" i="10"/>
  <c r="W945" i="10"/>
  <c r="V945" i="10"/>
  <c r="T945" i="10"/>
  <c r="S945" i="10"/>
  <c r="Q945" i="10" a="1"/>
  <c r="Q945" i="10" s="1"/>
  <c r="P945" i="10"/>
  <c r="N945" i="10" a="1"/>
  <c r="N945" i="10" s="1"/>
  <c r="M945" i="10"/>
  <c r="K945" i="10" a="1"/>
  <c r="K945" i="10" s="1"/>
  <c r="J945" i="10"/>
  <c r="H945" i="10" a="1"/>
  <c r="H945" i="10" s="1"/>
  <c r="G945" i="10"/>
  <c r="E945" i="10" a="1"/>
  <c r="E945" i="10" s="1"/>
  <c r="D945" i="10"/>
  <c r="W944" i="10"/>
  <c r="V944" i="10"/>
  <c r="T944" i="10"/>
  <c r="S944" i="10"/>
  <c r="Q944" i="10" a="1"/>
  <c r="Q944" i="10" s="1"/>
  <c r="P944" i="10"/>
  <c r="N944" i="10" a="1"/>
  <c r="N944" i="10" s="1"/>
  <c r="M944" i="10"/>
  <c r="K944" i="10" a="1"/>
  <c r="K944" i="10" s="1"/>
  <c r="J944" i="10"/>
  <c r="H944" i="10" a="1"/>
  <c r="H944" i="10" s="1"/>
  <c r="G944" i="10"/>
  <c r="E944" i="10" a="1"/>
  <c r="E944" i="10" s="1"/>
  <c r="D944" i="10"/>
  <c r="W943" i="10"/>
  <c r="V943" i="10"/>
  <c r="T943" i="10"/>
  <c r="S943" i="10"/>
  <c r="Q943" i="10" a="1"/>
  <c r="Q943" i="10" s="1"/>
  <c r="P943" i="10"/>
  <c r="N943" i="10" a="1"/>
  <c r="N943" i="10" s="1"/>
  <c r="M943" i="10"/>
  <c r="K943" i="10" a="1"/>
  <c r="K943" i="10" s="1"/>
  <c r="J943" i="10"/>
  <c r="H943" i="10" a="1"/>
  <c r="H943" i="10" s="1"/>
  <c r="G943" i="10"/>
  <c r="E943" i="10" a="1"/>
  <c r="E943" i="10" s="1"/>
  <c r="D943" i="10"/>
  <c r="W942" i="10"/>
  <c r="V942" i="10"/>
  <c r="T942" i="10"/>
  <c r="S942" i="10"/>
  <c r="Q942" i="10" a="1"/>
  <c r="Q942" i="10" s="1"/>
  <c r="P942" i="10"/>
  <c r="N942" i="10" a="1"/>
  <c r="N942" i="10" s="1"/>
  <c r="M942" i="10"/>
  <c r="K942" i="10" a="1"/>
  <c r="K942" i="10" s="1"/>
  <c r="J942" i="10"/>
  <c r="H942" i="10" a="1"/>
  <c r="H942" i="10" s="1"/>
  <c r="G942" i="10"/>
  <c r="E942" i="10" a="1"/>
  <c r="E942" i="10" s="1"/>
  <c r="D942" i="10"/>
  <c r="W941" i="10"/>
  <c r="V941" i="10"/>
  <c r="T941" i="10"/>
  <c r="S941" i="10"/>
  <c r="Q941" i="10" a="1"/>
  <c r="Q941" i="10" s="1"/>
  <c r="P941" i="10"/>
  <c r="N941" i="10" a="1"/>
  <c r="N941" i="10" s="1"/>
  <c r="M941" i="10"/>
  <c r="K941" i="10" a="1"/>
  <c r="K941" i="10" s="1"/>
  <c r="J941" i="10"/>
  <c r="H941" i="10" a="1"/>
  <c r="H941" i="10" s="1"/>
  <c r="G941" i="10"/>
  <c r="E941" i="10" a="1"/>
  <c r="E941" i="10" s="1"/>
  <c r="D941" i="10"/>
  <c r="W940" i="10"/>
  <c r="V940" i="10"/>
  <c r="T940" i="10"/>
  <c r="S940" i="10"/>
  <c r="Q940" i="10" a="1"/>
  <c r="Q940" i="10" s="1"/>
  <c r="P940" i="10"/>
  <c r="N940" i="10" a="1"/>
  <c r="N940" i="10" s="1"/>
  <c r="M940" i="10"/>
  <c r="K940" i="10" a="1"/>
  <c r="K940" i="10" s="1"/>
  <c r="J940" i="10"/>
  <c r="H940" i="10" a="1"/>
  <c r="H940" i="10" s="1"/>
  <c r="G940" i="10"/>
  <c r="E940" i="10" a="1"/>
  <c r="E940" i="10" s="1"/>
  <c r="D940" i="10"/>
  <c r="W939" i="10"/>
  <c r="V939" i="10"/>
  <c r="T939" i="10"/>
  <c r="S939" i="10"/>
  <c r="Q939" i="10" a="1"/>
  <c r="Q939" i="10" s="1"/>
  <c r="P939" i="10"/>
  <c r="N939" i="10" a="1"/>
  <c r="N939" i="10" s="1"/>
  <c r="M939" i="10"/>
  <c r="K939" i="10" a="1"/>
  <c r="K939" i="10" s="1"/>
  <c r="J939" i="10"/>
  <c r="H939" i="10" a="1"/>
  <c r="H939" i="10" s="1"/>
  <c r="G939" i="10"/>
  <c r="E939" i="10" a="1"/>
  <c r="E939" i="10" s="1"/>
  <c r="D939" i="10"/>
  <c r="W938" i="10"/>
  <c r="V938" i="10"/>
  <c r="T938" i="10"/>
  <c r="S938" i="10"/>
  <c r="Q938" i="10" a="1"/>
  <c r="Q938" i="10" s="1"/>
  <c r="P938" i="10"/>
  <c r="N938" i="10" a="1"/>
  <c r="N938" i="10" s="1"/>
  <c r="M938" i="10"/>
  <c r="K938" i="10" a="1"/>
  <c r="K938" i="10" s="1"/>
  <c r="J938" i="10"/>
  <c r="H938" i="10" a="1"/>
  <c r="H938" i="10" s="1"/>
  <c r="G938" i="10"/>
  <c r="E938" i="10" a="1"/>
  <c r="E938" i="10" s="1"/>
  <c r="D938" i="10"/>
  <c r="W937" i="10"/>
  <c r="V937" i="10"/>
  <c r="T937" i="10"/>
  <c r="S937" i="10"/>
  <c r="Q937" i="10" a="1"/>
  <c r="Q937" i="10" s="1"/>
  <c r="P937" i="10"/>
  <c r="N937" i="10" a="1"/>
  <c r="N937" i="10" s="1"/>
  <c r="M937" i="10"/>
  <c r="K937" i="10" a="1"/>
  <c r="K937" i="10" s="1"/>
  <c r="J937" i="10"/>
  <c r="H937" i="10" a="1"/>
  <c r="H937" i="10" s="1"/>
  <c r="G937" i="10"/>
  <c r="E937" i="10" a="1"/>
  <c r="E937" i="10" s="1"/>
  <c r="D937" i="10"/>
  <c r="W936" i="10"/>
  <c r="V936" i="10"/>
  <c r="T936" i="10"/>
  <c r="S936" i="10"/>
  <c r="Q936" i="10" a="1"/>
  <c r="Q936" i="10" s="1"/>
  <c r="P936" i="10"/>
  <c r="N936" i="10" a="1"/>
  <c r="N936" i="10" s="1"/>
  <c r="M936" i="10"/>
  <c r="K936" i="10" a="1"/>
  <c r="K936" i="10" s="1"/>
  <c r="J936" i="10"/>
  <c r="H936" i="10" a="1"/>
  <c r="H936" i="10" s="1"/>
  <c r="G936" i="10"/>
  <c r="E936" i="10" a="1"/>
  <c r="E936" i="10" s="1"/>
  <c r="D936" i="10"/>
  <c r="W935" i="10"/>
  <c r="V935" i="10"/>
  <c r="T935" i="10"/>
  <c r="S935" i="10"/>
  <c r="Q935" i="10" a="1"/>
  <c r="Q935" i="10" s="1"/>
  <c r="P935" i="10"/>
  <c r="N935" i="10" a="1"/>
  <c r="N935" i="10" s="1"/>
  <c r="M935" i="10"/>
  <c r="K935" i="10" a="1"/>
  <c r="K935" i="10" s="1"/>
  <c r="J935" i="10"/>
  <c r="H935" i="10" a="1"/>
  <c r="H935" i="10" s="1"/>
  <c r="G935" i="10"/>
  <c r="E935" i="10" a="1"/>
  <c r="E935" i="10" s="1"/>
  <c r="D935" i="10"/>
  <c r="W934" i="10"/>
  <c r="V934" i="10"/>
  <c r="T934" i="10"/>
  <c r="S934" i="10"/>
  <c r="Q934" i="10" a="1"/>
  <c r="Q934" i="10" s="1"/>
  <c r="P934" i="10"/>
  <c r="N934" i="10" a="1"/>
  <c r="N934" i="10" s="1"/>
  <c r="M934" i="10"/>
  <c r="K934" i="10" a="1"/>
  <c r="K934" i="10" s="1"/>
  <c r="J934" i="10"/>
  <c r="H934" i="10" a="1"/>
  <c r="H934" i="10" s="1"/>
  <c r="G934" i="10"/>
  <c r="E934" i="10" a="1"/>
  <c r="E934" i="10" s="1"/>
  <c r="D934" i="10"/>
  <c r="W933" i="10"/>
  <c r="V933" i="10"/>
  <c r="T933" i="10"/>
  <c r="S933" i="10"/>
  <c r="Q933" i="10" a="1"/>
  <c r="Q933" i="10" s="1"/>
  <c r="P933" i="10"/>
  <c r="N933" i="10" a="1"/>
  <c r="N933" i="10" s="1"/>
  <c r="M933" i="10"/>
  <c r="K933" i="10" a="1"/>
  <c r="K933" i="10" s="1"/>
  <c r="J933" i="10"/>
  <c r="H933" i="10" a="1"/>
  <c r="H933" i="10" s="1"/>
  <c r="G933" i="10"/>
  <c r="E933" i="10" a="1"/>
  <c r="E933" i="10" s="1"/>
  <c r="D933" i="10"/>
  <c r="W932" i="10"/>
  <c r="V932" i="10"/>
  <c r="T932" i="10"/>
  <c r="S932" i="10"/>
  <c r="Q932" i="10" a="1"/>
  <c r="Q932" i="10" s="1"/>
  <c r="P932" i="10"/>
  <c r="N932" i="10" a="1"/>
  <c r="N932" i="10" s="1"/>
  <c r="M932" i="10"/>
  <c r="K932" i="10" a="1"/>
  <c r="K932" i="10" s="1"/>
  <c r="J932" i="10"/>
  <c r="H932" i="10" a="1"/>
  <c r="H932" i="10" s="1"/>
  <c r="G932" i="10"/>
  <c r="E932" i="10" a="1"/>
  <c r="E932" i="10" s="1"/>
  <c r="D932" i="10"/>
  <c r="W931" i="10"/>
  <c r="V931" i="10"/>
  <c r="T931" i="10"/>
  <c r="S931" i="10"/>
  <c r="Q931" i="10" a="1"/>
  <c r="Q931" i="10" s="1"/>
  <c r="P931" i="10"/>
  <c r="N931" i="10" a="1"/>
  <c r="N931" i="10" s="1"/>
  <c r="M931" i="10"/>
  <c r="K931" i="10" a="1"/>
  <c r="K931" i="10" s="1"/>
  <c r="J931" i="10"/>
  <c r="H931" i="10" a="1"/>
  <c r="H931" i="10" s="1"/>
  <c r="G931" i="10"/>
  <c r="E931" i="10" a="1"/>
  <c r="E931" i="10" s="1"/>
  <c r="D931" i="10"/>
  <c r="W930" i="10"/>
  <c r="V930" i="10"/>
  <c r="T930" i="10"/>
  <c r="S930" i="10"/>
  <c r="Q930" i="10" a="1"/>
  <c r="Q930" i="10" s="1"/>
  <c r="P930" i="10"/>
  <c r="N930" i="10" a="1"/>
  <c r="N930" i="10" s="1"/>
  <c r="M930" i="10"/>
  <c r="K930" i="10" a="1"/>
  <c r="K930" i="10" s="1"/>
  <c r="J930" i="10"/>
  <c r="H930" i="10" a="1"/>
  <c r="H930" i="10" s="1"/>
  <c r="G930" i="10"/>
  <c r="E930" i="10" a="1"/>
  <c r="E930" i="10" s="1"/>
  <c r="D930" i="10"/>
  <c r="W929" i="10"/>
  <c r="V929" i="10"/>
  <c r="T929" i="10"/>
  <c r="S929" i="10"/>
  <c r="Q929" i="10" a="1"/>
  <c r="Q929" i="10" s="1"/>
  <c r="P929" i="10"/>
  <c r="N929" i="10" a="1"/>
  <c r="N929" i="10" s="1"/>
  <c r="M929" i="10"/>
  <c r="K929" i="10" a="1"/>
  <c r="K929" i="10" s="1"/>
  <c r="J929" i="10"/>
  <c r="H929" i="10" a="1"/>
  <c r="H929" i="10" s="1"/>
  <c r="G929" i="10"/>
  <c r="E929" i="10" a="1"/>
  <c r="E929" i="10" s="1"/>
  <c r="D929" i="10"/>
  <c r="W928" i="10"/>
  <c r="V928" i="10"/>
  <c r="T928" i="10"/>
  <c r="S928" i="10"/>
  <c r="Q928" i="10" a="1"/>
  <c r="Q928" i="10" s="1"/>
  <c r="P928" i="10"/>
  <c r="N928" i="10" a="1"/>
  <c r="N928" i="10" s="1"/>
  <c r="M928" i="10"/>
  <c r="K928" i="10" a="1"/>
  <c r="K928" i="10" s="1"/>
  <c r="J928" i="10"/>
  <c r="H928" i="10" a="1"/>
  <c r="H928" i="10" s="1"/>
  <c r="G928" i="10"/>
  <c r="E928" i="10" a="1"/>
  <c r="E928" i="10" s="1"/>
  <c r="D928" i="10"/>
  <c r="W927" i="10"/>
  <c r="V927" i="10"/>
  <c r="T927" i="10"/>
  <c r="S927" i="10"/>
  <c r="Q927" i="10" a="1"/>
  <c r="Q927" i="10" s="1"/>
  <c r="P927" i="10"/>
  <c r="N927" i="10" a="1"/>
  <c r="N927" i="10" s="1"/>
  <c r="M927" i="10"/>
  <c r="K927" i="10" a="1"/>
  <c r="K927" i="10" s="1"/>
  <c r="J927" i="10"/>
  <c r="H927" i="10" a="1"/>
  <c r="H927" i="10" s="1"/>
  <c r="G927" i="10"/>
  <c r="E927" i="10" a="1"/>
  <c r="E927" i="10" s="1"/>
  <c r="D927" i="10"/>
  <c r="W926" i="10"/>
  <c r="V926" i="10"/>
  <c r="T926" i="10"/>
  <c r="S926" i="10"/>
  <c r="Q926" i="10" a="1"/>
  <c r="Q926" i="10" s="1"/>
  <c r="P926" i="10"/>
  <c r="N926" i="10" a="1"/>
  <c r="N926" i="10" s="1"/>
  <c r="M926" i="10"/>
  <c r="K926" i="10" a="1"/>
  <c r="K926" i="10" s="1"/>
  <c r="J926" i="10"/>
  <c r="H926" i="10" a="1"/>
  <c r="H926" i="10" s="1"/>
  <c r="G926" i="10"/>
  <c r="E926" i="10" a="1"/>
  <c r="E926" i="10" s="1"/>
  <c r="D926" i="10"/>
  <c r="W925" i="10"/>
  <c r="V925" i="10"/>
  <c r="T925" i="10"/>
  <c r="S925" i="10"/>
  <c r="Q925" i="10" a="1"/>
  <c r="Q925" i="10" s="1"/>
  <c r="P925" i="10"/>
  <c r="N925" i="10" a="1"/>
  <c r="N925" i="10" s="1"/>
  <c r="M925" i="10"/>
  <c r="K925" i="10" a="1"/>
  <c r="K925" i="10" s="1"/>
  <c r="J925" i="10"/>
  <c r="H925" i="10" a="1"/>
  <c r="H925" i="10" s="1"/>
  <c r="G925" i="10"/>
  <c r="E925" i="10" a="1"/>
  <c r="E925" i="10" s="1"/>
  <c r="D925" i="10"/>
  <c r="W924" i="10"/>
  <c r="V924" i="10"/>
  <c r="T924" i="10"/>
  <c r="S924" i="10"/>
  <c r="Q924" i="10" a="1"/>
  <c r="Q924" i="10" s="1"/>
  <c r="P924" i="10"/>
  <c r="N924" i="10" a="1"/>
  <c r="N924" i="10" s="1"/>
  <c r="M924" i="10"/>
  <c r="K924" i="10" a="1"/>
  <c r="K924" i="10" s="1"/>
  <c r="J924" i="10"/>
  <c r="H924" i="10" a="1"/>
  <c r="H924" i="10" s="1"/>
  <c r="G924" i="10"/>
  <c r="E924" i="10" a="1"/>
  <c r="E924" i="10" s="1"/>
  <c r="D924" i="10"/>
  <c r="W923" i="10"/>
  <c r="V923" i="10"/>
  <c r="T923" i="10"/>
  <c r="S923" i="10"/>
  <c r="Q923" i="10" a="1"/>
  <c r="Q923" i="10" s="1"/>
  <c r="P923" i="10"/>
  <c r="N923" i="10" a="1"/>
  <c r="N923" i="10" s="1"/>
  <c r="M923" i="10"/>
  <c r="K923" i="10" a="1"/>
  <c r="K923" i="10" s="1"/>
  <c r="J923" i="10"/>
  <c r="H923" i="10" a="1"/>
  <c r="H923" i="10" s="1"/>
  <c r="G923" i="10"/>
  <c r="E923" i="10" a="1"/>
  <c r="E923" i="10" s="1"/>
  <c r="D923" i="10"/>
  <c r="W922" i="10"/>
  <c r="V922" i="10"/>
  <c r="T922" i="10"/>
  <c r="S922" i="10"/>
  <c r="Q922" i="10" a="1"/>
  <c r="Q922" i="10" s="1"/>
  <c r="P922" i="10"/>
  <c r="N922" i="10" a="1"/>
  <c r="N922" i="10" s="1"/>
  <c r="M922" i="10"/>
  <c r="K922" i="10" a="1"/>
  <c r="K922" i="10" s="1"/>
  <c r="J922" i="10"/>
  <c r="H922" i="10" a="1"/>
  <c r="H922" i="10" s="1"/>
  <c r="G922" i="10"/>
  <c r="E922" i="10" a="1"/>
  <c r="E922" i="10" s="1"/>
  <c r="D922" i="10"/>
  <c r="W921" i="10"/>
  <c r="V921" i="10"/>
  <c r="T921" i="10"/>
  <c r="S921" i="10"/>
  <c r="Q921" i="10" a="1"/>
  <c r="Q921" i="10" s="1"/>
  <c r="P921" i="10"/>
  <c r="N921" i="10" a="1"/>
  <c r="N921" i="10" s="1"/>
  <c r="M921" i="10"/>
  <c r="K921" i="10" a="1"/>
  <c r="K921" i="10" s="1"/>
  <c r="J921" i="10"/>
  <c r="H921" i="10" a="1"/>
  <c r="H921" i="10" s="1"/>
  <c r="G921" i="10"/>
  <c r="E921" i="10" a="1"/>
  <c r="E921" i="10" s="1"/>
  <c r="D921" i="10"/>
  <c r="W920" i="10"/>
  <c r="V920" i="10"/>
  <c r="T920" i="10"/>
  <c r="S920" i="10"/>
  <c r="Q920" i="10" a="1"/>
  <c r="Q920" i="10" s="1"/>
  <c r="P920" i="10"/>
  <c r="N920" i="10" a="1"/>
  <c r="N920" i="10" s="1"/>
  <c r="M920" i="10"/>
  <c r="K920" i="10" a="1"/>
  <c r="K920" i="10" s="1"/>
  <c r="J920" i="10"/>
  <c r="H920" i="10" a="1"/>
  <c r="H920" i="10" s="1"/>
  <c r="G920" i="10"/>
  <c r="E920" i="10" a="1"/>
  <c r="E920" i="10" s="1"/>
  <c r="D920" i="10"/>
  <c r="W919" i="10"/>
  <c r="V919" i="10"/>
  <c r="T919" i="10"/>
  <c r="S919" i="10"/>
  <c r="Q919" i="10" a="1"/>
  <c r="Q919" i="10" s="1"/>
  <c r="P919" i="10"/>
  <c r="N919" i="10" a="1"/>
  <c r="N919" i="10" s="1"/>
  <c r="M919" i="10"/>
  <c r="K919" i="10" a="1"/>
  <c r="K919" i="10" s="1"/>
  <c r="J919" i="10"/>
  <c r="H919" i="10" a="1"/>
  <c r="H919" i="10" s="1"/>
  <c r="G919" i="10"/>
  <c r="E919" i="10" a="1"/>
  <c r="E919" i="10" s="1"/>
  <c r="D919" i="10"/>
  <c r="W918" i="10"/>
  <c r="V918" i="10"/>
  <c r="T918" i="10"/>
  <c r="S918" i="10"/>
  <c r="Q918" i="10" a="1"/>
  <c r="Q918" i="10" s="1"/>
  <c r="P918" i="10"/>
  <c r="N918" i="10" a="1"/>
  <c r="N918" i="10" s="1"/>
  <c r="M918" i="10"/>
  <c r="K918" i="10" a="1"/>
  <c r="K918" i="10" s="1"/>
  <c r="J918" i="10"/>
  <c r="H918" i="10" a="1"/>
  <c r="H918" i="10" s="1"/>
  <c r="G918" i="10"/>
  <c r="E918" i="10" a="1"/>
  <c r="E918" i="10" s="1"/>
  <c r="D918" i="10"/>
  <c r="W917" i="10"/>
  <c r="V917" i="10"/>
  <c r="T917" i="10"/>
  <c r="S917" i="10"/>
  <c r="Q917" i="10" a="1"/>
  <c r="Q917" i="10" s="1"/>
  <c r="P917" i="10"/>
  <c r="N917" i="10" a="1"/>
  <c r="N917" i="10" s="1"/>
  <c r="M917" i="10"/>
  <c r="K917" i="10" a="1"/>
  <c r="K917" i="10" s="1"/>
  <c r="J917" i="10"/>
  <c r="H917" i="10" a="1"/>
  <c r="H917" i="10" s="1"/>
  <c r="G917" i="10"/>
  <c r="E917" i="10" a="1"/>
  <c r="E917" i="10" s="1"/>
  <c r="D917" i="10"/>
  <c r="W916" i="10"/>
  <c r="V916" i="10"/>
  <c r="T916" i="10"/>
  <c r="S916" i="10"/>
  <c r="Q916" i="10" a="1"/>
  <c r="Q916" i="10" s="1"/>
  <c r="P916" i="10"/>
  <c r="N916" i="10" a="1"/>
  <c r="N916" i="10" s="1"/>
  <c r="M916" i="10"/>
  <c r="K916" i="10" a="1"/>
  <c r="K916" i="10" s="1"/>
  <c r="J916" i="10"/>
  <c r="H916" i="10" a="1"/>
  <c r="H916" i="10" s="1"/>
  <c r="G916" i="10"/>
  <c r="E916" i="10" a="1"/>
  <c r="E916" i="10" s="1"/>
  <c r="D916" i="10"/>
  <c r="W915" i="10"/>
  <c r="V915" i="10"/>
  <c r="T915" i="10"/>
  <c r="S915" i="10"/>
  <c r="Q915" i="10" a="1"/>
  <c r="Q915" i="10" s="1"/>
  <c r="P915" i="10"/>
  <c r="N915" i="10" a="1"/>
  <c r="N915" i="10" s="1"/>
  <c r="M915" i="10"/>
  <c r="K915" i="10" a="1"/>
  <c r="K915" i="10" s="1"/>
  <c r="J915" i="10"/>
  <c r="H915" i="10" a="1"/>
  <c r="H915" i="10" s="1"/>
  <c r="G915" i="10"/>
  <c r="E915" i="10" a="1"/>
  <c r="E915" i="10" s="1"/>
  <c r="D915" i="10"/>
  <c r="W914" i="10"/>
  <c r="V914" i="10"/>
  <c r="T914" i="10"/>
  <c r="S914" i="10"/>
  <c r="Q914" i="10" a="1"/>
  <c r="Q914" i="10" s="1"/>
  <c r="P914" i="10"/>
  <c r="N914" i="10" a="1"/>
  <c r="N914" i="10" s="1"/>
  <c r="M914" i="10"/>
  <c r="K914" i="10" a="1"/>
  <c r="K914" i="10" s="1"/>
  <c r="J914" i="10"/>
  <c r="H914" i="10" a="1"/>
  <c r="H914" i="10" s="1"/>
  <c r="G914" i="10"/>
  <c r="E914" i="10" a="1"/>
  <c r="E914" i="10" s="1"/>
  <c r="D914" i="10"/>
  <c r="W913" i="10"/>
  <c r="V913" i="10"/>
  <c r="T913" i="10"/>
  <c r="S913" i="10"/>
  <c r="Q913" i="10" a="1"/>
  <c r="Q913" i="10" s="1"/>
  <c r="P913" i="10"/>
  <c r="N913" i="10" a="1"/>
  <c r="N913" i="10" s="1"/>
  <c r="M913" i="10"/>
  <c r="K913" i="10" a="1"/>
  <c r="K913" i="10" s="1"/>
  <c r="J913" i="10"/>
  <c r="H913" i="10" a="1"/>
  <c r="H913" i="10" s="1"/>
  <c r="G913" i="10"/>
  <c r="E913" i="10" a="1"/>
  <c r="E913" i="10" s="1"/>
  <c r="D913" i="10"/>
  <c r="W912" i="10"/>
  <c r="V912" i="10"/>
  <c r="T912" i="10"/>
  <c r="S912" i="10"/>
  <c r="Q912" i="10" a="1"/>
  <c r="Q912" i="10" s="1"/>
  <c r="P912" i="10"/>
  <c r="N912" i="10" a="1"/>
  <c r="N912" i="10" s="1"/>
  <c r="M912" i="10"/>
  <c r="K912" i="10" a="1"/>
  <c r="K912" i="10" s="1"/>
  <c r="J912" i="10"/>
  <c r="H912" i="10" a="1"/>
  <c r="H912" i="10" s="1"/>
  <c r="G912" i="10"/>
  <c r="E912" i="10" a="1"/>
  <c r="E912" i="10" s="1"/>
  <c r="D912" i="10"/>
  <c r="W911" i="10"/>
  <c r="V911" i="10"/>
  <c r="T911" i="10"/>
  <c r="S911" i="10"/>
  <c r="Q911" i="10" a="1"/>
  <c r="Q911" i="10" s="1"/>
  <c r="P911" i="10"/>
  <c r="N911" i="10" a="1"/>
  <c r="N911" i="10" s="1"/>
  <c r="M911" i="10"/>
  <c r="K911" i="10" a="1"/>
  <c r="K911" i="10" s="1"/>
  <c r="J911" i="10"/>
  <c r="H911" i="10" a="1"/>
  <c r="H911" i="10" s="1"/>
  <c r="G911" i="10"/>
  <c r="E911" i="10" a="1"/>
  <c r="E911" i="10" s="1"/>
  <c r="D911" i="10"/>
  <c r="W910" i="10"/>
  <c r="V910" i="10"/>
  <c r="T910" i="10"/>
  <c r="S910" i="10"/>
  <c r="Q910" i="10" a="1"/>
  <c r="Q910" i="10" s="1"/>
  <c r="P910" i="10"/>
  <c r="N910" i="10" a="1"/>
  <c r="N910" i="10" s="1"/>
  <c r="M910" i="10"/>
  <c r="K910" i="10" a="1"/>
  <c r="K910" i="10" s="1"/>
  <c r="J910" i="10"/>
  <c r="H910" i="10" a="1"/>
  <c r="H910" i="10" s="1"/>
  <c r="G910" i="10"/>
  <c r="E910" i="10" a="1"/>
  <c r="E910" i="10" s="1"/>
  <c r="D910" i="10"/>
  <c r="W909" i="10"/>
  <c r="V909" i="10"/>
  <c r="T909" i="10"/>
  <c r="S909" i="10"/>
  <c r="Q909" i="10" a="1"/>
  <c r="Q909" i="10" s="1"/>
  <c r="P909" i="10"/>
  <c r="N909" i="10" a="1"/>
  <c r="N909" i="10" s="1"/>
  <c r="M909" i="10"/>
  <c r="K909" i="10" a="1"/>
  <c r="K909" i="10" s="1"/>
  <c r="J909" i="10"/>
  <c r="H909" i="10" a="1"/>
  <c r="H909" i="10" s="1"/>
  <c r="G909" i="10"/>
  <c r="E909" i="10" a="1"/>
  <c r="E909" i="10" s="1"/>
  <c r="D909" i="10"/>
  <c r="W908" i="10"/>
  <c r="V908" i="10"/>
  <c r="T908" i="10"/>
  <c r="S908" i="10"/>
  <c r="Q908" i="10" a="1"/>
  <c r="Q908" i="10" s="1"/>
  <c r="P908" i="10"/>
  <c r="N908" i="10" a="1"/>
  <c r="N908" i="10" s="1"/>
  <c r="M908" i="10"/>
  <c r="K908" i="10" a="1"/>
  <c r="K908" i="10" s="1"/>
  <c r="J908" i="10"/>
  <c r="H908" i="10" a="1"/>
  <c r="H908" i="10" s="1"/>
  <c r="G908" i="10"/>
  <c r="E908" i="10" a="1"/>
  <c r="E908" i="10" s="1"/>
  <c r="D908" i="10"/>
  <c r="W907" i="10"/>
  <c r="V907" i="10"/>
  <c r="T907" i="10"/>
  <c r="S907" i="10"/>
  <c r="Q907" i="10" a="1"/>
  <c r="Q907" i="10" s="1"/>
  <c r="P907" i="10"/>
  <c r="N907" i="10" a="1"/>
  <c r="N907" i="10" s="1"/>
  <c r="M907" i="10"/>
  <c r="K907" i="10" a="1"/>
  <c r="K907" i="10" s="1"/>
  <c r="J907" i="10"/>
  <c r="H907" i="10" a="1"/>
  <c r="H907" i="10" s="1"/>
  <c r="G907" i="10"/>
  <c r="E907" i="10" a="1"/>
  <c r="E907" i="10" s="1"/>
  <c r="D907" i="10"/>
  <c r="W906" i="10"/>
  <c r="V906" i="10"/>
  <c r="T906" i="10"/>
  <c r="S906" i="10"/>
  <c r="Q906" i="10" a="1"/>
  <c r="Q906" i="10" s="1"/>
  <c r="P906" i="10"/>
  <c r="N906" i="10" a="1"/>
  <c r="N906" i="10" s="1"/>
  <c r="M906" i="10"/>
  <c r="K906" i="10" a="1"/>
  <c r="K906" i="10" s="1"/>
  <c r="J906" i="10"/>
  <c r="H906" i="10" a="1"/>
  <c r="H906" i="10" s="1"/>
  <c r="G906" i="10"/>
  <c r="E906" i="10" a="1"/>
  <c r="E906" i="10" s="1"/>
  <c r="D906" i="10"/>
  <c r="W905" i="10"/>
  <c r="V905" i="10"/>
  <c r="T905" i="10"/>
  <c r="S905" i="10"/>
  <c r="Q905" i="10" a="1"/>
  <c r="Q905" i="10" s="1"/>
  <c r="P905" i="10"/>
  <c r="N905" i="10" a="1"/>
  <c r="N905" i="10" s="1"/>
  <c r="M905" i="10"/>
  <c r="K905" i="10" a="1"/>
  <c r="K905" i="10" s="1"/>
  <c r="J905" i="10"/>
  <c r="H905" i="10" a="1"/>
  <c r="H905" i="10" s="1"/>
  <c r="G905" i="10"/>
  <c r="E905" i="10" a="1"/>
  <c r="E905" i="10" s="1"/>
  <c r="D905" i="10"/>
  <c r="W904" i="10"/>
  <c r="V904" i="10"/>
  <c r="T904" i="10"/>
  <c r="S904" i="10"/>
  <c r="Q904" i="10" a="1"/>
  <c r="Q904" i="10" s="1"/>
  <c r="P904" i="10"/>
  <c r="N904" i="10" a="1"/>
  <c r="N904" i="10" s="1"/>
  <c r="M904" i="10"/>
  <c r="K904" i="10" a="1"/>
  <c r="K904" i="10" s="1"/>
  <c r="J904" i="10"/>
  <c r="H904" i="10" a="1"/>
  <c r="H904" i="10" s="1"/>
  <c r="G904" i="10"/>
  <c r="E904" i="10" a="1"/>
  <c r="E904" i="10" s="1"/>
  <c r="D904" i="10"/>
  <c r="W903" i="10"/>
  <c r="V903" i="10"/>
  <c r="T903" i="10"/>
  <c r="S903" i="10"/>
  <c r="Q903" i="10" a="1"/>
  <c r="Q903" i="10" s="1"/>
  <c r="P903" i="10"/>
  <c r="N903" i="10" a="1"/>
  <c r="N903" i="10" s="1"/>
  <c r="M903" i="10"/>
  <c r="K903" i="10" a="1"/>
  <c r="K903" i="10" s="1"/>
  <c r="J903" i="10"/>
  <c r="H903" i="10" a="1"/>
  <c r="H903" i="10" s="1"/>
  <c r="G903" i="10"/>
  <c r="E903" i="10" a="1"/>
  <c r="E903" i="10" s="1"/>
  <c r="D903" i="10"/>
  <c r="W902" i="10"/>
  <c r="V902" i="10"/>
  <c r="T902" i="10"/>
  <c r="S902" i="10"/>
  <c r="Q902" i="10" a="1"/>
  <c r="Q902" i="10" s="1"/>
  <c r="P902" i="10"/>
  <c r="N902" i="10" a="1"/>
  <c r="N902" i="10" s="1"/>
  <c r="M902" i="10"/>
  <c r="K902" i="10" a="1"/>
  <c r="K902" i="10" s="1"/>
  <c r="J902" i="10"/>
  <c r="H902" i="10" a="1"/>
  <c r="H902" i="10" s="1"/>
  <c r="G902" i="10"/>
  <c r="E902" i="10" a="1"/>
  <c r="E902" i="10" s="1"/>
  <c r="D902" i="10"/>
  <c r="W901" i="10"/>
  <c r="V901" i="10"/>
  <c r="T901" i="10"/>
  <c r="S901" i="10"/>
  <c r="Q901" i="10" a="1"/>
  <c r="Q901" i="10" s="1"/>
  <c r="P901" i="10"/>
  <c r="N901" i="10" a="1"/>
  <c r="N901" i="10" s="1"/>
  <c r="M901" i="10"/>
  <c r="K901" i="10" a="1"/>
  <c r="K901" i="10" s="1"/>
  <c r="J901" i="10"/>
  <c r="H901" i="10" a="1"/>
  <c r="H901" i="10" s="1"/>
  <c r="G901" i="10"/>
  <c r="E901" i="10" a="1"/>
  <c r="E901" i="10" s="1"/>
  <c r="D901" i="10"/>
  <c r="W900" i="10"/>
  <c r="V900" i="10"/>
  <c r="T900" i="10"/>
  <c r="S900" i="10"/>
  <c r="Q900" i="10" a="1"/>
  <c r="Q900" i="10" s="1"/>
  <c r="P900" i="10"/>
  <c r="N900" i="10" a="1"/>
  <c r="N900" i="10" s="1"/>
  <c r="M900" i="10"/>
  <c r="K900" i="10" a="1"/>
  <c r="K900" i="10" s="1"/>
  <c r="J900" i="10"/>
  <c r="H900" i="10" a="1"/>
  <c r="H900" i="10" s="1"/>
  <c r="G900" i="10"/>
  <c r="E900" i="10" a="1"/>
  <c r="E900" i="10" s="1"/>
  <c r="D900" i="10"/>
  <c r="W899" i="10"/>
  <c r="V899" i="10"/>
  <c r="T899" i="10"/>
  <c r="S899" i="10"/>
  <c r="Q899" i="10" a="1"/>
  <c r="Q899" i="10" s="1"/>
  <c r="P899" i="10"/>
  <c r="N899" i="10" a="1"/>
  <c r="N899" i="10" s="1"/>
  <c r="M899" i="10"/>
  <c r="K899" i="10" a="1"/>
  <c r="K899" i="10" s="1"/>
  <c r="J899" i="10"/>
  <c r="H899" i="10" a="1"/>
  <c r="H899" i="10" s="1"/>
  <c r="G899" i="10"/>
  <c r="E899" i="10" a="1"/>
  <c r="E899" i="10" s="1"/>
  <c r="D899" i="10"/>
  <c r="W898" i="10"/>
  <c r="V898" i="10"/>
  <c r="T898" i="10"/>
  <c r="S898" i="10"/>
  <c r="Q898" i="10" a="1"/>
  <c r="Q898" i="10" s="1"/>
  <c r="P898" i="10"/>
  <c r="N898" i="10" a="1"/>
  <c r="N898" i="10" s="1"/>
  <c r="M898" i="10"/>
  <c r="K898" i="10" a="1"/>
  <c r="K898" i="10" s="1"/>
  <c r="J898" i="10"/>
  <c r="H898" i="10" a="1"/>
  <c r="H898" i="10" s="1"/>
  <c r="G898" i="10"/>
  <c r="E898" i="10" a="1"/>
  <c r="E898" i="10" s="1"/>
  <c r="D898" i="10"/>
  <c r="W897" i="10"/>
  <c r="V897" i="10"/>
  <c r="T897" i="10"/>
  <c r="S897" i="10"/>
  <c r="Q897" i="10" a="1"/>
  <c r="Q897" i="10" s="1"/>
  <c r="P897" i="10"/>
  <c r="N897" i="10" a="1"/>
  <c r="N897" i="10" s="1"/>
  <c r="M897" i="10"/>
  <c r="K897" i="10" a="1"/>
  <c r="K897" i="10" s="1"/>
  <c r="J897" i="10"/>
  <c r="H897" i="10" a="1"/>
  <c r="H897" i="10" s="1"/>
  <c r="G897" i="10"/>
  <c r="E897" i="10" a="1"/>
  <c r="E897" i="10" s="1"/>
  <c r="D897" i="10"/>
  <c r="W896" i="10"/>
  <c r="V896" i="10"/>
  <c r="T896" i="10"/>
  <c r="S896" i="10"/>
  <c r="Q896" i="10" a="1"/>
  <c r="Q896" i="10" s="1"/>
  <c r="P896" i="10"/>
  <c r="N896" i="10" a="1"/>
  <c r="N896" i="10" s="1"/>
  <c r="M896" i="10"/>
  <c r="K896" i="10" a="1"/>
  <c r="K896" i="10" s="1"/>
  <c r="J896" i="10"/>
  <c r="H896" i="10" a="1"/>
  <c r="H896" i="10" s="1"/>
  <c r="G896" i="10"/>
  <c r="E896" i="10" a="1"/>
  <c r="E896" i="10" s="1"/>
  <c r="D896" i="10"/>
  <c r="W895" i="10"/>
  <c r="V895" i="10"/>
  <c r="T895" i="10"/>
  <c r="S895" i="10"/>
  <c r="Q895" i="10" a="1"/>
  <c r="Q895" i="10" s="1"/>
  <c r="P895" i="10"/>
  <c r="N895" i="10" a="1"/>
  <c r="N895" i="10" s="1"/>
  <c r="M895" i="10"/>
  <c r="K895" i="10" a="1"/>
  <c r="K895" i="10" s="1"/>
  <c r="J895" i="10"/>
  <c r="H895" i="10" a="1"/>
  <c r="H895" i="10" s="1"/>
  <c r="G895" i="10"/>
  <c r="E895" i="10" a="1"/>
  <c r="E895" i="10" s="1"/>
  <c r="D895" i="10"/>
  <c r="W894" i="10"/>
  <c r="V894" i="10"/>
  <c r="T894" i="10"/>
  <c r="S894" i="10"/>
  <c r="Q894" i="10" a="1"/>
  <c r="Q894" i="10" s="1"/>
  <c r="P894" i="10"/>
  <c r="N894" i="10" a="1"/>
  <c r="N894" i="10" s="1"/>
  <c r="M894" i="10"/>
  <c r="K894" i="10" a="1"/>
  <c r="K894" i="10" s="1"/>
  <c r="J894" i="10"/>
  <c r="H894" i="10" a="1"/>
  <c r="H894" i="10" s="1"/>
  <c r="G894" i="10"/>
  <c r="E894" i="10" a="1"/>
  <c r="E894" i="10" s="1"/>
  <c r="D894" i="10"/>
  <c r="W893" i="10"/>
  <c r="V893" i="10"/>
  <c r="T893" i="10"/>
  <c r="S893" i="10"/>
  <c r="Q893" i="10" a="1"/>
  <c r="Q893" i="10" s="1"/>
  <c r="P893" i="10"/>
  <c r="N893" i="10" a="1"/>
  <c r="N893" i="10" s="1"/>
  <c r="M893" i="10"/>
  <c r="K893" i="10" a="1"/>
  <c r="K893" i="10" s="1"/>
  <c r="J893" i="10"/>
  <c r="H893" i="10" a="1"/>
  <c r="H893" i="10" s="1"/>
  <c r="G893" i="10"/>
  <c r="E893" i="10" a="1"/>
  <c r="E893" i="10" s="1"/>
  <c r="D893" i="10"/>
  <c r="W892" i="10"/>
  <c r="V892" i="10"/>
  <c r="T892" i="10"/>
  <c r="S892" i="10"/>
  <c r="Q892" i="10" a="1"/>
  <c r="Q892" i="10" s="1"/>
  <c r="P892" i="10"/>
  <c r="N892" i="10" a="1"/>
  <c r="N892" i="10" s="1"/>
  <c r="M892" i="10"/>
  <c r="K892" i="10" a="1"/>
  <c r="K892" i="10" s="1"/>
  <c r="J892" i="10"/>
  <c r="H892" i="10" a="1"/>
  <c r="H892" i="10" s="1"/>
  <c r="G892" i="10"/>
  <c r="E892" i="10" a="1"/>
  <c r="E892" i="10" s="1"/>
  <c r="D892" i="10"/>
  <c r="W891" i="10"/>
  <c r="V891" i="10"/>
  <c r="T891" i="10"/>
  <c r="S891" i="10"/>
  <c r="Q891" i="10" a="1"/>
  <c r="Q891" i="10" s="1"/>
  <c r="P891" i="10"/>
  <c r="N891" i="10" a="1"/>
  <c r="N891" i="10" s="1"/>
  <c r="M891" i="10"/>
  <c r="K891" i="10" a="1"/>
  <c r="K891" i="10" s="1"/>
  <c r="J891" i="10"/>
  <c r="H891" i="10" a="1"/>
  <c r="H891" i="10" s="1"/>
  <c r="G891" i="10"/>
  <c r="E891" i="10" a="1"/>
  <c r="E891" i="10" s="1"/>
  <c r="D891" i="10"/>
  <c r="W890" i="10"/>
  <c r="V890" i="10"/>
  <c r="T890" i="10"/>
  <c r="S890" i="10"/>
  <c r="Q890" i="10" a="1"/>
  <c r="Q890" i="10" s="1"/>
  <c r="P890" i="10"/>
  <c r="N890" i="10" a="1"/>
  <c r="N890" i="10" s="1"/>
  <c r="M890" i="10"/>
  <c r="K890" i="10" a="1"/>
  <c r="K890" i="10" s="1"/>
  <c r="J890" i="10"/>
  <c r="H890" i="10" a="1"/>
  <c r="H890" i="10" s="1"/>
  <c r="G890" i="10"/>
  <c r="E890" i="10" a="1"/>
  <c r="E890" i="10" s="1"/>
  <c r="D890" i="10"/>
  <c r="W889" i="10"/>
  <c r="V889" i="10"/>
  <c r="T889" i="10"/>
  <c r="S889" i="10"/>
  <c r="Q889" i="10" a="1"/>
  <c r="Q889" i="10" s="1"/>
  <c r="P889" i="10"/>
  <c r="N889" i="10" a="1"/>
  <c r="N889" i="10" s="1"/>
  <c r="M889" i="10"/>
  <c r="K889" i="10" a="1"/>
  <c r="K889" i="10" s="1"/>
  <c r="J889" i="10"/>
  <c r="H889" i="10" a="1"/>
  <c r="H889" i="10" s="1"/>
  <c r="G889" i="10"/>
  <c r="E889" i="10" a="1"/>
  <c r="E889" i="10" s="1"/>
  <c r="D889" i="10"/>
  <c r="W888" i="10"/>
  <c r="V888" i="10"/>
  <c r="T888" i="10"/>
  <c r="S888" i="10"/>
  <c r="Q888" i="10" a="1"/>
  <c r="Q888" i="10" s="1"/>
  <c r="P888" i="10"/>
  <c r="N888" i="10" a="1"/>
  <c r="N888" i="10" s="1"/>
  <c r="M888" i="10"/>
  <c r="K888" i="10" a="1"/>
  <c r="K888" i="10" s="1"/>
  <c r="J888" i="10"/>
  <c r="H888" i="10" a="1"/>
  <c r="H888" i="10" s="1"/>
  <c r="G888" i="10"/>
  <c r="E888" i="10" a="1"/>
  <c r="E888" i="10" s="1"/>
  <c r="D888" i="10"/>
  <c r="W887" i="10"/>
  <c r="V887" i="10"/>
  <c r="T887" i="10"/>
  <c r="S887" i="10"/>
  <c r="Q887" i="10" a="1"/>
  <c r="Q887" i="10" s="1"/>
  <c r="P887" i="10"/>
  <c r="N887" i="10" a="1"/>
  <c r="N887" i="10" s="1"/>
  <c r="M887" i="10"/>
  <c r="K887" i="10" a="1"/>
  <c r="K887" i="10" s="1"/>
  <c r="J887" i="10"/>
  <c r="H887" i="10" a="1"/>
  <c r="H887" i="10" s="1"/>
  <c r="G887" i="10"/>
  <c r="E887" i="10" a="1"/>
  <c r="E887" i="10" s="1"/>
  <c r="D887" i="10"/>
  <c r="W886" i="10"/>
  <c r="V886" i="10"/>
  <c r="T886" i="10"/>
  <c r="S886" i="10"/>
  <c r="Q886" i="10" a="1"/>
  <c r="Q886" i="10" s="1"/>
  <c r="P886" i="10"/>
  <c r="N886" i="10" a="1"/>
  <c r="N886" i="10" s="1"/>
  <c r="M886" i="10"/>
  <c r="K886" i="10" a="1"/>
  <c r="K886" i="10" s="1"/>
  <c r="J886" i="10"/>
  <c r="H886" i="10" a="1"/>
  <c r="H886" i="10" s="1"/>
  <c r="G886" i="10"/>
  <c r="E886" i="10" a="1"/>
  <c r="E886" i="10" s="1"/>
  <c r="D886" i="10"/>
  <c r="W885" i="10"/>
  <c r="V885" i="10"/>
  <c r="T885" i="10"/>
  <c r="S885" i="10"/>
  <c r="Q885" i="10" a="1"/>
  <c r="Q885" i="10" s="1"/>
  <c r="P885" i="10"/>
  <c r="N885" i="10" a="1"/>
  <c r="N885" i="10" s="1"/>
  <c r="M885" i="10"/>
  <c r="K885" i="10" a="1"/>
  <c r="K885" i="10" s="1"/>
  <c r="J885" i="10"/>
  <c r="H885" i="10" a="1"/>
  <c r="H885" i="10" s="1"/>
  <c r="G885" i="10"/>
  <c r="E885" i="10" a="1"/>
  <c r="E885" i="10" s="1"/>
  <c r="D885" i="10"/>
  <c r="W884" i="10"/>
  <c r="V884" i="10"/>
  <c r="T884" i="10"/>
  <c r="S884" i="10"/>
  <c r="Q884" i="10" a="1"/>
  <c r="Q884" i="10" s="1"/>
  <c r="P884" i="10"/>
  <c r="N884" i="10" a="1"/>
  <c r="N884" i="10" s="1"/>
  <c r="M884" i="10"/>
  <c r="K884" i="10" a="1"/>
  <c r="K884" i="10" s="1"/>
  <c r="J884" i="10"/>
  <c r="H884" i="10" a="1"/>
  <c r="H884" i="10" s="1"/>
  <c r="G884" i="10"/>
  <c r="E884" i="10" a="1"/>
  <c r="E884" i="10" s="1"/>
  <c r="D884" i="10"/>
  <c r="W883" i="10"/>
  <c r="V883" i="10"/>
  <c r="T883" i="10"/>
  <c r="S883" i="10"/>
  <c r="Q883" i="10" a="1"/>
  <c r="Q883" i="10" s="1"/>
  <c r="P883" i="10"/>
  <c r="N883" i="10" a="1"/>
  <c r="N883" i="10" s="1"/>
  <c r="M883" i="10"/>
  <c r="K883" i="10" a="1"/>
  <c r="K883" i="10" s="1"/>
  <c r="J883" i="10"/>
  <c r="H883" i="10" a="1"/>
  <c r="H883" i="10" s="1"/>
  <c r="G883" i="10"/>
  <c r="E883" i="10" a="1"/>
  <c r="E883" i="10" s="1"/>
  <c r="D883" i="10"/>
  <c r="W882" i="10"/>
  <c r="V882" i="10"/>
  <c r="T882" i="10"/>
  <c r="S882" i="10"/>
  <c r="Q882" i="10" a="1"/>
  <c r="Q882" i="10" s="1"/>
  <c r="P882" i="10"/>
  <c r="N882" i="10" a="1"/>
  <c r="N882" i="10" s="1"/>
  <c r="M882" i="10"/>
  <c r="K882" i="10" a="1"/>
  <c r="K882" i="10" s="1"/>
  <c r="J882" i="10"/>
  <c r="H882" i="10" a="1"/>
  <c r="H882" i="10" s="1"/>
  <c r="G882" i="10"/>
  <c r="E882" i="10" a="1"/>
  <c r="E882" i="10" s="1"/>
  <c r="D882" i="10"/>
  <c r="W881" i="10"/>
  <c r="V881" i="10"/>
  <c r="T881" i="10"/>
  <c r="S881" i="10"/>
  <c r="Q881" i="10" a="1"/>
  <c r="Q881" i="10" s="1"/>
  <c r="P881" i="10"/>
  <c r="N881" i="10" a="1"/>
  <c r="N881" i="10" s="1"/>
  <c r="M881" i="10"/>
  <c r="K881" i="10" a="1"/>
  <c r="K881" i="10" s="1"/>
  <c r="J881" i="10"/>
  <c r="H881" i="10" a="1"/>
  <c r="H881" i="10" s="1"/>
  <c r="G881" i="10"/>
  <c r="E881" i="10" a="1"/>
  <c r="E881" i="10" s="1"/>
  <c r="D881" i="10"/>
  <c r="W880" i="10"/>
  <c r="V880" i="10"/>
  <c r="T880" i="10"/>
  <c r="S880" i="10"/>
  <c r="Q880" i="10" a="1"/>
  <c r="Q880" i="10" s="1"/>
  <c r="P880" i="10"/>
  <c r="N880" i="10" a="1"/>
  <c r="N880" i="10" s="1"/>
  <c r="M880" i="10"/>
  <c r="K880" i="10" a="1"/>
  <c r="K880" i="10" s="1"/>
  <c r="J880" i="10"/>
  <c r="H880" i="10" a="1"/>
  <c r="H880" i="10" s="1"/>
  <c r="G880" i="10"/>
  <c r="E880" i="10" a="1"/>
  <c r="E880" i="10" s="1"/>
  <c r="D880" i="10"/>
  <c r="W879" i="10"/>
  <c r="V879" i="10"/>
  <c r="T879" i="10"/>
  <c r="S879" i="10"/>
  <c r="Q879" i="10" a="1"/>
  <c r="Q879" i="10" s="1"/>
  <c r="P879" i="10"/>
  <c r="N879" i="10" a="1"/>
  <c r="N879" i="10" s="1"/>
  <c r="M879" i="10"/>
  <c r="K879" i="10" a="1"/>
  <c r="K879" i="10" s="1"/>
  <c r="J879" i="10"/>
  <c r="H879" i="10" a="1"/>
  <c r="H879" i="10" s="1"/>
  <c r="G879" i="10"/>
  <c r="E879" i="10" a="1"/>
  <c r="E879" i="10" s="1"/>
  <c r="D879" i="10"/>
  <c r="W878" i="10"/>
  <c r="V878" i="10"/>
  <c r="T878" i="10"/>
  <c r="S878" i="10"/>
  <c r="Q878" i="10" a="1"/>
  <c r="Q878" i="10" s="1"/>
  <c r="P878" i="10"/>
  <c r="N878" i="10" a="1"/>
  <c r="N878" i="10" s="1"/>
  <c r="M878" i="10"/>
  <c r="K878" i="10" a="1"/>
  <c r="K878" i="10" s="1"/>
  <c r="J878" i="10"/>
  <c r="H878" i="10" a="1"/>
  <c r="H878" i="10" s="1"/>
  <c r="G878" i="10"/>
  <c r="E878" i="10" a="1"/>
  <c r="E878" i="10" s="1"/>
  <c r="D878" i="10"/>
  <c r="W877" i="10"/>
  <c r="V877" i="10"/>
  <c r="T877" i="10"/>
  <c r="S877" i="10"/>
  <c r="Q877" i="10" a="1"/>
  <c r="Q877" i="10" s="1"/>
  <c r="P877" i="10"/>
  <c r="N877" i="10" a="1"/>
  <c r="N877" i="10" s="1"/>
  <c r="M877" i="10"/>
  <c r="K877" i="10" a="1"/>
  <c r="K877" i="10" s="1"/>
  <c r="J877" i="10"/>
  <c r="H877" i="10" a="1"/>
  <c r="H877" i="10" s="1"/>
  <c r="G877" i="10"/>
  <c r="E877" i="10" a="1"/>
  <c r="E877" i="10" s="1"/>
  <c r="D877" i="10"/>
  <c r="W876" i="10"/>
  <c r="V876" i="10"/>
  <c r="T876" i="10"/>
  <c r="S876" i="10"/>
  <c r="Q876" i="10" a="1"/>
  <c r="Q876" i="10" s="1"/>
  <c r="P876" i="10"/>
  <c r="N876" i="10" a="1"/>
  <c r="N876" i="10" s="1"/>
  <c r="M876" i="10"/>
  <c r="K876" i="10" a="1"/>
  <c r="K876" i="10" s="1"/>
  <c r="J876" i="10"/>
  <c r="H876" i="10" a="1"/>
  <c r="H876" i="10" s="1"/>
  <c r="G876" i="10"/>
  <c r="E876" i="10" a="1"/>
  <c r="E876" i="10" s="1"/>
  <c r="D876" i="10"/>
  <c r="W875" i="10"/>
  <c r="V875" i="10"/>
  <c r="T875" i="10"/>
  <c r="S875" i="10"/>
  <c r="Q875" i="10" a="1"/>
  <c r="Q875" i="10" s="1"/>
  <c r="P875" i="10"/>
  <c r="N875" i="10" a="1"/>
  <c r="N875" i="10" s="1"/>
  <c r="M875" i="10"/>
  <c r="K875" i="10" a="1"/>
  <c r="K875" i="10" s="1"/>
  <c r="J875" i="10"/>
  <c r="H875" i="10" a="1"/>
  <c r="H875" i="10" s="1"/>
  <c r="G875" i="10"/>
  <c r="E875" i="10" a="1"/>
  <c r="E875" i="10" s="1"/>
  <c r="D875" i="10"/>
  <c r="W874" i="10"/>
  <c r="V874" i="10"/>
  <c r="T874" i="10"/>
  <c r="S874" i="10"/>
  <c r="Q874" i="10" a="1"/>
  <c r="Q874" i="10" s="1"/>
  <c r="P874" i="10"/>
  <c r="N874" i="10" a="1"/>
  <c r="N874" i="10" s="1"/>
  <c r="M874" i="10"/>
  <c r="K874" i="10" a="1"/>
  <c r="K874" i="10" s="1"/>
  <c r="J874" i="10"/>
  <c r="H874" i="10" a="1"/>
  <c r="H874" i="10" s="1"/>
  <c r="G874" i="10"/>
  <c r="E874" i="10" a="1"/>
  <c r="E874" i="10" s="1"/>
  <c r="D874" i="10"/>
  <c r="W873" i="10"/>
  <c r="V873" i="10"/>
  <c r="T873" i="10"/>
  <c r="S873" i="10"/>
  <c r="Q873" i="10" a="1"/>
  <c r="Q873" i="10" s="1"/>
  <c r="P873" i="10"/>
  <c r="N873" i="10" a="1"/>
  <c r="N873" i="10" s="1"/>
  <c r="M873" i="10"/>
  <c r="K873" i="10" a="1"/>
  <c r="K873" i="10" s="1"/>
  <c r="J873" i="10"/>
  <c r="H873" i="10" a="1"/>
  <c r="H873" i="10" s="1"/>
  <c r="G873" i="10"/>
  <c r="E873" i="10" a="1"/>
  <c r="E873" i="10" s="1"/>
  <c r="D873" i="10"/>
  <c r="W872" i="10"/>
  <c r="V872" i="10"/>
  <c r="T872" i="10"/>
  <c r="S872" i="10"/>
  <c r="Q872" i="10" a="1"/>
  <c r="Q872" i="10" s="1"/>
  <c r="P872" i="10"/>
  <c r="N872" i="10" a="1"/>
  <c r="N872" i="10" s="1"/>
  <c r="M872" i="10"/>
  <c r="K872" i="10" a="1"/>
  <c r="K872" i="10" s="1"/>
  <c r="J872" i="10"/>
  <c r="H872" i="10" a="1"/>
  <c r="H872" i="10" s="1"/>
  <c r="G872" i="10"/>
  <c r="E872" i="10" a="1"/>
  <c r="E872" i="10" s="1"/>
  <c r="D872" i="10"/>
  <c r="W871" i="10"/>
  <c r="V871" i="10"/>
  <c r="T871" i="10"/>
  <c r="S871" i="10"/>
  <c r="Q871" i="10" a="1"/>
  <c r="Q871" i="10" s="1"/>
  <c r="P871" i="10"/>
  <c r="N871" i="10" a="1"/>
  <c r="N871" i="10" s="1"/>
  <c r="M871" i="10"/>
  <c r="K871" i="10" a="1"/>
  <c r="K871" i="10" s="1"/>
  <c r="J871" i="10"/>
  <c r="H871" i="10" a="1"/>
  <c r="H871" i="10" s="1"/>
  <c r="G871" i="10"/>
  <c r="E871" i="10" a="1"/>
  <c r="E871" i="10" s="1"/>
  <c r="D871" i="10"/>
  <c r="W870" i="10"/>
  <c r="V870" i="10"/>
  <c r="T870" i="10"/>
  <c r="S870" i="10"/>
  <c r="Q870" i="10" a="1"/>
  <c r="Q870" i="10" s="1"/>
  <c r="P870" i="10"/>
  <c r="N870" i="10" a="1"/>
  <c r="N870" i="10" s="1"/>
  <c r="M870" i="10"/>
  <c r="K870" i="10" a="1"/>
  <c r="K870" i="10" s="1"/>
  <c r="J870" i="10"/>
  <c r="H870" i="10" a="1"/>
  <c r="H870" i="10" s="1"/>
  <c r="G870" i="10"/>
  <c r="E870" i="10" a="1"/>
  <c r="E870" i="10" s="1"/>
  <c r="D870" i="10"/>
  <c r="W869" i="10"/>
  <c r="V869" i="10"/>
  <c r="T869" i="10"/>
  <c r="S869" i="10"/>
  <c r="Q869" i="10" a="1"/>
  <c r="Q869" i="10" s="1"/>
  <c r="P869" i="10"/>
  <c r="N869" i="10" a="1"/>
  <c r="N869" i="10" s="1"/>
  <c r="M869" i="10"/>
  <c r="K869" i="10" a="1"/>
  <c r="K869" i="10" s="1"/>
  <c r="J869" i="10"/>
  <c r="H869" i="10" a="1"/>
  <c r="H869" i="10" s="1"/>
  <c r="G869" i="10"/>
  <c r="E869" i="10" a="1"/>
  <c r="E869" i="10" s="1"/>
  <c r="D869" i="10"/>
  <c r="W868" i="10"/>
  <c r="V868" i="10"/>
  <c r="T868" i="10"/>
  <c r="S868" i="10"/>
  <c r="Q868" i="10" a="1"/>
  <c r="Q868" i="10" s="1"/>
  <c r="P868" i="10"/>
  <c r="N868" i="10" a="1"/>
  <c r="N868" i="10" s="1"/>
  <c r="M868" i="10"/>
  <c r="K868" i="10" a="1"/>
  <c r="K868" i="10" s="1"/>
  <c r="J868" i="10"/>
  <c r="H868" i="10" a="1"/>
  <c r="H868" i="10" s="1"/>
  <c r="G868" i="10"/>
  <c r="E868" i="10" a="1"/>
  <c r="E868" i="10" s="1"/>
  <c r="D868" i="10"/>
  <c r="W867" i="10"/>
  <c r="V867" i="10"/>
  <c r="T867" i="10"/>
  <c r="S867" i="10"/>
  <c r="Q867" i="10" a="1"/>
  <c r="Q867" i="10" s="1"/>
  <c r="P867" i="10"/>
  <c r="N867" i="10" a="1"/>
  <c r="N867" i="10" s="1"/>
  <c r="M867" i="10"/>
  <c r="K867" i="10" a="1"/>
  <c r="K867" i="10" s="1"/>
  <c r="J867" i="10"/>
  <c r="H867" i="10" a="1"/>
  <c r="H867" i="10" s="1"/>
  <c r="G867" i="10"/>
  <c r="E867" i="10" a="1"/>
  <c r="E867" i="10" s="1"/>
  <c r="D867" i="10"/>
  <c r="W866" i="10"/>
  <c r="V866" i="10"/>
  <c r="T866" i="10"/>
  <c r="S866" i="10"/>
  <c r="Q866" i="10" a="1"/>
  <c r="Q866" i="10" s="1"/>
  <c r="P866" i="10"/>
  <c r="N866" i="10" a="1"/>
  <c r="N866" i="10" s="1"/>
  <c r="M866" i="10"/>
  <c r="K866" i="10" a="1"/>
  <c r="K866" i="10" s="1"/>
  <c r="J866" i="10"/>
  <c r="H866" i="10" a="1"/>
  <c r="H866" i="10" s="1"/>
  <c r="G866" i="10"/>
  <c r="E866" i="10" a="1"/>
  <c r="E866" i="10" s="1"/>
  <c r="D866" i="10"/>
  <c r="W865" i="10"/>
  <c r="V865" i="10"/>
  <c r="T865" i="10"/>
  <c r="S865" i="10"/>
  <c r="Q865" i="10" a="1"/>
  <c r="Q865" i="10" s="1"/>
  <c r="P865" i="10"/>
  <c r="N865" i="10" a="1"/>
  <c r="N865" i="10" s="1"/>
  <c r="M865" i="10"/>
  <c r="K865" i="10" a="1"/>
  <c r="K865" i="10" s="1"/>
  <c r="J865" i="10"/>
  <c r="H865" i="10" a="1"/>
  <c r="H865" i="10" s="1"/>
  <c r="G865" i="10"/>
  <c r="E865" i="10" a="1"/>
  <c r="E865" i="10" s="1"/>
  <c r="D865" i="10"/>
  <c r="W864" i="10"/>
  <c r="V864" i="10"/>
  <c r="T864" i="10"/>
  <c r="S864" i="10"/>
  <c r="Q864" i="10" a="1"/>
  <c r="Q864" i="10" s="1"/>
  <c r="P864" i="10"/>
  <c r="N864" i="10" a="1"/>
  <c r="N864" i="10" s="1"/>
  <c r="M864" i="10"/>
  <c r="K864" i="10" a="1"/>
  <c r="K864" i="10" s="1"/>
  <c r="J864" i="10"/>
  <c r="H864" i="10" a="1"/>
  <c r="H864" i="10" s="1"/>
  <c r="G864" i="10"/>
  <c r="E864" i="10" a="1"/>
  <c r="E864" i="10" s="1"/>
  <c r="D864" i="10"/>
  <c r="W863" i="10"/>
  <c r="V863" i="10"/>
  <c r="T863" i="10"/>
  <c r="S863" i="10"/>
  <c r="Q863" i="10" a="1"/>
  <c r="Q863" i="10" s="1"/>
  <c r="P863" i="10"/>
  <c r="N863" i="10" a="1"/>
  <c r="N863" i="10" s="1"/>
  <c r="M863" i="10"/>
  <c r="K863" i="10" a="1"/>
  <c r="K863" i="10" s="1"/>
  <c r="J863" i="10"/>
  <c r="H863" i="10" a="1"/>
  <c r="H863" i="10" s="1"/>
  <c r="G863" i="10"/>
  <c r="E863" i="10" a="1"/>
  <c r="E863" i="10" s="1"/>
  <c r="D863" i="10"/>
  <c r="W862" i="10"/>
  <c r="V862" i="10"/>
  <c r="T862" i="10"/>
  <c r="S862" i="10"/>
  <c r="Q862" i="10" a="1"/>
  <c r="Q862" i="10" s="1"/>
  <c r="P862" i="10"/>
  <c r="N862" i="10" a="1"/>
  <c r="N862" i="10" s="1"/>
  <c r="M862" i="10"/>
  <c r="K862" i="10" a="1"/>
  <c r="K862" i="10" s="1"/>
  <c r="J862" i="10"/>
  <c r="H862" i="10" a="1"/>
  <c r="H862" i="10" s="1"/>
  <c r="G862" i="10"/>
  <c r="E862" i="10" a="1"/>
  <c r="E862" i="10" s="1"/>
  <c r="D862" i="10"/>
  <c r="W861" i="10"/>
  <c r="V861" i="10"/>
  <c r="T861" i="10"/>
  <c r="S861" i="10"/>
  <c r="Q861" i="10" a="1"/>
  <c r="Q861" i="10" s="1"/>
  <c r="P861" i="10"/>
  <c r="N861" i="10" a="1"/>
  <c r="N861" i="10" s="1"/>
  <c r="M861" i="10"/>
  <c r="K861" i="10" a="1"/>
  <c r="K861" i="10" s="1"/>
  <c r="J861" i="10"/>
  <c r="H861" i="10" a="1"/>
  <c r="H861" i="10" s="1"/>
  <c r="G861" i="10"/>
  <c r="E861" i="10" a="1"/>
  <c r="E861" i="10" s="1"/>
  <c r="D861" i="10"/>
  <c r="W860" i="10"/>
  <c r="V860" i="10"/>
  <c r="T860" i="10"/>
  <c r="S860" i="10"/>
  <c r="Q860" i="10" a="1"/>
  <c r="Q860" i="10" s="1"/>
  <c r="P860" i="10"/>
  <c r="N860" i="10" a="1"/>
  <c r="N860" i="10" s="1"/>
  <c r="M860" i="10"/>
  <c r="K860" i="10" a="1"/>
  <c r="K860" i="10" s="1"/>
  <c r="J860" i="10"/>
  <c r="H860" i="10" a="1"/>
  <c r="H860" i="10" s="1"/>
  <c r="G860" i="10"/>
  <c r="E860" i="10" a="1"/>
  <c r="E860" i="10" s="1"/>
  <c r="D860" i="10"/>
  <c r="W859" i="10"/>
  <c r="V859" i="10"/>
  <c r="T859" i="10"/>
  <c r="S859" i="10"/>
  <c r="Q859" i="10" a="1"/>
  <c r="Q859" i="10" s="1"/>
  <c r="P859" i="10"/>
  <c r="N859" i="10" a="1"/>
  <c r="N859" i="10" s="1"/>
  <c r="M859" i="10"/>
  <c r="K859" i="10" a="1"/>
  <c r="K859" i="10" s="1"/>
  <c r="J859" i="10"/>
  <c r="H859" i="10" a="1"/>
  <c r="H859" i="10" s="1"/>
  <c r="G859" i="10"/>
  <c r="E859" i="10" a="1"/>
  <c r="E859" i="10" s="1"/>
  <c r="D859" i="10"/>
  <c r="W858" i="10"/>
  <c r="V858" i="10"/>
  <c r="T858" i="10"/>
  <c r="S858" i="10"/>
  <c r="Q858" i="10" a="1"/>
  <c r="Q858" i="10" s="1"/>
  <c r="P858" i="10"/>
  <c r="N858" i="10" a="1"/>
  <c r="N858" i="10" s="1"/>
  <c r="M858" i="10"/>
  <c r="K858" i="10" a="1"/>
  <c r="K858" i="10" s="1"/>
  <c r="J858" i="10"/>
  <c r="H858" i="10" a="1"/>
  <c r="H858" i="10" s="1"/>
  <c r="G858" i="10"/>
  <c r="E858" i="10" a="1"/>
  <c r="E858" i="10" s="1"/>
  <c r="D858" i="10"/>
  <c r="W857" i="10"/>
  <c r="V857" i="10"/>
  <c r="T857" i="10"/>
  <c r="S857" i="10"/>
  <c r="Q857" i="10" a="1"/>
  <c r="Q857" i="10" s="1"/>
  <c r="P857" i="10"/>
  <c r="N857" i="10" a="1"/>
  <c r="N857" i="10" s="1"/>
  <c r="M857" i="10"/>
  <c r="K857" i="10" a="1"/>
  <c r="K857" i="10" s="1"/>
  <c r="J857" i="10"/>
  <c r="H857" i="10" a="1"/>
  <c r="H857" i="10" s="1"/>
  <c r="G857" i="10"/>
  <c r="E857" i="10" a="1"/>
  <c r="E857" i="10" s="1"/>
  <c r="D857" i="10"/>
  <c r="W856" i="10"/>
  <c r="V856" i="10"/>
  <c r="T856" i="10"/>
  <c r="S856" i="10"/>
  <c r="Q856" i="10" a="1"/>
  <c r="Q856" i="10" s="1"/>
  <c r="P856" i="10"/>
  <c r="N856" i="10" a="1"/>
  <c r="N856" i="10" s="1"/>
  <c r="M856" i="10"/>
  <c r="K856" i="10" a="1"/>
  <c r="K856" i="10" s="1"/>
  <c r="J856" i="10"/>
  <c r="H856" i="10" a="1"/>
  <c r="H856" i="10" s="1"/>
  <c r="G856" i="10"/>
  <c r="E856" i="10" a="1"/>
  <c r="E856" i="10" s="1"/>
  <c r="D856" i="10"/>
  <c r="W855" i="10"/>
  <c r="V855" i="10"/>
  <c r="T855" i="10"/>
  <c r="S855" i="10"/>
  <c r="Q855" i="10" a="1"/>
  <c r="Q855" i="10" s="1"/>
  <c r="P855" i="10"/>
  <c r="N855" i="10" a="1"/>
  <c r="N855" i="10" s="1"/>
  <c r="M855" i="10"/>
  <c r="K855" i="10" a="1"/>
  <c r="K855" i="10" s="1"/>
  <c r="J855" i="10"/>
  <c r="H855" i="10" a="1"/>
  <c r="H855" i="10" s="1"/>
  <c r="G855" i="10"/>
  <c r="E855" i="10" a="1"/>
  <c r="E855" i="10" s="1"/>
  <c r="D855" i="10"/>
  <c r="W854" i="10"/>
  <c r="V854" i="10"/>
  <c r="T854" i="10"/>
  <c r="S854" i="10"/>
  <c r="Q854" i="10" a="1"/>
  <c r="Q854" i="10" s="1"/>
  <c r="P854" i="10"/>
  <c r="N854" i="10" a="1"/>
  <c r="N854" i="10" s="1"/>
  <c r="M854" i="10"/>
  <c r="K854" i="10" a="1"/>
  <c r="K854" i="10" s="1"/>
  <c r="J854" i="10"/>
  <c r="H854" i="10" a="1"/>
  <c r="H854" i="10" s="1"/>
  <c r="G854" i="10"/>
  <c r="E854" i="10" a="1"/>
  <c r="E854" i="10" s="1"/>
  <c r="D854" i="10"/>
  <c r="W853" i="10"/>
  <c r="V853" i="10"/>
  <c r="T853" i="10"/>
  <c r="S853" i="10"/>
  <c r="Q853" i="10" a="1"/>
  <c r="Q853" i="10" s="1"/>
  <c r="P853" i="10"/>
  <c r="N853" i="10" a="1"/>
  <c r="N853" i="10" s="1"/>
  <c r="M853" i="10"/>
  <c r="K853" i="10" a="1"/>
  <c r="K853" i="10" s="1"/>
  <c r="J853" i="10"/>
  <c r="H853" i="10" a="1"/>
  <c r="H853" i="10" s="1"/>
  <c r="G853" i="10"/>
  <c r="E853" i="10" a="1"/>
  <c r="E853" i="10" s="1"/>
  <c r="D853" i="10"/>
  <c r="W852" i="10"/>
  <c r="V852" i="10"/>
  <c r="T852" i="10"/>
  <c r="S852" i="10"/>
  <c r="Q852" i="10" a="1"/>
  <c r="Q852" i="10" s="1"/>
  <c r="P852" i="10"/>
  <c r="N852" i="10" a="1"/>
  <c r="N852" i="10" s="1"/>
  <c r="M852" i="10"/>
  <c r="K852" i="10" a="1"/>
  <c r="K852" i="10" s="1"/>
  <c r="J852" i="10"/>
  <c r="H852" i="10" a="1"/>
  <c r="H852" i="10" s="1"/>
  <c r="G852" i="10"/>
  <c r="E852" i="10" a="1"/>
  <c r="E852" i="10" s="1"/>
  <c r="D852" i="10"/>
  <c r="W851" i="10"/>
  <c r="V851" i="10"/>
  <c r="T851" i="10"/>
  <c r="S851" i="10"/>
  <c r="Q851" i="10" a="1"/>
  <c r="Q851" i="10" s="1"/>
  <c r="P851" i="10"/>
  <c r="N851" i="10" a="1"/>
  <c r="N851" i="10" s="1"/>
  <c r="M851" i="10"/>
  <c r="K851" i="10" a="1"/>
  <c r="K851" i="10" s="1"/>
  <c r="J851" i="10"/>
  <c r="H851" i="10" a="1"/>
  <c r="H851" i="10" s="1"/>
  <c r="G851" i="10"/>
  <c r="E851" i="10" a="1"/>
  <c r="E851" i="10" s="1"/>
  <c r="D851" i="10"/>
  <c r="W850" i="10"/>
  <c r="V850" i="10"/>
  <c r="T850" i="10"/>
  <c r="S850" i="10"/>
  <c r="Q850" i="10" a="1"/>
  <c r="Q850" i="10" s="1"/>
  <c r="P850" i="10"/>
  <c r="N850" i="10" a="1"/>
  <c r="N850" i="10" s="1"/>
  <c r="M850" i="10"/>
  <c r="K850" i="10" a="1"/>
  <c r="K850" i="10" s="1"/>
  <c r="J850" i="10"/>
  <c r="H850" i="10" a="1"/>
  <c r="H850" i="10" s="1"/>
  <c r="G850" i="10"/>
  <c r="E850" i="10" a="1"/>
  <c r="E850" i="10" s="1"/>
  <c r="D850" i="10"/>
  <c r="W849" i="10"/>
  <c r="V849" i="10"/>
  <c r="T849" i="10"/>
  <c r="S849" i="10"/>
  <c r="Q849" i="10" a="1"/>
  <c r="Q849" i="10" s="1"/>
  <c r="P849" i="10"/>
  <c r="N849" i="10" a="1"/>
  <c r="N849" i="10" s="1"/>
  <c r="M849" i="10"/>
  <c r="K849" i="10" a="1"/>
  <c r="K849" i="10" s="1"/>
  <c r="J849" i="10"/>
  <c r="H849" i="10" a="1"/>
  <c r="H849" i="10" s="1"/>
  <c r="G849" i="10"/>
  <c r="E849" i="10" a="1"/>
  <c r="E849" i="10" s="1"/>
  <c r="D849" i="10"/>
  <c r="W848" i="10"/>
  <c r="V848" i="10"/>
  <c r="T848" i="10"/>
  <c r="S848" i="10"/>
  <c r="Q848" i="10" a="1"/>
  <c r="Q848" i="10" s="1"/>
  <c r="P848" i="10"/>
  <c r="N848" i="10" a="1"/>
  <c r="N848" i="10" s="1"/>
  <c r="M848" i="10"/>
  <c r="K848" i="10" a="1"/>
  <c r="K848" i="10" s="1"/>
  <c r="J848" i="10"/>
  <c r="H848" i="10" a="1"/>
  <c r="H848" i="10" s="1"/>
  <c r="G848" i="10"/>
  <c r="E848" i="10" a="1"/>
  <c r="E848" i="10" s="1"/>
  <c r="D848" i="10"/>
  <c r="W847" i="10"/>
  <c r="V847" i="10"/>
  <c r="T847" i="10"/>
  <c r="S847" i="10"/>
  <c r="Q847" i="10" a="1"/>
  <c r="Q847" i="10" s="1"/>
  <c r="P847" i="10"/>
  <c r="N847" i="10" a="1"/>
  <c r="N847" i="10" s="1"/>
  <c r="M847" i="10"/>
  <c r="K847" i="10" a="1"/>
  <c r="K847" i="10" s="1"/>
  <c r="J847" i="10"/>
  <c r="H847" i="10" a="1"/>
  <c r="H847" i="10" s="1"/>
  <c r="G847" i="10"/>
  <c r="E847" i="10" a="1"/>
  <c r="E847" i="10" s="1"/>
  <c r="D847" i="10"/>
  <c r="W846" i="10"/>
  <c r="V846" i="10"/>
  <c r="T846" i="10"/>
  <c r="S846" i="10"/>
  <c r="Q846" i="10" a="1"/>
  <c r="Q846" i="10" s="1"/>
  <c r="P846" i="10"/>
  <c r="N846" i="10" a="1"/>
  <c r="N846" i="10" s="1"/>
  <c r="M846" i="10"/>
  <c r="K846" i="10" a="1"/>
  <c r="K846" i="10" s="1"/>
  <c r="J846" i="10"/>
  <c r="H846" i="10" a="1"/>
  <c r="H846" i="10" s="1"/>
  <c r="G846" i="10"/>
  <c r="E846" i="10" a="1"/>
  <c r="E846" i="10" s="1"/>
  <c r="D846" i="10"/>
  <c r="W845" i="10"/>
  <c r="V845" i="10"/>
  <c r="T845" i="10"/>
  <c r="S845" i="10"/>
  <c r="Q845" i="10" a="1"/>
  <c r="Q845" i="10" s="1"/>
  <c r="P845" i="10"/>
  <c r="N845" i="10" a="1"/>
  <c r="N845" i="10" s="1"/>
  <c r="M845" i="10"/>
  <c r="K845" i="10" a="1"/>
  <c r="K845" i="10" s="1"/>
  <c r="J845" i="10"/>
  <c r="H845" i="10" a="1"/>
  <c r="H845" i="10" s="1"/>
  <c r="G845" i="10"/>
  <c r="E845" i="10" a="1"/>
  <c r="E845" i="10" s="1"/>
  <c r="D845" i="10"/>
  <c r="W844" i="10"/>
  <c r="V844" i="10"/>
  <c r="T844" i="10"/>
  <c r="S844" i="10"/>
  <c r="Q844" i="10" a="1"/>
  <c r="Q844" i="10" s="1"/>
  <c r="P844" i="10"/>
  <c r="N844" i="10" a="1"/>
  <c r="N844" i="10" s="1"/>
  <c r="M844" i="10"/>
  <c r="K844" i="10" a="1"/>
  <c r="K844" i="10" s="1"/>
  <c r="J844" i="10"/>
  <c r="H844" i="10" a="1"/>
  <c r="H844" i="10" s="1"/>
  <c r="G844" i="10"/>
  <c r="E844" i="10" a="1"/>
  <c r="E844" i="10" s="1"/>
  <c r="D844" i="10"/>
  <c r="W843" i="10"/>
  <c r="V843" i="10"/>
  <c r="T843" i="10"/>
  <c r="S843" i="10"/>
  <c r="Q843" i="10" a="1"/>
  <c r="Q843" i="10" s="1"/>
  <c r="P843" i="10"/>
  <c r="N843" i="10" a="1"/>
  <c r="N843" i="10" s="1"/>
  <c r="M843" i="10"/>
  <c r="K843" i="10" a="1"/>
  <c r="K843" i="10" s="1"/>
  <c r="J843" i="10"/>
  <c r="H843" i="10" a="1"/>
  <c r="H843" i="10" s="1"/>
  <c r="G843" i="10"/>
  <c r="E843" i="10" a="1"/>
  <c r="E843" i="10" s="1"/>
  <c r="D843" i="10"/>
  <c r="W842" i="10"/>
  <c r="V842" i="10"/>
  <c r="T842" i="10"/>
  <c r="S842" i="10"/>
  <c r="Q842" i="10" a="1"/>
  <c r="Q842" i="10" s="1"/>
  <c r="P842" i="10"/>
  <c r="N842" i="10" a="1"/>
  <c r="N842" i="10" s="1"/>
  <c r="M842" i="10"/>
  <c r="K842" i="10" a="1"/>
  <c r="K842" i="10" s="1"/>
  <c r="J842" i="10"/>
  <c r="H842" i="10" a="1"/>
  <c r="H842" i="10" s="1"/>
  <c r="G842" i="10"/>
  <c r="E842" i="10" a="1"/>
  <c r="E842" i="10" s="1"/>
  <c r="D842" i="10"/>
  <c r="W841" i="10"/>
  <c r="V841" i="10"/>
  <c r="T841" i="10"/>
  <c r="S841" i="10"/>
  <c r="Q841" i="10" a="1"/>
  <c r="Q841" i="10" s="1"/>
  <c r="P841" i="10"/>
  <c r="N841" i="10" a="1"/>
  <c r="N841" i="10" s="1"/>
  <c r="M841" i="10"/>
  <c r="K841" i="10" a="1"/>
  <c r="K841" i="10" s="1"/>
  <c r="J841" i="10"/>
  <c r="H841" i="10" a="1"/>
  <c r="H841" i="10" s="1"/>
  <c r="G841" i="10"/>
  <c r="E841" i="10" a="1"/>
  <c r="E841" i="10" s="1"/>
  <c r="D841" i="10"/>
  <c r="W840" i="10"/>
  <c r="V840" i="10"/>
  <c r="T840" i="10"/>
  <c r="S840" i="10"/>
  <c r="Q840" i="10" a="1"/>
  <c r="Q840" i="10" s="1"/>
  <c r="P840" i="10"/>
  <c r="N840" i="10" a="1"/>
  <c r="N840" i="10" s="1"/>
  <c r="M840" i="10"/>
  <c r="K840" i="10" a="1"/>
  <c r="K840" i="10" s="1"/>
  <c r="J840" i="10"/>
  <c r="H840" i="10" a="1"/>
  <c r="H840" i="10" s="1"/>
  <c r="G840" i="10"/>
  <c r="E840" i="10" a="1"/>
  <c r="E840" i="10" s="1"/>
  <c r="D840" i="10"/>
  <c r="W839" i="10"/>
  <c r="V839" i="10"/>
  <c r="T839" i="10"/>
  <c r="S839" i="10"/>
  <c r="Q839" i="10" a="1"/>
  <c r="Q839" i="10" s="1"/>
  <c r="P839" i="10"/>
  <c r="N839" i="10" a="1"/>
  <c r="N839" i="10" s="1"/>
  <c r="M839" i="10"/>
  <c r="K839" i="10" a="1"/>
  <c r="K839" i="10" s="1"/>
  <c r="J839" i="10"/>
  <c r="H839" i="10" a="1"/>
  <c r="H839" i="10" s="1"/>
  <c r="G839" i="10"/>
  <c r="E839" i="10" a="1"/>
  <c r="E839" i="10" s="1"/>
  <c r="D839" i="10"/>
  <c r="W838" i="10"/>
  <c r="V838" i="10"/>
  <c r="T838" i="10"/>
  <c r="S838" i="10"/>
  <c r="Q838" i="10" a="1"/>
  <c r="Q838" i="10" s="1"/>
  <c r="P838" i="10"/>
  <c r="N838" i="10" a="1"/>
  <c r="N838" i="10" s="1"/>
  <c r="M838" i="10"/>
  <c r="K838" i="10" a="1"/>
  <c r="K838" i="10" s="1"/>
  <c r="J838" i="10"/>
  <c r="H838" i="10" a="1"/>
  <c r="H838" i="10" s="1"/>
  <c r="G838" i="10"/>
  <c r="E838" i="10" a="1"/>
  <c r="E838" i="10" s="1"/>
  <c r="D838" i="10"/>
  <c r="W837" i="10"/>
  <c r="V837" i="10"/>
  <c r="T837" i="10"/>
  <c r="S837" i="10"/>
  <c r="Q837" i="10" a="1"/>
  <c r="Q837" i="10" s="1"/>
  <c r="P837" i="10"/>
  <c r="N837" i="10" a="1"/>
  <c r="N837" i="10" s="1"/>
  <c r="M837" i="10"/>
  <c r="K837" i="10" a="1"/>
  <c r="K837" i="10" s="1"/>
  <c r="J837" i="10"/>
  <c r="H837" i="10" a="1"/>
  <c r="H837" i="10" s="1"/>
  <c r="G837" i="10"/>
  <c r="E837" i="10" a="1"/>
  <c r="E837" i="10" s="1"/>
  <c r="D837" i="10"/>
  <c r="W836" i="10"/>
  <c r="V836" i="10"/>
  <c r="T836" i="10"/>
  <c r="S836" i="10"/>
  <c r="Q836" i="10" a="1"/>
  <c r="Q836" i="10" s="1"/>
  <c r="P836" i="10"/>
  <c r="N836" i="10" a="1"/>
  <c r="N836" i="10" s="1"/>
  <c r="M836" i="10"/>
  <c r="K836" i="10" a="1"/>
  <c r="K836" i="10" s="1"/>
  <c r="J836" i="10"/>
  <c r="H836" i="10" a="1"/>
  <c r="H836" i="10" s="1"/>
  <c r="G836" i="10"/>
  <c r="E836" i="10" a="1"/>
  <c r="E836" i="10" s="1"/>
  <c r="D836" i="10"/>
  <c r="W835" i="10"/>
  <c r="V835" i="10"/>
  <c r="T835" i="10"/>
  <c r="S835" i="10"/>
  <c r="Q835" i="10" a="1"/>
  <c r="Q835" i="10" s="1"/>
  <c r="P835" i="10"/>
  <c r="N835" i="10" a="1"/>
  <c r="N835" i="10" s="1"/>
  <c r="M835" i="10"/>
  <c r="K835" i="10" a="1"/>
  <c r="K835" i="10" s="1"/>
  <c r="J835" i="10"/>
  <c r="H835" i="10" a="1"/>
  <c r="H835" i="10" s="1"/>
  <c r="G835" i="10"/>
  <c r="E835" i="10" a="1"/>
  <c r="E835" i="10" s="1"/>
  <c r="D835" i="10"/>
  <c r="W834" i="10"/>
  <c r="V834" i="10"/>
  <c r="T834" i="10"/>
  <c r="S834" i="10"/>
  <c r="Q834" i="10" a="1"/>
  <c r="Q834" i="10" s="1"/>
  <c r="P834" i="10"/>
  <c r="N834" i="10" a="1"/>
  <c r="N834" i="10" s="1"/>
  <c r="M834" i="10"/>
  <c r="K834" i="10" a="1"/>
  <c r="K834" i="10" s="1"/>
  <c r="J834" i="10"/>
  <c r="H834" i="10" a="1"/>
  <c r="H834" i="10" s="1"/>
  <c r="G834" i="10"/>
  <c r="E834" i="10" a="1"/>
  <c r="E834" i="10" s="1"/>
  <c r="D834" i="10"/>
  <c r="W833" i="10"/>
  <c r="V833" i="10"/>
  <c r="T833" i="10"/>
  <c r="S833" i="10"/>
  <c r="Q833" i="10" a="1"/>
  <c r="Q833" i="10" s="1"/>
  <c r="P833" i="10"/>
  <c r="N833" i="10" a="1"/>
  <c r="N833" i="10" s="1"/>
  <c r="M833" i="10"/>
  <c r="K833" i="10" a="1"/>
  <c r="K833" i="10" s="1"/>
  <c r="J833" i="10"/>
  <c r="H833" i="10" a="1"/>
  <c r="H833" i="10" s="1"/>
  <c r="G833" i="10"/>
  <c r="E833" i="10" a="1"/>
  <c r="E833" i="10" s="1"/>
  <c r="D833" i="10"/>
  <c r="W832" i="10"/>
  <c r="V832" i="10"/>
  <c r="T832" i="10"/>
  <c r="S832" i="10"/>
  <c r="Q832" i="10" a="1"/>
  <c r="Q832" i="10" s="1"/>
  <c r="P832" i="10"/>
  <c r="N832" i="10" a="1"/>
  <c r="N832" i="10" s="1"/>
  <c r="M832" i="10"/>
  <c r="K832" i="10" a="1"/>
  <c r="K832" i="10" s="1"/>
  <c r="J832" i="10"/>
  <c r="H832" i="10" a="1"/>
  <c r="H832" i="10" s="1"/>
  <c r="G832" i="10"/>
  <c r="E832" i="10" a="1"/>
  <c r="E832" i="10" s="1"/>
  <c r="D832" i="10"/>
  <c r="W831" i="10"/>
  <c r="V831" i="10"/>
  <c r="T831" i="10"/>
  <c r="S831" i="10"/>
  <c r="Q831" i="10" a="1"/>
  <c r="Q831" i="10" s="1"/>
  <c r="P831" i="10"/>
  <c r="N831" i="10" a="1"/>
  <c r="N831" i="10" s="1"/>
  <c r="M831" i="10"/>
  <c r="K831" i="10" a="1"/>
  <c r="K831" i="10" s="1"/>
  <c r="J831" i="10"/>
  <c r="H831" i="10" a="1"/>
  <c r="H831" i="10" s="1"/>
  <c r="G831" i="10"/>
  <c r="E831" i="10" a="1"/>
  <c r="E831" i="10" s="1"/>
  <c r="D831" i="10"/>
  <c r="W830" i="10"/>
  <c r="V830" i="10"/>
  <c r="T830" i="10"/>
  <c r="S830" i="10"/>
  <c r="Q830" i="10" a="1"/>
  <c r="Q830" i="10" s="1"/>
  <c r="P830" i="10"/>
  <c r="N830" i="10" a="1"/>
  <c r="N830" i="10" s="1"/>
  <c r="M830" i="10"/>
  <c r="K830" i="10" a="1"/>
  <c r="K830" i="10" s="1"/>
  <c r="J830" i="10"/>
  <c r="H830" i="10" a="1"/>
  <c r="H830" i="10" s="1"/>
  <c r="G830" i="10"/>
  <c r="E830" i="10" a="1"/>
  <c r="E830" i="10" s="1"/>
  <c r="D830" i="10"/>
  <c r="W829" i="10"/>
  <c r="V829" i="10"/>
  <c r="T829" i="10"/>
  <c r="S829" i="10"/>
  <c r="Q829" i="10" a="1"/>
  <c r="Q829" i="10" s="1"/>
  <c r="P829" i="10"/>
  <c r="N829" i="10" a="1"/>
  <c r="N829" i="10" s="1"/>
  <c r="M829" i="10"/>
  <c r="K829" i="10" a="1"/>
  <c r="K829" i="10" s="1"/>
  <c r="J829" i="10"/>
  <c r="H829" i="10" a="1"/>
  <c r="H829" i="10" s="1"/>
  <c r="G829" i="10"/>
  <c r="E829" i="10" a="1"/>
  <c r="E829" i="10" s="1"/>
  <c r="D829" i="10"/>
  <c r="W828" i="10"/>
  <c r="V828" i="10"/>
  <c r="T828" i="10"/>
  <c r="S828" i="10"/>
  <c r="Q828" i="10" a="1"/>
  <c r="Q828" i="10" s="1"/>
  <c r="P828" i="10"/>
  <c r="N828" i="10" a="1"/>
  <c r="N828" i="10" s="1"/>
  <c r="M828" i="10"/>
  <c r="K828" i="10" a="1"/>
  <c r="K828" i="10" s="1"/>
  <c r="J828" i="10"/>
  <c r="H828" i="10" a="1"/>
  <c r="H828" i="10" s="1"/>
  <c r="G828" i="10"/>
  <c r="E828" i="10" a="1"/>
  <c r="E828" i="10" s="1"/>
  <c r="D828" i="10"/>
  <c r="W827" i="10"/>
  <c r="V827" i="10"/>
  <c r="T827" i="10"/>
  <c r="S827" i="10"/>
  <c r="Q827" i="10" a="1"/>
  <c r="Q827" i="10" s="1"/>
  <c r="P827" i="10"/>
  <c r="N827" i="10" a="1"/>
  <c r="N827" i="10" s="1"/>
  <c r="M827" i="10"/>
  <c r="K827" i="10" a="1"/>
  <c r="K827" i="10" s="1"/>
  <c r="J827" i="10"/>
  <c r="H827" i="10" a="1"/>
  <c r="H827" i="10" s="1"/>
  <c r="G827" i="10"/>
  <c r="E827" i="10" a="1"/>
  <c r="E827" i="10" s="1"/>
  <c r="D827" i="10"/>
  <c r="W826" i="10"/>
  <c r="V826" i="10"/>
  <c r="T826" i="10"/>
  <c r="S826" i="10"/>
  <c r="Q826" i="10" a="1"/>
  <c r="Q826" i="10" s="1"/>
  <c r="P826" i="10"/>
  <c r="N826" i="10" a="1"/>
  <c r="N826" i="10" s="1"/>
  <c r="M826" i="10"/>
  <c r="K826" i="10" a="1"/>
  <c r="K826" i="10" s="1"/>
  <c r="J826" i="10"/>
  <c r="H826" i="10" a="1"/>
  <c r="H826" i="10" s="1"/>
  <c r="G826" i="10"/>
  <c r="E826" i="10" a="1"/>
  <c r="E826" i="10" s="1"/>
  <c r="D826" i="10"/>
  <c r="W825" i="10"/>
  <c r="V825" i="10"/>
  <c r="T825" i="10"/>
  <c r="S825" i="10"/>
  <c r="Q825" i="10" a="1"/>
  <c r="Q825" i="10" s="1"/>
  <c r="P825" i="10"/>
  <c r="N825" i="10" a="1"/>
  <c r="N825" i="10" s="1"/>
  <c r="M825" i="10"/>
  <c r="K825" i="10" a="1"/>
  <c r="K825" i="10" s="1"/>
  <c r="J825" i="10"/>
  <c r="H825" i="10" a="1"/>
  <c r="H825" i="10" s="1"/>
  <c r="G825" i="10"/>
  <c r="E825" i="10" a="1"/>
  <c r="E825" i="10" s="1"/>
  <c r="D825" i="10"/>
  <c r="W824" i="10"/>
  <c r="V824" i="10"/>
  <c r="T824" i="10"/>
  <c r="S824" i="10"/>
  <c r="Q824" i="10" a="1"/>
  <c r="Q824" i="10" s="1"/>
  <c r="P824" i="10"/>
  <c r="N824" i="10" a="1"/>
  <c r="N824" i="10" s="1"/>
  <c r="M824" i="10"/>
  <c r="K824" i="10" a="1"/>
  <c r="K824" i="10" s="1"/>
  <c r="J824" i="10"/>
  <c r="H824" i="10" a="1"/>
  <c r="H824" i="10" s="1"/>
  <c r="G824" i="10"/>
  <c r="E824" i="10" a="1"/>
  <c r="E824" i="10" s="1"/>
  <c r="D824" i="10"/>
  <c r="W823" i="10"/>
  <c r="V823" i="10"/>
  <c r="T823" i="10"/>
  <c r="S823" i="10"/>
  <c r="Q823" i="10" a="1"/>
  <c r="Q823" i="10" s="1"/>
  <c r="P823" i="10"/>
  <c r="N823" i="10" a="1"/>
  <c r="N823" i="10" s="1"/>
  <c r="M823" i="10"/>
  <c r="K823" i="10" a="1"/>
  <c r="K823" i="10" s="1"/>
  <c r="J823" i="10"/>
  <c r="H823" i="10" a="1"/>
  <c r="H823" i="10" s="1"/>
  <c r="G823" i="10"/>
  <c r="E823" i="10" a="1"/>
  <c r="E823" i="10" s="1"/>
  <c r="D823" i="10"/>
  <c r="W822" i="10"/>
  <c r="V822" i="10"/>
  <c r="T822" i="10"/>
  <c r="S822" i="10"/>
  <c r="Q822" i="10" a="1"/>
  <c r="Q822" i="10" s="1"/>
  <c r="P822" i="10"/>
  <c r="N822" i="10" a="1"/>
  <c r="N822" i="10" s="1"/>
  <c r="M822" i="10"/>
  <c r="K822" i="10" a="1"/>
  <c r="K822" i="10" s="1"/>
  <c r="J822" i="10"/>
  <c r="H822" i="10" a="1"/>
  <c r="H822" i="10" s="1"/>
  <c r="G822" i="10"/>
  <c r="E822" i="10" a="1"/>
  <c r="E822" i="10" s="1"/>
  <c r="D822" i="10"/>
  <c r="W821" i="10"/>
  <c r="V821" i="10"/>
  <c r="T821" i="10"/>
  <c r="S821" i="10"/>
  <c r="Q821" i="10" a="1"/>
  <c r="Q821" i="10" s="1"/>
  <c r="P821" i="10"/>
  <c r="N821" i="10" a="1"/>
  <c r="N821" i="10" s="1"/>
  <c r="M821" i="10"/>
  <c r="K821" i="10" a="1"/>
  <c r="K821" i="10" s="1"/>
  <c r="J821" i="10"/>
  <c r="H821" i="10" a="1"/>
  <c r="H821" i="10" s="1"/>
  <c r="G821" i="10"/>
  <c r="E821" i="10" a="1"/>
  <c r="E821" i="10" s="1"/>
  <c r="D821" i="10"/>
  <c r="W820" i="10"/>
  <c r="V820" i="10"/>
  <c r="T820" i="10"/>
  <c r="S820" i="10"/>
  <c r="Q820" i="10" a="1"/>
  <c r="Q820" i="10" s="1"/>
  <c r="P820" i="10"/>
  <c r="N820" i="10" a="1"/>
  <c r="N820" i="10" s="1"/>
  <c r="M820" i="10"/>
  <c r="K820" i="10" a="1"/>
  <c r="K820" i="10" s="1"/>
  <c r="J820" i="10"/>
  <c r="H820" i="10" a="1"/>
  <c r="H820" i="10" s="1"/>
  <c r="G820" i="10"/>
  <c r="E820" i="10" a="1"/>
  <c r="E820" i="10" s="1"/>
  <c r="D820" i="10"/>
  <c r="W819" i="10"/>
  <c r="V819" i="10"/>
  <c r="T819" i="10"/>
  <c r="S819" i="10"/>
  <c r="Q819" i="10" a="1"/>
  <c r="Q819" i="10" s="1"/>
  <c r="P819" i="10"/>
  <c r="N819" i="10" a="1"/>
  <c r="N819" i="10" s="1"/>
  <c r="M819" i="10"/>
  <c r="K819" i="10" a="1"/>
  <c r="K819" i="10" s="1"/>
  <c r="J819" i="10"/>
  <c r="H819" i="10" a="1"/>
  <c r="H819" i="10" s="1"/>
  <c r="G819" i="10"/>
  <c r="E819" i="10" a="1"/>
  <c r="E819" i="10" s="1"/>
  <c r="D819" i="10"/>
  <c r="W818" i="10"/>
  <c r="V818" i="10"/>
  <c r="T818" i="10"/>
  <c r="S818" i="10"/>
  <c r="Q818" i="10" a="1"/>
  <c r="Q818" i="10" s="1"/>
  <c r="P818" i="10"/>
  <c r="N818" i="10" a="1"/>
  <c r="N818" i="10" s="1"/>
  <c r="M818" i="10"/>
  <c r="K818" i="10" a="1"/>
  <c r="K818" i="10" s="1"/>
  <c r="J818" i="10"/>
  <c r="H818" i="10" a="1"/>
  <c r="H818" i="10" s="1"/>
  <c r="G818" i="10"/>
  <c r="E818" i="10" a="1"/>
  <c r="E818" i="10" s="1"/>
  <c r="D818" i="10"/>
  <c r="W817" i="10"/>
  <c r="V817" i="10"/>
  <c r="T817" i="10"/>
  <c r="S817" i="10"/>
  <c r="Q817" i="10" a="1"/>
  <c r="Q817" i="10" s="1"/>
  <c r="P817" i="10"/>
  <c r="N817" i="10" a="1"/>
  <c r="N817" i="10" s="1"/>
  <c r="M817" i="10"/>
  <c r="K817" i="10" a="1"/>
  <c r="K817" i="10" s="1"/>
  <c r="J817" i="10"/>
  <c r="H817" i="10" a="1"/>
  <c r="H817" i="10" s="1"/>
  <c r="G817" i="10"/>
  <c r="E817" i="10" a="1"/>
  <c r="E817" i="10" s="1"/>
  <c r="D817" i="10"/>
  <c r="W816" i="10"/>
  <c r="V816" i="10"/>
  <c r="T816" i="10"/>
  <c r="S816" i="10"/>
  <c r="Q816" i="10" a="1"/>
  <c r="Q816" i="10" s="1"/>
  <c r="P816" i="10"/>
  <c r="N816" i="10" a="1"/>
  <c r="N816" i="10" s="1"/>
  <c r="M816" i="10"/>
  <c r="K816" i="10" a="1"/>
  <c r="K816" i="10" s="1"/>
  <c r="J816" i="10"/>
  <c r="H816" i="10" a="1"/>
  <c r="H816" i="10" s="1"/>
  <c r="G816" i="10"/>
  <c r="E816" i="10" a="1"/>
  <c r="E816" i="10" s="1"/>
  <c r="D816" i="10"/>
  <c r="W815" i="10"/>
  <c r="V815" i="10"/>
  <c r="T815" i="10"/>
  <c r="S815" i="10"/>
  <c r="Q815" i="10" a="1"/>
  <c r="Q815" i="10" s="1"/>
  <c r="P815" i="10"/>
  <c r="N815" i="10" a="1"/>
  <c r="N815" i="10" s="1"/>
  <c r="M815" i="10"/>
  <c r="K815" i="10" a="1"/>
  <c r="K815" i="10" s="1"/>
  <c r="J815" i="10"/>
  <c r="H815" i="10" a="1"/>
  <c r="H815" i="10" s="1"/>
  <c r="G815" i="10"/>
  <c r="E815" i="10" a="1"/>
  <c r="E815" i="10" s="1"/>
  <c r="D815" i="10"/>
  <c r="W814" i="10"/>
  <c r="V814" i="10"/>
  <c r="T814" i="10"/>
  <c r="S814" i="10"/>
  <c r="Q814" i="10" a="1"/>
  <c r="Q814" i="10" s="1"/>
  <c r="P814" i="10"/>
  <c r="N814" i="10" a="1"/>
  <c r="N814" i="10" s="1"/>
  <c r="M814" i="10"/>
  <c r="K814" i="10" a="1"/>
  <c r="K814" i="10" s="1"/>
  <c r="J814" i="10"/>
  <c r="H814" i="10" a="1"/>
  <c r="H814" i="10" s="1"/>
  <c r="G814" i="10"/>
  <c r="E814" i="10" a="1"/>
  <c r="E814" i="10" s="1"/>
  <c r="D814" i="10"/>
  <c r="W813" i="10"/>
  <c r="V813" i="10"/>
  <c r="T813" i="10"/>
  <c r="S813" i="10"/>
  <c r="Q813" i="10" a="1"/>
  <c r="Q813" i="10" s="1"/>
  <c r="P813" i="10"/>
  <c r="N813" i="10" a="1"/>
  <c r="N813" i="10" s="1"/>
  <c r="M813" i="10"/>
  <c r="K813" i="10" a="1"/>
  <c r="K813" i="10" s="1"/>
  <c r="J813" i="10"/>
  <c r="H813" i="10" a="1"/>
  <c r="H813" i="10" s="1"/>
  <c r="G813" i="10"/>
  <c r="E813" i="10" a="1"/>
  <c r="E813" i="10" s="1"/>
  <c r="D813" i="10"/>
  <c r="W812" i="10"/>
  <c r="V812" i="10"/>
  <c r="T812" i="10"/>
  <c r="S812" i="10"/>
  <c r="Q812" i="10" a="1"/>
  <c r="Q812" i="10" s="1"/>
  <c r="P812" i="10"/>
  <c r="N812" i="10" a="1"/>
  <c r="N812" i="10" s="1"/>
  <c r="M812" i="10"/>
  <c r="K812" i="10" a="1"/>
  <c r="K812" i="10" s="1"/>
  <c r="J812" i="10"/>
  <c r="H812" i="10" a="1"/>
  <c r="H812" i="10" s="1"/>
  <c r="G812" i="10"/>
  <c r="E812" i="10" a="1"/>
  <c r="E812" i="10" s="1"/>
  <c r="D812" i="10"/>
  <c r="W811" i="10"/>
  <c r="V811" i="10"/>
  <c r="T811" i="10"/>
  <c r="S811" i="10"/>
  <c r="Q811" i="10" a="1"/>
  <c r="Q811" i="10" s="1"/>
  <c r="P811" i="10"/>
  <c r="N811" i="10" a="1"/>
  <c r="N811" i="10" s="1"/>
  <c r="M811" i="10"/>
  <c r="K811" i="10" a="1"/>
  <c r="K811" i="10" s="1"/>
  <c r="J811" i="10"/>
  <c r="H811" i="10" a="1"/>
  <c r="H811" i="10" s="1"/>
  <c r="G811" i="10"/>
  <c r="E811" i="10" a="1"/>
  <c r="E811" i="10" s="1"/>
  <c r="D811" i="10"/>
  <c r="W810" i="10"/>
  <c r="V810" i="10"/>
  <c r="T810" i="10"/>
  <c r="S810" i="10"/>
  <c r="Q810" i="10" a="1"/>
  <c r="Q810" i="10" s="1"/>
  <c r="P810" i="10"/>
  <c r="N810" i="10" a="1"/>
  <c r="N810" i="10" s="1"/>
  <c r="M810" i="10"/>
  <c r="K810" i="10" a="1"/>
  <c r="K810" i="10" s="1"/>
  <c r="J810" i="10"/>
  <c r="H810" i="10" a="1"/>
  <c r="H810" i="10" s="1"/>
  <c r="G810" i="10"/>
  <c r="E810" i="10" a="1"/>
  <c r="E810" i="10" s="1"/>
  <c r="D810" i="10"/>
  <c r="W809" i="10"/>
  <c r="V809" i="10"/>
  <c r="T809" i="10"/>
  <c r="S809" i="10"/>
  <c r="Q809" i="10" a="1"/>
  <c r="Q809" i="10" s="1"/>
  <c r="P809" i="10"/>
  <c r="N809" i="10" a="1"/>
  <c r="N809" i="10" s="1"/>
  <c r="M809" i="10"/>
  <c r="K809" i="10" a="1"/>
  <c r="K809" i="10" s="1"/>
  <c r="J809" i="10"/>
  <c r="H809" i="10" a="1"/>
  <c r="H809" i="10" s="1"/>
  <c r="G809" i="10"/>
  <c r="E809" i="10" a="1"/>
  <c r="E809" i="10" s="1"/>
  <c r="D809" i="10"/>
  <c r="W808" i="10"/>
  <c r="V808" i="10"/>
  <c r="T808" i="10"/>
  <c r="S808" i="10"/>
  <c r="Q808" i="10" a="1"/>
  <c r="Q808" i="10" s="1"/>
  <c r="P808" i="10"/>
  <c r="N808" i="10" a="1"/>
  <c r="N808" i="10" s="1"/>
  <c r="M808" i="10"/>
  <c r="K808" i="10" a="1"/>
  <c r="K808" i="10" s="1"/>
  <c r="J808" i="10"/>
  <c r="H808" i="10" a="1"/>
  <c r="H808" i="10" s="1"/>
  <c r="G808" i="10"/>
  <c r="E808" i="10" a="1"/>
  <c r="E808" i="10" s="1"/>
  <c r="D808" i="10"/>
  <c r="W807" i="10"/>
  <c r="V807" i="10"/>
  <c r="T807" i="10"/>
  <c r="S807" i="10"/>
  <c r="Q807" i="10" a="1"/>
  <c r="Q807" i="10" s="1"/>
  <c r="P807" i="10"/>
  <c r="N807" i="10" a="1"/>
  <c r="N807" i="10" s="1"/>
  <c r="M807" i="10"/>
  <c r="K807" i="10" a="1"/>
  <c r="K807" i="10" s="1"/>
  <c r="J807" i="10"/>
  <c r="H807" i="10" a="1"/>
  <c r="H807" i="10" s="1"/>
  <c r="G807" i="10"/>
  <c r="E807" i="10" a="1"/>
  <c r="E807" i="10" s="1"/>
  <c r="D807" i="10"/>
  <c r="W806" i="10"/>
  <c r="V806" i="10"/>
  <c r="T806" i="10"/>
  <c r="S806" i="10"/>
  <c r="Q806" i="10" a="1"/>
  <c r="Q806" i="10" s="1"/>
  <c r="P806" i="10"/>
  <c r="N806" i="10" a="1"/>
  <c r="N806" i="10" s="1"/>
  <c r="M806" i="10"/>
  <c r="K806" i="10" a="1"/>
  <c r="K806" i="10" s="1"/>
  <c r="J806" i="10"/>
  <c r="H806" i="10" a="1"/>
  <c r="H806" i="10" s="1"/>
  <c r="G806" i="10"/>
  <c r="E806" i="10" a="1"/>
  <c r="E806" i="10" s="1"/>
  <c r="D806" i="10"/>
  <c r="W805" i="10"/>
  <c r="V805" i="10"/>
  <c r="T805" i="10"/>
  <c r="S805" i="10"/>
  <c r="Q805" i="10" a="1"/>
  <c r="Q805" i="10" s="1"/>
  <c r="P805" i="10"/>
  <c r="N805" i="10" a="1"/>
  <c r="N805" i="10" s="1"/>
  <c r="M805" i="10"/>
  <c r="K805" i="10" a="1"/>
  <c r="K805" i="10" s="1"/>
  <c r="J805" i="10"/>
  <c r="H805" i="10" a="1"/>
  <c r="H805" i="10" s="1"/>
  <c r="G805" i="10"/>
  <c r="E805" i="10" a="1"/>
  <c r="E805" i="10" s="1"/>
  <c r="D805" i="10"/>
  <c r="W804" i="10"/>
  <c r="V804" i="10"/>
  <c r="T804" i="10"/>
  <c r="S804" i="10"/>
  <c r="Q804" i="10" a="1"/>
  <c r="Q804" i="10" s="1"/>
  <c r="P804" i="10"/>
  <c r="N804" i="10" a="1"/>
  <c r="N804" i="10" s="1"/>
  <c r="M804" i="10"/>
  <c r="K804" i="10" a="1"/>
  <c r="K804" i="10" s="1"/>
  <c r="J804" i="10"/>
  <c r="H804" i="10" a="1"/>
  <c r="H804" i="10" s="1"/>
  <c r="G804" i="10"/>
  <c r="E804" i="10" a="1"/>
  <c r="E804" i="10" s="1"/>
  <c r="D804" i="10"/>
  <c r="W803" i="10"/>
  <c r="V803" i="10"/>
  <c r="T803" i="10"/>
  <c r="S803" i="10"/>
  <c r="Q803" i="10" a="1"/>
  <c r="Q803" i="10" s="1"/>
  <c r="P803" i="10"/>
  <c r="N803" i="10" a="1"/>
  <c r="N803" i="10" s="1"/>
  <c r="M803" i="10"/>
  <c r="K803" i="10" a="1"/>
  <c r="K803" i="10" s="1"/>
  <c r="J803" i="10"/>
  <c r="H803" i="10" a="1"/>
  <c r="H803" i="10" s="1"/>
  <c r="G803" i="10"/>
  <c r="E803" i="10" a="1"/>
  <c r="E803" i="10" s="1"/>
  <c r="D803" i="10"/>
  <c r="W802" i="10"/>
  <c r="V802" i="10"/>
  <c r="T802" i="10"/>
  <c r="S802" i="10"/>
  <c r="Q802" i="10" a="1"/>
  <c r="Q802" i="10" s="1"/>
  <c r="P802" i="10"/>
  <c r="N802" i="10" a="1"/>
  <c r="N802" i="10" s="1"/>
  <c r="M802" i="10"/>
  <c r="K802" i="10" a="1"/>
  <c r="K802" i="10" s="1"/>
  <c r="J802" i="10"/>
  <c r="H802" i="10" a="1"/>
  <c r="H802" i="10" s="1"/>
  <c r="G802" i="10"/>
  <c r="E802" i="10" a="1"/>
  <c r="E802" i="10" s="1"/>
  <c r="D802" i="10"/>
  <c r="W801" i="10"/>
  <c r="V801" i="10"/>
  <c r="T801" i="10"/>
  <c r="S801" i="10"/>
  <c r="Q801" i="10" a="1"/>
  <c r="Q801" i="10" s="1"/>
  <c r="P801" i="10"/>
  <c r="N801" i="10" a="1"/>
  <c r="N801" i="10" s="1"/>
  <c r="M801" i="10"/>
  <c r="K801" i="10" a="1"/>
  <c r="K801" i="10" s="1"/>
  <c r="J801" i="10"/>
  <c r="H801" i="10" a="1"/>
  <c r="H801" i="10" s="1"/>
  <c r="G801" i="10"/>
  <c r="E801" i="10" a="1"/>
  <c r="E801" i="10" s="1"/>
  <c r="D801" i="10"/>
  <c r="W800" i="10"/>
  <c r="V800" i="10"/>
  <c r="T800" i="10"/>
  <c r="S800" i="10"/>
  <c r="Q800" i="10" a="1"/>
  <c r="Q800" i="10" s="1"/>
  <c r="P800" i="10"/>
  <c r="N800" i="10" a="1"/>
  <c r="N800" i="10" s="1"/>
  <c r="M800" i="10"/>
  <c r="K800" i="10" a="1"/>
  <c r="K800" i="10" s="1"/>
  <c r="J800" i="10"/>
  <c r="H800" i="10" a="1"/>
  <c r="H800" i="10" s="1"/>
  <c r="G800" i="10"/>
  <c r="E800" i="10" a="1"/>
  <c r="E800" i="10" s="1"/>
  <c r="D800" i="10"/>
  <c r="W799" i="10"/>
  <c r="V799" i="10"/>
  <c r="T799" i="10"/>
  <c r="S799" i="10"/>
  <c r="Q799" i="10" a="1"/>
  <c r="Q799" i="10" s="1"/>
  <c r="P799" i="10"/>
  <c r="N799" i="10" a="1"/>
  <c r="N799" i="10" s="1"/>
  <c r="M799" i="10"/>
  <c r="K799" i="10" a="1"/>
  <c r="K799" i="10" s="1"/>
  <c r="J799" i="10"/>
  <c r="H799" i="10" a="1"/>
  <c r="H799" i="10" s="1"/>
  <c r="G799" i="10"/>
  <c r="E799" i="10" a="1"/>
  <c r="E799" i="10" s="1"/>
  <c r="D799" i="10"/>
  <c r="W798" i="10"/>
  <c r="V798" i="10"/>
  <c r="T798" i="10"/>
  <c r="S798" i="10"/>
  <c r="Q798" i="10" a="1"/>
  <c r="Q798" i="10" s="1"/>
  <c r="P798" i="10"/>
  <c r="N798" i="10" a="1"/>
  <c r="N798" i="10" s="1"/>
  <c r="M798" i="10"/>
  <c r="K798" i="10" a="1"/>
  <c r="K798" i="10" s="1"/>
  <c r="J798" i="10"/>
  <c r="H798" i="10" a="1"/>
  <c r="H798" i="10" s="1"/>
  <c r="G798" i="10"/>
  <c r="E798" i="10" a="1"/>
  <c r="E798" i="10" s="1"/>
  <c r="D798" i="10"/>
  <c r="W797" i="10"/>
  <c r="V797" i="10"/>
  <c r="T797" i="10"/>
  <c r="S797" i="10"/>
  <c r="Q797" i="10" a="1"/>
  <c r="Q797" i="10" s="1"/>
  <c r="P797" i="10"/>
  <c r="N797" i="10" a="1"/>
  <c r="N797" i="10" s="1"/>
  <c r="M797" i="10"/>
  <c r="K797" i="10" a="1"/>
  <c r="K797" i="10" s="1"/>
  <c r="J797" i="10"/>
  <c r="H797" i="10" a="1"/>
  <c r="H797" i="10" s="1"/>
  <c r="G797" i="10"/>
  <c r="E797" i="10" a="1"/>
  <c r="E797" i="10" s="1"/>
  <c r="D797" i="10"/>
  <c r="W796" i="10"/>
  <c r="V796" i="10"/>
  <c r="T796" i="10"/>
  <c r="S796" i="10"/>
  <c r="Q796" i="10" a="1"/>
  <c r="Q796" i="10" s="1"/>
  <c r="P796" i="10"/>
  <c r="N796" i="10" a="1"/>
  <c r="N796" i="10" s="1"/>
  <c r="M796" i="10"/>
  <c r="K796" i="10" a="1"/>
  <c r="K796" i="10" s="1"/>
  <c r="J796" i="10"/>
  <c r="H796" i="10" a="1"/>
  <c r="H796" i="10" s="1"/>
  <c r="G796" i="10"/>
  <c r="E796" i="10" a="1"/>
  <c r="E796" i="10" s="1"/>
  <c r="D796" i="10"/>
  <c r="W795" i="10"/>
  <c r="V795" i="10"/>
  <c r="T795" i="10"/>
  <c r="S795" i="10"/>
  <c r="Q795" i="10" a="1"/>
  <c r="Q795" i="10" s="1"/>
  <c r="P795" i="10"/>
  <c r="N795" i="10" a="1"/>
  <c r="N795" i="10" s="1"/>
  <c r="M795" i="10"/>
  <c r="K795" i="10" a="1"/>
  <c r="K795" i="10" s="1"/>
  <c r="J795" i="10"/>
  <c r="H795" i="10" a="1"/>
  <c r="H795" i="10" s="1"/>
  <c r="G795" i="10"/>
  <c r="E795" i="10" a="1"/>
  <c r="E795" i="10" s="1"/>
  <c r="D795" i="10"/>
  <c r="W794" i="10"/>
  <c r="V794" i="10"/>
  <c r="T794" i="10"/>
  <c r="S794" i="10"/>
  <c r="Q794" i="10" a="1"/>
  <c r="Q794" i="10" s="1"/>
  <c r="P794" i="10"/>
  <c r="N794" i="10" a="1"/>
  <c r="N794" i="10" s="1"/>
  <c r="M794" i="10"/>
  <c r="K794" i="10" a="1"/>
  <c r="K794" i="10" s="1"/>
  <c r="J794" i="10"/>
  <c r="H794" i="10" a="1"/>
  <c r="H794" i="10" s="1"/>
  <c r="G794" i="10"/>
  <c r="E794" i="10" a="1"/>
  <c r="E794" i="10" s="1"/>
  <c r="D794" i="10"/>
  <c r="W793" i="10"/>
  <c r="V793" i="10"/>
  <c r="T793" i="10"/>
  <c r="S793" i="10"/>
  <c r="Q793" i="10" a="1"/>
  <c r="Q793" i="10" s="1"/>
  <c r="P793" i="10"/>
  <c r="N793" i="10" a="1"/>
  <c r="N793" i="10" s="1"/>
  <c r="M793" i="10"/>
  <c r="K793" i="10" a="1"/>
  <c r="K793" i="10" s="1"/>
  <c r="J793" i="10"/>
  <c r="H793" i="10" a="1"/>
  <c r="H793" i="10" s="1"/>
  <c r="G793" i="10"/>
  <c r="E793" i="10" a="1"/>
  <c r="E793" i="10" s="1"/>
  <c r="D793" i="10"/>
  <c r="W792" i="10"/>
  <c r="V792" i="10"/>
  <c r="T792" i="10"/>
  <c r="S792" i="10"/>
  <c r="Q792" i="10" a="1"/>
  <c r="Q792" i="10" s="1"/>
  <c r="P792" i="10"/>
  <c r="N792" i="10" a="1"/>
  <c r="N792" i="10" s="1"/>
  <c r="M792" i="10"/>
  <c r="K792" i="10" a="1"/>
  <c r="K792" i="10" s="1"/>
  <c r="J792" i="10"/>
  <c r="H792" i="10" a="1"/>
  <c r="H792" i="10" s="1"/>
  <c r="G792" i="10"/>
  <c r="E792" i="10" a="1"/>
  <c r="E792" i="10" s="1"/>
  <c r="D792" i="10"/>
  <c r="W791" i="10"/>
  <c r="V791" i="10"/>
  <c r="T791" i="10"/>
  <c r="S791" i="10"/>
  <c r="Q791" i="10" a="1"/>
  <c r="Q791" i="10" s="1"/>
  <c r="P791" i="10"/>
  <c r="N791" i="10" a="1"/>
  <c r="N791" i="10" s="1"/>
  <c r="M791" i="10"/>
  <c r="K791" i="10" a="1"/>
  <c r="K791" i="10" s="1"/>
  <c r="J791" i="10"/>
  <c r="H791" i="10" a="1"/>
  <c r="H791" i="10" s="1"/>
  <c r="G791" i="10"/>
  <c r="E791" i="10" a="1"/>
  <c r="E791" i="10" s="1"/>
  <c r="D791" i="10"/>
  <c r="W790" i="10"/>
  <c r="V790" i="10"/>
  <c r="T790" i="10"/>
  <c r="S790" i="10"/>
  <c r="Q790" i="10" a="1"/>
  <c r="Q790" i="10" s="1"/>
  <c r="P790" i="10"/>
  <c r="N790" i="10" a="1"/>
  <c r="N790" i="10" s="1"/>
  <c r="M790" i="10"/>
  <c r="K790" i="10" a="1"/>
  <c r="K790" i="10" s="1"/>
  <c r="J790" i="10"/>
  <c r="H790" i="10" a="1"/>
  <c r="H790" i="10" s="1"/>
  <c r="G790" i="10"/>
  <c r="E790" i="10" a="1"/>
  <c r="E790" i="10" s="1"/>
  <c r="D790" i="10"/>
  <c r="W789" i="10"/>
  <c r="V789" i="10"/>
  <c r="T789" i="10"/>
  <c r="S789" i="10"/>
  <c r="Q789" i="10" a="1"/>
  <c r="Q789" i="10" s="1"/>
  <c r="P789" i="10"/>
  <c r="N789" i="10" a="1"/>
  <c r="N789" i="10" s="1"/>
  <c r="M789" i="10"/>
  <c r="K789" i="10" a="1"/>
  <c r="K789" i="10" s="1"/>
  <c r="J789" i="10"/>
  <c r="H789" i="10" a="1"/>
  <c r="H789" i="10" s="1"/>
  <c r="G789" i="10"/>
  <c r="E789" i="10" a="1"/>
  <c r="E789" i="10" s="1"/>
  <c r="D789" i="10"/>
  <c r="W788" i="10"/>
  <c r="V788" i="10"/>
  <c r="T788" i="10"/>
  <c r="S788" i="10"/>
  <c r="Q788" i="10" a="1"/>
  <c r="Q788" i="10" s="1"/>
  <c r="P788" i="10"/>
  <c r="N788" i="10" a="1"/>
  <c r="N788" i="10" s="1"/>
  <c r="M788" i="10"/>
  <c r="K788" i="10" a="1"/>
  <c r="K788" i="10" s="1"/>
  <c r="J788" i="10"/>
  <c r="H788" i="10" a="1"/>
  <c r="H788" i="10" s="1"/>
  <c r="G788" i="10"/>
  <c r="E788" i="10" a="1"/>
  <c r="E788" i="10" s="1"/>
  <c r="D788" i="10"/>
  <c r="W787" i="10"/>
  <c r="V787" i="10"/>
  <c r="T787" i="10"/>
  <c r="S787" i="10"/>
  <c r="Q787" i="10" a="1"/>
  <c r="Q787" i="10" s="1"/>
  <c r="P787" i="10"/>
  <c r="N787" i="10" a="1"/>
  <c r="N787" i="10" s="1"/>
  <c r="M787" i="10"/>
  <c r="K787" i="10" a="1"/>
  <c r="K787" i="10" s="1"/>
  <c r="J787" i="10"/>
  <c r="H787" i="10" a="1"/>
  <c r="H787" i="10" s="1"/>
  <c r="G787" i="10"/>
  <c r="E787" i="10" a="1"/>
  <c r="E787" i="10" s="1"/>
  <c r="D787" i="10"/>
  <c r="W786" i="10"/>
  <c r="V786" i="10"/>
  <c r="T786" i="10"/>
  <c r="S786" i="10"/>
  <c r="Q786" i="10" a="1"/>
  <c r="Q786" i="10" s="1"/>
  <c r="P786" i="10"/>
  <c r="N786" i="10" a="1"/>
  <c r="N786" i="10" s="1"/>
  <c r="M786" i="10"/>
  <c r="K786" i="10" a="1"/>
  <c r="K786" i="10" s="1"/>
  <c r="J786" i="10"/>
  <c r="H786" i="10" a="1"/>
  <c r="H786" i="10" s="1"/>
  <c r="G786" i="10"/>
  <c r="E786" i="10" a="1"/>
  <c r="E786" i="10" s="1"/>
  <c r="D786" i="10"/>
  <c r="W785" i="10"/>
  <c r="V785" i="10"/>
  <c r="T785" i="10"/>
  <c r="S785" i="10"/>
  <c r="Q785" i="10" a="1"/>
  <c r="Q785" i="10" s="1"/>
  <c r="P785" i="10"/>
  <c r="N785" i="10" a="1"/>
  <c r="N785" i="10" s="1"/>
  <c r="M785" i="10"/>
  <c r="K785" i="10" a="1"/>
  <c r="K785" i="10" s="1"/>
  <c r="J785" i="10"/>
  <c r="H785" i="10" a="1"/>
  <c r="H785" i="10" s="1"/>
  <c r="G785" i="10"/>
  <c r="E785" i="10" a="1"/>
  <c r="E785" i="10" s="1"/>
  <c r="D785" i="10"/>
  <c r="W784" i="10"/>
  <c r="V784" i="10"/>
  <c r="T784" i="10"/>
  <c r="S784" i="10"/>
  <c r="Q784" i="10" a="1"/>
  <c r="Q784" i="10" s="1"/>
  <c r="P784" i="10"/>
  <c r="N784" i="10" a="1"/>
  <c r="N784" i="10" s="1"/>
  <c r="M784" i="10"/>
  <c r="K784" i="10" a="1"/>
  <c r="K784" i="10" s="1"/>
  <c r="J784" i="10"/>
  <c r="H784" i="10" a="1"/>
  <c r="H784" i="10" s="1"/>
  <c r="G784" i="10"/>
  <c r="E784" i="10" a="1"/>
  <c r="E784" i="10" s="1"/>
  <c r="D784" i="10"/>
  <c r="W783" i="10"/>
  <c r="V783" i="10"/>
  <c r="T783" i="10"/>
  <c r="S783" i="10"/>
  <c r="Q783" i="10" a="1"/>
  <c r="Q783" i="10" s="1"/>
  <c r="P783" i="10"/>
  <c r="N783" i="10" a="1"/>
  <c r="N783" i="10" s="1"/>
  <c r="M783" i="10"/>
  <c r="K783" i="10" a="1"/>
  <c r="K783" i="10" s="1"/>
  <c r="J783" i="10"/>
  <c r="H783" i="10" a="1"/>
  <c r="H783" i="10" s="1"/>
  <c r="G783" i="10"/>
  <c r="E783" i="10" a="1"/>
  <c r="E783" i="10" s="1"/>
  <c r="D783" i="10"/>
  <c r="W782" i="10"/>
  <c r="V782" i="10"/>
  <c r="T782" i="10"/>
  <c r="S782" i="10"/>
  <c r="Q782" i="10" a="1"/>
  <c r="Q782" i="10" s="1"/>
  <c r="P782" i="10"/>
  <c r="N782" i="10" a="1"/>
  <c r="N782" i="10" s="1"/>
  <c r="M782" i="10"/>
  <c r="K782" i="10" a="1"/>
  <c r="K782" i="10" s="1"/>
  <c r="J782" i="10"/>
  <c r="H782" i="10" a="1"/>
  <c r="H782" i="10" s="1"/>
  <c r="G782" i="10"/>
  <c r="E782" i="10" a="1"/>
  <c r="E782" i="10" s="1"/>
  <c r="D782" i="10"/>
  <c r="W781" i="10"/>
  <c r="V781" i="10"/>
  <c r="T781" i="10"/>
  <c r="S781" i="10"/>
  <c r="Q781" i="10" a="1"/>
  <c r="Q781" i="10" s="1"/>
  <c r="P781" i="10"/>
  <c r="N781" i="10" a="1"/>
  <c r="N781" i="10" s="1"/>
  <c r="M781" i="10"/>
  <c r="K781" i="10" a="1"/>
  <c r="K781" i="10" s="1"/>
  <c r="J781" i="10"/>
  <c r="H781" i="10" a="1"/>
  <c r="H781" i="10" s="1"/>
  <c r="G781" i="10"/>
  <c r="E781" i="10" a="1"/>
  <c r="E781" i="10" s="1"/>
  <c r="D781" i="10"/>
  <c r="W780" i="10"/>
  <c r="V780" i="10"/>
  <c r="T780" i="10"/>
  <c r="S780" i="10"/>
  <c r="Q780" i="10" a="1"/>
  <c r="Q780" i="10" s="1"/>
  <c r="P780" i="10"/>
  <c r="N780" i="10" a="1"/>
  <c r="N780" i="10" s="1"/>
  <c r="M780" i="10"/>
  <c r="K780" i="10" a="1"/>
  <c r="K780" i="10" s="1"/>
  <c r="J780" i="10"/>
  <c r="H780" i="10" a="1"/>
  <c r="H780" i="10" s="1"/>
  <c r="G780" i="10"/>
  <c r="E780" i="10" a="1"/>
  <c r="E780" i="10" s="1"/>
  <c r="D780" i="10"/>
  <c r="W779" i="10"/>
  <c r="V779" i="10"/>
  <c r="T779" i="10"/>
  <c r="S779" i="10"/>
  <c r="Q779" i="10" a="1"/>
  <c r="Q779" i="10" s="1"/>
  <c r="P779" i="10"/>
  <c r="N779" i="10" a="1"/>
  <c r="N779" i="10" s="1"/>
  <c r="M779" i="10"/>
  <c r="K779" i="10" a="1"/>
  <c r="K779" i="10" s="1"/>
  <c r="J779" i="10"/>
  <c r="H779" i="10" a="1"/>
  <c r="H779" i="10" s="1"/>
  <c r="G779" i="10"/>
  <c r="E779" i="10" a="1"/>
  <c r="E779" i="10" s="1"/>
  <c r="D779" i="10"/>
  <c r="W778" i="10"/>
  <c r="V778" i="10"/>
  <c r="T778" i="10"/>
  <c r="S778" i="10"/>
  <c r="Q778" i="10" a="1"/>
  <c r="Q778" i="10" s="1"/>
  <c r="P778" i="10"/>
  <c r="N778" i="10" a="1"/>
  <c r="N778" i="10" s="1"/>
  <c r="M778" i="10"/>
  <c r="K778" i="10" a="1"/>
  <c r="K778" i="10" s="1"/>
  <c r="J778" i="10"/>
  <c r="H778" i="10" a="1"/>
  <c r="H778" i="10" s="1"/>
  <c r="G778" i="10"/>
  <c r="E778" i="10" a="1"/>
  <c r="E778" i="10" s="1"/>
  <c r="D778" i="10"/>
  <c r="W777" i="10"/>
  <c r="V777" i="10"/>
  <c r="T777" i="10"/>
  <c r="S777" i="10"/>
  <c r="Q777" i="10" a="1"/>
  <c r="Q777" i="10" s="1"/>
  <c r="P777" i="10"/>
  <c r="N777" i="10" a="1"/>
  <c r="N777" i="10" s="1"/>
  <c r="M777" i="10"/>
  <c r="K777" i="10" a="1"/>
  <c r="K777" i="10" s="1"/>
  <c r="J777" i="10"/>
  <c r="H777" i="10" a="1"/>
  <c r="H777" i="10" s="1"/>
  <c r="G777" i="10"/>
  <c r="E777" i="10" a="1"/>
  <c r="E777" i="10" s="1"/>
  <c r="D777" i="10"/>
  <c r="W776" i="10"/>
  <c r="V776" i="10"/>
  <c r="T776" i="10"/>
  <c r="S776" i="10"/>
  <c r="Q776" i="10" a="1"/>
  <c r="Q776" i="10" s="1"/>
  <c r="P776" i="10"/>
  <c r="N776" i="10" a="1"/>
  <c r="N776" i="10" s="1"/>
  <c r="M776" i="10"/>
  <c r="K776" i="10" a="1"/>
  <c r="K776" i="10" s="1"/>
  <c r="J776" i="10"/>
  <c r="H776" i="10" a="1"/>
  <c r="H776" i="10" s="1"/>
  <c r="G776" i="10"/>
  <c r="E776" i="10" a="1"/>
  <c r="E776" i="10" s="1"/>
  <c r="D776" i="10"/>
  <c r="W775" i="10"/>
  <c r="V775" i="10"/>
  <c r="T775" i="10"/>
  <c r="S775" i="10"/>
  <c r="Q775" i="10" a="1"/>
  <c r="Q775" i="10" s="1"/>
  <c r="P775" i="10"/>
  <c r="N775" i="10" a="1"/>
  <c r="N775" i="10" s="1"/>
  <c r="M775" i="10"/>
  <c r="K775" i="10" a="1"/>
  <c r="K775" i="10" s="1"/>
  <c r="J775" i="10"/>
  <c r="H775" i="10" a="1"/>
  <c r="H775" i="10" s="1"/>
  <c r="G775" i="10"/>
  <c r="E775" i="10" a="1"/>
  <c r="E775" i="10" s="1"/>
  <c r="D775" i="10"/>
  <c r="W774" i="10"/>
  <c r="V774" i="10"/>
  <c r="T774" i="10"/>
  <c r="S774" i="10"/>
  <c r="Q774" i="10" a="1"/>
  <c r="Q774" i="10" s="1"/>
  <c r="P774" i="10"/>
  <c r="N774" i="10" a="1"/>
  <c r="N774" i="10" s="1"/>
  <c r="M774" i="10"/>
  <c r="K774" i="10" a="1"/>
  <c r="K774" i="10" s="1"/>
  <c r="J774" i="10"/>
  <c r="H774" i="10" a="1"/>
  <c r="H774" i="10" s="1"/>
  <c r="G774" i="10"/>
  <c r="E774" i="10" a="1"/>
  <c r="E774" i="10" s="1"/>
  <c r="D774" i="10"/>
  <c r="W773" i="10"/>
  <c r="V773" i="10"/>
  <c r="T773" i="10"/>
  <c r="S773" i="10"/>
  <c r="Q773" i="10" a="1"/>
  <c r="Q773" i="10" s="1"/>
  <c r="P773" i="10"/>
  <c r="N773" i="10" a="1"/>
  <c r="N773" i="10" s="1"/>
  <c r="M773" i="10"/>
  <c r="K773" i="10" a="1"/>
  <c r="K773" i="10" s="1"/>
  <c r="J773" i="10"/>
  <c r="H773" i="10" a="1"/>
  <c r="H773" i="10" s="1"/>
  <c r="G773" i="10"/>
  <c r="E773" i="10" a="1"/>
  <c r="E773" i="10" s="1"/>
  <c r="D773" i="10"/>
  <c r="W772" i="10"/>
  <c r="V772" i="10"/>
  <c r="T772" i="10"/>
  <c r="S772" i="10"/>
  <c r="Q772" i="10" a="1"/>
  <c r="Q772" i="10" s="1"/>
  <c r="P772" i="10"/>
  <c r="N772" i="10" a="1"/>
  <c r="N772" i="10" s="1"/>
  <c r="M772" i="10"/>
  <c r="K772" i="10" a="1"/>
  <c r="K772" i="10" s="1"/>
  <c r="J772" i="10"/>
  <c r="H772" i="10" a="1"/>
  <c r="H772" i="10" s="1"/>
  <c r="G772" i="10"/>
  <c r="E772" i="10" a="1"/>
  <c r="E772" i="10" s="1"/>
  <c r="D772" i="10"/>
  <c r="W771" i="10"/>
  <c r="V771" i="10"/>
  <c r="T771" i="10"/>
  <c r="S771" i="10"/>
  <c r="Q771" i="10" a="1"/>
  <c r="Q771" i="10" s="1"/>
  <c r="P771" i="10"/>
  <c r="N771" i="10" a="1"/>
  <c r="N771" i="10" s="1"/>
  <c r="M771" i="10"/>
  <c r="K771" i="10" a="1"/>
  <c r="K771" i="10" s="1"/>
  <c r="J771" i="10"/>
  <c r="H771" i="10" a="1"/>
  <c r="H771" i="10" s="1"/>
  <c r="G771" i="10"/>
  <c r="E771" i="10" a="1"/>
  <c r="E771" i="10" s="1"/>
  <c r="D771" i="10"/>
  <c r="W770" i="10"/>
  <c r="V770" i="10"/>
  <c r="T770" i="10"/>
  <c r="S770" i="10"/>
  <c r="Q770" i="10" a="1"/>
  <c r="Q770" i="10" s="1"/>
  <c r="P770" i="10"/>
  <c r="N770" i="10" a="1"/>
  <c r="N770" i="10" s="1"/>
  <c r="M770" i="10"/>
  <c r="K770" i="10" a="1"/>
  <c r="K770" i="10" s="1"/>
  <c r="J770" i="10"/>
  <c r="H770" i="10" a="1"/>
  <c r="H770" i="10" s="1"/>
  <c r="G770" i="10"/>
  <c r="E770" i="10" a="1"/>
  <c r="E770" i="10" s="1"/>
  <c r="D770" i="10"/>
  <c r="W769" i="10"/>
  <c r="V769" i="10"/>
  <c r="T769" i="10"/>
  <c r="S769" i="10"/>
  <c r="Q769" i="10" a="1"/>
  <c r="Q769" i="10" s="1"/>
  <c r="P769" i="10"/>
  <c r="N769" i="10" a="1"/>
  <c r="N769" i="10" s="1"/>
  <c r="M769" i="10"/>
  <c r="K769" i="10" a="1"/>
  <c r="K769" i="10" s="1"/>
  <c r="J769" i="10"/>
  <c r="H769" i="10" a="1"/>
  <c r="H769" i="10" s="1"/>
  <c r="G769" i="10"/>
  <c r="E769" i="10" a="1"/>
  <c r="E769" i="10" s="1"/>
  <c r="D769" i="10"/>
  <c r="W768" i="10"/>
  <c r="V768" i="10"/>
  <c r="T768" i="10"/>
  <c r="S768" i="10"/>
  <c r="Q768" i="10" a="1"/>
  <c r="Q768" i="10" s="1"/>
  <c r="P768" i="10"/>
  <c r="N768" i="10" a="1"/>
  <c r="N768" i="10" s="1"/>
  <c r="M768" i="10"/>
  <c r="K768" i="10" a="1"/>
  <c r="K768" i="10" s="1"/>
  <c r="J768" i="10"/>
  <c r="H768" i="10" a="1"/>
  <c r="H768" i="10" s="1"/>
  <c r="G768" i="10"/>
  <c r="E768" i="10" a="1"/>
  <c r="E768" i="10" s="1"/>
  <c r="D768" i="10"/>
  <c r="W767" i="10"/>
  <c r="V767" i="10"/>
  <c r="T767" i="10"/>
  <c r="S767" i="10"/>
  <c r="Q767" i="10" a="1"/>
  <c r="Q767" i="10" s="1"/>
  <c r="P767" i="10"/>
  <c r="N767" i="10" a="1"/>
  <c r="N767" i="10" s="1"/>
  <c r="M767" i="10"/>
  <c r="K767" i="10" a="1"/>
  <c r="K767" i="10" s="1"/>
  <c r="J767" i="10"/>
  <c r="H767" i="10" a="1"/>
  <c r="H767" i="10" s="1"/>
  <c r="G767" i="10"/>
  <c r="E767" i="10" a="1"/>
  <c r="E767" i="10" s="1"/>
  <c r="D767" i="10"/>
  <c r="W766" i="10"/>
  <c r="V766" i="10"/>
  <c r="T766" i="10"/>
  <c r="S766" i="10"/>
  <c r="Q766" i="10" a="1"/>
  <c r="Q766" i="10" s="1"/>
  <c r="P766" i="10"/>
  <c r="N766" i="10" a="1"/>
  <c r="N766" i="10" s="1"/>
  <c r="M766" i="10"/>
  <c r="K766" i="10" a="1"/>
  <c r="K766" i="10" s="1"/>
  <c r="J766" i="10"/>
  <c r="H766" i="10" a="1"/>
  <c r="H766" i="10" s="1"/>
  <c r="G766" i="10"/>
  <c r="E766" i="10" a="1"/>
  <c r="E766" i="10" s="1"/>
  <c r="D766" i="10"/>
  <c r="W765" i="10"/>
  <c r="V765" i="10"/>
  <c r="T765" i="10"/>
  <c r="S765" i="10"/>
  <c r="Q765" i="10" a="1"/>
  <c r="Q765" i="10" s="1"/>
  <c r="P765" i="10"/>
  <c r="N765" i="10" a="1"/>
  <c r="N765" i="10" s="1"/>
  <c r="M765" i="10"/>
  <c r="K765" i="10" a="1"/>
  <c r="K765" i="10" s="1"/>
  <c r="J765" i="10"/>
  <c r="H765" i="10" a="1"/>
  <c r="H765" i="10" s="1"/>
  <c r="G765" i="10"/>
  <c r="E765" i="10" a="1"/>
  <c r="E765" i="10" s="1"/>
  <c r="D765" i="10"/>
  <c r="W764" i="10"/>
  <c r="V764" i="10"/>
  <c r="T764" i="10"/>
  <c r="S764" i="10"/>
  <c r="Q764" i="10" a="1"/>
  <c r="Q764" i="10" s="1"/>
  <c r="P764" i="10"/>
  <c r="N764" i="10" a="1"/>
  <c r="N764" i="10" s="1"/>
  <c r="M764" i="10"/>
  <c r="K764" i="10" a="1"/>
  <c r="K764" i="10" s="1"/>
  <c r="J764" i="10"/>
  <c r="H764" i="10" a="1"/>
  <c r="H764" i="10" s="1"/>
  <c r="G764" i="10"/>
  <c r="E764" i="10" a="1"/>
  <c r="E764" i="10" s="1"/>
  <c r="D764" i="10"/>
  <c r="W763" i="10"/>
  <c r="V763" i="10"/>
  <c r="T763" i="10"/>
  <c r="S763" i="10"/>
  <c r="Q763" i="10" a="1"/>
  <c r="Q763" i="10" s="1"/>
  <c r="P763" i="10"/>
  <c r="N763" i="10" a="1"/>
  <c r="N763" i="10" s="1"/>
  <c r="M763" i="10"/>
  <c r="K763" i="10" a="1"/>
  <c r="K763" i="10" s="1"/>
  <c r="J763" i="10"/>
  <c r="H763" i="10" a="1"/>
  <c r="H763" i="10" s="1"/>
  <c r="G763" i="10"/>
  <c r="E763" i="10" a="1"/>
  <c r="E763" i="10" s="1"/>
  <c r="D763" i="10"/>
  <c r="W762" i="10"/>
  <c r="V762" i="10"/>
  <c r="T762" i="10"/>
  <c r="S762" i="10"/>
  <c r="Q762" i="10" a="1"/>
  <c r="Q762" i="10" s="1"/>
  <c r="P762" i="10"/>
  <c r="N762" i="10" a="1"/>
  <c r="N762" i="10" s="1"/>
  <c r="M762" i="10"/>
  <c r="K762" i="10" a="1"/>
  <c r="K762" i="10" s="1"/>
  <c r="J762" i="10"/>
  <c r="H762" i="10" a="1"/>
  <c r="H762" i="10" s="1"/>
  <c r="G762" i="10"/>
  <c r="E762" i="10" a="1"/>
  <c r="E762" i="10" s="1"/>
  <c r="D762" i="10"/>
  <c r="W761" i="10"/>
  <c r="V761" i="10"/>
  <c r="T761" i="10"/>
  <c r="S761" i="10"/>
  <c r="Q761" i="10" a="1"/>
  <c r="Q761" i="10" s="1"/>
  <c r="P761" i="10"/>
  <c r="N761" i="10" a="1"/>
  <c r="N761" i="10" s="1"/>
  <c r="M761" i="10"/>
  <c r="K761" i="10" a="1"/>
  <c r="K761" i="10" s="1"/>
  <c r="J761" i="10"/>
  <c r="H761" i="10" a="1"/>
  <c r="H761" i="10" s="1"/>
  <c r="G761" i="10"/>
  <c r="E761" i="10" a="1"/>
  <c r="E761" i="10" s="1"/>
  <c r="D761" i="10"/>
  <c r="W760" i="10"/>
  <c r="V760" i="10"/>
  <c r="T760" i="10"/>
  <c r="S760" i="10"/>
  <c r="Q760" i="10" a="1"/>
  <c r="Q760" i="10" s="1"/>
  <c r="P760" i="10"/>
  <c r="N760" i="10" a="1"/>
  <c r="N760" i="10" s="1"/>
  <c r="M760" i="10"/>
  <c r="K760" i="10" a="1"/>
  <c r="K760" i="10" s="1"/>
  <c r="J760" i="10"/>
  <c r="H760" i="10" a="1"/>
  <c r="H760" i="10" s="1"/>
  <c r="G760" i="10"/>
  <c r="E760" i="10" a="1"/>
  <c r="E760" i="10" s="1"/>
  <c r="D760" i="10"/>
  <c r="W759" i="10"/>
  <c r="V759" i="10"/>
  <c r="T759" i="10"/>
  <c r="S759" i="10"/>
  <c r="Q759" i="10" a="1"/>
  <c r="Q759" i="10" s="1"/>
  <c r="P759" i="10"/>
  <c r="N759" i="10" a="1"/>
  <c r="N759" i="10" s="1"/>
  <c r="M759" i="10"/>
  <c r="K759" i="10" a="1"/>
  <c r="K759" i="10" s="1"/>
  <c r="J759" i="10"/>
  <c r="H759" i="10" a="1"/>
  <c r="H759" i="10" s="1"/>
  <c r="G759" i="10"/>
  <c r="E759" i="10" a="1"/>
  <c r="E759" i="10" s="1"/>
  <c r="D759" i="10"/>
  <c r="W758" i="10"/>
  <c r="V758" i="10"/>
  <c r="T758" i="10"/>
  <c r="S758" i="10"/>
  <c r="Q758" i="10" a="1"/>
  <c r="Q758" i="10" s="1"/>
  <c r="P758" i="10"/>
  <c r="N758" i="10" a="1"/>
  <c r="N758" i="10" s="1"/>
  <c r="M758" i="10"/>
  <c r="K758" i="10" a="1"/>
  <c r="K758" i="10" s="1"/>
  <c r="J758" i="10"/>
  <c r="H758" i="10" a="1"/>
  <c r="H758" i="10" s="1"/>
  <c r="G758" i="10"/>
  <c r="E758" i="10" a="1"/>
  <c r="E758" i="10" s="1"/>
  <c r="D758" i="10"/>
  <c r="W757" i="10"/>
  <c r="V757" i="10"/>
  <c r="T757" i="10"/>
  <c r="S757" i="10"/>
  <c r="Q757" i="10" a="1"/>
  <c r="Q757" i="10" s="1"/>
  <c r="P757" i="10"/>
  <c r="N757" i="10" a="1"/>
  <c r="N757" i="10" s="1"/>
  <c r="M757" i="10"/>
  <c r="K757" i="10" a="1"/>
  <c r="K757" i="10" s="1"/>
  <c r="J757" i="10"/>
  <c r="H757" i="10" a="1"/>
  <c r="H757" i="10" s="1"/>
  <c r="G757" i="10"/>
  <c r="E757" i="10" a="1"/>
  <c r="E757" i="10" s="1"/>
  <c r="D757" i="10"/>
  <c r="W756" i="10"/>
  <c r="V756" i="10"/>
  <c r="T756" i="10"/>
  <c r="S756" i="10"/>
  <c r="Q756" i="10" a="1"/>
  <c r="Q756" i="10" s="1"/>
  <c r="P756" i="10"/>
  <c r="N756" i="10" a="1"/>
  <c r="N756" i="10" s="1"/>
  <c r="M756" i="10"/>
  <c r="K756" i="10" a="1"/>
  <c r="K756" i="10" s="1"/>
  <c r="J756" i="10"/>
  <c r="H756" i="10" a="1"/>
  <c r="H756" i="10" s="1"/>
  <c r="G756" i="10"/>
  <c r="E756" i="10" a="1"/>
  <c r="E756" i="10" s="1"/>
  <c r="D756" i="10"/>
  <c r="W755" i="10"/>
  <c r="V755" i="10"/>
  <c r="T755" i="10"/>
  <c r="S755" i="10"/>
  <c r="Q755" i="10" a="1"/>
  <c r="Q755" i="10" s="1"/>
  <c r="P755" i="10"/>
  <c r="N755" i="10" a="1"/>
  <c r="N755" i="10" s="1"/>
  <c r="M755" i="10"/>
  <c r="K755" i="10" a="1"/>
  <c r="K755" i="10" s="1"/>
  <c r="J755" i="10"/>
  <c r="H755" i="10" a="1"/>
  <c r="H755" i="10" s="1"/>
  <c r="G755" i="10"/>
  <c r="E755" i="10" a="1"/>
  <c r="E755" i="10" s="1"/>
  <c r="D755" i="10"/>
  <c r="W754" i="10"/>
  <c r="V754" i="10"/>
  <c r="T754" i="10"/>
  <c r="S754" i="10"/>
  <c r="Q754" i="10" a="1"/>
  <c r="Q754" i="10" s="1"/>
  <c r="P754" i="10"/>
  <c r="N754" i="10" a="1"/>
  <c r="N754" i="10" s="1"/>
  <c r="M754" i="10"/>
  <c r="K754" i="10" a="1"/>
  <c r="K754" i="10" s="1"/>
  <c r="J754" i="10"/>
  <c r="H754" i="10" a="1"/>
  <c r="H754" i="10" s="1"/>
  <c r="G754" i="10"/>
  <c r="E754" i="10" a="1"/>
  <c r="E754" i="10" s="1"/>
  <c r="D754" i="10"/>
  <c r="W753" i="10"/>
  <c r="V753" i="10"/>
  <c r="T753" i="10"/>
  <c r="S753" i="10"/>
  <c r="Q753" i="10" a="1"/>
  <c r="Q753" i="10" s="1"/>
  <c r="P753" i="10"/>
  <c r="N753" i="10" a="1"/>
  <c r="N753" i="10" s="1"/>
  <c r="M753" i="10"/>
  <c r="K753" i="10" a="1"/>
  <c r="K753" i="10" s="1"/>
  <c r="J753" i="10"/>
  <c r="H753" i="10" a="1"/>
  <c r="H753" i="10" s="1"/>
  <c r="G753" i="10"/>
  <c r="E753" i="10" a="1"/>
  <c r="E753" i="10" s="1"/>
  <c r="D753" i="10"/>
  <c r="W752" i="10"/>
  <c r="V752" i="10"/>
  <c r="T752" i="10"/>
  <c r="S752" i="10"/>
  <c r="Q752" i="10" a="1"/>
  <c r="Q752" i="10" s="1"/>
  <c r="P752" i="10"/>
  <c r="N752" i="10" a="1"/>
  <c r="N752" i="10" s="1"/>
  <c r="M752" i="10"/>
  <c r="K752" i="10" a="1"/>
  <c r="K752" i="10" s="1"/>
  <c r="J752" i="10"/>
  <c r="H752" i="10" a="1"/>
  <c r="H752" i="10" s="1"/>
  <c r="G752" i="10"/>
  <c r="E752" i="10" a="1"/>
  <c r="E752" i="10" s="1"/>
  <c r="D752" i="10"/>
  <c r="W751" i="10"/>
  <c r="V751" i="10"/>
  <c r="T751" i="10"/>
  <c r="S751" i="10"/>
  <c r="Q751" i="10" a="1"/>
  <c r="Q751" i="10" s="1"/>
  <c r="P751" i="10"/>
  <c r="N751" i="10" a="1"/>
  <c r="N751" i="10" s="1"/>
  <c r="M751" i="10"/>
  <c r="K751" i="10" a="1"/>
  <c r="K751" i="10" s="1"/>
  <c r="J751" i="10"/>
  <c r="H751" i="10" a="1"/>
  <c r="H751" i="10" s="1"/>
  <c r="G751" i="10"/>
  <c r="E751" i="10" a="1"/>
  <c r="E751" i="10" s="1"/>
  <c r="D751" i="10"/>
  <c r="W750" i="10"/>
  <c r="V750" i="10"/>
  <c r="T750" i="10"/>
  <c r="S750" i="10"/>
  <c r="Q750" i="10" a="1"/>
  <c r="Q750" i="10" s="1"/>
  <c r="P750" i="10"/>
  <c r="N750" i="10" a="1"/>
  <c r="N750" i="10" s="1"/>
  <c r="M750" i="10"/>
  <c r="K750" i="10" a="1"/>
  <c r="K750" i="10" s="1"/>
  <c r="J750" i="10"/>
  <c r="H750" i="10" a="1"/>
  <c r="H750" i="10" s="1"/>
  <c r="G750" i="10"/>
  <c r="E750" i="10" a="1"/>
  <c r="E750" i="10" s="1"/>
  <c r="D750" i="10"/>
  <c r="W749" i="10"/>
  <c r="V749" i="10"/>
  <c r="T749" i="10"/>
  <c r="S749" i="10"/>
  <c r="Q749" i="10" a="1"/>
  <c r="Q749" i="10" s="1"/>
  <c r="P749" i="10"/>
  <c r="N749" i="10" a="1"/>
  <c r="N749" i="10" s="1"/>
  <c r="M749" i="10"/>
  <c r="K749" i="10" a="1"/>
  <c r="K749" i="10" s="1"/>
  <c r="J749" i="10"/>
  <c r="H749" i="10" a="1"/>
  <c r="H749" i="10" s="1"/>
  <c r="G749" i="10"/>
  <c r="E749" i="10" a="1"/>
  <c r="E749" i="10" s="1"/>
  <c r="D749" i="10"/>
  <c r="W748" i="10"/>
  <c r="V748" i="10"/>
  <c r="T748" i="10"/>
  <c r="S748" i="10"/>
  <c r="Q748" i="10" a="1"/>
  <c r="Q748" i="10" s="1"/>
  <c r="P748" i="10"/>
  <c r="N748" i="10" a="1"/>
  <c r="N748" i="10" s="1"/>
  <c r="M748" i="10"/>
  <c r="K748" i="10" a="1"/>
  <c r="K748" i="10" s="1"/>
  <c r="J748" i="10"/>
  <c r="H748" i="10" a="1"/>
  <c r="H748" i="10" s="1"/>
  <c r="G748" i="10"/>
  <c r="E748" i="10" a="1"/>
  <c r="E748" i="10" s="1"/>
  <c r="D748" i="10"/>
  <c r="W747" i="10"/>
  <c r="V747" i="10"/>
  <c r="T747" i="10"/>
  <c r="S747" i="10"/>
  <c r="Q747" i="10" a="1"/>
  <c r="Q747" i="10" s="1"/>
  <c r="P747" i="10"/>
  <c r="N747" i="10" a="1"/>
  <c r="N747" i="10" s="1"/>
  <c r="M747" i="10"/>
  <c r="K747" i="10" a="1"/>
  <c r="K747" i="10" s="1"/>
  <c r="J747" i="10"/>
  <c r="H747" i="10" a="1"/>
  <c r="H747" i="10" s="1"/>
  <c r="G747" i="10"/>
  <c r="E747" i="10" a="1"/>
  <c r="E747" i="10" s="1"/>
  <c r="D747" i="10"/>
  <c r="W746" i="10"/>
  <c r="V746" i="10"/>
  <c r="T746" i="10"/>
  <c r="S746" i="10"/>
  <c r="Q746" i="10" a="1"/>
  <c r="Q746" i="10" s="1"/>
  <c r="P746" i="10"/>
  <c r="N746" i="10" a="1"/>
  <c r="N746" i="10" s="1"/>
  <c r="M746" i="10"/>
  <c r="K746" i="10" a="1"/>
  <c r="K746" i="10" s="1"/>
  <c r="J746" i="10"/>
  <c r="H746" i="10" a="1"/>
  <c r="H746" i="10" s="1"/>
  <c r="G746" i="10"/>
  <c r="E746" i="10" a="1"/>
  <c r="E746" i="10" s="1"/>
  <c r="D746" i="10"/>
  <c r="W745" i="10"/>
  <c r="V745" i="10"/>
  <c r="T745" i="10"/>
  <c r="S745" i="10"/>
  <c r="Q745" i="10" a="1"/>
  <c r="Q745" i="10" s="1"/>
  <c r="P745" i="10"/>
  <c r="N745" i="10" a="1"/>
  <c r="N745" i="10" s="1"/>
  <c r="M745" i="10"/>
  <c r="K745" i="10" a="1"/>
  <c r="K745" i="10" s="1"/>
  <c r="J745" i="10"/>
  <c r="H745" i="10" a="1"/>
  <c r="H745" i="10" s="1"/>
  <c r="G745" i="10"/>
  <c r="E745" i="10" a="1"/>
  <c r="E745" i="10" s="1"/>
  <c r="D745" i="10"/>
  <c r="W744" i="10"/>
  <c r="V744" i="10"/>
  <c r="T744" i="10"/>
  <c r="S744" i="10"/>
  <c r="Q744" i="10" a="1"/>
  <c r="Q744" i="10" s="1"/>
  <c r="P744" i="10"/>
  <c r="N744" i="10" a="1"/>
  <c r="N744" i="10" s="1"/>
  <c r="M744" i="10"/>
  <c r="K744" i="10" a="1"/>
  <c r="K744" i="10" s="1"/>
  <c r="J744" i="10"/>
  <c r="H744" i="10" a="1"/>
  <c r="H744" i="10" s="1"/>
  <c r="G744" i="10"/>
  <c r="E744" i="10" a="1"/>
  <c r="E744" i="10" s="1"/>
  <c r="D744" i="10"/>
  <c r="W743" i="10"/>
  <c r="V743" i="10"/>
  <c r="T743" i="10"/>
  <c r="S743" i="10"/>
  <c r="Q743" i="10" a="1"/>
  <c r="Q743" i="10" s="1"/>
  <c r="P743" i="10"/>
  <c r="N743" i="10" a="1"/>
  <c r="N743" i="10" s="1"/>
  <c r="M743" i="10"/>
  <c r="K743" i="10" a="1"/>
  <c r="K743" i="10" s="1"/>
  <c r="J743" i="10"/>
  <c r="H743" i="10" a="1"/>
  <c r="H743" i="10" s="1"/>
  <c r="G743" i="10"/>
  <c r="E743" i="10" a="1"/>
  <c r="E743" i="10" s="1"/>
  <c r="D743" i="10"/>
  <c r="W742" i="10"/>
  <c r="V742" i="10"/>
  <c r="T742" i="10"/>
  <c r="S742" i="10"/>
  <c r="Q742" i="10" a="1"/>
  <c r="Q742" i="10" s="1"/>
  <c r="P742" i="10"/>
  <c r="N742" i="10" a="1"/>
  <c r="N742" i="10" s="1"/>
  <c r="M742" i="10"/>
  <c r="K742" i="10" a="1"/>
  <c r="K742" i="10" s="1"/>
  <c r="J742" i="10"/>
  <c r="H742" i="10" a="1"/>
  <c r="H742" i="10" s="1"/>
  <c r="G742" i="10"/>
  <c r="E742" i="10" a="1"/>
  <c r="E742" i="10" s="1"/>
  <c r="D742" i="10"/>
  <c r="W741" i="10"/>
  <c r="V741" i="10"/>
  <c r="T741" i="10"/>
  <c r="S741" i="10"/>
  <c r="Q741" i="10" a="1"/>
  <c r="Q741" i="10" s="1"/>
  <c r="P741" i="10"/>
  <c r="N741" i="10" a="1"/>
  <c r="N741" i="10" s="1"/>
  <c r="M741" i="10"/>
  <c r="K741" i="10" a="1"/>
  <c r="K741" i="10" s="1"/>
  <c r="J741" i="10"/>
  <c r="H741" i="10" a="1"/>
  <c r="H741" i="10" s="1"/>
  <c r="G741" i="10"/>
  <c r="E741" i="10" a="1"/>
  <c r="E741" i="10" s="1"/>
  <c r="D741" i="10"/>
  <c r="W740" i="10"/>
  <c r="V740" i="10"/>
  <c r="T740" i="10"/>
  <c r="S740" i="10"/>
  <c r="Q740" i="10" a="1"/>
  <c r="Q740" i="10" s="1"/>
  <c r="P740" i="10"/>
  <c r="N740" i="10" a="1"/>
  <c r="N740" i="10" s="1"/>
  <c r="M740" i="10"/>
  <c r="K740" i="10" a="1"/>
  <c r="K740" i="10" s="1"/>
  <c r="J740" i="10"/>
  <c r="H740" i="10" a="1"/>
  <c r="H740" i="10" s="1"/>
  <c r="G740" i="10"/>
  <c r="E740" i="10" a="1"/>
  <c r="E740" i="10" s="1"/>
  <c r="D740" i="10"/>
  <c r="W739" i="10"/>
  <c r="V739" i="10"/>
  <c r="T739" i="10"/>
  <c r="S739" i="10"/>
  <c r="Q739" i="10" a="1"/>
  <c r="Q739" i="10" s="1"/>
  <c r="P739" i="10"/>
  <c r="N739" i="10" a="1"/>
  <c r="N739" i="10" s="1"/>
  <c r="M739" i="10"/>
  <c r="K739" i="10" a="1"/>
  <c r="K739" i="10" s="1"/>
  <c r="J739" i="10"/>
  <c r="H739" i="10" a="1"/>
  <c r="H739" i="10" s="1"/>
  <c r="G739" i="10"/>
  <c r="E739" i="10" a="1"/>
  <c r="E739" i="10" s="1"/>
  <c r="D739" i="10"/>
  <c r="W738" i="10"/>
  <c r="V738" i="10"/>
  <c r="T738" i="10"/>
  <c r="S738" i="10"/>
  <c r="Q738" i="10" a="1"/>
  <c r="Q738" i="10" s="1"/>
  <c r="P738" i="10"/>
  <c r="N738" i="10" a="1"/>
  <c r="N738" i="10" s="1"/>
  <c r="M738" i="10"/>
  <c r="K738" i="10" a="1"/>
  <c r="K738" i="10" s="1"/>
  <c r="J738" i="10"/>
  <c r="H738" i="10" a="1"/>
  <c r="H738" i="10" s="1"/>
  <c r="G738" i="10"/>
  <c r="E738" i="10" a="1"/>
  <c r="E738" i="10" s="1"/>
  <c r="D738" i="10"/>
  <c r="W737" i="10"/>
  <c r="V737" i="10"/>
  <c r="T737" i="10"/>
  <c r="S737" i="10"/>
  <c r="Q737" i="10" a="1"/>
  <c r="Q737" i="10" s="1"/>
  <c r="P737" i="10"/>
  <c r="N737" i="10" a="1"/>
  <c r="N737" i="10" s="1"/>
  <c r="M737" i="10"/>
  <c r="K737" i="10" a="1"/>
  <c r="K737" i="10" s="1"/>
  <c r="J737" i="10"/>
  <c r="H737" i="10" a="1"/>
  <c r="H737" i="10" s="1"/>
  <c r="G737" i="10"/>
  <c r="E737" i="10" a="1"/>
  <c r="E737" i="10" s="1"/>
  <c r="D737" i="10"/>
  <c r="W736" i="10"/>
  <c r="V736" i="10"/>
  <c r="T736" i="10"/>
  <c r="S736" i="10"/>
  <c r="Q736" i="10" a="1"/>
  <c r="Q736" i="10" s="1"/>
  <c r="P736" i="10"/>
  <c r="N736" i="10" a="1"/>
  <c r="N736" i="10" s="1"/>
  <c r="M736" i="10"/>
  <c r="K736" i="10" a="1"/>
  <c r="K736" i="10" s="1"/>
  <c r="J736" i="10"/>
  <c r="H736" i="10" a="1"/>
  <c r="H736" i="10" s="1"/>
  <c r="G736" i="10"/>
  <c r="E736" i="10" a="1"/>
  <c r="E736" i="10" s="1"/>
  <c r="D736" i="10"/>
  <c r="W735" i="10"/>
  <c r="V735" i="10"/>
  <c r="T735" i="10"/>
  <c r="S735" i="10"/>
  <c r="Q735" i="10" a="1"/>
  <c r="Q735" i="10" s="1"/>
  <c r="P735" i="10"/>
  <c r="N735" i="10" a="1"/>
  <c r="N735" i="10" s="1"/>
  <c r="M735" i="10"/>
  <c r="K735" i="10" a="1"/>
  <c r="K735" i="10" s="1"/>
  <c r="J735" i="10"/>
  <c r="H735" i="10" a="1"/>
  <c r="H735" i="10" s="1"/>
  <c r="G735" i="10"/>
  <c r="E735" i="10" a="1"/>
  <c r="E735" i="10" s="1"/>
  <c r="D735" i="10"/>
  <c r="W734" i="10"/>
  <c r="V734" i="10"/>
  <c r="T734" i="10"/>
  <c r="S734" i="10"/>
  <c r="Q734" i="10" a="1"/>
  <c r="Q734" i="10" s="1"/>
  <c r="P734" i="10"/>
  <c r="N734" i="10" a="1"/>
  <c r="N734" i="10" s="1"/>
  <c r="M734" i="10"/>
  <c r="K734" i="10" a="1"/>
  <c r="K734" i="10" s="1"/>
  <c r="J734" i="10"/>
  <c r="H734" i="10" a="1"/>
  <c r="H734" i="10" s="1"/>
  <c r="G734" i="10"/>
  <c r="E734" i="10" a="1"/>
  <c r="E734" i="10" s="1"/>
  <c r="D734" i="10"/>
  <c r="W733" i="10"/>
  <c r="V733" i="10"/>
  <c r="T733" i="10"/>
  <c r="S733" i="10"/>
  <c r="Q733" i="10" a="1"/>
  <c r="Q733" i="10" s="1"/>
  <c r="P733" i="10"/>
  <c r="N733" i="10" a="1"/>
  <c r="N733" i="10" s="1"/>
  <c r="M733" i="10"/>
  <c r="K733" i="10" a="1"/>
  <c r="K733" i="10" s="1"/>
  <c r="J733" i="10"/>
  <c r="H733" i="10" a="1"/>
  <c r="H733" i="10" s="1"/>
  <c r="G733" i="10"/>
  <c r="E733" i="10" a="1"/>
  <c r="E733" i="10" s="1"/>
  <c r="D733" i="10"/>
  <c r="W732" i="10"/>
  <c r="V732" i="10"/>
  <c r="T732" i="10"/>
  <c r="S732" i="10"/>
  <c r="Q732" i="10" a="1"/>
  <c r="Q732" i="10" s="1"/>
  <c r="P732" i="10"/>
  <c r="N732" i="10" a="1"/>
  <c r="N732" i="10" s="1"/>
  <c r="M732" i="10"/>
  <c r="K732" i="10" a="1"/>
  <c r="K732" i="10" s="1"/>
  <c r="J732" i="10"/>
  <c r="H732" i="10" a="1"/>
  <c r="H732" i="10" s="1"/>
  <c r="G732" i="10"/>
  <c r="E732" i="10" a="1"/>
  <c r="E732" i="10" s="1"/>
  <c r="D732" i="10"/>
  <c r="W731" i="10"/>
  <c r="V731" i="10"/>
  <c r="T731" i="10"/>
  <c r="S731" i="10"/>
  <c r="Q731" i="10" a="1"/>
  <c r="Q731" i="10" s="1"/>
  <c r="P731" i="10"/>
  <c r="N731" i="10" a="1"/>
  <c r="N731" i="10" s="1"/>
  <c r="M731" i="10"/>
  <c r="K731" i="10" a="1"/>
  <c r="K731" i="10" s="1"/>
  <c r="J731" i="10"/>
  <c r="H731" i="10" a="1"/>
  <c r="H731" i="10" s="1"/>
  <c r="G731" i="10"/>
  <c r="E731" i="10" a="1"/>
  <c r="E731" i="10" s="1"/>
  <c r="D731" i="10"/>
  <c r="W730" i="10"/>
  <c r="V730" i="10"/>
  <c r="T730" i="10"/>
  <c r="S730" i="10"/>
  <c r="Q730" i="10" a="1"/>
  <c r="Q730" i="10" s="1"/>
  <c r="P730" i="10"/>
  <c r="N730" i="10" a="1"/>
  <c r="N730" i="10" s="1"/>
  <c r="M730" i="10"/>
  <c r="K730" i="10" a="1"/>
  <c r="K730" i="10" s="1"/>
  <c r="J730" i="10"/>
  <c r="H730" i="10" a="1"/>
  <c r="H730" i="10" s="1"/>
  <c r="G730" i="10"/>
  <c r="E730" i="10" a="1"/>
  <c r="E730" i="10" s="1"/>
  <c r="D730" i="10"/>
  <c r="W729" i="10"/>
  <c r="V729" i="10"/>
  <c r="T729" i="10"/>
  <c r="S729" i="10"/>
  <c r="Q729" i="10" a="1"/>
  <c r="Q729" i="10" s="1"/>
  <c r="P729" i="10"/>
  <c r="N729" i="10" a="1"/>
  <c r="N729" i="10" s="1"/>
  <c r="M729" i="10"/>
  <c r="K729" i="10" a="1"/>
  <c r="K729" i="10" s="1"/>
  <c r="J729" i="10"/>
  <c r="H729" i="10" a="1"/>
  <c r="H729" i="10" s="1"/>
  <c r="G729" i="10"/>
  <c r="E729" i="10" a="1"/>
  <c r="E729" i="10" s="1"/>
  <c r="D729" i="10"/>
  <c r="W728" i="10"/>
  <c r="V728" i="10"/>
  <c r="T728" i="10"/>
  <c r="S728" i="10"/>
  <c r="Q728" i="10" a="1"/>
  <c r="Q728" i="10" s="1"/>
  <c r="P728" i="10"/>
  <c r="N728" i="10" a="1"/>
  <c r="N728" i="10" s="1"/>
  <c r="M728" i="10"/>
  <c r="K728" i="10" a="1"/>
  <c r="K728" i="10" s="1"/>
  <c r="J728" i="10"/>
  <c r="H728" i="10" a="1"/>
  <c r="H728" i="10" s="1"/>
  <c r="G728" i="10"/>
  <c r="E728" i="10" a="1"/>
  <c r="E728" i="10" s="1"/>
  <c r="D728" i="10"/>
  <c r="W727" i="10"/>
  <c r="V727" i="10"/>
  <c r="T727" i="10"/>
  <c r="S727" i="10"/>
  <c r="Q727" i="10" a="1"/>
  <c r="Q727" i="10" s="1"/>
  <c r="P727" i="10"/>
  <c r="N727" i="10" a="1"/>
  <c r="N727" i="10" s="1"/>
  <c r="M727" i="10"/>
  <c r="K727" i="10" a="1"/>
  <c r="K727" i="10" s="1"/>
  <c r="J727" i="10"/>
  <c r="H727" i="10" a="1"/>
  <c r="H727" i="10" s="1"/>
  <c r="G727" i="10"/>
  <c r="E727" i="10" a="1"/>
  <c r="E727" i="10" s="1"/>
  <c r="D727" i="10"/>
  <c r="W726" i="10"/>
  <c r="V726" i="10"/>
  <c r="T726" i="10"/>
  <c r="S726" i="10"/>
  <c r="Q726" i="10" a="1"/>
  <c r="Q726" i="10" s="1"/>
  <c r="P726" i="10"/>
  <c r="N726" i="10" a="1"/>
  <c r="N726" i="10" s="1"/>
  <c r="M726" i="10"/>
  <c r="K726" i="10" a="1"/>
  <c r="K726" i="10" s="1"/>
  <c r="J726" i="10"/>
  <c r="H726" i="10" a="1"/>
  <c r="H726" i="10" s="1"/>
  <c r="G726" i="10"/>
  <c r="E726" i="10" a="1"/>
  <c r="E726" i="10" s="1"/>
  <c r="D726" i="10"/>
  <c r="W725" i="10"/>
  <c r="V725" i="10"/>
  <c r="T725" i="10"/>
  <c r="S725" i="10"/>
  <c r="Q725" i="10" a="1"/>
  <c r="Q725" i="10" s="1"/>
  <c r="P725" i="10"/>
  <c r="N725" i="10" a="1"/>
  <c r="N725" i="10" s="1"/>
  <c r="M725" i="10"/>
  <c r="K725" i="10" a="1"/>
  <c r="K725" i="10" s="1"/>
  <c r="J725" i="10"/>
  <c r="H725" i="10" a="1"/>
  <c r="H725" i="10" s="1"/>
  <c r="G725" i="10"/>
  <c r="E725" i="10" a="1"/>
  <c r="E725" i="10" s="1"/>
  <c r="D725" i="10"/>
  <c r="W724" i="10"/>
  <c r="V724" i="10"/>
  <c r="T724" i="10"/>
  <c r="S724" i="10"/>
  <c r="Q724" i="10" a="1"/>
  <c r="Q724" i="10" s="1"/>
  <c r="P724" i="10"/>
  <c r="N724" i="10" a="1"/>
  <c r="N724" i="10" s="1"/>
  <c r="M724" i="10"/>
  <c r="K724" i="10" a="1"/>
  <c r="K724" i="10" s="1"/>
  <c r="J724" i="10"/>
  <c r="H724" i="10" a="1"/>
  <c r="H724" i="10" s="1"/>
  <c r="G724" i="10"/>
  <c r="E724" i="10" a="1"/>
  <c r="E724" i="10" s="1"/>
  <c r="D724" i="10"/>
  <c r="W723" i="10"/>
  <c r="V723" i="10"/>
  <c r="T723" i="10"/>
  <c r="S723" i="10"/>
  <c r="Q723" i="10" a="1"/>
  <c r="Q723" i="10" s="1"/>
  <c r="P723" i="10"/>
  <c r="N723" i="10" a="1"/>
  <c r="N723" i="10" s="1"/>
  <c r="M723" i="10"/>
  <c r="K723" i="10" a="1"/>
  <c r="K723" i="10" s="1"/>
  <c r="J723" i="10"/>
  <c r="H723" i="10" a="1"/>
  <c r="H723" i="10" s="1"/>
  <c r="G723" i="10"/>
  <c r="E723" i="10" a="1"/>
  <c r="E723" i="10" s="1"/>
  <c r="D723" i="10"/>
  <c r="W722" i="10"/>
  <c r="V722" i="10"/>
  <c r="T722" i="10"/>
  <c r="S722" i="10"/>
  <c r="Q722" i="10" a="1"/>
  <c r="Q722" i="10" s="1"/>
  <c r="P722" i="10"/>
  <c r="N722" i="10" a="1"/>
  <c r="N722" i="10" s="1"/>
  <c r="M722" i="10"/>
  <c r="K722" i="10" a="1"/>
  <c r="K722" i="10" s="1"/>
  <c r="J722" i="10"/>
  <c r="H722" i="10" a="1"/>
  <c r="H722" i="10" s="1"/>
  <c r="G722" i="10"/>
  <c r="E722" i="10" a="1"/>
  <c r="E722" i="10" s="1"/>
  <c r="D722" i="10"/>
  <c r="W721" i="10"/>
  <c r="V721" i="10"/>
  <c r="T721" i="10"/>
  <c r="S721" i="10"/>
  <c r="Q721" i="10" a="1"/>
  <c r="Q721" i="10" s="1"/>
  <c r="P721" i="10"/>
  <c r="N721" i="10" a="1"/>
  <c r="N721" i="10" s="1"/>
  <c r="M721" i="10"/>
  <c r="K721" i="10" a="1"/>
  <c r="K721" i="10" s="1"/>
  <c r="J721" i="10"/>
  <c r="H721" i="10" a="1"/>
  <c r="H721" i="10" s="1"/>
  <c r="G721" i="10"/>
  <c r="E721" i="10" a="1"/>
  <c r="E721" i="10" s="1"/>
  <c r="D721" i="10"/>
  <c r="W720" i="10"/>
  <c r="V720" i="10"/>
  <c r="T720" i="10"/>
  <c r="S720" i="10"/>
  <c r="Q720" i="10" a="1"/>
  <c r="Q720" i="10" s="1"/>
  <c r="P720" i="10"/>
  <c r="N720" i="10" a="1"/>
  <c r="N720" i="10" s="1"/>
  <c r="M720" i="10"/>
  <c r="K720" i="10" a="1"/>
  <c r="K720" i="10" s="1"/>
  <c r="J720" i="10"/>
  <c r="H720" i="10" a="1"/>
  <c r="H720" i="10" s="1"/>
  <c r="G720" i="10"/>
  <c r="E720" i="10" a="1"/>
  <c r="E720" i="10" s="1"/>
  <c r="D720" i="10"/>
  <c r="W719" i="10"/>
  <c r="V719" i="10"/>
  <c r="T719" i="10"/>
  <c r="S719" i="10"/>
  <c r="Q719" i="10" a="1"/>
  <c r="Q719" i="10" s="1"/>
  <c r="P719" i="10"/>
  <c r="N719" i="10" a="1"/>
  <c r="N719" i="10" s="1"/>
  <c r="M719" i="10"/>
  <c r="K719" i="10" a="1"/>
  <c r="K719" i="10" s="1"/>
  <c r="J719" i="10"/>
  <c r="H719" i="10" a="1"/>
  <c r="H719" i="10" s="1"/>
  <c r="G719" i="10"/>
  <c r="E719" i="10" a="1"/>
  <c r="E719" i="10" s="1"/>
  <c r="D719" i="10"/>
  <c r="W718" i="10"/>
  <c r="V718" i="10"/>
  <c r="T718" i="10"/>
  <c r="S718" i="10"/>
  <c r="Q718" i="10" a="1"/>
  <c r="Q718" i="10" s="1"/>
  <c r="P718" i="10"/>
  <c r="N718" i="10" a="1"/>
  <c r="N718" i="10" s="1"/>
  <c r="M718" i="10"/>
  <c r="K718" i="10" a="1"/>
  <c r="K718" i="10" s="1"/>
  <c r="J718" i="10"/>
  <c r="H718" i="10" a="1"/>
  <c r="H718" i="10" s="1"/>
  <c r="G718" i="10"/>
  <c r="E718" i="10" a="1"/>
  <c r="E718" i="10" s="1"/>
  <c r="D718" i="10"/>
  <c r="W717" i="10"/>
  <c r="V717" i="10"/>
  <c r="T717" i="10"/>
  <c r="S717" i="10"/>
  <c r="Q717" i="10" a="1"/>
  <c r="Q717" i="10" s="1"/>
  <c r="P717" i="10"/>
  <c r="N717" i="10" a="1"/>
  <c r="N717" i="10" s="1"/>
  <c r="M717" i="10"/>
  <c r="K717" i="10" a="1"/>
  <c r="K717" i="10" s="1"/>
  <c r="J717" i="10"/>
  <c r="H717" i="10" a="1"/>
  <c r="H717" i="10" s="1"/>
  <c r="G717" i="10"/>
  <c r="E717" i="10" a="1"/>
  <c r="E717" i="10" s="1"/>
  <c r="D717" i="10"/>
  <c r="W716" i="10"/>
  <c r="V716" i="10"/>
  <c r="T716" i="10"/>
  <c r="S716" i="10"/>
  <c r="Q716" i="10" a="1"/>
  <c r="Q716" i="10" s="1"/>
  <c r="P716" i="10"/>
  <c r="N716" i="10" a="1"/>
  <c r="N716" i="10" s="1"/>
  <c r="M716" i="10"/>
  <c r="K716" i="10" a="1"/>
  <c r="K716" i="10" s="1"/>
  <c r="J716" i="10"/>
  <c r="H716" i="10" a="1"/>
  <c r="H716" i="10" s="1"/>
  <c r="G716" i="10"/>
  <c r="E716" i="10" a="1"/>
  <c r="E716" i="10" s="1"/>
  <c r="D716" i="10"/>
  <c r="W715" i="10"/>
  <c r="V715" i="10"/>
  <c r="T715" i="10"/>
  <c r="S715" i="10"/>
  <c r="Q715" i="10" a="1"/>
  <c r="Q715" i="10" s="1"/>
  <c r="P715" i="10"/>
  <c r="N715" i="10" a="1"/>
  <c r="N715" i="10" s="1"/>
  <c r="M715" i="10"/>
  <c r="K715" i="10" a="1"/>
  <c r="K715" i="10" s="1"/>
  <c r="J715" i="10"/>
  <c r="H715" i="10" a="1"/>
  <c r="H715" i="10" s="1"/>
  <c r="G715" i="10"/>
  <c r="E715" i="10" a="1"/>
  <c r="E715" i="10" s="1"/>
  <c r="D715" i="10"/>
  <c r="W714" i="10"/>
  <c r="V714" i="10"/>
  <c r="T714" i="10"/>
  <c r="S714" i="10"/>
  <c r="Q714" i="10" a="1"/>
  <c r="Q714" i="10" s="1"/>
  <c r="P714" i="10"/>
  <c r="N714" i="10" a="1"/>
  <c r="N714" i="10" s="1"/>
  <c r="M714" i="10"/>
  <c r="K714" i="10" a="1"/>
  <c r="K714" i="10" s="1"/>
  <c r="J714" i="10"/>
  <c r="H714" i="10" a="1"/>
  <c r="H714" i="10" s="1"/>
  <c r="G714" i="10"/>
  <c r="E714" i="10" a="1"/>
  <c r="E714" i="10" s="1"/>
  <c r="D714" i="10"/>
  <c r="W713" i="10"/>
  <c r="V713" i="10"/>
  <c r="T713" i="10"/>
  <c r="S713" i="10"/>
  <c r="Q713" i="10" a="1"/>
  <c r="Q713" i="10" s="1"/>
  <c r="P713" i="10"/>
  <c r="N713" i="10" a="1"/>
  <c r="N713" i="10" s="1"/>
  <c r="M713" i="10"/>
  <c r="K713" i="10" a="1"/>
  <c r="K713" i="10" s="1"/>
  <c r="J713" i="10"/>
  <c r="H713" i="10" a="1"/>
  <c r="H713" i="10" s="1"/>
  <c r="G713" i="10"/>
  <c r="E713" i="10" a="1"/>
  <c r="E713" i="10" s="1"/>
  <c r="D713" i="10"/>
  <c r="W712" i="10"/>
  <c r="V712" i="10"/>
  <c r="T712" i="10"/>
  <c r="S712" i="10"/>
  <c r="Q712" i="10" a="1"/>
  <c r="Q712" i="10" s="1"/>
  <c r="P712" i="10"/>
  <c r="N712" i="10" a="1"/>
  <c r="N712" i="10" s="1"/>
  <c r="M712" i="10"/>
  <c r="K712" i="10" a="1"/>
  <c r="K712" i="10" s="1"/>
  <c r="J712" i="10"/>
  <c r="H712" i="10" a="1"/>
  <c r="H712" i="10" s="1"/>
  <c r="G712" i="10"/>
  <c r="E712" i="10" a="1"/>
  <c r="E712" i="10" s="1"/>
  <c r="D712" i="10"/>
  <c r="W711" i="10"/>
  <c r="V711" i="10"/>
  <c r="T711" i="10"/>
  <c r="S711" i="10"/>
  <c r="Q711" i="10" a="1"/>
  <c r="Q711" i="10" s="1"/>
  <c r="P711" i="10"/>
  <c r="N711" i="10" a="1"/>
  <c r="N711" i="10" s="1"/>
  <c r="M711" i="10"/>
  <c r="K711" i="10" a="1"/>
  <c r="K711" i="10" s="1"/>
  <c r="J711" i="10"/>
  <c r="H711" i="10" a="1"/>
  <c r="H711" i="10" s="1"/>
  <c r="G711" i="10"/>
  <c r="E711" i="10" a="1"/>
  <c r="E711" i="10" s="1"/>
  <c r="D711" i="10"/>
  <c r="W710" i="10"/>
  <c r="V710" i="10"/>
  <c r="T710" i="10"/>
  <c r="S710" i="10"/>
  <c r="Q710" i="10" a="1"/>
  <c r="Q710" i="10" s="1"/>
  <c r="P710" i="10"/>
  <c r="N710" i="10" a="1"/>
  <c r="N710" i="10" s="1"/>
  <c r="M710" i="10"/>
  <c r="K710" i="10" a="1"/>
  <c r="K710" i="10" s="1"/>
  <c r="J710" i="10"/>
  <c r="H710" i="10" a="1"/>
  <c r="H710" i="10" s="1"/>
  <c r="G710" i="10"/>
  <c r="E710" i="10" a="1"/>
  <c r="E710" i="10" s="1"/>
  <c r="D710" i="10"/>
  <c r="W709" i="10"/>
  <c r="V709" i="10"/>
  <c r="T709" i="10"/>
  <c r="S709" i="10"/>
  <c r="Q709" i="10" a="1"/>
  <c r="Q709" i="10" s="1"/>
  <c r="P709" i="10"/>
  <c r="N709" i="10" a="1"/>
  <c r="N709" i="10" s="1"/>
  <c r="M709" i="10"/>
  <c r="K709" i="10" a="1"/>
  <c r="K709" i="10" s="1"/>
  <c r="J709" i="10"/>
  <c r="H709" i="10" a="1"/>
  <c r="H709" i="10" s="1"/>
  <c r="G709" i="10"/>
  <c r="E709" i="10" a="1"/>
  <c r="E709" i="10" s="1"/>
  <c r="D709" i="10"/>
  <c r="W708" i="10"/>
  <c r="V708" i="10"/>
  <c r="T708" i="10"/>
  <c r="S708" i="10"/>
  <c r="Q708" i="10" a="1"/>
  <c r="Q708" i="10" s="1"/>
  <c r="P708" i="10"/>
  <c r="N708" i="10" a="1"/>
  <c r="N708" i="10" s="1"/>
  <c r="M708" i="10"/>
  <c r="K708" i="10" a="1"/>
  <c r="K708" i="10" s="1"/>
  <c r="J708" i="10"/>
  <c r="H708" i="10" a="1"/>
  <c r="H708" i="10" s="1"/>
  <c r="G708" i="10"/>
  <c r="E708" i="10" a="1"/>
  <c r="E708" i="10" s="1"/>
  <c r="D708" i="10"/>
  <c r="W707" i="10"/>
  <c r="V707" i="10"/>
  <c r="T707" i="10"/>
  <c r="S707" i="10"/>
  <c r="Q707" i="10" a="1"/>
  <c r="Q707" i="10" s="1"/>
  <c r="P707" i="10"/>
  <c r="N707" i="10" a="1"/>
  <c r="N707" i="10" s="1"/>
  <c r="M707" i="10"/>
  <c r="K707" i="10" a="1"/>
  <c r="K707" i="10" s="1"/>
  <c r="J707" i="10"/>
  <c r="H707" i="10" a="1"/>
  <c r="H707" i="10" s="1"/>
  <c r="G707" i="10"/>
  <c r="E707" i="10" a="1"/>
  <c r="E707" i="10" s="1"/>
  <c r="D707" i="10"/>
  <c r="W706" i="10"/>
  <c r="V706" i="10"/>
  <c r="T706" i="10"/>
  <c r="S706" i="10"/>
  <c r="Q706" i="10" a="1"/>
  <c r="Q706" i="10" s="1"/>
  <c r="P706" i="10"/>
  <c r="N706" i="10" a="1"/>
  <c r="N706" i="10" s="1"/>
  <c r="M706" i="10"/>
  <c r="K706" i="10" a="1"/>
  <c r="K706" i="10" s="1"/>
  <c r="J706" i="10"/>
  <c r="H706" i="10" a="1"/>
  <c r="H706" i="10" s="1"/>
  <c r="G706" i="10"/>
  <c r="E706" i="10" a="1"/>
  <c r="E706" i="10" s="1"/>
  <c r="D706" i="10"/>
  <c r="W705" i="10"/>
  <c r="V705" i="10"/>
  <c r="T705" i="10"/>
  <c r="S705" i="10"/>
  <c r="Q705" i="10" a="1"/>
  <c r="Q705" i="10" s="1"/>
  <c r="P705" i="10"/>
  <c r="N705" i="10" a="1"/>
  <c r="N705" i="10" s="1"/>
  <c r="M705" i="10"/>
  <c r="K705" i="10" a="1"/>
  <c r="K705" i="10" s="1"/>
  <c r="J705" i="10"/>
  <c r="H705" i="10" a="1"/>
  <c r="H705" i="10" s="1"/>
  <c r="G705" i="10"/>
  <c r="E705" i="10" a="1"/>
  <c r="E705" i="10" s="1"/>
  <c r="D705" i="10"/>
  <c r="W704" i="10"/>
  <c r="V704" i="10"/>
  <c r="T704" i="10"/>
  <c r="S704" i="10"/>
  <c r="Q704" i="10" a="1"/>
  <c r="Q704" i="10" s="1"/>
  <c r="P704" i="10"/>
  <c r="N704" i="10" a="1"/>
  <c r="N704" i="10" s="1"/>
  <c r="M704" i="10"/>
  <c r="K704" i="10" a="1"/>
  <c r="K704" i="10" s="1"/>
  <c r="J704" i="10"/>
  <c r="H704" i="10" a="1"/>
  <c r="H704" i="10" s="1"/>
  <c r="G704" i="10"/>
  <c r="E704" i="10" a="1"/>
  <c r="E704" i="10" s="1"/>
  <c r="D704" i="10"/>
  <c r="W703" i="10"/>
  <c r="V703" i="10"/>
  <c r="T703" i="10"/>
  <c r="S703" i="10"/>
  <c r="Q703" i="10" a="1"/>
  <c r="Q703" i="10" s="1"/>
  <c r="P703" i="10"/>
  <c r="N703" i="10" a="1"/>
  <c r="N703" i="10" s="1"/>
  <c r="M703" i="10"/>
  <c r="K703" i="10" a="1"/>
  <c r="K703" i="10" s="1"/>
  <c r="J703" i="10"/>
  <c r="H703" i="10" a="1"/>
  <c r="H703" i="10" s="1"/>
  <c r="G703" i="10"/>
  <c r="E703" i="10" a="1"/>
  <c r="E703" i="10" s="1"/>
  <c r="D703" i="10"/>
  <c r="W702" i="10"/>
  <c r="V702" i="10"/>
  <c r="T702" i="10"/>
  <c r="S702" i="10"/>
  <c r="Q702" i="10" a="1"/>
  <c r="Q702" i="10" s="1"/>
  <c r="P702" i="10"/>
  <c r="N702" i="10" a="1"/>
  <c r="N702" i="10" s="1"/>
  <c r="M702" i="10"/>
  <c r="K702" i="10" a="1"/>
  <c r="K702" i="10" s="1"/>
  <c r="J702" i="10"/>
  <c r="H702" i="10" a="1"/>
  <c r="H702" i="10" s="1"/>
  <c r="G702" i="10"/>
  <c r="E702" i="10" a="1"/>
  <c r="E702" i="10" s="1"/>
  <c r="D702" i="10"/>
  <c r="W701" i="10"/>
  <c r="V701" i="10"/>
  <c r="T701" i="10"/>
  <c r="S701" i="10"/>
  <c r="Q701" i="10" a="1"/>
  <c r="Q701" i="10" s="1"/>
  <c r="P701" i="10"/>
  <c r="N701" i="10" a="1"/>
  <c r="N701" i="10" s="1"/>
  <c r="M701" i="10"/>
  <c r="K701" i="10" a="1"/>
  <c r="K701" i="10" s="1"/>
  <c r="J701" i="10"/>
  <c r="H701" i="10" a="1"/>
  <c r="H701" i="10" s="1"/>
  <c r="G701" i="10"/>
  <c r="E701" i="10" a="1"/>
  <c r="E701" i="10" s="1"/>
  <c r="D701" i="10"/>
  <c r="W700" i="10"/>
  <c r="V700" i="10"/>
  <c r="T700" i="10"/>
  <c r="S700" i="10"/>
  <c r="Q700" i="10" a="1"/>
  <c r="Q700" i="10" s="1"/>
  <c r="P700" i="10"/>
  <c r="N700" i="10" a="1"/>
  <c r="N700" i="10" s="1"/>
  <c r="M700" i="10"/>
  <c r="K700" i="10" a="1"/>
  <c r="K700" i="10" s="1"/>
  <c r="J700" i="10"/>
  <c r="H700" i="10" a="1"/>
  <c r="H700" i="10" s="1"/>
  <c r="G700" i="10"/>
  <c r="E700" i="10" a="1"/>
  <c r="E700" i="10" s="1"/>
  <c r="D700" i="10"/>
  <c r="W699" i="10"/>
  <c r="V699" i="10"/>
  <c r="T699" i="10"/>
  <c r="S699" i="10"/>
  <c r="Q699" i="10" a="1"/>
  <c r="Q699" i="10" s="1"/>
  <c r="P699" i="10"/>
  <c r="N699" i="10" a="1"/>
  <c r="N699" i="10" s="1"/>
  <c r="M699" i="10"/>
  <c r="K699" i="10" a="1"/>
  <c r="K699" i="10" s="1"/>
  <c r="J699" i="10"/>
  <c r="H699" i="10" a="1"/>
  <c r="H699" i="10" s="1"/>
  <c r="G699" i="10"/>
  <c r="E699" i="10" a="1"/>
  <c r="E699" i="10" s="1"/>
  <c r="D699" i="10"/>
  <c r="W698" i="10"/>
  <c r="V698" i="10"/>
  <c r="T698" i="10"/>
  <c r="S698" i="10"/>
  <c r="Q698" i="10" a="1"/>
  <c r="Q698" i="10" s="1"/>
  <c r="P698" i="10"/>
  <c r="N698" i="10" a="1"/>
  <c r="N698" i="10" s="1"/>
  <c r="M698" i="10"/>
  <c r="K698" i="10" a="1"/>
  <c r="K698" i="10" s="1"/>
  <c r="J698" i="10"/>
  <c r="H698" i="10" a="1"/>
  <c r="H698" i="10" s="1"/>
  <c r="G698" i="10"/>
  <c r="E698" i="10" a="1"/>
  <c r="E698" i="10" s="1"/>
  <c r="D698" i="10"/>
  <c r="W697" i="10"/>
  <c r="V697" i="10"/>
  <c r="T697" i="10"/>
  <c r="S697" i="10"/>
  <c r="Q697" i="10" a="1"/>
  <c r="Q697" i="10" s="1"/>
  <c r="P697" i="10"/>
  <c r="N697" i="10" a="1"/>
  <c r="N697" i="10" s="1"/>
  <c r="M697" i="10"/>
  <c r="K697" i="10" a="1"/>
  <c r="K697" i="10" s="1"/>
  <c r="J697" i="10"/>
  <c r="H697" i="10" a="1"/>
  <c r="H697" i="10" s="1"/>
  <c r="G697" i="10"/>
  <c r="E697" i="10" a="1"/>
  <c r="E697" i="10" s="1"/>
  <c r="D697" i="10"/>
  <c r="W696" i="10"/>
  <c r="V696" i="10"/>
  <c r="T696" i="10"/>
  <c r="S696" i="10"/>
  <c r="Q696" i="10" a="1"/>
  <c r="Q696" i="10" s="1"/>
  <c r="P696" i="10"/>
  <c r="N696" i="10" a="1"/>
  <c r="N696" i="10" s="1"/>
  <c r="M696" i="10"/>
  <c r="K696" i="10" a="1"/>
  <c r="K696" i="10" s="1"/>
  <c r="J696" i="10"/>
  <c r="H696" i="10" a="1"/>
  <c r="H696" i="10" s="1"/>
  <c r="G696" i="10"/>
  <c r="E696" i="10" a="1"/>
  <c r="E696" i="10" s="1"/>
  <c r="D696" i="10"/>
  <c r="W695" i="10"/>
  <c r="V695" i="10"/>
  <c r="T695" i="10"/>
  <c r="S695" i="10"/>
  <c r="Q695" i="10" a="1"/>
  <c r="Q695" i="10" s="1"/>
  <c r="P695" i="10"/>
  <c r="N695" i="10" a="1"/>
  <c r="N695" i="10" s="1"/>
  <c r="M695" i="10"/>
  <c r="K695" i="10" a="1"/>
  <c r="K695" i="10" s="1"/>
  <c r="J695" i="10"/>
  <c r="H695" i="10" a="1"/>
  <c r="H695" i="10" s="1"/>
  <c r="G695" i="10"/>
  <c r="E695" i="10" a="1"/>
  <c r="E695" i="10" s="1"/>
  <c r="D695" i="10"/>
  <c r="W694" i="10"/>
  <c r="V694" i="10"/>
  <c r="T694" i="10"/>
  <c r="S694" i="10"/>
  <c r="Q694" i="10" a="1"/>
  <c r="Q694" i="10" s="1"/>
  <c r="P694" i="10"/>
  <c r="N694" i="10" a="1"/>
  <c r="N694" i="10" s="1"/>
  <c r="M694" i="10"/>
  <c r="K694" i="10" a="1"/>
  <c r="K694" i="10" s="1"/>
  <c r="J694" i="10"/>
  <c r="H694" i="10" a="1"/>
  <c r="H694" i="10" s="1"/>
  <c r="G694" i="10"/>
  <c r="E694" i="10" a="1"/>
  <c r="E694" i="10" s="1"/>
  <c r="D694" i="10"/>
  <c r="W693" i="10"/>
  <c r="V693" i="10"/>
  <c r="T693" i="10"/>
  <c r="S693" i="10"/>
  <c r="Q693" i="10" a="1"/>
  <c r="Q693" i="10" s="1"/>
  <c r="P693" i="10"/>
  <c r="N693" i="10" a="1"/>
  <c r="N693" i="10" s="1"/>
  <c r="M693" i="10"/>
  <c r="K693" i="10" a="1"/>
  <c r="K693" i="10" s="1"/>
  <c r="J693" i="10"/>
  <c r="H693" i="10" a="1"/>
  <c r="H693" i="10" s="1"/>
  <c r="G693" i="10"/>
  <c r="E693" i="10" a="1"/>
  <c r="E693" i="10" s="1"/>
  <c r="D693" i="10"/>
  <c r="W692" i="10"/>
  <c r="V692" i="10"/>
  <c r="T692" i="10"/>
  <c r="S692" i="10"/>
  <c r="Q692" i="10" a="1"/>
  <c r="Q692" i="10" s="1"/>
  <c r="P692" i="10"/>
  <c r="N692" i="10" a="1"/>
  <c r="N692" i="10" s="1"/>
  <c r="M692" i="10"/>
  <c r="K692" i="10" a="1"/>
  <c r="K692" i="10" s="1"/>
  <c r="J692" i="10"/>
  <c r="H692" i="10" a="1"/>
  <c r="H692" i="10" s="1"/>
  <c r="G692" i="10"/>
  <c r="E692" i="10" a="1"/>
  <c r="E692" i="10" s="1"/>
  <c r="D692" i="10"/>
  <c r="W691" i="10"/>
  <c r="V691" i="10"/>
  <c r="T691" i="10"/>
  <c r="S691" i="10"/>
  <c r="Q691" i="10" a="1"/>
  <c r="Q691" i="10" s="1"/>
  <c r="P691" i="10"/>
  <c r="N691" i="10" a="1"/>
  <c r="N691" i="10" s="1"/>
  <c r="M691" i="10"/>
  <c r="K691" i="10" a="1"/>
  <c r="K691" i="10" s="1"/>
  <c r="J691" i="10"/>
  <c r="H691" i="10" a="1"/>
  <c r="H691" i="10" s="1"/>
  <c r="G691" i="10"/>
  <c r="E691" i="10" a="1"/>
  <c r="E691" i="10" s="1"/>
  <c r="D691" i="10"/>
  <c r="W690" i="10"/>
  <c r="V690" i="10"/>
  <c r="T690" i="10"/>
  <c r="S690" i="10"/>
  <c r="Q690" i="10" a="1"/>
  <c r="Q690" i="10" s="1"/>
  <c r="P690" i="10"/>
  <c r="N690" i="10" a="1"/>
  <c r="N690" i="10" s="1"/>
  <c r="M690" i="10"/>
  <c r="K690" i="10" a="1"/>
  <c r="K690" i="10" s="1"/>
  <c r="J690" i="10"/>
  <c r="H690" i="10" a="1"/>
  <c r="H690" i="10" s="1"/>
  <c r="G690" i="10"/>
  <c r="E690" i="10" a="1"/>
  <c r="E690" i="10" s="1"/>
  <c r="D690" i="10"/>
  <c r="W689" i="10"/>
  <c r="V689" i="10"/>
  <c r="T689" i="10"/>
  <c r="S689" i="10"/>
  <c r="Q689" i="10" a="1"/>
  <c r="Q689" i="10" s="1"/>
  <c r="P689" i="10"/>
  <c r="N689" i="10" a="1"/>
  <c r="N689" i="10" s="1"/>
  <c r="M689" i="10"/>
  <c r="K689" i="10" a="1"/>
  <c r="K689" i="10" s="1"/>
  <c r="J689" i="10"/>
  <c r="H689" i="10" a="1"/>
  <c r="H689" i="10" s="1"/>
  <c r="G689" i="10"/>
  <c r="E689" i="10" a="1"/>
  <c r="E689" i="10" s="1"/>
  <c r="D689" i="10"/>
  <c r="W688" i="10"/>
  <c r="V688" i="10"/>
  <c r="T688" i="10"/>
  <c r="S688" i="10"/>
  <c r="Q688" i="10" a="1"/>
  <c r="Q688" i="10" s="1"/>
  <c r="P688" i="10"/>
  <c r="N688" i="10" a="1"/>
  <c r="N688" i="10" s="1"/>
  <c r="M688" i="10"/>
  <c r="K688" i="10" a="1"/>
  <c r="K688" i="10" s="1"/>
  <c r="J688" i="10"/>
  <c r="H688" i="10" a="1"/>
  <c r="H688" i="10" s="1"/>
  <c r="G688" i="10"/>
  <c r="E688" i="10" a="1"/>
  <c r="E688" i="10" s="1"/>
  <c r="D688" i="10"/>
  <c r="W687" i="10"/>
  <c r="V687" i="10"/>
  <c r="T687" i="10"/>
  <c r="S687" i="10"/>
  <c r="Q687" i="10" a="1"/>
  <c r="Q687" i="10" s="1"/>
  <c r="P687" i="10"/>
  <c r="N687" i="10" a="1"/>
  <c r="N687" i="10" s="1"/>
  <c r="M687" i="10"/>
  <c r="K687" i="10" a="1"/>
  <c r="K687" i="10" s="1"/>
  <c r="J687" i="10"/>
  <c r="H687" i="10" a="1"/>
  <c r="H687" i="10" s="1"/>
  <c r="G687" i="10"/>
  <c r="E687" i="10" a="1"/>
  <c r="E687" i="10" s="1"/>
  <c r="D687" i="10"/>
  <c r="W686" i="10"/>
  <c r="V686" i="10"/>
  <c r="T686" i="10"/>
  <c r="S686" i="10"/>
  <c r="Q686" i="10" a="1"/>
  <c r="Q686" i="10" s="1"/>
  <c r="P686" i="10"/>
  <c r="N686" i="10" a="1"/>
  <c r="N686" i="10" s="1"/>
  <c r="M686" i="10"/>
  <c r="K686" i="10" a="1"/>
  <c r="K686" i="10" s="1"/>
  <c r="J686" i="10"/>
  <c r="H686" i="10" a="1"/>
  <c r="H686" i="10" s="1"/>
  <c r="G686" i="10"/>
  <c r="E686" i="10" a="1"/>
  <c r="E686" i="10" s="1"/>
  <c r="D686" i="10"/>
  <c r="W685" i="10"/>
  <c r="V685" i="10"/>
  <c r="T685" i="10"/>
  <c r="S685" i="10"/>
  <c r="Q685" i="10" a="1"/>
  <c r="Q685" i="10" s="1"/>
  <c r="P685" i="10"/>
  <c r="N685" i="10" a="1"/>
  <c r="N685" i="10" s="1"/>
  <c r="M685" i="10"/>
  <c r="K685" i="10" a="1"/>
  <c r="K685" i="10" s="1"/>
  <c r="J685" i="10"/>
  <c r="H685" i="10" a="1"/>
  <c r="H685" i="10" s="1"/>
  <c r="G685" i="10"/>
  <c r="E685" i="10" a="1"/>
  <c r="E685" i="10" s="1"/>
  <c r="D685" i="10"/>
  <c r="W684" i="10"/>
  <c r="V684" i="10"/>
  <c r="T684" i="10"/>
  <c r="S684" i="10"/>
  <c r="Q684" i="10" a="1"/>
  <c r="Q684" i="10" s="1"/>
  <c r="P684" i="10"/>
  <c r="N684" i="10" a="1"/>
  <c r="N684" i="10" s="1"/>
  <c r="M684" i="10"/>
  <c r="K684" i="10" a="1"/>
  <c r="K684" i="10" s="1"/>
  <c r="J684" i="10"/>
  <c r="H684" i="10" a="1"/>
  <c r="H684" i="10" s="1"/>
  <c r="G684" i="10"/>
  <c r="E684" i="10" a="1"/>
  <c r="E684" i="10" s="1"/>
  <c r="D684" i="10"/>
  <c r="W683" i="10"/>
  <c r="V683" i="10"/>
  <c r="T683" i="10"/>
  <c r="S683" i="10"/>
  <c r="Q683" i="10" a="1"/>
  <c r="Q683" i="10" s="1"/>
  <c r="P683" i="10"/>
  <c r="N683" i="10" a="1"/>
  <c r="N683" i="10" s="1"/>
  <c r="M683" i="10"/>
  <c r="K683" i="10" a="1"/>
  <c r="K683" i="10" s="1"/>
  <c r="J683" i="10"/>
  <c r="H683" i="10" a="1"/>
  <c r="H683" i="10" s="1"/>
  <c r="G683" i="10"/>
  <c r="E683" i="10" a="1"/>
  <c r="E683" i="10" s="1"/>
  <c r="D683" i="10"/>
  <c r="W682" i="10"/>
  <c r="V682" i="10"/>
  <c r="T682" i="10"/>
  <c r="S682" i="10"/>
  <c r="Q682" i="10" a="1"/>
  <c r="Q682" i="10" s="1"/>
  <c r="P682" i="10"/>
  <c r="N682" i="10" a="1"/>
  <c r="N682" i="10" s="1"/>
  <c r="M682" i="10"/>
  <c r="K682" i="10" a="1"/>
  <c r="K682" i="10" s="1"/>
  <c r="J682" i="10"/>
  <c r="H682" i="10" a="1"/>
  <c r="H682" i="10" s="1"/>
  <c r="G682" i="10"/>
  <c r="E682" i="10" a="1"/>
  <c r="E682" i="10" s="1"/>
  <c r="D682" i="10"/>
  <c r="W681" i="10"/>
  <c r="V681" i="10"/>
  <c r="T681" i="10"/>
  <c r="S681" i="10"/>
  <c r="Q681" i="10" a="1"/>
  <c r="Q681" i="10" s="1"/>
  <c r="P681" i="10"/>
  <c r="N681" i="10" a="1"/>
  <c r="N681" i="10" s="1"/>
  <c r="M681" i="10"/>
  <c r="K681" i="10" a="1"/>
  <c r="K681" i="10" s="1"/>
  <c r="J681" i="10"/>
  <c r="H681" i="10" a="1"/>
  <c r="H681" i="10" s="1"/>
  <c r="G681" i="10"/>
  <c r="E681" i="10" a="1"/>
  <c r="E681" i="10" s="1"/>
  <c r="D681" i="10"/>
  <c r="W680" i="10"/>
  <c r="V680" i="10"/>
  <c r="T680" i="10"/>
  <c r="S680" i="10"/>
  <c r="Q680" i="10" a="1"/>
  <c r="Q680" i="10" s="1"/>
  <c r="P680" i="10"/>
  <c r="N680" i="10" a="1"/>
  <c r="N680" i="10" s="1"/>
  <c r="M680" i="10"/>
  <c r="K680" i="10" a="1"/>
  <c r="K680" i="10" s="1"/>
  <c r="J680" i="10"/>
  <c r="H680" i="10" a="1"/>
  <c r="H680" i="10" s="1"/>
  <c r="G680" i="10"/>
  <c r="E680" i="10" a="1"/>
  <c r="E680" i="10" s="1"/>
  <c r="D680" i="10"/>
  <c r="W679" i="10"/>
  <c r="V679" i="10"/>
  <c r="T679" i="10"/>
  <c r="S679" i="10"/>
  <c r="Q679" i="10" a="1"/>
  <c r="Q679" i="10" s="1"/>
  <c r="P679" i="10"/>
  <c r="N679" i="10" a="1"/>
  <c r="N679" i="10" s="1"/>
  <c r="M679" i="10"/>
  <c r="K679" i="10" a="1"/>
  <c r="K679" i="10" s="1"/>
  <c r="J679" i="10"/>
  <c r="H679" i="10" a="1"/>
  <c r="H679" i="10" s="1"/>
  <c r="G679" i="10"/>
  <c r="E679" i="10" a="1"/>
  <c r="E679" i="10" s="1"/>
  <c r="D679" i="10"/>
  <c r="W678" i="10"/>
  <c r="V678" i="10"/>
  <c r="T678" i="10"/>
  <c r="S678" i="10"/>
  <c r="Q678" i="10" a="1"/>
  <c r="Q678" i="10" s="1"/>
  <c r="P678" i="10"/>
  <c r="N678" i="10" a="1"/>
  <c r="N678" i="10" s="1"/>
  <c r="M678" i="10"/>
  <c r="K678" i="10" a="1"/>
  <c r="K678" i="10" s="1"/>
  <c r="J678" i="10"/>
  <c r="H678" i="10" a="1"/>
  <c r="H678" i="10" s="1"/>
  <c r="G678" i="10"/>
  <c r="E678" i="10" a="1"/>
  <c r="E678" i="10" s="1"/>
  <c r="D678" i="10"/>
  <c r="W677" i="10"/>
  <c r="V677" i="10"/>
  <c r="T677" i="10"/>
  <c r="S677" i="10"/>
  <c r="Q677" i="10" a="1"/>
  <c r="Q677" i="10" s="1"/>
  <c r="P677" i="10"/>
  <c r="N677" i="10" a="1"/>
  <c r="N677" i="10" s="1"/>
  <c r="M677" i="10"/>
  <c r="K677" i="10" a="1"/>
  <c r="K677" i="10" s="1"/>
  <c r="J677" i="10"/>
  <c r="H677" i="10" a="1"/>
  <c r="H677" i="10" s="1"/>
  <c r="G677" i="10"/>
  <c r="E677" i="10" a="1"/>
  <c r="E677" i="10" s="1"/>
  <c r="D677" i="10"/>
  <c r="W676" i="10"/>
  <c r="V676" i="10"/>
  <c r="T676" i="10"/>
  <c r="S676" i="10"/>
  <c r="Q676" i="10" a="1"/>
  <c r="Q676" i="10" s="1"/>
  <c r="P676" i="10"/>
  <c r="N676" i="10" a="1"/>
  <c r="N676" i="10" s="1"/>
  <c r="M676" i="10"/>
  <c r="K676" i="10" a="1"/>
  <c r="K676" i="10" s="1"/>
  <c r="J676" i="10"/>
  <c r="H676" i="10" a="1"/>
  <c r="H676" i="10" s="1"/>
  <c r="G676" i="10"/>
  <c r="E676" i="10" a="1"/>
  <c r="E676" i="10" s="1"/>
  <c r="D676" i="10"/>
  <c r="W675" i="10"/>
  <c r="V675" i="10"/>
  <c r="T675" i="10"/>
  <c r="S675" i="10"/>
  <c r="Q675" i="10" a="1"/>
  <c r="Q675" i="10" s="1"/>
  <c r="P675" i="10"/>
  <c r="N675" i="10" a="1"/>
  <c r="N675" i="10" s="1"/>
  <c r="M675" i="10"/>
  <c r="K675" i="10" a="1"/>
  <c r="K675" i="10" s="1"/>
  <c r="J675" i="10"/>
  <c r="H675" i="10" a="1"/>
  <c r="H675" i="10" s="1"/>
  <c r="G675" i="10"/>
  <c r="E675" i="10" a="1"/>
  <c r="E675" i="10" s="1"/>
  <c r="D675" i="10"/>
  <c r="W674" i="10"/>
  <c r="V674" i="10"/>
  <c r="T674" i="10"/>
  <c r="S674" i="10"/>
  <c r="Q674" i="10" a="1"/>
  <c r="Q674" i="10" s="1"/>
  <c r="P674" i="10"/>
  <c r="N674" i="10" a="1"/>
  <c r="N674" i="10" s="1"/>
  <c r="M674" i="10"/>
  <c r="K674" i="10" a="1"/>
  <c r="K674" i="10" s="1"/>
  <c r="J674" i="10"/>
  <c r="H674" i="10" a="1"/>
  <c r="H674" i="10" s="1"/>
  <c r="G674" i="10"/>
  <c r="E674" i="10" a="1"/>
  <c r="E674" i="10" s="1"/>
  <c r="D674" i="10"/>
  <c r="W673" i="10"/>
  <c r="V673" i="10"/>
  <c r="T673" i="10"/>
  <c r="S673" i="10"/>
  <c r="Q673" i="10" a="1"/>
  <c r="Q673" i="10" s="1"/>
  <c r="P673" i="10"/>
  <c r="N673" i="10" a="1"/>
  <c r="N673" i="10" s="1"/>
  <c r="M673" i="10"/>
  <c r="K673" i="10" a="1"/>
  <c r="K673" i="10" s="1"/>
  <c r="J673" i="10"/>
  <c r="H673" i="10" a="1"/>
  <c r="H673" i="10" s="1"/>
  <c r="G673" i="10"/>
  <c r="E673" i="10" a="1"/>
  <c r="E673" i="10" s="1"/>
  <c r="D673" i="10"/>
  <c r="W672" i="10"/>
  <c r="V672" i="10"/>
  <c r="T672" i="10"/>
  <c r="S672" i="10"/>
  <c r="Q672" i="10" a="1"/>
  <c r="Q672" i="10" s="1"/>
  <c r="P672" i="10"/>
  <c r="N672" i="10" a="1"/>
  <c r="N672" i="10" s="1"/>
  <c r="M672" i="10"/>
  <c r="K672" i="10" a="1"/>
  <c r="K672" i="10" s="1"/>
  <c r="J672" i="10"/>
  <c r="H672" i="10" a="1"/>
  <c r="H672" i="10" s="1"/>
  <c r="G672" i="10"/>
  <c r="E672" i="10" a="1"/>
  <c r="E672" i="10" s="1"/>
  <c r="D672" i="10"/>
  <c r="W671" i="10"/>
  <c r="V671" i="10"/>
  <c r="T671" i="10"/>
  <c r="S671" i="10"/>
  <c r="Q671" i="10" a="1"/>
  <c r="Q671" i="10" s="1"/>
  <c r="P671" i="10"/>
  <c r="N671" i="10" a="1"/>
  <c r="N671" i="10" s="1"/>
  <c r="M671" i="10"/>
  <c r="K671" i="10" a="1"/>
  <c r="K671" i="10" s="1"/>
  <c r="J671" i="10"/>
  <c r="H671" i="10" a="1"/>
  <c r="H671" i="10" s="1"/>
  <c r="G671" i="10"/>
  <c r="E671" i="10" a="1"/>
  <c r="E671" i="10" s="1"/>
  <c r="D671" i="10"/>
  <c r="W670" i="10"/>
  <c r="V670" i="10"/>
  <c r="T670" i="10"/>
  <c r="S670" i="10"/>
  <c r="Q670" i="10" a="1"/>
  <c r="Q670" i="10" s="1"/>
  <c r="P670" i="10"/>
  <c r="N670" i="10" a="1"/>
  <c r="N670" i="10" s="1"/>
  <c r="M670" i="10"/>
  <c r="K670" i="10" a="1"/>
  <c r="K670" i="10" s="1"/>
  <c r="J670" i="10"/>
  <c r="H670" i="10" a="1"/>
  <c r="H670" i="10" s="1"/>
  <c r="G670" i="10"/>
  <c r="E670" i="10" a="1"/>
  <c r="E670" i="10" s="1"/>
  <c r="D670" i="10"/>
  <c r="W669" i="10"/>
  <c r="V669" i="10"/>
  <c r="T669" i="10"/>
  <c r="S669" i="10"/>
  <c r="Q669" i="10" a="1"/>
  <c r="Q669" i="10" s="1"/>
  <c r="P669" i="10"/>
  <c r="N669" i="10" a="1"/>
  <c r="N669" i="10" s="1"/>
  <c r="M669" i="10"/>
  <c r="K669" i="10" a="1"/>
  <c r="K669" i="10" s="1"/>
  <c r="J669" i="10"/>
  <c r="H669" i="10" a="1"/>
  <c r="H669" i="10" s="1"/>
  <c r="G669" i="10"/>
  <c r="E669" i="10" a="1"/>
  <c r="E669" i="10" s="1"/>
  <c r="D669" i="10"/>
  <c r="W668" i="10"/>
  <c r="V668" i="10"/>
  <c r="T668" i="10"/>
  <c r="S668" i="10"/>
  <c r="Q668" i="10" a="1"/>
  <c r="Q668" i="10" s="1"/>
  <c r="P668" i="10"/>
  <c r="N668" i="10" a="1"/>
  <c r="N668" i="10" s="1"/>
  <c r="M668" i="10"/>
  <c r="K668" i="10" a="1"/>
  <c r="K668" i="10" s="1"/>
  <c r="J668" i="10"/>
  <c r="H668" i="10" a="1"/>
  <c r="H668" i="10" s="1"/>
  <c r="G668" i="10"/>
  <c r="E668" i="10" a="1"/>
  <c r="E668" i="10" s="1"/>
  <c r="D668" i="10"/>
  <c r="W667" i="10"/>
  <c r="V667" i="10"/>
  <c r="T667" i="10"/>
  <c r="S667" i="10"/>
  <c r="Q667" i="10" a="1"/>
  <c r="Q667" i="10" s="1"/>
  <c r="P667" i="10"/>
  <c r="N667" i="10" a="1"/>
  <c r="N667" i="10" s="1"/>
  <c r="M667" i="10"/>
  <c r="K667" i="10" a="1"/>
  <c r="K667" i="10" s="1"/>
  <c r="J667" i="10"/>
  <c r="H667" i="10" a="1"/>
  <c r="H667" i="10" s="1"/>
  <c r="G667" i="10"/>
  <c r="E667" i="10" a="1"/>
  <c r="E667" i="10" s="1"/>
  <c r="D667" i="10"/>
  <c r="W666" i="10"/>
  <c r="V666" i="10"/>
  <c r="T666" i="10"/>
  <c r="S666" i="10"/>
  <c r="Q666" i="10" a="1"/>
  <c r="Q666" i="10" s="1"/>
  <c r="P666" i="10"/>
  <c r="N666" i="10" a="1"/>
  <c r="N666" i="10" s="1"/>
  <c r="M666" i="10"/>
  <c r="K666" i="10" a="1"/>
  <c r="K666" i="10" s="1"/>
  <c r="J666" i="10"/>
  <c r="H666" i="10" a="1"/>
  <c r="H666" i="10" s="1"/>
  <c r="G666" i="10"/>
  <c r="E666" i="10" a="1"/>
  <c r="E666" i="10" s="1"/>
  <c r="D666" i="10"/>
  <c r="W665" i="10"/>
  <c r="V665" i="10"/>
  <c r="T665" i="10"/>
  <c r="S665" i="10"/>
  <c r="Q665" i="10" a="1"/>
  <c r="Q665" i="10" s="1"/>
  <c r="P665" i="10"/>
  <c r="N665" i="10" a="1"/>
  <c r="N665" i="10" s="1"/>
  <c r="M665" i="10"/>
  <c r="K665" i="10" a="1"/>
  <c r="K665" i="10" s="1"/>
  <c r="J665" i="10"/>
  <c r="H665" i="10" a="1"/>
  <c r="H665" i="10" s="1"/>
  <c r="G665" i="10"/>
  <c r="E665" i="10" a="1"/>
  <c r="E665" i="10" s="1"/>
  <c r="D665" i="10"/>
  <c r="W664" i="10"/>
  <c r="V664" i="10"/>
  <c r="T664" i="10"/>
  <c r="S664" i="10"/>
  <c r="Q664" i="10" a="1"/>
  <c r="Q664" i="10" s="1"/>
  <c r="P664" i="10"/>
  <c r="N664" i="10" a="1"/>
  <c r="N664" i="10" s="1"/>
  <c r="M664" i="10"/>
  <c r="K664" i="10" a="1"/>
  <c r="K664" i="10" s="1"/>
  <c r="J664" i="10"/>
  <c r="H664" i="10" a="1"/>
  <c r="H664" i="10" s="1"/>
  <c r="G664" i="10"/>
  <c r="E664" i="10" a="1"/>
  <c r="E664" i="10" s="1"/>
  <c r="D664" i="10"/>
  <c r="W663" i="10"/>
  <c r="V663" i="10"/>
  <c r="T663" i="10"/>
  <c r="S663" i="10"/>
  <c r="Q663" i="10" a="1"/>
  <c r="Q663" i="10" s="1"/>
  <c r="P663" i="10"/>
  <c r="N663" i="10" a="1"/>
  <c r="N663" i="10" s="1"/>
  <c r="M663" i="10"/>
  <c r="K663" i="10" a="1"/>
  <c r="K663" i="10" s="1"/>
  <c r="J663" i="10"/>
  <c r="H663" i="10" a="1"/>
  <c r="H663" i="10" s="1"/>
  <c r="G663" i="10"/>
  <c r="E663" i="10" a="1"/>
  <c r="E663" i="10" s="1"/>
  <c r="D663" i="10"/>
  <c r="W662" i="10"/>
  <c r="V662" i="10"/>
  <c r="T662" i="10"/>
  <c r="S662" i="10"/>
  <c r="Q662" i="10" a="1"/>
  <c r="Q662" i="10" s="1"/>
  <c r="P662" i="10"/>
  <c r="N662" i="10" a="1"/>
  <c r="N662" i="10" s="1"/>
  <c r="M662" i="10"/>
  <c r="K662" i="10" a="1"/>
  <c r="K662" i="10" s="1"/>
  <c r="J662" i="10"/>
  <c r="H662" i="10" a="1"/>
  <c r="H662" i="10" s="1"/>
  <c r="G662" i="10"/>
  <c r="E662" i="10" a="1"/>
  <c r="E662" i="10" s="1"/>
  <c r="D662" i="10"/>
  <c r="W661" i="10"/>
  <c r="V661" i="10"/>
  <c r="T661" i="10"/>
  <c r="S661" i="10"/>
  <c r="Q661" i="10" a="1"/>
  <c r="Q661" i="10" s="1"/>
  <c r="P661" i="10"/>
  <c r="N661" i="10" a="1"/>
  <c r="N661" i="10" s="1"/>
  <c r="M661" i="10"/>
  <c r="K661" i="10" a="1"/>
  <c r="K661" i="10" s="1"/>
  <c r="J661" i="10"/>
  <c r="H661" i="10" a="1"/>
  <c r="H661" i="10" s="1"/>
  <c r="G661" i="10"/>
  <c r="E661" i="10" a="1"/>
  <c r="E661" i="10" s="1"/>
  <c r="D661" i="10"/>
  <c r="W660" i="10"/>
  <c r="V660" i="10"/>
  <c r="T660" i="10"/>
  <c r="S660" i="10"/>
  <c r="Q660" i="10" a="1"/>
  <c r="Q660" i="10" s="1"/>
  <c r="P660" i="10"/>
  <c r="N660" i="10" a="1"/>
  <c r="N660" i="10" s="1"/>
  <c r="M660" i="10"/>
  <c r="K660" i="10" a="1"/>
  <c r="K660" i="10" s="1"/>
  <c r="J660" i="10"/>
  <c r="H660" i="10" a="1"/>
  <c r="H660" i="10" s="1"/>
  <c r="G660" i="10"/>
  <c r="E660" i="10" a="1"/>
  <c r="E660" i="10" s="1"/>
  <c r="D660" i="10"/>
  <c r="W659" i="10"/>
  <c r="V659" i="10"/>
  <c r="T659" i="10"/>
  <c r="S659" i="10"/>
  <c r="Q659" i="10" a="1"/>
  <c r="Q659" i="10" s="1"/>
  <c r="P659" i="10"/>
  <c r="N659" i="10" a="1"/>
  <c r="N659" i="10" s="1"/>
  <c r="M659" i="10"/>
  <c r="K659" i="10" a="1"/>
  <c r="K659" i="10" s="1"/>
  <c r="J659" i="10"/>
  <c r="H659" i="10" a="1"/>
  <c r="H659" i="10" s="1"/>
  <c r="G659" i="10"/>
  <c r="E659" i="10" a="1"/>
  <c r="E659" i="10" s="1"/>
  <c r="D659" i="10"/>
  <c r="W658" i="10"/>
  <c r="V658" i="10"/>
  <c r="T658" i="10"/>
  <c r="S658" i="10"/>
  <c r="Q658" i="10" a="1"/>
  <c r="Q658" i="10" s="1"/>
  <c r="P658" i="10"/>
  <c r="N658" i="10" a="1"/>
  <c r="N658" i="10" s="1"/>
  <c r="M658" i="10"/>
  <c r="K658" i="10" a="1"/>
  <c r="K658" i="10" s="1"/>
  <c r="J658" i="10"/>
  <c r="H658" i="10" a="1"/>
  <c r="H658" i="10" s="1"/>
  <c r="G658" i="10"/>
  <c r="E658" i="10" a="1"/>
  <c r="E658" i="10" s="1"/>
  <c r="D658" i="10"/>
  <c r="W657" i="10"/>
  <c r="V657" i="10"/>
  <c r="T657" i="10"/>
  <c r="S657" i="10"/>
  <c r="Q657" i="10" a="1"/>
  <c r="Q657" i="10" s="1"/>
  <c r="P657" i="10"/>
  <c r="N657" i="10" a="1"/>
  <c r="N657" i="10" s="1"/>
  <c r="M657" i="10"/>
  <c r="K657" i="10" a="1"/>
  <c r="K657" i="10" s="1"/>
  <c r="J657" i="10"/>
  <c r="H657" i="10" a="1"/>
  <c r="H657" i="10" s="1"/>
  <c r="G657" i="10"/>
  <c r="E657" i="10" a="1"/>
  <c r="E657" i="10" s="1"/>
  <c r="D657" i="10"/>
  <c r="W656" i="10"/>
  <c r="V656" i="10"/>
  <c r="T656" i="10"/>
  <c r="S656" i="10"/>
  <c r="Q656" i="10" a="1"/>
  <c r="Q656" i="10" s="1"/>
  <c r="P656" i="10"/>
  <c r="N656" i="10" a="1"/>
  <c r="N656" i="10" s="1"/>
  <c r="M656" i="10"/>
  <c r="K656" i="10" a="1"/>
  <c r="K656" i="10" s="1"/>
  <c r="J656" i="10"/>
  <c r="H656" i="10" a="1"/>
  <c r="H656" i="10" s="1"/>
  <c r="G656" i="10"/>
  <c r="E656" i="10" a="1"/>
  <c r="E656" i="10" s="1"/>
  <c r="D656" i="10"/>
  <c r="W655" i="10"/>
  <c r="V655" i="10"/>
  <c r="T655" i="10"/>
  <c r="S655" i="10"/>
  <c r="Q655" i="10" a="1"/>
  <c r="Q655" i="10" s="1"/>
  <c r="P655" i="10"/>
  <c r="N655" i="10" a="1"/>
  <c r="N655" i="10" s="1"/>
  <c r="M655" i="10"/>
  <c r="K655" i="10" a="1"/>
  <c r="K655" i="10" s="1"/>
  <c r="J655" i="10"/>
  <c r="H655" i="10" a="1"/>
  <c r="H655" i="10" s="1"/>
  <c r="G655" i="10"/>
  <c r="E655" i="10" a="1"/>
  <c r="E655" i="10" s="1"/>
  <c r="D655" i="10"/>
  <c r="W654" i="10"/>
  <c r="V654" i="10"/>
  <c r="T654" i="10"/>
  <c r="S654" i="10"/>
  <c r="Q654" i="10" a="1"/>
  <c r="Q654" i="10" s="1"/>
  <c r="P654" i="10"/>
  <c r="N654" i="10" a="1"/>
  <c r="N654" i="10" s="1"/>
  <c r="M654" i="10"/>
  <c r="K654" i="10" a="1"/>
  <c r="K654" i="10" s="1"/>
  <c r="J654" i="10"/>
  <c r="H654" i="10" a="1"/>
  <c r="H654" i="10" s="1"/>
  <c r="G654" i="10"/>
  <c r="E654" i="10" a="1"/>
  <c r="E654" i="10" s="1"/>
  <c r="D654" i="10"/>
  <c r="W653" i="10"/>
  <c r="V653" i="10"/>
  <c r="T653" i="10"/>
  <c r="S653" i="10"/>
  <c r="Q653" i="10" a="1"/>
  <c r="Q653" i="10" s="1"/>
  <c r="P653" i="10"/>
  <c r="N653" i="10" a="1"/>
  <c r="N653" i="10" s="1"/>
  <c r="M653" i="10"/>
  <c r="K653" i="10" a="1"/>
  <c r="K653" i="10" s="1"/>
  <c r="J653" i="10"/>
  <c r="H653" i="10" a="1"/>
  <c r="H653" i="10" s="1"/>
  <c r="G653" i="10"/>
  <c r="E653" i="10" a="1"/>
  <c r="E653" i="10" s="1"/>
  <c r="D653" i="10"/>
  <c r="W652" i="10"/>
  <c r="V652" i="10"/>
  <c r="T652" i="10"/>
  <c r="S652" i="10"/>
  <c r="Q652" i="10" a="1"/>
  <c r="Q652" i="10" s="1"/>
  <c r="P652" i="10"/>
  <c r="N652" i="10" a="1"/>
  <c r="N652" i="10" s="1"/>
  <c r="M652" i="10"/>
  <c r="K652" i="10" a="1"/>
  <c r="K652" i="10" s="1"/>
  <c r="J652" i="10"/>
  <c r="H652" i="10" a="1"/>
  <c r="H652" i="10" s="1"/>
  <c r="G652" i="10"/>
  <c r="E652" i="10" a="1"/>
  <c r="E652" i="10" s="1"/>
  <c r="D652" i="10"/>
  <c r="W651" i="10"/>
  <c r="V651" i="10"/>
  <c r="T651" i="10"/>
  <c r="S651" i="10"/>
  <c r="Q651" i="10" a="1"/>
  <c r="Q651" i="10" s="1"/>
  <c r="P651" i="10"/>
  <c r="N651" i="10" a="1"/>
  <c r="N651" i="10" s="1"/>
  <c r="M651" i="10"/>
  <c r="K651" i="10" a="1"/>
  <c r="K651" i="10" s="1"/>
  <c r="J651" i="10"/>
  <c r="H651" i="10" a="1"/>
  <c r="H651" i="10" s="1"/>
  <c r="G651" i="10"/>
  <c r="E651" i="10" a="1"/>
  <c r="E651" i="10" s="1"/>
  <c r="D651" i="10"/>
  <c r="W650" i="10"/>
  <c r="V650" i="10"/>
  <c r="T650" i="10"/>
  <c r="S650" i="10"/>
  <c r="Q650" i="10" a="1"/>
  <c r="Q650" i="10" s="1"/>
  <c r="P650" i="10"/>
  <c r="N650" i="10" a="1"/>
  <c r="N650" i="10" s="1"/>
  <c r="M650" i="10"/>
  <c r="K650" i="10" a="1"/>
  <c r="K650" i="10" s="1"/>
  <c r="J650" i="10"/>
  <c r="H650" i="10" a="1"/>
  <c r="H650" i="10" s="1"/>
  <c r="G650" i="10"/>
  <c r="E650" i="10" a="1"/>
  <c r="E650" i="10" s="1"/>
  <c r="D650" i="10"/>
  <c r="W649" i="10"/>
  <c r="V649" i="10"/>
  <c r="T649" i="10"/>
  <c r="S649" i="10"/>
  <c r="Q649" i="10" a="1"/>
  <c r="Q649" i="10" s="1"/>
  <c r="P649" i="10"/>
  <c r="N649" i="10" a="1"/>
  <c r="N649" i="10" s="1"/>
  <c r="M649" i="10"/>
  <c r="K649" i="10" a="1"/>
  <c r="K649" i="10" s="1"/>
  <c r="J649" i="10"/>
  <c r="H649" i="10" a="1"/>
  <c r="H649" i="10" s="1"/>
  <c r="G649" i="10"/>
  <c r="E649" i="10" a="1"/>
  <c r="E649" i="10" s="1"/>
  <c r="D649" i="10"/>
  <c r="W648" i="10"/>
  <c r="V648" i="10"/>
  <c r="T648" i="10"/>
  <c r="S648" i="10"/>
  <c r="Q648" i="10" a="1"/>
  <c r="Q648" i="10" s="1"/>
  <c r="P648" i="10"/>
  <c r="N648" i="10" a="1"/>
  <c r="N648" i="10" s="1"/>
  <c r="M648" i="10"/>
  <c r="K648" i="10" a="1"/>
  <c r="K648" i="10" s="1"/>
  <c r="J648" i="10"/>
  <c r="H648" i="10" a="1"/>
  <c r="H648" i="10" s="1"/>
  <c r="G648" i="10"/>
  <c r="E648" i="10" a="1"/>
  <c r="E648" i="10" s="1"/>
  <c r="D648" i="10"/>
  <c r="W647" i="10"/>
  <c r="V647" i="10"/>
  <c r="T647" i="10"/>
  <c r="S647" i="10"/>
  <c r="Q647" i="10" a="1"/>
  <c r="Q647" i="10" s="1"/>
  <c r="P647" i="10"/>
  <c r="N647" i="10" a="1"/>
  <c r="N647" i="10" s="1"/>
  <c r="M647" i="10"/>
  <c r="K647" i="10" a="1"/>
  <c r="K647" i="10" s="1"/>
  <c r="J647" i="10"/>
  <c r="H647" i="10" a="1"/>
  <c r="H647" i="10" s="1"/>
  <c r="G647" i="10"/>
  <c r="E647" i="10" a="1"/>
  <c r="E647" i="10" s="1"/>
  <c r="D647" i="10"/>
  <c r="W646" i="10"/>
  <c r="V646" i="10"/>
  <c r="T646" i="10"/>
  <c r="S646" i="10"/>
  <c r="Q646" i="10" a="1"/>
  <c r="Q646" i="10" s="1"/>
  <c r="P646" i="10"/>
  <c r="N646" i="10" a="1"/>
  <c r="N646" i="10" s="1"/>
  <c r="M646" i="10"/>
  <c r="K646" i="10" a="1"/>
  <c r="K646" i="10" s="1"/>
  <c r="J646" i="10"/>
  <c r="H646" i="10" a="1"/>
  <c r="H646" i="10" s="1"/>
  <c r="G646" i="10"/>
  <c r="E646" i="10" a="1"/>
  <c r="E646" i="10" s="1"/>
  <c r="D646" i="10"/>
  <c r="W645" i="10"/>
  <c r="V645" i="10"/>
  <c r="T645" i="10"/>
  <c r="S645" i="10"/>
  <c r="Q645" i="10" a="1"/>
  <c r="Q645" i="10" s="1"/>
  <c r="P645" i="10"/>
  <c r="N645" i="10" a="1"/>
  <c r="N645" i="10" s="1"/>
  <c r="M645" i="10"/>
  <c r="K645" i="10" a="1"/>
  <c r="K645" i="10" s="1"/>
  <c r="J645" i="10"/>
  <c r="H645" i="10" a="1"/>
  <c r="H645" i="10" s="1"/>
  <c r="G645" i="10"/>
  <c r="E645" i="10" a="1"/>
  <c r="E645" i="10" s="1"/>
  <c r="D645" i="10"/>
  <c r="W644" i="10"/>
  <c r="V644" i="10"/>
  <c r="T644" i="10"/>
  <c r="S644" i="10"/>
  <c r="Q644" i="10" a="1"/>
  <c r="Q644" i="10" s="1"/>
  <c r="P644" i="10"/>
  <c r="N644" i="10" a="1"/>
  <c r="N644" i="10" s="1"/>
  <c r="M644" i="10"/>
  <c r="K644" i="10" a="1"/>
  <c r="K644" i="10" s="1"/>
  <c r="J644" i="10"/>
  <c r="H644" i="10" a="1"/>
  <c r="H644" i="10" s="1"/>
  <c r="G644" i="10"/>
  <c r="E644" i="10" a="1"/>
  <c r="E644" i="10" s="1"/>
  <c r="D644" i="10"/>
  <c r="W643" i="10"/>
  <c r="V643" i="10"/>
  <c r="T643" i="10"/>
  <c r="S643" i="10"/>
  <c r="Q643" i="10" a="1"/>
  <c r="Q643" i="10" s="1"/>
  <c r="P643" i="10"/>
  <c r="N643" i="10" a="1"/>
  <c r="N643" i="10" s="1"/>
  <c r="M643" i="10"/>
  <c r="K643" i="10" a="1"/>
  <c r="K643" i="10" s="1"/>
  <c r="J643" i="10"/>
  <c r="H643" i="10" a="1"/>
  <c r="H643" i="10" s="1"/>
  <c r="G643" i="10"/>
  <c r="E643" i="10" a="1"/>
  <c r="E643" i="10" s="1"/>
  <c r="D643" i="10"/>
  <c r="W642" i="10"/>
  <c r="V642" i="10"/>
  <c r="T642" i="10"/>
  <c r="S642" i="10"/>
  <c r="Q642" i="10" a="1"/>
  <c r="Q642" i="10" s="1"/>
  <c r="P642" i="10"/>
  <c r="N642" i="10" a="1"/>
  <c r="N642" i="10" s="1"/>
  <c r="M642" i="10"/>
  <c r="K642" i="10" a="1"/>
  <c r="K642" i="10" s="1"/>
  <c r="J642" i="10"/>
  <c r="H642" i="10" a="1"/>
  <c r="H642" i="10" s="1"/>
  <c r="G642" i="10"/>
  <c r="E642" i="10" a="1"/>
  <c r="E642" i="10" s="1"/>
  <c r="D642" i="10"/>
  <c r="W641" i="10"/>
  <c r="V641" i="10"/>
  <c r="T641" i="10"/>
  <c r="S641" i="10"/>
  <c r="Q641" i="10" a="1"/>
  <c r="Q641" i="10" s="1"/>
  <c r="P641" i="10"/>
  <c r="N641" i="10" a="1"/>
  <c r="N641" i="10" s="1"/>
  <c r="M641" i="10"/>
  <c r="K641" i="10" a="1"/>
  <c r="K641" i="10" s="1"/>
  <c r="J641" i="10"/>
  <c r="H641" i="10" a="1"/>
  <c r="H641" i="10" s="1"/>
  <c r="G641" i="10"/>
  <c r="E641" i="10" a="1"/>
  <c r="E641" i="10" s="1"/>
  <c r="D641" i="10"/>
  <c r="W640" i="10"/>
  <c r="V640" i="10"/>
  <c r="T640" i="10"/>
  <c r="S640" i="10"/>
  <c r="Q640" i="10" a="1"/>
  <c r="Q640" i="10" s="1"/>
  <c r="P640" i="10"/>
  <c r="N640" i="10" a="1"/>
  <c r="N640" i="10" s="1"/>
  <c r="M640" i="10"/>
  <c r="K640" i="10" a="1"/>
  <c r="K640" i="10" s="1"/>
  <c r="J640" i="10"/>
  <c r="H640" i="10" a="1"/>
  <c r="H640" i="10" s="1"/>
  <c r="G640" i="10"/>
  <c r="E640" i="10" a="1"/>
  <c r="E640" i="10" s="1"/>
  <c r="D640" i="10"/>
  <c r="W639" i="10"/>
  <c r="V639" i="10"/>
  <c r="T639" i="10"/>
  <c r="S639" i="10"/>
  <c r="Q639" i="10" a="1"/>
  <c r="Q639" i="10" s="1"/>
  <c r="P639" i="10"/>
  <c r="N639" i="10" a="1"/>
  <c r="N639" i="10" s="1"/>
  <c r="M639" i="10"/>
  <c r="K639" i="10" a="1"/>
  <c r="K639" i="10" s="1"/>
  <c r="J639" i="10"/>
  <c r="H639" i="10" a="1"/>
  <c r="H639" i="10" s="1"/>
  <c r="G639" i="10"/>
  <c r="E639" i="10" a="1"/>
  <c r="E639" i="10" s="1"/>
  <c r="D639" i="10"/>
  <c r="W638" i="10"/>
  <c r="V638" i="10"/>
  <c r="T638" i="10"/>
  <c r="S638" i="10"/>
  <c r="Q638" i="10" a="1"/>
  <c r="Q638" i="10" s="1"/>
  <c r="P638" i="10"/>
  <c r="N638" i="10" a="1"/>
  <c r="N638" i="10" s="1"/>
  <c r="M638" i="10"/>
  <c r="K638" i="10" a="1"/>
  <c r="K638" i="10" s="1"/>
  <c r="J638" i="10"/>
  <c r="H638" i="10" a="1"/>
  <c r="H638" i="10" s="1"/>
  <c r="G638" i="10"/>
  <c r="E638" i="10" a="1"/>
  <c r="E638" i="10" s="1"/>
  <c r="D638" i="10"/>
  <c r="W637" i="10"/>
  <c r="V637" i="10"/>
  <c r="T637" i="10"/>
  <c r="S637" i="10"/>
  <c r="Q637" i="10" a="1"/>
  <c r="Q637" i="10" s="1"/>
  <c r="P637" i="10"/>
  <c r="N637" i="10" a="1"/>
  <c r="N637" i="10" s="1"/>
  <c r="M637" i="10"/>
  <c r="K637" i="10" a="1"/>
  <c r="K637" i="10" s="1"/>
  <c r="J637" i="10"/>
  <c r="H637" i="10" a="1"/>
  <c r="H637" i="10" s="1"/>
  <c r="G637" i="10"/>
  <c r="E637" i="10" a="1"/>
  <c r="E637" i="10" s="1"/>
  <c r="D637" i="10"/>
  <c r="W636" i="10"/>
  <c r="V636" i="10"/>
  <c r="T636" i="10"/>
  <c r="S636" i="10"/>
  <c r="Q636" i="10" a="1"/>
  <c r="Q636" i="10" s="1"/>
  <c r="P636" i="10"/>
  <c r="N636" i="10" a="1"/>
  <c r="N636" i="10" s="1"/>
  <c r="M636" i="10"/>
  <c r="K636" i="10" a="1"/>
  <c r="K636" i="10" s="1"/>
  <c r="J636" i="10"/>
  <c r="H636" i="10" a="1"/>
  <c r="H636" i="10" s="1"/>
  <c r="G636" i="10"/>
  <c r="E636" i="10" a="1"/>
  <c r="E636" i="10" s="1"/>
  <c r="D636" i="10"/>
  <c r="W635" i="10"/>
  <c r="V635" i="10"/>
  <c r="T635" i="10"/>
  <c r="S635" i="10"/>
  <c r="Q635" i="10" a="1"/>
  <c r="Q635" i="10" s="1"/>
  <c r="P635" i="10"/>
  <c r="N635" i="10" a="1"/>
  <c r="N635" i="10" s="1"/>
  <c r="M635" i="10"/>
  <c r="K635" i="10" a="1"/>
  <c r="K635" i="10" s="1"/>
  <c r="J635" i="10"/>
  <c r="H635" i="10" a="1"/>
  <c r="H635" i="10" s="1"/>
  <c r="G635" i="10"/>
  <c r="E635" i="10" a="1"/>
  <c r="E635" i="10" s="1"/>
  <c r="D635" i="10"/>
  <c r="W634" i="10"/>
  <c r="V634" i="10"/>
  <c r="T634" i="10"/>
  <c r="S634" i="10"/>
  <c r="Q634" i="10" a="1"/>
  <c r="Q634" i="10" s="1"/>
  <c r="P634" i="10"/>
  <c r="N634" i="10" a="1"/>
  <c r="N634" i="10" s="1"/>
  <c r="M634" i="10"/>
  <c r="K634" i="10" a="1"/>
  <c r="K634" i="10" s="1"/>
  <c r="J634" i="10"/>
  <c r="H634" i="10" a="1"/>
  <c r="H634" i="10" s="1"/>
  <c r="G634" i="10"/>
  <c r="E634" i="10" a="1"/>
  <c r="E634" i="10" s="1"/>
  <c r="D634" i="10"/>
  <c r="W633" i="10"/>
  <c r="V633" i="10"/>
  <c r="T633" i="10"/>
  <c r="S633" i="10"/>
  <c r="Q633" i="10" a="1"/>
  <c r="Q633" i="10" s="1"/>
  <c r="P633" i="10"/>
  <c r="N633" i="10" a="1"/>
  <c r="N633" i="10" s="1"/>
  <c r="M633" i="10"/>
  <c r="K633" i="10" a="1"/>
  <c r="K633" i="10" s="1"/>
  <c r="J633" i="10"/>
  <c r="H633" i="10" a="1"/>
  <c r="H633" i="10" s="1"/>
  <c r="G633" i="10"/>
  <c r="E633" i="10" a="1"/>
  <c r="E633" i="10" s="1"/>
  <c r="D633" i="10"/>
  <c r="W632" i="10"/>
  <c r="V632" i="10"/>
  <c r="T632" i="10"/>
  <c r="S632" i="10"/>
  <c r="Q632" i="10" a="1"/>
  <c r="Q632" i="10" s="1"/>
  <c r="P632" i="10"/>
  <c r="N632" i="10" a="1"/>
  <c r="N632" i="10" s="1"/>
  <c r="M632" i="10"/>
  <c r="K632" i="10" a="1"/>
  <c r="K632" i="10" s="1"/>
  <c r="J632" i="10"/>
  <c r="H632" i="10" a="1"/>
  <c r="H632" i="10" s="1"/>
  <c r="G632" i="10"/>
  <c r="E632" i="10" a="1"/>
  <c r="E632" i="10" s="1"/>
  <c r="D632" i="10"/>
  <c r="W631" i="10"/>
  <c r="V631" i="10"/>
  <c r="T631" i="10"/>
  <c r="S631" i="10"/>
  <c r="Q631" i="10" a="1"/>
  <c r="Q631" i="10" s="1"/>
  <c r="P631" i="10"/>
  <c r="N631" i="10" a="1"/>
  <c r="N631" i="10" s="1"/>
  <c r="M631" i="10"/>
  <c r="K631" i="10" a="1"/>
  <c r="K631" i="10" s="1"/>
  <c r="J631" i="10"/>
  <c r="H631" i="10" a="1"/>
  <c r="H631" i="10" s="1"/>
  <c r="G631" i="10"/>
  <c r="E631" i="10" a="1"/>
  <c r="E631" i="10" s="1"/>
  <c r="D631" i="10"/>
  <c r="W630" i="10"/>
  <c r="V630" i="10"/>
  <c r="T630" i="10"/>
  <c r="S630" i="10"/>
  <c r="Q630" i="10" a="1"/>
  <c r="Q630" i="10" s="1"/>
  <c r="P630" i="10"/>
  <c r="N630" i="10" a="1"/>
  <c r="N630" i="10" s="1"/>
  <c r="M630" i="10"/>
  <c r="K630" i="10" a="1"/>
  <c r="K630" i="10" s="1"/>
  <c r="J630" i="10"/>
  <c r="H630" i="10" a="1"/>
  <c r="H630" i="10" s="1"/>
  <c r="G630" i="10"/>
  <c r="E630" i="10" a="1"/>
  <c r="E630" i="10" s="1"/>
  <c r="D630" i="10"/>
  <c r="W629" i="10"/>
  <c r="V629" i="10"/>
  <c r="T629" i="10"/>
  <c r="S629" i="10"/>
  <c r="Q629" i="10" a="1"/>
  <c r="Q629" i="10" s="1"/>
  <c r="P629" i="10"/>
  <c r="N629" i="10" a="1"/>
  <c r="N629" i="10" s="1"/>
  <c r="M629" i="10"/>
  <c r="K629" i="10" a="1"/>
  <c r="K629" i="10" s="1"/>
  <c r="J629" i="10"/>
  <c r="H629" i="10" a="1"/>
  <c r="H629" i="10" s="1"/>
  <c r="G629" i="10"/>
  <c r="E629" i="10" a="1"/>
  <c r="E629" i="10" s="1"/>
  <c r="D629" i="10"/>
  <c r="W628" i="10"/>
  <c r="V628" i="10"/>
  <c r="T628" i="10"/>
  <c r="S628" i="10"/>
  <c r="Q628" i="10" a="1"/>
  <c r="Q628" i="10" s="1"/>
  <c r="P628" i="10"/>
  <c r="N628" i="10" a="1"/>
  <c r="N628" i="10" s="1"/>
  <c r="M628" i="10"/>
  <c r="K628" i="10" a="1"/>
  <c r="K628" i="10" s="1"/>
  <c r="J628" i="10"/>
  <c r="H628" i="10" a="1"/>
  <c r="H628" i="10" s="1"/>
  <c r="G628" i="10"/>
  <c r="E628" i="10" a="1"/>
  <c r="E628" i="10" s="1"/>
  <c r="D628" i="10"/>
  <c r="W627" i="10"/>
  <c r="V627" i="10"/>
  <c r="T627" i="10"/>
  <c r="S627" i="10"/>
  <c r="Q627" i="10" a="1"/>
  <c r="Q627" i="10" s="1"/>
  <c r="P627" i="10"/>
  <c r="N627" i="10" a="1"/>
  <c r="N627" i="10" s="1"/>
  <c r="M627" i="10"/>
  <c r="K627" i="10" a="1"/>
  <c r="K627" i="10" s="1"/>
  <c r="J627" i="10"/>
  <c r="H627" i="10" a="1"/>
  <c r="H627" i="10" s="1"/>
  <c r="G627" i="10"/>
  <c r="E627" i="10" a="1"/>
  <c r="E627" i="10" s="1"/>
  <c r="D627" i="10"/>
  <c r="W626" i="10"/>
  <c r="V626" i="10"/>
  <c r="T626" i="10"/>
  <c r="S626" i="10"/>
  <c r="Q626" i="10" a="1"/>
  <c r="Q626" i="10" s="1"/>
  <c r="P626" i="10"/>
  <c r="N626" i="10" a="1"/>
  <c r="N626" i="10" s="1"/>
  <c r="M626" i="10"/>
  <c r="K626" i="10" a="1"/>
  <c r="K626" i="10" s="1"/>
  <c r="J626" i="10"/>
  <c r="H626" i="10" a="1"/>
  <c r="H626" i="10" s="1"/>
  <c r="G626" i="10"/>
  <c r="E626" i="10" a="1"/>
  <c r="E626" i="10" s="1"/>
  <c r="D626" i="10"/>
  <c r="W625" i="10"/>
  <c r="V625" i="10"/>
  <c r="T625" i="10"/>
  <c r="S625" i="10"/>
  <c r="Q625" i="10" a="1"/>
  <c r="Q625" i="10" s="1"/>
  <c r="P625" i="10"/>
  <c r="N625" i="10" a="1"/>
  <c r="N625" i="10" s="1"/>
  <c r="M625" i="10"/>
  <c r="K625" i="10" a="1"/>
  <c r="K625" i="10" s="1"/>
  <c r="J625" i="10"/>
  <c r="H625" i="10" a="1"/>
  <c r="H625" i="10" s="1"/>
  <c r="G625" i="10"/>
  <c r="E625" i="10" a="1"/>
  <c r="E625" i="10" s="1"/>
  <c r="D625" i="10"/>
  <c r="W624" i="10"/>
  <c r="V624" i="10"/>
  <c r="T624" i="10"/>
  <c r="S624" i="10"/>
  <c r="Q624" i="10" a="1"/>
  <c r="Q624" i="10" s="1"/>
  <c r="P624" i="10"/>
  <c r="N624" i="10" a="1"/>
  <c r="N624" i="10" s="1"/>
  <c r="M624" i="10"/>
  <c r="K624" i="10" a="1"/>
  <c r="K624" i="10" s="1"/>
  <c r="J624" i="10"/>
  <c r="H624" i="10" a="1"/>
  <c r="H624" i="10" s="1"/>
  <c r="G624" i="10"/>
  <c r="E624" i="10" a="1"/>
  <c r="E624" i="10" s="1"/>
  <c r="D624" i="10"/>
  <c r="W623" i="10"/>
  <c r="V623" i="10"/>
  <c r="T623" i="10"/>
  <c r="S623" i="10"/>
  <c r="Q623" i="10" a="1"/>
  <c r="Q623" i="10" s="1"/>
  <c r="P623" i="10"/>
  <c r="N623" i="10" a="1"/>
  <c r="N623" i="10" s="1"/>
  <c r="M623" i="10"/>
  <c r="K623" i="10" a="1"/>
  <c r="K623" i="10" s="1"/>
  <c r="J623" i="10"/>
  <c r="H623" i="10" a="1"/>
  <c r="H623" i="10" s="1"/>
  <c r="G623" i="10"/>
  <c r="E623" i="10" a="1"/>
  <c r="E623" i="10" s="1"/>
  <c r="D623" i="10"/>
  <c r="W622" i="10"/>
  <c r="V622" i="10"/>
  <c r="T622" i="10"/>
  <c r="S622" i="10"/>
  <c r="Q622" i="10" a="1"/>
  <c r="Q622" i="10" s="1"/>
  <c r="P622" i="10"/>
  <c r="N622" i="10" a="1"/>
  <c r="N622" i="10" s="1"/>
  <c r="M622" i="10"/>
  <c r="K622" i="10" a="1"/>
  <c r="K622" i="10" s="1"/>
  <c r="J622" i="10"/>
  <c r="H622" i="10" a="1"/>
  <c r="H622" i="10" s="1"/>
  <c r="G622" i="10"/>
  <c r="E622" i="10" a="1"/>
  <c r="E622" i="10" s="1"/>
  <c r="D622" i="10"/>
  <c r="W621" i="10"/>
  <c r="V621" i="10"/>
  <c r="T621" i="10"/>
  <c r="S621" i="10"/>
  <c r="Q621" i="10" a="1"/>
  <c r="Q621" i="10" s="1"/>
  <c r="P621" i="10"/>
  <c r="N621" i="10" a="1"/>
  <c r="N621" i="10" s="1"/>
  <c r="M621" i="10"/>
  <c r="K621" i="10" a="1"/>
  <c r="K621" i="10" s="1"/>
  <c r="J621" i="10"/>
  <c r="H621" i="10" a="1"/>
  <c r="H621" i="10" s="1"/>
  <c r="G621" i="10"/>
  <c r="E621" i="10" a="1"/>
  <c r="E621" i="10" s="1"/>
  <c r="D621" i="10"/>
  <c r="W620" i="10"/>
  <c r="V620" i="10"/>
  <c r="T620" i="10"/>
  <c r="S620" i="10"/>
  <c r="Q620" i="10" a="1"/>
  <c r="Q620" i="10" s="1"/>
  <c r="P620" i="10"/>
  <c r="N620" i="10" a="1"/>
  <c r="N620" i="10" s="1"/>
  <c r="M620" i="10"/>
  <c r="K620" i="10" a="1"/>
  <c r="K620" i="10" s="1"/>
  <c r="J620" i="10"/>
  <c r="H620" i="10" a="1"/>
  <c r="H620" i="10" s="1"/>
  <c r="G620" i="10"/>
  <c r="E620" i="10" a="1"/>
  <c r="E620" i="10" s="1"/>
  <c r="D620" i="10"/>
  <c r="W619" i="10"/>
  <c r="V619" i="10"/>
  <c r="T619" i="10"/>
  <c r="S619" i="10"/>
  <c r="Q619" i="10" a="1"/>
  <c r="Q619" i="10" s="1"/>
  <c r="P619" i="10"/>
  <c r="N619" i="10" a="1"/>
  <c r="N619" i="10" s="1"/>
  <c r="M619" i="10"/>
  <c r="K619" i="10" a="1"/>
  <c r="K619" i="10" s="1"/>
  <c r="J619" i="10"/>
  <c r="H619" i="10" a="1"/>
  <c r="H619" i="10" s="1"/>
  <c r="G619" i="10"/>
  <c r="E619" i="10" a="1"/>
  <c r="E619" i="10" s="1"/>
  <c r="D619" i="10"/>
  <c r="W618" i="10"/>
  <c r="V618" i="10"/>
  <c r="T618" i="10"/>
  <c r="S618" i="10"/>
  <c r="Q618" i="10" a="1"/>
  <c r="Q618" i="10" s="1"/>
  <c r="P618" i="10"/>
  <c r="N618" i="10" a="1"/>
  <c r="N618" i="10" s="1"/>
  <c r="M618" i="10"/>
  <c r="K618" i="10" a="1"/>
  <c r="K618" i="10" s="1"/>
  <c r="J618" i="10"/>
  <c r="H618" i="10" a="1"/>
  <c r="H618" i="10" s="1"/>
  <c r="G618" i="10"/>
  <c r="E618" i="10" a="1"/>
  <c r="E618" i="10" s="1"/>
  <c r="D618" i="10"/>
  <c r="W617" i="10"/>
  <c r="V617" i="10"/>
  <c r="T617" i="10"/>
  <c r="S617" i="10"/>
  <c r="Q617" i="10" a="1"/>
  <c r="Q617" i="10" s="1"/>
  <c r="P617" i="10"/>
  <c r="N617" i="10" a="1"/>
  <c r="N617" i="10" s="1"/>
  <c r="M617" i="10"/>
  <c r="K617" i="10" a="1"/>
  <c r="K617" i="10" s="1"/>
  <c r="J617" i="10"/>
  <c r="H617" i="10" a="1"/>
  <c r="H617" i="10" s="1"/>
  <c r="G617" i="10"/>
  <c r="E617" i="10" a="1"/>
  <c r="E617" i="10" s="1"/>
  <c r="D617" i="10"/>
  <c r="W616" i="10"/>
  <c r="V616" i="10"/>
  <c r="T616" i="10"/>
  <c r="S616" i="10"/>
  <c r="Q616" i="10" a="1"/>
  <c r="Q616" i="10" s="1"/>
  <c r="P616" i="10"/>
  <c r="N616" i="10" a="1"/>
  <c r="N616" i="10" s="1"/>
  <c r="M616" i="10"/>
  <c r="K616" i="10" a="1"/>
  <c r="K616" i="10" s="1"/>
  <c r="J616" i="10"/>
  <c r="H616" i="10" a="1"/>
  <c r="H616" i="10" s="1"/>
  <c r="G616" i="10"/>
  <c r="E616" i="10" a="1"/>
  <c r="E616" i="10" s="1"/>
  <c r="D616" i="10"/>
  <c r="W615" i="10"/>
  <c r="V615" i="10"/>
  <c r="T615" i="10"/>
  <c r="S615" i="10"/>
  <c r="Q615" i="10" a="1"/>
  <c r="Q615" i="10" s="1"/>
  <c r="P615" i="10"/>
  <c r="N615" i="10" a="1"/>
  <c r="N615" i="10" s="1"/>
  <c r="M615" i="10"/>
  <c r="K615" i="10" a="1"/>
  <c r="K615" i="10" s="1"/>
  <c r="J615" i="10"/>
  <c r="H615" i="10" a="1"/>
  <c r="H615" i="10" s="1"/>
  <c r="G615" i="10"/>
  <c r="E615" i="10" a="1"/>
  <c r="E615" i="10" s="1"/>
  <c r="D615" i="10"/>
  <c r="W614" i="10"/>
  <c r="V614" i="10"/>
  <c r="T614" i="10"/>
  <c r="S614" i="10"/>
  <c r="Q614" i="10" a="1"/>
  <c r="Q614" i="10" s="1"/>
  <c r="P614" i="10"/>
  <c r="N614" i="10" a="1"/>
  <c r="N614" i="10" s="1"/>
  <c r="M614" i="10"/>
  <c r="K614" i="10" a="1"/>
  <c r="K614" i="10" s="1"/>
  <c r="J614" i="10"/>
  <c r="H614" i="10" a="1"/>
  <c r="H614" i="10" s="1"/>
  <c r="G614" i="10"/>
  <c r="E614" i="10" a="1"/>
  <c r="E614" i="10" s="1"/>
  <c r="D614" i="10"/>
  <c r="W613" i="10"/>
  <c r="V613" i="10"/>
  <c r="T613" i="10"/>
  <c r="S613" i="10"/>
  <c r="Q613" i="10" a="1"/>
  <c r="Q613" i="10" s="1"/>
  <c r="P613" i="10"/>
  <c r="N613" i="10" a="1"/>
  <c r="N613" i="10" s="1"/>
  <c r="M613" i="10"/>
  <c r="K613" i="10" a="1"/>
  <c r="K613" i="10" s="1"/>
  <c r="J613" i="10"/>
  <c r="H613" i="10" a="1"/>
  <c r="H613" i="10" s="1"/>
  <c r="G613" i="10"/>
  <c r="E613" i="10" a="1"/>
  <c r="E613" i="10" s="1"/>
  <c r="D613" i="10"/>
  <c r="W612" i="10"/>
  <c r="V612" i="10"/>
  <c r="T612" i="10"/>
  <c r="S612" i="10"/>
  <c r="Q612" i="10" a="1"/>
  <c r="Q612" i="10" s="1"/>
  <c r="P612" i="10"/>
  <c r="N612" i="10" a="1"/>
  <c r="N612" i="10" s="1"/>
  <c r="M612" i="10"/>
  <c r="K612" i="10" a="1"/>
  <c r="K612" i="10" s="1"/>
  <c r="J612" i="10"/>
  <c r="H612" i="10" a="1"/>
  <c r="H612" i="10" s="1"/>
  <c r="G612" i="10"/>
  <c r="E612" i="10" a="1"/>
  <c r="E612" i="10" s="1"/>
  <c r="D612" i="10"/>
  <c r="W611" i="10"/>
  <c r="V611" i="10"/>
  <c r="T611" i="10"/>
  <c r="S611" i="10"/>
  <c r="Q611" i="10" a="1"/>
  <c r="Q611" i="10" s="1"/>
  <c r="P611" i="10"/>
  <c r="N611" i="10" a="1"/>
  <c r="N611" i="10" s="1"/>
  <c r="M611" i="10"/>
  <c r="K611" i="10" a="1"/>
  <c r="K611" i="10" s="1"/>
  <c r="J611" i="10"/>
  <c r="H611" i="10" a="1"/>
  <c r="H611" i="10" s="1"/>
  <c r="G611" i="10"/>
  <c r="E611" i="10" a="1"/>
  <c r="E611" i="10" s="1"/>
  <c r="D611" i="10"/>
  <c r="W610" i="10"/>
  <c r="V610" i="10"/>
  <c r="T610" i="10"/>
  <c r="S610" i="10"/>
  <c r="Q610" i="10" a="1"/>
  <c r="Q610" i="10" s="1"/>
  <c r="P610" i="10"/>
  <c r="N610" i="10" a="1"/>
  <c r="N610" i="10" s="1"/>
  <c r="M610" i="10"/>
  <c r="K610" i="10" a="1"/>
  <c r="K610" i="10" s="1"/>
  <c r="J610" i="10"/>
  <c r="H610" i="10" a="1"/>
  <c r="H610" i="10" s="1"/>
  <c r="G610" i="10"/>
  <c r="E610" i="10" a="1"/>
  <c r="E610" i="10" s="1"/>
  <c r="D610" i="10"/>
  <c r="W609" i="10"/>
  <c r="V609" i="10"/>
  <c r="T609" i="10"/>
  <c r="S609" i="10"/>
  <c r="Q609" i="10" a="1"/>
  <c r="Q609" i="10" s="1"/>
  <c r="P609" i="10"/>
  <c r="N609" i="10" a="1"/>
  <c r="N609" i="10" s="1"/>
  <c r="M609" i="10"/>
  <c r="K609" i="10" a="1"/>
  <c r="K609" i="10" s="1"/>
  <c r="J609" i="10"/>
  <c r="H609" i="10" a="1"/>
  <c r="H609" i="10" s="1"/>
  <c r="G609" i="10"/>
  <c r="E609" i="10" a="1"/>
  <c r="E609" i="10" s="1"/>
  <c r="D609" i="10"/>
  <c r="W608" i="10"/>
  <c r="V608" i="10"/>
  <c r="T608" i="10"/>
  <c r="S608" i="10"/>
  <c r="Q608" i="10" a="1"/>
  <c r="Q608" i="10" s="1"/>
  <c r="P608" i="10"/>
  <c r="N608" i="10" a="1"/>
  <c r="N608" i="10" s="1"/>
  <c r="M608" i="10"/>
  <c r="K608" i="10" a="1"/>
  <c r="K608" i="10" s="1"/>
  <c r="J608" i="10"/>
  <c r="H608" i="10" a="1"/>
  <c r="H608" i="10" s="1"/>
  <c r="G608" i="10"/>
  <c r="E608" i="10" a="1"/>
  <c r="E608" i="10" s="1"/>
  <c r="D608" i="10"/>
  <c r="W607" i="10"/>
  <c r="V607" i="10"/>
  <c r="T607" i="10"/>
  <c r="S607" i="10"/>
  <c r="Q607" i="10" a="1"/>
  <c r="Q607" i="10" s="1"/>
  <c r="P607" i="10"/>
  <c r="N607" i="10" a="1"/>
  <c r="N607" i="10" s="1"/>
  <c r="M607" i="10"/>
  <c r="K607" i="10" a="1"/>
  <c r="K607" i="10" s="1"/>
  <c r="J607" i="10"/>
  <c r="H607" i="10" a="1"/>
  <c r="H607" i="10" s="1"/>
  <c r="G607" i="10"/>
  <c r="E607" i="10" a="1"/>
  <c r="E607" i="10" s="1"/>
  <c r="D607" i="10"/>
  <c r="W606" i="10"/>
  <c r="V606" i="10"/>
  <c r="T606" i="10"/>
  <c r="S606" i="10"/>
  <c r="Q606" i="10" a="1"/>
  <c r="Q606" i="10" s="1"/>
  <c r="P606" i="10"/>
  <c r="N606" i="10" a="1"/>
  <c r="N606" i="10" s="1"/>
  <c r="M606" i="10"/>
  <c r="K606" i="10" a="1"/>
  <c r="K606" i="10" s="1"/>
  <c r="J606" i="10"/>
  <c r="H606" i="10" a="1"/>
  <c r="H606" i="10" s="1"/>
  <c r="G606" i="10"/>
  <c r="E606" i="10" a="1"/>
  <c r="E606" i="10" s="1"/>
  <c r="D606" i="10"/>
  <c r="W605" i="10"/>
  <c r="V605" i="10"/>
  <c r="T605" i="10"/>
  <c r="S605" i="10"/>
  <c r="Q605" i="10" a="1"/>
  <c r="Q605" i="10" s="1"/>
  <c r="P605" i="10"/>
  <c r="N605" i="10" a="1"/>
  <c r="N605" i="10" s="1"/>
  <c r="M605" i="10"/>
  <c r="K605" i="10" a="1"/>
  <c r="K605" i="10" s="1"/>
  <c r="J605" i="10"/>
  <c r="H605" i="10" a="1"/>
  <c r="H605" i="10" s="1"/>
  <c r="G605" i="10"/>
  <c r="E605" i="10" a="1"/>
  <c r="E605" i="10" s="1"/>
  <c r="D605" i="10"/>
  <c r="W604" i="10"/>
  <c r="V604" i="10"/>
  <c r="T604" i="10"/>
  <c r="S604" i="10"/>
  <c r="Q604" i="10" a="1"/>
  <c r="Q604" i="10" s="1"/>
  <c r="P604" i="10"/>
  <c r="N604" i="10" a="1"/>
  <c r="N604" i="10" s="1"/>
  <c r="M604" i="10"/>
  <c r="K604" i="10" a="1"/>
  <c r="K604" i="10" s="1"/>
  <c r="J604" i="10"/>
  <c r="H604" i="10" a="1"/>
  <c r="H604" i="10" s="1"/>
  <c r="G604" i="10"/>
  <c r="E604" i="10" a="1"/>
  <c r="E604" i="10" s="1"/>
  <c r="D604" i="10"/>
  <c r="W603" i="10"/>
  <c r="V603" i="10"/>
  <c r="T603" i="10"/>
  <c r="S603" i="10"/>
  <c r="Q603" i="10" a="1"/>
  <c r="Q603" i="10" s="1"/>
  <c r="P603" i="10"/>
  <c r="N603" i="10" a="1"/>
  <c r="N603" i="10" s="1"/>
  <c r="M603" i="10"/>
  <c r="K603" i="10" a="1"/>
  <c r="K603" i="10" s="1"/>
  <c r="J603" i="10"/>
  <c r="H603" i="10" a="1"/>
  <c r="H603" i="10" s="1"/>
  <c r="G603" i="10"/>
  <c r="E603" i="10" a="1"/>
  <c r="E603" i="10" s="1"/>
  <c r="D603" i="10"/>
  <c r="W602" i="10"/>
  <c r="V602" i="10"/>
  <c r="T602" i="10"/>
  <c r="S602" i="10"/>
  <c r="Q602" i="10" a="1"/>
  <c r="Q602" i="10" s="1"/>
  <c r="P602" i="10"/>
  <c r="N602" i="10" a="1"/>
  <c r="N602" i="10" s="1"/>
  <c r="M602" i="10"/>
  <c r="K602" i="10" a="1"/>
  <c r="K602" i="10" s="1"/>
  <c r="J602" i="10"/>
  <c r="H602" i="10" a="1"/>
  <c r="H602" i="10" s="1"/>
  <c r="G602" i="10"/>
  <c r="E602" i="10" a="1"/>
  <c r="E602" i="10" s="1"/>
  <c r="D602" i="10"/>
  <c r="W601" i="10"/>
  <c r="V601" i="10"/>
  <c r="T601" i="10"/>
  <c r="S601" i="10"/>
  <c r="Q601" i="10" a="1"/>
  <c r="Q601" i="10" s="1"/>
  <c r="P601" i="10"/>
  <c r="N601" i="10" a="1"/>
  <c r="N601" i="10" s="1"/>
  <c r="M601" i="10"/>
  <c r="K601" i="10" a="1"/>
  <c r="K601" i="10" s="1"/>
  <c r="J601" i="10"/>
  <c r="H601" i="10" a="1"/>
  <c r="H601" i="10" s="1"/>
  <c r="G601" i="10"/>
  <c r="E601" i="10" a="1"/>
  <c r="E601" i="10" s="1"/>
  <c r="D601" i="10"/>
  <c r="W600" i="10"/>
  <c r="V600" i="10"/>
  <c r="T600" i="10"/>
  <c r="S600" i="10"/>
  <c r="Q600" i="10" a="1"/>
  <c r="Q600" i="10" s="1"/>
  <c r="P600" i="10"/>
  <c r="N600" i="10" a="1"/>
  <c r="N600" i="10" s="1"/>
  <c r="M600" i="10"/>
  <c r="K600" i="10" a="1"/>
  <c r="K600" i="10" s="1"/>
  <c r="J600" i="10"/>
  <c r="H600" i="10" a="1"/>
  <c r="H600" i="10" s="1"/>
  <c r="G600" i="10"/>
  <c r="E600" i="10" a="1"/>
  <c r="E600" i="10" s="1"/>
  <c r="D600" i="10"/>
  <c r="W599" i="10"/>
  <c r="V599" i="10"/>
  <c r="T599" i="10"/>
  <c r="S599" i="10"/>
  <c r="Q599" i="10" a="1"/>
  <c r="Q599" i="10" s="1"/>
  <c r="P599" i="10"/>
  <c r="N599" i="10" a="1"/>
  <c r="N599" i="10" s="1"/>
  <c r="M599" i="10"/>
  <c r="K599" i="10" a="1"/>
  <c r="K599" i="10" s="1"/>
  <c r="J599" i="10"/>
  <c r="H599" i="10" a="1"/>
  <c r="H599" i="10" s="1"/>
  <c r="G599" i="10"/>
  <c r="E599" i="10" a="1"/>
  <c r="E599" i="10" s="1"/>
  <c r="D599" i="10"/>
  <c r="W598" i="10"/>
  <c r="V598" i="10"/>
  <c r="T598" i="10"/>
  <c r="S598" i="10"/>
  <c r="Q598" i="10" a="1"/>
  <c r="Q598" i="10" s="1"/>
  <c r="P598" i="10"/>
  <c r="N598" i="10" a="1"/>
  <c r="N598" i="10" s="1"/>
  <c r="M598" i="10"/>
  <c r="K598" i="10" a="1"/>
  <c r="K598" i="10" s="1"/>
  <c r="J598" i="10"/>
  <c r="H598" i="10" a="1"/>
  <c r="H598" i="10" s="1"/>
  <c r="G598" i="10"/>
  <c r="E598" i="10" a="1"/>
  <c r="E598" i="10" s="1"/>
  <c r="D598" i="10"/>
  <c r="W597" i="10"/>
  <c r="V597" i="10"/>
  <c r="T597" i="10"/>
  <c r="S597" i="10"/>
  <c r="Q597" i="10" a="1"/>
  <c r="Q597" i="10" s="1"/>
  <c r="P597" i="10"/>
  <c r="N597" i="10" a="1"/>
  <c r="N597" i="10" s="1"/>
  <c r="M597" i="10"/>
  <c r="K597" i="10" a="1"/>
  <c r="K597" i="10" s="1"/>
  <c r="J597" i="10"/>
  <c r="H597" i="10" a="1"/>
  <c r="H597" i="10" s="1"/>
  <c r="G597" i="10"/>
  <c r="E597" i="10" a="1"/>
  <c r="E597" i="10" s="1"/>
  <c r="D597" i="10"/>
  <c r="W596" i="10"/>
  <c r="V596" i="10"/>
  <c r="T596" i="10"/>
  <c r="S596" i="10"/>
  <c r="Q596" i="10" a="1"/>
  <c r="Q596" i="10" s="1"/>
  <c r="P596" i="10"/>
  <c r="N596" i="10" a="1"/>
  <c r="N596" i="10" s="1"/>
  <c r="M596" i="10"/>
  <c r="K596" i="10" a="1"/>
  <c r="K596" i="10" s="1"/>
  <c r="J596" i="10"/>
  <c r="H596" i="10" a="1"/>
  <c r="H596" i="10" s="1"/>
  <c r="G596" i="10"/>
  <c r="E596" i="10" a="1"/>
  <c r="E596" i="10" s="1"/>
  <c r="D596" i="10"/>
  <c r="W595" i="10"/>
  <c r="V595" i="10"/>
  <c r="T595" i="10"/>
  <c r="S595" i="10"/>
  <c r="Q595" i="10" a="1"/>
  <c r="Q595" i="10" s="1"/>
  <c r="P595" i="10"/>
  <c r="N595" i="10" a="1"/>
  <c r="N595" i="10" s="1"/>
  <c r="M595" i="10"/>
  <c r="K595" i="10" a="1"/>
  <c r="K595" i="10" s="1"/>
  <c r="J595" i="10"/>
  <c r="H595" i="10" a="1"/>
  <c r="H595" i="10" s="1"/>
  <c r="G595" i="10"/>
  <c r="E595" i="10" a="1"/>
  <c r="E595" i="10" s="1"/>
  <c r="D595" i="10"/>
  <c r="W594" i="10"/>
  <c r="V594" i="10"/>
  <c r="T594" i="10"/>
  <c r="S594" i="10"/>
  <c r="Q594" i="10" a="1"/>
  <c r="Q594" i="10" s="1"/>
  <c r="P594" i="10"/>
  <c r="N594" i="10" a="1"/>
  <c r="N594" i="10" s="1"/>
  <c r="M594" i="10"/>
  <c r="K594" i="10" a="1"/>
  <c r="K594" i="10" s="1"/>
  <c r="J594" i="10"/>
  <c r="H594" i="10" a="1"/>
  <c r="H594" i="10" s="1"/>
  <c r="G594" i="10"/>
  <c r="E594" i="10" a="1"/>
  <c r="E594" i="10" s="1"/>
  <c r="D594" i="10"/>
  <c r="W593" i="10"/>
  <c r="V593" i="10"/>
  <c r="T593" i="10"/>
  <c r="S593" i="10"/>
  <c r="Q593" i="10" a="1"/>
  <c r="Q593" i="10" s="1"/>
  <c r="P593" i="10"/>
  <c r="N593" i="10" a="1"/>
  <c r="N593" i="10" s="1"/>
  <c r="M593" i="10"/>
  <c r="K593" i="10" a="1"/>
  <c r="K593" i="10" s="1"/>
  <c r="J593" i="10"/>
  <c r="H593" i="10" a="1"/>
  <c r="H593" i="10" s="1"/>
  <c r="G593" i="10"/>
  <c r="E593" i="10" a="1"/>
  <c r="E593" i="10" s="1"/>
  <c r="D593" i="10"/>
  <c r="W592" i="10"/>
  <c r="V592" i="10"/>
  <c r="T592" i="10"/>
  <c r="S592" i="10"/>
  <c r="Q592" i="10" a="1"/>
  <c r="Q592" i="10" s="1"/>
  <c r="P592" i="10"/>
  <c r="N592" i="10" a="1"/>
  <c r="N592" i="10" s="1"/>
  <c r="M592" i="10"/>
  <c r="K592" i="10" a="1"/>
  <c r="K592" i="10" s="1"/>
  <c r="J592" i="10"/>
  <c r="H592" i="10" a="1"/>
  <c r="H592" i="10" s="1"/>
  <c r="G592" i="10"/>
  <c r="E592" i="10" a="1"/>
  <c r="E592" i="10" s="1"/>
  <c r="D592" i="10"/>
  <c r="W591" i="10"/>
  <c r="V591" i="10"/>
  <c r="T591" i="10"/>
  <c r="S591" i="10"/>
  <c r="Q591" i="10" a="1"/>
  <c r="Q591" i="10" s="1"/>
  <c r="P591" i="10"/>
  <c r="N591" i="10" a="1"/>
  <c r="N591" i="10" s="1"/>
  <c r="M591" i="10"/>
  <c r="K591" i="10" a="1"/>
  <c r="K591" i="10" s="1"/>
  <c r="J591" i="10"/>
  <c r="H591" i="10" a="1"/>
  <c r="H591" i="10" s="1"/>
  <c r="G591" i="10"/>
  <c r="E591" i="10" a="1"/>
  <c r="E591" i="10" s="1"/>
  <c r="D591" i="10"/>
  <c r="W590" i="10"/>
  <c r="V590" i="10"/>
  <c r="T590" i="10"/>
  <c r="S590" i="10"/>
  <c r="Q590" i="10" a="1"/>
  <c r="Q590" i="10" s="1"/>
  <c r="P590" i="10"/>
  <c r="N590" i="10" a="1"/>
  <c r="N590" i="10" s="1"/>
  <c r="M590" i="10"/>
  <c r="K590" i="10" a="1"/>
  <c r="K590" i="10" s="1"/>
  <c r="J590" i="10"/>
  <c r="H590" i="10" a="1"/>
  <c r="H590" i="10" s="1"/>
  <c r="G590" i="10"/>
  <c r="E590" i="10" a="1"/>
  <c r="E590" i="10" s="1"/>
  <c r="D590" i="10"/>
  <c r="W589" i="10"/>
  <c r="V589" i="10"/>
  <c r="T589" i="10"/>
  <c r="S589" i="10"/>
  <c r="Q589" i="10" a="1"/>
  <c r="Q589" i="10" s="1"/>
  <c r="P589" i="10"/>
  <c r="N589" i="10" a="1"/>
  <c r="N589" i="10" s="1"/>
  <c r="M589" i="10"/>
  <c r="K589" i="10" a="1"/>
  <c r="K589" i="10" s="1"/>
  <c r="J589" i="10"/>
  <c r="H589" i="10" a="1"/>
  <c r="H589" i="10" s="1"/>
  <c r="G589" i="10"/>
  <c r="E589" i="10" a="1"/>
  <c r="E589" i="10" s="1"/>
  <c r="D589" i="10"/>
  <c r="W588" i="10"/>
  <c r="V588" i="10"/>
  <c r="T588" i="10"/>
  <c r="S588" i="10"/>
  <c r="Q588" i="10" a="1"/>
  <c r="Q588" i="10" s="1"/>
  <c r="P588" i="10"/>
  <c r="N588" i="10" a="1"/>
  <c r="N588" i="10" s="1"/>
  <c r="M588" i="10"/>
  <c r="K588" i="10" a="1"/>
  <c r="K588" i="10" s="1"/>
  <c r="J588" i="10"/>
  <c r="H588" i="10" a="1"/>
  <c r="H588" i="10" s="1"/>
  <c r="G588" i="10"/>
  <c r="E588" i="10" a="1"/>
  <c r="E588" i="10" s="1"/>
  <c r="D588" i="10"/>
  <c r="W587" i="10"/>
  <c r="V587" i="10"/>
  <c r="T587" i="10"/>
  <c r="S587" i="10"/>
  <c r="Q587" i="10" a="1"/>
  <c r="Q587" i="10" s="1"/>
  <c r="P587" i="10"/>
  <c r="N587" i="10" a="1"/>
  <c r="N587" i="10" s="1"/>
  <c r="M587" i="10"/>
  <c r="K587" i="10" a="1"/>
  <c r="K587" i="10" s="1"/>
  <c r="J587" i="10"/>
  <c r="H587" i="10" a="1"/>
  <c r="H587" i="10" s="1"/>
  <c r="G587" i="10"/>
  <c r="E587" i="10" a="1"/>
  <c r="E587" i="10" s="1"/>
  <c r="D587" i="10"/>
  <c r="W586" i="10"/>
  <c r="V586" i="10"/>
  <c r="T586" i="10"/>
  <c r="S586" i="10"/>
  <c r="Q586" i="10" a="1"/>
  <c r="Q586" i="10" s="1"/>
  <c r="P586" i="10"/>
  <c r="N586" i="10" a="1"/>
  <c r="N586" i="10" s="1"/>
  <c r="M586" i="10"/>
  <c r="K586" i="10" a="1"/>
  <c r="K586" i="10" s="1"/>
  <c r="J586" i="10"/>
  <c r="H586" i="10" a="1"/>
  <c r="H586" i="10" s="1"/>
  <c r="G586" i="10"/>
  <c r="E586" i="10" a="1"/>
  <c r="E586" i="10" s="1"/>
  <c r="D586" i="10"/>
  <c r="W585" i="10"/>
  <c r="V585" i="10"/>
  <c r="T585" i="10"/>
  <c r="S585" i="10"/>
  <c r="Q585" i="10" a="1"/>
  <c r="Q585" i="10" s="1"/>
  <c r="P585" i="10"/>
  <c r="N585" i="10" a="1"/>
  <c r="N585" i="10" s="1"/>
  <c r="M585" i="10"/>
  <c r="K585" i="10" a="1"/>
  <c r="K585" i="10" s="1"/>
  <c r="J585" i="10"/>
  <c r="H585" i="10" a="1"/>
  <c r="H585" i="10" s="1"/>
  <c r="G585" i="10"/>
  <c r="E585" i="10" a="1"/>
  <c r="E585" i="10" s="1"/>
  <c r="D585" i="10"/>
  <c r="W584" i="10"/>
  <c r="V584" i="10"/>
  <c r="T584" i="10"/>
  <c r="S584" i="10"/>
  <c r="Q584" i="10" a="1"/>
  <c r="Q584" i="10" s="1"/>
  <c r="P584" i="10"/>
  <c r="N584" i="10" a="1"/>
  <c r="N584" i="10" s="1"/>
  <c r="M584" i="10"/>
  <c r="K584" i="10" a="1"/>
  <c r="K584" i="10" s="1"/>
  <c r="J584" i="10"/>
  <c r="H584" i="10" a="1"/>
  <c r="H584" i="10" s="1"/>
  <c r="G584" i="10"/>
  <c r="E584" i="10" a="1"/>
  <c r="E584" i="10" s="1"/>
  <c r="D584" i="10"/>
  <c r="W583" i="10"/>
  <c r="V583" i="10"/>
  <c r="T583" i="10"/>
  <c r="S583" i="10"/>
  <c r="Q583" i="10" a="1"/>
  <c r="Q583" i="10" s="1"/>
  <c r="P583" i="10"/>
  <c r="N583" i="10" a="1"/>
  <c r="N583" i="10" s="1"/>
  <c r="M583" i="10"/>
  <c r="K583" i="10" a="1"/>
  <c r="K583" i="10" s="1"/>
  <c r="J583" i="10"/>
  <c r="H583" i="10" a="1"/>
  <c r="H583" i="10" s="1"/>
  <c r="G583" i="10"/>
  <c r="E583" i="10" a="1"/>
  <c r="E583" i="10" s="1"/>
  <c r="D583" i="10"/>
  <c r="W582" i="10"/>
  <c r="V582" i="10"/>
  <c r="T582" i="10"/>
  <c r="S582" i="10"/>
  <c r="Q582" i="10" a="1"/>
  <c r="Q582" i="10" s="1"/>
  <c r="P582" i="10"/>
  <c r="N582" i="10" a="1"/>
  <c r="N582" i="10" s="1"/>
  <c r="M582" i="10"/>
  <c r="K582" i="10" a="1"/>
  <c r="K582" i="10" s="1"/>
  <c r="J582" i="10"/>
  <c r="H582" i="10" a="1"/>
  <c r="H582" i="10" s="1"/>
  <c r="G582" i="10"/>
  <c r="E582" i="10" a="1"/>
  <c r="E582" i="10" s="1"/>
  <c r="D582" i="10"/>
  <c r="W581" i="10"/>
  <c r="V581" i="10"/>
  <c r="T581" i="10"/>
  <c r="S581" i="10"/>
  <c r="Q581" i="10" a="1"/>
  <c r="Q581" i="10" s="1"/>
  <c r="P581" i="10"/>
  <c r="N581" i="10" a="1"/>
  <c r="N581" i="10" s="1"/>
  <c r="M581" i="10"/>
  <c r="K581" i="10" a="1"/>
  <c r="K581" i="10" s="1"/>
  <c r="J581" i="10"/>
  <c r="H581" i="10" a="1"/>
  <c r="H581" i="10" s="1"/>
  <c r="G581" i="10"/>
  <c r="E581" i="10" a="1"/>
  <c r="E581" i="10" s="1"/>
  <c r="D581" i="10"/>
  <c r="W580" i="10"/>
  <c r="V580" i="10"/>
  <c r="T580" i="10"/>
  <c r="S580" i="10"/>
  <c r="Q580" i="10" a="1"/>
  <c r="Q580" i="10" s="1"/>
  <c r="P580" i="10"/>
  <c r="N580" i="10" a="1"/>
  <c r="N580" i="10" s="1"/>
  <c r="M580" i="10"/>
  <c r="K580" i="10" a="1"/>
  <c r="K580" i="10" s="1"/>
  <c r="J580" i="10"/>
  <c r="H580" i="10" a="1"/>
  <c r="H580" i="10" s="1"/>
  <c r="G580" i="10"/>
  <c r="E580" i="10" a="1"/>
  <c r="E580" i="10" s="1"/>
  <c r="D580" i="10"/>
  <c r="W579" i="10"/>
  <c r="V579" i="10"/>
  <c r="T579" i="10"/>
  <c r="S579" i="10"/>
  <c r="Q579" i="10" a="1"/>
  <c r="Q579" i="10" s="1"/>
  <c r="P579" i="10"/>
  <c r="N579" i="10" a="1"/>
  <c r="N579" i="10" s="1"/>
  <c r="M579" i="10"/>
  <c r="K579" i="10" a="1"/>
  <c r="K579" i="10" s="1"/>
  <c r="J579" i="10"/>
  <c r="H579" i="10" a="1"/>
  <c r="H579" i="10" s="1"/>
  <c r="G579" i="10"/>
  <c r="E579" i="10" a="1"/>
  <c r="E579" i="10" s="1"/>
  <c r="D579" i="10"/>
  <c r="W578" i="10"/>
  <c r="V578" i="10"/>
  <c r="T578" i="10"/>
  <c r="S578" i="10"/>
  <c r="Q578" i="10" a="1"/>
  <c r="Q578" i="10" s="1"/>
  <c r="P578" i="10"/>
  <c r="N578" i="10" a="1"/>
  <c r="N578" i="10" s="1"/>
  <c r="M578" i="10"/>
  <c r="K578" i="10" a="1"/>
  <c r="K578" i="10" s="1"/>
  <c r="J578" i="10"/>
  <c r="H578" i="10" a="1"/>
  <c r="H578" i="10" s="1"/>
  <c r="G578" i="10"/>
  <c r="E578" i="10" a="1"/>
  <c r="E578" i="10" s="1"/>
  <c r="D578" i="10"/>
  <c r="W577" i="10"/>
  <c r="V577" i="10"/>
  <c r="T577" i="10"/>
  <c r="S577" i="10"/>
  <c r="Q577" i="10" a="1"/>
  <c r="Q577" i="10" s="1"/>
  <c r="P577" i="10"/>
  <c r="N577" i="10" a="1"/>
  <c r="N577" i="10" s="1"/>
  <c r="M577" i="10"/>
  <c r="K577" i="10" a="1"/>
  <c r="K577" i="10" s="1"/>
  <c r="J577" i="10"/>
  <c r="H577" i="10" a="1"/>
  <c r="H577" i="10" s="1"/>
  <c r="G577" i="10"/>
  <c r="E577" i="10" a="1"/>
  <c r="E577" i="10" s="1"/>
  <c r="D577" i="10"/>
  <c r="W576" i="10"/>
  <c r="V576" i="10"/>
  <c r="T576" i="10"/>
  <c r="S576" i="10"/>
  <c r="Q576" i="10" a="1"/>
  <c r="Q576" i="10" s="1"/>
  <c r="P576" i="10"/>
  <c r="N576" i="10" a="1"/>
  <c r="N576" i="10" s="1"/>
  <c r="M576" i="10"/>
  <c r="K576" i="10" a="1"/>
  <c r="K576" i="10" s="1"/>
  <c r="J576" i="10"/>
  <c r="H576" i="10" a="1"/>
  <c r="H576" i="10" s="1"/>
  <c r="G576" i="10"/>
  <c r="E576" i="10" a="1"/>
  <c r="E576" i="10" s="1"/>
  <c r="D576" i="10"/>
  <c r="W575" i="10"/>
  <c r="V575" i="10"/>
  <c r="T575" i="10"/>
  <c r="S575" i="10"/>
  <c r="Q575" i="10" a="1"/>
  <c r="Q575" i="10" s="1"/>
  <c r="P575" i="10"/>
  <c r="N575" i="10" a="1"/>
  <c r="N575" i="10" s="1"/>
  <c r="M575" i="10"/>
  <c r="K575" i="10" a="1"/>
  <c r="K575" i="10" s="1"/>
  <c r="J575" i="10"/>
  <c r="H575" i="10" a="1"/>
  <c r="H575" i="10" s="1"/>
  <c r="G575" i="10"/>
  <c r="E575" i="10" a="1"/>
  <c r="E575" i="10" s="1"/>
  <c r="D575" i="10"/>
  <c r="W574" i="10"/>
  <c r="V574" i="10"/>
  <c r="T574" i="10"/>
  <c r="S574" i="10"/>
  <c r="Q574" i="10" a="1"/>
  <c r="Q574" i="10" s="1"/>
  <c r="P574" i="10"/>
  <c r="N574" i="10" a="1"/>
  <c r="N574" i="10" s="1"/>
  <c r="M574" i="10"/>
  <c r="K574" i="10" a="1"/>
  <c r="K574" i="10" s="1"/>
  <c r="J574" i="10"/>
  <c r="H574" i="10" a="1"/>
  <c r="H574" i="10" s="1"/>
  <c r="G574" i="10"/>
  <c r="E574" i="10" a="1"/>
  <c r="E574" i="10" s="1"/>
  <c r="D574" i="10"/>
  <c r="W573" i="10"/>
  <c r="V573" i="10"/>
  <c r="T573" i="10"/>
  <c r="S573" i="10"/>
  <c r="Q573" i="10" a="1"/>
  <c r="Q573" i="10" s="1"/>
  <c r="P573" i="10"/>
  <c r="N573" i="10" a="1"/>
  <c r="N573" i="10" s="1"/>
  <c r="M573" i="10"/>
  <c r="K573" i="10" a="1"/>
  <c r="K573" i="10" s="1"/>
  <c r="J573" i="10"/>
  <c r="H573" i="10" a="1"/>
  <c r="H573" i="10" s="1"/>
  <c r="G573" i="10"/>
  <c r="E573" i="10" a="1"/>
  <c r="E573" i="10" s="1"/>
  <c r="D573" i="10"/>
  <c r="W572" i="10"/>
  <c r="V572" i="10"/>
  <c r="T572" i="10"/>
  <c r="S572" i="10"/>
  <c r="Q572" i="10" a="1"/>
  <c r="Q572" i="10" s="1"/>
  <c r="P572" i="10"/>
  <c r="N572" i="10" a="1"/>
  <c r="N572" i="10" s="1"/>
  <c r="M572" i="10"/>
  <c r="K572" i="10" a="1"/>
  <c r="K572" i="10" s="1"/>
  <c r="J572" i="10"/>
  <c r="H572" i="10" a="1"/>
  <c r="H572" i="10" s="1"/>
  <c r="G572" i="10"/>
  <c r="E572" i="10" a="1"/>
  <c r="E572" i="10" s="1"/>
  <c r="D572" i="10"/>
  <c r="W571" i="10"/>
  <c r="V571" i="10"/>
  <c r="T571" i="10"/>
  <c r="S571" i="10"/>
  <c r="Q571" i="10" a="1"/>
  <c r="Q571" i="10" s="1"/>
  <c r="P571" i="10"/>
  <c r="N571" i="10" a="1"/>
  <c r="N571" i="10" s="1"/>
  <c r="M571" i="10"/>
  <c r="K571" i="10" a="1"/>
  <c r="K571" i="10" s="1"/>
  <c r="J571" i="10"/>
  <c r="H571" i="10" a="1"/>
  <c r="H571" i="10" s="1"/>
  <c r="G571" i="10"/>
  <c r="E571" i="10" a="1"/>
  <c r="E571" i="10" s="1"/>
  <c r="D571" i="10"/>
  <c r="W570" i="10"/>
  <c r="V570" i="10"/>
  <c r="T570" i="10"/>
  <c r="S570" i="10"/>
  <c r="Q570" i="10" a="1"/>
  <c r="Q570" i="10" s="1"/>
  <c r="P570" i="10"/>
  <c r="N570" i="10" a="1"/>
  <c r="N570" i="10" s="1"/>
  <c r="M570" i="10"/>
  <c r="K570" i="10" a="1"/>
  <c r="K570" i="10" s="1"/>
  <c r="J570" i="10"/>
  <c r="H570" i="10" a="1"/>
  <c r="H570" i="10" s="1"/>
  <c r="G570" i="10"/>
  <c r="E570" i="10" a="1"/>
  <c r="E570" i="10" s="1"/>
  <c r="D570" i="10"/>
  <c r="W569" i="10"/>
  <c r="V569" i="10"/>
  <c r="T569" i="10"/>
  <c r="S569" i="10"/>
  <c r="Q569" i="10" a="1"/>
  <c r="Q569" i="10" s="1"/>
  <c r="P569" i="10"/>
  <c r="N569" i="10" a="1"/>
  <c r="N569" i="10" s="1"/>
  <c r="M569" i="10"/>
  <c r="K569" i="10" a="1"/>
  <c r="K569" i="10" s="1"/>
  <c r="J569" i="10"/>
  <c r="H569" i="10" a="1"/>
  <c r="H569" i="10" s="1"/>
  <c r="G569" i="10"/>
  <c r="E569" i="10" a="1"/>
  <c r="E569" i="10" s="1"/>
  <c r="D569" i="10"/>
  <c r="W568" i="10"/>
  <c r="V568" i="10"/>
  <c r="T568" i="10"/>
  <c r="S568" i="10"/>
  <c r="Q568" i="10" a="1"/>
  <c r="Q568" i="10" s="1"/>
  <c r="P568" i="10"/>
  <c r="N568" i="10" a="1"/>
  <c r="N568" i="10" s="1"/>
  <c r="M568" i="10"/>
  <c r="K568" i="10" a="1"/>
  <c r="K568" i="10" s="1"/>
  <c r="J568" i="10"/>
  <c r="H568" i="10" a="1"/>
  <c r="H568" i="10" s="1"/>
  <c r="G568" i="10"/>
  <c r="E568" i="10" a="1"/>
  <c r="E568" i="10" s="1"/>
  <c r="D568" i="10"/>
  <c r="W567" i="10"/>
  <c r="V567" i="10"/>
  <c r="T567" i="10"/>
  <c r="S567" i="10"/>
  <c r="Q567" i="10" a="1"/>
  <c r="Q567" i="10" s="1"/>
  <c r="P567" i="10"/>
  <c r="N567" i="10" a="1"/>
  <c r="N567" i="10" s="1"/>
  <c r="M567" i="10"/>
  <c r="K567" i="10" a="1"/>
  <c r="K567" i="10" s="1"/>
  <c r="J567" i="10"/>
  <c r="H567" i="10" a="1"/>
  <c r="H567" i="10" s="1"/>
  <c r="G567" i="10"/>
  <c r="E567" i="10" a="1"/>
  <c r="E567" i="10" s="1"/>
  <c r="D567" i="10"/>
  <c r="W566" i="10"/>
  <c r="V566" i="10"/>
  <c r="T566" i="10"/>
  <c r="S566" i="10"/>
  <c r="Q566" i="10" a="1"/>
  <c r="Q566" i="10" s="1"/>
  <c r="P566" i="10"/>
  <c r="N566" i="10" a="1"/>
  <c r="N566" i="10" s="1"/>
  <c r="M566" i="10"/>
  <c r="K566" i="10" a="1"/>
  <c r="K566" i="10" s="1"/>
  <c r="J566" i="10"/>
  <c r="H566" i="10" a="1"/>
  <c r="H566" i="10" s="1"/>
  <c r="G566" i="10"/>
  <c r="E566" i="10" a="1"/>
  <c r="E566" i="10" s="1"/>
  <c r="D566" i="10"/>
  <c r="W565" i="10"/>
  <c r="V565" i="10"/>
  <c r="T565" i="10"/>
  <c r="S565" i="10"/>
  <c r="Q565" i="10" a="1"/>
  <c r="Q565" i="10" s="1"/>
  <c r="P565" i="10"/>
  <c r="N565" i="10" a="1"/>
  <c r="N565" i="10" s="1"/>
  <c r="M565" i="10"/>
  <c r="K565" i="10" a="1"/>
  <c r="K565" i="10" s="1"/>
  <c r="J565" i="10"/>
  <c r="H565" i="10" a="1"/>
  <c r="H565" i="10" s="1"/>
  <c r="G565" i="10"/>
  <c r="E565" i="10" a="1"/>
  <c r="E565" i="10" s="1"/>
  <c r="D565" i="10"/>
  <c r="W564" i="10"/>
  <c r="V564" i="10"/>
  <c r="T564" i="10"/>
  <c r="S564" i="10"/>
  <c r="Q564" i="10" a="1"/>
  <c r="Q564" i="10" s="1"/>
  <c r="P564" i="10"/>
  <c r="N564" i="10" a="1"/>
  <c r="N564" i="10" s="1"/>
  <c r="M564" i="10"/>
  <c r="K564" i="10" a="1"/>
  <c r="K564" i="10" s="1"/>
  <c r="J564" i="10"/>
  <c r="H564" i="10" a="1"/>
  <c r="H564" i="10" s="1"/>
  <c r="G564" i="10"/>
  <c r="E564" i="10" a="1"/>
  <c r="E564" i="10" s="1"/>
  <c r="D564" i="10"/>
  <c r="W563" i="10"/>
  <c r="V563" i="10"/>
  <c r="T563" i="10"/>
  <c r="S563" i="10"/>
  <c r="Q563" i="10" a="1"/>
  <c r="Q563" i="10" s="1"/>
  <c r="P563" i="10"/>
  <c r="N563" i="10" a="1"/>
  <c r="N563" i="10" s="1"/>
  <c r="M563" i="10"/>
  <c r="K563" i="10" a="1"/>
  <c r="K563" i="10" s="1"/>
  <c r="J563" i="10"/>
  <c r="H563" i="10" a="1"/>
  <c r="H563" i="10" s="1"/>
  <c r="G563" i="10"/>
  <c r="E563" i="10" a="1"/>
  <c r="E563" i="10" s="1"/>
  <c r="D563" i="10"/>
  <c r="W562" i="10"/>
  <c r="V562" i="10"/>
  <c r="T562" i="10"/>
  <c r="S562" i="10"/>
  <c r="Q562" i="10" a="1"/>
  <c r="Q562" i="10" s="1"/>
  <c r="P562" i="10"/>
  <c r="N562" i="10" a="1"/>
  <c r="N562" i="10" s="1"/>
  <c r="M562" i="10"/>
  <c r="K562" i="10" a="1"/>
  <c r="K562" i="10" s="1"/>
  <c r="J562" i="10"/>
  <c r="H562" i="10" a="1"/>
  <c r="H562" i="10" s="1"/>
  <c r="G562" i="10"/>
  <c r="E562" i="10" a="1"/>
  <c r="E562" i="10" s="1"/>
  <c r="D562" i="10"/>
  <c r="W561" i="10"/>
  <c r="V561" i="10"/>
  <c r="T561" i="10"/>
  <c r="S561" i="10"/>
  <c r="Q561" i="10" a="1"/>
  <c r="Q561" i="10" s="1"/>
  <c r="P561" i="10"/>
  <c r="N561" i="10" a="1"/>
  <c r="N561" i="10" s="1"/>
  <c r="M561" i="10"/>
  <c r="K561" i="10" a="1"/>
  <c r="K561" i="10" s="1"/>
  <c r="J561" i="10"/>
  <c r="H561" i="10" a="1"/>
  <c r="H561" i="10" s="1"/>
  <c r="G561" i="10"/>
  <c r="E561" i="10" a="1"/>
  <c r="E561" i="10" s="1"/>
  <c r="D561" i="10"/>
  <c r="W560" i="10"/>
  <c r="V560" i="10"/>
  <c r="T560" i="10"/>
  <c r="S560" i="10"/>
  <c r="Q560" i="10" a="1"/>
  <c r="Q560" i="10" s="1"/>
  <c r="P560" i="10"/>
  <c r="N560" i="10" a="1"/>
  <c r="N560" i="10" s="1"/>
  <c r="M560" i="10"/>
  <c r="K560" i="10" a="1"/>
  <c r="K560" i="10" s="1"/>
  <c r="J560" i="10"/>
  <c r="H560" i="10" a="1"/>
  <c r="H560" i="10" s="1"/>
  <c r="G560" i="10"/>
  <c r="E560" i="10" a="1"/>
  <c r="E560" i="10" s="1"/>
  <c r="D560" i="10"/>
  <c r="W559" i="10"/>
  <c r="V559" i="10"/>
  <c r="T559" i="10"/>
  <c r="S559" i="10"/>
  <c r="Q559" i="10" a="1"/>
  <c r="Q559" i="10" s="1"/>
  <c r="P559" i="10"/>
  <c r="N559" i="10" a="1"/>
  <c r="N559" i="10" s="1"/>
  <c r="M559" i="10"/>
  <c r="K559" i="10" a="1"/>
  <c r="K559" i="10" s="1"/>
  <c r="J559" i="10"/>
  <c r="H559" i="10" a="1"/>
  <c r="H559" i="10" s="1"/>
  <c r="G559" i="10"/>
  <c r="E559" i="10" a="1"/>
  <c r="E559" i="10" s="1"/>
  <c r="D559" i="10"/>
  <c r="W558" i="10"/>
  <c r="V558" i="10"/>
  <c r="T558" i="10"/>
  <c r="S558" i="10"/>
  <c r="Q558" i="10" a="1"/>
  <c r="Q558" i="10" s="1"/>
  <c r="P558" i="10"/>
  <c r="N558" i="10" a="1"/>
  <c r="N558" i="10" s="1"/>
  <c r="M558" i="10"/>
  <c r="K558" i="10" a="1"/>
  <c r="K558" i="10" s="1"/>
  <c r="J558" i="10"/>
  <c r="H558" i="10" a="1"/>
  <c r="H558" i="10" s="1"/>
  <c r="G558" i="10"/>
  <c r="E558" i="10" a="1"/>
  <c r="E558" i="10" s="1"/>
  <c r="D558" i="10"/>
  <c r="W557" i="10"/>
  <c r="V557" i="10"/>
  <c r="T557" i="10"/>
  <c r="S557" i="10"/>
  <c r="Q557" i="10" a="1"/>
  <c r="Q557" i="10" s="1"/>
  <c r="P557" i="10"/>
  <c r="N557" i="10" a="1"/>
  <c r="N557" i="10" s="1"/>
  <c r="M557" i="10"/>
  <c r="K557" i="10" a="1"/>
  <c r="K557" i="10" s="1"/>
  <c r="J557" i="10"/>
  <c r="H557" i="10" a="1"/>
  <c r="H557" i="10" s="1"/>
  <c r="G557" i="10"/>
  <c r="E557" i="10" a="1"/>
  <c r="E557" i="10" s="1"/>
  <c r="D557" i="10"/>
  <c r="W556" i="10"/>
  <c r="V556" i="10"/>
  <c r="T556" i="10"/>
  <c r="S556" i="10"/>
  <c r="Q556" i="10" a="1"/>
  <c r="Q556" i="10" s="1"/>
  <c r="P556" i="10"/>
  <c r="N556" i="10" a="1"/>
  <c r="N556" i="10" s="1"/>
  <c r="M556" i="10"/>
  <c r="K556" i="10" a="1"/>
  <c r="K556" i="10" s="1"/>
  <c r="J556" i="10"/>
  <c r="H556" i="10" a="1"/>
  <c r="H556" i="10" s="1"/>
  <c r="G556" i="10"/>
  <c r="E556" i="10" a="1"/>
  <c r="E556" i="10" s="1"/>
  <c r="D556" i="10"/>
  <c r="W555" i="10"/>
  <c r="V555" i="10"/>
  <c r="T555" i="10"/>
  <c r="S555" i="10"/>
  <c r="Q555" i="10" a="1"/>
  <c r="Q555" i="10" s="1"/>
  <c r="P555" i="10"/>
  <c r="N555" i="10" a="1"/>
  <c r="N555" i="10" s="1"/>
  <c r="M555" i="10"/>
  <c r="K555" i="10" a="1"/>
  <c r="K555" i="10" s="1"/>
  <c r="J555" i="10"/>
  <c r="H555" i="10" a="1"/>
  <c r="H555" i="10" s="1"/>
  <c r="G555" i="10"/>
  <c r="E555" i="10" a="1"/>
  <c r="E555" i="10" s="1"/>
  <c r="D555" i="10"/>
  <c r="W554" i="10"/>
  <c r="V554" i="10"/>
  <c r="T554" i="10"/>
  <c r="S554" i="10"/>
  <c r="Q554" i="10" a="1"/>
  <c r="Q554" i="10" s="1"/>
  <c r="P554" i="10"/>
  <c r="N554" i="10" a="1"/>
  <c r="N554" i="10" s="1"/>
  <c r="M554" i="10"/>
  <c r="K554" i="10" a="1"/>
  <c r="K554" i="10" s="1"/>
  <c r="J554" i="10"/>
  <c r="H554" i="10" a="1"/>
  <c r="H554" i="10" s="1"/>
  <c r="G554" i="10"/>
  <c r="E554" i="10" a="1"/>
  <c r="E554" i="10" s="1"/>
  <c r="D554" i="10"/>
  <c r="W553" i="10"/>
  <c r="V553" i="10"/>
  <c r="T553" i="10"/>
  <c r="S553" i="10"/>
  <c r="Q553" i="10" a="1"/>
  <c r="Q553" i="10" s="1"/>
  <c r="P553" i="10"/>
  <c r="N553" i="10" a="1"/>
  <c r="N553" i="10" s="1"/>
  <c r="M553" i="10"/>
  <c r="K553" i="10" a="1"/>
  <c r="K553" i="10" s="1"/>
  <c r="J553" i="10"/>
  <c r="H553" i="10" a="1"/>
  <c r="H553" i="10" s="1"/>
  <c r="G553" i="10"/>
  <c r="E553" i="10" a="1"/>
  <c r="E553" i="10" s="1"/>
  <c r="D553" i="10"/>
  <c r="W552" i="10"/>
  <c r="V552" i="10"/>
  <c r="T552" i="10"/>
  <c r="S552" i="10"/>
  <c r="Q552" i="10" a="1"/>
  <c r="Q552" i="10" s="1"/>
  <c r="P552" i="10"/>
  <c r="N552" i="10" a="1"/>
  <c r="N552" i="10" s="1"/>
  <c r="M552" i="10"/>
  <c r="K552" i="10" a="1"/>
  <c r="K552" i="10" s="1"/>
  <c r="J552" i="10"/>
  <c r="H552" i="10" a="1"/>
  <c r="H552" i="10" s="1"/>
  <c r="G552" i="10"/>
  <c r="E552" i="10" a="1"/>
  <c r="E552" i="10" s="1"/>
  <c r="D552" i="10"/>
  <c r="W551" i="10"/>
  <c r="V551" i="10"/>
  <c r="T551" i="10"/>
  <c r="S551" i="10"/>
  <c r="Q551" i="10" a="1"/>
  <c r="Q551" i="10" s="1"/>
  <c r="P551" i="10"/>
  <c r="N551" i="10" a="1"/>
  <c r="N551" i="10" s="1"/>
  <c r="M551" i="10"/>
  <c r="K551" i="10" a="1"/>
  <c r="K551" i="10" s="1"/>
  <c r="J551" i="10"/>
  <c r="H551" i="10" a="1"/>
  <c r="H551" i="10" s="1"/>
  <c r="G551" i="10"/>
  <c r="E551" i="10" a="1"/>
  <c r="E551" i="10" s="1"/>
  <c r="D551" i="10"/>
  <c r="W550" i="10"/>
  <c r="V550" i="10"/>
  <c r="T550" i="10"/>
  <c r="S550" i="10"/>
  <c r="Q550" i="10" a="1"/>
  <c r="Q550" i="10" s="1"/>
  <c r="P550" i="10"/>
  <c r="N550" i="10" a="1"/>
  <c r="N550" i="10" s="1"/>
  <c r="M550" i="10"/>
  <c r="K550" i="10" a="1"/>
  <c r="K550" i="10" s="1"/>
  <c r="J550" i="10"/>
  <c r="H550" i="10" a="1"/>
  <c r="H550" i="10" s="1"/>
  <c r="G550" i="10"/>
  <c r="E550" i="10" a="1"/>
  <c r="E550" i="10" s="1"/>
  <c r="D550" i="10"/>
  <c r="W549" i="10"/>
  <c r="V549" i="10"/>
  <c r="T549" i="10"/>
  <c r="S549" i="10"/>
  <c r="Q549" i="10" a="1"/>
  <c r="Q549" i="10" s="1"/>
  <c r="P549" i="10"/>
  <c r="N549" i="10" a="1"/>
  <c r="N549" i="10" s="1"/>
  <c r="M549" i="10"/>
  <c r="K549" i="10" a="1"/>
  <c r="K549" i="10" s="1"/>
  <c r="J549" i="10"/>
  <c r="H549" i="10" a="1"/>
  <c r="H549" i="10" s="1"/>
  <c r="G549" i="10"/>
  <c r="E549" i="10" a="1"/>
  <c r="E549" i="10" s="1"/>
  <c r="D549" i="10"/>
  <c r="W548" i="10"/>
  <c r="V548" i="10"/>
  <c r="T548" i="10"/>
  <c r="S548" i="10"/>
  <c r="Q548" i="10" a="1"/>
  <c r="Q548" i="10" s="1"/>
  <c r="P548" i="10"/>
  <c r="N548" i="10" a="1"/>
  <c r="N548" i="10" s="1"/>
  <c r="M548" i="10"/>
  <c r="K548" i="10" a="1"/>
  <c r="K548" i="10" s="1"/>
  <c r="J548" i="10"/>
  <c r="H548" i="10" a="1"/>
  <c r="H548" i="10" s="1"/>
  <c r="G548" i="10"/>
  <c r="E548" i="10" a="1"/>
  <c r="E548" i="10" s="1"/>
  <c r="D548" i="10"/>
  <c r="W547" i="10"/>
  <c r="V547" i="10"/>
  <c r="T547" i="10"/>
  <c r="S547" i="10"/>
  <c r="Q547" i="10" a="1"/>
  <c r="Q547" i="10" s="1"/>
  <c r="P547" i="10"/>
  <c r="N547" i="10" a="1"/>
  <c r="N547" i="10" s="1"/>
  <c r="M547" i="10"/>
  <c r="K547" i="10" a="1"/>
  <c r="K547" i="10" s="1"/>
  <c r="J547" i="10"/>
  <c r="H547" i="10" a="1"/>
  <c r="H547" i="10" s="1"/>
  <c r="G547" i="10"/>
  <c r="E547" i="10" a="1"/>
  <c r="E547" i="10" s="1"/>
  <c r="D547" i="10"/>
  <c r="W546" i="10"/>
  <c r="V546" i="10"/>
  <c r="T546" i="10"/>
  <c r="S546" i="10"/>
  <c r="Q546" i="10" a="1"/>
  <c r="Q546" i="10" s="1"/>
  <c r="P546" i="10"/>
  <c r="N546" i="10" a="1"/>
  <c r="N546" i="10" s="1"/>
  <c r="M546" i="10"/>
  <c r="K546" i="10" a="1"/>
  <c r="K546" i="10" s="1"/>
  <c r="J546" i="10"/>
  <c r="H546" i="10" a="1"/>
  <c r="H546" i="10" s="1"/>
  <c r="G546" i="10"/>
  <c r="E546" i="10" a="1"/>
  <c r="E546" i="10" s="1"/>
  <c r="D546" i="10"/>
  <c r="W545" i="10"/>
  <c r="V545" i="10"/>
  <c r="T545" i="10"/>
  <c r="S545" i="10"/>
  <c r="Q545" i="10" a="1"/>
  <c r="Q545" i="10" s="1"/>
  <c r="P545" i="10"/>
  <c r="N545" i="10" a="1"/>
  <c r="N545" i="10" s="1"/>
  <c r="M545" i="10"/>
  <c r="K545" i="10" a="1"/>
  <c r="K545" i="10" s="1"/>
  <c r="J545" i="10"/>
  <c r="H545" i="10" a="1"/>
  <c r="H545" i="10" s="1"/>
  <c r="G545" i="10"/>
  <c r="E545" i="10" a="1"/>
  <c r="E545" i="10" s="1"/>
  <c r="D545" i="10"/>
  <c r="W544" i="10"/>
  <c r="V544" i="10"/>
  <c r="T544" i="10"/>
  <c r="S544" i="10"/>
  <c r="Q544" i="10" a="1"/>
  <c r="Q544" i="10" s="1"/>
  <c r="P544" i="10"/>
  <c r="N544" i="10" a="1"/>
  <c r="N544" i="10" s="1"/>
  <c r="M544" i="10"/>
  <c r="K544" i="10" a="1"/>
  <c r="K544" i="10" s="1"/>
  <c r="J544" i="10"/>
  <c r="H544" i="10" a="1"/>
  <c r="H544" i="10" s="1"/>
  <c r="G544" i="10"/>
  <c r="E544" i="10" a="1"/>
  <c r="E544" i="10" s="1"/>
  <c r="D544" i="10"/>
  <c r="W543" i="10"/>
  <c r="V543" i="10"/>
  <c r="T543" i="10"/>
  <c r="S543" i="10"/>
  <c r="Q543" i="10" a="1"/>
  <c r="Q543" i="10" s="1"/>
  <c r="P543" i="10"/>
  <c r="N543" i="10" a="1"/>
  <c r="N543" i="10" s="1"/>
  <c r="M543" i="10"/>
  <c r="K543" i="10" a="1"/>
  <c r="K543" i="10" s="1"/>
  <c r="J543" i="10"/>
  <c r="H543" i="10" a="1"/>
  <c r="H543" i="10" s="1"/>
  <c r="G543" i="10"/>
  <c r="E543" i="10" a="1"/>
  <c r="E543" i="10" s="1"/>
  <c r="D543" i="10"/>
  <c r="W542" i="10"/>
  <c r="V542" i="10"/>
  <c r="T542" i="10"/>
  <c r="S542" i="10"/>
  <c r="Q542" i="10" a="1"/>
  <c r="Q542" i="10" s="1"/>
  <c r="P542" i="10"/>
  <c r="N542" i="10" a="1"/>
  <c r="N542" i="10" s="1"/>
  <c r="M542" i="10"/>
  <c r="K542" i="10" a="1"/>
  <c r="K542" i="10" s="1"/>
  <c r="J542" i="10"/>
  <c r="H542" i="10" a="1"/>
  <c r="H542" i="10" s="1"/>
  <c r="G542" i="10"/>
  <c r="E542" i="10" a="1"/>
  <c r="E542" i="10" s="1"/>
  <c r="D542" i="10"/>
  <c r="W541" i="10"/>
  <c r="V541" i="10"/>
  <c r="T541" i="10"/>
  <c r="S541" i="10"/>
  <c r="Q541" i="10" a="1"/>
  <c r="Q541" i="10" s="1"/>
  <c r="P541" i="10"/>
  <c r="N541" i="10" a="1"/>
  <c r="N541" i="10" s="1"/>
  <c r="M541" i="10"/>
  <c r="K541" i="10" a="1"/>
  <c r="K541" i="10" s="1"/>
  <c r="J541" i="10"/>
  <c r="H541" i="10" a="1"/>
  <c r="H541" i="10" s="1"/>
  <c r="G541" i="10"/>
  <c r="E541" i="10" a="1"/>
  <c r="E541" i="10" s="1"/>
  <c r="D541" i="10"/>
  <c r="W540" i="10"/>
  <c r="V540" i="10"/>
  <c r="T540" i="10"/>
  <c r="S540" i="10"/>
  <c r="Q540" i="10" a="1"/>
  <c r="Q540" i="10" s="1"/>
  <c r="P540" i="10"/>
  <c r="N540" i="10" a="1"/>
  <c r="N540" i="10" s="1"/>
  <c r="M540" i="10"/>
  <c r="K540" i="10" a="1"/>
  <c r="K540" i="10" s="1"/>
  <c r="J540" i="10"/>
  <c r="H540" i="10" a="1"/>
  <c r="H540" i="10" s="1"/>
  <c r="G540" i="10"/>
  <c r="E540" i="10" a="1"/>
  <c r="E540" i="10" s="1"/>
  <c r="D540" i="10"/>
  <c r="W539" i="10"/>
  <c r="V539" i="10"/>
  <c r="T539" i="10"/>
  <c r="S539" i="10"/>
  <c r="Q539" i="10" a="1"/>
  <c r="Q539" i="10" s="1"/>
  <c r="P539" i="10"/>
  <c r="N539" i="10" a="1"/>
  <c r="N539" i="10" s="1"/>
  <c r="M539" i="10"/>
  <c r="K539" i="10" a="1"/>
  <c r="K539" i="10" s="1"/>
  <c r="J539" i="10"/>
  <c r="H539" i="10" a="1"/>
  <c r="H539" i="10" s="1"/>
  <c r="G539" i="10"/>
  <c r="E539" i="10" a="1"/>
  <c r="E539" i="10" s="1"/>
  <c r="D539" i="10"/>
  <c r="W538" i="10"/>
  <c r="V538" i="10"/>
  <c r="T538" i="10"/>
  <c r="S538" i="10"/>
  <c r="Q538" i="10" a="1"/>
  <c r="Q538" i="10" s="1"/>
  <c r="P538" i="10"/>
  <c r="N538" i="10" a="1"/>
  <c r="N538" i="10" s="1"/>
  <c r="M538" i="10"/>
  <c r="K538" i="10" a="1"/>
  <c r="K538" i="10" s="1"/>
  <c r="J538" i="10"/>
  <c r="H538" i="10" a="1"/>
  <c r="H538" i="10" s="1"/>
  <c r="G538" i="10"/>
  <c r="E538" i="10" a="1"/>
  <c r="E538" i="10" s="1"/>
  <c r="D538" i="10"/>
  <c r="W537" i="10"/>
  <c r="V537" i="10"/>
  <c r="T537" i="10"/>
  <c r="S537" i="10"/>
  <c r="Q537" i="10" a="1"/>
  <c r="Q537" i="10" s="1"/>
  <c r="P537" i="10"/>
  <c r="N537" i="10" a="1"/>
  <c r="N537" i="10" s="1"/>
  <c r="M537" i="10"/>
  <c r="K537" i="10" a="1"/>
  <c r="K537" i="10" s="1"/>
  <c r="J537" i="10"/>
  <c r="H537" i="10" a="1"/>
  <c r="H537" i="10" s="1"/>
  <c r="G537" i="10"/>
  <c r="E537" i="10" a="1"/>
  <c r="E537" i="10" s="1"/>
  <c r="D537" i="10"/>
  <c r="W536" i="10"/>
  <c r="V536" i="10"/>
  <c r="T536" i="10"/>
  <c r="S536" i="10"/>
  <c r="Q536" i="10" a="1"/>
  <c r="Q536" i="10" s="1"/>
  <c r="P536" i="10"/>
  <c r="N536" i="10" a="1"/>
  <c r="N536" i="10" s="1"/>
  <c r="M536" i="10"/>
  <c r="K536" i="10" a="1"/>
  <c r="K536" i="10" s="1"/>
  <c r="J536" i="10"/>
  <c r="H536" i="10" a="1"/>
  <c r="H536" i="10" s="1"/>
  <c r="G536" i="10"/>
  <c r="E536" i="10" a="1"/>
  <c r="E536" i="10" s="1"/>
  <c r="D536" i="10"/>
  <c r="W535" i="10"/>
  <c r="V535" i="10"/>
  <c r="T535" i="10"/>
  <c r="S535" i="10"/>
  <c r="Q535" i="10" a="1"/>
  <c r="Q535" i="10" s="1"/>
  <c r="P535" i="10"/>
  <c r="N535" i="10" a="1"/>
  <c r="N535" i="10" s="1"/>
  <c r="M535" i="10"/>
  <c r="K535" i="10" a="1"/>
  <c r="K535" i="10" s="1"/>
  <c r="J535" i="10"/>
  <c r="H535" i="10" a="1"/>
  <c r="H535" i="10" s="1"/>
  <c r="G535" i="10"/>
  <c r="E535" i="10" a="1"/>
  <c r="E535" i="10" s="1"/>
  <c r="D535" i="10"/>
  <c r="W534" i="10"/>
  <c r="V534" i="10"/>
  <c r="T534" i="10"/>
  <c r="S534" i="10"/>
  <c r="Q534" i="10" a="1"/>
  <c r="Q534" i="10" s="1"/>
  <c r="P534" i="10"/>
  <c r="N534" i="10" a="1"/>
  <c r="N534" i="10" s="1"/>
  <c r="M534" i="10"/>
  <c r="K534" i="10" a="1"/>
  <c r="K534" i="10" s="1"/>
  <c r="J534" i="10"/>
  <c r="H534" i="10" a="1"/>
  <c r="H534" i="10" s="1"/>
  <c r="G534" i="10"/>
  <c r="E534" i="10" a="1"/>
  <c r="E534" i="10" s="1"/>
  <c r="D534" i="10"/>
  <c r="W533" i="10"/>
  <c r="V533" i="10"/>
  <c r="T533" i="10"/>
  <c r="S533" i="10"/>
  <c r="Q533" i="10" a="1"/>
  <c r="Q533" i="10" s="1"/>
  <c r="P533" i="10"/>
  <c r="N533" i="10" a="1"/>
  <c r="N533" i="10" s="1"/>
  <c r="M533" i="10"/>
  <c r="K533" i="10" a="1"/>
  <c r="K533" i="10" s="1"/>
  <c r="J533" i="10"/>
  <c r="H533" i="10" a="1"/>
  <c r="H533" i="10" s="1"/>
  <c r="G533" i="10"/>
  <c r="E533" i="10" a="1"/>
  <c r="E533" i="10" s="1"/>
  <c r="D533" i="10"/>
  <c r="W532" i="10"/>
  <c r="V532" i="10"/>
  <c r="T532" i="10"/>
  <c r="S532" i="10"/>
  <c r="Q532" i="10" a="1"/>
  <c r="Q532" i="10" s="1"/>
  <c r="P532" i="10"/>
  <c r="N532" i="10" a="1"/>
  <c r="N532" i="10" s="1"/>
  <c r="M532" i="10"/>
  <c r="K532" i="10" a="1"/>
  <c r="K532" i="10" s="1"/>
  <c r="J532" i="10"/>
  <c r="H532" i="10" a="1"/>
  <c r="H532" i="10" s="1"/>
  <c r="G532" i="10"/>
  <c r="E532" i="10" a="1"/>
  <c r="E532" i="10" s="1"/>
  <c r="D532" i="10"/>
  <c r="W531" i="10"/>
  <c r="V531" i="10"/>
  <c r="T531" i="10"/>
  <c r="S531" i="10"/>
  <c r="Q531" i="10" a="1"/>
  <c r="Q531" i="10" s="1"/>
  <c r="P531" i="10"/>
  <c r="N531" i="10" a="1"/>
  <c r="N531" i="10" s="1"/>
  <c r="M531" i="10"/>
  <c r="K531" i="10" a="1"/>
  <c r="K531" i="10" s="1"/>
  <c r="J531" i="10"/>
  <c r="H531" i="10" a="1"/>
  <c r="H531" i="10" s="1"/>
  <c r="G531" i="10"/>
  <c r="E531" i="10" a="1"/>
  <c r="E531" i="10" s="1"/>
  <c r="D531" i="10"/>
  <c r="W530" i="10"/>
  <c r="V530" i="10"/>
  <c r="T530" i="10"/>
  <c r="S530" i="10"/>
  <c r="Q530" i="10" a="1"/>
  <c r="Q530" i="10" s="1"/>
  <c r="P530" i="10"/>
  <c r="N530" i="10" a="1"/>
  <c r="N530" i="10" s="1"/>
  <c r="M530" i="10"/>
  <c r="K530" i="10" a="1"/>
  <c r="K530" i="10" s="1"/>
  <c r="J530" i="10"/>
  <c r="H530" i="10" a="1"/>
  <c r="H530" i="10" s="1"/>
  <c r="G530" i="10"/>
  <c r="E530" i="10" a="1"/>
  <c r="E530" i="10" s="1"/>
  <c r="D530" i="10"/>
  <c r="W529" i="10"/>
  <c r="V529" i="10"/>
  <c r="T529" i="10"/>
  <c r="S529" i="10"/>
  <c r="Q529" i="10" a="1"/>
  <c r="Q529" i="10" s="1"/>
  <c r="P529" i="10"/>
  <c r="N529" i="10" a="1"/>
  <c r="N529" i="10" s="1"/>
  <c r="M529" i="10"/>
  <c r="K529" i="10" a="1"/>
  <c r="K529" i="10" s="1"/>
  <c r="J529" i="10"/>
  <c r="H529" i="10" a="1"/>
  <c r="H529" i="10" s="1"/>
  <c r="G529" i="10"/>
  <c r="E529" i="10" a="1"/>
  <c r="E529" i="10" s="1"/>
  <c r="D529" i="10"/>
  <c r="W528" i="10"/>
  <c r="V528" i="10"/>
  <c r="T528" i="10"/>
  <c r="S528" i="10"/>
  <c r="Q528" i="10" a="1"/>
  <c r="Q528" i="10" s="1"/>
  <c r="P528" i="10"/>
  <c r="N528" i="10" a="1"/>
  <c r="N528" i="10" s="1"/>
  <c r="M528" i="10"/>
  <c r="K528" i="10" a="1"/>
  <c r="K528" i="10" s="1"/>
  <c r="J528" i="10"/>
  <c r="H528" i="10" a="1"/>
  <c r="H528" i="10" s="1"/>
  <c r="G528" i="10"/>
  <c r="E528" i="10" a="1"/>
  <c r="E528" i="10" s="1"/>
  <c r="D528" i="10"/>
  <c r="W527" i="10"/>
  <c r="V527" i="10"/>
  <c r="T527" i="10"/>
  <c r="S527" i="10"/>
  <c r="Q527" i="10" a="1"/>
  <c r="Q527" i="10" s="1"/>
  <c r="P527" i="10"/>
  <c r="N527" i="10" a="1"/>
  <c r="N527" i="10" s="1"/>
  <c r="M527" i="10"/>
  <c r="K527" i="10" a="1"/>
  <c r="K527" i="10" s="1"/>
  <c r="J527" i="10"/>
  <c r="H527" i="10" a="1"/>
  <c r="H527" i="10" s="1"/>
  <c r="G527" i="10"/>
  <c r="E527" i="10" a="1"/>
  <c r="E527" i="10" s="1"/>
  <c r="D527" i="10"/>
  <c r="W526" i="10"/>
  <c r="V526" i="10"/>
  <c r="T526" i="10"/>
  <c r="S526" i="10"/>
  <c r="Q526" i="10" a="1"/>
  <c r="Q526" i="10" s="1"/>
  <c r="P526" i="10"/>
  <c r="N526" i="10" a="1"/>
  <c r="N526" i="10" s="1"/>
  <c r="M526" i="10"/>
  <c r="K526" i="10" a="1"/>
  <c r="K526" i="10" s="1"/>
  <c r="J526" i="10"/>
  <c r="H526" i="10" a="1"/>
  <c r="H526" i="10" s="1"/>
  <c r="G526" i="10"/>
  <c r="E526" i="10" a="1"/>
  <c r="E526" i="10" s="1"/>
  <c r="D526" i="10"/>
  <c r="W525" i="10"/>
  <c r="V525" i="10"/>
  <c r="T525" i="10"/>
  <c r="S525" i="10"/>
  <c r="Q525" i="10" a="1"/>
  <c r="Q525" i="10" s="1"/>
  <c r="P525" i="10"/>
  <c r="N525" i="10" a="1"/>
  <c r="N525" i="10" s="1"/>
  <c r="M525" i="10"/>
  <c r="K525" i="10" a="1"/>
  <c r="K525" i="10" s="1"/>
  <c r="J525" i="10"/>
  <c r="H525" i="10" a="1"/>
  <c r="H525" i="10" s="1"/>
  <c r="G525" i="10"/>
  <c r="E525" i="10" a="1"/>
  <c r="E525" i="10" s="1"/>
  <c r="D525" i="10"/>
  <c r="W524" i="10"/>
  <c r="V524" i="10"/>
  <c r="T524" i="10"/>
  <c r="S524" i="10"/>
  <c r="Q524" i="10" a="1"/>
  <c r="Q524" i="10" s="1"/>
  <c r="P524" i="10"/>
  <c r="N524" i="10" a="1"/>
  <c r="N524" i="10" s="1"/>
  <c r="M524" i="10"/>
  <c r="K524" i="10" a="1"/>
  <c r="K524" i="10" s="1"/>
  <c r="J524" i="10"/>
  <c r="H524" i="10" a="1"/>
  <c r="H524" i="10" s="1"/>
  <c r="G524" i="10"/>
  <c r="E524" i="10" a="1"/>
  <c r="E524" i="10" s="1"/>
  <c r="D524" i="10"/>
  <c r="W523" i="10"/>
  <c r="V523" i="10"/>
  <c r="T523" i="10"/>
  <c r="S523" i="10"/>
  <c r="Q523" i="10" a="1"/>
  <c r="Q523" i="10" s="1"/>
  <c r="P523" i="10"/>
  <c r="N523" i="10" a="1"/>
  <c r="N523" i="10" s="1"/>
  <c r="M523" i="10"/>
  <c r="K523" i="10" a="1"/>
  <c r="K523" i="10" s="1"/>
  <c r="J523" i="10"/>
  <c r="H523" i="10" a="1"/>
  <c r="H523" i="10" s="1"/>
  <c r="G523" i="10"/>
  <c r="E523" i="10" a="1"/>
  <c r="E523" i="10" s="1"/>
  <c r="D523" i="10"/>
  <c r="W522" i="10"/>
  <c r="V522" i="10"/>
  <c r="T522" i="10"/>
  <c r="S522" i="10"/>
  <c r="Q522" i="10" a="1"/>
  <c r="Q522" i="10" s="1"/>
  <c r="P522" i="10"/>
  <c r="N522" i="10" a="1"/>
  <c r="N522" i="10" s="1"/>
  <c r="M522" i="10"/>
  <c r="K522" i="10" a="1"/>
  <c r="K522" i="10" s="1"/>
  <c r="J522" i="10"/>
  <c r="H522" i="10" a="1"/>
  <c r="H522" i="10" s="1"/>
  <c r="G522" i="10"/>
  <c r="E522" i="10" a="1"/>
  <c r="E522" i="10" s="1"/>
  <c r="D522" i="10"/>
  <c r="W521" i="10"/>
  <c r="V521" i="10"/>
  <c r="T521" i="10"/>
  <c r="S521" i="10"/>
  <c r="Q521" i="10" a="1"/>
  <c r="Q521" i="10" s="1"/>
  <c r="P521" i="10"/>
  <c r="N521" i="10" a="1"/>
  <c r="N521" i="10" s="1"/>
  <c r="M521" i="10"/>
  <c r="K521" i="10" a="1"/>
  <c r="K521" i="10" s="1"/>
  <c r="J521" i="10"/>
  <c r="H521" i="10" a="1"/>
  <c r="H521" i="10" s="1"/>
  <c r="G521" i="10"/>
  <c r="E521" i="10" a="1"/>
  <c r="E521" i="10" s="1"/>
  <c r="D521" i="10"/>
  <c r="W520" i="10"/>
  <c r="V520" i="10"/>
  <c r="T520" i="10"/>
  <c r="S520" i="10"/>
  <c r="Q520" i="10" a="1"/>
  <c r="Q520" i="10" s="1"/>
  <c r="P520" i="10"/>
  <c r="N520" i="10" a="1"/>
  <c r="N520" i="10" s="1"/>
  <c r="M520" i="10"/>
  <c r="K520" i="10" a="1"/>
  <c r="K520" i="10" s="1"/>
  <c r="J520" i="10"/>
  <c r="H520" i="10" a="1"/>
  <c r="H520" i="10" s="1"/>
  <c r="G520" i="10"/>
  <c r="E520" i="10" a="1"/>
  <c r="E520" i="10" s="1"/>
  <c r="D520" i="10"/>
  <c r="W519" i="10"/>
  <c r="V519" i="10"/>
  <c r="T519" i="10"/>
  <c r="S519" i="10"/>
  <c r="Q519" i="10" a="1"/>
  <c r="Q519" i="10" s="1"/>
  <c r="P519" i="10"/>
  <c r="N519" i="10" a="1"/>
  <c r="N519" i="10" s="1"/>
  <c r="M519" i="10"/>
  <c r="K519" i="10" a="1"/>
  <c r="K519" i="10" s="1"/>
  <c r="J519" i="10"/>
  <c r="H519" i="10" a="1"/>
  <c r="H519" i="10" s="1"/>
  <c r="G519" i="10"/>
  <c r="E519" i="10" a="1"/>
  <c r="E519" i="10" s="1"/>
  <c r="D519" i="10"/>
  <c r="W518" i="10"/>
  <c r="V518" i="10"/>
  <c r="T518" i="10"/>
  <c r="S518" i="10"/>
  <c r="Q518" i="10" a="1"/>
  <c r="Q518" i="10" s="1"/>
  <c r="P518" i="10"/>
  <c r="N518" i="10" a="1"/>
  <c r="N518" i="10" s="1"/>
  <c r="M518" i="10"/>
  <c r="K518" i="10" a="1"/>
  <c r="K518" i="10" s="1"/>
  <c r="J518" i="10"/>
  <c r="H518" i="10" a="1"/>
  <c r="H518" i="10" s="1"/>
  <c r="G518" i="10"/>
  <c r="E518" i="10" a="1"/>
  <c r="E518" i="10" s="1"/>
  <c r="D518" i="10"/>
  <c r="W517" i="10"/>
  <c r="V517" i="10"/>
  <c r="T517" i="10"/>
  <c r="S517" i="10"/>
  <c r="Q517" i="10" a="1"/>
  <c r="Q517" i="10" s="1"/>
  <c r="P517" i="10"/>
  <c r="N517" i="10" a="1"/>
  <c r="N517" i="10" s="1"/>
  <c r="M517" i="10"/>
  <c r="K517" i="10" a="1"/>
  <c r="K517" i="10" s="1"/>
  <c r="J517" i="10"/>
  <c r="H517" i="10" a="1"/>
  <c r="H517" i="10" s="1"/>
  <c r="G517" i="10"/>
  <c r="E517" i="10" a="1"/>
  <c r="E517" i="10" s="1"/>
  <c r="D517" i="10"/>
  <c r="W516" i="10"/>
  <c r="V516" i="10"/>
  <c r="T516" i="10"/>
  <c r="S516" i="10"/>
  <c r="Q516" i="10" a="1"/>
  <c r="Q516" i="10" s="1"/>
  <c r="P516" i="10"/>
  <c r="N516" i="10" a="1"/>
  <c r="N516" i="10" s="1"/>
  <c r="M516" i="10"/>
  <c r="K516" i="10" a="1"/>
  <c r="K516" i="10" s="1"/>
  <c r="J516" i="10"/>
  <c r="H516" i="10" a="1"/>
  <c r="H516" i="10" s="1"/>
  <c r="G516" i="10"/>
  <c r="E516" i="10" a="1"/>
  <c r="E516" i="10" s="1"/>
  <c r="D516" i="10"/>
  <c r="W515" i="10"/>
  <c r="V515" i="10"/>
  <c r="T515" i="10"/>
  <c r="S515" i="10"/>
  <c r="Q515" i="10" a="1"/>
  <c r="Q515" i="10" s="1"/>
  <c r="P515" i="10"/>
  <c r="N515" i="10" a="1"/>
  <c r="N515" i="10" s="1"/>
  <c r="M515" i="10"/>
  <c r="K515" i="10" a="1"/>
  <c r="K515" i="10" s="1"/>
  <c r="J515" i="10"/>
  <c r="H515" i="10" a="1"/>
  <c r="H515" i="10" s="1"/>
  <c r="G515" i="10"/>
  <c r="E515" i="10" a="1"/>
  <c r="E515" i="10" s="1"/>
  <c r="D515" i="10"/>
  <c r="W514" i="10"/>
  <c r="V514" i="10"/>
  <c r="T514" i="10"/>
  <c r="S514" i="10"/>
  <c r="Q514" i="10" a="1"/>
  <c r="Q514" i="10" s="1"/>
  <c r="P514" i="10"/>
  <c r="N514" i="10" a="1"/>
  <c r="N514" i="10" s="1"/>
  <c r="M514" i="10"/>
  <c r="K514" i="10" a="1"/>
  <c r="K514" i="10" s="1"/>
  <c r="J514" i="10"/>
  <c r="H514" i="10" a="1"/>
  <c r="H514" i="10" s="1"/>
  <c r="G514" i="10"/>
  <c r="E514" i="10" a="1"/>
  <c r="E514" i="10" s="1"/>
  <c r="D514" i="10"/>
  <c r="W513" i="10"/>
  <c r="V513" i="10"/>
  <c r="T513" i="10"/>
  <c r="S513" i="10"/>
  <c r="Q513" i="10" a="1"/>
  <c r="Q513" i="10" s="1"/>
  <c r="P513" i="10"/>
  <c r="N513" i="10" a="1"/>
  <c r="N513" i="10" s="1"/>
  <c r="M513" i="10"/>
  <c r="K513" i="10" a="1"/>
  <c r="K513" i="10" s="1"/>
  <c r="J513" i="10"/>
  <c r="H513" i="10" a="1"/>
  <c r="H513" i="10" s="1"/>
  <c r="G513" i="10"/>
  <c r="E513" i="10" a="1"/>
  <c r="E513" i="10" s="1"/>
  <c r="D513" i="10"/>
  <c r="W512" i="10"/>
  <c r="V512" i="10"/>
  <c r="T512" i="10"/>
  <c r="S512" i="10"/>
  <c r="Q512" i="10" a="1"/>
  <c r="Q512" i="10" s="1"/>
  <c r="P512" i="10"/>
  <c r="N512" i="10" a="1"/>
  <c r="N512" i="10" s="1"/>
  <c r="M512" i="10"/>
  <c r="K512" i="10" a="1"/>
  <c r="K512" i="10" s="1"/>
  <c r="J512" i="10"/>
  <c r="H512" i="10" a="1"/>
  <c r="H512" i="10" s="1"/>
  <c r="G512" i="10"/>
  <c r="E512" i="10" a="1"/>
  <c r="E512" i="10" s="1"/>
  <c r="D512" i="10"/>
  <c r="W511" i="10"/>
  <c r="V511" i="10"/>
  <c r="T511" i="10"/>
  <c r="S511" i="10"/>
  <c r="Q511" i="10" a="1"/>
  <c r="Q511" i="10" s="1"/>
  <c r="P511" i="10"/>
  <c r="N511" i="10" a="1"/>
  <c r="N511" i="10" s="1"/>
  <c r="M511" i="10"/>
  <c r="K511" i="10" a="1"/>
  <c r="K511" i="10" s="1"/>
  <c r="J511" i="10"/>
  <c r="H511" i="10" a="1"/>
  <c r="H511" i="10" s="1"/>
  <c r="G511" i="10"/>
  <c r="E511" i="10" a="1"/>
  <c r="E511" i="10" s="1"/>
  <c r="D511" i="10"/>
  <c r="W510" i="10"/>
  <c r="V510" i="10"/>
  <c r="T510" i="10"/>
  <c r="S510" i="10"/>
  <c r="Q510" i="10" a="1"/>
  <c r="Q510" i="10" s="1"/>
  <c r="P510" i="10"/>
  <c r="N510" i="10" a="1"/>
  <c r="N510" i="10" s="1"/>
  <c r="M510" i="10"/>
  <c r="K510" i="10" a="1"/>
  <c r="K510" i="10" s="1"/>
  <c r="J510" i="10"/>
  <c r="H510" i="10" a="1"/>
  <c r="H510" i="10" s="1"/>
  <c r="G510" i="10"/>
  <c r="E510" i="10" a="1"/>
  <c r="E510" i="10" s="1"/>
  <c r="D510" i="10"/>
  <c r="W509" i="10"/>
  <c r="V509" i="10"/>
  <c r="T509" i="10"/>
  <c r="S509" i="10"/>
  <c r="Q509" i="10" a="1"/>
  <c r="Q509" i="10" s="1"/>
  <c r="P509" i="10"/>
  <c r="N509" i="10" a="1"/>
  <c r="N509" i="10" s="1"/>
  <c r="M509" i="10"/>
  <c r="K509" i="10" a="1"/>
  <c r="K509" i="10" s="1"/>
  <c r="J509" i="10"/>
  <c r="H509" i="10" a="1"/>
  <c r="H509" i="10" s="1"/>
  <c r="G509" i="10"/>
  <c r="E509" i="10" a="1"/>
  <c r="E509" i="10" s="1"/>
  <c r="D509" i="10"/>
  <c r="W508" i="10"/>
  <c r="V508" i="10"/>
  <c r="T508" i="10"/>
  <c r="S508" i="10"/>
  <c r="Q508" i="10" a="1"/>
  <c r="Q508" i="10" s="1"/>
  <c r="P508" i="10"/>
  <c r="N508" i="10" a="1"/>
  <c r="N508" i="10" s="1"/>
  <c r="M508" i="10"/>
  <c r="K508" i="10" a="1"/>
  <c r="K508" i="10" s="1"/>
  <c r="J508" i="10"/>
  <c r="H508" i="10" a="1"/>
  <c r="H508" i="10" s="1"/>
  <c r="G508" i="10"/>
  <c r="E508" i="10" a="1"/>
  <c r="E508" i="10" s="1"/>
  <c r="D508" i="10"/>
  <c r="W507" i="10"/>
  <c r="V507" i="10"/>
  <c r="T507" i="10"/>
  <c r="S507" i="10"/>
  <c r="Q507" i="10" a="1"/>
  <c r="Q507" i="10" s="1"/>
  <c r="P507" i="10"/>
  <c r="N507" i="10" a="1"/>
  <c r="N507" i="10" s="1"/>
  <c r="M507" i="10"/>
  <c r="K507" i="10" a="1"/>
  <c r="K507" i="10" s="1"/>
  <c r="J507" i="10"/>
  <c r="H507" i="10" a="1"/>
  <c r="H507" i="10" s="1"/>
  <c r="G507" i="10"/>
  <c r="E507" i="10" a="1"/>
  <c r="E507" i="10" s="1"/>
  <c r="D507" i="10"/>
  <c r="W506" i="10"/>
  <c r="V506" i="10"/>
  <c r="T506" i="10"/>
  <c r="S506" i="10"/>
  <c r="Q506" i="10" a="1"/>
  <c r="Q506" i="10" s="1"/>
  <c r="P506" i="10"/>
  <c r="N506" i="10" a="1"/>
  <c r="N506" i="10" s="1"/>
  <c r="M506" i="10"/>
  <c r="K506" i="10" a="1"/>
  <c r="K506" i="10" s="1"/>
  <c r="J506" i="10"/>
  <c r="H506" i="10" a="1"/>
  <c r="H506" i="10" s="1"/>
  <c r="G506" i="10"/>
  <c r="E506" i="10" a="1"/>
  <c r="E506" i="10" s="1"/>
  <c r="D506" i="10"/>
  <c r="W505" i="10"/>
  <c r="V505" i="10"/>
  <c r="T505" i="10"/>
  <c r="S505" i="10"/>
  <c r="Q505" i="10" a="1"/>
  <c r="Q505" i="10" s="1"/>
  <c r="P505" i="10"/>
  <c r="N505" i="10" a="1"/>
  <c r="N505" i="10" s="1"/>
  <c r="M505" i="10"/>
  <c r="K505" i="10" a="1"/>
  <c r="K505" i="10" s="1"/>
  <c r="J505" i="10"/>
  <c r="H505" i="10" a="1"/>
  <c r="H505" i="10" s="1"/>
  <c r="G505" i="10"/>
  <c r="E505" i="10" a="1"/>
  <c r="E505" i="10" s="1"/>
  <c r="D505" i="10"/>
  <c r="W504" i="10"/>
  <c r="V504" i="10"/>
  <c r="T504" i="10"/>
  <c r="S504" i="10"/>
  <c r="Q504" i="10" a="1"/>
  <c r="Q504" i="10" s="1"/>
  <c r="P504" i="10"/>
  <c r="N504" i="10" a="1"/>
  <c r="N504" i="10" s="1"/>
  <c r="M504" i="10"/>
  <c r="K504" i="10" a="1"/>
  <c r="K504" i="10" s="1"/>
  <c r="J504" i="10"/>
  <c r="H504" i="10" a="1"/>
  <c r="H504" i="10" s="1"/>
  <c r="G504" i="10"/>
  <c r="E504" i="10" a="1"/>
  <c r="E504" i="10" s="1"/>
  <c r="D504" i="10"/>
  <c r="W503" i="10"/>
  <c r="V503" i="10"/>
  <c r="T503" i="10"/>
  <c r="S503" i="10"/>
  <c r="Q503" i="10" a="1"/>
  <c r="Q503" i="10" s="1"/>
  <c r="P503" i="10"/>
  <c r="N503" i="10" a="1"/>
  <c r="N503" i="10" s="1"/>
  <c r="M503" i="10"/>
  <c r="K503" i="10" a="1"/>
  <c r="K503" i="10" s="1"/>
  <c r="J503" i="10"/>
  <c r="H503" i="10" a="1"/>
  <c r="H503" i="10" s="1"/>
  <c r="G503" i="10"/>
  <c r="E503" i="10" a="1"/>
  <c r="E503" i="10" s="1"/>
  <c r="D503" i="10"/>
  <c r="W502" i="10"/>
  <c r="V502" i="10"/>
  <c r="T502" i="10"/>
  <c r="S502" i="10"/>
  <c r="Q502" i="10" a="1"/>
  <c r="Q502" i="10" s="1"/>
  <c r="P502" i="10"/>
  <c r="N502" i="10" a="1"/>
  <c r="N502" i="10" s="1"/>
  <c r="M502" i="10"/>
  <c r="K502" i="10" a="1"/>
  <c r="K502" i="10" s="1"/>
  <c r="J502" i="10"/>
  <c r="H502" i="10" a="1"/>
  <c r="H502" i="10" s="1"/>
  <c r="G502" i="10"/>
  <c r="E502" i="10" a="1"/>
  <c r="E502" i="10" s="1"/>
  <c r="D502" i="10"/>
  <c r="W501" i="10"/>
  <c r="V501" i="10"/>
  <c r="T501" i="10"/>
  <c r="S501" i="10"/>
  <c r="Q501" i="10" a="1"/>
  <c r="Q501" i="10" s="1"/>
  <c r="P501" i="10"/>
  <c r="N501" i="10" a="1"/>
  <c r="N501" i="10" s="1"/>
  <c r="M501" i="10"/>
  <c r="K501" i="10" a="1"/>
  <c r="K501" i="10" s="1"/>
  <c r="J501" i="10"/>
  <c r="H501" i="10" a="1"/>
  <c r="H501" i="10" s="1"/>
  <c r="G501" i="10"/>
  <c r="E501" i="10" a="1"/>
  <c r="E501" i="10" s="1"/>
  <c r="D501" i="10"/>
  <c r="W500" i="10"/>
  <c r="V500" i="10"/>
  <c r="T500" i="10"/>
  <c r="S500" i="10"/>
  <c r="Q500" i="10" a="1"/>
  <c r="Q500" i="10" s="1"/>
  <c r="P500" i="10"/>
  <c r="N500" i="10" a="1"/>
  <c r="N500" i="10" s="1"/>
  <c r="M500" i="10"/>
  <c r="K500" i="10" a="1"/>
  <c r="K500" i="10" s="1"/>
  <c r="J500" i="10"/>
  <c r="H500" i="10" a="1"/>
  <c r="H500" i="10" s="1"/>
  <c r="G500" i="10"/>
  <c r="E500" i="10" a="1"/>
  <c r="E500" i="10" s="1"/>
  <c r="D500" i="10"/>
  <c r="W499" i="10"/>
  <c r="V499" i="10"/>
  <c r="T499" i="10"/>
  <c r="S499" i="10"/>
  <c r="Q499" i="10" a="1"/>
  <c r="Q499" i="10" s="1"/>
  <c r="P499" i="10"/>
  <c r="N499" i="10" a="1"/>
  <c r="N499" i="10" s="1"/>
  <c r="M499" i="10"/>
  <c r="K499" i="10" a="1"/>
  <c r="K499" i="10" s="1"/>
  <c r="J499" i="10"/>
  <c r="H499" i="10" a="1"/>
  <c r="H499" i="10" s="1"/>
  <c r="G499" i="10"/>
  <c r="E499" i="10" a="1"/>
  <c r="E499" i="10" s="1"/>
  <c r="D499" i="10"/>
  <c r="W498" i="10"/>
  <c r="V498" i="10"/>
  <c r="T498" i="10"/>
  <c r="S498" i="10"/>
  <c r="Q498" i="10" a="1"/>
  <c r="Q498" i="10" s="1"/>
  <c r="P498" i="10"/>
  <c r="N498" i="10" a="1"/>
  <c r="N498" i="10" s="1"/>
  <c r="M498" i="10"/>
  <c r="K498" i="10" a="1"/>
  <c r="K498" i="10" s="1"/>
  <c r="J498" i="10"/>
  <c r="H498" i="10" a="1"/>
  <c r="H498" i="10" s="1"/>
  <c r="G498" i="10"/>
  <c r="E498" i="10" a="1"/>
  <c r="E498" i="10" s="1"/>
  <c r="D498" i="10"/>
  <c r="W497" i="10"/>
  <c r="V497" i="10"/>
  <c r="T497" i="10"/>
  <c r="S497" i="10"/>
  <c r="Q497" i="10" a="1"/>
  <c r="Q497" i="10" s="1"/>
  <c r="P497" i="10"/>
  <c r="N497" i="10" a="1"/>
  <c r="N497" i="10" s="1"/>
  <c r="M497" i="10"/>
  <c r="K497" i="10" a="1"/>
  <c r="K497" i="10" s="1"/>
  <c r="J497" i="10"/>
  <c r="H497" i="10" a="1"/>
  <c r="H497" i="10" s="1"/>
  <c r="G497" i="10"/>
  <c r="E497" i="10" a="1"/>
  <c r="E497" i="10" s="1"/>
  <c r="D497" i="10"/>
  <c r="W496" i="10"/>
  <c r="V496" i="10"/>
  <c r="T496" i="10"/>
  <c r="S496" i="10"/>
  <c r="Q496" i="10" a="1"/>
  <c r="Q496" i="10" s="1"/>
  <c r="P496" i="10"/>
  <c r="N496" i="10" a="1"/>
  <c r="N496" i="10" s="1"/>
  <c r="M496" i="10"/>
  <c r="K496" i="10" a="1"/>
  <c r="K496" i="10" s="1"/>
  <c r="J496" i="10"/>
  <c r="H496" i="10" a="1"/>
  <c r="H496" i="10" s="1"/>
  <c r="G496" i="10"/>
  <c r="E496" i="10" a="1"/>
  <c r="E496" i="10" s="1"/>
  <c r="D496" i="10"/>
  <c r="W495" i="10"/>
  <c r="V495" i="10"/>
  <c r="T495" i="10"/>
  <c r="S495" i="10"/>
  <c r="Q495" i="10" a="1"/>
  <c r="Q495" i="10" s="1"/>
  <c r="P495" i="10"/>
  <c r="N495" i="10" a="1"/>
  <c r="N495" i="10" s="1"/>
  <c r="M495" i="10"/>
  <c r="K495" i="10" a="1"/>
  <c r="K495" i="10" s="1"/>
  <c r="J495" i="10"/>
  <c r="H495" i="10" a="1"/>
  <c r="H495" i="10" s="1"/>
  <c r="G495" i="10"/>
  <c r="E495" i="10" a="1"/>
  <c r="E495" i="10" s="1"/>
  <c r="D495" i="10"/>
  <c r="W494" i="10"/>
  <c r="V494" i="10"/>
  <c r="T494" i="10"/>
  <c r="S494" i="10"/>
  <c r="Q494" i="10" a="1"/>
  <c r="Q494" i="10" s="1"/>
  <c r="P494" i="10"/>
  <c r="N494" i="10" a="1"/>
  <c r="N494" i="10" s="1"/>
  <c r="M494" i="10"/>
  <c r="K494" i="10" a="1"/>
  <c r="K494" i="10" s="1"/>
  <c r="J494" i="10"/>
  <c r="H494" i="10" a="1"/>
  <c r="H494" i="10" s="1"/>
  <c r="G494" i="10"/>
  <c r="E494" i="10" a="1"/>
  <c r="E494" i="10" s="1"/>
  <c r="D494" i="10"/>
  <c r="W493" i="10"/>
  <c r="V493" i="10"/>
  <c r="T493" i="10"/>
  <c r="S493" i="10"/>
  <c r="Q493" i="10" a="1"/>
  <c r="Q493" i="10" s="1"/>
  <c r="P493" i="10"/>
  <c r="N493" i="10" a="1"/>
  <c r="N493" i="10" s="1"/>
  <c r="M493" i="10"/>
  <c r="K493" i="10" a="1"/>
  <c r="K493" i="10" s="1"/>
  <c r="J493" i="10"/>
  <c r="H493" i="10" a="1"/>
  <c r="H493" i="10" s="1"/>
  <c r="G493" i="10"/>
  <c r="E493" i="10" a="1"/>
  <c r="E493" i="10" s="1"/>
  <c r="D493" i="10"/>
  <c r="W492" i="10"/>
  <c r="V492" i="10"/>
  <c r="T492" i="10"/>
  <c r="S492" i="10"/>
  <c r="Q492" i="10" a="1"/>
  <c r="Q492" i="10" s="1"/>
  <c r="P492" i="10"/>
  <c r="N492" i="10" a="1"/>
  <c r="N492" i="10" s="1"/>
  <c r="M492" i="10"/>
  <c r="K492" i="10" a="1"/>
  <c r="K492" i="10" s="1"/>
  <c r="J492" i="10"/>
  <c r="H492" i="10" a="1"/>
  <c r="H492" i="10" s="1"/>
  <c r="G492" i="10"/>
  <c r="E492" i="10" a="1"/>
  <c r="E492" i="10" s="1"/>
  <c r="D492" i="10"/>
  <c r="W491" i="10"/>
  <c r="V491" i="10"/>
  <c r="T491" i="10"/>
  <c r="S491" i="10"/>
  <c r="Q491" i="10" a="1"/>
  <c r="Q491" i="10" s="1"/>
  <c r="P491" i="10"/>
  <c r="N491" i="10" a="1"/>
  <c r="N491" i="10" s="1"/>
  <c r="M491" i="10"/>
  <c r="K491" i="10" a="1"/>
  <c r="K491" i="10" s="1"/>
  <c r="J491" i="10"/>
  <c r="H491" i="10" a="1"/>
  <c r="H491" i="10" s="1"/>
  <c r="G491" i="10"/>
  <c r="E491" i="10" a="1"/>
  <c r="E491" i="10" s="1"/>
  <c r="D491" i="10"/>
  <c r="W490" i="10"/>
  <c r="V490" i="10"/>
  <c r="T490" i="10"/>
  <c r="S490" i="10"/>
  <c r="Q490" i="10" a="1"/>
  <c r="Q490" i="10" s="1"/>
  <c r="P490" i="10"/>
  <c r="N490" i="10" a="1"/>
  <c r="N490" i="10" s="1"/>
  <c r="M490" i="10"/>
  <c r="K490" i="10" a="1"/>
  <c r="K490" i="10" s="1"/>
  <c r="J490" i="10"/>
  <c r="H490" i="10" a="1"/>
  <c r="H490" i="10" s="1"/>
  <c r="G490" i="10"/>
  <c r="E490" i="10" a="1"/>
  <c r="E490" i="10" s="1"/>
  <c r="D490" i="10"/>
  <c r="W489" i="10"/>
  <c r="V489" i="10"/>
  <c r="T489" i="10"/>
  <c r="S489" i="10"/>
  <c r="Q489" i="10" a="1"/>
  <c r="Q489" i="10" s="1"/>
  <c r="P489" i="10"/>
  <c r="N489" i="10" a="1"/>
  <c r="N489" i="10" s="1"/>
  <c r="M489" i="10"/>
  <c r="K489" i="10" a="1"/>
  <c r="K489" i="10" s="1"/>
  <c r="J489" i="10"/>
  <c r="H489" i="10" a="1"/>
  <c r="H489" i="10" s="1"/>
  <c r="G489" i="10"/>
  <c r="E489" i="10" a="1"/>
  <c r="E489" i="10" s="1"/>
  <c r="D489" i="10"/>
  <c r="W488" i="10"/>
  <c r="V488" i="10"/>
  <c r="T488" i="10"/>
  <c r="S488" i="10"/>
  <c r="Q488" i="10" a="1"/>
  <c r="Q488" i="10" s="1"/>
  <c r="P488" i="10"/>
  <c r="N488" i="10" a="1"/>
  <c r="N488" i="10" s="1"/>
  <c r="M488" i="10"/>
  <c r="K488" i="10" a="1"/>
  <c r="K488" i="10" s="1"/>
  <c r="J488" i="10"/>
  <c r="H488" i="10" a="1"/>
  <c r="H488" i="10" s="1"/>
  <c r="G488" i="10"/>
  <c r="E488" i="10" a="1"/>
  <c r="E488" i="10" s="1"/>
  <c r="D488" i="10"/>
  <c r="W487" i="10"/>
  <c r="V487" i="10"/>
  <c r="T487" i="10"/>
  <c r="S487" i="10"/>
  <c r="Q487" i="10" a="1"/>
  <c r="Q487" i="10" s="1"/>
  <c r="P487" i="10"/>
  <c r="N487" i="10" a="1"/>
  <c r="N487" i="10" s="1"/>
  <c r="M487" i="10"/>
  <c r="K487" i="10" a="1"/>
  <c r="K487" i="10" s="1"/>
  <c r="J487" i="10"/>
  <c r="H487" i="10" a="1"/>
  <c r="H487" i="10" s="1"/>
  <c r="G487" i="10"/>
  <c r="E487" i="10" a="1"/>
  <c r="E487" i="10" s="1"/>
  <c r="D487" i="10"/>
  <c r="W486" i="10"/>
  <c r="V486" i="10"/>
  <c r="T486" i="10"/>
  <c r="S486" i="10"/>
  <c r="Q486" i="10" a="1"/>
  <c r="Q486" i="10" s="1"/>
  <c r="P486" i="10"/>
  <c r="N486" i="10" a="1"/>
  <c r="N486" i="10" s="1"/>
  <c r="M486" i="10"/>
  <c r="K486" i="10" a="1"/>
  <c r="K486" i="10" s="1"/>
  <c r="J486" i="10"/>
  <c r="H486" i="10" a="1"/>
  <c r="H486" i="10" s="1"/>
  <c r="G486" i="10"/>
  <c r="E486" i="10" a="1"/>
  <c r="E486" i="10" s="1"/>
  <c r="D486" i="10"/>
  <c r="W485" i="10"/>
  <c r="V485" i="10"/>
  <c r="T485" i="10"/>
  <c r="S485" i="10"/>
  <c r="Q485" i="10" a="1"/>
  <c r="Q485" i="10" s="1"/>
  <c r="P485" i="10"/>
  <c r="N485" i="10" a="1"/>
  <c r="N485" i="10" s="1"/>
  <c r="M485" i="10"/>
  <c r="K485" i="10" a="1"/>
  <c r="K485" i="10" s="1"/>
  <c r="J485" i="10"/>
  <c r="H485" i="10" a="1"/>
  <c r="H485" i="10" s="1"/>
  <c r="G485" i="10"/>
  <c r="E485" i="10" a="1"/>
  <c r="E485" i="10" s="1"/>
  <c r="D485" i="10"/>
  <c r="W484" i="10"/>
  <c r="V484" i="10"/>
  <c r="T484" i="10"/>
  <c r="S484" i="10"/>
  <c r="Q484" i="10" a="1"/>
  <c r="Q484" i="10" s="1"/>
  <c r="P484" i="10"/>
  <c r="N484" i="10" a="1"/>
  <c r="N484" i="10" s="1"/>
  <c r="M484" i="10"/>
  <c r="K484" i="10" a="1"/>
  <c r="K484" i="10" s="1"/>
  <c r="J484" i="10"/>
  <c r="H484" i="10" a="1"/>
  <c r="H484" i="10" s="1"/>
  <c r="G484" i="10"/>
  <c r="E484" i="10" a="1"/>
  <c r="E484" i="10" s="1"/>
  <c r="D484" i="10"/>
  <c r="W483" i="10"/>
  <c r="V483" i="10"/>
  <c r="T483" i="10"/>
  <c r="S483" i="10"/>
  <c r="Q483" i="10" a="1"/>
  <c r="Q483" i="10" s="1"/>
  <c r="P483" i="10"/>
  <c r="N483" i="10" a="1"/>
  <c r="N483" i="10" s="1"/>
  <c r="M483" i="10"/>
  <c r="K483" i="10" a="1"/>
  <c r="K483" i="10" s="1"/>
  <c r="J483" i="10"/>
  <c r="H483" i="10" a="1"/>
  <c r="H483" i="10" s="1"/>
  <c r="G483" i="10"/>
  <c r="E483" i="10" a="1"/>
  <c r="E483" i="10" s="1"/>
  <c r="D483" i="10"/>
  <c r="W482" i="10"/>
  <c r="V482" i="10"/>
  <c r="T482" i="10"/>
  <c r="S482" i="10"/>
  <c r="Q482" i="10" a="1"/>
  <c r="Q482" i="10" s="1"/>
  <c r="P482" i="10"/>
  <c r="N482" i="10" a="1"/>
  <c r="N482" i="10" s="1"/>
  <c r="M482" i="10"/>
  <c r="K482" i="10" a="1"/>
  <c r="K482" i="10" s="1"/>
  <c r="J482" i="10"/>
  <c r="H482" i="10" a="1"/>
  <c r="H482" i="10" s="1"/>
  <c r="G482" i="10"/>
  <c r="E482" i="10" a="1"/>
  <c r="E482" i="10" s="1"/>
  <c r="D482" i="10"/>
  <c r="W481" i="10"/>
  <c r="V481" i="10"/>
  <c r="T481" i="10"/>
  <c r="S481" i="10"/>
  <c r="Q481" i="10" a="1"/>
  <c r="Q481" i="10" s="1"/>
  <c r="P481" i="10"/>
  <c r="N481" i="10" a="1"/>
  <c r="N481" i="10" s="1"/>
  <c r="M481" i="10"/>
  <c r="K481" i="10" a="1"/>
  <c r="K481" i="10" s="1"/>
  <c r="J481" i="10"/>
  <c r="H481" i="10" a="1"/>
  <c r="H481" i="10" s="1"/>
  <c r="G481" i="10"/>
  <c r="E481" i="10" a="1"/>
  <c r="E481" i="10" s="1"/>
  <c r="D481" i="10"/>
  <c r="W480" i="10"/>
  <c r="V480" i="10"/>
  <c r="T480" i="10"/>
  <c r="S480" i="10"/>
  <c r="Q480" i="10" a="1"/>
  <c r="Q480" i="10" s="1"/>
  <c r="P480" i="10"/>
  <c r="N480" i="10" a="1"/>
  <c r="N480" i="10" s="1"/>
  <c r="M480" i="10"/>
  <c r="K480" i="10" a="1"/>
  <c r="K480" i="10" s="1"/>
  <c r="J480" i="10"/>
  <c r="H480" i="10" a="1"/>
  <c r="H480" i="10" s="1"/>
  <c r="G480" i="10"/>
  <c r="E480" i="10" a="1"/>
  <c r="E480" i="10" s="1"/>
  <c r="D480" i="10"/>
  <c r="W479" i="10"/>
  <c r="V479" i="10"/>
  <c r="T479" i="10"/>
  <c r="S479" i="10"/>
  <c r="Q479" i="10" a="1"/>
  <c r="Q479" i="10" s="1"/>
  <c r="P479" i="10"/>
  <c r="N479" i="10" a="1"/>
  <c r="N479" i="10" s="1"/>
  <c r="M479" i="10"/>
  <c r="K479" i="10" a="1"/>
  <c r="K479" i="10" s="1"/>
  <c r="J479" i="10"/>
  <c r="H479" i="10" a="1"/>
  <c r="H479" i="10" s="1"/>
  <c r="G479" i="10"/>
  <c r="E479" i="10" a="1"/>
  <c r="E479" i="10" s="1"/>
  <c r="D479" i="10"/>
  <c r="W478" i="10"/>
  <c r="V478" i="10"/>
  <c r="T478" i="10"/>
  <c r="S478" i="10"/>
  <c r="Q478" i="10" a="1"/>
  <c r="Q478" i="10" s="1"/>
  <c r="P478" i="10"/>
  <c r="N478" i="10" a="1"/>
  <c r="N478" i="10" s="1"/>
  <c r="M478" i="10"/>
  <c r="K478" i="10" a="1"/>
  <c r="K478" i="10" s="1"/>
  <c r="J478" i="10"/>
  <c r="H478" i="10" a="1"/>
  <c r="H478" i="10" s="1"/>
  <c r="G478" i="10"/>
  <c r="E478" i="10" a="1"/>
  <c r="E478" i="10" s="1"/>
  <c r="D478" i="10"/>
  <c r="W477" i="10"/>
  <c r="V477" i="10"/>
  <c r="T477" i="10"/>
  <c r="S477" i="10"/>
  <c r="Q477" i="10" a="1"/>
  <c r="Q477" i="10" s="1"/>
  <c r="P477" i="10"/>
  <c r="N477" i="10" a="1"/>
  <c r="N477" i="10" s="1"/>
  <c r="M477" i="10"/>
  <c r="K477" i="10" a="1"/>
  <c r="K477" i="10" s="1"/>
  <c r="J477" i="10"/>
  <c r="H477" i="10" a="1"/>
  <c r="H477" i="10" s="1"/>
  <c r="G477" i="10"/>
  <c r="E477" i="10" a="1"/>
  <c r="E477" i="10" s="1"/>
  <c r="D477" i="10"/>
  <c r="W476" i="10"/>
  <c r="V476" i="10"/>
  <c r="T476" i="10"/>
  <c r="S476" i="10"/>
  <c r="Q476" i="10" a="1"/>
  <c r="Q476" i="10" s="1"/>
  <c r="P476" i="10"/>
  <c r="N476" i="10" a="1"/>
  <c r="N476" i="10" s="1"/>
  <c r="M476" i="10"/>
  <c r="K476" i="10" a="1"/>
  <c r="K476" i="10" s="1"/>
  <c r="J476" i="10"/>
  <c r="H476" i="10" a="1"/>
  <c r="H476" i="10" s="1"/>
  <c r="G476" i="10"/>
  <c r="E476" i="10" a="1"/>
  <c r="E476" i="10" s="1"/>
  <c r="D476" i="10"/>
  <c r="W475" i="10"/>
  <c r="V475" i="10"/>
  <c r="T475" i="10"/>
  <c r="S475" i="10"/>
  <c r="Q475" i="10" a="1"/>
  <c r="Q475" i="10" s="1"/>
  <c r="P475" i="10"/>
  <c r="N475" i="10" a="1"/>
  <c r="N475" i="10" s="1"/>
  <c r="M475" i="10"/>
  <c r="K475" i="10" a="1"/>
  <c r="K475" i="10" s="1"/>
  <c r="J475" i="10"/>
  <c r="H475" i="10" a="1"/>
  <c r="H475" i="10" s="1"/>
  <c r="G475" i="10"/>
  <c r="E475" i="10" a="1"/>
  <c r="E475" i="10" s="1"/>
  <c r="D475" i="10"/>
  <c r="W474" i="10"/>
  <c r="V474" i="10"/>
  <c r="T474" i="10"/>
  <c r="S474" i="10"/>
  <c r="Q474" i="10" a="1"/>
  <c r="Q474" i="10" s="1"/>
  <c r="P474" i="10"/>
  <c r="N474" i="10" a="1"/>
  <c r="N474" i="10" s="1"/>
  <c r="M474" i="10"/>
  <c r="K474" i="10" a="1"/>
  <c r="K474" i="10" s="1"/>
  <c r="J474" i="10"/>
  <c r="H474" i="10" a="1"/>
  <c r="H474" i="10" s="1"/>
  <c r="G474" i="10"/>
  <c r="E474" i="10" a="1"/>
  <c r="E474" i="10" s="1"/>
  <c r="D474" i="10"/>
  <c r="W473" i="10"/>
  <c r="V473" i="10"/>
  <c r="T473" i="10"/>
  <c r="S473" i="10"/>
  <c r="Q473" i="10" a="1"/>
  <c r="Q473" i="10" s="1"/>
  <c r="P473" i="10"/>
  <c r="N473" i="10" a="1"/>
  <c r="N473" i="10" s="1"/>
  <c r="M473" i="10"/>
  <c r="K473" i="10" a="1"/>
  <c r="K473" i="10" s="1"/>
  <c r="J473" i="10"/>
  <c r="H473" i="10" a="1"/>
  <c r="H473" i="10" s="1"/>
  <c r="G473" i="10"/>
  <c r="E473" i="10" a="1"/>
  <c r="E473" i="10" s="1"/>
  <c r="D473" i="10"/>
  <c r="W472" i="10"/>
  <c r="V472" i="10"/>
  <c r="T472" i="10"/>
  <c r="S472" i="10"/>
  <c r="Q472" i="10" a="1"/>
  <c r="Q472" i="10" s="1"/>
  <c r="P472" i="10"/>
  <c r="N472" i="10" a="1"/>
  <c r="N472" i="10" s="1"/>
  <c r="M472" i="10"/>
  <c r="K472" i="10" a="1"/>
  <c r="K472" i="10" s="1"/>
  <c r="J472" i="10"/>
  <c r="H472" i="10" a="1"/>
  <c r="H472" i="10" s="1"/>
  <c r="G472" i="10"/>
  <c r="E472" i="10" a="1"/>
  <c r="E472" i="10" s="1"/>
  <c r="D472" i="10"/>
  <c r="W471" i="10"/>
  <c r="V471" i="10"/>
  <c r="T471" i="10"/>
  <c r="S471" i="10"/>
  <c r="Q471" i="10" a="1"/>
  <c r="Q471" i="10" s="1"/>
  <c r="P471" i="10"/>
  <c r="N471" i="10" a="1"/>
  <c r="N471" i="10" s="1"/>
  <c r="M471" i="10"/>
  <c r="K471" i="10" a="1"/>
  <c r="K471" i="10" s="1"/>
  <c r="J471" i="10"/>
  <c r="H471" i="10" a="1"/>
  <c r="H471" i="10" s="1"/>
  <c r="G471" i="10"/>
  <c r="E471" i="10" a="1"/>
  <c r="E471" i="10" s="1"/>
  <c r="D471" i="10"/>
  <c r="W470" i="10"/>
  <c r="V470" i="10"/>
  <c r="T470" i="10"/>
  <c r="S470" i="10"/>
  <c r="Q470" i="10" a="1"/>
  <c r="Q470" i="10" s="1"/>
  <c r="P470" i="10"/>
  <c r="N470" i="10" a="1"/>
  <c r="N470" i="10" s="1"/>
  <c r="M470" i="10"/>
  <c r="K470" i="10" a="1"/>
  <c r="K470" i="10" s="1"/>
  <c r="J470" i="10"/>
  <c r="H470" i="10" a="1"/>
  <c r="H470" i="10" s="1"/>
  <c r="G470" i="10"/>
  <c r="E470" i="10" a="1"/>
  <c r="E470" i="10" s="1"/>
  <c r="D470" i="10"/>
  <c r="W469" i="10"/>
  <c r="V469" i="10"/>
  <c r="T469" i="10"/>
  <c r="S469" i="10"/>
  <c r="Q469" i="10" a="1"/>
  <c r="Q469" i="10" s="1"/>
  <c r="P469" i="10"/>
  <c r="N469" i="10" a="1"/>
  <c r="N469" i="10" s="1"/>
  <c r="M469" i="10"/>
  <c r="K469" i="10" a="1"/>
  <c r="K469" i="10" s="1"/>
  <c r="J469" i="10"/>
  <c r="H469" i="10" a="1"/>
  <c r="H469" i="10" s="1"/>
  <c r="G469" i="10"/>
  <c r="E469" i="10" a="1"/>
  <c r="E469" i="10" s="1"/>
  <c r="D469" i="10"/>
  <c r="W468" i="10"/>
  <c r="V468" i="10"/>
  <c r="T468" i="10"/>
  <c r="S468" i="10"/>
  <c r="Q468" i="10" a="1"/>
  <c r="Q468" i="10" s="1"/>
  <c r="P468" i="10"/>
  <c r="N468" i="10" a="1"/>
  <c r="N468" i="10" s="1"/>
  <c r="M468" i="10"/>
  <c r="K468" i="10" a="1"/>
  <c r="K468" i="10" s="1"/>
  <c r="J468" i="10"/>
  <c r="H468" i="10" a="1"/>
  <c r="H468" i="10" s="1"/>
  <c r="G468" i="10"/>
  <c r="E468" i="10" a="1"/>
  <c r="E468" i="10" s="1"/>
  <c r="D468" i="10"/>
  <c r="W467" i="10"/>
  <c r="V467" i="10"/>
  <c r="T467" i="10"/>
  <c r="S467" i="10"/>
  <c r="Q467" i="10" a="1"/>
  <c r="Q467" i="10" s="1"/>
  <c r="P467" i="10"/>
  <c r="N467" i="10" a="1"/>
  <c r="N467" i="10" s="1"/>
  <c r="M467" i="10"/>
  <c r="K467" i="10" a="1"/>
  <c r="K467" i="10" s="1"/>
  <c r="J467" i="10"/>
  <c r="H467" i="10" a="1"/>
  <c r="H467" i="10" s="1"/>
  <c r="G467" i="10"/>
  <c r="E467" i="10" a="1"/>
  <c r="E467" i="10" s="1"/>
  <c r="D467" i="10"/>
  <c r="W466" i="10"/>
  <c r="V466" i="10"/>
  <c r="T466" i="10"/>
  <c r="S466" i="10"/>
  <c r="Q466" i="10" a="1"/>
  <c r="Q466" i="10" s="1"/>
  <c r="P466" i="10"/>
  <c r="N466" i="10" a="1"/>
  <c r="N466" i="10" s="1"/>
  <c r="M466" i="10"/>
  <c r="K466" i="10" a="1"/>
  <c r="K466" i="10" s="1"/>
  <c r="J466" i="10"/>
  <c r="H466" i="10" a="1"/>
  <c r="H466" i="10" s="1"/>
  <c r="G466" i="10"/>
  <c r="E466" i="10" a="1"/>
  <c r="E466" i="10" s="1"/>
  <c r="D466" i="10"/>
  <c r="W465" i="10"/>
  <c r="V465" i="10"/>
  <c r="T465" i="10"/>
  <c r="S465" i="10"/>
  <c r="Q465" i="10" a="1"/>
  <c r="Q465" i="10" s="1"/>
  <c r="P465" i="10"/>
  <c r="N465" i="10" a="1"/>
  <c r="N465" i="10" s="1"/>
  <c r="M465" i="10"/>
  <c r="K465" i="10" a="1"/>
  <c r="K465" i="10" s="1"/>
  <c r="J465" i="10"/>
  <c r="H465" i="10" a="1"/>
  <c r="H465" i="10" s="1"/>
  <c r="G465" i="10"/>
  <c r="E465" i="10" a="1"/>
  <c r="E465" i="10" s="1"/>
  <c r="D465" i="10"/>
  <c r="W464" i="10"/>
  <c r="V464" i="10"/>
  <c r="T464" i="10"/>
  <c r="S464" i="10"/>
  <c r="Q464" i="10" a="1"/>
  <c r="Q464" i="10" s="1"/>
  <c r="P464" i="10"/>
  <c r="N464" i="10" a="1"/>
  <c r="N464" i="10" s="1"/>
  <c r="M464" i="10"/>
  <c r="K464" i="10" a="1"/>
  <c r="K464" i="10" s="1"/>
  <c r="J464" i="10"/>
  <c r="H464" i="10" a="1"/>
  <c r="H464" i="10" s="1"/>
  <c r="G464" i="10"/>
  <c r="E464" i="10" a="1"/>
  <c r="E464" i="10" s="1"/>
  <c r="D464" i="10"/>
  <c r="W463" i="10"/>
  <c r="V463" i="10"/>
  <c r="T463" i="10"/>
  <c r="S463" i="10"/>
  <c r="Q463" i="10" a="1"/>
  <c r="Q463" i="10" s="1"/>
  <c r="P463" i="10"/>
  <c r="N463" i="10" a="1"/>
  <c r="N463" i="10" s="1"/>
  <c r="M463" i="10"/>
  <c r="K463" i="10" a="1"/>
  <c r="K463" i="10" s="1"/>
  <c r="J463" i="10"/>
  <c r="H463" i="10" a="1"/>
  <c r="H463" i="10" s="1"/>
  <c r="G463" i="10"/>
  <c r="E463" i="10" a="1"/>
  <c r="E463" i="10" s="1"/>
  <c r="D463" i="10"/>
  <c r="W462" i="10"/>
  <c r="V462" i="10"/>
  <c r="T462" i="10"/>
  <c r="S462" i="10"/>
  <c r="Q462" i="10" a="1"/>
  <c r="Q462" i="10" s="1"/>
  <c r="P462" i="10"/>
  <c r="N462" i="10" a="1"/>
  <c r="N462" i="10" s="1"/>
  <c r="M462" i="10"/>
  <c r="K462" i="10" a="1"/>
  <c r="K462" i="10" s="1"/>
  <c r="J462" i="10"/>
  <c r="H462" i="10" a="1"/>
  <c r="H462" i="10" s="1"/>
  <c r="G462" i="10"/>
  <c r="E462" i="10" a="1"/>
  <c r="E462" i="10" s="1"/>
  <c r="D462" i="10"/>
  <c r="W461" i="10"/>
  <c r="V461" i="10"/>
  <c r="T461" i="10"/>
  <c r="S461" i="10"/>
  <c r="Q461" i="10" a="1"/>
  <c r="Q461" i="10" s="1"/>
  <c r="P461" i="10"/>
  <c r="N461" i="10" a="1"/>
  <c r="N461" i="10" s="1"/>
  <c r="M461" i="10"/>
  <c r="K461" i="10" a="1"/>
  <c r="K461" i="10" s="1"/>
  <c r="J461" i="10"/>
  <c r="H461" i="10" a="1"/>
  <c r="H461" i="10" s="1"/>
  <c r="G461" i="10"/>
  <c r="E461" i="10" a="1"/>
  <c r="E461" i="10" s="1"/>
  <c r="D461" i="10"/>
  <c r="W460" i="10"/>
  <c r="V460" i="10"/>
  <c r="T460" i="10"/>
  <c r="S460" i="10"/>
  <c r="Q460" i="10" a="1"/>
  <c r="Q460" i="10" s="1"/>
  <c r="P460" i="10"/>
  <c r="N460" i="10" a="1"/>
  <c r="N460" i="10" s="1"/>
  <c r="M460" i="10"/>
  <c r="K460" i="10" a="1"/>
  <c r="K460" i="10" s="1"/>
  <c r="J460" i="10"/>
  <c r="H460" i="10" a="1"/>
  <c r="H460" i="10" s="1"/>
  <c r="G460" i="10"/>
  <c r="E460" i="10" a="1"/>
  <c r="E460" i="10" s="1"/>
  <c r="D460" i="10"/>
  <c r="W459" i="10"/>
  <c r="V459" i="10"/>
  <c r="T459" i="10"/>
  <c r="S459" i="10"/>
  <c r="Q459" i="10" a="1"/>
  <c r="Q459" i="10" s="1"/>
  <c r="P459" i="10"/>
  <c r="N459" i="10" a="1"/>
  <c r="N459" i="10" s="1"/>
  <c r="M459" i="10"/>
  <c r="K459" i="10" a="1"/>
  <c r="K459" i="10" s="1"/>
  <c r="J459" i="10"/>
  <c r="H459" i="10" a="1"/>
  <c r="H459" i="10" s="1"/>
  <c r="G459" i="10"/>
  <c r="E459" i="10" a="1"/>
  <c r="E459" i="10" s="1"/>
  <c r="D459" i="10"/>
  <c r="W458" i="10"/>
  <c r="V458" i="10"/>
  <c r="T458" i="10"/>
  <c r="S458" i="10"/>
  <c r="Q458" i="10" a="1"/>
  <c r="Q458" i="10" s="1"/>
  <c r="P458" i="10"/>
  <c r="N458" i="10" a="1"/>
  <c r="N458" i="10" s="1"/>
  <c r="M458" i="10"/>
  <c r="K458" i="10" a="1"/>
  <c r="K458" i="10" s="1"/>
  <c r="J458" i="10"/>
  <c r="H458" i="10" a="1"/>
  <c r="H458" i="10" s="1"/>
  <c r="G458" i="10"/>
  <c r="E458" i="10" a="1"/>
  <c r="E458" i="10" s="1"/>
  <c r="D458" i="10"/>
  <c r="W457" i="10"/>
  <c r="V457" i="10"/>
  <c r="T457" i="10"/>
  <c r="S457" i="10"/>
  <c r="Q457" i="10" a="1"/>
  <c r="Q457" i="10" s="1"/>
  <c r="P457" i="10"/>
  <c r="N457" i="10" a="1"/>
  <c r="N457" i="10" s="1"/>
  <c r="M457" i="10"/>
  <c r="K457" i="10" a="1"/>
  <c r="K457" i="10" s="1"/>
  <c r="J457" i="10"/>
  <c r="H457" i="10" a="1"/>
  <c r="H457" i="10" s="1"/>
  <c r="G457" i="10"/>
  <c r="E457" i="10" a="1"/>
  <c r="E457" i="10" s="1"/>
  <c r="D457" i="10"/>
  <c r="W456" i="10"/>
  <c r="V456" i="10"/>
  <c r="T456" i="10"/>
  <c r="S456" i="10"/>
  <c r="Q456" i="10" a="1"/>
  <c r="Q456" i="10" s="1"/>
  <c r="P456" i="10"/>
  <c r="N456" i="10" a="1"/>
  <c r="N456" i="10" s="1"/>
  <c r="M456" i="10"/>
  <c r="K456" i="10" a="1"/>
  <c r="K456" i="10" s="1"/>
  <c r="J456" i="10"/>
  <c r="H456" i="10" a="1"/>
  <c r="H456" i="10" s="1"/>
  <c r="G456" i="10"/>
  <c r="E456" i="10" a="1"/>
  <c r="E456" i="10" s="1"/>
  <c r="D456" i="10"/>
  <c r="W455" i="10"/>
  <c r="V455" i="10"/>
  <c r="T455" i="10"/>
  <c r="S455" i="10"/>
  <c r="Q455" i="10" a="1"/>
  <c r="Q455" i="10" s="1"/>
  <c r="P455" i="10"/>
  <c r="N455" i="10" a="1"/>
  <c r="N455" i="10" s="1"/>
  <c r="M455" i="10"/>
  <c r="K455" i="10" a="1"/>
  <c r="K455" i="10" s="1"/>
  <c r="J455" i="10"/>
  <c r="H455" i="10" a="1"/>
  <c r="H455" i="10" s="1"/>
  <c r="G455" i="10"/>
  <c r="E455" i="10" a="1"/>
  <c r="E455" i="10" s="1"/>
  <c r="D455" i="10"/>
  <c r="W454" i="10"/>
  <c r="V454" i="10"/>
  <c r="T454" i="10"/>
  <c r="S454" i="10"/>
  <c r="Q454" i="10" a="1"/>
  <c r="Q454" i="10" s="1"/>
  <c r="P454" i="10"/>
  <c r="N454" i="10" a="1"/>
  <c r="N454" i="10" s="1"/>
  <c r="M454" i="10"/>
  <c r="K454" i="10" a="1"/>
  <c r="K454" i="10" s="1"/>
  <c r="J454" i="10"/>
  <c r="H454" i="10" a="1"/>
  <c r="H454" i="10" s="1"/>
  <c r="G454" i="10"/>
  <c r="E454" i="10" a="1"/>
  <c r="E454" i="10" s="1"/>
  <c r="D454" i="10"/>
  <c r="W453" i="10"/>
  <c r="V453" i="10"/>
  <c r="T453" i="10"/>
  <c r="S453" i="10"/>
  <c r="Q453" i="10" a="1"/>
  <c r="Q453" i="10" s="1"/>
  <c r="P453" i="10"/>
  <c r="N453" i="10" a="1"/>
  <c r="N453" i="10" s="1"/>
  <c r="M453" i="10"/>
  <c r="K453" i="10" a="1"/>
  <c r="K453" i="10" s="1"/>
  <c r="J453" i="10"/>
  <c r="H453" i="10" a="1"/>
  <c r="H453" i="10" s="1"/>
  <c r="G453" i="10"/>
  <c r="E453" i="10" a="1"/>
  <c r="E453" i="10" s="1"/>
  <c r="D453" i="10"/>
  <c r="W452" i="10"/>
  <c r="V452" i="10"/>
  <c r="T452" i="10"/>
  <c r="S452" i="10"/>
  <c r="Q452" i="10" a="1"/>
  <c r="Q452" i="10" s="1"/>
  <c r="P452" i="10"/>
  <c r="N452" i="10" a="1"/>
  <c r="N452" i="10" s="1"/>
  <c r="M452" i="10"/>
  <c r="K452" i="10" a="1"/>
  <c r="K452" i="10" s="1"/>
  <c r="J452" i="10"/>
  <c r="H452" i="10" a="1"/>
  <c r="H452" i="10" s="1"/>
  <c r="G452" i="10"/>
  <c r="E452" i="10" a="1"/>
  <c r="E452" i="10" s="1"/>
  <c r="D452" i="10"/>
  <c r="W451" i="10"/>
  <c r="V451" i="10"/>
  <c r="T451" i="10"/>
  <c r="S451" i="10"/>
  <c r="Q451" i="10" a="1"/>
  <c r="Q451" i="10" s="1"/>
  <c r="P451" i="10"/>
  <c r="N451" i="10" a="1"/>
  <c r="N451" i="10" s="1"/>
  <c r="M451" i="10"/>
  <c r="K451" i="10" a="1"/>
  <c r="K451" i="10" s="1"/>
  <c r="J451" i="10"/>
  <c r="H451" i="10" a="1"/>
  <c r="H451" i="10" s="1"/>
  <c r="G451" i="10"/>
  <c r="E451" i="10" a="1"/>
  <c r="E451" i="10" s="1"/>
  <c r="D451" i="10"/>
  <c r="W450" i="10"/>
  <c r="V450" i="10"/>
  <c r="T450" i="10"/>
  <c r="S450" i="10"/>
  <c r="Q450" i="10" a="1"/>
  <c r="Q450" i="10" s="1"/>
  <c r="P450" i="10"/>
  <c r="N450" i="10" a="1"/>
  <c r="N450" i="10" s="1"/>
  <c r="M450" i="10"/>
  <c r="K450" i="10" a="1"/>
  <c r="K450" i="10" s="1"/>
  <c r="J450" i="10"/>
  <c r="H450" i="10" a="1"/>
  <c r="H450" i="10" s="1"/>
  <c r="G450" i="10"/>
  <c r="E450" i="10" a="1"/>
  <c r="E450" i="10" s="1"/>
  <c r="D450" i="10"/>
  <c r="W449" i="10"/>
  <c r="V449" i="10"/>
  <c r="T449" i="10"/>
  <c r="S449" i="10"/>
  <c r="Q449" i="10" a="1"/>
  <c r="Q449" i="10" s="1"/>
  <c r="P449" i="10"/>
  <c r="N449" i="10" a="1"/>
  <c r="N449" i="10" s="1"/>
  <c r="M449" i="10"/>
  <c r="K449" i="10" a="1"/>
  <c r="K449" i="10" s="1"/>
  <c r="J449" i="10"/>
  <c r="H449" i="10" a="1"/>
  <c r="H449" i="10" s="1"/>
  <c r="G449" i="10"/>
  <c r="E449" i="10" a="1"/>
  <c r="E449" i="10" s="1"/>
  <c r="D449" i="10"/>
  <c r="W448" i="10"/>
  <c r="V448" i="10"/>
  <c r="T448" i="10"/>
  <c r="S448" i="10"/>
  <c r="Q448" i="10" a="1"/>
  <c r="Q448" i="10" s="1"/>
  <c r="P448" i="10"/>
  <c r="N448" i="10" a="1"/>
  <c r="N448" i="10" s="1"/>
  <c r="M448" i="10"/>
  <c r="K448" i="10" a="1"/>
  <c r="K448" i="10" s="1"/>
  <c r="J448" i="10"/>
  <c r="H448" i="10" a="1"/>
  <c r="H448" i="10" s="1"/>
  <c r="G448" i="10"/>
  <c r="E448" i="10" a="1"/>
  <c r="E448" i="10" s="1"/>
  <c r="D448" i="10"/>
  <c r="W447" i="10"/>
  <c r="V447" i="10"/>
  <c r="T447" i="10"/>
  <c r="S447" i="10"/>
  <c r="Q447" i="10" a="1"/>
  <c r="Q447" i="10" s="1"/>
  <c r="P447" i="10"/>
  <c r="N447" i="10" a="1"/>
  <c r="N447" i="10" s="1"/>
  <c r="M447" i="10"/>
  <c r="K447" i="10" a="1"/>
  <c r="K447" i="10" s="1"/>
  <c r="J447" i="10"/>
  <c r="H447" i="10" a="1"/>
  <c r="H447" i="10" s="1"/>
  <c r="G447" i="10"/>
  <c r="E447" i="10" a="1"/>
  <c r="E447" i="10" s="1"/>
  <c r="D447" i="10"/>
  <c r="W446" i="10"/>
  <c r="V446" i="10"/>
  <c r="T446" i="10"/>
  <c r="S446" i="10"/>
  <c r="Q446" i="10" a="1"/>
  <c r="Q446" i="10" s="1"/>
  <c r="P446" i="10"/>
  <c r="N446" i="10" a="1"/>
  <c r="N446" i="10" s="1"/>
  <c r="M446" i="10"/>
  <c r="K446" i="10" a="1"/>
  <c r="K446" i="10" s="1"/>
  <c r="J446" i="10"/>
  <c r="H446" i="10" a="1"/>
  <c r="H446" i="10" s="1"/>
  <c r="G446" i="10"/>
  <c r="E446" i="10" a="1"/>
  <c r="E446" i="10" s="1"/>
  <c r="D446" i="10"/>
  <c r="W445" i="10"/>
  <c r="V445" i="10"/>
  <c r="T445" i="10"/>
  <c r="S445" i="10"/>
  <c r="Q445" i="10" a="1"/>
  <c r="Q445" i="10" s="1"/>
  <c r="P445" i="10"/>
  <c r="N445" i="10" a="1"/>
  <c r="N445" i="10" s="1"/>
  <c r="M445" i="10"/>
  <c r="K445" i="10" a="1"/>
  <c r="K445" i="10" s="1"/>
  <c r="J445" i="10"/>
  <c r="H445" i="10" a="1"/>
  <c r="H445" i="10" s="1"/>
  <c r="G445" i="10"/>
  <c r="E445" i="10" a="1"/>
  <c r="E445" i="10" s="1"/>
  <c r="D445" i="10"/>
  <c r="W444" i="10"/>
  <c r="V444" i="10"/>
  <c r="T444" i="10"/>
  <c r="S444" i="10"/>
  <c r="Q444" i="10" a="1"/>
  <c r="Q444" i="10" s="1"/>
  <c r="P444" i="10"/>
  <c r="N444" i="10" a="1"/>
  <c r="N444" i="10" s="1"/>
  <c r="M444" i="10"/>
  <c r="K444" i="10" a="1"/>
  <c r="K444" i="10" s="1"/>
  <c r="J444" i="10"/>
  <c r="H444" i="10" a="1"/>
  <c r="H444" i="10" s="1"/>
  <c r="G444" i="10"/>
  <c r="E444" i="10" a="1"/>
  <c r="E444" i="10" s="1"/>
  <c r="D444" i="10"/>
  <c r="W443" i="10"/>
  <c r="V443" i="10"/>
  <c r="T443" i="10"/>
  <c r="S443" i="10"/>
  <c r="Q443" i="10" a="1"/>
  <c r="Q443" i="10" s="1"/>
  <c r="P443" i="10"/>
  <c r="N443" i="10" a="1"/>
  <c r="N443" i="10" s="1"/>
  <c r="M443" i="10"/>
  <c r="K443" i="10" a="1"/>
  <c r="K443" i="10" s="1"/>
  <c r="J443" i="10"/>
  <c r="H443" i="10" a="1"/>
  <c r="H443" i="10" s="1"/>
  <c r="G443" i="10"/>
  <c r="E443" i="10" a="1"/>
  <c r="E443" i="10" s="1"/>
  <c r="D443" i="10"/>
  <c r="W442" i="10"/>
  <c r="V442" i="10"/>
  <c r="T442" i="10"/>
  <c r="S442" i="10"/>
  <c r="Q442" i="10" a="1"/>
  <c r="Q442" i="10" s="1"/>
  <c r="P442" i="10"/>
  <c r="N442" i="10" a="1"/>
  <c r="N442" i="10" s="1"/>
  <c r="M442" i="10"/>
  <c r="K442" i="10" a="1"/>
  <c r="K442" i="10" s="1"/>
  <c r="J442" i="10"/>
  <c r="H442" i="10" a="1"/>
  <c r="H442" i="10" s="1"/>
  <c r="G442" i="10"/>
  <c r="E442" i="10" a="1"/>
  <c r="E442" i="10" s="1"/>
  <c r="D442" i="10"/>
  <c r="W441" i="10"/>
  <c r="V441" i="10"/>
  <c r="T441" i="10"/>
  <c r="S441" i="10"/>
  <c r="Q441" i="10" a="1"/>
  <c r="Q441" i="10" s="1"/>
  <c r="P441" i="10"/>
  <c r="N441" i="10" a="1"/>
  <c r="N441" i="10" s="1"/>
  <c r="M441" i="10"/>
  <c r="K441" i="10" a="1"/>
  <c r="K441" i="10" s="1"/>
  <c r="J441" i="10"/>
  <c r="H441" i="10" a="1"/>
  <c r="H441" i="10" s="1"/>
  <c r="G441" i="10"/>
  <c r="E441" i="10" a="1"/>
  <c r="E441" i="10" s="1"/>
  <c r="D441" i="10"/>
  <c r="W440" i="10"/>
  <c r="V440" i="10"/>
  <c r="T440" i="10"/>
  <c r="S440" i="10"/>
  <c r="Q440" i="10" a="1"/>
  <c r="Q440" i="10" s="1"/>
  <c r="P440" i="10"/>
  <c r="N440" i="10" a="1"/>
  <c r="N440" i="10" s="1"/>
  <c r="M440" i="10"/>
  <c r="K440" i="10" a="1"/>
  <c r="K440" i="10" s="1"/>
  <c r="J440" i="10"/>
  <c r="H440" i="10" a="1"/>
  <c r="H440" i="10" s="1"/>
  <c r="G440" i="10"/>
  <c r="E440" i="10" a="1"/>
  <c r="E440" i="10" s="1"/>
  <c r="D440" i="10"/>
  <c r="W439" i="10"/>
  <c r="V439" i="10"/>
  <c r="T439" i="10"/>
  <c r="S439" i="10"/>
  <c r="Q439" i="10" a="1"/>
  <c r="Q439" i="10" s="1"/>
  <c r="P439" i="10"/>
  <c r="N439" i="10" a="1"/>
  <c r="N439" i="10" s="1"/>
  <c r="M439" i="10"/>
  <c r="K439" i="10" a="1"/>
  <c r="K439" i="10" s="1"/>
  <c r="J439" i="10"/>
  <c r="H439" i="10" a="1"/>
  <c r="H439" i="10" s="1"/>
  <c r="G439" i="10"/>
  <c r="E439" i="10" a="1"/>
  <c r="E439" i="10" s="1"/>
  <c r="D439" i="10"/>
  <c r="W438" i="10"/>
  <c r="V438" i="10"/>
  <c r="T438" i="10"/>
  <c r="S438" i="10"/>
  <c r="Q438" i="10" a="1"/>
  <c r="Q438" i="10" s="1"/>
  <c r="P438" i="10"/>
  <c r="N438" i="10" a="1"/>
  <c r="N438" i="10" s="1"/>
  <c r="M438" i="10"/>
  <c r="K438" i="10" a="1"/>
  <c r="K438" i="10" s="1"/>
  <c r="J438" i="10"/>
  <c r="H438" i="10" a="1"/>
  <c r="H438" i="10" s="1"/>
  <c r="G438" i="10"/>
  <c r="E438" i="10" a="1"/>
  <c r="E438" i="10" s="1"/>
  <c r="D438" i="10"/>
  <c r="W437" i="10"/>
  <c r="V437" i="10"/>
  <c r="T437" i="10"/>
  <c r="S437" i="10"/>
  <c r="Q437" i="10" a="1"/>
  <c r="Q437" i="10" s="1"/>
  <c r="P437" i="10"/>
  <c r="N437" i="10" a="1"/>
  <c r="N437" i="10" s="1"/>
  <c r="M437" i="10"/>
  <c r="K437" i="10" a="1"/>
  <c r="K437" i="10" s="1"/>
  <c r="J437" i="10"/>
  <c r="H437" i="10" a="1"/>
  <c r="H437" i="10" s="1"/>
  <c r="G437" i="10"/>
  <c r="E437" i="10" a="1"/>
  <c r="E437" i="10" s="1"/>
  <c r="D437" i="10"/>
  <c r="W436" i="10"/>
  <c r="V436" i="10"/>
  <c r="T436" i="10"/>
  <c r="S436" i="10"/>
  <c r="Q436" i="10" a="1"/>
  <c r="Q436" i="10" s="1"/>
  <c r="P436" i="10"/>
  <c r="N436" i="10" a="1"/>
  <c r="N436" i="10" s="1"/>
  <c r="M436" i="10"/>
  <c r="K436" i="10" a="1"/>
  <c r="K436" i="10" s="1"/>
  <c r="J436" i="10"/>
  <c r="H436" i="10" a="1"/>
  <c r="H436" i="10" s="1"/>
  <c r="G436" i="10"/>
  <c r="E436" i="10" a="1"/>
  <c r="E436" i="10" s="1"/>
  <c r="D436" i="10"/>
  <c r="W435" i="10"/>
  <c r="V435" i="10"/>
  <c r="T435" i="10"/>
  <c r="S435" i="10"/>
  <c r="Q435" i="10" a="1"/>
  <c r="Q435" i="10" s="1"/>
  <c r="P435" i="10"/>
  <c r="N435" i="10" a="1"/>
  <c r="N435" i="10" s="1"/>
  <c r="M435" i="10"/>
  <c r="K435" i="10" a="1"/>
  <c r="K435" i="10" s="1"/>
  <c r="J435" i="10"/>
  <c r="H435" i="10" a="1"/>
  <c r="H435" i="10" s="1"/>
  <c r="G435" i="10"/>
  <c r="E435" i="10" a="1"/>
  <c r="E435" i="10" s="1"/>
  <c r="D435" i="10"/>
  <c r="W434" i="10"/>
  <c r="V434" i="10"/>
  <c r="T434" i="10"/>
  <c r="S434" i="10"/>
  <c r="Q434" i="10" a="1"/>
  <c r="Q434" i="10" s="1"/>
  <c r="P434" i="10"/>
  <c r="N434" i="10" a="1"/>
  <c r="N434" i="10" s="1"/>
  <c r="M434" i="10"/>
  <c r="K434" i="10" a="1"/>
  <c r="K434" i="10" s="1"/>
  <c r="J434" i="10"/>
  <c r="H434" i="10" a="1"/>
  <c r="H434" i="10" s="1"/>
  <c r="G434" i="10"/>
  <c r="E434" i="10" a="1"/>
  <c r="E434" i="10" s="1"/>
  <c r="D434" i="10"/>
  <c r="W433" i="10"/>
  <c r="V433" i="10"/>
  <c r="T433" i="10"/>
  <c r="S433" i="10"/>
  <c r="Q433" i="10" a="1"/>
  <c r="Q433" i="10" s="1"/>
  <c r="P433" i="10"/>
  <c r="N433" i="10" a="1"/>
  <c r="N433" i="10" s="1"/>
  <c r="M433" i="10"/>
  <c r="K433" i="10" a="1"/>
  <c r="K433" i="10" s="1"/>
  <c r="J433" i="10"/>
  <c r="H433" i="10" a="1"/>
  <c r="H433" i="10" s="1"/>
  <c r="G433" i="10"/>
  <c r="E433" i="10" a="1"/>
  <c r="E433" i="10" s="1"/>
  <c r="D433" i="10"/>
  <c r="W432" i="10"/>
  <c r="V432" i="10"/>
  <c r="T432" i="10"/>
  <c r="S432" i="10"/>
  <c r="Q432" i="10" a="1"/>
  <c r="Q432" i="10" s="1"/>
  <c r="P432" i="10"/>
  <c r="N432" i="10" a="1"/>
  <c r="N432" i="10" s="1"/>
  <c r="M432" i="10"/>
  <c r="K432" i="10" a="1"/>
  <c r="K432" i="10" s="1"/>
  <c r="J432" i="10"/>
  <c r="H432" i="10" a="1"/>
  <c r="H432" i="10" s="1"/>
  <c r="G432" i="10"/>
  <c r="E432" i="10" a="1"/>
  <c r="E432" i="10" s="1"/>
  <c r="D432" i="10"/>
  <c r="W431" i="10"/>
  <c r="V431" i="10"/>
  <c r="T431" i="10"/>
  <c r="S431" i="10"/>
  <c r="Q431" i="10" a="1"/>
  <c r="Q431" i="10" s="1"/>
  <c r="P431" i="10"/>
  <c r="N431" i="10" a="1"/>
  <c r="N431" i="10" s="1"/>
  <c r="M431" i="10"/>
  <c r="K431" i="10" a="1"/>
  <c r="K431" i="10" s="1"/>
  <c r="J431" i="10"/>
  <c r="H431" i="10" a="1"/>
  <c r="H431" i="10" s="1"/>
  <c r="G431" i="10"/>
  <c r="E431" i="10" a="1"/>
  <c r="E431" i="10" s="1"/>
  <c r="D431" i="10"/>
  <c r="W430" i="10"/>
  <c r="V430" i="10"/>
  <c r="T430" i="10"/>
  <c r="S430" i="10"/>
  <c r="Q430" i="10" a="1"/>
  <c r="Q430" i="10" s="1"/>
  <c r="P430" i="10"/>
  <c r="N430" i="10" a="1"/>
  <c r="N430" i="10" s="1"/>
  <c r="M430" i="10"/>
  <c r="K430" i="10" a="1"/>
  <c r="K430" i="10" s="1"/>
  <c r="J430" i="10"/>
  <c r="H430" i="10" a="1"/>
  <c r="H430" i="10" s="1"/>
  <c r="G430" i="10"/>
  <c r="E430" i="10" a="1"/>
  <c r="E430" i="10" s="1"/>
  <c r="D430" i="10"/>
  <c r="W429" i="10"/>
  <c r="V429" i="10"/>
  <c r="T429" i="10"/>
  <c r="S429" i="10"/>
  <c r="Q429" i="10" a="1"/>
  <c r="Q429" i="10" s="1"/>
  <c r="P429" i="10"/>
  <c r="N429" i="10" a="1"/>
  <c r="N429" i="10" s="1"/>
  <c r="M429" i="10"/>
  <c r="K429" i="10" a="1"/>
  <c r="K429" i="10" s="1"/>
  <c r="J429" i="10"/>
  <c r="H429" i="10" a="1"/>
  <c r="H429" i="10" s="1"/>
  <c r="G429" i="10"/>
  <c r="E429" i="10" a="1"/>
  <c r="E429" i="10" s="1"/>
  <c r="D429" i="10"/>
  <c r="W428" i="10"/>
  <c r="V428" i="10"/>
  <c r="T428" i="10"/>
  <c r="S428" i="10"/>
  <c r="Q428" i="10" a="1"/>
  <c r="Q428" i="10" s="1"/>
  <c r="P428" i="10"/>
  <c r="N428" i="10" a="1"/>
  <c r="N428" i="10" s="1"/>
  <c r="M428" i="10"/>
  <c r="K428" i="10" a="1"/>
  <c r="K428" i="10" s="1"/>
  <c r="J428" i="10"/>
  <c r="H428" i="10" a="1"/>
  <c r="H428" i="10" s="1"/>
  <c r="G428" i="10"/>
  <c r="E428" i="10" a="1"/>
  <c r="E428" i="10" s="1"/>
  <c r="D428" i="10"/>
  <c r="W427" i="10"/>
  <c r="V427" i="10"/>
  <c r="T427" i="10"/>
  <c r="S427" i="10"/>
  <c r="Q427" i="10" a="1"/>
  <c r="Q427" i="10" s="1"/>
  <c r="P427" i="10"/>
  <c r="N427" i="10" a="1"/>
  <c r="N427" i="10" s="1"/>
  <c r="M427" i="10"/>
  <c r="K427" i="10" a="1"/>
  <c r="K427" i="10" s="1"/>
  <c r="J427" i="10"/>
  <c r="H427" i="10" a="1"/>
  <c r="H427" i="10" s="1"/>
  <c r="G427" i="10"/>
  <c r="E427" i="10" a="1"/>
  <c r="E427" i="10" s="1"/>
  <c r="D427" i="10"/>
  <c r="W426" i="10"/>
  <c r="V426" i="10"/>
  <c r="T426" i="10"/>
  <c r="S426" i="10"/>
  <c r="Q426" i="10" a="1"/>
  <c r="Q426" i="10" s="1"/>
  <c r="P426" i="10"/>
  <c r="N426" i="10" a="1"/>
  <c r="N426" i="10" s="1"/>
  <c r="M426" i="10"/>
  <c r="K426" i="10" a="1"/>
  <c r="K426" i="10" s="1"/>
  <c r="J426" i="10"/>
  <c r="H426" i="10" a="1"/>
  <c r="H426" i="10" s="1"/>
  <c r="G426" i="10"/>
  <c r="E426" i="10" a="1"/>
  <c r="E426" i="10" s="1"/>
  <c r="D426" i="10"/>
  <c r="W425" i="10"/>
  <c r="V425" i="10"/>
  <c r="T425" i="10"/>
  <c r="S425" i="10"/>
  <c r="Q425" i="10" a="1"/>
  <c r="Q425" i="10" s="1"/>
  <c r="P425" i="10"/>
  <c r="N425" i="10" a="1"/>
  <c r="N425" i="10" s="1"/>
  <c r="M425" i="10"/>
  <c r="K425" i="10" a="1"/>
  <c r="K425" i="10" s="1"/>
  <c r="J425" i="10"/>
  <c r="H425" i="10" a="1"/>
  <c r="H425" i="10" s="1"/>
  <c r="G425" i="10"/>
  <c r="E425" i="10" a="1"/>
  <c r="E425" i="10" s="1"/>
  <c r="D425" i="10"/>
  <c r="W424" i="10"/>
  <c r="V424" i="10"/>
  <c r="T424" i="10"/>
  <c r="S424" i="10"/>
  <c r="Q424" i="10" a="1"/>
  <c r="Q424" i="10" s="1"/>
  <c r="P424" i="10"/>
  <c r="N424" i="10" a="1"/>
  <c r="N424" i="10" s="1"/>
  <c r="M424" i="10"/>
  <c r="K424" i="10" a="1"/>
  <c r="K424" i="10" s="1"/>
  <c r="J424" i="10"/>
  <c r="H424" i="10" a="1"/>
  <c r="H424" i="10" s="1"/>
  <c r="G424" i="10"/>
  <c r="E424" i="10" a="1"/>
  <c r="E424" i="10" s="1"/>
  <c r="D424" i="10"/>
  <c r="W423" i="10"/>
  <c r="V423" i="10"/>
  <c r="T423" i="10"/>
  <c r="S423" i="10"/>
  <c r="Q423" i="10" a="1"/>
  <c r="Q423" i="10" s="1"/>
  <c r="P423" i="10"/>
  <c r="N423" i="10" a="1"/>
  <c r="N423" i="10" s="1"/>
  <c r="M423" i="10"/>
  <c r="K423" i="10" a="1"/>
  <c r="K423" i="10" s="1"/>
  <c r="J423" i="10"/>
  <c r="H423" i="10" a="1"/>
  <c r="H423" i="10" s="1"/>
  <c r="G423" i="10"/>
  <c r="E423" i="10" a="1"/>
  <c r="E423" i="10" s="1"/>
  <c r="D423" i="10"/>
  <c r="W422" i="10"/>
  <c r="V422" i="10"/>
  <c r="T422" i="10"/>
  <c r="S422" i="10"/>
  <c r="Q422" i="10" a="1"/>
  <c r="Q422" i="10" s="1"/>
  <c r="P422" i="10"/>
  <c r="N422" i="10" a="1"/>
  <c r="N422" i="10" s="1"/>
  <c r="M422" i="10"/>
  <c r="K422" i="10" a="1"/>
  <c r="K422" i="10" s="1"/>
  <c r="J422" i="10"/>
  <c r="H422" i="10" a="1"/>
  <c r="H422" i="10" s="1"/>
  <c r="G422" i="10"/>
  <c r="E422" i="10" a="1"/>
  <c r="E422" i="10" s="1"/>
  <c r="D422" i="10"/>
  <c r="W421" i="10"/>
  <c r="V421" i="10"/>
  <c r="T421" i="10"/>
  <c r="S421" i="10"/>
  <c r="Q421" i="10" a="1"/>
  <c r="Q421" i="10" s="1"/>
  <c r="P421" i="10"/>
  <c r="N421" i="10" a="1"/>
  <c r="N421" i="10" s="1"/>
  <c r="M421" i="10"/>
  <c r="K421" i="10" a="1"/>
  <c r="K421" i="10" s="1"/>
  <c r="J421" i="10"/>
  <c r="H421" i="10" a="1"/>
  <c r="H421" i="10" s="1"/>
  <c r="G421" i="10"/>
  <c r="E421" i="10" a="1"/>
  <c r="E421" i="10" s="1"/>
  <c r="D421" i="10"/>
  <c r="W420" i="10"/>
  <c r="V420" i="10"/>
  <c r="T420" i="10"/>
  <c r="S420" i="10"/>
  <c r="Q420" i="10" a="1"/>
  <c r="Q420" i="10" s="1"/>
  <c r="P420" i="10"/>
  <c r="N420" i="10" a="1"/>
  <c r="N420" i="10" s="1"/>
  <c r="M420" i="10"/>
  <c r="K420" i="10" a="1"/>
  <c r="K420" i="10" s="1"/>
  <c r="J420" i="10"/>
  <c r="H420" i="10" a="1"/>
  <c r="H420" i="10" s="1"/>
  <c r="G420" i="10"/>
  <c r="E420" i="10" a="1"/>
  <c r="E420" i="10" s="1"/>
  <c r="D420" i="10"/>
  <c r="W419" i="10"/>
  <c r="V419" i="10"/>
  <c r="T419" i="10"/>
  <c r="S419" i="10"/>
  <c r="Q419" i="10" a="1"/>
  <c r="Q419" i="10" s="1"/>
  <c r="P419" i="10"/>
  <c r="N419" i="10" a="1"/>
  <c r="N419" i="10" s="1"/>
  <c r="M419" i="10"/>
  <c r="K419" i="10" a="1"/>
  <c r="K419" i="10" s="1"/>
  <c r="J419" i="10"/>
  <c r="H419" i="10" a="1"/>
  <c r="H419" i="10" s="1"/>
  <c r="G419" i="10"/>
  <c r="E419" i="10" a="1"/>
  <c r="E419" i="10" s="1"/>
  <c r="D419" i="10"/>
  <c r="W418" i="10"/>
  <c r="V418" i="10"/>
  <c r="T418" i="10"/>
  <c r="S418" i="10"/>
  <c r="Q418" i="10" a="1"/>
  <c r="Q418" i="10" s="1"/>
  <c r="P418" i="10"/>
  <c r="N418" i="10" a="1"/>
  <c r="N418" i="10" s="1"/>
  <c r="M418" i="10"/>
  <c r="K418" i="10" a="1"/>
  <c r="K418" i="10" s="1"/>
  <c r="J418" i="10"/>
  <c r="H418" i="10" a="1"/>
  <c r="H418" i="10" s="1"/>
  <c r="G418" i="10"/>
  <c r="E418" i="10" a="1"/>
  <c r="E418" i="10" s="1"/>
  <c r="D418" i="10"/>
  <c r="W417" i="10"/>
  <c r="V417" i="10"/>
  <c r="T417" i="10"/>
  <c r="S417" i="10"/>
  <c r="Q417" i="10" a="1"/>
  <c r="Q417" i="10" s="1"/>
  <c r="P417" i="10"/>
  <c r="N417" i="10" a="1"/>
  <c r="N417" i="10" s="1"/>
  <c r="M417" i="10"/>
  <c r="K417" i="10" a="1"/>
  <c r="K417" i="10" s="1"/>
  <c r="J417" i="10"/>
  <c r="H417" i="10" a="1"/>
  <c r="H417" i="10" s="1"/>
  <c r="G417" i="10"/>
  <c r="E417" i="10" a="1"/>
  <c r="E417" i="10" s="1"/>
  <c r="D417" i="10"/>
  <c r="W416" i="10"/>
  <c r="V416" i="10"/>
  <c r="T416" i="10"/>
  <c r="S416" i="10"/>
  <c r="Q416" i="10" a="1"/>
  <c r="Q416" i="10" s="1"/>
  <c r="P416" i="10"/>
  <c r="N416" i="10" a="1"/>
  <c r="N416" i="10" s="1"/>
  <c r="M416" i="10"/>
  <c r="K416" i="10" a="1"/>
  <c r="K416" i="10" s="1"/>
  <c r="J416" i="10"/>
  <c r="H416" i="10" a="1"/>
  <c r="H416" i="10" s="1"/>
  <c r="G416" i="10"/>
  <c r="E416" i="10" a="1"/>
  <c r="E416" i="10" s="1"/>
  <c r="D416" i="10"/>
  <c r="W415" i="10"/>
  <c r="V415" i="10"/>
  <c r="T415" i="10"/>
  <c r="S415" i="10"/>
  <c r="Q415" i="10" a="1"/>
  <c r="Q415" i="10" s="1"/>
  <c r="P415" i="10"/>
  <c r="N415" i="10" a="1"/>
  <c r="N415" i="10" s="1"/>
  <c r="M415" i="10"/>
  <c r="K415" i="10" a="1"/>
  <c r="K415" i="10" s="1"/>
  <c r="J415" i="10"/>
  <c r="H415" i="10" a="1"/>
  <c r="H415" i="10" s="1"/>
  <c r="G415" i="10"/>
  <c r="E415" i="10" a="1"/>
  <c r="E415" i="10" s="1"/>
  <c r="D415" i="10"/>
  <c r="W414" i="10"/>
  <c r="V414" i="10"/>
  <c r="T414" i="10"/>
  <c r="S414" i="10"/>
  <c r="Q414" i="10" a="1"/>
  <c r="Q414" i="10" s="1"/>
  <c r="P414" i="10"/>
  <c r="N414" i="10" a="1"/>
  <c r="N414" i="10" s="1"/>
  <c r="M414" i="10"/>
  <c r="K414" i="10" a="1"/>
  <c r="K414" i="10" s="1"/>
  <c r="J414" i="10"/>
  <c r="H414" i="10" a="1"/>
  <c r="H414" i="10" s="1"/>
  <c r="G414" i="10"/>
  <c r="E414" i="10" a="1"/>
  <c r="E414" i="10" s="1"/>
  <c r="D414" i="10"/>
  <c r="W413" i="10"/>
  <c r="V413" i="10"/>
  <c r="T413" i="10"/>
  <c r="S413" i="10"/>
  <c r="Q413" i="10" a="1"/>
  <c r="Q413" i="10" s="1"/>
  <c r="P413" i="10"/>
  <c r="N413" i="10" a="1"/>
  <c r="N413" i="10" s="1"/>
  <c r="M413" i="10"/>
  <c r="K413" i="10" a="1"/>
  <c r="K413" i="10" s="1"/>
  <c r="J413" i="10"/>
  <c r="H413" i="10" a="1"/>
  <c r="H413" i="10" s="1"/>
  <c r="G413" i="10"/>
  <c r="E413" i="10" a="1"/>
  <c r="E413" i="10" s="1"/>
  <c r="D413" i="10"/>
  <c r="W412" i="10"/>
  <c r="V412" i="10"/>
  <c r="T412" i="10"/>
  <c r="S412" i="10"/>
  <c r="Q412" i="10" a="1"/>
  <c r="Q412" i="10" s="1"/>
  <c r="P412" i="10"/>
  <c r="N412" i="10" a="1"/>
  <c r="N412" i="10" s="1"/>
  <c r="M412" i="10"/>
  <c r="K412" i="10" a="1"/>
  <c r="K412" i="10" s="1"/>
  <c r="J412" i="10"/>
  <c r="H412" i="10" a="1"/>
  <c r="H412" i="10" s="1"/>
  <c r="G412" i="10"/>
  <c r="E412" i="10" a="1"/>
  <c r="E412" i="10" s="1"/>
  <c r="D412" i="10"/>
  <c r="W411" i="10"/>
  <c r="V411" i="10"/>
  <c r="T411" i="10"/>
  <c r="S411" i="10"/>
  <c r="Q411" i="10" a="1"/>
  <c r="Q411" i="10" s="1"/>
  <c r="P411" i="10"/>
  <c r="N411" i="10" a="1"/>
  <c r="N411" i="10" s="1"/>
  <c r="M411" i="10"/>
  <c r="K411" i="10" a="1"/>
  <c r="K411" i="10" s="1"/>
  <c r="J411" i="10"/>
  <c r="H411" i="10" a="1"/>
  <c r="H411" i="10" s="1"/>
  <c r="G411" i="10"/>
  <c r="E411" i="10" a="1"/>
  <c r="E411" i="10" s="1"/>
  <c r="D411" i="10"/>
  <c r="W410" i="10"/>
  <c r="V410" i="10"/>
  <c r="T410" i="10"/>
  <c r="S410" i="10"/>
  <c r="Q410" i="10" a="1"/>
  <c r="Q410" i="10" s="1"/>
  <c r="P410" i="10"/>
  <c r="N410" i="10" a="1"/>
  <c r="N410" i="10" s="1"/>
  <c r="M410" i="10"/>
  <c r="K410" i="10" a="1"/>
  <c r="K410" i="10" s="1"/>
  <c r="J410" i="10"/>
  <c r="H410" i="10" a="1"/>
  <c r="H410" i="10" s="1"/>
  <c r="G410" i="10"/>
  <c r="E410" i="10" a="1"/>
  <c r="E410" i="10" s="1"/>
  <c r="D410" i="10"/>
  <c r="W409" i="10"/>
  <c r="V409" i="10"/>
  <c r="T409" i="10"/>
  <c r="S409" i="10"/>
  <c r="Q409" i="10" a="1"/>
  <c r="Q409" i="10" s="1"/>
  <c r="P409" i="10"/>
  <c r="N409" i="10" a="1"/>
  <c r="N409" i="10" s="1"/>
  <c r="M409" i="10"/>
  <c r="K409" i="10" a="1"/>
  <c r="K409" i="10" s="1"/>
  <c r="J409" i="10"/>
  <c r="H409" i="10" a="1"/>
  <c r="H409" i="10" s="1"/>
  <c r="G409" i="10"/>
  <c r="E409" i="10" a="1"/>
  <c r="E409" i="10" s="1"/>
  <c r="D409" i="10"/>
  <c r="W408" i="10"/>
  <c r="V408" i="10"/>
  <c r="T408" i="10"/>
  <c r="S408" i="10"/>
  <c r="Q408" i="10" a="1"/>
  <c r="Q408" i="10" s="1"/>
  <c r="P408" i="10"/>
  <c r="N408" i="10" a="1"/>
  <c r="N408" i="10" s="1"/>
  <c r="M408" i="10"/>
  <c r="K408" i="10" a="1"/>
  <c r="K408" i="10" s="1"/>
  <c r="J408" i="10"/>
  <c r="H408" i="10" a="1"/>
  <c r="H408" i="10" s="1"/>
  <c r="G408" i="10"/>
  <c r="E408" i="10" a="1"/>
  <c r="E408" i="10" s="1"/>
  <c r="D408" i="10"/>
  <c r="W407" i="10"/>
  <c r="V407" i="10"/>
  <c r="T407" i="10"/>
  <c r="S407" i="10"/>
  <c r="Q407" i="10" a="1"/>
  <c r="Q407" i="10" s="1"/>
  <c r="P407" i="10"/>
  <c r="N407" i="10" a="1"/>
  <c r="N407" i="10" s="1"/>
  <c r="M407" i="10"/>
  <c r="K407" i="10" a="1"/>
  <c r="K407" i="10" s="1"/>
  <c r="J407" i="10"/>
  <c r="H407" i="10" a="1"/>
  <c r="H407" i="10" s="1"/>
  <c r="G407" i="10"/>
  <c r="E407" i="10" a="1"/>
  <c r="E407" i="10" s="1"/>
  <c r="D407" i="10"/>
  <c r="W406" i="10"/>
  <c r="V406" i="10"/>
  <c r="T406" i="10"/>
  <c r="S406" i="10"/>
  <c r="Q406" i="10" a="1"/>
  <c r="Q406" i="10" s="1"/>
  <c r="P406" i="10"/>
  <c r="N406" i="10" a="1"/>
  <c r="N406" i="10" s="1"/>
  <c r="M406" i="10"/>
  <c r="K406" i="10" a="1"/>
  <c r="K406" i="10" s="1"/>
  <c r="J406" i="10"/>
  <c r="H406" i="10" a="1"/>
  <c r="H406" i="10" s="1"/>
  <c r="G406" i="10"/>
  <c r="E406" i="10" a="1"/>
  <c r="E406" i="10" s="1"/>
  <c r="D406" i="10"/>
  <c r="W405" i="10"/>
  <c r="V405" i="10"/>
  <c r="T405" i="10"/>
  <c r="S405" i="10"/>
  <c r="Q405" i="10" a="1"/>
  <c r="Q405" i="10" s="1"/>
  <c r="P405" i="10"/>
  <c r="N405" i="10" a="1"/>
  <c r="N405" i="10" s="1"/>
  <c r="M405" i="10"/>
  <c r="K405" i="10" a="1"/>
  <c r="K405" i="10" s="1"/>
  <c r="J405" i="10"/>
  <c r="H405" i="10" a="1"/>
  <c r="H405" i="10" s="1"/>
  <c r="G405" i="10"/>
  <c r="E405" i="10" a="1"/>
  <c r="E405" i="10" s="1"/>
  <c r="D405" i="10"/>
  <c r="W404" i="10"/>
  <c r="V404" i="10"/>
  <c r="T404" i="10"/>
  <c r="S404" i="10"/>
  <c r="Q404" i="10" a="1"/>
  <c r="Q404" i="10" s="1"/>
  <c r="P404" i="10"/>
  <c r="N404" i="10" a="1"/>
  <c r="N404" i="10" s="1"/>
  <c r="M404" i="10"/>
  <c r="K404" i="10" a="1"/>
  <c r="K404" i="10" s="1"/>
  <c r="J404" i="10"/>
  <c r="H404" i="10" a="1"/>
  <c r="H404" i="10" s="1"/>
  <c r="G404" i="10"/>
  <c r="E404" i="10" a="1"/>
  <c r="E404" i="10" s="1"/>
  <c r="D404" i="10"/>
  <c r="W403" i="10"/>
  <c r="V403" i="10"/>
  <c r="T403" i="10"/>
  <c r="S403" i="10"/>
  <c r="Q403" i="10" a="1"/>
  <c r="Q403" i="10" s="1"/>
  <c r="P403" i="10"/>
  <c r="N403" i="10" a="1"/>
  <c r="N403" i="10" s="1"/>
  <c r="M403" i="10"/>
  <c r="K403" i="10" a="1"/>
  <c r="K403" i="10" s="1"/>
  <c r="J403" i="10"/>
  <c r="H403" i="10" a="1"/>
  <c r="H403" i="10" s="1"/>
  <c r="G403" i="10"/>
  <c r="E403" i="10" a="1"/>
  <c r="E403" i="10" s="1"/>
  <c r="D403" i="10"/>
  <c r="W402" i="10"/>
  <c r="V402" i="10"/>
  <c r="T402" i="10"/>
  <c r="S402" i="10"/>
  <c r="Q402" i="10" a="1"/>
  <c r="Q402" i="10" s="1"/>
  <c r="P402" i="10"/>
  <c r="N402" i="10" a="1"/>
  <c r="N402" i="10" s="1"/>
  <c r="M402" i="10"/>
  <c r="K402" i="10" a="1"/>
  <c r="K402" i="10" s="1"/>
  <c r="J402" i="10"/>
  <c r="H402" i="10" a="1"/>
  <c r="H402" i="10" s="1"/>
  <c r="G402" i="10"/>
  <c r="E402" i="10" a="1"/>
  <c r="E402" i="10" s="1"/>
  <c r="D402" i="10"/>
  <c r="W401" i="10"/>
  <c r="V401" i="10"/>
  <c r="T401" i="10"/>
  <c r="S401" i="10"/>
  <c r="Q401" i="10" a="1"/>
  <c r="Q401" i="10" s="1"/>
  <c r="P401" i="10"/>
  <c r="N401" i="10" a="1"/>
  <c r="N401" i="10" s="1"/>
  <c r="M401" i="10"/>
  <c r="K401" i="10" a="1"/>
  <c r="K401" i="10" s="1"/>
  <c r="J401" i="10"/>
  <c r="H401" i="10" a="1"/>
  <c r="H401" i="10" s="1"/>
  <c r="G401" i="10"/>
  <c r="E401" i="10" a="1"/>
  <c r="E401" i="10" s="1"/>
  <c r="D401" i="10"/>
  <c r="W400" i="10"/>
  <c r="V400" i="10"/>
  <c r="T400" i="10"/>
  <c r="S400" i="10"/>
  <c r="Q400" i="10" a="1"/>
  <c r="Q400" i="10" s="1"/>
  <c r="P400" i="10"/>
  <c r="N400" i="10" a="1"/>
  <c r="N400" i="10" s="1"/>
  <c r="M400" i="10"/>
  <c r="K400" i="10" a="1"/>
  <c r="K400" i="10" s="1"/>
  <c r="J400" i="10"/>
  <c r="H400" i="10" a="1"/>
  <c r="H400" i="10" s="1"/>
  <c r="G400" i="10"/>
  <c r="E400" i="10" a="1"/>
  <c r="E400" i="10" s="1"/>
  <c r="D400" i="10"/>
  <c r="W399" i="10"/>
  <c r="V399" i="10"/>
  <c r="T399" i="10"/>
  <c r="S399" i="10"/>
  <c r="Q399" i="10" a="1"/>
  <c r="Q399" i="10" s="1"/>
  <c r="P399" i="10"/>
  <c r="N399" i="10" a="1"/>
  <c r="N399" i="10" s="1"/>
  <c r="M399" i="10"/>
  <c r="K399" i="10" a="1"/>
  <c r="K399" i="10" s="1"/>
  <c r="J399" i="10"/>
  <c r="H399" i="10" a="1"/>
  <c r="H399" i="10" s="1"/>
  <c r="G399" i="10"/>
  <c r="E399" i="10" a="1"/>
  <c r="E399" i="10" s="1"/>
  <c r="D399" i="10"/>
  <c r="W398" i="10"/>
  <c r="V398" i="10"/>
  <c r="T398" i="10"/>
  <c r="S398" i="10"/>
  <c r="Q398" i="10" a="1"/>
  <c r="Q398" i="10" s="1"/>
  <c r="P398" i="10"/>
  <c r="N398" i="10" a="1"/>
  <c r="N398" i="10" s="1"/>
  <c r="M398" i="10"/>
  <c r="K398" i="10" a="1"/>
  <c r="K398" i="10" s="1"/>
  <c r="J398" i="10"/>
  <c r="H398" i="10" a="1"/>
  <c r="H398" i="10" s="1"/>
  <c r="G398" i="10"/>
  <c r="E398" i="10" a="1"/>
  <c r="E398" i="10" s="1"/>
  <c r="D398" i="10"/>
  <c r="W397" i="10"/>
  <c r="V397" i="10"/>
  <c r="T397" i="10"/>
  <c r="S397" i="10"/>
  <c r="Q397" i="10" a="1"/>
  <c r="Q397" i="10" s="1"/>
  <c r="P397" i="10"/>
  <c r="N397" i="10" a="1"/>
  <c r="N397" i="10" s="1"/>
  <c r="M397" i="10"/>
  <c r="K397" i="10" a="1"/>
  <c r="K397" i="10" s="1"/>
  <c r="J397" i="10"/>
  <c r="H397" i="10" a="1"/>
  <c r="H397" i="10" s="1"/>
  <c r="G397" i="10"/>
  <c r="E397" i="10" a="1"/>
  <c r="E397" i="10" s="1"/>
  <c r="D397" i="10"/>
  <c r="W396" i="10"/>
  <c r="V396" i="10"/>
  <c r="T396" i="10"/>
  <c r="S396" i="10"/>
  <c r="Q396" i="10" a="1"/>
  <c r="Q396" i="10" s="1"/>
  <c r="P396" i="10"/>
  <c r="N396" i="10" a="1"/>
  <c r="N396" i="10" s="1"/>
  <c r="M396" i="10"/>
  <c r="K396" i="10" a="1"/>
  <c r="K396" i="10" s="1"/>
  <c r="J396" i="10"/>
  <c r="H396" i="10" a="1"/>
  <c r="H396" i="10" s="1"/>
  <c r="G396" i="10"/>
  <c r="E396" i="10" a="1"/>
  <c r="E396" i="10" s="1"/>
  <c r="D396" i="10"/>
  <c r="W395" i="10"/>
  <c r="V395" i="10"/>
  <c r="T395" i="10"/>
  <c r="S395" i="10"/>
  <c r="Q395" i="10" a="1"/>
  <c r="Q395" i="10" s="1"/>
  <c r="P395" i="10"/>
  <c r="N395" i="10" a="1"/>
  <c r="N395" i="10" s="1"/>
  <c r="M395" i="10"/>
  <c r="K395" i="10" a="1"/>
  <c r="K395" i="10" s="1"/>
  <c r="J395" i="10"/>
  <c r="H395" i="10" a="1"/>
  <c r="H395" i="10" s="1"/>
  <c r="G395" i="10"/>
  <c r="E395" i="10" a="1"/>
  <c r="E395" i="10" s="1"/>
  <c r="D395" i="10"/>
  <c r="W394" i="10"/>
  <c r="V394" i="10"/>
  <c r="T394" i="10"/>
  <c r="S394" i="10"/>
  <c r="Q394" i="10" a="1"/>
  <c r="Q394" i="10" s="1"/>
  <c r="P394" i="10"/>
  <c r="N394" i="10" a="1"/>
  <c r="N394" i="10" s="1"/>
  <c r="M394" i="10"/>
  <c r="K394" i="10" a="1"/>
  <c r="K394" i="10" s="1"/>
  <c r="J394" i="10"/>
  <c r="H394" i="10" a="1"/>
  <c r="H394" i="10" s="1"/>
  <c r="G394" i="10"/>
  <c r="E394" i="10" a="1"/>
  <c r="E394" i="10" s="1"/>
  <c r="D394" i="10"/>
  <c r="W393" i="10"/>
  <c r="V393" i="10"/>
  <c r="T393" i="10"/>
  <c r="S393" i="10"/>
  <c r="Q393" i="10" a="1"/>
  <c r="Q393" i="10" s="1"/>
  <c r="P393" i="10"/>
  <c r="N393" i="10" a="1"/>
  <c r="N393" i="10" s="1"/>
  <c r="M393" i="10"/>
  <c r="K393" i="10" a="1"/>
  <c r="K393" i="10" s="1"/>
  <c r="J393" i="10"/>
  <c r="H393" i="10" a="1"/>
  <c r="H393" i="10" s="1"/>
  <c r="G393" i="10"/>
  <c r="E393" i="10" a="1"/>
  <c r="E393" i="10" s="1"/>
  <c r="D393" i="10"/>
  <c r="W392" i="10"/>
  <c r="V392" i="10"/>
  <c r="T392" i="10"/>
  <c r="S392" i="10"/>
  <c r="Q392" i="10" a="1"/>
  <c r="Q392" i="10" s="1"/>
  <c r="P392" i="10"/>
  <c r="N392" i="10" a="1"/>
  <c r="N392" i="10" s="1"/>
  <c r="M392" i="10"/>
  <c r="K392" i="10" a="1"/>
  <c r="K392" i="10" s="1"/>
  <c r="J392" i="10"/>
  <c r="H392" i="10" a="1"/>
  <c r="H392" i="10" s="1"/>
  <c r="G392" i="10"/>
  <c r="E392" i="10" a="1"/>
  <c r="E392" i="10" s="1"/>
  <c r="D392" i="10"/>
  <c r="W391" i="10"/>
  <c r="V391" i="10"/>
  <c r="T391" i="10"/>
  <c r="S391" i="10"/>
  <c r="Q391" i="10" a="1"/>
  <c r="Q391" i="10" s="1"/>
  <c r="P391" i="10"/>
  <c r="N391" i="10" a="1"/>
  <c r="N391" i="10" s="1"/>
  <c r="M391" i="10"/>
  <c r="K391" i="10" a="1"/>
  <c r="K391" i="10" s="1"/>
  <c r="J391" i="10"/>
  <c r="H391" i="10" a="1"/>
  <c r="H391" i="10" s="1"/>
  <c r="G391" i="10"/>
  <c r="E391" i="10" a="1"/>
  <c r="E391" i="10" s="1"/>
  <c r="D391" i="10"/>
  <c r="W390" i="10"/>
  <c r="V390" i="10"/>
  <c r="T390" i="10"/>
  <c r="S390" i="10"/>
  <c r="Q390" i="10" a="1"/>
  <c r="Q390" i="10" s="1"/>
  <c r="P390" i="10"/>
  <c r="N390" i="10" a="1"/>
  <c r="N390" i="10" s="1"/>
  <c r="M390" i="10"/>
  <c r="K390" i="10" a="1"/>
  <c r="K390" i="10" s="1"/>
  <c r="J390" i="10"/>
  <c r="H390" i="10" a="1"/>
  <c r="H390" i="10" s="1"/>
  <c r="G390" i="10"/>
  <c r="E390" i="10" a="1"/>
  <c r="E390" i="10" s="1"/>
  <c r="D390" i="10"/>
  <c r="W389" i="10"/>
  <c r="V389" i="10"/>
  <c r="T389" i="10"/>
  <c r="S389" i="10"/>
  <c r="Q389" i="10" a="1"/>
  <c r="Q389" i="10" s="1"/>
  <c r="P389" i="10"/>
  <c r="N389" i="10" a="1"/>
  <c r="N389" i="10" s="1"/>
  <c r="M389" i="10"/>
  <c r="K389" i="10" a="1"/>
  <c r="K389" i="10" s="1"/>
  <c r="J389" i="10"/>
  <c r="H389" i="10" a="1"/>
  <c r="H389" i="10" s="1"/>
  <c r="G389" i="10"/>
  <c r="E389" i="10" a="1"/>
  <c r="E389" i="10" s="1"/>
  <c r="D389" i="10"/>
  <c r="W388" i="10"/>
  <c r="V388" i="10"/>
  <c r="T388" i="10"/>
  <c r="S388" i="10"/>
  <c r="Q388" i="10" a="1"/>
  <c r="Q388" i="10" s="1"/>
  <c r="P388" i="10"/>
  <c r="N388" i="10" a="1"/>
  <c r="N388" i="10" s="1"/>
  <c r="M388" i="10"/>
  <c r="K388" i="10" a="1"/>
  <c r="K388" i="10" s="1"/>
  <c r="J388" i="10"/>
  <c r="H388" i="10" a="1"/>
  <c r="H388" i="10" s="1"/>
  <c r="G388" i="10"/>
  <c r="E388" i="10" a="1"/>
  <c r="E388" i="10" s="1"/>
  <c r="D388" i="10"/>
  <c r="W387" i="10"/>
  <c r="V387" i="10"/>
  <c r="T387" i="10"/>
  <c r="S387" i="10"/>
  <c r="Q387" i="10" a="1"/>
  <c r="Q387" i="10" s="1"/>
  <c r="P387" i="10"/>
  <c r="N387" i="10" a="1"/>
  <c r="N387" i="10" s="1"/>
  <c r="M387" i="10"/>
  <c r="K387" i="10" a="1"/>
  <c r="K387" i="10" s="1"/>
  <c r="J387" i="10"/>
  <c r="H387" i="10" a="1"/>
  <c r="H387" i="10" s="1"/>
  <c r="G387" i="10"/>
  <c r="E387" i="10" a="1"/>
  <c r="E387" i="10" s="1"/>
  <c r="D387" i="10"/>
  <c r="W386" i="10"/>
  <c r="V386" i="10"/>
  <c r="T386" i="10"/>
  <c r="S386" i="10"/>
  <c r="Q386" i="10" a="1"/>
  <c r="Q386" i="10" s="1"/>
  <c r="P386" i="10"/>
  <c r="N386" i="10" a="1"/>
  <c r="N386" i="10" s="1"/>
  <c r="M386" i="10"/>
  <c r="K386" i="10" a="1"/>
  <c r="K386" i="10" s="1"/>
  <c r="J386" i="10"/>
  <c r="H386" i="10" a="1"/>
  <c r="H386" i="10" s="1"/>
  <c r="G386" i="10"/>
  <c r="E386" i="10" a="1"/>
  <c r="E386" i="10" s="1"/>
  <c r="D386" i="10"/>
  <c r="W385" i="10"/>
  <c r="V385" i="10"/>
  <c r="T385" i="10"/>
  <c r="S385" i="10"/>
  <c r="Q385" i="10" a="1"/>
  <c r="Q385" i="10" s="1"/>
  <c r="P385" i="10"/>
  <c r="N385" i="10" a="1"/>
  <c r="N385" i="10" s="1"/>
  <c r="M385" i="10"/>
  <c r="K385" i="10" a="1"/>
  <c r="K385" i="10" s="1"/>
  <c r="J385" i="10"/>
  <c r="H385" i="10" a="1"/>
  <c r="H385" i="10" s="1"/>
  <c r="G385" i="10"/>
  <c r="E385" i="10" a="1"/>
  <c r="E385" i="10" s="1"/>
  <c r="D385" i="10"/>
  <c r="W384" i="10"/>
  <c r="V384" i="10"/>
  <c r="T384" i="10"/>
  <c r="S384" i="10"/>
  <c r="Q384" i="10" a="1"/>
  <c r="Q384" i="10" s="1"/>
  <c r="P384" i="10"/>
  <c r="N384" i="10" a="1"/>
  <c r="N384" i="10" s="1"/>
  <c r="M384" i="10"/>
  <c r="K384" i="10" a="1"/>
  <c r="K384" i="10" s="1"/>
  <c r="J384" i="10"/>
  <c r="H384" i="10" a="1"/>
  <c r="H384" i="10" s="1"/>
  <c r="G384" i="10"/>
  <c r="E384" i="10" a="1"/>
  <c r="E384" i="10" s="1"/>
  <c r="D384" i="10"/>
  <c r="W383" i="10"/>
  <c r="V383" i="10"/>
  <c r="T383" i="10"/>
  <c r="S383" i="10"/>
  <c r="Q383" i="10" a="1"/>
  <c r="Q383" i="10" s="1"/>
  <c r="P383" i="10"/>
  <c r="N383" i="10" a="1"/>
  <c r="N383" i="10" s="1"/>
  <c r="M383" i="10"/>
  <c r="K383" i="10" a="1"/>
  <c r="K383" i="10" s="1"/>
  <c r="J383" i="10"/>
  <c r="H383" i="10" a="1"/>
  <c r="H383" i="10" s="1"/>
  <c r="G383" i="10"/>
  <c r="E383" i="10" a="1"/>
  <c r="E383" i="10" s="1"/>
  <c r="D383" i="10"/>
  <c r="W382" i="10"/>
  <c r="V382" i="10"/>
  <c r="T382" i="10"/>
  <c r="S382" i="10"/>
  <c r="Q382" i="10" a="1"/>
  <c r="Q382" i="10" s="1"/>
  <c r="P382" i="10"/>
  <c r="N382" i="10" a="1"/>
  <c r="N382" i="10" s="1"/>
  <c r="M382" i="10"/>
  <c r="K382" i="10" a="1"/>
  <c r="K382" i="10" s="1"/>
  <c r="J382" i="10"/>
  <c r="H382" i="10" a="1"/>
  <c r="H382" i="10" s="1"/>
  <c r="G382" i="10"/>
  <c r="E382" i="10" a="1"/>
  <c r="E382" i="10" s="1"/>
  <c r="D382" i="10"/>
  <c r="W381" i="10"/>
  <c r="V381" i="10"/>
  <c r="T381" i="10"/>
  <c r="S381" i="10"/>
  <c r="Q381" i="10" a="1"/>
  <c r="Q381" i="10" s="1"/>
  <c r="P381" i="10"/>
  <c r="N381" i="10" a="1"/>
  <c r="N381" i="10" s="1"/>
  <c r="M381" i="10"/>
  <c r="K381" i="10" a="1"/>
  <c r="K381" i="10" s="1"/>
  <c r="J381" i="10"/>
  <c r="H381" i="10" a="1"/>
  <c r="H381" i="10" s="1"/>
  <c r="G381" i="10"/>
  <c r="E381" i="10" a="1"/>
  <c r="E381" i="10" s="1"/>
  <c r="D381" i="10"/>
  <c r="W380" i="10"/>
  <c r="V380" i="10"/>
  <c r="T380" i="10"/>
  <c r="S380" i="10"/>
  <c r="Q380" i="10" a="1"/>
  <c r="Q380" i="10" s="1"/>
  <c r="P380" i="10"/>
  <c r="N380" i="10" a="1"/>
  <c r="N380" i="10" s="1"/>
  <c r="M380" i="10"/>
  <c r="K380" i="10" a="1"/>
  <c r="K380" i="10" s="1"/>
  <c r="J380" i="10"/>
  <c r="H380" i="10" a="1"/>
  <c r="H380" i="10" s="1"/>
  <c r="G380" i="10"/>
  <c r="E380" i="10" a="1"/>
  <c r="E380" i="10" s="1"/>
  <c r="D380" i="10"/>
  <c r="W379" i="10"/>
  <c r="V379" i="10"/>
  <c r="T379" i="10"/>
  <c r="S379" i="10"/>
  <c r="Q379" i="10" a="1"/>
  <c r="Q379" i="10" s="1"/>
  <c r="P379" i="10"/>
  <c r="N379" i="10" a="1"/>
  <c r="N379" i="10" s="1"/>
  <c r="M379" i="10"/>
  <c r="K379" i="10" a="1"/>
  <c r="K379" i="10" s="1"/>
  <c r="J379" i="10"/>
  <c r="H379" i="10" a="1"/>
  <c r="H379" i="10" s="1"/>
  <c r="G379" i="10"/>
  <c r="E379" i="10" a="1"/>
  <c r="E379" i="10" s="1"/>
  <c r="D379" i="10"/>
  <c r="W378" i="10"/>
  <c r="V378" i="10"/>
  <c r="T378" i="10"/>
  <c r="S378" i="10"/>
  <c r="Q378" i="10" a="1"/>
  <c r="Q378" i="10" s="1"/>
  <c r="P378" i="10"/>
  <c r="N378" i="10" a="1"/>
  <c r="N378" i="10" s="1"/>
  <c r="M378" i="10"/>
  <c r="K378" i="10" a="1"/>
  <c r="K378" i="10" s="1"/>
  <c r="J378" i="10"/>
  <c r="H378" i="10" a="1"/>
  <c r="H378" i="10" s="1"/>
  <c r="G378" i="10"/>
  <c r="E378" i="10" a="1"/>
  <c r="E378" i="10" s="1"/>
  <c r="D378" i="10"/>
  <c r="W377" i="10"/>
  <c r="V377" i="10"/>
  <c r="T377" i="10"/>
  <c r="S377" i="10"/>
  <c r="Q377" i="10" a="1"/>
  <c r="Q377" i="10" s="1"/>
  <c r="P377" i="10"/>
  <c r="N377" i="10" a="1"/>
  <c r="N377" i="10" s="1"/>
  <c r="M377" i="10"/>
  <c r="K377" i="10" a="1"/>
  <c r="K377" i="10" s="1"/>
  <c r="J377" i="10"/>
  <c r="H377" i="10" a="1"/>
  <c r="H377" i="10" s="1"/>
  <c r="G377" i="10"/>
  <c r="E377" i="10" a="1"/>
  <c r="E377" i="10" s="1"/>
  <c r="D377" i="10"/>
  <c r="W376" i="10"/>
  <c r="V376" i="10"/>
  <c r="T376" i="10"/>
  <c r="S376" i="10"/>
  <c r="Q376" i="10" a="1"/>
  <c r="Q376" i="10" s="1"/>
  <c r="P376" i="10"/>
  <c r="N376" i="10" a="1"/>
  <c r="N376" i="10" s="1"/>
  <c r="M376" i="10"/>
  <c r="K376" i="10" a="1"/>
  <c r="K376" i="10" s="1"/>
  <c r="J376" i="10"/>
  <c r="H376" i="10" a="1"/>
  <c r="H376" i="10" s="1"/>
  <c r="G376" i="10"/>
  <c r="E376" i="10" a="1"/>
  <c r="E376" i="10" s="1"/>
  <c r="D376" i="10"/>
  <c r="W375" i="10"/>
  <c r="V375" i="10"/>
  <c r="T375" i="10"/>
  <c r="S375" i="10"/>
  <c r="Q375" i="10" a="1"/>
  <c r="Q375" i="10" s="1"/>
  <c r="P375" i="10"/>
  <c r="N375" i="10" a="1"/>
  <c r="N375" i="10" s="1"/>
  <c r="M375" i="10"/>
  <c r="K375" i="10" a="1"/>
  <c r="K375" i="10" s="1"/>
  <c r="J375" i="10"/>
  <c r="H375" i="10" a="1"/>
  <c r="H375" i="10" s="1"/>
  <c r="G375" i="10"/>
  <c r="E375" i="10" a="1"/>
  <c r="E375" i="10" s="1"/>
  <c r="D375" i="10"/>
  <c r="W374" i="10"/>
  <c r="V374" i="10"/>
  <c r="T374" i="10"/>
  <c r="S374" i="10"/>
  <c r="Q374" i="10" a="1"/>
  <c r="Q374" i="10" s="1"/>
  <c r="P374" i="10"/>
  <c r="N374" i="10" a="1"/>
  <c r="N374" i="10" s="1"/>
  <c r="M374" i="10"/>
  <c r="K374" i="10" a="1"/>
  <c r="K374" i="10" s="1"/>
  <c r="J374" i="10"/>
  <c r="H374" i="10" a="1"/>
  <c r="H374" i="10" s="1"/>
  <c r="G374" i="10"/>
  <c r="E374" i="10" a="1"/>
  <c r="E374" i="10" s="1"/>
  <c r="D374" i="10"/>
  <c r="W373" i="10"/>
  <c r="V373" i="10"/>
  <c r="T373" i="10"/>
  <c r="S373" i="10"/>
  <c r="Q373" i="10" a="1"/>
  <c r="Q373" i="10" s="1"/>
  <c r="P373" i="10"/>
  <c r="N373" i="10" a="1"/>
  <c r="N373" i="10" s="1"/>
  <c r="M373" i="10"/>
  <c r="K373" i="10" a="1"/>
  <c r="K373" i="10" s="1"/>
  <c r="J373" i="10"/>
  <c r="H373" i="10" a="1"/>
  <c r="H373" i="10" s="1"/>
  <c r="G373" i="10"/>
  <c r="E373" i="10" a="1"/>
  <c r="E373" i="10" s="1"/>
  <c r="D373" i="10"/>
  <c r="W372" i="10"/>
  <c r="V372" i="10"/>
  <c r="T372" i="10"/>
  <c r="S372" i="10"/>
  <c r="Q372" i="10" a="1"/>
  <c r="Q372" i="10" s="1"/>
  <c r="P372" i="10"/>
  <c r="N372" i="10" a="1"/>
  <c r="N372" i="10" s="1"/>
  <c r="M372" i="10"/>
  <c r="K372" i="10" a="1"/>
  <c r="K372" i="10" s="1"/>
  <c r="J372" i="10"/>
  <c r="H372" i="10" a="1"/>
  <c r="H372" i="10" s="1"/>
  <c r="G372" i="10"/>
  <c r="E372" i="10" a="1"/>
  <c r="E372" i="10" s="1"/>
  <c r="D372" i="10"/>
  <c r="W371" i="10"/>
  <c r="V371" i="10"/>
  <c r="T371" i="10"/>
  <c r="S371" i="10"/>
  <c r="Q371" i="10" a="1"/>
  <c r="Q371" i="10" s="1"/>
  <c r="P371" i="10"/>
  <c r="N371" i="10" a="1"/>
  <c r="N371" i="10" s="1"/>
  <c r="M371" i="10"/>
  <c r="K371" i="10" a="1"/>
  <c r="K371" i="10" s="1"/>
  <c r="J371" i="10"/>
  <c r="H371" i="10" a="1"/>
  <c r="H371" i="10" s="1"/>
  <c r="G371" i="10"/>
  <c r="E371" i="10" a="1"/>
  <c r="E371" i="10" s="1"/>
  <c r="D371" i="10"/>
  <c r="W370" i="10"/>
  <c r="V370" i="10"/>
  <c r="T370" i="10"/>
  <c r="S370" i="10"/>
  <c r="Q370" i="10" a="1"/>
  <c r="Q370" i="10" s="1"/>
  <c r="P370" i="10"/>
  <c r="N370" i="10" a="1"/>
  <c r="N370" i="10" s="1"/>
  <c r="M370" i="10"/>
  <c r="K370" i="10" a="1"/>
  <c r="K370" i="10" s="1"/>
  <c r="J370" i="10"/>
  <c r="H370" i="10" a="1"/>
  <c r="H370" i="10" s="1"/>
  <c r="G370" i="10"/>
  <c r="E370" i="10" a="1"/>
  <c r="E370" i="10" s="1"/>
  <c r="D370" i="10"/>
  <c r="W369" i="10"/>
  <c r="V369" i="10"/>
  <c r="T369" i="10"/>
  <c r="S369" i="10"/>
  <c r="Q369" i="10" a="1"/>
  <c r="Q369" i="10" s="1"/>
  <c r="P369" i="10"/>
  <c r="N369" i="10" a="1"/>
  <c r="N369" i="10" s="1"/>
  <c r="M369" i="10"/>
  <c r="K369" i="10" a="1"/>
  <c r="K369" i="10" s="1"/>
  <c r="J369" i="10"/>
  <c r="H369" i="10" a="1"/>
  <c r="H369" i="10" s="1"/>
  <c r="G369" i="10"/>
  <c r="E369" i="10" a="1"/>
  <c r="E369" i="10" s="1"/>
  <c r="D369" i="10"/>
  <c r="W368" i="10"/>
  <c r="V368" i="10"/>
  <c r="T368" i="10"/>
  <c r="S368" i="10"/>
  <c r="Q368" i="10" a="1"/>
  <c r="Q368" i="10" s="1"/>
  <c r="P368" i="10"/>
  <c r="N368" i="10" a="1"/>
  <c r="N368" i="10" s="1"/>
  <c r="M368" i="10"/>
  <c r="K368" i="10" a="1"/>
  <c r="K368" i="10" s="1"/>
  <c r="J368" i="10"/>
  <c r="H368" i="10" a="1"/>
  <c r="H368" i="10" s="1"/>
  <c r="G368" i="10"/>
  <c r="E368" i="10" a="1"/>
  <c r="E368" i="10" s="1"/>
  <c r="D368" i="10"/>
  <c r="W367" i="10"/>
  <c r="V367" i="10"/>
  <c r="T367" i="10"/>
  <c r="S367" i="10"/>
  <c r="Q367" i="10" a="1"/>
  <c r="Q367" i="10" s="1"/>
  <c r="P367" i="10"/>
  <c r="N367" i="10" a="1"/>
  <c r="N367" i="10" s="1"/>
  <c r="M367" i="10"/>
  <c r="K367" i="10" a="1"/>
  <c r="K367" i="10" s="1"/>
  <c r="J367" i="10"/>
  <c r="H367" i="10" a="1"/>
  <c r="H367" i="10" s="1"/>
  <c r="G367" i="10"/>
  <c r="E367" i="10" a="1"/>
  <c r="E367" i="10" s="1"/>
  <c r="D367" i="10"/>
  <c r="W366" i="10"/>
  <c r="V366" i="10"/>
  <c r="T366" i="10"/>
  <c r="S366" i="10"/>
  <c r="Q366" i="10" a="1"/>
  <c r="Q366" i="10" s="1"/>
  <c r="P366" i="10"/>
  <c r="N366" i="10" a="1"/>
  <c r="N366" i="10" s="1"/>
  <c r="M366" i="10"/>
  <c r="K366" i="10" a="1"/>
  <c r="K366" i="10" s="1"/>
  <c r="J366" i="10"/>
  <c r="H366" i="10" a="1"/>
  <c r="H366" i="10" s="1"/>
  <c r="G366" i="10"/>
  <c r="E366" i="10" a="1"/>
  <c r="E366" i="10" s="1"/>
  <c r="D366" i="10"/>
  <c r="W365" i="10"/>
  <c r="V365" i="10"/>
  <c r="T365" i="10"/>
  <c r="S365" i="10"/>
  <c r="Q365" i="10" a="1"/>
  <c r="Q365" i="10" s="1"/>
  <c r="P365" i="10"/>
  <c r="N365" i="10" a="1"/>
  <c r="N365" i="10" s="1"/>
  <c r="M365" i="10"/>
  <c r="K365" i="10" a="1"/>
  <c r="K365" i="10" s="1"/>
  <c r="J365" i="10"/>
  <c r="H365" i="10" a="1"/>
  <c r="H365" i="10" s="1"/>
  <c r="G365" i="10"/>
  <c r="E365" i="10" a="1"/>
  <c r="E365" i="10" s="1"/>
  <c r="D365" i="10"/>
  <c r="W364" i="10"/>
  <c r="V364" i="10"/>
  <c r="T364" i="10"/>
  <c r="S364" i="10"/>
  <c r="Q364" i="10" a="1"/>
  <c r="Q364" i="10" s="1"/>
  <c r="P364" i="10"/>
  <c r="N364" i="10" a="1"/>
  <c r="N364" i="10" s="1"/>
  <c r="M364" i="10"/>
  <c r="K364" i="10" a="1"/>
  <c r="K364" i="10" s="1"/>
  <c r="J364" i="10"/>
  <c r="H364" i="10" a="1"/>
  <c r="H364" i="10" s="1"/>
  <c r="G364" i="10"/>
  <c r="E364" i="10" a="1"/>
  <c r="E364" i="10" s="1"/>
  <c r="D364" i="10"/>
  <c r="W363" i="10"/>
  <c r="V363" i="10"/>
  <c r="T363" i="10"/>
  <c r="S363" i="10"/>
  <c r="Q363" i="10" a="1"/>
  <c r="Q363" i="10" s="1"/>
  <c r="P363" i="10"/>
  <c r="N363" i="10" a="1"/>
  <c r="N363" i="10" s="1"/>
  <c r="M363" i="10"/>
  <c r="K363" i="10" a="1"/>
  <c r="K363" i="10" s="1"/>
  <c r="J363" i="10"/>
  <c r="H363" i="10" a="1"/>
  <c r="H363" i="10" s="1"/>
  <c r="G363" i="10"/>
  <c r="E363" i="10" a="1"/>
  <c r="E363" i="10" s="1"/>
  <c r="D363" i="10"/>
  <c r="W362" i="10"/>
  <c r="V362" i="10"/>
  <c r="T362" i="10"/>
  <c r="S362" i="10"/>
  <c r="Q362" i="10" a="1"/>
  <c r="Q362" i="10" s="1"/>
  <c r="P362" i="10"/>
  <c r="N362" i="10" a="1"/>
  <c r="N362" i="10" s="1"/>
  <c r="M362" i="10"/>
  <c r="K362" i="10" a="1"/>
  <c r="K362" i="10" s="1"/>
  <c r="J362" i="10"/>
  <c r="H362" i="10" a="1"/>
  <c r="H362" i="10" s="1"/>
  <c r="G362" i="10"/>
  <c r="E362" i="10" a="1"/>
  <c r="E362" i="10" s="1"/>
  <c r="D362" i="10"/>
  <c r="W361" i="10"/>
  <c r="V361" i="10"/>
  <c r="T361" i="10"/>
  <c r="S361" i="10"/>
  <c r="Q361" i="10" a="1"/>
  <c r="Q361" i="10" s="1"/>
  <c r="P361" i="10"/>
  <c r="N361" i="10" a="1"/>
  <c r="N361" i="10" s="1"/>
  <c r="M361" i="10"/>
  <c r="K361" i="10" a="1"/>
  <c r="K361" i="10" s="1"/>
  <c r="J361" i="10"/>
  <c r="H361" i="10" a="1"/>
  <c r="H361" i="10" s="1"/>
  <c r="G361" i="10"/>
  <c r="E361" i="10" a="1"/>
  <c r="E361" i="10" s="1"/>
  <c r="D361" i="10"/>
  <c r="W360" i="10"/>
  <c r="V360" i="10"/>
  <c r="T360" i="10"/>
  <c r="S360" i="10"/>
  <c r="Q360" i="10" a="1"/>
  <c r="Q360" i="10" s="1"/>
  <c r="P360" i="10"/>
  <c r="N360" i="10" a="1"/>
  <c r="N360" i="10" s="1"/>
  <c r="M360" i="10"/>
  <c r="K360" i="10" a="1"/>
  <c r="K360" i="10" s="1"/>
  <c r="J360" i="10"/>
  <c r="H360" i="10" a="1"/>
  <c r="H360" i="10" s="1"/>
  <c r="G360" i="10"/>
  <c r="E360" i="10" a="1"/>
  <c r="E360" i="10" s="1"/>
  <c r="D360" i="10"/>
  <c r="W359" i="10"/>
  <c r="V359" i="10"/>
  <c r="T359" i="10"/>
  <c r="S359" i="10"/>
  <c r="Q359" i="10" a="1"/>
  <c r="Q359" i="10" s="1"/>
  <c r="P359" i="10"/>
  <c r="N359" i="10" a="1"/>
  <c r="N359" i="10" s="1"/>
  <c r="M359" i="10"/>
  <c r="K359" i="10" a="1"/>
  <c r="K359" i="10" s="1"/>
  <c r="J359" i="10"/>
  <c r="H359" i="10" a="1"/>
  <c r="H359" i="10" s="1"/>
  <c r="G359" i="10"/>
  <c r="E359" i="10" a="1"/>
  <c r="E359" i="10" s="1"/>
  <c r="D359" i="10"/>
  <c r="W358" i="10"/>
  <c r="V358" i="10"/>
  <c r="T358" i="10"/>
  <c r="S358" i="10"/>
  <c r="Q358" i="10" a="1"/>
  <c r="Q358" i="10" s="1"/>
  <c r="P358" i="10"/>
  <c r="N358" i="10" a="1"/>
  <c r="N358" i="10" s="1"/>
  <c r="M358" i="10"/>
  <c r="K358" i="10" a="1"/>
  <c r="K358" i="10" s="1"/>
  <c r="J358" i="10"/>
  <c r="H358" i="10" a="1"/>
  <c r="H358" i="10" s="1"/>
  <c r="G358" i="10"/>
  <c r="E358" i="10" a="1"/>
  <c r="E358" i="10" s="1"/>
  <c r="D358" i="10"/>
  <c r="W357" i="10"/>
  <c r="V357" i="10"/>
  <c r="T357" i="10"/>
  <c r="S357" i="10"/>
  <c r="Q357" i="10" a="1"/>
  <c r="Q357" i="10" s="1"/>
  <c r="P357" i="10"/>
  <c r="N357" i="10" a="1"/>
  <c r="N357" i="10" s="1"/>
  <c r="M357" i="10"/>
  <c r="K357" i="10" a="1"/>
  <c r="K357" i="10" s="1"/>
  <c r="J357" i="10"/>
  <c r="H357" i="10" a="1"/>
  <c r="H357" i="10" s="1"/>
  <c r="G357" i="10"/>
  <c r="E357" i="10" a="1"/>
  <c r="E357" i="10" s="1"/>
  <c r="D357" i="10"/>
  <c r="W356" i="10"/>
  <c r="V356" i="10"/>
  <c r="T356" i="10"/>
  <c r="S356" i="10"/>
  <c r="Q356" i="10" a="1"/>
  <c r="Q356" i="10" s="1"/>
  <c r="P356" i="10"/>
  <c r="N356" i="10" a="1"/>
  <c r="N356" i="10" s="1"/>
  <c r="M356" i="10"/>
  <c r="K356" i="10" a="1"/>
  <c r="K356" i="10" s="1"/>
  <c r="J356" i="10"/>
  <c r="H356" i="10" a="1"/>
  <c r="H356" i="10" s="1"/>
  <c r="G356" i="10"/>
  <c r="E356" i="10" a="1"/>
  <c r="E356" i="10" s="1"/>
  <c r="D356" i="10"/>
  <c r="W355" i="10"/>
  <c r="V355" i="10"/>
  <c r="T355" i="10"/>
  <c r="S355" i="10"/>
  <c r="Q355" i="10" a="1"/>
  <c r="Q355" i="10" s="1"/>
  <c r="P355" i="10"/>
  <c r="N355" i="10" a="1"/>
  <c r="N355" i="10" s="1"/>
  <c r="M355" i="10"/>
  <c r="K355" i="10" a="1"/>
  <c r="K355" i="10" s="1"/>
  <c r="J355" i="10"/>
  <c r="H355" i="10" a="1"/>
  <c r="H355" i="10" s="1"/>
  <c r="G355" i="10"/>
  <c r="E355" i="10" a="1"/>
  <c r="E355" i="10" s="1"/>
  <c r="D355" i="10"/>
  <c r="W354" i="10"/>
  <c r="V354" i="10"/>
  <c r="T354" i="10"/>
  <c r="S354" i="10"/>
  <c r="Q354" i="10" a="1"/>
  <c r="Q354" i="10" s="1"/>
  <c r="P354" i="10"/>
  <c r="N354" i="10" a="1"/>
  <c r="N354" i="10" s="1"/>
  <c r="M354" i="10"/>
  <c r="K354" i="10" a="1"/>
  <c r="K354" i="10" s="1"/>
  <c r="J354" i="10"/>
  <c r="H354" i="10" a="1"/>
  <c r="H354" i="10" s="1"/>
  <c r="G354" i="10"/>
  <c r="E354" i="10" a="1"/>
  <c r="E354" i="10" s="1"/>
  <c r="D354" i="10"/>
  <c r="W353" i="10"/>
  <c r="V353" i="10"/>
  <c r="T353" i="10"/>
  <c r="S353" i="10"/>
  <c r="Q353" i="10" a="1"/>
  <c r="Q353" i="10" s="1"/>
  <c r="P353" i="10"/>
  <c r="N353" i="10" a="1"/>
  <c r="N353" i="10" s="1"/>
  <c r="M353" i="10"/>
  <c r="K353" i="10" a="1"/>
  <c r="K353" i="10" s="1"/>
  <c r="J353" i="10"/>
  <c r="H353" i="10" a="1"/>
  <c r="H353" i="10" s="1"/>
  <c r="G353" i="10"/>
  <c r="E353" i="10" a="1"/>
  <c r="E353" i="10" s="1"/>
  <c r="D353" i="10"/>
  <c r="W352" i="10"/>
  <c r="V352" i="10"/>
  <c r="T352" i="10"/>
  <c r="S352" i="10"/>
  <c r="Q352" i="10" a="1"/>
  <c r="Q352" i="10" s="1"/>
  <c r="P352" i="10"/>
  <c r="N352" i="10" a="1"/>
  <c r="N352" i="10" s="1"/>
  <c r="M352" i="10"/>
  <c r="K352" i="10" a="1"/>
  <c r="K352" i="10" s="1"/>
  <c r="J352" i="10"/>
  <c r="H352" i="10" a="1"/>
  <c r="H352" i="10" s="1"/>
  <c r="G352" i="10"/>
  <c r="E352" i="10" a="1"/>
  <c r="E352" i="10" s="1"/>
  <c r="D352" i="10"/>
  <c r="W351" i="10"/>
  <c r="V351" i="10"/>
  <c r="T351" i="10"/>
  <c r="S351" i="10"/>
  <c r="Q351" i="10" a="1"/>
  <c r="Q351" i="10" s="1"/>
  <c r="P351" i="10"/>
  <c r="N351" i="10" a="1"/>
  <c r="N351" i="10" s="1"/>
  <c r="M351" i="10"/>
  <c r="K351" i="10" a="1"/>
  <c r="K351" i="10" s="1"/>
  <c r="J351" i="10"/>
  <c r="H351" i="10" a="1"/>
  <c r="H351" i="10" s="1"/>
  <c r="G351" i="10"/>
  <c r="E351" i="10" a="1"/>
  <c r="E351" i="10" s="1"/>
  <c r="D351" i="10"/>
  <c r="W350" i="10"/>
  <c r="V350" i="10"/>
  <c r="T350" i="10"/>
  <c r="S350" i="10"/>
  <c r="Q350" i="10" a="1"/>
  <c r="Q350" i="10" s="1"/>
  <c r="P350" i="10"/>
  <c r="N350" i="10" a="1"/>
  <c r="N350" i="10" s="1"/>
  <c r="M350" i="10"/>
  <c r="K350" i="10" a="1"/>
  <c r="K350" i="10" s="1"/>
  <c r="J350" i="10"/>
  <c r="H350" i="10" a="1"/>
  <c r="H350" i="10" s="1"/>
  <c r="G350" i="10"/>
  <c r="E350" i="10" a="1"/>
  <c r="E350" i="10" s="1"/>
  <c r="D350" i="10"/>
  <c r="W349" i="10"/>
  <c r="V349" i="10"/>
  <c r="T349" i="10"/>
  <c r="S349" i="10"/>
  <c r="Q349" i="10" a="1"/>
  <c r="Q349" i="10" s="1"/>
  <c r="P349" i="10"/>
  <c r="N349" i="10" a="1"/>
  <c r="N349" i="10" s="1"/>
  <c r="M349" i="10"/>
  <c r="K349" i="10" a="1"/>
  <c r="K349" i="10" s="1"/>
  <c r="J349" i="10"/>
  <c r="H349" i="10" a="1"/>
  <c r="H349" i="10" s="1"/>
  <c r="G349" i="10"/>
  <c r="E349" i="10" a="1"/>
  <c r="E349" i="10" s="1"/>
  <c r="D349" i="10"/>
  <c r="W348" i="10"/>
  <c r="V348" i="10"/>
  <c r="T348" i="10"/>
  <c r="S348" i="10"/>
  <c r="Q348" i="10" a="1"/>
  <c r="Q348" i="10" s="1"/>
  <c r="P348" i="10"/>
  <c r="N348" i="10" a="1"/>
  <c r="N348" i="10" s="1"/>
  <c r="M348" i="10"/>
  <c r="K348" i="10" a="1"/>
  <c r="K348" i="10" s="1"/>
  <c r="J348" i="10"/>
  <c r="H348" i="10" a="1"/>
  <c r="H348" i="10" s="1"/>
  <c r="G348" i="10"/>
  <c r="E348" i="10" a="1"/>
  <c r="E348" i="10" s="1"/>
  <c r="D348" i="10"/>
  <c r="W347" i="10"/>
  <c r="V347" i="10"/>
  <c r="T347" i="10"/>
  <c r="S347" i="10"/>
  <c r="Q347" i="10" a="1"/>
  <c r="Q347" i="10" s="1"/>
  <c r="P347" i="10"/>
  <c r="N347" i="10" a="1"/>
  <c r="N347" i="10" s="1"/>
  <c r="M347" i="10"/>
  <c r="K347" i="10" a="1"/>
  <c r="K347" i="10" s="1"/>
  <c r="J347" i="10"/>
  <c r="H347" i="10" a="1"/>
  <c r="H347" i="10" s="1"/>
  <c r="G347" i="10"/>
  <c r="E347" i="10" a="1"/>
  <c r="E347" i="10" s="1"/>
  <c r="D347" i="10"/>
  <c r="W346" i="10"/>
  <c r="V346" i="10"/>
  <c r="T346" i="10"/>
  <c r="S346" i="10"/>
  <c r="Q346" i="10" a="1"/>
  <c r="Q346" i="10" s="1"/>
  <c r="P346" i="10"/>
  <c r="N346" i="10" a="1"/>
  <c r="N346" i="10" s="1"/>
  <c r="M346" i="10"/>
  <c r="K346" i="10" a="1"/>
  <c r="K346" i="10" s="1"/>
  <c r="J346" i="10"/>
  <c r="H346" i="10" a="1"/>
  <c r="H346" i="10" s="1"/>
  <c r="G346" i="10"/>
  <c r="E346" i="10" a="1"/>
  <c r="E346" i="10" s="1"/>
  <c r="D346" i="10"/>
  <c r="W345" i="10"/>
  <c r="V345" i="10"/>
  <c r="T345" i="10"/>
  <c r="S345" i="10"/>
  <c r="Q345" i="10" a="1"/>
  <c r="Q345" i="10" s="1"/>
  <c r="P345" i="10"/>
  <c r="N345" i="10" a="1"/>
  <c r="N345" i="10" s="1"/>
  <c r="M345" i="10"/>
  <c r="K345" i="10" a="1"/>
  <c r="K345" i="10" s="1"/>
  <c r="J345" i="10"/>
  <c r="H345" i="10" a="1"/>
  <c r="H345" i="10" s="1"/>
  <c r="G345" i="10"/>
  <c r="E345" i="10" a="1"/>
  <c r="E345" i="10" s="1"/>
  <c r="D345" i="10"/>
  <c r="W344" i="10"/>
  <c r="V344" i="10"/>
  <c r="T344" i="10"/>
  <c r="S344" i="10"/>
  <c r="Q344" i="10" a="1"/>
  <c r="Q344" i="10" s="1"/>
  <c r="P344" i="10"/>
  <c r="N344" i="10" a="1"/>
  <c r="N344" i="10" s="1"/>
  <c r="M344" i="10"/>
  <c r="K344" i="10" a="1"/>
  <c r="K344" i="10" s="1"/>
  <c r="J344" i="10"/>
  <c r="H344" i="10" a="1"/>
  <c r="H344" i="10" s="1"/>
  <c r="G344" i="10"/>
  <c r="E344" i="10" a="1"/>
  <c r="E344" i="10" s="1"/>
  <c r="D344" i="10"/>
  <c r="W343" i="10"/>
  <c r="V343" i="10"/>
  <c r="T343" i="10"/>
  <c r="S343" i="10"/>
  <c r="Q343" i="10" a="1"/>
  <c r="Q343" i="10" s="1"/>
  <c r="P343" i="10"/>
  <c r="N343" i="10" a="1"/>
  <c r="N343" i="10" s="1"/>
  <c r="M343" i="10"/>
  <c r="K343" i="10" a="1"/>
  <c r="K343" i="10" s="1"/>
  <c r="J343" i="10"/>
  <c r="H343" i="10" a="1"/>
  <c r="H343" i="10" s="1"/>
  <c r="G343" i="10"/>
  <c r="E343" i="10" a="1"/>
  <c r="E343" i="10" s="1"/>
  <c r="D343" i="10"/>
  <c r="W342" i="10"/>
  <c r="V342" i="10"/>
  <c r="T342" i="10"/>
  <c r="S342" i="10"/>
  <c r="Q342" i="10" a="1"/>
  <c r="Q342" i="10" s="1"/>
  <c r="P342" i="10"/>
  <c r="N342" i="10" a="1"/>
  <c r="N342" i="10" s="1"/>
  <c r="M342" i="10"/>
  <c r="K342" i="10" a="1"/>
  <c r="K342" i="10" s="1"/>
  <c r="J342" i="10"/>
  <c r="H342" i="10" a="1"/>
  <c r="H342" i="10" s="1"/>
  <c r="G342" i="10"/>
  <c r="E342" i="10" a="1"/>
  <c r="E342" i="10" s="1"/>
  <c r="D342" i="10"/>
  <c r="W341" i="10"/>
  <c r="V341" i="10"/>
  <c r="T341" i="10"/>
  <c r="S341" i="10"/>
  <c r="Q341" i="10" a="1"/>
  <c r="Q341" i="10" s="1"/>
  <c r="P341" i="10"/>
  <c r="N341" i="10" a="1"/>
  <c r="N341" i="10" s="1"/>
  <c r="M341" i="10"/>
  <c r="K341" i="10" a="1"/>
  <c r="K341" i="10" s="1"/>
  <c r="J341" i="10"/>
  <c r="H341" i="10" a="1"/>
  <c r="H341" i="10" s="1"/>
  <c r="G341" i="10"/>
  <c r="E341" i="10" a="1"/>
  <c r="E341" i="10" s="1"/>
  <c r="D341" i="10"/>
  <c r="W340" i="10"/>
  <c r="V340" i="10"/>
  <c r="T340" i="10"/>
  <c r="S340" i="10"/>
  <c r="Q340" i="10" a="1"/>
  <c r="Q340" i="10" s="1"/>
  <c r="P340" i="10"/>
  <c r="N340" i="10" a="1"/>
  <c r="N340" i="10" s="1"/>
  <c r="M340" i="10"/>
  <c r="K340" i="10" a="1"/>
  <c r="K340" i="10" s="1"/>
  <c r="J340" i="10"/>
  <c r="H340" i="10" a="1"/>
  <c r="H340" i="10" s="1"/>
  <c r="G340" i="10"/>
  <c r="E340" i="10" a="1"/>
  <c r="E340" i="10" s="1"/>
  <c r="D340" i="10"/>
  <c r="W339" i="10"/>
  <c r="V339" i="10"/>
  <c r="T339" i="10"/>
  <c r="S339" i="10"/>
  <c r="Q339" i="10" a="1"/>
  <c r="Q339" i="10" s="1"/>
  <c r="P339" i="10"/>
  <c r="N339" i="10" a="1"/>
  <c r="N339" i="10" s="1"/>
  <c r="M339" i="10"/>
  <c r="K339" i="10" a="1"/>
  <c r="K339" i="10" s="1"/>
  <c r="J339" i="10"/>
  <c r="H339" i="10" a="1"/>
  <c r="H339" i="10" s="1"/>
  <c r="G339" i="10"/>
  <c r="E339" i="10" a="1"/>
  <c r="E339" i="10" s="1"/>
  <c r="D339" i="10"/>
  <c r="W338" i="10"/>
  <c r="V338" i="10"/>
  <c r="T338" i="10"/>
  <c r="S338" i="10"/>
  <c r="Q338" i="10" a="1"/>
  <c r="Q338" i="10" s="1"/>
  <c r="P338" i="10"/>
  <c r="N338" i="10" a="1"/>
  <c r="N338" i="10" s="1"/>
  <c r="M338" i="10"/>
  <c r="K338" i="10" a="1"/>
  <c r="K338" i="10" s="1"/>
  <c r="J338" i="10"/>
  <c r="H338" i="10" a="1"/>
  <c r="H338" i="10" s="1"/>
  <c r="G338" i="10"/>
  <c r="E338" i="10" a="1"/>
  <c r="E338" i="10" s="1"/>
  <c r="D338" i="10"/>
  <c r="W337" i="10"/>
  <c r="V337" i="10"/>
  <c r="T337" i="10"/>
  <c r="S337" i="10"/>
  <c r="Q337" i="10" a="1"/>
  <c r="Q337" i="10" s="1"/>
  <c r="P337" i="10"/>
  <c r="N337" i="10" a="1"/>
  <c r="N337" i="10" s="1"/>
  <c r="M337" i="10"/>
  <c r="K337" i="10" a="1"/>
  <c r="K337" i="10" s="1"/>
  <c r="J337" i="10"/>
  <c r="H337" i="10" a="1"/>
  <c r="H337" i="10" s="1"/>
  <c r="G337" i="10"/>
  <c r="E337" i="10" a="1"/>
  <c r="E337" i="10" s="1"/>
  <c r="D337" i="10"/>
  <c r="W336" i="10"/>
  <c r="V336" i="10"/>
  <c r="T336" i="10"/>
  <c r="S336" i="10"/>
  <c r="Q336" i="10" a="1"/>
  <c r="Q336" i="10" s="1"/>
  <c r="P336" i="10"/>
  <c r="N336" i="10" a="1"/>
  <c r="N336" i="10" s="1"/>
  <c r="M336" i="10"/>
  <c r="K336" i="10" a="1"/>
  <c r="K336" i="10" s="1"/>
  <c r="J336" i="10"/>
  <c r="H336" i="10" a="1"/>
  <c r="H336" i="10" s="1"/>
  <c r="G336" i="10"/>
  <c r="E336" i="10" a="1"/>
  <c r="E336" i="10" s="1"/>
  <c r="D336" i="10"/>
  <c r="W335" i="10"/>
  <c r="V335" i="10"/>
  <c r="T335" i="10"/>
  <c r="S335" i="10"/>
  <c r="Q335" i="10" a="1"/>
  <c r="Q335" i="10" s="1"/>
  <c r="P335" i="10"/>
  <c r="N335" i="10" a="1"/>
  <c r="N335" i="10" s="1"/>
  <c r="M335" i="10"/>
  <c r="K335" i="10" a="1"/>
  <c r="K335" i="10" s="1"/>
  <c r="J335" i="10"/>
  <c r="H335" i="10" a="1"/>
  <c r="H335" i="10" s="1"/>
  <c r="G335" i="10"/>
  <c r="E335" i="10" a="1"/>
  <c r="E335" i="10" s="1"/>
  <c r="D335" i="10"/>
  <c r="W334" i="10"/>
  <c r="V334" i="10"/>
  <c r="T334" i="10"/>
  <c r="S334" i="10"/>
  <c r="Q334" i="10" a="1"/>
  <c r="Q334" i="10" s="1"/>
  <c r="P334" i="10"/>
  <c r="N334" i="10" a="1"/>
  <c r="N334" i="10" s="1"/>
  <c r="M334" i="10"/>
  <c r="K334" i="10" a="1"/>
  <c r="K334" i="10" s="1"/>
  <c r="J334" i="10"/>
  <c r="H334" i="10" a="1"/>
  <c r="H334" i="10" s="1"/>
  <c r="G334" i="10"/>
  <c r="E334" i="10" a="1"/>
  <c r="E334" i="10" s="1"/>
  <c r="D334" i="10"/>
  <c r="W333" i="10"/>
  <c r="V333" i="10"/>
  <c r="T333" i="10"/>
  <c r="S333" i="10"/>
  <c r="Q333" i="10" a="1"/>
  <c r="Q333" i="10" s="1"/>
  <c r="P333" i="10"/>
  <c r="N333" i="10" a="1"/>
  <c r="N333" i="10" s="1"/>
  <c r="M333" i="10"/>
  <c r="K333" i="10" a="1"/>
  <c r="K333" i="10" s="1"/>
  <c r="J333" i="10"/>
  <c r="H333" i="10" a="1"/>
  <c r="H333" i="10" s="1"/>
  <c r="G333" i="10"/>
  <c r="E333" i="10" a="1"/>
  <c r="E333" i="10" s="1"/>
  <c r="D333" i="10"/>
  <c r="W332" i="10"/>
  <c r="V332" i="10"/>
  <c r="T332" i="10"/>
  <c r="S332" i="10"/>
  <c r="Q332" i="10" a="1"/>
  <c r="Q332" i="10" s="1"/>
  <c r="P332" i="10"/>
  <c r="N332" i="10" a="1"/>
  <c r="N332" i="10" s="1"/>
  <c r="M332" i="10"/>
  <c r="K332" i="10" a="1"/>
  <c r="K332" i="10" s="1"/>
  <c r="J332" i="10"/>
  <c r="H332" i="10" a="1"/>
  <c r="H332" i="10" s="1"/>
  <c r="G332" i="10"/>
  <c r="E332" i="10" a="1"/>
  <c r="E332" i="10" s="1"/>
  <c r="D332" i="10"/>
  <c r="W331" i="10"/>
  <c r="V331" i="10"/>
  <c r="T331" i="10"/>
  <c r="S331" i="10"/>
  <c r="Q331" i="10" a="1"/>
  <c r="Q331" i="10" s="1"/>
  <c r="P331" i="10"/>
  <c r="N331" i="10" a="1"/>
  <c r="N331" i="10" s="1"/>
  <c r="M331" i="10"/>
  <c r="K331" i="10" a="1"/>
  <c r="K331" i="10" s="1"/>
  <c r="J331" i="10"/>
  <c r="H331" i="10" a="1"/>
  <c r="H331" i="10" s="1"/>
  <c r="G331" i="10"/>
  <c r="E331" i="10" a="1"/>
  <c r="E331" i="10" s="1"/>
  <c r="D331" i="10"/>
  <c r="W330" i="10"/>
  <c r="V330" i="10"/>
  <c r="T330" i="10"/>
  <c r="S330" i="10"/>
  <c r="Q330" i="10" a="1"/>
  <c r="Q330" i="10" s="1"/>
  <c r="P330" i="10"/>
  <c r="N330" i="10" a="1"/>
  <c r="N330" i="10" s="1"/>
  <c r="M330" i="10"/>
  <c r="K330" i="10" a="1"/>
  <c r="K330" i="10" s="1"/>
  <c r="J330" i="10"/>
  <c r="H330" i="10" a="1"/>
  <c r="H330" i="10" s="1"/>
  <c r="G330" i="10"/>
  <c r="E330" i="10" a="1"/>
  <c r="E330" i="10" s="1"/>
  <c r="D330" i="10"/>
  <c r="W329" i="10"/>
  <c r="V329" i="10"/>
  <c r="T329" i="10"/>
  <c r="S329" i="10"/>
  <c r="Q329" i="10" a="1"/>
  <c r="Q329" i="10" s="1"/>
  <c r="P329" i="10"/>
  <c r="N329" i="10" a="1"/>
  <c r="N329" i="10" s="1"/>
  <c r="M329" i="10"/>
  <c r="K329" i="10" a="1"/>
  <c r="K329" i="10" s="1"/>
  <c r="J329" i="10"/>
  <c r="H329" i="10" a="1"/>
  <c r="H329" i="10" s="1"/>
  <c r="G329" i="10"/>
  <c r="E329" i="10" a="1"/>
  <c r="E329" i="10" s="1"/>
  <c r="D329" i="10"/>
  <c r="W328" i="10"/>
  <c r="V328" i="10"/>
  <c r="T328" i="10"/>
  <c r="S328" i="10"/>
  <c r="Q328" i="10" a="1"/>
  <c r="Q328" i="10" s="1"/>
  <c r="P328" i="10"/>
  <c r="N328" i="10" a="1"/>
  <c r="N328" i="10" s="1"/>
  <c r="M328" i="10"/>
  <c r="K328" i="10" a="1"/>
  <c r="K328" i="10" s="1"/>
  <c r="J328" i="10"/>
  <c r="H328" i="10" a="1"/>
  <c r="H328" i="10" s="1"/>
  <c r="G328" i="10"/>
  <c r="E328" i="10" a="1"/>
  <c r="E328" i="10" s="1"/>
  <c r="D328" i="10"/>
  <c r="W327" i="10"/>
  <c r="V327" i="10"/>
  <c r="T327" i="10"/>
  <c r="S327" i="10"/>
  <c r="Q327" i="10" a="1"/>
  <c r="Q327" i="10" s="1"/>
  <c r="P327" i="10"/>
  <c r="N327" i="10" a="1"/>
  <c r="N327" i="10" s="1"/>
  <c r="M327" i="10"/>
  <c r="K327" i="10" a="1"/>
  <c r="K327" i="10" s="1"/>
  <c r="J327" i="10"/>
  <c r="H327" i="10" a="1"/>
  <c r="H327" i="10" s="1"/>
  <c r="G327" i="10"/>
  <c r="E327" i="10" a="1"/>
  <c r="E327" i="10" s="1"/>
  <c r="D327" i="10"/>
  <c r="W326" i="10"/>
  <c r="V326" i="10"/>
  <c r="T326" i="10"/>
  <c r="S326" i="10"/>
  <c r="Q326" i="10" a="1"/>
  <c r="Q326" i="10" s="1"/>
  <c r="P326" i="10"/>
  <c r="N326" i="10" a="1"/>
  <c r="N326" i="10" s="1"/>
  <c r="M326" i="10"/>
  <c r="K326" i="10" a="1"/>
  <c r="K326" i="10" s="1"/>
  <c r="J326" i="10"/>
  <c r="H326" i="10" a="1"/>
  <c r="H326" i="10" s="1"/>
  <c r="G326" i="10"/>
  <c r="E326" i="10" a="1"/>
  <c r="E326" i="10" s="1"/>
  <c r="D326" i="10"/>
  <c r="W325" i="10"/>
  <c r="V325" i="10"/>
  <c r="T325" i="10"/>
  <c r="S325" i="10"/>
  <c r="Q325" i="10" a="1"/>
  <c r="Q325" i="10" s="1"/>
  <c r="P325" i="10"/>
  <c r="N325" i="10" a="1"/>
  <c r="N325" i="10" s="1"/>
  <c r="M325" i="10"/>
  <c r="K325" i="10" a="1"/>
  <c r="K325" i="10" s="1"/>
  <c r="J325" i="10"/>
  <c r="H325" i="10" a="1"/>
  <c r="H325" i="10" s="1"/>
  <c r="G325" i="10"/>
  <c r="E325" i="10" a="1"/>
  <c r="E325" i="10" s="1"/>
  <c r="D325" i="10"/>
  <c r="W324" i="10"/>
  <c r="V324" i="10"/>
  <c r="T324" i="10"/>
  <c r="S324" i="10"/>
  <c r="Q324" i="10" a="1"/>
  <c r="Q324" i="10" s="1"/>
  <c r="P324" i="10"/>
  <c r="N324" i="10" a="1"/>
  <c r="N324" i="10" s="1"/>
  <c r="M324" i="10"/>
  <c r="K324" i="10" a="1"/>
  <c r="K324" i="10" s="1"/>
  <c r="J324" i="10"/>
  <c r="H324" i="10" a="1"/>
  <c r="H324" i="10" s="1"/>
  <c r="G324" i="10"/>
  <c r="E324" i="10" a="1"/>
  <c r="E324" i="10" s="1"/>
  <c r="D324" i="10"/>
  <c r="W323" i="10"/>
  <c r="V323" i="10"/>
  <c r="T323" i="10"/>
  <c r="S323" i="10"/>
  <c r="Q323" i="10" a="1"/>
  <c r="Q323" i="10" s="1"/>
  <c r="P323" i="10"/>
  <c r="N323" i="10" a="1"/>
  <c r="N323" i="10" s="1"/>
  <c r="M323" i="10"/>
  <c r="K323" i="10" a="1"/>
  <c r="K323" i="10" s="1"/>
  <c r="J323" i="10"/>
  <c r="H323" i="10" a="1"/>
  <c r="H323" i="10" s="1"/>
  <c r="G323" i="10"/>
  <c r="E323" i="10" a="1"/>
  <c r="E323" i="10" s="1"/>
  <c r="D323" i="10"/>
  <c r="W322" i="10"/>
  <c r="V322" i="10"/>
  <c r="T322" i="10"/>
  <c r="S322" i="10"/>
  <c r="Q322" i="10" a="1"/>
  <c r="Q322" i="10" s="1"/>
  <c r="P322" i="10"/>
  <c r="N322" i="10" a="1"/>
  <c r="N322" i="10" s="1"/>
  <c r="M322" i="10"/>
  <c r="K322" i="10" a="1"/>
  <c r="K322" i="10" s="1"/>
  <c r="J322" i="10"/>
  <c r="H322" i="10" a="1"/>
  <c r="H322" i="10" s="1"/>
  <c r="G322" i="10"/>
  <c r="E322" i="10" a="1"/>
  <c r="E322" i="10" s="1"/>
  <c r="D322" i="10"/>
  <c r="W321" i="10"/>
  <c r="V321" i="10"/>
  <c r="T321" i="10"/>
  <c r="S321" i="10"/>
  <c r="Q321" i="10" a="1"/>
  <c r="Q321" i="10" s="1"/>
  <c r="P321" i="10"/>
  <c r="N321" i="10" a="1"/>
  <c r="N321" i="10" s="1"/>
  <c r="M321" i="10"/>
  <c r="K321" i="10" a="1"/>
  <c r="K321" i="10" s="1"/>
  <c r="J321" i="10"/>
  <c r="H321" i="10" a="1"/>
  <c r="H321" i="10" s="1"/>
  <c r="G321" i="10"/>
  <c r="E321" i="10" a="1"/>
  <c r="E321" i="10" s="1"/>
  <c r="D321" i="10"/>
  <c r="W320" i="10"/>
  <c r="V320" i="10"/>
  <c r="T320" i="10"/>
  <c r="S320" i="10"/>
  <c r="Q320" i="10" a="1"/>
  <c r="Q320" i="10" s="1"/>
  <c r="P320" i="10"/>
  <c r="N320" i="10" a="1"/>
  <c r="N320" i="10" s="1"/>
  <c r="M320" i="10"/>
  <c r="K320" i="10" a="1"/>
  <c r="K320" i="10" s="1"/>
  <c r="J320" i="10"/>
  <c r="H320" i="10" a="1"/>
  <c r="H320" i="10" s="1"/>
  <c r="G320" i="10"/>
  <c r="E320" i="10" a="1"/>
  <c r="E320" i="10" s="1"/>
  <c r="D320" i="10"/>
  <c r="W319" i="10"/>
  <c r="V319" i="10"/>
  <c r="T319" i="10"/>
  <c r="S319" i="10"/>
  <c r="Q319" i="10" a="1"/>
  <c r="Q319" i="10" s="1"/>
  <c r="P319" i="10"/>
  <c r="N319" i="10" a="1"/>
  <c r="N319" i="10" s="1"/>
  <c r="M319" i="10"/>
  <c r="K319" i="10" a="1"/>
  <c r="K319" i="10" s="1"/>
  <c r="J319" i="10"/>
  <c r="H319" i="10" a="1"/>
  <c r="H319" i="10" s="1"/>
  <c r="G319" i="10"/>
  <c r="E319" i="10" a="1"/>
  <c r="E319" i="10" s="1"/>
  <c r="D319" i="10"/>
  <c r="W318" i="10"/>
  <c r="V318" i="10"/>
  <c r="T318" i="10"/>
  <c r="S318" i="10"/>
  <c r="Q318" i="10" a="1"/>
  <c r="Q318" i="10" s="1"/>
  <c r="P318" i="10"/>
  <c r="N318" i="10" a="1"/>
  <c r="N318" i="10" s="1"/>
  <c r="M318" i="10"/>
  <c r="K318" i="10" a="1"/>
  <c r="K318" i="10" s="1"/>
  <c r="J318" i="10"/>
  <c r="H318" i="10" a="1"/>
  <c r="H318" i="10" s="1"/>
  <c r="G318" i="10"/>
  <c r="E318" i="10" a="1"/>
  <c r="E318" i="10" s="1"/>
  <c r="D318" i="10"/>
  <c r="W317" i="10"/>
  <c r="V317" i="10"/>
  <c r="T317" i="10"/>
  <c r="S317" i="10"/>
  <c r="Q317" i="10" a="1"/>
  <c r="Q317" i="10" s="1"/>
  <c r="P317" i="10"/>
  <c r="N317" i="10" a="1"/>
  <c r="N317" i="10" s="1"/>
  <c r="M317" i="10"/>
  <c r="K317" i="10" a="1"/>
  <c r="K317" i="10" s="1"/>
  <c r="J317" i="10"/>
  <c r="H317" i="10" a="1"/>
  <c r="H317" i="10" s="1"/>
  <c r="G317" i="10"/>
  <c r="E317" i="10" a="1"/>
  <c r="E317" i="10" s="1"/>
  <c r="D317" i="10"/>
  <c r="W316" i="10"/>
  <c r="V316" i="10"/>
  <c r="T316" i="10"/>
  <c r="S316" i="10"/>
  <c r="Q316" i="10" a="1"/>
  <c r="Q316" i="10" s="1"/>
  <c r="P316" i="10"/>
  <c r="N316" i="10" a="1"/>
  <c r="N316" i="10" s="1"/>
  <c r="M316" i="10"/>
  <c r="K316" i="10" a="1"/>
  <c r="K316" i="10" s="1"/>
  <c r="J316" i="10"/>
  <c r="H316" i="10" a="1"/>
  <c r="H316" i="10" s="1"/>
  <c r="G316" i="10"/>
  <c r="E316" i="10" a="1"/>
  <c r="E316" i="10" s="1"/>
  <c r="D316" i="10"/>
  <c r="W315" i="10"/>
  <c r="V315" i="10"/>
  <c r="T315" i="10"/>
  <c r="S315" i="10"/>
  <c r="Q315" i="10" a="1"/>
  <c r="Q315" i="10" s="1"/>
  <c r="P315" i="10"/>
  <c r="N315" i="10" a="1"/>
  <c r="N315" i="10" s="1"/>
  <c r="M315" i="10"/>
  <c r="K315" i="10" a="1"/>
  <c r="K315" i="10" s="1"/>
  <c r="J315" i="10"/>
  <c r="H315" i="10" a="1"/>
  <c r="H315" i="10" s="1"/>
  <c r="G315" i="10"/>
  <c r="E315" i="10" a="1"/>
  <c r="E315" i="10" s="1"/>
  <c r="D315" i="10"/>
  <c r="W314" i="10"/>
  <c r="V314" i="10"/>
  <c r="T314" i="10"/>
  <c r="S314" i="10"/>
  <c r="Q314" i="10" a="1"/>
  <c r="Q314" i="10" s="1"/>
  <c r="P314" i="10"/>
  <c r="N314" i="10" a="1"/>
  <c r="N314" i="10" s="1"/>
  <c r="M314" i="10"/>
  <c r="K314" i="10" a="1"/>
  <c r="K314" i="10" s="1"/>
  <c r="J314" i="10"/>
  <c r="H314" i="10" a="1"/>
  <c r="H314" i="10" s="1"/>
  <c r="G314" i="10"/>
  <c r="E314" i="10" a="1"/>
  <c r="E314" i="10" s="1"/>
  <c r="D314" i="10"/>
  <c r="W313" i="10"/>
  <c r="V313" i="10"/>
  <c r="T313" i="10"/>
  <c r="S313" i="10"/>
  <c r="Q313" i="10" a="1"/>
  <c r="Q313" i="10" s="1"/>
  <c r="P313" i="10"/>
  <c r="N313" i="10" a="1"/>
  <c r="N313" i="10" s="1"/>
  <c r="M313" i="10"/>
  <c r="K313" i="10" a="1"/>
  <c r="K313" i="10" s="1"/>
  <c r="J313" i="10"/>
  <c r="H313" i="10" a="1"/>
  <c r="H313" i="10" s="1"/>
  <c r="G313" i="10"/>
  <c r="E313" i="10" a="1"/>
  <c r="E313" i="10" s="1"/>
  <c r="D313" i="10"/>
  <c r="W312" i="10"/>
  <c r="V312" i="10"/>
  <c r="T312" i="10"/>
  <c r="S312" i="10"/>
  <c r="Q312" i="10" a="1"/>
  <c r="Q312" i="10" s="1"/>
  <c r="P312" i="10"/>
  <c r="N312" i="10" a="1"/>
  <c r="N312" i="10" s="1"/>
  <c r="M312" i="10"/>
  <c r="K312" i="10" a="1"/>
  <c r="K312" i="10" s="1"/>
  <c r="J312" i="10"/>
  <c r="H312" i="10" a="1"/>
  <c r="H312" i="10" s="1"/>
  <c r="G312" i="10"/>
  <c r="E312" i="10" a="1"/>
  <c r="E312" i="10" s="1"/>
  <c r="D312" i="10"/>
  <c r="W311" i="10"/>
  <c r="V311" i="10"/>
  <c r="T311" i="10"/>
  <c r="S311" i="10"/>
  <c r="Q311" i="10" a="1"/>
  <c r="Q311" i="10" s="1"/>
  <c r="P311" i="10"/>
  <c r="N311" i="10" a="1"/>
  <c r="N311" i="10" s="1"/>
  <c r="M311" i="10"/>
  <c r="K311" i="10" a="1"/>
  <c r="K311" i="10" s="1"/>
  <c r="J311" i="10"/>
  <c r="H311" i="10" a="1"/>
  <c r="H311" i="10" s="1"/>
  <c r="G311" i="10"/>
  <c r="E311" i="10" a="1"/>
  <c r="E311" i="10" s="1"/>
  <c r="D311" i="10"/>
  <c r="W310" i="10"/>
  <c r="V310" i="10"/>
  <c r="T310" i="10"/>
  <c r="S310" i="10"/>
  <c r="Q310" i="10" a="1"/>
  <c r="Q310" i="10" s="1"/>
  <c r="P310" i="10"/>
  <c r="N310" i="10" a="1"/>
  <c r="N310" i="10" s="1"/>
  <c r="M310" i="10"/>
  <c r="K310" i="10" a="1"/>
  <c r="K310" i="10" s="1"/>
  <c r="J310" i="10"/>
  <c r="H310" i="10" a="1"/>
  <c r="H310" i="10" s="1"/>
  <c r="G310" i="10"/>
  <c r="E310" i="10" a="1"/>
  <c r="E310" i="10" s="1"/>
  <c r="D310" i="10"/>
  <c r="W309" i="10"/>
  <c r="V309" i="10"/>
  <c r="T309" i="10"/>
  <c r="S309" i="10"/>
  <c r="Q309" i="10" a="1"/>
  <c r="Q309" i="10" s="1"/>
  <c r="P309" i="10"/>
  <c r="N309" i="10" a="1"/>
  <c r="N309" i="10" s="1"/>
  <c r="M309" i="10"/>
  <c r="K309" i="10" a="1"/>
  <c r="K309" i="10" s="1"/>
  <c r="J309" i="10"/>
  <c r="H309" i="10" a="1"/>
  <c r="H309" i="10" s="1"/>
  <c r="G309" i="10"/>
  <c r="E309" i="10" a="1"/>
  <c r="E309" i="10" s="1"/>
  <c r="D309" i="10"/>
  <c r="W308" i="10"/>
  <c r="V308" i="10"/>
  <c r="T308" i="10"/>
  <c r="S308" i="10"/>
  <c r="Q308" i="10" a="1"/>
  <c r="Q308" i="10" s="1"/>
  <c r="P308" i="10"/>
  <c r="N308" i="10" a="1"/>
  <c r="N308" i="10" s="1"/>
  <c r="M308" i="10"/>
  <c r="K308" i="10" a="1"/>
  <c r="K308" i="10" s="1"/>
  <c r="J308" i="10"/>
  <c r="H308" i="10" a="1"/>
  <c r="H308" i="10" s="1"/>
  <c r="G308" i="10"/>
  <c r="E308" i="10" a="1"/>
  <c r="E308" i="10" s="1"/>
  <c r="D308" i="10"/>
  <c r="W307" i="10"/>
  <c r="V307" i="10"/>
  <c r="T307" i="10"/>
  <c r="S307" i="10"/>
  <c r="Q307" i="10" a="1"/>
  <c r="Q307" i="10" s="1"/>
  <c r="P307" i="10"/>
  <c r="N307" i="10" a="1"/>
  <c r="N307" i="10" s="1"/>
  <c r="M307" i="10"/>
  <c r="K307" i="10" a="1"/>
  <c r="K307" i="10" s="1"/>
  <c r="J307" i="10"/>
  <c r="H307" i="10" a="1"/>
  <c r="H307" i="10" s="1"/>
  <c r="G307" i="10"/>
  <c r="E307" i="10" a="1"/>
  <c r="E307" i="10" s="1"/>
  <c r="D307" i="10"/>
  <c r="W306" i="10"/>
  <c r="V306" i="10"/>
  <c r="T306" i="10"/>
  <c r="S306" i="10"/>
  <c r="Q306" i="10" a="1"/>
  <c r="Q306" i="10" s="1"/>
  <c r="P306" i="10"/>
  <c r="N306" i="10" a="1"/>
  <c r="N306" i="10" s="1"/>
  <c r="M306" i="10"/>
  <c r="K306" i="10" a="1"/>
  <c r="K306" i="10" s="1"/>
  <c r="J306" i="10"/>
  <c r="H306" i="10" a="1"/>
  <c r="H306" i="10" s="1"/>
  <c r="G306" i="10"/>
  <c r="E306" i="10" a="1"/>
  <c r="E306" i="10" s="1"/>
  <c r="D306" i="10"/>
  <c r="W305" i="10"/>
  <c r="V305" i="10"/>
  <c r="T305" i="10"/>
  <c r="S305" i="10"/>
  <c r="Q305" i="10" a="1"/>
  <c r="Q305" i="10" s="1"/>
  <c r="P305" i="10"/>
  <c r="N305" i="10" a="1"/>
  <c r="N305" i="10" s="1"/>
  <c r="M305" i="10"/>
  <c r="K305" i="10" a="1"/>
  <c r="K305" i="10" s="1"/>
  <c r="J305" i="10"/>
  <c r="H305" i="10" a="1"/>
  <c r="H305" i="10" s="1"/>
  <c r="G305" i="10"/>
  <c r="E305" i="10" a="1"/>
  <c r="E305" i="10" s="1"/>
  <c r="D305" i="10"/>
  <c r="W304" i="10"/>
  <c r="V304" i="10"/>
  <c r="T304" i="10"/>
  <c r="S304" i="10"/>
  <c r="Q304" i="10" a="1"/>
  <c r="Q304" i="10" s="1"/>
  <c r="P304" i="10"/>
  <c r="N304" i="10" a="1"/>
  <c r="N304" i="10" s="1"/>
  <c r="M304" i="10"/>
  <c r="K304" i="10" a="1"/>
  <c r="K304" i="10" s="1"/>
  <c r="J304" i="10"/>
  <c r="H304" i="10" a="1"/>
  <c r="H304" i="10" s="1"/>
  <c r="G304" i="10"/>
  <c r="E304" i="10" a="1"/>
  <c r="E304" i="10" s="1"/>
  <c r="D304" i="10"/>
  <c r="W303" i="10"/>
  <c r="V303" i="10"/>
  <c r="T303" i="10"/>
  <c r="S303" i="10"/>
  <c r="Q303" i="10" a="1"/>
  <c r="Q303" i="10" s="1"/>
  <c r="P303" i="10"/>
  <c r="N303" i="10" a="1"/>
  <c r="N303" i="10" s="1"/>
  <c r="M303" i="10"/>
  <c r="K303" i="10" a="1"/>
  <c r="K303" i="10" s="1"/>
  <c r="J303" i="10"/>
  <c r="H303" i="10" a="1"/>
  <c r="H303" i="10" s="1"/>
  <c r="G303" i="10"/>
  <c r="E303" i="10" a="1"/>
  <c r="E303" i="10" s="1"/>
  <c r="D303" i="10"/>
  <c r="W302" i="10"/>
  <c r="V302" i="10"/>
  <c r="T302" i="10"/>
  <c r="S302" i="10"/>
  <c r="Q302" i="10" a="1"/>
  <c r="Q302" i="10" s="1"/>
  <c r="P302" i="10"/>
  <c r="N302" i="10" a="1"/>
  <c r="N302" i="10" s="1"/>
  <c r="M302" i="10"/>
  <c r="K302" i="10" a="1"/>
  <c r="K302" i="10" s="1"/>
  <c r="J302" i="10"/>
  <c r="H302" i="10" a="1"/>
  <c r="H302" i="10" s="1"/>
  <c r="G302" i="10"/>
  <c r="E302" i="10" a="1"/>
  <c r="E302" i="10" s="1"/>
  <c r="D302" i="10"/>
  <c r="W301" i="10"/>
  <c r="V301" i="10"/>
  <c r="T301" i="10"/>
  <c r="S301" i="10"/>
  <c r="Q301" i="10" a="1"/>
  <c r="Q301" i="10" s="1"/>
  <c r="P301" i="10"/>
  <c r="N301" i="10" a="1"/>
  <c r="N301" i="10" s="1"/>
  <c r="M301" i="10"/>
  <c r="K301" i="10" a="1"/>
  <c r="K301" i="10" s="1"/>
  <c r="J301" i="10"/>
  <c r="H301" i="10" a="1"/>
  <c r="H301" i="10" s="1"/>
  <c r="G301" i="10"/>
  <c r="E301" i="10" a="1"/>
  <c r="E301" i="10" s="1"/>
  <c r="D301" i="10"/>
  <c r="W300" i="10"/>
  <c r="V300" i="10"/>
  <c r="T300" i="10"/>
  <c r="S300" i="10"/>
  <c r="Q300" i="10" a="1"/>
  <c r="Q300" i="10" s="1"/>
  <c r="P300" i="10"/>
  <c r="N300" i="10" a="1"/>
  <c r="N300" i="10" s="1"/>
  <c r="M300" i="10"/>
  <c r="K300" i="10" a="1"/>
  <c r="K300" i="10" s="1"/>
  <c r="J300" i="10"/>
  <c r="H300" i="10" a="1"/>
  <c r="H300" i="10" s="1"/>
  <c r="G300" i="10"/>
  <c r="E300" i="10" a="1"/>
  <c r="E300" i="10" s="1"/>
  <c r="D300" i="10"/>
  <c r="W299" i="10"/>
  <c r="V299" i="10"/>
  <c r="T299" i="10"/>
  <c r="S299" i="10"/>
  <c r="Q299" i="10" a="1"/>
  <c r="Q299" i="10" s="1"/>
  <c r="P299" i="10"/>
  <c r="N299" i="10" a="1"/>
  <c r="N299" i="10" s="1"/>
  <c r="M299" i="10"/>
  <c r="K299" i="10" a="1"/>
  <c r="K299" i="10" s="1"/>
  <c r="J299" i="10"/>
  <c r="H299" i="10" a="1"/>
  <c r="H299" i="10" s="1"/>
  <c r="G299" i="10"/>
  <c r="E299" i="10" a="1"/>
  <c r="E299" i="10" s="1"/>
  <c r="D299" i="10"/>
  <c r="W298" i="10"/>
  <c r="V298" i="10"/>
  <c r="T298" i="10"/>
  <c r="S298" i="10"/>
  <c r="Q298" i="10" a="1"/>
  <c r="Q298" i="10" s="1"/>
  <c r="P298" i="10"/>
  <c r="N298" i="10" a="1"/>
  <c r="N298" i="10" s="1"/>
  <c r="M298" i="10"/>
  <c r="K298" i="10" a="1"/>
  <c r="K298" i="10" s="1"/>
  <c r="J298" i="10"/>
  <c r="H298" i="10" a="1"/>
  <c r="H298" i="10" s="1"/>
  <c r="G298" i="10"/>
  <c r="E298" i="10" a="1"/>
  <c r="E298" i="10" s="1"/>
  <c r="D298" i="10"/>
  <c r="W297" i="10"/>
  <c r="V297" i="10"/>
  <c r="T297" i="10"/>
  <c r="S297" i="10"/>
  <c r="Q297" i="10" a="1"/>
  <c r="Q297" i="10" s="1"/>
  <c r="P297" i="10"/>
  <c r="N297" i="10" a="1"/>
  <c r="N297" i="10" s="1"/>
  <c r="M297" i="10"/>
  <c r="K297" i="10" a="1"/>
  <c r="K297" i="10" s="1"/>
  <c r="J297" i="10"/>
  <c r="H297" i="10" a="1"/>
  <c r="H297" i="10" s="1"/>
  <c r="G297" i="10"/>
  <c r="E297" i="10" a="1"/>
  <c r="E297" i="10" s="1"/>
  <c r="D297" i="10"/>
  <c r="W296" i="10"/>
  <c r="V296" i="10"/>
  <c r="T296" i="10"/>
  <c r="S296" i="10"/>
  <c r="Q296" i="10" a="1"/>
  <c r="Q296" i="10" s="1"/>
  <c r="P296" i="10"/>
  <c r="N296" i="10" a="1"/>
  <c r="N296" i="10" s="1"/>
  <c r="M296" i="10"/>
  <c r="K296" i="10" a="1"/>
  <c r="K296" i="10" s="1"/>
  <c r="J296" i="10"/>
  <c r="H296" i="10" a="1"/>
  <c r="H296" i="10" s="1"/>
  <c r="G296" i="10"/>
  <c r="E296" i="10" a="1"/>
  <c r="E296" i="10" s="1"/>
  <c r="D296" i="10"/>
  <c r="W295" i="10"/>
  <c r="V295" i="10"/>
  <c r="T295" i="10"/>
  <c r="S295" i="10"/>
  <c r="Q295" i="10" a="1"/>
  <c r="Q295" i="10" s="1"/>
  <c r="P295" i="10"/>
  <c r="N295" i="10" a="1"/>
  <c r="N295" i="10" s="1"/>
  <c r="M295" i="10"/>
  <c r="K295" i="10" a="1"/>
  <c r="K295" i="10" s="1"/>
  <c r="J295" i="10"/>
  <c r="H295" i="10" a="1"/>
  <c r="H295" i="10" s="1"/>
  <c r="G295" i="10"/>
  <c r="E295" i="10" a="1"/>
  <c r="E295" i="10" s="1"/>
  <c r="D295" i="10"/>
  <c r="W294" i="10"/>
  <c r="V294" i="10"/>
  <c r="T294" i="10"/>
  <c r="S294" i="10"/>
  <c r="Q294" i="10" a="1"/>
  <c r="Q294" i="10" s="1"/>
  <c r="P294" i="10"/>
  <c r="N294" i="10" a="1"/>
  <c r="N294" i="10" s="1"/>
  <c r="M294" i="10"/>
  <c r="K294" i="10" a="1"/>
  <c r="K294" i="10" s="1"/>
  <c r="J294" i="10"/>
  <c r="H294" i="10" a="1"/>
  <c r="H294" i="10" s="1"/>
  <c r="G294" i="10"/>
  <c r="E294" i="10" a="1"/>
  <c r="E294" i="10" s="1"/>
  <c r="D294" i="10"/>
  <c r="W293" i="10"/>
  <c r="V293" i="10"/>
  <c r="T293" i="10"/>
  <c r="S293" i="10"/>
  <c r="Q293" i="10" a="1"/>
  <c r="Q293" i="10" s="1"/>
  <c r="P293" i="10"/>
  <c r="N293" i="10" a="1"/>
  <c r="N293" i="10" s="1"/>
  <c r="M293" i="10"/>
  <c r="K293" i="10" a="1"/>
  <c r="K293" i="10" s="1"/>
  <c r="J293" i="10"/>
  <c r="H293" i="10" a="1"/>
  <c r="H293" i="10" s="1"/>
  <c r="G293" i="10"/>
  <c r="E293" i="10" a="1"/>
  <c r="E293" i="10" s="1"/>
  <c r="D293" i="10"/>
  <c r="W292" i="10"/>
  <c r="V292" i="10"/>
  <c r="T292" i="10"/>
  <c r="S292" i="10"/>
  <c r="Q292" i="10" a="1"/>
  <c r="Q292" i="10" s="1"/>
  <c r="P292" i="10"/>
  <c r="N292" i="10" a="1"/>
  <c r="N292" i="10" s="1"/>
  <c r="M292" i="10"/>
  <c r="K292" i="10" a="1"/>
  <c r="K292" i="10" s="1"/>
  <c r="J292" i="10"/>
  <c r="H292" i="10" a="1"/>
  <c r="H292" i="10" s="1"/>
  <c r="G292" i="10"/>
  <c r="E292" i="10" a="1"/>
  <c r="E292" i="10" s="1"/>
  <c r="D292" i="10"/>
  <c r="W291" i="10"/>
  <c r="V291" i="10"/>
  <c r="T291" i="10"/>
  <c r="S291" i="10"/>
  <c r="Q291" i="10" a="1"/>
  <c r="Q291" i="10" s="1"/>
  <c r="P291" i="10"/>
  <c r="N291" i="10" a="1"/>
  <c r="N291" i="10" s="1"/>
  <c r="M291" i="10"/>
  <c r="K291" i="10" a="1"/>
  <c r="K291" i="10" s="1"/>
  <c r="J291" i="10"/>
  <c r="H291" i="10" a="1"/>
  <c r="H291" i="10" s="1"/>
  <c r="G291" i="10"/>
  <c r="E291" i="10" a="1"/>
  <c r="E291" i="10" s="1"/>
  <c r="D291" i="10"/>
  <c r="W290" i="10"/>
  <c r="V290" i="10"/>
  <c r="T290" i="10"/>
  <c r="S290" i="10"/>
  <c r="Q290" i="10" a="1"/>
  <c r="Q290" i="10" s="1"/>
  <c r="P290" i="10"/>
  <c r="N290" i="10" a="1"/>
  <c r="N290" i="10" s="1"/>
  <c r="M290" i="10"/>
  <c r="K290" i="10" a="1"/>
  <c r="K290" i="10" s="1"/>
  <c r="J290" i="10"/>
  <c r="H290" i="10" a="1"/>
  <c r="H290" i="10" s="1"/>
  <c r="G290" i="10"/>
  <c r="E290" i="10" a="1"/>
  <c r="E290" i="10" s="1"/>
  <c r="D290" i="10"/>
  <c r="W289" i="10"/>
  <c r="V289" i="10"/>
  <c r="T289" i="10"/>
  <c r="S289" i="10"/>
  <c r="Q289" i="10" a="1"/>
  <c r="Q289" i="10" s="1"/>
  <c r="P289" i="10"/>
  <c r="N289" i="10" a="1"/>
  <c r="N289" i="10" s="1"/>
  <c r="M289" i="10"/>
  <c r="K289" i="10" a="1"/>
  <c r="K289" i="10" s="1"/>
  <c r="J289" i="10"/>
  <c r="H289" i="10" a="1"/>
  <c r="H289" i="10" s="1"/>
  <c r="G289" i="10"/>
  <c r="E289" i="10" a="1"/>
  <c r="E289" i="10" s="1"/>
  <c r="D289" i="10"/>
  <c r="W288" i="10"/>
  <c r="V288" i="10"/>
  <c r="T288" i="10"/>
  <c r="S288" i="10"/>
  <c r="Q288" i="10" a="1"/>
  <c r="Q288" i="10" s="1"/>
  <c r="P288" i="10"/>
  <c r="N288" i="10" a="1"/>
  <c r="N288" i="10" s="1"/>
  <c r="M288" i="10"/>
  <c r="K288" i="10" a="1"/>
  <c r="K288" i="10" s="1"/>
  <c r="J288" i="10"/>
  <c r="H288" i="10" a="1"/>
  <c r="H288" i="10" s="1"/>
  <c r="G288" i="10"/>
  <c r="E288" i="10" a="1"/>
  <c r="E288" i="10" s="1"/>
  <c r="D288" i="10"/>
  <c r="W287" i="10"/>
  <c r="V287" i="10"/>
  <c r="T287" i="10"/>
  <c r="S287" i="10"/>
  <c r="Q287" i="10" a="1"/>
  <c r="Q287" i="10" s="1"/>
  <c r="P287" i="10"/>
  <c r="N287" i="10" a="1"/>
  <c r="N287" i="10" s="1"/>
  <c r="M287" i="10"/>
  <c r="K287" i="10" a="1"/>
  <c r="K287" i="10" s="1"/>
  <c r="J287" i="10"/>
  <c r="H287" i="10" a="1"/>
  <c r="H287" i="10" s="1"/>
  <c r="G287" i="10"/>
  <c r="E287" i="10" a="1"/>
  <c r="E287" i="10" s="1"/>
  <c r="D287" i="10"/>
  <c r="W286" i="10"/>
  <c r="V286" i="10"/>
  <c r="T286" i="10"/>
  <c r="S286" i="10"/>
  <c r="Q286" i="10" a="1"/>
  <c r="Q286" i="10" s="1"/>
  <c r="P286" i="10"/>
  <c r="N286" i="10" a="1"/>
  <c r="N286" i="10" s="1"/>
  <c r="M286" i="10"/>
  <c r="K286" i="10" a="1"/>
  <c r="K286" i="10" s="1"/>
  <c r="J286" i="10"/>
  <c r="H286" i="10" a="1"/>
  <c r="H286" i="10" s="1"/>
  <c r="G286" i="10"/>
  <c r="E286" i="10" a="1"/>
  <c r="E286" i="10" s="1"/>
  <c r="D286" i="10"/>
  <c r="W285" i="10"/>
  <c r="V285" i="10"/>
  <c r="T285" i="10"/>
  <c r="S285" i="10"/>
  <c r="Q285" i="10" a="1"/>
  <c r="Q285" i="10" s="1"/>
  <c r="P285" i="10"/>
  <c r="N285" i="10" a="1"/>
  <c r="N285" i="10" s="1"/>
  <c r="M285" i="10"/>
  <c r="K285" i="10" a="1"/>
  <c r="K285" i="10" s="1"/>
  <c r="J285" i="10"/>
  <c r="H285" i="10" a="1"/>
  <c r="H285" i="10" s="1"/>
  <c r="G285" i="10"/>
  <c r="E285" i="10" a="1"/>
  <c r="E285" i="10" s="1"/>
  <c r="D285" i="10"/>
  <c r="W284" i="10"/>
  <c r="V284" i="10"/>
  <c r="T284" i="10"/>
  <c r="S284" i="10"/>
  <c r="Q284" i="10" a="1"/>
  <c r="Q284" i="10" s="1"/>
  <c r="P284" i="10"/>
  <c r="N284" i="10" a="1"/>
  <c r="N284" i="10" s="1"/>
  <c r="M284" i="10"/>
  <c r="K284" i="10" a="1"/>
  <c r="K284" i="10" s="1"/>
  <c r="J284" i="10"/>
  <c r="H284" i="10" a="1"/>
  <c r="H284" i="10" s="1"/>
  <c r="G284" i="10"/>
  <c r="E284" i="10" a="1"/>
  <c r="E284" i="10" s="1"/>
  <c r="D284" i="10"/>
  <c r="W283" i="10"/>
  <c r="V283" i="10"/>
  <c r="T283" i="10"/>
  <c r="S283" i="10"/>
  <c r="Q283" i="10" a="1"/>
  <c r="Q283" i="10" s="1"/>
  <c r="P283" i="10"/>
  <c r="N283" i="10" a="1"/>
  <c r="N283" i="10" s="1"/>
  <c r="M283" i="10"/>
  <c r="K283" i="10" a="1"/>
  <c r="K283" i="10" s="1"/>
  <c r="J283" i="10"/>
  <c r="H283" i="10" a="1"/>
  <c r="H283" i="10" s="1"/>
  <c r="G283" i="10"/>
  <c r="E283" i="10" a="1"/>
  <c r="E283" i="10" s="1"/>
  <c r="D283" i="10"/>
  <c r="W282" i="10"/>
  <c r="V282" i="10"/>
  <c r="T282" i="10"/>
  <c r="S282" i="10"/>
  <c r="Q282" i="10" a="1"/>
  <c r="Q282" i="10" s="1"/>
  <c r="P282" i="10"/>
  <c r="N282" i="10" a="1"/>
  <c r="N282" i="10" s="1"/>
  <c r="M282" i="10"/>
  <c r="K282" i="10" a="1"/>
  <c r="K282" i="10" s="1"/>
  <c r="J282" i="10"/>
  <c r="H282" i="10" a="1"/>
  <c r="H282" i="10" s="1"/>
  <c r="G282" i="10"/>
  <c r="E282" i="10" a="1"/>
  <c r="E282" i="10" s="1"/>
  <c r="D282" i="10"/>
  <c r="W281" i="10"/>
  <c r="V281" i="10"/>
  <c r="T281" i="10"/>
  <c r="S281" i="10"/>
  <c r="Q281" i="10" a="1"/>
  <c r="Q281" i="10" s="1"/>
  <c r="P281" i="10"/>
  <c r="N281" i="10" a="1"/>
  <c r="N281" i="10" s="1"/>
  <c r="M281" i="10"/>
  <c r="K281" i="10" a="1"/>
  <c r="K281" i="10" s="1"/>
  <c r="J281" i="10"/>
  <c r="H281" i="10" a="1"/>
  <c r="H281" i="10" s="1"/>
  <c r="G281" i="10"/>
  <c r="E281" i="10" a="1"/>
  <c r="E281" i="10" s="1"/>
  <c r="D281" i="10"/>
  <c r="W280" i="10"/>
  <c r="V280" i="10"/>
  <c r="T280" i="10"/>
  <c r="S280" i="10"/>
  <c r="Q280" i="10" a="1"/>
  <c r="Q280" i="10" s="1"/>
  <c r="P280" i="10"/>
  <c r="N280" i="10" a="1"/>
  <c r="N280" i="10" s="1"/>
  <c r="M280" i="10"/>
  <c r="K280" i="10" a="1"/>
  <c r="K280" i="10" s="1"/>
  <c r="J280" i="10"/>
  <c r="H280" i="10" a="1"/>
  <c r="H280" i="10" s="1"/>
  <c r="G280" i="10"/>
  <c r="E280" i="10" a="1"/>
  <c r="E280" i="10" s="1"/>
  <c r="D280" i="10"/>
  <c r="W279" i="10"/>
  <c r="V279" i="10"/>
  <c r="T279" i="10"/>
  <c r="S279" i="10"/>
  <c r="Q279" i="10" a="1"/>
  <c r="Q279" i="10" s="1"/>
  <c r="P279" i="10"/>
  <c r="N279" i="10" a="1"/>
  <c r="N279" i="10" s="1"/>
  <c r="M279" i="10"/>
  <c r="K279" i="10" a="1"/>
  <c r="K279" i="10" s="1"/>
  <c r="J279" i="10"/>
  <c r="H279" i="10" a="1"/>
  <c r="H279" i="10" s="1"/>
  <c r="G279" i="10"/>
  <c r="E279" i="10" a="1"/>
  <c r="E279" i="10" s="1"/>
  <c r="D279" i="10"/>
  <c r="W278" i="10"/>
  <c r="V278" i="10"/>
  <c r="T278" i="10"/>
  <c r="S278" i="10"/>
  <c r="Q278" i="10" a="1"/>
  <c r="Q278" i="10" s="1"/>
  <c r="P278" i="10"/>
  <c r="N278" i="10" a="1"/>
  <c r="N278" i="10" s="1"/>
  <c r="M278" i="10"/>
  <c r="K278" i="10" a="1"/>
  <c r="K278" i="10" s="1"/>
  <c r="J278" i="10"/>
  <c r="H278" i="10" a="1"/>
  <c r="H278" i="10" s="1"/>
  <c r="G278" i="10"/>
  <c r="E278" i="10" a="1"/>
  <c r="E278" i="10" s="1"/>
  <c r="D278" i="10"/>
  <c r="W277" i="10"/>
  <c r="V277" i="10"/>
  <c r="T277" i="10"/>
  <c r="S277" i="10"/>
  <c r="Q277" i="10" a="1"/>
  <c r="Q277" i="10" s="1"/>
  <c r="P277" i="10"/>
  <c r="N277" i="10" a="1"/>
  <c r="N277" i="10" s="1"/>
  <c r="M277" i="10"/>
  <c r="K277" i="10" a="1"/>
  <c r="K277" i="10" s="1"/>
  <c r="J277" i="10"/>
  <c r="H277" i="10" a="1"/>
  <c r="H277" i="10" s="1"/>
  <c r="G277" i="10"/>
  <c r="E277" i="10" a="1"/>
  <c r="E277" i="10" s="1"/>
  <c r="D277" i="10"/>
  <c r="W276" i="10"/>
  <c r="V276" i="10"/>
  <c r="T276" i="10"/>
  <c r="S276" i="10"/>
  <c r="Q276" i="10" a="1"/>
  <c r="Q276" i="10" s="1"/>
  <c r="P276" i="10"/>
  <c r="N276" i="10" a="1"/>
  <c r="N276" i="10" s="1"/>
  <c r="M276" i="10"/>
  <c r="K276" i="10" a="1"/>
  <c r="K276" i="10" s="1"/>
  <c r="J276" i="10"/>
  <c r="H276" i="10" a="1"/>
  <c r="H276" i="10" s="1"/>
  <c r="G276" i="10"/>
  <c r="E276" i="10" a="1"/>
  <c r="E276" i="10" s="1"/>
  <c r="D276" i="10"/>
  <c r="W275" i="10"/>
  <c r="V275" i="10"/>
  <c r="T275" i="10"/>
  <c r="S275" i="10"/>
  <c r="Q275" i="10" a="1"/>
  <c r="Q275" i="10" s="1"/>
  <c r="P275" i="10"/>
  <c r="N275" i="10" a="1"/>
  <c r="N275" i="10" s="1"/>
  <c r="M275" i="10"/>
  <c r="K275" i="10" a="1"/>
  <c r="K275" i="10" s="1"/>
  <c r="J275" i="10"/>
  <c r="H275" i="10" a="1"/>
  <c r="H275" i="10" s="1"/>
  <c r="G275" i="10"/>
  <c r="E275" i="10" a="1"/>
  <c r="E275" i="10" s="1"/>
  <c r="D275" i="10"/>
  <c r="W274" i="10"/>
  <c r="V274" i="10"/>
  <c r="T274" i="10"/>
  <c r="S274" i="10"/>
  <c r="Q274" i="10" a="1"/>
  <c r="Q274" i="10" s="1"/>
  <c r="P274" i="10"/>
  <c r="N274" i="10" a="1"/>
  <c r="N274" i="10" s="1"/>
  <c r="M274" i="10"/>
  <c r="K274" i="10" a="1"/>
  <c r="K274" i="10" s="1"/>
  <c r="J274" i="10"/>
  <c r="H274" i="10" a="1"/>
  <c r="H274" i="10" s="1"/>
  <c r="G274" i="10"/>
  <c r="E274" i="10" a="1"/>
  <c r="E274" i="10" s="1"/>
  <c r="D274" i="10"/>
  <c r="W273" i="10"/>
  <c r="V273" i="10"/>
  <c r="T273" i="10"/>
  <c r="S273" i="10"/>
  <c r="Q273" i="10" a="1"/>
  <c r="Q273" i="10" s="1"/>
  <c r="P273" i="10"/>
  <c r="N273" i="10" a="1"/>
  <c r="N273" i="10" s="1"/>
  <c r="M273" i="10"/>
  <c r="K273" i="10" a="1"/>
  <c r="K273" i="10" s="1"/>
  <c r="J273" i="10"/>
  <c r="H273" i="10" a="1"/>
  <c r="H273" i="10" s="1"/>
  <c r="G273" i="10"/>
  <c r="E273" i="10" a="1"/>
  <c r="E273" i="10" s="1"/>
  <c r="D273" i="10"/>
  <c r="W272" i="10"/>
  <c r="V272" i="10"/>
  <c r="T272" i="10"/>
  <c r="S272" i="10"/>
  <c r="Q272" i="10" a="1"/>
  <c r="Q272" i="10" s="1"/>
  <c r="P272" i="10"/>
  <c r="N272" i="10" a="1"/>
  <c r="N272" i="10" s="1"/>
  <c r="M272" i="10"/>
  <c r="K272" i="10" a="1"/>
  <c r="K272" i="10" s="1"/>
  <c r="J272" i="10"/>
  <c r="H272" i="10" a="1"/>
  <c r="H272" i="10" s="1"/>
  <c r="G272" i="10"/>
  <c r="E272" i="10" a="1"/>
  <c r="E272" i="10" s="1"/>
  <c r="D272" i="10"/>
  <c r="W271" i="10"/>
  <c r="V271" i="10"/>
  <c r="T271" i="10"/>
  <c r="S271" i="10"/>
  <c r="Q271" i="10" a="1"/>
  <c r="Q271" i="10" s="1"/>
  <c r="P271" i="10"/>
  <c r="N271" i="10" a="1"/>
  <c r="N271" i="10" s="1"/>
  <c r="M271" i="10"/>
  <c r="K271" i="10" a="1"/>
  <c r="K271" i="10" s="1"/>
  <c r="J271" i="10"/>
  <c r="H271" i="10" a="1"/>
  <c r="H271" i="10" s="1"/>
  <c r="G271" i="10"/>
  <c r="E271" i="10" a="1"/>
  <c r="E271" i="10" s="1"/>
  <c r="D271" i="10"/>
  <c r="W270" i="10"/>
  <c r="V270" i="10"/>
  <c r="T270" i="10"/>
  <c r="S270" i="10"/>
  <c r="Q270" i="10" a="1"/>
  <c r="Q270" i="10" s="1"/>
  <c r="P270" i="10"/>
  <c r="N270" i="10" a="1"/>
  <c r="N270" i="10" s="1"/>
  <c r="M270" i="10"/>
  <c r="K270" i="10" a="1"/>
  <c r="K270" i="10" s="1"/>
  <c r="J270" i="10"/>
  <c r="H270" i="10" a="1"/>
  <c r="H270" i="10" s="1"/>
  <c r="G270" i="10"/>
  <c r="E270" i="10" a="1"/>
  <c r="E270" i="10" s="1"/>
  <c r="D270" i="10"/>
  <c r="W269" i="10"/>
  <c r="V269" i="10"/>
  <c r="T269" i="10"/>
  <c r="S269" i="10"/>
  <c r="Q269" i="10" a="1"/>
  <c r="Q269" i="10" s="1"/>
  <c r="P269" i="10"/>
  <c r="N269" i="10" a="1"/>
  <c r="N269" i="10" s="1"/>
  <c r="M269" i="10"/>
  <c r="K269" i="10" a="1"/>
  <c r="K269" i="10" s="1"/>
  <c r="J269" i="10"/>
  <c r="H269" i="10" a="1"/>
  <c r="H269" i="10" s="1"/>
  <c r="G269" i="10"/>
  <c r="E269" i="10" a="1"/>
  <c r="E269" i="10" s="1"/>
  <c r="D269" i="10"/>
  <c r="W268" i="10"/>
  <c r="V268" i="10"/>
  <c r="T268" i="10"/>
  <c r="S268" i="10"/>
  <c r="Q268" i="10" a="1"/>
  <c r="Q268" i="10" s="1"/>
  <c r="P268" i="10"/>
  <c r="N268" i="10" a="1"/>
  <c r="N268" i="10" s="1"/>
  <c r="M268" i="10"/>
  <c r="K268" i="10" a="1"/>
  <c r="K268" i="10" s="1"/>
  <c r="J268" i="10"/>
  <c r="H268" i="10" a="1"/>
  <c r="H268" i="10" s="1"/>
  <c r="G268" i="10"/>
  <c r="E268" i="10" a="1"/>
  <c r="E268" i="10" s="1"/>
  <c r="D268" i="10"/>
  <c r="W267" i="10"/>
  <c r="V267" i="10"/>
  <c r="T267" i="10"/>
  <c r="S267" i="10"/>
  <c r="Q267" i="10" a="1"/>
  <c r="Q267" i="10" s="1"/>
  <c r="P267" i="10"/>
  <c r="N267" i="10" a="1"/>
  <c r="N267" i="10" s="1"/>
  <c r="M267" i="10"/>
  <c r="K267" i="10" a="1"/>
  <c r="K267" i="10" s="1"/>
  <c r="J267" i="10"/>
  <c r="H267" i="10" a="1"/>
  <c r="H267" i="10" s="1"/>
  <c r="G267" i="10"/>
  <c r="E267" i="10" a="1"/>
  <c r="E267" i="10" s="1"/>
  <c r="D267" i="10"/>
  <c r="W266" i="10"/>
  <c r="V266" i="10"/>
  <c r="T266" i="10"/>
  <c r="S266" i="10"/>
  <c r="Q266" i="10" a="1"/>
  <c r="Q266" i="10" s="1"/>
  <c r="P266" i="10"/>
  <c r="N266" i="10" a="1"/>
  <c r="N266" i="10" s="1"/>
  <c r="M266" i="10"/>
  <c r="K266" i="10" a="1"/>
  <c r="K266" i="10" s="1"/>
  <c r="J266" i="10"/>
  <c r="H266" i="10" a="1"/>
  <c r="H266" i="10" s="1"/>
  <c r="G266" i="10"/>
  <c r="E266" i="10" a="1"/>
  <c r="E266" i="10" s="1"/>
  <c r="D266" i="10"/>
  <c r="W265" i="10"/>
  <c r="V265" i="10"/>
  <c r="T265" i="10"/>
  <c r="S265" i="10"/>
  <c r="Q265" i="10" a="1"/>
  <c r="Q265" i="10" s="1"/>
  <c r="P265" i="10"/>
  <c r="N265" i="10" a="1"/>
  <c r="N265" i="10" s="1"/>
  <c r="M265" i="10"/>
  <c r="K265" i="10" a="1"/>
  <c r="K265" i="10" s="1"/>
  <c r="J265" i="10"/>
  <c r="H265" i="10" a="1"/>
  <c r="H265" i="10" s="1"/>
  <c r="G265" i="10"/>
  <c r="E265" i="10" a="1"/>
  <c r="E265" i="10" s="1"/>
  <c r="D265" i="10"/>
  <c r="W264" i="10"/>
  <c r="V264" i="10"/>
  <c r="T264" i="10"/>
  <c r="S264" i="10"/>
  <c r="Q264" i="10" a="1"/>
  <c r="Q264" i="10" s="1"/>
  <c r="P264" i="10"/>
  <c r="N264" i="10" a="1"/>
  <c r="N264" i="10" s="1"/>
  <c r="M264" i="10"/>
  <c r="K264" i="10" a="1"/>
  <c r="K264" i="10" s="1"/>
  <c r="J264" i="10"/>
  <c r="H264" i="10" a="1"/>
  <c r="H264" i="10" s="1"/>
  <c r="G264" i="10"/>
  <c r="E264" i="10" a="1"/>
  <c r="E264" i="10" s="1"/>
  <c r="D264" i="10"/>
  <c r="W263" i="10"/>
  <c r="V263" i="10"/>
  <c r="T263" i="10"/>
  <c r="S263" i="10"/>
  <c r="Q263" i="10" a="1"/>
  <c r="Q263" i="10" s="1"/>
  <c r="P263" i="10"/>
  <c r="N263" i="10" a="1"/>
  <c r="N263" i="10" s="1"/>
  <c r="M263" i="10"/>
  <c r="K263" i="10" a="1"/>
  <c r="K263" i="10" s="1"/>
  <c r="J263" i="10"/>
  <c r="H263" i="10" a="1"/>
  <c r="H263" i="10" s="1"/>
  <c r="G263" i="10"/>
  <c r="E263" i="10" a="1"/>
  <c r="E263" i="10" s="1"/>
  <c r="D263" i="10"/>
  <c r="W262" i="10"/>
  <c r="V262" i="10"/>
  <c r="T262" i="10"/>
  <c r="S262" i="10"/>
  <c r="Q262" i="10" a="1"/>
  <c r="Q262" i="10" s="1"/>
  <c r="P262" i="10"/>
  <c r="N262" i="10" a="1"/>
  <c r="N262" i="10" s="1"/>
  <c r="M262" i="10"/>
  <c r="K262" i="10" a="1"/>
  <c r="K262" i="10" s="1"/>
  <c r="J262" i="10"/>
  <c r="H262" i="10" a="1"/>
  <c r="H262" i="10" s="1"/>
  <c r="G262" i="10"/>
  <c r="E262" i="10" a="1"/>
  <c r="E262" i="10" s="1"/>
  <c r="D262" i="10"/>
  <c r="W261" i="10"/>
  <c r="V261" i="10"/>
  <c r="T261" i="10"/>
  <c r="S261" i="10"/>
  <c r="Q261" i="10" a="1"/>
  <c r="Q261" i="10" s="1"/>
  <c r="P261" i="10"/>
  <c r="N261" i="10" a="1"/>
  <c r="N261" i="10" s="1"/>
  <c r="M261" i="10"/>
  <c r="K261" i="10" a="1"/>
  <c r="K261" i="10" s="1"/>
  <c r="J261" i="10"/>
  <c r="H261" i="10" a="1"/>
  <c r="H261" i="10" s="1"/>
  <c r="G261" i="10"/>
  <c r="E261" i="10" a="1"/>
  <c r="E261" i="10" s="1"/>
  <c r="D261" i="10"/>
  <c r="W260" i="10"/>
  <c r="V260" i="10"/>
  <c r="T260" i="10"/>
  <c r="S260" i="10"/>
  <c r="Q260" i="10" a="1"/>
  <c r="Q260" i="10" s="1"/>
  <c r="P260" i="10"/>
  <c r="N260" i="10" a="1"/>
  <c r="N260" i="10" s="1"/>
  <c r="M260" i="10"/>
  <c r="K260" i="10" a="1"/>
  <c r="K260" i="10" s="1"/>
  <c r="J260" i="10"/>
  <c r="H260" i="10" a="1"/>
  <c r="H260" i="10" s="1"/>
  <c r="G260" i="10"/>
  <c r="E260" i="10" a="1"/>
  <c r="E260" i="10" s="1"/>
  <c r="D260" i="10"/>
  <c r="W259" i="10"/>
  <c r="V259" i="10"/>
  <c r="T259" i="10"/>
  <c r="S259" i="10"/>
  <c r="Q259" i="10" a="1"/>
  <c r="Q259" i="10" s="1"/>
  <c r="P259" i="10"/>
  <c r="N259" i="10" a="1"/>
  <c r="N259" i="10" s="1"/>
  <c r="M259" i="10"/>
  <c r="K259" i="10" a="1"/>
  <c r="K259" i="10" s="1"/>
  <c r="J259" i="10"/>
  <c r="H259" i="10" a="1"/>
  <c r="H259" i="10" s="1"/>
  <c r="G259" i="10"/>
  <c r="E259" i="10" a="1"/>
  <c r="E259" i="10" s="1"/>
  <c r="D259" i="10"/>
  <c r="W258" i="10"/>
  <c r="V258" i="10"/>
  <c r="T258" i="10"/>
  <c r="S258" i="10"/>
  <c r="Q258" i="10" a="1"/>
  <c r="Q258" i="10" s="1"/>
  <c r="P258" i="10"/>
  <c r="N258" i="10" a="1"/>
  <c r="N258" i="10" s="1"/>
  <c r="M258" i="10"/>
  <c r="K258" i="10" a="1"/>
  <c r="K258" i="10" s="1"/>
  <c r="J258" i="10"/>
  <c r="H258" i="10" a="1"/>
  <c r="H258" i="10" s="1"/>
  <c r="G258" i="10"/>
  <c r="E258" i="10" a="1"/>
  <c r="E258" i="10" s="1"/>
  <c r="D258" i="10"/>
  <c r="W257" i="10"/>
  <c r="V257" i="10"/>
  <c r="T257" i="10"/>
  <c r="S257" i="10"/>
  <c r="Q257" i="10" a="1"/>
  <c r="Q257" i="10" s="1"/>
  <c r="P257" i="10"/>
  <c r="N257" i="10" a="1"/>
  <c r="N257" i="10" s="1"/>
  <c r="M257" i="10"/>
  <c r="K257" i="10" a="1"/>
  <c r="K257" i="10" s="1"/>
  <c r="J257" i="10"/>
  <c r="H257" i="10" a="1"/>
  <c r="H257" i="10" s="1"/>
  <c r="G257" i="10"/>
  <c r="E257" i="10" a="1"/>
  <c r="E257" i="10" s="1"/>
  <c r="D257" i="10"/>
  <c r="W256" i="10"/>
  <c r="V256" i="10"/>
  <c r="T256" i="10"/>
  <c r="S256" i="10"/>
  <c r="Q256" i="10" a="1"/>
  <c r="Q256" i="10" s="1"/>
  <c r="P256" i="10"/>
  <c r="N256" i="10" a="1"/>
  <c r="N256" i="10" s="1"/>
  <c r="M256" i="10"/>
  <c r="K256" i="10" a="1"/>
  <c r="K256" i="10" s="1"/>
  <c r="J256" i="10"/>
  <c r="H256" i="10" a="1"/>
  <c r="H256" i="10" s="1"/>
  <c r="G256" i="10"/>
  <c r="E256" i="10" a="1"/>
  <c r="E256" i="10" s="1"/>
  <c r="D256" i="10"/>
  <c r="W255" i="10"/>
  <c r="V255" i="10"/>
  <c r="T255" i="10"/>
  <c r="S255" i="10"/>
  <c r="Q255" i="10" a="1"/>
  <c r="Q255" i="10" s="1"/>
  <c r="P255" i="10"/>
  <c r="N255" i="10" a="1"/>
  <c r="N255" i="10" s="1"/>
  <c r="M255" i="10"/>
  <c r="K255" i="10" a="1"/>
  <c r="K255" i="10" s="1"/>
  <c r="J255" i="10"/>
  <c r="H255" i="10" a="1"/>
  <c r="H255" i="10" s="1"/>
  <c r="G255" i="10"/>
  <c r="E255" i="10" a="1"/>
  <c r="E255" i="10" s="1"/>
  <c r="D255" i="10"/>
  <c r="W254" i="10"/>
  <c r="V254" i="10"/>
  <c r="T254" i="10"/>
  <c r="S254" i="10"/>
  <c r="Q254" i="10" a="1"/>
  <c r="Q254" i="10" s="1"/>
  <c r="P254" i="10"/>
  <c r="N254" i="10" a="1"/>
  <c r="N254" i="10" s="1"/>
  <c r="M254" i="10"/>
  <c r="K254" i="10" a="1"/>
  <c r="K254" i="10" s="1"/>
  <c r="J254" i="10"/>
  <c r="H254" i="10" a="1"/>
  <c r="H254" i="10" s="1"/>
  <c r="G254" i="10"/>
  <c r="E254" i="10" a="1"/>
  <c r="E254" i="10" s="1"/>
  <c r="D254" i="10"/>
  <c r="W253" i="10"/>
  <c r="V253" i="10"/>
  <c r="T253" i="10"/>
  <c r="S253" i="10"/>
  <c r="Q253" i="10" a="1"/>
  <c r="Q253" i="10" s="1"/>
  <c r="P253" i="10"/>
  <c r="N253" i="10" a="1"/>
  <c r="N253" i="10" s="1"/>
  <c r="M253" i="10"/>
  <c r="K253" i="10" a="1"/>
  <c r="K253" i="10" s="1"/>
  <c r="J253" i="10"/>
  <c r="H253" i="10" a="1"/>
  <c r="H253" i="10" s="1"/>
  <c r="G253" i="10"/>
  <c r="E253" i="10" a="1"/>
  <c r="E253" i="10" s="1"/>
  <c r="D253" i="10"/>
  <c r="W252" i="10"/>
  <c r="V252" i="10"/>
  <c r="T252" i="10"/>
  <c r="S252" i="10"/>
  <c r="Q252" i="10" a="1"/>
  <c r="Q252" i="10" s="1"/>
  <c r="P252" i="10"/>
  <c r="N252" i="10" a="1"/>
  <c r="N252" i="10" s="1"/>
  <c r="M252" i="10"/>
  <c r="K252" i="10" a="1"/>
  <c r="K252" i="10" s="1"/>
  <c r="J252" i="10"/>
  <c r="H252" i="10" a="1"/>
  <c r="H252" i="10" s="1"/>
  <c r="G252" i="10"/>
  <c r="E252" i="10" a="1"/>
  <c r="E252" i="10" s="1"/>
  <c r="D252" i="10"/>
  <c r="W251" i="10"/>
  <c r="V251" i="10"/>
  <c r="T251" i="10"/>
  <c r="S251" i="10"/>
  <c r="Q251" i="10" a="1"/>
  <c r="Q251" i="10" s="1"/>
  <c r="P251" i="10"/>
  <c r="N251" i="10" a="1"/>
  <c r="N251" i="10" s="1"/>
  <c r="M251" i="10"/>
  <c r="K251" i="10" a="1"/>
  <c r="K251" i="10" s="1"/>
  <c r="J251" i="10"/>
  <c r="H251" i="10" a="1"/>
  <c r="H251" i="10" s="1"/>
  <c r="G251" i="10"/>
  <c r="E251" i="10" a="1"/>
  <c r="E251" i="10" s="1"/>
  <c r="D251" i="10"/>
  <c r="W250" i="10"/>
  <c r="V250" i="10"/>
  <c r="T250" i="10"/>
  <c r="S250" i="10"/>
  <c r="Q250" i="10" a="1"/>
  <c r="Q250" i="10" s="1"/>
  <c r="P250" i="10"/>
  <c r="N250" i="10" a="1"/>
  <c r="N250" i="10" s="1"/>
  <c r="M250" i="10"/>
  <c r="K250" i="10" a="1"/>
  <c r="K250" i="10" s="1"/>
  <c r="J250" i="10"/>
  <c r="H250" i="10" a="1"/>
  <c r="H250" i="10" s="1"/>
  <c r="G250" i="10"/>
  <c r="E250" i="10" a="1"/>
  <c r="E250" i="10" s="1"/>
  <c r="D250" i="10"/>
  <c r="W249" i="10"/>
  <c r="V249" i="10"/>
  <c r="T249" i="10"/>
  <c r="S249" i="10"/>
  <c r="Q249" i="10" a="1"/>
  <c r="Q249" i="10" s="1"/>
  <c r="P249" i="10"/>
  <c r="N249" i="10" a="1"/>
  <c r="N249" i="10" s="1"/>
  <c r="M249" i="10"/>
  <c r="K249" i="10" a="1"/>
  <c r="K249" i="10" s="1"/>
  <c r="J249" i="10"/>
  <c r="H249" i="10" a="1"/>
  <c r="H249" i="10" s="1"/>
  <c r="G249" i="10"/>
  <c r="E249" i="10" a="1"/>
  <c r="E249" i="10" s="1"/>
  <c r="D249" i="10"/>
  <c r="W248" i="10"/>
  <c r="V248" i="10"/>
  <c r="T248" i="10"/>
  <c r="S248" i="10"/>
  <c r="Q248" i="10" a="1"/>
  <c r="Q248" i="10" s="1"/>
  <c r="P248" i="10"/>
  <c r="N248" i="10" a="1"/>
  <c r="N248" i="10" s="1"/>
  <c r="M248" i="10"/>
  <c r="K248" i="10" a="1"/>
  <c r="K248" i="10" s="1"/>
  <c r="J248" i="10"/>
  <c r="H248" i="10" a="1"/>
  <c r="H248" i="10" s="1"/>
  <c r="G248" i="10"/>
  <c r="E248" i="10" a="1"/>
  <c r="E248" i="10" s="1"/>
  <c r="D248" i="10"/>
  <c r="W247" i="10"/>
  <c r="V247" i="10"/>
  <c r="T247" i="10"/>
  <c r="S247" i="10"/>
  <c r="Q247" i="10" a="1"/>
  <c r="Q247" i="10" s="1"/>
  <c r="P247" i="10"/>
  <c r="N247" i="10" a="1"/>
  <c r="N247" i="10" s="1"/>
  <c r="M247" i="10"/>
  <c r="K247" i="10" a="1"/>
  <c r="K247" i="10" s="1"/>
  <c r="J247" i="10"/>
  <c r="H247" i="10" a="1"/>
  <c r="H247" i="10" s="1"/>
  <c r="G247" i="10"/>
  <c r="E247" i="10" a="1"/>
  <c r="E247" i="10" s="1"/>
  <c r="D247" i="10"/>
  <c r="W246" i="10"/>
  <c r="V246" i="10"/>
  <c r="T246" i="10"/>
  <c r="S246" i="10"/>
  <c r="Q246" i="10" a="1"/>
  <c r="Q246" i="10" s="1"/>
  <c r="P246" i="10"/>
  <c r="N246" i="10" a="1"/>
  <c r="N246" i="10" s="1"/>
  <c r="M246" i="10"/>
  <c r="K246" i="10" a="1"/>
  <c r="K246" i="10" s="1"/>
  <c r="J246" i="10"/>
  <c r="H246" i="10" a="1"/>
  <c r="H246" i="10" s="1"/>
  <c r="G246" i="10"/>
  <c r="E246" i="10" a="1"/>
  <c r="E246" i="10" s="1"/>
  <c r="D246" i="10"/>
  <c r="W245" i="10"/>
  <c r="V245" i="10"/>
  <c r="T245" i="10"/>
  <c r="S245" i="10"/>
  <c r="Q245" i="10" a="1"/>
  <c r="Q245" i="10" s="1"/>
  <c r="P245" i="10"/>
  <c r="N245" i="10" a="1"/>
  <c r="N245" i="10" s="1"/>
  <c r="M245" i="10"/>
  <c r="K245" i="10" a="1"/>
  <c r="K245" i="10" s="1"/>
  <c r="J245" i="10"/>
  <c r="H245" i="10" a="1"/>
  <c r="H245" i="10" s="1"/>
  <c r="G245" i="10"/>
  <c r="E245" i="10" a="1"/>
  <c r="E245" i="10" s="1"/>
  <c r="D245" i="10"/>
  <c r="W244" i="10"/>
  <c r="V244" i="10"/>
  <c r="T244" i="10"/>
  <c r="S244" i="10"/>
  <c r="Q244" i="10" a="1"/>
  <c r="Q244" i="10" s="1"/>
  <c r="P244" i="10"/>
  <c r="N244" i="10" a="1"/>
  <c r="N244" i="10" s="1"/>
  <c r="M244" i="10"/>
  <c r="K244" i="10" a="1"/>
  <c r="K244" i="10" s="1"/>
  <c r="J244" i="10"/>
  <c r="H244" i="10" a="1"/>
  <c r="H244" i="10" s="1"/>
  <c r="G244" i="10"/>
  <c r="E244" i="10" a="1"/>
  <c r="E244" i="10" s="1"/>
  <c r="D244" i="10"/>
  <c r="W243" i="10"/>
  <c r="V243" i="10"/>
  <c r="T243" i="10"/>
  <c r="S243" i="10"/>
  <c r="Q243" i="10" a="1"/>
  <c r="Q243" i="10" s="1"/>
  <c r="P243" i="10"/>
  <c r="N243" i="10" a="1"/>
  <c r="N243" i="10" s="1"/>
  <c r="M243" i="10"/>
  <c r="K243" i="10" a="1"/>
  <c r="K243" i="10" s="1"/>
  <c r="J243" i="10"/>
  <c r="H243" i="10" a="1"/>
  <c r="H243" i="10" s="1"/>
  <c r="G243" i="10"/>
  <c r="E243" i="10" a="1"/>
  <c r="E243" i="10" s="1"/>
  <c r="D243" i="10"/>
  <c r="W242" i="10"/>
  <c r="V242" i="10"/>
  <c r="T242" i="10"/>
  <c r="S242" i="10"/>
  <c r="Q242" i="10" a="1"/>
  <c r="Q242" i="10" s="1"/>
  <c r="P242" i="10"/>
  <c r="N242" i="10" a="1"/>
  <c r="N242" i="10" s="1"/>
  <c r="M242" i="10"/>
  <c r="K242" i="10" a="1"/>
  <c r="K242" i="10" s="1"/>
  <c r="J242" i="10"/>
  <c r="H242" i="10" a="1"/>
  <c r="H242" i="10" s="1"/>
  <c r="G242" i="10"/>
  <c r="E242" i="10" a="1"/>
  <c r="E242" i="10" s="1"/>
  <c r="D242" i="10"/>
  <c r="W241" i="10"/>
  <c r="V241" i="10"/>
  <c r="T241" i="10"/>
  <c r="S241" i="10"/>
  <c r="Q241" i="10" a="1"/>
  <c r="Q241" i="10" s="1"/>
  <c r="P241" i="10"/>
  <c r="N241" i="10" a="1"/>
  <c r="N241" i="10" s="1"/>
  <c r="M241" i="10"/>
  <c r="K241" i="10" a="1"/>
  <c r="K241" i="10" s="1"/>
  <c r="J241" i="10"/>
  <c r="H241" i="10" a="1"/>
  <c r="H241" i="10" s="1"/>
  <c r="G241" i="10"/>
  <c r="E241" i="10" a="1"/>
  <c r="E241" i="10" s="1"/>
  <c r="D241" i="10"/>
  <c r="W240" i="10"/>
  <c r="V240" i="10"/>
  <c r="T240" i="10"/>
  <c r="S240" i="10"/>
  <c r="Q240" i="10" a="1"/>
  <c r="Q240" i="10" s="1"/>
  <c r="P240" i="10"/>
  <c r="N240" i="10" a="1"/>
  <c r="N240" i="10" s="1"/>
  <c r="M240" i="10"/>
  <c r="K240" i="10" a="1"/>
  <c r="K240" i="10" s="1"/>
  <c r="J240" i="10"/>
  <c r="H240" i="10" a="1"/>
  <c r="H240" i="10" s="1"/>
  <c r="G240" i="10"/>
  <c r="E240" i="10" a="1"/>
  <c r="E240" i="10" s="1"/>
  <c r="D240" i="10"/>
  <c r="W239" i="10"/>
  <c r="V239" i="10"/>
  <c r="T239" i="10"/>
  <c r="S239" i="10"/>
  <c r="Q239" i="10" a="1"/>
  <c r="Q239" i="10" s="1"/>
  <c r="P239" i="10"/>
  <c r="N239" i="10" a="1"/>
  <c r="N239" i="10" s="1"/>
  <c r="M239" i="10"/>
  <c r="K239" i="10" a="1"/>
  <c r="K239" i="10" s="1"/>
  <c r="J239" i="10"/>
  <c r="H239" i="10" a="1"/>
  <c r="H239" i="10" s="1"/>
  <c r="G239" i="10"/>
  <c r="E239" i="10" a="1"/>
  <c r="E239" i="10" s="1"/>
  <c r="D239" i="10"/>
  <c r="W238" i="10"/>
  <c r="V238" i="10"/>
  <c r="T238" i="10"/>
  <c r="S238" i="10"/>
  <c r="Q238" i="10" a="1"/>
  <c r="Q238" i="10" s="1"/>
  <c r="P238" i="10"/>
  <c r="N238" i="10" a="1"/>
  <c r="N238" i="10" s="1"/>
  <c r="M238" i="10"/>
  <c r="K238" i="10" a="1"/>
  <c r="K238" i="10" s="1"/>
  <c r="J238" i="10"/>
  <c r="H238" i="10" a="1"/>
  <c r="H238" i="10" s="1"/>
  <c r="G238" i="10"/>
  <c r="E238" i="10" a="1"/>
  <c r="E238" i="10" s="1"/>
  <c r="D238" i="10"/>
  <c r="W237" i="10"/>
  <c r="V237" i="10"/>
  <c r="T237" i="10"/>
  <c r="S237" i="10"/>
  <c r="Q237" i="10" a="1"/>
  <c r="Q237" i="10" s="1"/>
  <c r="P237" i="10"/>
  <c r="N237" i="10" a="1"/>
  <c r="N237" i="10" s="1"/>
  <c r="M237" i="10"/>
  <c r="K237" i="10" a="1"/>
  <c r="K237" i="10" s="1"/>
  <c r="J237" i="10"/>
  <c r="H237" i="10" a="1"/>
  <c r="H237" i="10" s="1"/>
  <c r="G237" i="10"/>
  <c r="E237" i="10" a="1"/>
  <c r="E237" i="10" s="1"/>
  <c r="D237" i="10"/>
  <c r="W236" i="10"/>
  <c r="V236" i="10"/>
  <c r="T236" i="10"/>
  <c r="S236" i="10"/>
  <c r="Q236" i="10" a="1"/>
  <c r="Q236" i="10" s="1"/>
  <c r="P236" i="10"/>
  <c r="N236" i="10" a="1"/>
  <c r="N236" i="10" s="1"/>
  <c r="M236" i="10"/>
  <c r="K236" i="10" a="1"/>
  <c r="K236" i="10" s="1"/>
  <c r="J236" i="10"/>
  <c r="H236" i="10" a="1"/>
  <c r="H236" i="10" s="1"/>
  <c r="G236" i="10"/>
  <c r="E236" i="10" a="1"/>
  <c r="E236" i="10" s="1"/>
  <c r="D236" i="10"/>
  <c r="W235" i="10"/>
  <c r="V235" i="10"/>
  <c r="T235" i="10"/>
  <c r="S235" i="10"/>
  <c r="Q235" i="10" a="1"/>
  <c r="Q235" i="10" s="1"/>
  <c r="P235" i="10"/>
  <c r="N235" i="10" a="1"/>
  <c r="N235" i="10" s="1"/>
  <c r="M235" i="10"/>
  <c r="K235" i="10" a="1"/>
  <c r="K235" i="10" s="1"/>
  <c r="J235" i="10"/>
  <c r="H235" i="10" a="1"/>
  <c r="H235" i="10" s="1"/>
  <c r="G235" i="10"/>
  <c r="E235" i="10" a="1"/>
  <c r="E235" i="10" s="1"/>
  <c r="D235" i="10"/>
  <c r="W234" i="10"/>
  <c r="V234" i="10"/>
  <c r="T234" i="10"/>
  <c r="S234" i="10"/>
  <c r="Q234" i="10" a="1"/>
  <c r="Q234" i="10" s="1"/>
  <c r="P234" i="10"/>
  <c r="N234" i="10" a="1"/>
  <c r="N234" i="10" s="1"/>
  <c r="M234" i="10"/>
  <c r="K234" i="10" a="1"/>
  <c r="K234" i="10" s="1"/>
  <c r="J234" i="10"/>
  <c r="H234" i="10" a="1"/>
  <c r="H234" i="10" s="1"/>
  <c r="G234" i="10"/>
  <c r="E234" i="10" a="1"/>
  <c r="E234" i="10" s="1"/>
  <c r="D234" i="10"/>
  <c r="W233" i="10"/>
  <c r="V233" i="10"/>
  <c r="T233" i="10"/>
  <c r="S233" i="10"/>
  <c r="Q233" i="10" a="1"/>
  <c r="Q233" i="10" s="1"/>
  <c r="P233" i="10"/>
  <c r="N233" i="10" a="1"/>
  <c r="N233" i="10" s="1"/>
  <c r="M233" i="10"/>
  <c r="K233" i="10" a="1"/>
  <c r="K233" i="10" s="1"/>
  <c r="J233" i="10"/>
  <c r="H233" i="10" a="1"/>
  <c r="H233" i="10" s="1"/>
  <c r="G233" i="10"/>
  <c r="E233" i="10" a="1"/>
  <c r="E233" i="10" s="1"/>
  <c r="D233" i="10"/>
  <c r="W232" i="10"/>
  <c r="V232" i="10"/>
  <c r="T232" i="10"/>
  <c r="S232" i="10"/>
  <c r="Q232" i="10" a="1"/>
  <c r="Q232" i="10" s="1"/>
  <c r="P232" i="10"/>
  <c r="N232" i="10" a="1"/>
  <c r="N232" i="10" s="1"/>
  <c r="M232" i="10"/>
  <c r="K232" i="10" a="1"/>
  <c r="K232" i="10" s="1"/>
  <c r="J232" i="10"/>
  <c r="H232" i="10" a="1"/>
  <c r="H232" i="10" s="1"/>
  <c r="G232" i="10"/>
  <c r="E232" i="10" a="1"/>
  <c r="E232" i="10" s="1"/>
  <c r="D232" i="10"/>
  <c r="W231" i="10"/>
  <c r="V231" i="10"/>
  <c r="T231" i="10"/>
  <c r="S231" i="10"/>
  <c r="Q231" i="10" a="1"/>
  <c r="Q231" i="10" s="1"/>
  <c r="P231" i="10"/>
  <c r="N231" i="10" a="1"/>
  <c r="N231" i="10" s="1"/>
  <c r="M231" i="10"/>
  <c r="K231" i="10" a="1"/>
  <c r="K231" i="10" s="1"/>
  <c r="J231" i="10"/>
  <c r="H231" i="10" a="1"/>
  <c r="H231" i="10" s="1"/>
  <c r="G231" i="10"/>
  <c r="E231" i="10" a="1"/>
  <c r="E231" i="10" s="1"/>
  <c r="D231" i="10"/>
  <c r="W230" i="10"/>
  <c r="V230" i="10"/>
  <c r="T230" i="10"/>
  <c r="S230" i="10"/>
  <c r="Q230" i="10" a="1"/>
  <c r="Q230" i="10" s="1"/>
  <c r="P230" i="10"/>
  <c r="N230" i="10" a="1"/>
  <c r="N230" i="10" s="1"/>
  <c r="M230" i="10"/>
  <c r="K230" i="10" a="1"/>
  <c r="K230" i="10" s="1"/>
  <c r="J230" i="10"/>
  <c r="H230" i="10" a="1"/>
  <c r="H230" i="10" s="1"/>
  <c r="G230" i="10"/>
  <c r="E230" i="10" a="1"/>
  <c r="E230" i="10" s="1"/>
  <c r="D230" i="10"/>
  <c r="W229" i="10"/>
  <c r="V229" i="10"/>
  <c r="T229" i="10"/>
  <c r="S229" i="10"/>
  <c r="Q229" i="10" a="1"/>
  <c r="Q229" i="10" s="1"/>
  <c r="P229" i="10"/>
  <c r="N229" i="10" a="1"/>
  <c r="N229" i="10" s="1"/>
  <c r="M229" i="10"/>
  <c r="K229" i="10" a="1"/>
  <c r="K229" i="10" s="1"/>
  <c r="J229" i="10"/>
  <c r="H229" i="10" a="1"/>
  <c r="H229" i="10" s="1"/>
  <c r="G229" i="10"/>
  <c r="E229" i="10" a="1"/>
  <c r="E229" i="10" s="1"/>
  <c r="D229" i="10"/>
  <c r="W228" i="10"/>
  <c r="V228" i="10"/>
  <c r="T228" i="10"/>
  <c r="S228" i="10"/>
  <c r="Q228" i="10" a="1"/>
  <c r="Q228" i="10" s="1"/>
  <c r="P228" i="10"/>
  <c r="N228" i="10" a="1"/>
  <c r="N228" i="10" s="1"/>
  <c r="M228" i="10"/>
  <c r="K228" i="10" a="1"/>
  <c r="K228" i="10" s="1"/>
  <c r="J228" i="10"/>
  <c r="H228" i="10" a="1"/>
  <c r="H228" i="10" s="1"/>
  <c r="G228" i="10"/>
  <c r="E228" i="10" a="1"/>
  <c r="E228" i="10" s="1"/>
  <c r="D228" i="10"/>
  <c r="W227" i="10"/>
  <c r="V227" i="10"/>
  <c r="T227" i="10"/>
  <c r="S227" i="10"/>
  <c r="Q227" i="10" a="1"/>
  <c r="Q227" i="10" s="1"/>
  <c r="P227" i="10"/>
  <c r="N227" i="10" a="1"/>
  <c r="N227" i="10" s="1"/>
  <c r="M227" i="10"/>
  <c r="K227" i="10" a="1"/>
  <c r="K227" i="10" s="1"/>
  <c r="J227" i="10"/>
  <c r="H227" i="10" a="1"/>
  <c r="H227" i="10" s="1"/>
  <c r="G227" i="10"/>
  <c r="E227" i="10" a="1"/>
  <c r="E227" i="10" s="1"/>
  <c r="D227" i="10"/>
  <c r="W226" i="10"/>
  <c r="V226" i="10"/>
  <c r="T226" i="10"/>
  <c r="S226" i="10"/>
  <c r="Q226" i="10" a="1"/>
  <c r="Q226" i="10" s="1"/>
  <c r="P226" i="10"/>
  <c r="N226" i="10" a="1"/>
  <c r="N226" i="10" s="1"/>
  <c r="M226" i="10"/>
  <c r="K226" i="10" a="1"/>
  <c r="K226" i="10" s="1"/>
  <c r="J226" i="10"/>
  <c r="H226" i="10" a="1"/>
  <c r="H226" i="10" s="1"/>
  <c r="G226" i="10"/>
  <c r="E226" i="10" a="1"/>
  <c r="E226" i="10" s="1"/>
  <c r="D226" i="10"/>
  <c r="W225" i="10"/>
  <c r="V225" i="10"/>
  <c r="T225" i="10"/>
  <c r="S225" i="10"/>
  <c r="Q225" i="10" a="1"/>
  <c r="Q225" i="10" s="1"/>
  <c r="P225" i="10"/>
  <c r="N225" i="10" a="1"/>
  <c r="N225" i="10" s="1"/>
  <c r="M225" i="10"/>
  <c r="K225" i="10" a="1"/>
  <c r="K225" i="10" s="1"/>
  <c r="J225" i="10"/>
  <c r="H225" i="10" a="1"/>
  <c r="H225" i="10" s="1"/>
  <c r="G225" i="10"/>
  <c r="E225" i="10" a="1"/>
  <c r="E225" i="10" s="1"/>
  <c r="D225" i="10"/>
  <c r="W224" i="10"/>
  <c r="V224" i="10"/>
  <c r="T224" i="10"/>
  <c r="S224" i="10"/>
  <c r="Q224" i="10" a="1"/>
  <c r="Q224" i="10" s="1"/>
  <c r="P224" i="10"/>
  <c r="N224" i="10" a="1"/>
  <c r="N224" i="10" s="1"/>
  <c r="M224" i="10"/>
  <c r="K224" i="10" a="1"/>
  <c r="K224" i="10" s="1"/>
  <c r="J224" i="10"/>
  <c r="H224" i="10" a="1"/>
  <c r="H224" i="10" s="1"/>
  <c r="G224" i="10"/>
  <c r="E224" i="10" a="1"/>
  <c r="E224" i="10" s="1"/>
  <c r="D224" i="10"/>
  <c r="W223" i="10"/>
  <c r="V223" i="10"/>
  <c r="T223" i="10"/>
  <c r="S223" i="10"/>
  <c r="Q223" i="10" a="1"/>
  <c r="Q223" i="10" s="1"/>
  <c r="P223" i="10"/>
  <c r="N223" i="10" a="1"/>
  <c r="N223" i="10" s="1"/>
  <c r="M223" i="10"/>
  <c r="K223" i="10" a="1"/>
  <c r="K223" i="10" s="1"/>
  <c r="J223" i="10"/>
  <c r="H223" i="10" a="1"/>
  <c r="H223" i="10" s="1"/>
  <c r="G223" i="10"/>
  <c r="E223" i="10" a="1"/>
  <c r="E223" i="10" s="1"/>
  <c r="D223" i="10"/>
  <c r="W222" i="10"/>
  <c r="V222" i="10"/>
  <c r="T222" i="10"/>
  <c r="S222" i="10"/>
  <c r="Q222" i="10" a="1"/>
  <c r="Q222" i="10" s="1"/>
  <c r="P222" i="10"/>
  <c r="N222" i="10" a="1"/>
  <c r="N222" i="10" s="1"/>
  <c r="M222" i="10"/>
  <c r="K222" i="10" a="1"/>
  <c r="K222" i="10" s="1"/>
  <c r="J222" i="10"/>
  <c r="H222" i="10" a="1"/>
  <c r="H222" i="10" s="1"/>
  <c r="G222" i="10"/>
  <c r="E222" i="10" a="1"/>
  <c r="E222" i="10" s="1"/>
  <c r="D222" i="10"/>
  <c r="W221" i="10"/>
  <c r="V221" i="10"/>
  <c r="T221" i="10"/>
  <c r="S221" i="10"/>
  <c r="Q221" i="10" a="1"/>
  <c r="Q221" i="10" s="1"/>
  <c r="P221" i="10"/>
  <c r="N221" i="10" a="1"/>
  <c r="N221" i="10" s="1"/>
  <c r="M221" i="10"/>
  <c r="K221" i="10" a="1"/>
  <c r="K221" i="10" s="1"/>
  <c r="J221" i="10"/>
  <c r="H221" i="10" a="1"/>
  <c r="H221" i="10" s="1"/>
  <c r="G221" i="10"/>
  <c r="E221" i="10" a="1"/>
  <c r="E221" i="10" s="1"/>
  <c r="D221" i="10"/>
  <c r="W220" i="10"/>
  <c r="V220" i="10"/>
  <c r="T220" i="10"/>
  <c r="S220" i="10"/>
  <c r="Q220" i="10" a="1"/>
  <c r="Q220" i="10" s="1"/>
  <c r="P220" i="10"/>
  <c r="N220" i="10" a="1"/>
  <c r="N220" i="10" s="1"/>
  <c r="M220" i="10"/>
  <c r="K220" i="10" a="1"/>
  <c r="K220" i="10" s="1"/>
  <c r="J220" i="10"/>
  <c r="H220" i="10" a="1"/>
  <c r="H220" i="10" s="1"/>
  <c r="G220" i="10"/>
  <c r="E220" i="10" a="1"/>
  <c r="E220" i="10" s="1"/>
  <c r="D220" i="10"/>
  <c r="W219" i="10"/>
  <c r="V219" i="10"/>
  <c r="T219" i="10"/>
  <c r="S219" i="10"/>
  <c r="Q219" i="10" a="1"/>
  <c r="Q219" i="10" s="1"/>
  <c r="P219" i="10"/>
  <c r="N219" i="10" a="1"/>
  <c r="N219" i="10" s="1"/>
  <c r="M219" i="10"/>
  <c r="K219" i="10" a="1"/>
  <c r="K219" i="10" s="1"/>
  <c r="J219" i="10"/>
  <c r="H219" i="10" a="1"/>
  <c r="H219" i="10" s="1"/>
  <c r="G219" i="10"/>
  <c r="E219" i="10" a="1"/>
  <c r="E219" i="10" s="1"/>
  <c r="D219" i="10"/>
  <c r="W218" i="10"/>
  <c r="V218" i="10"/>
  <c r="T218" i="10"/>
  <c r="S218" i="10"/>
  <c r="Q218" i="10" a="1"/>
  <c r="Q218" i="10" s="1"/>
  <c r="P218" i="10"/>
  <c r="N218" i="10" a="1"/>
  <c r="N218" i="10" s="1"/>
  <c r="M218" i="10"/>
  <c r="K218" i="10" a="1"/>
  <c r="K218" i="10" s="1"/>
  <c r="J218" i="10"/>
  <c r="H218" i="10" a="1"/>
  <c r="H218" i="10" s="1"/>
  <c r="G218" i="10"/>
  <c r="E218" i="10" a="1"/>
  <c r="E218" i="10" s="1"/>
  <c r="D218" i="10"/>
  <c r="W217" i="10"/>
  <c r="V217" i="10"/>
  <c r="T217" i="10"/>
  <c r="S217" i="10"/>
  <c r="Q217" i="10" a="1"/>
  <c r="Q217" i="10" s="1"/>
  <c r="P217" i="10"/>
  <c r="N217" i="10" a="1"/>
  <c r="N217" i="10" s="1"/>
  <c r="M217" i="10"/>
  <c r="K217" i="10" a="1"/>
  <c r="K217" i="10" s="1"/>
  <c r="J217" i="10"/>
  <c r="H217" i="10" a="1"/>
  <c r="H217" i="10" s="1"/>
  <c r="G217" i="10"/>
  <c r="E217" i="10" a="1"/>
  <c r="E217" i="10" s="1"/>
  <c r="D217" i="10"/>
  <c r="W216" i="10"/>
  <c r="V216" i="10"/>
  <c r="T216" i="10"/>
  <c r="S216" i="10"/>
  <c r="Q216" i="10" a="1"/>
  <c r="Q216" i="10" s="1"/>
  <c r="P216" i="10"/>
  <c r="N216" i="10" a="1"/>
  <c r="N216" i="10" s="1"/>
  <c r="M216" i="10"/>
  <c r="K216" i="10" a="1"/>
  <c r="K216" i="10" s="1"/>
  <c r="J216" i="10"/>
  <c r="H216" i="10" a="1"/>
  <c r="H216" i="10" s="1"/>
  <c r="G216" i="10"/>
  <c r="E216" i="10" a="1"/>
  <c r="E216" i="10" s="1"/>
  <c r="D216" i="10"/>
  <c r="W215" i="10"/>
  <c r="V215" i="10"/>
  <c r="T215" i="10"/>
  <c r="S215" i="10"/>
  <c r="Q215" i="10" a="1"/>
  <c r="Q215" i="10" s="1"/>
  <c r="P215" i="10"/>
  <c r="N215" i="10" a="1"/>
  <c r="N215" i="10" s="1"/>
  <c r="M215" i="10"/>
  <c r="K215" i="10" a="1"/>
  <c r="K215" i="10" s="1"/>
  <c r="J215" i="10"/>
  <c r="H215" i="10" a="1"/>
  <c r="H215" i="10" s="1"/>
  <c r="G215" i="10"/>
  <c r="E215" i="10" a="1"/>
  <c r="E215" i="10" s="1"/>
  <c r="D215" i="10"/>
  <c r="W214" i="10"/>
  <c r="V214" i="10"/>
  <c r="T214" i="10"/>
  <c r="S214" i="10"/>
  <c r="Q214" i="10" a="1"/>
  <c r="Q214" i="10" s="1"/>
  <c r="P214" i="10"/>
  <c r="N214" i="10" a="1"/>
  <c r="N214" i="10" s="1"/>
  <c r="M214" i="10"/>
  <c r="K214" i="10" a="1"/>
  <c r="K214" i="10" s="1"/>
  <c r="J214" i="10"/>
  <c r="H214" i="10" a="1"/>
  <c r="H214" i="10" s="1"/>
  <c r="G214" i="10"/>
  <c r="E214" i="10" a="1"/>
  <c r="E214" i="10" s="1"/>
  <c r="D214" i="10"/>
  <c r="W213" i="10"/>
  <c r="V213" i="10"/>
  <c r="T213" i="10"/>
  <c r="S213" i="10"/>
  <c r="Q213" i="10" a="1"/>
  <c r="Q213" i="10" s="1"/>
  <c r="P213" i="10"/>
  <c r="N213" i="10" a="1"/>
  <c r="N213" i="10" s="1"/>
  <c r="M213" i="10"/>
  <c r="K213" i="10" a="1"/>
  <c r="K213" i="10" s="1"/>
  <c r="J213" i="10"/>
  <c r="H213" i="10" a="1"/>
  <c r="H213" i="10" s="1"/>
  <c r="G213" i="10"/>
  <c r="E213" i="10" a="1"/>
  <c r="E213" i="10" s="1"/>
  <c r="D213" i="10"/>
  <c r="W212" i="10"/>
  <c r="V212" i="10"/>
  <c r="T212" i="10"/>
  <c r="S212" i="10"/>
  <c r="Q212" i="10" a="1"/>
  <c r="Q212" i="10" s="1"/>
  <c r="P212" i="10"/>
  <c r="N212" i="10" a="1"/>
  <c r="N212" i="10" s="1"/>
  <c r="M212" i="10"/>
  <c r="K212" i="10" a="1"/>
  <c r="K212" i="10" s="1"/>
  <c r="J212" i="10"/>
  <c r="H212" i="10" a="1"/>
  <c r="H212" i="10" s="1"/>
  <c r="G212" i="10"/>
  <c r="E212" i="10" a="1"/>
  <c r="E212" i="10" s="1"/>
  <c r="D212" i="10"/>
  <c r="W211" i="10"/>
  <c r="V211" i="10"/>
  <c r="T211" i="10"/>
  <c r="S211" i="10"/>
  <c r="Q211" i="10" a="1"/>
  <c r="Q211" i="10" s="1"/>
  <c r="P211" i="10"/>
  <c r="N211" i="10" a="1"/>
  <c r="N211" i="10" s="1"/>
  <c r="M211" i="10"/>
  <c r="K211" i="10" a="1"/>
  <c r="K211" i="10" s="1"/>
  <c r="J211" i="10"/>
  <c r="H211" i="10" a="1"/>
  <c r="H211" i="10" s="1"/>
  <c r="G211" i="10"/>
  <c r="E211" i="10" a="1"/>
  <c r="E211" i="10" s="1"/>
  <c r="D211" i="10"/>
  <c r="W210" i="10"/>
  <c r="V210" i="10"/>
  <c r="T210" i="10"/>
  <c r="S210" i="10"/>
  <c r="Q210" i="10" a="1"/>
  <c r="Q210" i="10" s="1"/>
  <c r="P210" i="10"/>
  <c r="N210" i="10" a="1"/>
  <c r="N210" i="10" s="1"/>
  <c r="M210" i="10"/>
  <c r="K210" i="10" a="1"/>
  <c r="K210" i="10" s="1"/>
  <c r="J210" i="10"/>
  <c r="H210" i="10" a="1"/>
  <c r="H210" i="10" s="1"/>
  <c r="G210" i="10"/>
  <c r="E210" i="10" a="1"/>
  <c r="E210" i="10" s="1"/>
  <c r="D210" i="10"/>
  <c r="W209" i="10"/>
  <c r="V209" i="10"/>
  <c r="T209" i="10"/>
  <c r="S209" i="10"/>
  <c r="Q209" i="10" a="1"/>
  <c r="Q209" i="10" s="1"/>
  <c r="P209" i="10"/>
  <c r="N209" i="10" a="1"/>
  <c r="N209" i="10" s="1"/>
  <c r="M209" i="10"/>
  <c r="K209" i="10" a="1"/>
  <c r="K209" i="10" s="1"/>
  <c r="J209" i="10"/>
  <c r="H209" i="10" a="1"/>
  <c r="H209" i="10" s="1"/>
  <c r="G209" i="10"/>
  <c r="E209" i="10" a="1"/>
  <c r="E209" i="10" s="1"/>
  <c r="D209" i="10"/>
  <c r="W208" i="10"/>
  <c r="V208" i="10"/>
  <c r="T208" i="10"/>
  <c r="S208" i="10"/>
  <c r="Q208" i="10" a="1"/>
  <c r="Q208" i="10" s="1"/>
  <c r="P208" i="10"/>
  <c r="N208" i="10" a="1"/>
  <c r="N208" i="10" s="1"/>
  <c r="M208" i="10"/>
  <c r="K208" i="10" a="1"/>
  <c r="K208" i="10" s="1"/>
  <c r="J208" i="10"/>
  <c r="H208" i="10" a="1"/>
  <c r="H208" i="10" s="1"/>
  <c r="G208" i="10"/>
  <c r="E208" i="10" a="1"/>
  <c r="E208" i="10" s="1"/>
  <c r="D208" i="10"/>
  <c r="W207" i="10"/>
  <c r="V207" i="10"/>
  <c r="T207" i="10"/>
  <c r="S207" i="10"/>
  <c r="Q207" i="10" a="1"/>
  <c r="Q207" i="10" s="1"/>
  <c r="P207" i="10"/>
  <c r="N207" i="10" a="1"/>
  <c r="N207" i="10" s="1"/>
  <c r="M207" i="10"/>
  <c r="K207" i="10" a="1"/>
  <c r="K207" i="10" s="1"/>
  <c r="J207" i="10"/>
  <c r="H207" i="10" a="1"/>
  <c r="H207" i="10" s="1"/>
  <c r="G207" i="10"/>
  <c r="E207" i="10" a="1"/>
  <c r="E207" i="10" s="1"/>
  <c r="D207" i="10"/>
  <c r="W206" i="10"/>
  <c r="V206" i="10"/>
  <c r="T206" i="10"/>
  <c r="S206" i="10"/>
  <c r="Q206" i="10" a="1"/>
  <c r="Q206" i="10" s="1"/>
  <c r="P206" i="10"/>
  <c r="N206" i="10" a="1"/>
  <c r="N206" i="10" s="1"/>
  <c r="M206" i="10"/>
  <c r="K206" i="10" a="1"/>
  <c r="K206" i="10" s="1"/>
  <c r="J206" i="10"/>
  <c r="H206" i="10" a="1"/>
  <c r="H206" i="10" s="1"/>
  <c r="G206" i="10"/>
  <c r="E206" i="10" a="1"/>
  <c r="E206" i="10" s="1"/>
  <c r="D206" i="10"/>
  <c r="W205" i="10"/>
  <c r="V205" i="10"/>
  <c r="T205" i="10"/>
  <c r="S205" i="10"/>
  <c r="Q205" i="10" a="1"/>
  <c r="Q205" i="10" s="1"/>
  <c r="P205" i="10"/>
  <c r="N205" i="10" a="1"/>
  <c r="N205" i="10" s="1"/>
  <c r="M205" i="10"/>
  <c r="K205" i="10" a="1"/>
  <c r="K205" i="10" s="1"/>
  <c r="J205" i="10"/>
  <c r="H205" i="10" a="1"/>
  <c r="H205" i="10" s="1"/>
  <c r="G205" i="10"/>
  <c r="E205" i="10" a="1"/>
  <c r="E205" i="10" s="1"/>
  <c r="D205" i="10"/>
  <c r="W204" i="10"/>
  <c r="V204" i="10"/>
  <c r="T204" i="10"/>
  <c r="S204" i="10"/>
  <c r="Q204" i="10" a="1"/>
  <c r="Q204" i="10" s="1"/>
  <c r="P204" i="10"/>
  <c r="N204" i="10" a="1"/>
  <c r="N204" i="10" s="1"/>
  <c r="M204" i="10"/>
  <c r="K204" i="10" a="1"/>
  <c r="K204" i="10" s="1"/>
  <c r="J204" i="10"/>
  <c r="H204" i="10" a="1"/>
  <c r="H204" i="10" s="1"/>
  <c r="G204" i="10"/>
  <c r="E204" i="10" a="1"/>
  <c r="E204" i="10" s="1"/>
  <c r="D204" i="10"/>
  <c r="W203" i="10"/>
  <c r="V203" i="10"/>
  <c r="T203" i="10"/>
  <c r="S203" i="10"/>
  <c r="Q203" i="10" a="1"/>
  <c r="Q203" i="10" s="1"/>
  <c r="P203" i="10"/>
  <c r="N203" i="10" a="1"/>
  <c r="N203" i="10" s="1"/>
  <c r="M203" i="10"/>
  <c r="K203" i="10" a="1"/>
  <c r="K203" i="10" s="1"/>
  <c r="J203" i="10"/>
  <c r="H203" i="10" a="1"/>
  <c r="H203" i="10" s="1"/>
  <c r="G203" i="10"/>
  <c r="E203" i="10" a="1"/>
  <c r="E203" i="10" s="1"/>
  <c r="D203" i="10"/>
  <c r="W202" i="10"/>
  <c r="V202" i="10"/>
  <c r="T202" i="10"/>
  <c r="S202" i="10"/>
  <c r="Q202" i="10" a="1"/>
  <c r="Q202" i="10" s="1"/>
  <c r="P202" i="10"/>
  <c r="N202" i="10" a="1"/>
  <c r="N202" i="10" s="1"/>
  <c r="M202" i="10"/>
  <c r="K202" i="10" a="1"/>
  <c r="K202" i="10" s="1"/>
  <c r="J202" i="10"/>
  <c r="H202" i="10" a="1"/>
  <c r="H202" i="10" s="1"/>
  <c r="G202" i="10"/>
  <c r="E202" i="10" a="1"/>
  <c r="E202" i="10" s="1"/>
  <c r="D202" i="10"/>
  <c r="W201" i="10"/>
  <c r="V201" i="10"/>
  <c r="T201" i="10"/>
  <c r="S201" i="10"/>
  <c r="Q201" i="10" a="1"/>
  <c r="Q201" i="10" s="1"/>
  <c r="P201" i="10"/>
  <c r="N201" i="10" a="1"/>
  <c r="N201" i="10" s="1"/>
  <c r="M201" i="10"/>
  <c r="K201" i="10" a="1"/>
  <c r="K201" i="10" s="1"/>
  <c r="J201" i="10"/>
  <c r="H201" i="10" a="1"/>
  <c r="H201" i="10" s="1"/>
  <c r="G201" i="10"/>
  <c r="E201" i="10" a="1"/>
  <c r="E201" i="10" s="1"/>
  <c r="D201" i="10"/>
  <c r="W200" i="10"/>
  <c r="V200" i="10"/>
  <c r="T200" i="10"/>
  <c r="S200" i="10"/>
  <c r="Q200" i="10" a="1"/>
  <c r="Q200" i="10" s="1"/>
  <c r="P200" i="10"/>
  <c r="N200" i="10" a="1"/>
  <c r="N200" i="10" s="1"/>
  <c r="M200" i="10"/>
  <c r="K200" i="10" a="1"/>
  <c r="K200" i="10" s="1"/>
  <c r="J200" i="10"/>
  <c r="H200" i="10" a="1"/>
  <c r="H200" i="10" s="1"/>
  <c r="G200" i="10"/>
  <c r="E200" i="10" a="1"/>
  <c r="E200" i="10" s="1"/>
  <c r="D200" i="10"/>
  <c r="W199" i="10"/>
  <c r="V199" i="10"/>
  <c r="T199" i="10"/>
  <c r="S199" i="10"/>
  <c r="Q199" i="10" a="1"/>
  <c r="Q199" i="10" s="1"/>
  <c r="P199" i="10"/>
  <c r="N199" i="10" a="1"/>
  <c r="N199" i="10" s="1"/>
  <c r="M199" i="10"/>
  <c r="K199" i="10" a="1"/>
  <c r="K199" i="10" s="1"/>
  <c r="J199" i="10"/>
  <c r="H199" i="10" a="1"/>
  <c r="H199" i="10" s="1"/>
  <c r="G199" i="10"/>
  <c r="E199" i="10" a="1"/>
  <c r="E199" i="10" s="1"/>
  <c r="D199" i="10"/>
  <c r="W198" i="10"/>
  <c r="V198" i="10"/>
  <c r="T198" i="10"/>
  <c r="S198" i="10"/>
  <c r="Q198" i="10" a="1"/>
  <c r="Q198" i="10" s="1"/>
  <c r="P198" i="10"/>
  <c r="N198" i="10" a="1"/>
  <c r="N198" i="10" s="1"/>
  <c r="M198" i="10"/>
  <c r="K198" i="10" a="1"/>
  <c r="K198" i="10" s="1"/>
  <c r="J198" i="10"/>
  <c r="H198" i="10" a="1"/>
  <c r="H198" i="10" s="1"/>
  <c r="G198" i="10"/>
  <c r="E198" i="10" a="1"/>
  <c r="E198" i="10" s="1"/>
  <c r="D198" i="10"/>
  <c r="W197" i="10"/>
  <c r="V197" i="10"/>
  <c r="T197" i="10"/>
  <c r="S197" i="10"/>
  <c r="Q197" i="10" a="1"/>
  <c r="Q197" i="10" s="1"/>
  <c r="P197" i="10"/>
  <c r="N197" i="10" a="1"/>
  <c r="N197" i="10" s="1"/>
  <c r="M197" i="10"/>
  <c r="K197" i="10" a="1"/>
  <c r="K197" i="10" s="1"/>
  <c r="J197" i="10"/>
  <c r="H197" i="10" a="1"/>
  <c r="H197" i="10" s="1"/>
  <c r="G197" i="10"/>
  <c r="E197" i="10" a="1"/>
  <c r="E197" i="10" s="1"/>
  <c r="D197" i="10"/>
  <c r="W196" i="10"/>
  <c r="V196" i="10"/>
  <c r="T196" i="10"/>
  <c r="S196" i="10"/>
  <c r="Q196" i="10" a="1"/>
  <c r="Q196" i="10" s="1"/>
  <c r="P196" i="10"/>
  <c r="N196" i="10" a="1"/>
  <c r="N196" i="10" s="1"/>
  <c r="M196" i="10"/>
  <c r="K196" i="10" a="1"/>
  <c r="K196" i="10" s="1"/>
  <c r="J196" i="10"/>
  <c r="H196" i="10" a="1"/>
  <c r="H196" i="10" s="1"/>
  <c r="G196" i="10"/>
  <c r="E196" i="10" a="1"/>
  <c r="E196" i="10" s="1"/>
  <c r="D196" i="10"/>
  <c r="W195" i="10"/>
  <c r="V195" i="10"/>
  <c r="T195" i="10"/>
  <c r="S195" i="10"/>
  <c r="Q195" i="10" a="1"/>
  <c r="Q195" i="10" s="1"/>
  <c r="P195" i="10"/>
  <c r="N195" i="10" a="1"/>
  <c r="N195" i="10" s="1"/>
  <c r="M195" i="10"/>
  <c r="K195" i="10" a="1"/>
  <c r="K195" i="10" s="1"/>
  <c r="J195" i="10"/>
  <c r="H195" i="10" a="1"/>
  <c r="H195" i="10" s="1"/>
  <c r="G195" i="10"/>
  <c r="E195" i="10" a="1"/>
  <c r="E195" i="10" s="1"/>
  <c r="D195" i="10"/>
  <c r="W194" i="10"/>
  <c r="V194" i="10"/>
  <c r="T194" i="10"/>
  <c r="S194" i="10"/>
  <c r="Q194" i="10" a="1"/>
  <c r="Q194" i="10" s="1"/>
  <c r="P194" i="10"/>
  <c r="N194" i="10" a="1"/>
  <c r="N194" i="10" s="1"/>
  <c r="M194" i="10"/>
  <c r="K194" i="10" a="1"/>
  <c r="K194" i="10" s="1"/>
  <c r="J194" i="10"/>
  <c r="H194" i="10" a="1"/>
  <c r="H194" i="10" s="1"/>
  <c r="G194" i="10"/>
  <c r="E194" i="10" a="1"/>
  <c r="E194" i="10" s="1"/>
  <c r="D194" i="10"/>
  <c r="W193" i="10"/>
  <c r="V193" i="10"/>
  <c r="T193" i="10"/>
  <c r="S193" i="10"/>
  <c r="Q193" i="10" a="1"/>
  <c r="Q193" i="10" s="1"/>
  <c r="P193" i="10"/>
  <c r="N193" i="10" a="1"/>
  <c r="N193" i="10" s="1"/>
  <c r="M193" i="10"/>
  <c r="K193" i="10" a="1"/>
  <c r="K193" i="10" s="1"/>
  <c r="J193" i="10"/>
  <c r="H193" i="10" a="1"/>
  <c r="H193" i="10" s="1"/>
  <c r="G193" i="10"/>
  <c r="E193" i="10" a="1"/>
  <c r="E193" i="10" s="1"/>
  <c r="D193" i="10"/>
  <c r="W192" i="10"/>
  <c r="V192" i="10"/>
  <c r="T192" i="10"/>
  <c r="S192" i="10"/>
  <c r="Q192" i="10" a="1"/>
  <c r="Q192" i="10" s="1"/>
  <c r="P192" i="10"/>
  <c r="N192" i="10" a="1"/>
  <c r="N192" i="10" s="1"/>
  <c r="M192" i="10"/>
  <c r="K192" i="10" a="1"/>
  <c r="K192" i="10" s="1"/>
  <c r="J192" i="10"/>
  <c r="H192" i="10" a="1"/>
  <c r="H192" i="10" s="1"/>
  <c r="G192" i="10"/>
  <c r="E192" i="10" a="1"/>
  <c r="E192" i="10" s="1"/>
  <c r="D192" i="10"/>
  <c r="W191" i="10"/>
  <c r="V191" i="10"/>
  <c r="T191" i="10"/>
  <c r="S191" i="10"/>
  <c r="Q191" i="10" a="1"/>
  <c r="Q191" i="10" s="1"/>
  <c r="P191" i="10"/>
  <c r="N191" i="10" a="1"/>
  <c r="N191" i="10" s="1"/>
  <c r="M191" i="10"/>
  <c r="K191" i="10" a="1"/>
  <c r="K191" i="10" s="1"/>
  <c r="J191" i="10"/>
  <c r="H191" i="10" a="1"/>
  <c r="H191" i="10" s="1"/>
  <c r="G191" i="10"/>
  <c r="E191" i="10" a="1"/>
  <c r="E191" i="10" s="1"/>
  <c r="D191" i="10"/>
  <c r="W190" i="10"/>
  <c r="V190" i="10"/>
  <c r="T190" i="10"/>
  <c r="S190" i="10"/>
  <c r="Q190" i="10" a="1"/>
  <c r="Q190" i="10" s="1"/>
  <c r="P190" i="10"/>
  <c r="N190" i="10" a="1"/>
  <c r="N190" i="10" s="1"/>
  <c r="M190" i="10"/>
  <c r="K190" i="10" a="1"/>
  <c r="K190" i="10" s="1"/>
  <c r="J190" i="10"/>
  <c r="H190" i="10" a="1"/>
  <c r="H190" i="10" s="1"/>
  <c r="G190" i="10"/>
  <c r="E190" i="10" a="1"/>
  <c r="E190" i="10" s="1"/>
  <c r="D190" i="10"/>
  <c r="W189" i="10"/>
  <c r="V189" i="10"/>
  <c r="T189" i="10"/>
  <c r="S189" i="10"/>
  <c r="Q189" i="10" a="1"/>
  <c r="Q189" i="10" s="1"/>
  <c r="P189" i="10"/>
  <c r="N189" i="10" a="1"/>
  <c r="N189" i="10" s="1"/>
  <c r="M189" i="10"/>
  <c r="K189" i="10" a="1"/>
  <c r="K189" i="10" s="1"/>
  <c r="J189" i="10"/>
  <c r="H189" i="10" a="1"/>
  <c r="H189" i="10" s="1"/>
  <c r="G189" i="10"/>
  <c r="E189" i="10" a="1"/>
  <c r="E189" i="10" s="1"/>
  <c r="D189" i="10"/>
  <c r="W188" i="10"/>
  <c r="V188" i="10"/>
  <c r="T188" i="10"/>
  <c r="S188" i="10"/>
  <c r="Q188" i="10" a="1"/>
  <c r="Q188" i="10" s="1"/>
  <c r="P188" i="10"/>
  <c r="N188" i="10" a="1"/>
  <c r="N188" i="10" s="1"/>
  <c r="M188" i="10"/>
  <c r="K188" i="10" a="1"/>
  <c r="K188" i="10" s="1"/>
  <c r="J188" i="10"/>
  <c r="H188" i="10" a="1"/>
  <c r="H188" i="10" s="1"/>
  <c r="G188" i="10"/>
  <c r="E188" i="10" a="1"/>
  <c r="E188" i="10" s="1"/>
  <c r="D188" i="10"/>
  <c r="W187" i="10"/>
  <c r="V187" i="10"/>
  <c r="T187" i="10"/>
  <c r="S187" i="10"/>
  <c r="Q187" i="10" a="1"/>
  <c r="Q187" i="10" s="1"/>
  <c r="P187" i="10"/>
  <c r="N187" i="10" a="1"/>
  <c r="N187" i="10" s="1"/>
  <c r="M187" i="10"/>
  <c r="K187" i="10" a="1"/>
  <c r="K187" i="10" s="1"/>
  <c r="J187" i="10"/>
  <c r="H187" i="10" a="1"/>
  <c r="H187" i="10" s="1"/>
  <c r="G187" i="10"/>
  <c r="E187" i="10" a="1"/>
  <c r="E187" i="10" s="1"/>
  <c r="D187" i="10"/>
  <c r="W186" i="10"/>
  <c r="V186" i="10"/>
  <c r="T186" i="10"/>
  <c r="S186" i="10"/>
  <c r="Q186" i="10" a="1"/>
  <c r="Q186" i="10" s="1"/>
  <c r="P186" i="10"/>
  <c r="N186" i="10" a="1"/>
  <c r="N186" i="10" s="1"/>
  <c r="M186" i="10"/>
  <c r="K186" i="10" a="1"/>
  <c r="K186" i="10" s="1"/>
  <c r="J186" i="10"/>
  <c r="H186" i="10" a="1"/>
  <c r="H186" i="10" s="1"/>
  <c r="G186" i="10"/>
  <c r="E186" i="10" a="1"/>
  <c r="E186" i="10" s="1"/>
  <c r="D186" i="10"/>
  <c r="W185" i="10"/>
  <c r="V185" i="10"/>
  <c r="T185" i="10"/>
  <c r="S185" i="10"/>
  <c r="Q185" i="10" a="1"/>
  <c r="Q185" i="10" s="1"/>
  <c r="P185" i="10"/>
  <c r="N185" i="10" a="1"/>
  <c r="N185" i="10" s="1"/>
  <c r="M185" i="10"/>
  <c r="K185" i="10" a="1"/>
  <c r="K185" i="10" s="1"/>
  <c r="J185" i="10"/>
  <c r="H185" i="10" a="1"/>
  <c r="H185" i="10" s="1"/>
  <c r="G185" i="10"/>
  <c r="E185" i="10" a="1"/>
  <c r="E185" i="10" s="1"/>
  <c r="D185" i="10"/>
  <c r="W184" i="10"/>
  <c r="V184" i="10"/>
  <c r="T184" i="10"/>
  <c r="S184" i="10"/>
  <c r="Q184" i="10" a="1"/>
  <c r="Q184" i="10" s="1"/>
  <c r="P184" i="10"/>
  <c r="N184" i="10" a="1"/>
  <c r="N184" i="10" s="1"/>
  <c r="M184" i="10"/>
  <c r="K184" i="10" a="1"/>
  <c r="K184" i="10" s="1"/>
  <c r="J184" i="10"/>
  <c r="H184" i="10" a="1"/>
  <c r="H184" i="10" s="1"/>
  <c r="G184" i="10"/>
  <c r="E184" i="10" a="1"/>
  <c r="E184" i="10" s="1"/>
  <c r="D184" i="10"/>
  <c r="W183" i="10"/>
  <c r="V183" i="10"/>
  <c r="T183" i="10"/>
  <c r="S183" i="10"/>
  <c r="Q183" i="10" a="1"/>
  <c r="Q183" i="10" s="1"/>
  <c r="P183" i="10"/>
  <c r="N183" i="10" a="1"/>
  <c r="N183" i="10" s="1"/>
  <c r="M183" i="10"/>
  <c r="K183" i="10" a="1"/>
  <c r="K183" i="10" s="1"/>
  <c r="J183" i="10"/>
  <c r="H183" i="10" a="1"/>
  <c r="H183" i="10" s="1"/>
  <c r="G183" i="10"/>
  <c r="E183" i="10" a="1"/>
  <c r="E183" i="10" s="1"/>
  <c r="D183" i="10"/>
  <c r="W182" i="10"/>
  <c r="V182" i="10"/>
  <c r="T182" i="10"/>
  <c r="S182" i="10"/>
  <c r="Q182" i="10" a="1"/>
  <c r="Q182" i="10" s="1"/>
  <c r="P182" i="10"/>
  <c r="N182" i="10" a="1"/>
  <c r="N182" i="10" s="1"/>
  <c r="M182" i="10"/>
  <c r="K182" i="10" a="1"/>
  <c r="K182" i="10" s="1"/>
  <c r="J182" i="10"/>
  <c r="H182" i="10" a="1"/>
  <c r="H182" i="10" s="1"/>
  <c r="G182" i="10"/>
  <c r="E182" i="10" a="1"/>
  <c r="E182" i="10" s="1"/>
  <c r="D182" i="10"/>
  <c r="W181" i="10"/>
  <c r="V181" i="10"/>
  <c r="T181" i="10"/>
  <c r="S181" i="10"/>
  <c r="Q181" i="10" a="1"/>
  <c r="Q181" i="10" s="1"/>
  <c r="P181" i="10"/>
  <c r="N181" i="10" a="1"/>
  <c r="N181" i="10" s="1"/>
  <c r="M181" i="10"/>
  <c r="K181" i="10" a="1"/>
  <c r="K181" i="10" s="1"/>
  <c r="J181" i="10"/>
  <c r="H181" i="10" a="1"/>
  <c r="H181" i="10" s="1"/>
  <c r="G181" i="10"/>
  <c r="E181" i="10" a="1"/>
  <c r="E181" i="10" s="1"/>
  <c r="D181" i="10"/>
  <c r="W180" i="10"/>
  <c r="V180" i="10"/>
  <c r="T180" i="10"/>
  <c r="S180" i="10"/>
  <c r="Q180" i="10" a="1"/>
  <c r="Q180" i="10" s="1"/>
  <c r="P180" i="10"/>
  <c r="N180" i="10" a="1"/>
  <c r="N180" i="10" s="1"/>
  <c r="M180" i="10"/>
  <c r="K180" i="10" a="1"/>
  <c r="K180" i="10" s="1"/>
  <c r="J180" i="10"/>
  <c r="H180" i="10" a="1"/>
  <c r="H180" i="10" s="1"/>
  <c r="G180" i="10"/>
  <c r="E180" i="10" a="1"/>
  <c r="E180" i="10" s="1"/>
  <c r="D180" i="10"/>
  <c r="W179" i="10"/>
  <c r="V179" i="10"/>
  <c r="T179" i="10"/>
  <c r="S179" i="10"/>
  <c r="Q179" i="10" a="1"/>
  <c r="Q179" i="10" s="1"/>
  <c r="P179" i="10"/>
  <c r="N179" i="10" a="1"/>
  <c r="N179" i="10" s="1"/>
  <c r="M179" i="10"/>
  <c r="K179" i="10" a="1"/>
  <c r="K179" i="10" s="1"/>
  <c r="J179" i="10"/>
  <c r="H179" i="10" a="1"/>
  <c r="H179" i="10" s="1"/>
  <c r="G179" i="10"/>
  <c r="E179" i="10" a="1"/>
  <c r="E179" i="10" s="1"/>
  <c r="D179" i="10"/>
  <c r="W178" i="10"/>
  <c r="V178" i="10"/>
  <c r="T178" i="10"/>
  <c r="S178" i="10"/>
  <c r="Q178" i="10" a="1"/>
  <c r="Q178" i="10" s="1"/>
  <c r="P178" i="10"/>
  <c r="N178" i="10" a="1"/>
  <c r="N178" i="10" s="1"/>
  <c r="M178" i="10"/>
  <c r="K178" i="10" a="1"/>
  <c r="K178" i="10" s="1"/>
  <c r="J178" i="10"/>
  <c r="H178" i="10" a="1"/>
  <c r="H178" i="10" s="1"/>
  <c r="G178" i="10"/>
  <c r="E178" i="10" a="1"/>
  <c r="E178" i="10" s="1"/>
  <c r="D178" i="10"/>
  <c r="W177" i="10"/>
  <c r="V177" i="10"/>
  <c r="T177" i="10"/>
  <c r="S177" i="10"/>
  <c r="Q177" i="10" a="1"/>
  <c r="Q177" i="10" s="1"/>
  <c r="P177" i="10"/>
  <c r="N177" i="10" a="1"/>
  <c r="N177" i="10" s="1"/>
  <c r="M177" i="10"/>
  <c r="K177" i="10" a="1"/>
  <c r="K177" i="10" s="1"/>
  <c r="J177" i="10"/>
  <c r="H177" i="10" a="1"/>
  <c r="H177" i="10" s="1"/>
  <c r="G177" i="10"/>
  <c r="E177" i="10" a="1"/>
  <c r="E177" i="10" s="1"/>
  <c r="D177" i="10"/>
  <c r="W176" i="10"/>
  <c r="V176" i="10"/>
  <c r="T176" i="10"/>
  <c r="S176" i="10"/>
  <c r="Q176" i="10" a="1"/>
  <c r="Q176" i="10" s="1"/>
  <c r="P176" i="10"/>
  <c r="N176" i="10" a="1"/>
  <c r="N176" i="10" s="1"/>
  <c r="M176" i="10"/>
  <c r="K176" i="10" a="1"/>
  <c r="K176" i="10" s="1"/>
  <c r="J176" i="10"/>
  <c r="H176" i="10" a="1"/>
  <c r="H176" i="10" s="1"/>
  <c r="G176" i="10"/>
  <c r="E176" i="10" a="1"/>
  <c r="E176" i="10" s="1"/>
  <c r="D176" i="10"/>
  <c r="W175" i="10"/>
  <c r="V175" i="10"/>
  <c r="T175" i="10"/>
  <c r="S175" i="10"/>
  <c r="Q175" i="10" a="1"/>
  <c r="Q175" i="10" s="1"/>
  <c r="P175" i="10"/>
  <c r="N175" i="10" a="1"/>
  <c r="N175" i="10" s="1"/>
  <c r="M175" i="10"/>
  <c r="K175" i="10" a="1"/>
  <c r="K175" i="10" s="1"/>
  <c r="J175" i="10"/>
  <c r="H175" i="10" a="1"/>
  <c r="H175" i="10" s="1"/>
  <c r="G175" i="10"/>
  <c r="E175" i="10" a="1"/>
  <c r="E175" i="10" s="1"/>
  <c r="D175" i="10"/>
  <c r="W174" i="10"/>
  <c r="V174" i="10"/>
  <c r="T174" i="10"/>
  <c r="S174" i="10"/>
  <c r="Q174" i="10" a="1"/>
  <c r="Q174" i="10" s="1"/>
  <c r="P174" i="10"/>
  <c r="N174" i="10" a="1"/>
  <c r="N174" i="10" s="1"/>
  <c r="M174" i="10"/>
  <c r="K174" i="10" a="1"/>
  <c r="K174" i="10" s="1"/>
  <c r="J174" i="10"/>
  <c r="H174" i="10" a="1"/>
  <c r="H174" i="10" s="1"/>
  <c r="G174" i="10"/>
  <c r="E174" i="10" a="1"/>
  <c r="E174" i="10" s="1"/>
  <c r="D174" i="10"/>
  <c r="W173" i="10"/>
  <c r="V173" i="10"/>
  <c r="T173" i="10"/>
  <c r="S173" i="10"/>
  <c r="Q173" i="10" a="1"/>
  <c r="Q173" i="10" s="1"/>
  <c r="P173" i="10"/>
  <c r="N173" i="10" a="1"/>
  <c r="N173" i="10" s="1"/>
  <c r="M173" i="10"/>
  <c r="K173" i="10" a="1"/>
  <c r="K173" i="10" s="1"/>
  <c r="J173" i="10"/>
  <c r="H173" i="10" a="1"/>
  <c r="H173" i="10" s="1"/>
  <c r="G173" i="10"/>
  <c r="E173" i="10" a="1"/>
  <c r="E173" i="10" s="1"/>
  <c r="D173" i="10"/>
  <c r="W172" i="10"/>
  <c r="V172" i="10"/>
  <c r="T172" i="10"/>
  <c r="S172" i="10"/>
  <c r="Q172" i="10" a="1"/>
  <c r="Q172" i="10" s="1"/>
  <c r="P172" i="10"/>
  <c r="N172" i="10" a="1"/>
  <c r="N172" i="10" s="1"/>
  <c r="M172" i="10"/>
  <c r="K172" i="10" a="1"/>
  <c r="K172" i="10" s="1"/>
  <c r="J172" i="10"/>
  <c r="H172" i="10" a="1"/>
  <c r="H172" i="10" s="1"/>
  <c r="G172" i="10"/>
  <c r="E172" i="10" a="1"/>
  <c r="E172" i="10" s="1"/>
  <c r="D172" i="10"/>
  <c r="W171" i="10"/>
  <c r="V171" i="10"/>
  <c r="T171" i="10"/>
  <c r="S171" i="10"/>
  <c r="Q171" i="10" a="1"/>
  <c r="Q171" i="10" s="1"/>
  <c r="P171" i="10"/>
  <c r="N171" i="10" a="1"/>
  <c r="N171" i="10" s="1"/>
  <c r="M171" i="10"/>
  <c r="K171" i="10" a="1"/>
  <c r="K171" i="10" s="1"/>
  <c r="J171" i="10"/>
  <c r="H171" i="10" a="1"/>
  <c r="H171" i="10" s="1"/>
  <c r="G171" i="10"/>
  <c r="E171" i="10" a="1"/>
  <c r="E171" i="10" s="1"/>
  <c r="D171" i="10"/>
  <c r="W170" i="10"/>
  <c r="V170" i="10"/>
  <c r="T170" i="10"/>
  <c r="S170" i="10"/>
  <c r="Q170" i="10" a="1"/>
  <c r="Q170" i="10" s="1"/>
  <c r="P170" i="10"/>
  <c r="N170" i="10" a="1"/>
  <c r="N170" i="10" s="1"/>
  <c r="M170" i="10"/>
  <c r="K170" i="10" a="1"/>
  <c r="K170" i="10" s="1"/>
  <c r="J170" i="10"/>
  <c r="H170" i="10" a="1"/>
  <c r="H170" i="10" s="1"/>
  <c r="G170" i="10"/>
  <c r="E170" i="10" a="1"/>
  <c r="E170" i="10" s="1"/>
  <c r="D170" i="10"/>
  <c r="W169" i="10"/>
  <c r="V169" i="10"/>
  <c r="T169" i="10"/>
  <c r="S169" i="10"/>
  <c r="Q169" i="10" a="1"/>
  <c r="Q169" i="10" s="1"/>
  <c r="P169" i="10"/>
  <c r="N169" i="10" a="1"/>
  <c r="N169" i="10" s="1"/>
  <c r="M169" i="10"/>
  <c r="K169" i="10" a="1"/>
  <c r="K169" i="10" s="1"/>
  <c r="J169" i="10"/>
  <c r="H169" i="10" a="1"/>
  <c r="H169" i="10" s="1"/>
  <c r="G169" i="10"/>
  <c r="E169" i="10" a="1"/>
  <c r="E169" i="10" s="1"/>
  <c r="D169" i="10"/>
  <c r="W168" i="10"/>
  <c r="V168" i="10"/>
  <c r="T168" i="10"/>
  <c r="S168" i="10"/>
  <c r="Q168" i="10" a="1"/>
  <c r="Q168" i="10" s="1"/>
  <c r="P168" i="10"/>
  <c r="N168" i="10" a="1"/>
  <c r="N168" i="10" s="1"/>
  <c r="M168" i="10"/>
  <c r="K168" i="10" a="1"/>
  <c r="K168" i="10" s="1"/>
  <c r="J168" i="10"/>
  <c r="H168" i="10" a="1"/>
  <c r="H168" i="10" s="1"/>
  <c r="G168" i="10"/>
  <c r="E168" i="10" a="1"/>
  <c r="E168" i="10" s="1"/>
  <c r="D168" i="10"/>
  <c r="W167" i="10"/>
  <c r="V167" i="10"/>
  <c r="T167" i="10"/>
  <c r="S167" i="10"/>
  <c r="Q167" i="10" a="1"/>
  <c r="Q167" i="10" s="1"/>
  <c r="P167" i="10"/>
  <c r="N167" i="10" a="1"/>
  <c r="N167" i="10" s="1"/>
  <c r="M167" i="10"/>
  <c r="K167" i="10" a="1"/>
  <c r="K167" i="10" s="1"/>
  <c r="J167" i="10"/>
  <c r="H167" i="10" a="1"/>
  <c r="H167" i="10" s="1"/>
  <c r="G167" i="10"/>
  <c r="E167" i="10" a="1"/>
  <c r="E167" i="10" s="1"/>
  <c r="D167" i="10"/>
  <c r="W166" i="10"/>
  <c r="V166" i="10"/>
  <c r="T166" i="10"/>
  <c r="S166" i="10"/>
  <c r="Q166" i="10" a="1"/>
  <c r="Q166" i="10" s="1"/>
  <c r="P166" i="10"/>
  <c r="N166" i="10" a="1"/>
  <c r="N166" i="10" s="1"/>
  <c r="M166" i="10"/>
  <c r="K166" i="10" a="1"/>
  <c r="K166" i="10" s="1"/>
  <c r="J166" i="10"/>
  <c r="H166" i="10" a="1"/>
  <c r="H166" i="10" s="1"/>
  <c r="G166" i="10"/>
  <c r="E166" i="10" a="1"/>
  <c r="E166" i="10" s="1"/>
  <c r="D166" i="10"/>
  <c r="W165" i="10"/>
  <c r="V165" i="10"/>
  <c r="T165" i="10"/>
  <c r="S165" i="10"/>
  <c r="Q165" i="10" a="1"/>
  <c r="Q165" i="10" s="1"/>
  <c r="P165" i="10"/>
  <c r="N165" i="10" a="1"/>
  <c r="N165" i="10" s="1"/>
  <c r="M165" i="10"/>
  <c r="K165" i="10" a="1"/>
  <c r="K165" i="10" s="1"/>
  <c r="J165" i="10"/>
  <c r="H165" i="10" a="1"/>
  <c r="H165" i="10" s="1"/>
  <c r="G165" i="10"/>
  <c r="E165" i="10" a="1"/>
  <c r="E165" i="10" s="1"/>
  <c r="D165" i="10"/>
  <c r="W164" i="10"/>
  <c r="V164" i="10"/>
  <c r="T164" i="10"/>
  <c r="S164" i="10"/>
  <c r="Q164" i="10" a="1"/>
  <c r="Q164" i="10" s="1"/>
  <c r="P164" i="10"/>
  <c r="N164" i="10" a="1"/>
  <c r="N164" i="10" s="1"/>
  <c r="M164" i="10"/>
  <c r="K164" i="10" a="1"/>
  <c r="K164" i="10" s="1"/>
  <c r="J164" i="10"/>
  <c r="H164" i="10" a="1"/>
  <c r="H164" i="10" s="1"/>
  <c r="G164" i="10"/>
  <c r="E164" i="10" a="1"/>
  <c r="E164" i="10" s="1"/>
  <c r="D164" i="10"/>
  <c r="W163" i="10"/>
  <c r="V163" i="10"/>
  <c r="T163" i="10"/>
  <c r="S163" i="10"/>
  <c r="Q163" i="10" a="1"/>
  <c r="Q163" i="10" s="1"/>
  <c r="P163" i="10"/>
  <c r="N163" i="10" a="1"/>
  <c r="N163" i="10" s="1"/>
  <c r="M163" i="10"/>
  <c r="K163" i="10" a="1"/>
  <c r="K163" i="10" s="1"/>
  <c r="J163" i="10"/>
  <c r="H163" i="10" a="1"/>
  <c r="H163" i="10" s="1"/>
  <c r="G163" i="10"/>
  <c r="E163" i="10" a="1"/>
  <c r="E163" i="10" s="1"/>
  <c r="D163" i="10"/>
  <c r="W162" i="10"/>
  <c r="V162" i="10"/>
  <c r="T162" i="10"/>
  <c r="S162" i="10"/>
  <c r="Q162" i="10" a="1"/>
  <c r="Q162" i="10" s="1"/>
  <c r="P162" i="10"/>
  <c r="N162" i="10" a="1"/>
  <c r="N162" i="10" s="1"/>
  <c r="M162" i="10"/>
  <c r="K162" i="10" a="1"/>
  <c r="K162" i="10" s="1"/>
  <c r="J162" i="10"/>
  <c r="H162" i="10" a="1"/>
  <c r="H162" i="10" s="1"/>
  <c r="G162" i="10"/>
  <c r="E162" i="10" a="1"/>
  <c r="E162" i="10" s="1"/>
  <c r="D162" i="10"/>
  <c r="W161" i="10"/>
  <c r="V161" i="10"/>
  <c r="T161" i="10"/>
  <c r="S161" i="10"/>
  <c r="Q161" i="10" a="1"/>
  <c r="Q161" i="10" s="1"/>
  <c r="P161" i="10"/>
  <c r="N161" i="10" a="1"/>
  <c r="N161" i="10" s="1"/>
  <c r="M161" i="10"/>
  <c r="K161" i="10" a="1"/>
  <c r="K161" i="10" s="1"/>
  <c r="J161" i="10"/>
  <c r="H161" i="10" a="1"/>
  <c r="H161" i="10" s="1"/>
  <c r="G161" i="10"/>
  <c r="E161" i="10" a="1"/>
  <c r="E161" i="10" s="1"/>
  <c r="D161" i="10"/>
  <c r="W160" i="10"/>
  <c r="V160" i="10"/>
  <c r="T160" i="10"/>
  <c r="S160" i="10"/>
  <c r="Q160" i="10" a="1"/>
  <c r="Q160" i="10" s="1"/>
  <c r="P160" i="10"/>
  <c r="N160" i="10" a="1"/>
  <c r="N160" i="10" s="1"/>
  <c r="M160" i="10"/>
  <c r="K160" i="10" a="1"/>
  <c r="K160" i="10" s="1"/>
  <c r="J160" i="10"/>
  <c r="H160" i="10" a="1"/>
  <c r="H160" i="10" s="1"/>
  <c r="G160" i="10"/>
  <c r="E160" i="10" a="1"/>
  <c r="E160" i="10" s="1"/>
  <c r="D160" i="10"/>
  <c r="W159" i="10"/>
  <c r="V159" i="10"/>
  <c r="T159" i="10"/>
  <c r="S159" i="10"/>
  <c r="Q159" i="10" a="1"/>
  <c r="Q159" i="10" s="1"/>
  <c r="P159" i="10"/>
  <c r="N159" i="10" a="1"/>
  <c r="N159" i="10" s="1"/>
  <c r="M159" i="10"/>
  <c r="K159" i="10" a="1"/>
  <c r="K159" i="10" s="1"/>
  <c r="J159" i="10"/>
  <c r="H159" i="10" a="1"/>
  <c r="H159" i="10" s="1"/>
  <c r="G159" i="10"/>
  <c r="E159" i="10" a="1"/>
  <c r="E159" i="10" s="1"/>
  <c r="D159" i="10"/>
  <c r="W158" i="10"/>
  <c r="V158" i="10"/>
  <c r="T158" i="10"/>
  <c r="S158" i="10"/>
  <c r="Q158" i="10" a="1"/>
  <c r="Q158" i="10" s="1"/>
  <c r="P158" i="10"/>
  <c r="N158" i="10" a="1"/>
  <c r="N158" i="10" s="1"/>
  <c r="M158" i="10"/>
  <c r="K158" i="10" a="1"/>
  <c r="K158" i="10" s="1"/>
  <c r="J158" i="10"/>
  <c r="H158" i="10" a="1"/>
  <c r="H158" i="10" s="1"/>
  <c r="G158" i="10"/>
  <c r="E158" i="10" a="1"/>
  <c r="E158" i="10" s="1"/>
  <c r="D158" i="10"/>
  <c r="W157" i="10"/>
  <c r="V157" i="10"/>
  <c r="T157" i="10"/>
  <c r="S157" i="10"/>
  <c r="Q157" i="10" a="1"/>
  <c r="Q157" i="10" s="1"/>
  <c r="P157" i="10"/>
  <c r="N157" i="10" a="1"/>
  <c r="N157" i="10" s="1"/>
  <c r="M157" i="10"/>
  <c r="K157" i="10" a="1"/>
  <c r="K157" i="10" s="1"/>
  <c r="J157" i="10"/>
  <c r="H157" i="10" a="1"/>
  <c r="H157" i="10" s="1"/>
  <c r="G157" i="10"/>
  <c r="E157" i="10" a="1"/>
  <c r="E157" i="10" s="1"/>
  <c r="D157" i="10"/>
  <c r="W156" i="10"/>
  <c r="V156" i="10"/>
  <c r="T156" i="10"/>
  <c r="S156" i="10"/>
  <c r="Q156" i="10" a="1"/>
  <c r="Q156" i="10" s="1"/>
  <c r="P156" i="10"/>
  <c r="N156" i="10" a="1"/>
  <c r="N156" i="10" s="1"/>
  <c r="M156" i="10"/>
  <c r="K156" i="10" a="1"/>
  <c r="K156" i="10" s="1"/>
  <c r="J156" i="10"/>
  <c r="H156" i="10" a="1"/>
  <c r="H156" i="10" s="1"/>
  <c r="G156" i="10"/>
  <c r="E156" i="10" a="1"/>
  <c r="E156" i="10" s="1"/>
  <c r="D156" i="10"/>
  <c r="W155" i="10"/>
  <c r="V155" i="10"/>
  <c r="T155" i="10"/>
  <c r="S155" i="10"/>
  <c r="Q155" i="10" a="1"/>
  <c r="Q155" i="10" s="1"/>
  <c r="P155" i="10"/>
  <c r="N155" i="10" a="1"/>
  <c r="N155" i="10" s="1"/>
  <c r="M155" i="10"/>
  <c r="K155" i="10" a="1"/>
  <c r="K155" i="10" s="1"/>
  <c r="J155" i="10"/>
  <c r="H155" i="10" a="1"/>
  <c r="H155" i="10" s="1"/>
  <c r="G155" i="10"/>
  <c r="E155" i="10" a="1"/>
  <c r="E155" i="10" s="1"/>
  <c r="D155" i="10"/>
  <c r="W154" i="10"/>
  <c r="V154" i="10"/>
  <c r="T154" i="10"/>
  <c r="S154" i="10"/>
  <c r="Q154" i="10" a="1"/>
  <c r="Q154" i="10" s="1"/>
  <c r="P154" i="10"/>
  <c r="N154" i="10" a="1"/>
  <c r="N154" i="10" s="1"/>
  <c r="M154" i="10"/>
  <c r="K154" i="10" a="1"/>
  <c r="K154" i="10" s="1"/>
  <c r="J154" i="10"/>
  <c r="H154" i="10" a="1"/>
  <c r="H154" i="10" s="1"/>
  <c r="G154" i="10"/>
  <c r="E154" i="10" a="1"/>
  <c r="E154" i="10" s="1"/>
  <c r="D154" i="10"/>
  <c r="W153" i="10"/>
  <c r="V153" i="10"/>
  <c r="T153" i="10"/>
  <c r="S153" i="10"/>
  <c r="Q153" i="10" a="1"/>
  <c r="Q153" i="10" s="1"/>
  <c r="P153" i="10"/>
  <c r="N153" i="10" a="1"/>
  <c r="N153" i="10" s="1"/>
  <c r="M153" i="10"/>
  <c r="K153" i="10" a="1"/>
  <c r="K153" i="10" s="1"/>
  <c r="J153" i="10"/>
  <c r="H153" i="10" a="1"/>
  <c r="H153" i="10" s="1"/>
  <c r="G153" i="10"/>
  <c r="E153" i="10" a="1"/>
  <c r="E153" i="10" s="1"/>
  <c r="D153" i="10"/>
  <c r="W152" i="10"/>
  <c r="V152" i="10"/>
  <c r="T152" i="10"/>
  <c r="S152" i="10"/>
  <c r="Q152" i="10" a="1"/>
  <c r="Q152" i="10" s="1"/>
  <c r="P152" i="10"/>
  <c r="N152" i="10" a="1"/>
  <c r="N152" i="10" s="1"/>
  <c r="M152" i="10"/>
  <c r="K152" i="10" a="1"/>
  <c r="K152" i="10" s="1"/>
  <c r="J152" i="10"/>
  <c r="H152" i="10" a="1"/>
  <c r="H152" i="10" s="1"/>
  <c r="G152" i="10"/>
  <c r="E152" i="10" a="1"/>
  <c r="E152" i="10" s="1"/>
  <c r="D152" i="10"/>
  <c r="W151" i="10"/>
  <c r="V151" i="10"/>
  <c r="T151" i="10"/>
  <c r="S151" i="10"/>
  <c r="Q151" i="10" a="1"/>
  <c r="Q151" i="10" s="1"/>
  <c r="P151" i="10"/>
  <c r="N151" i="10" a="1"/>
  <c r="N151" i="10" s="1"/>
  <c r="M151" i="10"/>
  <c r="K151" i="10" a="1"/>
  <c r="K151" i="10" s="1"/>
  <c r="J151" i="10"/>
  <c r="H151" i="10" a="1"/>
  <c r="H151" i="10" s="1"/>
  <c r="G151" i="10"/>
  <c r="E151" i="10" a="1"/>
  <c r="E151" i="10" s="1"/>
  <c r="D151" i="10"/>
  <c r="W150" i="10"/>
  <c r="V150" i="10"/>
  <c r="T150" i="10"/>
  <c r="S150" i="10"/>
  <c r="Q150" i="10" a="1"/>
  <c r="Q150" i="10" s="1"/>
  <c r="P150" i="10"/>
  <c r="N150" i="10" a="1"/>
  <c r="N150" i="10" s="1"/>
  <c r="M150" i="10"/>
  <c r="K150" i="10" a="1"/>
  <c r="K150" i="10" s="1"/>
  <c r="J150" i="10"/>
  <c r="H150" i="10" a="1"/>
  <c r="H150" i="10" s="1"/>
  <c r="G150" i="10"/>
  <c r="E150" i="10" a="1"/>
  <c r="E150" i="10" s="1"/>
  <c r="D150" i="10"/>
  <c r="W149" i="10"/>
  <c r="V149" i="10"/>
  <c r="T149" i="10"/>
  <c r="S149" i="10"/>
  <c r="Q149" i="10" a="1"/>
  <c r="Q149" i="10" s="1"/>
  <c r="P149" i="10"/>
  <c r="N149" i="10" a="1"/>
  <c r="N149" i="10" s="1"/>
  <c r="M149" i="10"/>
  <c r="K149" i="10" a="1"/>
  <c r="K149" i="10" s="1"/>
  <c r="J149" i="10"/>
  <c r="H149" i="10" a="1"/>
  <c r="H149" i="10" s="1"/>
  <c r="G149" i="10"/>
  <c r="E149" i="10" a="1"/>
  <c r="E149" i="10" s="1"/>
  <c r="D149" i="10"/>
  <c r="W148" i="10"/>
  <c r="V148" i="10"/>
  <c r="T148" i="10"/>
  <c r="S148" i="10"/>
  <c r="Q148" i="10" a="1"/>
  <c r="Q148" i="10" s="1"/>
  <c r="P148" i="10"/>
  <c r="N148" i="10" a="1"/>
  <c r="N148" i="10" s="1"/>
  <c r="M148" i="10"/>
  <c r="K148" i="10" a="1"/>
  <c r="K148" i="10" s="1"/>
  <c r="J148" i="10"/>
  <c r="H148" i="10" a="1"/>
  <c r="H148" i="10" s="1"/>
  <c r="G148" i="10"/>
  <c r="E148" i="10" a="1"/>
  <c r="E148" i="10" s="1"/>
  <c r="D148" i="10"/>
  <c r="W147" i="10"/>
  <c r="V147" i="10"/>
  <c r="T147" i="10"/>
  <c r="S147" i="10"/>
  <c r="Q147" i="10" a="1"/>
  <c r="Q147" i="10" s="1"/>
  <c r="P147" i="10"/>
  <c r="N147" i="10" a="1"/>
  <c r="N147" i="10" s="1"/>
  <c r="M147" i="10"/>
  <c r="K147" i="10" a="1"/>
  <c r="K147" i="10" s="1"/>
  <c r="J147" i="10"/>
  <c r="H147" i="10" a="1"/>
  <c r="H147" i="10" s="1"/>
  <c r="G147" i="10"/>
  <c r="E147" i="10" a="1"/>
  <c r="E147" i="10" s="1"/>
  <c r="D147" i="10"/>
  <c r="W146" i="10"/>
  <c r="V146" i="10"/>
  <c r="T146" i="10"/>
  <c r="S146" i="10"/>
  <c r="Q146" i="10" a="1"/>
  <c r="Q146" i="10" s="1"/>
  <c r="P146" i="10"/>
  <c r="N146" i="10" a="1"/>
  <c r="N146" i="10" s="1"/>
  <c r="M146" i="10"/>
  <c r="K146" i="10" a="1"/>
  <c r="K146" i="10" s="1"/>
  <c r="J146" i="10"/>
  <c r="H146" i="10" a="1"/>
  <c r="H146" i="10" s="1"/>
  <c r="G146" i="10"/>
  <c r="E146" i="10" a="1"/>
  <c r="E146" i="10" s="1"/>
  <c r="D146" i="10"/>
  <c r="W145" i="10"/>
  <c r="V145" i="10"/>
  <c r="T145" i="10"/>
  <c r="S145" i="10"/>
  <c r="Q145" i="10" a="1"/>
  <c r="Q145" i="10" s="1"/>
  <c r="P145" i="10"/>
  <c r="N145" i="10" a="1"/>
  <c r="N145" i="10" s="1"/>
  <c r="M145" i="10"/>
  <c r="K145" i="10" a="1"/>
  <c r="K145" i="10" s="1"/>
  <c r="J145" i="10"/>
  <c r="H145" i="10" a="1"/>
  <c r="H145" i="10" s="1"/>
  <c r="G145" i="10"/>
  <c r="E145" i="10" a="1"/>
  <c r="E145" i="10" s="1"/>
  <c r="D145" i="10"/>
  <c r="W144" i="10"/>
  <c r="V144" i="10"/>
  <c r="T144" i="10"/>
  <c r="S144" i="10"/>
  <c r="Q144" i="10" a="1"/>
  <c r="Q144" i="10" s="1"/>
  <c r="P144" i="10"/>
  <c r="N144" i="10" a="1"/>
  <c r="N144" i="10" s="1"/>
  <c r="M144" i="10"/>
  <c r="K144" i="10" a="1"/>
  <c r="K144" i="10" s="1"/>
  <c r="J144" i="10"/>
  <c r="H144" i="10" a="1"/>
  <c r="H144" i="10" s="1"/>
  <c r="G144" i="10"/>
  <c r="E144" i="10" a="1"/>
  <c r="E144" i="10" s="1"/>
  <c r="D144" i="10"/>
  <c r="W143" i="10"/>
  <c r="V143" i="10"/>
  <c r="T143" i="10"/>
  <c r="S143" i="10"/>
  <c r="Q143" i="10" a="1"/>
  <c r="Q143" i="10" s="1"/>
  <c r="P143" i="10"/>
  <c r="N143" i="10" a="1"/>
  <c r="N143" i="10" s="1"/>
  <c r="M143" i="10"/>
  <c r="K143" i="10" a="1"/>
  <c r="K143" i="10" s="1"/>
  <c r="J143" i="10"/>
  <c r="H143" i="10" a="1"/>
  <c r="H143" i="10" s="1"/>
  <c r="G143" i="10"/>
  <c r="E143" i="10" a="1"/>
  <c r="E143" i="10" s="1"/>
  <c r="D143" i="10"/>
  <c r="W142" i="10"/>
  <c r="V142" i="10"/>
  <c r="T142" i="10"/>
  <c r="S142" i="10"/>
  <c r="Q142" i="10" a="1"/>
  <c r="Q142" i="10" s="1"/>
  <c r="P142" i="10"/>
  <c r="N142" i="10" a="1"/>
  <c r="N142" i="10" s="1"/>
  <c r="M142" i="10"/>
  <c r="K142" i="10" a="1"/>
  <c r="K142" i="10" s="1"/>
  <c r="J142" i="10"/>
  <c r="H142" i="10" a="1"/>
  <c r="H142" i="10" s="1"/>
  <c r="G142" i="10"/>
  <c r="E142" i="10" a="1"/>
  <c r="E142" i="10" s="1"/>
  <c r="D142" i="10"/>
  <c r="W141" i="10"/>
  <c r="V141" i="10"/>
  <c r="T141" i="10"/>
  <c r="S141" i="10"/>
  <c r="Q141" i="10" a="1"/>
  <c r="Q141" i="10" s="1"/>
  <c r="P141" i="10"/>
  <c r="N141" i="10" a="1"/>
  <c r="N141" i="10" s="1"/>
  <c r="M141" i="10"/>
  <c r="K141" i="10" a="1"/>
  <c r="K141" i="10" s="1"/>
  <c r="J141" i="10"/>
  <c r="H141" i="10" a="1"/>
  <c r="H141" i="10" s="1"/>
  <c r="G141" i="10"/>
  <c r="E141" i="10" a="1"/>
  <c r="E141" i="10" s="1"/>
  <c r="D141" i="10"/>
  <c r="W140" i="10"/>
  <c r="V140" i="10"/>
  <c r="T140" i="10"/>
  <c r="S140" i="10"/>
  <c r="Q140" i="10" a="1"/>
  <c r="Q140" i="10" s="1"/>
  <c r="P140" i="10"/>
  <c r="N140" i="10" a="1"/>
  <c r="N140" i="10" s="1"/>
  <c r="M140" i="10"/>
  <c r="K140" i="10" a="1"/>
  <c r="K140" i="10" s="1"/>
  <c r="J140" i="10"/>
  <c r="H140" i="10" a="1"/>
  <c r="H140" i="10" s="1"/>
  <c r="G140" i="10"/>
  <c r="E140" i="10" a="1"/>
  <c r="E140" i="10" s="1"/>
  <c r="D140" i="10"/>
  <c r="W139" i="10"/>
  <c r="V139" i="10"/>
  <c r="T139" i="10"/>
  <c r="S139" i="10"/>
  <c r="Q139" i="10" a="1"/>
  <c r="Q139" i="10" s="1"/>
  <c r="P139" i="10"/>
  <c r="N139" i="10" a="1"/>
  <c r="N139" i="10" s="1"/>
  <c r="M139" i="10"/>
  <c r="K139" i="10" a="1"/>
  <c r="K139" i="10" s="1"/>
  <c r="J139" i="10"/>
  <c r="H139" i="10" a="1"/>
  <c r="H139" i="10" s="1"/>
  <c r="G139" i="10"/>
  <c r="E139" i="10" a="1"/>
  <c r="E139" i="10" s="1"/>
  <c r="D139" i="10"/>
  <c r="W138" i="10"/>
  <c r="V138" i="10"/>
  <c r="T138" i="10"/>
  <c r="S138" i="10"/>
  <c r="Q138" i="10" a="1"/>
  <c r="Q138" i="10" s="1"/>
  <c r="P138" i="10"/>
  <c r="N138" i="10" a="1"/>
  <c r="N138" i="10" s="1"/>
  <c r="M138" i="10"/>
  <c r="K138" i="10" a="1"/>
  <c r="K138" i="10" s="1"/>
  <c r="J138" i="10"/>
  <c r="H138" i="10" a="1"/>
  <c r="H138" i="10" s="1"/>
  <c r="G138" i="10"/>
  <c r="E138" i="10" a="1"/>
  <c r="E138" i="10" s="1"/>
  <c r="D138" i="10"/>
  <c r="W137" i="10"/>
  <c r="V137" i="10"/>
  <c r="T137" i="10"/>
  <c r="S137" i="10"/>
  <c r="Q137" i="10" a="1"/>
  <c r="Q137" i="10" s="1"/>
  <c r="P137" i="10"/>
  <c r="N137" i="10" a="1"/>
  <c r="N137" i="10" s="1"/>
  <c r="M137" i="10"/>
  <c r="K137" i="10" a="1"/>
  <c r="K137" i="10" s="1"/>
  <c r="J137" i="10"/>
  <c r="H137" i="10" a="1"/>
  <c r="H137" i="10" s="1"/>
  <c r="G137" i="10"/>
  <c r="E137" i="10" a="1"/>
  <c r="E137" i="10" s="1"/>
  <c r="D137" i="10"/>
  <c r="W136" i="10"/>
  <c r="V136" i="10"/>
  <c r="T136" i="10"/>
  <c r="S136" i="10"/>
  <c r="Q136" i="10" a="1"/>
  <c r="Q136" i="10" s="1"/>
  <c r="P136" i="10"/>
  <c r="N136" i="10" a="1"/>
  <c r="N136" i="10" s="1"/>
  <c r="M136" i="10"/>
  <c r="K136" i="10" a="1"/>
  <c r="K136" i="10" s="1"/>
  <c r="J136" i="10"/>
  <c r="H136" i="10" a="1"/>
  <c r="H136" i="10" s="1"/>
  <c r="G136" i="10"/>
  <c r="E136" i="10" a="1"/>
  <c r="E136" i="10" s="1"/>
  <c r="D136" i="10"/>
  <c r="W135" i="10"/>
  <c r="V135" i="10"/>
  <c r="T135" i="10"/>
  <c r="S135" i="10"/>
  <c r="Q135" i="10" a="1"/>
  <c r="Q135" i="10" s="1"/>
  <c r="P135" i="10"/>
  <c r="N135" i="10" a="1"/>
  <c r="N135" i="10" s="1"/>
  <c r="M135" i="10"/>
  <c r="K135" i="10" a="1"/>
  <c r="K135" i="10" s="1"/>
  <c r="J135" i="10"/>
  <c r="H135" i="10" a="1"/>
  <c r="H135" i="10" s="1"/>
  <c r="G135" i="10"/>
  <c r="E135" i="10" a="1"/>
  <c r="E135" i="10" s="1"/>
  <c r="D135" i="10"/>
  <c r="W134" i="10"/>
  <c r="V134" i="10"/>
  <c r="T134" i="10"/>
  <c r="S134" i="10"/>
  <c r="Q134" i="10" a="1"/>
  <c r="Q134" i="10" s="1"/>
  <c r="P134" i="10"/>
  <c r="N134" i="10" a="1"/>
  <c r="N134" i="10" s="1"/>
  <c r="M134" i="10"/>
  <c r="K134" i="10" a="1"/>
  <c r="K134" i="10" s="1"/>
  <c r="J134" i="10"/>
  <c r="H134" i="10" a="1"/>
  <c r="H134" i="10" s="1"/>
  <c r="G134" i="10"/>
  <c r="E134" i="10" a="1"/>
  <c r="E134" i="10" s="1"/>
  <c r="D134" i="10"/>
  <c r="W133" i="10"/>
  <c r="V133" i="10"/>
  <c r="T133" i="10"/>
  <c r="S133" i="10"/>
  <c r="Q133" i="10" a="1"/>
  <c r="Q133" i="10" s="1"/>
  <c r="P133" i="10"/>
  <c r="N133" i="10" a="1"/>
  <c r="N133" i="10" s="1"/>
  <c r="M133" i="10"/>
  <c r="K133" i="10" a="1"/>
  <c r="K133" i="10" s="1"/>
  <c r="J133" i="10"/>
  <c r="H133" i="10" a="1"/>
  <c r="H133" i="10" s="1"/>
  <c r="G133" i="10"/>
  <c r="E133" i="10" a="1"/>
  <c r="E133" i="10" s="1"/>
  <c r="D133" i="10"/>
  <c r="W132" i="10"/>
  <c r="V132" i="10"/>
  <c r="T132" i="10"/>
  <c r="S132" i="10"/>
  <c r="Q132" i="10" a="1"/>
  <c r="Q132" i="10" s="1"/>
  <c r="P132" i="10"/>
  <c r="N132" i="10" a="1"/>
  <c r="N132" i="10" s="1"/>
  <c r="M132" i="10"/>
  <c r="K132" i="10" a="1"/>
  <c r="K132" i="10" s="1"/>
  <c r="J132" i="10"/>
  <c r="H132" i="10" a="1"/>
  <c r="H132" i="10" s="1"/>
  <c r="G132" i="10"/>
  <c r="E132" i="10" a="1"/>
  <c r="E132" i="10" s="1"/>
  <c r="D132" i="10"/>
  <c r="W131" i="10"/>
  <c r="V131" i="10"/>
  <c r="T131" i="10"/>
  <c r="S131" i="10"/>
  <c r="Q131" i="10" a="1"/>
  <c r="Q131" i="10" s="1"/>
  <c r="P131" i="10"/>
  <c r="N131" i="10" a="1"/>
  <c r="N131" i="10" s="1"/>
  <c r="M131" i="10"/>
  <c r="K131" i="10" a="1"/>
  <c r="K131" i="10" s="1"/>
  <c r="J131" i="10"/>
  <c r="H131" i="10" a="1"/>
  <c r="H131" i="10" s="1"/>
  <c r="G131" i="10"/>
  <c r="E131" i="10" a="1"/>
  <c r="E131" i="10" s="1"/>
  <c r="D131" i="10"/>
  <c r="W130" i="10"/>
  <c r="V130" i="10"/>
  <c r="T130" i="10"/>
  <c r="S130" i="10"/>
  <c r="Q130" i="10" a="1"/>
  <c r="Q130" i="10" s="1"/>
  <c r="P130" i="10"/>
  <c r="N130" i="10" a="1"/>
  <c r="N130" i="10" s="1"/>
  <c r="M130" i="10"/>
  <c r="K130" i="10" a="1"/>
  <c r="K130" i="10" s="1"/>
  <c r="J130" i="10"/>
  <c r="H130" i="10" a="1"/>
  <c r="H130" i="10" s="1"/>
  <c r="G130" i="10"/>
  <c r="E130" i="10" a="1"/>
  <c r="E130" i="10" s="1"/>
  <c r="D130" i="10"/>
  <c r="W129" i="10"/>
  <c r="V129" i="10"/>
  <c r="T129" i="10"/>
  <c r="S129" i="10"/>
  <c r="Q129" i="10" a="1"/>
  <c r="Q129" i="10" s="1"/>
  <c r="P129" i="10"/>
  <c r="N129" i="10" a="1"/>
  <c r="N129" i="10" s="1"/>
  <c r="M129" i="10"/>
  <c r="K129" i="10" a="1"/>
  <c r="K129" i="10" s="1"/>
  <c r="J129" i="10"/>
  <c r="H129" i="10" a="1"/>
  <c r="H129" i="10" s="1"/>
  <c r="G129" i="10"/>
  <c r="E129" i="10" a="1"/>
  <c r="E129" i="10" s="1"/>
  <c r="D129" i="10"/>
  <c r="W128" i="10"/>
  <c r="V128" i="10"/>
  <c r="T128" i="10"/>
  <c r="S128" i="10"/>
  <c r="Q128" i="10" a="1"/>
  <c r="Q128" i="10" s="1"/>
  <c r="P128" i="10"/>
  <c r="N128" i="10" a="1"/>
  <c r="N128" i="10" s="1"/>
  <c r="M128" i="10"/>
  <c r="K128" i="10" a="1"/>
  <c r="K128" i="10" s="1"/>
  <c r="J128" i="10"/>
  <c r="H128" i="10" a="1"/>
  <c r="H128" i="10" s="1"/>
  <c r="G128" i="10"/>
  <c r="E128" i="10" a="1"/>
  <c r="E128" i="10" s="1"/>
  <c r="D128" i="10"/>
  <c r="W127" i="10"/>
  <c r="V127" i="10"/>
  <c r="T127" i="10"/>
  <c r="S127" i="10"/>
  <c r="Q127" i="10" a="1"/>
  <c r="Q127" i="10" s="1"/>
  <c r="P127" i="10"/>
  <c r="N127" i="10" a="1"/>
  <c r="N127" i="10" s="1"/>
  <c r="M127" i="10"/>
  <c r="K127" i="10" a="1"/>
  <c r="K127" i="10" s="1"/>
  <c r="J127" i="10"/>
  <c r="H127" i="10" a="1"/>
  <c r="H127" i="10" s="1"/>
  <c r="G127" i="10"/>
  <c r="E127" i="10" a="1"/>
  <c r="E127" i="10" s="1"/>
  <c r="D127" i="10"/>
  <c r="W126" i="10"/>
  <c r="V126" i="10"/>
  <c r="T126" i="10"/>
  <c r="S126" i="10"/>
  <c r="Q126" i="10" a="1"/>
  <c r="Q126" i="10" s="1"/>
  <c r="P126" i="10"/>
  <c r="N126" i="10" a="1"/>
  <c r="N126" i="10" s="1"/>
  <c r="M126" i="10"/>
  <c r="K126" i="10" a="1"/>
  <c r="K126" i="10" s="1"/>
  <c r="J126" i="10"/>
  <c r="H126" i="10" a="1"/>
  <c r="H126" i="10" s="1"/>
  <c r="G126" i="10"/>
  <c r="E126" i="10" a="1"/>
  <c r="E126" i="10" s="1"/>
  <c r="D126" i="10"/>
  <c r="W125" i="10"/>
  <c r="V125" i="10"/>
  <c r="T125" i="10"/>
  <c r="S125" i="10"/>
  <c r="Q125" i="10" a="1"/>
  <c r="Q125" i="10" s="1"/>
  <c r="P125" i="10"/>
  <c r="N125" i="10" a="1"/>
  <c r="N125" i="10" s="1"/>
  <c r="M125" i="10"/>
  <c r="K125" i="10" a="1"/>
  <c r="K125" i="10" s="1"/>
  <c r="J125" i="10"/>
  <c r="H125" i="10" a="1"/>
  <c r="H125" i="10" s="1"/>
  <c r="G125" i="10"/>
  <c r="E125" i="10" a="1"/>
  <c r="E125" i="10" s="1"/>
  <c r="D125" i="10"/>
  <c r="W124" i="10"/>
  <c r="V124" i="10"/>
  <c r="T124" i="10"/>
  <c r="S124" i="10"/>
  <c r="Q124" i="10" a="1"/>
  <c r="Q124" i="10" s="1"/>
  <c r="P124" i="10"/>
  <c r="N124" i="10" a="1"/>
  <c r="N124" i="10" s="1"/>
  <c r="M124" i="10"/>
  <c r="K124" i="10" a="1"/>
  <c r="K124" i="10" s="1"/>
  <c r="J124" i="10"/>
  <c r="H124" i="10" a="1"/>
  <c r="H124" i="10" s="1"/>
  <c r="G124" i="10"/>
  <c r="E124" i="10" a="1"/>
  <c r="E124" i="10" s="1"/>
  <c r="D124" i="10"/>
  <c r="W123" i="10"/>
  <c r="V123" i="10"/>
  <c r="T123" i="10"/>
  <c r="S123" i="10"/>
  <c r="Q123" i="10" a="1"/>
  <c r="Q123" i="10" s="1"/>
  <c r="P123" i="10"/>
  <c r="N123" i="10" a="1"/>
  <c r="N123" i="10" s="1"/>
  <c r="M123" i="10"/>
  <c r="K123" i="10" a="1"/>
  <c r="K123" i="10" s="1"/>
  <c r="J123" i="10"/>
  <c r="H123" i="10" a="1"/>
  <c r="H123" i="10" s="1"/>
  <c r="G123" i="10"/>
  <c r="E123" i="10" a="1"/>
  <c r="E123" i="10" s="1"/>
  <c r="D123" i="10"/>
  <c r="W122" i="10"/>
  <c r="V122" i="10"/>
  <c r="T122" i="10"/>
  <c r="S122" i="10"/>
  <c r="Q122" i="10" a="1"/>
  <c r="Q122" i="10" s="1"/>
  <c r="P122" i="10"/>
  <c r="N122" i="10" a="1"/>
  <c r="N122" i="10" s="1"/>
  <c r="M122" i="10"/>
  <c r="K122" i="10" a="1"/>
  <c r="K122" i="10" s="1"/>
  <c r="J122" i="10"/>
  <c r="H122" i="10" a="1"/>
  <c r="H122" i="10" s="1"/>
  <c r="G122" i="10"/>
  <c r="E122" i="10" a="1"/>
  <c r="E122" i="10" s="1"/>
  <c r="D122" i="10"/>
  <c r="W121" i="10"/>
  <c r="V121" i="10"/>
  <c r="T121" i="10"/>
  <c r="S121" i="10"/>
  <c r="Q121" i="10" a="1"/>
  <c r="Q121" i="10" s="1"/>
  <c r="P121" i="10"/>
  <c r="N121" i="10" a="1"/>
  <c r="N121" i="10" s="1"/>
  <c r="M121" i="10"/>
  <c r="K121" i="10" a="1"/>
  <c r="K121" i="10" s="1"/>
  <c r="J121" i="10"/>
  <c r="H121" i="10" a="1"/>
  <c r="H121" i="10" s="1"/>
  <c r="G121" i="10"/>
  <c r="E121" i="10" a="1"/>
  <c r="E121" i="10" s="1"/>
  <c r="D121" i="10"/>
  <c r="W120" i="10"/>
  <c r="V120" i="10"/>
  <c r="T120" i="10"/>
  <c r="S120" i="10"/>
  <c r="Q120" i="10" a="1"/>
  <c r="Q120" i="10" s="1"/>
  <c r="P120" i="10"/>
  <c r="N120" i="10" a="1"/>
  <c r="N120" i="10" s="1"/>
  <c r="M120" i="10"/>
  <c r="K120" i="10" a="1"/>
  <c r="K120" i="10" s="1"/>
  <c r="J120" i="10"/>
  <c r="H120" i="10" a="1"/>
  <c r="H120" i="10" s="1"/>
  <c r="G120" i="10"/>
  <c r="E120" i="10" a="1"/>
  <c r="E120" i="10" s="1"/>
  <c r="D120" i="10"/>
  <c r="W119" i="10"/>
  <c r="V119" i="10"/>
  <c r="T119" i="10"/>
  <c r="S119" i="10"/>
  <c r="Q119" i="10" a="1"/>
  <c r="Q119" i="10" s="1"/>
  <c r="P119" i="10"/>
  <c r="N119" i="10" a="1"/>
  <c r="N119" i="10" s="1"/>
  <c r="M119" i="10"/>
  <c r="K119" i="10" a="1"/>
  <c r="K119" i="10" s="1"/>
  <c r="J119" i="10"/>
  <c r="H119" i="10" a="1"/>
  <c r="H119" i="10" s="1"/>
  <c r="G119" i="10"/>
  <c r="E119" i="10" a="1"/>
  <c r="E119" i="10" s="1"/>
  <c r="D119" i="10"/>
  <c r="W118" i="10"/>
  <c r="V118" i="10"/>
  <c r="T118" i="10"/>
  <c r="S118" i="10"/>
  <c r="Q118" i="10" a="1"/>
  <c r="Q118" i="10" s="1"/>
  <c r="P118" i="10"/>
  <c r="N118" i="10" a="1"/>
  <c r="N118" i="10" s="1"/>
  <c r="M118" i="10"/>
  <c r="K118" i="10" a="1"/>
  <c r="K118" i="10" s="1"/>
  <c r="J118" i="10"/>
  <c r="H118" i="10" a="1"/>
  <c r="H118" i="10" s="1"/>
  <c r="G118" i="10"/>
  <c r="E118" i="10" a="1"/>
  <c r="E118" i="10" s="1"/>
  <c r="D118" i="10"/>
  <c r="W117" i="10"/>
  <c r="V117" i="10"/>
  <c r="T117" i="10"/>
  <c r="S117" i="10"/>
  <c r="Q117" i="10" a="1"/>
  <c r="Q117" i="10" s="1"/>
  <c r="P117" i="10"/>
  <c r="N117" i="10" a="1"/>
  <c r="N117" i="10" s="1"/>
  <c r="M117" i="10"/>
  <c r="K117" i="10" a="1"/>
  <c r="K117" i="10" s="1"/>
  <c r="J117" i="10"/>
  <c r="H117" i="10" a="1"/>
  <c r="H117" i="10" s="1"/>
  <c r="G117" i="10"/>
  <c r="E117" i="10" a="1"/>
  <c r="E117" i="10" s="1"/>
  <c r="D117" i="10"/>
  <c r="W116" i="10"/>
  <c r="V116" i="10"/>
  <c r="T116" i="10"/>
  <c r="S116" i="10"/>
  <c r="Q116" i="10" a="1"/>
  <c r="Q116" i="10" s="1"/>
  <c r="P116" i="10"/>
  <c r="N116" i="10" a="1"/>
  <c r="N116" i="10" s="1"/>
  <c r="M116" i="10"/>
  <c r="K116" i="10" a="1"/>
  <c r="K116" i="10" s="1"/>
  <c r="J116" i="10"/>
  <c r="H116" i="10" a="1"/>
  <c r="H116" i="10" s="1"/>
  <c r="G116" i="10"/>
  <c r="E116" i="10" a="1"/>
  <c r="E116" i="10" s="1"/>
  <c r="D116" i="10"/>
  <c r="W115" i="10"/>
  <c r="V115" i="10"/>
  <c r="T115" i="10"/>
  <c r="S115" i="10"/>
  <c r="Q115" i="10" a="1"/>
  <c r="Q115" i="10" s="1"/>
  <c r="P115" i="10"/>
  <c r="N115" i="10" a="1"/>
  <c r="N115" i="10" s="1"/>
  <c r="M115" i="10"/>
  <c r="K115" i="10" a="1"/>
  <c r="K115" i="10" s="1"/>
  <c r="J115" i="10"/>
  <c r="H115" i="10" a="1"/>
  <c r="H115" i="10" s="1"/>
  <c r="G115" i="10"/>
  <c r="E115" i="10" a="1"/>
  <c r="E115" i="10" s="1"/>
  <c r="D115" i="10"/>
  <c r="W114" i="10"/>
  <c r="V114" i="10"/>
  <c r="T114" i="10"/>
  <c r="S114" i="10"/>
  <c r="Q114" i="10" a="1"/>
  <c r="Q114" i="10" s="1"/>
  <c r="P114" i="10"/>
  <c r="N114" i="10" a="1"/>
  <c r="N114" i="10" s="1"/>
  <c r="M114" i="10"/>
  <c r="K114" i="10" a="1"/>
  <c r="K114" i="10" s="1"/>
  <c r="J114" i="10"/>
  <c r="H114" i="10" a="1"/>
  <c r="H114" i="10" s="1"/>
  <c r="G114" i="10"/>
  <c r="E114" i="10" a="1"/>
  <c r="E114" i="10" s="1"/>
  <c r="D114" i="10"/>
  <c r="W113" i="10"/>
  <c r="V113" i="10"/>
  <c r="T113" i="10"/>
  <c r="S113" i="10"/>
  <c r="Q113" i="10" a="1"/>
  <c r="Q113" i="10" s="1"/>
  <c r="P113" i="10"/>
  <c r="N113" i="10" a="1"/>
  <c r="N113" i="10" s="1"/>
  <c r="M113" i="10"/>
  <c r="K113" i="10" a="1"/>
  <c r="K113" i="10" s="1"/>
  <c r="J113" i="10"/>
  <c r="H113" i="10" a="1"/>
  <c r="H113" i="10" s="1"/>
  <c r="G113" i="10"/>
  <c r="E113" i="10" a="1"/>
  <c r="E113" i="10" s="1"/>
  <c r="D113" i="10"/>
  <c r="W112" i="10"/>
  <c r="V112" i="10"/>
  <c r="T112" i="10"/>
  <c r="S112" i="10"/>
  <c r="Q112" i="10" a="1"/>
  <c r="Q112" i="10" s="1"/>
  <c r="P112" i="10"/>
  <c r="N112" i="10" a="1"/>
  <c r="N112" i="10" s="1"/>
  <c r="M112" i="10"/>
  <c r="K112" i="10" a="1"/>
  <c r="K112" i="10" s="1"/>
  <c r="J112" i="10"/>
  <c r="H112" i="10" a="1"/>
  <c r="H112" i="10" s="1"/>
  <c r="G112" i="10"/>
  <c r="E112" i="10" a="1"/>
  <c r="E112" i="10" s="1"/>
  <c r="D112" i="10"/>
  <c r="W111" i="10"/>
  <c r="V111" i="10"/>
  <c r="T111" i="10"/>
  <c r="S111" i="10"/>
  <c r="Q111" i="10" a="1"/>
  <c r="Q111" i="10" s="1"/>
  <c r="P111" i="10"/>
  <c r="N111" i="10" a="1"/>
  <c r="N111" i="10" s="1"/>
  <c r="M111" i="10"/>
  <c r="K111" i="10" a="1"/>
  <c r="K111" i="10" s="1"/>
  <c r="J111" i="10"/>
  <c r="H111" i="10" a="1"/>
  <c r="H111" i="10" s="1"/>
  <c r="G111" i="10"/>
  <c r="E111" i="10" a="1"/>
  <c r="E111" i="10" s="1"/>
  <c r="D111" i="10"/>
  <c r="W110" i="10"/>
  <c r="V110" i="10"/>
  <c r="T110" i="10"/>
  <c r="S110" i="10"/>
  <c r="Q110" i="10" a="1"/>
  <c r="Q110" i="10" s="1"/>
  <c r="P110" i="10"/>
  <c r="N110" i="10" a="1"/>
  <c r="N110" i="10" s="1"/>
  <c r="M110" i="10"/>
  <c r="K110" i="10" a="1"/>
  <c r="K110" i="10" s="1"/>
  <c r="J110" i="10"/>
  <c r="H110" i="10" a="1"/>
  <c r="H110" i="10" s="1"/>
  <c r="G110" i="10"/>
  <c r="E110" i="10" a="1"/>
  <c r="E110" i="10" s="1"/>
  <c r="D110" i="10"/>
  <c r="W109" i="10"/>
  <c r="V109" i="10"/>
  <c r="T109" i="10"/>
  <c r="S109" i="10"/>
  <c r="Q109" i="10" a="1"/>
  <c r="Q109" i="10" s="1"/>
  <c r="P109" i="10"/>
  <c r="N109" i="10" a="1"/>
  <c r="N109" i="10" s="1"/>
  <c r="M109" i="10"/>
  <c r="K109" i="10" a="1"/>
  <c r="K109" i="10" s="1"/>
  <c r="J109" i="10"/>
  <c r="H109" i="10" a="1"/>
  <c r="H109" i="10" s="1"/>
  <c r="G109" i="10"/>
  <c r="E109" i="10" a="1"/>
  <c r="E109" i="10" s="1"/>
  <c r="D109" i="10"/>
  <c r="W108" i="10"/>
  <c r="V108" i="10"/>
  <c r="T108" i="10"/>
  <c r="S108" i="10"/>
  <c r="Q108" i="10" a="1"/>
  <c r="Q108" i="10" s="1"/>
  <c r="P108" i="10"/>
  <c r="N108" i="10" a="1"/>
  <c r="N108" i="10" s="1"/>
  <c r="M108" i="10"/>
  <c r="K108" i="10" a="1"/>
  <c r="K108" i="10" s="1"/>
  <c r="J108" i="10"/>
  <c r="H108" i="10" a="1"/>
  <c r="H108" i="10" s="1"/>
  <c r="G108" i="10"/>
  <c r="E108" i="10" a="1"/>
  <c r="E108" i="10" s="1"/>
  <c r="D108" i="10"/>
  <c r="W107" i="10"/>
  <c r="V107" i="10"/>
  <c r="T107" i="10"/>
  <c r="S107" i="10"/>
  <c r="Q107" i="10" a="1"/>
  <c r="Q107" i="10" s="1"/>
  <c r="P107" i="10"/>
  <c r="N107" i="10" a="1"/>
  <c r="N107" i="10" s="1"/>
  <c r="M107" i="10"/>
  <c r="K107" i="10" a="1"/>
  <c r="K107" i="10" s="1"/>
  <c r="J107" i="10"/>
  <c r="H107" i="10" a="1"/>
  <c r="H107" i="10" s="1"/>
  <c r="G107" i="10"/>
  <c r="E107" i="10" a="1"/>
  <c r="E107" i="10" s="1"/>
  <c r="D107" i="10"/>
  <c r="W106" i="10"/>
  <c r="V106" i="10"/>
  <c r="T106" i="10"/>
  <c r="S106" i="10"/>
  <c r="Q106" i="10" a="1"/>
  <c r="Q106" i="10" s="1"/>
  <c r="P106" i="10"/>
  <c r="N106" i="10" a="1"/>
  <c r="N106" i="10" s="1"/>
  <c r="M106" i="10"/>
  <c r="K106" i="10" a="1"/>
  <c r="K106" i="10" s="1"/>
  <c r="J106" i="10"/>
  <c r="H106" i="10" a="1"/>
  <c r="H106" i="10" s="1"/>
  <c r="G106" i="10"/>
  <c r="E106" i="10" a="1"/>
  <c r="E106" i="10" s="1"/>
  <c r="D106" i="10"/>
  <c r="W105" i="10"/>
  <c r="V105" i="10"/>
  <c r="T105" i="10"/>
  <c r="S105" i="10"/>
  <c r="Q105" i="10" a="1"/>
  <c r="Q105" i="10" s="1"/>
  <c r="P105" i="10"/>
  <c r="N105" i="10" a="1"/>
  <c r="N105" i="10" s="1"/>
  <c r="M105" i="10"/>
  <c r="K105" i="10" a="1"/>
  <c r="K105" i="10" s="1"/>
  <c r="J105" i="10"/>
  <c r="H105" i="10" a="1"/>
  <c r="H105" i="10" s="1"/>
  <c r="G105" i="10"/>
  <c r="E105" i="10" a="1"/>
  <c r="E105" i="10" s="1"/>
  <c r="D105" i="10"/>
  <c r="W104" i="10"/>
  <c r="V104" i="10"/>
  <c r="T104" i="10"/>
  <c r="S104" i="10"/>
  <c r="Q104" i="10" a="1"/>
  <c r="Q104" i="10" s="1"/>
  <c r="P104" i="10"/>
  <c r="N104" i="10" a="1"/>
  <c r="N104" i="10" s="1"/>
  <c r="M104" i="10"/>
  <c r="K104" i="10" a="1"/>
  <c r="K104" i="10" s="1"/>
  <c r="J104" i="10"/>
  <c r="H104" i="10" a="1"/>
  <c r="H104" i="10" s="1"/>
  <c r="G104" i="10"/>
  <c r="E104" i="10" a="1"/>
  <c r="E104" i="10" s="1"/>
  <c r="D104" i="10"/>
  <c r="W103" i="10"/>
  <c r="V103" i="10"/>
  <c r="T103" i="10"/>
  <c r="S103" i="10"/>
  <c r="Q103" i="10" a="1"/>
  <c r="Q103" i="10" s="1"/>
  <c r="P103" i="10"/>
  <c r="N103" i="10" a="1"/>
  <c r="N103" i="10" s="1"/>
  <c r="M103" i="10"/>
  <c r="K103" i="10" a="1"/>
  <c r="K103" i="10" s="1"/>
  <c r="J103" i="10"/>
  <c r="H103" i="10" a="1"/>
  <c r="H103" i="10" s="1"/>
  <c r="G103" i="10"/>
  <c r="E103" i="10" a="1"/>
  <c r="E103" i="10" s="1"/>
  <c r="D103" i="10"/>
  <c r="W102" i="10"/>
  <c r="V102" i="10"/>
  <c r="T102" i="10"/>
  <c r="S102" i="10"/>
  <c r="Q102" i="10" a="1"/>
  <c r="Q102" i="10" s="1"/>
  <c r="P102" i="10"/>
  <c r="N102" i="10" a="1"/>
  <c r="N102" i="10" s="1"/>
  <c r="M102" i="10"/>
  <c r="K102" i="10" a="1"/>
  <c r="K102" i="10" s="1"/>
  <c r="J102" i="10"/>
  <c r="H102" i="10" a="1"/>
  <c r="H102" i="10" s="1"/>
  <c r="G102" i="10"/>
  <c r="E102" i="10" a="1"/>
  <c r="E102" i="10" s="1"/>
  <c r="D102" i="10"/>
  <c r="W101" i="10"/>
  <c r="V101" i="10"/>
  <c r="T101" i="10"/>
  <c r="S101" i="10"/>
  <c r="Q101" i="10" a="1"/>
  <c r="Q101" i="10" s="1"/>
  <c r="P101" i="10"/>
  <c r="N101" i="10" a="1"/>
  <c r="N101" i="10" s="1"/>
  <c r="M101" i="10"/>
  <c r="K101" i="10" a="1"/>
  <c r="K101" i="10" s="1"/>
  <c r="J101" i="10"/>
  <c r="H101" i="10" a="1"/>
  <c r="H101" i="10" s="1"/>
  <c r="G101" i="10"/>
  <c r="E101" i="10" a="1"/>
  <c r="E101" i="10" s="1"/>
  <c r="D101" i="10"/>
  <c r="W100" i="10"/>
  <c r="V100" i="10"/>
  <c r="T100" i="10"/>
  <c r="S100" i="10"/>
  <c r="Q100" i="10" a="1"/>
  <c r="Q100" i="10" s="1"/>
  <c r="P100" i="10"/>
  <c r="N100" i="10" a="1"/>
  <c r="N100" i="10" s="1"/>
  <c r="M100" i="10"/>
  <c r="K100" i="10" a="1"/>
  <c r="K100" i="10" s="1"/>
  <c r="J100" i="10"/>
  <c r="H100" i="10" a="1"/>
  <c r="H100" i="10" s="1"/>
  <c r="G100" i="10"/>
  <c r="E100" i="10" a="1"/>
  <c r="E100" i="10" s="1"/>
  <c r="D100" i="10"/>
  <c r="W99" i="10"/>
  <c r="V99" i="10"/>
  <c r="T99" i="10"/>
  <c r="S99" i="10"/>
  <c r="Q99" i="10" a="1"/>
  <c r="Q99" i="10" s="1"/>
  <c r="P99" i="10"/>
  <c r="N99" i="10" a="1"/>
  <c r="N99" i="10" s="1"/>
  <c r="M99" i="10"/>
  <c r="K99" i="10" a="1"/>
  <c r="K99" i="10" s="1"/>
  <c r="J99" i="10"/>
  <c r="H99" i="10" a="1"/>
  <c r="H99" i="10" s="1"/>
  <c r="G99" i="10"/>
  <c r="E99" i="10" a="1"/>
  <c r="E99" i="10" s="1"/>
  <c r="D99" i="10"/>
  <c r="W98" i="10"/>
  <c r="V98" i="10"/>
  <c r="T98" i="10"/>
  <c r="S98" i="10"/>
  <c r="Q98" i="10" a="1"/>
  <c r="Q98" i="10" s="1"/>
  <c r="P98" i="10"/>
  <c r="N98" i="10" a="1"/>
  <c r="N98" i="10" s="1"/>
  <c r="M98" i="10"/>
  <c r="K98" i="10" a="1"/>
  <c r="K98" i="10" s="1"/>
  <c r="J98" i="10"/>
  <c r="H98" i="10" a="1"/>
  <c r="H98" i="10" s="1"/>
  <c r="G98" i="10"/>
  <c r="E98" i="10" a="1"/>
  <c r="E98" i="10" s="1"/>
  <c r="D98" i="10"/>
  <c r="W97" i="10"/>
  <c r="V97" i="10"/>
  <c r="T97" i="10"/>
  <c r="S97" i="10"/>
  <c r="Q97" i="10" a="1"/>
  <c r="Q97" i="10" s="1"/>
  <c r="P97" i="10"/>
  <c r="N97" i="10" a="1"/>
  <c r="N97" i="10" s="1"/>
  <c r="M97" i="10"/>
  <c r="K97" i="10" a="1"/>
  <c r="K97" i="10" s="1"/>
  <c r="J97" i="10"/>
  <c r="H97" i="10" a="1"/>
  <c r="H97" i="10" s="1"/>
  <c r="G97" i="10"/>
  <c r="E97" i="10" a="1"/>
  <c r="E97" i="10" s="1"/>
  <c r="D97" i="10"/>
  <c r="W96" i="10"/>
  <c r="V96" i="10"/>
  <c r="T96" i="10"/>
  <c r="S96" i="10"/>
  <c r="Q96" i="10" a="1"/>
  <c r="Q96" i="10" s="1"/>
  <c r="P96" i="10"/>
  <c r="N96" i="10" a="1"/>
  <c r="N96" i="10" s="1"/>
  <c r="M96" i="10"/>
  <c r="K96" i="10" a="1"/>
  <c r="K96" i="10" s="1"/>
  <c r="J96" i="10"/>
  <c r="H96" i="10" a="1"/>
  <c r="H96" i="10" s="1"/>
  <c r="G96" i="10"/>
  <c r="E96" i="10" a="1"/>
  <c r="E96" i="10" s="1"/>
  <c r="D96" i="10"/>
  <c r="W95" i="10"/>
  <c r="V95" i="10"/>
  <c r="T95" i="10"/>
  <c r="S95" i="10"/>
  <c r="Q95" i="10" a="1"/>
  <c r="Q95" i="10" s="1"/>
  <c r="P95" i="10"/>
  <c r="N95" i="10" a="1"/>
  <c r="N95" i="10" s="1"/>
  <c r="M95" i="10"/>
  <c r="K95" i="10" a="1"/>
  <c r="K95" i="10" s="1"/>
  <c r="J95" i="10"/>
  <c r="H95" i="10" a="1"/>
  <c r="H95" i="10" s="1"/>
  <c r="G95" i="10"/>
  <c r="E95" i="10" a="1"/>
  <c r="E95" i="10" s="1"/>
  <c r="D95" i="10"/>
  <c r="W94" i="10"/>
  <c r="V94" i="10"/>
  <c r="T94" i="10"/>
  <c r="S94" i="10"/>
  <c r="Q94" i="10" a="1"/>
  <c r="Q94" i="10" s="1"/>
  <c r="P94" i="10"/>
  <c r="N94" i="10" a="1"/>
  <c r="N94" i="10" s="1"/>
  <c r="M94" i="10"/>
  <c r="K94" i="10" a="1"/>
  <c r="K94" i="10" s="1"/>
  <c r="J94" i="10"/>
  <c r="H94" i="10" a="1"/>
  <c r="H94" i="10" s="1"/>
  <c r="G94" i="10"/>
  <c r="E94" i="10" a="1"/>
  <c r="E94" i="10" s="1"/>
  <c r="D94" i="10"/>
  <c r="W93" i="10"/>
  <c r="V93" i="10"/>
  <c r="T93" i="10"/>
  <c r="S93" i="10"/>
  <c r="Q93" i="10" a="1"/>
  <c r="Q93" i="10" s="1"/>
  <c r="P93" i="10"/>
  <c r="N93" i="10" a="1"/>
  <c r="N93" i="10" s="1"/>
  <c r="M93" i="10"/>
  <c r="K93" i="10" a="1"/>
  <c r="K93" i="10" s="1"/>
  <c r="J93" i="10"/>
  <c r="H93" i="10" a="1"/>
  <c r="H93" i="10" s="1"/>
  <c r="G93" i="10"/>
  <c r="E93" i="10" a="1"/>
  <c r="E93" i="10" s="1"/>
  <c r="D93" i="10"/>
  <c r="W92" i="10"/>
  <c r="V92" i="10"/>
  <c r="T92" i="10"/>
  <c r="S92" i="10"/>
  <c r="Q92" i="10" a="1"/>
  <c r="Q92" i="10" s="1"/>
  <c r="P92" i="10"/>
  <c r="N92" i="10" a="1"/>
  <c r="N92" i="10" s="1"/>
  <c r="M92" i="10"/>
  <c r="K92" i="10" a="1"/>
  <c r="K92" i="10" s="1"/>
  <c r="J92" i="10"/>
  <c r="H92" i="10" a="1"/>
  <c r="H92" i="10" s="1"/>
  <c r="G92" i="10"/>
  <c r="E92" i="10" a="1"/>
  <c r="E92" i="10" s="1"/>
  <c r="D92" i="10"/>
  <c r="W91" i="10"/>
  <c r="V91" i="10"/>
  <c r="T91" i="10"/>
  <c r="S91" i="10"/>
  <c r="Q91" i="10" a="1"/>
  <c r="Q91" i="10" s="1"/>
  <c r="P91" i="10"/>
  <c r="N91" i="10" a="1"/>
  <c r="N91" i="10" s="1"/>
  <c r="M91" i="10"/>
  <c r="K91" i="10" a="1"/>
  <c r="K91" i="10" s="1"/>
  <c r="J91" i="10"/>
  <c r="H91" i="10" a="1"/>
  <c r="H91" i="10" s="1"/>
  <c r="G91" i="10"/>
  <c r="E91" i="10" a="1"/>
  <c r="E91" i="10" s="1"/>
  <c r="D91" i="10"/>
  <c r="W90" i="10"/>
  <c r="V90" i="10"/>
  <c r="T90" i="10"/>
  <c r="S90" i="10"/>
  <c r="Q90" i="10" a="1"/>
  <c r="Q90" i="10" s="1"/>
  <c r="P90" i="10"/>
  <c r="N90" i="10" a="1"/>
  <c r="N90" i="10" s="1"/>
  <c r="M90" i="10"/>
  <c r="K90" i="10" a="1"/>
  <c r="K90" i="10" s="1"/>
  <c r="J90" i="10"/>
  <c r="H90" i="10" a="1"/>
  <c r="H90" i="10" s="1"/>
  <c r="G90" i="10"/>
  <c r="E90" i="10" a="1"/>
  <c r="E90" i="10" s="1"/>
  <c r="D90" i="10"/>
  <c r="W89" i="10"/>
  <c r="V89" i="10"/>
  <c r="T89" i="10"/>
  <c r="S89" i="10"/>
  <c r="Q89" i="10" a="1"/>
  <c r="Q89" i="10" s="1"/>
  <c r="P89" i="10"/>
  <c r="N89" i="10" a="1"/>
  <c r="N89" i="10" s="1"/>
  <c r="M89" i="10"/>
  <c r="K89" i="10" a="1"/>
  <c r="K89" i="10" s="1"/>
  <c r="J89" i="10"/>
  <c r="H89" i="10" a="1"/>
  <c r="H89" i="10" s="1"/>
  <c r="G89" i="10"/>
  <c r="E89" i="10" a="1"/>
  <c r="E89" i="10" s="1"/>
  <c r="D89" i="10"/>
  <c r="W88" i="10"/>
  <c r="V88" i="10"/>
  <c r="T88" i="10"/>
  <c r="S88" i="10"/>
  <c r="Q88" i="10" a="1"/>
  <c r="Q88" i="10" s="1"/>
  <c r="P88" i="10"/>
  <c r="N88" i="10" a="1"/>
  <c r="N88" i="10" s="1"/>
  <c r="M88" i="10"/>
  <c r="K88" i="10" a="1"/>
  <c r="K88" i="10" s="1"/>
  <c r="J88" i="10"/>
  <c r="H88" i="10" a="1"/>
  <c r="H88" i="10" s="1"/>
  <c r="G88" i="10"/>
  <c r="E88" i="10" a="1"/>
  <c r="E88" i="10" s="1"/>
  <c r="D88" i="10"/>
  <c r="W87" i="10"/>
  <c r="V87" i="10"/>
  <c r="T87" i="10"/>
  <c r="S87" i="10"/>
  <c r="Q87" i="10" a="1"/>
  <c r="Q87" i="10" s="1"/>
  <c r="P87" i="10"/>
  <c r="N87" i="10" a="1"/>
  <c r="N87" i="10" s="1"/>
  <c r="M87" i="10"/>
  <c r="K87" i="10" a="1"/>
  <c r="K87" i="10" s="1"/>
  <c r="J87" i="10"/>
  <c r="H87" i="10" a="1"/>
  <c r="H87" i="10" s="1"/>
  <c r="G87" i="10"/>
  <c r="E87" i="10" a="1"/>
  <c r="E87" i="10" s="1"/>
  <c r="D87" i="10"/>
  <c r="W86" i="10"/>
  <c r="V86" i="10"/>
  <c r="T86" i="10"/>
  <c r="S86" i="10"/>
  <c r="Q86" i="10" a="1"/>
  <c r="Q86" i="10" s="1"/>
  <c r="P86" i="10"/>
  <c r="N86" i="10" a="1"/>
  <c r="N86" i="10" s="1"/>
  <c r="M86" i="10"/>
  <c r="K86" i="10" a="1"/>
  <c r="K86" i="10" s="1"/>
  <c r="J86" i="10"/>
  <c r="H86" i="10" a="1"/>
  <c r="H86" i="10" s="1"/>
  <c r="G86" i="10"/>
  <c r="E86" i="10" a="1"/>
  <c r="E86" i="10" s="1"/>
  <c r="D86" i="10"/>
  <c r="W85" i="10"/>
  <c r="V85" i="10"/>
  <c r="T85" i="10"/>
  <c r="S85" i="10"/>
  <c r="Q85" i="10" a="1"/>
  <c r="Q85" i="10" s="1"/>
  <c r="P85" i="10"/>
  <c r="N85" i="10" a="1"/>
  <c r="N85" i="10" s="1"/>
  <c r="M85" i="10"/>
  <c r="K85" i="10" a="1"/>
  <c r="K85" i="10" s="1"/>
  <c r="J85" i="10"/>
  <c r="H85" i="10" a="1"/>
  <c r="H85" i="10" s="1"/>
  <c r="G85" i="10"/>
  <c r="E85" i="10" a="1"/>
  <c r="E85" i="10" s="1"/>
  <c r="D85" i="10"/>
  <c r="W84" i="10"/>
  <c r="V84" i="10"/>
  <c r="T84" i="10"/>
  <c r="S84" i="10"/>
  <c r="Q84" i="10" a="1"/>
  <c r="Q84" i="10" s="1"/>
  <c r="P84" i="10"/>
  <c r="N84" i="10" a="1"/>
  <c r="N84" i="10" s="1"/>
  <c r="M84" i="10"/>
  <c r="K84" i="10" a="1"/>
  <c r="K84" i="10" s="1"/>
  <c r="J84" i="10"/>
  <c r="H84" i="10" a="1"/>
  <c r="H84" i="10" s="1"/>
  <c r="G84" i="10"/>
  <c r="E84" i="10" a="1"/>
  <c r="E84" i="10" s="1"/>
  <c r="D84" i="10"/>
  <c r="W83" i="10"/>
  <c r="V83" i="10"/>
  <c r="T83" i="10"/>
  <c r="S83" i="10"/>
  <c r="Q83" i="10" a="1"/>
  <c r="Q83" i="10" s="1"/>
  <c r="P83" i="10"/>
  <c r="N83" i="10" a="1"/>
  <c r="N83" i="10" s="1"/>
  <c r="M83" i="10"/>
  <c r="K83" i="10" a="1"/>
  <c r="K83" i="10" s="1"/>
  <c r="J83" i="10"/>
  <c r="H83" i="10" a="1"/>
  <c r="H83" i="10" s="1"/>
  <c r="G83" i="10"/>
  <c r="E83" i="10" a="1"/>
  <c r="E83" i="10" s="1"/>
  <c r="D83" i="10"/>
  <c r="W82" i="10"/>
  <c r="V82" i="10"/>
  <c r="T82" i="10"/>
  <c r="S82" i="10"/>
  <c r="Q82" i="10" a="1"/>
  <c r="Q82" i="10" s="1"/>
  <c r="P82" i="10"/>
  <c r="N82" i="10" a="1"/>
  <c r="N82" i="10" s="1"/>
  <c r="M82" i="10"/>
  <c r="K82" i="10" a="1"/>
  <c r="K82" i="10" s="1"/>
  <c r="J82" i="10"/>
  <c r="H82" i="10" a="1"/>
  <c r="H82" i="10" s="1"/>
  <c r="G82" i="10"/>
  <c r="E82" i="10" a="1"/>
  <c r="E82" i="10" s="1"/>
  <c r="D82" i="10"/>
  <c r="W81" i="10"/>
  <c r="V81" i="10"/>
  <c r="T81" i="10"/>
  <c r="S81" i="10"/>
  <c r="Q81" i="10" a="1"/>
  <c r="Q81" i="10" s="1"/>
  <c r="P81" i="10"/>
  <c r="N81" i="10" a="1"/>
  <c r="N81" i="10" s="1"/>
  <c r="M81" i="10"/>
  <c r="K81" i="10" a="1"/>
  <c r="K81" i="10" s="1"/>
  <c r="J81" i="10"/>
  <c r="H81" i="10" a="1"/>
  <c r="H81" i="10" s="1"/>
  <c r="G81" i="10"/>
  <c r="E81" i="10" a="1"/>
  <c r="E81" i="10" s="1"/>
  <c r="D81" i="10"/>
  <c r="W80" i="10"/>
  <c r="V80" i="10"/>
  <c r="T80" i="10"/>
  <c r="S80" i="10"/>
  <c r="Q80" i="10" a="1"/>
  <c r="Q80" i="10" s="1"/>
  <c r="P80" i="10"/>
  <c r="N80" i="10" a="1"/>
  <c r="N80" i="10" s="1"/>
  <c r="M80" i="10"/>
  <c r="K80" i="10" a="1"/>
  <c r="K80" i="10" s="1"/>
  <c r="J80" i="10"/>
  <c r="H80" i="10" a="1"/>
  <c r="H80" i="10" s="1"/>
  <c r="G80" i="10"/>
  <c r="E80" i="10" a="1"/>
  <c r="E80" i="10" s="1"/>
  <c r="D80" i="10"/>
  <c r="W79" i="10"/>
  <c r="V79" i="10"/>
  <c r="T79" i="10"/>
  <c r="S79" i="10"/>
  <c r="Q79" i="10" a="1"/>
  <c r="Q79" i="10" s="1"/>
  <c r="P79" i="10"/>
  <c r="N79" i="10" a="1"/>
  <c r="N79" i="10" s="1"/>
  <c r="M79" i="10"/>
  <c r="K79" i="10" a="1"/>
  <c r="K79" i="10" s="1"/>
  <c r="J79" i="10"/>
  <c r="H79" i="10" a="1"/>
  <c r="H79" i="10" s="1"/>
  <c r="G79" i="10"/>
  <c r="E79" i="10" a="1"/>
  <c r="E79" i="10" s="1"/>
  <c r="D79" i="10"/>
  <c r="W78" i="10"/>
  <c r="V78" i="10"/>
  <c r="T78" i="10"/>
  <c r="S78" i="10"/>
  <c r="Q78" i="10" a="1"/>
  <c r="Q78" i="10" s="1"/>
  <c r="P78" i="10"/>
  <c r="N78" i="10" a="1"/>
  <c r="N78" i="10" s="1"/>
  <c r="M78" i="10"/>
  <c r="K78" i="10" a="1"/>
  <c r="K78" i="10" s="1"/>
  <c r="J78" i="10"/>
  <c r="H78" i="10" a="1"/>
  <c r="H78" i="10" s="1"/>
  <c r="G78" i="10"/>
  <c r="E78" i="10" a="1"/>
  <c r="E78" i="10" s="1"/>
  <c r="D78" i="10"/>
  <c r="W77" i="10"/>
  <c r="V77" i="10"/>
  <c r="T77" i="10"/>
  <c r="S77" i="10"/>
  <c r="Q77" i="10" a="1"/>
  <c r="Q77" i="10" s="1"/>
  <c r="P77" i="10"/>
  <c r="N77" i="10" a="1"/>
  <c r="N77" i="10" s="1"/>
  <c r="M77" i="10"/>
  <c r="K77" i="10" a="1"/>
  <c r="K77" i="10" s="1"/>
  <c r="J77" i="10"/>
  <c r="H77" i="10" a="1"/>
  <c r="H77" i="10" s="1"/>
  <c r="G77" i="10"/>
  <c r="E77" i="10" a="1"/>
  <c r="E77" i="10" s="1"/>
  <c r="D77" i="10"/>
  <c r="W76" i="10"/>
  <c r="V76" i="10"/>
  <c r="T76" i="10"/>
  <c r="S76" i="10"/>
  <c r="Q76" i="10" a="1"/>
  <c r="Q76" i="10" s="1"/>
  <c r="P76" i="10"/>
  <c r="N76" i="10" a="1"/>
  <c r="N76" i="10" s="1"/>
  <c r="M76" i="10"/>
  <c r="K76" i="10" a="1"/>
  <c r="K76" i="10" s="1"/>
  <c r="J76" i="10"/>
  <c r="H76" i="10" a="1"/>
  <c r="H76" i="10" s="1"/>
  <c r="G76" i="10"/>
  <c r="E76" i="10" a="1"/>
  <c r="E76" i="10" s="1"/>
  <c r="D76" i="10"/>
  <c r="W75" i="10"/>
  <c r="V75" i="10"/>
  <c r="T75" i="10"/>
  <c r="S75" i="10"/>
  <c r="Q75" i="10" a="1"/>
  <c r="Q75" i="10" s="1"/>
  <c r="P75" i="10"/>
  <c r="N75" i="10" a="1"/>
  <c r="N75" i="10" s="1"/>
  <c r="M75" i="10"/>
  <c r="K75" i="10" a="1"/>
  <c r="K75" i="10" s="1"/>
  <c r="J75" i="10"/>
  <c r="H75" i="10" a="1"/>
  <c r="H75" i="10" s="1"/>
  <c r="G75" i="10"/>
  <c r="E75" i="10" a="1"/>
  <c r="E75" i="10" s="1"/>
  <c r="D75" i="10"/>
  <c r="W74" i="10"/>
  <c r="V74" i="10"/>
  <c r="T74" i="10"/>
  <c r="S74" i="10"/>
  <c r="Q74" i="10" a="1"/>
  <c r="Q74" i="10" s="1"/>
  <c r="P74" i="10"/>
  <c r="N74" i="10" a="1"/>
  <c r="N74" i="10" s="1"/>
  <c r="M74" i="10"/>
  <c r="K74" i="10" a="1"/>
  <c r="K74" i="10" s="1"/>
  <c r="J74" i="10"/>
  <c r="H74" i="10" a="1"/>
  <c r="H74" i="10" s="1"/>
  <c r="G74" i="10"/>
  <c r="E74" i="10" a="1"/>
  <c r="E74" i="10" s="1"/>
  <c r="D74" i="10"/>
  <c r="W73" i="10"/>
  <c r="V73" i="10"/>
  <c r="T73" i="10"/>
  <c r="S73" i="10"/>
  <c r="Q73" i="10" a="1"/>
  <c r="Q73" i="10" s="1"/>
  <c r="P73" i="10"/>
  <c r="N73" i="10" a="1"/>
  <c r="N73" i="10" s="1"/>
  <c r="M73" i="10"/>
  <c r="K73" i="10" a="1"/>
  <c r="K73" i="10" s="1"/>
  <c r="J73" i="10"/>
  <c r="H73" i="10" a="1"/>
  <c r="H73" i="10" s="1"/>
  <c r="G73" i="10"/>
  <c r="E73" i="10" a="1"/>
  <c r="E73" i="10" s="1"/>
  <c r="D73" i="10"/>
  <c r="W72" i="10"/>
  <c r="V72" i="10"/>
  <c r="T72" i="10"/>
  <c r="S72" i="10"/>
  <c r="Q72" i="10" a="1"/>
  <c r="Q72" i="10" s="1"/>
  <c r="P72" i="10"/>
  <c r="N72" i="10" a="1"/>
  <c r="N72" i="10" s="1"/>
  <c r="M72" i="10"/>
  <c r="K72" i="10" a="1"/>
  <c r="K72" i="10" s="1"/>
  <c r="J72" i="10"/>
  <c r="H72" i="10" a="1"/>
  <c r="H72" i="10" s="1"/>
  <c r="G72" i="10"/>
  <c r="E72" i="10" a="1"/>
  <c r="E72" i="10" s="1"/>
  <c r="D72" i="10"/>
  <c r="W71" i="10"/>
  <c r="V71" i="10"/>
  <c r="T71" i="10"/>
  <c r="S71" i="10"/>
  <c r="Q71" i="10" a="1"/>
  <c r="Q71" i="10" s="1"/>
  <c r="P71" i="10"/>
  <c r="N71" i="10" a="1"/>
  <c r="N71" i="10" s="1"/>
  <c r="M71" i="10"/>
  <c r="K71" i="10" a="1"/>
  <c r="K71" i="10" s="1"/>
  <c r="J71" i="10"/>
  <c r="H71" i="10" a="1"/>
  <c r="H71" i="10" s="1"/>
  <c r="G71" i="10"/>
  <c r="E71" i="10" a="1"/>
  <c r="E71" i="10" s="1"/>
  <c r="D71" i="10"/>
  <c r="W70" i="10"/>
  <c r="V70" i="10"/>
  <c r="T70" i="10"/>
  <c r="S70" i="10"/>
  <c r="Q70" i="10" a="1"/>
  <c r="Q70" i="10" s="1"/>
  <c r="P70" i="10"/>
  <c r="N70" i="10" a="1"/>
  <c r="N70" i="10" s="1"/>
  <c r="M70" i="10"/>
  <c r="K70" i="10" a="1"/>
  <c r="K70" i="10" s="1"/>
  <c r="J70" i="10"/>
  <c r="H70" i="10" a="1"/>
  <c r="H70" i="10" s="1"/>
  <c r="G70" i="10"/>
  <c r="E70" i="10" a="1"/>
  <c r="E70" i="10" s="1"/>
  <c r="D70" i="10"/>
  <c r="W69" i="10"/>
  <c r="V69" i="10"/>
  <c r="T69" i="10"/>
  <c r="S69" i="10"/>
  <c r="Q69" i="10" a="1"/>
  <c r="Q69" i="10" s="1"/>
  <c r="P69" i="10"/>
  <c r="N69" i="10" a="1"/>
  <c r="N69" i="10" s="1"/>
  <c r="M69" i="10"/>
  <c r="K69" i="10" a="1"/>
  <c r="K69" i="10" s="1"/>
  <c r="J69" i="10"/>
  <c r="H69" i="10" a="1"/>
  <c r="H69" i="10" s="1"/>
  <c r="G69" i="10"/>
  <c r="E69" i="10" a="1"/>
  <c r="E69" i="10" s="1"/>
  <c r="D69" i="10"/>
  <c r="W68" i="10"/>
  <c r="V68" i="10"/>
  <c r="T68" i="10"/>
  <c r="S68" i="10"/>
  <c r="Q68" i="10" a="1"/>
  <c r="Q68" i="10" s="1"/>
  <c r="P68" i="10"/>
  <c r="N68" i="10" a="1"/>
  <c r="N68" i="10" s="1"/>
  <c r="M68" i="10"/>
  <c r="K68" i="10" a="1"/>
  <c r="K68" i="10" s="1"/>
  <c r="J68" i="10"/>
  <c r="H68" i="10" a="1"/>
  <c r="H68" i="10" s="1"/>
  <c r="G68" i="10"/>
  <c r="E68" i="10" a="1"/>
  <c r="E68" i="10" s="1"/>
  <c r="D68" i="10"/>
  <c r="W67" i="10"/>
  <c r="V67" i="10"/>
  <c r="T67" i="10"/>
  <c r="S67" i="10"/>
  <c r="Q67" i="10" a="1"/>
  <c r="Q67" i="10" s="1"/>
  <c r="P67" i="10"/>
  <c r="N67" i="10" a="1"/>
  <c r="N67" i="10" s="1"/>
  <c r="M67" i="10"/>
  <c r="K67" i="10" a="1"/>
  <c r="K67" i="10" s="1"/>
  <c r="J67" i="10"/>
  <c r="H67" i="10" a="1"/>
  <c r="H67" i="10" s="1"/>
  <c r="G67" i="10"/>
  <c r="E67" i="10" a="1"/>
  <c r="E67" i="10" s="1"/>
  <c r="D67" i="10"/>
  <c r="W66" i="10"/>
  <c r="V66" i="10"/>
  <c r="T66" i="10"/>
  <c r="S66" i="10"/>
  <c r="Q66" i="10" a="1"/>
  <c r="Q66" i="10" s="1"/>
  <c r="P66" i="10"/>
  <c r="N66" i="10" a="1"/>
  <c r="N66" i="10" s="1"/>
  <c r="M66" i="10"/>
  <c r="K66" i="10" a="1"/>
  <c r="K66" i="10" s="1"/>
  <c r="J66" i="10"/>
  <c r="H66" i="10" a="1"/>
  <c r="H66" i="10" s="1"/>
  <c r="G66" i="10"/>
  <c r="E66" i="10" a="1"/>
  <c r="E66" i="10" s="1"/>
  <c r="D66" i="10"/>
  <c r="W65" i="10"/>
  <c r="V65" i="10"/>
  <c r="T65" i="10"/>
  <c r="S65" i="10"/>
  <c r="Q65" i="10" a="1"/>
  <c r="Q65" i="10" s="1"/>
  <c r="P65" i="10"/>
  <c r="N65" i="10" a="1"/>
  <c r="N65" i="10" s="1"/>
  <c r="M65" i="10"/>
  <c r="K65" i="10" a="1"/>
  <c r="K65" i="10" s="1"/>
  <c r="J65" i="10"/>
  <c r="H65" i="10" a="1"/>
  <c r="H65" i="10" s="1"/>
  <c r="G65" i="10"/>
  <c r="E65" i="10" a="1"/>
  <c r="E65" i="10" s="1"/>
  <c r="D65" i="10"/>
  <c r="W64" i="10"/>
  <c r="V64" i="10"/>
  <c r="T64" i="10"/>
  <c r="S64" i="10"/>
  <c r="Q64" i="10" a="1"/>
  <c r="Q64" i="10" s="1"/>
  <c r="P64" i="10"/>
  <c r="N64" i="10" a="1"/>
  <c r="N64" i="10" s="1"/>
  <c r="M64" i="10"/>
  <c r="K64" i="10" a="1"/>
  <c r="K64" i="10" s="1"/>
  <c r="J64" i="10"/>
  <c r="H64" i="10" a="1"/>
  <c r="H64" i="10" s="1"/>
  <c r="G64" i="10"/>
  <c r="E64" i="10" a="1"/>
  <c r="E64" i="10" s="1"/>
  <c r="D64" i="10"/>
  <c r="W63" i="10"/>
  <c r="V63" i="10"/>
  <c r="T63" i="10"/>
  <c r="S63" i="10"/>
  <c r="Q63" i="10" a="1"/>
  <c r="Q63" i="10" s="1"/>
  <c r="P63" i="10"/>
  <c r="N63" i="10" a="1"/>
  <c r="N63" i="10" s="1"/>
  <c r="M63" i="10"/>
  <c r="K63" i="10" a="1"/>
  <c r="K63" i="10" s="1"/>
  <c r="J63" i="10"/>
  <c r="H63" i="10" a="1"/>
  <c r="H63" i="10" s="1"/>
  <c r="G63" i="10"/>
  <c r="E63" i="10" a="1"/>
  <c r="E63" i="10" s="1"/>
  <c r="D63" i="10"/>
  <c r="W62" i="10"/>
  <c r="V62" i="10"/>
  <c r="T62" i="10"/>
  <c r="S62" i="10"/>
  <c r="Q62" i="10" a="1"/>
  <c r="Q62" i="10" s="1"/>
  <c r="P62" i="10"/>
  <c r="N62" i="10" a="1"/>
  <c r="N62" i="10" s="1"/>
  <c r="M62" i="10"/>
  <c r="K62" i="10" a="1"/>
  <c r="K62" i="10" s="1"/>
  <c r="J62" i="10"/>
  <c r="H62" i="10" a="1"/>
  <c r="H62" i="10" s="1"/>
  <c r="G62" i="10"/>
  <c r="E62" i="10" a="1"/>
  <c r="E62" i="10" s="1"/>
  <c r="D62" i="10"/>
  <c r="W61" i="10"/>
  <c r="V61" i="10"/>
  <c r="T61" i="10"/>
  <c r="S61" i="10"/>
  <c r="Q61" i="10" a="1"/>
  <c r="Q61" i="10" s="1"/>
  <c r="P61" i="10"/>
  <c r="N61" i="10" a="1"/>
  <c r="N61" i="10" s="1"/>
  <c r="M61" i="10"/>
  <c r="K61" i="10" a="1"/>
  <c r="K61" i="10" s="1"/>
  <c r="J61" i="10"/>
  <c r="H61" i="10" a="1"/>
  <c r="H61" i="10" s="1"/>
  <c r="G61" i="10"/>
  <c r="E61" i="10" a="1"/>
  <c r="E61" i="10" s="1"/>
  <c r="D61" i="10"/>
  <c r="W60" i="10"/>
  <c r="V60" i="10"/>
  <c r="T60" i="10"/>
  <c r="S60" i="10"/>
  <c r="Q60" i="10" a="1"/>
  <c r="Q60" i="10" s="1"/>
  <c r="P60" i="10"/>
  <c r="N60" i="10" a="1"/>
  <c r="N60" i="10" s="1"/>
  <c r="M60" i="10"/>
  <c r="K60" i="10" a="1"/>
  <c r="K60" i="10" s="1"/>
  <c r="J60" i="10"/>
  <c r="H60" i="10" a="1"/>
  <c r="H60" i="10" s="1"/>
  <c r="G60" i="10"/>
  <c r="E60" i="10" a="1"/>
  <c r="E60" i="10" s="1"/>
  <c r="D60" i="10"/>
  <c r="W59" i="10"/>
  <c r="V59" i="10"/>
  <c r="T59" i="10"/>
  <c r="S59" i="10"/>
  <c r="Q59" i="10" a="1"/>
  <c r="Q59" i="10" s="1"/>
  <c r="P59" i="10"/>
  <c r="N59" i="10" a="1"/>
  <c r="N59" i="10" s="1"/>
  <c r="M59" i="10"/>
  <c r="K59" i="10" a="1"/>
  <c r="K59" i="10" s="1"/>
  <c r="J59" i="10"/>
  <c r="H59" i="10" a="1"/>
  <c r="H59" i="10" s="1"/>
  <c r="G59" i="10"/>
  <c r="E59" i="10" a="1"/>
  <c r="E59" i="10" s="1"/>
  <c r="D59" i="10"/>
  <c r="W58" i="10"/>
  <c r="V58" i="10"/>
  <c r="T58" i="10"/>
  <c r="S58" i="10"/>
  <c r="Q58" i="10" a="1"/>
  <c r="Q58" i="10" s="1"/>
  <c r="P58" i="10"/>
  <c r="N58" i="10" a="1"/>
  <c r="N58" i="10" s="1"/>
  <c r="M58" i="10"/>
  <c r="K58" i="10" a="1"/>
  <c r="K58" i="10" s="1"/>
  <c r="J58" i="10"/>
  <c r="H58" i="10" a="1"/>
  <c r="H58" i="10" s="1"/>
  <c r="G58" i="10"/>
  <c r="E58" i="10" a="1"/>
  <c r="E58" i="10" s="1"/>
  <c r="D58" i="10"/>
  <c r="W57" i="10"/>
  <c r="V57" i="10"/>
  <c r="T57" i="10"/>
  <c r="S57" i="10"/>
  <c r="Q57" i="10" a="1"/>
  <c r="Q57" i="10" s="1"/>
  <c r="P57" i="10"/>
  <c r="N57" i="10" a="1"/>
  <c r="N57" i="10" s="1"/>
  <c r="M57" i="10"/>
  <c r="K57" i="10" a="1"/>
  <c r="K57" i="10" s="1"/>
  <c r="J57" i="10"/>
  <c r="H57" i="10" a="1"/>
  <c r="H57" i="10" s="1"/>
  <c r="G57" i="10"/>
  <c r="E57" i="10" a="1"/>
  <c r="E57" i="10" s="1"/>
  <c r="D57" i="10"/>
  <c r="W56" i="10"/>
  <c r="V56" i="10"/>
  <c r="T56" i="10"/>
  <c r="S56" i="10"/>
  <c r="Q56" i="10" a="1"/>
  <c r="Q56" i="10" s="1"/>
  <c r="P56" i="10"/>
  <c r="N56" i="10" a="1"/>
  <c r="N56" i="10" s="1"/>
  <c r="M56" i="10"/>
  <c r="K56" i="10" a="1"/>
  <c r="K56" i="10" s="1"/>
  <c r="J56" i="10"/>
  <c r="H56" i="10" a="1"/>
  <c r="H56" i="10" s="1"/>
  <c r="G56" i="10"/>
  <c r="E56" i="10" a="1"/>
  <c r="E56" i="10" s="1"/>
  <c r="D56" i="10"/>
  <c r="W55" i="10"/>
  <c r="V55" i="10"/>
  <c r="T55" i="10"/>
  <c r="S55" i="10"/>
  <c r="Q55" i="10" a="1"/>
  <c r="Q55" i="10" s="1"/>
  <c r="P55" i="10"/>
  <c r="N55" i="10" a="1"/>
  <c r="N55" i="10" s="1"/>
  <c r="M55" i="10"/>
  <c r="K55" i="10" a="1"/>
  <c r="K55" i="10" s="1"/>
  <c r="J55" i="10"/>
  <c r="H55" i="10" a="1"/>
  <c r="H55" i="10" s="1"/>
  <c r="G55" i="10"/>
  <c r="E55" i="10" a="1"/>
  <c r="E55" i="10" s="1"/>
  <c r="D55" i="10"/>
  <c r="W54" i="10"/>
  <c r="V54" i="10"/>
  <c r="T54" i="10"/>
  <c r="S54" i="10"/>
  <c r="Q54" i="10" a="1"/>
  <c r="Q54" i="10" s="1"/>
  <c r="P54" i="10"/>
  <c r="N54" i="10" a="1"/>
  <c r="N54" i="10" s="1"/>
  <c r="M54" i="10"/>
  <c r="K54" i="10" a="1"/>
  <c r="K54" i="10" s="1"/>
  <c r="J54" i="10"/>
  <c r="H54" i="10" a="1"/>
  <c r="H54" i="10" s="1"/>
  <c r="G54" i="10"/>
  <c r="E54" i="10" a="1"/>
  <c r="E54" i="10" s="1"/>
  <c r="D54" i="10"/>
  <c r="W53" i="10"/>
  <c r="V53" i="10"/>
  <c r="T53" i="10"/>
  <c r="S53" i="10"/>
  <c r="Q53" i="10" a="1"/>
  <c r="Q53" i="10" s="1"/>
  <c r="P53" i="10"/>
  <c r="N53" i="10" a="1"/>
  <c r="N53" i="10" s="1"/>
  <c r="M53" i="10"/>
  <c r="K53" i="10" a="1"/>
  <c r="K53" i="10" s="1"/>
  <c r="J53" i="10"/>
  <c r="H53" i="10" a="1"/>
  <c r="H53" i="10" s="1"/>
  <c r="G53" i="10"/>
  <c r="E53" i="10" a="1"/>
  <c r="E53" i="10" s="1"/>
  <c r="D53" i="10"/>
  <c r="W52" i="10"/>
  <c r="V52" i="10"/>
  <c r="T52" i="10"/>
  <c r="S52" i="10"/>
  <c r="Q52" i="10" a="1"/>
  <c r="Q52" i="10" s="1"/>
  <c r="P52" i="10"/>
  <c r="N52" i="10" a="1"/>
  <c r="N52" i="10" s="1"/>
  <c r="M52" i="10"/>
  <c r="K52" i="10" a="1"/>
  <c r="K52" i="10" s="1"/>
  <c r="J52" i="10"/>
  <c r="H52" i="10" a="1"/>
  <c r="H52" i="10" s="1"/>
  <c r="G52" i="10"/>
  <c r="E52" i="10" a="1"/>
  <c r="E52" i="10" s="1"/>
  <c r="D52" i="10"/>
  <c r="W51" i="10"/>
  <c r="V51" i="10"/>
  <c r="T51" i="10"/>
  <c r="S51" i="10"/>
  <c r="Q51" i="10" a="1"/>
  <c r="Q51" i="10" s="1"/>
  <c r="P51" i="10"/>
  <c r="N51" i="10" a="1"/>
  <c r="N51" i="10" s="1"/>
  <c r="M51" i="10"/>
  <c r="K51" i="10" a="1"/>
  <c r="K51" i="10" s="1"/>
  <c r="J51" i="10"/>
  <c r="H51" i="10" a="1"/>
  <c r="H51" i="10" s="1"/>
  <c r="G51" i="10"/>
  <c r="E51" i="10" a="1"/>
  <c r="E51" i="10" s="1"/>
  <c r="D51" i="10"/>
  <c r="W50" i="10"/>
  <c r="V50" i="10"/>
  <c r="T50" i="10"/>
  <c r="S50" i="10"/>
  <c r="Q50" i="10" a="1"/>
  <c r="Q50" i="10" s="1"/>
  <c r="P50" i="10"/>
  <c r="N50" i="10" a="1"/>
  <c r="N50" i="10" s="1"/>
  <c r="M50" i="10"/>
  <c r="K50" i="10" a="1"/>
  <c r="K50" i="10" s="1"/>
  <c r="J50" i="10"/>
  <c r="H50" i="10" a="1"/>
  <c r="H50" i="10" s="1"/>
  <c r="G50" i="10"/>
  <c r="E50" i="10" a="1"/>
  <c r="E50" i="10" s="1"/>
  <c r="D50" i="10"/>
  <c r="W49" i="10"/>
  <c r="V49" i="10"/>
  <c r="T49" i="10"/>
  <c r="S49" i="10"/>
  <c r="Q49" i="10" a="1"/>
  <c r="Q49" i="10" s="1"/>
  <c r="P49" i="10"/>
  <c r="N49" i="10" a="1"/>
  <c r="N49" i="10" s="1"/>
  <c r="M49" i="10"/>
  <c r="K49" i="10" a="1"/>
  <c r="K49" i="10" s="1"/>
  <c r="J49" i="10"/>
  <c r="H49" i="10" a="1"/>
  <c r="H49" i="10" s="1"/>
  <c r="G49" i="10"/>
  <c r="E49" i="10" a="1"/>
  <c r="E49" i="10" s="1"/>
  <c r="D49" i="10"/>
  <c r="W48" i="10"/>
  <c r="V48" i="10"/>
  <c r="T48" i="10"/>
  <c r="S48" i="10"/>
  <c r="Q48" i="10" a="1"/>
  <c r="Q48" i="10" s="1"/>
  <c r="P48" i="10"/>
  <c r="N48" i="10" a="1"/>
  <c r="N48" i="10" s="1"/>
  <c r="M48" i="10"/>
  <c r="K48" i="10" a="1"/>
  <c r="K48" i="10" s="1"/>
  <c r="J48" i="10"/>
  <c r="H48" i="10" a="1"/>
  <c r="H48" i="10" s="1"/>
  <c r="G48" i="10"/>
  <c r="E48" i="10" a="1"/>
  <c r="E48" i="10" s="1"/>
  <c r="D48" i="10"/>
  <c r="W47" i="10"/>
  <c r="V47" i="10"/>
  <c r="T47" i="10"/>
  <c r="S47" i="10"/>
  <c r="Q47" i="10" a="1"/>
  <c r="Q47" i="10" s="1"/>
  <c r="P47" i="10"/>
  <c r="N47" i="10" a="1"/>
  <c r="N47" i="10" s="1"/>
  <c r="M47" i="10"/>
  <c r="K47" i="10" a="1"/>
  <c r="K47" i="10" s="1"/>
  <c r="J47" i="10"/>
  <c r="H47" i="10" a="1"/>
  <c r="H47" i="10" s="1"/>
  <c r="G47" i="10"/>
  <c r="E47" i="10" a="1"/>
  <c r="E47" i="10" s="1"/>
  <c r="D47" i="10"/>
  <c r="W46" i="10"/>
  <c r="V46" i="10"/>
  <c r="T46" i="10"/>
  <c r="S46" i="10"/>
  <c r="Q46" i="10" a="1"/>
  <c r="Q46" i="10" s="1"/>
  <c r="P46" i="10"/>
  <c r="N46" i="10" a="1"/>
  <c r="N46" i="10" s="1"/>
  <c r="M46" i="10"/>
  <c r="K46" i="10" a="1"/>
  <c r="K46" i="10" s="1"/>
  <c r="J46" i="10"/>
  <c r="H46" i="10" a="1"/>
  <c r="H46" i="10" s="1"/>
  <c r="G46" i="10"/>
  <c r="E46" i="10" a="1"/>
  <c r="E46" i="10" s="1"/>
  <c r="D46" i="10"/>
  <c r="W45" i="10"/>
  <c r="V45" i="10"/>
  <c r="T45" i="10"/>
  <c r="S45" i="10"/>
  <c r="Q45" i="10" a="1"/>
  <c r="Q45" i="10" s="1"/>
  <c r="P45" i="10"/>
  <c r="N45" i="10" a="1"/>
  <c r="N45" i="10" s="1"/>
  <c r="M45" i="10"/>
  <c r="K45" i="10" a="1"/>
  <c r="K45" i="10" s="1"/>
  <c r="J45" i="10"/>
  <c r="H45" i="10" a="1"/>
  <c r="H45" i="10" s="1"/>
  <c r="G45" i="10"/>
  <c r="E45" i="10" a="1"/>
  <c r="E45" i="10" s="1"/>
  <c r="D45" i="10"/>
  <c r="W44" i="10"/>
  <c r="V44" i="10"/>
  <c r="T44" i="10"/>
  <c r="S44" i="10"/>
  <c r="Q44" i="10" a="1"/>
  <c r="Q44" i="10" s="1"/>
  <c r="P44" i="10"/>
  <c r="N44" i="10" a="1"/>
  <c r="N44" i="10" s="1"/>
  <c r="M44" i="10"/>
  <c r="K44" i="10" a="1"/>
  <c r="K44" i="10" s="1"/>
  <c r="J44" i="10"/>
  <c r="H44" i="10" a="1"/>
  <c r="H44" i="10" s="1"/>
  <c r="G44" i="10"/>
  <c r="E44" i="10" a="1"/>
  <c r="E44" i="10" s="1"/>
  <c r="D44" i="10"/>
  <c r="W43" i="10"/>
  <c r="V43" i="10"/>
  <c r="T43" i="10"/>
  <c r="S43" i="10"/>
  <c r="Q43" i="10" a="1"/>
  <c r="Q43" i="10" s="1"/>
  <c r="P43" i="10"/>
  <c r="N43" i="10" a="1"/>
  <c r="N43" i="10" s="1"/>
  <c r="M43" i="10"/>
  <c r="K43" i="10" a="1"/>
  <c r="K43" i="10" s="1"/>
  <c r="J43" i="10"/>
  <c r="H43" i="10" a="1"/>
  <c r="H43" i="10" s="1"/>
  <c r="G43" i="10"/>
  <c r="E43" i="10" a="1"/>
  <c r="E43" i="10" s="1"/>
  <c r="D43" i="10"/>
  <c r="W42" i="10"/>
  <c r="V42" i="10"/>
  <c r="T42" i="10"/>
  <c r="S42" i="10"/>
  <c r="Q42" i="10" a="1"/>
  <c r="Q42" i="10" s="1"/>
  <c r="P42" i="10"/>
  <c r="N42" i="10" a="1"/>
  <c r="N42" i="10" s="1"/>
  <c r="M42" i="10"/>
  <c r="K42" i="10" a="1"/>
  <c r="K42" i="10" s="1"/>
  <c r="J42" i="10"/>
  <c r="H42" i="10" a="1"/>
  <c r="H42" i="10" s="1"/>
  <c r="G42" i="10"/>
  <c r="E42" i="10" a="1"/>
  <c r="E42" i="10" s="1"/>
  <c r="D42" i="10"/>
  <c r="W41" i="10"/>
  <c r="V41" i="10"/>
  <c r="T41" i="10"/>
  <c r="S41" i="10"/>
  <c r="Q41" i="10" a="1"/>
  <c r="Q41" i="10" s="1"/>
  <c r="P41" i="10"/>
  <c r="N41" i="10" a="1"/>
  <c r="N41" i="10" s="1"/>
  <c r="M41" i="10"/>
  <c r="K41" i="10" a="1"/>
  <c r="K41" i="10" s="1"/>
  <c r="J41" i="10"/>
  <c r="H41" i="10" a="1"/>
  <c r="H41" i="10" s="1"/>
  <c r="G41" i="10"/>
  <c r="E41" i="10" a="1"/>
  <c r="E41" i="10" s="1"/>
  <c r="D41" i="10"/>
  <c r="W40" i="10"/>
  <c r="V40" i="10"/>
  <c r="T40" i="10"/>
  <c r="S40" i="10"/>
  <c r="Q40" i="10" a="1"/>
  <c r="Q40" i="10" s="1"/>
  <c r="P40" i="10"/>
  <c r="N40" i="10" a="1"/>
  <c r="N40" i="10" s="1"/>
  <c r="M40" i="10"/>
  <c r="K40" i="10" a="1"/>
  <c r="K40" i="10" s="1"/>
  <c r="J40" i="10"/>
  <c r="H40" i="10" a="1"/>
  <c r="H40" i="10" s="1"/>
  <c r="G40" i="10"/>
  <c r="E40" i="10" a="1"/>
  <c r="E40" i="10" s="1"/>
  <c r="D40" i="10"/>
  <c r="W39" i="10"/>
  <c r="V39" i="10"/>
  <c r="T39" i="10"/>
  <c r="S39" i="10"/>
  <c r="Q39" i="10" a="1"/>
  <c r="Q39" i="10" s="1"/>
  <c r="P39" i="10"/>
  <c r="N39" i="10" a="1"/>
  <c r="N39" i="10" s="1"/>
  <c r="M39" i="10"/>
  <c r="K39" i="10" a="1"/>
  <c r="K39" i="10" s="1"/>
  <c r="J39" i="10"/>
  <c r="H39" i="10" a="1"/>
  <c r="H39" i="10" s="1"/>
  <c r="G39" i="10"/>
  <c r="E39" i="10" a="1"/>
  <c r="E39" i="10" s="1"/>
  <c r="D39" i="10"/>
  <c r="W38" i="10"/>
  <c r="V38" i="10"/>
  <c r="T38" i="10"/>
  <c r="S38" i="10"/>
  <c r="Q38" i="10" a="1"/>
  <c r="Q38" i="10" s="1"/>
  <c r="P38" i="10"/>
  <c r="N38" i="10" a="1"/>
  <c r="N38" i="10" s="1"/>
  <c r="M38" i="10"/>
  <c r="K38" i="10" a="1"/>
  <c r="K38" i="10" s="1"/>
  <c r="J38" i="10"/>
  <c r="H38" i="10" a="1"/>
  <c r="H38" i="10" s="1"/>
  <c r="G38" i="10"/>
  <c r="E38" i="10" a="1"/>
  <c r="E38" i="10" s="1"/>
  <c r="D38" i="10"/>
  <c r="W37" i="10"/>
  <c r="V37" i="10"/>
  <c r="T37" i="10"/>
  <c r="S37" i="10"/>
  <c r="Q37" i="10" a="1"/>
  <c r="Q37" i="10" s="1"/>
  <c r="P37" i="10"/>
  <c r="N37" i="10" a="1"/>
  <c r="N37" i="10" s="1"/>
  <c r="M37" i="10"/>
  <c r="K37" i="10" a="1"/>
  <c r="K37" i="10" s="1"/>
  <c r="J37" i="10"/>
  <c r="H37" i="10" a="1"/>
  <c r="H37" i="10" s="1"/>
  <c r="G37" i="10"/>
  <c r="E37" i="10" a="1"/>
  <c r="E37" i="10" s="1"/>
  <c r="D37" i="10"/>
  <c r="W36" i="10"/>
  <c r="V36" i="10"/>
  <c r="T36" i="10"/>
  <c r="S36" i="10"/>
  <c r="Q36" i="10" a="1"/>
  <c r="Q36" i="10" s="1"/>
  <c r="P36" i="10"/>
  <c r="N36" i="10" a="1"/>
  <c r="N36" i="10" s="1"/>
  <c r="M36" i="10"/>
  <c r="K36" i="10" a="1"/>
  <c r="K36" i="10" s="1"/>
  <c r="J36" i="10"/>
  <c r="H36" i="10" a="1"/>
  <c r="H36" i="10" s="1"/>
  <c r="G36" i="10"/>
  <c r="E36" i="10" a="1"/>
  <c r="E36" i="10" s="1"/>
  <c r="D36" i="10"/>
  <c r="W35" i="10"/>
  <c r="V35" i="10"/>
  <c r="T35" i="10"/>
  <c r="S35" i="10"/>
  <c r="Q35" i="10" a="1"/>
  <c r="Q35" i="10" s="1"/>
  <c r="P35" i="10"/>
  <c r="N35" i="10" a="1"/>
  <c r="N35" i="10" s="1"/>
  <c r="M35" i="10"/>
  <c r="K35" i="10" a="1"/>
  <c r="K35" i="10" s="1"/>
  <c r="J35" i="10"/>
  <c r="H35" i="10" a="1"/>
  <c r="H35" i="10" s="1"/>
  <c r="G35" i="10"/>
  <c r="E35" i="10" a="1"/>
  <c r="E35" i="10" s="1"/>
  <c r="D35" i="10"/>
  <c r="W34" i="10"/>
  <c r="V34" i="10"/>
  <c r="T34" i="10"/>
  <c r="S34" i="10"/>
  <c r="Q34" i="10" a="1"/>
  <c r="Q34" i="10" s="1"/>
  <c r="P34" i="10"/>
  <c r="N34" i="10" a="1"/>
  <c r="N34" i="10" s="1"/>
  <c r="M34" i="10"/>
  <c r="K34" i="10" a="1"/>
  <c r="K34" i="10" s="1"/>
  <c r="J34" i="10"/>
  <c r="H34" i="10" a="1"/>
  <c r="H34" i="10" s="1"/>
  <c r="G34" i="10"/>
  <c r="E34" i="10" a="1"/>
  <c r="E34" i="10" s="1"/>
  <c r="D34" i="10"/>
  <c r="W33" i="10"/>
  <c r="V33" i="10"/>
  <c r="T33" i="10"/>
  <c r="S33" i="10"/>
  <c r="Q33" i="10" a="1"/>
  <c r="Q33" i="10" s="1"/>
  <c r="P33" i="10"/>
  <c r="N33" i="10" a="1"/>
  <c r="N33" i="10" s="1"/>
  <c r="M33" i="10"/>
  <c r="K33" i="10" a="1"/>
  <c r="K33" i="10" s="1"/>
  <c r="J33" i="10"/>
  <c r="H33" i="10" a="1"/>
  <c r="H33" i="10" s="1"/>
  <c r="G33" i="10"/>
  <c r="E33" i="10" a="1"/>
  <c r="E33" i="10" s="1"/>
  <c r="D33" i="10"/>
  <c r="W32" i="10"/>
  <c r="V32" i="10"/>
  <c r="T32" i="10"/>
  <c r="S32" i="10"/>
  <c r="Q32" i="10" a="1"/>
  <c r="Q32" i="10" s="1"/>
  <c r="P32" i="10"/>
  <c r="N32" i="10" a="1"/>
  <c r="N32" i="10" s="1"/>
  <c r="M32" i="10"/>
  <c r="K32" i="10" a="1"/>
  <c r="K32" i="10" s="1"/>
  <c r="J32" i="10"/>
  <c r="H32" i="10" a="1"/>
  <c r="H32" i="10" s="1"/>
  <c r="G32" i="10"/>
  <c r="E32" i="10" a="1"/>
  <c r="E32" i="10" s="1"/>
  <c r="D32" i="10"/>
  <c r="W31" i="10"/>
  <c r="V31" i="10"/>
  <c r="T31" i="10"/>
  <c r="S31" i="10"/>
  <c r="Q31" i="10" a="1"/>
  <c r="Q31" i="10" s="1"/>
  <c r="P31" i="10"/>
  <c r="N31" i="10" a="1"/>
  <c r="N31" i="10" s="1"/>
  <c r="M31" i="10"/>
  <c r="K31" i="10" a="1"/>
  <c r="K31" i="10" s="1"/>
  <c r="J31" i="10"/>
  <c r="H31" i="10" a="1"/>
  <c r="H31" i="10" s="1"/>
  <c r="G31" i="10"/>
  <c r="E31" i="10" a="1"/>
  <c r="E31" i="10" s="1"/>
  <c r="D31" i="10"/>
  <c r="W30" i="10"/>
  <c r="V30" i="10"/>
  <c r="T30" i="10"/>
  <c r="S30" i="10"/>
  <c r="Q30" i="10" a="1"/>
  <c r="Q30" i="10" s="1"/>
  <c r="P30" i="10"/>
  <c r="N30" i="10" a="1"/>
  <c r="N30" i="10" s="1"/>
  <c r="M30" i="10"/>
  <c r="K30" i="10" a="1"/>
  <c r="K30" i="10" s="1"/>
  <c r="J30" i="10"/>
  <c r="H30" i="10" a="1"/>
  <c r="H30" i="10" s="1"/>
  <c r="G30" i="10"/>
  <c r="E30" i="10" a="1"/>
  <c r="E30" i="10" s="1"/>
  <c r="D30" i="10"/>
  <c r="W29" i="10"/>
  <c r="V29" i="10"/>
  <c r="T29" i="10"/>
  <c r="S29" i="10"/>
  <c r="Q29" i="10" a="1"/>
  <c r="Q29" i="10" s="1"/>
  <c r="P29" i="10"/>
  <c r="N29" i="10" a="1"/>
  <c r="N29" i="10" s="1"/>
  <c r="M29" i="10"/>
  <c r="K29" i="10" a="1"/>
  <c r="K29" i="10" s="1"/>
  <c r="J29" i="10"/>
  <c r="H29" i="10" a="1"/>
  <c r="H29" i="10" s="1"/>
  <c r="G29" i="10"/>
  <c r="E29" i="10" a="1"/>
  <c r="E29" i="10" s="1"/>
  <c r="D29" i="10"/>
  <c r="W28" i="10"/>
  <c r="V28" i="10"/>
  <c r="T28" i="10"/>
  <c r="S28" i="10"/>
  <c r="Q28" i="10" a="1"/>
  <c r="Q28" i="10" s="1"/>
  <c r="P28" i="10"/>
  <c r="N28" i="10" a="1"/>
  <c r="N28" i="10" s="1"/>
  <c r="M28" i="10"/>
  <c r="K28" i="10" a="1"/>
  <c r="K28" i="10" s="1"/>
  <c r="J28" i="10"/>
  <c r="H28" i="10" a="1"/>
  <c r="H28" i="10" s="1"/>
  <c r="G28" i="10"/>
  <c r="E28" i="10" a="1"/>
  <c r="E28" i="10" s="1"/>
  <c r="D28" i="10"/>
  <c r="W27" i="10"/>
  <c r="V27" i="10"/>
  <c r="T27" i="10"/>
  <c r="S27" i="10"/>
  <c r="Q27" i="10" a="1"/>
  <c r="Q27" i="10" s="1"/>
  <c r="P27" i="10"/>
  <c r="N27" i="10" a="1"/>
  <c r="N27" i="10" s="1"/>
  <c r="M27" i="10"/>
  <c r="K27" i="10" a="1"/>
  <c r="K27" i="10" s="1"/>
  <c r="J27" i="10"/>
  <c r="H27" i="10" a="1"/>
  <c r="H27" i="10" s="1"/>
  <c r="G27" i="10"/>
  <c r="E27" i="10" a="1"/>
  <c r="E27" i="10" s="1"/>
  <c r="D27" i="10"/>
  <c r="W26" i="10"/>
  <c r="V26" i="10"/>
  <c r="T26" i="10"/>
  <c r="S26" i="10"/>
  <c r="Q26" i="10" a="1"/>
  <c r="Q26" i="10" s="1"/>
  <c r="P26" i="10"/>
  <c r="N26" i="10" a="1"/>
  <c r="N26" i="10" s="1"/>
  <c r="M26" i="10"/>
  <c r="K26" i="10" a="1"/>
  <c r="K26" i="10" s="1"/>
  <c r="J26" i="10"/>
  <c r="H26" i="10" a="1"/>
  <c r="H26" i="10" s="1"/>
  <c r="G26" i="10"/>
  <c r="E26" i="10" a="1"/>
  <c r="E26" i="10" s="1"/>
  <c r="D26" i="10"/>
  <c r="W25" i="10"/>
  <c r="V25" i="10"/>
  <c r="T25" i="10"/>
  <c r="S25" i="10"/>
  <c r="Q25" i="10" a="1"/>
  <c r="Q25" i="10" s="1"/>
  <c r="P25" i="10"/>
  <c r="N25" i="10" a="1"/>
  <c r="N25" i="10" s="1"/>
  <c r="M25" i="10"/>
  <c r="K25" i="10" a="1"/>
  <c r="K25" i="10" s="1"/>
  <c r="J25" i="10"/>
  <c r="H25" i="10" a="1"/>
  <c r="H25" i="10" s="1"/>
  <c r="G25" i="10"/>
  <c r="E25" i="10" a="1"/>
  <c r="E25" i="10" s="1"/>
  <c r="D25" i="10"/>
  <c r="W24" i="10"/>
  <c r="V24" i="10"/>
  <c r="T24" i="10"/>
  <c r="S24" i="10"/>
  <c r="Q24" i="10" a="1"/>
  <c r="Q24" i="10" s="1"/>
  <c r="P24" i="10"/>
  <c r="N24" i="10" a="1"/>
  <c r="N24" i="10" s="1"/>
  <c r="M24" i="10"/>
  <c r="K24" i="10" a="1"/>
  <c r="K24" i="10" s="1"/>
  <c r="J24" i="10"/>
  <c r="H24" i="10" a="1"/>
  <c r="H24" i="10" s="1"/>
  <c r="G24" i="10"/>
  <c r="E24" i="10" a="1"/>
  <c r="E24" i="10" s="1"/>
  <c r="D24" i="10"/>
  <c r="W23" i="10"/>
  <c r="V23" i="10"/>
  <c r="T23" i="10"/>
  <c r="S23" i="10"/>
  <c r="Q23" i="10" a="1"/>
  <c r="Q23" i="10" s="1"/>
  <c r="P23" i="10"/>
  <c r="N23" i="10" a="1"/>
  <c r="N23" i="10" s="1"/>
  <c r="M23" i="10"/>
  <c r="K23" i="10" a="1"/>
  <c r="K23" i="10" s="1"/>
  <c r="J23" i="10"/>
  <c r="H23" i="10" a="1"/>
  <c r="H23" i="10" s="1"/>
  <c r="G23" i="10"/>
  <c r="E23" i="10" a="1"/>
  <c r="E23" i="10" s="1"/>
  <c r="D23" i="10"/>
  <c r="W22" i="10"/>
  <c r="V22" i="10"/>
  <c r="T22" i="10"/>
  <c r="S22" i="10"/>
  <c r="Q22" i="10" a="1"/>
  <c r="Q22" i="10" s="1"/>
  <c r="P22" i="10"/>
  <c r="N22" i="10" a="1"/>
  <c r="N22" i="10" s="1"/>
  <c r="M22" i="10"/>
  <c r="K22" i="10" a="1"/>
  <c r="K22" i="10" s="1"/>
  <c r="J22" i="10"/>
  <c r="H22" i="10" a="1"/>
  <c r="H22" i="10" s="1"/>
  <c r="G22" i="10"/>
  <c r="E22" i="10" a="1"/>
  <c r="E22" i="10" s="1"/>
  <c r="D22" i="10"/>
  <c r="W21" i="10"/>
  <c r="V21" i="10"/>
  <c r="T21" i="10"/>
  <c r="S21" i="10"/>
  <c r="Q21" i="10" a="1"/>
  <c r="Q21" i="10" s="1"/>
  <c r="P21" i="10"/>
  <c r="N21" i="10" a="1"/>
  <c r="N21" i="10" s="1"/>
  <c r="M21" i="10"/>
  <c r="K21" i="10" a="1"/>
  <c r="K21" i="10" s="1"/>
  <c r="J21" i="10"/>
  <c r="H21" i="10" a="1"/>
  <c r="H21" i="10" s="1"/>
  <c r="G21" i="10"/>
  <c r="E21" i="10" a="1"/>
  <c r="E21" i="10" s="1"/>
  <c r="D21" i="10"/>
  <c r="W20" i="10"/>
  <c r="V20" i="10"/>
  <c r="T20" i="10"/>
  <c r="S20" i="10"/>
  <c r="Q20" i="10" a="1"/>
  <c r="Q20" i="10" s="1"/>
  <c r="P20" i="10"/>
  <c r="N20" i="10" a="1"/>
  <c r="N20" i="10" s="1"/>
  <c r="M20" i="10"/>
  <c r="K20" i="10" a="1"/>
  <c r="K20" i="10" s="1"/>
  <c r="J20" i="10"/>
  <c r="H20" i="10" a="1"/>
  <c r="H20" i="10" s="1"/>
  <c r="G20" i="10"/>
  <c r="E20" i="10" a="1"/>
  <c r="E20" i="10" s="1"/>
  <c r="D20" i="10"/>
  <c r="W19" i="10"/>
  <c r="V19" i="10"/>
  <c r="T19" i="10"/>
  <c r="S19" i="10"/>
  <c r="Q19" i="10" a="1"/>
  <c r="Q19" i="10" s="1"/>
  <c r="P19" i="10"/>
  <c r="N19" i="10" a="1"/>
  <c r="N19" i="10" s="1"/>
  <c r="M19" i="10"/>
  <c r="K19" i="10" a="1"/>
  <c r="K19" i="10" s="1"/>
  <c r="J19" i="10"/>
  <c r="H19" i="10" a="1"/>
  <c r="H19" i="10" s="1"/>
  <c r="G19" i="10"/>
  <c r="E19" i="10" a="1"/>
  <c r="E19" i="10" s="1"/>
  <c r="D19" i="10"/>
  <c r="W18" i="10"/>
  <c r="V18" i="10"/>
  <c r="T18" i="10"/>
  <c r="S18" i="10"/>
  <c r="Q18" i="10" a="1"/>
  <c r="Q18" i="10" s="1"/>
  <c r="P18" i="10"/>
  <c r="N18" i="10" a="1"/>
  <c r="N18" i="10" s="1"/>
  <c r="M18" i="10"/>
  <c r="K18" i="10" a="1"/>
  <c r="K18" i="10" s="1"/>
  <c r="J18" i="10"/>
  <c r="H18" i="10" a="1"/>
  <c r="H18" i="10" s="1"/>
  <c r="G18" i="10"/>
  <c r="E18" i="10" a="1"/>
  <c r="E18" i="10" s="1"/>
  <c r="D18" i="10"/>
  <c r="W17" i="10"/>
  <c r="V17" i="10"/>
  <c r="T17" i="10"/>
  <c r="S17" i="10"/>
  <c r="Q17" i="10" a="1"/>
  <c r="Q17" i="10" s="1"/>
  <c r="P17" i="10"/>
  <c r="N17" i="10" a="1"/>
  <c r="N17" i="10" s="1"/>
  <c r="M17" i="10"/>
  <c r="K17" i="10" a="1"/>
  <c r="K17" i="10" s="1"/>
  <c r="J17" i="10"/>
  <c r="H17" i="10" a="1"/>
  <c r="H17" i="10" s="1"/>
  <c r="G17" i="10"/>
  <c r="E17" i="10" a="1"/>
  <c r="E17" i="10" s="1"/>
  <c r="D17" i="10"/>
  <c r="W16" i="10"/>
  <c r="V16" i="10"/>
  <c r="T16" i="10"/>
  <c r="S16" i="10"/>
  <c r="Q16" i="10" a="1"/>
  <c r="Q16" i="10" s="1"/>
  <c r="P16" i="10"/>
  <c r="N16" i="10" a="1"/>
  <c r="N16" i="10" s="1"/>
  <c r="M16" i="10"/>
  <c r="K16" i="10" a="1"/>
  <c r="K16" i="10" s="1"/>
  <c r="J16" i="10"/>
  <c r="H16" i="10" a="1"/>
  <c r="H16" i="10" s="1"/>
  <c r="G16" i="10"/>
  <c r="E16" i="10" a="1"/>
  <c r="E16" i="10" s="1"/>
  <c r="D16" i="10"/>
  <c r="W15" i="10"/>
  <c r="V15" i="10"/>
  <c r="T15" i="10"/>
  <c r="S15" i="10"/>
  <c r="Q15" i="10" a="1"/>
  <c r="Q15" i="10" s="1"/>
  <c r="P15" i="10"/>
  <c r="N15" i="10" a="1"/>
  <c r="N15" i="10" s="1"/>
  <c r="M15" i="10"/>
  <c r="K15" i="10" a="1"/>
  <c r="K15" i="10" s="1"/>
  <c r="J15" i="10"/>
  <c r="H15" i="10" a="1"/>
  <c r="H15" i="10" s="1"/>
  <c r="G15" i="10"/>
  <c r="E15" i="10" a="1"/>
  <c r="E15" i="10" s="1"/>
  <c r="D15" i="10"/>
  <c r="W14" i="10"/>
  <c r="V14" i="10"/>
  <c r="T14" i="10"/>
  <c r="S14" i="10"/>
  <c r="Q14" i="10" a="1"/>
  <c r="Q14" i="10" s="1"/>
  <c r="P14" i="10"/>
  <c r="N14" i="10" a="1"/>
  <c r="N14" i="10" s="1"/>
  <c r="M14" i="10"/>
  <c r="K14" i="10" a="1"/>
  <c r="K14" i="10" s="1"/>
  <c r="J14" i="10"/>
  <c r="H14" i="10" a="1"/>
  <c r="H14" i="10" s="1"/>
  <c r="G14" i="10"/>
  <c r="E14" i="10" a="1"/>
  <c r="E14" i="10" s="1"/>
  <c r="D14" i="10"/>
  <c r="W13" i="10"/>
  <c r="V13" i="10"/>
  <c r="T13" i="10"/>
  <c r="S13" i="10"/>
  <c r="Q13" i="10" a="1"/>
  <c r="Q13" i="10" s="1"/>
  <c r="P13" i="10"/>
  <c r="N13" i="10" a="1"/>
  <c r="N13" i="10" s="1"/>
  <c r="M13" i="10"/>
  <c r="K13" i="10" a="1"/>
  <c r="K13" i="10" s="1"/>
  <c r="J13" i="10"/>
  <c r="H13" i="10" a="1"/>
  <c r="H13" i="10" s="1"/>
  <c r="G13" i="10"/>
  <c r="E13" i="10" a="1"/>
  <c r="E13" i="10" s="1"/>
  <c r="D13" i="10"/>
  <c r="W12" i="10"/>
  <c r="V12" i="10"/>
  <c r="T12" i="10"/>
  <c r="S12" i="10"/>
  <c r="Q12" i="10" a="1"/>
  <c r="Q12" i="10" s="1"/>
  <c r="P12" i="10"/>
  <c r="N12" i="10" a="1"/>
  <c r="N12" i="10" s="1"/>
  <c r="M12" i="10"/>
  <c r="K12" i="10" a="1"/>
  <c r="K12" i="10" s="1"/>
  <c r="J12" i="10"/>
  <c r="H12" i="10" a="1"/>
  <c r="H12" i="10" s="1"/>
  <c r="G12" i="10"/>
  <c r="E12" i="10" a="1"/>
  <c r="E12" i="10" s="1"/>
  <c r="D12" i="10"/>
  <c r="W11" i="10"/>
  <c r="V11" i="10"/>
  <c r="T11" i="10"/>
  <c r="S11" i="10"/>
  <c r="Q11" i="10" a="1"/>
  <c r="Q11" i="10" s="1"/>
  <c r="P11" i="10"/>
  <c r="N11" i="10" a="1"/>
  <c r="N11" i="10" s="1"/>
  <c r="M11" i="10"/>
  <c r="K11" i="10" a="1"/>
  <c r="K11" i="10" s="1"/>
  <c r="J11" i="10"/>
  <c r="H11" i="10" a="1"/>
  <c r="H11" i="10" s="1"/>
  <c r="G11" i="10"/>
  <c r="E11" i="10" a="1"/>
  <c r="E11" i="10" s="1"/>
  <c r="D11" i="10"/>
  <c r="W10" i="10"/>
  <c r="V10" i="10"/>
  <c r="T10" i="10"/>
  <c r="S10" i="10"/>
  <c r="Q10" i="10" a="1"/>
  <c r="Q10" i="10" s="1"/>
  <c r="P10" i="10"/>
  <c r="N10" i="10" a="1"/>
  <c r="N10" i="10" s="1"/>
  <c r="M10" i="10"/>
  <c r="K10" i="10" a="1"/>
  <c r="K10" i="10" s="1"/>
  <c r="J10" i="10"/>
  <c r="H10" i="10" a="1"/>
  <c r="H10" i="10" s="1"/>
  <c r="G10" i="10"/>
  <c r="E10" i="10" a="1"/>
  <c r="E10" i="10" s="1"/>
  <c r="D10" i="10"/>
  <c r="W9" i="10"/>
  <c r="V9" i="10"/>
  <c r="T9" i="10"/>
  <c r="S9" i="10"/>
  <c r="Q9" i="10" a="1"/>
  <c r="Q9" i="10" s="1"/>
  <c r="P9" i="10"/>
  <c r="N9" i="10" a="1"/>
  <c r="N9" i="10" s="1"/>
  <c r="M9" i="10"/>
  <c r="K9" i="10" a="1"/>
  <c r="K9" i="10" s="1"/>
  <c r="J9" i="10"/>
  <c r="H9" i="10" a="1"/>
  <c r="H9" i="10" s="1"/>
  <c r="G9" i="10"/>
  <c r="E9" i="10" a="1"/>
  <c r="E9" i="10" s="1"/>
  <c r="D9" i="10"/>
  <c r="B33" i="11"/>
  <c r="B32" i="11"/>
  <c r="BL8" i="1"/>
  <c r="BU8" i="1"/>
  <c r="BP8" i="1"/>
  <c r="BO8" i="1"/>
  <c r="BI8" i="1"/>
  <c r="BF8" i="1"/>
  <c r="BC8" i="1"/>
  <c r="AW8" i="1"/>
  <c r="AT8" i="1"/>
  <c r="AQ8" i="1"/>
  <c r="AK8" i="1"/>
  <c r="B52" i="11"/>
  <c r="AS8" i="3" a="1"/>
  <c r="AS8" i="3" s="1"/>
  <c r="BA8" i="3"/>
  <c r="BG8" i="3"/>
  <c r="BB8" i="3"/>
  <c r="AX8" i="3"/>
  <c r="AV8" i="3" a="1"/>
  <c r="AV8" i="3" s="1"/>
  <c r="AH8" i="3"/>
  <c r="Y8" i="3"/>
  <c r="AH7" i="3" l="1"/>
  <c r="AX7" i="3"/>
  <c r="AS7" i="3"/>
  <c r="BB7" i="3"/>
  <c r="BF7" i="1"/>
  <c r="BP7" i="1"/>
  <c r="AN7" i="1"/>
  <c r="BI7" i="1"/>
  <c r="BU7" i="1"/>
  <c r="BA7" i="3"/>
  <c r="BC7" i="1"/>
  <c r="AK7" i="1"/>
  <c r="BO7" i="1"/>
  <c r="Y7" i="3"/>
  <c r="BG7" i="3"/>
  <c r="AQ7" i="1"/>
  <c r="I23" i="11" s="1"/>
  <c r="BL7" i="1"/>
  <c r="AT7" i="1"/>
  <c r="AW7" i="1"/>
  <c r="AV7" i="3"/>
  <c r="AU8" i="1" a="1"/>
  <c r="AU8" i="1" s="1"/>
  <c r="AU7" i="1" s="1"/>
  <c r="AX8" i="1" a="1"/>
  <c r="AX8" i="1" s="1"/>
  <c r="AX7" i="1" s="1"/>
  <c r="AR8" i="1" a="1"/>
  <c r="AR8" i="1" s="1"/>
  <c r="AR7" i="1" s="1"/>
  <c r="BM8" i="1"/>
  <c r="BM7" i="1" s="1"/>
  <c r="AI8" i="3"/>
  <c r="AI7" i="3" s="1"/>
  <c r="AY8" i="3" a="1"/>
  <c r="AY8" i="3" s="1"/>
  <c r="AY7" i="3" s="1"/>
  <c r="AL8" i="1"/>
  <c r="AO8" i="1"/>
  <c r="AO7" i="1" s="1"/>
  <c r="AL81" i="1"/>
  <c r="B81" i="1" s="1"/>
  <c r="AL27" i="1"/>
  <c r="B27" i="1" s="1"/>
  <c r="AL115" i="1"/>
  <c r="B115" i="1" s="1"/>
  <c r="AL22" i="1"/>
  <c r="B22" i="1" s="1"/>
  <c r="AL131" i="1"/>
  <c r="B131" i="1" s="1"/>
  <c r="AL174" i="1"/>
  <c r="B174" i="1" s="1"/>
  <c r="AL18" i="1"/>
  <c r="B18" i="1" s="1"/>
  <c r="AL105" i="1"/>
  <c r="B105" i="1" s="1"/>
  <c r="AL127" i="1"/>
  <c r="B127" i="1" s="1"/>
  <c r="AL147" i="1"/>
  <c r="B147" i="1" s="1"/>
  <c r="AL169" i="1"/>
  <c r="B169" i="1" s="1"/>
  <c r="AL191" i="1"/>
  <c r="B191" i="1" s="1"/>
  <c r="AL13" i="1"/>
  <c r="B13" i="1" s="1"/>
  <c r="AL34" i="1"/>
  <c r="B34" i="1" s="1"/>
  <c r="AL56" i="1"/>
  <c r="B56" i="1" s="1"/>
  <c r="AL78" i="1"/>
  <c r="B78" i="1" s="1"/>
  <c r="AL100" i="1"/>
  <c r="B100" i="1" s="1"/>
  <c r="AL122" i="1"/>
  <c r="B122" i="1" s="1"/>
  <c r="AL142" i="1"/>
  <c r="B142" i="1" s="1"/>
  <c r="AL164" i="1"/>
  <c r="B164" i="1" s="1"/>
  <c r="AL186" i="1"/>
  <c r="B186" i="1" s="1"/>
  <c r="AL207" i="1"/>
  <c r="B207" i="1" s="1"/>
  <c r="AL57" i="1"/>
  <c r="B57" i="1" s="1"/>
  <c r="AL96" i="1"/>
  <c r="B96" i="1" s="1"/>
  <c r="AL118" i="1"/>
  <c r="B118" i="1" s="1"/>
  <c r="AL199" i="1"/>
  <c r="B199" i="1" s="1"/>
  <c r="AL76" i="1"/>
  <c r="B76" i="1" s="1"/>
  <c r="AL140" i="1"/>
  <c r="B140" i="1" s="1"/>
  <c r="AL201" i="1"/>
  <c r="B201" i="1" s="1"/>
  <c r="AL44" i="1"/>
  <c r="B44" i="1" s="1"/>
  <c r="AL88" i="1"/>
  <c r="B88" i="1" s="1"/>
  <c r="AL39" i="1"/>
  <c r="B39" i="1" s="1"/>
  <c r="AL61" i="1"/>
  <c r="B61" i="1" s="1"/>
  <c r="AL83" i="1"/>
  <c r="B83" i="1" s="1"/>
  <c r="AL29" i="1"/>
  <c r="B29" i="1" s="1"/>
  <c r="AL51" i="1"/>
  <c r="B51" i="1" s="1"/>
  <c r="AL73" i="1"/>
  <c r="B73" i="1" s="1"/>
  <c r="AL95" i="1"/>
  <c r="B95" i="1" s="1"/>
  <c r="AL117" i="1"/>
  <c r="B117" i="1" s="1"/>
  <c r="AL137" i="1"/>
  <c r="B137" i="1" s="1"/>
  <c r="AL159" i="1"/>
  <c r="B159" i="1" s="1"/>
  <c r="AL181" i="1"/>
  <c r="B181" i="1" s="1"/>
  <c r="AL203" i="1"/>
  <c r="B203" i="1" s="1"/>
  <c r="AL150" i="1"/>
  <c r="B150" i="1" s="1"/>
  <c r="AL79" i="1"/>
  <c r="B79" i="1" s="1"/>
  <c r="AL69" i="1"/>
  <c r="B69" i="1" s="1"/>
  <c r="AL91" i="1"/>
  <c r="B91" i="1" s="1"/>
  <c r="AL177" i="1"/>
  <c r="B177" i="1" s="1"/>
  <c r="AL172" i="1"/>
  <c r="B172" i="1" s="1"/>
  <c r="AL194" i="1"/>
  <c r="B194" i="1" s="1"/>
  <c r="AL120" i="1"/>
  <c r="B120" i="1" s="1"/>
  <c r="AL184" i="1"/>
  <c r="B184" i="1" s="1"/>
  <c r="AL49" i="1"/>
  <c r="B49" i="1" s="1"/>
  <c r="AL135" i="1"/>
  <c r="B135" i="1" s="1"/>
  <c r="AL157" i="1"/>
  <c r="B157" i="1" s="1"/>
  <c r="AL66" i="1"/>
  <c r="B66" i="1" s="1"/>
  <c r="AL110" i="1"/>
  <c r="B110" i="1" s="1"/>
  <c r="AL152" i="1"/>
  <c r="B152" i="1" s="1"/>
  <c r="AL46" i="1"/>
  <c r="B46" i="1" s="1"/>
  <c r="AL68" i="1"/>
  <c r="B68" i="1" s="1"/>
  <c r="AL90" i="1"/>
  <c r="B90" i="1" s="1"/>
  <c r="AL112" i="1"/>
  <c r="B112" i="1" s="1"/>
  <c r="AL133" i="1"/>
  <c r="B133" i="1" s="1"/>
  <c r="AL154" i="1"/>
  <c r="B154" i="1" s="1"/>
  <c r="AL176" i="1"/>
  <c r="B176" i="1" s="1"/>
  <c r="AL198" i="1"/>
  <c r="B198" i="1" s="1"/>
  <c r="AL20" i="1"/>
  <c r="B20" i="1" s="1"/>
  <c r="AL41" i="1"/>
  <c r="B41" i="1" s="1"/>
  <c r="AL63" i="1"/>
  <c r="B63" i="1" s="1"/>
  <c r="AL85" i="1"/>
  <c r="B85" i="1" s="1"/>
  <c r="AL107" i="1"/>
  <c r="B107" i="1" s="1"/>
  <c r="AL129" i="1"/>
  <c r="B129" i="1" s="1"/>
  <c r="AL149" i="1"/>
  <c r="B149" i="1" s="1"/>
  <c r="AL171" i="1"/>
  <c r="B171" i="1" s="1"/>
  <c r="AL193" i="1"/>
  <c r="B193" i="1" s="1"/>
  <c r="AL64" i="1"/>
  <c r="B64" i="1" s="1"/>
  <c r="AL123" i="1"/>
  <c r="B123" i="1" s="1"/>
  <c r="AL74" i="1"/>
  <c r="B74" i="1" s="1"/>
  <c r="AL108" i="1"/>
  <c r="B108" i="1" s="1"/>
  <c r="AL124" i="1"/>
  <c r="B124" i="1" s="1"/>
  <c r="AL166" i="1"/>
  <c r="B166" i="1" s="1"/>
  <c r="AL10" i="1"/>
  <c r="B10" i="1" s="1"/>
  <c r="AL31" i="1"/>
  <c r="B31" i="1" s="1"/>
  <c r="AL53" i="1"/>
  <c r="B53" i="1" s="1"/>
  <c r="AL75" i="1"/>
  <c r="B75" i="1" s="1"/>
  <c r="AL97" i="1"/>
  <c r="B97" i="1" s="1"/>
  <c r="AL119" i="1"/>
  <c r="B119" i="1" s="1"/>
  <c r="AL139" i="1"/>
  <c r="B139" i="1" s="1"/>
  <c r="AL161" i="1"/>
  <c r="B161" i="1" s="1"/>
  <c r="AL183" i="1"/>
  <c r="B183" i="1" s="1"/>
  <c r="AL205" i="1"/>
  <c r="B205" i="1" s="1"/>
  <c r="AL86" i="1"/>
  <c r="B86" i="1" s="1"/>
  <c r="AL54" i="1"/>
  <c r="B54" i="1" s="1"/>
  <c r="AL15" i="1"/>
  <c r="B15" i="1" s="1"/>
  <c r="AL80" i="1"/>
  <c r="B80" i="1" s="1"/>
  <c r="AL26" i="1"/>
  <c r="B26" i="1" s="1"/>
  <c r="AL48" i="1"/>
  <c r="B48" i="1" s="1"/>
  <c r="AL70" i="1"/>
  <c r="B70" i="1" s="1"/>
  <c r="AL92" i="1"/>
  <c r="B92" i="1" s="1"/>
  <c r="AL114" i="1"/>
  <c r="B114" i="1" s="1"/>
  <c r="AL134" i="1"/>
  <c r="B134" i="1" s="1"/>
  <c r="AL156" i="1"/>
  <c r="B156" i="1" s="1"/>
  <c r="AL178" i="1"/>
  <c r="B178" i="1" s="1"/>
  <c r="AL200" i="1"/>
  <c r="B200" i="1" s="1"/>
  <c r="AL30" i="1"/>
  <c r="B30" i="1" s="1"/>
  <c r="AL160" i="1"/>
  <c r="B160" i="1" s="1"/>
  <c r="AL42" i="1"/>
  <c r="B42" i="1" s="1"/>
  <c r="AL125" i="1"/>
  <c r="B125" i="1" s="1"/>
  <c r="AL36" i="1"/>
  <c r="B36" i="1" s="1"/>
  <c r="AL43" i="1"/>
  <c r="B43" i="1" s="1"/>
  <c r="AL65" i="1"/>
  <c r="B65" i="1" s="1"/>
  <c r="AL87" i="1"/>
  <c r="B87" i="1" s="1"/>
  <c r="AL109" i="1"/>
  <c r="B109" i="1" s="1"/>
  <c r="AL130" i="1"/>
  <c r="B130" i="1" s="1"/>
  <c r="AL151" i="1"/>
  <c r="B151" i="1" s="1"/>
  <c r="AL173" i="1"/>
  <c r="B173" i="1" s="1"/>
  <c r="AL195" i="1"/>
  <c r="B195" i="1" s="1"/>
  <c r="AL155" i="1"/>
  <c r="B155" i="1" s="1"/>
  <c r="AL162" i="1"/>
  <c r="B162" i="1" s="1"/>
  <c r="AL196" i="1"/>
  <c r="B196" i="1" s="1"/>
  <c r="AL24" i="1"/>
  <c r="B24" i="1" s="1"/>
  <c r="AL144" i="1"/>
  <c r="B144" i="1" s="1"/>
  <c r="AL17" i="1"/>
  <c r="B17" i="1" s="1"/>
  <c r="AL38" i="1"/>
  <c r="B38" i="1" s="1"/>
  <c r="AL60" i="1"/>
  <c r="B60" i="1" s="1"/>
  <c r="AL82" i="1"/>
  <c r="B82" i="1" s="1"/>
  <c r="AL104" i="1"/>
  <c r="B104" i="1" s="1"/>
  <c r="AL126" i="1"/>
  <c r="B126" i="1" s="1"/>
  <c r="AL146" i="1"/>
  <c r="B146" i="1" s="1"/>
  <c r="AL168" i="1"/>
  <c r="B168" i="1" s="1"/>
  <c r="AL190" i="1"/>
  <c r="B190" i="1" s="1"/>
  <c r="AL101" i="1"/>
  <c r="B101" i="1" s="1"/>
  <c r="AL143" i="1"/>
  <c r="B143" i="1" s="1"/>
  <c r="AL138" i="1"/>
  <c r="B138" i="1" s="1"/>
  <c r="AL113" i="1"/>
  <c r="B113" i="1" s="1"/>
  <c r="AL16" i="1"/>
  <c r="B16" i="1" s="1"/>
  <c r="AL58" i="1"/>
  <c r="B58" i="1" s="1"/>
  <c r="AL12" i="1"/>
  <c r="B12" i="1" s="1"/>
  <c r="AL33" i="1"/>
  <c r="B33" i="1" s="1"/>
  <c r="AL55" i="1"/>
  <c r="B55" i="1" s="1"/>
  <c r="AL77" i="1"/>
  <c r="B77" i="1" s="1"/>
  <c r="AL99" i="1"/>
  <c r="B99" i="1" s="1"/>
  <c r="AL121" i="1"/>
  <c r="B121" i="1" s="1"/>
  <c r="AL141" i="1"/>
  <c r="B141" i="1" s="1"/>
  <c r="AL163" i="1"/>
  <c r="B163" i="1" s="1"/>
  <c r="AL185" i="1"/>
  <c r="B185" i="1" s="1"/>
  <c r="AL206" i="1"/>
  <c r="B206" i="1" s="1"/>
  <c r="AL37" i="1"/>
  <c r="B37" i="1" s="1"/>
  <c r="AL59" i="1"/>
  <c r="B59" i="1" s="1"/>
  <c r="AL145" i="1"/>
  <c r="B145" i="1" s="1"/>
  <c r="AL167" i="1"/>
  <c r="B167" i="1" s="1"/>
  <c r="AL93" i="1"/>
  <c r="B93" i="1" s="1"/>
  <c r="AL179" i="1"/>
  <c r="B179" i="1" s="1"/>
  <c r="AL28" i="1"/>
  <c r="B28" i="1" s="1"/>
  <c r="AL50" i="1"/>
  <c r="B50" i="1" s="1"/>
  <c r="AL72" i="1"/>
  <c r="B72" i="1" s="1"/>
  <c r="AL94" i="1"/>
  <c r="B94" i="1" s="1"/>
  <c r="AL116" i="1"/>
  <c r="B116" i="1" s="1"/>
  <c r="AL136" i="1"/>
  <c r="B136" i="1" s="1"/>
  <c r="AL158" i="1"/>
  <c r="B158" i="1" s="1"/>
  <c r="AL180" i="1"/>
  <c r="B180" i="1" s="1"/>
  <c r="AL202" i="1"/>
  <c r="B202" i="1" s="1"/>
  <c r="AL165" i="1"/>
  <c r="B165" i="1" s="1"/>
  <c r="AL9" i="1"/>
  <c r="B9" i="1" s="1"/>
  <c r="AL21" i="1"/>
  <c r="B21" i="1" s="1"/>
  <c r="AL103" i="1"/>
  <c r="B103" i="1" s="1"/>
  <c r="AL11" i="1"/>
  <c r="B11" i="1" s="1"/>
  <c r="AL32" i="1"/>
  <c r="B32" i="1" s="1"/>
  <c r="AL188" i="1"/>
  <c r="B188" i="1" s="1"/>
  <c r="AL23" i="1"/>
  <c r="B23" i="1" s="1"/>
  <c r="AL45" i="1"/>
  <c r="B45" i="1" s="1"/>
  <c r="AL67" i="1"/>
  <c r="B67" i="1" s="1"/>
  <c r="AL89" i="1"/>
  <c r="B89" i="1" s="1"/>
  <c r="AL111" i="1"/>
  <c r="B111" i="1" s="1"/>
  <c r="AL132" i="1"/>
  <c r="B132" i="1" s="1"/>
  <c r="AL153" i="1"/>
  <c r="B153" i="1" s="1"/>
  <c r="AL175" i="1"/>
  <c r="B175" i="1" s="1"/>
  <c r="AL197" i="1"/>
  <c r="B197" i="1" s="1"/>
  <c r="AL14" i="1"/>
  <c r="B14" i="1" s="1"/>
  <c r="AL35" i="1"/>
  <c r="B35" i="1" s="1"/>
  <c r="AL187" i="1"/>
  <c r="B187" i="1" s="1"/>
  <c r="AL52" i="1"/>
  <c r="B52" i="1" s="1"/>
  <c r="AL182" i="1"/>
  <c r="B182" i="1" s="1"/>
  <c r="AL204" i="1"/>
  <c r="B204" i="1" s="1"/>
  <c r="AL25" i="1"/>
  <c r="B25" i="1" s="1"/>
  <c r="AL47" i="1"/>
  <c r="B47" i="1" s="1"/>
  <c r="AL189" i="1"/>
  <c r="B189" i="1" s="1"/>
  <c r="AL98" i="1"/>
  <c r="B98" i="1" s="1"/>
  <c r="AL71" i="1"/>
  <c r="B71" i="1" s="1"/>
  <c r="AL102" i="1"/>
  <c r="B102" i="1" s="1"/>
  <c r="AL19" i="1"/>
  <c r="B19" i="1" s="1"/>
  <c r="AL40" i="1"/>
  <c r="B40" i="1" s="1"/>
  <c r="AL62" i="1"/>
  <c r="B62" i="1" s="1"/>
  <c r="AL84" i="1"/>
  <c r="B84" i="1" s="1"/>
  <c r="AL106" i="1"/>
  <c r="B106" i="1" s="1"/>
  <c r="AL128" i="1"/>
  <c r="B128" i="1" s="1"/>
  <c r="AL148" i="1"/>
  <c r="B148" i="1" s="1"/>
  <c r="AL170" i="1"/>
  <c r="B170" i="1" s="1"/>
  <c r="AL192" i="1"/>
  <c r="B192" i="1" s="1"/>
  <c r="Z41" i="3"/>
  <c r="B41" i="3" s="1"/>
  <c r="Z13" i="3"/>
  <c r="B13" i="3" s="1"/>
  <c r="Z23" i="3"/>
  <c r="B23" i="3" s="1"/>
  <c r="Z44" i="3"/>
  <c r="B44" i="3" s="1"/>
  <c r="Z55" i="3"/>
  <c r="B55" i="3" s="1"/>
  <c r="Z66" i="3"/>
  <c r="B66" i="3" s="1"/>
  <c r="Z86" i="3"/>
  <c r="B86" i="3" s="1"/>
  <c r="Z96" i="3"/>
  <c r="B96" i="3" s="1"/>
  <c r="Z16" i="3"/>
  <c r="B16" i="3" s="1"/>
  <c r="Z26" i="3"/>
  <c r="B26" i="3" s="1"/>
  <c r="Z36" i="3"/>
  <c r="B36" i="3" s="1"/>
  <c r="Z47" i="3"/>
  <c r="B47" i="3" s="1"/>
  <c r="Z58" i="3"/>
  <c r="B58" i="3" s="1"/>
  <c r="Z69" i="3"/>
  <c r="B69" i="3" s="1"/>
  <c r="Z78" i="3"/>
  <c r="B78" i="3" s="1"/>
  <c r="Z89" i="3"/>
  <c r="B89" i="3" s="1"/>
  <c r="Z99" i="3"/>
  <c r="B99" i="3" s="1"/>
  <c r="Z19" i="3"/>
  <c r="B19" i="3" s="1"/>
  <c r="Z29" i="3"/>
  <c r="B29" i="3" s="1"/>
  <c r="Z39" i="3"/>
  <c r="B39" i="3" s="1"/>
  <c r="Z50" i="3"/>
  <c r="B50" i="3" s="1"/>
  <c r="Z61" i="3"/>
  <c r="B61" i="3" s="1"/>
  <c r="Z72" i="3"/>
  <c r="B72" i="3" s="1"/>
  <c r="Z81" i="3"/>
  <c r="B81" i="3" s="1"/>
  <c r="Z102" i="3"/>
  <c r="B102" i="3" s="1"/>
  <c r="Z83" i="3"/>
  <c r="B83" i="3" s="1"/>
  <c r="Z10" i="3"/>
  <c r="B10" i="3" s="1"/>
  <c r="Z31" i="3"/>
  <c r="B31" i="3" s="1"/>
  <c r="Z11" i="3"/>
  <c r="B11" i="3" s="1"/>
  <c r="Z32" i="3"/>
  <c r="B32" i="3" s="1"/>
  <c r="Z42" i="3"/>
  <c r="B42" i="3" s="1"/>
  <c r="Z53" i="3"/>
  <c r="B53" i="3" s="1"/>
  <c r="Z64" i="3"/>
  <c r="B64" i="3" s="1"/>
  <c r="Z74" i="3"/>
  <c r="B74" i="3" s="1"/>
  <c r="Z84" i="3"/>
  <c r="B84" i="3" s="1"/>
  <c r="Z94" i="3"/>
  <c r="B94" i="3" s="1"/>
  <c r="Z14" i="3"/>
  <c r="B14" i="3" s="1"/>
  <c r="Z24" i="3"/>
  <c r="B24" i="3" s="1"/>
  <c r="Z34" i="3"/>
  <c r="B34" i="3" s="1"/>
  <c r="Z45" i="3"/>
  <c r="B45" i="3" s="1"/>
  <c r="Z56" i="3"/>
  <c r="B56" i="3" s="1"/>
  <c r="Z67" i="3"/>
  <c r="B67" i="3" s="1"/>
  <c r="Z77" i="3"/>
  <c r="B77" i="3" s="1"/>
  <c r="Z87" i="3"/>
  <c r="B87" i="3" s="1"/>
  <c r="Z97" i="3"/>
  <c r="B97" i="3" s="1"/>
  <c r="Z17" i="3"/>
  <c r="B17" i="3" s="1"/>
  <c r="Z27" i="3"/>
  <c r="B27" i="3" s="1"/>
  <c r="Z37" i="3"/>
  <c r="B37" i="3" s="1"/>
  <c r="Z48" i="3"/>
  <c r="B48" i="3" s="1"/>
  <c r="Z70" i="3"/>
  <c r="B70" i="3" s="1"/>
  <c r="Z79" i="3"/>
  <c r="B79" i="3" s="1"/>
  <c r="Z90" i="3"/>
  <c r="B90" i="3" s="1"/>
  <c r="Z100" i="3"/>
  <c r="B100" i="3" s="1"/>
  <c r="Z9" i="3"/>
  <c r="B9" i="3" s="1"/>
  <c r="Z20" i="3"/>
  <c r="B20" i="3" s="1"/>
  <c r="Z30" i="3"/>
  <c r="B30" i="3" s="1"/>
  <c r="Z40" i="3"/>
  <c r="B40" i="3" s="1"/>
  <c r="Z51" i="3"/>
  <c r="B51" i="3" s="1"/>
  <c r="Z62" i="3"/>
  <c r="B62" i="3" s="1"/>
  <c r="Z73" i="3"/>
  <c r="B73" i="3" s="1"/>
  <c r="Z82" i="3"/>
  <c r="B82" i="3" s="1"/>
  <c r="Z92" i="3"/>
  <c r="B92" i="3" s="1"/>
  <c r="Z103" i="3"/>
  <c r="B103" i="3" s="1"/>
  <c r="Z12" i="3"/>
  <c r="B12" i="3" s="1"/>
  <c r="Z22" i="3"/>
  <c r="B22" i="3" s="1"/>
  <c r="Z33" i="3"/>
  <c r="B33" i="3" s="1"/>
  <c r="Z43" i="3"/>
  <c r="B43" i="3" s="1"/>
  <c r="Z54" i="3"/>
  <c r="B54" i="3" s="1"/>
  <c r="Z65" i="3"/>
  <c r="B65" i="3" s="1"/>
  <c r="Z75" i="3"/>
  <c r="B75" i="3" s="1"/>
  <c r="Z85" i="3"/>
  <c r="B85" i="3" s="1"/>
  <c r="Z95" i="3"/>
  <c r="B95" i="3" s="1"/>
  <c r="Z21" i="3"/>
  <c r="B21" i="3" s="1"/>
  <c r="Z63" i="3"/>
  <c r="B63" i="3" s="1"/>
  <c r="Z15" i="3"/>
  <c r="B15" i="3" s="1"/>
  <c r="Z25" i="3"/>
  <c r="B25" i="3" s="1"/>
  <c r="Z46" i="3"/>
  <c r="B46" i="3" s="1"/>
  <c r="Z57" i="3"/>
  <c r="B57" i="3" s="1"/>
  <c r="Z68" i="3"/>
  <c r="B68" i="3" s="1"/>
  <c r="Z88" i="3"/>
  <c r="B88" i="3" s="1"/>
  <c r="Z98" i="3"/>
  <c r="B98" i="3" s="1"/>
  <c r="Z93" i="3"/>
  <c r="B93" i="3" s="1"/>
  <c r="Z18" i="3"/>
  <c r="B18" i="3" s="1"/>
  <c r="Z28" i="3"/>
  <c r="B28" i="3" s="1"/>
  <c r="Z38" i="3"/>
  <c r="B38" i="3" s="1"/>
  <c r="Z49" i="3"/>
  <c r="B49" i="3" s="1"/>
  <c r="Z60" i="3"/>
  <c r="B60" i="3" s="1"/>
  <c r="Z71" i="3"/>
  <c r="B71" i="3" s="1"/>
  <c r="Z80" i="3"/>
  <c r="B80" i="3" s="1"/>
  <c r="Z91" i="3"/>
  <c r="B91" i="3" s="1"/>
  <c r="Z101" i="3"/>
  <c r="B101" i="3" s="1"/>
  <c r="Z8" i="3"/>
  <c r="B31" i="11"/>
  <c r="W8" i="10"/>
  <c r="N8" i="10" a="1"/>
  <c r="N8" i="10" s="1"/>
  <c r="K8" i="10" a="1"/>
  <c r="K8" i="10" s="1"/>
  <c r="H8" i="10" a="1"/>
  <c r="H8" i="10" s="1"/>
  <c r="E8" i="10" a="1"/>
  <c r="E8" i="10" s="1"/>
  <c r="M8" i="10"/>
  <c r="G8" i="10"/>
  <c r="V8" i="10"/>
  <c r="S8" i="10"/>
  <c r="T8" i="10" s="1"/>
  <c r="P8" i="10"/>
  <c r="J8" i="10"/>
  <c r="D8" i="10"/>
  <c r="B53" i="11"/>
  <c r="B59" i="11"/>
  <c r="B58" i="11"/>
  <c r="B57" i="11"/>
  <c r="B56" i="11"/>
  <c r="B55" i="11"/>
  <c r="B54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0" i="11"/>
  <c r="B29" i="11"/>
  <c r="B28" i="11"/>
  <c r="B27" i="11"/>
  <c r="B26" i="11"/>
  <c r="B25" i="11"/>
  <c r="B24" i="11"/>
  <c r="B23" i="11"/>
  <c r="B22" i="11"/>
  <c r="B21" i="11"/>
  <c r="A8" i="10"/>
  <c r="B8" i="3" l="1"/>
  <c r="B7" i="3" s="1"/>
  <c r="A8" i="11" s="1"/>
  <c r="A2" i="11"/>
  <c r="A3" i="11" s="1"/>
  <c r="B8" i="1"/>
  <c r="AL7" i="1"/>
  <c r="J21" i="11" s="1"/>
  <c r="Z7" i="3"/>
  <c r="J40" i="11" s="1"/>
  <c r="I13" i="11"/>
  <c r="J13" i="11"/>
  <c r="J19" i="11"/>
  <c r="I19" i="11"/>
  <c r="J18" i="11"/>
  <c r="I18" i="11"/>
  <c r="J17" i="11"/>
  <c r="I17" i="11"/>
  <c r="J15" i="11"/>
  <c r="I15" i="11"/>
  <c r="J16" i="11"/>
  <c r="I16" i="11"/>
  <c r="I14" i="11"/>
  <c r="J14" i="11"/>
  <c r="K11" i="11"/>
  <c r="K12" i="11"/>
  <c r="K13" i="11"/>
  <c r="K14" i="11"/>
  <c r="K15" i="11"/>
  <c r="K16" i="11"/>
  <c r="K17" i="11"/>
  <c r="K18" i="11"/>
  <c r="K19" i="11"/>
  <c r="K20" i="11"/>
  <c r="I35" i="11"/>
  <c r="I37" i="11"/>
  <c r="I39" i="11"/>
  <c r="I38" i="11"/>
  <c r="J39" i="11"/>
  <c r="L39" i="11" s="1"/>
  <c r="J36" i="11"/>
  <c r="L36" i="11" s="1"/>
  <c r="J38" i="11"/>
  <c r="L38" i="11" s="1"/>
  <c r="I36" i="11"/>
  <c r="J35" i="11"/>
  <c r="L35" i="11" s="1"/>
  <c r="J37" i="11"/>
  <c r="L37" i="11" s="1"/>
  <c r="J34" i="11"/>
  <c r="L34" i="11" s="1"/>
  <c r="I20" i="11"/>
  <c r="J20" i="11"/>
  <c r="I12" i="11"/>
  <c r="J12" i="11"/>
  <c r="I11" i="11"/>
  <c r="J11" i="11"/>
  <c r="K40" i="11"/>
  <c r="K47" i="11"/>
  <c r="K45" i="11"/>
  <c r="K49" i="11"/>
  <c r="K48" i="11"/>
  <c r="K41" i="11"/>
  <c r="K46" i="11"/>
  <c r="K50" i="11"/>
  <c r="K44" i="11"/>
  <c r="K42" i="11"/>
  <c r="K52" i="11"/>
  <c r="K51" i="11"/>
  <c r="K43" i="11"/>
  <c r="I31" i="11"/>
  <c r="K33" i="11"/>
  <c r="K22" i="11"/>
  <c r="K32" i="11"/>
  <c r="K21" i="11"/>
  <c r="K31" i="11"/>
  <c r="K30" i="11"/>
  <c r="K29" i="11"/>
  <c r="K28" i="11"/>
  <c r="K27" i="11"/>
  <c r="K26" i="11"/>
  <c r="K25" i="11"/>
  <c r="K24" i="11"/>
  <c r="K23" i="11"/>
  <c r="T7" i="10"/>
  <c r="J58" i="11" s="1"/>
  <c r="G7" i="10"/>
  <c r="I54" i="11" s="1"/>
  <c r="J31" i="11"/>
  <c r="I33" i="11"/>
  <c r="I32" i="11"/>
  <c r="J32" i="11"/>
  <c r="J33" i="11"/>
  <c r="J52" i="11"/>
  <c r="I52" i="11"/>
  <c r="J7" i="10"/>
  <c r="I55" i="11" s="1"/>
  <c r="W7" i="10"/>
  <c r="J59" i="11" s="1"/>
  <c r="M7" i="10"/>
  <c r="I56" i="11" s="1"/>
  <c r="P7" i="10"/>
  <c r="I57" i="11" s="1"/>
  <c r="N7" i="10"/>
  <c r="J56" i="11" s="1"/>
  <c r="Q8" i="10" a="1"/>
  <c r="Q8" i="10" s="1"/>
  <c r="Q7" i="10" s="1"/>
  <c r="J57" i="11" s="1"/>
  <c r="V7" i="10"/>
  <c r="I59" i="11" s="1"/>
  <c r="H7" i="10"/>
  <c r="J54" i="11" s="1"/>
  <c r="S7" i="10"/>
  <c r="I58" i="11" s="1"/>
  <c r="K7" i="10"/>
  <c r="J55" i="11" s="1"/>
  <c r="D7" i="10"/>
  <c r="I53" i="11" s="1"/>
  <c r="E7" i="10"/>
  <c r="J53" i="11" s="1"/>
  <c r="I41" i="11"/>
  <c r="I47" i="11"/>
  <c r="I51" i="11"/>
  <c r="I43" i="11"/>
  <c r="I46" i="11"/>
  <c r="I44" i="11"/>
  <c r="J47" i="11"/>
  <c r="I49" i="11"/>
  <c r="J50" i="11"/>
  <c r="J51" i="11"/>
  <c r="I42" i="11"/>
  <c r="J42" i="11"/>
  <c r="I45" i="11"/>
  <c r="J48" i="11"/>
  <c r="I50" i="11"/>
  <c r="J43" i="11"/>
  <c r="J41" i="11"/>
  <c r="J49" i="11"/>
  <c r="I48" i="11"/>
  <c r="J44" i="11"/>
  <c r="J45" i="11"/>
  <c r="J46" i="11"/>
  <c r="I40" i="11"/>
  <c r="J30" i="11"/>
  <c r="J29" i="11"/>
  <c r="I24" i="11"/>
  <c r="I26" i="11"/>
  <c r="I28" i="11"/>
  <c r="J24" i="11"/>
  <c r="J28" i="11"/>
  <c r="I30" i="11"/>
  <c r="I25" i="11"/>
  <c r="I21" i="11"/>
  <c r="J25" i="11"/>
  <c r="J26" i="11"/>
  <c r="I22" i="11"/>
  <c r="I27" i="11"/>
  <c r="J22" i="11"/>
  <c r="J27" i="11"/>
  <c r="I29" i="11"/>
  <c r="J23" i="11"/>
  <c r="B7" i="1" l="1"/>
  <c r="A7" i="11" s="1"/>
  <c r="L21" i="11"/>
  <c r="L13" i="11"/>
  <c r="L29" i="11"/>
  <c r="L12" i="11"/>
  <c r="L16" i="11"/>
  <c r="L24" i="11"/>
  <c r="L30" i="11"/>
  <c r="L23" i="11"/>
  <c r="L14" i="11"/>
  <c r="L48" i="11"/>
  <c r="L28" i="11"/>
  <c r="L19" i="11"/>
  <c r="L50" i="11"/>
  <c r="L31" i="11"/>
  <c r="L46" i="11"/>
  <c r="L20" i="11"/>
  <c r="L22" i="11"/>
  <c r="L49" i="11"/>
  <c r="L15" i="11"/>
  <c r="L33" i="11"/>
  <c r="L45" i="11"/>
  <c r="L47" i="11"/>
  <c r="L17" i="11"/>
  <c r="L41" i="11"/>
  <c r="L32" i="11"/>
  <c r="L25" i="11"/>
  <c r="L40" i="11"/>
  <c r="L26" i="11"/>
  <c r="L51" i="11"/>
  <c r="L11" i="11"/>
  <c r="L18" i="11"/>
  <c r="L27" i="11"/>
  <c r="L52" i="11"/>
  <c r="L44" i="11"/>
  <c r="A6" i="11" l="1"/>
  <c r="A4" i="11"/>
  <c r="A5" i="11" s="1"/>
  <c r="I3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 Smith</author>
    <author>Akalinli, Güler 502</author>
    <author>Roland Johansson</author>
    <author>Güler Akalinli</author>
    <author>tc={6F6B643E-12C0-4AF2-B0D4-5B43AC1F2637}</author>
  </authors>
  <commentList>
    <comment ref="D10" authorId="0" shapeId="0" xr:uid="{8448B56E-3044-417B-92D8-74C22ABE57DA}">
      <text>
        <r>
          <rPr>
            <sz val="9"/>
            <color indexed="81"/>
            <rFont val="Tahoma"/>
            <family val="2"/>
          </rPr>
          <t xml:space="preserve">Add source location, i.e. your ERP system.
</t>
        </r>
      </text>
    </comment>
    <comment ref="B20" authorId="0" shapeId="0" xr:uid="{AE8ACE1B-1DE4-4041-BA59-77C0F489863D}">
      <text>
        <r>
          <rPr>
            <sz val="9"/>
            <color indexed="81"/>
            <rFont val="Tahoma"/>
            <family val="2"/>
          </rPr>
          <t>OSD to map local to new EU code</t>
        </r>
      </text>
    </comment>
    <comment ref="B21" authorId="1" shapeId="0" xr:uid="{A43ABC74-7F97-467E-9CD2-B3F699254231}">
      <text>
        <r>
          <rPr>
            <sz val="11"/>
            <color theme="1"/>
            <rFont val="Aptos Narrow"/>
            <family val="2"/>
            <scheme val="minor"/>
          </rPr>
          <t>Akalinli, Güler 502:
Please see conversion/matching list uploaded on SharePoint</t>
        </r>
      </text>
    </comment>
    <comment ref="B22" authorId="1" shapeId="0" xr:uid="{8F46241D-A137-47F6-A6BA-7D0DB3D268FF}">
      <text>
        <r>
          <rPr>
            <sz val="11"/>
            <color theme="1"/>
            <rFont val="Aptos Narrow"/>
            <family val="2"/>
            <scheme val="minor"/>
          </rPr>
          <t>Akalinli, Güler 502:
Please see conversion/matching list uploaded on SharePoint</t>
        </r>
      </text>
    </comment>
    <comment ref="B24" authorId="1" shapeId="0" xr:uid="{475707B4-AB78-43B8-BD75-C21CEC74758E}">
      <text>
        <r>
          <rPr>
            <sz val="11"/>
            <color theme="1"/>
            <rFont val="Aptos Narrow"/>
            <family val="2"/>
            <scheme val="minor"/>
          </rPr>
          <t>Akalinli, Güler 502:
We register the Legal Name as Vendor Invoice Name</t>
        </r>
      </text>
    </comment>
    <comment ref="B26" authorId="2" shapeId="0" xr:uid="{EDBB6034-88E5-40CA-B19A-D8E0ADFB456D}">
      <text>
        <r>
          <rPr>
            <b/>
            <sz val="9"/>
            <color indexed="81"/>
            <rFont val="Tahoma"/>
            <family val="2"/>
          </rPr>
          <t>Roland Johansson:</t>
        </r>
        <r>
          <rPr>
            <sz val="9"/>
            <color indexed="81"/>
            <rFont val="Tahoma"/>
            <family val="2"/>
          </rPr>
          <t xml:space="preserve">
Will be handled by the OSD team</t>
        </r>
      </text>
    </comment>
    <comment ref="B27" authorId="1" shapeId="0" xr:uid="{A858A3D6-61A1-40FC-8702-233AC0872204}">
      <text>
        <r>
          <rPr>
            <sz val="11"/>
            <color theme="1"/>
            <rFont val="Aptos Narrow"/>
            <family val="2"/>
            <scheme val="minor"/>
          </rPr>
          <t>Akalinli, Güler 502:
Waiting for Shubham/Nicola</t>
        </r>
      </text>
    </comment>
    <comment ref="B28" authorId="1" shapeId="0" xr:uid="{3668FE05-9541-46B1-8C17-C66BBCAFCAB4}">
      <text>
        <r>
          <rPr>
            <sz val="11"/>
            <color theme="1"/>
            <rFont val="Aptos Narrow"/>
            <family val="2"/>
            <scheme val="minor"/>
          </rPr>
          <t>Akalinli, Güler 502:
Waiting for Shubham/Nicola</t>
        </r>
      </text>
    </comment>
    <comment ref="B31" authorId="1" shapeId="0" xr:uid="{65846B11-5C97-4767-8E0B-0B19DF76F79B}">
      <text>
        <r>
          <rPr>
            <sz val="11"/>
            <color theme="1"/>
            <rFont val="Aptos Narrow"/>
            <family val="2"/>
            <scheme val="minor"/>
          </rPr>
          <t>Akalinli, Güler 502:
Will be handled from extern file not from legacy</t>
        </r>
      </text>
    </comment>
    <comment ref="B41" authorId="1" shapeId="0" xr:uid="{0174A7EF-0A2C-4443-901F-7D49550180EC}">
      <text>
        <r>
          <rPr>
            <sz val="11"/>
            <color theme="1"/>
            <rFont val="Aptos Narrow"/>
            <family val="2"/>
            <scheme val="minor"/>
          </rPr>
          <t>Akalinli, Güler 502:
Please see conversion/matching list uploaded on SharePoint</t>
        </r>
      </text>
    </comment>
    <comment ref="E41" authorId="3" shapeId="0" xr:uid="{4CB25689-E87E-4982-A0EA-8BB6F91C8EBD}">
      <text>
        <r>
          <rPr>
            <b/>
            <sz val="9"/>
            <color indexed="81"/>
            <rFont val="Tahoma"/>
            <family val="2"/>
          </rPr>
          <t>Güler Akalinli:</t>
        </r>
        <r>
          <rPr>
            <sz val="9"/>
            <color indexed="81"/>
            <rFont val="Tahoma"/>
            <family val="2"/>
          </rPr>
          <t xml:space="preserve">
Roland to define</t>
        </r>
      </text>
    </comment>
    <comment ref="B43" authorId="1" shapeId="0" xr:uid="{A24E6941-1DFB-4700-A4D2-25984A457A61}">
      <text>
        <r>
          <rPr>
            <sz val="11"/>
            <color theme="1"/>
            <rFont val="Aptos Narrow"/>
            <family val="2"/>
            <scheme val="minor"/>
          </rPr>
          <t>Akalinli, Güler 502:
Default for Ekofisk. Only one site and has no name in legacy</t>
        </r>
      </text>
    </comment>
    <comment ref="B44" authorId="3" shapeId="0" xr:uid="{05FC026D-3642-4FBA-8572-B1A35A6F269D}">
      <text>
        <r>
          <rPr>
            <b/>
            <sz val="9"/>
            <color indexed="81"/>
            <rFont val="Tahoma"/>
            <family val="2"/>
          </rPr>
          <t>Güler Akalinli:</t>
        </r>
        <r>
          <rPr>
            <sz val="9"/>
            <color indexed="81"/>
            <rFont val="Tahoma"/>
            <family val="2"/>
          </rPr>
          <t xml:space="preserve">
Please see conversion/matching list uploaded on SharePoint</t>
        </r>
      </text>
    </comment>
    <comment ref="B49" authorId="1" shapeId="0" xr:uid="{B8947281-E011-44BC-A1EB-9E56C592C320}">
      <text>
        <r>
          <rPr>
            <sz val="11"/>
            <color theme="1"/>
            <rFont val="Aptos Narrow"/>
            <family val="2"/>
            <scheme val="minor"/>
          </rPr>
          <t>Akalinli, Güler 502:
Ekofisk don't have VMI</t>
        </r>
      </text>
    </comment>
    <comment ref="B52" authorId="1" shapeId="0" xr:uid="{03D93113-DA80-4394-BBA9-146C01D7D643}">
      <text>
        <r>
          <rPr>
            <sz val="11"/>
            <color theme="1"/>
            <rFont val="Aptos Narrow"/>
            <family val="2"/>
            <scheme val="minor"/>
          </rPr>
          <t>Akalinli, Güler 502:
Will be handled from extern file not from legacy</t>
        </r>
      </text>
    </comment>
    <comment ref="B60" authorId="4" shapeId="0" xr:uid="{6F6B643E-12C0-4AF2-B0D4-5B43AC1F2637}">
      <text>
        <t>[Threaded comment]
Your version of Excel allows you to read this threaded comment; however, any edits to it will get removed if the file is opened in a newer version of Excel. Learn more: https://go.microsoft.com/fwlink/?linkid=870924
Comment:
    System identifier of the default bank account record stored against the vendor (1234 / 12-23-34 / 123456789)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<sst xmlns="http://schemas.openxmlformats.org/spreadsheetml/2006/main" count="14594" uniqueCount="3385">
  <si>
    <t>Total Records</t>
  </si>
  <si>
    <t>Total Attributes</t>
  </si>
  <si>
    <t>Total to Cleanse</t>
  </si>
  <si>
    <t>Cleansed Attributes</t>
  </si>
  <si>
    <t>Dirty Attributes Remaining</t>
  </si>
  <si>
    <t>Av. % Complete</t>
  </si>
  <si>
    <t>Complete Invoice Records</t>
  </si>
  <si>
    <t>Complete O/S Records</t>
  </si>
  <si>
    <t>TBC</t>
  </si>
  <si>
    <t>Completed Non STIBO</t>
  </si>
  <si>
    <t>Tab</t>
  </si>
  <si>
    <t>Field Name</t>
  </si>
  <si>
    <t>Field Description</t>
  </si>
  <si>
    <t>Source location</t>
  </si>
  <si>
    <t>Source Field Name</t>
  </si>
  <si>
    <t>Field Type</t>
  </si>
  <si>
    <t>Mandatory?</t>
  </si>
  <si>
    <t>Responsible</t>
  </si>
  <si>
    <t>Incomplete</t>
  </si>
  <si>
    <t>Invalid</t>
  </si>
  <si>
    <t>Total</t>
  </si>
  <si>
    <t>% Complete</t>
  </si>
  <si>
    <t>MVP/Phase1</t>
  </si>
  <si>
    <t>Okay to go in Jeeves/File?</t>
  </si>
  <si>
    <t>General Comment</t>
  </si>
  <si>
    <t>Transformation RULE</t>
  </si>
  <si>
    <t>Transformation comment</t>
  </si>
  <si>
    <t>Invoice</t>
  </si>
  <si>
    <t>Add Company Registration Number</t>
  </si>
  <si>
    <t>STIBO</t>
  </si>
  <si>
    <t>Company Registration Number</t>
  </si>
  <si>
    <t>Alphanumeric</t>
  </si>
  <si>
    <t>Yes</t>
  </si>
  <si>
    <t>Business</t>
  </si>
  <si>
    <t>MVP</t>
  </si>
  <si>
    <t>Vendor VAT Number</t>
  </si>
  <si>
    <t>VAT</t>
  </si>
  <si>
    <t>Text</t>
  </si>
  <si>
    <t>No</t>
  </si>
  <si>
    <t>Address field</t>
  </si>
  <si>
    <t>Address Line 1</t>
  </si>
  <si>
    <t>Address Line 2</t>
  </si>
  <si>
    <t>Town/City</t>
  </si>
  <si>
    <t>County/District</t>
  </si>
  <si>
    <t>Zip/Postal Code</t>
  </si>
  <si>
    <t>ISO-2 country code</t>
  </si>
  <si>
    <t>Country</t>
  </si>
  <si>
    <t>LOV</t>
  </si>
  <si>
    <t>3 characters code</t>
  </si>
  <si>
    <t>Currency Code</t>
  </si>
  <si>
    <t>Select Payment terms for Invoice vendor</t>
  </si>
  <si>
    <t>Payment Terms</t>
  </si>
  <si>
    <t>Select method of payment for Invoice vendor</t>
  </si>
  <si>
    <t>Jeeves</t>
  </si>
  <si>
    <t>UtbSlag</t>
  </si>
  <si>
    <t>Phase 1</t>
  </si>
  <si>
    <t>Vendor VAT grouping</t>
  </si>
  <si>
    <t>LevKategori</t>
  </si>
  <si>
    <t>Name field</t>
  </si>
  <si>
    <t>NA</t>
  </si>
  <si>
    <t>OSD</t>
  </si>
  <si>
    <t>Europe level vendor grouping</t>
  </si>
  <si>
    <t>End date for insurance certificate</t>
  </si>
  <si>
    <t>Date</t>
  </si>
  <si>
    <t>End date for Hold Harmless Agreement</t>
  </si>
  <si>
    <t>Global Location Number</t>
  </si>
  <si>
    <t>Numeric</t>
  </si>
  <si>
    <t>Select Address Purpose, defaulted to Invoice</t>
  </si>
  <si>
    <t>Active/Delisted Status</t>
  </si>
  <si>
    <t>Extern file</t>
  </si>
  <si>
    <t>WIP (done 6 oct)</t>
  </si>
  <si>
    <t>Select if Vendor is Sysco company</t>
  </si>
  <si>
    <t>Select if alcoholic items are duty paid/bond. Specific to Classic Drinks Ireland</t>
  </si>
  <si>
    <t>OrderingShipping</t>
  </si>
  <si>
    <t>Select Terms of delivery</t>
  </si>
  <si>
    <t>IncoTerms</t>
  </si>
  <si>
    <t>Select mode of delivery</t>
  </si>
  <si>
    <t>LevSattKod or DeliveryMode</t>
  </si>
  <si>
    <t>Vendor Site</t>
  </si>
  <si>
    <t>Vendor Warehouse</t>
  </si>
  <si>
    <t>Select buyer group category for vendor</t>
  </si>
  <si>
    <t>LineOfBus</t>
  </si>
  <si>
    <t>Yes/No toggle. Vendor sells nominated items</t>
  </si>
  <si>
    <t>n/a</t>
  </si>
  <si>
    <t>Needs to be updated by Sysco</t>
  </si>
  <si>
    <t>Yes/No toggle. If inventory managed by Vendor</t>
  </si>
  <si>
    <t>Select Address Purpose, defaulted to Delivery</t>
  </si>
  <si>
    <t>Additional Address - Invoice</t>
  </si>
  <si>
    <t>Select Address Purpose</t>
  </si>
  <si>
    <t>Non-STIBO</t>
  </si>
  <si>
    <t>Bank Account ID</t>
  </si>
  <si>
    <t>Same as Invoice Code</t>
  </si>
  <si>
    <t>q_Menigo_BankAccount_Master</t>
  </si>
  <si>
    <t>BANKACCOUNTNUMBER</t>
  </si>
  <si>
    <t>Phase 1 - Non STIBO</t>
  </si>
  <si>
    <t>Available in Jeeves</t>
  </si>
  <si>
    <t>1. Mapping Template - Vendors.xlsx   FieldId #31
Here it says same as Invoice Code, in ERP mapping it says default bank account for the vendor</t>
  </si>
  <si>
    <t>Bank Account Number</t>
  </si>
  <si>
    <t>Vendor's Bank Account Number if payment is NOT made by Cash/Card</t>
  </si>
  <si>
    <r>
      <rPr>
        <b/>
        <sz val="11"/>
        <color theme="1"/>
        <rFont val="Aptos Narrow"/>
        <family val="2"/>
        <scheme val="minor"/>
      </rPr>
      <t>16/9</t>
    </r>
    <r>
      <rPr>
        <sz val="11"/>
        <color theme="1"/>
        <rFont val="Aptos Narrow"/>
        <family val="2"/>
        <scheme val="minor"/>
      </rPr>
      <t>: Possible BG/PG</t>
    </r>
  </si>
  <si>
    <t>Analyse further</t>
  </si>
  <si>
    <t>2. Mapping Template - VendorBankAccount.xlsx  FieldId #22</t>
  </si>
  <si>
    <t>Bank Name</t>
  </si>
  <si>
    <t>Vendor's Bank Name</t>
  </si>
  <si>
    <t>N/A</t>
  </si>
  <si>
    <t>Routing Number</t>
  </si>
  <si>
    <r>
      <t xml:space="preserve">For </t>
    </r>
    <r>
      <rPr>
        <b/>
        <sz val="11"/>
        <color theme="1"/>
        <rFont val="Aptos Narrow"/>
        <family val="2"/>
        <scheme val="minor"/>
      </rPr>
      <t>international</t>
    </r>
    <r>
      <rPr>
        <sz val="11"/>
        <color theme="1"/>
        <rFont val="Aptos Narrow"/>
        <family val="2"/>
        <scheme val="minor"/>
      </rPr>
      <t xml:space="preserve"> accounts</t>
    </r>
  </si>
  <si>
    <t>ROUTINGNUMBER</t>
  </si>
  <si>
    <t>2. Mapping Template - VendorBankAccount.xlsx  FieldId #50</t>
  </si>
  <si>
    <t>IBAN Number</t>
  </si>
  <si>
    <t>Also known as Bankgiro number</t>
  </si>
  <si>
    <t>1. Mapping Template - Vendors.xlsx   FieldId #31</t>
  </si>
  <si>
    <t>SWIFT Code</t>
  </si>
  <si>
    <t>For international accounts</t>
  </si>
  <si>
    <t>SWIFTCODE</t>
  </si>
  <si>
    <t>Vendor Hold</t>
  </si>
  <si>
    <t>Select on hold status from List of values</t>
  </si>
  <si>
    <t>Credit Limit</t>
  </si>
  <si>
    <t>If there is no credit limit value, defaulted to 0</t>
  </si>
  <si>
    <t>Decimal</t>
  </si>
  <si>
    <t>Consignment</t>
  </si>
  <si>
    <t>Yes/No toggle.</t>
  </si>
  <si>
    <t>Invoice Tolerance Group</t>
  </si>
  <si>
    <t>Select Invoice tolerance from list of value</t>
  </si>
  <si>
    <t>Mandatory</t>
  </si>
  <si>
    <t>Yes + BR</t>
  </si>
  <si>
    <t>Main checks</t>
  </si>
  <si>
    <t>Make sure the length is within limit and have no special characters.</t>
  </si>
  <si>
    <t>Make sure the name length is within limit and have only allowed special characters.</t>
  </si>
  <si>
    <t>Analyse current data to new harmonized table and cleanse to standard</t>
  </si>
  <si>
    <t>Check if payment term is stored in the system, if not, setup a way to collect and align with the harmozined list of values.</t>
  </si>
  <si>
    <t>Check if payment method is stored in the system, if not, setup a way to collect and align with the harmozined list of values.</t>
  </si>
  <si>
    <t>Analyze current data and compare to new harmonized table</t>
  </si>
  <si>
    <t>Auto-populated, OSD team to manage</t>
  </si>
  <si>
    <t>No cleanup required, OSD team to manage</t>
  </si>
  <si>
    <t>Check if data is collected in local ERP. Make sure the certfication date is in correct Date format</t>
  </si>
  <si>
    <t>No special characters/spaces are allowed, numeric field</t>
  </si>
  <si>
    <t>Analyze current data if Address purpose is collected.</t>
  </si>
  <si>
    <t>Analyze current data and populate if a local vendor should be Active/Delisted</t>
  </si>
  <si>
    <t>Base type</t>
  </si>
  <si>
    <t>Char length</t>
  </si>
  <si>
    <t>Special char</t>
  </si>
  <si>
    <t>Allowed list with exceptions</t>
  </si>
  <si>
    <t>Allowed list only</t>
  </si>
  <si>
    <t>Check MDD for Special Characters</t>
  </si>
  <si>
    <t>None</t>
  </si>
  <si>
    <t>Header</t>
  </si>
  <si>
    <t>Invoice SUVC</t>
  </si>
  <si>
    <t>Vendor Name</t>
  </si>
  <si>
    <t>Vendor Account Group</t>
  </si>
  <si>
    <t>Complete</t>
  </si>
  <si>
    <t>Valid</t>
  </si>
  <si>
    <t>Method of Payment</t>
  </si>
  <si>
    <t>VAT Group</t>
  </si>
  <si>
    <t>Known As Name</t>
  </si>
  <si>
    <t>Legal Name</t>
  </si>
  <si>
    <t>Search Name</t>
  </si>
  <si>
    <t>EU Master Vendor</t>
  </si>
  <si>
    <t>Certificate of Insurance</t>
  </si>
  <si>
    <t>Hold Harmless</t>
  </si>
  <si>
    <t>GLN</t>
  </si>
  <si>
    <t>Address Purpose</t>
  </si>
  <si>
    <t>Vendor Status</t>
  </si>
  <si>
    <t>Intercompany/Trading Partner</t>
  </si>
  <si>
    <t>Duty Paid/Bond</t>
  </si>
  <si>
    <t>Is Intercompany</t>
  </si>
  <si>
    <t>Menigo
Focus</t>
  </si>
  <si>
    <t xml:space="preserve">Example </t>
  </si>
  <si>
    <t>Ciaran's Cookware</t>
  </si>
  <si>
    <t>Trade</t>
  </si>
  <si>
    <t>A123456</t>
  </si>
  <si>
    <t>Unit 1</t>
  </si>
  <si>
    <t>1 Pixie Way</t>
  </si>
  <si>
    <t>Los Angeles</t>
  </si>
  <si>
    <t>California</t>
  </si>
  <si>
    <t>US</t>
  </si>
  <si>
    <t>GBP</t>
  </si>
  <si>
    <t>V_10EOM</t>
  </si>
  <si>
    <t>V_DD_BASE</t>
  </si>
  <si>
    <t>S-DOM</t>
  </si>
  <si>
    <t>Kraft Heinz Brakes Company</t>
  </si>
  <si>
    <t>Kraft Heinz GB Co. Limited</t>
  </si>
  <si>
    <t>Kraft Heinz Brakes C</t>
  </si>
  <si>
    <t>Kraft</t>
  </si>
  <si>
    <t>GB02</t>
  </si>
  <si>
    <t>Director of Sales Address</t>
  </si>
  <si>
    <t>Active</t>
  </si>
  <si>
    <t>Duty Paid</t>
  </si>
  <si>
    <t>SVENSKA INSJÖFISKARENAS AB</t>
  </si>
  <si>
    <t>SE556207704901</t>
  </si>
  <si>
    <t>LILLÅSGATAN 3</t>
  </si>
  <si>
    <t>VÄSTRA FRÖLUNDA</t>
  </si>
  <si>
    <t>426 77</t>
  </si>
  <si>
    <t>SE</t>
  </si>
  <si>
    <t>SEK</t>
  </si>
  <si>
    <t>V_30NET</t>
  </si>
  <si>
    <t>V_BANK</t>
  </si>
  <si>
    <t>SVENSKAINSJÖFISKAREN</t>
  </si>
  <si>
    <t>FÖRETAGARNA</t>
  </si>
  <si>
    <t>Indirect</t>
  </si>
  <si>
    <t>SE556093301101</t>
  </si>
  <si>
    <t>REGERINGSGATAN 52</t>
  </si>
  <si>
    <t>STOCKHOLM</t>
  </si>
  <si>
    <t>106 67</t>
  </si>
  <si>
    <t>HAVETS SKAFFERI I KODE AB</t>
  </si>
  <si>
    <t>SE556708131901</t>
  </si>
  <si>
    <t>FISKHAMNEN PIRHUS 1</t>
  </si>
  <si>
    <t>GÖTEBORG</t>
  </si>
  <si>
    <t>414 58</t>
  </si>
  <si>
    <t>HAVETSSKAFFERIIKODEA</t>
  </si>
  <si>
    <t>EKO MUSSLOR P.A.C AB</t>
  </si>
  <si>
    <t>SE556802824401</t>
  </si>
  <si>
    <t>RINGÖGATAN 33</t>
  </si>
  <si>
    <t>417 07</t>
  </si>
  <si>
    <t>V_20NET</t>
  </si>
  <si>
    <t>EKOMUSSLORP.A.CAB</t>
  </si>
  <si>
    <t>REMONDIS SWEDEN AB</t>
  </si>
  <si>
    <t>SE556114281001</t>
  </si>
  <si>
    <t>IMPORTGATAN 45</t>
  </si>
  <si>
    <t>HISINGS BACKA</t>
  </si>
  <si>
    <t>422 46</t>
  </si>
  <si>
    <t>REMONDISSWEDENAB</t>
  </si>
  <si>
    <t>FIRESAFE SVERIGE AB</t>
  </si>
  <si>
    <t>SE556262926001</t>
  </si>
  <si>
    <t>BOX 32050</t>
  </si>
  <si>
    <t>126 11</t>
  </si>
  <si>
    <t>KIDDESWEDEN</t>
  </si>
  <si>
    <t>HOKKAI SUISAN SWEDEN AB</t>
  </si>
  <si>
    <t>SE556715986701</t>
  </si>
  <si>
    <t>FISKHALLSVÄGEN 16</t>
  </si>
  <si>
    <t>ÅRSTA</t>
  </si>
  <si>
    <t>120 44</t>
  </si>
  <si>
    <t>HOKKAISUISANSWEDENAB</t>
  </si>
  <si>
    <t>JUST SEAFOOD DK</t>
  </si>
  <si>
    <t>DK42785342</t>
  </si>
  <si>
    <t>KAI LINDBERGS GADE 41</t>
  </si>
  <si>
    <t>HANSTHOLM</t>
  </si>
  <si>
    <t>DK-7730</t>
  </si>
  <si>
    <t>DK</t>
  </si>
  <si>
    <t>S-EU</t>
  </si>
  <si>
    <t>JUSTSEAFOODDK</t>
  </si>
  <si>
    <t>MAREA ALTRA BV</t>
  </si>
  <si>
    <t>NL805410491B01</t>
  </si>
  <si>
    <t>BOX 12</t>
  </si>
  <si>
    <t>URK</t>
  </si>
  <si>
    <t>NL-8320 AA</t>
  </si>
  <si>
    <t>NL</t>
  </si>
  <si>
    <t>EUR</t>
  </si>
  <si>
    <t>MAREAALTRA</t>
  </si>
  <si>
    <t>AKTIEBOLAGET SYSTEMSTÖD SVERIGE</t>
  </si>
  <si>
    <t>SE556122079801</t>
  </si>
  <si>
    <t>TORSHAMNSGATAN 28 A</t>
  </si>
  <si>
    <t>KISTA</t>
  </si>
  <si>
    <t>164 40</t>
  </si>
  <si>
    <t>AKTIEBOLAGETSYSTEMST</t>
  </si>
  <si>
    <t>GULDHAVEN PELAGISKA AB</t>
  </si>
  <si>
    <t>SE556704156001</t>
  </si>
  <si>
    <t>BOX 43</t>
  </si>
  <si>
    <t>KALIX</t>
  </si>
  <si>
    <t>952 21</t>
  </si>
  <si>
    <t>GULDHAVENPELAGISKAAB</t>
  </si>
  <si>
    <t>STADSBUD I STORSTOCKHOLM AB</t>
  </si>
  <si>
    <t>SE556499357301</t>
  </si>
  <si>
    <t>BOX 5125</t>
  </si>
  <si>
    <t>JOHANNESHOV</t>
  </si>
  <si>
    <t>121 17</t>
  </si>
  <si>
    <t>STADSBUDISTORSTOCKHO</t>
  </si>
  <si>
    <t>Delisted</t>
  </si>
  <si>
    <t>GEFION SEAFOOD APS</t>
  </si>
  <si>
    <t>DK32775527</t>
  </si>
  <si>
    <t>VOGNMAGERVEJ 14</t>
  </si>
  <si>
    <t>VIBORG</t>
  </si>
  <si>
    <t>DK-8800</t>
  </si>
  <si>
    <t>GEFIONSEAFOODAPS</t>
  </si>
  <si>
    <t>GOURMET FOOD F SVANBERG AB</t>
  </si>
  <si>
    <t>SE556232241101</t>
  </si>
  <si>
    <t>BOX 5114</t>
  </si>
  <si>
    <t>GOURMETFOODFSVANBERG</t>
  </si>
  <si>
    <t>TRUCKREPERATÖRENS FÖRSÄLJNINGS AB</t>
  </si>
  <si>
    <t>SE556336460201</t>
  </si>
  <si>
    <t>BOX 2074</t>
  </si>
  <si>
    <t>TYRESÖ</t>
  </si>
  <si>
    <t>135 02</t>
  </si>
  <si>
    <t>TRUCKREPERATÖRENSFÖR</t>
  </si>
  <si>
    <t>STOCKHOLMS MILJÖFÖRVALTNING</t>
  </si>
  <si>
    <t>SE212000014201</t>
  </si>
  <si>
    <t>BOX 38024</t>
  </si>
  <si>
    <t>100 64</t>
  </si>
  <si>
    <t>STOCKHOLMSMILJÖFÖRVA</t>
  </si>
  <si>
    <t>ADSTRINGO AB</t>
  </si>
  <si>
    <t>SE556623893601</t>
  </si>
  <si>
    <t>BOX 70</t>
  </si>
  <si>
    <t>GUSTAVSBERG</t>
  </si>
  <si>
    <t>134 22</t>
  </si>
  <si>
    <t>ADSTRINGOAB</t>
  </si>
  <si>
    <t>NORWEGIAN SEAFOOD COMPANY</t>
  </si>
  <si>
    <t>NO967791377</t>
  </si>
  <si>
    <t>BRUNHOLMGT 1 C</t>
  </si>
  <si>
    <t>ÅLESUND</t>
  </si>
  <si>
    <t>NO-6001</t>
  </si>
  <si>
    <t>NO</t>
  </si>
  <si>
    <t>NOK</t>
  </si>
  <si>
    <t>S-INT</t>
  </si>
  <si>
    <t>NORWEGIANSEAFOODCOMP</t>
  </si>
  <si>
    <t>LAGERSTEDTS BILSERVICE AB</t>
  </si>
  <si>
    <t>SE556250758101</t>
  </si>
  <si>
    <t>BOX 2136</t>
  </si>
  <si>
    <t>SKARPNÄCK</t>
  </si>
  <si>
    <t>128 23</t>
  </si>
  <si>
    <t>LAGERSTEDTSBILSERVIC</t>
  </si>
  <si>
    <t>SEB TRYGG-LIV</t>
  </si>
  <si>
    <t>SE516401824301</t>
  </si>
  <si>
    <t>UNAVAILABLE</t>
  </si>
  <si>
    <t>106 40</t>
  </si>
  <si>
    <t>SEBTRYGG-LIV</t>
  </si>
  <si>
    <t>TELE2 SVERIGE AB</t>
  </si>
  <si>
    <t>SE556267516401</t>
  </si>
  <si>
    <t>PLÅTVÄGEN 14</t>
  </si>
  <si>
    <t>KARLSKOGA</t>
  </si>
  <si>
    <t>691 50</t>
  </si>
  <si>
    <t>TELE2</t>
  </si>
  <si>
    <t>STOCKHOLMS FISKAUKTION</t>
  </si>
  <si>
    <t>SE559019273701</t>
  </si>
  <si>
    <t>FISKHALLSVÄGEN 4</t>
  </si>
  <si>
    <t>STOCKHOLMSFISKAUKTIO</t>
  </si>
  <si>
    <t>SERVICESTYCKARNA AB</t>
  </si>
  <si>
    <t>SE556723351401</t>
  </si>
  <si>
    <t>BOSKAPSVÄGEN 24-26</t>
  </si>
  <si>
    <t>121 62</t>
  </si>
  <si>
    <t>SERVICESTYCKARNAAB</t>
  </si>
  <si>
    <t>STADSBUDENS MAGASIN 40</t>
  </si>
  <si>
    <t>SE716417412501</t>
  </si>
  <si>
    <t>HALLVÄGEN 36</t>
  </si>
  <si>
    <t>STADSBUDENSMAGASIN40</t>
  </si>
  <si>
    <t>NEVID APS</t>
  </si>
  <si>
    <t>DK33382871</t>
  </si>
  <si>
    <t>C/O BLUE WATER TRANSPORT A/S</t>
  </si>
  <si>
    <t>ISTEDVEJ 7</t>
  </si>
  <si>
    <t>PADBORG</t>
  </si>
  <si>
    <t>DK-6330</t>
  </si>
  <si>
    <t>DKK</t>
  </si>
  <si>
    <t>NEVIDAPS</t>
  </si>
  <si>
    <t>VINGA SEAFOOD AB</t>
  </si>
  <si>
    <t>SE556975945801</t>
  </si>
  <si>
    <t>BOX 1052</t>
  </si>
  <si>
    <t>ÖCKERÖ</t>
  </si>
  <si>
    <t>475 22</t>
  </si>
  <si>
    <t>VINGASEAFOODAB</t>
  </si>
  <si>
    <t>TRANSPORTSTYRELSEN</t>
  </si>
  <si>
    <t>SE202100629701</t>
  </si>
  <si>
    <t>ÖREBRO</t>
  </si>
  <si>
    <t>701 81</t>
  </si>
  <si>
    <t>VÄGVERKET.BILREGISTR</t>
  </si>
  <si>
    <t>KVALITETSFISK AB</t>
  </si>
  <si>
    <t>SE556328199601</t>
  </si>
  <si>
    <t>BOX 55</t>
  </si>
  <si>
    <t>FARSTA</t>
  </si>
  <si>
    <t>123 21</t>
  </si>
  <si>
    <t>KVALITETSFISKAB</t>
  </si>
  <si>
    <t>SMÖGENS FISKAUKTION AB</t>
  </si>
  <si>
    <t>SE556888123801</t>
  </si>
  <si>
    <t>FISKHAMNSGATAN 31</t>
  </si>
  <si>
    <t>SMÖGEN</t>
  </si>
  <si>
    <t>456 51</t>
  </si>
  <si>
    <t>SMÖGENSFISKAUKTIONAB</t>
  </si>
  <si>
    <t>GRAND GOURMET SWEDEN AB</t>
  </si>
  <si>
    <t>SE556910267501</t>
  </si>
  <si>
    <t>WOLLMAR YXKULLSGATAN 31</t>
  </si>
  <si>
    <t>118 50</t>
  </si>
  <si>
    <t>GRANDGOURMETSWEDENAB</t>
  </si>
  <si>
    <t>EKELÖFS GROSSIST AB</t>
  </si>
  <si>
    <t>SE559054692401</t>
  </si>
  <si>
    <t>EKELÖFSGROSSISTAB</t>
  </si>
  <si>
    <t>BEXANDERS RÖKERI AB</t>
  </si>
  <si>
    <t>SE556063125001</t>
  </si>
  <si>
    <t>FISKHALLSVÄGEN 6</t>
  </si>
  <si>
    <t>BEXANDERSRÖKERIAB</t>
  </si>
  <si>
    <t>QUALITY CAVIAR STOCKHOLM AB</t>
  </si>
  <si>
    <t>SE559193114101</t>
  </si>
  <si>
    <t>STUREGATAN 20</t>
  </si>
  <si>
    <t>114 36</t>
  </si>
  <si>
    <t>QUALITYCAVIARSTOCKHO</t>
  </si>
  <si>
    <t>WOLTERS KLUWER SCANDINAVIA AB</t>
  </si>
  <si>
    <t>SE556459852101</t>
  </si>
  <si>
    <t>EMIGRANTVÄGEN 2G</t>
  </si>
  <si>
    <t>414 63</t>
  </si>
  <si>
    <t>WOLTERSKLUWERSCANDIN</t>
  </si>
  <si>
    <t>VÄSTERNORRLANDS LOGISITK AB (RIKSBUD)</t>
  </si>
  <si>
    <t>SE556825476601</t>
  </si>
  <si>
    <t>MIDLANDAVÄGEN 22</t>
  </si>
  <si>
    <t>SÖRBERGE</t>
  </si>
  <si>
    <t>861 41</t>
  </si>
  <si>
    <t>VÄSTERNORRLANDSLOGIS</t>
  </si>
  <si>
    <t>COLDWATER UNITED SEAFOOD APS</t>
  </si>
  <si>
    <t>DK12593945</t>
  </si>
  <si>
    <t>BOX 66</t>
  </si>
  <si>
    <t>VODSKOV</t>
  </si>
  <si>
    <t>DK-9310</t>
  </si>
  <si>
    <t>COLDWATERUNITEDSEAFO</t>
  </si>
  <si>
    <t>SE202100609901</t>
  </si>
  <si>
    <t>C/O ISY DISTRIBUTION AB</t>
  </si>
  <si>
    <t>FURUVIKSRINGEN 10</t>
  </si>
  <si>
    <t>HALMSTAD</t>
  </si>
  <si>
    <t>302 44</t>
  </si>
  <si>
    <t>NOMOR AB FALUN</t>
  </si>
  <si>
    <t>SE556526397601</t>
  </si>
  <si>
    <t>BERGHAUPTMANSGATAN 58</t>
  </si>
  <si>
    <t>FALUN</t>
  </si>
  <si>
    <t>791 61</t>
  </si>
  <si>
    <t>NOMORABFALUN</t>
  </si>
  <si>
    <t>SKÄRHAMNS FRYS AB</t>
  </si>
  <si>
    <t>SE556378560801</t>
  </si>
  <si>
    <t>SÖDRA HAMNEN</t>
  </si>
  <si>
    <t>SKÄRHAMN</t>
  </si>
  <si>
    <t>471 21</t>
  </si>
  <si>
    <t>SKÄRHAMNSFRYSAB</t>
  </si>
  <si>
    <t>FLYING SOLUTIONS AB</t>
  </si>
  <si>
    <t>SE559239016401</t>
  </si>
  <si>
    <t>KVARNHOLMSVÄGEN 91</t>
  </si>
  <si>
    <t>NACKA</t>
  </si>
  <si>
    <t>131 31</t>
  </si>
  <si>
    <t>FLYINGSOLUTIONSAB</t>
  </si>
  <si>
    <t>SEGERS FABRIKER AB</t>
  </si>
  <si>
    <t>SE556264236201</t>
  </si>
  <si>
    <t>FÖRETAGSGATAN 30</t>
  </si>
  <si>
    <t>BORÅS</t>
  </si>
  <si>
    <t>504 94</t>
  </si>
  <si>
    <t>SEGERSFABRIKERAB</t>
  </si>
  <si>
    <t>SYNSAM DRIFTS AB</t>
  </si>
  <si>
    <t>SE556768724801</t>
  </si>
  <si>
    <t>BOX 30153</t>
  </si>
  <si>
    <t>104 25</t>
  </si>
  <si>
    <t>SYNSAMDRIFTSAB</t>
  </si>
  <si>
    <t>PJ-S BUD &amp; KURIR AKTIEBOLAG</t>
  </si>
  <si>
    <t>SE556436636601</t>
  </si>
  <si>
    <t>BOX 5137</t>
  </si>
  <si>
    <t>KARLSTAD</t>
  </si>
  <si>
    <t>650 05</t>
  </si>
  <si>
    <t>PJ-SBUD&amp;KURIRAKTIEBO</t>
  </si>
  <si>
    <t>BILD &amp; KULTUR AB</t>
  </si>
  <si>
    <t>SE556584072401</t>
  </si>
  <si>
    <t>BRUKSKONTORET</t>
  </si>
  <si>
    <t>SKYLLBERG</t>
  </si>
  <si>
    <t>694 99</t>
  </si>
  <si>
    <t>BILD&amp;KULTURAB</t>
  </si>
  <si>
    <t>HKSCAN SWEDEN AB</t>
  </si>
  <si>
    <t>SE556655459701</t>
  </si>
  <si>
    <t>BOX 302 23</t>
  </si>
  <si>
    <t>HKSCANSWEDENAB</t>
  </si>
  <si>
    <t>FINNVACUM AB</t>
  </si>
  <si>
    <t>SE556583250701</t>
  </si>
  <si>
    <t>RÖKERIGATAN 22</t>
  </si>
  <si>
    <t>BOX 5187</t>
  </si>
  <si>
    <t>121 18</t>
  </si>
  <si>
    <t>FINNVACUMAB</t>
  </si>
  <si>
    <t>ALLVÅG AB</t>
  </si>
  <si>
    <t>SE556201500701</t>
  </si>
  <si>
    <t>HÄLSINGEGATAN 8</t>
  </si>
  <si>
    <t>BOX 6254</t>
  </si>
  <si>
    <t>102 34</t>
  </si>
  <si>
    <t>ALLVÅGAB</t>
  </si>
  <si>
    <t>RUNELANDHS FÖRSÄLJNINGS AB</t>
  </si>
  <si>
    <t>SE556453200901</t>
  </si>
  <si>
    <t>BOX 842</t>
  </si>
  <si>
    <t>KALMAR</t>
  </si>
  <si>
    <t>391 28</t>
  </si>
  <si>
    <t>RUNELANDHSFÖRSÄLJNIN</t>
  </si>
  <si>
    <t>MATTSSON KONTOR AB</t>
  </si>
  <si>
    <t>SE556487898001</t>
  </si>
  <si>
    <t>FRÄSARVÄGEN 9</t>
  </si>
  <si>
    <t>SKOGÅS</t>
  </si>
  <si>
    <t>142 50</t>
  </si>
  <si>
    <t>MATTSSONSKONTORAB</t>
  </si>
  <si>
    <t>GÖTEBORGS LASTBILCENTRAL EK.FÖR GLC</t>
  </si>
  <si>
    <t>SE757201259401</t>
  </si>
  <si>
    <t>BOX 79</t>
  </si>
  <si>
    <t>ANGERED</t>
  </si>
  <si>
    <t>424 22</t>
  </si>
  <si>
    <t>GÖTEBORGSLASTBILCENT</t>
  </si>
  <si>
    <t>DINA FÖRSÄKRING AB</t>
  </si>
  <si>
    <t>SE516401802901</t>
  </si>
  <si>
    <t>BOX 33</t>
  </si>
  <si>
    <t>BOLLNÄS</t>
  </si>
  <si>
    <t>821 24</t>
  </si>
  <si>
    <t>DINAFÖRSÄKRINGAB</t>
  </si>
  <si>
    <t>MAGNUSSONS FISK AB</t>
  </si>
  <si>
    <t>SE556321369201</t>
  </si>
  <si>
    <t>FISKHAMNSGATAN 3</t>
  </si>
  <si>
    <t>MAGNUSSONSFISKAB</t>
  </si>
  <si>
    <t>COAST SEAFOOD AS</t>
  </si>
  <si>
    <t>NO971003936</t>
  </si>
  <si>
    <t>MÅLÖY BRYGGE</t>
  </si>
  <si>
    <t>BOX 130</t>
  </si>
  <si>
    <t>MÅLÖY</t>
  </si>
  <si>
    <t>NO-6701</t>
  </si>
  <si>
    <t>COASTSEAFOODAS</t>
  </si>
  <si>
    <t>FINE FISH AS</t>
  </si>
  <si>
    <t>NO876982382</t>
  </si>
  <si>
    <t>PO BOX 26</t>
  </si>
  <si>
    <t>FOSNAVÅG</t>
  </si>
  <si>
    <t>NO-6099</t>
  </si>
  <si>
    <t>FINEFISHAS</t>
  </si>
  <si>
    <t>NORDIC GROUP AS</t>
  </si>
  <si>
    <t>NO07976578988</t>
  </si>
  <si>
    <t>BOX 159</t>
  </si>
  <si>
    <t>TRONDHEIM</t>
  </si>
  <si>
    <t>NO-7401</t>
  </si>
  <si>
    <t>NORDICGROUPAS</t>
  </si>
  <si>
    <t>NATURVÅRDSVERKET</t>
  </si>
  <si>
    <t>SE202100197501</t>
  </si>
  <si>
    <t>VIRKESVÄGEN 2</t>
  </si>
  <si>
    <t>120 30</t>
  </si>
  <si>
    <t>ASCI LTD</t>
  </si>
  <si>
    <t>GB7788176</t>
  </si>
  <si>
    <t>27 OLD GLOUCESTER STREET</t>
  </si>
  <si>
    <t>LONDON</t>
  </si>
  <si>
    <t>GB-WC1N 3AX</t>
  </si>
  <si>
    <t>GB</t>
  </si>
  <si>
    <t>ASCILTD</t>
  </si>
  <si>
    <t>PS BETALNINGSSERVISE</t>
  </si>
  <si>
    <t>SE556784125801</t>
  </si>
  <si>
    <t>BOX 8820</t>
  </si>
  <si>
    <t>702 71</t>
  </si>
  <si>
    <t>PSBETALNINGSSERVISE</t>
  </si>
  <si>
    <t>BISNODE KREDIT AB</t>
  </si>
  <si>
    <t>SE556485558201</t>
  </si>
  <si>
    <t>ROSENBORGSGATAN 4-6</t>
  </si>
  <si>
    <t>SOLNA</t>
  </si>
  <si>
    <t>169 93</t>
  </si>
  <si>
    <t>BISNODEKREDITAB</t>
  </si>
  <si>
    <t>ENGELSVIKEN CANNING DENMARK AS</t>
  </si>
  <si>
    <t>DK12150768</t>
  </si>
  <si>
    <t>SOREN HUMBERSKAJ 2</t>
  </si>
  <si>
    <t>POSTBOKS 17</t>
  </si>
  <si>
    <t>SKAGEN</t>
  </si>
  <si>
    <t>DK-9990</t>
  </si>
  <si>
    <t>ENGELSVIKENCANNINGDE</t>
  </si>
  <si>
    <t>LARS ÖQVIST AB</t>
  </si>
  <si>
    <t>SE556159239401</t>
  </si>
  <si>
    <t>BOX 5024</t>
  </si>
  <si>
    <t>121 05</t>
  </si>
  <si>
    <t>LARSÖQVISTAB</t>
  </si>
  <si>
    <t>SEASAM FOOD AB</t>
  </si>
  <si>
    <t>SE556622206201</t>
  </si>
  <si>
    <t>RÖKERIGATAN 19</t>
  </si>
  <si>
    <t>BOX 5020</t>
  </si>
  <si>
    <t>SEASAMFOODAB</t>
  </si>
  <si>
    <t>INTERNATIONAL SEAFOOD CONSULTING GROUP - ISCG AB</t>
  </si>
  <si>
    <t>FI29796823</t>
  </si>
  <si>
    <t>SANDÖVÄGEN 81</t>
  </si>
  <si>
    <t>VÅRDÖ</t>
  </si>
  <si>
    <t>FI-22550</t>
  </si>
  <si>
    <t>FI</t>
  </si>
  <si>
    <t>INTERNATIONALSEAFOOD</t>
  </si>
  <si>
    <t>SALTEA SEAFOOD AB</t>
  </si>
  <si>
    <t>SE556695839201</t>
  </si>
  <si>
    <t>FLAT 300</t>
  </si>
  <si>
    <t>LYSEKIL</t>
  </si>
  <si>
    <t>453 91</t>
  </si>
  <si>
    <t>SALTEASEAFOODAB</t>
  </si>
  <si>
    <t>FH HANSEN AB</t>
  </si>
  <si>
    <t>SE556029835701</t>
  </si>
  <si>
    <t>BOX 22113</t>
  </si>
  <si>
    <t>104 22</t>
  </si>
  <si>
    <t>FHHANSENAB</t>
  </si>
  <si>
    <t>BJÖRCK &amp; GRADIN TRANSPORT</t>
  </si>
  <si>
    <t>SE559379277201</t>
  </si>
  <si>
    <t>VARGVÄGEN 2</t>
  </si>
  <si>
    <t>VÄSTERHANINGE</t>
  </si>
  <si>
    <t>137 32</t>
  </si>
  <si>
    <t>BJÖRCK&amp;GRADINTRANSPO</t>
  </si>
  <si>
    <t>OK Q8</t>
  </si>
  <si>
    <t>SE556027324401</t>
  </si>
  <si>
    <t>BOX 23900</t>
  </si>
  <si>
    <t>104 35</t>
  </si>
  <si>
    <t>OKQ8</t>
  </si>
  <si>
    <t>SERVICEXPERTEN TRANSPORTSBIL AB</t>
  </si>
  <si>
    <t>SE559093686901</t>
  </si>
  <si>
    <t>TRANSPORTVÄGEN 21</t>
  </si>
  <si>
    <t>SERVICEXPERTENTRANSP</t>
  </si>
  <si>
    <t>701 95</t>
  </si>
  <si>
    <t>TRANSPORTSTYRELSENIN</t>
  </si>
  <si>
    <t>SVEA INKASSO</t>
  </si>
  <si>
    <t>SE556214142301</t>
  </si>
  <si>
    <t>SOLNAVÄGEN 102 A</t>
  </si>
  <si>
    <t>169 81</t>
  </si>
  <si>
    <t>SVEAINKASSO</t>
  </si>
  <si>
    <t>STEEN SCANDINAVIA</t>
  </si>
  <si>
    <t>DK43792709</t>
  </si>
  <si>
    <t>SANDBAKKEVEJ 31</t>
  </si>
  <si>
    <t>GRENAA</t>
  </si>
  <si>
    <t>DK-8500</t>
  </si>
  <si>
    <t>STEENSCANDINAVIA</t>
  </si>
  <si>
    <t>SKILLINGE FISK-IMPEX AB</t>
  </si>
  <si>
    <t>SE556377844701</t>
  </si>
  <si>
    <t>KYHLSVÄGEN 16</t>
  </si>
  <si>
    <t>BOX 17</t>
  </si>
  <si>
    <t>SKILLINGE</t>
  </si>
  <si>
    <t>276 03</t>
  </si>
  <si>
    <t>SKILLINGEFISK-IMPEXA</t>
  </si>
  <si>
    <t>SVENSK FJÄLLRÖDING AB</t>
  </si>
  <si>
    <t>SE556263721401</t>
  </si>
  <si>
    <t>KRONHOLMSPLAN 1</t>
  </si>
  <si>
    <t>HÄRNÖSAND</t>
  </si>
  <si>
    <t>871 45</t>
  </si>
  <si>
    <t>SVENSKFJÄLLRÖDINGAB</t>
  </si>
  <si>
    <t>LANDRINS BIL AB</t>
  </si>
  <si>
    <t>SE556077577601</t>
  </si>
  <si>
    <t>AVESTA</t>
  </si>
  <si>
    <t>774 21</t>
  </si>
  <si>
    <t>LANDRINSBILAB</t>
  </si>
  <si>
    <t>KLÄDESHOLMEN SEAFOOD AB</t>
  </si>
  <si>
    <t>SE556137783801</t>
  </si>
  <si>
    <t>ÄNGHOLMSVÄGEN 14</t>
  </si>
  <si>
    <t>RÖNNÄNG</t>
  </si>
  <si>
    <t>471 51</t>
  </si>
  <si>
    <t>PKKONSERVERAB-KLÄDES</t>
  </si>
  <si>
    <t>BABIC EPOXI GOLV AB</t>
  </si>
  <si>
    <t>SE556743622401</t>
  </si>
  <si>
    <t>RASID BABIC</t>
  </si>
  <si>
    <t>SEGELVÄGEN 7</t>
  </si>
  <si>
    <t>134 40</t>
  </si>
  <si>
    <t>BABICEPOXIGOLVAB</t>
  </si>
  <si>
    <t>ERIKSSON &amp; SJÖHAG EL AB</t>
  </si>
  <si>
    <t>SE556536237201</t>
  </si>
  <si>
    <t>RÖKERIGATAN 9</t>
  </si>
  <si>
    <t>ERIKSSON&amp;SJÖHAGELAB</t>
  </si>
  <si>
    <t>STOCKHOLMS FISKAUKTION AB</t>
  </si>
  <si>
    <t>SE559049273701</t>
  </si>
  <si>
    <t>C/O SMÖGENS FISKAUKTION AB</t>
  </si>
  <si>
    <t>SVENSKT NÄRLINGSLIV SERVICE AB</t>
  </si>
  <si>
    <t>SE556169455401</t>
  </si>
  <si>
    <t>STORGATAN 19</t>
  </si>
  <si>
    <t>114 51</t>
  </si>
  <si>
    <t>SVENSKTNÄRLINGSLIVSE</t>
  </si>
  <si>
    <t>JOHAN I HALLEN OCH BERGFALK AB</t>
  </si>
  <si>
    <t>SE556530475401</t>
  </si>
  <si>
    <t>BRODALSVÄGEN 13 A</t>
  </si>
  <si>
    <t>PARTILLE</t>
  </si>
  <si>
    <t>433 38</t>
  </si>
  <si>
    <t>JOHANIHALLENOCHBERGF</t>
  </si>
  <si>
    <t>JP FOODS AS</t>
  </si>
  <si>
    <t>EE100514205</t>
  </si>
  <si>
    <t>PÄRNA ALLE 5</t>
  </si>
  <si>
    <t>AUDRU</t>
  </si>
  <si>
    <t>EE-883 01</t>
  </si>
  <si>
    <t>EE</t>
  </si>
  <si>
    <t>JPFOODSAS</t>
  </si>
  <si>
    <t>MOOSEIFY AB</t>
  </si>
  <si>
    <t>SE559075879201</t>
  </si>
  <si>
    <t>SPETSVÄGEN 13</t>
  </si>
  <si>
    <t>SALTSJÖ-BOO</t>
  </si>
  <si>
    <t>132 36</t>
  </si>
  <si>
    <t>V_15NET</t>
  </si>
  <si>
    <t>MOOSEIFYAB</t>
  </si>
  <si>
    <t>GRANTELIUS KÖTT AB</t>
  </si>
  <si>
    <t>SE556336685401</t>
  </si>
  <si>
    <t>EDSVALLABACKEN 14</t>
  </si>
  <si>
    <t>123 43</t>
  </si>
  <si>
    <t>GRANTELIUSKÖTTAB</t>
  </si>
  <si>
    <t>ABC FOOD</t>
  </si>
  <si>
    <t>SE559227721301</t>
  </si>
  <si>
    <t>SLIPSTENSVÄGEN 20</t>
  </si>
  <si>
    <t>ABCFOOD</t>
  </si>
  <si>
    <t>AMERICAN CLASSICS AB</t>
  </si>
  <si>
    <t>SE556136127901</t>
  </si>
  <si>
    <t>BOX 5083</t>
  </si>
  <si>
    <t>102 42</t>
  </si>
  <si>
    <t>AMERICANCLASSICSAB</t>
  </si>
  <si>
    <t>ECOLAB AB</t>
  </si>
  <si>
    <t>SE556062948601</t>
  </si>
  <si>
    <t>FRUÄNGSPLAN 10</t>
  </si>
  <si>
    <t>BOX 6103</t>
  </si>
  <si>
    <t>HÄGERSTEN</t>
  </si>
  <si>
    <t>129 07</t>
  </si>
  <si>
    <t>ECOLABAB</t>
  </si>
  <si>
    <t>SCANDINAVIAN PC SYSTEMS</t>
  </si>
  <si>
    <t>SE556252915501</t>
  </si>
  <si>
    <t>HJALMAR PETRIS VÄG 58</t>
  </si>
  <si>
    <t>VÄXJÖ</t>
  </si>
  <si>
    <t>351 94</t>
  </si>
  <si>
    <t>SCANDINAVIANPCSYSTEM</t>
  </si>
  <si>
    <t>HERRGÅRDSLAX AB</t>
  </si>
  <si>
    <t>SE556937559401</t>
  </si>
  <si>
    <t>GAMLA RIKSVÄGEN 499-60</t>
  </si>
  <si>
    <t>TRENSUM</t>
  </si>
  <si>
    <t>374 96</t>
  </si>
  <si>
    <t>HERRGÅRDSLAXAB</t>
  </si>
  <si>
    <t>BOX 62</t>
  </si>
  <si>
    <t>164 94</t>
  </si>
  <si>
    <t>TELE2SVERIGEAB</t>
  </si>
  <si>
    <t>EUROFINS FOOD &amp; AGRO SWEDEN AB</t>
  </si>
  <si>
    <t>SE556336247301</t>
  </si>
  <si>
    <t>KABELVÄGEN 2</t>
  </si>
  <si>
    <t>JÖNKÖPING</t>
  </si>
  <si>
    <t>551 15</t>
  </si>
  <si>
    <t>EUROFINSFOOD&amp;AGROSWE</t>
  </si>
  <si>
    <t>VÄDERÖKRÄFTAN JON LARSSON</t>
  </si>
  <si>
    <t>SE840802747501</t>
  </si>
  <si>
    <t>VARVET 9</t>
  </si>
  <si>
    <t>HAMBURGSUND</t>
  </si>
  <si>
    <t>457 47</t>
  </si>
  <si>
    <t>V_2NET</t>
  </si>
  <si>
    <t>VÄDERÖKRÄFTANJONLARS</t>
  </si>
  <si>
    <t>HAVSTENSSUNDS OSTRON AB</t>
  </si>
  <si>
    <t>SE559189786201</t>
  </si>
  <si>
    <t>FISKARHÖJDEN 4</t>
  </si>
  <si>
    <t>HAVSTENSSUND</t>
  </si>
  <si>
    <t>457 73</t>
  </si>
  <si>
    <t>HAVSTENSSUNDSOSTRONA</t>
  </si>
  <si>
    <t>FOODMARK SWEDEN AB</t>
  </si>
  <si>
    <t>SE556528137401</t>
  </si>
  <si>
    <t>RÖRVÄGEN 14</t>
  </si>
  <si>
    <t>HANINGE</t>
  </si>
  <si>
    <t>136 03</t>
  </si>
  <si>
    <t>FOODMARKSWEDENAB</t>
  </si>
  <si>
    <t>FREGAT FISKEEKSPORT A/S</t>
  </si>
  <si>
    <t>DK20637471</t>
  </si>
  <si>
    <t>FAERGEVEJ 2</t>
  </si>
  <si>
    <t>FREGATFISKEEKSPORTA/</t>
  </si>
  <si>
    <t>GS1 SWEDEN AB</t>
  </si>
  <si>
    <t>SE556667677001</t>
  </si>
  <si>
    <t>BOX 1178</t>
  </si>
  <si>
    <t>111 91</t>
  </si>
  <si>
    <t>GS1SWEDENAB</t>
  </si>
  <si>
    <t>UPPSALA KAROSSERI BR. EKLUND AB</t>
  </si>
  <si>
    <t>SE556521762601</t>
  </si>
  <si>
    <t>VAKSALA-EKE</t>
  </si>
  <si>
    <t>UPPSALA</t>
  </si>
  <si>
    <t>755 94</t>
  </si>
  <si>
    <t>UPPSALAKAROSSERIBR.E</t>
  </si>
  <si>
    <t>NORDSJÖFISK AB</t>
  </si>
  <si>
    <t>SE556053388601</t>
  </si>
  <si>
    <t>KALKYLVÄGEN 4</t>
  </si>
  <si>
    <t>MÖLNLYCKE</t>
  </si>
  <si>
    <t>435 33</t>
  </si>
  <si>
    <t>NORDSJÖFISKAB</t>
  </si>
  <si>
    <t>COLLECTUM AB</t>
  </si>
  <si>
    <t>SE556636115901</t>
  </si>
  <si>
    <t>103 76</t>
  </si>
  <si>
    <t>COLLECTUMAB</t>
  </si>
  <si>
    <t>NORDIC SEAFOOD A/S</t>
  </si>
  <si>
    <t>DK16111708</t>
  </si>
  <si>
    <t>SØREN NORDBYSVEJ 15</t>
  </si>
  <si>
    <t>HIRTSHALS</t>
  </si>
  <si>
    <t>DK-9850</t>
  </si>
  <si>
    <t>NORDICSEAFOODA/S</t>
  </si>
  <si>
    <t>PANDALUS AB</t>
  </si>
  <si>
    <t>SE556067319501</t>
  </si>
  <si>
    <t>LIVDJURSGATAN 5</t>
  </si>
  <si>
    <t>BOX 5165</t>
  </si>
  <si>
    <t>PANDALUSAB</t>
  </si>
  <si>
    <t>PRIME OCEAN A/S</t>
  </si>
  <si>
    <t>DK32082327</t>
  </si>
  <si>
    <t>RÖGERIVEJ 2</t>
  </si>
  <si>
    <t>PRIMEOCEANA/S</t>
  </si>
  <si>
    <t>MARENOR AB</t>
  </si>
  <si>
    <t>SE556430098501</t>
  </si>
  <si>
    <t>BOX 23</t>
  </si>
  <si>
    <t>KUNGSHAMN</t>
  </si>
  <si>
    <t>456 21</t>
  </si>
  <si>
    <t>MARENORAB</t>
  </si>
  <si>
    <t>MATKOMPANIET AB</t>
  </si>
  <si>
    <t>SE556412630701</t>
  </si>
  <si>
    <t>FÖRETAGSGATAN 55</t>
  </si>
  <si>
    <t>504 64</t>
  </si>
  <si>
    <t>MATKOMPANIETAB</t>
  </si>
  <si>
    <t>PH SVETS &amp; SMIDE AB</t>
  </si>
  <si>
    <t>SE556205050901</t>
  </si>
  <si>
    <t>HALLVÄGEN 30</t>
  </si>
  <si>
    <t>PHSVETS&amp;SMIDEAB</t>
  </si>
  <si>
    <t>TROSA FISKERI AB</t>
  </si>
  <si>
    <t>SE559035166301</t>
  </si>
  <si>
    <t>FISKARGATAN 9</t>
  </si>
  <si>
    <t>TROSA</t>
  </si>
  <si>
    <t>619 30</t>
  </si>
  <si>
    <t>TROSAFISKERIAB</t>
  </si>
  <si>
    <t>FISKHALLEN SORUNDA AB</t>
  </si>
  <si>
    <t>SE559146514001</t>
  </si>
  <si>
    <t>ELEKTRAVÄGEN 15</t>
  </si>
  <si>
    <t>126 30</t>
  </si>
  <si>
    <t>FISKHALLENSORUNDAAB</t>
  </si>
  <si>
    <t>SÖRENSEN SEAFOOD A/S</t>
  </si>
  <si>
    <t>DK38185381</t>
  </si>
  <si>
    <t>AUKTIONSGADE 1</t>
  </si>
  <si>
    <t>SÖRENSENSEAFOODA/S</t>
  </si>
  <si>
    <t>DINBIL SVERIGE AB</t>
  </si>
  <si>
    <t>SE556060579101</t>
  </si>
  <si>
    <t>BOX 92163</t>
  </si>
  <si>
    <t>120 08</t>
  </si>
  <si>
    <t>DINBILSVERIGEAB</t>
  </si>
  <si>
    <t>BÅTH FISK AB</t>
  </si>
  <si>
    <t>SE556436837001</t>
  </si>
  <si>
    <t>RÖDGÅRDSVÄGEN 34</t>
  </si>
  <si>
    <t>TORSLANDA</t>
  </si>
  <si>
    <t>423 34</t>
  </si>
  <si>
    <t>BÅTHFISKAB</t>
  </si>
  <si>
    <t>SPECIAL-PLAST PRODUKTION GILLINGE AB</t>
  </si>
  <si>
    <t>SE556575579901</t>
  </si>
  <si>
    <t>GILLINGE 53</t>
  </si>
  <si>
    <t>VALLENTUNA</t>
  </si>
  <si>
    <t>186 91</t>
  </si>
  <si>
    <t>SPECIAL-PLASTPRODUKT</t>
  </si>
  <si>
    <t>ROSLAGSFISK AB</t>
  </si>
  <si>
    <t>SE556118060401</t>
  </si>
  <si>
    <t>PL 519</t>
  </si>
  <si>
    <t>GRISSLEHAMN</t>
  </si>
  <si>
    <t>760 45</t>
  </si>
  <si>
    <t>ROSLAGSFISKAB</t>
  </si>
  <si>
    <t>BC KYLTRANSPORTER AB</t>
  </si>
  <si>
    <t>SE556829432501</t>
  </si>
  <si>
    <t>RIKSVÄGEN 73</t>
  </si>
  <si>
    <t>TANUMSHEDE</t>
  </si>
  <si>
    <t>457 32</t>
  </si>
  <si>
    <t>BCKYLTRANSPORTERAB</t>
  </si>
  <si>
    <t>GRÖNSAKSGROSSISTEN AB</t>
  </si>
  <si>
    <t>SE556342143601</t>
  </si>
  <si>
    <t>RÖKERIGATAN 18</t>
  </si>
  <si>
    <t>GRÖNSAKSGROSSISTENAB</t>
  </si>
  <si>
    <t>VÄGVERKET-TRÄNGSELSK</t>
  </si>
  <si>
    <t>CHRISTER NÖJD AB</t>
  </si>
  <si>
    <t>SE556201068501</t>
  </si>
  <si>
    <t>BOX 93</t>
  </si>
  <si>
    <t>BÅLSTA</t>
  </si>
  <si>
    <t>746 22</t>
  </si>
  <si>
    <t>CHRISTERNÖJDAB</t>
  </si>
  <si>
    <t>FISKEBÄCKS SEAFOOD AB</t>
  </si>
  <si>
    <t>SE556665684801</t>
  </si>
  <si>
    <t>FISKEBÄCKS HAMN 34</t>
  </si>
  <si>
    <t>426 58</t>
  </si>
  <si>
    <t>FISKEBÄCKSSEAFOODAB</t>
  </si>
  <si>
    <t>WALTER BORG AB</t>
  </si>
  <si>
    <t>SE556183180001</t>
  </si>
  <si>
    <t>KUNGSGATAN 57B</t>
  </si>
  <si>
    <t>111 22</t>
  </si>
  <si>
    <t>WALTERBORGAB</t>
  </si>
  <si>
    <t>MONDO MAR MARINE FOODS APS</t>
  </si>
  <si>
    <t>DK16369640</t>
  </si>
  <si>
    <t>KAI LINDBERGSGADE 38</t>
  </si>
  <si>
    <t>MONDOMARMARINEFOODSA</t>
  </si>
  <si>
    <t>MODINS OPTIK SYNSAM AB</t>
  </si>
  <si>
    <t>SE556295096301</t>
  </si>
  <si>
    <t>BOX 1018</t>
  </si>
  <si>
    <t>134 27</t>
  </si>
  <si>
    <t>MODINSOPTIKSYNSAMAB</t>
  </si>
  <si>
    <t>STEMA SPECIALTRYCK/TRANSPORTSTYRELSEN</t>
  </si>
  <si>
    <t>SE556297649701</t>
  </si>
  <si>
    <t>BOX 969</t>
  </si>
  <si>
    <t>501 10</t>
  </si>
  <si>
    <t>STEMASPECIALTRYCK/TR</t>
  </si>
  <si>
    <t>SALMAR AS</t>
  </si>
  <si>
    <t>NO4443493178</t>
  </si>
  <si>
    <t>INDUSTRIVEIEN 51</t>
  </si>
  <si>
    <t>KVERVA</t>
  </si>
  <si>
    <t>NO-7266</t>
  </si>
  <si>
    <t>SALMARAS</t>
  </si>
  <si>
    <t>AVFALLSTEKNIK SKANDINAVIEN AB</t>
  </si>
  <si>
    <t>SE556643499801</t>
  </si>
  <si>
    <t>MASUGNSVÄGEN 30</t>
  </si>
  <si>
    <t>BROMMA</t>
  </si>
  <si>
    <t>168 67</t>
  </si>
  <si>
    <t>AVFALLSTEKNIKSKANDIN</t>
  </si>
  <si>
    <t>GUARD SYSTEMS SVERIGE AB</t>
  </si>
  <si>
    <t>SE556445670401</t>
  </si>
  <si>
    <t>GÅRDSFOGDEVÄGEN 16</t>
  </si>
  <si>
    <t>168 66</t>
  </si>
  <si>
    <t>GUARDSYSTEMSSVERIGEA</t>
  </si>
  <si>
    <t>SD 118 KAHJO AB</t>
  </si>
  <si>
    <t>SE559074905601</t>
  </si>
  <si>
    <t>ÖVRE SKOGSVÄGEN 1</t>
  </si>
  <si>
    <t>SD118KAHJOAB</t>
  </si>
  <si>
    <t>GNOSJÖ SERVICE TRYCKERI AB</t>
  </si>
  <si>
    <t>SE556451113601</t>
  </si>
  <si>
    <t>BOX 195</t>
  </si>
  <si>
    <t>GNOSJÖ</t>
  </si>
  <si>
    <t>335 24</t>
  </si>
  <si>
    <t>GNOSJÖSERVICETRYCKER</t>
  </si>
  <si>
    <t>TULLVERKET HUVUDKONTORET</t>
  </si>
  <si>
    <t>SE202100096901</t>
  </si>
  <si>
    <t>BOX 12854</t>
  </si>
  <si>
    <t>112 98</t>
  </si>
  <si>
    <t>TULLVERKETHUVUDKONTO</t>
  </si>
  <si>
    <t>SPH AD INTERNATIONAL BV</t>
  </si>
  <si>
    <t>NL853190379B01</t>
  </si>
  <si>
    <t>LINDT 18</t>
  </si>
  <si>
    <t>HELMOND</t>
  </si>
  <si>
    <t>NL-5708 ZV</t>
  </si>
  <si>
    <t>SPHADINTERNATIONALBV</t>
  </si>
  <si>
    <t>STALEBRANTS STÄD &amp; ALLSERVICE</t>
  </si>
  <si>
    <t>SE501112301401</t>
  </si>
  <si>
    <t>TULEGATAN 27</t>
  </si>
  <si>
    <t>113 53</t>
  </si>
  <si>
    <t>STALEBRANTSSTÄD&amp;ALLS</t>
  </si>
  <si>
    <t>VOLKSWAGEN FINANS SVERIGE AB</t>
  </si>
  <si>
    <t>SE556258890401</t>
  </si>
  <si>
    <t>HANTVERKSVÄGEN 9</t>
  </si>
  <si>
    <t>SÖDERTÄLJE</t>
  </si>
  <si>
    <t>151 65</t>
  </si>
  <si>
    <t>VOLKSWAGENFINANSSVER</t>
  </si>
  <si>
    <t>ISFISK STOCKHOLM AB</t>
  </si>
  <si>
    <t>SE559000435301</t>
  </si>
  <si>
    <t>SESAMHUS 1 HÄRINGE</t>
  </si>
  <si>
    <t>137 91</t>
  </si>
  <si>
    <t>ISFISKSTOCKHOLMAB</t>
  </si>
  <si>
    <t>JEEVES INFORMATION SYSEMS AB</t>
  </si>
  <si>
    <t>SE556343421501</t>
  </si>
  <si>
    <t>BOX 1042</t>
  </si>
  <si>
    <t>101 38</t>
  </si>
  <si>
    <t>JEEVESINFORMATIONSYS</t>
  </si>
  <si>
    <t>PROCURATOR AB</t>
  </si>
  <si>
    <t>SE556057655401</t>
  </si>
  <si>
    <t>BOX 1004</t>
  </si>
  <si>
    <t>MÖLNDAL</t>
  </si>
  <si>
    <t>431 26</t>
  </si>
  <si>
    <t>PROCURATORAB</t>
  </si>
  <si>
    <t>WANNEBO INTERNATIONAL AS</t>
  </si>
  <si>
    <t>NO935872367</t>
  </si>
  <si>
    <t>BOX 772</t>
  </si>
  <si>
    <t>KRISTIANSAND</t>
  </si>
  <si>
    <t>NO-4666</t>
  </si>
  <si>
    <t>WANNEBOINTERNATIONAL</t>
  </si>
  <si>
    <t>MERCEDES-BENS FINANS SVERIGE AB</t>
  </si>
  <si>
    <t>SE556509851301</t>
  </si>
  <si>
    <t>DOCKSGATAN 1 A-F BOX 505 21</t>
  </si>
  <si>
    <t>MALMÖ</t>
  </si>
  <si>
    <t>202 50</t>
  </si>
  <si>
    <t>MERCEDES-BENSFINANSS</t>
  </si>
  <si>
    <t>NYNÄS RÖKERI &amp; FISKHALL AB</t>
  </si>
  <si>
    <t>SE556536697701</t>
  </si>
  <si>
    <t>BOX 16</t>
  </si>
  <si>
    <t>NYNÄSHAMN</t>
  </si>
  <si>
    <t>149 21</t>
  </si>
  <si>
    <t>NYNÄSRÖKERI&amp;FISKHALL</t>
  </si>
  <si>
    <t>SEABORN AS</t>
  </si>
  <si>
    <t>NO983469248</t>
  </si>
  <si>
    <t>SANDVIKSBODER 66</t>
  </si>
  <si>
    <t>BERGEN</t>
  </si>
  <si>
    <t>NO-5035</t>
  </si>
  <si>
    <t>SEABORNAS</t>
  </si>
  <si>
    <t>PAGERO NORDIC AB</t>
  </si>
  <si>
    <t>SE556752298101</t>
  </si>
  <si>
    <t>BOX 11006</t>
  </si>
  <si>
    <t>404 21</t>
  </si>
  <si>
    <t>PAGERONORDICAB</t>
  </si>
  <si>
    <t>AB SJÖMAT I SKANDINAVIEN</t>
  </si>
  <si>
    <t>SE556952008201</t>
  </si>
  <si>
    <t>FE 11063. KUND-ID TSJ1001</t>
  </si>
  <si>
    <t>FRÖSÖN</t>
  </si>
  <si>
    <t>838 82</t>
  </si>
  <si>
    <t>ABSJÖMATISKANDINAVIE</t>
  </si>
  <si>
    <t>WASA KREDIT AB</t>
  </si>
  <si>
    <t>SE556311920401</t>
  </si>
  <si>
    <t>BOX 6740</t>
  </si>
  <si>
    <t>113 85</t>
  </si>
  <si>
    <t>WASAKREDITAB</t>
  </si>
  <si>
    <t>SEGERHAMMAR MASKINSERVICE AB</t>
  </si>
  <si>
    <t>SE916634919101</t>
  </si>
  <si>
    <t>HALLVÄGEN 27-29</t>
  </si>
  <si>
    <t>SEGERHAMMARMASKINSER</t>
  </si>
  <si>
    <t>JO FOOD AB</t>
  </si>
  <si>
    <t>SE556235337401</t>
  </si>
  <si>
    <t>PIRHUS 1 FISKHAMNEN</t>
  </si>
  <si>
    <t>JOFOODAB</t>
  </si>
  <si>
    <t>KUNGLIGA HOVLEVERANTÖRSFÖRENINGEN</t>
  </si>
  <si>
    <t>SE802476453501</t>
  </si>
  <si>
    <t>C/O BILD &amp; KULTUR AB</t>
  </si>
  <si>
    <t>KUNGLIGAHOVLEVERANTÖ</t>
  </si>
  <si>
    <t>KUNGHOLMENS KÖTT AB</t>
  </si>
  <si>
    <t>SE556754600601</t>
  </si>
  <si>
    <t>FISKHALLSVÄGEN 18</t>
  </si>
  <si>
    <t>KUNGHOLMENSKÖTTAB</t>
  </si>
  <si>
    <t>LA FERME LANDAISE AB</t>
  </si>
  <si>
    <t>SE556154607701</t>
  </si>
  <si>
    <t>HALLVÄGEN 19</t>
  </si>
  <si>
    <t>LAFERMELANDAISEAB</t>
  </si>
  <si>
    <t>FJÄLLBACKA SEAFOOD AB</t>
  </si>
  <si>
    <t>SE559111235301</t>
  </si>
  <si>
    <t>FJÄLLBACKASEAFOODAB</t>
  </si>
  <si>
    <t>RESSEL REDERI AB</t>
  </si>
  <si>
    <t>SE556526355401</t>
  </si>
  <si>
    <t>ALBYBERGSRINGEN 5</t>
  </si>
  <si>
    <t>ÖSTERHANINGE</t>
  </si>
  <si>
    <t>137 69</t>
  </si>
  <si>
    <t>RESSELREDERIAB</t>
  </si>
  <si>
    <t>JUNKÖFISKARN AB</t>
  </si>
  <si>
    <t>SE556684596101</t>
  </si>
  <si>
    <t>BOX 186</t>
  </si>
  <si>
    <t>JUNKÖN</t>
  </si>
  <si>
    <t>971 06</t>
  </si>
  <si>
    <t>JUNKÖFISKARNAB</t>
  </si>
  <si>
    <t>LANGES GUMMIVERKSTAD AB</t>
  </si>
  <si>
    <t>SE556665905701</t>
  </si>
  <si>
    <t>BOX 60</t>
  </si>
  <si>
    <t>619 22</t>
  </si>
  <si>
    <t>LANGESGUMMIVERKSTADA</t>
  </si>
  <si>
    <t>MAERSK LOGISTICS &amp; SERVICES SWEDEN AB</t>
  </si>
  <si>
    <t>SE556096743101</t>
  </si>
  <si>
    <t>AVD HÅN - SE HÅN SPEDITION 1</t>
  </si>
  <si>
    <t>TÖCKSFORS</t>
  </si>
  <si>
    <t>672 96</t>
  </si>
  <si>
    <t>MAERSKLOGISTICS&amp;SERV</t>
  </si>
  <si>
    <t>VIANOR AB</t>
  </si>
  <si>
    <t>SE556185106301</t>
  </si>
  <si>
    <t>BOX 114</t>
  </si>
  <si>
    <t>VARA</t>
  </si>
  <si>
    <t>534 22</t>
  </si>
  <si>
    <t>VIANORAB</t>
  </si>
  <si>
    <t>LEWA HAV KÄRLEK AB</t>
  </si>
  <si>
    <t>SE559340979901</t>
  </si>
  <si>
    <t>HÖTORGET 3</t>
  </si>
  <si>
    <t>111 57</t>
  </si>
  <si>
    <t>LEWAHAVKÄRLEKAB</t>
  </si>
  <si>
    <t>CAVIARBOLAGET OF SWEDEN AB</t>
  </si>
  <si>
    <t>SE556842081301</t>
  </si>
  <si>
    <t>VÄLLINGEVÄGEN 16</t>
  </si>
  <si>
    <t>GRILLBY</t>
  </si>
  <si>
    <t>749 51</t>
  </si>
  <si>
    <t>CAVIARBOLAGETOFSWEDE</t>
  </si>
  <si>
    <t>FLINTAB AB</t>
  </si>
  <si>
    <t>SE556208398901</t>
  </si>
  <si>
    <t>BOX 180</t>
  </si>
  <si>
    <t>551 13</t>
  </si>
  <si>
    <t>FLINTABAB</t>
  </si>
  <si>
    <t>PESCAVIAR</t>
  </si>
  <si>
    <t>ES30566988</t>
  </si>
  <si>
    <t>POZUELO DE ALARCON</t>
  </si>
  <si>
    <t>C/ VENUS 8</t>
  </si>
  <si>
    <t>MADRID</t>
  </si>
  <si>
    <t>ES-282224</t>
  </si>
  <si>
    <t>ES</t>
  </si>
  <si>
    <t>FISKANO B.V.</t>
  </si>
  <si>
    <t>NL800632229B02</t>
  </si>
  <si>
    <t>HET SPIJK 22</t>
  </si>
  <si>
    <t>NL-8321 WT</t>
  </si>
  <si>
    <t>FISKANOB.V.</t>
  </si>
  <si>
    <t>FJORD FOODS A/S</t>
  </si>
  <si>
    <t>DK13467404</t>
  </si>
  <si>
    <t>VESTKRAFTGADE 1-3</t>
  </si>
  <si>
    <t>ESBJERG</t>
  </si>
  <si>
    <t>DK-6700</t>
  </si>
  <si>
    <t>FJORDFOODSA/S</t>
  </si>
  <si>
    <t>HT HOLDING I KARLMAR AB</t>
  </si>
  <si>
    <t>SE556733230801</t>
  </si>
  <si>
    <t>JUTNABBEVÄGEN 11</t>
  </si>
  <si>
    <t>392 36</t>
  </si>
  <si>
    <t>HTHOLDINGIKARLMARAB</t>
  </si>
  <si>
    <t>BD FISK AB</t>
  </si>
  <si>
    <t>SE556411502901</t>
  </si>
  <si>
    <t>BESIKTNINGSVÄGEN 10</t>
  </si>
  <si>
    <t>LULEÅ</t>
  </si>
  <si>
    <t>973 45</t>
  </si>
  <si>
    <t>BDFISKAB</t>
  </si>
  <si>
    <t>ORKLA FOODS SVERIGE AB</t>
  </si>
  <si>
    <t>SE556238030201</t>
  </si>
  <si>
    <t>ESLÖV</t>
  </si>
  <si>
    <t>241 81</t>
  </si>
  <si>
    <t>ORKLAFOODSSVERIGEAB</t>
  </si>
  <si>
    <t>SCANFJORD MOLLÖSUND AB</t>
  </si>
  <si>
    <t>SE556661192601</t>
  </si>
  <si>
    <t>BOX 2239</t>
  </si>
  <si>
    <t>MOLLÖSUND</t>
  </si>
  <si>
    <t>474 13</t>
  </si>
  <si>
    <t>SCANFJORDMOLLÖSUNDAB</t>
  </si>
  <si>
    <t>STERLING WHITE HALIBUT AS</t>
  </si>
  <si>
    <t>NO983356494</t>
  </si>
  <si>
    <t>SVADBERGVEGEN 41</t>
  </si>
  <si>
    <t>ÅRDAL I RYFYLKE</t>
  </si>
  <si>
    <t>NO-4137</t>
  </si>
  <si>
    <t>STERLINGWHITEHALIBUT</t>
  </si>
  <si>
    <t>ASPERÖ FISK AB</t>
  </si>
  <si>
    <t>SE556329970901</t>
  </si>
  <si>
    <t>FISKHAMNEN</t>
  </si>
  <si>
    <t>ASPERÖFISKAB</t>
  </si>
  <si>
    <t>TAXI STOCKHOLM 150000 AB</t>
  </si>
  <si>
    <t>SE556027981101</t>
  </si>
  <si>
    <t>BOX 6576</t>
  </si>
  <si>
    <t>113 83</t>
  </si>
  <si>
    <t>TAXISTOCKHOLM150000A</t>
  </si>
  <si>
    <t>SANTANDER LEASING AB</t>
  </si>
  <si>
    <t>SE556667909701</t>
  </si>
  <si>
    <t>BOX 18078</t>
  </si>
  <si>
    <t>200 32</t>
  </si>
  <si>
    <t>SANTANDERLEASINGAB</t>
  </si>
  <si>
    <t>KYVIK SILD AS</t>
  </si>
  <si>
    <t>NO93636614</t>
  </si>
  <si>
    <t>HUSÖYVEGEN 163C</t>
  </si>
  <si>
    <t>AVALDSNES</t>
  </si>
  <si>
    <t>NO-4262</t>
  </si>
  <si>
    <t>KYVIKSILDAS</t>
  </si>
  <si>
    <t>UMLAX AB</t>
  </si>
  <si>
    <t>SE556295456901</t>
  </si>
  <si>
    <t>UMGRANSELE 120</t>
  </si>
  <si>
    <t>LYCKSELE</t>
  </si>
  <si>
    <t>921 91</t>
  </si>
  <si>
    <t>UMLAXAB</t>
  </si>
  <si>
    <t>MAREL A/S</t>
  </si>
  <si>
    <t>DK48175651</t>
  </si>
  <si>
    <t>P.O. PEDERSENS VEJ 18</t>
  </si>
  <si>
    <t>AARHUS N</t>
  </si>
  <si>
    <t>DK-8200</t>
  </si>
  <si>
    <t>MARELA/S</t>
  </si>
  <si>
    <t>ORUST SHELLFISH AB</t>
  </si>
  <si>
    <t>SE556727103501</t>
  </si>
  <si>
    <t>ÄNGÅSVÄGEN 1</t>
  </si>
  <si>
    <t>SVANESUND</t>
  </si>
  <si>
    <t>472 31</t>
  </si>
  <si>
    <t>ORUSTSHELLFISHAB</t>
  </si>
  <si>
    <t>SCANDINAVIAN DIAGNOSTICS AB</t>
  </si>
  <si>
    <t>SE559019062401</t>
  </si>
  <si>
    <t>NORRA ÅGATAN 10</t>
  </si>
  <si>
    <t>416 64</t>
  </si>
  <si>
    <t>SCANDINAVIANDIAGNOST</t>
  </si>
  <si>
    <t>JÖRNSVEDS CHARKSTÄD AB</t>
  </si>
  <si>
    <t>SE556610521801</t>
  </si>
  <si>
    <t>HALLVÄGEN 6</t>
  </si>
  <si>
    <t>JÖRNSVEDSCHARKSTÄDAB</t>
  </si>
  <si>
    <t>FELDTS FISK &amp; SKALDJUR AB</t>
  </si>
  <si>
    <t>SE556435998101</t>
  </si>
  <si>
    <t>ROPAREBACKEN</t>
  </si>
  <si>
    <t>456 31</t>
  </si>
  <si>
    <t>FELDTSFISK&amp;SKALDJURA</t>
  </si>
  <si>
    <t>MARIEHOLM SALT SPECIALTIES AB</t>
  </si>
  <si>
    <t>SE559278274101</t>
  </si>
  <si>
    <t>MARIEHOLMSGATAN 70</t>
  </si>
  <si>
    <t>415 02</t>
  </si>
  <si>
    <t>MARIEHOLMSALTSPECIAL</t>
  </si>
  <si>
    <t>EKO FÅGEL FISK O MITTEMELLAN</t>
  </si>
  <si>
    <t>SE556566613701</t>
  </si>
  <si>
    <t>PARTIHANDLARVÄGEN 50</t>
  </si>
  <si>
    <t>EKOFÅGELFISKOMITTEME</t>
  </si>
  <si>
    <t>PRINSENS SILL &amp; SALLADER FÖRSÄLJ AB</t>
  </si>
  <si>
    <t>SE556602240501</t>
  </si>
  <si>
    <t>VALNÄSGATAN 11</t>
  </si>
  <si>
    <t>YTTERBY</t>
  </si>
  <si>
    <t>442 52</t>
  </si>
  <si>
    <t>PRINSENSSILL&amp;SALLADE</t>
  </si>
  <si>
    <t>KNUD THOMSEN FISKEEKSPORT A/S</t>
  </si>
  <si>
    <t>DK11007287</t>
  </si>
  <si>
    <t>HYTTEFADSVEJ 6</t>
  </si>
  <si>
    <t>STRANDBY</t>
  </si>
  <si>
    <t>DK-9970</t>
  </si>
  <si>
    <t>KNUDTHOMSENFISKEEKSP</t>
  </si>
  <si>
    <t>NOTISUM AB</t>
  </si>
  <si>
    <t>SE556516246701</t>
  </si>
  <si>
    <t>BOX 146</t>
  </si>
  <si>
    <t>421 22</t>
  </si>
  <si>
    <t>NOTISUMAB</t>
  </si>
  <si>
    <t>MARINE STEWARDSHIP COUNCIL INTERNATIONAL LTD.</t>
  </si>
  <si>
    <t>GB927533902</t>
  </si>
  <si>
    <t>MARINE HOUSE</t>
  </si>
  <si>
    <t>1 SNOW HILL</t>
  </si>
  <si>
    <t>GB-EC1A 2DH</t>
  </si>
  <si>
    <t>MARINESTEWARDSHIPCOU</t>
  </si>
  <si>
    <t>FÖRPACKNINGS-TIDNINGSINSAMLINGEN AB</t>
  </si>
  <si>
    <t>SE556483640001</t>
  </si>
  <si>
    <t>BOX 17033</t>
  </si>
  <si>
    <t>104 62</t>
  </si>
  <si>
    <t>FÖRPACKNINGS-TIDNING</t>
  </si>
  <si>
    <t>KIWA INSPECTA AB</t>
  </si>
  <si>
    <t>SE556190593501</t>
  </si>
  <si>
    <t>BOX 7178</t>
  </si>
  <si>
    <t>170 07</t>
  </si>
  <si>
    <t>KIWAINSPECTAAB</t>
  </si>
  <si>
    <t>XXL SPORT &amp; VILDMARK AB</t>
  </si>
  <si>
    <t>SE556685062301</t>
  </si>
  <si>
    <t>KÖPSVÄNGEN 10</t>
  </si>
  <si>
    <t>XXLSPORT&amp;VILDMARKAB</t>
  </si>
  <si>
    <t>FÖRETAGARNA FÖRSÄKRINGAR</t>
  </si>
  <si>
    <t>SE502010968101</t>
  </si>
  <si>
    <t>BOX 9600</t>
  </si>
  <si>
    <t>117 91</t>
  </si>
  <si>
    <t>FÖRETAGARNAFÖRSÄKRIN</t>
  </si>
  <si>
    <t>STEGEN E.K F</t>
  </si>
  <si>
    <t>SE769617361101</t>
  </si>
  <si>
    <t>DRAKENBERGSGATAN 27 NB</t>
  </si>
  <si>
    <t>117 41</t>
  </si>
  <si>
    <t>STEGENE.KF</t>
  </si>
  <si>
    <t>SEB</t>
  </si>
  <si>
    <t>SE502032908101</t>
  </si>
  <si>
    <t>LFT LAGER&amp;FÖRVAR TEKNIK AB</t>
  </si>
  <si>
    <t>SE556432348201</t>
  </si>
  <si>
    <t>ULLEVIVÄGEN 18</t>
  </si>
  <si>
    <t>BRO</t>
  </si>
  <si>
    <t>197 40</t>
  </si>
  <si>
    <t>LFTLAGER&amp;FÖRVARTEKNI</t>
  </si>
  <si>
    <t>MENIGO FOODSERVICE AB</t>
  </si>
  <si>
    <t>SE556044464701</t>
  </si>
  <si>
    <t>BOX 1120</t>
  </si>
  <si>
    <t>VÄSTERÅS</t>
  </si>
  <si>
    <t>721 28</t>
  </si>
  <si>
    <t>MENIGOFOODSERVICEAB</t>
  </si>
  <si>
    <t>KRAV EKONOMISK FÖRENING</t>
  </si>
  <si>
    <t>SE716422536401</t>
  </si>
  <si>
    <t>BOX 1037</t>
  </si>
  <si>
    <t>751 40</t>
  </si>
  <si>
    <t>KRAVEKONOMISKFÖRENIN</t>
  </si>
  <si>
    <t>DOMSTEIN SVERIGE AB</t>
  </si>
  <si>
    <t>SE559400923401</t>
  </si>
  <si>
    <t>C/O JR FENIX</t>
  </si>
  <si>
    <t>UPPKÖPARVÄGEN 4</t>
  </si>
  <si>
    <t>DOMSTEINSVERIGEAB</t>
  </si>
  <si>
    <t>HP FISKFÖRSÄLJNING AB</t>
  </si>
  <si>
    <t>SE556471832701</t>
  </si>
  <si>
    <t>NOGERSUNDS HAMN</t>
  </si>
  <si>
    <t>SÖLVESBORG</t>
  </si>
  <si>
    <t>294 95</t>
  </si>
  <si>
    <t>HPFISKFÖRSÄLJNINGAB</t>
  </si>
  <si>
    <t>WITRE AB</t>
  </si>
  <si>
    <t>SE556354522601</t>
  </si>
  <si>
    <t>ARGONGATAN 5</t>
  </si>
  <si>
    <t>431 53</t>
  </si>
  <si>
    <t>WITREAB</t>
  </si>
  <si>
    <t>FORA AB</t>
  </si>
  <si>
    <t>SE556541835601</t>
  </si>
  <si>
    <t>SVEAVÄGEN 44</t>
  </si>
  <si>
    <t>101 56</t>
  </si>
  <si>
    <t>FORAAB</t>
  </si>
  <si>
    <t>BGM TRUCKUTBILDNINGAR AB</t>
  </si>
  <si>
    <t>SE556820685701</t>
  </si>
  <si>
    <t>BOX 1244</t>
  </si>
  <si>
    <t>701 12</t>
  </si>
  <si>
    <t>BGMTRUCKUTBILDNINGAR</t>
  </si>
  <si>
    <t>STORA RISTEN FISK AB</t>
  </si>
  <si>
    <t>SE556532269901</t>
  </si>
  <si>
    <t>STORA RISTEN</t>
  </si>
  <si>
    <t>ÖREGRUND</t>
  </si>
  <si>
    <t>740 71</t>
  </si>
  <si>
    <t>STORARISTENFISKAB</t>
  </si>
  <si>
    <t>EVRY SWEDEN AB</t>
  </si>
  <si>
    <t>SE556577431101</t>
  </si>
  <si>
    <t>BOX 133</t>
  </si>
  <si>
    <t>EVRYSWEDENAB</t>
  </si>
  <si>
    <t>MAREL STOEVRING A/S</t>
  </si>
  <si>
    <t>DK12255756</t>
  </si>
  <si>
    <t>JUELSTRUPPARKEN 14</t>
  </si>
  <si>
    <t>STOEVRING</t>
  </si>
  <si>
    <t>DK-9530</t>
  </si>
  <si>
    <t>MARELSTOEVRINGA/S</t>
  </si>
  <si>
    <t>KYL &amp; VÄRMETEKNIK SERVICE AB</t>
  </si>
  <si>
    <t>SE556756344901</t>
  </si>
  <si>
    <t>VÄSTERTORPSVÄGEN 136</t>
  </si>
  <si>
    <t>129 46</t>
  </si>
  <si>
    <t>KYL&amp;VÄRMETEKNIKSERVI</t>
  </si>
  <si>
    <t>SVENSKA SHELL AB</t>
  </si>
  <si>
    <t>SE556011211101</t>
  </si>
  <si>
    <t>BOX 11057</t>
  </si>
  <si>
    <t>161 11</t>
  </si>
  <si>
    <t>SVENSKASHELLAB</t>
  </si>
  <si>
    <t>NICO BINI AB</t>
  </si>
  <si>
    <t>SE559371040201</t>
  </si>
  <si>
    <t>HASSELVÄGEN 5</t>
  </si>
  <si>
    <t>DJURHAMN</t>
  </si>
  <si>
    <t>139 73</t>
  </si>
  <si>
    <t>NICOBINIAB</t>
  </si>
  <si>
    <t>OPUS BILPROVNING</t>
  </si>
  <si>
    <t>SE556865134201</t>
  </si>
  <si>
    <t>SKATTEGÅRDSVÄGEN 122</t>
  </si>
  <si>
    <t>VÄLLINGBY</t>
  </si>
  <si>
    <t>162 50</t>
  </si>
  <si>
    <t>OPUSBILPROVNING</t>
  </si>
  <si>
    <t>ERNST &amp; YOUNG AB</t>
  </si>
  <si>
    <t>SE556053587301</t>
  </si>
  <si>
    <t>BOX 7850</t>
  </si>
  <si>
    <t>111 47</t>
  </si>
  <si>
    <t>ERNST&amp;YOUNGAB</t>
  </si>
  <si>
    <t>KIWA SVERIGE AB</t>
  </si>
  <si>
    <t>SE556565335801</t>
  </si>
  <si>
    <t>BOX 1940</t>
  </si>
  <si>
    <t>751 49</t>
  </si>
  <si>
    <t>KIWASVERIGEAB</t>
  </si>
  <si>
    <t>NÄRINGSLIVETS PRODUCENTANSVAR I SVERIGE AB</t>
  </si>
  <si>
    <t>SE559420239101</t>
  </si>
  <si>
    <t>BOX 1176</t>
  </si>
  <si>
    <t>171 23</t>
  </si>
  <si>
    <t>NÄRINGSLIVETSPRODUCE</t>
  </si>
  <si>
    <t>LIVSMEDELSFÖRETAGEN SERVICE I SVERIGE AB</t>
  </si>
  <si>
    <t>SE556220847901</t>
  </si>
  <si>
    <t>BOX 5501</t>
  </si>
  <si>
    <t>114 85</t>
  </si>
  <si>
    <t>LIVSMEDELSFÖRETAGENS</t>
  </si>
  <si>
    <t>NATURKOMPANIET AB</t>
  </si>
  <si>
    <t>SE556433703701</t>
  </si>
  <si>
    <t>BOX 177</t>
  </si>
  <si>
    <t>ÖRNSKÖLDSVIK</t>
  </si>
  <si>
    <t>891 25</t>
  </si>
  <si>
    <t>NATURKOMPANIETAB</t>
  </si>
  <si>
    <t>WORK SAFE I SVERIGE AB</t>
  </si>
  <si>
    <t>SE559086790801</t>
  </si>
  <si>
    <t>BERGKÄLLAVÄGEN 23</t>
  </si>
  <si>
    <t>SOLLENTUNA</t>
  </si>
  <si>
    <t>192 79</t>
  </si>
  <si>
    <t>WORKSAFEISVERIGEAB</t>
  </si>
  <si>
    <t>CARGLASS SWEDEN AB</t>
  </si>
  <si>
    <t>SE556276472901</t>
  </si>
  <si>
    <t>BOX 24077</t>
  </si>
  <si>
    <t>104 50</t>
  </si>
  <si>
    <t>CARGLASSSWEDENAB</t>
  </si>
  <si>
    <t>FOTOGRAF MATTIAS SÖDERMARK AB</t>
  </si>
  <si>
    <t>SE559322309101</t>
  </si>
  <si>
    <t>GRANÅSVÄGEN 25</t>
  </si>
  <si>
    <t>HUDDINGE</t>
  </si>
  <si>
    <t>141 91</t>
  </si>
  <si>
    <t>FOTOGRAFMATTIASSÖDER</t>
  </si>
  <si>
    <t>CIRCLE K SVERIGE AB</t>
  </si>
  <si>
    <t>SE663000097101</t>
  </si>
  <si>
    <t>118 88</t>
  </si>
  <si>
    <t>CIRCLEKSVERIGEAB</t>
  </si>
  <si>
    <t>MAX MATTHIESSEN AB</t>
  </si>
  <si>
    <t>SE556421091101</t>
  </si>
  <si>
    <t>LÄSTMAKARGATAN 22</t>
  </si>
  <si>
    <t>BOX 5908</t>
  </si>
  <si>
    <t>111 44</t>
  </si>
  <si>
    <t>MAXMATTHIESSENAB</t>
  </si>
  <si>
    <t>O.I.INGMARSSON AB</t>
  </si>
  <si>
    <t>SE556490671601</t>
  </si>
  <si>
    <t>ARENAVÄGEN 27</t>
  </si>
  <si>
    <t>121 77</t>
  </si>
  <si>
    <t>O.I.INGMARSSONAB</t>
  </si>
  <si>
    <t>EXPERTEN GROUP SERVICE SVERIGE AB</t>
  </si>
  <si>
    <t>SE556775373501</t>
  </si>
  <si>
    <t>AVESTAGATAN 61</t>
  </si>
  <si>
    <t>SPÅNGA</t>
  </si>
  <si>
    <t>163 53</t>
  </si>
  <si>
    <t>EXPERTENGROUPSERVICE</t>
  </si>
  <si>
    <t>SIEMENS FINANCIAL SERVICES AB</t>
  </si>
  <si>
    <t>SE556256412901</t>
  </si>
  <si>
    <t>BOX 3094</t>
  </si>
  <si>
    <t>169 03</t>
  </si>
  <si>
    <t>SIEMENSFINANCIALSERV</t>
  </si>
  <si>
    <t>BY WIND AB</t>
  </si>
  <si>
    <t>SE556201558501</t>
  </si>
  <si>
    <t>ÖDESHÖG</t>
  </si>
  <si>
    <t>599 21</t>
  </si>
  <si>
    <t>BYWINDAB</t>
  </si>
  <si>
    <t>SUBMIT AB</t>
  </si>
  <si>
    <t>SE559072883701</t>
  </si>
  <si>
    <t>TELLUSBORGSVÄGEN 90</t>
  </si>
  <si>
    <t>126 28</t>
  </si>
  <si>
    <t>SUBMITAB</t>
  </si>
  <si>
    <t>LISA ELMQVIST FISKAFFÄR AB</t>
  </si>
  <si>
    <t>SE556067689101</t>
  </si>
  <si>
    <t>ÖSTERMALMS SALUHALL</t>
  </si>
  <si>
    <t>114 39</t>
  </si>
  <si>
    <t>LISAELMQVISTFISKAFFÄ</t>
  </si>
  <si>
    <t>WEBHALLEN SVERIGE AB</t>
  </si>
  <si>
    <t>SE556558822401</t>
  </si>
  <si>
    <t>TELEGRAFGATAN 4</t>
  </si>
  <si>
    <t>169 72</t>
  </si>
  <si>
    <t>WEBHALLENSVERIGEAB</t>
  </si>
  <si>
    <t>AJ PRODUKTER I HYLTEBRUK AB</t>
  </si>
  <si>
    <t>SE556190732901</t>
  </si>
  <si>
    <t>HYLTEBRUK</t>
  </si>
  <si>
    <t>314 82</t>
  </si>
  <si>
    <t>AJPRODUKTERIHYLTEBRU</t>
  </si>
  <si>
    <t>KOMPLETT SERVICES SWEDEN AB</t>
  </si>
  <si>
    <t>SE556581064401</t>
  </si>
  <si>
    <t>KOMPLETTSERVICESSWED</t>
  </si>
  <si>
    <t>SMAJL CAR SERVICE AB</t>
  </si>
  <si>
    <t>SE556880627601</t>
  </si>
  <si>
    <t>FRUKTHANDLARVÄGEN 3</t>
  </si>
  <si>
    <t>SMAJLCARSERVICEAB</t>
  </si>
  <si>
    <t>SHARPX AB</t>
  </si>
  <si>
    <t>SE559297885101</t>
  </si>
  <si>
    <t>VARV SKRIKSTAD 103</t>
  </si>
  <si>
    <t>MOTALA</t>
  </si>
  <si>
    <t>591 94</t>
  </si>
  <si>
    <t>SHARPXAB</t>
  </si>
  <si>
    <t>ASSISTANCEKÅREN SWEDEN AB</t>
  </si>
  <si>
    <t>SE556252828001</t>
  </si>
  <si>
    <t>BOX 1216</t>
  </si>
  <si>
    <t>SUNDBYBERG</t>
  </si>
  <si>
    <t>172 24</t>
  </si>
  <si>
    <t>ASSISTANCEKÅREN</t>
  </si>
  <si>
    <t>ARENA KEMI AB</t>
  </si>
  <si>
    <t>SE556814621001</t>
  </si>
  <si>
    <t>MÄRGELVÄGEN 2</t>
  </si>
  <si>
    <t>SKOTTORP</t>
  </si>
  <si>
    <t>312 77</t>
  </si>
  <si>
    <t>ARENAKEMIAB</t>
  </si>
  <si>
    <t>ELECTROLUX PROFESSIONAL AB</t>
  </si>
  <si>
    <t>SE556003035401</t>
  </si>
  <si>
    <t>BOX 325</t>
  </si>
  <si>
    <t>LJUNGBY</t>
  </si>
  <si>
    <t>341 80</t>
  </si>
  <si>
    <t>ELECTROLUXPROFESSION</t>
  </si>
  <si>
    <t>KARL RANIN</t>
  </si>
  <si>
    <t>SE810905595701</t>
  </si>
  <si>
    <t>HAMNEN 1</t>
  </si>
  <si>
    <t>KARLSBORG</t>
  </si>
  <si>
    <t>546 91</t>
  </si>
  <si>
    <t>KARLRANIN</t>
  </si>
  <si>
    <t>NORDTEC INSTRUMENT AB</t>
  </si>
  <si>
    <t>SE556203272101</t>
  </si>
  <si>
    <t>BOX 12036</t>
  </si>
  <si>
    <t>402 41</t>
  </si>
  <si>
    <t>NORDTECINSTRUMENTAB</t>
  </si>
  <si>
    <t>151 88</t>
  </si>
  <si>
    <t>HYLTE JAKT LANTMAN AB</t>
  </si>
  <si>
    <t>SE556954895001</t>
  </si>
  <si>
    <t>BOX 11914</t>
  </si>
  <si>
    <t>404 39</t>
  </si>
  <si>
    <t>HYLTEJAKTLANTMANAB</t>
  </si>
  <si>
    <t>CARLSTRÖMS KYLTRANSPORTER AB</t>
  </si>
  <si>
    <t>SE559490877301</t>
  </si>
  <si>
    <t>CARLSTRÖMSKYLTRANSPO</t>
  </si>
  <si>
    <t>SWEDEN PELAGIC AB</t>
  </si>
  <si>
    <t>SE556424683201</t>
  </si>
  <si>
    <t>HALLGRENS VÄG 1 A</t>
  </si>
  <si>
    <t>ELLÖS</t>
  </si>
  <si>
    <t>474 31</t>
  </si>
  <si>
    <t>SWEDENPELAGICAB</t>
  </si>
  <si>
    <t>ODE AS</t>
  </si>
  <si>
    <t>NO925795488</t>
  </si>
  <si>
    <t>YSTENESGATA 6B</t>
  </si>
  <si>
    <t>NO-6003</t>
  </si>
  <si>
    <t>ODEAS</t>
  </si>
  <si>
    <t>EXPENSES BENIFEX SWEDEN AB</t>
  </si>
  <si>
    <t>SE559094919301</t>
  </si>
  <si>
    <t>APELBERGSGATAN 33A</t>
  </si>
  <si>
    <t>111 37</t>
  </si>
  <si>
    <t>EXPENSESBENIFYAB</t>
  </si>
  <si>
    <t>KG KNUTSSON AB</t>
  </si>
  <si>
    <t>5560751975-1</t>
  </si>
  <si>
    <t>SE556075197501</t>
  </si>
  <si>
    <t>VARGGATAN 1</t>
  </si>
  <si>
    <t>ENKÖPING</t>
  </si>
  <si>
    <t>749 40</t>
  </si>
  <si>
    <t>KGKNUTSSONAB</t>
  </si>
  <si>
    <t>BRÖDERNA HANSSONS I GÖTEBORG EXPORT AB</t>
  </si>
  <si>
    <t>SE556027223801</t>
  </si>
  <si>
    <t>414 51</t>
  </si>
  <si>
    <t>BRODERNAHANSSONS</t>
  </si>
  <si>
    <t>Review if delivery terms are stored in current systems, if not, setup a way to collect and populate</t>
  </si>
  <si>
    <t>Review if delivery terms are stored in current systems, if not, setup a way to collect and populate to align with harmonized list of values</t>
  </si>
  <si>
    <t>No cleanup required, Site information will be aligned with Legal Entity</t>
  </si>
  <si>
    <t>Check if Warehouse data is stored in current system, if not, collect and populate it. STIBO team will add the master list of codes</t>
  </si>
  <si>
    <t>Analyze current data and compare to new harmonized table - Merchandising relationship with vendor</t>
  </si>
  <si>
    <t>Cleanse data to new standard. Field should be populated with either Yes or No values</t>
  </si>
  <si>
    <t>Cleanse data to new standard. Field should be populated with either Yes or No values - supplier replenishment of stock</t>
  </si>
  <si>
    <t>O/S SUVC</t>
  </si>
  <si>
    <t>Delivery Term</t>
  </si>
  <si>
    <t>Mode of Delivery</t>
  </si>
  <si>
    <t>Site</t>
  </si>
  <si>
    <t>Warehouse</t>
  </si>
  <si>
    <t>Buyer Group Code</t>
  </si>
  <si>
    <t>Buyer Group</t>
  </si>
  <si>
    <t>Nominated Vendor</t>
  </si>
  <si>
    <t>Vendor Managed Inventory (VMI)</t>
  </si>
  <si>
    <t>CIP</t>
  </si>
  <si>
    <t>TRUCK</t>
  </si>
  <si>
    <t>MA_L</t>
  </si>
  <si>
    <t>Fish &amp; Seafood</t>
  </si>
  <si>
    <t xml:space="preserve"> </t>
  </si>
  <si>
    <t>541-1731</t>
  </si>
  <si>
    <t>DAP</t>
  </si>
  <si>
    <t>Ekofisk</t>
  </si>
  <si>
    <t>SkärhamnsFrysAB</t>
  </si>
  <si>
    <t>Delivery</t>
  </si>
  <si>
    <t>384-5104</t>
  </si>
  <si>
    <t>VäderökräftanJonLars</t>
  </si>
  <si>
    <t>KyvikSildAS</t>
  </si>
  <si>
    <t>281-9068</t>
  </si>
  <si>
    <t>KungholmensKöttAB</t>
  </si>
  <si>
    <t>820-9256</t>
  </si>
  <si>
    <t>MagnussonsFiskAB</t>
  </si>
  <si>
    <t>608-1327</t>
  </si>
  <si>
    <t>GefionSeafoodApS</t>
  </si>
  <si>
    <t>735-2297</t>
  </si>
  <si>
    <t>CaviarbolagetofSwede</t>
  </si>
  <si>
    <t>859-5753</t>
  </si>
  <si>
    <t>BåthFiskAB</t>
  </si>
  <si>
    <t>5086-6557</t>
  </si>
  <si>
    <t>NynäsRökeri&amp;Fiskhall</t>
  </si>
  <si>
    <t>600-6514</t>
  </si>
  <si>
    <t>HPFiskförsäljningAB</t>
  </si>
  <si>
    <t>5475-9816</t>
  </si>
  <si>
    <t>MarenorAB</t>
  </si>
  <si>
    <t>5040-1058</t>
  </si>
  <si>
    <t>JohaniHallenochBergf</t>
  </si>
  <si>
    <t>SörensenSeafoodA/S</t>
  </si>
  <si>
    <t>352-0301</t>
  </si>
  <si>
    <t>NordsjöfiskAB</t>
  </si>
  <si>
    <t>NordicGroupAS</t>
  </si>
  <si>
    <t>325-7367</t>
  </si>
  <si>
    <t>SeasamFoodAB</t>
  </si>
  <si>
    <t>182-7179</t>
  </si>
  <si>
    <t>IsfiskStockholmAB</t>
  </si>
  <si>
    <t>362-5506</t>
  </si>
  <si>
    <t>PandalusAB</t>
  </si>
  <si>
    <t>5341-9354</t>
  </si>
  <si>
    <t>FeldtsFisk&amp;SkaldjurA</t>
  </si>
  <si>
    <t>CoastSeafoodAS</t>
  </si>
  <si>
    <t>236-3919</t>
  </si>
  <si>
    <t>EkelöfsGrossistAB</t>
  </si>
  <si>
    <t>5054-6845</t>
  </si>
  <si>
    <t>StockholmsFiskauktio</t>
  </si>
  <si>
    <t>5976-4233</t>
  </si>
  <si>
    <t>HavetsSkafferiiKodeA</t>
  </si>
  <si>
    <t>5828-6345</t>
  </si>
  <si>
    <t>FiskebäcksSeafoodAB</t>
  </si>
  <si>
    <t>5916-3113</t>
  </si>
  <si>
    <t>AmericanClassicsAB</t>
  </si>
  <si>
    <t>5755-3802</t>
  </si>
  <si>
    <t>SvenskaInsjöfiskaren</t>
  </si>
  <si>
    <t>MareaAltra</t>
  </si>
  <si>
    <t>Service and admin</t>
  </si>
  <si>
    <t>MarelStoevringA/S</t>
  </si>
  <si>
    <t>260-5426</t>
  </si>
  <si>
    <t>GrönsaksGrossistenAB</t>
  </si>
  <si>
    <t>5927-8374</t>
  </si>
  <si>
    <t>OrklaFoodsSverigeAB</t>
  </si>
  <si>
    <t>SPHADInternationalBV</t>
  </si>
  <si>
    <t>JPFoodsAS</t>
  </si>
  <si>
    <t>5751-8466</t>
  </si>
  <si>
    <t>MatkompanietAB</t>
  </si>
  <si>
    <t>InternationalSeafood</t>
  </si>
  <si>
    <t>314-7196</t>
  </si>
  <si>
    <t>FiskhallenSorundaAB</t>
  </si>
  <si>
    <t>170-2992</t>
  </si>
  <si>
    <t>PrinsensSill&amp;Sallade</t>
  </si>
  <si>
    <t>527-1960</t>
  </si>
  <si>
    <t>ABSjömatiSkandinavie</t>
  </si>
  <si>
    <t>FineFishAS</t>
  </si>
  <si>
    <t>5645-5785</t>
  </si>
  <si>
    <t>MenigoFoodserviceAB</t>
  </si>
  <si>
    <t>624-2028</t>
  </si>
  <si>
    <t>EkoMusslorP.A.CAB</t>
  </si>
  <si>
    <t>847-6269</t>
  </si>
  <si>
    <t>GourmetFoodFSvanberg</t>
  </si>
  <si>
    <t>216-6577</t>
  </si>
  <si>
    <t>HTHoldingiKarlmarAB</t>
  </si>
  <si>
    <t>470-9465</t>
  </si>
  <si>
    <t>VingaSeafoodAB</t>
  </si>
  <si>
    <t>MarelA/S</t>
  </si>
  <si>
    <t>FregatFiskeeksportA/</t>
  </si>
  <si>
    <t>284-5378</t>
  </si>
  <si>
    <t>GranteliusKöttAB</t>
  </si>
  <si>
    <t>939-5385</t>
  </si>
  <si>
    <t>UmlaxAB</t>
  </si>
  <si>
    <t>SalMarAS</t>
  </si>
  <si>
    <t>437-3205</t>
  </si>
  <si>
    <t>PKKonserverAB-Klädes</t>
  </si>
  <si>
    <t>698-4678</t>
  </si>
  <si>
    <t>LaFermeLandaiseAB</t>
  </si>
  <si>
    <t>5469-2413</t>
  </si>
  <si>
    <t>FlyingSolutionsAB</t>
  </si>
  <si>
    <t>5206-0456</t>
  </si>
  <si>
    <t>StoraRistenFiskAB</t>
  </si>
  <si>
    <t>5500-2117</t>
  </si>
  <si>
    <t>ServicestyckarnaAB</t>
  </si>
  <si>
    <t>FISKANO</t>
  </si>
  <si>
    <t>431-2849</t>
  </si>
  <si>
    <t>RoslagsfiskAB</t>
  </si>
  <si>
    <t>5086-1962</t>
  </si>
  <si>
    <t>HavstenssundsOstronA</t>
  </si>
  <si>
    <t>FjordFoodsA/S</t>
  </si>
  <si>
    <t>5944-5734</t>
  </si>
  <si>
    <t>GuldhavenPelagiskaAB</t>
  </si>
  <si>
    <t>NordicSeafoodA/S</t>
  </si>
  <si>
    <t>328-8453</t>
  </si>
  <si>
    <t>HerrgårdslaxAB</t>
  </si>
  <si>
    <t>SterlingWhiteHalibut</t>
  </si>
  <si>
    <t>5632-1169</t>
  </si>
  <si>
    <t>BDFiskAB</t>
  </si>
  <si>
    <t>5933-2668</t>
  </si>
  <si>
    <t>DomsteinSverigeAB</t>
  </si>
  <si>
    <t>JustSeafoodDK</t>
  </si>
  <si>
    <t>5493-7016</t>
  </si>
  <si>
    <t>JunköfiskarnAB</t>
  </si>
  <si>
    <t>SeabornAS</t>
  </si>
  <si>
    <t>5070-3826</t>
  </si>
  <si>
    <t>TrosaFiskeriAB</t>
  </si>
  <si>
    <t>968-3186</t>
  </si>
  <si>
    <t>WanneboInternational</t>
  </si>
  <si>
    <t>5237-9310</t>
  </si>
  <si>
    <t>HokkaiSuisanSwedenAB</t>
  </si>
  <si>
    <t>EngelsvikenCanningDe</t>
  </si>
  <si>
    <t>5445-2230</t>
  </si>
  <si>
    <t>SkillingeFisk-ImpexA</t>
  </si>
  <si>
    <t>PesCaviar</t>
  </si>
  <si>
    <t>551-0367</t>
  </si>
  <si>
    <t>SmögensFiskauktionAB</t>
  </si>
  <si>
    <t>5771-2770</t>
  </si>
  <si>
    <t>LewaHavKärlekAB</t>
  </si>
  <si>
    <t>5205-1588</t>
  </si>
  <si>
    <t>FjällbackaSeafoodAB</t>
  </si>
  <si>
    <t>5412-6941</t>
  </si>
  <si>
    <t>KvalitetsfiskAB</t>
  </si>
  <si>
    <t>5432-8364</t>
  </si>
  <si>
    <t>ABCFood</t>
  </si>
  <si>
    <t>769-8079</t>
  </si>
  <si>
    <t>ScanfjordMollösundAB</t>
  </si>
  <si>
    <t>615-5725</t>
  </si>
  <si>
    <t>SvenskFjällrödingAB</t>
  </si>
  <si>
    <t>731-2861</t>
  </si>
  <si>
    <t>BexandersRökeriAB</t>
  </si>
  <si>
    <t>NevidApS</t>
  </si>
  <si>
    <t>5160-9543</t>
  </si>
  <si>
    <t>FoodmarkSwedenAB</t>
  </si>
  <si>
    <t>MondoMarMarineFoodsA</t>
  </si>
  <si>
    <t>KnudThomsenFiskeeksp</t>
  </si>
  <si>
    <t>747-0842</t>
  </si>
  <si>
    <t>PrimeOceanA/S</t>
  </si>
  <si>
    <t>5415-8779</t>
  </si>
  <si>
    <t>AsperöFiskAB</t>
  </si>
  <si>
    <t>5665-2324</t>
  </si>
  <si>
    <t>MarieholmSaltSpecial</t>
  </si>
  <si>
    <t>5747-9172</t>
  </si>
  <si>
    <t>OrustShellfishAB</t>
  </si>
  <si>
    <t>5750-3260</t>
  </si>
  <si>
    <t>HKScanSwedenAB</t>
  </si>
  <si>
    <t>865-6928</t>
  </si>
  <si>
    <t>JOFoodAB</t>
  </si>
  <si>
    <t>NorwegianSeafoodComp</t>
  </si>
  <si>
    <t>ColdwaterUnitedSeafo</t>
  </si>
  <si>
    <t>5035-7995</t>
  </si>
  <si>
    <t>SalteaSeafoodAB</t>
  </si>
  <si>
    <t>EKOFISKEGENPRODUKTIO</t>
  </si>
  <si>
    <t>PT</t>
  </si>
  <si>
    <t>Action (Keep/Delist/Archive)</t>
  </si>
  <si>
    <t>Make sure the name length is within limit and have only allowed special characters.
It will be same as SUVC code</t>
  </si>
  <si>
    <t>Make sure the account number length is within limit and have only allowed special characters.</t>
  </si>
  <si>
    <t>Make sure the character length is within limit</t>
  </si>
  <si>
    <t>"Country code - 2 characters, usually a familiar short form of the country in question
Check number - 2 digits
Bank code - this can be characters or digits - in the UK you'll usually find 4 character codes used
Account information - this will include the specific account number, and may also feature the sort code of the account"</t>
  </si>
  <si>
    <t>"4 letter bank identifier - this may look like a shortened form of the bank's name, but thanks to bank name changes, mergers and acquisitions, this is not always the case
2 letter country code
2 character location code - this could include both letters and numbers and indicates the bank's head office location
3 character branch code - this can be a mix of letters and numbers, and gives more detail about the location of your specific bank"</t>
  </si>
  <si>
    <t>Yes/No Toggle</t>
  </si>
  <si>
    <t>Vendor Invoice Tolerance Group ID</t>
  </si>
  <si>
    <t>Ship To Calendar</t>
  </si>
  <si>
    <t>Employee Responsible</t>
  </si>
  <si>
    <t>Menigo Fokus</t>
  </si>
  <si>
    <t>GB29NWBK60161331926819</t>
  </si>
  <si>
    <t>All</t>
  </si>
  <si>
    <t>T10</t>
  </si>
  <si>
    <t>T0</t>
  </si>
  <si>
    <t>5762-5675</t>
  </si>
  <si>
    <t>x</t>
  </si>
  <si>
    <t>886-6691</t>
  </si>
  <si>
    <t>KIDDE SWEDEN</t>
  </si>
  <si>
    <t>569-5259</t>
  </si>
  <si>
    <t>862-3217</t>
  </si>
  <si>
    <t>DK6350590001209791</t>
  </si>
  <si>
    <t>JYBADKKK</t>
  </si>
  <si>
    <t>MAREA ALTRA</t>
  </si>
  <si>
    <t>NL86ABNA0642071500</t>
  </si>
  <si>
    <t>ABNANL2A</t>
  </si>
  <si>
    <t>5921-4759</t>
  </si>
  <si>
    <t>5951-3044</t>
  </si>
  <si>
    <t>284-5352</t>
  </si>
  <si>
    <t>286-3082</t>
  </si>
  <si>
    <t>5238-6661</t>
  </si>
  <si>
    <t>NO5765500575004</t>
  </si>
  <si>
    <t>NDEANOKK</t>
  </si>
  <si>
    <t>811-7442</t>
  </si>
  <si>
    <t>5095-1771</t>
  </si>
  <si>
    <t>5098-4186</t>
  </si>
  <si>
    <t>681-3794</t>
  </si>
  <si>
    <t>DK4750950001488936</t>
  </si>
  <si>
    <t>JYBADKKKK</t>
  </si>
  <si>
    <t>VÄGVERKET. BILREGISTRET</t>
  </si>
  <si>
    <t>5051-6822</t>
  </si>
  <si>
    <t>130-8311</t>
  </si>
  <si>
    <t>473-5825</t>
  </si>
  <si>
    <t>5132-9464</t>
  </si>
  <si>
    <t>DK1571170001242606</t>
  </si>
  <si>
    <t>SYBKDK22</t>
  </si>
  <si>
    <t>5806-4411</t>
  </si>
  <si>
    <t>5987-3968</t>
  </si>
  <si>
    <t>360-8494</t>
  </si>
  <si>
    <t>400-7845</t>
  </si>
  <si>
    <t>5155-4020</t>
  </si>
  <si>
    <t>5525-9345</t>
  </si>
  <si>
    <t>5975-3673</t>
  </si>
  <si>
    <t>5020-7042</t>
  </si>
  <si>
    <t>286-1508</t>
  </si>
  <si>
    <t>MATTSSONS KONTOR AB</t>
  </si>
  <si>
    <t>5839-4040</t>
  </si>
  <si>
    <t>590-3927</t>
  </si>
  <si>
    <t>734-8618</t>
  </si>
  <si>
    <t>NO4065540435035</t>
  </si>
  <si>
    <t>NO4242022700027</t>
  </si>
  <si>
    <t>NO9361250630033</t>
  </si>
  <si>
    <t>NATURVÃ…RDSVERKET</t>
  </si>
  <si>
    <t>5981-6918</t>
  </si>
  <si>
    <t>GB39BARC20000057404166</t>
  </si>
  <si>
    <t>BARCGB22</t>
  </si>
  <si>
    <t>441-5592</t>
  </si>
  <si>
    <t>5991-1321</t>
  </si>
  <si>
    <t>5144-9528</t>
  </si>
  <si>
    <t>166-2899</t>
  </si>
  <si>
    <t>807-6499</t>
  </si>
  <si>
    <t>Fi1217793000006321</t>
  </si>
  <si>
    <t>166-0471</t>
  </si>
  <si>
    <t>5065-5018</t>
  </si>
  <si>
    <t>5008-8707</t>
  </si>
  <si>
    <t>5188-5994</t>
  </si>
  <si>
    <t>TRANSPORTSTYRELSEN INFRASTRUKUR</t>
  </si>
  <si>
    <t>250-5683</t>
  </si>
  <si>
    <t>177-7366</t>
  </si>
  <si>
    <t>DK4673200002228000</t>
  </si>
  <si>
    <t>831-2332</t>
  </si>
  <si>
    <t>PK KONSERVER AB-KLÄDESHOLMEN</t>
  </si>
  <si>
    <t>5141-8341</t>
  </si>
  <si>
    <t>5161-2893</t>
  </si>
  <si>
    <t>SVENSKT NÃ„RLINGSLIV SERVICE AB</t>
  </si>
  <si>
    <t>700-1761</t>
  </si>
  <si>
    <t>EE771010052045861006</t>
  </si>
  <si>
    <t>EEUHEE2X</t>
  </si>
  <si>
    <t>5648-2664</t>
  </si>
  <si>
    <t>GRANTELIUS KÃ–TT AB</t>
  </si>
  <si>
    <t>446-8377</t>
  </si>
  <si>
    <t>649-4470</t>
  </si>
  <si>
    <t>5986-1039</t>
  </si>
  <si>
    <t>796-1097</t>
  </si>
  <si>
    <t>DK9030004920155073</t>
  </si>
  <si>
    <t>DABADKKK</t>
  </si>
  <si>
    <t>692-3775</t>
  </si>
  <si>
    <t>5162-1183</t>
  </si>
  <si>
    <t>512-8772</t>
  </si>
  <si>
    <t>5675-3346</t>
  </si>
  <si>
    <t>759-7487</t>
  </si>
  <si>
    <t>629-1132</t>
  </si>
  <si>
    <t>704-5537</t>
  </si>
  <si>
    <t>SÃ–RENSEN SEAFOOD A/S</t>
  </si>
  <si>
    <t>DK4571370001003048</t>
  </si>
  <si>
    <t>603-3922</t>
  </si>
  <si>
    <t>5522-2798</t>
  </si>
  <si>
    <t>685-9847</t>
  </si>
  <si>
    <t>VÄGVERKET - TRÄNGSELSKATT</t>
  </si>
  <si>
    <t>282-4647</t>
  </si>
  <si>
    <t>572-7748</t>
  </si>
  <si>
    <t>757-1227</t>
  </si>
  <si>
    <t>348-9986</t>
  </si>
  <si>
    <t>NO5312500828690</t>
  </si>
  <si>
    <t>5636-9838</t>
  </si>
  <si>
    <t>5080-7403</t>
  </si>
  <si>
    <t>5542-8130</t>
  </si>
  <si>
    <t>5814-6598</t>
  </si>
  <si>
    <t>867-4046</t>
  </si>
  <si>
    <t>PL43249000050000460000095682</t>
  </si>
  <si>
    <t>ALBPPLPW</t>
  </si>
  <si>
    <t>172-9052</t>
  </si>
  <si>
    <t>842-3972</t>
  </si>
  <si>
    <t>5622-2714</t>
  </si>
  <si>
    <t>501-6175</t>
  </si>
  <si>
    <t>NO1163190522190</t>
  </si>
  <si>
    <t>5957-9052</t>
  </si>
  <si>
    <t>NO4412500813138</t>
  </si>
  <si>
    <t>DNBANOKK</t>
  </si>
  <si>
    <t>265-3806</t>
  </si>
  <si>
    <t>532-6053</t>
  </si>
  <si>
    <t>262-6794</t>
  </si>
  <si>
    <t>5484-9559</t>
  </si>
  <si>
    <t>514-7806</t>
  </si>
  <si>
    <t>5398-3052</t>
  </si>
  <si>
    <t>5851-3797</t>
  </si>
  <si>
    <t>MAERSK LOGISTICS &amp; SERVICES</t>
  </si>
  <si>
    <t>202-2416</t>
  </si>
  <si>
    <t>5287-3312</t>
  </si>
  <si>
    <t>349-2170</t>
  </si>
  <si>
    <t>ES5401825437610101519761</t>
  </si>
  <si>
    <t>BBVAESMMXXX</t>
  </si>
  <si>
    <t>5444-2710</t>
  </si>
  <si>
    <t>DK8176700003136376</t>
  </si>
  <si>
    <t>RINGDK22</t>
  </si>
  <si>
    <t>205-5911</t>
  </si>
  <si>
    <t>5005-1275</t>
  </si>
  <si>
    <t>NO3812510668349</t>
  </si>
  <si>
    <t>DNBANOKKXXX</t>
  </si>
  <si>
    <t>734-6232</t>
  </si>
  <si>
    <t>578-0275</t>
  </si>
  <si>
    <t>NO5532401577962</t>
  </si>
  <si>
    <t>HAUGNO21</t>
  </si>
  <si>
    <t>DK6630003107370811</t>
  </si>
  <si>
    <t>797-2466</t>
  </si>
  <si>
    <t>5329-3460</t>
  </si>
  <si>
    <t>5247-6777</t>
  </si>
  <si>
    <t>PRINSENS SILL &amp; SALLADER FÃ–RSÃ„LJ AB</t>
  </si>
  <si>
    <t>DK3974070002206209</t>
  </si>
  <si>
    <t>5014-2181</t>
  </si>
  <si>
    <t>GB53HBUK40127671532201</t>
  </si>
  <si>
    <t>HBUKGB4B</t>
  </si>
  <si>
    <t>5911-6871</t>
  </si>
  <si>
    <t>233-6659</t>
  </si>
  <si>
    <t>811-4092</t>
  </si>
  <si>
    <t>5018-4704</t>
  </si>
  <si>
    <t>204-0954</t>
  </si>
  <si>
    <t>5338-8757</t>
  </si>
  <si>
    <t>290-7343</t>
  </si>
  <si>
    <t>664-9396</t>
  </si>
  <si>
    <t>991-3500</t>
  </si>
  <si>
    <t>5169-1319</t>
  </si>
  <si>
    <t>174-2071</t>
  </si>
  <si>
    <t>299-0869</t>
  </si>
  <si>
    <t>139-7736</t>
  </si>
  <si>
    <t>5888-3406</t>
  </si>
  <si>
    <t>834-4384</t>
  </si>
  <si>
    <t/>
  </si>
  <si>
    <t>576-9021</t>
  </si>
  <si>
    <t>645-8558</t>
  </si>
  <si>
    <t>NÄRINGSLIVETS PRODUCENTANSVAR</t>
  </si>
  <si>
    <t>5990-3443</t>
  </si>
  <si>
    <t>5043-5726</t>
  </si>
  <si>
    <t>699-9858</t>
  </si>
  <si>
    <t>750-6454</t>
  </si>
  <si>
    <t>5163-5795</t>
  </si>
  <si>
    <t>724-5707</t>
  </si>
  <si>
    <t>FOTOGRAF MATTIAS SÖDERMARK</t>
  </si>
  <si>
    <t>666-9626</t>
  </si>
  <si>
    <t>280-1843</t>
  </si>
  <si>
    <t>457-2129</t>
  </si>
  <si>
    <t>EXPERTEN GROUP SERVICE</t>
  </si>
  <si>
    <t>369-4866</t>
  </si>
  <si>
    <t>939-8884</t>
  </si>
  <si>
    <t>232-4887</t>
  </si>
  <si>
    <t>429-9335</t>
  </si>
  <si>
    <t>5247-2032</t>
  </si>
  <si>
    <t>127-4737</t>
  </si>
  <si>
    <t>221-1555</t>
  </si>
  <si>
    <t>853-1121</t>
  </si>
  <si>
    <t>5617-0483</t>
  </si>
  <si>
    <t>733-1838</t>
  </si>
  <si>
    <t>661-1073</t>
  </si>
  <si>
    <t>5238-9954</t>
  </si>
  <si>
    <t>5529-0977</t>
  </si>
  <si>
    <t>620-5280</t>
  </si>
  <si>
    <t>5010-9198</t>
  </si>
  <si>
    <t>824-3586</t>
  </si>
  <si>
    <t>5328-4428</t>
  </si>
  <si>
    <t>NO6842022412730</t>
  </si>
  <si>
    <t>SPTRNO22</t>
  </si>
  <si>
    <t>EXPENSES BENIFY AB</t>
  </si>
  <si>
    <t>5451-0656</t>
  </si>
  <si>
    <t>446-8492</t>
  </si>
  <si>
    <t>870-8042</t>
  </si>
  <si>
    <t>Skärhamns Frys AB</t>
  </si>
  <si>
    <t>Väderökräftan Jon Larsson</t>
  </si>
  <si>
    <t>Kyvik Sild AS</t>
  </si>
  <si>
    <t>Kungholmens Kött AB</t>
  </si>
  <si>
    <t>Magnussons Fisk AB</t>
  </si>
  <si>
    <t>Gefion Seafood ApS</t>
  </si>
  <si>
    <t>Caviarbolaget of Sweden AB</t>
  </si>
  <si>
    <t>Båth Fisk AB</t>
  </si>
  <si>
    <t>Nynäs Rökeri &amp; Fiskhall AB</t>
  </si>
  <si>
    <t>HP Fiskförsäljning AB</t>
  </si>
  <si>
    <t>Marenor AB</t>
  </si>
  <si>
    <t>Johan i Hallen och Bergfalk AB</t>
  </si>
  <si>
    <t>Sörensen Seafood A/S</t>
  </si>
  <si>
    <t>Nordsjöfisk AB</t>
  </si>
  <si>
    <t>GIACOBBE PASTA GMBH</t>
  </si>
  <si>
    <t>Nordic Group AS</t>
  </si>
  <si>
    <t>Seasam Food AB</t>
  </si>
  <si>
    <t>Isfisk Stockholm AB</t>
  </si>
  <si>
    <t>Pandalus AB</t>
  </si>
  <si>
    <t>Feldts Fisk &amp; Skaldjur AB</t>
  </si>
  <si>
    <t>Coast Seafood AS</t>
  </si>
  <si>
    <t>Ekelöfs Grossist AB</t>
  </si>
  <si>
    <t>Stockholms Fiskauktion</t>
  </si>
  <si>
    <t>Havets Skafferi i Kode AB</t>
  </si>
  <si>
    <t>Fiskebäcks Seafood AB</t>
  </si>
  <si>
    <t>American Classics AB</t>
  </si>
  <si>
    <t>Svenska Insjöfiskarenas AB</t>
  </si>
  <si>
    <t>FOODPEOPLE A.S.</t>
  </si>
  <si>
    <t>Marea Altra</t>
  </si>
  <si>
    <t>Marel Stoevring A/S</t>
  </si>
  <si>
    <t>GrönsaksGrossisten AB</t>
  </si>
  <si>
    <t>Orkla Foods Sverige AB</t>
  </si>
  <si>
    <t>SPH AD International BV</t>
  </si>
  <si>
    <t>JP Foods AS</t>
  </si>
  <si>
    <t>Matkompaniet AB</t>
  </si>
  <si>
    <t>International Seafood Consulting Group - ISCG AB</t>
  </si>
  <si>
    <t>Fiskhallen Sorunda AB</t>
  </si>
  <si>
    <t>Prinsens Sill &amp; Sallader Försälj AB</t>
  </si>
  <si>
    <t>AB Sjömat i Skandinavien</t>
  </si>
  <si>
    <t>Fine Fish AS</t>
  </si>
  <si>
    <t>Menigo Foodservice AB</t>
  </si>
  <si>
    <t>Eko Musslor P.A.C AB</t>
  </si>
  <si>
    <t>Gourmet Food F Svanberg AB</t>
  </si>
  <si>
    <t>HT Holding i Karlmar AB</t>
  </si>
  <si>
    <t>Vinga Seafood AB</t>
  </si>
  <si>
    <t>Stockholms Fiskauktion AB</t>
  </si>
  <si>
    <t>Marel A/S</t>
  </si>
  <si>
    <t>Fregat Fiskeeksport A/S</t>
  </si>
  <si>
    <t>Grantelius Kött AB</t>
  </si>
  <si>
    <t>Umlax AB</t>
  </si>
  <si>
    <t>SalMar AS</t>
  </si>
  <si>
    <t>PK Konserver AB-Klädesholmen</t>
  </si>
  <si>
    <t>La Ferme Landaise AB</t>
  </si>
  <si>
    <t>Flying Solutions AB</t>
  </si>
  <si>
    <t>Stora Risten Fisk AB</t>
  </si>
  <si>
    <t>Servicestyckarna AB</t>
  </si>
  <si>
    <t>Roslagsfisk AB</t>
  </si>
  <si>
    <t>Havstenssunds Ostron AB</t>
  </si>
  <si>
    <t>Fjord Foods A/S</t>
  </si>
  <si>
    <t>Guldhaven Pelagiska AB</t>
  </si>
  <si>
    <t>Nordic Seafood A/S</t>
  </si>
  <si>
    <t>Herrgårdslax AB</t>
  </si>
  <si>
    <t>Sterling White Halibut AS</t>
  </si>
  <si>
    <t>BD Fisk AB</t>
  </si>
  <si>
    <t>Domstein Sverige AB</t>
  </si>
  <si>
    <t>Just Seafood DK</t>
  </si>
  <si>
    <t>Junköfiskarn AB</t>
  </si>
  <si>
    <t>Seaborn AS</t>
  </si>
  <si>
    <t>Trosa Fiskeri AB</t>
  </si>
  <si>
    <t>Wannebo International AS</t>
  </si>
  <si>
    <t>KOORNSTRA &amp; CO B.V.</t>
  </si>
  <si>
    <t>Hokkai Suisan Sweden AB</t>
  </si>
  <si>
    <t>Engelsviken Canning Denmark AS</t>
  </si>
  <si>
    <t>Skillinge Fisk-Impex AB</t>
  </si>
  <si>
    <t>Smögens Fiskauktion AB</t>
  </si>
  <si>
    <t>Lewa Hav Kärlek AB</t>
  </si>
  <si>
    <t>Fjällbacka Seafood AB</t>
  </si>
  <si>
    <t>Kvalitetsfisk AB</t>
  </si>
  <si>
    <t>ABC Food</t>
  </si>
  <si>
    <t>Scanfjord Mollösund AB</t>
  </si>
  <si>
    <t>Svensk Fjällröding AB</t>
  </si>
  <si>
    <t>Bexanders Rökeri AB</t>
  </si>
  <si>
    <t>Nevid ApS</t>
  </si>
  <si>
    <t>Foodmark Sweden AB</t>
  </si>
  <si>
    <t>Mondo Mar Marine Foods ApS</t>
  </si>
  <si>
    <t>Knud Thomsen Fiskeeksport A/S</t>
  </si>
  <si>
    <t>Prime Ocean A/S</t>
  </si>
  <si>
    <t>Asperö Fisk AB</t>
  </si>
  <si>
    <t>Marieholm Salt Specialties AB</t>
  </si>
  <si>
    <t>Orust Shellfish AB</t>
  </si>
  <si>
    <t>HKScan Sweden AB</t>
  </si>
  <si>
    <t>JO Food AB</t>
  </si>
  <si>
    <t>Norwegian Seafood Company</t>
  </si>
  <si>
    <t>Coldwater United Seafood ApS</t>
  </si>
  <si>
    <t>Saltea Seafood AB</t>
  </si>
  <si>
    <t>EKOFISK EGENPRODUKTION</t>
  </si>
  <si>
    <t>"Phone": A UK Phone number must start 01, 02, 03, 08 and include only 10 or 11 digits without spaces
"Mobile": A UK Mobile number must start 07 and be no longer than 11 digits without spaces</t>
  </si>
  <si>
    <t>Will be ticked on all whether there are multiple or not</t>
  </si>
  <si>
    <t>Allowed List Only</t>
  </si>
  <si>
    <t>1-Contact Type</t>
  </si>
  <si>
    <t>Contact Description</t>
  </si>
  <si>
    <t>Contact Number/Address</t>
  </si>
  <si>
    <t>Primary</t>
  </si>
  <si>
    <t>Contact Purpose</t>
  </si>
  <si>
    <t>2-Contact Type</t>
  </si>
  <si>
    <t>3-Contact Type</t>
  </si>
  <si>
    <t>4-Contact Type</t>
  </si>
  <si>
    <t>5-Contact Type</t>
  </si>
  <si>
    <t>6-Contact Type</t>
  </si>
  <si>
    <t>7-Contact Type</t>
  </si>
  <si>
    <t>8-Contact Type</t>
  </si>
  <si>
    <t>9-Contact Type</t>
  </si>
  <si>
    <t>10-Contact Type</t>
  </si>
  <si>
    <t>Phone</t>
  </si>
  <si>
    <t>Name and/or Position of Contact</t>
  </si>
  <si>
    <t>Email Address</t>
  </si>
  <si>
    <t>Mats</t>
  </si>
  <si>
    <t>mats@insjofiskare.se</t>
  </si>
  <si>
    <t>Sales Order Confirmation</t>
  </si>
  <si>
    <t>Per</t>
  </si>
  <si>
    <t>per@insjofiskare.se</t>
  </si>
  <si>
    <t>Maria</t>
  </si>
  <si>
    <t>maria@insjofiskare.se</t>
  </si>
  <si>
    <t>Invoice Queries</t>
  </si>
  <si>
    <t>kontor</t>
  </si>
  <si>
    <t>info@foretagarna.se</t>
  </si>
  <si>
    <t>info@havetsskafferi.se</t>
  </si>
  <si>
    <t>Kundsupport</t>
  </si>
  <si>
    <t>info@ekomusslor.se</t>
  </si>
  <si>
    <t>William Axelsson</t>
  </si>
  <si>
    <t>william.axelsson@ekomusslor.se</t>
  </si>
  <si>
    <t>Commercial/Contract</t>
  </si>
  <si>
    <t>Dennis Arrefeldt</t>
  </si>
  <si>
    <t>Dennis.Arrefeldt@remondis.se</t>
  </si>
  <si>
    <t>Växeln</t>
  </si>
  <si>
    <t>stockholm@remondis.se</t>
  </si>
  <si>
    <t>kundtjanst@firesafe.se</t>
  </si>
  <si>
    <t>pdf faktura</t>
  </si>
  <si>
    <t>faktura@firesafe.se</t>
  </si>
  <si>
    <t>sälj</t>
  </si>
  <si>
    <t>kontakt@kidde.se</t>
  </si>
  <si>
    <t>order</t>
  </si>
  <si>
    <t>order@firesafe.se</t>
  </si>
  <si>
    <t>info@hokkai.se</t>
  </si>
  <si>
    <t>Marcus Lyngbye</t>
  </si>
  <si>
    <t>Marcus@justseafood.dk</t>
  </si>
  <si>
    <t>Riekelt Kuyt</t>
  </si>
  <si>
    <t>riekelt@mareaaltra.nl</t>
  </si>
  <si>
    <t>Fredrik Jansson</t>
  </si>
  <si>
    <t>info@systemstod.se</t>
  </si>
  <si>
    <t>Teija@Guldhaven.se</t>
  </si>
  <si>
    <t>kundservice@menigo.se</t>
  </si>
  <si>
    <t>Jörgen</t>
  </si>
  <si>
    <t>jorgen@gefionseafood.dk</t>
  </si>
  <si>
    <t>order@gourmetfood.se</t>
  </si>
  <si>
    <t>bfr@uniktruck.com</t>
  </si>
  <si>
    <t>johan.radal@stockholm.se</t>
  </si>
  <si>
    <t>Åke Immo</t>
  </si>
  <si>
    <t>ake@adstringo.se</t>
  </si>
  <si>
    <t>office@norseaco.no</t>
  </si>
  <si>
    <t>info@lagerstedtsfamiljen.se</t>
  </si>
  <si>
    <t>fakturaservice@tele2.com</t>
  </si>
  <si>
    <t>Erik</t>
  </si>
  <si>
    <t>bodil@smogens-fiskauktion.com</t>
  </si>
  <si>
    <t>kundservice@servicestyckarna.se</t>
  </si>
  <si>
    <t>Kontor</t>
  </si>
  <si>
    <t>hallvagen@stadsbud.com</t>
  </si>
  <si>
    <t>info@nevid.fo</t>
  </si>
  <si>
    <t>Jesper Olofsson</t>
  </si>
  <si>
    <t>jesper@vingaseafood.se</t>
  </si>
  <si>
    <t>info@vingaseafood.se</t>
  </si>
  <si>
    <t>Sebastian</t>
  </si>
  <si>
    <t>sebastian.camitz@kvalitetsfisk.se</t>
  </si>
  <si>
    <t>Buying</t>
  </si>
  <si>
    <t>växel</t>
  </si>
  <si>
    <t>info@lvaöitetsfisk.se</t>
  </si>
  <si>
    <t>info@smogens-fiskauktion.com</t>
  </si>
  <si>
    <t>Försäljning</t>
  </si>
  <si>
    <t>order@grandgourmet.se</t>
  </si>
  <si>
    <t>faktura pdf</t>
  </si>
  <si>
    <t>ekelofsgross@hotmail.com</t>
  </si>
  <si>
    <t>info</t>
  </si>
  <si>
    <t>info.ekelofs@icloud.com</t>
  </si>
  <si>
    <t>Bexandersrokeri@telia.com</t>
  </si>
  <si>
    <t>Carol</t>
  </si>
  <si>
    <t>carol@qualitycaviar.se</t>
  </si>
  <si>
    <t>Kundtjänst</t>
  </si>
  <si>
    <t>info@qualitycaviar.se</t>
  </si>
  <si>
    <t>kundservice</t>
  </si>
  <si>
    <t>kunderservice@wolterskluwer.se</t>
  </si>
  <si>
    <t>peter.stahl@wolterskluwer.com</t>
  </si>
  <si>
    <t>skattesvar@wolterskluwer.se</t>
  </si>
  <si>
    <t>Carina Jonsson</t>
  </si>
  <si>
    <t>carina.jonsson@riksbud.se</t>
  </si>
  <si>
    <t>order@coldwaterseafood.se</t>
  </si>
  <si>
    <t>transportstyrelsen@isydistribution.se</t>
  </si>
  <si>
    <t>ekonomi@nomor.se</t>
  </si>
  <si>
    <t>info@skarhamnsfrys.se</t>
  </si>
  <si>
    <t>info@maskinlindell.se</t>
  </si>
  <si>
    <t>Info@segers.se</t>
  </si>
  <si>
    <t>foretag@synsam.com</t>
  </si>
  <si>
    <t>Tomas</t>
  </si>
  <si>
    <t>Tomas.Ambjornsson@jetpak.se</t>
  </si>
  <si>
    <t>info@bild-kultur.se</t>
  </si>
  <si>
    <t>Växel</t>
  </si>
  <si>
    <t>scansverige@pdf.basware.com</t>
  </si>
  <si>
    <t>info@finnvacum.se</t>
  </si>
  <si>
    <t>info@allvag.se</t>
  </si>
  <si>
    <t>order@runelandhs.se</t>
  </si>
  <si>
    <t>info@mattssonkontor.se</t>
  </si>
  <si>
    <t>Nattlosningen</t>
  </si>
  <si>
    <t>faktura@glc.se</t>
  </si>
  <si>
    <t>mitt@dina.se</t>
  </si>
  <si>
    <t>Sören Wndstrup Jensen</t>
  </si>
  <si>
    <t>soren@hjalmarfisk.com</t>
  </si>
  <si>
    <t>as@coast.no</t>
  </si>
  <si>
    <t>sales@finefish.no</t>
  </si>
  <si>
    <t>ekonomi</t>
  </si>
  <si>
    <t>finefish@faktura.poweroffice.net</t>
  </si>
  <si>
    <t>Björg</t>
  </si>
  <si>
    <t>bjorg@nordicgroup.no</t>
  </si>
  <si>
    <t>nordicgroup@nordicgroup.no</t>
  </si>
  <si>
    <t>Tor Arne</t>
  </si>
  <si>
    <t>tor@nordicgroup.no</t>
  </si>
  <si>
    <t>kundtjanst@naturvardsverket.se</t>
  </si>
  <si>
    <t>psp2@psreminder.com</t>
  </si>
  <si>
    <t>support@se.psinkasso.com</t>
  </si>
  <si>
    <t>info@kredit.se</t>
  </si>
  <si>
    <t>kredit.se@bisnode.com</t>
  </si>
  <si>
    <t>adm@engelsviken.dk</t>
  </si>
  <si>
    <t>info@oqvist.se</t>
  </si>
  <si>
    <t>info@ullmo.se</t>
  </si>
  <si>
    <t>Timo Vetriö</t>
  </si>
  <si>
    <t>timo.vetrio@iscg.fi</t>
  </si>
  <si>
    <t>björn@saltea.se</t>
  </si>
  <si>
    <t>gisela.mattsson@nisnordiska.com</t>
  </si>
  <si>
    <t>INFO@FH-HANSEN.SE</t>
  </si>
  <si>
    <t>anlita@servicexperten.se</t>
  </si>
  <si>
    <t>Annica Feldt</t>
  </si>
  <si>
    <t>annica.feldt@svea.com</t>
  </si>
  <si>
    <t>bent@steenscaninavia.dk</t>
  </si>
  <si>
    <t>info@skillingefisk-impex.com</t>
  </si>
  <si>
    <t>Serviceverkstad Eskilstuna</t>
  </si>
  <si>
    <t>eskilstuna.verkstad@landrinsbil.se</t>
  </si>
  <si>
    <t>Serviceverkstad Avesta</t>
  </si>
  <si>
    <t>avesta.verkstad@landrinsbil.se</t>
  </si>
  <si>
    <t>info@landrinsbil.se</t>
  </si>
  <si>
    <t>info@kladesholmen.se</t>
  </si>
  <si>
    <t>Rasid Babic</t>
  </si>
  <si>
    <t>babicgolv@hotmail.com</t>
  </si>
  <si>
    <t>Johan Sjöhag</t>
  </si>
  <si>
    <t>johan@esel.se</t>
  </si>
  <si>
    <t>Faktura pdf</t>
  </si>
  <si>
    <t>Info@svensktnaringsliv.se</t>
  </si>
  <si>
    <t>Marika</t>
  </si>
  <si>
    <t>070-5677091</t>
  </si>
  <si>
    <t>info@jhb.se</t>
  </si>
  <si>
    <t>Magnus</t>
  </si>
  <si>
    <t>070-6636892</t>
  </si>
  <si>
    <t>Ingvar Ruberg</t>
  </si>
  <si>
    <t>ingvar@japsmvm.ee</t>
  </si>
  <si>
    <t>ene@japsmvm.ee</t>
  </si>
  <si>
    <t>Mathias Thomasson</t>
  </si>
  <si>
    <t>mathias.thomasson@gmail.com</t>
  </si>
  <si>
    <t>info@grantelius.se</t>
  </si>
  <si>
    <t>info@abcfood.se</t>
  </si>
  <si>
    <t>americanclassics@hotmail.com</t>
  </si>
  <si>
    <t>order.se@ecolab.com</t>
  </si>
  <si>
    <t>Johan Håkansson</t>
  </si>
  <si>
    <t>laxajohan@hotmail.com</t>
  </si>
  <si>
    <t>AgroSE@ftn.eurofins.com</t>
  </si>
  <si>
    <t>Jon Larsson</t>
  </si>
  <si>
    <t>vaderokraftan@gmail.com</t>
  </si>
  <si>
    <t>Ulrika Lorensson</t>
  </si>
  <si>
    <t>ulrika@havstenssundsostron.com</t>
  </si>
  <si>
    <t>order@foodmark.se</t>
  </si>
  <si>
    <t>info@fregat-fiskeeksport.dk</t>
  </si>
  <si>
    <t>kundservice@gs1.se</t>
  </si>
  <si>
    <t>info@uppsalakarosseri.com</t>
  </si>
  <si>
    <t>norsjofisk@nordsjofisk.se</t>
  </si>
  <si>
    <t>kundreskontra@collectum</t>
  </si>
  <si>
    <t>www.nordicseafood.com</t>
  </si>
  <si>
    <t>info@pandalus.se</t>
  </si>
  <si>
    <t>info@primeocean.dk</t>
  </si>
  <si>
    <t>order@kungshamn@marenor.se</t>
  </si>
  <si>
    <t>info@matkompaniet.se</t>
  </si>
  <si>
    <t>butik</t>
  </si>
  <si>
    <t>info@trosafiskeri.se</t>
  </si>
  <si>
    <t>info@fiskhallen.se</t>
  </si>
  <si>
    <t>info@sseafood.dk</t>
  </si>
  <si>
    <t>Pontus Båth</t>
  </si>
  <si>
    <t>pontus.bath@gmail.com</t>
  </si>
  <si>
    <t>sales@special-plast.se</t>
  </si>
  <si>
    <t>Micke</t>
  </si>
  <si>
    <t>info@roslagsfisk.com</t>
  </si>
  <si>
    <t>Björn Carlström</t>
  </si>
  <si>
    <t>bjorn@bckyltransporter.com</t>
  </si>
  <si>
    <t>info@gronsaksgross-jl.se</t>
  </si>
  <si>
    <t>info@nojd.com</t>
  </si>
  <si>
    <t>order@nojd.com</t>
  </si>
  <si>
    <t>phedra@fbseafood.se</t>
  </si>
  <si>
    <t>Butiken</t>
  </si>
  <si>
    <t>borg@walterborg.se</t>
  </si>
  <si>
    <t>brian@mondomar.dk</t>
  </si>
  <si>
    <t>varmdo@synsam.com</t>
  </si>
  <si>
    <t>kontakt@stema.nu</t>
  </si>
  <si>
    <t>payments@salmar.no</t>
  </si>
  <si>
    <t>ekonomi@ats-orwak.se</t>
  </si>
  <si>
    <t>info@guardsystems.se</t>
  </si>
  <si>
    <t>kahjo@hotmail.se</t>
  </si>
  <si>
    <t>www.gst.se</t>
  </si>
  <si>
    <t>Kundservice</t>
  </si>
  <si>
    <t>tullverket@tullverket.se</t>
  </si>
  <si>
    <t>Stefan Persson</t>
  </si>
  <si>
    <t>stefan.persson@sphinterm.com</t>
  </si>
  <si>
    <t>Fleetsupport</t>
  </si>
  <si>
    <t>fleetsupport@vwfs.se</t>
  </si>
  <si>
    <t>info@isfisk.se</t>
  </si>
  <si>
    <t>ingela</t>
  </si>
  <si>
    <t>ingela@isfisk.se</t>
  </si>
  <si>
    <t>lars.dahlberg@jeeves.se</t>
  </si>
  <si>
    <t>kontakt@procurator.com</t>
  </si>
  <si>
    <t>post@wannebo.no</t>
  </si>
  <si>
    <t>kontor/kundtjänst</t>
  </si>
  <si>
    <t>cs.swe@cac.mercedes-benz.com</t>
  </si>
  <si>
    <t>Info@nynasrokeri.se</t>
  </si>
  <si>
    <t>Patrik</t>
  </si>
  <si>
    <t>patrick@seaborn.se</t>
  </si>
  <si>
    <t>info@pagero.com</t>
  </si>
  <si>
    <t>kundtjanst@pagero.com</t>
  </si>
  <si>
    <t>info@absjomat.se</t>
  </si>
  <si>
    <t>kundserviceforetag@lffinans.se</t>
  </si>
  <si>
    <t>info@segerhammar-hogtryck.se</t>
  </si>
  <si>
    <t>info@jofood.se</t>
  </si>
  <si>
    <t>jofood@telia.com</t>
  </si>
  <si>
    <t>Maria Gunnarsson</t>
  </si>
  <si>
    <t>maria.gunnarsson@bild-kultur.se</t>
  </si>
  <si>
    <t>kontakt</t>
  </si>
  <si>
    <t>kontakt@kungskott.se</t>
  </si>
  <si>
    <t>order@laferme.se</t>
  </si>
  <si>
    <t>Fjällbacka Seafood</t>
  </si>
  <si>
    <t>fjallbackafiskgrossist@gmail.com</t>
  </si>
  <si>
    <t>faktura</t>
  </si>
  <si>
    <t>faktura@ressel.se</t>
  </si>
  <si>
    <t>Lasse</t>
  </si>
  <si>
    <t>info@junkofiskarna.se</t>
  </si>
  <si>
    <t>info@kransensgummi.se</t>
  </si>
  <si>
    <t>www.kransensgummi.se</t>
  </si>
  <si>
    <t>stockholm@kghcustoms.com</t>
  </si>
  <si>
    <t>huvudkontor</t>
  </si>
  <si>
    <t>info@vianor.com</t>
  </si>
  <si>
    <t>order@havrestaurang.se</t>
  </si>
  <si>
    <t>ekonomi@havrestaurang.se</t>
  </si>
  <si>
    <t>vk@caviarbolaget.se</t>
  </si>
  <si>
    <t>info@flintab.se</t>
  </si>
  <si>
    <t>general@pescaviar.com</t>
  </si>
  <si>
    <t>info@fiskano.nl</t>
  </si>
  <si>
    <t>info@fjordfoods.dk</t>
  </si>
  <si>
    <t>info@htholding.se</t>
  </si>
  <si>
    <t>ekonomi@bdfisk.se</t>
  </si>
  <si>
    <t>info@orklafoods.se</t>
  </si>
  <si>
    <t>order@scanfjord.se</t>
  </si>
  <si>
    <t>order@sterlingwhitehalibut.com</t>
  </si>
  <si>
    <t>agnetha@asperofisk.se</t>
  </si>
  <si>
    <t>Säljare</t>
  </si>
  <si>
    <t>salj@taxistockholm.se</t>
  </si>
  <si>
    <t>kundservice@santanderleasing.se</t>
  </si>
  <si>
    <t>Karin Vikse</t>
  </si>
  <si>
    <t>post@kyviksild.no</t>
  </si>
  <si>
    <t>order@umlax.se</t>
  </si>
  <si>
    <t>aarinovoicesupport@marel.com</t>
  </si>
  <si>
    <t>info@orustshellfish.se</t>
  </si>
  <si>
    <t>Sälj</t>
  </si>
  <si>
    <t>info@scandiagnostics.se</t>
  </si>
  <si>
    <t>order@scandiagnostics.se</t>
  </si>
  <si>
    <t>info@jornsveds.se</t>
  </si>
  <si>
    <t>Siri-Lena Nilsson</t>
  </si>
  <si>
    <t>076-8666580</t>
  </si>
  <si>
    <t>siri@feldts.se</t>
  </si>
  <si>
    <t>carina</t>
  </si>
  <si>
    <t>carina.nilsson@nouryon.com</t>
  </si>
  <si>
    <t>Order</t>
  </si>
  <si>
    <t>order@salins.com</t>
  </si>
  <si>
    <t>marieholm_customer_accounts@salins.com</t>
  </si>
  <si>
    <t>Säljkontor</t>
  </si>
  <si>
    <t>info@ekofisk.com</t>
  </si>
  <si>
    <t>order@ekofisk.com</t>
  </si>
  <si>
    <t>ekonomi@ekofisk.com</t>
  </si>
  <si>
    <t>faktura@ekofisk.com</t>
  </si>
  <si>
    <t>Oscar Buller</t>
  </si>
  <si>
    <t>oscar@prinsenab.se</t>
  </si>
  <si>
    <t>peer@knudthomsenfisk.dk</t>
  </si>
  <si>
    <t>support@notisum.se</t>
  </si>
  <si>
    <t>martin.nowakowski@msc.org</t>
  </si>
  <si>
    <t>kund@ftiab.se</t>
  </si>
  <si>
    <t>se.kundsupport.certification@kiwa.com</t>
  </si>
  <si>
    <t>Kundservice@xxl.se</t>
  </si>
  <si>
    <t>forsakring@foretagarna.se</t>
  </si>
  <si>
    <t>Annika Johansson</t>
  </si>
  <si>
    <t>annika.johansson@tastegen.se</t>
  </si>
  <si>
    <t>info@lftab.se</t>
  </si>
  <si>
    <t>leverantorsfakturor@menigo.se</t>
  </si>
  <si>
    <t>info@krav.se</t>
  </si>
  <si>
    <t>Tobias Vidh</t>
  </si>
  <si>
    <t>tobias.vidh@domstein.no</t>
  </si>
  <si>
    <t>faktura@domstein.no</t>
  </si>
  <si>
    <t>info@mgbtruck.se</t>
  </si>
  <si>
    <t>info@storaristenfisk.se</t>
  </si>
  <si>
    <t>info.dk@marel.com</t>
  </si>
  <si>
    <t>info@kylvarme-sthlm.se</t>
  </si>
  <si>
    <t>kundservice@st1.se</t>
  </si>
  <si>
    <t>st1foretag@st1.com</t>
  </si>
  <si>
    <t>Nico</t>
  </si>
  <si>
    <t>nico_bini@hotmail.com</t>
  </si>
  <si>
    <t>kundtjanst@opusbilprovning.se</t>
  </si>
  <si>
    <t>dponordics@se.ey.com</t>
  </si>
  <si>
    <t>se.info.kundsupport@kiwa.com</t>
  </si>
  <si>
    <t>producer@npa.se</t>
  </si>
  <si>
    <t>fakturafinans@svea.com</t>
  </si>
  <si>
    <t>Ekonomi</t>
  </si>
  <si>
    <t>ekonomi@li.se</t>
  </si>
  <si>
    <t>info@worksafesverige.se</t>
  </si>
  <si>
    <t>support@worksafesverige.se</t>
  </si>
  <si>
    <t>Fakturafrågor</t>
  </si>
  <si>
    <t>ekonomi@carglass.se</t>
  </si>
  <si>
    <t>Mattias</t>
  </si>
  <si>
    <t>mattias@fotografsodermark.se</t>
  </si>
  <si>
    <t>info@maxm.se</t>
  </si>
  <si>
    <t>faktura@maxm.se</t>
  </si>
  <si>
    <t>ekonomi@exellent.se</t>
  </si>
  <si>
    <t>ekonomi@expertengroup.se</t>
  </si>
  <si>
    <t>Customer support</t>
  </si>
  <si>
    <t>customersupport.sfs.se@siemens.com</t>
  </si>
  <si>
    <t>eleonor.kardell@bywind.se</t>
  </si>
  <si>
    <t>Jesper</t>
  </si>
  <si>
    <t>ekonomi@submitbemanning.se</t>
  </si>
  <si>
    <t>info@lisaelmqvist.se</t>
  </si>
  <si>
    <t>info@ajprodukter.se</t>
  </si>
  <si>
    <t>kontor men är perm. stängd</t>
  </si>
  <si>
    <t>kundservice@komplettforetag.se</t>
  </si>
  <si>
    <t>kontor, men är perm. stängd</t>
  </si>
  <si>
    <t>order@komplettforetag.se</t>
  </si>
  <si>
    <t>info@smajlcarservice.se</t>
  </si>
  <si>
    <t>karin@sharpx.se</t>
  </si>
  <si>
    <t>Huvudkontor</t>
  </si>
  <si>
    <t>kansli@assistancekaren.se</t>
  </si>
  <si>
    <t>info@arenakemi.se</t>
  </si>
  <si>
    <t>karl_ranin@hotmail.com</t>
  </si>
  <si>
    <t>nordtec@nordtec.se</t>
  </si>
  <si>
    <t>B2B@walley.se</t>
  </si>
  <si>
    <t>info@hylte-lantman.com</t>
  </si>
  <si>
    <t>anna.andreasson@swedenpelagic.se</t>
  </si>
  <si>
    <t>Ordering/Shipping SUVC</t>
  </si>
  <si>
    <t>0304-600280</t>
  </si>
  <si>
    <t>Fax</t>
  </si>
  <si>
    <t>0304-671850</t>
  </si>
  <si>
    <t>URL</t>
  </si>
  <si>
    <t>www.skarhamnsfrys.se</t>
  </si>
  <si>
    <t>0525-33944</t>
  </si>
  <si>
    <t>070-2675632</t>
  </si>
  <si>
    <t>08-6537597</t>
  </si>
  <si>
    <t>031-141473</t>
  </si>
  <si>
    <t>070-5523344</t>
  </si>
  <si>
    <t>031-140073</t>
  </si>
  <si>
    <t>www.gefionseafood.dk</t>
  </si>
  <si>
    <t>073-3448965</t>
  </si>
  <si>
    <t>www.caviarbolaget.se</t>
  </si>
  <si>
    <t>031-561518</t>
  </si>
  <si>
    <t>08-52010023</t>
  </si>
  <si>
    <t>Josefin</t>
  </si>
  <si>
    <t>070-8373325</t>
  </si>
  <si>
    <t>0456-56160</t>
  </si>
  <si>
    <t>0456-56028</t>
  </si>
  <si>
    <t>Mats Eriksson</t>
  </si>
  <si>
    <t>072-0105660</t>
  </si>
  <si>
    <t>0523-70800</t>
  </si>
  <si>
    <t>010-4550820</t>
  </si>
  <si>
    <t>010-4994400</t>
  </si>
  <si>
    <t>010-4994420</t>
  </si>
  <si>
    <t>010-4994421</t>
  </si>
  <si>
    <t>010-707 73 90</t>
  </si>
  <si>
    <t>Tone</t>
  </si>
  <si>
    <t>08-6485995</t>
  </si>
  <si>
    <t>08-6487710</t>
  </si>
  <si>
    <t>070-4433402</t>
  </si>
  <si>
    <t>www.isfisk.se</t>
  </si>
  <si>
    <t>Maria Skagenmark</t>
  </si>
  <si>
    <t>070-9499263</t>
  </si>
  <si>
    <t>08-55613310</t>
  </si>
  <si>
    <t>0523-79718</t>
  </si>
  <si>
    <t>0523-70700</t>
  </si>
  <si>
    <t>0523-70755</t>
  </si>
  <si>
    <t>47-5783700</t>
  </si>
  <si>
    <t>www.coast.no</t>
  </si>
  <si>
    <t>Christian</t>
  </si>
  <si>
    <t>073-3100973</t>
  </si>
  <si>
    <t>Tina Ekonomi</t>
  </si>
  <si>
    <t>0523-501 17</t>
  </si>
  <si>
    <t>070-3146641</t>
  </si>
  <si>
    <t>070-8148850</t>
  </si>
  <si>
    <t>031-241050</t>
  </si>
  <si>
    <t>031-690505</t>
  </si>
  <si>
    <t>031-299560</t>
  </si>
  <si>
    <t>Leif</t>
  </si>
  <si>
    <t>070-7834567</t>
  </si>
  <si>
    <t>08-6624425</t>
  </si>
  <si>
    <t>08-6615506</t>
  </si>
  <si>
    <t>070-5594028</t>
  </si>
  <si>
    <t>073-9292646</t>
  </si>
  <si>
    <t>076-8486135</t>
  </si>
  <si>
    <t>08-55613520</t>
  </si>
  <si>
    <t>08-55613521</t>
  </si>
  <si>
    <t>08-55613522</t>
  </si>
  <si>
    <t>08-390294</t>
  </si>
  <si>
    <t>Thomas Hennies</t>
  </si>
  <si>
    <t>073-4040905</t>
  </si>
  <si>
    <t>0413-65035</t>
  </si>
  <si>
    <t>0413-65000</t>
  </si>
  <si>
    <t>033-225200</t>
  </si>
  <si>
    <t>033-225220</t>
  </si>
  <si>
    <t>www.matkompaniet.se</t>
  </si>
  <si>
    <t>08-50134500</t>
  </si>
  <si>
    <t>08-50625840</t>
  </si>
  <si>
    <t>kontoret</t>
  </si>
  <si>
    <t>0303-58388</t>
  </si>
  <si>
    <t>Jonas</t>
  </si>
  <si>
    <t>070-5158388</t>
  </si>
  <si>
    <t>070-4075725</t>
  </si>
  <si>
    <t>Fredrik</t>
  </si>
  <si>
    <t>070-6559357</t>
  </si>
  <si>
    <t>031-7970500</t>
  </si>
  <si>
    <t>www.absjömat.se</t>
  </si>
  <si>
    <t>08-7221400</t>
  </si>
  <si>
    <t>010-7077390</t>
  </si>
  <si>
    <t>08-7221070</t>
  </si>
  <si>
    <t>076-8668186</t>
  </si>
  <si>
    <t>www.ekomusslor.se</t>
  </si>
  <si>
    <t>070-6001808</t>
  </si>
  <si>
    <t>08-6005200</t>
  </si>
  <si>
    <t>0159-10533</t>
  </si>
  <si>
    <t>08-6595050</t>
  </si>
  <si>
    <t>0159-10554</t>
  </si>
  <si>
    <t>070-7577192</t>
  </si>
  <si>
    <t>073-7007590</t>
  </si>
  <si>
    <t>076-1626564</t>
  </si>
  <si>
    <t>08-41014350</t>
  </si>
  <si>
    <t>Eriksa Sand</t>
  </si>
  <si>
    <t>08-41014351</t>
  </si>
  <si>
    <t>0708-14 88 50</t>
  </si>
  <si>
    <t>Henrik</t>
  </si>
  <si>
    <t>073-2369994</t>
  </si>
  <si>
    <t>www.fregat-fiskeeksport.dk</t>
  </si>
  <si>
    <t>08-940010</t>
  </si>
  <si>
    <t>08-941355</t>
  </si>
  <si>
    <t>0950-17112</t>
  </si>
  <si>
    <t>0950-17131</t>
  </si>
  <si>
    <t>0950-17100</t>
  </si>
  <si>
    <t>0304-692947</t>
  </si>
  <si>
    <t>0304-673429</t>
  </si>
  <si>
    <t>0304-600180</t>
  </si>
  <si>
    <t>08-55612370</t>
  </si>
  <si>
    <t>08-390750</t>
  </si>
  <si>
    <t>08-7505550</t>
  </si>
  <si>
    <t>08-750 55 50</t>
  </si>
  <si>
    <t>Björn</t>
  </si>
  <si>
    <t>070-7481213</t>
  </si>
  <si>
    <t>0173-36262</t>
  </si>
  <si>
    <t>0173-70425</t>
  </si>
  <si>
    <t>Marie</t>
  </si>
  <si>
    <t>070-7481212</t>
  </si>
  <si>
    <t>08-7221190</t>
  </si>
  <si>
    <t>0175-33070</t>
  </si>
  <si>
    <t>0175-33220</t>
  </si>
  <si>
    <t>076-2319455</t>
  </si>
  <si>
    <t>Mark</t>
  </si>
  <si>
    <t>076-375 80 32</t>
  </si>
  <si>
    <t>073-6547072</t>
  </si>
  <si>
    <t>ola Nyström</t>
  </si>
  <si>
    <t>070-8324980</t>
  </si>
  <si>
    <t>0920-245390</t>
  </si>
  <si>
    <t>0920-599702</t>
  </si>
  <si>
    <t>072-5143484</t>
  </si>
  <si>
    <t>Thomas</t>
  </si>
  <si>
    <t>073-6584114</t>
  </si>
  <si>
    <t>junkofiskarna.se</t>
  </si>
  <si>
    <t>070-3258011</t>
  </si>
  <si>
    <t>070-8551563</t>
  </si>
  <si>
    <t>www.seaborn.no</t>
  </si>
  <si>
    <t>070-5738091</t>
  </si>
  <si>
    <t>www.trosafiskeri.se</t>
  </si>
  <si>
    <t>033-237470</t>
  </si>
  <si>
    <t>08-7229983</t>
  </si>
  <si>
    <t>0414-30575</t>
  </si>
  <si>
    <t>0414-30878</t>
  </si>
  <si>
    <t>0523-665544</t>
  </si>
  <si>
    <t>0523-665540</t>
  </si>
  <si>
    <t>Tobias</t>
  </si>
  <si>
    <t>070-1309143</t>
  </si>
  <si>
    <t>073-6878872</t>
  </si>
  <si>
    <t>Andreas</t>
  </si>
  <si>
    <t>070-2461977</t>
  </si>
  <si>
    <t>072-7421562</t>
  </si>
  <si>
    <t>Mika</t>
  </si>
  <si>
    <t>070-7343340</t>
  </si>
  <si>
    <t>076-1860176</t>
  </si>
  <si>
    <t>08-4475060</t>
  </si>
  <si>
    <t>08-7445050</t>
  </si>
  <si>
    <t>070-5515151</t>
  </si>
  <si>
    <t>073-5344820</t>
  </si>
  <si>
    <t>Gunnel</t>
  </si>
  <si>
    <t>0304-44433</t>
  </si>
  <si>
    <t>Namn Saknas</t>
  </si>
  <si>
    <t>0304-21580</t>
  </si>
  <si>
    <t>0304-21690</t>
  </si>
  <si>
    <t>0611-25130</t>
  </si>
  <si>
    <t>0611-13475</t>
  </si>
  <si>
    <t>070-5732765</t>
  </si>
  <si>
    <t>08-914489</t>
  </si>
  <si>
    <t>08-914766</t>
  </si>
  <si>
    <t>08-912888</t>
  </si>
  <si>
    <t>www.nevid.fo</t>
  </si>
  <si>
    <t>08-50072222</t>
  </si>
  <si>
    <t>www.foodmark.se</t>
  </si>
  <si>
    <t>08-50072299</t>
  </si>
  <si>
    <t>070-4913868</t>
  </si>
  <si>
    <t>031-248500</t>
  </si>
  <si>
    <t>Sofie</t>
  </si>
  <si>
    <t>073-6503428</t>
  </si>
  <si>
    <t>073-7149698</t>
  </si>
  <si>
    <t>Order telefon</t>
  </si>
  <si>
    <t>031-653060</t>
  </si>
  <si>
    <t>070-6731731</t>
  </si>
  <si>
    <t>0771-510510</t>
  </si>
  <si>
    <t>031-7048490</t>
  </si>
  <si>
    <t>031-7048499</t>
  </si>
  <si>
    <t>Johanna</t>
  </si>
  <si>
    <t>070-4100971</t>
  </si>
  <si>
    <t>Karin</t>
  </si>
  <si>
    <t>070-5265329</t>
  </si>
  <si>
    <t>www.coldwaterseafood.se</t>
  </si>
  <si>
    <t>0523-71226</t>
  </si>
  <si>
    <t>070-5555852</t>
  </si>
  <si>
    <t>070-3183100</t>
  </si>
  <si>
    <t>08-55613180</t>
  </si>
  <si>
    <t>08-55613195</t>
  </si>
  <si>
    <t>SUVC Invoice</t>
  </si>
  <si>
    <t>Trade/Indirect Vendor</t>
  </si>
  <si>
    <t>Legal Entity</t>
  </si>
  <si>
    <t>Europe Master Vendor</t>
  </si>
  <si>
    <t>Master Vendor Code</t>
  </si>
  <si>
    <t>STEPID</t>
  </si>
  <si>
    <t>vnd_invoice_152811</t>
  </si>
  <si>
    <t>vnd_invoice_152839</t>
  </si>
  <si>
    <t>vnd_invoice_152937</t>
  </si>
  <si>
    <t>vnd_invoice_152836</t>
  </si>
  <si>
    <t>vnd_invoice_153054</t>
  </si>
  <si>
    <t>vnd_invoice_151590</t>
  </si>
  <si>
    <t>vnd_invoice_153011</t>
  </si>
  <si>
    <t>vnd_invoice_153020</t>
  </si>
  <si>
    <t>vnd_invoice_152534</t>
  </si>
  <si>
    <t>COLDWATER UNITED SEAFOOD APS.</t>
  </si>
  <si>
    <t>vnd_invoice_152570</t>
  </si>
  <si>
    <t>vnd_invoice_152946</t>
  </si>
  <si>
    <t>vnd_invoice_152657</t>
  </si>
  <si>
    <t>vnd_invoice_148936</t>
  </si>
  <si>
    <t>vnd_invoice_152985</t>
  </si>
  <si>
    <t>vnd_invoice_152543</t>
  </si>
  <si>
    <t>vnd_invoice_149380</t>
  </si>
  <si>
    <t>vnd_invoice_152555</t>
  </si>
  <si>
    <t>vnd_invoice_150771</t>
  </si>
  <si>
    <t>vnd_invoice_152919</t>
  </si>
  <si>
    <t>vnd_invoice_152686</t>
  </si>
  <si>
    <t>vnd_invoice_152793</t>
  </si>
  <si>
    <t>FJORD FOODS</t>
  </si>
  <si>
    <t>vnd_invoice_152585</t>
  </si>
  <si>
    <t>vnd_invoice_152845</t>
  </si>
  <si>
    <t>FOODMARK AB</t>
  </si>
  <si>
    <t>vnd_invoice_152784</t>
  </si>
  <si>
    <t>vnd_invoice_649682</t>
  </si>
  <si>
    <t>vnd_invoice_152579</t>
  </si>
  <si>
    <t>vnd_invoice_152979</t>
  </si>
  <si>
    <t>vnd_invoice_649653</t>
  </si>
  <si>
    <t>vnd_invoice_153051</t>
  </si>
  <si>
    <t>vnd_invoice_151482</t>
  </si>
  <si>
    <t>vnd_invoice_150354</t>
  </si>
  <si>
    <t>vnd_invoice_152663</t>
  </si>
  <si>
    <t>vnd_invoice_152949</t>
  </si>
  <si>
    <t>vnd_invoice_152961</t>
  </si>
  <si>
    <t>vnd_invoice_152763</t>
  </si>
  <si>
    <t>vnd_invoice_152692</t>
  </si>
  <si>
    <t>vnd_invoice_152899</t>
  </si>
  <si>
    <t>vnd_invoice_152802</t>
  </si>
  <si>
    <t>vnd_invoice_152973</t>
  </si>
  <si>
    <t>vnd_invoice_152651</t>
  </si>
  <si>
    <t>vnd_invoice_152615</t>
  </si>
  <si>
    <t>vnd_invoice_152642</t>
  </si>
  <si>
    <t>vnd_invoice_153057</t>
  </si>
  <si>
    <t>vnd_invoice_152745</t>
  </si>
  <si>
    <t>vnd_invoice_152594</t>
  </si>
  <si>
    <t>vnd_invoice_152855</t>
  </si>
  <si>
    <t>vnd_invoice_152567</t>
  </si>
  <si>
    <t>KNUD THOMSEN FISKEEKSPORT</t>
  </si>
  <si>
    <t>vnd_invoice_152600</t>
  </si>
  <si>
    <t>vnd_invoice_152669</t>
  </si>
  <si>
    <t>vnd_invoice_152833</t>
  </si>
  <si>
    <t>vnd_invoice_152621</t>
  </si>
  <si>
    <t>vnd_invoice_149470</t>
  </si>
  <si>
    <t>vnd_invoice_152913</t>
  </si>
  <si>
    <t>vnd_invoice_153040</t>
  </si>
  <si>
    <t>vnd_invoice_152549</t>
  </si>
  <si>
    <t>vnd_invoice_152624</t>
  </si>
  <si>
    <t>vnd_invoice_152564</t>
  </si>
  <si>
    <t>vnd_invoice_150935</t>
  </si>
  <si>
    <t>vnd_invoice_148723</t>
  </si>
  <si>
    <t>vnd_invoice_149086</t>
  </si>
  <si>
    <t>vnd_invoice_151238</t>
  </si>
  <si>
    <t>vnd_invoice_152588</t>
  </si>
  <si>
    <t>vnd_invoice_152576</t>
  </si>
  <si>
    <t>vnd_invoice_152558</t>
  </si>
  <si>
    <t>NORDIC SEAFOOD</t>
  </si>
  <si>
    <t>vnd_invoice_152573</t>
  </si>
  <si>
    <t>vnd_invoice_152700</t>
  </si>
  <si>
    <t>vnd_invoice_152552</t>
  </si>
  <si>
    <t>vnd_invoice_152766</t>
  </si>
  <si>
    <t>vnd_invoice_152943</t>
  </si>
  <si>
    <t>vnd_invoice_152896</t>
  </si>
  <si>
    <t>vnd_invoice_152706</t>
  </si>
  <si>
    <t>vnd_invoice_152546</t>
  </si>
  <si>
    <t>vnd_invoice_152718</t>
  </si>
  <si>
    <t>vnd_invoice_152609</t>
  </si>
  <si>
    <t>PRINSENS SILL OCH SALLADER</t>
  </si>
  <si>
    <t>vnd_invoice_152639</t>
  </si>
  <si>
    <t>vnd_invoice_152715</t>
  </si>
  <si>
    <t>vnd_invoice_152603</t>
  </si>
  <si>
    <t>vnd_invoice_152742</t>
  </si>
  <si>
    <t>vnd_invoice_153025</t>
  </si>
  <si>
    <t>vnd_invoice_152537</t>
  </si>
  <si>
    <t>vnd_invoice_152689</t>
  </si>
  <si>
    <t>vnd_invoice_152858</t>
  </si>
  <si>
    <t>vnd_invoice_152830</t>
  </si>
  <si>
    <t>vnd_invoice_152842</t>
  </si>
  <si>
    <t>vnd_invoice_152861</t>
  </si>
  <si>
    <t>vnd_invoice_152618</t>
  </si>
  <si>
    <t>vnd_invoice_152591</t>
  </si>
  <si>
    <t>vnd_invoice_153074</t>
  </si>
  <si>
    <t>vnd_invoice_152597</t>
  </si>
  <si>
    <t>vnd_invoice_152751</t>
  </si>
  <si>
    <t>vnd_invoice_152627</t>
  </si>
  <si>
    <t>vnd_invoice_152796</t>
  </si>
  <si>
    <t>vnd_invoice_152982</t>
  </si>
  <si>
    <t>vnd_invoice_152904</t>
  </si>
  <si>
    <t>vnd_invoice_152754</t>
  </si>
  <si>
    <t>vnd_invoice_153069</t>
  </si>
  <si>
    <t>vnd_invoice_152709</t>
  </si>
  <si>
    <t>vnd_invoice_152727</t>
  </si>
  <si>
    <t>vnd_invoice_152561</t>
  </si>
  <si>
    <t>vnd_invoice_1524826</t>
  </si>
  <si>
    <t>vnd_invoice_1512994</t>
  </si>
  <si>
    <t>Change of Vendor Account Group from Indirect to Trade or Trade to Indirect</t>
  </si>
  <si>
    <t>Delete Ekofisk Legal Agreement</t>
  </si>
  <si>
    <t>Chosen Vendor 20-30</t>
  </si>
  <si>
    <t>Duplicate</t>
  </si>
  <si>
    <t>Change of CRN from indexed for indirect vendor</t>
  </si>
  <si>
    <t>Duplicate but different bank account</t>
  </si>
  <si>
    <t>Change of Invoice SUVC to another existing Invoice SUVC</t>
  </si>
  <si>
    <t>Delete subscription</t>
  </si>
  <si>
    <t>DE81152557</t>
  </si>
  <si>
    <t>DE811525557</t>
  </si>
  <si>
    <t>DAIMLERSTRADE 2</t>
  </si>
  <si>
    <t>BITBURG</t>
  </si>
  <si>
    <t>DE</t>
  </si>
  <si>
    <t>GIACOBBEPASTAGMBH</t>
  </si>
  <si>
    <t>Delete Agreement</t>
  </si>
  <si>
    <t>NL803773833B01</t>
  </si>
  <si>
    <t>POORTCAMP 17</t>
  </si>
  <si>
    <t>DE LIER</t>
  </si>
  <si>
    <t>2678PT</t>
  </si>
  <si>
    <t>KOORNSTRA&amp;COB.V.</t>
  </si>
  <si>
    <t>DK11892949</t>
  </si>
  <si>
    <t>KRISTINEHÖJ 46</t>
  </si>
  <si>
    <t>COPENHAGEN</t>
  </si>
  <si>
    <t>FOODPEOPLEA.S.</t>
  </si>
  <si>
    <t>Delete completely in Stibo</t>
  </si>
  <si>
    <t>V00327</t>
  </si>
  <si>
    <t xml:space="preserve">
PARTIHANDLARVÄGEN 50</t>
  </si>
  <si>
    <t>Sweden</t>
  </si>
  <si>
    <t>Check if  data is stored in current system, if not, collect and populate it. STIBO team will add to the master list of codes</t>
  </si>
  <si>
    <t>Unit 3</t>
  </si>
  <si>
    <t>Poole</t>
  </si>
  <si>
    <t>Dorset</t>
  </si>
  <si>
    <t>BH17 0GD</t>
  </si>
  <si>
    <t>GBR</t>
  </si>
  <si>
    <t>Director of Marketing</t>
  </si>
  <si>
    <t>Special Characters</t>
  </si>
  <si>
    <t>Delivery terms</t>
  </si>
  <si>
    <t>Mode of delivery</t>
  </si>
  <si>
    <t>Seasonal</t>
  </si>
  <si>
    <t>VAT Group (Customer)</t>
  </si>
  <si>
    <t>Payment Terms (Vendor)</t>
  </si>
  <si>
    <t>Method of Payment (Vendor)</t>
  </si>
  <si>
    <t>Cost Centre</t>
  </si>
  <si>
    <t>Cost Centre Description Vendor</t>
  </si>
  <si>
    <t>Customer Group</t>
  </si>
  <si>
    <t>Sales Group</t>
  </si>
  <si>
    <t>Segment</t>
  </si>
  <si>
    <t>Subsegment</t>
  </si>
  <si>
    <t>Sales District</t>
  </si>
  <si>
    <t>Payment Terms (Customer)</t>
  </si>
  <si>
    <t>Method of Payment (Customer)</t>
  </si>
  <si>
    <t>Company Chain</t>
  </si>
  <si>
    <t>Customer Master - Legal Entity Level</t>
  </si>
  <si>
    <t>Customer Master - Europe</t>
  </si>
  <si>
    <t>Division</t>
  </si>
  <si>
    <t>District Sales Manager</t>
  </si>
  <si>
    <t>Area Sales Manager</t>
  </si>
  <si>
    <t>VAT Group (Vendor)</t>
  </si>
  <si>
    <t>Vendor Contact Type</t>
  </si>
  <si>
    <t>Vendor Contact Purpose</t>
  </si>
  <si>
    <t>Vendor Payment Day</t>
  </si>
  <si>
    <t>Employee Responsible (Vendor)</t>
  </si>
  <si>
    <t>Use Settlement Discount</t>
  </si>
  <si>
    <t>WorkingDayDefinition</t>
  </si>
  <si>
    <t>Description</t>
  </si>
  <si>
    <t>AF</t>
  </si>
  <si>
    <t>,</t>
  </si>
  <si>
    <t>EK001</t>
  </si>
  <si>
    <t>CFR</t>
  </si>
  <si>
    <t>ANY</t>
  </si>
  <si>
    <t>01 - Closed for Spring</t>
  </si>
  <si>
    <t>C-DOM</t>
  </si>
  <si>
    <t>GB01</t>
  </si>
  <si>
    <t>Artisan &amp; Local</t>
  </si>
  <si>
    <t>V_BACS_BASE</t>
  </si>
  <si>
    <t>Warehouse Default</t>
  </si>
  <si>
    <t>TRS</t>
  </si>
  <si>
    <t>EDUCATION</t>
  </si>
  <si>
    <t>University</t>
  </si>
  <si>
    <t>C_NOCARD</t>
  </si>
  <si>
    <t>C_DD_BASE</t>
  </si>
  <si>
    <t>Brakes</t>
  </si>
  <si>
    <t>1st of the Month</t>
  </si>
  <si>
    <t>Normal</t>
  </si>
  <si>
    <t>Open</t>
  </si>
  <si>
    <t>Zero Tolerance</t>
  </si>
  <si>
    <t>AL</t>
  </si>
  <si>
    <t>"</t>
  </si>
  <si>
    <t>CIF</t>
  </si>
  <si>
    <t>02 - Closed for Summer</t>
  </si>
  <si>
    <t>C-EU</t>
  </si>
  <si>
    <t>GB57</t>
  </si>
  <si>
    <t>Bakery</t>
  </si>
  <si>
    <t>V_15EOM</t>
  </si>
  <si>
    <t>V_BACS_OTHER</t>
  </si>
  <si>
    <t>Warehouse and Establishment</t>
  </si>
  <si>
    <t>TRP</t>
  </si>
  <si>
    <t>College</t>
  </si>
  <si>
    <t>C_WEEKLY</t>
  </si>
  <si>
    <t>C_DD_OTHER</t>
  </si>
  <si>
    <t>Country Choice</t>
  </si>
  <si>
    <t>2nd of the Month</t>
  </si>
  <si>
    <t>Always</t>
  </si>
  <si>
    <t>Closed</t>
  </si>
  <si>
    <t>T5</t>
  </si>
  <si>
    <t>£5 + between net invoice and total GR</t>
  </si>
  <si>
    <t>DZ</t>
  </si>
  <si>
    <t>#</t>
  </si>
  <si>
    <t>USD</t>
  </si>
  <si>
    <t>TRAIN</t>
  </si>
  <si>
    <t>03 - Closed for Autumn</t>
  </si>
  <si>
    <t>C-INT</t>
  </si>
  <si>
    <t>GB58</t>
  </si>
  <si>
    <t>Chark</t>
  </si>
  <si>
    <t>V_CASH</t>
  </si>
  <si>
    <t>Warehouse Administration</t>
  </si>
  <si>
    <t>LCC</t>
  </si>
  <si>
    <t>Education Centre</t>
  </si>
  <si>
    <t>C_20THEOM</t>
  </si>
  <si>
    <t>C_CASH</t>
  </si>
  <si>
    <t>BCE</t>
  </si>
  <si>
    <t>Promotions</t>
  </si>
  <si>
    <t>3rd of the Month</t>
  </si>
  <si>
    <t>Never</t>
  </si>
  <si>
    <t>Base Calendar</t>
  </si>
  <si>
    <t>£10 + between net invoice and total GR</t>
  </si>
  <si>
    <t>Head company</t>
  </si>
  <si>
    <t>AS</t>
  </si>
  <si>
    <t>$</t>
  </si>
  <si>
    <t>CPT</t>
  </si>
  <si>
    <t>BOAT</t>
  </si>
  <si>
    <t>04 - Closed for Winter</t>
  </si>
  <si>
    <t>C-IDIV</t>
  </si>
  <si>
    <t>GB59</t>
  </si>
  <si>
    <t>Dairy</t>
  </si>
  <si>
    <t>V_1NET</t>
  </si>
  <si>
    <t>V_CARD</t>
  </si>
  <si>
    <t xml:space="preserve">Warehouse Certain Items </t>
  </si>
  <si>
    <t>CMU</t>
  </si>
  <si>
    <t>Private - Primary</t>
  </si>
  <si>
    <t>C_21STEOM</t>
  </si>
  <si>
    <t>C_CARD</t>
  </si>
  <si>
    <t>KFF</t>
  </si>
  <si>
    <t>S-IDIV</t>
  </si>
  <si>
    <t>Telex</t>
  </si>
  <si>
    <t>Payment</t>
  </si>
  <si>
    <t>4th of the Month</t>
  </si>
  <si>
    <t>Holiday</t>
  </si>
  <si>
    <t>T15</t>
  </si>
  <si>
    <t>£15 + between net invoice and total GR</t>
  </si>
  <si>
    <t>Home</t>
  </si>
  <si>
    <t>AD</t>
  </si>
  <si>
    <t>:</t>
  </si>
  <si>
    <t>PLN</t>
  </si>
  <si>
    <t>AIR FREIGHT</t>
  </si>
  <si>
    <t>05 - Closed for Summer,Spring</t>
  </si>
  <si>
    <t>GB80</t>
  </si>
  <si>
    <t>Delicatessen</t>
  </si>
  <si>
    <t>V_SWISH</t>
  </si>
  <si>
    <t xml:space="preserve">Distribution </t>
  </si>
  <si>
    <t>OTH</t>
  </si>
  <si>
    <t>Private - Secondary</t>
  </si>
  <si>
    <t>C_27THEOM</t>
  </si>
  <si>
    <t>C_STRDCARD</t>
  </si>
  <si>
    <t>Fresh Direct</t>
  </si>
  <si>
    <t>Requisition</t>
  </si>
  <si>
    <t>5th of the Month</t>
  </si>
  <si>
    <t>T20</t>
  </si>
  <si>
    <t>£20 + between net invoice and total GR</t>
  </si>
  <si>
    <t>AO</t>
  </si>
  <si>
    <t>;</t>
  </si>
  <si>
    <t>DDP</t>
  </si>
  <si>
    <t>COURIER</t>
  </si>
  <si>
    <t>06 - Closed for Autumn, Winter</t>
  </si>
  <si>
    <t>IE01</t>
  </si>
  <si>
    <t>Desserts</t>
  </si>
  <si>
    <t>V_AUTOGIRO</t>
  </si>
  <si>
    <t>Distribution Certain Items</t>
  </si>
  <si>
    <t>WHL</t>
  </si>
  <si>
    <t>Nursery</t>
  </si>
  <si>
    <t>C_28THEOM</t>
  </si>
  <si>
    <t>C_BANK</t>
  </si>
  <si>
    <t>Medina</t>
  </si>
  <si>
    <t>Facebook</t>
  </si>
  <si>
    <t>Payment Queries</t>
  </si>
  <si>
    <t>6th of the Month</t>
  </si>
  <si>
    <t>T25</t>
  </si>
  <si>
    <t>£25 + between net invoice and total GR</t>
  </si>
  <si>
    <t>Other</t>
  </si>
  <si>
    <t>AI</t>
  </si>
  <si>
    <t>&lt; </t>
  </si>
  <si>
    <t>AUD</t>
  </si>
  <si>
    <t>EXW</t>
  </si>
  <si>
    <t>PICKUP</t>
  </si>
  <si>
    <t>07 - Closed for Autumn, Winter, Spring</t>
  </si>
  <si>
    <t>IE02</t>
  </si>
  <si>
    <t>Drinks</t>
  </si>
  <si>
    <t xml:space="preserve">Production </t>
  </si>
  <si>
    <t>C_30THEOM</t>
  </si>
  <si>
    <t>C_SWISH</t>
  </si>
  <si>
    <t>Sysco ROI</t>
  </si>
  <si>
    <t>Twitter</t>
  </si>
  <si>
    <t>Remit To</t>
  </si>
  <si>
    <t>Purchase Order</t>
  </si>
  <si>
    <t>10th of the Month</t>
  </si>
  <si>
    <t>T50</t>
  </si>
  <si>
    <t>£50 + between net invoice and total GR</t>
  </si>
  <si>
    <t>Statement</t>
  </si>
  <si>
    <t>AQ</t>
  </si>
  <si>
    <t>=</t>
  </si>
  <si>
    <t>HKD</t>
  </si>
  <si>
    <t>FAS</t>
  </si>
  <si>
    <t>DROP_SHIP</t>
  </si>
  <si>
    <t>99 - Non-Seasonal</t>
  </si>
  <si>
    <t>IE03</t>
  </si>
  <si>
    <t>Drinks Alcoholic Beverages</t>
  </si>
  <si>
    <t>V_CONTRA</t>
  </si>
  <si>
    <t>Warehouse Technology</t>
  </si>
  <si>
    <t>Secondary</t>
  </si>
  <si>
    <t>C_30THEOM1PER</t>
  </si>
  <si>
    <t>C_AUTOGIRO</t>
  </si>
  <si>
    <t>Sysco NI</t>
  </si>
  <si>
    <t>LinkedIn</t>
  </si>
  <si>
    <t>12th of the Month</t>
  </si>
  <si>
    <t>T100</t>
  </si>
  <si>
    <t>£100 + between net invoice and total GR</t>
  </si>
  <si>
    <t>Third party shipping</t>
  </si>
  <si>
    <t>AG</t>
  </si>
  <si>
    <t>&gt; </t>
  </si>
  <si>
    <t>FCA</t>
  </si>
  <si>
    <t>3PL</t>
  </si>
  <si>
    <t>IE90</t>
  </si>
  <si>
    <t>Dry flavour-canned</t>
  </si>
  <si>
    <t xml:space="preserve">IT Service Management </t>
  </si>
  <si>
    <t>C_31DEOM</t>
  </si>
  <si>
    <t>C_CHEQUE</t>
  </si>
  <si>
    <t>Classic Drinks</t>
  </si>
  <si>
    <t>Head Office</t>
  </si>
  <si>
    <t>15th of the Month</t>
  </si>
  <si>
    <t>T150</t>
  </si>
  <si>
    <t>£150 + between net invoice and total GR</t>
  </si>
  <si>
    <t>AR</t>
  </si>
  <si>
    <t>?</t>
  </si>
  <si>
    <t>CHF</t>
  </si>
  <si>
    <t>FOB</t>
  </si>
  <si>
    <t>PIPELINE</t>
  </si>
  <si>
    <t>HK91</t>
  </si>
  <si>
    <t>Dry pantry staples</t>
  </si>
  <si>
    <t>V_DD_OTHER</t>
  </si>
  <si>
    <t xml:space="preserve">Technology Compliance </t>
  </si>
  <si>
    <t>HEALTHCARE</t>
  </si>
  <si>
    <t>Hospitals - Public</t>
  </si>
  <si>
    <t>C_35DEOM</t>
  </si>
  <si>
    <t>C_CONTRA</t>
  </si>
  <si>
    <t>Ready Chef</t>
  </si>
  <si>
    <t>3rd Party/Management Company</t>
  </si>
  <si>
    <t>21st of the Month</t>
  </si>
  <si>
    <t>T250</t>
  </si>
  <si>
    <t>£250 + between net invoice and total GR</t>
  </si>
  <si>
    <t>AM</t>
  </si>
  <si>
    <t>[</t>
  </si>
  <si>
    <t>DPU</t>
  </si>
  <si>
    <t>DRON_DLV</t>
  </si>
  <si>
    <t>HK92</t>
  </si>
  <si>
    <t>Dry snacks-confectionary</t>
  </si>
  <si>
    <t>V_CHEQUE</t>
  </si>
  <si>
    <t xml:space="preserve">Commercial Technology </t>
  </si>
  <si>
    <t>Hospitals - Private</t>
  </si>
  <si>
    <t>C_37DEOM</t>
  </si>
  <si>
    <t>Menigo</t>
  </si>
  <si>
    <t>Purchase Order Confirmation</t>
  </si>
  <si>
    <t>Monday</t>
  </si>
  <si>
    <t>T500</t>
  </si>
  <si>
    <t>£500 + between net invoice and total GR</t>
  </si>
  <si>
    <t>AW</t>
  </si>
  <si>
    <t>\</t>
  </si>
  <si>
    <t>INTE_INTERMOD</t>
  </si>
  <si>
    <t>SE99</t>
  </si>
  <si>
    <t>Equipment kitchen</t>
  </si>
  <si>
    <t xml:space="preserve">Enterprise Technology </t>
  </si>
  <si>
    <t>Long Term Care</t>
  </si>
  <si>
    <t>C_40DEOM</t>
  </si>
  <si>
    <t>Servicestyckarna</t>
  </si>
  <si>
    <t>Tuesday</t>
  </si>
  <si>
    <t>T1000</t>
  </si>
  <si>
    <t>£1000 + between net invoice and total GR</t>
  </si>
  <si>
    <t>AU</t>
  </si>
  <si>
    <t>]</t>
  </si>
  <si>
    <t>CONT_SHIP</t>
  </si>
  <si>
    <t>SE01</t>
  </si>
  <si>
    <t>Equipment tabletop</t>
  </si>
  <si>
    <t xml:space="preserve">BT Certain Items </t>
  </si>
  <si>
    <t>C_45DEOM</t>
  </si>
  <si>
    <t>Fruktservice</t>
  </si>
  <si>
    <t>Wednesday</t>
  </si>
  <si>
    <t>AT</t>
  </si>
  <si>
    <t>^</t>
  </si>
  <si>
    <t>BULK_CRR</t>
  </si>
  <si>
    <t>SE02</t>
  </si>
  <si>
    <t xml:space="preserve">Merchandising (general) </t>
  </si>
  <si>
    <t>Retirement Communities</t>
  </si>
  <si>
    <t>C_60DEOM</t>
  </si>
  <si>
    <t>Thursday</t>
  </si>
  <si>
    <t>AZ</t>
  </si>
  <si>
    <t>`</t>
  </si>
  <si>
    <t>COLD_STRG</t>
  </si>
  <si>
    <t>SE03</t>
  </si>
  <si>
    <t>Fresh Produce</t>
  </si>
  <si>
    <t xml:space="preserve">Desserts, Bakery &amp; Catering Supplies </t>
  </si>
  <si>
    <t>C_30THEOM2PER</t>
  </si>
  <si>
    <t>Sysco France</t>
  </si>
  <si>
    <t>Friday</t>
  </si>
  <si>
    <t>BS</t>
  </si>
  <si>
    <t>{</t>
  </si>
  <si>
    <t>REFR_TRK</t>
  </si>
  <si>
    <t>SE04</t>
  </si>
  <si>
    <t>Fresh Produce 2</t>
  </si>
  <si>
    <t xml:space="preserve">Centre of Plate &amp; Meal Solutions </t>
  </si>
  <si>
    <t>LODGING</t>
  </si>
  <si>
    <t>Bed &amp; Breakfast</t>
  </si>
  <si>
    <t>C_90DEOM</t>
  </si>
  <si>
    <t>LAG</t>
  </si>
  <si>
    <t>Technical</t>
  </si>
  <si>
    <t>BH</t>
  </si>
  <si>
    <t>|</t>
  </si>
  <si>
    <t>FROZ_TRK</t>
  </si>
  <si>
    <t>SE05</t>
  </si>
  <si>
    <t>Frozen produce</t>
  </si>
  <si>
    <t xml:space="preserve">Dairy &amp; Deli </t>
  </si>
  <si>
    <t>Hotels &amp; Motels - Full Serve</t>
  </si>
  <si>
    <t>C_15THEOM</t>
  </si>
  <si>
    <t>BD</t>
  </si>
  <si>
    <t>}</t>
  </si>
  <si>
    <t>Meats</t>
  </si>
  <si>
    <t xml:space="preserve">Grocery &amp; Impulse </t>
  </si>
  <si>
    <t>Hotels &amp; Motels - Limited Service</t>
  </si>
  <si>
    <t>C_45NET</t>
  </si>
  <si>
    <t>Procurement</t>
  </si>
  <si>
    <t>BB</t>
  </si>
  <si>
    <t>~</t>
  </si>
  <si>
    <t>Nonfood chemicals</t>
  </si>
  <si>
    <t xml:space="preserve">Fresh Produce </t>
  </si>
  <si>
    <t>Other Lodging</t>
  </si>
  <si>
    <t>C_20DEOM20PER</t>
  </si>
  <si>
    <t>Supply Chain</t>
  </si>
  <si>
    <t>BY</t>
  </si>
  <si>
    <t>_</t>
  </si>
  <si>
    <t>Nonfood disposables</t>
  </si>
  <si>
    <t xml:space="preserve">Indirect Goods &amp; Services </t>
  </si>
  <si>
    <t>Resorts</t>
  </si>
  <si>
    <t>C_28DEOM4PER</t>
  </si>
  <si>
    <t>Head Company</t>
  </si>
  <si>
    <t>BE</t>
  </si>
  <si>
    <t>'</t>
  </si>
  <si>
    <t>Poultry</t>
  </si>
  <si>
    <t xml:space="preserve">Quality Control </t>
  </si>
  <si>
    <t>C_14THEOM</t>
  </si>
  <si>
    <t>Third Party Shipping</t>
  </si>
  <si>
    <t>BZ</t>
  </si>
  <si>
    <t>!</t>
  </si>
  <si>
    <t>Readymeals</t>
  </si>
  <si>
    <t xml:space="preserve">Merchandising Technical </t>
  </si>
  <si>
    <t>NON TRADE</t>
  </si>
  <si>
    <t>Competitors</t>
  </si>
  <si>
    <t>C_28THEOM3.5PER</t>
  </si>
  <si>
    <t>BJ</t>
  </si>
  <si>
    <t>NODATA</t>
  </si>
  <si>
    <t>Retail</t>
  </si>
  <si>
    <t xml:space="preserve">Administration (general) </t>
  </si>
  <si>
    <t>Employee</t>
  </si>
  <si>
    <t>C_21NET</t>
  </si>
  <si>
    <t>Recruit</t>
  </si>
  <si>
    <t>BM</t>
  </si>
  <si>
    <t xml:space="preserve">Legal &amp; Audit </t>
  </si>
  <si>
    <t>Sysco Intercompany</t>
  </si>
  <si>
    <t>C_40NET</t>
  </si>
  <si>
    <t>BT</t>
  </si>
  <si>
    <t xml:space="preserve">Property </t>
  </si>
  <si>
    <t>Sysco Internal</t>
  </si>
  <si>
    <t>C_14THEOM4PER</t>
  </si>
  <si>
    <t>BO</t>
  </si>
  <si>
    <t xml:space="preserve">Head Office </t>
  </si>
  <si>
    <t>Vendors</t>
  </si>
  <si>
    <t>C_45DEOM25PER</t>
  </si>
  <si>
    <t>BQ</t>
  </si>
  <si>
    <t xml:space="preserve">Strategy &amp; Transformation </t>
  </si>
  <si>
    <t>C_WEEKLYDD</t>
  </si>
  <si>
    <t>BA</t>
  </si>
  <si>
    <t xml:space="preserve">Communications </t>
  </si>
  <si>
    <t>OTHER FOOD LOCATIONS</t>
  </si>
  <si>
    <t>Cafeterias &amp; Corporate Dining</t>
  </si>
  <si>
    <t>C_30THEOM10.7PER</t>
  </si>
  <si>
    <t>BW</t>
  </si>
  <si>
    <t>Finance Default</t>
  </si>
  <si>
    <t>Trade/Intercompany</t>
  </si>
  <si>
    <t>Construction, Logging, Oil, Mining Camps</t>
  </si>
  <si>
    <t>C_54NET</t>
  </si>
  <si>
    <t>BV</t>
  </si>
  <si>
    <t xml:space="preserve">Central Finance </t>
  </si>
  <si>
    <t>Correction Facilities</t>
  </si>
  <si>
    <t>C_FORTINIGHTLY</t>
  </si>
  <si>
    <t>BR</t>
  </si>
  <si>
    <t>FP&amp;A</t>
  </si>
  <si>
    <t>Ghost Kitchen</t>
  </si>
  <si>
    <t>C_14THEOM7.5PER</t>
  </si>
  <si>
    <t>IO</t>
  </si>
  <si>
    <t xml:space="preserve">Credit Management </t>
  </si>
  <si>
    <t>Contract Distrib</t>
  </si>
  <si>
    <t>C_FORTNIGHTLYDD</t>
  </si>
  <si>
    <t>BN</t>
  </si>
  <si>
    <t xml:space="preserve">Accounts Payable </t>
  </si>
  <si>
    <t>Government</t>
  </si>
  <si>
    <t>C_35DEOM3.5PER</t>
  </si>
  <si>
    <t>BG</t>
  </si>
  <si>
    <t xml:space="preserve">Commercial Finance </t>
  </si>
  <si>
    <t>Military</t>
  </si>
  <si>
    <t>C_PAYORDER</t>
  </si>
  <si>
    <t>BF</t>
  </si>
  <si>
    <t xml:space="preserve">Supply Chain Finance </t>
  </si>
  <si>
    <t>C_60NET</t>
  </si>
  <si>
    <t>BI</t>
  </si>
  <si>
    <t xml:space="preserve">Merchandising Finance </t>
  </si>
  <si>
    <t>Production Facilities</t>
  </si>
  <si>
    <t>C_45DEOM5PER</t>
  </si>
  <si>
    <t>CV</t>
  </si>
  <si>
    <t xml:space="preserve">HR Operations </t>
  </si>
  <si>
    <t>Shelters &amp; Food Banks</t>
  </si>
  <si>
    <t>C_45DEOM7.5PER</t>
  </si>
  <si>
    <t>KH</t>
  </si>
  <si>
    <t xml:space="preserve">HR Resourcing </t>
  </si>
  <si>
    <t>Transportation</t>
  </si>
  <si>
    <t>C_50DEOM</t>
  </si>
  <si>
    <t>CM</t>
  </si>
  <si>
    <t xml:space="preserve">HR Training </t>
  </si>
  <si>
    <t>First Nations</t>
  </si>
  <si>
    <t>C_14DEOM2</t>
  </si>
  <si>
    <t>CA</t>
  </si>
  <si>
    <t xml:space="preserve">HR Central and Commercial </t>
  </si>
  <si>
    <t>Export</t>
  </si>
  <si>
    <t>C_31DEOM2</t>
  </si>
  <si>
    <t>KY</t>
  </si>
  <si>
    <t xml:space="preserve">HR Ops and Supply Chain </t>
  </si>
  <si>
    <t>C_30DEOM2</t>
  </si>
  <si>
    <t>CF</t>
  </si>
  <si>
    <t xml:space="preserve">Strategic Initiatives </t>
  </si>
  <si>
    <t>RECREATION</t>
  </si>
  <si>
    <t>Arena, Stadiums, Ballparks</t>
  </si>
  <si>
    <t>C_35NET</t>
  </si>
  <si>
    <t>TD</t>
  </si>
  <si>
    <t xml:space="preserve">Supply Chain </t>
  </si>
  <si>
    <t>Casino &amp; Gambling</t>
  </si>
  <si>
    <t>C_VENDOR</t>
  </si>
  <si>
    <t>CL</t>
  </si>
  <si>
    <t xml:space="preserve">Executive </t>
  </si>
  <si>
    <t>Catering</t>
  </si>
  <si>
    <t>C_PAYMENTCARD</t>
  </si>
  <si>
    <t>CN</t>
  </si>
  <si>
    <t xml:space="preserve">G &amp; A Certain Items </t>
  </si>
  <si>
    <t>Golf Courses</t>
  </si>
  <si>
    <t>C_DNU</t>
  </si>
  <si>
    <t>CX</t>
  </si>
  <si>
    <t>Sales Default</t>
  </si>
  <si>
    <t>Indoor Sports (Bowl, Fitness, Rec Ctr, etc)</t>
  </si>
  <si>
    <t>C_EQUIPMENT</t>
  </si>
  <si>
    <t>CC</t>
  </si>
  <si>
    <t>Bid &amp; Other Default</t>
  </si>
  <si>
    <t>Museums &amp; Art Locations</t>
  </si>
  <si>
    <t>C_HEADOFFICE</t>
  </si>
  <si>
    <t>CO</t>
  </si>
  <si>
    <t>Nightclub / Lounge</t>
  </si>
  <si>
    <t>C_7NET</t>
  </si>
  <si>
    <t>KM</t>
  </si>
  <si>
    <t>Other Clubs &amp; Recreation</t>
  </si>
  <si>
    <t>C_14NET</t>
  </si>
  <si>
    <t>CD</t>
  </si>
  <si>
    <t>Outdoor Sports (Bike, Ski, Soccer, etc)</t>
  </si>
  <si>
    <t>CG</t>
  </si>
  <si>
    <t>Recreational Camps</t>
  </si>
  <si>
    <t>C_28NET</t>
  </si>
  <si>
    <t>CK</t>
  </si>
  <si>
    <t>Shipping &amp; Cruise Lines</t>
  </si>
  <si>
    <t>C_30NET</t>
  </si>
  <si>
    <t>CR</t>
  </si>
  <si>
    <t>Theatre (Cinema or Live)</t>
  </si>
  <si>
    <t>C_FRIDAY</t>
  </si>
  <si>
    <t>HR</t>
  </si>
  <si>
    <t>Wineries</t>
  </si>
  <si>
    <t>C_SAMEDAY</t>
  </si>
  <si>
    <t>CU</t>
  </si>
  <si>
    <t>C_COD</t>
  </si>
  <si>
    <t>CW</t>
  </si>
  <si>
    <t xml:space="preserve">RESTAURANT </t>
  </si>
  <si>
    <t>Casual Dining</t>
  </si>
  <si>
    <t>C_42DEOM</t>
  </si>
  <si>
    <t>CY</t>
  </si>
  <si>
    <t>Fast Casual inc Café &amp; Snack Bar</t>
  </si>
  <si>
    <t>C_STRICTCOD</t>
  </si>
  <si>
    <t>CZ</t>
  </si>
  <si>
    <t>Cafes inc Coffee, Tea Shops and Snack Bars</t>
  </si>
  <si>
    <t>C_COD/CHQ</t>
  </si>
  <si>
    <t>CI</t>
  </si>
  <si>
    <t>Fine Dining</t>
  </si>
  <si>
    <t>C_30THEOMSPLIT</t>
  </si>
  <si>
    <t>Food Trucks, Street Vendors, Mobile Caterers</t>
  </si>
  <si>
    <t>C_30THEOM2SPLIT</t>
  </si>
  <si>
    <t>DJ</t>
  </si>
  <si>
    <t>Quick Serve inc Takeaway, Grab &amp; Go</t>
  </si>
  <si>
    <t>C_30THEOM3SPLIT</t>
  </si>
  <si>
    <t>DM</t>
  </si>
  <si>
    <t>C_IMMEDIATEMNTH</t>
  </si>
  <si>
    <t>DO</t>
  </si>
  <si>
    <t>PUBS &amp; BARS</t>
  </si>
  <si>
    <t>Pubs &amp; Bars (Food Led)</t>
  </si>
  <si>
    <t>C_7THEOM</t>
  </si>
  <si>
    <t>EC</t>
  </si>
  <si>
    <t>Pubs &amp; Bars (Drink Led)</t>
  </si>
  <si>
    <t>C_7NETWEEKLY</t>
  </si>
  <si>
    <t>EG</t>
  </si>
  <si>
    <t>C_4THEOM</t>
  </si>
  <si>
    <t>SV</t>
  </si>
  <si>
    <t>RETAIL FOOD</t>
  </si>
  <si>
    <t>C_4NET</t>
  </si>
  <si>
    <t>GQ</t>
  </si>
  <si>
    <t>Bake Off</t>
  </si>
  <si>
    <t>C_2NET</t>
  </si>
  <si>
    <t>ER</t>
  </si>
  <si>
    <t>C-Store &amp; Gas Stations</t>
  </si>
  <si>
    <t>C_25NET</t>
  </si>
  <si>
    <t>Meat, Deli, Groceries - Halal</t>
  </si>
  <si>
    <t>C_20NET</t>
  </si>
  <si>
    <t>SZ</t>
  </si>
  <si>
    <t>Meat, Deli, Groceries - Non Halal</t>
  </si>
  <si>
    <t>C_1NET</t>
  </si>
  <si>
    <t>ET</t>
  </si>
  <si>
    <t>Non Grocery Retailer</t>
  </si>
  <si>
    <t>C_1STEOM</t>
  </si>
  <si>
    <t>FK</t>
  </si>
  <si>
    <t>Retail Grocers</t>
  </si>
  <si>
    <t>C_16THEOM</t>
  </si>
  <si>
    <t>FO</t>
  </si>
  <si>
    <t>Symbol Groups</t>
  </si>
  <si>
    <t>C_12THEOM</t>
  </si>
  <si>
    <t>FJ</t>
  </si>
  <si>
    <t>Truckloads</t>
  </si>
  <si>
    <t>C_10NET</t>
  </si>
  <si>
    <t>Sysco @ Home</t>
  </si>
  <si>
    <t>C_15NET</t>
  </si>
  <si>
    <t>FR</t>
  </si>
  <si>
    <t>C_17NET</t>
  </si>
  <si>
    <t>GF</t>
  </si>
  <si>
    <t>C_27NET</t>
  </si>
  <si>
    <t>PF</t>
  </si>
  <si>
    <t>C_PREPAYMENT</t>
  </si>
  <si>
    <t>TF</t>
  </si>
  <si>
    <t>GA</t>
  </si>
  <si>
    <t>C_55NET</t>
  </si>
  <si>
    <t>GM</t>
  </si>
  <si>
    <t>GE</t>
  </si>
  <si>
    <t>C_90NET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</si>
  <si>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</si>
  <si>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</si>
  <si>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</si>
  <si>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</si>
  <si>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</si>
  <si>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</si>
  <si>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</si>
  <si>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</si>
  <si>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</si>
  <si>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</si>
  <si>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</si>
  <si>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</si>
  <si>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</si>
  <si>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</si>
  <si>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</si>
  <si>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</si>
  <si>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</si>
  <si>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</si>
  <si>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</si>
  <si>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</si>
  <si>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</si>
  <si>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</si>
  <si>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</si>
  <si>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</si>
  <si>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</si>
  <si>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</si>
  <si>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</si>
  <si>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</si>
  <si>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</si>
  <si>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</si>
  <si>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</si>
  <si>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</si>
  <si>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</si>
  <si>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</si>
  <si>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</si>
  <si>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</si>
  <si>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XK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</si>
  <si>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</si>
  <si>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</si>
  <si>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</si>
  <si>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</si>
  <si>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</si>
  <si>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</si>
  <si>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</si>
  <si>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</si>
  <si>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</si>
  <si>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</si>
  <si>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</si>
  <si>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</si>
  <si>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</si>
  <si>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</si>
  <si>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</si>
  <si>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</si>
  <si>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</si>
  <si>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</si>
  <si>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</si>
  <si>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</si>
  <si>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</si>
  <si>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</si>
  <si>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</si>
  <si>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</si>
  <si>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</si>
  <si>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</si>
  <si>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</si>
  <si>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</si>
  <si>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</si>
  <si>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</si>
  <si>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</si>
  <si>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</si>
  <si>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</si>
  <si>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NR</t>
  </si>
  <si>
    <t>NP</t>
  </si>
  <si>
    <t>NC</t>
  </si>
  <si>
    <t>NZ</t>
  </si>
  <si>
    <t>NI</t>
  </si>
  <si>
    <t>NE</t>
  </si>
  <si>
    <t>NG</t>
  </si>
  <si>
    <t>NU</t>
  </si>
  <si>
    <t>NF</t>
  </si>
  <si>
    <t>MP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</si>
  <si>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</si>
  <si>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</si>
  <si>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</si>
  <si>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</si>
  <si>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</si>
  <si>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</si>
  <si>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</si>
  <si>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</si>
  <si>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</si>
  <si>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</si>
  <si>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</si>
  <si>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PR</t>
  </si>
  <si>
    <t>QA</t>
  </si>
  <si>
    <t>MK</t>
  </si>
  <si>
    <t>RO</t>
  </si>
  <si>
    <t>RU</t>
  </si>
  <si>
    <t>RW</t>
  </si>
  <si>
    <t>RE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</si>
  <si>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</si>
  <si>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</si>
  <si>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</si>
  <si>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</si>
  <si>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</si>
  <si>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</si>
  <si>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</si>
  <si>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</si>
  <si>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</si>
  <si>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</si>
  <si>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</si>
  <si>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</si>
  <si>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</si>
  <si>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</si>
  <si>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</si>
  <si>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</si>
  <si>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</si>
  <si>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</si>
  <si>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</si>
  <si>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</si>
  <si>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</si>
  <si>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</si>
  <si>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</si>
  <si>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</si>
  <si>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LK</t>
  </si>
  <si>
    <t>SD</t>
  </si>
  <si>
    <t>SR</t>
  </si>
  <si>
    <t>SJ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</si>
  <si>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</si>
  <si>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</si>
  <si>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</si>
  <si>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</si>
  <si>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</si>
  <si>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</si>
  <si>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</si>
  <si>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</si>
  <si>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</si>
  <si>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</si>
  <si>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</si>
  <si>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</si>
  <si>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</si>
  <si>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</si>
  <si>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</si>
  <si>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</si>
  <si>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</si>
  <si>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</si>
  <si>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</si>
  <si>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</si>
  <si>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</si>
  <si>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</si>
  <si>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</si>
  <si>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</si>
  <si>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</si>
  <si>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</si>
  <si>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</si>
  <si>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</si>
  <si>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</si>
  <si>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</si>
  <si>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</si>
  <si>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</si>
  <si>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AX</t>
  </si>
  <si>
    <t>New Global Payment Terms</t>
  </si>
  <si>
    <t>Stibo Payment Code</t>
  </si>
  <si>
    <t>Stibo Payment Term Description</t>
  </si>
  <si>
    <t>LE Payment Term Code</t>
  </si>
  <si>
    <t>10DOI</t>
  </si>
  <si>
    <t xml:space="preserve">10 Days from Date of invoice   </t>
  </si>
  <si>
    <t>Days from the date of the Vendor’s invoice</t>
  </si>
  <si>
    <t>15AIM</t>
  </si>
  <si>
    <t>15 Days after invoice month</t>
  </si>
  <si>
    <t>Settlement days are after the month invoice was dated</t>
  </si>
  <si>
    <t>15DOI</t>
  </si>
  <si>
    <t xml:space="preserve">15 Days from Date of invoice   </t>
  </si>
  <si>
    <t>1DOI</t>
  </si>
  <si>
    <t xml:space="preserve">1 Days from Date of invoice   </t>
  </si>
  <si>
    <t>Days</t>
  </si>
  <si>
    <t>20DOI</t>
  </si>
  <si>
    <t xml:space="preserve">20 Days from Date of invoice   </t>
  </si>
  <si>
    <t>2DOI</t>
  </si>
  <si>
    <t xml:space="preserve">2 Days from Date of invoice   </t>
  </si>
  <si>
    <t>2 Days Net</t>
  </si>
  <si>
    <t>30DOI</t>
  </si>
  <si>
    <t xml:space="preserve">30 Days from Date of invoice   </t>
  </si>
  <si>
    <t>VAT group (INVOICE)</t>
  </si>
  <si>
    <t>Payment Terms (INVOICE)</t>
  </si>
  <si>
    <t>Method of Payment (INVOICE)</t>
  </si>
  <si>
    <t>Mode of Delivery (O/S)</t>
  </si>
  <si>
    <t>Buyer Group (O/S)</t>
  </si>
  <si>
    <t>Vendor Contact TYPE</t>
  </si>
  <si>
    <t>BetKod</t>
  </si>
  <si>
    <t>LevSattKod</t>
  </si>
  <si>
    <t>Ekofisk
contact</t>
  </si>
  <si>
    <t>Type</t>
  </si>
  <si>
    <t>LevTyp</t>
  </si>
  <si>
    <t>Stibo</t>
  </si>
  <si>
    <t>1A</t>
  </si>
  <si>
    <t>ub</t>
  </si>
  <si>
    <t>Seafood</t>
  </si>
  <si>
    <t>Mail</t>
  </si>
  <si>
    <t>Inköpsfaktura-EU</t>
  </si>
  <si>
    <t>Services</t>
  </si>
  <si>
    <t>Inköpsfaktura-Import</t>
  </si>
  <si>
    <t>Ägare</t>
  </si>
  <si>
    <t>Telefon</t>
  </si>
  <si>
    <t>Inköpsfaktura-Domestic</t>
  </si>
  <si>
    <t>Telefax</t>
  </si>
  <si>
    <t>Omkostnadsfaktura-Import</t>
  </si>
  <si>
    <t>Function: Shipment msg</t>
  </si>
  <si>
    <t>Mobiltelefon</t>
  </si>
  <si>
    <t>Omkostnadsfaktura-EU</t>
  </si>
  <si>
    <t>Hemtelefon</t>
  </si>
  <si>
    <t>Omkostnadsfaktura-Domestic</t>
  </si>
  <si>
    <t>Köket</t>
  </si>
  <si>
    <t>WEB</t>
  </si>
  <si>
    <t>Websida</t>
  </si>
  <si>
    <t>Fakturamail</t>
  </si>
  <si>
    <t>Function: Invoicing</t>
  </si>
  <si>
    <t>Blank</t>
  </si>
  <si>
    <t>Er ref</t>
  </si>
  <si>
    <t>Inköpare</t>
  </si>
  <si>
    <t>Ekofisk purposes</t>
  </si>
  <si>
    <t>Ekofisk functions</t>
  </si>
  <si>
    <t>Company info</t>
  </si>
  <si>
    <t>Invoicing</t>
  </si>
  <si>
    <t>Misc</t>
  </si>
  <si>
    <t>Shipment msg</t>
  </si>
  <si>
    <t>Transformation rule CODE</t>
  </si>
  <si>
    <t>Data field is available and is populated</t>
  </si>
  <si>
    <t>Not populated</t>
  </si>
  <si>
    <t>Data field exists (and mapped) but is not populated/used (empty "null")</t>
  </si>
  <si>
    <t>Coding needed</t>
  </si>
  <si>
    <t>Data is available but must be gathered from different master data files</t>
  </si>
  <si>
    <t>Can be obtained</t>
  </si>
  <si>
    <t>No data field is available. Ekofisk can populate data in local file if needed</t>
  </si>
  <si>
    <t>Analyse needed</t>
  </si>
  <si>
    <t>No data field is available and is not relevant for Ekofisk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</si>
</sst>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yyyy\-mm\-dd;@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rgb="FF23272A"/>
      <name val="SFNS_Bold"/>
      <family val="2"/>
      <charset val="1"/>
    </font>
    <font>
      <sz val="11"/>
      <color rgb="FF242424"/>
      <name val="Aptos Narrow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10" xfId="0" applyBorder="1"/>
    <xf numFmtId="0" fontId="14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Protection="1">
      <protection locked="0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left" wrapText="1"/>
    </xf>
    <xf numFmtId="0" fontId="13" fillId="35" borderId="10" xfId="5" applyFont="1" applyFill="1" applyBorder="1" applyAlignment="1" applyProtection="1">
      <alignment wrapText="1"/>
    </xf>
    <xf numFmtId="0" fontId="0" fillId="33" borderId="10" xfId="0" applyFill="1" applyBorder="1" applyAlignment="1">
      <alignment horizontal="center" wrapText="1"/>
    </xf>
    <xf numFmtId="0" fontId="20" fillId="0" borderId="10" xfId="0" applyFont="1" applyBorder="1"/>
    <xf numFmtId="0" fontId="0" fillId="0" borderId="10" xfId="0" applyBorder="1" applyProtection="1">
      <protection locked="0"/>
    </xf>
    <xf numFmtId="0" fontId="0" fillId="0" borderId="10" xfId="0" applyBorder="1" applyAlignment="1" applyProtection="1">
      <alignment horizontal="left"/>
      <protection locked="0"/>
    </xf>
    <xf numFmtId="0" fontId="19" fillId="33" borderId="10" xfId="0" applyFont="1" applyFill="1" applyBorder="1" applyAlignment="1">
      <alignment wrapText="1"/>
    </xf>
    <xf numFmtId="0" fontId="19" fillId="33" borderId="10" xfId="0" applyFont="1" applyFill="1" applyBorder="1"/>
    <xf numFmtId="0" fontId="0" fillId="0" borderId="11" xfId="0" applyBorder="1"/>
    <xf numFmtId="0" fontId="13" fillId="34" borderId="10" xfId="5" applyFont="1" applyFill="1" applyBorder="1" applyAlignment="1" applyProtection="1">
      <alignment wrapText="1"/>
    </xf>
    <xf numFmtId="0" fontId="18" fillId="33" borderId="10" xfId="0" applyFont="1" applyFill="1" applyBorder="1" applyAlignment="1">
      <alignment wrapText="1"/>
    </xf>
    <xf numFmtId="0" fontId="18" fillId="0" borderId="0" xfId="0" applyFont="1"/>
    <xf numFmtId="0" fontId="18" fillId="33" borderId="10" xfId="0" applyFont="1" applyFill="1" applyBorder="1" applyAlignment="1">
      <alignment horizontal="left" wrapText="1"/>
    </xf>
    <xf numFmtId="165" fontId="0" fillId="0" borderId="1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0" fontId="0" fillId="38" borderId="10" xfId="0" applyFill="1" applyBorder="1" applyProtection="1">
      <protection locked="0"/>
    </xf>
    <xf numFmtId="0" fontId="0" fillId="39" borderId="10" xfId="0" applyFill="1" applyBorder="1" applyProtection="1">
      <protection locked="0"/>
    </xf>
    <xf numFmtId="0" fontId="24" fillId="0" borderId="0" xfId="0" applyFont="1"/>
    <xf numFmtId="0" fontId="13" fillId="34" borderId="10" xfId="5" applyFont="1" applyFill="1" applyBorder="1" applyAlignment="1">
      <alignment wrapText="1"/>
    </xf>
    <xf numFmtId="0" fontId="13" fillId="35" borderId="10" xfId="5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40" borderId="0" xfId="0" applyFill="1"/>
    <xf numFmtId="10" fontId="0" fillId="0" borderId="0" xfId="42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19" fillId="33" borderId="11" xfId="0" applyFont="1" applyFill="1" applyBorder="1"/>
    <xf numFmtId="0" fontId="19" fillId="33" borderId="11" xfId="0" applyFont="1" applyFill="1" applyBorder="1" applyAlignment="1">
      <alignment wrapText="1"/>
    </xf>
    <xf numFmtId="165" fontId="18" fillId="36" borderId="10" xfId="0" applyNumberFormat="1" applyFont="1" applyFill="1" applyBorder="1" applyAlignment="1">
      <alignment wrapText="1"/>
    </xf>
    <xf numFmtId="0" fontId="18" fillId="0" borderId="10" xfId="0" applyFont="1" applyBorder="1"/>
    <xf numFmtId="0" fontId="0" fillId="0" borderId="10" xfId="0" applyBorder="1" applyAlignment="1">
      <alignment horizontal="center"/>
    </xf>
    <xf numFmtId="0" fontId="0" fillId="41" borderId="0" xfId="0" applyFill="1" applyAlignment="1">
      <alignment horizontal="left"/>
    </xf>
    <xf numFmtId="0" fontId="14" fillId="41" borderId="0" xfId="0" applyFont="1" applyFill="1" applyAlignment="1">
      <alignment horizontal="left"/>
    </xf>
    <xf numFmtId="0" fontId="0" fillId="40" borderId="10" xfId="0" applyFill="1" applyBorder="1"/>
    <xf numFmtId="10" fontId="16" fillId="0" borderId="0" xfId="42" applyNumberFormat="1" applyFont="1" applyAlignment="1">
      <alignment horizontal="right" vertical="center"/>
    </xf>
    <xf numFmtId="0" fontId="19" fillId="33" borderId="10" xfId="0" applyFont="1" applyFill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39" borderId="0" xfId="0" applyFill="1" applyAlignment="1">
      <alignment horizontal="left"/>
    </xf>
    <xf numFmtId="0" fontId="16" fillId="42" borderId="0" xfId="0" applyFont="1" applyFill="1" applyAlignment="1">
      <alignment vertical="center" wrapText="1"/>
    </xf>
    <xf numFmtId="0" fontId="23" fillId="42" borderId="12" xfId="0" applyFont="1" applyFill="1" applyBorder="1" applyAlignment="1">
      <alignment horizontal="left" vertical="center" wrapText="1"/>
    </xf>
    <xf numFmtId="0" fontId="16" fillId="42" borderId="10" xfId="0" applyFont="1" applyFill="1" applyBorder="1" applyAlignment="1">
      <alignment vertical="center" wrapText="1"/>
    </xf>
    <xf numFmtId="0" fontId="16" fillId="42" borderId="10" xfId="0" applyFont="1" applyFill="1" applyBorder="1" applyAlignment="1">
      <alignment vertical="center"/>
    </xf>
    <xf numFmtId="0" fontId="16" fillId="42" borderId="0" xfId="0" applyFont="1" applyFill="1" applyAlignment="1">
      <alignment vertical="center"/>
    </xf>
    <xf numFmtId="0" fontId="24" fillId="0" borderId="12" xfId="0" applyFont="1" applyBorder="1"/>
    <xf numFmtId="0" fontId="28" fillId="43" borderId="10" xfId="0" applyFont="1" applyFill="1" applyBorder="1" applyAlignment="1">
      <alignment wrapText="1"/>
    </xf>
    <xf numFmtId="0" fontId="28" fillId="44" borderId="15" xfId="0" applyFont="1" applyFill="1" applyBorder="1"/>
    <xf numFmtId="0" fontId="28" fillId="44" borderId="12" xfId="0" applyFont="1" applyFill="1" applyBorder="1"/>
    <xf numFmtId="0" fontId="28" fillId="44" borderId="15" xfId="0" applyFont="1" applyFill="1" applyBorder="1" applyAlignment="1">
      <alignment vertical="top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13" fillId="34" borderId="10" xfId="5" applyFont="1" applyFill="1" applyBorder="1" applyAlignment="1" applyProtection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45" borderId="0" xfId="0" applyFill="1" applyAlignment="1">
      <alignment vertical="center"/>
    </xf>
    <xf numFmtId="0" fontId="0" fillId="45" borderId="0" xfId="0" applyFill="1"/>
    <xf numFmtId="0" fontId="13" fillId="34" borderId="10" xfId="5" applyFont="1" applyFill="1" applyBorder="1" applyAlignment="1" applyProtection="1">
      <alignment horizontal="left" wrapText="1"/>
    </xf>
    <xf numFmtId="0" fontId="18" fillId="46" borderId="10" xfId="0" applyFont="1" applyFill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3" fillId="47" borderId="10" xfId="5" applyFont="1" applyFill="1" applyBorder="1" applyAlignment="1" applyProtection="1">
      <alignment wrapText="1"/>
    </xf>
    <xf numFmtId="0" fontId="13" fillId="47" borderId="10" xfId="5" applyFont="1" applyFill="1" applyBorder="1" applyAlignment="1" applyProtection="1">
      <alignment horizontal="center" wrapText="1"/>
    </xf>
    <xf numFmtId="0" fontId="0" fillId="33" borderId="10" xfId="0" applyFill="1" applyBorder="1" applyAlignment="1">
      <alignment horizontal="left" wrapText="1"/>
    </xf>
    <xf numFmtId="164" fontId="18" fillId="33" borderId="10" xfId="0" applyNumberFormat="1" applyFont="1" applyFill="1" applyBorder="1" applyAlignment="1">
      <alignment horizontal="left" wrapText="1"/>
    </xf>
    <xf numFmtId="0" fontId="29" fillId="40" borderId="10" xfId="0" applyFont="1" applyFill="1" applyBorder="1"/>
    <xf numFmtId="49" fontId="29" fillId="40" borderId="10" xfId="0" applyNumberFormat="1" applyFont="1" applyFill="1" applyBorder="1"/>
    <xf numFmtId="0" fontId="0" fillId="0" borderId="11" xfId="0" applyBorder="1" applyProtection="1">
      <protection locked="0"/>
    </xf>
    <xf numFmtId="0" fontId="0" fillId="40" borderId="0" xfId="0" applyFill="1" applyAlignment="1">
      <alignment horizontal="left"/>
    </xf>
    <xf numFmtId="0" fontId="16" fillId="48" borderId="0" xfId="0" applyFont="1" applyFill="1" applyAlignment="1">
      <alignment horizontal="center" vertical="center" wrapText="1"/>
    </xf>
    <xf numFmtId="0" fontId="16" fillId="48" borderId="0" xfId="0" applyFont="1" applyFill="1" applyAlignment="1">
      <alignment horizontal="left" vertical="center" wrapText="1"/>
    </xf>
    <xf numFmtId="0" fontId="0" fillId="48" borderId="0" xfId="0" applyFill="1" applyAlignment="1">
      <alignment vertical="center" wrapText="1"/>
    </xf>
    <xf numFmtId="0" fontId="16" fillId="0" borderId="0" xfId="0" applyFont="1"/>
    <xf numFmtId="0" fontId="0" fillId="0" borderId="10" xfId="0" quotePrefix="1" applyBorder="1"/>
    <xf numFmtId="0" fontId="16" fillId="39" borderId="10" xfId="0" applyFont="1" applyFill="1" applyBorder="1" applyAlignment="1">
      <alignment vertical="center" wrapText="1"/>
    </xf>
    <xf numFmtId="0" fontId="0" fillId="39" borderId="10" xfId="0" applyFill="1" applyBorder="1"/>
    <xf numFmtId="0" fontId="0" fillId="39" borderId="0" xfId="0" applyFill="1"/>
    <xf numFmtId="0" fontId="16" fillId="39" borderId="0" xfId="0" applyFont="1" applyFill="1" applyAlignment="1">
      <alignment vertical="center" wrapText="1"/>
    </xf>
    <xf numFmtId="0" fontId="16" fillId="39" borderId="0" xfId="0" applyFont="1" applyFill="1" applyAlignment="1">
      <alignment vertical="center"/>
    </xf>
    <xf numFmtId="0" fontId="30" fillId="0" borderId="0" xfId="0" applyFont="1" applyProtection="1">
      <protection locked="0"/>
    </xf>
    <xf numFmtId="0" fontId="16" fillId="0" borderId="0" xfId="0" applyFont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0" fontId="0" fillId="40" borderId="0" xfId="0" applyFill="1" applyAlignment="1">
      <alignment horizontal="left" vertical="center"/>
    </xf>
    <xf numFmtId="0" fontId="0" fillId="0" borderId="0" xfId="0" applyAlignment="1">
      <alignment vertical="center" wrapText="1"/>
    </xf>
    <xf numFmtId="0" fontId="16" fillId="39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6" borderId="10" xfId="0" applyFill="1" applyBorder="1" applyProtection="1">
      <protection locked="0"/>
    </xf>
    <xf numFmtId="0" fontId="18" fillId="49" borderId="10" xfId="0" applyFont="1" applyFill="1" applyBorder="1" applyAlignment="1">
      <alignment horizontal="left"/>
    </xf>
    <xf numFmtId="0" fontId="18" fillId="49" borderId="10" xfId="0" applyFont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6" fillId="39" borderId="20" xfId="0" applyFont="1" applyFill="1" applyBorder="1" applyAlignment="1">
      <alignment wrapText="1"/>
    </xf>
    <xf numFmtId="0" fontId="13" fillId="35" borderId="10" xfId="5" applyFont="1" applyFill="1" applyBorder="1" applyAlignment="1" applyProtection="1">
      <alignment horizontal="left" wrapText="1"/>
    </xf>
    <xf numFmtId="0" fontId="16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17" fillId="50" borderId="0" xfId="0" applyFont="1" applyFill="1"/>
    <xf numFmtId="0" fontId="7" fillId="3" borderId="10" xfId="7" applyBorder="1" applyAlignment="1" applyProtection="1">
      <alignment horizontal="left"/>
      <protection locked="0"/>
    </xf>
    <xf numFmtId="0" fontId="0" fillId="52" borderId="10" xfId="0" applyFill="1" applyBorder="1" applyProtection="1">
      <protection locked="0"/>
    </xf>
    <xf numFmtId="0" fontId="0" fillId="51" borderId="10" xfId="0" applyFill="1" applyBorder="1"/>
    <xf numFmtId="0" fontId="0" fillId="52" borderId="10" xfId="0" applyFill="1" applyBorder="1"/>
    <xf numFmtId="0" fontId="17" fillId="50" borderId="10" xfId="0" applyFont="1" applyFill="1" applyBorder="1" applyAlignment="1" applyProtection="1">
      <alignment horizontal="left"/>
      <protection locked="0"/>
    </xf>
    <xf numFmtId="0" fontId="17" fillId="37" borderId="10" xfId="0" applyFont="1" applyFill="1" applyBorder="1" applyProtection="1">
      <protection locked="0"/>
    </xf>
    <xf numFmtId="0" fontId="17" fillId="37" borderId="10" xfId="0" applyFont="1" applyFill="1" applyBorder="1" applyAlignment="1" applyProtection="1">
      <alignment horizontal="left"/>
      <protection locked="0"/>
    </xf>
    <xf numFmtId="0" fontId="18" fillId="37" borderId="10" xfId="0" applyFont="1" applyFill="1" applyBorder="1" applyAlignment="1">
      <alignment horizontal="left"/>
    </xf>
    <xf numFmtId="0" fontId="16" fillId="39" borderId="20" xfId="0" applyFont="1" applyFill="1" applyBorder="1" applyAlignment="1">
      <alignment horizontal="center" wrapText="1"/>
    </xf>
    <xf numFmtId="0" fontId="16" fillId="39" borderId="0" xfId="0" applyFont="1" applyFill="1" applyAlignment="1">
      <alignment horizontal="center"/>
    </xf>
    <xf numFmtId="0" fontId="31" fillId="39" borderId="10" xfId="5" applyFont="1" applyFill="1" applyBorder="1" applyAlignment="1">
      <alignment wrapText="1"/>
    </xf>
    <xf numFmtId="0" fontId="13" fillId="47" borderId="10" xfId="5" applyFont="1" applyFill="1" applyBorder="1" applyAlignment="1" applyProtection="1">
      <alignment horizontal="left" wrapText="1"/>
    </xf>
    <xf numFmtId="0" fontId="32" fillId="49" borderId="10" xfId="5" applyFont="1" applyFill="1" applyBorder="1" applyAlignment="1" applyProtection="1">
      <alignment wrapText="1"/>
    </xf>
    <xf numFmtId="0" fontId="0" fillId="53" borderId="10" xfId="0" applyFill="1" applyBorder="1" applyProtection="1">
      <protection locked="0"/>
    </xf>
    <xf numFmtId="0" fontId="0" fillId="53" borderId="10" xfId="0" applyFill="1" applyBorder="1"/>
    <xf numFmtId="0" fontId="0" fillId="53" borderId="10" xfId="0" applyFill="1" applyBorder="1" applyAlignment="1">
      <alignment horizontal="left"/>
    </xf>
    <xf numFmtId="0" fontId="33" fillId="0" borderId="10" xfId="43" applyBorder="1" applyAlignment="1">
      <alignment horizontal="left"/>
    </xf>
    <xf numFmtId="0" fontId="33" fillId="0" borderId="10" xfId="43" applyBorder="1"/>
    <xf numFmtId="0" fontId="0" fillId="48" borderId="0" xfId="0" applyFill="1"/>
    <xf numFmtId="0" fontId="0" fillId="54" borderId="0" xfId="0" applyFill="1"/>
    <xf numFmtId="0" fontId="34" fillId="48" borderId="0" xfId="0" applyFont="1" applyFill="1"/>
    <xf numFmtId="0" fontId="18" fillId="48" borderId="0" xfId="0" applyFont="1" applyFill="1"/>
    <xf numFmtId="0" fontId="34" fillId="54" borderId="0" xfId="0" applyFont="1" applyFill="1"/>
    <xf numFmtId="0" fontId="35" fillId="55" borderId="0" xfId="0" applyFont="1" applyFill="1" applyAlignment="1">
      <alignment wrapText="1"/>
    </xf>
    <xf numFmtId="0" fontId="36" fillId="0" borderId="0" xfId="0" applyFont="1"/>
    <xf numFmtId="0" fontId="36" fillId="0" borderId="10" xfId="0" applyFont="1" applyBorder="1"/>
    <xf numFmtId="0" fontId="20" fillId="56" borderId="10" xfId="0" applyFont="1" applyFill="1" applyBorder="1"/>
    <xf numFmtId="0" fontId="0" fillId="38" borderId="10" xfId="0" applyFill="1" applyBorder="1" applyAlignment="1" applyProtection="1">
      <alignment horizontal="left"/>
      <protection locked="0"/>
    </xf>
    <xf numFmtId="0" fontId="17" fillId="57" borderId="10" xfId="0" applyFont="1" applyFill="1" applyBorder="1" applyAlignment="1" applyProtection="1">
      <alignment horizontal="left"/>
      <protection locked="0"/>
    </xf>
    <xf numFmtId="0" fontId="29" fillId="0" borderId="0" xfId="0" applyFont="1"/>
    <xf numFmtId="0" fontId="13" fillId="35" borderId="10" xfId="5" applyFont="1" applyFill="1" applyBorder="1" applyAlignment="1" applyProtection="1">
      <alignment horizontal="center" vertical="center" wrapText="1"/>
    </xf>
    <xf numFmtId="0" fontId="0" fillId="51" borderId="10" xfId="0" applyFill="1" applyBorder="1" applyProtection="1">
      <protection locked="0"/>
    </xf>
    <xf numFmtId="0" fontId="0" fillId="40" borderId="10" xfId="0" applyFill="1" applyBorder="1" applyProtection="1">
      <protection locked="0"/>
    </xf>
    <xf numFmtId="0" fontId="0" fillId="51" borderId="10" xfId="0" applyFill="1" applyBorder="1" applyAlignment="1" applyProtection="1">
      <alignment horizontal="left"/>
      <protection locked="0"/>
    </xf>
    <xf numFmtId="0" fontId="16" fillId="39" borderId="20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16" fillId="39" borderId="0" xfId="0" applyFont="1" applyFill="1" applyAlignment="1">
      <alignment horizontal="center" vertical="center"/>
    </xf>
    <xf numFmtId="0" fontId="16" fillId="38" borderId="0" xfId="0" applyFont="1" applyFill="1" applyAlignment="1">
      <alignment horizontal="center" vertic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3" builtinId="8"/>
    <cellStyle name="Neutre" xfId="8" builtinId="28" customBuiltin="1"/>
    <cellStyle name="Normal" xfId="0" builtinId="0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5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FF000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solid">
          <bgColor theme="5" tint="0.79998168889431442"/>
        </patternFill>
      </fill>
    </dxf>
    <dxf>
      <font>
        <color auto="1"/>
      </font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sco.sharepoint.com/sites/StiboIntl/Shared%20Documents/STIBO-EU%20Market%20Repository/Sweden%20(Menigo)/Phase%201%20-%20Ekofisk/2_LEGACY%20EXTRACTS/VENDOR/Selected%20VENDORS%20sep%20deadline.xlsx" TargetMode="External"/><Relationship Id="rId1" Type="http://schemas.openxmlformats.org/officeDocument/2006/relationships/externalLinkPath" Target="2_LEGACY%20EXTRACTS/VENDOR/Selected%20VENDORS%20sep%20dead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xSuNDli01kKcQ-M-VqvvZJ5KPzNBw5pPlhXtMZGggF_14n7f9mOaQbCFnbyhweEF" itemId="01ENUFBSW2O26RE2GJAFBZEC5QFCK4IX6C">
      <xxl21:absoluteUrl r:id="rId2"/>
    </xxl21:alternateUrls>
    <sheetNames>
      <sheetName val="Blad1"/>
    </sheetNames>
    <sheetDataSet>
      <sheetData sheetId="0">
        <row r="1">
          <cell r="A1" t="str">
            <v>Invoice SUVC</v>
          </cell>
          <cell r="B1" t="str">
            <v>O/S SUVC</v>
          </cell>
          <cell r="D1" t="str">
            <v>Focus</v>
          </cell>
        </row>
        <row r="2">
          <cell r="A2">
            <v>217954</v>
          </cell>
          <cell r="B2" t="str">
            <v>5341-9354</v>
          </cell>
          <cell r="D2" t="str">
            <v>x</v>
          </cell>
        </row>
        <row r="3">
          <cell r="A3">
            <v>217975</v>
          </cell>
          <cell r="B3" t="str">
            <v>5054-6845</v>
          </cell>
          <cell r="D3" t="str">
            <v>x</v>
          </cell>
        </row>
        <row r="4">
          <cell r="A4">
            <v>218002</v>
          </cell>
          <cell r="B4">
            <v>39</v>
          </cell>
          <cell r="D4" t="str">
            <v>x</v>
          </cell>
        </row>
        <row r="5">
          <cell r="A5">
            <v>218000</v>
          </cell>
          <cell r="B5">
            <v>109</v>
          </cell>
          <cell r="D5" t="str">
            <v>x</v>
          </cell>
        </row>
        <row r="6">
          <cell r="A6">
            <v>217959</v>
          </cell>
          <cell r="B6" t="str">
            <v>170-2992</v>
          </cell>
          <cell r="D6" t="str">
            <v>x</v>
          </cell>
        </row>
        <row r="7">
          <cell r="A7">
            <v>218285</v>
          </cell>
          <cell r="B7" t="str">
            <v>624-2028</v>
          </cell>
          <cell r="D7" t="str">
            <v>x</v>
          </cell>
        </row>
        <row r="8">
          <cell r="A8">
            <v>217892</v>
          </cell>
          <cell r="B8" t="str">
            <v>216-6577</v>
          </cell>
          <cell r="D8" t="str">
            <v>x</v>
          </cell>
        </row>
        <row r="9">
          <cell r="A9">
            <v>217973</v>
          </cell>
          <cell r="B9" t="str">
            <v>470-9465</v>
          </cell>
          <cell r="D9" t="str">
            <v>x</v>
          </cell>
        </row>
        <row r="10">
          <cell r="A10">
            <v>217951</v>
          </cell>
          <cell r="B10" t="str">
            <v>5632-1169</v>
          </cell>
          <cell r="D10" t="str">
            <v>x</v>
          </cell>
        </row>
        <row r="11">
          <cell r="A11">
            <v>217985</v>
          </cell>
          <cell r="B11" t="str">
            <v>5933-2668</v>
          </cell>
          <cell r="D11" t="str">
            <v>x</v>
          </cell>
        </row>
        <row r="12">
          <cell r="A12">
            <v>217914</v>
          </cell>
          <cell r="B12" t="str">
            <v>5493-7016</v>
          </cell>
          <cell r="D12" t="str">
            <v>x</v>
          </cell>
        </row>
        <row r="13">
          <cell r="A13">
            <v>218011</v>
          </cell>
          <cell r="B13">
            <v>11</v>
          </cell>
          <cell r="D13" t="str">
            <v>x</v>
          </cell>
        </row>
        <row r="14">
          <cell r="A14">
            <v>217949</v>
          </cell>
          <cell r="B14" t="str">
            <v>5445-2230</v>
          </cell>
          <cell r="D14" t="str">
            <v>x</v>
          </cell>
        </row>
        <row r="15">
          <cell r="A15">
            <v>218001</v>
          </cell>
          <cell r="B15">
            <v>33</v>
          </cell>
          <cell r="D15" t="str">
            <v>x</v>
          </cell>
        </row>
        <row r="16">
          <cell r="A16">
            <v>217942</v>
          </cell>
          <cell r="B16" t="str">
            <v>615-5725</v>
          </cell>
          <cell r="D16" t="str">
            <v>x</v>
          </cell>
        </row>
        <row r="17">
          <cell r="A17">
            <v>217935</v>
          </cell>
          <cell r="B17" t="str">
            <v>731-2861</v>
          </cell>
          <cell r="D17" t="str">
            <v>x</v>
          </cell>
        </row>
        <row r="18">
          <cell r="A18">
            <v>215978</v>
          </cell>
          <cell r="B18" t="str">
            <v>V00327</v>
          </cell>
          <cell r="D18" t="str">
            <v>x</v>
          </cell>
        </row>
        <row r="19">
          <cell r="A19">
            <v>217991</v>
          </cell>
          <cell r="B19">
            <v>115</v>
          </cell>
          <cell r="D19" t="str">
            <v>x</v>
          </cell>
        </row>
        <row r="20">
          <cell r="A20">
            <v>217941</v>
          </cell>
          <cell r="B20" t="str">
            <v>865-6928</v>
          </cell>
          <cell r="D20" t="str">
            <v>x</v>
          </cell>
        </row>
        <row r="21">
          <cell r="A21">
            <v>217993</v>
          </cell>
          <cell r="B21">
            <v>80</v>
          </cell>
          <cell r="D21" t="str">
            <v>x</v>
          </cell>
        </row>
        <row r="22">
          <cell r="A22">
            <v>215978</v>
          </cell>
          <cell r="B22">
            <v>215978</v>
          </cell>
          <cell r="D22" t="str">
            <v>x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Johansson, Roland 502" id="{3D7DA764-FD54-400B-A9F8-5719CE750BE6}" userId="S::rjoh3120@sysco.com::ec0ae949-9eba-4f0f-ba81-684d50160a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0" dT="2025-09-16T06:48:54.12" personId="{3D7DA764-FD54-400B-A9F8-5719CE750BE6}" id="{6F6B643E-12C0-4AF2-B0D4-5B43AC1F2637}">
    <text>System identifier of the default bank account record stored against the vendor (1234 / 12-23-34 / 123456789)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order@gourmetfood.s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pontus.bath@gEmail%20Address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D642-4370-4F35-8897-6594E5B62DDC}">
  <sheetPr codeName="Blad4"/>
  <dimension ref="A1:Q69"/>
  <sheetViews>
    <sheetView zoomScale="110" zoomScaleNormal="110" workbookViewId="0">
      <pane xSplit="3" topLeftCell="D1" activePane="topRight" state="frozen"/>
      <selection pane="topRight" activeCell="D1" sqref="D1"/>
      <selection activeCell="A61" sqref="A61"/>
    </sheetView>
  </sheetViews>
  <sheetFormatPr defaultColWidth="9.28515625" defaultRowHeight="15"/>
  <cols>
    <col min="1" max="1" width="25.5703125" style="32" customWidth="1"/>
    <col min="2" max="2" width="34.5703125" style="32" customWidth="1"/>
    <col min="3" max="3" width="41.7109375" style="93" customWidth="1"/>
    <col min="4" max="4" width="29.28515625" style="32" bestFit="1" customWidth="1"/>
    <col min="5" max="5" width="27.28515625" style="32" customWidth="1"/>
    <col min="6" max="6" width="12.7109375" style="32" customWidth="1"/>
    <col min="7" max="7" width="11.42578125" style="32" customWidth="1"/>
    <col min="8" max="8" width="13.42578125" style="27" customWidth="1"/>
    <col min="9" max="9" width="10.7109375" style="27" customWidth="1"/>
    <col min="10" max="11" width="9.28515625" style="27" customWidth="1"/>
    <col min="12" max="12" width="11.42578125" style="27" customWidth="1"/>
    <col min="13" max="13" width="18.28515625" style="27" customWidth="1"/>
    <col min="14" max="14" width="15.42578125" style="29" customWidth="1"/>
    <col min="15" max="15" width="30.28515625" style="32" customWidth="1"/>
    <col min="16" max="16" width="26.28515625" style="63" customWidth="1"/>
    <col min="17" max="17" width="57.5703125" style="63" customWidth="1"/>
    <col min="18" max="16384" width="9.28515625" style="63"/>
  </cols>
  <sheetData>
    <row r="1" spans="1:17">
      <c r="A1" s="88">
        <f>Invoice!A8+OrderingShipping!A9</f>
        <v>233</v>
      </c>
      <c r="B1" s="32" t="s">
        <v>0</v>
      </c>
      <c r="C1" s="32"/>
    </row>
    <row r="2" spans="1:17">
      <c r="A2" s="88">
        <f>COUNTA(B11:B4994)</f>
        <v>59</v>
      </c>
      <c r="B2" s="32" t="s">
        <v>1</v>
      </c>
      <c r="C2" s="32"/>
    </row>
    <row r="3" spans="1:17">
      <c r="A3" s="89">
        <f>A1*A2</f>
        <v>13747</v>
      </c>
      <c r="B3" s="32" t="s">
        <v>2</v>
      </c>
      <c r="C3" s="32"/>
    </row>
    <row r="4" spans="1:17">
      <c r="A4" s="89">
        <f>(COUNTIF(L:L,100%)*A1)</f>
        <v>13281</v>
      </c>
      <c r="B4" s="32" t="s">
        <v>3</v>
      </c>
      <c r="C4" s="32"/>
    </row>
    <row r="5" spans="1:17">
      <c r="A5" s="89">
        <f>A3-A4</f>
        <v>466</v>
      </c>
      <c r="B5" s="32" t="s">
        <v>4</v>
      </c>
      <c r="C5" s="32"/>
    </row>
    <row r="6" spans="1:17">
      <c r="A6" s="41">
        <f>AVERAGEIFS(L:L, G:G, "Yes", H:H, "Business", M:M, "&lt;&gt;Phase 1 - Non STIBO")</f>
        <v>0.99984671980380135</v>
      </c>
      <c r="B6" s="32" t="s">
        <v>5</v>
      </c>
      <c r="C6" s="32"/>
    </row>
    <row r="7" spans="1:17">
      <c r="A7" s="41">
        <f>Invoice!B7/Invoice!A8</f>
        <v>1</v>
      </c>
      <c r="B7" s="32" t="s">
        <v>6</v>
      </c>
      <c r="C7" s="32"/>
    </row>
    <row r="8" spans="1:17">
      <c r="A8" s="41">
        <f>OrderingShipping!B7/OrderingShipping!A8</f>
        <v>1</v>
      </c>
      <c r="B8" s="32" t="s">
        <v>7</v>
      </c>
      <c r="C8" s="32"/>
    </row>
    <row r="9" spans="1:17">
      <c r="A9" s="29" t="s">
        <v>8</v>
      </c>
      <c r="B9" s="32" t="s">
        <v>9</v>
      </c>
      <c r="C9" s="32"/>
    </row>
    <row r="10" spans="1:17" s="79" customFormat="1" ht="30">
      <c r="A10" s="78" t="s">
        <v>10</v>
      </c>
      <c r="B10" s="78" t="s">
        <v>11</v>
      </c>
      <c r="C10" s="78" t="s">
        <v>12</v>
      </c>
      <c r="D10" s="92" t="s">
        <v>13</v>
      </c>
      <c r="E10" s="92" t="s">
        <v>14</v>
      </c>
      <c r="F10" s="78" t="s">
        <v>15</v>
      </c>
      <c r="G10" s="78" t="s">
        <v>16</v>
      </c>
      <c r="H10" s="78" t="s">
        <v>17</v>
      </c>
      <c r="I10" s="78" t="s">
        <v>18</v>
      </c>
      <c r="J10" s="78" t="s">
        <v>19</v>
      </c>
      <c r="K10" s="78" t="s">
        <v>20</v>
      </c>
      <c r="L10" s="78" t="s">
        <v>21</v>
      </c>
      <c r="M10" s="78" t="s">
        <v>22</v>
      </c>
      <c r="N10" s="77" t="s">
        <v>23</v>
      </c>
      <c r="O10" s="85" t="s">
        <v>24</v>
      </c>
      <c r="P10" s="85" t="s">
        <v>25</v>
      </c>
      <c r="Q10" s="85" t="s">
        <v>26</v>
      </c>
    </row>
    <row r="11" spans="1:17" customFormat="1">
      <c r="A11" s="27" t="s">
        <v>27</v>
      </c>
      <c r="B11" s="27" t="str">
        <f>Invoice!F6</f>
        <v>Company Registration Number</v>
      </c>
      <c r="C11" s="27" t="s">
        <v>28</v>
      </c>
      <c r="D11" s="27" t="s">
        <v>29</v>
      </c>
      <c r="E11" s="27" t="s">
        <v>30</v>
      </c>
      <c r="F11" s="27" t="s">
        <v>31</v>
      </c>
      <c r="G11" s="27" t="s">
        <v>32</v>
      </c>
      <c r="H11" s="27" t="s">
        <v>33</v>
      </c>
      <c r="I11" s="27">
        <f>Invoice!G7</f>
        <v>0</v>
      </c>
      <c r="J11" s="27">
        <f>Invoice!H7</f>
        <v>0</v>
      </c>
      <c r="K11" s="27">
        <f>Invoice!$A$8</f>
        <v>233</v>
      </c>
      <c r="L11" s="31">
        <f>IFERROR(((K11-J11)/K11),"0%")</f>
        <v>1</v>
      </c>
      <c r="M11" s="27" t="s">
        <v>34</v>
      </c>
      <c r="N11" s="28" t="b">
        <v>0</v>
      </c>
      <c r="O11" s="27"/>
    </row>
    <row r="12" spans="1:17" customFormat="1">
      <c r="A12" s="27" t="s">
        <v>27</v>
      </c>
      <c r="B12" s="27" t="str">
        <f>Invoice!I6</f>
        <v>VAT</v>
      </c>
      <c r="C12" s="27" t="s">
        <v>35</v>
      </c>
      <c r="D12" s="27" t="s">
        <v>29</v>
      </c>
      <c r="E12" s="27" t="s">
        <v>36</v>
      </c>
      <c r="F12" s="27" t="s">
        <v>37</v>
      </c>
      <c r="G12" s="27" t="s">
        <v>38</v>
      </c>
      <c r="H12" s="27" t="s">
        <v>33</v>
      </c>
      <c r="I12" s="27">
        <f>Invoice!J7</f>
        <v>0</v>
      </c>
      <c r="J12" s="27">
        <f>Invoice!K7</f>
        <v>0</v>
      </c>
      <c r="K12" s="27">
        <f>Invoice!$A$8</f>
        <v>233</v>
      </c>
      <c r="L12" s="31">
        <f t="shared" ref="L12:L69" si="0">IFERROR(((K12-J12)/K12),"0%")</f>
        <v>1</v>
      </c>
      <c r="M12" s="27" t="s">
        <v>34</v>
      </c>
      <c r="N12" s="28" t="b">
        <v>0</v>
      </c>
      <c r="O12" s="27"/>
    </row>
    <row r="13" spans="1:17" customFormat="1">
      <c r="A13" s="27" t="s">
        <v>27</v>
      </c>
      <c r="B13" s="27" t="str">
        <f>Invoice!L6</f>
        <v>Address Line 1</v>
      </c>
      <c r="C13" t="s">
        <v>39</v>
      </c>
      <c r="D13" s="27" t="s">
        <v>29</v>
      </c>
      <c r="E13" s="27" t="s">
        <v>40</v>
      </c>
      <c r="F13" s="27" t="s">
        <v>37</v>
      </c>
      <c r="G13" s="27" t="s">
        <v>32</v>
      </c>
      <c r="H13" s="27" t="s">
        <v>33</v>
      </c>
      <c r="I13" s="27">
        <f>Invoice!M7</f>
        <v>0</v>
      </c>
      <c r="J13" s="27">
        <f>Invoice!N7</f>
        <v>0</v>
      </c>
      <c r="K13" s="27">
        <f>Invoice!$A$8</f>
        <v>233</v>
      </c>
      <c r="L13" s="31">
        <f>IFERROR(((K13-J13)/K13),"0%")</f>
        <v>1</v>
      </c>
      <c r="M13" s="27" t="s">
        <v>34</v>
      </c>
      <c r="N13" s="28" t="b">
        <v>0</v>
      </c>
      <c r="O13" s="27"/>
    </row>
    <row r="14" spans="1:17" customFormat="1">
      <c r="A14" s="27" t="s">
        <v>27</v>
      </c>
      <c r="B14" s="27" t="str">
        <f>Invoice!O6</f>
        <v>Address Line 2</v>
      </c>
      <c r="C14" t="s">
        <v>39</v>
      </c>
      <c r="D14" s="27" t="s">
        <v>29</v>
      </c>
      <c r="E14" s="27" t="s">
        <v>41</v>
      </c>
      <c r="F14" s="27" t="s">
        <v>37</v>
      </c>
      <c r="G14" s="27" t="s">
        <v>38</v>
      </c>
      <c r="H14" s="27" t="s">
        <v>33</v>
      </c>
      <c r="I14" s="27">
        <f>Invoice!P7</f>
        <v>0</v>
      </c>
      <c r="J14" s="27">
        <f>Invoice!Q7</f>
        <v>0</v>
      </c>
      <c r="K14" s="27">
        <f>Invoice!$A$8</f>
        <v>233</v>
      </c>
      <c r="L14" s="31">
        <f t="shared" si="0"/>
        <v>1</v>
      </c>
      <c r="M14" s="27" t="s">
        <v>34</v>
      </c>
      <c r="N14" s="28" t="b">
        <v>0</v>
      </c>
      <c r="O14" s="27"/>
    </row>
    <row r="15" spans="1:17" customFormat="1">
      <c r="A15" s="27" t="s">
        <v>27</v>
      </c>
      <c r="B15" s="27" t="str">
        <f>Invoice!R6</f>
        <v>Town/City</v>
      </c>
      <c r="C15" t="s">
        <v>39</v>
      </c>
      <c r="D15" s="27" t="s">
        <v>29</v>
      </c>
      <c r="E15" s="27" t="s">
        <v>42</v>
      </c>
      <c r="F15" s="27" t="s">
        <v>37</v>
      </c>
      <c r="G15" s="27" t="s">
        <v>32</v>
      </c>
      <c r="H15" s="27" t="s">
        <v>33</v>
      </c>
      <c r="I15" s="27">
        <f>Invoice!S7</f>
        <v>0</v>
      </c>
      <c r="J15" s="27">
        <f>Invoice!T7</f>
        <v>0</v>
      </c>
      <c r="K15" s="27">
        <f>Invoice!$A$8</f>
        <v>233</v>
      </c>
      <c r="L15" s="31">
        <f t="shared" si="0"/>
        <v>1</v>
      </c>
      <c r="M15" s="27" t="s">
        <v>34</v>
      </c>
      <c r="N15" s="28" t="b">
        <v>0</v>
      </c>
      <c r="O15" s="27"/>
    </row>
    <row r="16" spans="1:17" customFormat="1">
      <c r="A16" s="27" t="s">
        <v>27</v>
      </c>
      <c r="B16" s="27" t="str">
        <f>Invoice!U6</f>
        <v>County/District</v>
      </c>
      <c r="C16" t="s">
        <v>39</v>
      </c>
      <c r="D16" s="27" t="s">
        <v>29</v>
      </c>
      <c r="E16" s="27" t="s">
        <v>43</v>
      </c>
      <c r="F16" s="27" t="s">
        <v>37</v>
      </c>
      <c r="G16" s="27" t="s">
        <v>38</v>
      </c>
      <c r="H16" s="27" t="s">
        <v>33</v>
      </c>
      <c r="I16" s="27">
        <f>Invoice!V7</f>
        <v>0</v>
      </c>
      <c r="J16" s="27">
        <f>Invoice!W7</f>
        <v>0</v>
      </c>
      <c r="K16" s="27">
        <f>Invoice!$A$8</f>
        <v>233</v>
      </c>
      <c r="L16" s="31">
        <f t="shared" si="0"/>
        <v>1</v>
      </c>
      <c r="M16" s="27" t="s">
        <v>34</v>
      </c>
      <c r="N16" s="28" t="b">
        <v>0</v>
      </c>
      <c r="O16" s="27"/>
    </row>
    <row r="17" spans="1:15" customFormat="1">
      <c r="A17" s="27" t="s">
        <v>27</v>
      </c>
      <c r="B17" s="27" t="str">
        <f>Invoice!X6</f>
        <v>Zip/Postal Code</v>
      </c>
      <c r="C17" t="s">
        <v>39</v>
      </c>
      <c r="D17" s="27" t="s">
        <v>29</v>
      </c>
      <c r="E17" s="27" t="s">
        <v>44</v>
      </c>
      <c r="F17" s="27" t="s">
        <v>37</v>
      </c>
      <c r="G17" s="27" t="s">
        <v>32</v>
      </c>
      <c r="H17" s="27" t="s">
        <v>33</v>
      </c>
      <c r="I17" s="27">
        <f>Invoice!Y7</f>
        <v>0</v>
      </c>
      <c r="J17" s="27">
        <f>Invoice!Z7</f>
        <v>0</v>
      </c>
      <c r="K17" s="27">
        <f>Invoice!$A$8</f>
        <v>233</v>
      </c>
      <c r="L17" s="31">
        <f t="shared" si="0"/>
        <v>1</v>
      </c>
      <c r="M17" s="27" t="s">
        <v>34</v>
      </c>
      <c r="N17" s="28" t="b">
        <v>0</v>
      </c>
      <c r="O17" s="27"/>
    </row>
    <row r="18" spans="1:15" customFormat="1">
      <c r="A18" s="27" t="s">
        <v>27</v>
      </c>
      <c r="B18" s="27" t="str">
        <f>Invoice!AA6</f>
        <v>Country</v>
      </c>
      <c r="C18" t="s">
        <v>45</v>
      </c>
      <c r="D18" s="27" t="s">
        <v>29</v>
      </c>
      <c r="E18" s="27" t="s">
        <v>46</v>
      </c>
      <c r="F18" s="27" t="s">
        <v>47</v>
      </c>
      <c r="G18" s="27" t="s">
        <v>32</v>
      </c>
      <c r="H18" s="27" t="s">
        <v>33</v>
      </c>
      <c r="I18" s="27">
        <f>Invoice!AB7</f>
        <v>0</v>
      </c>
      <c r="J18" s="27">
        <f>Invoice!AC7</f>
        <v>0</v>
      </c>
      <c r="K18" s="27">
        <f>Invoice!$A$8</f>
        <v>233</v>
      </c>
      <c r="L18" s="31">
        <f t="shared" si="0"/>
        <v>1</v>
      </c>
      <c r="M18" s="27" t="s">
        <v>34</v>
      </c>
      <c r="N18" s="28" t="b">
        <v>0</v>
      </c>
      <c r="O18" s="27"/>
    </row>
    <row r="19" spans="1:15" customFormat="1">
      <c r="A19" s="27" t="s">
        <v>27</v>
      </c>
      <c r="B19" s="27" t="str">
        <f>Invoice!AD6</f>
        <v>Currency Code</v>
      </c>
      <c r="C19" t="s">
        <v>48</v>
      </c>
      <c r="D19" s="27" t="s">
        <v>29</v>
      </c>
      <c r="E19" s="27" t="s">
        <v>49</v>
      </c>
      <c r="F19" s="27" t="s">
        <v>47</v>
      </c>
      <c r="G19" s="27" t="s">
        <v>32</v>
      </c>
      <c r="H19" s="27" t="s">
        <v>33</v>
      </c>
      <c r="I19" s="27">
        <f>Invoice!AE7</f>
        <v>0</v>
      </c>
      <c r="J19" s="27">
        <f>Invoice!AF7</f>
        <v>0</v>
      </c>
      <c r="K19" s="27">
        <f>Invoice!$A$8</f>
        <v>233</v>
      </c>
      <c r="L19" s="31">
        <f t="shared" si="0"/>
        <v>1</v>
      </c>
      <c r="M19" s="27" t="s">
        <v>34</v>
      </c>
      <c r="N19" s="28" t="b">
        <v>0</v>
      </c>
      <c r="O19" s="27"/>
    </row>
    <row r="20" spans="1:15" customFormat="1">
      <c r="A20" s="27" t="s">
        <v>27</v>
      </c>
      <c r="B20" s="27" t="str">
        <f>Invoice!AG6</f>
        <v>Payment Terms</v>
      </c>
      <c r="C20" s="63" t="s">
        <v>50</v>
      </c>
      <c r="D20" s="27" t="s">
        <v>29</v>
      </c>
      <c r="E20" s="27" t="s">
        <v>51</v>
      </c>
      <c r="F20" s="27" t="s">
        <v>47</v>
      </c>
      <c r="G20" s="27" t="s">
        <v>32</v>
      </c>
      <c r="H20" s="27" t="s">
        <v>33</v>
      </c>
      <c r="I20" s="27">
        <f>Invoice!AH7</f>
        <v>0</v>
      </c>
      <c r="J20" s="27">
        <f>Invoice!AI7</f>
        <v>0</v>
      </c>
      <c r="K20" s="27">
        <f>Invoice!$A$8</f>
        <v>233</v>
      </c>
      <c r="L20" s="31">
        <f t="shared" si="0"/>
        <v>1</v>
      </c>
      <c r="M20" s="27" t="s">
        <v>34</v>
      </c>
      <c r="N20" s="28" t="b">
        <v>0</v>
      </c>
      <c r="O20" s="27"/>
    </row>
    <row r="21" spans="1:15" customFormat="1">
      <c r="A21" s="27" t="s">
        <v>27</v>
      </c>
      <c r="B21" s="27" t="str">
        <f>Invoice!AJ6</f>
        <v>Method of Payment</v>
      </c>
      <c r="C21" s="63" t="s">
        <v>52</v>
      </c>
      <c r="D21" s="38" t="s">
        <v>53</v>
      </c>
      <c r="E21" s="76" t="s">
        <v>54</v>
      </c>
      <c r="F21" s="27" t="s">
        <v>47</v>
      </c>
      <c r="G21" s="27" t="s">
        <v>32</v>
      </c>
      <c r="H21" s="27" t="s">
        <v>33</v>
      </c>
      <c r="I21" s="27">
        <f>Invoice!AK7</f>
        <v>0</v>
      </c>
      <c r="J21" s="27">
        <f>Invoice!AL7</f>
        <v>0</v>
      </c>
      <c r="K21" s="27">
        <f>Invoice!$A$8</f>
        <v>233</v>
      </c>
      <c r="L21" s="31">
        <f>IFERROR(((K21-J21)/K21),"0%")</f>
        <v>1</v>
      </c>
      <c r="M21" s="27" t="s">
        <v>55</v>
      </c>
      <c r="N21" s="28" t="b">
        <v>0</v>
      </c>
      <c r="O21" s="27"/>
    </row>
    <row r="22" spans="1:15" customFormat="1">
      <c r="A22" s="27" t="s">
        <v>27</v>
      </c>
      <c r="B22" s="27" t="str">
        <f>Invoice!AM6</f>
        <v>VAT Group</v>
      </c>
      <c r="C22" t="s">
        <v>56</v>
      </c>
      <c r="D22" s="38" t="s">
        <v>53</v>
      </c>
      <c r="E22" s="76" t="s">
        <v>57</v>
      </c>
      <c r="F22" s="27" t="s">
        <v>47</v>
      </c>
      <c r="G22" s="27" t="s">
        <v>32</v>
      </c>
      <c r="H22" s="27" t="s">
        <v>33</v>
      </c>
      <c r="I22" s="27">
        <f>Invoice!AN7</f>
        <v>0</v>
      </c>
      <c r="J22" s="27">
        <f>Invoice!AO7</f>
        <v>0</v>
      </c>
      <c r="K22" s="27">
        <f>Invoice!$A$8</f>
        <v>233</v>
      </c>
      <c r="L22" s="31">
        <f t="shared" si="0"/>
        <v>1</v>
      </c>
      <c r="M22" s="27" t="s">
        <v>55</v>
      </c>
      <c r="N22" s="28" t="b">
        <v>0</v>
      </c>
      <c r="O22" s="27"/>
    </row>
    <row r="23" spans="1:15" customFormat="1">
      <c r="A23" s="27" t="s">
        <v>27</v>
      </c>
      <c r="B23" s="27" t="str">
        <f>Invoice!AP6</f>
        <v>Known As Name</v>
      </c>
      <c r="C23" t="s">
        <v>58</v>
      </c>
      <c r="D23" s="38" t="s">
        <v>59</v>
      </c>
      <c r="E23" s="38"/>
      <c r="F23" s="27" t="s">
        <v>37</v>
      </c>
      <c r="G23" s="27" t="s">
        <v>38</v>
      </c>
      <c r="H23" s="27" t="s">
        <v>33</v>
      </c>
      <c r="I23" s="27">
        <f>Invoice!AQ7</f>
        <v>0</v>
      </c>
      <c r="J23" s="27">
        <f>Invoice!AR7</f>
        <v>0</v>
      </c>
      <c r="K23" s="27">
        <f>Invoice!$A$8</f>
        <v>233</v>
      </c>
      <c r="L23" s="31">
        <f t="shared" si="0"/>
        <v>1</v>
      </c>
      <c r="M23" s="27" t="s">
        <v>55</v>
      </c>
      <c r="N23" s="28" t="b">
        <v>0</v>
      </c>
      <c r="O23" s="27"/>
    </row>
    <row r="24" spans="1:15" customFormat="1">
      <c r="A24" s="27" t="s">
        <v>27</v>
      </c>
      <c r="B24" s="27" t="str">
        <f>Invoice!AS6</f>
        <v>Legal Name</v>
      </c>
      <c r="C24" t="s">
        <v>58</v>
      </c>
      <c r="D24" s="39" t="s">
        <v>29</v>
      </c>
      <c r="E24" s="39"/>
      <c r="F24" s="27" t="s">
        <v>37</v>
      </c>
      <c r="G24" s="27" t="s">
        <v>32</v>
      </c>
      <c r="H24" s="27" t="s">
        <v>33</v>
      </c>
      <c r="I24" s="27">
        <f>Invoice!AT7</f>
        <v>0</v>
      </c>
      <c r="J24" s="27">
        <f>Invoice!AU7</f>
        <v>0</v>
      </c>
      <c r="K24" s="27">
        <f>Invoice!$A$8</f>
        <v>233</v>
      </c>
      <c r="L24" s="31">
        <f t="shared" si="0"/>
        <v>1</v>
      </c>
      <c r="M24" s="27" t="s">
        <v>55</v>
      </c>
      <c r="N24" s="28" t="b">
        <v>0</v>
      </c>
      <c r="O24" s="27"/>
    </row>
    <row r="25" spans="1:15" customFormat="1">
      <c r="A25" s="27" t="s">
        <v>27</v>
      </c>
      <c r="B25" s="27" t="str">
        <f>Invoice!AV6</f>
        <v>Search Name</v>
      </c>
      <c r="C25" t="s">
        <v>58</v>
      </c>
      <c r="D25" s="38"/>
      <c r="E25" s="38"/>
      <c r="F25" s="27" t="s">
        <v>37</v>
      </c>
      <c r="G25" s="27" t="s">
        <v>32</v>
      </c>
      <c r="H25" s="27" t="s">
        <v>60</v>
      </c>
      <c r="I25" s="27">
        <f>Invoice!AW7</f>
        <v>0</v>
      </c>
      <c r="J25" s="27">
        <f>Invoice!AX7</f>
        <v>0</v>
      </c>
      <c r="K25" s="27">
        <f>Invoice!$A$8</f>
        <v>233</v>
      </c>
      <c r="L25" s="31">
        <f t="shared" si="0"/>
        <v>1</v>
      </c>
      <c r="M25" s="27" t="s">
        <v>55</v>
      </c>
      <c r="N25" s="28" t="b">
        <v>0</v>
      </c>
      <c r="O25" s="27"/>
    </row>
    <row r="26" spans="1:15" customFormat="1">
      <c r="A26" s="27" t="s">
        <v>27</v>
      </c>
      <c r="B26" s="27" t="str">
        <f>Invoice!AY6</f>
        <v>EU Master Vendor</v>
      </c>
      <c r="C26" s="27" t="s">
        <v>61</v>
      </c>
      <c r="D26" s="38" t="s">
        <v>59</v>
      </c>
      <c r="E26" s="38"/>
      <c r="F26" s="27" t="s">
        <v>47</v>
      </c>
      <c r="G26" s="27" t="s">
        <v>32</v>
      </c>
      <c r="H26" s="27" t="s">
        <v>60</v>
      </c>
      <c r="I26" s="27">
        <f>Invoice!AZ7</f>
        <v>0</v>
      </c>
      <c r="J26" s="27">
        <f>Invoice!BA7</f>
        <v>1</v>
      </c>
      <c r="K26" s="27">
        <f>Invoice!$A$8</f>
        <v>233</v>
      </c>
      <c r="L26" s="31">
        <f t="shared" si="0"/>
        <v>0.99570815450643779</v>
      </c>
      <c r="M26" s="27" t="s">
        <v>55</v>
      </c>
      <c r="N26" s="28" t="b">
        <v>0</v>
      </c>
      <c r="O26" s="27"/>
    </row>
    <row r="27" spans="1:15" customFormat="1">
      <c r="A27" s="27" t="s">
        <v>27</v>
      </c>
      <c r="B27" s="27" t="str">
        <f>Invoice!BB6</f>
        <v>Certificate of Insurance</v>
      </c>
      <c r="C27" s="27" t="s">
        <v>62</v>
      </c>
      <c r="D27" s="39" t="s">
        <v>59</v>
      </c>
      <c r="E27" s="39"/>
      <c r="F27" s="27" t="s">
        <v>63</v>
      </c>
      <c r="G27" s="27" t="s">
        <v>38</v>
      </c>
      <c r="H27" s="27" t="s">
        <v>33</v>
      </c>
      <c r="I27" s="27">
        <f>Invoice!BC7</f>
        <v>0</v>
      </c>
      <c r="J27" s="27">
        <f>Invoice!BD7</f>
        <v>0</v>
      </c>
      <c r="K27" s="27">
        <f>Invoice!$A$8</f>
        <v>233</v>
      </c>
      <c r="L27" s="31">
        <f t="shared" si="0"/>
        <v>1</v>
      </c>
      <c r="M27" s="27" t="s">
        <v>55</v>
      </c>
      <c r="N27" s="28" t="b">
        <v>0</v>
      </c>
      <c r="O27" s="27"/>
    </row>
    <row r="28" spans="1:15" customFormat="1">
      <c r="A28" s="27" t="s">
        <v>27</v>
      </c>
      <c r="B28" s="27" t="str">
        <f>Invoice!BE6</f>
        <v>Hold Harmless</v>
      </c>
      <c r="C28" s="27" t="s">
        <v>64</v>
      </c>
      <c r="D28" s="39" t="s">
        <v>59</v>
      </c>
      <c r="E28" s="39"/>
      <c r="F28" s="27" t="s">
        <v>63</v>
      </c>
      <c r="G28" s="27" t="s">
        <v>38</v>
      </c>
      <c r="H28" s="27" t="s">
        <v>33</v>
      </c>
      <c r="I28" s="27">
        <f>Invoice!BF7</f>
        <v>0</v>
      </c>
      <c r="J28" s="27">
        <f>Invoice!BG7</f>
        <v>0</v>
      </c>
      <c r="K28" s="27">
        <f>Invoice!$A$8</f>
        <v>233</v>
      </c>
      <c r="L28" s="31">
        <f t="shared" si="0"/>
        <v>1</v>
      </c>
      <c r="M28" s="27" t="s">
        <v>55</v>
      </c>
      <c r="N28" s="28" t="b">
        <v>0</v>
      </c>
      <c r="O28" s="27"/>
    </row>
    <row r="29" spans="1:15" customFormat="1">
      <c r="A29" s="27" t="s">
        <v>27</v>
      </c>
      <c r="B29" s="27" t="str">
        <f>Invoice!BH6</f>
        <v>GLN</v>
      </c>
      <c r="C29" s="27" t="s">
        <v>65</v>
      </c>
      <c r="D29" s="38"/>
      <c r="E29" s="38"/>
      <c r="F29" s="27" t="s">
        <v>66</v>
      </c>
      <c r="G29" s="27" t="s">
        <v>38</v>
      </c>
      <c r="H29" s="27" t="s">
        <v>33</v>
      </c>
      <c r="I29" s="27">
        <f>Invoice!BI7</f>
        <v>0</v>
      </c>
      <c r="J29" s="27">
        <f>Invoice!BJ7</f>
        <v>0</v>
      </c>
      <c r="K29" s="27">
        <f>Invoice!$A$8</f>
        <v>233</v>
      </c>
      <c r="L29" s="31">
        <f t="shared" si="0"/>
        <v>1</v>
      </c>
      <c r="M29" s="27" t="s">
        <v>55</v>
      </c>
      <c r="N29" s="28" t="b">
        <v>0</v>
      </c>
      <c r="O29" s="27"/>
    </row>
    <row r="30" spans="1:15" customFormat="1">
      <c r="A30" s="27" t="s">
        <v>27</v>
      </c>
      <c r="B30" s="27" t="str">
        <f>Invoice!BK6</f>
        <v>Address Purpose</v>
      </c>
      <c r="C30" t="s">
        <v>67</v>
      </c>
      <c r="D30" s="38" t="s">
        <v>59</v>
      </c>
      <c r="E30" s="38"/>
      <c r="F30" s="27" t="s">
        <v>47</v>
      </c>
      <c r="G30" s="27" t="s">
        <v>32</v>
      </c>
      <c r="H30" s="27" t="s">
        <v>33</v>
      </c>
      <c r="I30" s="27">
        <f>Invoice!BL7</f>
        <v>1</v>
      </c>
      <c r="J30" s="27">
        <f>Invoice!BM7</f>
        <v>1</v>
      </c>
      <c r="K30" s="27">
        <f>Invoice!$A$8</f>
        <v>233</v>
      </c>
      <c r="L30" s="31">
        <f t="shared" si="0"/>
        <v>0.99570815450643779</v>
      </c>
      <c r="M30" s="27" t="s">
        <v>55</v>
      </c>
      <c r="N30" s="28" t="b">
        <v>0</v>
      </c>
      <c r="O30" s="27"/>
    </row>
    <row r="31" spans="1:15" customFormat="1">
      <c r="A31" s="27" t="s">
        <v>27</v>
      </c>
      <c r="B31" s="27" t="str">
        <f>Invoice!BN6</f>
        <v>Vendor Status</v>
      </c>
      <c r="C31" t="s">
        <v>68</v>
      </c>
      <c r="D31" s="38" t="s">
        <v>69</v>
      </c>
      <c r="E31" s="38"/>
      <c r="F31" s="27" t="s">
        <v>47</v>
      </c>
      <c r="G31" s="27" t="s">
        <v>32</v>
      </c>
      <c r="H31" s="27" t="s">
        <v>33</v>
      </c>
      <c r="I31" s="27">
        <f>Invoice!BO7</f>
        <v>0</v>
      </c>
      <c r="J31" s="27">
        <f>Invoice!BP7</f>
        <v>0</v>
      </c>
      <c r="K31" s="27">
        <f>Invoice!$A$8</f>
        <v>233</v>
      </c>
      <c r="L31" s="31">
        <f t="shared" si="0"/>
        <v>1</v>
      </c>
      <c r="M31" s="27" t="s">
        <v>55</v>
      </c>
      <c r="N31" s="28" t="b">
        <v>0</v>
      </c>
      <c r="O31" s="27" t="s">
        <v>70</v>
      </c>
    </row>
    <row r="32" spans="1:15" customFormat="1">
      <c r="A32" s="27" t="s">
        <v>27</v>
      </c>
      <c r="B32" s="27" t="str">
        <f>Invoice!BQ6</f>
        <v>Intercompany/Trading Partner</v>
      </c>
      <c r="C32" s="27" t="s">
        <v>71</v>
      </c>
      <c r="D32" s="38"/>
      <c r="E32" s="38"/>
      <c r="F32" s="27" t="s">
        <v>47</v>
      </c>
      <c r="G32" s="27" t="s">
        <v>38</v>
      </c>
      <c r="H32" s="27" t="s">
        <v>33</v>
      </c>
      <c r="I32" s="27">
        <f>Invoice!BR7</f>
        <v>0</v>
      </c>
      <c r="J32" s="27">
        <f>Invoice!BS7</f>
        <v>0</v>
      </c>
      <c r="K32" s="27">
        <f>Invoice!$A$8</f>
        <v>233</v>
      </c>
      <c r="L32" s="31">
        <f t="shared" si="0"/>
        <v>1</v>
      </c>
      <c r="M32" s="27" t="s">
        <v>55</v>
      </c>
      <c r="N32" s="28" t="b">
        <v>0</v>
      </c>
      <c r="O32" s="27"/>
    </row>
    <row r="33" spans="1:15" customFormat="1">
      <c r="A33" s="27" t="s">
        <v>27</v>
      </c>
      <c r="B33" s="27" t="str">
        <f>Invoice!BT6</f>
        <v>Duty Paid/Bond</v>
      </c>
      <c r="C33" s="27" t="s">
        <v>72</v>
      </c>
      <c r="D33" s="38" t="s">
        <v>59</v>
      </c>
      <c r="E33" s="38"/>
      <c r="F33" s="27" t="s">
        <v>47</v>
      </c>
      <c r="G33" s="27" t="s">
        <v>38</v>
      </c>
      <c r="H33" s="27" t="s">
        <v>33</v>
      </c>
      <c r="I33" s="27">
        <f>Invoice!BU7</f>
        <v>0</v>
      </c>
      <c r="J33" s="27">
        <f>Invoice!BV7</f>
        <v>0</v>
      </c>
      <c r="K33" s="27">
        <f>Invoice!$A$8</f>
        <v>233</v>
      </c>
      <c r="L33" s="31">
        <f t="shared" si="0"/>
        <v>1</v>
      </c>
      <c r="M33" s="27" t="s">
        <v>55</v>
      </c>
      <c r="N33" s="28" t="b">
        <v>0</v>
      </c>
      <c r="O33" s="27"/>
    </row>
    <row r="34" spans="1:15" customFormat="1">
      <c r="A34" s="27" t="s">
        <v>73</v>
      </c>
      <c r="B34" s="27" t="str">
        <f>OrderingShipping!F6</f>
        <v>Address Line 1</v>
      </c>
      <c r="C34" t="s">
        <v>39</v>
      </c>
      <c r="D34" s="27" t="s">
        <v>29</v>
      </c>
      <c r="E34" s="27" t="s">
        <v>40</v>
      </c>
      <c r="F34" s="27" t="s">
        <v>37</v>
      </c>
      <c r="G34" s="27" t="s">
        <v>32</v>
      </c>
      <c r="H34" s="27" t="s">
        <v>33</v>
      </c>
      <c r="I34" s="27">
        <f>OrderingShipping!G7</f>
        <v>0</v>
      </c>
      <c r="J34" s="27">
        <f>OrderingShipping!H7</f>
        <v>0</v>
      </c>
      <c r="K34" s="27">
        <f>OrderingShipping!$A$8</f>
        <v>101</v>
      </c>
      <c r="L34" s="31">
        <f t="shared" si="0"/>
        <v>1</v>
      </c>
      <c r="M34" s="27" t="s">
        <v>34</v>
      </c>
      <c r="N34" s="28" t="b">
        <v>0</v>
      </c>
      <c r="O34" s="27"/>
    </row>
    <row r="35" spans="1:15" customFormat="1">
      <c r="A35" s="27" t="s">
        <v>73</v>
      </c>
      <c r="B35" s="27" t="str">
        <f>OrderingShipping!I6</f>
        <v>Address Line 2</v>
      </c>
      <c r="C35" t="s">
        <v>39</v>
      </c>
      <c r="D35" s="27" t="s">
        <v>29</v>
      </c>
      <c r="E35" s="27" t="s">
        <v>41</v>
      </c>
      <c r="F35" s="27" t="s">
        <v>37</v>
      </c>
      <c r="G35" s="27" t="s">
        <v>38</v>
      </c>
      <c r="H35" s="27" t="s">
        <v>33</v>
      </c>
      <c r="I35" s="27">
        <f>OrderingShipping!J7</f>
        <v>0</v>
      </c>
      <c r="J35" s="27">
        <f>OrderingShipping!K7</f>
        <v>0</v>
      </c>
      <c r="K35" s="27">
        <f>OrderingShipping!$A$8</f>
        <v>101</v>
      </c>
      <c r="L35" s="31">
        <f t="shared" si="0"/>
        <v>1</v>
      </c>
      <c r="M35" s="27" t="s">
        <v>34</v>
      </c>
      <c r="N35" s="28" t="b">
        <v>0</v>
      </c>
      <c r="O35" s="27"/>
    </row>
    <row r="36" spans="1:15" customFormat="1">
      <c r="A36" s="27" t="s">
        <v>73</v>
      </c>
      <c r="B36" s="27" t="str">
        <f>OrderingShipping!L6</f>
        <v>Town/City</v>
      </c>
      <c r="C36" t="s">
        <v>39</v>
      </c>
      <c r="D36" s="27" t="s">
        <v>29</v>
      </c>
      <c r="E36" s="27" t="s">
        <v>42</v>
      </c>
      <c r="F36" s="27" t="s">
        <v>37</v>
      </c>
      <c r="G36" s="27" t="s">
        <v>32</v>
      </c>
      <c r="H36" s="27" t="s">
        <v>33</v>
      </c>
      <c r="I36" s="27">
        <f>OrderingShipping!M7</f>
        <v>0</v>
      </c>
      <c r="J36" s="27">
        <f>OrderingShipping!N7</f>
        <v>0</v>
      </c>
      <c r="K36" s="27">
        <f>OrderingShipping!$A$8</f>
        <v>101</v>
      </c>
      <c r="L36" s="31">
        <f t="shared" si="0"/>
        <v>1</v>
      </c>
      <c r="M36" s="27" t="s">
        <v>34</v>
      </c>
      <c r="N36" s="28" t="b">
        <v>0</v>
      </c>
      <c r="O36" s="27"/>
    </row>
    <row r="37" spans="1:15" customFormat="1">
      <c r="A37" s="27" t="s">
        <v>73</v>
      </c>
      <c r="B37" s="27" t="str">
        <f>OrderingShipping!O6</f>
        <v>County/District</v>
      </c>
      <c r="C37" t="s">
        <v>39</v>
      </c>
      <c r="D37" s="27" t="s">
        <v>29</v>
      </c>
      <c r="E37" s="27" t="s">
        <v>43</v>
      </c>
      <c r="F37" s="27" t="s">
        <v>37</v>
      </c>
      <c r="G37" s="27" t="s">
        <v>38</v>
      </c>
      <c r="H37" s="27" t="s">
        <v>33</v>
      </c>
      <c r="I37" s="27">
        <f>OrderingShipping!P7</f>
        <v>0</v>
      </c>
      <c r="J37" s="27">
        <f>OrderingShipping!Q7</f>
        <v>0</v>
      </c>
      <c r="K37" s="27">
        <f>OrderingShipping!$A$8</f>
        <v>101</v>
      </c>
      <c r="L37" s="31">
        <f t="shared" si="0"/>
        <v>1</v>
      </c>
      <c r="M37" s="27" t="s">
        <v>34</v>
      </c>
      <c r="N37" s="28" t="b">
        <v>0</v>
      </c>
      <c r="O37" s="27"/>
    </row>
    <row r="38" spans="1:15" customFormat="1">
      <c r="A38" s="27" t="s">
        <v>73</v>
      </c>
      <c r="B38" s="27" t="str">
        <f>OrderingShipping!R6</f>
        <v>Zip/Postal Code</v>
      </c>
      <c r="C38" t="s">
        <v>39</v>
      </c>
      <c r="D38" s="27" t="s">
        <v>29</v>
      </c>
      <c r="E38" s="27" t="s">
        <v>44</v>
      </c>
      <c r="F38" s="27" t="s">
        <v>37</v>
      </c>
      <c r="G38" s="27" t="s">
        <v>32</v>
      </c>
      <c r="H38" s="27" t="s">
        <v>33</v>
      </c>
      <c r="I38" s="27">
        <f>OrderingShipping!S7</f>
        <v>0</v>
      </c>
      <c r="J38" s="27">
        <f>OrderingShipping!T7</f>
        <v>0</v>
      </c>
      <c r="K38" s="27">
        <f>OrderingShipping!$A$8</f>
        <v>101</v>
      </c>
      <c r="L38" s="31">
        <f t="shared" si="0"/>
        <v>1</v>
      </c>
      <c r="M38" s="27" t="s">
        <v>34</v>
      </c>
      <c r="N38" s="28" t="b">
        <v>0</v>
      </c>
      <c r="O38" s="27"/>
    </row>
    <row r="39" spans="1:15" customFormat="1">
      <c r="A39" s="27" t="s">
        <v>73</v>
      </c>
      <c r="B39" s="27" t="str">
        <f>OrderingShipping!U6</f>
        <v>Country</v>
      </c>
      <c r="C39" t="s">
        <v>45</v>
      </c>
      <c r="D39" s="27" t="s">
        <v>29</v>
      </c>
      <c r="E39" s="27" t="s">
        <v>46</v>
      </c>
      <c r="F39" s="27" t="s">
        <v>47</v>
      </c>
      <c r="G39" s="27" t="s">
        <v>32</v>
      </c>
      <c r="H39" s="27" t="s">
        <v>33</v>
      </c>
      <c r="I39" s="27">
        <f>OrderingShipping!V7</f>
        <v>0</v>
      </c>
      <c r="J39" s="27">
        <f>OrderingShipping!W7</f>
        <v>0</v>
      </c>
      <c r="K39" s="27">
        <f>OrderingShipping!$A$8</f>
        <v>101</v>
      </c>
      <c r="L39" s="31">
        <f t="shared" si="0"/>
        <v>1</v>
      </c>
      <c r="M39" s="27" t="s">
        <v>34</v>
      </c>
      <c r="N39" s="28" t="b">
        <v>0</v>
      </c>
      <c r="O39" s="27"/>
    </row>
    <row r="40" spans="1:15" customFormat="1">
      <c r="A40" s="27" t="s">
        <v>73</v>
      </c>
      <c r="B40" s="27" t="str">
        <f>OrderingShipping!X6</f>
        <v>Delivery Term</v>
      </c>
      <c r="C40" s="63" t="s">
        <v>74</v>
      </c>
      <c r="D40" s="38" t="s">
        <v>53</v>
      </c>
      <c r="E40" s="38" t="s">
        <v>75</v>
      </c>
      <c r="F40" s="27" t="s">
        <v>47</v>
      </c>
      <c r="G40" s="27" t="s">
        <v>32</v>
      </c>
      <c r="H40" s="27" t="s">
        <v>33</v>
      </c>
      <c r="I40" s="27">
        <f>OrderingShipping!Y7</f>
        <v>0</v>
      </c>
      <c r="J40" s="27">
        <f>OrderingShipping!Z7</f>
        <v>0</v>
      </c>
      <c r="K40" s="27">
        <f>OrderingShipping!$A$8</f>
        <v>101</v>
      </c>
      <c r="L40" s="31">
        <f t="shared" si="0"/>
        <v>1</v>
      </c>
      <c r="M40" s="27" t="s">
        <v>55</v>
      </c>
      <c r="N40" s="28" t="b">
        <v>0</v>
      </c>
      <c r="O40" s="27"/>
    </row>
    <row r="41" spans="1:15" customFormat="1">
      <c r="A41" s="27" t="s">
        <v>73</v>
      </c>
      <c r="B41" s="27" t="str">
        <f>OrderingShipping!AA6</f>
        <v>Mode of Delivery</v>
      </c>
      <c r="C41" s="63" t="s">
        <v>76</v>
      </c>
      <c r="D41" s="38" t="s">
        <v>53</v>
      </c>
      <c r="E41" s="44" t="s">
        <v>77</v>
      </c>
      <c r="F41" s="27" t="s">
        <v>47</v>
      </c>
      <c r="G41" s="27" t="s">
        <v>32</v>
      </c>
      <c r="H41" s="27" t="s">
        <v>33</v>
      </c>
      <c r="I41" s="27">
        <f>OrderingShipping!AB7</f>
        <v>0</v>
      </c>
      <c r="J41" s="27">
        <f>OrderingShipping!AC7</f>
        <v>0</v>
      </c>
      <c r="K41" s="27">
        <f>OrderingShipping!$A$8</f>
        <v>101</v>
      </c>
      <c r="L41" s="31">
        <f t="shared" si="0"/>
        <v>1</v>
      </c>
      <c r="M41" s="27" t="s">
        <v>55</v>
      </c>
      <c r="N41" s="28" t="b">
        <v>0</v>
      </c>
      <c r="O41" s="27"/>
    </row>
    <row r="42" spans="1:15" customFormat="1">
      <c r="A42" s="27" t="s">
        <v>73</v>
      </c>
      <c r="B42" s="27" t="str">
        <f>OrderingShipping!AD6</f>
        <v>Site</v>
      </c>
      <c r="C42" s="27" t="s">
        <v>78</v>
      </c>
      <c r="D42" s="38"/>
      <c r="E42" s="38"/>
      <c r="F42" s="27" t="s">
        <v>47</v>
      </c>
      <c r="G42" s="27" t="s">
        <v>32</v>
      </c>
      <c r="H42" s="27" t="s">
        <v>60</v>
      </c>
      <c r="I42" s="27">
        <f>OrderingShipping!AE7</f>
        <v>0</v>
      </c>
      <c r="J42" s="27">
        <f>OrderingShipping!AF7</f>
        <v>101</v>
      </c>
      <c r="K42" s="27">
        <f>OrderingShipping!$A$8</f>
        <v>101</v>
      </c>
      <c r="L42" s="31">
        <v>1</v>
      </c>
      <c r="M42" s="27" t="s">
        <v>55</v>
      </c>
      <c r="N42" s="28" t="b">
        <v>0</v>
      </c>
    </row>
    <row r="43" spans="1:15" customFormat="1">
      <c r="A43" s="27" t="s">
        <v>73</v>
      </c>
      <c r="B43" s="27" t="str">
        <f>OrderingShipping!AG6</f>
        <v>Warehouse</v>
      </c>
      <c r="C43" s="27" t="s">
        <v>79</v>
      </c>
      <c r="D43" s="38"/>
      <c r="E43" s="38"/>
      <c r="F43" s="27" t="s">
        <v>47</v>
      </c>
      <c r="G43" s="27" t="s">
        <v>32</v>
      </c>
      <c r="H43" s="27" t="s">
        <v>60</v>
      </c>
      <c r="I43" s="27">
        <f>OrderingShipping!AH7</f>
        <v>0</v>
      </c>
      <c r="J43" s="27">
        <f>OrderingShipping!AI7</f>
        <v>101</v>
      </c>
      <c r="K43" s="27">
        <f>OrderingShipping!$A$8</f>
        <v>101</v>
      </c>
      <c r="L43" s="31">
        <v>1</v>
      </c>
      <c r="M43" s="27" t="s">
        <v>55</v>
      </c>
      <c r="N43" s="28" t="b">
        <v>0</v>
      </c>
    </row>
    <row r="44" spans="1:15" customFormat="1">
      <c r="A44" s="27" t="s">
        <v>73</v>
      </c>
      <c r="B44" s="27" t="str">
        <f>OrderingShipping!AK6</f>
        <v>Buyer Group</v>
      </c>
      <c r="C44" s="27" t="s">
        <v>80</v>
      </c>
      <c r="D44" s="38" t="s">
        <v>53</v>
      </c>
      <c r="E44" s="76" t="s">
        <v>81</v>
      </c>
      <c r="F44" s="27" t="s">
        <v>47</v>
      </c>
      <c r="G44" s="27" t="s">
        <v>32</v>
      </c>
      <c r="H44" s="27" t="s">
        <v>33</v>
      </c>
      <c r="I44" s="27">
        <f>OrderingShipping!AL7</f>
        <v>0</v>
      </c>
      <c r="J44" s="27">
        <f>OrderingShipping!AM7</f>
        <v>0</v>
      </c>
      <c r="K44" s="27">
        <f>OrderingShipping!$A$8</f>
        <v>101</v>
      </c>
      <c r="L44" s="31">
        <f t="shared" si="0"/>
        <v>1</v>
      </c>
      <c r="M44" s="27" t="s">
        <v>55</v>
      </c>
      <c r="N44" s="28" t="b">
        <v>0</v>
      </c>
      <c r="O44" s="27"/>
    </row>
    <row r="45" spans="1:15" customFormat="1">
      <c r="A45" s="27" t="s">
        <v>73</v>
      </c>
      <c r="B45" s="27" t="str">
        <f>OrderingShipping!AN6</f>
        <v>Nominated Vendor</v>
      </c>
      <c r="C45" s="27" t="s">
        <v>82</v>
      </c>
      <c r="D45" s="38" t="s">
        <v>83</v>
      </c>
      <c r="E45" s="38"/>
      <c r="F45" s="27" t="s">
        <v>47</v>
      </c>
      <c r="G45" s="27" t="s">
        <v>32</v>
      </c>
      <c r="H45" s="27" t="s">
        <v>33</v>
      </c>
      <c r="I45" s="27">
        <f>OrderingShipping!AO7</f>
        <v>0</v>
      </c>
      <c r="J45" s="27">
        <f>OrderingShipping!AP7</f>
        <v>0</v>
      </c>
      <c r="K45" s="27">
        <f>OrderingShipping!$A$8</f>
        <v>101</v>
      </c>
      <c r="L45" s="31">
        <f t="shared" si="0"/>
        <v>1</v>
      </c>
      <c r="M45" s="27" t="s">
        <v>55</v>
      </c>
      <c r="N45" s="28" t="b">
        <v>0</v>
      </c>
      <c r="O45" s="27"/>
    </row>
    <row r="46" spans="1:15" customFormat="1">
      <c r="A46" s="27" t="s">
        <v>73</v>
      </c>
      <c r="B46" s="27" t="str">
        <f>OrderingShipping!AQ6</f>
        <v>Known As Name</v>
      </c>
      <c r="C46" t="s">
        <v>58</v>
      </c>
      <c r="D46" s="38" t="s">
        <v>59</v>
      </c>
      <c r="E46" s="38"/>
      <c r="F46" s="27" t="s">
        <v>37</v>
      </c>
      <c r="G46" s="27" t="s">
        <v>38</v>
      </c>
      <c r="H46" s="27" t="s">
        <v>33</v>
      </c>
      <c r="I46" s="27">
        <f>OrderingShipping!AR7</f>
        <v>0</v>
      </c>
      <c r="J46" s="27">
        <f>OrderingShipping!AS7</f>
        <v>0</v>
      </c>
      <c r="K46" s="27">
        <f>OrderingShipping!$A$8</f>
        <v>101</v>
      </c>
      <c r="L46" s="31">
        <f t="shared" si="0"/>
        <v>1</v>
      </c>
      <c r="M46" s="27" t="s">
        <v>55</v>
      </c>
      <c r="N46" s="28" t="b">
        <v>0</v>
      </c>
      <c r="O46" s="27"/>
    </row>
    <row r="47" spans="1:15" customFormat="1">
      <c r="A47" s="27" t="s">
        <v>73</v>
      </c>
      <c r="B47" s="27" t="str">
        <f>OrderingShipping!AT6</f>
        <v>Legal Name</v>
      </c>
      <c r="C47" t="s">
        <v>58</v>
      </c>
      <c r="D47" s="39"/>
      <c r="E47" s="39"/>
      <c r="F47" s="27" t="s">
        <v>37</v>
      </c>
      <c r="G47" s="27" t="s">
        <v>32</v>
      </c>
      <c r="H47" s="27" t="s">
        <v>60</v>
      </c>
      <c r="I47" s="27">
        <f>OrderingShipping!AU7</f>
        <v>0</v>
      </c>
      <c r="J47" s="27">
        <f>OrderingShipping!AV7</f>
        <v>0</v>
      </c>
      <c r="K47" s="27">
        <f>OrderingShipping!$A$8</f>
        <v>101</v>
      </c>
      <c r="L47" s="31">
        <f t="shared" si="0"/>
        <v>1</v>
      </c>
      <c r="M47" s="27" t="s">
        <v>55</v>
      </c>
      <c r="N47" s="28" t="b">
        <v>0</v>
      </c>
      <c r="O47" s="27" t="s">
        <v>84</v>
      </c>
    </row>
    <row r="48" spans="1:15" customFormat="1">
      <c r="A48" s="27" t="s">
        <v>73</v>
      </c>
      <c r="B48" s="27" t="str">
        <f>OrderingShipping!AW6</f>
        <v>Search Name</v>
      </c>
      <c r="C48" t="s">
        <v>58</v>
      </c>
      <c r="D48" s="38"/>
      <c r="E48" s="38"/>
      <c r="F48" s="27" t="s">
        <v>37</v>
      </c>
      <c r="G48" s="27" t="s">
        <v>32</v>
      </c>
      <c r="H48" s="27" t="s">
        <v>60</v>
      </c>
      <c r="I48" s="27">
        <f>OrderingShipping!AX7</f>
        <v>0</v>
      </c>
      <c r="J48" s="27">
        <f>OrderingShipping!AY7</f>
        <v>0</v>
      </c>
      <c r="K48" s="27">
        <f>OrderingShipping!$A$8</f>
        <v>101</v>
      </c>
      <c r="L48" s="31">
        <f t="shared" si="0"/>
        <v>1</v>
      </c>
      <c r="M48" s="27" t="s">
        <v>55</v>
      </c>
      <c r="N48" s="28" t="b">
        <v>0</v>
      </c>
      <c r="O48" s="27"/>
    </row>
    <row r="49" spans="1:17" customFormat="1">
      <c r="A49" s="27" t="s">
        <v>73</v>
      </c>
      <c r="B49" s="27" t="str">
        <f>OrderingShipping!AZ6</f>
        <v>Vendor Managed Inventory (VMI)</v>
      </c>
      <c r="C49" s="27" t="s">
        <v>85</v>
      </c>
      <c r="D49" s="38" t="s">
        <v>83</v>
      </c>
      <c r="E49" s="38"/>
      <c r="F49" s="27" t="s">
        <v>47</v>
      </c>
      <c r="G49" s="27" t="s">
        <v>32</v>
      </c>
      <c r="H49" s="27" t="s">
        <v>33</v>
      </c>
      <c r="I49" s="27">
        <f>OrderingShipping!BA7</f>
        <v>0</v>
      </c>
      <c r="J49" s="27">
        <f>OrderingShipping!BB7</f>
        <v>0</v>
      </c>
      <c r="K49" s="27">
        <f>OrderingShipping!$A$8</f>
        <v>101</v>
      </c>
      <c r="L49" s="31">
        <f t="shared" si="0"/>
        <v>1</v>
      </c>
      <c r="M49" s="27" t="s">
        <v>55</v>
      </c>
      <c r="N49" s="28" t="b">
        <v>0</v>
      </c>
      <c r="O49" s="27"/>
    </row>
    <row r="50" spans="1:17" customFormat="1">
      <c r="A50" s="27" t="s">
        <v>73</v>
      </c>
      <c r="B50" s="27" t="str">
        <f>OrderingShipping!BC6</f>
        <v>GLN</v>
      </c>
      <c r="C50" s="27" t="s">
        <v>65</v>
      </c>
      <c r="D50" s="38"/>
      <c r="E50" s="38"/>
      <c r="F50" s="27" t="s">
        <v>66</v>
      </c>
      <c r="G50" s="27" t="s">
        <v>38</v>
      </c>
      <c r="H50" s="27" t="s">
        <v>33</v>
      </c>
      <c r="I50" s="27">
        <f>OrderingShipping!BD7</f>
        <v>0</v>
      </c>
      <c r="J50" s="27">
        <f>OrderingShipping!BE7</f>
        <v>0</v>
      </c>
      <c r="K50" s="27">
        <f>OrderingShipping!$A$8</f>
        <v>101</v>
      </c>
      <c r="L50" s="31">
        <f t="shared" si="0"/>
        <v>1</v>
      </c>
      <c r="M50" s="27" t="s">
        <v>55</v>
      </c>
      <c r="N50" s="28" t="b">
        <v>0</v>
      </c>
      <c r="O50" s="27"/>
    </row>
    <row r="51" spans="1:17" customFormat="1">
      <c r="A51" s="27" t="s">
        <v>73</v>
      </c>
      <c r="B51" s="27" t="str">
        <f>OrderingShipping!BF6</f>
        <v>Address Purpose</v>
      </c>
      <c r="C51" t="s">
        <v>86</v>
      </c>
      <c r="D51" s="38" t="s">
        <v>59</v>
      </c>
      <c r="E51" s="38"/>
      <c r="F51" s="27" t="s">
        <v>47</v>
      </c>
      <c r="G51" s="27" t="s">
        <v>32</v>
      </c>
      <c r="H51" s="27" t="s">
        <v>33</v>
      </c>
      <c r="I51" s="27">
        <f>OrderingShipping!BG7</f>
        <v>0</v>
      </c>
      <c r="J51" s="27">
        <f>OrderingShipping!BH7</f>
        <v>0</v>
      </c>
      <c r="K51" s="27">
        <f>OrderingShipping!$A$8</f>
        <v>101</v>
      </c>
      <c r="L51" s="31">
        <f t="shared" si="0"/>
        <v>1</v>
      </c>
      <c r="M51" s="27" t="s">
        <v>55</v>
      </c>
      <c r="N51" s="28" t="b">
        <v>0</v>
      </c>
      <c r="O51" s="27"/>
    </row>
    <row r="52" spans="1:17" customFormat="1">
      <c r="A52" s="27" t="s">
        <v>73</v>
      </c>
      <c r="B52" s="27" t="str">
        <f>OrderingShipping!BI6</f>
        <v>Vendor Status</v>
      </c>
      <c r="C52" t="s">
        <v>68</v>
      </c>
      <c r="D52" s="38" t="s">
        <v>69</v>
      </c>
      <c r="E52" s="38"/>
      <c r="F52" s="27" t="s">
        <v>47</v>
      </c>
      <c r="G52" s="27" t="s">
        <v>32</v>
      </c>
      <c r="H52" s="27" t="s">
        <v>33</v>
      </c>
      <c r="I52" s="27">
        <f>OrderingShipping!BJ7</f>
        <v>0</v>
      </c>
      <c r="J52" s="27">
        <f>OrderingShipping!BK7</f>
        <v>0</v>
      </c>
      <c r="K52" s="27">
        <f>OrderingShipping!$A$8</f>
        <v>101</v>
      </c>
      <c r="L52" s="31">
        <f t="shared" si="0"/>
        <v>1</v>
      </c>
      <c r="M52" s="27" t="s">
        <v>55</v>
      </c>
      <c r="N52" s="28" t="b">
        <v>0</v>
      </c>
      <c r="O52" s="27"/>
    </row>
    <row r="53" spans="1:17" customFormat="1">
      <c r="A53" s="27" t="s">
        <v>87</v>
      </c>
      <c r="B53" s="27" t="str">
        <f>'Additional Address - Invoice'!C6</f>
        <v>Address Line 1</v>
      </c>
      <c r="C53" t="s">
        <v>39</v>
      </c>
      <c r="D53" s="38" t="s">
        <v>83</v>
      </c>
      <c r="E53" s="38"/>
      <c r="F53" s="27" t="s">
        <v>37</v>
      </c>
      <c r="G53" s="27" t="s">
        <v>32</v>
      </c>
      <c r="H53" s="27" t="s">
        <v>33</v>
      </c>
      <c r="I53" s="27">
        <f>'Additional Address - Invoice'!D7</f>
        <v>0</v>
      </c>
      <c r="J53" s="27">
        <f>'Additional Address - Invoice'!E7</f>
        <v>0</v>
      </c>
      <c r="K53" s="27">
        <f>'Additional Address - Invoice'!$A$8</f>
        <v>0</v>
      </c>
      <c r="L53" s="31">
        <v>1</v>
      </c>
      <c r="M53" s="27" t="s">
        <v>55</v>
      </c>
      <c r="N53" s="28" t="b">
        <v>0</v>
      </c>
      <c r="O53" s="27"/>
    </row>
    <row r="54" spans="1:17" customFormat="1">
      <c r="A54" s="27" t="s">
        <v>87</v>
      </c>
      <c r="B54" s="27" t="str">
        <f>'Additional Address - Invoice'!F6</f>
        <v>Address Line 2</v>
      </c>
      <c r="C54" t="s">
        <v>39</v>
      </c>
      <c r="D54" s="38" t="s">
        <v>83</v>
      </c>
      <c r="E54" s="38"/>
      <c r="F54" s="27" t="s">
        <v>37</v>
      </c>
      <c r="G54" s="27" t="s">
        <v>38</v>
      </c>
      <c r="H54" s="27" t="s">
        <v>33</v>
      </c>
      <c r="I54" s="27">
        <f>'Additional Address - Invoice'!G7</f>
        <v>0</v>
      </c>
      <c r="J54" s="27">
        <f>'Additional Address - Invoice'!H7</f>
        <v>0</v>
      </c>
      <c r="K54" s="27">
        <f>'Additional Address - Invoice'!$A$8</f>
        <v>0</v>
      </c>
      <c r="L54" s="31">
        <v>1</v>
      </c>
      <c r="M54" s="27" t="s">
        <v>55</v>
      </c>
      <c r="N54" s="28" t="b">
        <v>0</v>
      </c>
      <c r="O54" s="27"/>
    </row>
    <row r="55" spans="1:17" customFormat="1">
      <c r="A55" s="27" t="s">
        <v>87</v>
      </c>
      <c r="B55" s="27" t="str">
        <f>'Additional Address - Invoice'!I6</f>
        <v>Town/City</v>
      </c>
      <c r="C55" t="s">
        <v>39</v>
      </c>
      <c r="D55" s="38" t="s">
        <v>83</v>
      </c>
      <c r="E55" s="38"/>
      <c r="F55" s="27" t="s">
        <v>37</v>
      </c>
      <c r="G55" s="27" t="s">
        <v>32</v>
      </c>
      <c r="H55" s="27" t="s">
        <v>33</v>
      </c>
      <c r="I55" s="27">
        <f>'Additional Address - Invoice'!J7</f>
        <v>0</v>
      </c>
      <c r="J55" s="27">
        <f>'Additional Address - Invoice'!K7</f>
        <v>0</v>
      </c>
      <c r="K55" s="27">
        <f>'Additional Address - Invoice'!$A$8</f>
        <v>0</v>
      </c>
      <c r="L55" s="31">
        <v>1</v>
      </c>
      <c r="M55" s="27" t="s">
        <v>55</v>
      </c>
      <c r="N55" s="28" t="b">
        <v>0</v>
      </c>
      <c r="O55" s="27"/>
    </row>
    <row r="56" spans="1:17" customFormat="1">
      <c r="A56" s="27" t="s">
        <v>87</v>
      </c>
      <c r="B56" s="27" t="str">
        <f>'Additional Address - Invoice'!L6</f>
        <v>County/District</v>
      </c>
      <c r="C56" t="s">
        <v>39</v>
      </c>
      <c r="D56" s="38" t="s">
        <v>83</v>
      </c>
      <c r="E56" s="38"/>
      <c r="F56" s="27" t="s">
        <v>37</v>
      </c>
      <c r="G56" s="27" t="s">
        <v>38</v>
      </c>
      <c r="H56" s="27" t="s">
        <v>33</v>
      </c>
      <c r="I56" s="27">
        <f>'Additional Address - Invoice'!M7</f>
        <v>0</v>
      </c>
      <c r="J56" s="27">
        <f>'Additional Address - Invoice'!N7</f>
        <v>0</v>
      </c>
      <c r="K56" s="27">
        <f>'Additional Address - Invoice'!$A$8</f>
        <v>0</v>
      </c>
      <c r="L56" s="31">
        <v>1</v>
      </c>
      <c r="M56" s="27" t="s">
        <v>55</v>
      </c>
      <c r="N56" s="28" t="b">
        <v>0</v>
      </c>
      <c r="O56" s="27"/>
    </row>
    <row r="57" spans="1:17" customFormat="1">
      <c r="A57" s="27" t="s">
        <v>87</v>
      </c>
      <c r="B57" s="27" t="str">
        <f>'Additional Address - Invoice'!O6</f>
        <v>Zip/Postal Code</v>
      </c>
      <c r="C57" t="s">
        <v>39</v>
      </c>
      <c r="D57" s="38" t="s">
        <v>83</v>
      </c>
      <c r="E57" s="38"/>
      <c r="F57" s="27" t="s">
        <v>37</v>
      </c>
      <c r="G57" s="27" t="s">
        <v>32</v>
      </c>
      <c r="H57" s="27" t="s">
        <v>33</v>
      </c>
      <c r="I57" s="27">
        <f>'Additional Address - Invoice'!P7</f>
        <v>0</v>
      </c>
      <c r="J57" s="27">
        <f>'Additional Address - Invoice'!Q7</f>
        <v>0</v>
      </c>
      <c r="K57" s="27">
        <f>'Additional Address - Invoice'!$A$8</f>
        <v>0</v>
      </c>
      <c r="L57" s="31">
        <v>1</v>
      </c>
      <c r="M57" s="27" t="s">
        <v>55</v>
      </c>
      <c r="N57" s="28" t="b">
        <v>0</v>
      </c>
      <c r="O57" s="27"/>
    </row>
    <row r="58" spans="1:17" customFormat="1">
      <c r="A58" s="27" t="s">
        <v>87</v>
      </c>
      <c r="B58" s="27" t="str">
        <f>'Additional Address - Invoice'!R6</f>
        <v>Country</v>
      </c>
      <c r="C58" t="s">
        <v>39</v>
      </c>
      <c r="D58" s="38" t="s">
        <v>83</v>
      </c>
      <c r="E58" s="38"/>
      <c r="F58" s="27" t="s">
        <v>47</v>
      </c>
      <c r="G58" s="27" t="s">
        <v>32</v>
      </c>
      <c r="H58" s="27" t="s">
        <v>33</v>
      </c>
      <c r="I58" s="27">
        <f>'Additional Address - Invoice'!S7</f>
        <v>0</v>
      </c>
      <c r="J58" s="27">
        <f>'Additional Address - Invoice'!T7</f>
        <v>0</v>
      </c>
      <c r="K58" s="27">
        <f>'Additional Address - Invoice'!$A$8</f>
        <v>0</v>
      </c>
      <c r="L58" s="31">
        <v>1</v>
      </c>
      <c r="M58" s="27" t="s">
        <v>55</v>
      </c>
      <c r="N58" s="28" t="b">
        <v>0</v>
      </c>
      <c r="O58" s="27"/>
    </row>
    <row r="59" spans="1:17" customFormat="1">
      <c r="A59" s="27" t="s">
        <v>87</v>
      </c>
      <c r="B59" s="27" t="str">
        <f>'Additional Address - Invoice'!U6</f>
        <v>Address Purpose</v>
      </c>
      <c r="C59" t="s">
        <v>88</v>
      </c>
      <c r="D59" s="38" t="s">
        <v>83</v>
      </c>
      <c r="E59" s="38"/>
      <c r="F59" s="27" t="s">
        <v>47</v>
      </c>
      <c r="G59" s="27" t="s">
        <v>32</v>
      </c>
      <c r="H59" s="27" t="s">
        <v>33</v>
      </c>
      <c r="I59" s="27">
        <f>'Additional Address - Invoice'!V7</f>
        <v>0</v>
      </c>
      <c r="J59" s="27">
        <f>'Additional Address - Invoice'!W7</f>
        <v>0</v>
      </c>
      <c r="K59" s="27">
        <f>'Additional Address - Invoice'!$A$8</f>
        <v>0</v>
      </c>
      <c r="L59" s="31">
        <v>1</v>
      </c>
      <c r="M59" s="27" t="s">
        <v>55</v>
      </c>
      <c r="N59" s="28" t="b">
        <v>0</v>
      </c>
      <c r="O59" s="27"/>
    </row>
    <row r="60" spans="1:17" ht="45">
      <c r="A60" s="90" t="s">
        <v>89</v>
      </c>
      <c r="B60" s="32" t="s">
        <v>90</v>
      </c>
      <c r="C60" s="93" t="s">
        <v>91</v>
      </c>
      <c r="D60" s="32" t="s">
        <v>92</v>
      </c>
      <c r="E60" s="32" t="s">
        <v>93</v>
      </c>
      <c r="F60" s="32" t="s">
        <v>31</v>
      </c>
      <c r="G60" s="32" t="s">
        <v>32</v>
      </c>
      <c r="H60" s="27" t="s">
        <v>33</v>
      </c>
      <c r="I60" s="27">
        <f>'Non-STIBO Invoice'!F7</f>
        <v>0</v>
      </c>
      <c r="J60" s="27">
        <f>'Non-STIBO Invoice'!G7</f>
        <v>0</v>
      </c>
      <c r="K60" s="27">
        <f>Invoice!$A$8</f>
        <v>233</v>
      </c>
      <c r="L60" s="31">
        <f t="shared" si="0"/>
        <v>1</v>
      </c>
      <c r="M60" s="27" t="s">
        <v>94</v>
      </c>
      <c r="N60" s="28" t="b">
        <v>0</v>
      </c>
      <c r="P60" s="63" t="s">
        <v>95</v>
      </c>
      <c r="Q60" s="91" t="s">
        <v>96</v>
      </c>
    </row>
    <row r="61" spans="1:17" ht="30">
      <c r="A61" s="90" t="s">
        <v>89</v>
      </c>
      <c r="B61" s="32" t="s">
        <v>97</v>
      </c>
      <c r="C61" s="91" t="s">
        <v>98</v>
      </c>
      <c r="D61" s="32" t="s">
        <v>92</v>
      </c>
      <c r="E61" s="32" t="s">
        <v>93</v>
      </c>
      <c r="F61" s="32" t="s">
        <v>66</v>
      </c>
      <c r="G61" s="32" t="s">
        <v>38</v>
      </c>
      <c r="H61" s="27" t="s">
        <v>33</v>
      </c>
      <c r="I61" s="27">
        <f>'Non-STIBO Invoice'!I7</f>
        <v>0</v>
      </c>
      <c r="J61" s="27">
        <f>'Non-STIBO Invoice'!J7</f>
        <v>0</v>
      </c>
      <c r="K61" s="27">
        <f>Invoice!$A$8</f>
        <v>233</v>
      </c>
      <c r="L61" s="31">
        <f t="shared" si="0"/>
        <v>1</v>
      </c>
      <c r="M61" s="27" t="s">
        <v>94</v>
      </c>
      <c r="N61" s="28" t="b">
        <v>0</v>
      </c>
      <c r="O61" s="32" t="s">
        <v>99</v>
      </c>
      <c r="P61" s="63" t="s">
        <v>100</v>
      </c>
      <c r="Q61" s="63" t="s">
        <v>101</v>
      </c>
    </row>
    <row r="62" spans="1:17">
      <c r="A62" s="90" t="s">
        <v>89</v>
      </c>
      <c r="B62" s="32" t="s">
        <v>102</v>
      </c>
      <c r="C62" s="91" t="s">
        <v>103</v>
      </c>
      <c r="F62" s="32" t="s">
        <v>31</v>
      </c>
      <c r="G62" s="32" t="s">
        <v>38</v>
      </c>
      <c r="H62" s="27" t="s">
        <v>33</v>
      </c>
      <c r="I62" s="27">
        <f>'Non-STIBO Invoice'!L7</f>
        <v>0</v>
      </c>
      <c r="J62" s="27">
        <f>'Non-STIBO Invoice'!M7</f>
        <v>0</v>
      </c>
      <c r="K62" s="27">
        <f>Invoice!$A$8</f>
        <v>233</v>
      </c>
      <c r="L62" s="31">
        <f t="shared" si="0"/>
        <v>1</v>
      </c>
      <c r="M62" s="27" t="s">
        <v>94</v>
      </c>
      <c r="N62" s="28" t="b">
        <v>0</v>
      </c>
      <c r="P62" s="63" t="s">
        <v>104</v>
      </c>
    </row>
    <row r="63" spans="1:17">
      <c r="A63" s="90" t="s">
        <v>89</v>
      </c>
      <c r="B63" s="32" t="s">
        <v>105</v>
      </c>
      <c r="C63" s="91" t="s">
        <v>106</v>
      </c>
      <c r="D63" s="32" t="s">
        <v>92</v>
      </c>
      <c r="E63" s="32" t="s">
        <v>107</v>
      </c>
      <c r="F63" s="32" t="s">
        <v>66</v>
      </c>
      <c r="G63" s="32" t="s">
        <v>32</v>
      </c>
      <c r="H63" s="27" t="s">
        <v>33</v>
      </c>
      <c r="I63" s="27">
        <f>'Non-STIBO Invoice'!O7</f>
        <v>0</v>
      </c>
      <c r="J63" s="27">
        <f>'Non-STIBO Invoice'!P7</f>
        <v>0</v>
      </c>
      <c r="K63" s="27">
        <f>Invoice!$A$8</f>
        <v>233</v>
      </c>
      <c r="L63" s="31">
        <f t="shared" si="0"/>
        <v>1</v>
      </c>
      <c r="M63" s="27" t="s">
        <v>94</v>
      </c>
      <c r="N63" s="28" t="b">
        <v>0</v>
      </c>
      <c r="P63" s="63" t="s">
        <v>100</v>
      </c>
      <c r="Q63" s="91" t="s">
        <v>108</v>
      </c>
    </row>
    <row r="64" spans="1:17">
      <c r="A64" s="90" t="s">
        <v>89</v>
      </c>
      <c r="B64" s="32" t="s">
        <v>109</v>
      </c>
      <c r="C64" s="91" t="s">
        <v>110</v>
      </c>
      <c r="D64" s="32" t="s">
        <v>92</v>
      </c>
      <c r="E64" s="32" t="s">
        <v>93</v>
      </c>
      <c r="F64" s="32" t="s">
        <v>31</v>
      </c>
      <c r="G64" s="32" t="s">
        <v>38</v>
      </c>
      <c r="H64" s="27" t="s">
        <v>33</v>
      </c>
      <c r="I64" s="27">
        <f>'Non-STIBO Invoice'!R7</f>
        <v>0</v>
      </c>
      <c r="J64" s="27">
        <f>'Non-STIBO Invoice'!S7</f>
        <v>0</v>
      </c>
      <c r="K64" s="27">
        <f>Invoice!$A$8</f>
        <v>233</v>
      </c>
      <c r="L64" s="31">
        <f t="shared" si="0"/>
        <v>1</v>
      </c>
      <c r="M64" s="27" t="s">
        <v>94</v>
      </c>
      <c r="N64" s="28" t="b">
        <v>0</v>
      </c>
      <c r="P64" s="63" t="s">
        <v>95</v>
      </c>
      <c r="Q64" s="63" t="s">
        <v>111</v>
      </c>
    </row>
    <row r="65" spans="1:16">
      <c r="A65" s="90" t="s">
        <v>89</v>
      </c>
      <c r="B65" s="32" t="s">
        <v>112</v>
      </c>
      <c r="C65" s="91" t="s">
        <v>113</v>
      </c>
      <c r="D65" s="32" t="s">
        <v>92</v>
      </c>
      <c r="E65" s="32" t="s">
        <v>114</v>
      </c>
      <c r="F65" s="32" t="s">
        <v>31</v>
      </c>
      <c r="G65" s="32" t="s">
        <v>38</v>
      </c>
      <c r="H65" s="27" t="s">
        <v>33</v>
      </c>
      <c r="I65" s="27">
        <f>'Non-STIBO Invoice'!U7</f>
        <v>0</v>
      </c>
      <c r="J65" s="27">
        <f>'Non-STIBO Invoice'!V7</f>
        <v>0</v>
      </c>
      <c r="K65" s="27">
        <f>Invoice!$A$8</f>
        <v>233</v>
      </c>
      <c r="L65" s="31">
        <f t="shared" si="0"/>
        <v>1</v>
      </c>
      <c r="M65" s="27" t="s">
        <v>94</v>
      </c>
      <c r="N65" s="28" t="b">
        <v>0</v>
      </c>
      <c r="P65" s="63" t="s">
        <v>95</v>
      </c>
    </row>
    <row r="66" spans="1:16">
      <c r="A66" s="90" t="s">
        <v>89</v>
      </c>
      <c r="B66" s="32" t="s">
        <v>115</v>
      </c>
      <c r="C66" s="91" t="s">
        <v>116</v>
      </c>
      <c r="F66" s="32" t="s">
        <v>47</v>
      </c>
      <c r="G66" s="32" t="s">
        <v>32</v>
      </c>
      <c r="H66" s="27" t="s">
        <v>33</v>
      </c>
      <c r="I66" s="27">
        <f>'Non-STIBO Invoice'!X7</f>
        <v>0</v>
      </c>
      <c r="J66" s="27">
        <f>'Non-STIBO Invoice'!Y7</f>
        <v>0</v>
      </c>
      <c r="K66" s="27">
        <f>Invoice!$A$8</f>
        <v>233</v>
      </c>
      <c r="L66" s="31">
        <f t="shared" si="0"/>
        <v>1</v>
      </c>
      <c r="M66" s="27" t="s">
        <v>94</v>
      </c>
      <c r="N66" s="28" t="b">
        <v>0</v>
      </c>
    </row>
    <row r="67" spans="1:16">
      <c r="A67" s="90" t="s">
        <v>89</v>
      </c>
      <c r="B67" s="32" t="s">
        <v>117</v>
      </c>
      <c r="C67" s="91" t="s">
        <v>118</v>
      </c>
      <c r="F67" s="32" t="s">
        <v>119</v>
      </c>
      <c r="G67" s="32" t="s">
        <v>32</v>
      </c>
      <c r="H67" s="27" t="s">
        <v>33</v>
      </c>
      <c r="I67" s="27">
        <f>'Non-STIBO Invoice'!AG7</f>
        <v>0</v>
      </c>
      <c r="J67" s="27">
        <f>'Non-STIBO Invoice'!AH7</f>
        <v>0</v>
      </c>
      <c r="K67" s="27">
        <f>Invoice!$A$8</f>
        <v>233</v>
      </c>
      <c r="L67" s="31">
        <f t="shared" si="0"/>
        <v>1</v>
      </c>
      <c r="M67" s="27" t="s">
        <v>94</v>
      </c>
      <c r="N67" s="28" t="b">
        <v>0</v>
      </c>
    </row>
    <row r="68" spans="1:16">
      <c r="A68" s="90" t="s">
        <v>89</v>
      </c>
      <c r="B68" s="32" t="s">
        <v>120</v>
      </c>
      <c r="C68" s="93" t="s">
        <v>121</v>
      </c>
      <c r="F68" s="32" t="s">
        <v>47</v>
      </c>
      <c r="G68" s="32" t="s">
        <v>32</v>
      </c>
      <c r="H68" s="27" t="s">
        <v>33</v>
      </c>
      <c r="I68" s="27">
        <f>'Non-STIBO Invoice'!AJ7</f>
        <v>0</v>
      </c>
      <c r="J68" s="27">
        <f>'Non-STIBO Invoice'!AK7</f>
        <v>0</v>
      </c>
      <c r="K68" s="27">
        <f>Invoice!$A$8</f>
        <v>233</v>
      </c>
      <c r="L68" s="31">
        <f t="shared" si="0"/>
        <v>1</v>
      </c>
      <c r="M68" s="27" t="s">
        <v>94</v>
      </c>
      <c r="N68" s="28" t="b">
        <v>0</v>
      </c>
    </row>
    <row r="69" spans="1:16">
      <c r="A69" s="90" t="s">
        <v>89</v>
      </c>
      <c r="B69" s="32" t="s">
        <v>122</v>
      </c>
      <c r="C69" s="93" t="s">
        <v>123</v>
      </c>
      <c r="F69" s="32" t="s">
        <v>47</v>
      </c>
      <c r="G69" s="32" t="s">
        <v>32</v>
      </c>
      <c r="H69" s="27" t="s">
        <v>33</v>
      </c>
      <c r="I69" s="27">
        <f>'Non-STIBO Invoice'!AM7</f>
        <v>0</v>
      </c>
      <c r="J69" s="27">
        <f>'Non-STIBO Invoice'!AN7</f>
        <v>0</v>
      </c>
      <c r="K69" s="27">
        <f>Invoice!$A$8</f>
        <v>233</v>
      </c>
      <c r="L69" s="31">
        <f t="shared" si="0"/>
        <v>1</v>
      </c>
      <c r="M69" s="27" t="s">
        <v>94</v>
      </c>
      <c r="N69" s="28" t="b">
        <v>0</v>
      </c>
    </row>
  </sheetData>
  <sheetProtection deleteColumns="0" sort="0" autoFilter="0"/>
  <protectedRanges>
    <protectedRange algorithmName="SHA-512" hashValue="4LMsI2xultgNwdqUVHjwSyY1NIbsLrrRXIYBv9a6ToluFAeOQ01MdUBHhLP+pCBIxoLtPhAGa/cleHU7sdKWag==" saltValue="rR/rTUTxRD6GC9bpoQuo6A==" spinCount="100000" sqref="E63" name="Range1"/>
    <protectedRange algorithmName="SHA-512" hashValue="4LMsI2xultgNwdqUVHjwSyY1NIbsLrrRXIYBv9a6ToluFAeOQ01MdUBHhLP+pCBIxoLtPhAGa/cleHU7sdKWag==" saltValue="rR/rTUTxRD6GC9bpoQuo6A==" spinCount="100000" sqref="E65" name="Range1_1"/>
  </protectedRanges>
  <autoFilter ref="A10:N69" xr:uid="{E5D8D642-4370-4F35-8897-6594E5B62DDC}"/>
  <phoneticPr fontId="25" type="noConversion"/>
  <conditionalFormatting sqref="G1:G1048576">
    <cfRule type="cellIs" dxfId="255" priority="1" operator="equal">
      <formula>"Yes"</formula>
    </cfRule>
  </conditionalFormatting>
  <conditionalFormatting sqref="L11:L1048576">
    <cfRule type="expression" dxfId="254" priority="5">
      <formula>AND(ISNUMBER(L11), L11&lt;1)</formula>
    </cfRule>
    <cfRule type="cellIs" dxfId="253" priority="7" operator="equal">
      <formula>1</formula>
    </cfRule>
  </conditionalFormatting>
  <conditionalFormatting sqref="P1:P1048576">
    <cfRule type="containsText" dxfId="252" priority="2" operator="containsText" text="available">
      <formula>NOT(ISERROR(SEARCH("available",P1)))</formula>
    </cfRule>
    <cfRule type="containsText" dxfId="251" priority="4" operator="containsText" text="n/a">
      <formula>NOT(ISERROR(SEARCH("n/a",P1)))</formula>
    </cfRule>
  </conditionalFormatting>
  <pageMargins left="0.7" right="0.7" top="0.75" bottom="0.75" header="0.3" footer="0.3"/>
  <customProperties>
    <customPr name="EpmWorksheetKeyString_GUID" r:id="rId1"/>
  </customPropertie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64E73552-3602-4237-8A79-DD6C4FD17CFE}">
            <xm:f>NOT(ISERROR(SEARCH("Analyse",P1)))</xm:f>
            <xm:f>"Analyse"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P1:P1048576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76D91F-0C41-4F99-80D4-DFD7A9C0D4D2}">
          <x14:formula1>
            <xm:f>'Menigo Rules'!$A$2:$A$7</xm:f>
          </x14:formula1>
          <xm:sqref>P11:P1048576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9BBA-6B8F-47E1-9569-7EBF8D4B51F8}">
  <sheetPr codeName="Blad1"/>
  <dimension ref="A1:EA293"/>
  <sheetViews>
    <sheetView zoomScaleNormal="100" workbookViewId="0">
      <pane xSplit="4" ySplit="7" topLeftCell="E18" activePane="bottomRight" state="frozen"/>
      <selection pane="bottomRight" activeCell="H2" sqref="H2"/>
      <selection pane="bottomLeft" activeCell="A8" sqref="A8"/>
      <selection pane="topRight" activeCell="E1" sqref="E1"/>
    </sheetView>
  </sheetViews>
  <sheetFormatPr defaultColWidth="9.28515625" defaultRowHeight="15"/>
  <cols>
    <col min="1" max="1" width="35.28515625" bestFit="1" customWidth="1"/>
    <col min="2" max="2" width="12.28515625" customWidth="1"/>
    <col min="3" max="3" width="19" style="11" bestFit="1" customWidth="1"/>
    <col min="4" max="4" width="34.42578125" style="11" bestFit="1" customWidth="1"/>
    <col min="5" max="5" width="13.7109375" style="11" bestFit="1" customWidth="1"/>
    <col min="6" max="6" width="22.5703125" style="12" customWidth="1"/>
    <col min="7" max="8" width="13.7109375" style="1" customWidth="1"/>
    <col min="9" max="9" width="22.5703125" style="11" customWidth="1"/>
    <col min="10" max="11" width="13.7109375" style="1" customWidth="1"/>
    <col min="12" max="12" width="23.7109375" style="11" customWidth="1"/>
    <col min="13" max="14" width="13.7109375" style="1" customWidth="1"/>
    <col min="15" max="15" width="20.42578125" style="11" customWidth="1"/>
    <col min="16" max="17" width="13.7109375" style="1" customWidth="1"/>
    <col min="18" max="18" width="21.7109375" style="11" customWidth="1"/>
    <col min="19" max="20" width="13.7109375" style="1" customWidth="1"/>
    <col min="21" max="21" width="20.28515625" style="11" customWidth="1"/>
    <col min="22" max="23" width="13.7109375" style="1" customWidth="1"/>
    <col min="24" max="24" width="22.28515625" style="11" customWidth="1"/>
    <col min="25" max="26" width="13.7109375" style="1" customWidth="1"/>
    <col min="27" max="27" width="16.28515625" style="11" customWidth="1"/>
    <col min="28" max="29" width="13.7109375" style="1" customWidth="1"/>
    <col min="30" max="30" width="16.28515625" style="11" customWidth="1"/>
    <col min="31" max="32" width="13.7109375" style="1" customWidth="1"/>
    <col min="33" max="33" width="47.42578125" style="11" customWidth="1"/>
    <col min="34" max="35" width="13.7109375" style="1" customWidth="1"/>
    <col min="36" max="36" width="18.7109375" style="59" customWidth="1"/>
    <col min="37" max="38" width="13.7109375" style="1" customWidth="1"/>
    <col min="39" max="39" width="19.42578125" style="11" customWidth="1"/>
    <col min="40" max="41" width="13.7109375" style="1" customWidth="1"/>
    <col min="42" max="42" width="24.7109375" style="11" customWidth="1"/>
    <col min="43" max="44" width="13.7109375" style="1" customWidth="1"/>
    <col min="45" max="45" width="22.5703125" style="11" customWidth="1"/>
    <col min="46" max="47" width="13.7109375" style="1" customWidth="1"/>
    <col min="48" max="48" width="39.7109375" style="11" customWidth="1"/>
    <col min="49" max="50" width="13.7109375" style="1" customWidth="1"/>
    <col min="51" max="51" width="21" style="11" customWidth="1"/>
    <col min="52" max="53" width="13.7109375" style="1" customWidth="1"/>
    <col min="54" max="54" width="25.7109375" style="11" customWidth="1"/>
    <col min="55" max="56" width="13.7109375" style="1" customWidth="1"/>
    <col min="57" max="57" width="18.7109375" style="11" customWidth="1"/>
    <col min="58" max="59" width="13.7109375" style="1" customWidth="1"/>
    <col min="60" max="60" width="24" style="11" customWidth="1"/>
    <col min="61" max="62" width="13.7109375" style="1" customWidth="1"/>
    <col min="63" max="63" width="19.42578125" style="11" customWidth="1"/>
    <col min="64" max="65" width="13.7109375" style="1" customWidth="1"/>
    <col min="66" max="66" width="29.7109375" style="11" customWidth="1"/>
    <col min="67" max="68" width="13.7109375" style="1" customWidth="1"/>
    <col min="69" max="69" width="29.7109375" style="11" customWidth="1"/>
    <col min="70" max="71" width="13.7109375" style="1" customWidth="1"/>
    <col min="72" max="72" width="29.7109375" style="11" customWidth="1"/>
    <col min="73" max="74" width="13.7109375" style="1" customWidth="1"/>
    <col min="75" max="75" width="9.28515625" style="11" customWidth="1"/>
    <col min="76" max="77" width="13.7109375" style="1" customWidth="1"/>
    <col min="78" max="78" width="9.28515625" style="60"/>
    <col min="132" max="16384" width="9.28515625" style="5"/>
  </cols>
  <sheetData>
    <row r="1" spans="1:78" customFormat="1">
      <c r="A1" s="33" t="s">
        <v>124</v>
      </c>
      <c r="B1" s="33"/>
      <c r="C1" s="6" t="s">
        <v>104</v>
      </c>
      <c r="D1" s="6" t="s">
        <v>104</v>
      </c>
      <c r="E1" s="6"/>
      <c r="F1" s="95" t="s">
        <v>32</v>
      </c>
      <c r="G1" s="6"/>
      <c r="H1" s="6"/>
      <c r="I1" s="6" t="s">
        <v>38</v>
      </c>
      <c r="J1" s="6"/>
      <c r="K1" s="6"/>
      <c r="L1" s="95" t="s">
        <v>32</v>
      </c>
      <c r="M1" s="6"/>
      <c r="N1" s="6"/>
      <c r="O1" s="6" t="s">
        <v>38</v>
      </c>
      <c r="P1" s="6"/>
      <c r="Q1" s="6"/>
      <c r="R1" s="95" t="s">
        <v>32</v>
      </c>
      <c r="S1" s="6"/>
      <c r="T1" s="6"/>
      <c r="U1" s="6" t="s">
        <v>38</v>
      </c>
      <c r="V1" s="6"/>
      <c r="W1" s="6"/>
      <c r="X1" s="95" t="s">
        <v>32</v>
      </c>
      <c r="Y1" s="6"/>
      <c r="Z1" s="6"/>
      <c r="AA1" s="95" t="s">
        <v>32</v>
      </c>
      <c r="AB1" s="6"/>
      <c r="AC1" s="6"/>
      <c r="AD1" s="95" t="s">
        <v>32</v>
      </c>
      <c r="AE1" s="6"/>
      <c r="AF1" s="6"/>
      <c r="AG1" s="95" t="s">
        <v>32</v>
      </c>
      <c r="AH1" s="6"/>
      <c r="AI1" s="6"/>
      <c r="AJ1" s="96" t="s">
        <v>32</v>
      </c>
      <c r="AK1" s="6"/>
      <c r="AL1" s="6"/>
      <c r="AM1" s="95" t="s">
        <v>32</v>
      </c>
      <c r="AN1" s="6"/>
      <c r="AO1" s="6"/>
      <c r="AP1" s="6" t="s">
        <v>38</v>
      </c>
      <c r="AQ1" s="6"/>
      <c r="AR1" s="6"/>
      <c r="AS1" s="95" t="s">
        <v>32</v>
      </c>
      <c r="AT1" s="6"/>
      <c r="AU1" s="6"/>
      <c r="AV1" s="95" t="s">
        <v>32</v>
      </c>
      <c r="AW1" s="6"/>
      <c r="AX1" s="6"/>
      <c r="AY1" s="95" t="s">
        <v>32</v>
      </c>
      <c r="AZ1" s="6"/>
      <c r="BA1" s="6"/>
      <c r="BB1" s="6" t="s">
        <v>38</v>
      </c>
      <c r="BC1" s="6"/>
      <c r="BD1" s="6"/>
      <c r="BE1" s="6" t="s">
        <v>38</v>
      </c>
      <c r="BF1" s="6"/>
      <c r="BG1" s="6"/>
      <c r="BH1" s="6" t="s">
        <v>38</v>
      </c>
      <c r="BI1" s="6"/>
      <c r="BJ1" s="6"/>
      <c r="BK1" s="95" t="s">
        <v>32</v>
      </c>
      <c r="BL1" s="6"/>
      <c r="BM1" s="6"/>
      <c r="BN1" s="95" t="s">
        <v>32</v>
      </c>
      <c r="BO1" s="6"/>
      <c r="BP1" s="6"/>
      <c r="BQ1" s="95" t="s">
        <v>125</v>
      </c>
      <c r="BR1" s="6"/>
      <c r="BS1" s="6"/>
      <c r="BT1" s="6" t="s">
        <v>38</v>
      </c>
      <c r="BU1" s="6"/>
      <c r="BV1" s="6"/>
      <c r="BW1" s="1" t="s">
        <v>38</v>
      </c>
      <c r="BX1" s="6"/>
      <c r="BY1" s="6"/>
      <c r="BZ1" s="60"/>
    </row>
    <row r="2" spans="1:78" customFormat="1" ht="120">
      <c r="A2" s="33" t="s">
        <v>126</v>
      </c>
      <c r="B2" s="33"/>
      <c r="C2" s="7" t="s">
        <v>104</v>
      </c>
      <c r="D2" s="7" t="s">
        <v>104</v>
      </c>
      <c r="E2" s="7"/>
      <c r="F2" s="7" t="s">
        <v>127</v>
      </c>
      <c r="G2" s="7"/>
      <c r="H2" s="7"/>
      <c r="I2" s="7" t="s">
        <v>127</v>
      </c>
      <c r="J2" s="7"/>
      <c r="K2" s="7"/>
      <c r="L2" s="7" t="s">
        <v>128</v>
      </c>
      <c r="M2" s="7"/>
      <c r="N2" s="7"/>
      <c r="O2" s="7" t="s">
        <v>128</v>
      </c>
      <c r="P2" s="7"/>
      <c r="Q2" s="7"/>
      <c r="R2" s="7" t="s">
        <v>128</v>
      </c>
      <c r="S2" s="7"/>
      <c r="T2" s="7"/>
      <c r="U2" s="7" t="s">
        <v>128</v>
      </c>
      <c r="V2" s="7"/>
      <c r="W2" s="7"/>
      <c r="X2" s="7" t="s">
        <v>128</v>
      </c>
      <c r="Y2" s="7"/>
      <c r="Z2" s="7"/>
      <c r="AA2" s="7" t="s">
        <v>129</v>
      </c>
      <c r="AB2" s="7"/>
      <c r="AC2" s="7"/>
      <c r="AD2" s="7" t="s">
        <v>129</v>
      </c>
      <c r="AE2" s="7"/>
      <c r="AF2" s="7"/>
      <c r="AG2" s="7" t="s">
        <v>130</v>
      </c>
      <c r="AH2" s="7"/>
      <c r="AI2" s="7"/>
      <c r="AJ2" s="56" t="s">
        <v>131</v>
      </c>
      <c r="AK2" s="7"/>
      <c r="AL2" s="7"/>
      <c r="AM2" s="7" t="s">
        <v>132</v>
      </c>
      <c r="AN2" s="7"/>
      <c r="AO2" s="7"/>
      <c r="AP2" s="7" t="s">
        <v>128</v>
      </c>
      <c r="AQ2" s="7"/>
      <c r="AR2" s="7"/>
      <c r="AS2" s="7" t="s">
        <v>128</v>
      </c>
      <c r="AT2" s="7"/>
      <c r="AU2" s="7"/>
      <c r="AV2" s="7" t="s">
        <v>133</v>
      </c>
      <c r="AW2" s="7"/>
      <c r="AX2" s="7"/>
      <c r="AY2" s="7" t="s">
        <v>134</v>
      </c>
      <c r="AZ2" s="7"/>
      <c r="BA2" s="7"/>
      <c r="BB2" s="7" t="s">
        <v>135</v>
      </c>
      <c r="BC2" s="7"/>
      <c r="BD2" s="7"/>
      <c r="BE2" s="7" t="s">
        <v>135</v>
      </c>
      <c r="BF2" s="7"/>
      <c r="BG2" s="7"/>
      <c r="BH2" s="7" t="s">
        <v>136</v>
      </c>
      <c r="BI2" s="7"/>
      <c r="BJ2" s="7"/>
      <c r="BK2" s="7" t="s">
        <v>137</v>
      </c>
      <c r="BL2" s="7"/>
      <c r="BM2" s="7"/>
      <c r="BN2" s="7" t="s">
        <v>138</v>
      </c>
      <c r="BO2" s="7"/>
      <c r="BP2" s="7"/>
      <c r="BQ2" s="7" t="s">
        <v>129</v>
      </c>
      <c r="BR2" s="7"/>
      <c r="BS2" s="7"/>
      <c r="BT2" s="7" t="s">
        <v>129</v>
      </c>
      <c r="BU2" s="7"/>
      <c r="BV2" s="7"/>
      <c r="BW2" s="1"/>
      <c r="BX2" s="7"/>
      <c r="BY2" s="7"/>
    </row>
    <row r="3" spans="1:78" customFormat="1">
      <c r="A3" s="33" t="s">
        <v>139</v>
      </c>
      <c r="B3" s="33"/>
      <c r="C3" s="6" t="s">
        <v>104</v>
      </c>
      <c r="D3" s="6" t="s">
        <v>104</v>
      </c>
      <c r="E3" s="6"/>
      <c r="F3" s="6" t="s">
        <v>31</v>
      </c>
      <c r="G3" s="6"/>
      <c r="H3" s="6"/>
      <c r="I3" s="6" t="s">
        <v>37</v>
      </c>
      <c r="J3" s="6"/>
      <c r="K3" s="6"/>
      <c r="L3" s="6" t="s">
        <v>37</v>
      </c>
      <c r="M3" s="6"/>
      <c r="N3" s="6"/>
      <c r="O3" s="6" t="s">
        <v>37</v>
      </c>
      <c r="P3" s="6"/>
      <c r="Q3" s="6"/>
      <c r="R3" s="6" t="s">
        <v>37</v>
      </c>
      <c r="S3" s="6"/>
      <c r="T3" s="6"/>
      <c r="U3" s="6" t="s">
        <v>37</v>
      </c>
      <c r="V3" s="6"/>
      <c r="W3" s="6"/>
      <c r="X3" s="6" t="s">
        <v>37</v>
      </c>
      <c r="Y3" s="6"/>
      <c r="Z3" s="6"/>
      <c r="AA3" s="6" t="s">
        <v>47</v>
      </c>
      <c r="AB3" s="6"/>
      <c r="AC3" s="6"/>
      <c r="AD3" s="6" t="s">
        <v>47</v>
      </c>
      <c r="AE3" s="6"/>
      <c r="AF3" s="6"/>
      <c r="AG3" s="6" t="s">
        <v>47</v>
      </c>
      <c r="AH3" s="6"/>
      <c r="AI3" s="6"/>
      <c r="AJ3" s="55" t="s">
        <v>47</v>
      </c>
      <c r="AK3" s="6"/>
      <c r="AL3" s="6"/>
      <c r="AM3" s="6" t="s">
        <v>47</v>
      </c>
      <c r="AN3" s="6"/>
      <c r="AO3" s="6"/>
      <c r="AP3" s="6" t="s">
        <v>37</v>
      </c>
      <c r="AQ3" s="6"/>
      <c r="AR3" s="6"/>
      <c r="AS3" s="6" t="s">
        <v>37</v>
      </c>
      <c r="AT3" s="6"/>
      <c r="AU3" s="6"/>
      <c r="AV3" s="6" t="s">
        <v>37</v>
      </c>
      <c r="AW3" s="6"/>
      <c r="AX3" s="6"/>
      <c r="AY3" s="6" t="s">
        <v>47</v>
      </c>
      <c r="AZ3" s="6"/>
      <c r="BA3" s="6"/>
      <c r="BB3" s="6" t="s">
        <v>63</v>
      </c>
      <c r="BC3" s="6"/>
      <c r="BD3" s="6"/>
      <c r="BE3" s="6" t="s">
        <v>63</v>
      </c>
      <c r="BF3" s="6"/>
      <c r="BG3" s="6"/>
      <c r="BH3" s="6" t="s">
        <v>66</v>
      </c>
      <c r="BI3" s="6"/>
      <c r="BJ3" s="6"/>
      <c r="BK3" s="6" t="s">
        <v>47</v>
      </c>
      <c r="BL3" s="6"/>
      <c r="BM3" s="6"/>
      <c r="BN3" s="6" t="s">
        <v>47</v>
      </c>
      <c r="BO3" s="6"/>
      <c r="BP3" s="6"/>
      <c r="BQ3" s="6" t="s">
        <v>47</v>
      </c>
      <c r="BR3" s="6"/>
      <c r="BS3" s="6"/>
      <c r="BT3" s="6" t="s">
        <v>47</v>
      </c>
      <c r="BU3" s="6"/>
      <c r="BV3" s="6"/>
      <c r="BW3" s="1"/>
      <c r="BX3" s="6"/>
      <c r="BY3" s="6"/>
    </row>
    <row r="4" spans="1:78" customFormat="1">
      <c r="A4" s="33" t="s">
        <v>140</v>
      </c>
      <c r="B4" s="33"/>
      <c r="C4" s="6" t="s">
        <v>104</v>
      </c>
      <c r="D4" s="6" t="s">
        <v>104</v>
      </c>
      <c r="E4" s="6"/>
      <c r="F4" s="6">
        <v>30</v>
      </c>
      <c r="G4" s="6"/>
      <c r="H4" s="6"/>
      <c r="I4" s="6">
        <v>20</v>
      </c>
      <c r="J4" s="6"/>
      <c r="K4" s="6"/>
      <c r="L4" s="6">
        <v>8</v>
      </c>
      <c r="M4" s="6"/>
      <c r="N4" s="6"/>
      <c r="O4" s="6">
        <v>80</v>
      </c>
      <c r="P4" s="6"/>
      <c r="Q4" s="6"/>
      <c r="R4" s="6">
        <v>60</v>
      </c>
      <c r="S4" s="6"/>
      <c r="T4" s="6"/>
      <c r="U4" s="6">
        <v>60</v>
      </c>
      <c r="V4" s="6"/>
      <c r="W4" s="6"/>
      <c r="X4" s="6">
        <v>80</v>
      </c>
      <c r="Y4" s="6"/>
      <c r="Z4" s="6"/>
      <c r="AA4" s="6" t="s">
        <v>104</v>
      </c>
      <c r="AB4" s="6"/>
      <c r="AC4" s="6"/>
      <c r="AD4" s="6" t="s">
        <v>104</v>
      </c>
      <c r="AE4" s="6"/>
      <c r="AF4" s="6"/>
      <c r="AG4" s="6" t="s">
        <v>104</v>
      </c>
      <c r="AH4" s="6"/>
      <c r="AI4" s="6"/>
      <c r="AJ4" s="55" t="s">
        <v>104</v>
      </c>
      <c r="AK4" s="6"/>
      <c r="AL4" s="6"/>
      <c r="AM4" s="6" t="s">
        <v>104</v>
      </c>
      <c r="AN4" s="6"/>
      <c r="AO4" s="6"/>
      <c r="AP4" s="6">
        <v>80</v>
      </c>
      <c r="AQ4" s="6"/>
      <c r="AR4" s="6"/>
      <c r="AS4" s="6">
        <v>80</v>
      </c>
      <c r="AT4" s="6"/>
      <c r="AU4" s="6"/>
      <c r="AV4" s="6">
        <v>20</v>
      </c>
      <c r="AW4" s="6"/>
      <c r="AX4" s="6"/>
      <c r="AY4" s="6" t="s">
        <v>104</v>
      </c>
      <c r="AZ4" s="6"/>
      <c r="BA4" s="6"/>
      <c r="BB4" s="6" t="s">
        <v>104</v>
      </c>
      <c r="BC4" s="6"/>
      <c r="BD4" s="6"/>
      <c r="BE4" s="6" t="s">
        <v>104</v>
      </c>
      <c r="BF4" s="6"/>
      <c r="BG4" s="6"/>
      <c r="BH4" s="6">
        <v>13</v>
      </c>
      <c r="BI4" s="6"/>
      <c r="BJ4" s="6"/>
      <c r="BK4" s="6" t="s">
        <v>104</v>
      </c>
      <c r="BL4" s="6"/>
      <c r="BM4" s="6"/>
      <c r="BN4" s="6" t="s">
        <v>104</v>
      </c>
      <c r="BO4" s="6"/>
      <c r="BP4" s="6"/>
      <c r="BQ4" s="6" t="s">
        <v>104</v>
      </c>
      <c r="BR4" s="6"/>
      <c r="BS4" s="6"/>
      <c r="BT4" s="6" t="s">
        <v>104</v>
      </c>
      <c r="BU4" s="6"/>
      <c r="BV4" s="6"/>
      <c r="BW4" s="1"/>
      <c r="BX4" s="6"/>
      <c r="BY4" s="6"/>
    </row>
    <row r="5" spans="1:78" customFormat="1">
      <c r="A5" s="33" t="s">
        <v>141</v>
      </c>
      <c r="B5" s="33"/>
      <c r="C5" s="6" t="s">
        <v>104</v>
      </c>
      <c r="D5" s="6" t="s">
        <v>104</v>
      </c>
      <c r="E5" s="6"/>
      <c r="F5" s="6" t="s">
        <v>38</v>
      </c>
      <c r="G5" s="6"/>
      <c r="H5" s="6"/>
      <c r="I5" s="6" t="s">
        <v>38</v>
      </c>
      <c r="J5" s="6"/>
      <c r="K5" s="6"/>
      <c r="L5" s="6" t="s">
        <v>142</v>
      </c>
      <c r="M5" s="6"/>
      <c r="N5" s="6"/>
      <c r="O5" s="6" t="s">
        <v>142</v>
      </c>
      <c r="P5" s="6"/>
      <c r="Q5" s="6"/>
      <c r="R5" s="6" t="s">
        <v>143</v>
      </c>
      <c r="S5" s="6"/>
      <c r="T5" s="6"/>
      <c r="U5" s="6" t="s">
        <v>143</v>
      </c>
      <c r="V5" s="6"/>
      <c r="W5" s="6"/>
      <c r="X5" s="6" t="s">
        <v>143</v>
      </c>
      <c r="Y5" s="6"/>
      <c r="Z5" s="6"/>
      <c r="AA5" s="6" t="s">
        <v>104</v>
      </c>
      <c r="AB5" s="6"/>
      <c r="AC5" s="6"/>
      <c r="AD5" s="6" t="s">
        <v>104</v>
      </c>
      <c r="AE5" s="6"/>
      <c r="AF5" s="6"/>
      <c r="AG5" s="6" t="s">
        <v>104</v>
      </c>
      <c r="AH5" s="6"/>
      <c r="AI5" s="6"/>
      <c r="AJ5" s="55" t="s">
        <v>104</v>
      </c>
      <c r="AK5" s="6"/>
      <c r="AL5" s="6"/>
      <c r="AM5" s="6" t="s">
        <v>104</v>
      </c>
      <c r="AN5" s="6"/>
      <c r="AO5" s="6"/>
      <c r="AP5" s="6" t="s">
        <v>144</v>
      </c>
      <c r="AQ5" s="6"/>
      <c r="AR5" s="6"/>
      <c r="AS5" s="6" t="s">
        <v>144</v>
      </c>
      <c r="AT5" s="6"/>
      <c r="AU5" s="6"/>
      <c r="AV5" s="6" t="s">
        <v>144</v>
      </c>
      <c r="AW5" s="6"/>
      <c r="AX5" s="6"/>
      <c r="AY5" s="6" t="s">
        <v>104</v>
      </c>
      <c r="AZ5" s="6"/>
      <c r="BA5" s="6"/>
      <c r="BB5" s="6" t="s">
        <v>104</v>
      </c>
      <c r="BC5" s="6"/>
      <c r="BD5" s="6"/>
      <c r="BE5" s="6" t="s">
        <v>104</v>
      </c>
      <c r="BF5" s="6"/>
      <c r="BG5" s="6"/>
      <c r="BH5" s="6" t="s">
        <v>145</v>
      </c>
      <c r="BI5" s="6"/>
      <c r="BJ5" s="6"/>
      <c r="BK5" s="6" t="s">
        <v>104</v>
      </c>
      <c r="BL5" s="6"/>
      <c r="BM5" s="6"/>
      <c r="BN5" s="6" t="s">
        <v>104</v>
      </c>
      <c r="BO5" s="6"/>
      <c r="BP5" s="6"/>
      <c r="BQ5" s="6" t="s">
        <v>104</v>
      </c>
      <c r="BR5" s="6"/>
      <c r="BS5" s="6"/>
      <c r="BT5" s="6" t="s">
        <v>104</v>
      </c>
      <c r="BU5" s="6"/>
      <c r="BV5" s="6"/>
      <c r="BW5" s="1"/>
      <c r="BX5" s="6"/>
      <c r="BY5" s="6"/>
    </row>
    <row r="6" spans="1:78" s="80" customFormat="1" ht="45">
      <c r="A6" s="33" t="s">
        <v>146</v>
      </c>
      <c r="B6" s="33"/>
      <c r="C6" s="8" t="s">
        <v>147</v>
      </c>
      <c r="D6" s="8" t="s">
        <v>148</v>
      </c>
      <c r="E6" s="8" t="s">
        <v>149</v>
      </c>
      <c r="F6" s="66" t="s">
        <v>30</v>
      </c>
      <c r="G6" s="26" t="s">
        <v>150</v>
      </c>
      <c r="H6" s="26" t="s">
        <v>151</v>
      </c>
      <c r="I6" s="16" t="s">
        <v>36</v>
      </c>
      <c r="J6" s="26" t="s">
        <v>150</v>
      </c>
      <c r="K6" s="26" t="s">
        <v>151</v>
      </c>
      <c r="L6" s="25" t="s">
        <v>40</v>
      </c>
      <c r="M6" s="26" t="s">
        <v>150</v>
      </c>
      <c r="N6" s="26" t="s">
        <v>151</v>
      </c>
      <c r="O6" s="25" t="s">
        <v>41</v>
      </c>
      <c r="P6" s="26" t="s">
        <v>150</v>
      </c>
      <c r="Q6" s="26" t="s">
        <v>151</v>
      </c>
      <c r="R6" s="25" t="s">
        <v>42</v>
      </c>
      <c r="S6" s="26" t="s">
        <v>150</v>
      </c>
      <c r="T6" s="26" t="s">
        <v>151</v>
      </c>
      <c r="U6" s="25" t="s">
        <v>43</v>
      </c>
      <c r="V6" s="26" t="s">
        <v>150</v>
      </c>
      <c r="W6" s="26" t="s">
        <v>151</v>
      </c>
      <c r="X6" s="25" t="s">
        <v>44</v>
      </c>
      <c r="Y6" s="26" t="s">
        <v>150</v>
      </c>
      <c r="Z6" s="26" t="s">
        <v>151</v>
      </c>
      <c r="AA6" s="25" t="s">
        <v>46</v>
      </c>
      <c r="AB6" s="26" t="s">
        <v>150</v>
      </c>
      <c r="AC6" s="26" t="s">
        <v>151</v>
      </c>
      <c r="AD6" s="25" t="s">
        <v>49</v>
      </c>
      <c r="AE6" s="26" t="s">
        <v>150</v>
      </c>
      <c r="AF6" s="26" t="s">
        <v>151</v>
      </c>
      <c r="AG6" s="16" t="s">
        <v>51</v>
      </c>
      <c r="AH6" s="26" t="s">
        <v>150</v>
      </c>
      <c r="AI6" s="26" t="s">
        <v>151</v>
      </c>
      <c r="AJ6" s="57" t="s">
        <v>152</v>
      </c>
      <c r="AK6" s="26" t="s">
        <v>150</v>
      </c>
      <c r="AL6" s="26" t="s">
        <v>151</v>
      </c>
      <c r="AM6" s="16" t="s">
        <v>153</v>
      </c>
      <c r="AN6" s="26" t="s">
        <v>150</v>
      </c>
      <c r="AO6" s="26" t="s">
        <v>151</v>
      </c>
      <c r="AP6" s="16" t="s">
        <v>154</v>
      </c>
      <c r="AQ6" s="26" t="s">
        <v>150</v>
      </c>
      <c r="AR6" s="26" t="s">
        <v>151</v>
      </c>
      <c r="AS6" s="16" t="s">
        <v>155</v>
      </c>
      <c r="AT6" s="26" t="s">
        <v>150</v>
      </c>
      <c r="AU6" s="26" t="s">
        <v>151</v>
      </c>
      <c r="AV6" s="16" t="s">
        <v>156</v>
      </c>
      <c r="AW6" s="26" t="s">
        <v>150</v>
      </c>
      <c r="AX6" s="26" t="s">
        <v>151</v>
      </c>
      <c r="AY6" s="16" t="s">
        <v>157</v>
      </c>
      <c r="AZ6" s="26" t="s">
        <v>150</v>
      </c>
      <c r="BA6" s="26" t="s">
        <v>151</v>
      </c>
      <c r="BB6" s="16" t="s">
        <v>158</v>
      </c>
      <c r="BC6" s="26" t="s">
        <v>150</v>
      </c>
      <c r="BD6" s="26" t="s">
        <v>151</v>
      </c>
      <c r="BE6" s="16" t="s">
        <v>159</v>
      </c>
      <c r="BF6" s="26" t="s">
        <v>150</v>
      </c>
      <c r="BG6" s="26" t="s">
        <v>151</v>
      </c>
      <c r="BH6" s="16" t="s">
        <v>160</v>
      </c>
      <c r="BI6" s="26" t="s">
        <v>150</v>
      </c>
      <c r="BJ6" s="26" t="s">
        <v>151</v>
      </c>
      <c r="BK6" s="16" t="s">
        <v>161</v>
      </c>
      <c r="BL6" s="26" t="s">
        <v>150</v>
      </c>
      <c r="BM6" s="26" t="s">
        <v>151</v>
      </c>
      <c r="BN6" s="16" t="s">
        <v>162</v>
      </c>
      <c r="BO6" s="26" t="s">
        <v>150</v>
      </c>
      <c r="BP6" s="26" t="s">
        <v>151</v>
      </c>
      <c r="BQ6" s="16" t="s">
        <v>163</v>
      </c>
      <c r="BR6" s="26" t="s">
        <v>150</v>
      </c>
      <c r="BS6" s="26" t="s">
        <v>151</v>
      </c>
      <c r="BT6" s="16" t="s">
        <v>164</v>
      </c>
      <c r="BU6" s="26" t="s">
        <v>150</v>
      </c>
      <c r="BV6" s="26" t="s">
        <v>151</v>
      </c>
      <c r="BW6" s="16" t="s">
        <v>165</v>
      </c>
      <c r="BX6" s="26" t="s">
        <v>150</v>
      </c>
      <c r="BY6" s="26" t="s">
        <v>151</v>
      </c>
      <c r="BZ6" s="137" t="s">
        <v>166</v>
      </c>
    </row>
    <row r="7" spans="1:78" s="18" customFormat="1" ht="30">
      <c r="A7" s="34" t="s">
        <v>167</v>
      </c>
      <c r="B7" s="42">
        <f>+COUNTIF(B8:B1048570,0)</f>
        <v>233</v>
      </c>
      <c r="C7" s="17">
        <v>207622</v>
      </c>
      <c r="D7" s="17" t="s">
        <v>168</v>
      </c>
      <c r="E7" s="17" t="s">
        <v>169</v>
      </c>
      <c r="F7" s="19" t="s">
        <v>170</v>
      </c>
      <c r="G7" s="9">
        <f>COUNTIF(G$8:G$1295,FALSE)</f>
        <v>0</v>
      </c>
      <c r="H7" s="9">
        <f>COUNTIF(H$8:H$1295,FALSE)</f>
        <v>0</v>
      </c>
      <c r="I7" s="17" t="s">
        <v>170</v>
      </c>
      <c r="J7" s="9">
        <f>COUNTIF(J$8:J$1295,FALSE)</f>
        <v>0</v>
      </c>
      <c r="K7" s="9">
        <f>COUNTIF(K$8:K$1295,FALSE)</f>
        <v>0</v>
      </c>
      <c r="L7" s="19" t="s">
        <v>171</v>
      </c>
      <c r="M7" s="9">
        <f>COUNTIF(M$8:M$1295,FALSE)</f>
        <v>0</v>
      </c>
      <c r="N7" s="9">
        <f>COUNTIF(N$8:N$1295,FALSE)</f>
        <v>0</v>
      </c>
      <c r="O7" s="19" t="s">
        <v>172</v>
      </c>
      <c r="P7" s="9">
        <f>COUNTIF(P$8:P$1295,FALSE)</f>
        <v>0</v>
      </c>
      <c r="Q7" s="9">
        <f>COUNTIF(Q$8:Q$1295,FALSE)</f>
        <v>0</v>
      </c>
      <c r="R7" s="19" t="s">
        <v>173</v>
      </c>
      <c r="S7" s="9">
        <f>COUNTIF(S$8:S$1295,FALSE)</f>
        <v>0</v>
      </c>
      <c r="T7" s="9">
        <f>COUNTIF(T$8:T$1295,FALSE)</f>
        <v>0</v>
      </c>
      <c r="U7" s="19" t="s">
        <v>174</v>
      </c>
      <c r="V7" s="9">
        <f>COUNTIF(V$8:V$1295,FALSE)</f>
        <v>0</v>
      </c>
      <c r="W7" s="9">
        <f>COUNTIF(W$8:W$1295,FALSE)</f>
        <v>0</v>
      </c>
      <c r="X7" s="19">
        <v>123456</v>
      </c>
      <c r="Y7" s="9">
        <f>COUNTIF(Y$8:Y$1295,FALSE)</f>
        <v>0</v>
      </c>
      <c r="Z7" s="9">
        <f>COUNTIF(Z$8:Z$1295,FALSE)</f>
        <v>0</v>
      </c>
      <c r="AA7" s="19" t="s">
        <v>175</v>
      </c>
      <c r="AB7" s="9">
        <f>COUNTIF(AB$8:AB$1295,FALSE)</f>
        <v>0</v>
      </c>
      <c r="AC7" s="9">
        <f>COUNTIF(AC$8:AC$1295,FALSE)</f>
        <v>0</v>
      </c>
      <c r="AD7" s="19" t="s">
        <v>176</v>
      </c>
      <c r="AE7" s="9">
        <f>COUNTIF(AE$8:AE$1295,FALSE)</f>
        <v>0</v>
      </c>
      <c r="AF7" s="9">
        <f>COUNTIF(AF$8:AF$1295,FALSE)</f>
        <v>0</v>
      </c>
      <c r="AG7" s="17" t="s">
        <v>177</v>
      </c>
      <c r="AH7" s="9">
        <f>COUNTIF(AH$8:AH$1295,FALSE)</f>
        <v>0</v>
      </c>
      <c r="AI7" s="9">
        <f>COUNTIF(AI$8:AI$1295,FALSE)</f>
        <v>0</v>
      </c>
      <c r="AJ7" s="58" t="s">
        <v>178</v>
      </c>
      <c r="AK7" s="9">
        <f>COUNTIF(AK$8:AK$1295,FALSE)</f>
        <v>0</v>
      </c>
      <c r="AL7" s="9">
        <f>COUNTIF(AL$8:AL$1295,FALSE)</f>
        <v>0</v>
      </c>
      <c r="AM7" s="17" t="s">
        <v>179</v>
      </c>
      <c r="AN7" s="9">
        <f>COUNTIF(AN$8:AN$1295,FALSE)</f>
        <v>0</v>
      </c>
      <c r="AO7" s="9">
        <f>COUNTIF(AO$8:AO$1295,FALSE)</f>
        <v>0</v>
      </c>
      <c r="AP7" s="17" t="s">
        <v>180</v>
      </c>
      <c r="AQ7" s="9">
        <f>COUNTIF(AQ$8:AQ$1295,FALSE)</f>
        <v>0</v>
      </c>
      <c r="AR7" s="9">
        <f>COUNTIF(AR$8:AR$1295,FALSE)</f>
        <v>0</v>
      </c>
      <c r="AS7" s="17" t="s">
        <v>181</v>
      </c>
      <c r="AT7" s="9">
        <f>COUNTIF(AT$8:AT$1295,FALSE)</f>
        <v>0</v>
      </c>
      <c r="AU7" s="9">
        <f>COUNTIF(AU$8:AU$1295,FALSE)</f>
        <v>0</v>
      </c>
      <c r="AV7" s="17" t="s">
        <v>182</v>
      </c>
      <c r="AW7" s="9">
        <f>COUNTIF(AW$8:AW$1295,FALSE)</f>
        <v>0</v>
      </c>
      <c r="AX7" s="9">
        <f>COUNTIF(AX$8:AX$1295,FALSE)</f>
        <v>0</v>
      </c>
      <c r="AY7" s="17" t="s">
        <v>183</v>
      </c>
      <c r="AZ7" s="9">
        <f>COUNTIF(AZ$8:AZ$1295,FALSE)</f>
        <v>0</v>
      </c>
      <c r="BA7" s="9">
        <f>COUNTIF(BA$8:BA$1295,FALSE)</f>
        <v>1</v>
      </c>
      <c r="BB7" s="35">
        <v>45742</v>
      </c>
      <c r="BC7" s="9">
        <f>COUNTIF(BC$8:BC$1295,FALSE)</f>
        <v>0</v>
      </c>
      <c r="BD7" s="9">
        <f>COUNTIF(BD$8:BD$1295,FALSE)</f>
        <v>0</v>
      </c>
      <c r="BE7" s="35">
        <v>45742</v>
      </c>
      <c r="BF7" s="9">
        <f>COUNTIF(BF$8:BF$1295,FALSE)</f>
        <v>0</v>
      </c>
      <c r="BG7" s="9">
        <f>COUNTIF(BG$8:BG$1295,FALSE)</f>
        <v>0</v>
      </c>
      <c r="BH7" s="17" t="s">
        <v>184</v>
      </c>
      <c r="BI7" s="9">
        <f>COUNTIF(BI$8:BI$1295,FALSE)</f>
        <v>0</v>
      </c>
      <c r="BJ7" s="9">
        <f>COUNTIF(BJ$8:BJ$1295,FALSE)</f>
        <v>0</v>
      </c>
      <c r="BK7" s="17" t="s">
        <v>185</v>
      </c>
      <c r="BL7" s="9">
        <f>COUNTIF(BL$8:BL$1295,FALSE)</f>
        <v>1</v>
      </c>
      <c r="BM7" s="9">
        <f>COUNTIF(BM$8:BM$1295,FALSE)</f>
        <v>1</v>
      </c>
      <c r="BN7" s="17" t="s">
        <v>186</v>
      </c>
      <c r="BO7" s="9">
        <f>COUNTIF(BO$8:BO$1295,FALSE)</f>
        <v>0</v>
      </c>
      <c r="BP7" s="9">
        <f>COUNTIF(BP$8:BP$1295,FALSE)</f>
        <v>0</v>
      </c>
      <c r="BQ7" s="17" t="s">
        <v>184</v>
      </c>
      <c r="BR7" s="9">
        <f>COUNTIF(BR$8:BR$1295,FALSE)</f>
        <v>0</v>
      </c>
      <c r="BS7" s="9">
        <f>COUNTIF(BS$8:BS$1295,FALSE)</f>
        <v>0</v>
      </c>
      <c r="BT7" s="17" t="s">
        <v>187</v>
      </c>
      <c r="BU7" s="9">
        <f>COUNTIF(BU$8:BU$1295,FALSE)</f>
        <v>0</v>
      </c>
      <c r="BV7" s="9">
        <f>COUNTIF(BV$8:BV$1295,FALSE)</f>
        <v>0</v>
      </c>
      <c r="BW7" s="36" t="s">
        <v>32</v>
      </c>
      <c r="BX7" s="9">
        <f>COUNTIF(BX$8:BX$1295,FALSE)</f>
        <v>0</v>
      </c>
      <c r="BY7" s="9">
        <f>COUNTIF(BY$8:BY$1295,FALSE)</f>
        <v>0</v>
      </c>
      <c r="BZ7" s="137"/>
    </row>
    <row r="8" spans="1:78">
      <c r="A8" s="15">
        <f>COUNTA($C$8:$C$1295)</f>
        <v>233</v>
      </c>
      <c r="B8" s="43">
        <f>COUNTIF(C8:XFD8,"FALSE")</f>
        <v>0</v>
      </c>
      <c r="C8" s="11">
        <v>217939</v>
      </c>
      <c r="D8" s="11" t="s">
        <v>188</v>
      </c>
      <c r="E8" s="11" t="s">
        <v>169</v>
      </c>
      <c r="F8" s="12">
        <v>5562077049</v>
      </c>
      <c r="G8" s="10" t="b">
        <f>IF(NOT(ISBLANK($C8)),IF(NOT(ISBLANK(F8)),TRUE,FALSE),"")</f>
        <v>1</v>
      </c>
      <c r="H8" s="10" t="b" cm="1">
        <f t="array" ref="H8">IF(NOT(ISBLANK($C8)),AND(G8=TRUE,LEN(F8)&lt;30,NOT(ISNUMBER(FIND('List of Values'!$C$2:$C$20,F8)))),"")</f>
        <v>1</v>
      </c>
      <c r="I8" s="11" t="s">
        <v>189</v>
      </c>
      <c r="J8" s="10" t="b">
        <f>IF(NOT(ISBLANK($C8)),TRUE,"")</f>
        <v>1</v>
      </c>
      <c r="K8" s="10" t="b" cm="1">
        <f t="array" ref="K8">IF(NOT(ISBLANK($C8)),AND(J8=TRUE,LEN(I8)&lt;20,NOT(ISNUMBER(FIND('List of Values'!$C$2:$C$20,I8)))),"")</f>
        <v>1</v>
      </c>
      <c r="L8" s="11" t="s">
        <v>190</v>
      </c>
      <c r="M8" s="10" t="b">
        <f t="shared" ref="M8:M70" si="0">IF(NOT(ISBLANK($C8)),IF(NOT(ISBLANK(L8)),TRUE,FALSE),"")</f>
        <v>1</v>
      </c>
      <c r="N8" s="10" t="b" cm="1">
        <f t="array" ref="N8">IF(NOT(ISBLANK($C8)),AND(M8=TRUE,LEN(L8)&lt;81,NOT(ISNUMBER(FIND('List of Values'!$C$2:$C$20,L8)))),"")</f>
        <v>1</v>
      </c>
      <c r="P8" s="10" t="b">
        <f t="shared" ref="P8:P70" si="1">IF(NOT(ISBLANK($C8)),TRUE,"")</f>
        <v>1</v>
      </c>
      <c r="Q8" s="10" t="b" cm="1">
        <f t="array" ref="Q8">IF(NOT(ISBLANK($C8)),AND(P8=TRUE,LEN(O8)&lt;81,NOT(ISNUMBER(FIND('List of Values'!$C$2:$C$20,O8)))),"")</f>
        <v>1</v>
      </c>
      <c r="R8" s="11" t="s">
        <v>191</v>
      </c>
      <c r="S8" s="10" t="b">
        <f t="shared" ref="S8:S70" si="2">IF(NOT(ISBLANK($C8)),IF(NOT(ISBLANK(R8)),TRUE,FALSE),"")</f>
        <v>1</v>
      </c>
      <c r="T8" s="10" t="b" cm="1">
        <f t="array" ref="T8">IF(NOT(ISBLANK($C8)),AND(S8=TRUE,LEN(R8)&lt;61,NOT(ISNUMBER(FIND('List of Values'!$C$2:$C$23,R8)))),"")</f>
        <v>1</v>
      </c>
      <c r="V8" s="10" t="b">
        <f t="shared" ref="V8:V70" si="3">IF(NOT(ISBLANK($C8)),TRUE,"")</f>
        <v>1</v>
      </c>
      <c r="W8" s="10" t="b" cm="1">
        <f t="array" ref="W8">IF(NOT(ISBLANK($C8)),AND(V8=TRUE,LEN(U8)&lt;61,NOT(ISNUMBER(FIND('List of Values'!$C$2:$C$23,U8)))),"")</f>
        <v>1</v>
      </c>
      <c r="X8" s="11" t="s">
        <v>192</v>
      </c>
      <c r="Y8" s="10" t="b">
        <f t="shared" ref="Y8:Y70" si="4">IF(NOT(ISBLANK($C8)),IF(NOT(ISBLANK(X8)),TRUE,FALSE),"")</f>
        <v>1</v>
      </c>
      <c r="Z8" s="10" t="b" cm="1">
        <f t="array" ref="Z8">IF(NOT(ISBLANK($C8)),AND(Y8=TRUE,LEN(X8)&lt;81,NOT(ISNUMBER(FIND('List of Values'!$C$2:$C$23,X8)))),"")</f>
        <v>1</v>
      </c>
      <c r="AA8" s="11" t="s">
        <v>193</v>
      </c>
      <c r="AB8" s="10" t="b">
        <f t="shared" ref="AB8:AB70" si="5">IF(NOT(ISBLANK($C8)),IF(NOT(ISBLANK(AA8)),TRUE,FALSE),"")</f>
        <v>1</v>
      </c>
      <c r="AC8" s="10" t="b">
        <f>IF(NOT(ISBLANK($C8)),AND(AB8=TRUE,NOT(COUNTIF('List of Values'!$B$2:$B$255,AA8)=0)),"")</f>
        <v>1</v>
      </c>
      <c r="AD8" s="11" t="s">
        <v>194</v>
      </c>
      <c r="AE8" s="10" t="b">
        <f t="shared" ref="AE8:AE70" si="6">IF(NOT(ISBLANK($C8)),IF(NOT(ISBLANK(AD8)),TRUE,FALSE),"")</f>
        <v>1</v>
      </c>
      <c r="AF8" s="10" t="b">
        <f>IF(NOT(ISBLANK($C8)),AND(AE8=TRUE,NOT(COUNTIF('List of Values'!$F$2:$F$255,AD8)=0)),"")</f>
        <v>1</v>
      </c>
      <c r="AG8" s="11" t="s">
        <v>195</v>
      </c>
      <c r="AH8" s="10" t="b">
        <f t="shared" ref="AH8:AH70" si="7">IF(NOT(ISBLANK($C8)),IF(NOT(ISBLANK(AG8)),TRUE,FALSE),"")</f>
        <v>1</v>
      </c>
      <c r="AI8" s="10" t="b">
        <f>IF(NOT(ISBLANK($C8)),AND(AH8=TRUE,NOT(COUNTIF('List of Values'!$N$2:$N$40,AG8)=0)),"")</f>
        <v>1</v>
      </c>
      <c r="AJ8" s="37" t="s">
        <v>196</v>
      </c>
      <c r="AK8" s="10" t="b">
        <f t="shared" ref="AK8:AK70" si="8">IF(NOT(ISBLANK($C8)),IF(NOT(ISBLANK(AJ8)),TRUE,FALSE),"")</f>
        <v>1</v>
      </c>
      <c r="AL8" s="10" t="b">
        <f>IF(NOT(ISBLANK($C8)),AND(AK8=TRUE,NOT(COUNTIF('List of Values'!$O$2:$O$30,AJ8)=0)),"")</f>
        <v>1</v>
      </c>
      <c r="AM8" s="11" t="s">
        <v>179</v>
      </c>
      <c r="AN8" s="10" t="b">
        <f>IF(NOT(ISBLANK($C8)),IF(NOT(ISBLANK(AM8)),TRUE,FALSE),"")</f>
        <v>1</v>
      </c>
      <c r="AO8" s="10" t="b">
        <f>IF(NOT(ISBLANK($C8)),AND(AN8=TRUE,NOT(COUNTIF('List of Values'!$AF$2:$AF$20,AM8)=0)),"")</f>
        <v>1</v>
      </c>
      <c r="AQ8" s="10" t="b">
        <f t="shared" ref="AQ8:AQ70" si="9">IF(NOT(ISBLANK($C8)),TRUE,"")</f>
        <v>1</v>
      </c>
      <c r="AR8" s="10" t="b" cm="1">
        <f t="array" ref="AR8">IF(NOT(ISBLANK($C8)),AND(AQ8=TRUE,LEN(AP8)&lt;81,NOT(ISNUMBER(FIND('List of Values'!$C$2:$C$20,AP8)))),"")</f>
        <v>1</v>
      </c>
      <c r="AS8" s="11" t="str">
        <f t="shared" ref="AS8:AS70" si="10">D8</f>
        <v>SVENSKA INSJÖFISKARENAS AB</v>
      </c>
      <c r="AT8" s="10" t="b">
        <f t="shared" ref="AT8:AT70" si="11">IF(NOT(ISBLANK($C8)),IF(NOT(ISBLANK(AS8)),TRUE,FALSE),"")</f>
        <v>1</v>
      </c>
      <c r="AU8" s="10" t="b" cm="1">
        <f t="array" ref="AU8">IF(NOT(ISBLANK($C8)),AND(AT8=TRUE,LEN(AS8)&lt;81,NOT(ISNUMBER(FIND('List of Values'!$C$2:$C$20,AS8)))),"")</f>
        <v>1</v>
      </c>
      <c r="AV8" s="11" t="s">
        <v>197</v>
      </c>
      <c r="AW8" s="10" t="b">
        <f t="shared" ref="AW8:AW70" si="12">IF(NOT(ISBLANK($C8)),IF(NOT(ISBLANK(AV8)),TRUE,FALSE),"")</f>
        <v>1</v>
      </c>
      <c r="AX8" s="10" t="b" cm="1">
        <f t="array" ref="AX8">IF(NOT(ISBLANK($C8)),AND(AW8=TRUE,LEN(AV8)&lt;21,NOT(ISNUMBER(FIND('List of Values'!$C$2:$C$20,AV8)))),"")</f>
        <v>1</v>
      </c>
      <c r="AY8" s="11">
        <v>14866</v>
      </c>
      <c r="AZ8" s="10" t="b">
        <f t="shared" ref="AZ8" si="13">IF(NOT(ISBLANK($C8)),IF(NOT(ISBLANK(AY8)),TRUE,FALSE),"")</f>
        <v>1</v>
      </c>
      <c r="BA8" s="10" t="b">
        <f>IF(NOT(ISBLANK($C8)),AND(AZ8=TRUE,NOT(COUNTIF('List of Values'!$R$2:$R$400,AY8)=0)),"")</f>
        <v>1</v>
      </c>
      <c r="BB8" s="21"/>
      <c r="BC8" s="10" t="b">
        <f t="shared" ref="BC8:BC70" si="14">IF(NOT(ISBLANK($C8)),TRUE,"")</f>
        <v>1</v>
      </c>
      <c r="BD8" s="10" t="b" cm="1">
        <f t="array" ref="BD8">IF(NOT(ISBLANK($C8)),OR(ISBLANK(BB8),AND(NOT(ISNUMBER(FIND('List of Values'!$C$2:$C$23,BB8))),ISNUMBER(DATEVALUE(BB8)))),"")</f>
        <v>1</v>
      </c>
      <c r="BE8" s="21"/>
      <c r="BF8" s="10" t="b">
        <f t="shared" ref="BF8:BF70" si="15">IF(NOT(ISBLANK($C8)),TRUE,"")</f>
        <v>1</v>
      </c>
      <c r="BG8" s="10" t="b" cm="1">
        <f t="array" ref="BG8">IF(NOT(ISBLANK($C8)),OR(ISBLANK(BE8),AND(NOT(ISNUMBER(FIND('List of Values'!$C$2:$C$23,BE8))),ISNUMBER(DATEVALUE(BE8)))),"")</f>
        <v>1</v>
      </c>
      <c r="BI8" s="10" t="b">
        <f t="shared" ref="BI8:BI70" si="16">IF(NOT(ISBLANK($C8)),TRUE,"")</f>
        <v>1</v>
      </c>
      <c r="BJ8" s="10" t="b">
        <f t="shared" ref="BJ8:BJ70" si="17">IF(NOT(ISBLANK($C8)),OR(ISBLANK(BH8),AND(LEN(BH8)&lt;14,ISNUMBER(BH8))),"")</f>
        <v>1</v>
      </c>
      <c r="BK8" s="11" t="s">
        <v>27</v>
      </c>
      <c r="BL8" s="10" t="b">
        <f t="shared" ref="BL8:BL70" si="18">IF(NOT(ISBLANK($C8)),IF(NOT(ISBLANK(BK8)),TRUE,FALSE),"")</f>
        <v>1</v>
      </c>
      <c r="BM8" s="10" t="b">
        <f>IF(NOT(ISBLANK($C8)),AND(BL8=TRUE,NOT(COUNTIF('List of Values'!$A$2:$A$20,BK8)=0)),"")</f>
        <v>1</v>
      </c>
      <c r="BN8" s="11" t="s">
        <v>186</v>
      </c>
      <c r="BO8" s="10" t="b">
        <f t="shared" ref="BO8:BO70" si="19">IF(NOT(ISBLANK($C8)),IF(NOT(ISBLANK(BN8)),TRUE,FALSE),"")</f>
        <v>1</v>
      </c>
      <c r="BP8" s="10" t="b">
        <f t="shared" ref="BP8:BP70" si="20">IF(NOT(ISBLANK($C8)),OR(BN8="active",BN8="delisted"),"")</f>
        <v>1</v>
      </c>
      <c r="BR8" s="10" t="b">
        <f t="shared" ref="BR8:BR70" si="21">IF(NOT(ISBLANK($C8)),OR(AND($E8="intercompany",NOT(ISBLANK(BQ8))),AND(NOT($E8="intercompany"),ISBLANK(BQ8))),"")</f>
        <v>1</v>
      </c>
      <c r="BS8" s="10" t="b">
        <f>IF(NOT(ISBLANK($C8)),OR(ISBLANK(BQ8),NOT(COUNTIF('List of Values'!$K$2:$K$30,BQ8)=0)),"")</f>
        <v>1</v>
      </c>
      <c r="BU8" s="10" t="b">
        <f t="shared" ref="BU8:BU70" si="22">IF(NOT(ISBLANK($C8)),TRUE,"")</f>
        <v>1</v>
      </c>
      <c r="BV8" s="10" t="b">
        <f t="shared" ref="BV8:BV70" si="23">IF(NOT(ISBLANK($C8)),OR(ISBLANK(BT8),BT8="duty paid",BT8="bond"),"")</f>
        <v>1</v>
      </c>
      <c r="BX8" s="10" t="b">
        <f t="shared" ref="BX8:BX70" si="24">IF(NOT(ISBLANK($C8)),TRUE,"")</f>
        <v>1</v>
      </c>
      <c r="BY8" s="10" t="b">
        <f t="shared" ref="BY8" si="25">IF(NOT(ISBLANK($C8)),OR(ISBLANK(BW8),BW8="duty paid",BW8="bond"),"")</f>
        <v>1</v>
      </c>
      <c r="BZ8" t="str">
        <f>_xlfn.XLOOKUP(C8,[1]Blad1!$A:$A,[1]Blad1!$D:$D,"")</f>
        <v/>
      </c>
    </row>
    <row r="9" spans="1:78">
      <c r="B9" s="43">
        <f t="shared" ref="B9:B72" si="26">COUNTIF(C9:XFD9,"FALSE")</f>
        <v>0</v>
      </c>
      <c r="C9" s="11">
        <v>218036</v>
      </c>
      <c r="D9" s="11" t="s">
        <v>198</v>
      </c>
      <c r="E9" s="11" t="s">
        <v>199</v>
      </c>
      <c r="F9" s="12">
        <v>5560933011</v>
      </c>
      <c r="G9" s="10" t="b">
        <f t="shared" ref="G9:G70" si="27">IF(NOT(ISBLANK($C9)),IF(NOT(ISBLANK(F9)),TRUE,FALSE),"")</f>
        <v>1</v>
      </c>
      <c r="H9" s="10" t="b" cm="1">
        <f t="array" ref="H9">IF(NOT(ISBLANK($C9)),AND(G9=TRUE,LEN(F9)&lt;30,NOT(ISNUMBER(FIND('List of Values'!$C$2:$C$20,F9)))),"")</f>
        <v>1</v>
      </c>
      <c r="I9" s="11" t="s">
        <v>200</v>
      </c>
      <c r="J9" s="10" t="b">
        <f t="shared" ref="J9:J70" si="28">IF(NOT(ISBLANK($C9)),TRUE,"")</f>
        <v>1</v>
      </c>
      <c r="K9" s="10" t="b" cm="1">
        <f t="array" ref="K9">IF(NOT(ISBLANK($C9)),AND(J9=TRUE,LEN(I9)&lt;20,NOT(ISNUMBER(FIND('List of Values'!$C$2:$C$20,I9)))),"")</f>
        <v>1</v>
      </c>
      <c r="L9" s="11" t="s">
        <v>201</v>
      </c>
      <c r="M9" s="10" t="b">
        <f t="shared" si="0"/>
        <v>1</v>
      </c>
      <c r="N9" s="10" t="b" cm="1">
        <f t="array" ref="N9">IF(NOT(ISBLANK($C9)),AND(M9=TRUE,LEN(L9)&lt;81,NOT(ISNUMBER(FIND('List of Values'!$C$2:$C$20,L9)))),"")</f>
        <v>1</v>
      </c>
      <c r="P9" s="10" t="b">
        <f t="shared" si="1"/>
        <v>1</v>
      </c>
      <c r="Q9" s="10" t="b" cm="1">
        <f t="array" ref="Q9">IF(NOT(ISBLANK($C9)),AND(P9=TRUE,LEN(O9)&lt;81,NOT(ISNUMBER(FIND('List of Values'!$C$2:$C$20,O9)))),"")</f>
        <v>1</v>
      </c>
      <c r="R9" s="11" t="s">
        <v>202</v>
      </c>
      <c r="S9" s="10" t="b">
        <f t="shared" si="2"/>
        <v>1</v>
      </c>
      <c r="T9" s="10" t="b" cm="1">
        <f t="array" ref="T9">IF(NOT(ISBLANK($C9)),AND(S9=TRUE,LEN(R9)&lt;61,NOT(ISNUMBER(FIND('List of Values'!$C$2:$C$23,R9)))),"")</f>
        <v>1</v>
      </c>
      <c r="V9" s="10" t="b">
        <f t="shared" si="3"/>
        <v>1</v>
      </c>
      <c r="W9" s="10" t="b" cm="1">
        <f t="array" ref="W9">IF(NOT(ISBLANK($C9)),AND(V9=TRUE,LEN(U9)&lt;61,NOT(ISNUMBER(FIND('List of Values'!$C$2:$C$23,U9)))),"")</f>
        <v>1</v>
      </c>
      <c r="X9" s="11" t="s">
        <v>203</v>
      </c>
      <c r="Y9" s="10" t="b">
        <f t="shared" si="4"/>
        <v>1</v>
      </c>
      <c r="Z9" s="10" t="b" cm="1">
        <f t="array" ref="Z9">IF(NOT(ISBLANK($C9)),AND(Y9=TRUE,LEN(X9)&lt;81,NOT(ISNUMBER(FIND('List of Values'!$C$2:$C$23,X9)))),"")</f>
        <v>1</v>
      </c>
      <c r="AA9" s="11" t="s">
        <v>193</v>
      </c>
      <c r="AB9" s="10" t="b">
        <f t="shared" si="5"/>
        <v>1</v>
      </c>
      <c r="AC9" s="10" t="b">
        <f>IF(NOT(ISBLANK($C9)),AND(AB9=TRUE,NOT(COUNTIF('List of Values'!$B$2:$B$255,AA9)=0)),"")</f>
        <v>1</v>
      </c>
      <c r="AD9" s="11" t="s">
        <v>194</v>
      </c>
      <c r="AE9" s="10" t="b">
        <f t="shared" si="6"/>
        <v>1</v>
      </c>
      <c r="AF9" s="10" t="b">
        <f>IF(NOT(ISBLANK($C9)),AND(AE9=TRUE,NOT(COUNTIF('List of Values'!$F$2:$F$255,AD9)=0)),"")</f>
        <v>1</v>
      </c>
      <c r="AG9" s="11" t="s">
        <v>177</v>
      </c>
      <c r="AH9" s="10" t="b">
        <f t="shared" si="7"/>
        <v>1</v>
      </c>
      <c r="AI9" s="10" t="b">
        <f>IF(NOT(ISBLANK($C9)),AND(AH9=TRUE,NOT(COUNTIF('List of Values'!$N$2:$N$40,AG9)=0)),"")</f>
        <v>1</v>
      </c>
      <c r="AJ9" s="37" t="s">
        <v>196</v>
      </c>
      <c r="AK9" s="10" t="b">
        <f t="shared" si="8"/>
        <v>1</v>
      </c>
      <c r="AL9" s="10" t="b">
        <f>IF(NOT(ISBLANK($C9)),AND(AK9=TRUE,NOT(COUNTIF('List of Values'!$O$2:$O$30,AJ9)=0)),"")</f>
        <v>1</v>
      </c>
      <c r="AM9" s="11" t="s">
        <v>179</v>
      </c>
      <c r="AN9" s="10" t="b">
        <f t="shared" ref="AN9:AN70" si="29">IF(NOT(ISBLANK($C9)),IF(NOT(ISBLANK(AM9)),TRUE,FALSE),"")</f>
        <v>1</v>
      </c>
      <c r="AO9" s="10" t="b">
        <f>IF(NOT(ISBLANK($C9)),AND(AN9=TRUE,NOT(COUNTIF('List of Values'!$AF$2:$AF$20,AM9)=0)),"")</f>
        <v>1</v>
      </c>
      <c r="AQ9" s="10" t="b">
        <f t="shared" si="9"/>
        <v>1</v>
      </c>
      <c r="AR9" s="10" t="b" cm="1">
        <f t="array" ref="AR9">IF(NOT(ISBLANK($C9)),AND(AQ9=TRUE,LEN(AP9)&lt;81,NOT(ISNUMBER(FIND('List of Values'!$C$2:$C$20,AP9)))),"")</f>
        <v>1</v>
      </c>
      <c r="AS9" s="11" t="str">
        <f t="shared" si="10"/>
        <v>FÖRETAGARNA</v>
      </c>
      <c r="AT9" s="10" t="b">
        <f t="shared" si="11"/>
        <v>1</v>
      </c>
      <c r="AU9" s="10" t="b" cm="1">
        <f t="array" ref="AU9">IF(NOT(ISBLANK($C9)),AND(AT9=TRUE,LEN(AS9)&lt;81,NOT(ISNUMBER(FIND('List of Values'!$C$2:$C$20,AS9)))),"")</f>
        <v>1</v>
      </c>
      <c r="AV9" s="11" t="s">
        <v>198</v>
      </c>
      <c r="AW9" s="10" t="b">
        <f t="shared" si="12"/>
        <v>1</v>
      </c>
      <c r="AX9" s="10" t="b" cm="1">
        <f t="array" ref="AX9">IF(NOT(ISBLANK($C9)),AND(AW9=TRUE,LEN(AV9)&lt;21,NOT(ISNUMBER(FIND('List of Values'!$C$2:$C$20,AV9)))),"")</f>
        <v>1</v>
      </c>
      <c r="AY9" s="11">
        <v>10001</v>
      </c>
      <c r="AZ9" s="10" t="b">
        <f t="shared" ref="AZ9:AZ207" si="30">IF(NOT(ISBLANK($C9)),TRUE,"")</f>
        <v>1</v>
      </c>
      <c r="BA9" s="10" t="b">
        <f>IF(NOT(ISBLANK($C9)),AND(AZ9=TRUE,NOT(COUNTIF('List of Values'!$R$2:$R$400,AY9)=0)),"")</f>
        <v>1</v>
      </c>
      <c r="BB9" s="20"/>
      <c r="BC9" s="10" t="b">
        <f t="shared" si="14"/>
        <v>1</v>
      </c>
      <c r="BD9" s="10" t="b" cm="1">
        <f t="array" ref="BD9">IF(NOT(ISBLANK($C9)),OR(ISBLANK(BB9),AND(NOT(ISNUMBER(FIND('List of Values'!$C$2:$C$23,BB9))),ISNUMBER(DATEVALUE(BB9)))),"")</f>
        <v>1</v>
      </c>
      <c r="BE9" s="20"/>
      <c r="BF9" s="10" t="b">
        <f t="shared" si="15"/>
        <v>1</v>
      </c>
      <c r="BG9" s="10" t="b" cm="1">
        <f t="array" ref="BG9">IF(NOT(ISBLANK($C9)),OR(ISBLANK(BE9),AND(NOT(ISNUMBER(FIND('List of Values'!$C$2:$C$23,BE9))),ISNUMBER(DATEVALUE(BE9)))),"")</f>
        <v>1</v>
      </c>
      <c r="BI9" s="10" t="b">
        <f t="shared" si="16"/>
        <v>1</v>
      </c>
      <c r="BJ9" s="10" t="b">
        <f t="shared" si="17"/>
        <v>1</v>
      </c>
      <c r="BK9" s="11" t="s">
        <v>27</v>
      </c>
      <c r="BL9" s="10" t="b">
        <f t="shared" si="18"/>
        <v>1</v>
      </c>
      <c r="BM9" s="10" t="b">
        <f>IF(NOT(ISBLANK($C9)),AND(BL9=TRUE,NOT(COUNTIF('List of Values'!$A$2:$A$20,BK9)=0)),"")</f>
        <v>1</v>
      </c>
      <c r="BN9" s="11" t="s">
        <v>186</v>
      </c>
      <c r="BO9" s="10" t="b">
        <f t="shared" si="19"/>
        <v>1</v>
      </c>
      <c r="BP9" s="10" t="b">
        <f t="shared" si="20"/>
        <v>1</v>
      </c>
      <c r="BR9" s="10" t="b">
        <f t="shared" si="21"/>
        <v>1</v>
      </c>
      <c r="BS9" s="10" t="b">
        <f>IF(NOT(ISBLANK($C9)),OR(ISBLANK(BQ9),NOT(COUNTIF('List of Values'!$K$2:$K$30,BQ9)=0)),"")</f>
        <v>1</v>
      </c>
      <c r="BU9" s="10" t="b">
        <f t="shared" si="22"/>
        <v>1</v>
      </c>
      <c r="BV9" s="10" t="b">
        <f t="shared" si="23"/>
        <v>1</v>
      </c>
      <c r="BX9" s="10" t="b">
        <f t="shared" si="24"/>
        <v>1</v>
      </c>
      <c r="BY9" s="10" t="b">
        <f t="shared" ref="BY9:BY71" si="31">IF(NOT(ISBLANK($C9)),OR(ISBLANK(BW9),BW9="duty paid",BW9="bond"),"")</f>
        <v>1</v>
      </c>
      <c r="BZ9" t="str">
        <f>_xlfn.XLOOKUP(C9,[1]Blad1!$A:$A,[1]Blad1!$D:$D,"")</f>
        <v/>
      </c>
    </row>
    <row r="10" spans="1:78">
      <c r="B10" s="43">
        <f t="shared" si="26"/>
        <v>0</v>
      </c>
      <c r="C10" s="11">
        <v>217965</v>
      </c>
      <c r="D10" s="11" t="s">
        <v>204</v>
      </c>
      <c r="E10" s="11" t="s">
        <v>169</v>
      </c>
      <c r="F10" s="12">
        <v>5567081319</v>
      </c>
      <c r="G10" s="10" t="b">
        <f t="shared" si="27"/>
        <v>1</v>
      </c>
      <c r="H10" s="10" t="b" cm="1">
        <f t="array" ref="H10">IF(NOT(ISBLANK($C10)),AND(G10=TRUE,LEN(F10)&lt;30,NOT(ISNUMBER(FIND('List of Values'!$C$2:$C$20,F10)))),"")</f>
        <v>1</v>
      </c>
      <c r="I10" s="11" t="s">
        <v>205</v>
      </c>
      <c r="J10" s="10" t="b">
        <f t="shared" si="28"/>
        <v>1</v>
      </c>
      <c r="K10" s="10" t="b" cm="1">
        <f t="array" ref="K10">IF(NOT(ISBLANK($C10)),AND(J10=TRUE,LEN(I10)&lt;20,NOT(ISNUMBER(FIND('List of Values'!$C$2:$C$20,I10)))),"")</f>
        <v>1</v>
      </c>
      <c r="L10" s="11" t="s">
        <v>206</v>
      </c>
      <c r="M10" s="10" t="b">
        <f t="shared" si="0"/>
        <v>1</v>
      </c>
      <c r="N10" s="10" t="b" cm="1">
        <f t="array" ref="N10">IF(NOT(ISBLANK($C10)),AND(M10=TRUE,LEN(L10)&lt;81,NOT(ISNUMBER(FIND('List of Values'!$C$2:$C$20,L10)))),"")</f>
        <v>1</v>
      </c>
      <c r="P10" s="10" t="b">
        <f t="shared" si="1"/>
        <v>1</v>
      </c>
      <c r="Q10" s="10" t="b" cm="1">
        <f t="array" ref="Q10">IF(NOT(ISBLANK($C10)),AND(P10=TRUE,LEN(O10)&lt;81,NOT(ISNUMBER(FIND('List of Values'!$C$2:$C$20,O10)))),"")</f>
        <v>1</v>
      </c>
      <c r="R10" s="11" t="s">
        <v>207</v>
      </c>
      <c r="S10" s="10" t="b">
        <f t="shared" si="2"/>
        <v>1</v>
      </c>
      <c r="T10" s="10" t="b" cm="1">
        <f t="array" ref="T10">IF(NOT(ISBLANK($C10)),AND(S10=TRUE,LEN(R10)&lt;61,NOT(ISNUMBER(FIND('List of Values'!$C$2:$C$23,R10)))),"")</f>
        <v>1</v>
      </c>
      <c r="V10" s="10" t="b">
        <f t="shared" si="3"/>
        <v>1</v>
      </c>
      <c r="W10" s="10" t="b" cm="1">
        <f t="array" ref="W10">IF(NOT(ISBLANK($C10)),AND(V10=TRUE,LEN(U10)&lt;61,NOT(ISNUMBER(FIND('List of Values'!$C$2:$C$23,U10)))),"")</f>
        <v>1</v>
      </c>
      <c r="X10" s="11" t="s">
        <v>208</v>
      </c>
      <c r="Y10" s="10" t="b">
        <f t="shared" si="4"/>
        <v>1</v>
      </c>
      <c r="Z10" s="10" t="b" cm="1">
        <f t="array" ref="Z10">IF(NOT(ISBLANK($C10)),AND(Y10=TRUE,LEN(X10)&lt;81,NOT(ISNUMBER(FIND('List of Values'!$C$2:$C$23,X10)))),"")</f>
        <v>1</v>
      </c>
      <c r="AA10" s="11" t="s">
        <v>193</v>
      </c>
      <c r="AB10" s="10" t="b">
        <f t="shared" si="5"/>
        <v>1</v>
      </c>
      <c r="AC10" s="10" t="b">
        <f>IF(NOT(ISBLANK($C10)),AND(AB10=TRUE,NOT(COUNTIF('List of Values'!$B$2:$B$255,AA10)=0)),"")</f>
        <v>1</v>
      </c>
      <c r="AD10" s="11" t="s">
        <v>194</v>
      </c>
      <c r="AE10" s="10" t="b">
        <f t="shared" si="6"/>
        <v>1</v>
      </c>
      <c r="AF10" s="10" t="b">
        <f>IF(NOT(ISBLANK($C10)),AND(AE10=TRUE,NOT(COUNTIF('List of Values'!$F$2:$F$255,AD10)=0)),"")</f>
        <v>1</v>
      </c>
      <c r="AG10" s="11" t="s">
        <v>177</v>
      </c>
      <c r="AH10" s="10" t="b">
        <f t="shared" si="7"/>
        <v>1</v>
      </c>
      <c r="AI10" s="10" t="b">
        <f>IF(NOT(ISBLANK($C10)),AND(AH10=TRUE,NOT(COUNTIF('List of Values'!$N$2:$N$40,AG10)=0)),"")</f>
        <v>1</v>
      </c>
      <c r="AJ10" s="37" t="s">
        <v>196</v>
      </c>
      <c r="AK10" s="10" t="b">
        <f t="shared" si="8"/>
        <v>1</v>
      </c>
      <c r="AL10" s="10" t="b">
        <f>IF(NOT(ISBLANK($C10)),AND(AK10=TRUE,NOT(COUNTIF('List of Values'!$O$2:$O$30,AJ10)=0)),"")</f>
        <v>1</v>
      </c>
      <c r="AM10" s="11" t="s">
        <v>179</v>
      </c>
      <c r="AN10" s="10" t="b">
        <f t="shared" si="29"/>
        <v>1</v>
      </c>
      <c r="AO10" s="10" t="b">
        <f>IF(NOT(ISBLANK($C10)),AND(AN10=TRUE,NOT(COUNTIF('List of Values'!$AF$2:$AF$20,AM10)=0)),"")</f>
        <v>1</v>
      </c>
      <c r="AQ10" s="10" t="b">
        <f t="shared" si="9"/>
        <v>1</v>
      </c>
      <c r="AR10" s="10" t="b" cm="1">
        <f t="array" ref="AR10">IF(NOT(ISBLANK($C10)),AND(AQ10=TRUE,LEN(AP10)&lt;81,NOT(ISNUMBER(FIND('List of Values'!$C$2:$C$20,AP10)))),"")</f>
        <v>1</v>
      </c>
      <c r="AS10" s="11" t="str">
        <f t="shared" si="10"/>
        <v>HAVETS SKAFFERI I KODE AB</v>
      </c>
      <c r="AT10" s="10" t="b">
        <f t="shared" si="11"/>
        <v>1</v>
      </c>
      <c r="AU10" s="10" t="b" cm="1">
        <f t="array" ref="AU10">IF(NOT(ISBLANK($C10)),AND(AT10=TRUE,LEN(AS10)&lt;81,NOT(ISNUMBER(FIND('List of Values'!$C$2:$C$20,AS10)))),"")</f>
        <v>1</v>
      </c>
      <c r="AV10" s="11" t="s">
        <v>209</v>
      </c>
      <c r="AW10" s="10" t="b">
        <f t="shared" si="12"/>
        <v>1</v>
      </c>
      <c r="AX10" s="10" t="b" cm="1">
        <f t="array" ref="AX10">IF(NOT(ISBLANK($C10)),AND(AW10=TRUE,LEN(AV10)&lt;21,NOT(ISNUMBER(FIND('List of Values'!$C$2:$C$20,AV10)))),"")</f>
        <v>1</v>
      </c>
      <c r="AY10" s="11">
        <v>12418</v>
      </c>
      <c r="AZ10" s="10" t="b">
        <f t="shared" si="30"/>
        <v>1</v>
      </c>
      <c r="BA10" s="10" t="b">
        <f>IF(NOT(ISBLANK($C10)),AND(AZ10=TRUE,NOT(COUNTIF('List of Values'!$R$2:$R$400,AY10)=0)),"")</f>
        <v>1</v>
      </c>
      <c r="BB10" s="20"/>
      <c r="BC10" s="10" t="b">
        <f t="shared" si="14"/>
        <v>1</v>
      </c>
      <c r="BD10" s="10" t="b" cm="1">
        <f t="array" ref="BD10">IF(NOT(ISBLANK($C10)),OR(ISBLANK(BB10),AND(NOT(ISNUMBER(FIND('List of Values'!$C$2:$C$23,BB10))),ISNUMBER(DATEVALUE(BB10)))),"")</f>
        <v>1</v>
      </c>
      <c r="BE10" s="20"/>
      <c r="BF10" s="10" t="b">
        <f t="shared" si="15"/>
        <v>1</v>
      </c>
      <c r="BG10" s="10" t="b" cm="1">
        <f t="array" ref="BG10">IF(NOT(ISBLANK($C10)),OR(ISBLANK(BE10),AND(NOT(ISNUMBER(FIND('List of Values'!$C$2:$C$23,BE10))),ISNUMBER(DATEVALUE(BE10)))),"")</f>
        <v>1</v>
      </c>
      <c r="BI10" s="10" t="b">
        <f t="shared" si="16"/>
        <v>1</v>
      </c>
      <c r="BJ10" s="10" t="b">
        <f t="shared" si="17"/>
        <v>1</v>
      </c>
      <c r="BK10" s="11" t="s">
        <v>27</v>
      </c>
      <c r="BL10" s="10" t="b">
        <f t="shared" si="18"/>
        <v>1</v>
      </c>
      <c r="BM10" s="10" t="b">
        <f>IF(NOT(ISBLANK($C10)),AND(BL10=TRUE,NOT(COUNTIF('List of Values'!$A$2:$A$20,BK10)=0)),"")</f>
        <v>1</v>
      </c>
      <c r="BN10" s="11" t="s">
        <v>186</v>
      </c>
      <c r="BO10" s="10" t="b">
        <f t="shared" si="19"/>
        <v>1</v>
      </c>
      <c r="BP10" s="10" t="b">
        <f t="shared" si="20"/>
        <v>1</v>
      </c>
      <c r="BR10" s="10" t="b">
        <f t="shared" si="21"/>
        <v>1</v>
      </c>
      <c r="BS10" s="10" t="b">
        <f>IF(NOT(ISBLANK($C10)),OR(ISBLANK(BQ10),NOT(COUNTIF('List of Values'!$K$2:$K$30,BQ10)=0)),"")</f>
        <v>1</v>
      </c>
      <c r="BU10" s="10" t="b">
        <f t="shared" si="22"/>
        <v>1</v>
      </c>
      <c r="BV10" s="10" t="b">
        <f t="shared" si="23"/>
        <v>1</v>
      </c>
      <c r="BX10" s="10" t="b">
        <f t="shared" si="24"/>
        <v>1</v>
      </c>
      <c r="BY10" s="10" t="b">
        <f t="shared" si="31"/>
        <v>1</v>
      </c>
      <c r="BZ10" t="str">
        <f>_xlfn.XLOOKUP(C10,[1]Blad1!$A:$A,[1]Blad1!$D:$D,"")</f>
        <v/>
      </c>
    </row>
    <row r="11" spans="1:78">
      <c r="B11" s="43">
        <f t="shared" si="26"/>
        <v>0</v>
      </c>
      <c r="C11" s="11">
        <v>218285</v>
      </c>
      <c r="D11" s="11" t="s">
        <v>210</v>
      </c>
      <c r="E11" s="11" t="s">
        <v>169</v>
      </c>
      <c r="F11" s="12">
        <v>5568028244</v>
      </c>
      <c r="G11" s="10" t="b">
        <f t="shared" si="27"/>
        <v>1</v>
      </c>
      <c r="H11" s="10" t="b" cm="1">
        <f t="array" ref="H11">IF(NOT(ISBLANK($C11)),AND(G11=TRUE,LEN(F11)&lt;30,NOT(ISNUMBER(FIND('List of Values'!$C$2:$C$20,F11)))),"")</f>
        <v>1</v>
      </c>
      <c r="I11" s="11" t="s">
        <v>211</v>
      </c>
      <c r="J11" s="10" t="b">
        <f t="shared" si="28"/>
        <v>1</v>
      </c>
      <c r="K11" s="10" t="b" cm="1">
        <f t="array" ref="K11">IF(NOT(ISBLANK($C11)),AND(J11=TRUE,LEN(I11)&lt;20,NOT(ISNUMBER(FIND('List of Values'!$C$2:$C$20,I11)))),"")</f>
        <v>1</v>
      </c>
      <c r="L11" s="11" t="s">
        <v>212</v>
      </c>
      <c r="M11" s="10" t="b">
        <f t="shared" si="0"/>
        <v>1</v>
      </c>
      <c r="N11" s="10" t="b" cm="1">
        <f t="array" ref="N11">IF(NOT(ISBLANK($C11)),AND(M11=TRUE,LEN(L11)&lt;81,NOT(ISNUMBER(FIND('List of Values'!$C$2:$C$20,L11)))),"")</f>
        <v>1</v>
      </c>
      <c r="P11" s="10" t="b">
        <f t="shared" si="1"/>
        <v>1</v>
      </c>
      <c r="Q11" s="10" t="b" cm="1">
        <f t="array" ref="Q11">IF(NOT(ISBLANK($C11)),AND(P11=TRUE,LEN(O11)&lt;81,NOT(ISNUMBER(FIND('List of Values'!$C$2:$C$20,O11)))),"")</f>
        <v>1</v>
      </c>
      <c r="R11" s="11" t="s">
        <v>207</v>
      </c>
      <c r="S11" s="10" t="b">
        <f t="shared" si="2"/>
        <v>1</v>
      </c>
      <c r="T11" s="10" t="b" cm="1">
        <f t="array" ref="T11">IF(NOT(ISBLANK($C11)),AND(S11=TRUE,LEN(R11)&lt;61,NOT(ISNUMBER(FIND('List of Values'!$C$2:$C$23,R11)))),"")</f>
        <v>1</v>
      </c>
      <c r="V11" s="10" t="b">
        <f t="shared" si="3"/>
        <v>1</v>
      </c>
      <c r="W11" s="10" t="b" cm="1">
        <f t="array" ref="W11">IF(NOT(ISBLANK($C11)),AND(V11=TRUE,LEN(U11)&lt;61,NOT(ISNUMBER(FIND('List of Values'!$C$2:$C$23,U11)))),"")</f>
        <v>1</v>
      </c>
      <c r="X11" s="11" t="s">
        <v>213</v>
      </c>
      <c r="Y11" s="10" t="b">
        <f t="shared" si="4"/>
        <v>1</v>
      </c>
      <c r="Z11" s="10" t="b" cm="1">
        <f t="array" ref="Z11">IF(NOT(ISBLANK($C11)),AND(Y11=TRUE,LEN(X11)&lt;81,NOT(ISNUMBER(FIND('List of Values'!$C$2:$C$23,X11)))),"")</f>
        <v>1</v>
      </c>
      <c r="AA11" s="11" t="s">
        <v>193</v>
      </c>
      <c r="AB11" s="10" t="b">
        <f t="shared" si="5"/>
        <v>1</v>
      </c>
      <c r="AC11" s="10" t="b">
        <f>IF(NOT(ISBLANK($C11)),AND(AB11=TRUE,NOT(COUNTIF('List of Values'!$B$2:$B$255,AA11)=0)),"")</f>
        <v>1</v>
      </c>
      <c r="AD11" s="11" t="s">
        <v>194</v>
      </c>
      <c r="AE11" s="10" t="b">
        <f t="shared" si="6"/>
        <v>1</v>
      </c>
      <c r="AF11" s="10" t="b">
        <f>IF(NOT(ISBLANK($C11)),AND(AE11=TRUE,NOT(COUNTIF('List of Values'!$F$2:$F$255,AD11)=0)),"")</f>
        <v>1</v>
      </c>
      <c r="AG11" s="11" t="s">
        <v>214</v>
      </c>
      <c r="AH11" s="10" t="b">
        <f t="shared" si="7"/>
        <v>1</v>
      </c>
      <c r="AI11" s="10" t="b">
        <f>IF(NOT(ISBLANK($C11)),AND(AH11=TRUE,NOT(COUNTIF('List of Values'!$N$2:$N$40,AG11)=0)),"")</f>
        <v>1</v>
      </c>
      <c r="AJ11" s="59" t="s">
        <v>196</v>
      </c>
      <c r="AK11" s="10" t="b">
        <f t="shared" si="8"/>
        <v>1</v>
      </c>
      <c r="AL11" s="10" t="b">
        <f>IF(NOT(ISBLANK($C11)),AND(AK11=TRUE,NOT(COUNTIF('List of Values'!$O$2:$O$30,AJ11)=0)),"")</f>
        <v>1</v>
      </c>
      <c r="AM11" s="11" t="s">
        <v>179</v>
      </c>
      <c r="AN11" s="10" t="b">
        <f t="shared" si="29"/>
        <v>1</v>
      </c>
      <c r="AO11" s="10" t="b">
        <f>IF(NOT(ISBLANK($C11)),AND(AN11=TRUE,NOT(COUNTIF('List of Values'!$AF$2:$AF$20,AM11)=0)),"")</f>
        <v>1</v>
      </c>
      <c r="AQ11" s="10" t="b">
        <f t="shared" si="9"/>
        <v>1</v>
      </c>
      <c r="AR11" s="10" t="b" cm="1">
        <f t="array" ref="AR11">IF(NOT(ISBLANK($C11)),AND(AQ11=TRUE,LEN(AP11)&lt;81,NOT(ISNUMBER(FIND('List of Values'!$C$2:$C$20,AP11)))),"")</f>
        <v>1</v>
      </c>
      <c r="AS11" s="11" t="str">
        <f t="shared" si="10"/>
        <v>EKO MUSSLOR P.A.C AB</v>
      </c>
      <c r="AT11" s="10" t="b">
        <f t="shared" si="11"/>
        <v>1</v>
      </c>
      <c r="AU11" s="10" t="b" cm="1">
        <f t="array" ref="AU11">IF(NOT(ISBLANK($C11)),AND(AT11=TRUE,LEN(AS11)&lt;81,NOT(ISNUMBER(FIND('List of Values'!$C$2:$C$20,AS11)))),"")</f>
        <v>1</v>
      </c>
      <c r="AV11" s="11" t="s">
        <v>215</v>
      </c>
      <c r="AW11" s="10" t="b">
        <f t="shared" si="12"/>
        <v>1</v>
      </c>
      <c r="AX11" s="10" t="b" cm="1">
        <f t="array" ref="AX11">IF(NOT(ISBLANK($C11)),AND(AW11=TRUE,LEN(AV11)&lt;21,NOT(ISNUMBER(FIND('List of Values'!$C$2:$C$20,AV11)))),"")</f>
        <v>1</v>
      </c>
      <c r="AY11" s="11">
        <v>11667</v>
      </c>
      <c r="AZ11" s="10" t="b">
        <f t="shared" si="30"/>
        <v>1</v>
      </c>
      <c r="BA11" s="10" t="b">
        <f>IF(NOT(ISBLANK($C11)),AND(AZ11=TRUE,NOT(COUNTIF('List of Values'!$R$2:$R$400,AY11)=0)),"")</f>
        <v>1</v>
      </c>
      <c r="BB11" s="20"/>
      <c r="BC11" s="10" t="b">
        <f t="shared" si="14"/>
        <v>1</v>
      </c>
      <c r="BD11" s="10" t="b" cm="1">
        <f t="array" ref="BD11">IF(NOT(ISBLANK($C11)),OR(ISBLANK(BB11),AND(NOT(ISNUMBER(FIND('List of Values'!$C$2:$C$23,BB11))),ISNUMBER(DATEVALUE(BB11)))),"")</f>
        <v>1</v>
      </c>
      <c r="BE11" s="20"/>
      <c r="BF11" s="10" t="b">
        <f t="shared" si="15"/>
        <v>1</v>
      </c>
      <c r="BG11" s="10" t="b" cm="1">
        <f t="array" ref="BG11">IF(NOT(ISBLANK($C11)),OR(ISBLANK(BE11),AND(NOT(ISNUMBER(FIND('List of Values'!$C$2:$C$23,BE11))),ISNUMBER(DATEVALUE(BE11)))),"")</f>
        <v>1</v>
      </c>
      <c r="BI11" s="10" t="b">
        <f t="shared" si="16"/>
        <v>1</v>
      </c>
      <c r="BJ11" s="10" t="b">
        <f t="shared" si="17"/>
        <v>1</v>
      </c>
      <c r="BK11" s="11" t="s">
        <v>27</v>
      </c>
      <c r="BL11" s="10" t="b">
        <f t="shared" si="18"/>
        <v>1</v>
      </c>
      <c r="BM11" s="10" t="b">
        <f>IF(NOT(ISBLANK($C11)),AND(BL11=TRUE,NOT(COUNTIF('List of Values'!$A$2:$A$20,BK11)=0)),"")</f>
        <v>1</v>
      </c>
      <c r="BN11" s="11" t="s">
        <v>186</v>
      </c>
      <c r="BO11" s="10" t="b">
        <f t="shared" si="19"/>
        <v>1</v>
      </c>
      <c r="BP11" s="10" t="b">
        <f t="shared" si="20"/>
        <v>1</v>
      </c>
      <c r="BR11" s="10" t="b">
        <f t="shared" si="21"/>
        <v>1</v>
      </c>
      <c r="BS11" s="10" t="b">
        <f>IF(NOT(ISBLANK($C11)),OR(ISBLANK(BQ11),NOT(COUNTIF('List of Values'!$K$2:$K$30,BQ11)=0)),"")</f>
        <v>1</v>
      </c>
      <c r="BU11" s="10" t="b">
        <f t="shared" si="22"/>
        <v>1</v>
      </c>
      <c r="BV11" s="10" t="b">
        <f t="shared" si="23"/>
        <v>1</v>
      </c>
      <c r="BX11" s="10" t="b">
        <f t="shared" si="24"/>
        <v>1</v>
      </c>
      <c r="BY11" s="10" t="b">
        <f t="shared" si="31"/>
        <v>1</v>
      </c>
      <c r="BZ11" s="60" t="str">
        <f>_xlfn.XLOOKUP(C11,[1]Blad1!$A:$A,[1]Blad1!$D:$D,"")</f>
        <v>x</v>
      </c>
    </row>
    <row r="12" spans="1:78">
      <c r="B12" s="43">
        <f t="shared" si="26"/>
        <v>0</v>
      </c>
      <c r="C12" s="11">
        <v>218038</v>
      </c>
      <c r="D12" s="11" t="s">
        <v>216</v>
      </c>
      <c r="E12" s="11" t="s">
        <v>199</v>
      </c>
      <c r="F12" s="12">
        <v>5561142810</v>
      </c>
      <c r="G12" s="10" t="b">
        <f t="shared" si="27"/>
        <v>1</v>
      </c>
      <c r="H12" s="10" t="b" cm="1">
        <f t="array" ref="H12">IF(NOT(ISBLANK($C12)),AND(G12=TRUE,LEN(F12)&lt;30,NOT(ISNUMBER(FIND('List of Values'!$C$2:$C$20,F12)))),"")</f>
        <v>1</v>
      </c>
      <c r="I12" s="11" t="s">
        <v>217</v>
      </c>
      <c r="J12" s="10" t="b">
        <f t="shared" si="28"/>
        <v>1</v>
      </c>
      <c r="K12" s="10" t="b" cm="1">
        <f t="array" ref="K12">IF(NOT(ISBLANK($C12)),AND(J12=TRUE,LEN(I12)&lt;20,NOT(ISNUMBER(FIND('List of Values'!$C$2:$C$20,I12)))),"")</f>
        <v>1</v>
      </c>
      <c r="L12" s="11" t="s">
        <v>218</v>
      </c>
      <c r="M12" s="10" t="b">
        <f t="shared" si="0"/>
        <v>1</v>
      </c>
      <c r="N12" s="10" t="b" cm="1">
        <f t="array" ref="N12">IF(NOT(ISBLANK($C12)),AND(M12=TRUE,LEN(L12)&lt;81,NOT(ISNUMBER(FIND('List of Values'!$C$2:$C$20,L12)))),"")</f>
        <v>1</v>
      </c>
      <c r="P12" s="10" t="b">
        <f t="shared" si="1"/>
        <v>1</v>
      </c>
      <c r="Q12" s="10" t="b" cm="1">
        <f t="array" ref="Q12">IF(NOT(ISBLANK($C12)),AND(P12=TRUE,LEN(O12)&lt;81,NOT(ISNUMBER(FIND('List of Values'!$C$2:$C$20,O12)))),"")</f>
        <v>1</v>
      </c>
      <c r="R12" s="11" t="s">
        <v>219</v>
      </c>
      <c r="S12" s="10" t="b">
        <f t="shared" si="2"/>
        <v>1</v>
      </c>
      <c r="T12" s="10" t="b" cm="1">
        <f t="array" ref="T12">IF(NOT(ISBLANK($C12)),AND(S12=TRUE,LEN(R12)&lt;61,NOT(ISNUMBER(FIND('List of Values'!$C$2:$C$23,R12)))),"")</f>
        <v>1</v>
      </c>
      <c r="V12" s="10" t="b">
        <f t="shared" si="3"/>
        <v>1</v>
      </c>
      <c r="W12" s="10" t="b" cm="1">
        <f t="array" ref="W12">IF(NOT(ISBLANK($C12)),AND(V12=TRUE,LEN(U12)&lt;61,NOT(ISNUMBER(FIND('List of Values'!$C$2:$C$23,U12)))),"")</f>
        <v>1</v>
      </c>
      <c r="X12" s="11" t="s">
        <v>220</v>
      </c>
      <c r="Y12" s="10" t="b">
        <f t="shared" si="4"/>
        <v>1</v>
      </c>
      <c r="Z12" s="10" t="b" cm="1">
        <f t="array" ref="Z12">IF(NOT(ISBLANK($C12)),AND(Y12=TRUE,LEN(X12)&lt;81,NOT(ISNUMBER(FIND('List of Values'!$C$2:$C$23,X12)))),"")</f>
        <v>1</v>
      </c>
      <c r="AA12" s="11" t="s">
        <v>193</v>
      </c>
      <c r="AB12" s="10" t="b">
        <f t="shared" si="5"/>
        <v>1</v>
      </c>
      <c r="AC12" s="10" t="b">
        <f>IF(NOT(ISBLANK($C12)),AND(AB12=TRUE,NOT(COUNTIF('List of Values'!$B$2:$B$255,AA12)=0)),"")</f>
        <v>1</v>
      </c>
      <c r="AD12" s="11" t="s">
        <v>194</v>
      </c>
      <c r="AE12" s="10" t="b">
        <f t="shared" si="6"/>
        <v>1</v>
      </c>
      <c r="AF12" s="10" t="b">
        <f>IF(NOT(ISBLANK($C12)),AND(AE12=TRUE,NOT(COUNTIF('List of Values'!$F$2:$F$255,AD12)=0)),"")</f>
        <v>1</v>
      </c>
      <c r="AG12" s="11" t="s">
        <v>214</v>
      </c>
      <c r="AH12" s="10" t="b">
        <f t="shared" si="7"/>
        <v>1</v>
      </c>
      <c r="AI12" s="10" t="b">
        <f>IF(NOT(ISBLANK($C12)),AND(AH12=TRUE,NOT(COUNTIF('List of Values'!$N$2:$N$40,AG12)=0)),"")</f>
        <v>1</v>
      </c>
      <c r="AJ12" s="59" t="s">
        <v>196</v>
      </c>
      <c r="AK12" s="10" t="b">
        <f t="shared" si="8"/>
        <v>1</v>
      </c>
      <c r="AL12" s="10" t="b">
        <f>IF(NOT(ISBLANK($C12)),AND(AK12=TRUE,NOT(COUNTIF('List of Values'!$O$2:$O$30,AJ12)=0)),"")</f>
        <v>1</v>
      </c>
      <c r="AM12" s="11" t="s">
        <v>179</v>
      </c>
      <c r="AN12" s="10" t="b">
        <f t="shared" si="29"/>
        <v>1</v>
      </c>
      <c r="AO12" s="10" t="b">
        <f>IF(NOT(ISBLANK($C12)),AND(AN12=TRUE,NOT(COUNTIF('List of Values'!$AF$2:$AF$20,AM12)=0)),"")</f>
        <v>1</v>
      </c>
      <c r="AQ12" s="10" t="b">
        <f t="shared" si="9"/>
        <v>1</v>
      </c>
      <c r="AR12" s="10" t="b" cm="1">
        <f t="array" ref="AR12">IF(NOT(ISBLANK($C12)),AND(AQ12=TRUE,LEN(AP12)&lt;81,NOT(ISNUMBER(FIND('List of Values'!$C$2:$C$20,AP12)))),"")</f>
        <v>1</v>
      </c>
      <c r="AS12" s="11" t="str">
        <f t="shared" si="10"/>
        <v>REMONDIS SWEDEN AB</v>
      </c>
      <c r="AT12" s="10" t="b">
        <f t="shared" si="11"/>
        <v>1</v>
      </c>
      <c r="AU12" s="10" t="b" cm="1">
        <f t="array" ref="AU12">IF(NOT(ISBLANK($C12)),AND(AT12=TRUE,LEN(AS12)&lt;81,NOT(ISNUMBER(FIND('List of Values'!$C$2:$C$20,AS12)))),"")</f>
        <v>1</v>
      </c>
      <c r="AV12" s="11" t="s">
        <v>221</v>
      </c>
      <c r="AW12" s="10" t="b">
        <f t="shared" si="12"/>
        <v>1</v>
      </c>
      <c r="AX12" s="10" t="b" cm="1">
        <f t="array" ref="AX12">IF(NOT(ISBLANK($C12)),AND(AW12=TRUE,LEN(AV12)&lt;21,NOT(ISNUMBER(FIND('List of Values'!$C$2:$C$20,AV12)))),"")</f>
        <v>1</v>
      </c>
      <c r="AY12" s="11">
        <v>10001</v>
      </c>
      <c r="AZ12" s="10" t="b">
        <f t="shared" si="30"/>
        <v>1</v>
      </c>
      <c r="BA12" s="10" t="b">
        <f>IF(NOT(ISBLANK($C12)),AND(AZ12=TRUE,NOT(COUNTIF('List of Values'!$R$2:$R$400,AY12)=0)),"")</f>
        <v>1</v>
      </c>
      <c r="BB12" s="20"/>
      <c r="BC12" s="10" t="b">
        <f t="shared" si="14"/>
        <v>1</v>
      </c>
      <c r="BD12" s="10" t="b" cm="1">
        <f t="array" ref="BD12">IF(NOT(ISBLANK($C12)),OR(ISBLANK(BB12),AND(NOT(ISNUMBER(FIND('List of Values'!$C$2:$C$23,BB12))),ISNUMBER(DATEVALUE(BB12)))),"")</f>
        <v>1</v>
      </c>
      <c r="BE12" s="20"/>
      <c r="BF12" s="10" t="b">
        <f t="shared" si="15"/>
        <v>1</v>
      </c>
      <c r="BG12" s="10" t="b" cm="1">
        <f t="array" ref="BG12">IF(NOT(ISBLANK($C12)),OR(ISBLANK(BE12),AND(NOT(ISNUMBER(FIND('List of Values'!$C$2:$C$23,BE12))),ISNUMBER(DATEVALUE(BE12)))),"")</f>
        <v>1</v>
      </c>
      <c r="BI12" s="10" t="b">
        <f t="shared" si="16"/>
        <v>1</v>
      </c>
      <c r="BJ12" s="10" t="b">
        <f t="shared" si="17"/>
        <v>1</v>
      </c>
      <c r="BK12" s="11" t="s">
        <v>27</v>
      </c>
      <c r="BL12" s="10" t="b">
        <f t="shared" si="18"/>
        <v>1</v>
      </c>
      <c r="BM12" s="10" t="b">
        <f>IF(NOT(ISBLANK($C12)),AND(BL12=TRUE,NOT(COUNTIF('List of Values'!$A$2:$A$20,BK12)=0)),"")</f>
        <v>1</v>
      </c>
      <c r="BN12" s="11" t="s">
        <v>186</v>
      </c>
      <c r="BO12" s="10" t="b">
        <f t="shared" si="19"/>
        <v>1</v>
      </c>
      <c r="BP12" s="10" t="b">
        <f t="shared" si="20"/>
        <v>1</v>
      </c>
      <c r="BR12" s="10" t="b">
        <f t="shared" si="21"/>
        <v>1</v>
      </c>
      <c r="BS12" s="10" t="b">
        <f>IF(NOT(ISBLANK($C12)),OR(ISBLANK(BQ12),NOT(COUNTIF('List of Values'!$K$2:$K$30,BQ12)=0)),"")</f>
        <v>1</v>
      </c>
      <c r="BU12" s="10" t="b">
        <f t="shared" si="22"/>
        <v>1</v>
      </c>
      <c r="BV12" s="10" t="b">
        <f t="shared" si="23"/>
        <v>1</v>
      </c>
      <c r="BX12" s="10" t="b">
        <f t="shared" si="24"/>
        <v>1</v>
      </c>
      <c r="BY12" s="10" t="b">
        <f t="shared" si="31"/>
        <v>1</v>
      </c>
      <c r="BZ12" t="str">
        <f>_xlfn.XLOOKUP(C12,[1]Blad1!$A:$A,[1]Blad1!$D:$D,"")</f>
        <v/>
      </c>
    </row>
    <row r="13" spans="1:78">
      <c r="B13" s="43">
        <f t="shared" si="26"/>
        <v>0</v>
      </c>
      <c r="C13" s="11">
        <v>218053</v>
      </c>
      <c r="D13" s="11" t="s">
        <v>222</v>
      </c>
      <c r="E13" s="11" t="s">
        <v>199</v>
      </c>
      <c r="F13" s="12">
        <v>5562629260</v>
      </c>
      <c r="G13" s="10" t="b">
        <f t="shared" si="27"/>
        <v>1</v>
      </c>
      <c r="H13" s="10" t="b" cm="1">
        <f t="array" ref="H13">IF(NOT(ISBLANK($C13)),AND(G13=TRUE,LEN(F13)&lt;30,NOT(ISNUMBER(FIND('List of Values'!$C$2:$C$20,F13)))),"")</f>
        <v>1</v>
      </c>
      <c r="I13" s="11" t="s">
        <v>223</v>
      </c>
      <c r="J13" s="10" t="b">
        <f t="shared" si="28"/>
        <v>1</v>
      </c>
      <c r="K13" s="10" t="b" cm="1">
        <f t="array" ref="K13">IF(NOT(ISBLANK($C13)),AND(J13=TRUE,LEN(I13)&lt;20,NOT(ISNUMBER(FIND('List of Values'!$C$2:$C$20,I13)))),"")</f>
        <v>1</v>
      </c>
      <c r="L13" s="11" t="s">
        <v>224</v>
      </c>
      <c r="M13" s="10" t="b">
        <f t="shared" si="0"/>
        <v>1</v>
      </c>
      <c r="N13" s="10" t="b" cm="1">
        <f t="array" ref="N13">IF(NOT(ISBLANK($C13)),AND(M13=TRUE,LEN(L13)&lt;81,NOT(ISNUMBER(FIND('List of Values'!$C$2:$C$20,L13)))),"")</f>
        <v>1</v>
      </c>
      <c r="P13" s="10" t="b">
        <f t="shared" si="1"/>
        <v>1</v>
      </c>
      <c r="Q13" s="10" t="b" cm="1">
        <f t="array" ref="Q13">IF(NOT(ISBLANK($C13)),AND(P13=TRUE,LEN(O13)&lt;81,NOT(ISNUMBER(FIND('List of Values'!$C$2:$C$20,O13)))),"")</f>
        <v>1</v>
      </c>
      <c r="R13" s="11" t="s">
        <v>202</v>
      </c>
      <c r="S13" s="10" t="b">
        <f t="shared" si="2"/>
        <v>1</v>
      </c>
      <c r="T13" s="10" t="b" cm="1">
        <f t="array" ref="T13">IF(NOT(ISBLANK($C13)),AND(S13=TRUE,LEN(R13)&lt;61,NOT(ISNUMBER(FIND('List of Values'!$C$2:$C$23,R13)))),"")</f>
        <v>1</v>
      </c>
      <c r="V13" s="10" t="b">
        <f t="shared" si="3"/>
        <v>1</v>
      </c>
      <c r="W13" s="10" t="b" cm="1">
        <f t="array" ref="W13">IF(NOT(ISBLANK($C13)),AND(V13=TRUE,LEN(U13)&lt;61,NOT(ISNUMBER(FIND('List of Values'!$C$2:$C$23,U13)))),"")</f>
        <v>1</v>
      </c>
      <c r="X13" s="11" t="s">
        <v>225</v>
      </c>
      <c r="Y13" s="10" t="b">
        <f t="shared" si="4"/>
        <v>1</v>
      </c>
      <c r="Z13" s="10" t="b" cm="1">
        <f t="array" ref="Z13">IF(NOT(ISBLANK($C13)),AND(Y13=TRUE,LEN(X13)&lt;81,NOT(ISNUMBER(FIND('List of Values'!$C$2:$C$23,X13)))),"")</f>
        <v>1</v>
      </c>
      <c r="AA13" s="11" t="s">
        <v>193</v>
      </c>
      <c r="AB13" s="10" t="b">
        <f t="shared" si="5"/>
        <v>1</v>
      </c>
      <c r="AC13" s="10" t="b">
        <f>IF(NOT(ISBLANK($C13)),AND(AB13=TRUE,NOT(COUNTIF('List of Values'!$B$2:$B$255,AA13)=0)),"")</f>
        <v>1</v>
      </c>
      <c r="AD13" s="11" t="s">
        <v>194</v>
      </c>
      <c r="AE13" s="10" t="b">
        <f t="shared" si="6"/>
        <v>1</v>
      </c>
      <c r="AF13" s="10" t="b">
        <f>IF(NOT(ISBLANK($C13)),AND(AE13=TRUE,NOT(COUNTIF('List of Values'!$F$2:$F$255,AD13)=0)),"")</f>
        <v>1</v>
      </c>
      <c r="AG13" s="11" t="s">
        <v>214</v>
      </c>
      <c r="AH13" s="10" t="b">
        <f t="shared" si="7"/>
        <v>1</v>
      </c>
      <c r="AI13" s="10" t="b">
        <f>IF(NOT(ISBLANK($C13)),AND(AH13=TRUE,NOT(COUNTIF('List of Values'!$N$2:$N$40,AG13)=0)),"")</f>
        <v>1</v>
      </c>
      <c r="AJ13" s="37" t="s">
        <v>196</v>
      </c>
      <c r="AK13" s="10" t="b">
        <f t="shared" si="8"/>
        <v>1</v>
      </c>
      <c r="AL13" s="10" t="b">
        <f>IF(NOT(ISBLANK($C13)),AND(AK13=TRUE,NOT(COUNTIF('List of Values'!$O$2:$O$30,AJ13)=0)),"")</f>
        <v>1</v>
      </c>
      <c r="AM13" s="11" t="s">
        <v>179</v>
      </c>
      <c r="AN13" s="10" t="b">
        <f t="shared" si="29"/>
        <v>1</v>
      </c>
      <c r="AO13" s="10" t="b">
        <f>IF(NOT(ISBLANK($C13)),AND(AN13=TRUE,NOT(COUNTIF('List of Values'!$AF$2:$AF$20,AM13)=0)),"")</f>
        <v>1</v>
      </c>
      <c r="AQ13" s="10" t="b">
        <f t="shared" si="9"/>
        <v>1</v>
      </c>
      <c r="AR13" s="10" t="b" cm="1">
        <f t="array" ref="AR13">IF(NOT(ISBLANK($C13)),AND(AQ13=TRUE,LEN(AP13)&lt;81,NOT(ISNUMBER(FIND('List of Values'!$C$2:$C$20,AP13)))),"")</f>
        <v>1</v>
      </c>
      <c r="AS13" s="11" t="str">
        <f t="shared" si="10"/>
        <v>FIRESAFE SVERIGE AB</v>
      </c>
      <c r="AT13" s="10" t="b">
        <f t="shared" si="11"/>
        <v>1</v>
      </c>
      <c r="AU13" s="10" t="b" cm="1">
        <f t="array" ref="AU13">IF(NOT(ISBLANK($C13)),AND(AT13=TRUE,LEN(AS13)&lt;81,NOT(ISNUMBER(FIND('List of Values'!$C$2:$C$20,AS13)))),"")</f>
        <v>1</v>
      </c>
      <c r="AV13" s="11" t="s">
        <v>226</v>
      </c>
      <c r="AW13" s="10" t="b">
        <f t="shared" si="12"/>
        <v>1</v>
      </c>
      <c r="AX13" s="10" t="b" cm="1">
        <f t="array" ref="AX13">IF(NOT(ISBLANK($C13)),AND(AW13=TRUE,LEN(AV13)&lt;21,NOT(ISNUMBER(FIND('List of Values'!$C$2:$C$20,AV13)))),"")</f>
        <v>1</v>
      </c>
      <c r="AY13" s="11">
        <v>10001</v>
      </c>
      <c r="AZ13" s="10" t="b">
        <f t="shared" si="30"/>
        <v>1</v>
      </c>
      <c r="BA13" s="10" t="b">
        <f>IF(NOT(ISBLANK($C13)),AND(AZ13=TRUE,NOT(COUNTIF('List of Values'!$R$2:$R$400,AY13)=0)),"")</f>
        <v>1</v>
      </c>
      <c r="BB13" s="20"/>
      <c r="BC13" s="10" t="b">
        <f t="shared" si="14"/>
        <v>1</v>
      </c>
      <c r="BD13" s="10" t="b" cm="1">
        <f t="array" ref="BD13">IF(NOT(ISBLANK($C13)),OR(ISBLANK(BB13),AND(NOT(ISNUMBER(FIND('List of Values'!$C$2:$C$23,BB13))),ISNUMBER(DATEVALUE(BB13)))),"")</f>
        <v>1</v>
      </c>
      <c r="BE13" s="20"/>
      <c r="BF13" s="10" t="b">
        <f t="shared" si="15"/>
        <v>1</v>
      </c>
      <c r="BG13" s="10" t="b" cm="1">
        <f t="array" ref="BG13">IF(NOT(ISBLANK($C13)),OR(ISBLANK(BE13),AND(NOT(ISNUMBER(FIND('List of Values'!$C$2:$C$23,BE13))),ISNUMBER(DATEVALUE(BE13)))),"")</f>
        <v>1</v>
      </c>
      <c r="BI13" s="10" t="b">
        <f t="shared" si="16"/>
        <v>1</v>
      </c>
      <c r="BJ13" s="10" t="b">
        <f t="shared" si="17"/>
        <v>1</v>
      </c>
      <c r="BK13" s="11" t="s">
        <v>27</v>
      </c>
      <c r="BL13" s="10" t="b">
        <f t="shared" si="18"/>
        <v>1</v>
      </c>
      <c r="BM13" s="10" t="b">
        <f>IF(NOT(ISBLANK($C13)),AND(BL13=TRUE,NOT(COUNTIF('List of Values'!$A$2:$A$20,BK13)=0)),"")</f>
        <v>1</v>
      </c>
      <c r="BN13" s="11" t="s">
        <v>186</v>
      </c>
      <c r="BO13" s="10" t="b">
        <f t="shared" si="19"/>
        <v>1</v>
      </c>
      <c r="BP13" s="10" t="b">
        <f t="shared" si="20"/>
        <v>1</v>
      </c>
      <c r="BR13" s="10" t="b">
        <f t="shared" si="21"/>
        <v>1</v>
      </c>
      <c r="BS13" s="10" t="b">
        <f>IF(NOT(ISBLANK($C13)),OR(ISBLANK(BQ13),NOT(COUNTIF('List of Values'!$K$2:$K$30,BQ13)=0)),"")</f>
        <v>1</v>
      </c>
      <c r="BU13" s="10" t="b">
        <f t="shared" si="22"/>
        <v>1</v>
      </c>
      <c r="BV13" s="10" t="b">
        <f t="shared" si="23"/>
        <v>1</v>
      </c>
      <c r="BX13" s="10" t="b">
        <f t="shared" si="24"/>
        <v>1</v>
      </c>
      <c r="BY13" s="10" t="b">
        <f t="shared" si="31"/>
        <v>1</v>
      </c>
      <c r="BZ13" t="str">
        <f>_xlfn.XLOOKUP(C13,[1]Blad1!$A:$A,[1]Blad1!$D:$D,"")</f>
        <v/>
      </c>
    </row>
    <row r="14" spans="1:78" ht="14.25" customHeight="1">
      <c r="B14" s="43">
        <f t="shared" si="26"/>
        <v>0</v>
      </c>
      <c r="C14" s="11">
        <v>217966</v>
      </c>
      <c r="D14" s="11" t="s">
        <v>227</v>
      </c>
      <c r="E14" s="11" t="s">
        <v>169</v>
      </c>
      <c r="F14" s="12">
        <v>5567159867</v>
      </c>
      <c r="G14" s="10" t="b">
        <f t="shared" si="27"/>
        <v>1</v>
      </c>
      <c r="H14" s="10" t="b" cm="1">
        <f t="array" ref="H14">IF(NOT(ISBLANK($C14)),AND(G14=TRUE,LEN(F14)&lt;30,NOT(ISNUMBER(FIND('List of Values'!$C$2:$C$20,F14)))),"")</f>
        <v>1</v>
      </c>
      <c r="I14" s="11" t="s">
        <v>228</v>
      </c>
      <c r="J14" s="10" t="b">
        <f t="shared" si="28"/>
        <v>1</v>
      </c>
      <c r="K14" s="10" t="b" cm="1">
        <f t="array" ref="K14">IF(NOT(ISBLANK($C14)),AND(J14=TRUE,LEN(I14)&lt;20,NOT(ISNUMBER(FIND('List of Values'!$C$2:$C$20,I14)))),"")</f>
        <v>1</v>
      </c>
      <c r="L14" s="11" t="s">
        <v>229</v>
      </c>
      <c r="M14" s="10" t="b">
        <f t="shared" si="0"/>
        <v>1</v>
      </c>
      <c r="N14" s="10" t="b" cm="1">
        <f t="array" ref="N14">IF(NOT(ISBLANK($C14)),AND(M14=TRUE,LEN(L14)&lt;81,NOT(ISNUMBER(FIND('List of Values'!$C$2:$C$20,L14)))),"")</f>
        <v>1</v>
      </c>
      <c r="P14" s="10" t="b">
        <f t="shared" si="1"/>
        <v>1</v>
      </c>
      <c r="Q14" s="10" t="b" cm="1">
        <f t="array" ref="Q14">IF(NOT(ISBLANK($C14)),AND(P14=TRUE,LEN(O14)&lt;81,NOT(ISNUMBER(FIND('List of Values'!$C$2:$C$20,O14)))),"")</f>
        <v>1</v>
      </c>
      <c r="R14" s="11" t="s">
        <v>230</v>
      </c>
      <c r="S14" s="10" t="b">
        <f t="shared" si="2"/>
        <v>1</v>
      </c>
      <c r="T14" s="10" t="b" cm="1">
        <f t="array" ref="T14">IF(NOT(ISBLANK($C14)),AND(S14=TRUE,LEN(R14)&lt;61,NOT(ISNUMBER(FIND('List of Values'!$C$2:$C$23,R14)))),"")</f>
        <v>1</v>
      </c>
      <c r="V14" s="10" t="b">
        <f t="shared" si="3"/>
        <v>1</v>
      </c>
      <c r="W14" s="10" t="b" cm="1">
        <f t="array" ref="W14">IF(NOT(ISBLANK($C14)),AND(V14=TRUE,LEN(U14)&lt;61,NOT(ISNUMBER(FIND('List of Values'!$C$2:$C$23,U14)))),"")</f>
        <v>1</v>
      </c>
      <c r="X14" s="11" t="s">
        <v>231</v>
      </c>
      <c r="Y14" s="10" t="b">
        <f t="shared" si="4"/>
        <v>1</v>
      </c>
      <c r="Z14" s="10" t="b" cm="1">
        <f t="array" ref="Z14">IF(NOT(ISBLANK($C14)),AND(Y14=TRUE,LEN(X14)&lt;81,NOT(ISNUMBER(FIND('List of Values'!$C$2:$C$23,X14)))),"")</f>
        <v>1</v>
      </c>
      <c r="AA14" s="11" t="s">
        <v>193</v>
      </c>
      <c r="AB14" s="10" t="b">
        <f t="shared" si="5"/>
        <v>1</v>
      </c>
      <c r="AC14" s="10" t="b">
        <f>IF(NOT(ISBLANK($C14)),AND(AB14=TRUE,NOT(COUNTIF('List of Values'!$B$2:$B$255,AA14)=0)),"")</f>
        <v>1</v>
      </c>
      <c r="AD14" s="11" t="s">
        <v>194</v>
      </c>
      <c r="AE14" s="10" t="b">
        <f t="shared" si="6"/>
        <v>1</v>
      </c>
      <c r="AF14" s="10" t="b">
        <f>IF(NOT(ISBLANK($C14)),AND(AE14=TRUE,NOT(COUNTIF('List of Values'!$F$2:$F$255,AD14)=0)),"")</f>
        <v>1</v>
      </c>
      <c r="AG14" s="11" t="s">
        <v>177</v>
      </c>
      <c r="AH14" s="10" t="b">
        <f t="shared" si="7"/>
        <v>1</v>
      </c>
      <c r="AI14" s="10" t="b">
        <f>IF(NOT(ISBLANK($C14)),AND(AH14=TRUE,NOT(COUNTIF('List of Values'!$N$2:$N$40,AG14)=0)),"")</f>
        <v>1</v>
      </c>
      <c r="AJ14" s="37" t="s">
        <v>196</v>
      </c>
      <c r="AK14" s="10" t="b">
        <f t="shared" si="8"/>
        <v>1</v>
      </c>
      <c r="AL14" s="10" t="b">
        <f>IF(NOT(ISBLANK($C14)),AND(AK14=TRUE,NOT(COUNTIF('List of Values'!$O$2:$O$30,AJ14)=0)),"")</f>
        <v>1</v>
      </c>
      <c r="AM14" s="11" t="s">
        <v>179</v>
      </c>
      <c r="AN14" s="10" t="b">
        <f t="shared" si="29"/>
        <v>1</v>
      </c>
      <c r="AO14" s="10" t="b">
        <f>IF(NOT(ISBLANK($C14)),AND(AN14=TRUE,NOT(COUNTIF('List of Values'!$AF$2:$AF$20,AM14)=0)),"")</f>
        <v>1</v>
      </c>
      <c r="AQ14" s="10" t="b">
        <f t="shared" si="9"/>
        <v>1</v>
      </c>
      <c r="AR14" s="10" t="b" cm="1">
        <f t="array" ref="AR14">IF(NOT(ISBLANK($C14)),AND(AQ14=TRUE,LEN(AP14)&lt;81,NOT(ISNUMBER(FIND('List of Values'!$C$2:$C$20,AP14)))),"")</f>
        <v>1</v>
      </c>
      <c r="AS14" s="11" t="str">
        <f t="shared" si="10"/>
        <v>HOKKAI SUISAN SWEDEN AB</v>
      </c>
      <c r="AT14" s="10" t="b">
        <f t="shared" si="11"/>
        <v>1</v>
      </c>
      <c r="AU14" s="10" t="b" cm="1">
        <f t="array" ref="AU14">IF(NOT(ISBLANK($C14)),AND(AT14=TRUE,LEN(AS14)&lt;81,NOT(ISNUMBER(FIND('List of Values'!$C$2:$C$20,AS14)))),"")</f>
        <v>1</v>
      </c>
      <c r="AV14" s="11" t="s">
        <v>232</v>
      </c>
      <c r="AW14" s="10" t="b">
        <f t="shared" si="12"/>
        <v>1</v>
      </c>
      <c r="AX14" s="10" t="b" cm="1">
        <f t="array" ref="AX14">IF(NOT(ISBLANK($C14)),AND(AW14=TRUE,LEN(AV14)&lt;21,NOT(ISNUMBER(FIND('List of Values'!$C$2:$C$20,AV14)))),"")</f>
        <v>1</v>
      </c>
      <c r="AY14" s="11">
        <v>12492</v>
      </c>
      <c r="AZ14" s="10" t="b">
        <f t="shared" si="30"/>
        <v>1</v>
      </c>
      <c r="BA14" s="10" t="b">
        <f>IF(NOT(ISBLANK($C14)),AND(AZ14=TRUE,NOT(COUNTIF('List of Values'!$R$2:$R$400,AY14)=0)),"")</f>
        <v>1</v>
      </c>
      <c r="BB14" s="20"/>
      <c r="BC14" s="10" t="b">
        <f t="shared" si="14"/>
        <v>1</v>
      </c>
      <c r="BD14" s="10" t="b" cm="1">
        <f t="array" ref="BD14">IF(NOT(ISBLANK($C14)),OR(ISBLANK(BB14),AND(NOT(ISNUMBER(FIND('List of Values'!$C$2:$C$23,BB14))),ISNUMBER(DATEVALUE(BB14)))),"")</f>
        <v>1</v>
      </c>
      <c r="BE14" s="20"/>
      <c r="BF14" s="10" t="b">
        <f t="shared" si="15"/>
        <v>1</v>
      </c>
      <c r="BG14" s="10" t="b" cm="1">
        <f t="array" ref="BG14">IF(NOT(ISBLANK($C14)),OR(ISBLANK(BE14),AND(NOT(ISNUMBER(FIND('List of Values'!$C$2:$C$23,BE14))),ISNUMBER(DATEVALUE(BE14)))),"")</f>
        <v>1</v>
      </c>
      <c r="BI14" s="10" t="b">
        <f t="shared" si="16"/>
        <v>1</v>
      </c>
      <c r="BJ14" s="10" t="b">
        <f t="shared" si="17"/>
        <v>1</v>
      </c>
      <c r="BK14" s="11" t="s">
        <v>27</v>
      </c>
      <c r="BL14" s="10" t="b">
        <f t="shared" si="18"/>
        <v>1</v>
      </c>
      <c r="BM14" s="10" t="b">
        <f>IF(NOT(ISBLANK($C14)),AND(BL14=TRUE,NOT(COUNTIF('List of Values'!$A$2:$A$20,BK14)=0)),"")</f>
        <v>1</v>
      </c>
      <c r="BN14" s="11" t="s">
        <v>186</v>
      </c>
      <c r="BO14" s="10" t="b">
        <f t="shared" si="19"/>
        <v>1</v>
      </c>
      <c r="BP14" s="10" t="b">
        <f t="shared" si="20"/>
        <v>1</v>
      </c>
      <c r="BR14" s="10" t="b">
        <f t="shared" si="21"/>
        <v>1</v>
      </c>
      <c r="BS14" s="10" t="b">
        <f>IF(NOT(ISBLANK($C14)),OR(ISBLANK(BQ14),NOT(COUNTIF('List of Values'!$K$2:$K$30,BQ14)=0)),"")</f>
        <v>1</v>
      </c>
      <c r="BU14" s="10" t="b">
        <f t="shared" si="22"/>
        <v>1</v>
      </c>
      <c r="BV14" s="10" t="b">
        <f t="shared" si="23"/>
        <v>1</v>
      </c>
      <c r="BX14" s="10" t="b">
        <f t="shared" si="24"/>
        <v>1</v>
      </c>
      <c r="BY14" s="10" t="b">
        <f t="shared" si="31"/>
        <v>1</v>
      </c>
      <c r="BZ14" t="str">
        <f>_xlfn.XLOOKUP(C14,[1]Blad1!$A:$A,[1]Blad1!$D:$D,"")</f>
        <v/>
      </c>
    </row>
    <row r="15" spans="1:78">
      <c r="B15" s="43">
        <f t="shared" si="26"/>
        <v>0</v>
      </c>
      <c r="C15" s="11">
        <v>217988</v>
      </c>
      <c r="D15" s="11" t="s">
        <v>233</v>
      </c>
      <c r="E15" s="11" t="s">
        <v>169</v>
      </c>
      <c r="F15" s="12" t="s">
        <v>234</v>
      </c>
      <c r="G15" s="10" t="b">
        <f t="shared" si="27"/>
        <v>1</v>
      </c>
      <c r="H15" s="10" t="b" cm="1">
        <f t="array" ref="H15">IF(NOT(ISBLANK($C15)),AND(G15=TRUE,LEN(F15)&lt;30,NOT(ISNUMBER(FIND('List of Values'!$C$2:$C$20,F15)))),"")</f>
        <v>1</v>
      </c>
      <c r="I15" s="11" t="s">
        <v>234</v>
      </c>
      <c r="J15" s="10" t="b">
        <f t="shared" si="28"/>
        <v>1</v>
      </c>
      <c r="K15" s="10" t="b" cm="1">
        <f t="array" ref="K15">IF(NOT(ISBLANK($C15)),AND(J15=TRUE,LEN(I15)&lt;20,NOT(ISNUMBER(FIND('List of Values'!$C$2:$C$20,I15)))),"")</f>
        <v>1</v>
      </c>
      <c r="L15" s="11" t="s">
        <v>235</v>
      </c>
      <c r="M15" s="10" t="b">
        <f t="shared" si="0"/>
        <v>1</v>
      </c>
      <c r="N15" s="10" t="b" cm="1">
        <f t="array" ref="N15">IF(NOT(ISBLANK($C15)),AND(M15=TRUE,LEN(L15)&lt;81,NOT(ISNUMBER(FIND('List of Values'!$C$2:$C$20,L15)))),"")</f>
        <v>1</v>
      </c>
      <c r="P15" s="10" t="b">
        <f t="shared" si="1"/>
        <v>1</v>
      </c>
      <c r="Q15" s="10" t="b" cm="1">
        <f t="array" ref="Q15">IF(NOT(ISBLANK($C15)),AND(P15=TRUE,LEN(O15)&lt;81,NOT(ISNUMBER(FIND('List of Values'!$C$2:$C$20,O15)))),"")</f>
        <v>1</v>
      </c>
      <c r="R15" s="11" t="s">
        <v>236</v>
      </c>
      <c r="S15" s="10" t="b">
        <f t="shared" si="2"/>
        <v>1</v>
      </c>
      <c r="T15" s="10" t="b" cm="1">
        <f t="array" ref="T15">IF(NOT(ISBLANK($C15)),AND(S15=TRUE,LEN(R15)&lt;61,NOT(ISNUMBER(FIND('List of Values'!$C$2:$C$23,R15)))),"")</f>
        <v>1</v>
      </c>
      <c r="V15" s="10" t="b">
        <f t="shared" si="3"/>
        <v>1</v>
      </c>
      <c r="W15" s="10" t="b" cm="1">
        <f t="array" ref="W15">IF(NOT(ISBLANK($C15)),AND(V15=TRUE,LEN(U15)&lt;61,NOT(ISNUMBER(FIND('List of Values'!$C$2:$C$23,U15)))),"")</f>
        <v>1</v>
      </c>
      <c r="X15" s="11" t="s">
        <v>237</v>
      </c>
      <c r="Y15" s="10" t="b">
        <f t="shared" si="4"/>
        <v>1</v>
      </c>
      <c r="Z15" s="10" t="b" cm="1">
        <f t="array" ref="Z15">IF(NOT(ISBLANK($C15)),AND(Y15=TRUE,LEN(X15)&lt;81,NOT(ISNUMBER(FIND('List of Values'!$C$2:$C$23,X15)))),"")</f>
        <v>1</v>
      </c>
      <c r="AA15" s="11" t="s">
        <v>238</v>
      </c>
      <c r="AB15" s="10" t="b">
        <f t="shared" si="5"/>
        <v>1</v>
      </c>
      <c r="AC15" s="10" t="b">
        <f>IF(NOT(ISBLANK($C15)),AND(AB15=TRUE,NOT(COUNTIF('List of Values'!$B$2:$B$255,AA15)=0)),"")</f>
        <v>1</v>
      </c>
      <c r="AD15" s="11" t="s">
        <v>194</v>
      </c>
      <c r="AE15" s="10" t="b">
        <f t="shared" si="6"/>
        <v>1</v>
      </c>
      <c r="AF15" s="10" t="b">
        <f>IF(NOT(ISBLANK($C15)),AND(AE15=TRUE,NOT(COUNTIF('List of Values'!$F$2:$F$255,AD15)=0)),"")</f>
        <v>1</v>
      </c>
      <c r="AG15" s="11" t="s">
        <v>177</v>
      </c>
      <c r="AH15" s="10" t="b">
        <f t="shared" si="7"/>
        <v>1</v>
      </c>
      <c r="AI15" s="10" t="b">
        <f>IF(NOT(ISBLANK($C15)),AND(AH15=TRUE,NOT(COUNTIF('List of Values'!$N$2:$N$40,AG15)=0)),"")</f>
        <v>1</v>
      </c>
      <c r="AJ15" s="37" t="s">
        <v>196</v>
      </c>
      <c r="AK15" s="10" t="b">
        <f t="shared" si="8"/>
        <v>1</v>
      </c>
      <c r="AL15" s="10" t="b">
        <f>IF(NOT(ISBLANK($C15)),AND(AK15=TRUE,NOT(COUNTIF('List of Values'!$O$2:$O$30,AJ15)=0)),"")</f>
        <v>1</v>
      </c>
      <c r="AM15" s="11" t="s">
        <v>239</v>
      </c>
      <c r="AN15" s="10" t="b">
        <f t="shared" si="29"/>
        <v>1</v>
      </c>
      <c r="AO15" s="10" t="b">
        <f>IF(NOT(ISBLANK($C15)),AND(AN15=TRUE,NOT(COUNTIF('List of Values'!$AF$2:$AF$20,AM15)=0)),"")</f>
        <v>1</v>
      </c>
      <c r="AQ15" s="10" t="b">
        <f t="shared" si="9"/>
        <v>1</v>
      </c>
      <c r="AR15" s="10" t="b" cm="1">
        <f t="array" ref="AR15">IF(NOT(ISBLANK($C15)),AND(AQ15=TRUE,LEN(AP15)&lt;81,NOT(ISNUMBER(FIND('List of Values'!$C$2:$C$20,AP15)))),"")</f>
        <v>1</v>
      </c>
      <c r="AS15" s="11" t="str">
        <f t="shared" si="10"/>
        <v>JUST SEAFOOD DK</v>
      </c>
      <c r="AT15" s="10" t="b">
        <f t="shared" si="11"/>
        <v>1</v>
      </c>
      <c r="AU15" s="10" t="b" cm="1">
        <f t="array" ref="AU15">IF(NOT(ISBLANK($C15)),AND(AT15=TRUE,LEN(AS15)&lt;81,NOT(ISNUMBER(FIND('List of Values'!$C$2:$C$20,AS15)))),"")</f>
        <v>1</v>
      </c>
      <c r="AV15" s="11" t="s">
        <v>240</v>
      </c>
      <c r="AW15" s="10" t="b">
        <f t="shared" si="12"/>
        <v>1</v>
      </c>
      <c r="AX15" s="10" t="b" cm="1">
        <f t="array" ref="AX15">IF(NOT(ISBLANK($C15)),AND(AW15=TRUE,LEN(AV15)&lt;21,NOT(ISNUMBER(FIND('List of Values'!$C$2:$C$20,AV15)))),"")</f>
        <v>1</v>
      </c>
      <c r="AY15" s="11">
        <v>12783</v>
      </c>
      <c r="AZ15" s="10" t="b">
        <f t="shared" si="30"/>
        <v>1</v>
      </c>
      <c r="BA15" s="10" t="b">
        <f>IF(NOT(ISBLANK($C15)),AND(AZ15=TRUE,NOT(COUNTIF('List of Values'!$R$2:$R$400,AY15)=0)),"")</f>
        <v>1</v>
      </c>
      <c r="BB15" s="20"/>
      <c r="BC15" s="10" t="b">
        <f t="shared" si="14"/>
        <v>1</v>
      </c>
      <c r="BD15" s="10" t="b" cm="1">
        <f t="array" ref="BD15">IF(NOT(ISBLANK($C15)),OR(ISBLANK(BB15),AND(NOT(ISNUMBER(FIND('List of Values'!$C$2:$C$23,BB15))),ISNUMBER(DATEVALUE(BB15)))),"")</f>
        <v>1</v>
      </c>
      <c r="BE15" s="20"/>
      <c r="BF15" s="10" t="b">
        <f t="shared" si="15"/>
        <v>1</v>
      </c>
      <c r="BG15" s="10" t="b" cm="1">
        <f t="array" ref="BG15">IF(NOT(ISBLANK($C15)),OR(ISBLANK(BE15),AND(NOT(ISNUMBER(FIND('List of Values'!$C$2:$C$23,BE15))),ISNUMBER(DATEVALUE(BE15)))),"")</f>
        <v>1</v>
      </c>
      <c r="BI15" s="10" t="b">
        <f t="shared" si="16"/>
        <v>1</v>
      </c>
      <c r="BJ15" s="10" t="b">
        <f t="shared" si="17"/>
        <v>1</v>
      </c>
      <c r="BK15" s="11" t="s">
        <v>27</v>
      </c>
      <c r="BL15" s="10" t="b">
        <f t="shared" si="18"/>
        <v>1</v>
      </c>
      <c r="BM15" s="10" t="b">
        <f>IF(NOT(ISBLANK($C15)),AND(BL15=TRUE,NOT(COUNTIF('List of Values'!$A$2:$A$20,BK15)=0)),"")</f>
        <v>1</v>
      </c>
      <c r="BN15" s="11" t="s">
        <v>186</v>
      </c>
      <c r="BO15" s="10" t="b">
        <f t="shared" si="19"/>
        <v>1</v>
      </c>
      <c r="BP15" s="10" t="b">
        <f t="shared" si="20"/>
        <v>1</v>
      </c>
      <c r="BR15" s="10" t="b">
        <f t="shared" si="21"/>
        <v>1</v>
      </c>
      <c r="BS15" s="10" t="b">
        <f>IF(NOT(ISBLANK($C15)),OR(ISBLANK(BQ15),NOT(COUNTIF('List of Values'!$K$2:$K$30,BQ15)=0)),"")</f>
        <v>1</v>
      </c>
      <c r="BU15" s="10" t="b">
        <f t="shared" si="22"/>
        <v>1</v>
      </c>
      <c r="BV15" s="10" t="b">
        <f t="shared" si="23"/>
        <v>1</v>
      </c>
      <c r="BX15" s="10" t="b">
        <f t="shared" si="24"/>
        <v>1</v>
      </c>
      <c r="BY15" s="10" t="b">
        <f t="shared" si="31"/>
        <v>1</v>
      </c>
      <c r="BZ15" t="str">
        <f>_xlfn.XLOOKUP(C15,[1]Blad1!$A:$A,[1]Blad1!$D:$D,"")</f>
        <v/>
      </c>
    </row>
    <row r="16" spans="1:78">
      <c r="B16" s="43">
        <f t="shared" si="26"/>
        <v>0</v>
      </c>
      <c r="C16" s="11">
        <v>218002</v>
      </c>
      <c r="D16" s="11" t="s">
        <v>241</v>
      </c>
      <c r="E16" s="11" t="s">
        <v>169</v>
      </c>
      <c r="F16" s="12" t="s">
        <v>242</v>
      </c>
      <c r="G16" s="10" t="b">
        <f t="shared" si="27"/>
        <v>1</v>
      </c>
      <c r="H16" s="10" t="b" cm="1">
        <f t="array" ref="H16">IF(NOT(ISBLANK($C16)),AND(G16=TRUE,LEN(F16)&lt;30,NOT(ISNUMBER(FIND('List of Values'!$C$2:$C$20,F16)))),"")</f>
        <v>1</v>
      </c>
      <c r="I16" s="11" t="s">
        <v>242</v>
      </c>
      <c r="J16" s="10" t="b">
        <f t="shared" si="28"/>
        <v>1</v>
      </c>
      <c r="K16" s="10" t="b" cm="1">
        <f t="array" ref="K16">IF(NOT(ISBLANK($C16)),AND(J16=TRUE,LEN(I16)&lt;20,NOT(ISNUMBER(FIND('List of Values'!$C$2:$C$20,I16)))),"")</f>
        <v>1</v>
      </c>
      <c r="L16" s="11" t="s">
        <v>243</v>
      </c>
      <c r="M16" s="10" t="b">
        <f t="shared" si="0"/>
        <v>1</v>
      </c>
      <c r="N16" s="10" t="b" cm="1">
        <f t="array" ref="N16">IF(NOT(ISBLANK($C16)),AND(M16=TRUE,LEN(L16)&lt;81,NOT(ISNUMBER(FIND('List of Values'!$C$2:$C$20,L16)))),"")</f>
        <v>1</v>
      </c>
      <c r="P16" s="10" t="b">
        <f t="shared" si="1"/>
        <v>1</v>
      </c>
      <c r="Q16" s="10" t="b" cm="1">
        <f t="array" ref="Q16">IF(NOT(ISBLANK($C16)),AND(P16=TRUE,LEN(O16)&lt;81,NOT(ISNUMBER(FIND('List of Values'!$C$2:$C$20,O16)))),"")</f>
        <v>1</v>
      </c>
      <c r="R16" s="11" t="s">
        <v>244</v>
      </c>
      <c r="S16" s="10" t="b">
        <f t="shared" si="2"/>
        <v>1</v>
      </c>
      <c r="T16" s="10" t="b" cm="1">
        <f t="array" ref="T16">IF(NOT(ISBLANK($C16)),AND(S16=TRUE,LEN(R16)&lt;61,NOT(ISNUMBER(FIND('List of Values'!$C$2:$C$23,R16)))),"")</f>
        <v>1</v>
      </c>
      <c r="V16" s="10" t="b">
        <f t="shared" si="3"/>
        <v>1</v>
      </c>
      <c r="W16" s="10" t="b" cm="1">
        <f t="array" ref="W16">IF(NOT(ISBLANK($C16)),AND(V16=TRUE,LEN(U16)&lt;61,NOT(ISNUMBER(FIND('List of Values'!$C$2:$C$23,U16)))),"")</f>
        <v>1</v>
      </c>
      <c r="X16" s="11" t="s">
        <v>245</v>
      </c>
      <c r="Y16" s="10" t="b">
        <f t="shared" si="4"/>
        <v>1</v>
      </c>
      <c r="Z16" s="10" t="b" cm="1">
        <f t="array" ref="Z16">IF(NOT(ISBLANK($C16)),AND(Y16=TRUE,LEN(X16)&lt;81,NOT(ISNUMBER(FIND('List of Values'!$C$2:$C$23,X16)))),"")</f>
        <v>1</v>
      </c>
      <c r="AA16" s="11" t="s">
        <v>246</v>
      </c>
      <c r="AB16" s="10" t="b">
        <f t="shared" si="5"/>
        <v>1</v>
      </c>
      <c r="AC16" s="10" t="b">
        <f>IF(NOT(ISBLANK($C16)),AND(AB16=TRUE,NOT(COUNTIF('List of Values'!$B$2:$B$255,AA16)=0)),"")</f>
        <v>1</v>
      </c>
      <c r="AD16" s="11" t="s">
        <v>247</v>
      </c>
      <c r="AE16" s="10" t="b">
        <f t="shared" si="6"/>
        <v>1</v>
      </c>
      <c r="AF16" s="10" t="b">
        <f>IF(NOT(ISBLANK($C16)),AND(AE16=TRUE,NOT(COUNTIF('List of Values'!$F$2:$F$255,AD16)=0)),"")</f>
        <v>1</v>
      </c>
      <c r="AG16" s="11" t="s">
        <v>195</v>
      </c>
      <c r="AH16" s="10" t="b">
        <f t="shared" si="7"/>
        <v>1</v>
      </c>
      <c r="AI16" s="10" t="b">
        <f>IF(NOT(ISBLANK($C16)),AND(AH16=TRUE,NOT(COUNTIF('List of Values'!$N$2:$N$40,AG16)=0)),"")</f>
        <v>1</v>
      </c>
      <c r="AJ16" s="37" t="s">
        <v>196</v>
      </c>
      <c r="AK16" s="10" t="b">
        <f t="shared" si="8"/>
        <v>1</v>
      </c>
      <c r="AL16" s="10" t="b">
        <f>IF(NOT(ISBLANK($C16)),AND(AK16=TRUE,NOT(COUNTIF('List of Values'!$O$2:$O$30,AJ16)=0)),"")</f>
        <v>1</v>
      </c>
      <c r="AM16" s="11" t="s">
        <v>239</v>
      </c>
      <c r="AN16" s="10" t="b">
        <f t="shared" si="29"/>
        <v>1</v>
      </c>
      <c r="AO16" s="10" t="b">
        <f>IF(NOT(ISBLANK($C16)),AND(AN16=TRUE,NOT(COUNTIF('List of Values'!$AF$2:$AF$20,AM16)=0)),"")</f>
        <v>1</v>
      </c>
      <c r="AQ16" s="10" t="b">
        <f t="shared" si="9"/>
        <v>1</v>
      </c>
      <c r="AR16" s="10" t="b" cm="1">
        <f t="array" ref="AR16">IF(NOT(ISBLANK($C16)),AND(AQ16=TRUE,LEN(AP16)&lt;81,NOT(ISNUMBER(FIND('List of Values'!$C$2:$C$20,AP16)))),"")</f>
        <v>1</v>
      </c>
      <c r="AS16" s="11" t="str">
        <f t="shared" si="10"/>
        <v>MAREA ALTRA BV</v>
      </c>
      <c r="AT16" s="10" t="b">
        <f t="shared" si="11"/>
        <v>1</v>
      </c>
      <c r="AU16" s="10" t="b" cm="1">
        <f t="array" ref="AU16">IF(NOT(ISBLANK($C16)),AND(AT16=TRUE,LEN(AS16)&lt;81,NOT(ISNUMBER(FIND('List of Values'!$C$2:$C$20,AS16)))),"")</f>
        <v>1</v>
      </c>
      <c r="AV16" s="11" t="s">
        <v>248</v>
      </c>
      <c r="AW16" s="10" t="b">
        <f t="shared" si="12"/>
        <v>1</v>
      </c>
      <c r="AX16" s="10" t="b" cm="1">
        <f t="array" ref="AX16">IF(NOT(ISBLANK($C16)),AND(AW16=TRUE,LEN(AV16)&lt;21,NOT(ISNUMBER(FIND('List of Values'!$C$2:$C$20,AV16)))),"")</f>
        <v>1</v>
      </c>
      <c r="AY16" s="11">
        <v>13292</v>
      </c>
      <c r="AZ16" s="10" t="b">
        <f t="shared" si="30"/>
        <v>1</v>
      </c>
      <c r="BA16" s="10" t="b">
        <f>IF(NOT(ISBLANK($C16)),AND(AZ16=TRUE,NOT(COUNTIF('List of Values'!$R$2:$R$400,AY16)=0)),"")</f>
        <v>1</v>
      </c>
      <c r="BB16" s="20"/>
      <c r="BC16" s="10" t="b">
        <f t="shared" si="14"/>
        <v>1</v>
      </c>
      <c r="BD16" s="10" t="b" cm="1">
        <f t="array" ref="BD16">IF(NOT(ISBLANK($C16)),OR(ISBLANK(BB16),AND(NOT(ISNUMBER(FIND('List of Values'!$C$2:$C$23,BB16))),ISNUMBER(DATEVALUE(BB16)))),"")</f>
        <v>1</v>
      </c>
      <c r="BE16" s="20"/>
      <c r="BF16" s="10" t="b">
        <f t="shared" si="15"/>
        <v>1</v>
      </c>
      <c r="BG16" s="10" t="b" cm="1">
        <f t="array" ref="BG16">IF(NOT(ISBLANK($C16)),OR(ISBLANK(BE16),AND(NOT(ISNUMBER(FIND('List of Values'!$C$2:$C$23,BE16))),ISNUMBER(DATEVALUE(BE16)))),"")</f>
        <v>1</v>
      </c>
      <c r="BI16" s="10" t="b">
        <f t="shared" si="16"/>
        <v>1</v>
      </c>
      <c r="BJ16" s="10" t="b">
        <f t="shared" si="17"/>
        <v>1</v>
      </c>
      <c r="BK16" s="11" t="s">
        <v>27</v>
      </c>
      <c r="BL16" s="10" t="b">
        <f t="shared" si="18"/>
        <v>1</v>
      </c>
      <c r="BM16" s="10" t="b">
        <f>IF(NOT(ISBLANK($C16)),AND(BL16=TRUE,NOT(COUNTIF('List of Values'!$A$2:$A$20,BK16)=0)),"")</f>
        <v>1</v>
      </c>
      <c r="BN16" s="11" t="s">
        <v>186</v>
      </c>
      <c r="BO16" s="10" t="b">
        <f t="shared" si="19"/>
        <v>1</v>
      </c>
      <c r="BP16" s="10" t="b">
        <f t="shared" si="20"/>
        <v>1</v>
      </c>
      <c r="BR16" s="10" t="b">
        <f t="shared" si="21"/>
        <v>1</v>
      </c>
      <c r="BS16" s="10" t="b">
        <f>IF(NOT(ISBLANK($C16)),OR(ISBLANK(BQ16),NOT(COUNTIF('List of Values'!$K$2:$K$30,BQ16)=0)),"")</f>
        <v>1</v>
      </c>
      <c r="BU16" s="10" t="b">
        <f t="shared" si="22"/>
        <v>1</v>
      </c>
      <c r="BV16" s="10" t="b">
        <f t="shared" si="23"/>
        <v>1</v>
      </c>
      <c r="BX16" s="10" t="b">
        <f t="shared" si="24"/>
        <v>1</v>
      </c>
      <c r="BY16" s="10" t="b">
        <f t="shared" si="31"/>
        <v>1</v>
      </c>
      <c r="BZ16" s="60" t="str">
        <f>_xlfn.XLOOKUP(C16,[1]Blad1!$A:$A,[1]Blad1!$D:$D,"")</f>
        <v>x</v>
      </c>
    </row>
    <row r="17" spans="2:78">
      <c r="B17" s="43">
        <f t="shared" si="26"/>
        <v>0</v>
      </c>
      <c r="C17" s="11">
        <v>218039</v>
      </c>
      <c r="D17" s="11" t="s">
        <v>249</v>
      </c>
      <c r="E17" s="11" t="s">
        <v>199</v>
      </c>
      <c r="F17" s="12">
        <v>5561220798</v>
      </c>
      <c r="G17" s="10" t="b">
        <f t="shared" si="27"/>
        <v>1</v>
      </c>
      <c r="H17" s="10" t="b" cm="1">
        <f t="array" ref="H17">IF(NOT(ISBLANK($C17)),AND(G17=TRUE,LEN(F17)&lt;30,NOT(ISNUMBER(FIND('List of Values'!$C$2:$C$20,F17)))),"")</f>
        <v>1</v>
      </c>
      <c r="I17" s="11" t="s">
        <v>250</v>
      </c>
      <c r="J17" s="10" t="b">
        <f t="shared" si="28"/>
        <v>1</v>
      </c>
      <c r="K17" s="10" t="b" cm="1">
        <f t="array" ref="K17">IF(NOT(ISBLANK($C17)),AND(J17=TRUE,LEN(I17)&lt;20,NOT(ISNUMBER(FIND('List of Values'!$C$2:$C$20,I17)))),"")</f>
        <v>1</v>
      </c>
      <c r="L17" s="11" t="s">
        <v>251</v>
      </c>
      <c r="M17" s="10" t="b">
        <f t="shared" si="0"/>
        <v>1</v>
      </c>
      <c r="N17" s="10" t="b" cm="1">
        <f t="array" ref="N17">IF(NOT(ISBLANK($C17)),AND(M17=TRUE,LEN(L17)&lt;81,NOT(ISNUMBER(FIND('List of Values'!$C$2:$C$20,L17)))),"")</f>
        <v>1</v>
      </c>
      <c r="P17" s="10" t="b">
        <f t="shared" si="1"/>
        <v>1</v>
      </c>
      <c r="Q17" s="10" t="b" cm="1">
        <f t="array" ref="Q17">IF(NOT(ISBLANK($C17)),AND(P17=TRUE,LEN(O17)&lt;81,NOT(ISNUMBER(FIND('List of Values'!$C$2:$C$20,O17)))),"")</f>
        <v>1</v>
      </c>
      <c r="R17" s="11" t="s">
        <v>252</v>
      </c>
      <c r="S17" s="10" t="b">
        <f t="shared" si="2"/>
        <v>1</v>
      </c>
      <c r="T17" s="10" t="b" cm="1">
        <f t="array" ref="T17">IF(NOT(ISBLANK($C17)),AND(S17=TRUE,LEN(R17)&lt;61,NOT(ISNUMBER(FIND('List of Values'!$C$2:$C$23,R17)))),"")</f>
        <v>1</v>
      </c>
      <c r="V17" s="10" t="b">
        <f t="shared" si="3"/>
        <v>1</v>
      </c>
      <c r="W17" s="10" t="b" cm="1">
        <f t="array" ref="W17">IF(NOT(ISBLANK($C17)),AND(V17=TRUE,LEN(U17)&lt;61,NOT(ISNUMBER(FIND('List of Values'!$C$2:$C$23,U17)))),"")</f>
        <v>1</v>
      </c>
      <c r="X17" s="11" t="s">
        <v>253</v>
      </c>
      <c r="Y17" s="10" t="b">
        <f t="shared" si="4"/>
        <v>1</v>
      </c>
      <c r="Z17" s="10" t="b" cm="1">
        <f t="array" ref="Z17">IF(NOT(ISBLANK($C17)),AND(Y17=TRUE,LEN(X17)&lt;81,NOT(ISNUMBER(FIND('List of Values'!$C$2:$C$23,X17)))),"")</f>
        <v>1</v>
      </c>
      <c r="AA17" s="11" t="s">
        <v>193</v>
      </c>
      <c r="AB17" s="10" t="b">
        <f t="shared" si="5"/>
        <v>1</v>
      </c>
      <c r="AC17" s="10" t="b">
        <f>IF(NOT(ISBLANK($C17)),AND(AB17=TRUE,NOT(COUNTIF('List of Values'!$B$2:$B$255,AA17)=0)),"")</f>
        <v>1</v>
      </c>
      <c r="AD17" s="11" t="s">
        <v>194</v>
      </c>
      <c r="AE17" s="10" t="b">
        <f t="shared" si="6"/>
        <v>1</v>
      </c>
      <c r="AF17" s="10" t="b">
        <f>IF(NOT(ISBLANK($C17)),AND(AE17=TRUE,NOT(COUNTIF('List of Values'!$F$2:$F$255,AD17)=0)),"")</f>
        <v>1</v>
      </c>
      <c r="AG17" s="11" t="s">
        <v>214</v>
      </c>
      <c r="AH17" s="10" t="b">
        <f t="shared" si="7"/>
        <v>1</v>
      </c>
      <c r="AI17" s="10" t="b">
        <f>IF(NOT(ISBLANK($C17)),AND(AH17=TRUE,NOT(COUNTIF('List of Values'!$N$2:$N$40,AG17)=0)),"")</f>
        <v>1</v>
      </c>
      <c r="AJ17" s="37" t="s">
        <v>196</v>
      </c>
      <c r="AK17" s="10" t="b">
        <f t="shared" si="8"/>
        <v>1</v>
      </c>
      <c r="AL17" s="10" t="b">
        <f>IF(NOT(ISBLANK($C17)),AND(AK17=TRUE,NOT(COUNTIF('List of Values'!$O$2:$O$30,AJ17)=0)),"")</f>
        <v>1</v>
      </c>
      <c r="AM17" s="11" t="s">
        <v>179</v>
      </c>
      <c r="AN17" s="10" t="b">
        <f t="shared" si="29"/>
        <v>1</v>
      </c>
      <c r="AO17" s="10" t="b">
        <f>IF(NOT(ISBLANK($C17)),AND(AN17=TRUE,NOT(COUNTIF('List of Values'!$AF$2:$AF$20,AM17)=0)),"")</f>
        <v>1</v>
      </c>
      <c r="AQ17" s="10" t="b">
        <f t="shared" si="9"/>
        <v>1</v>
      </c>
      <c r="AR17" s="10" t="b" cm="1">
        <f t="array" ref="AR17">IF(NOT(ISBLANK($C17)),AND(AQ17=TRUE,LEN(AP17)&lt;81,NOT(ISNUMBER(FIND('List of Values'!$C$2:$C$20,AP17)))),"")</f>
        <v>1</v>
      </c>
      <c r="AS17" s="11" t="str">
        <f t="shared" si="10"/>
        <v>AKTIEBOLAGET SYSTEMSTÖD SVERIGE</v>
      </c>
      <c r="AT17" s="10" t="b">
        <f t="shared" si="11"/>
        <v>1</v>
      </c>
      <c r="AU17" s="10" t="b" cm="1">
        <f t="array" ref="AU17">IF(NOT(ISBLANK($C17)),AND(AT17=TRUE,LEN(AS17)&lt;81,NOT(ISNUMBER(FIND('List of Values'!$C$2:$C$20,AS17)))),"")</f>
        <v>1</v>
      </c>
      <c r="AV17" s="11" t="s">
        <v>254</v>
      </c>
      <c r="AW17" s="10" t="b">
        <f t="shared" si="12"/>
        <v>1</v>
      </c>
      <c r="AX17" s="10" t="b" cm="1">
        <f t="array" ref="AX17">IF(NOT(ISBLANK($C17)),AND(AW17=TRUE,LEN(AV17)&lt;21,NOT(ISNUMBER(FIND('List of Values'!$C$2:$C$20,AV17)))),"")</f>
        <v>1</v>
      </c>
      <c r="AY17" s="11">
        <v>10001</v>
      </c>
      <c r="AZ17" s="10" t="b">
        <f t="shared" si="30"/>
        <v>1</v>
      </c>
      <c r="BA17" s="10" t="b">
        <f>IF(NOT(ISBLANK($C17)),AND(AZ17=TRUE,NOT(COUNTIF('List of Values'!$R$2:$R$400,AY17)=0)),"")</f>
        <v>1</v>
      </c>
      <c r="BB17" s="20"/>
      <c r="BC17" s="10" t="b">
        <f t="shared" si="14"/>
        <v>1</v>
      </c>
      <c r="BD17" s="10" t="b" cm="1">
        <f t="array" ref="BD17">IF(NOT(ISBLANK($C17)),OR(ISBLANK(BB17),AND(NOT(ISNUMBER(FIND('List of Values'!$C$2:$C$23,BB17))),ISNUMBER(DATEVALUE(BB17)))),"")</f>
        <v>1</v>
      </c>
      <c r="BE17" s="20"/>
      <c r="BF17" s="10" t="b">
        <f t="shared" si="15"/>
        <v>1</v>
      </c>
      <c r="BG17" s="10" t="b" cm="1">
        <f t="array" ref="BG17">IF(NOT(ISBLANK($C17)),OR(ISBLANK(BE17),AND(NOT(ISNUMBER(FIND('List of Values'!$C$2:$C$23,BE17))),ISNUMBER(DATEVALUE(BE17)))),"")</f>
        <v>1</v>
      </c>
      <c r="BI17" s="10" t="b">
        <f t="shared" si="16"/>
        <v>1</v>
      </c>
      <c r="BJ17" s="10" t="b">
        <f t="shared" si="17"/>
        <v>1</v>
      </c>
      <c r="BK17" s="11" t="s">
        <v>27</v>
      </c>
      <c r="BL17" s="10" t="b">
        <f t="shared" si="18"/>
        <v>1</v>
      </c>
      <c r="BM17" s="10" t="b">
        <f>IF(NOT(ISBLANK($C17)),AND(BL17=TRUE,NOT(COUNTIF('List of Values'!$A$2:$A$20,BK17)=0)),"")</f>
        <v>1</v>
      </c>
      <c r="BN17" s="11" t="s">
        <v>186</v>
      </c>
      <c r="BO17" s="10" t="b">
        <f t="shared" si="19"/>
        <v>1</v>
      </c>
      <c r="BP17" s="10" t="b">
        <f t="shared" si="20"/>
        <v>1</v>
      </c>
      <c r="BR17" s="10" t="b">
        <f t="shared" si="21"/>
        <v>1</v>
      </c>
      <c r="BS17" s="10" t="b">
        <f>IF(NOT(ISBLANK($C17)),OR(ISBLANK(BQ17),NOT(COUNTIF('List of Values'!$K$2:$K$30,BQ17)=0)),"")</f>
        <v>1</v>
      </c>
      <c r="BU17" s="10" t="b">
        <f t="shared" si="22"/>
        <v>1</v>
      </c>
      <c r="BV17" s="10" t="b">
        <f t="shared" si="23"/>
        <v>1</v>
      </c>
      <c r="BX17" s="10" t="b">
        <f t="shared" si="24"/>
        <v>1</v>
      </c>
      <c r="BY17" s="10" t="b">
        <f t="shared" si="31"/>
        <v>1</v>
      </c>
      <c r="BZ17" t="str">
        <f>_xlfn.XLOOKUP(C17,[1]Blad1!$A:$A,[1]Blad1!$D:$D,"")</f>
        <v/>
      </c>
    </row>
    <row r="18" spans="2:78">
      <c r="B18" s="43">
        <f t="shared" si="26"/>
        <v>0</v>
      </c>
      <c r="C18" s="11">
        <v>218287</v>
      </c>
      <c r="D18" s="11" t="s">
        <v>255</v>
      </c>
      <c r="E18" s="11" t="s">
        <v>169</v>
      </c>
      <c r="F18" s="12">
        <v>5567041560</v>
      </c>
      <c r="G18" s="10" t="b">
        <f t="shared" si="27"/>
        <v>1</v>
      </c>
      <c r="H18" s="10" t="b" cm="1">
        <f t="array" ref="H18">IF(NOT(ISBLANK($C18)),AND(G18=TRUE,LEN(F18)&lt;30,NOT(ISNUMBER(FIND('List of Values'!$C$2:$C$20,F18)))),"")</f>
        <v>1</v>
      </c>
      <c r="I18" s="11" t="s">
        <v>256</v>
      </c>
      <c r="J18" s="10" t="b">
        <f t="shared" si="28"/>
        <v>1</v>
      </c>
      <c r="K18" s="10" t="b" cm="1">
        <f t="array" ref="K18">IF(NOT(ISBLANK($C18)),AND(J18=TRUE,LEN(I18)&lt;20,NOT(ISNUMBER(FIND('List of Values'!$C$2:$C$20,I18)))),"")</f>
        <v>1</v>
      </c>
      <c r="L18" s="11" t="s">
        <v>257</v>
      </c>
      <c r="M18" s="10" t="b">
        <f t="shared" si="0"/>
        <v>1</v>
      </c>
      <c r="N18" s="10" t="b" cm="1">
        <f t="array" ref="N18">IF(NOT(ISBLANK($C18)),AND(M18=TRUE,LEN(L18)&lt;81,NOT(ISNUMBER(FIND('List of Values'!$C$2:$C$20,L18)))),"")</f>
        <v>1</v>
      </c>
      <c r="P18" s="10" t="b">
        <f t="shared" si="1"/>
        <v>1</v>
      </c>
      <c r="Q18" s="10" t="b" cm="1">
        <f t="array" ref="Q18">IF(NOT(ISBLANK($C18)),AND(P18=TRUE,LEN(O18)&lt;81,NOT(ISNUMBER(FIND('List of Values'!$C$2:$C$20,O18)))),"")</f>
        <v>1</v>
      </c>
      <c r="R18" s="11" t="s">
        <v>258</v>
      </c>
      <c r="S18" s="10" t="b">
        <f t="shared" si="2"/>
        <v>1</v>
      </c>
      <c r="T18" s="10" t="b" cm="1">
        <f t="array" ref="T18">IF(NOT(ISBLANK($C18)),AND(S18=TRUE,LEN(R18)&lt;61,NOT(ISNUMBER(FIND('List of Values'!$C$2:$C$23,R18)))),"")</f>
        <v>1</v>
      </c>
      <c r="V18" s="10" t="b">
        <f t="shared" si="3"/>
        <v>1</v>
      </c>
      <c r="W18" s="10" t="b" cm="1">
        <f t="array" ref="W18">IF(NOT(ISBLANK($C18)),AND(V18=TRUE,LEN(U18)&lt;61,NOT(ISNUMBER(FIND('List of Values'!$C$2:$C$23,U18)))),"")</f>
        <v>1</v>
      </c>
      <c r="X18" s="11" t="s">
        <v>259</v>
      </c>
      <c r="Y18" s="10" t="b">
        <f t="shared" si="4"/>
        <v>1</v>
      </c>
      <c r="Z18" s="10" t="b" cm="1">
        <f t="array" ref="Z18">IF(NOT(ISBLANK($C18)),AND(Y18=TRUE,LEN(X18)&lt;81,NOT(ISNUMBER(FIND('List of Values'!$C$2:$C$23,X18)))),"")</f>
        <v>1</v>
      </c>
      <c r="AA18" s="11" t="s">
        <v>193</v>
      </c>
      <c r="AB18" s="10" t="b">
        <f t="shared" si="5"/>
        <v>1</v>
      </c>
      <c r="AC18" s="10" t="b">
        <f>IF(NOT(ISBLANK($C18)),AND(AB18=TRUE,NOT(COUNTIF('List of Values'!$B$2:$B$255,AA18)=0)),"")</f>
        <v>1</v>
      </c>
      <c r="AD18" s="11" t="s">
        <v>194</v>
      </c>
      <c r="AE18" s="10" t="b">
        <f t="shared" si="6"/>
        <v>1</v>
      </c>
      <c r="AF18" s="10" t="b">
        <f>IF(NOT(ISBLANK($C18)),AND(AE18=TRUE,NOT(COUNTIF('List of Values'!$F$2:$F$255,AD18)=0)),"")</f>
        <v>1</v>
      </c>
      <c r="AG18" s="11" t="s">
        <v>214</v>
      </c>
      <c r="AH18" s="10" t="b">
        <f t="shared" si="7"/>
        <v>1</v>
      </c>
      <c r="AI18" s="10" t="b">
        <f>IF(NOT(ISBLANK($C18)),AND(AH18=TRUE,NOT(COUNTIF('List of Values'!$N$2:$N$40,AG18)=0)),"")</f>
        <v>1</v>
      </c>
      <c r="AJ18" s="37" t="s">
        <v>196</v>
      </c>
      <c r="AK18" s="10" t="b">
        <f t="shared" si="8"/>
        <v>1</v>
      </c>
      <c r="AL18" s="10" t="b">
        <f>IF(NOT(ISBLANK($C18)),AND(AK18=TRUE,NOT(COUNTIF('List of Values'!$O$2:$O$30,AJ18)=0)),"")</f>
        <v>1</v>
      </c>
      <c r="AM18" s="11" t="s">
        <v>179</v>
      </c>
      <c r="AN18" s="10" t="b">
        <f t="shared" si="29"/>
        <v>1</v>
      </c>
      <c r="AO18" s="10" t="b">
        <f>IF(NOT(ISBLANK($C18)),AND(AN18=TRUE,NOT(COUNTIF('List of Values'!$AF$2:$AF$20,AM18)=0)),"")</f>
        <v>1</v>
      </c>
      <c r="AQ18" s="10" t="b">
        <f t="shared" si="9"/>
        <v>1</v>
      </c>
      <c r="AR18" s="10" t="b" cm="1">
        <f t="array" ref="AR18">IF(NOT(ISBLANK($C18)),AND(AQ18=TRUE,LEN(AP18)&lt;81,NOT(ISNUMBER(FIND('List of Values'!$C$2:$C$20,AP18)))),"")</f>
        <v>1</v>
      </c>
      <c r="AS18" s="11" t="str">
        <f t="shared" si="10"/>
        <v>GULDHAVEN PELAGISKA AB</v>
      </c>
      <c r="AT18" s="10" t="b">
        <f t="shared" si="11"/>
        <v>1</v>
      </c>
      <c r="AU18" s="10" t="b" cm="1">
        <f t="array" ref="AU18">IF(NOT(ISBLANK($C18)),AND(AT18=TRUE,LEN(AS18)&lt;81,NOT(ISNUMBER(FIND('List of Values'!$C$2:$C$20,AS18)))),"")</f>
        <v>1</v>
      </c>
      <c r="AV18" s="11" t="s">
        <v>260</v>
      </c>
      <c r="AW18" s="10" t="b">
        <f t="shared" si="12"/>
        <v>1</v>
      </c>
      <c r="AX18" s="10" t="b" cm="1">
        <f t="array" ref="AX18">IF(NOT(ISBLANK($C18)),AND(AW18=TRUE,LEN(AV18)&lt;21,NOT(ISNUMBER(FIND('List of Values'!$C$2:$C$20,AV18)))),"")</f>
        <v>1</v>
      </c>
      <c r="AY18" s="11">
        <v>12344</v>
      </c>
      <c r="AZ18" s="10" t="b">
        <f t="shared" si="30"/>
        <v>1</v>
      </c>
      <c r="BA18" s="10" t="b">
        <f>IF(NOT(ISBLANK($C18)),AND(AZ18=TRUE,NOT(COUNTIF('List of Values'!$R$2:$R$400,AY18)=0)),"")</f>
        <v>1</v>
      </c>
      <c r="BB18" s="20"/>
      <c r="BC18" s="10" t="b">
        <f t="shared" si="14"/>
        <v>1</v>
      </c>
      <c r="BD18" s="10" t="b" cm="1">
        <f t="array" ref="BD18">IF(NOT(ISBLANK($C18)),OR(ISBLANK(BB18),AND(NOT(ISNUMBER(FIND('List of Values'!$C$2:$C$23,BB18))),ISNUMBER(DATEVALUE(BB18)))),"")</f>
        <v>1</v>
      </c>
      <c r="BE18" s="20"/>
      <c r="BF18" s="10" t="b">
        <f t="shared" si="15"/>
        <v>1</v>
      </c>
      <c r="BG18" s="10" t="b" cm="1">
        <f t="array" ref="BG18">IF(NOT(ISBLANK($C18)),OR(ISBLANK(BE18),AND(NOT(ISNUMBER(FIND('List of Values'!$C$2:$C$23,BE18))),ISNUMBER(DATEVALUE(BE18)))),"")</f>
        <v>1</v>
      </c>
      <c r="BH18" s="11">
        <v>7350036610005</v>
      </c>
      <c r="BI18" s="10" t="b">
        <f t="shared" si="16"/>
        <v>1</v>
      </c>
      <c r="BJ18" s="10" t="b">
        <f t="shared" si="17"/>
        <v>1</v>
      </c>
      <c r="BK18" s="11" t="s">
        <v>27</v>
      </c>
      <c r="BL18" s="10" t="b">
        <f t="shared" si="18"/>
        <v>1</v>
      </c>
      <c r="BM18" s="10" t="b">
        <f>IF(NOT(ISBLANK($C18)),AND(BL18=TRUE,NOT(COUNTIF('List of Values'!$A$2:$A$20,BK18)=0)),"")</f>
        <v>1</v>
      </c>
      <c r="BN18" s="11" t="s">
        <v>186</v>
      </c>
      <c r="BO18" s="10" t="b">
        <f t="shared" si="19"/>
        <v>1</v>
      </c>
      <c r="BP18" s="10" t="b">
        <f t="shared" si="20"/>
        <v>1</v>
      </c>
      <c r="BR18" s="10" t="b">
        <f t="shared" si="21"/>
        <v>1</v>
      </c>
      <c r="BS18" s="10" t="b">
        <f>IF(NOT(ISBLANK($C18)),OR(ISBLANK(BQ18),NOT(COUNTIF('List of Values'!$K$2:$K$30,BQ18)=0)),"")</f>
        <v>1</v>
      </c>
      <c r="BU18" s="10" t="b">
        <f t="shared" si="22"/>
        <v>1</v>
      </c>
      <c r="BV18" s="10" t="b">
        <f t="shared" si="23"/>
        <v>1</v>
      </c>
      <c r="BX18" s="10" t="b">
        <f t="shared" si="24"/>
        <v>1</v>
      </c>
      <c r="BY18" s="10" t="b">
        <f t="shared" si="31"/>
        <v>1</v>
      </c>
      <c r="BZ18" t="str">
        <f>_xlfn.XLOOKUP(C18,[1]Blad1!$A:$A,[1]Blad1!$D:$D,"")</f>
        <v/>
      </c>
    </row>
    <row r="19" spans="2:78">
      <c r="B19" s="43">
        <f t="shared" si="26"/>
        <v>0</v>
      </c>
      <c r="C19" s="11">
        <v>218071</v>
      </c>
      <c r="D19" s="11" t="s">
        <v>261</v>
      </c>
      <c r="E19" s="11" t="s">
        <v>199</v>
      </c>
      <c r="F19" s="12">
        <v>5564993573</v>
      </c>
      <c r="G19" s="10" t="b">
        <f t="shared" si="27"/>
        <v>1</v>
      </c>
      <c r="H19" s="10" t="b" cm="1">
        <f t="array" ref="H19">IF(NOT(ISBLANK($C19)),AND(G19=TRUE,LEN(F19)&lt;30,NOT(ISNUMBER(FIND('List of Values'!$C$2:$C$20,F19)))),"")</f>
        <v>1</v>
      </c>
      <c r="I19" s="11" t="s">
        <v>262</v>
      </c>
      <c r="J19" s="10" t="b">
        <f t="shared" si="28"/>
        <v>1</v>
      </c>
      <c r="K19" s="10" t="b" cm="1">
        <f t="array" ref="K19">IF(NOT(ISBLANK($C19)),AND(J19=TRUE,LEN(I19)&lt;20,NOT(ISNUMBER(FIND('List of Values'!$C$2:$C$20,I19)))),"")</f>
        <v>1</v>
      </c>
      <c r="L19" s="11" t="s">
        <v>263</v>
      </c>
      <c r="M19" s="10" t="b">
        <f t="shared" si="0"/>
        <v>1</v>
      </c>
      <c r="N19" s="10" t="b" cm="1">
        <f t="array" ref="N19">IF(NOT(ISBLANK($C19)),AND(M19=TRUE,LEN(L19)&lt;81,NOT(ISNUMBER(FIND('List of Values'!$C$2:$C$20,L19)))),"")</f>
        <v>1</v>
      </c>
      <c r="P19" s="10" t="b">
        <f t="shared" si="1"/>
        <v>1</v>
      </c>
      <c r="Q19" s="10" t="b" cm="1">
        <f t="array" ref="Q19">IF(NOT(ISBLANK($C19)),AND(P19=TRUE,LEN(O19)&lt;81,NOT(ISNUMBER(FIND('List of Values'!$C$2:$C$20,O19)))),"")</f>
        <v>1</v>
      </c>
      <c r="R19" s="11" t="s">
        <v>264</v>
      </c>
      <c r="S19" s="10" t="b">
        <f t="shared" si="2"/>
        <v>1</v>
      </c>
      <c r="T19" s="10" t="b" cm="1">
        <f t="array" ref="T19">IF(NOT(ISBLANK($C19)),AND(S19=TRUE,LEN(R19)&lt;61,NOT(ISNUMBER(FIND('List of Values'!$C$2:$C$23,R19)))),"")</f>
        <v>1</v>
      </c>
      <c r="V19" s="10" t="b">
        <f t="shared" si="3"/>
        <v>1</v>
      </c>
      <c r="W19" s="10" t="b" cm="1">
        <f t="array" ref="W19">IF(NOT(ISBLANK($C19)),AND(V19=TRUE,LEN(U19)&lt;61,NOT(ISNUMBER(FIND('List of Values'!$C$2:$C$23,U19)))),"")</f>
        <v>1</v>
      </c>
      <c r="X19" s="11" t="s">
        <v>265</v>
      </c>
      <c r="Y19" s="10" t="b">
        <f t="shared" si="4"/>
        <v>1</v>
      </c>
      <c r="Z19" s="10" t="b" cm="1">
        <f t="array" ref="Z19">IF(NOT(ISBLANK($C19)),AND(Y19=TRUE,LEN(X19)&lt;81,NOT(ISNUMBER(FIND('List of Values'!$C$2:$C$23,X19)))),"")</f>
        <v>1</v>
      </c>
      <c r="AA19" s="11" t="s">
        <v>193</v>
      </c>
      <c r="AB19" s="10" t="b">
        <f t="shared" si="5"/>
        <v>1</v>
      </c>
      <c r="AC19" s="10" t="b">
        <f>IF(NOT(ISBLANK($C19)),AND(AB19=TRUE,NOT(COUNTIF('List of Values'!$B$2:$B$255,AA19)=0)),"")</f>
        <v>1</v>
      </c>
      <c r="AD19" s="11" t="s">
        <v>194</v>
      </c>
      <c r="AE19" s="10" t="b">
        <f t="shared" si="6"/>
        <v>1</v>
      </c>
      <c r="AF19" s="10" t="b">
        <f>IF(NOT(ISBLANK($C19)),AND(AE19=TRUE,NOT(COUNTIF('List of Values'!$F$2:$F$255,AD19)=0)),"")</f>
        <v>1</v>
      </c>
      <c r="AG19" s="11" t="s">
        <v>177</v>
      </c>
      <c r="AH19" s="10" t="b">
        <f t="shared" si="7"/>
        <v>1</v>
      </c>
      <c r="AI19" s="10" t="b">
        <f>IF(NOT(ISBLANK($C19)),AND(AH19=TRUE,NOT(COUNTIF('List of Values'!$N$2:$N$40,AG19)=0)),"")</f>
        <v>1</v>
      </c>
      <c r="AJ19" s="37" t="s">
        <v>196</v>
      </c>
      <c r="AK19" s="10" t="b">
        <f t="shared" si="8"/>
        <v>1</v>
      </c>
      <c r="AL19" s="10" t="b">
        <f>IF(NOT(ISBLANK($C19)),AND(AK19=TRUE,NOT(COUNTIF('List of Values'!$O$2:$O$30,AJ19)=0)),"")</f>
        <v>1</v>
      </c>
      <c r="AM19" s="11" t="s">
        <v>179</v>
      </c>
      <c r="AN19" s="10" t="b">
        <f t="shared" si="29"/>
        <v>1</v>
      </c>
      <c r="AO19" s="10" t="b">
        <f>IF(NOT(ISBLANK($C19)),AND(AN19=TRUE,NOT(COUNTIF('List of Values'!$AF$2:$AF$20,AM19)=0)),"")</f>
        <v>1</v>
      </c>
      <c r="AQ19" s="10" t="b">
        <f t="shared" si="9"/>
        <v>1</v>
      </c>
      <c r="AR19" s="10" t="b" cm="1">
        <f t="array" ref="AR19">IF(NOT(ISBLANK($C19)),AND(AQ19=TRUE,LEN(AP19)&lt;81,NOT(ISNUMBER(FIND('List of Values'!$C$2:$C$20,AP19)))),"")</f>
        <v>1</v>
      </c>
      <c r="AS19" s="11" t="str">
        <f t="shared" si="10"/>
        <v>STADSBUD I STORSTOCKHOLM AB</v>
      </c>
      <c r="AT19" s="10" t="b">
        <f t="shared" si="11"/>
        <v>1</v>
      </c>
      <c r="AU19" s="10" t="b" cm="1">
        <f t="array" ref="AU19">IF(NOT(ISBLANK($C19)),AND(AT19=TRUE,LEN(AS19)&lt;81,NOT(ISNUMBER(FIND('List of Values'!$C$2:$C$20,AS19)))),"")</f>
        <v>1</v>
      </c>
      <c r="AV19" s="11" t="s">
        <v>266</v>
      </c>
      <c r="AW19" s="10" t="b">
        <f t="shared" si="12"/>
        <v>1</v>
      </c>
      <c r="AX19" s="10" t="b" cm="1">
        <f t="array" ref="AX19">IF(NOT(ISBLANK($C19)),AND(AW19=TRUE,LEN(AV19)&lt;21,NOT(ISNUMBER(FIND('List of Values'!$C$2:$C$20,AV19)))),"")</f>
        <v>1</v>
      </c>
      <c r="AY19" s="11">
        <v>10001</v>
      </c>
      <c r="AZ19" s="10" t="b">
        <f t="shared" si="30"/>
        <v>1</v>
      </c>
      <c r="BA19" s="10" t="b">
        <f>IF(NOT(ISBLANK($C19)),AND(AZ19=TRUE,NOT(COUNTIF('List of Values'!$R$2:$R$400,AY19)=0)),"")</f>
        <v>1</v>
      </c>
      <c r="BB19" s="20"/>
      <c r="BC19" s="10" t="b">
        <f t="shared" si="14"/>
        <v>1</v>
      </c>
      <c r="BD19" s="10" t="b" cm="1">
        <f t="array" ref="BD19">IF(NOT(ISBLANK($C19)),OR(ISBLANK(BB19),AND(NOT(ISNUMBER(FIND('List of Values'!$C$2:$C$23,BB19))),ISNUMBER(DATEVALUE(BB19)))),"")</f>
        <v>1</v>
      </c>
      <c r="BE19" s="20"/>
      <c r="BF19" s="10" t="b">
        <f t="shared" si="15"/>
        <v>1</v>
      </c>
      <c r="BG19" s="10" t="b" cm="1">
        <f t="array" ref="BG19">IF(NOT(ISBLANK($C19)),OR(ISBLANK(BE19),AND(NOT(ISNUMBER(FIND('List of Values'!$C$2:$C$23,BE19))),ISNUMBER(DATEVALUE(BE19)))),"")</f>
        <v>1</v>
      </c>
      <c r="BI19" s="10" t="b">
        <f t="shared" si="16"/>
        <v>1</v>
      </c>
      <c r="BJ19" s="10" t="b">
        <f t="shared" si="17"/>
        <v>1</v>
      </c>
      <c r="BK19" s="11" t="s">
        <v>27</v>
      </c>
      <c r="BL19" s="10" t="b">
        <f t="shared" si="18"/>
        <v>1</v>
      </c>
      <c r="BM19" s="10" t="b">
        <f>IF(NOT(ISBLANK($C19)),AND(BL19=TRUE,NOT(COUNTIF('List of Values'!$A$2:$A$20,BK19)=0)),"")</f>
        <v>1</v>
      </c>
      <c r="BN19" s="11" t="s">
        <v>267</v>
      </c>
      <c r="BO19" s="10" t="b">
        <f t="shared" si="19"/>
        <v>1</v>
      </c>
      <c r="BP19" s="10" t="b">
        <f t="shared" si="20"/>
        <v>1</v>
      </c>
      <c r="BR19" s="10" t="b">
        <f t="shared" si="21"/>
        <v>1</v>
      </c>
      <c r="BS19" s="10" t="b">
        <f>IF(NOT(ISBLANK($C19)),OR(ISBLANK(BQ19),NOT(COUNTIF('List of Values'!$K$2:$K$30,BQ19)=0)),"")</f>
        <v>1</v>
      </c>
      <c r="BU19" s="10" t="b">
        <f t="shared" si="22"/>
        <v>1</v>
      </c>
      <c r="BV19" s="10" t="b">
        <f t="shared" si="23"/>
        <v>1</v>
      </c>
      <c r="BX19" s="10" t="b">
        <f t="shared" si="24"/>
        <v>1</v>
      </c>
      <c r="BY19" s="10" t="b">
        <f t="shared" si="31"/>
        <v>1</v>
      </c>
      <c r="BZ19" t="str">
        <f>_xlfn.XLOOKUP(C19,[1]Blad1!$A:$A,[1]Blad1!$D:$D,"")</f>
        <v/>
      </c>
    </row>
    <row r="20" spans="2:78">
      <c r="B20" s="43">
        <f t="shared" si="26"/>
        <v>0</v>
      </c>
      <c r="C20" s="11">
        <v>217989</v>
      </c>
      <c r="D20" s="11" t="s">
        <v>268</v>
      </c>
      <c r="E20" s="11" t="s">
        <v>169</v>
      </c>
      <c r="F20" s="12" t="s">
        <v>269</v>
      </c>
      <c r="G20" s="10" t="b">
        <f t="shared" si="27"/>
        <v>1</v>
      </c>
      <c r="H20" s="10" t="b" cm="1">
        <f t="array" ref="H20">IF(NOT(ISBLANK($C20)),AND(G20=TRUE,LEN(F20)&lt;30,NOT(ISNUMBER(FIND('List of Values'!$C$2:$C$20,F20)))),"")</f>
        <v>1</v>
      </c>
      <c r="I20" s="11" t="s">
        <v>269</v>
      </c>
      <c r="J20" s="10" t="b">
        <f t="shared" si="28"/>
        <v>1</v>
      </c>
      <c r="K20" s="10" t="b" cm="1">
        <f t="array" ref="K20">IF(NOT(ISBLANK($C20)),AND(J20=TRUE,LEN(I20)&lt;20,NOT(ISNUMBER(FIND('List of Values'!$C$2:$C$20,I20)))),"")</f>
        <v>1</v>
      </c>
      <c r="L20" s="11" t="s">
        <v>270</v>
      </c>
      <c r="M20" s="10" t="b">
        <f t="shared" si="0"/>
        <v>1</v>
      </c>
      <c r="N20" s="10" t="b" cm="1">
        <f t="array" ref="N20">IF(NOT(ISBLANK($C20)),AND(M20=TRUE,LEN(L20)&lt;81,NOT(ISNUMBER(FIND('List of Values'!$C$2:$C$20,L20)))),"")</f>
        <v>1</v>
      </c>
      <c r="P20" s="10" t="b">
        <f t="shared" si="1"/>
        <v>1</v>
      </c>
      <c r="Q20" s="10" t="b" cm="1">
        <f t="array" ref="Q20">IF(NOT(ISBLANK($C20)),AND(P20=TRUE,LEN(O20)&lt;81,NOT(ISNUMBER(FIND('List of Values'!$C$2:$C$20,O20)))),"")</f>
        <v>1</v>
      </c>
      <c r="R20" s="11" t="s">
        <v>271</v>
      </c>
      <c r="S20" s="10" t="b">
        <f t="shared" si="2"/>
        <v>1</v>
      </c>
      <c r="T20" s="10" t="b" cm="1">
        <f t="array" ref="T20">IF(NOT(ISBLANK($C20)),AND(S20=TRUE,LEN(R20)&lt;61,NOT(ISNUMBER(FIND('List of Values'!$C$2:$C$23,R20)))),"")</f>
        <v>1</v>
      </c>
      <c r="V20" s="10" t="b">
        <f t="shared" si="3"/>
        <v>1</v>
      </c>
      <c r="W20" s="10" t="b" cm="1">
        <f t="array" ref="W20">IF(NOT(ISBLANK($C20)),AND(V20=TRUE,LEN(U20)&lt;61,NOT(ISNUMBER(FIND('List of Values'!$C$2:$C$23,U20)))),"")</f>
        <v>1</v>
      </c>
      <c r="X20" s="11" t="s">
        <v>272</v>
      </c>
      <c r="Y20" s="10" t="b">
        <f t="shared" si="4"/>
        <v>1</v>
      </c>
      <c r="Z20" s="10" t="b" cm="1">
        <f t="array" ref="Z20">IF(NOT(ISBLANK($C20)),AND(Y20=TRUE,LEN(X20)&lt;81,NOT(ISNUMBER(FIND('List of Values'!$C$2:$C$23,X20)))),"")</f>
        <v>1</v>
      </c>
      <c r="AA20" s="11" t="s">
        <v>238</v>
      </c>
      <c r="AB20" s="10" t="b">
        <f t="shared" si="5"/>
        <v>1</v>
      </c>
      <c r="AC20" s="10" t="b">
        <f>IF(NOT(ISBLANK($C20)),AND(AB20=TRUE,NOT(COUNTIF('List of Values'!$B$2:$B$255,AA20)=0)),"")</f>
        <v>1</v>
      </c>
      <c r="AD20" s="11" t="s">
        <v>194</v>
      </c>
      <c r="AE20" s="10" t="b">
        <f t="shared" si="6"/>
        <v>1</v>
      </c>
      <c r="AF20" s="10" t="b">
        <f>IF(NOT(ISBLANK($C20)),AND(AE20=TRUE,NOT(COUNTIF('List of Values'!$F$2:$F$255,AD20)=0)),"")</f>
        <v>1</v>
      </c>
      <c r="AG20" s="11" t="s">
        <v>177</v>
      </c>
      <c r="AH20" s="10" t="b">
        <f t="shared" si="7"/>
        <v>1</v>
      </c>
      <c r="AI20" s="10" t="b">
        <f>IF(NOT(ISBLANK($C20)),AND(AH20=TRUE,NOT(COUNTIF('List of Values'!$N$2:$N$40,AG20)=0)),"")</f>
        <v>1</v>
      </c>
      <c r="AJ20" s="37" t="s">
        <v>196</v>
      </c>
      <c r="AK20" s="10" t="b">
        <f t="shared" si="8"/>
        <v>1</v>
      </c>
      <c r="AL20" s="10" t="b">
        <f>IF(NOT(ISBLANK($C20)),AND(AK20=TRUE,NOT(COUNTIF('List of Values'!$O$2:$O$30,AJ20)=0)),"")</f>
        <v>1</v>
      </c>
      <c r="AM20" s="11" t="s">
        <v>239</v>
      </c>
      <c r="AN20" s="10" t="b">
        <f t="shared" si="29"/>
        <v>1</v>
      </c>
      <c r="AO20" s="10" t="b">
        <f>IF(NOT(ISBLANK($C20)),AND(AN20=TRUE,NOT(COUNTIF('List of Values'!$AF$2:$AF$20,AM20)=0)),"")</f>
        <v>1</v>
      </c>
      <c r="AQ20" s="10" t="b">
        <f t="shared" si="9"/>
        <v>1</v>
      </c>
      <c r="AR20" s="10" t="b" cm="1">
        <f t="array" ref="AR20">IF(NOT(ISBLANK($C20)),AND(AQ20=TRUE,LEN(AP20)&lt;81,NOT(ISNUMBER(FIND('List of Values'!$C$2:$C$20,AP20)))),"")</f>
        <v>1</v>
      </c>
      <c r="AS20" s="11" t="str">
        <f t="shared" si="10"/>
        <v>GEFION SEAFOOD APS</v>
      </c>
      <c r="AT20" s="10" t="b">
        <f t="shared" si="11"/>
        <v>1</v>
      </c>
      <c r="AU20" s="10" t="b" cm="1">
        <f t="array" ref="AU20">IF(NOT(ISBLANK($C20)),AND(AT20=TRUE,LEN(AS20)&lt;81,NOT(ISNUMBER(FIND('List of Values'!$C$2:$C$20,AS20)))),"")</f>
        <v>1</v>
      </c>
      <c r="AV20" s="11" t="s">
        <v>273</v>
      </c>
      <c r="AW20" s="10" t="b">
        <f t="shared" si="12"/>
        <v>1</v>
      </c>
      <c r="AX20" s="10" t="b" cm="1">
        <f t="array" ref="AX20">IF(NOT(ISBLANK($C20)),AND(AW20=TRUE,LEN(AV20)&lt;21,NOT(ISNUMBER(FIND('List of Values'!$C$2:$C$20,AV20)))),"")</f>
        <v>1</v>
      </c>
      <c r="AY20" s="11">
        <v>12134</v>
      </c>
      <c r="AZ20" s="10" t="b">
        <f t="shared" si="30"/>
        <v>1</v>
      </c>
      <c r="BA20" s="10" t="b">
        <f>IF(NOT(ISBLANK($C20)),AND(AZ20=TRUE,NOT(COUNTIF('List of Values'!$R$2:$R$400,AY20)=0)),"")</f>
        <v>1</v>
      </c>
      <c r="BB20" s="20"/>
      <c r="BC20" s="10" t="b">
        <f t="shared" si="14"/>
        <v>1</v>
      </c>
      <c r="BD20" s="10" t="b" cm="1">
        <f t="array" ref="BD20">IF(NOT(ISBLANK($C20)),OR(ISBLANK(BB20),AND(NOT(ISNUMBER(FIND('List of Values'!$C$2:$C$23,BB20))),ISNUMBER(DATEVALUE(BB20)))),"")</f>
        <v>1</v>
      </c>
      <c r="BE20" s="20"/>
      <c r="BF20" s="10" t="b">
        <f t="shared" si="15"/>
        <v>1</v>
      </c>
      <c r="BG20" s="10" t="b" cm="1">
        <f t="array" ref="BG20">IF(NOT(ISBLANK($C20)),OR(ISBLANK(BE20),AND(NOT(ISNUMBER(FIND('List of Values'!$C$2:$C$23,BE20))),ISNUMBER(DATEVALUE(BE20)))),"")</f>
        <v>1</v>
      </c>
      <c r="BI20" s="10" t="b">
        <f t="shared" si="16"/>
        <v>1</v>
      </c>
      <c r="BJ20" s="10" t="b">
        <f t="shared" si="17"/>
        <v>1</v>
      </c>
      <c r="BK20" s="11" t="s">
        <v>27</v>
      </c>
      <c r="BL20" s="10" t="b">
        <f t="shared" si="18"/>
        <v>1</v>
      </c>
      <c r="BM20" s="10" t="b">
        <f>IF(NOT(ISBLANK($C20)),AND(BL20=TRUE,NOT(COUNTIF('List of Values'!$A$2:$A$20,BK20)=0)),"")</f>
        <v>1</v>
      </c>
      <c r="BN20" s="11" t="s">
        <v>186</v>
      </c>
      <c r="BO20" s="10" t="b">
        <f t="shared" si="19"/>
        <v>1</v>
      </c>
      <c r="BP20" s="10" t="b">
        <f t="shared" si="20"/>
        <v>1</v>
      </c>
      <c r="BR20" s="10" t="b">
        <f t="shared" si="21"/>
        <v>1</v>
      </c>
      <c r="BS20" s="10" t="b">
        <f>IF(NOT(ISBLANK($C20)),OR(ISBLANK(BQ20),NOT(COUNTIF('List of Values'!$K$2:$K$30,BQ20)=0)),"")</f>
        <v>1</v>
      </c>
      <c r="BU20" s="10" t="b">
        <f t="shared" si="22"/>
        <v>1</v>
      </c>
      <c r="BV20" s="10" t="b">
        <f t="shared" si="23"/>
        <v>1</v>
      </c>
      <c r="BX20" s="10" t="b">
        <f t="shared" si="24"/>
        <v>1</v>
      </c>
      <c r="BY20" s="10" t="b">
        <f t="shared" si="31"/>
        <v>1</v>
      </c>
      <c r="BZ20" t="str">
        <f>_xlfn.XLOOKUP(C20,[1]Blad1!$A:$A,[1]Blad1!$D:$D,"")</f>
        <v/>
      </c>
    </row>
    <row r="21" spans="2:78">
      <c r="B21" s="43">
        <f t="shared" si="26"/>
        <v>0</v>
      </c>
      <c r="C21" s="11">
        <v>217940</v>
      </c>
      <c r="D21" s="11" t="s">
        <v>274</v>
      </c>
      <c r="E21" s="11" t="s">
        <v>169</v>
      </c>
      <c r="F21" s="12">
        <v>5562322411</v>
      </c>
      <c r="G21" s="10" t="b">
        <f t="shared" si="27"/>
        <v>1</v>
      </c>
      <c r="H21" s="10" t="b" cm="1">
        <f t="array" ref="H21">IF(NOT(ISBLANK($C21)),AND(G21=TRUE,LEN(F21)&lt;30,NOT(ISNUMBER(FIND('List of Values'!$C$2:$C$20,F21)))),"")</f>
        <v>1</v>
      </c>
      <c r="I21" s="11" t="s">
        <v>275</v>
      </c>
      <c r="J21" s="10" t="b">
        <f t="shared" si="28"/>
        <v>1</v>
      </c>
      <c r="K21" s="10" t="b" cm="1">
        <f t="array" ref="K21">IF(NOT(ISBLANK($C21)),AND(J21=TRUE,LEN(I21)&lt;20,NOT(ISNUMBER(FIND('List of Values'!$C$2:$C$20,I21)))),"")</f>
        <v>1</v>
      </c>
      <c r="L21" s="11" t="s">
        <v>276</v>
      </c>
      <c r="M21" s="10" t="b">
        <f t="shared" si="0"/>
        <v>1</v>
      </c>
      <c r="N21" s="10" t="b" cm="1">
        <f t="array" ref="N21">IF(NOT(ISBLANK($C21)),AND(M21=TRUE,LEN(L21)&lt;81,NOT(ISNUMBER(FIND('List of Values'!$C$2:$C$20,L21)))),"")</f>
        <v>1</v>
      </c>
      <c r="P21" s="10" t="b">
        <f t="shared" si="1"/>
        <v>1</v>
      </c>
      <c r="Q21" s="10" t="b" cm="1">
        <f t="array" ref="Q21">IF(NOT(ISBLANK($C21)),AND(P21=TRUE,LEN(O21)&lt;81,NOT(ISNUMBER(FIND('List of Values'!$C$2:$C$20,O21)))),"")</f>
        <v>1</v>
      </c>
      <c r="R21" s="11" t="s">
        <v>264</v>
      </c>
      <c r="S21" s="10" t="b">
        <f t="shared" si="2"/>
        <v>1</v>
      </c>
      <c r="T21" s="10" t="b" cm="1">
        <f t="array" ref="T21">IF(NOT(ISBLANK($C21)),AND(S21=TRUE,LEN(R21)&lt;61,NOT(ISNUMBER(FIND('List of Values'!$C$2:$C$23,R21)))),"")</f>
        <v>1</v>
      </c>
      <c r="V21" s="10" t="b">
        <f t="shared" si="3"/>
        <v>1</v>
      </c>
      <c r="W21" s="10" t="b" cm="1">
        <f t="array" ref="W21">IF(NOT(ISBLANK($C21)),AND(V21=TRUE,LEN(U21)&lt;61,NOT(ISNUMBER(FIND('List of Values'!$C$2:$C$23,U21)))),"")</f>
        <v>1</v>
      </c>
      <c r="X21" s="11" t="s">
        <v>265</v>
      </c>
      <c r="Y21" s="10" t="b">
        <f t="shared" si="4"/>
        <v>1</v>
      </c>
      <c r="Z21" s="10" t="b" cm="1">
        <f t="array" ref="Z21">IF(NOT(ISBLANK($C21)),AND(Y21=TRUE,LEN(X21)&lt;81,NOT(ISNUMBER(FIND('List of Values'!$C$2:$C$23,X21)))),"")</f>
        <v>1</v>
      </c>
      <c r="AA21" s="11" t="s">
        <v>193</v>
      </c>
      <c r="AB21" s="10" t="b">
        <f t="shared" si="5"/>
        <v>1</v>
      </c>
      <c r="AC21" s="10" t="b">
        <f>IF(NOT(ISBLANK($C21)),AND(AB21=TRUE,NOT(COUNTIF('List of Values'!$B$2:$B$255,AA21)=0)),"")</f>
        <v>1</v>
      </c>
      <c r="AD21" s="11" t="s">
        <v>194</v>
      </c>
      <c r="AE21" s="10" t="b">
        <f t="shared" si="6"/>
        <v>1</v>
      </c>
      <c r="AF21" s="10" t="b">
        <f>IF(NOT(ISBLANK($C21)),AND(AE21=TRUE,NOT(COUNTIF('List of Values'!$F$2:$F$255,AD21)=0)),"")</f>
        <v>1</v>
      </c>
      <c r="AG21" s="11" t="s">
        <v>214</v>
      </c>
      <c r="AH21" s="10" t="b">
        <f t="shared" si="7"/>
        <v>1</v>
      </c>
      <c r="AI21" s="10" t="b">
        <f>IF(NOT(ISBLANK($C21)),AND(AH21=TRUE,NOT(COUNTIF('List of Values'!$N$2:$N$40,AG21)=0)),"")</f>
        <v>1</v>
      </c>
      <c r="AJ21" s="37" t="s">
        <v>196</v>
      </c>
      <c r="AK21" s="10" t="b">
        <f t="shared" si="8"/>
        <v>1</v>
      </c>
      <c r="AL21" s="10" t="b">
        <f>IF(NOT(ISBLANK($C21)),AND(AK21=TRUE,NOT(COUNTIF('List of Values'!$O$2:$O$30,AJ21)=0)),"")</f>
        <v>1</v>
      </c>
      <c r="AM21" s="11" t="s">
        <v>179</v>
      </c>
      <c r="AN21" s="10" t="b">
        <f t="shared" si="29"/>
        <v>1</v>
      </c>
      <c r="AO21" s="10" t="b">
        <f>IF(NOT(ISBLANK($C21)),AND(AN21=TRUE,NOT(COUNTIF('List of Values'!$AF$2:$AF$20,AM21)=0)),"")</f>
        <v>1</v>
      </c>
      <c r="AQ21" s="10" t="b">
        <f t="shared" si="9"/>
        <v>1</v>
      </c>
      <c r="AR21" s="10" t="b" cm="1">
        <f t="array" ref="AR21">IF(NOT(ISBLANK($C21)),AND(AQ21=TRUE,LEN(AP21)&lt;81,NOT(ISNUMBER(FIND('List of Values'!$C$2:$C$20,AP21)))),"")</f>
        <v>1</v>
      </c>
      <c r="AS21" s="11" t="str">
        <f t="shared" si="10"/>
        <v>GOURMET FOOD F SVANBERG AB</v>
      </c>
      <c r="AT21" s="10" t="b">
        <f t="shared" si="11"/>
        <v>1</v>
      </c>
      <c r="AU21" s="10" t="b" cm="1">
        <f t="array" ref="AU21">IF(NOT(ISBLANK($C21)),AND(AT21=TRUE,LEN(AS21)&lt;81,NOT(ISNUMBER(FIND('List of Values'!$C$2:$C$20,AS21)))),"")</f>
        <v>1</v>
      </c>
      <c r="AV21" s="11" t="s">
        <v>277</v>
      </c>
      <c r="AW21" s="10" t="b">
        <f t="shared" si="12"/>
        <v>1</v>
      </c>
      <c r="AX21" s="10" t="b" cm="1">
        <f t="array" ref="AX21">IF(NOT(ISBLANK($C21)),AND(AW21=TRUE,LEN(AV21)&lt;21,NOT(ISNUMBER(FIND('List of Values'!$C$2:$C$20,AV21)))),"")</f>
        <v>1</v>
      </c>
      <c r="AY21" s="11">
        <v>12241</v>
      </c>
      <c r="AZ21" s="10" t="b">
        <f t="shared" si="30"/>
        <v>1</v>
      </c>
      <c r="BA21" s="10" t="b">
        <f>IF(NOT(ISBLANK($C21)),AND(AZ21=TRUE,NOT(COUNTIF('List of Values'!$R$2:$R$400,AY21)=0)),"")</f>
        <v>1</v>
      </c>
      <c r="BB21" s="20"/>
      <c r="BC21" s="10" t="b">
        <f t="shared" si="14"/>
        <v>1</v>
      </c>
      <c r="BD21" s="10" t="b" cm="1">
        <f t="array" ref="BD21">IF(NOT(ISBLANK($C21)),OR(ISBLANK(BB21),AND(NOT(ISNUMBER(FIND('List of Values'!$C$2:$C$23,BB21))),ISNUMBER(DATEVALUE(BB21)))),"")</f>
        <v>1</v>
      </c>
      <c r="BE21" s="20"/>
      <c r="BF21" s="10" t="b">
        <f t="shared" si="15"/>
        <v>1</v>
      </c>
      <c r="BG21" s="10" t="b" cm="1">
        <f t="array" ref="BG21">IF(NOT(ISBLANK($C21)),OR(ISBLANK(BE21),AND(NOT(ISNUMBER(FIND('List of Values'!$C$2:$C$23,BE21))),ISNUMBER(DATEVALUE(BE21)))),"")</f>
        <v>1</v>
      </c>
      <c r="BH21" s="11">
        <v>7350007470003</v>
      </c>
      <c r="BI21" s="10" t="b">
        <f t="shared" si="16"/>
        <v>1</v>
      </c>
      <c r="BJ21" s="10" t="b">
        <f t="shared" si="17"/>
        <v>1</v>
      </c>
      <c r="BK21" s="11" t="s">
        <v>27</v>
      </c>
      <c r="BL21" s="10" t="b">
        <f t="shared" si="18"/>
        <v>1</v>
      </c>
      <c r="BM21" s="10" t="b">
        <f>IF(NOT(ISBLANK($C21)),AND(BL21=TRUE,NOT(COUNTIF('List of Values'!$A$2:$A$20,BK21)=0)),"")</f>
        <v>1</v>
      </c>
      <c r="BN21" s="11" t="s">
        <v>186</v>
      </c>
      <c r="BO21" s="10" t="b">
        <f t="shared" si="19"/>
        <v>1</v>
      </c>
      <c r="BP21" s="10" t="b">
        <f t="shared" si="20"/>
        <v>1</v>
      </c>
      <c r="BR21" s="10" t="b">
        <f t="shared" si="21"/>
        <v>1</v>
      </c>
      <c r="BS21" s="10" t="b">
        <f>IF(NOT(ISBLANK($C21)),OR(ISBLANK(BQ21),NOT(COUNTIF('List of Values'!$K$2:$K$30,BQ21)=0)),"")</f>
        <v>1</v>
      </c>
      <c r="BU21" s="10" t="b">
        <f t="shared" si="22"/>
        <v>1</v>
      </c>
      <c r="BV21" s="10" t="b">
        <f t="shared" si="23"/>
        <v>1</v>
      </c>
      <c r="BX21" s="10" t="b">
        <f t="shared" si="24"/>
        <v>1</v>
      </c>
      <c r="BY21" s="10" t="b">
        <f t="shared" si="31"/>
        <v>1</v>
      </c>
      <c r="BZ21" t="str">
        <f>_xlfn.XLOOKUP(C21,[1]Blad1!$A:$A,[1]Blad1!$D:$D,"")</f>
        <v/>
      </c>
    </row>
    <row r="22" spans="2:78">
      <c r="B22" s="43">
        <f t="shared" si="26"/>
        <v>0</v>
      </c>
      <c r="C22" s="11">
        <v>218060</v>
      </c>
      <c r="D22" s="11" t="s">
        <v>278</v>
      </c>
      <c r="E22" s="11" t="s">
        <v>199</v>
      </c>
      <c r="F22" s="12">
        <v>5563364602</v>
      </c>
      <c r="G22" s="10" t="b">
        <f t="shared" si="27"/>
        <v>1</v>
      </c>
      <c r="H22" s="10" t="b" cm="1">
        <f t="array" ref="H22">IF(NOT(ISBLANK($C22)),AND(G22=TRUE,LEN(F22)&lt;30,NOT(ISNUMBER(FIND('List of Values'!$C$2:$C$20,F22)))),"")</f>
        <v>1</v>
      </c>
      <c r="I22" s="11" t="s">
        <v>279</v>
      </c>
      <c r="J22" s="10" t="b">
        <f t="shared" si="28"/>
        <v>1</v>
      </c>
      <c r="K22" s="10" t="b" cm="1">
        <f t="array" ref="K22">IF(NOT(ISBLANK($C22)),AND(J22=TRUE,LEN(I22)&lt;20,NOT(ISNUMBER(FIND('List of Values'!$C$2:$C$20,I22)))),"")</f>
        <v>1</v>
      </c>
      <c r="L22" s="11" t="s">
        <v>280</v>
      </c>
      <c r="M22" s="10" t="b">
        <f t="shared" si="0"/>
        <v>1</v>
      </c>
      <c r="N22" s="10" t="b" cm="1">
        <f t="array" ref="N22">IF(NOT(ISBLANK($C22)),AND(M22=TRUE,LEN(L22)&lt;81,NOT(ISNUMBER(FIND('List of Values'!$C$2:$C$20,L22)))),"")</f>
        <v>1</v>
      </c>
      <c r="P22" s="10" t="b">
        <f t="shared" si="1"/>
        <v>1</v>
      </c>
      <c r="Q22" s="10" t="b" cm="1">
        <f t="array" ref="Q22">IF(NOT(ISBLANK($C22)),AND(P22=TRUE,LEN(O22)&lt;81,NOT(ISNUMBER(FIND('List of Values'!$C$2:$C$20,O22)))),"")</f>
        <v>1</v>
      </c>
      <c r="R22" s="11" t="s">
        <v>281</v>
      </c>
      <c r="S22" s="10" t="b">
        <f t="shared" si="2"/>
        <v>1</v>
      </c>
      <c r="T22" s="10" t="b" cm="1">
        <f t="array" ref="T22">IF(NOT(ISBLANK($C22)),AND(S22=TRUE,LEN(R22)&lt;61,NOT(ISNUMBER(FIND('List of Values'!$C$2:$C$23,R22)))),"")</f>
        <v>1</v>
      </c>
      <c r="V22" s="10" t="b">
        <f t="shared" si="3"/>
        <v>1</v>
      </c>
      <c r="W22" s="10" t="b" cm="1">
        <f t="array" ref="W22">IF(NOT(ISBLANK($C22)),AND(V22=TRUE,LEN(U22)&lt;61,NOT(ISNUMBER(FIND('List of Values'!$C$2:$C$23,U22)))),"")</f>
        <v>1</v>
      </c>
      <c r="X22" s="11" t="s">
        <v>282</v>
      </c>
      <c r="Y22" s="10" t="b">
        <f t="shared" si="4"/>
        <v>1</v>
      </c>
      <c r="Z22" s="10" t="b" cm="1">
        <f t="array" ref="Z22">IF(NOT(ISBLANK($C22)),AND(Y22=TRUE,LEN(X22)&lt;81,NOT(ISNUMBER(FIND('List of Values'!$C$2:$C$23,X22)))),"")</f>
        <v>1</v>
      </c>
      <c r="AA22" s="11" t="s">
        <v>193</v>
      </c>
      <c r="AB22" s="10" t="b">
        <f t="shared" si="5"/>
        <v>1</v>
      </c>
      <c r="AC22" s="10" t="b">
        <f>IF(NOT(ISBLANK($C22)),AND(AB22=TRUE,NOT(COUNTIF('List of Values'!$B$2:$B$255,AA22)=0)),"")</f>
        <v>1</v>
      </c>
      <c r="AD22" s="11" t="s">
        <v>194</v>
      </c>
      <c r="AE22" s="10" t="b">
        <f t="shared" si="6"/>
        <v>1</v>
      </c>
      <c r="AF22" s="10" t="b">
        <f>IF(NOT(ISBLANK($C22)),AND(AE22=TRUE,NOT(COUNTIF('List of Values'!$F$2:$F$255,AD22)=0)),"")</f>
        <v>1</v>
      </c>
      <c r="AG22" s="11" t="s">
        <v>177</v>
      </c>
      <c r="AH22" s="10" t="b">
        <f t="shared" si="7"/>
        <v>1</v>
      </c>
      <c r="AI22" s="10" t="b">
        <f>IF(NOT(ISBLANK($C22)),AND(AH22=TRUE,NOT(COUNTIF('List of Values'!$N$2:$N$40,AG22)=0)),"")</f>
        <v>1</v>
      </c>
      <c r="AJ22" s="37" t="s">
        <v>196</v>
      </c>
      <c r="AK22" s="10" t="b">
        <f t="shared" si="8"/>
        <v>1</v>
      </c>
      <c r="AL22" s="10" t="b">
        <f>IF(NOT(ISBLANK($C22)),AND(AK22=TRUE,NOT(COUNTIF('List of Values'!$O$2:$O$30,AJ22)=0)),"")</f>
        <v>1</v>
      </c>
      <c r="AM22" s="11" t="s">
        <v>179</v>
      </c>
      <c r="AN22" s="10" t="b">
        <f t="shared" si="29"/>
        <v>1</v>
      </c>
      <c r="AO22" s="10" t="b">
        <f>IF(NOT(ISBLANK($C22)),AND(AN22=TRUE,NOT(COUNTIF('List of Values'!$AF$2:$AF$20,AM22)=0)),"")</f>
        <v>1</v>
      </c>
      <c r="AQ22" s="10" t="b">
        <f t="shared" si="9"/>
        <v>1</v>
      </c>
      <c r="AR22" s="10" t="b" cm="1">
        <f t="array" ref="AR22">IF(NOT(ISBLANK($C22)),AND(AQ22=TRUE,LEN(AP22)&lt;81,NOT(ISNUMBER(FIND('List of Values'!$C$2:$C$20,AP22)))),"")</f>
        <v>1</v>
      </c>
      <c r="AS22" s="11" t="str">
        <f t="shared" si="10"/>
        <v>TRUCKREPERATÖRENS FÖRSÄLJNINGS AB</v>
      </c>
      <c r="AT22" s="10" t="b">
        <f t="shared" si="11"/>
        <v>1</v>
      </c>
      <c r="AU22" s="10" t="b" cm="1">
        <f t="array" ref="AU22">IF(NOT(ISBLANK($C22)),AND(AT22=TRUE,LEN(AS22)&lt;81,NOT(ISNUMBER(FIND('List of Values'!$C$2:$C$20,AS22)))),"")</f>
        <v>1</v>
      </c>
      <c r="AV22" s="11" t="s">
        <v>283</v>
      </c>
      <c r="AW22" s="10" t="b">
        <f t="shared" si="12"/>
        <v>1</v>
      </c>
      <c r="AX22" s="10" t="b" cm="1">
        <f t="array" ref="AX22">IF(NOT(ISBLANK($C22)),AND(AW22=TRUE,LEN(AV22)&lt;21,NOT(ISNUMBER(FIND('List of Values'!$C$2:$C$20,AV22)))),"")</f>
        <v>1</v>
      </c>
      <c r="AY22" s="11">
        <v>10001</v>
      </c>
      <c r="AZ22" s="10" t="b">
        <f t="shared" si="30"/>
        <v>1</v>
      </c>
      <c r="BA22" s="10" t="b">
        <f>IF(NOT(ISBLANK($C22)),AND(AZ22=TRUE,NOT(COUNTIF('List of Values'!$R$2:$R$400,AY22)=0)),"")</f>
        <v>1</v>
      </c>
      <c r="BB22" s="20"/>
      <c r="BC22" s="10" t="b">
        <f t="shared" si="14"/>
        <v>1</v>
      </c>
      <c r="BD22" s="10" t="b" cm="1">
        <f t="array" ref="BD22">IF(NOT(ISBLANK($C22)),OR(ISBLANK(BB22),AND(NOT(ISNUMBER(FIND('List of Values'!$C$2:$C$23,BB22))),ISNUMBER(DATEVALUE(BB22)))),"")</f>
        <v>1</v>
      </c>
      <c r="BE22" s="20"/>
      <c r="BF22" s="10" t="b">
        <f t="shared" si="15"/>
        <v>1</v>
      </c>
      <c r="BG22" s="10" t="b" cm="1">
        <f t="array" ref="BG22">IF(NOT(ISBLANK($C22)),OR(ISBLANK(BE22),AND(NOT(ISNUMBER(FIND('List of Values'!$C$2:$C$23,BE22))),ISNUMBER(DATEVALUE(BE22)))),"")</f>
        <v>1</v>
      </c>
      <c r="BI22" s="10" t="b">
        <f t="shared" si="16"/>
        <v>1</v>
      </c>
      <c r="BJ22" s="10" t="b">
        <f t="shared" si="17"/>
        <v>1</v>
      </c>
      <c r="BK22" s="11" t="s">
        <v>27</v>
      </c>
      <c r="BL22" s="10" t="b">
        <f t="shared" si="18"/>
        <v>1</v>
      </c>
      <c r="BM22" s="10" t="b">
        <f>IF(NOT(ISBLANK($C22)),AND(BL22=TRUE,NOT(COUNTIF('List of Values'!$A$2:$A$20,BK22)=0)),"")</f>
        <v>1</v>
      </c>
      <c r="BN22" s="11" t="s">
        <v>186</v>
      </c>
      <c r="BO22" s="10" t="b">
        <f t="shared" si="19"/>
        <v>1</v>
      </c>
      <c r="BP22" s="10" t="b">
        <f t="shared" si="20"/>
        <v>1</v>
      </c>
      <c r="BR22" s="10" t="b">
        <f t="shared" si="21"/>
        <v>1</v>
      </c>
      <c r="BS22" s="10" t="b">
        <f>IF(NOT(ISBLANK($C22)),OR(ISBLANK(BQ22),NOT(COUNTIF('List of Values'!$K$2:$K$30,BQ22)=0)),"")</f>
        <v>1</v>
      </c>
      <c r="BU22" s="10" t="b">
        <f t="shared" si="22"/>
        <v>1</v>
      </c>
      <c r="BV22" s="10" t="b">
        <f t="shared" si="23"/>
        <v>1</v>
      </c>
      <c r="BX22" s="10" t="b">
        <f t="shared" si="24"/>
        <v>1</v>
      </c>
      <c r="BY22" s="10" t="b">
        <f t="shared" si="31"/>
        <v>1</v>
      </c>
      <c r="BZ22" t="str">
        <f>_xlfn.XLOOKUP(C22,[1]Blad1!$A:$A,[1]Blad1!$D:$D,"")</f>
        <v/>
      </c>
    </row>
    <row r="23" spans="2:78">
      <c r="B23" s="43">
        <f t="shared" si="26"/>
        <v>0</v>
      </c>
      <c r="C23" s="11">
        <v>218014</v>
      </c>
      <c r="D23" s="11" t="s">
        <v>284</v>
      </c>
      <c r="E23" s="11" t="s">
        <v>199</v>
      </c>
      <c r="F23" s="12">
        <v>2120000142</v>
      </c>
      <c r="G23" s="10" t="b">
        <f t="shared" si="27"/>
        <v>1</v>
      </c>
      <c r="H23" s="10" t="b" cm="1">
        <f t="array" ref="H23">IF(NOT(ISBLANK($C23)),AND(G23=TRUE,LEN(F23)&lt;30,NOT(ISNUMBER(FIND('List of Values'!$C$2:$C$20,F23)))),"")</f>
        <v>1</v>
      </c>
      <c r="I23" s="11" t="s">
        <v>285</v>
      </c>
      <c r="J23" s="10" t="b">
        <f t="shared" si="28"/>
        <v>1</v>
      </c>
      <c r="K23" s="10" t="b" cm="1">
        <f t="array" ref="K23">IF(NOT(ISBLANK($C23)),AND(J23=TRUE,LEN(I23)&lt;20,NOT(ISNUMBER(FIND('List of Values'!$C$2:$C$20,I23)))),"")</f>
        <v>1</v>
      </c>
      <c r="L23" s="11" t="s">
        <v>286</v>
      </c>
      <c r="M23" s="10" t="b">
        <f t="shared" si="0"/>
        <v>1</v>
      </c>
      <c r="N23" s="10" t="b" cm="1">
        <f t="array" ref="N23">IF(NOT(ISBLANK($C23)),AND(M23=TRUE,LEN(L23)&lt;81,NOT(ISNUMBER(FIND('List of Values'!$C$2:$C$20,L23)))),"")</f>
        <v>1</v>
      </c>
      <c r="P23" s="10" t="b">
        <f t="shared" si="1"/>
        <v>1</v>
      </c>
      <c r="Q23" s="10" t="b" cm="1">
        <f t="array" ref="Q23">IF(NOT(ISBLANK($C23)),AND(P23=TRUE,LEN(O23)&lt;81,NOT(ISNUMBER(FIND('List of Values'!$C$2:$C$20,O23)))),"")</f>
        <v>1</v>
      </c>
      <c r="R23" s="11" t="s">
        <v>202</v>
      </c>
      <c r="S23" s="10" t="b">
        <f t="shared" si="2"/>
        <v>1</v>
      </c>
      <c r="T23" s="10" t="b" cm="1">
        <f t="array" ref="T23">IF(NOT(ISBLANK($C23)),AND(S23=TRUE,LEN(R23)&lt;61,NOT(ISNUMBER(FIND('List of Values'!$C$2:$C$23,R23)))),"")</f>
        <v>1</v>
      </c>
      <c r="V23" s="10" t="b">
        <f t="shared" si="3"/>
        <v>1</v>
      </c>
      <c r="W23" s="10" t="b" cm="1">
        <f t="array" ref="W23">IF(NOT(ISBLANK($C23)),AND(V23=TRUE,LEN(U23)&lt;61,NOT(ISNUMBER(FIND('List of Values'!$C$2:$C$23,U23)))),"")</f>
        <v>1</v>
      </c>
      <c r="X23" s="11" t="s">
        <v>287</v>
      </c>
      <c r="Y23" s="10" t="b">
        <f t="shared" si="4"/>
        <v>1</v>
      </c>
      <c r="Z23" s="10" t="b" cm="1">
        <f t="array" ref="Z23">IF(NOT(ISBLANK($C23)),AND(Y23=TRUE,LEN(X23)&lt;81,NOT(ISNUMBER(FIND('List of Values'!$C$2:$C$23,X23)))),"")</f>
        <v>1</v>
      </c>
      <c r="AA23" s="11" t="s">
        <v>193</v>
      </c>
      <c r="AB23" s="10" t="b">
        <f t="shared" si="5"/>
        <v>1</v>
      </c>
      <c r="AC23" s="10" t="b">
        <f>IF(NOT(ISBLANK($C23)),AND(AB23=TRUE,NOT(COUNTIF('List of Values'!$B$2:$B$255,AA23)=0)),"")</f>
        <v>1</v>
      </c>
      <c r="AD23" s="11" t="s">
        <v>194</v>
      </c>
      <c r="AE23" s="10" t="b">
        <f t="shared" si="6"/>
        <v>1</v>
      </c>
      <c r="AF23" s="10" t="b">
        <f>IF(NOT(ISBLANK($C23)),AND(AE23=TRUE,NOT(COUNTIF('List of Values'!$F$2:$F$255,AD23)=0)),"")</f>
        <v>1</v>
      </c>
      <c r="AG23" s="11" t="s">
        <v>195</v>
      </c>
      <c r="AH23" s="10" t="b">
        <f t="shared" si="7"/>
        <v>1</v>
      </c>
      <c r="AI23" s="10" t="b">
        <f>IF(NOT(ISBLANK($C23)),AND(AH23=TRUE,NOT(COUNTIF('List of Values'!$N$2:$N$40,AG23)=0)),"")</f>
        <v>1</v>
      </c>
      <c r="AJ23" s="37" t="s">
        <v>196</v>
      </c>
      <c r="AK23" s="10" t="b">
        <f t="shared" si="8"/>
        <v>1</v>
      </c>
      <c r="AL23" s="10" t="b">
        <f>IF(NOT(ISBLANK($C23)),AND(AK23=TRUE,NOT(COUNTIF('List of Values'!$O$2:$O$30,AJ23)=0)),"")</f>
        <v>1</v>
      </c>
      <c r="AM23" s="11" t="s">
        <v>179</v>
      </c>
      <c r="AN23" s="10" t="b">
        <f t="shared" si="29"/>
        <v>1</v>
      </c>
      <c r="AO23" s="10" t="b">
        <f>IF(NOT(ISBLANK($C23)),AND(AN23=TRUE,NOT(COUNTIF('List of Values'!$AF$2:$AF$20,AM23)=0)),"")</f>
        <v>1</v>
      </c>
      <c r="AQ23" s="10" t="b">
        <f t="shared" si="9"/>
        <v>1</v>
      </c>
      <c r="AR23" s="10" t="b" cm="1">
        <f t="array" ref="AR23">IF(NOT(ISBLANK($C23)),AND(AQ23=TRUE,LEN(AP23)&lt;81,NOT(ISNUMBER(FIND('List of Values'!$C$2:$C$20,AP23)))),"")</f>
        <v>1</v>
      </c>
      <c r="AS23" s="11" t="str">
        <f t="shared" si="10"/>
        <v>STOCKHOLMS MILJÖFÖRVALTNING</v>
      </c>
      <c r="AT23" s="10" t="b">
        <f t="shared" si="11"/>
        <v>1</v>
      </c>
      <c r="AU23" s="10" t="b" cm="1">
        <f t="array" ref="AU23">IF(NOT(ISBLANK($C23)),AND(AT23=TRUE,LEN(AS23)&lt;81,NOT(ISNUMBER(FIND('List of Values'!$C$2:$C$20,AS23)))),"")</f>
        <v>1</v>
      </c>
      <c r="AV23" s="11" t="s">
        <v>288</v>
      </c>
      <c r="AW23" s="10" t="b">
        <f t="shared" si="12"/>
        <v>1</v>
      </c>
      <c r="AX23" s="10" t="b" cm="1">
        <f t="array" ref="AX23">IF(NOT(ISBLANK($C23)),AND(AW23=TRUE,LEN(AV23)&lt;21,NOT(ISNUMBER(FIND('List of Values'!$C$2:$C$20,AV23)))),"")</f>
        <v>1</v>
      </c>
      <c r="AY23" s="11">
        <v>10001</v>
      </c>
      <c r="AZ23" s="10" t="b">
        <f t="shared" si="30"/>
        <v>1</v>
      </c>
      <c r="BA23" s="10" t="b">
        <f>IF(NOT(ISBLANK($C23)),AND(AZ23=TRUE,NOT(COUNTIF('List of Values'!$R$2:$R$400,AY23)=0)),"")</f>
        <v>1</v>
      </c>
      <c r="BB23" s="20"/>
      <c r="BC23" s="10" t="b">
        <f t="shared" si="14"/>
        <v>1</v>
      </c>
      <c r="BD23" s="10" t="b" cm="1">
        <f t="array" ref="BD23">IF(NOT(ISBLANK($C23)),OR(ISBLANK(BB23),AND(NOT(ISNUMBER(FIND('List of Values'!$C$2:$C$23,BB23))),ISNUMBER(DATEVALUE(BB23)))),"")</f>
        <v>1</v>
      </c>
      <c r="BE23" s="20"/>
      <c r="BF23" s="10" t="b">
        <f t="shared" si="15"/>
        <v>1</v>
      </c>
      <c r="BG23" s="10" t="b" cm="1">
        <f t="array" ref="BG23">IF(NOT(ISBLANK($C23)),OR(ISBLANK(BE23),AND(NOT(ISNUMBER(FIND('List of Values'!$C$2:$C$23,BE23))),ISNUMBER(DATEVALUE(BE23)))),"")</f>
        <v>1</v>
      </c>
      <c r="BI23" s="10" t="b">
        <f t="shared" si="16"/>
        <v>1</v>
      </c>
      <c r="BJ23" s="10" t="b">
        <f t="shared" si="17"/>
        <v>1</v>
      </c>
      <c r="BK23" s="11" t="s">
        <v>27</v>
      </c>
      <c r="BL23" s="10" t="b">
        <f t="shared" si="18"/>
        <v>1</v>
      </c>
      <c r="BM23" s="10" t="b">
        <f>IF(NOT(ISBLANK($C23)),AND(BL23=TRUE,NOT(COUNTIF('List of Values'!$A$2:$A$20,BK23)=0)),"")</f>
        <v>1</v>
      </c>
      <c r="BN23" s="11" t="s">
        <v>186</v>
      </c>
      <c r="BO23" s="10" t="b">
        <f t="shared" si="19"/>
        <v>1</v>
      </c>
      <c r="BP23" s="10" t="b">
        <f t="shared" si="20"/>
        <v>1</v>
      </c>
      <c r="BR23" s="10" t="b">
        <f t="shared" si="21"/>
        <v>1</v>
      </c>
      <c r="BS23" s="10" t="b">
        <f>IF(NOT(ISBLANK($C23)),OR(ISBLANK(BQ23),NOT(COUNTIF('List of Values'!$K$2:$K$30,BQ23)=0)),"")</f>
        <v>1</v>
      </c>
      <c r="BU23" s="10" t="b">
        <f t="shared" si="22"/>
        <v>1</v>
      </c>
      <c r="BV23" s="10" t="b">
        <f t="shared" si="23"/>
        <v>1</v>
      </c>
      <c r="BX23" s="10" t="b">
        <f t="shared" si="24"/>
        <v>1</v>
      </c>
      <c r="BY23" s="10" t="b">
        <f t="shared" si="31"/>
        <v>1</v>
      </c>
      <c r="BZ23" t="str">
        <f>_xlfn.XLOOKUP(C23,[1]Blad1!$A:$A,[1]Blad1!$D:$D,"")</f>
        <v/>
      </c>
    </row>
    <row r="24" spans="2:78">
      <c r="B24" s="43">
        <f t="shared" si="26"/>
        <v>0</v>
      </c>
      <c r="C24" s="11">
        <v>218082</v>
      </c>
      <c r="D24" s="11" t="s">
        <v>289</v>
      </c>
      <c r="E24" s="11" t="s">
        <v>199</v>
      </c>
      <c r="F24" s="12">
        <v>5566238936</v>
      </c>
      <c r="G24" s="10" t="b">
        <f t="shared" si="27"/>
        <v>1</v>
      </c>
      <c r="H24" s="10" t="b" cm="1">
        <f t="array" ref="H24">IF(NOT(ISBLANK($C24)),AND(G24=TRUE,LEN(F24)&lt;30,NOT(ISNUMBER(FIND('List of Values'!$C$2:$C$20,F24)))),"")</f>
        <v>1</v>
      </c>
      <c r="I24" s="11" t="s">
        <v>290</v>
      </c>
      <c r="J24" s="10" t="b">
        <f t="shared" si="28"/>
        <v>1</v>
      </c>
      <c r="K24" s="10" t="b" cm="1">
        <f t="array" ref="K24">IF(NOT(ISBLANK($C24)),AND(J24=TRUE,LEN(I24)&lt;20,NOT(ISNUMBER(FIND('List of Values'!$C$2:$C$20,I24)))),"")</f>
        <v>1</v>
      </c>
      <c r="L24" s="11" t="s">
        <v>291</v>
      </c>
      <c r="M24" s="10" t="b">
        <f t="shared" si="0"/>
        <v>1</v>
      </c>
      <c r="N24" s="10" t="b" cm="1">
        <f t="array" ref="N24">IF(NOT(ISBLANK($C24)),AND(M24=TRUE,LEN(L24)&lt;81,NOT(ISNUMBER(FIND('List of Values'!$C$2:$C$20,L24)))),"")</f>
        <v>1</v>
      </c>
      <c r="P24" s="10" t="b">
        <f t="shared" si="1"/>
        <v>1</v>
      </c>
      <c r="Q24" s="10" t="b" cm="1">
        <f t="array" ref="Q24">IF(NOT(ISBLANK($C24)),AND(P24=TRUE,LEN(O24)&lt;81,NOT(ISNUMBER(FIND('List of Values'!$C$2:$C$20,O24)))),"")</f>
        <v>1</v>
      </c>
      <c r="R24" s="11" t="s">
        <v>292</v>
      </c>
      <c r="S24" s="10" t="b">
        <f t="shared" si="2"/>
        <v>1</v>
      </c>
      <c r="T24" s="10" t="b" cm="1">
        <f t="array" ref="T24">IF(NOT(ISBLANK($C24)),AND(S24=TRUE,LEN(R24)&lt;61,NOT(ISNUMBER(FIND('List of Values'!$C$2:$C$23,R24)))),"")</f>
        <v>1</v>
      </c>
      <c r="V24" s="10" t="b">
        <f t="shared" si="3"/>
        <v>1</v>
      </c>
      <c r="W24" s="10" t="b" cm="1">
        <f t="array" ref="W24">IF(NOT(ISBLANK($C24)),AND(V24=TRUE,LEN(U24)&lt;61,NOT(ISNUMBER(FIND('List of Values'!$C$2:$C$23,U24)))),"")</f>
        <v>1</v>
      </c>
      <c r="X24" s="11" t="s">
        <v>293</v>
      </c>
      <c r="Y24" s="10" t="b">
        <f t="shared" si="4"/>
        <v>1</v>
      </c>
      <c r="Z24" s="10" t="b" cm="1">
        <f t="array" ref="Z24">IF(NOT(ISBLANK($C24)),AND(Y24=TRUE,LEN(X24)&lt;81,NOT(ISNUMBER(FIND('List of Values'!$C$2:$C$23,X24)))),"")</f>
        <v>1</v>
      </c>
      <c r="AA24" s="11" t="s">
        <v>193</v>
      </c>
      <c r="AB24" s="10" t="b">
        <f t="shared" si="5"/>
        <v>1</v>
      </c>
      <c r="AC24" s="10" t="b">
        <f>IF(NOT(ISBLANK($C24)),AND(AB24=TRUE,NOT(COUNTIF('List of Values'!$B$2:$B$255,AA24)=0)),"")</f>
        <v>1</v>
      </c>
      <c r="AD24" s="11" t="s">
        <v>194</v>
      </c>
      <c r="AE24" s="10" t="b">
        <f t="shared" si="6"/>
        <v>1</v>
      </c>
      <c r="AF24" s="10" t="b">
        <f>IF(NOT(ISBLANK($C24)),AND(AE24=TRUE,NOT(COUNTIF('List of Values'!$F$2:$F$255,AD24)=0)),"")</f>
        <v>1</v>
      </c>
      <c r="AG24" s="11" t="s">
        <v>195</v>
      </c>
      <c r="AH24" s="10" t="b">
        <f t="shared" si="7"/>
        <v>1</v>
      </c>
      <c r="AI24" s="10" t="b">
        <f>IF(NOT(ISBLANK($C24)),AND(AH24=TRUE,NOT(COUNTIF('List of Values'!$N$2:$N$40,AG24)=0)),"")</f>
        <v>1</v>
      </c>
      <c r="AJ24" s="37" t="s">
        <v>196</v>
      </c>
      <c r="AK24" s="10" t="b">
        <f t="shared" si="8"/>
        <v>1</v>
      </c>
      <c r="AL24" s="10" t="b">
        <f>IF(NOT(ISBLANK($C24)),AND(AK24=TRUE,NOT(COUNTIF('List of Values'!$O$2:$O$30,AJ24)=0)),"")</f>
        <v>1</v>
      </c>
      <c r="AM24" s="11" t="s">
        <v>179</v>
      </c>
      <c r="AN24" s="10" t="b">
        <f t="shared" si="29"/>
        <v>1</v>
      </c>
      <c r="AO24" s="10" t="b">
        <f>IF(NOT(ISBLANK($C24)),AND(AN24=TRUE,NOT(COUNTIF('List of Values'!$AF$2:$AF$20,AM24)=0)),"")</f>
        <v>1</v>
      </c>
      <c r="AQ24" s="10" t="b">
        <f t="shared" si="9"/>
        <v>1</v>
      </c>
      <c r="AR24" s="10" t="b" cm="1">
        <f t="array" ref="AR24">IF(NOT(ISBLANK($C24)),AND(AQ24=TRUE,LEN(AP24)&lt;81,NOT(ISNUMBER(FIND('List of Values'!$C$2:$C$20,AP24)))),"")</f>
        <v>1</v>
      </c>
      <c r="AS24" s="11" t="str">
        <f t="shared" si="10"/>
        <v>ADSTRINGO AB</v>
      </c>
      <c r="AT24" s="10" t="b">
        <f t="shared" si="11"/>
        <v>1</v>
      </c>
      <c r="AU24" s="10" t="b" cm="1">
        <f t="array" ref="AU24">IF(NOT(ISBLANK($C24)),AND(AT24=TRUE,LEN(AS24)&lt;81,NOT(ISNUMBER(FIND('List of Values'!$C$2:$C$20,AS24)))),"")</f>
        <v>1</v>
      </c>
      <c r="AV24" s="11" t="s">
        <v>294</v>
      </c>
      <c r="AW24" s="10" t="b">
        <f t="shared" si="12"/>
        <v>1</v>
      </c>
      <c r="AX24" s="10" t="b" cm="1">
        <f t="array" ref="AX24">IF(NOT(ISBLANK($C24)),AND(AW24=TRUE,LEN(AV24)&lt;21,NOT(ISNUMBER(FIND('List of Values'!$C$2:$C$20,AV24)))),"")</f>
        <v>1</v>
      </c>
      <c r="AY24" s="11">
        <v>10001</v>
      </c>
      <c r="AZ24" s="10" t="b">
        <f t="shared" si="30"/>
        <v>1</v>
      </c>
      <c r="BA24" s="10" t="b">
        <f>IF(NOT(ISBLANK($C24)),AND(AZ24=TRUE,NOT(COUNTIF('List of Values'!$R$2:$R$400,AY24)=0)),"")</f>
        <v>1</v>
      </c>
      <c r="BB24" s="20"/>
      <c r="BC24" s="10" t="b">
        <f t="shared" si="14"/>
        <v>1</v>
      </c>
      <c r="BD24" s="10" t="b" cm="1">
        <f t="array" ref="BD24">IF(NOT(ISBLANK($C24)),OR(ISBLANK(BB24),AND(NOT(ISNUMBER(FIND('List of Values'!$C$2:$C$23,BB24))),ISNUMBER(DATEVALUE(BB24)))),"")</f>
        <v>1</v>
      </c>
      <c r="BE24" s="20"/>
      <c r="BF24" s="10" t="b">
        <f t="shared" si="15"/>
        <v>1</v>
      </c>
      <c r="BG24" s="10" t="b" cm="1">
        <f t="array" ref="BG24">IF(NOT(ISBLANK($C24)),OR(ISBLANK(BE24),AND(NOT(ISNUMBER(FIND('List of Values'!$C$2:$C$23,BE24))),ISNUMBER(DATEVALUE(BE24)))),"")</f>
        <v>1</v>
      </c>
      <c r="BI24" s="10" t="b">
        <f t="shared" si="16"/>
        <v>1</v>
      </c>
      <c r="BJ24" s="10" t="b">
        <f t="shared" si="17"/>
        <v>1</v>
      </c>
      <c r="BK24" s="11" t="s">
        <v>27</v>
      </c>
      <c r="BL24" s="10" t="b">
        <f t="shared" si="18"/>
        <v>1</v>
      </c>
      <c r="BM24" s="10" t="b">
        <f>IF(NOT(ISBLANK($C24)),AND(BL24=TRUE,NOT(COUNTIF('List of Values'!$A$2:$A$20,BK24)=0)),"")</f>
        <v>1</v>
      </c>
      <c r="BN24" s="11" t="s">
        <v>186</v>
      </c>
      <c r="BO24" s="10" t="b">
        <f t="shared" si="19"/>
        <v>1</v>
      </c>
      <c r="BP24" s="10" t="b">
        <f t="shared" si="20"/>
        <v>1</v>
      </c>
      <c r="BR24" s="10" t="b">
        <f t="shared" si="21"/>
        <v>1</v>
      </c>
      <c r="BS24" s="10" t="b">
        <f>IF(NOT(ISBLANK($C24)),OR(ISBLANK(BQ24),NOT(COUNTIF('List of Values'!$K$2:$K$30,BQ24)=0)),"")</f>
        <v>1</v>
      </c>
      <c r="BU24" s="10" t="b">
        <f t="shared" si="22"/>
        <v>1</v>
      </c>
      <c r="BV24" s="10" t="b">
        <f t="shared" si="23"/>
        <v>1</v>
      </c>
      <c r="BX24" s="10" t="b">
        <f t="shared" si="24"/>
        <v>1</v>
      </c>
      <c r="BY24" s="10" t="b">
        <f t="shared" si="31"/>
        <v>1</v>
      </c>
      <c r="BZ24" t="str">
        <f>_xlfn.XLOOKUP(C24,[1]Blad1!$A:$A,[1]Blad1!$D:$D,"")</f>
        <v/>
      </c>
    </row>
    <row r="25" spans="2:78">
      <c r="B25" s="43">
        <f t="shared" si="26"/>
        <v>0</v>
      </c>
      <c r="C25" s="11">
        <v>218004</v>
      </c>
      <c r="D25" s="11" t="s">
        <v>295</v>
      </c>
      <c r="E25" s="11" t="s">
        <v>169</v>
      </c>
      <c r="F25" s="12" t="s">
        <v>296</v>
      </c>
      <c r="G25" s="10" t="b">
        <f t="shared" si="27"/>
        <v>1</v>
      </c>
      <c r="H25" s="10" t="b" cm="1">
        <f t="array" ref="H25">IF(NOT(ISBLANK($C25)),AND(G25=TRUE,LEN(F25)&lt;30,NOT(ISNUMBER(FIND('List of Values'!$C$2:$C$20,F25)))),"")</f>
        <v>1</v>
      </c>
      <c r="I25" s="11" t="s">
        <v>296</v>
      </c>
      <c r="J25" s="10" t="b">
        <f t="shared" si="28"/>
        <v>1</v>
      </c>
      <c r="K25" s="10" t="b" cm="1">
        <f t="array" ref="K25">IF(NOT(ISBLANK($C25)),AND(J25=TRUE,LEN(I25)&lt;20,NOT(ISNUMBER(FIND('List of Values'!$C$2:$C$20,I25)))),"")</f>
        <v>1</v>
      </c>
      <c r="L25" s="11" t="s">
        <v>297</v>
      </c>
      <c r="M25" s="10" t="b">
        <f t="shared" si="0"/>
        <v>1</v>
      </c>
      <c r="N25" s="10" t="b" cm="1">
        <f t="array" ref="N25">IF(NOT(ISBLANK($C25)),AND(M25=TRUE,LEN(L25)&lt;81,NOT(ISNUMBER(FIND('List of Values'!$C$2:$C$20,L25)))),"")</f>
        <v>1</v>
      </c>
      <c r="P25" s="10" t="b">
        <f t="shared" si="1"/>
        <v>1</v>
      </c>
      <c r="Q25" s="10" t="b" cm="1">
        <f t="array" ref="Q25">IF(NOT(ISBLANK($C25)),AND(P25=TRUE,LEN(O25)&lt;81,NOT(ISNUMBER(FIND('List of Values'!$C$2:$C$20,O25)))),"")</f>
        <v>1</v>
      </c>
      <c r="R25" s="11" t="s">
        <v>298</v>
      </c>
      <c r="S25" s="10" t="b">
        <f t="shared" si="2"/>
        <v>1</v>
      </c>
      <c r="T25" s="10" t="b" cm="1">
        <f t="array" ref="T25">IF(NOT(ISBLANK($C25)),AND(S25=TRUE,LEN(R25)&lt;61,NOT(ISNUMBER(FIND('List of Values'!$C$2:$C$23,R25)))),"")</f>
        <v>1</v>
      </c>
      <c r="V25" s="10" t="b">
        <f t="shared" si="3"/>
        <v>1</v>
      </c>
      <c r="W25" s="10" t="b" cm="1">
        <f t="array" ref="W25">IF(NOT(ISBLANK($C25)),AND(V25=TRUE,LEN(U25)&lt;61,NOT(ISNUMBER(FIND('List of Values'!$C$2:$C$23,U25)))),"")</f>
        <v>1</v>
      </c>
      <c r="X25" s="11" t="s">
        <v>299</v>
      </c>
      <c r="Y25" s="10" t="b">
        <f t="shared" si="4"/>
        <v>1</v>
      </c>
      <c r="Z25" s="10" t="b" cm="1">
        <f t="array" ref="Z25">IF(NOT(ISBLANK($C25)),AND(Y25=TRUE,LEN(X25)&lt;81,NOT(ISNUMBER(FIND('List of Values'!$C$2:$C$23,X25)))),"")</f>
        <v>1</v>
      </c>
      <c r="AA25" s="11" t="s">
        <v>300</v>
      </c>
      <c r="AB25" s="10" t="b">
        <f t="shared" si="5"/>
        <v>1</v>
      </c>
      <c r="AC25" s="10" t="b">
        <f>IF(NOT(ISBLANK($C25)),AND(AB25=TRUE,NOT(COUNTIF('List of Values'!$B$2:$B$255,AA25)=0)),"")</f>
        <v>1</v>
      </c>
      <c r="AD25" s="11" t="s">
        <v>301</v>
      </c>
      <c r="AE25" s="10" t="b">
        <f t="shared" si="6"/>
        <v>1</v>
      </c>
      <c r="AF25" s="10" t="b">
        <f>IF(NOT(ISBLANK($C25)),AND(AE25=TRUE,NOT(COUNTIF('List of Values'!$F$2:$F$255,AD25)=0)),"")</f>
        <v>1</v>
      </c>
      <c r="AG25" s="11" t="s">
        <v>214</v>
      </c>
      <c r="AH25" s="10" t="b">
        <f t="shared" si="7"/>
        <v>1</v>
      </c>
      <c r="AI25" s="10" t="b">
        <f>IF(NOT(ISBLANK($C25)),AND(AH25=TRUE,NOT(COUNTIF('List of Values'!$N$2:$N$40,AG25)=0)),"")</f>
        <v>1</v>
      </c>
      <c r="AJ25" s="37" t="s">
        <v>196</v>
      </c>
      <c r="AK25" s="10" t="b">
        <f t="shared" si="8"/>
        <v>1</v>
      </c>
      <c r="AL25" s="10" t="b">
        <f>IF(NOT(ISBLANK($C25)),AND(AK25=TRUE,NOT(COUNTIF('List of Values'!$O$2:$O$30,AJ25)=0)),"")</f>
        <v>1</v>
      </c>
      <c r="AM25" s="11" t="s">
        <v>302</v>
      </c>
      <c r="AN25" s="10" t="b">
        <f t="shared" si="29"/>
        <v>1</v>
      </c>
      <c r="AO25" s="10" t="b">
        <f>IF(NOT(ISBLANK($C25)),AND(AN25=TRUE,NOT(COUNTIF('List of Values'!$AF$2:$AF$20,AM25)=0)),"")</f>
        <v>1</v>
      </c>
      <c r="AQ25" s="10" t="b">
        <f t="shared" si="9"/>
        <v>1</v>
      </c>
      <c r="AR25" s="10" t="b" cm="1">
        <f t="array" ref="AR25">IF(NOT(ISBLANK($C25)),AND(AQ25=TRUE,LEN(AP25)&lt;81,NOT(ISNUMBER(FIND('List of Values'!$C$2:$C$20,AP25)))),"")</f>
        <v>1</v>
      </c>
      <c r="AS25" s="11" t="str">
        <f t="shared" si="10"/>
        <v>NORWEGIAN SEAFOOD COMPANY</v>
      </c>
      <c r="AT25" s="10" t="b">
        <f t="shared" si="11"/>
        <v>1</v>
      </c>
      <c r="AU25" s="10" t="b" cm="1">
        <f t="array" ref="AU25">IF(NOT(ISBLANK($C25)),AND(AT25=TRUE,LEN(AS25)&lt;81,NOT(ISNUMBER(FIND('List of Values'!$C$2:$C$20,AS25)))),"")</f>
        <v>1</v>
      </c>
      <c r="AV25" s="11" t="s">
        <v>303</v>
      </c>
      <c r="AW25" s="10" t="b">
        <f t="shared" si="12"/>
        <v>1</v>
      </c>
      <c r="AX25" s="10" t="b" cm="1">
        <f t="array" ref="AX25">IF(NOT(ISBLANK($C25)),AND(AW25=TRUE,LEN(AV25)&lt;21,NOT(ISNUMBER(FIND('List of Values'!$C$2:$C$20,AV25)))),"")</f>
        <v>1</v>
      </c>
      <c r="AY25" s="11">
        <v>13697</v>
      </c>
      <c r="AZ25" s="10" t="b">
        <f t="shared" si="30"/>
        <v>1</v>
      </c>
      <c r="BA25" s="10" t="b">
        <f>IF(NOT(ISBLANK($C25)),AND(AZ25=TRUE,NOT(COUNTIF('List of Values'!$R$2:$R$400,AY25)=0)),"")</f>
        <v>1</v>
      </c>
      <c r="BB25" s="20"/>
      <c r="BC25" s="10" t="b">
        <f t="shared" si="14"/>
        <v>1</v>
      </c>
      <c r="BD25" s="10" t="b" cm="1">
        <f t="array" ref="BD25">IF(NOT(ISBLANK($C25)),OR(ISBLANK(BB25),AND(NOT(ISNUMBER(FIND('List of Values'!$C$2:$C$23,BB25))),ISNUMBER(DATEVALUE(BB25)))),"")</f>
        <v>1</v>
      </c>
      <c r="BE25" s="20"/>
      <c r="BF25" s="10" t="b">
        <f t="shared" si="15"/>
        <v>1</v>
      </c>
      <c r="BG25" s="10" t="b" cm="1">
        <f t="array" ref="BG25">IF(NOT(ISBLANK($C25)),OR(ISBLANK(BE25),AND(NOT(ISNUMBER(FIND('List of Values'!$C$2:$C$23,BE25))),ISNUMBER(DATEVALUE(BE25)))),"")</f>
        <v>1</v>
      </c>
      <c r="BI25" s="10" t="b">
        <f t="shared" si="16"/>
        <v>1</v>
      </c>
      <c r="BJ25" s="10" t="b">
        <f t="shared" si="17"/>
        <v>1</v>
      </c>
      <c r="BK25" s="11" t="s">
        <v>27</v>
      </c>
      <c r="BL25" s="10" t="b">
        <f t="shared" si="18"/>
        <v>1</v>
      </c>
      <c r="BM25" s="10" t="b">
        <f>IF(NOT(ISBLANK($C25)),AND(BL25=TRUE,NOT(COUNTIF('List of Values'!$A$2:$A$20,BK25)=0)),"")</f>
        <v>1</v>
      </c>
      <c r="BN25" s="11" t="s">
        <v>186</v>
      </c>
      <c r="BO25" s="10" t="b">
        <f t="shared" si="19"/>
        <v>1</v>
      </c>
      <c r="BP25" s="10" t="b">
        <f t="shared" si="20"/>
        <v>1</v>
      </c>
      <c r="BR25" s="10" t="b">
        <f t="shared" si="21"/>
        <v>1</v>
      </c>
      <c r="BS25" s="10" t="b">
        <f>IF(NOT(ISBLANK($C25)),OR(ISBLANK(BQ25),NOT(COUNTIF('List of Values'!$K$2:$K$30,BQ25)=0)),"")</f>
        <v>1</v>
      </c>
      <c r="BU25" s="10" t="b">
        <f t="shared" si="22"/>
        <v>1</v>
      </c>
      <c r="BV25" s="10" t="b">
        <f t="shared" si="23"/>
        <v>1</v>
      </c>
      <c r="BX25" s="10" t="b">
        <f t="shared" si="24"/>
        <v>1</v>
      </c>
      <c r="BY25" s="10" t="b">
        <f t="shared" si="31"/>
        <v>1</v>
      </c>
      <c r="BZ25" t="str">
        <f>_xlfn.XLOOKUP(C25,[1]Blad1!$A:$A,[1]Blad1!$D:$D,"")</f>
        <v/>
      </c>
    </row>
    <row r="26" spans="2:78">
      <c r="B26" s="43">
        <f t="shared" si="26"/>
        <v>0</v>
      </c>
      <c r="C26" s="11">
        <v>218050</v>
      </c>
      <c r="D26" s="11" t="s">
        <v>304</v>
      </c>
      <c r="E26" s="11" t="s">
        <v>199</v>
      </c>
      <c r="F26" s="12">
        <v>5562507581</v>
      </c>
      <c r="G26" s="10" t="b">
        <f t="shared" si="27"/>
        <v>1</v>
      </c>
      <c r="H26" s="10" t="b" cm="1">
        <f t="array" ref="H26">IF(NOT(ISBLANK($C26)),AND(G26=TRUE,LEN(F26)&lt;30,NOT(ISNUMBER(FIND('List of Values'!$C$2:$C$20,F26)))),"")</f>
        <v>1</v>
      </c>
      <c r="I26" s="11" t="s">
        <v>305</v>
      </c>
      <c r="J26" s="10" t="b">
        <f t="shared" si="28"/>
        <v>1</v>
      </c>
      <c r="K26" s="10" t="b" cm="1">
        <f t="array" ref="K26">IF(NOT(ISBLANK($C26)),AND(J26=TRUE,LEN(I26)&lt;20,NOT(ISNUMBER(FIND('List of Values'!$C$2:$C$20,I26)))),"")</f>
        <v>1</v>
      </c>
      <c r="L26" s="11" t="s">
        <v>306</v>
      </c>
      <c r="M26" s="10" t="b">
        <f t="shared" si="0"/>
        <v>1</v>
      </c>
      <c r="N26" s="10" t="b" cm="1">
        <f t="array" ref="N26">IF(NOT(ISBLANK($C26)),AND(M26=TRUE,LEN(L26)&lt;81,NOT(ISNUMBER(FIND('List of Values'!$C$2:$C$20,L26)))),"")</f>
        <v>1</v>
      </c>
      <c r="P26" s="10" t="b">
        <f t="shared" si="1"/>
        <v>1</v>
      </c>
      <c r="Q26" s="10" t="b" cm="1">
        <f t="array" ref="Q26">IF(NOT(ISBLANK($C26)),AND(P26=TRUE,LEN(O26)&lt;81,NOT(ISNUMBER(FIND('List of Values'!$C$2:$C$20,O26)))),"")</f>
        <v>1</v>
      </c>
      <c r="R26" s="11" t="s">
        <v>307</v>
      </c>
      <c r="S26" s="10" t="b">
        <f t="shared" si="2"/>
        <v>1</v>
      </c>
      <c r="T26" s="10" t="b" cm="1">
        <f t="array" ref="T26">IF(NOT(ISBLANK($C26)),AND(S26=TRUE,LEN(R26)&lt;61,NOT(ISNUMBER(FIND('List of Values'!$C$2:$C$23,R26)))),"")</f>
        <v>1</v>
      </c>
      <c r="V26" s="10" t="b">
        <f t="shared" si="3"/>
        <v>1</v>
      </c>
      <c r="W26" s="10" t="b" cm="1">
        <f t="array" ref="W26">IF(NOT(ISBLANK($C26)),AND(V26=TRUE,LEN(U26)&lt;61,NOT(ISNUMBER(FIND('List of Values'!$C$2:$C$23,U26)))),"")</f>
        <v>1</v>
      </c>
      <c r="X26" s="11" t="s">
        <v>308</v>
      </c>
      <c r="Y26" s="10" t="b">
        <f t="shared" si="4"/>
        <v>1</v>
      </c>
      <c r="Z26" s="10" t="b" cm="1">
        <f t="array" ref="Z26">IF(NOT(ISBLANK($C26)),AND(Y26=TRUE,LEN(X26)&lt;81,NOT(ISNUMBER(FIND('List of Values'!$C$2:$C$23,X26)))),"")</f>
        <v>1</v>
      </c>
      <c r="AA26" s="11" t="s">
        <v>193</v>
      </c>
      <c r="AB26" s="10" t="b">
        <f t="shared" si="5"/>
        <v>1</v>
      </c>
      <c r="AC26" s="10" t="b">
        <f>IF(NOT(ISBLANK($C26)),AND(AB26=TRUE,NOT(COUNTIF('List of Values'!$B$2:$B$255,AA26)=0)),"")</f>
        <v>1</v>
      </c>
      <c r="AD26" s="11" t="s">
        <v>194</v>
      </c>
      <c r="AE26" s="10" t="b">
        <f t="shared" si="6"/>
        <v>1</v>
      </c>
      <c r="AF26" s="10" t="b">
        <f>IF(NOT(ISBLANK($C26)),AND(AE26=TRUE,NOT(COUNTIF('List of Values'!$F$2:$F$255,AD26)=0)),"")</f>
        <v>1</v>
      </c>
      <c r="AG26" s="11" t="s">
        <v>214</v>
      </c>
      <c r="AH26" s="10" t="b">
        <f t="shared" si="7"/>
        <v>1</v>
      </c>
      <c r="AI26" s="10" t="b">
        <f>IF(NOT(ISBLANK($C26)),AND(AH26=TRUE,NOT(COUNTIF('List of Values'!$N$2:$N$40,AG26)=0)),"")</f>
        <v>1</v>
      </c>
      <c r="AJ26" s="37" t="s">
        <v>196</v>
      </c>
      <c r="AK26" s="10" t="b">
        <f t="shared" si="8"/>
        <v>1</v>
      </c>
      <c r="AL26" s="10" t="b">
        <f>IF(NOT(ISBLANK($C26)),AND(AK26=TRUE,NOT(COUNTIF('List of Values'!$O$2:$O$30,AJ26)=0)),"")</f>
        <v>1</v>
      </c>
      <c r="AM26" s="11" t="s">
        <v>179</v>
      </c>
      <c r="AN26" s="10" t="b">
        <f t="shared" si="29"/>
        <v>1</v>
      </c>
      <c r="AO26" s="10" t="b">
        <f>IF(NOT(ISBLANK($C26)),AND(AN26=TRUE,NOT(COUNTIF('List of Values'!$AF$2:$AF$20,AM26)=0)),"")</f>
        <v>1</v>
      </c>
      <c r="AQ26" s="10" t="b">
        <f t="shared" si="9"/>
        <v>1</v>
      </c>
      <c r="AR26" s="10" t="b" cm="1">
        <f t="array" ref="AR26">IF(NOT(ISBLANK($C26)),AND(AQ26=TRUE,LEN(AP26)&lt;81,NOT(ISNUMBER(FIND('List of Values'!$C$2:$C$20,AP26)))),"")</f>
        <v>1</v>
      </c>
      <c r="AS26" s="11" t="str">
        <f t="shared" si="10"/>
        <v>LAGERSTEDTS BILSERVICE AB</v>
      </c>
      <c r="AT26" s="10" t="b">
        <f t="shared" si="11"/>
        <v>1</v>
      </c>
      <c r="AU26" s="10" t="b" cm="1">
        <f t="array" ref="AU26">IF(NOT(ISBLANK($C26)),AND(AT26=TRUE,LEN(AS26)&lt;81,NOT(ISNUMBER(FIND('List of Values'!$C$2:$C$20,AS26)))),"")</f>
        <v>1</v>
      </c>
      <c r="AV26" s="11" t="s">
        <v>309</v>
      </c>
      <c r="AW26" s="10" t="b">
        <f t="shared" si="12"/>
        <v>1</v>
      </c>
      <c r="AX26" s="10" t="b" cm="1">
        <f t="array" ref="AX26">IF(NOT(ISBLANK($C26)),AND(AW26=TRUE,LEN(AV26)&lt;21,NOT(ISNUMBER(FIND('List of Values'!$C$2:$C$20,AV26)))),"")</f>
        <v>1</v>
      </c>
      <c r="AY26" s="11">
        <v>10001</v>
      </c>
      <c r="AZ26" s="10" t="b">
        <f t="shared" si="30"/>
        <v>1</v>
      </c>
      <c r="BA26" s="10" t="b">
        <f>IF(NOT(ISBLANK($C26)),AND(AZ26=TRUE,NOT(COUNTIF('List of Values'!$R$2:$R$400,AY26)=0)),"")</f>
        <v>1</v>
      </c>
      <c r="BB26" s="20"/>
      <c r="BC26" s="10" t="b">
        <f t="shared" si="14"/>
        <v>1</v>
      </c>
      <c r="BD26" s="10" t="b" cm="1">
        <f t="array" ref="BD26">IF(NOT(ISBLANK($C26)),OR(ISBLANK(BB26),AND(NOT(ISNUMBER(FIND('List of Values'!$C$2:$C$23,BB26))),ISNUMBER(DATEVALUE(BB26)))),"")</f>
        <v>1</v>
      </c>
      <c r="BE26" s="20"/>
      <c r="BF26" s="10" t="b">
        <f t="shared" si="15"/>
        <v>1</v>
      </c>
      <c r="BG26" s="10" t="b" cm="1">
        <f t="array" ref="BG26">IF(NOT(ISBLANK($C26)),OR(ISBLANK(BE26),AND(NOT(ISNUMBER(FIND('List of Values'!$C$2:$C$23,BE26))),ISNUMBER(DATEVALUE(BE26)))),"")</f>
        <v>1</v>
      </c>
      <c r="BI26" s="10" t="b">
        <f t="shared" si="16"/>
        <v>1</v>
      </c>
      <c r="BJ26" s="10" t="b">
        <f t="shared" si="17"/>
        <v>1</v>
      </c>
      <c r="BK26" s="11" t="s">
        <v>27</v>
      </c>
      <c r="BL26" s="10" t="b">
        <f t="shared" si="18"/>
        <v>1</v>
      </c>
      <c r="BM26" s="10" t="b">
        <f>IF(NOT(ISBLANK($C26)),AND(BL26=TRUE,NOT(COUNTIF('List of Values'!$A$2:$A$20,BK26)=0)),"")</f>
        <v>1</v>
      </c>
      <c r="BN26" s="11" t="s">
        <v>186</v>
      </c>
      <c r="BO26" s="10" t="b">
        <f t="shared" si="19"/>
        <v>1</v>
      </c>
      <c r="BP26" s="10" t="b">
        <f t="shared" si="20"/>
        <v>1</v>
      </c>
      <c r="BR26" s="10" t="b">
        <f t="shared" si="21"/>
        <v>1</v>
      </c>
      <c r="BS26" s="10" t="b">
        <f>IF(NOT(ISBLANK($C26)),OR(ISBLANK(BQ26),NOT(COUNTIF('List of Values'!$K$2:$K$30,BQ26)=0)),"")</f>
        <v>1</v>
      </c>
      <c r="BU26" s="10" t="b">
        <f t="shared" si="22"/>
        <v>1</v>
      </c>
      <c r="BV26" s="10" t="b">
        <f t="shared" si="23"/>
        <v>1</v>
      </c>
      <c r="BX26" s="10" t="b">
        <f t="shared" si="24"/>
        <v>1</v>
      </c>
      <c r="BY26" s="10" t="b">
        <f t="shared" si="31"/>
        <v>1</v>
      </c>
      <c r="BZ26" t="str">
        <f>_xlfn.XLOOKUP(C26,[1]Blad1!$A:$A,[1]Blad1!$D:$D,"")</f>
        <v/>
      </c>
    </row>
    <row r="27" spans="2:78">
      <c r="B27" s="43">
        <f t="shared" si="26"/>
        <v>0</v>
      </c>
      <c r="C27" s="11">
        <v>218026</v>
      </c>
      <c r="D27" s="11" t="s">
        <v>310</v>
      </c>
      <c r="E27" s="11" t="s">
        <v>199</v>
      </c>
      <c r="F27" s="12">
        <v>5164018243</v>
      </c>
      <c r="G27" s="10" t="b">
        <f t="shared" si="27"/>
        <v>1</v>
      </c>
      <c r="H27" s="10" t="b" cm="1">
        <f t="array" ref="H27">IF(NOT(ISBLANK($C27)),AND(G27=TRUE,LEN(F27)&lt;30,NOT(ISNUMBER(FIND('List of Values'!$C$2:$C$20,F27)))),"")</f>
        <v>1</v>
      </c>
      <c r="I27" s="11" t="s">
        <v>311</v>
      </c>
      <c r="J27" s="10" t="b">
        <f t="shared" si="28"/>
        <v>1</v>
      </c>
      <c r="K27" s="10" t="b" cm="1">
        <f t="array" ref="K27">IF(NOT(ISBLANK($C27)),AND(J27=TRUE,LEN(I27)&lt;20,NOT(ISNUMBER(FIND('List of Values'!$C$2:$C$20,I27)))),"")</f>
        <v>1</v>
      </c>
      <c r="L27" s="11" t="s">
        <v>312</v>
      </c>
      <c r="M27" s="10" t="b">
        <f t="shared" si="0"/>
        <v>1</v>
      </c>
      <c r="N27" s="10" t="b" cm="1">
        <f t="array" ref="N27">IF(NOT(ISBLANK($C27)),AND(M27=TRUE,LEN(L27)&lt;81,NOT(ISNUMBER(FIND('List of Values'!$C$2:$C$20,L27)))),"")</f>
        <v>1</v>
      </c>
      <c r="P27" s="10" t="b">
        <f t="shared" si="1"/>
        <v>1</v>
      </c>
      <c r="Q27" s="10" t="b" cm="1">
        <f t="array" ref="Q27">IF(NOT(ISBLANK($C27)),AND(P27=TRUE,LEN(O27)&lt;81,NOT(ISNUMBER(FIND('List of Values'!$C$2:$C$20,O27)))),"")</f>
        <v>1</v>
      </c>
      <c r="R27" s="11" t="s">
        <v>202</v>
      </c>
      <c r="S27" s="10" t="b">
        <f t="shared" si="2"/>
        <v>1</v>
      </c>
      <c r="T27" s="10" t="b" cm="1">
        <f t="array" ref="T27">IF(NOT(ISBLANK($C27)),AND(S27=TRUE,LEN(R27)&lt;61,NOT(ISNUMBER(FIND('List of Values'!$C$2:$C$23,R27)))),"")</f>
        <v>1</v>
      </c>
      <c r="V27" s="10" t="b">
        <f t="shared" si="3"/>
        <v>1</v>
      </c>
      <c r="W27" s="10" t="b" cm="1">
        <f t="array" ref="W27">IF(NOT(ISBLANK($C27)),AND(V27=TRUE,LEN(U27)&lt;61,NOT(ISNUMBER(FIND('List of Values'!$C$2:$C$23,U27)))),"")</f>
        <v>1</v>
      </c>
      <c r="X27" s="11" t="s">
        <v>313</v>
      </c>
      <c r="Y27" s="10" t="b">
        <f t="shared" si="4"/>
        <v>1</v>
      </c>
      <c r="Z27" s="10" t="b" cm="1">
        <f t="array" ref="Z27">IF(NOT(ISBLANK($C27)),AND(Y27=TRUE,LEN(X27)&lt;81,NOT(ISNUMBER(FIND('List of Values'!$C$2:$C$23,X27)))),"")</f>
        <v>1</v>
      </c>
      <c r="AA27" s="11" t="s">
        <v>193</v>
      </c>
      <c r="AB27" s="10" t="b">
        <f t="shared" si="5"/>
        <v>1</v>
      </c>
      <c r="AC27" s="10" t="b">
        <f>IF(NOT(ISBLANK($C27)),AND(AB27=TRUE,NOT(COUNTIF('List of Values'!$B$2:$B$255,AA27)=0)),"")</f>
        <v>1</v>
      </c>
      <c r="AD27" s="11" t="s">
        <v>194</v>
      </c>
      <c r="AE27" s="10" t="b">
        <f t="shared" si="6"/>
        <v>1</v>
      </c>
      <c r="AF27" s="10" t="b">
        <f>IF(NOT(ISBLANK($C27)),AND(AE27=TRUE,NOT(COUNTIF('List of Values'!$F$2:$F$255,AD27)=0)),"")</f>
        <v>1</v>
      </c>
      <c r="AG27" s="11" t="s">
        <v>195</v>
      </c>
      <c r="AH27" s="10" t="b">
        <f t="shared" si="7"/>
        <v>1</v>
      </c>
      <c r="AI27" s="10" t="b">
        <f>IF(NOT(ISBLANK($C27)),AND(AH27=TRUE,NOT(COUNTIF('List of Values'!$N$2:$N$40,AG27)=0)),"")</f>
        <v>1</v>
      </c>
      <c r="AJ27" s="37" t="s">
        <v>196</v>
      </c>
      <c r="AK27" s="10" t="b">
        <f t="shared" si="8"/>
        <v>1</v>
      </c>
      <c r="AL27" s="10" t="b">
        <f>IF(NOT(ISBLANK($C27)),AND(AK27=TRUE,NOT(COUNTIF('List of Values'!$O$2:$O$30,AJ27)=0)),"")</f>
        <v>1</v>
      </c>
      <c r="AM27" s="11" t="s">
        <v>179</v>
      </c>
      <c r="AN27" s="10" t="b">
        <f t="shared" si="29"/>
        <v>1</v>
      </c>
      <c r="AO27" s="10" t="b">
        <f>IF(NOT(ISBLANK($C27)),AND(AN27=TRUE,NOT(COUNTIF('List of Values'!$AF$2:$AF$20,AM27)=0)),"")</f>
        <v>1</v>
      </c>
      <c r="AQ27" s="10" t="b">
        <f t="shared" si="9"/>
        <v>1</v>
      </c>
      <c r="AR27" s="10" t="b" cm="1">
        <f t="array" ref="AR27">IF(NOT(ISBLANK($C27)),AND(AQ27=TRUE,LEN(AP27)&lt;81,NOT(ISNUMBER(FIND('List of Values'!$C$2:$C$20,AP27)))),"")</f>
        <v>1</v>
      </c>
      <c r="AS27" s="11" t="str">
        <f t="shared" si="10"/>
        <v>SEB TRYGG-LIV</v>
      </c>
      <c r="AT27" s="10" t="b">
        <f t="shared" si="11"/>
        <v>1</v>
      </c>
      <c r="AU27" s="10" t="b" cm="1">
        <f t="array" ref="AU27">IF(NOT(ISBLANK($C27)),AND(AT27=TRUE,LEN(AS27)&lt;81,NOT(ISNUMBER(FIND('List of Values'!$C$2:$C$20,AS27)))),"")</f>
        <v>1</v>
      </c>
      <c r="AV27" s="11" t="s">
        <v>314</v>
      </c>
      <c r="AW27" s="10" t="b">
        <f t="shared" si="12"/>
        <v>1</v>
      </c>
      <c r="AX27" s="10" t="b" cm="1">
        <f t="array" ref="AX27">IF(NOT(ISBLANK($C27)),AND(AW27=TRUE,LEN(AV27)&lt;21,NOT(ISNUMBER(FIND('List of Values'!$C$2:$C$20,AV27)))),"")</f>
        <v>1</v>
      </c>
      <c r="AY27" s="11">
        <v>10001</v>
      </c>
      <c r="AZ27" s="10" t="b">
        <f t="shared" si="30"/>
        <v>1</v>
      </c>
      <c r="BA27" s="10" t="b">
        <f>IF(NOT(ISBLANK($C27)),AND(AZ27=TRUE,NOT(COUNTIF('List of Values'!$R$2:$R$400,AY27)=0)),"")</f>
        <v>1</v>
      </c>
      <c r="BB27" s="20"/>
      <c r="BC27" s="10" t="b">
        <f t="shared" si="14"/>
        <v>1</v>
      </c>
      <c r="BD27" s="10" t="b" cm="1">
        <f t="array" ref="BD27">IF(NOT(ISBLANK($C27)),OR(ISBLANK(BB27),AND(NOT(ISNUMBER(FIND('List of Values'!$C$2:$C$23,BB27))),ISNUMBER(DATEVALUE(BB27)))),"")</f>
        <v>1</v>
      </c>
      <c r="BE27" s="20"/>
      <c r="BF27" s="10" t="b">
        <f t="shared" si="15"/>
        <v>1</v>
      </c>
      <c r="BG27" s="10" t="b" cm="1">
        <f t="array" ref="BG27">IF(NOT(ISBLANK($C27)),OR(ISBLANK(BE27),AND(NOT(ISNUMBER(FIND('List of Values'!$C$2:$C$23,BE27))),ISNUMBER(DATEVALUE(BE27)))),"")</f>
        <v>1</v>
      </c>
      <c r="BI27" s="10" t="b">
        <f t="shared" si="16"/>
        <v>1</v>
      </c>
      <c r="BJ27" s="10" t="b">
        <f t="shared" si="17"/>
        <v>1</v>
      </c>
      <c r="BK27" s="11" t="s">
        <v>27</v>
      </c>
      <c r="BL27" s="10" t="b">
        <f t="shared" si="18"/>
        <v>1</v>
      </c>
      <c r="BM27" s="10" t="b">
        <f>IF(NOT(ISBLANK($C27)),AND(BL27=TRUE,NOT(COUNTIF('List of Values'!$A$2:$A$20,BK27)=0)),"")</f>
        <v>1</v>
      </c>
      <c r="BN27" s="11" t="s">
        <v>186</v>
      </c>
      <c r="BO27" s="10" t="b">
        <f t="shared" si="19"/>
        <v>1</v>
      </c>
      <c r="BP27" s="10" t="b">
        <f t="shared" si="20"/>
        <v>1</v>
      </c>
      <c r="BR27" s="10" t="b">
        <f t="shared" si="21"/>
        <v>1</v>
      </c>
      <c r="BS27" s="10" t="b">
        <f>IF(NOT(ISBLANK($C27)),OR(ISBLANK(BQ27),NOT(COUNTIF('List of Values'!$K$2:$K$30,BQ27)=0)),"")</f>
        <v>1</v>
      </c>
      <c r="BU27" s="10" t="b">
        <f t="shared" si="22"/>
        <v>1</v>
      </c>
      <c r="BV27" s="10" t="b">
        <f t="shared" si="23"/>
        <v>1</v>
      </c>
      <c r="BX27" s="10" t="b">
        <f t="shared" si="24"/>
        <v>1</v>
      </c>
      <c r="BY27" s="10" t="b">
        <f t="shared" si="31"/>
        <v>1</v>
      </c>
      <c r="BZ27" t="str">
        <f>_xlfn.XLOOKUP(C27,[1]Blad1!$A:$A,[1]Blad1!$D:$D,"")</f>
        <v/>
      </c>
    </row>
    <row r="28" spans="2:78">
      <c r="B28" s="43">
        <f t="shared" si="26"/>
        <v>0</v>
      </c>
      <c r="C28" s="106">
        <v>218056</v>
      </c>
      <c r="D28" s="11" t="s">
        <v>315</v>
      </c>
      <c r="E28" s="11" t="s">
        <v>199</v>
      </c>
      <c r="F28" s="12">
        <v>5562675164</v>
      </c>
      <c r="G28" s="10" t="b">
        <f t="shared" si="27"/>
        <v>1</v>
      </c>
      <c r="H28" s="10" t="b" cm="1">
        <f t="array" ref="H28">IF(NOT(ISBLANK($C28)),AND(G28=TRUE,LEN(F28)&lt;30,NOT(ISNUMBER(FIND('List of Values'!$C$2:$C$20,F28)))),"")</f>
        <v>1</v>
      </c>
      <c r="I28" s="11" t="s">
        <v>316</v>
      </c>
      <c r="J28" s="10" t="b">
        <f t="shared" si="28"/>
        <v>1</v>
      </c>
      <c r="K28" s="10" t="b" cm="1">
        <f t="array" ref="K28">IF(NOT(ISBLANK($C28)),AND(J28=TRUE,LEN(I28)&lt;20,NOT(ISNUMBER(FIND('List of Values'!$C$2:$C$20,I28)))),"")</f>
        <v>1</v>
      </c>
      <c r="L28" s="11" t="s">
        <v>317</v>
      </c>
      <c r="M28" s="10" t="b">
        <f t="shared" si="0"/>
        <v>1</v>
      </c>
      <c r="N28" s="10" t="b" cm="1">
        <f t="array" ref="N28">IF(NOT(ISBLANK($C28)),AND(M28=TRUE,LEN(L28)&lt;81,NOT(ISNUMBER(FIND('List of Values'!$C$2:$C$20,L28)))),"")</f>
        <v>1</v>
      </c>
      <c r="P28" s="10" t="b">
        <f t="shared" si="1"/>
        <v>1</v>
      </c>
      <c r="Q28" s="10" t="b" cm="1">
        <f t="array" ref="Q28">IF(NOT(ISBLANK($C28)),AND(P28=TRUE,LEN(O28)&lt;81,NOT(ISNUMBER(FIND('List of Values'!$C$2:$C$20,O28)))),"")</f>
        <v>1</v>
      </c>
      <c r="R28" s="11" t="s">
        <v>318</v>
      </c>
      <c r="S28" s="10" t="b">
        <f t="shared" si="2"/>
        <v>1</v>
      </c>
      <c r="T28" s="10" t="b" cm="1">
        <f t="array" ref="T28">IF(NOT(ISBLANK($C28)),AND(S28=TRUE,LEN(R28)&lt;61,NOT(ISNUMBER(FIND('List of Values'!$C$2:$C$23,R28)))),"")</f>
        <v>1</v>
      </c>
      <c r="V28" s="10" t="b">
        <f t="shared" si="3"/>
        <v>1</v>
      </c>
      <c r="W28" s="10" t="b" cm="1">
        <f t="array" ref="W28">IF(NOT(ISBLANK($C28)),AND(V28=TRUE,LEN(U28)&lt;61,NOT(ISNUMBER(FIND('List of Values'!$C$2:$C$23,U28)))),"")</f>
        <v>1</v>
      </c>
      <c r="X28" s="11" t="s">
        <v>319</v>
      </c>
      <c r="Y28" s="10" t="b">
        <f t="shared" si="4"/>
        <v>1</v>
      </c>
      <c r="Z28" s="10" t="b" cm="1">
        <f t="array" ref="Z28">IF(NOT(ISBLANK($C28)),AND(Y28=TRUE,LEN(X28)&lt;81,NOT(ISNUMBER(FIND('List of Values'!$C$2:$C$23,X28)))),"")</f>
        <v>1</v>
      </c>
      <c r="AA28" s="11" t="s">
        <v>193</v>
      </c>
      <c r="AB28" s="10" t="b">
        <f t="shared" si="5"/>
        <v>1</v>
      </c>
      <c r="AC28" s="10" t="b">
        <f>IF(NOT(ISBLANK($C28)),AND(AB28=TRUE,NOT(COUNTIF('List of Values'!$B$2:$B$255,AA28)=0)),"")</f>
        <v>1</v>
      </c>
      <c r="AD28" s="11" t="s">
        <v>194</v>
      </c>
      <c r="AE28" s="10" t="b">
        <f t="shared" si="6"/>
        <v>1</v>
      </c>
      <c r="AF28" s="10" t="b">
        <f>IF(NOT(ISBLANK($C28)),AND(AE28=TRUE,NOT(COUNTIF('List of Values'!$F$2:$F$255,AD28)=0)),"")</f>
        <v>1</v>
      </c>
      <c r="AG28" s="11" t="s">
        <v>177</v>
      </c>
      <c r="AH28" s="10" t="b">
        <f t="shared" si="7"/>
        <v>1</v>
      </c>
      <c r="AI28" s="10" t="b">
        <f>IF(NOT(ISBLANK($C28)),AND(AH28=TRUE,NOT(COUNTIF('List of Values'!$N$2:$N$40,AG28)=0)),"")</f>
        <v>1</v>
      </c>
      <c r="AJ28" s="37" t="s">
        <v>196</v>
      </c>
      <c r="AK28" s="10" t="b">
        <f t="shared" si="8"/>
        <v>1</v>
      </c>
      <c r="AL28" s="10" t="b">
        <f>IF(NOT(ISBLANK($C28)),AND(AK28=TRUE,NOT(COUNTIF('List of Values'!$O$2:$O$30,AJ28)=0)),"")</f>
        <v>1</v>
      </c>
      <c r="AM28" s="11" t="s">
        <v>179</v>
      </c>
      <c r="AN28" s="10" t="b">
        <f t="shared" si="29"/>
        <v>1</v>
      </c>
      <c r="AO28" s="10" t="b">
        <f>IF(NOT(ISBLANK($C28)),AND(AN28=TRUE,NOT(COUNTIF('List of Values'!$AF$2:$AF$20,AM28)=0)),"")</f>
        <v>1</v>
      </c>
      <c r="AQ28" s="10" t="b">
        <f t="shared" si="9"/>
        <v>1</v>
      </c>
      <c r="AR28" s="10" t="b" cm="1">
        <f t="array" ref="AR28">IF(NOT(ISBLANK($C28)),AND(AQ28=TRUE,LEN(AP28)&lt;81,NOT(ISNUMBER(FIND('List of Values'!$C$2:$C$20,AP28)))),"")</f>
        <v>1</v>
      </c>
      <c r="AS28" s="11" t="str">
        <f t="shared" si="10"/>
        <v>TELE2 SVERIGE AB</v>
      </c>
      <c r="AT28" s="10" t="b">
        <f t="shared" si="11"/>
        <v>1</v>
      </c>
      <c r="AU28" s="10" t="b" cm="1">
        <f t="array" ref="AU28">IF(NOT(ISBLANK($C28)),AND(AT28=TRUE,LEN(AS28)&lt;81,NOT(ISNUMBER(FIND('List of Values'!$C$2:$C$20,AS28)))),"")</f>
        <v>1</v>
      </c>
      <c r="AV28" s="11" t="s">
        <v>320</v>
      </c>
      <c r="AW28" s="10" t="b">
        <f t="shared" si="12"/>
        <v>1</v>
      </c>
      <c r="AX28" s="10" t="b" cm="1">
        <f t="array" ref="AX28">IF(NOT(ISBLANK($C28)),AND(AW28=TRUE,LEN(AV28)&lt;21,NOT(ISNUMBER(FIND('List of Values'!$C$2:$C$20,AV28)))),"")</f>
        <v>1</v>
      </c>
      <c r="AY28" s="11">
        <v>10001</v>
      </c>
      <c r="AZ28" s="10" t="b">
        <f t="shared" si="30"/>
        <v>1</v>
      </c>
      <c r="BA28" s="10" t="b">
        <f>IF(NOT(ISBLANK($C28)),AND(AZ28=TRUE,NOT(COUNTIF('List of Values'!$R$2:$R$400,AY28)=0)),"")</f>
        <v>1</v>
      </c>
      <c r="BB28" s="20"/>
      <c r="BC28" s="10" t="b">
        <f t="shared" si="14"/>
        <v>1</v>
      </c>
      <c r="BD28" s="10" t="b" cm="1">
        <f t="array" ref="BD28">IF(NOT(ISBLANK($C28)),OR(ISBLANK(BB28),AND(NOT(ISNUMBER(FIND('List of Values'!$C$2:$C$23,BB28))),ISNUMBER(DATEVALUE(BB28)))),"")</f>
        <v>1</v>
      </c>
      <c r="BE28" s="20"/>
      <c r="BF28" s="10" t="b">
        <f t="shared" si="15"/>
        <v>1</v>
      </c>
      <c r="BG28" s="10" t="b" cm="1">
        <f t="array" ref="BG28">IF(NOT(ISBLANK($C28)),OR(ISBLANK(BE28),AND(NOT(ISNUMBER(FIND('List of Values'!$C$2:$C$23,BE28))),ISNUMBER(DATEVALUE(BE28)))),"")</f>
        <v>1</v>
      </c>
      <c r="BI28" s="10" t="b">
        <f t="shared" si="16"/>
        <v>1</v>
      </c>
      <c r="BJ28" s="10" t="b">
        <f t="shared" si="17"/>
        <v>1</v>
      </c>
      <c r="BK28" s="11" t="s">
        <v>27</v>
      </c>
      <c r="BL28" s="10" t="b">
        <f t="shared" si="18"/>
        <v>1</v>
      </c>
      <c r="BM28" s="10" t="b">
        <f>IF(NOT(ISBLANK($C28)),AND(BL28=TRUE,NOT(COUNTIF('List of Values'!$A$2:$A$20,BK28)=0)),"")</f>
        <v>1</v>
      </c>
      <c r="BN28" s="11" t="s">
        <v>267</v>
      </c>
      <c r="BO28" s="10" t="b">
        <f t="shared" si="19"/>
        <v>1</v>
      </c>
      <c r="BP28" s="10" t="b">
        <f t="shared" si="20"/>
        <v>1</v>
      </c>
      <c r="BR28" s="10" t="b">
        <f t="shared" si="21"/>
        <v>1</v>
      </c>
      <c r="BS28" s="10" t="b">
        <f>IF(NOT(ISBLANK($C28)),OR(ISBLANK(BQ28),NOT(COUNTIF('List of Values'!$K$2:$K$30,BQ28)=0)),"")</f>
        <v>1</v>
      </c>
      <c r="BU28" s="10" t="b">
        <f t="shared" si="22"/>
        <v>1</v>
      </c>
      <c r="BV28" s="10" t="b">
        <f t="shared" si="23"/>
        <v>1</v>
      </c>
      <c r="BX28" s="10" t="b">
        <f t="shared" si="24"/>
        <v>1</v>
      </c>
      <c r="BY28" s="10" t="b">
        <f t="shared" si="31"/>
        <v>1</v>
      </c>
      <c r="BZ28" t="str">
        <f>_xlfn.XLOOKUP(C28,[1]Blad1!$A:$A,[1]Blad1!$D:$D,"")</f>
        <v/>
      </c>
    </row>
    <row r="29" spans="2:78">
      <c r="B29" s="43">
        <f t="shared" si="26"/>
        <v>0</v>
      </c>
      <c r="C29" s="108">
        <v>217975</v>
      </c>
      <c r="D29" s="11" t="s">
        <v>321</v>
      </c>
      <c r="E29" s="11" t="s">
        <v>169</v>
      </c>
      <c r="F29" s="12">
        <v>5590192737</v>
      </c>
      <c r="G29" s="10" t="b">
        <f t="shared" si="27"/>
        <v>1</v>
      </c>
      <c r="H29" s="10" t="b" cm="1">
        <f t="array" ref="H29">IF(NOT(ISBLANK($C29)),AND(G29=TRUE,LEN(F29)&lt;30,NOT(ISNUMBER(FIND('List of Values'!$C$2:$C$20,F29)))),"")</f>
        <v>1</v>
      </c>
      <c r="I29" s="11" t="s">
        <v>322</v>
      </c>
      <c r="J29" s="10" t="b">
        <f t="shared" si="28"/>
        <v>1</v>
      </c>
      <c r="K29" s="10" t="b" cm="1">
        <f t="array" ref="K29">IF(NOT(ISBLANK($C29)),AND(J29=TRUE,LEN(I29)&lt;20,NOT(ISNUMBER(FIND('List of Values'!$C$2:$C$20,I29)))),"")</f>
        <v>1</v>
      </c>
      <c r="L29" s="11" t="s">
        <v>323</v>
      </c>
      <c r="M29" s="10" t="b">
        <f t="shared" si="0"/>
        <v>1</v>
      </c>
      <c r="N29" s="10" t="b" cm="1">
        <f t="array" ref="N29">IF(NOT(ISBLANK($C29)),AND(M29=TRUE,LEN(L29)&lt;81,NOT(ISNUMBER(FIND('List of Values'!$C$2:$C$20,L29)))),"")</f>
        <v>1</v>
      </c>
      <c r="P29" s="10" t="b">
        <f t="shared" si="1"/>
        <v>1</v>
      </c>
      <c r="Q29" s="10" t="b" cm="1">
        <f t="array" ref="Q29">IF(NOT(ISBLANK($C29)),AND(P29=TRUE,LEN(O29)&lt;81,NOT(ISNUMBER(FIND('List of Values'!$C$2:$C$20,O29)))),"")</f>
        <v>1</v>
      </c>
      <c r="R29" s="11" t="s">
        <v>230</v>
      </c>
      <c r="S29" s="10" t="b">
        <f t="shared" si="2"/>
        <v>1</v>
      </c>
      <c r="T29" s="10" t="b" cm="1">
        <f t="array" ref="T29">IF(NOT(ISBLANK($C29)),AND(S29=TRUE,LEN(R29)&lt;61,NOT(ISNUMBER(FIND('List of Values'!$C$2:$C$23,R29)))),"")</f>
        <v>1</v>
      </c>
      <c r="V29" s="10" t="b">
        <f t="shared" si="3"/>
        <v>1</v>
      </c>
      <c r="W29" s="10" t="b" cm="1">
        <f t="array" ref="W29">IF(NOT(ISBLANK($C29)),AND(V29=TRUE,LEN(U29)&lt;61,NOT(ISNUMBER(FIND('List of Values'!$C$2:$C$23,U29)))),"")</f>
        <v>1</v>
      </c>
      <c r="X29" s="11" t="s">
        <v>231</v>
      </c>
      <c r="Y29" s="10" t="b">
        <f t="shared" si="4"/>
        <v>1</v>
      </c>
      <c r="Z29" s="10" t="b" cm="1">
        <f t="array" ref="Z29">IF(NOT(ISBLANK($C29)),AND(Y29=TRUE,LEN(X29)&lt;81,NOT(ISNUMBER(FIND('List of Values'!$C$2:$C$23,X29)))),"")</f>
        <v>1</v>
      </c>
      <c r="AA29" s="11" t="s">
        <v>193</v>
      </c>
      <c r="AB29" s="10" t="b">
        <f t="shared" si="5"/>
        <v>1</v>
      </c>
      <c r="AC29" s="10" t="b">
        <f>IF(NOT(ISBLANK($C29)),AND(AB29=TRUE,NOT(COUNTIF('List of Values'!$B$2:$B$255,AA29)=0)),"")</f>
        <v>1</v>
      </c>
      <c r="AD29" s="11" t="s">
        <v>194</v>
      </c>
      <c r="AE29" s="10" t="b">
        <f t="shared" si="6"/>
        <v>1</v>
      </c>
      <c r="AF29" s="10" t="b">
        <f>IF(NOT(ISBLANK($C29)),AND(AE29=TRUE,NOT(COUNTIF('List of Values'!$F$2:$F$255,AD29)=0)),"")</f>
        <v>1</v>
      </c>
      <c r="AG29" s="11" t="s">
        <v>195</v>
      </c>
      <c r="AH29" s="10" t="b">
        <f t="shared" si="7"/>
        <v>1</v>
      </c>
      <c r="AI29" s="10" t="b">
        <f>IF(NOT(ISBLANK($C29)),AND(AH29=TRUE,NOT(COUNTIF('List of Values'!$N$2:$N$40,AG29)=0)),"")</f>
        <v>1</v>
      </c>
      <c r="AJ29" s="37" t="s">
        <v>196</v>
      </c>
      <c r="AK29" s="10" t="b">
        <f t="shared" si="8"/>
        <v>1</v>
      </c>
      <c r="AL29" s="10" t="b">
        <f>IF(NOT(ISBLANK($C29)),AND(AK29=TRUE,NOT(COUNTIF('List of Values'!$O$2:$O$30,AJ29)=0)),"")</f>
        <v>1</v>
      </c>
      <c r="AM29" s="11" t="s">
        <v>179</v>
      </c>
      <c r="AN29" s="10" t="b">
        <f t="shared" si="29"/>
        <v>1</v>
      </c>
      <c r="AO29" s="10" t="b">
        <f>IF(NOT(ISBLANK($C29)),AND(AN29=TRUE,NOT(COUNTIF('List of Values'!$AF$2:$AF$20,AM29)=0)),"")</f>
        <v>1</v>
      </c>
      <c r="AQ29" s="10" t="b">
        <f t="shared" si="9"/>
        <v>1</v>
      </c>
      <c r="AR29" s="10" t="b" cm="1">
        <f t="array" ref="AR29">IF(NOT(ISBLANK($C29)),AND(AQ29=TRUE,LEN(AP29)&lt;81,NOT(ISNUMBER(FIND('List of Values'!$C$2:$C$20,AP29)))),"")</f>
        <v>1</v>
      </c>
      <c r="AS29" s="11" t="str">
        <f t="shared" si="10"/>
        <v>STOCKHOLMS FISKAUKTION</v>
      </c>
      <c r="AT29" s="10" t="b">
        <f t="shared" si="11"/>
        <v>1</v>
      </c>
      <c r="AU29" s="10" t="b" cm="1">
        <f t="array" ref="AU29">IF(NOT(ISBLANK($C29)),AND(AT29=TRUE,LEN(AS29)&lt;81,NOT(ISNUMBER(FIND('List of Values'!$C$2:$C$20,AS29)))),"")</f>
        <v>1</v>
      </c>
      <c r="AV29" s="11" t="s">
        <v>324</v>
      </c>
      <c r="AW29" s="10" t="b">
        <f t="shared" si="12"/>
        <v>1</v>
      </c>
      <c r="AX29" s="10" t="b" cm="1">
        <f t="array" ref="AX29">IF(NOT(ISBLANK($C29)),AND(AW29=TRUE,LEN(AV29)&lt;21,NOT(ISNUMBER(FIND('List of Values'!$C$2:$C$20,AV29)))),"")</f>
        <v>1</v>
      </c>
      <c r="AY29" s="11">
        <v>14804</v>
      </c>
      <c r="AZ29" s="10" t="b">
        <f t="shared" si="30"/>
        <v>1</v>
      </c>
      <c r="BA29" s="10" t="b">
        <f>IF(NOT(ISBLANK($C29)),AND(AZ29=TRUE,NOT(COUNTIF('List of Values'!$R$2:$R$400,AY29)=0)),"")</f>
        <v>1</v>
      </c>
      <c r="BB29" s="20"/>
      <c r="BC29" s="10" t="b">
        <f t="shared" si="14"/>
        <v>1</v>
      </c>
      <c r="BD29" s="10" t="b" cm="1">
        <f t="array" ref="BD29">IF(NOT(ISBLANK($C29)),OR(ISBLANK(BB29),AND(NOT(ISNUMBER(FIND('List of Values'!$C$2:$C$23,BB29))),ISNUMBER(DATEVALUE(BB29)))),"")</f>
        <v>1</v>
      </c>
      <c r="BE29" s="20"/>
      <c r="BF29" s="10" t="b">
        <f t="shared" si="15"/>
        <v>1</v>
      </c>
      <c r="BG29" s="10" t="b" cm="1">
        <f t="array" ref="BG29">IF(NOT(ISBLANK($C29)),OR(ISBLANK(BE29),AND(NOT(ISNUMBER(FIND('List of Values'!$C$2:$C$23,BE29))),ISNUMBER(DATEVALUE(BE29)))),"")</f>
        <v>1</v>
      </c>
      <c r="BI29" s="10" t="b">
        <f t="shared" si="16"/>
        <v>1</v>
      </c>
      <c r="BJ29" s="10" t="b">
        <f t="shared" si="17"/>
        <v>1</v>
      </c>
      <c r="BK29" s="11" t="s">
        <v>27</v>
      </c>
      <c r="BL29" s="10" t="b">
        <f t="shared" si="18"/>
        <v>1</v>
      </c>
      <c r="BM29" s="10" t="b">
        <f>IF(NOT(ISBLANK($C29)),AND(BL29=TRUE,NOT(COUNTIF('List of Values'!$A$2:$A$20,BK29)=0)),"")</f>
        <v>1</v>
      </c>
      <c r="BN29" s="11" t="s">
        <v>186</v>
      </c>
      <c r="BO29" s="10" t="b">
        <f t="shared" si="19"/>
        <v>1</v>
      </c>
      <c r="BP29" s="10" t="b">
        <f t="shared" si="20"/>
        <v>1</v>
      </c>
      <c r="BR29" s="10" t="b">
        <f t="shared" si="21"/>
        <v>1</v>
      </c>
      <c r="BS29" s="10" t="b">
        <f>IF(NOT(ISBLANK($C29)),OR(ISBLANK(BQ29),NOT(COUNTIF('List of Values'!$K$2:$K$30,BQ29)=0)),"")</f>
        <v>1</v>
      </c>
      <c r="BU29" s="10" t="b">
        <f t="shared" si="22"/>
        <v>1</v>
      </c>
      <c r="BV29" s="10" t="b">
        <f t="shared" si="23"/>
        <v>1</v>
      </c>
      <c r="BX29" s="10" t="b">
        <f t="shared" si="24"/>
        <v>1</v>
      </c>
      <c r="BY29" s="10" t="b">
        <f t="shared" si="31"/>
        <v>1</v>
      </c>
      <c r="BZ29" s="60" t="str">
        <f>_xlfn.XLOOKUP(C29,[1]Blad1!$A:$A,[1]Blad1!$D:$D,"")</f>
        <v>x</v>
      </c>
    </row>
    <row r="30" spans="2:78">
      <c r="B30" s="43">
        <f t="shared" si="26"/>
        <v>0</v>
      </c>
      <c r="C30" s="11">
        <v>217967</v>
      </c>
      <c r="D30" s="11" t="s">
        <v>325</v>
      </c>
      <c r="E30" s="11" t="s">
        <v>169</v>
      </c>
      <c r="F30" s="12">
        <v>5567233514</v>
      </c>
      <c r="G30" s="10" t="b">
        <f t="shared" si="27"/>
        <v>1</v>
      </c>
      <c r="H30" s="10" t="b" cm="1">
        <f t="array" ref="H30">IF(NOT(ISBLANK($C30)),AND(G30=TRUE,LEN(F30)&lt;30,NOT(ISNUMBER(FIND('List of Values'!$C$2:$C$20,F30)))),"")</f>
        <v>1</v>
      </c>
      <c r="I30" s="11" t="s">
        <v>326</v>
      </c>
      <c r="J30" s="10" t="b">
        <f t="shared" si="28"/>
        <v>1</v>
      </c>
      <c r="K30" s="10" t="b" cm="1">
        <f t="array" ref="K30">IF(NOT(ISBLANK($C30)),AND(J30=TRUE,LEN(I30)&lt;20,NOT(ISNUMBER(FIND('List of Values'!$C$2:$C$20,I30)))),"")</f>
        <v>1</v>
      </c>
      <c r="L30" s="11" t="s">
        <v>327</v>
      </c>
      <c r="M30" s="10" t="b">
        <f t="shared" si="0"/>
        <v>1</v>
      </c>
      <c r="N30" s="10" t="b" cm="1">
        <f t="array" ref="N30">IF(NOT(ISBLANK($C30)),AND(M30=TRUE,LEN(L30)&lt;81,NOT(ISNUMBER(FIND('List of Values'!$C$2:$C$20,L30)))),"")</f>
        <v>1</v>
      </c>
      <c r="P30" s="10" t="b">
        <f t="shared" si="1"/>
        <v>1</v>
      </c>
      <c r="Q30" s="10" t="b" cm="1">
        <f t="array" ref="Q30">IF(NOT(ISBLANK($C30)),AND(P30=TRUE,LEN(O30)&lt;81,NOT(ISNUMBER(FIND('List of Values'!$C$2:$C$20,O30)))),"")</f>
        <v>1</v>
      </c>
      <c r="R30" s="11" t="s">
        <v>264</v>
      </c>
      <c r="S30" s="10" t="b">
        <f t="shared" si="2"/>
        <v>1</v>
      </c>
      <c r="T30" s="10" t="b" cm="1">
        <f t="array" ref="T30">IF(NOT(ISBLANK($C30)),AND(S30=TRUE,LEN(R30)&lt;61,NOT(ISNUMBER(FIND('List of Values'!$C$2:$C$23,R30)))),"")</f>
        <v>1</v>
      </c>
      <c r="V30" s="10" t="b">
        <f t="shared" si="3"/>
        <v>1</v>
      </c>
      <c r="W30" s="10" t="b" cm="1">
        <f t="array" ref="W30">IF(NOT(ISBLANK($C30)),AND(V30=TRUE,LEN(U30)&lt;61,NOT(ISNUMBER(FIND('List of Values'!$C$2:$C$23,U30)))),"")</f>
        <v>1</v>
      </c>
      <c r="X30" s="11" t="s">
        <v>328</v>
      </c>
      <c r="Y30" s="10" t="b">
        <f t="shared" si="4"/>
        <v>1</v>
      </c>
      <c r="Z30" s="10" t="b" cm="1">
        <f t="array" ref="Z30">IF(NOT(ISBLANK($C30)),AND(Y30=TRUE,LEN(X30)&lt;81,NOT(ISNUMBER(FIND('List of Values'!$C$2:$C$23,X30)))),"")</f>
        <v>1</v>
      </c>
      <c r="AA30" s="11" t="s">
        <v>193</v>
      </c>
      <c r="AB30" s="10" t="b">
        <f t="shared" si="5"/>
        <v>1</v>
      </c>
      <c r="AC30" s="10" t="b">
        <f>IF(NOT(ISBLANK($C30)),AND(AB30=TRUE,NOT(COUNTIF('List of Values'!$B$2:$B$255,AA30)=0)),"")</f>
        <v>1</v>
      </c>
      <c r="AD30" s="11" t="s">
        <v>194</v>
      </c>
      <c r="AE30" s="10" t="b">
        <f t="shared" si="6"/>
        <v>1</v>
      </c>
      <c r="AF30" s="10" t="b">
        <f>IF(NOT(ISBLANK($C30)),AND(AE30=TRUE,NOT(COUNTIF('List of Values'!$F$2:$F$255,AD30)=0)),"")</f>
        <v>1</v>
      </c>
      <c r="AG30" s="11" t="s">
        <v>177</v>
      </c>
      <c r="AH30" s="10" t="b">
        <f t="shared" si="7"/>
        <v>1</v>
      </c>
      <c r="AI30" s="10" t="b">
        <f>IF(NOT(ISBLANK($C30)),AND(AH30=TRUE,NOT(COUNTIF('List of Values'!$N$2:$N$40,AG30)=0)),"")</f>
        <v>1</v>
      </c>
      <c r="AJ30" s="37" t="s">
        <v>196</v>
      </c>
      <c r="AK30" s="10" t="b">
        <f t="shared" si="8"/>
        <v>1</v>
      </c>
      <c r="AL30" s="10" t="b">
        <f>IF(NOT(ISBLANK($C30)),AND(AK30=TRUE,NOT(COUNTIF('List of Values'!$O$2:$O$30,AJ30)=0)),"")</f>
        <v>1</v>
      </c>
      <c r="AM30" s="11" t="s">
        <v>179</v>
      </c>
      <c r="AN30" s="10" t="b">
        <f t="shared" si="29"/>
        <v>1</v>
      </c>
      <c r="AO30" s="10" t="b">
        <f>IF(NOT(ISBLANK($C30)),AND(AN30=TRUE,NOT(COUNTIF('List of Values'!$AF$2:$AF$20,AM30)=0)),"")</f>
        <v>1</v>
      </c>
      <c r="AQ30" s="10" t="b">
        <f t="shared" si="9"/>
        <v>1</v>
      </c>
      <c r="AR30" s="10" t="b" cm="1">
        <f t="array" ref="AR30">IF(NOT(ISBLANK($C30)),AND(AQ30=TRUE,LEN(AP30)&lt;81,NOT(ISNUMBER(FIND('List of Values'!$C$2:$C$20,AP30)))),"")</f>
        <v>1</v>
      </c>
      <c r="AS30" s="11" t="str">
        <f t="shared" si="10"/>
        <v>SERVICESTYCKARNA AB</v>
      </c>
      <c r="AT30" s="10" t="b">
        <f t="shared" si="11"/>
        <v>1</v>
      </c>
      <c r="AU30" s="10" t="b" cm="1">
        <f t="array" ref="AU30">IF(NOT(ISBLANK($C30)),AND(AT30=TRUE,LEN(AS30)&lt;81,NOT(ISNUMBER(FIND('List of Values'!$C$2:$C$20,AS30)))),"")</f>
        <v>1</v>
      </c>
      <c r="AV30" s="11" t="s">
        <v>329</v>
      </c>
      <c r="AW30" s="10" t="b">
        <f t="shared" si="12"/>
        <v>1</v>
      </c>
      <c r="AX30" s="10" t="b" cm="1">
        <f t="array" ref="AX30">IF(NOT(ISBLANK($C30)),AND(AW30=TRUE,LEN(AV30)&lt;21,NOT(ISNUMBER(FIND('List of Values'!$C$2:$C$20,AV30)))),"")</f>
        <v>1</v>
      </c>
      <c r="AY30" s="11">
        <v>14538</v>
      </c>
      <c r="AZ30" s="10" t="b">
        <f t="shared" si="30"/>
        <v>1</v>
      </c>
      <c r="BA30" s="10" t="b">
        <f>IF(NOT(ISBLANK($C30)),AND(AZ30=TRUE,NOT(COUNTIF('List of Values'!$R$2:$R$400,AY30)=0)),"")</f>
        <v>1</v>
      </c>
      <c r="BB30" s="20"/>
      <c r="BC30" s="10" t="b">
        <f t="shared" si="14"/>
        <v>1</v>
      </c>
      <c r="BD30" s="10" t="b" cm="1">
        <f t="array" ref="BD30">IF(NOT(ISBLANK($C30)),OR(ISBLANK(BB30),AND(NOT(ISNUMBER(FIND('List of Values'!$C$2:$C$23,BB30))),ISNUMBER(DATEVALUE(BB30)))),"")</f>
        <v>1</v>
      </c>
      <c r="BE30" s="20"/>
      <c r="BF30" s="10" t="b">
        <f t="shared" si="15"/>
        <v>1</v>
      </c>
      <c r="BG30" s="10" t="b" cm="1">
        <f t="array" ref="BG30">IF(NOT(ISBLANK($C30)),OR(ISBLANK(BE30),AND(NOT(ISNUMBER(FIND('List of Values'!$C$2:$C$23,BE30))),ISNUMBER(DATEVALUE(BE30)))),"")</f>
        <v>1</v>
      </c>
      <c r="BI30" s="10" t="b">
        <f t="shared" si="16"/>
        <v>1</v>
      </c>
      <c r="BJ30" s="10" t="b">
        <f t="shared" si="17"/>
        <v>1</v>
      </c>
      <c r="BK30" s="11" t="s">
        <v>27</v>
      </c>
      <c r="BL30" s="10" t="b">
        <f t="shared" si="18"/>
        <v>1</v>
      </c>
      <c r="BM30" s="10" t="b">
        <f>IF(NOT(ISBLANK($C30)),AND(BL30=TRUE,NOT(COUNTIF('List of Values'!$A$2:$A$20,BK30)=0)),"")</f>
        <v>1</v>
      </c>
      <c r="BN30" s="11" t="s">
        <v>186</v>
      </c>
      <c r="BO30" s="10" t="b">
        <f t="shared" si="19"/>
        <v>1</v>
      </c>
      <c r="BP30" s="10" t="b">
        <f t="shared" si="20"/>
        <v>1</v>
      </c>
      <c r="BR30" s="10" t="b">
        <f t="shared" si="21"/>
        <v>1</v>
      </c>
      <c r="BS30" s="10" t="b">
        <f>IF(NOT(ISBLANK($C30)),OR(ISBLANK(BQ30),NOT(COUNTIF('List of Values'!$K$2:$K$30,BQ30)=0)),"")</f>
        <v>1</v>
      </c>
      <c r="BU30" s="10" t="b">
        <f t="shared" si="22"/>
        <v>1</v>
      </c>
      <c r="BV30" s="10" t="b">
        <f t="shared" si="23"/>
        <v>1</v>
      </c>
      <c r="BX30" s="10" t="b">
        <f t="shared" si="24"/>
        <v>1</v>
      </c>
      <c r="BY30" s="10" t="b">
        <f t="shared" si="31"/>
        <v>1</v>
      </c>
      <c r="BZ30" t="str">
        <f>_xlfn.XLOOKUP(C30,[1]Blad1!$A:$A,[1]Blad1!$D:$D,"")</f>
        <v/>
      </c>
    </row>
    <row r="31" spans="2:78">
      <c r="B31" s="43">
        <f t="shared" si="26"/>
        <v>0</v>
      </c>
      <c r="C31" s="11">
        <v>218015</v>
      </c>
      <c r="D31" s="11" t="s">
        <v>330</v>
      </c>
      <c r="E31" s="11" t="s">
        <v>199</v>
      </c>
      <c r="F31" s="12">
        <v>7164174125</v>
      </c>
      <c r="G31" s="10" t="b">
        <f t="shared" si="27"/>
        <v>1</v>
      </c>
      <c r="H31" s="10" t="b" cm="1">
        <f t="array" ref="H31">IF(NOT(ISBLANK($C31)),AND(G31=TRUE,LEN(F31)&lt;30,NOT(ISNUMBER(FIND('List of Values'!$C$2:$C$20,F31)))),"")</f>
        <v>1</v>
      </c>
      <c r="I31" s="11" t="s">
        <v>331</v>
      </c>
      <c r="J31" s="10" t="b">
        <f t="shared" si="28"/>
        <v>1</v>
      </c>
      <c r="K31" s="10" t="b" cm="1">
        <f t="array" ref="K31">IF(NOT(ISBLANK($C31)),AND(J31=TRUE,LEN(I31)&lt;20,NOT(ISNUMBER(FIND('List of Values'!$C$2:$C$20,I31)))),"")</f>
        <v>1</v>
      </c>
      <c r="L31" s="11" t="s">
        <v>332</v>
      </c>
      <c r="M31" s="10" t="b">
        <f t="shared" si="0"/>
        <v>1</v>
      </c>
      <c r="N31" s="10" t="b" cm="1">
        <f t="array" ref="N31">IF(NOT(ISBLANK($C31)),AND(M31=TRUE,LEN(L31)&lt;81,NOT(ISNUMBER(FIND('List of Values'!$C$2:$C$20,L31)))),"")</f>
        <v>1</v>
      </c>
      <c r="P31" s="10" t="b">
        <f t="shared" si="1"/>
        <v>1</v>
      </c>
      <c r="Q31" s="10" t="b" cm="1">
        <f t="array" ref="Q31">IF(NOT(ISBLANK($C31)),AND(P31=TRUE,LEN(O31)&lt;81,NOT(ISNUMBER(FIND('List of Values'!$C$2:$C$20,O31)))),"")</f>
        <v>1</v>
      </c>
      <c r="R31" s="11" t="s">
        <v>264</v>
      </c>
      <c r="S31" s="10" t="b">
        <f t="shared" si="2"/>
        <v>1</v>
      </c>
      <c r="T31" s="10" t="b" cm="1">
        <f t="array" ref="T31">IF(NOT(ISBLANK($C31)),AND(S31=TRUE,LEN(R31)&lt;61,NOT(ISNUMBER(FIND('List of Values'!$C$2:$C$23,R31)))),"")</f>
        <v>1</v>
      </c>
      <c r="V31" s="10" t="b">
        <f t="shared" si="3"/>
        <v>1</v>
      </c>
      <c r="W31" s="10" t="b" cm="1">
        <f t="array" ref="W31">IF(NOT(ISBLANK($C31)),AND(V31=TRUE,LEN(U31)&lt;61,NOT(ISNUMBER(FIND('List of Values'!$C$2:$C$23,U31)))),"")</f>
        <v>1</v>
      </c>
      <c r="X31" s="11" t="s">
        <v>328</v>
      </c>
      <c r="Y31" s="10" t="b">
        <f t="shared" si="4"/>
        <v>1</v>
      </c>
      <c r="Z31" s="10" t="b" cm="1">
        <f t="array" ref="Z31">IF(NOT(ISBLANK($C31)),AND(Y31=TRUE,LEN(X31)&lt;81,NOT(ISNUMBER(FIND('List of Values'!$C$2:$C$23,X31)))),"")</f>
        <v>1</v>
      </c>
      <c r="AA31" s="11" t="s">
        <v>193</v>
      </c>
      <c r="AB31" s="10" t="b">
        <f t="shared" si="5"/>
        <v>1</v>
      </c>
      <c r="AC31" s="10" t="b">
        <f>IF(NOT(ISBLANK($C31)),AND(AB31=TRUE,NOT(COUNTIF('List of Values'!$B$2:$B$255,AA31)=0)),"")</f>
        <v>1</v>
      </c>
      <c r="AD31" s="11" t="s">
        <v>194</v>
      </c>
      <c r="AE31" s="10" t="b">
        <f t="shared" si="6"/>
        <v>1</v>
      </c>
      <c r="AF31" s="10" t="b">
        <f>IF(NOT(ISBLANK($C31)),AND(AE31=TRUE,NOT(COUNTIF('List of Values'!$F$2:$F$255,AD31)=0)),"")</f>
        <v>1</v>
      </c>
      <c r="AG31" s="11" t="s">
        <v>177</v>
      </c>
      <c r="AH31" s="10" t="b">
        <f t="shared" si="7"/>
        <v>1</v>
      </c>
      <c r="AI31" s="10" t="b">
        <f>IF(NOT(ISBLANK($C31)),AND(AH31=TRUE,NOT(COUNTIF('List of Values'!$N$2:$N$40,AG31)=0)),"")</f>
        <v>1</v>
      </c>
      <c r="AJ31" s="37" t="s">
        <v>196</v>
      </c>
      <c r="AK31" s="10" t="b">
        <f t="shared" si="8"/>
        <v>1</v>
      </c>
      <c r="AL31" s="10" t="b">
        <f>IF(NOT(ISBLANK($C31)),AND(AK31=TRUE,NOT(COUNTIF('List of Values'!$O$2:$O$30,AJ31)=0)),"")</f>
        <v>1</v>
      </c>
      <c r="AM31" s="11" t="s">
        <v>179</v>
      </c>
      <c r="AN31" s="10" t="b">
        <f t="shared" si="29"/>
        <v>1</v>
      </c>
      <c r="AO31" s="10" t="b">
        <f>IF(NOT(ISBLANK($C31)),AND(AN31=TRUE,NOT(COUNTIF('List of Values'!$AF$2:$AF$20,AM31)=0)),"")</f>
        <v>1</v>
      </c>
      <c r="AQ31" s="10" t="b">
        <f t="shared" si="9"/>
        <v>1</v>
      </c>
      <c r="AR31" s="10" t="b" cm="1">
        <f t="array" ref="AR31">IF(NOT(ISBLANK($C31)),AND(AQ31=TRUE,LEN(AP31)&lt;81,NOT(ISNUMBER(FIND('List of Values'!$C$2:$C$20,AP31)))),"")</f>
        <v>1</v>
      </c>
      <c r="AS31" s="11" t="str">
        <f t="shared" si="10"/>
        <v>STADSBUDENS MAGASIN 40</v>
      </c>
      <c r="AT31" s="10" t="b">
        <f t="shared" si="11"/>
        <v>1</v>
      </c>
      <c r="AU31" s="10" t="b" cm="1">
        <f t="array" ref="AU31">IF(NOT(ISBLANK($C31)),AND(AT31=TRUE,LEN(AS31)&lt;81,NOT(ISNUMBER(FIND('List of Values'!$C$2:$C$20,AS31)))),"")</f>
        <v>1</v>
      </c>
      <c r="AV31" s="11" t="s">
        <v>333</v>
      </c>
      <c r="AW31" s="10" t="b">
        <f t="shared" si="12"/>
        <v>1</v>
      </c>
      <c r="AX31" s="10" t="b" cm="1">
        <f t="array" ref="AX31">IF(NOT(ISBLANK($C31)),AND(AW31=TRUE,LEN(AV31)&lt;21,NOT(ISNUMBER(FIND('List of Values'!$C$2:$C$20,AV31)))),"")</f>
        <v>1</v>
      </c>
      <c r="AY31" s="11">
        <v>10001</v>
      </c>
      <c r="AZ31" s="10" t="b">
        <f t="shared" si="30"/>
        <v>1</v>
      </c>
      <c r="BA31" s="10" t="b">
        <f>IF(NOT(ISBLANK($C31)),AND(AZ31=TRUE,NOT(COUNTIF('List of Values'!$R$2:$R$400,AY31)=0)),"")</f>
        <v>1</v>
      </c>
      <c r="BB31" s="20"/>
      <c r="BC31" s="10" t="b">
        <f t="shared" si="14"/>
        <v>1</v>
      </c>
      <c r="BD31" s="10" t="b" cm="1">
        <f t="array" ref="BD31">IF(NOT(ISBLANK($C31)),OR(ISBLANK(BB31),AND(NOT(ISNUMBER(FIND('List of Values'!$C$2:$C$23,BB31))),ISNUMBER(DATEVALUE(BB31)))),"")</f>
        <v>1</v>
      </c>
      <c r="BE31" s="20"/>
      <c r="BF31" s="10" t="b">
        <f t="shared" si="15"/>
        <v>1</v>
      </c>
      <c r="BG31" s="10" t="b" cm="1">
        <f t="array" ref="BG31">IF(NOT(ISBLANK($C31)),OR(ISBLANK(BE31),AND(NOT(ISNUMBER(FIND('List of Values'!$C$2:$C$23,BE31))),ISNUMBER(DATEVALUE(BE31)))),"")</f>
        <v>1</v>
      </c>
      <c r="BI31" s="10" t="b">
        <f t="shared" si="16"/>
        <v>1</v>
      </c>
      <c r="BJ31" s="10" t="b">
        <f t="shared" si="17"/>
        <v>1</v>
      </c>
      <c r="BK31" s="11" t="s">
        <v>27</v>
      </c>
      <c r="BL31" s="10" t="b">
        <f t="shared" si="18"/>
        <v>1</v>
      </c>
      <c r="BM31" s="10" t="b">
        <f>IF(NOT(ISBLANK($C31)),AND(BL31=TRUE,NOT(COUNTIF('List of Values'!$A$2:$A$20,BK31)=0)),"")</f>
        <v>1</v>
      </c>
      <c r="BN31" s="11" t="s">
        <v>186</v>
      </c>
      <c r="BO31" s="10" t="b">
        <f t="shared" si="19"/>
        <v>1</v>
      </c>
      <c r="BP31" s="10" t="b">
        <f t="shared" si="20"/>
        <v>1</v>
      </c>
      <c r="BR31" s="10" t="b">
        <f t="shared" si="21"/>
        <v>1</v>
      </c>
      <c r="BS31" s="10" t="b">
        <f>IF(NOT(ISBLANK($C31)),OR(ISBLANK(BQ31),NOT(COUNTIF('List of Values'!$K$2:$K$30,BQ31)=0)),"")</f>
        <v>1</v>
      </c>
      <c r="BU31" s="10" t="b">
        <f t="shared" si="22"/>
        <v>1</v>
      </c>
      <c r="BV31" s="10" t="b">
        <f t="shared" si="23"/>
        <v>1</v>
      </c>
      <c r="BX31" s="10" t="b">
        <f t="shared" si="24"/>
        <v>1</v>
      </c>
      <c r="BY31" s="10" t="b">
        <f t="shared" si="31"/>
        <v>1</v>
      </c>
      <c r="BZ31" t="str">
        <f>_xlfn.XLOOKUP(C31,[1]Blad1!$A:$A,[1]Blad1!$D:$D,"")</f>
        <v/>
      </c>
    </row>
    <row r="32" spans="2:78">
      <c r="B32" s="43">
        <f t="shared" si="26"/>
        <v>0</v>
      </c>
      <c r="C32" s="11">
        <v>217998</v>
      </c>
      <c r="D32" s="11" t="s">
        <v>334</v>
      </c>
      <c r="E32" s="11" t="s">
        <v>169</v>
      </c>
      <c r="F32" s="12" t="s">
        <v>335</v>
      </c>
      <c r="G32" s="10" t="b">
        <f t="shared" si="27"/>
        <v>1</v>
      </c>
      <c r="H32" s="10" t="b" cm="1">
        <f t="array" ref="H32">IF(NOT(ISBLANK($C32)),AND(G32=TRUE,LEN(F32)&lt;30,NOT(ISNUMBER(FIND('List of Values'!$C$2:$C$20,F32)))),"")</f>
        <v>1</v>
      </c>
      <c r="I32" s="11" t="s">
        <v>335</v>
      </c>
      <c r="J32" s="10" t="b">
        <f t="shared" si="28"/>
        <v>1</v>
      </c>
      <c r="K32" s="10" t="b" cm="1">
        <f t="array" ref="K32">IF(NOT(ISBLANK($C32)),AND(J32=TRUE,LEN(I32)&lt;20,NOT(ISNUMBER(FIND('List of Values'!$C$2:$C$20,I32)))),"")</f>
        <v>1</v>
      </c>
      <c r="L32" s="11" t="s">
        <v>336</v>
      </c>
      <c r="M32" s="10" t="b">
        <f t="shared" si="0"/>
        <v>1</v>
      </c>
      <c r="N32" s="10" t="b" cm="1">
        <f t="array" ref="N32">IF(NOT(ISBLANK($C32)),AND(M32=TRUE,LEN(L32)&lt;81,NOT(ISNUMBER(FIND('List of Values'!$C$2:$C$20,L32)))),"")</f>
        <v>1</v>
      </c>
      <c r="O32" s="11" t="s">
        <v>337</v>
      </c>
      <c r="P32" s="10" t="b">
        <f t="shared" si="1"/>
        <v>1</v>
      </c>
      <c r="Q32" s="10" t="b" cm="1">
        <f t="array" ref="Q32">IF(NOT(ISBLANK($C32)),AND(P32=TRUE,LEN(O32)&lt;81,NOT(ISNUMBER(FIND('List of Values'!$C$2:$C$20,O32)))),"")</f>
        <v>1</v>
      </c>
      <c r="R32" s="11" t="s">
        <v>338</v>
      </c>
      <c r="S32" s="10" t="b">
        <f t="shared" si="2"/>
        <v>1</v>
      </c>
      <c r="T32" s="10" t="b" cm="1">
        <f t="array" ref="T32">IF(NOT(ISBLANK($C32)),AND(S32=TRUE,LEN(R32)&lt;61,NOT(ISNUMBER(FIND('List of Values'!$C$2:$C$23,R32)))),"")</f>
        <v>1</v>
      </c>
      <c r="V32" s="10" t="b">
        <f t="shared" si="3"/>
        <v>1</v>
      </c>
      <c r="W32" s="10" t="b" cm="1">
        <f t="array" ref="W32">IF(NOT(ISBLANK($C32)),AND(V32=TRUE,LEN(U32)&lt;61,NOT(ISNUMBER(FIND('List of Values'!$C$2:$C$23,U32)))),"")</f>
        <v>1</v>
      </c>
      <c r="X32" s="11" t="s">
        <v>339</v>
      </c>
      <c r="Y32" s="10" t="b">
        <f t="shared" si="4"/>
        <v>1</v>
      </c>
      <c r="Z32" s="10" t="b" cm="1">
        <f t="array" ref="Z32">IF(NOT(ISBLANK($C32)),AND(Y32=TRUE,LEN(X32)&lt;81,NOT(ISNUMBER(FIND('List of Values'!$C$2:$C$23,X32)))),"")</f>
        <v>1</v>
      </c>
      <c r="AA32" s="11" t="s">
        <v>238</v>
      </c>
      <c r="AB32" s="10" t="b">
        <f t="shared" si="5"/>
        <v>1</v>
      </c>
      <c r="AC32" s="10" t="b">
        <f>IF(NOT(ISBLANK($C32)),AND(AB32=TRUE,NOT(COUNTIF('List of Values'!$B$2:$B$255,AA32)=0)),"")</f>
        <v>1</v>
      </c>
      <c r="AD32" s="11" t="s">
        <v>340</v>
      </c>
      <c r="AE32" s="10" t="b">
        <f t="shared" si="6"/>
        <v>1</v>
      </c>
      <c r="AF32" s="10" t="b">
        <f>IF(NOT(ISBLANK($C32)),AND(AE32=TRUE,NOT(COUNTIF('List of Values'!$F$2:$F$255,AD32)=0)),"")</f>
        <v>1</v>
      </c>
      <c r="AG32" s="11" t="s">
        <v>177</v>
      </c>
      <c r="AH32" s="10" t="b">
        <f t="shared" si="7"/>
        <v>1</v>
      </c>
      <c r="AI32" s="10" t="b">
        <f>IF(NOT(ISBLANK($C32)),AND(AH32=TRUE,NOT(COUNTIF('List of Values'!$N$2:$N$40,AG32)=0)),"")</f>
        <v>1</v>
      </c>
      <c r="AJ32" s="37" t="s">
        <v>196</v>
      </c>
      <c r="AK32" s="10" t="b">
        <f t="shared" si="8"/>
        <v>1</v>
      </c>
      <c r="AL32" s="10" t="b">
        <f>IF(NOT(ISBLANK($C32)),AND(AK32=TRUE,NOT(COUNTIF('List of Values'!$O$2:$O$30,AJ32)=0)),"")</f>
        <v>1</v>
      </c>
      <c r="AM32" s="11" t="s">
        <v>239</v>
      </c>
      <c r="AN32" s="10" t="b">
        <f t="shared" si="29"/>
        <v>1</v>
      </c>
      <c r="AO32" s="10" t="b">
        <f>IF(NOT(ISBLANK($C32)),AND(AN32=TRUE,NOT(COUNTIF('List of Values'!$AF$2:$AF$20,AM32)=0)),"")</f>
        <v>1</v>
      </c>
      <c r="AQ32" s="10" t="b">
        <f t="shared" si="9"/>
        <v>1</v>
      </c>
      <c r="AR32" s="10" t="b" cm="1">
        <f t="array" ref="AR32">IF(NOT(ISBLANK($C32)),AND(AQ32=TRUE,LEN(AP32)&lt;81,NOT(ISNUMBER(FIND('List of Values'!$C$2:$C$20,AP32)))),"")</f>
        <v>1</v>
      </c>
      <c r="AS32" s="11" t="str">
        <f t="shared" si="10"/>
        <v>NEVID APS</v>
      </c>
      <c r="AT32" s="10" t="b">
        <f t="shared" si="11"/>
        <v>1</v>
      </c>
      <c r="AU32" s="10" t="b" cm="1">
        <f t="array" ref="AU32">IF(NOT(ISBLANK($C32)),AND(AT32=TRUE,LEN(AS32)&lt;81,NOT(ISNUMBER(FIND('List of Values'!$C$2:$C$20,AS32)))),"")</f>
        <v>1</v>
      </c>
      <c r="AV32" s="11" t="s">
        <v>341</v>
      </c>
      <c r="AW32" s="10" t="b">
        <f t="shared" si="12"/>
        <v>1</v>
      </c>
      <c r="AX32" s="10" t="b" cm="1">
        <f t="array" ref="AX32">IF(NOT(ISBLANK($C32)),AND(AW32=TRUE,LEN(AV32)&lt;21,NOT(ISNUMBER(FIND('List of Values'!$C$2:$C$20,AV32)))),"")</f>
        <v>1</v>
      </c>
      <c r="AY32" s="11">
        <v>13618</v>
      </c>
      <c r="AZ32" s="10" t="b">
        <f t="shared" si="30"/>
        <v>1</v>
      </c>
      <c r="BA32" s="10" t="b">
        <f>IF(NOT(ISBLANK($C32)),AND(AZ32=TRUE,NOT(COUNTIF('List of Values'!$R$2:$R$400,AY32)=0)),"")</f>
        <v>1</v>
      </c>
      <c r="BB32" s="20"/>
      <c r="BC32" s="10" t="b">
        <f t="shared" si="14"/>
        <v>1</v>
      </c>
      <c r="BD32" s="10" t="b" cm="1">
        <f t="array" ref="BD32">IF(NOT(ISBLANK($C32)),OR(ISBLANK(BB32),AND(NOT(ISNUMBER(FIND('List of Values'!$C$2:$C$23,BB32))),ISNUMBER(DATEVALUE(BB32)))),"")</f>
        <v>1</v>
      </c>
      <c r="BE32" s="20"/>
      <c r="BF32" s="10" t="b">
        <f t="shared" si="15"/>
        <v>1</v>
      </c>
      <c r="BG32" s="10" t="b" cm="1">
        <f t="array" ref="BG32">IF(NOT(ISBLANK($C32)),OR(ISBLANK(BE32),AND(NOT(ISNUMBER(FIND('List of Values'!$C$2:$C$23,BE32))),ISNUMBER(DATEVALUE(BE32)))),"")</f>
        <v>1</v>
      </c>
      <c r="BI32" s="10" t="b">
        <f t="shared" si="16"/>
        <v>1</v>
      </c>
      <c r="BJ32" s="10" t="b">
        <f t="shared" si="17"/>
        <v>1</v>
      </c>
      <c r="BK32" s="11" t="s">
        <v>27</v>
      </c>
      <c r="BL32" s="10" t="b">
        <f t="shared" si="18"/>
        <v>1</v>
      </c>
      <c r="BM32" s="10" t="b">
        <f>IF(NOT(ISBLANK($C32)),AND(BL32=TRUE,NOT(COUNTIF('List of Values'!$A$2:$A$20,BK32)=0)),"")</f>
        <v>1</v>
      </c>
      <c r="BN32" s="11" t="s">
        <v>186</v>
      </c>
      <c r="BO32" s="10" t="b">
        <f t="shared" si="19"/>
        <v>1</v>
      </c>
      <c r="BP32" s="10" t="b">
        <f t="shared" si="20"/>
        <v>1</v>
      </c>
      <c r="BR32" s="10" t="b">
        <f t="shared" si="21"/>
        <v>1</v>
      </c>
      <c r="BS32" s="10" t="b">
        <f>IF(NOT(ISBLANK($C32)),OR(ISBLANK(BQ32),NOT(COUNTIF('List of Values'!$K$2:$K$30,BQ32)=0)),"")</f>
        <v>1</v>
      </c>
      <c r="BU32" s="10" t="b">
        <f t="shared" si="22"/>
        <v>1</v>
      </c>
      <c r="BV32" s="10" t="b">
        <f t="shared" si="23"/>
        <v>1</v>
      </c>
      <c r="BX32" s="10" t="b">
        <f t="shared" si="24"/>
        <v>1</v>
      </c>
      <c r="BY32" s="10" t="b">
        <f t="shared" si="31"/>
        <v>1</v>
      </c>
      <c r="BZ32" t="str">
        <f>_xlfn.XLOOKUP(C32,[1]Blad1!$A:$A,[1]Blad1!$D:$D,"")</f>
        <v/>
      </c>
    </row>
    <row r="33" spans="2:78">
      <c r="B33" s="43">
        <f t="shared" si="26"/>
        <v>0</v>
      </c>
      <c r="C33" s="11">
        <v>217973</v>
      </c>
      <c r="D33" s="11" t="s">
        <v>342</v>
      </c>
      <c r="E33" s="11" t="s">
        <v>169</v>
      </c>
      <c r="F33" s="12">
        <v>5569759458</v>
      </c>
      <c r="G33" s="10" t="b">
        <f t="shared" si="27"/>
        <v>1</v>
      </c>
      <c r="H33" s="10" t="b" cm="1">
        <f t="array" ref="H33">IF(NOT(ISBLANK($C33)),AND(G33=TRUE,LEN(F33)&lt;30,NOT(ISNUMBER(FIND('List of Values'!$C$2:$C$20,F33)))),"")</f>
        <v>1</v>
      </c>
      <c r="I33" s="11" t="s">
        <v>343</v>
      </c>
      <c r="J33" s="10" t="b">
        <f t="shared" si="28"/>
        <v>1</v>
      </c>
      <c r="K33" s="10" t="b" cm="1">
        <f t="array" ref="K33">IF(NOT(ISBLANK($C33)),AND(J33=TRUE,LEN(I33)&lt;20,NOT(ISNUMBER(FIND('List of Values'!$C$2:$C$20,I33)))),"")</f>
        <v>1</v>
      </c>
      <c r="L33" s="11" t="s">
        <v>344</v>
      </c>
      <c r="M33" s="10" t="b">
        <f t="shared" si="0"/>
        <v>1</v>
      </c>
      <c r="N33" s="10" t="b" cm="1">
        <f t="array" ref="N33">IF(NOT(ISBLANK($C33)),AND(M33=TRUE,LEN(L33)&lt;81,NOT(ISNUMBER(FIND('List of Values'!$C$2:$C$20,L33)))),"")</f>
        <v>1</v>
      </c>
      <c r="P33" s="10" t="b">
        <f t="shared" si="1"/>
        <v>1</v>
      </c>
      <c r="Q33" s="10" t="b" cm="1">
        <f t="array" ref="Q33">IF(NOT(ISBLANK($C33)),AND(P33=TRUE,LEN(O33)&lt;81,NOT(ISNUMBER(FIND('List of Values'!$C$2:$C$20,O33)))),"")</f>
        <v>1</v>
      </c>
      <c r="R33" s="11" t="s">
        <v>345</v>
      </c>
      <c r="S33" s="10" t="b">
        <f t="shared" si="2"/>
        <v>1</v>
      </c>
      <c r="T33" s="10" t="b" cm="1">
        <f t="array" ref="T33">IF(NOT(ISBLANK($C33)),AND(S33=TRUE,LEN(R33)&lt;61,NOT(ISNUMBER(FIND('List of Values'!$C$2:$C$23,R33)))),"")</f>
        <v>1</v>
      </c>
      <c r="V33" s="10" t="b">
        <f t="shared" si="3"/>
        <v>1</v>
      </c>
      <c r="W33" s="10" t="b" cm="1">
        <f t="array" ref="W33">IF(NOT(ISBLANK($C33)),AND(V33=TRUE,LEN(U33)&lt;61,NOT(ISNUMBER(FIND('List of Values'!$C$2:$C$23,U33)))),"")</f>
        <v>1</v>
      </c>
      <c r="X33" s="11" t="s">
        <v>346</v>
      </c>
      <c r="Y33" s="10" t="b">
        <f t="shared" si="4"/>
        <v>1</v>
      </c>
      <c r="Z33" s="10" t="b" cm="1">
        <f t="array" ref="Z33">IF(NOT(ISBLANK($C33)),AND(Y33=TRUE,LEN(X33)&lt;81,NOT(ISNUMBER(FIND('List of Values'!$C$2:$C$23,X33)))),"")</f>
        <v>1</v>
      </c>
      <c r="AA33" s="11" t="s">
        <v>193</v>
      </c>
      <c r="AB33" s="10" t="b">
        <f t="shared" si="5"/>
        <v>1</v>
      </c>
      <c r="AC33" s="10" t="b">
        <f>IF(NOT(ISBLANK($C33)),AND(AB33=TRUE,NOT(COUNTIF('List of Values'!$B$2:$B$255,AA33)=0)),"")</f>
        <v>1</v>
      </c>
      <c r="AD33" s="11" t="s">
        <v>194</v>
      </c>
      <c r="AE33" s="10" t="b">
        <f t="shared" si="6"/>
        <v>1</v>
      </c>
      <c r="AF33" s="10" t="b">
        <f>IF(NOT(ISBLANK($C33)),AND(AE33=TRUE,NOT(COUNTIF('List of Values'!$F$2:$F$255,AD33)=0)),"")</f>
        <v>1</v>
      </c>
      <c r="AG33" s="11" t="s">
        <v>214</v>
      </c>
      <c r="AH33" s="10" t="b">
        <f t="shared" si="7"/>
        <v>1</v>
      </c>
      <c r="AI33" s="10" t="b">
        <f>IF(NOT(ISBLANK($C33)),AND(AH33=TRUE,NOT(COUNTIF('List of Values'!$N$2:$N$40,AG33)=0)),"")</f>
        <v>1</v>
      </c>
      <c r="AJ33" s="37" t="s">
        <v>196</v>
      </c>
      <c r="AK33" s="10" t="b">
        <f t="shared" si="8"/>
        <v>1</v>
      </c>
      <c r="AL33" s="10" t="b">
        <f>IF(NOT(ISBLANK($C33)),AND(AK33=TRUE,NOT(COUNTIF('List of Values'!$O$2:$O$30,AJ33)=0)),"")</f>
        <v>1</v>
      </c>
      <c r="AM33" s="11" t="s">
        <v>179</v>
      </c>
      <c r="AN33" s="10" t="b">
        <f t="shared" si="29"/>
        <v>1</v>
      </c>
      <c r="AO33" s="10" t="b">
        <f>IF(NOT(ISBLANK($C33)),AND(AN33=TRUE,NOT(COUNTIF('List of Values'!$AF$2:$AF$20,AM33)=0)),"")</f>
        <v>1</v>
      </c>
      <c r="AQ33" s="10" t="b">
        <f t="shared" si="9"/>
        <v>1</v>
      </c>
      <c r="AR33" s="10" t="b" cm="1">
        <f t="array" ref="AR33">IF(NOT(ISBLANK($C33)),AND(AQ33=TRUE,LEN(AP33)&lt;81,NOT(ISNUMBER(FIND('List of Values'!$C$2:$C$20,AP33)))),"")</f>
        <v>1</v>
      </c>
      <c r="AS33" s="11" t="str">
        <f t="shared" si="10"/>
        <v>VINGA SEAFOOD AB</v>
      </c>
      <c r="AT33" s="10" t="b">
        <f t="shared" si="11"/>
        <v>1</v>
      </c>
      <c r="AU33" s="10" t="b" cm="1">
        <f t="array" ref="AU33">IF(NOT(ISBLANK($C33)),AND(AT33=TRUE,LEN(AS33)&lt;81,NOT(ISNUMBER(FIND('List of Values'!$C$2:$C$20,AS33)))),"")</f>
        <v>1</v>
      </c>
      <c r="AV33" s="11" t="s">
        <v>347</v>
      </c>
      <c r="AW33" s="10" t="b">
        <f t="shared" si="12"/>
        <v>1</v>
      </c>
      <c r="AX33" s="10" t="b" cm="1">
        <f t="array" ref="AX33">IF(NOT(ISBLANK($C33)),AND(AW33=TRUE,LEN(AV33)&lt;21,NOT(ISNUMBER(FIND('List of Values'!$C$2:$C$20,AV33)))),"")</f>
        <v>1</v>
      </c>
      <c r="AY33" s="11">
        <v>15344</v>
      </c>
      <c r="AZ33" s="10" t="b">
        <f t="shared" si="30"/>
        <v>1</v>
      </c>
      <c r="BA33" s="10" t="b">
        <f>IF(NOT(ISBLANK($C33)),AND(AZ33=TRUE,NOT(COUNTIF('List of Values'!$R$2:$R$400,AY33)=0)),"")</f>
        <v>1</v>
      </c>
      <c r="BB33" s="20"/>
      <c r="BC33" s="10" t="b">
        <f t="shared" si="14"/>
        <v>1</v>
      </c>
      <c r="BD33" s="10" t="b" cm="1">
        <f t="array" ref="BD33">IF(NOT(ISBLANK($C33)),OR(ISBLANK(BB33),AND(NOT(ISNUMBER(FIND('List of Values'!$C$2:$C$23,BB33))),ISNUMBER(DATEVALUE(BB33)))),"")</f>
        <v>1</v>
      </c>
      <c r="BE33" s="20"/>
      <c r="BF33" s="10" t="b">
        <f t="shared" si="15"/>
        <v>1</v>
      </c>
      <c r="BG33" s="10" t="b" cm="1">
        <f t="array" ref="BG33">IF(NOT(ISBLANK($C33)),OR(ISBLANK(BE33),AND(NOT(ISNUMBER(FIND('List of Values'!$C$2:$C$23,BE33))),ISNUMBER(DATEVALUE(BE33)))),"")</f>
        <v>1</v>
      </c>
      <c r="BI33" s="10" t="b">
        <f t="shared" si="16"/>
        <v>1</v>
      </c>
      <c r="BJ33" s="10" t="b">
        <f t="shared" si="17"/>
        <v>1</v>
      </c>
      <c r="BK33" s="11" t="s">
        <v>27</v>
      </c>
      <c r="BL33" s="10" t="b">
        <f t="shared" si="18"/>
        <v>1</v>
      </c>
      <c r="BM33" s="10" t="b">
        <f>IF(NOT(ISBLANK($C33)),AND(BL33=TRUE,NOT(COUNTIF('List of Values'!$A$2:$A$20,BK33)=0)),"")</f>
        <v>1</v>
      </c>
      <c r="BN33" s="11" t="s">
        <v>186</v>
      </c>
      <c r="BO33" s="10" t="b">
        <f t="shared" si="19"/>
        <v>1</v>
      </c>
      <c r="BP33" s="10" t="b">
        <f t="shared" si="20"/>
        <v>1</v>
      </c>
      <c r="BR33" s="10" t="b">
        <f t="shared" si="21"/>
        <v>1</v>
      </c>
      <c r="BS33" s="10" t="b">
        <f>IF(NOT(ISBLANK($C33)),OR(ISBLANK(BQ33),NOT(COUNTIF('List of Values'!$K$2:$K$30,BQ33)=0)),"")</f>
        <v>1</v>
      </c>
      <c r="BU33" s="10" t="b">
        <f t="shared" si="22"/>
        <v>1</v>
      </c>
      <c r="BV33" s="10" t="b">
        <f t="shared" si="23"/>
        <v>1</v>
      </c>
      <c r="BX33" s="10" t="b">
        <f t="shared" si="24"/>
        <v>1</v>
      </c>
      <c r="BY33" s="10" t="b">
        <f t="shared" si="31"/>
        <v>1</v>
      </c>
      <c r="BZ33" s="60" t="str">
        <f>_xlfn.XLOOKUP(C33,[1]Blad1!$A:$A,[1]Blad1!$D:$D,"")</f>
        <v>x</v>
      </c>
    </row>
    <row r="34" spans="2:78">
      <c r="B34" s="43">
        <f t="shared" si="26"/>
        <v>0</v>
      </c>
      <c r="C34" s="11">
        <v>218021</v>
      </c>
      <c r="D34" s="11" t="s">
        <v>348</v>
      </c>
      <c r="E34" s="11" t="s">
        <v>199</v>
      </c>
      <c r="F34" s="12">
        <v>2021006297</v>
      </c>
      <c r="G34" s="10" t="b">
        <f t="shared" si="27"/>
        <v>1</v>
      </c>
      <c r="H34" s="10" t="b" cm="1">
        <f t="array" ref="H34">IF(NOT(ISBLANK($C34)),AND(G34=TRUE,LEN(F34)&lt;30,NOT(ISNUMBER(FIND('List of Values'!$C$2:$C$20,F34)))),"")</f>
        <v>1</v>
      </c>
      <c r="I34" s="11" t="s">
        <v>349</v>
      </c>
      <c r="J34" s="10" t="b">
        <f t="shared" si="28"/>
        <v>1</v>
      </c>
      <c r="K34" s="10" t="b" cm="1">
        <f t="array" ref="K34">IF(NOT(ISBLANK($C34)),AND(J34=TRUE,LEN(I34)&lt;20,NOT(ISNUMBER(FIND('List of Values'!$C$2:$C$20,I34)))),"")</f>
        <v>1</v>
      </c>
      <c r="L34" s="11" t="s">
        <v>312</v>
      </c>
      <c r="M34" s="10" t="b">
        <f t="shared" si="0"/>
        <v>1</v>
      </c>
      <c r="N34" s="10" t="b" cm="1">
        <f t="array" ref="N34">IF(NOT(ISBLANK($C34)),AND(M34=TRUE,LEN(L34)&lt;81,NOT(ISNUMBER(FIND('List of Values'!$C$2:$C$20,L34)))),"")</f>
        <v>1</v>
      </c>
      <c r="P34" s="10" t="b">
        <f t="shared" si="1"/>
        <v>1</v>
      </c>
      <c r="Q34" s="10" t="b" cm="1">
        <f t="array" ref="Q34">IF(NOT(ISBLANK($C34)),AND(P34=TRUE,LEN(O34)&lt;81,NOT(ISNUMBER(FIND('List of Values'!$C$2:$C$20,O34)))),"")</f>
        <v>1</v>
      </c>
      <c r="R34" s="11" t="s">
        <v>350</v>
      </c>
      <c r="S34" s="10" t="b">
        <f t="shared" si="2"/>
        <v>1</v>
      </c>
      <c r="T34" s="10" t="b" cm="1">
        <f t="array" ref="T34">IF(NOT(ISBLANK($C34)),AND(S34=TRUE,LEN(R34)&lt;61,NOT(ISNUMBER(FIND('List of Values'!$C$2:$C$23,R34)))),"")</f>
        <v>1</v>
      </c>
      <c r="V34" s="10" t="b">
        <f t="shared" si="3"/>
        <v>1</v>
      </c>
      <c r="W34" s="10" t="b" cm="1">
        <f t="array" ref="W34">IF(NOT(ISBLANK($C34)),AND(V34=TRUE,LEN(U34)&lt;61,NOT(ISNUMBER(FIND('List of Values'!$C$2:$C$23,U34)))),"")</f>
        <v>1</v>
      </c>
      <c r="X34" s="11" t="s">
        <v>351</v>
      </c>
      <c r="Y34" s="10" t="b">
        <f t="shared" si="4"/>
        <v>1</v>
      </c>
      <c r="Z34" s="10" t="b" cm="1">
        <f t="array" ref="Z34">IF(NOT(ISBLANK($C34)),AND(Y34=TRUE,LEN(X34)&lt;81,NOT(ISNUMBER(FIND('List of Values'!$C$2:$C$23,X34)))),"")</f>
        <v>1</v>
      </c>
      <c r="AA34" s="11" t="s">
        <v>193</v>
      </c>
      <c r="AB34" s="10" t="b">
        <f t="shared" si="5"/>
        <v>1</v>
      </c>
      <c r="AC34" s="10" t="b">
        <f>IF(NOT(ISBLANK($C34)),AND(AB34=TRUE,NOT(COUNTIF('List of Values'!$B$2:$B$255,AA34)=0)),"")</f>
        <v>1</v>
      </c>
      <c r="AD34" s="11" t="s">
        <v>194</v>
      </c>
      <c r="AE34" s="10" t="b">
        <f t="shared" si="6"/>
        <v>1</v>
      </c>
      <c r="AF34" s="10" t="b">
        <f>IF(NOT(ISBLANK($C34)),AND(AE34=TRUE,NOT(COUNTIF('List of Values'!$F$2:$F$255,AD34)=0)),"")</f>
        <v>1</v>
      </c>
      <c r="AG34" s="11" t="s">
        <v>177</v>
      </c>
      <c r="AH34" s="10" t="b">
        <f t="shared" si="7"/>
        <v>1</v>
      </c>
      <c r="AI34" s="10" t="b">
        <f>IF(NOT(ISBLANK($C34)),AND(AH34=TRUE,NOT(COUNTIF('List of Values'!$N$2:$N$40,AG34)=0)),"")</f>
        <v>1</v>
      </c>
      <c r="AJ34" s="37" t="s">
        <v>196</v>
      </c>
      <c r="AK34" s="10" t="b">
        <f t="shared" si="8"/>
        <v>1</v>
      </c>
      <c r="AL34" s="10" t="b">
        <f>IF(NOT(ISBLANK($C34)),AND(AK34=TRUE,NOT(COUNTIF('List of Values'!$O$2:$O$30,AJ34)=0)),"")</f>
        <v>1</v>
      </c>
      <c r="AM34" s="11" t="s">
        <v>179</v>
      </c>
      <c r="AN34" s="10" t="b">
        <f t="shared" si="29"/>
        <v>1</v>
      </c>
      <c r="AO34" s="10" t="b">
        <f>IF(NOT(ISBLANK($C34)),AND(AN34=TRUE,NOT(COUNTIF('List of Values'!$AF$2:$AF$20,AM34)=0)),"")</f>
        <v>1</v>
      </c>
      <c r="AQ34" s="10" t="b">
        <f t="shared" si="9"/>
        <v>1</v>
      </c>
      <c r="AR34" s="10" t="b" cm="1">
        <f t="array" ref="AR34">IF(NOT(ISBLANK($C34)),AND(AQ34=TRUE,LEN(AP34)&lt;81,NOT(ISNUMBER(FIND('List of Values'!$C$2:$C$20,AP34)))),"")</f>
        <v>1</v>
      </c>
      <c r="AS34" s="11" t="str">
        <f t="shared" si="10"/>
        <v>TRANSPORTSTYRELSEN</v>
      </c>
      <c r="AT34" s="10" t="b">
        <f t="shared" si="11"/>
        <v>1</v>
      </c>
      <c r="AU34" s="10" t="b" cm="1">
        <f t="array" ref="AU34">IF(NOT(ISBLANK($C34)),AND(AT34=TRUE,LEN(AS34)&lt;81,NOT(ISNUMBER(FIND('List of Values'!$C$2:$C$20,AS34)))),"")</f>
        <v>1</v>
      </c>
      <c r="AV34" s="11" t="s">
        <v>352</v>
      </c>
      <c r="AW34" s="10" t="b">
        <f t="shared" si="12"/>
        <v>1</v>
      </c>
      <c r="AX34" s="10" t="b" cm="1">
        <f t="array" ref="AX34">IF(NOT(ISBLANK($C34)),AND(AW34=TRUE,LEN(AV34)&lt;21,NOT(ISNUMBER(FIND('List of Values'!$C$2:$C$20,AV34)))),"")</f>
        <v>1</v>
      </c>
      <c r="AY34" s="11">
        <v>10001</v>
      </c>
      <c r="AZ34" s="10" t="b">
        <f t="shared" si="30"/>
        <v>1</v>
      </c>
      <c r="BA34" s="10" t="b">
        <f>IF(NOT(ISBLANK($C34)),AND(AZ34=TRUE,NOT(COUNTIF('List of Values'!$R$2:$R$400,AY34)=0)),"")</f>
        <v>1</v>
      </c>
      <c r="BB34" s="20"/>
      <c r="BC34" s="10" t="b">
        <f t="shared" si="14"/>
        <v>1</v>
      </c>
      <c r="BD34" s="10" t="b" cm="1">
        <f t="array" ref="BD34">IF(NOT(ISBLANK($C34)),OR(ISBLANK(BB34),AND(NOT(ISNUMBER(FIND('List of Values'!$C$2:$C$23,BB34))),ISNUMBER(DATEVALUE(BB34)))),"")</f>
        <v>1</v>
      </c>
      <c r="BE34" s="20"/>
      <c r="BF34" s="10" t="b">
        <f t="shared" si="15"/>
        <v>1</v>
      </c>
      <c r="BG34" s="10" t="b" cm="1">
        <f t="array" ref="BG34">IF(NOT(ISBLANK($C34)),OR(ISBLANK(BE34),AND(NOT(ISNUMBER(FIND('List of Values'!$C$2:$C$23,BE34))),ISNUMBER(DATEVALUE(BE34)))),"")</f>
        <v>1</v>
      </c>
      <c r="BI34" s="10" t="b">
        <f t="shared" si="16"/>
        <v>1</v>
      </c>
      <c r="BJ34" s="10" t="b">
        <f t="shared" si="17"/>
        <v>1</v>
      </c>
      <c r="BK34" s="11" t="s">
        <v>27</v>
      </c>
      <c r="BL34" s="10" t="b">
        <f t="shared" si="18"/>
        <v>1</v>
      </c>
      <c r="BM34" s="10" t="b">
        <f>IF(NOT(ISBLANK($C34)),AND(BL34=TRUE,NOT(COUNTIF('List of Values'!$A$2:$A$20,BK34)=0)),"")</f>
        <v>1</v>
      </c>
      <c r="BN34" s="11" t="s">
        <v>186</v>
      </c>
      <c r="BO34" s="10" t="b">
        <f t="shared" si="19"/>
        <v>1</v>
      </c>
      <c r="BP34" s="10" t="b">
        <f t="shared" si="20"/>
        <v>1</v>
      </c>
      <c r="BR34" s="10" t="b">
        <f t="shared" si="21"/>
        <v>1</v>
      </c>
      <c r="BS34" s="10" t="b">
        <f>IF(NOT(ISBLANK($C34)),OR(ISBLANK(BQ34),NOT(COUNTIF('List of Values'!$K$2:$K$30,BQ34)=0)),"")</f>
        <v>1</v>
      </c>
      <c r="BU34" s="10" t="b">
        <f t="shared" si="22"/>
        <v>1</v>
      </c>
      <c r="BV34" s="10" t="b">
        <f t="shared" si="23"/>
        <v>1</v>
      </c>
      <c r="BX34" s="10" t="b">
        <f t="shared" si="24"/>
        <v>1</v>
      </c>
      <c r="BY34" s="10" t="b">
        <f t="shared" si="31"/>
        <v>1</v>
      </c>
      <c r="BZ34" t="str">
        <f>_xlfn.XLOOKUP(C34,[1]Blad1!$A:$A,[1]Blad1!$D:$D,"")</f>
        <v/>
      </c>
    </row>
    <row r="35" spans="2:78">
      <c r="B35" s="43">
        <f t="shared" si="26"/>
        <v>0</v>
      </c>
      <c r="C35" s="11">
        <v>217945</v>
      </c>
      <c r="D35" s="11" t="s">
        <v>353</v>
      </c>
      <c r="E35" s="11" t="s">
        <v>169</v>
      </c>
      <c r="F35" s="12">
        <v>5563281996</v>
      </c>
      <c r="G35" s="10" t="b">
        <f t="shared" si="27"/>
        <v>1</v>
      </c>
      <c r="H35" s="10" t="b" cm="1">
        <f t="array" ref="H35">IF(NOT(ISBLANK($C35)),AND(G35=TRUE,LEN(F35)&lt;30,NOT(ISNUMBER(FIND('List of Values'!$C$2:$C$20,F35)))),"")</f>
        <v>1</v>
      </c>
      <c r="I35" s="11" t="s">
        <v>354</v>
      </c>
      <c r="J35" s="10" t="b">
        <f t="shared" si="28"/>
        <v>1</v>
      </c>
      <c r="K35" s="10" t="b" cm="1">
        <f t="array" ref="K35">IF(NOT(ISBLANK($C35)),AND(J35=TRUE,LEN(I35)&lt;20,NOT(ISNUMBER(FIND('List of Values'!$C$2:$C$20,I35)))),"")</f>
        <v>1</v>
      </c>
      <c r="L35" s="11" t="s">
        <v>355</v>
      </c>
      <c r="M35" s="10" t="b">
        <f t="shared" si="0"/>
        <v>1</v>
      </c>
      <c r="N35" s="10" t="b" cm="1">
        <f t="array" ref="N35">IF(NOT(ISBLANK($C35)),AND(M35=TRUE,LEN(L35)&lt;81,NOT(ISNUMBER(FIND('List of Values'!$C$2:$C$20,L35)))),"")</f>
        <v>1</v>
      </c>
      <c r="P35" s="10" t="b">
        <f t="shared" si="1"/>
        <v>1</v>
      </c>
      <c r="Q35" s="10" t="b" cm="1">
        <f t="array" ref="Q35">IF(NOT(ISBLANK($C35)),AND(P35=TRUE,LEN(O35)&lt;81,NOT(ISNUMBER(FIND('List of Values'!$C$2:$C$20,O35)))),"")</f>
        <v>1</v>
      </c>
      <c r="R35" s="11" t="s">
        <v>356</v>
      </c>
      <c r="S35" s="10" t="b">
        <f t="shared" si="2"/>
        <v>1</v>
      </c>
      <c r="T35" s="10" t="b" cm="1">
        <f t="array" ref="T35">IF(NOT(ISBLANK($C35)),AND(S35=TRUE,LEN(R35)&lt;61,NOT(ISNUMBER(FIND('List of Values'!$C$2:$C$23,R35)))),"")</f>
        <v>1</v>
      </c>
      <c r="V35" s="10" t="b">
        <f t="shared" si="3"/>
        <v>1</v>
      </c>
      <c r="W35" s="10" t="b" cm="1">
        <f t="array" ref="W35">IF(NOT(ISBLANK($C35)),AND(V35=TRUE,LEN(U35)&lt;61,NOT(ISNUMBER(FIND('List of Values'!$C$2:$C$23,U35)))),"")</f>
        <v>1</v>
      </c>
      <c r="X35" s="11" t="s">
        <v>357</v>
      </c>
      <c r="Y35" s="10" t="b">
        <f t="shared" si="4"/>
        <v>1</v>
      </c>
      <c r="Z35" s="10" t="b" cm="1">
        <f t="array" ref="Z35">IF(NOT(ISBLANK($C35)),AND(Y35=TRUE,LEN(X35)&lt;81,NOT(ISNUMBER(FIND('List of Values'!$C$2:$C$23,X35)))),"")</f>
        <v>1</v>
      </c>
      <c r="AA35" s="11" t="s">
        <v>193</v>
      </c>
      <c r="AB35" s="10" t="b">
        <f t="shared" si="5"/>
        <v>1</v>
      </c>
      <c r="AC35" s="10" t="b">
        <f>IF(NOT(ISBLANK($C35)),AND(AB35=TRUE,NOT(COUNTIF('List of Values'!$B$2:$B$255,AA35)=0)),"")</f>
        <v>1</v>
      </c>
      <c r="AD35" s="11" t="s">
        <v>194</v>
      </c>
      <c r="AE35" s="10" t="b">
        <f t="shared" si="6"/>
        <v>1</v>
      </c>
      <c r="AF35" s="10" t="b">
        <f>IF(NOT(ISBLANK($C35)),AND(AE35=TRUE,NOT(COUNTIF('List of Values'!$F$2:$F$255,AD35)=0)),"")</f>
        <v>1</v>
      </c>
      <c r="AG35" s="11" t="s">
        <v>214</v>
      </c>
      <c r="AH35" s="10" t="b">
        <f t="shared" si="7"/>
        <v>1</v>
      </c>
      <c r="AI35" s="10" t="b">
        <f>IF(NOT(ISBLANK($C35)),AND(AH35=TRUE,NOT(COUNTIF('List of Values'!$N$2:$N$40,AG35)=0)),"")</f>
        <v>1</v>
      </c>
      <c r="AJ35" s="59" t="s">
        <v>196</v>
      </c>
      <c r="AK35" s="10" t="b">
        <f t="shared" si="8"/>
        <v>1</v>
      </c>
      <c r="AL35" s="10" t="b">
        <f>IF(NOT(ISBLANK($C35)),AND(AK35=TRUE,NOT(COUNTIF('List of Values'!$O$2:$O$30,AJ35)=0)),"")</f>
        <v>1</v>
      </c>
      <c r="AM35" s="11" t="s">
        <v>179</v>
      </c>
      <c r="AN35" s="10" t="b">
        <f t="shared" si="29"/>
        <v>1</v>
      </c>
      <c r="AO35" s="10" t="b">
        <f>IF(NOT(ISBLANK($C35)),AND(AN35=TRUE,NOT(COUNTIF('List of Values'!$AF$2:$AF$20,AM35)=0)),"")</f>
        <v>1</v>
      </c>
      <c r="AQ35" s="10" t="b">
        <f t="shared" si="9"/>
        <v>1</v>
      </c>
      <c r="AR35" s="10" t="b" cm="1">
        <f t="array" ref="AR35">IF(NOT(ISBLANK($C35)),AND(AQ35=TRUE,LEN(AP35)&lt;81,NOT(ISNUMBER(FIND('List of Values'!$C$2:$C$20,AP35)))),"")</f>
        <v>1</v>
      </c>
      <c r="AS35" s="11" t="str">
        <f t="shared" si="10"/>
        <v>KVALITETSFISK AB</v>
      </c>
      <c r="AT35" s="10" t="b">
        <f t="shared" si="11"/>
        <v>1</v>
      </c>
      <c r="AU35" s="10" t="b" cm="1">
        <f t="array" ref="AU35">IF(NOT(ISBLANK($C35)),AND(AT35=TRUE,LEN(AS35)&lt;81,NOT(ISNUMBER(FIND('List of Values'!$C$2:$C$20,AS35)))),"")</f>
        <v>1</v>
      </c>
      <c r="AV35" s="11" t="s">
        <v>358</v>
      </c>
      <c r="AW35" s="10" t="b">
        <f t="shared" si="12"/>
        <v>1</v>
      </c>
      <c r="AX35" s="10" t="b" cm="1">
        <f t="array" ref="AX35">IF(NOT(ISBLANK($C35)),AND(AW35=TRUE,LEN(AV35)&lt;21,NOT(ISNUMBER(FIND('List of Values'!$C$2:$C$20,AV35)))),"")</f>
        <v>1</v>
      </c>
      <c r="AY35" s="11">
        <v>12932</v>
      </c>
      <c r="AZ35" s="10" t="b">
        <f t="shared" si="30"/>
        <v>1</v>
      </c>
      <c r="BA35" s="10" t="b">
        <f>IF(NOT(ISBLANK($C35)),AND(AZ35=TRUE,NOT(COUNTIF('List of Values'!$R$2:$R$400,AY35)=0)),"")</f>
        <v>1</v>
      </c>
      <c r="BB35" s="20"/>
      <c r="BC35" s="10" t="b">
        <f t="shared" si="14"/>
        <v>1</v>
      </c>
      <c r="BD35" s="10" t="b" cm="1">
        <f t="array" ref="BD35">IF(NOT(ISBLANK($C35)),OR(ISBLANK(BB35),AND(NOT(ISNUMBER(FIND('List of Values'!$C$2:$C$23,BB35))),ISNUMBER(DATEVALUE(BB35)))),"")</f>
        <v>1</v>
      </c>
      <c r="BE35" s="20"/>
      <c r="BF35" s="10" t="b">
        <f t="shared" si="15"/>
        <v>1</v>
      </c>
      <c r="BG35" s="10" t="b" cm="1">
        <f t="array" ref="BG35">IF(NOT(ISBLANK($C35)),OR(ISBLANK(BE35),AND(NOT(ISNUMBER(FIND('List of Values'!$C$2:$C$23,BE35))),ISNUMBER(DATEVALUE(BE35)))),"")</f>
        <v>1</v>
      </c>
      <c r="BI35" s="10" t="b">
        <f t="shared" si="16"/>
        <v>1</v>
      </c>
      <c r="BJ35" s="10" t="b">
        <f t="shared" si="17"/>
        <v>1</v>
      </c>
      <c r="BK35" s="11" t="s">
        <v>27</v>
      </c>
      <c r="BL35" s="10" t="b">
        <f t="shared" si="18"/>
        <v>1</v>
      </c>
      <c r="BM35" s="10" t="b">
        <f>IF(NOT(ISBLANK($C35)),AND(BL35=TRUE,NOT(COUNTIF('List of Values'!$A$2:$A$20,BK35)=0)),"")</f>
        <v>1</v>
      </c>
      <c r="BN35" s="11" t="s">
        <v>186</v>
      </c>
      <c r="BO35" s="10" t="b">
        <f t="shared" si="19"/>
        <v>1</v>
      </c>
      <c r="BP35" s="10" t="b">
        <f t="shared" si="20"/>
        <v>1</v>
      </c>
      <c r="BR35" s="10" t="b">
        <f t="shared" si="21"/>
        <v>1</v>
      </c>
      <c r="BS35" s="10" t="b">
        <f>IF(NOT(ISBLANK($C35)),OR(ISBLANK(BQ35),NOT(COUNTIF('List of Values'!$K$2:$K$30,BQ35)=0)),"")</f>
        <v>1</v>
      </c>
      <c r="BU35" s="10" t="b">
        <f t="shared" si="22"/>
        <v>1</v>
      </c>
      <c r="BV35" s="10" t="b">
        <f t="shared" si="23"/>
        <v>1</v>
      </c>
      <c r="BX35" s="10" t="b">
        <f t="shared" si="24"/>
        <v>1</v>
      </c>
      <c r="BY35" s="10" t="b">
        <f t="shared" si="31"/>
        <v>1</v>
      </c>
      <c r="BZ35" t="str">
        <f>_xlfn.XLOOKUP(C35,[1]Blad1!$A:$A,[1]Blad1!$D:$D,"")</f>
        <v/>
      </c>
    </row>
    <row r="36" spans="2:78">
      <c r="B36" s="43">
        <f t="shared" si="26"/>
        <v>0</v>
      </c>
      <c r="C36" s="11">
        <v>217971</v>
      </c>
      <c r="D36" s="11" t="s">
        <v>359</v>
      </c>
      <c r="E36" s="11" t="s">
        <v>169</v>
      </c>
      <c r="F36" s="12">
        <v>5568881238</v>
      </c>
      <c r="G36" s="10" t="b">
        <f t="shared" si="27"/>
        <v>1</v>
      </c>
      <c r="H36" s="10" t="b" cm="1">
        <f t="array" ref="H36">IF(NOT(ISBLANK($C36)),AND(G36=TRUE,LEN(F36)&lt;30,NOT(ISNUMBER(FIND('List of Values'!$C$2:$C$20,F36)))),"")</f>
        <v>1</v>
      </c>
      <c r="I36" s="11" t="s">
        <v>360</v>
      </c>
      <c r="J36" s="10" t="b">
        <f t="shared" si="28"/>
        <v>1</v>
      </c>
      <c r="K36" s="10" t="b" cm="1">
        <f t="array" ref="K36">IF(NOT(ISBLANK($C36)),AND(J36=TRUE,LEN(I36)&lt;20,NOT(ISNUMBER(FIND('List of Values'!$C$2:$C$20,I36)))),"")</f>
        <v>1</v>
      </c>
      <c r="L36" s="11" t="s">
        <v>361</v>
      </c>
      <c r="M36" s="10" t="b">
        <f t="shared" si="0"/>
        <v>1</v>
      </c>
      <c r="N36" s="10" t="b" cm="1">
        <f t="array" ref="N36">IF(NOT(ISBLANK($C36)),AND(M36=TRUE,LEN(L36)&lt;81,NOT(ISNUMBER(FIND('List of Values'!$C$2:$C$20,L36)))),"")</f>
        <v>1</v>
      </c>
      <c r="P36" s="10" t="b">
        <f t="shared" si="1"/>
        <v>1</v>
      </c>
      <c r="Q36" s="10" t="b" cm="1">
        <f t="array" ref="Q36">IF(NOT(ISBLANK($C36)),AND(P36=TRUE,LEN(O36)&lt;81,NOT(ISNUMBER(FIND('List of Values'!$C$2:$C$20,O36)))),"")</f>
        <v>1</v>
      </c>
      <c r="R36" s="11" t="s">
        <v>362</v>
      </c>
      <c r="S36" s="10" t="b">
        <f t="shared" si="2"/>
        <v>1</v>
      </c>
      <c r="T36" s="10" t="b" cm="1">
        <f t="array" ref="T36">IF(NOT(ISBLANK($C36)),AND(S36=TRUE,LEN(R36)&lt;61,NOT(ISNUMBER(FIND('List of Values'!$C$2:$C$23,R36)))),"")</f>
        <v>1</v>
      </c>
      <c r="V36" s="10" t="b">
        <f t="shared" si="3"/>
        <v>1</v>
      </c>
      <c r="W36" s="10" t="b" cm="1">
        <f t="array" ref="W36">IF(NOT(ISBLANK($C36)),AND(V36=TRUE,LEN(U36)&lt;61,NOT(ISNUMBER(FIND('List of Values'!$C$2:$C$23,U36)))),"")</f>
        <v>1</v>
      </c>
      <c r="X36" s="11" t="s">
        <v>363</v>
      </c>
      <c r="Y36" s="10" t="b">
        <f t="shared" si="4"/>
        <v>1</v>
      </c>
      <c r="Z36" s="10" t="b" cm="1">
        <f t="array" ref="Z36">IF(NOT(ISBLANK($C36)),AND(Y36=TRUE,LEN(X36)&lt;81,NOT(ISNUMBER(FIND('List of Values'!$C$2:$C$23,X36)))),"")</f>
        <v>1</v>
      </c>
      <c r="AA36" s="11" t="s">
        <v>193</v>
      </c>
      <c r="AB36" s="10" t="b">
        <f t="shared" si="5"/>
        <v>1</v>
      </c>
      <c r="AC36" s="10" t="b">
        <f>IF(NOT(ISBLANK($C36)),AND(AB36=TRUE,NOT(COUNTIF('List of Values'!$B$2:$B$255,AA36)=0)),"")</f>
        <v>1</v>
      </c>
      <c r="AD36" s="11" t="s">
        <v>194</v>
      </c>
      <c r="AE36" s="10" t="b">
        <f t="shared" si="6"/>
        <v>1</v>
      </c>
      <c r="AF36" s="10" t="b">
        <f>IF(NOT(ISBLANK($C36)),AND(AE36=TRUE,NOT(COUNTIF('List of Values'!$F$2:$F$255,AD36)=0)),"")</f>
        <v>1</v>
      </c>
      <c r="AG36" s="11" t="s">
        <v>177</v>
      </c>
      <c r="AH36" s="10" t="b">
        <f t="shared" si="7"/>
        <v>1</v>
      </c>
      <c r="AI36" s="10" t="b">
        <f>IF(NOT(ISBLANK($C36)),AND(AH36=TRUE,NOT(COUNTIF('List of Values'!$N$2:$N$40,AG36)=0)),"")</f>
        <v>1</v>
      </c>
      <c r="AJ36" s="37" t="s">
        <v>196</v>
      </c>
      <c r="AK36" s="10" t="b">
        <f t="shared" si="8"/>
        <v>1</v>
      </c>
      <c r="AL36" s="10" t="b">
        <f>IF(NOT(ISBLANK($C36)),AND(AK36=TRUE,NOT(COUNTIF('List of Values'!$O$2:$O$30,AJ36)=0)),"")</f>
        <v>1</v>
      </c>
      <c r="AM36" s="11" t="s">
        <v>179</v>
      </c>
      <c r="AN36" s="10" t="b">
        <f t="shared" si="29"/>
        <v>1</v>
      </c>
      <c r="AO36" s="10" t="b">
        <f>IF(NOT(ISBLANK($C36)),AND(AN36=TRUE,NOT(COUNTIF('List of Values'!$AF$2:$AF$20,AM36)=0)),"")</f>
        <v>1</v>
      </c>
      <c r="AQ36" s="10" t="b">
        <f t="shared" si="9"/>
        <v>1</v>
      </c>
      <c r="AR36" s="10" t="b" cm="1">
        <f t="array" ref="AR36">IF(NOT(ISBLANK($C36)),AND(AQ36=TRUE,LEN(AP36)&lt;81,NOT(ISNUMBER(FIND('List of Values'!$C$2:$C$20,AP36)))),"")</f>
        <v>1</v>
      </c>
      <c r="AS36" s="11" t="str">
        <f t="shared" si="10"/>
        <v>SMÖGENS FISKAUKTION AB</v>
      </c>
      <c r="AT36" s="10" t="b">
        <f t="shared" si="11"/>
        <v>1</v>
      </c>
      <c r="AU36" s="10" t="b" cm="1">
        <f t="array" ref="AU36">IF(NOT(ISBLANK($C36)),AND(AT36=TRUE,LEN(AS36)&lt;81,NOT(ISNUMBER(FIND('List of Values'!$C$2:$C$20,AS36)))),"")</f>
        <v>1</v>
      </c>
      <c r="AV36" s="11" t="s">
        <v>364</v>
      </c>
      <c r="AW36" s="10" t="b">
        <f t="shared" si="12"/>
        <v>1</v>
      </c>
      <c r="AX36" s="10" t="b" cm="1">
        <f t="array" ref="AX36">IF(NOT(ISBLANK($C36)),AND(AW36=TRUE,LEN(AV36)&lt;21,NOT(ISNUMBER(FIND('List of Values'!$C$2:$C$20,AV36)))),"")</f>
        <v>1</v>
      </c>
      <c r="AY36" s="11">
        <v>14639</v>
      </c>
      <c r="AZ36" s="10" t="b">
        <f t="shared" si="30"/>
        <v>1</v>
      </c>
      <c r="BA36" s="10" t="b">
        <f>IF(NOT(ISBLANK($C36)),AND(AZ36=TRUE,NOT(COUNTIF('List of Values'!$R$2:$R$400,AY36)=0)),"")</f>
        <v>1</v>
      </c>
      <c r="BB36" s="20"/>
      <c r="BC36" s="10" t="b">
        <f t="shared" si="14"/>
        <v>1</v>
      </c>
      <c r="BD36" s="10" t="b" cm="1">
        <f t="array" ref="BD36">IF(NOT(ISBLANK($C36)),OR(ISBLANK(BB36),AND(NOT(ISNUMBER(FIND('List of Values'!$C$2:$C$23,BB36))),ISNUMBER(DATEVALUE(BB36)))),"")</f>
        <v>1</v>
      </c>
      <c r="BE36" s="20"/>
      <c r="BF36" s="10" t="b">
        <f t="shared" si="15"/>
        <v>1</v>
      </c>
      <c r="BG36" s="10" t="b" cm="1">
        <f t="array" ref="BG36">IF(NOT(ISBLANK($C36)),OR(ISBLANK(BE36),AND(NOT(ISNUMBER(FIND('List of Values'!$C$2:$C$23,BE36))),ISNUMBER(DATEVALUE(BE36)))),"")</f>
        <v>1</v>
      </c>
      <c r="BI36" s="10" t="b">
        <f t="shared" si="16"/>
        <v>1</v>
      </c>
      <c r="BJ36" s="10" t="b">
        <f t="shared" si="17"/>
        <v>1</v>
      </c>
      <c r="BK36" s="11" t="s">
        <v>27</v>
      </c>
      <c r="BL36" s="10" t="b">
        <f t="shared" si="18"/>
        <v>1</v>
      </c>
      <c r="BM36" s="10" t="b">
        <f>IF(NOT(ISBLANK($C36)),AND(BL36=TRUE,NOT(COUNTIF('List of Values'!$A$2:$A$20,BK36)=0)),"")</f>
        <v>1</v>
      </c>
      <c r="BN36" s="11" t="s">
        <v>186</v>
      </c>
      <c r="BO36" s="10" t="b">
        <f t="shared" si="19"/>
        <v>1</v>
      </c>
      <c r="BP36" s="10" t="b">
        <f t="shared" si="20"/>
        <v>1</v>
      </c>
      <c r="BR36" s="10" t="b">
        <f t="shared" si="21"/>
        <v>1</v>
      </c>
      <c r="BS36" s="10" t="b">
        <f>IF(NOT(ISBLANK($C36)),OR(ISBLANK(BQ36),NOT(COUNTIF('List of Values'!$K$2:$K$30,BQ36)=0)),"")</f>
        <v>1</v>
      </c>
      <c r="BU36" s="10" t="b">
        <f t="shared" si="22"/>
        <v>1</v>
      </c>
      <c r="BV36" s="10" t="b">
        <f t="shared" si="23"/>
        <v>1</v>
      </c>
      <c r="BX36" s="10" t="b">
        <f t="shared" si="24"/>
        <v>1</v>
      </c>
      <c r="BY36" s="10" t="b">
        <f t="shared" si="31"/>
        <v>1</v>
      </c>
      <c r="BZ36" t="str">
        <f>_xlfn.XLOOKUP(C36,[1]Blad1!$A:$A,[1]Blad1!$D:$D,"")</f>
        <v/>
      </c>
    </row>
    <row r="37" spans="2:78">
      <c r="B37" s="43">
        <f t="shared" si="26"/>
        <v>0</v>
      </c>
      <c r="C37" s="11">
        <v>218111</v>
      </c>
      <c r="D37" s="11" t="s">
        <v>365</v>
      </c>
      <c r="E37" s="11" t="s">
        <v>169</v>
      </c>
      <c r="F37" s="12">
        <v>5569102675</v>
      </c>
      <c r="G37" s="10" t="b">
        <f t="shared" si="27"/>
        <v>1</v>
      </c>
      <c r="H37" s="10" t="b" cm="1">
        <f t="array" ref="H37">IF(NOT(ISBLANK($C37)),AND(G37=TRUE,LEN(F37)&lt;30,NOT(ISNUMBER(FIND('List of Values'!$C$2:$C$20,F37)))),"")</f>
        <v>1</v>
      </c>
      <c r="I37" s="11" t="s">
        <v>366</v>
      </c>
      <c r="J37" s="10" t="b">
        <f t="shared" si="28"/>
        <v>1</v>
      </c>
      <c r="K37" s="10" t="b" cm="1">
        <f t="array" ref="K37">IF(NOT(ISBLANK($C37)),AND(J37=TRUE,LEN(I37)&lt;20,NOT(ISNUMBER(FIND('List of Values'!$C$2:$C$20,I37)))),"")</f>
        <v>1</v>
      </c>
      <c r="L37" s="11" t="s">
        <v>367</v>
      </c>
      <c r="M37" s="10" t="b">
        <f t="shared" si="0"/>
        <v>1</v>
      </c>
      <c r="N37" s="10" t="b" cm="1">
        <f t="array" ref="N37">IF(NOT(ISBLANK($C37)),AND(M37=TRUE,LEN(L37)&lt;81,NOT(ISNUMBER(FIND('List of Values'!$C$2:$C$20,L37)))),"")</f>
        <v>1</v>
      </c>
      <c r="P37" s="10" t="b">
        <f t="shared" si="1"/>
        <v>1</v>
      </c>
      <c r="Q37" s="10" t="b" cm="1">
        <f t="array" ref="Q37">IF(NOT(ISBLANK($C37)),AND(P37=TRUE,LEN(O37)&lt;81,NOT(ISNUMBER(FIND('List of Values'!$C$2:$C$20,O37)))),"")</f>
        <v>1</v>
      </c>
      <c r="R37" s="11" t="s">
        <v>202</v>
      </c>
      <c r="S37" s="10" t="b">
        <f t="shared" si="2"/>
        <v>1</v>
      </c>
      <c r="T37" s="10" t="b" cm="1">
        <f t="array" ref="T37">IF(NOT(ISBLANK($C37)),AND(S37=TRUE,LEN(R37)&lt;61,NOT(ISNUMBER(FIND('List of Values'!$C$2:$C$23,R37)))),"")</f>
        <v>1</v>
      </c>
      <c r="V37" s="10" t="b">
        <f t="shared" si="3"/>
        <v>1</v>
      </c>
      <c r="W37" s="10" t="b" cm="1">
        <f t="array" ref="W37">IF(NOT(ISBLANK($C37)),AND(V37=TRUE,LEN(U37)&lt;61,NOT(ISNUMBER(FIND('List of Values'!$C$2:$C$23,U37)))),"")</f>
        <v>1</v>
      </c>
      <c r="X37" s="11" t="s">
        <v>368</v>
      </c>
      <c r="Y37" s="10" t="b">
        <f t="shared" si="4"/>
        <v>1</v>
      </c>
      <c r="Z37" s="10" t="b" cm="1">
        <f t="array" ref="Z37">IF(NOT(ISBLANK($C37)),AND(Y37=TRUE,LEN(X37)&lt;81,NOT(ISNUMBER(FIND('List of Values'!$C$2:$C$23,X37)))),"")</f>
        <v>1</v>
      </c>
      <c r="AA37" s="11" t="s">
        <v>193</v>
      </c>
      <c r="AB37" s="10" t="b">
        <f t="shared" si="5"/>
        <v>1</v>
      </c>
      <c r="AC37" s="10" t="b">
        <f>IF(NOT(ISBLANK($C37)),AND(AB37=TRUE,NOT(COUNTIF('List of Values'!$B$2:$B$255,AA37)=0)),"")</f>
        <v>1</v>
      </c>
      <c r="AD37" s="11" t="s">
        <v>194</v>
      </c>
      <c r="AE37" s="10" t="b">
        <f t="shared" si="6"/>
        <v>1</v>
      </c>
      <c r="AF37" s="10" t="b">
        <f>IF(NOT(ISBLANK($C37)),AND(AE37=TRUE,NOT(COUNTIF('List of Values'!$F$2:$F$255,AD37)=0)),"")</f>
        <v>1</v>
      </c>
      <c r="AG37" s="11" t="s">
        <v>214</v>
      </c>
      <c r="AH37" s="10" t="b">
        <f t="shared" si="7"/>
        <v>1</v>
      </c>
      <c r="AI37" s="10" t="b">
        <f>IF(NOT(ISBLANK($C37)),AND(AH37=TRUE,NOT(COUNTIF('List of Values'!$N$2:$N$40,AG37)=0)),"")</f>
        <v>1</v>
      </c>
      <c r="AJ37" s="37" t="s">
        <v>196</v>
      </c>
      <c r="AK37" s="10" t="b">
        <f t="shared" si="8"/>
        <v>1</v>
      </c>
      <c r="AL37" s="10" t="b">
        <f>IF(NOT(ISBLANK($C37)),AND(AK37=TRUE,NOT(COUNTIF('List of Values'!$O$2:$O$30,AJ37)=0)),"")</f>
        <v>1</v>
      </c>
      <c r="AM37" s="11" t="s">
        <v>179</v>
      </c>
      <c r="AN37" s="10" t="b">
        <f t="shared" si="29"/>
        <v>1</v>
      </c>
      <c r="AO37" s="10" t="b">
        <f>IF(NOT(ISBLANK($C37)),AND(AN37=TRUE,NOT(COUNTIF('List of Values'!$AF$2:$AF$20,AM37)=0)),"")</f>
        <v>1</v>
      </c>
      <c r="AQ37" s="10" t="b">
        <f t="shared" si="9"/>
        <v>1</v>
      </c>
      <c r="AR37" s="10" t="b" cm="1">
        <f t="array" ref="AR37">IF(NOT(ISBLANK($C37)),AND(AQ37=TRUE,LEN(AP37)&lt;81,NOT(ISNUMBER(FIND('List of Values'!$C$2:$C$20,AP37)))),"")</f>
        <v>1</v>
      </c>
      <c r="AS37" s="11" t="str">
        <f t="shared" si="10"/>
        <v>GRAND GOURMET SWEDEN AB</v>
      </c>
      <c r="AT37" s="10" t="b">
        <f t="shared" si="11"/>
        <v>1</v>
      </c>
      <c r="AU37" s="10" t="b" cm="1">
        <f t="array" ref="AU37">IF(NOT(ISBLANK($C37)),AND(AT37=TRUE,LEN(AS37)&lt;81,NOT(ISNUMBER(FIND('List of Values'!$C$2:$C$20,AS37)))),"")</f>
        <v>1</v>
      </c>
      <c r="AV37" s="11" t="s">
        <v>369</v>
      </c>
      <c r="AW37" s="10" t="b">
        <f t="shared" si="12"/>
        <v>1</v>
      </c>
      <c r="AX37" s="10" t="b" cm="1">
        <f t="array" ref="AX37">IF(NOT(ISBLANK($C37)),AND(AW37=TRUE,LEN(AV37)&lt;21,NOT(ISNUMBER(FIND('List of Values'!$C$2:$C$20,AV37)))),"")</f>
        <v>1</v>
      </c>
      <c r="AY37" s="11">
        <v>12258</v>
      </c>
      <c r="AZ37" s="10" t="b">
        <f t="shared" si="30"/>
        <v>1</v>
      </c>
      <c r="BA37" s="10" t="b">
        <f>IF(NOT(ISBLANK($C37)),AND(AZ37=TRUE,NOT(COUNTIF('List of Values'!$R$2:$R$400,AY37)=0)),"")</f>
        <v>1</v>
      </c>
      <c r="BB37" s="20"/>
      <c r="BC37" s="10" t="b">
        <f t="shared" si="14"/>
        <v>1</v>
      </c>
      <c r="BD37" s="10" t="b" cm="1">
        <f t="array" ref="BD37">IF(NOT(ISBLANK($C37)),OR(ISBLANK(BB37),AND(NOT(ISNUMBER(FIND('List of Values'!$C$2:$C$23,BB37))),ISNUMBER(DATEVALUE(BB37)))),"")</f>
        <v>1</v>
      </c>
      <c r="BE37" s="20"/>
      <c r="BF37" s="10" t="b">
        <f t="shared" si="15"/>
        <v>1</v>
      </c>
      <c r="BG37" s="10" t="b" cm="1">
        <f t="array" ref="BG37">IF(NOT(ISBLANK($C37)),OR(ISBLANK(BE37),AND(NOT(ISNUMBER(FIND('List of Values'!$C$2:$C$23,BE37))),ISNUMBER(DATEVALUE(BE37)))),"")</f>
        <v>1</v>
      </c>
      <c r="BI37" s="10" t="b">
        <f t="shared" si="16"/>
        <v>1</v>
      </c>
      <c r="BJ37" s="10" t="b">
        <f t="shared" si="17"/>
        <v>1</v>
      </c>
      <c r="BK37" s="11" t="s">
        <v>27</v>
      </c>
      <c r="BL37" s="10" t="b">
        <f t="shared" si="18"/>
        <v>1</v>
      </c>
      <c r="BM37" s="10" t="b">
        <f>IF(NOT(ISBLANK($C37)),AND(BL37=TRUE,NOT(COUNTIF('List of Values'!$A$2:$A$20,BK37)=0)),"")</f>
        <v>1</v>
      </c>
      <c r="BN37" s="11" t="s">
        <v>186</v>
      </c>
      <c r="BO37" s="10" t="b">
        <f t="shared" si="19"/>
        <v>1</v>
      </c>
      <c r="BP37" s="10" t="b">
        <f t="shared" si="20"/>
        <v>1</v>
      </c>
      <c r="BR37" s="10" t="b">
        <f t="shared" si="21"/>
        <v>1</v>
      </c>
      <c r="BS37" s="10" t="b">
        <f>IF(NOT(ISBLANK($C37)),OR(ISBLANK(BQ37),NOT(COUNTIF('List of Values'!$K$2:$K$30,BQ37)=0)),"")</f>
        <v>1</v>
      </c>
      <c r="BU37" s="10" t="b">
        <f t="shared" si="22"/>
        <v>1</v>
      </c>
      <c r="BV37" s="10" t="b">
        <f t="shared" si="23"/>
        <v>1</v>
      </c>
      <c r="BX37" s="10" t="b">
        <f t="shared" si="24"/>
        <v>1</v>
      </c>
      <c r="BY37" s="10" t="b">
        <f t="shared" si="31"/>
        <v>1</v>
      </c>
      <c r="BZ37" t="str">
        <f>_xlfn.XLOOKUP(C37,[1]Blad1!$A:$A,[1]Blad1!$D:$D,"")</f>
        <v/>
      </c>
    </row>
    <row r="38" spans="2:78">
      <c r="B38" s="43">
        <f t="shared" si="26"/>
        <v>0</v>
      </c>
      <c r="C38" s="11">
        <v>217978</v>
      </c>
      <c r="D38" s="11" t="s">
        <v>370</v>
      </c>
      <c r="E38" s="11" t="s">
        <v>169</v>
      </c>
      <c r="F38" s="12">
        <v>5590546924</v>
      </c>
      <c r="G38" s="10" t="b">
        <f t="shared" si="27"/>
        <v>1</v>
      </c>
      <c r="H38" s="10" t="b" cm="1">
        <f t="array" ref="H38">IF(NOT(ISBLANK($C38)),AND(G38=TRUE,LEN(F38)&lt;30,NOT(ISNUMBER(FIND('List of Values'!$C$2:$C$20,F38)))),"")</f>
        <v>1</v>
      </c>
      <c r="I38" s="11" t="s">
        <v>371</v>
      </c>
      <c r="J38" s="10" t="b">
        <f t="shared" si="28"/>
        <v>1</v>
      </c>
      <c r="K38" s="10" t="b" cm="1">
        <f t="array" ref="K38">IF(NOT(ISBLANK($C38)),AND(J38=TRUE,LEN(I38)&lt;20,NOT(ISNUMBER(FIND('List of Values'!$C$2:$C$20,I38)))),"")</f>
        <v>1</v>
      </c>
      <c r="L38" s="11" t="s">
        <v>361</v>
      </c>
      <c r="M38" s="10" t="b">
        <f t="shared" si="0"/>
        <v>1</v>
      </c>
      <c r="N38" s="10" t="b" cm="1">
        <f t="array" ref="N38">IF(NOT(ISBLANK($C38)),AND(M38=TRUE,LEN(L38)&lt;81,NOT(ISNUMBER(FIND('List of Values'!$C$2:$C$20,L38)))),"")</f>
        <v>1</v>
      </c>
      <c r="P38" s="10" t="b">
        <f t="shared" si="1"/>
        <v>1</v>
      </c>
      <c r="Q38" s="10" t="b" cm="1">
        <f t="array" ref="Q38">IF(NOT(ISBLANK($C38)),AND(P38=TRUE,LEN(O38)&lt;81,NOT(ISNUMBER(FIND('List of Values'!$C$2:$C$20,O38)))),"")</f>
        <v>1</v>
      </c>
      <c r="R38" s="11" t="s">
        <v>362</v>
      </c>
      <c r="S38" s="10" t="b">
        <f t="shared" si="2"/>
        <v>1</v>
      </c>
      <c r="T38" s="10" t="b" cm="1">
        <f t="array" ref="T38">IF(NOT(ISBLANK($C38)),AND(S38=TRUE,LEN(R38)&lt;61,NOT(ISNUMBER(FIND('List of Values'!$C$2:$C$23,R38)))),"")</f>
        <v>1</v>
      </c>
      <c r="V38" s="10" t="b">
        <f t="shared" si="3"/>
        <v>1</v>
      </c>
      <c r="W38" s="10" t="b" cm="1">
        <f t="array" ref="W38">IF(NOT(ISBLANK($C38)),AND(V38=TRUE,LEN(U38)&lt;61,NOT(ISNUMBER(FIND('List of Values'!$C$2:$C$23,U38)))),"")</f>
        <v>1</v>
      </c>
      <c r="X38" s="11" t="s">
        <v>363</v>
      </c>
      <c r="Y38" s="10" t="b">
        <f t="shared" si="4"/>
        <v>1</v>
      </c>
      <c r="Z38" s="10" t="b" cm="1">
        <f t="array" ref="Z38">IF(NOT(ISBLANK($C38)),AND(Y38=TRUE,LEN(X38)&lt;81,NOT(ISNUMBER(FIND('List of Values'!$C$2:$C$23,X38)))),"")</f>
        <v>1</v>
      </c>
      <c r="AA38" s="11" t="s">
        <v>193</v>
      </c>
      <c r="AB38" s="10" t="b">
        <f t="shared" si="5"/>
        <v>1</v>
      </c>
      <c r="AC38" s="10" t="b">
        <f>IF(NOT(ISBLANK($C38)),AND(AB38=TRUE,NOT(COUNTIF('List of Values'!$B$2:$B$255,AA38)=0)),"")</f>
        <v>1</v>
      </c>
      <c r="AD38" s="11" t="s">
        <v>194</v>
      </c>
      <c r="AE38" s="10" t="b">
        <f t="shared" si="6"/>
        <v>1</v>
      </c>
      <c r="AF38" s="10" t="b">
        <f>IF(NOT(ISBLANK($C38)),AND(AE38=TRUE,NOT(COUNTIF('List of Values'!$F$2:$F$255,AD38)=0)),"")</f>
        <v>1</v>
      </c>
      <c r="AG38" s="11" t="s">
        <v>214</v>
      </c>
      <c r="AH38" s="10" t="b">
        <f t="shared" si="7"/>
        <v>1</v>
      </c>
      <c r="AI38" s="10" t="b">
        <f>IF(NOT(ISBLANK($C38)),AND(AH38=TRUE,NOT(COUNTIF('List of Values'!$N$2:$N$40,AG38)=0)),"")</f>
        <v>1</v>
      </c>
      <c r="AJ38" s="37" t="s">
        <v>196</v>
      </c>
      <c r="AK38" s="10" t="b">
        <f t="shared" si="8"/>
        <v>1</v>
      </c>
      <c r="AL38" s="10" t="b">
        <f>IF(NOT(ISBLANK($C38)),AND(AK38=TRUE,NOT(COUNTIF('List of Values'!$O$2:$O$30,AJ38)=0)),"")</f>
        <v>1</v>
      </c>
      <c r="AM38" s="11" t="s">
        <v>179</v>
      </c>
      <c r="AN38" s="10" t="b">
        <f t="shared" si="29"/>
        <v>1</v>
      </c>
      <c r="AO38" s="10" t="b">
        <f>IF(NOT(ISBLANK($C38)),AND(AN38=TRUE,NOT(COUNTIF('List of Values'!$AF$2:$AF$20,AM38)=0)),"")</f>
        <v>1</v>
      </c>
      <c r="AQ38" s="10" t="b">
        <f t="shared" si="9"/>
        <v>1</v>
      </c>
      <c r="AR38" s="10" t="b" cm="1">
        <f t="array" ref="AR38">IF(NOT(ISBLANK($C38)),AND(AQ38=TRUE,LEN(AP38)&lt;81,NOT(ISNUMBER(FIND('List of Values'!$C$2:$C$20,AP38)))),"")</f>
        <v>1</v>
      </c>
      <c r="AS38" s="11" t="str">
        <f t="shared" si="10"/>
        <v>EKELÖFS GROSSIST AB</v>
      </c>
      <c r="AT38" s="10" t="b">
        <f t="shared" si="11"/>
        <v>1</v>
      </c>
      <c r="AU38" s="10" t="b" cm="1">
        <f t="array" ref="AU38">IF(NOT(ISBLANK($C38)),AND(AT38=TRUE,LEN(AS38)&lt;81,NOT(ISNUMBER(FIND('List of Values'!$C$2:$C$20,AS38)))),"")</f>
        <v>1</v>
      </c>
      <c r="AV38" s="11" t="s">
        <v>372</v>
      </c>
      <c r="AW38" s="10" t="b">
        <f t="shared" si="12"/>
        <v>1</v>
      </c>
      <c r="AX38" s="10" t="b" cm="1">
        <f t="array" ref="AX38">IF(NOT(ISBLANK($C38)),AND(AW38=TRUE,LEN(AV38)&lt;21,NOT(ISNUMBER(FIND('List of Values'!$C$2:$C$20,AV38)))),"")</f>
        <v>1</v>
      </c>
      <c r="AY38" s="11">
        <v>11663</v>
      </c>
      <c r="AZ38" s="10" t="b">
        <f t="shared" si="30"/>
        <v>1</v>
      </c>
      <c r="BA38" s="10" t="b">
        <f>IF(NOT(ISBLANK($C38)),AND(AZ38=TRUE,NOT(COUNTIF('List of Values'!$R$2:$R$400,AY38)=0)),"")</f>
        <v>1</v>
      </c>
      <c r="BB38" s="20"/>
      <c r="BC38" s="10" t="b">
        <f t="shared" si="14"/>
        <v>1</v>
      </c>
      <c r="BD38" s="10" t="b" cm="1">
        <f t="array" ref="BD38">IF(NOT(ISBLANK($C38)),OR(ISBLANK(BB38),AND(NOT(ISNUMBER(FIND('List of Values'!$C$2:$C$23,BB38))),ISNUMBER(DATEVALUE(BB38)))),"")</f>
        <v>1</v>
      </c>
      <c r="BE38" s="20"/>
      <c r="BF38" s="10" t="b">
        <f t="shared" si="15"/>
        <v>1</v>
      </c>
      <c r="BG38" s="10" t="b" cm="1">
        <f t="array" ref="BG38">IF(NOT(ISBLANK($C38)),OR(ISBLANK(BE38),AND(NOT(ISNUMBER(FIND('List of Values'!$C$2:$C$23,BE38))),ISNUMBER(DATEVALUE(BE38)))),"")</f>
        <v>1</v>
      </c>
      <c r="BI38" s="10" t="b">
        <f t="shared" si="16"/>
        <v>1</v>
      </c>
      <c r="BJ38" s="10" t="b">
        <f t="shared" si="17"/>
        <v>1</v>
      </c>
      <c r="BK38" s="11" t="s">
        <v>27</v>
      </c>
      <c r="BL38" s="10" t="b">
        <f t="shared" si="18"/>
        <v>1</v>
      </c>
      <c r="BM38" s="10" t="b">
        <f>IF(NOT(ISBLANK($C38)),AND(BL38=TRUE,NOT(COUNTIF('List of Values'!$A$2:$A$20,BK38)=0)),"")</f>
        <v>1</v>
      </c>
      <c r="BN38" s="11" t="s">
        <v>186</v>
      </c>
      <c r="BO38" s="10" t="b">
        <f t="shared" si="19"/>
        <v>1</v>
      </c>
      <c r="BP38" s="10" t="b">
        <f t="shared" si="20"/>
        <v>1</v>
      </c>
      <c r="BR38" s="10" t="b">
        <f t="shared" si="21"/>
        <v>1</v>
      </c>
      <c r="BS38" s="10" t="b">
        <f>IF(NOT(ISBLANK($C38)),OR(ISBLANK(BQ38),NOT(COUNTIF('List of Values'!$K$2:$K$30,BQ38)=0)),"")</f>
        <v>1</v>
      </c>
      <c r="BU38" s="10" t="b">
        <f t="shared" si="22"/>
        <v>1</v>
      </c>
      <c r="BV38" s="10" t="b">
        <f t="shared" si="23"/>
        <v>1</v>
      </c>
      <c r="BX38" s="10" t="b">
        <f t="shared" si="24"/>
        <v>1</v>
      </c>
      <c r="BY38" s="10" t="b">
        <f t="shared" si="31"/>
        <v>1</v>
      </c>
      <c r="BZ38" t="str">
        <f>_xlfn.XLOOKUP(C38,[1]Blad1!$A:$A,[1]Blad1!$D:$D,"")</f>
        <v/>
      </c>
    </row>
    <row r="39" spans="2:78">
      <c r="B39" s="43">
        <f t="shared" si="26"/>
        <v>0</v>
      </c>
      <c r="C39" s="11">
        <v>217935</v>
      </c>
      <c r="D39" s="11" t="s">
        <v>373</v>
      </c>
      <c r="E39" s="11" t="s">
        <v>169</v>
      </c>
      <c r="F39" s="12">
        <v>5560631250</v>
      </c>
      <c r="G39" s="10" t="b">
        <f t="shared" si="27"/>
        <v>1</v>
      </c>
      <c r="H39" s="10" t="b" cm="1">
        <f t="array" ref="H39">IF(NOT(ISBLANK($C39)),AND(G39=TRUE,LEN(F39)&lt;30,NOT(ISNUMBER(FIND('List of Values'!$C$2:$C$20,F39)))),"")</f>
        <v>1</v>
      </c>
      <c r="I39" s="11" t="s">
        <v>374</v>
      </c>
      <c r="J39" s="10" t="b">
        <f t="shared" si="28"/>
        <v>1</v>
      </c>
      <c r="K39" s="10" t="b" cm="1">
        <f t="array" ref="K39">IF(NOT(ISBLANK($C39)),AND(J39=TRUE,LEN(I39)&lt;20,NOT(ISNUMBER(FIND('List of Values'!$C$2:$C$20,I39)))),"")</f>
        <v>1</v>
      </c>
      <c r="L39" s="11" t="s">
        <v>375</v>
      </c>
      <c r="M39" s="10" t="b">
        <f t="shared" si="0"/>
        <v>1</v>
      </c>
      <c r="N39" s="10" t="b" cm="1">
        <f t="array" ref="N39">IF(NOT(ISBLANK($C39)),AND(M39=TRUE,LEN(L39)&lt;81,NOT(ISNUMBER(FIND('List of Values'!$C$2:$C$20,L39)))),"")</f>
        <v>1</v>
      </c>
      <c r="P39" s="10" t="b">
        <f t="shared" si="1"/>
        <v>1</v>
      </c>
      <c r="Q39" s="10" t="b" cm="1">
        <f t="array" ref="Q39">IF(NOT(ISBLANK($C39)),AND(P39=TRUE,LEN(O39)&lt;81,NOT(ISNUMBER(FIND('List of Values'!$C$2:$C$20,O39)))),"")</f>
        <v>1</v>
      </c>
      <c r="R39" s="11" t="s">
        <v>230</v>
      </c>
      <c r="S39" s="10" t="b">
        <f t="shared" si="2"/>
        <v>1</v>
      </c>
      <c r="T39" s="10" t="b" cm="1">
        <f t="array" ref="T39">IF(NOT(ISBLANK($C39)),AND(S39=TRUE,LEN(R39)&lt;61,NOT(ISNUMBER(FIND('List of Values'!$C$2:$C$23,R39)))),"")</f>
        <v>1</v>
      </c>
      <c r="V39" s="10" t="b">
        <f t="shared" si="3"/>
        <v>1</v>
      </c>
      <c r="W39" s="10" t="b" cm="1">
        <f t="array" ref="W39">IF(NOT(ISBLANK($C39)),AND(V39=TRUE,LEN(U39)&lt;61,NOT(ISNUMBER(FIND('List of Values'!$C$2:$C$23,U39)))),"")</f>
        <v>1</v>
      </c>
      <c r="X39" s="11" t="s">
        <v>231</v>
      </c>
      <c r="Y39" s="10" t="b">
        <f t="shared" si="4"/>
        <v>1</v>
      </c>
      <c r="Z39" s="10" t="b" cm="1">
        <f t="array" ref="Z39">IF(NOT(ISBLANK($C39)),AND(Y39=TRUE,LEN(X39)&lt;81,NOT(ISNUMBER(FIND('List of Values'!$C$2:$C$23,X39)))),"")</f>
        <v>1</v>
      </c>
      <c r="AA39" s="11" t="s">
        <v>193</v>
      </c>
      <c r="AB39" s="10" t="b">
        <f t="shared" si="5"/>
        <v>1</v>
      </c>
      <c r="AC39" s="10" t="b">
        <f>IF(NOT(ISBLANK($C39)),AND(AB39=TRUE,NOT(COUNTIF('List of Values'!$B$2:$B$255,AA39)=0)),"")</f>
        <v>1</v>
      </c>
      <c r="AD39" s="11" t="s">
        <v>194</v>
      </c>
      <c r="AE39" s="10" t="b">
        <f t="shared" si="6"/>
        <v>1</v>
      </c>
      <c r="AF39" s="10" t="b">
        <f>IF(NOT(ISBLANK($C39)),AND(AE39=TRUE,NOT(COUNTIF('List of Values'!$F$2:$F$255,AD39)=0)),"")</f>
        <v>1</v>
      </c>
      <c r="AG39" s="11" t="s">
        <v>177</v>
      </c>
      <c r="AH39" s="10" t="b">
        <f t="shared" si="7"/>
        <v>1</v>
      </c>
      <c r="AI39" s="10" t="b">
        <f>IF(NOT(ISBLANK($C39)),AND(AH39=TRUE,NOT(COUNTIF('List of Values'!$N$2:$N$40,AG39)=0)),"")</f>
        <v>1</v>
      </c>
      <c r="AJ39" s="59" t="s">
        <v>196</v>
      </c>
      <c r="AK39" s="10" t="b">
        <f t="shared" si="8"/>
        <v>1</v>
      </c>
      <c r="AL39" s="10" t="b">
        <f>IF(NOT(ISBLANK($C39)),AND(AK39=TRUE,NOT(COUNTIF('List of Values'!$O$2:$O$30,AJ39)=0)),"")</f>
        <v>1</v>
      </c>
      <c r="AM39" s="11" t="s">
        <v>179</v>
      </c>
      <c r="AN39" s="10" t="b">
        <f t="shared" si="29"/>
        <v>1</v>
      </c>
      <c r="AO39" s="10" t="b">
        <f>IF(NOT(ISBLANK($C39)),AND(AN39=TRUE,NOT(COUNTIF('List of Values'!$AF$2:$AF$20,AM39)=0)),"")</f>
        <v>1</v>
      </c>
      <c r="AQ39" s="10" t="b">
        <f t="shared" si="9"/>
        <v>1</v>
      </c>
      <c r="AR39" s="10" t="b" cm="1">
        <f t="array" ref="AR39">IF(NOT(ISBLANK($C39)),AND(AQ39=TRUE,LEN(AP39)&lt;81,NOT(ISNUMBER(FIND('List of Values'!$C$2:$C$20,AP39)))),"")</f>
        <v>1</v>
      </c>
      <c r="AS39" s="11" t="str">
        <f t="shared" si="10"/>
        <v>BEXANDERS RÖKERI AB</v>
      </c>
      <c r="AT39" s="10" t="b">
        <f t="shared" si="11"/>
        <v>1</v>
      </c>
      <c r="AU39" s="10" t="b" cm="1">
        <f t="array" ref="AU39">IF(NOT(ISBLANK($C39)),AND(AT39=TRUE,LEN(AS39)&lt;81,NOT(ISNUMBER(FIND('List of Values'!$C$2:$C$20,AS39)))),"")</f>
        <v>1</v>
      </c>
      <c r="AV39" s="11" t="s">
        <v>376</v>
      </c>
      <c r="AW39" s="10" t="b">
        <f t="shared" si="12"/>
        <v>1</v>
      </c>
      <c r="AX39" s="10" t="b" cm="1">
        <f t="array" ref="AX39">IF(NOT(ISBLANK($C39)),AND(AW39=TRUE,LEN(AV39)&lt;21,NOT(ISNUMBER(FIND('List of Values'!$C$2:$C$20,AV39)))),"")</f>
        <v>1</v>
      </c>
      <c r="AY39" s="11">
        <v>10770</v>
      </c>
      <c r="AZ39" s="10" t="b">
        <f t="shared" si="30"/>
        <v>1</v>
      </c>
      <c r="BA39" s="10" t="b">
        <f>IF(NOT(ISBLANK($C39)),AND(AZ39=TRUE,NOT(COUNTIF('List of Values'!$R$2:$R$400,AY39)=0)),"")</f>
        <v>1</v>
      </c>
      <c r="BB39" s="20"/>
      <c r="BC39" s="10" t="b">
        <f t="shared" si="14"/>
        <v>1</v>
      </c>
      <c r="BD39" s="10" t="b" cm="1">
        <f t="array" ref="BD39">IF(NOT(ISBLANK($C39)),OR(ISBLANK(BB39),AND(NOT(ISNUMBER(FIND('List of Values'!$C$2:$C$23,BB39))),ISNUMBER(DATEVALUE(BB39)))),"")</f>
        <v>1</v>
      </c>
      <c r="BE39" s="20"/>
      <c r="BF39" s="10" t="b">
        <f t="shared" si="15"/>
        <v>1</v>
      </c>
      <c r="BG39" s="10" t="b" cm="1">
        <f t="array" ref="BG39">IF(NOT(ISBLANK($C39)),OR(ISBLANK(BE39),AND(NOT(ISNUMBER(FIND('List of Values'!$C$2:$C$23,BE39))),ISNUMBER(DATEVALUE(BE39)))),"")</f>
        <v>1</v>
      </c>
      <c r="BI39" s="10" t="b">
        <f t="shared" si="16"/>
        <v>1</v>
      </c>
      <c r="BJ39" s="10" t="b">
        <f t="shared" si="17"/>
        <v>1</v>
      </c>
      <c r="BK39" s="11" t="s">
        <v>27</v>
      </c>
      <c r="BL39" s="10" t="b">
        <f t="shared" si="18"/>
        <v>1</v>
      </c>
      <c r="BM39" s="10" t="b">
        <f>IF(NOT(ISBLANK($C39)),AND(BL39=TRUE,NOT(COUNTIF('List of Values'!$A$2:$A$20,BK39)=0)),"")</f>
        <v>1</v>
      </c>
      <c r="BN39" s="11" t="s">
        <v>186</v>
      </c>
      <c r="BO39" s="10" t="b">
        <f t="shared" si="19"/>
        <v>1</v>
      </c>
      <c r="BP39" s="10" t="b">
        <f t="shared" si="20"/>
        <v>1</v>
      </c>
      <c r="BR39" s="10" t="b">
        <f t="shared" si="21"/>
        <v>1</v>
      </c>
      <c r="BS39" s="10" t="b">
        <f>IF(NOT(ISBLANK($C39)),OR(ISBLANK(BQ39),NOT(COUNTIF('List of Values'!$K$2:$K$30,BQ39)=0)),"")</f>
        <v>1</v>
      </c>
      <c r="BU39" s="10" t="b">
        <f t="shared" si="22"/>
        <v>1</v>
      </c>
      <c r="BV39" s="10" t="b">
        <f t="shared" si="23"/>
        <v>1</v>
      </c>
      <c r="BX39" s="10" t="b">
        <f t="shared" si="24"/>
        <v>1</v>
      </c>
      <c r="BY39" s="10" t="b">
        <f t="shared" si="31"/>
        <v>1</v>
      </c>
      <c r="BZ39" s="60" t="str">
        <f>_xlfn.XLOOKUP(C39,[1]Blad1!$A:$A,[1]Blad1!$D:$D,"")</f>
        <v>x</v>
      </c>
    </row>
    <row r="40" spans="2:78">
      <c r="B40" s="43">
        <f t="shared" si="26"/>
        <v>0</v>
      </c>
      <c r="C40" s="11">
        <v>209933</v>
      </c>
      <c r="D40" s="11" t="s">
        <v>377</v>
      </c>
      <c r="E40" s="11" t="s">
        <v>169</v>
      </c>
      <c r="F40" s="12">
        <v>5591931141</v>
      </c>
      <c r="G40" s="10" t="b">
        <f t="shared" si="27"/>
        <v>1</v>
      </c>
      <c r="H40" s="10" t="b" cm="1">
        <f t="array" ref="H40">IF(NOT(ISBLANK($C40)),AND(G40=TRUE,LEN(F40)&lt;30,NOT(ISNUMBER(FIND('List of Values'!$C$2:$C$20,F40)))),"")</f>
        <v>1</v>
      </c>
      <c r="I40" s="11" t="s">
        <v>378</v>
      </c>
      <c r="J40" s="10" t="b">
        <f t="shared" si="28"/>
        <v>1</v>
      </c>
      <c r="K40" s="10" t="b" cm="1">
        <f t="array" ref="K40">IF(NOT(ISBLANK($C40)),AND(J40=TRUE,LEN(I40)&lt;20,NOT(ISNUMBER(FIND('List of Values'!$C$2:$C$20,I40)))),"")</f>
        <v>1</v>
      </c>
      <c r="L40" s="11" t="s">
        <v>379</v>
      </c>
      <c r="M40" s="10" t="b">
        <f t="shared" si="0"/>
        <v>1</v>
      </c>
      <c r="N40" s="10" t="b" cm="1">
        <f t="array" ref="N40">IF(NOT(ISBLANK($C40)),AND(M40=TRUE,LEN(L40)&lt;81,NOT(ISNUMBER(FIND('List of Values'!$C$2:$C$20,L40)))),"")</f>
        <v>1</v>
      </c>
      <c r="P40" s="10" t="b">
        <f t="shared" si="1"/>
        <v>1</v>
      </c>
      <c r="Q40" s="10" t="b" cm="1">
        <f t="array" ref="Q40">IF(NOT(ISBLANK($C40)),AND(P40=TRUE,LEN(O40)&lt;81,NOT(ISNUMBER(FIND('List of Values'!$C$2:$C$20,O40)))),"")</f>
        <v>1</v>
      </c>
      <c r="R40" s="11" t="s">
        <v>202</v>
      </c>
      <c r="S40" s="10" t="b">
        <f t="shared" si="2"/>
        <v>1</v>
      </c>
      <c r="T40" s="10" t="b" cm="1">
        <f t="array" ref="T40">IF(NOT(ISBLANK($C40)),AND(S40=TRUE,LEN(R40)&lt;61,NOT(ISNUMBER(FIND('List of Values'!$C$2:$C$23,R40)))),"")</f>
        <v>1</v>
      </c>
      <c r="V40" s="10" t="b">
        <f t="shared" si="3"/>
        <v>1</v>
      </c>
      <c r="W40" s="10" t="b" cm="1">
        <f t="array" ref="W40">IF(NOT(ISBLANK($C40)),AND(V40=TRUE,LEN(U40)&lt;61,NOT(ISNUMBER(FIND('List of Values'!$C$2:$C$23,U40)))),"")</f>
        <v>1</v>
      </c>
      <c r="X40" s="11" t="s">
        <v>380</v>
      </c>
      <c r="Y40" s="10" t="b">
        <f t="shared" si="4"/>
        <v>1</v>
      </c>
      <c r="Z40" s="10" t="b" cm="1">
        <f t="array" ref="Z40">IF(NOT(ISBLANK($C40)),AND(Y40=TRUE,LEN(X40)&lt;81,NOT(ISNUMBER(FIND('List of Values'!$C$2:$C$23,X40)))),"")</f>
        <v>1</v>
      </c>
      <c r="AA40" s="11" t="s">
        <v>193</v>
      </c>
      <c r="AB40" s="10" t="b">
        <f t="shared" si="5"/>
        <v>1</v>
      </c>
      <c r="AC40" s="10" t="b">
        <f>IF(NOT(ISBLANK($C40)),AND(AB40=TRUE,NOT(COUNTIF('List of Values'!$B$2:$B$255,AA40)=0)),"")</f>
        <v>1</v>
      </c>
      <c r="AD40" s="11" t="s">
        <v>194</v>
      </c>
      <c r="AE40" s="10" t="b">
        <f t="shared" si="6"/>
        <v>1</v>
      </c>
      <c r="AF40" s="10" t="b">
        <f>IF(NOT(ISBLANK($C40)),AND(AE40=TRUE,NOT(COUNTIF('List of Values'!$F$2:$F$255,AD40)=0)),"")</f>
        <v>1</v>
      </c>
      <c r="AG40" s="11" t="s">
        <v>195</v>
      </c>
      <c r="AH40" s="10" t="b">
        <f t="shared" si="7"/>
        <v>1</v>
      </c>
      <c r="AI40" s="10" t="b">
        <f>IF(NOT(ISBLANK($C40)),AND(AH40=TRUE,NOT(COUNTIF('List of Values'!$N$2:$N$40,AG40)=0)),"")</f>
        <v>1</v>
      </c>
      <c r="AJ40" s="37" t="s">
        <v>196</v>
      </c>
      <c r="AK40" s="10" t="b">
        <f t="shared" si="8"/>
        <v>1</v>
      </c>
      <c r="AL40" s="10" t="b">
        <f>IF(NOT(ISBLANK($C40)),AND(AK40=TRUE,NOT(COUNTIF('List of Values'!$O$2:$O$30,AJ40)=0)),"")</f>
        <v>1</v>
      </c>
      <c r="AM40" s="11" t="s">
        <v>179</v>
      </c>
      <c r="AN40" s="10" t="b">
        <f t="shared" si="29"/>
        <v>1</v>
      </c>
      <c r="AO40" s="10" t="b">
        <f>IF(NOT(ISBLANK($C40)),AND(AN40=TRUE,NOT(COUNTIF('List of Values'!$AF$2:$AF$20,AM40)=0)),"")</f>
        <v>1</v>
      </c>
      <c r="AQ40" s="10" t="b">
        <f t="shared" si="9"/>
        <v>1</v>
      </c>
      <c r="AR40" s="10" t="b" cm="1">
        <f t="array" ref="AR40">IF(NOT(ISBLANK($C40)),AND(AQ40=TRUE,LEN(AP40)&lt;81,NOT(ISNUMBER(FIND('List of Values'!$C$2:$C$20,AP40)))),"")</f>
        <v>1</v>
      </c>
      <c r="AS40" s="11" t="str">
        <f t="shared" si="10"/>
        <v>QUALITY CAVIAR STOCKHOLM AB</v>
      </c>
      <c r="AT40" s="10" t="b">
        <f t="shared" si="11"/>
        <v>1</v>
      </c>
      <c r="AU40" s="10" t="b" cm="1">
        <f t="array" ref="AU40">IF(NOT(ISBLANK($C40)),AND(AT40=TRUE,LEN(AS40)&lt;81,NOT(ISNUMBER(FIND('List of Values'!$C$2:$C$20,AS40)))),"")</f>
        <v>1</v>
      </c>
      <c r="AV40" s="11" t="s">
        <v>381</v>
      </c>
      <c r="AW40" s="10" t="b">
        <f t="shared" si="12"/>
        <v>1</v>
      </c>
      <c r="AX40" s="10" t="b" cm="1">
        <f t="array" ref="AX40">IF(NOT(ISBLANK($C40)),AND(AW40=TRUE,LEN(AV40)&lt;21,NOT(ISNUMBER(FIND('List of Values'!$C$2:$C$20,AV40)))),"")</f>
        <v>1</v>
      </c>
      <c r="AY40" s="11">
        <v>25037</v>
      </c>
      <c r="AZ40" s="10" t="b">
        <f t="shared" si="30"/>
        <v>1</v>
      </c>
      <c r="BA40" s="10" t="b">
        <f>IF(NOT(ISBLANK($C40)),AND(AZ40=TRUE,NOT(COUNTIF('List of Values'!$R$2:$R$400,AY40)=0)),"")</f>
        <v>1</v>
      </c>
      <c r="BB40" s="20"/>
      <c r="BC40" s="10" t="b">
        <f t="shared" si="14"/>
        <v>1</v>
      </c>
      <c r="BD40" s="10" t="b" cm="1">
        <f t="array" ref="BD40">IF(NOT(ISBLANK($C40)),OR(ISBLANK(BB40),AND(NOT(ISNUMBER(FIND('List of Values'!$C$2:$C$23,BB40))),ISNUMBER(DATEVALUE(BB40)))),"")</f>
        <v>1</v>
      </c>
      <c r="BE40" s="20"/>
      <c r="BF40" s="10" t="b">
        <f t="shared" si="15"/>
        <v>1</v>
      </c>
      <c r="BG40" s="10" t="b" cm="1">
        <f t="array" ref="BG40">IF(NOT(ISBLANK($C40)),OR(ISBLANK(BE40),AND(NOT(ISNUMBER(FIND('List of Values'!$C$2:$C$23,BE40))),ISNUMBER(DATEVALUE(BE40)))),"")</f>
        <v>1</v>
      </c>
      <c r="BI40" s="10" t="b">
        <f t="shared" si="16"/>
        <v>1</v>
      </c>
      <c r="BJ40" s="10" t="b">
        <f t="shared" si="17"/>
        <v>1</v>
      </c>
      <c r="BK40" s="11" t="s">
        <v>27</v>
      </c>
      <c r="BL40" s="10" t="b">
        <f t="shared" si="18"/>
        <v>1</v>
      </c>
      <c r="BM40" s="10" t="b">
        <f>IF(NOT(ISBLANK($C40)),AND(BL40=TRUE,NOT(COUNTIF('List of Values'!$A$2:$A$20,BK40)=0)),"")</f>
        <v>1</v>
      </c>
      <c r="BN40" s="11" t="s">
        <v>186</v>
      </c>
      <c r="BO40" s="10" t="b">
        <f t="shared" si="19"/>
        <v>1</v>
      </c>
      <c r="BP40" s="10" t="b">
        <f t="shared" si="20"/>
        <v>1</v>
      </c>
      <c r="BR40" s="10" t="b">
        <f t="shared" si="21"/>
        <v>1</v>
      </c>
      <c r="BS40" s="10" t="b">
        <f>IF(NOT(ISBLANK($C40)),OR(ISBLANK(BQ40),NOT(COUNTIF('List of Values'!$K$2:$K$30,BQ40)=0)),"")</f>
        <v>1</v>
      </c>
      <c r="BU40" s="10" t="b">
        <f t="shared" si="22"/>
        <v>1</v>
      </c>
      <c r="BV40" s="10" t="b">
        <f t="shared" si="23"/>
        <v>1</v>
      </c>
      <c r="BX40" s="10" t="b">
        <f t="shared" si="24"/>
        <v>1</v>
      </c>
      <c r="BY40" s="10" t="b">
        <f t="shared" si="31"/>
        <v>1</v>
      </c>
      <c r="BZ40" t="str">
        <f>_xlfn.XLOOKUP(C40,[1]Blad1!$A:$A,[1]Blad1!$D:$D,"")</f>
        <v/>
      </c>
    </row>
    <row r="41" spans="2:78">
      <c r="B41" s="43">
        <f t="shared" si="26"/>
        <v>0</v>
      </c>
      <c r="C41" s="11">
        <v>218068</v>
      </c>
      <c r="D41" s="11" t="s">
        <v>382</v>
      </c>
      <c r="E41" s="11" t="s">
        <v>199</v>
      </c>
      <c r="F41" s="12">
        <v>5564598521</v>
      </c>
      <c r="G41" s="10" t="b">
        <f t="shared" si="27"/>
        <v>1</v>
      </c>
      <c r="H41" s="10" t="b" cm="1">
        <f t="array" ref="H41">IF(NOT(ISBLANK($C41)),AND(G41=TRUE,LEN(F41)&lt;30,NOT(ISNUMBER(FIND('List of Values'!$C$2:$C$20,F41)))),"")</f>
        <v>1</v>
      </c>
      <c r="I41" s="11" t="s">
        <v>383</v>
      </c>
      <c r="J41" s="10" t="b">
        <f t="shared" si="28"/>
        <v>1</v>
      </c>
      <c r="K41" s="10" t="b" cm="1">
        <f t="array" ref="K41">IF(NOT(ISBLANK($C41)),AND(J41=TRUE,LEN(I41)&lt;20,NOT(ISNUMBER(FIND('List of Values'!$C$2:$C$20,I41)))),"")</f>
        <v>1</v>
      </c>
      <c r="L41" s="11" t="s">
        <v>384</v>
      </c>
      <c r="M41" s="10" t="b">
        <f t="shared" si="0"/>
        <v>1</v>
      </c>
      <c r="N41" s="10" t="b" cm="1">
        <f t="array" ref="N41">IF(NOT(ISBLANK($C41)),AND(M41=TRUE,LEN(L41)&lt;81,NOT(ISNUMBER(FIND('List of Values'!$C$2:$C$20,L41)))),"")</f>
        <v>1</v>
      </c>
      <c r="P41" s="10" t="b">
        <f t="shared" si="1"/>
        <v>1</v>
      </c>
      <c r="Q41" s="10" t="b" cm="1">
        <f t="array" ref="Q41">IF(NOT(ISBLANK($C41)),AND(P41=TRUE,LEN(O41)&lt;81,NOT(ISNUMBER(FIND('List of Values'!$C$2:$C$20,O41)))),"")</f>
        <v>1</v>
      </c>
      <c r="R41" s="11" t="s">
        <v>207</v>
      </c>
      <c r="S41" s="10" t="b">
        <f t="shared" si="2"/>
        <v>1</v>
      </c>
      <c r="T41" s="10" t="b" cm="1">
        <f t="array" ref="T41">IF(NOT(ISBLANK($C41)),AND(S41=TRUE,LEN(R41)&lt;61,NOT(ISNUMBER(FIND('List of Values'!$C$2:$C$23,R41)))),"")</f>
        <v>1</v>
      </c>
      <c r="V41" s="10" t="b">
        <f t="shared" si="3"/>
        <v>1</v>
      </c>
      <c r="W41" s="10" t="b" cm="1">
        <f t="array" ref="W41">IF(NOT(ISBLANK($C41)),AND(V41=TRUE,LEN(U41)&lt;61,NOT(ISNUMBER(FIND('List of Values'!$C$2:$C$23,U41)))),"")</f>
        <v>1</v>
      </c>
      <c r="X41" s="11" t="s">
        <v>385</v>
      </c>
      <c r="Y41" s="10" t="b">
        <f t="shared" si="4"/>
        <v>1</v>
      </c>
      <c r="Z41" s="10" t="b" cm="1">
        <f t="array" ref="Z41">IF(NOT(ISBLANK($C41)),AND(Y41=TRUE,LEN(X41)&lt;81,NOT(ISNUMBER(FIND('List of Values'!$C$2:$C$23,X41)))),"")</f>
        <v>1</v>
      </c>
      <c r="AA41" s="11" t="s">
        <v>193</v>
      </c>
      <c r="AB41" s="10" t="b">
        <f t="shared" si="5"/>
        <v>1</v>
      </c>
      <c r="AC41" s="10" t="b">
        <f>IF(NOT(ISBLANK($C41)),AND(AB41=TRUE,NOT(COUNTIF('List of Values'!$B$2:$B$255,AA41)=0)),"")</f>
        <v>1</v>
      </c>
      <c r="AD41" s="11" t="s">
        <v>194</v>
      </c>
      <c r="AE41" s="10" t="b">
        <f t="shared" si="6"/>
        <v>1</v>
      </c>
      <c r="AF41" s="10" t="b">
        <f>IF(NOT(ISBLANK($C41)),AND(AE41=TRUE,NOT(COUNTIF('List of Values'!$F$2:$F$255,AD41)=0)),"")</f>
        <v>1</v>
      </c>
      <c r="AG41" s="11" t="s">
        <v>214</v>
      </c>
      <c r="AH41" s="10" t="b">
        <f t="shared" si="7"/>
        <v>1</v>
      </c>
      <c r="AI41" s="10" t="b">
        <f>IF(NOT(ISBLANK($C41)),AND(AH41=TRUE,NOT(COUNTIF('List of Values'!$N$2:$N$40,AG41)=0)),"")</f>
        <v>1</v>
      </c>
      <c r="AJ41" s="37" t="s">
        <v>196</v>
      </c>
      <c r="AK41" s="10" t="b">
        <f t="shared" si="8"/>
        <v>1</v>
      </c>
      <c r="AL41" s="10" t="b">
        <f>IF(NOT(ISBLANK($C41)),AND(AK41=TRUE,NOT(COUNTIF('List of Values'!$O$2:$O$30,AJ41)=0)),"")</f>
        <v>1</v>
      </c>
      <c r="AM41" s="11" t="s">
        <v>179</v>
      </c>
      <c r="AN41" s="10" t="b">
        <f t="shared" si="29"/>
        <v>1</v>
      </c>
      <c r="AO41" s="10" t="b">
        <f>IF(NOT(ISBLANK($C41)),AND(AN41=TRUE,NOT(COUNTIF('List of Values'!$AF$2:$AF$20,AM41)=0)),"")</f>
        <v>1</v>
      </c>
      <c r="AQ41" s="10" t="b">
        <f t="shared" si="9"/>
        <v>1</v>
      </c>
      <c r="AR41" s="10" t="b" cm="1">
        <f t="array" ref="AR41">IF(NOT(ISBLANK($C41)),AND(AQ41=TRUE,LEN(AP41)&lt;81,NOT(ISNUMBER(FIND('List of Values'!$C$2:$C$20,AP41)))),"")</f>
        <v>1</v>
      </c>
      <c r="AS41" s="11" t="str">
        <f t="shared" si="10"/>
        <v>WOLTERS KLUWER SCANDINAVIA AB</v>
      </c>
      <c r="AT41" s="10" t="b">
        <f t="shared" si="11"/>
        <v>1</v>
      </c>
      <c r="AU41" s="10" t="b" cm="1">
        <f t="array" ref="AU41">IF(NOT(ISBLANK($C41)),AND(AT41=TRUE,LEN(AS41)&lt;81,NOT(ISNUMBER(FIND('List of Values'!$C$2:$C$20,AS41)))),"")</f>
        <v>1</v>
      </c>
      <c r="AV41" s="11" t="s">
        <v>386</v>
      </c>
      <c r="AW41" s="10" t="b">
        <f t="shared" si="12"/>
        <v>1</v>
      </c>
      <c r="AX41" s="10" t="b" cm="1">
        <f t="array" ref="AX41">IF(NOT(ISBLANK($C41)),AND(AW41=TRUE,LEN(AV41)&lt;21,NOT(ISNUMBER(FIND('List of Values'!$C$2:$C$20,AV41)))),"")</f>
        <v>1</v>
      </c>
      <c r="AY41" s="11">
        <v>10001</v>
      </c>
      <c r="AZ41" s="10" t="b">
        <f t="shared" si="30"/>
        <v>1</v>
      </c>
      <c r="BA41" s="10" t="b">
        <f>IF(NOT(ISBLANK($C41)),AND(AZ41=TRUE,NOT(COUNTIF('List of Values'!$R$2:$R$400,AY41)=0)),"")</f>
        <v>1</v>
      </c>
      <c r="BB41" s="20"/>
      <c r="BC41" s="10" t="b">
        <f t="shared" si="14"/>
        <v>1</v>
      </c>
      <c r="BD41" s="10" t="b" cm="1">
        <f t="array" ref="BD41">IF(NOT(ISBLANK($C41)),OR(ISBLANK(BB41),AND(NOT(ISNUMBER(FIND('List of Values'!$C$2:$C$23,BB41))),ISNUMBER(DATEVALUE(BB41)))),"")</f>
        <v>1</v>
      </c>
      <c r="BE41" s="20"/>
      <c r="BF41" s="10" t="b">
        <f t="shared" si="15"/>
        <v>1</v>
      </c>
      <c r="BG41" s="10" t="b" cm="1">
        <f t="array" ref="BG41">IF(NOT(ISBLANK($C41)),OR(ISBLANK(BE41),AND(NOT(ISNUMBER(FIND('List of Values'!$C$2:$C$23,BE41))),ISNUMBER(DATEVALUE(BE41)))),"")</f>
        <v>1</v>
      </c>
      <c r="BI41" s="10" t="b">
        <f t="shared" si="16"/>
        <v>1</v>
      </c>
      <c r="BJ41" s="10" t="b">
        <f t="shared" si="17"/>
        <v>1</v>
      </c>
      <c r="BK41" s="11" t="s">
        <v>27</v>
      </c>
      <c r="BL41" s="10" t="b">
        <f t="shared" si="18"/>
        <v>1</v>
      </c>
      <c r="BM41" s="10" t="b">
        <f>IF(NOT(ISBLANK($C41)),AND(BL41=TRUE,NOT(COUNTIF('List of Values'!$A$2:$A$20,BK41)=0)),"")</f>
        <v>1</v>
      </c>
      <c r="BN41" s="11" t="s">
        <v>186</v>
      </c>
      <c r="BO41" s="10" t="b">
        <f t="shared" si="19"/>
        <v>1</v>
      </c>
      <c r="BP41" s="10" t="b">
        <f t="shared" si="20"/>
        <v>1</v>
      </c>
      <c r="BR41" s="10" t="b">
        <f t="shared" si="21"/>
        <v>1</v>
      </c>
      <c r="BS41" s="10" t="b">
        <f>IF(NOT(ISBLANK($C41)),OR(ISBLANK(BQ41),NOT(COUNTIF('List of Values'!$K$2:$K$30,BQ41)=0)),"")</f>
        <v>1</v>
      </c>
      <c r="BU41" s="10" t="b">
        <f t="shared" si="22"/>
        <v>1</v>
      </c>
      <c r="BV41" s="10" t="b">
        <f t="shared" si="23"/>
        <v>1</v>
      </c>
      <c r="BX41" s="10" t="b">
        <f t="shared" si="24"/>
        <v>1</v>
      </c>
      <c r="BY41" s="10" t="b">
        <f t="shared" si="31"/>
        <v>1</v>
      </c>
      <c r="BZ41" t="str">
        <f>_xlfn.XLOOKUP(C41,[1]Blad1!$A:$A,[1]Blad1!$D:$D,"")</f>
        <v/>
      </c>
    </row>
    <row r="42" spans="2:78">
      <c r="B42" s="43">
        <f t="shared" si="26"/>
        <v>0</v>
      </c>
      <c r="C42" s="11">
        <v>218093</v>
      </c>
      <c r="D42" s="11" t="s">
        <v>387</v>
      </c>
      <c r="E42" s="11" t="s">
        <v>199</v>
      </c>
      <c r="F42" s="12">
        <v>5568254766</v>
      </c>
      <c r="G42" s="10" t="b">
        <f t="shared" si="27"/>
        <v>1</v>
      </c>
      <c r="H42" s="10" t="b" cm="1">
        <f t="array" ref="H42">IF(NOT(ISBLANK($C42)),AND(G42=TRUE,LEN(F42)&lt;30,NOT(ISNUMBER(FIND('List of Values'!$C$2:$C$20,F42)))),"")</f>
        <v>1</v>
      </c>
      <c r="I42" s="11" t="s">
        <v>388</v>
      </c>
      <c r="J42" s="10" t="b">
        <f t="shared" si="28"/>
        <v>1</v>
      </c>
      <c r="K42" s="10" t="b" cm="1">
        <f t="array" ref="K42">IF(NOT(ISBLANK($C42)),AND(J42=TRUE,LEN(I42)&lt;20,NOT(ISNUMBER(FIND('List of Values'!$C$2:$C$20,I42)))),"")</f>
        <v>1</v>
      </c>
      <c r="L42" s="11" t="s">
        <v>389</v>
      </c>
      <c r="M42" s="10" t="b">
        <f t="shared" si="0"/>
        <v>1</v>
      </c>
      <c r="N42" s="10" t="b" cm="1">
        <f t="array" ref="N42">IF(NOT(ISBLANK($C42)),AND(M42=TRUE,LEN(L42)&lt;81,NOT(ISNUMBER(FIND('List of Values'!$C$2:$C$20,L42)))),"")</f>
        <v>1</v>
      </c>
      <c r="P42" s="10" t="b">
        <f t="shared" si="1"/>
        <v>1</v>
      </c>
      <c r="Q42" s="10" t="b" cm="1">
        <f t="array" ref="Q42">IF(NOT(ISBLANK($C42)),AND(P42=TRUE,LEN(O42)&lt;81,NOT(ISNUMBER(FIND('List of Values'!$C$2:$C$20,O42)))),"")</f>
        <v>1</v>
      </c>
      <c r="R42" s="11" t="s">
        <v>390</v>
      </c>
      <c r="S42" s="10" t="b">
        <f t="shared" si="2"/>
        <v>1</v>
      </c>
      <c r="T42" s="10" t="b" cm="1">
        <f t="array" ref="T42">IF(NOT(ISBLANK($C42)),AND(S42=TRUE,LEN(R42)&lt;61,NOT(ISNUMBER(FIND('List of Values'!$C$2:$C$23,R42)))),"")</f>
        <v>1</v>
      </c>
      <c r="V42" s="10" t="b">
        <f t="shared" si="3"/>
        <v>1</v>
      </c>
      <c r="W42" s="10" t="b" cm="1">
        <f t="array" ref="W42">IF(NOT(ISBLANK($C42)),AND(V42=TRUE,LEN(U42)&lt;61,NOT(ISNUMBER(FIND('List of Values'!$C$2:$C$23,U42)))),"")</f>
        <v>1</v>
      </c>
      <c r="X42" s="11" t="s">
        <v>391</v>
      </c>
      <c r="Y42" s="10" t="b">
        <f t="shared" si="4"/>
        <v>1</v>
      </c>
      <c r="Z42" s="10" t="b" cm="1">
        <f t="array" ref="Z42">IF(NOT(ISBLANK($C42)),AND(Y42=TRUE,LEN(X42)&lt;81,NOT(ISNUMBER(FIND('List of Values'!$C$2:$C$23,X42)))),"")</f>
        <v>1</v>
      </c>
      <c r="AA42" s="11" t="s">
        <v>193</v>
      </c>
      <c r="AB42" s="10" t="b">
        <f t="shared" si="5"/>
        <v>1</v>
      </c>
      <c r="AC42" s="10" t="b">
        <f>IF(NOT(ISBLANK($C42)),AND(AB42=TRUE,NOT(COUNTIF('List of Values'!$B$2:$B$255,AA42)=0)),"")</f>
        <v>1</v>
      </c>
      <c r="AD42" s="11" t="s">
        <v>194</v>
      </c>
      <c r="AE42" s="10" t="b">
        <f t="shared" si="6"/>
        <v>1</v>
      </c>
      <c r="AF42" s="10" t="b">
        <f>IF(NOT(ISBLANK($C42)),AND(AE42=TRUE,NOT(COUNTIF('List of Values'!$F$2:$F$255,AD42)=0)),"")</f>
        <v>1</v>
      </c>
      <c r="AG42" s="11" t="s">
        <v>177</v>
      </c>
      <c r="AH42" s="10" t="b">
        <f t="shared" si="7"/>
        <v>1</v>
      </c>
      <c r="AI42" s="10" t="b">
        <f>IF(NOT(ISBLANK($C42)),AND(AH42=TRUE,NOT(COUNTIF('List of Values'!$N$2:$N$40,AG42)=0)),"")</f>
        <v>1</v>
      </c>
      <c r="AJ42" s="37" t="s">
        <v>196</v>
      </c>
      <c r="AK42" s="10" t="b">
        <f t="shared" si="8"/>
        <v>1</v>
      </c>
      <c r="AL42" s="10" t="b">
        <f>IF(NOT(ISBLANK($C42)),AND(AK42=TRUE,NOT(COUNTIF('List of Values'!$O$2:$O$30,AJ42)=0)),"")</f>
        <v>1</v>
      </c>
      <c r="AM42" s="11" t="s">
        <v>179</v>
      </c>
      <c r="AN42" s="10" t="b">
        <f t="shared" si="29"/>
        <v>1</v>
      </c>
      <c r="AO42" s="10" t="b">
        <f>IF(NOT(ISBLANK($C42)),AND(AN42=TRUE,NOT(COUNTIF('List of Values'!$AF$2:$AF$20,AM42)=0)),"")</f>
        <v>1</v>
      </c>
      <c r="AQ42" s="10" t="b">
        <f t="shared" si="9"/>
        <v>1</v>
      </c>
      <c r="AR42" s="10" t="b" cm="1">
        <f t="array" ref="AR42">IF(NOT(ISBLANK($C42)),AND(AQ42=TRUE,LEN(AP42)&lt;81,NOT(ISNUMBER(FIND('List of Values'!$C$2:$C$20,AP42)))),"")</f>
        <v>1</v>
      </c>
      <c r="AS42" s="11" t="str">
        <f t="shared" si="10"/>
        <v>VÄSTERNORRLANDS LOGISITK AB (RIKSBUD)</v>
      </c>
      <c r="AT42" s="10" t="b">
        <f t="shared" si="11"/>
        <v>1</v>
      </c>
      <c r="AU42" s="10" t="b" cm="1">
        <f t="array" ref="AU42">IF(NOT(ISBLANK($C42)),AND(AT42=TRUE,LEN(AS42)&lt;81,NOT(ISNUMBER(FIND('List of Values'!$C$2:$C$20,AS42)))),"")</f>
        <v>1</v>
      </c>
      <c r="AV42" s="11" t="s">
        <v>392</v>
      </c>
      <c r="AW42" s="10" t="b">
        <f t="shared" si="12"/>
        <v>1</v>
      </c>
      <c r="AX42" s="10" t="b" cm="1">
        <f t="array" ref="AX42">IF(NOT(ISBLANK($C42)),AND(AW42=TRUE,LEN(AV42)&lt;21,NOT(ISNUMBER(FIND('List of Values'!$C$2:$C$20,AV42)))),"")</f>
        <v>1</v>
      </c>
      <c r="AY42" s="11">
        <v>10001</v>
      </c>
      <c r="AZ42" s="10" t="b">
        <f t="shared" si="30"/>
        <v>1</v>
      </c>
      <c r="BA42" s="10" t="b">
        <f>IF(NOT(ISBLANK($C42)),AND(AZ42=TRUE,NOT(COUNTIF('List of Values'!$R$2:$R$400,AY42)=0)),"")</f>
        <v>1</v>
      </c>
      <c r="BB42" s="20"/>
      <c r="BC42" s="10" t="b">
        <f t="shared" si="14"/>
        <v>1</v>
      </c>
      <c r="BD42" s="10" t="b" cm="1">
        <f t="array" ref="BD42">IF(NOT(ISBLANK($C42)),OR(ISBLANK(BB42),AND(NOT(ISNUMBER(FIND('List of Values'!$C$2:$C$23,BB42))),ISNUMBER(DATEVALUE(BB42)))),"")</f>
        <v>1</v>
      </c>
      <c r="BE42" s="20"/>
      <c r="BF42" s="10" t="b">
        <f t="shared" si="15"/>
        <v>1</v>
      </c>
      <c r="BG42" s="10" t="b" cm="1">
        <f t="array" ref="BG42">IF(NOT(ISBLANK($C42)),OR(ISBLANK(BE42),AND(NOT(ISNUMBER(FIND('List of Values'!$C$2:$C$23,BE42))),ISNUMBER(DATEVALUE(BE42)))),"")</f>
        <v>1</v>
      </c>
      <c r="BI42" s="10" t="b">
        <f t="shared" si="16"/>
        <v>1</v>
      </c>
      <c r="BJ42" s="10" t="b">
        <f t="shared" si="17"/>
        <v>1</v>
      </c>
      <c r="BK42" s="11" t="s">
        <v>27</v>
      </c>
      <c r="BL42" s="10" t="b">
        <f t="shared" si="18"/>
        <v>1</v>
      </c>
      <c r="BM42" s="10" t="b">
        <f>IF(NOT(ISBLANK($C42)),AND(BL42=TRUE,NOT(COUNTIF('List of Values'!$A$2:$A$20,BK42)=0)),"")</f>
        <v>1</v>
      </c>
      <c r="BN42" s="11" t="s">
        <v>267</v>
      </c>
      <c r="BO42" s="10" t="b">
        <f t="shared" si="19"/>
        <v>1</v>
      </c>
      <c r="BP42" s="10" t="b">
        <f t="shared" si="20"/>
        <v>1</v>
      </c>
      <c r="BR42" s="10" t="b">
        <f t="shared" si="21"/>
        <v>1</v>
      </c>
      <c r="BS42" s="10" t="b">
        <f>IF(NOT(ISBLANK($C42)),OR(ISBLANK(BQ42),NOT(COUNTIF('List of Values'!$K$2:$K$30,BQ42)=0)),"")</f>
        <v>1</v>
      </c>
      <c r="BU42" s="10" t="b">
        <f t="shared" si="22"/>
        <v>1</v>
      </c>
      <c r="BV42" s="10" t="b">
        <f t="shared" si="23"/>
        <v>1</v>
      </c>
      <c r="BX42" s="10" t="b">
        <f t="shared" si="24"/>
        <v>1</v>
      </c>
      <c r="BY42" s="10" t="b">
        <f t="shared" si="31"/>
        <v>1</v>
      </c>
      <c r="BZ42" t="str">
        <f>_xlfn.XLOOKUP(C42,[1]Blad1!$A:$A,[1]Blad1!$D:$D,"")</f>
        <v/>
      </c>
    </row>
    <row r="43" spans="2:78">
      <c r="B43" s="43">
        <f t="shared" si="26"/>
        <v>0</v>
      </c>
      <c r="C43" s="11">
        <v>217993</v>
      </c>
      <c r="D43" s="11" t="s">
        <v>393</v>
      </c>
      <c r="E43" s="11" t="s">
        <v>169</v>
      </c>
      <c r="F43" s="12" t="s">
        <v>394</v>
      </c>
      <c r="G43" s="10" t="b">
        <f t="shared" si="27"/>
        <v>1</v>
      </c>
      <c r="H43" s="10" t="b" cm="1">
        <f t="array" ref="H43">IF(NOT(ISBLANK($C43)),AND(G43=TRUE,LEN(F43)&lt;30,NOT(ISNUMBER(FIND('List of Values'!$C$2:$C$20,F43)))),"")</f>
        <v>1</v>
      </c>
      <c r="I43" s="11" t="s">
        <v>394</v>
      </c>
      <c r="J43" s="10" t="b">
        <f t="shared" si="28"/>
        <v>1</v>
      </c>
      <c r="K43" s="10" t="b" cm="1">
        <f t="array" ref="K43">IF(NOT(ISBLANK($C43)),AND(J43=TRUE,LEN(I43)&lt;20,NOT(ISNUMBER(FIND('List of Values'!$C$2:$C$20,I43)))),"")</f>
        <v>1</v>
      </c>
      <c r="L43" s="11" t="s">
        <v>395</v>
      </c>
      <c r="M43" s="10" t="b">
        <f t="shared" si="0"/>
        <v>1</v>
      </c>
      <c r="N43" s="10" t="b" cm="1">
        <f t="array" ref="N43">IF(NOT(ISBLANK($C43)),AND(M43=TRUE,LEN(L43)&lt;81,NOT(ISNUMBER(FIND('List of Values'!$C$2:$C$20,L43)))),"")</f>
        <v>1</v>
      </c>
      <c r="P43" s="10" t="b">
        <f t="shared" si="1"/>
        <v>1</v>
      </c>
      <c r="Q43" s="10" t="b" cm="1">
        <f t="array" ref="Q43">IF(NOT(ISBLANK($C43)),AND(P43=TRUE,LEN(O43)&lt;81,NOT(ISNUMBER(FIND('List of Values'!$C$2:$C$20,O43)))),"")</f>
        <v>1</v>
      </c>
      <c r="R43" s="11" t="s">
        <v>396</v>
      </c>
      <c r="S43" s="10" t="b">
        <f t="shared" si="2"/>
        <v>1</v>
      </c>
      <c r="T43" s="10" t="b" cm="1">
        <f t="array" ref="T43">IF(NOT(ISBLANK($C43)),AND(S43=TRUE,LEN(R43)&lt;61,NOT(ISNUMBER(FIND('List of Values'!$C$2:$C$23,R43)))),"")</f>
        <v>1</v>
      </c>
      <c r="V43" s="10" t="b">
        <f t="shared" si="3"/>
        <v>1</v>
      </c>
      <c r="W43" s="10" t="b" cm="1">
        <f t="array" ref="W43">IF(NOT(ISBLANK($C43)),AND(V43=TRUE,LEN(U43)&lt;61,NOT(ISNUMBER(FIND('List of Values'!$C$2:$C$23,U43)))),"")</f>
        <v>1</v>
      </c>
      <c r="X43" s="11" t="s">
        <v>397</v>
      </c>
      <c r="Y43" s="10" t="b">
        <f t="shared" si="4"/>
        <v>1</v>
      </c>
      <c r="Z43" s="10" t="b" cm="1">
        <f t="array" ref="Z43">IF(NOT(ISBLANK($C43)),AND(Y43=TRUE,LEN(X43)&lt;81,NOT(ISNUMBER(FIND('List of Values'!$C$2:$C$23,X43)))),"")</f>
        <v>1</v>
      </c>
      <c r="AA43" s="11" t="s">
        <v>238</v>
      </c>
      <c r="AB43" s="10" t="b">
        <f t="shared" si="5"/>
        <v>1</v>
      </c>
      <c r="AC43" s="10" t="b">
        <f>IF(NOT(ISBLANK($C43)),AND(AB43=TRUE,NOT(COUNTIF('List of Values'!$B$2:$B$255,AA43)=0)),"")</f>
        <v>1</v>
      </c>
      <c r="AD43" s="11" t="s">
        <v>194</v>
      </c>
      <c r="AE43" s="10" t="b">
        <f t="shared" si="6"/>
        <v>1</v>
      </c>
      <c r="AF43" s="10" t="b">
        <f>IF(NOT(ISBLANK($C43)),AND(AE43=TRUE,NOT(COUNTIF('List of Values'!$F$2:$F$255,AD43)=0)),"")</f>
        <v>1</v>
      </c>
      <c r="AG43" s="11" t="s">
        <v>214</v>
      </c>
      <c r="AH43" s="10" t="b">
        <f t="shared" si="7"/>
        <v>1</v>
      </c>
      <c r="AI43" s="10" t="b">
        <f>IF(NOT(ISBLANK($C43)),AND(AH43=TRUE,NOT(COUNTIF('List of Values'!$N$2:$N$40,AG43)=0)),"")</f>
        <v>1</v>
      </c>
      <c r="AJ43" s="37" t="s">
        <v>196</v>
      </c>
      <c r="AK43" s="10" t="b">
        <f t="shared" si="8"/>
        <v>1</v>
      </c>
      <c r="AL43" s="10" t="b">
        <f>IF(NOT(ISBLANK($C43)),AND(AK43=TRUE,NOT(COUNTIF('List of Values'!$O$2:$O$30,AJ43)=0)),"")</f>
        <v>1</v>
      </c>
      <c r="AM43" s="11" t="s">
        <v>239</v>
      </c>
      <c r="AN43" s="10" t="b">
        <f t="shared" si="29"/>
        <v>1</v>
      </c>
      <c r="AO43" s="10" t="b">
        <f>IF(NOT(ISBLANK($C43)),AND(AN43=TRUE,NOT(COUNTIF('List of Values'!$AF$2:$AF$20,AM43)=0)),"")</f>
        <v>1</v>
      </c>
      <c r="AQ43" s="10" t="b">
        <f t="shared" si="9"/>
        <v>1</v>
      </c>
      <c r="AR43" s="10" t="b" cm="1">
        <f t="array" ref="AR43">IF(NOT(ISBLANK($C43)),AND(AQ43=TRUE,LEN(AP43)&lt;81,NOT(ISNUMBER(FIND('List of Values'!$C$2:$C$20,AP43)))),"")</f>
        <v>1</v>
      </c>
      <c r="AS43" s="11" t="str">
        <f t="shared" si="10"/>
        <v>COLDWATER UNITED SEAFOOD APS</v>
      </c>
      <c r="AT43" s="10" t="b">
        <f t="shared" si="11"/>
        <v>1</v>
      </c>
      <c r="AU43" s="10" t="b" cm="1">
        <f t="array" ref="AU43">IF(NOT(ISBLANK($C43)),AND(AT43=TRUE,LEN(AS43)&lt;81,NOT(ISNUMBER(FIND('List of Values'!$C$2:$C$20,AS43)))),"")</f>
        <v>1</v>
      </c>
      <c r="AV43" s="11" t="s">
        <v>398</v>
      </c>
      <c r="AW43" s="10" t="b">
        <f t="shared" si="12"/>
        <v>1</v>
      </c>
      <c r="AX43" s="10" t="b" cm="1">
        <f t="array" ref="AX43">IF(NOT(ISBLANK($C43)),AND(AW43=TRUE,LEN(AV43)&lt;21,NOT(ISNUMBER(FIND('List of Values'!$C$2:$C$20,AV43)))),"")</f>
        <v>1</v>
      </c>
      <c r="AY43" s="11">
        <v>11225</v>
      </c>
      <c r="AZ43" s="10" t="b">
        <f t="shared" si="30"/>
        <v>1</v>
      </c>
      <c r="BA43" s="10" t="b">
        <f>IF(NOT(ISBLANK($C43)),AND(AZ43=TRUE,NOT(COUNTIF('List of Values'!$R$2:$R$400,AY43)=0)),"")</f>
        <v>1</v>
      </c>
      <c r="BB43" s="20"/>
      <c r="BC43" s="10" t="b">
        <f t="shared" si="14"/>
        <v>1</v>
      </c>
      <c r="BD43" s="10" t="b" cm="1">
        <f t="array" ref="BD43">IF(NOT(ISBLANK($C43)),OR(ISBLANK(BB43),AND(NOT(ISNUMBER(FIND('List of Values'!$C$2:$C$23,BB43))),ISNUMBER(DATEVALUE(BB43)))),"")</f>
        <v>1</v>
      </c>
      <c r="BE43" s="20"/>
      <c r="BF43" s="10" t="b">
        <f t="shared" si="15"/>
        <v>1</v>
      </c>
      <c r="BG43" s="10" t="b" cm="1">
        <f t="array" ref="BG43">IF(NOT(ISBLANK($C43)),OR(ISBLANK(BE43),AND(NOT(ISNUMBER(FIND('List of Values'!$C$2:$C$23,BE43))),ISNUMBER(DATEVALUE(BE43)))),"")</f>
        <v>1</v>
      </c>
      <c r="BI43" s="10" t="b">
        <f t="shared" si="16"/>
        <v>1</v>
      </c>
      <c r="BJ43" s="10" t="b">
        <f t="shared" si="17"/>
        <v>1</v>
      </c>
      <c r="BK43" s="11" t="s">
        <v>27</v>
      </c>
      <c r="BL43" s="10" t="b">
        <f t="shared" si="18"/>
        <v>1</v>
      </c>
      <c r="BM43" s="10" t="b">
        <f>IF(NOT(ISBLANK($C43)),AND(BL43=TRUE,NOT(COUNTIF('List of Values'!$A$2:$A$20,BK43)=0)),"")</f>
        <v>1</v>
      </c>
      <c r="BN43" s="11" t="s">
        <v>186</v>
      </c>
      <c r="BO43" s="10" t="b">
        <f t="shared" si="19"/>
        <v>1</v>
      </c>
      <c r="BP43" s="10" t="b">
        <f t="shared" si="20"/>
        <v>1</v>
      </c>
      <c r="BR43" s="10" t="b">
        <f t="shared" si="21"/>
        <v>1</v>
      </c>
      <c r="BS43" s="10" t="b">
        <f>IF(NOT(ISBLANK($C43)),OR(ISBLANK(BQ43),NOT(COUNTIF('List of Values'!$K$2:$K$30,BQ43)=0)),"")</f>
        <v>1</v>
      </c>
      <c r="BU43" s="10" t="b">
        <f t="shared" si="22"/>
        <v>1</v>
      </c>
      <c r="BV43" s="10" t="b">
        <f t="shared" si="23"/>
        <v>1</v>
      </c>
      <c r="BX43" s="10" t="b">
        <f t="shared" si="24"/>
        <v>1</v>
      </c>
      <c r="BY43" s="10" t="b">
        <f t="shared" si="31"/>
        <v>1</v>
      </c>
      <c r="BZ43" s="60" t="str">
        <f>_xlfn.XLOOKUP(C43,[1]Blad1!$A:$A,[1]Blad1!$D:$D,"")</f>
        <v>x</v>
      </c>
    </row>
    <row r="44" spans="2:78">
      <c r="B44" s="43">
        <f t="shared" si="26"/>
        <v>0</v>
      </c>
      <c r="C44" s="104">
        <v>218020</v>
      </c>
      <c r="D44" s="11" t="s">
        <v>348</v>
      </c>
      <c r="E44" s="11" t="s">
        <v>199</v>
      </c>
      <c r="F44" s="12">
        <v>2021006099</v>
      </c>
      <c r="G44" s="10" t="b">
        <f t="shared" si="27"/>
        <v>1</v>
      </c>
      <c r="H44" s="10" t="b" cm="1">
        <f t="array" ref="H44">IF(NOT(ISBLANK($C44)),AND(G44=TRUE,LEN(F44)&lt;30,NOT(ISNUMBER(FIND('List of Values'!$C$2:$C$20,F44)))),"")</f>
        <v>1</v>
      </c>
      <c r="I44" s="11" t="s">
        <v>399</v>
      </c>
      <c r="J44" s="10" t="b">
        <f t="shared" si="28"/>
        <v>1</v>
      </c>
      <c r="K44" s="10" t="b" cm="1">
        <f t="array" ref="K44">IF(NOT(ISBLANK($C44)),AND(J44=TRUE,LEN(I44)&lt;20,NOT(ISNUMBER(FIND('List of Values'!$C$2:$C$20,I44)))),"")</f>
        <v>1</v>
      </c>
      <c r="L44" s="11" t="s">
        <v>400</v>
      </c>
      <c r="M44" s="10" t="b">
        <f t="shared" si="0"/>
        <v>1</v>
      </c>
      <c r="N44" s="10" t="b" cm="1">
        <f t="array" ref="N44">IF(NOT(ISBLANK($C44)),AND(M44=TRUE,LEN(L44)&lt;81,NOT(ISNUMBER(FIND('List of Values'!$C$2:$C$20,L44)))),"")</f>
        <v>1</v>
      </c>
      <c r="O44" s="11" t="s">
        <v>401</v>
      </c>
      <c r="P44" s="10" t="b">
        <f t="shared" si="1"/>
        <v>1</v>
      </c>
      <c r="Q44" s="10" t="b" cm="1">
        <f t="array" ref="Q44">IF(NOT(ISBLANK($C44)),AND(P44=TRUE,LEN(O44)&lt;81,NOT(ISNUMBER(FIND('List of Values'!$C$2:$C$20,O44)))),"")</f>
        <v>1</v>
      </c>
      <c r="R44" s="11" t="s">
        <v>402</v>
      </c>
      <c r="S44" s="10" t="b">
        <f t="shared" si="2"/>
        <v>1</v>
      </c>
      <c r="T44" s="10" t="b" cm="1">
        <f t="array" ref="T44">IF(NOT(ISBLANK($C44)),AND(S44=TRUE,LEN(R44)&lt;61,NOT(ISNUMBER(FIND('List of Values'!$C$2:$C$23,R44)))),"")</f>
        <v>1</v>
      </c>
      <c r="V44" s="10" t="b">
        <f t="shared" si="3"/>
        <v>1</v>
      </c>
      <c r="W44" s="10" t="b" cm="1">
        <f t="array" ref="W44">IF(NOT(ISBLANK($C44)),AND(V44=TRUE,LEN(U44)&lt;61,NOT(ISNUMBER(FIND('List of Values'!$C$2:$C$23,U44)))),"")</f>
        <v>1</v>
      </c>
      <c r="X44" s="11" t="s">
        <v>403</v>
      </c>
      <c r="Y44" s="10" t="b">
        <f t="shared" si="4"/>
        <v>1</v>
      </c>
      <c r="Z44" s="10" t="b" cm="1">
        <f t="array" ref="Z44">IF(NOT(ISBLANK($C44)),AND(Y44=TRUE,LEN(X44)&lt;81,NOT(ISNUMBER(FIND('List of Values'!$C$2:$C$23,X44)))),"")</f>
        <v>1</v>
      </c>
      <c r="AA44" s="11" t="s">
        <v>193</v>
      </c>
      <c r="AB44" s="10" t="b">
        <f t="shared" si="5"/>
        <v>1</v>
      </c>
      <c r="AC44" s="10" t="b">
        <f>IF(NOT(ISBLANK($C44)),AND(AB44=TRUE,NOT(COUNTIF('List of Values'!$B$2:$B$255,AA44)=0)),"")</f>
        <v>1</v>
      </c>
      <c r="AD44" s="11" t="s">
        <v>194</v>
      </c>
      <c r="AE44" s="10" t="b">
        <f t="shared" si="6"/>
        <v>1</v>
      </c>
      <c r="AF44" s="10" t="b">
        <f>IF(NOT(ISBLANK($C44)),AND(AE44=TRUE,NOT(COUNTIF('List of Values'!$F$2:$F$255,AD44)=0)),"")</f>
        <v>1</v>
      </c>
      <c r="AG44" s="11" t="s">
        <v>195</v>
      </c>
      <c r="AH44" s="10" t="b">
        <f t="shared" si="7"/>
        <v>1</v>
      </c>
      <c r="AI44" s="10" t="b">
        <f>IF(NOT(ISBLANK($C44)),AND(AH44=TRUE,NOT(COUNTIF('List of Values'!$N$2:$N$40,AG44)=0)),"")</f>
        <v>1</v>
      </c>
      <c r="AJ44" s="37" t="s">
        <v>196</v>
      </c>
      <c r="AK44" s="10" t="b">
        <f t="shared" si="8"/>
        <v>1</v>
      </c>
      <c r="AL44" s="10" t="b">
        <f>IF(NOT(ISBLANK($C44)),AND(AK44=TRUE,NOT(COUNTIF('List of Values'!$O$2:$O$30,AJ44)=0)),"")</f>
        <v>1</v>
      </c>
      <c r="AM44" s="11" t="s">
        <v>179</v>
      </c>
      <c r="AN44" s="10" t="b">
        <f t="shared" si="29"/>
        <v>1</v>
      </c>
      <c r="AO44" s="10" t="b">
        <f>IF(NOT(ISBLANK($C44)),AND(AN44=TRUE,NOT(COUNTIF('List of Values'!$AF$2:$AF$20,AM44)=0)),"")</f>
        <v>1</v>
      </c>
      <c r="AQ44" s="10" t="b">
        <f t="shared" si="9"/>
        <v>1</v>
      </c>
      <c r="AR44" s="10" t="b" cm="1">
        <f t="array" ref="AR44">IF(NOT(ISBLANK($C44)),AND(AQ44=TRUE,LEN(AP44)&lt;81,NOT(ISNUMBER(FIND('List of Values'!$C$2:$C$20,AP44)))),"")</f>
        <v>1</v>
      </c>
      <c r="AS44" s="11" t="str">
        <f t="shared" si="10"/>
        <v>TRANSPORTSTYRELSEN</v>
      </c>
      <c r="AT44" s="10" t="b">
        <f t="shared" si="11"/>
        <v>1</v>
      </c>
      <c r="AU44" s="10" t="b" cm="1">
        <f t="array" ref="AU44">IF(NOT(ISBLANK($C44)),AND(AT44=TRUE,LEN(AS44)&lt;81,NOT(ISNUMBER(FIND('List of Values'!$C$2:$C$20,AS44)))),"")</f>
        <v>1</v>
      </c>
      <c r="AV44" s="11" t="s">
        <v>348</v>
      </c>
      <c r="AW44" s="10" t="b">
        <f t="shared" si="12"/>
        <v>1</v>
      </c>
      <c r="AX44" s="10" t="b" cm="1">
        <f t="array" ref="AX44">IF(NOT(ISBLANK($C44)),AND(AW44=TRUE,LEN(AV44)&lt;21,NOT(ISNUMBER(FIND('List of Values'!$C$2:$C$20,AV44)))),"")</f>
        <v>1</v>
      </c>
      <c r="AY44" s="11">
        <v>10001</v>
      </c>
      <c r="AZ44" s="10" t="b">
        <f t="shared" si="30"/>
        <v>1</v>
      </c>
      <c r="BA44" s="10" t="b">
        <f>IF(NOT(ISBLANK($C44)),AND(AZ44=TRUE,NOT(COUNTIF('List of Values'!$R$2:$R$400,AY44)=0)),"")</f>
        <v>1</v>
      </c>
      <c r="BB44" s="20"/>
      <c r="BC44" s="10" t="b">
        <f t="shared" si="14"/>
        <v>1</v>
      </c>
      <c r="BD44" s="10" t="b" cm="1">
        <f t="array" ref="BD44">IF(NOT(ISBLANK($C44)),OR(ISBLANK(BB44),AND(NOT(ISNUMBER(FIND('List of Values'!$C$2:$C$23,BB44))),ISNUMBER(DATEVALUE(BB44)))),"")</f>
        <v>1</v>
      </c>
      <c r="BE44" s="20"/>
      <c r="BF44" s="10" t="b">
        <f t="shared" si="15"/>
        <v>1</v>
      </c>
      <c r="BG44" s="10" t="b" cm="1">
        <f t="array" ref="BG44">IF(NOT(ISBLANK($C44)),OR(ISBLANK(BE44),AND(NOT(ISNUMBER(FIND('List of Values'!$C$2:$C$23,BE44))),ISNUMBER(DATEVALUE(BE44)))),"")</f>
        <v>1</v>
      </c>
      <c r="BI44" s="10" t="b">
        <f t="shared" si="16"/>
        <v>1</v>
      </c>
      <c r="BJ44" s="10" t="b">
        <f t="shared" si="17"/>
        <v>1</v>
      </c>
      <c r="BK44" s="11" t="s">
        <v>27</v>
      </c>
      <c r="BL44" s="10" t="b">
        <f t="shared" si="18"/>
        <v>1</v>
      </c>
      <c r="BM44" s="10" t="b">
        <f>IF(NOT(ISBLANK($C44)),AND(BL44=TRUE,NOT(COUNTIF('List of Values'!$A$2:$A$20,BK44)=0)),"")</f>
        <v>1</v>
      </c>
      <c r="BN44" s="11" t="s">
        <v>267</v>
      </c>
      <c r="BO44" s="10" t="b">
        <f t="shared" si="19"/>
        <v>1</v>
      </c>
      <c r="BP44" s="10" t="b">
        <f t="shared" si="20"/>
        <v>1</v>
      </c>
      <c r="BR44" s="10" t="b">
        <f t="shared" si="21"/>
        <v>1</v>
      </c>
      <c r="BS44" s="10" t="b">
        <f>IF(NOT(ISBLANK($C44)),OR(ISBLANK(BQ44),NOT(COUNTIF('List of Values'!$K$2:$K$30,BQ44)=0)),"")</f>
        <v>1</v>
      </c>
      <c r="BU44" s="10" t="b">
        <f t="shared" si="22"/>
        <v>1</v>
      </c>
      <c r="BV44" s="10" t="b">
        <f t="shared" si="23"/>
        <v>1</v>
      </c>
      <c r="BX44" s="10" t="b">
        <f t="shared" si="24"/>
        <v>1</v>
      </c>
      <c r="BY44" s="10" t="b">
        <f t="shared" si="31"/>
        <v>1</v>
      </c>
      <c r="BZ44" t="str">
        <f>_xlfn.XLOOKUP(C44,[1]Blad1!$A:$A,[1]Blad1!$D:$D,"")</f>
        <v/>
      </c>
    </row>
    <row r="45" spans="2:78">
      <c r="B45" s="43">
        <f t="shared" si="26"/>
        <v>0</v>
      </c>
      <c r="C45" s="11">
        <v>218075</v>
      </c>
      <c r="D45" s="11" t="s">
        <v>404</v>
      </c>
      <c r="E45" s="11" t="s">
        <v>199</v>
      </c>
      <c r="F45" s="12">
        <v>5565263976</v>
      </c>
      <c r="G45" s="10" t="b">
        <f t="shared" si="27"/>
        <v>1</v>
      </c>
      <c r="H45" s="10" t="b" cm="1">
        <f t="array" ref="H45">IF(NOT(ISBLANK($C45)),AND(G45=TRUE,LEN(F45)&lt;30,NOT(ISNUMBER(FIND('List of Values'!$C$2:$C$20,F45)))),"")</f>
        <v>1</v>
      </c>
      <c r="I45" s="11" t="s">
        <v>405</v>
      </c>
      <c r="J45" s="10" t="b">
        <f t="shared" si="28"/>
        <v>1</v>
      </c>
      <c r="K45" s="10" t="b" cm="1">
        <f t="array" ref="K45">IF(NOT(ISBLANK($C45)),AND(J45=TRUE,LEN(I45)&lt;20,NOT(ISNUMBER(FIND('List of Values'!$C$2:$C$20,I45)))),"")</f>
        <v>1</v>
      </c>
      <c r="L45" s="11" t="s">
        <v>406</v>
      </c>
      <c r="M45" s="10" t="b">
        <f t="shared" si="0"/>
        <v>1</v>
      </c>
      <c r="N45" s="10" t="b" cm="1">
        <f t="array" ref="N45">IF(NOT(ISBLANK($C45)),AND(M45=TRUE,LEN(L45)&lt;81,NOT(ISNUMBER(FIND('List of Values'!$C$2:$C$20,L45)))),"")</f>
        <v>1</v>
      </c>
      <c r="P45" s="10" t="b">
        <f t="shared" si="1"/>
        <v>1</v>
      </c>
      <c r="Q45" s="10" t="b" cm="1">
        <f t="array" ref="Q45">IF(NOT(ISBLANK($C45)),AND(P45=TRUE,LEN(O45)&lt;81,NOT(ISNUMBER(FIND('List of Values'!$C$2:$C$20,O45)))),"")</f>
        <v>1</v>
      </c>
      <c r="R45" s="11" t="s">
        <v>407</v>
      </c>
      <c r="S45" s="10" t="b">
        <f t="shared" si="2"/>
        <v>1</v>
      </c>
      <c r="T45" s="10" t="b" cm="1">
        <f t="array" ref="T45">IF(NOT(ISBLANK($C45)),AND(S45=TRUE,LEN(R45)&lt;61,NOT(ISNUMBER(FIND('List of Values'!$C$2:$C$23,R45)))),"")</f>
        <v>1</v>
      </c>
      <c r="V45" s="10" t="b">
        <f t="shared" si="3"/>
        <v>1</v>
      </c>
      <c r="W45" s="10" t="b" cm="1">
        <f t="array" ref="W45">IF(NOT(ISBLANK($C45)),AND(V45=TRUE,LEN(U45)&lt;61,NOT(ISNUMBER(FIND('List of Values'!$C$2:$C$23,U45)))),"")</f>
        <v>1</v>
      </c>
      <c r="X45" s="11" t="s">
        <v>408</v>
      </c>
      <c r="Y45" s="10" t="b">
        <f t="shared" si="4"/>
        <v>1</v>
      </c>
      <c r="Z45" s="10" t="b" cm="1">
        <f t="array" ref="Z45">IF(NOT(ISBLANK($C45)),AND(Y45=TRUE,LEN(X45)&lt;81,NOT(ISNUMBER(FIND('List of Values'!$C$2:$C$23,X45)))),"")</f>
        <v>1</v>
      </c>
      <c r="AA45" s="11" t="s">
        <v>193</v>
      </c>
      <c r="AB45" s="10" t="b">
        <f t="shared" si="5"/>
        <v>1</v>
      </c>
      <c r="AC45" s="10" t="b">
        <f>IF(NOT(ISBLANK($C45)),AND(AB45=TRUE,NOT(COUNTIF('List of Values'!$B$2:$B$255,AA45)=0)),"")</f>
        <v>1</v>
      </c>
      <c r="AD45" s="11" t="s">
        <v>194</v>
      </c>
      <c r="AE45" s="10" t="b">
        <f t="shared" si="6"/>
        <v>1</v>
      </c>
      <c r="AF45" s="10" t="b">
        <f>IF(NOT(ISBLANK($C45)),AND(AE45=TRUE,NOT(COUNTIF('List of Values'!$F$2:$F$255,AD45)=0)),"")</f>
        <v>1</v>
      </c>
      <c r="AG45" s="11" t="s">
        <v>177</v>
      </c>
      <c r="AH45" s="10" t="b">
        <f t="shared" si="7"/>
        <v>1</v>
      </c>
      <c r="AI45" s="10" t="b">
        <f>IF(NOT(ISBLANK($C45)),AND(AH45=TRUE,NOT(COUNTIF('List of Values'!$N$2:$N$40,AG45)=0)),"")</f>
        <v>1</v>
      </c>
      <c r="AJ45" s="37" t="s">
        <v>196</v>
      </c>
      <c r="AK45" s="10" t="b">
        <f t="shared" si="8"/>
        <v>1</v>
      </c>
      <c r="AL45" s="10" t="b">
        <f>IF(NOT(ISBLANK($C45)),AND(AK45=TRUE,NOT(COUNTIF('List of Values'!$O$2:$O$30,AJ45)=0)),"")</f>
        <v>1</v>
      </c>
      <c r="AM45" s="11" t="s">
        <v>179</v>
      </c>
      <c r="AN45" s="10" t="b">
        <f t="shared" si="29"/>
        <v>1</v>
      </c>
      <c r="AO45" s="10" t="b">
        <f>IF(NOT(ISBLANK($C45)),AND(AN45=TRUE,NOT(COUNTIF('List of Values'!$AF$2:$AF$20,AM45)=0)),"")</f>
        <v>1</v>
      </c>
      <c r="AQ45" s="10" t="b">
        <f t="shared" si="9"/>
        <v>1</v>
      </c>
      <c r="AR45" s="10" t="b" cm="1">
        <f t="array" ref="AR45">IF(NOT(ISBLANK($C45)),AND(AQ45=TRUE,LEN(AP45)&lt;81,NOT(ISNUMBER(FIND('List of Values'!$C$2:$C$20,AP45)))),"")</f>
        <v>1</v>
      </c>
      <c r="AS45" s="11" t="str">
        <f t="shared" si="10"/>
        <v>NOMOR AB FALUN</v>
      </c>
      <c r="AT45" s="10" t="b">
        <f t="shared" si="11"/>
        <v>1</v>
      </c>
      <c r="AU45" s="10" t="b" cm="1">
        <f t="array" ref="AU45">IF(NOT(ISBLANK($C45)),AND(AT45=TRUE,LEN(AS45)&lt;81,NOT(ISNUMBER(FIND('List of Values'!$C$2:$C$20,AS45)))),"")</f>
        <v>1</v>
      </c>
      <c r="AV45" s="11" t="s">
        <v>409</v>
      </c>
      <c r="AW45" s="10" t="b">
        <f t="shared" si="12"/>
        <v>1</v>
      </c>
      <c r="AX45" s="10" t="b" cm="1">
        <f t="array" ref="AX45">IF(NOT(ISBLANK($C45)),AND(AW45=TRUE,LEN(AV45)&lt;21,NOT(ISNUMBER(FIND('List of Values'!$C$2:$C$20,AV45)))),"")</f>
        <v>1</v>
      </c>
      <c r="AY45" s="11">
        <v>10001</v>
      </c>
      <c r="AZ45" s="10" t="b">
        <f t="shared" si="30"/>
        <v>1</v>
      </c>
      <c r="BA45" s="10" t="b">
        <f>IF(NOT(ISBLANK($C45)),AND(AZ45=TRUE,NOT(COUNTIF('List of Values'!$R$2:$R$400,AY45)=0)),"")</f>
        <v>1</v>
      </c>
      <c r="BB45" s="20"/>
      <c r="BC45" s="10" t="b">
        <f t="shared" si="14"/>
        <v>1</v>
      </c>
      <c r="BD45" s="10" t="b" cm="1">
        <f t="array" ref="BD45">IF(NOT(ISBLANK($C45)),OR(ISBLANK(BB45),AND(NOT(ISNUMBER(FIND('List of Values'!$C$2:$C$23,BB45))),ISNUMBER(DATEVALUE(BB45)))),"")</f>
        <v>1</v>
      </c>
      <c r="BE45" s="20"/>
      <c r="BF45" s="10" t="b">
        <f t="shared" si="15"/>
        <v>1</v>
      </c>
      <c r="BG45" s="10" t="b" cm="1">
        <f t="array" ref="BG45">IF(NOT(ISBLANK($C45)),OR(ISBLANK(BE45),AND(NOT(ISNUMBER(FIND('List of Values'!$C$2:$C$23,BE45))),ISNUMBER(DATEVALUE(BE45)))),"")</f>
        <v>1</v>
      </c>
      <c r="BI45" s="10" t="b">
        <f t="shared" si="16"/>
        <v>1</v>
      </c>
      <c r="BJ45" s="10" t="b">
        <f t="shared" si="17"/>
        <v>1</v>
      </c>
      <c r="BK45" s="11" t="s">
        <v>27</v>
      </c>
      <c r="BL45" s="10" t="b">
        <f t="shared" si="18"/>
        <v>1</v>
      </c>
      <c r="BM45" s="10" t="b">
        <f>IF(NOT(ISBLANK($C45)),AND(BL45=TRUE,NOT(COUNTIF('List of Values'!$A$2:$A$20,BK45)=0)),"")</f>
        <v>1</v>
      </c>
      <c r="BN45" s="11" t="s">
        <v>186</v>
      </c>
      <c r="BO45" s="10" t="b">
        <f t="shared" si="19"/>
        <v>1</v>
      </c>
      <c r="BP45" s="10" t="b">
        <f t="shared" si="20"/>
        <v>1</v>
      </c>
      <c r="BR45" s="10" t="b">
        <f t="shared" si="21"/>
        <v>1</v>
      </c>
      <c r="BS45" s="10" t="b">
        <f>IF(NOT(ISBLANK($C45)),OR(ISBLANK(BQ45),NOT(COUNTIF('List of Values'!$K$2:$K$30,BQ45)=0)),"")</f>
        <v>1</v>
      </c>
      <c r="BU45" s="10" t="b">
        <f t="shared" si="22"/>
        <v>1</v>
      </c>
      <c r="BV45" s="10" t="b">
        <f t="shared" si="23"/>
        <v>1</v>
      </c>
      <c r="BX45" s="10" t="b">
        <f t="shared" si="24"/>
        <v>1</v>
      </c>
      <c r="BY45" s="10" t="b">
        <f t="shared" si="31"/>
        <v>1</v>
      </c>
      <c r="BZ45" t="str">
        <f>_xlfn.XLOOKUP(C45,[1]Blad1!$A:$A,[1]Blad1!$D:$D,"")</f>
        <v/>
      </c>
    </row>
    <row r="46" spans="2:78">
      <c r="B46" s="43">
        <f t="shared" si="26"/>
        <v>0</v>
      </c>
      <c r="C46" s="11">
        <v>217950</v>
      </c>
      <c r="D46" s="11" t="s">
        <v>410</v>
      </c>
      <c r="E46" s="11" t="s">
        <v>169</v>
      </c>
      <c r="F46" s="12">
        <v>5563785608</v>
      </c>
      <c r="G46" s="10" t="b">
        <f t="shared" si="27"/>
        <v>1</v>
      </c>
      <c r="H46" s="10" t="b" cm="1">
        <f t="array" ref="H46">IF(NOT(ISBLANK($C46)),AND(G46=TRUE,LEN(F46)&lt;30,NOT(ISNUMBER(FIND('List of Values'!$C$2:$C$20,F46)))),"")</f>
        <v>1</v>
      </c>
      <c r="I46" s="11" t="s">
        <v>411</v>
      </c>
      <c r="J46" s="10" t="b">
        <f t="shared" si="28"/>
        <v>1</v>
      </c>
      <c r="K46" s="10" t="b" cm="1">
        <f t="array" ref="K46">IF(NOT(ISBLANK($C46)),AND(J46=TRUE,LEN(I46)&lt;20,NOT(ISNUMBER(FIND('List of Values'!$C$2:$C$20,I46)))),"")</f>
        <v>1</v>
      </c>
      <c r="L46" s="11" t="s">
        <v>412</v>
      </c>
      <c r="M46" s="10" t="b">
        <f t="shared" si="0"/>
        <v>1</v>
      </c>
      <c r="N46" s="10" t="b" cm="1">
        <f t="array" ref="N46">IF(NOT(ISBLANK($C46)),AND(M46=TRUE,LEN(L46)&lt;81,NOT(ISNUMBER(FIND('List of Values'!$C$2:$C$20,L46)))),"")</f>
        <v>1</v>
      </c>
      <c r="O46" s="11" t="s">
        <v>257</v>
      </c>
      <c r="P46" s="10" t="b">
        <f t="shared" si="1"/>
        <v>1</v>
      </c>
      <c r="Q46" s="10" t="b" cm="1">
        <f t="array" ref="Q46">IF(NOT(ISBLANK($C46)),AND(P46=TRUE,LEN(O46)&lt;81,NOT(ISNUMBER(FIND('List of Values'!$C$2:$C$20,O46)))),"")</f>
        <v>1</v>
      </c>
      <c r="R46" s="11" t="s">
        <v>413</v>
      </c>
      <c r="S46" s="10" t="b">
        <f t="shared" si="2"/>
        <v>1</v>
      </c>
      <c r="T46" s="10" t="b" cm="1">
        <f t="array" ref="T46">IF(NOT(ISBLANK($C46)),AND(S46=TRUE,LEN(R46)&lt;61,NOT(ISNUMBER(FIND('List of Values'!$C$2:$C$23,R46)))),"")</f>
        <v>1</v>
      </c>
      <c r="V46" s="10" t="b">
        <f t="shared" si="3"/>
        <v>1</v>
      </c>
      <c r="W46" s="10" t="b" cm="1">
        <f t="array" ref="W46">IF(NOT(ISBLANK($C46)),AND(V46=TRUE,LEN(U46)&lt;61,NOT(ISNUMBER(FIND('List of Values'!$C$2:$C$23,U46)))),"")</f>
        <v>1</v>
      </c>
      <c r="X46" s="11" t="s">
        <v>414</v>
      </c>
      <c r="Y46" s="10" t="b">
        <f t="shared" si="4"/>
        <v>1</v>
      </c>
      <c r="Z46" s="10" t="b" cm="1">
        <f t="array" ref="Z46">IF(NOT(ISBLANK($C46)),AND(Y46=TRUE,LEN(X46)&lt;81,NOT(ISNUMBER(FIND('List of Values'!$C$2:$C$23,X46)))),"")</f>
        <v>1</v>
      </c>
      <c r="AA46" s="11" t="s">
        <v>193</v>
      </c>
      <c r="AB46" s="10" t="b">
        <f t="shared" si="5"/>
        <v>1</v>
      </c>
      <c r="AC46" s="10" t="b">
        <f>IF(NOT(ISBLANK($C46)),AND(AB46=TRUE,NOT(COUNTIF('List of Values'!$B$2:$B$255,AA46)=0)),"")</f>
        <v>1</v>
      </c>
      <c r="AD46" s="11" t="s">
        <v>194</v>
      </c>
      <c r="AE46" s="10" t="b">
        <f t="shared" si="6"/>
        <v>1</v>
      </c>
      <c r="AF46" s="10" t="b">
        <f>IF(NOT(ISBLANK($C46)),AND(AE46=TRUE,NOT(COUNTIF('List of Values'!$F$2:$F$255,AD46)=0)),"")</f>
        <v>1</v>
      </c>
      <c r="AG46" s="11" t="s">
        <v>177</v>
      </c>
      <c r="AH46" s="10" t="b">
        <f t="shared" si="7"/>
        <v>1</v>
      </c>
      <c r="AI46" s="10" t="b">
        <f>IF(NOT(ISBLANK($C46)),AND(AH46=TRUE,NOT(COUNTIF('List of Values'!$N$2:$N$40,AG46)=0)),"")</f>
        <v>1</v>
      </c>
      <c r="AJ46" s="59" t="s">
        <v>196</v>
      </c>
      <c r="AK46" s="10" t="b">
        <f t="shared" si="8"/>
        <v>1</v>
      </c>
      <c r="AL46" s="10" t="b">
        <f>IF(NOT(ISBLANK($C46)),AND(AK46=TRUE,NOT(COUNTIF('List of Values'!$O$2:$O$30,AJ46)=0)),"")</f>
        <v>1</v>
      </c>
      <c r="AM46" s="11" t="s">
        <v>179</v>
      </c>
      <c r="AN46" s="10" t="b">
        <f t="shared" si="29"/>
        <v>1</v>
      </c>
      <c r="AO46" s="10" t="b">
        <f>IF(NOT(ISBLANK($C46)),AND(AN46=TRUE,NOT(COUNTIF('List of Values'!$AF$2:$AF$20,AM46)=0)),"")</f>
        <v>1</v>
      </c>
      <c r="AQ46" s="10" t="b">
        <f t="shared" si="9"/>
        <v>1</v>
      </c>
      <c r="AR46" s="10" t="b" cm="1">
        <f t="array" ref="AR46">IF(NOT(ISBLANK($C46)),AND(AQ46=TRUE,LEN(AP46)&lt;81,NOT(ISNUMBER(FIND('List of Values'!$C$2:$C$20,AP46)))),"")</f>
        <v>1</v>
      </c>
      <c r="AS46" s="11" t="str">
        <f t="shared" si="10"/>
        <v>SKÄRHAMNS FRYS AB</v>
      </c>
      <c r="AT46" s="10" t="b">
        <f t="shared" si="11"/>
        <v>1</v>
      </c>
      <c r="AU46" s="10" t="b" cm="1">
        <f t="array" ref="AU46">IF(NOT(ISBLANK($C46)),AND(AT46=TRUE,LEN(AS46)&lt;81,NOT(ISNUMBER(FIND('List of Values'!$C$2:$C$20,AS46)))),"")</f>
        <v>1</v>
      </c>
      <c r="AV46" s="11" t="s">
        <v>415</v>
      </c>
      <c r="AW46" s="10" t="b">
        <f t="shared" si="12"/>
        <v>1</v>
      </c>
      <c r="AX46" s="10" t="b" cm="1">
        <f t="array" ref="AX46">IF(NOT(ISBLANK($C46)),AND(AW46=TRUE,LEN(AV46)&lt;21,NOT(ISNUMBER(FIND('List of Values'!$C$2:$C$20,AV46)))),"")</f>
        <v>1</v>
      </c>
      <c r="AY46" s="11">
        <v>14606</v>
      </c>
      <c r="AZ46" s="10" t="b">
        <f t="shared" si="30"/>
        <v>1</v>
      </c>
      <c r="BA46" s="10" t="b">
        <f>IF(NOT(ISBLANK($C46)),AND(AZ46=TRUE,NOT(COUNTIF('List of Values'!$R$2:$R$400,AY46)=0)),"")</f>
        <v>1</v>
      </c>
      <c r="BB46" s="20"/>
      <c r="BC46" s="10" t="b">
        <f t="shared" si="14"/>
        <v>1</v>
      </c>
      <c r="BD46" s="10" t="b" cm="1">
        <f t="array" ref="BD46">IF(NOT(ISBLANK($C46)),OR(ISBLANK(BB46),AND(NOT(ISNUMBER(FIND('List of Values'!$C$2:$C$23,BB46))),ISNUMBER(DATEVALUE(BB46)))),"")</f>
        <v>1</v>
      </c>
      <c r="BE46" s="20"/>
      <c r="BF46" s="10" t="b">
        <f t="shared" si="15"/>
        <v>1</v>
      </c>
      <c r="BG46" s="10" t="b" cm="1">
        <f t="array" ref="BG46">IF(NOT(ISBLANK($C46)),OR(ISBLANK(BE46),AND(NOT(ISNUMBER(FIND('List of Values'!$C$2:$C$23,BE46))),ISNUMBER(DATEVALUE(BE46)))),"")</f>
        <v>1</v>
      </c>
      <c r="BI46" s="10" t="b">
        <f t="shared" si="16"/>
        <v>1</v>
      </c>
      <c r="BJ46" s="10" t="b">
        <f t="shared" si="17"/>
        <v>1</v>
      </c>
      <c r="BK46" s="11" t="s">
        <v>27</v>
      </c>
      <c r="BL46" s="10" t="b">
        <f t="shared" si="18"/>
        <v>1</v>
      </c>
      <c r="BM46" s="10" t="b">
        <f>IF(NOT(ISBLANK($C46)),AND(BL46=TRUE,NOT(COUNTIF('List of Values'!$A$2:$A$20,BK46)=0)),"")</f>
        <v>1</v>
      </c>
      <c r="BN46" s="11" t="s">
        <v>186</v>
      </c>
      <c r="BO46" s="10" t="b">
        <f t="shared" si="19"/>
        <v>1</v>
      </c>
      <c r="BP46" s="10" t="b">
        <f t="shared" si="20"/>
        <v>1</v>
      </c>
      <c r="BR46" s="10" t="b">
        <f t="shared" si="21"/>
        <v>1</v>
      </c>
      <c r="BS46" s="10" t="b">
        <f>IF(NOT(ISBLANK($C46)),OR(ISBLANK(BQ46),NOT(COUNTIF('List of Values'!$K$2:$K$30,BQ46)=0)),"")</f>
        <v>1</v>
      </c>
      <c r="BU46" s="10" t="b">
        <f t="shared" si="22"/>
        <v>1</v>
      </c>
      <c r="BV46" s="10" t="b">
        <f t="shared" si="23"/>
        <v>1</v>
      </c>
      <c r="BX46" s="10" t="b">
        <f t="shared" si="24"/>
        <v>1</v>
      </c>
      <c r="BY46" s="10" t="b">
        <f t="shared" si="31"/>
        <v>1</v>
      </c>
      <c r="BZ46" t="str">
        <f>_xlfn.XLOOKUP(C46,[1]Blad1!$A:$A,[1]Blad1!$D:$D,"")</f>
        <v/>
      </c>
    </row>
    <row r="47" spans="2:78">
      <c r="B47" s="43">
        <f t="shared" si="26"/>
        <v>0</v>
      </c>
      <c r="C47" s="11">
        <v>217913</v>
      </c>
      <c r="D47" s="11" t="s">
        <v>416</v>
      </c>
      <c r="E47" s="11" t="s">
        <v>199</v>
      </c>
      <c r="F47" s="12">
        <v>5592390164</v>
      </c>
      <c r="G47" s="10" t="b">
        <f t="shared" si="27"/>
        <v>1</v>
      </c>
      <c r="H47" s="10" t="b" cm="1">
        <f t="array" ref="H47">IF(NOT(ISBLANK($C47)),AND(G47=TRUE,LEN(F47)&lt;30,NOT(ISNUMBER(FIND('List of Values'!$C$2:$C$20,F47)))),"")</f>
        <v>1</v>
      </c>
      <c r="I47" s="11" t="s">
        <v>417</v>
      </c>
      <c r="J47" s="10" t="b">
        <f t="shared" si="28"/>
        <v>1</v>
      </c>
      <c r="K47" s="10" t="b" cm="1">
        <f t="array" ref="K47">IF(NOT(ISBLANK($C47)),AND(J47=TRUE,LEN(I47)&lt;20,NOT(ISNUMBER(FIND('List of Values'!$C$2:$C$20,I47)))),"")</f>
        <v>1</v>
      </c>
      <c r="L47" s="11" t="s">
        <v>418</v>
      </c>
      <c r="M47" s="10" t="b">
        <f t="shared" si="0"/>
        <v>1</v>
      </c>
      <c r="N47" s="10" t="b" cm="1">
        <f t="array" ref="N47">IF(NOT(ISBLANK($C47)),AND(M47=TRUE,LEN(L47)&lt;81,NOT(ISNUMBER(FIND('List of Values'!$C$2:$C$20,L47)))),"")</f>
        <v>1</v>
      </c>
      <c r="P47" s="10" t="b">
        <f t="shared" si="1"/>
        <v>1</v>
      </c>
      <c r="Q47" s="10" t="b" cm="1">
        <f t="array" ref="Q47">IF(NOT(ISBLANK($C47)),AND(P47=TRUE,LEN(O47)&lt;81,NOT(ISNUMBER(FIND('List of Values'!$C$2:$C$20,O47)))),"")</f>
        <v>1</v>
      </c>
      <c r="R47" s="11" t="s">
        <v>419</v>
      </c>
      <c r="S47" s="10" t="b">
        <f t="shared" si="2"/>
        <v>1</v>
      </c>
      <c r="T47" s="10" t="b" cm="1">
        <f t="array" ref="T47">IF(NOT(ISBLANK($C47)),AND(S47=TRUE,LEN(R47)&lt;61,NOT(ISNUMBER(FIND('List of Values'!$C$2:$C$23,R47)))),"")</f>
        <v>1</v>
      </c>
      <c r="V47" s="10" t="b">
        <f t="shared" si="3"/>
        <v>1</v>
      </c>
      <c r="W47" s="10" t="b" cm="1">
        <f t="array" ref="W47">IF(NOT(ISBLANK($C47)),AND(V47=TRUE,LEN(U47)&lt;61,NOT(ISNUMBER(FIND('List of Values'!$C$2:$C$23,U47)))),"")</f>
        <v>1</v>
      </c>
      <c r="X47" s="11" t="s">
        <v>420</v>
      </c>
      <c r="Y47" s="10" t="b">
        <f t="shared" si="4"/>
        <v>1</v>
      </c>
      <c r="Z47" s="10" t="b" cm="1">
        <f t="array" ref="Z47">IF(NOT(ISBLANK($C47)),AND(Y47=TRUE,LEN(X47)&lt;81,NOT(ISNUMBER(FIND('List of Values'!$C$2:$C$23,X47)))),"")</f>
        <v>1</v>
      </c>
      <c r="AA47" s="11" t="s">
        <v>193</v>
      </c>
      <c r="AB47" s="10" t="b">
        <f t="shared" si="5"/>
        <v>1</v>
      </c>
      <c r="AC47" s="10" t="b">
        <f>IF(NOT(ISBLANK($C47)),AND(AB47=TRUE,NOT(COUNTIF('List of Values'!$B$2:$B$255,AA47)=0)),"")</f>
        <v>1</v>
      </c>
      <c r="AD47" s="11" t="s">
        <v>194</v>
      </c>
      <c r="AE47" s="10" t="b">
        <f t="shared" si="6"/>
        <v>1</v>
      </c>
      <c r="AF47" s="10" t="b">
        <f>IF(NOT(ISBLANK($C47)),AND(AE47=TRUE,NOT(COUNTIF('List of Values'!$F$2:$F$255,AD47)=0)),"")</f>
        <v>1</v>
      </c>
      <c r="AG47" s="11" t="s">
        <v>195</v>
      </c>
      <c r="AH47" s="10" t="b">
        <f t="shared" si="7"/>
        <v>1</v>
      </c>
      <c r="AI47" s="10" t="b">
        <f>IF(NOT(ISBLANK($C47)),AND(AH47=TRUE,NOT(COUNTIF('List of Values'!$N$2:$N$40,AG47)=0)),"")</f>
        <v>1</v>
      </c>
      <c r="AJ47" s="37" t="s">
        <v>196</v>
      </c>
      <c r="AK47" s="10" t="b">
        <f t="shared" si="8"/>
        <v>1</v>
      </c>
      <c r="AL47" s="10" t="b">
        <f>IF(NOT(ISBLANK($C47)),AND(AK47=TRUE,NOT(COUNTIF('List of Values'!$O$2:$O$30,AJ47)=0)),"")</f>
        <v>1</v>
      </c>
      <c r="AM47" s="11" t="s">
        <v>179</v>
      </c>
      <c r="AN47" s="10" t="b">
        <f t="shared" si="29"/>
        <v>1</v>
      </c>
      <c r="AO47" s="10" t="b">
        <f>IF(NOT(ISBLANK($C47)),AND(AN47=TRUE,NOT(COUNTIF('List of Values'!$AF$2:$AF$20,AM47)=0)),"")</f>
        <v>1</v>
      </c>
      <c r="AQ47" s="10" t="b">
        <f t="shared" si="9"/>
        <v>1</v>
      </c>
      <c r="AR47" s="10" t="b" cm="1">
        <f t="array" ref="AR47">IF(NOT(ISBLANK($C47)),AND(AQ47=TRUE,LEN(AP47)&lt;81,NOT(ISNUMBER(FIND('List of Values'!$C$2:$C$20,AP47)))),"")</f>
        <v>1</v>
      </c>
      <c r="AS47" s="11" t="str">
        <f t="shared" si="10"/>
        <v>FLYING SOLUTIONS AB</v>
      </c>
      <c r="AT47" s="10" t="b">
        <f t="shared" si="11"/>
        <v>1</v>
      </c>
      <c r="AU47" s="10" t="b" cm="1">
        <f t="array" ref="AU47">IF(NOT(ISBLANK($C47)),AND(AT47=TRUE,LEN(AS47)&lt;81,NOT(ISNUMBER(FIND('List of Values'!$C$2:$C$20,AS47)))),"")</f>
        <v>1</v>
      </c>
      <c r="AV47" s="11" t="s">
        <v>421</v>
      </c>
      <c r="AW47" s="10" t="b">
        <f t="shared" si="12"/>
        <v>1</v>
      </c>
      <c r="AX47" s="10" t="b" cm="1">
        <f t="array" ref="AX47">IF(NOT(ISBLANK($C47)),AND(AW47=TRUE,LEN(AV47)&lt;21,NOT(ISNUMBER(FIND('List of Values'!$C$2:$C$20,AV47)))),"")</f>
        <v>1</v>
      </c>
      <c r="AY47" s="11">
        <v>10001</v>
      </c>
      <c r="AZ47" s="10" t="b">
        <f t="shared" si="30"/>
        <v>1</v>
      </c>
      <c r="BA47" s="10" t="b">
        <f>IF(NOT(ISBLANK($C47)),AND(AZ47=TRUE,NOT(COUNTIF('List of Values'!$R$2:$R$400,AY47)=0)),"")</f>
        <v>1</v>
      </c>
      <c r="BB47" s="20"/>
      <c r="BC47" s="10" t="b">
        <f t="shared" si="14"/>
        <v>1</v>
      </c>
      <c r="BD47" s="10" t="b" cm="1">
        <f t="array" ref="BD47">IF(NOT(ISBLANK($C47)),OR(ISBLANK(BB47),AND(NOT(ISNUMBER(FIND('List of Values'!$C$2:$C$23,BB47))),ISNUMBER(DATEVALUE(BB47)))),"")</f>
        <v>1</v>
      </c>
      <c r="BE47" s="20"/>
      <c r="BF47" s="10" t="b">
        <f t="shared" si="15"/>
        <v>1</v>
      </c>
      <c r="BG47" s="10" t="b" cm="1">
        <f t="array" ref="BG47">IF(NOT(ISBLANK($C47)),OR(ISBLANK(BE47),AND(NOT(ISNUMBER(FIND('List of Values'!$C$2:$C$23,BE47))),ISNUMBER(DATEVALUE(BE47)))),"")</f>
        <v>1</v>
      </c>
      <c r="BI47" s="10" t="b">
        <f t="shared" si="16"/>
        <v>1</v>
      </c>
      <c r="BJ47" s="10" t="b">
        <f t="shared" si="17"/>
        <v>1</v>
      </c>
      <c r="BK47" s="11" t="s">
        <v>27</v>
      </c>
      <c r="BL47" s="10" t="b">
        <f t="shared" si="18"/>
        <v>1</v>
      </c>
      <c r="BM47" s="10" t="b">
        <f>IF(NOT(ISBLANK($C47)),AND(BL47=TRUE,NOT(COUNTIF('List of Values'!$A$2:$A$20,BK47)=0)),"")</f>
        <v>1</v>
      </c>
      <c r="BN47" s="11" t="s">
        <v>186</v>
      </c>
      <c r="BO47" s="10" t="b">
        <f t="shared" si="19"/>
        <v>1</v>
      </c>
      <c r="BP47" s="10" t="b">
        <f t="shared" si="20"/>
        <v>1</v>
      </c>
      <c r="BR47" s="10" t="b">
        <f t="shared" si="21"/>
        <v>1</v>
      </c>
      <c r="BS47" s="10" t="b">
        <f>IF(NOT(ISBLANK($C47)),OR(ISBLANK(BQ47),NOT(COUNTIF('List of Values'!$K$2:$K$30,BQ47)=0)),"")</f>
        <v>1</v>
      </c>
      <c r="BU47" s="10" t="b">
        <f t="shared" si="22"/>
        <v>1</v>
      </c>
      <c r="BV47" s="10" t="b">
        <f t="shared" si="23"/>
        <v>1</v>
      </c>
      <c r="BX47" s="10" t="b">
        <f t="shared" si="24"/>
        <v>1</v>
      </c>
      <c r="BY47" s="10" t="b">
        <f t="shared" si="31"/>
        <v>1</v>
      </c>
      <c r="BZ47" t="str">
        <f>_xlfn.XLOOKUP(C47,[1]Blad1!$A:$A,[1]Blad1!$D:$D,"")</f>
        <v/>
      </c>
    </row>
    <row r="48" spans="2:78">
      <c r="B48" s="43">
        <f t="shared" si="26"/>
        <v>0</v>
      </c>
      <c r="C48" s="11">
        <v>218054</v>
      </c>
      <c r="D48" s="11" t="s">
        <v>422</v>
      </c>
      <c r="E48" s="11" t="s">
        <v>199</v>
      </c>
      <c r="F48" s="12">
        <v>5562642362</v>
      </c>
      <c r="G48" s="10" t="b">
        <f t="shared" si="27"/>
        <v>1</v>
      </c>
      <c r="H48" s="10" t="b" cm="1">
        <f t="array" ref="H48">IF(NOT(ISBLANK($C48)),AND(G48=TRUE,LEN(F48)&lt;30,NOT(ISNUMBER(FIND('List of Values'!$C$2:$C$20,F48)))),"")</f>
        <v>1</v>
      </c>
      <c r="I48" s="11" t="s">
        <v>423</v>
      </c>
      <c r="J48" s="10" t="b">
        <f t="shared" si="28"/>
        <v>1</v>
      </c>
      <c r="K48" s="10" t="b" cm="1">
        <f t="array" ref="K48">IF(NOT(ISBLANK($C48)),AND(J48=TRUE,LEN(I48)&lt;20,NOT(ISNUMBER(FIND('List of Values'!$C$2:$C$20,I48)))),"")</f>
        <v>1</v>
      </c>
      <c r="L48" s="11" t="s">
        <v>424</v>
      </c>
      <c r="M48" s="10" t="b">
        <f t="shared" si="0"/>
        <v>1</v>
      </c>
      <c r="N48" s="10" t="b" cm="1">
        <f t="array" ref="N48">IF(NOT(ISBLANK($C48)),AND(M48=TRUE,LEN(L48)&lt;81,NOT(ISNUMBER(FIND('List of Values'!$C$2:$C$20,L48)))),"")</f>
        <v>1</v>
      </c>
      <c r="P48" s="10" t="b">
        <f t="shared" si="1"/>
        <v>1</v>
      </c>
      <c r="Q48" s="10" t="b" cm="1">
        <f t="array" ref="Q48">IF(NOT(ISBLANK($C48)),AND(P48=TRUE,LEN(O48)&lt;81,NOT(ISNUMBER(FIND('List of Values'!$C$2:$C$20,O48)))),"")</f>
        <v>1</v>
      </c>
      <c r="R48" s="11" t="s">
        <v>425</v>
      </c>
      <c r="S48" s="10" t="b">
        <f t="shared" si="2"/>
        <v>1</v>
      </c>
      <c r="T48" s="10" t="b" cm="1">
        <f t="array" ref="T48">IF(NOT(ISBLANK($C48)),AND(S48=TRUE,LEN(R48)&lt;61,NOT(ISNUMBER(FIND('List of Values'!$C$2:$C$23,R48)))),"")</f>
        <v>1</v>
      </c>
      <c r="V48" s="10" t="b">
        <f t="shared" si="3"/>
        <v>1</v>
      </c>
      <c r="W48" s="10" t="b" cm="1">
        <f t="array" ref="W48">IF(NOT(ISBLANK($C48)),AND(V48=TRUE,LEN(U48)&lt;61,NOT(ISNUMBER(FIND('List of Values'!$C$2:$C$23,U48)))),"")</f>
        <v>1</v>
      </c>
      <c r="X48" s="11" t="s">
        <v>426</v>
      </c>
      <c r="Y48" s="10" t="b">
        <f t="shared" si="4"/>
        <v>1</v>
      </c>
      <c r="Z48" s="10" t="b" cm="1">
        <f t="array" ref="Z48">IF(NOT(ISBLANK($C48)),AND(Y48=TRUE,LEN(X48)&lt;81,NOT(ISNUMBER(FIND('List of Values'!$C$2:$C$23,X48)))),"")</f>
        <v>1</v>
      </c>
      <c r="AA48" s="11" t="s">
        <v>193</v>
      </c>
      <c r="AB48" s="10" t="b">
        <f t="shared" si="5"/>
        <v>1</v>
      </c>
      <c r="AC48" s="10" t="b">
        <f>IF(NOT(ISBLANK($C48)),AND(AB48=TRUE,NOT(COUNTIF('List of Values'!$B$2:$B$255,AA48)=0)),"")</f>
        <v>1</v>
      </c>
      <c r="AD48" s="11" t="s">
        <v>194</v>
      </c>
      <c r="AE48" s="10" t="b">
        <f t="shared" si="6"/>
        <v>1</v>
      </c>
      <c r="AF48" s="10" t="b">
        <f>IF(NOT(ISBLANK($C48)),AND(AE48=TRUE,NOT(COUNTIF('List of Values'!$F$2:$F$255,AD48)=0)),"")</f>
        <v>1</v>
      </c>
      <c r="AG48" s="11" t="s">
        <v>214</v>
      </c>
      <c r="AH48" s="10" t="b">
        <f t="shared" si="7"/>
        <v>1</v>
      </c>
      <c r="AI48" s="10" t="b">
        <f>IF(NOT(ISBLANK($C48)),AND(AH48=TRUE,NOT(COUNTIF('List of Values'!$N$2:$N$40,AG48)=0)),"")</f>
        <v>1</v>
      </c>
      <c r="AJ48" s="37" t="s">
        <v>196</v>
      </c>
      <c r="AK48" s="10" t="b">
        <f t="shared" si="8"/>
        <v>1</v>
      </c>
      <c r="AL48" s="10" t="b">
        <f>IF(NOT(ISBLANK($C48)),AND(AK48=TRUE,NOT(COUNTIF('List of Values'!$O$2:$O$30,AJ48)=0)),"")</f>
        <v>1</v>
      </c>
      <c r="AM48" s="11" t="s">
        <v>179</v>
      </c>
      <c r="AN48" s="10" t="b">
        <f t="shared" si="29"/>
        <v>1</v>
      </c>
      <c r="AO48" s="10" t="b">
        <f>IF(NOT(ISBLANK($C48)),AND(AN48=TRUE,NOT(COUNTIF('List of Values'!$AF$2:$AF$20,AM48)=0)),"")</f>
        <v>1</v>
      </c>
      <c r="AQ48" s="10" t="b">
        <f t="shared" si="9"/>
        <v>1</v>
      </c>
      <c r="AR48" s="10" t="b" cm="1">
        <f t="array" ref="AR48">IF(NOT(ISBLANK($C48)),AND(AQ48=TRUE,LEN(AP48)&lt;81,NOT(ISNUMBER(FIND('List of Values'!$C$2:$C$20,AP48)))),"")</f>
        <v>1</v>
      </c>
      <c r="AS48" s="11" t="str">
        <f t="shared" si="10"/>
        <v>SEGERS FABRIKER AB</v>
      </c>
      <c r="AT48" s="10" t="b">
        <f t="shared" si="11"/>
        <v>1</v>
      </c>
      <c r="AU48" s="10" t="b" cm="1">
        <f t="array" ref="AU48">IF(NOT(ISBLANK($C48)),AND(AT48=TRUE,LEN(AS48)&lt;81,NOT(ISNUMBER(FIND('List of Values'!$C$2:$C$20,AS48)))),"")</f>
        <v>1</v>
      </c>
      <c r="AV48" s="11" t="s">
        <v>427</v>
      </c>
      <c r="AW48" s="10" t="b">
        <f t="shared" si="12"/>
        <v>1</v>
      </c>
      <c r="AX48" s="10" t="b" cm="1">
        <f t="array" ref="AX48">IF(NOT(ISBLANK($C48)),AND(AW48=TRUE,LEN(AV48)&lt;21,NOT(ISNUMBER(FIND('List of Values'!$C$2:$C$20,AV48)))),"")</f>
        <v>1</v>
      </c>
      <c r="AY48" s="11">
        <v>10001</v>
      </c>
      <c r="AZ48" s="10" t="b">
        <f t="shared" si="30"/>
        <v>1</v>
      </c>
      <c r="BA48" s="10" t="b">
        <f>IF(NOT(ISBLANK($C48)),AND(AZ48=TRUE,NOT(COUNTIF('List of Values'!$R$2:$R$400,AY48)=0)),"")</f>
        <v>1</v>
      </c>
      <c r="BB48" s="20"/>
      <c r="BC48" s="10" t="b">
        <f t="shared" si="14"/>
        <v>1</v>
      </c>
      <c r="BD48" s="10" t="b" cm="1">
        <f t="array" ref="BD48">IF(NOT(ISBLANK($C48)),OR(ISBLANK(BB48),AND(NOT(ISNUMBER(FIND('List of Values'!$C$2:$C$23,BB48))),ISNUMBER(DATEVALUE(BB48)))),"")</f>
        <v>1</v>
      </c>
      <c r="BE48" s="20"/>
      <c r="BF48" s="10" t="b">
        <f t="shared" si="15"/>
        <v>1</v>
      </c>
      <c r="BG48" s="10" t="b" cm="1">
        <f t="array" ref="BG48">IF(NOT(ISBLANK($C48)),OR(ISBLANK(BE48),AND(NOT(ISNUMBER(FIND('List of Values'!$C$2:$C$23,BE48))),ISNUMBER(DATEVALUE(BE48)))),"")</f>
        <v>1</v>
      </c>
      <c r="BH48" s="11">
        <v>7300009006328</v>
      </c>
      <c r="BI48" s="10" t="b">
        <f t="shared" si="16"/>
        <v>1</v>
      </c>
      <c r="BJ48" s="10" t="b">
        <f t="shared" si="17"/>
        <v>1</v>
      </c>
      <c r="BK48" s="11" t="s">
        <v>27</v>
      </c>
      <c r="BL48" s="10" t="b">
        <f t="shared" si="18"/>
        <v>1</v>
      </c>
      <c r="BM48" s="10" t="b">
        <f>IF(NOT(ISBLANK($C48)),AND(BL48=TRUE,NOT(COUNTIF('List of Values'!$A$2:$A$20,BK48)=0)),"")</f>
        <v>1</v>
      </c>
      <c r="BN48" s="11" t="s">
        <v>186</v>
      </c>
      <c r="BO48" s="10" t="b">
        <f t="shared" si="19"/>
        <v>1</v>
      </c>
      <c r="BP48" s="10" t="b">
        <f t="shared" si="20"/>
        <v>1</v>
      </c>
      <c r="BR48" s="10" t="b">
        <f t="shared" si="21"/>
        <v>1</v>
      </c>
      <c r="BS48" s="10" t="b">
        <f>IF(NOT(ISBLANK($C48)),OR(ISBLANK(BQ48),NOT(COUNTIF('List of Values'!$K$2:$K$30,BQ48)=0)),"")</f>
        <v>1</v>
      </c>
      <c r="BU48" s="10" t="b">
        <f t="shared" si="22"/>
        <v>1</v>
      </c>
      <c r="BV48" s="10" t="b">
        <f t="shared" si="23"/>
        <v>1</v>
      </c>
      <c r="BX48" s="10" t="b">
        <f t="shared" si="24"/>
        <v>1</v>
      </c>
      <c r="BY48" s="10" t="b">
        <f t="shared" si="31"/>
        <v>1</v>
      </c>
      <c r="BZ48" t="str">
        <f>_xlfn.XLOOKUP(C48,[1]Blad1!$A:$A,[1]Blad1!$D:$D,"")</f>
        <v/>
      </c>
    </row>
    <row r="49" spans="2:78">
      <c r="B49" s="43">
        <f t="shared" si="26"/>
        <v>0</v>
      </c>
      <c r="C49" s="11">
        <v>218091</v>
      </c>
      <c r="D49" s="11" t="s">
        <v>428</v>
      </c>
      <c r="E49" s="11" t="s">
        <v>199</v>
      </c>
      <c r="F49" s="12">
        <v>5567687248</v>
      </c>
      <c r="G49" s="10" t="b">
        <f t="shared" si="27"/>
        <v>1</v>
      </c>
      <c r="H49" s="10" t="b" cm="1">
        <f t="array" ref="H49">IF(NOT(ISBLANK($C49)),AND(G49=TRUE,LEN(F49)&lt;30,NOT(ISNUMBER(FIND('List of Values'!$C$2:$C$20,F49)))),"")</f>
        <v>1</v>
      </c>
      <c r="I49" s="11" t="s">
        <v>429</v>
      </c>
      <c r="J49" s="10" t="b">
        <f t="shared" si="28"/>
        <v>1</v>
      </c>
      <c r="K49" s="10" t="b" cm="1">
        <f t="array" ref="K49">IF(NOT(ISBLANK($C49)),AND(J49=TRUE,LEN(I49)&lt;20,NOT(ISNUMBER(FIND('List of Values'!$C$2:$C$20,I49)))),"")</f>
        <v>1</v>
      </c>
      <c r="L49" s="11" t="s">
        <v>430</v>
      </c>
      <c r="M49" s="10" t="b">
        <f t="shared" si="0"/>
        <v>1</v>
      </c>
      <c r="N49" s="10" t="b" cm="1">
        <f t="array" ref="N49">IF(NOT(ISBLANK($C49)),AND(M49=TRUE,LEN(L49)&lt;81,NOT(ISNUMBER(FIND('List of Values'!$C$2:$C$20,L49)))),"")</f>
        <v>1</v>
      </c>
      <c r="P49" s="10" t="b">
        <f t="shared" si="1"/>
        <v>1</v>
      </c>
      <c r="Q49" s="10" t="b" cm="1">
        <f t="array" ref="Q49">IF(NOT(ISBLANK($C49)),AND(P49=TRUE,LEN(O49)&lt;81,NOT(ISNUMBER(FIND('List of Values'!$C$2:$C$20,O49)))),"")</f>
        <v>1</v>
      </c>
      <c r="R49" s="11" t="s">
        <v>202</v>
      </c>
      <c r="S49" s="10" t="b">
        <f t="shared" si="2"/>
        <v>1</v>
      </c>
      <c r="T49" s="10" t="b" cm="1">
        <f t="array" ref="T49">IF(NOT(ISBLANK($C49)),AND(S49=TRUE,LEN(R49)&lt;61,NOT(ISNUMBER(FIND('List of Values'!$C$2:$C$23,R49)))),"")</f>
        <v>1</v>
      </c>
      <c r="V49" s="10" t="b">
        <f t="shared" si="3"/>
        <v>1</v>
      </c>
      <c r="W49" s="10" t="b" cm="1">
        <f t="array" ref="W49">IF(NOT(ISBLANK($C49)),AND(V49=TRUE,LEN(U49)&lt;61,NOT(ISNUMBER(FIND('List of Values'!$C$2:$C$23,U49)))),"")</f>
        <v>1</v>
      </c>
      <c r="X49" s="11" t="s">
        <v>431</v>
      </c>
      <c r="Y49" s="10" t="b">
        <f t="shared" si="4"/>
        <v>1</v>
      </c>
      <c r="Z49" s="10" t="b" cm="1">
        <f t="array" ref="Z49">IF(NOT(ISBLANK($C49)),AND(Y49=TRUE,LEN(X49)&lt;81,NOT(ISNUMBER(FIND('List of Values'!$C$2:$C$23,X49)))),"")</f>
        <v>1</v>
      </c>
      <c r="AA49" s="11" t="s">
        <v>193</v>
      </c>
      <c r="AB49" s="10" t="b">
        <f t="shared" si="5"/>
        <v>1</v>
      </c>
      <c r="AC49" s="10" t="b">
        <f>IF(NOT(ISBLANK($C49)),AND(AB49=TRUE,NOT(COUNTIF('List of Values'!$B$2:$B$255,AA49)=0)),"")</f>
        <v>1</v>
      </c>
      <c r="AD49" s="11" t="s">
        <v>194</v>
      </c>
      <c r="AE49" s="10" t="b">
        <f t="shared" si="6"/>
        <v>1</v>
      </c>
      <c r="AF49" s="10" t="b">
        <f>IF(NOT(ISBLANK($C49)),AND(AE49=TRUE,NOT(COUNTIF('List of Values'!$F$2:$F$255,AD49)=0)),"")</f>
        <v>1</v>
      </c>
      <c r="AG49" s="11" t="s">
        <v>214</v>
      </c>
      <c r="AH49" s="10" t="b">
        <f t="shared" si="7"/>
        <v>1</v>
      </c>
      <c r="AI49" s="10" t="b">
        <f>IF(NOT(ISBLANK($C49)),AND(AH49=TRUE,NOT(COUNTIF('List of Values'!$N$2:$N$40,AG49)=0)),"")</f>
        <v>1</v>
      </c>
      <c r="AJ49" s="37" t="s">
        <v>196</v>
      </c>
      <c r="AK49" s="10" t="b">
        <f t="shared" si="8"/>
        <v>1</v>
      </c>
      <c r="AL49" s="10" t="b">
        <f>IF(NOT(ISBLANK($C49)),AND(AK49=TRUE,NOT(COUNTIF('List of Values'!$O$2:$O$30,AJ49)=0)),"")</f>
        <v>1</v>
      </c>
      <c r="AM49" s="11" t="s">
        <v>179</v>
      </c>
      <c r="AN49" s="10" t="b">
        <f t="shared" si="29"/>
        <v>1</v>
      </c>
      <c r="AO49" s="10" t="b">
        <f>IF(NOT(ISBLANK($C49)),AND(AN49=TRUE,NOT(COUNTIF('List of Values'!$AF$2:$AF$20,AM49)=0)),"")</f>
        <v>1</v>
      </c>
      <c r="AQ49" s="10" t="b">
        <f t="shared" si="9"/>
        <v>1</v>
      </c>
      <c r="AR49" s="10" t="b" cm="1">
        <f t="array" ref="AR49">IF(NOT(ISBLANK($C49)),AND(AQ49=TRUE,LEN(AP49)&lt;81,NOT(ISNUMBER(FIND('List of Values'!$C$2:$C$20,AP49)))),"")</f>
        <v>1</v>
      </c>
      <c r="AS49" s="11" t="str">
        <f t="shared" si="10"/>
        <v>SYNSAM DRIFTS AB</v>
      </c>
      <c r="AT49" s="10" t="b">
        <f t="shared" si="11"/>
        <v>1</v>
      </c>
      <c r="AU49" s="10" t="b" cm="1">
        <f t="array" ref="AU49">IF(NOT(ISBLANK($C49)),AND(AT49=TRUE,LEN(AS49)&lt;81,NOT(ISNUMBER(FIND('List of Values'!$C$2:$C$20,AS49)))),"")</f>
        <v>1</v>
      </c>
      <c r="AV49" s="11" t="s">
        <v>432</v>
      </c>
      <c r="AW49" s="10" t="b">
        <f t="shared" si="12"/>
        <v>1</v>
      </c>
      <c r="AX49" s="10" t="b" cm="1">
        <f t="array" ref="AX49">IF(NOT(ISBLANK($C49)),AND(AW49=TRUE,LEN(AV49)&lt;21,NOT(ISNUMBER(FIND('List of Values'!$C$2:$C$20,AV49)))),"")</f>
        <v>1</v>
      </c>
      <c r="AY49" s="11">
        <v>10001</v>
      </c>
      <c r="AZ49" s="10" t="b">
        <f t="shared" si="30"/>
        <v>1</v>
      </c>
      <c r="BA49" s="10" t="b">
        <f>IF(NOT(ISBLANK($C49)),AND(AZ49=TRUE,NOT(COUNTIF('List of Values'!$R$2:$R$400,AY49)=0)),"")</f>
        <v>1</v>
      </c>
      <c r="BB49" s="20"/>
      <c r="BC49" s="10" t="b">
        <f t="shared" si="14"/>
        <v>1</v>
      </c>
      <c r="BD49" s="10" t="b" cm="1">
        <f t="array" ref="BD49">IF(NOT(ISBLANK($C49)),OR(ISBLANK(BB49),AND(NOT(ISNUMBER(FIND('List of Values'!$C$2:$C$23,BB49))),ISNUMBER(DATEVALUE(BB49)))),"")</f>
        <v>1</v>
      </c>
      <c r="BE49" s="20"/>
      <c r="BF49" s="10" t="b">
        <f t="shared" si="15"/>
        <v>1</v>
      </c>
      <c r="BG49" s="10" t="b" cm="1">
        <f t="array" ref="BG49">IF(NOT(ISBLANK($C49)),OR(ISBLANK(BE49),AND(NOT(ISNUMBER(FIND('List of Values'!$C$2:$C$23,BE49))),ISNUMBER(DATEVALUE(BE49)))),"")</f>
        <v>1</v>
      </c>
      <c r="BI49" s="10" t="b">
        <f t="shared" si="16"/>
        <v>1</v>
      </c>
      <c r="BJ49" s="10" t="b">
        <f t="shared" si="17"/>
        <v>1</v>
      </c>
      <c r="BK49" s="11" t="s">
        <v>27</v>
      </c>
      <c r="BL49" s="10" t="b">
        <f t="shared" si="18"/>
        <v>1</v>
      </c>
      <c r="BM49" s="10" t="b">
        <f>IF(NOT(ISBLANK($C49)),AND(BL49=TRUE,NOT(COUNTIF('List of Values'!$A$2:$A$20,BK49)=0)),"")</f>
        <v>1</v>
      </c>
      <c r="BN49" s="11" t="s">
        <v>186</v>
      </c>
      <c r="BO49" s="10" t="b">
        <f t="shared" si="19"/>
        <v>1</v>
      </c>
      <c r="BP49" s="10" t="b">
        <f t="shared" si="20"/>
        <v>1</v>
      </c>
      <c r="BR49" s="10" t="b">
        <f t="shared" si="21"/>
        <v>1</v>
      </c>
      <c r="BS49" s="10" t="b">
        <f>IF(NOT(ISBLANK($C49)),OR(ISBLANK(BQ49),NOT(COUNTIF('List of Values'!$K$2:$K$30,BQ49)=0)),"")</f>
        <v>1</v>
      </c>
      <c r="BU49" s="10" t="b">
        <f t="shared" si="22"/>
        <v>1</v>
      </c>
      <c r="BV49" s="10" t="b">
        <f t="shared" si="23"/>
        <v>1</v>
      </c>
      <c r="BX49" s="10" t="b">
        <f t="shared" si="24"/>
        <v>1</v>
      </c>
      <c r="BY49" s="10" t="b">
        <f t="shared" si="31"/>
        <v>1</v>
      </c>
      <c r="BZ49" t="str">
        <f>_xlfn.XLOOKUP(C49,[1]Blad1!$A:$A,[1]Blad1!$D:$D,"")</f>
        <v/>
      </c>
    </row>
    <row r="50" spans="2:78">
      <c r="B50" s="43">
        <f t="shared" si="26"/>
        <v>0</v>
      </c>
      <c r="C50" s="11">
        <v>218064</v>
      </c>
      <c r="D50" s="11" t="s">
        <v>433</v>
      </c>
      <c r="E50" s="11" t="s">
        <v>199</v>
      </c>
      <c r="F50" s="12">
        <v>5564366366</v>
      </c>
      <c r="G50" s="10" t="b">
        <f t="shared" si="27"/>
        <v>1</v>
      </c>
      <c r="H50" s="10" t="b" cm="1">
        <f t="array" ref="H50">IF(NOT(ISBLANK($C50)),AND(G50=TRUE,LEN(F50)&lt;30,NOT(ISNUMBER(FIND('List of Values'!$C$2:$C$20,F50)))),"")</f>
        <v>1</v>
      </c>
      <c r="I50" s="11" t="s">
        <v>434</v>
      </c>
      <c r="J50" s="10" t="b">
        <f t="shared" si="28"/>
        <v>1</v>
      </c>
      <c r="K50" s="10" t="b" cm="1">
        <f t="array" ref="K50">IF(NOT(ISBLANK($C50)),AND(J50=TRUE,LEN(I50)&lt;20,NOT(ISNUMBER(FIND('List of Values'!$C$2:$C$20,I50)))),"")</f>
        <v>1</v>
      </c>
      <c r="L50" s="11" t="s">
        <v>435</v>
      </c>
      <c r="M50" s="10" t="b">
        <f t="shared" si="0"/>
        <v>1</v>
      </c>
      <c r="N50" s="10" t="b" cm="1">
        <f t="array" ref="N50">IF(NOT(ISBLANK($C50)),AND(M50=TRUE,LEN(L50)&lt;81,NOT(ISNUMBER(FIND('List of Values'!$C$2:$C$20,L50)))),"")</f>
        <v>1</v>
      </c>
      <c r="P50" s="10" t="b">
        <f t="shared" si="1"/>
        <v>1</v>
      </c>
      <c r="Q50" s="10" t="b" cm="1">
        <f t="array" ref="Q50">IF(NOT(ISBLANK($C50)),AND(P50=TRUE,LEN(O50)&lt;81,NOT(ISNUMBER(FIND('List of Values'!$C$2:$C$20,O50)))),"")</f>
        <v>1</v>
      </c>
      <c r="R50" s="11" t="s">
        <v>436</v>
      </c>
      <c r="S50" s="10" t="b">
        <f t="shared" si="2"/>
        <v>1</v>
      </c>
      <c r="T50" s="10" t="b" cm="1">
        <f t="array" ref="T50">IF(NOT(ISBLANK($C50)),AND(S50=TRUE,LEN(R50)&lt;61,NOT(ISNUMBER(FIND('List of Values'!$C$2:$C$23,R50)))),"")</f>
        <v>1</v>
      </c>
      <c r="V50" s="10" t="b">
        <f t="shared" si="3"/>
        <v>1</v>
      </c>
      <c r="W50" s="10" t="b" cm="1">
        <f t="array" ref="W50">IF(NOT(ISBLANK($C50)),AND(V50=TRUE,LEN(U50)&lt;61,NOT(ISNUMBER(FIND('List of Values'!$C$2:$C$23,U50)))),"")</f>
        <v>1</v>
      </c>
      <c r="X50" s="11" t="s">
        <v>437</v>
      </c>
      <c r="Y50" s="10" t="b">
        <f t="shared" si="4"/>
        <v>1</v>
      </c>
      <c r="Z50" s="10" t="b" cm="1">
        <f t="array" ref="Z50">IF(NOT(ISBLANK($C50)),AND(Y50=TRUE,LEN(X50)&lt;81,NOT(ISNUMBER(FIND('List of Values'!$C$2:$C$23,X50)))),"")</f>
        <v>1</v>
      </c>
      <c r="AA50" s="11" t="s">
        <v>193</v>
      </c>
      <c r="AB50" s="10" t="b">
        <f t="shared" si="5"/>
        <v>1</v>
      </c>
      <c r="AC50" s="10" t="b">
        <f>IF(NOT(ISBLANK($C50)),AND(AB50=TRUE,NOT(COUNTIF('List of Values'!$B$2:$B$255,AA50)=0)),"")</f>
        <v>1</v>
      </c>
      <c r="AD50" s="11" t="s">
        <v>194</v>
      </c>
      <c r="AE50" s="10" t="b">
        <f t="shared" si="6"/>
        <v>1</v>
      </c>
      <c r="AF50" s="10" t="b">
        <f>IF(NOT(ISBLANK($C50)),AND(AE50=TRUE,NOT(COUNTIF('List of Values'!$F$2:$F$255,AD50)=0)),"")</f>
        <v>1</v>
      </c>
      <c r="AG50" s="11" t="s">
        <v>214</v>
      </c>
      <c r="AH50" s="10" t="b">
        <f t="shared" si="7"/>
        <v>1</v>
      </c>
      <c r="AI50" s="10" t="b">
        <f>IF(NOT(ISBLANK($C50)),AND(AH50=TRUE,NOT(COUNTIF('List of Values'!$N$2:$N$40,AG50)=0)),"")</f>
        <v>1</v>
      </c>
      <c r="AJ50" s="37" t="s">
        <v>196</v>
      </c>
      <c r="AK50" s="10" t="b">
        <f t="shared" si="8"/>
        <v>1</v>
      </c>
      <c r="AL50" s="10" t="b">
        <f>IF(NOT(ISBLANK($C50)),AND(AK50=TRUE,NOT(COUNTIF('List of Values'!$O$2:$O$30,AJ50)=0)),"")</f>
        <v>1</v>
      </c>
      <c r="AM50" s="11" t="s">
        <v>179</v>
      </c>
      <c r="AN50" s="10" t="b">
        <f t="shared" si="29"/>
        <v>1</v>
      </c>
      <c r="AO50" s="10" t="b">
        <f>IF(NOT(ISBLANK($C50)),AND(AN50=TRUE,NOT(COUNTIF('List of Values'!$AF$2:$AF$20,AM50)=0)),"")</f>
        <v>1</v>
      </c>
      <c r="AQ50" s="10" t="b">
        <f t="shared" si="9"/>
        <v>1</v>
      </c>
      <c r="AR50" s="10" t="b" cm="1">
        <f t="array" ref="AR50">IF(NOT(ISBLANK($C50)),AND(AQ50=TRUE,LEN(AP50)&lt;81,NOT(ISNUMBER(FIND('List of Values'!$C$2:$C$20,AP50)))),"")</f>
        <v>1</v>
      </c>
      <c r="AS50" s="11" t="str">
        <f t="shared" si="10"/>
        <v>PJ-S BUD &amp; KURIR AKTIEBOLAG</v>
      </c>
      <c r="AT50" s="10" t="b">
        <f t="shared" si="11"/>
        <v>1</v>
      </c>
      <c r="AU50" s="10" t="b" cm="1">
        <f t="array" ref="AU50">IF(NOT(ISBLANK($C50)),AND(AT50=TRUE,LEN(AS50)&lt;81,NOT(ISNUMBER(FIND('List of Values'!$C$2:$C$20,AS50)))),"")</f>
        <v>1</v>
      </c>
      <c r="AV50" s="11" t="s">
        <v>438</v>
      </c>
      <c r="AW50" s="10" t="b">
        <f t="shared" si="12"/>
        <v>1</v>
      </c>
      <c r="AX50" s="10" t="b" cm="1">
        <f t="array" ref="AX50">IF(NOT(ISBLANK($C50)),AND(AW50=TRUE,LEN(AV50)&lt;21,NOT(ISNUMBER(FIND('List of Values'!$C$2:$C$20,AV50)))),"")</f>
        <v>1</v>
      </c>
      <c r="AY50" s="11">
        <v>10001</v>
      </c>
      <c r="AZ50" s="10" t="b">
        <f t="shared" si="30"/>
        <v>1</v>
      </c>
      <c r="BA50" s="10" t="b">
        <f>IF(NOT(ISBLANK($C50)),AND(AZ50=TRUE,NOT(COUNTIF('List of Values'!$R$2:$R$400,AY50)=0)),"")</f>
        <v>1</v>
      </c>
      <c r="BB50" s="20"/>
      <c r="BC50" s="10" t="b">
        <f t="shared" si="14"/>
        <v>1</v>
      </c>
      <c r="BD50" s="10" t="b" cm="1">
        <f t="array" ref="BD50">IF(NOT(ISBLANK($C50)),OR(ISBLANK(BB50),AND(NOT(ISNUMBER(FIND('List of Values'!$C$2:$C$23,BB50))),ISNUMBER(DATEVALUE(BB50)))),"")</f>
        <v>1</v>
      </c>
      <c r="BE50" s="20"/>
      <c r="BF50" s="10" t="b">
        <f t="shared" si="15"/>
        <v>1</v>
      </c>
      <c r="BG50" s="10" t="b" cm="1">
        <f t="array" ref="BG50">IF(NOT(ISBLANK($C50)),OR(ISBLANK(BE50),AND(NOT(ISNUMBER(FIND('List of Values'!$C$2:$C$23,BE50))),ISNUMBER(DATEVALUE(BE50)))),"")</f>
        <v>1</v>
      </c>
      <c r="BI50" s="10" t="b">
        <f t="shared" si="16"/>
        <v>1</v>
      </c>
      <c r="BJ50" s="10" t="b">
        <f t="shared" si="17"/>
        <v>1</v>
      </c>
      <c r="BK50" s="11" t="s">
        <v>27</v>
      </c>
      <c r="BL50" s="10" t="b">
        <f t="shared" si="18"/>
        <v>1</v>
      </c>
      <c r="BM50" s="10" t="b">
        <f>IF(NOT(ISBLANK($C50)),AND(BL50=TRUE,NOT(COUNTIF('List of Values'!$A$2:$A$20,BK50)=0)),"")</f>
        <v>1</v>
      </c>
      <c r="BN50" s="11" t="s">
        <v>267</v>
      </c>
      <c r="BO50" s="10" t="b">
        <f t="shared" si="19"/>
        <v>1</v>
      </c>
      <c r="BP50" s="10" t="b">
        <f t="shared" si="20"/>
        <v>1</v>
      </c>
      <c r="BR50" s="10" t="b">
        <f t="shared" si="21"/>
        <v>1</v>
      </c>
      <c r="BS50" s="10" t="b">
        <f>IF(NOT(ISBLANK($C50)),OR(ISBLANK(BQ50),NOT(COUNTIF('List of Values'!$K$2:$K$30,BQ50)=0)),"")</f>
        <v>1</v>
      </c>
      <c r="BU50" s="10" t="b">
        <f t="shared" si="22"/>
        <v>1</v>
      </c>
      <c r="BV50" s="10" t="b">
        <f t="shared" si="23"/>
        <v>1</v>
      </c>
      <c r="BX50" s="10" t="b">
        <f t="shared" si="24"/>
        <v>1</v>
      </c>
      <c r="BY50" s="10" t="b">
        <f t="shared" si="31"/>
        <v>1</v>
      </c>
      <c r="BZ50" t="str">
        <f>_xlfn.XLOOKUP(C50,[1]Blad1!$A:$A,[1]Blad1!$D:$D,"")</f>
        <v/>
      </c>
    </row>
    <row r="51" spans="2:78">
      <c r="B51" s="43">
        <f t="shared" si="26"/>
        <v>0</v>
      </c>
      <c r="C51" s="11">
        <v>218080</v>
      </c>
      <c r="D51" s="11" t="s">
        <v>439</v>
      </c>
      <c r="E51" s="11" t="s">
        <v>199</v>
      </c>
      <c r="F51" s="12">
        <v>5565840724</v>
      </c>
      <c r="G51" s="10" t="b">
        <f t="shared" si="27"/>
        <v>1</v>
      </c>
      <c r="H51" s="10" t="b" cm="1">
        <f t="array" ref="H51">IF(NOT(ISBLANK($C51)),AND(G51=TRUE,LEN(F51)&lt;30,NOT(ISNUMBER(FIND('List of Values'!$C$2:$C$20,F51)))),"")</f>
        <v>1</v>
      </c>
      <c r="I51" s="11" t="s">
        <v>440</v>
      </c>
      <c r="J51" s="10" t="b">
        <f t="shared" si="28"/>
        <v>1</v>
      </c>
      <c r="K51" s="10" t="b" cm="1">
        <f t="array" ref="K51">IF(NOT(ISBLANK($C51)),AND(J51=TRUE,LEN(I51)&lt;20,NOT(ISNUMBER(FIND('List of Values'!$C$2:$C$20,I51)))),"")</f>
        <v>1</v>
      </c>
      <c r="L51" s="11" t="s">
        <v>441</v>
      </c>
      <c r="M51" s="10" t="b">
        <f t="shared" si="0"/>
        <v>1</v>
      </c>
      <c r="N51" s="10" t="b" cm="1">
        <f t="array" ref="N51">IF(NOT(ISBLANK($C51)),AND(M51=TRUE,LEN(L51)&lt;81,NOT(ISNUMBER(FIND('List of Values'!$C$2:$C$20,L51)))),"")</f>
        <v>1</v>
      </c>
      <c r="P51" s="10" t="b">
        <f t="shared" si="1"/>
        <v>1</v>
      </c>
      <c r="Q51" s="10" t="b" cm="1">
        <f t="array" ref="Q51">IF(NOT(ISBLANK($C51)),AND(P51=TRUE,LEN(O51)&lt;81,NOT(ISNUMBER(FIND('List of Values'!$C$2:$C$20,O51)))),"")</f>
        <v>1</v>
      </c>
      <c r="R51" s="11" t="s">
        <v>442</v>
      </c>
      <c r="S51" s="10" t="b">
        <f t="shared" si="2"/>
        <v>1</v>
      </c>
      <c r="T51" s="10" t="b" cm="1">
        <f t="array" ref="T51">IF(NOT(ISBLANK($C51)),AND(S51=TRUE,LEN(R51)&lt;61,NOT(ISNUMBER(FIND('List of Values'!$C$2:$C$23,R51)))),"")</f>
        <v>1</v>
      </c>
      <c r="V51" s="10" t="b">
        <f t="shared" si="3"/>
        <v>1</v>
      </c>
      <c r="W51" s="10" t="b" cm="1">
        <f t="array" ref="W51">IF(NOT(ISBLANK($C51)),AND(V51=TRUE,LEN(U51)&lt;61,NOT(ISNUMBER(FIND('List of Values'!$C$2:$C$23,U51)))),"")</f>
        <v>1</v>
      </c>
      <c r="X51" s="11" t="s">
        <v>443</v>
      </c>
      <c r="Y51" s="10" t="b">
        <f t="shared" si="4"/>
        <v>1</v>
      </c>
      <c r="Z51" s="10" t="b" cm="1">
        <f t="array" ref="Z51">IF(NOT(ISBLANK($C51)),AND(Y51=TRUE,LEN(X51)&lt;81,NOT(ISNUMBER(FIND('List of Values'!$C$2:$C$23,X51)))),"")</f>
        <v>1</v>
      </c>
      <c r="AA51" s="11" t="s">
        <v>193</v>
      </c>
      <c r="AB51" s="10" t="b">
        <f t="shared" si="5"/>
        <v>1</v>
      </c>
      <c r="AC51" s="10" t="b">
        <f>IF(NOT(ISBLANK($C51)),AND(AB51=TRUE,NOT(COUNTIF('List of Values'!$B$2:$B$255,AA51)=0)),"")</f>
        <v>1</v>
      </c>
      <c r="AD51" s="11" t="s">
        <v>194</v>
      </c>
      <c r="AE51" s="10" t="b">
        <f t="shared" si="6"/>
        <v>1</v>
      </c>
      <c r="AF51" s="10" t="b">
        <f>IF(NOT(ISBLANK($C51)),AND(AE51=TRUE,NOT(COUNTIF('List of Values'!$F$2:$F$255,AD51)=0)),"")</f>
        <v>1</v>
      </c>
      <c r="AG51" s="11" t="s">
        <v>214</v>
      </c>
      <c r="AH51" s="10" t="b">
        <f t="shared" si="7"/>
        <v>1</v>
      </c>
      <c r="AI51" s="10" t="b">
        <f>IF(NOT(ISBLANK($C51)),AND(AH51=TRUE,NOT(COUNTIF('List of Values'!$N$2:$N$40,AG51)=0)),"")</f>
        <v>1</v>
      </c>
      <c r="AJ51" s="37" t="s">
        <v>196</v>
      </c>
      <c r="AK51" s="10" t="b">
        <f t="shared" si="8"/>
        <v>1</v>
      </c>
      <c r="AL51" s="10" t="b">
        <f>IF(NOT(ISBLANK($C51)),AND(AK51=TRUE,NOT(COUNTIF('List of Values'!$O$2:$O$30,AJ51)=0)),"")</f>
        <v>1</v>
      </c>
      <c r="AM51" s="11" t="s">
        <v>179</v>
      </c>
      <c r="AN51" s="10" t="b">
        <f t="shared" si="29"/>
        <v>1</v>
      </c>
      <c r="AO51" s="10" t="b">
        <f>IF(NOT(ISBLANK($C51)),AND(AN51=TRUE,NOT(COUNTIF('List of Values'!$AF$2:$AF$20,AM51)=0)),"")</f>
        <v>1</v>
      </c>
      <c r="AQ51" s="10" t="b">
        <f t="shared" si="9"/>
        <v>1</v>
      </c>
      <c r="AR51" s="10" t="b" cm="1">
        <f t="array" ref="AR51">IF(NOT(ISBLANK($C51)),AND(AQ51=TRUE,LEN(AP51)&lt;81,NOT(ISNUMBER(FIND('List of Values'!$C$2:$C$20,AP51)))),"")</f>
        <v>1</v>
      </c>
      <c r="AS51" s="11" t="str">
        <f t="shared" si="10"/>
        <v>BILD &amp; KULTUR AB</v>
      </c>
      <c r="AT51" s="10" t="b">
        <f t="shared" si="11"/>
        <v>1</v>
      </c>
      <c r="AU51" s="10" t="b" cm="1">
        <f t="array" ref="AU51">IF(NOT(ISBLANK($C51)),AND(AT51=TRUE,LEN(AS51)&lt;81,NOT(ISNUMBER(FIND('List of Values'!$C$2:$C$20,AS51)))),"")</f>
        <v>1</v>
      </c>
      <c r="AV51" s="11" t="s">
        <v>444</v>
      </c>
      <c r="AW51" s="10" t="b">
        <f t="shared" si="12"/>
        <v>1</v>
      </c>
      <c r="AX51" s="10" t="b" cm="1">
        <f t="array" ref="AX51">IF(NOT(ISBLANK($C51)),AND(AW51=TRUE,LEN(AV51)&lt;21,NOT(ISNUMBER(FIND('List of Values'!$C$2:$C$20,AV51)))),"")</f>
        <v>1</v>
      </c>
      <c r="AY51" s="11">
        <v>10001</v>
      </c>
      <c r="AZ51" s="10" t="b">
        <f t="shared" si="30"/>
        <v>1</v>
      </c>
      <c r="BA51" s="10" t="b">
        <f>IF(NOT(ISBLANK($C51)),AND(AZ51=TRUE,NOT(COUNTIF('List of Values'!$R$2:$R$400,AY51)=0)),"")</f>
        <v>1</v>
      </c>
      <c r="BB51" s="20"/>
      <c r="BC51" s="10" t="b">
        <f t="shared" si="14"/>
        <v>1</v>
      </c>
      <c r="BD51" s="10" t="b" cm="1">
        <f t="array" ref="BD51">IF(NOT(ISBLANK($C51)),OR(ISBLANK(BB51),AND(NOT(ISNUMBER(FIND('List of Values'!$C$2:$C$23,BB51))),ISNUMBER(DATEVALUE(BB51)))),"")</f>
        <v>1</v>
      </c>
      <c r="BE51" s="20"/>
      <c r="BF51" s="10" t="b">
        <f t="shared" si="15"/>
        <v>1</v>
      </c>
      <c r="BG51" s="10" t="b" cm="1">
        <f t="array" ref="BG51">IF(NOT(ISBLANK($C51)),OR(ISBLANK(BE51),AND(NOT(ISNUMBER(FIND('List of Values'!$C$2:$C$23,BE51))),ISNUMBER(DATEVALUE(BE51)))),"")</f>
        <v>1</v>
      </c>
      <c r="BI51" s="10" t="b">
        <f t="shared" si="16"/>
        <v>1</v>
      </c>
      <c r="BJ51" s="10" t="b">
        <f t="shared" si="17"/>
        <v>1</v>
      </c>
      <c r="BK51" s="11" t="s">
        <v>27</v>
      </c>
      <c r="BL51" s="10" t="b">
        <f t="shared" si="18"/>
        <v>1</v>
      </c>
      <c r="BM51" s="10" t="b">
        <f>IF(NOT(ISBLANK($C51)),AND(BL51=TRUE,NOT(COUNTIF('List of Values'!$A$2:$A$20,BK51)=0)),"")</f>
        <v>1</v>
      </c>
      <c r="BN51" s="11" t="s">
        <v>186</v>
      </c>
      <c r="BO51" s="10" t="b">
        <f t="shared" si="19"/>
        <v>1</v>
      </c>
      <c r="BP51" s="10" t="b">
        <f t="shared" si="20"/>
        <v>1</v>
      </c>
      <c r="BR51" s="10" t="b">
        <f t="shared" si="21"/>
        <v>1</v>
      </c>
      <c r="BS51" s="10" t="b">
        <f>IF(NOT(ISBLANK($C51)),OR(ISBLANK(BQ51),NOT(COUNTIF('List of Values'!$K$2:$K$30,BQ51)=0)),"")</f>
        <v>1</v>
      </c>
      <c r="BU51" s="10" t="b">
        <f t="shared" si="22"/>
        <v>1</v>
      </c>
      <c r="BV51" s="10" t="b">
        <f t="shared" si="23"/>
        <v>1</v>
      </c>
      <c r="BX51" s="10" t="b">
        <f t="shared" si="24"/>
        <v>1</v>
      </c>
      <c r="BY51" s="10" t="b">
        <f t="shared" si="31"/>
        <v>1</v>
      </c>
      <c r="BZ51" t="str">
        <f>_xlfn.XLOOKUP(C51,[1]Blad1!$A:$A,[1]Blad1!$D:$D,"")</f>
        <v/>
      </c>
    </row>
    <row r="52" spans="2:78">
      <c r="B52" s="43">
        <f t="shared" si="26"/>
        <v>0</v>
      </c>
      <c r="C52" s="11">
        <v>217961</v>
      </c>
      <c r="D52" s="11" t="s">
        <v>445</v>
      </c>
      <c r="E52" s="11" t="s">
        <v>169</v>
      </c>
      <c r="F52" s="12">
        <v>5566554597</v>
      </c>
      <c r="G52" s="10" t="b">
        <f t="shared" si="27"/>
        <v>1</v>
      </c>
      <c r="H52" s="10" t="b" cm="1">
        <f t="array" ref="H52">IF(NOT(ISBLANK($C52)),AND(G52=TRUE,LEN(F52)&lt;30,NOT(ISNUMBER(FIND('List of Values'!$C$2:$C$20,F52)))),"")</f>
        <v>1</v>
      </c>
      <c r="I52" s="11" t="s">
        <v>446</v>
      </c>
      <c r="J52" s="10" t="b">
        <f t="shared" si="28"/>
        <v>1</v>
      </c>
      <c r="K52" s="10" t="b" cm="1">
        <f t="array" ref="K52">IF(NOT(ISBLANK($C52)),AND(J52=TRUE,LEN(I52)&lt;20,NOT(ISNUMBER(FIND('List of Values'!$C$2:$C$20,I52)))),"")</f>
        <v>1</v>
      </c>
      <c r="L52" s="11" t="s">
        <v>447</v>
      </c>
      <c r="M52" s="10" t="b">
        <f t="shared" si="0"/>
        <v>1</v>
      </c>
      <c r="N52" s="10" t="b" cm="1">
        <f t="array" ref="N52">IF(NOT(ISBLANK($C52)),AND(M52=TRUE,LEN(L52)&lt;81,NOT(ISNUMBER(FIND('List of Values'!$C$2:$C$20,L52)))),"")</f>
        <v>1</v>
      </c>
      <c r="P52" s="10" t="b">
        <f t="shared" si="1"/>
        <v>1</v>
      </c>
      <c r="Q52" s="10" t="b" cm="1">
        <f t="array" ref="Q52">IF(NOT(ISBLANK($C52)),AND(P52=TRUE,LEN(O52)&lt;81,NOT(ISNUMBER(FIND('List of Values'!$C$2:$C$20,O52)))),"")</f>
        <v>1</v>
      </c>
      <c r="R52" s="11" t="s">
        <v>202</v>
      </c>
      <c r="S52" s="10" t="b">
        <f t="shared" si="2"/>
        <v>1</v>
      </c>
      <c r="T52" s="10" t="b" cm="1">
        <f t="array" ref="T52">IF(NOT(ISBLANK($C52)),AND(S52=TRUE,LEN(R52)&lt;61,NOT(ISNUMBER(FIND('List of Values'!$C$2:$C$23,R52)))),"")</f>
        <v>1</v>
      </c>
      <c r="V52" s="10" t="b">
        <f t="shared" si="3"/>
        <v>1</v>
      </c>
      <c r="W52" s="10" t="b" cm="1">
        <f t="array" ref="W52">IF(NOT(ISBLANK($C52)),AND(V52=TRUE,LEN(U52)&lt;61,NOT(ISNUMBER(FIND('List of Values'!$C$2:$C$23,U52)))),"")</f>
        <v>1</v>
      </c>
      <c r="X52" s="11" t="s">
        <v>431</v>
      </c>
      <c r="Y52" s="10" t="b">
        <f t="shared" si="4"/>
        <v>1</v>
      </c>
      <c r="Z52" s="10" t="b" cm="1">
        <f t="array" ref="Z52">IF(NOT(ISBLANK($C52)),AND(Y52=TRUE,LEN(X52)&lt;81,NOT(ISNUMBER(FIND('List of Values'!$C$2:$C$23,X52)))),"")</f>
        <v>1</v>
      </c>
      <c r="AA52" s="11" t="s">
        <v>193</v>
      </c>
      <c r="AB52" s="10" t="b">
        <f t="shared" si="5"/>
        <v>1</v>
      </c>
      <c r="AC52" s="10" t="b">
        <f>IF(NOT(ISBLANK($C52)),AND(AB52=TRUE,NOT(COUNTIF('List of Values'!$B$2:$B$255,AA52)=0)),"")</f>
        <v>1</v>
      </c>
      <c r="AD52" s="11" t="s">
        <v>194</v>
      </c>
      <c r="AE52" s="10" t="b">
        <f t="shared" si="6"/>
        <v>1</v>
      </c>
      <c r="AF52" s="10" t="b">
        <f>IF(NOT(ISBLANK($C52)),AND(AE52=TRUE,NOT(COUNTIF('List of Values'!$F$2:$F$255,AD52)=0)),"")</f>
        <v>1</v>
      </c>
      <c r="AG52" s="11" t="s">
        <v>177</v>
      </c>
      <c r="AH52" s="10" t="b">
        <f t="shared" si="7"/>
        <v>1</v>
      </c>
      <c r="AI52" s="10" t="b">
        <f>IF(NOT(ISBLANK($C52)),AND(AH52=TRUE,NOT(COUNTIF('List of Values'!$N$2:$N$40,AG52)=0)),"")</f>
        <v>1</v>
      </c>
      <c r="AJ52" s="37" t="s">
        <v>196</v>
      </c>
      <c r="AK52" s="10" t="b">
        <f t="shared" si="8"/>
        <v>1</v>
      </c>
      <c r="AL52" s="10" t="b">
        <f>IF(NOT(ISBLANK($C52)),AND(AK52=TRUE,NOT(COUNTIF('List of Values'!$O$2:$O$30,AJ52)=0)),"")</f>
        <v>1</v>
      </c>
      <c r="AM52" s="11" t="s">
        <v>179</v>
      </c>
      <c r="AN52" s="10" t="b">
        <f t="shared" si="29"/>
        <v>1</v>
      </c>
      <c r="AO52" s="10" t="b">
        <f>IF(NOT(ISBLANK($C52)),AND(AN52=TRUE,NOT(COUNTIF('List of Values'!$AF$2:$AF$20,AM52)=0)),"")</f>
        <v>1</v>
      </c>
      <c r="AQ52" s="10" t="b">
        <f t="shared" si="9"/>
        <v>1</v>
      </c>
      <c r="AR52" s="10" t="b" cm="1">
        <f t="array" ref="AR52">IF(NOT(ISBLANK($C52)),AND(AQ52=TRUE,LEN(AP52)&lt;81,NOT(ISNUMBER(FIND('List of Values'!$C$2:$C$20,AP52)))),"")</f>
        <v>1</v>
      </c>
      <c r="AS52" s="11" t="str">
        <f t="shared" si="10"/>
        <v>HKSCAN SWEDEN AB</v>
      </c>
      <c r="AT52" s="10" t="b">
        <f t="shared" si="11"/>
        <v>1</v>
      </c>
      <c r="AU52" s="10" t="b" cm="1">
        <f t="array" ref="AU52">IF(NOT(ISBLANK($C52)),AND(AT52=TRUE,LEN(AS52)&lt;81,NOT(ISNUMBER(FIND('List of Values'!$C$2:$C$20,AS52)))),"")</f>
        <v>1</v>
      </c>
      <c r="AV52" s="11" t="s">
        <v>448</v>
      </c>
      <c r="AW52" s="10" t="b">
        <f t="shared" si="12"/>
        <v>1</v>
      </c>
      <c r="AX52" s="10" t="b" cm="1">
        <f t="array" ref="AX52">IF(NOT(ISBLANK($C52)),AND(AW52=TRUE,LEN(AV52)&lt;21,NOT(ISNUMBER(FIND('List of Values'!$C$2:$C$20,AV52)))),"")</f>
        <v>1</v>
      </c>
      <c r="AY52" s="11">
        <v>12485</v>
      </c>
      <c r="AZ52" s="10" t="b">
        <f t="shared" si="30"/>
        <v>1</v>
      </c>
      <c r="BA52" s="10" t="b">
        <f>IF(NOT(ISBLANK($C52)),AND(AZ52=TRUE,NOT(COUNTIF('List of Values'!$R$2:$R$400,AY52)=0)),"")</f>
        <v>1</v>
      </c>
      <c r="BB52" s="20"/>
      <c r="BC52" s="10" t="b">
        <f t="shared" si="14"/>
        <v>1</v>
      </c>
      <c r="BD52" s="10" t="b" cm="1">
        <f t="array" ref="BD52">IF(NOT(ISBLANK($C52)),OR(ISBLANK(BB52),AND(NOT(ISNUMBER(FIND('List of Values'!$C$2:$C$23,BB52))),ISNUMBER(DATEVALUE(BB52)))),"")</f>
        <v>1</v>
      </c>
      <c r="BE52" s="20"/>
      <c r="BF52" s="10" t="b">
        <f t="shared" si="15"/>
        <v>1</v>
      </c>
      <c r="BG52" s="10" t="b" cm="1">
        <f t="array" ref="BG52">IF(NOT(ISBLANK($C52)),OR(ISBLANK(BE52),AND(NOT(ISNUMBER(FIND('List of Values'!$C$2:$C$23,BE52))),ISNUMBER(DATEVALUE(BE52)))),"")</f>
        <v>1</v>
      </c>
      <c r="BH52" s="11">
        <v>7330520000000</v>
      </c>
      <c r="BI52" s="10" t="b">
        <f t="shared" si="16"/>
        <v>1</v>
      </c>
      <c r="BJ52" s="10" t="b">
        <f t="shared" si="17"/>
        <v>1</v>
      </c>
      <c r="BK52" s="11" t="s">
        <v>27</v>
      </c>
      <c r="BL52" s="10" t="b">
        <f t="shared" si="18"/>
        <v>1</v>
      </c>
      <c r="BM52" s="10" t="b">
        <f>IF(NOT(ISBLANK($C52)),AND(BL52=TRUE,NOT(COUNTIF('List of Values'!$A$2:$A$20,BK52)=0)),"")</f>
        <v>1</v>
      </c>
      <c r="BN52" s="11" t="s">
        <v>186</v>
      </c>
      <c r="BO52" s="10" t="b">
        <f t="shared" si="19"/>
        <v>1</v>
      </c>
      <c r="BP52" s="10" t="b">
        <f t="shared" si="20"/>
        <v>1</v>
      </c>
      <c r="BR52" s="10" t="b">
        <f t="shared" si="21"/>
        <v>1</v>
      </c>
      <c r="BS52" s="10" t="b">
        <f>IF(NOT(ISBLANK($C52)),OR(ISBLANK(BQ52),NOT(COUNTIF('List of Values'!$K$2:$K$30,BQ52)=0)),"")</f>
        <v>1</v>
      </c>
      <c r="BU52" s="10" t="b">
        <f t="shared" si="22"/>
        <v>1</v>
      </c>
      <c r="BV52" s="10" t="b">
        <f t="shared" si="23"/>
        <v>1</v>
      </c>
      <c r="BX52" s="10" t="b">
        <f t="shared" si="24"/>
        <v>1</v>
      </c>
      <c r="BY52" s="10" t="b">
        <f t="shared" si="31"/>
        <v>1</v>
      </c>
      <c r="BZ52" t="str">
        <f>_xlfn.XLOOKUP(C52,[1]Blad1!$A:$A,[1]Blad1!$D:$D,"")</f>
        <v/>
      </c>
    </row>
    <row r="53" spans="2:78">
      <c r="B53" s="43">
        <f t="shared" si="26"/>
        <v>0</v>
      </c>
      <c r="C53" s="11">
        <v>218079</v>
      </c>
      <c r="D53" s="11" t="s">
        <v>449</v>
      </c>
      <c r="E53" s="11" t="s">
        <v>199</v>
      </c>
      <c r="F53" s="12">
        <v>5565832507</v>
      </c>
      <c r="G53" s="10" t="b">
        <f t="shared" si="27"/>
        <v>1</v>
      </c>
      <c r="H53" s="10" t="b" cm="1">
        <f t="array" ref="H53">IF(NOT(ISBLANK($C53)),AND(G53=TRUE,LEN(F53)&lt;30,NOT(ISNUMBER(FIND('List of Values'!$C$2:$C$20,F53)))),"")</f>
        <v>1</v>
      </c>
      <c r="I53" s="11" t="s">
        <v>450</v>
      </c>
      <c r="J53" s="10" t="b">
        <f t="shared" si="28"/>
        <v>1</v>
      </c>
      <c r="K53" s="10" t="b" cm="1">
        <f t="array" ref="K53">IF(NOT(ISBLANK($C53)),AND(J53=TRUE,LEN(I53)&lt;20,NOT(ISNUMBER(FIND('List of Values'!$C$2:$C$20,I53)))),"")</f>
        <v>1</v>
      </c>
      <c r="L53" s="11" t="s">
        <v>451</v>
      </c>
      <c r="M53" s="10" t="b">
        <f t="shared" si="0"/>
        <v>1</v>
      </c>
      <c r="N53" s="10" t="b" cm="1">
        <f t="array" ref="N53">IF(NOT(ISBLANK($C53)),AND(M53=TRUE,LEN(L53)&lt;81,NOT(ISNUMBER(FIND('List of Values'!$C$2:$C$20,L53)))),"")</f>
        <v>1</v>
      </c>
      <c r="O53" s="11" t="s">
        <v>452</v>
      </c>
      <c r="P53" s="10" t="b">
        <f t="shared" si="1"/>
        <v>1</v>
      </c>
      <c r="Q53" s="10" t="b" cm="1">
        <f t="array" ref="Q53">IF(NOT(ISBLANK($C53)),AND(P53=TRUE,LEN(O53)&lt;81,NOT(ISNUMBER(FIND('List of Values'!$C$2:$C$20,O53)))),"")</f>
        <v>1</v>
      </c>
      <c r="R53" s="11" t="s">
        <v>264</v>
      </c>
      <c r="S53" s="10" t="b">
        <f t="shared" si="2"/>
        <v>1</v>
      </c>
      <c r="T53" s="10" t="b" cm="1">
        <f t="array" ref="T53">IF(NOT(ISBLANK($C53)),AND(S53=TRUE,LEN(R53)&lt;61,NOT(ISNUMBER(FIND('List of Values'!$C$2:$C$23,R53)))),"")</f>
        <v>1</v>
      </c>
      <c r="V53" s="10" t="b">
        <f t="shared" si="3"/>
        <v>1</v>
      </c>
      <c r="W53" s="10" t="b" cm="1">
        <f t="array" ref="W53">IF(NOT(ISBLANK($C53)),AND(V53=TRUE,LEN(U53)&lt;61,NOT(ISNUMBER(FIND('List of Values'!$C$2:$C$23,U53)))),"")</f>
        <v>1</v>
      </c>
      <c r="X53" s="11" t="s">
        <v>453</v>
      </c>
      <c r="Y53" s="10" t="b">
        <f t="shared" si="4"/>
        <v>1</v>
      </c>
      <c r="Z53" s="10" t="b" cm="1">
        <f t="array" ref="Z53">IF(NOT(ISBLANK($C53)),AND(Y53=TRUE,LEN(X53)&lt;81,NOT(ISNUMBER(FIND('List of Values'!$C$2:$C$23,X53)))),"")</f>
        <v>1</v>
      </c>
      <c r="AA53" s="11" t="s">
        <v>193</v>
      </c>
      <c r="AB53" s="10" t="b">
        <f t="shared" si="5"/>
        <v>1</v>
      </c>
      <c r="AC53" s="10" t="b">
        <f>IF(NOT(ISBLANK($C53)),AND(AB53=TRUE,NOT(COUNTIF('List of Values'!$B$2:$B$255,AA53)=0)),"")</f>
        <v>1</v>
      </c>
      <c r="AD53" s="11" t="s">
        <v>194</v>
      </c>
      <c r="AE53" s="10" t="b">
        <f t="shared" si="6"/>
        <v>1</v>
      </c>
      <c r="AF53" s="10" t="b">
        <f>IF(NOT(ISBLANK($C53)),AND(AE53=TRUE,NOT(COUNTIF('List of Values'!$F$2:$F$255,AD53)=0)),"")</f>
        <v>1</v>
      </c>
      <c r="AG53" s="11" t="s">
        <v>195</v>
      </c>
      <c r="AH53" s="10" t="b">
        <f t="shared" si="7"/>
        <v>1</v>
      </c>
      <c r="AI53" s="10" t="b">
        <f>IF(NOT(ISBLANK($C53)),AND(AH53=TRUE,NOT(COUNTIF('List of Values'!$N$2:$N$40,AG53)=0)),"")</f>
        <v>1</v>
      </c>
      <c r="AJ53" s="37" t="s">
        <v>196</v>
      </c>
      <c r="AK53" s="10" t="b">
        <f t="shared" si="8"/>
        <v>1</v>
      </c>
      <c r="AL53" s="10" t="b">
        <f>IF(NOT(ISBLANK($C53)),AND(AK53=TRUE,NOT(COUNTIF('List of Values'!$O$2:$O$30,AJ53)=0)),"")</f>
        <v>1</v>
      </c>
      <c r="AM53" s="11" t="s">
        <v>179</v>
      </c>
      <c r="AN53" s="10" t="b">
        <f t="shared" si="29"/>
        <v>1</v>
      </c>
      <c r="AO53" s="10" t="b">
        <f>IF(NOT(ISBLANK($C53)),AND(AN53=TRUE,NOT(COUNTIF('List of Values'!$AF$2:$AF$20,AM53)=0)),"")</f>
        <v>1</v>
      </c>
      <c r="AQ53" s="10" t="b">
        <f t="shared" si="9"/>
        <v>1</v>
      </c>
      <c r="AR53" s="10" t="b" cm="1">
        <f t="array" ref="AR53">IF(NOT(ISBLANK($C53)),AND(AQ53=TRUE,LEN(AP53)&lt;81,NOT(ISNUMBER(FIND('List of Values'!$C$2:$C$20,AP53)))),"")</f>
        <v>1</v>
      </c>
      <c r="AS53" s="11" t="str">
        <f t="shared" si="10"/>
        <v>FINNVACUM AB</v>
      </c>
      <c r="AT53" s="10" t="b">
        <f t="shared" si="11"/>
        <v>1</v>
      </c>
      <c r="AU53" s="10" t="b" cm="1">
        <f t="array" ref="AU53">IF(NOT(ISBLANK($C53)),AND(AT53=TRUE,LEN(AS53)&lt;81,NOT(ISNUMBER(FIND('List of Values'!$C$2:$C$20,AS53)))),"")</f>
        <v>1</v>
      </c>
      <c r="AV53" s="11" t="s">
        <v>454</v>
      </c>
      <c r="AW53" s="10" t="b">
        <f t="shared" si="12"/>
        <v>1</v>
      </c>
      <c r="AX53" s="10" t="b" cm="1">
        <f t="array" ref="AX53">IF(NOT(ISBLANK($C53)),AND(AW53=TRUE,LEN(AV53)&lt;21,NOT(ISNUMBER(FIND('List of Values'!$C$2:$C$20,AV53)))),"")</f>
        <v>1</v>
      </c>
      <c r="AY53" s="11">
        <v>10001</v>
      </c>
      <c r="AZ53" s="10" t="b">
        <f t="shared" si="30"/>
        <v>1</v>
      </c>
      <c r="BA53" s="10" t="b">
        <f>IF(NOT(ISBLANK($C53)),AND(AZ53=TRUE,NOT(COUNTIF('List of Values'!$R$2:$R$400,AY53)=0)),"")</f>
        <v>1</v>
      </c>
      <c r="BB53" s="20"/>
      <c r="BC53" s="10" t="b">
        <f t="shared" si="14"/>
        <v>1</v>
      </c>
      <c r="BD53" s="10" t="b" cm="1">
        <f t="array" ref="BD53">IF(NOT(ISBLANK($C53)),OR(ISBLANK(BB53),AND(NOT(ISNUMBER(FIND('List of Values'!$C$2:$C$23,BB53))),ISNUMBER(DATEVALUE(BB53)))),"")</f>
        <v>1</v>
      </c>
      <c r="BE53" s="20"/>
      <c r="BF53" s="10" t="b">
        <f t="shared" si="15"/>
        <v>1</v>
      </c>
      <c r="BG53" s="10" t="b" cm="1">
        <f t="array" ref="BG53">IF(NOT(ISBLANK($C53)),OR(ISBLANK(BE53),AND(NOT(ISNUMBER(FIND('List of Values'!$C$2:$C$23,BE53))),ISNUMBER(DATEVALUE(BE53)))),"")</f>
        <v>1</v>
      </c>
      <c r="BI53" s="10" t="b">
        <f t="shared" si="16"/>
        <v>1</v>
      </c>
      <c r="BJ53" s="10" t="b">
        <f t="shared" si="17"/>
        <v>1</v>
      </c>
      <c r="BK53" s="11" t="s">
        <v>27</v>
      </c>
      <c r="BL53" s="10" t="b">
        <f t="shared" si="18"/>
        <v>1</v>
      </c>
      <c r="BM53" s="10" t="b">
        <f>IF(NOT(ISBLANK($C53)),AND(BL53=TRUE,NOT(COUNTIF('List of Values'!$A$2:$A$20,BK53)=0)),"")</f>
        <v>1</v>
      </c>
      <c r="BN53" s="11" t="s">
        <v>186</v>
      </c>
      <c r="BO53" s="10" t="b">
        <f t="shared" si="19"/>
        <v>1</v>
      </c>
      <c r="BP53" s="10" t="b">
        <f t="shared" si="20"/>
        <v>1</v>
      </c>
      <c r="BR53" s="10" t="b">
        <f t="shared" si="21"/>
        <v>1</v>
      </c>
      <c r="BS53" s="10" t="b">
        <f>IF(NOT(ISBLANK($C53)),OR(ISBLANK(BQ53),NOT(COUNTIF('List of Values'!$K$2:$K$30,BQ53)=0)),"")</f>
        <v>1</v>
      </c>
      <c r="BU53" s="10" t="b">
        <f t="shared" si="22"/>
        <v>1</v>
      </c>
      <c r="BV53" s="10" t="b">
        <f t="shared" si="23"/>
        <v>1</v>
      </c>
      <c r="BX53" s="10" t="b">
        <f t="shared" si="24"/>
        <v>1</v>
      </c>
      <c r="BY53" s="10" t="b">
        <f t="shared" si="31"/>
        <v>1</v>
      </c>
      <c r="BZ53" t="str">
        <f>_xlfn.XLOOKUP(C53,[1]Blad1!$A:$A,[1]Blad1!$D:$D,"")</f>
        <v/>
      </c>
    </row>
    <row r="54" spans="2:78">
      <c r="B54" s="43">
        <f t="shared" si="26"/>
        <v>0</v>
      </c>
      <c r="C54" s="11">
        <v>218045</v>
      </c>
      <c r="D54" s="11" t="s">
        <v>455</v>
      </c>
      <c r="E54" s="11" t="s">
        <v>199</v>
      </c>
      <c r="F54" s="12">
        <v>5562015007</v>
      </c>
      <c r="G54" s="10" t="b">
        <f t="shared" si="27"/>
        <v>1</v>
      </c>
      <c r="H54" s="10" t="b" cm="1">
        <f t="array" ref="H54">IF(NOT(ISBLANK($C54)),AND(G54=TRUE,LEN(F54)&lt;30,NOT(ISNUMBER(FIND('List of Values'!$C$2:$C$20,F54)))),"")</f>
        <v>1</v>
      </c>
      <c r="I54" s="11" t="s">
        <v>456</v>
      </c>
      <c r="J54" s="10" t="b">
        <f t="shared" si="28"/>
        <v>1</v>
      </c>
      <c r="K54" s="10" t="b" cm="1">
        <f t="array" ref="K54">IF(NOT(ISBLANK($C54)),AND(J54=TRUE,LEN(I54)&lt;20,NOT(ISNUMBER(FIND('List of Values'!$C$2:$C$20,I54)))),"")</f>
        <v>1</v>
      </c>
      <c r="L54" s="11" t="s">
        <v>457</v>
      </c>
      <c r="M54" s="10" t="b">
        <f t="shared" si="0"/>
        <v>1</v>
      </c>
      <c r="N54" s="10" t="b" cm="1">
        <f t="array" ref="N54">IF(NOT(ISBLANK($C54)),AND(M54=TRUE,LEN(L54)&lt;81,NOT(ISNUMBER(FIND('List of Values'!$C$2:$C$20,L54)))),"")</f>
        <v>1</v>
      </c>
      <c r="O54" s="11" t="s">
        <v>458</v>
      </c>
      <c r="P54" s="10" t="b">
        <f t="shared" si="1"/>
        <v>1</v>
      </c>
      <c r="Q54" s="10" t="b" cm="1">
        <f t="array" ref="Q54">IF(NOT(ISBLANK($C54)),AND(P54=TRUE,LEN(O54)&lt;81,NOT(ISNUMBER(FIND('List of Values'!$C$2:$C$20,O54)))),"")</f>
        <v>1</v>
      </c>
      <c r="R54" s="11" t="s">
        <v>202</v>
      </c>
      <c r="S54" s="10" t="b">
        <f t="shared" si="2"/>
        <v>1</v>
      </c>
      <c r="T54" s="10" t="b" cm="1">
        <f t="array" ref="T54">IF(NOT(ISBLANK($C54)),AND(S54=TRUE,LEN(R54)&lt;61,NOT(ISNUMBER(FIND('List of Values'!$C$2:$C$23,R54)))),"")</f>
        <v>1</v>
      </c>
      <c r="V54" s="10" t="b">
        <f t="shared" si="3"/>
        <v>1</v>
      </c>
      <c r="W54" s="10" t="b" cm="1">
        <f t="array" ref="W54">IF(NOT(ISBLANK($C54)),AND(V54=TRUE,LEN(U54)&lt;61,NOT(ISNUMBER(FIND('List of Values'!$C$2:$C$23,U54)))),"")</f>
        <v>1</v>
      </c>
      <c r="X54" s="11" t="s">
        <v>459</v>
      </c>
      <c r="Y54" s="10" t="b">
        <f t="shared" si="4"/>
        <v>1</v>
      </c>
      <c r="Z54" s="10" t="b" cm="1">
        <f t="array" ref="Z54">IF(NOT(ISBLANK($C54)),AND(Y54=TRUE,LEN(X54)&lt;81,NOT(ISNUMBER(FIND('List of Values'!$C$2:$C$23,X54)))),"")</f>
        <v>1</v>
      </c>
      <c r="AA54" s="11" t="s">
        <v>193</v>
      </c>
      <c r="AB54" s="10" t="b">
        <f t="shared" si="5"/>
        <v>1</v>
      </c>
      <c r="AC54" s="10" t="b">
        <f>IF(NOT(ISBLANK($C54)),AND(AB54=TRUE,NOT(COUNTIF('List of Values'!$B$2:$B$255,AA54)=0)),"")</f>
        <v>1</v>
      </c>
      <c r="AD54" s="11" t="s">
        <v>194</v>
      </c>
      <c r="AE54" s="10" t="b">
        <f t="shared" si="6"/>
        <v>1</v>
      </c>
      <c r="AF54" s="10" t="b">
        <f>IF(NOT(ISBLANK($C54)),AND(AE54=TRUE,NOT(COUNTIF('List of Values'!$F$2:$F$255,AD54)=0)),"")</f>
        <v>1</v>
      </c>
      <c r="AG54" s="11" t="s">
        <v>177</v>
      </c>
      <c r="AH54" s="10" t="b">
        <f t="shared" si="7"/>
        <v>1</v>
      </c>
      <c r="AI54" s="10" t="b">
        <f>IF(NOT(ISBLANK($C54)),AND(AH54=TRUE,NOT(COUNTIF('List of Values'!$N$2:$N$40,AG54)=0)),"")</f>
        <v>1</v>
      </c>
      <c r="AJ54" s="37" t="s">
        <v>196</v>
      </c>
      <c r="AK54" s="10" t="b">
        <f t="shared" si="8"/>
        <v>1</v>
      </c>
      <c r="AL54" s="10" t="b">
        <f>IF(NOT(ISBLANK($C54)),AND(AK54=TRUE,NOT(COUNTIF('List of Values'!$O$2:$O$30,AJ54)=0)),"")</f>
        <v>1</v>
      </c>
      <c r="AM54" s="11" t="s">
        <v>179</v>
      </c>
      <c r="AN54" s="10" t="b">
        <f t="shared" si="29"/>
        <v>1</v>
      </c>
      <c r="AO54" s="10" t="b">
        <f>IF(NOT(ISBLANK($C54)),AND(AN54=TRUE,NOT(COUNTIF('List of Values'!$AF$2:$AF$20,AM54)=0)),"")</f>
        <v>1</v>
      </c>
      <c r="AQ54" s="10" t="b">
        <f t="shared" si="9"/>
        <v>1</v>
      </c>
      <c r="AR54" s="10" t="b" cm="1">
        <f t="array" ref="AR54">IF(NOT(ISBLANK($C54)),AND(AQ54=TRUE,LEN(AP54)&lt;81,NOT(ISNUMBER(FIND('List of Values'!$C$2:$C$20,AP54)))),"")</f>
        <v>1</v>
      </c>
      <c r="AS54" s="11" t="str">
        <f t="shared" si="10"/>
        <v>ALLVÅG AB</v>
      </c>
      <c r="AT54" s="10" t="b">
        <f t="shared" si="11"/>
        <v>1</v>
      </c>
      <c r="AU54" s="10" t="b" cm="1">
        <f t="array" ref="AU54">IF(NOT(ISBLANK($C54)),AND(AT54=TRUE,LEN(AS54)&lt;81,NOT(ISNUMBER(FIND('List of Values'!$C$2:$C$20,AS54)))),"")</f>
        <v>1</v>
      </c>
      <c r="AV54" s="11" t="s">
        <v>460</v>
      </c>
      <c r="AW54" s="10" t="b">
        <f t="shared" si="12"/>
        <v>1</v>
      </c>
      <c r="AX54" s="10" t="b" cm="1">
        <f t="array" ref="AX54">IF(NOT(ISBLANK($C54)),AND(AW54=TRUE,LEN(AV54)&lt;21,NOT(ISNUMBER(FIND('List of Values'!$C$2:$C$20,AV54)))),"")</f>
        <v>1</v>
      </c>
      <c r="AY54" s="11">
        <v>10001</v>
      </c>
      <c r="AZ54" s="10" t="b">
        <f t="shared" si="30"/>
        <v>1</v>
      </c>
      <c r="BA54" s="10" t="b">
        <f>IF(NOT(ISBLANK($C54)),AND(AZ54=TRUE,NOT(COUNTIF('List of Values'!$R$2:$R$400,AY54)=0)),"")</f>
        <v>1</v>
      </c>
      <c r="BB54" s="20"/>
      <c r="BC54" s="10" t="b">
        <f t="shared" si="14"/>
        <v>1</v>
      </c>
      <c r="BD54" s="10" t="b" cm="1">
        <f t="array" ref="BD54">IF(NOT(ISBLANK($C54)),OR(ISBLANK(BB54),AND(NOT(ISNUMBER(FIND('List of Values'!$C$2:$C$23,BB54))),ISNUMBER(DATEVALUE(BB54)))),"")</f>
        <v>1</v>
      </c>
      <c r="BE54" s="20"/>
      <c r="BF54" s="10" t="b">
        <f t="shared" si="15"/>
        <v>1</v>
      </c>
      <c r="BG54" s="10" t="b" cm="1">
        <f t="array" ref="BG54">IF(NOT(ISBLANK($C54)),OR(ISBLANK(BE54),AND(NOT(ISNUMBER(FIND('List of Values'!$C$2:$C$23,BE54))),ISNUMBER(DATEVALUE(BE54)))),"")</f>
        <v>1</v>
      </c>
      <c r="BI54" s="10" t="b">
        <f t="shared" si="16"/>
        <v>1</v>
      </c>
      <c r="BJ54" s="10" t="b">
        <f t="shared" si="17"/>
        <v>1</v>
      </c>
      <c r="BK54" s="11" t="s">
        <v>27</v>
      </c>
      <c r="BL54" s="10" t="b">
        <f t="shared" si="18"/>
        <v>1</v>
      </c>
      <c r="BM54" s="10" t="b">
        <f>IF(NOT(ISBLANK($C54)),AND(BL54=TRUE,NOT(COUNTIF('List of Values'!$A$2:$A$20,BK54)=0)),"")</f>
        <v>1</v>
      </c>
      <c r="BN54" s="11" t="s">
        <v>186</v>
      </c>
      <c r="BO54" s="10" t="b">
        <f t="shared" si="19"/>
        <v>1</v>
      </c>
      <c r="BP54" s="10" t="b">
        <f t="shared" si="20"/>
        <v>1</v>
      </c>
      <c r="BR54" s="10" t="b">
        <f t="shared" si="21"/>
        <v>1</v>
      </c>
      <c r="BS54" s="10" t="b">
        <f>IF(NOT(ISBLANK($C54)),OR(ISBLANK(BQ54),NOT(COUNTIF('List of Values'!$K$2:$K$30,BQ54)=0)),"")</f>
        <v>1</v>
      </c>
      <c r="BU54" s="10" t="b">
        <f t="shared" si="22"/>
        <v>1</v>
      </c>
      <c r="BV54" s="10" t="b">
        <f t="shared" si="23"/>
        <v>1</v>
      </c>
      <c r="BX54" s="10" t="b">
        <f t="shared" si="24"/>
        <v>1</v>
      </c>
      <c r="BY54" s="10" t="b">
        <f t="shared" si="31"/>
        <v>1</v>
      </c>
      <c r="BZ54" t="str">
        <f>_xlfn.XLOOKUP(C54,[1]Blad1!$A:$A,[1]Blad1!$D:$D,"")</f>
        <v/>
      </c>
    </row>
    <row r="55" spans="2:78">
      <c r="B55" s="43">
        <f t="shared" si="26"/>
        <v>0</v>
      </c>
      <c r="C55" s="11">
        <v>218067</v>
      </c>
      <c r="D55" s="11" t="s">
        <v>461</v>
      </c>
      <c r="E55" s="11" t="s">
        <v>199</v>
      </c>
      <c r="F55" s="12">
        <v>5564532009</v>
      </c>
      <c r="G55" s="10" t="b">
        <f t="shared" si="27"/>
        <v>1</v>
      </c>
      <c r="H55" s="10" t="b" cm="1">
        <f t="array" ref="H55">IF(NOT(ISBLANK($C55)),AND(G55=TRUE,LEN(F55)&lt;30,NOT(ISNUMBER(FIND('List of Values'!$C$2:$C$20,F55)))),"")</f>
        <v>1</v>
      </c>
      <c r="I55" s="11" t="s">
        <v>462</v>
      </c>
      <c r="J55" s="10" t="b">
        <f t="shared" si="28"/>
        <v>1</v>
      </c>
      <c r="K55" s="10" t="b" cm="1">
        <f t="array" ref="K55">IF(NOT(ISBLANK($C55)),AND(J55=TRUE,LEN(I55)&lt;20,NOT(ISNUMBER(FIND('List of Values'!$C$2:$C$20,I55)))),"")</f>
        <v>1</v>
      </c>
      <c r="L55" s="11" t="s">
        <v>463</v>
      </c>
      <c r="M55" s="10" t="b">
        <f t="shared" si="0"/>
        <v>1</v>
      </c>
      <c r="N55" s="10" t="b" cm="1">
        <f t="array" ref="N55">IF(NOT(ISBLANK($C55)),AND(M55=TRUE,LEN(L55)&lt;81,NOT(ISNUMBER(FIND('List of Values'!$C$2:$C$20,L55)))),"")</f>
        <v>1</v>
      </c>
      <c r="P55" s="10" t="b">
        <f t="shared" si="1"/>
        <v>1</v>
      </c>
      <c r="Q55" s="10" t="b" cm="1">
        <f t="array" ref="Q55">IF(NOT(ISBLANK($C55)),AND(P55=TRUE,LEN(O55)&lt;81,NOT(ISNUMBER(FIND('List of Values'!$C$2:$C$20,O55)))),"")</f>
        <v>1</v>
      </c>
      <c r="R55" s="11" t="s">
        <v>464</v>
      </c>
      <c r="S55" s="10" t="b">
        <f t="shared" si="2"/>
        <v>1</v>
      </c>
      <c r="T55" s="10" t="b" cm="1">
        <f t="array" ref="T55">IF(NOT(ISBLANK($C55)),AND(S55=TRUE,LEN(R55)&lt;61,NOT(ISNUMBER(FIND('List of Values'!$C$2:$C$23,R55)))),"")</f>
        <v>1</v>
      </c>
      <c r="V55" s="10" t="b">
        <f t="shared" si="3"/>
        <v>1</v>
      </c>
      <c r="W55" s="10" t="b" cm="1">
        <f t="array" ref="W55">IF(NOT(ISBLANK($C55)),AND(V55=TRUE,LEN(U55)&lt;61,NOT(ISNUMBER(FIND('List of Values'!$C$2:$C$23,U55)))),"")</f>
        <v>1</v>
      </c>
      <c r="X55" s="11" t="s">
        <v>465</v>
      </c>
      <c r="Y55" s="10" t="b">
        <f t="shared" si="4"/>
        <v>1</v>
      </c>
      <c r="Z55" s="10" t="b" cm="1">
        <f t="array" ref="Z55">IF(NOT(ISBLANK($C55)),AND(Y55=TRUE,LEN(X55)&lt;81,NOT(ISNUMBER(FIND('List of Values'!$C$2:$C$23,X55)))),"")</f>
        <v>1</v>
      </c>
      <c r="AA55" s="11" t="s">
        <v>193</v>
      </c>
      <c r="AB55" s="10" t="b">
        <f t="shared" si="5"/>
        <v>1</v>
      </c>
      <c r="AC55" s="10" t="b">
        <f>IF(NOT(ISBLANK($C55)),AND(AB55=TRUE,NOT(COUNTIF('List of Values'!$B$2:$B$255,AA55)=0)),"")</f>
        <v>1</v>
      </c>
      <c r="AD55" s="11" t="s">
        <v>194</v>
      </c>
      <c r="AE55" s="10" t="b">
        <f t="shared" si="6"/>
        <v>1</v>
      </c>
      <c r="AF55" s="10" t="b">
        <f>IF(NOT(ISBLANK($C55)),AND(AE55=TRUE,NOT(COUNTIF('List of Values'!$F$2:$F$255,AD55)=0)),"")</f>
        <v>1</v>
      </c>
      <c r="AG55" s="11" t="s">
        <v>214</v>
      </c>
      <c r="AH55" s="10" t="b">
        <f t="shared" si="7"/>
        <v>1</v>
      </c>
      <c r="AI55" s="10" t="b">
        <f>IF(NOT(ISBLANK($C55)),AND(AH55=TRUE,NOT(COUNTIF('List of Values'!$N$2:$N$40,AG55)=0)),"")</f>
        <v>1</v>
      </c>
      <c r="AJ55" s="37" t="s">
        <v>196</v>
      </c>
      <c r="AK55" s="10" t="b">
        <f t="shared" si="8"/>
        <v>1</v>
      </c>
      <c r="AL55" s="10" t="b">
        <f>IF(NOT(ISBLANK($C55)),AND(AK55=TRUE,NOT(COUNTIF('List of Values'!$O$2:$O$30,AJ55)=0)),"")</f>
        <v>1</v>
      </c>
      <c r="AM55" s="11" t="s">
        <v>179</v>
      </c>
      <c r="AN55" s="10" t="b">
        <f t="shared" si="29"/>
        <v>1</v>
      </c>
      <c r="AO55" s="10" t="b">
        <f>IF(NOT(ISBLANK($C55)),AND(AN55=TRUE,NOT(COUNTIF('List of Values'!$AF$2:$AF$20,AM55)=0)),"")</f>
        <v>1</v>
      </c>
      <c r="AQ55" s="10" t="b">
        <f t="shared" si="9"/>
        <v>1</v>
      </c>
      <c r="AR55" s="10" t="b" cm="1">
        <f t="array" ref="AR55">IF(NOT(ISBLANK($C55)),AND(AQ55=TRUE,LEN(AP55)&lt;81,NOT(ISNUMBER(FIND('List of Values'!$C$2:$C$20,AP55)))),"")</f>
        <v>1</v>
      </c>
      <c r="AS55" s="11" t="str">
        <f t="shared" si="10"/>
        <v>RUNELANDHS FÖRSÄLJNINGS AB</v>
      </c>
      <c r="AT55" s="10" t="b">
        <f t="shared" si="11"/>
        <v>1</v>
      </c>
      <c r="AU55" s="10" t="b" cm="1">
        <f t="array" ref="AU55">IF(NOT(ISBLANK($C55)),AND(AT55=TRUE,LEN(AS55)&lt;81,NOT(ISNUMBER(FIND('List of Values'!$C$2:$C$20,AS55)))),"")</f>
        <v>1</v>
      </c>
      <c r="AV55" s="11" t="s">
        <v>466</v>
      </c>
      <c r="AW55" s="10" t="b">
        <f t="shared" si="12"/>
        <v>1</v>
      </c>
      <c r="AX55" s="10" t="b" cm="1">
        <f t="array" ref="AX55">IF(NOT(ISBLANK($C55)),AND(AW55=TRUE,LEN(AV55)&lt;21,NOT(ISNUMBER(FIND('List of Values'!$C$2:$C$20,AV55)))),"")</f>
        <v>1</v>
      </c>
      <c r="AY55" s="11">
        <v>10001</v>
      </c>
      <c r="AZ55" s="10" t="b">
        <f t="shared" si="30"/>
        <v>1</v>
      </c>
      <c r="BA55" s="10" t="b">
        <f>IF(NOT(ISBLANK($C55)),AND(AZ55=TRUE,NOT(COUNTIF('List of Values'!$R$2:$R$400,AY55)=0)),"")</f>
        <v>1</v>
      </c>
      <c r="BB55" s="20"/>
      <c r="BC55" s="10" t="b">
        <f t="shared" si="14"/>
        <v>1</v>
      </c>
      <c r="BD55" s="10" t="b" cm="1">
        <f t="array" ref="BD55">IF(NOT(ISBLANK($C55)),OR(ISBLANK(BB55),AND(NOT(ISNUMBER(FIND('List of Values'!$C$2:$C$23,BB55))),ISNUMBER(DATEVALUE(BB55)))),"")</f>
        <v>1</v>
      </c>
      <c r="BE55" s="20"/>
      <c r="BF55" s="10" t="b">
        <f t="shared" si="15"/>
        <v>1</v>
      </c>
      <c r="BG55" s="10" t="b" cm="1">
        <f t="array" ref="BG55">IF(NOT(ISBLANK($C55)),OR(ISBLANK(BE55),AND(NOT(ISNUMBER(FIND('List of Values'!$C$2:$C$23,BE55))),ISNUMBER(DATEVALUE(BE55)))),"")</f>
        <v>1</v>
      </c>
      <c r="BI55" s="10" t="b">
        <f t="shared" si="16"/>
        <v>1</v>
      </c>
      <c r="BJ55" s="10" t="b">
        <f t="shared" si="17"/>
        <v>1</v>
      </c>
      <c r="BK55" s="11" t="s">
        <v>27</v>
      </c>
      <c r="BL55" s="10" t="b">
        <f t="shared" si="18"/>
        <v>1</v>
      </c>
      <c r="BM55" s="10" t="b">
        <f>IF(NOT(ISBLANK($C55)),AND(BL55=TRUE,NOT(COUNTIF('List of Values'!$A$2:$A$20,BK55)=0)),"")</f>
        <v>1</v>
      </c>
      <c r="BN55" s="11" t="s">
        <v>186</v>
      </c>
      <c r="BO55" s="10" t="b">
        <f t="shared" si="19"/>
        <v>1</v>
      </c>
      <c r="BP55" s="10" t="b">
        <f t="shared" si="20"/>
        <v>1</v>
      </c>
      <c r="BR55" s="10" t="b">
        <f t="shared" si="21"/>
        <v>1</v>
      </c>
      <c r="BS55" s="10" t="b">
        <f>IF(NOT(ISBLANK($C55)),OR(ISBLANK(BQ55),NOT(COUNTIF('List of Values'!$K$2:$K$30,BQ55)=0)),"")</f>
        <v>1</v>
      </c>
      <c r="BU55" s="10" t="b">
        <f t="shared" si="22"/>
        <v>1</v>
      </c>
      <c r="BV55" s="10" t="b">
        <f t="shared" si="23"/>
        <v>1</v>
      </c>
      <c r="BX55" s="10" t="b">
        <f t="shared" si="24"/>
        <v>1</v>
      </c>
      <c r="BY55" s="10" t="b">
        <f t="shared" si="31"/>
        <v>1</v>
      </c>
      <c r="BZ55" t="str">
        <f>_xlfn.XLOOKUP(C55,[1]Blad1!$A:$A,[1]Blad1!$D:$D,"")</f>
        <v/>
      </c>
    </row>
    <row r="56" spans="2:78">
      <c r="B56" s="43">
        <f t="shared" si="26"/>
        <v>0</v>
      </c>
      <c r="C56" s="11">
        <v>218070</v>
      </c>
      <c r="D56" s="11" t="s">
        <v>467</v>
      </c>
      <c r="E56" s="11" t="s">
        <v>199</v>
      </c>
      <c r="F56" s="12">
        <v>5564878980</v>
      </c>
      <c r="G56" s="10" t="b">
        <f t="shared" si="27"/>
        <v>1</v>
      </c>
      <c r="H56" s="10" t="b" cm="1">
        <f t="array" ref="H56">IF(NOT(ISBLANK($C56)),AND(G56=TRUE,LEN(F56)&lt;30,NOT(ISNUMBER(FIND('List of Values'!$C$2:$C$20,F56)))),"")</f>
        <v>1</v>
      </c>
      <c r="I56" s="11" t="s">
        <v>468</v>
      </c>
      <c r="J56" s="10" t="b">
        <f t="shared" si="28"/>
        <v>1</v>
      </c>
      <c r="K56" s="10" t="b" cm="1">
        <f t="array" ref="K56">IF(NOT(ISBLANK($C56)),AND(J56=TRUE,LEN(I56)&lt;20,NOT(ISNUMBER(FIND('List of Values'!$C$2:$C$20,I56)))),"")</f>
        <v>1</v>
      </c>
      <c r="L56" s="11" t="s">
        <v>469</v>
      </c>
      <c r="M56" s="10" t="b">
        <f t="shared" si="0"/>
        <v>1</v>
      </c>
      <c r="N56" s="10" t="b" cm="1">
        <f t="array" ref="N56">IF(NOT(ISBLANK($C56)),AND(M56=TRUE,LEN(L56)&lt;81,NOT(ISNUMBER(FIND('List of Values'!$C$2:$C$20,L56)))),"")</f>
        <v>1</v>
      </c>
      <c r="P56" s="10" t="b">
        <f t="shared" si="1"/>
        <v>1</v>
      </c>
      <c r="Q56" s="10" t="b" cm="1">
        <f t="array" ref="Q56">IF(NOT(ISBLANK($C56)),AND(P56=TRUE,LEN(O56)&lt;81,NOT(ISNUMBER(FIND('List of Values'!$C$2:$C$20,O56)))),"")</f>
        <v>1</v>
      </c>
      <c r="R56" s="11" t="s">
        <v>470</v>
      </c>
      <c r="S56" s="10" t="b">
        <f t="shared" si="2"/>
        <v>1</v>
      </c>
      <c r="T56" s="10" t="b" cm="1">
        <f t="array" ref="T56">IF(NOT(ISBLANK($C56)),AND(S56=TRUE,LEN(R56)&lt;61,NOT(ISNUMBER(FIND('List of Values'!$C$2:$C$23,R56)))),"")</f>
        <v>1</v>
      </c>
      <c r="V56" s="10" t="b">
        <f t="shared" si="3"/>
        <v>1</v>
      </c>
      <c r="W56" s="10" t="b" cm="1">
        <f t="array" ref="W56">IF(NOT(ISBLANK($C56)),AND(V56=TRUE,LEN(U56)&lt;61,NOT(ISNUMBER(FIND('List of Values'!$C$2:$C$23,U56)))),"")</f>
        <v>1</v>
      </c>
      <c r="X56" s="11" t="s">
        <v>471</v>
      </c>
      <c r="Y56" s="10" t="b">
        <f t="shared" si="4"/>
        <v>1</v>
      </c>
      <c r="Z56" s="10" t="b" cm="1">
        <f t="array" ref="Z56">IF(NOT(ISBLANK($C56)),AND(Y56=TRUE,LEN(X56)&lt;81,NOT(ISNUMBER(FIND('List of Values'!$C$2:$C$23,X56)))),"")</f>
        <v>1</v>
      </c>
      <c r="AA56" s="11" t="s">
        <v>193</v>
      </c>
      <c r="AB56" s="10" t="b">
        <f t="shared" si="5"/>
        <v>1</v>
      </c>
      <c r="AC56" s="10" t="b">
        <f>IF(NOT(ISBLANK($C56)),AND(AB56=TRUE,NOT(COUNTIF('List of Values'!$B$2:$B$255,AA56)=0)),"")</f>
        <v>1</v>
      </c>
      <c r="AD56" s="11" t="s">
        <v>194</v>
      </c>
      <c r="AE56" s="10" t="b">
        <f t="shared" si="6"/>
        <v>1</v>
      </c>
      <c r="AF56" s="10" t="b">
        <f>IF(NOT(ISBLANK($C56)),AND(AE56=TRUE,NOT(COUNTIF('List of Values'!$F$2:$F$255,AD56)=0)),"")</f>
        <v>1</v>
      </c>
      <c r="AG56" s="11" t="s">
        <v>177</v>
      </c>
      <c r="AH56" s="10" t="b">
        <f t="shared" si="7"/>
        <v>1</v>
      </c>
      <c r="AI56" s="10" t="b">
        <f>IF(NOT(ISBLANK($C56)),AND(AH56=TRUE,NOT(COUNTIF('List of Values'!$N$2:$N$40,AG56)=0)),"")</f>
        <v>1</v>
      </c>
      <c r="AJ56" s="37" t="s">
        <v>196</v>
      </c>
      <c r="AK56" s="10" t="b">
        <f t="shared" si="8"/>
        <v>1</v>
      </c>
      <c r="AL56" s="10" t="b">
        <f>IF(NOT(ISBLANK($C56)),AND(AK56=TRUE,NOT(COUNTIF('List of Values'!$O$2:$O$30,AJ56)=0)),"")</f>
        <v>1</v>
      </c>
      <c r="AM56" s="11" t="s">
        <v>179</v>
      </c>
      <c r="AN56" s="10" t="b">
        <f t="shared" si="29"/>
        <v>1</v>
      </c>
      <c r="AO56" s="10" t="b">
        <f>IF(NOT(ISBLANK($C56)),AND(AN56=TRUE,NOT(COUNTIF('List of Values'!$AF$2:$AF$20,AM56)=0)),"")</f>
        <v>1</v>
      </c>
      <c r="AQ56" s="10" t="b">
        <f t="shared" si="9"/>
        <v>1</v>
      </c>
      <c r="AR56" s="10" t="b" cm="1">
        <f t="array" ref="AR56">IF(NOT(ISBLANK($C56)),AND(AQ56=TRUE,LEN(AP56)&lt;81,NOT(ISNUMBER(FIND('List of Values'!$C$2:$C$20,AP56)))),"")</f>
        <v>1</v>
      </c>
      <c r="AS56" s="11" t="str">
        <f t="shared" si="10"/>
        <v>MATTSSON KONTOR AB</v>
      </c>
      <c r="AT56" s="10" t="b">
        <f t="shared" si="11"/>
        <v>1</v>
      </c>
      <c r="AU56" s="10" t="b" cm="1">
        <f t="array" ref="AU56">IF(NOT(ISBLANK($C56)),AND(AT56=TRUE,LEN(AS56)&lt;81,NOT(ISNUMBER(FIND('List of Values'!$C$2:$C$20,AS56)))),"")</f>
        <v>1</v>
      </c>
      <c r="AV56" s="11" t="s">
        <v>472</v>
      </c>
      <c r="AW56" s="10" t="b">
        <f t="shared" si="12"/>
        <v>1</v>
      </c>
      <c r="AX56" s="10" t="b" cm="1">
        <f t="array" ref="AX56">IF(NOT(ISBLANK($C56)),AND(AW56=TRUE,LEN(AV56)&lt;21,NOT(ISNUMBER(FIND('List of Values'!$C$2:$C$20,AV56)))),"")</f>
        <v>1</v>
      </c>
      <c r="AY56" s="11">
        <v>10001</v>
      </c>
      <c r="AZ56" s="10" t="b">
        <f t="shared" si="30"/>
        <v>1</v>
      </c>
      <c r="BA56" s="10" t="b">
        <f>IF(NOT(ISBLANK($C56)),AND(AZ56=TRUE,NOT(COUNTIF('List of Values'!$R$2:$R$400,AY56)=0)),"")</f>
        <v>1</v>
      </c>
      <c r="BB56" s="20"/>
      <c r="BC56" s="10" t="b">
        <f t="shared" si="14"/>
        <v>1</v>
      </c>
      <c r="BD56" s="10" t="b" cm="1">
        <f t="array" ref="BD56">IF(NOT(ISBLANK($C56)),OR(ISBLANK(BB56),AND(NOT(ISNUMBER(FIND('List of Values'!$C$2:$C$23,BB56))),ISNUMBER(DATEVALUE(BB56)))),"")</f>
        <v>1</v>
      </c>
      <c r="BE56" s="20"/>
      <c r="BF56" s="10" t="b">
        <f t="shared" si="15"/>
        <v>1</v>
      </c>
      <c r="BG56" s="10" t="b" cm="1">
        <f t="array" ref="BG56">IF(NOT(ISBLANK($C56)),OR(ISBLANK(BE56),AND(NOT(ISNUMBER(FIND('List of Values'!$C$2:$C$23,BE56))),ISNUMBER(DATEVALUE(BE56)))),"")</f>
        <v>1</v>
      </c>
      <c r="BI56" s="10" t="b">
        <f t="shared" si="16"/>
        <v>1</v>
      </c>
      <c r="BJ56" s="10" t="b">
        <f t="shared" si="17"/>
        <v>1</v>
      </c>
      <c r="BK56" s="11" t="s">
        <v>27</v>
      </c>
      <c r="BL56" s="10" t="b">
        <f t="shared" si="18"/>
        <v>1</v>
      </c>
      <c r="BM56" s="10" t="b">
        <f>IF(NOT(ISBLANK($C56)),AND(BL56=TRUE,NOT(COUNTIF('List of Values'!$A$2:$A$20,BK56)=0)),"")</f>
        <v>1</v>
      </c>
      <c r="BN56" s="11" t="s">
        <v>186</v>
      </c>
      <c r="BO56" s="10" t="b">
        <f t="shared" si="19"/>
        <v>1</v>
      </c>
      <c r="BP56" s="10" t="b">
        <f t="shared" si="20"/>
        <v>1</v>
      </c>
      <c r="BR56" s="10" t="b">
        <f t="shared" si="21"/>
        <v>1</v>
      </c>
      <c r="BS56" s="10" t="b">
        <f>IF(NOT(ISBLANK($C56)),OR(ISBLANK(BQ56),NOT(COUNTIF('List of Values'!$K$2:$K$30,BQ56)=0)),"")</f>
        <v>1</v>
      </c>
      <c r="BU56" s="10" t="b">
        <f t="shared" si="22"/>
        <v>1</v>
      </c>
      <c r="BV56" s="10" t="b">
        <f t="shared" si="23"/>
        <v>1</v>
      </c>
      <c r="BX56" s="10" t="b">
        <f t="shared" si="24"/>
        <v>1</v>
      </c>
      <c r="BY56" s="10" t="b">
        <f t="shared" si="31"/>
        <v>1</v>
      </c>
      <c r="BZ56" t="str">
        <f>_xlfn.XLOOKUP(C56,[1]Blad1!$A:$A,[1]Blad1!$D:$D,"")</f>
        <v/>
      </c>
    </row>
    <row r="57" spans="2:78">
      <c r="B57" s="43">
        <f t="shared" si="26"/>
        <v>0</v>
      </c>
      <c r="C57" s="11">
        <v>218101</v>
      </c>
      <c r="D57" s="11" t="s">
        <v>473</v>
      </c>
      <c r="E57" s="11" t="s">
        <v>199</v>
      </c>
      <c r="F57" s="12">
        <v>7572012594</v>
      </c>
      <c r="G57" s="10" t="b">
        <f t="shared" si="27"/>
        <v>1</v>
      </c>
      <c r="H57" s="10" t="b" cm="1">
        <f t="array" ref="H57">IF(NOT(ISBLANK($C57)),AND(G57=TRUE,LEN(F57)&lt;30,NOT(ISNUMBER(FIND('List of Values'!$C$2:$C$20,F57)))),"")</f>
        <v>1</v>
      </c>
      <c r="I57" s="11" t="s">
        <v>474</v>
      </c>
      <c r="J57" s="10" t="b">
        <f t="shared" si="28"/>
        <v>1</v>
      </c>
      <c r="K57" s="10" t="b" cm="1">
        <f t="array" ref="K57">IF(NOT(ISBLANK($C57)),AND(J57=TRUE,LEN(I57)&lt;20,NOT(ISNUMBER(FIND('List of Values'!$C$2:$C$20,I57)))),"")</f>
        <v>1</v>
      </c>
      <c r="L57" s="11" t="s">
        <v>475</v>
      </c>
      <c r="M57" s="10" t="b">
        <f t="shared" si="0"/>
        <v>1</v>
      </c>
      <c r="N57" s="10" t="b" cm="1">
        <f t="array" ref="N57">IF(NOT(ISBLANK($C57)),AND(M57=TRUE,LEN(L57)&lt;81,NOT(ISNUMBER(FIND('List of Values'!$C$2:$C$20,L57)))),"")</f>
        <v>1</v>
      </c>
      <c r="P57" s="10" t="b">
        <f t="shared" si="1"/>
        <v>1</v>
      </c>
      <c r="Q57" s="10" t="b" cm="1">
        <f t="array" ref="Q57">IF(NOT(ISBLANK($C57)),AND(P57=TRUE,LEN(O57)&lt;81,NOT(ISNUMBER(FIND('List of Values'!$C$2:$C$20,O57)))),"")</f>
        <v>1</v>
      </c>
      <c r="R57" s="11" t="s">
        <v>476</v>
      </c>
      <c r="S57" s="10" t="b">
        <f t="shared" si="2"/>
        <v>1</v>
      </c>
      <c r="T57" s="10" t="b" cm="1">
        <f t="array" ref="T57">IF(NOT(ISBLANK($C57)),AND(S57=TRUE,LEN(R57)&lt;61,NOT(ISNUMBER(FIND('List of Values'!$C$2:$C$23,R57)))),"")</f>
        <v>1</v>
      </c>
      <c r="V57" s="10" t="b">
        <f t="shared" si="3"/>
        <v>1</v>
      </c>
      <c r="W57" s="10" t="b" cm="1">
        <f t="array" ref="W57">IF(NOT(ISBLANK($C57)),AND(V57=TRUE,LEN(U57)&lt;61,NOT(ISNUMBER(FIND('List of Values'!$C$2:$C$23,U57)))),"")</f>
        <v>1</v>
      </c>
      <c r="X57" s="11" t="s">
        <v>477</v>
      </c>
      <c r="Y57" s="10" t="b">
        <f t="shared" si="4"/>
        <v>1</v>
      </c>
      <c r="Z57" s="10" t="b" cm="1">
        <f t="array" ref="Z57">IF(NOT(ISBLANK($C57)),AND(Y57=TRUE,LEN(X57)&lt;81,NOT(ISNUMBER(FIND('List of Values'!$C$2:$C$23,X57)))),"")</f>
        <v>1</v>
      </c>
      <c r="AA57" s="11" t="s">
        <v>193</v>
      </c>
      <c r="AB57" s="10" t="b">
        <f t="shared" si="5"/>
        <v>1</v>
      </c>
      <c r="AC57" s="10" t="b">
        <f>IF(NOT(ISBLANK($C57)),AND(AB57=TRUE,NOT(COUNTIF('List of Values'!$B$2:$B$255,AA57)=0)),"")</f>
        <v>1</v>
      </c>
      <c r="AD57" s="11" t="s">
        <v>194</v>
      </c>
      <c r="AE57" s="10" t="b">
        <f t="shared" si="6"/>
        <v>1</v>
      </c>
      <c r="AF57" s="10" t="b">
        <f>IF(NOT(ISBLANK($C57)),AND(AE57=TRUE,NOT(COUNTIF('List of Values'!$F$2:$F$255,AD57)=0)),"")</f>
        <v>1</v>
      </c>
      <c r="AG57" s="11" t="s">
        <v>195</v>
      </c>
      <c r="AH57" s="10" t="b">
        <f t="shared" si="7"/>
        <v>1</v>
      </c>
      <c r="AI57" s="10" t="b">
        <f>IF(NOT(ISBLANK($C57)),AND(AH57=TRUE,NOT(COUNTIF('List of Values'!$N$2:$N$40,AG57)=0)),"")</f>
        <v>1</v>
      </c>
      <c r="AJ57" s="37" t="s">
        <v>196</v>
      </c>
      <c r="AK57" s="10" t="b">
        <f t="shared" si="8"/>
        <v>1</v>
      </c>
      <c r="AL57" s="10" t="b">
        <f>IF(NOT(ISBLANK($C57)),AND(AK57=TRUE,NOT(COUNTIF('List of Values'!$O$2:$O$30,AJ57)=0)),"")</f>
        <v>1</v>
      </c>
      <c r="AM57" s="11" t="s">
        <v>179</v>
      </c>
      <c r="AN57" s="10" t="b">
        <f t="shared" si="29"/>
        <v>1</v>
      </c>
      <c r="AO57" s="10" t="b">
        <f>IF(NOT(ISBLANK($C57)),AND(AN57=TRUE,NOT(COUNTIF('List of Values'!$AF$2:$AF$20,AM57)=0)),"")</f>
        <v>1</v>
      </c>
      <c r="AQ57" s="10" t="b">
        <f t="shared" si="9"/>
        <v>1</v>
      </c>
      <c r="AR57" s="10" t="b" cm="1">
        <f t="array" ref="AR57">IF(NOT(ISBLANK($C57)),AND(AQ57=TRUE,LEN(AP57)&lt;81,NOT(ISNUMBER(FIND('List of Values'!$C$2:$C$20,AP57)))),"")</f>
        <v>1</v>
      </c>
      <c r="AS57" s="11" t="str">
        <f t="shared" si="10"/>
        <v>GÖTEBORGS LASTBILCENTRAL EK.FÖR GLC</v>
      </c>
      <c r="AT57" s="10" t="b">
        <f t="shared" si="11"/>
        <v>1</v>
      </c>
      <c r="AU57" s="10" t="b" cm="1">
        <f t="array" ref="AU57">IF(NOT(ISBLANK($C57)),AND(AT57=TRUE,LEN(AS57)&lt;81,NOT(ISNUMBER(FIND('List of Values'!$C$2:$C$20,AS57)))),"")</f>
        <v>1</v>
      </c>
      <c r="AV57" s="11" t="s">
        <v>478</v>
      </c>
      <c r="AW57" s="10" t="b">
        <f t="shared" si="12"/>
        <v>1</v>
      </c>
      <c r="AX57" s="10" t="b" cm="1">
        <f t="array" ref="AX57">IF(NOT(ISBLANK($C57)),AND(AW57=TRUE,LEN(AV57)&lt;21,NOT(ISNUMBER(FIND('List of Values'!$C$2:$C$20,AV57)))),"")</f>
        <v>1</v>
      </c>
      <c r="AY57" s="11">
        <v>10001</v>
      </c>
      <c r="AZ57" s="10" t="b">
        <f t="shared" si="30"/>
        <v>1</v>
      </c>
      <c r="BA57" s="10" t="b">
        <f>IF(NOT(ISBLANK($C57)),AND(AZ57=TRUE,NOT(COUNTIF('List of Values'!$R$2:$R$400,AY57)=0)),"")</f>
        <v>1</v>
      </c>
      <c r="BB57" s="20"/>
      <c r="BC57" s="10" t="b">
        <f t="shared" si="14"/>
        <v>1</v>
      </c>
      <c r="BD57" s="10" t="b" cm="1">
        <f t="array" ref="BD57">IF(NOT(ISBLANK($C57)),OR(ISBLANK(BB57),AND(NOT(ISNUMBER(FIND('List of Values'!$C$2:$C$23,BB57))),ISNUMBER(DATEVALUE(BB57)))),"")</f>
        <v>1</v>
      </c>
      <c r="BE57" s="20"/>
      <c r="BF57" s="10" t="b">
        <f t="shared" si="15"/>
        <v>1</v>
      </c>
      <c r="BG57" s="10" t="b" cm="1">
        <f t="array" ref="BG57">IF(NOT(ISBLANK($C57)),OR(ISBLANK(BE57),AND(NOT(ISNUMBER(FIND('List of Values'!$C$2:$C$23,BE57))),ISNUMBER(DATEVALUE(BE57)))),"")</f>
        <v>1</v>
      </c>
      <c r="BI57" s="10" t="b">
        <f t="shared" si="16"/>
        <v>1</v>
      </c>
      <c r="BJ57" s="10" t="b">
        <f t="shared" si="17"/>
        <v>1</v>
      </c>
      <c r="BK57" s="11" t="s">
        <v>27</v>
      </c>
      <c r="BL57" s="10" t="b">
        <f t="shared" si="18"/>
        <v>1</v>
      </c>
      <c r="BM57" s="10" t="b">
        <f>IF(NOT(ISBLANK($C57)),AND(BL57=TRUE,NOT(COUNTIF('List of Values'!$A$2:$A$20,BK57)=0)),"")</f>
        <v>1</v>
      </c>
      <c r="BN57" s="11" t="s">
        <v>267</v>
      </c>
      <c r="BO57" s="10" t="b">
        <f t="shared" si="19"/>
        <v>1</v>
      </c>
      <c r="BP57" s="10" t="b">
        <f t="shared" si="20"/>
        <v>1</v>
      </c>
      <c r="BR57" s="10" t="b">
        <f t="shared" si="21"/>
        <v>1</v>
      </c>
      <c r="BS57" s="10" t="b">
        <f>IF(NOT(ISBLANK($C57)),OR(ISBLANK(BQ57),NOT(COUNTIF('List of Values'!$K$2:$K$30,BQ57)=0)),"")</f>
        <v>1</v>
      </c>
      <c r="BU57" s="10" t="b">
        <f t="shared" si="22"/>
        <v>1</v>
      </c>
      <c r="BV57" s="10" t="b">
        <f t="shared" si="23"/>
        <v>1</v>
      </c>
      <c r="BX57" s="10" t="b">
        <f t="shared" si="24"/>
        <v>1</v>
      </c>
      <c r="BY57" s="10" t="b">
        <f t="shared" si="31"/>
        <v>1</v>
      </c>
      <c r="BZ57" t="str">
        <f>_xlfn.XLOOKUP(C57,[1]Blad1!$A:$A,[1]Blad1!$D:$D,"")</f>
        <v/>
      </c>
    </row>
    <row r="58" spans="2:78">
      <c r="B58" s="43">
        <f t="shared" si="26"/>
        <v>0</v>
      </c>
      <c r="C58" s="11">
        <v>218025</v>
      </c>
      <c r="D58" s="11" t="s">
        <v>479</v>
      </c>
      <c r="E58" s="11" t="s">
        <v>199</v>
      </c>
      <c r="F58" s="12">
        <v>5164018029</v>
      </c>
      <c r="G58" s="10" t="b">
        <f t="shared" si="27"/>
        <v>1</v>
      </c>
      <c r="H58" s="10" t="b" cm="1">
        <f t="array" ref="H58">IF(NOT(ISBLANK($C58)),AND(G58=TRUE,LEN(F58)&lt;30,NOT(ISNUMBER(FIND('List of Values'!$C$2:$C$20,F58)))),"")</f>
        <v>1</v>
      </c>
      <c r="I58" s="11" t="s">
        <v>480</v>
      </c>
      <c r="J58" s="10" t="b">
        <f t="shared" si="28"/>
        <v>1</v>
      </c>
      <c r="K58" s="10" t="b" cm="1">
        <f t="array" ref="K58">IF(NOT(ISBLANK($C58)),AND(J58=TRUE,LEN(I58)&lt;20,NOT(ISNUMBER(FIND('List of Values'!$C$2:$C$20,I58)))),"")</f>
        <v>1</v>
      </c>
      <c r="L58" s="11" t="s">
        <v>481</v>
      </c>
      <c r="M58" s="10" t="b">
        <f t="shared" si="0"/>
        <v>1</v>
      </c>
      <c r="N58" s="10" t="b" cm="1">
        <f t="array" ref="N58">IF(NOT(ISBLANK($C58)),AND(M58=TRUE,LEN(L58)&lt;81,NOT(ISNUMBER(FIND('List of Values'!$C$2:$C$20,L58)))),"")</f>
        <v>1</v>
      </c>
      <c r="P58" s="10" t="b">
        <f t="shared" si="1"/>
        <v>1</v>
      </c>
      <c r="Q58" s="10" t="b" cm="1">
        <f t="array" ref="Q58">IF(NOT(ISBLANK($C58)),AND(P58=TRUE,LEN(O58)&lt;81,NOT(ISNUMBER(FIND('List of Values'!$C$2:$C$20,O58)))),"")</f>
        <v>1</v>
      </c>
      <c r="R58" s="11" t="s">
        <v>482</v>
      </c>
      <c r="S58" s="10" t="b">
        <f t="shared" si="2"/>
        <v>1</v>
      </c>
      <c r="T58" s="10" t="b" cm="1">
        <f t="array" ref="T58">IF(NOT(ISBLANK($C58)),AND(S58=TRUE,LEN(R58)&lt;61,NOT(ISNUMBER(FIND('List of Values'!$C$2:$C$23,R58)))),"")</f>
        <v>1</v>
      </c>
      <c r="V58" s="10" t="b">
        <f t="shared" si="3"/>
        <v>1</v>
      </c>
      <c r="W58" s="10" t="b" cm="1">
        <f t="array" ref="W58">IF(NOT(ISBLANK($C58)),AND(V58=TRUE,LEN(U58)&lt;61,NOT(ISNUMBER(FIND('List of Values'!$C$2:$C$23,U58)))),"")</f>
        <v>1</v>
      </c>
      <c r="X58" s="11" t="s">
        <v>483</v>
      </c>
      <c r="Y58" s="10" t="b">
        <f t="shared" si="4"/>
        <v>1</v>
      </c>
      <c r="Z58" s="10" t="b" cm="1">
        <f t="array" ref="Z58">IF(NOT(ISBLANK($C58)),AND(Y58=TRUE,LEN(X58)&lt;81,NOT(ISNUMBER(FIND('List of Values'!$C$2:$C$23,X58)))),"")</f>
        <v>1</v>
      </c>
      <c r="AA58" s="11" t="s">
        <v>193</v>
      </c>
      <c r="AB58" s="10" t="b">
        <f t="shared" si="5"/>
        <v>1</v>
      </c>
      <c r="AC58" s="10" t="b">
        <f>IF(NOT(ISBLANK($C58)),AND(AB58=TRUE,NOT(COUNTIF('List of Values'!$B$2:$B$255,AA58)=0)),"")</f>
        <v>1</v>
      </c>
      <c r="AD58" s="11" t="s">
        <v>194</v>
      </c>
      <c r="AE58" s="10" t="b">
        <f t="shared" si="6"/>
        <v>1</v>
      </c>
      <c r="AF58" s="10" t="b">
        <f>IF(NOT(ISBLANK($C58)),AND(AE58=TRUE,NOT(COUNTIF('List of Values'!$F$2:$F$255,AD58)=0)),"")</f>
        <v>1</v>
      </c>
      <c r="AG58" s="11" t="s">
        <v>177</v>
      </c>
      <c r="AH58" s="10" t="b">
        <f t="shared" si="7"/>
        <v>1</v>
      </c>
      <c r="AI58" s="10" t="b">
        <f>IF(NOT(ISBLANK($C58)),AND(AH58=TRUE,NOT(COUNTIF('List of Values'!$N$2:$N$40,AG58)=0)),"")</f>
        <v>1</v>
      </c>
      <c r="AJ58" s="59" t="s">
        <v>196</v>
      </c>
      <c r="AK58" s="10" t="b">
        <f t="shared" si="8"/>
        <v>1</v>
      </c>
      <c r="AL58" s="10" t="b">
        <f>IF(NOT(ISBLANK($C58)),AND(AK58=TRUE,NOT(COUNTIF('List of Values'!$O$2:$O$30,AJ58)=0)),"")</f>
        <v>1</v>
      </c>
      <c r="AM58" s="11" t="s">
        <v>179</v>
      </c>
      <c r="AN58" s="10" t="b">
        <f t="shared" si="29"/>
        <v>1</v>
      </c>
      <c r="AO58" s="10" t="b">
        <f>IF(NOT(ISBLANK($C58)),AND(AN58=TRUE,NOT(COUNTIF('List of Values'!$AF$2:$AF$20,AM58)=0)),"")</f>
        <v>1</v>
      </c>
      <c r="AQ58" s="10" t="b">
        <f t="shared" si="9"/>
        <v>1</v>
      </c>
      <c r="AR58" s="10" t="b" cm="1">
        <f t="array" ref="AR58">IF(NOT(ISBLANK($C58)),AND(AQ58=TRUE,LEN(AP58)&lt;81,NOT(ISNUMBER(FIND('List of Values'!$C$2:$C$20,AP58)))),"")</f>
        <v>1</v>
      </c>
      <c r="AS58" s="11" t="str">
        <f t="shared" si="10"/>
        <v>DINA FÖRSÄKRING AB</v>
      </c>
      <c r="AT58" s="10" t="b">
        <f t="shared" si="11"/>
        <v>1</v>
      </c>
      <c r="AU58" s="10" t="b" cm="1">
        <f t="array" ref="AU58">IF(NOT(ISBLANK($C58)),AND(AT58=TRUE,LEN(AS58)&lt;81,NOT(ISNUMBER(FIND('List of Values'!$C$2:$C$20,AS58)))),"")</f>
        <v>1</v>
      </c>
      <c r="AV58" s="11" t="s">
        <v>484</v>
      </c>
      <c r="AW58" s="10" t="b">
        <f t="shared" si="12"/>
        <v>1</v>
      </c>
      <c r="AX58" s="10" t="b" cm="1">
        <f t="array" ref="AX58">IF(NOT(ISBLANK($C58)),AND(AW58=TRUE,LEN(AV58)&lt;21,NOT(ISNUMBER(FIND('List of Values'!$C$2:$C$20,AV58)))),"")</f>
        <v>1</v>
      </c>
      <c r="AY58" s="11">
        <v>10001</v>
      </c>
      <c r="AZ58" s="10" t="b">
        <f t="shared" si="30"/>
        <v>1</v>
      </c>
      <c r="BA58" s="10" t="b">
        <f>IF(NOT(ISBLANK($C58)),AND(AZ58=TRUE,NOT(COUNTIF('List of Values'!$R$2:$R$400,AY58)=0)),"")</f>
        <v>1</v>
      </c>
      <c r="BB58" s="20"/>
      <c r="BC58" s="10" t="b">
        <f t="shared" si="14"/>
        <v>1</v>
      </c>
      <c r="BD58" s="10" t="b" cm="1">
        <f t="array" ref="BD58">IF(NOT(ISBLANK($C58)),OR(ISBLANK(BB58),AND(NOT(ISNUMBER(FIND('List of Values'!$C$2:$C$23,BB58))),ISNUMBER(DATEVALUE(BB58)))),"")</f>
        <v>1</v>
      </c>
      <c r="BE58" s="20"/>
      <c r="BF58" s="10" t="b">
        <f t="shared" si="15"/>
        <v>1</v>
      </c>
      <c r="BG58" s="10" t="b" cm="1">
        <f t="array" ref="BG58">IF(NOT(ISBLANK($C58)),OR(ISBLANK(BE58),AND(NOT(ISNUMBER(FIND('List of Values'!$C$2:$C$23,BE58))),ISNUMBER(DATEVALUE(BE58)))),"")</f>
        <v>1</v>
      </c>
      <c r="BI58" s="10" t="b">
        <f t="shared" si="16"/>
        <v>1</v>
      </c>
      <c r="BJ58" s="10" t="b">
        <f t="shared" si="17"/>
        <v>1</v>
      </c>
      <c r="BK58" s="11" t="s">
        <v>27</v>
      </c>
      <c r="BL58" s="10" t="b">
        <f t="shared" si="18"/>
        <v>1</v>
      </c>
      <c r="BM58" s="10" t="b">
        <f>IF(NOT(ISBLANK($C58)),AND(BL58=TRUE,NOT(COUNTIF('List of Values'!$A$2:$A$20,BK58)=0)),"")</f>
        <v>1</v>
      </c>
      <c r="BN58" s="11" t="s">
        <v>186</v>
      </c>
      <c r="BO58" s="10" t="b">
        <f t="shared" si="19"/>
        <v>1</v>
      </c>
      <c r="BP58" s="10" t="b">
        <f t="shared" si="20"/>
        <v>1</v>
      </c>
      <c r="BR58" s="10" t="b">
        <f t="shared" si="21"/>
        <v>1</v>
      </c>
      <c r="BS58" s="10" t="b">
        <f>IF(NOT(ISBLANK($C58)),OR(ISBLANK(BQ58),NOT(COUNTIF('List of Values'!$K$2:$K$30,BQ58)=0)),"")</f>
        <v>1</v>
      </c>
      <c r="BU58" s="10" t="b">
        <f t="shared" si="22"/>
        <v>1</v>
      </c>
      <c r="BV58" s="10" t="b">
        <f t="shared" si="23"/>
        <v>1</v>
      </c>
      <c r="BX58" s="10" t="b">
        <f t="shared" si="24"/>
        <v>1</v>
      </c>
      <c r="BY58" s="10" t="b">
        <f t="shared" si="31"/>
        <v>1</v>
      </c>
      <c r="BZ58" t="str">
        <f>_xlfn.XLOOKUP(C58,[1]Blad1!$A:$A,[1]Blad1!$D:$D,"")</f>
        <v/>
      </c>
    </row>
    <row r="59" spans="2:78">
      <c r="B59" s="43">
        <f t="shared" si="26"/>
        <v>0</v>
      </c>
      <c r="C59" s="11">
        <v>217944</v>
      </c>
      <c r="D59" s="11" t="s">
        <v>485</v>
      </c>
      <c r="E59" s="11" t="s">
        <v>169</v>
      </c>
      <c r="F59" s="12">
        <v>5563213692</v>
      </c>
      <c r="G59" s="10" t="b">
        <f t="shared" si="27"/>
        <v>1</v>
      </c>
      <c r="H59" s="10" t="b" cm="1">
        <f t="array" ref="H59">IF(NOT(ISBLANK($C59)),AND(G59=TRUE,LEN(F59)&lt;30,NOT(ISNUMBER(FIND('List of Values'!$C$2:$C$20,F59)))),"")</f>
        <v>1</v>
      </c>
      <c r="I59" s="11" t="s">
        <v>486</v>
      </c>
      <c r="J59" s="10" t="b">
        <f t="shared" si="28"/>
        <v>1</v>
      </c>
      <c r="K59" s="10" t="b" cm="1">
        <f t="array" ref="K59">IF(NOT(ISBLANK($C59)),AND(J59=TRUE,LEN(I59)&lt;20,NOT(ISNUMBER(FIND('List of Values'!$C$2:$C$20,I59)))),"")</f>
        <v>1</v>
      </c>
      <c r="L59" s="11" t="s">
        <v>487</v>
      </c>
      <c r="M59" s="10" t="b">
        <f t="shared" si="0"/>
        <v>1</v>
      </c>
      <c r="N59" s="10" t="b" cm="1">
        <f t="array" ref="N59">IF(NOT(ISBLANK($C59)),AND(M59=TRUE,LEN(L59)&lt;81,NOT(ISNUMBER(FIND('List of Values'!$C$2:$C$20,L59)))),"")</f>
        <v>1</v>
      </c>
      <c r="P59" s="10" t="b">
        <f t="shared" si="1"/>
        <v>1</v>
      </c>
      <c r="Q59" s="10" t="b" cm="1">
        <f t="array" ref="Q59">IF(NOT(ISBLANK($C59)),AND(P59=TRUE,LEN(O59)&lt;81,NOT(ISNUMBER(FIND('List of Values'!$C$2:$C$20,O59)))),"")</f>
        <v>1</v>
      </c>
      <c r="R59" s="11" t="s">
        <v>207</v>
      </c>
      <c r="S59" s="10" t="b">
        <f t="shared" si="2"/>
        <v>1</v>
      </c>
      <c r="T59" s="10" t="b" cm="1">
        <f t="array" ref="T59">IF(NOT(ISBLANK($C59)),AND(S59=TRUE,LEN(R59)&lt;61,NOT(ISNUMBER(FIND('List of Values'!$C$2:$C$23,R59)))),"")</f>
        <v>1</v>
      </c>
      <c r="V59" s="10" t="b">
        <f t="shared" si="3"/>
        <v>1</v>
      </c>
      <c r="W59" s="10" t="b" cm="1">
        <f t="array" ref="W59">IF(NOT(ISBLANK($C59)),AND(V59=TRUE,LEN(U59)&lt;61,NOT(ISNUMBER(FIND('List of Values'!$C$2:$C$23,U59)))),"")</f>
        <v>1</v>
      </c>
      <c r="X59" s="11" t="s">
        <v>208</v>
      </c>
      <c r="Y59" s="10" t="b">
        <f t="shared" si="4"/>
        <v>1</v>
      </c>
      <c r="Z59" s="10" t="b" cm="1">
        <f t="array" ref="Z59">IF(NOT(ISBLANK($C59)),AND(Y59=TRUE,LEN(X59)&lt;81,NOT(ISNUMBER(FIND('List of Values'!$C$2:$C$23,X59)))),"")</f>
        <v>1</v>
      </c>
      <c r="AA59" s="11" t="s">
        <v>193</v>
      </c>
      <c r="AB59" s="10" t="b">
        <f t="shared" si="5"/>
        <v>1</v>
      </c>
      <c r="AC59" s="10" t="b">
        <f>IF(NOT(ISBLANK($C59)),AND(AB59=TRUE,NOT(COUNTIF('List of Values'!$B$2:$B$255,AA59)=0)),"")</f>
        <v>1</v>
      </c>
      <c r="AD59" s="11" t="s">
        <v>194</v>
      </c>
      <c r="AE59" s="10" t="b">
        <f t="shared" si="6"/>
        <v>1</v>
      </c>
      <c r="AF59" s="10" t="b">
        <f>IF(NOT(ISBLANK($C59)),AND(AE59=TRUE,NOT(COUNTIF('List of Values'!$F$2:$F$255,AD59)=0)),"")</f>
        <v>1</v>
      </c>
      <c r="AG59" s="11" t="s">
        <v>214</v>
      </c>
      <c r="AH59" s="10" t="b">
        <f t="shared" si="7"/>
        <v>1</v>
      </c>
      <c r="AI59" s="10" t="b">
        <f>IF(NOT(ISBLANK($C59)),AND(AH59=TRUE,NOT(COUNTIF('List of Values'!$N$2:$N$40,AG59)=0)),"")</f>
        <v>1</v>
      </c>
      <c r="AJ59" s="37" t="s">
        <v>196</v>
      </c>
      <c r="AK59" s="10" t="b">
        <f t="shared" si="8"/>
        <v>1</v>
      </c>
      <c r="AL59" s="10" t="b">
        <f>IF(NOT(ISBLANK($C59)),AND(AK59=TRUE,NOT(COUNTIF('List of Values'!$O$2:$O$30,AJ59)=0)),"")</f>
        <v>1</v>
      </c>
      <c r="AM59" s="11" t="s">
        <v>179</v>
      </c>
      <c r="AN59" s="10" t="b">
        <f t="shared" si="29"/>
        <v>1</v>
      </c>
      <c r="AO59" s="10" t="b">
        <f>IF(NOT(ISBLANK($C59)),AND(AN59=TRUE,NOT(COUNTIF('List of Values'!$AF$2:$AF$20,AM59)=0)),"")</f>
        <v>1</v>
      </c>
      <c r="AQ59" s="10" t="b">
        <f t="shared" si="9"/>
        <v>1</v>
      </c>
      <c r="AR59" s="10" t="b" cm="1">
        <f t="array" ref="AR59">IF(NOT(ISBLANK($C59)),AND(AQ59=TRUE,LEN(AP59)&lt;81,NOT(ISNUMBER(FIND('List of Values'!$C$2:$C$20,AP59)))),"")</f>
        <v>1</v>
      </c>
      <c r="AS59" s="11" t="str">
        <f t="shared" si="10"/>
        <v>MAGNUSSONS FISK AB</v>
      </c>
      <c r="AT59" s="10" t="b">
        <f t="shared" si="11"/>
        <v>1</v>
      </c>
      <c r="AU59" s="10" t="b" cm="1">
        <f t="array" ref="AU59">IF(NOT(ISBLANK($C59)),AND(AT59=TRUE,LEN(AS59)&lt;81,NOT(ISNUMBER(FIND('List of Values'!$C$2:$C$20,AS59)))),"")</f>
        <v>1</v>
      </c>
      <c r="AV59" s="11" t="s">
        <v>488</v>
      </c>
      <c r="AW59" s="10" t="b">
        <f t="shared" si="12"/>
        <v>1</v>
      </c>
      <c r="AX59" s="10" t="b" cm="1">
        <f t="array" ref="AX59">IF(NOT(ISBLANK($C59)),AND(AW59=TRUE,LEN(AV59)&lt;21,NOT(ISNUMBER(FIND('List of Values'!$C$2:$C$20,AV59)))),"")</f>
        <v>1</v>
      </c>
      <c r="AY59" s="11">
        <v>13250</v>
      </c>
      <c r="AZ59" s="10" t="b">
        <f t="shared" si="30"/>
        <v>1</v>
      </c>
      <c r="BA59" s="10" t="b">
        <f>IF(NOT(ISBLANK($C59)),AND(AZ59=TRUE,NOT(COUNTIF('List of Values'!$R$2:$R$400,AY59)=0)),"")</f>
        <v>1</v>
      </c>
      <c r="BB59" s="20"/>
      <c r="BC59" s="10" t="b">
        <f t="shared" si="14"/>
        <v>1</v>
      </c>
      <c r="BD59" s="10" t="b" cm="1">
        <f t="array" ref="BD59">IF(NOT(ISBLANK($C59)),OR(ISBLANK(BB59),AND(NOT(ISNUMBER(FIND('List of Values'!$C$2:$C$23,BB59))),ISNUMBER(DATEVALUE(BB59)))),"")</f>
        <v>1</v>
      </c>
      <c r="BE59" s="20"/>
      <c r="BF59" s="10" t="b">
        <f t="shared" si="15"/>
        <v>1</v>
      </c>
      <c r="BG59" s="10" t="b" cm="1">
        <f t="array" ref="BG59">IF(NOT(ISBLANK($C59)),OR(ISBLANK(BE59),AND(NOT(ISNUMBER(FIND('List of Values'!$C$2:$C$23,BE59))),ISNUMBER(DATEVALUE(BE59)))),"")</f>
        <v>1</v>
      </c>
      <c r="BI59" s="10" t="b">
        <f t="shared" si="16"/>
        <v>1</v>
      </c>
      <c r="BJ59" s="10" t="b">
        <f t="shared" si="17"/>
        <v>1</v>
      </c>
      <c r="BK59" s="11" t="s">
        <v>27</v>
      </c>
      <c r="BL59" s="10" t="b">
        <f t="shared" si="18"/>
        <v>1</v>
      </c>
      <c r="BM59" s="10" t="b">
        <f>IF(NOT(ISBLANK($C59)),AND(BL59=TRUE,NOT(COUNTIF('List of Values'!$A$2:$A$20,BK59)=0)),"")</f>
        <v>1</v>
      </c>
      <c r="BN59" s="11" t="s">
        <v>186</v>
      </c>
      <c r="BO59" s="10" t="b">
        <f t="shared" si="19"/>
        <v>1</v>
      </c>
      <c r="BP59" s="10" t="b">
        <f t="shared" si="20"/>
        <v>1</v>
      </c>
      <c r="BR59" s="10" t="b">
        <f t="shared" si="21"/>
        <v>1</v>
      </c>
      <c r="BS59" s="10" t="b">
        <f>IF(NOT(ISBLANK($C59)),OR(ISBLANK(BQ59),NOT(COUNTIF('List of Values'!$K$2:$K$30,BQ59)=0)),"")</f>
        <v>1</v>
      </c>
      <c r="BU59" s="10" t="b">
        <f t="shared" si="22"/>
        <v>1</v>
      </c>
      <c r="BV59" s="10" t="b">
        <f t="shared" si="23"/>
        <v>1</v>
      </c>
      <c r="BX59" s="10" t="b">
        <f t="shared" si="24"/>
        <v>1</v>
      </c>
      <c r="BY59" s="10" t="b">
        <f t="shared" si="31"/>
        <v>1</v>
      </c>
      <c r="BZ59" t="str">
        <f>_xlfn.XLOOKUP(C59,[1]Blad1!$A:$A,[1]Blad1!$D:$D,"")</f>
        <v/>
      </c>
    </row>
    <row r="60" spans="2:78">
      <c r="B60" s="43">
        <f t="shared" si="26"/>
        <v>0</v>
      </c>
      <c r="C60" s="11">
        <v>218005</v>
      </c>
      <c r="D60" s="11" t="s">
        <v>489</v>
      </c>
      <c r="E60" s="11" t="s">
        <v>169</v>
      </c>
      <c r="F60" s="12" t="s">
        <v>490</v>
      </c>
      <c r="G60" s="10" t="b">
        <f t="shared" si="27"/>
        <v>1</v>
      </c>
      <c r="H60" s="10" t="b" cm="1">
        <f t="array" ref="H60">IF(NOT(ISBLANK($C60)),AND(G60=TRUE,LEN(F60)&lt;30,NOT(ISNUMBER(FIND('List of Values'!$C$2:$C$20,F60)))),"")</f>
        <v>1</v>
      </c>
      <c r="I60" s="11" t="s">
        <v>490</v>
      </c>
      <c r="J60" s="10" t="b">
        <f t="shared" si="28"/>
        <v>1</v>
      </c>
      <c r="K60" s="10" t="b" cm="1">
        <f t="array" ref="K60">IF(NOT(ISBLANK($C60)),AND(J60=TRUE,LEN(I60)&lt;20,NOT(ISNUMBER(FIND('List of Values'!$C$2:$C$20,I60)))),"")</f>
        <v>1</v>
      </c>
      <c r="L60" s="11" t="s">
        <v>491</v>
      </c>
      <c r="M60" s="10" t="b">
        <f t="shared" si="0"/>
        <v>1</v>
      </c>
      <c r="N60" s="10" t="b" cm="1">
        <f t="array" ref="N60">IF(NOT(ISBLANK($C60)),AND(M60=TRUE,LEN(L60)&lt;81,NOT(ISNUMBER(FIND('List of Values'!$C$2:$C$20,L60)))),"")</f>
        <v>1</v>
      </c>
      <c r="O60" s="11" t="s">
        <v>492</v>
      </c>
      <c r="P60" s="10" t="b">
        <f t="shared" si="1"/>
        <v>1</v>
      </c>
      <c r="Q60" s="10" t="b" cm="1">
        <f t="array" ref="Q60">IF(NOT(ISBLANK($C60)),AND(P60=TRUE,LEN(O60)&lt;81,NOT(ISNUMBER(FIND('List of Values'!$C$2:$C$20,O60)))),"")</f>
        <v>1</v>
      </c>
      <c r="R60" s="11" t="s">
        <v>493</v>
      </c>
      <c r="S60" s="10" t="b">
        <f t="shared" si="2"/>
        <v>1</v>
      </c>
      <c r="T60" s="10" t="b" cm="1">
        <f t="array" ref="T60">IF(NOT(ISBLANK($C60)),AND(S60=TRUE,LEN(R60)&lt;61,NOT(ISNUMBER(FIND('List of Values'!$C$2:$C$23,R60)))),"")</f>
        <v>1</v>
      </c>
      <c r="V60" s="10" t="b">
        <f t="shared" si="3"/>
        <v>1</v>
      </c>
      <c r="W60" s="10" t="b" cm="1">
        <f t="array" ref="W60">IF(NOT(ISBLANK($C60)),AND(V60=TRUE,LEN(U60)&lt;61,NOT(ISNUMBER(FIND('List of Values'!$C$2:$C$23,U60)))),"")</f>
        <v>1</v>
      </c>
      <c r="X60" s="11" t="s">
        <v>494</v>
      </c>
      <c r="Y60" s="10" t="b">
        <f t="shared" si="4"/>
        <v>1</v>
      </c>
      <c r="Z60" s="10" t="b" cm="1">
        <f t="array" ref="Z60">IF(NOT(ISBLANK($C60)),AND(Y60=TRUE,LEN(X60)&lt;81,NOT(ISNUMBER(FIND('List of Values'!$C$2:$C$23,X60)))),"")</f>
        <v>1</v>
      </c>
      <c r="AA60" s="11" t="s">
        <v>300</v>
      </c>
      <c r="AB60" s="10" t="b">
        <f t="shared" si="5"/>
        <v>1</v>
      </c>
      <c r="AC60" s="10" t="b">
        <f>IF(NOT(ISBLANK($C60)),AND(AB60=TRUE,NOT(COUNTIF('List of Values'!$B$2:$B$255,AA60)=0)),"")</f>
        <v>1</v>
      </c>
      <c r="AD60" s="11" t="s">
        <v>194</v>
      </c>
      <c r="AE60" s="10" t="b">
        <f t="shared" si="6"/>
        <v>1</v>
      </c>
      <c r="AF60" s="10" t="b">
        <f>IF(NOT(ISBLANK($C60)),AND(AE60=TRUE,NOT(COUNTIF('List of Values'!$F$2:$F$255,AD60)=0)),"")</f>
        <v>1</v>
      </c>
      <c r="AG60" s="11" t="s">
        <v>195</v>
      </c>
      <c r="AH60" s="10" t="b">
        <f t="shared" si="7"/>
        <v>1</v>
      </c>
      <c r="AI60" s="10" t="b">
        <f>IF(NOT(ISBLANK($C60)),AND(AH60=TRUE,NOT(COUNTIF('List of Values'!$N$2:$N$40,AG60)=0)),"")</f>
        <v>1</v>
      </c>
      <c r="AJ60" s="37" t="s">
        <v>196</v>
      </c>
      <c r="AK60" s="10" t="b">
        <f t="shared" si="8"/>
        <v>1</v>
      </c>
      <c r="AL60" s="10" t="b">
        <f>IF(NOT(ISBLANK($C60)),AND(AK60=TRUE,NOT(COUNTIF('List of Values'!$O$2:$O$30,AJ60)=0)),"")</f>
        <v>1</v>
      </c>
      <c r="AM60" s="11" t="s">
        <v>302</v>
      </c>
      <c r="AN60" s="10" t="b">
        <f t="shared" si="29"/>
        <v>1</v>
      </c>
      <c r="AO60" s="10" t="b">
        <f>IF(NOT(ISBLANK($C60)),AND(AN60=TRUE,NOT(COUNTIF('List of Values'!$AF$2:$AF$20,AM60)=0)),"")</f>
        <v>1</v>
      </c>
      <c r="AQ60" s="10" t="b">
        <f t="shared" si="9"/>
        <v>1</v>
      </c>
      <c r="AR60" s="10" t="b" cm="1">
        <f t="array" ref="AR60">IF(NOT(ISBLANK($C60)),AND(AQ60=TRUE,LEN(AP60)&lt;81,NOT(ISNUMBER(FIND('List of Values'!$C$2:$C$20,AP60)))),"")</f>
        <v>1</v>
      </c>
      <c r="AS60" s="11" t="str">
        <f t="shared" si="10"/>
        <v>COAST SEAFOOD AS</v>
      </c>
      <c r="AT60" s="10" t="b">
        <f t="shared" si="11"/>
        <v>1</v>
      </c>
      <c r="AU60" s="10" t="b" cm="1">
        <f t="array" ref="AU60">IF(NOT(ISBLANK($C60)),AND(AT60=TRUE,LEN(AS60)&lt;81,NOT(ISNUMBER(FIND('List of Values'!$C$2:$C$20,AS60)))),"")</f>
        <v>1</v>
      </c>
      <c r="AV60" s="11" t="s">
        <v>495</v>
      </c>
      <c r="AW60" s="10" t="b">
        <f t="shared" si="12"/>
        <v>1</v>
      </c>
      <c r="AX60" s="10" t="b" cm="1">
        <f t="array" ref="AX60">IF(NOT(ISBLANK($C60)),AND(AW60=TRUE,LEN(AV60)&lt;21,NOT(ISNUMBER(FIND('List of Values'!$C$2:$C$20,AV60)))),"")</f>
        <v>1</v>
      </c>
      <c r="AY60" s="11">
        <v>11205</v>
      </c>
      <c r="AZ60" s="10" t="b">
        <f t="shared" si="30"/>
        <v>1</v>
      </c>
      <c r="BA60" s="10" t="b">
        <f>IF(NOT(ISBLANK($C60)),AND(AZ60=TRUE,NOT(COUNTIF('List of Values'!$R$2:$R$400,AY60)=0)),"")</f>
        <v>1</v>
      </c>
      <c r="BB60" s="20"/>
      <c r="BC60" s="10" t="b">
        <f t="shared" si="14"/>
        <v>1</v>
      </c>
      <c r="BD60" s="10" t="b" cm="1">
        <f t="array" ref="BD60">IF(NOT(ISBLANK($C60)),OR(ISBLANK(BB60),AND(NOT(ISNUMBER(FIND('List of Values'!$C$2:$C$23,BB60))),ISNUMBER(DATEVALUE(BB60)))),"")</f>
        <v>1</v>
      </c>
      <c r="BE60" s="20"/>
      <c r="BF60" s="10" t="b">
        <f t="shared" si="15"/>
        <v>1</v>
      </c>
      <c r="BG60" s="10" t="b" cm="1">
        <f t="array" ref="BG60">IF(NOT(ISBLANK($C60)),OR(ISBLANK(BE60),AND(NOT(ISNUMBER(FIND('List of Values'!$C$2:$C$23,BE60))),ISNUMBER(DATEVALUE(BE60)))),"")</f>
        <v>1</v>
      </c>
      <c r="BI60" s="10" t="b">
        <f t="shared" si="16"/>
        <v>1</v>
      </c>
      <c r="BJ60" s="10" t="b">
        <f t="shared" si="17"/>
        <v>1</v>
      </c>
      <c r="BK60" s="11" t="s">
        <v>27</v>
      </c>
      <c r="BL60" s="10" t="b">
        <f t="shared" si="18"/>
        <v>1</v>
      </c>
      <c r="BM60" s="10" t="b">
        <f>IF(NOT(ISBLANK($C60)),AND(BL60=TRUE,NOT(COUNTIF('List of Values'!$A$2:$A$20,BK60)=0)),"")</f>
        <v>1</v>
      </c>
      <c r="BN60" s="11" t="s">
        <v>267</v>
      </c>
      <c r="BO60" s="10" t="b">
        <f t="shared" si="19"/>
        <v>1</v>
      </c>
      <c r="BP60" s="10" t="b">
        <f t="shared" si="20"/>
        <v>1</v>
      </c>
      <c r="BR60" s="10" t="b">
        <f t="shared" si="21"/>
        <v>1</v>
      </c>
      <c r="BS60" s="10" t="b">
        <f>IF(NOT(ISBLANK($C60)),OR(ISBLANK(BQ60),NOT(COUNTIF('List of Values'!$K$2:$K$30,BQ60)=0)),"")</f>
        <v>1</v>
      </c>
      <c r="BU60" s="10" t="b">
        <f t="shared" si="22"/>
        <v>1</v>
      </c>
      <c r="BV60" s="10" t="b">
        <f t="shared" si="23"/>
        <v>1</v>
      </c>
      <c r="BX60" s="10" t="b">
        <f t="shared" si="24"/>
        <v>1</v>
      </c>
      <c r="BY60" s="10" t="b">
        <f t="shared" si="31"/>
        <v>1</v>
      </c>
      <c r="BZ60" t="str">
        <f>_xlfn.XLOOKUP(C60,[1]Blad1!$A:$A,[1]Blad1!$D:$D,"")</f>
        <v/>
      </c>
    </row>
    <row r="61" spans="2:78">
      <c r="B61" s="43">
        <f t="shared" si="26"/>
        <v>0</v>
      </c>
      <c r="C61" s="11">
        <v>218012</v>
      </c>
      <c r="D61" s="11" t="s">
        <v>496</v>
      </c>
      <c r="E61" s="11" t="s">
        <v>169</v>
      </c>
      <c r="F61" s="12" t="s">
        <v>497</v>
      </c>
      <c r="G61" s="10" t="b">
        <f t="shared" si="27"/>
        <v>1</v>
      </c>
      <c r="H61" s="10" t="b" cm="1">
        <f t="array" ref="H61">IF(NOT(ISBLANK($C61)),AND(G61=TRUE,LEN(F61)&lt;30,NOT(ISNUMBER(FIND('List of Values'!$C$2:$C$20,F61)))),"")</f>
        <v>1</v>
      </c>
      <c r="I61" s="11" t="s">
        <v>497</v>
      </c>
      <c r="J61" s="10" t="b">
        <f t="shared" si="28"/>
        <v>1</v>
      </c>
      <c r="K61" s="10" t="b" cm="1">
        <f t="array" ref="K61">IF(NOT(ISBLANK($C61)),AND(J61=TRUE,LEN(I61)&lt;20,NOT(ISNUMBER(FIND('List of Values'!$C$2:$C$20,I61)))),"")</f>
        <v>1</v>
      </c>
      <c r="L61" s="11" t="s">
        <v>498</v>
      </c>
      <c r="M61" s="10" t="b">
        <f t="shared" si="0"/>
        <v>1</v>
      </c>
      <c r="N61" s="10" t="b" cm="1">
        <f t="array" ref="N61">IF(NOT(ISBLANK($C61)),AND(M61=TRUE,LEN(L61)&lt;81,NOT(ISNUMBER(FIND('List of Values'!$C$2:$C$20,L61)))),"")</f>
        <v>1</v>
      </c>
      <c r="P61" s="10" t="b">
        <f t="shared" si="1"/>
        <v>1</v>
      </c>
      <c r="Q61" s="10" t="b" cm="1">
        <f t="array" ref="Q61">IF(NOT(ISBLANK($C61)),AND(P61=TRUE,LEN(O61)&lt;81,NOT(ISNUMBER(FIND('List of Values'!$C$2:$C$20,O61)))),"")</f>
        <v>1</v>
      </c>
      <c r="R61" s="11" t="s">
        <v>499</v>
      </c>
      <c r="S61" s="10" t="b">
        <f t="shared" si="2"/>
        <v>1</v>
      </c>
      <c r="T61" s="10" t="b" cm="1">
        <f t="array" ref="T61">IF(NOT(ISBLANK($C61)),AND(S61=TRUE,LEN(R61)&lt;61,NOT(ISNUMBER(FIND('List of Values'!$C$2:$C$23,R61)))),"")</f>
        <v>1</v>
      </c>
      <c r="V61" s="10" t="b">
        <f t="shared" si="3"/>
        <v>1</v>
      </c>
      <c r="W61" s="10" t="b" cm="1">
        <f t="array" ref="W61">IF(NOT(ISBLANK($C61)),AND(V61=TRUE,LEN(U61)&lt;61,NOT(ISNUMBER(FIND('List of Values'!$C$2:$C$23,U61)))),"")</f>
        <v>1</v>
      </c>
      <c r="X61" s="11" t="s">
        <v>500</v>
      </c>
      <c r="Y61" s="10" t="b">
        <f t="shared" si="4"/>
        <v>1</v>
      </c>
      <c r="Z61" s="10" t="b" cm="1">
        <f t="array" ref="Z61">IF(NOT(ISBLANK($C61)),AND(Y61=TRUE,LEN(X61)&lt;81,NOT(ISNUMBER(FIND('List of Values'!$C$2:$C$23,X61)))),"")</f>
        <v>1</v>
      </c>
      <c r="AA61" s="11" t="s">
        <v>300</v>
      </c>
      <c r="AB61" s="10" t="b">
        <f t="shared" si="5"/>
        <v>1</v>
      </c>
      <c r="AC61" s="10" t="b">
        <f>IF(NOT(ISBLANK($C61)),AND(AB61=TRUE,NOT(COUNTIF('List of Values'!$B$2:$B$255,AA61)=0)),"")</f>
        <v>1</v>
      </c>
      <c r="AD61" s="11" t="s">
        <v>301</v>
      </c>
      <c r="AE61" s="10" t="b">
        <f t="shared" si="6"/>
        <v>1</v>
      </c>
      <c r="AF61" s="10" t="b">
        <f>IF(NOT(ISBLANK($C61)),AND(AE61=TRUE,NOT(COUNTIF('List of Values'!$F$2:$F$255,AD61)=0)),"")</f>
        <v>1</v>
      </c>
      <c r="AG61" s="11" t="s">
        <v>177</v>
      </c>
      <c r="AH61" s="10" t="b">
        <f t="shared" si="7"/>
        <v>1</v>
      </c>
      <c r="AI61" s="10" t="b">
        <f>IF(NOT(ISBLANK($C61)),AND(AH61=TRUE,NOT(COUNTIF('List of Values'!$N$2:$N$40,AG61)=0)),"")</f>
        <v>1</v>
      </c>
      <c r="AJ61" s="37" t="s">
        <v>196</v>
      </c>
      <c r="AK61" s="10" t="b">
        <f t="shared" si="8"/>
        <v>1</v>
      </c>
      <c r="AL61" s="10" t="b">
        <f>IF(NOT(ISBLANK($C61)),AND(AK61=TRUE,NOT(COUNTIF('List of Values'!$O$2:$O$30,AJ61)=0)),"")</f>
        <v>1</v>
      </c>
      <c r="AM61" s="11" t="s">
        <v>302</v>
      </c>
      <c r="AN61" s="10" t="b">
        <f t="shared" si="29"/>
        <v>1</v>
      </c>
      <c r="AO61" s="10" t="b">
        <f>IF(NOT(ISBLANK($C61)),AND(AN61=TRUE,NOT(COUNTIF('List of Values'!$AF$2:$AF$20,AM61)=0)),"")</f>
        <v>1</v>
      </c>
      <c r="AQ61" s="10" t="b">
        <f t="shared" si="9"/>
        <v>1</v>
      </c>
      <c r="AR61" s="10" t="b" cm="1">
        <f t="array" ref="AR61">IF(NOT(ISBLANK($C61)),AND(AQ61=TRUE,LEN(AP61)&lt;81,NOT(ISNUMBER(FIND('List of Values'!$C$2:$C$20,AP61)))),"")</f>
        <v>1</v>
      </c>
      <c r="AS61" s="11" t="str">
        <f t="shared" si="10"/>
        <v>FINE FISH AS</v>
      </c>
      <c r="AT61" s="10" t="b">
        <f t="shared" si="11"/>
        <v>1</v>
      </c>
      <c r="AU61" s="10" t="b" cm="1">
        <f t="array" ref="AU61">IF(NOT(ISBLANK($C61)),AND(AT61=TRUE,LEN(AS61)&lt;81,NOT(ISNUMBER(FIND('List of Values'!$C$2:$C$20,AS61)))),"")</f>
        <v>1</v>
      </c>
      <c r="AV61" s="11" t="s">
        <v>501</v>
      </c>
      <c r="AW61" s="10" t="b">
        <f t="shared" si="12"/>
        <v>1</v>
      </c>
      <c r="AX61" s="10" t="b" cm="1">
        <f t="array" ref="AX61">IF(NOT(ISBLANK($C61)),AND(AW61=TRUE,LEN(AV61)&lt;21,NOT(ISNUMBER(FIND('List of Values'!$C$2:$C$20,AV61)))),"")</f>
        <v>1</v>
      </c>
      <c r="AY61" s="11">
        <v>11864</v>
      </c>
      <c r="AZ61" s="10" t="b">
        <f t="shared" si="30"/>
        <v>1</v>
      </c>
      <c r="BA61" s="10" t="b">
        <f>IF(NOT(ISBLANK($C61)),AND(AZ61=TRUE,NOT(COUNTIF('List of Values'!$R$2:$R$400,AY61)=0)),"")</f>
        <v>1</v>
      </c>
      <c r="BB61" s="20"/>
      <c r="BC61" s="10" t="b">
        <f t="shared" si="14"/>
        <v>1</v>
      </c>
      <c r="BD61" s="10" t="b" cm="1">
        <f t="array" ref="BD61">IF(NOT(ISBLANK($C61)),OR(ISBLANK(BB61),AND(NOT(ISNUMBER(FIND('List of Values'!$C$2:$C$23,BB61))),ISNUMBER(DATEVALUE(BB61)))),"")</f>
        <v>1</v>
      </c>
      <c r="BE61" s="20"/>
      <c r="BF61" s="10" t="b">
        <f t="shared" si="15"/>
        <v>1</v>
      </c>
      <c r="BG61" s="10" t="b" cm="1">
        <f t="array" ref="BG61">IF(NOT(ISBLANK($C61)),OR(ISBLANK(BE61),AND(NOT(ISNUMBER(FIND('List of Values'!$C$2:$C$23,BE61))),ISNUMBER(DATEVALUE(BE61)))),"")</f>
        <v>1</v>
      </c>
      <c r="BI61" s="10" t="b">
        <f t="shared" si="16"/>
        <v>1</v>
      </c>
      <c r="BJ61" s="10" t="b">
        <f t="shared" si="17"/>
        <v>1</v>
      </c>
      <c r="BK61" s="11" t="s">
        <v>27</v>
      </c>
      <c r="BL61" s="10" t="b">
        <f t="shared" si="18"/>
        <v>1</v>
      </c>
      <c r="BM61" s="10" t="b">
        <f>IF(NOT(ISBLANK($C61)),AND(BL61=TRUE,NOT(COUNTIF('List of Values'!$A$2:$A$20,BK61)=0)),"")</f>
        <v>1</v>
      </c>
      <c r="BN61" s="11" t="s">
        <v>267</v>
      </c>
      <c r="BO61" s="10" t="b">
        <f t="shared" si="19"/>
        <v>1</v>
      </c>
      <c r="BP61" s="10" t="b">
        <f t="shared" si="20"/>
        <v>1</v>
      </c>
      <c r="BR61" s="10" t="b">
        <f t="shared" si="21"/>
        <v>1</v>
      </c>
      <c r="BS61" s="10" t="b">
        <f>IF(NOT(ISBLANK($C61)),OR(ISBLANK(BQ61),NOT(COUNTIF('List of Values'!$K$2:$K$30,BQ61)=0)),"")</f>
        <v>1</v>
      </c>
      <c r="BU61" s="10" t="b">
        <f t="shared" si="22"/>
        <v>1</v>
      </c>
      <c r="BV61" s="10" t="b">
        <f t="shared" si="23"/>
        <v>1</v>
      </c>
      <c r="BX61" s="10" t="b">
        <f t="shared" si="24"/>
        <v>1</v>
      </c>
      <c r="BY61" s="10" t="b">
        <f t="shared" si="31"/>
        <v>1</v>
      </c>
      <c r="BZ61" t="str">
        <f>_xlfn.XLOOKUP(C61,[1]Blad1!$A:$A,[1]Blad1!$D:$D,"")</f>
        <v/>
      </c>
    </row>
    <row r="62" spans="2:78">
      <c r="B62" s="43">
        <f t="shared" si="26"/>
        <v>0</v>
      </c>
      <c r="C62" s="11">
        <v>218007</v>
      </c>
      <c r="D62" s="11" t="s">
        <v>502</v>
      </c>
      <c r="E62" s="11" t="s">
        <v>169</v>
      </c>
      <c r="F62" s="12" t="s">
        <v>503</v>
      </c>
      <c r="G62" s="10" t="b">
        <f t="shared" si="27"/>
        <v>1</v>
      </c>
      <c r="H62" s="10" t="b" cm="1">
        <f t="array" ref="H62">IF(NOT(ISBLANK($C62)),AND(G62=TRUE,LEN(F62)&lt;30,NOT(ISNUMBER(FIND('List of Values'!$C$2:$C$20,F62)))),"")</f>
        <v>1</v>
      </c>
      <c r="I62" s="11" t="s">
        <v>503</v>
      </c>
      <c r="J62" s="10" t="b">
        <f t="shared" si="28"/>
        <v>1</v>
      </c>
      <c r="K62" s="10" t="b" cm="1">
        <f t="array" ref="K62">IF(NOT(ISBLANK($C62)),AND(J62=TRUE,LEN(I62)&lt;20,NOT(ISNUMBER(FIND('List of Values'!$C$2:$C$20,I62)))),"")</f>
        <v>1</v>
      </c>
      <c r="L62" s="11" t="s">
        <v>504</v>
      </c>
      <c r="M62" s="10" t="b">
        <f t="shared" si="0"/>
        <v>1</v>
      </c>
      <c r="N62" s="10" t="b" cm="1">
        <f t="array" ref="N62">IF(NOT(ISBLANK($C62)),AND(M62=TRUE,LEN(L62)&lt;81,NOT(ISNUMBER(FIND('List of Values'!$C$2:$C$20,L62)))),"")</f>
        <v>1</v>
      </c>
      <c r="P62" s="10" t="b">
        <f t="shared" si="1"/>
        <v>1</v>
      </c>
      <c r="Q62" s="10" t="b" cm="1">
        <f t="array" ref="Q62">IF(NOT(ISBLANK($C62)),AND(P62=TRUE,LEN(O62)&lt;81,NOT(ISNUMBER(FIND('List of Values'!$C$2:$C$20,O62)))),"")</f>
        <v>1</v>
      </c>
      <c r="R62" s="11" t="s">
        <v>505</v>
      </c>
      <c r="S62" s="10" t="b">
        <f t="shared" si="2"/>
        <v>1</v>
      </c>
      <c r="T62" s="10" t="b" cm="1">
        <f t="array" ref="T62">IF(NOT(ISBLANK($C62)),AND(S62=TRUE,LEN(R62)&lt;61,NOT(ISNUMBER(FIND('List of Values'!$C$2:$C$23,R62)))),"")</f>
        <v>1</v>
      </c>
      <c r="V62" s="10" t="b">
        <f t="shared" si="3"/>
        <v>1</v>
      </c>
      <c r="W62" s="10" t="b" cm="1">
        <f t="array" ref="W62">IF(NOT(ISBLANK($C62)),AND(V62=TRUE,LEN(U62)&lt;61,NOT(ISNUMBER(FIND('List of Values'!$C$2:$C$23,U62)))),"")</f>
        <v>1</v>
      </c>
      <c r="X62" s="11" t="s">
        <v>506</v>
      </c>
      <c r="Y62" s="10" t="b">
        <f t="shared" si="4"/>
        <v>1</v>
      </c>
      <c r="Z62" s="10" t="b" cm="1">
        <f t="array" ref="Z62">IF(NOT(ISBLANK($C62)),AND(Y62=TRUE,LEN(X62)&lt;81,NOT(ISNUMBER(FIND('List of Values'!$C$2:$C$23,X62)))),"")</f>
        <v>1</v>
      </c>
      <c r="AA62" s="11" t="s">
        <v>300</v>
      </c>
      <c r="AB62" s="10" t="b">
        <f t="shared" si="5"/>
        <v>1</v>
      </c>
      <c r="AC62" s="10" t="b">
        <f>IF(NOT(ISBLANK($C62)),AND(AB62=TRUE,NOT(COUNTIF('List of Values'!$B$2:$B$255,AA62)=0)),"")</f>
        <v>1</v>
      </c>
      <c r="AD62" s="11" t="s">
        <v>301</v>
      </c>
      <c r="AE62" s="10" t="b">
        <f t="shared" si="6"/>
        <v>1</v>
      </c>
      <c r="AF62" s="10" t="b">
        <f>IF(NOT(ISBLANK($C62)),AND(AE62=TRUE,NOT(COUNTIF('List of Values'!$F$2:$F$255,AD62)=0)),"")</f>
        <v>1</v>
      </c>
      <c r="AG62" s="11" t="s">
        <v>195</v>
      </c>
      <c r="AH62" s="10" t="b">
        <f t="shared" si="7"/>
        <v>1</v>
      </c>
      <c r="AI62" s="10" t="b">
        <f>IF(NOT(ISBLANK($C62)),AND(AH62=TRUE,NOT(COUNTIF('List of Values'!$N$2:$N$40,AG62)=0)),"")</f>
        <v>1</v>
      </c>
      <c r="AJ62" s="37" t="s">
        <v>196</v>
      </c>
      <c r="AK62" s="10" t="b">
        <f t="shared" si="8"/>
        <v>1</v>
      </c>
      <c r="AL62" s="10" t="b">
        <f>IF(NOT(ISBLANK($C62)),AND(AK62=TRUE,NOT(COUNTIF('List of Values'!$O$2:$O$30,AJ62)=0)),"")</f>
        <v>1</v>
      </c>
      <c r="AM62" s="11" t="s">
        <v>302</v>
      </c>
      <c r="AN62" s="10" t="b">
        <f t="shared" si="29"/>
        <v>1</v>
      </c>
      <c r="AO62" s="10" t="b">
        <f>IF(NOT(ISBLANK($C62)),AND(AN62=TRUE,NOT(COUNTIF('List of Values'!$AF$2:$AF$20,AM62)=0)),"")</f>
        <v>1</v>
      </c>
      <c r="AQ62" s="10" t="b">
        <f t="shared" si="9"/>
        <v>1</v>
      </c>
      <c r="AR62" s="10" t="b" cm="1">
        <f t="array" ref="AR62">IF(NOT(ISBLANK($C62)),AND(AQ62=TRUE,LEN(AP62)&lt;81,NOT(ISNUMBER(FIND('List of Values'!$C$2:$C$20,AP62)))),"")</f>
        <v>1</v>
      </c>
      <c r="AS62" s="11" t="str">
        <f t="shared" si="10"/>
        <v>NORDIC GROUP AS</v>
      </c>
      <c r="AT62" s="10" t="b">
        <f t="shared" si="11"/>
        <v>1</v>
      </c>
      <c r="AU62" s="10" t="b" cm="1">
        <f t="array" ref="AU62">IF(NOT(ISBLANK($C62)),AND(AT62=TRUE,LEN(AS62)&lt;81,NOT(ISNUMBER(FIND('List of Values'!$C$2:$C$20,AS62)))),"")</f>
        <v>1</v>
      </c>
      <c r="AV62" s="11" t="s">
        <v>507</v>
      </c>
      <c r="AW62" s="10" t="b">
        <f t="shared" si="12"/>
        <v>1</v>
      </c>
      <c r="AX62" s="10" t="b" cm="1">
        <f t="array" ref="AX62">IF(NOT(ISBLANK($C62)),AND(AW62=TRUE,LEN(AV62)&lt;21,NOT(ISNUMBER(FIND('List of Values'!$C$2:$C$20,AV62)))),"")</f>
        <v>1</v>
      </c>
      <c r="AY62" s="11">
        <v>13668</v>
      </c>
      <c r="AZ62" s="10" t="b">
        <f t="shared" si="30"/>
        <v>1</v>
      </c>
      <c r="BA62" s="10" t="b">
        <f>IF(NOT(ISBLANK($C62)),AND(AZ62=TRUE,NOT(COUNTIF('List of Values'!$R$2:$R$400,AY62)=0)),"")</f>
        <v>1</v>
      </c>
      <c r="BB62" s="20"/>
      <c r="BC62" s="10" t="b">
        <f t="shared" si="14"/>
        <v>1</v>
      </c>
      <c r="BD62" s="10" t="b" cm="1">
        <f t="array" ref="BD62">IF(NOT(ISBLANK($C62)),OR(ISBLANK(BB62),AND(NOT(ISNUMBER(FIND('List of Values'!$C$2:$C$23,BB62))),ISNUMBER(DATEVALUE(BB62)))),"")</f>
        <v>1</v>
      </c>
      <c r="BE62" s="20"/>
      <c r="BF62" s="10" t="b">
        <f t="shared" si="15"/>
        <v>1</v>
      </c>
      <c r="BG62" s="10" t="b" cm="1">
        <f t="array" ref="BG62">IF(NOT(ISBLANK($C62)),OR(ISBLANK(BE62),AND(NOT(ISNUMBER(FIND('List of Values'!$C$2:$C$23,BE62))),ISNUMBER(DATEVALUE(BE62)))),"")</f>
        <v>1</v>
      </c>
      <c r="BI62" s="10" t="b">
        <f t="shared" si="16"/>
        <v>1</v>
      </c>
      <c r="BJ62" s="10" t="b">
        <f t="shared" si="17"/>
        <v>1</v>
      </c>
      <c r="BK62" s="11" t="s">
        <v>27</v>
      </c>
      <c r="BL62" s="10" t="b">
        <f t="shared" si="18"/>
        <v>1</v>
      </c>
      <c r="BM62" s="10" t="b">
        <f>IF(NOT(ISBLANK($C62)),AND(BL62=TRUE,NOT(COUNTIF('List of Values'!$A$2:$A$20,BK62)=0)),"")</f>
        <v>1</v>
      </c>
      <c r="BN62" s="11" t="s">
        <v>186</v>
      </c>
      <c r="BO62" s="10" t="b">
        <f t="shared" si="19"/>
        <v>1</v>
      </c>
      <c r="BP62" s="10" t="b">
        <f t="shared" si="20"/>
        <v>1</v>
      </c>
      <c r="BR62" s="10" t="b">
        <f t="shared" si="21"/>
        <v>1</v>
      </c>
      <c r="BS62" s="10" t="b">
        <f>IF(NOT(ISBLANK($C62)),OR(ISBLANK(BQ62),NOT(COUNTIF('List of Values'!$K$2:$K$30,BQ62)=0)),"")</f>
        <v>1</v>
      </c>
      <c r="BU62" s="10" t="b">
        <f t="shared" si="22"/>
        <v>1</v>
      </c>
      <c r="BV62" s="10" t="b">
        <f t="shared" si="23"/>
        <v>1</v>
      </c>
      <c r="BX62" s="10" t="b">
        <f t="shared" si="24"/>
        <v>1</v>
      </c>
      <c r="BY62" s="10" t="b">
        <f t="shared" si="31"/>
        <v>1</v>
      </c>
      <c r="BZ62" t="str">
        <f>_xlfn.XLOOKUP(C62,[1]Blad1!$A:$A,[1]Blad1!$D:$D,"")</f>
        <v/>
      </c>
    </row>
    <row r="63" spans="2:78">
      <c r="B63" s="43">
        <f t="shared" si="26"/>
        <v>0</v>
      </c>
      <c r="C63" s="11">
        <v>218017</v>
      </c>
      <c r="D63" s="11" t="s">
        <v>508</v>
      </c>
      <c r="E63" s="11" t="s">
        <v>199</v>
      </c>
      <c r="F63" s="12">
        <v>2021001975</v>
      </c>
      <c r="G63" s="10" t="b">
        <f t="shared" si="27"/>
        <v>1</v>
      </c>
      <c r="H63" s="10" t="b" cm="1">
        <f t="array" ref="H63">IF(NOT(ISBLANK($C63)),AND(G63=TRUE,LEN(F63)&lt;30,NOT(ISNUMBER(FIND('List of Values'!$C$2:$C$20,F63)))),"")</f>
        <v>1</v>
      </c>
      <c r="I63" s="11" t="s">
        <v>509</v>
      </c>
      <c r="J63" s="10" t="b">
        <f t="shared" si="28"/>
        <v>1</v>
      </c>
      <c r="K63" s="10" t="b" cm="1">
        <f t="array" ref="K63">IF(NOT(ISBLANK($C63)),AND(J63=TRUE,LEN(I63)&lt;20,NOT(ISNUMBER(FIND('List of Values'!$C$2:$C$20,I63)))),"")</f>
        <v>1</v>
      </c>
      <c r="L63" s="11" t="s">
        <v>510</v>
      </c>
      <c r="M63" s="10" t="b">
        <f t="shared" si="0"/>
        <v>1</v>
      </c>
      <c r="N63" s="10" t="b" cm="1">
        <f t="array" ref="N63">IF(NOT(ISBLANK($C63)),AND(M63=TRUE,LEN(L63)&lt;81,NOT(ISNUMBER(FIND('List of Values'!$C$2:$C$20,L63)))),"")</f>
        <v>1</v>
      </c>
      <c r="P63" s="10" t="b">
        <f t="shared" si="1"/>
        <v>1</v>
      </c>
      <c r="Q63" s="10" t="b" cm="1">
        <f t="array" ref="Q63">IF(NOT(ISBLANK($C63)),AND(P63=TRUE,LEN(O63)&lt;81,NOT(ISNUMBER(FIND('List of Values'!$C$2:$C$20,O63)))),"")</f>
        <v>1</v>
      </c>
      <c r="R63" s="11" t="s">
        <v>202</v>
      </c>
      <c r="S63" s="10" t="b">
        <f t="shared" si="2"/>
        <v>1</v>
      </c>
      <c r="T63" s="10" t="b" cm="1">
        <f t="array" ref="T63">IF(NOT(ISBLANK($C63)),AND(S63=TRUE,LEN(R63)&lt;61,NOT(ISNUMBER(FIND('List of Values'!$C$2:$C$23,R63)))),"")</f>
        <v>1</v>
      </c>
      <c r="V63" s="10" t="b">
        <f t="shared" si="3"/>
        <v>1</v>
      </c>
      <c r="W63" s="10" t="b" cm="1">
        <f t="array" ref="W63">IF(NOT(ISBLANK($C63)),AND(V63=TRUE,LEN(U63)&lt;61,NOT(ISNUMBER(FIND('List of Values'!$C$2:$C$23,U63)))),"")</f>
        <v>1</v>
      </c>
      <c r="X63" s="11" t="s">
        <v>511</v>
      </c>
      <c r="Y63" s="10" t="b">
        <f t="shared" si="4"/>
        <v>1</v>
      </c>
      <c r="Z63" s="10" t="b" cm="1">
        <f t="array" ref="Z63">IF(NOT(ISBLANK($C63)),AND(Y63=TRUE,LEN(X63)&lt;81,NOT(ISNUMBER(FIND('List of Values'!$C$2:$C$23,X63)))),"")</f>
        <v>1</v>
      </c>
      <c r="AA63" s="11" t="s">
        <v>193</v>
      </c>
      <c r="AB63" s="10" t="b">
        <f t="shared" si="5"/>
        <v>1</v>
      </c>
      <c r="AC63" s="10" t="b">
        <f>IF(NOT(ISBLANK($C63)),AND(AB63=TRUE,NOT(COUNTIF('List of Values'!$B$2:$B$255,AA63)=0)),"")</f>
        <v>1</v>
      </c>
      <c r="AD63" s="11" t="s">
        <v>194</v>
      </c>
      <c r="AE63" s="10" t="b">
        <f t="shared" si="6"/>
        <v>1</v>
      </c>
      <c r="AF63" s="10" t="b">
        <f>IF(NOT(ISBLANK($C63)),AND(AE63=TRUE,NOT(COUNTIF('List of Values'!$F$2:$F$255,AD63)=0)),"")</f>
        <v>1</v>
      </c>
      <c r="AG63" s="11" t="s">
        <v>195</v>
      </c>
      <c r="AH63" s="10" t="b">
        <f t="shared" si="7"/>
        <v>1</v>
      </c>
      <c r="AI63" s="10" t="b">
        <f>IF(NOT(ISBLANK($C63)),AND(AH63=TRUE,NOT(COUNTIF('List of Values'!$N$2:$N$40,AG63)=0)),"")</f>
        <v>1</v>
      </c>
      <c r="AJ63" s="37" t="s">
        <v>196</v>
      </c>
      <c r="AK63" s="10" t="b">
        <f t="shared" si="8"/>
        <v>1</v>
      </c>
      <c r="AL63" s="10" t="b">
        <f>IF(NOT(ISBLANK($C63)),AND(AK63=TRUE,NOT(COUNTIF('List of Values'!$O$2:$O$30,AJ63)=0)),"")</f>
        <v>1</v>
      </c>
      <c r="AM63" s="11" t="s">
        <v>179</v>
      </c>
      <c r="AN63" s="10" t="b">
        <f t="shared" si="29"/>
        <v>1</v>
      </c>
      <c r="AO63" s="10" t="b">
        <f>IF(NOT(ISBLANK($C63)),AND(AN63=TRUE,NOT(COUNTIF('List of Values'!$AF$2:$AF$20,AM63)=0)),"")</f>
        <v>1</v>
      </c>
      <c r="AQ63" s="10" t="b">
        <f t="shared" si="9"/>
        <v>1</v>
      </c>
      <c r="AR63" s="10" t="b" cm="1">
        <f t="array" ref="AR63">IF(NOT(ISBLANK($C63)),AND(AQ63=TRUE,LEN(AP63)&lt;81,NOT(ISNUMBER(FIND('List of Values'!$C$2:$C$20,AP63)))),"")</f>
        <v>1</v>
      </c>
      <c r="AS63" s="11" t="str">
        <f t="shared" si="10"/>
        <v>NATURVÅRDSVERKET</v>
      </c>
      <c r="AT63" s="10" t="b">
        <f t="shared" si="11"/>
        <v>1</v>
      </c>
      <c r="AU63" s="10" t="b" cm="1">
        <f t="array" ref="AU63">IF(NOT(ISBLANK($C63)),AND(AT63=TRUE,LEN(AS63)&lt;81,NOT(ISNUMBER(FIND('List of Values'!$C$2:$C$20,AS63)))),"")</f>
        <v>1</v>
      </c>
      <c r="AV63" s="11" t="s">
        <v>508</v>
      </c>
      <c r="AW63" s="10" t="b">
        <f t="shared" si="12"/>
        <v>1</v>
      </c>
      <c r="AX63" s="10" t="b" cm="1">
        <f t="array" ref="AX63">IF(NOT(ISBLANK($C63)),AND(AW63=TRUE,LEN(AV63)&lt;21,NOT(ISNUMBER(FIND('List of Values'!$C$2:$C$20,AV63)))),"")</f>
        <v>1</v>
      </c>
      <c r="AY63" s="11">
        <v>10001</v>
      </c>
      <c r="AZ63" s="10" t="b">
        <f t="shared" si="30"/>
        <v>1</v>
      </c>
      <c r="BA63" s="10" t="b">
        <f>IF(NOT(ISBLANK($C63)),AND(AZ63=TRUE,NOT(COUNTIF('List of Values'!$R$2:$R$400,AY63)=0)),"")</f>
        <v>1</v>
      </c>
      <c r="BB63" s="20"/>
      <c r="BC63" s="10" t="b">
        <f t="shared" si="14"/>
        <v>1</v>
      </c>
      <c r="BD63" s="10" t="b" cm="1">
        <f t="array" ref="BD63">IF(NOT(ISBLANK($C63)),OR(ISBLANK(BB63),AND(NOT(ISNUMBER(FIND('List of Values'!$C$2:$C$23,BB63))),ISNUMBER(DATEVALUE(BB63)))),"")</f>
        <v>1</v>
      </c>
      <c r="BE63" s="20"/>
      <c r="BF63" s="10" t="b">
        <f t="shared" si="15"/>
        <v>1</v>
      </c>
      <c r="BG63" s="10" t="b" cm="1">
        <f t="array" ref="BG63">IF(NOT(ISBLANK($C63)),OR(ISBLANK(BE63),AND(NOT(ISNUMBER(FIND('List of Values'!$C$2:$C$23,BE63))),ISNUMBER(DATEVALUE(BE63)))),"")</f>
        <v>1</v>
      </c>
      <c r="BI63" s="10" t="b">
        <f t="shared" si="16"/>
        <v>1</v>
      </c>
      <c r="BJ63" s="10" t="b">
        <f t="shared" si="17"/>
        <v>1</v>
      </c>
      <c r="BK63" s="11" t="s">
        <v>27</v>
      </c>
      <c r="BL63" s="10" t="b">
        <f t="shared" si="18"/>
        <v>1</v>
      </c>
      <c r="BM63" s="10" t="b">
        <f>IF(NOT(ISBLANK($C63)),AND(BL63=TRUE,NOT(COUNTIF('List of Values'!$A$2:$A$20,BK63)=0)),"")</f>
        <v>1</v>
      </c>
      <c r="BN63" s="11" t="s">
        <v>186</v>
      </c>
      <c r="BO63" s="10" t="b">
        <f t="shared" si="19"/>
        <v>1</v>
      </c>
      <c r="BP63" s="10" t="b">
        <f t="shared" si="20"/>
        <v>1</v>
      </c>
      <c r="BR63" s="10" t="b">
        <f t="shared" si="21"/>
        <v>1</v>
      </c>
      <c r="BS63" s="10" t="b">
        <f>IF(NOT(ISBLANK($C63)),OR(ISBLANK(BQ63),NOT(COUNTIF('List of Values'!$K$2:$K$30,BQ63)=0)),"")</f>
        <v>1</v>
      </c>
      <c r="BU63" s="10" t="b">
        <f t="shared" si="22"/>
        <v>1</v>
      </c>
      <c r="BV63" s="10" t="b">
        <f t="shared" si="23"/>
        <v>1</v>
      </c>
      <c r="BX63" s="10" t="b">
        <f t="shared" si="24"/>
        <v>1</v>
      </c>
      <c r="BY63" s="10" t="b">
        <f t="shared" si="31"/>
        <v>1</v>
      </c>
      <c r="BZ63" t="str">
        <f>_xlfn.XLOOKUP(C63,[1]Blad1!$A:$A,[1]Blad1!$D:$D,"")</f>
        <v/>
      </c>
    </row>
    <row r="64" spans="2:78">
      <c r="B64" s="43">
        <f t="shared" si="26"/>
        <v>0</v>
      </c>
      <c r="C64" s="11">
        <v>218013</v>
      </c>
      <c r="D64" s="11" t="s">
        <v>512</v>
      </c>
      <c r="E64" s="11" t="s">
        <v>199</v>
      </c>
      <c r="F64" s="12" t="s">
        <v>513</v>
      </c>
      <c r="G64" s="10" t="b">
        <f t="shared" si="27"/>
        <v>1</v>
      </c>
      <c r="H64" s="10" t="b" cm="1">
        <f t="array" ref="H64">IF(NOT(ISBLANK($C64)),AND(G64=TRUE,LEN(F64)&lt;30,NOT(ISNUMBER(FIND('List of Values'!$C$2:$C$20,F64)))),"")</f>
        <v>1</v>
      </c>
      <c r="I64" s="11" t="s">
        <v>513</v>
      </c>
      <c r="J64" s="10" t="b">
        <f t="shared" si="28"/>
        <v>1</v>
      </c>
      <c r="K64" s="10" t="b" cm="1">
        <f t="array" ref="K64">IF(NOT(ISBLANK($C64)),AND(J64=TRUE,LEN(I64)&lt;20,NOT(ISNUMBER(FIND('List of Values'!$C$2:$C$20,I64)))),"")</f>
        <v>1</v>
      </c>
      <c r="L64" s="11" t="s">
        <v>514</v>
      </c>
      <c r="M64" s="10" t="b">
        <f t="shared" si="0"/>
        <v>1</v>
      </c>
      <c r="N64" s="10" t="b" cm="1">
        <f t="array" ref="N64">IF(NOT(ISBLANK($C64)),AND(M64=TRUE,LEN(L64)&lt;81,NOT(ISNUMBER(FIND('List of Values'!$C$2:$C$20,L64)))),"")</f>
        <v>1</v>
      </c>
      <c r="P64" s="10" t="b">
        <f t="shared" si="1"/>
        <v>1</v>
      </c>
      <c r="Q64" s="10" t="b" cm="1">
        <f t="array" ref="Q64">IF(NOT(ISBLANK($C64)),AND(P64=TRUE,LEN(O64)&lt;81,NOT(ISNUMBER(FIND('List of Values'!$C$2:$C$20,O64)))),"")</f>
        <v>1</v>
      </c>
      <c r="R64" s="11" t="s">
        <v>515</v>
      </c>
      <c r="S64" s="10" t="b">
        <f t="shared" si="2"/>
        <v>1</v>
      </c>
      <c r="T64" s="10" t="b" cm="1">
        <f t="array" ref="T64">IF(NOT(ISBLANK($C64)),AND(S64=TRUE,LEN(R64)&lt;61,NOT(ISNUMBER(FIND('List of Values'!$C$2:$C$23,R64)))),"")</f>
        <v>1</v>
      </c>
      <c r="V64" s="10" t="b">
        <f t="shared" si="3"/>
        <v>1</v>
      </c>
      <c r="W64" s="10" t="b" cm="1">
        <f t="array" ref="W64">IF(NOT(ISBLANK($C64)),AND(V64=TRUE,LEN(U64)&lt;61,NOT(ISNUMBER(FIND('List of Values'!$C$2:$C$23,U64)))),"")</f>
        <v>1</v>
      </c>
      <c r="X64" s="11" t="s">
        <v>516</v>
      </c>
      <c r="Y64" s="10" t="b">
        <f t="shared" si="4"/>
        <v>1</v>
      </c>
      <c r="Z64" s="10" t="b" cm="1">
        <f t="array" ref="Z64">IF(NOT(ISBLANK($C64)),AND(Y64=TRUE,LEN(X64)&lt;81,NOT(ISNUMBER(FIND('List of Values'!$C$2:$C$23,X64)))),"")</f>
        <v>1</v>
      </c>
      <c r="AA64" s="11" t="s">
        <v>517</v>
      </c>
      <c r="AB64" s="10" t="b">
        <f t="shared" si="5"/>
        <v>1</v>
      </c>
      <c r="AC64" s="10" t="b">
        <f>IF(NOT(ISBLANK($C64)),AND(AB64=TRUE,NOT(COUNTIF('List of Values'!$B$2:$B$255,AA64)=0)),"")</f>
        <v>1</v>
      </c>
      <c r="AD64" s="11" t="s">
        <v>247</v>
      </c>
      <c r="AE64" s="10" t="b">
        <f t="shared" si="6"/>
        <v>1</v>
      </c>
      <c r="AF64" s="10" t="b">
        <f>IF(NOT(ISBLANK($C64)),AND(AE64=TRUE,NOT(COUNTIF('List of Values'!$F$2:$F$255,AD64)=0)),"")</f>
        <v>1</v>
      </c>
      <c r="AG64" s="11" t="s">
        <v>195</v>
      </c>
      <c r="AH64" s="10" t="b">
        <f t="shared" si="7"/>
        <v>1</v>
      </c>
      <c r="AI64" s="10" t="b">
        <f>IF(NOT(ISBLANK($C64)),AND(AH64=TRUE,NOT(COUNTIF('List of Values'!$N$2:$N$40,AG64)=0)),"")</f>
        <v>1</v>
      </c>
      <c r="AJ64" s="37" t="s">
        <v>196</v>
      </c>
      <c r="AK64" s="10" t="b">
        <f t="shared" si="8"/>
        <v>1</v>
      </c>
      <c r="AL64" s="10" t="b">
        <f>IF(NOT(ISBLANK($C64)),AND(AK64=TRUE,NOT(COUNTIF('List of Values'!$O$2:$O$30,AJ64)=0)),"")</f>
        <v>1</v>
      </c>
      <c r="AM64" s="11" t="s">
        <v>302</v>
      </c>
      <c r="AN64" s="10" t="b">
        <f t="shared" si="29"/>
        <v>1</v>
      </c>
      <c r="AO64" s="10" t="b">
        <f>IF(NOT(ISBLANK($C64)),AND(AN64=TRUE,NOT(COUNTIF('List of Values'!$AF$2:$AF$20,AM64)=0)),"")</f>
        <v>1</v>
      </c>
      <c r="AQ64" s="10" t="b">
        <f t="shared" si="9"/>
        <v>1</v>
      </c>
      <c r="AR64" s="10" t="b" cm="1">
        <f t="array" ref="AR64">IF(NOT(ISBLANK($C64)),AND(AQ64=TRUE,LEN(AP64)&lt;81,NOT(ISNUMBER(FIND('List of Values'!$C$2:$C$20,AP64)))),"")</f>
        <v>1</v>
      </c>
      <c r="AS64" s="11" t="str">
        <f t="shared" si="10"/>
        <v>ASCI LTD</v>
      </c>
      <c r="AT64" s="10" t="b">
        <f t="shared" si="11"/>
        <v>1</v>
      </c>
      <c r="AU64" s="10" t="b" cm="1">
        <f t="array" ref="AU64">IF(NOT(ISBLANK($C64)),AND(AT64=TRUE,LEN(AS64)&lt;81,NOT(ISNUMBER(FIND('List of Values'!$C$2:$C$20,AS64)))),"")</f>
        <v>1</v>
      </c>
      <c r="AV64" s="11" t="s">
        <v>518</v>
      </c>
      <c r="AW64" s="10" t="b">
        <f t="shared" si="12"/>
        <v>1</v>
      </c>
      <c r="AX64" s="10" t="b" cm="1">
        <f t="array" ref="AX64">IF(NOT(ISBLANK($C64)),AND(AW64=TRUE,LEN(AV64)&lt;21,NOT(ISNUMBER(FIND('List of Values'!$C$2:$C$20,AV64)))),"")</f>
        <v>1</v>
      </c>
      <c r="AY64" s="11">
        <v>10001</v>
      </c>
      <c r="AZ64" s="10" t="b">
        <f t="shared" si="30"/>
        <v>1</v>
      </c>
      <c r="BA64" s="10" t="b">
        <f>IF(NOT(ISBLANK($C64)),AND(AZ64=TRUE,NOT(COUNTIF('List of Values'!$R$2:$R$400,AY64)=0)),"")</f>
        <v>1</v>
      </c>
      <c r="BB64" s="20"/>
      <c r="BC64" s="10" t="b">
        <f t="shared" si="14"/>
        <v>1</v>
      </c>
      <c r="BD64" s="10" t="b" cm="1">
        <f t="array" ref="BD64">IF(NOT(ISBLANK($C64)),OR(ISBLANK(BB64),AND(NOT(ISNUMBER(FIND('List of Values'!$C$2:$C$23,BB64))),ISNUMBER(DATEVALUE(BB64)))),"")</f>
        <v>1</v>
      </c>
      <c r="BE64" s="20"/>
      <c r="BF64" s="10" t="b">
        <f t="shared" si="15"/>
        <v>1</v>
      </c>
      <c r="BG64" s="10" t="b" cm="1">
        <f t="array" ref="BG64">IF(NOT(ISBLANK($C64)),OR(ISBLANK(BE64),AND(NOT(ISNUMBER(FIND('List of Values'!$C$2:$C$23,BE64))),ISNUMBER(DATEVALUE(BE64)))),"")</f>
        <v>1</v>
      </c>
      <c r="BI64" s="10" t="b">
        <f t="shared" si="16"/>
        <v>1</v>
      </c>
      <c r="BJ64" s="10" t="b">
        <f t="shared" si="17"/>
        <v>1</v>
      </c>
      <c r="BK64" s="11" t="s">
        <v>27</v>
      </c>
      <c r="BL64" s="10" t="b">
        <f t="shared" si="18"/>
        <v>1</v>
      </c>
      <c r="BM64" s="10" t="b">
        <f>IF(NOT(ISBLANK($C64)),AND(BL64=TRUE,NOT(COUNTIF('List of Values'!$A$2:$A$20,BK64)=0)),"")</f>
        <v>1</v>
      </c>
      <c r="BN64" s="11" t="s">
        <v>186</v>
      </c>
      <c r="BO64" s="10" t="b">
        <f t="shared" si="19"/>
        <v>1</v>
      </c>
      <c r="BP64" s="10" t="b">
        <f t="shared" si="20"/>
        <v>1</v>
      </c>
      <c r="BR64" s="10" t="b">
        <f t="shared" si="21"/>
        <v>1</v>
      </c>
      <c r="BS64" s="10" t="b">
        <f>IF(NOT(ISBLANK($C64)),OR(ISBLANK(BQ64),NOT(COUNTIF('List of Values'!$K$2:$K$30,BQ64)=0)),"")</f>
        <v>1</v>
      </c>
      <c r="BU64" s="10" t="b">
        <f t="shared" si="22"/>
        <v>1</v>
      </c>
      <c r="BV64" s="10" t="b">
        <f t="shared" si="23"/>
        <v>1</v>
      </c>
      <c r="BX64" s="10" t="b">
        <f t="shared" si="24"/>
        <v>1</v>
      </c>
      <c r="BY64" s="10" t="b">
        <f t="shared" si="31"/>
        <v>1</v>
      </c>
      <c r="BZ64" t="str">
        <f>_xlfn.XLOOKUP(C64,[1]Blad1!$A:$A,[1]Blad1!$D:$D,"")</f>
        <v/>
      </c>
    </row>
    <row r="65" spans="2:78">
      <c r="B65" s="43">
        <f t="shared" si="26"/>
        <v>0</v>
      </c>
      <c r="C65" s="11">
        <v>218092</v>
      </c>
      <c r="D65" s="11" t="s">
        <v>519</v>
      </c>
      <c r="E65" s="11" t="s">
        <v>199</v>
      </c>
      <c r="F65" s="12">
        <v>5567841258</v>
      </c>
      <c r="G65" s="10" t="b">
        <f t="shared" si="27"/>
        <v>1</v>
      </c>
      <c r="H65" s="10" t="b" cm="1">
        <f t="array" ref="H65">IF(NOT(ISBLANK($C65)),AND(G65=TRUE,LEN(F65)&lt;30,NOT(ISNUMBER(FIND('List of Values'!$C$2:$C$20,F65)))),"")</f>
        <v>1</v>
      </c>
      <c r="I65" s="11" t="s">
        <v>520</v>
      </c>
      <c r="J65" s="10" t="b">
        <f t="shared" si="28"/>
        <v>1</v>
      </c>
      <c r="K65" s="10" t="b" cm="1">
        <f t="array" ref="K65">IF(NOT(ISBLANK($C65)),AND(J65=TRUE,LEN(I65)&lt;20,NOT(ISNUMBER(FIND('List of Values'!$C$2:$C$20,I65)))),"")</f>
        <v>1</v>
      </c>
      <c r="L65" s="11" t="s">
        <v>521</v>
      </c>
      <c r="M65" s="10" t="b">
        <f t="shared" si="0"/>
        <v>1</v>
      </c>
      <c r="N65" s="10" t="b" cm="1">
        <f t="array" ref="N65">IF(NOT(ISBLANK($C65)),AND(M65=TRUE,LEN(L65)&lt;81,NOT(ISNUMBER(FIND('List of Values'!$C$2:$C$20,L65)))),"")</f>
        <v>1</v>
      </c>
      <c r="P65" s="10" t="b">
        <f t="shared" si="1"/>
        <v>1</v>
      </c>
      <c r="Q65" s="10" t="b" cm="1">
        <f t="array" ref="Q65">IF(NOT(ISBLANK($C65)),AND(P65=TRUE,LEN(O65)&lt;81,NOT(ISNUMBER(FIND('List of Values'!$C$2:$C$20,O65)))),"")</f>
        <v>1</v>
      </c>
      <c r="R65" s="11" t="s">
        <v>207</v>
      </c>
      <c r="S65" s="10" t="b">
        <f t="shared" si="2"/>
        <v>1</v>
      </c>
      <c r="T65" s="10" t="b" cm="1">
        <f t="array" ref="T65">IF(NOT(ISBLANK($C65)),AND(S65=TRUE,LEN(R65)&lt;61,NOT(ISNUMBER(FIND('List of Values'!$C$2:$C$23,R65)))),"")</f>
        <v>1</v>
      </c>
      <c r="V65" s="10" t="b">
        <f t="shared" si="3"/>
        <v>1</v>
      </c>
      <c r="W65" s="10" t="b" cm="1">
        <f t="array" ref="W65">IF(NOT(ISBLANK($C65)),AND(V65=TRUE,LEN(U65)&lt;61,NOT(ISNUMBER(FIND('List of Values'!$C$2:$C$23,U65)))),"")</f>
        <v>1</v>
      </c>
      <c r="X65" s="11" t="s">
        <v>522</v>
      </c>
      <c r="Y65" s="10" t="b">
        <f t="shared" si="4"/>
        <v>1</v>
      </c>
      <c r="Z65" s="10" t="b" cm="1">
        <f t="array" ref="Z65">IF(NOT(ISBLANK($C65)),AND(Y65=TRUE,LEN(X65)&lt;81,NOT(ISNUMBER(FIND('List of Values'!$C$2:$C$23,X65)))),"")</f>
        <v>1</v>
      </c>
      <c r="AA65" s="11" t="s">
        <v>193</v>
      </c>
      <c r="AB65" s="10" t="b">
        <f t="shared" si="5"/>
        <v>1</v>
      </c>
      <c r="AC65" s="10" t="b">
        <f>IF(NOT(ISBLANK($C65)),AND(AB65=TRUE,NOT(COUNTIF('List of Values'!$B$2:$B$255,AA65)=0)),"")</f>
        <v>1</v>
      </c>
      <c r="AD65" s="11" t="s">
        <v>194</v>
      </c>
      <c r="AE65" s="10" t="b">
        <f t="shared" si="6"/>
        <v>1</v>
      </c>
      <c r="AF65" s="10" t="b">
        <f>IF(NOT(ISBLANK($C65)),AND(AE65=TRUE,NOT(COUNTIF('List of Values'!$F$2:$F$255,AD65)=0)),"")</f>
        <v>1</v>
      </c>
      <c r="AG65" s="11" t="s">
        <v>177</v>
      </c>
      <c r="AH65" s="10" t="b">
        <f t="shared" si="7"/>
        <v>1</v>
      </c>
      <c r="AI65" s="10" t="b">
        <f>IF(NOT(ISBLANK($C65)),AND(AH65=TRUE,NOT(COUNTIF('List of Values'!$N$2:$N$40,AG65)=0)),"")</f>
        <v>1</v>
      </c>
      <c r="AJ65" s="37" t="s">
        <v>196</v>
      </c>
      <c r="AK65" s="10" t="b">
        <f t="shared" si="8"/>
        <v>1</v>
      </c>
      <c r="AL65" s="10" t="b">
        <f>IF(NOT(ISBLANK($C65)),AND(AK65=TRUE,NOT(COUNTIF('List of Values'!$O$2:$O$30,AJ65)=0)),"")</f>
        <v>1</v>
      </c>
      <c r="AM65" s="11" t="s">
        <v>179</v>
      </c>
      <c r="AN65" s="10" t="b">
        <f t="shared" si="29"/>
        <v>1</v>
      </c>
      <c r="AO65" s="10" t="b">
        <f>IF(NOT(ISBLANK($C65)),AND(AN65=TRUE,NOT(COUNTIF('List of Values'!$AF$2:$AF$20,AM65)=0)),"")</f>
        <v>1</v>
      </c>
      <c r="AQ65" s="10" t="b">
        <f t="shared" si="9"/>
        <v>1</v>
      </c>
      <c r="AR65" s="10" t="b" cm="1">
        <f t="array" ref="AR65">IF(NOT(ISBLANK($C65)),AND(AQ65=TRUE,LEN(AP65)&lt;81,NOT(ISNUMBER(FIND('List of Values'!$C$2:$C$20,AP65)))),"")</f>
        <v>1</v>
      </c>
      <c r="AS65" s="11" t="str">
        <f t="shared" si="10"/>
        <v>PS BETALNINGSSERVISE</v>
      </c>
      <c r="AT65" s="10" t="b">
        <f t="shared" si="11"/>
        <v>1</v>
      </c>
      <c r="AU65" s="10" t="b" cm="1">
        <f t="array" ref="AU65">IF(NOT(ISBLANK($C65)),AND(AT65=TRUE,LEN(AS65)&lt;81,NOT(ISNUMBER(FIND('List of Values'!$C$2:$C$20,AS65)))),"")</f>
        <v>1</v>
      </c>
      <c r="AV65" s="11" t="s">
        <v>523</v>
      </c>
      <c r="AW65" s="10" t="b">
        <f t="shared" si="12"/>
        <v>1</v>
      </c>
      <c r="AX65" s="10" t="b" cm="1">
        <f t="array" ref="AX65">IF(NOT(ISBLANK($C65)),AND(AW65=TRUE,LEN(AV65)&lt;21,NOT(ISNUMBER(FIND('List of Values'!$C$2:$C$20,AV65)))),"")</f>
        <v>1</v>
      </c>
      <c r="AY65" s="11">
        <v>10001</v>
      </c>
      <c r="AZ65" s="10" t="b">
        <f t="shared" si="30"/>
        <v>1</v>
      </c>
      <c r="BA65" s="10" t="b">
        <f>IF(NOT(ISBLANK($C65)),AND(AZ65=TRUE,NOT(COUNTIF('List of Values'!$R$2:$R$400,AY65)=0)),"")</f>
        <v>1</v>
      </c>
      <c r="BB65" s="20"/>
      <c r="BC65" s="10" t="b">
        <f t="shared" si="14"/>
        <v>1</v>
      </c>
      <c r="BD65" s="10" t="b" cm="1">
        <f t="array" ref="BD65">IF(NOT(ISBLANK($C65)),OR(ISBLANK(BB65),AND(NOT(ISNUMBER(FIND('List of Values'!$C$2:$C$23,BB65))),ISNUMBER(DATEVALUE(BB65)))),"")</f>
        <v>1</v>
      </c>
      <c r="BE65" s="20"/>
      <c r="BF65" s="10" t="b">
        <f t="shared" si="15"/>
        <v>1</v>
      </c>
      <c r="BG65" s="10" t="b" cm="1">
        <f t="array" ref="BG65">IF(NOT(ISBLANK($C65)),OR(ISBLANK(BE65),AND(NOT(ISNUMBER(FIND('List of Values'!$C$2:$C$23,BE65))),ISNUMBER(DATEVALUE(BE65)))),"")</f>
        <v>1</v>
      </c>
      <c r="BI65" s="10" t="b">
        <f t="shared" si="16"/>
        <v>1</v>
      </c>
      <c r="BJ65" s="10" t="b">
        <f t="shared" si="17"/>
        <v>1</v>
      </c>
      <c r="BK65" s="11" t="s">
        <v>27</v>
      </c>
      <c r="BL65" s="10" t="b">
        <f t="shared" si="18"/>
        <v>1</v>
      </c>
      <c r="BM65" s="10" t="b">
        <f>IF(NOT(ISBLANK($C65)),AND(BL65=TRUE,NOT(COUNTIF('List of Values'!$A$2:$A$20,BK65)=0)),"")</f>
        <v>1</v>
      </c>
      <c r="BN65" s="11" t="s">
        <v>186</v>
      </c>
      <c r="BO65" s="10" t="b">
        <f t="shared" si="19"/>
        <v>1</v>
      </c>
      <c r="BP65" s="10" t="b">
        <f t="shared" si="20"/>
        <v>1</v>
      </c>
      <c r="BR65" s="10" t="b">
        <f t="shared" si="21"/>
        <v>1</v>
      </c>
      <c r="BS65" s="10" t="b">
        <f>IF(NOT(ISBLANK($C65)),OR(ISBLANK(BQ65),NOT(COUNTIF('List of Values'!$K$2:$K$30,BQ65)=0)),"")</f>
        <v>1</v>
      </c>
      <c r="BU65" s="10" t="b">
        <f t="shared" si="22"/>
        <v>1</v>
      </c>
      <c r="BV65" s="10" t="b">
        <f t="shared" si="23"/>
        <v>1</v>
      </c>
      <c r="BX65" s="10" t="b">
        <f t="shared" si="24"/>
        <v>1</v>
      </c>
      <c r="BY65" s="10" t="b">
        <f t="shared" si="31"/>
        <v>1</v>
      </c>
      <c r="BZ65" t="str">
        <f>_xlfn.XLOOKUP(C65,[1]Blad1!$A:$A,[1]Blad1!$D:$D,"")</f>
        <v/>
      </c>
    </row>
    <row r="66" spans="2:78">
      <c r="B66" s="43">
        <f t="shared" si="26"/>
        <v>0</v>
      </c>
      <c r="C66" s="11">
        <v>218069</v>
      </c>
      <c r="D66" s="11" t="s">
        <v>524</v>
      </c>
      <c r="E66" s="11" t="s">
        <v>199</v>
      </c>
      <c r="F66" s="12">
        <v>5564855582</v>
      </c>
      <c r="G66" s="10" t="b">
        <f t="shared" si="27"/>
        <v>1</v>
      </c>
      <c r="H66" s="10" t="b" cm="1">
        <f t="array" ref="H66">IF(NOT(ISBLANK($C66)),AND(G66=TRUE,LEN(F66)&lt;30,NOT(ISNUMBER(FIND('List of Values'!$C$2:$C$20,F66)))),"")</f>
        <v>1</v>
      </c>
      <c r="I66" s="11" t="s">
        <v>525</v>
      </c>
      <c r="J66" s="10" t="b">
        <f t="shared" si="28"/>
        <v>1</v>
      </c>
      <c r="K66" s="10" t="b" cm="1">
        <f t="array" ref="K66">IF(NOT(ISBLANK($C66)),AND(J66=TRUE,LEN(I66)&lt;20,NOT(ISNUMBER(FIND('List of Values'!$C$2:$C$20,I66)))),"")</f>
        <v>1</v>
      </c>
      <c r="L66" s="11" t="s">
        <v>526</v>
      </c>
      <c r="M66" s="10" t="b">
        <f t="shared" si="0"/>
        <v>1</v>
      </c>
      <c r="N66" s="10" t="b" cm="1">
        <f t="array" ref="N66">IF(NOT(ISBLANK($C66)),AND(M66=TRUE,LEN(L66)&lt;81,NOT(ISNUMBER(FIND('List of Values'!$C$2:$C$20,L66)))),"")</f>
        <v>1</v>
      </c>
      <c r="P66" s="10" t="b">
        <f t="shared" si="1"/>
        <v>1</v>
      </c>
      <c r="Q66" s="10" t="b" cm="1">
        <f t="array" ref="Q66">IF(NOT(ISBLANK($C66)),AND(P66=TRUE,LEN(O66)&lt;81,NOT(ISNUMBER(FIND('List of Values'!$C$2:$C$20,O66)))),"")</f>
        <v>1</v>
      </c>
      <c r="R66" s="11" t="s">
        <v>527</v>
      </c>
      <c r="S66" s="10" t="b">
        <f t="shared" si="2"/>
        <v>1</v>
      </c>
      <c r="T66" s="10" t="b" cm="1">
        <f t="array" ref="T66">IF(NOT(ISBLANK($C66)),AND(S66=TRUE,LEN(R66)&lt;61,NOT(ISNUMBER(FIND('List of Values'!$C$2:$C$23,R66)))),"")</f>
        <v>1</v>
      </c>
      <c r="V66" s="10" t="b">
        <f t="shared" si="3"/>
        <v>1</v>
      </c>
      <c r="W66" s="10" t="b" cm="1">
        <f t="array" ref="W66">IF(NOT(ISBLANK($C66)),AND(V66=TRUE,LEN(U66)&lt;61,NOT(ISNUMBER(FIND('List of Values'!$C$2:$C$23,U66)))),"")</f>
        <v>1</v>
      </c>
      <c r="X66" s="11" t="s">
        <v>528</v>
      </c>
      <c r="Y66" s="10" t="b">
        <f t="shared" si="4"/>
        <v>1</v>
      </c>
      <c r="Z66" s="10" t="b" cm="1">
        <f t="array" ref="Z66">IF(NOT(ISBLANK($C66)),AND(Y66=TRUE,LEN(X66)&lt;81,NOT(ISNUMBER(FIND('List of Values'!$C$2:$C$23,X66)))),"")</f>
        <v>1</v>
      </c>
      <c r="AA66" s="11" t="s">
        <v>193</v>
      </c>
      <c r="AB66" s="10" t="b">
        <f t="shared" si="5"/>
        <v>1</v>
      </c>
      <c r="AC66" s="10" t="b">
        <f>IF(NOT(ISBLANK($C66)),AND(AB66=TRUE,NOT(COUNTIF('List of Values'!$B$2:$B$255,AA66)=0)),"")</f>
        <v>1</v>
      </c>
      <c r="AD66" s="11" t="s">
        <v>194</v>
      </c>
      <c r="AE66" s="10" t="b">
        <f t="shared" si="6"/>
        <v>1</v>
      </c>
      <c r="AF66" s="10" t="b">
        <f>IF(NOT(ISBLANK($C66)),AND(AE66=TRUE,NOT(COUNTIF('List of Values'!$F$2:$F$255,AD66)=0)),"")</f>
        <v>1</v>
      </c>
      <c r="AG66" s="11" t="s">
        <v>177</v>
      </c>
      <c r="AH66" s="10" t="b">
        <f t="shared" si="7"/>
        <v>1</v>
      </c>
      <c r="AI66" s="10" t="b">
        <f>IF(NOT(ISBLANK($C66)),AND(AH66=TRUE,NOT(COUNTIF('List of Values'!$N$2:$N$40,AG66)=0)),"")</f>
        <v>1</v>
      </c>
      <c r="AJ66" s="59" t="s">
        <v>196</v>
      </c>
      <c r="AK66" s="10" t="b">
        <f t="shared" si="8"/>
        <v>1</v>
      </c>
      <c r="AL66" s="10" t="b">
        <f>IF(NOT(ISBLANK($C66)),AND(AK66=TRUE,NOT(COUNTIF('List of Values'!$O$2:$O$30,AJ66)=0)),"")</f>
        <v>1</v>
      </c>
      <c r="AM66" s="11" t="s">
        <v>179</v>
      </c>
      <c r="AN66" s="10" t="b">
        <f t="shared" si="29"/>
        <v>1</v>
      </c>
      <c r="AO66" s="10" t="b">
        <f>IF(NOT(ISBLANK($C66)),AND(AN66=TRUE,NOT(COUNTIF('List of Values'!$AF$2:$AF$20,AM66)=0)),"")</f>
        <v>1</v>
      </c>
      <c r="AQ66" s="10" t="b">
        <f t="shared" si="9"/>
        <v>1</v>
      </c>
      <c r="AR66" s="10" t="b" cm="1">
        <f t="array" ref="AR66">IF(NOT(ISBLANK($C66)),AND(AQ66=TRUE,LEN(AP66)&lt;81,NOT(ISNUMBER(FIND('List of Values'!$C$2:$C$20,AP66)))),"")</f>
        <v>1</v>
      </c>
      <c r="AS66" s="11" t="str">
        <f t="shared" si="10"/>
        <v>BISNODE KREDIT AB</v>
      </c>
      <c r="AT66" s="10" t="b">
        <f t="shared" si="11"/>
        <v>1</v>
      </c>
      <c r="AU66" s="10" t="b" cm="1">
        <f t="array" ref="AU66">IF(NOT(ISBLANK($C66)),AND(AT66=TRUE,LEN(AS66)&lt;81,NOT(ISNUMBER(FIND('List of Values'!$C$2:$C$20,AS66)))),"")</f>
        <v>1</v>
      </c>
      <c r="AV66" s="11" t="s">
        <v>529</v>
      </c>
      <c r="AW66" s="10" t="b">
        <f t="shared" si="12"/>
        <v>1</v>
      </c>
      <c r="AX66" s="10" t="b" cm="1">
        <f t="array" ref="AX66">IF(NOT(ISBLANK($C66)),AND(AW66=TRUE,LEN(AV66)&lt;21,NOT(ISNUMBER(FIND('List of Values'!$C$2:$C$20,AV66)))),"")</f>
        <v>1</v>
      </c>
      <c r="AY66" s="11">
        <v>10001</v>
      </c>
      <c r="AZ66" s="10" t="b">
        <f t="shared" si="30"/>
        <v>1</v>
      </c>
      <c r="BA66" s="10" t="b">
        <f>IF(NOT(ISBLANK($C66)),AND(AZ66=TRUE,NOT(COUNTIF('List of Values'!$R$2:$R$400,AY66)=0)),"")</f>
        <v>1</v>
      </c>
      <c r="BB66" s="20"/>
      <c r="BC66" s="10" t="b">
        <f t="shared" si="14"/>
        <v>1</v>
      </c>
      <c r="BD66" s="10" t="b" cm="1">
        <f t="array" ref="BD66">IF(NOT(ISBLANK($C66)),OR(ISBLANK(BB66),AND(NOT(ISNUMBER(FIND('List of Values'!$C$2:$C$23,BB66))),ISNUMBER(DATEVALUE(BB66)))),"")</f>
        <v>1</v>
      </c>
      <c r="BE66" s="20"/>
      <c r="BF66" s="10" t="b">
        <f t="shared" si="15"/>
        <v>1</v>
      </c>
      <c r="BG66" s="10" t="b" cm="1">
        <f t="array" ref="BG66">IF(NOT(ISBLANK($C66)),OR(ISBLANK(BE66),AND(NOT(ISNUMBER(FIND('List of Values'!$C$2:$C$23,BE66))),ISNUMBER(DATEVALUE(BE66)))),"")</f>
        <v>1</v>
      </c>
      <c r="BI66" s="10" t="b">
        <f t="shared" si="16"/>
        <v>1</v>
      </c>
      <c r="BJ66" s="10" t="b">
        <f t="shared" si="17"/>
        <v>1</v>
      </c>
      <c r="BK66" s="11" t="s">
        <v>27</v>
      </c>
      <c r="BL66" s="10" t="b">
        <f t="shared" si="18"/>
        <v>1</v>
      </c>
      <c r="BM66" s="10" t="b">
        <f>IF(NOT(ISBLANK($C66)),AND(BL66=TRUE,NOT(COUNTIF('List of Values'!$A$2:$A$20,BK66)=0)),"")</f>
        <v>1</v>
      </c>
      <c r="BN66" s="11" t="s">
        <v>186</v>
      </c>
      <c r="BO66" s="10" t="b">
        <f t="shared" si="19"/>
        <v>1</v>
      </c>
      <c r="BP66" s="10" t="b">
        <f t="shared" si="20"/>
        <v>1</v>
      </c>
      <c r="BR66" s="10" t="b">
        <f t="shared" si="21"/>
        <v>1</v>
      </c>
      <c r="BS66" s="10" t="b">
        <f>IF(NOT(ISBLANK($C66)),OR(ISBLANK(BQ66),NOT(COUNTIF('List of Values'!$K$2:$K$30,BQ66)=0)),"")</f>
        <v>1</v>
      </c>
      <c r="BU66" s="10" t="b">
        <f t="shared" si="22"/>
        <v>1</v>
      </c>
      <c r="BV66" s="10" t="b">
        <f t="shared" si="23"/>
        <v>1</v>
      </c>
      <c r="BX66" s="10" t="b">
        <f t="shared" si="24"/>
        <v>1</v>
      </c>
      <c r="BY66" s="10" t="b">
        <f t="shared" si="31"/>
        <v>1</v>
      </c>
      <c r="BZ66" t="str">
        <f>_xlfn.XLOOKUP(C66,[1]Blad1!$A:$A,[1]Blad1!$D:$D,"")</f>
        <v/>
      </c>
    </row>
    <row r="67" spans="2:78">
      <c r="B67" s="43">
        <f t="shared" si="26"/>
        <v>0</v>
      </c>
      <c r="C67" s="11">
        <v>217904</v>
      </c>
      <c r="D67" s="11" t="s">
        <v>530</v>
      </c>
      <c r="E67" s="11" t="s">
        <v>169</v>
      </c>
      <c r="F67" s="12" t="s">
        <v>531</v>
      </c>
      <c r="G67" s="10" t="b">
        <f t="shared" si="27"/>
        <v>1</v>
      </c>
      <c r="H67" s="10" t="b" cm="1">
        <f t="array" ref="H67">IF(NOT(ISBLANK($C67)),AND(G67=TRUE,LEN(F67)&lt;30,NOT(ISNUMBER(FIND('List of Values'!$C$2:$C$20,F67)))),"")</f>
        <v>1</v>
      </c>
      <c r="I67" s="11" t="s">
        <v>531</v>
      </c>
      <c r="J67" s="10" t="b">
        <f t="shared" si="28"/>
        <v>1</v>
      </c>
      <c r="K67" s="10" t="b" cm="1">
        <f t="array" ref="K67">IF(NOT(ISBLANK($C67)),AND(J67=TRUE,LEN(I67)&lt;20,NOT(ISNUMBER(FIND('List of Values'!$C$2:$C$20,I67)))),"")</f>
        <v>1</v>
      </c>
      <c r="L67" s="11" t="s">
        <v>532</v>
      </c>
      <c r="M67" s="10" t="b">
        <f t="shared" si="0"/>
        <v>1</v>
      </c>
      <c r="N67" s="10" t="b" cm="1">
        <f t="array" ref="N67">IF(NOT(ISBLANK($C67)),AND(M67=TRUE,LEN(L67)&lt;81,NOT(ISNUMBER(FIND('List of Values'!$C$2:$C$20,L67)))),"")</f>
        <v>1</v>
      </c>
      <c r="O67" s="11" t="s">
        <v>533</v>
      </c>
      <c r="P67" s="10" t="b">
        <f t="shared" si="1"/>
        <v>1</v>
      </c>
      <c r="Q67" s="10" t="b" cm="1">
        <f t="array" ref="Q67">IF(NOT(ISBLANK($C67)),AND(P67=TRUE,LEN(O67)&lt;81,NOT(ISNUMBER(FIND('List of Values'!$C$2:$C$20,O67)))),"")</f>
        <v>1</v>
      </c>
      <c r="R67" s="11" t="s">
        <v>534</v>
      </c>
      <c r="S67" s="10" t="b">
        <f t="shared" si="2"/>
        <v>1</v>
      </c>
      <c r="T67" s="10" t="b" cm="1">
        <f t="array" ref="T67">IF(NOT(ISBLANK($C67)),AND(S67=TRUE,LEN(R67)&lt;61,NOT(ISNUMBER(FIND('List of Values'!$C$2:$C$23,R67)))),"")</f>
        <v>1</v>
      </c>
      <c r="V67" s="10" t="b">
        <f t="shared" si="3"/>
        <v>1</v>
      </c>
      <c r="W67" s="10" t="b" cm="1">
        <f t="array" ref="W67">IF(NOT(ISBLANK($C67)),AND(V67=TRUE,LEN(U67)&lt;61,NOT(ISNUMBER(FIND('List of Values'!$C$2:$C$23,U67)))),"")</f>
        <v>1</v>
      </c>
      <c r="X67" s="11" t="s">
        <v>535</v>
      </c>
      <c r="Y67" s="10" t="b">
        <f t="shared" si="4"/>
        <v>1</v>
      </c>
      <c r="Z67" s="10" t="b" cm="1">
        <f t="array" ref="Z67">IF(NOT(ISBLANK($C67)),AND(Y67=TRUE,LEN(X67)&lt;81,NOT(ISNUMBER(FIND('List of Values'!$C$2:$C$23,X67)))),"")</f>
        <v>1</v>
      </c>
      <c r="AA67" s="11" t="s">
        <v>238</v>
      </c>
      <c r="AB67" s="10" t="b">
        <f t="shared" si="5"/>
        <v>1</v>
      </c>
      <c r="AC67" s="10" t="b">
        <f>IF(NOT(ISBLANK($C67)),AND(AB67=TRUE,NOT(COUNTIF('List of Values'!$B$2:$B$255,AA67)=0)),"")</f>
        <v>1</v>
      </c>
      <c r="AD67" s="11" t="s">
        <v>194</v>
      </c>
      <c r="AE67" s="10" t="b">
        <f t="shared" si="6"/>
        <v>1</v>
      </c>
      <c r="AF67" s="10" t="b">
        <f>IF(NOT(ISBLANK($C67)),AND(AE67=TRUE,NOT(COUNTIF('List of Values'!$F$2:$F$255,AD67)=0)),"")</f>
        <v>1</v>
      </c>
      <c r="AG67" s="11" t="s">
        <v>195</v>
      </c>
      <c r="AH67" s="10" t="b">
        <f t="shared" si="7"/>
        <v>1</v>
      </c>
      <c r="AI67" s="10" t="b">
        <f>IF(NOT(ISBLANK($C67)),AND(AH67=TRUE,NOT(COUNTIF('List of Values'!$N$2:$N$40,AG67)=0)),"")</f>
        <v>1</v>
      </c>
      <c r="AJ67" s="37" t="s">
        <v>196</v>
      </c>
      <c r="AK67" s="10" t="b">
        <f t="shared" si="8"/>
        <v>1</v>
      </c>
      <c r="AL67" s="10" t="b">
        <f>IF(NOT(ISBLANK($C67)),AND(AK67=TRUE,NOT(COUNTIF('List of Values'!$O$2:$O$30,AJ67)=0)),"")</f>
        <v>1</v>
      </c>
      <c r="AM67" s="11" t="s">
        <v>239</v>
      </c>
      <c r="AN67" s="10" t="b">
        <f t="shared" si="29"/>
        <v>1</v>
      </c>
      <c r="AO67" s="10" t="b">
        <f>IF(NOT(ISBLANK($C67)),AND(AN67=TRUE,NOT(COUNTIF('List of Values'!$AF$2:$AF$20,AM67)=0)),"")</f>
        <v>1</v>
      </c>
      <c r="AQ67" s="10" t="b">
        <f t="shared" si="9"/>
        <v>1</v>
      </c>
      <c r="AR67" s="10" t="b" cm="1">
        <f t="array" ref="AR67">IF(NOT(ISBLANK($C67)),AND(AQ67=TRUE,LEN(AP67)&lt;81,NOT(ISNUMBER(FIND('List of Values'!$C$2:$C$20,AP67)))),"")</f>
        <v>1</v>
      </c>
      <c r="AS67" s="11" t="str">
        <f t="shared" si="10"/>
        <v>ENGELSVIKEN CANNING DENMARK AS</v>
      </c>
      <c r="AT67" s="10" t="b">
        <f t="shared" si="11"/>
        <v>1</v>
      </c>
      <c r="AU67" s="10" t="b" cm="1">
        <f t="array" ref="AU67">IF(NOT(ISBLANK($C67)),AND(AT67=TRUE,LEN(AS67)&lt;81,NOT(ISNUMBER(FIND('List of Values'!$C$2:$C$20,AS67)))),"")</f>
        <v>1</v>
      </c>
      <c r="AV67" s="11" t="s">
        <v>536</v>
      </c>
      <c r="AW67" s="10" t="b">
        <f t="shared" si="12"/>
        <v>1</v>
      </c>
      <c r="AX67" s="10" t="b" cm="1">
        <f t="array" ref="AX67">IF(NOT(ISBLANK($C67)),AND(AW67=TRUE,LEN(AV67)&lt;21,NOT(ISNUMBER(FIND('List of Values'!$C$2:$C$20,AV67)))),"")</f>
        <v>1</v>
      </c>
      <c r="AY67" s="11">
        <v>11691</v>
      </c>
      <c r="AZ67" s="10" t="b">
        <f t="shared" si="30"/>
        <v>1</v>
      </c>
      <c r="BA67" s="10" t="b">
        <f>IF(NOT(ISBLANK($C67)),AND(AZ67=TRUE,NOT(COUNTIF('List of Values'!$R$2:$R$400,AY67)=0)),"")</f>
        <v>1</v>
      </c>
      <c r="BB67" s="20"/>
      <c r="BC67" s="10" t="b">
        <f t="shared" si="14"/>
        <v>1</v>
      </c>
      <c r="BD67" s="10" t="b" cm="1">
        <f t="array" ref="BD67">IF(NOT(ISBLANK($C67)),OR(ISBLANK(BB67),AND(NOT(ISNUMBER(FIND('List of Values'!$C$2:$C$23,BB67))),ISNUMBER(DATEVALUE(BB67)))),"")</f>
        <v>1</v>
      </c>
      <c r="BE67" s="20"/>
      <c r="BF67" s="10" t="b">
        <f t="shared" si="15"/>
        <v>1</v>
      </c>
      <c r="BG67" s="10" t="b" cm="1">
        <f t="array" ref="BG67">IF(NOT(ISBLANK($C67)),OR(ISBLANK(BE67),AND(NOT(ISNUMBER(FIND('List of Values'!$C$2:$C$23,BE67))),ISNUMBER(DATEVALUE(BE67)))),"")</f>
        <v>1</v>
      </c>
      <c r="BI67" s="10" t="b">
        <f t="shared" si="16"/>
        <v>1</v>
      </c>
      <c r="BJ67" s="10" t="b">
        <f t="shared" si="17"/>
        <v>1</v>
      </c>
      <c r="BK67" s="11" t="s">
        <v>27</v>
      </c>
      <c r="BL67" s="10" t="b">
        <f t="shared" si="18"/>
        <v>1</v>
      </c>
      <c r="BM67" s="10" t="b">
        <f>IF(NOT(ISBLANK($C67)),AND(BL67=TRUE,NOT(COUNTIF('List of Values'!$A$2:$A$20,BK67)=0)),"")</f>
        <v>1</v>
      </c>
      <c r="BN67" s="11" t="s">
        <v>186</v>
      </c>
      <c r="BO67" s="10" t="b">
        <f t="shared" si="19"/>
        <v>1</v>
      </c>
      <c r="BP67" s="10" t="b">
        <f t="shared" si="20"/>
        <v>1</v>
      </c>
      <c r="BR67" s="10" t="b">
        <f t="shared" si="21"/>
        <v>1</v>
      </c>
      <c r="BS67" s="10" t="b">
        <f>IF(NOT(ISBLANK($C67)),OR(ISBLANK(BQ67),NOT(COUNTIF('List of Values'!$K$2:$K$30,BQ67)=0)),"")</f>
        <v>1</v>
      </c>
      <c r="BU67" s="10" t="b">
        <f t="shared" si="22"/>
        <v>1</v>
      </c>
      <c r="BV67" s="10" t="b">
        <f t="shared" si="23"/>
        <v>1</v>
      </c>
      <c r="BX67" s="10" t="b">
        <f t="shared" si="24"/>
        <v>1</v>
      </c>
      <c r="BY67" s="10" t="b">
        <f t="shared" si="31"/>
        <v>1</v>
      </c>
      <c r="BZ67" t="str">
        <f>_xlfn.XLOOKUP(C67,[1]Blad1!$A:$A,[1]Blad1!$D:$D,"")</f>
        <v/>
      </c>
    </row>
    <row r="68" spans="2:78">
      <c r="B68" s="43">
        <f t="shared" si="26"/>
        <v>0</v>
      </c>
      <c r="C68" s="11">
        <v>218040</v>
      </c>
      <c r="D68" s="11" t="s">
        <v>537</v>
      </c>
      <c r="E68" s="11" t="s">
        <v>199</v>
      </c>
      <c r="F68" s="12">
        <v>5561592394</v>
      </c>
      <c r="G68" s="10" t="b">
        <f t="shared" si="27"/>
        <v>1</v>
      </c>
      <c r="H68" s="10" t="b" cm="1">
        <f t="array" ref="H68">IF(NOT(ISBLANK($C68)),AND(G68=TRUE,LEN(F68)&lt;30,NOT(ISNUMBER(FIND('List of Values'!$C$2:$C$20,F68)))),"")</f>
        <v>1</v>
      </c>
      <c r="I68" s="11" t="s">
        <v>538</v>
      </c>
      <c r="J68" s="10" t="b">
        <f t="shared" si="28"/>
        <v>1</v>
      </c>
      <c r="K68" s="10" t="b" cm="1">
        <f t="array" ref="K68">IF(NOT(ISBLANK($C68)),AND(J68=TRUE,LEN(I68)&lt;20,NOT(ISNUMBER(FIND('List of Values'!$C$2:$C$20,I68)))),"")</f>
        <v>1</v>
      </c>
      <c r="L68" s="11" t="s">
        <v>539</v>
      </c>
      <c r="M68" s="10" t="b">
        <f t="shared" si="0"/>
        <v>1</v>
      </c>
      <c r="N68" s="10" t="b" cm="1">
        <f t="array" ref="N68">IF(NOT(ISBLANK($C68)),AND(M68=TRUE,LEN(L68)&lt;81,NOT(ISNUMBER(FIND('List of Values'!$C$2:$C$20,L68)))),"")</f>
        <v>1</v>
      </c>
      <c r="P68" s="10" t="b">
        <f t="shared" si="1"/>
        <v>1</v>
      </c>
      <c r="Q68" s="10" t="b" cm="1">
        <f t="array" ref="Q68">IF(NOT(ISBLANK($C68)),AND(P68=TRUE,LEN(O68)&lt;81,NOT(ISNUMBER(FIND('List of Values'!$C$2:$C$20,O68)))),"")</f>
        <v>1</v>
      </c>
      <c r="R68" s="11" t="s">
        <v>264</v>
      </c>
      <c r="S68" s="10" t="b">
        <f t="shared" si="2"/>
        <v>1</v>
      </c>
      <c r="T68" s="10" t="b" cm="1">
        <f t="array" ref="T68">IF(NOT(ISBLANK($C68)),AND(S68=TRUE,LEN(R68)&lt;61,NOT(ISNUMBER(FIND('List of Values'!$C$2:$C$23,R68)))),"")</f>
        <v>1</v>
      </c>
      <c r="V68" s="10" t="b">
        <f t="shared" si="3"/>
        <v>1</v>
      </c>
      <c r="W68" s="10" t="b" cm="1">
        <f t="array" ref="W68">IF(NOT(ISBLANK($C68)),AND(V68=TRUE,LEN(U68)&lt;61,NOT(ISNUMBER(FIND('List of Values'!$C$2:$C$23,U68)))),"")</f>
        <v>1</v>
      </c>
      <c r="X68" s="11" t="s">
        <v>540</v>
      </c>
      <c r="Y68" s="10" t="b">
        <f t="shared" si="4"/>
        <v>1</v>
      </c>
      <c r="Z68" s="10" t="b" cm="1">
        <f t="array" ref="Z68">IF(NOT(ISBLANK($C68)),AND(Y68=TRUE,LEN(X68)&lt;81,NOT(ISNUMBER(FIND('List of Values'!$C$2:$C$23,X68)))),"")</f>
        <v>1</v>
      </c>
      <c r="AA68" s="11" t="s">
        <v>193</v>
      </c>
      <c r="AB68" s="10" t="b">
        <f t="shared" si="5"/>
        <v>1</v>
      </c>
      <c r="AC68" s="10" t="b">
        <f>IF(NOT(ISBLANK($C68)),AND(AB68=TRUE,NOT(COUNTIF('List of Values'!$B$2:$B$255,AA68)=0)),"")</f>
        <v>1</v>
      </c>
      <c r="AD68" s="11" t="s">
        <v>194</v>
      </c>
      <c r="AE68" s="10" t="b">
        <f t="shared" si="6"/>
        <v>1</v>
      </c>
      <c r="AF68" s="10" t="b">
        <f>IF(NOT(ISBLANK($C68)),AND(AE68=TRUE,NOT(COUNTIF('List of Values'!$F$2:$F$255,AD68)=0)),"")</f>
        <v>1</v>
      </c>
      <c r="AG68" s="11" t="s">
        <v>214</v>
      </c>
      <c r="AH68" s="10" t="b">
        <f t="shared" si="7"/>
        <v>1</v>
      </c>
      <c r="AI68" s="10" t="b">
        <f>IF(NOT(ISBLANK($C68)),AND(AH68=TRUE,NOT(COUNTIF('List of Values'!$N$2:$N$40,AG68)=0)),"")</f>
        <v>1</v>
      </c>
      <c r="AJ68" s="37" t="s">
        <v>196</v>
      </c>
      <c r="AK68" s="10" t="b">
        <f t="shared" si="8"/>
        <v>1</v>
      </c>
      <c r="AL68" s="10" t="b">
        <f>IF(NOT(ISBLANK($C68)),AND(AK68=TRUE,NOT(COUNTIF('List of Values'!$O$2:$O$30,AJ68)=0)),"")</f>
        <v>1</v>
      </c>
      <c r="AM68" s="11" t="s">
        <v>179</v>
      </c>
      <c r="AN68" s="10" t="b">
        <f t="shared" si="29"/>
        <v>1</v>
      </c>
      <c r="AO68" s="10" t="b">
        <f>IF(NOT(ISBLANK($C68)),AND(AN68=TRUE,NOT(COUNTIF('List of Values'!$AF$2:$AF$20,AM68)=0)),"")</f>
        <v>1</v>
      </c>
      <c r="AQ68" s="10" t="b">
        <f t="shared" si="9"/>
        <v>1</v>
      </c>
      <c r="AR68" s="10" t="b" cm="1">
        <f t="array" ref="AR68">IF(NOT(ISBLANK($C68)),AND(AQ68=TRUE,LEN(AP68)&lt;81,NOT(ISNUMBER(FIND('List of Values'!$C$2:$C$20,AP68)))),"")</f>
        <v>1</v>
      </c>
      <c r="AS68" s="11" t="str">
        <f t="shared" si="10"/>
        <v>LARS ÖQVIST AB</v>
      </c>
      <c r="AT68" s="10" t="b">
        <f t="shared" si="11"/>
        <v>1</v>
      </c>
      <c r="AU68" s="10" t="b" cm="1">
        <f t="array" ref="AU68">IF(NOT(ISBLANK($C68)),AND(AT68=TRUE,LEN(AS68)&lt;81,NOT(ISNUMBER(FIND('List of Values'!$C$2:$C$20,AS68)))),"")</f>
        <v>1</v>
      </c>
      <c r="AV68" s="11" t="s">
        <v>541</v>
      </c>
      <c r="AW68" s="10" t="b">
        <f t="shared" si="12"/>
        <v>1</v>
      </c>
      <c r="AX68" s="10" t="b" cm="1">
        <f t="array" ref="AX68">IF(NOT(ISBLANK($C68)),AND(AW68=TRUE,LEN(AV68)&lt;21,NOT(ISNUMBER(FIND('List of Values'!$C$2:$C$20,AV68)))),"")</f>
        <v>1</v>
      </c>
      <c r="AY68" s="11">
        <v>10001</v>
      </c>
      <c r="AZ68" s="10" t="b">
        <f t="shared" si="30"/>
        <v>1</v>
      </c>
      <c r="BA68" s="10" t="b">
        <f>IF(NOT(ISBLANK($C68)),AND(AZ68=TRUE,NOT(COUNTIF('List of Values'!$R$2:$R$400,AY68)=0)),"")</f>
        <v>1</v>
      </c>
      <c r="BB68" s="20"/>
      <c r="BC68" s="10" t="b">
        <f t="shared" si="14"/>
        <v>1</v>
      </c>
      <c r="BD68" s="10" t="b" cm="1">
        <f t="array" ref="BD68">IF(NOT(ISBLANK($C68)),OR(ISBLANK(BB68),AND(NOT(ISNUMBER(FIND('List of Values'!$C$2:$C$23,BB68))),ISNUMBER(DATEVALUE(BB68)))),"")</f>
        <v>1</v>
      </c>
      <c r="BE68" s="20"/>
      <c r="BF68" s="10" t="b">
        <f t="shared" si="15"/>
        <v>1</v>
      </c>
      <c r="BG68" s="10" t="b" cm="1">
        <f t="array" ref="BG68">IF(NOT(ISBLANK($C68)),OR(ISBLANK(BE68),AND(NOT(ISNUMBER(FIND('List of Values'!$C$2:$C$23,BE68))),ISNUMBER(DATEVALUE(BE68)))),"")</f>
        <v>1</v>
      </c>
      <c r="BI68" s="10" t="b">
        <f t="shared" si="16"/>
        <v>1</v>
      </c>
      <c r="BJ68" s="10" t="b">
        <f t="shared" si="17"/>
        <v>1</v>
      </c>
      <c r="BK68" s="11" t="s">
        <v>27</v>
      </c>
      <c r="BL68" s="10" t="b">
        <f t="shared" si="18"/>
        <v>1</v>
      </c>
      <c r="BM68" s="10" t="b">
        <f>IF(NOT(ISBLANK($C68)),AND(BL68=TRUE,NOT(COUNTIF('List of Values'!$A$2:$A$20,BK68)=0)),"")</f>
        <v>1</v>
      </c>
      <c r="BN68" s="11" t="s">
        <v>186</v>
      </c>
      <c r="BO68" s="10" t="b">
        <f t="shared" si="19"/>
        <v>1</v>
      </c>
      <c r="BP68" s="10" t="b">
        <f t="shared" si="20"/>
        <v>1</v>
      </c>
      <c r="BR68" s="10" t="b">
        <f t="shared" si="21"/>
        <v>1</v>
      </c>
      <c r="BS68" s="10" t="b">
        <f>IF(NOT(ISBLANK($C68)),OR(ISBLANK(BQ68),NOT(COUNTIF('List of Values'!$K$2:$K$30,BQ68)=0)),"")</f>
        <v>1</v>
      </c>
      <c r="BU68" s="10" t="b">
        <f t="shared" si="22"/>
        <v>1</v>
      </c>
      <c r="BV68" s="10" t="b">
        <f t="shared" si="23"/>
        <v>1</v>
      </c>
      <c r="BX68" s="10" t="b">
        <f t="shared" si="24"/>
        <v>1</v>
      </c>
      <c r="BY68" s="10" t="b">
        <f t="shared" si="31"/>
        <v>1</v>
      </c>
      <c r="BZ68" t="str">
        <f>_xlfn.XLOOKUP(C68,[1]Blad1!$A:$A,[1]Blad1!$D:$D,"")</f>
        <v/>
      </c>
    </row>
    <row r="69" spans="2:78">
      <c r="B69" s="43">
        <f t="shared" si="26"/>
        <v>0</v>
      </c>
      <c r="C69" s="11">
        <v>217960</v>
      </c>
      <c r="D69" s="11" t="s">
        <v>542</v>
      </c>
      <c r="E69" s="11" t="s">
        <v>169</v>
      </c>
      <c r="F69" s="12">
        <v>5566222062</v>
      </c>
      <c r="G69" s="10" t="b">
        <f t="shared" si="27"/>
        <v>1</v>
      </c>
      <c r="H69" s="10" t="b" cm="1">
        <f t="array" ref="H69">IF(NOT(ISBLANK($C69)),AND(G69=TRUE,LEN(F69)&lt;30,NOT(ISNUMBER(FIND('List of Values'!$C$2:$C$20,F69)))),"")</f>
        <v>1</v>
      </c>
      <c r="I69" s="11" t="s">
        <v>543</v>
      </c>
      <c r="J69" s="10" t="b">
        <f t="shared" si="28"/>
        <v>1</v>
      </c>
      <c r="K69" s="10" t="b" cm="1">
        <f t="array" ref="K69">IF(NOT(ISBLANK($C69)),AND(J69=TRUE,LEN(I69)&lt;20,NOT(ISNUMBER(FIND('List of Values'!$C$2:$C$20,I69)))),"")</f>
        <v>1</v>
      </c>
      <c r="L69" s="11" t="s">
        <v>544</v>
      </c>
      <c r="M69" s="10" t="b">
        <f t="shared" si="0"/>
        <v>1</v>
      </c>
      <c r="N69" s="10" t="b" cm="1">
        <f t="array" ref="N69">IF(NOT(ISBLANK($C69)),AND(M69=TRUE,LEN(L69)&lt;81,NOT(ISNUMBER(FIND('List of Values'!$C$2:$C$20,L69)))),"")</f>
        <v>1</v>
      </c>
      <c r="O69" s="11" t="s">
        <v>545</v>
      </c>
      <c r="P69" s="10" t="b">
        <f t="shared" si="1"/>
        <v>1</v>
      </c>
      <c r="Q69" s="10" t="b" cm="1">
        <f t="array" ref="Q69">IF(NOT(ISBLANK($C69)),AND(P69=TRUE,LEN(O69)&lt;81,NOT(ISNUMBER(FIND('List of Values'!$C$2:$C$20,O69)))),"")</f>
        <v>1</v>
      </c>
      <c r="R69" s="11" t="s">
        <v>264</v>
      </c>
      <c r="S69" s="10" t="b">
        <f t="shared" si="2"/>
        <v>1</v>
      </c>
      <c r="T69" s="10" t="b" cm="1">
        <f t="array" ref="T69">IF(NOT(ISBLANK($C69)),AND(S69=TRUE,LEN(R69)&lt;61,NOT(ISNUMBER(FIND('List of Values'!$C$2:$C$23,R69)))),"")</f>
        <v>1</v>
      </c>
      <c r="V69" s="10" t="b">
        <f t="shared" si="3"/>
        <v>1</v>
      </c>
      <c r="W69" s="10" t="b" cm="1">
        <f t="array" ref="W69">IF(NOT(ISBLANK($C69)),AND(V69=TRUE,LEN(U69)&lt;61,NOT(ISNUMBER(FIND('List of Values'!$C$2:$C$23,U69)))),"")</f>
        <v>1</v>
      </c>
      <c r="X69" s="11" t="s">
        <v>540</v>
      </c>
      <c r="Y69" s="10" t="b">
        <f t="shared" si="4"/>
        <v>1</v>
      </c>
      <c r="Z69" s="10" t="b" cm="1">
        <f t="array" ref="Z69">IF(NOT(ISBLANK($C69)),AND(Y69=TRUE,LEN(X69)&lt;81,NOT(ISNUMBER(FIND('List of Values'!$C$2:$C$23,X69)))),"")</f>
        <v>1</v>
      </c>
      <c r="AA69" s="11" t="s">
        <v>193</v>
      </c>
      <c r="AB69" s="10" t="b">
        <f t="shared" si="5"/>
        <v>1</v>
      </c>
      <c r="AC69" s="10" t="b">
        <f>IF(NOT(ISBLANK($C69)),AND(AB69=TRUE,NOT(COUNTIF('List of Values'!$B$2:$B$255,AA69)=0)),"")</f>
        <v>1</v>
      </c>
      <c r="AD69" s="11" t="s">
        <v>194</v>
      </c>
      <c r="AE69" s="10" t="b">
        <f t="shared" si="6"/>
        <v>1</v>
      </c>
      <c r="AF69" s="10" t="b">
        <f>IF(NOT(ISBLANK($C69)),AND(AE69=TRUE,NOT(COUNTIF('List of Values'!$F$2:$F$255,AD69)=0)),"")</f>
        <v>1</v>
      </c>
      <c r="AG69" s="11" t="s">
        <v>195</v>
      </c>
      <c r="AH69" s="10" t="b">
        <f t="shared" si="7"/>
        <v>1</v>
      </c>
      <c r="AI69" s="10" t="b">
        <f>IF(NOT(ISBLANK($C69)),AND(AH69=TRUE,NOT(COUNTIF('List of Values'!$N$2:$N$40,AG69)=0)),"")</f>
        <v>1</v>
      </c>
      <c r="AJ69" s="37" t="s">
        <v>196</v>
      </c>
      <c r="AK69" s="10" t="b">
        <f t="shared" si="8"/>
        <v>1</v>
      </c>
      <c r="AL69" s="10" t="b">
        <f>IF(NOT(ISBLANK($C69)),AND(AK69=TRUE,NOT(COUNTIF('List of Values'!$O$2:$O$30,AJ69)=0)),"")</f>
        <v>1</v>
      </c>
      <c r="AM69" s="11" t="s">
        <v>179</v>
      </c>
      <c r="AN69" s="10" t="b">
        <f t="shared" si="29"/>
        <v>1</v>
      </c>
      <c r="AO69" s="10" t="b">
        <f>IF(NOT(ISBLANK($C69)),AND(AN69=TRUE,NOT(COUNTIF('List of Values'!$AF$2:$AF$20,AM69)=0)),"")</f>
        <v>1</v>
      </c>
      <c r="AQ69" s="10" t="b">
        <f t="shared" si="9"/>
        <v>1</v>
      </c>
      <c r="AR69" s="10" t="b" cm="1">
        <f t="array" ref="AR69">IF(NOT(ISBLANK($C69)),AND(AQ69=TRUE,LEN(AP69)&lt;81,NOT(ISNUMBER(FIND('List of Values'!$C$2:$C$20,AP69)))),"")</f>
        <v>1</v>
      </c>
      <c r="AS69" s="11" t="str">
        <f t="shared" si="10"/>
        <v>SEASAM FOOD AB</v>
      </c>
      <c r="AT69" s="10" t="b">
        <f t="shared" si="11"/>
        <v>1</v>
      </c>
      <c r="AU69" s="10" t="b" cm="1">
        <f t="array" ref="AU69">IF(NOT(ISBLANK($C69)),AND(AT69=TRUE,LEN(AS69)&lt;81,NOT(ISNUMBER(FIND('List of Values'!$C$2:$C$20,AS69)))),"")</f>
        <v>1</v>
      </c>
      <c r="AV69" s="11" t="s">
        <v>546</v>
      </c>
      <c r="AW69" s="10" t="b">
        <f t="shared" si="12"/>
        <v>1</v>
      </c>
      <c r="AX69" s="10" t="b" cm="1">
        <f t="array" ref="AX69">IF(NOT(ISBLANK($C69)),AND(AW69=TRUE,LEN(AV69)&lt;21,NOT(ISNUMBER(FIND('List of Values'!$C$2:$C$20,AV69)))),"")</f>
        <v>1</v>
      </c>
      <c r="AY69" s="11">
        <v>14514</v>
      </c>
      <c r="AZ69" s="10" t="b">
        <f t="shared" si="30"/>
        <v>1</v>
      </c>
      <c r="BA69" s="10" t="b">
        <f>IF(NOT(ISBLANK($C69)),AND(AZ69=TRUE,NOT(COUNTIF('List of Values'!$R$2:$R$400,AY69)=0)),"")</f>
        <v>1</v>
      </c>
      <c r="BB69" s="20"/>
      <c r="BC69" s="10" t="b">
        <f t="shared" si="14"/>
        <v>1</v>
      </c>
      <c r="BD69" s="10" t="b" cm="1">
        <f t="array" ref="BD69">IF(NOT(ISBLANK($C69)),OR(ISBLANK(BB69),AND(NOT(ISNUMBER(FIND('List of Values'!$C$2:$C$23,BB69))),ISNUMBER(DATEVALUE(BB69)))),"")</f>
        <v>1</v>
      </c>
      <c r="BE69" s="20"/>
      <c r="BF69" s="10" t="b">
        <f t="shared" si="15"/>
        <v>1</v>
      </c>
      <c r="BG69" s="10" t="b" cm="1">
        <f t="array" ref="BG69">IF(NOT(ISBLANK($C69)),OR(ISBLANK(BE69),AND(NOT(ISNUMBER(FIND('List of Values'!$C$2:$C$23,BE69))),ISNUMBER(DATEVALUE(BE69)))),"")</f>
        <v>1</v>
      </c>
      <c r="BI69" s="10" t="b">
        <f t="shared" si="16"/>
        <v>1</v>
      </c>
      <c r="BJ69" s="10" t="b">
        <f t="shared" si="17"/>
        <v>1</v>
      </c>
      <c r="BK69" s="11" t="s">
        <v>27</v>
      </c>
      <c r="BL69" s="10" t="b">
        <f t="shared" si="18"/>
        <v>1</v>
      </c>
      <c r="BM69" s="10" t="b">
        <f>IF(NOT(ISBLANK($C69)),AND(BL69=TRUE,NOT(COUNTIF('List of Values'!$A$2:$A$20,BK69)=0)),"")</f>
        <v>1</v>
      </c>
      <c r="BN69" s="11" t="s">
        <v>186</v>
      </c>
      <c r="BO69" s="10" t="b">
        <f t="shared" si="19"/>
        <v>1</v>
      </c>
      <c r="BP69" s="10" t="b">
        <f t="shared" si="20"/>
        <v>1</v>
      </c>
      <c r="BR69" s="10" t="b">
        <f t="shared" si="21"/>
        <v>1</v>
      </c>
      <c r="BS69" s="10" t="b">
        <f>IF(NOT(ISBLANK($C69)),OR(ISBLANK(BQ69),NOT(COUNTIF('List of Values'!$K$2:$K$30,BQ69)=0)),"")</f>
        <v>1</v>
      </c>
      <c r="BU69" s="10" t="b">
        <f t="shared" si="22"/>
        <v>1</v>
      </c>
      <c r="BV69" s="10" t="b">
        <f t="shared" si="23"/>
        <v>1</v>
      </c>
      <c r="BX69" s="10" t="b">
        <f t="shared" si="24"/>
        <v>1</v>
      </c>
      <c r="BY69" s="10" t="b">
        <f t="shared" si="31"/>
        <v>1</v>
      </c>
      <c r="BZ69" t="str">
        <f>_xlfn.XLOOKUP(C69,[1]Blad1!$A:$A,[1]Blad1!$D:$D,"")</f>
        <v/>
      </c>
    </row>
    <row r="70" spans="2:78">
      <c r="B70" s="43">
        <f t="shared" si="26"/>
        <v>0</v>
      </c>
      <c r="C70" s="11">
        <v>217933</v>
      </c>
      <c r="D70" s="11" t="s">
        <v>547</v>
      </c>
      <c r="E70" s="11" t="s">
        <v>169</v>
      </c>
      <c r="F70" s="12" t="s">
        <v>548</v>
      </c>
      <c r="G70" s="10" t="b">
        <f t="shared" si="27"/>
        <v>1</v>
      </c>
      <c r="H70" s="10" t="b" cm="1">
        <f t="array" ref="H70">IF(NOT(ISBLANK($C70)),AND(G70=TRUE,LEN(F70)&lt;30,NOT(ISNUMBER(FIND('List of Values'!$C$2:$C$20,F70)))),"")</f>
        <v>1</v>
      </c>
      <c r="I70" s="11" t="s">
        <v>548</v>
      </c>
      <c r="J70" s="10" t="b">
        <f t="shared" si="28"/>
        <v>1</v>
      </c>
      <c r="K70" s="10" t="b" cm="1">
        <f t="array" ref="K70">IF(NOT(ISBLANK($C70)),AND(J70=TRUE,LEN(I70)&lt;20,NOT(ISNUMBER(FIND('List of Values'!$C$2:$C$20,I70)))),"")</f>
        <v>1</v>
      </c>
      <c r="L70" s="11" t="s">
        <v>549</v>
      </c>
      <c r="M70" s="10" t="b">
        <f t="shared" si="0"/>
        <v>1</v>
      </c>
      <c r="N70" s="10" t="b" cm="1">
        <f t="array" ref="N70">IF(NOT(ISBLANK($C70)),AND(M70=TRUE,LEN(L70)&lt;81,NOT(ISNUMBER(FIND('List of Values'!$C$2:$C$20,L70)))),"")</f>
        <v>1</v>
      </c>
      <c r="P70" s="10" t="b">
        <f t="shared" si="1"/>
        <v>1</v>
      </c>
      <c r="Q70" s="10" t="b" cm="1">
        <f t="array" ref="Q70">IF(NOT(ISBLANK($C70)),AND(P70=TRUE,LEN(O70)&lt;81,NOT(ISNUMBER(FIND('List of Values'!$C$2:$C$20,O70)))),"")</f>
        <v>1</v>
      </c>
      <c r="R70" s="11" t="s">
        <v>550</v>
      </c>
      <c r="S70" s="10" t="b">
        <f t="shared" si="2"/>
        <v>1</v>
      </c>
      <c r="T70" s="10" t="b" cm="1">
        <f t="array" ref="T70">IF(NOT(ISBLANK($C70)),AND(S70=TRUE,LEN(R70)&lt;61,NOT(ISNUMBER(FIND('List of Values'!$C$2:$C$23,R70)))),"")</f>
        <v>1</v>
      </c>
      <c r="V70" s="10" t="b">
        <f t="shared" si="3"/>
        <v>1</v>
      </c>
      <c r="W70" s="10" t="b" cm="1">
        <f t="array" ref="W70">IF(NOT(ISBLANK($C70)),AND(V70=TRUE,LEN(U70)&lt;61,NOT(ISNUMBER(FIND('List of Values'!$C$2:$C$23,U70)))),"")</f>
        <v>1</v>
      </c>
      <c r="X70" s="11" t="s">
        <v>551</v>
      </c>
      <c r="Y70" s="10" t="b">
        <f t="shared" si="4"/>
        <v>1</v>
      </c>
      <c r="Z70" s="10" t="b" cm="1">
        <f t="array" ref="Z70">IF(NOT(ISBLANK($C70)),AND(Y70=TRUE,LEN(X70)&lt;81,NOT(ISNUMBER(FIND('List of Values'!$C$2:$C$23,X70)))),"")</f>
        <v>1</v>
      </c>
      <c r="AA70" s="11" t="s">
        <v>552</v>
      </c>
      <c r="AB70" s="10" t="b">
        <f t="shared" si="5"/>
        <v>1</v>
      </c>
      <c r="AC70" s="10" t="b">
        <f>IF(NOT(ISBLANK($C70)),AND(AB70=TRUE,NOT(COUNTIF('List of Values'!$B$2:$B$255,AA70)=0)),"")</f>
        <v>1</v>
      </c>
      <c r="AD70" s="11" t="s">
        <v>194</v>
      </c>
      <c r="AE70" s="10" t="b">
        <f t="shared" si="6"/>
        <v>1</v>
      </c>
      <c r="AF70" s="10" t="b">
        <f>IF(NOT(ISBLANK($C70)),AND(AE70=TRUE,NOT(COUNTIF('List of Values'!$F$2:$F$255,AD70)=0)),"")</f>
        <v>1</v>
      </c>
      <c r="AG70" s="11" t="s">
        <v>177</v>
      </c>
      <c r="AH70" s="10" t="b">
        <f t="shared" si="7"/>
        <v>1</v>
      </c>
      <c r="AI70" s="10" t="b">
        <f>IF(NOT(ISBLANK($C70)),AND(AH70=TRUE,NOT(COUNTIF('List of Values'!$N$2:$N$40,AG70)=0)),"")</f>
        <v>1</v>
      </c>
      <c r="AJ70" s="37" t="s">
        <v>196</v>
      </c>
      <c r="AK70" s="10" t="b">
        <f t="shared" si="8"/>
        <v>1</v>
      </c>
      <c r="AL70" s="10" t="b">
        <f>IF(NOT(ISBLANK($C70)),AND(AK70=TRUE,NOT(COUNTIF('List of Values'!$O$2:$O$30,AJ70)=0)),"")</f>
        <v>1</v>
      </c>
      <c r="AM70" s="11" t="s">
        <v>239</v>
      </c>
      <c r="AN70" s="10" t="b">
        <f t="shared" si="29"/>
        <v>1</v>
      </c>
      <c r="AO70" s="10" t="b">
        <f>IF(NOT(ISBLANK($C70)),AND(AN70=TRUE,NOT(COUNTIF('List of Values'!$AF$2:$AF$20,AM70)=0)),"")</f>
        <v>1</v>
      </c>
      <c r="AQ70" s="10" t="b">
        <f t="shared" si="9"/>
        <v>1</v>
      </c>
      <c r="AR70" s="10" t="b" cm="1">
        <f t="array" ref="AR70">IF(NOT(ISBLANK($C70)),AND(AQ70=TRUE,LEN(AP70)&lt;81,NOT(ISNUMBER(FIND('List of Values'!$C$2:$C$20,AP70)))),"")</f>
        <v>1</v>
      </c>
      <c r="AS70" s="11" t="str">
        <f t="shared" si="10"/>
        <v>INTERNATIONAL SEAFOOD CONSULTING GROUP - ISCG AB</v>
      </c>
      <c r="AT70" s="10" t="b">
        <f t="shared" si="11"/>
        <v>1</v>
      </c>
      <c r="AU70" s="10" t="b" cm="1">
        <f t="array" ref="AU70">IF(NOT(ISBLANK($C70)),AND(AT70=TRUE,LEN(AS70)&lt;81,NOT(ISNUMBER(FIND('List of Values'!$C$2:$C$20,AS70)))),"")</f>
        <v>1</v>
      </c>
      <c r="AV70" s="11" t="s">
        <v>553</v>
      </c>
      <c r="AW70" s="10" t="b">
        <f t="shared" si="12"/>
        <v>1</v>
      </c>
      <c r="AX70" s="10" t="b" cm="1">
        <f t="array" ref="AX70">IF(NOT(ISBLANK($C70)),AND(AW70=TRUE,LEN(AV70)&lt;21,NOT(ISNUMBER(FIND('List of Values'!$C$2:$C$20,AV70)))),"")</f>
        <v>1</v>
      </c>
      <c r="AY70" s="11">
        <v>12618</v>
      </c>
      <c r="AZ70" s="10" t="b">
        <f t="shared" si="30"/>
        <v>1</v>
      </c>
      <c r="BA70" s="10" t="b">
        <f>IF(NOT(ISBLANK($C70)),AND(AZ70=TRUE,NOT(COUNTIF('List of Values'!$R$2:$R$400,AY70)=0)),"")</f>
        <v>1</v>
      </c>
      <c r="BB70" s="20"/>
      <c r="BC70" s="10" t="b">
        <f t="shared" si="14"/>
        <v>1</v>
      </c>
      <c r="BD70" s="10" t="b" cm="1">
        <f t="array" ref="BD70">IF(NOT(ISBLANK($C70)),OR(ISBLANK(BB70),AND(NOT(ISNUMBER(FIND('List of Values'!$C$2:$C$23,BB70))),ISNUMBER(DATEVALUE(BB70)))),"")</f>
        <v>1</v>
      </c>
      <c r="BE70" s="20"/>
      <c r="BF70" s="10" t="b">
        <f t="shared" si="15"/>
        <v>1</v>
      </c>
      <c r="BG70" s="10" t="b" cm="1">
        <f t="array" ref="BG70">IF(NOT(ISBLANK($C70)),OR(ISBLANK(BE70),AND(NOT(ISNUMBER(FIND('List of Values'!$C$2:$C$23,BE70))),ISNUMBER(DATEVALUE(BE70)))),"")</f>
        <v>1</v>
      </c>
      <c r="BI70" s="10" t="b">
        <f t="shared" si="16"/>
        <v>1</v>
      </c>
      <c r="BJ70" s="10" t="b">
        <f t="shared" si="17"/>
        <v>1</v>
      </c>
      <c r="BK70" s="11" t="s">
        <v>27</v>
      </c>
      <c r="BL70" s="10" t="b">
        <f t="shared" si="18"/>
        <v>1</v>
      </c>
      <c r="BM70" s="10" t="b">
        <f>IF(NOT(ISBLANK($C70)),AND(BL70=TRUE,NOT(COUNTIF('List of Values'!$A$2:$A$20,BK70)=0)),"")</f>
        <v>1</v>
      </c>
      <c r="BN70" s="11" t="s">
        <v>267</v>
      </c>
      <c r="BO70" s="10" t="b">
        <f t="shared" si="19"/>
        <v>1</v>
      </c>
      <c r="BP70" s="10" t="b">
        <f t="shared" si="20"/>
        <v>1</v>
      </c>
      <c r="BR70" s="10" t="b">
        <f t="shared" si="21"/>
        <v>1</v>
      </c>
      <c r="BS70" s="10" t="b">
        <f>IF(NOT(ISBLANK($C70)),OR(ISBLANK(BQ70),NOT(COUNTIF('List of Values'!$K$2:$K$30,BQ70)=0)),"")</f>
        <v>1</v>
      </c>
      <c r="BU70" s="10" t="b">
        <f t="shared" si="22"/>
        <v>1</v>
      </c>
      <c r="BV70" s="10" t="b">
        <f t="shared" si="23"/>
        <v>1</v>
      </c>
      <c r="BX70" s="10" t="b">
        <f t="shared" si="24"/>
        <v>1</v>
      </c>
      <c r="BY70" s="10" t="b">
        <f t="shared" si="31"/>
        <v>1</v>
      </c>
      <c r="BZ70" t="str">
        <f>_xlfn.XLOOKUP(C70,[1]Blad1!$A:$A,[1]Blad1!$D:$D,"")</f>
        <v/>
      </c>
    </row>
    <row r="71" spans="2:78">
      <c r="B71" s="43">
        <f t="shared" si="26"/>
        <v>0</v>
      </c>
      <c r="C71" s="11">
        <v>217964</v>
      </c>
      <c r="D71" s="11" t="s">
        <v>554</v>
      </c>
      <c r="E71" s="11" t="s">
        <v>169</v>
      </c>
      <c r="F71" s="12">
        <v>5566958392</v>
      </c>
      <c r="G71" s="10" t="b">
        <f t="shared" ref="G71:G133" si="32">IF(NOT(ISBLANK($C71)),IF(NOT(ISBLANK(F71)),TRUE,FALSE),"")</f>
        <v>1</v>
      </c>
      <c r="H71" s="10" t="b" cm="1">
        <f t="array" ref="H71">IF(NOT(ISBLANK($C71)),AND(G71=TRUE,LEN(F71)&lt;30,NOT(ISNUMBER(FIND('List of Values'!$C$2:$C$20,F71)))),"")</f>
        <v>1</v>
      </c>
      <c r="I71" s="11" t="s">
        <v>555</v>
      </c>
      <c r="J71" s="10" t="b">
        <f t="shared" ref="J71:J133" si="33">IF(NOT(ISBLANK($C71)),TRUE,"")</f>
        <v>1</v>
      </c>
      <c r="K71" s="10" t="b" cm="1">
        <f t="array" ref="K71">IF(NOT(ISBLANK($C71)),AND(J71=TRUE,LEN(I71)&lt;20,NOT(ISNUMBER(FIND('List of Values'!$C$2:$C$20,I71)))),"")</f>
        <v>1</v>
      </c>
      <c r="L71" s="11" t="s">
        <v>556</v>
      </c>
      <c r="M71" s="10" t="b">
        <f t="shared" ref="M71:M133" si="34">IF(NOT(ISBLANK($C71)),IF(NOT(ISBLANK(L71)),TRUE,FALSE),"")</f>
        <v>1</v>
      </c>
      <c r="N71" s="10" t="b" cm="1">
        <f t="array" ref="N71">IF(NOT(ISBLANK($C71)),AND(M71=TRUE,LEN(L71)&lt;81,NOT(ISNUMBER(FIND('List of Values'!$C$2:$C$20,L71)))),"")</f>
        <v>1</v>
      </c>
      <c r="P71" s="10" t="b">
        <f t="shared" ref="P71:P133" si="35">IF(NOT(ISBLANK($C71)),TRUE,"")</f>
        <v>1</v>
      </c>
      <c r="Q71" s="10" t="b" cm="1">
        <f t="array" ref="Q71">IF(NOT(ISBLANK($C71)),AND(P71=TRUE,LEN(O71)&lt;81,NOT(ISNUMBER(FIND('List of Values'!$C$2:$C$20,O71)))),"")</f>
        <v>1</v>
      </c>
      <c r="R71" s="11" t="s">
        <v>557</v>
      </c>
      <c r="S71" s="10" t="b">
        <f t="shared" ref="S71:S133" si="36">IF(NOT(ISBLANK($C71)),IF(NOT(ISBLANK(R71)),TRUE,FALSE),"")</f>
        <v>1</v>
      </c>
      <c r="T71" s="10" t="b" cm="1">
        <f t="array" ref="T71">IF(NOT(ISBLANK($C71)),AND(S71=TRUE,LEN(R71)&lt;61,NOT(ISNUMBER(FIND('List of Values'!$C$2:$C$23,R71)))),"")</f>
        <v>1</v>
      </c>
      <c r="V71" s="10" t="b">
        <f t="shared" ref="V71:V133" si="37">IF(NOT(ISBLANK($C71)),TRUE,"")</f>
        <v>1</v>
      </c>
      <c r="W71" s="10" t="b" cm="1">
        <f t="array" ref="W71">IF(NOT(ISBLANK($C71)),AND(V71=TRUE,LEN(U71)&lt;61,NOT(ISNUMBER(FIND('List of Values'!$C$2:$C$23,U71)))),"")</f>
        <v>1</v>
      </c>
      <c r="X71" s="11" t="s">
        <v>558</v>
      </c>
      <c r="Y71" s="10" t="b">
        <f t="shared" ref="Y71:Y133" si="38">IF(NOT(ISBLANK($C71)),IF(NOT(ISBLANK(X71)),TRUE,FALSE),"")</f>
        <v>1</v>
      </c>
      <c r="Z71" s="10" t="b" cm="1">
        <f t="array" ref="Z71">IF(NOT(ISBLANK($C71)),AND(Y71=TRUE,LEN(X71)&lt;81,NOT(ISNUMBER(FIND('List of Values'!$C$2:$C$23,X71)))),"")</f>
        <v>1</v>
      </c>
      <c r="AA71" s="11" t="s">
        <v>193</v>
      </c>
      <c r="AB71" s="10" t="b">
        <f t="shared" ref="AB71:AB133" si="39">IF(NOT(ISBLANK($C71)),IF(NOT(ISBLANK(AA71)),TRUE,FALSE),"")</f>
        <v>1</v>
      </c>
      <c r="AC71" s="10" t="b">
        <f>IF(NOT(ISBLANK($C71)),AND(AB71=TRUE,NOT(COUNTIF('List of Values'!$B$2:$B$255,AA71)=0)),"")</f>
        <v>1</v>
      </c>
      <c r="AD71" s="11" t="s">
        <v>194</v>
      </c>
      <c r="AE71" s="10" t="b">
        <f t="shared" ref="AE71:AE133" si="40">IF(NOT(ISBLANK($C71)),IF(NOT(ISBLANK(AD71)),TRUE,FALSE),"")</f>
        <v>1</v>
      </c>
      <c r="AF71" s="10" t="b">
        <f>IF(NOT(ISBLANK($C71)),AND(AE71=TRUE,NOT(COUNTIF('List of Values'!$F$2:$F$255,AD71)=0)),"")</f>
        <v>1</v>
      </c>
      <c r="AG71" s="11" t="s">
        <v>177</v>
      </c>
      <c r="AH71" s="10" t="b">
        <f t="shared" ref="AH71:AH133" si="41">IF(NOT(ISBLANK($C71)),IF(NOT(ISBLANK(AG71)),TRUE,FALSE),"")</f>
        <v>1</v>
      </c>
      <c r="AI71" s="10" t="b">
        <f>IF(NOT(ISBLANK($C71)),AND(AH71=TRUE,NOT(COUNTIF('List of Values'!$N$2:$N$40,AG71)=0)),"")</f>
        <v>1</v>
      </c>
      <c r="AJ71" s="59" t="s">
        <v>196</v>
      </c>
      <c r="AK71" s="10" t="b">
        <f t="shared" ref="AK71:AK133" si="42">IF(NOT(ISBLANK($C71)),IF(NOT(ISBLANK(AJ71)),TRUE,FALSE),"")</f>
        <v>1</v>
      </c>
      <c r="AL71" s="10" t="b">
        <f>IF(NOT(ISBLANK($C71)),AND(AK71=TRUE,NOT(COUNTIF('List of Values'!$O$2:$O$30,AJ71)=0)),"")</f>
        <v>1</v>
      </c>
      <c r="AM71" s="11" t="s">
        <v>179</v>
      </c>
      <c r="AN71" s="10" t="b">
        <f t="shared" ref="AN71:AN133" si="43">IF(NOT(ISBLANK($C71)),IF(NOT(ISBLANK(AM71)),TRUE,FALSE),"")</f>
        <v>1</v>
      </c>
      <c r="AO71" s="10" t="b">
        <f>IF(NOT(ISBLANK($C71)),AND(AN71=TRUE,NOT(COUNTIF('List of Values'!$AF$2:$AF$20,AM71)=0)),"")</f>
        <v>1</v>
      </c>
      <c r="AQ71" s="10" t="b">
        <f t="shared" ref="AQ71:AQ133" si="44">IF(NOT(ISBLANK($C71)),TRUE,"")</f>
        <v>1</v>
      </c>
      <c r="AR71" s="10" t="b" cm="1">
        <f t="array" ref="AR71">IF(NOT(ISBLANK($C71)),AND(AQ71=TRUE,LEN(AP71)&lt;81,NOT(ISNUMBER(FIND('List of Values'!$C$2:$C$20,AP71)))),"")</f>
        <v>1</v>
      </c>
      <c r="AS71" s="11" t="str">
        <f t="shared" ref="AS71:AS133" si="45">D71</f>
        <v>SALTEA SEAFOOD AB</v>
      </c>
      <c r="AT71" s="10" t="b">
        <f t="shared" ref="AT71:AT133" si="46">IF(NOT(ISBLANK($C71)),IF(NOT(ISBLANK(AS71)),TRUE,FALSE),"")</f>
        <v>1</v>
      </c>
      <c r="AU71" s="10" t="b" cm="1">
        <f t="array" ref="AU71">IF(NOT(ISBLANK($C71)),AND(AT71=TRUE,LEN(AS71)&lt;81,NOT(ISNUMBER(FIND('List of Values'!$C$2:$C$20,AS71)))),"")</f>
        <v>1</v>
      </c>
      <c r="AV71" s="11" t="s">
        <v>559</v>
      </c>
      <c r="AW71" s="10" t="b">
        <f t="shared" ref="AW71:AW133" si="47">IF(NOT(ISBLANK($C71)),IF(NOT(ISBLANK(AV71)),TRUE,FALSE),"")</f>
        <v>1</v>
      </c>
      <c r="AX71" s="10" t="b" cm="1">
        <f t="array" ref="AX71">IF(NOT(ISBLANK($C71)),AND(AW71=TRUE,LEN(AV71)&lt;21,NOT(ISNUMBER(FIND('List of Values'!$C$2:$C$20,AV71)))),"")</f>
        <v>1</v>
      </c>
      <c r="AY71" s="11">
        <v>14391</v>
      </c>
      <c r="AZ71" s="10" t="b">
        <f t="shared" si="30"/>
        <v>1</v>
      </c>
      <c r="BA71" s="10" t="b">
        <f>IF(NOT(ISBLANK($C71)),AND(AZ71=TRUE,NOT(COUNTIF('List of Values'!$R$2:$R$400,AY71)=0)),"")</f>
        <v>1</v>
      </c>
      <c r="BB71" s="20"/>
      <c r="BC71" s="10" t="b">
        <f t="shared" ref="BC71:BC133" si="48">IF(NOT(ISBLANK($C71)),TRUE,"")</f>
        <v>1</v>
      </c>
      <c r="BD71" s="10" t="b" cm="1">
        <f t="array" ref="BD71">IF(NOT(ISBLANK($C71)),OR(ISBLANK(BB71),AND(NOT(ISNUMBER(FIND('List of Values'!$C$2:$C$23,BB71))),ISNUMBER(DATEVALUE(BB71)))),"")</f>
        <v>1</v>
      </c>
      <c r="BE71" s="20"/>
      <c r="BF71" s="10" t="b">
        <f t="shared" ref="BF71:BF133" si="49">IF(NOT(ISBLANK($C71)),TRUE,"")</f>
        <v>1</v>
      </c>
      <c r="BG71" s="10" t="b" cm="1">
        <f t="array" ref="BG71">IF(NOT(ISBLANK($C71)),OR(ISBLANK(BE71),AND(NOT(ISNUMBER(FIND('List of Values'!$C$2:$C$23,BE71))),ISNUMBER(DATEVALUE(BE71)))),"")</f>
        <v>1</v>
      </c>
      <c r="BI71" s="10" t="b">
        <f t="shared" ref="BI71:BI133" si="50">IF(NOT(ISBLANK($C71)),TRUE,"")</f>
        <v>1</v>
      </c>
      <c r="BJ71" s="10" t="b">
        <f t="shared" ref="BJ71:BJ133" si="51">IF(NOT(ISBLANK($C71)),OR(ISBLANK(BH71),AND(LEN(BH71)&lt;14,ISNUMBER(BH71))),"")</f>
        <v>1</v>
      </c>
      <c r="BK71" s="11" t="s">
        <v>27</v>
      </c>
      <c r="BL71" s="10" t="b">
        <f t="shared" ref="BL71:BL133" si="52">IF(NOT(ISBLANK($C71)),IF(NOT(ISBLANK(BK71)),TRUE,FALSE),"")</f>
        <v>1</v>
      </c>
      <c r="BM71" s="10" t="b">
        <f>IF(NOT(ISBLANK($C71)),AND(BL71=TRUE,NOT(COUNTIF('List of Values'!$A$2:$A$20,BK71)=0)),"")</f>
        <v>1</v>
      </c>
      <c r="BN71" s="11" t="s">
        <v>186</v>
      </c>
      <c r="BO71" s="10" t="b">
        <f t="shared" ref="BO71:BO133" si="53">IF(NOT(ISBLANK($C71)),IF(NOT(ISBLANK(BN71)),TRUE,FALSE),"")</f>
        <v>1</v>
      </c>
      <c r="BP71" s="10" t="b">
        <f t="shared" ref="BP71:BP133" si="54">IF(NOT(ISBLANK($C71)),OR(BN71="active",BN71="delisted"),"")</f>
        <v>1</v>
      </c>
      <c r="BR71" s="10" t="b">
        <f t="shared" ref="BR71:BR133" si="55">IF(NOT(ISBLANK($C71)),OR(AND($E71="intercompany",NOT(ISBLANK(BQ71))),AND(NOT($E71="intercompany"),ISBLANK(BQ71))),"")</f>
        <v>1</v>
      </c>
      <c r="BS71" s="10" t="b">
        <f>IF(NOT(ISBLANK($C71)),OR(ISBLANK(BQ71),NOT(COUNTIF('List of Values'!$K$2:$K$30,BQ71)=0)),"")</f>
        <v>1</v>
      </c>
      <c r="BU71" s="10" t="b">
        <f t="shared" ref="BU71:BU133" si="56">IF(NOT(ISBLANK($C71)),TRUE,"")</f>
        <v>1</v>
      </c>
      <c r="BV71" s="10" t="b">
        <f t="shared" ref="BV71:BV133" si="57">IF(NOT(ISBLANK($C71)),OR(ISBLANK(BT71),BT71="duty paid",BT71="bond"),"")</f>
        <v>1</v>
      </c>
      <c r="BX71" s="10" t="b">
        <f t="shared" ref="BX71:BX133" si="58">IF(NOT(ISBLANK($C71)),TRUE,"")</f>
        <v>1</v>
      </c>
      <c r="BY71" s="10" t="b">
        <f t="shared" si="31"/>
        <v>1</v>
      </c>
      <c r="BZ71" t="str">
        <f>_xlfn.XLOOKUP(C71,[1]Blad1!$A:$A,[1]Blad1!$D:$D,"")</f>
        <v/>
      </c>
    </row>
    <row r="72" spans="2:78">
      <c r="B72" s="43">
        <f t="shared" si="26"/>
        <v>0</v>
      </c>
      <c r="C72" s="11">
        <v>218030</v>
      </c>
      <c r="D72" s="11" t="s">
        <v>560</v>
      </c>
      <c r="E72" s="11" t="s">
        <v>199</v>
      </c>
      <c r="F72" s="12">
        <v>5560298357</v>
      </c>
      <c r="G72" s="10" t="b">
        <f t="shared" si="32"/>
        <v>1</v>
      </c>
      <c r="H72" s="10" t="b" cm="1">
        <f t="array" ref="H72">IF(NOT(ISBLANK($C72)),AND(G72=TRUE,LEN(F72)&lt;30,NOT(ISNUMBER(FIND('List of Values'!$C$2:$C$20,F72)))),"")</f>
        <v>1</v>
      </c>
      <c r="I72" s="11" t="s">
        <v>561</v>
      </c>
      <c r="J72" s="10" t="b">
        <f t="shared" si="33"/>
        <v>1</v>
      </c>
      <c r="K72" s="10" t="b" cm="1">
        <f t="array" ref="K72">IF(NOT(ISBLANK($C72)),AND(J72=TRUE,LEN(I72)&lt;20,NOT(ISNUMBER(FIND('List of Values'!$C$2:$C$20,I72)))),"")</f>
        <v>1</v>
      </c>
      <c r="L72" s="11" t="s">
        <v>562</v>
      </c>
      <c r="M72" s="10" t="b">
        <f t="shared" si="34"/>
        <v>1</v>
      </c>
      <c r="N72" s="10" t="b" cm="1">
        <f t="array" ref="N72">IF(NOT(ISBLANK($C72)),AND(M72=TRUE,LEN(L72)&lt;81,NOT(ISNUMBER(FIND('List of Values'!$C$2:$C$20,L72)))),"")</f>
        <v>1</v>
      </c>
      <c r="P72" s="10" t="b">
        <f t="shared" si="35"/>
        <v>1</v>
      </c>
      <c r="Q72" s="10" t="b" cm="1">
        <f t="array" ref="Q72">IF(NOT(ISBLANK($C72)),AND(P72=TRUE,LEN(O72)&lt;81,NOT(ISNUMBER(FIND('List of Values'!$C$2:$C$20,O72)))),"")</f>
        <v>1</v>
      </c>
      <c r="R72" s="11" t="s">
        <v>202</v>
      </c>
      <c r="S72" s="10" t="b">
        <f t="shared" si="36"/>
        <v>1</v>
      </c>
      <c r="T72" s="10" t="b" cm="1">
        <f t="array" ref="T72">IF(NOT(ISBLANK($C72)),AND(S72=TRUE,LEN(R72)&lt;61,NOT(ISNUMBER(FIND('List of Values'!$C$2:$C$23,R72)))),"")</f>
        <v>1</v>
      </c>
      <c r="V72" s="10" t="b">
        <f t="shared" si="37"/>
        <v>1</v>
      </c>
      <c r="W72" s="10" t="b" cm="1">
        <f t="array" ref="W72">IF(NOT(ISBLANK($C72)),AND(V72=TRUE,LEN(U72)&lt;61,NOT(ISNUMBER(FIND('List of Values'!$C$2:$C$23,U72)))),"")</f>
        <v>1</v>
      </c>
      <c r="X72" s="11" t="s">
        <v>563</v>
      </c>
      <c r="Y72" s="10" t="b">
        <f t="shared" si="38"/>
        <v>1</v>
      </c>
      <c r="Z72" s="10" t="b" cm="1">
        <f t="array" ref="Z72">IF(NOT(ISBLANK($C72)),AND(Y72=TRUE,LEN(X72)&lt;81,NOT(ISNUMBER(FIND('List of Values'!$C$2:$C$23,X72)))),"")</f>
        <v>1</v>
      </c>
      <c r="AA72" s="11" t="s">
        <v>193</v>
      </c>
      <c r="AB72" s="10" t="b">
        <f t="shared" si="39"/>
        <v>1</v>
      </c>
      <c r="AC72" s="10" t="b">
        <f>IF(NOT(ISBLANK($C72)),AND(AB72=TRUE,NOT(COUNTIF('List of Values'!$B$2:$B$255,AA72)=0)),"")</f>
        <v>1</v>
      </c>
      <c r="AD72" s="11" t="s">
        <v>194</v>
      </c>
      <c r="AE72" s="10" t="b">
        <f t="shared" si="40"/>
        <v>1</v>
      </c>
      <c r="AF72" s="10" t="b">
        <f>IF(NOT(ISBLANK($C72)),AND(AE72=TRUE,NOT(COUNTIF('List of Values'!$F$2:$F$255,AD72)=0)),"")</f>
        <v>1</v>
      </c>
      <c r="AG72" s="11" t="s">
        <v>195</v>
      </c>
      <c r="AH72" s="10" t="b">
        <f t="shared" si="41"/>
        <v>1</v>
      </c>
      <c r="AI72" s="10" t="b">
        <f>IF(NOT(ISBLANK($C72)),AND(AH72=TRUE,NOT(COUNTIF('List of Values'!$N$2:$N$40,AG72)=0)),"")</f>
        <v>1</v>
      </c>
      <c r="AJ72" s="37" t="s">
        <v>196</v>
      </c>
      <c r="AK72" s="10" t="b">
        <f t="shared" si="42"/>
        <v>1</v>
      </c>
      <c r="AL72" s="10" t="b">
        <f>IF(NOT(ISBLANK($C72)),AND(AK72=TRUE,NOT(COUNTIF('List of Values'!$O$2:$O$30,AJ72)=0)),"")</f>
        <v>1</v>
      </c>
      <c r="AM72" s="11" t="s">
        <v>179</v>
      </c>
      <c r="AN72" s="10" t="b">
        <f t="shared" si="43"/>
        <v>1</v>
      </c>
      <c r="AO72" s="10" t="b">
        <f>IF(NOT(ISBLANK($C72)),AND(AN72=TRUE,NOT(COUNTIF('List of Values'!$AF$2:$AF$20,AM72)=0)),"")</f>
        <v>1</v>
      </c>
      <c r="AQ72" s="10" t="b">
        <f t="shared" si="44"/>
        <v>1</v>
      </c>
      <c r="AR72" s="10" t="b" cm="1">
        <f t="array" ref="AR72">IF(NOT(ISBLANK($C72)),AND(AQ72=TRUE,LEN(AP72)&lt;81,NOT(ISNUMBER(FIND('List of Values'!$C$2:$C$20,AP72)))),"")</f>
        <v>1</v>
      </c>
      <c r="AS72" s="11" t="str">
        <f t="shared" si="45"/>
        <v>FH HANSEN AB</v>
      </c>
      <c r="AT72" s="10" t="b">
        <f t="shared" si="46"/>
        <v>1</v>
      </c>
      <c r="AU72" s="10" t="b" cm="1">
        <f t="array" ref="AU72">IF(NOT(ISBLANK($C72)),AND(AT72=TRUE,LEN(AS72)&lt;81,NOT(ISNUMBER(FIND('List of Values'!$C$2:$C$20,AS72)))),"")</f>
        <v>1</v>
      </c>
      <c r="AV72" s="11" t="s">
        <v>564</v>
      </c>
      <c r="AW72" s="10" t="b">
        <f t="shared" si="47"/>
        <v>1</v>
      </c>
      <c r="AX72" s="10" t="b" cm="1">
        <f t="array" ref="AX72">IF(NOT(ISBLANK($C72)),AND(AW72=TRUE,LEN(AV72)&lt;21,NOT(ISNUMBER(FIND('List of Values'!$C$2:$C$20,AV72)))),"")</f>
        <v>1</v>
      </c>
      <c r="AY72" s="11">
        <v>10001</v>
      </c>
      <c r="AZ72" s="10" t="b">
        <f t="shared" si="30"/>
        <v>1</v>
      </c>
      <c r="BA72" s="10" t="b">
        <f>IF(NOT(ISBLANK($C72)),AND(AZ72=TRUE,NOT(COUNTIF('List of Values'!$R$2:$R$400,AY72)=0)),"")</f>
        <v>1</v>
      </c>
      <c r="BB72" s="20"/>
      <c r="BC72" s="10" t="b">
        <f t="shared" si="48"/>
        <v>1</v>
      </c>
      <c r="BD72" s="10" t="b" cm="1">
        <f t="array" ref="BD72">IF(NOT(ISBLANK($C72)),OR(ISBLANK(BB72),AND(NOT(ISNUMBER(FIND('List of Values'!$C$2:$C$23,BB72))),ISNUMBER(DATEVALUE(BB72)))),"")</f>
        <v>1</v>
      </c>
      <c r="BE72" s="20"/>
      <c r="BF72" s="10" t="b">
        <f t="shared" si="49"/>
        <v>1</v>
      </c>
      <c r="BG72" s="10" t="b" cm="1">
        <f t="array" ref="BG72">IF(NOT(ISBLANK($C72)),OR(ISBLANK(BE72),AND(NOT(ISNUMBER(FIND('List of Values'!$C$2:$C$23,BE72))),ISNUMBER(DATEVALUE(BE72)))),"")</f>
        <v>1</v>
      </c>
      <c r="BI72" s="10" t="b">
        <f t="shared" si="50"/>
        <v>1</v>
      </c>
      <c r="BJ72" s="10" t="b">
        <f t="shared" si="51"/>
        <v>1</v>
      </c>
      <c r="BK72" s="11" t="s">
        <v>27</v>
      </c>
      <c r="BL72" s="10" t="b">
        <f t="shared" si="52"/>
        <v>1</v>
      </c>
      <c r="BM72" s="10" t="b">
        <f>IF(NOT(ISBLANK($C72)),AND(BL72=TRUE,NOT(COUNTIF('List of Values'!$A$2:$A$20,BK72)=0)),"")</f>
        <v>1</v>
      </c>
      <c r="BN72" s="11" t="s">
        <v>186</v>
      </c>
      <c r="BO72" s="10" t="b">
        <f t="shared" si="53"/>
        <v>1</v>
      </c>
      <c r="BP72" s="10" t="b">
        <f t="shared" si="54"/>
        <v>1</v>
      </c>
      <c r="BR72" s="10" t="b">
        <f t="shared" si="55"/>
        <v>1</v>
      </c>
      <c r="BS72" s="10" t="b">
        <f>IF(NOT(ISBLANK($C72)),OR(ISBLANK(BQ72),NOT(COUNTIF('List of Values'!$K$2:$K$30,BQ72)=0)),"")</f>
        <v>1</v>
      </c>
      <c r="BU72" s="10" t="b">
        <f t="shared" si="56"/>
        <v>1</v>
      </c>
      <c r="BV72" s="10" t="b">
        <f t="shared" si="57"/>
        <v>1</v>
      </c>
      <c r="BX72" s="10" t="b">
        <f t="shared" si="58"/>
        <v>1</v>
      </c>
      <c r="BY72" s="10" t="b">
        <f t="shared" ref="BY72:BY133" si="59">IF(NOT(ISBLANK($C72)),OR(ISBLANK(BW72),BW72="duty paid",BW72="bond"),"")</f>
        <v>1</v>
      </c>
      <c r="BZ72" t="str">
        <f>_xlfn.XLOOKUP(C72,[1]Blad1!$A:$A,[1]Blad1!$D:$D,"")</f>
        <v/>
      </c>
    </row>
    <row r="73" spans="2:78">
      <c r="B73" s="43">
        <f t="shared" ref="B73:B136" si="60">COUNTIF(C73:XFD73,"FALSE")</f>
        <v>0</v>
      </c>
      <c r="C73" s="11">
        <v>218099</v>
      </c>
      <c r="D73" s="11" t="s">
        <v>565</v>
      </c>
      <c r="E73" s="11" t="s">
        <v>199</v>
      </c>
      <c r="F73" s="12">
        <v>5593792772</v>
      </c>
      <c r="G73" s="10" t="b">
        <f t="shared" si="32"/>
        <v>1</v>
      </c>
      <c r="H73" s="10" t="b" cm="1">
        <f t="array" ref="H73">IF(NOT(ISBLANK($C73)),AND(G73=TRUE,LEN(F73)&lt;30,NOT(ISNUMBER(FIND('List of Values'!$C$2:$C$20,F73)))),"")</f>
        <v>1</v>
      </c>
      <c r="I73" s="11" t="s">
        <v>566</v>
      </c>
      <c r="J73" s="10" t="b">
        <f t="shared" si="33"/>
        <v>1</v>
      </c>
      <c r="K73" s="10" t="b" cm="1">
        <f t="array" ref="K73">IF(NOT(ISBLANK($C73)),AND(J73=TRUE,LEN(I73)&lt;20,NOT(ISNUMBER(FIND('List of Values'!$C$2:$C$20,I73)))),"")</f>
        <v>1</v>
      </c>
      <c r="L73" s="11" t="s">
        <v>567</v>
      </c>
      <c r="M73" s="10" t="b">
        <f t="shared" si="34"/>
        <v>1</v>
      </c>
      <c r="N73" s="10" t="b" cm="1">
        <f t="array" ref="N73">IF(NOT(ISBLANK($C73)),AND(M73=TRUE,LEN(L73)&lt;81,NOT(ISNUMBER(FIND('List of Values'!$C$2:$C$20,L73)))),"")</f>
        <v>1</v>
      </c>
      <c r="P73" s="10" t="b">
        <f t="shared" si="35"/>
        <v>1</v>
      </c>
      <c r="Q73" s="10" t="b" cm="1">
        <f t="array" ref="Q73">IF(NOT(ISBLANK($C73)),AND(P73=TRUE,LEN(O73)&lt;81,NOT(ISNUMBER(FIND('List of Values'!$C$2:$C$20,O73)))),"")</f>
        <v>1</v>
      </c>
      <c r="R73" s="11" t="s">
        <v>568</v>
      </c>
      <c r="S73" s="10" t="b">
        <f t="shared" si="36"/>
        <v>1</v>
      </c>
      <c r="T73" s="10" t="b" cm="1">
        <f t="array" ref="T73">IF(NOT(ISBLANK($C73)),AND(S73=TRUE,LEN(R73)&lt;61,NOT(ISNUMBER(FIND('List of Values'!$C$2:$C$23,R73)))),"")</f>
        <v>1</v>
      </c>
      <c r="V73" s="10" t="b">
        <f t="shared" si="37"/>
        <v>1</v>
      </c>
      <c r="W73" s="10" t="b" cm="1">
        <f t="array" ref="W73">IF(NOT(ISBLANK($C73)),AND(V73=TRUE,LEN(U73)&lt;61,NOT(ISNUMBER(FIND('List of Values'!$C$2:$C$23,U73)))),"")</f>
        <v>1</v>
      </c>
      <c r="X73" s="11" t="s">
        <v>569</v>
      </c>
      <c r="Y73" s="10" t="b">
        <f t="shared" si="38"/>
        <v>1</v>
      </c>
      <c r="Z73" s="10" t="b" cm="1">
        <f t="array" ref="Z73">IF(NOT(ISBLANK($C73)),AND(Y73=TRUE,LEN(X73)&lt;81,NOT(ISNUMBER(FIND('List of Values'!$C$2:$C$23,X73)))),"")</f>
        <v>1</v>
      </c>
      <c r="AA73" s="11" t="s">
        <v>193</v>
      </c>
      <c r="AB73" s="10" t="b">
        <f t="shared" si="39"/>
        <v>1</v>
      </c>
      <c r="AC73" s="10" t="b">
        <f>IF(NOT(ISBLANK($C73)),AND(AB73=TRUE,NOT(COUNTIF('List of Values'!$B$2:$B$255,AA73)=0)),"")</f>
        <v>1</v>
      </c>
      <c r="AD73" s="11" t="s">
        <v>194</v>
      </c>
      <c r="AE73" s="10" t="b">
        <f t="shared" si="40"/>
        <v>1</v>
      </c>
      <c r="AF73" s="10" t="b">
        <f>IF(NOT(ISBLANK($C73)),AND(AE73=TRUE,NOT(COUNTIF('List of Values'!$F$2:$F$255,AD73)=0)),"")</f>
        <v>1</v>
      </c>
      <c r="AG73" s="11" t="s">
        <v>177</v>
      </c>
      <c r="AH73" s="10" t="b">
        <f t="shared" si="41"/>
        <v>1</v>
      </c>
      <c r="AI73" s="10" t="b">
        <f>IF(NOT(ISBLANK($C73)),AND(AH73=TRUE,NOT(COUNTIF('List of Values'!$N$2:$N$40,AG73)=0)),"")</f>
        <v>1</v>
      </c>
      <c r="AJ73" s="37" t="s">
        <v>196</v>
      </c>
      <c r="AK73" s="10" t="b">
        <f t="shared" si="42"/>
        <v>1</v>
      </c>
      <c r="AL73" s="10" t="b">
        <f>IF(NOT(ISBLANK($C73)),AND(AK73=TRUE,NOT(COUNTIF('List of Values'!$O$2:$O$30,AJ73)=0)),"")</f>
        <v>1</v>
      </c>
      <c r="AM73" s="11" t="s">
        <v>179</v>
      </c>
      <c r="AN73" s="10" t="b">
        <f t="shared" si="43"/>
        <v>1</v>
      </c>
      <c r="AO73" s="10" t="b">
        <f>IF(NOT(ISBLANK($C73)),AND(AN73=TRUE,NOT(COUNTIF('List of Values'!$AF$2:$AF$20,AM73)=0)),"")</f>
        <v>1</v>
      </c>
      <c r="AQ73" s="10" t="b">
        <f t="shared" si="44"/>
        <v>1</v>
      </c>
      <c r="AR73" s="10" t="b" cm="1">
        <f t="array" ref="AR73">IF(NOT(ISBLANK($C73)),AND(AQ73=TRUE,LEN(AP73)&lt;81,NOT(ISNUMBER(FIND('List of Values'!$C$2:$C$20,AP73)))),"")</f>
        <v>1</v>
      </c>
      <c r="AS73" s="11" t="str">
        <f t="shared" si="45"/>
        <v>BJÖRCK &amp; GRADIN TRANSPORT</v>
      </c>
      <c r="AT73" s="10" t="b">
        <f t="shared" si="46"/>
        <v>1</v>
      </c>
      <c r="AU73" s="10" t="b" cm="1">
        <f t="array" ref="AU73">IF(NOT(ISBLANK($C73)),AND(AT73=TRUE,LEN(AS73)&lt;81,NOT(ISNUMBER(FIND('List of Values'!$C$2:$C$20,AS73)))),"")</f>
        <v>1</v>
      </c>
      <c r="AV73" s="11" t="s">
        <v>570</v>
      </c>
      <c r="AW73" s="10" t="b">
        <f t="shared" si="47"/>
        <v>1</v>
      </c>
      <c r="AX73" s="10" t="b" cm="1">
        <f t="array" ref="AX73">IF(NOT(ISBLANK($C73)),AND(AW73=TRUE,LEN(AV73)&lt;21,NOT(ISNUMBER(FIND('List of Values'!$C$2:$C$20,AV73)))),"")</f>
        <v>1</v>
      </c>
      <c r="AY73" s="11">
        <v>10001</v>
      </c>
      <c r="AZ73" s="10" t="b">
        <f t="shared" si="30"/>
        <v>1</v>
      </c>
      <c r="BA73" s="10" t="b">
        <f>IF(NOT(ISBLANK($C73)),AND(AZ73=TRUE,NOT(COUNTIF('List of Values'!$R$2:$R$400,AY73)=0)),"")</f>
        <v>1</v>
      </c>
      <c r="BB73" s="20"/>
      <c r="BC73" s="10" t="b">
        <f t="shared" si="48"/>
        <v>1</v>
      </c>
      <c r="BD73" s="10" t="b" cm="1">
        <f t="array" ref="BD73">IF(NOT(ISBLANK($C73)),OR(ISBLANK(BB73),AND(NOT(ISNUMBER(FIND('List of Values'!$C$2:$C$23,BB73))),ISNUMBER(DATEVALUE(BB73)))),"")</f>
        <v>1</v>
      </c>
      <c r="BE73" s="20"/>
      <c r="BF73" s="10" t="b">
        <f t="shared" si="49"/>
        <v>1</v>
      </c>
      <c r="BG73" s="10" t="b" cm="1">
        <f t="array" ref="BG73">IF(NOT(ISBLANK($C73)),OR(ISBLANK(BE73),AND(NOT(ISNUMBER(FIND('List of Values'!$C$2:$C$23,BE73))),ISNUMBER(DATEVALUE(BE73)))),"")</f>
        <v>1</v>
      </c>
      <c r="BI73" s="10" t="b">
        <f t="shared" si="50"/>
        <v>1</v>
      </c>
      <c r="BJ73" s="10" t="b">
        <f t="shared" si="51"/>
        <v>1</v>
      </c>
      <c r="BK73" s="11" t="s">
        <v>27</v>
      </c>
      <c r="BL73" s="10" t="b">
        <f t="shared" si="52"/>
        <v>1</v>
      </c>
      <c r="BM73" s="10" t="b">
        <f>IF(NOT(ISBLANK($C73)),AND(BL73=TRUE,NOT(COUNTIF('List of Values'!$A$2:$A$20,BK73)=0)),"")</f>
        <v>1</v>
      </c>
      <c r="BN73" s="11" t="s">
        <v>267</v>
      </c>
      <c r="BO73" s="10" t="b">
        <f t="shared" si="53"/>
        <v>1</v>
      </c>
      <c r="BP73" s="10" t="b">
        <f t="shared" si="54"/>
        <v>1</v>
      </c>
      <c r="BR73" s="10" t="b">
        <f t="shared" si="55"/>
        <v>1</v>
      </c>
      <c r="BS73" s="10" t="b">
        <f>IF(NOT(ISBLANK($C73)),OR(ISBLANK(BQ73),NOT(COUNTIF('List of Values'!$K$2:$K$30,BQ73)=0)),"")</f>
        <v>1</v>
      </c>
      <c r="BU73" s="10" t="b">
        <f t="shared" si="56"/>
        <v>1</v>
      </c>
      <c r="BV73" s="10" t="b">
        <f t="shared" si="57"/>
        <v>1</v>
      </c>
      <c r="BX73" s="10" t="b">
        <f t="shared" si="58"/>
        <v>1</v>
      </c>
      <c r="BY73" s="10" t="b">
        <f t="shared" si="59"/>
        <v>1</v>
      </c>
      <c r="BZ73" t="str">
        <f>_xlfn.XLOOKUP(C73,[1]Blad1!$A:$A,[1]Blad1!$D:$D,"")</f>
        <v/>
      </c>
    </row>
    <row r="74" spans="2:78">
      <c r="B74" s="43">
        <f t="shared" si="60"/>
        <v>0</v>
      </c>
      <c r="C74" s="11">
        <v>218028</v>
      </c>
      <c r="D74" s="11" t="s">
        <v>571</v>
      </c>
      <c r="E74" s="11" t="s">
        <v>199</v>
      </c>
      <c r="F74" s="12">
        <v>5560273244</v>
      </c>
      <c r="G74" s="10" t="b">
        <f t="shared" si="32"/>
        <v>1</v>
      </c>
      <c r="H74" s="10" t="b" cm="1">
        <f t="array" ref="H74">IF(NOT(ISBLANK($C74)),AND(G74=TRUE,LEN(F74)&lt;30,NOT(ISNUMBER(FIND('List of Values'!$C$2:$C$20,F74)))),"")</f>
        <v>1</v>
      </c>
      <c r="I74" s="11" t="s">
        <v>572</v>
      </c>
      <c r="J74" s="10" t="b">
        <f t="shared" si="33"/>
        <v>1</v>
      </c>
      <c r="K74" s="10" t="b" cm="1">
        <f t="array" ref="K74">IF(NOT(ISBLANK($C74)),AND(J74=TRUE,LEN(I74)&lt;20,NOT(ISNUMBER(FIND('List of Values'!$C$2:$C$20,I74)))),"")</f>
        <v>1</v>
      </c>
      <c r="L74" s="11" t="s">
        <v>573</v>
      </c>
      <c r="M74" s="10" t="b">
        <f t="shared" si="34"/>
        <v>1</v>
      </c>
      <c r="N74" s="10" t="b" cm="1">
        <f t="array" ref="N74">IF(NOT(ISBLANK($C74)),AND(M74=TRUE,LEN(L74)&lt;81,NOT(ISNUMBER(FIND('List of Values'!$C$2:$C$20,L74)))),"")</f>
        <v>1</v>
      </c>
      <c r="P74" s="10" t="b">
        <f t="shared" si="35"/>
        <v>1</v>
      </c>
      <c r="Q74" s="10" t="b" cm="1">
        <f t="array" ref="Q74">IF(NOT(ISBLANK($C74)),AND(P74=TRUE,LEN(O74)&lt;81,NOT(ISNUMBER(FIND('List of Values'!$C$2:$C$20,O74)))),"")</f>
        <v>1</v>
      </c>
      <c r="R74" s="11" t="s">
        <v>202</v>
      </c>
      <c r="S74" s="10" t="b">
        <f t="shared" si="36"/>
        <v>1</v>
      </c>
      <c r="T74" s="10" t="b" cm="1">
        <f t="array" ref="T74">IF(NOT(ISBLANK($C74)),AND(S74=TRUE,LEN(R74)&lt;61,NOT(ISNUMBER(FIND('List of Values'!$C$2:$C$23,R74)))),"")</f>
        <v>1</v>
      </c>
      <c r="V74" s="10" t="b">
        <f t="shared" si="37"/>
        <v>1</v>
      </c>
      <c r="W74" s="10" t="b" cm="1">
        <f t="array" ref="W74">IF(NOT(ISBLANK($C74)),AND(V74=TRUE,LEN(U74)&lt;61,NOT(ISNUMBER(FIND('List of Values'!$C$2:$C$23,U74)))),"")</f>
        <v>1</v>
      </c>
      <c r="X74" s="11" t="s">
        <v>574</v>
      </c>
      <c r="Y74" s="10" t="b">
        <f t="shared" si="38"/>
        <v>1</v>
      </c>
      <c r="Z74" s="10" t="b" cm="1">
        <f t="array" ref="Z74">IF(NOT(ISBLANK($C74)),AND(Y74=TRUE,LEN(X74)&lt;81,NOT(ISNUMBER(FIND('List of Values'!$C$2:$C$23,X74)))),"")</f>
        <v>1</v>
      </c>
      <c r="AA74" s="11" t="s">
        <v>193</v>
      </c>
      <c r="AB74" s="10" t="b">
        <f t="shared" si="39"/>
        <v>1</v>
      </c>
      <c r="AC74" s="10" t="b">
        <f>IF(NOT(ISBLANK($C74)),AND(AB74=TRUE,NOT(COUNTIF('List of Values'!$B$2:$B$255,AA74)=0)),"")</f>
        <v>1</v>
      </c>
      <c r="AD74" s="11" t="s">
        <v>194</v>
      </c>
      <c r="AE74" s="10" t="b">
        <f t="shared" si="40"/>
        <v>1</v>
      </c>
      <c r="AF74" s="10" t="b">
        <f>IF(NOT(ISBLANK($C74)),AND(AE74=TRUE,NOT(COUNTIF('List of Values'!$F$2:$F$255,AD74)=0)),"")</f>
        <v>1</v>
      </c>
      <c r="AG74" s="11" t="s">
        <v>177</v>
      </c>
      <c r="AH74" s="10" t="b">
        <f t="shared" si="41"/>
        <v>1</v>
      </c>
      <c r="AI74" s="10" t="b">
        <f>IF(NOT(ISBLANK($C74)),AND(AH74=TRUE,NOT(COUNTIF('List of Values'!$N$2:$N$40,AG74)=0)),"")</f>
        <v>1</v>
      </c>
      <c r="AJ74" s="37" t="s">
        <v>196</v>
      </c>
      <c r="AK74" s="10" t="b">
        <f t="shared" si="42"/>
        <v>1</v>
      </c>
      <c r="AL74" s="10" t="b">
        <f>IF(NOT(ISBLANK($C74)),AND(AK74=TRUE,NOT(COUNTIF('List of Values'!$O$2:$O$30,AJ74)=0)),"")</f>
        <v>1</v>
      </c>
      <c r="AM74" s="11" t="s">
        <v>179</v>
      </c>
      <c r="AN74" s="10" t="b">
        <f t="shared" si="43"/>
        <v>1</v>
      </c>
      <c r="AO74" s="10" t="b">
        <f>IF(NOT(ISBLANK($C74)),AND(AN74=TRUE,NOT(COUNTIF('List of Values'!$AF$2:$AF$20,AM74)=0)),"")</f>
        <v>1</v>
      </c>
      <c r="AQ74" s="10" t="b">
        <f t="shared" si="44"/>
        <v>1</v>
      </c>
      <c r="AR74" s="10" t="b" cm="1">
        <f t="array" ref="AR74">IF(NOT(ISBLANK($C74)),AND(AQ74=TRUE,LEN(AP74)&lt;81,NOT(ISNUMBER(FIND('List of Values'!$C$2:$C$20,AP74)))),"")</f>
        <v>1</v>
      </c>
      <c r="AS74" s="11" t="str">
        <f t="shared" si="45"/>
        <v>OK Q8</v>
      </c>
      <c r="AT74" s="10" t="b">
        <f t="shared" si="46"/>
        <v>1</v>
      </c>
      <c r="AU74" s="10" t="b" cm="1">
        <f t="array" ref="AU74">IF(NOT(ISBLANK($C74)),AND(AT74=TRUE,LEN(AS74)&lt;81,NOT(ISNUMBER(FIND('List of Values'!$C$2:$C$20,AS74)))),"")</f>
        <v>1</v>
      </c>
      <c r="AV74" s="11" t="s">
        <v>575</v>
      </c>
      <c r="AW74" s="10" t="b">
        <f t="shared" si="47"/>
        <v>1</v>
      </c>
      <c r="AX74" s="10" t="b" cm="1">
        <f t="array" ref="AX74">IF(NOT(ISBLANK($C74)),AND(AW74=TRUE,LEN(AV74)&lt;21,NOT(ISNUMBER(FIND('List of Values'!$C$2:$C$20,AV74)))),"")</f>
        <v>1</v>
      </c>
      <c r="AY74" s="11">
        <v>10001</v>
      </c>
      <c r="AZ74" s="10" t="b">
        <f t="shared" si="30"/>
        <v>1</v>
      </c>
      <c r="BA74" s="10" t="b">
        <f>IF(NOT(ISBLANK($C74)),AND(AZ74=TRUE,NOT(COUNTIF('List of Values'!$R$2:$R$400,AY74)=0)),"")</f>
        <v>1</v>
      </c>
      <c r="BB74" s="20"/>
      <c r="BC74" s="10" t="b">
        <f t="shared" si="48"/>
        <v>1</v>
      </c>
      <c r="BD74" s="10" t="b" cm="1">
        <f t="array" ref="BD74">IF(NOT(ISBLANK($C74)),OR(ISBLANK(BB74),AND(NOT(ISNUMBER(FIND('List of Values'!$C$2:$C$23,BB74))),ISNUMBER(DATEVALUE(BB74)))),"")</f>
        <v>1</v>
      </c>
      <c r="BE74" s="20"/>
      <c r="BF74" s="10" t="b">
        <f t="shared" si="49"/>
        <v>1</v>
      </c>
      <c r="BG74" s="10" t="b" cm="1">
        <f t="array" ref="BG74">IF(NOT(ISBLANK($C74)),OR(ISBLANK(BE74),AND(NOT(ISNUMBER(FIND('List of Values'!$C$2:$C$23,BE74))),ISNUMBER(DATEVALUE(BE74)))),"")</f>
        <v>1</v>
      </c>
      <c r="BI74" s="10" t="b">
        <f t="shared" si="50"/>
        <v>1</v>
      </c>
      <c r="BJ74" s="10" t="b">
        <f t="shared" si="51"/>
        <v>1</v>
      </c>
      <c r="BK74" s="11" t="s">
        <v>27</v>
      </c>
      <c r="BL74" s="10" t="b">
        <f t="shared" si="52"/>
        <v>1</v>
      </c>
      <c r="BM74" s="10" t="b">
        <f>IF(NOT(ISBLANK($C74)),AND(BL74=TRUE,NOT(COUNTIF('List of Values'!$A$2:$A$20,BK74)=0)),"")</f>
        <v>1</v>
      </c>
      <c r="BN74" s="11" t="s">
        <v>186</v>
      </c>
      <c r="BO74" s="10" t="b">
        <f t="shared" si="53"/>
        <v>1</v>
      </c>
      <c r="BP74" s="10" t="b">
        <f t="shared" si="54"/>
        <v>1</v>
      </c>
      <c r="BR74" s="10" t="b">
        <f t="shared" si="55"/>
        <v>1</v>
      </c>
      <c r="BS74" s="10" t="b">
        <f>IF(NOT(ISBLANK($C74)),OR(ISBLANK(BQ74),NOT(COUNTIF('List of Values'!$K$2:$K$30,BQ74)=0)),"")</f>
        <v>1</v>
      </c>
      <c r="BU74" s="10" t="b">
        <f t="shared" si="56"/>
        <v>1</v>
      </c>
      <c r="BV74" s="10" t="b">
        <f t="shared" si="57"/>
        <v>1</v>
      </c>
      <c r="BX74" s="10" t="b">
        <f t="shared" si="58"/>
        <v>1</v>
      </c>
      <c r="BY74" s="10" t="b">
        <f t="shared" si="59"/>
        <v>1</v>
      </c>
      <c r="BZ74" t="str">
        <f>_xlfn.XLOOKUP(C74,[1]Blad1!$A:$A,[1]Blad1!$D:$D,"")</f>
        <v/>
      </c>
    </row>
    <row r="75" spans="2:78">
      <c r="B75" s="43">
        <f t="shared" si="60"/>
        <v>0</v>
      </c>
      <c r="C75" s="11">
        <v>218098</v>
      </c>
      <c r="D75" s="11" t="s">
        <v>576</v>
      </c>
      <c r="E75" s="11" t="s">
        <v>199</v>
      </c>
      <c r="F75" s="12">
        <v>5590936869</v>
      </c>
      <c r="G75" s="10" t="b">
        <f t="shared" si="32"/>
        <v>1</v>
      </c>
      <c r="H75" s="10" t="b" cm="1">
        <f t="array" ref="H75">IF(NOT(ISBLANK($C75)),AND(G75=TRUE,LEN(F75)&lt;30,NOT(ISNUMBER(FIND('List of Values'!$C$2:$C$20,F75)))),"")</f>
        <v>1</v>
      </c>
      <c r="I75" s="11" t="s">
        <v>577</v>
      </c>
      <c r="J75" s="10" t="b">
        <f t="shared" si="33"/>
        <v>1</v>
      </c>
      <c r="K75" s="10" t="b" cm="1">
        <f t="array" ref="K75">IF(NOT(ISBLANK($C75)),AND(J75=TRUE,LEN(I75)&lt;20,NOT(ISNUMBER(FIND('List of Values'!$C$2:$C$20,I75)))),"")</f>
        <v>1</v>
      </c>
      <c r="L75" s="11" t="s">
        <v>578</v>
      </c>
      <c r="M75" s="10" t="b">
        <f t="shared" si="34"/>
        <v>1</v>
      </c>
      <c r="N75" s="10" t="b" cm="1">
        <f t="array" ref="N75">IF(NOT(ISBLANK($C75)),AND(M75=TRUE,LEN(L75)&lt;81,NOT(ISNUMBER(FIND('List of Values'!$C$2:$C$20,L75)))),"")</f>
        <v>1</v>
      </c>
      <c r="P75" s="10" t="b">
        <f t="shared" si="35"/>
        <v>1</v>
      </c>
      <c r="Q75" s="10" t="b" cm="1">
        <f t="array" ref="Q75">IF(NOT(ISBLANK($C75)),AND(P75=TRUE,LEN(O75)&lt;81,NOT(ISNUMBER(FIND('List of Values'!$C$2:$C$20,O75)))),"")</f>
        <v>1</v>
      </c>
      <c r="R75" s="11" t="s">
        <v>230</v>
      </c>
      <c r="S75" s="10" t="b">
        <f t="shared" si="36"/>
        <v>1</v>
      </c>
      <c r="T75" s="10" t="b" cm="1">
        <f t="array" ref="T75">IF(NOT(ISBLANK($C75)),AND(S75=TRUE,LEN(R75)&lt;61,NOT(ISNUMBER(FIND('List of Values'!$C$2:$C$23,R75)))),"")</f>
        <v>1</v>
      </c>
      <c r="V75" s="10" t="b">
        <f t="shared" si="37"/>
        <v>1</v>
      </c>
      <c r="W75" s="10" t="b" cm="1">
        <f t="array" ref="W75">IF(NOT(ISBLANK($C75)),AND(V75=TRUE,LEN(U75)&lt;61,NOT(ISNUMBER(FIND('List of Values'!$C$2:$C$23,U75)))),"")</f>
        <v>1</v>
      </c>
      <c r="X75" s="11" t="s">
        <v>231</v>
      </c>
      <c r="Y75" s="10" t="b">
        <f t="shared" si="38"/>
        <v>1</v>
      </c>
      <c r="Z75" s="10" t="b" cm="1">
        <f t="array" ref="Z75">IF(NOT(ISBLANK($C75)),AND(Y75=TRUE,LEN(X75)&lt;81,NOT(ISNUMBER(FIND('List of Values'!$C$2:$C$23,X75)))),"")</f>
        <v>1</v>
      </c>
      <c r="AA75" s="11" t="s">
        <v>193</v>
      </c>
      <c r="AB75" s="10" t="b">
        <f t="shared" si="39"/>
        <v>1</v>
      </c>
      <c r="AC75" s="10" t="b">
        <f>IF(NOT(ISBLANK($C75)),AND(AB75=TRUE,NOT(COUNTIF('List of Values'!$B$2:$B$255,AA75)=0)),"")</f>
        <v>1</v>
      </c>
      <c r="AD75" s="11" t="s">
        <v>194</v>
      </c>
      <c r="AE75" s="10" t="b">
        <f t="shared" si="40"/>
        <v>1</v>
      </c>
      <c r="AF75" s="10" t="b">
        <f>IF(NOT(ISBLANK($C75)),AND(AE75=TRUE,NOT(COUNTIF('List of Values'!$F$2:$F$255,AD75)=0)),"")</f>
        <v>1</v>
      </c>
      <c r="AG75" s="11" t="s">
        <v>214</v>
      </c>
      <c r="AH75" s="10" t="b">
        <f t="shared" si="41"/>
        <v>1</v>
      </c>
      <c r="AI75" s="10" t="b">
        <f>IF(NOT(ISBLANK($C75)),AND(AH75=TRUE,NOT(COUNTIF('List of Values'!$N$2:$N$40,AG75)=0)),"")</f>
        <v>1</v>
      </c>
      <c r="AJ75" s="37" t="s">
        <v>196</v>
      </c>
      <c r="AK75" s="10" t="b">
        <f t="shared" si="42"/>
        <v>1</v>
      </c>
      <c r="AL75" s="10" t="b">
        <f>IF(NOT(ISBLANK($C75)),AND(AK75=TRUE,NOT(COUNTIF('List of Values'!$O$2:$O$30,AJ75)=0)),"")</f>
        <v>1</v>
      </c>
      <c r="AM75" s="11" t="s">
        <v>179</v>
      </c>
      <c r="AN75" s="10" t="b">
        <f t="shared" si="43"/>
        <v>1</v>
      </c>
      <c r="AO75" s="10" t="b">
        <f>IF(NOT(ISBLANK($C75)),AND(AN75=TRUE,NOT(COUNTIF('List of Values'!$AF$2:$AF$20,AM75)=0)),"")</f>
        <v>1</v>
      </c>
      <c r="AQ75" s="10" t="b">
        <f t="shared" si="44"/>
        <v>1</v>
      </c>
      <c r="AR75" s="10" t="b" cm="1">
        <f t="array" ref="AR75">IF(NOT(ISBLANK($C75)),AND(AQ75=TRUE,LEN(AP75)&lt;81,NOT(ISNUMBER(FIND('List of Values'!$C$2:$C$20,AP75)))),"")</f>
        <v>1</v>
      </c>
      <c r="AS75" s="11" t="str">
        <f t="shared" si="45"/>
        <v>SERVICEXPERTEN TRANSPORTSBIL AB</v>
      </c>
      <c r="AT75" s="10" t="b">
        <f t="shared" si="46"/>
        <v>1</v>
      </c>
      <c r="AU75" s="10" t="b" cm="1">
        <f t="array" ref="AU75">IF(NOT(ISBLANK($C75)),AND(AT75=TRUE,LEN(AS75)&lt;81,NOT(ISNUMBER(FIND('List of Values'!$C$2:$C$20,AS75)))),"")</f>
        <v>1</v>
      </c>
      <c r="AV75" s="11" t="s">
        <v>579</v>
      </c>
      <c r="AW75" s="10" t="b">
        <f t="shared" si="47"/>
        <v>1</v>
      </c>
      <c r="AX75" s="10" t="b" cm="1">
        <f t="array" ref="AX75">IF(NOT(ISBLANK($C75)),AND(AW75=TRUE,LEN(AV75)&lt;21,NOT(ISNUMBER(FIND('List of Values'!$C$2:$C$20,AV75)))),"")</f>
        <v>1</v>
      </c>
      <c r="AY75" s="11">
        <v>10001</v>
      </c>
      <c r="AZ75" s="10" t="b">
        <f t="shared" si="30"/>
        <v>1</v>
      </c>
      <c r="BA75" s="10" t="b">
        <f>IF(NOT(ISBLANK($C75)),AND(AZ75=TRUE,NOT(COUNTIF('List of Values'!$R$2:$R$400,AY75)=0)),"")</f>
        <v>1</v>
      </c>
      <c r="BB75" s="20"/>
      <c r="BC75" s="10" t="b">
        <f t="shared" si="48"/>
        <v>1</v>
      </c>
      <c r="BD75" s="10" t="b" cm="1">
        <f t="array" ref="BD75">IF(NOT(ISBLANK($C75)),OR(ISBLANK(BB75),AND(NOT(ISNUMBER(FIND('List of Values'!$C$2:$C$23,BB75))),ISNUMBER(DATEVALUE(BB75)))),"")</f>
        <v>1</v>
      </c>
      <c r="BE75" s="20"/>
      <c r="BF75" s="10" t="b">
        <f t="shared" si="49"/>
        <v>1</v>
      </c>
      <c r="BG75" s="10" t="b" cm="1">
        <f t="array" ref="BG75">IF(NOT(ISBLANK($C75)),OR(ISBLANK(BE75),AND(NOT(ISNUMBER(FIND('List of Values'!$C$2:$C$23,BE75))),ISNUMBER(DATEVALUE(BE75)))),"")</f>
        <v>1</v>
      </c>
      <c r="BI75" s="10" t="b">
        <f t="shared" si="50"/>
        <v>1</v>
      </c>
      <c r="BJ75" s="10" t="b">
        <f t="shared" si="51"/>
        <v>1</v>
      </c>
      <c r="BK75" s="11" t="s">
        <v>27</v>
      </c>
      <c r="BL75" s="10" t="b">
        <f t="shared" si="52"/>
        <v>1</v>
      </c>
      <c r="BM75" s="10" t="b">
        <f>IF(NOT(ISBLANK($C75)),AND(BL75=TRUE,NOT(COUNTIF('List of Values'!$A$2:$A$20,BK75)=0)),"")</f>
        <v>1</v>
      </c>
      <c r="BN75" s="11" t="s">
        <v>186</v>
      </c>
      <c r="BO75" s="10" t="b">
        <f t="shared" si="53"/>
        <v>1</v>
      </c>
      <c r="BP75" s="10" t="b">
        <f t="shared" si="54"/>
        <v>1</v>
      </c>
      <c r="BR75" s="10" t="b">
        <f t="shared" si="55"/>
        <v>1</v>
      </c>
      <c r="BS75" s="10" t="b">
        <f>IF(NOT(ISBLANK($C75)),OR(ISBLANK(BQ75),NOT(COUNTIF('List of Values'!$K$2:$K$30,BQ75)=0)),"")</f>
        <v>1</v>
      </c>
      <c r="BU75" s="10" t="b">
        <f t="shared" si="56"/>
        <v>1</v>
      </c>
      <c r="BV75" s="10" t="b">
        <f t="shared" si="57"/>
        <v>1</v>
      </c>
      <c r="BX75" s="10" t="b">
        <f t="shared" si="58"/>
        <v>1</v>
      </c>
      <c r="BY75" s="10" t="b">
        <f t="shared" si="59"/>
        <v>1</v>
      </c>
      <c r="BZ75" t="str">
        <f>_xlfn.XLOOKUP(C75,[1]Blad1!$A:$A,[1]Blad1!$D:$D,"")</f>
        <v/>
      </c>
    </row>
    <row r="76" spans="2:78">
      <c r="B76" s="43">
        <f t="shared" si="60"/>
        <v>0</v>
      </c>
      <c r="C76" s="104">
        <v>218018</v>
      </c>
      <c r="D76" s="11" t="s">
        <v>348</v>
      </c>
      <c r="E76" s="11" t="s">
        <v>199</v>
      </c>
      <c r="F76" s="12">
        <v>2021006099</v>
      </c>
      <c r="G76" s="10" t="b">
        <f t="shared" si="32"/>
        <v>1</v>
      </c>
      <c r="H76" s="10" t="b" cm="1">
        <f t="array" ref="H76">IF(NOT(ISBLANK($C76)),AND(G76=TRUE,LEN(F76)&lt;30,NOT(ISNUMBER(FIND('List of Values'!$C$2:$C$20,F76)))),"")</f>
        <v>1</v>
      </c>
      <c r="I76" s="11" t="s">
        <v>399</v>
      </c>
      <c r="J76" s="10" t="b">
        <f t="shared" si="33"/>
        <v>1</v>
      </c>
      <c r="K76" s="10" t="b" cm="1">
        <f t="array" ref="K76">IF(NOT(ISBLANK($C76)),AND(J76=TRUE,LEN(I76)&lt;20,NOT(ISNUMBER(FIND('List of Values'!$C$2:$C$20,I76)))),"")</f>
        <v>1</v>
      </c>
      <c r="L76" s="11" t="s">
        <v>312</v>
      </c>
      <c r="M76" s="10" t="b">
        <f t="shared" si="34"/>
        <v>1</v>
      </c>
      <c r="N76" s="10" t="b" cm="1">
        <f t="array" ref="N76">IF(NOT(ISBLANK($C76)),AND(M76=TRUE,LEN(L76)&lt;81,NOT(ISNUMBER(FIND('List of Values'!$C$2:$C$20,L76)))),"")</f>
        <v>1</v>
      </c>
      <c r="P76" s="10" t="b">
        <f t="shared" si="35"/>
        <v>1</v>
      </c>
      <c r="Q76" s="10" t="b" cm="1">
        <f t="array" ref="Q76">IF(NOT(ISBLANK($C76)),AND(P76=TRUE,LEN(O76)&lt;81,NOT(ISNUMBER(FIND('List of Values'!$C$2:$C$20,O76)))),"")</f>
        <v>1</v>
      </c>
      <c r="R76" s="11" t="s">
        <v>350</v>
      </c>
      <c r="S76" s="10" t="b">
        <f t="shared" si="36"/>
        <v>1</v>
      </c>
      <c r="T76" s="10" t="b" cm="1">
        <f t="array" ref="T76">IF(NOT(ISBLANK($C76)),AND(S76=TRUE,LEN(R76)&lt;61,NOT(ISNUMBER(FIND('List of Values'!$C$2:$C$23,R76)))),"")</f>
        <v>1</v>
      </c>
      <c r="V76" s="10" t="b">
        <f t="shared" si="37"/>
        <v>1</v>
      </c>
      <c r="W76" s="10" t="b" cm="1">
        <f t="array" ref="W76">IF(NOT(ISBLANK($C76)),AND(V76=TRUE,LEN(U76)&lt;61,NOT(ISNUMBER(FIND('List of Values'!$C$2:$C$23,U76)))),"")</f>
        <v>1</v>
      </c>
      <c r="X76" s="11" t="s">
        <v>580</v>
      </c>
      <c r="Y76" s="10" t="b">
        <f t="shared" si="38"/>
        <v>1</v>
      </c>
      <c r="Z76" s="10" t="b" cm="1">
        <f t="array" ref="Z76">IF(NOT(ISBLANK($C76)),AND(Y76=TRUE,LEN(X76)&lt;81,NOT(ISNUMBER(FIND('List of Values'!$C$2:$C$23,X76)))),"")</f>
        <v>1</v>
      </c>
      <c r="AA76" s="11" t="s">
        <v>193</v>
      </c>
      <c r="AB76" s="10" t="b">
        <f t="shared" si="39"/>
        <v>1</v>
      </c>
      <c r="AC76" s="10" t="b">
        <f>IF(NOT(ISBLANK($C76)),AND(AB76=TRUE,NOT(COUNTIF('List of Values'!$B$2:$B$255,AA76)=0)),"")</f>
        <v>1</v>
      </c>
      <c r="AD76" s="11" t="s">
        <v>194</v>
      </c>
      <c r="AE76" s="10" t="b">
        <f t="shared" si="40"/>
        <v>1</v>
      </c>
      <c r="AF76" s="10" t="b">
        <f>IF(NOT(ISBLANK($C76)),AND(AE76=TRUE,NOT(COUNTIF('List of Values'!$F$2:$F$255,AD76)=0)),"")</f>
        <v>1</v>
      </c>
      <c r="AG76" s="11" t="s">
        <v>177</v>
      </c>
      <c r="AH76" s="10" t="b">
        <f t="shared" si="41"/>
        <v>1</v>
      </c>
      <c r="AI76" s="10" t="b">
        <f>IF(NOT(ISBLANK($C76)),AND(AH76=TRUE,NOT(COUNTIF('List of Values'!$N$2:$N$40,AG76)=0)),"")</f>
        <v>1</v>
      </c>
      <c r="AJ76" s="37" t="s">
        <v>196</v>
      </c>
      <c r="AK76" s="10" t="b">
        <f t="shared" si="42"/>
        <v>1</v>
      </c>
      <c r="AL76" s="10" t="b">
        <f>IF(NOT(ISBLANK($C76)),AND(AK76=TRUE,NOT(COUNTIF('List of Values'!$O$2:$O$30,AJ76)=0)),"")</f>
        <v>1</v>
      </c>
      <c r="AM76" s="11" t="s">
        <v>179</v>
      </c>
      <c r="AN76" s="10" t="b">
        <f t="shared" si="43"/>
        <v>1</v>
      </c>
      <c r="AO76" s="10" t="b">
        <f>IF(NOT(ISBLANK($C76)),AND(AN76=TRUE,NOT(COUNTIF('List of Values'!$AF$2:$AF$20,AM76)=0)),"")</f>
        <v>1</v>
      </c>
      <c r="AQ76" s="10" t="b">
        <f t="shared" si="44"/>
        <v>1</v>
      </c>
      <c r="AR76" s="10" t="b" cm="1">
        <f t="array" ref="AR76">IF(NOT(ISBLANK($C76)),AND(AQ76=TRUE,LEN(AP76)&lt;81,NOT(ISNUMBER(FIND('List of Values'!$C$2:$C$20,AP76)))),"")</f>
        <v>1</v>
      </c>
      <c r="AS76" s="11" t="str">
        <f t="shared" si="45"/>
        <v>TRANSPORTSTYRELSEN</v>
      </c>
      <c r="AT76" s="10" t="b">
        <f t="shared" si="46"/>
        <v>1</v>
      </c>
      <c r="AU76" s="10" t="b" cm="1">
        <f t="array" ref="AU76">IF(NOT(ISBLANK($C76)),AND(AT76=TRUE,LEN(AS76)&lt;81,NOT(ISNUMBER(FIND('List of Values'!$C$2:$C$20,AS76)))),"")</f>
        <v>1</v>
      </c>
      <c r="AV76" s="11" t="s">
        <v>581</v>
      </c>
      <c r="AW76" s="10" t="b">
        <f t="shared" si="47"/>
        <v>1</v>
      </c>
      <c r="AX76" s="10" t="b" cm="1">
        <f t="array" ref="AX76">IF(NOT(ISBLANK($C76)),AND(AW76=TRUE,LEN(AV76)&lt;21,NOT(ISNUMBER(FIND('List of Values'!$C$2:$C$20,AV76)))),"")</f>
        <v>1</v>
      </c>
      <c r="AY76" s="11">
        <v>10001</v>
      </c>
      <c r="AZ76" s="10" t="b">
        <f t="shared" si="30"/>
        <v>1</v>
      </c>
      <c r="BA76" s="10" t="b">
        <f>IF(NOT(ISBLANK($C76)),AND(AZ76=TRUE,NOT(COUNTIF('List of Values'!$R$2:$R$400,AY76)=0)),"")</f>
        <v>1</v>
      </c>
      <c r="BB76" s="20"/>
      <c r="BC76" s="10" t="b">
        <f t="shared" si="48"/>
        <v>1</v>
      </c>
      <c r="BD76" s="10" t="b" cm="1">
        <f t="array" ref="BD76">IF(NOT(ISBLANK($C76)),OR(ISBLANK(BB76),AND(NOT(ISNUMBER(FIND('List of Values'!$C$2:$C$23,BB76))),ISNUMBER(DATEVALUE(BB76)))),"")</f>
        <v>1</v>
      </c>
      <c r="BE76" s="20"/>
      <c r="BF76" s="10" t="b">
        <f t="shared" si="49"/>
        <v>1</v>
      </c>
      <c r="BG76" s="10" t="b" cm="1">
        <f t="array" ref="BG76">IF(NOT(ISBLANK($C76)),OR(ISBLANK(BE76),AND(NOT(ISNUMBER(FIND('List of Values'!$C$2:$C$23,BE76))),ISNUMBER(DATEVALUE(BE76)))),"")</f>
        <v>1</v>
      </c>
      <c r="BI76" s="10" t="b">
        <f t="shared" si="50"/>
        <v>1</v>
      </c>
      <c r="BJ76" s="10" t="b">
        <f t="shared" si="51"/>
        <v>1</v>
      </c>
      <c r="BK76" s="11" t="s">
        <v>27</v>
      </c>
      <c r="BL76" s="10" t="b">
        <f t="shared" si="52"/>
        <v>1</v>
      </c>
      <c r="BM76" s="10" t="b">
        <f>IF(NOT(ISBLANK($C76)),AND(BL76=TRUE,NOT(COUNTIF('List of Values'!$A$2:$A$20,BK76)=0)),"")</f>
        <v>1</v>
      </c>
      <c r="BN76" s="11" t="s">
        <v>186</v>
      </c>
      <c r="BO76" s="10" t="b">
        <f t="shared" si="53"/>
        <v>1</v>
      </c>
      <c r="BP76" s="10" t="b">
        <f t="shared" si="54"/>
        <v>1</v>
      </c>
      <c r="BR76" s="10" t="b">
        <f t="shared" si="55"/>
        <v>1</v>
      </c>
      <c r="BS76" s="10" t="b">
        <f>IF(NOT(ISBLANK($C76)),OR(ISBLANK(BQ76),NOT(COUNTIF('List of Values'!$K$2:$K$30,BQ76)=0)),"")</f>
        <v>1</v>
      </c>
      <c r="BU76" s="10" t="b">
        <f t="shared" si="56"/>
        <v>1</v>
      </c>
      <c r="BV76" s="10" t="b">
        <f t="shared" si="57"/>
        <v>1</v>
      </c>
      <c r="BX76" s="10" t="b">
        <f t="shared" si="58"/>
        <v>1</v>
      </c>
      <c r="BY76" s="10" t="b">
        <f t="shared" si="59"/>
        <v>1</v>
      </c>
      <c r="BZ76" t="str">
        <f>_xlfn.XLOOKUP(C76,[1]Blad1!$A:$A,[1]Blad1!$D:$D,"")</f>
        <v/>
      </c>
    </row>
    <row r="77" spans="2:78">
      <c r="B77" s="43">
        <f t="shared" si="60"/>
        <v>0</v>
      </c>
      <c r="C77" s="11">
        <v>218048</v>
      </c>
      <c r="D77" s="11" t="s">
        <v>582</v>
      </c>
      <c r="E77" s="11" t="s">
        <v>199</v>
      </c>
      <c r="F77" s="12">
        <v>5562141423</v>
      </c>
      <c r="G77" s="10" t="b">
        <f t="shared" si="32"/>
        <v>1</v>
      </c>
      <c r="H77" s="10" t="b" cm="1">
        <f t="array" ref="H77">IF(NOT(ISBLANK($C77)),AND(G77=TRUE,LEN(F77)&lt;30,NOT(ISNUMBER(FIND('List of Values'!$C$2:$C$20,F77)))),"")</f>
        <v>1</v>
      </c>
      <c r="I77" s="11" t="s">
        <v>583</v>
      </c>
      <c r="J77" s="10" t="b">
        <f t="shared" si="33"/>
        <v>1</v>
      </c>
      <c r="K77" s="10" t="b" cm="1">
        <f t="array" ref="K77">IF(NOT(ISBLANK($C77)),AND(J77=TRUE,LEN(I77)&lt;20,NOT(ISNUMBER(FIND('List of Values'!$C$2:$C$20,I77)))),"")</f>
        <v>1</v>
      </c>
      <c r="L77" s="11" t="s">
        <v>584</v>
      </c>
      <c r="M77" s="10" t="b">
        <f t="shared" si="34"/>
        <v>1</v>
      </c>
      <c r="N77" s="10" t="b" cm="1">
        <f t="array" ref="N77">IF(NOT(ISBLANK($C77)),AND(M77=TRUE,LEN(L77)&lt;81,NOT(ISNUMBER(FIND('List of Values'!$C$2:$C$20,L77)))),"")</f>
        <v>1</v>
      </c>
      <c r="P77" s="10" t="b">
        <f t="shared" si="35"/>
        <v>1</v>
      </c>
      <c r="Q77" s="10" t="b" cm="1">
        <f t="array" ref="Q77">IF(NOT(ISBLANK($C77)),AND(P77=TRUE,LEN(O77)&lt;81,NOT(ISNUMBER(FIND('List of Values'!$C$2:$C$20,O77)))),"")</f>
        <v>1</v>
      </c>
      <c r="R77" s="11" t="s">
        <v>527</v>
      </c>
      <c r="S77" s="10" t="b">
        <f t="shared" si="36"/>
        <v>1</v>
      </c>
      <c r="T77" s="10" t="b" cm="1">
        <f t="array" ref="T77">IF(NOT(ISBLANK($C77)),AND(S77=TRUE,LEN(R77)&lt;61,NOT(ISNUMBER(FIND('List of Values'!$C$2:$C$23,R77)))),"")</f>
        <v>1</v>
      </c>
      <c r="V77" s="10" t="b">
        <f t="shared" si="37"/>
        <v>1</v>
      </c>
      <c r="W77" s="10" t="b" cm="1">
        <f t="array" ref="W77">IF(NOT(ISBLANK($C77)),AND(V77=TRUE,LEN(U77)&lt;61,NOT(ISNUMBER(FIND('List of Values'!$C$2:$C$23,U77)))),"")</f>
        <v>1</v>
      </c>
      <c r="X77" s="11" t="s">
        <v>585</v>
      </c>
      <c r="Y77" s="10" t="b">
        <f t="shared" si="38"/>
        <v>1</v>
      </c>
      <c r="Z77" s="10" t="b" cm="1">
        <f t="array" ref="Z77">IF(NOT(ISBLANK($C77)),AND(Y77=TRUE,LEN(X77)&lt;81,NOT(ISNUMBER(FIND('List of Values'!$C$2:$C$23,X77)))),"")</f>
        <v>1</v>
      </c>
      <c r="AA77" s="11" t="s">
        <v>193</v>
      </c>
      <c r="AB77" s="10" t="b">
        <f t="shared" si="39"/>
        <v>1</v>
      </c>
      <c r="AC77" s="10" t="b">
        <f>IF(NOT(ISBLANK($C77)),AND(AB77=TRUE,NOT(COUNTIF('List of Values'!$B$2:$B$255,AA77)=0)),"")</f>
        <v>1</v>
      </c>
      <c r="AD77" s="11" t="s">
        <v>194</v>
      </c>
      <c r="AE77" s="10" t="b">
        <f t="shared" si="40"/>
        <v>1</v>
      </c>
      <c r="AF77" s="10" t="b">
        <f>IF(NOT(ISBLANK($C77)),AND(AE77=TRUE,NOT(COUNTIF('List of Values'!$F$2:$F$255,AD77)=0)),"")</f>
        <v>1</v>
      </c>
      <c r="AG77" s="11" t="s">
        <v>195</v>
      </c>
      <c r="AH77" s="10" t="b">
        <f t="shared" si="41"/>
        <v>1</v>
      </c>
      <c r="AI77" s="10" t="b">
        <f>IF(NOT(ISBLANK($C77)),AND(AH77=TRUE,NOT(COUNTIF('List of Values'!$N$2:$N$40,AG77)=0)),"")</f>
        <v>1</v>
      </c>
      <c r="AJ77" s="37" t="s">
        <v>196</v>
      </c>
      <c r="AK77" s="10" t="b">
        <f t="shared" si="42"/>
        <v>1</v>
      </c>
      <c r="AL77" s="10" t="b">
        <f>IF(NOT(ISBLANK($C77)),AND(AK77=TRUE,NOT(COUNTIF('List of Values'!$O$2:$O$30,AJ77)=0)),"")</f>
        <v>1</v>
      </c>
      <c r="AM77" s="11" t="s">
        <v>179</v>
      </c>
      <c r="AN77" s="10" t="b">
        <f t="shared" si="43"/>
        <v>1</v>
      </c>
      <c r="AO77" s="10" t="b">
        <f>IF(NOT(ISBLANK($C77)),AND(AN77=TRUE,NOT(COUNTIF('List of Values'!$AF$2:$AF$20,AM77)=0)),"")</f>
        <v>1</v>
      </c>
      <c r="AQ77" s="10" t="b">
        <f t="shared" si="44"/>
        <v>1</v>
      </c>
      <c r="AR77" s="10" t="b" cm="1">
        <f t="array" ref="AR77">IF(NOT(ISBLANK($C77)),AND(AQ77=TRUE,LEN(AP77)&lt;81,NOT(ISNUMBER(FIND('List of Values'!$C$2:$C$20,AP77)))),"")</f>
        <v>1</v>
      </c>
      <c r="AS77" s="11" t="str">
        <f t="shared" si="45"/>
        <v>SVEA INKASSO</v>
      </c>
      <c r="AT77" s="10" t="b">
        <f t="shared" si="46"/>
        <v>1</v>
      </c>
      <c r="AU77" s="10" t="b" cm="1">
        <f t="array" ref="AU77">IF(NOT(ISBLANK($C77)),AND(AT77=TRUE,LEN(AS77)&lt;81,NOT(ISNUMBER(FIND('List of Values'!$C$2:$C$20,AS77)))),"")</f>
        <v>1</v>
      </c>
      <c r="AV77" s="11" t="s">
        <v>586</v>
      </c>
      <c r="AW77" s="10" t="b">
        <f t="shared" si="47"/>
        <v>1</v>
      </c>
      <c r="AX77" s="10" t="b" cm="1">
        <f t="array" ref="AX77">IF(NOT(ISBLANK($C77)),AND(AW77=TRUE,LEN(AV77)&lt;21,NOT(ISNUMBER(FIND('List of Values'!$C$2:$C$20,AV77)))),"")</f>
        <v>1</v>
      </c>
      <c r="AY77" s="11">
        <v>10001</v>
      </c>
      <c r="AZ77" s="10" t="b">
        <f t="shared" si="30"/>
        <v>1</v>
      </c>
      <c r="BA77" s="10" t="b">
        <f>IF(NOT(ISBLANK($C77)),AND(AZ77=TRUE,NOT(COUNTIF('List of Values'!$R$2:$R$400,AY77)=0)),"")</f>
        <v>1</v>
      </c>
      <c r="BB77" s="20"/>
      <c r="BC77" s="10" t="b">
        <f t="shared" si="48"/>
        <v>1</v>
      </c>
      <c r="BD77" s="10" t="b" cm="1">
        <f t="array" ref="BD77">IF(NOT(ISBLANK($C77)),OR(ISBLANK(BB77),AND(NOT(ISNUMBER(FIND('List of Values'!$C$2:$C$23,BB77))),ISNUMBER(DATEVALUE(BB77)))),"")</f>
        <v>1</v>
      </c>
      <c r="BE77" s="20"/>
      <c r="BF77" s="10" t="b">
        <f t="shared" si="49"/>
        <v>1</v>
      </c>
      <c r="BG77" s="10" t="b" cm="1">
        <f t="array" ref="BG77">IF(NOT(ISBLANK($C77)),OR(ISBLANK(BE77),AND(NOT(ISNUMBER(FIND('List of Values'!$C$2:$C$23,BE77))),ISNUMBER(DATEVALUE(BE77)))),"")</f>
        <v>1</v>
      </c>
      <c r="BI77" s="10" t="b">
        <f t="shared" si="50"/>
        <v>1</v>
      </c>
      <c r="BJ77" s="10" t="b">
        <f t="shared" si="51"/>
        <v>1</v>
      </c>
      <c r="BK77" s="11" t="s">
        <v>27</v>
      </c>
      <c r="BL77" s="10" t="b">
        <f t="shared" si="52"/>
        <v>1</v>
      </c>
      <c r="BM77" s="10" t="b">
        <f>IF(NOT(ISBLANK($C77)),AND(BL77=TRUE,NOT(COUNTIF('List of Values'!$A$2:$A$20,BK77)=0)),"")</f>
        <v>1</v>
      </c>
      <c r="BN77" s="11" t="s">
        <v>186</v>
      </c>
      <c r="BO77" s="10" t="b">
        <f t="shared" si="53"/>
        <v>1</v>
      </c>
      <c r="BP77" s="10" t="b">
        <f t="shared" si="54"/>
        <v>1</v>
      </c>
      <c r="BR77" s="10" t="b">
        <f t="shared" si="55"/>
        <v>1</v>
      </c>
      <c r="BS77" s="10" t="b">
        <f>IF(NOT(ISBLANK($C77)),OR(ISBLANK(BQ77),NOT(COUNTIF('List of Values'!$K$2:$K$30,BQ77)=0)),"")</f>
        <v>1</v>
      </c>
      <c r="BU77" s="10" t="b">
        <f t="shared" si="56"/>
        <v>1</v>
      </c>
      <c r="BV77" s="10" t="b">
        <f t="shared" si="57"/>
        <v>1</v>
      </c>
      <c r="BX77" s="10" t="b">
        <f t="shared" si="58"/>
        <v>1</v>
      </c>
      <c r="BY77" s="10" t="b">
        <f t="shared" si="59"/>
        <v>1</v>
      </c>
      <c r="BZ77" t="str">
        <f>_xlfn.XLOOKUP(C77,[1]Blad1!$A:$A,[1]Blad1!$D:$D,"")</f>
        <v/>
      </c>
    </row>
    <row r="78" spans="2:78">
      <c r="B78" s="43">
        <f t="shared" si="60"/>
        <v>0</v>
      </c>
      <c r="C78" s="11">
        <v>218105</v>
      </c>
      <c r="D78" s="11" t="s">
        <v>587</v>
      </c>
      <c r="E78" s="11" t="s">
        <v>199</v>
      </c>
      <c r="F78" s="12" t="s">
        <v>588</v>
      </c>
      <c r="G78" s="10" t="b">
        <f t="shared" si="32"/>
        <v>1</v>
      </c>
      <c r="H78" s="10" t="b" cm="1">
        <f t="array" ref="H78">IF(NOT(ISBLANK($C78)),AND(G78=TRUE,LEN(F78)&lt;30,NOT(ISNUMBER(FIND('List of Values'!$C$2:$C$20,F78)))),"")</f>
        <v>1</v>
      </c>
      <c r="I78" s="11" t="s">
        <v>588</v>
      </c>
      <c r="J78" s="10" t="b">
        <f t="shared" si="33"/>
        <v>1</v>
      </c>
      <c r="K78" s="10" t="b" cm="1">
        <f t="array" ref="K78">IF(NOT(ISBLANK($C78)),AND(J78=TRUE,LEN(I78)&lt;20,NOT(ISNUMBER(FIND('List of Values'!$C$2:$C$20,I78)))),"")</f>
        <v>1</v>
      </c>
      <c r="L78" s="11" t="s">
        <v>589</v>
      </c>
      <c r="M78" s="10" t="b">
        <f t="shared" si="34"/>
        <v>1</v>
      </c>
      <c r="N78" s="10" t="b" cm="1">
        <f t="array" ref="N78">IF(NOT(ISBLANK($C78)),AND(M78=TRUE,LEN(L78)&lt;81,NOT(ISNUMBER(FIND('List of Values'!$C$2:$C$20,L78)))),"")</f>
        <v>1</v>
      </c>
      <c r="P78" s="10" t="b">
        <f t="shared" si="35"/>
        <v>1</v>
      </c>
      <c r="Q78" s="10" t="b" cm="1">
        <f t="array" ref="Q78">IF(NOT(ISBLANK($C78)),AND(P78=TRUE,LEN(O78)&lt;81,NOT(ISNUMBER(FIND('List of Values'!$C$2:$C$20,O78)))),"")</f>
        <v>1</v>
      </c>
      <c r="R78" s="11" t="s">
        <v>590</v>
      </c>
      <c r="S78" s="10" t="b">
        <f t="shared" si="36"/>
        <v>1</v>
      </c>
      <c r="T78" s="10" t="b" cm="1">
        <f t="array" ref="T78">IF(NOT(ISBLANK($C78)),AND(S78=TRUE,LEN(R78)&lt;61,NOT(ISNUMBER(FIND('List of Values'!$C$2:$C$23,R78)))),"")</f>
        <v>1</v>
      </c>
      <c r="V78" s="10" t="b">
        <f t="shared" si="37"/>
        <v>1</v>
      </c>
      <c r="W78" s="10" t="b" cm="1">
        <f t="array" ref="W78">IF(NOT(ISBLANK($C78)),AND(V78=TRUE,LEN(U78)&lt;61,NOT(ISNUMBER(FIND('List of Values'!$C$2:$C$23,U78)))),"")</f>
        <v>1</v>
      </c>
      <c r="X78" s="11" t="s">
        <v>591</v>
      </c>
      <c r="Y78" s="10" t="b">
        <f t="shared" si="38"/>
        <v>1</v>
      </c>
      <c r="Z78" s="10" t="b" cm="1">
        <f t="array" ref="Z78">IF(NOT(ISBLANK($C78)),AND(Y78=TRUE,LEN(X78)&lt;81,NOT(ISNUMBER(FIND('List of Values'!$C$2:$C$23,X78)))),"")</f>
        <v>1</v>
      </c>
      <c r="AA78" s="11" t="s">
        <v>238</v>
      </c>
      <c r="AB78" s="10" t="b">
        <f t="shared" si="39"/>
        <v>1</v>
      </c>
      <c r="AC78" s="10" t="b">
        <f>IF(NOT(ISBLANK($C78)),AND(AB78=TRUE,NOT(COUNTIF('List of Values'!$B$2:$B$255,AA78)=0)),"")</f>
        <v>1</v>
      </c>
      <c r="AD78" s="11" t="s">
        <v>340</v>
      </c>
      <c r="AE78" s="10" t="b">
        <f t="shared" si="40"/>
        <v>1</v>
      </c>
      <c r="AF78" s="10" t="b">
        <f>IF(NOT(ISBLANK($C78)),AND(AE78=TRUE,NOT(COUNTIF('List of Values'!$F$2:$F$255,AD78)=0)),"")</f>
        <v>1</v>
      </c>
      <c r="AG78" s="11" t="s">
        <v>177</v>
      </c>
      <c r="AH78" s="10" t="b">
        <f t="shared" si="41"/>
        <v>1</v>
      </c>
      <c r="AI78" s="10" t="b">
        <f>IF(NOT(ISBLANK($C78)),AND(AH78=TRUE,NOT(COUNTIF('List of Values'!$N$2:$N$40,AG78)=0)),"")</f>
        <v>1</v>
      </c>
      <c r="AJ78" s="37" t="s">
        <v>196</v>
      </c>
      <c r="AK78" s="10" t="b">
        <f t="shared" si="42"/>
        <v>1</v>
      </c>
      <c r="AL78" s="10" t="b">
        <f>IF(NOT(ISBLANK($C78)),AND(AK78=TRUE,NOT(COUNTIF('List of Values'!$O$2:$O$30,AJ78)=0)),"")</f>
        <v>1</v>
      </c>
      <c r="AM78" s="11" t="s">
        <v>239</v>
      </c>
      <c r="AN78" s="10" t="b">
        <f t="shared" si="43"/>
        <v>1</v>
      </c>
      <c r="AO78" s="10" t="b">
        <f>IF(NOT(ISBLANK($C78)),AND(AN78=TRUE,NOT(COUNTIF('List of Values'!$AF$2:$AF$20,AM78)=0)),"")</f>
        <v>1</v>
      </c>
      <c r="AQ78" s="10" t="b">
        <f t="shared" si="44"/>
        <v>1</v>
      </c>
      <c r="AR78" s="10" t="b" cm="1">
        <f t="array" ref="AR78">IF(NOT(ISBLANK($C78)),AND(AQ78=TRUE,LEN(AP78)&lt;81,NOT(ISNUMBER(FIND('List of Values'!$C$2:$C$20,AP78)))),"")</f>
        <v>1</v>
      </c>
      <c r="AS78" s="11" t="str">
        <f t="shared" si="45"/>
        <v>STEEN SCANDINAVIA</v>
      </c>
      <c r="AT78" s="10" t="b">
        <f t="shared" si="46"/>
        <v>1</v>
      </c>
      <c r="AU78" s="10" t="b" cm="1">
        <f t="array" ref="AU78">IF(NOT(ISBLANK($C78)),AND(AT78=TRUE,LEN(AS78)&lt;81,NOT(ISNUMBER(FIND('List of Values'!$C$2:$C$20,AS78)))),"")</f>
        <v>1</v>
      </c>
      <c r="AV78" s="11" t="s">
        <v>592</v>
      </c>
      <c r="AW78" s="10" t="b">
        <f t="shared" si="47"/>
        <v>1</v>
      </c>
      <c r="AX78" s="10" t="b" cm="1">
        <f t="array" ref="AX78">IF(NOT(ISBLANK($C78)),AND(AW78=TRUE,LEN(AV78)&lt;21,NOT(ISNUMBER(FIND('List of Values'!$C$2:$C$20,AV78)))),"")</f>
        <v>1</v>
      </c>
      <c r="AY78" s="11">
        <v>10001</v>
      </c>
      <c r="AZ78" s="10" t="b">
        <f t="shared" si="30"/>
        <v>1</v>
      </c>
      <c r="BA78" s="10" t="b">
        <f>IF(NOT(ISBLANK($C78)),AND(AZ78=TRUE,NOT(COUNTIF('List of Values'!$R$2:$R$400,AY78)=0)),"")</f>
        <v>1</v>
      </c>
      <c r="BB78" s="20"/>
      <c r="BC78" s="10" t="b">
        <f t="shared" si="48"/>
        <v>1</v>
      </c>
      <c r="BD78" s="10" t="b" cm="1">
        <f t="array" ref="BD78">IF(NOT(ISBLANK($C78)),OR(ISBLANK(BB78),AND(NOT(ISNUMBER(FIND('List of Values'!$C$2:$C$23,BB78))),ISNUMBER(DATEVALUE(BB78)))),"")</f>
        <v>1</v>
      </c>
      <c r="BE78" s="20"/>
      <c r="BF78" s="10" t="b">
        <f t="shared" si="49"/>
        <v>1</v>
      </c>
      <c r="BG78" s="10" t="b" cm="1">
        <f t="array" ref="BG78">IF(NOT(ISBLANK($C78)),OR(ISBLANK(BE78),AND(NOT(ISNUMBER(FIND('List of Values'!$C$2:$C$23,BE78))),ISNUMBER(DATEVALUE(BE78)))),"")</f>
        <v>1</v>
      </c>
      <c r="BI78" s="10" t="b">
        <f t="shared" si="50"/>
        <v>1</v>
      </c>
      <c r="BJ78" s="10" t="b">
        <f t="shared" si="51"/>
        <v>1</v>
      </c>
      <c r="BK78" s="11" t="s">
        <v>27</v>
      </c>
      <c r="BL78" s="10" t="b">
        <f t="shared" si="52"/>
        <v>1</v>
      </c>
      <c r="BM78" s="10" t="b">
        <f>IF(NOT(ISBLANK($C78)),AND(BL78=TRUE,NOT(COUNTIF('List of Values'!$A$2:$A$20,BK78)=0)),"")</f>
        <v>1</v>
      </c>
      <c r="BN78" s="11" t="s">
        <v>267</v>
      </c>
      <c r="BO78" s="10" t="b">
        <f t="shared" si="53"/>
        <v>1</v>
      </c>
      <c r="BP78" s="10" t="b">
        <f t="shared" si="54"/>
        <v>1</v>
      </c>
      <c r="BR78" s="10" t="b">
        <f t="shared" si="55"/>
        <v>1</v>
      </c>
      <c r="BS78" s="10" t="b">
        <f>IF(NOT(ISBLANK($C78)),OR(ISBLANK(BQ78),NOT(COUNTIF('List of Values'!$K$2:$K$30,BQ78)=0)),"")</f>
        <v>1</v>
      </c>
      <c r="BU78" s="10" t="b">
        <f t="shared" si="56"/>
        <v>1</v>
      </c>
      <c r="BV78" s="10" t="b">
        <f t="shared" si="57"/>
        <v>1</v>
      </c>
      <c r="BX78" s="10" t="b">
        <f t="shared" si="58"/>
        <v>1</v>
      </c>
      <c r="BY78" s="10" t="b">
        <f t="shared" si="59"/>
        <v>1</v>
      </c>
      <c r="BZ78" t="str">
        <f>_xlfn.XLOOKUP(C78,[1]Blad1!$A:$A,[1]Blad1!$D:$D,"")</f>
        <v/>
      </c>
    </row>
    <row r="79" spans="2:78">
      <c r="B79" s="43">
        <f t="shared" si="60"/>
        <v>0</v>
      </c>
      <c r="C79" s="11">
        <v>217949</v>
      </c>
      <c r="D79" s="11" t="s">
        <v>593</v>
      </c>
      <c r="E79" s="11" t="s">
        <v>169</v>
      </c>
      <c r="F79" s="12">
        <v>5563778447</v>
      </c>
      <c r="G79" s="10" t="b">
        <f t="shared" si="32"/>
        <v>1</v>
      </c>
      <c r="H79" s="10" t="b" cm="1">
        <f t="array" ref="H79">IF(NOT(ISBLANK($C79)),AND(G79=TRUE,LEN(F79)&lt;30,NOT(ISNUMBER(FIND('List of Values'!$C$2:$C$20,F79)))),"")</f>
        <v>1</v>
      </c>
      <c r="I79" s="11" t="s">
        <v>594</v>
      </c>
      <c r="J79" s="10" t="b">
        <f t="shared" si="33"/>
        <v>1</v>
      </c>
      <c r="K79" s="10" t="b" cm="1">
        <f t="array" ref="K79">IF(NOT(ISBLANK($C79)),AND(J79=TRUE,LEN(I79)&lt;20,NOT(ISNUMBER(FIND('List of Values'!$C$2:$C$20,I79)))),"")</f>
        <v>1</v>
      </c>
      <c r="L79" s="11" t="s">
        <v>595</v>
      </c>
      <c r="M79" s="10" t="b">
        <f t="shared" si="34"/>
        <v>1</v>
      </c>
      <c r="N79" s="10" t="b" cm="1">
        <f t="array" ref="N79">IF(NOT(ISBLANK($C79)),AND(M79=TRUE,LEN(L79)&lt;81,NOT(ISNUMBER(FIND('List of Values'!$C$2:$C$20,L79)))),"")</f>
        <v>1</v>
      </c>
      <c r="O79" s="11" t="s">
        <v>596</v>
      </c>
      <c r="P79" s="10" t="b">
        <f t="shared" si="35"/>
        <v>1</v>
      </c>
      <c r="Q79" s="10" t="b" cm="1">
        <f t="array" ref="Q79">IF(NOT(ISBLANK($C79)),AND(P79=TRUE,LEN(O79)&lt;81,NOT(ISNUMBER(FIND('List of Values'!$C$2:$C$20,O79)))),"")</f>
        <v>1</v>
      </c>
      <c r="R79" s="11" t="s">
        <v>597</v>
      </c>
      <c r="S79" s="10" t="b">
        <f t="shared" si="36"/>
        <v>1</v>
      </c>
      <c r="T79" s="10" t="b" cm="1">
        <f t="array" ref="T79">IF(NOT(ISBLANK($C79)),AND(S79=TRUE,LEN(R79)&lt;61,NOT(ISNUMBER(FIND('List of Values'!$C$2:$C$23,R79)))),"")</f>
        <v>1</v>
      </c>
      <c r="V79" s="10" t="b">
        <f t="shared" si="37"/>
        <v>1</v>
      </c>
      <c r="W79" s="10" t="b" cm="1">
        <f t="array" ref="W79">IF(NOT(ISBLANK($C79)),AND(V79=TRUE,LEN(U79)&lt;61,NOT(ISNUMBER(FIND('List of Values'!$C$2:$C$23,U79)))),"")</f>
        <v>1</v>
      </c>
      <c r="X79" s="11" t="s">
        <v>598</v>
      </c>
      <c r="Y79" s="10" t="b">
        <f t="shared" si="38"/>
        <v>1</v>
      </c>
      <c r="Z79" s="10" t="b" cm="1">
        <f t="array" ref="Z79">IF(NOT(ISBLANK($C79)),AND(Y79=TRUE,LEN(X79)&lt;81,NOT(ISNUMBER(FIND('List of Values'!$C$2:$C$23,X79)))),"")</f>
        <v>1</v>
      </c>
      <c r="AA79" s="11" t="s">
        <v>193</v>
      </c>
      <c r="AB79" s="10" t="b">
        <f t="shared" si="39"/>
        <v>1</v>
      </c>
      <c r="AC79" s="10" t="b">
        <f>IF(NOT(ISBLANK($C79)),AND(AB79=TRUE,NOT(COUNTIF('List of Values'!$B$2:$B$255,AA79)=0)),"")</f>
        <v>1</v>
      </c>
      <c r="AD79" s="11" t="s">
        <v>194</v>
      </c>
      <c r="AE79" s="10" t="b">
        <f t="shared" si="40"/>
        <v>1</v>
      </c>
      <c r="AF79" s="10" t="b">
        <f>IF(NOT(ISBLANK($C79)),AND(AE79=TRUE,NOT(COUNTIF('List of Values'!$F$2:$F$255,AD79)=0)),"")</f>
        <v>1</v>
      </c>
      <c r="AG79" s="11" t="s">
        <v>177</v>
      </c>
      <c r="AH79" s="10" t="b">
        <f t="shared" si="41"/>
        <v>1</v>
      </c>
      <c r="AI79" s="10" t="b">
        <f>IF(NOT(ISBLANK($C79)),AND(AH79=TRUE,NOT(COUNTIF('List of Values'!$N$2:$N$40,AG79)=0)),"")</f>
        <v>1</v>
      </c>
      <c r="AJ79" s="59" t="s">
        <v>196</v>
      </c>
      <c r="AK79" s="10" t="b">
        <f t="shared" si="42"/>
        <v>1</v>
      </c>
      <c r="AL79" s="10" t="b">
        <f>IF(NOT(ISBLANK($C79)),AND(AK79=TRUE,NOT(COUNTIF('List of Values'!$O$2:$O$30,AJ79)=0)),"")</f>
        <v>1</v>
      </c>
      <c r="AM79" s="11" t="s">
        <v>179</v>
      </c>
      <c r="AN79" s="10" t="b">
        <f t="shared" si="43"/>
        <v>1</v>
      </c>
      <c r="AO79" s="10" t="b">
        <f>IF(NOT(ISBLANK($C79)),AND(AN79=TRUE,NOT(COUNTIF('List of Values'!$AF$2:$AF$20,AM79)=0)),"")</f>
        <v>1</v>
      </c>
      <c r="AQ79" s="10" t="b">
        <f t="shared" si="44"/>
        <v>1</v>
      </c>
      <c r="AR79" s="10" t="b" cm="1">
        <f t="array" ref="AR79">IF(NOT(ISBLANK($C79)),AND(AQ79=TRUE,LEN(AP79)&lt;81,NOT(ISNUMBER(FIND('List of Values'!$C$2:$C$20,AP79)))),"")</f>
        <v>1</v>
      </c>
      <c r="AS79" s="11" t="str">
        <f t="shared" si="45"/>
        <v>SKILLINGE FISK-IMPEX AB</v>
      </c>
      <c r="AT79" s="10" t="b">
        <f t="shared" si="46"/>
        <v>1</v>
      </c>
      <c r="AU79" s="10" t="b" cm="1">
        <f t="array" ref="AU79">IF(NOT(ISBLANK($C79)),AND(AT79=TRUE,LEN(AS79)&lt;81,NOT(ISNUMBER(FIND('List of Values'!$C$2:$C$20,AS79)))),"")</f>
        <v>1</v>
      </c>
      <c r="AV79" s="11" t="s">
        <v>599</v>
      </c>
      <c r="AW79" s="10" t="b">
        <f t="shared" si="47"/>
        <v>1</v>
      </c>
      <c r="AX79" s="10" t="b" cm="1">
        <f t="array" ref="AX79">IF(NOT(ISBLANK($C79)),AND(AW79=TRUE,LEN(AV79)&lt;21,NOT(ISNUMBER(FIND('List of Values'!$C$2:$C$20,AV79)))),"")</f>
        <v>1</v>
      </c>
      <c r="AY79" s="11">
        <v>14612</v>
      </c>
      <c r="AZ79" s="10" t="b">
        <f t="shared" si="30"/>
        <v>1</v>
      </c>
      <c r="BA79" s="10" t="b">
        <f>IF(NOT(ISBLANK($C79)),AND(AZ79=TRUE,NOT(COUNTIF('List of Values'!$R$2:$R$400,AY79)=0)),"")</f>
        <v>1</v>
      </c>
      <c r="BB79" s="20"/>
      <c r="BC79" s="10" t="b">
        <f t="shared" si="48"/>
        <v>1</v>
      </c>
      <c r="BD79" s="10" t="b" cm="1">
        <f t="array" ref="BD79">IF(NOT(ISBLANK($C79)),OR(ISBLANK(BB79),AND(NOT(ISNUMBER(FIND('List of Values'!$C$2:$C$23,BB79))),ISNUMBER(DATEVALUE(BB79)))),"")</f>
        <v>1</v>
      </c>
      <c r="BE79" s="20"/>
      <c r="BF79" s="10" t="b">
        <f t="shared" si="49"/>
        <v>1</v>
      </c>
      <c r="BG79" s="10" t="b" cm="1">
        <f t="array" ref="BG79">IF(NOT(ISBLANK($C79)),OR(ISBLANK(BE79),AND(NOT(ISNUMBER(FIND('List of Values'!$C$2:$C$23,BE79))),ISNUMBER(DATEVALUE(BE79)))),"")</f>
        <v>1</v>
      </c>
      <c r="BI79" s="10" t="b">
        <f t="shared" si="50"/>
        <v>1</v>
      </c>
      <c r="BJ79" s="10" t="b">
        <f t="shared" si="51"/>
        <v>1</v>
      </c>
      <c r="BK79" s="11" t="s">
        <v>27</v>
      </c>
      <c r="BL79" s="10" t="b">
        <f t="shared" si="52"/>
        <v>1</v>
      </c>
      <c r="BM79" s="10" t="b">
        <f>IF(NOT(ISBLANK($C79)),AND(BL79=TRUE,NOT(COUNTIF('List of Values'!$A$2:$A$20,BK79)=0)),"")</f>
        <v>1</v>
      </c>
      <c r="BN79" s="11" t="s">
        <v>186</v>
      </c>
      <c r="BO79" s="10" t="b">
        <f t="shared" si="53"/>
        <v>1</v>
      </c>
      <c r="BP79" s="10" t="b">
        <f t="shared" si="54"/>
        <v>1</v>
      </c>
      <c r="BR79" s="10" t="b">
        <f t="shared" si="55"/>
        <v>1</v>
      </c>
      <c r="BS79" s="10" t="b">
        <f>IF(NOT(ISBLANK($C79)),OR(ISBLANK(BQ79),NOT(COUNTIF('List of Values'!$K$2:$K$30,BQ79)=0)),"")</f>
        <v>1</v>
      </c>
      <c r="BU79" s="10" t="b">
        <f t="shared" si="56"/>
        <v>1</v>
      </c>
      <c r="BV79" s="10" t="b">
        <f t="shared" si="57"/>
        <v>1</v>
      </c>
      <c r="BX79" s="10" t="b">
        <f t="shared" si="58"/>
        <v>1</v>
      </c>
      <c r="BY79" s="10" t="b">
        <f t="shared" si="59"/>
        <v>1</v>
      </c>
      <c r="BZ79" s="60" t="str">
        <f>_xlfn.XLOOKUP(C79,[1]Blad1!$A:$A,[1]Blad1!$D:$D,"")</f>
        <v>x</v>
      </c>
    </row>
    <row r="80" spans="2:78">
      <c r="B80" s="43">
        <f t="shared" si="60"/>
        <v>0</v>
      </c>
      <c r="C80" s="11">
        <v>217942</v>
      </c>
      <c r="D80" s="11" t="s">
        <v>600</v>
      </c>
      <c r="E80" s="11" t="s">
        <v>169</v>
      </c>
      <c r="F80" s="12">
        <v>5562637214</v>
      </c>
      <c r="G80" s="10" t="b">
        <f t="shared" si="32"/>
        <v>1</v>
      </c>
      <c r="H80" s="10" t="b" cm="1">
        <f t="array" ref="H80">IF(NOT(ISBLANK($C80)),AND(G80=TRUE,LEN(F80)&lt;30,NOT(ISNUMBER(FIND('List of Values'!$C$2:$C$20,F80)))),"")</f>
        <v>1</v>
      </c>
      <c r="I80" s="11" t="s">
        <v>601</v>
      </c>
      <c r="J80" s="10" t="b">
        <f t="shared" si="33"/>
        <v>1</v>
      </c>
      <c r="K80" s="10" t="b" cm="1">
        <f t="array" ref="K80">IF(NOT(ISBLANK($C80)),AND(J80=TRUE,LEN(I80)&lt;20,NOT(ISNUMBER(FIND('List of Values'!$C$2:$C$20,I80)))),"")</f>
        <v>1</v>
      </c>
      <c r="L80" s="11" t="s">
        <v>602</v>
      </c>
      <c r="M80" s="10" t="b">
        <f t="shared" si="34"/>
        <v>1</v>
      </c>
      <c r="N80" s="10" t="b" cm="1">
        <f t="array" ref="N80">IF(NOT(ISBLANK($C80)),AND(M80=TRUE,LEN(L80)&lt;81,NOT(ISNUMBER(FIND('List of Values'!$C$2:$C$20,L80)))),"")</f>
        <v>1</v>
      </c>
      <c r="P80" s="10" t="b">
        <f t="shared" si="35"/>
        <v>1</v>
      </c>
      <c r="Q80" s="10" t="b" cm="1">
        <f t="array" ref="Q80">IF(NOT(ISBLANK($C80)),AND(P80=TRUE,LEN(O80)&lt;81,NOT(ISNUMBER(FIND('List of Values'!$C$2:$C$20,O80)))),"")</f>
        <v>1</v>
      </c>
      <c r="R80" s="11" t="s">
        <v>603</v>
      </c>
      <c r="S80" s="10" t="b">
        <f t="shared" si="36"/>
        <v>1</v>
      </c>
      <c r="T80" s="10" t="b" cm="1">
        <f t="array" ref="T80">IF(NOT(ISBLANK($C80)),AND(S80=TRUE,LEN(R80)&lt;61,NOT(ISNUMBER(FIND('List of Values'!$C$2:$C$23,R80)))),"")</f>
        <v>1</v>
      </c>
      <c r="V80" s="10" t="b">
        <f t="shared" si="37"/>
        <v>1</v>
      </c>
      <c r="W80" s="10" t="b" cm="1">
        <f t="array" ref="W80">IF(NOT(ISBLANK($C80)),AND(V80=TRUE,LEN(U80)&lt;61,NOT(ISNUMBER(FIND('List of Values'!$C$2:$C$23,U80)))),"")</f>
        <v>1</v>
      </c>
      <c r="X80" s="11" t="s">
        <v>604</v>
      </c>
      <c r="Y80" s="10" t="b">
        <f t="shared" si="38"/>
        <v>1</v>
      </c>
      <c r="Z80" s="10" t="b" cm="1">
        <f t="array" ref="Z80">IF(NOT(ISBLANK($C80)),AND(Y80=TRUE,LEN(X80)&lt;81,NOT(ISNUMBER(FIND('List of Values'!$C$2:$C$23,X80)))),"")</f>
        <v>1</v>
      </c>
      <c r="AA80" s="11" t="s">
        <v>193</v>
      </c>
      <c r="AB80" s="10" t="b">
        <f t="shared" si="39"/>
        <v>1</v>
      </c>
      <c r="AC80" s="10" t="b">
        <f>IF(NOT(ISBLANK($C80)),AND(AB80=TRUE,NOT(COUNTIF('List of Values'!$B$2:$B$255,AA80)=0)),"")</f>
        <v>1</v>
      </c>
      <c r="AD80" s="11" t="s">
        <v>194</v>
      </c>
      <c r="AE80" s="10" t="b">
        <f t="shared" si="40"/>
        <v>1</v>
      </c>
      <c r="AF80" s="10" t="b">
        <f>IF(NOT(ISBLANK($C80)),AND(AE80=TRUE,NOT(COUNTIF('List of Values'!$F$2:$F$255,AD80)=0)),"")</f>
        <v>1</v>
      </c>
      <c r="AG80" s="11" t="s">
        <v>195</v>
      </c>
      <c r="AH80" s="10" t="b">
        <f t="shared" si="41"/>
        <v>1</v>
      </c>
      <c r="AI80" s="10" t="b">
        <f>IF(NOT(ISBLANK($C80)),AND(AH80=TRUE,NOT(COUNTIF('List of Values'!$N$2:$N$40,AG80)=0)),"")</f>
        <v>1</v>
      </c>
      <c r="AJ80" s="59" t="s">
        <v>196</v>
      </c>
      <c r="AK80" s="10" t="b">
        <f t="shared" si="42"/>
        <v>1</v>
      </c>
      <c r="AL80" s="10" t="b">
        <f>IF(NOT(ISBLANK($C80)),AND(AK80=TRUE,NOT(COUNTIF('List of Values'!$O$2:$O$30,AJ80)=0)),"")</f>
        <v>1</v>
      </c>
      <c r="AM80" s="11" t="s">
        <v>179</v>
      </c>
      <c r="AN80" s="10" t="b">
        <f t="shared" si="43"/>
        <v>1</v>
      </c>
      <c r="AO80" s="10" t="b">
        <f>IF(NOT(ISBLANK($C80)),AND(AN80=TRUE,NOT(COUNTIF('List of Values'!$AF$2:$AF$20,AM80)=0)),"")</f>
        <v>1</v>
      </c>
      <c r="AQ80" s="10" t="b">
        <f t="shared" si="44"/>
        <v>1</v>
      </c>
      <c r="AR80" s="10" t="b" cm="1">
        <f t="array" ref="AR80">IF(NOT(ISBLANK($C80)),AND(AQ80=TRUE,LEN(AP80)&lt;81,NOT(ISNUMBER(FIND('List of Values'!$C$2:$C$20,AP80)))),"")</f>
        <v>1</v>
      </c>
      <c r="AS80" s="11" t="str">
        <f t="shared" si="45"/>
        <v>SVENSK FJÄLLRÖDING AB</v>
      </c>
      <c r="AT80" s="10" t="b">
        <f t="shared" si="46"/>
        <v>1</v>
      </c>
      <c r="AU80" s="10" t="b" cm="1">
        <f t="array" ref="AU80">IF(NOT(ISBLANK($C80)),AND(AT80=TRUE,LEN(AS80)&lt;81,NOT(ISNUMBER(FIND('List of Values'!$C$2:$C$20,AS80)))),"")</f>
        <v>1</v>
      </c>
      <c r="AV80" s="11" t="s">
        <v>605</v>
      </c>
      <c r="AW80" s="10" t="b">
        <f t="shared" si="47"/>
        <v>1</v>
      </c>
      <c r="AX80" s="10" t="b" cm="1">
        <f t="array" ref="AX80">IF(NOT(ISBLANK($C80)),AND(AW80=TRUE,LEN(AV80)&lt;21,NOT(ISNUMBER(FIND('List of Values'!$C$2:$C$20,AV80)))),"")</f>
        <v>1</v>
      </c>
      <c r="AY80" s="11">
        <v>14861</v>
      </c>
      <c r="AZ80" s="10" t="b">
        <f t="shared" si="30"/>
        <v>1</v>
      </c>
      <c r="BA80" s="10" t="b">
        <f>IF(NOT(ISBLANK($C80)),AND(AZ80=TRUE,NOT(COUNTIF('List of Values'!$R$2:$R$400,AY80)=0)),"")</f>
        <v>1</v>
      </c>
      <c r="BB80" s="20"/>
      <c r="BC80" s="10" t="b">
        <f t="shared" si="48"/>
        <v>1</v>
      </c>
      <c r="BD80" s="10" t="b" cm="1">
        <f t="array" ref="BD80">IF(NOT(ISBLANK($C80)),OR(ISBLANK(BB80),AND(NOT(ISNUMBER(FIND('List of Values'!$C$2:$C$23,BB80))),ISNUMBER(DATEVALUE(BB80)))),"")</f>
        <v>1</v>
      </c>
      <c r="BE80" s="20"/>
      <c r="BF80" s="10" t="b">
        <f t="shared" si="49"/>
        <v>1</v>
      </c>
      <c r="BG80" s="10" t="b" cm="1">
        <f t="array" ref="BG80">IF(NOT(ISBLANK($C80)),OR(ISBLANK(BE80),AND(NOT(ISNUMBER(FIND('List of Values'!$C$2:$C$23,BE80))),ISNUMBER(DATEVALUE(BE80)))),"")</f>
        <v>1</v>
      </c>
      <c r="BI80" s="10" t="b">
        <f t="shared" si="50"/>
        <v>1</v>
      </c>
      <c r="BJ80" s="10" t="b">
        <f t="shared" si="51"/>
        <v>1</v>
      </c>
      <c r="BK80" s="11" t="s">
        <v>27</v>
      </c>
      <c r="BL80" s="10" t="b">
        <f t="shared" si="52"/>
        <v>1</v>
      </c>
      <c r="BM80" s="10" t="b">
        <f>IF(NOT(ISBLANK($C80)),AND(BL80=TRUE,NOT(COUNTIF('List of Values'!$A$2:$A$20,BK80)=0)),"")</f>
        <v>1</v>
      </c>
      <c r="BN80" s="11" t="s">
        <v>186</v>
      </c>
      <c r="BO80" s="10" t="b">
        <f t="shared" si="53"/>
        <v>1</v>
      </c>
      <c r="BP80" s="10" t="b">
        <f t="shared" si="54"/>
        <v>1</v>
      </c>
      <c r="BR80" s="10" t="b">
        <f t="shared" si="55"/>
        <v>1</v>
      </c>
      <c r="BS80" s="10" t="b">
        <f>IF(NOT(ISBLANK($C80)),OR(ISBLANK(BQ80),NOT(COUNTIF('List of Values'!$K$2:$K$30,BQ80)=0)),"")</f>
        <v>1</v>
      </c>
      <c r="BU80" s="10" t="b">
        <f t="shared" si="56"/>
        <v>1</v>
      </c>
      <c r="BV80" s="10" t="b">
        <f t="shared" si="57"/>
        <v>1</v>
      </c>
      <c r="BX80" s="10" t="b">
        <f t="shared" si="58"/>
        <v>1</v>
      </c>
      <c r="BY80" s="10" t="b">
        <f t="shared" si="59"/>
        <v>1</v>
      </c>
      <c r="BZ80" s="60" t="str">
        <f>_xlfn.XLOOKUP(C80,[1]Blad1!$A:$A,[1]Blad1!$D:$D,"")</f>
        <v>x</v>
      </c>
    </row>
    <row r="81" spans="2:78">
      <c r="B81" s="43">
        <f t="shared" si="60"/>
        <v>0</v>
      </c>
      <c r="C81" s="11">
        <v>218035</v>
      </c>
      <c r="D81" s="11" t="s">
        <v>606</v>
      </c>
      <c r="E81" s="11" t="s">
        <v>199</v>
      </c>
      <c r="F81" s="12">
        <v>5560775776</v>
      </c>
      <c r="G81" s="10" t="b">
        <f t="shared" si="32"/>
        <v>1</v>
      </c>
      <c r="H81" s="10" t="b" cm="1">
        <f t="array" ref="H81">IF(NOT(ISBLANK($C81)),AND(G81=TRUE,LEN(F81)&lt;30,NOT(ISNUMBER(FIND('List of Values'!$C$2:$C$20,F81)))),"")</f>
        <v>1</v>
      </c>
      <c r="I81" s="11" t="s">
        <v>607</v>
      </c>
      <c r="J81" s="10" t="b">
        <f t="shared" si="33"/>
        <v>1</v>
      </c>
      <c r="K81" s="10" t="b" cm="1">
        <f t="array" ref="K81">IF(NOT(ISBLANK($C81)),AND(J81=TRUE,LEN(I81)&lt;20,NOT(ISNUMBER(FIND('List of Values'!$C$2:$C$20,I81)))),"")</f>
        <v>1</v>
      </c>
      <c r="L81" s="11" t="s">
        <v>481</v>
      </c>
      <c r="M81" s="10" t="b">
        <f t="shared" si="34"/>
        <v>1</v>
      </c>
      <c r="N81" s="10" t="b" cm="1">
        <f t="array" ref="N81">IF(NOT(ISBLANK($C81)),AND(M81=TRUE,LEN(L81)&lt;81,NOT(ISNUMBER(FIND('List of Values'!$C$2:$C$20,L81)))),"")</f>
        <v>1</v>
      </c>
      <c r="P81" s="10" t="b">
        <f t="shared" si="35"/>
        <v>1</v>
      </c>
      <c r="Q81" s="10" t="b" cm="1">
        <f t="array" ref="Q81">IF(NOT(ISBLANK($C81)),AND(P81=TRUE,LEN(O81)&lt;81,NOT(ISNUMBER(FIND('List of Values'!$C$2:$C$20,O81)))),"")</f>
        <v>1</v>
      </c>
      <c r="R81" s="11" t="s">
        <v>608</v>
      </c>
      <c r="S81" s="10" t="b">
        <f t="shared" si="36"/>
        <v>1</v>
      </c>
      <c r="T81" s="10" t="b" cm="1">
        <f t="array" ref="T81">IF(NOT(ISBLANK($C81)),AND(S81=TRUE,LEN(R81)&lt;61,NOT(ISNUMBER(FIND('List of Values'!$C$2:$C$23,R81)))),"")</f>
        <v>1</v>
      </c>
      <c r="V81" s="10" t="b">
        <f t="shared" si="37"/>
        <v>1</v>
      </c>
      <c r="W81" s="10" t="b" cm="1">
        <f t="array" ref="W81">IF(NOT(ISBLANK($C81)),AND(V81=TRUE,LEN(U81)&lt;61,NOT(ISNUMBER(FIND('List of Values'!$C$2:$C$23,U81)))),"")</f>
        <v>1</v>
      </c>
      <c r="X81" s="11" t="s">
        <v>609</v>
      </c>
      <c r="Y81" s="10" t="b">
        <f t="shared" si="38"/>
        <v>1</v>
      </c>
      <c r="Z81" s="10" t="b" cm="1">
        <f t="array" ref="Z81">IF(NOT(ISBLANK($C81)),AND(Y81=TRUE,LEN(X81)&lt;81,NOT(ISNUMBER(FIND('List of Values'!$C$2:$C$23,X81)))),"")</f>
        <v>1</v>
      </c>
      <c r="AA81" s="11" t="s">
        <v>193</v>
      </c>
      <c r="AB81" s="10" t="b">
        <f t="shared" si="39"/>
        <v>1</v>
      </c>
      <c r="AC81" s="10" t="b">
        <f>IF(NOT(ISBLANK($C81)),AND(AB81=TRUE,NOT(COUNTIF('List of Values'!$B$2:$B$255,AA81)=0)),"")</f>
        <v>1</v>
      </c>
      <c r="AD81" s="11" t="s">
        <v>194</v>
      </c>
      <c r="AE81" s="10" t="b">
        <f t="shared" si="40"/>
        <v>1</v>
      </c>
      <c r="AF81" s="10" t="b">
        <f>IF(NOT(ISBLANK($C81)),AND(AE81=TRUE,NOT(COUNTIF('List of Values'!$F$2:$F$255,AD81)=0)),"")</f>
        <v>1</v>
      </c>
      <c r="AG81" s="11" t="s">
        <v>214</v>
      </c>
      <c r="AH81" s="10" t="b">
        <f t="shared" si="41"/>
        <v>1</v>
      </c>
      <c r="AI81" s="10" t="b">
        <f>IF(NOT(ISBLANK($C81)),AND(AH81=TRUE,NOT(COUNTIF('List of Values'!$N$2:$N$40,AG81)=0)),"")</f>
        <v>1</v>
      </c>
      <c r="AJ81" s="37" t="s">
        <v>196</v>
      </c>
      <c r="AK81" s="10" t="b">
        <f t="shared" si="42"/>
        <v>1</v>
      </c>
      <c r="AL81" s="10" t="b">
        <f>IF(NOT(ISBLANK($C81)),AND(AK81=TRUE,NOT(COUNTIF('List of Values'!$O$2:$O$30,AJ81)=0)),"")</f>
        <v>1</v>
      </c>
      <c r="AM81" s="11" t="s">
        <v>179</v>
      </c>
      <c r="AN81" s="10" t="b">
        <f t="shared" si="43"/>
        <v>1</v>
      </c>
      <c r="AO81" s="10" t="b">
        <f>IF(NOT(ISBLANK($C81)),AND(AN81=TRUE,NOT(COUNTIF('List of Values'!$AF$2:$AF$20,AM81)=0)),"")</f>
        <v>1</v>
      </c>
      <c r="AQ81" s="10" t="b">
        <f t="shared" si="44"/>
        <v>1</v>
      </c>
      <c r="AR81" s="10" t="b" cm="1">
        <f t="array" ref="AR81">IF(NOT(ISBLANK($C81)),AND(AQ81=TRUE,LEN(AP81)&lt;81,NOT(ISNUMBER(FIND('List of Values'!$C$2:$C$20,AP81)))),"")</f>
        <v>1</v>
      </c>
      <c r="AS81" s="11" t="str">
        <f t="shared" si="45"/>
        <v>LANDRINS BIL AB</v>
      </c>
      <c r="AT81" s="10" t="b">
        <f t="shared" si="46"/>
        <v>1</v>
      </c>
      <c r="AU81" s="10" t="b" cm="1">
        <f t="array" ref="AU81">IF(NOT(ISBLANK($C81)),AND(AT81=TRUE,LEN(AS81)&lt;81,NOT(ISNUMBER(FIND('List of Values'!$C$2:$C$20,AS81)))),"")</f>
        <v>1</v>
      </c>
      <c r="AV81" s="11" t="s">
        <v>610</v>
      </c>
      <c r="AW81" s="10" t="b">
        <f t="shared" si="47"/>
        <v>1</v>
      </c>
      <c r="AX81" s="10" t="b" cm="1">
        <f t="array" ref="AX81">IF(NOT(ISBLANK($C81)),AND(AW81=TRUE,LEN(AV81)&lt;21,NOT(ISNUMBER(FIND('List of Values'!$C$2:$C$20,AV81)))),"")</f>
        <v>1</v>
      </c>
      <c r="AY81" s="11">
        <v>10001</v>
      </c>
      <c r="AZ81" s="10" t="b">
        <f t="shared" si="30"/>
        <v>1</v>
      </c>
      <c r="BA81" s="10" t="b">
        <f>IF(NOT(ISBLANK($C81)),AND(AZ81=TRUE,NOT(COUNTIF('List of Values'!$R$2:$R$400,AY81)=0)),"")</f>
        <v>1</v>
      </c>
      <c r="BB81" s="20"/>
      <c r="BC81" s="10" t="b">
        <f t="shared" si="48"/>
        <v>1</v>
      </c>
      <c r="BD81" s="10" t="b" cm="1">
        <f t="array" ref="BD81">IF(NOT(ISBLANK($C81)),OR(ISBLANK(BB81),AND(NOT(ISNUMBER(FIND('List of Values'!$C$2:$C$23,BB81))),ISNUMBER(DATEVALUE(BB81)))),"")</f>
        <v>1</v>
      </c>
      <c r="BE81" s="20"/>
      <c r="BF81" s="10" t="b">
        <f t="shared" si="49"/>
        <v>1</v>
      </c>
      <c r="BG81" s="10" t="b" cm="1">
        <f t="array" ref="BG81">IF(NOT(ISBLANK($C81)),OR(ISBLANK(BE81),AND(NOT(ISNUMBER(FIND('List of Values'!$C$2:$C$23,BE81))),ISNUMBER(DATEVALUE(BE81)))),"")</f>
        <v>1</v>
      </c>
      <c r="BI81" s="10" t="b">
        <f t="shared" si="50"/>
        <v>1</v>
      </c>
      <c r="BJ81" s="10" t="b">
        <f t="shared" si="51"/>
        <v>1</v>
      </c>
      <c r="BK81" s="11" t="s">
        <v>27</v>
      </c>
      <c r="BL81" s="10" t="b">
        <f t="shared" si="52"/>
        <v>1</v>
      </c>
      <c r="BM81" s="10" t="b">
        <f>IF(NOT(ISBLANK($C81)),AND(BL81=TRUE,NOT(COUNTIF('List of Values'!$A$2:$A$20,BK81)=0)),"")</f>
        <v>1</v>
      </c>
      <c r="BN81" s="11" t="s">
        <v>186</v>
      </c>
      <c r="BO81" s="10" t="b">
        <f t="shared" si="53"/>
        <v>1</v>
      </c>
      <c r="BP81" s="10" t="b">
        <f t="shared" si="54"/>
        <v>1</v>
      </c>
      <c r="BR81" s="10" t="b">
        <f t="shared" si="55"/>
        <v>1</v>
      </c>
      <c r="BS81" s="10" t="b">
        <f>IF(NOT(ISBLANK($C81)),OR(ISBLANK(BQ81),NOT(COUNTIF('List of Values'!$K$2:$K$30,BQ81)=0)),"")</f>
        <v>1</v>
      </c>
      <c r="BU81" s="10" t="b">
        <f t="shared" si="56"/>
        <v>1</v>
      </c>
      <c r="BV81" s="10" t="b">
        <f t="shared" si="57"/>
        <v>1</v>
      </c>
      <c r="BX81" s="10" t="b">
        <f t="shared" si="58"/>
        <v>1</v>
      </c>
      <c r="BY81" s="10" t="b">
        <f t="shared" si="59"/>
        <v>1</v>
      </c>
      <c r="BZ81" t="str">
        <f>_xlfn.XLOOKUP(C81,[1]Blad1!$A:$A,[1]Blad1!$D:$D,"")</f>
        <v/>
      </c>
    </row>
    <row r="82" spans="2:78">
      <c r="B82" s="43">
        <f t="shared" si="60"/>
        <v>0</v>
      </c>
      <c r="C82" s="11">
        <v>217937</v>
      </c>
      <c r="D82" s="11" t="s">
        <v>611</v>
      </c>
      <c r="E82" s="11" t="s">
        <v>169</v>
      </c>
      <c r="F82" s="12">
        <v>5561377838</v>
      </c>
      <c r="G82" s="10" t="b">
        <f t="shared" si="32"/>
        <v>1</v>
      </c>
      <c r="H82" s="10" t="b" cm="1">
        <f t="array" ref="H82">IF(NOT(ISBLANK($C82)),AND(G82=TRUE,LEN(F82)&lt;30,NOT(ISNUMBER(FIND('List of Values'!$C$2:$C$20,F82)))),"")</f>
        <v>1</v>
      </c>
      <c r="I82" s="11" t="s">
        <v>612</v>
      </c>
      <c r="J82" s="10" t="b">
        <f t="shared" si="33"/>
        <v>1</v>
      </c>
      <c r="K82" s="10" t="b" cm="1">
        <f t="array" ref="K82">IF(NOT(ISBLANK($C82)),AND(J82=TRUE,LEN(I82)&lt;20,NOT(ISNUMBER(FIND('List of Values'!$C$2:$C$20,I82)))),"")</f>
        <v>1</v>
      </c>
      <c r="L82" s="11" t="s">
        <v>613</v>
      </c>
      <c r="M82" s="10" t="b">
        <f t="shared" si="34"/>
        <v>1</v>
      </c>
      <c r="N82" s="10" t="b" cm="1">
        <f t="array" ref="N82">IF(NOT(ISBLANK($C82)),AND(M82=TRUE,LEN(L82)&lt;81,NOT(ISNUMBER(FIND('List of Values'!$C$2:$C$20,L82)))),"")</f>
        <v>1</v>
      </c>
      <c r="P82" s="10" t="b">
        <f t="shared" si="35"/>
        <v>1</v>
      </c>
      <c r="Q82" s="10" t="b" cm="1">
        <f t="array" ref="Q82">IF(NOT(ISBLANK($C82)),AND(P82=TRUE,LEN(O82)&lt;81,NOT(ISNUMBER(FIND('List of Values'!$C$2:$C$20,O82)))),"")</f>
        <v>1</v>
      </c>
      <c r="R82" s="11" t="s">
        <v>614</v>
      </c>
      <c r="S82" s="10" t="b">
        <f t="shared" si="36"/>
        <v>1</v>
      </c>
      <c r="T82" s="10" t="b" cm="1">
        <f t="array" ref="T82">IF(NOT(ISBLANK($C82)),AND(S82=TRUE,LEN(R82)&lt;61,NOT(ISNUMBER(FIND('List of Values'!$C$2:$C$23,R82)))),"")</f>
        <v>1</v>
      </c>
      <c r="V82" s="10" t="b">
        <f t="shared" si="37"/>
        <v>1</v>
      </c>
      <c r="W82" s="10" t="b" cm="1">
        <f t="array" ref="W82">IF(NOT(ISBLANK($C82)),AND(V82=TRUE,LEN(U82)&lt;61,NOT(ISNUMBER(FIND('List of Values'!$C$2:$C$23,U82)))),"")</f>
        <v>1</v>
      </c>
      <c r="X82" s="11" t="s">
        <v>615</v>
      </c>
      <c r="Y82" s="10" t="b">
        <f t="shared" si="38"/>
        <v>1</v>
      </c>
      <c r="Z82" s="10" t="b" cm="1">
        <f t="array" ref="Z82">IF(NOT(ISBLANK($C82)),AND(Y82=TRUE,LEN(X82)&lt;81,NOT(ISNUMBER(FIND('List of Values'!$C$2:$C$23,X82)))),"")</f>
        <v>1</v>
      </c>
      <c r="AA82" s="11" t="s">
        <v>193</v>
      </c>
      <c r="AB82" s="10" t="b">
        <f t="shared" si="39"/>
        <v>1</v>
      </c>
      <c r="AC82" s="10" t="b">
        <f>IF(NOT(ISBLANK($C82)),AND(AB82=TRUE,NOT(COUNTIF('List of Values'!$B$2:$B$255,AA82)=0)),"")</f>
        <v>1</v>
      </c>
      <c r="AD82" s="11" t="s">
        <v>194</v>
      </c>
      <c r="AE82" s="10" t="b">
        <f t="shared" si="40"/>
        <v>1</v>
      </c>
      <c r="AF82" s="10" t="b">
        <f>IF(NOT(ISBLANK($C82)),AND(AE82=TRUE,NOT(COUNTIF('List of Values'!$F$2:$F$255,AD82)=0)),"")</f>
        <v>1</v>
      </c>
      <c r="AG82" s="11" t="s">
        <v>195</v>
      </c>
      <c r="AH82" s="10" t="b">
        <f t="shared" si="41"/>
        <v>1</v>
      </c>
      <c r="AI82" s="10" t="b">
        <f>IF(NOT(ISBLANK($C82)),AND(AH82=TRUE,NOT(COUNTIF('List of Values'!$N$2:$N$40,AG82)=0)),"")</f>
        <v>1</v>
      </c>
      <c r="AJ82" s="37" t="s">
        <v>196</v>
      </c>
      <c r="AK82" s="10" t="b">
        <f t="shared" si="42"/>
        <v>1</v>
      </c>
      <c r="AL82" s="10" t="b">
        <f>IF(NOT(ISBLANK($C82)),AND(AK82=TRUE,NOT(COUNTIF('List of Values'!$O$2:$O$30,AJ82)=0)),"")</f>
        <v>1</v>
      </c>
      <c r="AM82" s="11" t="s">
        <v>179</v>
      </c>
      <c r="AN82" s="10" t="b">
        <f t="shared" si="43"/>
        <v>1</v>
      </c>
      <c r="AO82" s="10" t="b">
        <f>IF(NOT(ISBLANK($C82)),AND(AN82=TRUE,NOT(COUNTIF('List of Values'!$AF$2:$AF$20,AM82)=0)),"")</f>
        <v>1</v>
      </c>
      <c r="AQ82" s="10" t="b">
        <f t="shared" si="44"/>
        <v>1</v>
      </c>
      <c r="AR82" s="10" t="b" cm="1">
        <f t="array" ref="AR82">IF(NOT(ISBLANK($C82)),AND(AQ82=TRUE,LEN(AP82)&lt;81,NOT(ISNUMBER(FIND('List of Values'!$C$2:$C$20,AP82)))),"")</f>
        <v>1</v>
      </c>
      <c r="AS82" s="11" t="str">
        <f t="shared" si="45"/>
        <v>KLÄDESHOLMEN SEAFOOD AB</v>
      </c>
      <c r="AT82" s="10" t="b">
        <f t="shared" si="46"/>
        <v>1</v>
      </c>
      <c r="AU82" s="10" t="b" cm="1">
        <f t="array" ref="AU82">IF(NOT(ISBLANK($C82)),AND(AT82=TRUE,LEN(AS82)&lt;81,NOT(ISNUMBER(FIND('List of Values'!$C$2:$C$20,AS82)))),"")</f>
        <v>1</v>
      </c>
      <c r="AV82" s="11" t="s">
        <v>616</v>
      </c>
      <c r="AW82" s="10" t="b">
        <f t="shared" si="47"/>
        <v>1</v>
      </c>
      <c r="AX82" s="10" t="b" cm="1">
        <f t="array" ref="AX82">IF(NOT(ISBLANK($C82)),AND(AW82=TRUE,LEN(AV82)&lt;21,NOT(ISNUMBER(FIND('List of Values'!$C$2:$C$20,AV82)))),"")</f>
        <v>1</v>
      </c>
      <c r="AY82" s="11">
        <v>14003</v>
      </c>
      <c r="AZ82" s="10" t="b">
        <f t="shared" si="30"/>
        <v>1</v>
      </c>
      <c r="BA82" s="10" t="b">
        <f>IF(NOT(ISBLANK($C82)),AND(AZ82=TRUE,NOT(COUNTIF('List of Values'!$R$2:$R$400,AY82)=0)),"")</f>
        <v>1</v>
      </c>
      <c r="BB82" s="20"/>
      <c r="BC82" s="10" t="b">
        <f t="shared" si="48"/>
        <v>1</v>
      </c>
      <c r="BD82" s="10" t="b" cm="1">
        <f t="array" ref="BD82">IF(NOT(ISBLANK($C82)),OR(ISBLANK(BB82),AND(NOT(ISNUMBER(FIND('List of Values'!$C$2:$C$23,BB82))),ISNUMBER(DATEVALUE(BB82)))),"")</f>
        <v>1</v>
      </c>
      <c r="BE82" s="20"/>
      <c r="BF82" s="10" t="b">
        <f t="shared" si="49"/>
        <v>1</v>
      </c>
      <c r="BG82" s="10" t="b" cm="1">
        <f t="array" ref="BG82">IF(NOT(ISBLANK($C82)),OR(ISBLANK(BE82),AND(NOT(ISNUMBER(FIND('List of Values'!$C$2:$C$23,BE82))),ISNUMBER(DATEVALUE(BE82)))),"")</f>
        <v>1</v>
      </c>
      <c r="BH82" s="11">
        <v>7311360000009</v>
      </c>
      <c r="BI82" s="10" t="b">
        <f t="shared" si="50"/>
        <v>1</v>
      </c>
      <c r="BJ82" s="10" t="b">
        <f t="shared" si="51"/>
        <v>1</v>
      </c>
      <c r="BK82" s="11" t="s">
        <v>27</v>
      </c>
      <c r="BL82" s="10" t="b">
        <f t="shared" si="52"/>
        <v>1</v>
      </c>
      <c r="BM82" s="10" t="b">
        <f>IF(NOT(ISBLANK($C82)),AND(BL82=TRUE,NOT(COUNTIF('List of Values'!$A$2:$A$20,BK82)=0)),"")</f>
        <v>1</v>
      </c>
      <c r="BN82" s="11" t="s">
        <v>186</v>
      </c>
      <c r="BO82" s="10" t="b">
        <f t="shared" si="53"/>
        <v>1</v>
      </c>
      <c r="BP82" s="10" t="b">
        <f t="shared" si="54"/>
        <v>1</v>
      </c>
      <c r="BR82" s="10" t="b">
        <f t="shared" si="55"/>
        <v>1</v>
      </c>
      <c r="BS82" s="10" t="b">
        <f>IF(NOT(ISBLANK($C82)),OR(ISBLANK(BQ82),NOT(COUNTIF('List of Values'!$K$2:$K$30,BQ82)=0)),"")</f>
        <v>1</v>
      </c>
      <c r="BU82" s="10" t="b">
        <f t="shared" si="56"/>
        <v>1</v>
      </c>
      <c r="BV82" s="10" t="b">
        <f t="shared" si="57"/>
        <v>1</v>
      </c>
      <c r="BX82" s="10" t="b">
        <f t="shared" si="58"/>
        <v>1</v>
      </c>
      <c r="BY82" s="10" t="b">
        <f t="shared" si="59"/>
        <v>1</v>
      </c>
      <c r="BZ82" t="str">
        <f>_xlfn.XLOOKUP(C82,[1]Blad1!$A:$A,[1]Blad1!$D:$D,"")</f>
        <v/>
      </c>
    </row>
    <row r="83" spans="2:78">
      <c r="B83" s="43">
        <f t="shared" si="60"/>
        <v>0</v>
      </c>
      <c r="C83" s="11">
        <v>218088</v>
      </c>
      <c r="D83" s="11" t="s">
        <v>617</v>
      </c>
      <c r="E83" s="11" t="s">
        <v>199</v>
      </c>
      <c r="F83" s="12">
        <v>5567436224</v>
      </c>
      <c r="G83" s="10" t="b">
        <f t="shared" si="32"/>
        <v>1</v>
      </c>
      <c r="H83" s="10" t="b" cm="1">
        <f t="array" ref="H83">IF(NOT(ISBLANK($C83)),AND(G83=TRUE,LEN(F83)&lt;30,NOT(ISNUMBER(FIND('List of Values'!$C$2:$C$20,F83)))),"")</f>
        <v>1</v>
      </c>
      <c r="I83" s="11" t="s">
        <v>618</v>
      </c>
      <c r="J83" s="10" t="b">
        <f t="shared" si="33"/>
        <v>1</v>
      </c>
      <c r="K83" s="10" t="b" cm="1">
        <f t="array" ref="K83">IF(NOT(ISBLANK($C83)),AND(J83=TRUE,LEN(I83)&lt;20,NOT(ISNUMBER(FIND('List of Values'!$C$2:$C$20,I83)))),"")</f>
        <v>1</v>
      </c>
      <c r="L83" s="11" t="s">
        <v>619</v>
      </c>
      <c r="M83" s="10" t="b">
        <f t="shared" si="34"/>
        <v>1</v>
      </c>
      <c r="N83" s="10" t="b" cm="1">
        <f t="array" ref="N83">IF(NOT(ISBLANK($C83)),AND(M83=TRUE,LEN(L83)&lt;81,NOT(ISNUMBER(FIND('List of Values'!$C$2:$C$20,L83)))),"")</f>
        <v>1</v>
      </c>
      <c r="O83" s="11" t="s">
        <v>620</v>
      </c>
      <c r="P83" s="10" t="b">
        <f t="shared" si="35"/>
        <v>1</v>
      </c>
      <c r="Q83" s="10" t="b" cm="1">
        <f t="array" ref="Q83">IF(NOT(ISBLANK($C83)),AND(P83=TRUE,LEN(O83)&lt;81,NOT(ISNUMBER(FIND('List of Values'!$C$2:$C$20,O83)))),"")</f>
        <v>1</v>
      </c>
      <c r="R83" s="11" t="s">
        <v>292</v>
      </c>
      <c r="S83" s="10" t="b">
        <f t="shared" si="36"/>
        <v>1</v>
      </c>
      <c r="T83" s="10" t="b" cm="1">
        <f t="array" ref="T83">IF(NOT(ISBLANK($C83)),AND(S83=TRUE,LEN(R83)&lt;61,NOT(ISNUMBER(FIND('List of Values'!$C$2:$C$23,R83)))),"")</f>
        <v>1</v>
      </c>
      <c r="V83" s="10" t="b">
        <f t="shared" si="37"/>
        <v>1</v>
      </c>
      <c r="W83" s="10" t="b" cm="1">
        <f t="array" ref="W83">IF(NOT(ISBLANK($C83)),AND(V83=TRUE,LEN(U83)&lt;61,NOT(ISNUMBER(FIND('List of Values'!$C$2:$C$23,U83)))),"")</f>
        <v>1</v>
      </c>
      <c r="X83" s="11" t="s">
        <v>621</v>
      </c>
      <c r="Y83" s="10" t="b">
        <f t="shared" si="38"/>
        <v>1</v>
      </c>
      <c r="Z83" s="10" t="b" cm="1">
        <f t="array" ref="Z83">IF(NOT(ISBLANK($C83)),AND(Y83=TRUE,LEN(X83)&lt;81,NOT(ISNUMBER(FIND('List of Values'!$C$2:$C$23,X83)))),"")</f>
        <v>1</v>
      </c>
      <c r="AA83" s="11" t="s">
        <v>193</v>
      </c>
      <c r="AB83" s="10" t="b">
        <f t="shared" si="39"/>
        <v>1</v>
      </c>
      <c r="AC83" s="10" t="b">
        <f>IF(NOT(ISBLANK($C83)),AND(AB83=TRUE,NOT(COUNTIF('List of Values'!$B$2:$B$255,AA83)=0)),"")</f>
        <v>1</v>
      </c>
      <c r="AD83" s="11" t="s">
        <v>194</v>
      </c>
      <c r="AE83" s="10" t="b">
        <f t="shared" si="40"/>
        <v>1</v>
      </c>
      <c r="AF83" s="10" t="b">
        <f>IF(NOT(ISBLANK($C83)),AND(AE83=TRUE,NOT(COUNTIF('List of Values'!$F$2:$F$255,AD83)=0)),"")</f>
        <v>1</v>
      </c>
      <c r="AG83" s="11" t="s">
        <v>195</v>
      </c>
      <c r="AH83" s="10" t="b">
        <f t="shared" si="41"/>
        <v>1</v>
      </c>
      <c r="AI83" s="10" t="b">
        <f>IF(NOT(ISBLANK($C83)),AND(AH83=TRUE,NOT(COUNTIF('List of Values'!$N$2:$N$40,AG83)=0)),"")</f>
        <v>1</v>
      </c>
      <c r="AJ83" s="37" t="s">
        <v>196</v>
      </c>
      <c r="AK83" s="10" t="b">
        <f t="shared" si="42"/>
        <v>1</v>
      </c>
      <c r="AL83" s="10" t="b">
        <f>IF(NOT(ISBLANK($C83)),AND(AK83=TRUE,NOT(COUNTIF('List of Values'!$O$2:$O$30,AJ83)=0)),"")</f>
        <v>1</v>
      </c>
      <c r="AM83" s="11" t="s">
        <v>179</v>
      </c>
      <c r="AN83" s="10" t="b">
        <f t="shared" si="43"/>
        <v>1</v>
      </c>
      <c r="AO83" s="10" t="b">
        <f>IF(NOT(ISBLANK($C83)),AND(AN83=TRUE,NOT(COUNTIF('List of Values'!$AF$2:$AF$20,AM83)=0)),"")</f>
        <v>1</v>
      </c>
      <c r="AQ83" s="10" t="b">
        <f t="shared" si="44"/>
        <v>1</v>
      </c>
      <c r="AR83" s="10" t="b" cm="1">
        <f t="array" ref="AR83">IF(NOT(ISBLANK($C83)),AND(AQ83=TRUE,LEN(AP83)&lt;81,NOT(ISNUMBER(FIND('List of Values'!$C$2:$C$20,AP83)))),"")</f>
        <v>1</v>
      </c>
      <c r="AS83" s="11" t="str">
        <f t="shared" si="45"/>
        <v>BABIC EPOXI GOLV AB</v>
      </c>
      <c r="AT83" s="10" t="b">
        <f t="shared" si="46"/>
        <v>1</v>
      </c>
      <c r="AU83" s="10" t="b" cm="1">
        <f t="array" ref="AU83">IF(NOT(ISBLANK($C83)),AND(AT83=TRUE,LEN(AS83)&lt;81,NOT(ISNUMBER(FIND('List of Values'!$C$2:$C$20,AS83)))),"")</f>
        <v>1</v>
      </c>
      <c r="AV83" s="11" t="s">
        <v>622</v>
      </c>
      <c r="AW83" s="10" t="b">
        <f t="shared" si="47"/>
        <v>1</v>
      </c>
      <c r="AX83" s="10" t="b" cm="1">
        <f t="array" ref="AX83">IF(NOT(ISBLANK($C83)),AND(AW83=TRUE,LEN(AV83)&lt;21,NOT(ISNUMBER(FIND('List of Values'!$C$2:$C$20,AV83)))),"")</f>
        <v>1</v>
      </c>
      <c r="AY83" s="11">
        <v>10001</v>
      </c>
      <c r="AZ83" s="10" t="b">
        <f t="shared" si="30"/>
        <v>1</v>
      </c>
      <c r="BA83" s="10" t="b">
        <f>IF(NOT(ISBLANK($C83)),AND(AZ83=TRUE,NOT(COUNTIF('List of Values'!$R$2:$R$400,AY83)=0)),"")</f>
        <v>1</v>
      </c>
      <c r="BB83" s="20"/>
      <c r="BC83" s="10" t="b">
        <f t="shared" si="48"/>
        <v>1</v>
      </c>
      <c r="BD83" s="10" t="b" cm="1">
        <f t="array" ref="BD83">IF(NOT(ISBLANK($C83)),OR(ISBLANK(BB83),AND(NOT(ISNUMBER(FIND('List of Values'!$C$2:$C$23,BB83))),ISNUMBER(DATEVALUE(BB83)))),"")</f>
        <v>1</v>
      </c>
      <c r="BE83" s="20"/>
      <c r="BF83" s="10" t="b">
        <f t="shared" si="49"/>
        <v>1</v>
      </c>
      <c r="BG83" s="10" t="b" cm="1">
        <f t="array" ref="BG83">IF(NOT(ISBLANK($C83)),OR(ISBLANK(BE83),AND(NOT(ISNUMBER(FIND('List of Values'!$C$2:$C$23,BE83))),ISNUMBER(DATEVALUE(BE83)))),"")</f>
        <v>1</v>
      </c>
      <c r="BI83" s="10" t="b">
        <f t="shared" si="50"/>
        <v>1</v>
      </c>
      <c r="BJ83" s="10" t="b">
        <f t="shared" si="51"/>
        <v>1</v>
      </c>
      <c r="BK83" s="11" t="s">
        <v>27</v>
      </c>
      <c r="BL83" s="10" t="b">
        <f t="shared" si="52"/>
        <v>1</v>
      </c>
      <c r="BM83" s="10" t="b">
        <f>IF(NOT(ISBLANK($C83)),AND(BL83=TRUE,NOT(COUNTIF('List of Values'!$A$2:$A$20,BK83)=0)),"")</f>
        <v>1</v>
      </c>
      <c r="BN83" s="11" t="s">
        <v>186</v>
      </c>
      <c r="BO83" s="10" t="b">
        <f t="shared" si="53"/>
        <v>1</v>
      </c>
      <c r="BP83" s="10" t="b">
        <f t="shared" si="54"/>
        <v>1</v>
      </c>
      <c r="BR83" s="10" t="b">
        <f t="shared" si="55"/>
        <v>1</v>
      </c>
      <c r="BS83" s="10" t="b">
        <f>IF(NOT(ISBLANK($C83)),OR(ISBLANK(BQ83),NOT(COUNTIF('List of Values'!$K$2:$K$30,BQ83)=0)),"")</f>
        <v>1</v>
      </c>
      <c r="BU83" s="10" t="b">
        <f t="shared" si="56"/>
        <v>1</v>
      </c>
      <c r="BV83" s="10" t="b">
        <f t="shared" si="57"/>
        <v>1</v>
      </c>
      <c r="BX83" s="10" t="b">
        <f t="shared" si="58"/>
        <v>1</v>
      </c>
      <c r="BY83" s="10" t="b">
        <f t="shared" si="59"/>
        <v>1</v>
      </c>
      <c r="BZ83" t="str">
        <f>_xlfn.XLOOKUP(C83,[1]Blad1!$A:$A,[1]Blad1!$D:$D,"")</f>
        <v/>
      </c>
    </row>
    <row r="84" spans="2:78">
      <c r="B84" s="43">
        <f t="shared" si="60"/>
        <v>0</v>
      </c>
      <c r="C84" s="11">
        <v>218076</v>
      </c>
      <c r="D84" s="11" t="s">
        <v>623</v>
      </c>
      <c r="E84" s="11" t="s">
        <v>199</v>
      </c>
      <c r="F84" s="12">
        <v>5565362372</v>
      </c>
      <c r="G84" s="10" t="b">
        <f t="shared" si="32"/>
        <v>1</v>
      </c>
      <c r="H84" s="10" t="b" cm="1">
        <f t="array" ref="H84">IF(NOT(ISBLANK($C84)),AND(G84=TRUE,LEN(F84)&lt;30,NOT(ISNUMBER(FIND('List of Values'!$C$2:$C$20,F84)))),"")</f>
        <v>1</v>
      </c>
      <c r="I84" s="11" t="s">
        <v>624</v>
      </c>
      <c r="J84" s="10" t="b">
        <f t="shared" si="33"/>
        <v>1</v>
      </c>
      <c r="K84" s="10" t="b" cm="1">
        <f t="array" ref="K84">IF(NOT(ISBLANK($C84)),AND(J84=TRUE,LEN(I84)&lt;20,NOT(ISNUMBER(FIND('List of Values'!$C$2:$C$20,I84)))),"")</f>
        <v>1</v>
      </c>
      <c r="L84" s="11" t="s">
        <v>625</v>
      </c>
      <c r="M84" s="10" t="b">
        <f t="shared" si="34"/>
        <v>1</v>
      </c>
      <c r="N84" s="10" t="b" cm="1">
        <f t="array" ref="N84">IF(NOT(ISBLANK($C84)),AND(M84=TRUE,LEN(L84)&lt;81,NOT(ISNUMBER(FIND('List of Values'!$C$2:$C$20,L84)))),"")</f>
        <v>1</v>
      </c>
      <c r="P84" s="10" t="b">
        <f t="shared" si="35"/>
        <v>1</v>
      </c>
      <c r="Q84" s="10" t="b" cm="1">
        <f t="array" ref="Q84">IF(NOT(ISBLANK($C84)),AND(P84=TRUE,LEN(O84)&lt;81,NOT(ISNUMBER(FIND('List of Values'!$C$2:$C$20,O84)))),"")</f>
        <v>1</v>
      </c>
      <c r="R84" s="11" t="s">
        <v>264</v>
      </c>
      <c r="S84" s="10" t="b">
        <f t="shared" si="36"/>
        <v>1</v>
      </c>
      <c r="T84" s="10" t="b" cm="1">
        <f t="array" ref="T84">IF(NOT(ISBLANK($C84)),AND(S84=TRUE,LEN(R84)&lt;61,NOT(ISNUMBER(FIND('List of Values'!$C$2:$C$23,R84)))),"")</f>
        <v>1</v>
      </c>
      <c r="V84" s="10" t="b">
        <f t="shared" si="37"/>
        <v>1</v>
      </c>
      <c r="W84" s="10" t="b" cm="1">
        <f t="array" ref="W84">IF(NOT(ISBLANK($C84)),AND(V84=TRUE,LEN(U84)&lt;61,NOT(ISNUMBER(FIND('List of Values'!$C$2:$C$23,U84)))),"")</f>
        <v>1</v>
      </c>
      <c r="X84" s="11" t="s">
        <v>328</v>
      </c>
      <c r="Y84" s="10" t="b">
        <f t="shared" si="38"/>
        <v>1</v>
      </c>
      <c r="Z84" s="10" t="b" cm="1">
        <f t="array" ref="Z84">IF(NOT(ISBLANK($C84)),AND(Y84=TRUE,LEN(X84)&lt;81,NOT(ISNUMBER(FIND('List of Values'!$C$2:$C$23,X84)))),"")</f>
        <v>1</v>
      </c>
      <c r="AA84" s="11" t="s">
        <v>193</v>
      </c>
      <c r="AB84" s="10" t="b">
        <f t="shared" si="39"/>
        <v>1</v>
      </c>
      <c r="AC84" s="10" t="b">
        <f>IF(NOT(ISBLANK($C84)),AND(AB84=TRUE,NOT(COUNTIF('List of Values'!$B$2:$B$255,AA84)=0)),"")</f>
        <v>1</v>
      </c>
      <c r="AD84" s="11" t="s">
        <v>194</v>
      </c>
      <c r="AE84" s="10" t="b">
        <f t="shared" si="40"/>
        <v>1</v>
      </c>
      <c r="AF84" s="10" t="b">
        <f>IF(NOT(ISBLANK($C84)),AND(AE84=TRUE,NOT(COUNTIF('List of Values'!$F$2:$F$255,AD84)=0)),"")</f>
        <v>1</v>
      </c>
      <c r="AG84" s="11" t="s">
        <v>195</v>
      </c>
      <c r="AH84" s="10" t="b">
        <f t="shared" si="41"/>
        <v>1</v>
      </c>
      <c r="AI84" s="10" t="b">
        <f>IF(NOT(ISBLANK($C84)),AND(AH84=TRUE,NOT(COUNTIF('List of Values'!$N$2:$N$40,AG84)=0)),"")</f>
        <v>1</v>
      </c>
      <c r="AJ84" s="59" t="s">
        <v>196</v>
      </c>
      <c r="AK84" s="10" t="b">
        <f t="shared" si="42"/>
        <v>1</v>
      </c>
      <c r="AL84" s="10" t="b">
        <f>IF(NOT(ISBLANK($C84)),AND(AK84=TRUE,NOT(COUNTIF('List of Values'!$O$2:$O$30,AJ84)=0)),"")</f>
        <v>1</v>
      </c>
      <c r="AM84" s="11" t="s">
        <v>179</v>
      </c>
      <c r="AN84" s="10" t="b">
        <f t="shared" si="43"/>
        <v>1</v>
      </c>
      <c r="AO84" s="10" t="b">
        <f>IF(NOT(ISBLANK($C84)),AND(AN84=TRUE,NOT(COUNTIF('List of Values'!$AF$2:$AF$20,AM84)=0)),"")</f>
        <v>1</v>
      </c>
      <c r="AQ84" s="10" t="b">
        <f t="shared" si="44"/>
        <v>1</v>
      </c>
      <c r="AR84" s="10" t="b" cm="1">
        <f t="array" ref="AR84">IF(NOT(ISBLANK($C84)),AND(AQ84=TRUE,LEN(AP84)&lt;81,NOT(ISNUMBER(FIND('List of Values'!$C$2:$C$20,AP84)))),"")</f>
        <v>1</v>
      </c>
      <c r="AS84" s="11" t="str">
        <f t="shared" si="45"/>
        <v>ERIKSSON &amp; SJÖHAG EL AB</v>
      </c>
      <c r="AT84" s="10" t="b">
        <f t="shared" si="46"/>
        <v>1</v>
      </c>
      <c r="AU84" s="10" t="b" cm="1">
        <f t="array" ref="AU84">IF(NOT(ISBLANK($C84)),AND(AT84=TRUE,LEN(AS84)&lt;81,NOT(ISNUMBER(FIND('List of Values'!$C$2:$C$20,AS84)))),"")</f>
        <v>1</v>
      </c>
      <c r="AV84" s="11" t="s">
        <v>626</v>
      </c>
      <c r="AW84" s="10" t="b">
        <f t="shared" si="47"/>
        <v>1</v>
      </c>
      <c r="AX84" s="10" t="b" cm="1">
        <f t="array" ref="AX84">IF(NOT(ISBLANK($C84)),AND(AW84=TRUE,LEN(AV84)&lt;21,NOT(ISNUMBER(FIND('List of Values'!$C$2:$C$20,AV84)))),"")</f>
        <v>1</v>
      </c>
      <c r="AY84" s="11">
        <v>10001</v>
      </c>
      <c r="AZ84" s="10" t="b">
        <f t="shared" si="30"/>
        <v>1</v>
      </c>
      <c r="BA84" s="10" t="b">
        <f>IF(NOT(ISBLANK($C84)),AND(AZ84=TRUE,NOT(COUNTIF('List of Values'!$R$2:$R$400,AY84)=0)),"")</f>
        <v>1</v>
      </c>
      <c r="BB84" s="20"/>
      <c r="BC84" s="10" t="b">
        <f t="shared" si="48"/>
        <v>1</v>
      </c>
      <c r="BD84" s="10" t="b" cm="1">
        <f t="array" ref="BD84">IF(NOT(ISBLANK($C84)),OR(ISBLANK(BB84),AND(NOT(ISNUMBER(FIND('List of Values'!$C$2:$C$23,BB84))),ISNUMBER(DATEVALUE(BB84)))),"")</f>
        <v>1</v>
      </c>
      <c r="BE84" s="20"/>
      <c r="BF84" s="10" t="b">
        <f t="shared" si="49"/>
        <v>1</v>
      </c>
      <c r="BG84" s="10" t="b" cm="1">
        <f t="array" ref="BG84">IF(NOT(ISBLANK($C84)),OR(ISBLANK(BE84),AND(NOT(ISNUMBER(FIND('List of Values'!$C$2:$C$23,BE84))),ISNUMBER(DATEVALUE(BE84)))),"")</f>
        <v>1</v>
      </c>
      <c r="BI84" s="10" t="b">
        <f t="shared" si="50"/>
        <v>1</v>
      </c>
      <c r="BJ84" s="10" t="b">
        <f t="shared" si="51"/>
        <v>1</v>
      </c>
      <c r="BK84" s="11" t="s">
        <v>27</v>
      </c>
      <c r="BL84" s="10" t="b">
        <f t="shared" si="52"/>
        <v>1</v>
      </c>
      <c r="BM84" s="10" t="b">
        <f>IF(NOT(ISBLANK($C84)),AND(BL84=TRUE,NOT(COUNTIF('List of Values'!$A$2:$A$20,BK84)=0)),"")</f>
        <v>1</v>
      </c>
      <c r="BN84" s="11" t="s">
        <v>186</v>
      </c>
      <c r="BO84" s="10" t="b">
        <f t="shared" si="53"/>
        <v>1</v>
      </c>
      <c r="BP84" s="10" t="b">
        <f t="shared" si="54"/>
        <v>1</v>
      </c>
      <c r="BR84" s="10" t="b">
        <f t="shared" si="55"/>
        <v>1</v>
      </c>
      <c r="BS84" s="10" t="b">
        <f>IF(NOT(ISBLANK($C84)),OR(ISBLANK(BQ84),NOT(COUNTIF('List of Values'!$K$2:$K$30,BQ84)=0)),"")</f>
        <v>1</v>
      </c>
      <c r="BU84" s="10" t="b">
        <f t="shared" si="56"/>
        <v>1</v>
      </c>
      <c r="BV84" s="10" t="b">
        <f t="shared" si="57"/>
        <v>1</v>
      </c>
      <c r="BX84" s="10" t="b">
        <f t="shared" si="58"/>
        <v>1</v>
      </c>
      <c r="BY84" s="10" t="b">
        <f t="shared" si="59"/>
        <v>1</v>
      </c>
      <c r="BZ84" t="str">
        <f>_xlfn.XLOOKUP(C84,[1]Blad1!$A:$A,[1]Blad1!$D:$D,"")</f>
        <v/>
      </c>
    </row>
    <row r="85" spans="2:78">
      <c r="B85" s="43">
        <f t="shared" si="60"/>
        <v>0</v>
      </c>
      <c r="C85" s="108">
        <v>217977</v>
      </c>
      <c r="D85" s="11" t="s">
        <v>627</v>
      </c>
      <c r="E85" s="11" t="s">
        <v>169</v>
      </c>
      <c r="F85" s="12">
        <v>5590492737</v>
      </c>
      <c r="G85" s="10" t="b">
        <f t="shared" si="32"/>
        <v>1</v>
      </c>
      <c r="H85" s="10" t="b" cm="1">
        <f t="array" ref="H85">IF(NOT(ISBLANK($C85)),AND(G85=TRUE,LEN(F85)&lt;30,NOT(ISNUMBER(FIND('List of Values'!$C$2:$C$20,F85)))),"")</f>
        <v>1</v>
      </c>
      <c r="I85" s="11" t="s">
        <v>628</v>
      </c>
      <c r="J85" s="10" t="b">
        <f t="shared" si="33"/>
        <v>1</v>
      </c>
      <c r="K85" s="10" t="b" cm="1">
        <f t="array" ref="K85">IF(NOT(ISBLANK($C85)),AND(J85=TRUE,LEN(I85)&lt;20,NOT(ISNUMBER(FIND('List of Values'!$C$2:$C$20,I85)))),"")</f>
        <v>1</v>
      </c>
      <c r="L85" s="11" t="s">
        <v>629</v>
      </c>
      <c r="M85" s="10" t="b">
        <f t="shared" si="34"/>
        <v>1</v>
      </c>
      <c r="N85" s="10" t="b" cm="1">
        <f t="array" ref="N85">IF(NOT(ISBLANK($C85)),AND(M85=TRUE,LEN(L85)&lt;81,NOT(ISNUMBER(FIND('List of Values'!$C$2:$C$20,L85)))),"")</f>
        <v>1</v>
      </c>
      <c r="O85" s="11" t="s">
        <v>361</v>
      </c>
      <c r="P85" s="10" t="b">
        <f t="shared" si="35"/>
        <v>1</v>
      </c>
      <c r="Q85" s="10" t="b" cm="1">
        <f t="array" ref="Q85">IF(NOT(ISBLANK($C85)),AND(P85=TRUE,LEN(O85)&lt;81,NOT(ISNUMBER(FIND('List of Values'!$C$2:$C$20,O85)))),"")</f>
        <v>1</v>
      </c>
      <c r="R85" s="11" t="s">
        <v>362</v>
      </c>
      <c r="S85" s="10" t="b">
        <f t="shared" si="36"/>
        <v>1</v>
      </c>
      <c r="T85" s="10" t="b" cm="1">
        <f t="array" ref="T85">IF(NOT(ISBLANK($C85)),AND(S85=TRUE,LEN(R85)&lt;61,NOT(ISNUMBER(FIND('List of Values'!$C$2:$C$23,R85)))),"")</f>
        <v>1</v>
      </c>
      <c r="V85" s="10" t="b">
        <f t="shared" si="37"/>
        <v>1</v>
      </c>
      <c r="W85" s="10" t="b" cm="1">
        <f t="array" ref="W85">IF(NOT(ISBLANK($C85)),AND(V85=TRUE,LEN(U85)&lt;61,NOT(ISNUMBER(FIND('List of Values'!$C$2:$C$23,U85)))),"")</f>
        <v>1</v>
      </c>
      <c r="X85" s="11" t="s">
        <v>363</v>
      </c>
      <c r="Y85" s="10" t="b">
        <f t="shared" si="38"/>
        <v>1</v>
      </c>
      <c r="Z85" s="10" t="b" cm="1">
        <f t="array" ref="Z85">IF(NOT(ISBLANK($C85)),AND(Y85=TRUE,LEN(X85)&lt;81,NOT(ISNUMBER(FIND('List of Values'!$C$2:$C$23,X85)))),"")</f>
        <v>1</v>
      </c>
      <c r="AA85" s="11" t="s">
        <v>193</v>
      </c>
      <c r="AB85" s="10" t="b">
        <f t="shared" si="39"/>
        <v>1</v>
      </c>
      <c r="AC85" s="10" t="b">
        <f>IF(NOT(ISBLANK($C85)),AND(AB85=TRUE,NOT(COUNTIF('List of Values'!$B$2:$B$255,AA85)=0)),"")</f>
        <v>1</v>
      </c>
      <c r="AD85" s="11" t="s">
        <v>194</v>
      </c>
      <c r="AE85" s="10" t="b">
        <f t="shared" si="40"/>
        <v>1</v>
      </c>
      <c r="AF85" s="10" t="b">
        <f>IF(NOT(ISBLANK($C85)),AND(AE85=TRUE,NOT(COUNTIF('List of Values'!$F$2:$F$255,AD85)=0)),"")</f>
        <v>1</v>
      </c>
      <c r="AG85" s="11" t="s">
        <v>177</v>
      </c>
      <c r="AH85" s="10" t="b">
        <f t="shared" si="41"/>
        <v>1</v>
      </c>
      <c r="AI85" s="10" t="b">
        <f>IF(NOT(ISBLANK($C85)),AND(AH85=TRUE,NOT(COUNTIF('List of Values'!$N$2:$N$40,AG85)=0)),"")</f>
        <v>1</v>
      </c>
      <c r="AJ85" s="59" t="s">
        <v>196</v>
      </c>
      <c r="AK85" s="10" t="b">
        <f t="shared" si="42"/>
        <v>1</v>
      </c>
      <c r="AL85" s="10" t="b">
        <f>IF(NOT(ISBLANK($C85)),AND(AK85=TRUE,NOT(COUNTIF('List of Values'!$O$2:$O$30,AJ85)=0)),"")</f>
        <v>1</v>
      </c>
      <c r="AM85" s="11" t="s">
        <v>179</v>
      </c>
      <c r="AN85" s="10" t="b">
        <f t="shared" si="43"/>
        <v>1</v>
      </c>
      <c r="AO85" s="10" t="b">
        <f>IF(NOT(ISBLANK($C85)),AND(AN85=TRUE,NOT(COUNTIF('List of Values'!$AF$2:$AF$20,AM85)=0)),"")</f>
        <v>1</v>
      </c>
      <c r="AQ85" s="10" t="b">
        <f t="shared" si="44"/>
        <v>1</v>
      </c>
      <c r="AR85" s="10" t="b" cm="1">
        <f t="array" ref="AR85">IF(NOT(ISBLANK($C85)),AND(AQ85=TRUE,LEN(AP85)&lt;81,NOT(ISNUMBER(FIND('List of Values'!$C$2:$C$20,AP85)))),"")</f>
        <v>1</v>
      </c>
      <c r="AS85" s="11" t="str">
        <f t="shared" si="45"/>
        <v>STOCKHOLMS FISKAUKTION AB</v>
      </c>
      <c r="AT85" s="10" t="b">
        <f t="shared" si="46"/>
        <v>1</v>
      </c>
      <c r="AU85" s="10" t="b" cm="1">
        <f t="array" ref="AU85">IF(NOT(ISBLANK($C85)),AND(AT85=TRUE,LEN(AS85)&lt;81,NOT(ISNUMBER(FIND('List of Values'!$C$2:$C$20,AS85)))),"")</f>
        <v>1</v>
      </c>
      <c r="AV85" s="11" t="s">
        <v>324</v>
      </c>
      <c r="AW85" s="10" t="b">
        <f t="shared" si="47"/>
        <v>1</v>
      </c>
      <c r="AX85" s="10" t="b" cm="1">
        <f t="array" ref="AX85">IF(NOT(ISBLANK($C85)),AND(AW85=TRUE,LEN(AV85)&lt;21,NOT(ISNUMBER(FIND('List of Values'!$C$2:$C$20,AV85)))),"")</f>
        <v>1</v>
      </c>
      <c r="AY85" s="11">
        <v>14804</v>
      </c>
      <c r="AZ85" s="10" t="b">
        <f t="shared" si="30"/>
        <v>1</v>
      </c>
      <c r="BA85" s="10" t="b">
        <f>IF(NOT(ISBLANK($C85)),AND(AZ85=TRUE,NOT(COUNTIF('List of Values'!$R$2:$R$400,AY85)=0)),"")</f>
        <v>1</v>
      </c>
      <c r="BB85" s="20"/>
      <c r="BC85" s="10" t="b">
        <f t="shared" si="48"/>
        <v>1</v>
      </c>
      <c r="BD85" s="10" t="b" cm="1">
        <f t="array" ref="BD85">IF(NOT(ISBLANK($C85)),OR(ISBLANK(BB85),AND(NOT(ISNUMBER(FIND('List of Values'!$C$2:$C$23,BB85))),ISNUMBER(DATEVALUE(BB85)))),"")</f>
        <v>1</v>
      </c>
      <c r="BE85" s="20"/>
      <c r="BF85" s="10" t="b">
        <f t="shared" si="49"/>
        <v>1</v>
      </c>
      <c r="BG85" s="10" t="b" cm="1">
        <f t="array" ref="BG85">IF(NOT(ISBLANK($C85)),OR(ISBLANK(BE85),AND(NOT(ISNUMBER(FIND('List of Values'!$C$2:$C$23,BE85))),ISNUMBER(DATEVALUE(BE85)))),"")</f>
        <v>1</v>
      </c>
      <c r="BI85" s="10" t="b">
        <f t="shared" si="50"/>
        <v>1</v>
      </c>
      <c r="BJ85" s="10" t="b">
        <f t="shared" si="51"/>
        <v>1</v>
      </c>
      <c r="BK85" s="11" t="s">
        <v>27</v>
      </c>
      <c r="BL85" s="10" t="b">
        <f t="shared" si="52"/>
        <v>1</v>
      </c>
      <c r="BM85" s="10" t="b">
        <f>IF(NOT(ISBLANK($C85)),AND(BL85=TRUE,NOT(COUNTIF('List of Values'!$A$2:$A$20,BK85)=0)),"")</f>
        <v>1</v>
      </c>
      <c r="BN85" s="11" t="s">
        <v>186</v>
      </c>
      <c r="BO85" s="10" t="b">
        <f t="shared" si="53"/>
        <v>1</v>
      </c>
      <c r="BP85" s="10" t="b">
        <f t="shared" si="54"/>
        <v>1</v>
      </c>
      <c r="BR85" s="10" t="b">
        <f t="shared" si="55"/>
        <v>1</v>
      </c>
      <c r="BS85" s="10" t="b">
        <f>IF(NOT(ISBLANK($C85)),OR(ISBLANK(BQ85),NOT(COUNTIF('List of Values'!$K$2:$K$30,BQ85)=0)),"")</f>
        <v>1</v>
      </c>
      <c r="BU85" s="10" t="b">
        <f t="shared" si="56"/>
        <v>1</v>
      </c>
      <c r="BV85" s="10" t="b">
        <f t="shared" si="57"/>
        <v>1</v>
      </c>
      <c r="BX85" s="10" t="b">
        <f t="shared" si="58"/>
        <v>1</v>
      </c>
      <c r="BY85" s="10" t="b">
        <f t="shared" si="59"/>
        <v>1</v>
      </c>
      <c r="BZ85" t="str">
        <f>_xlfn.XLOOKUP(C85,[1]Blad1!$A:$A,[1]Blad1!$D:$D,"")</f>
        <v/>
      </c>
    </row>
    <row r="86" spans="2:78">
      <c r="B86" s="43">
        <f t="shared" si="60"/>
        <v>0</v>
      </c>
      <c r="C86" s="11">
        <v>218041</v>
      </c>
      <c r="D86" s="11" t="s">
        <v>630</v>
      </c>
      <c r="E86" s="11" t="s">
        <v>199</v>
      </c>
      <c r="F86" s="12">
        <v>5561694554</v>
      </c>
      <c r="G86" s="10" t="b">
        <f t="shared" si="32"/>
        <v>1</v>
      </c>
      <c r="H86" s="10" t="b" cm="1">
        <f t="array" ref="H86">IF(NOT(ISBLANK($C86)),AND(G86=TRUE,LEN(F86)&lt;30,NOT(ISNUMBER(FIND('List of Values'!$C$2:$C$20,F86)))),"")</f>
        <v>1</v>
      </c>
      <c r="I86" s="11" t="s">
        <v>631</v>
      </c>
      <c r="J86" s="10" t="b">
        <f t="shared" si="33"/>
        <v>1</v>
      </c>
      <c r="K86" s="10" t="b" cm="1">
        <f t="array" ref="K86">IF(NOT(ISBLANK($C86)),AND(J86=TRUE,LEN(I86)&lt;20,NOT(ISNUMBER(FIND('List of Values'!$C$2:$C$20,I86)))),"")</f>
        <v>1</v>
      </c>
      <c r="L86" s="11" t="s">
        <v>632</v>
      </c>
      <c r="M86" s="10" t="b">
        <f t="shared" si="34"/>
        <v>1</v>
      </c>
      <c r="N86" s="10" t="b" cm="1">
        <f t="array" ref="N86">IF(NOT(ISBLANK($C86)),AND(M86=TRUE,LEN(L86)&lt;81,NOT(ISNUMBER(FIND('List of Values'!$C$2:$C$20,L86)))),"")</f>
        <v>1</v>
      </c>
      <c r="P86" s="10" t="b">
        <f t="shared" si="35"/>
        <v>1</v>
      </c>
      <c r="Q86" s="10" t="b" cm="1">
        <f t="array" ref="Q86">IF(NOT(ISBLANK($C86)),AND(P86=TRUE,LEN(O86)&lt;81,NOT(ISNUMBER(FIND('List of Values'!$C$2:$C$20,O86)))),"")</f>
        <v>1</v>
      </c>
      <c r="R86" s="11" t="s">
        <v>202</v>
      </c>
      <c r="S86" s="10" t="b">
        <f t="shared" si="36"/>
        <v>1</v>
      </c>
      <c r="T86" s="10" t="b" cm="1">
        <f t="array" ref="T86">IF(NOT(ISBLANK($C86)),AND(S86=TRUE,LEN(R86)&lt;61,NOT(ISNUMBER(FIND('List of Values'!$C$2:$C$23,R86)))),"")</f>
        <v>1</v>
      </c>
      <c r="V86" s="10" t="b">
        <f t="shared" si="37"/>
        <v>1</v>
      </c>
      <c r="W86" s="10" t="b" cm="1">
        <f t="array" ref="W86">IF(NOT(ISBLANK($C86)),AND(V86=TRUE,LEN(U86)&lt;61,NOT(ISNUMBER(FIND('List of Values'!$C$2:$C$23,U86)))),"")</f>
        <v>1</v>
      </c>
      <c r="X86" s="11" t="s">
        <v>633</v>
      </c>
      <c r="Y86" s="10" t="b">
        <f t="shared" si="38"/>
        <v>1</v>
      </c>
      <c r="Z86" s="10" t="b" cm="1">
        <f t="array" ref="Z86">IF(NOT(ISBLANK($C86)),AND(Y86=TRUE,LEN(X86)&lt;81,NOT(ISNUMBER(FIND('List of Values'!$C$2:$C$23,X86)))),"")</f>
        <v>1</v>
      </c>
      <c r="AA86" s="11" t="s">
        <v>193</v>
      </c>
      <c r="AB86" s="10" t="b">
        <f t="shared" si="39"/>
        <v>1</v>
      </c>
      <c r="AC86" s="10" t="b">
        <f>IF(NOT(ISBLANK($C86)),AND(AB86=TRUE,NOT(COUNTIF('List of Values'!$B$2:$B$255,AA86)=0)),"")</f>
        <v>1</v>
      </c>
      <c r="AD86" s="11" t="s">
        <v>194</v>
      </c>
      <c r="AE86" s="10" t="b">
        <f t="shared" si="40"/>
        <v>1</v>
      </c>
      <c r="AF86" s="10" t="b">
        <f>IF(NOT(ISBLANK($C86)),AND(AE86=TRUE,NOT(COUNTIF('List of Values'!$F$2:$F$255,AD86)=0)),"")</f>
        <v>1</v>
      </c>
      <c r="AG86" s="11" t="s">
        <v>195</v>
      </c>
      <c r="AH86" s="10" t="b">
        <f t="shared" si="41"/>
        <v>1</v>
      </c>
      <c r="AI86" s="10" t="b">
        <f>IF(NOT(ISBLANK($C86)),AND(AH86=TRUE,NOT(COUNTIF('List of Values'!$N$2:$N$40,AG86)=0)),"")</f>
        <v>1</v>
      </c>
      <c r="AJ86" s="37" t="s">
        <v>196</v>
      </c>
      <c r="AK86" s="10" t="b">
        <f t="shared" si="42"/>
        <v>1</v>
      </c>
      <c r="AL86" s="10" t="b">
        <f>IF(NOT(ISBLANK($C86)),AND(AK86=TRUE,NOT(COUNTIF('List of Values'!$O$2:$O$30,AJ86)=0)),"")</f>
        <v>1</v>
      </c>
      <c r="AM86" s="11" t="s">
        <v>179</v>
      </c>
      <c r="AN86" s="10" t="b">
        <f t="shared" si="43"/>
        <v>1</v>
      </c>
      <c r="AO86" s="10" t="b">
        <f>IF(NOT(ISBLANK($C86)),AND(AN86=TRUE,NOT(COUNTIF('List of Values'!$AF$2:$AF$20,AM86)=0)),"")</f>
        <v>1</v>
      </c>
      <c r="AQ86" s="10" t="b">
        <f t="shared" si="44"/>
        <v>1</v>
      </c>
      <c r="AR86" s="10" t="b" cm="1">
        <f t="array" ref="AR86">IF(NOT(ISBLANK($C86)),AND(AQ86=TRUE,LEN(AP86)&lt;81,NOT(ISNUMBER(FIND('List of Values'!$C$2:$C$20,AP86)))),"")</f>
        <v>1</v>
      </c>
      <c r="AS86" s="11" t="str">
        <f t="shared" si="45"/>
        <v>SVENSKT NÄRLINGSLIV SERVICE AB</v>
      </c>
      <c r="AT86" s="10" t="b">
        <f t="shared" si="46"/>
        <v>1</v>
      </c>
      <c r="AU86" s="10" t="b" cm="1">
        <f t="array" ref="AU86">IF(NOT(ISBLANK($C86)),AND(AT86=TRUE,LEN(AS86)&lt;81,NOT(ISNUMBER(FIND('List of Values'!$C$2:$C$20,AS86)))),"")</f>
        <v>1</v>
      </c>
      <c r="AV86" s="11" t="s">
        <v>634</v>
      </c>
      <c r="AW86" s="10" t="b">
        <f t="shared" si="47"/>
        <v>1</v>
      </c>
      <c r="AX86" s="10" t="b" cm="1">
        <f t="array" ref="AX86">IF(NOT(ISBLANK($C86)),AND(AW86=TRUE,LEN(AV86)&lt;21,NOT(ISNUMBER(FIND('List of Values'!$C$2:$C$20,AV86)))),"")</f>
        <v>1</v>
      </c>
      <c r="AY86" s="11">
        <v>10001</v>
      </c>
      <c r="AZ86" s="10" t="b">
        <f t="shared" si="30"/>
        <v>1</v>
      </c>
      <c r="BA86" s="10" t="b">
        <f>IF(NOT(ISBLANK($C86)),AND(AZ86=TRUE,NOT(COUNTIF('List of Values'!$R$2:$R$400,AY86)=0)),"")</f>
        <v>1</v>
      </c>
      <c r="BB86" s="20"/>
      <c r="BC86" s="10" t="b">
        <f t="shared" si="48"/>
        <v>1</v>
      </c>
      <c r="BD86" s="10" t="b" cm="1">
        <f t="array" ref="BD86">IF(NOT(ISBLANK($C86)),OR(ISBLANK(BB86),AND(NOT(ISNUMBER(FIND('List of Values'!$C$2:$C$23,BB86))),ISNUMBER(DATEVALUE(BB86)))),"")</f>
        <v>1</v>
      </c>
      <c r="BE86" s="20"/>
      <c r="BF86" s="10" t="b">
        <f t="shared" si="49"/>
        <v>1</v>
      </c>
      <c r="BG86" s="10" t="b" cm="1">
        <f t="array" ref="BG86">IF(NOT(ISBLANK($C86)),OR(ISBLANK(BE86),AND(NOT(ISNUMBER(FIND('List of Values'!$C$2:$C$23,BE86))),ISNUMBER(DATEVALUE(BE86)))),"")</f>
        <v>1</v>
      </c>
      <c r="BI86" s="10" t="b">
        <f t="shared" si="50"/>
        <v>1</v>
      </c>
      <c r="BJ86" s="10" t="b">
        <f t="shared" si="51"/>
        <v>1</v>
      </c>
      <c r="BK86" s="11" t="s">
        <v>27</v>
      </c>
      <c r="BL86" s="10" t="b">
        <f t="shared" si="52"/>
        <v>1</v>
      </c>
      <c r="BM86" s="10" t="b">
        <f>IF(NOT(ISBLANK($C86)),AND(BL86=TRUE,NOT(COUNTIF('List of Values'!$A$2:$A$20,BK86)=0)),"")</f>
        <v>1</v>
      </c>
      <c r="BN86" s="11" t="s">
        <v>186</v>
      </c>
      <c r="BO86" s="10" t="b">
        <f t="shared" si="53"/>
        <v>1</v>
      </c>
      <c r="BP86" s="10" t="b">
        <f t="shared" si="54"/>
        <v>1</v>
      </c>
      <c r="BR86" s="10" t="b">
        <f t="shared" si="55"/>
        <v>1</v>
      </c>
      <c r="BS86" s="10" t="b">
        <f>IF(NOT(ISBLANK($C86)),OR(ISBLANK(BQ86),NOT(COUNTIF('List of Values'!$K$2:$K$30,BQ86)=0)),"")</f>
        <v>1</v>
      </c>
      <c r="BU86" s="10" t="b">
        <f t="shared" si="56"/>
        <v>1</v>
      </c>
      <c r="BV86" s="10" t="b">
        <f t="shared" si="57"/>
        <v>1</v>
      </c>
      <c r="BX86" s="10" t="b">
        <f t="shared" si="58"/>
        <v>1</v>
      </c>
      <c r="BY86" s="10" t="b">
        <f t="shared" si="59"/>
        <v>1</v>
      </c>
      <c r="BZ86" t="str">
        <f>_xlfn.XLOOKUP(C86,[1]Blad1!$A:$A,[1]Blad1!$D:$D,"")</f>
        <v/>
      </c>
    </row>
    <row r="87" spans="2:78">
      <c r="B87" s="43">
        <f t="shared" si="60"/>
        <v>0</v>
      </c>
      <c r="C87" s="11">
        <v>217957</v>
      </c>
      <c r="D87" s="11" t="s">
        <v>635</v>
      </c>
      <c r="E87" s="11" t="s">
        <v>169</v>
      </c>
      <c r="F87" s="12">
        <v>5565304754</v>
      </c>
      <c r="G87" s="10" t="b">
        <f t="shared" si="32"/>
        <v>1</v>
      </c>
      <c r="H87" s="10" t="b" cm="1">
        <f t="array" ref="H87">IF(NOT(ISBLANK($C87)),AND(G87=TRUE,LEN(F87)&lt;30,NOT(ISNUMBER(FIND('List of Values'!$C$2:$C$20,F87)))),"")</f>
        <v>1</v>
      </c>
      <c r="I87" s="11" t="s">
        <v>636</v>
      </c>
      <c r="J87" s="10" t="b">
        <f t="shared" si="33"/>
        <v>1</v>
      </c>
      <c r="K87" s="10" t="b" cm="1">
        <f t="array" ref="K87">IF(NOT(ISBLANK($C87)),AND(J87=TRUE,LEN(I87)&lt;20,NOT(ISNUMBER(FIND('List of Values'!$C$2:$C$20,I87)))),"")</f>
        <v>1</v>
      </c>
      <c r="L87" s="11" t="s">
        <v>637</v>
      </c>
      <c r="M87" s="10" t="b">
        <f t="shared" si="34"/>
        <v>1</v>
      </c>
      <c r="N87" s="10" t="b" cm="1">
        <f t="array" ref="N87">IF(NOT(ISBLANK($C87)),AND(M87=TRUE,LEN(L87)&lt;81,NOT(ISNUMBER(FIND('List of Values'!$C$2:$C$20,L87)))),"")</f>
        <v>1</v>
      </c>
      <c r="P87" s="10" t="b">
        <f t="shared" si="35"/>
        <v>1</v>
      </c>
      <c r="Q87" s="10" t="b" cm="1">
        <f t="array" ref="Q87">IF(NOT(ISBLANK($C87)),AND(P87=TRUE,LEN(O87)&lt;81,NOT(ISNUMBER(FIND('List of Values'!$C$2:$C$20,O87)))),"")</f>
        <v>1</v>
      </c>
      <c r="R87" s="11" t="s">
        <v>638</v>
      </c>
      <c r="S87" s="10" t="b">
        <f t="shared" si="36"/>
        <v>1</v>
      </c>
      <c r="T87" s="10" t="b" cm="1">
        <f t="array" ref="T87">IF(NOT(ISBLANK($C87)),AND(S87=TRUE,LEN(R87)&lt;61,NOT(ISNUMBER(FIND('List of Values'!$C$2:$C$23,R87)))),"")</f>
        <v>1</v>
      </c>
      <c r="V87" s="10" t="b">
        <f t="shared" si="37"/>
        <v>1</v>
      </c>
      <c r="W87" s="10" t="b" cm="1">
        <f t="array" ref="W87">IF(NOT(ISBLANK($C87)),AND(V87=TRUE,LEN(U87)&lt;61,NOT(ISNUMBER(FIND('List of Values'!$C$2:$C$23,U87)))),"")</f>
        <v>1</v>
      </c>
      <c r="X87" s="11" t="s">
        <v>639</v>
      </c>
      <c r="Y87" s="10" t="b">
        <f t="shared" si="38"/>
        <v>1</v>
      </c>
      <c r="Z87" s="10" t="b" cm="1">
        <f t="array" ref="Z87">IF(NOT(ISBLANK($C87)),AND(Y87=TRUE,LEN(X87)&lt;81,NOT(ISNUMBER(FIND('List of Values'!$C$2:$C$23,X87)))),"")</f>
        <v>1</v>
      </c>
      <c r="AA87" s="11" t="s">
        <v>193</v>
      </c>
      <c r="AB87" s="10" t="b">
        <f t="shared" si="39"/>
        <v>1</v>
      </c>
      <c r="AC87" s="10" t="b">
        <f>IF(NOT(ISBLANK($C87)),AND(AB87=TRUE,NOT(COUNTIF('List of Values'!$B$2:$B$255,AA87)=0)),"")</f>
        <v>1</v>
      </c>
      <c r="AD87" s="11" t="s">
        <v>194</v>
      </c>
      <c r="AE87" s="10" t="b">
        <f t="shared" si="40"/>
        <v>1</v>
      </c>
      <c r="AF87" s="10" t="b">
        <f>IF(NOT(ISBLANK($C87)),AND(AE87=TRUE,NOT(COUNTIF('List of Values'!$F$2:$F$255,AD87)=0)),"")</f>
        <v>1</v>
      </c>
      <c r="AG87" s="11" t="s">
        <v>214</v>
      </c>
      <c r="AH87" s="10" t="b">
        <f t="shared" si="41"/>
        <v>1</v>
      </c>
      <c r="AI87" s="10" t="b">
        <f>IF(NOT(ISBLANK($C87)),AND(AH87=TRUE,NOT(COUNTIF('List of Values'!$N$2:$N$40,AG87)=0)),"")</f>
        <v>1</v>
      </c>
      <c r="AJ87" s="37" t="s">
        <v>196</v>
      </c>
      <c r="AK87" s="10" t="b">
        <f t="shared" si="42"/>
        <v>1</v>
      </c>
      <c r="AL87" s="10" t="b">
        <f>IF(NOT(ISBLANK($C87)),AND(AK87=TRUE,NOT(COUNTIF('List of Values'!$O$2:$O$30,AJ87)=0)),"")</f>
        <v>1</v>
      </c>
      <c r="AM87" s="11" t="s">
        <v>179</v>
      </c>
      <c r="AN87" s="10" t="b">
        <f t="shared" si="43"/>
        <v>1</v>
      </c>
      <c r="AO87" s="10" t="b">
        <f>IF(NOT(ISBLANK($C87)),AND(AN87=TRUE,NOT(COUNTIF('List of Values'!$AF$2:$AF$20,AM87)=0)),"")</f>
        <v>1</v>
      </c>
      <c r="AQ87" s="10" t="b">
        <f t="shared" si="44"/>
        <v>1</v>
      </c>
      <c r="AR87" s="10" t="b" cm="1">
        <f t="array" ref="AR87">IF(NOT(ISBLANK($C87)),AND(AQ87=TRUE,LEN(AP87)&lt;81,NOT(ISNUMBER(FIND('List of Values'!$C$2:$C$20,AP87)))),"")</f>
        <v>1</v>
      </c>
      <c r="AS87" s="11" t="str">
        <f t="shared" si="45"/>
        <v>JOHAN I HALLEN OCH BERGFALK AB</v>
      </c>
      <c r="AT87" s="10" t="b">
        <f t="shared" si="46"/>
        <v>1</v>
      </c>
      <c r="AU87" s="10" t="b" cm="1">
        <f t="array" ref="AU87">IF(NOT(ISBLANK($C87)),AND(AT87=TRUE,LEN(AS87)&lt;81,NOT(ISNUMBER(FIND('List of Values'!$C$2:$C$20,AS87)))),"")</f>
        <v>1</v>
      </c>
      <c r="AV87" s="11" t="s">
        <v>640</v>
      </c>
      <c r="AW87" s="10" t="b">
        <f t="shared" si="47"/>
        <v>1</v>
      </c>
      <c r="AX87" s="10" t="b" cm="1">
        <f t="array" ref="AX87">IF(NOT(ISBLANK($C87)),AND(AW87=TRUE,LEN(AV87)&lt;21,NOT(ISNUMBER(FIND('List of Values'!$C$2:$C$20,AV87)))),"")</f>
        <v>1</v>
      </c>
      <c r="AY87" s="11">
        <v>12743</v>
      </c>
      <c r="AZ87" s="10" t="b">
        <f t="shared" si="30"/>
        <v>1</v>
      </c>
      <c r="BA87" s="10" t="b">
        <f>IF(NOT(ISBLANK($C87)),AND(AZ87=TRUE,NOT(COUNTIF('List of Values'!$R$2:$R$400,AY87)=0)),"")</f>
        <v>1</v>
      </c>
      <c r="BB87" s="20"/>
      <c r="BC87" s="10" t="b">
        <f t="shared" si="48"/>
        <v>1</v>
      </c>
      <c r="BD87" s="10" t="b" cm="1">
        <f t="array" ref="BD87">IF(NOT(ISBLANK($C87)),OR(ISBLANK(BB87),AND(NOT(ISNUMBER(FIND('List of Values'!$C$2:$C$23,BB87))),ISNUMBER(DATEVALUE(BB87)))),"")</f>
        <v>1</v>
      </c>
      <c r="BE87" s="20"/>
      <c r="BF87" s="10" t="b">
        <f t="shared" si="49"/>
        <v>1</v>
      </c>
      <c r="BG87" s="10" t="b" cm="1">
        <f t="array" ref="BG87">IF(NOT(ISBLANK($C87)),OR(ISBLANK(BE87),AND(NOT(ISNUMBER(FIND('List of Values'!$C$2:$C$23,BE87))),ISNUMBER(DATEVALUE(BE87)))),"")</f>
        <v>1</v>
      </c>
      <c r="BI87" s="10" t="b">
        <f t="shared" si="50"/>
        <v>1</v>
      </c>
      <c r="BJ87" s="10" t="b">
        <f t="shared" si="51"/>
        <v>1</v>
      </c>
      <c r="BK87" s="11" t="s">
        <v>27</v>
      </c>
      <c r="BL87" s="10" t="b">
        <f t="shared" si="52"/>
        <v>1</v>
      </c>
      <c r="BM87" s="10" t="b">
        <f>IF(NOT(ISBLANK($C87)),AND(BL87=TRUE,NOT(COUNTIF('List of Values'!$A$2:$A$20,BK87)=0)),"")</f>
        <v>1</v>
      </c>
      <c r="BN87" s="11" t="s">
        <v>186</v>
      </c>
      <c r="BO87" s="10" t="b">
        <f t="shared" si="53"/>
        <v>1</v>
      </c>
      <c r="BP87" s="10" t="b">
        <f t="shared" si="54"/>
        <v>1</v>
      </c>
      <c r="BR87" s="10" t="b">
        <f t="shared" si="55"/>
        <v>1</v>
      </c>
      <c r="BS87" s="10" t="b">
        <f>IF(NOT(ISBLANK($C87)),OR(ISBLANK(BQ87),NOT(COUNTIF('List of Values'!$K$2:$K$30,BQ87)=0)),"")</f>
        <v>1</v>
      </c>
      <c r="BU87" s="10" t="b">
        <f t="shared" si="56"/>
        <v>1</v>
      </c>
      <c r="BV87" s="10" t="b">
        <f t="shared" si="57"/>
        <v>1</v>
      </c>
      <c r="BX87" s="10" t="b">
        <f t="shared" si="58"/>
        <v>1</v>
      </c>
      <c r="BY87" s="10" t="b">
        <f t="shared" si="59"/>
        <v>1</v>
      </c>
      <c r="BZ87" t="str">
        <f>_xlfn.XLOOKUP(C87,[1]Blad1!$A:$A,[1]Blad1!$D:$D,"")</f>
        <v/>
      </c>
    </row>
    <row r="88" spans="2:78">
      <c r="B88" s="43">
        <f t="shared" si="60"/>
        <v>0</v>
      </c>
      <c r="C88" s="11">
        <v>218000</v>
      </c>
      <c r="D88" s="11" t="s">
        <v>641</v>
      </c>
      <c r="E88" s="11" t="s">
        <v>169</v>
      </c>
      <c r="F88" s="12" t="s">
        <v>642</v>
      </c>
      <c r="G88" s="10" t="b">
        <f t="shared" si="32"/>
        <v>1</v>
      </c>
      <c r="H88" s="10" t="b" cm="1">
        <f t="array" ref="H88">IF(NOT(ISBLANK($C88)),AND(G88=TRUE,LEN(F88)&lt;30,NOT(ISNUMBER(FIND('List of Values'!$C$2:$C$20,F88)))),"")</f>
        <v>1</v>
      </c>
      <c r="I88" s="11" t="s">
        <v>642</v>
      </c>
      <c r="J88" s="10" t="b">
        <f t="shared" si="33"/>
        <v>1</v>
      </c>
      <c r="K88" s="10" t="b" cm="1">
        <f t="array" ref="K88">IF(NOT(ISBLANK($C88)),AND(J88=TRUE,LEN(I88)&lt;20,NOT(ISNUMBER(FIND('List of Values'!$C$2:$C$20,I88)))),"")</f>
        <v>1</v>
      </c>
      <c r="L88" s="11" t="s">
        <v>643</v>
      </c>
      <c r="M88" s="10" t="b">
        <f t="shared" si="34"/>
        <v>1</v>
      </c>
      <c r="N88" s="10" t="b" cm="1">
        <f t="array" ref="N88">IF(NOT(ISBLANK($C88)),AND(M88=TRUE,LEN(L88)&lt;81,NOT(ISNUMBER(FIND('List of Values'!$C$2:$C$20,L88)))),"")</f>
        <v>1</v>
      </c>
      <c r="P88" s="10" t="b">
        <f t="shared" si="35"/>
        <v>1</v>
      </c>
      <c r="Q88" s="10" t="b" cm="1">
        <f t="array" ref="Q88">IF(NOT(ISBLANK($C88)),AND(P88=TRUE,LEN(O88)&lt;81,NOT(ISNUMBER(FIND('List of Values'!$C$2:$C$20,O88)))),"")</f>
        <v>1</v>
      </c>
      <c r="R88" s="11" t="s">
        <v>644</v>
      </c>
      <c r="S88" s="10" t="b">
        <f t="shared" si="36"/>
        <v>1</v>
      </c>
      <c r="T88" s="10" t="b" cm="1">
        <f t="array" ref="T88">IF(NOT(ISBLANK($C88)),AND(S88=TRUE,LEN(R88)&lt;61,NOT(ISNUMBER(FIND('List of Values'!$C$2:$C$23,R88)))),"")</f>
        <v>1</v>
      </c>
      <c r="V88" s="10" t="b">
        <f t="shared" si="37"/>
        <v>1</v>
      </c>
      <c r="W88" s="10" t="b" cm="1">
        <f t="array" ref="W88">IF(NOT(ISBLANK($C88)),AND(V88=TRUE,LEN(U88)&lt;61,NOT(ISNUMBER(FIND('List of Values'!$C$2:$C$23,U88)))),"")</f>
        <v>1</v>
      </c>
      <c r="X88" s="11" t="s">
        <v>645</v>
      </c>
      <c r="Y88" s="10" t="b">
        <f t="shared" si="38"/>
        <v>1</v>
      </c>
      <c r="Z88" s="10" t="b" cm="1">
        <f t="array" ref="Z88">IF(NOT(ISBLANK($C88)),AND(Y88=TRUE,LEN(X88)&lt;81,NOT(ISNUMBER(FIND('List of Values'!$C$2:$C$23,X88)))),"")</f>
        <v>1</v>
      </c>
      <c r="AA88" s="11" t="s">
        <v>646</v>
      </c>
      <c r="AB88" s="10" t="b">
        <f t="shared" si="39"/>
        <v>1</v>
      </c>
      <c r="AC88" s="10" t="b">
        <f>IF(NOT(ISBLANK($C88)),AND(AB88=TRUE,NOT(COUNTIF('List of Values'!$B$2:$B$255,AA88)=0)),"")</f>
        <v>1</v>
      </c>
      <c r="AD88" s="11" t="s">
        <v>194</v>
      </c>
      <c r="AE88" s="10" t="b">
        <f t="shared" si="40"/>
        <v>1</v>
      </c>
      <c r="AF88" s="10" t="b">
        <f>IF(NOT(ISBLANK($C88)),AND(AE88=TRUE,NOT(COUNTIF('List of Values'!$F$2:$F$255,AD88)=0)),"")</f>
        <v>1</v>
      </c>
      <c r="AG88" s="11" t="s">
        <v>195</v>
      </c>
      <c r="AH88" s="10" t="b">
        <f t="shared" si="41"/>
        <v>1</v>
      </c>
      <c r="AI88" s="10" t="b">
        <f>IF(NOT(ISBLANK($C88)),AND(AH88=TRUE,NOT(COUNTIF('List of Values'!$N$2:$N$40,AG88)=0)),"")</f>
        <v>1</v>
      </c>
      <c r="AJ88" s="37" t="s">
        <v>196</v>
      </c>
      <c r="AK88" s="10" t="b">
        <f t="shared" si="42"/>
        <v>1</v>
      </c>
      <c r="AL88" s="10" t="b">
        <f>IF(NOT(ISBLANK($C88)),AND(AK88=TRUE,NOT(COUNTIF('List of Values'!$O$2:$O$30,AJ88)=0)),"")</f>
        <v>1</v>
      </c>
      <c r="AM88" s="11" t="s">
        <v>239</v>
      </c>
      <c r="AN88" s="10" t="b">
        <f t="shared" si="43"/>
        <v>1</v>
      </c>
      <c r="AO88" s="10" t="b">
        <f>IF(NOT(ISBLANK($C88)),AND(AN88=TRUE,NOT(COUNTIF('List of Values'!$AF$2:$AF$20,AM88)=0)),"")</f>
        <v>1</v>
      </c>
      <c r="AQ88" s="10" t="b">
        <f t="shared" si="44"/>
        <v>1</v>
      </c>
      <c r="AR88" s="10" t="b" cm="1">
        <f t="array" ref="AR88">IF(NOT(ISBLANK($C88)),AND(AQ88=TRUE,LEN(AP88)&lt;81,NOT(ISNUMBER(FIND('List of Values'!$C$2:$C$20,AP88)))),"")</f>
        <v>1</v>
      </c>
      <c r="AS88" s="11" t="str">
        <f t="shared" si="45"/>
        <v>JP FOODS AS</v>
      </c>
      <c r="AT88" s="10" t="b">
        <f t="shared" si="46"/>
        <v>1</v>
      </c>
      <c r="AU88" s="10" t="b" cm="1">
        <f t="array" ref="AU88">IF(NOT(ISBLANK($C88)),AND(AT88=TRUE,LEN(AS88)&lt;81,NOT(ISNUMBER(FIND('List of Values'!$C$2:$C$20,AS88)))),"")</f>
        <v>1</v>
      </c>
      <c r="AV88" s="11" t="s">
        <v>647</v>
      </c>
      <c r="AW88" s="10" t="b">
        <f t="shared" si="47"/>
        <v>1</v>
      </c>
      <c r="AX88" s="10" t="b" cm="1">
        <f t="array" ref="AX88">IF(NOT(ISBLANK($C88)),AND(AW88=TRUE,LEN(AV88)&lt;21,NOT(ISNUMBER(FIND('List of Values'!$C$2:$C$20,AV88)))),"")</f>
        <v>1</v>
      </c>
      <c r="AY88" s="11">
        <v>12765</v>
      </c>
      <c r="AZ88" s="10" t="b">
        <f t="shared" si="30"/>
        <v>1</v>
      </c>
      <c r="BA88" s="10" t="b">
        <f>IF(NOT(ISBLANK($C88)),AND(AZ88=TRUE,NOT(COUNTIF('List of Values'!$R$2:$R$400,AY88)=0)),"")</f>
        <v>1</v>
      </c>
      <c r="BB88" s="20"/>
      <c r="BC88" s="10" t="b">
        <f t="shared" si="48"/>
        <v>1</v>
      </c>
      <c r="BD88" s="10" t="b" cm="1">
        <f t="array" ref="BD88">IF(NOT(ISBLANK($C88)),OR(ISBLANK(BB88),AND(NOT(ISNUMBER(FIND('List of Values'!$C$2:$C$23,BB88))),ISNUMBER(DATEVALUE(BB88)))),"")</f>
        <v>1</v>
      </c>
      <c r="BE88" s="20"/>
      <c r="BF88" s="10" t="b">
        <f t="shared" si="49"/>
        <v>1</v>
      </c>
      <c r="BG88" s="10" t="b" cm="1">
        <f t="array" ref="BG88">IF(NOT(ISBLANK($C88)),OR(ISBLANK(BE88),AND(NOT(ISNUMBER(FIND('List of Values'!$C$2:$C$23,BE88))),ISNUMBER(DATEVALUE(BE88)))),"")</f>
        <v>1</v>
      </c>
      <c r="BI88" s="10" t="b">
        <f t="shared" si="50"/>
        <v>1</v>
      </c>
      <c r="BJ88" s="10" t="b">
        <f t="shared" si="51"/>
        <v>1</v>
      </c>
      <c r="BK88" s="11" t="s">
        <v>27</v>
      </c>
      <c r="BL88" s="10" t="b">
        <f t="shared" si="52"/>
        <v>1</v>
      </c>
      <c r="BM88" s="10" t="b">
        <f>IF(NOT(ISBLANK($C88)),AND(BL88=TRUE,NOT(COUNTIF('List of Values'!$A$2:$A$20,BK88)=0)),"")</f>
        <v>1</v>
      </c>
      <c r="BN88" s="11" t="s">
        <v>186</v>
      </c>
      <c r="BO88" s="10" t="b">
        <f t="shared" si="53"/>
        <v>1</v>
      </c>
      <c r="BP88" s="10" t="b">
        <f t="shared" si="54"/>
        <v>1</v>
      </c>
      <c r="BR88" s="10" t="b">
        <f t="shared" si="55"/>
        <v>1</v>
      </c>
      <c r="BS88" s="10" t="b">
        <f>IF(NOT(ISBLANK($C88)),OR(ISBLANK(BQ88),NOT(COUNTIF('List of Values'!$K$2:$K$30,BQ88)=0)),"")</f>
        <v>1</v>
      </c>
      <c r="BU88" s="10" t="b">
        <f t="shared" si="56"/>
        <v>1</v>
      </c>
      <c r="BV88" s="10" t="b">
        <f t="shared" si="57"/>
        <v>1</v>
      </c>
      <c r="BX88" s="10" t="b">
        <f t="shared" si="58"/>
        <v>1</v>
      </c>
      <c r="BY88" s="10" t="b">
        <f t="shared" si="59"/>
        <v>1</v>
      </c>
      <c r="BZ88" s="60" t="str">
        <f>_xlfn.XLOOKUP(C88,[1]Blad1!$A:$A,[1]Blad1!$D:$D,"")</f>
        <v>x</v>
      </c>
    </row>
    <row r="89" spans="2:78">
      <c r="B89" s="43">
        <f t="shared" si="60"/>
        <v>0</v>
      </c>
      <c r="C89" s="11">
        <v>218097</v>
      </c>
      <c r="D89" s="11" t="s">
        <v>648</v>
      </c>
      <c r="E89" s="11" t="s">
        <v>199</v>
      </c>
      <c r="F89" s="12">
        <v>5590758792</v>
      </c>
      <c r="G89" s="10" t="b">
        <f t="shared" si="32"/>
        <v>1</v>
      </c>
      <c r="H89" s="10" t="b" cm="1">
        <f t="array" ref="H89">IF(NOT(ISBLANK($C89)),AND(G89=TRUE,LEN(F89)&lt;30,NOT(ISNUMBER(FIND('List of Values'!$C$2:$C$20,F89)))),"")</f>
        <v>1</v>
      </c>
      <c r="I89" s="11" t="s">
        <v>649</v>
      </c>
      <c r="J89" s="10" t="b">
        <f t="shared" si="33"/>
        <v>1</v>
      </c>
      <c r="K89" s="10" t="b" cm="1">
        <f t="array" ref="K89">IF(NOT(ISBLANK($C89)),AND(J89=TRUE,LEN(I89)&lt;20,NOT(ISNUMBER(FIND('List of Values'!$C$2:$C$20,I89)))),"")</f>
        <v>1</v>
      </c>
      <c r="L89" s="11" t="s">
        <v>650</v>
      </c>
      <c r="M89" s="10" t="b">
        <f t="shared" si="34"/>
        <v>1</v>
      </c>
      <c r="N89" s="10" t="b" cm="1">
        <f t="array" ref="N89">IF(NOT(ISBLANK($C89)),AND(M89=TRUE,LEN(L89)&lt;81,NOT(ISNUMBER(FIND('List of Values'!$C$2:$C$20,L89)))),"")</f>
        <v>1</v>
      </c>
      <c r="P89" s="10" t="b">
        <f t="shared" si="35"/>
        <v>1</v>
      </c>
      <c r="Q89" s="10" t="b" cm="1">
        <f t="array" ref="Q89">IF(NOT(ISBLANK($C89)),AND(P89=TRUE,LEN(O89)&lt;81,NOT(ISNUMBER(FIND('List of Values'!$C$2:$C$20,O89)))),"")</f>
        <v>1</v>
      </c>
      <c r="R89" s="11" t="s">
        <v>651</v>
      </c>
      <c r="S89" s="10" t="b">
        <f t="shared" si="36"/>
        <v>1</v>
      </c>
      <c r="T89" s="10" t="b" cm="1">
        <f t="array" ref="T89">IF(NOT(ISBLANK($C89)),AND(S89=TRUE,LEN(R89)&lt;61,NOT(ISNUMBER(FIND('List of Values'!$C$2:$C$23,R89)))),"")</f>
        <v>1</v>
      </c>
      <c r="V89" s="10" t="b">
        <f t="shared" si="37"/>
        <v>1</v>
      </c>
      <c r="W89" s="10" t="b" cm="1">
        <f t="array" ref="W89">IF(NOT(ISBLANK($C89)),AND(V89=TRUE,LEN(U89)&lt;61,NOT(ISNUMBER(FIND('List of Values'!$C$2:$C$23,U89)))),"")</f>
        <v>1</v>
      </c>
      <c r="X89" s="11" t="s">
        <v>652</v>
      </c>
      <c r="Y89" s="10" t="b">
        <f t="shared" si="38"/>
        <v>1</v>
      </c>
      <c r="Z89" s="10" t="b" cm="1">
        <f t="array" ref="Z89">IF(NOT(ISBLANK($C89)),AND(Y89=TRUE,LEN(X89)&lt;81,NOT(ISNUMBER(FIND('List of Values'!$C$2:$C$23,X89)))),"")</f>
        <v>1</v>
      </c>
      <c r="AA89" s="11" t="s">
        <v>193</v>
      </c>
      <c r="AB89" s="10" t="b">
        <f t="shared" si="39"/>
        <v>1</v>
      </c>
      <c r="AC89" s="10" t="b">
        <f>IF(NOT(ISBLANK($C89)),AND(AB89=TRUE,NOT(COUNTIF('List of Values'!$B$2:$B$255,AA89)=0)),"")</f>
        <v>1</v>
      </c>
      <c r="AD89" s="11" t="s">
        <v>194</v>
      </c>
      <c r="AE89" s="10" t="b">
        <f t="shared" si="40"/>
        <v>1</v>
      </c>
      <c r="AF89" s="10" t="b">
        <f>IF(NOT(ISBLANK($C89)),AND(AE89=TRUE,NOT(COUNTIF('List of Values'!$F$2:$F$255,AD89)=0)),"")</f>
        <v>1</v>
      </c>
      <c r="AG89" s="11" t="s">
        <v>653</v>
      </c>
      <c r="AH89" s="10" t="b">
        <f t="shared" si="41"/>
        <v>1</v>
      </c>
      <c r="AI89" s="10" t="b">
        <f>IF(NOT(ISBLANK($C89)),AND(AH89=TRUE,NOT(COUNTIF('List of Values'!$N$2:$N$40,AG89)=0)),"")</f>
        <v>1</v>
      </c>
      <c r="AJ89" s="59" t="s">
        <v>196</v>
      </c>
      <c r="AK89" s="10" t="b">
        <f t="shared" si="42"/>
        <v>1</v>
      </c>
      <c r="AL89" s="10" t="b">
        <f>IF(NOT(ISBLANK($C89)),AND(AK89=TRUE,NOT(COUNTIF('List of Values'!$O$2:$O$30,AJ89)=0)),"")</f>
        <v>1</v>
      </c>
      <c r="AM89" s="11" t="s">
        <v>179</v>
      </c>
      <c r="AN89" s="10" t="b">
        <f t="shared" si="43"/>
        <v>1</v>
      </c>
      <c r="AO89" s="10" t="b">
        <f>IF(NOT(ISBLANK($C89)),AND(AN89=TRUE,NOT(COUNTIF('List of Values'!$AF$2:$AF$20,AM89)=0)),"")</f>
        <v>1</v>
      </c>
      <c r="AQ89" s="10" t="b">
        <f t="shared" si="44"/>
        <v>1</v>
      </c>
      <c r="AR89" s="10" t="b" cm="1">
        <f t="array" ref="AR89">IF(NOT(ISBLANK($C89)),AND(AQ89=TRUE,LEN(AP89)&lt;81,NOT(ISNUMBER(FIND('List of Values'!$C$2:$C$20,AP89)))),"")</f>
        <v>1</v>
      </c>
      <c r="AS89" s="11" t="str">
        <f t="shared" si="45"/>
        <v>MOOSEIFY AB</v>
      </c>
      <c r="AT89" s="10" t="b">
        <f t="shared" si="46"/>
        <v>1</v>
      </c>
      <c r="AU89" s="10" t="b" cm="1">
        <f t="array" ref="AU89">IF(NOT(ISBLANK($C89)),AND(AT89=TRUE,LEN(AS89)&lt;81,NOT(ISNUMBER(FIND('List of Values'!$C$2:$C$20,AS89)))),"")</f>
        <v>1</v>
      </c>
      <c r="AV89" s="11" t="s">
        <v>654</v>
      </c>
      <c r="AW89" s="10" t="b">
        <f t="shared" si="47"/>
        <v>1</v>
      </c>
      <c r="AX89" s="10" t="b" cm="1">
        <f t="array" ref="AX89">IF(NOT(ISBLANK($C89)),AND(AW89=TRUE,LEN(AV89)&lt;21,NOT(ISNUMBER(FIND('List of Values'!$C$2:$C$20,AV89)))),"")</f>
        <v>1</v>
      </c>
      <c r="AY89" s="11">
        <v>10001</v>
      </c>
      <c r="AZ89" s="10" t="b">
        <f t="shared" si="30"/>
        <v>1</v>
      </c>
      <c r="BA89" s="10" t="b">
        <f>IF(NOT(ISBLANK($C89)),AND(AZ89=TRUE,NOT(COUNTIF('List of Values'!$R$2:$R$400,AY89)=0)),"")</f>
        <v>1</v>
      </c>
      <c r="BB89" s="20"/>
      <c r="BC89" s="10" t="b">
        <f t="shared" si="48"/>
        <v>1</v>
      </c>
      <c r="BD89" s="10" t="b" cm="1">
        <f t="array" ref="BD89">IF(NOT(ISBLANK($C89)),OR(ISBLANK(BB89),AND(NOT(ISNUMBER(FIND('List of Values'!$C$2:$C$23,BB89))),ISNUMBER(DATEVALUE(BB89)))),"")</f>
        <v>1</v>
      </c>
      <c r="BE89" s="20"/>
      <c r="BF89" s="10" t="b">
        <f t="shared" si="49"/>
        <v>1</v>
      </c>
      <c r="BG89" s="10" t="b" cm="1">
        <f t="array" ref="BG89">IF(NOT(ISBLANK($C89)),OR(ISBLANK(BE89),AND(NOT(ISNUMBER(FIND('List of Values'!$C$2:$C$23,BE89))),ISNUMBER(DATEVALUE(BE89)))),"")</f>
        <v>1</v>
      </c>
      <c r="BI89" s="10" t="b">
        <f t="shared" si="50"/>
        <v>1</v>
      </c>
      <c r="BJ89" s="10" t="b">
        <f t="shared" si="51"/>
        <v>1</v>
      </c>
      <c r="BK89" s="11" t="s">
        <v>27</v>
      </c>
      <c r="BL89" s="10" t="b">
        <f t="shared" si="52"/>
        <v>1</v>
      </c>
      <c r="BM89" s="10" t="b">
        <f>IF(NOT(ISBLANK($C89)),AND(BL89=TRUE,NOT(COUNTIF('List of Values'!$A$2:$A$20,BK89)=0)),"")</f>
        <v>1</v>
      </c>
      <c r="BN89" s="11" t="s">
        <v>267</v>
      </c>
      <c r="BO89" s="10" t="b">
        <f t="shared" si="53"/>
        <v>1</v>
      </c>
      <c r="BP89" s="10" t="b">
        <f t="shared" si="54"/>
        <v>1</v>
      </c>
      <c r="BR89" s="10" t="b">
        <f t="shared" si="55"/>
        <v>1</v>
      </c>
      <c r="BS89" s="10" t="b">
        <f>IF(NOT(ISBLANK($C89)),OR(ISBLANK(BQ89),NOT(COUNTIF('List of Values'!$K$2:$K$30,BQ89)=0)),"")</f>
        <v>1</v>
      </c>
      <c r="BU89" s="10" t="b">
        <f t="shared" si="56"/>
        <v>1</v>
      </c>
      <c r="BV89" s="10" t="b">
        <f t="shared" si="57"/>
        <v>1</v>
      </c>
      <c r="BX89" s="10" t="b">
        <f t="shared" si="58"/>
        <v>1</v>
      </c>
      <c r="BY89" s="10" t="b">
        <f t="shared" si="59"/>
        <v>1</v>
      </c>
      <c r="BZ89" t="str">
        <f>_xlfn.XLOOKUP(C89,[1]Blad1!$A:$A,[1]Blad1!$D:$D,"")</f>
        <v/>
      </c>
    </row>
    <row r="90" spans="2:78">
      <c r="B90" s="43">
        <f t="shared" si="60"/>
        <v>0</v>
      </c>
      <c r="C90" s="11">
        <v>215356</v>
      </c>
      <c r="D90" s="11" t="s">
        <v>655</v>
      </c>
      <c r="E90" s="11" t="s">
        <v>169</v>
      </c>
      <c r="F90" s="12">
        <v>5563366854</v>
      </c>
      <c r="G90" s="10" t="b">
        <f t="shared" si="32"/>
        <v>1</v>
      </c>
      <c r="H90" s="10" t="b" cm="1">
        <f t="array" ref="H90">IF(NOT(ISBLANK($C90)),AND(G90=TRUE,LEN(F90)&lt;30,NOT(ISNUMBER(FIND('List of Values'!$C$2:$C$20,F90)))),"")</f>
        <v>1</v>
      </c>
      <c r="I90" s="11" t="s">
        <v>656</v>
      </c>
      <c r="J90" s="10" t="b">
        <f t="shared" si="33"/>
        <v>1</v>
      </c>
      <c r="K90" s="10" t="b" cm="1">
        <f t="array" ref="K90">IF(NOT(ISBLANK($C90)),AND(J90=TRUE,LEN(I90)&lt;20,NOT(ISNUMBER(FIND('List of Values'!$C$2:$C$20,I90)))),"")</f>
        <v>1</v>
      </c>
      <c r="L90" s="11" t="s">
        <v>657</v>
      </c>
      <c r="M90" s="10" t="b">
        <f t="shared" si="34"/>
        <v>1</v>
      </c>
      <c r="N90" s="10" t="b" cm="1">
        <f t="array" ref="N90">IF(NOT(ISBLANK($C90)),AND(M90=TRUE,LEN(L90)&lt;81,NOT(ISNUMBER(FIND('List of Values'!$C$2:$C$20,L90)))),"")</f>
        <v>1</v>
      </c>
      <c r="P90" s="10" t="b">
        <f t="shared" si="35"/>
        <v>1</v>
      </c>
      <c r="Q90" s="10" t="b" cm="1">
        <f t="array" ref="Q90">IF(NOT(ISBLANK($C90)),AND(P90=TRUE,LEN(O90)&lt;81,NOT(ISNUMBER(FIND('List of Values'!$C$2:$C$20,O90)))),"")</f>
        <v>1</v>
      </c>
      <c r="R90" s="11" t="s">
        <v>356</v>
      </c>
      <c r="S90" s="10" t="b">
        <f t="shared" si="36"/>
        <v>1</v>
      </c>
      <c r="T90" s="10" t="b" cm="1">
        <f t="array" ref="T90">IF(NOT(ISBLANK($C90)),AND(S90=TRUE,LEN(R90)&lt;61,NOT(ISNUMBER(FIND('List of Values'!$C$2:$C$23,R90)))),"")</f>
        <v>1</v>
      </c>
      <c r="V90" s="10" t="b">
        <f t="shared" si="37"/>
        <v>1</v>
      </c>
      <c r="W90" s="10" t="b" cm="1">
        <f t="array" ref="W90">IF(NOT(ISBLANK($C90)),AND(V90=TRUE,LEN(U90)&lt;61,NOT(ISNUMBER(FIND('List of Values'!$C$2:$C$23,U90)))),"")</f>
        <v>1</v>
      </c>
      <c r="X90" s="11" t="s">
        <v>658</v>
      </c>
      <c r="Y90" s="10" t="b">
        <f t="shared" si="38"/>
        <v>1</v>
      </c>
      <c r="Z90" s="10" t="b" cm="1">
        <f t="array" ref="Z90">IF(NOT(ISBLANK($C90)),AND(Y90=TRUE,LEN(X90)&lt;81,NOT(ISNUMBER(FIND('List of Values'!$C$2:$C$23,X90)))),"")</f>
        <v>1</v>
      </c>
      <c r="AA90" s="11" t="s">
        <v>193</v>
      </c>
      <c r="AB90" s="10" t="b">
        <f t="shared" si="39"/>
        <v>1</v>
      </c>
      <c r="AC90" s="10" t="b">
        <f>IF(NOT(ISBLANK($C90)),AND(AB90=TRUE,NOT(COUNTIF('List of Values'!$B$2:$B$255,AA90)=0)),"")</f>
        <v>1</v>
      </c>
      <c r="AD90" s="11" t="s">
        <v>194</v>
      </c>
      <c r="AE90" s="10" t="b">
        <f t="shared" si="40"/>
        <v>1</v>
      </c>
      <c r="AF90" s="10" t="b">
        <f>IF(NOT(ISBLANK($C90)),AND(AE90=TRUE,NOT(COUNTIF('List of Values'!$F$2:$F$255,AD90)=0)),"")</f>
        <v>1</v>
      </c>
      <c r="AG90" s="11" t="s">
        <v>177</v>
      </c>
      <c r="AH90" s="10" t="b">
        <f t="shared" si="41"/>
        <v>1</v>
      </c>
      <c r="AI90" s="10" t="b">
        <f>IF(NOT(ISBLANK($C90)),AND(AH90=TRUE,NOT(COUNTIF('List of Values'!$N$2:$N$40,AG90)=0)),"")</f>
        <v>1</v>
      </c>
      <c r="AJ90" s="37" t="s">
        <v>196</v>
      </c>
      <c r="AK90" s="10" t="b">
        <f t="shared" si="42"/>
        <v>1</v>
      </c>
      <c r="AL90" s="10" t="b">
        <f>IF(NOT(ISBLANK($C90)),AND(AK90=TRUE,NOT(COUNTIF('List of Values'!$O$2:$O$30,AJ90)=0)),"")</f>
        <v>1</v>
      </c>
      <c r="AM90" s="11" t="s">
        <v>179</v>
      </c>
      <c r="AN90" s="10" t="b">
        <f t="shared" si="43"/>
        <v>1</v>
      </c>
      <c r="AO90" s="10" t="b">
        <f>IF(NOT(ISBLANK($C90)),AND(AN90=TRUE,NOT(COUNTIF('List of Values'!$AF$2:$AF$20,AM90)=0)),"")</f>
        <v>1</v>
      </c>
      <c r="AQ90" s="10" t="b">
        <f t="shared" si="44"/>
        <v>1</v>
      </c>
      <c r="AR90" s="10" t="b" cm="1">
        <f t="array" ref="AR90">IF(NOT(ISBLANK($C90)),AND(AQ90=TRUE,LEN(AP90)&lt;81,NOT(ISNUMBER(FIND('List of Values'!$C$2:$C$20,AP90)))),"")</f>
        <v>1</v>
      </c>
      <c r="AS90" s="11" t="str">
        <f t="shared" si="45"/>
        <v>GRANTELIUS KÖTT AB</v>
      </c>
      <c r="AT90" s="10" t="b">
        <f t="shared" si="46"/>
        <v>1</v>
      </c>
      <c r="AU90" s="10" t="b" cm="1">
        <f t="array" ref="AU90">IF(NOT(ISBLANK($C90)),AND(AT90=TRUE,LEN(AS90)&lt;81,NOT(ISNUMBER(FIND('List of Values'!$C$2:$C$20,AS90)))),"")</f>
        <v>1</v>
      </c>
      <c r="AV90" s="11" t="s">
        <v>659</v>
      </c>
      <c r="AW90" s="10" t="b">
        <f t="shared" si="47"/>
        <v>1</v>
      </c>
      <c r="AX90" s="10" t="b" cm="1">
        <f t="array" ref="AX90">IF(NOT(ISBLANK($C90)),AND(AW90=TRUE,LEN(AV90)&lt;21,NOT(ISNUMBER(FIND('List of Values'!$C$2:$C$20,AV90)))),"")</f>
        <v>1</v>
      </c>
      <c r="AY90" s="11">
        <v>12268</v>
      </c>
      <c r="AZ90" s="10" t="b">
        <f t="shared" si="30"/>
        <v>1</v>
      </c>
      <c r="BA90" s="10" t="b">
        <f>IF(NOT(ISBLANK($C90)),AND(AZ90=TRUE,NOT(COUNTIF('List of Values'!$R$2:$R$400,AY90)=0)),"")</f>
        <v>1</v>
      </c>
      <c r="BB90" s="20"/>
      <c r="BC90" s="10" t="b">
        <f t="shared" si="48"/>
        <v>1</v>
      </c>
      <c r="BD90" s="10" t="b" cm="1">
        <f t="array" ref="BD90">IF(NOT(ISBLANK($C90)),OR(ISBLANK(BB90),AND(NOT(ISNUMBER(FIND('List of Values'!$C$2:$C$23,BB90))),ISNUMBER(DATEVALUE(BB90)))),"")</f>
        <v>1</v>
      </c>
      <c r="BE90" s="20"/>
      <c r="BF90" s="10" t="b">
        <f t="shared" si="49"/>
        <v>1</v>
      </c>
      <c r="BG90" s="10" t="b" cm="1">
        <f t="array" ref="BG90">IF(NOT(ISBLANK($C90)),OR(ISBLANK(BE90),AND(NOT(ISNUMBER(FIND('List of Values'!$C$2:$C$23,BE90))),ISNUMBER(DATEVALUE(BE90)))),"")</f>
        <v>1</v>
      </c>
      <c r="BI90" s="10" t="b">
        <f t="shared" si="50"/>
        <v>1</v>
      </c>
      <c r="BJ90" s="10" t="b">
        <f t="shared" si="51"/>
        <v>1</v>
      </c>
      <c r="BK90" s="11" t="s">
        <v>27</v>
      </c>
      <c r="BL90" s="10" t="b">
        <f t="shared" si="52"/>
        <v>1</v>
      </c>
      <c r="BM90" s="10" t="b">
        <f>IF(NOT(ISBLANK($C90)),AND(BL90=TRUE,NOT(COUNTIF('List of Values'!$A$2:$A$20,BK90)=0)),"")</f>
        <v>1</v>
      </c>
      <c r="BN90" s="11" t="s">
        <v>186</v>
      </c>
      <c r="BO90" s="10" t="b">
        <f t="shared" si="53"/>
        <v>1</v>
      </c>
      <c r="BP90" s="10" t="b">
        <f t="shared" si="54"/>
        <v>1</v>
      </c>
      <c r="BR90" s="10" t="b">
        <f t="shared" si="55"/>
        <v>1</v>
      </c>
      <c r="BS90" s="10" t="b">
        <f>IF(NOT(ISBLANK($C90)),OR(ISBLANK(BQ90),NOT(COUNTIF('List of Values'!$K$2:$K$30,BQ90)=0)),"")</f>
        <v>1</v>
      </c>
      <c r="BU90" s="10" t="b">
        <f t="shared" si="56"/>
        <v>1</v>
      </c>
      <c r="BV90" s="10" t="b">
        <f t="shared" si="57"/>
        <v>1</v>
      </c>
      <c r="BX90" s="10" t="b">
        <f t="shared" si="58"/>
        <v>1</v>
      </c>
      <c r="BY90" s="10" t="b">
        <f t="shared" si="59"/>
        <v>1</v>
      </c>
      <c r="BZ90" t="str">
        <f>_xlfn.XLOOKUP(C90,[1]Blad1!$A:$A,[1]Blad1!$D:$D,"")</f>
        <v/>
      </c>
    </row>
    <row r="91" spans="2:78">
      <c r="B91" s="43">
        <f t="shared" si="60"/>
        <v>0</v>
      </c>
      <c r="C91" s="11">
        <v>217982</v>
      </c>
      <c r="D91" s="11" t="s">
        <v>660</v>
      </c>
      <c r="E91" s="11" t="s">
        <v>169</v>
      </c>
      <c r="F91" s="12">
        <v>5592277213</v>
      </c>
      <c r="G91" s="10" t="b">
        <f t="shared" si="32"/>
        <v>1</v>
      </c>
      <c r="H91" s="10" t="b" cm="1">
        <f t="array" ref="H91">IF(NOT(ISBLANK($C91)),AND(G91=TRUE,LEN(F91)&lt;30,NOT(ISNUMBER(FIND('List of Values'!$C$2:$C$20,F91)))),"")</f>
        <v>1</v>
      </c>
      <c r="I91" s="11" t="s">
        <v>661</v>
      </c>
      <c r="J91" s="10" t="b">
        <f t="shared" si="33"/>
        <v>1</v>
      </c>
      <c r="K91" s="10" t="b" cm="1">
        <f t="array" ref="K91">IF(NOT(ISBLANK($C91)),AND(J91=TRUE,LEN(I91)&lt;20,NOT(ISNUMBER(FIND('List of Values'!$C$2:$C$20,I91)))),"")</f>
        <v>1</v>
      </c>
      <c r="L91" s="11" t="s">
        <v>662</v>
      </c>
      <c r="M91" s="10" t="b">
        <f t="shared" si="34"/>
        <v>1</v>
      </c>
      <c r="N91" s="10" t="b" cm="1">
        <f t="array" ref="N91">IF(NOT(ISBLANK($C91)),AND(M91=TRUE,LEN(L91)&lt;81,NOT(ISNUMBER(FIND('List of Values'!$C$2:$C$20,L91)))),"")</f>
        <v>1</v>
      </c>
      <c r="P91" s="10" t="b">
        <f t="shared" si="35"/>
        <v>1</v>
      </c>
      <c r="Q91" s="10" t="b" cm="1">
        <f t="array" ref="Q91">IF(NOT(ISBLANK($C91)),AND(P91=TRUE,LEN(O91)&lt;81,NOT(ISNUMBER(FIND('List of Values'!$C$2:$C$20,O91)))),"")</f>
        <v>1</v>
      </c>
      <c r="R91" s="11" t="s">
        <v>470</v>
      </c>
      <c r="S91" s="10" t="b">
        <f t="shared" si="36"/>
        <v>1</v>
      </c>
      <c r="T91" s="10" t="b" cm="1">
        <f t="array" ref="T91">IF(NOT(ISBLANK($C91)),AND(S91=TRUE,LEN(R91)&lt;61,NOT(ISNUMBER(FIND('List of Values'!$C$2:$C$23,R91)))),"")</f>
        <v>1</v>
      </c>
      <c r="V91" s="10" t="b">
        <f t="shared" si="37"/>
        <v>1</v>
      </c>
      <c r="W91" s="10" t="b" cm="1">
        <f t="array" ref="W91">IF(NOT(ISBLANK($C91)),AND(V91=TRUE,LEN(U91)&lt;61,NOT(ISNUMBER(FIND('List of Values'!$C$2:$C$23,U91)))),"")</f>
        <v>1</v>
      </c>
      <c r="X91" s="11" t="s">
        <v>471</v>
      </c>
      <c r="Y91" s="10" t="b">
        <f t="shared" si="38"/>
        <v>1</v>
      </c>
      <c r="Z91" s="10" t="b" cm="1">
        <f t="array" ref="Z91">IF(NOT(ISBLANK($C91)),AND(Y91=TRUE,LEN(X91)&lt;81,NOT(ISNUMBER(FIND('List of Values'!$C$2:$C$23,X91)))),"")</f>
        <v>1</v>
      </c>
      <c r="AA91" s="11" t="s">
        <v>193</v>
      </c>
      <c r="AB91" s="10" t="b">
        <f t="shared" si="39"/>
        <v>1</v>
      </c>
      <c r="AC91" s="10" t="b">
        <f>IF(NOT(ISBLANK($C91)),AND(AB91=TRUE,NOT(COUNTIF('List of Values'!$B$2:$B$255,AA91)=0)),"")</f>
        <v>1</v>
      </c>
      <c r="AD91" s="11" t="s">
        <v>194</v>
      </c>
      <c r="AE91" s="10" t="b">
        <f t="shared" si="40"/>
        <v>1</v>
      </c>
      <c r="AF91" s="10" t="b">
        <f>IF(NOT(ISBLANK($C91)),AND(AE91=TRUE,NOT(COUNTIF('List of Values'!$F$2:$F$255,AD91)=0)),"")</f>
        <v>1</v>
      </c>
      <c r="AG91" s="11" t="s">
        <v>653</v>
      </c>
      <c r="AH91" s="10" t="b">
        <f t="shared" si="41"/>
        <v>1</v>
      </c>
      <c r="AI91" s="10" t="b">
        <f>IF(NOT(ISBLANK($C91)),AND(AH91=TRUE,NOT(COUNTIF('List of Values'!$N$2:$N$40,AG91)=0)),"")</f>
        <v>1</v>
      </c>
      <c r="AJ91" s="37" t="s">
        <v>196</v>
      </c>
      <c r="AK91" s="10" t="b">
        <f t="shared" si="42"/>
        <v>1</v>
      </c>
      <c r="AL91" s="10" t="b">
        <f>IF(NOT(ISBLANK($C91)),AND(AK91=TRUE,NOT(COUNTIF('List of Values'!$O$2:$O$30,AJ91)=0)),"")</f>
        <v>1</v>
      </c>
      <c r="AM91" s="11" t="s">
        <v>179</v>
      </c>
      <c r="AN91" s="10" t="b">
        <f t="shared" si="43"/>
        <v>1</v>
      </c>
      <c r="AO91" s="10" t="b">
        <f>IF(NOT(ISBLANK($C91)),AND(AN91=TRUE,NOT(COUNTIF('List of Values'!$AF$2:$AF$20,AM91)=0)),"")</f>
        <v>1</v>
      </c>
      <c r="AQ91" s="10" t="b">
        <f t="shared" si="44"/>
        <v>1</v>
      </c>
      <c r="AR91" s="10" t="b" cm="1">
        <f t="array" ref="AR91">IF(NOT(ISBLANK($C91)),AND(AQ91=TRUE,LEN(AP91)&lt;81,NOT(ISNUMBER(FIND('List of Values'!$C$2:$C$20,AP91)))),"")</f>
        <v>1</v>
      </c>
      <c r="AS91" s="11" t="str">
        <f t="shared" si="45"/>
        <v>ABC FOOD</v>
      </c>
      <c r="AT91" s="10" t="b">
        <f t="shared" si="46"/>
        <v>1</v>
      </c>
      <c r="AU91" s="10" t="b" cm="1">
        <f t="array" ref="AU91">IF(NOT(ISBLANK($C91)),AND(AT91=TRUE,LEN(AS91)&lt;81,NOT(ISNUMBER(FIND('List of Values'!$C$2:$C$20,AS91)))),"")</f>
        <v>1</v>
      </c>
      <c r="AV91" s="11" t="s">
        <v>663</v>
      </c>
      <c r="AW91" s="10" t="b">
        <f t="shared" si="47"/>
        <v>1</v>
      </c>
      <c r="AX91" s="10" t="b" cm="1">
        <f t="array" ref="AX91">IF(NOT(ISBLANK($C91)),AND(AW91=TRUE,LEN(AV91)&lt;21,NOT(ISNUMBER(FIND('List of Values'!$C$2:$C$20,AV91)))),"")</f>
        <v>1</v>
      </c>
      <c r="AY91" s="11">
        <v>10318</v>
      </c>
      <c r="AZ91" s="10" t="b">
        <f t="shared" si="30"/>
        <v>1</v>
      </c>
      <c r="BA91" s="10" t="b">
        <f>IF(NOT(ISBLANK($C91)),AND(AZ91=TRUE,NOT(COUNTIF('List of Values'!$R$2:$R$400,AY91)=0)),"")</f>
        <v>1</v>
      </c>
      <c r="BB91" s="20"/>
      <c r="BC91" s="10" t="b">
        <f t="shared" si="48"/>
        <v>1</v>
      </c>
      <c r="BD91" s="10" t="b" cm="1">
        <f t="array" ref="BD91">IF(NOT(ISBLANK($C91)),OR(ISBLANK(BB91),AND(NOT(ISNUMBER(FIND('List of Values'!$C$2:$C$23,BB91))),ISNUMBER(DATEVALUE(BB91)))),"")</f>
        <v>1</v>
      </c>
      <c r="BE91" s="20"/>
      <c r="BF91" s="10" t="b">
        <f t="shared" si="49"/>
        <v>1</v>
      </c>
      <c r="BG91" s="10" t="b" cm="1">
        <f t="array" ref="BG91">IF(NOT(ISBLANK($C91)),OR(ISBLANK(BE91),AND(NOT(ISNUMBER(FIND('List of Values'!$C$2:$C$23,BE91))),ISNUMBER(DATEVALUE(BE91)))),"")</f>
        <v>1</v>
      </c>
      <c r="BI91" s="10" t="b">
        <f t="shared" si="50"/>
        <v>1</v>
      </c>
      <c r="BJ91" s="10" t="b">
        <f t="shared" si="51"/>
        <v>1</v>
      </c>
      <c r="BK91" s="11" t="s">
        <v>27</v>
      </c>
      <c r="BL91" s="10" t="b">
        <f t="shared" si="52"/>
        <v>1</v>
      </c>
      <c r="BM91" s="10" t="b">
        <f>IF(NOT(ISBLANK($C91)),AND(BL91=TRUE,NOT(COUNTIF('List of Values'!$A$2:$A$20,BK91)=0)),"")</f>
        <v>1</v>
      </c>
      <c r="BN91" s="11" t="s">
        <v>186</v>
      </c>
      <c r="BO91" s="10" t="b">
        <f t="shared" si="53"/>
        <v>1</v>
      </c>
      <c r="BP91" s="10" t="b">
        <f t="shared" si="54"/>
        <v>1</v>
      </c>
      <c r="BR91" s="10" t="b">
        <f t="shared" si="55"/>
        <v>1</v>
      </c>
      <c r="BS91" s="10" t="b">
        <f>IF(NOT(ISBLANK($C91)),OR(ISBLANK(BQ91),NOT(COUNTIF('List of Values'!$K$2:$K$30,BQ91)=0)),"")</f>
        <v>1</v>
      </c>
      <c r="BU91" s="10" t="b">
        <f t="shared" si="56"/>
        <v>1</v>
      </c>
      <c r="BV91" s="10" t="b">
        <f t="shared" si="57"/>
        <v>1</v>
      </c>
      <c r="BX91" s="10" t="b">
        <f t="shared" si="58"/>
        <v>1</v>
      </c>
      <c r="BY91" s="10" t="b">
        <f t="shared" si="59"/>
        <v>1</v>
      </c>
      <c r="BZ91" t="str">
        <f>_xlfn.XLOOKUP(C91,[1]Blad1!$A:$A,[1]Blad1!$D:$D,"")</f>
        <v/>
      </c>
    </row>
    <row r="92" spans="2:78">
      <c r="B92" s="43">
        <f t="shared" si="60"/>
        <v>0</v>
      </c>
      <c r="C92" s="11">
        <v>217936</v>
      </c>
      <c r="D92" s="11" t="s">
        <v>664</v>
      </c>
      <c r="E92" s="11" t="s">
        <v>169</v>
      </c>
      <c r="F92" s="12">
        <v>5561361279</v>
      </c>
      <c r="G92" s="10" t="b">
        <f t="shared" si="32"/>
        <v>1</v>
      </c>
      <c r="H92" s="10" t="b" cm="1">
        <f t="array" ref="H92">IF(NOT(ISBLANK($C92)),AND(G92=TRUE,LEN(F92)&lt;30,NOT(ISNUMBER(FIND('List of Values'!$C$2:$C$20,F92)))),"")</f>
        <v>1</v>
      </c>
      <c r="I92" s="11" t="s">
        <v>665</v>
      </c>
      <c r="J92" s="10" t="b">
        <f t="shared" si="33"/>
        <v>1</v>
      </c>
      <c r="K92" s="10" t="b" cm="1">
        <f t="array" ref="K92">IF(NOT(ISBLANK($C92)),AND(J92=TRUE,LEN(I92)&lt;20,NOT(ISNUMBER(FIND('List of Values'!$C$2:$C$20,I92)))),"")</f>
        <v>1</v>
      </c>
      <c r="L92" s="11" t="s">
        <v>666</v>
      </c>
      <c r="M92" s="10" t="b">
        <f t="shared" si="34"/>
        <v>1</v>
      </c>
      <c r="N92" s="10" t="b" cm="1">
        <f t="array" ref="N92">IF(NOT(ISBLANK($C92)),AND(M92=TRUE,LEN(L92)&lt;81,NOT(ISNUMBER(FIND('List of Values'!$C$2:$C$20,L92)))),"")</f>
        <v>1</v>
      </c>
      <c r="P92" s="10" t="b">
        <f t="shared" si="35"/>
        <v>1</v>
      </c>
      <c r="Q92" s="10" t="b" cm="1">
        <f t="array" ref="Q92">IF(NOT(ISBLANK($C92)),AND(P92=TRUE,LEN(O92)&lt;81,NOT(ISNUMBER(FIND('List of Values'!$C$2:$C$20,O92)))),"")</f>
        <v>1</v>
      </c>
      <c r="R92" s="11" t="s">
        <v>202</v>
      </c>
      <c r="S92" s="10" t="b">
        <f t="shared" si="36"/>
        <v>1</v>
      </c>
      <c r="T92" s="10" t="b" cm="1">
        <f t="array" ref="T92">IF(NOT(ISBLANK($C92)),AND(S92=TRUE,LEN(R92)&lt;61,NOT(ISNUMBER(FIND('List of Values'!$C$2:$C$23,R92)))),"")</f>
        <v>1</v>
      </c>
      <c r="V92" s="10" t="b">
        <f t="shared" si="37"/>
        <v>1</v>
      </c>
      <c r="W92" s="10" t="b" cm="1">
        <f t="array" ref="W92">IF(NOT(ISBLANK($C92)),AND(V92=TRUE,LEN(U92)&lt;61,NOT(ISNUMBER(FIND('List of Values'!$C$2:$C$23,U92)))),"")</f>
        <v>1</v>
      </c>
      <c r="X92" s="11" t="s">
        <v>667</v>
      </c>
      <c r="Y92" s="10" t="b">
        <f t="shared" si="38"/>
        <v>1</v>
      </c>
      <c r="Z92" s="10" t="b" cm="1">
        <f t="array" ref="Z92">IF(NOT(ISBLANK($C92)),AND(Y92=TRUE,LEN(X92)&lt;81,NOT(ISNUMBER(FIND('List of Values'!$C$2:$C$23,X92)))),"")</f>
        <v>1</v>
      </c>
      <c r="AA92" s="11" t="s">
        <v>193</v>
      </c>
      <c r="AB92" s="10" t="b">
        <f t="shared" si="39"/>
        <v>1</v>
      </c>
      <c r="AC92" s="10" t="b">
        <f>IF(NOT(ISBLANK($C92)),AND(AB92=TRUE,NOT(COUNTIF('List of Values'!$B$2:$B$255,AA92)=0)),"")</f>
        <v>1</v>
      </c>
      <c r="AD92" s="11" t="s">
        <v>194</v>
      </c>
      <c r="AE92" s="10" t="b">
        <f t="shared" si="40"/>
        <v>1</v>
      </c>
      <c r="AF92" s="10" t="b">
        <f>IF(NOT(ISBLANK($C92)),AND(AE92=TRUE,NOT(COUNTIF('List of Values'!$F$2:$F$255,AD92)=0)),"")</f>
        <v>1</v>
      </c>
      <c r="AG92" s="11" t="s">
        <v>177</v>
      </c>
      <c r="AH92" s="10" t="b">
        <f t="shared" si="41"/>
        <v>1</v>
      </c>
      <c r="AI92" s="10" t="b">
        <f>IF(NOT(ISBLANK($C92)),AND(AH92=TRUE,NOT(COUNTIF('List of Values'!$N$2:$N$40,AG92)=0)),"")</f>
        <v>1</v>
      </c>
      <c r="AJ92" s="59" t="s">
        <v>196</v>
      </c>
      <c r="AK92" s="10" t="b">
        <f t="shared" si="42"/>
        <v>1</v>
      </c>
      <c r="AL92" s="10" t="b">
        <f>IF(NOT(ISBLANK($C92)),AND(AK92=TRUE,NOT(COUNTIF('List of Values'!$O$2:$O$30,AJ92)=0)),"")</f>
        <v>1</v>
      </c>
      <c r="AM92" s="11" t="s">
        <v>179</v>
      </c>
      <c r="AN92" s="10" t="b">
        <f t="shared" si="43"/>
        <v>1</v>
      </c>
      <c r="AO92" s="10" t="b">
        <f>IF(NOT(ISBLANK($C92)),AND(AN92=TRUE,NOT(COUNTIF('List of Values'!$AF$2:$AF$20,AM92)=0)),"")</f>
        <v>1</v>
      </c>
      <c r="AQ92" s="10" t="b">
        <f t="shared" si="44"/>
        <v>1</v>
      </c>
      <c r="AR92" s="10" t="b" cm="1">
        <f t="array" ref="AR92">IF(NOT(ISBLANK($C92)),AND(AQ92=TRUE,LEN(AP92)&lt;81,NOT(ISNUMBER(FIND('List of Values'!$C$2:$C$20,AP92)))),"")</f>
        <v>1</v>
      </c>
      <c r="AS92" s="11" t="str">
        <f t="shared" si="45"/>
        <v>AMERICAN CLASSICS AB</v>
      </c>
      <c r="AT92" s="10" t="b">
        <f t="shared" si="46"/>
        <v>1</v>
      </c>
      <c r="AU92" s="10" t="b" cm="1">
        <f t="array" ref="AU92">IF(NOT(ISBLANK($C92)),AND(AT92=TRUE,LEN(AS92)&lt;81,NOT(ISNUMBER(FIND('List of Values'!$C$2:$C$20,AS92)))),"")</f>
        <v>1</v>
      </c>
      <c r="AV92" s="11" t="s">
        <v>668</v>
      </c>
      <c r="AW92" s="10" t="b">
        <f t="shared" si="47"/>
        <v>1</v>
      </c>
      <c r="AX92" s="10" t="b" cm="1">
        <f t="array" ref="AX92">IF(NOT(ISBLANK($C92)),AND(AW92=TRUE,LEN(AV92)&lt;21,NOT(ISNUMBER(FIND('List of Values'!$C$2:$C$20,AV92)))),"")</f>
        <v>1</v>
      </c>
      <c r="AY92" s="11">
        <v>10477</v>
      </c>
      <c r="AZ92" s="10" t="b">
        <f t="shared" si="30"/>
        <v>1</v>
      </c>
      <c r="BA92" s="10" t="b">
        <f>IF(NOT(ISBLANK($C92)),AND(AZ92=TRUE,NOT(COUNTIF('List of Values'!$R$2:$R$400,AY92)=0)),"")</f>
        <v>1</v>
      </c>
      <c r="BB92" s="20"/>
      <c r="BC92" s="10" t="b">
        <f t="shared" si="48"/>
        <v>1</v>
      </c>
      <c r="BD92" s="10" t="b" cm="1">
        <f t="array" ref="BD92">IF(NOT(ISBLANK($C92)),OR(ISBLANK(BB92),AND(NOT(ISNUMBER(FIND('List of Values'!$C$2:$C$23,BB92))),ISNUMBER(DATEVALUE(BB92)))),"")</f>
        <v>1</v>
      </c>
      <c r="BE92" s="20"/>
      <c r="BF92" s="10" t="b">
        <f t="shared" si="49"/>
        <v>1</v>
      </c>
      <c r="BG92" s="10" t="b" cm="1">
        <f t="array" ref="BG92">IF(NOT(ISBLANK($C92)),OR(ISBLANK(BE92),AND(NOT(ISNUMBER(FIND('List of Values'!$C$2:$C$23,BE92))),ISNUMBER(DATEVALUE(BE92)))),"")</f>
        <v>1</v>
      </c>
      <c r="BI92" s="10" t="b">
        <f t="shared" si="50"/>
        <v>1</v>
      </c>
      <c r="BJ92" s="10" t="b">
        <f t="shared" si="51"/>
        <v>1</v>
      </c>
      <c r="BK92" s="11" t="s">
        <v>27</v>
      </c>
      <c r="BL92" s="10" t="b">
        <f t="shared" si="52"/>
        <v>1</v>
      </c>
      <c r="BM92" s="10" t="b">
        <f>IF(NOT(ISBLANK($C92)),AND(BL92=TRUE,NOT(COUNTIF('List of Values'!$A$2:$A$20,BK92)=0)),"")</f>
        <v>1</v>
      </c>
      <c r="BN92" s="11" t="s">
        <v>186</v>
      </c>
      <c r="BO92" s="10" t="b">
        <f t="shared" si="53"/>
        <v>1</v>
      </c>
      <c r="BP92" s="10" t="b">
        <f t="shared" si="54"/>
        <v>1</v>
      </c>
      <c r="BR92" s="10" t="b">
        <f t="shared" si="55"/>
        <v>1</v>
      </c>
      <c r="BS92" s="10" t="b">
        <f>IF(NOT(ISBLANK($C92)),OR(ISBLANK(BQ92),NOT(COUNTIF('List of Values'!$K$2:$K$30,BQ92)=0)),"")</f>
        <v>1</v>
      </c>
      <c r="BU92" s="10" t="b">
        <f t="shared" si="56"/>
        <v>1</v>
      </c>
      <c r="BV92" s="10" t="b">
        <f t="shared" si="57"/>
        <v>1</v>
      </c>
      <c r="BX92" s="10" t="b">
        <f t="shared" si="58"/>
        <v>1</v>
      </c>
      <c r="BY92" s="10" t="b">
        <f t="shared" si="59"/>
        <v>1</v>
      </c>
      <c r="BZ92" t="str">
        <f>_xlfn.XLOOKUP(C92,[1]Blad1!$A:$A,[1]Blad1!$D:$D,"")</f>
        <v/>
      </c>
    </row>
    <row r="93" spans="2:78">
      <c r="B93" s="43">
        <f t="shared" si="60"/>
        <v>0</v>
      </c>
      <c r="C93" s="11">
        <v>218034</v>
      </c>
      <c r="D93" s="11" t="s">
        <v>669</v>
      </c>
      <c r="E93" s="11" t="s">
        <v>199</v>
      </c>
      <c r="F93" s="12">
        <v>5560629486</v>
      </c>
      <c r="G93" s="10" t="b">
        <f t="shared" si="32"/>
        <v>1</v>
      </c>
      <c r="H93" s="10" t="b" cm="1">
        <f t="array" ref="H93">IF(NOT(ISBLANK($C93)),AND(G93=TRUE,LEN(F93)&lt;30,NOT(ISNUMBER(FIND('List of Values'!$C$2:$C$20,F93)))),"")</f>
        <v>1</v>
      </c>
      <c r="I93" s="11" t="s">
        <v>670</v>
      </c>
      <c r="J93" s="10" t="b">
        <f t="shared" si="33"/>
        <v>1</v>
      </c>
      <c r="K93" s="10" t="b" cm="1">
        <f t="array" ref="K93">IF(NOT(ISBLANK($C93)),AND(J93=TRUE,LEN(I93)&lt;20,NOT(ISNUMBER(FIND('List of Values'!$C$2:$C$20,I93)))),"")</f>
        <v>1</v>
      </c>
      <c r="L93" s="11" t="s">
        <v>671</v>
      </c>
      <c r="M93" s="10" t="b">
        <f t="shared" si="34"/>
        <v>1</v>
      </c>
      <c r="N93" s="10" t="b" cm="1">
        <f t="array" ref="N93">IF(NOT(ISBLANK($C93)),AND(M93=TRUE,LEN(L93)&lt;81,NOT(ISNUMBER(FIND('List of Values'!$C$2:$C$20,L93)))),"")</f>
        <v>1</v>
      </c>
      <c r="O93" s="11" t="s">
        <v>672</v>
      </c>
      <c r="P93" s="10" t="b">
        <f t="shared" si="35"/>
        <v>1</v>
      </c>
      <c r="Q93" s="10" t="b" cm="1">
        <f t="array" ref="Q93">IF(NOT(ISBLANK($C93)),AND(P93=TRUE,LEN(O93)&lt;81,NOT(ISNUMBER(FIND('List of Values'!$C$2:$C$20,O93)))),"")</f>
        <v>1</v>
      </c>
      <c r="R93" s="11" t="s">
        <v>673</v>
      </c>
      <c r="S93" s="10" t="b">
        <f t="shared" si="36"/>
        <v>1</v>
      </c>
      <c r="T93" s="10" t="b" cm="1">
        <f t="array" ref="T93">IF(NOT(ISBLANK($C93)),AND(S93=TRUE,LEN(R93)&lt;61,NOT(ISNUMBER(FIND('List of Values'!$C$2:$C$23,R93)))),"")</f>
        <v>1</v>
      </c>
      <c r="V93" s="10" t="b">
        <f t="shared" si="37"/>
        <v>1</v>
      </c>
      <c r="W93" s="10" t="b" cm="1">
        <f t="array" ref="W93">IF(NOT(ISBLANK($C93)),AND(V93=TRUE,LEN(U93)&lt;61,NOT(ISNUMBER(FIND('List of Values'!$C$2:$C$23,U93)))),"")</f>
        <v>1</v>
      </c>
      <c r="X93" s="11" t="s">
        <v>674</v>
      </c>
      <c r="Y93" s="10" t="b">
        <f t="shared" si="38"/>
        <v>1</v>
      </c>
      <c r="Z93" s="10" t="b" cm="1">
        <f t="array" ref="Z93">IF(NOT(ISBLANK($C93)),AND(Y93=TRUE,LEN(X93)&lt;81,NOT(ISNUMBER(FIND('List of Values'!$C$2:$C$23,X93)))),"")</f>
        <v>1</v>
      </c>
      <c r="AA93" s="11" t="s">
        <v>193</v>
      </c>
      <c r="AB93" s="10" t="b">
        <f t="shared" si="39"/>
        <v>1</v>
      </c>
      <c r="AC93" s="10" t="b">
        <f>IF(NOT(ISBLANK($C93)),AND(AB93=TRUE,NOT(COUNTIF('List of Values'!$B$2:$B$255,AA93)=0)),"")</f>
        <v>1</v>
      </c>
      <c r="AD93" s="11" t="s">
        <v>194</v>
      </c>
      <c r="AE93" s="10" t="b">
        <f t="shared" si="40"/>
        <v>1</v>
      </c>
      <c r="AF93" s="10" t="b">
        <f>IF(NOT(ISBLANK($C93)),AND(AE93=TRUE,NOT(COUNTIF('List of Values'!$F$2:$F$255,AD93)=0)),"")</f>
        <v>1</v>
      </c>
      <c r="AG93" s="11" t="s">
        <v>214</v>
      </c>
      <c r="AH93" s="10" t="b">
        <f t="shared" si="41"/>
        <v>1</v>
      </c>
      <c r="AI93" s="10" t="b">
        <f>IF(NOT(ISBLANK($C93)),AND(AH93=TRUE,NOT(COUNTIF('List of Values'!$N$2:$N$40,AG93)=0)),"")</f>
        <v>1</v>
      </c>
      <c r="AJ93" s="37" t="s">
        <v>196</v>
      </c>
      <c r="AK93" s="10" t="b">
        <f t="shared" si="42"/>
        <v>1</v>
      </c>
      <c r="AL93" s="10" t="b">
        <f>IF(NOT(ISBLANK($C93)),AND(AK93=TRUE,NOT(COUNTIF('List of Values'!$O$2:$O$30,AJ93)=0)),"")</f>
        <v>1</v>
      </c>
      <c r="AM93" s="11" t="s">
        <v>179</v>
      </c>
      <c r="AN93" s="10" t="b">
        <f t="shared" si="43"/>
        <v>1</v>
      </c>
      <c r="AO93" s="10" t="b">
        <f>IF(NOT(ISBLANK($C93)),AND(AN93=TRUE,NOT(COUNTIF('List of Values'!$AF$2:$AF$20,AM93)=0)),"")</f>
        <v>1</v>
      </c>
      <c r="AQ93" s="10" t="b">
        <f t="shared" si="44"/>
        <v>1</v>
      </c>
      <c r="AR93" s="10" t="b" cm="1">
        <f t="array" ref="AR93">IF(NOT(ISBLANK($C93)),AND(AQ93=TRUE,LEN(AP93)&lt;81,NOT(ISNUMBER(FIND('List of Values'!$C$2:$C$20,AP93)))),"")</f>
        <v>1</v>
      </c>
      <c r="AS93" s="11" t="str">
        <f t="shared" si="45"/>
        <v>ECOLAB AB</v>
      </c>
      <c r="AT93" s="10" t="b">
        <f t="shared" si="46"/>
        <v>1</v>
      </c>
      <c r="AU93" s="10" t="b" cm="1">
        <f t="array" ref="AU93">IF(NOT(ISBLANK($C93)),AND(AT93=TRUE,LEN(AS93)&lt;81,NOT(ISNUMBER(FIND('List of Values'!$C$2:$C$20,AS93)))),"")</f>
        <v>1</v>
      </c>
      <c r="AV93" s="11" t="s">
        <v>675</v>
      </c>
      <c r="AW93" s="10" t="b">
        <f t="shared" si="47"/>
        <v>1</v>
      </c>
      <c r="AX93" s="10" t="b" cm="1">
        <f t="array" ref="AX93">IF(NOT(ISBLANK($C93)),AND(AW93=TRUE,LEN(AV93)&lt;21,NOT(ISNUMBER(FIND('List of Values'!$C$2:$C$20,AV93)))),"")</f>
        <v>1</v>
      </c>
      <c r="AY93" s="11">
        <v>10001</v>
      </c>
      <c r="AZ93" s="10" t="b">
        <f t="shared" si="30"/>
        <v>1</v>
      </c>
      <c r="BA93" s="10" t="b">
        <f>IF(NOT(ISBLANK($C93)),AND(AZ93=TRUE,NOT(COUNTIF('List of Values'!$R$2:$R$400,AY93)=0)),"")</f>
        <v>1</v>
      </c>
      <c r="BB93" s="20"/>
      <c r="BC93" s="10" t="b">
        <f t="shared" si="48"/>
        <v>1</v>
      </c>
      <c r="BD93" s="10" t="b" cm="1">
        <f t="array" ref="BD93">IF(NOT(ISBLANK($C93)),OR(ISBLANK(BB93),AND(NOT(ISNUMBER(FIND('List of Values'!$C$2:$C$23,BB93))),ISNUMBER(DATEVALUE(BB93)))),"")</f>
        <v>1</v>
      </c>
      <c r="BE93" s="20"/>
      <c r="BF93" s="10" t="b">
        <f t="shared" si="49"/>
        <v>1</v>
      </c>
      <c r="BG93" s="10" t="b" cm="1">
        <f t="array" ref="BG93">IF(NOT(ISBLANK($C93)),OR(ISBLANK(BE93),AND(NOT(ISNUMBER(FIND('List of Values'!$C$2:$C$23,BE93))),ISNUMBER(DATEVALUE(BE93)))),"")</f>
        <v>1</v>
      </c>
      <c r="BH93" s="11">
        <v>7392259000003</v>
      </c>
      <c r="BI93" s="10" t="b">
        <f t="shared" si="50"/>
        <v>1</v>
      </c>
      <c r="BJ93" s="10" t="b">
        <f t="shared" si="51"/>
        <v>1</v>
      </c>
      <c r="BK93" s="11" t="s">
        <v>27</v>
      </c>
      <c r="BL93" s="10" t="b">
        <f t="shared" si="52"/>
        <v>1</v>
      </c>
      <c r="BM93" s="10" t="b">
        <f>IF(NOT(ISBLANK($C93)),AND(BL93=TRUE,NOT(COUNTIF('List of Values'!$A$2:$A$20,BK93)=0)),"")</f>
        <v>1</v>
      </c>
      <c r="BN93" s="11" t="s">
        <v>186</v>
      </c>
      <c r="BO93" s="10" t="b">
        <f t="shared" si="53"/>
        <v>1</v>
      </c>
      <c r="BP93" s="10" t="b">
        <f t="shared" si="54"/>
        <v>1</v>
      </c>
      <c r="BR93" s="10" t="b">
        <f t="shared" si="55"/>
        <v>1</v>
      </c>
      <c r="BS93" s="10" t="b">
        <f>IF(NOT(ISBLANK($C93)),OR(ISBLANK(BQ93),NOT(COUNTIF('List of Values'!$K$2:$K$30,BQ93)=0)),"")</f>
        <v>1</v>
      </c>
      <c r="BU93" s="10" t="b">
        <f t="shared" si="56"/>
        <v>1</v>
      </c>
      <c r="BV93" s="10" t="b">
        <f t="shared" si="57"/>
        <v>1</v>
      </c>
      <c r="BX93" s="10" t="b">
        <f t="shared" si="58"/>
        <v>1</v>
      </c>
      <c r="BY93" s="10" t="b">
        <f t="shared" si="59"/>
        <v>1</v>
      </c>
      <c r="BZ93" t="str">
        <f>_xlfn.XLOOKUP(C93,[1]Blad1!$A:$A,[1]Blad1!$D:$D,"")</f>
        <v/>
      </c>
    </row>
    <row r="94" spans="2:78">
      <c r="B94" s="43">
        <f t="shared" si="60"/>
        <v>0</v>
      </c>
      <c r="C94" s="11">
        <v>218051</v>
      </c>
      <c r="D94" s="11" t="s">
        <v>676</v>
      </c>
      <c r="E94" s="11" t="s">
        <v>199</v>
      </c>
      <c r="F94" s="12">
        <v>5562529155</v>
      </c>
      <c r="G94" s="10" t="b">
        <f t="shared" si="32"/>
        <v>1</v>
      </c>
      <c r="H94" s="10" t="b" cm="1">
        <f t="array" ref="H94">IF(NOT(ISBLANK($C94)),AND(G94=TRUE,LEN(F94)&lt;30,NOT(ISNUMBER(FIND('List of Values'!$C$2:$C$20,F94)))),"")</f>
        <v>1</v>
      </c>
      <c r="I94" s="11" t="s">
        <v>677</v>
      </c>
      <c r="J94" s="10" t="b">
        <f t="shared" si="33"/>
        <v>1</v>
      </c>
      <c r="K94" s="10" t="b" cm="1">
        <f t="array" ref="K94">IF(NOT(ISBLANK($C94)),AND(J94=TRUE,LEN(I94)&lt;20,NOT(ISNUMBER(FIND('List of Values'!$C$2:$C$20,I94)))),"")</f>
        <v>1</v>
      </c>
      <c r="L94" s="11" t="s">
        <v>678</v>
      </c>
      <c r="M94" s="10" t="b">
        <f t="shared" si="34"/>
        <v>1</v>
      </c>
      <c r="N94" s="10" t="b" cm="1">
        <f t="array" ref="N94">IF(NOT(ISBLANK($C94)),AND(M94=TRUE,LEN(L94)&lt;81,NOT(ISNUMBER(FIND('List of Values'!$C$2:$C$20,L94)))),"")</f>
        <v>1</v>
      </c>
      <c r="P94" s="10" t="b">
        <f t="shared" si="35"/>
        <v>1</v>
      </c>
      <c r="Q94" s="10" t="b" cm="1">
        <f t="array" ref="Q94">IF(NOT(ISBLANK($C94)),AND(P94=TRUE,LEN(O94)&lt;81,NOT(ISNUMBER(FIND('List of Values'!$C$2:$C$20,O94)))),"")</f>
        <v>1</v>
      </c>
      <c r="R94" s="11" t="s">
        <v>679</v>
      </c>
      <c r="S94" s="10" t="b">
        <f t="shared" si="36"/>
        <v>1</v>
      </c>
      <c r="T94" s="10" t="b" cm="1">
        <f t="array" ref="T94">IF(NOT(ISBLANK($C94)),AND(S94=TRUE,LEN(R94)&lt;61,NOT(ISNUMBER(FIND('List of Values'!$C$2:$C$23,R94)))),"")</f>
        <v>1</v>
      </c>
      <c r="V94" s="10" t="b">
        <f t="shared" si="37"/>
        <v>1</v>
      </c>
      <c r="W94" s="10" t="b" cm="1">
        <f t="array" ref="W94">IF(NOT(ISBLANK($C94)),AND(V94=TRUE,LEN(U94)&lt;61,NOT(ISNUMBER(FIND('List of Values'!$C$2:$C$23,U94)))),"")</f>
        <v>1</v>
      </c>
      <c r="X94" s="11" t="s">
        <v>680</v>
      </c>
      <c r="Y94" s="10" t="b">
        <f t="shared" si="38"/>
        <v>1</v>
      </c>
      <c r="Z94" s="10" t="b" cm="1">
        <f t="array" ref="Z94">IF(NOT(ISBLANK($C94)),AND(Y94=TRUE,LEN(X94)&lt;81,NOT(ISNUMBER(FIND('List of Values'!$C$2:$C$23,X94)))),"")</f>
        <v>1</v>
      </c>
      <c r="AA94" s="11" t="s">
        <v>193</v>
      </c>
      <c r="AB94" s="10" t="b">
        <f t="shared" si="39"/>
        <v>1</v>
      </c>
      <c r="AC94" s="10" t="b">
        <f>IF(NOT(ISBLANK($C94)),AND(AB94=TRUE,NOT(COUNTIF('List of Values'!$B$2:$B$255,AA94)=0)),"")</f>
        <v>1</v>
      </c>
      <c r="AD94" s="11" t="s">
        <v>194</v>
      </c>
      <c r="AE94" s="10" t="b">
        <f t="shared" si="40"/>
        <v>1</v>
      </c>
      <c r="AF94" s="10" t="b">
        <f>IF(NOT(ISBLANK($C94)),AND(AE94=TRUE,NOT(COUNTIF('List of Values'!$F$2:$F$255,AD94)=0)),"")</f>
        <v>1</v>
      </c>
      <c r="AG94" s="11" t="s">
        <v>214</v>
      </c>
      <c r="AH94" s="10" t="b">
        <f t="shared" si="41"/>
        <v>1</v>
      </c>
      <c r="AI94" s="10" t="b">
        <f>IF(NOT(ISBLANK($C94)),AND(AH94=TRUE,NOT(COUNTIF('List of Values'!$N$2:$N$40,AG94)=0)),"")</f>
        <v>1</v>
      </c>
      <c r="AJ94" s="37" t="s">
        <v>196</v>
      </c>
      <c r="AK94" s="10" t="b">
        <f t="shared" si="42"/>
        <v>1</v>
      </c>
      <c r="AL94" s="10" t="b">
        <f>IF(NOT(ISBLANK($C94)),AND(AK94=TRUE,NOT(COUNTIF('List of Values'!$O$2:$O$30,AJ94)=0)),"")</f>
        <v>1</v>
      </c>
      <c r="AM94" s="11" t="s">
        <v>179</v>
      </c>
      <c r="AN94" s="10" t="b">
        <f t="shared" si="43"/>
        <v>1</v>
      </c>
      <c r="AO94" s="10" t="b">
        <f>IF(NOT(ISBLANK($C94)),AND(AN94=TRUE,NOT(COUNTIF('List of Values'!$AF$2:$AF$20,AM94)=0)),"")</f>
        <v>1</v>
      </c>
      <c r="AQ94" s="10" t="b">
        <f t="shared" si="44"/>
        <v>1</v>
      </c>
      <c r="AR94" s="10" t="b" cm="1">
        <f t="array" ref="AR94">IF(NOT(ISBLANK($C94)),AND(AQ94=TRUE,LEN(AP94)&lt;81,NOT(ISNUMBER(FIND('List of Values'!$C$2:$C$20,AP94)))),"")</f>
        <v>1</v>
      </c>
      <c r="AS94" s="11" t="str">
        <f t="shared" si="45"/>
        <v>SCANDINAVIAN PC SYSTEMS</v>
      </c>
      <c r="AT94" s="10" t="b">
        <f t="shared" si="46"/>
        <v>1</v>
      </c>
      <c r="AU94" s="10" t="b" cm="1">
        <f t="array" ref="AU94">IF(NOT(ISBLANK($C94)),AND(AT94=TRUE,LEN(AS94)&lt;81,NOT(ISNUMBER(FIND('List of Values'!$C$2:$C$20,AS94)))),"")</f>
        <v>1</v>
      </c>
      <c r="AV94" s="11" t="s">
        <v>681</v>
      </c>
      <c r="AW94" s="10" t="b">
        <f t="shared" si="47"/>
        <v>1</v>
      </c>
      <c r="AX94" s="10" t="b" cm="1">
        <f t="array" ref="AX94">IF(NOT(ISBLANK($C94)),AND(AW94=TRUE,LEN(AV94)&lt;21,NOT(ISNUMBER(FIND('List of Values'!$C$2:$C$20,AV94)))),"")</f>
        <v>1</v>
      </c>
      <c r="AY94" s="11">
        <v>10001</v>
      </c>
      <c r="AZ94" s="10" t="b">
        <f t="shared" si="30"/>
        <v>1</v>
      </c>
      <c r="BA94" s="10" t="b">
        <f>IF(NOT(ISBLANK($C94)),AND(AZ94=TRUE,NOT(COUNTIF('List of Values'!$R$2:$R$400,AY94)=0)),"")</f>
        <v>1</v>
      </c>
      <c r="BB94" s="20"/>
      <c r="BC94" s="10" t="b">
        <f t="shared" si="48"/>
        <v>1</v>
      </c>
      <c r="BD94" s="10" t="b" cm="1">
        <f t="array" ref="BD94">IF(NOT(ISBLANK($C94)),OR(ISBLANK(BB94),AND(NOT(ISNUMBER(FIND('List of Values'!$C$2:$C$23,BB94))),ISNUMBER(DATEVALUE(BB94)))),"")</f>
        <v>1</v>
      </c>
      <c r="BE94" s="20"/>
      <c r="BF94" s="10" t="b">
        <f t="shared" si="49"/>
        <v>1</v>
      </c>
      <c r="BG94" s="10" t="b" cm="1">
        <f t="array" ref="BG94">IF(NOT(ISBLANK($C94)),OR(ISBLANK(BE94),AND(NOT(ISNUMBER(FIND('List of Values'!$C$2:$C$23,BE94))),ISNUMBER(DATEVALUE(BE94)))),"")</f>
        <v>1</v>
      </c>
      <c r="BI94" s="10" t="b">
        <f t="shared" si="50"/>
        <v>1</v>
      </c>
      <c r="BJ94" s="10" t="b">
        <f t="shared" si="51"/>
        <v>1</v>
      </c>
      <c r="BK94" s="11" t="s">
        <v>27</v>
      </c>
      <c r="BL94" s="10" t="b">
        <f t="shared" si="52"/>
        <v>1</v>
      </c>
      <c r="BM94" s="10" t="b">
        <f>IF(NOT(ISBLANK($C94)),AND(BL94=TRUE,NOT(COUNTIF('List of Values'!$A$2:$A$20,BK94)=0)),"")</f>
        <v>1</v>
      </c>
      <c r="BN94" s="11" t="s">
        <v>267</v>
      </c>
      <c r="BO94" s="10" t="b">
        <f t="shared" si="53"/>
        <v>1</v>
      </c>
      <c r="BP94" s="10" t="b">
        <f t="shared" si="54"/>
        <v>1</v>
      </c>
      <c r="BR94" s="10" t="b">
        <f t="shared" si="55"/>
        <v>1</v>
      </c>
      <c r="BS94" s="10" t="b">
        <f>IF(NOT(ISBLANK($C94)),OR(ISBLANK(BQ94),NOT(COUNTIF('List of Values'!$K$2:$K$30,BQ94)=0)),"")</f>
        <v>1</v>
      </c>
      <c r="BU94" s="10" t="b">
        <f t="shared" si="56"/>
        <v>1</v>
      </c>
      <c r="BV94" s="10" t="b">
        <f t="shared" si="57"/>
        <v>1</v>
      </c>
      <c r="BX94" s="10" t="b">
        <f t="shared" si="58"/>
        <v>1</v>
      </c>
      <c r="BY94" s="10" t="b">
        <f t="shared" si="59"/>
        <v>1</v>
      </c>
      <c r="BZ94" t="str">
        <f>_xlfn.XLOOKUP(C94,[1]Blad1!$A:$A,[1]Blad1!$D:$D,"")</f>
        <v/>
      </c>
    </row>
    <row r="95" spans="2:78">
      <c r="B95" s="43">
        <f t="shared" si="60"/>
        <v>0</v>
      </c>
      <c r="C95" s="11">
        <v>217972</v>
      </c>
      <c r="D95" s="11" t="s">
        <v>682</v>
      </c>
      <c r="E95" s="11" t="s">
        <v>169</v>
      </c>
      <c r="F95" s="12">
        <v>5569375594</v>
      </c>
      <c r="G95" s="10" t="b">
        <f t="shared" si="32"/>
        <v>1</v>
      </c>
      <c r="H95" s="10" t="b" cm="1">
        <f t="array" ref="H95">IF(NOT(ISBLANK($C95)),AND(G95=TRUE,LEN(F95)&lt;30,NOT(ISNUMBER(FIND('List of Values'!$C$2:$C$20,F95)))),"")</f>
        <v>1</v>
      </c>
      <c r="I95" s="11" t="s">
        <v>683</v>
      </c>
      <c r="J95" s="10" t="b">
        <f t="shared" si="33"/>
        <v>1</v>
      </c>
      <c r="K95" s="10" t="b" cm="1">
        <f t="array" ref="K95">IF(NOT(ISBLANK($C95)),AND(J95=TRUE,LEN(I95)&lt;20,NOT(ISNUMBER(FIND('List of Values'!$C$2:$C$20,I95)))),"")</f>
        <v>1</v>
      </c>
      <c r="L95" s="11" t="s">
        <v>684</v>
      </c>
      <c r="M95" s="10" t="b">
        <f t="shared" si="34"/>
        <v>1</v>
      </c>
      <c r="N95" s="10" t="b" cm="1">
        <f t="array" ref="N95">IF(NOT(ISBLANK($C95)),AND(M95=TRUE,LEN(L95)&lt;81,NOT(ISNUMBER(FIND('List of Values'!$C$2:$C$20,L95)))),"")</f>
        <v>1</v>
      </c>
      <c r="P95" s="10" t="b">
        <f t="shared" si="35"/>
        <v>1</v>
      </c>
      <c r="Q95" s="10" t="b" cm="1">
        <f t="array" ref="Q95">IF(NOT(ISBLANK($C95)),AND(P95=TRUE,LEN(O95)&lt;81,NOT(ISNUMBER(FIND('List of Values'!$C$2:$C$20,O95)))),"")</f>
        <v>1</v>
      </c>
      <c r="R95" s="11" t="s">
        <v>685</v>
      </c>
      <c r="S95" s="10" t="b">
        <f t="shared" si="36"/>
        <v>1</v>
      </c>
      <c r="T95" s="10" t="b" cm="1">
        <f t="array" ref="T95">IF(NOT(ISBLANK($C95)),AND(S95=TRUE,LEN(R95)&lt;61,NOT(ISNUMBER(FIND('List of Values'!$C$2:$C$23,R95)))),"")</f>
        <v>1</v>
      </c>
      <c r="V95" s="10" t="b">
        <f t="shared" si="37"/>
        <v>1</v>
      </c>
      <c r="W95" s="10" t="b" cm="1">
        <f t="array" ref="W95">IF(NOT(ISBLANK($C95)),AND(V95=TRUE,LEN(U95)&lt;61,NOT(ISNUMBER(FIND('List of Values'!$C$2:$C$23,U95)))),"")</f>
        <v>1</v>
      </c>
      <c r="X95" s="11" t="s">
        <v>686</v>
      </c>
      <c r="Y95" s="10" t="b">
        <f t="shared" si="38"/>
        <v>1</v>
      </c>
      <c r="Z95" s="10" t="b" cm="1">
        <f t="array" ref="Z95">IF(NOT(ISBLANK($C95)),AND(Y95=TRUE,LEN(X95)&lt;81,NOT(ISNUMBER(FIND('List of Values'!$C$2:$C$23,X95)))),"")</f>
        <v>1</v>
      </c>
      <c r="AA95" s="11" t="s">
        <v>193</v>
      </c>
      <c r="AB95" s="10" t="b">
        <f t="shared" si="39"/>
        <v>1</v>
      </c>
      <c r="AC95" s="10" t="b">
        <f>IF(NOT(ISBLANK($C95)),AND(AB95=TRUE,NOT(COUNTIF('List of Values'!$B$2:$B$255,AA95)=0)),"")</f>
        <v>1</v>
      </c>
      <c r="AD95" s="11" t="s">
        <v>194</v>
      </c>
      <c r="AE95" s="10" t="b">
        <f t="shared" si="40"/>
        <v>1</v>
      </c>
      <c r="AF95" s="10" t="b">
        <f>IF(NOT(ISBLANK($C95)),AND(AE95=TRUE,NOT(COUNTIF('List of Values'!$F$2:$F$255,AD95)=0)),"")</f>
        <v>1</v>
      </c>
      <c r="AG95" s="11" t="s">
        <v>177</v>
      </c>
      <c r="AH95" s="10" t="b">
        <f t="shared" si="41"/>
        <v>1</v>
      </c>
      <c r="AI95" s="10" t="b">
        <f>IF(NOT(ISBLANK($C95)),AND(AH95=TRUE,NOT(COUNTIF('List of Values'!$N$2:$N$40,AG95)=0)),"")</f>
        <v>1</v>
      </c>
      <c r="AJ95" s="37" t="s">
        <v>196</v>
      </c>
      <c r="AK95" s="10" t="b">
        <f t="shared" si="42"/>
        <v>1</v>
      </c>
      <c r="AL95" s="10" t="b">
        <f>IF(NOT(ISBLANK($C95)),AND(AK95=TRUE,NOT(COUNTIF('List of Values'!$O$2:$O$30,AJ95)=0)),"")</f>
        <v>1</v>
      </c>
      <c r="AM95" s="11" t="s">
        <v>179</v>
      </c>
      <c r="AN95" s="10" t="b">
        <f t="shared" si="43"/>
        <v>1</v>
      </c>
      <c r="AO95" s="10" t="b">
        <f>IF(NOT(ISBLANK($C95)),AND(AN95=TRUE,NOT(COUNTIF('List of Values'!$AF$2:$AF$20,AM95)=0)),"")</f>
        <v>1</v>
      </c>
      <c r="AQ95" s="10" t="b">
        <f t="shared" si="44"/>
        <v>1</v>
      </c>
      <c r="AR95" s="10" t="b" cm="1">
        <f t="array" ref="AR95">IF(NOT(ISBLANK($C95)),AND(AQ95=TRUE,LEN(AP95)&lt;81,NOT(ISNUMBER(FIND('List of Values'!$C$2:$C$20,AP95)))),"")</f>
        <v>1</v>
      </c>
      <c r="AS95" s="11" t="str">
        <f t="shared" si="45"/>
        <v>HERRGÅRDSLAX AB</v>
      </c>
      <c r="AT95" s="10" t="b">
        <f t="shared" si="46"/>
        <v>1</v>
      </c>
      <c r="AU95" s="10" t="b" cm="1">
        <f t="array" ref="AU95">IF(NOT(ISBLANK($C95)),AND(AT95=TRUE,LEN(AS95)&lt;81,NOT(ISNUMBER(FIND('List of Values'!$C$2:$C$20,AS95)))),"")</f>
        <v>1</v>
      </c>
      <c r="AV95" s="11" t="s">
        <v>687</v>
      </c>
      <c r="AW95" s="10" t="b">
        <f t="shared" si="47"/>
        <v>1</v>
      </c>
      <c r="AX95" s="10" t="b" cm="1">
        <f t="array" ref="AX95">IF(NOT(ISBLANK($C95)),AND(AW95=TRUE,LEN(AV95)&lt;21,NOT(ISNUMBER(FIND('List of Values'!$C$2:$C$20,AV95)))),"")</f>
        <v>1</v>
      </c>
      <c r="AY95" s="11">
        <v>12463</v>
      </c>
      <c r="AZ95" s="10" t="b">
        <f t="shared" si="30"/>
        <v>1</v>
      </c>
      <c r="BA95" s="10" t="b">
        <f>IF(NOT(ISBLANK($C95)),AND(AZ95=TRUE,NOT(COUNTIF('List of Values'!$R$2:$R$400,AY95)=0)),"")</f>
        <v>1</v>
      </c>
      <c r="BB95" s="20"/>
      <c r="BC95" s="10" t="b">
        <f t="shared" si="48"/>
        <v>1</v>
      </c>
      <c r="BD95" s="10" t="b" cm="1">
        <f t="array" ref="BD95">IF(NOT(ISBLANK($C95)),OR(ISBLANK(BB95),AND(NOT(ISNUMBER(FIND('List of Values'!$C$2:$C$23,BB95))),ISNUMBER(DATEVALUE(BB95)))),"")</f>
        <v>1</v>
      </c>
      <c r="BE95" s="20"/>
      <c r="BF95" s="10" t="b">
        <f t="shared" si="49"/>
        <v>1</v>
      </c>
      <c r="BG95" s="10" t="b" cm="1">
        <f t="array" ref="BG95">IF(NOT(ISBLANK($C95)),OR(ISBLANK(BE95),AND(NOT(ISNUMBER(FIND('List of Values'!$C$2:$C$23,BE95))),ISNUMBER(DATEVALUE(BE95)))),"")</f>
        <v>1</v>
      </c>
      <c r="BI95" s="10" t="b">
        <f t="shared" si="50"/>
        <v>1</v>
      </c>
      <c r="BJ95" s="10" t="b">
        <f t="shared" si="51"/>
        <v>1</v>
      </c>
      <c r="BK95" s="11" t="s">
        <v>27</v>
      </c>
      <c r="BL95" s="10" t="b">
        <f t="shared" si="52"/>
        <v>1</v>
      </c>
      <c r="BM95" s="10" t="b">
        <f>IF(NOT(ISBLANK($C95)),AND(BL95=TRUE,NOT(COUNTIF('List of Values'!$A$2:$A$20,BK95)=0)),"")</f>
        <v>1</v>
      </c>
      <c r="BN95" s="11" t="s">
        <v>186</v>
      </c>
      <c r="BO95" s="10" t="b">
        <f t="shared" si="53"/>
        <v>1</v>
      </c>
      <c r="BP95" s="10" t="b">
        <f t="shared" si="54"/>
        <v>1</v>
      </c>
      <c r="BR95" s="10" t="b">
        <f t="shared" si="55"/>
        <v>1</v>
      </c>
      <c r="BS95" s="10" t="b">
        <f>IF(NOT(ISBLANK($C95)),OR(ISBLANK(BQ95),NOT(COUNTIF('List of Values'!$K$2:$K$30,BQ95)=0)),"")</f>
        <v>1</v>
      </c>
      <c r="BU95" s="10" t="b">
        <f t="shared" si="56"/>
        <v>1</v>
      </c>
      <c r="BV95" s="10" t="b">
        <f t="shared" si="57"/>
        <v>1</v>
      </c>
      <c r="BX95" s="10" t="b">
        <f t="shared" si="58"/>
        <v>1</v>
      </c>
      <c r="BY95" s="10" t="b">
        <f t="shared" si="59"/>
        <v>1</v>
      </c>
      <c r="BZ95" t="str">
        <f>_xlfn.XLOOKUP(C95,[1]Blad1!$A:$A,[1]Blad1!$D:$D,"")</f>
        <v/>
      </c>
    </row>
    <row r="96" spans="2:78">
      <c r="B96" s="43">
        <f t="shared" si="60"/>
        <v>0</v>
      </c>
      <c r="C96" s="106">
        <v>218055</v>
      </c>
      <c r="D96" s="11" t="s">
        <v>315</v>
      </c>
      <c r="E96" s="11" t="s">
        <v>199</v>
      </c>
      <c r="F96" s="12">
        <v>5562675164</v>
      </c>
      <c r="G96" s="10" t="b">
        <f t="shared" si="32"/>
        <v>1</v>
      </c>
      <c r="H96" s="10" t="b" cm="1">
        <f t="array" ref="H96">IF(NOT(ISBLANK($C96)),AND(G96=TRUE,LEN(F96)&lt;30,NOT(ISNUMBER(FIND('List of Values'!$C$2:$C$20,F96)))),"")</f>
        <v>1</v>
      </c>
      <c r="I96" s="11" t="s">
        <v>316</v>
      </c>
      <c r="J96" s="10" t="b">
        <f t="shared" si="33"/>
        <v>1</v>
      </c>
      <c r="K96" s="10" t="b" cm="1">
        <f t="array" ref="K96">IF(NOT(ISBLANK($C96)),AND(J96=TRUE,LEN(I96)&lt;20,NOT(ISNUMBER(FIND('List of Values'!$C$2:$C$20,I96)))),"")</f>
        <v>1</v>
      </c>
      <c r="L96" s="11" t="s">
        <v>688</v>
      </c>
      <c r="M96" s="10" t="b">
        <f t="shared" si="34"/>
        <v>1</v>
      </c>
      <c r="N96" s="10" t="b" cm="1">
        <f t="array" ref="N96">IF(NOT(ISBLANK($C96)),AND(M96=TRUE,LEN(L96)&lt;81,NOT(ISNUMBER(FIND('List of Values'!$C$2:$C$20,L96)))),"")</f>
        <v>1</v>
      </c>
      <c r="P96" s="10" t="b">
        <f t="shared" si="35"/>
        <v>1</v>
      </c>
      <c r="Q96" s="10" t="b" cm="1">
        <f t="array" ref="Q96">IF(NOT(ISBLANK($C96)),AND(P96=TRUE,LEN(O96)&lt;81,NOT(ISNUMBER(FIND('List of Values'!$C$2:$C$20,O96)))),"")</f>
        <v>1</v>
      </c>
      <c r="R96" s="11" t="s">
        <v>252</v>
      </c>
      <c r="S96" s="10" t="b">
        <f t="shared" si="36"/>
        <v>1</v>
      </c>
      <c r="T96" s="10" t="b" cm="1">
        <f t="array" ref="T96">IF(NOT(ISBLANK($C96)),AND(S96=TRUE,LEN(R96)&lt;61,NOT(ISNUMBER(FIND('List of Values'!$C$2:$C$23,R96)))),"")</f>
        <v>1</v>
      </c>
      <c r="V96" s="10" t="b">
        <f t="shared" si="37"/>
        <v>1</v>
      </c>
      <c r="W96" s="10" t="b" cm="1">
        <f t="array" ref="W96">IF(NOT(ISBLANK($C96)),AND(V96=TRUE,LEN(U96)&lt;61,NOT(ISNUMBER(FIND('List of Values'!$C$2:$C$23,U96)))),"")</f>
        <v>1</v>
      </c>
      <c r="X96" s="11" t="s">
        <v>689</v>
      </c>
      <c r="Y96" s="10" t="b">
        <f t="shared" si="38"/>
        <v>1</v>
      </c>
      <c r="Z96" s="10" t="b" cm="1">
        <f t="array" ref="Z96">IF(NOT(ISBLANK($C96)),AND(Y96=TRUE,LEN(X96)&lt;81,NOT(ISNUMBER(FIND('List of Values'!$C$2:$C$23,X96)))),"")</f>
        <v>1</v>
      </c>
      <c r="AA96" s="11" t="s">
        <v>193</v>
      </c>
      <c r="AB96" s="10" t="b">
        <f t="shared" si="39"/>
        <v>1</v>
      </c>
      <c r="AC96" s="10" t="b">
        <f>IF(NOT(ISBLANK($C96)),AND(AB96=TRUE,NOT(COUNTIF('List of Values'!$B$2:$B$255,AA96)=0)),"")</f>
        <v>1</v>
      </c>
      <c r="AD96" s="11" t="s">
        <v>194</v>
      </c>
      <c r="AE96" s="10" t="b">
        <f t="shared" si="40"/>
        <v>1</v>
      </c>
      <c r="AF96" s="10" t="b">
        <f>IF(NOT(ISBLANK($C96)),AND(AE96=TRUE,NOT(COUNTIF('List of Values'!$F$2:$F$255,AD96)=0)),"")</f>
        <v>1</v>
      </c>
      <c r="AG96" s="11" t="s">
        <v>214</v>
      </c>
      <c r="AH96" s="10" t="b">
        <f t="shared" si="41"/>
        <v>1</v>
      </c>
      <c r="AI96" s="10" t="b">
        <f>IF(NOT(ISBLANK($C96)),AND(AH96=TRUE,NOT(COUNTIF('List of Values'!$N$2:$N$40,AG96)=0)),"")</f>
        <v>1</v>
      </c>
      <c r="AJ96" s="37" t="s">
        <v>196</v>
      </c>
      <c r="AK96" s="10" t="b">
        <f t="shared" si="42"/>
        <v>1</v>
      </c>
      <c r="AL96" s="10" t="b">
        <f>IF(NOT(ISBLANK($C96)),AND(AK96=TRUE,NOT(COUNTIF('List of Values'!$O$2:$O$30,AJ96)=0)),"")</f>
        <v>1</v>
      </c>
      <c r="AM96" s="11" t="s">
        <v>179</v>
      </c>
      <c r="AN96" s="10" t="b">
        <f t="shared" si="43"/>
        <v>1</v>
      </c>
      <c r="AO96" s="10" t="b">
        <f>IF(NOT(ISBLANK($C96)),AND(AN96=TRUE,NOT(COUNTIF('List of Values'!$AF$2:$AF$20,AM96)=0)),"")</f>
        <v>1</v>
      </c>
      <c r="AQ96" s="10" t="b">
        <f t="shared" si="44"/>
        <v>1</v>
      </c>
      <c r="AR96" s="10" t="b" cm="1">
        <f t="array" ref="AR96">IF(NOT(ISBLANK($C96)),AND(AQ96=TRUE,LEN(AP96)&lt;81,NOT(ISNUMBER(FIND('List of Values'!$C$2:$C$20,AP96)))),"")</f>
        <v>1</v>
      </c>
      <c r="AS96" s="11" t="str">
        <f t="shared" si="45"/>
        <v>TELE2 SVERIGE AB</v>
      </c>
      <c r="AT96" s="10" t="b">
        <f t="shared" si="46"/>
        <v>1</v>
      </c>
      <c r="AU96" s="10" t="b" cm="1">
        <f t="array" ref="AU96">IF(NOT(ISBLANK($C96)),AND(AT96=TRUE,LEN(AS96)&lt;81,NOT(ISNUMBER(FIND('List of Values'!$C$2:$C$20,AS96)))),"")</f>
        <v>1</v>
      </c>
      <c r="AV96" s="11" t="s">
        <v>690</v>
      </c>
      <c r="AW96" s="10" t="b">
        <f t="shared" si="47"/>
        <v>1</v>
      </c>
      <c r="AX96" s="10" t="b" cm="1">
        <f t="array" ref="AX96">IF(NOT(ISBLANK($C96)),AND(AW96=TRUE,LEN(AV96)&lt;21,NOT(ISNUMBER(FIND('List of Values'!$C$2:$C$20,AV96)))),"")</f>
        <v>1</v>
      </c>
      <c r="AY96" s="11">
        <v>10001</v>
      </c>
      <c r="AZ96" s="10" t="b">
        <f t="shared" si="30"/>
        <v>1</v>
      </c>
      <c r="BA96" s="10" t="b">
        <f>IF(NOT(ISBLANK($C96)),AND(AZ96=TRUE,NOT(COUNTIF('List of Values'!$R$2:$R$400,AY96)=0)),"")</f>
        <v>1</v>
      </c>
      <c r="BB96" s="20"/>
      <c r="BC96" s="10" t="b">
        <f t="shared" si="48"/>
        <v>1</v>
      </c>
      <c r="BD96" s="10" t="b" cm="1">
        <f t="array" ref="BD96">IF(NOT(ISBLANK($C96)),OR(ISBLANK(BB96),AND(NOT(ISNUMBER(FIND('List of Values'!$C$2:$C$23,BB96))),ISNUMBER(DATEVALUE(BB96)))),"")</f>
        <v>1</v>
      </c>
      <c r="BE96" s="20"/>
      <c r="BF96" s="10" t="b">
        <f t="shared" si="49"/>
        <v>1</v>
      </c>
      <c r="BG96" s="10" t="b" cm="1">
        <f t="array" ref="BG96">IF(NOT(ISBLANK($C96)),OR(ISBLANK(BE96),AND(NOT(ISNUMBER(FIND('List of Values'!$C$2:$C$23,BE96))),ISNUMBER(DATEVALUE(BE96)))),"")</f>
        <v>1</v>
      </c>
      <c r="BI96" s="10" t="b">
        <f t="shared" si="50"/>
        <v>1</v>
      </c>
      <c r="BJ96" s="10" t="b">
        <f t="shared" si="51"/>
        <v>1</v>
      </c>
      <c r="BK96" s="11" t="s">
        <v>27</v>
      </c>
      <c r="BL96" s="10" t="b">
        <f t="shared" si="52"/>
        <v>1</v>
      </c>
      <c r="BM96" s="10" t="b">
        <f>IF(NOT(ISBLANK($C96)),AND(BL96=TRUE,NOT(COUNTIF('List of Values'!$A$2:$A$20,BK96)=0)),"")</f>
        <v>1</v>
      </c>
      <c r="BN96" s="11" t="s">
        <v>267</v>
      </c>
      <c r="BO96" s="10" t="b">
        <f t="shared" si="53"/>
        <v>1</v>
      </c>
      <c r="BP96" s="10" t="b">
        <f t="shared" si="54"/>
        <v>1</v>
      </c>
      <c r="BR96" s="10" t="b">
        <f t="shared" si="55"/>
        <v>1</v>
      </c>
      <c r="BS96" s="10" t="b">
        <f>IF(NOT(ISBLANK($C96)),OR(ISBLANK(BQ96),NOT(COUNTIF('List of Values'!$K$2:$K$30,BQ96)=0)),"")</f>
        <v>1</v>
      </c>
      <c r="BU96" s="10" t="b">
        <f t="shared" si="56"/>
        <v>1</v>
      </c>
      <c r="BV96" s="10" t="b">
        <f t="shared" si="57"/>
        <v>1</v>
      </c>
      <c r="BX96" s="10" t="b">
        <f t="shared" si="58"/>
        <v>1</v>
      </c>
      <c r="BY96" s="10" t="b">
        <f t="shared" si="59"/>
        <v>1</v>
      </c>
      <c r="BZ96" t="str">
        <f>_xlfn.XLOOKUP(C96,[1]Blad1!$A:$A,[1]Blad1!$D:$D,"")</f>
        <v/>
      </c>
    </row>
    <row r="97" spans="2:78">
      <c r="B97" s="43">
        <f t="shared" si="60"/>
        <v>0</v>
      </c>
      <c r="C97" s="11">
        <v>218059</v>
      </c>
      <c r="D97" s="11" t="s">
        <v>691</v>
      </c>
      <c r="E97" s="11" t="s">
        <v>199</v>
      </c>
      <c r="F97" s="12">
        <v>5563362473</v>
      </c>
      <c r="G97" s="10" t="b">
        <f t="shared" si="32"/>
        <v>1</v>
      </c>
      <c r="H97" s="10" t="b" cm="1">
        <f t="array" ref="H97">IF(NOT(ISBLANK($C97)),AND(G97=TRUE,LEN(F97)&lt;30,NOT(ISNUMBER(FIND('List of Values'!$C$2:$C$20,F97)))),"")</f>
        <v>1</v>
      </c>
      <c r="I97" s="11" t="s">
        <v>692</v>
      </c>
      <c r="J97" s="10" t="b">
        <f t="shared" si="33"/>
        <v>1</v>
      </c>
      <c r="K97" s="10" t="b" cm="1">
        <f t="array" ref="K97">IF(NOT(ISBLANK($C97)),AND(J97=TRUE,LEN(I97)&lt;20,NOT(ISNUMBER(FIND('List of Values'!$C$2:$C$20,I97)))),"")</f>
        <v>1</v>
      </c>
      <c r="L97" s="11" t="s">
        <v>693</v>
      </c>
      <c r="M97" s="10" t="b">
        <f t="shared" si="34"/>
        <v>1</v>
      </c>
      <c r="N97" s="10" t="b" cm="1">
        <f t="array" ref="N97">IF(NOT(ISBLANK($C97)),AND(M97=TRUE,LEN(L97)&lt;81,NOT(ISNUMBER(FIND('List of Values'!$C$2:$C$20,L97)))),"")</f>
        <v>1</v>
      </c>
      <c r="P97" s="10" t="b">
        <f t="shared" si="35"/>
        <v>1</v>
      </c>
      <c r="Q97" s="10" t="b" cm="1">
        <f t="array" ref="Q97">IF(NOT(ISBLANK($C97)),AND(P97=TRUE,LEN(O97)&lt;81,NOT(ISNUMBER(FIND('List of Values'!$C$2:$C$20,O97)))),"")</f>
        <v>1</v>
      </c>
      <c r="R97" s="11" t="s">
        <v>694</v>
      </c>
      <c r="S97" s="10" t="b">
        <f t="shared" si="36"/>
        <v>1</v>
      </c>
      <c r="T97" s="10" t="b" cm="1">
        <f t="array" ref="T97">IF(NOT(ISBLANK($C97)),AND(S97=TRUE,LEN(R97)&lt;61,NOT(ISNUMBER(FIND('List of Values'!$C$2:$C$23,R97)))),"")</f>
        <v>1</v>
      </c>
      <c r="V97" s="10" t="b">
        <f t="shared" si="37"/>
        <v>1</v>
      </c>
      <c r="W97" s="10" t="b" cm="1">
        <f t="array" ref="W97">IF(NOT(ISBLANK($C97)),AND(V97=TRUE,LEN(U97)&lt;61,NOT(ISNUMBER(FIND('List of Values'!$C$2:$C$23,U97)))),"")</f>
        <v>1</v>
      </c>
      <c r="X97" s="11" t="s">
        <v>695</v>
      </c>
      <c r="Y97" s="10" t="b">
        <f t="shared" si="38"/>
        <v>1</v>
      </c>
      <c r="Z97" s="10" t="b" cm="1">
        <f t="array" ref="Z97">IF(NOT(ISBLANK($C97)),AND(Y97=TRUE,LEN(X97)&lt;81,NOT(ISNUMBER(FIND('List of Values'!$C$2:$C$23,X97)))),"")</f>
        <v>1</v>
      </c>
      <c r="AA97" s="11" t="s">
        <v>193</v>
      </c>
      <c r="AB97" s="10" t="b">
        <f t="shared" si="39"/>
        <v>1</v>
      </c>
      <c r="AC97" s="10" t="b">
        <f>IF(NOT(ISBLANK($C97)),AND(AB97=TRUE,NOT(COUNTIF('List of Values'!$B$2:$B$255,AA97)=0)),"")</f>
        <v>1</v>
      </c>
      <c r="AD97" s="11" t="s">
        <v>194</v>
      </c>
      <c r="AE97" s="10" t="b">
        <f t="shared" si="40"/>
        <v>1</v>
      </c>
      <c r="AF97" s="10" t="b">
        <f>IF(NOT(ISBLANK($C97)),AND(AE97=TRUE,NOT(COUNTIF('List of Values'!$F$2:$F$255,AD97)=0)),"")</f>
        <v>1</v>
      </c>
      <c r="AG97" s="11" t="s">
        <v>214</v>
      </c>
      <c r="AH97" s="10" t="b">
        <f t="shared" si="41"/>
        <v>1</v>
      </c>
      <c r="AI97" s="10" t="b">
        <f>IF(NOT(ISBLANK($C97)),AND(AH97=TRUE,NOT(COUNTIF('List of Values'!$N$2:$N$40,AG97)=0)),"")</f>
        <v>1</v>
      </c>
      <c r="AJ97" s="37" t="s">
        <v>196</v>
      </c>
      <c r="AK97" s="10" t="b">
        <f t="shared" si="42"/>
        <v>1</v>
      </c>
      <c r="AL97" s="10" t="b">
        <f>IF(NOT(ISBLANK($C97)),AND(AK97=TRUE,NOT(COUNTIF('List of Values'!$O$2:$O$30,AJ97)=0)),"")</f>
        <v>1</v>
      </c>
      <c r="AM97" s="11" t="s">
        <v>179</v>
      </c>
      <c r="AN97" s="10" t="b">
        <f t="shared" si="43"/>
        <v>1</v>
      </c>
      <c r="AO97" s="10" t="b">
        <f>IF(NOT(ISBLANK($C97)),AND(AN97=TRUE,NOT(COUNTIF('List of Values'!$AF$2:$AF$20,AM97)=0)),"")</f>
        <v>1</v>
      </c>
      <c r="AQ97" s="10" t="b">
        <f t="shared" si="44"/>
        <v>1</v>
      </c>
      <c r="AR97" s="10" t="b" cm="1">
        <f t="array" ref="AR97">IF(NOT(ISBLANK($C97)),AND(AQ97=TRUE,LEN(AP97)&lt;81,NOT(ISNUMBER(FIND('List of Values'!$C$2:$C$20,AP97)))),"")</f>
        <v>1</v>
      </c>
      <c r="AS97" s="11" t="str">
        <f t="shared" si="45"/>
        <v>EUROFINS FOOD &amp; AGRO SWEDEN AB</v>
      </c>
      <c r="AT97" s="10" t="b">
        <f t="shared" si="46"/>
        <v>1</v>
      </c>
      <c r="AU97" s="10" t="b" cm="1">
        <f t="array" ref="AU97">IF(NOT(ISBLANK($C97)),AND(AT97=TRUE,LEN(AS97)&lt;81,NOT(ISNUMBER(FIND('List of Values'!$C$2:$C$20,AS97)))),"")</f>
        <v>1</v>
      </c>
      <c r="AV97" s="11" t="s">
        <v>696</v>
      </c>
      <c r="AW97" s="10" t="b">
        <f t="shared" si="47"/>
        <v>1</v>
      </c>
      <c r="AX97" s="10" t="b" cm="1">
        <f t="array" ref="AX97">IF(NOT(ISBLANK($C97)),AND(AW97=TRUE,LEN(AV97)&lt;21,NOT(ISNUMBER(FIND('List of Values'!$C$2:$C$20,AV97)))),"")</f>
        <v>1</v>
      </c>
      <c r="AY97" s="11">
        <v>10001</v>
      </c>
      <c r="AZ97" s="10" t="b">
        <f t="shared" si="30"/>
        <v>1</v>
      </c>
      <c r="BA97" s="10" t="b">
        <f>IF(NOT(ISBLANK($C97)),AND(AZ97=TRUE,NOT(COUNTIF('List of Values'!$R$2:$R$400,AY97)=0)),"")</f>
        <v>1</v>
      </c>
      <c r="BB97" s="20"/>
      <c r="BC97" s="10" t="b">
        <f t="shared" si="48"/>
        <v>1</v>
      </c>
      <c r="BD97" s="10" t="b" cm="1">
        <f t="array" ref="BD97">IF(NOT(ISBLANK($C97)),OR(ISBLANK(BB97),AND(NOT(ISNUMBER(FIND('List of Values'!$C$2:$C$23,BB97))),ISNUMBER(DATEVALUE(BB97)))),"")</f>
        <v>1</v>
      </c>
      <c r="BE97" s="20"/>
      <c r="BF97" s="10" t="b">
        <f t="shared" si="49"/>
        <v>1</v>
      </c>
      <c r="BG97" s="10" t="b" cm="1">
        <f t="array" ref="BG97">IF(NOT(ISBLANK($C97)),OR(ISBLANK(BE97),AND(NOT(ISNUMBER(FIND('List of Values'!$C$2:$C$23,BE97))),ISNUMBER(DATEVALUE(BE97)))),"")</f>
        <v>1</v>
      </c>
      <c r="BI97" s="10" t="b">
        <f t="shared" si="50"/>
        <v>1</v>
      </c>
      <c r="BJ97" s="10" t="b">
        <f t="shared" si="51"/>
        <v>1</v>
      </c>
      <c r="BK97" s="11" t="s">
        <v>27</v>
      </c>
      <c r="BL97" s="10" t="b">
        <f t="shared" si="52"/>
        <v>1</v>
      </c>
      <c r="BM97" s="10" t="b">
        <f>IF(NOT(ISBLANK($C97)),AND(BL97=TRUE,NOT(COUNTIF('List of Values'!$A$2:$A$20,BK97)=0)),"")</f>
        <v>1</v>
      </c>
      <c r="BN97" s="11" t="s">
        <v>186</v>
      </c>
      <c r="BO97" s="10" t="b">
        <f t="shared" si="53"/>
        <v>1</v>
      </c>
      <c r="BP97" s="10" t="b">
        <f t="shared" si="54"/>
        <v>1</v>
      </c>
      <c r="BR97" s="10" t="b">
        <f t="shared" si="55"/>
        <v>1</v>
      </c>
      <c r="BS97" s="10" t="b">
        <f>IF(NOT(ISBLANK($C97)),OR(ISBLANK(BQ97),NOT(COUNTIF('List of Values'!$K$2:$K$30,BQ97)=0)),"")</f>
        <v>1</v>
      </c>
      <c r="BU97" s="10" t="b">
        <f t="shared" si="56"/>
        <v>1</v>
      </c>
      <c r="BV97" s="10" t="b">
        <f t="shared" si="57"/>
        <v>1</v>
      </c>
      <c r="BX97" s="10" t="b">
        <f t="shared" si="58"/>
        <v>1</v>
      </c>
      <c r="BY97" s="10" t="b">
        <f t="shared" si="59"/>
        <v>1</v>
      </c>
      <c r="BZ97" t="str">
        <f>_xlfn.XLOOKUP(C97,[1]Blad1!$A:$A,[1]Blad1!$D:$D,"")</f>
        <v/>
      </c>
    </row>
    <row r="98" spans="2:78">
      <c r="B98" s="43">
        <f t="shared" si="60"/>
        <v>0</v>
      </c>
      <c r="C98" s="11">
        <v>217986</v>
      </c>
      <c r="D98" s="11" t="s">
        <v>697</v>
      </c>
      <c r="E98" s="11" t="s">
        <v>169</v>
      </c>
      <c r="F98" s="12">
        <v>8408027475</v>
      </c>
      <c r="G98" s="10" t="b">
        <f t="shared" si="32"/>
        <v>1</v>
      </c>
      <c r="H98" s="10" t="b" cm="1">
        <f t="array" ref="H98">IF(NOT(ISBLANK($C98)),AND(G98=TRUE,LEN(F98)&lt;30,NOT(ISNUMBER(FIND('List of Values'!$C$2:$C$20,F98)))),"")</f>
        <v>1</v>
      </c>
      <c r="I98" s="11" t="s">
        <v>698</v>
      </c>
      <c r="J98" s="10" t="b">
        <f t="shared" si="33"/>
        <v>1</v>
      </c>
      <c r="K98" s="10" t="b" cm="1">
        <f t="array" ref="K98">IF(NOT(ISBLANK($C98)),AND(J98=TRUE,LEN(I98)&lt;20,NOT(ISNUMBER(FIND('List of Values'!$C$2:$C$20,I98)))),"")</f>
        <v>1</v>
      </c>
      <c r="L98" s="11" t="s">
        <v>699</v>
      </c>
      <c r="M98" s="10" t="b">
        <f t="shared" si="34"/>
        <v>1</v>
      </c>
      <c r="N98" s="10" t="b" cm="1">
        <f t="array" ref="N98">IF(NOT(ISBLANK($C98)),AND(M98=TRUE,LEN(L98)&lt;81,NOT(ISNUMBER(FIND('List of Values'!$C$2:$C$20,L98)))),"")</f>
        <v>1</v>
      </c>
      <c r="P98" s="10" t="b">
        <f t="shared" si="35"/>
        <v>1</v>
      </c>
      <c r="Q98" s="10" t="b" cm="1">
        <f t="array" ref="Q98">IF(NOT(ISBLANK($C98)),AND(P98=TRUE,LEN(O98)&lt;81,NOT(ISNUMBER(FIND('List of Values'!$C$2:$C$20,O98)))),"")</f>
        <v>1</v>
      </c>
      <c r="R98" s="11" t="s">
        <v>700</v>
      </c>
      <c r="S98" s="10" t="b">
        <f t="shared" si="36"/>
        <v>1</v>
      </c>
      <c r="T98" s="10" t="b" cm="1">
        <f t="array" ref="T98">IF(NOT(ISBLANK($C98)),AND(S98=TRUE,LEN(R98)&lt;61,NOT(ISNUMBER(FIND('List of Values'!$C$2:$C$23,R98)))),"")</f>
        <v>1</v>
      </c>
      <c r="V98" s="10" t="b">
        <f t="shared" si="37"/>
        <v>1</v>
      </c>
      <c r="W98" s="10" t="b" cm="1">
        <f t="array" ref="W98">IF(NOT(ISBLANK($C98)),AND(V98=TRUE,LEN(U98)&lt;61,NOT(ISNUMBER(FIND('List of Values'!$C$2:$C$23,U98)))),"")</f>
        <v>1</v>
      </c>
      <c r="X98" s="11" t="s">
        <v>701</v>
      </c>
      <c r="Y98" s="10" t="b">
        <f t="shared" si="38"/>
        <v>1</v>
      </c>
      <c r="Z98" s="10" t="b" cm="1">
        <f t="array" ref="Z98">IF(NOT(ISBLANK($C98)),AND(Y98=TRUE,LEN(X98)&lt;81,NOT(ISNUMBER(FIND('List of Values'!$C$2:$C$23,X98)))),"")</f>
        <v>1</v>
      </c>
      <c r="AA98" s="11" t="s">
        <v>193</v>
      </c>
      <c r="AB98" s="10" t="b">
        <f t="shared" si="39"/>
        <v>1</v>
      </c>
      <c r="AC98" s="10" t="b">
        <f>IF(NOT(ISBLANK($C98)),AND(AB98=TRUE,NOT(COUNTIF('List of Values'!$B$2:$B$255,AA98)=0)),"")</f>
        <v>1</v>
      </c>
      <c r="AD98" s="11" t="s">
        <v>194</v>
      </c>
      <c r="AE98" s="10" t="b">
        <f t="shared" si="40"/>
        <v>1</v>
      </c>
      <c r="AF98" s="10" t="b">
        <f>IF(NOT(ISBLANK($C98)),AND(AE98=TRUE,NOT(COUNTIF('List of Values'!$F$2:$F$255,AD98)=0)),"")</f>
        <v>1</v>
      </c>
      <c r="AG98" s="11" t="s">
        <v>702</v>
      </c>
      <c r="AH98" s="10" t="b">
        <f t="shared" si="41"/>
        <v>1</v>
      </c>
      <c r="AI98" s="10" t="b">
        <f>IF(NOT(ISBLANK($C98)),AND(AH98=TRUE,NOT(COUNTIF('List of Values'!$N$2:$N$40,AG98)=0)),"")</f>
        <v>1</v>
      </c>
      <c r="AJ98" s="37" t="s">
        <v>196</v>
      </c>
      <c r="AK98" s="10" t="b">
        <f t="shared" si="42"/>
        <v>1</v>
      </c>
      <c r="AL98" s="10" t="b">
        <f>IF(NOT(ISBLANK($C98)),AND(AK98=TRUE,NOT(COUNTIF('List of Values'!$O$2:$O$30,AJ98)=0)),"")</f>
        <v>1</v>
      </c>
      <c r="AM98" s="11" t="s">
        <v>179</v>
      </c>
      <c r="AN98" s="10" t="b">
        <f t="shared" si="43"/>
        <v>1</v>
      </c>
      <c r="AO98" s="10" t="b">
        <f>IF(NOT(ISBLANK($C98)),AND(AN98=TRUE,NOT(COUNTIF('List of Values'!$AF$2:$AF$20,AM98)=0)),"")</f>
        <v>1</v>
      </c>
      <c r="AQ98" s="10" t="b">
        <f t="shared" si="44"/>
        <v>1</v>
      </c>
      <c r="AR98" s="10" t="b" cm="1">
        <f t="array" ref="AR98">IF(NOT(ISBLANK($C98)),AND(AQ98=TRUE,LEN(AP98)&lt;81,NOT(ISNUMBER(FIND('List of Values'!$C$2:$C$20,AP98)))),"")</f>
        <v>1</v>
      </c>
      <c r="AS98" s="11" t="str">
        <f t="shared" si="45"/>
        <v>VÄDERÖKRÄFTAN JON LARSSON</v>
      </c>
      <c r="AT98" s="10" t="b">
        <f t="shared" si="46"/>
        <v>1</v>
      </c>
      <c r="AU98" s="10" t="b" cm="1">
        <f t="array" ref="AU98">IF(NOT(ISBLANK($C98)),AND(AT98=TRUE,LEN(AS98)&lt;81,NOT(ISNUMBER(FIND('List of Values'!$C$2:$C$20,AS98)))),"")</f>
        <v>1</v>
      </c>
      <c r="AV98" s="11" t="s">
        <v>703</v>
      </c>
      <c r="AW98" s="10" t="b">
        <f t="shared" si="47"/>
        <v>1</v>
      </c>
      <c r="AX98" s="10" t="b" cm="1">
        <f t="array" ref="AX98">IF(NOT(ISBLANK($C98)),AND(AW98=TRUE,LEN(AV98)&lt;21,NOT(ISNUMBER(FIND('List of Values'!$C$2:$C$20,AV98)))),"")</f>
        <v>1</v>
      </c>
      <c r="AY98" s="11">
        <v>15240</v>
      </c>
      <c r="AZ98" s="10" t="b">
        <f t="shared" si="30"/>
        <v>1</v>
      </c>
      <c r="BA98" s="10" t="b">
        <f>IF(NOT(ISBLANK($C98)),AND(AZ98=TRUE,NOT(COUNTIF('List of Values'!$R$2:$R$400,AY98)=0)),"")</f>
        <v>1</v>
      </c>
      <c r="BB98" s="20"/>
      <c r="BC98" s="10" t="b">
        <f t="shared" si="48"/>
        <v>1</v>
      </c>
      <c r="BD98" s="10" t="b" cm="1">
        <f t="array" ref="BD98">IF(NOT(ISBLANK($C98)),OR(ISBLANK(BB98),AND(NOT(ISNUMBER(FIND('List of Values'!$C$2:$C$23,BB98))),ISNUMBER(DATEVALUE(BB98)))),"")</f>
        <v>1</v>
      </c>
      <c r="BE98" s="20"/>
      <c r="BF98" s="10" t="b">
        <f t="shared" si="49"/>
        <v>1</v>
      </c>
      <c r="BG98" s="10" t="b" cm="1">
        <f t="array" ref="BG98">IF(NOT(ISBLANK($C98)),OR(ISBLANK(BE98),AND(NOT(ISNUMBER(FIND('List of Values'!$C$2:$C$23,BE98))),ISNUMBER(DATEVALUE(BE98)))),"")</f>
        <v>1</v>
      </c>
      <c r="BI98" s="10" t="b">
        <f t="shared" si="50"/>
        <v>1</v>
      </c>
      <c r="BJ98" s="10" t="b">
        <f t="shared" si="51"/>
        <v>1</v>
      </c>
      <c r="BK98" s="11" t="s">
        <v>27</v>
      </c>
      <c r="BL98" s="10" t="b">
        <f t="shared" si="52"/>
        <v>1</v>
      </c>
      <c r="BM98" s="10" t="b">
        <f>IF(NOT(ISBLANK($C98)),AND(BL98=TRUE,NOT(COUNTIF('List of Values'!$A$2:$A$20,BK98)=0)),"")</f>
        <v>1</v>
      </c>
      <c r="BN98" s="11" t="s">
        <v>186</v>
      </c>
      <c r="BO98" s="10" t="b">
        <f t="shared" si="53"/>
        <v>1</v>
      </c>
      <c r="BP98" s="10" t="b">
        <f t="shared" si="54"/>
        <v>1</v>
      </c>
      <c r="BR98" s="10" t="b">
        <f t="shared" si="55"/>
        <v>1</v>
      </c>
      <c r="BS98" s="10" t="b">
        <f>IF(NOT(ISBLANK($C98)),OR(ISBLANK(BQ98),NOT(COUNTIF('List of Values'!$K$2:$K$30,BQ98)=0)),"")</f>
        <v>1</v>
      </c>
      <c r="BU98" s="10" t="b">
        <f t="shared" si="56"/>
        <v>1</v>
      </c>
      <c r="BV98" s="10" t="b">
        <f t="shared" si="57"/>
        <v>1</v>
      </c>
      <c r="BX98" s="10" t="b">
        <f t="shared" si="58"/>
        <v>1</v>
      </c>
      <c r="BY98" s="10" t="b">
        <f t="shared" si="59"/>
        <v>1</v>
      </c>
      <c r="BZ98" t="str">
        <f>_xlfn.XLOOKUP(C98,[1]Blad1!$A:$A,[1]Blad1!$D:$D,"")</f>
        <v/>
      </c>
    </row>
    <row r="99" spans="2:78">
      <c r="B99" s="43">
        <f t="shared" si="60"/>
        <v>0</v>
      </c>
      <c r="C99" s="11">
        <v>217981</v>
      </c>
      <c r="D99" s="11" t="s">
        <v>704</v>
      </c>
      <c r="E99" s="11" t="s">
        <v>169</v>
      </c>
      <c r="F99" s="12">
        <v>5591897862</v>
      </c>
      <c r="G99" s="10" t="b">
        <f t="shared" si="32"/>
        <v>1</v>
      </c>
      <c r="H99" s="10" t="b" cm="1">
        <f t="array" ref="H99">IF(NOT(ISBLANK($C99)),AND(G99=TRUE,LEN(F99)&lt;30,NOT(ISNUMBER(FIND('List of Values'!$C$2:$C$20,F99)))),"")</f>
        <v>1</v>
      </c>
      <c r="I99" s="11" t="s">
        <v>705</v>
      </c>
      <c r="J99" s="10" t="b">
        <f t="shared" si="33"/>
        <v>1</v>
      </c>
      <c r="K99" s="10" t="b" cm="1">
        <f t="array" ref="K99">IF(NOT(ISBLANK($C99)),AND(J99=TRUE,LEN(I99)&lt;20,NOT(ISNUMBER(FIND('List of Values'!$C$2:$C$20,I99)))),"")</f>
        <v>1</v>
      </c>
      <c r="L99" s="11" t="s">
        <v>706</v>
      </c>
      <c r="M99" s="10" t="b">
        <f t="shared" si="34"/>
        <v>1</v>
      </c>
      <c r="N99" s="10" t="b" cm="1">
        <f t="array" ref="N99">IF(NOT(ISBLANK($C99)),AND(M99=TRUE,LEN(L99)&lt;81,NOT(ISNUMBER(FIND('List of Values'!$C$2:$C$20,L99)))),"")</f>
        <v>1</v>
      </c>
      <c r="P99" s="10" t="b">
        <f t="shared" si="35"/>
        <v>1</v>
      </c>
      <c r="Q99" s="10" t="b" cm="1">
        <f t="array" ref="Q99">IF(NOT(ISBLANK($C99)),AND(P99=TRUE,LEN(O99)&lt;81,NOT(ISNUMBER(FIND('List of Values'!$C$2:$C$20,O99)))),"")</f>
        <v>1</v>
      </c>
      <c r="R99" s="11" t="s">
        <v>707</v>
      </c>
      <c r="S99" s="10" t="b">
        <f t="shared" si="36"/>
        <v>1</v>
      </c>
      <c r="T99" s="10" t="b" cm="1">
        <f t="array" ref="T99">IF(NOT(ISBLANK($C99)),AND(S99=TRUE,LEN(R99)&lt;61,NOT(ISNUMBER(FIND('List of Values'!$C$2:$C$23,R99)))),"")</f>
        <v>1</v>
      </c>
      <c r="V99" s="10" t="b">
        <f t="shared" si="37"/>
        <v>1</v>
      </c>
      <c r="W99" s="10" t="b" cm="1">
        <f t="array" ref="W99">IF(NOT(ISBLANK($C99)),AND(V99=TRUE,LEN(U99)&lt;61,NOT(ISNUMBER(FIND('List of Values'!$C$2:$C$23,U99)))),"")</f>
        <v>1</v>
      </c>
      <c r="X99" s="11" t="s">
        <v>708</v>
      </c>
      <c r="Y99" s="10" t="b">
        <f t="shared" si="38"/>
        <v>1</v>
      </c>
      <c r="Z99" s="10" t="b" cm="1">
        <f t="array" ref="Z99">IF(NOT(ISBLANK($C99)),AND(Y99=TRUE,LEN(X99)&lt;81,NOT(ISNUMBER(FIND('List of Values'!$C$2:$C$23,X99)))),"")</f>
        <v>1</v>
      </c>
      <c r="AA99" s="11" t="s">
        <v>193</v>
      </c>
      <c r="AB99" s="10" t="b">
        <f t="shared" si="39"/>
        <v>1</v>
      </c>
      <c r="AC99" s="10" t="b">
        <f>IF(NOT(ISBLANK($C99)),AND(AB99=TRUE,NOT(COUNTIF('List of Values'!$B$2:$B$255,AA99)=0)),"")</f>
        <v>1</v>
      </c>
      <c r="AD99" s="11" t="s">
        <v>194</v>
      </c>
      <c r="AE99" s="10" t="b">
        <f t="shared" si="40"/>
        <v>1</v>
      </c>
      <c r="AF99" s="10" t="b">
        <f>IF(NOT(ISBLANK($C99)),AND(AE99=TRUE,NOT(COUNTIF('List of Values'!$F$2:$F$255,AD99)=0)),"")</f>
        <v>1</v>
      </c>
      <c r="AG99" s="11" t="s">
        <v>214</v>
      </c>
      <c r="AH99" s="10" t="b">
        <f t="shared" si="41"/>
        <v>1</v>
      </c>
      <c r="AI99" s="10" t="b">
        <f>IF(NOT(ISBLANK($C99)),AND(AH99=TRUE,NOT(COUNTIF('List of Values'!$N$2:$N$40,AG99)=0)),"")</f>
        <v>1</v>
      </c>
      <c r="AJ99" s="37" t="s">
        <v>196</v>
      </c>
      <c r="AK99" s="10" t="b">
        <f t="shared" si="42"/>
        <v>1</v>
      </c>
      <c r="AL99" s="10" t="b">
        <f>IF(NOT(ISBLANK($C99)),AND(AK99=TRUE,NOT(COUNTIF('List of Values'!$O$2:$O$30,AJ99)=0)),"")</f>
        <v>1</v>
      </c>
      <c r="AM99" s="11" t="s">
        <v>179</v>
      </c>
      <c r="AN99" s="10" t="b">
        <f t="shared" si="43"/>
        <v>1</v>
      </c>
      <c r="AO99" s="10" t="b">
        <f>IF(NOT(ISBLANK($C99)),AND(AN99=TRUE,NOT(COUNTIF('List of Values'!$AF$2:$AF$20,AM99)=0)),"")</f>
        <v>1</v>
      </c>
      <c r="AQ99" s="10" t="b">
        <f t="shared" si="44"/>
        <v>1</v>
      </c>
      <c r="AR99" s="10" t="b" cm="1">
        <f t="array" ref="AR99">IF(NOT(ISBLANK($C99)),AND(AQ99=TRUE,LEN(AP99)&lt;81,NOT(ISNUMBER(FIND('List of Values'!$C$2:$C$20,AP99)))),"")</f>
        <v>1</v>
      </c>
      <c r="AS99" s="11" t="str">
        <f t="shared" si="45"/>
        <v>HAVSTENSSUNDS OSTRON AB</v>
      </c>
      <c r="AT99" s="10" t="b">
        <f t="shared" si="46"/>
        <v>1</v>
      </c>
      <c r="AU99" s="10" t="b" cm="1">
        <f t="array" ref="AU99">IF(NOT(ISBLANK($C99)),AND(AT99=TRUE,LEN(AS99)&lt;81,NOT(ISNUMBER(FIND('List of Values'!$C$2:$C$20,AS99)))),"")</f>
        <v>1</v>
      </c>
      <c r="AV99" s="11" t="s">
        <v>709</v>
      </c>
      <c r="AW99" s="10" t="b">
        <f t="shared" si="47"/>
        <v>1</v>
      </c>
      <c r="AX99" s="10" t="b" cm="1">
        <f t="array" ref="AX99">IF(NOT(ISBLANK($C99)),AND(AW99=TRUE,LEN(AV99)&lt;21,NOT(ISNUMBER(FIND('List of Values'!$C$2:$C$20,AV99)))),"")</f>
        <v>1</v>
      </c>
      <c r="AY99" s="11">
        <v>12422</v>
      </c>
      <c r="AZ99" s="10" t="b">
        <f t="shared" si="30"/>
        <v>1</v>
      </c>
      <c r="BA99" s="10" t="b">
        <f>IF(NOT(ISBLANK($C99)),AND(AZ99=TRUE,NOT(COUNTIF('List of Values'!$R$2:$R$400,AY99)=0)),"")</f>
        <v>1</v>
      </c>
      <c r="BB99" s="20"/>
      <c r="BC99" s="10" t="b">
        <f t="shared" si="48"/>
        <v>1</v>
      </c>
      <c r="BD99" s="10" t="b" cm="1">
        <f t="array" ref="BD99">IF(NOT(ISBLANK($C99)),OR(ISBLANK(BB99),AND(NOT(ISNUMBER(FIND('List of Values'!$C$2:$C$23,BB99))),ISNUMBER(DATEVALUE(BB99)))),"")</f>
        <v>1</v>
      </c>
      <c r="BE99" s="20"/>
      <c r="BF99" s="10" t="b">
        <f t="shared" si="49"/>
        <v>1</v>
      </c>
      <c r="BG99" s="10" t="b" cm="1">
        <f t="array" ref="BG99">IF(NOT(ISBLANK($C99)),OR(ISBLANK(BE99),AND(NOT(ISNUMBER(FIND('List of Values'!$C$2:$C$23,BE99))),ISNUMBER(DATEVALUE(BE99)))),"")</f>
        <v>1</v>
      </c>
      <c r="BI99" s="10" t="b">
        <f t="shared" si="50"/>
        <v>1</v>
      </c>
      <c r="BJ99" s="10" t="b">
        <f t="shared" si="51"/>
        <v>1</v>
      </c>
      <c r="BK99" s="11" t="s">
        <v>27</v>
      </c>
      <c r="BL99" s="10" t="b">
        <f t="shared" si="52"/>
        <v>1</v>
      </c>
      <c r="BM99" s="10" t="b">
        <f>IF(NOT(ISBLANK($C99)),AND(BL99=TRUE,NOT(COUNTIF('List of Values'!$A$2:$A$20,BK99)=0)),"")</f>
        <v>1</v>
      </c>
      <c r="BN99" s="11" t="s">
        <v>186</v>
      </c>
      <c r="BO99" s="10" t="b">
        <f t="shared" si="53"/>
        <v>1</v>
      </c>
      <c r="BP99" s="10" t="b">
        <f t="shared" si="54"/>
        <v>1</v>
      </c>
      <c r="BR99" s="10" t="b">
        <f t="shared" si="55"/>
        <v>1</v>
      </c>
      <c r="BS99" s="10" t="b">
        <f>IF(NOT(ISBLANK($C99)),OR(ISBLANK(BQ99),NOT(COUNTIF('List of Values'!$K$2:$K$30,BQ99)=0)),"")</f>
        <v>1</v>
      </c>
      <c r="BU99" s="10" t="b">
        <f t="shared" si="56"/>
        <v>1</v>
      </c>
      <c r="BV99" s="10" t="b">
        <f t="shared" si="57"/>
        <v>1</v>
      </c>
      <c r="BX99" s="10" t="b">
        <f t="shared" si="58"/>
        <v>1</v>
      </c>
      <c r="BY99" s="10" t="b">
        <f t="shared" si="59"/>
        <v>1</v>
      </c>
      <c r="BZ99" t="str">
        <f>_xlfn.XLOOKUP(C99,[1]Blad1!$A:$A,[1]Blad1!$D:$D,"")</f>
        <v/>
      </c>
    </row>
    <row r="100" spans="2:78">
      <c r="B100" s="43">
        <f t="shared" si="60"/>
        <v>0</v>
      </c>
      <c r="C100" s="11">
        <v>217956</v>
      </c>
      <c r="D100" s="11" t="s">
        <v>710</v>
      </c>
      <c r="E100" s="11" t="s">
        <v>169</v>
      </c>
      <c r="F100" s="12">
        <v>5565281374</v>
      </c>
      <c r="G100" s="10" t="b">
        <f t="shared" si="32"/>
        <v>1</v>
      </c>
      <c r="H100" s="10" t="b" cm="1">
        <f t="array" ref="H100">IF(NOT(ISBLANK($C100)),AND(G100=TRUE,LEN(F100)&lt;30,NOT(ISNUMBER(FIND('List of Values'!$C$2:$C$20,F100)))),"")</f>
        <v>1</v>
      </c>
      <c r="I100" s="11" t="s">
        <v>711</v>
      </c>
      <c r="J100" s="10" t="b">
        <f t="shared" si="33"/>
        <v>1</v>
      </c>
      <c r="K100" s="10" t="b" cm="1">
        <f t="array" ref="K100">IF(NOT(ISBLANK($C100)),AND(J100=TRUE,LEN(I100)&lt;20,NOT(ISNUMBER(FIND('List of Values'!$C$2:$C$20,I100)))),"")</f>
        <v>1</v>
      </c>
      <c r="L100" s="11" t="s">
        <v>712</v>
      </c>
      <c r="M100" s="10" t="b">
        <f t="shared" si="34"/>
        <v>1</v>
      </c>
      <c r="N100" s="10" t="b" cm="1">
        <f t="array" ref="N100">IF(NOT(ISBLANK($C100)),AND(M100=TRUE,LEN(L100)&lt;81,NOT(ISNUMBER(FIND('List of Values'!$C$2:$C$20,L100)))),"")</f>
        <v>1</v>
      </c>
      <c r="P100" s="10" t="b">
        <f t="shared" si="35"/>
        <v>1</v>
      </c>
      <c r="Q100" s="10" t="b" cm="1">
        <f t="array" ref="Q100">IF(NOT(ISBLANK($C100)),AND(P100=TRUE,LEN(O100)&lt;81,NOT(ISNUMBER(FIND('List of Values'!$C$2:$C$20,O100)))),"")</f>
        <v>1</v>
      </c>
      <c r="R100" s="11" t="s">
        <v>713</v>
      </c>
      <c r="S100" s="10" t="b">
        <f t="shared" si="36"/>
        <v>1</v>
      </c>
      <c r="T100" s="10" t="b" cm="1">
        <f t="array" ref="T100">IF(NOT(ISBLANK($C100)),AND(S100=TRUE,LEN(R100)&lt;61,NOT(ISNUMBER(FIND('List of Values'!$C$2:$C$23,R100)))),"")</f>
        <v>1</v>
      </c>
      <c r="V100" s="10" t="b">
        <f t="shared" si="37"/>
        <v>1</v>
      </c>
      <c r="W100" s="10" t="b" cm="1">
        <f t="array" ref="W100">IF(NOT(ISBLANK($C100)),AND(V100=TRUE,LEN(U100)&lt;61,NOT(ISNUMBER(FIND('List of Values'!$C$2:$C$23,U100)))),"")</f>
        <v>1</v>
      </c>
      <c r="X100" s="11" t="s">
        <v>714</v>
      </c>
      <c r="Y100" s="10" t="b">
        <f t="shared" si="38"/>
        <v>1</v>
      </c>
      <c r="Z100" s="10" t="b" cm="1">
        <f t="array" ref="Z100">IF(NOT(ISBLANK($C100)),AND(Y100=TRUE,LEN(X100)&lt;81,NOT(ISNUMBER(FIND('List of Values'!$C$2:$C$23,X100)))),"")</f>
        <v>1</v>
      </c>
      <c r="AA100" s="11" t="s">
        <v>193</v>
      </c>
      <c r="AB100" s="10" t="b">
        <f t="shared" si="39"/>
        <v>1</v>
      </c>
      <c r="AC100" s="10" t="b">
        <f>IF(NOT(ISBLANK($C100)),AND(AB100=TRUE,NOT(COUNTIF('List of Values'!$B$2:$B$255,AA100)=0)),"")</f>
        <v>1</v>
      </c>
      <c r="AD100" s="11" t="s">
        <v>194</v>
      </c>
      <c r="AE100" s="10" t="b">
        <f t="shared" si="40"/>
        <v>1</v>
      </c>
      <c r="AF100" s="10" t="b">
        <f>IF(NOT(ISBLANK($C100)),AND(AE100=TRUE,NOT(COUNTIF('List of Values'!$F$2:$F$255,AD100)=0)),"")</f>
        <v>1</v>
      </c>
      <c r="AG100" s="11" t="s">
        <v>177</v>
      </c>
      <c r="AH100" s="10" t="b">
        <f t="shared" si="41"/>
        <v>1</v>
      </c>
      <c r="AI100" s="10" t="b">
        <f>IF(NOT(ISBLANK($C100)),AND(AH100=TRUE,NOT(COUNTIF('List of Values'!$N$2:$N$40,AG100)=0)),"")</f>
        <v>1</v>
      </c>
      <c r="AJ100" s="37" t="s">
        <v>196</v>
      </c>
      <c r="AK100" s="10" t="b">
        <f t="shared" si="42"/>
        <v>1</v>
      </c>
      <c r="AL100" s="10" t="b">
        <f>IF(NOT(ISBLANK($C100)),AND(AK100=TRUE,NOT(COUNTIF('List of Values'!$O$2:$O$30,AJ100)=0)),"")</f>
        <v>1</v>
      </c>
      <c r="AM100" s="11" t="s">
        <v>179</v>
      </c>
      <c r="AN100" s="10" t="b">
        <f t="shared" si="43"/>
        <v>1</v>
      </c>
      <c r="AO100" s="10" t="b">
        <f>IF(NOT(ISBLANK($C100)),AND(AN100=TRUE,NOT(COUNTIF('List of Values'!$AF$2:$AF$20,AM100)=0)),"")</f>
        <v>1</v>
      </c>
      <c r="AQ100" s="10" t="b">
        <f t="shared" si="44"/>
        <v>1</v>
      </c>
      <c r="AR100" s="10" t="b" cm="1">
        <f t="array" ref="AR100">IF(NOT(ISBLANK($C100)),AND(AQ100=TRUE,LEN(AP100)&lt;81,NOT(ISNUMBER(FIND('List of Values'!$C$2:$C$20,AP100)))),"")</f>
        <v>1</v>
      </c>
      <c r="AS100" s="11" t="str">
        <f t="shared" si="45"/>
        <v>FOODMARK SWEDEN AB</v>
      </c>
      <c r="AT100" s="10" t="b">
        <f t="shared" si="46"/>
        <v>1</v>
      </c>
      <c r="AU100" s="10" t="b" cm="1">
        <f t="array" ref="AU100">IF(NOT(ISBLANK($C100)),AND(AT100=TRUE,LEN(AS100)&lt;81,NOT(ISNUMBER(FIND('List of Values'!$C$2:$C$20,AS100)))),"")</f>
        <v>1</v>
      </c>
      <c r="AV100" s="11" t="s">
        <v>715</v>
      </c>
      <c r="AW100" s="10" t="b">
        <f t="shared" si="47"/>
        <v>1</v>
      </c>
      <c r="AX100" s="10" t="b" cm="1">
        <f t="array" ref="AX100">IF(NOT(ISBLANK($C100)),AND(AW100=TRUE,LEN(AV100)&lt;21,NOT(ISNUMBER(FIND('List of Values'!$C$2:$C$20,AV100)))),"")</f>
        <v>1</v>
      </c>
      <c r="AY100" s="11">
        <v>11942</v>
      </c>
      <c r="AZ100" s="10" t="b">
        <f t="shared" si="30"/>
        <v>1</v>
      </c>
      <c r="BA100" s="10" t="b">
        <f>IF(NOT(ISBLANK($C100)),AND(AZ100=TRUE,NOT(COUNTIF('List of Values'!$R$2:$R$400,AY100)=0)),"")</f>
        <v>1</v>
      </c>
      <c r="BB100" s="20"/>
      <c r="BC100" s="10" t="b">
        <f t="shared" si="48"/>
        <v>1</v>
      </c>
      <c r="BD100" s="10" t="b" cm="1">
        <f t="array" ref="BD100">IF(NOT(ISBLANK($C100)),OR(ISBLANK(BB100),AND(NOT(ISNUMBER(FIND('List of Values'!$C$2:$C$23,BB100))),ISNUMBER(DATEVALUE(BB100)))),"")</f>
        <v>1</v>
      </c>
      <c r="BE100" s="20"/>
      <c r="BF100" s="10" t="b">
        <f t="shared" si="49"/>
        <v>1</v>
      </c>
      <c r="BG100" s="10" t="b" cm="1">
        <f t="array" ref="BG100">IF(NOT(ISBLANK($C100)),OR(ISBLANK(BE100),AND(NOT(ISNUMBER(FIND('List of Values'!$C$2:$C$23,BE100))),ISNUMBER(DATEVALUE(BE100)))),"")</f>
        <v>1</v>
      </c>
      <c r="BH100" s="11">
        <v>7340043000005</v>
      </c>
      <c r="BI100" s="10" t="b">
        <f t="shared" si="50"/>
        <v>1</v>
      </c>
      <c r="BJ100" s="10" t="b">
        <f t="shared" si="51"/>
        <v>1</v>
      </c>
      <c r="BK100" s="11" t="s">
        <v>27</v>
      </c>
      <c r="BL100" s="10" t="b">
        <f t="shared" si="52"/>
        <v>1</v>
      </c>
      <c r="BM100" s="10" t="b">
        <f>IF(NOT(ISBLANK($C100)),AND(BL100=TRUE,NOT(COUNTIF('List of Values'!$A$2:$A$20,BK100)=0)),"")</f>
        <v>1</v>
      </c>
      <c r="BN100" s="11" t="s">
        <v>186</v>
      </c>
      <c r="BO100" s="10" t="b">
        <f t="shared" si="53"/>
        <v>1</v>
      </c>
      <c r="BP100" s="10" t="b">
        <f t="shared" si="54"/>
        <v>1</v>
      </c>
      <c r="BR100" s="10" t="b">
        <f t="shared" si="55"/>
        <v>1</v>
      </c>
      <c r="BS100" s="10" t="b">
        <f>IF(NOT(ISBLANK($C100)),OR(ISBLANK(BQ100),NOT(COUNTIF('List of Values'!$K$2:$K$30,BQ100)=0)),"")</f>
        <v>1</v>
      </c>
      <c r="BU100" s="10" t="b">
        <f t="shared" si="56"/>
        <v>1</v>
      </c>
      <c r="BV100" s="10" t="b">
        <f t="shared" si="57"/>
        <v>1</v>
      </c>
      <c r="BX100" s="10" t="b">
        <f t="shared" si="58"/>
        <v>1</v>
      </c>
      <c r="BY100" s="10" t="b">
        <f t="shared" si="59"/>
        <v>1</v>
      </c>
      <c r="BZ100" t="str">
        <f>_xlfn.XLOOKUP(C100,[1]Blad1!$A:$A,[1]Blad1!$D:$D,"")</f>
        <v/>
      </c>
    </row>
    <row r="101" spans="2:78">
      <c r="B101" s="43">
        <f t="shared" si="60"/>
        <v>0</v>
      </c>
      <c r="C101" s="11">
        <v>217996</v>
      </c>
      <c r="D101" s="11" t="s">
        <v>716</v>
      </c>
      <c r="E101" s="11" t="s">
        <v>169</v>
      </c>
      <c r="F101" s="12" t="s">
        <v>717</v>
      </c>
      <c r="G101" s="10" t="b">
        <f t="shared" si="32"/>
        <v>1</v>
      </c>
      <c r="H101" s="10" t="b" cm="1">
        <f t="array" ref="H101">IF(NOT(ISBLANK($C101)),AND(G101=TRUE,LEN(F101)&lt;30,NOT(ISNUMBER(FIND('List of Values'!$C$2:$C$20,F101)))),"")</f>
        <v>1</v>
      </c>
      <c r="I101" s="11" t="s">
        <v>717</v>
      </c>
      <c r="J101" s="10" t="b">
        <f t="shared" si="33"/>
        <v>1</v>
      </c>
      <c r="K101" s="10" t="b" cm="1">
        <f t="array" ref="K101">IF(NOT(ISBLANK($C101)),AND(J101=TRUE,LEN(I101)&lt;20,NOT(ISNUMBER(FIND('List of Values'!$C$2:$C$20,I101)))),"")</f>
        <v>1</v>
      </c>
      <c r="L101" s="11" t="s">
        <v>718</v>
      </c>
      <c r="M101" s="10" t="b">
        <f t="shared" si="34"/>
        <v>1</v>
      </c>
      <c r="N101" s="10" t="b" cm="1">
        <f t="array" ref="N101">IF(NOT(ISBLANK($C101)),AND(M101=TRUE,LEN(L101)&lt;81,NOT(ISNUMBER(FIND('List of Values'!$C$2:$C$20,L101)))),"")</f>
        <v>1</v>
      </c>
      <c r="P101" s="10" t="b">
        <f t="shared" si="35"/>
        <v>1</v>
      </c>
      <c r="Q101" s="10" t="b" cm="1">
        <f t="array" ref="Q101">IF(NOT(ISBLANK($C101)),AND(P101=TRUE,LEN(O101)&lt;81,NOT(ISNUMBER(FIND('List of Values'!$C$2:$C$20,O101)))),"")</f>
        <v>1</v>
      </c>
      <c r="R101" s="11" t="s">
        <v>590</v>
      </c>
      <c r="S101" s="10" t="b">
        <f t="shared" si="36"/>
        <v>1</v>
      </c>
      <c r="T101" s="10" t="b" cm="1">
        <f t="array" ref="T101">IF(NOT(ISBLANK($C101)),AND(S101=TRUE,LEN(R101)&lt;61,NOT(ISNUMBER(FIND('List of Values'!$C$2:$C$23,R101)))),"")</f>
        <v>1</v>
      </c>
      <c r="V101" s="10" t="b">
        <f t="shared" si="37"/>
        <v>1</v>
      </c>
      <c r="W101" s="10" t="b" cm="1">
        <f t="array" ref="W101">IF(NOT(ISBLANK($C101)),AND(V101=TRUE,LEN(U101)&lt;61,NOT(ISNUMBER(FIND('List of Values'!$C$2:$C$23,U101)))),"")</f>
        <v>1</v>
      </c>
      <c r="X101" s="11" t="s">
        <v>591</v>
      </c>
      <c r="Y101" s="10" t="b">
        <f t="shared" si="38"/>
        <v>1</v>
      </c>
      <c r="Z101" s="10" t="b" cm="1">
        <f t="array" ref="Z101">IF(NOT(ISBLANK($C101)),AND(Y101=TRUE,LEN(X101)&lt;81,NOT(ISNUMBER(FIND('List of Values'!$C$2:$C$23,X101)))),"")</f>
        <v>1</v>
      </c>
      <c r="AA101" s="11" t="s">
        <v>238</v>
      </c>
      <c r="AB101" s="10" t="b">
        <f t="shared" si="39"/>
        <v>1</v>
      </c>
      <c r="AC101" s="10" t="b">
        <f>IF(NOT(ISBLANK($C101)),AND(AB101=TRUE,NOT(COUNTIF('List of Values'!$B$2:$B$255,AA101)=0)),"")</f>
        <v>1</v>
      </c>
      <c r="AD101" s="11" t="s">
        <v>194</v>
      </c>
      <c r="AE101" s="10" t="b">
        <f t="shared" si="40"/>
        <v>1</v>
      </c>
      <c r="AF101" s="10" t="b">
        <f>IF(NOT(ISBLANK($C101)),AND(AE101=TRUE,NOT(COUNTIF('List of Values'!$F$2:$F$255,AD101)=0)),"")</f>
        <v>1</v>
      </c>
      <c r="AG101" s="11" t="s">
        <v>177</v>
      </c>
      <c r="AH101" s="10" t="b">
        <f t="shared" si="41"/>
        <v>1</v>
      </c>
      <c r="AI101" s="10" t="b">
        <f>IF(NOT(ISBLANK($C101)),AND(AH101=TRUE,NOT(COUNTIF('List of Values'!$N$2:$N$40,AG101)=0)),"")</f>
        <v>1</v>
      </c>
      <c r="AJ101" s="37" t="s">
        <v>196</v>
      </c>
      <c r="AK101" s="10" t="b">
        <f t="shared" si="42"/>
        <v>1</v>
      </c>
      <c r="AL101" s="10" t="b">
        <f>IF(NOT(ISBLANK($C101)),AND(AK101=TRUE,NOT(COUNTIF('List of Values'!$O$2:$O$30,AJ101)=0)),"")</f>
        <v>1</v>
      </c>
      <c r="AM101" s="11" t="s">
        <v>239</v>
      </c>
      <c r="AN101" s="10" t="b">
        <f t="shared" si="43"/>
        <v>1</v>
      </c>
      <c r="AO101" s="10" t="b">
        <f>IF(NOT(ISBLANK($C101)),AND(AN101=TRUE,NOT(COUNTIF('List of Values'!$AF$2:$AF$20,AM101)=0)),"")</f>
        <v>1</v>
      </c>
      <c r="AQ101" s="10" t="b">
        <f t="shared" si="44"/>
        <v>1</v>
      </c>
      <c r="AR101" s="10" t="b" cm="1">
        <f t="array" ref="AR101">IF(NOT(ISBLANK($C101)),AND(AQ101=TRUE,LEN(AP101)&lt;81,NOT(ISNUMBER(FIND('List of Values'!$C$2:$C$20,AP101)))),"")</f>
        <v>1</v>
      </c>
      <c r="AS101" s="11" t="str">
        <f t="shared" si="45"/>
        <v>FREGAT FISKEEKSPORT A/S</v>
      </c>
      <c r="AT101" s="10" t="b">
        <f t="shared" si="46"/>
        <v>1</v>
      </c>
      <c r="AU101" s="10" t="b" cm="1">
        <f t="array" ref="AU101">IF(NOT(ISBLANK($C101)),AND(AT101=TRUE,LEN(AS101)&lt;81,NOT(ISNUMBER(FIND('List of Values'!$C$2:$C$20,AS101)))),"")</f>
        <v>1</v>
      </c>
      <c r="AV101" s="11" t="s">
        <v>719</v>
      </c>
      <c r="AW101" s="10" t="b">
        <f t="shared" si="47"/>
        <v>1</v>
      </c>
      <c r="AX101" s="10" t="b" cm="1">
        <f t="array" ref="AX101">IF(NOT(ISBLANK($C101)),AND(AW101=TRUE,LEN(AV101)&lt;21,NOT(ISNUMBER(FIND('List of Values'!$C$2:$C$20,AV101)))),"")</f>
        <v>1</v>
      </c>
      <c r="AY101" s="11">
        <v>12001</v>
      </c>
      <c r="AZ101" s="10" t="b">
        <f t="shared" si="30"/>
        <v>1</v>
      </c>
      <c r="BA101" s="10" t="b">
        <f>IF(NOT(ISBLANK($C101)),AND(AZ101=TRUE,NOT(COUNTIF('List of Values'!$R$2:$R$400,AY101)=0)),"")</f>
        <v>1</v>
      </c>
      <c r="BB101" s="20"/>
      <c r="BC101" s="10" t="b">
        <f t="shared" si="48"/>
        <v>1</v>
      </c>
      <c r="BD101" s="10" t="b" cm="1">
        <f t="array" ref="BD101">IF(NOT(ISBLANK($C101)),OR(ISBLANK(BB101),AND(NOT(ISNUMBER(FIND('List of Values'!$C$2:$C$23,BB101))),ISNUMBER(DATEVALUE(BB101)))),"")</f>
        <v>1</v>
      </c>
      <c r="BE101" s="20"/>
      <c r="BF101" s="10" t="b">
        <f t="shared" si="49"/>
        <v>1</v>
      </c>
      <c r="BG101" s="10" t="b" cm="1">
        <f t="array" ref="BG101">IF(NOT(ISBLANK($C101)),OR(ISBLANK(BE101),AND(NOT(ISNUMBER(FIND('List of Values'!$C$2:$C$23,BE101))),ISNUMBER(DATEVALUE(BE101)))),"")</f>
        <v>1</v>
      </c>
      <c r="BI101" s="10" t="b">
        <f t="shared" si="50"/>
        <v>1</v>
      </c>
      <c r="BJ101" s="10" t="b">
        <f t="shared" si="51"/>
        <v>1</v>
      </c>
      <c r="BK101" s="11" t="s">
        <v>27</v>
      </c>
      <c r="BL101" s="10" t="b">
        <f t="shared" si="52"/>
        <v>1</v>
      </c>
      <c r="BM101" s="10" t="b">
        <f>IF(NOT(ISBLANK($C101)),AND(BL101=TRUE,NOT(COUNTIF('List of Values'!$A$2:$A$20,BK101)=0)),"")</f>
        <v>1</v>
      </c>
      <c r="BN101" s="11" t="s">
        <v>186</v>
      </c>
      <c r="BO101" s="10" t="b">
        <f t="shared" si="53"/>
        <v>1</v>
      </c>
      <c r="BP101" s="10" t="b">
        <f t="shared" si="54"/>
        <v>1</v>
      </c>
      <c r="BR101" s="10" t="b">
        <f t="shared" si="55"/>
        <v>1</v>
      </c>
      <c r="BS101" s="10" t="b">
        <f>IF(NOT(ISBLANK($C101)),OR(ISBLANK(BQ101),NOT(COUNTIF('List of Values'!$K$2:$K$30,BQ101)=0)),"")</f>
        <v>1</v>
      </c>
      <c r="BU101" s="10" t="b">
        <f t="shared" si="56"/>
        <v>1</v>
      </c>
      <c r="BV101" s="10" t="b">
        <f t="shared" si="57"/>
        <v>1</v>
      </c>
      <c r="BX101" s="10" t="b">
        <f t="shared" si="58"/>
        <v>1</v>
      </c>
      <c r="BY101" s="10" t="b">
        <f t="shared" si="59"/>
        <v>1</v>
      </c>
      <c r="BZ101" t="str">
        <f>_xlfn.XLOOKUP(C101,[1]Blad1!$A:$A,[1]Blad1!$D:$D,"")</f>
        <v/>
      </c>
    </row>
    <row r="102" spans="2:78">
      <c r="B102" s="43">
        <f t="shared" si="60"/>
        <v>0</v>
      </c>
      <c r="C102" s="11">
        <v>218087</v>
      </c>
      <c r="D102" s="11" t="s">
        <v>720</v>
      </c>
      <c r="E102" s="11" t="s">
        <v>199</v>
      </c>
      <c r="F102" s="12">
        <v>5566676770</v>
      </c>
      <c r="G102" s="10" t="b">
        <f t="shared" si="32"/>
        <v>1</v>
      </c>
      <c r="H102" s="10" t="b" cm="1">
        <f t="array" ref="H102">IF(NOT(ISBLANK($C102)),AND(G102=TRUE,LEN(F102)&lt;30,NOT(ISNUMBER(FIND('List of Values'!$C$2:$C$20,F102)))),"")</f>
        <v>1</v>
      </c>
      <c r="I102" s="11" t="s">
        <v>721</v>
      </c>
      <c r="J102" s="10" t="b">
        <f t="shared" si="33"/>
        <v>1</v>
      </c>
      <c r="K102" s="10" t="b" cm="1">
        <f t="array" ref="K102">IF(NOT(ISBLANK($C102)),AND(J102=TRUE,LEN(I102)&lt;20,NOT(ISNUMBER(FIND('List of Values'!$C$2:$C$20,I102)))),"")</f>
        <v>1</v>
      </c>
      <c r="L102" s="11" t="s">
        <v>722</v>
      </c>
      <c r="M102" s="10" t="b">
        <f t="shared" si="34"/>
        <v>1</v>
      </c>
      <c r="N102" s="10" t="b" cm="1">
        <f t="array" ref="N102">IF(NOT(ISBLANK($C102)),AND(M102=TRUE,LEN(L102)&lt;81,NOT(ISNUMBER(FIND('List of Values'!$C$2:$C$20,L102)))),"")</f>
        <v>1</v>
      </c>
      <c r="P102" s="10" t="b">
        <f t="shared" si="35"/>
        <v>1</v>
      </c>
      <c r="Q102" s="10" t="b" cm="1">
        <f t="array" ref="Q102">IF(NOT(ISBLANK($C102)),AND(P102=TRUE,LEN(O102)&lt;81,NOT(ISNUMBER(FIND('List of Values'!$C$2:$C$20,O102)))),"")</f>
        <v>1</v>
      </c>
      <c r="R102" s="11" t="s">
        <v>202</v>
      </c>
      <c r="S102" s="10" t="b">
        <f t="shared" si="36"/>
        <v>1</v>
      </c>
      <c r="T102" s="10" t="b" cm="1">
        <f t="array" ref="T102">IF(NOT(ISBLANK($C102)),AND(S102=TRUE,LEN(R102)&lt;61,NOT(ISNUMBER(FIND('List of Values'!$C$2:$C$23,R102)))),"")</f>
        <v>1</v>
      </c>
      <c r="V102" s="10" t="b">
        <f t="shared" si="37"/>
        <v>1</v>
      </c>
      <c r="W102" s="10" t="b" cm="1">
        <f t="array" ref="W102">IF(NOT(ISBLANK($C102)),AND(V102=TRUE,LEN(U102)&lt;61,NOT(ISNUMBER(FIND('List of Values'!$C$2:$C$23,U102)))),"")</f>
        <v>1</v>
      </c>
      <c r="X102" s="11" t="s">
        <v>723</v>
      </c>
      <c r="Y102" s="10" t="b">
        <f t="shared" si="38"/>
        <v>1</v>
      </c>
      <c r="Z102" s="10" t="b" cm="1">
        <f t="array" ref="Z102">IF(NOT(ISBLANK($C102)),AND(Y102=TRUE,LEN(X102)&lt;81,NOT(ISNUMBER(FIND('List of Values'!$C$2:$C$23,X102)))),"")</f>
        <v>1</v>
      </c>
      <c r="AA102" s="11" t="s">
        <v>193</v>
      </c>
      <c r="AB102" s="10" t="b">
        <f t="shared" si="39"/>
        <v>1</v>
      </c>
      <c r="AC102" s="10" t="b">
        <f>IF(NOT(ISBLANK($C102)),AND(AB102=TRUE,NOT(COUNTIF('List of Values'!$B$2:$B$255,AA102)=0)),"")</f>
        <v>1</v>
      </c>
      <c r="AD102" s="11" t="s">
        <v>194</v>
      </c>
      <c r="AE102" s="10" t="b">
        <f t="shared" si="40"/>
        <v>1</v>
      </c>
      <c r="AF102" s="10" t="b">
        <f>IF(NOT(ISBLANK($C102)),AND(AE102=TRUE,NOT(COUNTIF('List of Values'!$F$2:$F$255,AD102)=0)),"")</f>
        <v>1</v>
      </c>
      <c r="AG102" s="11" t="s">
        <v>195</v>
      </c>
      <c r="AH102" s="10" t="b">
        <f t="shared" si="41"/>
        <v>1</v>
      </c>
      <c r="AI102" s="10" t="b">
        <f>IF(NOT(ISBLANK($C102)),AND(AH102=TRUE,NOT(COUNTIF('List of Values'!$N$2:$N$40,AG102)=0)),"")</f>
        <v>1</v>
      </c>
      <c r="AJ102" s="37" t="s">
        <v>196</v>
      </c>
      <c r="AK102" s="10" t="b">
        <f t="shared" si="42"/>
        <v>1</v>
      </c>
      <c r="AL102" s="10" t="b">
        <f>IF(NOT(ISBLANK($C102)),AND(AK102=TRUE,NOT(COUNTIF('List of Values'!$O$2:$O$30,AJ102)=0)),"")</f>
        <v>1</v>
      </c>
      <c r="AM102" s="11" t="s">
        <v>179</v>
      </c>
      <c r="AN102" s="10" t="b">
        <f t="shared" si="43"/>
        <v>1</v>
      </c>
      <c r="AO102" s="10" t="b">
        <f>IF(NOT(ISBLANK($C102)),AND(AN102=TRUE,NOT(COUNTIF('List of Values'!$AF$2:$AF$20,AM102)=0)),"")</f>
        <v>1</v>
      </c>
      <c r="AQ102" s="10" t="b">
        <f t="shared" si="44"/>
        <v>1</v>
      </c>
      <c r="AR102" s="10" t="b" cm="1">
        <f t="array" ref="AR102">IF(NOT(ISBLANK($C102)),AND(AQ102=TRUE,LEN(AP102)&lt;81,NOT(ISNUMBER(FIND('List of Values'!$C$2:$C$20,AP102)))),"")</f>
        <v>1</v>
      </c>
      <c r="AS102" s="11" t="str">
        <f t="shared" si="45"/>
        <v>GS1 SWEDEN AB</v>
      </c>
      <c r="AT102" s="10" t="b">
        <f t="shared" si="46"/>
        <v>1</v>
      </c>
      <c r="AU102" s="10" t="b" cm="1">
        <f t="array" ref="AU102">IF(NOT(ISBLANK($C102)),AND(AT102=TRUE,LEN(AS102)&lt;81,NOT(ISNUMBER(FIND('List of Values'!$C$2:$C$20,AS102)))),"")</f>
        <v>1</v>
      </c>
      <c r="AV102" s="11" t="s">
        <v>724</v>
      </c>
      <c r="AW102" s="10" t="b">
        <f t="shared" si="47"/>
        <v>1</v>
      </c>
      <c r="AX102" s="10" t="b" cm="1">
        <f t="array" ref="AX102">IF(NOT(ISBLANK($C102)),AND(AW102=TRUE,LEN(AV102)&lt;21,NOT(ISNUMBER(FIND('List of Values'!$C$2:$C$20,AV102)))),"")</f>
        <v>1</v>
      </c>
      <c r="AY102" s="11">
        <v>10001</v>
      </c>
      <c r="AZ102" s="10" t="b">
        <f t="shared" si="30"/>
        <v>1</v>
      </c>
      <c r="BA102" s="10" t="b">
        <f>IF(NOT(ISBLANK($C102)),AND(AZ102=TRUE,NOT(COUNTIF('List of Values'!$R$2:$R$400,AY102)=0)),"")</f>
        <v>1</v>
      </c>
      <c r="BB102" s="20"/>
      <c r="BC102" s="10" t="b">
        <f t="shared" si="48"/>
        <v>1</v>
      </c>
      <c r="BD102" s="10" t="b" cm="1">
        <f t="array" ref="BD102">IF(NOT(ISBLANK($C102)),OR(ISBLANK(BB102),AND(NOT(ISNUMBER(FIND('List of Values'!$C$2:$C$23,BB102))),ISNUMBER(DATEVALUE(BB102)))),"")</f>
        <v>1</v>
      </c>
      <c r="BE102" s="20"/>
      <c r="BF102" s="10" t="b">
        <f t="shared" si="49"/>
        <v>1</v>
      </c>
      <c r="BG102" s="10" t="b" cm="1">
        <f t="array" ref="BG102">IF(NOT(ISBLANK($C102)),OR(ISBLANK(BE102),AND(NOT(ISNUMBER(FIND('List of Values'!$C$2:$C$23,BE102))),ISNUMBER(DATEVALUE(BE102)))),"")</f>
        <v>1</v>
      </c>
      <c r="BI102" s="10" t="b">
        <f t="shared" si="50"/>
        <v>1</v>
      </c>
      <c r="BJ102" s="10" t="b">
        <f t="shared" si="51"/>
        <v>1</v>
      </c>
      <c r="BK102" s="11" t="s">
        <v>27</v>
      </c>
      <c r="BL102" s="10" t="b">
        <f t="shared" si="52"/>
        <v>1</v>
      </c>
      <c r="BM102" s="10" t="b">
        <f>IF(NOT(ISBLANK($C102)),AND(BL102=TRUE,NOT(COUNTIF('List of Values'!$A$2:$A$20,BK102)=0)),"")</f>
        <v>1</v>
      </c>
      <c r="BN102" s="11" t="s">
        <v>186</v>
      </c>
      <c r="BO102" s="10" t="b">
        <f t="shared" si="53"/>
        <v>1</v>
      </c>
      <c r="BP102" s="10" t="b">
        <f t="shared" si="54"/>
        <v>1</v>
      </c>
      <c r="BR102" s="10" t="b">
        <f t="shared" si="55"/>
        <v>1</v>
      </c>
      <c r="BS102" s="10" t="b">
        <f>IF(NOT(ISBLANK($C102)),OR(ISBLANK(BQ102),NOT(COUNTIF('List of Values'!$K$2:$K$30,BQ102)=0)),"")</f>
        <v>1</v>
      </c>
      <c r="BU102" s="10" t="b">
        <f t="shared" si="56"/>
        <v>1</v>
      </c>
      <c r="BV102" s="10" t="b">
        <f t="shared" si="57"/>
        <v>1</v>
      </c>
      <c r="BX102" s="10" t="b">
        <f t="shared" si="58"/>
        <v>1</v>
      </c>
      <c r="BY102" s="10" t="b">
        <f t="shared" si="59"/>
        <v>1</v>
      </c>
      <c r="BZ102" t="str">
        <f>_xlfn.XLOOKUP(C102,[1]Blad1!$A:$A,[1]Blad1!$D:$D,"")</f>
        <v/>
      </c>
    </row>
    <row r="103" spans="2:78">
      <c r="B103" s="43">
        <f t="shared" si="60"/>
        <v>0</v>
      </c>
      <c r="C103" s="11">
        <v>202073</v>
      </c>
      <c r="D103" s="11" t="s">
        <v>725</v>
      </c>
      <c r="E103" s="11" t="s">
        <v>199</v>
      </c>
      <c r="F103" s="12">
        <v>5565217626</v>
      </c>
      <c r="G103" s="10" t="b">
        <f t="shared" si="32"/>
        <v>1</v>
      </c>
      <c r="H103" s="10" t="b" cm="1">
        <f t="array" ref="H103">IF(NOT(ISBLANK($C103)),AND(G103=TRUE,LEN(F103)&lt;30,NOT(ISNUMBER(FIND('List of Values'!$C$2:$C$20,F103)))),"")</f>
        <v>1</v>
      </c>
      <c r="I103" s="11" t="s">
        <v>726</v>
      </c>
      <c r="J103" s="10" t="b">
        <f t="shared" si="33"/>
        <v>1</v>
      </c>
      <c r="K103" s="10" t="b" cm="1">
        <f t="array" ref="K103">IF(NOT(ISBLANK($C103)),AND(J103=TRUE,LEN(I103)&lt;20,NOT(ISNUMBER(FIND('List of Values'!$C$2:$C$20,I103)))),"")</f>
        <v>1</v>
      </c>
      <c r="L103" s="11" t="s">
        <v>727</v>
      </c>
      <c r="M103" s="10" t="b">
        <f t="shared" si="34"/>
        <v>1</v>
      </c>
      <c r="N103" s="10" t="b" cm="1">
        <f t="array" ref="N103">IF(NOT(ISBLANK($C103)),AND(M103=TRUE,LEN(L103)&lt;81,NOT(ISNUMBER(FIND('List of Values'!$C$2:$C$20,L103)))),"")</f>
        <v>1</v>
      </c>
      <c r="P103" s="10" t="b">
        <f t="shared" si="35"/>
        <v>1</v>
      </c>
      <c r="Q103" s="10" t="b" cm="1">
        <f t="array" ref="Q103">IF(NOT(ISBLANK($C103)),AND(P103=TRUE,LEN(O103)&lt;81,NOT(ISNUMBER(FIND('List of Values'!$C$2:$C$20,O103)))),"")</f>
        <v>1</v>
      </c>
      <c r="R103" s="11" t="s">
        <v>728</v>
      </c>
      <c r="S103" s="10" t="b">
        <f t="shared" si="36"/>
        <v>1</v>
      </c>
      <c r="T103" s="10" t="b" cm="1">
        <f t="array" ref="T103">IF(NOT(ISBLANK($C103)),AND(S103=TRUE,LEN(R103)&lt;61,NOT(ISNUMBER(FIND('List of Values'!$C$2:$C$23,R103)))),"")</f>
        <v>1</v>
      </c>
      <c r="V103" s="10" t="b">
        <f t="shared" si="37"/>
        <v>1</v>
      </c>
      <c r="W103" s="10" t="b" cm="1">
        <f t="array" ref="W103">IF(NOT(ISBLANK($C103)),AND(V103=TRUE,LEN(U103)&lt;61,NOT(ISNUMBER(FIND('List of Values'!$C$2:$C$23,U103)))),"")</f>
        <v>1</v>
      </c>
      <c r="X103" s="11" t="s">
        <v>729</v>
      </c>
      <c r="Y103" s="10" t="b">
        <f t="shared" si="38"/>
        <v>1</v>
      </c>
      <c r="Z103" s="10" t="b" cm="1">
        <f t="array" ref="Z103">IF(NOT(ISBLANK($C103)),AND(Y103=TRUE,LEN(X103)&lt;81,NOT(ISNUMBER(FIND('List of Values'!$C$2:$C$23,X103)))),"")</f>
        <v>1</v>
      </c>
      <c r="AA103" s="11" t="s">
        <v>193</v>
      </c>
      <c r="AB103" s="10" t="b">
        <f t="shared" si="39"/>
        <v>1</v>
      </c>
      <c r="AC103" s="10" t="b">
        <f>IF(NOT(ISBLANK($C103)),AND(AB103=TRUE,NOT(COUNTIF('List of Values'!$B$2:$B$255,AA103)=0)),"")</f>
        <v>1</v>
      </c>
      <c r="AD103" s="11" t="s">
        <v>194</v>
      </c>
      <c r="AE103" s="10" t="b">
        <f t="shared" si="40"/>
        <v>1</v>
      </c>
      <c r="AF103" s="10" t="b">
        <f>IF(NOT(ISBLANK($C103)),AND(AE103=TRUE,NOT(COUNTIF('List of Values'!$F$2:$F$255,AD103)=0)),"")</f>
        <v>1</v>
      </c>
      <c r="AG103" s="11" t="s">
        <v>195</v>
      </c>
      <c r="AH103" s="10" t="b">
        <f t="shared" si="41"/>
        <v>1</v>
      </c>
      <c r="AI103" s="10" t="b">
        <f>IF(NOT(ISBLANK($C103)),AND(AH103=TRUE,NOT(COUNTIF('List of Values'!$N$2:$N$40,AG103)=0)),"")</f>
        <v>1</v>
      </c>
      <c r="AJ103" s="37" t="s">
        <v>196</v>
      </c>
      <c r="AK103" s="10" t="b">
        <f t="shared" si="42"/>
        <v>1</v>
      </c>
      <c r="AL103" s="10" t="b">
        <f>IF(NOT(ISBLANK($C103)),AND(AK103=TRUE,NOT(COUNTIF('List of Values'!$O$2:$O$30,AJ103)=0)),"")</f>
        <v>1</v>
      </c>
      <c r="AM103" s="11" t="s">
        <v>179</v>
      </c>
      <c r="AN103" s="10" t="b">
        <f t="shared" si="43"/>
        <v>1</v>
      </c>
      <c r="AO103" s="10" t="b">
        <f>IF(NOT(ISBLANK($C103)),AND(AN103=TRUE,NOT(COUNTIF('List of Values'!$AF$2:$AF$20,AM103)=0)),"")</f>
        <v>1</v>
      </c>
      <c r="AQ103" s="10" t="b">
        <f t="shared" si="44"/>
        <v>1</v>
      </c>
      <c r="AR103" s="10" t="b" cm="1">
        <f t="array" ref="AR103">IF(NOT(ISBLANK($C103)),AND(AQ103=TRUE,LEN(AP103)&lt;81,NOT(ISNUMBER(FIND('List of Values'!$C$2:$C$20,AP103)))),"")</f>
        <v>1</v>
      </c>
      <c r="AS103" s="11" t="str">
        <f t="shared" si="45"/>
        <v>UPPSALA KAROSSERI BR. EKLUND AB</v>
      </c>
      <c r="AT103" s="10" t="b">
        <f t="shared" si="46"/>
        <v>1</v>
      </c>
      <c r="AU103" s="10" t="b" cm="1">
        <f t="array" ref="AU103">IF(NOT(ISBLANK($C103)),AND(AT103=TRUE,LEN(AS103)&lt;81,NOT(ISNUMBER(FIND('List of Values'!$C$2:$C$20,AS103)))),"")</f>
        <v>1</v>
      </c>
      <c r="AV103" s="11" t="s">
        <v>730</v>
      </c>
      <c r="AW103" s="10" t="b">
        <f t="shared" si="47"/>
        <v>1</v>
      </c>
      <c r="AX103" s="10" t="b" cm="1">
        <f t="array" ref="AX103">IF(NOT(ISBLANK($C103)),AND(AW103=TRUE,LEN(AV103)&lt;21,NOT(ISNUMBER(FIND('List of Values'!$C$2:$C$20,AV103)))),"")</f>
        <v>1</v>
      </c>
      <c r="AY103" s="11">
        <v>10001</v>
      </c>
      <c r="AZ103" s="10" t="b">
        <f t="shared" si="30"/>
        <v>1</v>
      </c>
      <c r="BA103" s="10" t="b">
        <f>IF(NOT(ISBLANK($C103)),AND(AZ103=TRUE,NOT(COUNTIF('List of Values'!$R$2:$R$400,AY103)=0)),"")</f>
        <v>1</v>
      </c>
      <c r="BB103" s="20"/>
      <c r="BC103" s="10" t="b">
        <f t="shared" si="48"/>
        <v>1</v>
      </c>
      <c r="BD103" s="10" t="b" cm="1">
        <f t="array" ref="BD103">IF(NOT(ISBLANK($C103)),OR(ISBLANK(BB103),AND(NOT(ISNUMBER(FIND('List of Values'!$C$2:$C$23,BB103))),ISNUMBER(DATEVALUE(BB103)))),"")</f>
        <v>1</v>
      </c>
      <c r="BE103" s="20"/>
      <c r="BF103" s="10" t="b">
        <f t="shared" si="49"/>
        <v>1</v>
      </c>
      <c r="BG103" s="10" t="b" cm="1">
        <f t="array" ref="BG103">IF(NOT(ISBLANK($C103)),OR(ISBLANK(BE103),AND(NOT(ISNUMBER(FIND('List of Values'!$C$2:$C$23,BE103))),ISNUMBER(DATEVALUE(BE103)))),"")</f>
        <v>1</v>
      </c>
      <c r="BI103" s="10" t="b">
        <f t="shared" si="50"/>
        <v>1</v>
      </c>
      <c r="BJ103" s="10" t="b">
        <f t="shared" si="51"/>
        <v>1</v>
      </c>
      <c r="BK103" s="11" t="s">
        <v>27</v>
      </c>
      <c r="BL103" s="10" t="b">
        <f t="shared" si="52"/>
        <v>1</v>
      </c>
      <c r="BM103" s="10" t="b">
        <f>IF(NOT(ISBLANK($C103)),AND(BL103=TRUE,NOT(COUNTIF('List of Values'!$A$2:$A$20,BK103)=0)),"")</f>
        <v>1</v>
      </c>
      <c r="BN103" s="11" t="s">
        <v>186</v>
      </c>
      <c r="BO103" s="10" t="b">
        <f t="shared" si="53"/>
        <v>1</v>
      </c>
      <c r="BP103" s="10" t="b">
        <f t="shared" si="54"/>
        <v>1</v>
      </c>
      <c r="BR103" s="10" t="b">
        <f t="shared" si="55"/>
        <v>1</v>
      </c>
      <c r="BS103" s="10" t="b">
        <f>IF(NOT(ISBLANK($C103)),OR(ISBLANK(BQ103),NOT(COUNTIF('List of Values'!$K$2:$K$30,BQ103)=0)),"")</f>
        <v>1</v>
      </c>
      <c r="BU103" s="10" t="b">
        <f t="shared" si="56"/>
        <v>1</v>
      </c>
      <c r="BV103" s="10" t="b">
        <f t="shared" si="57"/>
        <v>1</v>
      </c>
      <c r="BX103" s="10" t="b">
        <f t="shared" si="58"/>
        <v>1</v>
      </c>
      <c r="BY103" s="10" t="b">
        <f t="shared" si="59"/>
        <v>1</v>
      </c>
      <c r="BZ103" t="str">
        <f>_xlfn.XLOOKUP(C103,[1]Blad1!$A:$A,[1]Blad1!$D:$D,"")</f>
        <v/>
      </c>
    </row>
    <row r="104" spans="2:78">
      <c r="B104" s="43">
        <f t="shared" si="60"/>
        <v>0</v>
      </c>
      <c r="C104" s="11">
        <v>217934</v>
      </c>
      <c r="D104" s="11" t="s">
        <v>731</v>
      </c>
      <c r="E104" s="11" t="s">
        <v>169</v>
      </c>
      <c r="F104" s="12">
        <v>5560533886</v>
      </c>
      <c r="G104" s="10" t="b">
        <f t="shared" si="32"/>
        <v>1</v>
      </c>
      <c r="H104" s="10" t="b" cm="1">
        <f t="array" ref="H104">IF(NOT(ISBLANK($C104)),AND(G104=TRUE,LEN(F104)&lt;30,NOT(ISNUMBER(FIND('List of Values'!$C$2:$C$20,F104)))),"")</f>
        <v>1</v>
      </c>
      <c r="I104" s="11" t="s">
        <v>732</v>
      </c>
      <c r="J104" s="10" t="b">
        <f t="shared" si="33"/>
        <v>1</v>
      </c>
      <c r="K104" s="10" t="b" cm="1">
        <f t="array" ref="K104">IF(NOT(ISBLANK($C104)),AND(J104=TRUE,LEN(I104)&lt;20,NOT(ISNUMBER(FIND('List of Values'!$C$2:$C$20,I104)))),"")</f>
        <v>1</v>
      </c>
      <c r="L104" s="11" t="s">
        <v>733</v>
      </c>
      <c r="M104" s="10" t="b">
        <f t="shared" si="34"/>
        <v>1</v>
      </c>
      <c r="N104" s="10" t="b" cm="1">
        <f t="array" ref="N104">IF(NOT(ISBLANK($C104)),AND(M104=TRUE,LEN(L104)&lt;81,NOT(ISNUMBER(FIND('List of Values'!$C$2:$C$20,L104)))),"")</f>
        <v>1</v>
      </c>
      <c r="P104" s="10" t="b">
        <f t="shared" si="35"/>
        <v>1</v>
      </c>
      <c r="Q104" s="10" t="b" cm="1">
        <f t="array" ref="Q104">IF(NOT(ISBLANK($C104)),AND(P104=TRUE,LEN(O104)&lt;81,NOT(ISNUMBER(FIND('List of Values'!$C$2:$C$20,O104)))),"")</f>
        <v>1</v>
      </c>
      <c r="R104" s="11" t="s">
        <v>734</v>
      </c>
      <c r="S104" s="10" t="b">
        <f t="shared" si="36"/>
        <v>1</v>
      </c>
      <c r="T104" s="10" t="b" cm="1">
        <f t="array" ref="T104">IF(NOT(ISBLANK($C104)),AND(S104=TRUE,LEN(R104)&lt;61,NOT(ISNUMBER(FIND('List of Values'!$C$2:$C$23,R104)))),"")</f>
        <v>1</v>
      </c>
      <c r="V104" s="10" t="b">
        <f t="shared" si="37"/>
        <v>1</v>
      </c>
      <c r="W104" s="10" t="b" cm="1">
        <f t="array" ref="W104">IF(NOT(ISBLANK($C104)),AND(V104=TRUE,LEN(U104)&lt;61,NOT(ISNUMBER(FIND('List of Values'!$C$2:$C$23,U104)))),"")</f>
        <v>1</v>
      </c>
      <c r="X104" s="11" t="s">
        <v>735</v>
      </c>
      <c r="Y104" s="10" t="b">
        <f t="shared" si="38"/>
        <v>1</v>
      </c>
      <c r="Z104" s="10" t="b" cm="1">
        <f t="array" ref="Z104">IF(NOT(ISBLANK($C104)),AND(Y104=TRUE,LEN(X104)&lt;81,NOT(ISNUMBER(FIND('List of Values'!$C$2:$C$23,X104)))),"")</f>
        <v>1</v>
      </c>
      <c r="AA104" s="11" t="s">
        <v>193</v>
      </c>
      <c r="AB104" s="10" t="b">
        <f t="shared" si="39"/>
        <v>1</v>
      </c>
      <c r="AC104" s="10" t="b">
        <f>IF(NOT(ISBLANK($C104)),AND(AB104=TRUE,NOT(COUNTIF('List of Values'!$B$2:$B$255,AA104)=0)),"")</f>
        <v>1</v>
      </c>
      <c r="AD104" s="11" t="s">
        <v>194</v>
      </c>
      <c r="AE104" s="10" t="b">
        <f t="shared" si="40"/>
        <v>1</v>
      </c>
      <c r="AF104" s="10" t="b">
        <f>IF(NOT(ISBLANK($C104)),AND(AE104=TRUE,NOT(COUNTIF('List of Values'!$F$2:$F$255,AD104)=0)),"")</f>
        <v>1</v>
      </c>
      <c r="AG104" s="11" t="s">
        <v>195</v>
      </c>
      <c r="AH104" s="10" t="b">
        <f t="shared" si="41"/>
        <v>1</v>
      </c>
      <c r="AI104" s="10" t="b">
        <f>IF(NOT(ISBLANK($C104)),AND(AH104=TRUE,NOT(COUNTIF('List of Values'!$N$2:$N$40,AG104)=0)),"")</f>
        <v>1</v>
      </c>
      <c r="AJ104" s="37" t="s">
        <v>196</v>
      </c>
      <c r="AK104" s="10" t="b">
        <f t="shared" si="42"/>
        <v>1</v>
      </c>
      <c r="AL104" s="10" t="b">
        <f>IF(NOT(ISBLANK($C104)),AND(AK104=TRUE,NOT(COUNTIF('List of Values'!$O$2:$O$30,AJ104)=0)),"")</f>
        <v>1</v>
      </c>
      <c r="AM104" s="11" t="s">
        <v>179</v>
      </c>
      <c r="AN104" s="10" t="b">
        <f t="shared" si="43"/>
        <v>1</v>
      </c>
      <c r="AO104" s="10" t="b">
        <f>IF(NOT(ISBLANK($C104)),AND(AN104=TRUE,NOT(COUNTIF('List of Values'!$AF$2:$AF$20,AM104)=0)),"")</f>
        <v>1</v>
      </c>
      <c r="AQ104" s="10" t="b">
        <f t="shared" si="44"/>
        <v>1</v>
      </c>
      <c r="AR104" s="10" t="b" cm="1">
        <f t="array" ref="AR104">IF(NOT(ISBLANK($C104)),AND(AQ104=TRUE,LEN(AP104)&lt;81,NOT(ISNUMBER(FIND('List of Values'!$C$2:$C$20,AP104)))),"")</f>
        <v>1</v>
      </c>
      <c r="AS104" s="11" t="str">
        <f t="shared" si="45"/>
        <v>NORDSJÖFISK AB</v>
      </c>
      <c r="AT104" s="10" t="b">
        <f t="shared" si="46"/>
        <v>1</v>
      </c>
      <c r="AU104" s="10" t="b" cm="1">
        <f t="array" ref="AU104">IF(NOT(ISBLANK($C104)),AND(AT104=TRUE,LEN(AS104)&lt;81,NOT(ISNUMBER(FIND('List of Values'!$C$2:$C$20,AS104)))),"")</f>
        <v>1</v>
      </c>
      <c r="AV104" s="11" t="s">
        <v>736</v>
      </c>
      <c r="AW104" s="10" t="b">
        <f t="shared" si="47"/>
        <v>1</v>
      </c>
      <c r="AX104" s="10" t="b" cm="1">
        <f t="array" ref="AX104">IF(NOT(ISBLANK($C104)),AND(AW104=TRUE,LEN(AV104)&lt;21,NOT(ISNUMBER(FIND('List of Values'!$C$2:$C$20,AV104)))),"")</f>
        <v>1</v>
      </c>
      <c r="AY104" s="11">
        <v>13679</v>
      </c>
      <c r="AZ104" s="10" t="b">
        <f t="shared" si="30"/>
        <v>1</v>
      </c>
      <c r="BA104" s="10" t="b">
        <f>IF(NOT(ISBLANK($C104)),AND(AZ104=TRUE,NOT(COUNTIF('List of Values'!$R$2:$R$400,AY104)=0)),"")</f>
        <v>1</v>
      </c>
      <c r="BB104" s="20"/>
      <c r="BC104" s="10" t="b">
        <f t="shared" si="48"/>
        <v>1</v>
      </c>
      <c r="BD104" s="10" t="b" cm="1">
        <f t="array" ref="BD104">IF(NOT(ISBLANK($C104)),OR(ISBLANK(BB104),AND(NOT(ISNUMBER(FIND('List of Values'!$C$2:$C$23,BB104))),ISNUMBER(DATEVALUE(BB104)))),"")</f>
        <v>1</v>
      </c>
      <c r="BE104" s="20"/>
      <c r="BF104" s="10" t="b">
        <f t="shared" si="49"/>
        <v>1</v>
      </c>
      <c r="BG104" s="10" t="b" cm="1">
        <f t="array" ref="BG104">IF(NOT(ISBLANK($C104)),OR(ISBLANK(BE104),AND(NOT(ISNUMBER(FIND('List of Values'!$C$2:$C$23,BE104))),ISNUMBER(DATEVALUE(BE104)))),"")</f>
        <v>1</v>
      </c>
      <c r="BI104" s="10" t="b">
        <f t="shared" si="50"/>
        <v>1</v>
      </c>
      <c r="BJ104" s="10" t="b">
        <f t="shared" si="51"/>
        <v>1</v>
      </c>
      <c r="BK104" s="11" t="s">
        <v>27</v>
      </c>
      <c r="BL104" s="10" t="b">
        <f t="shared" si="52"/>
        <v>1</v>
      </c>
      <c r="BM104" s="10" t="b">
        <f>IF(NOT(ISBLANK($C104)),AND(BL104=TRUE,NOT(COUNTIF('List of Values'!$A$2:$A$20,BK104)=0)),"")</f>
        <v>1</v>
      </c>
      <c r="BN104" s="11" t="s">
        <v>186</v>
      </c>
      <c r="BO104" s="10" t="b">
        <f t="shared" si="53"/>
        <v>1</v>
      </c>
      <c r="BP104" s="10" t="b">
        <f t="shared" si="54"/>
        <v>1</v>
      </c>
      <c r="BR104" s="10" t="b">
        <f t="shared" si="55"/>
        <v>1</v>
      </c>
      <c r="BS104" s="10" t="b">
        <f>IF(NOT(ISBLANK($C104)),OR(ISBLANK(BQ104),NOT(COUNTIF('List of Values'!$K$2:$K$30,BQ104)=0)),"")</f>
        <v>1</v>
      </c>
      <c r="BU104" s="10" t="b">
        <f t="shared" si="56"/>
        <v>1</v>
      </c>
      <c r="BV104" s="10" t="b">
        <f t="shared" si="57"/>
        <v>1</v>
      </c>
      <c r="BX104" s="10" t="b">
        <f t="shared" si="58"/>
        <v>1</v>
      </c>
      <c r="BY104" s="10" t="b">
        <f t="shared" si="59"/>
        <v>1</v>
      </c>
      <c r="BZ104" t="str">
        <f>_xlfn.XLOOKUP(C104,[1]Blad1!$A:$A,[1]Blad1!$D:$D,"")</f>
        <v/>
      </c>
    </row>
    <row r="105" spans="2:78">
      <c r="B105" s="43">
        <f t="shared" si="60"/>
        <v>0</v>
      </c>
      <c r="C105" s="11">
        <v>216371</v>
      </c>
      <c r="D105" s="11" t="s">
        <v>737</v>
      </c>
      <c r="E105" s="11" t="s">
        <v>199</v>
      </c>
      <c r="F105" s="12">
        <v>5566361159</v>
      </c>
      <c r="G105" s="10" t="b">
        <f t="shared" si="32"/>
        <v>1</v>
      </c>
      <c r="H105" s="10" t="b" cm="1">
        <f t="array" ref="H105">IF(NOT(ISBLANK($C105)),AND(G105=TRUE,LEN(F105)&lt;30,NOT(ISNUMBER(FIND('List of Values'!$C$2:$C$20,F105)))),"")</f>
        <v>1</v>
      </c>
      <c r="I105" s="11" t="s">
        <v>738</v>
      </c>
      <c r="J105" s="10" t="b">
        <f t="shared" si="33"/>
        <v>1</v>
      </c>
      <c r="K105" s="10" t="b" cm="1">
        <f t="array" ref="K105">IF(NOT(ISBLANK($C105)),AND(J105=TRUE,LEN(I105)&lt;20,NOT(ISNUMBER(FIND('List of Values'!$C$2:$C$20,I105)))),"")</f>
        <v>1</v>
      </c>
      <c r="L105" s="11" t="s">
        <v>312</v>
      </c>
      <c r="M105" s="10" t="b">
        <f t="shared" si="34"/>
        <v>1</v>
      </c>
      <c r="N105" s="10" t="b" cm="1">
        <f t="array" ref="N105">IF(NOT(ISBLANK($C105)),AND(M105=TRUE,LEN(L105)&lt;81,NOT(ISNUMBER(FIND('List of Values'!$C$2:$C$20,L105)))),"")</f>
        <v>1</v>
      </c>
      <c r="P105" s="10" t="b">
        <f t="shared" si="35"/>
        <v>1</v>
      </c>
      <c r="Q105" s="10" t="b" cm="1">
        <f t="array" ref="Q105">IF(NOT(ISBLANK($C105)),AND(P105=TRUE,LEN(O105)&lt;81,NOT(ISNUMBER(FIND('List of Values'!$C$2:$C$20,O105)))),"")</f>
        <v>1</v>
      </c>
      <c r="R105" s="11" t="s">
        <v>202</v>
      </c>
      <c r="S105" s="10" t="b">
        <f t="shared" si="36"/>
        <v>1</v>
      </c>
      <c r="T105" s="10" t="b" cm="1">
        <f t="array" ref="T105">IF(NOT(ISBLANK($C105)),AND(S105=TRUE,LEN(R105)&lt;61,NOT(ISNUMBER(FIND('List of Values'!$C$2:$C$23,R105)))),"")</f>
        <v>1</v>
      </c>
      <c r="V105" s="10" t="b">
        <f t="shared" si="37"/>
        <v>1</v>
      </c>
      <c r="W105" s="10" t="b" cm="1">
        <f t="array" ref="W105">IF(NOT(ISBLANK($C105)),AND(V105=TRUE,LEN(U105)&lt;61,NOT(ISNUMBER(FIND('List of Values'!$C$2:$C$23,U105)))),"")</f>
        <v>1</v>
      </c>
      <c r="X105" s="11" t="s">
        <v>739</v>
      </c>
      <c r="Y105" s="10" t="b">
        <f t="shared" si="38"/>
        <v>1</v>
      </c>
      <c r="Z105" s="10" t="b" cm="1">
        <f t="array" ref="Z105">IF(NOT(ISBLANK($C105)),AND(Y105=TRUE,LEN(X105)&lt;81,NOT(ISNUMBER(FIND('List of Values'!$C$2:$C$23,X105)))),"")</f>
        <v>1</v>
      </c>
      <c r="AA105" s="11" t="s">
        <v>193</v>
      </c>
      <c r="AB105" s="10" t="b">
        <f t="shared" si="39"/>
        <v>1</v>
      </c>
      <c r="AC105" s="10" t="b">
        <f>IF(NOT(ISBLANK($C105)),AND(AB105=TRUE,NOT(COUNTIF('List of Values'!$B$2:$B$255,AA105)=0)),"")</f>
        <v>1</v>
      </c>
      <c r="AD105" s="11" t="s">
        <v>194</v>
      </c>
      <c r="AE105" s="10" t="b">
        <f t="shared" si="40"/>
        <v>1</v>
      </c>
      <c r="AF105" s="10" t="b">
        <f>IF(NOT(ISBLANK($C105)),AND(AE105=TRUE,NOT(COUNTIF('List of Values'!$F$2:$F$255,AD105)=0)),"")</f>
        <v>1</v>
      </c>
      <c r="AG105" s="11" t="s">
        <v>214</v>
      </c>
      <c r="AH105" s="10" t="b">
        <f t="shared" si="41"/>
        <v>1</v>
      </c>
      <c r="AI105" s="10" t="b">
        <f>IF(NOT(ISBLANK($C105)),AND(AH105=TRUE,NOT(COUNTIF('List of Values'!$N$2:$N$40,AG105)=0)),"")</f>
        <v>1</v>
      </c>
      <c r="AJ105" s="37" t="s">
        <v>196</v>
      </c>
      <c r="AK105" s="10" t="b">
        <f t="shared" si="42"/>
        <v>1</v>
      </c>
      <c r="AL105" s="10" t="b">
        <f>IF(NOT(ISBLANK($C105)),AND(AK105=TRUE,NOT(COUNTIF('List of Values'!$O$2:$O$30,AJ105)=0)),"")</f>
        <v>1</v>
      </c>
      <c r="AM105" s="11" t="s">
        <v>179</v>
      </c>
      <c r="AN105" s="10" t="b">
        <f t="shared" si="43"/>
        <v>1</v>
      </c>
      <c r="AO105" s="10" t="b">
        <f>IF(NOT(ISBLANK($C105)),AND(AN105=TRUE,NOT(COUNTIF('List of Values'!$AF$2:$AF$20,AM105)=0)),"")</f>
        <v>1</v>
      </c>
      <c r="AQ105" s="10" t="b">
        <f t="shared" si="44"/>
        <v>1</v>
      </c>
      <c r="AR105" s="10" t="b" cm="1">
        <f t="array" ref="AR105">IF(NOT(ISBLANK($C105)),AND(AQ105=TRUE,LEN(AP105)&lt;81,NOT(ISNUMBER(FIND('List of Values'!$C$2:$C$20,AP105)))),"")</f>
        <v>1</v>
      </c>
      <c r="AS105" s="11" t="str">
        <f t="shared" si="45"/>
        <v>COLLECTUM AB</v>
      </c>
      <c r="AT105" s="10" t="b">
        <f t="shared" si="46"/>
        <v>1</v>
      </c>
      <c r="AU105" s="10" t="b" cm="1">
        <f t="array" ref="AU105">IF(NOT(ISBLANK($C105)),AND(AT105=TRUE,LEN(AS105)&lt;81,NOT(ISNUMBER(FIND('List of Values'!$C$2:$C$20,AS105)))),"")</f>
        <v>1</v>
      </c>
      <c r="AV105" s="11" t="s">
        <v>740</v>
      </c>
      <c r="AW105" s="10" t="b">
        <f t="shared" si="47"/>
        <v>1</v>
      </c>
      <c r="AX105" s="10" t="b" cm="1">
        <f t="array" ref="AX105">IF(NOT(ISBLANK($C105)),AND(AW105=TRUE,LEN(AV105)&lt;21,NOT(ISNUMBER(FIND('List of Values'!$C$2:$C$20,AV105)))),"")</f>
        <v>1</v>
      </c>
      <c r="AY105" s="11">
        <v>10001</v>
      </c>
      <c r="AZ105" s="10" t="b">
        <f t="shared" si="30"/>
        <v>1</v>
      </c>
      <c r="BA105" s="10" t="b">
        <f>IF(NOT(ISBLANK($C105)),AND(AZ105=TRUE,NOT(COUNTIF('List of Values'!$R$2:$R$400,AY105)=0)),"")</f>
        <v>1</v>
      </c>
      <c r="BB105" s="20"/>
      <c r="BC105" s="10" t="b">
        <f t="shared" si="48"/>
        <v>1</v>
      </c>
      <c r="BD105" s="10" t="b" cm="1">
        <f t="array" ref="BD105">IF(NOT(ISBLANK($C105)),OR(ISBLANK(BB105),AND(NOT(ISNUMBER(FIND('List of Values'!$C$2:$C$23,BB105))),ISNUMBER(DATEVALUE(BB105)))),"")</f>
        <v>1</v>
      </c>
      <c r="BE105" s="20"/>
      <c r="BF105" s="10" t="b">
        <f t="shared" si="49"/>
        <v>1</v>
      </c>
      <c r="BG105" s="10" t="b" cm="1">
        <f t="array" ref="BG105">IF(NOT(ISBLANK($C105)),OR(ISBLANK(BE105),AND(NOT(ISNUMBER(FIND('List of Values'!$C$2:$C$23,BE105))),ISNUMBER(DATEVALUE(BE105)))),"")</f>
        <v>1</v>
      </c>
      <c r="BI105" s="10" t="b">
        <f t="shared" si="50"/>
        <v>1</v>
      </c>
      <c r="BJ105" s="10" t="b">
        <f t="shared" si="51"/>
        <v>1</v>
      </c>
      <c r="BK105" s="11" t="s">
        <v>27</v>
      </c>
      <c r="BL105" s="10" t="b">
        <f t="shared" si="52"/>
        <v>1</v>
      </c>
      <c r="BM105" s="10" t="b">
        <f>IF(NOT(ISBLANK($C105)),AND(BL105=TRUE,NOT(COUNTIF('List of Values'!$A$2:$A$20,BK105)=0)),"")</f>
        <v>1</v>
      </c>
      <c r="BN105" s="11" t="s">
        <v>186</v>
      </c>
      <c r="BO105" s="10" t="b">
        <f t="shared" si="53"/>
        <v>1</v>
      </c>
      <c r="BP105" s="10" t="b">
        <f t="shared" si="54"/>
        <v>1</v>
      </c>
      <c r="BR105" s="10" t="b">
        <f t="shared" si="55"/>
        <v>1</v>
      </c>
      <c r="BS105" s="10" t="b">
        <f>IF(NOT(ISBLANK($C105)),OR(ISBLANK(BQ105),NOT(COUNTIF('List of Values'!$K$2:$K$30,BQ105)=0)),"")</f>
        <v>1</v>
      </c>
      <c r="BU105" s="10" t="b">
        <f t="shared" si="56"/>
        <v>1</v>
      </c>
      <c r="BV105" s="10" t="b">
        <f t="shared" si="57"/>
        <v>1</v>
      </c>
      <c r="BX105" s="10" t="b">
        <f t="shared" si="58"/>
        <v>1</v>
      </c>
      <c r="BY105" s="10" t="b">
        <f t="shared" si="59"/>
        <v>1</v>
      </c>
      <c r="BZ105" t="str">
        <f>_xlfn.XLOOKUP(C105,[1]Blad1!$A:$A,[1]Blad1!$D:$D,"")</f>
        <v/>
      </c>
    </row>
    <row r="106" spans="2:78">
      <c r="B106" s="43">
        <f t="shared" si="60"/>
        <v>0</v>
      </c>
      <c r="C106" s="11">
        <v>217994</v>
      </c>
      <c r="D106" s="11" t="s">
        <v>741</v>
      </c>
      <c r="E106" s="11" t="s">
        <v>169</v>
      </c>
      <c r="F106" s="12" t="s">
        <v>742</v>
      </c>
      <c r="G106" s="10" t="b">
        <f t="shared" si="32"/>
        <v>1</v>
      </c>
      <c r="H106" s="10" t="b" cm="1">
        <f t="array" ref="H106">IF(NOT(ISBLANK($C106)),AND(G106=TRUE,LEN(F106)&lt;30,NOT(ISNUMBER(FIND('List of Values'!$C$2:$C$20,F106)))),"")</f>
        <v>1</v>
      </c>
      <c r="I106" s="11" t="s">
        <v>742</v>
      </c>
      <c r="J106" s="10" t="b">
        <f t="shared" si="33"/>
        <v>1</v>
      </c>
      <c r="K106" s="10" t="b" cm="1">
        <f t="array" ref="K106">IF(NOT(ISBLANK($C106)),AND(J106=TRUE,LEN(I106)&lt;20,NOT(ISNUMBER(FIND('List of Values'!$C$2:$C$20,I106)))),"")</f>
        <v>1</v>
      </c>
      <c r="L106" s="11" t="s">
        <v>743</v>
      </c>
      <c r="M106" s="10" t="b">
        <f t="shared" si="34"/>
        <v>1</v>
      </c>
      <c r="N106" s="10" t="b" cm="1">
        <f t="array" ref="N106">IF(NOT(ISBLANK($C106)),AND(M106=TRUE,LEN(L106)&lt;81,NOT(ISNUMBER(FIND('List of Values'!$C$2:$C$20,L106)))),"")</f>
        <v>1</v>
      </c>
      <c r="P106" s="10" t="b">
        <f t="shared" si="35"/>
        <v>1</v>
      </c>
      <c r="Q106" s="10" t="b" cm="1">
        <f t="array" ref="Q106">IF(NOT(ISBLANK($C106)),AND(P106=TRUE,LEN(O106)&lt;81,NOT(ISNUMBER(FIND('List of Values'!$C$2:$C$20,O106)))),"")</f>
        <v>1</v>
      </c>
      <c r="R106" s="11" t="s">
        <v>744</v>
      </c>
      <c r="S106" s="10" t="b">
        <f t="shared" si="36"/>
        <v>1</v>
      </c>
      <c r="T106" s="10" t="b" cm="1">
        <f t="array" ref="T106">IF(NOT(ISBLANK($C106)),AND(S106=TRUE,LEN(R106)&lt;61,NOT(ISNUMBER(FIND('List of Values'!$C$2:$C$23,R106)))),"")</f>
        <v>1</v>
      </c>
      <c r="V106" s="10" t="b">
        <f t="shared" si="37"/>
        <v>1</v>
      </c>
      <c r="W106" s="10" t="b" cm="1">
        <f t="array" ref="W106">IF(NOT(ISBLANK($C106)),AND(V106=TRUE,LEN(U106)&lt;61,NOT(ISNUMBER(FIND('List of Values'!$C$2:$C$23,U106)))),"")</f>
        <v>1</v>
      </c>
      <c r="X106" s="11" t="s">
        <v>745</v>
      </c>
      <c r="Y106" s="10" t="b">
        <f t="shared" si="38"/>
        <v>1</v>
      </c>
      <c r="Z106" s="10" t="b" cm="1">
        <f t="array" ref="Z106">IF(NOT(ISBLANK($C106)),AND(Y106=TRUE,LEN(X106)&lt;81,NOT(ISNUMBER(FIND('List of Values'!$C$2:$C$23,X106)))),"")</f>
        <v>1</v>
      </c>
      <c r="AA106" s="11" t="s">
        <v>238</v>
      </c>
      <c r="AB106" s="10" t="b">
        <f t="shared" si="39"/>
        <v>1</v>
      </c>
      <c r="AC106" s="10" t="b">
        <f>IF(NOT(ISBLANK($C106)),AND(AB106=TRUE,NOT(COUNTIF('List of Values'!$B$2:$B$255,AA106)=0)),"")</f>
        <v>1</v>
      </c>
      <c r="AD106" s="11" t="s">
        <v>194</v>
      </c>
      <c r="AE106" s="10" t="b">
        <f t="shared" si="40"/>
        <v>1</v>
      </c>
      <c r="AF106" s="10" t="b">
        <f>IF(NOT(ISBLANK($C106)),AND(AE106=TRUE,NOT(COUNTIF('List of Values'!$F$2:$F$255,AD106)=0)),"")</f>
        <v>1</v>
      </c>
      <c r="AG106" s="11" t="s">
        <v>214</v>
      </c>
      <c r="AH106" s="10" t="b">
        <f t="shared" si="41"/>
        <v>1</v>
      </c>
      <c r="AI106" s="10" t="b">
        <f>IF(NOT(ISBLANK($C106)),AND(AH106=TRUE,NOT(COUNTIF('List of Values'!$N$2:$N$40,AG106)=0)),"")</f>
        <v>1</v>
      </c>
      <c r="AJ106" s="37" t="s">
        <v>196</v>
      </c>
      <c r="AK106" s="10" t="b">
        <f t="shared" si="42"/>
        <v>1</v>
      </c>
      <c r="AL106" s="10" t="b">
        <f>IF(NOT(ISBLANK($C106)),AND(AK106=TRUE,NOT(COUNTIF('List of Values'!$O$2:$O$30,AJ106)=0)),"")</f>
        <v>1</v>
      </c>
      <c r="AM106" s="11" t="s">
        <v>239</v>
      </c>
      <c r="AN106" s="10" t="b">
        <f t="shared" si="43"/>
        <v>1</v>
      </c>
      <c r="AO106" s="10" t="b">
        <f>IF(NOT(ISBLANK($C106)),AND(AN106=TRUE,NOT(COUNTIF('List of Values'!$AF$2:$AF$20,AM106)=0)),"")</f>
        <v>1</v>
      </c>
      <c r="AQ106" s="10" t="b">
        <f t="shared" si="44"/>
        <v>1</v>
      </c>
      <c r="AR106" s="10" t="b" cm="1">
        <f t="array" ref="AR106">IF(NOT(ISBLANK($C106)),AND(AQ106=TRUE,LEN(AP106)&lt;81,NOT(ISNUMBER(FIND('List of Values'!$C$2:$C$20,AP106)))),"")</f>
        <v>1</v>
      </c>
      <c r="AS106" s="11" t="str">
        <f t="shared" si="45"/>
        <v>NORDIC SEAFOOD A/S</v>
      </c>
      <c r="AT106" s="10" t="b">
        <f t="shared" si="46"/>
        <v>1</v>
      </c>
      <c r="AU106" s="10" t="b" cm="1">
        <f t="array" ref="AU106">IF(NOT(ISBLANK($C106)),AND(AT106=TRUE,LEN(AS106)&lt;81,NOT(ISNUMBER(FIND('List of Values'!$C$2:$C$20,AS106)))),"")</f>
        <v>1</v>
      </c>
      <c r="AV106" s="11" t="s">
        <v>746</v>
      </c>
      <c r="AW106" s="10" t="b">
        <f t="shared" si="47"/>
        <v>1</v>
      </c>
      <c r="AX106" s="10" t="b" cm="1">
        <f t="array" ref="AX106">IF(NOT(ISBLANK($C106)),AND(AW106=TRUE,LEN(AV106)&lt;21,NOT(ISNUMBER(FIND('List of Values'!$C$2:$C$20,AV106)))),"")</f>
        <v>1</v>
      </c>
      <c r="AY106" s="11">
        <v>13672</v>
      </c>
      <c r="AZ106" s="10" t="b">
        <f t="shared" si="30"/>
        <v>1</v>
      </c>
      <c r="BA106" s="10" t="b">
        <f>IF(NOT(ISBLANK($C106)),AND(AZ106=TRUE,NOT(COUNTIF('List of Values'!$R$2:$R$400,AY106)=0)),"")</f>
        <v>1</v>
      </c>
      <c r="BB106" s="20"/>
      <c r="BC106" s="10" t="b">
        <f t="shared" si="48"/>
        <v>1</v>
      </c>
      <c r="BD106" s="10" t="b" cm="1">
        <f t="array" ref="BD106">IF(NOT(ISBLANK($C106)),OR(ISBLANK(BB106),AND(NOT(ISNUMBER(FIND('List of Values'!$C$2:$C$23,BB106))),ISNUMBER(DATEVALUE(BB106)))),"")</f>
        <v>1</v>
      </c>
      <c r="BE106" s="20"/>
      <c r="BF106" s="10" t="b">
        <f t="shared" si="49"/>
        <v>1</v>
      </c>
      <c r="BG106" s="10" t="b" cm="1">
        <f t="array" ref="BG106">IF(NOT(ISBLANK($C106)),OR(ISBLANK(BE106),AND(NOT(ISNUMBER(FIND('List of Values'!$C$2:$C$23,BE106))),ISNUMBER(DATEVALUE(BE106)))),"")</f>
        <v>1</v>
      </c>
      <c r="BI106" s="10" t="b">
        <f t="shared" si="50"/>
        <v>1</v>
      </c>
      <c r="BJ106" s="10" t="b">
        <f t="shared" si="51"/>
        <v>1</v>
      </c>
      <c r="BK106" s="11" t="s">
        <v>27</v>
      </c>
      <c r="BL106" s="10" t="b">
        <f t="shared" si="52"/>
        <v>1</v>
      </c>
      <c r="BM106" s="10" t="b">
        <f>IF(NOT(ISBLANK($C106)),AND(BL106=TRUE,NOT(COUNTIF('List of Values'!$A$2:$A$20,BK106)=0)),"")</f>
        <v>1</v>
      </c>
      <c r="BN106" s="11" t="s">
        <v>186</v>
      </c>
      <c r="BO106" s="10" t="b">
        <f t="shared" si="53"/>
        <v>1</v>
      </c>
      <c r="BP106" s="10" t="b">
        <f t="shared" si="54"/>
        <v>1</v>
      </c>
      <c r="BR106" s="10" t="b">
        <f t="shared" si="55"/>
        <v>1</v>
      </c>
      <c r="BS106" s="10" t="b">
        <f>IF(NOT(ISBLANK($C106)),OR(ISBLANK(BQ106),NOT(COUNTIF('List of Values'!$K$2:$K$30,BQ106)=0)),"")</f>
        <v>1</v>
      </c>
      <c r="BU106" s="10" t="b">
        <f t="shared" si="56"/>
        <v>1</v>
      </c>
      <c r="BV106" s="10" t="b">
        <f t="shared" si="57"/>
        <v>1</v>
      </c>
      <c r="BX106" s="10" t="b">
        <f t="shared" si="58"/>
        <v>1</v>
      </c>
      <c r="BY106" s="10" t="b">
        <f t="shared" si="59"/>
        <v>1</v>
      </c>
      <c r="BZ106" t="str">
        <f>_xlfn.XLOOKUP(C106,[1]Blad1!$A:$A,[1]Blad1!$D:$D,"")</f>
        <v/>
      </c>
    </row>
    <row r="107" spans="2:78">
      <c r="B107" s="43">
        <f t="shared" si="60"/>
        <v>0</v>
      </c>
      <c r="C107" s="11">
        <v>217906</v>
      </c>
      <c r="D107" s="11" t="s">
        <v>747</v>
      </c>
      <c r="E107" s="11" t="s">
        <v>169</v>
      </c>
      <c r="F107" s="12">
        <v>5560673195</v>
      </c>
      <c r="G107" s="10" t="b">
        <f t="shared" si="32"/>
        <v>1</v>
      </c>
      <c r="H107" s="10" t="b" cm="1">
        <f t="array" ref="H107">IF(NOT(ISBLANK($C107)),AND(G107=TRUE,LEN(F107)&lt;30,NOT(ISNUMBER(FIND('List of Values'!$C$2:$C$20,F107)))),"")</f>
        <v>1</v>
      </c>
      <c r="I107" s="11" t="s">
        <v>748</v>
      </c>
      <c r="J107" s="10" t="b">
        <f t="shared" si="33"/>
        <v>1</v>
      </c>
      <c r="K107" s="10" t="b" cm="1">
        <f t="array" ref="K107">IF(NOT(ISBLANK($C107)),AND(J107=TRUE,LEN(I107)&lt;20,NOT(ISNUMBER(FIND('List of Values'!$C$2:$C$20,I107)))),"")</f>
        <v>1</v>
      </c>
      <c r="L107" s="11" t="s">
        <v>749</v>
      </c>
      <c r="M107" s="10" t="b">
        <f t="shared" si="34"/>
        <v>1</v>
      </c>
      <c r="N107" s="10" t="b" cm="1">
        <f t="array" ref="N107">IF(NOT(ISBLANK($C107)),AND(M107=TRUE,LEN(L107)&lt;81,NOT(ISNUMBER(FIND('List of Values'!$C$2:$C$20,L107)))),"")</f>
        <v>1</v>
      </c>
      <c r="O107" s="11" t="s">
        <v>750</v>
      </c>
      <c r="P107" s="10" t="b">
        <f t="shared" si="35"/>
        <v>1</v>
      </c>
      <c r="Q107" s="10" t="b" cm="1">
        <f t="array" ref="Q107">IF(NOT(ISBLANK($C107)),AND(P107=TRUE,LEN(O107)&lt;81,NOT(ISNUMBER(FIND('List of Values'!$C$2:$C$20,O107)))),"")</f>
        <v>1</v>
      </c>
      <c r="R107" s="11" t="s">
        <v>264</v>
      </c>
      <c r="S107" s="10" t="b">
        <f t="shared" si="36"/>
        <v>1</v>
      </c>
      <c r="T107" s="10" t="b" cm="1">
        <f t="array" ref="T107">IF(NOT(ISBLANK($C107)),AND(S107=TRUE,LEN(R107)&lt;61,NOT(ISNUMBER(FIND('List of Values'!$C$2:$C$23,R107)))),"")</f>
        <v>1</v>
      </c>
      <c r="V107" s="10" t="b">
        <f t="shared" si="37"/>
        <v>1</v>
      </c>
      <c r="W107" s="10" t="b" cm="1">
        <f t="array" ref="W107">IF(NOT(ISBLANK($C107)),AND(V107=TRUE,LEN(U107)&lt;61,NOT(ISNUMBER(FIND('List of Values'!$C$2:$C$23,U107)))),"")</f>
        <v>1</v>
      </c>
      <c r="X107" s="11" t="s">
        <v>453</v>
      </c>
      <c r="Y107" s="10" t="b">
        <f t="shared" si="38"/>
        <v>1</v>
      </c>
      <c r="Z107" s="10" t="b" cm="1">
        <f t="array" ref="Z107">IF(NOT(ISBLANK($C107)),AND(Y107=TRUE,LEN(X107)&lt;81,NOT(ISNUMBER(FIND('List of Values'!$C$2:$C$23,X107)))),"")</f>
        <v>1</v>
      </c>
      <c r="AA107" s="11" t="s">
        <v>193</v>
      </c>
      <c r="AB107" s="10" t="b">
        <f t="shared" si="39"/>
        <v>1</v>
      </c>
      <c r="AC107" s="10" t="b">
        <f>IF(NOT(ISBLANK($C107)),AND(AB107=TRUE,NOT(COUNTIF('List of Values'!$B$2:$B$255,AA107)=0)),"")</f>
        <v>1</v>
      </c>
      <c r="AD107" s="11" t="s">
        <v>194</v>
      </c>
      <c r="AE107" s="10" t="b">
        <f t="shared" si="40"/>
        <v>1</v>
      </c>
      <c r="AF107" s="10" t="b">
        <f>IF(NOT(ISBLANK($C107)),AND(AE107=TRUE,NOT(COUNTIF('List of Values'!$F$2:$F$255,AD107)=0)),"")</f>
        <v>1</v>
      </c>
      <c r="AG107" s="11" t="s">
        <v>214</v>
      </c>
      <c r="AH107" s="10" t="b">
        <f t="shared" si="41"/>
        <v>1</v>
      </c>
      <c r="AI107" s="10" t="b">
        <f>IF(NOT(ISBLANK($C107)),AND(AH107=TRUE,NOT(COUNTIF('List of Values'!$N$2:$N$40,AG107)=0)),"")</f>
        <v>1</v>
      </c>
      <c r="AJ107" s="37" t="s">
        <v>196</v>
      </c>
      <c r="AK107" s="10" t="b">
        <f t="shared" si="42"/>
        <v>1</v>
      </c>
      <c r="AL107" s="10" t="b">
        <f>IF(NOT(ISBLANK($C107)),AND(AK107=TRUE,NOT(COUNTIF('List of Values'!$O$2:$O$30,AJ107)=0)),"")</f>
        <v>1</v>
      </c>
      <c r="AM107" s="11" t="s">
        <v>179</v>
      </c>
      <c r="AN107" s="10" t="b">
        <f t="shared" si="43"/>
        <v>1</v>
      </c>
      <c r="AO107" s="10" t="b">
        <f>IF(NOT(ISBLANK($C107)),AND(AN107=TRUE,NOT(COUNTIF('List of Values'!$AF$2:$AF$20,AM107)=0)),"")</f>
        <v>1</v>
      </c>
      <c r="AQ107" s="10" t="b">
        <f t="shared" si="44"/>
        <v>1</v>
      </c>
      <c r="AR107" s="10" t="b" cm="1">
        <f t="array" ref="AR107">IF(NOT(ISBLANK($C107)),AND(AQ107=TRUE,LEN(AP107)&lt;81,NOT(ISNUMBER(FIND('List of Values'!$C$2:$C$20,AP107)))),"")</f>
        <v>1</v>
      </c>
      <c r="AS107" s="11" t="str">
        <f t="shared" si="45"/>
        <v>PANDALUS AB</v>
      </c>
      <c r="AT107" s="10" t="b">
        <f t="shared" si="46"/>
        <v>1</v>
      </c>
      <c r="AU107" s="10" t="b" cm="1">
        <f t="array" ref="AU107">IF(NOT(ISBLANK($C107)),AND(AT107=TRUE,LEN(AS107)&lt;81,NOT(ISNUMBER(FIND('List of Values'!$C$2:$C$20,AS107)))),"")</f>
        <v>1</v>
      </c>
      <c r="AV107" s="11" t="s">
        <v>751</v>
      </c>
      <c r="AW107" s="10" t="b">
        <f t="shared" si="47"/>
        <v>1</v>
      </c>
      <c r="AX107" s="10" t="b" cm="1">
        <f t="array" ref="AX107">IF(NOT(ISBLANK($C107)),AND(AW107=TRUE,LEN(AV107)&lt;21,NOT(ISNUMBER(FIND('List of Values'!$C$2:$C$20,AV107)))),"")</f>
        <v>1</v>
      </c>
      <c r="AY107" s="11">
        <v>13868</v>
      </c>
      <c r="AZ107" s="10" t="b">
        <f t="shared" si="30"/>
        <v>1</v>
      </c>
      <c r="BA107" s="10" t="b">
        <f>IF(NOT(ISBLANK($C107)),AND(AZ107=TRUE,NOT(COUNTIF('List of Values'!$R$2:$R$400,AY107)=0)),"")</f>
        <v>1</v>
      </c>
      <c r="BB107" s="20"/>
      <c r="BC107" s="10" t="b">
        <f t="shared" si="48"/>
        <v>1</v>
      </c>
      <c r="BD107" s="10" t="b" cm="1">
        <f t="array" ref="BD107">IF(NOT(ISBLANK($C107)),OR(ISBLANK(BB107),AND(NOT(ISNUMBER(FIND('List of Values'!$C$2:$C$23,BB107))),ISNUMBER(DATEVALUE(BB107)))),"")</f>
        <v>1</v>
      </c>
      <c r="BE107" s="20"/>
      <c r="BF107" s="10" t="b">
        <f t="shared" si="49"/>
        <v>1</v>
      </c>
      <c r="BG107" s="10" t="b" cm="1">
        <f t="array" ref="BG107">IF(NOT(ISBLANK($C107)),OR(ISBLANK(BE107),AND(NOT(ISNUMBER(FIND('List of Values'!$C$2:$C$23,BE107))),ISNUMBER(DATEVALUE(BE107)))),"")</f>
        <v>1</v>
      </c>
      <c r="BI107" s="10" t="b">
        <f t="shared" si="50"/>
        <v>1</v>
      </c>
      <c r="BJ107" s="10" t="b">
        <f t="shared" si="51"/>
        <v>1</v>
      </c>
      <c r="BK107" s="11" t="s">
        <v>27</v>
      </c>
      <c r="BL107" s="10" t="b">
        <f t="shared" si="52"/>
        <v>1</v>
      </c>
      <c r="BM107" s="10" t="b">
        <f>IF(NOT(ISBLANK($C107)),AND(BL107=TRUE,NOT(COUNTIF('List of Values'!$A$2:$A$20,BK107)=0)),"")</f>
        <v>1</v>
      </c>
      <c r="BN107" s="11" t="s">
        <v>186</v>
      </c>
      <c r="BO107" s="10" t="b">
        <f t="shared" si="53"/>
        <v>1</v>
      </c>
      <c r="BP107" s="10" t="b">
        <f t="shared" si="54"/>
        <v>1</v>
      </c>
      <c r="BR107" s="10" t="b">
        <f t="shared" si="55"/>
        <v>1</v>
      </c>
      <c r="BS107" s="10" t="b">
        <f>IF(NOT(ISBLANK($C107)),OR(ISBLANK(BQ107),NOT(COUNTIF('List of Values'!$K$2:$K$30,BQ107)=0)),"")</f>
        <v>1</v>
      </c>
      <c r="BU107" s="10" t="b">
        <f t="shared" si="56"/>
        <v>1</v>
      </c>
      <c r="BV107" s="10" t="b">
        <f t="shared" si="57"/>
        <v>1</v>
      </c>
      <c r="BX107" s="10" t="b">
        <f t="shared" si="58"/>
        <v>1</v>
      </c>
      <c r="BY107" s="10" t="b">
        <f t="shared" si="59"/>
        <v>1</v>
      </c>
      <c r="BZ107" t="str">
        <f>_xlfn.XLOOKUP(C107,[1]Blad1!$A:$A,[1]Blad1!$D:$D,"")</f>
        <v/>
      </c>
    </row>
    <row r="108" spans="2:78">
      <c r="B108" s="43">
        <f t="shared" si="60"/>
        <v>0</v>
      </c>
      <c r="C108" s="11">
        <v>217997</v>
      </c>
      <c r="D108" s="11" t="s">
        <v>752</v>
      </c>
      <c r="E108" s="11" t="s">
        <v>169</v>
      </c>
      <c r="F108" s="12" t="s">
        <v>753</v>
      </c>
      <c r="G108" s="10" t="b">
        <f t="shared" si="32"/>
        <v>1</v>
      </c>
      <c r="H108" s="10" t="b" cm="1">
        <f t="array" ref="H108">IF(NOT(ISBLANK($C108)),AND(G108=TRUE,LEN(F108)&lt;30,NOT(ISNUMBER(FIND('List of Values'!$C$2:$C$20,F108)))),"")</f>
        <v>1</v>
      </c>
      <c r="I108" s="11" t="s">
        <v>753</v>
      </c>
      <c r="J108" s="10" t="b">
        <f t="shared" si="33"/>
        <v>1</v>
      </c>
      <c r="K108" s="10" t="b" cm="1">
        <f t="array" ref="K108">IF(NOT(ISBLANK($C108)),AND(J108=TRUE,LEN(I108)&lt;20,NOT(ISNUMBER(FIND('List of Values'!$C$2:$C$20,I108)))),"")</f>
        <v>1</v>
      </c>
      <c r="L108" s="11" t="s">
        <v>754</v>
      </c>
      <c r="M108" s="10" t="b">
        <f t="shared" si="34"/>
        <v>1</v>
      </c>
      <c r="N108" s="10" t="b" cm="1">
        <f t="array" ref="N108">IF(NOT(ISBLANK($C108)),AND(M108=TRUE,LEN(L108)&lt;81,NOT(ISNUMBER(FIND('List of Values'!$C$2:$C$20,L108)))),"")</f>
        <v>1</v>
      </c>
      <c r="P108" s="10" t="b">
        <f t="shared" si="35"/>
        <v>1</v>
      </c>
      <c r="Q108" s="10" t="b" cm="1">
        <f t="array" ref="Q108">IF(NOT(ISBLANK($C108)),AND(P108=TRUE,LEN(O108)&lt;81,NOT(ISNUMBER(FIND('List of Values'!$C$2:$C$20,O108)))),"")</f>
        <v>1</v>
      </c>
      <c r="R108" s="11" t="s">
        <v>534</v>
      </c>
      <c r="S108" s="10" t="b">
        <f t="shared" si="36"/>
        <v>1</v>
      </c>
      <c r="T108" s="10" t="b" cm="1">
        <f t="array" ref="T108">IF(NOT(ISBLANK($C108)),AND(S108=TRUE,LEN(R108)&lt;61,NOT(ISNUMBER(FIND('List of Values'!$C$2:$C$23,R108)))),"")</f>
        <v>1</v>
      </c>
      <c r="V108" s="10" t="b">
        <f t="shared" si="37"/>
        <v>1</v>
      </c>
      <c r="W108" s="10" t="b" cm="1">
        <f t="array" ref="W108">IF(NOT(ISBLANK($C108)),AND(V108=TRUE,LEN(U108)&lt;61,NOT(ISNUMBER(FIND('List of Values'!$C$2:$C$23,U108)))),"")</f>
        <v>1</v>
      </c>
      <c r="X108" s="11" t="s">
        <v>535</v>
      </c>
      <c r="Y108" s="10" t="b">
        <f t="shared" si="38"/>
        <v>1</v>
      </c>
      <c r="Z108" s="10" t="b" cm="1">
        <f t="array" ref="Z108">IF(NOT(ISBLANK($C108)),AND(Y108=TRUE,LEN(X108)&lt;81,NOT(ISNUMBER(FIND('List of Values'!$C$2:$C$23,X108)))),"")</f>
        <v>1</v>
      </c>
      <c r="AA108" s="11" t="s">
        <v>238</v>
      </c>
      <c r="AB108" s="10" t="b">
        <f t="shared" si="39"/>
        <v>1</v>
      </c>
      <c r="AC108" s="10" t="b">
        <f>IF(NOT(ISBLANK($C108)),AND(AB108=TRUE,NOT(COUNTIF('List of Values'!$B$2:$B$255,AA108)=0)),"")</f>
        <v>1</v>
      </c>
      <c r="AD108" s="11" t="s">
        <v>194</v>
      </c>
      <c r="AE108" s="10" t="b">
        <f t="shared" si="40"/>
        <v>1</v>
      </c>
      <c r="AF108" s="10" t="b">
        <f>IF(NOT(ISBLANK($C108)),AND(AE108=TRUE,NOT(COUNTIF('List of Values'!$F$2:$F$255,AD108)=0)),"")</f>
        <v>1</v>
      </c>
      <c r="AG108" s="11" t="s">
        <v>214</v>
      </c>
      <c r="AH108" s="10" t="b">
        <f t="shared" si="41"/>
        <v>1</v>
      </c>
      <c r="AI108" s="10" t="b">
        <f>IF(NOT(ISBLANK($C108)),AND(AH108=TRUE,NOT(COUNTIF('List of Values'!$N$2:$N$40,AG108)=0)),"")</f>
        <v>1</v>
      </c>
      <c r="AJ108" s="37" t="s">
        <v>196</v>
      </c>
      <c r="AK108" s="10" t="b">
        <f t="shared" si="42"/>
        <v>1</v>
      </c>
      <c r="AL108" s="10" t="b">
        <f>IF(NOT(ISBLANK($C108)),AND(AK108=TRUE,NOT(COUNTIF('List of Values'!$O$2:$O$30,AJ108)=0)),"")</f>
        <v>1</v>
      </c>
      <c r="AM108" s="11" t="s">
        <v>239</v>
      </c>
      <c r="AN108" s="10" t="b">
        <f t="shared" si="43"/>
        <v>1</v>
      </c>
      <c r="AO108" s="10" t="b">
        <f>IF(NOT(ISBLANK($C108)),AND(AN108=TRUE,NOT(COUNTIF('List of Values'!$AF$2:$AF$20,AM108)=0)),"")</f>
        <v>1</v>
      </c>
      <c r="AQ108" s="10" t="b">
        <f t="shared" si="44"/>
        <v>1</v>
      </c>
      <c r="AR108" s="10" t="b" cm="1">
        <f t="array" ref="AR108">IF(NOT(ISBLANK($C108)),AND(AQ108=TRUE,LEN(AP108)&lt;81,NOT(ISNUMBER(FIND('List of Values'!$C$2:$C$20,AP108)))),"")</f>
        <v>1</v>
      </c>
      <c r="AS108" s="11" t="str">
        <f t="shared" si="45"/>
        <v>PRIME OCEAN A/S</v>
      </c>
      <c r="AT108" s="10" t="b">
        <f t="shared" si="46"/>
        <v>1</v>
      </c>
      <c r="AU108" s="10" t="b" cm="1">
        <f t="array" ref="AU108">IF(NOT(ISBLANK($C108)),AND(AT108=TRUE,LEN(AS108)&lt;81,NOT(ISNUMBER(FIND('List of Values'!$C$2:$C$20,AS108)))),"")</f>
        <v>1</v>
      </c>
      <c r="AV108" s="11" t="s">
        <v>755</v>
      </c>
      <c r="AW108" s="10" t="b">
        <f t="shared" si="47"/>
        <v>1</v>
      </c>
      <c r="AX108" s="10" t="b" cm="1">
        <f t="array" ref="AX108">IF(NOT(ISBLANK($C108)),AND(AW108=TRUE,LEN(AV108)&lt;21,NOT(ISNUMBER(FIND('List of Values'!$C$2:$C$20,AV108)))),"")</f>
        <v>1</v>
      </c>
      <c r="AY108" s="11">
        <v>14070</v>
      </c>
      <c r="AZ108" s="10" t="b">
        <f t="shared" si="30"/>
        <v>1</v>
      </c>
      <c r="BA108" s="10" t="b">
        <f>IF(NOT(ISBLANK($C108)),AND(AZ108=TRUE,NOT(COUNTIF('List of Values'!$R$2:$R$400,AY108)=0)),"")</f>
        <v>1</v>
      </c>
      <c r="BB108" s="20"/>
      <c r="BC108" s="10" t="b">
        <f t="shared" si="48"/>
        <v>1</v>
      </c>
      <c r="BD108" s="10" t="b" cm="1">
        <f t="array" ref="BD108">IF(NOT(ISBLANK($C108)),OR(ISBLANK(BB108),AND(NOT(ISNUMBER(FIND('List of Values'!$C$2:$C$23,BB108))),ISNUMBER(DATEVALUE(BB108)))),"")</f>
        <v>1</v>
      </c>
      <c r="BE108" s="20"/>
      <c r="BF108" s="10" t="b">
        <f t="shared" si="49"/>
        <v>1</v>
      </c>
      <c r="BG108" s="10" t="b" cm="1">
        <f t="array" ref="BG108">IF(NOT(ISBLANK($C108)),OR(ISBLANK(BE108),AND(NOT(ISNUMBER(FIND('List of Values'!$C$2:$C$23,BE108))),ISNUMBER(DATEVALUE(BE108)))),"")</f>
        <v>1</v>
      </c>
      <c r="BI108" s="10" t="b">
        <f t="shared" si="50"/>
        <v>1</v>
      </c>
      <c r="BJ108" s="10" t="b">
        <f t="shared" si="51"/>
        <v>1</v>
      </c>
      <c r="BK108" s="11" t="s">
        <v>27</v>
      </c>
      <c r="BL108" s="10" t="b">
        <f t="shared" si="52"/>
        <v>1</v>
      </c>
      <c r="BM108" s="10" t="b">
        <f>IF(NOT(ISBLANK($C108)),AND(BL108=TRUE,NOT(COUNTIF('List of Values'!$A$2:$A$20,BK108)=0)),"")</f>
        <v>1</v>
      </c>
      <c r="BN108" s="11" t="s">
        <v>267</v>
      </c>
      <c r="BO108" s="10" t="b">
        <f t="shared" si="53"/>
        <v>1</v>
      </c>
      <c r="BP108" s="10" t="b">
        <f t="shared" si="54"/>
        <v>1</v>
      </c>
      <c r="BR108" s="10" t="b">
        <f t="shared" si="55"/>
        <v>1</v>
      </c>
      <c r="BS108" s="10" t="b">
        <f>IF(NOT(ISBLANK($C108)),OR(ISBLANK(BQ108),NOT(COUNTIF('List of Values'!$K$2:$K$30,BQ108)=0)),"")</f>
        <v>1</v>
      </c>
      <c r="BU108" s="10" t="b">
        <f t="shared" si="56"/>
        <v>1</v>
      </c>
      <c r="BV108" s="10" t="b">
        <f t="shared" si="57"/>
        <v>1</v>
      </c>
      <c r="BX108" s="10" t="b">
        <f t="shared" si="58"/>
        <v>1</v>
      </c>
      <c r="BY108" s="10" t="b">
        <f t="shared" si="59"/>
        <v>1</v>
      </c>
      <c r="BZ108" t="str">
        <f>_xlfn.XLOOKUP(C108,[1]Blad1!$A:$A,[1]Blad1!$D:$D,"")</f>
        <v/>
      </c>
    </row>
    <row r="109" spans="2:78">
      <c r="B109" s="43">
        <f t="shared" si="60"/>
        <v>0</v>
      </c>
      <c r="C109" s="11">
        <v>217953</v>
      </c>
      <c r="D109" s="11" t="s">
        <v>756</v>
      </c>
      <c r="E109" s="11" t="s">
        <v>169</v>
      </c>
      <c r="F109" s="12">
        <v>5564300985</v>
      </c>
      <c r="G109" s="10" t="b">
        <f t="shared" si="32"/>
        <v>1</v>
      </c>
      <c r="H109" s="10" t="b" cm="1">
        <f t="array" ref="H109">IF(NOT(ISBLANK($C109)),AND(G109=TRUE,LEN(F109)&lt;30,NOT(ISNUMBER(FIND('List of Values'!$C$2:$C$20,F109)))),"")</f>
        <v>1</v>
      </c>
      <c r="I109" s="11" t="s">
        <v>757</v>
      </c>
      <c r="J109" s="10" t="b">
        <f t="shared" si="33"/>
        <v>1</v>
      </c>
      <c r="K109" s="10" t="b" cm="1">
        <f t="array" ref="K109">IF(NOT(ISBLANK($C109)),AND(J109=TRUE,LEN(I109)&lt;20,NOT(ISNUMBER(FIND('List of Values'!$C$2:$C$20,I109)))),"")</f>
        <v>1</v>
      </c>
      <c r="L109" s="11" t="s">
        <v>758</v>
      </c>
      <c r="M109" s="10" t="b">
        <f t="shared" si="34"/>
        <v>1</v>
      </c>
      <c r="N109" s="10" t="b" cm="1">
        <f t="array" ref="N109">IF(NOT(ISBLANK($C109)),AND(M109=TRUE,LEN(L109)&lt;81,NOT(ISNUMBER(FIND('List of Values'!$C$2:$C$20,L109)))),"")</f>
        <v>1</v>
      </c>
      <c r="P109" s="10" t="b">
        <f t="shared" si="35"/>
        <v>1</v>
      </c>
      <c r="Q109" s="10" t="b" cm="1">
        <f t="array" ref="Q109">IF(NOT(ISBLANK($C109)),AND(P109=TRUE,LEN(O109)&lt;81,NOT(ISNUMBER(FIND('List of Values'!$C$2:$C$20,O109)))),"")</f>
        <v>1</v>
      </c>
      <c r="R109" s="11" t="s">
        <v>759</v>
      </c>
      <c r="S109" s="10" t="b">
        <f t="shared" si="36"/>
        <v>1</v>
      </c>
      <c r="T109" s="10" t="b" cm="1">
        <f t="array" ref="T109">IF(NOT(ISBLANK($C109)),AND(S109=TRUE,LEN(R109)&lt;61,NOT(ISNUMBER(FIND('List of Values'!$C$2:$C$23,R109)))),"")</f>
        <v>1</v>
      </c>
      <c r="V109" s="10" t="b">
        <f t="shared" si="37"/>
        <v>1</v>
      </c>
      <c r="W109" s="10" t="b" cm="1">
        <f t="array" ref="W109">IF(NOT(ISBLANK($C109)),AND(V109=TRUE,LEN(U109)&lt;61,NOT(ISNUMBER(FIND('List of Values'!$C$2:$C$23,U109)))),"")</f>
        <v>1</v>
      </c>
      <c r="X109" s="11" t="s">
        <v>760</v>
      </c>
      <c r="Y109" s="10" t="b">
        <f t="shared" si="38"/>
        <v>1</v>
      </c>
      <c r="Z109" s="10" t="b" cm="1">
        <f t="array" ref="Z109">IF(NOT(ISBLANK($C109)),AND(Y109=TRUE,LEN(X109)&lt;81,NOT(ISNUMBER(FIND('List of Values'!$C$2:$C$23,X109)))),"")</f>
        <v>1</v>
      </c>
      <c r="AA109" s="11" t="s">
        <v>193</v>
      </c>
      <c r="AB109" s="10" t="b">
        <f t="shared" si="39"/>
        <v>1</v>
      </c>
      <c r="AC109" s="10" t="b">
        <f>IF(NOT(ISBLANK($C109)),AND(AB109=TRUE,NOT(COUNTIF('List of Values'!$B$2:$B$255,AA109)=0)),"")</f>
        <v>1</v>
      </c>
      <c r="AD109" s="11" t="s">
        <v>194</v>
      </c>
      <c r="AE109" s="10" t="b">
        <f t="shared" si="40"/>
        <v>1</v>
      </c>
      <c r="AF109" s="10" t="b">
        <f>IF(NOT(ISBLANK($C109)),AND(AE109=TRUE,NOT(COUNTIF('List of Values'!$F$2:$F$255,AD109)=0)),"")</f>
        <v>1</v>
      </c>
      <c r="AG109" s="11" t="s">
        <v>177</v>
      </c>
      <c r="AH109" s="10" t="b">
        <f t="shared" si="41"/>
        <v>1</v>
      </c>
      <c r="AI109" s="10" t="b">
        <f>IF(NOT(ISBLANK($C109)),AND(AH109=TRUE,NOT(COUNTIF('List of Values'!$N$2:$N$40,AG109)=0)),"")</f>
        <v>1</v>
      </c>
      <c r="AJ109" s="37" t="s">
        <v>196</v>
      </c>
      <c r="AK109" s="10" t="b">
        <f t="shared" si="42"/>
        <v>1</v>
      </c>
      <c r="AL109" s="10" t="b">
        <f>IF(NOT(ISBLANK($C109)),AND(AK109=TRUE,NOT(COUNTIF('List of Values'!$O$2:$O$30,AJ109)=0)),"")</f>
        <v>1</v>
      </c>
      <c r="AM109" s="11" t="s">
        <v>179</v>
      </c>
      <c r="AN109" s="10" t="b">
        <f t="shared" si="43"/>
        <v>1</v>
      </c>
      <c r="AO109" s="10" t="b">
        <f>IF(NOT(ISBLANK($C109)),AND(AN109=TRUE,NOT(COUNTIF('List of Values'!$AF$2:$AF$20,AM109)=0)),"")</f>
        <v>1</v>
      </c>
      <c r="AQ109" s="10" t="b">
        <f t="shared" si="44"/>
        <v>1</v>
      </c>
      <c r="AR109" s="10" t="b" cm="1">
        <f t="array" ref="AR109">IF(NOT(ISBLANK($C109)),AND(AQ109=TRUE,LEN(AP109)&lt;81,NOT(ISNUMBER(FIND('List of Values'!$C$2:$C$20,AP109)))),"")</f>
        <v>1</v>
      </c>
      <c r="AS109" s="11" t="str">
        <f t="shared" si="45"/>
        <v>MARENOR AB</v>
      </c>
      <c r="AT109" s="10" t="b">
        <f t="shared" si="46"/>
        <v>1</v>
      </c>
      <c r="AU109" s="10" t="b" cm="1">
        <f t="array" ref="AU109">IF(NOT(ISBLANK($C109)),AND(AT109=TRUE,LEN(AS109)&lt;81,NOT(ISNUMBER(FIND('List of Values'!$C$2:$C$20,AS109)))),"")</f>
        <v>1</v>
      </c>
      <c r="AV109" s="11" t="s">
        <v>761</v>
      </c>
      <c r="AW109" s="10" t="b">
        <f t="shared" si="47"/>
        <v>1</v>
      </c>
      <c r="AX109" s="10" t="b" cm="1">
        <f t="array" ref="AX109">IF(NOT(ISBLANK($C109)),AND(AW109=TRUE,LEN(AV109)&lt;21,NOT(ISNUMBER(FIND('List of Values'!$C$2:$C$20,AV109)))),"")</f>
        <v>1</v>
      </c>
      <c r="AY109" s="11">
        <v>13295</v>
      </c>
      <c r="AZ109" s="10" t="b">
        <f t="shared" si="30"/>
        <v>1</v>
      </c>
      <c r="BA109" s="10" t="b">
        <f>IF(NOT(ISBLANK($C109)),AND(AZ109=TRUE,NOT(COUNTIF('List of Values'!$R$2:$R$400,AY109)=0)),"")</f>
        <v>1</v>
      </c>
      <c r="BB109" s="20"/>
      <c r="BC109" s="10" t="b">
        <f t="shared" si="48"/>
        <v>1</v>
      </c>
      <c r="BD109" s="10" t="b" cm="1">
        <f t="array" ref="BD109">IF(NOT(ISBLANK($C109)),OR(ISBLANK(BB109),AND(NOT(ISNUMBER(FIND('List of Values'!$C$2:$C$23,BB109))),ISNUMBER(DATEVALUE(BB109)))),"")</f>
        <v>1</v>
      </c>
      <c r="BE109" s="20"/>
      <c r="BF109" s="10" t="b">
        <f t="shared" si="49"/>
        <v>1</v>
      </c>
      <c r="BG109" s="10" t="b" cm="1">
        <f t="array" ref="BG109">IF(NOT(ISBLANK($C109)),OR(ISBLANK(BE109),AND(NOT(ISNUMBER(FIND('List of Values'!$C$2:$C$23,BE109))),ISNUMBER(DATEVALUE(BE109)))),"")</f>
        <v>1</v>
      </c>
      <c r="BI109" s="10" t="b">
        <f t="shared" si="50"/>
        <v>1</v>
      </c>
      <c r="BJ109" s="10" t="b">
        <f t="shared" si="51"/>
        <v>1</v>
      </c>
      <c r="BK109" s="11" t="s">
        <v>27</v>
      </c>
      <c r="BL109" s="10" t="b">
        <f t="shared" si="52"/>
        <v>1</v>
      </c>
      <c r="BM109" s="10" t="b">
        <f>IF(NOT(ISBLANK($C109)),AND(BL109=TRUE,NOT(COUNTIF('List of Values'!$A$2:$A$20,BK109)=0)),"")</f>
        <v>1</v>
      </c>
      <c r="BN109" s="11" t="s">
        <v>186</v>
      </c>
      <c r="BO109" s="10" t="b">
        <f t="shared" si="53"/>
        <v>1</v>
      </c>
      <c r="BP109" s="10" t="b">
        <f t="shared" si="54"/>
        <v>1</v>
      </c>
      <c r="BR109" s="10" t="b">
        <f t="shared" si="55"/>
        <v>1</v>
      </c>
      <c r="BS109" s="10" t="b">
        <f>IF(NOT(ISBLANK($C109)),OR(ISBLANK(BQ109),NOT(COUNTIF('List of Values'!$K$2:$K$30,BQ109)=0)),"")</f>
        <v>1</v>
      </c>
      <c r="BU109" s="10" t="b">
        <f t="shared" si="56"/>
        <v>1</v>
      </c>
      <c r="BV109" s="10" t="b">
        <f t="shared" si="57"/>
        <v>1</v>
      </c>
      <c r="BX109" s="10" t="b">
        <f t="shared" si="58"/>
        <v>1</v>
      </c>
      <c r="BY109" s="10" t="b">
        <f t="shared" si="59"/>
        <v>1</v>
      </c>
      <c r="BZ109" t="str">
        <f>_xlfn.XLOOKUP(C109,[1]Blad1!$A:$A,[1]Blad1!$D:$D,"")</f>
        <v/>
      </c>
    </row>
    <row r="110" spans="2:78">
      <c r="B110" s="43">
        <f t="shared" si="60"/>
        <v>0</v>
      </c>
      <c r="C110" s="11">
        <v>217952</v>
      </c>
      <c r="D110" s="11" t="s">
        <v>762</v>
      </c>
      <c r="E110" s="11" t="s">
        <v>169</v>
      </c>
      <c r="F110" s="12">
        <v>5564126307</v>
      </c>
      <c r="G110" s="1" t="b">
        <f t="shared" si="32"/>
        <v>1</v>
      </c>
      <c r="H110" s="1" t="b" cm="1">
        <f t="array" ref="H110">IF(NOT(ISBLANK($C110)),AND(G110=TRUE,LEN(F110)&lt;30,NOT(ISNUMBER(FIND('List of Values'!$C$2:$C$20,F110)))),"")</f>
        <v>1</v>
      </c>
      <c r="I110" s="11" t="s">
        <v>763</v>
      </c>
      <c r="J110" s="1" t="b">
        <f t="shared" si="33"/>
        <v>1</v>
      </c>
      <c r="K110" s="1" t="b" cm="1">
        <f t="array" ref="K110">IF(NOT(ISBLANK($C110)),AND(J110=TRUE,LEN(I110)&lt;20,NOT(ISNUMBER(FIND('List of Values'!$C$2:$C$20,I110)))),"")</f>
        <v>1</v>
      </c>
      <c r="L110" s="11" t="s">
        <v>764</v>
      </c>
      <c r="M110" s="1" t="b">
        <f t="shared" si="34"/>
        <v>1</v>
      </c>
      <c r="N110" s="1" t="b" cm="1">
        <f t="array" ref="N110">IF(NOT(ISBLANK($C110)),AND(M110=TRUE,LEN(L110)&lt;81,NOT(ISNUMBER(FIND('List of Values'!$C$2:$C$20,L110)))),"")</f>
        <v>1</v>
      </c>
      <c r="P110" s="1" t="b">
        <f t="shared" si="35"/>
        <v>1</v>
      </c>
      <c r="Q110" s="1" t="b" cm="1">
        <f t="array" ref="Q110">IF(NOT(ISBLANK($C110)),AND(P110=TRUE,LEN(O110)&lt;81,NOT(ISNUMBER(FIND('List of Values'!$C$2:$C$20,O110)))),"")</f>
        <v>1</v>
      </c>
      <c r="R110" s="11" t="s">
        <v>425</v>
      </c>
      <c r="S110" s="1" t="b">
        <f t="shared" si="36"/>
        <v>1</v>
      </c>
      <c r="T110" s="1" t="b" cm="1">
        <f t="array" ref="T110">IF(NOT(ISBLANK($C110)),AND(S110=TRUE,LEN(R110)&lt;61,NOT(ISNUMBER(FIND('List of Values'!$C$2:$C$23,R110)))),"")</f>
        <v>1</v>
      </c>
      <c r="V110" s="1" t="b">
        <f t="shared" si="37"/>
        <v>1</v>
      </c>
      <c r="W110" s="1" t="b" cm="1">
        <f t="array" ref="W110">IF(NOT(ISBLANK($C110)),AND(V110=TRUE,LEN(U110)&lt;61,NOT(ISNUMBER(FIND('List of Values'!$C$2:$C$23,U110)))),"")</f>
        <v>1</v>
      </c>
      <c r="X110" s="11" t="s">
        <v>765</v>
      </c>
      <c r="Y110" s="1" t="b">
        <f t="shared" si="38"/>
        <v>1</v>
      </c>
      <c r="Z110" s="1" t="b" cm="1">
        <f t="array" ref="Z110">IF(NOT(ISBLANK($C110)),AND(Y110=TRUE,LEN(X110)&lt;81,NOT(ISNUMBER(FIND('List of Values'!$C$2:$C$23,X110)))),"")</f>
        <v>1</v>
      </c>
      <c r="AA110" s="11" t="s">
        <v>193</v>
      </c>
      <c r="AB110" s="1" t="b">
        <f t="shared" si="39"/>
        <v>1</v>
      </c>
      <c r="AC110" s="1" t="b">
        <f>IF(NOT(ISBLANK($C110)),AND(AB110=TRUE,NOT(COUNTIF('List of Values'!$B$2:$B$255,AA110)=0)),"")</f>
        <v>1</v>
      </c>
      <c r="AD110" s="11" t="s">
        <v>194</v>
      </c>
      <c r="AE110" s="1" t="b">
        <f t="shared" si="40"/>
        <v>1</v>
      </c>
      <c r="AF110" s="1" t="b">
        <f>IF(NOT(ISBLANK($C110)),AND(AE110=TRUE,NOT(COUNTIF('List of Values'!$F$2:$F$255,AD110)=0)),"")</f>
        <v>1</v>
      </c>
      <c r="AG110" s="11" t="s">
        <v>177</v>
      </c>
      <c r="AH110" s="1" t="b">
        <f t="shared" si="41"/>
        <v>1</v>
      </c>
      <c r="AI110" s="1" t="b">
        <f>IF(NOT(ISBLANK($C110)),AND(AH110=TRUE,NOT(COUNTIF('List of Values'!$N$2:$N$40,AG110)=0)),"")</f>
        <v>1</v>
      </c>
      <c r="AJ110" s="37" t="s">
        <v>196</v>
      </c>
      <c r="AK110" s="1" t="b">
        <f t="shared" si="42"/>
        <v>1</v>
      </c>
      <c r="AL110" s="1" t="b">
        <f>IF(NOT(ISBLANK($C110)),AND(AK110=TRUE,NOT(COUNTIF('List of Values'!$O$2:$O$30,AJ110)=0)),"")</f>
        <v>1</v>
      </c>
      <c r="AM110" s="11" t="s">
        <v>179</v>
      </c>
      <c r="AN110" s="1" t="b">
        <f t="shared" si="43"/>
        <v>1</v>
      </c>
      <c r="AO110" s="1" t="b">
        <f>IF(NOT(ISBLANK($C110)),AND(AN110=TRUE,NOT(COUNTIF('List of Values'!$AF$2:$AF$20,AM110)=0)),"")</f>
        <v>1</v>
      </c>
      <c r="AQ110" s="1" t="b">
        <f t="shared" si="44"/>
        <v>1</v>
      </c>
      <c r="AR110" s="1" t="b" cm="1">
        <f t="array" ref="AR110">IF(NOT(ISBLANK($C110)),AND(AQ110=TRUE,LEN(AP110)&lt;81,NOT(ISNUMBER(FIND('List of Values'!$C$2:$C$20,AP110)))),"")</f>
        <v>1</v>
      </c>
      <c r="AS110" s="11" t="str">
        <f t="shared" si="45"/>
        <v>MATKOMPANIET AB</v>
      </c>
      <c r="AT110" s="1" t="b">
        <f t="shared" si="46"/>
        <v>1</v>
      </c>
      <c r="AU110" s="1" t="b" cm="1">
        <f t="array" ref="AU110">IF(NOT(ISBLANK($C110)),AND(AT110=TRUE,LEN(AS110)&lt;81,NOT(ISNUMBER(FIND('List of Values'!$C$2:$C$20,AS110)))),"")</f>
        <v>1</v>
      </c>
      <c r="AV110" s="11" t="s">
        <v>766</v>
      </c>
      <c r="AW110" s="1" t="b">
        <f t="shared" si="47"/>
        <v>1</v>
      </c>
      <c r="AX110" s="1" t="b" cm="1">
        <f t="array" ref="AX110">IF(NOT(ISBLANK($C110)),AND(AW110=TRUE,LEN(AV110)&lt;21,NOT(ISNUMBER(FIND('List of Values'!$C$2:$C$20,AV110)))),"")</f>
        <v>1</v>
      </c>
      <c r="AY110" s="11">
        <v>13338</v>
      </c>
      <c r="AZ110" s="1" t="b">
        <f t="shared" si="30"/>
        <v>1</v>
      </c>
      <c r="BA110" s="10" t="b">
        <f>IF(NOT(ISBLANK($C110)),AND(AZ110=TRUE,NOT(COUNTIF('List of Values'!$R$2:$R$400,AY110)=0)),"")</f>
        <v>1</v>
      </c>
      <c r="BB110" s="20"/>
      <c r="BC110" s="1" t="b">
        <f t="shared" si="48"/>
        <v>1</v>
      </c>
      <c r="BD110" s="1" t="b" cm="1">
        <f t="array" ref="BD110">IF(NOT(ISBLANK($C110)),OR(ISBLANK(BB110),AND(NOT(ISNUMBER(FIND('List of Values'!$C$2:$C$23,BB110))),ISNUMBER(DATEVALUE(BB110)))),"")</f>
        <v>1</v>
      </c>
      <c r="BE110" s="20"/>
      <c r="BF110" s="1" t="b">
        <f t="shared" si="49"/>
        <v>1</v>
      </c>
      <c r="BG110" s="1" t="b" cm="1">
        <f t="array" ref="BG110">IF(NOT(ISBLANK($C110)),OR(ISBLANK(BE110),AND(NOT(ISNUMBER(FIND('List of Values'!$C$2:$C$23,BE110))),ISNUMBER(DATEVALUE(BE110)))),"")</f>
        <v>1</v>
      </c>
      <c r="BH110" s="11">
        <v>7392022000001</v>
      </c>
      <c r="BI110" s="1" t="b">
        <f t="shared" si="50"/>
        <v>1</v>
      </c>
      <c r="BJ110" s="1" t="b">
        <f t="shared" si="51"/>
        <v>1</v>
      </c>
      <c r="BK110" s="11" t="s">
        <v>27</v>
      </c>
      <c r="BL110" s="1" t="b">
        <f t="shared" si="52"/>
        <v>1</v>
      </c>
      <c r="BM110" s="1" t="b">
        <f>IF(NOT(ISBLANK($C110)),AND(BL110=TRUE,NOT(COUNTIF('List of Values'!$A$2:$A$20,BK110)=0)),"")</f>
        <v>1</v>
      </c>
      <c r="BN110" s="11" t="s">
        <v>186</v>
      </c>
      <c r="BO110" s="1" t="b">
        <f t="shared" si="53"/>
        <v>1</v>
      </c>
      <c r="BP110" s="1" t="b">
        <f t="shared" si="54"/>
        <v>1</v>
      </c>
      <c r="BR110" s="1" t="b">
        <f t="shared" si="55"/>
        <v>1</v>
      </c>
      <c r="BS110" s="1" t="b">
        <f>IF(NOT(ISBLANK($C110)),OR(ISBLANK(BQ110),NOT(COUNTIF('List of Values'!$K$2:$K$30,BQ110)=0)),"")</f>
        <v>1</v>
      </c>
      <c r="BU110" s="1" t="b">
        <f t="shared" si="56"/>
        <v>1</v>
      </c>
      <c r="BV110" s="1" t="b">
        <f t="shared" si="57"/>
        <v>1</v>
      </c>
      <c r="BX110" s="1" t="b">
        <f t="shared" si="58"/>
        <v>1</v>
      </c>
      <c r="BY110" s="1" t="b">
        <f t="shared" si="59"/>
        <v>1</v>
      </c>
      <c r="BZ110" t="str">
        <f>_xlfn.XLOOKUP(C110,[1]Blad1!$A:$A,[1]Blad1!$D:$D,"")</f>
        <v/>
      </c>
    </row>
    <row r="111" spans="2:78">
      <c r="B111" s="43">
        <f t="shared" si="60"/>
        <v>0</v>
      </c>
      <c r="C111" s="11">
        <v>218046</v>
      </c>
      <c r="D111" s="11" t="s">
        <v>767</v>
      </c>
      <c r="E111" s="11" t="s">
        <v>199</v>
      </c>
      <c r="F111" s="12">
        <v>5562050509</v>
      </c>
      <c r="G111" s="1" t="b">
        <f t="shared" si="32"/>
        <v>1</v>
      </c>
      <c r="H111" s="1" t="b" cm="1">
        <f t="array" ref="H111">IF(NOT(ISBLANK($C111)),AND(G111=TRUE,LEN(F111)&lt;30,NOT(ISNUMBER(FIND('List of Values'!$C$2:$C$20,F111)))),"")</f>
        <v>1</v>
      </c>
      <c r="I111" s="11" t="s">
        <v>768</v>
      </c>
      <c r="J111" s="1" t="b">
        <f t="shared" si="33"/>
        <v>1</v>
      </c>
      <c r="K111" s="1" t="b" cm="1">
        <f t="array" ref="K111">IF(NOT(ISBLANK($C111)),AND(J111=TRUE,LEN(I111)&lt;20,NOT(ISNUMBER(FIND('List of Values'!$C$2:$C$20,I111)))),"")</f>
        <v>1</v>
      </c>
      <c r="L111" s="11" t="s">
        <v>769</v>
      </c>
      <c r="M111" s="1" t="b">
        <f t="shared" si="34"/>
        <v>1</v>
      </c>
      <c r="N111" s="1" t="b" cm="1">
        <f t="array" ref="N111">IF(NOT(ISBLANK($C111)),AND(M111=TRUE,LEN(L111)&lt;81,NOT(ISNUMBER(FIND('List of Values'!$C$2:$C$20,L111)))),"")</f>
        <v>1</v>
      </c>
      <c r="P111" s="1" t="b">
        <f t="shared" si="35"/>
        <v>1</v>
      </c>
      <c r="Q111" s="1" t="b" cm="1">
        <f t="array" ref="Q111">IF(NOT(ISBLANK($C111)),AND(P111=TRUE,LEN(O111)&lt;81,NOT(ISNUMBER(FIND('List of Values'!$C$2:$C$20,O111)))),"")</f>
        <v>1</v>
      </c>
      <c r="R111" s="11" t="s">
        <v>264</v>
      </c>
      <c r="S111" s="1" t="b">
        <f t="shared" si="36"/>
        <v>1</v>
      </c>
      <c r="T111" s="1" t="b" cm="1">
        <f t="array" ref="T111">IF(NOT(ISBLANK($C111)),AND(S111=TRUE,LEN(R111)&lt;61,NOT(ISNUMBER(FIND('List of Values'!$C$2:$C$23,R111)))),"")</f>
        <v>1</v>
      </c>
      <c r="V111" s="1" t="b">
        <f t="shared" si="37"/>
        <v>1</v>
      </c>
      <c r="W111" s="1" t="b" cm="1">
        <f t="array" ref="W111">IF(NOT(ISBLANK($C111)),AND(V111=TRUE,LEN(U111)&lt;61,NOT(ISNUMBER(FIND('List of Values'!$C$2:$C$23,U111)))),"")</f>
        <v>1</v>
      </c>
      <c r="X111" s="11" t="s">
        <v>328</v>
      </c>
      <c r="Y111" s="1" t="b">
        <f t="shared" si="38"/>
        <v>1</v>
      </c>
      <c r="Z111" s="1" t="b" cm="1">
        <f t="array" ref="Z111">IF(NOT(ISBLANK($C111)),AND(Y111=TRUE,LEN(X111)&lt;81,NOT(ISNUMBER(FIND('List of Values'!$C$2:$C$23,X111)))),"")</f>
        <v>1</v>
      </c>
      <c r="AA111" s="11" t="s">
        <v>193</v>
      </c>
      <c r="AB111" s="1" t="b">
        <f t="shared" si="39"/>
        <v>1</v>
      </c>
      <c r="AC111" s="1" t="b">
        <f>IF(NOT(ISBLANK($C111)),AND(AB111=TRUE,NOT(COUNTIF('List of Values'!$B$2:$B$255,AA111)=0)),"")</f>
        <v>1</v>
      </c>
      <c r="AD111" s="11" t="s">
        <v>194</v>
      </c>
      <c r="AE111" s="1" t="b">
        <f t="shared" si="40"/>
        <v>1</v>
      </c>
      <c r="AF111" s="1" t="b">
        <f>IF(NOT(ISBLANK($C111)),AND(AE111=TRUE,NOT(COUNTIF('List of Values'!$F$2:$F$255,AD111)=0)),"")</f>
        <v>1</v>
      </c>
      <c r="AG111" s="11" t="s">
        <v>214</v>
      </c>
      <c r="AH111" s="1" t="b">
        <f t="shared" si="41"/>
        <v>1</v>
      </c>
      <c r="AI111" s="1" t="b">
        <f>IF(NOT(ISBLANK($C111)),AND(AH111=TRUE,NOT(COUNTIF('List of Values'!$N$2:$N$40,AG111)=0)),"")</f>
        <v>1</v>
      </c>
      <c r="AJ111" s="37" t="s">
        <v>196</v>
      </c>
      <c r="AK111" s="1" t="b">
        <f t="shared" si="42"/>
        <v>1</v>
      </c>
      <c r="AL111" s="1" t="b">
        <f>IF(NOT(ISBLANK($C111)),AND(AK111=TRUE,NOT(COUNTIF('List of Values'!$O$2:$O$30,AJ111)=0)),"")</f>
        <v>1</v>
      </c>
      <c r="AM111" s="11" t="s">
        <v>179</v>
      </c>
      <c r="AN111" s="1" t="b">
        <f t="shared" si="43"/>
        <v>1</v>
      </c>
      <c r="AO111" s="1" t="b">
        <f>IF(NOT(ISBLANK($C111)),AND(AN111=TRUE,NOT(COUNTIF('List of Values'!$AF$2:$AF$20,AM111)=0)),"")</f>
        <v>1</v>
      </c>
      <c r="AQ111" s="1" t="b">
        <f t="shared" si="44"/>
        <v>1</v>
      </c>
      <c r="AR111" s="1" t="b" cm="1">
        <f t="array" ref="AR111">IF(NOT(ISBLANK($C111)),AND(AQ111=TRUE,LEN(AP111)&lt;81,NOT(ISNUMBER(FIND('List of Values'!$C$2:$C$20,AP111)))),"")</f>
        <v>1</v>
      </c>
      <c r="AS111" s="11" t="str">
        <f t="shared" si="45"/>
        <v>PH SVETS &amp; SMIDE AB</v>
      </c>
      <c r="AT111" s="1" t="b">
        <f t="shared" si="46"/>
        <v>1</v>
      </c>
      <c r="AU111" s="1" t="b" cm="1">
        <f t="array" ref="AU111">IF(NOT(ISBLANK($C111)),AND(AT111=TRUE,LEN(AS111)&lt;81,NOT(ISNUMBER(FIND('List of Values'!$C$2:$C$20,AS111)))),"")</f>
        <v>1</v>
      </c>
      <c r="AV111" s="11" t="s">
        <v>770</v>
      </c>
      <c r="AW111" s="1" t="b">
        <f t="shared" si="47"/>
        <v>1</v>
      </c>
      <c r="AX111" s="1" t="b" cm="1">
        <f t="array" ref="AX111">IF(NOT(ISBLANK($C111)),AND(AW111=TRUE,LEN(AV111)&lt;21,NOT(ISNUMBER(FIND('List of Values'!$C$2:$C$20,AV111)))),"")</f>
        <v>1</v>
      </c>
      <c r="AY111" s="11">
        <v>10001</v>
      </c>
      <c r="AZ111" s="1" t="b">
        <f t="shared" si="30"/>
        <v>1</v>
      </c>
      <c r="BA111" s="10" t="b">
        <f>IF(NOT(ISBLANK($C111)),AND(AZ111=TRUE,NOT(COUNTIF('List of Values'!$R$2:$R$400,AY111)=0)),"")</f>
        <v>1</v>
      </c>
      <c r="BB111" s="20"/>
      <c r="BC111" s="1" t="b">
        <f t="shared" si="48"/>
        <v>1</v>
      </c>
      <c r="BD111" s="1" t="b" cm="1">
        <f t="array" ref="BD111">IF(NOT(ISBLANK($C111)),OR(ISBLANK(BB111),AND(NOT(ISNUMBER(FIND('List of Values'!$C$2:$C$23,BB111))),ISNUMBER(DATEVALUE(BB111)))),"")</f>
        <v>1</v>
      </c>
      <c r="BE111" s="20"/>
      <c r="BF111" s="1" t="b">
        <f t="shared" si="49"/>
        <v>1</v>
      </c>
      <c r="BG111" s="1" t="b" cm="1">
        <f t="array" ref="BG111">IF(NOT(ISBLANK($C111)),OR(ISBLANK(BE111),AND(NOT(ISNUMBER(FIND('List of Values'!$C$2:$C$23,BE111))),ISNUMBER(DATEVALUE(BE111)))),"")</f>
        <v>1</v>
      </c>
      <c r="BI111" s="1" t="b">
        <f t="shared" si="50"/>
        <v>1</v>
      </c>
      <c r="BJ111" s="1" t="b">
        <f t="shared" si="51"/>
        <v>1</v>
      </c>
      <c r="BK111" s="11" t="s">
        <v>27</v>
      </c>
      <c r="BL111" s="1" t="b">
        <f t="shared" si="52"/>
        <v>1</v>
      </c>
      <c r="BM111" s="1" t="b">
        <f>IF(NOT(ISBLANK($C111)),AND(BL111=TRUE,NOT(COUNTIF('List of Values'!$A$2:$A$20,BK111)=0)),"")</f>
        <v>1</v>
      </c>
      <c r="BN111" s="11" t="s">
        <v>186</v>
      </c>
      <c r="BO111" s="1" t="b">
        <f t="shared" si="53"/>
        <v>1</v>
      </c>
      <c r="BP111" s="1" t="b">
        <f t="shared" si="54"/>
        <v>1</v>
      </c>
      <c r="BR111" s="1" t="b">
        <f t="shared" si="55"/>
        <v>1</v>
      </c>
      <c r="BS111" s="1" t="b">
        <f>IF(NOT(ISBLANK($C111)),OR(ISBLANK(BQ111),NOT(COUNTIF('List of Values'!$K$2:$K$30,BQ111)=0)),"")</f>
        <v>1</v>
      </c>
      <c r="BU111" s="1" t="b">
        <f t="shared" si="56"/>
        <v>1</v>
      </c>
      <c r="BV111" s="1" t="b">
        <f t="shared" si="57"/>
        <v>1</v>
      </c>
      <c r="BX111" s="1" t="b">
        <f t="shared" si="58"/>
        <v>1</v>
      </c>
      <c r="BY111" s="1" t="b">
        <f t="shared" si="59"/>
        <v>1</v>
      </c>
      <c r="BZ111" t="str">
        <f>_xlfn.XLOOKUP(C111,[1]Blad1!$A:$A,[1]Blad1!$D:$D,"")</f>
        <v/>
      </c>
    </row>
    <row r="112" spans="2:78">
      <c r="B112" s="43">
        <f t="shared" si="60"/>
        <v>0</v>
      </c>
      <c r="C112" s="11">
        <v>217976</v>
      </c>
      <c r="D112" s="11" t="s">
        <v>771</v>
      </c>
      <c r="E112" s="11" t="s">
        <v>169</v>
      </c>
      <c r="F112" s="12">
        <v>5590351663</v>
      </c>
      <c r="G112" s="1" t="b">
        <f t="shared" si="32"/>
        <v>1</v>
      </c>
      <c r="H112" s="1" t="b" cm="1">
        <f t="array" ref="H112">IF(NOT(ISBLANK($C112)),AND(G112=TRUE,LEN(F112)&lt;30,NOT(ISNUMBER(FIND('List of Values'!$C$2:$C$20,F112)))),"")</f>
        <v>1</v>
      </c>
      <c r="I112" s="11" t="s">
        <v>772</v>
      </c>
      <c r="J112" s="1" t="b">
        <f t="shared" si="33"/>
        <v>1</v>
      </c>
      <c r="K112" s="1" t="b" cm="1">
        <f t="array" ref="K112">IF(NOT(ISBLANK($C112)),AND(J112=TRUE,LEN(I112)&lt;20,NOT(ISNUMBER(FIND('List of Values'!$C$2:$C$20,I112)))),"")</f>
        <v>1</v>
      </c>
      <c r="L112" s="11" t="s">
        <v>773</v>
      </c>
      <c r="M112" s="1" t="b">
        <f t="shared" si="34"/>
        <v>1</v>
      </c>
      <c r="N112" s="1" t="b" cm="1">
        <f t="array" ref="N112">IF(NOT(ISBLANK($C112)),AND(M112=TRUE,LEN(L112)&lt;81,NOT(ISNUMBER(FIND('List of Values'!$C$2:$C$20,L112)))),"")</f>
        <v>1</v>
      </c>
      <c r="P112" s="1" t="b">
        <f t="shared" si="35"/>
        <v>1</v>
      </c>
      <c r="Q112" s="1" t="b" cm="1">
        <f t="array" ref="Q112">IF(NOT(ISBLANK($C112)),AND(P112=TRUE,LEN(O112)&lt;81,NOT(ISNUMBER(FIND('List of Values'!$C$2:$C$20,O112)))),"")</f>
        <v>1</v>
      </c>
      <c r="R112" s="11" t="s">
        <v>774</v>
      </c>
      <c r="S112" s="1" t="b">
        <f t="shared" si="36"/>
        <v>1</v>
      </c>
      <c r="T112" s="1" t="b" cm="1">
        <f t="array" ref="T112">IF(NOT(ISBLANK($C112)),AND(S112=TRUE,LEN(R112)&lt;61,NOT(ISNUMBER(FIND('List of Values'!$C$2:$C$23,R112)))),"")</f>
        <v>1</v>
      </c>
      <c r="V112" s="1" t="b">
        <f t="shared" si="37"/>
        <v>1</v>
      </c>
      <c r="W112" s="1" t="b" cm="1">
        <f t="array" ref="W112">IF(NOT(ISBLANK($C112)),AND(V112=TRUE,LEN(U112)&lt;61,NOT(ISNUMBER(FIND('List of Values'!$C$2:$C$23,U112)))),"")</f>
        <v>1</v>
      </c>
      <c r="X112" s="11" t="s">
        <v>775</v>
      </c>
      <c r="Y112" s="1" t="b">
        <f t="shared" si="38"/>
        <v>1</v>
      </c>
      <c r="Z112" s="1" t="b" cm="1">
        <f t="array" ref="Z112">IF(NOT(ISBLANK($C112)),AND(Y112=TRUE,LEN(X112)&lt;81,NOT(ISNUMBER(FIND('List of Values'!$C$2:$C$23,X112)))),"")</f>
        <v>1</v>
      </c>
      <c r="AA112" s="11" t="s">
        <v>193</v>
      </c>
      <c r="AB112" s="1" t="b">
        <f t="shared" si="39"/>
        <v>1</v>
      </c>
      <c r="AC112" s="1" t="b">
        <f>IF(NOT(ISBLANK($C112)),AND(AB112=TRUE,NOT(COUNTIF('List of Values'!$B$2:$B$255,AA112)=0)),"")</f>
        <v>1</v>
      </c>
      <c r="AD112" s="11" t="s">
        <v>194</v>
      </c>
      <c r="AE112" s="1" t="b">
        <f t="shared" si="40"/>
        <v>1</v>
      </c>
      <c r="AF112" s="1" t="b">
        <f>IF(NOT(ISBLANK($C112)),AND(AE112=TRUE,NOT(COUNTIF('List of Values'!$F$2:$F$255,AD112)=0)),"")</f>
        <v>1</v>
      </c>
      <c r="AG112" s="11" t="s">
        <v>177</v>
      </c>
      <c r="AH112" s="1" t="b">
        <f t="shared" si="41"/>
        <v>1</v>
      </c>
      <c r="AI112" s="1" t="b">
        <f>IF(NOT(ISBLANK($C112)),AND(AH112=TRUE,NOT(COUNTIF('List of Values'!$N$2:$N$40,AG112)=0)),"")</f>
        <v>1</v>
      </c>
      <c r="AJ112" s="37" t="s">
        <v>196</v>
      </c>
      <c r="AK112" s="1" t="b">
        <f t="shared" si="42"/>
        <v>1</v>
      </c>
      <c r="AL112" s="1" t="b">
        <f>IF(NOT(ISBLANK($C112)),AND(AK112=TRUE,NOT(COUNTIF('List of Values'!$O$2:$O$30,AJ112)=0)),"")</f>
        <v>1</v>
      </c>
      <c r="AM112" s="11" t="s">
        <v>179</v>
      </c>
      <c r="AN112" s="1" t="b">
        <f t="shared" si="43"/>
        <v>1</v>
      </c>
      <c r="AO112" s="1" t="b">
        <f>IF(NOT(ISBLANK($C112)),AND(AN112=TRUE,NOT(COUNTIF('List of Values'!$AF$2:$AF$20,AM112)=0)),"")</f>
        <v>1</v>
      </c>
      <c r="AQ112" s="1" t="b">
        <f t="shared" si="44"/>
        <v>1</v>
      </c>
      <c r="AR112" s="1" t="b" cm="1">
        <f t="array" ref="AR112">IF(NOT(ISBLANK($C112)),AND(AQ112=TRUE,LEN(AP112)&lt;81,NOT(ISNUMBER(FIND('List of Values'!$C$2:$C$20,AP112)))),"")</f>
        <v>1</v>
      </c>
      <c r="AS112" s="11" t="str">
        <f t="shared" si="45"/>
        <v>TROSA FISKERI AB</v>
      </c>
      <c r="AT112" s="1" t="b">
        <f t="shared" si="46"/>
        <v>1</v>
      </c>
      <c r="AU112" s="1" t="b" cm="1">
        <f t="array" ref="AU112">IF(NOT(ISBLANK($C112)),AND(AT112=TRUE,LEN(AS112)&lt;81,NOT(ISNUMBER(FIND('List of Values'!$C$2:$C$20,AS112)))),"")</f>
        <v>1</v>
      </c>
      <c r="AV112" s="11" t="s">
        <v>776</v>
      </c>
      <c r="AW112" s="1" t="b">
        <f t="shared" si="47"/>
        <v>1</v>
      </c>
      <c r="AX112" s="1" t="b" cm="1">
        <f t="array" ref="AX112">IF(NOT(ISBLANK($C112)),AND(AW112=TRUE,LEN(AV112)&lt;21,NOT(ISNUMBER(FIND('List of Values'!$C$2:$C$20,AV112)))),"")</f>
        <v>1</v>
      </c>
      <c r="AY112" s="11">
        <v>15168</v>
      </c>
      <c r="AZ112" s="1" t="b">
        <f t="shared" si="30"/>
        <v>1</v>
      </c>
      <c r="BA112" s="10" t="b">
        <f>IF(NOT(ISBLANK($C112)),AND(AZ112=TRUE,NOT(COUNTIF('List of Values'!$R$2:$R$400,AY112)=0)),"")</f>
        <v>1</v>
      </c>
      <c r="BB112" s="20"/>
      <c r="BC112" s="1" t="b">
        <f t="shared" si="48"/>
        <v>1</v>
      </c>
      <c r="BD112" s="1" t="b" cm="1">
        <f t="array" ref="BD112">IF(NOT(ISBLANK($C112)),OR(ISBLANK(BB112),AND(NOT(ISNUMBER(FIND('List of Values'!$C$2:$C$23,BB112))),ISNUMBER(DATEVALUE(BB112)))),"")</f>
        <v>1</v>
      </c>
      <c r="BE112" s="20"/>
      <c r="BF112" s="1" t="b">
        <f t="shared" si="49"/>
        <v>1</v>
      </c>
      <c r="BG112" s="1" t="b" cm="1">
        <f t="array" ref="BG112">IF(NOT(ISBLANK($C112)),OR(ISBLANK(BE112),AND(NOT(ISNUMBER(FIND('List of Values'!$C$2:$C$23,BE112))),ISNUMBER(DATEVALUE(BE112)))),"")</f>
        <v>1</v>
      </c>
      <c r="BI112" s="1" t="b">
        <f t="shared" si="50"/>
        <v>1</v>
      </c>
      <c r="BJ112" s="1" t="b">
        <f t="shared" si="51"/>
        <v>1</v>
      </c>
      <c r="BK112" s="11" t="s">
        <v>27</v>
      </c>
      <c r="BL112" s="1" t="b">
        <f t="shared" si="52"/>
        <v>1</v>
      </c>
      <c r="BM112" s="1" t="b">
        <f>IF(NOT(ISBLANK($C112)),AND(BL112=TRUE,NOT(COUNTIF('List of Values'!$A$2:$A$20,BK112)=0)),"")</f>
        <v>1</v>
      </c>
      <c r="BN112" s="11" t="s">
        <v>186</v>
      </c>
      <c r="BO112" s="1" t="b">
        <f t="shared" si="53"/>
        <v>1</v>
      </c>
      <c r="BP112" s="1" t="b">
        <f t="shared" si="54"/>
        <v>1</v>
      </c>
      <c r="BR112" s="1" t="b">
        <f t="shared" si="55"/>
        <v>1</v>
      </c>
      <c r="BS112" s="1" t="b">
        <f>IF(NOT(ISBLANK($C112)),OR(ISBLANK(BQ112),NOT(COUNTIF('List of Values'!$K$2:$K$30,BQ112)=0)),"")</f>
        <v>1</v>
      </c>
      <c r="BU112" s="1" t="b">
        <f t="shared" si="56"/>
        <v>1</v>
      </c>
      <c r="BV112" s="1" t="b">
        <f t="shared" si="57"/>
        <v>1</v>
      </c>
      <c r="BX112" s="1" t="b">
        <f t="shared" si="58"/>
        <v>1</v>
      </c>
      <c r="BY112" s="1" t="b">
        <f t="shared" si="59"/>
        <v>1</v>
      </c>
      <c r="BZ112" t="str">
        <f>_xlfn.XLOOKUP(C112,[1]Blad1!$A:$A,[1]Blad1!$D:$D,"")</f>
        <v/>
      </c>
    </row>
    <row r="113" spans="2:78">
      <c r="B113" s="43">
        <f t="shared" si="60"/>
        <v>0</v>
      </c>
      <c r="C113" s="11">
        <v>217980</v>
      </c>
      <c r="D113" s="11" t="s">
        <v>777</v>
      </c>
      <c r="E113" s="11" t="s">
        <v>169</v>
      </c>
      <c r="F113" s="12">
        <v>5591465140</v>
      </c>
      <c r="G113" s="1" t="b">
        <f t="shared" si="32"/>
        <v>1</v>
      </c>
      <c r="H113" s="1" t="b" cm="1">
        <f t="array" ref="H113">IF(NOT(ISBLANK($C113)),AND(G113=TRUE,LEN(F113)&lt;30,NOT(ISNUMBER(FIND('List of Values'!$C$2:$C$20,F113)))),"")</f>
        <v>1</v>
      </c>
      <c r="I113" s="11" t="s">
        <v>778</v>
      </c>
      <c r="J113" s="1" t="b">
        <f t="shared" si="33"/>
        <v>1</v>
      </c>
      <c r="K113" s="1" t="b" cm="1">
        <f t="array" ref="K113">IF(NOT(ISBLANK($C113)),AND(J113=TRUE,LEN(I113)&lt;20,NOT(ISNUMBER(FIND('List of Values'!$C$2:$C$20,I113)))),"")</f>
        <v>1</v>
      </c>
      <c r="L113" s="11" t="s">
        <v>779</v>
      </c>
      <c r="M113" s="1" t="b">
        <f t="shared" si="34"/>
        <v>1</v>
      </c>
      <c r="N113" s="1" t="b" cm="1">
        <f t="array" ref="N113">IF(NOT(ISBLANK($C113)),AND(M113=TRUE,LEN(L113)&lt;81,NOT(ISNUMBER(FIND('List of Values'!$C$2:$C$20,L113)))),"")</f>
        <v>1</v>
      </c>
      <c r="P113" s="1" t="b">
        <f t="shared" si="35"/>
        <v>1</v>
      </c>
      <c r="Q113" s="1" t="b" cm="1">
        <f t="array" ref="Q113">IF(NOT(ISBLANK($C113)),AND(P113=TRUE,LEN(O113)&lt;81,NOT(ISNUMBER(FIND('List of Values'!$C$2:$C$20,O113)))),"")</f>
        <v>1</v>
      </c>
      <c r="R113" s="11" t="s">
        <v>673</v>
      </c>
      <c r="S113" s="1" t="b">
        <f t="shared" si="36"/>
        <v>1</v>
      </c>
      <c r="T113" s="1" t="b" cm="1">
        <f t="array" ref="T113">IF(NOT(ISBLANK($C113)),AND(S113=TRUE,LEN(R113)&lt;61,NOT(ISNUMBER(FIND('List of Values'!$C$2:$C$23,R113)))),"")</f>
        <v>1</v>
      </c>
      <c r="V113" s="1" t="b">
        <f t="shared" si="37"/>
        <v>1</v>
      </c>
      <c r="W113" s="1" t="b" cm="1">
        <f t="array" ref="W113">IF(NOT(ISBLANK($C113)),AND(V113=TRUE,LEN(U113)&lt;61,NOT(ISNUMBER(FIND('List of Values'!$C$2:$C$23,U113)))),"")</f>
        <v>1</v>
      </c>
      <c r="X113" s="11" t="s">
        <v>780</v>
      </c>
      <c r="Y113" s="1" t="b">
        <f t="shared" si="38"/>
        <v>1</v>
      </c>
      <c r="Z113" s="1" t="b" cm="1">
        <f t="array" ref="Z113">IF(NOT(ISBLANK($C113)),AND(Y113=TRUE,LEN(X113)&lt;81,NOT(ISNUMBER(FIND('List of Values'!$C$2:$C$23,X113)))),"")</f>
        <v>1</v>
      </c>
      <c r="AA113" s="11" t="s">
        <v>193</v>
      </c>
      <c r="AB113" s="1" t="b">
        <f t="shared" si="39"/>
        <v>1</v>
      </c>
      <c r="AC113" s="1" t="b">
        <f>IF(NOT(ISBLANK($C113)),AND(AB113=TRUE,NOT(COUNTIF('List of Values'!$B$2:$B$255,AA113)=0)),"")</f>
        <v>1</v>
      </c>
      <c r="AD113" s="11" t="s">
        <v>194</v>
      </c>
      <c r="AE113" s="1" t="b">
        <f t="shared" si="40"/>
        <v>1</v>
      </c>
      <c r="AF113" s="1" t="b">
        <f>IF(NOT(ISBLANK($C113)),AND(AE113=TRUE,NOT(COUNTIF('List of Values'!$F$2:$F$255,AD113)=0)),"")</f>
        <v>1</v>
      </c>
      <c r="AG113" s="11" t="s">
        <v>214</v>
      </c>
      <c r="AH113" s="1" t="b">
        <f t="shared" si="41"/>
        <v>1</v>
      </c>
      <c r="AI113" s="1" t="b">
        <f>IF(NOT(ISBLANK($C113)),AND(AH113=TRUE,NOT(COUNTIF('List of Values'!$N$2:$N$40,AG113)=0)),"")</f>
        <v>1</v>
      </c>
      <c r="AJ113" s="37" t="s">
        <v>196</v>
      </c>
      <c r="AK113" s="1" t="b">
        <f t="shared" si="42"/>
        <v>1</v>
      </c>
      <c r="AL113" s="1" t="b">
        <f>IF(NOT(ISBLANK($C113)),AND(AK113=TRUE,NOT(COUNTIF('List of Values'!$O$2:$O$30,AJ113)=0)),"")</f>
        <v>1</v>
      </c>
      <c r="AM113" s="11" t="s">
        <v>179</v>
      </c>
      <c r="AN113" s="1" t="b">
        <f t="shared" si="43"/>
        <v>1</v>
      </c>
      <c r="AO113" s="1" t="b">
        <f>IF(NOT(ISBLANK($C113)),AND(AN113=TRUE,NOT(COUNTIF('List of Values'!$AF$2:$AF$20,AM113)=0)),"")</f>
        <v>1</v>
      </c>
      <c r="AQ113" s="1" t="b">
        <f t="shared" si="44"/>
        <v>1</v>
      </c>
      <c r="AR113" s="1" t="b" cm="1">
        <f t="array" ref="AR113">IF(NOT(ISBLANK($C113)),AND(AQ113=TRUE,LEN(AP113)&lt;81,NOT(ISNUMBER(FIND('List of Values'!$C$2:$C$20,AP113)))),"")</f>
        <v>1</v>
      </c>
      <c r="AS113" s="11" t="str">
        <f t="shared" si="45"/>
        <v>FISKHALLEN SORUNDA AB</v>
      </c>
      <c r="AT113" s="1" t="b">
        <f t="shared" si="46"/>
        <v>1</v>
      </c>
      <c r="AU113" s="1" t="b" cm="1">
        <f t="array" ref="AU113">IF(NOT(ISBLANK($C113)),AND(AT113=TRUE,LEN(AS113)&lt;81,NOT(ISNUMBER(FIND('List of Values'!$C$2:$C$20,AS113)))),"")</f>
        <v>1</v>
      </c>
      <c r="AV113" s="11" t="s">
        <v>781</v>
      </c>
      <c r="AW113" s="1" t="b">
        <f t="shared" si="47"/>
        <v>1</v>
      </c>
      <c r="AX113" s="1" t="b" cm="1">
        <f t="array" ref="AX113">IF(NOT(ISBLANK($C113)),AND(AW113=TRUE,LEN(AV113)&lt;21,NOT(ISNUMBER(FIND('List of Values'!$C$2:$C$20,AV113)))),"")</f>
        <v>1</v>
      </c>
      <c r="AY113" s="11">
        <v>11880</v>
      </c>
      <c r="AZ113" s="1" t="b">
        <f t="shared" si="30"/>
        <v>1</v>
      </c>
      <c r="BA113" s="10" t="b">
        <f>IF(NOT(ISBLANK($C113)),AND(AZ113=TRUE,NOT(COUNTIF('List of Values'!$R$2:$R$400,AY113)=0)),"")</f>
        <v>1</v>
      </c>
      <c r="BB113" s="20"/>
      <c r="BC113" s="1" t="b">
        <f t="shared" si="48"/>
        <v>1</v>
      </c>
      <c r="BD113" s="1" t="b" cm="1">
        <f t="array" ref="BD113">IF(NOT(ISBLANK($C113)),OR(ISBLANK(BB113),AND(NOT(ISNUMBER(FIND('List of Values'!$C$2:$C$23,BB113))),ISNUMBER(DATEVALUE(BB113)))),"")</f>
        <v>1</v>
      </c>
      <c r="BE113" s="20"/>
      <c r="BF113" s="1" t="b">
        <f t="shared" si="49"/>
        <v>1</v>
      </c>
      <c r="BG113" s="1" t="b" cm="1">
        <f t="array" ref="BG113">IF(NOT(ISBLANK($C113)),OR(ISBLANK(BE113),AND(NOT(ISNUMBER(FIND('List of Values'!$C$2:$C$23,BE113))),ISNUMBER(DATEVALUE(BE113)))),"")</f>
        <v>1</v>
      </c>
      <c r="BI113" s="1" t="b">
        <f t="shared" si="50"/>
        <v>1</v>
      </c>
      <c r="BJ113" s="1" t="b">
        <f t="shared" si="51"/>
        <v>1</v>
      </c>
      <c r="BK113" s="11" t="s">
        <v>27</v>
      </c>
      <c r="BL113" s="1" t="b">
        <f t="shared" si="52"/>
        <v>1</v>
      </c>
      <c r="BM113" s="1" t="b">
        <f>IF(NOT(ISBLANK($C113)),AND(BL113=TRUE,NOT(COUNTIF('List of Values'!$A$2:$A$20,BK113)=0)),"")</f>
        <v>1</v>
      </c>
      <c r="BN113" s="11" t="s">
        <v>186</v>
      </c>
      <c r="BO113" s="1" t="b">
        <f t="shared" si="53"/>
        <v>1</v>
      </c>
      <c r="BP113" s="1" t="b">
        <f t="shared" si="54"/>
        <v>1</v>
      </c>
      <c r="BR113" s="1" t="b">
        <f t="shared" si="55"/>
        <v>1</v>
      </c>
      <c r="BS113" s="1" t="b">
        <f>IF(NOT(ISBLANK($C113)),OR(ISBLANK(BQ113),NOT(COUNTIF('List of Values'!$K$2:$K$30,BQ113)=0)),"")</f>
        <v>1</v>
      </c>
      <c r="BU113" s="1" t="b">
        <f t="shared" si="56"/>
        <v>1</v>
      </c>
      <c r="BV113" s="1" t="b">
        <f t="shared" si="57"/>
        <v>1</v>
      </c>
      <c r="BX113" s="1" t="b">
        <f t="shared" si="58"/>
        <v>1</v>
      </c>
      <c r="BY113" s="1" t="b">
        <f t="shared" si="59"/>
        <v>1</v>
      </c>
      <c r="BZ113" t="str">
        <f>_xlfn.XLOOKUP(C113,[1]Blad1!$A:$A,[1]Blad1!$D:$D,"")</f>
        <v/>
      </c>
    </row>
    <row r="114" spans="2:78">
      <c r="B114" s="43">
        <f t="shared" si="60"/>
        <v>0</v>
      </c>
      <c r="C114" s="11">
        <v>217990</v>
      </c>
      <c r="D114" s="11" t="s">
        <v>782</v>
      </c>
      <c r="E114" s="11" t="s">
        <v>169</v>
      </c>
      <c r="F114" s="12" t="s">
        <v>783</v>
      </c>
      <c r="G114" s="1" t="b">
        <f t="shared" si="32"/>
        <v>1</v>
      </c>
      <c r="H114" s="1" t="b" cm="1">
        <f t="array" ref="H114">IF(NOT(ISBLANK($C114)),AND(G114=TRUE,LEN(F114)&lt;30,NOT(ISNUMBER(FIND('List of Values'!$C$2:$C$20,F114)))),"")</f>
        <v>1</v>
      </c>
      <c r="I114" s="11" t="s">
        <v>783</v>
      </c>
      <c r="J114" s="1" t="b">
        <f t="shared" si="33"/>
        <v>1</v>
      </c>
      <c r="K114" s="1" t="b" cm="1">
        <f t="array" ref="K114">IF(NOT(ISBLANK($C114)),AND(J114=TRUE,LEN(I114)&lt;20,NOT(ISNUMBER(FIND('List of Values'!$C$2:$C$20,I114)))),"")</f>
        <v>1</v>
      </c>
      <c r="L114" s="11" t="s">
        <v>784</v>
      </c>
      <c r="M114" s="1" t="b">
        <f t="shared" si="34"/>
        <v>1</v>
      </c>
      <c r="N114" s="1" t="b" cm="1">
        <f t="array" ref="N114">IF(NOT(ISBLANK($C114)),AND(M114=TRUE,LEN(L114)&lt;81,NOT(ISNUMBER(FIND('List of Values'!$C$2:$C$20,L114)))),"")</f>
        <v>1</v>
      </c>
      <c r="P114" s="1" t="b">
        <f t="shared" si="35"/>
        <v>1</v>
      </c>
      <c r="Q114" s="1" t="b" cm="1">
        <f t="array" ref="Q114">IF(NOT(ISBLANK($C114)),AND(P114=TRUE,LEN(O114)&lt;81,NOT(ISNUMBER(FIND('List of Values'!$C$2:$C$20,O114)))),"")</f>
        <v>1</v>
      </c>
      <c r="R114" s="11" t="s">
        <v>236</v>
      </c>
      <c r="S114" s="1" t="b">
        <f t="shared" si="36"/>
        <v>1</v>
      </c>
      <c r="T114" s="1" t="b" cm="1">
        <f t="array" ref="T114">IF(NOT(ISBLANK($C114)),AND(S114=TRUE,LEN(R114)&lt;61,NOT(ISNUMBER(FIND('List of Values'!$C$2:$C$23,R114)))),"")</f>
        <v>1</v>
      </c>
      <c r="V114" s="1" t="b">
        <f t="shared" si="37"/>
        <v>1</v>
      </c>
      <c r="W114" s="1" t="b" cm="1">
        <f t="array" ref="W114">IF(NOT(ISBLANK($C114)),AND(V114=TRUE,LEN(U114)&lt;61,NOT(ISNUMBER(FIND('List of Values'!$C$2:$C$23,U114)))),"")</f>
        <v>1</v>
      </c>
      <c r="X114" s="11" t="s">
        <v>237</v>
      </c>
      <c r="Y114" s="1" t="b">
        <f t="shared" si="38"/>
        <v>1</v>
      </c>
      <c r="Z114" s="1" t="b" cm="1">
        <f t="array" ref="Z114">IF(NOT(ISBLANK($C114)),AND(Y114=TRUE,LEN(X114)&lt;81,NOT(ISNUMBER(FIND('List of Values'!$C$2:$C$23,X114)))),"")</f>
        <v>1</v>
      </c>
      <c r="AA114" s="11" t="s">
        <v>238</v>
      </c>
      <c r="AB114" s="1" t="b">
        <f t="shared" si="39"/>
        <v>1</v>
      </c>
      <c r="AC114" s="1" t="b">
        <f>IF(NOT(ISBLANK($C114)),AND(AB114=TRUE,NOT(COUNTIF('List of Values'!$B$2:$B$255,AA114)=0)),"")</f>
        <v>1</v>
      </c>
      <c r="AD114" s="11" t="s">
        <v>194</v>
      </c>
      <c r="AE114" s="1" t="b">
        <f t="shared" si="40"/>
        <v>1</v>
      </c>
      <c r="AF114" s="1" t="b">
        <f>IF(NOT(ISBLANK($C114)),AND(AE114=TRUE,NOT(COUNTIF('List of Values'!$F$2:$F$255,AD114)=0)),"")</f>
        <v>1</v>
      </c>
      <c r="AG114" s="11" t="s">
        <v>177</v>
      </c>
      <c r="AH114" s="1" t="b">
        <f t="shared" si="41"/>
        <v>1</v>
      </c>
      <c r="AI114" s="1" t="b">
        <f>IF(NOT(ISBLANK($C114)),AND(AH114=TRUE,NOT(COUNTIF('List of Values'!$N$2:$N$40,AG114)=0)),"")</f>
        <v>1</v>
      </c>
      <c r="AJ114" s="37" t="s">
        <v>196</v>
      </c>
      <c r="AK114" s="1" t="b">
        <f t="shared" si="42"/>
        <v>1</v>
      </c>
      <c r="AL114" s="1" t="b">
        <f>IF(NOT(ISBLANK($C114)),AND(AK114=TRUE,NOT(COUNTIF('List of Values'!$O$2:$O$30,AJ114)=0)),"")</f>
        <v>1</v>
      </c>
      <c r="AM114" s="11" t="s">
        <v>239</v>
      </c>
      <c r="AN114" s="1" t="b">
        <f t="shared" si="43"/>
        <v>1</v>
      </c>
      <c r="AO114" s="1" t="b">
        <f>IF(NOT(ISBLANK($C114)),AND(AN114=TRUE,NOT(COUNTIF('List of Values'!$AF$2:$AF$20,AM114)=0)),"")</f>
        <v>1</v>
      </c>
      <c r="AQ114" s="1" t="b">
        <f t="shared" si="44"/>
        <v>1</v>
      </c>
      <c r="AR114" s="1" t="b" cm="1">
        <f t="array" ref="AR114">IF(NOT(ISBLANK($C114)),AND(AQ114=TRUE,LEN(AP114)&lt;81,NOT(ISNUMBER(FIND('List of Values'!$C$2:$C$20,AP114)))),"")</f>
        <v>1</v>
      </c>
      <c r="AS114" s="11" t="str">
        <f t="shared" si="45"/>
        <v>SÖRENSEN SEAFOOD A/S</v>
      </c>
      <c r="AT114" s="1" t="b">
        <f t="shared" si="46"/>
        <v>1</v>
      </c>
      <c r="AU114" s="1" t="b" cm="1">
        <f t="array" ref="AU114">IF(NOT(ISBLANK($C114)),AND(AT114=TRUE,LEN(AS114)&lt;81,NOT(ISNUMBER(FIND('List of Values'!$C$2:$C$20,AS114)))),"")</f>
        <v>1</v>
      </c>
      <c r="AV114" s="11" t="s">
        <v>785</v>
      </c>
      <c r="AW114" s="1" t="b">
        <f t="shared" si="47"/>
        <v>1</v>
      </c>
      <c r="AX114" s="1" t="b" cm="1">
        <f t="array" ref="AX114">IF(NOT(ISBLANK($C114)),AND(AW114=TRUE,LEN(AV114)&lt;21,NOT(ISNUMBER(FIND('List of Values'!$C$2:$C$20,AV114)))),"")</f>
        <v>1</v>
      </c>
      <c r="AY114" s="11">
        <v>14718</v>
      </c>
      <c r="AZ114" s="1" t="b">
        <f t="shared" si="30"/>
        <v>1</v>
      </c>
      <c r="BA114" s="10" t="b">
        <f>IF(NOT(ISBLANK($C114)),AND(AZ114=TRUE,NOT(COUNTIF('List of Values'!$R$2:$R$400,AY114)=0)),"")</f>
        <v>1</v>
      </c>
      <c r="BB114" s="20"/>
      <c r="BC114" s="1" t="b">
        <f t="shared" si="48"/>
        <v>1</v>
      </c>
      <c r="BD114" s="1" t="b" cm="1">
        <f t="array" ref="BD114">IF(NOT(ISBLANK($C114)),OR(ISBLANK(BB114),AND(NOT(ISNUMBER(FIND('List of Values'!$C$2:$C$23,BB114))),ISNUMBER(DATEVALUE(BB114)))),"")</f>
        <v>1</v>
      </c>
      <c r="BE114" s="20"/>
      <c r="BF114" s="1" t="b">
        <f t="shared" si="49"/>
        <v>1</v>
      </c>
      <c r="BG114" s="1" t="b" cm="1">
        <f t="array" ref="BG114">IF(NOT(ISBLANK($C114)),OR(ISBLANK(BE114),AND(NOT(ISNUMBER(FIND('List of Values'!$C$2:$C$23,BE114))),ISNUMBER(DATEVALUE(BE114)))),"")</f>
        <v>1</v>
      </c>
      <c r="BI114" s="1" t="b">
        <f t="shared" si="50"/>
        <v>1</v>
      </c>
      <c r="BJ114" s="1" t="b">
        <f t="shared" si="51"/>
        <v>1</v>
      </c>
      <c r="BK114" s="11" t="s">
        <v>27</v>
      </c>
      <c r="BL114" s="1" t="b">
        <f t="shared" si="52"/>
        <v>1</v>
      </c>
      <c r="BM114" s="1" t="b">
        <f>IF(NOT(ISBLANK($C114)),AND(BL114=TRUE,NOT(COUNTIF('List of Values'!$A$2:$A$20,BK114)=0)),"")</f>
        <v>1</v>
      </c>
      <c r="BN114" s="11" t="s">
        <v>186</v>
      </c>
      <c r="BO114" s="1" t="b">
        <f t="shared" si="53"/>
        <v>1</v>
      </c>
      <c r="BP114" s="1" t="b">
        <f t="shared" si="54"/>
        <v>1</v>
      </c>
      <c r="BR114" s="1" t="b">
        <f t="shared" si="55"/>
        <v>1</v>
      </c>
      <c r="BS114" s="1" t="b">
        <f>IF(NOT(ISBLANK($C114)),OR(ISBLANK(BQ114),NOT(COUNTIF('List of Values'!$K$2:$K$30,BQ114)=0)),"")</f>
        <v>1</v>
      </c>
      <c r="BU114" s="1" t="b">
        <f t="shared" si="56"/>
        <v>1</v>
      </c>
      <c r="BV114" s="1" t="b">
        <f t="shared" si="57"/>
        <v>1</v>
      </c>
      <c r="BX114" s="1" t="b">
        <f t="shared" si="58"/>
        <v>1</v>
      </c>
      <c r="BY114" s="1" t="b">
        <f t="shared" si="59"/>
        <v>1</v>
      </c>
      <c r="BZ114" t="str">
        <f>_xlfn.XLOOKUP(C114,[1]Blad1!$A:$A,[1]Blad1!$D:$D,"")</f>
        <v/>
      </c>
    </row>
    <row r="115" spans="2:78">
      <c r="B115" s="43">
        <f t="shared" si="60"/>
        <v>0</v>
      </c>
      <c r="C115" s="11">
        <v>218033</v>
      </c>
      <c r="D115" s="11" t="s">
        <v>786</v>
      </c>
      <c r="E115" s="11" t="s">
        <v>199</v>
      </c>
      <c r="F115" s="12">
        <v>5560605791</v>
      </c>
      <c r="G115" s="1" t="b">
        <f t="shared" si="32"/>
        <v>1</v>
      </c>
      <c r="H115" s="1" t="b" cm="1">
        <f t="array" ref="H115">IF(NOT(ISBLANK($C115)),AND(G115=TRUE,LEN(F115)&lt;30,NOT(ISNUMBER(FIND('List of Values'!$C$2:$C$20,F115)))),"")</f>
        <v>1</v>
      </c>
      <c r="I115" s="11" t="s">
        <v>787</v>
      </c>
      <c r="J115" s="1" t="b">
        <f t="shared" si="33"/>
        <v>1</v>
      </c>
      <c r="K115" s="1" t="b" cm="1">
        <f t="array" ref="K115">IF(NOT(ISBLANK($C115)),AND(J115=TRUE,LEN(I115)&lt;20,NOT(ISNUMBER(FIND('List of Values'!$C$2:$C$20,I115)))),"")</f>
        <v>1</v>
      </c>
      <c r="L115" s="11" t="s">
        <v>788</v>
      </c>
      <c r="M115" s="1" t="b">
        <f t="shared" si="34"/>
        <v>1</v>
      </c>
      <c r="N115" s="1" t="b" cm="1">
        <f t="array" ref="N115">IF(NOT(ISBLANK($C115)),AND(M115=TRUE,LEN(L115)&lt;81,NOT(ISNUMBER(FIND('List of Values'!$C$2:$C$20,L115)))),"")</f>
        <v>1</v>
      </c>
      <c r="P115" s="1" t="b">
        <f t="shared" si="35"/>
        <v>1</v>
      </c>
      <c r="Q115" s="1" t="b" cm="1">
        <f t="array" ref="Q115">IF(NOT(ISBLANK($C115)),AND(P115=TRUE,LEN(O115)&lt;81,NOT(ISNUMBER(FIND('List of Values'!$C$2:$C$20,O115)))),"")</f>
        <v>1</v>
      </c>
      <c r="R115" s="11" t="s">
        <v>202</v>
      </c>
      <c r="S115" s="1" t="b">
        <f t="shared" si="36"/>
        <v>1</v>
      </c>
      <c r="T115" s="1" t="b" cm="1">
        <f t="array" ref="T115">IF(NOT(ISBLANK($C115)),AND(S115=TRUE,LEN(R115)&lt;61,NOT(ISNUMBER(FIND('List of Values'!$C$2:$C$23,R115)))),"")</f>
        <v>1</v>
      </c>
      <c r="V115" s="1" t="b">
        <f t="shared" si="37"/>
        <v>1</v>
      </c>
      <c r="W115" s="1" t="b" cm="1">
        <f t="array" ref="W115">IF(NOT(ISBLANK($C115)),AND(V115=TRUE,LEN(U115)&lt;61,NOT(ISNUMBER(FIND('List of Values'!$C$2:$C$23,U115)))),"")</f>
        <v>1</v>
      </c>
      <c r="X115" s="11" t="s">
        <v>789</v>
      </c>
      <c r="Y115" s="1" t="b">
        <f t="shared" si="38"/>
        <v>1</v>
      </c>
      <c r="Z115" s="1" t="b" cm="1">
        <f t="array" ref="Z115">IF(NOT(ISBLANK($C115)),AND(Y115=TRUE,LEN(X115)&lt;81,NOT(ISNUMBER(FIND('List of Values'!$C$2:$C$23,X115)))),"")</f>
        <v>1</v>
      </c>
      <c r="AA115" s="11" t="s">
        <v>193</v>
      </c>
      <c r="AB115" s="1" t="b">
        <f t="shared" si="39"/>
        <v>1</v>
      </c>
      <c r="AC115" s="1" t="b">
        <f>IF(NOT(ISBLANK($C115)),AND(AB115=TRUE,NOT(COUNTIF('List of Values'!$B$2:$B$255,AA115)=0)),"")</f>
        <v>1</v>
      </c>
      <c r="AD115" s="11" t="s">
        <v>194</v>
      </c>
      <c r="AE115" s="1" t="b">
        <f t="shared" si="40"/>
        <v>1</v>
      </c>
      <c r="AF115" s="1" t="b">
        <f>IF(NOT(ISBLANK($C115)),AND(AE115=TRUE,NOT(COUNTIF('List of Values'!$F$2:$F$255,AD115)=0)),"")</f>
        <v>1</v>
      </c>
      <c r="AG115" s="11" t="s">
        <v>195</v>
      </c>
      <c r="AH115" s="1" t="b">
        <f t="shared" si="41"/>
        <v>1</v>
      </c>
      <c r="AI115" s="1" t="b">
        <f>IF(NOT(ISBLANK($C115)),AND(AH115=TRUE,NOT(COUNTIF('List of Values'!$N$2:$N$40,AG115)=0)),"")</f>
        <v>1</v>
      </c>
      <c r="AJ115" s="37" t="s">
        <v>196</v>
      </c>
      <c r="AK115" s="1" t="b">
        <f t="shared" si="42"/>
        <v>1</v>
      </c>
      <c r="AL115" s="1" t="b">
        <f>IF(NOT(ISBLANK($C115)),AND(AK115=TRUE,NOT(COUNTIF('List of Values'!$O$2:$O$30,AJ115)=0)),"")</f>
        <v>1</v>
      </c>
      <c r="AM115" s="11" t="s">
        <v>179</v>
      </c>
      <c r="AN115" s="1" t="b">
        <f t="shared" si="43"/>
        <v>1</v>
      </c>
      <c r="AO115" s="1" t="b">
        <f>IF(NOT(ISBLANK($C115)),AND(AN115=TRUE,NOT(COUNTIF('List of Values'!$AF$2:$AF$20,AM115)=0)),"")</f>
        <v>1</v>
      </c>
      <c r="AQ115" s="1" t="b">
        <f t="shared" si="44"/>
        <v>1</v>
      </c>
      <c r="AR115" s="1" t="b" cm="1">
        <f t="array" ref="AR115">IF(NOT(ISBLANK($C115)),AND(AQ115=TRUE,LEN(AP115)&lt;81,NOT(ISNUMBER(FIND('List of Values'!$C$2:$C$20,AP115)))),"")</f>
        <v>1</v>
      </c>
      <c r="AS115" s="11" t="str">
        <f t="shared" si="45"/>
        <v>DINBIL SVERIGE AB</v>
      </c>
      <c r="AT115" s="1" t="b">
        <f t="shared" si="46"/>
        <v>1</v>
      </c>
      <c r="AU115" s="1" t="b" cm="1">
        <f t="array" ref="AU115">IF(NOT(ISBLANK($C115)),AND(AT115=TRUE,LEN(AS115)&lt;81,NOT(ISNUMBER(FIND('List of Values'!$C$2:$C$20,AS115)))),"")</f>
        <v>1</v>
      </c>
      <c r="AV115" s="11" t="s">
        <v>790</v>
      </c>
      <c r="AW115" s="1" t="b">
        <f t="shared" si="47"/>
        <v>1</v>
      </c>
      <c r="AX115" s="1" t="b" cm="1">
        <f t="array" ref="AX115">IF(NOT(ISBLANK($C115)),AND(AW115=TRUE,LEN(AV115)&lt;21,NOT(ISNUMBER(FIND('List of Values'!$C$2:$C$20,AV115)))),"")</f>
        <v>1</v>
      </c>
      <c r="AY115" s="11">
        <v>10001</v>
      </c>
      <c r="AZ115" s="1" t="b">
        <f t="shared" si="30"/>
        <v>1</v>
      </c>
      <c r="BA115" s="10" t="b">
        <f>IF(NOT(ISBLANK($C115)),AND(AZ115=TRUE,NOT(COUNTIF('List of Values'!$R$2:$R$400,AY115)=0)),"")</f>
        <v>1</v>
      </c>
      <c r="BB115" s="20"/>
      <c r="BC115" s="1" t="b">
        <f t="shared" si="48"/>
        <v>1</v>
      </c>
      <c r="BD115" s="1" t="b" cm="1">
        <f t="array" ref="BD115">IF(NOT(ISBLANK($C115)),OR(ISBLANK(BB115),AND(NOT(ISNUMBER(FIND('List of Values'!$C$2:$C$23,BB115))),ISNUMBER(DATEVALUE(BB115)))),"")</f>
        <v>1</v>
      </c>
      <c r="BE115" s="20"/>
      <c r="BF115" s="1" t="b">
        <f t="shared" si="49"/>
        <v>1</v>
      </c>
      <c r="BG115" s="1" t="b" cm="1">
        <f t="array" ref="BG115">IF(NOT(ISBLANK($C115)),OR(ISBLANK(BE115),AND(NOT(ISNUMBER(FIND('List of Values'!$C$2:$C$23,BE115))),ISNUMBER(DATEVALUE(BE115)))),"")</f>
        <v>1</v>
      </c>
      <c r="BI115" s="1" t="b">
        <f t="shared" si="50"/>
        <v>1</v>
      </c>
      <c r="BJ115" s="1" t="b">
        <f t="shared" si="51"/>
        <v>1</v>
      </c>
      <c r="BK115" s="11" t="s">
        <v>27</v>
      </c>
      <c r="BL115" s="1" t="b">
        <f t="shared" si="52"/>
        <v>1</v>
      </c>
      <c r="BM115" s="1" t="b">
        <f>IF(NOT(ISBLANK($C115)),AND(BL115=TRUE,NOT(COUNTIF('List of Values'!$A$2:$A$20,BK115)=0)),"")</f>
        <v>1</v>
      </c>
      <c r="BN115" s="11" t="s">
        <v>186</v>
      </c>
      <c r="BO115" s="1" t="b">
        <f t="shared" si="53"/>
        <v>1</v>
      </c>
      <c r="BP115" s="1" t="b">
        <f t="shared" si="54"/>
        <v>1</v>
      </c>
      <c r="BR115" s="1" t="b">
        <f t="shared" si="55"/>
        <v>1</v>
      </c>
      <c r="BS115" s="1" t="b">
        <f>IF(NOT(ISBLANK($C115)),OR(ISBLANK(BQ115),NOT(COUNTIF('List of Values'!$K$2:$K$30,BQ115)=0)),"")</f>
        <v>1</v>
      </c>
      <c r="BU115" s="1" t="b">
        <f t="shared" si="56"/>
        <v>1</v>
      </c>
      <c r="BV115" s="1" t="b">
        <f t="shared" si="57"/>
        <v>1</v>
      </c>
      <c r="BX115" s="1" t="b">
        <f t="shared" si="58"/>
        <v>1</v>
      </c>
      <c r="BY115" s="1" t="b">
        <f t="shared" si="59"/>
        <v>1</v>
      </c>
      <c r="BZ115" t="str">
        <f>_xlfn.XLOOKUP(C115,[1]Blad1!$A:$A,[1]Blad1!$D:$D,"")</f>
        <v/>
      </c>
    </row>
    <row r="116" spans="2:78">
      <c r="B116" s="43">
        <f t="shared" si="60"/>
        <v>0</v>
      </c>
      <c r="C116" s="11">
        <v>217955</v>
      </c>
      <c r="D116" s="11" t="s">
        <v>791</v>
      </c>
      <c r="E116" s="11" t="s">
        <v>169</v>
      </c>
      <c r="F116" s="12">
        <v>5564368370</v>
      </c>
      <c r="G116" s="1" t="b">
        <f t="shared" si="32"/>
        <v>1</v>
      </c>
      <c r="H116" s="1" t="b" cm="1">
        <f t="array" ref="H116">IF(NOT(ISBLANK($C116)),AND(G116=TRUE,LEN(F116)&lt;30,NOT(ISNUMBER(FIND('List of Values'!$C$2:$C$20,F116)))),"")</f>
        <v>1</v>
      </c>
      <c r="I116" s="11" t="s">
        <v>792</v>
      </c>
      <c r="J116" s="1" t="b">
        <f t="shared" si="33"/>
        <v>1</v>
      </c>
      <c r="K116" s="1" t="b" cm="1">
        <f t="array" ref="K116">IF(NOT(ISBLANK($C116)),AND(J116=TRUE,LEN(I116)&lt;20,NOT(ISNUMBER(FIND('List of Values'!$C$2:$C$20,I116)))),"")</f>
        <v>1</v>
      </c>
      <c r="L116" s="11" t="s">
        <v>793</v>
      </c>
      <c r="M116" s="1" t="b">
        <f t="shared" si="34"/>
        <v>1</v>
      </c>
      <c r="N116" s="1" t="b" cm="1">
        <f t="array" ref="N116">IF(NOT(ISBLANK($C116)),AND(M116=TRUE,LEN(L116)&lt;81,NOT(ISNUMBER(FIND('List of Values'!$C$2:$C$20,L116)))),"")</f>
        <v>1</v>
      </c>
      <c r="P116" s="1" t="b">
        <f t="shared" si="35"/>
        <v>1</v>
      </c>
      <c r="Q116" s="1" t="b" cm="1">
        <f t="array" ref="Q116">IF(NOT(ISBLANK($C116)),AND(P116=TRUE,LEN(O116)&lt;81,NOT(ISNUMBER(FIND('List of Values'!$C$2:$C$20,O116)))),"")</f>
        <v>1</v>
      </c>
      <c r="R116" s="11" t="s">
        <v>794</v>
      </c>
      <c r="S116" s="1" t="b">
        <f t="shared" si="36"/>
        <v>1</v>
      </c>
      <c r="T116" s="1" t="b" cm="1">
        <f t="array" ref="T116">IF(NOT(ISBLANK($C116)),AND(S116=TRUE,LEN(R116)&lt;61,NOT(ISNUMBER(FIND('List of Values'!$C$2:$C$23,R116)))),"")</f>
        <v>1</v>
      </c>
      <c r="V116" s="1" t="b">
        <f t="shared" si="37"/>
        <v>1</v>
      </c>
      <c r="W116" s="1" t="b" cm="1">
        <f t="array" ref="W116">IF(NOT(ISBLANK($C116)),AND(V116=TRUE,LEN(U116)&lt;61,NOT(ISNUMBER(FIND('List of Values'!$C$2:$C$23,U116)))),"")</f>
        <v>1</v>
      </c>
      <c r="X116" s="11" t="s">
        <v>795</v>
      </c>
      <c r="Y116" s="1" t="b">
        <f t="shared" si="38"/>
        <v>1</v>
      </c>
      <c r="Z116" s="1" t="b" cm="1">
        <f t="array" ref="Z116">IF(NOT(ISBLANK($C116)),AND(Y116=TRUE,LEN(X116)&lt;81,NOT(ISNUMBER(FIND('List of Values'!$C$2:$C$23,X116)))),"")</f>
        <v>1</v>
      </c>
      <c r="AA116" s="11" t="s">
        <v>193</v>
      </c>
      <c r="AB116" s="1" t="b">
        <f t="shared" si="39"/>
        <v>1</v>
      </c>
      <c r="AC116" s="1" t="b">
        <f>IF(NOT(ISBLANK($C116)),AND(AB116=TRUE,NOT(COUNTIF('List of Values'!$B$2:$B$255,AA116)=0)),"")</f>
        <v>1</v>
      </c>
      <c r="AD116" s="11" t="s">
        <v>194</v>
      </c>
      <c r="AE116" s="1" t="b">
        <f t="shared" si="40"/>
        <v>1</v>
      </c>
      <c r="AF116" s="1" t="b">
        <f>IF(NOT(ISBLANK($C116)),AND(AE116=TRUE,NOT(COUNTIF('List of Values'!$F$2:$F$255,AD116)=0)),"")</f>
        <v>1</v>
      </c>
      <c r="AG116" s="11" t="s">
        <v>177</v>
      </c>
      <c r="AH116" s="1" t="b">
        <f t="shared" si="41"/>
        <v>1</v>
      </c>
      <c r="AI116" s="1" t="b">
        <f>IF(NOT(ISBLANK($C116)),AND(AH116=TRUE,NOT(COUNTIF('List of Values'!$N$2:$N$40,AG116)=0)),"")</f>
        <v>1</v>
      </c>
      <c r="AJ116" s="37" t="s">
        <v>196</v>
      </c>
      <c r="AK116" s="1" t="b">
        <f t="shared" si="42"/>
        <v>1</v>
      </c>
      <c r="AL116" s="1" t="b">
        <f>IF(NOT(ISBLANK($C116)),AND(AK116=TRUE,NOT(COUNTIF('List of Values'!$O$2:$O$30,AJ116)=0)),"")</f>
        <v>1</v>
      </c>
      <c r="AM116" s="11" t="s">
        <v>179</v>
      </c>
      <c r="AN116" s="1" t="b">
        <f t="shared" si="43"/>
        <v>1</v>
      </c>
      <c r="AO116" s="1" t="b">
        <f>IF(NOT(ISBLANK($C116)),AND(AN116=TRUE,NOT(COUNTIF('List of Values'!$AF$2:$AF$20,AM116)=0)),"")</f>
        <v>1</v>
      </c>
      <c r="AQ116" s="1" t="b">
        <f t="shared" si="44"/>
        <v>1</v>
      </c>
      <c r="AR116" s="1" t="b" cm="1">
        <f t="array" ref="AR116">IF(NOT(ISBLANK($C116)),AND(AQ116=TRUE,LEN(AP116)&lt;81,NOT(ISNUMBER(FIND('List of Values'!$C$2:$C$20,AP116)))),"")</f>
        <v>1</v>
      </c>
      <c r="AS116" s="11" t="str">
        <f t="shared" si="45"/>
        <v>BÅTH FISK AB</v>
      </c>
      <c r="AT116" s="1" t="b">
        <f t="shared" si="46"/>
        <v>1</v>
      </c>
      <c r="AU116" s="1" t="b" cm="1">
        <f t="array" ref="AU116">IF(NOT(ISBLANK($C116)),AND(AT116=TRUE,LEN(AS116)&lt;81,NOT(ISNUMBER(FIND('List of Values'!$C$2:$C$20,AS116)))),"")</f>
        <v>1</v>
      </c>
      <c r="AV116" s="11" t="s">
        <v>796</v>
      </c>
      <c r="AW116" s="1" t="b">
        <f t="shared" si="47"/>
        <v>1</v>
      </c>
      <c r="AX116" s="1" t="b" cm="1">
        <f t="array" ref="AX116">IF(NOT(ISBLANK($C116)),AND(AW116=TRUE,LEN(AV116)&lt;21,NOT(ISNUMBER(FIND('List of Values'!$C$2:$C$20,AV116)))),"")</f>
        <v>1</v>
      </c>
      <c r="AY116" s="11">
        <v>10703</v>
      </c>
      <c r="AZ116" s="1" t="b">
        <f t="shared" si="30"/>
        <v>1</v>
      </c>
      <c r="BA116" s="10" t="b">
        <f>IF(NOT(ISBLANK($C116)),AND(AZ116=TRUE,NOT(COUNTIF('List of Values'!$R$2:$R$400,AY116)=0)),"")</f>
        <v>1</v>
      </c>
      <c r="BB116" s="20"/>
      <c r="BC116" s="1" t="b">
        <f t="shared" si="48"/>
        <v>1</v>
      </c>
      <c r="BD116" s="1" t="b" cm="1">
        <f t="array" ref="BD116">IF(NOT(ISBLANK($C116)),OR(ISBLANK(BB116),AND(NOT(ISNUMBER(FIND('List of Values'!$C$2:$C$23,BB116))),ISNUMBER(DATEVALUE(BB116)))),"")</f>
        <v>1</v>
      </c>
      <c r="BE116" s="20"/>
      <c r="BF116" s="1" t="b">
        <f t="shared" si="49"/>
        <v>1</v>
      </c>
      <c r="BG116" s="1" t="b" cm="1">
        <f t="array" ref="BG116">IF(NOT(ISBLANK($C116)),OR(ISBLANK(BE116),AND(NOT(ISNUMBER(FIND('List of Values'!$C$2:$C$23,BE116))),ISNUMBER(DATEVALUE(BE116)))),"")</f>
        <v>1</v>
      </c>
      <c r="BI116" s="1" t="b">
        <f t="shared" si="50"/>
        <v>1</v>
      </c>
      <c r="BJ116" s="1" t="b">
        <f t="shared" si="51"/>
        <v>1</v>
      </c>
      <c r="BK116" s="11" t="s">
        <v>27</v>
      </c>
      <c r="BL116" s="1" t="b">
        <f t="shared" si="52"/>
        <v>1</v>
      </c>
      <c r="BM116" s="1" t="b">
        <f>IF(NOT(ISBLANK($C116)),AND(BL116=TRUE,NOT(COUNTIF('List of Values'!$A$2:$A$20,BK116)=0)),"")</f>
        <v>1</v>
      </c>
      <c r="BN116" s="11" t="s">
        <v>186</v>
      </c>
      <c r="BO116" s="1" t="b">
        <f t="shared" si="53"/>
        <v>1</v>
      </c>
      <c r="BP116" s="1" t="b">
        <f t="shared" si="54"/>
        <v>1</v>
      </c>
      <c r="BR116" s="1" t="b">
        <f t="shared" si="55"/>
        <v>1</v>
      </c>
      <c r="BS116" s="1" t="b">
        <f>IF(NOT(ISBLANK($C116)),OR(ISBLANK(BQ116),NOT(COUNTIF('List of Values'!$K$2:$K$30,BQ116)=0)),"")</f>
        <v>1</v>
      </c>
      <c r="BU116" s="1" t="b">
        <f t="shared" si="56"/>
        <v>1</v>
      </c>
      <c r="BV116" s="1" t="b">
        <f t="shared" si="57"/>
        <v>1</v>
      </c>
      <c r="BX116" s="1" t="b">
        <f t="shared" si="58"/>
        <v>1</v>
      </c>
      <c r="BY116" s="1" t="b">
        <f t="shared" si="59"/>
        <v>1</v>
      </c>
      <c r="BZ116" t="str">
        <f>_xlfn.XLOOKUP(C116,[1]Blad1!$A:$A,[1]Blad1!$D:$D,"")</f>
        <v/>
      </c>
    </row>
    <row r="117" spans="2:78">
      <c r="B117" s="43">
        <f t="shared" si="60"/>
        <v>0</v>
      </c>
      <c r="C117" s="11">
        <v>202069</v>
      </c>
      <c r="D117" s="11" t="s">
        <v>797</v>
      </c>
      <c r="E117" s="11" t="s">
        <v>199</v>
      </c>
      <c r="F117" s="12">
        <v>5565755799</v>
      </c>
      <c r="G117" s="1" t="b">
        <f t="shared" si="32"/>
        <v>1</v>
      </c>
      <c r="H117" s="1" t="b" cm="1">
        <f t="array" ref="H117">IF(NOT(ISBLANK($C117)),AND(G117=TRUE,LEN(F117)&lt;30,NOT(ISNUMBER(FIND('List of Values'!$C$2:$C$20,F117)))),"")</f>
        <v>1</v>
      </c>
      <c r="I117" s="11" t="s">
        <v>798</v>
      </c>
      <c r="J117" s="1" t="b">
        <f t="shared" si="33"/>
        <v>1</v>
      </c>
      <c r="K117" s="1" t="b" cm="1">
        <f t="array" ref="K117">IF(NOT(ISBLANK($C117)),AND(J117=TRUE,LEN(I117)&lt;20,NOT(ISNUMBER(FIND('List of Values'!$C$2:$C$20,I117)))),"")</f>
        <v>1</v>
      </c>
      <c r="L117" s="11" t="s">
        <v>799</v>
      </c>
      <c r="M117" s="1" t="b">
        <f t="shared" si="34"/>
        <v>1</v>
      </c>
      <c r="N117" s="1" t="b" cm="1">
        <f t="array" ref="N117">IF(NOT(ISBLANK($C117)),AND(M117=TRUE,LEN(L117)&lt;81,NOT(ISNUMBER(FIND('List of Values'!$C$2:$C$20,L117)))),"")</f>
        <v>1</v>
      </c>
      <c r="P117" s="1" t="b">
        <f t="shared" si="35"/>
        <v>1</v>
      </c>
      <c r="Q117" s="1" t="b" cm="1">
        <f t="array" ref="Q117">IF(NOT(ISBLANK($C117)),AND(P117=TRUE,LEN(O117)&lt;81,NOT(ISNUMBER(FIND('List of Values'!$C$2:$C$20,O117)))),"")</f>
        <v>1</v>
      </c>
      <c r="R117" s="11" t="s">
        <v>800</v>
      </c>
      <c r="S117" s="1" t="b">
        <f t="shared" si="36"/>
        <v>1</v>
      </c>
      <c r="T117" s="1" t="b" cm="1">
        <f t="array" ref="T117">IF(NOT(ISBLANK($C117)),AND(S117=TRUE,LEN(R117)&lt;61,NOT(ISNUMBER(FIND('List of Values'!$C$2:$C$23,R117)))),"")</f>
        <v>1</v>
      </c>
      <c r="V117" s="1" t="b">
        <f t="shared" si="37"/>
        <v>1</v>
      </c>
      <c r="W117" s="1" t="b" cm="1">
        <f t="array" ref="W117">IF(NOT(ISBLANK($C117)),AND(V117=TRUE,LEN(U117)&lt;61,NOT(ISNUMBER(FIND('List of Values'!$C$2:$C$23,U117)))),"")</f>
        <v>1</v>
      </c>
      <c r="X117" s="11" t="s">
        <v>801</v>
      </c>
      <c r="Y117" s="1" t="b">
        <f t="shared" si="38"/>
        <v>1</v>
      </c>
      <c r="Z117" s="1" t="b" cm="1">
        <f t="array" ref="Z117">IF(NOT(ISBLANK($C117)),AND(Y117=TRUE,LEN(X117)&lt;81,NOT(ISNUMBER(FIND('List of Values'!$C$2:$C$23,X117)))),"")</f>
        <v>1</v>
      </c>
      <c r="AA117" s="11" t="s">
        <v>193</v>
      </c>
      <c r="AB117" s="1" t="b">
        <f t="shared" si="39"/>
        <v>1</v>
      </c>
      <c r="AC117" s="1" t="b">
        <f>IF(NOT(ISBLANK($C117)),AND(AB117=TRUE,NOT(COUNTIF('List of Values'!$B$2:$B$255,AA117)=0)),"")</f>
        <v>1</v>
      </c>
      <c r="AD117" s="11" t="s">
        <v>194</v>
      </c>
      <c r="AE117" s="1" t="b">
        <f t="shared" si="40"/>
        <v>1</v>
      </c>
      <c r="AF117" s="1" t="b">
        <f>IF(NOT(ISBLANK($C117)),AND(AE117=TRUE,NOT(COUNTIF('List of Values'!$F$2:$F$255,AD117)=0)),"")</f>
        <v>1</v>
      </c>
      <c r="AG117" s="11" t="s">
        <v>195</v>
      </c>
      <c r="AH117" s="1" t="b">
        <f t="shared" si="41"/>
        <v>1</v>
      </c>
      <c r="AI117" s="1" t="b">
        <f>IF(NOT(ISBLANK($C117)),AND(AH117=TRUE,NOT(COUNTIF('List of Values'!$N$2:$N$40,AG117)=0)),"")</f>
        <v>1</v>
      </c>
      <c r="AJ117" s="37" t="s">
        <v>196</v>
      </c>
      <c r="AK117" s="1" t="b">
        <f t="shared" si="42"/>
        <v>1</v>
      </c>
      <c r="AL117" s="1" t="b">
        <f>IF(NOT(ISBLANK($C117)),AND(AK117=TRUE,NOT(COUNTIF('List of Values'!$O$2:$O$30,AJ117)=0)),"")</f>
        <v>1</v>
      </c>
      <c r="AM117" s="11" t="s">
        <v>179</v>
      </c>
      <c r="AN117" s="1" t="b">
        <f t="shared" si="43"/>
        <v>1</v>
      </c>
      <c r="AO117" s="1" t="b">
        <f>IF(NOT(ISBLANK($C117)),AND(AN117=TRUE,NOT(COUNTIF('List of Values'!$AF$2:$AF$20,AM117)=0)),"")</f>
        <v>1</v>
      </c>
      <c r="AQ117" s="1" t="b">
        <f t="shared" si="44"/>
        <v>1</v>
      </c>
      <c r="AR117" s="1" t="b" cm="1">
        <f t="array" ref="AR117">IF(NOT(ISBLANK($C117)),AND(AQ117=TRUE,LEN(AP117)&lt;81,NOT(ISNUMBER(FIND('List of Values'!$C$2:$C$20,AP117)))),"")</f>
        <v>1</v>
      </c>
      <c r="AS117" s="11" t="str">
        <f t="shared" si="45"/>
        <v>SPECIAL-PLAST PRODUKTION GILLINGE AB</v>
      </c>
      <c r="AT117" s="1" t="b">
        <f t="shared" si="46"/>
        <v>1</v>
      </c>
      <c r="AU117" s="1" t="b" cm="1">
        <f t="array" ref="AU117">IF(NOT(ISBLANK($C117)),AND(AT117=TRUE,LEN(AS117)&lt;81,NOT(ISNUMBER(FIND('List of Values'!$C$2:$C$20,AS117)))),"")</f>
        <v>1</v>
      </c>
      <c r="AV117" s="11" t="s">
        <v>802</v>
      </c>
      <c r="AW117" s="1" t="b">
        <f t="shared" si="47"/>
        <v>1</v>
      </c>
      <c r="AX117" s="1" t="b" cm="1">
        <f t="array" ref="AX117">IF(NOT(ISBLANK($C117)),AND(AW117=TRUE,LEN(AV117)&lt;21,NOT(ISNUMBER(FIND('List of Values'!$C$2:$C$20,AV117)))),"")</f>
        <v>1</v>
      </c>
      <c r="AY117" s="11">
        <v>10001</v>
      </c>
      <c r="AZ117" s="1" t="b">
        <f t="shared" si="30"/>
        <v>1</v>
      </c>
      <c r="BA117" s="10" t="b">
        <f>IF(NOT(ISBLANK($C117)),AND(AZ117=TRUE,NOT(COUNTIF('List of Values'!$R$2:$R$400,AY117)=0)),"")</f>
        <v>1</v>
      </c>
      <c r="BB117" s="20"/>
      <c r="BC117" s="1" t="b">
        <f t="shared" si="48"/>
        <v>1</v>
      </c>
      <c r="BD117" s="1" t="b" cm="1">
        <f t="array" ref="BD117">IF(NOT(ISBLANK($C117)),OR(ISBLANK(BB117),AND(NOT(ISNUMBER(FIND('List of Values'!$C$2:$C$23,BB117))),ISNUMBER(DATEVALUE(BB117)))),"")</f>
        <v>1</v>
      </c>
      <c r="BE117" s="20"/>
      <c r="BF117" s="1" t="b">
        <f t="shared" si="49"/>
        <v>1</v>
      </c>
      <c r="BG117" s="1" t="b" cm="1">
        <f t="array" ref="BG117">IF(NOT(ISBLANK($C117)),OR(ISBLANK(BE117),AND(NOT(ISNUMBER(FIND('List of Values'!$C$2:$C$23,BE117))),ISNUMBER(DATEVALUE(BE117)))),"")</f>
        <v>1</v>
      </c>
      <c r="BI117" s="1" t="b">
        <f t="shared" si="50"/>
        <v>1</v>
      </c>
      <c r="BJ117" s="1" t="b">
        <f t="shared" si="51"/>
        <v>1</v>
      </c>
      <c r="BK117" s="11" t="s">
        <v>27</v>
      </c>
      <c r="BL117" s="1" t="b">
        <f t="shared" si="52"/>
        <v>1</v>
      </c>
      <c r="BM117" s="1" t="b">
        <f>IF(NOT(ISBLANK($C117)),AND(BL117=TRUE,NOT(COUNTIF('List of Values'!$A$2:$A$20,BK117)=0)),"")</f>
        <v>1</v>
      </c>
      <c r="BN117" s="11" t="s">
        <v>186</v>
      </c>
      <c r="BO117" s="1" t="b">
        <f t="shared" si="53"/>
        <v>1</v>
      </c>
      <c r="BP117" s="1" t="b">
        <f t="shared" si="54"/>
        <v>1</v>
      </c>
      <c r="BR117" s="1" t="b">
        <f t="shared" si="55"/>
        <v>1</v>
      </c>
      <c r="BS117" s="1" t="b">
        <f>IF(NOT(ISBLANK($C117)),OR(ISBLANK(BQ117),NOT(COUNTIF('List of Values'!$K$2:$K$30,BQ117)=0)),"")</f>
        <v>1</v>
      </c>
      <c r="BU117" s="1" t="b">
        <f t="shared" si="56"/>
        <v>1</v>
      </c>
      <c r="BV117" s="1" t="b">
        <f t="shared" si="57"/>
        <v>1</v>
      </c>
      <c r="BX117" s="1" t="b">
        <f t="shared" si="58"/>
        <v>1</v>
      </c>
      <c r="BY117" s="1" t="b">
        <f t="shared" si="59"/>
        <v>1</v>
      </c>
      <c r="BZ117" t="str">
        <f>_xlfn.XLOOKUP(C117,[1]Blad1!$A:$A,[1]Blad1!$D:$D,"")</f>
        <v/>
      </c>
    </row>
    <row r="118" spans="2:78">
      <c r="B118" s="43">
        <f t="shared" si="60"/>
        <v>0</v>
      </c>
      <c r="C118" s="11">
        <v>218108</v>
      </c>
      <c r="D118" s="11" t="s">
        <v>803</v>
      </c>
      <c r="E118" s="11" t="s">
        <v>169</v>
      </c>
      <c r="F118" s="12">
        <v>5561180604</v>
      </c>
      <c r="G118" s="1" t="b">
        <f t="shared" si="32"/>
        <v>1</v>
      </c>
      <c r="H118" s="1" t="b" cm="1">
        <f t="array" ref="H118">IF(NOT(ISBLANK($C118)),AND(G118=TRUE,LEN(F118)&lt;30,NOT(ISNUMBER(FIND('List of Values'!$C$2:$C$20,F118)))),"")</f>
        <v>1</v>
      </c>
      <c r="I118" s="11" t="s">
        <v>804</v>
      </c>
      <c r="J118" s="1" t="b">
        <f t="shared" si="33"/>
        <v>1</v>
      </c>
      <c r="K118" s="1" t="b" cm="1">
        <f t="array" ref="K118">IF(NOT(ISBLANK($C118)),AND(J118=TRUE,LEN(I118)&lt;20,NOT(ISNUMBER(FIND('List of Values'!$C$2:$C$20,I118)))),"")</f>
        <v>1</v>
      </c>
      <c r="L118" s="11" t="s">
        <v>805</v>
      </c>
      <c r="M118" s="1" t="b">
        <f t="shared" si="34"/>
        <v>1</v>
      </c>
      <c r="N118" s="1" t="b" cm="1">
        <f t="array" ref="N118">IF(NOT(ISBLANK($C118)),AND(M118=TRUE,LEN(L118)&lt;81,NOT(ISNUMBER(FIND('List of Values'!$C$2:$C$20,L118)))),"")</f>
        <v>1</v>
      </c>
      <c r="P118" s="1" t="b">
        <f t="shared" si="35"/>
        <v>1</v>
      </c>
      <c r="Q118" s="1" t="b" cm="1">
        <f t="array" ref="Q118">IF(NOT(ISBLANK($C118)),AND(P118=TRUE,LEN(O118)&lt;81,NOT(ISNUMBER(FIND('List of Values'!$C$2:$C$20,O118)))),"")</f>
        <v>1</v>
      </c>
      <c r="R118" s="11" t="s">
        <v>806</v>
      </c>
      <c r="S118" s="1" t="b">
        <f t="shared" si="36"/>
        <v>1</v>
      </c>
      <c r="T118" s="1" t="b" cm="1">
        <f t="array" ref="T118">IF(NOT(ISBLANK($C118)),AND(S118=TRUE,LEN(R118)&lt;61,NOT(ISNUMBER(FIND('List of Values'!$C$2:$C$23,R118)))),"")</f>
        <v>1</v>
      </c>
      <c r="V118" s="1" t="b">
        <f t="shared" si="37"/>
        <v>1</v>
      </c>
      <c r="W118" s="1" t="b" cm="1">
        <f t="array" ref="W118">IF(NOT(ISBLANK($C118)),AND(V118=TRUE,LEN(U118)&lt;61,NOT(ISNUMBER(FIND('List of Values'!$C$2:$C$23,U118)))),"")</f>
        <v>1</v>
      </c>
      <c r="X118" s="11" t="s">
        <v>807</v>
      </c>
      <c r="Y118" s="1" t="b">
        <f t="shared" si="38"/>
        <v>1</v>
      </c>
      <c r="Z118" s="1" t="b" cm="1">
        <f t="array" ref="Z118">IF(NOT(ISBLANK($C118)),AND(Y118=TRUE,LEN(X118)&lt;81,NOT(ISNUMBER(FIND('List of Values'!$C$2:$C$23,X118)))),"")</f>
        <v>1</v>
      </c>
      <c r="AA118" s="11" t="s">
        <v>193</v>
      </c>
      <c r="AB118" s="1" t="b">
        <f t="shared" si="39"/>
        <v>1</v>
      </c>
      <c r="AC118" s="1" t="b">
        <f>IF(NOT(ISBLANK($C118)),AND(AB118=TRUE,NOT(COUNTIF('List of Values'!$B$2:$B$255,AA118)=0)),"")</f>
        <v>1</v>
      </c>
      <c r="AD118" s="11" t="s">
        <v>194</v>
      </c>
      <c r="AE118" s="1" t="b">
        <f t="shared" si="40"/>
        <v>1</v>
      </c>
      <c r="AF118" s="1" t="b">
        <f>IF(NOT(ISBLANK($C118)),AND(AE118=TRUE,NOT(COUNTIF('List of Values'!$F$2:$F$255,AD118)=0)),"")</f>
        <v>1</v>
      </c>
      <c r="AG118" s="11" t="s">
        <v>195</v>
      </c>
      <c r="AH118" s="1" t="b">
        <f t="shared" si="41"/>
        <v>1</v>
      </c>
      <c r="AI118" s="1" t="b">
        <f>IF(NOT(ISBLANK($C118)),AND(AH118=TRUE,NOT(COUNTIF('List of Values'!$N$2:$N$40,AG118)=0)),"")</f>
        <v>1</v>
      </c>
      <c r="AJ118" s="37" t="s">
        <v>196</v>
      </c>
      <c r="AK118" s="1" t="b">
        <f t="shared" si="42"/>
        <v>1</v>
      </c>
      <c r="AL118" s="1" t="b">
        <f>IF(NOT(ISBLANK($C118)),AND(AK118=TRUE,NOT(COUNTIF('List of Values'!$O$2:$O$30,AJ118)=0)),"")</f>
        <v>1</v>
      </c>
      <c r="AM118" s="11" t="s">
        <v>179</v>
      </c>
      <c r="AN118" s="1" t="b">
        <f t="shared" si="43"/>
        <v>1</v>
      </c>
      <c r="AO118" s="1" t="b">
        <f>IF(NOT(ISBLANK($C118)),AND(AN118=TRUE,NOT(COUNTIF('List of Values'!$AF$2:$AF$20,AM118)=0)),"")</f>
        <v>1</v>
      </c>
      <c r="AQ118" s="1" t="b">
        <f t="shared" si="44"/>
        <v>1</v>
      </c>
      <c r="AR118" s="1" t="b" cm="1">
        <f t="array" ref="AR118">IF(NOT(ISBLANK($C118)),AND(AQ118=TRUE,LEN(AP118)&lt;81,NOT(ISNUMBER(FIND('List of Values'!$C$2:$C$20,AP118)))),"")</f>
        <v>1</v>
      </c>
      <c r="AS118" s="11" t="str">
        <f t="shared" si="45"/>
        <v>ROSLAGSFISK AB</v>
      </c>
      <c r="AT118" s="1" t="b">
        <f t="shared" si="46"/>
        <v>1</v>
      </c>
      <c r="AU118" s="1" t="b" cm="1">
        <f t="array" ref="AU118">IF(NOT(ISBLANK($C118)),AND(AT118=TRUE,LEN(AS118)&lt;81,NOT(ISNUMBER(FIND('List of Values'!$C$2:$C$20,AS118)))),"")</f>
        <v>1</v>
      </c>
      <c r="AV118" s="11" t="s">
        <v>808</v>
      </c>
      <c r="AW118" s="1" t="b">
        <f t="shared" si="47"/>
        <v>1</v>
      </c>
      <c r="AX118" s="1" t="b" cm="1">
        <f t="array" ref="AX118">IF(NOT(ISBLANK($C118)),AND(AW118=TRUE,LEN(AV118)&lt;21,NOT(ISNUMBER(FIND('List of Values'!$C$2:$C$20,AV118)))),"")</f>
        <v>1</v>
      </c>
      <c r="AY118" s="11">
        <v>14308</v>
      </c>
      <c r="AZ118" s="1" t="b">
        <f t="shared" si="30"/>
        <v>1</v>
      </c>
      <c r="BA118" s="10" t="b">
        <f>IF(NOT(ISBLANK($C118)),AND(AZ118=TRUE,NOT(COUNTIF('List of Values'!$R$2:$R$400,AY118)=0)),"")</f>
        <v>1</v>
      </c>
      <c r="BB118" s="20"/>
      <c r="BC118" s="1" t="b">
        <f t="shared" si="48"/>
        <v>1</v>
      </c>
      <c r="BD118" s="1" t="b" cm="1">
        <f t="array" ref="BD118">IF(NOT(ISBLANK($C118)),OR(ISBLANK(BB118),AND(NOT(ISNUMBER(FIND('List of Values'!$C$2:$C$23,BB118))),ISNUMBER(DATEVALUE(BB118)))),"")</f>
        <v>1</v>
      </c>
      <c r="BE118" s="20"/>
      <c r="BF118" s="1" t="b">
        <f t="shared" si="49"/>
        <v>1</v>
      </c>
      <c r="BG118" s="1" t="b" cm="1">
        <f t="array" ref="BG118">IF(NOT(ISBLANK($C118)),OR(ISBLANK(BE118),AND(NOT(ISNUMBER(FIND('List of Values'!$C$2:$C$23,BE118))),ISNUMBER(DATEVALUE(BE118)))),"")</f>
        <v>1</v>
      </c>
      <c r="BI118" s="1" t="b">
        <f t="shared" si="50"/>
        <v>1</v>
      </c>
      <c r="BJ118" s="1" t="b">
        <f t="shared" si="51"/>
        <v>1</v>
      </c>
      <c r="BK118" s="11" t="s">
        <v>27</v>
      </c>
      <c r="BL118" s="1" t="b">
        <f t="shared" si="52"/>
        <v>1</v>
      </c>
      <c r="BM118" s="1" t="b">
        <f>IF(NOT(ISBLANK($C118)),AND(BL118=TRUE,NOT(COUNTIF('List of Values'!$A$2:$A$20,BK118)=0)),"")</f>
        <v>1</v>
      </c>
      <c r="BN118" s="11" t="s">
        <v>186</v>
      </c>
      <c r="BO118" s="1" t="b">
        <f t="shared" si="53"/>
        <v>1</v>
      </c>
      <c r="BP118" s="1" t="b">
        <f t="shared" si="54"/>
        <v>1</v>
      </c>
      <c r="BR118" s="1" t="b">
        <f t="shared" si="55"/>
        <v>1</v>
      </c>
      <c r="BS118" s="1" t="b">
        <f>IF(NOT(ISBLANK($C118)),OR(ISBLANK(BQ118),NOT(COUNTIF('List of Values'!$K$2:$K$30,BQ118)=0)),"")</f>
        <v>1</v>
      </c>
      <c r="BU118" s="1" t="b">
        <f t="shared" si="56"/>
        <v>1</v>
      </c>
      <c r="BV118" s="1" t="b">
        <f t="shared" si="57"/>
        <v>1</v>
      </c>
      <c r="BX118" s="1" t="b">
        <f t="shared" si="58"/>
        <v>1</v>
      </c>
      <c r="BY118" s="1" t="b">
        <f t="shared" si="59"/>
        <v>1</v>
      </c>
      <c r="BZ118" t="str">
        <f>_xlfn.XLOOKUP(C118,[1]Blad1!$A:$A,[1]Blad1!$D:$D,"")</f>
        <v/>
      </c>
    </row>
    <row r="119" spans="2:78">
      <c r="B119" s="43">
        <f t="shared" si="60"/>
        <v>0</v>
      </c>
      <c r="C119" s="11">
        <v>218094</v>
      </c>
      <c r="D119" s="11" t="s">
        <v>809</v>
      </c>
      <c r="E119" s="11" t="s">
        <v>199</v>
      </c>
      <c r="F119" s="12">
        <v>5568294325</v>
      </c>
      <c r="G119" s="1" t="b">
        <f t="shared" si="32"/>
        <v>1</v>
      </c>
      <c r="H119" s="1" t="b" cm="1">
        <f t="array" ref="H119">IF(NOT(ISBLANK($C119)),AND(G119=TRUE,LEN(F119)&lt;30,NOT(ISNUMBER(FIND('List of Values'!$C$2:$C$20,F119)))),"")</f>
        <v>1</v>
      </c>
      <c r="I119" s="11" t="s">
        <v>810</v>
      </c>
      <c r="J119" s="1" t="b">
        <f t="shared" si="33"/>
        <v>1</v>
      </c>
      <c r="K119" s="1" t="b" cm="1">
        <f t="array" ref="K119">IF(NOT(ISBLANK($C119)),AND(J119=TRUE,LEN(I119)&lt;20,NOT(ISNUMBER(FIND('List of Values'!$C$2:$C$20,I119)))),"")</f>
        <v>1</v>
      </c>
      <c r="L119" s="11" t="s">
        <v>811</v>
      </c>
      <c r="M119" s="1" t="b">
        <f t="shared" si="34"/>
        <v>1</v>
      </c>
      <c r="N119" s="1" t="b" cm="1">
        <f t="array" ref="N119">IF(NOT(ISBLANK($C119)),AND(M119=TRUE,LEN(L119)&lt;81,NOT(ISNUMBER(FIND('List of Values'!$C$2:$C$20,L119)))),"")</f>
        <v>1</v>
      </c>
      <c r="P119" s="1" t="b">
        <f t="shared" si="35"/>
        <v>1</v>
      </c>
      <c r="Q119" s="1" t="b" cm="1">
        <f t="array" ref="Q119">IF(NOT(ISBLANK($C119)),AND(P119=TRUE,LEN(O119)&lt;81,NOT(ISNUMBER(FIND('List of Values'!$C$2:$C$20,O119)))),"")</f>
        <v>1</v>
      </c>
      <c r="R119" s="11" t="s">
        <v>812</v>
      </c>
      <c r="S119" s="1" t="b">
        <f t="shared" si="36"/>
        <v>1</v>
      </c>
      <c r="T119" s="1" t="b" cm="1">
        <f t="array" ref="T119">IF(NOT(ISBLANK($C119)),AND(S119=TRUE,LEN(R119)&lt;61,NOT(ISNUMBER(FIND('List of Values'!$C$2:$C$23,R119)))),"")</f>
        <v>1</v>
      </c>
      <c r="V119" s="1" t="b">
        <f t="shared" si="37"/>
        <v>1</v>
      </c>
      <c r="W119" s="1" t="b" cm="1">
        <f t="array" ref="W119">IF(NOT(ISBLANK($C119)),AND(V119=TRUE,LEN(U119)&lt;61,NOT(ISNUMBER(FIND('List of Values'!$C$2:$C$23,U119)))),"")</f>
        <v>1</v>
      </c>
      <c r="X119" s="11" t="s">
        <v>813</v>
      </c>
      <c r="Y119" s="1" t="b">
        <f t="shared" si="38"/>
        <v>1</v>
      </c>
      <c r="Z119" s="1" t="b" cm="1">
        <f t="array" ref="Z119">IF(NOT(ISBLANK($C119)),AND(Y119=TRUE,LEN(X119)&lt;81,NOT(ISNUMBER(FIND('List of Values'!$C$2:$C$23,X119)))),"")</f>
        <v>1</v>
      </c>
      <c r="AA119" s="11" t="s">
        <v>193</v>
      </c>
      <c r="AB119" s="1" t="b">
        <f t="shared" si="39"/>
        <v>1</v>
      </c>
      <c r="AC119" s="1" t="b">
        <f>IF(NOT(ISBLANK($C119)),AND(AB119=TRUE,NOT(COUNTIF('List of Values'!$B$2:$B$255,AA119)=0)),"")</f>
        <v>1</v>
      </c>
      <c r="AD119" s="11" t="s">
        <v>194</v>
      </c>
      <c r="AE119" s="1" t="b">
        <f t="shared" si="40"/>
        <v>1</v>
      </c>
      <c r="AF119" s="1" t="b">
        <f>IF(NOT(ISBLANK($C119)),AND(AE119=TRUE,NOT(COUNTIF('List of Values'!$F$2:$F$255,AD119)=0)),"")</f>
        <v>1</v>
      </c>
      <c r="AG119" s="11" t="s">
        <v>177</v>
      </c>
      <c r="AH119" s="1" t="b">
        <f t="shared" si="41"/>
        <v>1</v>
      </c>
      <c r="AI119" s="1" t="b">
        <f>IF(NOT(ISBLANK($C119)),AND(AH119=TRUE,NOT(COUNTIF('List of Values'!$N$2:$N$40,AG119)=0)),"")</f>
        <v>1</v>
      </c>
      <c r="AJ119" s="37" t="s">
        <v>196</v>
      </c>
      <c r="AK119" s="1" t="b">
        <f t="shared" si="42"/>
        <v>1</v>
      </c>
      <c r="AL119" s="1" t="b">
        <f>IF(NOT(ISBLANK($C119)),AND(AK119=TRUE,NOT(COUNTIF('List of Values'!$O$2:$O$30,AJ119)=0)),"")</f>
        <v>1</v>
      </c>
      <c r="AM119" s="11" t="s">
        <v>179</v>
      </c>
      <c r="AN119" s="1" t="b">
        <f t="shared" si="43"/>
        <v>1</v>
      </c>
      <c r="AO119" s="1" t="b">
        <f>IF(NOT(ISBLANK($C119)),AND(AN119=TRUE,NOT(COUNTIF('List of Values'!$AF$2:$AF$20,AM119)=0)),"")</f>
        <v>1</v>
      </c>
      <c r="AQ119" s="1" t="b">
        <f t="shared" si="44"/>
        <v>1</v>
      </c>
      <c r="AR119" s="1" t="b" cm="1">
        <f t="array" ref="AR119">IF(NOT(ISBLANK($C119)),AND(AQ119=TRUE,LEN(AP119)&lt;81,NOT(ISNUMBER(FIND('List of Values'!$C$2:$C$20,AP119)))),"")</f>
        <v>1</v>
      </c>
      <c r="AS119" s="11" t="str">
        <f t="shared" si="45"/>
        <v>BC KYLTRANSPORTER AB</v>
      </c>
      <c r="AT119" s="1" t="b">
        <f t="shared" si="46"/>
        <v>1</v>
      </c>
      <c r="AU119" s="1" t="b" cm="1">
        <f t="array" ref="AU119">IF(NOT(ISBLANK($C119)),AND(AT119=TRUE,LEN(AS119)&lt;81,NOT(ISNUMBER(FIND('List of Values'!$C$2:$C$20,AS119)))),"")</f>
        <v>1</v>
      </c>
      <c r="AV119" s="11" t="s">
        <v>814</v>
      </c>
      <c r="AW119" s="1" t="b">
        <f t="shared" si="47"/>
        <v>1</v>
      </c>
      <c r="AX119" s="1" t="b" cm="1">
        <f t="array" ref="AX119">IF(NOT(ISBLANK($C119)),AND(AW119=TRUE,LEN(AV119)&lt;21,NOT(ISNUMBER(FIND('List of Values'!$C$2:$C$20,AV119)))),"")</f>
        <v>1</v>
      </c>
      <c r="AY119" s="11">
        <v>10001</v>
      </c>
      <c r="AZ119" s="1" t="b">
        <f t="shared" si="30"/>
        <v>1</v>
      </c>
      <c r="BA119" s="10" t="b">
        <f>IF(NOT(ISBLANK($C119)),AND(AZ119=TRUE,NOT(COUNTIF('List of Values'!$R$2:$R$400,AY119)=0)),"")</f>
        <v>1</v>
      </c>
      <c r="BB119" s="20"/>
      <c r="BC119" s="1" t="b">
        <f t="shared" si="48"/>
        <v>1</v>
      </c>
      <c r="BD119" s="1" t="b" cm="1">
        <f t="array" ref="BD119">IF(NOT(ISBLANK($C119)),OR(ISBLANK(BB119),AND(NOT(ISNUMBER(FIND('List of Values'!$C$2:$C$23,BB119))),ISNUMBER(DATEVALUE(BB119)))),"")</f>
        <v>1</v>
      </c>
      <c r="BE119" s="20"/>
      <c r="BF119" s="1" t="b">
        <f t="shared" si="49"/>
        <v>1</v>
      </c>
      <c r="BG119" s="1" t="b" cm="1">
        <f t="array" ref="BG119">IF(NOT(ISBLANK($C119)),OR(ISBLANK(BE119),AND(NOT(ISNUMBER(FIND('List of Values'!$C$2:$C$23,BE119))),ISNUMBER(DATEVALUE(BE119)))),"")</f>
        <v>1</v>
      </c>
      <c r="BI119" s="1" t="b">
        <f t="shared" si="50"/>
        <v>1</v>
      </c>
      <c r="BJ119" s="1" t="b">
        <f t="shared" si="51"/>
        <v>1</v>
      </c>
      <c r="BK119" s="11" t="s">
        <v>27</v>
      </c>
      <c r="BL119" s="1" t="b">
        <f t="shared" si="52"/>
        <v>1</v>
      </c>
      <c r="BM119" s="1" t="b">
        <f>IF(NOT(ISBLANK($C119)),AND(BL119=TRUE,NOT(COUNTIF('List of Values'!$A$2:$A$20,BK119)=0)),"")</f>
        <v>1</v>
      </c>
      <c r="BN119" s="11" t="s">
        <v>186</v>
      </c>
      <c r="BO119" s="1" t="b">
        <f t="shared" si="53"/>
        <v>1</v>
      </c>
      <c r="BP119" s="1" t="b">
        <f t="shared" si="54"/>
        <v>1</v>
      </c>
      <c r="BR119" s="1" t="b">
        <f t="shared" si="55"/>
        <v>1</v>
      </c>
      <c r="BS119" s="1" t="b">
        <f>IF(NOT(ISBLANK($C119)),OR(ISBLANK(BQ119),NOT(COUNTIF('List of Values'!$K$2:$K$30,BQ119)=0)),"")</f>
        <v>1</v>
      </c>
      <c r="BU119" s="1" t="b">
        <f t="shared" si="56"/>
        <v>1</v>
      </c>
      <c r="BV119" s="1" t="b">
        <f t="shared" si="57"/>
        <v>1</v>
      </c>
      <c r="BX119" s="1" t="b">
        <f t="shared" si="58"/>
        <v>1</v>
      </c>
      <c r="BY119" s="1" t="b">
        <f t="shared" si="59"/>
        <v>1</v>
      </c>
      <c r="BZ119" t="str">
        <f>_xlfn.XLOOKUP(C119,[1]Blad1!$A:$A,[1]Blad1!$D:$D,"")</f>
        <v/>
      </c>
    </row>
    <row r="120" spans="2:78">
      <c r="B120" s="43">
        <f t="shared" si="60"/>
        <v>0</v>
      </c>
      <c r="C120" s="11">
        <v>217948</v>
      </c>
      <c r="D120" s="11" t="s">
        <v>815</v>
      </c>
      <c r="E120" s="11" t="s">
        <v>169</v>
      </c>
      <c r="F120" s="12">
        <v>5563421436</v>
      </c>
      <c r="G120" s="1" t="b">
        <f t="shared" si="32"/>
        <v>1</v>
      </c>
      <c r="H120" s="1" t="b" cm="1">
        <f t="array" ref="H120">IF(NOT(ISBLANK($C120)),AND(G120=TRUE,LEN(F120)&lt;30,NOT(ISNUMBER(FIND('List of Values'!$C$2:$C$20,F120)))),"")</f>
        <v>1</v>
      </c>
      <c r="I120" s="11" t="s">
        <v>816</v>
      </c>
      <c r="J120" s="1" t="b">
        <f t="shared" si="33"/>
        <v>1</v>
      </c>
      <c r="K120" s="1" t="b" cm="1">
        <f t="array" ref="K120">IF(NOT(ISBLANK($C120)),AND(J120=TRUE,LEN(I120)&lt;20,NOT(ISNUMBER(FIND('List of Values'!$C$2:$C$20,I120)))),"")</f>
        <v>1</v>
      </c>
      <c r="L120" s="11" t="s">
        <v>817</v>
      </c>
      <c r="M120" s="1" t="b">
        <f t="shared" si="34"/>
        <v>1</v>
      </c>
      <c r="N120" s="1" t="b" cm="1">
        <f t="array" ref="N120">IF(NOT(ISBLANK($C120)),AND(M120=TRUE,LEN(L120)&lt;81,NOT(ISNUMBER(FIND('List of Values'!$C$2:$C$20,L120)))),"")</f>
        <v>1</v>
      </c>
      <c r="P120" s="1" t="b">
        <f t="shared" si="35"/>
        <v>1</v>
      </c>
      <c r="Q120" s="1" t="b" cm="1">
        <f t="array" ref="Q120">IF(NOT(ISBLANK($C120)),AND(P120=TRUE,LEN(O120)&lt;81,NOT(ISNUMBER(FIND('List of Values'!$C$2:$C$20,O120)))),"")</f>
        <v>1</v>
      </c>
      <c r="R120" s="11" t="s">
        <v>264</v>
      </c>
      <c r="S120" s="1" t="b">
        <f t="shared" si="36"/>
        <v>1</v>
      </c>
      <c r="T120" s="1" t="b" cm="1">
        <f t="array" ref="T120">IF(NOT(ISBLANK($C120)),AND(S120=TRUE,LEN(R120)&lt;61,NOT(ISNUMBER(FIND('List of Values'!$C$2:$C$23,R120)))),"")</f>
        <v>1</v>
      </c>
      <c r="V120" s="1" t="b">
        <f t="shared" si="37"/>
        <v>1</v>
      </c>
      <c r="W120" s="1" t="b" cm="1">
        <f t="array" ref="W120">IF(NOT(ISBLANK($C120)),AND(V120=TRUE,LEN(U120)&lt;61,NOT(ISNUMBER(FIND('List of Values'!$C$2:$C$23,U120)))),"")</f>
        <v>1</v>
      </c>
      <c r="X120" s="11" t="s">
        <v>328</v>
      </c>
      <c r="Y120" s="1" t="b">
        <f t="shared" si="38"/>
        <v>1</v>
      </c>
      <c r="Z120" s="1" t="b" cm="1">
        <f t="array" ref="Z120">IF(NOT(ISBLANK($C120)),AND(Y120=TRUE,LEN(X120)&lt;81,NOT(ISNUMBER(FIND('List of Values'!$C$2:$C$23,X120)))),"")</f>
        <v>1</v>
      </c>
      <c r="AA120" s="11" t="s">
        <v>193</v>
      </c>
      <c r="AB120" s="1" t="b">
        <f t="shared" si="39"/>
        <v>1</v>
      </c>
      <c r="AC120" s="1" t="b">
        <f>IF(NOT(ISBLANK($C120)),AND(AB120=TRUE,NOT(COUNTIF('List of Values'!$B$2:$B$255,AA120)=0)),"")</f>
        <v>1</v>
      </c>
      <c r="AD120" s="11" t="s">
        <v>194</v>
      </c>
      <c r="AE120" s="1" t="b">
        <f t="shared" si="40"/>
        <v>1</v>
      </c>
      <c r="AF120" s="1" t="b">
        <f>IF(NOT(ISBLANK($C120)),AND(AE120=TRUE,NOT(COUNTIF('List of Values'!$F$2:$F$255,AD120)=0)),"")</f>
        <v>1</v>
      </c>
      <c r="AG120" s="11" t="s">
        <v>177</v>
      </c>
      <c r="AH120" s="1" t="b">
        <f t="shared" si="41"/>
        <v>1</v>
      </c>
      <c r="AI120" s="1" t="b">
        <f>IF(NOT(ISBLANK($C120)),AND(AH120=TRUE,NOT(COUNTIF('List of Values'!$N$2:$N$40,AG120)=0)),"")</f>
        <v>1</v>
      </c>
      <c r="AJ120" s="37" t="s">
        <v>196</v>
      </c>
      <c r="AK120" s="1" t="b">
        <f t="shared" si="42"/>
        <v>1</v>
      </c>
      <c r="AL120" s="1" t="b">
        <f>IF(NOT(ISBLANK($C120)),AND(AK120=TRUE,NOT(COUNTIF('List of Values'!$O$2:$O$30,AJ120)=0)),"")</f>
        <v>1</v>
      </c>
      <c r="AM120" s="11" t="s">
        <v>179</v>
      </c>
      <c r="AN120" s="1" t="b">
        <f t="shared" si="43"/>
        <v>1</v>
      </c>
      <c r="AO120" s="1" t="b">
        <f>IF(NOT(ISBLANK($C120)),AND(AN120=TRUE,NOT(COUNTIF('List of Values'!$AF$2:$AF$20,AM120)=0)),"")</f>
        <v>1</v>
      </c>
      <c r="AQ120" s="1" t="b">
        <f t="shared" si="44"/>
        <v>1</v>
      </c>
      <c r="AR120" s="1" t="b" cm="1">
        <f t="array" ref="AR120">IF(NOT(ISBLANK($C120)),AND(AQ120=TRUE,LEN(AP120)&lt;81,NOT(ISNUMBER(FIND('List of Values'!$C$2:$C$20,AP120)))),"")</f>
        <v>1</v>
      </c>
      <c r="AS120" s="11" t="str">
        <f t="shared" si="45"/>
        <v>GRÖNSAKSGROSSISTEN AB</v>
      </c>
      <c r="AT120" s="1" t="b">
        <f t="shared" si="46"/>
        <v>1</v>
      </c>
      <c r="AU120" s="1" t="b" cm="1">
        <f t="array" ref="AU120">IF(NOT(ISBLANK($C120)),AND(AT120=TRUE,LEN(AS120)&lt;81,NOT(ISNUMBER(FIND('List of Values'!$C$2:$C$20,AS120)))),"")</f>
        <v>1</v>
      </c>
      <c r="AV120" s="11" t="s">
        <v>818</v>
      </c>
      <c r="AW120" s="1" t="b">
        <f t="shared" si="47"/>
        <v>1</v>
      </c>
      <c r="AX120" s="1" t="b" cm="1">
        <f t="array" ref="AX120">IF(NOT(ISBLANK($C120)),AND(AW120=TRUE,LEN(AV120)&lt;21,NOT(ISNUMBER(FIND('List of Values'!$C$2:$C$20,AV120)))),"")</f>
        <v>1</v>
      </c>
      <c r="AY120" s="11">
        <v>12314</v>
      </c>
      <c r="AZ120" s="1" t="b">
        <f t="shared" si="30"/>
        <v>1</v>
      </c>
      <c r="BA120" s="10" t="b">
        <f>IF(NOT(ISBLANK($C120)),AND(AZ120=TRUE,NOT(COUNTIF('List of Values'!$R$2:$R$400,AY120)=0)),"")</f>
        <v>1</v>
      </c>
      <c r="BB120" s="20"/>
      <c r="BC120" s="1" t="b">
        <f t="shared" si="48"/>
        <v>1</v>
      </c>
      <c r="BD120" s="1" t="b" cm="1">
        <f t="array" ref="BD120">IF(NOT(ISBLANK($C120)),OR(ISBLANK(BB120),AND(NOT(ISNUMBER(FIND('List of Values'!$C$2:$C$23,BB120))),ISNUMBER(DATEVALUE(BB120)))),"")</f>
        <v>1</v>
      </c>
      <c r="BE120" s="20"/>
      <c r="BF120" s="1" t="b">
        <f t="shared" si="49"/>
        <v>1</v>
      </c>
      <c r="BG120" s="1" t="b" cm="1">
        <f t="array" ref="BG120">IF(NOT(ISBLANK($C120)),OR(ISBLANK(BE120),AND(NOT(ISNUMBER(FIND('List of Values'!$C$2:$C$23,BE120))),ISNUMBER(DATEVALUE(BE120)))),"")</f>
        <v>1</v>
      </c>
      <c r="BI120" s="1" t="b">
        <f t="shared" si="50"/>
        <v>1</v>
      </c>
      <c r="BJ120" s="1" t="b">
        <f t="shared" si="51"/>
        <v>1</v>
      </c>
      <c r="BK120" s="11" t="s">
        <v>27</v>
      </c>
      <c r="BL120" s="1" t="b">
        <f t="shared" si="52"/>
        <v>1</v>
      </c>
      <c r="BM120" s="1" t="b">
        <f>IF(NOT(ISBLANK($C120)),AND(BL120=TRUE,NOT(COUNTIF('List of Values'!$A$2:$A$20,BK120)=0)),"")</f>
        <v>1</v>
      </c>
      <c r="BN120" s="11" t="s">
        <v>186</v>
      </c>
      <c r="BO120" s="1" t="b">
        <f t="shared" si="53"/>
        <v>1</v>
      </c>
      <c r="BP120" s="1" t="b">
        <f t="shared" si="54"/>
        <v>1</v>
      </c>
      <c r="BR120" s="1" t="b">
        <f t="shared" si="55"/>
        <v>1</v>
      </c>
      <c r="BS120" s="1" t="b">
        <f>IF(NOT(ISBLANK($C120)),OR(ISBLANK(BQ120),NOT(COUNTIF('List of Values'!$K$2:$K$30,BQ120)=0)),"")</f>
        <v>1</v>
      </c>
      <c r="BU120" s="1" t="b">
        <f t="shared" si="56"/>
        <v>1</v>
      </c>
      <c r="BV120" s="1" t="b">
        <f t="shared" si="57"/>
        <v>1</v>
      </c>
      <c r="BX120" s="1" t="b">
        <f t="shared" si="58"/>
        <v>1</v>
      </c>
      <c r="BY120" s="1" t="b">
        <f t="shared" si="59"/>
        <v>1</v>
      </c>
      <c r="BZ120" t="str">
        <f>_xlfn.XLOOKUP(C120,[1]Blad1!$A:$A,[1]Blad1!$D:$D,"")</f>
        <v/>
      </c>
    </row>
    <row r="121" spans="2:78">
      <c r="B121" s="43">
        <f t="shared" si="60"/>
        <v>0</v>
      </c>
      <c r="C121" s="104">
        <v>218019</v>
      </c>
      <c r="D121" s="11" t="s">
        <v>348</v>
      </c>
      <c r="E121" s="11" t="s">
        <v>199</v>
      </c>
      <c r="F121" s="12">
        <v>2021006099</v>
      </c>
      <c r="G121" s="1" t="b">
        <f t="shared" si="32"/>
        <v>1</v>
      </c>
      <c r="H121" s="1" t="b" cm="1">
        <f t="array" ref="H121">IF(NOT(ISBLANK($C121)),AND(G121=TRUE,LEN(F121)&lt;30,NOT(ISNUMBER(FIND('List of Values'!$C$2:$C$20,F121)))),"")</f>
        <v>1</v>
      </c>
      <c r="I121" s="11" t="s">
        <v>399</v>
      </c>
      <c r="J121" s="1" t="b">
        <f t="shared" si="33"/>
        <v>1</v>
      </c>
      <c r="K121" s="1" t="b" cm="1">
        <f t="array" ref="K121">IF(NOT(ISBLANK($C121)),AND(J121=TRUE,LEN(I121)&lt;20,NOT(ISNUMBER(FIND('List of Values'!$C$2:$C$20,I121)))),"")</f>
        <v>1</v>
      </c>
      <c r="L121" s="11" t="s">
        <v>312</v>
      </c>
      <c r="M121" s="1" t="b">
        <f t="shared" si="34"/>
        <v>1</v>
      </c>
      <c r="N121" s="1" t="b" cm="1">
        <f t="array" ref="N121">IF(NOT(ISBLANK($C121)),AND(M121=TRUE,LEN(L121)&lt;81,NOT(ISNUMBER(FIND('List of Values'!$C$2:$C$20,L121)))),"")</f>
        <v>1</v>
      </c>
      <c r="P121" s="1" t="b">
        <f t="shared" si="35"/>
        <v>1</v>
      </c>
      <c r="Q121" s="1" t="b" cm="1">
        <f t="array" ref="Q121">IF(NOT(ISBLANK($C121)),AND(P121=TRUE,LEN(O121)&lt;81,NOT(ISNUMBER(FIND('List of Values'!$C$2:$C$20,O121)))),"")</f>
        <v>1</v>
      </c>
      <c r="R121" s="11" t="s">
        <v>350</v>
      </c>
      <c r="S121" s="1" t="b">
        <f t="shared" si="36"/>
        <v>1</v>
      </c>
      <c r="T121" s="1" t="b" cm="1">
        <f t="array" ref="T121">IF(NOT(ISBLANK($C121)),AND(S121=TRUE,LEN(R121)&lt;61,NOT(ISNUMBER(FIND('List of Values'!$C$2:$C$23,R121)))),"")</f>
        <v>1</v>
      </c>
      <c r="V121" s="1" t="b">
        <f t="shared" si="37"/>
        <v>1</v>
      </c>
      <c r="W121" s="1" t="b" cm="1">
        <f t="array" ref="W121">IF(NOT(ISBLANK($C121)),AND(V121=TRUE,LEN(U121)&lt;61,NOT(ISNUMBER(FIND('List of Values'!$C$2:$C$23,U121)))),"")</f>
        <v>1</v>
      </c>
      <c r="X121" s="11" t="s">
        <v>580</v>
      </c>
      <c r="Y121" s="1" t="b">
        <f t="shared" si="38"/>
        <v>1</v>
      </c>
      <c r="Z121" s="1" t="b" cm="1">
        <f t="array" ref="Z121">IF(NOT(ISBLANK($C121)),AND(Y121=TRUE,LEN(X121)&lt;81,NOT(ISNUMBER(FIND('List of Values'!$C$2:$C$23,X121)))),"")</f>
        <v>1</v>
      </c>
      <c r="AA121" s="11" t="s">
        <v>193</v>
      </c>
      <c r="AB121" s="1" t="b">
        <f t="shared" si="39"/>
        <v>1</v>
      </c>
      <c r="AC121" s="1" t="b">
        <f>IF(NOT(ISBLANK($C121)),AND(AB121=TRUE,NOT(COUNTIF('List of Values'!$B$2:$B$255,AA121)=0)),"")</f>
        <v>1</v>
      </c>
      <c r="AD121" s="11" t="s">
        <v>194</v>
      </c>
      <c r="AE121" s="1" t="b">
        <f t="shared" si="40"/>
        <v>1</v>
      </c>
      <c r="AF121" s="1" t="b">
        <f>IF(NOT(ISBLANK($C121)),AND(AE121=TRUE,NOT(COUNTIF('List of Values'!$F$2:$F$255,AD121)=0)),"")</f>
        <v>1</v>
      </c>
      <c r="AG121" s="11" t="s">
        <v>177</v>
      </c>
      <c r="AH121" s="1" t="b">
        <f t="shared" si="41"/>
        <v>1</v>
      </c>
      <c r="AI121" s="1" t="b">
        <f>IF(NOT(ISBLANK($C121)),AND(AH121=TRUE,NOT(COUNTIF('List of Values'!$N$2:$N$40,AG121)=0)),"")</f>
        <v>1</v>
      </c>
      <c r="AJ121" s="37" t="s">
        <v>196</v>
      </c>
      <c r="AK121" s="1" t="b">
        <f t="shared" si="42"/>
        <v>1</v>
      </c>
      <c r="AL121" s="1" t="b">
        <f>IF(NOT(ISBLANK($C121)),AND(AK121=TRUE,NOT(COUNTIF('List of Values'!$O$2:$O$30,AJ121)=0)),"")</f>
        <v>1</v>
      </c>
      <c r="AM121" s="11" t="s">
        <v>179</v>
      </c>
      <c r="AN121" s="1" t="b">
        <f t="shared" si="43"/>
        <v>1</v>
      </c>
      <c r="AO121" s="1" t="b">
        <f>IF(NOT(ISBLANK($C121)),AND(AN121=TRUE,NOT(COUNTIF('List of Values'!$AF$2:$AF$20,AM121)=0)),"")</f>
        <v>1</v>
      </c>
      <c r="AQ121" s="1" t="b">
        <f t="shared" si="44"/>
        <v>1</v>
      </c>
      <c r="AR121" s="1" t="b" cm="1">
        <f t="array" ref="AR121">IF(NOT(ISBLANK($C121)),AND(AQ121=TRUE,LEN(AP121)&lt;81,NOT(ISNUMBER(FIND('List of Values'!$C$2:$C$20,AP121)))),"")</f>
        <v>1</v>
      </c>
      <c r="AS121" s="11" t="str">
        <f t="shared" si="45"/>
        <v>TRANSPORTSTYRELSEN</v>
      </c>
      <c r="AT121" s="1" t="b">
        <f t="shared" si="46"/>
        <v>1</v>
      </c>
      <c r="AU121" s="1" t="b" cm="1">
        <f t="array" ref="AU121">IF(NOT(ISBLANK($C121)),AND(AT121=TRUE,LEN(AS121)&lt;81,NOT(ISNUMBER(FIND('List of Values'!$C$2:$C$20,AS121)))),"")</f>
        <v>1</v>
      </c>
      <c r="AV121" s="11" t="s">
        <v>819</v>
      </c>
      <c r="AW121" s="1" t="b">
        <f t="shared" si="47"/>
        <v>1</v>
      </c>
      <c r="AX121" s="1" t="b" cm="1">
        <f t="array" ref="AX121">IF(NOT(ISBLANK($C121)),AND(AW121=TRUE,LEN(AV121)&lt;21,NOT(ISNUMBER(FIND('List of Values'!$C$2:$C$20,AV121)))),"")</f>
        <v>1</v>
      </c>
      <c r="AY121" s="11">
        <v>10001</v>
      </c>
      <c r="AZ121" s="1" t="b">
        <f t="shared" si="30"/>
        <v>1</v>
      </c>
      <c r="BA121" s="10" t="b">
        <f>IF(NOT(ISBLANK($C121)),AND(AZ121=TRUE,NOT(COUNTIF('List of Values'!$R$2:$R$400,AY121)=0)),"")</f>
        <v>1</v>
      </c>
      <c r="BB121" s="20"/>
      <c r="BC121" s="1" t="b">
        <f t="shared" si="48"/>
        <v>1</v>
      </c>
      <c r="BD121" s="1" t="b" cm="1">
        <f t="array" ref="BD121">IF(NOT(ISBLANK($C121)),OR(ISBLANK(BB121),AND(NOT(ISNUMBER(FIND('List of Values'!$C$2:$C$23,BB121))),ISNUMBER(DATEVALUE(BB121)))),"")</f>
        <v>1</v>
      </c>
      <c r="BE121" s="20"/>
      <c r="BF121" s="1" t="b">
        <f t="shared" si="49"/>
        <v>1</v>
      </c>
      <c r="BG121" s="1" t="b" cm="1">
        <f t="array" ref="BG121">IF(NOT(ISBLANK($C121)),OR(ISBLANK(BE121),AND(NOT(ISNUMBER(FIND('List of Values'!$C$2:$C$23,BE121))),ISNUMBER(DATEVALUE(BE121)))),"")</f>
        <v>1</v>
      </c>
      <c r="BI121" s="1" t="b">
        <f t="shared" si="50"/>
        <v>1</v>
      </c>
      <c r="BJ121" s="1" t="b">
        <f t="shared" si="51"/>
        <v>1</v>
      </c>
      <c r="BK121" s="11" t="s">
        <v>27</v>
      </c>
      <c r="BL121" s="1" t="b">
        <f t="shared" si="52"/>
        <v>1</v>
      </c>
      <c r="BM121" s="1" t="b">
        <f>IF(NOT(ISBLANK($C121)),AND(BL121=TRUE,NOT(COUNTIF('List of Values'!$A$2:$A$20,BK121)=0)),"")</f>
        <v>1</v>
      </c>
      <c r="BN121" s="11" t="s">
        <v>186</v>
      </c>
      <c r="BO121" s="1" t="b">
        <f t="shared" si="53"/>
        <v>1</v>
      </c>
      <c r="BP121" s="1" t="b">
        <f t="shared" si="54"/>
        <v>1</v>
      </c>
      <c r="BR121" s="1" t="b">
        <f t="shared" si="55"/>
        <v>1</v>
      </c>
      <c r="BS121" s="1" t="b">
        <f>IF(NOT(ISBLANK($C121)),OR(ISBLANK(BQ121),NOT(COUNTIF('List of Values'!$K$2:$K$30,BQ121)=0)),"")</f>
        <v>1</v>
      </c>
      <c r="BU121" s="1" t="b">
        <f t="shared" si="56"/>
        <v>1</v>
      </c>
      <c r="BV121" s="1" t="b">
        <f t="shared" si="57"/>
        <v>1</v>
      </c>
      <c r="BX121" s="1" t="b">
        <f t="shared" si="58"/>
        <v>1</v>
      </c>
      <c r="BY121" s="1" t="b">
        <f t="shared" si="59"/>
        <v>1</v>
      </c>
      <c r="BZ121" t="str">
        <f>_xlfn.XLOOKUP(C121,[1]Blad1!$A:$A,[1]Blad1!$D:$D,"")</f>
        <v/>
      </c>
    </row>
    <row r="122" spans="2:78">
      <c r="B122" s="43">
        <f t="shared" si="60"/>
        <v>0</v>
      </c>
      <c r="C122" s="11">
        <v>218044</v>
      </c>
      <c r="D122" s="11" t="s">
        <v>820</v>
      </c>
      <c r="E122" s="11" t="s">
        <v>199</v>
      </c>
      <c r="F122" s="12">
        <v>5562010685</v>
      </c>
      <c r="G122" s="1" t="b">
        <f t="shared" si="32"/>
        <v>1</v>
      </c>
      <c r="H122" s="1" t="b" cm="1">
        <f t="array" ref="H122">IF(NOT(ISBLANK($C122)),AND(G122=TRUE,LEN(F122)&lt;30,NOT(ISNUMBER(FIND('List of Values'!$C$2:$C$20,F122)))),"")</f>
        <v>1</v>
      </c>
      <c r="I122" s="11" t="s">
        <v>821</v>
      </c>
      <c r="J122" s="1" t="b">
        <f t="shared" si="33"/>
        <v>1</v>
      </c>
      <c r="K122" s="1" t="b" cm="1">
        <f t="array" ref="K122">IF(NOT(ISBLANK($C122)),AND(J122=TRUE,LEN(I122)&lt;20,NOT(ISNUMBER(FIND('List of Values'!$C$2:$C$20,I122)))),"")</f>
        <v>1</v>
      </c>
      <c r="L122" s="11" t="s">
        <v>822</v>
      </c>
      <c r="M122" s="1" t="b">
        <f t="shared" si="34"/>
        <v>1</v>
      </c>
      <c r="N122" s="1" t="b" cm="1">
        <f t="array" ref="N122">IF(NOT(ISBLANK($C122)),AND(M122=TRUE,LEN(L122)&lt;81,NOT(ISNUMBER(FIND('List of Values'!$C$2:$C$20,L122)))),"")</f>
        <v>1</v>
      </c>
      <c r="P122" s="1" t="b">
        <f t="shared" si="35"/>
        <v>1</v>
      </c>
      <c r="Q122" s="1" t="b" cm="1">
        <f t="array" ref="Q122">IF(NOT(ISBLANK($C122)),AND(P122=TRUE,LEN(O122)&lt;81,NOT(ISNUMBER(FIND('List of Values'!$C$2:$C$20,O122)))),"")</f>
        <v>1</v>
      </c>
      <c r="R122" s="11" t="s">
        <v>823</v>
      </c>
      <c r="S122" s="1" t="b">
        <f t="shared" si="36"/>
        <v>1</v>
      </c>
      <c r="T122" s="1" t="b" cm="1">
        <f t="array" ref="T122">IF(NOT(ISBLANK($C122)),AND(S122=TRUE,LEN(R122)&lt;61,NOT(ISNUMBER(FIND('List of Values'!$C$2:$C$23,R122)))),"")</f>
        <v>1</v>
      </c>
      <c r="V122" s="1" t="b">
        <f t="shared" si="37"/>
        <v>1</v>
      </c>
      <c r="W122" s="1" t="b" cm="1">
        <f t="array" ref="W122">IF(NOT(ISBLANK($C122)),AND(V122=TRUE,LEN(U122)&lt;61,NOT(ISNUMBER(FIND('List of Values'!$C$2:$C$23,U122)))),"")</f>
        <v>1</v>
      </c>
      <c r="X122" s="11" t="s">
        <v>824</v>
      </c>
      <c r="Y122" s="1" t="b">
        <f t="shared" si="38"/>
        <v>1</v>
      </c>
      <c r="Z122" s="1" t="b" cm="1">
        <f t="array" ref="Z122">IF(NOT(ISBLANK($C122)),AND(Y122=TRUE,LEN(X122)&lt;81,NOT(ISNUMBER(FIND('List of Values'!$C$2:$C$23,X122)))),"")</f>
        <v>1</v>
      </c>
      <c r="AA122" s="11" t="s">
        <v>193</v>
      </c>
      <c r="AB122" s="1" t="b">
        <f t="shared" si="39"/>
        <v>1</v>
      </c>
      <c r="AC122" s="1" t="b">
        <f>IF(NOT(ISBLANK($C122)),AND(AB122=TRUE,NOT(COUNTIF('List of Values'!$B$2:$B$255,AA122)=0)),"")</f>
        <v>1</v>
      </c>
      <c r="AD122" s="11" t="s">
        <v>194</v>
      </c>
      <c r="AE122" s="1" t="b">
        <f t="shared" si="40"/>
        <v>1</v>
      </c>
      <c r="AF122" s="1" t="b">
        <f>IF(NOT(ISBLANK($C122)),AND(AE122=TRUE,NOT(COUNTIF('List of Values'!$F$2:$F$255,AD122)=0)),"")</f>
        <v>1</v>
      </c>
      <c r="AG122" s="11" t="s">
        <v>214</v>
      </c>
      <c r="AH122" s="1" t="b">
        <f t="shared" si="41"/>
        <v>1</v>
      </c>
      <c r="AI122" s="1" t="b">
        <f>IF(NOT(ISBLANK($C122)),AND(AH122=TRUE,NOT(COUNTIF('List of Values'!$N$2:$N$40,AG122)=0)),"")</f>
        <v>1</v>
      </c>
      <c r="AJ122" s="37" t="s">
        <v>196</v>
      </c>
      <c r="AK122" s="1" t="b">
        <f t="shared" si="42"/>
        <v>1</v>
      </c>
      <c r="AL122" s="1" t="b">
        <f>IF(NOT(ISBLANK($C122)),AND(AK122=TRUE,NOT(COUNTIF('List of Values'!$O$2:$O$30,AJ122)=0)),"")</f>
        <v>1</v>
      </c>
      <c r="AM122" s="11" t="s">
        <v>179</v>
      </c>
      <c r="AN122" s="1" t="b">
        <f t="shared" si="43"/>
        <v>1</v>
      </c>
      <c r="AO122" s="1" t="b">
        <f>IF(NOT(ISBLANK($C122)),AND(AN122=TRUE,NOT(COUNTIF('List of Values'!$AF$2:$AF$20,AM122)=0)),"")</f>
        <v>1</v>
      </c>
      <c r="AQ122" s="1" t="b">
        <f t="shared" si="44"/>
        <v>1</v>
      </c>
      <c r="AR122" s="1" t="b" cm="1">
        <f t="array" ref="AR122">IF(NOT(ISBLANK($C122)),AND(AQ122=TRUE,LEN(AP122)&lt;81,NOT(ISNUMBER(FIND('List of Values'!$C$2:$C$20,AP122)))),"")</f>
        <v>1</v>
      </c>
      <c r="AS122" s="11" t="str">
        <f t="shared" si="45"/>
        <v>CHRISTER NÖJD AB</v>
      </c>
      <c r="AT122" s="1" t="b">
        <f t="shared" si="46"/>
        <v>1</v>
      </c>
      <c r="AU122" s="1" t="b" cm="1">
        <f t="array" ref="AU122">IF(NOT(ISBLANK($C122)),AND(AT122=TRUE,LEN(AS122)&lt;81,NOT(ISNUMBER(FIND('List of Values'!$C$2:$C$20,AS122)))),"")</f>
        <v>1</v>
      </c>
      <c r="AV122" s="11" t="s">
        <v>825</v>
      </c>
      <c r="AW122" s="1" t="b">
        <f t="shared" si="47"/>
        <v>1</v>
      </c>
      <c r="AX122" s="1" t="b" cm="1">
        <f t="array" ref="AX122">IF(NOT(ISBLANK($C122)),AND(AW122=TRUE,LEN(AV122)&lt;21,NOT(ISNUMBER(FIND('List of Values'!$C$2:$C$20,AV122)))),"")</f>
        <v>1</v>
      </c>
      <c r="AY122" s="11">
        <v>10001</v>
      </c>
      <c r="AZ122" s="1" t="b">
        <f t="shared" si="30"/>
        <v>1</v>
      </c>
      <c r="BA122" s="10" t="b">
        <f>IF(NOT(ISBLANK($C122)),AND(AZ122=TRUE,NOT(COUNTIF('List of Values'!$R$2:$R$400,AY122)=0)),"")</f>
        <v>1</v>
      </c>
      <c r="BB122" s="20"/>
      <c r="BC122" s="1" t="b">
        <f t="shared" si="48"/>
        <v>1</v>
      </c>
      <c r="BD122" s="1" t="b" cm="1">
        <f t="array" ref="BD122">IF(NOT(ISBLANK($C122)),OR(ISBLANK(BB122),AND(NOT(ISNUMBER(FIND('List of Values'!$C$2:$C$23,BB122))),ISNUMBER(DATEVALUE(BB122)))),"")</f>
        <v>1</v>
      </c>
      <c r="BE122" s="20"/>
      <c r="BF122" s="1" t="b">
        <f t="shared" si="49"/>
        <v>1</v>
      </c>
      <c r="BG122" s="1" t="b" cm="1">
        <f t="array" ref="BG122">IF(NOT(ISBLANK($C122)),OR(ISBLANK(BE122),AND(NOT(ISNUMBER(FIND('List of Values'!$C$2:$C$23,BE122))),ISNUMBER(DATEVALUE(BE122)))),"")</f>
        <v>1</v>
      </c>
      <c r="BI122" s="1" t="b">
        <f t="shared" si="50"/>
        <v>1</v>
      </c>
      <c r="BJ122" s="1" t="b">
        <f t="shared" si="51"/>
        <v>1</v>
      </c>
      <c r="BK122" s="11" t="s">
        <v>27</v>
      </c>
      <c r="BL122" s="1" t="b">
        <f t="shared" si="52"/>
        <v>1</v>
      </c>
      <c r="BM122" s="1" t="b">
        <f>IF(NOT(ISBLANK($C122)),AND(BL122=TRUE,NOT(COUNTIF('List of Values'!$A$2:$A$20,BK122)=0)),"")</f>
        <v>1</v>
      </c>
      <c r="BN122" s="11" t="s">
        <v>186</v>
      </c>
      <c r="BO122" s="1" t="b">
        <f t="shared" si="53"/>
        <v>1</v>
      </c>
      <c r="BP122" s="1" t="b">
        <f t="shared" si="54"/>
        <v>1</v>
      </c>
      <c r="BR122" s="1" t="b">
        <f t="shared" si="55"/>
        <v>1</v>
      </c>
      <c r="BS122" s="1" t="b">
        <f>IF(NOT(ISBLANK($C122)),OR(ISBLANK(BQ122),NOT(COUNTIF('List of Values'!$K$2:$K$30,BQ122)=0)),"")</f>
        <v>1</v>
      </c>
      <c r="BU122" s="1" t="b">
        <f t="shared" si="56"/>
        <v>1</v>
      </c>
      <c r="BV122" s="1" t="b">
        <f t="shared" si="57"/>
        <v>1</v>
      </c>
      <c r="BX122" s="1" t="b">
        <f t="shared" si="58"/>
        <v>1</v>
      </c>
      <c r="BY122" s="1" t="b">
        <f t="shared" si="59"/>
        <v>1</v>
      </c>
      <c r="BZ122" t="str">
        <f>_xlfn.XLOOKUP(C122,[1]Blad1!$A:$A,[1]Blad1!$D:$D,"")</f>
        <v/>
      </c>
    </row>
    <row r="123" spans="2:78">
      <c r="B123" s="43">
        <f t="shared" si="60"/>
        <v>0</v>
      </c>
      <c r="C123" s="11">
        <v>217963</v>
      </c>
      <c r="D123" s="11" t="s">
        <v>826</v>
      </c>
      <c r="E123" s="11" t="s">
        <v>169</v>
      </c>
      <c r="F123" s="12">
        <v>5566656848</v>
      </c>
      <c r="G123" s="1" t="b">
        <f t="shared" si="32"/>
        <v>1</v>
      </c>
      <c r="H123" s="1" t="b" cm="1">
        <f t="array" ref="H123">IF(NOT(ISBLANK($C123)),AND(G123=TRUE,LEN(F123)&lt;30,NOT(ISNUMBER(FIND('List of Values'!$C$2:$C$20,F123)))),"")</f>
        <v>1</v>
      </c>
      <c r="I123" s="11" t="s">
        <v>827</v>
      </c>
      <c r="J123" s="1" t="b">
        <f t="shared" si="33"/>
        <v>1</v>
      </c>
      <c r="K123" s="1" t="b" cm="1">
        <f t="array" ref="K123">IF(NOT(ISBLANK($C123)),AND(J123=TRUE,LEN(I123)&lt;20,NOT(ISNUMBER(FIND('List of Values'!$C$2:$C$20,I123)))),"")</f>
        <v>1</v>
      </c>
      <c r="L123" s="11" t="s">
        <v>828</v>
      </c>
      <c r="M123" s="1" t="b">
        <f t="shared" si="34"/>
        <v>1</v>
      </c>
      <c r="N123" s="1" t="b" cm="1">
        <f t="array" ref="N123">IF(NOT(ISBLANK($C123)),AND(M123=TRUE,LEN(L123)&lt;81,NOT(ISNUMBER(FIND('List of Values'!$C$2:$C$20,L123)))),"")</f>
        <v>1</v>
      </c>
      <c r="P123" s="1" t="b">
        <f t="shared" si="35"/>
        <v>1</v>
      </c>
      <c r="Q123" s="1" t="b" cm="1">
        <f t="array" ref="Q123">IF(NOT(ISBLANK($C123)),AND(P123=TRUE,LEN(O123)&lt;81,NOT(ISNUMBER(FIND('List of Values'!$C$2:$C$20,O123)))),"")</f>
        <v>1</v>
      </c>
      <c r="R123" s="11" t="s">
        <v>191</v>
      </c>
      <c r="S123" s="1" t="b">
        <f t="shared" si="36"/>
        <v>1</v>
      </c>
      <c r="T123" s="1" t="b" cm="1">
        <f t="array" ref="T123">IF(NOT(ISBLANK($C123)),AND(S123=TRUE,LEN(R123)&lt;61,NOT(ISNUMBER(FIND('List of Values'!$C$2:$C$23,R123)))),"")</f>
        <v>1</v>
      </c>
      <c r="V123" s="1" t="b">
        <f t="shared" si="37"/>
        <v>1</v>
      </c>
      <c r="W123" s="1" t="b" cm="1">
        <f t="array" ref="W123">IF(NOT(ISBLANK($C123)),AND(V123=TRUE,LEN(U123)&lt;61,NOT(ISNUMBER(FIND('List of Values'!$C$2:$C$23,U123)))),"")</f>
        <v>1</v>
      </c>
      <c r="X123" s="11" t="s">
        <v>829</v>
      </c>
      <c r="Y123" s="1" t="b">
        <f t="shared" si="38"/>
        <v>1</v>
      </c>
      <c r="Z123" s="1" t="b" cm="1">
        <f t="array" ref="Z123">IF(NOT(ISBLANK($C123)),AND(Y123=TRUE,LEN(X123)&lt;81,NOT(ISNUMBER(FIND('List of Values'!$C$2:$C$23,X123)))),"")</f>
        <v>1</v>
      </c>
      <c r="AA123" s="11" t="s">
        <v>193</v>
      </c>
      <c r="AB123" s="1" t="b">
        <f t="shared" si="39"/>
        <v>1</v>
      </c>
      <c r="AC123" s="1" t="b">
        <f>IF(NOT(ISBLANK($C123)),AND(AB123=TRUE,NOT(COUNTIF('List of Values'!$B$2:$B$255,AA123)=0)),"")</f>
        <v>1</v>
      </c>
      <c r="AD123" s="11" t="s">
        <v>194</v>
      </c>
      <c r="AE123" s="1" t="b">
        <f t="shared" si="40"/>
        <v>1</v>
      </c>
      <c r="AF123" s="1" t="b">
        <f>IF(NOT(ISBLANK($C123)),AND(AE123=TRUE,NOT(COUNTIF('List of Values'!$F$2:$F$255,AD123)=0)),"")</f>
        <v>1</v>
      </c>
      <c r="AG123" s="11" t="s">
        <v>214</v>
      </c>
      <c r="AH123" s="1" t="b">
        <f t="shared" si="41"/>
        <v>1</v>
      </c>
      <c r="AI123" s="1" t="b">
        <f>IF(NOT(ISBLANK($C123)),AND(AH123=TRUE,NOT(COUNTIF('List of Values'!$N$2:$N$40,AG123)=0)),"")</f>
        <v>1</v>
      </c>
      <c r="AJ123" s="37" t="s">
        <v>196</v>
      </c>
      <c r="AK123" s="1" t="b">
        <f t="shared" si="42"/>
        <v>1</v>
      </c>
      <c r="AL123" s="1" t="b">
        <f>IF(NOT(ISBLANK($C123)),AND(AK123=TRUE,NOT(COUNTIF('List of Values'!$O$2:$O$30,AJ123)=0)),"")</f>
        <v>1</v>
      </c>
      <c r="AM123" s="11" t="s">
        <v>179</v>
      </c>
      <c r="AN123" s="1" t="b">
        <f t="shared" si="43"/>
        <v>1</v>
      </c>
      <c r="AO123" s="1" t="b">
        <f>IF(NOT(ISBLANK($C123)),AND(AN123=TRUE,NOT(COUNTIF('List of Values'!$AF$2:$AF$20,AM123)=0)),"")</f>
        <v>1</v>
      </c>
      <c r="AQ123" s="1" t="b">
        <f t="shared" si="44"/>
        <v>1</v>
      </c>
      <c r="AR123" s="1" t="b" cm="1">
        <f t="array" ref="AR123">IF(NOT(ISBLANK($C123)),AND(AQ123=TRUE,LEN(AP123)&lt;81,NOT(ISNUMBER(FIND('List of Values'!$C$2:$C$20,AP123)))),"")</f>
        <v>1</v>
      </c>
      <c r="AS123" s="11" t="str">
        <f t="shared" si="45"/>
        <v>FISKEBÄCKS SEAFOOD AB</v>
      </c>
      <c r="AT123" s="1" t="b">
        <f t="shared" si="46"/>
        <v>1</v>
      </c>
      <c r="AU123" s="1" t="b" cm="1">
        <f t="array" ref="AU123">IF(NOT(ISBLANK($C123)),AND(AT123=TRUE,LEN(AS123)&lt;81,NOT(ISNUMBER(FIND('List of Values'!$C$2:$C$20,AS123)))),"")</f>
        <v>1</v>
      </c>
      <c r="AV123" s="11" t="s">
        <v>830</v>
      </c>
      <c r="AW123" s="1" t="b">
        <f t="shared" si="47"/>
        <v>1</v>
      </c>
      <c r="AX123" s="1" t="b" cm="1">
        <f t="array" ref="AX123">IF(NOT(ISBLANK($C123)),AND(AW123=TRUE,LEN(AV123)&lt;21,NOT(ISNUMBER(FIND('List of Values'!$C$2:$C$20,AV123)))),"")</f>
        <v>1</v>
      </c>
      <c r="AY123" s="11">
        <v>11879</v>
      </c>
      <c r="AZ123" s="1" t="b">
        <f t="shared" si="30"/>
        <v>1</v>
      </c>
      <c r="BA123" s="10" t="b">
        <f>IF(NOT(ISBLANK($C123)),AND(AZ123=TRUE,NOT(COUNTIF('List of Values'!$R$2:$R$400,AY123)=0)),"")</f>
        <v>1</v>
      </c>
      <c r="BB123" s="20"/>
      <c r="BC123" s="1" t="b">
        <f t="shared" si="48"/>
        <v>1</v>
      </c>
      <c r="BD123" s="1" t="b" cm="1">
        <f t="array" ref="BD123">IF(NOT(ISBLANK($C123)),OR(ISBLANK(BB123),AND(NOT(ISNUMBER(FIND('List of Values'!$C$2:$C$23,BB123))),ISNUMBER(DATEVALUE(BB123)))),"")</f>
        <v>1</v>
      </c>
      <c r="BE123" s="20"/>
      <c r="BF123" s="1" t="b">
        <f t="shared" si="49"/>
        <v>1</v>
      </c>
      <c r="BG123" s="1" t="b" cm="1">
        <f t="array" ref="BG123">IF(NOT(ISBLANK($C123)),OR(ISBLANK(BE123),AND(NOT(ISNUMBER(FIND('List of Values'!$C$2:$C$23,BE123))),ISNUMBER(DATEVALUE(BE123)))),"")</f>
        <v>1</v>
      </c>
      <c r="BI123" s="1" t="b">
        <f t="shared" si="50"/>
        <v>1</v>
      </c>
      <c r="BJ123" s="1" t="b">
        <f t="shared" si="51"/>
        <v>1</v>
      </c>
      <c r="BK123" s="11" t="s">
        <v>27</v>
      </c>
      <c r="BL123" s="1" t="b">
        <f t="shared" si="52"/>
        <v>1</v>
      </c>
      <c r="BM123" s="1" t="b">
        <f>IF(NOT(ISBLANK($C123)),AND(BL123=TRUE,NOT(COUNTIF('List of Values'!$A$2:$A$20,BK123)=0)),"")</f>
        <v>1</v>
      </c>
      <c r="BN123" s="11" t="s">
        <v>186</v>
      </c>
      <c r="BO123" s="1" t="b">
        <f t="shared" si="53"/>
        <v>1</v>
      </c>
      <c r="BP123" s="1" t="b">
        <f t="shared" si="54"/>
        <v>1</v>
      </c>
      <c r="BR123" s="1" t="b">
        <f t="shared" si="55"/>
        <v>1</v>
      </c>
      <c r="BS123" s="1" t="b">
        <f>IF(NOT(ISBLANK($C123)),OR(ISBLANK(BQ123),NOT(COUNTIF('List of Values'!$K$2:$K$30,BQ123)=0)),"")</f>
        <v>1</v>
      </c>
      <c r="BU123" s="1" t="b">
        <f t="shared" si="56"/>
        <v>1</v>
      </c>
      <c r="BV123" s="1" t="b">
        <f t="shared" si="57"/>
        <v>1</v>
      </c>
      <c r="BX123" s="1" t="b">
        <f t="shared" si="58"/>
        <v>1</v>
      </c>
      <c r="BY123" s="1" t="b">
        <f t="shared" si="59"/>
        <v>1</v>
      </c>
      <c r="BZ123" t="str">
        <f>_xlfn.XLOOKUP(C123,[1]Blad1!$A:$A,[1]Blad1!$D:$D,"")</f>
        <v/>
      </c>
    </row>
    <row r="124" spans="2:78">
      <c r="B124" s="43">
        <f t="shared" si="60"/>
        <v>0</v>
      </c>
      <c r="C124" s="11">
        <v>206916</v>
      </c>
      <c r="D124" s="11" t="s">
        <v>831</v>
      </c>
      <c r="E124" s="11" t="s">
        <v>199</v>
      </c>
      <c r="F124" s="12">
        <v>5561831800</v>
      </c>
      <c r="G124" s="1" t="b">
        <f t="shared" si="32"/>
        <v>1</v>
      </c>
      <c r="H124" s="1" t="b" cm="1">
        <f t="array" ref="H124">IF(NOT(ISBLANK($C124)),AND(G124=TRUE,LEN(F124)&lt;30,NOT(ISNUMBER(FIND('List of Values'!$C$2:$C$20,F124)))),"")</f>
        <v>1</v>
      </c>
      <c r="I124" s="11" t="s">
        <v>832</v>
      </c>
      <c r="J124" s="1" t="b">
        <f t="shared" si="33"/>
        <v>1</v>
      </c>
      <c r="K124" s="1" t="b" cm="1">
        <f t="array" ref="K124">IF(NOT(ISBLANK($C124)),AND(J124=TRUE,LEN(I124)&lt;20,NOT(ISNUMBER(FIND('List of Values'!$C$2:$C$20,I124)))),"")</f>
        <v>1</v>
      </c>
      <c r="L124" s="11" t="s">
        <v>833</v>
      </c>
      <c r="M124" s="1" t="b">
        <f t="shared" si="34"/>
        <v>1</v>
      </c>
      <c r="N124" s="1" t="b" cm="1">
        <f t="array" ref="N124">IF(NOT(ISBLANK($C124)),AND(M124=TRUE,LEN(L124)&lt;81,NOT(ISNUMBER(FIND('List of Values'!$C$2:$C$20,L124)))),"")</f>
        <v>1</v>
      </c>
      <c r="P124" s="1" t="b">
        <f t="shared" si="35"/>
        <v>1</v>
      </c>
      <c r="Q124" s="1" t="b" cm="1">
        <f t="array" ref="Q124">IF(NOT(ISBLANK($C124)),AND(P124=TRUE,LEN(O124)&lt;81,NOT(ISNUMBER(FIND('List of Values'!$C$2:$C$20,O124)))),"")</f>
        <v>1</v>
      </c>
      <c r="R124" s="11" t="s">
        <v>202</v>
      </c>
      <c r="S124" s="1" t="b">
        <f t="shared" si="36"/>
        <v>1</v>
      </c>
      <c r="T124" s="1" t="b" cm="1">
        <f t="array" ref="T124">IF(NOT(ISBLANK($C124)),AND(S124=TRUE,LEN(R124)&lt;61,NOT(ISNUMBER(FIND('List of Values'!$C$2:$C$23,R124)))),"")</f>
        <v>1</v>
      </c>
      <c r="V124" s="1" t="b">
        <f t="shared" si="37"/>
        <v>1</v>
      </c>
      <c r="W124" s="1" t="b" cm="1">
        <f t="array" ref="W124">IF(NOT(ISBLANK($C124)),AND(V124=TRUE,LEN(U124)&lt;61,NOT(ISNUMBER(FIND('List of Values'!$C$2:$C$23,U124)))),"")</f>
        <v>1</v>
      </c>
      <c r="X124" s="11" t="s">
        <v>834</v>
      </c>
      <c r="Y124" s="1" t="b">
        <f t="shared" si="38"/>
        <v>1</v>
      </c>
      <c r="Z124" s="1" t="b" cm="1">
        <f t="array" ref="Z124">IF(NOT(ISBLANK($C124)),AND(Y124=TRUE,LEN(X124)&lt;81,NOT(ISNUMBER(FIND('List of Values'!$C$2:$C$23,X124)))),"")</f>
        <v>1</v>
      </c>
      <c r="AA124" s="11" t="s">
        <v>193</v>
      </c>
      <c r="AB124" s="1" t="b">
        <f t="shared" si="39"/>
        <v>1</v>
      </c>
      <c r="AC124" s="1" t="b">
        <f>IF(NOT(ISBLANK($C124)),AND(AB124=TRUE,NOT(COUNTIF('List of Values'!$B$2:$B$255,AA124)=0)),"")</f>
        <v>1</v>
      </c>
      <c r="AD124" s="11" t="s">
        <v>194</v>
      </c>
      <c r="AE124" s="1" t="b">
        <f t="shared" si="40"/>
        <v>1</v>
      </c>
      <c r="AF124" s="1" t="b">
        <f>IF(NOT(ISBLANK($C124)),AND(AE124=TRUE,NOT(COUNTIF('List of Values'!$F$2:$F$255,AD124)=0)),"")</f>
        <v>1</v>
      </c>
      <c r="AG124" s="11" t="s">
        <v>702</v>
      </c>
      <c r="AH124" s="1" t="b">
        <f t="shared" si="41"/>
        <v>1</v>
      </c>
      <c r="AI124" s="1" t="b">
        <f>IF(NOT(ISBLANK($C124)),AND(AH124=TRUE,NOT(COUNTIF('List of Values'!$N$2:$N$40,AG124)=0)),"")</f>
        <v>1</v>
      </c>
      <c r="AJ124" s="59" t="s">
        <v>196</v>
      </c>
      <c r="AK124" s="1" t="b">
        <f t="shared" si="42"/>
        <v>1</v>
      </c>
      <c r="AL124" s="1" t="b">
        <f>IF(NOT(ISBLANK($C124)),AND(AK124=TRUE,NOT(COUNTIF('List of Values'!$O$2:$O$30,AJ124)=0)),"")</f>
        <v>1</v>
      </c>
      <c r="AM124" s="11" t="s">
        <v>179</v>
      </c>
      <c r="AN124" s="1" t="b">
        <f t="shared" si="43"/>
        <v>1</v>
      </c>
      <c r="AO124" s="1" t="b">
        <f>IF(NOT(ISBLANK($C124)),AND(AN124=TRUE,NOT(COUNTIF('List of Values'!$AF$2:$AF$20,AM124)=0)),"")</f>
        <v>1</v>
      </c>
      <c r="AQ124" s="1" t="b">
        <f t="shared" si="44"/>
        <v>1</v>
      </c>
      <c r="AR124" s="1" t="b" cm="1">
        <f t="array" ref="AR124">IF(NOT(ISBLANK($C124)),AND(AQ124=TRUE,LEN(AP124)&lt;81,NOT(ISNUMBER(FIND('List of Values'!$C$2:$C$20,AP124)))),"")</f>
        <v>1</v>
      </c>
      <c r="AS124" s="11" t="str">
        <f t="shared" si="45"/>
        <v>WALTER BORG AB</v>
      </c>
      <c r="AT124" s="1" t="b">
        <f t="shared" si="46"/>
        <v>1</v>
      </c>
      <c r="AU124" s="1" t="b" cm="1">
        <f t="array" ref="AU124">IF(NOT(ISBLANK($C124)),AND(AT124=TRUE,LEN(AS124)&lt;81,NOT(ISNUMBER(FIND('List of Values'!$C$2:$C$20,AS124)))),"")</f>
        <v>1</v>
      </c>
      <c r="AV124" s="11" t="s">
        <v>835</v>
      </c>
      <c r="AW124" s="1" t="b">
        <f t="shared" si="47"/>
        <v>1</v>
      </c>
      <c r="AX124" s="1" t="b" cm="1">
        <f t="array" ref="AX124">IF(NOT(ISBLANK($C124)),AND(AW124=TRUE,LEN(AV124)&lt;21,NOT(ISNUMBER(FIND('List of Values'!$C$2:$C$20,AV124)))),"")</f>
        <v>1</v>
      </c>
      <c r="AY124" s="11">
        <v>10001</v>
      </c>
      <c r="AZ124" s="1" t="b">
        <f t="shared" si="30"/>
        <v>1</v>
      </c>
      <c r="BA124" s="10" t="b">
        <f>IF(NOT(ISBLANK($C124)),AND(AZ124=TRUE,NOT(COUNTIF('List of Values'!$R$2:$R$400,AY124)=0)),"")</f>
        <v>1</v>
      </c>
      <c r="BB124" s="20"/>
      <c r="BC124" s="1" t="b">
        <f t="shared" si="48"/>
        <v>1</v>
      </c>
      <c r="BD124" s="1" t="b" cm="1">
        <f t="array" ref="BD124">IF(NOT(ISBLANK($C124)),OR(ISBLANK(BB124),AND(NOT(ISNUMBER(FIND('List of Values'!$C$2:$C$23,BB124))),ISNUMBER(DATEVALUE(BB124)))),"")</f>
        <v>1</v>
      </c>
      <c r="BE124" s="20"/>
      <c r="BF124" s="1" t="b">
        <f t="shared" si="49"/>
        <v>1</v>
      </c>
      <c r="BG124" s="1" t="b" cm="1">
        <f t="array" ref="BG124">IF(NOT(ISBLANK($C124)),OR(ISBLANK(BE124),AND(NOT(ISNUMBER(FIND('List of Values'!$C$2:$C$23,BE124))),ISNUMBER(DATEVALUE(BE124)))),"")</f>
        <v>1</v>
      </c>
      <c r="BI124" s="1" t="b">
        <f t="shared" si="50"/>
        <v>1</v>
      </c>
      <c r="BJ124" s="1" t="b">
        <f t="shared" si="51"/>
        <v>1</v>
      </c>
      <c r="BK124" s="11" t="s">
        <v>27</v>
      </c>
      <c r="BL124" s="1" t="b">
        <f t="shared" si="52"/>
        <v>1</v>
      </c>
      <c r="BM124" s="1" t="b">
        <f>IF(NOT(ISBLANK($C124)),AND(BL124=TRUE,NOT(COUNTIF('List of Values'!$A$2:$A$20,BK124)=0)),"")</f>
        <v>1</v>
      </c>
      <c r="BN124" s="11" t="s">
        <v>186</v>
      </c>
      <c r="BO124" s="1" t="b">
        <f t="shared" si="53"/>
        <v>1</v>
      </c>
      <c r="BP124" s="1" t="b">
        <f t="shared" si="54"/>
        <v>1</v>
      </c>
      <c r="BR124" s="1" t="b">
        <f t="shared" si="55"/>
        <v>1</v>
      </c>
      <c r="BS124" s="1" t="b">
        <f>IF(NOT(ISBLANK($C124)),OR(ISBLANK(BQ124),NOT(COUNTIF('List of Values'!$K$2:$K$30,BQ124)=0)),"")</f>
        <v>1</v>
      </c>
      <c r="BU124" s="1" t="b">
        <f t="shared" si="56"/>
        <v>1</v>
      </c>
      <c r="BV124" s="1" t="b">
        <f t="shared" si="57"/>
        <v>1</v>
      </c>
      <c r="BX124" s="1" t="b">
        <f t="shared" si="58"/>
        <v>1</v>
      </c>
      <c r="BY124" s="1" t="b">
        <f t="shared" si="59"/>
        <v>1</v>
      </c>
      <c r="BZ124" t="str">
        <f>_xlfn.XLOOKUP(C124,[1]Blad1!$A:$A,[1]Blad1!$D:$D,"")</f>
        <v/>
      </c>
    </row>
    <row r="125" spans="2:78">
      <c r="B125" s="43">
        <f t="shared" si="60"/>
        <v>0</v>
      </c>
      <c r="C125" s="11">
        <v>217995</v>
      </c>
      <c r="D125" s="11" t="s">
        <v>836</v>
      </c>
      <c r="E125" s="11" t="s">
        <v>169</v>
      </c>
      <c r="F125" s="12" t="s">
        <v>837</v>
      </c>
      <c r="G125" s="1" t="b">
        <f t="shared" si="32"/>
        <v>1</v>
      </c>
      <c r="H125" s="1" t="b" cm="1">
        <f t="array" ref="H125">IF(NOT(ISBLANK($C125)),AND(G125=TRUE,LEN(F125)&lt;30,NOT(ISNUMBER(FIND('List of Values'!$C$2:$C$20,F125)))),"")</f>
        <v>1</v>
      </c>
      <c r="I125" s="11" t="s">
        <v>837</v>
      </c>
      <c r="J125" s="1" t="b">
        <f t="shared" si="33"/>
        <v>1</v>
      </c>
      <c r="K125" s="1" t="b" cm="1">
        <f t="array" ref="K125">IF(NOT(ISBLANK($C125)),AND(J125=TRUE,LEN(I125)&lt;20,NOT(ISNUMBER(FIND('List of Values'!$C$2:$C$20,I125)))),"")</f>
        <v>1</v>
      </c>
      <c r="L125" s="11" t="s">
        <v>838</v>
      </c>
      <c r="M125" s="1" t="b">
        <f t="shared" si="34"/>
        <v>1</v>
      </c>
      <c r="N125" s="1" t="b" cm="1">
        <f t="array" ref="N125">IF(NOT(ISBLANK($C125)),AND(M125=TRUE,LEN(L125)&lt;81,NOT(ISNUMBER(FIND('List of Values'!$C$2:$C$20,L125)))),"")</f>
        <v>1</v>
      </c>
      <c r="P125" s="1" t="b">
        <f t="shared" si="35"/>
        <v>1</v>
      </c>
      <c r="Q125" s="1" t="b" cm="1">
        <f t="array" ref="Q125">IF(NOT(ISBLANK($C125)),AND(P125=TRUE,LEN(O125)&lt;81,NOT(ISNUMBER(FIND('List of Values'!$C$2:$C$20,O125)))),"")</f>
        <v>1</v>
      </c>
      <c r="R125" s="11" t="s">
        <v>236</v>
      </c>
      <c r="S125" s="1" t="b">
        <f t="shared" si="36"/>
        <v>1</v>
      </c>
      <c r="T125" s="1" t="b" cm="1">
        <f t="array" ref="T125">IF(NOT(ISBLANK($C125)),AND(S125=TRUE,LEN(R125)&lt;61,NOT(ISNUMBER(FIND('List of Values'!$C$2:$C$23,R125)))),"")</f>
        <v>1</v>
      </c>
      <c r="V125" s="1" t="b">
        <f t="shared" si="37"/>
        <v>1</v>
      </c>
      <c r="W125" s="1" t="b" cm="1">
        <f t="array" ref="W125">IF(NOT(ISBLANK($C125)),AND(V125=TRUE,LEN(U125)&lt;61,NOT(ISNUMBER(FIND('List of Values'!$C$2:$C$23,U125)))),"")</f>
        <v>1</v>
      </c>
      <c r="X125" s="11" t="s">
        <v>237</v>
      </c>
      <c r="Y125" s="1" t="b">
        <f t="shared" si="38"/>
        <v>1</v>
      </c>
      <c r="Z125" s="1" t="b" cm="1">
        <f t="array" ref="Z125">IF(NOT(ISBLANK($C125)),AND(Y125=TRUE,LEN(X125)&lt;81,NOT(ISNUMBER(FIND('List of Values'!$C$2:$C$23,X125)))),"")</f>
        <v>1</v>
      </c>
      <c r="AA125" s="11" t="s">
        <v>238</v>
      </c>
      <c r="AB125" s="1" t="b">
        <f t="shared" si="39"/>
        <v>1</v>
      </c>
      <c r="AC125" s="1" t="b">
        <f>IF(NOT(ISBLANK($C125)),AND(AB125=TRUE,NOT(COUNTIF('List of Values'!$B$2:$B$255,AA125)=0)),"")</f>
        <v>1</v>
      </c>
      <c r="AD125" s="11" t="s">
        <v>194</v>
      </c>
      <c r="AE125" s="1" t="b">
        <f t="shared" si="40"/>
        <v>1</v>
      </c>
      <c r="AF125" s="1" t="b">
        <f>IF(NOT(ISBLANK($C125)),AND(AE125=TRUE,NOT(COUNTIF('List of Values'!$F$2:$F$255,AD125)=0)),"")</f>
        <v>1</v>
      </c>
      <c r="AG125" s="11" t="s">
        <v>214</v>
      </c>
      <c r="AH125" s="1" t="b">
        <f t="shared" si="41"/>
        <v>1</v>
      </c>
      <c r="AI125" s="1" t="b">
        <f>IF(NOT(ISBLANK($C125)),AND(AH125=TRUE,NOT(COUNTIF('List of Values'!$N$2:$N$40,AG125)=0)),"")</f>
        <v>1</v>
      </c>
      <c r="AJ125" s="37" t="s">
        <v>196</v>
      </c>
      <c r="AK125" s="1" t="b">
        <f t="shared" si="42"/>
        <v>1</v>
      </c>
      <c r="AL125" s="1" t="b">
        <f>IF(NOT(ISBLANK($C125)),AND(AK125=TRUE,NOT(COUNTIF('List of Values'!$O$2:$O$30,AJ125)=0)),"")</f>
        <v>1</v>
      </c>
      <c r="AM125" s="11" t="s">
        <v>239</v>
      </c>
      <c r="AN125" s="1" t="b">
        <f t="shared" si="43"/>
        <v>1</v>
      </c>
      <c r="AO125" s="1" t="b">
        <f>IF(NOT(ISBLANK($C125)),AND(AN125=TRUE,NOT(COUNTIF('List of Values'!$AF$2:$AF$20,AM125)=0)),"")</f>
        <v>1</v>
      </c>
      <c r="AQ125" s="1" t="b">
        <f t="shared" si="44"/>
        <v>1</v>
      </c>
      <c r="AR125" s="1" t="b" cm="1">
        <f t="array" ref="AR125">IF(NOT(ISBLANK($C125)),AND(AQ125=TRUE,LEN(AP125)&lt;81,NOT(ISNUMBER(FIND('List of Values'!$C$2:$C$20,AP125)))),"")</f>
        <v>1</v>
      </c>
      <c r="AS125" s="11" t="str">
        <f t="shared" si="45"/>
        <v>MONDO MAR MARINE FOODS APS</v>
      </c>
      <c r="AT125" s="1" t="b">
        <f t="shared" si="46"/>
        <v>1</v>
      </c>
      <c r="AU125" s="1" t="b" cm="1">
        <f t="array" ref="AU125">IF(NOT(ISBLANK($C125)),AND(AT125=TRUE,LEN(AS125)&lt;81,NOT(ISNUMBER(FIND('List of Values'!$C$2:$C$20,AS125)))),"")</f>
        <v>1</v>
      </c>
      <c r="AV125" s="11" t="s">
        <v>839</v>
      </c>
      <c r="AW125" s="1" t="b">
        <f t="shared" si="47"/>
        <v>1</v>
      </c>
      <c r="AX125" s="1" t="b" cm="1">
        <f t="array" ref="AX125">IF(NOT(ISBLANK($C125)),AND(AW125=TRUE,LEN(AV125)&lt;21,NOT(ISNUMBER(FIND('List of Values'!$C$2:$C$20,AV125)))),"")</f>
        <v>1</v>
      </c>
      <c r="AY125" s="11">
        <v>13500</v>
      </c>
      <c r="AZ125" s="1" t="b">
        <f t="shared" si="30"/>
        <v>1</v>
      </c>
      <c r="BA125" s="10" t="b">
        <f>IF(NOT(ISBLANK($C125)),AND(AZ125=TRUE,NOT(COUNTIF('List of Values'!$R$2:$R$400,AY125)=0)),"")</f>
        <v>1</v>
      </c>
      <c r="BB125" s="20"/>
      <c r="BC125" s="1" t="b">
        <f t="shared" si="48"/>
        <v>1</v>
      </c>
      <c r="BD125" s="1" t="b" cm="1">
        <f t="array" ref="BD125">IF(NOT(ISBLANK($C125)),OR(ISBLANK(BB125),AND(NOT(ISNUMBER(FIND('List of Values'!$C$2:$C$23,BB125))),ISNUMBER(DATEVALUE(BB125)))),"")</f>
        <v>1</v>
      </c>
      <c r="BE125" s="20"/>
      <c r="BF125" s="1" t="b">
        <f t="shared" si="49"/>
        <v>1</v>
      </c>
      <c r="BG125" s="1" t="b" cm="1">
        <f t="array" ref="BG125">IF(NOT(ISBLANK($C125)),OR(ISBLANK(BE125),AND(NOT(ISNUMBER(FIND('List of Values'!$C$2:$C$23,BE125))),ISNUMBER(DATEVALUE(BE125)))),"")</f>
        <v>1</v>
      </c>
      <c r="BI125" s="1" t="b">
        <f t="shared" si="50"/>
        <v>1</v>
      </c>
      <c r="BJ125" s="1" t="b">
        <f t="shared" si="51"/>
        <v>1</v>
      </c>
      <c r="BK125" s="11" t="s">
        <v>27</v>
      </c>
      <c r="BL125" s="1" t="b">
        <f t="shared" si="52"/>
        <v>1</v>
      </c>
      <c r="BM125" s="1" t="b">
        <f>IF(NOT(ISBLANK($C125)),AND(BL125=TRUE,NOT(COUNTIF('List of Values'!$A$2:$A$20,BK125)=0)),"")</f>
        <v>1</v>
      </c>
      <c r="BN125" s="11" t="s">
        <v>267</v>
      </c>
      <c r="BO125" s="1" t="b">
        <f t="shared" si="53"/>
        <v>1</v>
      </c>
      <c r="BP125" s="1" t="b">
        <f t="shared" si="54"/>
        <v>1</v>
      </c>
      <c r="BR125" s="1" t="b">
        <f t="shared" si="55"/>
        <v>1</v>
      </c>
      <c r="BS125" s="1" t="b">
        <f>IF(NOT(ISBLANK($C125)),OR(ISBLANK(BQ125),NOT(COUNTIF('List of Values'!$K$2:$K$30,BQ125)=0)),"")</f>
        <v>1</v>
      </c>
      <c r="BU125" s="1" t="b">
        <f t="shared" si="56"/>
        <v>1</v>
      </c>
      <c r="BV125" s="1" t="b">
        <f t="shared" si="57"/>
        <v>1</v>
      </c>
      <c r="BX125" s="1" t="b">
        <f t="shared" si="58"/>
        <v>1</v>
      </c>
      <c r="BY125" s="1" t="b">
        <f t="shared" si="59"/>
        <v>1</v>
      </c>
      <c r="BZ125" t="str">
        <f>_xlfn.XLOOKUP(C125,[1]Blad1!$A:$A,[1]Blad1!$D:$D,"")</f>
        <v/>
      </c>
    </row>
    <row r="126" spans="2:78">
      <c r="B126" s="43">
        <f t="shared" si="60"/>
        <v>0</v>
      </c>
      <c r="C126" s="11">
        <v>218057</v>
      </c>
      <c r="D126" s="11" t="s">
        <v>840</v>
      </c>
      <c r="E126" s="11" t="s">
        <v>199</v>
      </c>
      <c r="F126" s="12">
        <v>5562950963</v>
      </c>
      <c r="G126" s="1" t="b">
        <f t="shared" si="32"/>
        <v>1</v>
      </c>
      <c r="H126" s="1" t="b" cm="1">
        <f t="array" ref="H126">IF(NOT(ISBLANK($C126)),AND(G126=TRUE,LEN(F126)&lt;30,NOT(ISNUMBER(FIND('List of Values'!$C$2:$C$20,F126)))),"")</f>
        <v>1</v>
      </c>
      <c r="I126" s="11" t="s">
        <v>841</v>
      </c>
      <c r="J126" s="1" t="b">
        <f t="shared" si="33"/>
        <v>1</v>
      </c>
      <c r="K126" s="1" t="b" cm="1">
        <f t="array" ref="K126">IF(NOT(ISBLANK($C126)),AND(J126=TRUE,LEN(I126)&lt;20,NOT(ISNUMBER(FIND('List of Values'!$C$2:$C$20,I126)))),"")</f>
        <v>1</v>
      </c>
      <c r="L126" s="11" t="s">
        <v>842</v>
      </c>
      <c r="M126" s="1" t="b">
        <f t="shared" si="34"/>
        <v>1</v>
      </c>
      <c r="N126" s="1" t="b" cm="1">
        <f t="array" ref="N126">IF(NOT(ISBLANK($C126)),AND(M126=TRUE,LEN(L126)&lt;81,NOT(ISNUMBER(FIND('List of Values'!$C$2:$C$20,L126)))),"")</f>
        <v>1</v>
      </c>
      <c r="P126" s="1" t="b">
        <f t="shared" si="35"/>
        <v>1</v>
      </c>
      <c r="Q126" s="1" t="b" cm="1">
        <f t="array" ref="Q126">IF(NOT(ISBLANK($C126)),AND(P126=TRUE,LEN(O126)&lt;81,NOT(ISNUMBER(FIND('List of Values'!$C$2:$C$20,O126)))),"")</f>
        <v>1</v>
      </c>
      <c r="R126" s="11" t="s">
        <v>292</v>
      </c>
      <c r="S126" s="1" t="b">
        <f t="shared" si="36"/>
        <v>1</v>
      </c>
      <c r="T126" s="1" t="b" cm="1">
        <f t="array" ref="T126">IF(NOT(ISBLANK($C126)),AND(S126=TRUE,LEN(R126)&lt;61,NOT(ISNUMBER(FIND('List of Values'!$C$2:$C$23,R126)))),"")</f>
        <v>1</v>
      </c>
      <c r="V126" s="1" t="b">
        <f t="shared" si="37"/>
        <v>1</v>
      </c>
      <c r="W126" s="1" t="b" cm="1">
        <f t="array" ref="W126">IF(NOT(ISBLANK($C126)),AND(V126=TRUE,LEN(U126)&lt;61,NOT(ISNUMBER(FIND('List of Values'!$C$2:$C$23,U126)))),"")</f>
        <v>1</v>
      </c>
      <c r="X126" s="11" t="s">
        <v>843</v>
      </c>
      <c r="Y126" s="1" t="b">
        <f t="shared" si="38"/>
        <v>1</v>
      </c>
      <c r="Z126" s="1" t="b" cm="1">
        <f t="array" ref="Z126">IF(NOT(ISBLANK($C126)),AND(Y126=TRUE,LEN(X126)&lt;81,NOT(ISNUMBER(FIND('List of Values'!$C$2:$C$23,X126)))),"")</f>
        <v>1</v>
      </c>
      <c r="AA126" s="11" t="s">
        <v>193</v>
      </c>
      <c r="AB126" s="1" t="b">
        <f t="shared" si="39"/>
        <v>1</v>
      </c>
      <c r="AC126" s="1" t="b">
        <f>IF(NOT(ISBLANK($C126)),AND(AB126=TRUE,NOT(COUNTIF('List of Values'!$B$2:$B$255,AA126)=0)),"")</f>
        <v>1</v>
      </c>
      <c r="AD126" s="11" t="s">
        <v>194</v>
      </c>
      <c r="AE126" s="1" t="b">
        <f t="shared" si="40"/>
        <v>1</v>
      </c>
      <c r="AF126" s="1" t="b">
        <f>IF(NOT(ISBLANK($C126)),AND(AE126=TRUE,NOT(COUNTIF('List of Values'!$F$2:$F$255,AD126)=0)),"")</f>
        <v>1</v>
      </c>
      <c r="AG126" s="11" t="s">
        <v>177</v>
      </c>
      <c r="AH126" s="1" t="b">
        <f t="shared" si="41"/>
        <v>1</v>
      </c>
      <c r="AI126" s="1" t="b">
        <f>IF(NOT(ISBLANK($C126)),AND(AH126=TRUE,NOT(COUNTIF('List of Values'!$N$2:$N$40,AG126)=0)),"")</f>
        <v>1</v>
      </c>
      <c r="AJ126" s="59" t="s">
        <v>196</v>
      </c>
      <c r="AK126" s="1" t="b">
        <f t="shared" si="42"/>
        <v>1</v>
      </c>
      <c r="AL126" s="1" t="b">
        <f>IF(NOT(ISBLANK($C126)),AND(AK126=TRUE,NOT(COUNTIF('List of Values'!$O$2:$O$30,AJ126)=0)),"")</f>
        <v>1</v>
      </c>
      <c r="AM126" s="11" t="s">
        <v>179</v>
      </c>
      <c r="AN126" s="1" t="b">
        <f t="shared" si="43"/>
        <v>1</v>
      </c>
      <c r="AO126" s="1" t="b">
        <f>IF(NOT(ISBLANK($C126)),AND(AN126=TRUE,NOT(COUNTIF('List of Values'!$AF$2:$AF$20,AM126)=0)),"")</f>
        <v>1</v>
      </c>
      <c r="AQ126" s="1" t="b">
        <f t="shared" si="44"/>
        <v>1</v>
      </c>
      <c r="AR126" s="1" t="b" cm="1">
        <f t="array" ref="AR126">IF(NOT(ISBLANK($C126)),AND(AQ126=TRUE,LEN(AP126)&lt;81,NOT(ISNUMBER(FIND('List of Values'!$C$2:$C$20,AP126)))),"")</f>
        <v>1</v>
      </c>
      <c r="AS126" s="11" t="str">
        <f t="shared" si="45"/>
        <v>MODINS OPTIK SYNSAM AB</v>
      </c>
      <c r="AT126" s="1" t="b">
        <f t="shared" si="46"/>
        <v>1</v>
      </c>
      <c r="AU126" s="1" t="b" cm="1">
        <f t="array" ref="AU126">IF(NOT(ISBLANK($C126)),AND(AT126=TRUE,LEN(AS126)&lt;81,NOT(ISNUMBER(FIND('List of Values'!$C$2:$C$20,AS126)))),"")</f>
        <v>1</v>
      </c>
      <c r="AV126" s="11" t="s">
        <v>844</v>
      </c>
      <c r="AW126" s="1" t="b">
        <f t="shared" si="47"/>
        <v>1</v>
      </c>
      <c r="AX126" s="1" t="b" cm="1">
        <f t="array" ref="AX126">IF(NOT(ISBLANK($C126)),AND(AW126=TRUE,LEN(AV126)&lt;21,NOT(ISNUMBER(FIND('List of Values'!$C$2:$C$20,AV126)))),"")</f>
        <v>1</v>
      </c>
      <c r="AY126" s="11">
        <v>10001</v>
      </c>
      <c r="AZ126" s="1" t="b">
        <f t="shared" si="30"/>
        <v>1</v>
      </c>
      <c r="BA126" s="10" t="b">
        <f>IF(NOT(ISBLANK($C126)),AND(AZ126=TRUE,NOT(COUNTIF('List of Values'!$R$2:$R$400,AY126)=0)),"")</f>
        <v>1</v>
      </c>
      <c r="BB126" s="20"/>
      <c r="BC126" s="1" t="b">
        <f t="shared" si="48"/>
        <v>1</v>
      </c>
      <c r="BD126" s="1" t="b" cm="1">
        <f t="array" ref="BD126">IF(NOT(ISBLANK($C126)),OR(ISBLANK(BB126),AND(NOT(ISNUMBER(FIND('List of Values'!$C$2:$C$23,BB126))),ISNUMBER(DATEVALUE(BB126)))),"")</f>
        <v>1</v>
      </c>
      <c r="BE126" s="20"/>
      <c r="BF126" s="1" t="b">
        <f t="shared" si="49"/>
        <v>1</v>
      </c>
      <c r="BG126" s="1" t="b" cm="1">
        <f t="array" ref="BG126">IF(NOT(ISBLANK($C126)),OR(ISBLANK(BE126),AND(NOT(ISNUMBER(FIND('List of Values'!$C$2:$C$23,BE126))),ISNUMBER(DATEVALUE(BE126)))),"")</f>
        <v>1</v>
      </c>
      <c r="BI126" s="1" t="b">
        <f t="shared" si="50"/>
        <v>1</v>
      </c>
      <c r="BJ126" s="1" t="b">
        <f t="shared" si="51"/>
        <v>1</v>
      </c>
      <c r="BK126" s="11" t="s">
        <v>27</v>
      </c>
      <c r="BL126" s="1" t="b">
        <f t="shared" si="52"/>
        <v>1</v>
      </c>
      <c r="BM126" s="1" t="b">
        <f>IF(NOT(ISBLANK($C126)),AND(BL126=TRUE,NOT(COUNTIF('List of Values'!$A$2:$A$20,BK126)=0)),"")</f>
        <v>1</v>
      </c>
      <c r="BN126" s="11" t="s">
        <v>186</v>
      </c>
      <c r="BO126" s="1" t="b">
        <f t="shared" si="53"/>
        <v>1</v>
      </c>
      <c r="BP126" s="1" t="b">
        <f t="shared" si="54"/>
        <v>1</v>
      </c>
      <c r="BR126" s="1" t="b">
        <f t="shared" si="55"/>
        <v>1</v>
      </c>
      <c r="BS126" s="1" t="b">
        <f>IF(NOT(ISBLANK($C126)),OR(ISBLANK(BQ126),NOT(COUNTIF('List of Values'!$K$2:$K$30,BQ126)=0)),"")</f>
        <v>1</v>
      </c>
      <c r="BU126" s="1" t="b">
        <f t="shared" si="56"/>
        <v>1</v>
      </c>
      <c r="BV126" s="1" t="b">
        <f t="shared" si="57"/>
        <v>1</v>
      </c>
      <c r="BX126" s="1" t="b">
        <f t="shared" si="58"/>
        <v>1</v>
      </c>
      <c r="BY126" s="1" t="b">
        <f t="shared" si="59"/>
        <v>1</v>
      </c>
      <c r="BZ126" t="str">
        <f>_xlfn.XLOOKUP(C126,[1]Blad1!$A:$A,[1]Blad1!$D:$D,"")</f>
        <v/>
      </c>
    </row>
    <row r="127" spans="2:78">
      <c r="B127" s="43">
        <f t="shared" si="60"/>
        <v>0</v>
      </c>
      <c r="C127" s="11">
        <v>218110</v>
      </c>
      <c r="D127" s="11" t="s">
        <v>845</v>
      </c>
      <c r="E127" s="11" t="s">
        <v>199</v>
      </c>
      <c r="F127" s="12">
        <v>5562976497</v>
      </c>
      <c r="G127" s="1" t="b">
        <f t="shared" si="32"/>
        <v>1</v>
      </c>
      <c r="H127" s="1" t="b" cm="1">
        <f t="array" ref="H127">IF(NOT(ISBLANK($C127)),AND(G127=TRUE,LEN(F127)&lt;30,NOT(ISNUMBER(FIND('List of Values'!$C$2:$C$20,F127)))),"")</f>
        <v>1</v>
      </c>
      <c r="I127" s="11" t="s">
        <v>846</v>
      </c>
      <c r="J127" s="1" t="b">
        <f t="shared" si="33"/>
        <v>1</v>
      </c>
      <c r="K127" s="1" t="b" cm="1">
        <f t="array" ref="K127">IF(NOT(ISBLANK($C127)),AND(J127=TRUE,LEN(I127)&lt;20,NOT(ISNUMBER(FIND('List of Values'!$C$2:$C$20,I127)))),"")</f>
        <v>1</v>
      </c>
      <c r="L127" s="11" t="s">
        <v>847</v>
      </c>
      <c r="M127" s="1" t="b">
        <f t="shared" si="34"/>
        <v>1</v>
      </c>
      <c r="N127" s="1" t="b" cm="1">
        <f t="array" ref="N127">IF(NOT(ISBLANK($C127)),AND(M127=TRUE,LEN(L127)&lt;81,NOT(ISNUMBER(FIND('List of Values'!$C$2:$C$20,L127)))),"")</f>
        <v>1</v>
      </c>
      <c r="P127" s="1" t="b">
        <f t="shared" si="35"/>
        <v>1</v>
      </c>
      <c r="Q127" s="1" t="b" cm="1">
        <f t="array" ref="Q127">IF(NOT(ISBLANK($C127)),AND(P127=TRUE,LEN(O127)&lt;81,NOT(ISNUMBER(FIND('List of Values'!$C$2:$C$20,O127)))),"")</f>
        <v>1</v>
      </c>
      <c r="R127" s="11" t="s">
        <v>425</v>
      </c>
      <c r="S127" s="1" t="b">
        <f t="shared" si="36"/>
        <v>1</v>
      </c>
      <c r="T127" s="1" t="b" cm="1">
        <f t="array" ref="T127">IF(NOT(ISBLANK($C127)),AND(S127=TRUE,LEN(R127)&lt;61,NOT(ISNUMBER(FIND('List of Values'!$C$2:$C$23,R127)))),"")</f>
        <v>1</v>
      </c>
      <c r="V127" s="1" t="b">
        <f t="shared" si="37"/>
        <v>1</v>
      </c>
      <c r="W127" s="1" t="b" cm="1">
        <f t="array" ref="W127">IF(NOT(ISBLANK($C127)),AND(V127=TRUE,LEN(U127)&lt;61,NOT(ISNUMBER(FIND('List of Values'!$C$2:$C$23,U127)))),"")</f>
        <v>1</v>
      </c>
      <c r="X127" s="11" t="s">
        <v>848</v>
      </c>
      <c r="Y127" s="1" t="b">
        <f t="shared" si="38"/>
        <v>1</v>
      </c>
      <c r="Z127" s="1" t="b" cm="1">
        <f t="array" ref="Z127">IF(NOT(ISBLANK($C127)),AND(Y127=TRUE,LEN(X127)&lt;81,NOT(ISNUMBER(FIND('List of Values'!$C$2:$C$23,X127)))),"")</f>
        <v>1</v>
      </c>
      <c r="AA127" s="11" t="s">
        <v>193</v>
      </c>
      <c r="AB127" s="1" t="b">
        <f t="shared" si="39"/>
        <v>1</v>
      </c>
      <c r="AC127" s="1" t="b">
        <f>IF(NOT(ISBLANK($C127)),AND(AB127=TRUE,NOT(COUNTIF('List of Values'!$B$2:$B$255,AA127)=0)),"")</f>
        <v>1</v>
      </c>
      <c r="AD127" s="11" t="s">
        <v>194</v>
      </c>
      <c r="AE127" s="1" t="b">
        <f t="shared" si="40"/>
        <v>1</v>
      </c>
      <c r="AF127" s="1" t="b">
        <f>IF(NOT(ISBLANK($C127)),AND(AE127=TRUE,NOT(COUNTIF('List of Values'!$F$2:$F$255,AD127)=0)),"")</f>
        <v>1</v>
      </c>
      <c r="AG127" s="11" t="s">
        <v>214</v>
      </c>
      <c r="AH127" s="1" t="b">
        <f t="shared" si="41"/>
        <v>1</v>
      </c>
      <c r="AI127" s="1" t="b">
        <f>IF(NOT(ISBLANK($C127)),AND(AH127=TRUE,NOT(COUNTIF('List of Values'!$N$2:$N$40,AG127)=0)),"")</f>
        <v>1</v>
      </c>
      <c r="AJ127" s="37" t="s">
        <v>196</v>
      </c>
      <c r="AK127" s="1" t="b">
        <f t="shared" si="42"/>
        <v>1</v>
      </c>
      <c r="AL127" s="1" t="b">
        <f>IF(NOT(ISBLANK($C127)),AND(AK127=TRUE,NOT(COUNTIF('List of Values'!$O$2:$O$30,AJ127)=0)),"")</f>
        <v>1</v>
      </c>
      <c r="AM127" s="11" t="s">
        <v>179</v>
      </c>
      <c r="AN127" s="1" t="b">
        <f t="shared" si="43"/>
        <v>1</v>
      </c>
      <c r="AO127" s="1" t="b">
        <f>IF(NOT(ISBLANK($C127)),AND(AN127=TRUE,NOT(COUNTIF('List of Values'!$AF$2:$AF$20,AM127)=0)),"")</f>
        <v>1</v>
      </c>
      <c r="AQ127" s="1" t="b">
        <f t="shared" si="44"/>
        <v>1</v>
      </c>
      <c r="AR127" s="1" t="b" cm="1">
        <f t="array" ref="AR127">IF(NOT(ISBLANK($C127)),AND(AQ127=TRUE,LEN(AP127)&lt;81,NOT(ISNUMBER(FIND('List of Values'!$C$2:$C$20,AP127)))),"")</f>
        <v>1</v>
      </c>
      <c r="AS127" s="11" t="str">
        <f t="shared" si="45"/>
        <v>STEMA SPECIALTRYCK/TRANSPORTSTYRELSEN</v>
      </c>
      <c r="AT127" s="1" t="b">
        <f t="shared" si="46"/>
        <v>1</v>
      </c>
      <c r="AU127" s="1" t="b" cm="1">
        <f t="array" ref="AU127">IF(NOT(ISBLANK($C127)),AND(AT127=TRUE,LEN(AS127)&lt;81,NOT(ISNUMBER(FIND('List of Values'!$C$2:$C$20,AS127)))),"")</f>
        <v>1</v>
      </c>
      <c r="AV127" s="11" t="s">
        <v>849</v>
      </c>
      <c r="AW127" s="1" t="b">
        <f t="shared" si="47"/>
        <v>1</v>
      </c>
      <c r="AX127" s="1" t="b" cm="1">
        <f t="array" ref="AX127">IF(NOT(ISBLANK($C127)),AND(AW127=TRUE,LEN(AV127)&lt;21,NOT(ISNUMBER(FIND('List of Values'!$C$2:$C$20,AV127)))),"")</f>
        <v>1</v>
      </c>
      <c r="AY127" s="11">
        <v>10001</v>
      </c>
      <c r="AZ127" s="1" t="b">
        <f t="shared" si="30"/>
        <v>1</v>
      </c>
      <c r="BA127" s="10" t="b">
        <f>IF(NOT(ISBLANK($C127)),AND(AZ127=TRUE,NOT(COUNTIF('List of Values'!$R$2:$R$400,AY127)=0)),"")</f>
        <v>1</v>
      </c>
      <c r="BB127" s="20"/>
      <c r="BC127" s="1" t="b">
        <f t="shared" si="48"/>
        <v>1</v>
      </c>
      <c r="BD127" s="1" t="b" cm="1">
        <f t="array" ref="BD127">IF(NOT(ISBLANK($C127)),OR(ISBLANK(BB127),AND(NOT(ISNUMBER(FIND('List of Values'!$C$2:$C$23,BB127))),ISNUMBER(DATEVALUE(BB127)))),"")</f>
        <v>1</v>
      </c>
      <c r="BE127" s="20"/>
      <c r="BF127" s="1" t="b">
        <f t="shared" si="49"/>
        <v>1</v>
      </c>
      <c r="BG127" s="1" t="b" cm="1">
        <f t="array" ref="BG127">IF(NOT(ISBLANK($C127)),OR(ISBLANK(BE127),AND(NOT(ISNUMBER(FIND('List of Values'!$C$2:$C$23,BE127))),ISNUMBER(DATEVALUE(BE127)))),"")</f>
        <v>1</v>
      </c>
      <c r="BI127" s="1" t="b">
        <f t="shared" si="50"/>
        <v>1</v>
      </c>
      <c r="BJ127" s="1" t="b">
        <f t="shared" si="51"/>
        <v>1</v>
      </c>
      <c r="BK127" s="11" t="s">
        <v>27</v>
      </c>
      <c r="BL127" s="1" t="b">
        <f t="shared" si="52"/>
        <v>1</v>
      </c>
      <c r="BM127" s="1" t="b">
        <f>IF(NOT(ISBLANK($C127)),AND(BL127=TRUE,NOT(COUNTIF('List of Values'!$A$2:$A$20,BK127)=0)),"")</f>
        <v>1</v>
      </c>
      <c r="BN127" s="11" t="s">
        <v>186</v>
      </c>
      <c r="BO127" s="1" t="b">
        <f t="shared" si="53"/>
        <v>1</v>
      </c>
      <c r="BP127" s="1" t="b">
        <f t="shared" si="54"/>
        <v>1</v>
      </c>
      <c r="BR127" s="1" t="b">
        <f t="shared" si="55"/>
        <v>1</v>
      </c>
      <c r="BS127" s="1" t="b">
        <f>IF(NOT(ISBLANK($C127)),OR(ISBLANK(BQ127),NOT(COUNTIF('List of Values'!$K$2:$K$30,BQ127)=0)),"")</f>
        <v>1</v>
      </c>
      <c r="BU127" s="1" t="b">
        <f t="shared" si="56"/>
        <v>1</v>
      </c>
      <c r="BV127" s="1" t="b">
        <f t="shared" si="57"/>
        <v>1</v>
      </c>
      <c r="BX127" s="1" t="b">
        <f t="shared" si="58"/>
        <v>1</v>
      </c>
      <c r="BY127" s="1" t="b">
        <f t="shared" si="59"/>
        <v>1</v>
      </c>
      <c r="BZ127" t="str">
        <f>_xlfn.XLOOKUP(C127,[1]Blad1!$A:$A,[1]Blad1!$D:$D,"")</f>
        <v/>
      </c>
    </row>
    <row r="128" spans="2:78">
      <c r="B128" s="43">
        <f t="shared" si="60"/>
        <v>0</v>
      </c>
      <c r="C128" s="11">
        <v>218008</v>
      </c>
      <c r="D128" s="11" t="s">
        <v>850</v>
      </c>
      <c r="E128" s="11" t="s">
        <v>169</v>
      </c>
      <c r="F128" s="12" t="s">
        <v>851</v>
      </c>
      <c r="G128" s="1" t="b">
        <f t="shared" si="32"/>
        <v>1</v>
      </c>
      <c r="H128" s="1" t="b" cm="1">
        <f t="array" ref="H128">IF(NOT(ISBLANK($C128)),AND(G128=TRUE,LEN(F128)&lt;30,NOT(ISNUMBER(FIND('List of Values'!$C$2:$C$20,F128)))),"")</f>
        <v>1</v>
      </c>
      <c r="I128" s="11" t="s">
        <v>851</v>
      </c>
      <c r="J128" s="1" t="b">
        <f t="shared" si="33"/>
        <v>1</v>
      </c>
      <c r="K128" s="1" t="b" cm="1">
        <f t="array" ref="K128">IF(NOT(ISBLANK($C128)),AND(J128=TRUE,LEN(I128)&lt;20,NOT(ISNUMBER(FIND('List of Values'!$C$2:$C$20,I128)))),"")</f>
        <v>1</v>
      </c>
      <c r="L128" s="11" t="s">
        <v>852</v>
      </c>
      <c r="M128" s="1" t="b">
        <f t="shared" si="34"/>
        <v>1</v>
      </c>
      <c r="N128" s="1" t="b" cm="1">
        <f t="array" ref="N128">IF(NOT(ISBLANK($C128)),AND(M128=TRUE,LEN(L128)&lt;81,NOT(ISNUMBER(FIND('List of Values'!$C$2:$C$20,L128)))),"")</f>
        <v>1</v>
      </c>
      <c r="P128" s="1" t="b">
        <f t="shared" si="35"/>
        <v>1</v>
      </c>
      <c r="Q128" s="1" t="b" cm="1">
        <f t="array" ref="Q128">IF(NOT(ISBLANK($C128)),AND(P128=TRUE,LEN(O128)&lt;81,NOT(ISNUMBER(FIND('List of Values'!$C$2:$C$20,O128)))),"")</f>
        <v>1</v>
      </c>
      <c r="R128" s="11" t="s">
        <v>853</v>
      </c>
      <c r="S128" s="1" t="b">
        <f t="shared" si="36"/>
        <v>1</v>
      </c>
      <c r="T128" s="1" t="b" cm="1">
        <f t="array" ref="T128">IF(NOT(ISBLANK($C128)),AND(S128=TRUE,LEN(R128)&lt;61,NOT(ISNUMBER(FIND('List of Values'!$C$2:$C$23,R128)))),"")</f>
        <v>1</v>
      </c>
      <c r="V128" s="1" t="b">
        <f t="shared" si="37"/>
        <v>1</v>
      </c>
      <c r="W128" s="1" t="b" cm="1">
        <f t="array" ref="W128">IF(NOT(ISBLANK($C128)),AND(V128=TRUE,LEN(U128)&lt;61,NOT(ISNUMBER(FIND('List of Values'!$C$2:$C$23,U128)))),"")</f>
        <v>1</v>
      </c>
      <c r="X128" s="11" t="s">
        <v>854</v>
      </c>
      <c r="Y128" s="1" t="b">
        <f t="shared" si="38"/>
        <v>1</v>
      </c>
      <c r="Z128" s="1" t="b" cm="1">
        <f t="array" ref="Z128">IF(NOT(ISBLANK($C128)),AND(Y128=TRUE,LEN(X128)&lt;81,NOT(ISNUMBER(FIND('List of Values'!$C$2:$C$23,X128)))),"")</f>
        <v>1</v>
      </c>
      <c r="AA128" s="11" t="s">
        <v>300</v>
      </c>
      <c r="AB128" s="1" t="b">
        <f t="shared" si="39"/>
        <v>1</v>
      </c>
      <c r="AC128" s="1" t="b">
        <f>IF(NOT(ISBLANK($C128)),AND(AB128=TRUE,NOT(COUNTIF('List of Values'!$B$2:$B$255,AA128)=0)),"")</f>
        <v>1</v>
      </c>
      <c r="AD128" s="11" t="s">
        <v>194</v>
      </c>
      <c r="AE128" s="1" t="b">
        <f t="shared" si="40"/>
        <v>1</v>
      </c>
      <c r="AF128" s="1" t="b">
        <f>IF(NOT(ISBLANK($C128)),AND(AE128=TRUE,NOT(COUNTIF('List of Values'!$F$2:$F$255,AD128)=0)),"")</f>
        <v>1</v>
      </c>
      <c r="AG128" s="11" t="s">
        <v>195</v>
      </c>
      <c r="AH128" s="1" t="b">
        <f t="shared" si="41"/>
        <v>1</v>
      </c>
      <c r="AI128" s="1" t="b">
        <f>IF(NOT(ISBLANK($C128)),AND(AH128=TRUE,NOT(COUNTIF('List of Values'!$N$2:$N$40,AG128)=0)),"")</f>
        <v>1</v>
      </c>
      <c r="AJ128" s="37" t="s">
        <v>196</v>
      </c>
      <c r="AK128" s="1" t="b">
        <f t="shared" si="42"/>
        <v>1</v>
      </c>
      <c r="AL128" s="1" t="b">
        <f>IF(NOT(ISBLANK($C128)),AND(AK128=TRUE,NOT(COUNTIF('List of Values'!$O$2:$O$30,AJ128)=0)),"")</f>
        <v>1</v>
      </c>
      <c r="AM128" s="11" t="s">
        <v>302</v>
      </c>
      <c r="AN128" s="1" t="b">
        <f t="shared" si="43"/>
        <v>1</v>
      </c>
      <c r="AO128" s="1" t="b">
        <f>IF(NOT(ISBLANK($C128)),AND(AN128=TRUE,NOT(COUNTIF('List of Values'!$AF$2:$AF$20,AM128)=0)),"")</f>
        <v>1</v>
      </c>
      <c r="AQ128" s="1" t="b">
        <f t="shared" si="44"/>
        <v>1</v>
      </c>
      <c r="AR128" s="1" t="b" cm="1">
        <f t="array" ref="AR128">IF(NOT(ISBLANK($C128)),AND(AQ128=TRUE,LEN(AP128)&lt;81,NOT(ISNUMBER(FIND('List of Values'!$C$2:$C$20,AP128)))),"")</f>
        <v>1</v>
      </c>
      <c r="AS128" s="11" t="str">
        <f t="shared" si="45"/>
        <v>SALMAR AS</v>
      </c>
      <c r="AT128" s="1" t="b">
        <f t="shared" si="46"/>
        <v>1</v>
      </c>
      <c r="AU128" s="1" t="b" cm="1">
        <f t="array" ref="AU128">IF(NOT(ISBLANK($C128)),AND(AT128=TRUE,LEN(AS128)&lt;81,NOT(ISNUMBER(FIND('List of Values'!$C$2:$C$20,AS128)))),"")</f>
        <v>1</v>
      </c>
      <c r="AV128" s="11" t="s">
        <v>855</v>
      </c>
      <c r="AW128" s="1" t="b">
        <f t="shared" si="47"/>
        <v>1</v>
      </c>
      <c r="AX128" s="1" t="b" cm="1">
        <f t="array" ref="AX128">IF(NOT(ISBLANK($C128)),AND(AW128=TRUE,LEN(AV128)&lt;21,NOT(ISNUMBER(FIND('List of Values'!$C$2:$C$20,AV128)))),"")</f>
        <v>1</v>
      </c>
      <c r="AY128" s="11">
        <v>14385</v>
      </c>
      <c r="AZ128" s="1" t="b">
        <f t="shared" si="30"/>
        <v>1</v>
      </c>
      <c r="BA128" s="10" t="b">
        <f>IF(NOT(ISBLANK($C128)),AND(AZ128=TRUE,NOT(COUNTIF('List of Values'!$R$2:$R$400,AY128)=0)),"")</f>
        <v>1</v>
      </c>
      <c r="BB128" s="20"/>
      <c r="BC128" s="1" t="b">
        <f t="shared" si="48"/>
        <v>1</v>
      </c>
      <c r="BD128" s="1" t="b" cm="1">
        <f t="array" ref="BD128">IF(NOT(ISBLANK($C128)),OR(ISBLANK(BB128),AND(NOT(ISNUMBER(FIND('List of Values'!$C$2:$C$23,BB128))),ISNUMBER(DATEVALUE(BB128)))),"")</f>
        <v>1</v>
      </c>
      <c r="BE128" s="20"/>
      <c r="BF128" s="1" t="b">
        <f t="shared" si="49"/>
        <v>1</v>
      </c>
      <c r="BG128" s="1" t="b" cm="1">
        <f t="array" ref="BG128">IF(NOT(ISBLANK($C128)),OR(ISBLANK(BE128),AND(NOT(ISNUMBER(FIND('List of Values'!$C$2:$C$23,BE128))),ISNUMBER(DATEVALUE(BE128)))),"")</f>
        <v>1</v>
      </c>
      <c r="BI128" s="1" t="b">
        <f t="shared" si="50"/>
        <v>1</v>
      </c>
      <c r="BJ128" s="1" t="b">
        <f t="shared" si="51"/>
        <v>1</v>
      </c>
      <c r="BK128" s="11" t="s">
        <v>27</v>
      </c>
      <c r="BL128" s="1" t="b">
        <f t="shared" si="52"/>
        <v>1</v>
      </c>
      <c r="BM128" s="1" t="b">
        <f>IF(NOT(ISBLANK($C128)),AND(BL128=TRUE,NOT(COUNTIF('List of Values'!$A$2:$A$20,BK128)=0)),"")</f>
        <v>1</v>
      </c>
      <c r="BN128" s="11" t="s">
        <v>267</v>
      </c>
      <c r="BO128" s="1" t="b">
        <f t="shared" si="53"/>
        <v>1</v>
      </c>
      <c r="BP128" s="1" t="b">
        <f t="shared" si="54"/>
        <v>1</v>
      </c>
      <c r="BR128" s="1" t="b">
        <f t="shared" si="55"/>
        <v>1</v>
      </c>
      <c r="BS128" s="1" t="b">
        <f>IF(NOT(ISBLANK($C128)),OR(ISBLANK(BQ128),NOT(COUNTIF('List of Values'!$K$2:$K$30,BQ128)=0)),"")</f>
        <v>1</v>
      </c>
      <c r="BU128" s="1" t="b">
        <f t="shared" si="56"/>
        <v>1</v>
      </c>
      <c r="BV128" s="1" t="b">
        <f t="shared" si="57"/>
        <v>1</v>
      </c>
      <c r="BX128" s="1" t="b">
        <f t="shared" si="58"/>
        <v>1</v>
      </c>
      <c r="BY128" s="1" t="b">
        <f t="shared" si="59"/>
        <v>1</v>
      </c>
      <c r="BZ128" t="str">
        <f>_xlfn.XLOOKUP(C128,[1]Blad1!$A:$A,[1]Blad1!$D:$D,"")</f>
        <v/>
      </c>
    </row>
    <row r="129" spans="2:78">
      <c r="B129" s="43">
        <f t="shared" si="60"/>
        <v>0</v>
      </c>
      <c r="C129" s="11">
        <v>218084</v>
      </c>
      <c r="D129" s="11" t="s">
        <v>856</v>
      </c>
      <c r="E129" s="11" t="s">
        <v>199</v>
      </c>
      <c r="F129" s="12">
        <v>5566434998</v>
      </c>
      <c r="G129" s="1" t="b">
        <f t="shared" si="32"/>
        <v>1</v>
      </c>
      <c r="H129" s="1" t="b" cm="1">
        <f t="array" ref="H129">IF(NOT(ISBLANK($C129)),AND(G129=TRUE,LEN(F129)&lt;30,NOT(ISNUMBER(FIND('List of Values'!$C$2:$C$20,F129)))),"")</f>
        <v>1</v>
      </c>
      <c r="I129" s="11" t="s">
        <v>857</v>
      </c>
      <c r="J129" s="1" t="b">
        <f t="shared" si="33"/>
        <v>1</v>
      </c>
      <c r="K129" s="1" t="b" cm="1">
        <f t="array" ref="K129">IF(NOT(ISBLANK($C129)),AND(J129=TRUE,LEN(I129)&lt;20,NOT(ISNUMBER(FIND('List of Values'!$C$2:$C$20,I129)))),"")</f>
        <v>1</v>
      </c>
      <c r="L129" s="11" t="s">
        <v>858</v>
      </c>
      <c r="M129" s="1" t="b">
        <f t="shared" si="34"/>
        <v>1</v>
      </c>
      <c r="N129" s="1" t="b" cm="1">
        <f t="array" ref="N129">IF(NOT(ISBLANK($C129)),AND(M129=TRUE,LEN(L129)&lt;81,NOT(ISNUMBER(FIND('List of Values'!$C$2:$C$20,L129)))),"")</f>
        <v>1</v>
      </c>
      <c r="P129" s="1" t="b">
        <f t="shared" si="35"/>
        <v>1</v>
      </c>
      <c r="Q129" s="1" t="b" cm="1">
        <f t="array" ref="Q129">IF(NOT(ISBLANK($C129)),AND(P129=TRUE,LEN(O129)&lt;81,NOT(ISNUMBER(FIND('List of Values'!$C$2:$C$20,O129)))),"")</f>
        <v>1</v>
      </c>
      <c r="R129" s="11" t="s">
        <v>859</v>
      </c>
      <c r="S129" s="1" t="b">
        <f t="shared" si="36"/>
        <v>1</v>
      </c>
      <c r="T129" s="1" t="b" cm="1">
        <f t="array" ref="T129">IF(NOT(ISBLANK($C129)),AND(S129=TRUE,LEN(R129)&lt;61,NOT(ISNUMBER(FIND('List of Values'!$C$2:$C$23,R129)))),"")</f>
        <v>1</v>
      </c>
      <c r="V129" s="1" t="b">
        <f t="shared" si="37"/>
        <v>1</v>
      </c>
      <c r="W129" s="1" t="b" cm="1">
        <f t="array" ref="W129">IF(NOT(ISBLANK($C129)),AND(V129=TRUE,LEN(U129)&lt;61,NOT(ISNUMBER(FIND('List of Values'!$C$2:$C$23,U129)))),"")</f>
        <v>1</v>
      </c>
      <c r="X129" s="11" t="s">
        <v>860</v>
      </c>
      <c r="Y129" s="1" t="b">
        <f t="shared" si="38"/>
        <v>1</v>
      </c>
      <c r="Z129" s="1" t="b" cm="1">
        <f t="array" ref="Z129">IF(NOT(ISBLANK($C129)),AND(Y129=TRUE,LEN(X129)&lt;81,NOT(ISNUMBER(FIND('List of Values'!$C$2:$C$23,X129)))),"")</f>
        <v>1</v>
      </c>
      <c r="AA129" s="11" t="s">
        <v>193</v>
      </c>
      <c r="AB129" s="1" t="b">
        <f t="shared" si="39"/>
        <v>1</v>
      </c>
      <c r="AC129" s="1" t="b">
        <f>IF(NOT(ISBLANK($C129)),AND(AB129=TRUE,NOT(COUNTIF('List of Values'!$B$2:$B$255,AA129)=0)),"")</f>
        <v>1</v>
      </c>
      <c r="AD129" s="11" t="s">
        <v>194</v>
      </c>
      <c r="AE129" s="1" t="b">
        <f t="shared" si="40"/>
        <v>1</v>
      </c>
      <c r="AF129" s="1" t="b">
        <f>IF(NOT(ISBLANK($C129)),AND(AE129=TRUE,NOT(COUNTIF('List of Values'!$F$2:$F$255,AD129)=0)),"")</f>
        <v>1</v>
      </c>
      <c r="AG129" s="11" t="s">
        <v>214</v>
      </c>
      <c r="AH129" s="1" t="b">
        <f t="shared" si="41"/>
        <v>1</v>
      </c>
      <c r="AI129" s="1" t="b">
        <f>IF(NOT(ISBLANK($C129)),AND(AH129=TRUE,NOT(COUNTIF('List of Values'!$N$2:$N$40,AG129)=0)),"")</f>
        <v>1</v>
      </c>
      <c r="AJ129" s="37" t="s">
        <v>196</v>
      </c>
      <c r="AK129" s="1" t="b">
        <f t="shared" si="42"/>
        <v>1</v>
      </c>
      <c r="AL129" s="1" t="b">
        <f>IF(NOT(ISBLANK($C129)),AND(AK129=TRUE,NOT(COUNTIF('List of Values'!$O$2:$O$30,AJ129)=0)),"")</f>
        <v>1</v>
      </c>
      <c r="AM129" s="11" t="s">
        <v>179</v>
      </c>
      <c r="AN129" s="1" t="b">
        <f t="shared" si="43"/>
        <v>1</v>
      </c>
      <c r="AO129" s="1" t="b">
        <f>IF(NOT(ISBLANK($C129)),AND(AN129=TRUE,NOT(COUNTIF('List of Values'!$AF$2:$AF$20,AM129)=0)),"")</f>
        <v>1</v>
      </c>
      <c r="AQ129" s="1" t="b">
        <f t="shared" si="44"/>
        <v>1</v>
      </c>
      <c r="AR129" s="1" t="b" cm="1">
        <f t="array" ref="AR129">IF(NOT(ISBLANK($C129)),AND(AQ129=TRUE,LEN(AP129)&lt;81,NOT(ISNUMBER(FIND('List of Values'!$C$2:$C$20,AP129)))),"")</f>
        <v>1</v>
      </c>
      <c r="AS129" s="11" t="str">
        <f t="shared" si="45"/>
        <v>AVFALLSTEKNIK SKANDINAVIEN AB</v>
      </c>
      <c r="AT129" s="1" t="b">
        <f t="shared" si="46"/>
        <v>1</v>
      </c>
      <c r="AU129" s="1" t="b" cm="1">
        <f t="array" ref="AU129">IF(NOT(ISBLANK($C129)),AND(AT129=TRUE,LEN(AS129)&lt;81,NOT(ISNUMBER(FIND('List of Values'!$C$2:$C$20,AS129)))),"")</f>
        <v>1</v>
      </c>
      <c r="AV129" s="11" t="s">
        <v>861</v>
      </c>
      <c r="AW129" s="1" t="b">
        <f t="shared" si="47"/>
        <v>1</v>
      </c>
      <c r="AX129" s="1" t="b" cm="1">
        <f t="array" ref="AX129">IF(NOT(ISBLANK($C129)),AND(AW129=TRUE,LEN(AV129)&lt;21,NOT(ISNUMBER(FIND('List of Values'!$C$2:$C$20,AV129)))),"")</f>
        <v>1</v>
      </c>
      <c r="AY129" s="11">
        <v>10001</v>
      </c>
      <c r="AZ129" s="1" t="b">
        <f t="shared" si="30"/>
        <v>1</v>
      </c>
      <c r="BA129" s="10" t="b">
        <f>IF(NOT(ISBLANK($C129)),AND(AZ129=TRUE,NOT(COUNTIF('List of Values'!$R$2:$R$400,AY129)=0)),"")</f>
        <v>1</v>
      </c>
      <c r="BB129" s="20"/>
      <c r="BC129" s="1" t="b">
        <f t="shared" si="48"/>
        <v>1</v>
      </c>
      <c r="BD129" s="1" t="b" cm="1">
        <f t="array" ref="BD129">IF(NOT(ISBLANK($C129)),OR(ISBLANK(BB129),AND(NOT(ISNUMBER(FIND('List of Values'!$C$2:$C$23,BB129))),ISNUMBER(DATEVALUE(BB129)))),"")</f>
        <v>1</v>
      </c>
      <c r="BE129" s="20"/>
      <c r="BF129" s="1" t="b">
        <f t="shared" si="49"/>
        <v>1</v>
      </c>
      <c r="BG129" s="1" t="b" cm="1">
        <f t="array" ref="BG129">IF(NOT(ISBLANK($C129)),OR(ISBLANK(BE129),AND(NOT(ISNUMBER(FIND('List of Values'!$C$2:$C$23,BE129))),ISNUMBER(DATEVALUE(BE129)))),"")</f>
        <v>1</v>
      </c>
      <c r="BI129" s="1" t="b">
        <f t="shared" si="50"/>
        <v>1</v>
      </c>
      <c r="BJ129" s="1" t="b">
        <f t="shared" si="51"/>
        <v>1</v>
      </c>
      <c r="BK129" s="11" t="s">
        <v>27</v>
      </c>
      <c r="BL129" s="1" t="b">
        <f t="shared" si="52"/>
        <v>1</v>
      </c>
      <c r="BM129" s="1" t="b">
        <f>IF(NOT(ISBLANK($C129)),AND(BL129=TRUE,NOT(COUNTIF('List of Values'!$A$2:$A$20,BK129)=0)),"")</f>
        <v>1</v>
      </c>
      <c r="BN129" s="11" t="s">
        <v>186</v>
      </c>
      <c r="BO129" s="1" t="b">
        <f t="shared" si="53"/>
        <v>1</v>
      </c>
      <c r="BP129" s="1" t="b">
        <f t="shared" si="54"/>
        <v>1</v>
      </c>
      <c r="BR129" s="1" t="b">
        <f t="shared" si="55"/>
        <v>1</v>
      </c>
      <c r="BS129" s="1" t="b">
        <f>IF(NOT(ISBLANK($C129)),OR(ISBLANK(BQ129),NOT(COUNTIF('List of Values'!$K$2:$K$30,BQ129)=0)),"")</f>
        <v>1</v>
      </c>
      <c r="BU129" s="1" t="b">
        <f t="shared" si="56"/>
        <v>1</v>
      </c>
      <c r="BV129" s="1" t="b">
        <f t="shared" si="57"/>
        <v>1</v>
      </c>
      <c r="BX129" s="1" t="b">
        <f t="shared" si="58"/>
        <v>1</v>
      </c>
      <c r="BY129" s="1" t="b">
        <f t="shared" si="59"/>
        <v>1</v>
      </c>
      <c r="BZ129" t="str">
        <f>_xlfn.XLOOKUP(C129,[1]Blad1!$A:$A,[1]Blad1!$D:$D,"")</f>
        <v/>
      </c>
    </row>
    <row r="130" spans="2:78">
      <c r="B130" s="43">
        <f t="shared" si="60"/>
        <v>0</v>
      </c>
      <c r="C130" s="11">
        <v>218065</v>
      </c>
      <c r="D130" s="11" t="s">
        <v>862</v>
      </c>
      <c r="E130" s="11" t="s">
        <v>199</v>
      </c>
      <c r="F130" s="12">
        <v>5564456704</v>
      </c>
      <c r="G130" s="1" t="b">
        <f t="shared" si="32"/>
        <v>1</v>
      </c>
      <c r="H130" s="1" t="b" cm="1">
        <f t="array" ref="H130">IF(NOT(ISBLANK($C130)),AND(G130=TRUE,LEN(F130)&lt;30,NOT(ISNUMBER(FIND('List of Values'!$C$2:$C$20,F130)))),"")</f>
        <v>1</v>
      </c>
      <c r="I130" s="11" t="s">
        <v>863</v>
      </c>
      <c r="J130" s="1" t="b">
        <f t="shared" si="33"/>
        <v>1</v>
      </c>
      <c r="K130" s="1" t="b" cm="1">
        <f t="array" ref="K130">IF(NOT(ISBLANK($C130)),AND(J130=TRUE,LEN(I130)&lt;20,NOT(ISNUMBER(FIND('List of Values'!$C$2:$C$20,I130)))),"")</f>
        <v>1</v>
      </c>
      <c r="L130" s="11" t="s">
        <v>864</v>
      </c>
      <c r="M130" s="1" t="b">
        <f t="shared" si="34"/>
        <v>1</v>
      </c>
      <c r="N130" s="1" t="b" cm="1">
        <f t="array" ref="N130">IF(NOT(ISBLANK($C130)),AND(M130=TRUE,LEN(L130)&lt;81,NOT(ISNUMBER(FIND('List of Values'!$C$2:$C$20,L130)))),"")</f>
        <v>1</v>
      </c>
      <c r="P130" s="1" t="b">
        <f t="shared" si="35"/>
        <v>1</v>
      </c>
      <c r="Q130" s="1" t="b" cm="1">
        <f t="array" ref="Q130">IF(NOT(ISBLANK($C130)),AND(P130=TRUE,LEN(O130)&lt;81,NOT(ISNUMBER(FIND('List of Values'!$C$2:$C$20,O130)))),"")</f>
        <v>1</v>
      </c>
      <c r="R130" s="11" t="s">
        <v>859</v>
      </c>
      <c r="S130" s="1" t="b">
        <f t="shared" si="36"/>
        <v>1</v>
      </c>
      <c r="T130" s="1" t="b" cm="1">
        <f t="array" ref="T130">IF(NOT(ISBLANK($C130)),AND(S130=TRUE,LEN(R130)&lt;61,NOT(ISNUMBER(FIND('List of Values'!$C$2:$C$23,R130)))),"")</f>
        <v>1</v>
      </c>
      <c r="V130" s="1" t="b">
        <f t="shared" si="37"/>
        <v>1</v>
      </c>
      <c r="W130" s="1" t="b" cm="1">
        <f t="array" ref="W130">IF(NOT(ISBLANK($C130)),AND(V130=TRUE,LEN(U130)&lt;61,NOT(ISNUMBER(FIND('List of Values'!$C$2:$C$23,U130)))),"")</f>
        <v>1</v>
      </c>
      <c r="X130" s="11" t="s">
        <v>865</v>
      </c>
      <c r="Y130" s="1" t="b">
        <f t="shared" si="38"/>
        <v>1</v>
      </c>
      <c r="Z130" s="1" t="b" cm="1">
        <f t="array" ref="Z130">IF(NOT(ISBLANK($C130)),AND(Y130=TRUE,LEN(X130)&lt;81,NOT(ISNUMBER(FIND('List of Values'!$C$2:$C$23,X130)))),"")</f>
        <v>1</v>
      </c>
      <c r="AA130" s="11" t="s">
        <v>193</v>
      </c>
      <c r="AB130" s="1" t="b">
        <f t="shared" si="39"/>
        <v>1</v>
      </c>
      <c r="AC130" s="1" t="b">
        <f>IF(NOT(ISBLANK($C130)),AND(AB130=TRUE,NOT(COUNTIF('List of Values'!$B$2:$B$255,AA130)=0)),"")</f>
        <v>1</v>
      </c>
      <c r="AD130" s="11" t="s">
        <v>194</v>
      </c>
      <c r="AE130" s="1" t="b">
        <f t="shared" si="40"/>
        <v>1</v>
      </c>
      <c r="AF130" s="1" t="b">
        <f>IF(NOT(ISBLANK($C130)),AND(AE130=TRUE,NOT(COUNTIF('List of Values'!$F$2:$F$255,AD130)=0)),"")</f>
        <v>1</v>
      </c>
      <c r="AG130" s="11" t="s">
        <v>195</v>
      </c>
      <c r="AH130" s="1" t="b">
        <f t="shared" si="41"/>
        <v>1</v>
      </c>
      <c r="AI130" s="1" t="b">
        <f>IF(NOT(ISBLANK($C130)),AND(AH130=TRUE,NOT(COUNTIF('List of Values'!$N$2:$N$40,AG130)=0)),"")</f>
        <v>1</v>
      </c>
      <c r="AJ130" s="37" t="s">
        <v>196</v>
      </c>
      <c r="AK130" s="1" t="b">
        <f t="shared" si="42"/>
        <v>1</v>
      </c>
      <c r="AL130" s="1" t="b">
        <f>IF(NOT(ISBLANK($C130)),AND(AK130=TRUE,NOT(COUNTIF('List of Values'!$O$2:$O$30,AJ130)=0)),"")</f>
        <v>1</v>
      </c>
      <c r="AM130" s="11" t="s">
        <v>179</v>
      </c>
      <c r="AN130" s="1" t="b">
        <f t="shared" si="43"/>
        <v>1</v>
      </c>
      <c r="AO130" s="1" t="b">
        <f>IF(NOT(ISBLANK($C130)),AND(AN130=TRUE,NOT(COUNTIF('List of Values'!$AF$2:$AF$20,AM130)=0)),"")</f>
        <v>1</v>
      </c>
      <c r="AQ130" s="1" t="b">
        <f t="shared" si="44"/>
        <v>1</v>
      </c>
      <c r="AR130" s="1" t="b" cm="1">
        <f t="array" ref="AR130">IF(NOT(ISBLANK($C130)),AND(AQ130=TRUE,LEN(AP130)&lt;81,NOT(ISNUMBER(FIND('List of Values'!$C$2:$C$20,AP130)))),"")</f>
        <v>1</v>
      </c>
      <c r="AS130" s="11" t="str">
        <f t="shared" si="45"/>
        <v>GUARD SYSTEMS SVERIGE AB</v>
      </c>
      <c r="AT130" s="1" t="b">
        <f t="shared" si="46"/>
        <v>1</v>
      </c>
      <c r="AU130" s="1" t="b" cm="1">
        <f t="array" ref="AU130">IF(NOT(ISBLANK($C130)),AND(AT130=TRUE,LEN(AS130)&lt;81,NOT(ISNUMBER(FIND('List of Values'!$C$2:$C$20,AS130)))),"")</f>
        <v>1</v>
      </c>
      <c r="AV130" s="11" t="s">
        <v>866</v>
      </c>
      <c r="AW130" s="1" t="b">
        <f t="shared" si="47"/>
        <v>1</v>
      </c>
      <c r="AX130" s="1" t="b" cm="1">
        <f t="array" ref="AX130">IF(NOT(ISBLANK($C130)),AND(AW130=TRUE,LEN(AV130)&lt;21,NOT(ISNUMBER(FIND('List of Values'!$C$2:$C$20,AV130)))),"")</f>
        <v>1</v>
      </c>
      <c r="AY130" s="11">
        <v>10001</v>
      </c>
      <c r="AZ130" s="1" t="b">
        <f t="shared" si="30"/>
        <v>1</v>
      </c>
      <c r="BA130" s="10" t="b">
        <f>IF(NOT(ISBLANK($C130)),AND(AZ130=TRUE,NOT(COUNTIF('List of Values'!$R$2:$R$400,AY130)=0)),"")</f>
        <v>1</v>
      </c>
      <c r="BB130" s="20"/>
      <c r="BC130" s="1" t="b">
        <f t="shared" si="48"/>
        <v>1</v>
      </c>
      <c r="BD130" s="1" t="b" cm="1">
        <f t="array" ref="BD130">IF(NOT(ISBLANK($C130)),OR(ISBLANK(BB130),AND(NOT(ISNUMBER(FIND('List of Values'!$C$2:$C$23,BB130))),ISNUMBER(DATEVALUE(BB130)))),"")</f>
        <v>1</v>
      </c>
      <c r="BE130" s="20"/>
      <c r="BF130" s="1" t="b">
        <f t="shared" si="49"/>
        <v>1</v>
      </c>
      <c r="BG130" s="1" t="b" cm="1">
        <f t="array" ref="BG130">IF(NOT(ISBLANK($C130)),OR(ISBLANK(BE130),AND(NOT(ISNUMBER(FIND('List of Values'!$C$2:$C$23,BE130))),ISNUMBER(DATEVALUE(BE130)))),"")</f>
        <v>1</v>
      </c>
      <c r="BI130" s="1" t="b">
        <f t="shared" si="50"/>
        <v>1</v>
      </c>
      <c r="BJ130" s="1" t="b">
        <f t="shared" si="51"/>
        <v>1</v>
      </c>
      <c r="BK130" s="11" t="s">
        <v>27</v>
      </c>
      <c r="BL130" s="1" t="b">
        <f t="shared" si="52"/>
        <v>1</v>
      </c>
      <c r="BM130" s="1" t="b">
        <f>IF(NOT(ISBLANK($C130)),AND(BL130=TRUE,NOT(COUNTIF('List of Values'!$A$2:$A$20,BK130)=0)),"")</f>
        <v>1</v>
      </c>
      <c r="BN130" s="11" t="s">
        <v>186</v>
      </c>
      <c r="BO130" s="1" t="b">
        <f t="shared" si="53"/>
        <v>1</v>
      </c>
      <c r="BP130" s="1" t="b">
        <f t="shared" si="54"/>
        <v>1</v>
      </c>
      <c r="BR130" s="1" t="b">
        <f t="shared" si="55"/>
        <v>1</v>
      </c>
      <c r="BS130" s="1" t="b">
        <f>IF(NOT(ISBLANK($C130)),OR(ISBLANK(BQ130),NOT(COUNTIF('List of Values'!$K$2:$K$30,BQ130)=0)),"")</f>
        <v>1</v>
      </c>
      <c r="BU130" s="1" t="b">
        <f t="shared" si="56"/>
        <v>1</v>
      </c>
      <c r="BV130" s="1" t="b">
        <f t="shared" si="57"/>
        <v>1</v>
      </c>
      <c r="BX130" s="1" t="b">
        <f t="shared" si="58"/>
        <v>1</v>
      </c>
      <c r="BY130" s="1" t="b">
        <f t="shared" si="59"/>
        <v>1</v>
      </c>
      <c r="BZ130" t="str">
        <f>_xlfn.XLOOKUP(C130,[1]Blad1!$A:$A,[1]Blad1!$D:$D,"")</f>
        <v/>
      </c>
    </row>
    <row r="131" spans="2:78">
      <c r="B131" s="43">
        <f t="shared" si="60"/>
        <v>0</v>
      </c>
      <c r="C131" s="11">
        <v>211070</v>
      </c>
      <c r="D131" s="11" t="s">
        <v>867</v>
      </c>
      <c r="E131" s="11" t="s">
        <v>199</v>
      </c>
      <c r="F131" s="12">
        <v>5590749056</v>
      </c>
      <c r="G131" s="1" t="b">
        <f t="shared" si="32"/>
        <v>1</v>
      </c>
      <c r="H131" s="1" t="b" cm="1">
        <f t="array" ref="H131">IF(NOT(ISBLANK($C131)),AND(G131=TRUE,LEN(F131)&lt;30,NOT(ISNUMBER(FIND('List of Values'!$C$2:$C$20,F131)))),"")</f>
        <v>1</v>
      </c>
      <c r="I131" s="11" t="s">
        <v>868</v>
      </c>
      <c r="J131" s="1" t="b">
        <f t="shared" si="33"/>
        <v>1</v>
      </c>
      <c r="K131" s="1" t="b" cm="1">
        <f t="array" ref="K131">IF(NOT(ISBLANK($C131)),AND(J131=TRUE,LEN(I131)&lt;20,NOT(ISNUMBER(FIND('List of Values'!$C$2:$C$20,I131)))),"")</f>
        <v>1</v>
      </c>
      <c r="L131" s="11" t="s">
        <v>869</v>
      </c>
      <c r="M131" s="1" t="b">
        <f t="shared" si="34"/>
        <v>1</v>
      </c>
      <c r="N131" s="1" t="b" cm="1">
        <f t="array" ref="N131">IF(NOT(ISBLANK($C131)),AND(M131=TRUE,LEN(L131)&lt;81,NOT(ISNUMBER(FIND('List of Values'!$C$2:$C$20,L131)))),"")</f>
        <v>1</v>
      </c>
      <c r="P131" s="1" t="b">
        <f t="shared" si="35"/>
        <v>1</v>
      </c>
      <c r="Q131" s="1" t="b" cm="1">
        <f t="array" ref="Q131">IF(NOT(ISBLANK($C131)),AND(P131=TRUE,LEN(O131)&lt;81,NOT(ISNUMBER(FIND('List of Values'!$C$2:$C$20,O131)))),"")</f>
        <v>1</v>
      </c>
      <c r="R131" s="11" t="s">
        <v>707</v>
      </c>
      <c r="S131" s="1" t="b">
        <f t="shared" si="36"/>
        <v>1</v>
      </c>
      <c r="T131" s="1" t="b" cm="1">
        <f t="array" ref="T131">IF(NOT(ISBLANK($C131)),AND(S131=TRUE,LEN(R131)&lt;61,NOT(ISNUMBER(FIND('List of Values'!$C$2:$C$23,R131)))),"")</f>
        <v>1</v>
      </c>
      <c r="V131" s="1" t="b">
        <f t="shared" si="37"/>
        <v>1</v>
      </c>
      <c r="W131" s="1" t="b" cm="1">
        <f t="array" ref="W131">IF(NOT(ISBLANK($C131)),AND(V131=TRUE,LEN(U131)&lt;61,NOT(ISNUMBER(FIND('List of Values'!$C$2:$C$23,U131)))),"")</f>
        <v>1</v>
      </c>
      <c r="X131" s="11" t="s">
        <v>708</v>
      </c>
      <c r="Y131" s="1" t="b">
        <f t="shared" si="38"/>
        <v>1</v>
      </c>
      <c r="Z131" s="1" t="b" cm="1">
        <f t="array" ref="Z131">IF(NOT(ISBLANK($C131)),AND(Y131=TRUE,LEN(X131)&lt;81,NOT(ISNUMBER(FIND('List of Values'!$C$2:$C$23,X131)))),"")</f>
        <v>1</v>
      </c>
      <c r="AA131" s="11" t="s">
        <v>193</v>
      </c>
      <c r="AB131" s="1" t="b">
        <f t="shared" si="39"/>
        <v>1</v>
      </c>
      <c r="AC131" s="1" t="b">
        <f>IF(NOT(ISBLANK($C131)),AND(AB131=TRUE,NOT(COUNTIF('List of Values'!$B$2:$B$255,AA131)=0)),"")</f>
        <v>1</v>
      </c>
      <c r="AD131" s="11" t="s">
        <v>194</v>
      </c>
      <c r="AE131" s="1" t="b">
        <f t="shared" si="40"/>
        <v>1</v>
      </c>
      <c r="AF131" s="1" t="b">
        <f>IF(NOT(ISBLANK($C131)),AND(AE131=TRUE,NOT(COUNTIF('List of Values'!$F$2:$F$255,AD131)=0)),"")</f>
        <v>1</v>
      </c>
      <c r="AG131" s="11" t="s">
        <v>177</v>
      </c>
      <c r="AH131" s="1" t="b">
        <f t="shared" si="41"/>
        <v>1</v>
      </c>
      <c r="AI131" s="1" t="b">
        <f>IF(NOT(ISBLANK($C131)),AND(AH131=TRUE,NOT(COUNTIF('List of Values'!$N$2:$N$40,AG131)=0)),"")</f>
        <v>1</v>
      </c>
      <c r="AJ131" s="37" t="s">
        <v>196</v>
      </c>
      <c r="AK131" s="1" t="b">
        <f t="shared" si="42"/>
        <v>1</v>
      </c>
      <c r="AL131" s="1" t="b">
        <f>IF(NOT(ISBLANK($C131)),AND(AK131=TRUE,NOT(COUNTIF('List of Values'!$O$2:$O$30,AJ131)=0)),"")</f>
        <v>1</v>
      </c>
      <c r="AM131" s="11" t="s">
        <v>179</v>
      </c>
      <c r="AN131" s="1" t="b">
        <f t="shared" si="43"/>
        <v>1</v>
      </c>
      <c r="AO131" s="1" t="b">
        <f>IF(NOT(ISBLANK($C131)),AND(AN131=TRUE,NOT(COUNTIF('List of Values'!$AF$2:$AF$20,AM131)=0)),"")</f>
        <v>1</v>
      </c>
      <c r="AQ131" s="1" t="b">
        <f t="shared" si="44"/>
        <v>1</v>
      </c>
      <c r="AR131" s="1" t="b" cm="1">
        <f t="array" ref="AR131">IF(NOT(ISBLANK($C131)),AND(AQ131=TRUE,LEN(AP131)&lt;81,NOT(ISNUMBER(FIND('List of Values'!$C$2:$C$20,AP131)))),"")</f>
        <v>1</v>
      </c>
      <c r="AS131" s="11" t="str">
        <f t="shared" si="45"/>
        <v>SD 118 KAHJO AB</v>
      </c>
      <c r="AT131" s="1" t="b">
        <f t="shared" si="46"/>
        <v>1</v>
      </c>
      <c r="AU131" s="1" t="b" cm="1">
        <f t="array" ref="AU131">IF(NOT(ISBLANK($C131)),AND(AT131=TRUE,LEN(AS131)&lt;81,NOT(ISNUMBER(FIND('List of Values'!$C$2:$C$20,AS131)))),"")</f>
        <v>1</v>
      </c>
      <c r="AV131" s="11" t="s">
        <v>870</v>
      </c>
      <c r="AW131" s="1" t="b">
        <f t="shared" si="47"/>
        <v>1</v>
      </c>
      <c r="AX131" s="1" t="b" cm="1">
        <f t="array" ref="AX131">IF(NOT(ISBLANK($C131)),AND(AW131=TRUE,LEN(AV131)&lt;21,NOT(ISNUMBER(FIND('List of Values'!$C$2:$C$20,AV131)))),"")</f>
        <v>1</v>
      </c>
      <c r="AY131" s="11">
        <v>10001</v>
      </c>
      <c r="AZ131" s="1" t="b">
        <f t="shared" si="30"/>
        <v>1</v>
      </c>
      <c r="BA131" s="10" t="b">
        <f>IF(NOT(ISBLANK($C131)),AND(AZ131=TRUE,NOT(COUNTIF('List of Values'!$R$2:$R$400,AY131)=0)),"")</f>
        <v>1</v>
      </c>
      <c r="BB131" s="20"/>
      <c r="BC131" s="1" t="b">
        <f t="shared" si="48"/>
        <v>1</v>
      </c>
      <c r="BD131" s="1" t="b" cm="1">
        <f t="array" ref="BD131">IF(NOT(ISBLANK($C131)),OR(ISBLANK(BB131),AND(NOT(ISNUMBER(FIND('List of Values'!$C$2:$C$23,BB131))),ISNUMBER(DATEVALUE(BB131)))),"")</f>
        <v>1</v>
      </c>
      <c r="BE131" s="20"/>
      <c r="BF131" s="1" t="b">
        <f t="shared" si="49"/>
        <v>1</v>
      </c>
      <c r="BG131" s="1" t="b" cm="1">
        <f t="array" ref="BG131">IF(NOT(ISBLANK($C131)),OR(ISBLANK(BE131),AND(NOT(ISNUMBER(FIND('List of Values'!$C$2:$C$23,BE131))),ISNUMBER(DATEVALUE(BE131)))),"")</f>
        <v>1</v>
      </c>
      <c r="BI131" s="1" t="b">
        <f t="shared" si="50"/>
        <v>1</v>
      </c>
      <c r="BJ131" s="1" t="b">
        <f t="shared" si="51"/>
        <v>1</v>
      </c>
      <c r="BK131" s="11" t="s">
        <v>27</v>
      </c>
      <c r="BL131" s="1" t="b">
        <f t="shared" si="52"/>
        <v>1</v>
      </c>
      <c r="BM131" s="1" t="b">
        <f>IF(NOT(ISBLANK($C131)),AND(BL131=TRUE,NOT(COUNTIF('List of Values'!$A$2:$A$20,BK131)=0)),"")</f>
        <v>1</v>
      </c>
      <c r="BN131" s="11" t="s">
        <v>186</v>
      </c>
      <c r="BO131" s="1" t="b">
        <f t="shared" si="53"/>
        <v>1</v>
      </c>
      <c r="BP131" s="1" t="b">
        <f t="shared" si="54"/>
        <v>1</v>
      </c>
      <c r="BR131" s="1" t="b">
        <f t="shared" si="55"/>
        <v>1</v>
      </c>
      <c r="BS131" s="1" t="b">
        <f>IF(NOT(ISBLANK($C131)),OR(ISBLANK(BQ131),NOT(COUNTIF('List of Values'!$K$2:$K$30,BQ131)=0)),"")</f>
        <v>1</v>
      </c>
      <c r="BU131" s="1" t="b">
        <f t="shared" si="56"/>
        <v>1</v>
      </c>
      <c r="BV131" s="1" t="b">
        <f t="shared" si="57"/>
        <v>1</v>
      </c>
      <c r="BX131" s="1" t="b">
        <f t="shared" si="58"/>
        <v>1</v>
      </c>
      <c r="BY131" s="1" t="b">
        <f t="shared" si="59"/>
        <v>1</v>
      </c>
      <c r="BZ131" t="str">
        <f>_xlfn.XLOOKUP(C131,[1]Blad1!$A:$A,[1]Blad1!$D:$D,"")</f>
        <v/>
      </c>
    </row>
    <row r="132" spans="2:78">
      <c r="B132" s="43">
        <f t="shared" si="60"/>
        <v>0</v>
      </c>
      <c r="C132" s="11">
        <v>218066</v>
      </c>
      <c r="D132" s="11" t="s">
        <v>871</v>
      </c>
      <c r="E132" s="11" t="s">
        <v>199</v>
      </c>
      <c r="F132" s="12">
        <v>5564511136</v>
      </c>
      <c r="G132" s="1" t="b">
        <f t="shared" si="32"/>
        <v>1</v>
      </c>
      <c r="H132" s="1" t="b" cm="1">
        <f t="array" ref="H132">IF(NOT(ISBLANK($C132)),AND(G132=TRUE,LEN(F132)&lt;30,NOT(ISNUMBER(FIND('List of Values'!$C$2:$C$20,F132)))),"")</f>
        <v>1</v>
      </c>
      <c r="I132" s="11" t="s">
        <v>872</v>
      </c>
      <c r="J132" s="1" t="b">
        <f t="shared" si="33"/>
        <v>1</v>
      </c>
      <c r="K132" s="1" t="b" cm="1">
        <f t="array" ref="K132">IF(NOT(ISBLANK($C132)),AND(J132=TRUE,LEN(I132)&lt;20,NOT(ISNUMBER(FIND('List of Values'!$C$2:$C$20,I132)))),"")</f>
        <v>1</v>
      </c>
      <c r="L132" s="11" t="s">
        <v>873</v>
      </c>
      <c r="M132" s="1" t="b">
        <f t="shared" si="34"/>
        <v>1</v>
      </c>
      <c r="N132" s="1" t="b" cm="1">
        <f t="array" ref="N132">IF(NOT(ISBLANK($C132)),AND(M132=TRUE,LEN(L132)&lt;81,NOT(ISNUMBER(FIND('List of Values'!$C$2:$C$20,L132)))),"")</f>
        <v>1</v>
      </c>
      <c r="P132" s="1" t="b">
        <f t="shared" si="35"/>
        <v>1</v>
      </c>
      <c r="Q132" s="1" t="b" cm="1">
        <f t="array" ref="Q132">IF(NOT(ISBLANK($C132)),AND(P132=TRUE,LEN(O132)&lt;81,NOT(ISNUMBER(FIND('List of Values'!$C$2:$C$20,O132)))),"")</f>
        <v>1</v>
      </c>
      <c r="R132" s="11" t="s">
        <v>874</v>
      </c>
      <c r="S132" s="1" t="b">
        <f t="shared" si="36"/>
        <v>1</v>
      </c>
      <c r="T132" s="1" t="b" cm="1">
        <f t="array" ref="T132">IF(NOT(ISBLANK($C132)),AND(S132=TRUE,LEN(R132)&lt;61,NOT(ISNUMBER(FIND('List of Values'!$C$2:$C$23,R132)))),"")</f>
        <v>1</v>
      </c>
      <c r="V132" s="1" t="b">
        <f t="shared" si="37"/>
        <v>1</v>
      </c>
      <c r="W132" s="1" t="b" cm="1">
        <f t="array" ref="W132">IF(NOT(ISBLANK($C132)),AND(V132=TRUE,LEN(U132)&lt;61,NOT(ISNUMBER(FIND('List of Values'!$C$2:$C$23,U132)))),"")</f>
        <v>1</v>
      </c>
      <c r="X132" s="11" t="s">
        <v>875</v>
      </c>
      <c r="Y132" s="1" t="b">
        <f t="shared" si="38"/>
        <v>1</v>
      </c>
      <c r="Z132" s="1" t="b" cm="1">
        <f t="array" ref="Z132">IF(NOT(ISBLANK($C132)),AND(Y132=TRUE,LEN(X132)&lt;81,NOT(ISNUMBER(FIND('List of Values'!$C$2:$C$23,X132)))),"")</f>
        <v>1</v>
      </c>
      <c r="AA132" s="11" t="s">
        <v>193</v>
      </c>
      <c r="AB132" s="1" t="b">
        <f t="shared" si="39"/>
        <v>1</v>
      </c>
      <c r="AC132" s="1" t="b">
        <f>IF(NOT(ISBLANK($C132)),AND(AB132=TRUE,NOT(COUNTIF('List of Values'!$B$2:$B$255,AA132)=0)),"")</f>
        <v>1</v>
      </c>
      <c r="AD132" s="11" t="s">
        <v>194</v>
      </c>
      <c r="AE132" s="1" t="b">
        <f t="shared" si="40"/>
        <v>1</v>
      </c>
      <c r="AF132" s="1" t="b">
        <f>IF(NOT(ISBLANK($C132)),AND(AE132=TRUE,NOT(COUNTIF('List of Values'!$F$2:$F$255,AD132)=0)),"")</f>
        <v>1</v>
      </c>
      <c r="AG132" s="11" t="s">
        <v>195</v>
      </c>
      <c r="AH132" s="1" t="b">
        <f t="shared" si="41"/>
        <v>1</v>
      </c>
      <c r="AI132" s="1" t="b">
        <f>IF(NOT(ISBLANK($C132)),AND(AH132=TRUE,NOT(COUNTIF('List of Values'!$N$2:$N$40,AG132)=0)),"")</f>
        <v>1</v>
      </c>
      <c r="AJ132" s="37" t="s">
        <v>196</v>
      </c>
      <c r="AK132" s="1" t="b">
        <f t="shared" si="42"/>
        <v>1</v>
      </c>
      <c r="AL132" s="1" t="b">
        <f>IF(NOT(ISBLANK($C132)),AND(AK132=TRUE,NOT(COUNTIF('List of Values'!$O$2:$O$30,AJ132)=0)),"")</f>
        <v>1</v>
      </c>
      <c r="AM132" s="11" t="s">
        <v>179</v>
      </c>
      <c r="AN132" s="1" t="b">
        <f t="shared" si="43"/>
        <v>1</v>
      </c>
      <c r="AO132" s="1" t="b">
        <f>IF(NOT(ISBLANK($C132)),AND(AN132=TRUE,NOT(COUNTIF('List of Values'!$AF$2:$AF$20,AM132)=0)),"")</f>
        <v>1</v>
      </c>
      <c r="AQ132" s="1" t="b">
        <f t="shared" si="44"/>
        <v>1</v>
      </c>
      <c r="AR132" s="1" t="b" cm="1">
        <f t="array" ref="AR132">IF(NOT(ISBLANK($C132)),AND(AQ132=TRUE,LEN(AP132)&lt;81,NOT(ISNUMBER(FIND('List of Values'!$C$2:$C$20,AP132)))),"")</f>
        <v>1</v>
      </c>
      <c r="AS132" s="11" t="str">
        <f t="shared" si="45"/>
        <v>GNOSJÖ SERVICE TRYCKERI AB</v>
      </c>
      <c r="AT132" s="1" t="b">
        <f t="shared" si="46"/>
        <v>1</v>
      </c>
      <c r="AU132" s="1" t="b" cm="1">
        <f t="array" ref="AU132">IF(NOT(ISBLANK($C132)),AND(AT132=TRUE,LEN(AS132)&lt;81,NOT(ISNUMBER(FIND('List of Values'!$C$2:$C$20,AS132)))),"")</f>
        <v>1</v>
      </c>
      <c r="AV132" s="11" t="s">
        <v>876</v>
      </c>
      <c r="AW132" s="1" t="b">
        <f t="shared" si="47"/>
        <v>1</v>
      </c>
      <c r="AX132" s="1" t="b" cm="1">
        <f t="array" ref="AX132">IF(NOT(ISBLANK($C132)),AND(AW132=TRUE,LEN(AV132)&lt;21,NOT(ISNUMBER(FIND('List of Values'!$C$2:$C$20,AV132)))),"")</f>
        <v>1</v>
      </c>
      <c r="AY132" s="11">
        <v>10001</v>
      </c>
      <c r="AZ132" s="1" t="b">
        <f t="shared" si="30"/>
        <v>1</v>
      </c>
      <c r="BA132" s="10" t="b">
        <f>IF(NOT(ISBLANK($C132)),AND(AZ132=TRUE,NOT(COUNTIF('List of Values'!$R$2:$R$400,AY132)=0)),"")</f>
        <v>1</v>
      </c>
      <c r="BB132" s="20"/>
      <c r="BC132" s="1" t="b">
        <f t="shared" si="48"/>
        <v>1</v>
      </c>
      <c r="BD132" s="1" t="b" cm="1">
        <f t="array" ref="BD132">IF(NOT(ISBLANK($C132)),OR(ISBLANK(BB132),AND(NOT(ISNUMBER(FIND('List of Values'!$C$2:$C$23,BB132))),ISNUMBER(DATEVALUE(BB132)))),"")</f>
        <v>1</v>
      </c>
      <c r="BE132" s="20"/>
      <c r="BF132" s="1" t="b">
        <f t="shared" si="49"/>
        <v>1</v>
      </c>
      <c r="BG132" s="1" t="b" cm="1">
        <f t="array" ref="BG132">IF(NOT(ISBLANK($C132)),OR(ISBLANK(BE132),AND(NOT(ISNUMBER(FIND('List of Values'!$C$2:$C$23,BE132))),ISNUMBER(DATEVALUE(BE132)))),"")</f>
        <v>1</v>
      </c>
      <c r="BI132" s="1" t="b">
        <f t="shared" si="50"/>
        <v>1</v>
      </c>
      <c r="BJ132" s="1" t="b">
        <f t="shared" si="51"/>
        <v>1</v>
      </c>
      <c r="BK132" s="11" t="s">
        <v>27</v>
      </c>
      <c r="BL132" s="1" t="b">
        <f t="shared" si="52"/>
        <v>1</v>
      </c>
      <c r="BM132" s="1" t="b">
        <f>IF(NOT(ISBLANK($C132)),AND(BL132=TRUE,NOT(COUNTIF('List of Values'!$A$2:$A$20,BK132)=0)),"")</f>
        <v>1</v>
      </c>
      <c r="BN132" s="11" t="s">
        <v>186</v>
      </c>
      <c r="BO132" s="1" t="b">
        <f t="shared" si="53"/>
        <v>1</v>
      </c>
      <c r="BP132" s="1" t="b">
        <f t="shared" si="54"/>
        <v>1</v>
      </c>
      <c r="BR132" s="1" t="b">
        <f t="shared" si="55"/>
        <v>1</v>
      </c>
      <c r="BS132" s="1" t="b">
        <f>IF(NOT(ISBLANK($C132)),OR(ISBLANK(BQ132),NOT(COUNTIF('List of Values'!$K$2:$K$30,BQ132)=0)),"")</f>
        <v>1</v>
      </c>
      <c r="BU132" s="1" t="b">
        <f t="shared" si="56"/>
        <v>1</v>
      </c>
      <c r="BV132" s="1" t="b">
        <f t="shared" si="57"/>
        <v>1</v>
      </c>
      <c r="BX132" s="1" t="b">
        <f t="shared" si="58"/>
        <v>1</v>
      </c>
      <c r="BY132" s="1" t="b">
        <f t="shared" si="59"/>
        <v>1</v>
      </c>
      <c r="BZ132" t="str">
        <f>_xlfn.XLOOKUP(C132,[1]Blad1!$A:$A,[1]Blad1!$D:$D,"")</f>
        <v/>
      </c>
    </row>
    <row r="133" spans="2:78">
      <c r="B133" s="43">
        <f t="shared" si="60"/>
        <v>0</v>
      </c>
      <c r="C133" s="11">
        <v>218016</v>
      </c>
      <c r="D133" s="11" t="s">
        <v>877</v>
      </c>
      <c r="E133" s="11" t="s">
        <v>199</v>
      </c>
      <c r="F133" s="12">
        <v>2021000969</v>
      </c>
      <c r="G133" s="1" t="b">
        <f t="shared" si="32"/>
        <v>1</v>
      </c>
      <c r="H133" s="1" t="b" cm="1">
        <f t="array" ref="H133">IF(NOT(ISBLANK($C133)),AND(G133=TRUE,LEN(F133)&lt;30,NOT(ISNUMBER(FIND('List of Values'!$C$2:$C$20,F133)))),"")</f>
        <v>1</v>
      </c>
      <c r="I133" s="11" t="s">
        <v>878</v>
      </c>
      <c r="J133" s="1" t="b">
        <f t="shared" si="33"/>
        <v>1</v>
      </c>
      <c r="K133" s="1" t="b" cm="1">
        <f t="array" ref="K133">IF(NOT(ISBLANK($C133)),AND(J133=TRUE,LEN(I133)&lt;20,NOT(ISNUMBER(FIND('List of Values'!$C$2:$C$20,I133)))),"")</f>
        <v>1</v>
      </c>
      <c r="L133" s="11" t="s">
        <v>879</v>
      </c>
      <c r="M133" s="1" t="b">
        <f t="shared" si="34"/>
        <v>1</v>
      </c>
      <c r="N133" s="1" t="b" cm="1">
        <f t="array" ref="N133">IF(NOT(ISBLANK($C133)),AND(M133=TRUE,LEN(L133)&lt;81,NOT(ISNUMBER(FIND('List of Values'!$C$2:$C$20,L133)))),"")</f>
        <v>1</v>
      </c>
      <c r="P133" s="1" t="b">
        <f t="shared" si="35"/>
        <v>1</v>
      </c>
      <c r="Q133" s="1" t="b" cm="1">
        <f t="array" ref="Q133">IF(NOT(ISBLANK($C133)),AND(P133=TRUE,LEN(O133)&lt;81,NOT(ISNUMBER(FIND('List of Values'!$C$2:$C$20,O133)))),"")</f>
        <v>1</v>
      </c>
      <c r="R133" s="11" t="s">
        <v>202</v>
      </c>
      <c r="S133" s="1" t="b">
        <f t="shared" si="36"/>
        <v>1</v>
      </c>
      <c r="T133" s="1" t="b" cm="1">
        <f t="array" ref="T133">IF(NOT(ISBLANK($C133)),AND(S133=TRUE,LEN(R133)&lt;61,NOT(ISNUMBER(FIND('List of Values'!$C$2:$C$23,R133)))),"")</f>
        <v>1</v>
      </c>
      <c r="V133" s="1" t="b">
        <f t="shared" si="37"/>
        <v>1</v>
      </c>
      <c r="W133" s="1" t="b" cm="1">
        <f t="array" ref="W133">IF(NOT(ISBLANK($C133)),AND(V133=TRUE,LEN(U133)&lt;61,NOT(ISNUMBER(FIND('List of Values'!$C$2:$C$23,U133)))),"")</f>
        <v>1</v>
      </c>
      <c r="X133" s="11" t="s">
        <v>880</v>
      </c>
      <c r="Y133" s="1" t="b">
        <f t="shared" si="38"/>
        <v>1</v>
      </c>
      <c r="Z133" s="1" t="b" cm="1">
        <f t="array" ref="Z133">IF(NOT(ISBLANK($C133)),AND(Y133=TRUE,LEN(X133)&lt;81,NOT(ISNUMBER(FIND('List of Values'!$C$2:$C$23,X133)))),"")</f>
        <v>1</v>
      </c>
      <c r="AA133" s="11" t="s">
        <v>193</v>
      </c>
      <c r="AB133" s="1" t="b">
        <f t="shared" si="39"/>
        <v>1</v>
      </c>
      <c r="AC133" s="1" t="b">
        <f>IF(NOT(ISBLANK($C133)),AND(AB133=TRUE,NOT(COUNTIF('List of Values'!$B$2:$B$255,AA133)=0)),"")</f>
        <v>1</v>
      </c>
      <c r="AD133" s="11" t="s">
        <v>194</v>
      </c>
      <c r="AE133" s="1" t="b">
        <f t="shared" si="40"/>
        <v>1</v>
      </c>
      <c r="AF133" s="1" t="b">
        <f>IF(NOT(ISBLANK($C133)),AND(AE133=TRUE,NOT(COUNTIF('List of Values'!$F$2:$F$255,AD133)=0)),"")</f>
        <v>1</v>
      </c>
      <c r="AG133" s="11" t="s">
        <v>177</v>
      </c>
      <c r="AH133" s="1" t="b">
        <f t="shared" si="41"/>
        <v>1</v>
      </c>
      <c r="AI133" s="1" t="b">
        <f>IF(NOT(ISBLANK($C133)),AND(AH133=TRUE,NOT(COUNTIF('List of Values'!$N$2:$N$40,AG133)=0)),"")</f>
        <v>1</v>
      </c>
      <c r="AJ133" s="37" t="s">
        <v>196</v>
      </c>
      <c r="AK133" s="1" t="b">
        <f t="shared" si="42"/>
        <v>1</v>
      </c>
      <c r="AL133" s="1" t="b">
        <f>IF(NOT(ISBLANK($C133)),AND(AK133=TRUE,NOT(COUNTIF('List of Values'!$O$2:$O$30,AJ133)=0)),"")</f>
        <v>1</v>
      </c>
      <c r="AM133" s="11" t="s">
        <v>179</v>
      </c>
      <c r="AN133" s="1" t="b">
        <f t="shared" si="43"/>
        <v>1</v>
      </c>
      <c r="AO133" s="1" t="b">
        <f>IF(NOT(ISBLANK($C133)),AND(AN133=TRUE,NOT(COUNTIF('List of Values'!$AF$2:$AF$20,AM133)=0)),"")</f>
        <v>1</v>
      </c>
      <c r="AQ133" s="1" t="b">
        <f t="shared" si="44"/>
        <v>1</v>
      </c>
      <c r="AR133" s="1" t="b" cm="1">
        <f t="array" ref="AR133">IF(NOT(ISBLANK($C133)),AND(AQ133=TRUE,LEN(AP133)&lt;81,NOT(ISNUMBER(FIND('List of Values'!$C$2:$C$20,AP133)))),"")</f>
        <v>1</v>
      </c>
      <c r="AS133" s="11" t="str">
        <f t="shared" si="45"/>
        <v>TULLVERKET HUVUDKONTORET</v>
      </c>
      <c r="AT133" s="1" t="b">
        <f t="shared" si="46"/>
        <v>1</v>
      </c>
      <c r="AU133" s="1" t="b" cm="1">
        <f t="array" ref="AU133">IF(NOT(ISBLANK($C133)),AND(AT133=TRUE,LEN(AS133)&lt;81,NOT(ISNUMBER(FIND('List of Values'!$C$2:$C$20,AS133)))),"")</f>
        <v>1</v>
      </c>
      <c r="AV133" s="11" t="s">
        <v>881</v>
      </c>
      <c r="AW133" s="1" t="b">
        <f t="shared" si="47"/>
        <v>1</v>
      </c>
      <c r="AX133" s="1" t="b" cm="1">
        <f t="array" ref="AX133">IF(NOT(ISBLANK($C133)),AND(AW133=TRUE,LEN(AV133)&lt;21,NOT(ISNUMBER(FIND('List of Values'!$C$2:$C$20,AV133)))),"")</f>
        <v>1</v>
      </c>
      <c r="AY133" s="11">
        <v>10001</v>
      </c>
      <c r="AZ133" s="1" t="b">
        <f t="shared" si="30"/>
        <v>1</v>
      </c>
      <c r="BA133" s="10" t="b">
        <f>IF(NOT(ISBLANK($C133)),AND(AZ133=TRUE,NOT(COUNTIF('List of Values'!$R$2:$R$400,AY133)=0)),"")</f>
        <v>1</v>
      </c>
      <c r="BB133" s="20"/>
      <c r="BC133" s="1" t="b">
        <f t="shared" si="48"/>
        <v>1</v>
      </c>
      <c r="BD133" s="1" t="b" cm="1">
        <f t="array" ref="BD133">IF(NOT(ISBLANK($C133)),OR(ISBLANK(BB133),AND(NOT(ISNUMBER(FIND('List of Values'!$C$2:$C$23,BB133))),ISNUMBER(DATEVALUE(BB133)))),"")</f>
        <v>1</v>
      </c>
      <c r="BE133" s="20"/>
      <c r="BF133" s="1" t="b">
        <f t="shared" si="49"/>
        <v>1</v>
      </c>
      <c r="BG133" s="1" t="b" cm="1">
        <f t="array" ref="BG133">IF(NOT(ISBLANK($C133)),OR(ISBLANK(BE133),AND(NOT(ISNUMBER(FIND('List of Values'!$C$2:$C$23,BE133))),ISNUMBER(DATEVALUE(BE133)))),"")</f>
        <v>1</v>
      </c>
      <c r="BI133" s="1" t="b">
        <f t="shared" si="50"/>
        <v>1</v>
      </c>
      <c r="BJ133" s="1" t="b">
        <f t="shared" si="51"/>
        <v>1</v>
      </c>
      <c r="BK133" s="11" t="s">
        <v>27</v>
      </c>
      <c r="BL133" s="1" t="b">
        <f t="shared" si="52"/>
        <v>1</v>
      </c>
      <c r="BM133" s="1" t="b">
        <f>IF(NOT(ISBLANK($C133)),AND(BL133=TRUE,NOT(COUNTIF('List of Values'!$A$2:$A$20,BK133)=0)),"")</f>
        <v>1</v>
      </c>
      <c r="BN133" s="11" t="s">
        <v>186</v>
      </c>
      <c r="BO133" s="1" t="b">
        <f t="shared" si="53"/>
        <v>1</v>
      </c>
      <c r="BP133" s="1" t="b">
        <f t="shared" si="54"/>
        <v>1</v>
      </c>
      <c r="BR133" s="1" t="b">
        <f t="shared" si="55"/>
        <v>1</v>
      </c>
      <c r="BS133" s="1" t="b">
        <f>IF(NOT(ISBLANK($C133)),OR(ISBLANK(BQ133),NOT(COUNTIF('List of Values'!$K$2:$K$30,BQ133)=0)),"")</f>
        <v>1</v>
      </c>
      <c r="BU133" s="1" t="b">
        <f t="shared" si="56"/>
        <v>1</v>
      </c>
      <c r="BV133" s="1" t="b">
        <f t="shared" si="57"/>
        <v>1</v>
      </c>
      <c r="BX133" s="1" t="b">
        <f t="shared" si="58"/>
        <v>1</v>
      </c>
      <c r="BY133" s="1" t="b">
        <f t="shared" si="59"/>
        <v>1</v>
      </c>
      <c r="BZ133" t="str">
        <f>_xlfn.XLOOKUP(C133,[1]Blad1!$A:$A,[1]Blad1!$D:$D,"")</f>
        <v/>
      </c>
    </row>
    <row r="134" spans="2:78">
      <c r="B134" s="43">
        <f t="shared" si="60"/>
        <v>0</v>
      </c>
      <c r="C134" s="11">
        <v>218003</v>
      </c>
      <c r="D134" s="11" t="s">
        <v>882</v>
      </c>
      <c r="E134" s="11" t="s">
        <v>169</v>
      </c>
      <c r="F134" s="12" t="s">
        <v>883</v>
      </c>
      <c r="G134" s="1" t="b">
        <f t="shared" ref="G134:G196" si="61">IF(NOT(ISBLANK($C134)),IF(NOT(ISBLANK(F134)),TRUE,FALSE),"")</f>
        <v>1</v>
      </c>
      <c r="H134" s="1" t="b" cm="1">
        <f t="array" ref="H134">IF(NOT(ISBLANK($C134)),AND(G134=TRUE,LEN(F134)&lt;30,NOT(ISNUMBER(FIND('List of Values'!$C$2:$C$20,F134)))),"")</f>
        <v>1</v>
      </c>
      <c r="I134" s="11" t="s">
        <v>883</v>
      </c>
      <c r="J134" s="1" t="b">
        <f t="shared" ref="J134:J196" si="62">IF(NOT(ISBLANK($C134)),TRUE,"")</f>
        <v>1</v>
      </c>
      <c r="K134" s="1" t="b" cm="1">
        <f t="array" ref="K134">IF(NOT(ISBLANK($C134)),AND(J134=TRUE,LEN(I134)&lt;20,NOT(ISNUMBER(FIND('List of Values'!$C$2:$C$20,I134)))),"")</f>
        <v>1</v>
      </c>
      <c r="L134" s="11" t="s">
        <v>884</v>
      </c>
      <c r="M134" s="1" t="b">
        <f t="shared" ref="M134:M196" si="63">IF(NOT(ISBLANK($C134)),IF(NOT(ISBLANK(L134)),TRUE,FALSE),"")</f>
        <v>1</v>
      </c>
      <c r="N134" s="1" t="b" cm="1">
        <f t="array" ref="N134">IF(NOT(ISBLANK($C134)),AND(M134=TRUE,LEN(L134)&lt;81,NOT(ISNUMBER(FIND('List of Values'!$C$2:$C$20,L134)))),"")</f>
        <v>1</v>
      </c>
      <c r="P134" s="1" t="b">
        <f t="shared" ref="P134:P196" si="64">IF(NOT(ISBLANK($C134)),TRUE,"")</f>
        <v>1</v>
      </c>
      <c r="Q134" s="1" t="b" cm="1">
        <f t="array" ref="Q134">IF(NOT(ISBLANK($C134)),AND(P134=TRUE,LEN(O134)&lt;81,NOT(ISNUMBER(FIND('List of Values'!$C$2:$C$20,O134)))),"")</f>
        <v>1</v>
      </c>
      <c r="R134" s="11" t="s">
        <v>885</v>
      </c>
      <c r="S134" s="1" t="b">
        <f t="shared" ref="S134:S196" si="65">IF(NOT(ISBLANK($C134)),IF(NOT(ISBLANK(R134)),TRUE,FALSE),"")</f>
        <v>1</v>
      </c>
      <c r="T134" s="1" t="b" cm="1">
        <f t="array" ref="T134">IF(NOT(ISBLANK($C134)),AND(S134=TRUE,LEN(R134)&lt;61,NOT(ISNUMBER(FIND('List of Values'!$C$2:$C$23,R134)))),"")</f>
        <v>1</v>
      </c>
      <c r="V134" s="1" t="b">
        <f t="shared" ref="V134:V196" si="66">IF(NOT(ISBLANK($C134)),TRUE,"")</f>
        <v>1</v>
      </c>
      <c r="W134" s="1" t="b" cm="1">
        <f t="array" ref="W134">IF(NOT(ISBLANK($C134)),AND(V134=TRUE,LEN(U134)&lt;61,NOT(ISNUMBER(FIND('List of Values'!$C$2:$C$23,U134)))),"")</f>
        <v>1</v>
      </c>
      <c r="X134" s="11" t="s">
        <v>886</v>
      </c>
      <c r="Y134" s="1" t="b">
        <f t="shared" ref="Y134:Y196" si="67">IF(NOT(ISBLANK($C134)),IF(NOT(ISBLANK(X134)),TRUE,FALSE),"")</f>
        <v>1</v>
      </c>
      <c r="Z134" s="1" t="b" cm="1">
        <f t="array" ref="Z134">IF(NOT(ISBLANK($C134)),AND(Y134=TRUE,LEN(X134)&lt;81,NOT(ISNUMBER(FIND('List of Values'!$C$2:$C$23,X134)))),"")</f>
        <v>1</v>
      </c>
      <c r="AA134" s="11" t="s">
        <v>246</v>
      </c>
      <c r="AB134" s="1" t="b">
        <f t="shared" ref="AB134:AB196" si="68">IF(NOT(ISBLANK($C134)),IF(NOT(ISBLANK(AA134)),TRUE,FALSE),"")</f>
        <v>1</v>
      </c>
      <c r="AC134" s="1" t="b">
        <f>IF(NOT(ISBLANK($C134)),AND(AB134=TRUE,NOT(COUNTIF('List of Values'!$B$2:$B$255,AA134)=0)),"")</f>
        <v>1</v>
      </c>
      <c r="AD134" s="11" t="s">
        <v>194</v>
      </c>
      <c r="AE134" s="1" t="b">
        <f t="shared" ref="AE134:AE196" si="69">IF(NOT(ISBLANK($C134)),IF(NOT(ISBLANK(AD134)),TRUE,FALSE),"")</f>
        <v>1</v>
      </c>
      <c r="AF134" s="1" t="b">
        <f>IF(NOT(ISBLANK($C134)),AND(AE134=TRUE,NOT(COUNTIF('List of Values'!$F$2:$F$255,AD134)=0)),"")</f>
        <v>1</v>
      </c>
      <c r="AG134" s="11" t="s">
        <v>177</v>
      </c>
      <c r="AH134" s="1" t="b">
        <f t="shared" ref="AH134:AH196" si="70">IF(NOT(ISBLANK($C134)),IF(NOT(ISBLANK(AG134)),TRUE,FALSE),"")</f>
        <v>1</v>
      </c>
      <c r="AI134" s="1" t="b">
        <f>IF(NOT(ISBLANK($C134)),AND(AH134=TRUE,NOT(COUNTIF('List of Values'!$N$2:$N$40,AG134)=0)),"")</f>
        <v>1</v>
      </c>
      <c r="AJ134" s="59" t="s">
        <v>196</v>
      </c>
      <c r="AK134" s="1" t="b">
        <f t="shared" ref="AK134:AK196" si="71">IF(NOT(ISBLANK($C134)),IF(NOT(ISBLANK(AJ134)),TRUE,FALSE),"")</f>
        <v>1</v>
      </c>
      <c r="AL134" s="1" t="b">
        <f>IF(NOT(ISBLANK($C134)),AND(AK134=TRUE,NOT(COUNTIF('List of Values'!$O$2:$O$30,AJ134)=0)),"")</f>
        <v>1</v>
      </c>
      <c r="AM134" s="11" t="s">
        <v>239</v>
      </c>
      <c r="AN134" s="1" t="b">
        <f t="shared" ref="AN134:AN196" si="72">IF(NOT(ISBLANK($C134)),IF(NOT(ISBLANK(AM134)),TRUE,FALSE),"")</f>
        <v>1</v>
      </c>
      <c r="AO134" s="1" t="b">
        <f>IF(NOT(ISBLANK($C134)),AND(AN134=TRUE,NOT(COUNTIF('List of Values'!$AF$2:$AF$20,AM134)=0)),"")</f>
        <v>1</v>
      </c>
      <c r="AQ134" s="1" t="b">
        <f t="shared" ref="AQ134:AQ196" si="73">IF(NOT(ISBLANK($C134)),TRUE,"")</f>
        <v>1</v>
      </c>
      <c r="AR134" s="1" t="b" cm="1">
        <f t="array" ref="AR134">IF(NOT(ISBLANK($C134)),AND(AQ134=TRUE,LEN(AP134)&lt;81,NOT(ISNUMBER(FIND('List of Values'!$C$2:$C$20,AP134)))),"")</f>
        <v>1</v>
      </c>
      <c r="AS134" s="11" t="str">
        <f t="shared" ref="AS134:AS196" si="74">D134</f>
        <v>SPH AD INTERNATIONAL BV</v>
      </c>
      <c r="AT134" s="1" t="b">
        <f t="shared" ref="AT134:AT196" si="75">IF(NOT(ISBLANK($C134)),IF(NOT(ISBLANK(AS134)),TRUE,FALSE),"")</f>
        <v>1</v>
      </c>
      <c r="AU134" s="1" t="b" cm="1">
        <f t="array" ref="AU134">IF(NOT(ISBLANK($C134)),AND(AT134=TRUE,LEN(AS134)&lt;81,NOT(ISNUMBER(FIND('List of Values'!$C$2:$C$20,AS134)))),"")</f>
        <v>1</v>
      </c>
      <c r="AV134" s="11" t="s">
        <v>887</v>
      </c>
      <c r="AW134" s="1" t="b">
        <f t="shared" ref="AW134:AW196" si="76">IF(NOT(ISBLANK($C134)),IF(NOT(ISBLANK(AV134)),TRUE,FALSE),"")</f>
        <v>1</v>
      </c>
      <c r="AX134" s="1" t="b" cm="1">
        <f t="array" ref="AX134">IF(NOT(ISBLANK($C134)),AND(AW134=TRUE,LEN(AV134)&lt;21,NOT(ISNUMBER(FIND('List of Values'!$C$2:$C$20,AV134)))),"")</f>
        <v>1</v>
      </c>
      <c r="AY134" s="11">
        <v>14747</v>
      </c>
      <c r="AZ134" s="1" t="b">
        <f t="shared" si="30"/>
        <v>1</v>
      </c>
      <c r="BA134" s="10" t="b">
        <f>IF(NOT(ISBLANK($C134)),AND(AZ134=TRUE,NOT(COUNTIF('List of Values'!$R$2:$R$400,AY134)=0)),"")</f>
        <v>1</v>
      </c>
      <c r="BB134" s="20"/>
      <c r="BC134" s="1" t="b">
        <f t="shared" ref="BC134:BC196" si="77">IF(NOT(ISBLANK($C134)),TRUE,"")</f>
        <v>1</v>
      </c>
      <c r="BD134" s="1" t="b" cm="1">
        <f t="array" ref="BD134">IF(NOT(ISBLANK($C134)),OR(ISBLANK(BB134),AND(NOT(ISNUMBER(FIND('List of Values'!$C$2:$C$23,BB134))),ISNUMBER(DATEVALUE(BB134)))),"")</f>
        <v>1</v>
      </c>
      <c r="BE134" s="20"/>
      <c r="BF134" s="1" t="b">
        <f t="shared" ref="BF134:BF196" si="78">IF(NOT(ISBLANK($C134)),TRUE,"")</f>
        <v>1</v>
      </c>
      <c r="BG134" s="1" t="b" cm="1">
        <f t="array" ref="BG134">IF(NOT(ISBLANK($C134)),OR(ISBLANK(BE134),AND(NOT(ISNUMBER(FIND('List of Values'!$C$2:$C$23,BE134))),ISNUMBER(DATEVALUE(BE134)))),"")</f>
        <v>1</v>
      </c>
      <c r="BI134" s="1" t="b">
        <f t="shared" ref="BI134:BI196" si="79">IF(NOT(ISBLANK($C134)),TRUE,"")</f>
        <v>1</v>
      </c>
      <c r="BJ134" s="1" t="b">
        <f t="shared" ref="BJ134:BJ196" si="80">IF(NOT(ISBLANK($C134)),OR(ISBLANK(BH134),AND(LEN(BH134)&lt;14,ISNUMBER(BH134))),"")</f>
        <v>1</v>
      </c>
      <c r="BK134" s="11" t="s">
        <v>27</v>
      </c>
      <c r="BL134" s="1" t="b">
        <f t="shared" ref="BL134:BL196" si="81">IF(NOT(ISBLANK($C134)),IF(NOT(ISBLANK(BK134)),TRUE,FALSE),"")</f>
        <v>1</v>
      </c>
      <c r="BM134" s="1" t="b">
        <f>IF(NOT(ISBLANK($C134)),AND(BL134=TRUE,NOT(COUNTIF('List of Values'!$A$2:$A$20,BK134)=0)),"")</f>
        <v>1</v>
      </c>
      <c r="BN134" s="11" t="s">
        <v>186</v>
      </c>
      <c r="BO134" s="1" t="b">
        <f t="shared" ref="BO134:BO196" si="82">IF(NOT(ISBLANK($C134)),IF(NOT(ISBLANK(BN134)),TRUE,FALSE),"")</f>
        <v>1</v>
      </c>
      <c r="BP134" s="1" t="b">
        <f t="shared" ref="BP134:BP196" si="83">IF(NOT(ISBLANK($C134)),OR(BN134="active",BN134="delisted"),"")</f>
        <v>1</v>
      </c>
      <c r="BR134" s="1" t="b">
        <f t="shared" ref="BR134:BR196" si="84">IF(NOT(ISBLANK($C134)),OR(AND($E134="intercompany",NOT(ISBLANK(BQ134))),AND(NOT($E134="intercompany"),ISBLANK(BQ134))),"")</f>
        <v>1</v>
      </c>
      <c r="BS134" s="1" t="b">
        <f>IF(NOT(ISBLANK($C134)),OR(ISBLANK(BQ134),NOT(COUNTIF('List of Values'!$K$2:$K$30,BQ134)=0)),"")</f>
        <v>1</v>
      </c>
      <c r="BU134" s="1" t="b">
        <f t="shared" ref="BU134:BU196" si="85">IF(NOT(ISBLANK($C134)),TRUE,"")</f>
        <v>1</v>
      </c>
      <c r="BV134" s="1" t="b">
        <f t="shared" ref="BV134:BV196" si="86">IF(NOT(ISBLANK($C134)),OR(ISBLANK(BT134),BT134="duty paid",BT134="bond"),"")</f>
        <v>1</v>
      </c>
      <c r="BX134" s="1" t="b">
        <f t="shared" ref="BX134:BX196" si="87">IF(NOT(ISBLANK($C134)),TRUE,"")</f>
        <v>1</v>
      </c>
      <c r="BY134" s="1" t="b">
        <f t="shared" ref="BY134:BY197" si="88">IF(NOT(ISBLANK($C134)),OR(ISBLANK(BW134),BW134="duty paid",BW134="bond"),"")</f>
        <v>1</v>
      </c>
      <c r="BZ134" t="str">
        <f>_xlfn.XLOOKUP(C134,[1]Blad1!$A:$A,[1]Blad1!$D:$D,"")</f>
        <v/>
      </c>
    </row>
    <row r="135" spans="2:78">
      <c r="B135" s="43">
        <f t="shared" si="60"/>
        <v>0</v>
      </c>
      <c r="C135" s="11">
        <v>218022</v>
      </c>
      <c r="D135" s="11" t="s">
        <v>888</v>
      </c>
      <c r="E135" s="11" t="s">
        <v>199</v>
      </c>
      <c r="F135" s="12">
        <v>5011123014</v>
      </c>
      <c r="G135" s="1" t="b">
        <f t="shared" si="61"/>
        <v>1</v>
      </c>
      <c r="H135" s="1" t="b" cm="1">
        <f t="array" ref="H135">IF(NOT(ISBLANK($C135)),AND(G135=TRUE,LEN(F135)&lt;30,NOT(ISNUMBER(FIND('List of Values'!$C$2:$C$20,F135)))),"")</f>
        <v>1</v>
      </c>
      <c r="I135" s="11" t="s">
        <v>889</v>
      </c>
      <c r="J135" s="1" t="b">
        <f t="shared" si="62"/>
        <v>1</v>
      </c>
      <c r="K135" s="1" t="b" cm="1">
        <f t="array" ref="K135">IF(NOT(ISBLANK($C135)),AND(J135=TRUE,LEN(I135)&lt;20,NOT(ISNUMBER(FIND('List of Values'!$C$2:$C$20,I135)))),"")</f>
        <v>1</v>
      </c>
      <c r="L135" s="11" t="s">
        <v>890</v>
      </c>
      <c r="M135" s="1" t="b">
        <f t="shared" si="63"/>
        <v>1</v>
      </c>
      <c r="N135" s="1" t="b" cm="1">
        <f t="array" ref="N135">IF(NOT(ISBLANK($C135)),AND(M135=TRUE,LEN(L135)&lt;81,NOT(ISNUMBER(FIND('List of Values'!$C$2:$C$20,L135)))),"")</f>
        <v>1</v>
      </c>
      <c r="P135" s="1" t="b">
        <f t="shared" si="64"/>
        <v>1</v>
      </c>
      <c r="Q135" s="1" t="b" cm="1">
        <f t="array" ref="Q135">IF(NOT(ISBLANK($C135)),AND(P135=TRUE,LEN(O135)&lt;81,NOT(ISNUMBER(FIND('List of Values'!$C$2:$C$20,O135)))),"")</f>
        <v>1</v>
      </c>
      <c r="R135" s="11" t="s">
        <v>202</v>
      </c>
      <c r="S135" s="1" t="b">
        <f t="shared" si="65"/>
        <v>1</v>
      </c>
      <c r="T135" s="1" t="b" cm="1">
        <f t="array" ref="T135">IF(NOT(ISBLANK($C135)),AND(S135=TRUE,LEN(R135)&lt;61,NOT(ISNUMBER(FIND('List of Values'!$C$2:$C$23,R135)))),"")</f>
        <v>1</v>
      </c>
      <c r="V135" s="1" t="b">
        <f t="shared" si="66"/>
        <v>1</v>
      </c>
      <c r="W135" s="1" t="b" cm="1">
        <f t="array" ref="W135">IF(NOT(ISBLANK($C135)),AND(V135=TRUE,LEN(U135)&lt;61,NOT(ISNUMBER(FIND('List of Values'!$C$2:$C$23,U135)))),"")</f>
        <v>1</v>
      </c>
      <c r="X135" s="11" t="s">
        <v>891</v>
      </c>
      <c r="Y135" s="1" t="b">
        <f t="shared" si="67"/>
        <v>1</v>
      </c>
      <c r="Z135" s="1" t="b" cm="1">
        <f t="array" ref="Z135">IF(NOT(ISBLANK($C135)),AND(Y135=TRUE,LEN(X135)&lt;81,NOT(ISNUMBER(FIND('List of Values'!$C$2:$C$23,X135)))),"")</f>
        <v>1</v>
      </c>
      <c r="AA135" s="11" t="s">
        <v>193</v>
      </c>
      <c r="AB135" s="1" t="b">
        <f t="shared" si="68"/>
        <v>1</v>
      </c>
      <c r="AC135" s="1" t="b">
        <f>IF(NOT(ISBLANK($C135)),AND(AB135=TRUE,NOT(COUNTIF('List of Values'!$B$2:$B$255,AA135)=0)),"")</f>
        <v>1</v>
      </c>
      <c r="AD135" s="11" t="s">
        <v>194</v>
      </c>
      <c r="AE135" s="1" t="b">
        <f t="shared" si="69"/>
        <v>1</v>
      </c>
      <c r="AF135" s="1" t="b">
        <f>IF(NOT(ISBLANK($C135)),AND(AE135=TRUE,NOT(COUNTIF('List of Values'!$F$2:$F$255,AD135)=0)),"")</f>
        <v>1</v>
      </c>
      <c r="AG135" s="11" t="s">
        <v>177</v>
      </c>
      <c r="AH135" s="1" t="b">
        <f t="shared" si="70"/>
        <v>1</v>
      </c>
      <c r="AI135" s="1" t="b">
        <f>IF(NOT(ISBLANK($C135)),AND(AH135=TRUE,NOT(COUNTIF('List of Values'!$N$2:$N$40,AG135)=0)),"")</f>
        <v>1</v>
      </c>
      <c r="AJ135" s="37" t="s">
        <v>196</v>
      </c>
      <c r="AK135" s="1" t="b">
        <f t="shared" si="71"/>
        <v>1</v>
      </c>
      <c r="AL135" s="1" t="b">
        <f>IF(NOT(ISBLANK($C135)),AND(AK135=TRUE,NOT(COUNTIF('List of Values'!$O$2:$O$30,AJ135)=0)),"")</f>
        <v>1</v>
      </c>
      <c r="AM135" s="11" t="s">
        <v>179</v>
      </c>
      <c r="AN135" s="1" t="b">
        <f t="shared" si="72"/>
        <v>1</v>
      </c>
      <c r="AO135" s="1" t="b">
        <f>IF(NOT(ISBLANK($C135)),AND(AN135=TRUE,NOT(COUNTIF('List of Values'!$AF$2:$AF$20,AM135)=0)),"")</f>
        <v>1</v>
      </c>
      <c r="AQ135" s="1" t="b">
        <f t="shared" si="73"/>
        <v>1</v>
      </c>
      <c r="AR135" s="1" t="b" cm="1">
        <f t="array" ref="AR135">IF(NOT(ISBLANK($C135)),AND(AQ135=TRUE,LEN(AP135)&lt;81,NOT(ISNUMBER(FIND('List of Values'!$C$2:$C$20,AP135)))),"")</f>
        <v>1</v>
      </c>
      <c r="AS135" s="11" t="str">
        <f t="shared" si="74"/>
        <v>STALEBRANTS STÄD &amp; ALLSERVICE</v>
      </c>
      <c r="AT135" s="1" t="b">
        <f t="shared" si="75"/>
        <v>1</v>
      </c>
      <c r="AU135" s="1" t="b" cm="1">
        <f t="array" ref="AU135">IF(NOT(ISBLANK($C135)),AND(AT135=TRUE,LEN(AS135)&lt;81,NOT(ISNUMBER(FIND('List of Values'!$C$2:$C$20,AS135)))),"")</f>
        <v>1</v>
      </c>
      <c r="AV135" s="11" t="s">
        <v>892</v>
      </c>
      <c r="AW135" s="1" t="b">
        <f t="shared" si="76"/>
        <v>1</v>
      </c>
      <c r="AX135" s="1" t="b" cm="1">
        <f t="array" ref="AX135">IF(NOT(ISBLANK($C135)),AND(AW135=TRUE,LEN(AV135)&lt;21,NOT(ISNUMBER(FIND('List of Values'!$C$2:$C$20,AV135)))),"")</f>
        <v>1</v>
      </c>
      <c r="AY135" s="11">
        <v>10001</v>
      </c>
      <c r="AZ135" s="1" t="b">
        <f t="shared" si="30"/>
        <v>1</v>
      </c>
      <c r="BA135" s="10" t="b">
        <f>IF(NOT(ISBLANK($C135)),AND(AZ135=TRUE,NOT(COUNTIF('List of Values'!$R$2:$R$400,AY135)=0)),"")</f>
        <v>1</v>
      </c>
      <c r="BB135" s="20"/>
      <c r="BC135" s="1" t="b">
        <f t="shared" si="77"/>
        <v>1</v>
      </c>
      <c r="BD135" s="1" t="b" cm="1">
        <f t="array" ref="BD135">IF(NOT(ISBLANK($C135)),OR(ISBLANK(BB135),AND(NOT(ISNUMBER(FIND('List of Values'!$C$2:$C$23,BB135))),ISNUMBER(DATEVALUE(BB135)))),"")</f>
        <v>1</v>
      </c>
      <c r="BE135" s="20"/>
      <c r="BF135" s="1" t="b">
        <f t="shared" si="78"/>
        <v>1</v>
      </c>
      <c r="BG135" s="1" t="b" cm="1">
        <f t="array" ref="BG135">IF(NOT(ISBLANK($C135)),OR(ISBLANK(BE135),AND(NOT(ISNUMBER(FIND('List of Values'!$C$2:$C$23,BE135))),ISNUMBER(DATEVALUE(BE135)))),"")</f>
        <v>1</v>
      </c>
      <c r="BI135" s="1" t="b">
        <f t="shared" si="79"/>
        <v>1</v>
      </c>
      <c r="BJ135" s="1" t="b">
        <f t="shared" si="80"/>
        <v>1</v>
      </c>
      <c r="BK135" s="11" t="s">
        <v>27</v>
      </c>
      <c r="BL135" s="1" t="b">
        <f t="shared" si="81"/>
        <v>1</v>
      </c>
      <c r="BM135" s="1" t="b">
        <f>IF(NOT(ISBLANK($C135)),AND(BL135=TRUE,NOT(COUNTIF('List of Values'!$A$2:$A$20,BK135)=0)),"")</f>
        <v>1</v>
      </c>
      <c r="BN135" s="11" t="s">
        <v>186</v>
      </c>
      <c r="BO135" s="1" t="b">
        <f t="shared" si="82"/>
        <v>1</v>
      </c>
      <c r="BP135" s="1" t="b">
        <f t="shared" si="83"/>
        <v>1</v>
      </c>
      <c r="BR135" s="1" t="b">
        <f t="shared" si="84"/>
        <v>1</v>
      </c>
      <c r="BS135" s="1" t="b">
        <f>IF(NOT(ISBLANK($C135)),OR(ISBLANK(BQ135),NOT(COUNTIF('List of Values'!$K$2:$K$30,BQ135)=0)),"")</f>
        <v>1</v>
      </c>
      <c r="BU135" s="1" t="b">
        <f t="shared" si="85"/>
        <v>1</v>
      </c>
      <c r="BV135" s="1" t="b">
        <f t="shared" si="86"/>
        <v>1</v>
      </c>
      <c r="BX135" s="1" t="b">
        <f t="shared" si="87"/>
        <v>1</v>
      </c>
      <c r="BY135" s="1" t="b">
        <f t="shared" si="88"/>
        <v>1</v>
      </c>
      <c r="BZ135" t="str">
        <f>_xlfn.XLOOKUP(C135,[1]Blad1!$A:$A,[1]Blad1!$D:$D,"")</f>
        <v/>
      </c>
    </row>
    <row r="136" spans="2:78">
      <c r="B136" s="43">
        <f t="shared" si="60"/>
        <v>0</v>
      </c>
      <c r="C136" s="104">
        <v>218052</v>
      </c>
      <c r="D136" s="11" t="s">
        <v>893</v>
      </c>
      <c r="E136" s="11" t="s">
        <v>199</v>
      </c>
      <c r="F136" s="12">
        <v>5562588904</v>
      </c>
      <c r="G136" s="1" t="b">
        <f t="shared" si="61"/>
        <v>1</v>
      </c>
      <c r="H136" s="1" t="b" cm="1">
        <f t="array" ref="H136">IF(NOT(ISBLANK($C136)),AND(G136=TRUE,LEN(F136)&lt;30,NOT(ISNUMBER(FIND('List of Values'!$C$2:$C$20,F136)))),"")</f>
        <v>1</v>
      </c>
      <c r="I136" s="11" t="s">
        <v>894</v>
      </c>
      <c r="J136" s="1" t="b">
        <f t="shared" si="62"/>
        <v>1</v>
      </c>
      <c r="K136" s="1" t="b" cm="1">
        <f t="array" ref="K136">IF(NOT(ISBLANK($C136)),AND(J136=TRUE,LEN(I136)&lt;20,NOT(ISNUMBER(FIND('List of Values'!$C$2:$C$20,I136)))),"")</f>
        <v>1</v>
      </c>
      <c r="L136" s="11" t="s">
        <v>895</v>
      </c>
      <c r="M136" s="1" t="b">
        <f t="shared" si="63"/>
        <v>1</v>
      </c>
      <c r="N136" s="1" t="b" cm="1">
        <f t="array" ref="N136">IF(NOT(ISBLANK($C136)),AND(M136=TRUE,LEN(L136)&lt;81,NOT(ISNUMBER(FIND('List of Values'!$C$2:$C$20,L136)))),"")</f>
        <v>1</v>
      </c>
      <c r="P136" s="1" t="b">
        <f t="shared" si="64"/>
        <v>1</v>
      </c>
      <c r="Q136" s="1" t="b" cm="1">
        <f t="array" ref="Q136">IF(NOT(ISBLANK($C136)),AND(P136=TRUE,LEN(O136)&lt;81,NOT(ISNUMBER(FIND('List of Values'!$C$2:$C$20,O136)))),"")</f>
        <v>1</v>
      </c>
      <c r="R136" s="11" t="s">
        <v>896</v>
      </c>
      <c r="S136" s="1" t="b">
        <f t="shared" si="65"/>
        <v>1</v>
      </c>
      <c r="T136" s="1" t="b" cm="1">
        <f t="array" ref="T136">IF(NOT(ISBLANK($C136)),AND(S136=TRUE,LEN(R136)&lt;61,NOT(ISNUMBER(FIND('List of Values'!$C$2:$C$23,R136)))),"")</f>
        <v>1</v>
      </c>
      <c r="V136" s="1" t="b">
        <f t="shared" si="66"/>
        <v>1</v>
      </c>
      <c r="W136" s="1" t="b" cm="1">
        <f t="array" ref="W136">IF(NOT(ISBLANK($C136)),AND(V136=TRUE,LEN(U136)&lt;61,NOT(ISNUMBER(FIND('List of Values'!$C$2:$C$23,U136)))),"")</f>
        <v>1</v>
      </c>
      <c r="X136" s="11" t="s">
        <v>897</v>
      </c>
      <c r="Y136" s="1" t="b">
        <f t="shared" si="67"/>
        <v>1</v>
      </c>
      <c r="Z136" s="1" t="b" cm="1">
        <f t="array" ref="Z136">IF(NOT(ISBLANK($C136)),AND(Y136=TRUE,LEN(X136)&lt;81,NOT(ISNUMBER(FIND('List of Values'!$C$2:$C$23,X136)))),"")</f>
        <v>1</v>
      </c>
      <c r="AA136" s="11" t="s">
        <v>193</v>
      </c>
      <c r="AB136" s="1" t="b">
        <f t="shared" si="68"/>
        <v>1</v>
      </c>
      <c r="AC136" s="1" t="b">
        <f>IF(NOT(ISBLANK($C136)),AND(AB136=TRUE,NOT(COUNTIF('List of Values'!$B$2:$B$255,AA136)=0)),"")</f>
        <v>1</v>
      </c>
      <c r="AD136" s="11" t="s">
        <v>194</v>
      </c>
      <c r="AE136" s="1" t="b">
        <f t="shared" si="69"/>
        <v>1</v>
      </c>
      <c r="AF136" s="1" t="b">
        <f>IF(NOT(ISBLANK($C136)),AND(AE136=TRUE,NOT(COUNTIF('List of Values'!$F$2:$F$255,AD136)=0)),"")</f>
        <v>1</v>
      </c>
      <c r="AG136" s="11" t="s">
        <v>195</v>
      </c>
      <c r="AH136" s="1" t="b">
        <f t="shared" si="70"/>
        <v>1</v>
      </c>
      <c r="AI136" s="1" t="b">
        <f>IF(NOT(ISBLANK($C136)),AND(AH136=TRUE,NOT(COUNTIF('List of Values'!$N$2:$N$40,AG136)=0)),"")</f>
        <v>1</v>
      </c>
      <c r="AJ136" s="37" t="s">
        <v>196</v>
      </c>
      <c r="AK136" s="1" t="b">
        <f t="shared" si="71"/>
        <v>1</v>
      </c>
      <c r="AL136" s="1" t="b">
        <f>IF(NOT(ISBLANK($C136)),AND(AK136=TRUE,NOT(COUNTIF('List of Values'!$O$2:$O$30,AJ136)=0)),"")</f>
        <v>1</v>
      </c>
      <c r="AM136" s="11" t="s">
        <v>179</v>
      </c>
      <c r="AN136" s="1" t="b">
        <f t="shared" si="72"/>
        <v>1</v>
      </c>
      <c r="AO136" s="1" t="b">
        <f>IF(NOT(ISBLANK($C136)),AND(AN136=TRUE,NOT(COUNTIF('List of Values'!$AF$2:$AF$20,AM136)=0)),"")</f>
        <v>1</v>
      </c>
      <c r="AQ136" s="1" t="b">
        <f t="shared" si="73"/>
        <v>1</v>
      </c>
      <c r="AR136" s="1" t="b" cm="1">
        <f t="array" ref="AR136">IF(NOT(ISBLANK($C136)),AND(AQ136=TRUE,LEN(AP136)&lt;81,NOT(ISNUMBER(FIND('List of Values'!$C$2:$C$20,AP136)))),"")</f>
        <v>1</v>
      </c>
      <c r="AS136" s="11" t="str">
        <f t="shared" si="74"/>
        <v>VOLKSWAGEN FINANS SVERIGE AB</v>
      </c>
      <c r="AT136" s="1" t="b">
        <f t="shared" si="75"/>
        <v>1</v>
      </c>
      <c r="AU136" s="1" t="b" cm="1">
        <f t="array" ref="AU136">IF(NOT(ISBLANK($C136)),AND(AT136=TRUE,LEN(AS136)&lt;81,NOT(ISNUMBER(FIND('List of Values'!$C$2:$C$20,AS136)))),"")</f>
        <v>1</v>
      </c>
      <c r="AV136" s="11" t="s">
        <v>898</v>
      </c>
      <c r="AW136" s="1" t="b">
        <f t="shared" si="76"/>
        <v>1</v>
      </c>
      <c r="AX136" s="1" t="b" cm="1">
        <f t="array" ref="AX136">IF(NOT(ISBLANK($C136)),AND(AW136=TRUE,LEN(AV136)&lt;21,NOT(ISNUMBER(FIND('List of Values'!$C$2:$C$20,AV136)))),"")</f>
        <v>1</v>
      </c>
      <c r="AY136" s="11">
        <v>10001</v>
      </c>
      <c r="AZ136" s="1" t="b">
        <f t="shared" si="30"/>
        <v>1</v>
      </c>
      <c r="BA136" s="10" t="b">
        <f>IF(NOT(ISBLANK($C136)),AND(AZ136=TRUE,NOT(COUNTIF('List of Values'!$R$2:$R$400,AY136)=0)),"")</f>
        <v>1</v>
      </c>
      <c r="BB136" s="20"/>
      <c r="BC136" s="1" t="b">
        <f t="shared" si="77"/>
        <v>1</v>
      </c>
      <c r="BD136" s="1" t="b" cm="1">
        <f t="array" ref="BD136">IF(NOT(ISBLANK($C136)),OR(ISBLANK(BB136),AND(NOT(ISNUMBER(FIND('List of Values'!$C$2:$C$23,BB136))),ISNUMBER(DATEVALUE(BB136)))),"")</f>
        <v>1</v>
      </c>
      <c r="BE136" s="20"/>
      <c r="BF136" s="1" t="b">
        <f t="shared" si="78"/>
        <v>1</v>
      </c>
      <c r="BG136" s="1" t="b" cm="1">
        <f t="array" ref="BG136">IF(NOT(ISBLANK($C136)),OR(ISBLANK(BE136),AND(NOT(ISNUMBER(FIND('List of Values'!$C$2:$C$23,BE136))),ISNUMBER(DATEVALUE(BE136)))),"")</f>
        <v>1</v>
      </c>
      <c r="BI136" s="1" t="b">
        <f t="shared" si="79"/>
        <v>1</v>
      </c>
      <c r="BJ136" s="1" t="b">
        <f t="shared" si="80"/>
        <v>1</v>
      </c>
      <c r="BK136" s="11" t="s">
        <v>27</v>
      </c>
      <c r="BL136" s="1" t="b">
        <f t="shared" si="81"/>
        <v>1</v>
      </c>
      <c r="BM136" s="1" t="b">
        <f>IF(NOT(ISBLANK($C136)),AND(BL136=TRUE,NOT(COUNTIF('List of Values'!$A$2:$A$20,BK136)=0)),"")</f>
        <v>1</v>
      </c>
      <c r="BN136" s="11" t="s">
        <v>186</v>
      </c>
      <c r="BO136" s="1" t="b">
        <f t="shared" si="82"/>
        <v>1</v>
      </c>
      <c r="BP136" s="1" t="b">
        <f t="shared" si="83"/>
        <v>1</v>
      </c>
      <c r="BR136" s="1" t="b">
        <f t="shared" si="84"/>
        <v>1</v>
      </c>
      <c r="BS136" s="1" t="b">
        <f>IF(NOT(ISBLANK($C136)),OR(ISBLANK(BQ136),NOT(COUNTIF('List of Values'!$K$2:$K$30,BQ136)=0)),"")</f>
        <v>1</v>
      </c>
      <c r="BU136" s="1" t="b">
        <f t="shared" si="85"/>
        <v>1</v>
      </c>
      <c r="BV136" s="1" t="b">
        <f t="shared" si="86"/>
        <v>1</v>
      </c>
      <c r="BX136" s="1" t="b">
        <f t="shared" si="87"/>
        <v>1</v>
      </c>
      <c r="BY136" s="1" t="b">
        <f t="shared" si="88"/>
        <v>1</v>
      </c>
      <c r="BZ136" t="str">
        <f>_xlfn.XLOOKUP(C136,[1]Blad1!$A:$A,[1]Blad1!$D:$D,"")</f>
        <v/>
      </c>
    </row>
    <row r="137" spans="2:78">
      <c r="B137" s="43">
        <f t="shared" ref="B137:B200" si="89">COUNTIF(C137:XFD137,"FALSE")</f>
        <v>0</v>
      </c>
      <c r="C137" s="11">
        <v>217974</v>
      </c>
      <c r="D137" s="11" t="s">
        <v>899</v>
      </c>
      <c r="E137" s="11" t="s">
        <v>169</v>
      </c>
      <c r="F137" s="12">
        <v>5590004353</v>
      </c>
      <c r="G137" s="1" t="b">
        <f t="shared" si="61"/>
        <v>1</v>
      </c>
      <c r="H137" s="1" t="b" cm="1">
        <f t="array" ref="H137">IF(NOT(ISBLANK($C137)),AND(G137=TRUE,LEN(F137)&lt;30,NOT(ISNUMBER(FIND('List of Values'!$C$2:$C$20,F137)))),"")</f>
        <v>1</v>
      </c>
      <c r="I137" s="11" t="s">
        <v>900</v>
      </c>
      <c r="J137" s="1" t="b">
        <f t="shared" si="62"/>
        <v>1</v>
      </c>
      <c r="K137" s="1" t="b" cm="1">
        <f t="array" ref="K137">IF(NOT(ISBLANK($C137)),AND(J137=TRUE,LEN(I137)&lt;20,NOT(ISNUMBER(FIND('List of Values'!$C$2:$C$20,I137)))),"")</f>
        <v>1</v>
      </c>
      <c r="L137" s="11" t="s">
        <v>901</v>
      </c>
      <c r="M137" s="1" t="b">
        <f t="shared" si="63"/>
        <v>1</v>
      </c>
      <c r="N137" s="1" t="b" cm="1">
        <f t="array" ref="N137">IF(NOT(ISBLANK($C137)),AND(M137=TRUE,LEN(L137)&lt;81,NOT(ISNUMBER(FIND('List of Values'!$C$2:$C$20,L137)))),"")</f>
        <v>1</v>
      </c>
      <c r="P137" s="1" t="b">
        <f t="shared" si="64"/>
        <v>1</v>
      </c>
      <c r="Q137" s="1" t="b" cm="1">
        <f t="array" ref="Q137">IF(NOT(ISBLANK($C137)),AND(P137=TRUE,LEN(O137)&lt;81,NOT(ISNUMBER(FIND('List of Values'!$C$2:$C$20,O137)))),"")</f>
        <v>1</v>
      </c>
      <c r="R137" s="11" t="s">
        <v>568</v>
      </c>
      <c r="S137" s="1" t="b">
        <f t="shared" si="65"/>
        <v>1</v>
      </c>
      <c r="T137" s="1" t="b" cm="1">
        <f t="array" ref="T137">IF(NOT(ISBLANK($C137)),AND(S137=TRUE,LEN(R137)&lt;61,NOT(ISNUMBER(FIND('List of Values'!$C$2:$C$23,R137)))),"")</f>
        <v>1</v>
      </c>
      <c r="V137" s="1" t="b">
        <f t="shared" si="66"/>
        <v>1</v>
      </c>
      <c r="W137" s="1" t="b" cm="1">
        <f t="array" ref="W137">IF(NOT(ISBLANK($C137)),AND(V137=TRUE,LEN(U137)&lt;61,NOT(ISNUMBER(FIND('List of Values'!$C$2:$C$23,U137)))),"")</f>
        <v>1</v>
      </c>
      <c r="X137" s="11" t="s">
        <v>902</v>
      </c>
      <c r="Y137" s="1" t="b">
        <f t="shared" si="67"/>
        <v>1</v>
      </c>
      <c r="Z137" s="1" t="b" cm="1">
        <f t="array" ref="Z137">IF(NOT(ISBLANK($C137)),AND(Y137=TRUE,LEN(X137)&lt;81,NOT(ISNUMBER(FIND('List of Values'!$C$2:$C$23,X137)))),"")</f>
        <v>1</v>
      </c>
      <c r="AA137" s="11" t="s">
        <v>193</v>
      </c>
      <c r="AB137" s="1" t="b">
        <f t="shared" si="68"/>
        <v>1</v>
      </c>
      <c r="AC137" s="1" t="b">
        <f>IF(NOT(ISBLANK($C137)),AND(AB137=TRUE,NOT(COUNTIF('List of Values'!$B$2:$B$255,AA137)=0)),"")</f>
        <v>1</v>
      </c>
      <c r="AD137" s="11" t="s">
        <v>247</v>
      </c>
      <c r="AE137" s="1" t="b">
        <f t="shared" si="69"/>
        <v>1</v>
      </c>
      <c r="AF137" s="1" t="b">
        <f>IF(NOT(ISBLANK($C137)),AND(AE137=TRUE,NOT(COUNTIF('List of Values'!$F$2:$F$255,AD137)=0)),"")</f>
        <v>1</v>
      </c>
      <c r="AG137" s="11" t="s">
        <v>177</v>
      </c>
      <c r="AH137" s="1" t="b">
        <f t="shared" si="70"/>
        <v>1</v>
      </c>
      <c r="AI137" s="1" t="b">
        <f>IF(NOT(ISBLANK($C137)),AND(AH137=TRUE,NOT(COUNTIF('List of Values'!$N$2:$N$40,AG137)=0)),"")</f>
        <v>1</v>
      </c>
      <c r="AJ137" s="37" t="s">
        <v>196</v>
      </c>
      <c r="AK137" s="1" t="b">
        <f t="shared" si="71"/>
        <v>1</v>
      </c>
      <c r="AL137" s="1" t="b">
        <f>IF(NOT(ISBLANK($C137)),AND(AK137=TRUE,NOT(COUNTIF('List of Values'!$O$2:$O$30,AJ137)=0)),"")</f>
        <v>1</v>
      </c>
      <c r="AM137" s="11" t="s">
        <v>179</v>
      </c>
      <c r="AN137" s="1" t="b">
        <f t="shared" si="72"/>
        <v>1</v>
      </c>
      <c r="AO137" s="1" t="b">
        <f>IF(NOT(ISBLANK($C137)),AND(AN137=TRUE,NOT(COUNTIF('List of Values'!$AF$2:$AF$20,AM137)=0)),"")</f>
        <v>1</v>
      </c>
      <c r="AQ137" s="1" t="b">
        <f t="shared" si="73"/>
        <v>1</v>
      </c>
      <c r="AR137" s="1" t="b" cm="1">
        <f t="array" ref="AR137">IF(NOT(ISBLANK($C137)),AND(AQ137=TRUE,LEN(AP137)&lt;81,NOT(ISNUMBER(FIND('List of Values'!$C$2:$C$20,AP137)))),"")</f>
        <v>1</v>
      </c>
      <c r="AS137" s="11" t="str">
        <f t="shared" si="74"/>
        <v>ISFISK STOCKHOLM AB</v>
      </c>
      <c r="AT137" s="1" t="b">
        <f t="shared" si="75"/>
        <v>1</v>
      </c>
      <c r="AU137" s="1" t="b" cm="1">
        <f t="array" ref="AU137">IF(NOT(ISBLANK($C137)),AND(AT137=TRUE,LEN(AS137)&lt;81,NOT(ISNUMBER(FIND('List of Values'!$C$2:$C$20,AS137)))),"")</f>
        <v>1</v>
      </c>
      <c r="AV137" s="11" t="s">
        <v>903</v>
      </c>
      <c r="AW137" s="1" t="b">
        <f t="shared" si="76"/>
        <v>1</v>
      </c>
      <c r="AX137" s="1" t="b" cm="1">
        <f t="array" ref="AX137">IF(NOT(ISBLANK($C137)),AND(AW137=TRUE,LEN(AV137)&lt;21,NOT(ISNUMBER(FIND('List of Values'!$C$2:$C$20,AV137)))),"")</f>
        <v>1</v>
      </c>
      <c r="AY137" s="11">
        <v>12638</v>
      </c>
      <c r="AZ137" s="1" t="b">
        <f t="shared" si="30"/>
        <v>1</v>
      </c>
      <c r="BA137" s="10" t="b">
        <f>IF(NOT(ISBLANK($C137)),AND(AZ137=TRUE,NOT(COUNTIF('List of Values'!$R$2:$R$400,AY137)=0)),"")</f>
        <v>1</v>
      </c>
      <c r="BB137" s="20"/>
      <c r="BC137" s="1" t="b">
        <f t="shared" si="77"/>
        <v>1</v>
      </c>
      <c r="BD137" s="1" t="b" cm="1">
        <f t="array" ref="BD137">IF(NOT(ISBLANK($C137)),OR(ISBLANK(BB137),AND(NOT(ISNUMBER(FIND('List of Values'!$C$2:$C$23,BB137))),ISNUMBER(DATEVALUE(BB137)))),"")</f>
        <v>1</v>
      </c>
      <c r="BE137" s="20"/>
      <c r="BF137" s="1" t="b">
        <f t="shared" si="78"/>
        <v>1</v>
      </c>
      <c r="BG137" s="1" t="b" cm="1">
        <f t="array" ref="BG137">IF(NOT(ISBLANK($C137)),OR(ISBLANK(BE137),AND(NOT(ISNUMBER(FIND('List of Values'!$C$2:$C$23,BE137))),ISNUMBER(DATEVALUE(BE137)))),"")</f>
        <v>1</v>
      </c>
      <c r="BI137" s="1" t="b">
        <f t="shared" si="79"/>
        <v>1</v>
      </c>
      <c r="BJ137" s="1" t="b">
        <f t="shared" si="80"/>
        <v>1</v>
      </c>
      <c r="BK137" s="11" t="s">
        <v>27</v>
      </c>
      <c r="BL137" s="1" t="b">
        <f t="shared" si="81"/>
        <v>1</v>
      </c>
      <c r="BM137" s="1" t="b">
        <f>IF(NOT(ISBLANK($C137)),AND(BL137=TRUE,NOT(COUNTIF('List of Values'!$A$2:$A$20,BK137)=0)),"")</f>
        <v>1</v>
      </c>
      <c r="BN137" s="11" t="s">
        <v>186</v>
      </c>
      <c r="BO137" s="1" t="b">
        <f t="shared" si="82"/>
        <v>1</v>
      </c>
      <c r="BP137" s="1" t="b">
        <f t="shared" si="83"/>
        <v>1</v>
      </c>
      <c r="BR137" s="1" t="b">
        <f t="shared" si="84"/>
        <v>1</v>
      </c>
      <c r="BS137" s="1" t="b">
        <f>IF(NOT(ISBLANK($C137)),OR(ISBLANK(BQ137),NOT(COUNTIF('List of Values'!$K$2:$K$30,BQ137)=0)),"")</f>
        <v>1</v>
      </c>
      <c r="BU137" s="1" t="b">
        <f t="shared" si="85"/>
        <v>1</v>
      </c>
      <c r="BV137" s="1" t="b">
        <f t="shared" si="86"/>
        <v>1</v>
      </c>
      <c r="BX137" s="1" t="b">
        <f t="shared" si="87"/>
        <v>1</v>
      </c>
      <c r="BY137" s="1" t="b">
        <f t="shared" si="88"/>
        <v>1</v>
      </c>
      <c r="BZ137" t="str">
        <f>_xlfn.XLOOKUP(C137,[1]Blad1!$A:$A,[1]Blad1!$D:$D,"")</f>
        <v/>
      </c>
    </row>
    <row r="138" spans="2:78">
      <c r="B138" s="43">
        <f t="shared" si="89"/>
        <v>0</v>
      </c>
      <c r="C138" s="11">
        <v>218061</v>
      </c>
      <c r="D138" s="11" t="s">
        <v>904</v>
      </c>
      <c r="E138" s="11" t="s">
        <v>199</v>
      </c>
      <c r="F138" s="12">
        <v>5563434215</v>
      </c>
      <c r="G138" s="1" t="b">
        <f t="shared" si="61"/>
        <v>1</v>
      </c>
      <c r="H138" s="1" t="b" cm="1">
        <f t="array" ref="H138">IF(NOT(ISBLANK($C138)),AND(G138=TRUE,LEN(F138)&lt;30,NOT(ISNUMBER(FIND('List of Values'!$C$2:$C$20,F138)))),"")</f>
        <v>1</v>
      </c>
      <c r="I138" s="11" t="s">
        <v>905</v>
      </c>
      <c r="J138" s="1" t="b">
        <f t="shared" si="62"/>
        <v>1</v>
      </c>
      <c r="K138" s="1" t="b" cm="1">
        <f t="array" ref="K138">IF(NOT(ISBLANK($C138)),AND(J138=TRUE,LEN(I138)&lt;20,NOT(ISNUMBER(FIND('List of Values'!$C$2:$C$20,I138)))),"")</f>
        <v>1</v>
      </c>
      <c r="L138" s="11" t="s">
        <v>906</v>
      </c>
      <c r="M138" s="1" t="b">
        <f t="shared" si="63"/>
        <v>1</v>
      </c>
      <c r="N138" s="1" t="b" cm="1">
        <f t="array" ref="N138">IF(NOT(ISBLANK($C138)),AND(M138=TRUE,LEN(L138)&lt;81,NOT(ISNUMBER(FIND('List of Values'!$C$2:$C$20,L138)))),"")</f>
        <v>1</v>
      </c>
      <c r="P138" s="1" t="b">
        <f t="shared" si="64"/>
        <v>1</v>
      </c>
      <c r="Q138" s="1" t="b" cm="1">
        <f t="array" ref="Q138">IF(NOT(ISBLANK($C138)),AND(P138=TRUE,LEN(O138)&lt;81,NOT(ISNUMBER(FIND('List of Values'!$C$2:$C$20,O138)))),"")</f>
        <v>1</v>
      </c>
      <c r="R138" s="11" t="s">
        <v>202</v>
      </c>
      <c r="S138" s="1" t="b">
        <f t="shared" si="65"/>
        <v>1</v>
      </c>
      <c r="T138" s="1" t="b" cm="1">
        <f t="array" ref="T138">IF(NOT(ISBLANK($C138)),AND(S138=TRUE,LEN(R138)&lt;61,NOT(ISNUMBER(FIND('List of Values'!$C$2:$C$23,R138)))),"")</f>
        <v>1</v>
      </c>
      <c r="V138" s="1" t="b">
        <f t="shared" si="66"/>
        <v>1</v>
      </c>
      <c r="W138" s="1" t="b" cm="1">
        <f t="array" ref="W138">IF(NOT(ISBLANK($C138)),AND(V138=TRUE,LEN(U138)&lt;61,NOT(ISNUMBER(FIND('List of Values'!$C$2:$C$23,U138)))),"")</f>
        <v>1</v>
      </c>
      <c r="X138" s="11" t="s">
        <v>907</v>
      </c>
      <c r="Y138" s="1" t="b">
        <f t="shared" si="67"/>
        <v>1</v>
      </c>
      <c r="Z138" s="1" t="b" cm="1">
        <f t="array" ref="Z138">IF(NOT(ISBLANK($C138)),AND(Y138=TRUE,LEN(X138)&lt;81,NOT(ISNUMBER(FIND('List of Values'!$C$2:$C$23,X138)))),"")</f>
        <v>1</v>
      </c>
      <c r="AA138" s="11" t="s">
        <v>193</v>
      </c>
      <c r="AB138" s="1" t="b">
        <f t="shared" si="68"/>
        <v>1</v>
      </c>
      <c r="AC138" s="1" t="b">
        <f>IF(NOT(ISBLANK($C138)),AND(AB138=TRUE,NOT(COUNTIF('List of Values'!$B$2:$B$255,AA138)=0)),"")</f>
        <v>1</v>
      </c>
      <c r="AD138" s="11" t="s">
        <v>194</v>
      </c>
      <c r="AE138" s="1" t="b">
        <f t="shared" si="69"/>
        <v>1</v>
      </c>
      <c r="AF138" s="1" t="b">
        <f>IF(NOT(ISBLANK($C138)),AND(AE138=TRUE,NOT(COUNTIF('List of Values'!$F$2:$F$255,AD138)=0)),"")</f>
        <v>1</v>
      </c>
      <c r="AG138" s="11" t="s">
        <v>195</v>
      </c>
      <c r="AH138" s="1" t="b">
        <f t="shared" si="70"/>
        <v>1</v>
      </c>
      <c r="AI138" s="1" t="b">
        <f>IF(NOT(ISBLANK($C138)),AND(AH138=TRUE,NOT(COUNTIF('List of Values'!$N$2:$N$40,AG138)=0)),"")</f>
        <v>1</v>
      </c>
      <c r="AJ138" s="37" t="s">
        <v>196</v>
      </c>
      <c r="AK138" s="1" t="b">
        <f t="shared" si="71"/>
        <v>1</v>
      </c>
      <c r="AL138" s="1" t="b">
        <f>IF(NOT(ISBLANK($C138)),AND(AK138=TRUE,NOT(COUNTIF('List of Values'!$O$2:$O$30,AJ138)=0)),"")</f>
        <v>1</v>
      </c>
      <c r="AM138" s="11" t="s">
        <v>179</v>
      </c>
      <c r="AN138" s="1" t="b">
        <f t="shared" si="72"/>
        <v>1</v>
      </c>
      <c r="AO138" s="1" t="b">
        <f>IF(NOT(ISBLANK($C138)),AND(AN138=TRUE,NOT(COUNTIF('List of Values'!$AF$2:$AF$20,AM138)=0)),"")</f>
        <v>1</v>
      </c>
      <c r="AQ138" s="1" t="b">
        <f t="shared" si="73"/>
        <v>1</v>
      </c>
      <c r="AR138" s="1" t="b" cm="1">
        <f t="array" ref="AR138">IF(NOT(ISBLANK($C138)),AND(AQ138=TRUE,LEN(AP138)&lt;81,NOT(ISNUMBER(FIND('List of Values'!$C$2:$C$20,AP138)))),"")</f>
        <v>1</v>
      </c>
      <c r="AS138" s="11" t="str">
        <f t="shared" si="74"/>
        <v>JEEVES INFORMATION SYSEMS AB</v>
      </c>
      <c r="AT138" s="1" t="b">
        <f t="shared" si="75"/>
        <v>1</v>
      </c>
      <c r="AU138" s="1" t="b" cm="1">
        <f t="array" ref="AU138">IF(NOT(ISBLANK($C138)),AND(AT138=TRUE,LEN(AS138)&lt;81,NOT(ISNUMBER(FIND('List of Values'!$C$2:$C$20,AS138)))),"")</f>
        <v>1</v>
      </c>
      <c r="AV138" s="11" t="s">
        <v>908</v>
      </c>
      <c r="AW138" s="1" t="b">
        <f t="shared" si="76"/>
        <v>1</v>
      </c>
      <c r="AX138" s="1" t="b" cm="1">
        <f t="array" ref="AX138">IF(NOT(ISBLANK($C138)),AND(AW138=TRUE,LEN(AV138)&lt;21,NOT(ISNUMBER(FIND('List of Values'!$C$2:$C$20,AV138)))),"")</f>
        <v>1</v>
      </c>
      <c r="AY138" s="11">
        <v>10001</v>
      </c>
      <c r="AZ138" s="1" t="b">
        <f t="shared" si="30"/>
        <v>1</v>
      </c>
      <c r="BA138" s="10" t="b">
        <f>IF(NOT(ISBLANK($C138)),AND(AZ138=TRUE,NOT(COUNTIF('List of Values'!$R$2:$R$400,AY138)=0)),"")</f>
        <v>1</v>
      </c>
      <c r="BB138" s="20"/>
      <c r="BC138" s="1" t="b">
        <f t="shared" si="77"/>
        <v>1</v>
      </c>
      <c r="BD138" s="1" t="b" cm="1">
        <f t="array" ref="BD138">IF(NOT(ISBLANK($C138)),OR(ISBLANK(BB138),AND(NOT(ISNUMBER(FIND('List of Values'!$C$2:$C$23,BB138))),ISNUMBER(DATEVALUE(BB138)))),"")</f>
        <v>1</v>
      </c>
      <c r="BE138" s="20"/>
      <c r="BF138" s="1" t="b">
        <f t="shared" si="78"/>
        <v>1</v>
      </c>
      <c r="BG138" s="1" t="b" cm="1">
        <f t="array" ref="BG138">IF(NOT(ISBLANK($C138)),OR(ISBLANK(BE138),AND(NOT(ISNUMBER(FIND('List of Values'!$C$2:$C$23,BE138))),ISNUMBER(DATEVALUE(BE138)))),"")</f>
        <v>1</v>
      </c>
      <c r="BI138" s="1" t="b">
        <f t="shared" si="79"/>
        <v>1</v>
      </c>
      <c r="BJ138" s="1" t="b">
        <f t="shared" si="80"/>
        <v>1</v>
      </c>
      <c r="BK138" s="11" t="s">
        <v>27</v>
      </c>
      <c r="BL138" s="1" t="b">
        <f t="shared" si="81"/>
        <v>1</v>
      </c>
      <c r="BM138" s="1" t="b">
        <f>IF(NOT(ISBLANK($C138)),AND(BL138=TRUE,NOT(COUNTIF('List of Values'!$A$2:$A$20,BK138)=0)),"")</f>
        <v>1</v>
      </c>
      <c r="BN138" s="11" t="s">
        <v>186</v>
      </c>
      <c r="BO138" s="1" t="b">
        <f t="shared" si="82"/>
        <v>1</v>
      </c>
      <c r="BP138" s="1" t="b">
        <f t="shared" si="83"/>
        <v>1</v>
      </c>
      <c r="BR138" s="1" t="b">
        <f t="shared" si="84"/>
        <v>1</v>
      </c>
      <c r="BS138" s="1" t="b">
        <f>IF(NOT(ISBLANK($C138)),OR(ISBLANK(BQ138),NOT(COUNTIF('List of Values'!$K$2:$K$30,BQ138)=0)),"")</f>
        <v>1</v>
      </c>
      <c r="BU138" s="1" t="b">
        <f t="shared" si="85"/>
        <v>1</v>
      </c>
      <c r="BV138" s="1" t="b">
        <f t="shared" si="86"/>
        <v>1</v>
      </c>
      <c r="BX138" s="1" t="b">
        <f t="shared" si="87"/>
        <v>1</v>
      </c>
      <c r="BY138" s="1" t="b">
        <f t="shared" si="88"/>
        <v>1</v>
      </c>
      <c r="BZ138" t="str">
        <f>_xlfn.XLOOKUP(C138,[1]Blad1!$A:$A,[1]Blad1!$D:$D,"")</f>
        <v/>
      </c>
    </row>
    <row r="139" spans="2:78">
      <c r="B139" s="43">
        <f t="shared" si="89"/>
        <v>0</v>
      </c>
      <c r="C139" s="11">
        <v>218032</v>
      </c>
      <c r="D139" s="11" t="s">
        <v>909</v>
      </c>
      <c r="E139" s="11" t="s">
        <v>199</v>
      </c>
      <c r="F139" s="12">
        <v>5560576554</v>
      </c>
      <c r="G139" s="1" t="b">
        <f t="shared" si="61"/>
        <v>1</v>
      </c>
      <c r="H139" s="1" t="b" cm="1">
        <f t="array" ref="H139">IF(NOT(ISBLANK($C139)),AND(G139=TRUE,LEN(F139)&lt;30,NOT(ISNUMBER(FIND('List of Values'!$C$2:$C$20,F139)))),"")</f>
        <v>1</v>
      </c>
      <c r="I139" s="11" t="s">
        <v>910</v>
      </c>
      <c r="J139" s="1" t="b">
        <f t="shared" si="62"/>
        <v>1</v>
      </c>
      <c r="K139" s="1" t="b" cm="1">
        <f t="array" ref="K139">IF(NOT(ISBLANK($C139)),AND(J139=TRUE,LEN(I139)&lt;20,NOT(ISNUMBER(FIND('List of Values'!$C$2:$C$20,I139)))),"")</f>
        <v>1</v>
      </c>
      <c r="L139" s="11" t="s">
        <v>911</v>
      </c>
      <c r="M139" s="1" t="b">
        <f t="shared" si="63"/>
        <v>1</v>
      </c>
      <c r="N139" s="1" t="b" cm="1">
        <f t="array" ref="N139">IF(NOT(ISBLANK($C139)),AND(M139=TRUE,LEN(L139)&lt;81,NOT(ISNUMBER(FIND('List of Values'!$C$2:$C$20,L139)))),"")</f>
        <v>1</v>
      </c>
      <c r="P139" s="1" t="b">
        <f t="shared" si="64"/>
        <v>1</v>
      </c>
      <c r="Q139" s="1" t="b" cm="1">
        <f t="array" ref="Q139">IF(NOT(ISBLANK($C139)),AND(P139=TRUE,LEN(O139)&lt;81,NOT(ISNUMBER(FIND('List of Values'!$C$2:$C$20,O139)))),"")</f>
        <v>1</v>
      </c>
      <c r="R139" s="11" t="s">
        <v>912</v>
      </c>
      <c r="S139" s="1" t="b">
        <f t="shared" si="65"/>
        <v>1</v>
      </c>
      <c r="T139" s="1" t="b" cm="1">
        <f t="array" ref="T139">IF(NOT(ISBLANK($C139)),AND(S139=TRUE,LEN(R139)&lt;61,NOT(ISNUMBER(FIND('List of Values'!$C$2:$C$23,R139)))),"")</f>
        <v>1</v>
      </c>
      <c r="V139" s="1" t="b">
        <f t="shared" si="66"/>
        <v>1</v>
      </c>
      <c r="W139" s="1" t="b" cm="1">
        <f t="array" ref="W139">IF(NOT(ISBLANK($C139)),AND(V139=TRUE,LEN(U139)&lt;61,NOT(ISNUMBER(FIND('List of Values'!$C$2:$C$23,U139)))),"")</f>
        <v>1</v>
      </c>
      <c r="X139" s="11" t="s">
        <v>913</v>
      </c>
      <c r="Y139" s="1" t="b">
        <f t="shared" si="67"/>
        <v>1</v>
      </c>
      <c r="Z139" s="1" t="b" cm="1">
        <f t="array" ref="Z139">IF(NOT(ISBLANK($C139)),AND(Y139=TRUE,LEN(X139)&lt;81,NOT(ISNUMBER(FIND('List of Values'!$C$2:$C$23,X139)))),"")</f>
        <v>1</v>
      </c>
      <c r="AA139" s="11" t="s">
        <v>193</v>
      </c>
      <c r="AB139" s="1" t="b">
        <f t="shared" si="68"/>
        <v>1</v>
      </c>
      <c r="AC139" s="1" t="b">
        <f>IF(NOT(ISBLANK($C139)),AND(AB139=TRUE,NOT(COUNTIF('List of Values'!$B$2:$B$255,AA139)=0)),"")</f>
        <v>1</v>
      </c>
      <c r="AD139" s="11" t="s">
        <v>194</v>
      </c>
      <c r="AE139" s="1" t="b">
        <f t="shared" si="69"/>
        <v>1</v>
      </c>
      <c r="AF139" s="1" t="b">
        <f>IF(NOT(ISBLANK($C139)),AND(AE139=TRUE,NOT(COUNTIF('List of Values'!$F$2:$F$255,AD139)=0)),"")</f>
        <v>1</v>
      </c>
      <c r="AG139" s="11" t="s">
        <v>214</v>
      </c>
      <c r="AH139" s="1" t="b">
        <f t="shared" si="70"/>
        <v>1</v>
      </c>
      <c r="AI139" s="1" t="b">
        <f>IF(NOT(ISBLANK($C139)),AND(AH139=TRUE,NOT(COUNTIF('List of Values'!$N$2:$N$40,AG139)=0)),"")</f>
        <v>1</v>
      </c>
      <c r="AJ139" s="37" t="s">
        <v>196</v>
      </c>
      <c r="AK139" s="1" t="b">
        <f t="shared" si="71"/>
        <v>1</v>
      </c>
      <c r="AL139" s="1" t="b">
        <f>IF(NOT(ISBLANK($C139)),AND(AK139=TRUE,NOT(COUNTIF('List of Values'!$O$2:$O$30,AJ139)=0)),"")</f>
        <v>1</v>
      </c>
      <c r="AM139" s="22" t="s">
        <v>179</v>
      </c>
      <c r="AN139" s="1" t="b">
        <f t="shared" si="72"/>
        <v>1</v>
      </c>
      <c r="AO139" s="1" t="b">
        <f>IF(NOT(ISBLANK($C139)),AND(AN139=TRUE,NOT(COUNTIF('List of Values'!$AF$2:$AF$20,AM139)=0)),"")</f>
        <v>1</v>
      </c>
      <c r="AQ139" s="1" t="b">
        <f t="shared" si="73"/>
        <v>1</v>
      </c>
      <c r="AR139" s="1" t="b" cm="1">
        <f t="array" ref="AR139">IF(NOT(ISBLANK($C139)),AND(AQ139=TRUE,LEN(AP139)&lt;81,NOT(ISNUMBER(FIND('List of Values'!$C$2:$C$20,AP139)))),"")</f>
        <v>1</v>
      </c>
      <c r="AS139" s="11" t="str">
        <f t="shared" si="74"/>
        <v>PROCURATOR AB</v>
      </c>
      <c r="AT139" s="1" t="b">
        <f t="shared" si="75"/>
        <v>1</v>
      </c>
      <c r="AU139" s="1" t="b" cm="1">
        <f t="array" ref="AU139">IF(NOT(ISBLANK($C139)),AND(AT139=TRUE,LEN(AS139)&lt;81,NOT(ISNUMBER(FIND('List of Values'!$C$2:$C$20,AS139)))),"")</f>
        <v>1</v>
      </c>
      <c r="AV139" s="11" t="s">
        <v>914</v>
      </c>
      <c r="AW139" s="1" t="b">
        <f t="shared" si="76"/>
        <v>1</v>
      </c>
      <c r="AX139" s="1" t="b" cm="1">
        <f t="array" ref="AX139">IF(NOT(ISBLANK($C139)),AND(AW139=TRUE,LEN(AV139)&lt;21,NOT(ISNUMBER(FIND('List of Values'!$C$2:$C$20,AV139)))),"")</f>
        <v>1</v>
      </c>
      <c r="AY139" s="11">
        <v>10001</v>
      </c>
      <c r="AZ139" s="1" t="b">
        <f t="shared" si="30"/>
        <v>1</v>
      </c>
      <c r="BA139" s="10" t="b">
        <f>IF(NOT(ISBLANK($C139)),AND(AZ139=TRUE,NOT(COUNTIF('List of Values'!$R$2:$R$400,AY139)=0)),"")</f>
        <v>1</v>
      </c>
      <c r="BB139" s="20"/>
      <c r="BC139" s="1" t="b">
        <f t="shared" si="77"/>
        <v>1</v>
      </c>
      <c r="BD139" s="1" t="b" cm="1">
        <f t="array" ref="BD139">IF(NOT(ISBLANK($C139)),OR(ISBLANK(BB139),AND(NOT(ISNUMBER(FIND('List of Values'!$C$2:$C$23,BB139))),ISNUMBER(DATEVALUE(BB139)))),"")</f>
        <v>1</v>
      </c>
      <c r="BE139" s="20"/>
      <c r="BF139" s="1" t="b">
        <f t="shared" si="78"/>
        <v>1</v>
      </c>
      <c r="BG139" s="1" t="b" cm="1">
        <f t="array" ref="BG139">IF(NOT(ISBLANK($C139)),OR(ISBLANK(BE139),AND(NOT(ISNUMBER(FIND('List of Values'!$C$2:$C$23,BE139))),ISNUMBER(DATEVALUE(BE139)))),"")</f>
        <v>1</v>
      </c>
      <c r="BI139" s="1" t="b">
        <f t="shared" si="79"/>
        <v>1</v>
      </c>
      <c r="BJ139" s="1" t="b">
        <f t="shared" si="80"/>
        <v>1</v>
      </c>
      <c r="BK139" s="11" t="s">
        <v>27</v>
      </c>
      <c r="BL139" s="1" t="b">
        <f t="shared" si="81"/>
        <v>1</v>
      </c>
      <c r="BM139" s="1" t="b">
        <f>IF(NOT(ISBLANK($C139)),AND(BL139=TRUE,NOT(COUNTIF('List of Values'!$A$2:$A$20,BK139)=0)),"")</f>
        <v>1</v>
      </c>
      <c r="BN139" s="11" t="s">
        <v>186</v>
      </c>
      <c r="BO139" s="1" t="b">
        <f t="shared" si="82"/>
        <v>1</v>
      </c>
      <c r="BP139" s="1" t="b">
        <f t="shared" si="83"/>
        <v>1</v>
      </c>
      <c r="BR139" s="1" t="b">
        <f t="shared" si="84"/>
        <v>1</v>
      </c>
      <c r="BS139" s="1" t="b">
        <f>IF(NOT(ISBLANK($C139)),OR(ISBLANK(BQ139),NOT(COUNTIF('List of Values'!$K$2:$K$30,BQ139)=0)),"")</f>
        <v>1</v>
      </c>
      <c r="BU139" s="1" t="b">
        <f t="shared" si="85"/>
        <v>1</v>
      </c>
      <c r="BV139" s="1" t="b">
        <f t="shared" si="86"/>
        <v>1</v>
      </c>
      <c r="BX139" s="1" t="b">
        <f t="shared" si="87"/>
        <v>1</v>
      </c>
      <c r="BY139" s="1" t="b">
        <f t="shared" si="88"/>
        <v>1</v>
      </c>
      <c r="BZ139" t="str">
        <f>_xlfn.XLOOKUP(C139,[1]Blad1!$A:$A,[1]Blad1!$D:$D,"")</f>
        <v/>
      </c>
    </row>
    <row r="140" spans="2:78">
      <c r="B140" s="43">
        <f t="shared" si="89"/>
        <v>0</v>
      </c>
      <c r="C140" s="11">
        <v>218009</v>
      </c>
      <c r="D140" s="11" t="s">
        <v>915</v>
      </c>
      <c r="E140" s="11" t="s">
        <v>169</v>
      </c>
      <c r="F140" s="12" t="s">
        <v>916</v>
      </c>
      <c r="G140" s="1" t="b">
        <f t="shared" si="61"/>
        <v>1</v>
      </c>
      <c r="H140" s="1" t="b" cm="1">
        <f t="array" ref="H140">IF(NOT(ISBLANK($C140)),AND(G140=TRUE,LEN(F140)&lt;30,NOT(ISNUMBER(FIND('List of Values'!$C$2:$C$20,F140)))),"")</f>
        <v>1</v>
      </c>
      <c r="I140" s="11" t="s">
        <v>916</v>
      </c>
      <c r="J140" s="1" t="b">
        <f t="shared" si="62"/>
        <v>1</v>
      </c>
      <c r="K140" s="1" t="b" cm="1">
        <f t="array" ref="K140">IF(NOT(ISBLANK($C140)),AND(J140=TRUE,LEN(I140)&lt;20,NOT(ISNUMBER(FIND('List of Values'!$C$2:$C$20,I140)))),"")</f>
        <v>1</v>
      </c>
      <c r="L140" s="11" t="s">
        <v>917</v>
      </c>
      <c r="M140" s="1" t="b">
        <f t="shared" si="63"/>
        <v>1</v>
      </c>
      <c r="N140" s="1" t="b" cm="1">
        <f t="array" ref="N140">IF(NOT(ISBLANK($C140)),AND(M140=TRUE,LEN(L140)&lt;81,NOT(ISNUMBER(FIND('List of Values'!$C$2:$C$20,L140)))),"")</f>
        <v>1</v>
      </c>
      <c r="P140" s="1" t="b">
        <f t="shared" si="64"/>
        <v>1</v>
      </c>
      <c r="Q140" s="1" t="b" cm="1">
        <f t="array" ref="Q140">IF(NOT(ISBLANK($C140)),AND(P140=TRUE,LEN(O140)&lt;81,NOT(ISNUMBER(FIND('List of Values'!$C$2:$C$20,O140)))),"")</f>
        <v>1</v>
      </c>
      <c r="R140" s="11" t="s">
        <v>918</v>
      </c>
      <c r="S140" s="1" t="b">
        <f t="shared" si="65"/>
        <v>1</v>
      </c>
      <c r="T140" s="1" t="b" cm="1">
        <f t="array" ref="T140">IF(NOT(ISBLANK($C140)),AND(S140=TRUE,LEN(R140)&lt;61,NOT(ISNUMBER(FIND('List of Values'!$C$2:$C$23,R140)))),"")</f>
        <v>1</v>
      </c>
      <c r="V140" s="1" t="b">
        <f t="shared" si="66"/>
        <v>1</v>
      </c>
      <c r="W140" s="1" t="b" cm="1">
        <f t="array" ref="W140">IF(NOT(ISBLANK($C140)),AND(V140=TRUE,LEN(U140)&lt;61,NOT(ISNUMBER(FIND('List of Values'!$C$2:$C$23,U140)))),"")</f>
        <v>1</v>
      </c>
      <c r="X140" s="11" t="s">
        <v>919</v>
      </c>
      <c r="Y140" s="1" t="b">
        <f t="shared" si="67"/>
        <v>1</v>
      </c>
      <c r="Z140" s="1" t="b" cm="1">
        <f t="array" ref="Z140">IF(NOT(ISBLANK($C140)),AND(Y140=TRUE,LEN(X140)&lt;81,NOT(ISNUMBER(FIND('List of Values'!$C$2:$C$23,X140)))),"")</f>
        <v>1</v>
      </c>
      <c r="AA140" s="11" t="s">
        <v>300</v>
      </c>
      <c r="AB140" s="1" t="b">
        <f t="shared" si="68"/>
        <v>1</v>
      </c>
      <c r="AC140" s="1" t="b">
        <f>IF(NOT(ISBLANK($C140)),AND(AB140=TRUE,NOT(COUNTIF('List of Values'!$B$2:$B$255,AA140)=0)),"")</f>
        <v>1</v>
      </c>
      <c r="AD140" s="11" t="s">
        <v>194</v>
      </c>
      <c r="AE140" s="1" t="b">
        <f t="shared" si="69"/>
        <v>1</v>
      </c>
      <c r="AF140" s="1" t="b">
        <f>IF(NOT(ISBLANK($C140)),AND(AE140=TRUE,NOT(COUNTIF('List of Values'!$F$2:$F$255,AD140)=0)),"")</f>
        <v>1</v>
      </c>
      <c r="AG140" s="11" t="s">
        <v>195</v>
      </c>
      <c r="AH140" s="1" t="b">
        <f t="shared" si="70"/>
        <v>1</v>
      </c>
      <c r="AI140" s="1" t="b">
        <f>IF(NOT(ISBLANK($C140)),AND(AH140=TRUE,NOT(COUNTIF('List of Values'!$N$2:$N$40,AG140)=0)),"")</f>
        <v>1</v>
      </c>
      <c r="AJ140" s="37" t="s">
        <v>196</v>
      </c>
      <c r="AK140" s="1" t="b">
        <f t="shared" si="71"/>
        <v>1</v>
      </c>
      <c r="AL140" s="1" t="b">
        <f>IF(NOT(ISBLANK($C140)),AND(AK140=TRUE,NOT(COUNTIF('List of Values'!$O$2:$O$30,AJ140)=0)),"")</f>
        <v>1</v>
      </c>
      <c r="AM140" s="11" t="s">
        <v>302</v>
      </c>
      <c r="AN140" s="1" t="b">
        <f t="shared" si="72"/>
        <v>1</v>
      </c>
      <c r="AO140" s="1" t="b">
        <f>IF(NOT(ISBLANK($C140)),AND(AN140=TRUE,NOT(COUNTIF('List of Values'!$AF$2:$AF$20,AM140)=0)),"")</f>
        <v>1</v>
      </c>
      <c r="AQ140" s="1" t="b">
        <f t="shared" si="73"/>
        <v>1</v>
      </c>
      <c r="AR140" s="1" t="b" cm="1">
        <f t="array" ref="AR140">IF(NOT(ISBLANK($C140)),AND(AQ140=TRUE,LEN(AP140)&lt;81,NOT(ISNUMBER(FIND('List of Values'!$C$2:$C$20,AP140)))),"")</f>
        <v>1</v>
      </c>
      <c r="AS140" s="11" t="str">
        <f t="shared" si="74"/>
        <v>WANNEBO INTERNATIONAL AS</v>
      </c>
      <c r="AT140" s="1" t="b">
        <f t="shared" si="75"/>
        <v>1</v>
      </c>
      <c r="AU140" s="1" t="b" cm="1">
        <f t="array" ref="AU140">IF(NOT(ISBLANK($C140)),AND(AT140=TRUE,LEN(AS140)&lt;81,NOT(ISNUMBER(FIND('List of Values'!$C$2:$C$20,AS140)))),"")</f>
        <v>1</v>
      </c>
      <c r="AV140" s="11" t="s">
        <v>920</v>
      </c>
      <c r="AW140" s="1" t="b">
        <f t="shared" si="76"/>
        <v>1</v>
      </c>
      <c r="AX140" s="1" t="b" cm="1">
        <f t="array" ref="AX140">IF(NOT(ISBLANK($C140)),AND(AW140=TRUE,LEN(AV140)&lt;21,NOT(ISNUMBER(FIND('List of Values'!$C$2:$C$20,AV140)))),"")</f>
        <v>1</v>
      </c>
      <c r="AY140" s="11">
        <v>15405</v>
      </c>
      <c r="AZ140" s="1" t="b">
        <f t="shared" si="30"/>
        <v>1</v>
      </c>
      <c r="BA140" s="10" t="b">
        <f>IF(NOT(ISBLANK($C140)),AND(AZ140=TRUE,NOT(COUNTIF('List of Values'!$R$2:$R$400,AY140)=0)),"")</f>
        <v>1</v>
      </c>
      <c r="BB140" s="20"/>
      <c r="BC140" s="1" t="b">
        <f t="shared" si="77"/>
        <v>1</v>
      </c>
      <c r="BD140" s="1" t="b" cm="1">
        <f t="array" ref="BD140">IF(NOT(ISBLANK($C140)),OR(ISBLANK(BB140),AND(NOT(ISNUMBER(FIND('List of Values'!$C$2:$C$23,BB140))),ISNUMBER(DATEVALUE(BB140)))),"")</f>
        <v>1</v>
      </c>
      <c r="BE140" s="20"/>
      <c r="BF140" s="1" t="b">
        <f t="shared" si="78"/>
        <v>1</v>
      </c>
      <c r="BG140" s="1" t="b" cm="1">
        <f t="array" ref="BG140">IF(NOT(ISBLANK($C140)),OR(ISBLANK(BE140),AND(NOT(ISNUMBER(FIND('List of Values'!$C$2:$C$23,BE140))),ISNUMBER(DATEVALUE(BE140)))),"")</f>
        <v>1</v>
      </c>
      <c r="BI140" s="1" t="b">
        <f t="shared" si="79"/>
        <v>1</v>
      </c>
      <c r="BJ140" s="1" t="b">
        <f t="shared" si="80"/>
        <v>1</v>
      </c>
      <c r="BK140" s="11" t="s">
        <v>27</v>
      </c>
      <c r="BL140" s="1" t="b">
        <f t="shared" si="81"/>
        <v>1</v>
      </c>
      <c r="BM140" s="1" t="b">
        <f>IF(NOT(ISBLANK($C140)),AND(BL140=TRUE,NOT(COUNTIF('List of Values'!$A$2:$A$20,BK140)=0)),"")</f>
        <v>1</v>
      </c>
      <c r="BN140" s="11" t="s">
        <v>186</v>
      </c>
      <c r="BO140" s="1" t="b">
        <f t="shared" si="82"/>
        <v>1</v>
      </c>
      <c r="BP140" s="1" t="b">
        <f t="shared" si="83"/>
        <v>1</v>
      </c>
      <c r="BR140" s="1" t="b">
        <f t="shared" si="84"/>
        <v>1</v>
      </c>
      <c r="BS140" s="1" t="b">
        <f>IF(NOT(ISBLANK($C140)),OR(ISBLANK(BQ140),NOT(COUNTIF('List of Values'!$K$2:$K$30,BQ140)=0)),"")</f>
        <v>1</v>
      </c>
      <c r="BU140" s="1" t="b">
        <f t="shared" si="85"/>
        <v>1</v>
      </c>
      <c r="BV140" s="1" t="b">
        <f t="shared" si="86"/>
        <v>1</v>
      </c>
      <c r="BX140" s="1" t="b">
        <f t="shared" si="87"/>
        <v>1</v>
      </c>
      <c r="BY140" s="1" t="b">
        <f t="shared" si="88"/>
        <v>1</v>
      </c>
      <c r="BZ140" t="str">
        <f>_xlfn.XLOOKUP(C140,[1]Blad1!$A:$A,[1]Blad1!$D:$D,"")</f>
        <v/>
      </c>
    </row>
    <row r="141" spans="2:78">
      <c r="B141" s="43">
        <f t="shared" si="89"/>
        <v>0</v>
      </c>
      <c r="C141" s="11">
        <v>218072</v>
      </c>
      <c r="D141" s="11" t="s">
        <v>921</v>
      </c>
      <c r="E141" s="11" t="s">
        <v>199</v>
      </c>
      <c r="F141" s="12">
        <v>5565098513</v>
      </c>
      <c r="G141" s="1" t="b">
        <f t="shared" si="61"/>
        <v>1</v>
      </c>
      <c r="H141" s="1" t="b" cm="1">
        <f t="array" ref="H141">IF(NOT(ISBLANK($C141)),AND(G141=TRUE,LEN(F141)&lt;30,NOT(ISNUMBER(FIND('List of Values'!$C$2:$C$20,F141)))),"")</f>
        <v>1</v>
      </c>
      <c r="I141" s="11" t="s">
        <v>922</v>
      </c>
      <c r="J141" s="1" t="b">
        <f t="shared" si="62"/>
        <v>1</v>
      </c>
      <c r="K141" s="1" t="b" cm="1">
        <f t="array" ref="K141">IF(NOT(ISBLANK($C141)),AND(J141=TRUE,LEN(I141)&lt;20,NOT(ISNUMBER(FIND('List of Values'!$C$2:$C$20,I141)))),"")</f>
        <v>1</v>
      </c>
      <c r="L141" s="11" t="s">
        <v>923</v>
      </c>
      <c r="M141" s="1" t="b">
        <f t="shared" si="63"/>
        <v>1</v>
      </c>
      <c r="N141" s="1" t="b" cm="1">
        <f t="array" ref="N141">IF(NOT(ISBLANK($C141)),AND(M141=TRUE,LEN(L141)&lt;81,NOT(ISNUMBER(FIND('List of Values'!$C$2:$C$20,L141)))),"")</f>
        <v>1</v>
      </c>
      <c r="P141" s="1" t="b">
        <f t="shared" si="64"/>
        <v>1</v>
      </c>
      <c r="Q141" s="1" t="b" cm="1">
        <f t="array" ref="Q141">IF(NOT(ISBLANK($C141)),AND(P141=TRUE,LEN(O141)&lt;81,NOT(ISNUMBER(FIND('List of Values'!$C$2:$C$20,O141)))),"")</f>
        <v>1</v>
      </c>
      <c r="R141" s="11" t="s">
        <v>924</v>
      </c>
      <c r="S141" s="1" t="b">
        <f t="shared" si="65"/>
        <v>1</v>
      </c>
      <c r="T141" s="1" t="b" cm="1">
        <f t="array" ref="T141">IF(NOT(ISBLANK($C141)),AND(S141=TRUE,LEN(R141)&lt;61,NOT(ISNUMBER(FIND('List of Values'!$C$2:$C$23,R141)))),"")</f>
        <v>1</v>
      </c>
      <c r="V141" s="1" t="b">
        <f t="shared" si="66"/>
        <v>1</v>
      </c>
      <c r="W141" s="1" t="b" cm="1">
        <f t="array" ref="W141">IF(NOT(ISBLANK($C141)),AND(V141=TRUE,LEN(U141)&lt;61,NOT(ISNUMBER(FIND('List of Values'!$C$2:$C$23,U141)))),"")</f>
        <v>1</v>
      </c>
      <c r="X141" s="11" t="s">
        <v>925</v>
      </c>
      <c r="Y141" s="1" t="b">
        <f t="shared" si="67"/>
        <v>1</v>
      </c>
      <c r="Z141" s="1" t="b" cm="1">
        <f t="array" ref="Z141">IF(NOT(ISBLANK($C141)),AND(Y141=TRUE,LEN(X141)&lt;81,NOT(ISNUMBER(FIND('List of Values'!$C$2:$C$23,X141)))),"")</f>
        <v>1</v>
      </c>
      <c r="AA141" s="11" t="s">
        <v>193</v>
      </c>
      <c r="AB141" s="1" t="b">
        <f t="shared" si="68"/>
        <v>1</v>
      </c>
      <c r="AC141" s="1" t="b">
        <f>IF(NOT(ISBLANK($C141)),AND(AB141=TRUE,NOT(COUNTIF('List of Values'!$B$2:$B$255,AA141)=0)),"")</f>
        <v>1</v>
      </c>
      <c r="AD141" s="11" t="s">
        <v>194</v>
      </c>
      <c r="AE141" s="1" t="b">
        <f t="shared" si="69"/>
        <v>1</v>
      </c>
      <c r="AF141" s="1" t="b">
        <f>IF(NOT(ISBLANK($C141)),AND(AE141=TRUE,NOT(COUNTIF('List of Values'!$F$2:$F$255,AD141)=0)),"")</f>
        <v>1</v>
      </c>
      <c r="AG141" s="11" t="s">
        <v>177</v>
      </c>
      <c r="AH141" s="1" t="b">
        <f t="shared" si="70"/>
        <v>1</v>
      </c>
      <c r="AI141" s="1" t="b">
        <f>IF(NOT(ISBLANK($C141)),AND(AH141=TRUE,NOT(COUNTIF('List of Values'!$N$2:$N$40,AG141)=0)),"")</f>
        <v>1</v>
      </c>
      <c r="AJ141" s="37" t="s">
        <v>196</v>
      </c>
      <c r="AK141" s="1" t="b">
        <f t="shared" si="71"/>
        <v>1</v>
      </c>
      <c r="AL141" s="1" t="b">
        <f>IF(NOT(ISBLANK($C141)),AND(AK141=TRUE,NOT(COUNTIF('List of Values'!$O$2:$O$30,AJ141)=0)),"")</f>
        <v>1</v>
      </c>
      <c r="AM141" s="11" t="s">
        <v>179</v>
      </c>
      <c r="AN141" s="1" t="b">
        <f t="shared" si="72"/>
        <v>1</v>
      </c>
      <c r="AO141" s="1" t="b">
        <f>IF(NOT(ISBLANK($C141)),AND(AN141=TRUE,NOT(COUNTIF('List of Values'!$AF$2:$AF$20,AM141)=0)),"")</f>
        <v>1</v>
      </c>
      <c r="AQ141" s="1" t="b">
        <f t="shared" si="73"/>
        <v>1</v>
      </c>
      <c r="AR141" s="1" t="b" cm="1">
        <f t="array" ref="AR141">IF(NOT(ISBLANK($C141)),AND(AQ141=TRUE,LEN(AP141)&lt;81,NOT(ISNUMBER(FIND('List of Values'!$C$2:$C$20,AP141)))),"")</f>
        <v>1</v>
      </c>
      <c r="AS141" s="11" t="str">
        <f t="shared" si="74"/>
        <v>MERCEDES-BENS FINANS SVERIGE AB</v>
      </c>
      <c r="AT141" s="1" t="b">
        <f t="shared" si="75"/>
        <v>1</v>
      </c>
      <c r="AU141" s="1" t="b" cm="1">
        <f t="array" ref="AU141">IF(NOT(ISBLANK($C141)),AND(AT141=TRUE,LEN(AS141)&lt;81,NOT(ISNUMBER(FIND('List of Values'!$C$2:$C$20,AS141)))),"")</f>
        <v>1</v>
      </c>
      <c r="AV141" s="11" t="s">
        <v>926</v>
      </c>
      <c r="AW141" s="1" t="b">
        <f t="shared" si="76"/>
        <v>1</v>
      </c>
      <c r="AX141" s="1" t="b" cm="1">
        <f t="array" ref="AX141">IF(NOT(ISBLANK($C141)),AND(AW141=TRUE,LEN(AV141)&lt;21,NOT(ISNUMBER(FIND('List of Values'!$C$2:$C$20,AV141)))),"")</f>
        <v>1</v>
      </c>
      <c r="AY141" s="11">
        <v>10001</v>
      </c>
      <c r="AZ141" s="1" t="b">
        <f t="shared" si="30"/>
        <v>1</v>
      </c>
      <c r="BA141" s="10" t="b">
        <f>IF(NOT(ISBLANK($C141)),AND(AZ141=TRUE,NOT(COUNTIF('List of Values'!$R$2:$R$400,AY141)=0)),"")</f>
        <v>1</v>
      </c>
      <c r="BB141" s="20"/>
      <c r="BC141" s="1" t="b">
        <f t="shared" si="77"/>
        <v>1</v>
      </c>
      <c r="BD141" s="1" t="b" cm="1">
        <f t="array" ref="BD141">IF(NOT(ISBLANK($C141)),OR(ISBLANK(BB141),AND(NOT(ISNUMBER(FIND('List of Values'!$C$2:$C$23,BB141))),ISNUMBER(DATEVALUE(BB141)))),"")</f>
        <v>1</v>
      </c>
      <c r="BE141" s="20"/>
      <c r="BF141" s="1" t="b">
        <f t="shared" si="78"/>
        <v>1</v>
      </c>
      <c r="BG141" s="1" t="b" cm="1">
        <f t="array" ref="BG141">IF(NOT(ISBLANK($C141)),OR(ISBLANK(BE141),AND(NOT(ISNUMBER(FIND('List of Values'!$C$2:$C$23,BE141))),ISNUMBER(DATEVALUE(BE141)))),"")</f>
        <v>1</v>
      </c>
      <c r="BI141" s="1" t="b">
        <f t="shared" si="79"/>
        <v>1</v>
      </c>
      <c r="BJ141" s="1" t="b">
        <f t="shared" si="80"/>
        <v>1</v>
      </c>
      <c r="BK141" s="11" t="s">
        <v>27</v>
      </c>
      <c r="BL141" s="1" t="b">
        <f t="shared" si="81"/>
        <v>1</v>
      </c>
      <c r="BM141" s="1" t="b">
        <f>IF(NOT(ISBLANK($C141)),AND(BL141=TRUE,NOT(COUNTIF('List of Values'!$A$2:$A$20,BK141)=0)),"")</f>
        <v>1</v>
      </c>
      <c r="BN141" s="11" t="s">
        <v>186</v>
      </c>
      <c r="BO141" s="1" t="b">
        <f t="shared" si="82"/>
        <v>1</v>
      </c>
      <c r="BP141" s="1" t="b">
        <f t="shared" si="83"/>
        <v>1</v>
      </c>
      <c r="BR141" s="1" t="b">
        <f t="shared" si="84"/>
        <v>1</v>
      </c>
      <c r="BS141" s="1" t="b">
        <f>IF(NOT(ISBLANK($C141)),OR(ISBLANK(BQ141),NOT(COUNTIF('List of Values'!$K$2:$K$30,BQ141)=0)),"")</f>
        <v>1</v>
      </c>
      <c r="BU141" s="1" t="b">
        <f t="shared" si="85"/>
        <v>1</v>
      </c>
      <c r="BV141" s="1" t="b">
        <f t="shared" si="86"/>
        <v>1</v>
      </c>
      <c r="BX141" s="1" t="b">
        <f t="shared" si="87"/>
        <v>1</v>
      </c>
      <c r="BY141" s="1" t="b">
        <f t="shared" si="88"/>
        <v>1</v>
      </c>
      <c r="BZ141" t="str">
        <f>_xlfn.XLOOKUP(C141,[1]Blad1!$A:$A,[1]Blad1!$D:$D,"")</f>
        <v/>
      </c>
    </row>
    <row r="142" spans="2:78">
      <c r="B142" s="43">
        <f t="shared" si="89"/>
        <v>0</v>
      </c>
      <c r="C142" s="11">
        <v>218109</v>
      </c>
      <c r="D142" s="11" t="s">
        <v>927</v>
      </c>
      <c r="E142" s="11" t="s">
        <v>169</v>
      </c>
      <c r="F142" s="12">
        <v>5565366977</v>
      </c>
      <c r="G142" s="1" t="b">
        <f t="shared" si="61"/>
        <v>1</v>
      </c>
      <c r="H142" s="1" t="b" cm="1">
        <f t="array" ref="H142">IF(NOT(ISBLANK($C142)),AND(G142=TRUE,LEN(F142)&lt;30,NOT(ISNUMBER(FIND('List of Values'!$C$2:$C$20,F142)))),"")</f>
        <v>1</v>
      </c>
      <c r="I142" s="11" t="s">
        <v>928</v>
      </c>
      <c r="J142" s="1" t="b">
        <f t="shared" si="62"/>
        <v>1</v>
      </c>
      <c r="K142" s="1" t="b" cm="1">
        <f t="array" ref="K142">IF(NOT(ISBLANK($C142)),AND(J142=TRUE,LEN(I142)&lt;20,NOT(ISNUMBER(FIND('List of Values'!$C$2:$C$20,I142)))),"")</f>
        <v>1</v>
      </c>
      <c r="L142" s="11" t="s">
        <v>929</v>
      </c>
      <c r="M142" s="1" t="b">
        <f t="shared" si="63"/>
        <v>1</v>
      </c>
      <c r="N142" s="1" t="b" cm="1">
        <f t="array" ref="N142">IF(NOT(ISBLANK($C142)),AND(M142=TRUE,LEN(L142)&lt;81,NOT(ISNUMBER(FIND('List of Values'!$C$2:$C$20,L142)))),"")</f>
        <v>1</v>
      </c>
      <c r="P142" s="1" t="b">
        <f t="shared" si="64"/>
        <v>1</v>
      </c>
      <c r="Q142" s="1" t="b" cm="1">
        <f t="array" ref="Q142">IF(NOT(ISBLANK($C142)),AND(P142=TRUE,LEN(O142)&lt;81,NOT(ISNUMBER(FIND('List of Values'!$C$2:$C$20,O142)))),"")</f>
        <v>1</v>
      </c>
      <c r="R142" s="11" t="s">
        <v>930</v>
      </c>
      <c r="S142" s="1" t="b">
        <f t="shared" si="65"/>
        <v>1</v>
      </c>
      <c r="T142" s="1" t="b" cm="1">
        <f t="array" ref="T142">IF(NOT(ISBLANK($C142)),AND(S142=TRUE,LEN(R142)&lt;61,NOT(ISNUMBER(FIND('List of Values'!$C$2:$C$23,R142)))),"")</f>
        <v>1</v>
      </c>
      <c r="V142" s="1" t="b">
        <f t="shared" si="66"/>
        <v>1</v>
      </c>
      <c r="W142" s="1" t="b" cm="1">
        <f t="array" ref="W142">IF(NOT(ISBLANK($C142)),AND(V142=TRUE,LEN(U142)&lt;61,NOT(ISNUMBER(FIND('List of Values'!$C$2:$C$23,U142)))),"")</f>
        <v>1</v>
      </c>
      <c r="X142" s="11" t="s">
        <v>931</v>
      </c>
      <c r="Y142" s="1" t="b">
        <f t="shared" si="67"/>
        <v>1</v>
      </c>
      <c r="Z142" s="1" t="b" cm="1">
        <f t="array" ref="Z142">IF(NOT(ISBLANK($C142)),AND(Y142=TRUE,LEN(X142)&lt;81,NOT(ISNUMBER(FIND('List of Values'!$C$2:$C$23,X142)))),"")</f>
        <v>1</v>
      </c>
      <c r="AA142" s="11" t="s">
        <v>193</v>
      </c>
      <c r="AB142" s="1" t="b">
        <f t="shared" si="68"/>
        <v>1</v>
      </c>
      <c r="AC142" s="1" t="b">
        <f>IF(NOT(ISBLANK($C142)),AND(AB142=TRUE,NOT(COUNTIF('List of Values'!$B$2:$B$255,AA142)=0)),"")</f>
        <v>1</v>
      </c>
      <c r="AD142" s="11" t="s">
        <v>194</v>
      </c>
      <c r="AE142" s="1" t="b">
        <f t="shared" si="69"/>
        <v>1</v>
      </c>
      <c r="AF142" s="1" t="b">
        <f>IF(NOT(ISBLANK($C142)),AND(AE142=TRUE,NOT(COUNTIF('List of Values'!$F$2:$F$255,AD142)=0)),"")</f>
        <v>1</v>
      </c>
      <c r="AG142" s="11" t="s">
        <v>195</v>
      </c>
      <c r="AH142" s="1" t="b">
        <f t="shared" si="70"/>
        <v>1</v>
      </c>
      <c r="AI142" s="1" t="b">
        <f>IF(NOT(ISBLANK($C142)),AND(AH142=TRUE,NOT(COUNTIF('List of Values'!$N$2:$N$40,AG142)=0)),"")</f>
        <v>1</v>
      </c>
      <c r="AJ142" s="37" t="s">
        <v>196</v>
      </c>
      <c r="AK142" s="1" t="b">
        <f t="shared" si="71"/>
        <v>1</v>
      </c>
      <c r="AL142" s="1" t="b">
        <f>IF(NOT(ISBLANK($C142)),AND(AK142=TRUE,NOT(COUNTIF('List of Values'!$O$2:$O$30,AJ142)=0)),"")</f>
        <v>1</v>
      </c>
      <c r="AM142" s="11" t="s">
        <v>179</v>
      </c>
      <c r="AN142" s="1" t="b">
        <f t="shared" si="72"/>
        <v>1</v>
      </c>
      <c r="AO142" s="1" t="b">
        <f>IF(NOT(ISBLANK($C142)),AND(AN142=TRUE,NOT(COUNTIF('List of Values'!$AF$2:$AF$20,AM142)=0)),"")</f>
        <v>1</v>
      </c>
      <c r="AQ142" s="1" t="b">
        <f t="shared" si="73"/>
        <v>1</v>
      </c>
      <c r="AR142" s="1" t="b" cm="1">
        <f t="array" ref="AR142">IF(NOT(ISBLANK($C142)),AND(AQ142=TRUE,LEN(AP142)&lt;81,NOT(ISNUMBER(FIND('List of Values'!$C$2:$C$20,AP142)))),"")</f>
        <v>1</v>
      </c>
      <c r="AS142" s="11" t="str">
        <f t="shared" si="74"/>
        <v>NYNÄS RÖKERI &amp; FISKHALL AB</v>
      </c>
      <c r="AT142" s="1" t="b">
        <f t="shared" si="75"/>
        <v>1</v>
      </c>
      <c r="AU142" s="1" t="b" cm="1">
        <f t="array" ref="AU142">IF(NOT(ISBLANK($C142)),AND(AT142=TRUE,LEN(AS142)&lt;81,NOT(ISNUMBER(FIND('List of Values'!$C$2:$C$20,AS142)))),"")</f>
        <v>1</v>
      </c>
      <c r="AV142" s="11" t="s">
        <v>932</v>
      </c>
      <c r="AW142" s="1" t="b">
        <f t="shared" si="76"/>
        <v>1</v>
      </c>
      <c r="AX142" s="1" t="b" cm="1">
        <f t="array" ref="AX142">IF(NOT(ISBLANK($C142)),AND(AW142=TRUE,LEN(AV142)&lt;21,NOT(ISNUMBER(FIND('List of Values'!$C$2:$C$20,AV142)))),"")</f>
        <v>1</v>
      </c>
      <c r="AY142" s="11">
        <v>13739</v>
      </c>
      <c r="AZ142" s="1" t="b">
        <f t="shared" si="30"/>
        <v>1</v>
      </c>
      <c r="BA142" s="10" t="b">
        <f>IF(NOT(ISBLANK($C142)),AND(AZ142=TRUE,NOT(COUNTIF('List of Values'!$R$2:$R$400,AY142)=0)),"")</f>
        <v>1</v>
      </c>
      <c r="BB142" s="20"/>
      <c r="BC142" s="1" t="b">
        <f t="shared" si="77"/>
        <v>1</v>
      </c>
      <c r="BD142" s="1" t="b" cm="1">
        <f t="array" ref="BD142">IF(NOT(ISBLANK($C142)),OR(ISBLANK(BB142),AND(NOT(ISNUMBER(FIND('List of Values'!$C$2:$C$23,BB142))),ISNUMBER(DATEVALUE(BB142)))),"")</f>
        <v>1</v>
      </c>
      <c r="BE142" s="20"/>
      <c r="BF142" s="1" t="b">
        <f t="shared" si="78"/>
        <v>1</v>
      </c>
      <c r="BG142" s="1" t="b" cm="1">
        <f t="array" ref="BG142">IF(NOT(ISBLANK($C142)),OR(ISBLANK(BE142),AND(NOT(ISNUMBER(FIND('List of Values'!$C$2:$C$23,BE142))),ISNUMBER(DATEVALUE(BE142)))),"")</f>
        <v>1</v>
      </c>
      <c r="BI142" s="1" t="b">
        <f t="shared" si="79"/>
        <v>1</v>
      </c>
      <c r="BJ142" s="1" t="b">
        <f t="shared" si="80"/>
        <v>1</v>
      </c>
      <c r="BK142" s="11" t="s">
        <v>27</v>
      </c>
      <c r="BL142" s="1" t="b">
        <f t="shared" si="81"/>
        <v>1</v>
      </c>
      <c r="BM142" s="1" t="b">
        <f>IF(NOT(ISBLANK($C142)),AND(BL142=TRUE,NOT(COUNTIF('List of Values'!$A$2:$A$20,BK142)=0)),"")</f>
        <v>1</v>
      </c>
      <c r="BN142" s="11" t="s">
        <v>186</v>
      </c>
      <c r="BO142" s="1" t="b">
        <f t="shared" si="82"/>
        <v>1</v>
      </c>
      <c r="BP142" s="1" t="b">
        <f t="shared" si="83"/>
        <v>1</v>
      </c>
      <c r="BR142" s="1" t="b">
        <f t="shared" si="84"/>
        <v>1</v>
      </c>
      <c r="BS142" s="1" t="b">
        <f>IF(NOT(ISBLANK($C142)),OR(ISBLANK(BQ142),NOT(COUNTIF('List of Values'!$K$2:$K$30,BQ142)=0)),"")</f>
        <v>1</v>
      </c>
      <c r="BU142" s="1" t="b">
        <f t="shared" si="85"/>
        <v>1</v>
      </c>
      <c r="BV142" s="1" t="b">
        <f t="shared" si="86"/>
        <v>1</v>
      </c>
      <c r="BX142" s="1" t="b">
        <f t="shared" si="87"/>
        <v>1</v>
      </c>
      <c r="BY142" s="1" t="b">
        <f t="shared" si="88"/>
        <v>1</v>
      </c>
      <c r="BZ142" t="str">
        <f>_xlfn.XLOOKUP(C142,[1]Blad1!$A:$A,[1]Blad1!$D:$D,"")</f>
        <v/>
      </c>
    </row>
    <row r="143" spans="2:78">
      <c r="B143" s="43">
        <f t="shared" si="89"/>
        <v>0</v>
      </c>
      <c r="C143" s="11">
        <v>218011</v>
      </c>
      <c r="D143" s="11" t="s">
        <v>933</v>
      </c>
      <c r="E143" s="11" t="s">
        <v>169</v>
      </c>
      <c r="F143" s="12" t="s">
        <v>934</v>
      </c>
      <c r="G143" s="1" t="b">
        <f t="shared" si="61"/>
        <v>1</v>
      </c>
      <c r="H143" s="1" t="b" cm="1">
        <f t="array" ref="H143">IF(NOT(ISBLANK($C143)),AND(G143=TRUE,LEN(F143)&lt;30,NOT(ISNUMBER(FIND('List of Values'!$C$2:$C$20,F143)))),"")</f>
        <v>1</v>
      </c>
      <c r="I143" s="11" t="s">
        <v>934</v>
      </c>
      <c r="J143" s="1" t="b">
        <f t="shared" si="62"/>
        <v>1</v>
      </c>
      <c r="K143" s="1" t="b" cm="1">
        <f t="array" ref="K143">IF(NOT(ISBLANK($C143)),AND(J143=TRUE,LEN(I143)&lt;20,NOT(ISNUMBER(FIND('List of Values'!$C$2:$C$20,I143)))),"")</f>
        <v>1</v>
      </c>
      <c r="L143" s="11" t="s">
        <v>935</v>
      </c>
      <c r="M143" s="1" t="b">
        <f t="shared" si="63"/>
        <v>1</v>
      </c>
      <c r="N143" s="1" t="b" cm="1">
        <f t="array" ref="N143">IF(NOT(ISBLANK($C143)),AND(M143=TRUE,LEN(L143)&lt;81,NOT(ISNUMBER(FIND('List of Values'!$C$2:$C$20,L143)))),"")</f>
        <v>1</v>
      </c>
      <c r="P143" s="1" t="b">
        <f t="shared" si="64"/>
        <v>1</v>
      </c>
      <c r="Q143" s="1" t="b" cm="1">
        <f t="array" ref="Q143">IF(NOT(ISBLANK($C143)),AND(P143=TRUE,LEN(O143)&lt;81,NOT(ISNUMBER(FIND('List of Values'!$C$2:$C$20,O143)))),"")</f>
        <v>1</v>
      </c>
      <c r="R143" s="11" t="s">
        <v>936</v>
      </c>
      <c r="S143" s="1" t="b">
        <f t="shared" si="65"/>
        <v>1</v>
      </c>
      <c r="T143" s="1" t="b" cm="1">
        <f t="array" ref="T143">IF(NOT(ISBLANK($C143)),AND(S143=TRUE,LEN(R143)&lt;61,NOT(ISNUMBER(FIND('List of Values'!$C$2:$C$23,R143)))),"")</f>
        <v>1</v>
      </c>
      <c r="V143" s="1" t="b">
        <f t="shared" si="66"/>
        <v>1</v>
      </c>
      <c r="W143" s="1" t="b" cm="1">
        <f t="array" ref="W143">IF(NOT(ISBLANK($C143)),AND(V143=TRUE,LEN(U143)&lt;61,NOT(ISNUMBER(FIND('List of Values'!$C$2:$C$23,U143)))),"")</f>
        <v>1</v>
      </c>
      <c r="X143" s="11" t="s">
        <v>937</v>
      </c>
      <c r="Y143" s="1" t="b">
        <f t="shared" si="67"/>
        <v>1</v>
      </c>
      <c r="Z143" s="1" t="b" cm="1">
        <f t="array" ref="Z143">IF(NOT(ISBLANK($C143)),AND(Y143=TRUE,LEN(X143)&lt;81,NOT(ISNUMBER(FIND('List of Values'!$C$2:$C$23,X143)))),"")</f>
        <v>1</v>
      </c>
      <c r="AA143" s="11" t="s">
        <v>300</v>
      </c>
      <c r="AB143" s="1" t="b">
        <f t="shared" si="68"/>
        <v>1</v>
      </c>
      <c r="AC143" s="1" t="b">
        <f>IF(NOT(ISBLANK($C143)),AND(AB143=TRUE,NOT(COUNTIF('List of Values'!$B$2:$B$255,AA143)=0)),"")</f>
        <v>1</v>
      </c>
      <c r="AD143" s="11" t="s">
        <v>194</v>
      </c>
      <c r="AE143" s="1" t="b">
        <f t="shared" si="69"/>
        <v>1</v>
      </c>
      <c r="AF143" s="1" t="b">
        <f>IF(NOT(ISBLANK($C143)),AND(AE143=TRUE,NOT(COUNTIF('List of Values'!$F$2:$F$255,AD143)=0)),"")</f>
        <v>1</v>
      </c>
      <c r="AG143" s="11" t="s">
        <v>195</v>
      </c>
      <c r="AH143" s="1" t="b">
        <f t="shared" si="70"/>
        <v>1</v>
      </c>
      <c r="AI143" s="1" t="b">
        <f>IF(NOT(ISBLANK($C143)),AND(AH143=TRUE,NOT(COUNTIF('List of Values'!$N$2:$N$40,AG143)=0)),"")</f>
        <v>1</v>
      </c>
      <c r="AJ143" s="59" t="s">
        <v>196</v>
      </c>
      <c r="AK143" s="1" t="b">
        <f t="shared" si="71"/>
        <v>1</v>
      </c>
      <c r="AL143" s="1" t="b">
        <f>IF(NOT(ISBLANK($C143)),AND(AK143=TRUE,NOT(COUNTIF('List of Values'!$O$2:$O$30,AJ143)=0)),"")</f>
        <v>1</v>
      </c>
      <c r="AM143" s="23" t="s">
        <v>302</v>
      </c>
      <c r="AN143" s="1" t="b">
        <f t="shared" si="72"/>
        <v>1</v>
      </c>
      <c r="AO143" s="1" t="b">
        <f>IF(NOT(ISBLANK($C143)),AND(AN143=TRUE,NOT(COUNTIF('List of Values'!$AF$2:$AF$20,AM143)=0)),"")</f>
        <v>1</v>
      </c>
      <c r="AQ143" s="1" t="b">
        <f t="shared" si="73"/>
        <v>1</v>
      </c>
      <c r="AR143" s="1" t="b" cm="1">
        <f t="array" ref="AR143">IF(NOT(ISBLANK($C143)),AND(AQ143=TRUE,LEN(AP143)&lt;81,NOT(ISNUMBER(FIND('List of Values'!$C$2:$C$20,AP143)))),"")</f>
        <v>1</v>
      </c>
      <c r="AS143" s="11" t="str">
        <f t="shared" si="74"/>
        <v>SEABORN AS</v>
      </c>
      <c r="AT143" s="1" t="b">
        <f t="shared" si="75"/>
        <v>1</v>
      </c>
      <c r="AU143" s="1" t="b" cm="1">
        <f t="array" ref="AU143">IF(NOT(ISBLANK($C143)),AND(AT143=TRUE,LEN(AS143)&lt;81,NOT(ISNUMBER(FIND('List of Values'!$C$2:$C$20,AS143)))),"")</f>
        <v>1</v>
      </c>
      <c r="AV143" s="11" t="s">
        <v>938</v>
      </c>
      <c r="AW143" s="1" t="b">
        <f t="shared" si="76"/>
        <v>1</v>
      </c>
      <c r="AX143" s="1" t="b" cm="1">
        <f t="array" ref="AX143">IF(NOT(ISBLANK($C143)),AND(AW143=TRUE,LEN(AV143)&lt;21,NOT(ISNUMBER(FIND('List of Values'!$C$2:$C$20,AV143)))),"")</f>
        <v>1</v>
      </c>
      <c r="AY143" s="11">
        <v>14502</v>
      </c>
      <c r="AZ143" s="1" t="b">
        <f t="shared" si="30"/>
        <v>1</v>
      </c>
      <c r="BA143" s="10" t="b">
        <f>IF(NOT(ISBLANK($C143)),AND(AZ143=TRUE,NOT(COUNTIF('List of Values'!$R$2:$R$400,AY143)=0)),"")</f>
        <v>1</v>
      </c>
      <c r="BB143" s="20"/>
      <c r="BC143" s="1" t="b">
        <f t="shared" si="77"/>
        <v>1</v>
      </c>
      <c r="BD143" s="1" t="b" cm="1">
        <f t="array" ref="BD143">IF(NOT(ISBLANK($C143)),OR(ISBLANK(BB143),AND(NOT(ISNUMBER(FIND('List of Values'!$C$2:$C$23,BB143))),ISNUMBER(DATEVALUE(BB143)))),"")</f>
        <v>1</v>
      </c>
      <c r="BE143" s="20"/>
      <c r="BF143" s="1" t="b">
        <f t="shared" si="78"/>
        <v>1</v>
      </c>
      <c r="BG143" s="1" t="b" cm="1">
        <f t="array" ref="BG143">IF(NOT(ISBLANK($C143)),OR(ISBLANK(BE143),AND(NOT(ISNUMBER(FIND('List of Values'!$C$2:$C$23,BE143))),ISNUMBER(DATEVALUE(BE143)))),"")</f>
        <v>1</v>
      </c>
      <c r="BI143" s="1" t="b">
        <f t="shared" si="79"/>
        <v>1</v>
      </c>
      <c r="BJ143" s="1" t="b">
        <f t="shared" si="80"/>
        <v>1</v>
      </c>
      <c r="BK143" s="11" t="s">
        <v>27</v>
      </c>
      <c r="BL143" s="1" t="b">
        <f t="shared" si="81"/>
        <v>1</v>
      </c>
      <c r="BM143" s="1" t="b">
        <f>IF(NOT(ISBLANK($C143)),AND(BL143=TRUE,NOT(COUNTIF('List of Values'!$A$2:$A$20,BK143)=0)),"")</f>
        <v>1</v>
      </c>
      <c r="BN143" s="11" t="s">
        <v>186</v>
      </c>
      <c r="BO143" s="1" t="b">
        <f t="shared" si="82"/>
        <v>1</v>
      </c>
      <c r="BP143" s="1" t="b">
        <f t="shared" si="83"/>
        <v>1</v>
      </c>
      <c r="BR143" s="1" t="b">
        <f t="shared" si="84"/>
        <v>1</v>
      </c>
      <c r="BS143" s="1" t="b">
        <f>IF(NOT(ISBLANK($C143)),OR(ISBLANK(BQ143),NOT(COUNTIF('List of Values'!$K$2:$K$30,BQ143)=0)),"")</f>
        <v>1</v>
      </c>
      <c r="BU143" s="1" t="b">
        <f t="shared" si="85"/>
        <v>1</v>
      </c>
      <c r="BV143" s="1" t="b">
        <f t="shared" si="86"/>
        <v>1</v>
      </c>
      <c r="BX143" s="1" t="b">
        <f t="shared" si="87"/>
        <v>1</v>
      </c>
      <c r="BY143" s="1" t="b">
        <f t="shared" si="88"/>
        <v>1</v>
      </c>
      <c r="BZ143" s="60" t="str">
        <f>_xlfn.XLOOKUP(C143,[1]Blad1!$A:$A,[1]Blad1!$D:$D,"")</f>
        <v>x</v>
      </c>
    </row>
    <row r="144" spans="2:78">
      <c r="B144" s="43">
        <f t="shared" si="89"/>
        <v>0</v>
      </c>
      <c r="C144" s="11">
        <v>218089</v>
      </c>
      <c r="D144" s="11" t="s">
        <v>939</v>
      </c>
      <c r="E144" s="11" t="s">
        <v>199</v>
      </c>
      <c r="F144" s="12">
        <v>5567522981</v>
      </c>
      <c r="G144" s="1" t="b">
        <f t="shared" si="61"/>
        <v>1</v>
      </c>
      <c r="H144" s="1" t="b" cm="1">
        <f t="array" ref="H144">IF(NOT(ISBLANK($C144)),AND(G144=TRUE,LEN(F144)&lt;30,NOT(ISNUMBER(FIND('List of Values'!$C$2:$C$20,F144)))),"")</f>
        <v>1</v>
      </c>
      <c r="I144" s="11" t="s">
        <v>940</v>
      </c>
      <c r="J144" s="1" t="b">
        <f t="shared" si="62"/>
        <v>1</v>
      </c>
      <c r="K144" s="1" t="b" cm="1">
        <f t="array" ref="K144">IF(NOT(ISBLANK($C144)),AND(J144=TRUE,LEN(I144)&lt;20,NOT(ISNUMBER(FIND('List of Values'!$C$2:$C$20,I144)))),"")</f>
        <v>1</v>
      </c>
      <c r="L144" s="11" t="s">
        <v>941</v>
      </c>
      <c r="M144" s="1" t="b">
        <f t="shared" si="63"/>
        <v>1</v>
      </c>
      <c r="N144" s="1" t="b" cm="1">
        <f t="array" ref="N144">IF(NOT(ISBLANK($C144)),AND(M144=TRUE,LEN(L144)&lt;81,NOT(ISNUMBER(FIND('List of Values'!$C$2:$C$20,L144)))),"")</f>
        <v>1</v>
      </c>
      <c r="P144" s="1" t="b">
        <f t="shared" si="64"/>
        <v>1</v>
      </c>
      <c r="Q144" s="1" t="b" cm="1">
        <f t="array" ref="Q144">IF(NOT(ISBLANK($C144)),AND(P144=TRUE,LEN(O144)&lt;81,NOT(ISNUMBER(FIND('List of Values'!$C$2:$C$20,O144)))),"")</f>
        <v>1</v>
      </c>
      <c r="R144" s="11" t="s">
        <v>207</v>
      </c>
      <c r="S144" s="1" t="b">
        <f t="shared" si="65"/>
        <v>1</v>
      </c>
      <c r="T144" s="1" t="b" cm="1">
        <f t="array" ref="T144">IF(NOT(ISBLANK($C144)),AND(S144=TRUE,LEN(R144)&lt;61,NOT(ISNUMBER(FIND('List of Values'!$C$2:$C$23,R144)))),"")</f>
        <v>1</v>
      </c>
      <c r="V144" s="1" t="b">
        <f t="shared" si="66"/>
        <v>1</v>
      </c>
      <c r="W144" s="1" t="b" cm="1">
        <f t="array" ref="W144">IF(NOT(ISBLANK($C144)),AND(V144=TRUE,LEN(U144)&lt;61,NOT(ISNUMBER(FIND('List of Values'!$C$2:$C$23,U144)))),"")</f>
        <v>1</v>
      </c>
      <c r="X144" s="11" t="s">
        <v>942</v>
      </c>
      <c r="Y144" s="1" t="b">
        <f t="shared" si="67"/>
        <v>1</v>
      </c>
      <c r="Z144" s="1" t="b" cm="1">
        <f t="array" ref="Z144">IF(NOT(ISBLANK($C144)),AND(Y144=TRUE,LEN(X144)&lt;81,NOT(ISNUMBER(FIND('List of Values'!$C$2:$C$23,X144)))),"")</f>
        <v>1</v>
      </c>
      <c r="AA144" s="11" t="s">
        <v>193</v>
      </c>
      <c r="AB144" s="1" t="b">
        <f t="shared" si="68"/>
        <v>1</v>
      </c>
      <c r="AC144" s="1" t="b">
        <f>IF(NOT(ISBLANK($C144)),AND(AB144=TRUE,NOT(COUNTIF('List of Values'!$B$2:$B$255,AA144)=0)),"")</f>
        <v>1</v>
      </c>
      <c r="AD144" s="11" t="s">
        <v>194</v>
      </c>
      <c r="AE144" s="1" t="b">
        <f t="shared" si="69"/>
        <v>1</v>
      </c>
      <c r="AF144" s="1" t="b">
        <f>IF(NOT(ISBLANK($C144)),AND(AE144=TRUE,NOT(COUNTIF('List of Values'!$F$2:$F$255,AD144)=0)),"")</f>
        <v>1</v>
      </c>
      <c r="AG144" s="11" t="s">
        <v>177</v>
      </c>
      <c r="AH144" s="1" t="b">
        <f t="shared" si="70"/>
        <v>1</v>
      </c>
      <c r="AI144" s="1" t="b">
        <f>IF(NOT(ISBLANK($C144)),AND(AH144=TRUE,NOT(COUNTIF('List of Values'!$N$2:$N$40,AG144)=0)),"")</f>
        <v>1</v>
      </c>
      <c r="AJ144" s="37" t="s">
        <v>196</v>
      </c>
      <c r="AK144" s="1" t="b">
        <f t="shared" si="71"/>
        <v>1</v>
      </c>
      <c r="AL144" s="1" t="b">
        <f>IF(NOT(ISBLANK($C144)),AND(AK144=TRUE,NOT(COUNTIF('List of Values'!$O$2:$O$30,AJ144)=0)),"")</f>
        <v>1</v>
      </c>
      <c r="AM144" s="11" t="s">
        <v>179</v>
      </c>
      <c r="AN144" s="1" t="b">
        <f t="shared" si="72"/>
        <v>1</v>
      </c>
      <c r="AO144" s="1" t="b">
        <f>IF(NOT(ISBLANK($C144)),AND(AN144=TRUE,NOT(COUNTIF('List of Values'!$AF$2:$AF$20,AM144)=0)),"")</f>
        <v>1</v>
      </c>
      <c r="AQ144" s="1" t="b">
        <f t="shared" si="73"/>
        <v>1</v>
      </c>
      <c r="AR144" s="1" t="b" cm="1">
        <f t="array" ref="AR144">IF(NOT(ISBLANK($C144)),AND(AQ144=TRUE,LEN(AP144)&lt;81,NOT(ISNUMBER(FIND('List of Values'!$C$2:$C$20,AP144)))),"")</f>
        <v>1</v>
      </c>
      <c r="AS144" s="11" t="str">
        <f t="shared" si="74"/>
        <v>PAGERO NORDIC AB</v>
      </c>
      <c r="AT144" s="1" t="b">
        <f t="shared" si="75"/>
        <v>1</v>
      </c>
      <c r="AU144" s="1" t="b" cm="1">
        <f t="array" ref="AU144">IF(NOT(ISBLANK($C144)),AND(AT144=TRUE,LEN(AS144)&lt;81,NOT(ISNUMBER(FIND('List of Values'!$C$2:$C$20,AS144)))),"")</f>
        <v>1</v>
      </c>
      <c r="AV144" s="11" t="s">
        <v>943</v>
      </c>
      <c r="AW144" s="1" t="b">
        <f t="shared" si="76"/>
        <v>1</v>
      </c>
      <c r="AX144" s="1" t="b" cm="1">
        <f t="array" ref="AX144">IF(NOT(ISBLANK($C144)),AND(AW144=TRUE,LEN(AV144)&lt;21,NOT(ISNUMBER(FIND('List of Values'!$C$2:$C$20,AV144)))),"")</f>
        <v>1</v>
      </c>
      <c r="AY144" s="11">
        <v>10001</v>
      </c>
      <c r="AZ144" s="1" t="b">
        <f t="shared" si="30"/>
        <v>1</v>
      </c>
      <c r="BA144" s="10" t="b">
        <f>IF(NOT(ISBLANK($C144)),AND(AZ144=TRUE,NOT(COUNTIF('List of Values'!$R$2:$R$400,AY144)=0)),"")</f>
        <v>1</v>
      </c>
      <c r="BB144" s="20"/>
      <c r="BC144" s="1" t="b">
        <f t="shared" si="77"/>
        <v>1</v>
      </c>
      <c r="BD144" s="1" t="b" cm="1">
        <f t="array" ref="BD144">IF(NOT(ISBLANK($C144)),OR(ISBLANK(BB144),AND(NOT(ISNUMBER(FIND('List of Values'!$C$2:$C$23,BB144))),ISNUMBER(DATEVALUE(BB144)))),"")</f>
        <v>1</v>
      </c>
      <c r="BE144" s="20"/>
      <c r="BF144" s="1" t="b">
        <f t="shared" si="78"/>
        <v>1</v>
      </c>
      <c r="BG144" s="1" t="b" cm="1">
        <f t="array" ref="BG144">IF(NOT(ISBLANK($C144)),OR(ISBLANK(BE144),AND(NOT(ISNUMBER(FIND('List of Values'!$C$2:$C$23,BE144))),ISNUMBER(DATEVALUE(BE144)))),"")</f>
        <v>1</v>
      </c>
      <c r="BI144" s="1" t="b">
        <f t="shared" si="79"/>
        <v>1</v>
      </c>
      <c r="BJ144" s="1" t="b">
        <f t="shared" si="80"/>
        <v>1</v>
      </c>
      <c r="BK144" s="11" t="s">
        <v>27</v>
      </c>
      <c r="BL144" s="1" t="b">
        <f t="shared" si="81"/>
        <v>1</v>
      </c>
      <c r="BM144" s="1" t="b">
        <f>IF(NOT(ISBLANK($C144)),AND(BL144=TRUE,NOT(COUNTIF('List of Values'!$A$2:$A$20,BK144)=0)),"")</f>
        <v>1</v>
      </c>
      <c r="BN144" s="11" t="s">
        <v>186</v>
      </c>
      <c r="BO144" s="1" t="b">
        <f t="shared" si="82"/>
        <v>1</v>
      </c>
      <c r="BP144" s="1" t="b">
        <f t="shared" si="83"/>
        <v>1</v>
      </c>
      <c r="BR144" s="1" t="b">
        <f t="shared" si="84"/>
        <v>1</v>
      </c>
      <c r="BS144" s="1" t="b">
        <f>IF(NOT(ISBLANK($C144)),OR(ISBLANK(BQ144),NOT(COUNTIF('List of Values'!$K$2:$K$30,BQ144)=0)),"")</f>
        <v>1</v>
      </c>
      <c r="BU144" s="1" t="b">
        <f t="shared" si="85"/>
        <v>1</v>
      </c>
      <c r="BV144" s="1" t="b">
        <f t="shared" si="86"/>
        <v>1</v>
      </c>
      <c r="BX144" s="1" t="b">
        <f t="shared" si="87"/>
        <v>1</v>
      </c>
      <c r="BY144" s="1" t="b">
        <f t="shared" si="88"/>
        <v>1</v>
      </c>
      <c r="BZ144" t="str">
        <f>_xlfn.XLOOKUP(C144,[1]Blad1!$A:$A,[1]Blad1!$D:$D,"")</f>
        <v/>
      </c>
    </row>
    <row r="145" spans="2:78">
      <c r="B145" s="43">
        <f t="shared" si="89"/>
        <v>0</v>
      </c>
      <c r="C145" s="11">
        <v>217931</v>
      </c>
      <c r="D145" s="11" t="s">
        <v>944</v>
      </c>
      <c r="E145" s="11" t="s">
        <v>169</v>
      </c>
      <c r="F145" s="12">
        <v>5569520082</v>
      </c>
      <c r="G145" s="1" t="b">
        <f t="shared" si="61"/>
        <v>1</v>
      </c>
      <c r="H145" s="1" t="b" cm="1">
        <f t="array" ref="H145">IF(NOT(ISBLANK($C145)),AND(G145=TRUE,LEN(F145)&lt;30,NOT(ISNUMBER(FIND('List of Values'!$C$2:$C$20,F145)))),"")</f>
        <v>1</v>
      </c>
      <c r="I145" s="11" t="s">
        <v>945</v>
      </c>
      <c r="J145" s="1" t="b">
        <f t="shared" si="62"/>
        <v>1</v>
      </c>
      <c r="K145" s="1" t="b" cm="1">
        <f t="array" ref="K145">IF(NOT(ISBLANK($C145)),AND(J145=TRUE,LEN(I145)&lt;20,NOT(ISNUMBER(FIND('List of Values'!$C$2:$C$20,I145)))),"")</f>
        <v>1</v>
      </c>
      <c r="L145" s="11" t="s">
        <v>946</v>
      </c>
      <c r="M145" s="1" t="b">
        <f t="shared" si="63"/>
        <v>1</v>
      </c>
      <c r="N145" s="1" t="b" cm="1">
        <f t="array" ref="N145">IF(NOT(ISBLANK($C145)),AND(M145=TRUE,LEN(L145)&lt;81,NOT(ISNUMBER(FIND('List of Values'!$C$2:$C$20,L145)))),"")</f>
        <v>1</v>
      </c>
      <c r="P145" s="1" t="b">
        <f t="shared" si="64"/>
        <v>1</v>
      </c>
      <c r="Q145" s="1" t="b" cm="1">
        <f t="array" ref="Q145">IF(NOT(ISBLANK($C145)),AND(P145=TRUE,LEN(O145)&lt;81,NOT(ISNUMBER(FIND('List of Values'!$C$2:$C$20,O145)))),"")</f>
        <v>1</v>
      </c>
      <c r="R145" s="11" t="s">
        <v>947</v>
      </c>
      <c r="S145" s="1" t="b">
        <f t="shared" si="65"/>
        <v>1</v>
      </c>
      <c r="T145" s="1" t="b" cm="1">
        <f t="array" ref="T145">IF(NOT(ISBLANK($C145)),AND(S145=TRUE,LEN(R145)&lt;61,NOT(ISNUMBER(FIND('List of Values'!$C$2:$C$23,R145)))),"")</f>
        <v>1</v>
      </c>
      <c r="V145" s="1" t="b">
        <f t="shared" si="66"/>
        <v>1</v>
      </c>
      <c r="W145" s="1" t="b" cm="1">
        <f t="array" ref="W145">IF(NOT(ISBLANK($C145)),AND(V145=TRUE,LEN(U145)&lt;61,NOT(ISNUMBER(FIND('List of Values'!$C$2:$C$23,U145)))),"")</f>
        <v>1</v>
      </c>
      <c r="X145" s="11" t="s">
        <v>948</v>
      </c>
      <c r="Y145" s="1" t="b">
        <f t="shared" si="67"/>
        <v>1</v>
      </c>
      <c r="Z145" s="1" t="b" cm="1">
        <f t="array" ref="Z145">IF(NOT(ISBLANK($C145)),AND(Y145=TRUE,LEN(X145)&lt;81,NOT(ISNUMBER(FIND('List of Values'!$C$2:$C$23,X145)))),"")</f>
        <v>1</v>
      </c>
      <c r="AA145" s="11" t="s">
        <v>193</v>
      </c>
      <c r="AB145" s="1" t="b">
        <f t="shared" si="68"/>
        <v>1</v>
      </c>
      <c r="AC145" s="1" t="b">
        <f>IF(NOT(ISBLANK($C145)),AND(AB145=TRUE,NOT(COUNTIF('List of Values'!$B$2:$B$255,AA145)=0)),"")</f>
        <v>1</v>
      </c>
      <c r="AD145" s="11" t="s">
        <v>194</v>
      </c>
      <c r="AE145" s="1" t="b">
        <f t="shared" si="69"/>
        <v>1</v>
      </c>
      <c r="AF145" s="1" t="b">
        <f>IF(NOT(ISBLANK($C145)),AND(AE145=TRUE,NOT(COUNTIF('List of Values'!$F$2:$F$255,AD145)=0)),"")</f>
        <v>1</v>
      </c>
      <c r="AG145" s="11" t="s">
        <v>177</v>
      </c>
      <c r="AH145" s="1" t="b">
        <f t="shared" si="70"/>
        <v>1</v>
      </c>
      <c r="AI145" s="1" t="b">
        <f>IF(NOT(ISBLANK($C145)),AND(AH145=TRUE,NOT(COUNTIF('List of Values'!$N$2:$N$40,AG145)=0)),"")</f>
        <v>1</v>
      </c>
      <c r="AJ145" s="37" t="s">
        <v>196</v>
      </c>
      <c r="AK145" s="1" t="b">
        <f t="shared" si="71"/>
        <v>1</v>
      </c>
      <c r="AL145" s="1" t="b">
        <f>IF(NOT(ISBLANK($C145)),AND(AK145=TRUE,NOT(COUNTIF('List of Values'!$O$2:$O$30,AJ145)=0)),"")</f>
        <v>1</v>
      </c>
      <c r="AM145" s="11" t="s">
        <v>179</v>
      </c>
      <c r="AN145" s="1" t="b">
        <f t="shared" si="72"/>
        <v>1</v>
      </c>
      <c r="AO145" s="1" t="b">
        <f>IF(NOT(ISBLANK($C145)),AND(AN145=TRUE,NOT(COUNTIF('List of Values'!$AF$2:$AF$20,AM145)=0)),"")</f>
        <v>1</v>
      </c>
      <c r="AQ145" s="1" t="b">
        <f t="shared" si="73"/>
        <v>1</v>
      </c>
      <c r="AR145" s="1" t="b" cm="1">
        <f t="array" ref="AR145">IF(NOT(ISBLANK($C145)),AND(AQ145=TRUE,LEN(AP145)&lt;81,NOT(ISNUMBER(FIND('List of Values'!$C$2:$C$20,AP145)))),"")</f>
        <v>1</v>
      </c>
      <c r="AS145" s="11" t="str">
        <f t="shared" si="74"/>
        <v>AB SJÖMAT I SKANDINAVIEN</v>
      </c>
      <c r="AT145" s="1" t="b">
        <f t="shared" si="75"/>
        <v>1</v>
      </c>
      <c r="AU145" s="1" t="b" cm="1">
        <f t="array" ref="AU145">IF(NOT(ISBLANK($C145)),AND(AT145=TRUE,LEN(AS145)&lt;81,NOT(ISNUMBER(FIND('List of Values'!$C$2:$C$20,AS145)))),"")</f>
        <v>1</v>
      </c>
      <c r="AV145" s="11" t="s">
        <v>949</v>
      </c>
      <c r="AW145" s="1" t="b">
        <f t="shared" si="76"/>
        <v>1</v>
      </c>
      <c r="AX145" s="1" t="b" cm="1">
        <f t="array" ref="AX145">IF(NOT(ISBLANK($C145)),AND(AW145=TRUE,LEN(AV145)&lt;21,NOT(ISNUMBER(FIND('List of Values'!$C$2:$C$20,AV145)))),"")</f>
        <v>1</v>
      </c>
      <c r="AY145" s="11">
        <v>10315</v>
      </c>
      <c r="AZ145" s="1" t="b">
        <f t="shared" si="30"/>
        <v>1</v>
      </c>
      <c r="BA145" s="10" t="b">
        <f>IF(NOT(ISBLANK($C145)),AND(AZ145=TRUE,NOT(COUNTIF('List of Values'!$R$2:$R$400,AY145)=0)),"")</f>
        <v>1</v>
      </c>
      <c r="BB145" s="20"/>
      <c r="BC145" s="1" t="b">
        <f t="shared" si="77"/>
        <v>1</v>
      </c>
      <c r="BD145" s="1" t="b" cm="1">
        <f t="array" ref="BD145">IF(NOT(ISBLANK($C145)),OR(ISBLANK(BB145),AND(NOT(ISNUMBER(FIND('List of Values'!$C$2:$C$23,BB145))),ISNUMBER(DATEVALUE(BB145)))),"")</f>
        <v>1</v>
      </c>
      <c r="BE145" s="20"/>
      <c r="BF145" s="1" t="b">
        <f t="shared" si="78"/>
        <v>1</v>
      </c>
      <c r="BG145" s="1" t="b" cm="1">
        <f t="array" ref="BG145">IF(NOT(ISBLANK($C145)),OR(ISBLANK(BE145),AND(NOT(ISNUMBER(FIND('List of Values'!$C$2:$C$23,BE145))),ISNUMBER(DATEVALUE(BE145)))),"")</f>
        <v>1</v>
      </c>
      <c r="BI145" s="1" t="b">
        <f t="shared" si="79"/>
        <v>1</v>
      </c>
      <c r="BJ145" s="1" t="b">
        <f t="shared" si="80"/>
        <v>1</v>
      </c>
      <c r="BK145" s="11" t="s">
        <v>27</v>
      </c>
      <c r="BL145" s="1" t="b">
        <f t="shared" si="81"/>
        <v>1</v>
      </c>
      <c r="BM145" s="1" t="b">
        <f>IF(NOT(ISBLANK($C145)),AND(BL145=TRUE,NOT(COUNTIF('List of Values'!$A$2:$A$20,BK145)=0)),"")</f>
        <v>1</v>
      </c>
      <c r="BN145" s="11" t="s">
        <v>186</v>
      </c>
      <c r="BO145" s="1" t="b">
        <f t="shared" si="82"/>
        <v>1</v>
      </c>
      <c r="BP145" s="1" t="b">
        <f t="shared" si="83"/>
        <v>1</v>
      </c>
      <c r="BR145" s="1" t="b">
        <f t="shared" si="84"/>
        <v>1</v>
      </c>
      <c r="BS145" s="1" t="b">
        <f>IF(NOT(ISBLANK($C145)),OR(ISBLANK(BQ145),NOT(COUNTIF('List of Values'!$K$2:$K$30,BQ145)=0)),"")</f>
        <v>1</v>
      </c>
      <c r="BU145" s="1" t="b">
        <f t="shared" si="85"/>
        <v>1</v>
      </c>
      <c r="BV145" s="1" t="b">
        <f t="shared" si="86"/>
        <v>1</v>
      </c>
      <c r="BX145" s="1" t="b">
        <f t="shared" si="87"/>
        <v>1</v>
      </c>
      <c r="BY145" s="1" t="b">
        <f t="shared" si="88"/>
        <v>1</v>
      </c>
      <c r="BZ145" t="str">
        <f>_xlfn.XLOOKUP(C145,[1]Blad1!$A:$A,[1]Blad1!$D:$D,"")</f>
        <v/>
      </c>
    </row>
    <row r="146" spans="2:78">
      <c r="B146" s="43">
        <f t="shared" si="89"/>
        <v>0</v>
      </c>
      <c r="C146" s="11">
        <v>218058</v>
      </c>
      <c r="D146" s="11" t="s">
        <v>950</v>
      </c>
      <c r="E146" s="11" t="s">
        <v>199</v>
      </c>
      <c r="F146" s="12">
        <v>5563119204</v>
      </c>
      <c r="G146" s="1" t="b">
        <f t="shared" si="61"/>
        <v>1</v>
      </c>
      <c r="H146" s="1" t="b" cm="1">
        <f t="array" ref="H146">IF(NOT(ISBLANK($C146)),AND(G146=TRUE,LEN(F146)&lt;30,NOT(ISNUMBER(FIND('List of Values'!$C$2:$C$20,F146)))),"")</f>
        <v>1</v>
      </c>
      <c r="I146" s="11" t="s">
        <v>951</v>
      </c>
      <c r="J146" s="1" t="b">
        <f t="shared" si="62"/>
        <v>1</v>
      </c>
      <c r="K146" s="1" t="b" cm="1">
        <f t="array" ref="K146">IF(NOT(ISBLANK($C146)),AND(J146=TRUE,LEN(I146)&lt;20,NOT(ISNUMBER(FIND('List of Values'!$C$2:$C$20,I146)))),"")</f>
        <v>1</v>
      </c>
      <c r="L146" s="11" t="s">
        <v>952</v>
      </c>
      <c r="M146" s="1" t="b">
        <f t="shared" si="63"/>
        <v>1</v>
      </c>
      <c r="N146" s="1" t="b" cm="1">
        <f t="array" ref="N146">IF(NOT(ISBLANK($C146)),AND(M146=TRUE,LEN(L146)&lt;81,NOT(ISNUMBER(FIND('List of Values'!$C$2:$C$20,L146)))),"")</f>
        <v>1</v>
      </c>
      <c r="P146" s="1" t="b">
        <f t="shared" si="64"/>
        <v>1</v>
      </c>
      <c r="Q146" s="1" t="b" cm="1">
        <f t="array" ref="Q146">IF(NOT(ISBLANK($C146)),AND(P146=TRUE,LEN(O146)&lt;81,NOT(ISNUMBER(FIND('List of Values'!$C$2:$C$20,O146)))),"")</f>
        <v>1</v>
      </c>
      <c r="R146" s="11" t="s">
        <v>202</v>
      </c>
      <c r="S146" s="1" t="b">
        <f t="shared" si="65"/>
        <v>1</v>
      </c>
      <c r="T146" s="1" t="b" cm="1">
        <f t="array" ref="T146">IF(NOT(ISBLANK($C146)),AND(S146=TRUE,LEN(R146)&lt;61,NOT(ISNUMBER(FIND('List of Values'!$C$2:$C$23,R146)))),"")</f>
        <v>1</v>
      </c>
      <c r="V146" s="1" t="b">
        <f t="shared" si="66"/>
        <v>1</v>
      </c>
      <c r="W146" s="1" t="b" cm="1">
        <f t="array" ref="W146">IF(NOT(ISBLANK($C146)),AND(V146=TRUE,LEN(U146)&lt;61,NOT(ISNUMBER(FIND('List of Values'!$C$2:$C$23,U146)))),"")</f>
        <v>1</v>
      </c>
      <c r="X146" s="11" t="s">
        <v>953</v>
      </c>
      <c r="Y146" s="1" t="b">
        <f t="shared" si="67"/>
        <v>1</v>
      </c>
      <c r="Z146" s="1" t="b" cm="1">
        <f t="array" ref="Z146">IF(NOT(ISBLANK($C146)),AND(Y146=TRUE,LEN(X146)&lt;81,NOT(ISNUMBER(FIND('List of Values'!$C$2:$C$23,X146)))),"")</f>
        <v>1</v>
      </c>
      <c r="AA146" s="11" t="s">
        <v>193</v>
      </c>
      <c r="AB146" s="1" t="b">
        <f t="shared" si="68"/>
        <v>1</v>
      </c>
      <c r="AC146" s="1" t="b">
        <f>IF(NOT(ISBLANK($C146)),AND(AB146=TRUE,NOT(COUNTIF('List of Values'!$B$2:$B$255,AA146)=0)),"")</f>
        <v>1</v>
      </c>
      <c r="AD146" s="11" t="s">
        <v>194</v>
      </c>
      <c r="AE146" s="1" t="b">
        <f t="shared" si="69"/>
        <v>1</v>
      </c>
      <c r="AF146" s="1" t="b">
        <f>IF(NOT(ISBLANK($C146)),AND(AE146=TRUE,NOT(COUNTIF('List of Values'!$F$2:$F$255,AD146)=0)),"")</f>
        <v>1</v>
      </c>
      <c r="AG146" s="11" t="s">
        <v>177</v>
      </c>
      <c r="AH146" s="1" t="b">
        <f t="shared" si="70"/>
        <v>1</v>
      </c>
      <c r="AI146" s="1" t="b">
        <f>IF(NOT(ISBLANK($C146)),AND(AH146=TRUE,NOT(COUNTIF('List of Values'!$N$2:$N$40,AG146)=0)),"")</f>
        <v>1</v>
      </c>
      <c r="AJ146" s="37" t="s">
        <v>196</v>
      </c>
      <c r="AK146" s="1" t="b">
        <f t="shared" si="71"/>
        <v>1</v>
      </c>
      <c r="AL146" s="1" t="b">
        <f>IF(NOT(ISBLANK($C146)),AND(AK146=TRUE,NOT(COUNTIF('List of Values'!$O$2:$O$30,AJ146)=0)),"")</f>
        <v>1</v>
      </c>
      <c r="AM146" s="11" t="s">
        <v>179</v>
      </c>
      <c r="AN146" s="1" t="b">
        <f t="shared" si="72"/>
        <v>1</v>
      </c>
      <c r="AO146" s="1" t="b">
        <f>IF(NOT(ISBLANK($C146)),AND(AN146=TRUE,NOT(COUNTIF('List of Values'!$AF$2:$AF$20,AM146)=0)),"")</f>
        <v>1</v>
      </c>
      <c r="AQ146" s="1" t="b">
        <f t="shared" si="73"/>
        <v>1</v>
      </c>
      <c r="AR146" s="1" t="b" cm="1">
        <f t="array" ref="AR146">IF(NOT(ISBLANK($C146)),AND(AQ146=TRUE,LEN(AP146)&lt;81,NOT(ISNUMBER(FIND('List of Values'!$C$2:$C$20,AP146)))),"")</f>
        <v>1</v>
      </c>
      <c r="AS146" s="11" t="str">
        <f t="shared" si="74"/>
        <v>WASA KREDIT AB</v>
      </c>
      <c r="AT146" s="1" t="b">
        <f t="shared" si="75"/>
        <v>1</v>
      </c>
      <c r="AU146" s="1" t="b" cm="1">
        <f t="array" ref="AU146">IF(NOT(ISBLANK($C146)),AND(AT146=TRUE,LEN(AS146)&lt;81,NOT(ISNUMBER(FIND('List of Values'!$C$2:$C$20,AS146)))),"")</f>
        <v>1</v>
      </c>
      <c r="AV146" s="11" t="s">
        <v>954</v>
      </c>
      <c r="AW146" s="1" t="b">
        <f t="shared" si="76"/>
        <v>1</v>
      </c>
      <c r="AX146" s="1" t="b" cm="1">
        <f t="array" ref="AX146">IF(NOT(ISBLANK($C146)),AND(AW146=TRUE,LEN(AV146)&lt;21,NOT(ISNUMBER(FIND('List of Values'!$C$2:$C$20,AV146)))),"")</f>
        <v>1</v>
      </c>
      <c r="AY146" s="11">
        <v>10001</v>
      </c>
      <c r="AZ146" s="1" t="b">
        <f t="shared" si="30"/>
        <v>1</v>
      </c>
      <c r="BA146" s="10" t="b">
        <f>IF(NOT(ISBLANK($C146)),AND(AZ146=TRUE,NOT(COUNTIF('List of Values'!$R$2:$R$400,AY146)=0)),"")</f>
        <v>1</v>
      </c>
      <c r="BB146" s="20"/>
      <c r="BC146" s="1" t="b">
        <f t="shared" si="77"/>
        <v>1</v>
      </c>
      <c r="BD146" s="1" t="b" cm="1">
        <f t="array" ref="BD146">IF(NOT(ISBLANK($C146)),OR(ISBLANK(BB146),AND(NOT(ISNUMBER(FIND('List of Values'!$C$2:$C$23,BB146))),ISNUMBER(DATEVALUE(BB146)))),"")</f>
        <v>1</v>
      </c>
      <c r="BE146" s="20"/>
      <c r="BF146" s="1" t="b">
        <f t="shared" si="78"/>
        <v>1</v>
      </c>
      <c r="BG146" s="1" t="b" cm="1">
        <f t="array" ref="BG146">IF(NOT(ISBLANK($C146)),OR(ISBLANK(BE146),AND(NOT(ISNUMBER(FIND('List of Values'!$C$2:$C$23,BE146))),ISNUMBER(DATEVALUE(BE146)))),"")</f>
        <v>1</v>
      </c>
      <c r="BI146" s="1" t="b">
        <f t="shared" si="79"/>
        <v>1</v>
      </c>
      <c r="BJ146" s="1" t="b">
        <f t="shared" si="80"/>
        <v>1</v>
      </c>
      <c r="BK146" s="11" t="s">
        <v>27</v>
      </c>
      <c r="BL146" s="1" t="b">
        <f t="shared" si="81"/>
        <v>1</v>
      </c>
      <c r="BM146" s="1" t="b">
        <f>IF(NOT(ISBLANK($C146)),AND(BL146=TRUE,NOT(COUNTIF('List of Values'!$A$2:$A$20,BK146)=0)),"")</f>
        <v>1</v>
      </c>
      <c r="BN146" s="11" t="s">
        <v>186</v>
      </c>
      <c r="BO146" s="1" t="b">
        <f t="shared" si="82"/>
        <v>1</v>
      </c>
      <c r="BP146" s="1" t="b">
        <f t="shared" si="83"/>
        <v>1</v>
      </c>
      <c r="BR146" s="1" t="b">
        <f t="shared" si="84"/>
        <v>1</v>
      </c>
      <c r="BS146" s="1" t="b">
        <f>IF(NOT(ISBLANK($C146)),OR(ISBLANK(BQ146),NOT(COUNTIF('List of Values'!$K$2:$K$30,BQ146)=0)),"")</f>
        <v>1</v>
      </c>
      <c r="BU146" s="1" t="b">
        <f t="shared" si="85"/>
        <v>1</v>
      </c>
      <c r="BV146" s="1" t="b">
        <f t="shared" si="86"/>
        <v>1</v>
      </c>
      <c r="BX146" s="1" t="b">
        <f t="shared" si="87"/>
        <v>1</v>
      </c>
      <c r="BY146" s="1" t="b">
        <f t="shared" si="88"/>
        <v>1</v>
      </c>
      <c r="BZ146" t="str">
        <f>_xlfn.XLOOKUP(C146,[1]Blad1!$A:$A,[1]Blad1!$D:$D,"")</f>
        <v/>
      </c>
    </row>
    <row r="147" spans="2:78">
      <c r="B147" s="43">
        <f t="shared" si="89"/>
        <v>0</v>
      </c>
      <c r="C147" s="11">
        <v>218104</v>
      </c>
      <c r="D147" s="11" t="s">
        <v>955</v>
      </c>
      <c r="E147" s="11" t="s">
        <v>199</v>
      </c>
      <c r="F147" s="12">
        <v>9166349191</v>
      </c>
      <c r="G147" s="1" t="b">
        <f t="shared" si="61"/>
        <v>1</v>
      </c>
      <c r="H147" s="1" t="b" cm="1">
        <f t="array" ref="H147">IF(NOT(ISBLANK($C147)),AND(G147=TRUE,LEN(F147)&lt;30,NOT(ISNUMBER(FIND('List of Values'!$C$2:$C$20,F147)))),"")</f>
        <v>1</v>
      </c>
      <c r="I147" s="11" t="s">
        <v>956</v>
      </c>
      <c r="J147" s="1" t="b">
        <f t="shared" si="62"/>
        <v>1</v>
      </c>
      <c r="K147" s="1" t="b" cm="1">
        <f t="array" ref="K147">IF(NOT(ISBLANK($C147)),AND(J147=TRUE,LEN(I147)&lt;20,NOT(ISNUMBER(FIND('List of Values'!$C$2:$C$20,I147)))),"")</f>
        <v>1</v>
      </c>
      <c r="L147" s="11" t="s">
        <v>957</v>
      </c>
      <c r="M147" s="1" t="b">
        <f t="shared" si="63"/>
        <v>1</v>
      </c>
      <c r="N147" s="1" t="b" cm="1">
        <f t="array" ref="N147">IF(NOT(ISBLANK($C147)),AND(M147=TRUE,LEN(L147)&lt;81,NOT(ISNUMBER(FIND('List of Values'!$C$2:$C$20,L147)))),"")</f>
        <v>1</v>
      </c>
      <c r="P147" s="1" t="b">
        <f t="shared" si="64"/>
        <v>1</v>
      </c>
      <c r="Q147" s="1" t="b" cm="1">
        <f t="array" ref="Q147">IF(NOT(ISBLANK($C147)),AND(P147=TRUE,LEN(O147)&lt;81,NOT(ISNUMBER(FIND('List of Values'!$C$2:$C$20,O147)))),"")</f>
        <v>1</v>
      </c>
      <c r="R147" s="11" t="s">
        <v>264</v>
      </c>
      <c r="S147" s="1" t="b">
        <f t="shared" si="65"/>
        <v>1</v>
      </c>
      <c r="T147" s="1" t="b" cm="1">
        <f t="array" ref="T147">IF(NOT(ISBLANK($C147)),AND(S147=TRUE,LEN(R147)&lt;61,NOT(ISNUMBER(FIND('List of Values'!$C$2:$C$23,R147)))),"")</f>
        <v>1</v>
      </c>
      <c r="V147" s="1" t="b">
        <f t="shared" si="66"/>
        <v>1</v>
      </c>
      <c r="W147" s="1" t="b" cm="1">
        <f t="array" ref="W147">IF(NOT(ISBLANK($C147)),AND(V147=TRUE,LEN(U147)&lt;61,NOT(ISNUMBER(FIND('List of Values'!$C$2:$C$23,U147)))),"")</f>
        <v>1</v>
      </c>
      <c r="X147" s="11" t="s">
        <v>328</v>
      </c>
      <c r="Y147" s="1" t="b">
        <f t="shared" si="67"/>
        <v>1</v>
      </c>
      <c r="Z147" s="1" t="b" cm="1">
        <f t="array" ref="Z147">IF(NOT(ISBLANK($C147)),AND(Y147=TRUE,LEN(X147)&lt;81,NOT(ISNUMBER(FIND('List of Values'!$C$2:$C$23,X147)))),"")</f>
        <v>1</v>
      </c>
      <c r="AA147" s="11" t="s">
        <v>193</v>
      </c>
      <c r="AB147" s="1" t="b">
        <f t="shared" si="68"/>
        <v>1</v>
      </c>
      <c r="AC147" s="1" t="b">
        <f>IF(NOT(ISBLANK($C147)),AND(AB147=TRUE,NOT(COUNTIF('List of Values'!$B$2:$B$255,AA147)=0)),"")</f>
        <v>1</v>
      </c>
      <c r="AD147" s="11" t="s">
        <v>194</v>
      </c>
      <c r="AE147" s="1" t="b">
        <f t="shared" si="69"/>
        <v>1</v>
      </c>
      <c r="AF147" s="1" t="b">
        <f>IF(NOT(ISBLANK($C147)),AND(AE147=TRUE,NOT(COUNTIF('List of Values'!$F$2:$F$255,AD147)=0)),"")</f>
        <v>1</v>
      </c>
      <c r="AG147" s="11" t="s">
        <v>195</v>
      </c>
      <c r="AH147" s="1" t="b">
        <f t="shared" si="70"/>
        <v>1</v>
      </c>
      <c r="AI147" s="1" t="b">
        <f>IF(NOT(ISBLANK($C147)),AND(AH147=TRUE,NOT(COUNTIF('List of Values'!$N$2:$N$40,AG147)=0)),"")</f>
        <v>1</v>
      </c>
      <c r="AJ147" s="37" t="s">
        <v>196</v>
      </c>
      <c r="AK147" s="1" t="b">
        <f t="shared" si="71"/>
        <v>1</v>
      </c>
      <c r="AL147" s="1" t="b">
        <f>IF(NOT(ISBLANK($C147)),AND(AK147=TRUE,NOT(COUNTIF('List of Values'!$O$2:$O$30,AJ147)=0)),"")</f>
        <v>1</v>
      </c>
      <c r="AM147" s="11" t="s">
        <v>179</v>
      </c>
      <c r="AN147" s="1" t="b">
        <f t="shared" si="72"/>
        <v>1</v>
      </c>
      <c r="AO147" s="1" t="b">
        <f>IF(NOT(ISBLANK($C147)),AND(AN147=TRUE,NOT(COUNTIF('List of Values'!$AF$2:$AF$20,AM147)=0)),"")</f>
        <v>1</v>
      </c>
      <c r="AQ147" s="1" t="b">
        <f t="shared" si="73"/>
        <v>1</v>
      </c>
      <c r="AR147" s="1" t="b" cm="1">
        <f t="array" ref="AR147">IF(NOT(ISBLANK($C147)),AND(AQ147=TRUE,LEN(AP147)&lt;81,NOT(ISNUMBER(FIND('List of Values'!$C$2:$C$20,AP147)))),"")</f>
        <v>1</v>
      </c>
      <c r="AS147" s="11" t="str">
        <f t="shared" si="74"/>
        <v>SEGERHAMMAR MASKINSERVICE AB</v>
      </c>
      <c r="AT147" s="1" t="b">
        <f t="shared" si="75"/>
        <v>1</v>
      </c>
      <c r="AU147" s="1" t="b" cm="1">
        <f t="array" ref="AU147">IF(NOT(ISBLANK($C147)),AND(AT147=TRUE,LEN(AS147)&lt;81,NOT(ISNUMBER(FIND('List of Values'!$C$2:$C$20,AS147)))),"")</f>
        <v>1</v>
      </c>
      <c r="AV147" s="11" t="s">
        <v>958</v>
      </c>
      <c r="AW147" s="1" t="b">
        <f t="shared" si="76"/>
        <v>1</v>
      </c>
      <c r="AX147" s="1" t="b" cm="1">
        <f t="array" ref="AX147">IF(NOT(ISBLANK($C147)),AND(AW147=TRUE,LEN(AV147)&lt;21,NOT(ISNUMBER(FIND('List of Values'!$C$2:$C$20,AV147)))),"")</f>
        <v>1</v>
      </c>
      <c r="AY147" s="11">
        <v>10001</v>
      </c>
      <c r="AZ147" s="1" t="b">
        <f t="shared" si="30"/>
        <v>1</v>
      </c>
      <c r="BA147" s="10" t="b">
        <f>IF(NOT(ISBLANK($C147)),AND(AZ147=TRUE,NOT(COUNTIF('List of Values'!$R$2:$R$400,AY147)=0)),"")</f>
        <v>1</v>
      </c>
      <c r="BB147" s="20"/>
      <c r="BC147" s="1" t="b">
        <f t="shared" si="77"/>
        <v>1</v>
      </c>
      <c r="BD147" s="1" t="b" cm="1">
        <f t="array" ref="BD147">IF(NOT(ISBLANK($C147)),OR(ISBLANK(BB147),AND(NOT(ISNUMBER(FIND('List of Values'!$C$2:$C$23,BB147))),ISNUMBER(DATEVALUE(BB147)))),"")</f>
        <v>1</v>
      </c>
      <c r="BE147" s="20"/>
      <c r="BF147" s="1" t="b">
        <f t="shared" si="78"/>
        <v>1</v>
      </c>
      <c r="BG147" s="1" t="b" cm="1">
        <f t="array" ref="BG147">IF(NOT(ISBLANK($C147)),OR(ISBLANK(BE147),AND(NOT(ISNUMBER(FIND('List of Values'!$C$2:$C$23,BE147))),ISNUMBER(DATEVALUE(BE147)))),"")</f>
        <v>1</v>
      </c>
      <c r="BI147" s="1" t="b">
        <f t="shared" si="79"/>
        <v>1</v>
      </c>
      <c r="BJ147" s="1" t="b">
        <f t="shared" si="80"/>
        <v>1</v>
      </c>
      <c r="BK147" s="11" t="s">
        <v>27</v>
      </c>
      <c r="BL147" s="1" t="b">
        <f t="shared" si="81"/>
        <v>1</v>
      </c>
      <c r="BM147" s="1" t="b">
        <f>IF(NOT(ISBLANK($C147)),AND(BL147=TRUE,NOT(COUNTIF('List of Values'!$A$2:$A$20,BK147)=0)),"")</f>
        <v>1</v>
      </c>
      <c r="BN147" s="11" t="s">
        <v>186</v>
      </c>
      <c r="BO147" s="1" t="b">
        <f t="shared" si="82"/>
        <v>1</v>
      </c>
      <c r="BP147" s="1" t="b">
        <f t="shared" si="83"/>
        <v>1</v>
      </c>
      <c r="BR147" s="1" t="b">
        <f t="shared" si="84"/>
        <v>1</v>
      </c>
      <c r="BS147" s="1" t="b">
        <f>IF(NOT(ISBLANK($C147)),OR(ISBLANK(BQ147),NOT(COUNTIF('List of Values'!$K$2:$K$30,BQ147)=0)),"")</f>
        <v>1</v>
      </c>
      <c r="BU147" s="1" t="b">
        <f t="shared" si="85"/>
        <v>1</v>
      </c>
      <c r="BV147" s="1" t="b">
        <f t="shared" si="86"/>
        <v>1</v>
      </c>
      <c r="BX147" s="1" t="b">
        <f t="shared" si="87"/>
        <v>1</v>
      </c>
      <c r="BY147" s="1" t="b">
        <f t="shared" si="88"/>
        <v>1</v>
      </c>
      <c r="BZ147" t="str">
        <f>_xlfn.XLOOKUP(C147,[1]Blad1!$A:$A,[1]Blad1!$D:$D,"")</f>
        <v/>
      </c>
    </row>
    <row r="148" spans="2:78">
      <c r="B148" s="43">
        <f t="shared" si="89"/>
        <v>0</v>
      </c>
      <c r="C148" s="11">
        <v>217941</v>
      </c>
      <c r="D148" s="11" t="s">
        <v>959</v>
      </c>
      <c r="E148" s="11" t="s">
        <v>169</v>
      </c>
      <c r="F148" s="12">
        <v>5562353374</v>
      </c>
      <c r="G148" s="1" t="b">
        <f t="shared" si="61"/>
        <v>1</v>
      </c>
      <c r="H148" s="1" t="b" cm="1">
        <f t="array" ref="H148">IF(NOT(ISBLANK($C148)),AND(G148=TRUE,LEN(F148)&lt;30,NOT(ISNUMBER(FIND('List of Values'!$C$2:$C$20,F148)))),"")</f>
        <v>1</v>
      </c>
      <c r="I148" s="11" t="s">
        <v>960</v>
      </c>
      <c r="J148" s="1" t="b">
        <f t="shared" si="62"/>
        <v>1</v>
      </c>
      <c r="K148" s="1" t="b" cm="1">
        <f t="array" ref="K148">IF(NOT(ISBLANK($C148)),AND(J148=TRUE,LEN(I148)&lt;20,NOT(ISNUMBER(FIND('List of Values'!$C$2:$C$20,I148)))),"")</f>
        <v>1</v>
      </c>
      <c r="L148" s="11" t="s">
        <v>961</v>
      </c>
      <c r="M148" s="1" t="b">
        <f t="shared" si="63"/>
        <v>1</v>
      </c>
      <c r="N148" s="1" t="b" cm="1">
        <f t="array" ref="N148">IF(NOT(ISBLANK($C148)),AND(M148=TRUE,LEN(L148)&lt;81,NOT(ISNUMBER(FIND('List of Values'!$C$2:$C$20,L148)))),"")</f>
        <v>1</v>
      </c>
      <c r="P148" s="1" t="b">
        <f t="shared" si="64"/>
        <v>1</v>
      </c>
      <c r="Q148" s="1" t="b" cm="1">
        <f t="array" ref="Q148">IF(NOT(ISBLANK($C148)),AND(P148=TRUE,LEN(O148)&lt;81,NOT(ISNUMBER(FIND('List of Values'!$C$2:$C$20,O148)))),"")</f>
        <v>1</v>
      </c>
      <c r="R148" s="11" t="s">
        <v>207</v>
      </c>
      <c r="S148" s="1" t="b">
        <f t="shared" si="65"/>
        <v>1</v>
      </c>
      <c r="T148" s="1" t="b" cm="1">
        <f t="array" ref="T148">IF(NOT(ISBLANK($C148)),AND(S148=TRUE,LEN(R148)&lt;61,NOT(ISNUMBER(FIND('List of Values'!$C$2:$C$23,R148)))),"")</f>
        <v>1</v>
      </c>
      <c r="V148" s="1" t="b">
        <f t="shared" si="66"/>
        <v>1</v>
      </c>
      <c r="W148" s="1" t="b" cm="1">
        <f t="array" ref="W148">IF(NOT(ISBLANK($C148)),AND(V148=TRUE,LEN(U148)&lt;61,NOT(ISNUMBER(FIND('List of Values'!$C$2:$C$23,U148)))),"")</f>
        <v>1</v>
      </c>
      <c r="X148" s="11" t="s">
        <v>208</v>
      </c>
      <c r="Y148" s="1" t="b">
        <f t="shared" si="67"/>
        <v>1</v>
      </c>
      <c r="Z148" s="1" t="b" cm="1">
        <f t="array" ref="Z148">IF(NOT(ISBLANK($C148)),AND(Y148=TRUE,LEN(X148)&lt;81,NOT(ISNUMBER(FIND('List of Values'!$C$2:$C$23,X148)))),"")</f>
        <v>1</v>
      </c>
      <c r="AA148" s="11" t="s">
        <v>193</v>
      </c>
      <c r="AB148" s="1" t="b">
        <f t="shared" si="68"/>
        <v>1</v>
      </c>
      <c r="AC148" s="1" t="b">
        <f>IF(NOT(ISBLANK($C148)),AND(AB148=TRUE,NOT(COUNTIF('List of Values'!$B$2:$B$255,AA148)=0)),"")</f>
        <v>1</v>
      </c>
      <c r="AD148" s="11" t="s">
        <v>194</v>
      </c>
      <c r="AE148" s="1" t="b">
        <f t="shared" si="69"/>
        <v>1</v>
      </c>
      <c r="AF148" s="1" t="b">
        <f>IF(NOT(ISBLANK($C148)),AND(AE148=TRUE,NOT(COUNTIF('List of Values'!$F$2:$F$255,AD148)=0)),"")</f>
        <v>1</v>
      </c>
      <c r="AG148" s="11" t="s">
        <v>214</v>
      </c>
      <c r="AH148" s="1" t="b">
        <f t="shared" si="70"/>
        <v>1</v>
      </c>
      <c r="AI148" s="1" t="b">
        <f>IF(NOT(ISBLANK($C148)),AND(AH148=TRUE,NOT(COUNTIF('List of Values'!$N$2:$N$40,AG148)=0)),"")</f>
        <v>1</v>
      </c>
      <c r="AJ148" s="37" t="s">
        <v>196</v>
      </c>
      <c r="AK148" s="1" t="b">
        <f t="shared" si="71"/>
        <v>1</v>
      </c>
      <c r="AL148" s="1" t="b">
        <f>IF(NOT(ISBLANK($C148)),AND(AK148=TRUE,NOT(COUNTIF('List of Values'!$O$2:$O$30,AJ148)=0)),"")</f>
        <v>1</v>
      </c>
      <c r="AM148" s="11" t="s">
        <v>179</v>
      </c>
      <c r="AN148" s="1" t="b">
        <f t="shared" si="72"/>
        <v>1</v>
      </c>
      <c r="AO148" s="1" t="b">
        <f>IF(NOT(ISBLANK($C148)),AND(AN148=TRUE,NOT(COUNTIF('List of Values'!$AF$2:$AF$20,AM148)=0)),"")</f>
        <v>1</v>
      </c>
      <c r="AQ148" s="1" t="b">
        <f t="shared" si="73"/>
        <v>1</v>
      </c>
      <c r="AR148" s="1" t="b" cm="1">
        <f t="array" ref="AR148">IF(NOT(ISBLANK($C148)),AND(AQ148=TRUE,LEN(AP148)&lt;81,NOT(ISNUMBER(FIND('List of Values'!$C$2:$C$20,AP148)))),"")</f>
        <v>1</v>
      </c>
      <c r="AS148" s="11" t="str">
        <f t="shared" si="74"/>
        <v>JO FOOD AB</v>
      </c>
      <c r="AT148" s="1" t="b">
        <f t="shared" si="75"/>
        <v>1</v>
      </c>
      <c r="AU148" s="1" t="b" cm="1">
        <f t="array" ref="AU148">IF(NOT(ISBLANK($C148)),AND(AT148=TRUE,LEN(AS148)&lt;81,NOT(ISNUMBER(FIND('List of Values'!$C$2:$C$20,AS148)))),"")</f>
        <v>1</v>
      </c>
      <c r="AV148" s="11" t="s">
        <v>962</v>
      </c>
      <c r="AW148" s="1" t="b">
        <f t="shared" si="76"/>
        <v>1</v>
      </c>
      <c r="AX148" s="1" t="b" cm="1">
        <f t="array" ref="AX148">IF(NOT(ISBLANK($C148)),AND(AW148=TRUE,LEN(AV148)&lt;21,NOT(ISNUMBER(FIND('List of Values'!$C$2:$C$20,AV148)))),"")</f>
        <v>1</v>
      </c>
      <c r="AY148" s="11">
        <v>12738</v>
      </c>
      <c r="AZ148" s="1" t="b">
        <f t="shared" si="30"/>
        <v>1</v>
      </c>
      <c r="BA148" s="10" t="b">
        <f>IF(NOT(ISBLANK($C148)),AND(AZ148=TRUE,NOT(COUNTIF('List of Values'!$R$2:$R$400,AY148)=0)),"")</f>
        <v>1</v>
      </c>
      <c r="BB148" s="20"/>
      <c r="BC148" s="1" t="b">
        <f t="shared" si="77"/>
        <v>1</v>
      </c>
      <c r="BD148" s="1" t="b" cm="1">
        <f t="array" ref="BD148">IF(NOT(ISBLANK($C148)),OR(ISBLANK(BB148),AND(NOT(ISNUMBER(FIND('List of Values'!$C$2:$C$23,BB148))),ISNUMBER(DATEVALUE(BB148)))),"")</f>
        <v>1</v>
      </c>
      <c r="BE148" s="20"/>
      <c r="BF148" s="1" t="b">
        <f t="shared" si="78"/>
        <v>1</v>
      </c>
      <c r="BG148" s="1" t="b" cm="1">
        <f t="array" ref="BG148">IF(NOT(ISBLANK($C148)),OR(ISBLANK(BE148),AND(NOT(ISNUMBER(FIND('List of Values'!$C$2:$C$23,BE148))),ISNUMBER(DATEVALUE(BE148)))),"")</f>
        <v>1</v>
      </c>
      <c r="BH148" s="11">
        <v>7330714000007</v>
      </c>
      <c r="BI148" s="1" t="b">
        <f t="shared" si="79"/>
        <v>1</v>
      </c>
      <c r="BJ148" s="1" t="b">
        <f t="shared" si="80"/>
        <v>1</v>
      </c>
      <c r="BK148" s="11" t="s">
        <v>27</v>
      </c>
      <c r="BL148" s="1" t="b">
        <f t="shared" si="81"/>
        <v>1</v>
      </c>
      <c r="BM148" s="1" t="b">
        <f>IF(NOT(ISBLANK($C148)),AND(BL148=TRUE,NOT(COUNTIF('List of Values'!$A$2:$A$20,BK148)=0)),"")</f>
        <v>1</v>
      </c>
      <c r="BN148" s="11" t="s">
        <v>186</v>
      </c>
      <c r="BO148" s="1" t="b">
        <f t="shared" si="82"/>
        <v>1</v>
      </c>
      <c r="BP148" s="1" t="b">
        <f t="shared" si="83"/>
        <v>1</v>
      </c>
      <c r="BR148" s="1" t="b">
        <f t="shared" si="84"/>
        <v>1</v>
      </c>
      <c r="BS148" s="1" t="b">
        <f>IF(NOT(ISBLANK($C148)),OR(ISBLANK(BQ148),NOT(COUNTIF('List of Values'!$K$2:$K$30,BQ148)=0)),"")</f>
        <v>1</v>
      </c>
      <c r="BU148" s="1" t="b">
        <f t="shared" si="85"/>
        <v>1</v>
      </c>
      <c r="BV148" s="1" t="b">
        <f t="shared" si="86"/>
        <v>1</v>
      </c>
      <c r="BX148" s="1" t="b">
        <f t="shared" si="87"/>
        <v>1</v>
      </c>
      <c r="BY148" s="1" t="b">
        <f t="shared" si="88"/>
        <v>1</v>
      </c>
      <c r="BZ148" s="60" t="str">
        <f>_xlfn.XLOOKUP(C148,[1]Blad1!$A:$A,[1]Blad1!$D:$D,"")</f>
        <v>x</v>
      </c>
    </row>
    <row r="149" spans="2:78">
      <c r="B149" s="43">
        <f t="shared" si="89"/>
        <v>0</v>
      </c>
      <c r="C149" s="11">
        <v>218103</v>
      </c>
      <c r="D149" s="11" t="s">
        <v>963</v>
      </c>
      <c r="E149" s="11" t="s">
        <v>199</v>
      </c>
      <c r="F149" s="12">
        <v>8024764535</v>
      </c>
      <c r="G149" s="1" t="b">
        <f t="shared" si="61"/>
        <v>1</v>
      </c>
      <c r="H149" s="1" t="b" cm="1">
        <f t="array" ref="H149">IF(NOT(ISBLANK($C149)),AND(G149=TRUE,LEN(F149)&lt;30,NOT(ISNUMBER(FIND('List of Values'!$C$2:$C$20,F149)))),"")</f>
        <v>1</v>
      </c>
      <c r="I149" s="11" t="s">
        <v>964</v>
      </c>
      <c r="J149" s="1" t="b">
        <f t="shared" si="62"/>
        <v>1</v>
      </c>
      <c r="K149" s="1" t="b" cm="1">
        <f t="array" ref="K149">IF(NOT(ISBLANK($C149)),AND(J149=TRUE,LEN(I149)&lt;20,NOT(ISNUMBER(FIND('List of Values'!$C$2:$C$20,I149)))),"")</f>
        <v>1</v>
      </c>
      <c r="L149" s="11" t="s">
        <v>965</v>
      </c>
      <c r="M149" s="1" t="b">
        <f t="shared" si="63"/>
        <v>1</v>
      </c>
      <c r="N149" s="1" t="b" cm="1">
        <f t="array" ref="N149">IF(NOT(ISBLANK($C149)),AND(M149=TRUE,LEN(L149)&lt;81,NOT(ISNUMBER(FIND('List of Values'!$C$2:$C$20,L149)))),"")</f>
        <v>1</v>
      </c>
      <c r="P149" s="1" t="b">
        <f t="shared" si="64"/>
        <v>1</v>
      </c>
      <c r="Q149" s="1" t="b" cm="1">
        <f t="array" ref="Q149">IF(NOT(ISBLANK($C149)),AND(P149=TRUE,LEN(O149)&lt;81,NOT(ISNUMBER(FIND('List of Values'!$C$2:$C$20,O149)))),"")</f>
        <v>1</v>
      </c>
      <c r="R149" s="11" t="s">
        <v>442</v>
      </c>
      <c r="S149" s="1" t="b">
        <f t="shared" si="65"/>
        <v>1</v>
      </c>
      <c r="T149" s="1" t="b" cm="1">
        <f t="array" ref="T149">IF(NOT(ISBLANK($C149)),AND(S149=TRUE,LEN(R149)&lt;61,NOT(ISNUMBER(FIND('List of Values'!$C$2:$C$23,R149)))),"")</f>
        <v>1</v>
      </c>
      <c r="V149" s="1" t="b">
        <f t="shared" si="66"/>
        <v>1</v>
      </c>
      <c r="W149" s="1" t="b" cm="1">
        <f t="array" ref="W149">IF(NOT(ISBLANK($C149)),AND(V149=TRUE,LEN(U149)&lt;61,NOT(ISNUMBER(FIND('List of Values'!$C$2:$C$23,U149)))),"")</f>
        <v>1</v>
      </c>
      <c r="X149" s="11" t="s">
        <v>443</v>
      </c>
      <c r="Y149" s="1" t="b">
        <f t="shared" si="67"/>
        <v>1</v>
      </c>
      <c r="Z149" s="1" t="b" cm="1">
        <f t="array" ref="Z149">IF(NOT(ISBLANK($C149)),AND(Y149=TRUE,LEN(X149)&lt;81,NOT(ISNUMBER(FIND('List of Values'!$C$2:$C$23,X149)))),"")</f>
        <v>1</v>
      </c>
      <c r="AA149" s="11" t="s">
        <v>193</v>
      </c>
      <c r="AB149" s="1" t="b">
        <f t="shared" si="68"/>
        <v>1</v>
      </c>
      <c r="AC149" s="1" t="b">
        <f>IF(NOT(ISBLANK($C149)),AND(AB149=TRUE,NOT(COUNTIF('List of Values'!$B$2:$B$255,AA149)=0)),"")</f>
        <v>1</v>
      </c>
      <c r="AD149" s="11" t="s">
        <v>194</v>
      </c>
      <c r="AE149" s="1" t="b">
        <f t="shared" si="69"/>
        <v>1</v>
      </c>
      <c r="AF149" s="1" t="b">
        <f>IF(NOT(ISBLANK($C149)),AND(AE149=TRUE,NOT(COUNTIF('List of Values'!$F$2:$F$255,AD149)=0)),"")</f>
        <v>1</v>
      </c>
      <c r="AG149" s="11" t="s">
        <v>177</v>
      </c>
      <c r="AH149" s="1" t="b">
        <f t="shared" si="70"/>
        <v>1</v>
      </c>
      <c r="AI149" s="1" t="b">
        <f>IF(NOT(ISBLANK($C149)),AND(AH149=TRUE,NOT(COUNTIF('List of Values'!$N$2:$N$40,AG149)=0)),"")</f>
        <v>1</v>
      </c>
      <c r="AJ149" s="37" t="s">
        <v>196</v>
      </c>
      <c r="AK149" s="1" t="b">
        <f t="shared" si="71"/>
        <v>1</v>
      </c>
      <c r="AL149" s="1" t="b">
        <f>IF(NOT(ISBLANK($C149)),AND(AK149=TRUE,NOT(COUNTIF('List of Values'!$O$2:$O$30,AJ149)=0)),"")</f>
        <v>1</v>
      </c>
      <c r="AM149" s="11" t="s">
        <v>179</v>
      </c>
      <c r="AN149" s="1" t="b">
        <f t="shared" si="72"/>
        <v>1</v>
      </c>
      <c r="AO149" s="1" t="b">
        <f>IF(NOT(ISBLANK($C149)),AND(AN149=TRUE,NOT(COUNTIF('List of Values'!$AF$2:$AF$20,AM149)=0)),"")</f>
        <v>1</v>
      </c>
      <c r="AQ149" s="1" t="b">
        <f t="shared" si="73"/>
        <v>1</v>
      </c>
      <c r="AR149" s="1" t="b" cm="1">
        <f t="array" ref="AR149">IF(NOT(ISBLANK($C149)),AND(AQ149=TRUE,LEN(AP149)&lt;81,NOT(ISNUMBER(FIND('List of Values'!$C$2:$C$20,AP149)))),"")</f>
        <v>1</v>
      </c>
      <c r="AS149" s="11" t="str">
        <f t="shared" si="74"/>
        <v>KUNGLIGA HOVLEVERANTÖRSFÖRENINGEN</v>
      </c>
      <c r="AT149" s="1" t="b">
        <f t="shared" si="75"/>
        <v>1</v>
      </c>
      <c r="AU149" s="1" t="b" cm="1">
        <f t="array" ref="AU149">IF(NOT(ISBLANK($C149)),AND(AT149=TRUE,LEN(AS149)&lt;81,NOT(ISNUMBER(FIND('List of Values'!$C$2:$C$20,AS149)))),"")</f>
        <v>1</v>
      </c>
      <c r="AV149" s="11" t="s">
        <v>966</v>
      </c>
      <c r="AW149" s="1" t="b">
        <f t="shared" si="76"/>
        <v>1</v>
      </c>
      <c r="AX149" s="1" t="b" cm="1">
        <f t="array" ref="AX149">IF(NOT(ISBLANK($C149)),AND(AW149=TRUE,LEN(AV149)&lt;21,NOT(ISNUMBER(FIND('List of Values'!$C$2:$C$20,AV149)))),"")</f>
        <v>1</v>
      </c>
      <c r="AY149" s="11">
        <v>10001</v>
      </c>
      <c r="AZ149" s="1" t="b">
        <f t="shared" si="30"/>
        <v>1</v>
      </c>
      <c r="BA149" s="10" t="b">
        <f>IF(NOT(ISBLANK($C149)),AND(AZ149=TRUE,NOT(COUNTIF('List of Values'!$R$2:$R$400,AY149)=0)),"")</f>
        <v>1</v>
      </c>
      <c r="BB149" s="20"/>
      <c r="BC149" s="1" t="b">
        <f t="shared" si="77"/>
        <v>1</v>
      </c>
      <c r="BD149" s="1" t="b" cm="1">
        <f t="array" ref="BD149">IF(NOT(ISBLANK($C149)),OR(ISBLANK(BB149),AND(NOT(ISNUMBER(FIND('List of Values'!$C$2:$C$23,BB149))),ISNUMBER(DATEVALUE(BB149)))),"")</f>
        <v>1</v>
      </c>
      <c r="BE149" s="20"/>
      <c r="BF149" s="1" t="b">
        <f t="shared" si="78"/>
        <v>1</v>
      </c>
      <c r="BG149" s="1" t="b" cm="1">
        <f t="array" ref="BG149">IF(NOT(ISBLANK($C149)),OR(ISBLANK(BE149),AND(NOT(ISNUMBER(FIND('List of Values'!$C$2:$C$23,BE149))),ISNUMBER(DATEVALUE(BE149)))),"")</f>
        <v>1</v>
      </c>
      <c r="BI149" s="1" t="b">
        <f t="shared" si="79"/>
        <v>1</v>
      </c>
      <c r="BJ149" s="1" t="b">
        <f t="shared" si="80"/>
        <v>1</v>
      </c>
      <c r="BK149" s="11" t="s">
        <v>27</v>
      </c>
      <c r="BL149" s="1" t="b">
        <f t="shared" si="81"/>
        <v>1</v>
      </c>
      <c r="BM149" s="1" t="b">
        <f>IF(NOT(ISBLANK($C149)),AND(BL149=TRUE,NOT(COUNTIF('List of Values'!$A$2:$A$20,BK149)=0)),"")</f>
        <v>1</v>
      </c>
      <c r="BN149" s="11" t="s">
        <v>186</v>
      </c>
      <c r="BO149" s="1" t="b">
        <f t="shared" si="82"/>
        <v>1</v>
      </c>
      <c r="BP149" s="1" t="b">
        <f t="shared" si="83"/>
        <v>1</v>
      </c>
      <c r="BR149" s="1" t="b">
        <f t="shared" si="84"/>
        <v>1</v>
      </c>
      <c r="BS149" s="1" t="b">
        <f>IF(NOT(ISBLANK($C149)),OR(ISBLANK(BQ149),NOT(COUNTIF('List of Values'!$K$2:$K$30,BQ149)=0)),"")</f>
        <v>1</v>
      </c>
      <c r="BU149" s="1" t="b">
        <f t="shared" si="85"/>
        <v>1</v>
      </c>
      <c r="BV149" s="1" t="b">
        <f t="shared" si="86"/>
        <v>1</v>
      </c>
      <c r="BX149" s="1" t="b">
        <f t="shared" si="87"/>
        <v>1</v>
      </c>
      <c r="BY149" s="1" t="b">
        <f t="shared" si="88"/>
        <v>1</v>
      </c>
      <c r="BZ149" t="str">
        <f>_xlfn.XLOOKUP(C149,[1]Blad1!$A:$A,[1]Blad1!$D:$D,"")</f>
        <v/>
      </c>
    </row>
    <row r="150" spans="2:78">
      <c r="B150" s="43">
        <f t="shared" si="89"/>
        <v>0</v>
      </c>
      <c r="C150" s="11">
        <v>217969</v>
      </c>
      <c r="D150" s="11" t="s">
        <v>967</v>
      </c>
      <c r="E150" s="11" t="s">
        <v>169</v>
      </c>
      <c r="F150" s="12">
        <v>5567546006</v>
      </c>
      <c r="G150" s="1" t="b">
        <f t="shared" si="61"/>
        <v>1</v>
      </c>
      <c r="H150" s="1" t="b" cm="1">
        <f t="array" ref="H150">IF(NOT(ISBLANK($C150)),AND(G150=TRUE,LEN(F150)&lt;30,NOT(ISNUMBER(FIND('List of Values'!$C$2:$C$20,F150)))),"")</f>
        <v>1</v>
      </c>
      <c r="I150" s="11" t="s">
        <v>968</v>
      </c>
      <c r="J150" s="1" t="b">
        <f t="shared" si="62"/>
        <v>1</v>
      </c>
      <c r="K150" s="1" t="b" cm="1">
        <f t="array" ref="K150">IF(NOT(ISBLANK($C150)),AND(J150=TRUE,LEN(I150)&lt;20,NOT(ISNUMBER(FIND('List of Values'!$C$2:$C$20,I150)))),"")</f>
        <v>1</v>
      </c>
      <c r="L150" s="11" t="s">
        <v>969</v>
      </c>
      <c r="M150" s="1" t="b">
        <f t="shared" si="63"/>
        <v>1</v>
      </c>
      <c r="N150" s="1" t="b" cm="1">
        <f t="array" ref="N150">IF(NOT(ISBLANK($C150)),AND(M150=TRUE,LEN(L150)&lt;81,NOT(ISNUMBER(FIND('List of Values'!$C$2:$C$20,L150)))),"")</f>
        <v>1</v>
      </c>
      <c r="P150" s="1" t="b">
        <f t="shared" si="64"/>
        <v>1</v>
      </c>
      <c r="Q150" s="1" t="b" cm="1">
        <f t="array" ref="Q150">IF(NOT(ISBLANK($C150)),AND(P150=TRUE,LEN(O150)&lt;81,NOT(ISNUMBER(FIND('List of Values'!$C$2:$C$20,O150)))),"")</f>
        <v>1</v>
      </c>
      <c r="R150" s="11" t="s">
        <v>230</v>
      </c>
      <c r="S150" s="1" t="b">
        <f t="shared" si="65"/>
        <v>1</v>
      </c>
      <c r="T150" s="1" t="b" cm="1">
        <f t="array" ref="T150">IF(NOT(ISBLANK($C150)),AND(S150=TRUE,LEN(R150)&lt;61,NOT(ISNUMBER(FIND('List of Values'!$C$2:$C$23,R150)))),"")</f>
        <v>1</v>
      </c>
      <c r="V150" s="1" t="b">
        <f t="shared" si="66"/>
        <v>1</v>
      </c>
      <c r="W150" s="1" t="b" cm="1">
        <f t="array" ref="W150">IF(NOT(ISBLANK($C150)),AND(V150=TRUE,LEN(U150)&lt;61,NOT(ISNUMBER(FIND('List of Values'!$C$2:$C$23,U150)))),"")</f>
        <v>1</v>
      </c>
      <c r="X150" s="11" t="s">
        <v>231</v>
      </c>
      <c r="Y150" s="1" t="b">
        <f t="shared" si="67"/>
        <v>1</v>
      </c>
      <c r="Z150" s="1" t="b" cm="1">
        <f t="array" ref="Z150">IF(NOT(ISBLANK($C150)),AND(Y150=TRUE,LEN(X150)&lt;81,NOT(ISNUMBER(FIND('List of Values'!$C$2:$C$23,X150)))),"")</f>
        <v>1</v>
      </c>
      <c r="AA150" s="11" t="s">
        <v>193</v>
      </c>
      <c r="AB150" s="1" t="b">
        <f t="shared" si="68"/>
        <v>1</v>
      </c>
      <c r="AC150" s="1" t="b">
        <f>IF(NOT(ISBLANK($C150)),AND(AB150=TRUE,NOT(COUNTIF('List of Values'!$B$2:$B$255,AA150)=0)),"")</f>
        <v>1</v>
      </c>
      <c r="AD150" s="11" t="s">
        <v>194</v>
      </c>
      <c r="AE150" s="1" t="b">
        <f t="shared" si="69"/>
        <v>1</v>
      </c>
      <c r="AF150" s="1" t="b">
        <f>IF(NOT(ISBLANK($C150)),AND(AE150=TRUE,NOT(COUNTIF('List of Values'!$F$2:$F$255,AD150)=0)),"")</f>
        <v>1</v>
      </c>
      <c r="AG150" s="11" t="s">
        <v>214</v>
      </c>
      <c r="AH150" s="1" t="b">
        <f t="shared" si="70"/>
        <v>1</v>
      </c>
      <c r="AI150" s="1" t="b">
        <f>IF(NOT(ISBLANK($C150)),AND(AH150=TRUE,NOT(COUNTIF('List of Values'!$N$2:$N$40,AG150)=0)),"")</f>
        <v>1</v>
      </c>
      <c r="AJ150" s="37" t="s">
        <v>196</v>
      </c>
      <c r="AK150" s="1" t="b">
        <f t="shared" si="71"/>
        <v>1</v>
      </c>
      <c r="AL150" s="1" t="b">
        <f>IF(NOT(ISBLANK($C150)),AND(AK150=TRUE,NOT(COUNTIF('List of Values'!$O$2:$O$30,AJ150)=0)),"")</f>
        <v>1</v>
      </c>
      <c r="AM150" s="11" t="s">
        <v>179</v>
      </c>
      <c r="AN150" s="1" t="b">
        <f t="shared" si="72"/>
        <v>1</v>
      </c>
      <c r="AO150" s="1" t="b">
        <f>IF(NOT(ISBLANK($C150)),AND(AN150=TRUE,NOT(COUNTIF('List of Values'!$AF$2:$AF$20,AM150)=0)),"")</f>
        <v>1</v>
      </c>
      <c r="AQ150" s="1" t="b">
        <f t="shared" si="73"/>
        <v>1</v>
      </c>
      <c r="AR150" s="1" t="b" cm="1">
        <f t="array" ref="AR150">IF(NOT(ISBLANK($C150)),AND(AQ150=TRUE,LEN(AP150)&lt;81,NOT(ISNUMBER(FIND('List of Values'!$C$2:$C$20,AP150)))),"")</f>
        <v>1</v>
      </c>
      <c r="AS150" s="11" t="str">
        <f t="shared" si="74"/>
        <v>KUNGHOLMENS KÖTT AB</v>
      </c>
      <c r="AT150" s="1" t="b">
        <f t="shared" si="75"/>
        <v>1</v>
      </c>
      <c r="AU150" s="1" t="b" cm="1">
        <f t="array" ref="AU150">IF(NOT(ISBLANK($C150)),AND(AT150=TRUE,LEN(AS150)&lt;81,NOT(ISNUMBER(FIND('List of Values'!$C$2:$C$20,AS150)))),"")</f>
        <v>1</v>
      </c>
      <c r="AV150" s="11" t="s">
        <v>970</v>
      </c>
      <c r="AW150" s="1" t="b">
        <f t="shared" si="76"/>
        <v>1</v>
      </c>
      <c r="AX150" s="1" t="b" cm="1">
        <f t="array" ref="AX150">IF(NOT(ISBLANK($C150)),AND(AW150=TRUE,LEN(AV150)&lt;21,NOT(ISNUMBER(FIND('List of Values'!$C$2:$C$20,AV150)))),"")</f>
        <v>1</v>
      </c>
      <c r="AY150" s="11">
        <v>12931</v>
      </c>
      <c r="AZ150" s="1" t="b">
        <f t="shared" si="30"/>
        <v>1</v>
      </c>
      <c r="BA150" s="10" t="b">
        <f>IF(NOT(ISBLANK($C150)),AND(AZ150=TRUE,NOT(COUNTIF('List of Values'!$R$2:$R$400,AY150)=0)),"")</f>
        <v>1</v>
      </c>
      <c r="BB150" s="20"/>
      <c r="BC150" s="1" t="b">
        <f t="shared" si="77"/>
        <v>1</v>
      </c>
      <c r="BD150" s="1" t="b" cm="1">
        <f t="array" ref="BD150">IF(NOT(ISBLANK($C150)),OR(ISBLANK(BB150),AND(NOT(ISNUMBER(FIND('List of Values'!$C$2:$C$23,BB150))),ISNUMBER(DATEVALUE(BB150)))),"")</f>
        <v>1</v>
      </c>
      <c r="BE150" s="20"/>
      <c r="BF150" s="1" t="b">
        <f t="shared" si="78"/>
        <v>1</v>
      </c>
      <c r="BG150" s="1" t="b" cm="1">
        <f t="array" ref="BG150">IF(NOT(ISBLANK($C150)),OR(ISBLANK(BE150),AND(NOT(ISNUMBER(FIND('List of Values'!$C$2:$C$23,BE150))),ISNUMBER(DATEVALUE(BE150)))),"")</f>
        <v>1</v>
      </c>
      <c r="BI150" s="1" t="b">
        <f t="shared" si="79"/>
        <v>1</v>
      </c>
      <c r="BJ150" s="1" t="b">
        <f t="shared" si="80"/>
        <v>1</v>
      </c>
      <c r="BK150" s="11" t="s">
        <v>27</v>
      </c>
      <c r="BL150" s="1" t="b">
        <f t="shared" si="81"/>
        <v>1</v>
      </c>
      <c r="BM150" s="1" t="b">
        <f>IF(NOT(ISBLANK($C150)),AND(BL150=TRUE,NOT(COUNTIF('List of Values'!$A$2:$A$20,BK150)=0)),"")</f>
        <v>1</v>
      </c>
      <c r="BN150" s="11" t="s">
        <v>186</v>
      </c>
      <c r="BO150" s="1" t="b">
        <f t="shared" si="82"/>
        <v>1</v>
      </c>
      <c r="BP150" s="1" t="b">
        <f t="shared" si="83"/>
        <v>1</v>
      </c>
      <c r="BR150" s="1" t="b">
        <f t="shared" si="84"/>
        <v>1</v>
      </c>
      <c r="BS150" s="1" t="b">
        <f>IF(NOT(ISBLANK($C150)),OR(ISBLANK(BQ150),NOT(COUNTIF('List of Values'!$K$2:$K$30,BQ150)=0)),"")</f>
        <v>1</v>
      </c>
      <c r="BU150" s="1" t="b">
        <f t="shared" si="85"/>
        <v>1</v>
      </c>
      <c r="BV150" s="1" t="b">
        <f t="shared" si="86"/>
        <v>1</v>
      </c>
      <c r="BX150" s="1" t="b">
        <f t="shared" si="87"/>
        <v>1</v>
      </c>
      <c r="BY150" s="1" t="b">
        <f t="shared" si="88"/>
        <v>1</v>
      </c>
      <c r="BZ150" t="str">
        <f>_xlfn.XLOOKUP(C150,[1]Blad1!$A:$A,[1]Blad1!$D:$D,"")</f>
        <v/>
      </c>
    </row>
    <row r="151" spans="2:78">
      <c r="B151" s="43">
        <f t="shared" si="89"/>
        <v>0</v>
      </c>
      <c r="C151" s="11">
        <v>217938</v>
      </c>
      <c r="D151" s="11" t="s">
        <v>971</v>
      </c>
      <c r="E151" s="11" t="s">
        <v>169</v>
      </c>
      <c r="F151" s="12">
        <v>5561546077</v>
      </c>
      <c r="G151" s="1" t="b">
        <f t="shared" si="61"/>
        <v>1</v>
      </c>
      <c r="H151" s="1" t="b" cm="1">
        <f t="array" ref="H151">IF(NOT(ISBLANK($C151)),AND(G151=TRUE,LEN(F151)&lt;30,NOT(ISNUMBER(FIND('List of Values'!$C$2:$C$20,F151)))),"")</f>
        <v>1</v>
      </c>
      <c r="I151" s="11" t="s">
        <v>972</v>
      </c>
      <c r="J151" s="1" t="b">
        <f t="shared" si="62"/>
        <v>1</v>
      </c>
      <c r="K151" s="1" t="b" cm="1">
        <f t="array" ref="K151">IF(NOT(ISBLANK($C151)),AND(J151=TRUE,LEN(I151)&lt;20,NOT(ISNUMBER(FIND('List of Values'!$C$2:$C$20,I151)))),"")</f>
        <v>1</v>
      </c>
      <c r="L151" s="11" t="s">
        <v>973</v>
      </c>
      <c r="M151" s="1" t="b">
        <f t="shared" si="63"/>
        <v>1</v>
      </c>
      <c r="N151" s="1" t="b" cm="1">
        <f t="array" ref="N151">IF(NOT(ISBLANK($C151)),AND(M151=TRUE,LEN(L151)&lt;81,NOT(ISNUMBER(FIND('List of Values'!$C$2:$C$20,L151)))),"")</f>
        <v>1</v>
      </c>
      <c r="P151" s="1" t="b">
        <f t="shared" si="64"/>
        <v>1</v>
      </c>
      <c r="Q151" s="1" t="b" cm="1">
        <f t="array" ref="Q151">IF(NOT(ISBLANK($C151)),AND(P151=TRUE,LEN(O151)&lt;81,NOT(ISNUMBER(FIND('List of Values'!$C$2:$C$20,O151)))),"")</f>
        <v>1</v>
      </c>
      <c r="R151" s="11" t="s">
        <v>264</v>
      </c>
      <c r="S151" s="1" t="b">
        <f t="shared" si="65"/>
        <v>1</v>
      </c>
      <c r="T151" s="1" t="b" cm="1">
        <f t="array" ref="T151">IF(NOT(ISBLANK($C151)),AND(S151=TRUE,LEN(R151)&lt;61,NOT(ISNUMBER(FIND('List of Values'!$C$2:$C$23,R151)))),"")</f>
        <v>1</v>
      </c>
      <c r="V151" s="1" t="b">
        <f t="shared" si="66"/>
        <v>1</v>
      </c>
      <c r="W151" s="1" t="b" cm="1">
        <f t="array" ref="W151">IF(NOT(ISBLANK($C151)),AND(V151=TRUE,LEN(U151)&lt;61,NOT(ISNUMBER(FIND('List of Values'!$C$2:$C$23,U151)))),"")</f>
        <v>1</v>
      </c>
      <c r="X151" s="11" t="s">
        <v>328</v>
      </c>
      <c r="Y151" s="1" t="b">
        <f t="shared" si="67"/>
        <v>1</v>
      </c>
      <c r="Z151" s="1" t="b" cm="1">
        <f t="array" ref="Z151">IF(NOT(ISBLANK($C151)),AND(Y151=TRUE,LEN(X151)&lt;81,NOT(ISNUMBER(FIND('List of Values'!$C$2:$C$23,X151)))),"")</f>
        <v>1</v>
      </c>
      <c r="AA151" s="11" t="s">
        <v>193</v>
      </c>
      <c r="AB151" s="1" t="b">
        <f t="shared" si="68"/>
        <v>1</v>
      </c>
      <c r="AC151" s="1" t="b">
        <f>IF(NOT(ISBLANK($C151)),AND(AB151=TRUE,NOT(COUNTIF('List of Values'!$B$2:$B$255,AA151)=0)),"")</f>
        <v>1</v>
      </c>
      <c r="AD151" s="11" t="s">
        <v>194</v>
      </c>
      <c r="AE151" s="1" t="b">
        <f t="shared" si="69"/>
        <v>1</v>
      </c>
      <c r="AF151" s="1" t="b">
        <f>IF(NOT(ISBLANK($C151)),AND(AE151=TRUE,NOT(COUNTIF('List of Values'!$F$2:$F$255,AD151)=0)),"")</f>
        <v>1</v>
      </c>
      <c r="AG151" s="11" t="s">
        <v>177</v>
      </c>
      <c r="AH151" s="1" t="b">
        <f t="shared" si="70"/>
        <v>1</v>
      </c>
      <c r="AI151" s="1" t="b">
        <f>IF(NOT(ISBLANK($C151)),AND(AH151=TRUE,NOT(COUNTIF('List of Values'!$N$2:$N$40,AG151)=0)),"")</f>
        <v>1</v>
      </c>
      <c r="AJ151" s="37" t="s">
        <v>196</v>
      </c>
      <c r="AK151" s="1" t="b">
        <f t="shared" si="71"/>
        <v>1</v>
      </c>
      <c r="AL151" s="1" t="b">
        <f>IF(NOT(ISBLANK($C151)),AND(AK151=TRUE,NOT(COUNTIF('List of Values'!$O$2:$O$30,AJ151)=0)),"")</f>
        <v>1</v>
      </c>
      <c r="AM151" s="11" t="s">
        <v>179</v>
      </c>
      <c r="AN151" s="1" t="b">
        <f t="shared" si="72"/>
        <v>1</v>
      </c>
      <c r="AO151" s="1" t="b">
        <f>IF(NOT(ISBLANK($C151)),AND(AN151=TRUE,NOT(COUNTIF('List of Values'!$AF$2:$AF$20,AM151)=0)),"")</f>
        <v>1</v>
      </c>
      <c r="AQ151" s="1" t="b">
        <f t="shared" si="73"/>
        <v>1</v>
      </c>
      <c r="AR151" s="1" t="b" cm="1">
        <f t="array" ref="AR151">IF(NOT(ISBLANK($C151)),AND(AQ151=TRUE,LEN(AP151)&lt;81,NOT(ISNUMBER(FIND('List of Values'!$C$2:$C$20,AP151)))),"")</f>
        <v>1</v>
      </c>
      <c r="AS151" s="11" t="str">
        <f t="shared" si="74"/>
        <v>LA FERME LANDAISE AB</v>
      </c>
      <c r="AT151" s="1" t="b">
        <f t="shared" si="75"/>
        <v>1</v>
      </c>
      <c r="AU151" s="1" t="b" cm="1">
        <f t="array" ref="AU151">IF(NOT(ISBLANK($C151)),AND(AT151=TRUE,LEN(AS151)&lt;81,NOT(ISNUMBER(FIND('List of Values'!$C$2:$C$20,AS151)))),"")</f>
        <v>1</v>
      </c>
      <c r="AV151" s="11" t="s">
        <v>974</v>
      </c>
      <c r="AW151" s="1" t="b">
        <f t="shared" si="76"/>
        <v>1</v>
      </c>
      <c r="AX151" s="1" t="b" cm="1">
        <f t="array" ref="AX151">IF(NOT(ISBLANK($C151)),AND(AW151=TRUE,LEN(AV151)&lt;21,NOT(ISNUMBER(FIND('List of Values'!$C$2:$C$20,AV151)))),"")</f>
        <v>1</v>
      </c>
      <c r="AY151" s="11">
        <v>12953</v>
      </c>
      <c r="AZ151" s="1" t="b">
        <f t="shared" si="30"/>
        <v>1</v>
      </c>
      <c r="BA151" s="10" t="b">
        <f>IF(NOT(ISBLANK($C151)),AND(AZ151=TRUE,NOT(COUNTIF('List of Values'!$R$2:$R$400,AY151)=0)),"")</f>
        <v>1</v>
      </c>
      <c r="BB151" s="20"/>
      <c r="BC151" s="1" t="b">
        <f t="shared" si="77"/>
        <v>1</v>
      </c>
      <c r="BD151" s="1" t="b" cm="1">
        <f t="array" ref="BD151">IF(NOT(ISBLANK($C151)),OR(ISBLANK(BB151),AND(NOT(ISNUMBER(FIND('List of Values'!$C$2:$C$23,BB151))),ISNUMBER(DATEVALUE(BB151)))),"")</f>
        <v>1</v>
      </c>
      <c r="BE151" s="20"/>
      <c r="BF151" s="1" t="b">
        <f t="shared" si="78"/>
        <v>1</v>
      </c>
      <c r="BG151" s="1" t="b" cm="1">
        <f t="array" ref="BG151">IF(NOT(ISBLANK($C151)),OR(ISBLANK(BE151),AND(NOT(ISNUMBER(FIND('List of Values'!$C$2:$C$23,BE151))),ISNUMBER(DATEVALUE(BE151)))),"")</f>
        <v>1</v>
      </c>
      <c r="BI151" s="1" t="b">
        <f t="shared" si="79"/>
        <v>1</v>
      </c>
      <c r="BJ151" s="1" t="b">
        <f t="shared" si="80"/>
        <v>1</v>
      </c>
      <c r="BK151" s="11" t="s">
        <v>27</v>
      </c>
      <c r="BL151" s="1" t="b">
        <f t="shared" si="81"/>
        <v>1</v>
      </c>
      <c r="BM151" s="1" t="b">
        <f>IF(NOT(ISBLANK($C151)),AND(BL151=TRUE,NOT(COUNTIF('List of Values'!$A$2:$A$20,BK151)=0)),"")</f>
        <v>1</v>
      </c>
      <c r="BN151" s="11" t="s">
        <v>186</v>
      </c>
      <c r="BO151" s="1" t="b">
        <f t="shared" si="82"/>
        <v>1</v>
      </c>
      <c r="BP151" s="1" t="b">
        <f t="shared" si="83"/>
        <v>1</v>
      </c>
      <c r="BR151" s="1" t="b">
        <f t="shared" si="84"/>
        <v>1</v>
      </c>
      <c r="BS151" s="1" t="b">
        <f>IF(NOT(ISBLANK($C151)),OR(ISBLANK(BQ151),NOT(COUNTIF('List of Values'!$K$2:$K$30,BQ151)=0)),"")</f>
        <v>1</v>
      </c>
      <c r="BU151" s="1" t="b">
        <f t="shared" si="85"/>
        <v>1</v>
      </c>
      <c r="BV151" s="1" t="b">
        <f t="shared" si="86"/>
        <v>1</v>
      </c>
      <c r="BX151" s="1" t="b">
        <f t="shared" si="87"/>
        <v>1</v>
      </c>
      <c r="BY151" s="1" t="b">
        <f t="shared" si="88"/>
        <v>1</v>
      </c>
      <c r="BZ151" t="str">
        <f>_xlfn.XLOOKUP(C151,[1]Blad1!$A:$A,[1]Blad1!$D:$D,"")</f>
        <v/>
      </c>
    </row>
    <row r="152" spans="2:78">
      <c r="B152" s="43">
        <f t="shared" si="89"/>
        <v>0</v>
      </c>
      <c r="C152" s="11">
        <v>217979</v>
      </c>
      <c r="D152" s="11" t="s">
        <v>975</v>
      </c>
      <c r="E152" s="11" t="s">
        <v>169</v>
      </c>
      <c r="F152" s="12">
        <v>5591112353</v>
      </c>
      <c r="G152" s="1" t="b">
        <f t="shared" si="61"/>
        <v>1</v>
      </c>
      <c r="H152" s="1" t="b" cm="1">
        <f t="array" ref="H152">IF(NOT(ISBLANK($C152)),AND(G152=TRUE,LEN(F152)&lt;30,NOT(ISNUMBER(FIND('List of Values'!$C$2:$C$20,F152)))),"")</f>
        <v>1</v>
      </c>
      <c r="I152" s="11" t="s">
        <v>976</v>
      </c>
      <c r="J152" s="1" t="b">
        <f t="shared" si="62"/>
        <v>1</v>
      </c>
      <c r="K152" s="1" t="b" cm="1">
        <f t="array" ref="K152">IF(NOT(ISBLANK($C152)),AND(J152=TRUE,LEN(I152)&lt;20,NOT(ISNUMBER(FIND('List of Values'!$C$2:$C$20,I152)))),"")</f>
        <v>1</v>
      </c>
      <c r="L152" s="11" t="s">
        <v>361</v>
      </c>
      <c r="M152" s="1" t="b">
        <f t="shared" si="63"/>
        <v>1</v>
      </c>
      <c r="N152" s="1" t="b" cm="1">
        <f t="array" ref="N152">IF(NOT(ISBLANK($C152)),AND(M152=TRUE,LEN(L152)&lt;81,NOT(ISNUMBER(FIND('List of Values'!$C$2:$C$20,L152)))),"")</f>
        <v>1</v>
      </c>
      <c r="P152" s="1" t="b">
        <f t="shared" si="64"/>
        <v>1</v>
      </c>
      <c r="Q152" s="1" t="b" cm="1">
        <f t="array" ref="Q152">IF(NOT(ISBLANK($C152)),AND(P152=TRUE,LEN(O152)&lt;81,NOT(ISNUMBER(FIND('List of Values'!$C$2:$C$20,O152)))),"")</f>
        <v>1</v>
      </c>
      <c r="R152" s="11" t="s">
        <v>362</v>
      </c>
      <c r="S152" s="1" t="b">
        <f t="shared" si="65"/>
        <v>1</v>
      </c>
      <c r="T152" s="1" t="b" cm="1">
        <f t="array" ref="T152">IF(NOT(ISBLANK($C152)),AND(S152=TRUE,LEN(R152)&lt;61,NOT(ISNUMBER(FIND('List of Values'!$C$2:$C$23,R152)))),"")</f>
        <v>1</v>
      </c>
      <c r="V152" s="1" t="b">
        <f t="shared" si="66"/>
        <v>1</v>
      </c>
      <c r="W152" s="1" t="b" cm="1">
        <f t="array" ref="W152">IF(NOT(ISBLANK($C152)),AND(V152=TRUE,LEN(U152)&lt;61,NOT(ISNUMBER(FIND('List of Values'!$C$2:$C$23,U152)))),"")</f>
        <v>1</v>
      </c>
      <c r="X152" s="11" t="s">
        <v>363</v>
      </c>
      <c r="Y152" s="1" t="b">
        <f t="shared" si="67"/>
        <v>1</v>
      </c>
      <c r="Z152" s="1" t="b" cm="1">
        <f t="array" ref="Z152">IF(NOT(ISBLANK($C152)),AND(Y152=TRUE,LEN(X152)&lt;81,NOT(ISNUMBER(FIND('List of Values'!$C$2:$C$23,X152)))),"")</f>
        <v>1</v>
      </c>
      <c r="AA152" s="11" t="s">
        <v>193</v>
      </c>
      <c r="AB152" s="1" t="b">
        <f t="shared" si="68"/>
        <v>1</v>
      </c>
      <c r="AC152" s="1" t="b">
        <f>IF(NOT(ISBLANK($C152)),AND(AB152=TRUE,NOT(COUNTIF('List of Values'!$B$2:$B$255,AA152)=0)),"")</f>
        <v>1</v>
      </c>
      <c r="AD152" s="11" t="s">
        <v>194</v>
      </c>
      <c r="AE152" s="1" t="b">
        <f t="shared" si="69"/>
        <v>1</v>
      </c>
      <c r="AF152" s="1" t="b">
        <f>IF(NOT(ISBLANK($C152)),AND(AE152=TRUE,NOT(COUNTIF('List of Values'!$F$2:$F$255,AD152)=0)),"")</f>
        <v>1</v>
      </c>
      <c r="AG152" s="11" t="s">
        <v>177</v>
      </c>
      <c r="AH152" s="1" t="b">
        <f t="shared" si="70"/>
        <v>1</v>
      </c>
      <c r="AI152" s="1" t="b">
        <f>IF(NOT(ISBLANK($C152)),AND(AH152=TRUE,NOT(COUNTIF('List of Values'!$N$2:$N$40,AG152)=0)),"")</f>
        <v>1</v>
      </c>
      <c r="AJ152" s="37" t="s">
        <v>196</v>
      </c>
      <c r="AK152" s="1" t="b">
        <f t="shared" si="71"/>
        <v>1</v>
      </c>
      <c r="AL152" s="1" t="b">
        <f>IF(NOT(ISBLANK($C152)),AND(AK152=TRUE,NOT(COUNTIF('List of Values'!$O$2:$O$30,AJ152)=0)),"")</f>
        <v>1</v>
      </c>
      <c r="AM152" s="11" t="s">
        <v>179</v>
      </c>
      <c r="AN152" s="1" t="b">
        <f t="shared" si="72"/>
        <v>1</v>
      </c>
      <c r="AO152" s="1" t="b">
        <f>IF(NOT(ISBLANK($C152)),AND(AN152=TRUE,NOT(COUNTIF('List of Values'!$AF$2:$AF$20,AM152)=0)),"")</f>
        <v>1</v>
      </c>
      <c r="AQ152" s="1" t="b">
        <f t="shared" si="73"/>
        <v>1</v>
      </c>
      <c r="AR152" s="1" t="b" cm="1">
        <f t="array" ref="AR152">IF(NOT(ISBLANK($C152)),AND(AQ152=TRUE,LEN(AP152)&lt;81,NOT(ISNUMBER(FIND('List of Values'!$C$2:$C$20,AP152)))),"")</f>
        <v>1</v>
      </c>
      <c r="AS152" s="11" t="str">
        <f t="shared" si="74"/>
        <v>FJÄLLBACKA SEAFOOD AB</v>
      </c>
      <c r="AT152" s="1" t="b">
        <f t="shared" si="75"/>
        <v>1</v>
      </c>
      <c r="AU152" s="1" t="b" cm="1">
        <f t="array" ref="AU152">IF(NOT(ISBLANK($C152)),AND(AT152=TRUE,LEN(AS152)&lt;81,NOT(ISNUMBER(FIND('List of Values'!$C$2:$C$20,AS152)))),"")</f>
        <v>1</v>
      </c>
      <c r="AV152" s="11" t="s">
        <v>977</v>
      </c>
      <c r="AW152" s="1" t="b">
        <f t="shared" si="76"/>
        <v>1</v>
      </c>
      <c r="AX152" s="1" t="b" cm="1">
        <f t="array" ref="AX152">IF(NOT(ISBLANK($C152)),AND(AW152=TRUE,LEN(AV152)&lt;21,NOT(ISNUMBER(FIND('List of Values'!$C$2:$C$20,AV152)))),"")</f>
        <v>1</v>
      </c>
      <c r="AY152" s="11">
        <v>11886</v>
      </c>
      <c r="AZ152" s="1" t="b">
        <f t="shared" si="30"/>
        <v>1</v>
      </c>
      <c r="BA152" s="10" t="b">
        <f>IF(NOT(ISBLANK($C152)),AND(AZ152=TRUE,NOT(COUNTIF('List of Values'!$R$2:$R$400,AY152)=0)),"")</f>
        <v>1</v>
      </c>
      <c r="BB152" s="20"/>
      <c r="BC152" s="1" t="b">
        <f t="shared" si="77"/>
        <v>1</v>
      </c>
      <c r="BD152" s="1" t="b" cm="1">
        <f t="array" ref="BD152">IF(NOT(ISBLANK($C152)),OR(ISBLANK(BB152),AND(NOT(ISNUMBER(FIND('List of Values'!$C$2:$C$23,BB152))),ISNUMBER(DATEVALUE(BB152)))),"")</f>
        <v>1</v>
      </c>
      <c r="BE152" s="20"/>
      <c r="BF152" s="1" t="b">
        <f t="shared" si="78"/>
        <v>1</v>
      </c>
      <c r="BG152" s="1" t="b" cm="1">
        <f t="array" ref="BG152">IF(NOT(ISBLANK($C152)),OR(ISBLANK(BE152),AND(NOT(ISNUMBER(FIND('List of Values'!$C$2:$C$23,BE152))),ISNUMBER(DATEVALUE(BE152)))),"")</f>
        <v>1</v>
      </c>
      <c r="BI152" s="1" t="b">
        <f t="shared" si="79"/>
        <v>1</v>
      </c>
      <c r="BJ152" s="1" t="b">
        <f t="shared" si="80"/>
        <v>1</v>
      </c>
      <c r="BK152" s="11" t="s">
        <v>27</v>
      </c>
      <c r="BL152" s="1" t="b">
        <f t="shared" si="81"/>
        <v>1</v>
      </c>
      <c r="BM152" s="1" t="b">
        <f>IF(NOT(ISBLANK($C152)),AND(BL152=TRUE,NOT(COUNTIF('List of Values'!$A$2:$A$20,BK152)=0)),"")</f>
        <v>1</v>
      </c>
      <c r="BN152" s="11" t="s">
        <v>186</v>
      </c>
      <c r="BO152" s="1" t="b">
        <f t="shared" si="82"/>
        <v>1</v>
      </c>
      <c r="BP152" s="1" t="b">
        <f t="shared" si="83"/>
        <v>1</v>
      </c>
      <c r="BR152" s="1" t="b">
        <f t="shared" si="84"/>
        <v>1</v>
      </c>
      <c r="BS152" s="1" t="b">
        <f>IF(NOT(ISBLANK($C152)),OR(ISBLANK(BQ152),NOT(COUNTIF('List of Values'!$K$2:$K$30,BQ152)=0)),"")</f>
        <v>1</v>
      </c>
      <c r="BU152" s="1" t="b">
        <f t="shared" si="85"/>
        <v>1</v>
      </c>
      <c r="BV152" s="1" t="b">
        <f t="shared" si="86"/>
        <v>1</v>
      </c>
      <c r="BX152" s="1" t="b">
        <f t="shared" si="87"/>
        <v>1</v>
      </c>
      <c r="BY152" s="1" t="b">
        <f t="shared" si="88"/>
        <v>1</v>
      </c>
      <c r="BZ152" t="str">
        <f>_xlfn.XLOOKUP(C152,[1]Blad1!$A:$A,[1]Blad1!$D:$D,"")</f>
        <v/>
      </c>
    </row>
    <row r="153" spans="2:78">
      <c r="B153" s="43">
        <f t="shared" si="89"/>
        <v>0</v>
      </c>
      <c r="C153" s="11">
        <v>218074</v>
      </c>
      <c r="D153" s="11" t="s">
        <v>978</v>
      </c>
      <c r="E153" s="11" t="s">
        <v>199</v>
      </c>
      <c r="F153" s="12">
        <v>5565263554</v>
      </c>
      <c r="G153" s="1" t="b">
        <f t="shared" si="61"/>
        <v>1</v>
      </c>
      <c r="H153" s="1" t="b" cm="1">
        <f t="array" ref="H153">IF(NOT(ISBLANK($C153)),AND(G153=TRUE,LEN(F153)&lt;30,NOT(ISNUMBER(FIND('List of Values'!$C$2:$C$20,F153)))),"")</f>
        <v>1</v>
      </c>
      <c r="I153" s="11" t="s">
        <v>979</v>
      </c>
      <c r="J153" s="1" t="b">
        <f t="shared" si="62"/>
        <v>1</v>
      </c>
      <c r="K153" s="1" t="b" cm="1">
        <f t="array" ref="K153">IF(NOT(ISBLANK($C153)),AND(J153=TRUE,LEN(I153)&lt;20,NOT(ISNUMBER(FIND('List of Values'!$C$2:$C$20,I153)))),"")</f>
        <v>1</v>
      </c>
      <c r="L153" s="11" t="s">
        <v>980</v>
      </c>
      <c r="M153" s="1" t="b">
        <f t="shared" si="63"/>
        <v>1</v>
      </c>
      <c r="N153" s="1" t="b" cm="1">
        <f t="array" ref="N153">IF(NOT(ISBLANK($C153)),AND(M153=TRUE,LEN(L153)&lt;81,NOT(ISNUMBER(FIND('List of Values'!$C$2:$C$20,L153)))),"")</f>
        <v>1</v>
      </c>
      <c r="P153" s="1" t="b">
        <f t="shared" si="64"/>
        <v>1</v>
      </c>
      <c r="Q153" s="1" t="b" cm="1">
        <f t="array" ref="Q153">IF(NOT(ISBLANK($C153)),AND(P153=TRUE,LEN(O153)&lt;81,NOT(ISNUMBER(FIND('List of Values'!$C$2:$C$20,O153)))),"")</f>
        <v>1</v>
      </c>
      <c r="R153" s="11" t="s">
        <v>981</v>
      </c>
      <c r="S153" s="1" t="b">
        <f t="shared" si="65"/>
        <v>1</v>
      </c>
      <c r="T153" s="1" t="b" cm="1">
        <f t="array" ref="T153">IF(NOT(ISBLANK($C153)),AND(S153=TRUE,LEN(R153)&lt;61,NOT(ISNUMBER(FIND('List of Values'!$C$2:$C$23,R153)))),"")</f>
        <v>1</v>
      </c>
      <c r="V153" s="1" t="b">
        <f t="shared" si="66"/>
        <v>1</v>
      </c>
      <c r="W153" s="1" t="b" cm="1">
        <f t="array" ref="W153">IF(NOT(ISBLANK($C153)),AND(V153=TRUE,LEN(U153)&lt;61,NOT(ISNUMBER(FIND('List of Values'!$C$2:$C$23,U153)))),"")</f>
        <v>1</v>
      </c>
      <c r="X153" s="11" t="s">
        <v>982</v>
      </c>
      <c r="Y153" s="1" t="b">
        <f t="shared" si="67"/>
        <v>1</v>
      </c>
      <c r="Z153" s="1" t="b" cm="1">
        <f t="array" ref="Z153">IF(NOT(ISBLANK($C153)),AND(Y153=TRUE,LEN(X153)&lt;81,NOT(ISNUMBER(FIND('List of Values'!$C$2:$C$23,X153)))),"")</f>
        <v>1</v>
      </c>
      <c r="AA153" s="11" t="s">
        <v>193</v>
      </c>
      <c r="AB153" s="1" t="b">
        <f t="shared" si="68"/>
        <v>1</v>
      </c>
      <c r="AC153" s="1" t="b">
        <f>IF(NOT(ISBLANK($C153)),AND(AB153=TRUE,NOT(COUNTIF('List of Values'!$B$2:$B$255,AA153)=0)),"")</f>
        <v>1</v>
      </c>
      <c r="AD153" s="11" t="s">
        <v>194</v>
      </c>
      <c r="AE153" s="1" t="b">
        <f t="shared" si="69"/>
        <v>1</v>
      </c>
      <c r="AF153" s="1" t="b">
        <f>IF(NOT(ISBLANK($C153)),AND(AE153=TRUE,NOT(COUNTIF('List of Values'!$F$2:$F$255,AD153)=0)),"")</f>
        <v>1</v>
      </c>
      <c r="AG153" s="11" t="s">
        <v>214</v>
      </c>
      <c r="AH153" s="1" t="b">
        <f t="shared" si="70"/>
        <v>1</v>
      </c>
      <c r="AI153" s="1" t="b">
        <f>IF(NOT(ISBLANK($C153)),AND(AH153=TRUE,NOT(COUNTIF('List of Values'!$N$2:$N$40,AG153)=0)),"")</f>
        <v>1</v>
      </c>
      <c r="AJ153" s="37" t="s">
        <v>196</v>
      </c>
      <c r="AK153" s="1" t="b">
        <f t="shared" si="71"/>
        <v>1</v>
      </c>
      <c r="AL153" s="1" t="b">
        <f>IF(NOT(ISBLANK($C153)),AND(AK153=TRUE,NOT(COUNTIF('List of Values'!$O$2:$O$30,AJ153)=0)),"")</f>
        <v>1</v>
      </c>
      <c r="AM153" s="11" t="s">
        <v>179</v>
      </c>
      <c r="AN153" s="1" t="b">
        <f t="shared" si="72"/>
        <v>1</v>
      </c>
      <c r="AO153" s="1" t="b">
        <f>IF(NOT(ISBLANK($C153)),AND(AN153=TRUE,NOT(COUNTIF('List of Values'!$AF$2:$AF$20,AM153)=0)),"")</f>
        <v>1</v>
      </c>
      <c r="AQ153" s="1" t="b">
        <f t="shared" si="73"/>
        <v>1</v>
      </c>
      <c r="AR153" s="1" t="b" cm="1">
        <f t="array" ref="AR153">IF(NOT(ISBLANK($C153)),AND(AQ153=TRUE,LEN(AP153)&lt;81,NOT(ISNUMBER(FIND('List of Values'!$C$2:$C$20,AP153)))),"")</f>
        <v>1</v>
      </c>
      <c r="AS153" s="11" t="str">
        <f t="shared" si="74"/>
        <v>RESSEL REDERI AB</v>
      </c>
      <c r="AT153" s="1" t="b">
        <f t="shared" si="75"/>
        <v>1</v>
      </c>
      <c r="AU153" s="1" t="b" cm="1">
        <f t="array" ref="AU153">IF(NOT(ISBLANK($C153)),AND(AT153=TRUE,LEN(AS153)&lt;81,NOT(ISNUMBER(FIND('List of Values'!$C$2:$C$20,AS153)))),"")</f>
        <v>1</v>
      </c>
      <c r="AV153" s="11" t="s">
        <v>983</v>
      </c>
      <c r="AW153" s="1" t="b">
        <f t="shared" si="76"/>
        <v>1</v>
      </c>
      <c r="AX153" s="1" t="b" cm="1">
        <f t="array" ref="AX153">IF(NOT(ISBLANK($C153)),AND(AW153=TRUE,LEN(AV153)&lt;21,NOT(ISNUMBER(FIND('List of Values'!$C$2:$C$20,AV153)))),"")</f>
        <v>1</v>
      </c>
      <c r="AY153" s="11">
        <v>10001</v>
      </c>
      <c r="AZ153" s="1" t="b">
        <f t="shared" si="30"/>
        <v>1</v>
      </c>
      <c r="BA153" s="10" t="b">
        <f>IF(NOT(ISBLANK($C153)),AND(AZ153=TRUE,NOT(COUNTIF('List of Values'!$R$2:$R$400,AY153)=0)),"")</f>
        <v>1</v>
      </c>
      <c r="BB153" s="20"/>
      <c r="BC153" s="1" t="b">
        <f t="shared" si="77"/>
        <v>1</v>
      </c>
      <c r="BD153" s="1" t="b" cm="1">
        <f t="array" ref="BD153">IF(NOT(ISBLANK($C153)),OR(ISBLANK(BB153),AND(NOT(ISNUMBER(FIND('List of Values'!$C$2:$C$23,BB153))),ISNUMBER(DATEVALUE(BB153)))),"")</f>
        <v>1</v>
      </c>
      <c r="BE153" s="20"/>
      <c r="BF153" s="1" t="b">
        <f t="shared" si="78"/>
        <v>1</v>
      </c>
      <c r="BG153" s="1" t="b" cm="1">
        <f t="array" ref="BG153">IF(NOT(ISBLANK($C153)),OR(ISBLANK(BE153),AND(NOT(ISNUMBER(FIND('List of Values'!$C$2:$C$23,BE153))),ISNUMBER(DATEVALUE(BE153)))),"")</f>
        <v>1</v>
      </c>
      <c r="BI153" s="1" t="b">
        <f t="shared" si="79"/>
        <v>1</v>
      </c>
      <c r="BJ153" s="1" t="b">
        <f t="shared" si="80"/>
        <v>1</v>
      </c>
      <c r="BK153" s="11" t="s">
        <v>27</v>
      </c>
      <c r="BL153" s="1" t="b">
        <f t="shared" si="81"/>
        <v>1</v>
      </c>
      <c r="BM153" s="1" t="b">
        <f>IF(NOT(ISBLANK($C153)),AND(BL153=TRUE,NOT(COUNTIF('List of Values'!$A$2:$A$20,BK153)=0)),"")</f>
        <v>1</v>
      </c>
      <c r="BN153" s="11" t="s">
        <v>186</v>
      </c>
      <c r="BO153" s="1" t="b">
        <f t="shared" si="82"/>
        <v>1</v>
      </c>
      <c r="BP153" s="1" t="b">
        <f t="shared" si="83"/>
        <v>1</v>
      </c>
      <c r="BR153" s="1" t="b">
        <f t="shared" si="84"/>
        <v>1</v>
      </c>
      <c r="BS153" s="1" t="b">
        <f>IF(NOT(ISBLANK($C153)),OR(ISBLANK(BQ153),NOT(COUNTIF('List of Values'!$K$2:$K$30,BQ153)=0)),"")</f>
        <v>1</v>
      </c>
      <c r="BU153" s="1" t="b">
        <f t="shared" si="85"/>
        <v>1</v>
      </c>
      <c r="BV153" s="1" t="b">
        <f t="shared" si="86"/>
        <v>1</v>
      </c>
      <c r="BX153" s="1" t="b">
        <f t="shared" si="87"/>
        <v>1</v>
      </c>
      <c r="BY153" s="1" t="b">
        <f t="shared" si="88"/>
        <v>1</v>
      </c>
      <c r="BZ153" t="str">
        <f>_xlfn.XLOOKUP(C153,[1]Blad1!$A:$A,[1]Blad1!$D:$D,"")</f>
        <v/>
      </c>
    </row>
    <row r="154" spans="2:78">
      <c r="B154" s="43">
        <f t="shared" si="89"/>
        <v>0</v>
      </c>
      <c r="C154" s="11">
        <v>217914</v>
      </c>
      <c r="D154" s="11" t="s">
        <v>984</v>
      </c>
      <c r="E154" s="11" t="s">
        <v>169</v>
      </c>
      <c r="F154" s="12">
        <v>5566845961</v>
      </c>
      <c r="G154" s="1" t="b">
        <f t="shared" si="61"/>
        <v>1</v>
      </c>
      <c r="H154" s="1" t="b" cm="1">
        <f t="array" ref="H154">IF(NOT(ISBLANK($C154)),AND(G154=TRUE,LEN(F154)&lt;30,NOT(ISNUMBER(FIND('List of Values'!$C$2:$C$20,F154)))),"")</f>
        <v>1</v>
      </c>
      <c r="I154" s="11" t="s">
        <v>985</v>
      </c>
      <c r="J154" s="1" t="b">
        <f t="shared" si="62"/>
        <v>1</v>
      </c>
      <c r="K154" s="1" t="b" cm="1">
        <f t="array" ref="K154">IF(NOT(ISBLANK($C154)),AND(J154=TRUE,LEN(I154)&lt;20,NOT(ISNUMBER(FIND('List of Values'!$C$2:$C$20,I154)))),"")</f>
        <v>1</v>
      </c>
      <c r="L154" s="11" t="s">
        <v>986</v>
      </c>
      <c r="M154" s="1" t="b">
        <f t="shared" si="63"/>
        <v>1</v>
      </c>
      <c r="N154" s="1" t="b" cm="1">
        <f t="array" ref="N154">IF(NOT(ISBLANK($C154)),AND(M154=TRUE,LEN(L154)&lt;81,NOT(ISNUMBER(FIND('List of Values'!$C$2:$C$20,L154)))),"")</f>
        <v>1</v>
      </c>
      <c r="P154" s="1" t="b">
        <f t="shared" si="64"/>
        <v>1</v>
      </c>
      <c r="Q154" s="1" t="b" cm="1">
        <f t="array" ref="Q154">IF(NOT(ISBLANK($C154)),AND(P154=TRUE,LEN(O154)&lt;81,NOT(ISNUMBER(FIND('List of Values'!$C$2:$C$20,O154)))),"")</f>
        <v>1</v>
      </c>
      <c r="R154" s="11" t="s">
        <v>987</v>
      </c>
      <c r="S154" s="1" t="b">
        <f t="shared" si="65"/>
        <v>1</v>
      </c>
      <c r="T154" s="1" t="b" cm="1">
        <f t="array" ref="T154">IF(NOT(ISBLANK($C154)),AND(S154=TRUE,LEN(R154)&lt;61,NOT(ISNUMBER(FIND('List of Values'!$C$2:$C$23,R154)))),"")</f>
        <v>1</v>
      </c>
      <c r="V154" s="1" t="b">
        <f t="shared" si="66"/>
        <v>1</v>
      </c>
      <c r="W154" s="1" t="b" cm="1">
        <f t="array" ref="W154">IF(NOT(ISBLANK($C154)),AND(V154=TRUE,LEN(U154)&lt;61,NOT(ISNUMBER(FIND('List of Values'!$C$2:$C$23,U154)))),"")</f>
        <v>1</v>
      </c>
      <c r="X154" s="11" t="s">
        <v>988</v>
      </c>
      <c r="Y154" s="1" t="b">
        <f t="shared" si="67"/>
        <v>1</v>
      </c>
      <c r="Z154" s="1" t="b" cm="1">
        <f t="array" ref="Z154">IF(NOT(ISBLANK($C154)),AND(Y154=TRUE,LEN(X154)&lt;81,NOT(ISNUMBER(FIND('List of Values'!$C$2:$C$23,X154)))),"")</f>
        <v>1</v>
      </c>
      <c r="AA154" s="11" t="s">
        <v>193</v>
      </c>
      <c r="AB154" s="1" t="b">
        <f t="shared" si="68"/>
        <v>1</v>
      </c>
      <c r="AC154" s="1" t="b">
        <f>IF(NOT(ISBLANK($C154)),AND(AB154=TRUE,NOT(COUNTIF('List of Values'!$B$2:$B$255,AA154)=0)),"")</f>
        <v>1</v>
      </c>
      <c r="AD154" s="11" t="s">
        <v>194</v>
      </c>
      <c r="AE154" s="1" t="b">
        <f t="shared" si="69"/>
        <v>1</v>
      </c>
      <c r="AF154" s="1" t="b">
        <f>IF(NOT(ISBLANK($C154)),AND(AE154=TRUE,NOT(COUNTIF('List of Values'!$F$2:$F$255,AD154)=0)),"")</f>
        <v>1</v>
      </c>
      <c r="AG154" s="11" t="s">
        <v>195</v>
      </c>
      <c r="AH154" s="1" t="b">
        <f t="shared" si="70"/>
        <v>1</v>
      </c>
      <c r="AI154" s="1" t="b">
        <f>IF(NOT(ISBLANK($C154)),AND(AH154=TRUE,NOT(COUNTIF('List of Values'!$N$2:$N$40,AG154)=0)),"")</f>
        <v>1</v>
      </c>
      <c r="AJ154" s="37" t="s">
        <v>196</v>
      </c>
      <c r="AK154" s="1" t="b">
        <f t="shared" si="71"/>
        <v>1</v>
      </c>
      <c r="AL154" s="1" t="b">
        <f>IF(NOT(ISBLANK($C154)),AND(AK154=TRUE,NOT(COUNTIF('List of Values'!$O$2:$O$30,AJ154)=0)),"")</f>
        <v>1</v>
      </c>
      <c r="AM154" s="11" t="s">
        <v>179</v>
      </c>
      <c r="AN154" s="1" t="b">
        <f t="shared" si="72"/>
        <v>1</v>
      </c>
      <c r="AO154" s="1" t="b">
        <f>IF(NOT(ISBLANK($C154)),AND(AN154=TRUE,NOT(COUNTIF('List of Values'!$AF$2:$AF$20,AM154)=0)),"")</f>
        <v>1</v>
      </c>
      <c r="AQ154" s="1" t="b">
        <f t="shared" si="73"/>
        <v>1</v>
      </c>
      <c r="AR154" s="1" t="b" cm="1">
        <f t="array" ref="AR154">IF(NOT(ISBLANK($C154)),AND(AQ154=TRUE,LEN(AP154)&lt;81,NOT(ISNUMBER(FIND('List of Values'!$C$2:$C$20,AP154)))),"")</f>
        <v>1</v>
      </c>
      <c r="AS154" s="11" t="str">
        <f t="shared" si="74"/>
        <v>JUNKÖFISKARN AB</v>
      </c>
      <c r="AT154" s="1" t="b">
        <f t="shared" si="75"/>
        <v>1</v>
      </c>
      <c r="AU154" s="1" t="b" cm="1">
        <f t="array" ref="AU154">IF(NOT(ISBLANK($C154)),AND(AT154=TRUE,LEN(AS154)&lt;81,NOT(ISNUMBER(FIND('List of Values'!$C$2:$C$20,AS154)))),"")</f>
        <v>1</v>
      </c>
      <c r="AV154" s="11" t="s">
        <v>989</v>
      </c>
      <c r="AW154" s="1" t="b">
        <f t="shared" si="76"/>
        <v>1</v>
      </c>
      <c r="AX154" s="1" t="b" cm="1">
        <f t="array" ref="AX154">IF(NOT(ISBLANK($C154)),AND(AW154=TRUE,LEN(AV154)&lt;21,NOT(ISNUMBER(FIND('List of Values'!$C$2:$C$20,AV154)))),"")</f>
        <v>1</v>
      </c>
      <c r="AY154" s="11">
        <v>12777</v>
      </c>
      <c r="AZ154" s="1" t="b">
        <f t="shared" si="30"/>
        <v>1</v>
      </c>
      <c r="BA154" s="10" t="b">
        <f>IF(NOT(ISBLANK($C154)),AND(AZ154=TRUE,NOT(COUNTIF('List of Values'!$R$2:$R$400,AY154)=0)),"")</f>
        <v>1</v>
      </c>
      <c r="BB154" s="20"/>
      <c r="BC154" s="1" t="b">
        <f t="shared" si="77"/>
        <v>1</v>
      </c>
      <c r="BD154" s="1" t="b" cm="1">
        <f t="array" ref="BD154">IF(NOT(ISBLANK($C154)),OR(ISBLANK(BB154),AND(NOT(ISNUMBER(FIND('List of Values'!$C$2:$C$23,BB154))),ISNUMBER(DATEVALUE(BB154)))),"")</f>
        <v>1</v>
      </c>
      <c r="BE154" s="20"/>
      <c r="BF154" s="1" t="b">
        <f t="shared" si="78"/>
        <v>1</v>
      </c>
      <c r="BG154" s="1" t="b" cm="1">
        <f t="array" ref="BG154">IF(NOT(ISBLANK($C154)),OR(ISBLANK(BE154),AND(NOT(ISNUMBER(FIND('List of Values'!$C$2:$C$23,BE154))),ISNUMBER(DATEVALUE(BE154)))),"")</f>
        <v>1</v>
      </c>
      <c r="BI154" s="1" t="b">
        <f t="shared" si="79"/>
        <v>1</v>
      </c>
      <c r="BJ154" s="1" t="b">
        <f t="shared" si="80"/>
        <v>1</v>
      </c>
      <c r="BK154" s="11" t="s">
        <v>27</v>
      </c>
      <c r="BL154" s="1" t="b">
        <f t="shared" si="81"/>
        <v>1</v>
      </c>
      <c r="BM154" s="1" t="b">
        <f>IF(NOT(ISBLANK($C154)),AND(BL154=TRUE,NOT(COUNTIF('List of Values'!$A$2:$A$20,BK154)=0)),"")</f>
        <v>1</v>
      </c>
      <c r="BN154" s="11" t="s">
        <v>186</v>
      </c>
      <c r="BO154" s="1" t="b">
        <f t="shared" si="82"/>
        <v>1</v>
      </c>
      <c r="BP154" s="1" t="b">
        <f t="shared" si="83"/>
        <v>1</v>
      </c>
      <c r="BR154" s="1" t="b">
        <f t="shared" si="84"/>
        <v>1</v>
      </c>
      <c r="BS154" s="1" t="b">
        <f>IF(NOT(ISBLANK($C154)),OR(ISBLANK(BQ154),NOT(COUNTIF('List of Values'!$K$2:$K$30,BQ154)=0)),"")</f>
        <v>1</v>
      </c>
      <c r="BU154" s="1" t="b">
        <f t="shared" si="85"/>
        <v>1</v>
      </c>
      <c r="BV154" s="1" t="b">
        <f t="shared" si="86"/>
        <v>1</v>
      </c>
      <c r="BX154" s="1" t="b">
        <f t="shared" si="87"/>
        <v>1</v>
      </c>
      <c r="BY154" s="1" t="b">
        <f t="shared" si="88"/>
        <v>1</v>
      </c>
      <c r="BZ154" s="60" t="str">
        <f>_xlfn.XLOOKUP(C154,[1]Blad1!$A:$A,[1]Blad1!$D:$D,"")</f>
        <v>x</v>
      </c>
    </row>
    <row r="155" spans="2:78">
      <c r="B155" s="43">
        <f t="shared" si="89"/>
        <v>0</v>
      </c>
      <c r="C155" s="11">
        <v>218086</v>
      </c>
      <c r="D155" s="11" t="s">
        <v>990</v>
      </c>
      <c r="E155" s="11" t="s">
        <v>199</v>
      </c>
      <c r="F155" s="12">
        <v>5566659057</v>
      </c>
      <c r="G155" s="1" t="b">
        <f t="shared" si="61"/>
        <v>1</v>
      </c>
      <c r="H155" s="1" t="b" cm="1">
        <f t="array" ref="H155">IF(NOT(ISBLANK($C155)),AND(G155=TRUE,LEN(F155)&lt;30,NOT(ISNUMBER(FIND('List of Values'!$C$2:$C$20,F155)))),"")</f>
        <v>1</v>
      </c>
      <c r="I155" s="11" t="s">
        <v>991</v>
      </c>
      <c r="J155" s="1" t="b">
        <f t="shared" si="62"/>
        <v>1</v>
      </c>
      <c r="K155" s="1" t="b" cm="1">
        <f t="array" ref="K155">IF(NOT(ISBLANK($C155)),AND(J155=TRUE,LEN(I155)&lt;20,NOT(ISNUMBER(FIND('List of Values'!$C$2:$C$20,I155)))),"")</f>
        <v>1</v>
      </c>
      <c r="L155" s="11" t="s">
        <v>992</v>
      </c>
      <c r="M155" s="1" t="b">
        <f t="shared" si="63"/>
        <v>1</v>
      </c>
      <c r="N155" s="1" t="b" cm="1">
        <f t="array" ref="N155">IF(NOT(ISBLANK($C155)),AND(M155=TRUE,LEN(L155)&lt;81,NOT(ISNUMBER(FIND('List of Values'!$C$2:$C$20,L155)))),"")</f>
        <v>1</v>
      </c>
      <c r="P155" s="1" t="b">
        <f t="shared" si="64"/>
        <v>1</v>
      </c>
      <c r="Q155" s="1" t="b" cm="1">
        <f t="array" ref="Q155">IF(NOT(ISBLANK($C155)),AND(P155=TRUE,LEN(O155)&lt;81,NOT(ISNUMBER(FIND('List of Values'!$C$2:$C$20,O155)))),"")</f>
        <v>1</v>
      </c>
      <c r="R155" s="11" t="s">
        <v>774</v>
      </c>
      <c r="S155" s="1" t="b">
        <f t="shared" si="65"/>
        <v>1</v>
      </c>
      <c r="T155" s="1" t="b" cm="1">
        <f t="array" ref="T155">IF(NOT(ISBLANK($C155)),AND(S155=TRUE,LEN(R155)&lt;61,NOT(ISNUMBER(FIND('List of Values'!$C$2:$C$23,R155)))),"")</f>
        <v>1</v>
      </c>
      <c r="V155" s="1" t="b">
        <f t="shared" si="66"/>
        <v>1</v>
      </c>
      <c r="W155" s="1" t="b" cm="1">
        <f t="array" ref="W155">IF(NOT(ISBLANK($C155)),AND(V155=TRUE,LEN(U155)&lt;61,NOT(ISNUMBER(FIND('List of Values'!$C$2:$C$23,U155)))),"")</f>
        <v>1</v>
      </c>
      <c r="X155" s="11" t="s">
        <v>993</v>
      </c>
      <c r="Y155" s="1" t="b">
        <f t="shared" si="67"/>
        <v>1</v>
      </c>
      <c r="Z155" s="1" t="b" cm="1">
        <f t="array" ref="Z155">IF(NOT(ISBLANK($C155)),AND(Y155=TRUE,LEN(X155)&lt;81,NOT(ISNUMBER(FIND('List of Values'!$C$2:$C$23,X155)))),"")</f>
        <v>1</v>
      </c>
      <c r="AA155" s="11" t="s">
        <v>193</v>
      </c>
      <c r="AB155" s="1" t="b">
        <f t="shared" si="68"/>
        <v>1</v>
      </c>
      <c r="AC155" s="1" t="b">
        <f>IF(NOT(ISBLANK($C155)),AND(AB155=TRUE,NOT(COUNTIF('List of Values'!$B$2:$B$255,AA155)=0)),"")</f>
        <v>1</v>
      </c>
      <c r="AD155" s="11" t="s">
        <v>194</v>
      </c>
      <c r="AE155" s="1" t="b">
        <f t="shared" si="69"/>
        <v>1</v>
      </c>
      <c r="AF155" s="1" t="b">
        <f>IF(NOT(ISBLANK($C155)),AND(AE155=TRUE,NOT(COUNTIF('List of Values'!$F$2:$F$255,AD155)=0)),"")</f>
        <v>1</v>
      </c>
      <c r="AG155" s="11" t="s">
        <v>214</v>
      </c>
      <c r="AH155" s="1" t="b">
        <f t="shared" si="70"/>
        <v>1</v>
      </c>
      <c r="AI155" s="1" t="b">
        <f>IF(NOT(ISBLANK($C155)),AND(AH155=TRUE,NOT(COUNTIF('List of Values'!$N$2:$N$40,AG155)=0)),"")</f>
        <v>1</v>
      </c>
      <c r="AJ155" s="37" t="s">
        <v>196</v>
      </c>
      <c r="AK155" s="1" t="b">
        <f t="shared" si="71"/>
        <v>1</v>
      </c>
      <c r="AL155" s="1" t="b">
        <f>IF(NOT(ISBLANK($C155)),AND(AK155=TRUE,NOT(COUNTIF('List of Values'!$O$2:$O$30,AJ155)=0)),"")</f>
        <v>1</v>
      </c>
      <c r="AM155" s="11" t="s">
        <v>179</v>
      </c>
      <c r="AN155" s="1" t="b">
        <f t="shared" si="72"/>
        <v>1</v>
      </c>
      <c r="AO155" s="1" t="b">
        <f>IF(NOT(ISBLANK($C155)),AND(AN155=TRUE,NOT(COUNTIF('List of Values'!$AF$2:$AF$20,AM155)=0)),"")</f>
        <v>1</v>
      </c>
      <c r="AQ155" s="1" t="b">
        <f t="shared" si="73"/>
        <v>1</v>
      </c>
      <c r="AR155" s="1" t="b" cm="1">
        <f t="array" ref="AR155">IF(NOT(ISBLANK($C155)),AND(AQ155=TRUE,LEN(AP155)&lt;81,NOT(ISNUMBER(FIND('List of Values'!$C$2:$C$20,AP155)))),"")</f>
        <v>1</v>
      </c>
      <c r="AS155" s="11" t="str">
        <f t="shared" si="74"/>
        <v>LANGES GUMMIVERKSTAD AB</v>
      </c>
      <c r="AT155" s="1" t="b">
        <f t="shared" si="75"/>
        <v>1</v>
      </c>
      <c r="AU155" s="1" t="b" cm="1">
        <f t="array" ref="AU155">IF(NOT(ISBLANK($C155)),AND(AT155=TRUE,LEN(AS155)&lt;81,NOT(ISNUMBER(FIND('List of Values'!$C$2:$C$20,AS155)))),"")</f>
        <v>1</v>
      </c>
      <c r="AV155" s="11" t="s">
        <v>994</v>
      </c>
      <c r="AW155" s="1" t="b">
        <f t="shared" si="76"/>
        <v>1</v>
      </c>
      <c r="AX155" s="1" t="b" cm="1">
        <f t="array" ref="AX155">IF(NOT(ISBLANK($C155)),AND(AW155=TRUE,LEN(AV155)&lt;21,NOT(ISNUMBER(FIND('List of Values'!$C$2:$C$20,AV155)))),"")</f>
        <v>1</v>
      </c>
      <c r="AY155" s="11">
        <v>10001</v>
      </c>
      <c r="AZ155" s="1" t="b">
        <f t="shared" si="30"/>
        <v>1</v>
      </c>
      <c r="BA155" s="10" t="b">
        <f>IF(NOT(ISBLANK($C155)),AND(AZ155=TRUE,NOT(COUNTIF('List of Values'!$R$2:$R$400,AY155)=0)),"")</f>
        <v>1</v>
      </c>
      <c r="BB155" s="20"/>
      <c r="BC155" s="1" t="b">
        <f t="shared" si="77"/>
        <v>1</v>
      </c>
      <c r="BD155" s="1" t="b" cm="1">
        <f t="array" ref="BD155">IF(NOT(ISBLANK($C155)),OR(ISBLANK(BB155),AND(NOT(ISNUMBER(FIND('List of Values'!$C$2:$C$23,BB155))),ISNUMBER(DATEVALUE(BB155)))),"")</f>
        <v>1</v>
      </c>
      <c r="BE155" s="20"/>
      <c r="BF155" s="1" t="b">
        <f t="shared" si="78"/>
        <v>1</v>
      </c>
      <c r="BG155" s="1" t="b" cm="1">
        <f t="array" ref="BG155">IF(NOT(ISBLANK($C155)),OR(ISBLANK(BE155),AND(NOT(ISNUMBER(FIND('List of Values'!$C$2:$C$23,BE155))),ISNUMBER(DATEVALUE(BE155)))),"")</f>
        <v>1</v>
      </c>
      <c r="BI155" s="1" t="b">
        <f t="shared" si="79"/>
        <v>1</v>
      </c>
      <c r="BJ155" s="1" t="b">
        <f t="shared" si="80"/>
        <v>1</v>
      </c>
      <c r="BK155" s="11" t="s">
        <v>27</v>
      </c>
      <c r="BL155" s="1" t="b">
        <f t="shared" si="81"/>
        <v>1</v>
      </c>
      <c r="BM155" s="1" t="b">
        <f>IF(NOT(ISBLANK($C155)),AND(BL155=TRUE,NOT(COUNTIF('List of Values'!$A$2:$A$20,BK155)=0)),"")</f>
        <v>1</v>
      </c>
      <c r="BN155" s="11" t="s">
        <v>186</v>
      </c>
      <c r="BO155" s="1" t="b">
        <f t="shared" si="82"/>
        <v>1</v>
      </c>
      <c r="BP155" s="1" t="b">
        <f t="shared" si="83"/>
        <v>1</v>
      </c>
      <c r="BR155" s="1" t="b">
        <f t="shared" si="84"/>
        <v>1</v>
      </c>
      <c r="BS155" s="1" t="b">
        <f>IF(NOT(ISBLANK($C155)),OR(ISBLANK(BQ155),NOT(COUNTIF('List of Values'!$K$2:$K$30,BQ155)=0)),"")</f>
        <v>1</v>
      </c>
      <c r="BU155" s="1" t="b">
        <f t="shared" si="85"/>
        <v>1</v>
      </c>
      <c r="BV155" s="1" t="b">
        <f t="shared" si="86"/>
        <v>1</v>
      </c>
      <c r="BX155" s="1" t="b">
        <f t="shared" si="87"/>
        <v>1</v>
      </c>
      <c r="BY155" s="1" t="b">
        <f t="shared" si="88"/>
        <v>1</v>
      </c>
      <c r="BZ155" t="str">
        <f>_xlfn.XLOOKUP(C155,[1]Blad1!$A:$A,[1]Blad1!$D:$D,"")</f>
        <v/>
      </c>
    </row>
    <row r="156" spans="2:78">
      <c r="B156" s="43">
        <f t="shared" si="89"/>
        <v>0</v>
      </c>
      <c r="C156" s="11">
        <v>218037</v>
      </c>
      <c r="D156" s="11" t="s">
        <v>995</v>
      </c>
      <c r="E156" s="11" t="s">
        <v>199</v>
      </c>
      <c r="F156" s="12">
        <v>5560967431</v>
      </c>
      <c r="G156" s="1" t="b">
        <f t="shared" si="61"/>
        <v>1</v>
      </c>
      <c r="H156" s="1" t="b" cm="1">
        <f t="array" ref="H156">IF(NOT(ISBLANK($C156)),AND(G156=TRUE,LEN(F156)&lt;30,NOT(ISNUMBER(FIND('List of Values'!$C$2:$C$20,F156)))),"")</f>
        <v>1</v>
      </c>
      <c r="I156" s="11" t="s">
        <v>996</v>
      </c>
      <c r="J156" s="1" t="b">
        <f t="shared" si="62"/>
        <v>1</v>
      </c>
      <c r="K156" s="1" t="b" cm="1">
        <f t="array" ref="K156">IF(NOT(ISBLANK($C156)),AND(J156=TRUE,LEN(I156)&lt;20,NOT(ISNUMBER(FIND('List of Values'!$C$2:$C$20,I156)))),"")</f>
        <v>1</v>
      </c>
      <c r="L156" s="11" t="s">
        <v>997</v>
      </c>
      <c r="M156" s="1" t="b">
        <f t="shared" si="63"/>
        <v>1</v>
      </c>
      <c r="N156" s="1" t="b" cm="1">
        <f t="array" ref="N156">IF(NOT(ISBLANK($C156)),AND(M156=TRUE,LEN(L156)&lt;81,NOT(ISNUMBER(FIND('List of Values'!$C$2:$C$20,L156)))),"")</f>
        <v>1</v>
      </c>
      <c r="P156" s="1" t="b">
        <f t="shared" si="64"/>
        <v>1</v>
      </c>
      <c r="Q156" s="1" t="b" cm="1">
        <f t="array" ref="Q156">IF(NOT(ISBLANK($C156)),AND(P156=TRUE,LEN(O156)&lt;81,NOT(ISNUMBER(FIND('List of Values'!$C$2:$C$20,O156)))),"")</f>
        <v>1</v>
      </c>
      <c r="R156" s="11" t="s">
        <v>998</v>
      </c>
      <c r="S156" s="1" t="b">
        <f t="shared" si="65"/>
        <v>1</v>
      </c>
      <c r="T156" s="1" t="b" cm="1">
        <f t="array" ref="T156">IF(NOT(ISBLANK($C156)),AND(S156=TRUE,LEN(R156)&lt;61,NOT(ISNUMBER(FIND('List of Values'!$C$2:$C$23,R156)))),"")</f>
        <v>1</v>
      </c>
      <c r="V156" s="1" t="b">
        <f t="shared" si="66"/>
        <v>1</v>
      </c>
      <c r="W156" s="1" t="b" cm="1">
        <f t="array" ref="W156">IF(NOT(ISBLANK($C156)),AND(V156=TRUE,LEN(U156)&lt;61,NOT(ISNUMBER(FIND('List of Values'!$C$2:$C$23,U156)))),"")</f>
        <v>1</v>
      </c>
      <c r="X156" s="11" t="s">
        <v>999</v>
      </c>
      <c r="Y156" s="1" t="b">
        <f t="shared" si="67"/>
        <v>1</v>
      </c>
      <c r="Z156" s="1" t="b" cm="1">
        <f t="array" ref="Z156">IF(NOT(ISBLANK($C156)),AND(Y156=TRUE,LEN(X156)&lt;81,NOT(ISNUMBER(FIND('List of Values'!$C$2:$C$23,X156)))),"")</f>
        <v>1</v>
      </c>
      <c r="AA156" s="11" t="s">
        <v>193</v>
      </c>
      <c r="AB156" s="1" t="b">
        <f t="shared" si="68"/>
        <v>1</v>
      </c>
      <c r="AC156" s="1" t="b">
        <f>IF(NOT(ISBLANK($C156)),AND(AB156=TRUE,NOT(COUNTIF('List of Values'!$B$2:$B$255,AA156)=0)),"")</f>
        <v>1</v>
      </c>
      <c r="AD156" s="11" t="s">
        <v>194</v>
      </c>
      <c r="AE156" s="1" t="b">
        <f t="shared" si="69"/>
        <v>1</v>
      </c>
      <c r="AF156" s="1" t="b">
        <f>IF(NOT(ISBLANK($C156)),AND(AE156=TRUE,NOT(COUNTIF('List of Values'!$F$2:$F$255,AD156)=0)),"")</f>
        <v>1</v>
      </c>
      <c r="AG156" s="11" t="s">
        <v>177</v>
      </c>
      <c r="AH156" s="1" t="b">
        <f t="shared" si="70"/>
        <v>1</v>
      </c>
      <c r="AI156" s="1" t="b">
        <f>IF(NOT(ISBLANK($C156)),AND(AH156=TRUE,NOT(COUNTIF('List of Values'!$N$2:$N$40,AG156)=0)),"")</f>
        <v>1</v>
      </c>
      <c r="AJ156" s="59" t="s">
        <v>196</v>
      </c>
      <c r="AK156" s="1" t="b">
        <f t="shared" si="71"/>
        <v>1</v>
      </c>
      <c r="AL156" s="1" t="b">
        <f>IF(NOT(ISBLANK($C156)),AND(AK156=TRUE,NOT(COUNTIF('List of Values'!$O$2:$O$30,AJ156)=0)),"")</f>
        <v>1</v>
      </c>
      <c r="AM156" s="11" t="s">
        <v>179</v>
      </c>
      <c r="AN156" s="1" t="b">
        <f t="shared" si="72"/>
        <v>1</v>
      </c>
      <c r="AO156" s="1" t="b">
        <f>IF(NOT(ISBLANK($C156)),AND(AN156=TRUE,NOT(COUNTIF('List of Values'!$AF$2:$AF$20,AM156)=0)),"")</f>
        <v>1</v>
      </c>
      <c r="AQ156" s="1" t="b">
        <f t="shared" si="73"/>
        <v>1</v>
      </c>
      <c r="AR156" s="1" t="b" cm="1">
        <f t="array" ref="AR156">IF(NOT(ISBLANK($C156)),AND(AQ156=TRUE,LEN(AP156)&lt;81,NOT(ISNUMBER(FIND('List of Values'!$C$2:$C$20,AP156)))),"")</f>
        <v>1</v>
      </c>
      <c r="AS156" s="11" t="str">
        <f t="shared" si="74"/>
        <v>MAERSK LOGISTICS &amp; SERVICES SWEDEN AB</v>
      </c>
      <c r="AT156" s="1" t="b">
        <f t="shared" si="75"/>
        <v>1</v>
      </c>
      <c r="AU156" s="1" t="b" cm="1">
        <f t="array" ref="AU156">IF(NOT(ISBLANK($C156)),AND(AT156=TRUE,LEN(AS156)&lt;81,NOT(ISNUMBER(FIND('List of Values'!$C$2:$C$20,AS156)))),"")</f>
        <v>1</v>
      </c>
      <c r="AV156" s="11" t="s">
        <v>1000</v>
      </c>
      <c r="AW156" s="1" t="b">
        <f t="shared" si="76"/>
        <v>1</v>
      </c>
      <c r="AX156" s="1" t="b" cm="1">
        <f t="array" ref="AX156">IF(NOT(ISBLANK($C156)),AND(AW156=TRUE,LEN(AV156)&lt;21,NOT(ISNUMBER(FIND('List of Values'!$C$2:$C$20,AV156)))),"")</f>
        <v>1</v>
      </c>
      <c r="AY156" s="11">
        <v>10001</v>
      </c>
      <c r="AZ156" s="1" t="b">
        <f t="shared" si="30"/>
        <v>1</v>
      </c>
      <c r="BA156" s="10" t="b">
        <f>IF(NOT(ISBLANK($C156)),AND(AZ156=TRUE,NOT(COUNTIF('List of Values'!$R$2:$R$400,AY156)=0)),"")</f>
        <v>1</v>
      </c>
      <c r="BB156" s="20"/>
      <c r="BC156" s="1" t="b">
        <f t="shared" si="77"/>
        <v>1</v>
      </c>
      <c r="BD156" s="1" t="b" cm="1">
        <f t="array" ref="BD156">IF(NOT(ISBLANK($C156)),OR(ISBLANK(BB156),AND(NOT(ISNUMBER(FIND('List of Values'!$C$2:$C$23,BB156))),ISNUMBER(DATEVALUE(BB156)))),"")</f>
        <v>1</v>
      </c>
      <c r="BE156" s="20"/>
      <c r="BF156" s="1" t="b">
        <f t="shared" si="78"/>
        <v>1</v>
      </c>
      <c r="BG156" s="1" t="b" cm="1">
        <f t="array" ref="BG156">IF(NOT(ISBLANK($C156)),OR(ISBLANK(BE156),AND(NOT(ISNUMBER(FIND('List of Values'!$C$2:$C$23,BE156))),ISNUMBER(DATEVALUE(BE156)))),"")</f>
        <v>1</v>
      </c>
      <c r="BI156" s="1" t="b">
        <f t="shared" si="79"/>
        <v>1</v>
      </c>
      <c r="BJ156" s="1" t="b">
        <f t="shared" si="80"/>
        <v>1</v>
      </c>
      <c r="BK156" s="11" t="s">
        <v>27</v>
      </c>
      <c r="BL156" s="1" t="b">
        <f t="shared" si="81"/>
        <v>1</v>
      </c>
      <c r="BM156" s="1" t="b">
        <f>IF(NOT(ISBLANK($C156)),AND(BL156=TRUE,NOT(COUNTIF('List of Values'!$A$2:$A$20,BK156)=0)),"")</f>
        <v>1</v>
      </c>
      <c r="BN156" s="11" t="s">
        <v>186</v>
      </c>
      <c r="BO156" s="1" t="b">
        <f t="shared" si="82"/>
        <v>1</v>
      </c>
      <c r="BP156" s="1" t="b">
        <f t="shared" si="83"/>
        <v>1</v>
      </c>
      <c r="BR156" s="1" t="b">
        <f t="shared" si="84"/>
        <v>1</v>
      </c>
      <c r="BS156" s="1" t="b">
        <f>IF(NOT(ISBLANK($C156)),OR(ISBLANK(BQ156),NOT(COUNTIF('List of Values'!$K$2:$K$30,BQ156)=0)),"")</f>
        <v>1</v>
      </c>
      <c r="BU156" s="1" t="b">
        <f t="shared" si="85"/>
        <v>1</v>
      </c>
      <c r="BV156" s="1" t="b">
        <f t="shared" si="86"/>
        <v>1</v>
      </c>
      <c r="BX156" s="1" t="b">
        <f t="shared" si="87"/>
        <v>1</v>
      </c>
      <c r="BY156" s="1" t="b">
        <f t="shared" si="88"/>
        <v>1</v>
      </c>
      <c r="BZ156" t="str">
        <f>_xlfn.XLOOKUP(C156,[1]Blad1!$A:$A,[1]Blad1!$D:$D,"")</f>
        <v/>
      </c>
    </row>
    <row r="157" spans="2:78">
      <c r="B157" s="43">
        <f t="shared" si="89"/>
        <v>0</v>
      </c>
      <c r="C157" s="11">
        <v>218042</v>
      </c>
      <c r="D157" s="11" t="s">
        <v>1001</v>
      </c>
      <c r="E157" s="11" t="s">
        <v>199</v>
      </c>
      <c r="F157" s="12">
        <v>5561851063</v>
      </c>
      <c r="G157" s="1" t="b">
        <f t="shared" si="61"/>
        <v>1</v>
      </c>
      <c r="H157" s="1" t="b" cm="1">
        <f t="array" ref="H157">IF(NOT(ISBLANK($C157)),AND(G157=TRUE,LEN(F157)&lt;30,NOT(ISNUMBER(FIND('List of Values'!$C$2:$C$20,F157)))),"")</f>
        <v>1</v>
      </c>
      <c r="I157" s="11" t="s">
        <v>1002</v>
      </c>
      <c r="J157" s="1" t="b">
        <f t="shared" si="62"/>
        <v>1</v>
      </c>
      <c r="K157" s="1" t="b" cm="1">
        <f t="array" ref="K157">IF(NOT(ISBLANK($C157)),AND(J157=TRUE,LEN(I157)&lt;20,NOT(ISNUMBER(FIND('List of Values'!$C$2:$C$20,I157)))),"")</f>
        <v>1</v>
      </c>
      <c r="L157" s="11" t="s">
        <v>1003</v>
      </c>
      <c r="M157" s="1" t="b">
        <f t="shared" si="63"/>
        <v>1</v>
      </c>
      <c r="N157" s="1" t="b" cm="1">
        <f t="array" ref="N157">IF(NOT(ISBLANK($C157)),AND(M157=TRUE,LEN(L157)&lt;81,NOT(ISNUMBER(FIND('List of Values'!$C$2:$C$20,L157)))),"")</f>
        <v>1</v>
      </c>
      <c r="P157" s="1" t="b">
        <f t="shared" si="64"/>
        <v>1</v>
      </c>
      <c r="Q157" s="1" t="b" cm="1">
        <f t="array" ref="Q157">IF(NOT(ISBLANK($C157)),AND(P157=TRUE,LEN(O157)&lt;81,NOT(ISNUMBER(FIND('List of Values'!$C$2:$C$20,O157)))),"")</f>
        <v>1</v>
      </c>
      <c r="R157" s="11" t="s">
        <v>1004</v>
      </c>
      <c r="S157" s="1" t="b">
        <f t="shared" si="65"/>
        <v>1</v>
      </c>
      <c r="T157" s="1" t="b" cm="1">
        <f t="array" ref="T157">IF(NOT(ISBLANK($C157)),AND(S157=TRUE,LEN(R157)&lt;61,NOT(ISNUMBER(FIND('List of Values'!$C$2:$C$23,R157)))),"")</f>
        <v>1</v>
      </c>
      <c r="V157" s="1" t="b">
        <f t="shared" si="66"/>
        <v>1</v>
      </c>
      <c r="W157" s="1" t="b" cm="1">
        <f t="array" ref="W157">IF(NOT(ISBLANK($C157)),AND(V157=TRUE,LEN(U157)&lt;61,NOT(ISNUMBER(FIND('List of Values'!$C$2:$C$23,U157)))),"")</f>
        <v>1</v>
      </c>
      <c r="X157" s="11" t="s">
        <v>1005</v>
      </c>
      <c r="Y157" s="1" t="b">
        <f t="shared" si="67"/>
        <v>1</v>
      </c>
      <c r="Z157" s="1" t="b" cm="1">
        <f t="array" ref="Z157">IF(NOT(ISBLANK($C157)),AND(Y157=TRUE,LEN(X157)&lt;81,NOT(ISNUMBER(FIND('List of Values'!$C$2:$C$23,X157)))),"")</f>
        <v>1</v>
      </c>
      <c r="AA157" s="11" t="s">
        <v>193</v>
      </c>
      <c r="AB157" s="1" t="b">
        <f t="shared" si="68"/>
        <v>1</v>
      </c>
      <c r="AC157" s="1" t="b">
        <f>IF(NOT(ISBLANK($C157)),AND(AB157=TRUE,NOT(COUNTIF('List of Values'!$B$2:$B$255,AA157)=0)),"")</f>
        <v>1</v>
      </c>
      <c r="AD157" s="11" t="s">
        <v>194</v>
      </c>
      <c r="AE157" s="1" t="b">
        <f t="shared" si="69"/>
        <v>1</v>
      </c>
      <c r="AF157" s="1" t="b">
        <f>IF(NOT(ISBLANK($C157)),AND(AE157=TRUE,NOT(COUNTIF('List of Values'!$F$2:$F$255,AD157)=0)),"")</f>
        <v>1</v>
      </c>
      <c r="AG157" s="11" t="s">
        <v>195</v>
      </c>
      <c r="AH157" s="1" t="b">
        <f t="shared" si="70"/>
        <v>1</v>
      </c>
      <c r="AI157" s="1" t="b">
        <f>IF(NOT(ISBLANK($C157)),AND(AH157=TRUE,NOT(COUNTIF('List of Values'!$N$2:$N$40,AG157)=0)),"")</f>
        <v>1</v>
      </c>
      <c r="AJ157" s="37" t="s">
        <v>196</v>
      </c>
      <c r="AK157" s="1" t="b">
        <f t="shared" si="71"/>
        <v>1</v>
      </c>
      <c r="AL157" s="1" t="b">
        <f>IF(NOT(ISBLANK($C157)),AND(AK157=TRUE,NOT(COUNTIF('List of Values'!$O$2:$O$30,AJ157)=0)),"")</f>
        <v>1</v>
      </c>
      <c r="AM157" s="11" t="s">
        <v>179</v>
      </c>
      <c r="AN157" s="1" t="b">
        <f t="shared" si="72"/>
        <v>1</v>
      </c>
      <c r="AO157" s="1" t="b">
        <f>IF(NOT(ISBLANK($C157)),AND(AN157=TRUE,NOT(COUNTIF('List of Values'!$AF$2:$AF$20,AM157)=0)),"")</f>
        <v>1</v>
      </c>
      <c r="AQ157" s="1" t="b">
        <f t="shared" si="73"/>
        <v>1</v>
      </c>
      <c r="AR157" s="1" t="b" cm="1">
        <f t="array" ref="AR157">IF(NOT(ISBLANK($C157)),AND(AQ157=TRUE,LEN(AP157)&lt;81,NOT(ISNUMBER(FIND('List of Values'!$C$2:$C$20,AP157)))),"")</f>
        <v>1</v>
      </c>
      <c r="AS157" s="11" t="str">
        <f t="shared" si="74"/>
        <v>VIANOR AB</v>
      </c>
      <c r="AT157" s="1" t="b">
        <f t="shared" si="75"/>
        <v>1</v>
      </c>
      <c r="AU157" s="1" t="b" cm="1">
        <f t="array" ref="AU157">IF(NOT(ISBLANK($C157)),AND(AT157=TRUE,LEN(AS157)&lt;81,NOT(ISNUMBER(FIND('List of Values'!$C$2:$C$20,AS157)))),"")</f>
        <v>1</v>
      </c>
      <c r="AV157" s="11" t="s">
        <v>1006</v>
      </c>
      <c r="AW157" s="1" t="b">
        <f t="shared" si="76"/>
        <v>1</v>
      </c>
      <c r="AX157" s="1" t="b" cm="1">
        <f t="array" ref="AX157">IF(NOT(ISBLANK($C157)),AND(AW157=TRUE,LEN(AV157)&lt;21,NOT(ISNUMBER(FIND('List of Values'!$C$2:$C$20,AV157)))),"")</f>
        <v>1</v>
      </c>
      <c r="AY157" s="11">
        <v>10001</v>
      </c>
      <c r="AZ157" s="1" t="b">
        <f t="shared" si="30"/>
        <v>1</v>
      </c>
      <c r="BA157" s="10" t="b">
        <f>IF(NOT(ISBLANK($C157)),AND(AZ157=TRUE,NOT(COUNTIF('List of Values'!$R$2:$R$400,AY157)=0)),"")</f>
        <v>1</v>
      </c>
      <c r="BB157" s="20"/>
      <c r="BC157" s="1" t="b">
        <f t="shared" si="77"/>
        <v>1</v>
      </c>
      <c r="BD157" s="1" t="b" cm="1">
        <f t="array" ref="BD157">IF(NOT(ISBLANK($C157)),OR(ISBLANK(BB157),AND(NOT(ISNUMBER(FIND('List of Values'!$C$2:$C$23,BB157))),ISNUMBER(DATEVALUE(BB157)))),"")</f>
        <v>1</v>
      </c>
      <c r="BE157" s="20"/>
      <c r="BF157" s="1" t="b">
        <f t="shared" si="78"/>
        <v>1</v>
      </c>
      <c r="BG157" s="1" t="b" cm="1">
        <f t="array" ref="BG157">IF(NOT(ISBLANK($C157)),OR(ISBLANK(BE157),AND(NOT(ISNUMBER(FIND('List of Values'!$C$2:$C$23,BE157))),ISNUMBER(DATEVALUE(BE157)))),"")</f>
        <v>1</v>
      </c>
      <c r="BI157" s="1" t="b">
        <f t="shared" si="79"/>
        <v>1</v>
      </c>
      <c r="BJ157" s="1" t="b">
        <f t="shared" si="80"/>
        <v>1</v>
      </c>
      <c r="BK157" s="11" t="s">
        <v>27</v>
      </c>
      <c r="BL157" s="1" t="b">
        <f t="shared" si="81"/>
        <v>1</v>
      </c>
      <c r="BM157" s="1" t="b">
        <f>IF(NOT(ISBLANK($C157)),AND(BL157=TRUE,NOT(COUNTIF('List of Values'!$A$2:$A$20,BK157)=0)),"")</f>
        <v>1</v>
      </c>
      <c r="BN157" s="11" t="s">
        <v>186</v>
      </c>
      <c r="BO157" s="1" t="b">
        <f t="shared" si="82"/>
        <v>1</v>
      </c>
      <c r="BP157" s="1" t="b">
        <f t="shared" si="83"/>
        <v>1</v>
      </c>
      <c r="BR157" s="1" t="b">
        <f t="shared" si="84"/>
        <v>1</v>
      </c>
      <c r="BS157" s="1" t="b">
        <f>IF(NOT(ISBLANK($C157)),OR(ISBLANK(BQ157),NOT(COUNTIF('List of Values'!$K$2:$K$30,BQ157)=0)),"")</f>
        <v>1</v>
      </c>
      <c r="BU157" s="1" t="b">
        <f t="shared" si="85"/>
        <v>1</v>
      </c>
      <c r="BV157" s="1" t="b">
        <f t="shared" si="86"/>
        <v>1</v>
      </c>
      <c r="BX157" s="1" t="b">
        <f t="shared" si="87"/>
        <v>1</v>
      </c>
      <c r="BY157" s="1" t="b">
        <f t="shared" si="88"/>
        <v>1</v>
      </c>
      <c r="BZ157" t="str">
        <f>_xlfn.XLOOKUP(C157,[1]Blad1!$A:$A,[1]Blad1!$D:$D,"")</f>
        <v/>
      </c>
    </row>
    <row r="158" spans="2:78">
      <c r="B158" s="43">
        <f t="shared" si="89"/>
        <v>0</v>
      </c>
      <c r="C158" s="11">
        <v>217984</v>
      </c>
      <c r="D158" s="11" t="s">
        <v>1007</v>
      </c>
      <c r="E158" s="11" t="s">
        <v>169</v>
      </c>
      <c r="F158" s="12">
        <v>5593409799</v>
      </c>
      <c r="G158" s="1" t="b">
        <f t="shared" si="61"/>
        <v>1</v>
      </c>
      <c r="H158" s="1" t="b" cm="1">
        <f t="array" ref="H158">IF(NOT(ISBLANK($C158)),AND(G158=TRUE,LEN(F158)&lt;30,NOT(ISNUMBER(FIND('List of Values'!$C$2:$C$20,F158)))),"")</f>
        <v>1</v>
      </c>
      <c r="I158" s="11" t="s">
        <v>1008</v>
      </c>
      <c r="J158" s="1" t="b">
        <f t="shared" si="62"/>
        <v>1</v>
      </c>
      <c r="K158" s="1" t="b" cm="1">
        <f t="array" ref="K158">IF(NOT(ISBLANK($C158)),AND(J158=TRUE,LEN(I158)&lt;20,NOT(ISNUMBER(FIND('List of Values'!$C$2:$C$20,I158)))),"")</f>
        <v>1</v>
      </c>
      <c r="L158" s="11" t="s">
        <v>1009</v>
      </c>
      <c r="M158" s="1" t="b">
        <f t="shared" si="63"/>
        <v>1</v>
      </c>
      <c r="N158" s="1" t="b" cm="1">
        <f t="array" ref="N158">IF(NOT(ISBLANK($C158)),AND(M158=TRUE,LEN(L158)&lt;81,NOT(ISNUMBER(FIND('List of Values'!$C$2:$C$20,L158)))),"")</f>
        <v>1</v>
      </c>
      <c r="P158" s="1" t="b">
        <f t="shared" si="64"/>
        <v>1</v>
      </c>
      <c r="Q158" s="1" t="b" cm="1">
        <f t="array" ref="Q158">IF(NOT(ISBLANK($C158)),AND(P158=TRUE,LEN(O158)&lt;81,NOT(ISNUMBER(FIND('List of Values'!$C$2:$C$20,O158)))),"")</f>
        <v>1</v>
      </c>
      <c r="R158" s="11" t="s">
        <v>202</v>
      </c>
      <c r="S158" s="1" t="b">
        <f t="shared" si="65"/>
        <v>1</v>
      </c>
      <c r="T158" s="1" t="b" cm="1">
        <f t="array" ref="T158">IF(NOT(ISBLANK($C158)),AND(S158=TRUE,LEN(R158)&lt;61,NOT(ISNUMBER(FIND('List of Values'!$C$2:$C$23,R158)))),"")</f>
        <v>1</v>
      </c>
      <c r="V158" s="1" t="b">
        <f t="shared" si="66"/>
        <v>1</v>
      </c>
      <c r="W158" s="1" t="b" cm="1">
        <f t="array" ref="W158">IF(NOT(ISBLANK($C158)),AND(V158=TRUE,LEN(U158)&lt;61,NOT(ISNUMBER(FIND('List of Values'!$C$2:$C$23,U158)))),"")</f>
        <v>1</v>
      </c>
      <c r="X158" s="11" t="s">
        <v>1010</v>
      </c>
      <c r="Y158" s="1" t="b">
        <f t="shared" si="67"/>
        <v>1</v>
      </c>
      <c r="Z158" s="1" t="b" cm="1">
        <f t="array" ref="Z158">IF(NOT(ISBLANK($C158)),AND(Y158=TRUE,LEN(X158)&lt;81,NOT(ISNUMBER(FIND('List of Values'!$C$2:$C$23,X158)))),"")</f>
        <v>1</v>
      </c>
      <c r="AA158" s="11" t="s">
        <v>193</v>
      </c>
      <c r="AB158" s="1" t="b">
        <f t="shared" si="68"/>
        <v>1</v>
      </c>
      <c r="AC158" s="1" t="b">
        <f>IF(NOT(ISBLANK($C158)),AND(AB158=TRUE,NOT(COUNTIF('List of Values'!$B$2:$B$255,AA158)=0)),"")</f>
        <v>1</v>
      </c>
      <c r="AD158" s="11" t="s">
        <v>194</v>
      </c>
      <c r="AE158" s="1" t="b">
        <f t="shared" si="69"/>
        <v>1</v>
      </c>
      <c r="AF158" s="1" t="b">
        <f>IF(NOT(ISBLANK($C158)),AND(AE158=TRUE,NOT(COUNTIF('List of Values'!$F$2:$F$255,AD158)=0)),"")</f>
        <v>1</v>
      </c>
      <c r="AG158" s="11" t="s">
        <v>195</v>
      </c>
      <c r="AH158" s="1" t="b">
        <f t="shared" si="70"/>
        <v>1</v>
      </c>
      <c r="AI158" s="1" t="b">
        <f>IF(NOT(ISBLANK($C158)),AND(AH158=TRUE,NOT(COUNTIF('List of Values'!$N$2:$N$40,AG158)=0)),"")</f>
        <v>1</v>
      </c>
      <c r="AJ158" s="37" t="s">
        <v>196</v>
      </c>
      <c r="AK158" s="1" t="b">
        <f t="shared" si="71"/>
        <v>1</v>
      </c>
      <c r="AL158" s="1" t="b">
        <f>IF(NOT(ISBLANK($C158)),AND(AK158=TRUE,NOT(COUNTIF('List of Values'!$O$2:$O$30,AJ158)=0)),"")</f>
        <v>1</v>
      </c>
      <c r="AM158" s="11" t="s">
        <v>179</v>
      </c>
      <c r="AN158" s="1" t="b">
        <f t="shared" si="72"/>
        <v>1</v>
      </c>
      <c r="AO158" s="1" t="b">
        <f>IF(NOT(ISBLANK($C158)),AND(AN158=TRUE,NOT(COUNTIF('List of Values'!$AF$2:$AF$20,AM158)=0)),"")</f>
        <v>1</v>
      </c>
      <c r="AQ158" s="1" t="b">
        <f t="shared" si="73"/>
        <v>1</v>
      </c>
      <c r="AR158" s="1" t="b" cm="1">
        <f t="array" ref="AR158">IF(NOT(ISBLANK($C158)),AND(AQ158=TRUE,LEN(AP158)&lt;81,NOT(ISNUMBER(FIND('List of Values'!$C$2:$C$20,AP158)))),"")</f>
        <v>1</v>
      </c>
      <c r="AS158" s="11" t="str">
        <f t="shared" si="74"/>
        <v>LEWA HAV KÄRLEK AB</v>
      </c>
      <c r="AT158" s="1" t="b">
        <f t="shared" si="75"/>
        <v>1</v>
      </c>
      <c r="AU158" s="1" t="b" cm="1">
        <f t="array" ref="AU158">IF(NOT(ISBLANK($C158)),AND(AT158=TRUE,LEN(AS158)&lt;81,NOT(ISNUMBER(FIND('List of Values'!$C$2:$C$20,AS158)))),"")</f>
        <v>1</v>
      </c>
      <c r="AV158" s="11" t="s">
        <v>1011</v>
      </c>
      <c r="AW158" s="1" t="b">
        <f t="shared" si="76"/>
        <v>1</v>
      </c>
      <c r="AX158" s="1" t="b" cm="1">
        <f t="array" ref="AX158">IF(NOT(ISBLANK($C158)),AND(AW158=TRUE,LEN(AV158)&lt;21,NOT(ISNUMBER(FIND('List of Values'!$C$2:$C$20,AV158)))),"")</f>
        <v>1</v>
      </c>
      <c r="AY158" s="11">
        <v>13079</v>
      </c>
      <c r="AZ158" s="1" t="b">
        <f t="shared" si="30"/>
        <v>1</v>
      </c>
      <c r="BA158" s="10" t="b">
        <f>IF(NOT(ISBLANK($C158)),AND(AZ158=TRUE,NOT(COUNTIF('List of Values'!$R$2:$R$400,AY158)=0)),"")</f>
        <v>1</v>
      </c>
      <c r="BB158" s="20"/>
      <c r="BC158" s="1" t="b">
        <f t="shared" si="77"/>
        <v>1</v>
      </c>
      <c r="BD158" s="1" t="b" cm="1">
        <f t="array" ref="BD158">IF(NOT(ISBLANK($C158)),OR(ISBLANK(BB158),AND(NOT(ISNUMBER(FIND('List of Values'!$C$2:$C$23,BB158))),ISNUMBER(DATEVALUE(BB158)))),"")</f>
        <v>1</v>
      </c>
      <c r="BE158" s="20"/>
      <c r="BF158" s="1" t="b">
        <f t="shared" si="78"/>
        <v>1</v>
      </c>
      <c r="BG158" s="1" t="b" cm="1">
        <f t="array" ref="BG158">IF(NOT(ISBLANK($C158)),OR(ISBLANK(BE158),AND(NOT(ISNUMBER(FIND('List of Values'!$C$2:$C$23,BE158))),ISNUMBER(DATEVALUE(BE158)))),"")</f>
        <v>1</v>
      </c>
      <c r="BI158" s="1" t="b">
        <f t="shared" si="79"/>
        <v>1</v>
      </c>
      <c r="BJ158" s="1" t="b">
        <f t="shared" si="80"/>
        <v>1</v>
      </c>
      <c r="BK158" s="11" t="s">
        <v>27</v>
      </c>
      <c r="BL158" s="1" t="b">
        <f t="shared" si="81"/>
        <v>1</v>
      </c>
      <c r="BM158" s="1" t="b">
        <f>IF(NOT(ISBLANK($C158)),AND(BL158=TRUE,NOT(COUNTIF('List of Values'!$A$2:$A$20,BK158)=0)),"")</f>
        <v>1</v>
      </c>
      <c r="BN158" s="11" t="s">
        <v>186</v>
      </c>
      <c r="BO158" s="1" t="b">
        <f t="shared" si="82"/>
        <v>1</v>
      </c>
      <c r="BP158" s="1" t="b">
        <f t="shared" si="83"/>
        <v>1</v>
      </c>
      <c r="BR158" s="1" t="b">
        <f t="shared" si="84"/>
        <v>1</v>
      </c>
      <c r="BS158" s="1" t="b">
        <f>IF(NOT(ISBLANK($C158)),OR(ISBLANK(BQ158),NOT(COUNTIF('List of Values'!$K$2:$K$30,BQ158)=0)),"")</f>
        <v>1</v>
      </c>
      <c r="BU158" s="1" t="b">
        <f t="shared" si="85"/>
        <v>1</v>
      </c>
      <c r="BV158" s="1" t="b">
        <f t="shared" si="86"/>
        <v>1</v>
      </c>
      <c r="BX158" s="1" t="b">
        <f t="shared" si="87"/>
        <v>1</v>
      </c>
      <c r="BY158" s="1" t="b">
        <f t="shared" si="88"/>
        <v>1</v>
      </c>
      <c r="BZ158" t="str">
        <f>_xlfn.XLOOKUP(C158,[1]Blad1!$A:$A,[1]Blad1!$D:$D,"")</f>
        <v/>
      </c>
    </row>
    <row r="159" spans="2:78">
      <c r="B159" s="43">
        <f t="shared" si="89"/>
        <v>0</v>
      </c>
      <c r="C159" s="11">
        <v>217970</v>
      </c>
      <c r="D159" s="11" t="s">
        <v>1012</v>
      </c>
      <c r="E159" s="11" t="s">
        <v>169</v>
      </c>
      <c r="F159" s="12">
        <v>5568420813</v>
      </c>
      <c r="G159" s="1" t="b">
        <f t="shared" si="61"/>
        <v>1</v>
      </c>
      <c r="H159" s="1" t="b" cm="1">
        <f t="array" ref="H159">IF(NOT(ISBLANK($C159)),AND(G159=TRUE,LEN(F159)&lt;30,NOT(ISNUMBER(FIND('List of Values'!$C$2:$C$20,F159)))),"")</f>
        <v>1</v>
      </c>
      <c r="I159" s="11" t="s">
        <v>1013</v>
      </c>
      <c r="J159" s="1" t="b">
        <f t="shared" si="62"/>
        <v>1</v>
      </c>
      <c r="K159" s="1" t="b" cm="1">
        <f t="array" ref="K159">IF(NOT(ISBLANK($C159)),AND(J159=TRUE,LEN(I159)&lt;20,NOT(ISNUMBER(FIND('List of Values'!$C$2:$C$20,I159)))),"")</f>
        <v>1</v>
      </c>
      <c r="L159" s="11" t="s">
        <v>1014</v>
      </c>
      <c r="M159" s="1" t="b">
        <f t="shared" si="63"/>
        <v>1</v>
      </c>
      <c r="N159" s="1" t="b" cm="1">
        <f t="array" ref="N159">IF(NOT(ISBLANK($C159)),AND(M159=TRUE,LEN(L159)&lt;81,NOT(ISNUMBER(FIND('List of Values'!$C$2:$C$20,L159)))),"")</f>
        <v>1</v>
      </c>
      <c r="P159" s="1" t="b">
        <f t="shared" si="64"/>
        <v>1</v>
      </c>
      <c r="Q159" s="1" t="b" cm="1">
        <f t="array" ref="Q159">IF(NOT(ISBLANK($C159)),AND(P159=TRUE,LEN(O159)&lt;81,NOT(ISNUMBER(FIND('List of Values'!$C$2:$C$20,O159)))),"")</f>
        <v>1</v>
      </c>
      <c r="R159" s="11" t="s">
        <v>1015</v>
      </c>
      <c r="S159" s="1" t="b">
        <f t="shared" si="65"/>
        <v>1</v>
      </c>
      <c r="T159" s="1" t="b" cm="1">
        <f t="array" ref="T159">IF(NOT(ISBLANK($C159)),AND(S159=TRUE,LEN(R159)&lt;61,NOT(ISNUMBER(FIND('List of Values'!$C$2:$C$23,R159)))),"")</f>
        <v>1</v>
      </c>
      <c r="V159" s="1" t="b">
        <f t="shared" si="66"/>
        <v>1</v>
      </c>
      <c r="W159" s="1" t="b" cm="1">
        <f t="array" ref="W159">IF(NOT(ISBLANK($C159)),AND(V159=TRUE,LEN(U159)&lt;61,NOT(ISNUMBER(FIND('List of Values'!$C$2:$C$23,U159)))),"")</f>
        <v>1</v>
      </c>
      <c r="X159" s="11" t="s">
        <v>1016</v>
      </c>
      <c r="Y159" s="1" t="b">
        <f t="shared" si="67"/>
        <v>1</v>
      </c>
      <c r="Z159" s="1" t="b" cm="1">
        <f t="array" ref="Z159">IF(NOT(ISBLANK($C159)),AND(Y159=TRUE,LEN(X159)&lt;81,NOT(ISNUMBER(FIND('List of Values'!$C$2:$C$23,X159)))),"")</f>
        <v>1</v>
      </c>
      <c r="AA159" s="11" t="s">
        <v>193</v>
      </c>
      <c r="AB159" s="1" t="b">
        <f t="shared" si="68"/>
        <v>1</v>
      </c>
      <c r="AC159" s="1" t="b">
        <f>IF(NOT(ISBLANK($C159)),AND(AB159=TRUE,NOT(COUNTIF('List of Values'!$B$2:$B$255,AA159)=0)),"")</f>
        <v>1</v>
      </c>
      <c r="AD159" s="11" t="s">
        <v>194</v>
      </c>
      <c r="AE159" s="1" t="b">
        <f t="shared" si="69"/>
        <v>1</v>
      </c>
      <c r="AF159" s="1" t="b">
        <f>IF(NOT(ISBLANK($C159)),AND(AE159=TRUE,NOT(COUNTIF('List of Values'!$F$2:$F$255,AD159)=0)),"")</f>
        <v>1</v>
      </c>
      <c r="AG159" s="11" t="s">
        <v>177</v>
      </c>
      <c r="AH159" s="1" t="b">
        <f t="shared" si="70"/>
        <v>1</v>
      </c>
      <c r="AI159" s="1" t="b">
        <f>IF(NOT(ISBLANK($C159)),AND(AH159=TRUE,NOT(COUNTIF('List of Values'!$N$2:$N$40,AG159)=0)),"")</f>
        <v>1</v>
      </c>
      <c r="AJ159" s="37" t="s">
        <v>196</v>
      </c>
      <c r="AK159" s="1" t="b">
        <f t="shared" si="71"/>
        <v>1</v>
      </c>
      <c r="AL159" s="1" t="b">
        <f>IF(NOT(ISBLANK($C159)),AND(AK159=TRUE,NOT(COUNTIF('List of Values'!$O$2:$O$30,AJ159)=0)),"")</f>
        <v>1</v>
      </c>
      <c r="AM159" s="11" t="s">
        <v>179</v>
      </c>
      <c r="AN159" s="1" t="b">
        <f t="shared" si="72"/>
        <v>1</v>
      </c>
      <c r="AO159" s="1" t="b">
        <f>IF(NOT(ISBLANK($C159)),AND(AN159=TRUE,NOT(COUNTIF('List of Values'!$AF$2:$AF$20,AM159)=0)),"")</f>
        <v>1</v>
      </c>
      <c r="AQ159" s="1" t="b">
        <f t="shared" si="73"/>
        <v>1</v>
      </c>
      <c r="AR159" s="1" t="b" cm="1">
        <f t="array" ref="AR159">IF(NOT(ISBLANK($C159)),AND(AQ159=TRUE,LEN(AP159)&lt;81,NOT(ISNUMBER(FIND('List of Values'!$C$2:$C$20,AP159)))),"")</f>
        <v>1</v>
      </c>
      <c r="AS159" s="11" t="str">
        <f t="shared" si="74"/>
        <v>CAVIARBOLAGET OF SWEDEN AB</v>
      </c>
      <c r="AT159" s="1" t="b">
        <f t="shared" si="75"/>
        <v>1</v>
      </c>
      <c r="AU159" s="1" t="b" cm="1">
        <f t="array" ref="AU159">IF(NOT(ISBLANK($C159)),AND(AT159=TRUE,LEN(AS159)&lt;81,NOT(ISNUMBER(FIND('List of Values'!$C$2:$C$20,AS159)))),"")</f>
        <v>1</v>
      </c>
      <c r="AV159" s="11" t="s">
        <v>1017</v>
      </c>
      <c r="AW159" s="1" t="b">
        <f t="shared" si="76"/>
        <v>1</v>
      </c>
      <c r="AX159" s="1" t="b" cm="1">
        <f t="array" ref="AX159">IF(NOT(ISBLANK($C159)),AND(AW159=TRUE,LEN(AV159)&lt;21,NOT(ISNUMBER(FIND('List of Values'!$C$2:$C$20,AV159)))),"")</f>
        <v>1</v>
      </c>
      <c r="AY159" s="11">
        <v>11075</v>
      </c>
      <c r="AZ159" s="1" t="b">
        <f t="shared" si="30"/>
        <v>1</v>
      </c>
      <c r="BA159" s="10" t="b">
        <f>IF(NOT(ISBLANK($C159)),AND(AZ159=TRUE,NOT(COUNTIF('List of Values'!$R$2:$R$400,AY159)=0)),"")</f>
        <v>1</v>
      </c>
      <c r="BB159" s="20"/>
      <c r="BC159" s="1" t="b">
        <f t="shared" si="77"/>
        <v>1</v>
      </c>
      <c r="BD159" s="1" t="b" cm="1">
        <f t="array" ref="BD159">IF(NOT(ISBLANK($C159)),OR(ISBLANK(BB159),AND(NOT(ISNUMBER(FIND('List of Values'!$C$2:$C$23,BB159))),ISNUMBER(DATEVALUE(BB159)))),"")</f>
        <v>1</v>
      </c>
      <c r="BE159" s="20"/>
      <c r="BF159" s="1" t="b">
        <f t="shared" si="78"/>
        <v>1</v>
      </c>
      <c r="BG159" s="1" t="b" cm="1">
        <f t="array" ref="BG159">IF(NOT(ISBLANK($C159)),OR(ISBLANK(BE159),AND(NOT(ISNUMBER(FIND('List of Values'!$C$2:$C$23,BE159))),ISNUMBER(DATEVALUE(BE159)))),"")</f>
        <v>1</v>
      </c>
      <c r="BI159" s="1" t="b">
        <f t="shared" si="79"/>
        <v>1</v>
      </c>
      <c r="BJ159" s="1" t="b">
        <f t="shared" si="80"/>
        <v>1</v>
      </c>
      <c r="BK159" s="11" t="s">
        <v>27</v>
      </c>
      <c r="BL159" s="1" t="b">
        <f t="shared" si="81"/>
        <v>1</v>
      </c>
      <c r="BM159" s="1" t="b">
        <f>IF(NOT(ISBLANK($C159)),AND(BL159=TRUE,NOT(COUNTIF('List of Values'!$A$2:$A$20,BK159)=0)),"")</f>
        <v>1</v>
      </c>
      <c r="BN159" s="11" t="s">
        <v>186</v>
      </c>
      <c r="BO159" s="1" t="b">
        <f t="shared" si="82"/>
        <v>1</v>
      </c>
      <c r="BP159" s="1" t="b">
        <f t="shared" si="83"/>
        <v>1</v>
      </c>
      <c r="BR159" s="1" t="b">
        <f t="shared" si="84"/>
        <v>1</v>
      </c>
      <c r="BS159" s="1" t="b">
        <f>IF(NOT(ISBLANK($C159)),OR(ISBLANK(BQ159),NOT(COUNTIF('List of Values'!$K$2:$K$30,BQ159)=0)),"")</f>
        <v>1</v>
      </c>
      <c r="BU159" s="1" t="b">
        <f t="shared" si="85"/>
        <v>1</v>
      </c>
      <c r="BV159" s="1" t="b">
        <f t="shared" si="86"/>
        <v>1</v>
      </c>
      <c r="BX159" s="1" t="b">
        <f t="shared" si="87"/>
        <v>1</v>
      </c>
      <c r="BY159" s="1" t="b">
        <f t="shared" si="88"/>
        <v>1</v>
      </c>
      <c r="BZ159" t="str">
        <f>_xlfn.XLOOKUP(C159,[1]Blad1!$A:$A,[1]Blad1!$D:$D,"")</f>
        <v/>
      </c>
    </row>
    <row r="160" spans="2:78">
      <c r="B160" s="43">
        <f t="shared" si="89"/>
        <v>0</v>
      </c>
      <c r="C160" s="11">
        <v>218047</v>
      </c>
      <c r="D160" s="11" t="s">
        <v>1018</v>
      </c>
      <c r="E160" s="11" t="s">
        <v>199</v>
      </c>
      <c r="F160" s="12">
        <v>5562083989</v>
      </c>
      <c r="G160" s="1" t="b">
        <f t="shared" si="61"/>
        <v>1</v>
      </c>
      <c r="H160" s="1" t="b" cm="1">
        <f t="array" ref="H160">IF(NOT(ISBLANK($C160)),AND(G160=TRUE,LEN(F160)&lt;30,NOT(ISNUMBER(FIND('List of Values'!$C$2:$C$20,F160)))),"")</f>
        <v>1</v>
      </c>
      <c r="I160" s="11" t="s">
        <v>1019</v>
      </c>
      <c r="J160" s="1" t="b">
        <f t="shared" si="62"/>
        <v>1</v>
      </c>
      <c r="K160" s="1" t="b" cm="1">
        <f t="array" ref="K160">IF(NOT(ISBLANK($C160)),AND(J160=TRUE,LEN(I160)&lt;20,NOT(ISNUMBER(FIND('List of Values'!$C$2:$C$20,I160)))),"")</f>
        <v>1</v>
      </c>
      <c r="L160" s="11" t="s">
        <v>1020</v>
      </c>
      <c r="M160" s="1" t="b">
        <f t="shared" si="63"/>
        <v>1</v>
      </c>
      <c r="N160" s="1" t="b" cm="1">
        <f t="array" ref="N160">IF(NOT(ISBLANK($C160)),AND(M160=TRUE,LEN(L160)&lt;81,NOT(ISNUMBER(FIND('List of Values'!$C$2:$C$20,L160)))),"")</f>
        <v>1</v>
      </c>
      <c r="P160" s="1" t="b">
        <f t="shared" si="64"/>
        <v>1</v>
      </c>
      <c r="Q160" s="1" t="b" cm="1">
        <f t="array" ref="Q160">IF(NOT(ISBLANK($C160)),AND(P160=TRUE,LEN(O160)&lt;81,NOT(ISNUMBER(FIND('List of Values'!$C$2:$C$20,O160)))),"")</f>
        <v>1</v>
      </c>
      <c r="R160" s="11" t="s">
        <v>694</v>
      </c>
      <c r="S160" s="1" t="b">
        <f t="shared" si="65"/>
        <v>1</v>
      </c>
      <c r="T160" s="1" t="b" cm="1">
        <f t="array" ref="T160">IF(NOT(ISBLANK($C160)),AND(S160=TRUE,LEN(R160)&lt;61,NOT(ISNUMBER(FIND('List of Values'!$C$2:$C$23,R160)))),"")</f>
        <v>1</v>
      </c>
      <c r="V160" s="1" t="b">
        <f t="shared" si="66"/>
        <v>1</v>
      </c>
      <c r="W160" s="1" t="b" cm="1">
        <f t="array" ref="W160">IF(NOT(ISBLANK($C160)),AND(V160=TRUE,LEN(U160)&lt;61,NOT(ISNUMBER(FIND('List of Values'!$C$2:$C$23,U160)))),"")</f>
        <v>1</v>
      </c>
      <c r="X160" s="11" t="s">
        <v>1021</v>
      </c>
      <c r="Y160" s="1" t="b">
        <f t="shared" si="67"/>
        <v>1</v>
      </c>
      <c r="Z160" s="1" t="b" cm="1">
        <f t="array" ref="Z160">IF(NOT(ISBLANK($C160)),AND(Y160=TRUE,LEN(X160)&lt;81,NOT(ISNUMBER(FIND('List of Values'!$C$2:$C$23,X160)))),"")</f>
        <v>1</v>
      </c>
      <c r="AA160" s="11" t="s">
        <v>193</v>
      </c>
      <c r="AB160" s="1" t="b">
        <f t="shared" si="68"/>
        <v>1</v>
      </c>
      <c r="AC160" s="1" t="b">
        <f>IF(NOT(ISBLANK($C160)),AND(AB160=TRUE,NOT(COUNTIF('List of Values'!$B$2:$B$255,AA160)=0)),"")</f>
        <v>1</v>
      </c>
      <c r="AD160" s="11" t="s">
        <v>194</v>
      </c>
      <c r="AE160" s="1" t="b">
        <f t="shared" si="69"/>
        <v>1</v>
      </c>
      <c r="AF160" s="1" t="b">
        <f>IF(NOT(ISBLANK($C160)),AND(AE160=TRUE,NOT(COUNTIF('List of Values'!$F$2:$F$255,AD160)=0)),"")</f>
        <v>1</v>
      </c>
      <c r="AG160" s="11" t="s">
        <v>214</v>
      </c>
      <c r="AH160" s="1" t="b">
        <f t="shared" si="70"/>
        <v>1</v>
      </c>
      <c r="AI160" s="1" t="b">
        <f>IF(NOT(ISBLANK($C160)),AND(AH160=TRUE,NOT(COUNTIF('List of Values'!$N$2:$N$40,AG160)=0)),"")</f>
        <v>1</v>
      </c>
      <c r="AJ160" s="59" t="s">
        <v>196</v>
      </c>
      <c r="AK160" s="1" t="b">
        <f t="shared" si="71"/>
        <v>1</v>
      </c>
      <c r="AL160" s="1" t="b">
        <f>IF(NOT(ISBLANK($C160)),AND(AK160=TRUE,NOT(COUNTIF('List of Values'!$O$2:$O$30,AJ160)=0)),"")</f>
        <v>1</v>
      </c>
      <c r="AM160" s="11" t="s">
        <v>179</v>
      </c>
      <c r="AN160" s="1" t="b">
        <f t="shared" si="72"/>
        <v>1</v>
      </c>
      <c r="AO160" s="1" t="b">
        <f>IF(NOT(ISBLANK($C160)),AND(AN160=TRUE,NOT(COUNTIF('List of Values'!$AF$2:$AF$20,AM160)=0)),"")</f>
        <v>1</v>
      </c>
      <c r="AQ160" s="1" t="b">
        <f t="shared" si="73"/>
        <v>1</v>
      </c>
      <c r="AR160" s="1" t="b" cm="1">
        <f t="array" ref="AR160">IF(NOT(ISBLANK($C160)),AND(AQ160=TRUE,LEN(AP160)&lt;81,NOT(ISNUMBER(FIND('List of Values'!$C$2:$C$20,AP160)))),"")</f>
        <v>1</v>
      </c>
      <c r="AS160" s="11" t="str">
        <f t="shared" si="74"/>
        <v>FLINTAB AB</v>
      </c>
      <c r="AT160" s="1" t="b">
        <f t="shared" si="75"/>
        <v>1</v>
      </c>
      <c r="AU160" s="1" t="b" cm="1">
        <f t="array" ref="AU160">IF(NOT(ISBLANK($C160)),AND(AT160=TRUE,LEN(AS160)&lt;81,NOT(ISNUMBER(FIND('List of Values'!$C$2:$C$20,AS160)))),"")</f>
        <v>1</v>
      </c>
      <c r="AV160" s="11" t="s">
        <v>1022</v>
      </c>
      <c r="AW160" s="1" t="b">
        <f t="shared" si="76"/>
        <v>1</v>
      </c>
      <c r="AX160" s="1" t="b" cm="1">
        <f t="array" ref="AX160">IF(NOT(ISBLANK($C160)),AND(AW160=TRUE,LEN(AV160)&lt;21,NOT(ISNUMBER(FIND('List of Values'!$C$2:$C$20,AV160)))),"")</f>
        <v>1</v>
      </c>
      <c r="AY160" s="11">
        <v>10001</v>
      </c>
      <c r="AZ160" s="1" t="b">
        <f t="shared" si="30"/>
        <v>1</v>
      </c>
      <c r="BA160" s="10" t="b">
        <f>IF(NOT(ISBLANK($C160)),AND(AZ160=TRUE,NOT(COUNTIF('List of Values'!$R$2:$R$400,AY160)=0)),"")</f>
        <v>1</v>
      </c>
      <c r="BB160" s="20"/>
      <c r="BC160" s="1" t="b">
        <f t="shared" si="77"/>
        <v>1</v>
      </c>
      <c r="BD160" s="1" t="b" cm="1">
        <f t="array" ref="BD160">IF(NOT(ISBLANK($C160)),OR(ISBLANK(BB160),AND(NOT(ISNUMBER(FIND('List of Values'!$C$2:$C$23,BB160))),ISNUMBER(DATEVALUE(BB160)))),"")</f>
        <v>1</v>
      </c>
      <c r="BE160" s="20"/>
      <c r="BF160" s="1" t="b">
        <f t="shared" si="78"/>
        <v>1</v>
      </c>
      <c r="BG160" s="1" t="b" cm="1">
        <f t="array" ref="BG160">IF(NOT(ISBLANK($C160)),OR(ISBLANK(BE160),AND(NOT(ISNUMBER(FIND('List of Values'!$C$2:$C$23,BE160))),ISNUMBER(DATEVALUE(BE160)))),"")</f>
        <v>1</v>
      </c>
      <c r="BI160" s="1" t="b">
        <f t="shared" si="79"/>
        <v>1</v>
      </c>
      <c r="BJ160" s="1" t="b">
        <f t="shared" si="80"/>
        <v>1</v>
      </c>
      <c r="BK160" s="11" t="s">
        <v>27</v>
      </c>
      <c r="BL160" s="1" t="b">
        <f t="shared" si="81"/>
        <v>1</v>
      </c>
      <c r="BM160" s="1" t="b">
        <f>IF(NOT(ISBLANK($C160)),AND(BL160=TRUE,NOT(COUNTIF('List of Values'!$A$2:$A$20,BK160)=0)),"")</f>
        <v>1</v>
      </c>
      <c r="BN160" s="11" t="s">
        <v>186</v>
      </c>
      <c r="BO160" s="1" t="b">
        <f t="shared" si="82"/>
        <v>1</v>
      </c>
      <c r="BP160" s="1" t="b">
        <f t="shared" si="83"/>
        <v>1</v>
      </c>
      <c r="BR160" s="1" t="b">
        <f t="shared" si="84"/>
        <v>1</v>
      </c>
      <c r="BS160" s="1" t="b">
        <f>IF(NOT(ISBLANK($C160)),OR(ISBLANK(BQ160),NOT(COUNTIF('List of Values'!$K$2:$K$30,BQ160)=0)),"")</f>
        <v>1</v>
      </c>
      <c r="BU160" s="1" t="b">
        <f t="shared" si="85"/>
        <v>1</v>
      </c>
      <c r="BV160" s="1" t="b">
        <f t="shared" si="86"/>
        <v>1</v>
      </c>
      <c r="BX160" s="1" t="b">
        <f t="shared" si="87"/>
        <v>1</v>
      </c>
      <c r="BY160" s="1" t="b">
        <f t="shared" si="88"/>
        <v>1</v>
      </c>
      <c r="BZ160" t="str">
        <f>_xlfn.XLOOKUP(C160,[1]Blad1!$A:$A,[1]Blad1!$D:$D,"")</f>
        <v/>
      </c>
    </row>
    <row r="161" spans="2:78">
      <c r="B161" s="43">
        <f t="shared" si="89"/>
        <v>0</v>
      </c>
      <c r="C161" s="11">
        <v>218001</v>
      </c>
      <c r="D161" s="11" t="s">
        <v>1023</v>
      </c>
      <c r="E161" s="11" t="s">
        <v>169</v>
      </c>
      <c r="F161" s="12" t="s">
        <v>1024</v>
      </c>
      <c r="G161" s="1" t="b">
        <f t="shared" si="61"/>
        <v>1</v>
      </c>
      <c r="H161" s="1" t="b" cm="1">
        <f t="array" ref="H161">IF(NOT(ISBLANK($C161)),AND(G161=TRUE,LEN(F161)&lt;30,NOT(ISNUMBER(FIND('List of Values'!$C$2:$C$20,F161)))),"")</f>
        <v>1</v>
      </c>
      <c r="I161" s="11" t="s">
        <v>1024</v>
      </c>
      <c r="J161" s="1" t="b">
        <f t="shared" si="62"/>
        <v>1</v>
      </c>
      <c r="K161" s="1" t="b" cm="1">
        <f t="array" ref="K161">IF(NOT(ISBLANK($C161)),AND(J161=TRUE,LEN(I161)&lt;20,NOT(ISNUMBER(FIND('List of Values'!$C$2:$C$20,I161)))),"")</f>
        <v>1</v>
      </c>
      <c r="L161" s="11" t="s">
        <v>1025</v>
      </c>
      <c r="M161" s="1" t="b">
        <f t="shared" si="63"/>
        <v>1</v>
      </c>
      <c r="N161" s="1" t="b" cm="1">
        <f t="array" ref="N161">IF(NOT(ISBLANK($C161)),AND(M161=TRUE,LEN(L161)&lt;81,NOT(ISNUMBER(FIND('List of Values'!$C$2:$C$20,L161)))),"")</f>
        <v>1</v>
      </c>
      <c r="O161" s="11" t="s">
        <v>1026</v>
      </c>
      <c r="P161" s="1" t="b">
        <f t="shared" si="64"/>
        <v>1</v>
      </c>
      <c r="Q161" s="1" t="b" cm="1">
        <f t="array" ref="Q161">IF(NOT(ISBLANK($C161)),AND(P161=TRUE,LEN(O161)&lt;81,NOT(ISNUMBER(FIND('List of Values'!$C$2:$C$20,O161)))),"")</f>
        <v>1</v>
      </c>
      <c r="R161" s="11" t="s">
        <v>1027</v>
      </c>
      <c r="S161" s="1" t="b">
        <f t="shared" si="65"/>
        <v>1</v>
      </c>
      <c r="T161" s="1" t="b" cm="1">
        <f t="array" ref="T161">IF(NOT(ISBLANK($C161)),AND(S161=TRUE,LEN(R161)&lt;61,NOT(ISNUMBER(FIND('List of Values'!$C$2:$C$23,R161)))),"")</f>
        <v>1</v>
      </c>
      <c r="V161" s="1" t="b">
        <f t="shared" si="66"/>
        <v>1</v>
      </c>
      <c r="W161" s="1" t="b" cm="1">
        <f t="array" ref="W161">IF(NOT(ISBLANK($C161)),AND(V161=TRUE,LEN(U161)&lt;61,NOT(ISNUMBER(FIND('List of Values'!$C$2:$C$23,U161)))),"")</f>
        <v>1</v>
      </c>
      <c r="X161" s="11" t="s">
        <v>1028</v>
      </c>
      <c r="Y161" s="1" t="b">
        <f t="shared" si="67"/>
        <v>1</v>
      </c>
      <c r="Z161" s="1" t="b" cm="1">
        <f t="array" ref="Z161">IF(NOT(ISBLANK($C161)),AND(Y161=TRUE,LEN(X161)&lt;81,NOT(ISNUMBER(FIND('List of Values'!$C$2:$C$23,X161)))),"")</f>
        <v>1</v>
      </c>
      <c r="AA161" s="11" t="s">
        <v>1029</v>
      </c>
      <c r="AB161" s="1" t="b">
        <f t="shared" si="68"/>
        <v>1</v>
      </c>
      <c r="AC161" s="1" t="b">
        <f>IF(NOT(ISBLANK($C161)),AND(AB161=TRUE,NOT(COUNTIF('List of Values'!$B$2:$B$255,AA161)=0)),"")</f>
        <v>1</v>
      </c>
      <c r="AD161" s="11" t="s">
        <v>247</v>
      </c>
      <c r="AE161" s="1" t="b">
        <f t="shared" si="69"/>
        <v>1</v>
      </c>
      <c r="AF161" s="1" t="b">
        <f>IF(NOT(ISBLANK($C161)),AND(AE161=TRUE,NOT(COUNTIF('List of Values'!$F$2:$F$255,AD161)=0)),"")</f>
        <v>1</v>
      </c>
      <c r="AG161" s="11" t="s">
        <v>177</v>
      </c>
      <c r="AH161" s="1" t="b">
        <f t="shared" si="70"/>
        <v>1</v>
      </c>
      <c r="AI161" s="1" t="b">
        <f>IF(NOT(ISBLANK($C161)),AND(AH161=TRUE,NOT(COUNTIF('List of Values'!$N$2:$N$40,AG161)=0)),"")</f>
        <v>1</v>
      </c>
      <c r="AJ161" s="37" t="s">
        <v>196</v>
      </c>
      <c r="AK161" s="1" t="b">
        <f t="shared" si="71"/>
        <v>1</v>
      </c>
      <c r="AL161" s="1" t="b">
        <f>IF(NOT(ISBLANK($C161)),AND(AK161=TRUE,NOT(COUNTIF('List of Values'!$O$2:$O$30,AJ161)=0)),"")</f>
        <v>1</v>
      </c>
      <c r="AM161" s="11" t="s">
        <v>239</v>
      </c>
      <c r="AN161" s="1" t="b">
        <f t="shared" si="72"/>
        <v>1</v>
      </c>
      <c r="AO161" s="1" t="b">
        <f>IF(NOT(ISBLANK($C161)),AND(AN161=TRUE,NOT(COUNTIF('List of Values'!$AF$2:$AF$20,AM161)=0)),"")</f>
        <v>1</v>
      </c>
      <c r="AQ161" s="1" t="b">
        <f t="shared" si="73"/>
        <v>1</v>
      </c>
      <c r="AR161" s="1" t="b" cm="1">
        <f t="array" ref="AR161">IF(NOT(ISBLANK($C161)),AND(AQ161=TRUE,LEN(AP161)&lt;81,NOT(ISNUMBER(FIND('List of Values'!$C$2:$C$20,AP161)))),"")</f>
        <v>1</v>
      </c>
      <c r="AS161" s="11" t="str">
        <f t="shared" si="74"/>
        <v>PESCAVIAR</v>
      </c>
      <c r="AT161" s="1" t="b">
        <f t="shared" si="75"/>
        <v>1</v>
      </c>
      <c r="AU161" s="1" t="b" cm="1">
        <f t="array" ref="AU161">IF(NOT(ISBLANK($C161)),AND(AT161=TRUE,LEN(AS161)&lt;81,NOT(ISNUMBER(FIND('List of Values'!$C$2:$C$20,AS161)))),"")</f>
        <v>1</v>
      </c>
      <c r="AV161" s="11" t="s">
        <v>1023</v>
      </c>
      <c r="AW161" s="1" t="b">
        <f t="shared" si="76"/>
        <v>1</v>
      </c>
      <c r="AX161" s="1" t="b" cm="1">
        <f t="array" ref="AX161">IF(NOT(ISBLANK($C161)),AND(AW161=TRUE,LEN(AV161)&lt;21,NOT(ISNUMBER(FIND('List of Values'!$C$2:$C$20,AV161)))),"")</f>
        <v>1</v>
      </c>
      <c r="AY161" s="11">
        <v>13962</v>
      </c>
      <c r="AZ161" s="1" t="b">
        <f t="shared" si="30"/>
        <v>1</v>
      </c>
      <c r="BA161" s="10" t="b">
        <f>IF(NOT(ISBLANK($C161)),AND(AZ161=TRUE,NOT(COUNTIF('List of Values'!$R$2:$R$400,AY161)=0)),"")</f>
        <v>1</v>
      </c>
      <c r="BB161" s="20"/>
      <c r="BC161" s="1" t="b">
        <f t="shared" si="77"/>
        <v>1</v>
      </c>
      <c r="BD161" s="1" t="b" cm="1">
        <f t="array" ref="BD161">IF(NOT(ISBLANK($C161)),OR(ISBLANK(BB161),AND(NOT(ISNUMBER(FIND('List of Values'!$C$2:$C$23,BB161))),ISNUMBER(DATEVALUE(BB161)))),"")</f>
        <v>1</v>
      </c>
      <c r="BE161" s="20"/>
      <c r="BF161" s="1" t="b">
        <f t="shared" si="78"/>
        <v>1</v>
      </c>
      <c r="BG161" s="1" t="b" cm="1">
        <f t="array" ref="BG161">IF(NOT(ISBLANK($C161)),OR(ISBLANK(BE161),AND(NOT(ISNUMBER(FIND('List of Values'!$C$2:$C$23,BE161))),ISNUMBER(DATEVALUE(BE161)))),"")</f>
        <v>1</v>
      </c>
      <c r="BI161" s="1" t="b">
        <f t="shared" si="79"/>
        <v>1</v>
      </c>
      <c r="BJ161" s="1" t="b">
        <f t="shared" si="80"/>
        <v>1</v>
      </c>
      <c r="BK161" s="11" t="s">
        <v>27</v>
      </c>
      <c r="BL161" s="1" t="b">
        <f t="shared" si="81"/>
        <v>1</v>
      </c>
      <c r="BM161" s="1" t="b">
        <f>IF(NOT(ISBLANK($C161)),AND(BL161=TRUE,NOT(COUNTIF('List of Values'!$A$2:$A$20,BK161)=0)),"")</f>
        <v>1</v>
      </c>
      <c r="BN161" s="11" t="s">
        <v>186</v>
      </c>
      <c r="BO161" s="1" t="b">
        <f t="shared" si="82"/>
        <v>1</v>
      </c>
      <c r="BP161" s="1" t="b">
        <f t="shared" si="83"/>
        <v>1</v>
      </c>
      <c r="BR161" s="1" t="b">
        <f t="shared" si="84"/>
        <v>1</v>
      </c>
      <c r="BS161" s="1" t="b">
        <f>IF(NOT(ISBLANK($C161)),OR(ISBLANK(BQ161),NOT(COUNTIF('List of Values'!$K$2:$K$30,BQ161)=0)),"")</f>
        <v>1</v>
      </c>
      <c r="BU161" s="1" t="b">
        <f t="shared" si="85"/>
        <v>1</v>
      </c>
      <c r="BV161" s="1" t="b">
        <f t="shared" si="86"/>
        <v>1</v>
      </c>
      <c r="BX161" s="1" t="b">
        <f t="shared" si="87"/>
        <v>1</v>
      </c>
      <c r="BY161" s="1" t="b">
        <f t="shared" si="88"/>
        <v>1</v>
      </c>
      <c r="BZ161" s="60" t="str">
        <f>_xlfn.XLOOKUP(C161,[1]Blad1!$A:$A,[1]Blad1!$D:$D,"")</f>
        <v>x</v>
      </c>
    </row>
    <row r="162" spans="2:78">
      <c r="B162" s="43">
        <f t="shared" si="89"/>
        <v>0</v>
      </c>
      <c r="C162" s="11">
        <v>215196</v>
      </c>
      <c r="D162" s="11" t="s">
        <v>1030</v>
      </c>
      <c r="E162" s="11" t="s">
        <v>169</v>
      </c>
      <c r="F162" s="12" t="s">
        <v>1031</v>
      </c>
      <c r="G162" s="1" t="b">
        <f t="shared" si="61"/>
        <v>1</v>
      </c>
      <c r="H162" s="1" t="b" cm="1">
        <f t="array" ref="H162">IF(NOT(ISBLANK($C162)),AND(G162=TRUE,LEN(F162)&lt;30,NOT(ISNUMBER(FIND('List of Values'!$C$2:$C$20,F162)))),"")</f>
        <v>1</v>
      </c>
      <c r="I162" s="11" t="s">
        <v>1031</v>
      </c>
      <c r="J162" s="1" t="b">
        <f t="shared" si="62"/>
        <v>1</v>
      </c>
      <c r="K162" s="1" t="b" cm="1">
        <f t="array" ref="K162">IF(NOT(ISBLANK($C162)),AND(J162=TRUE,LEN(I162)&lt;20,NOT(ISNUMBER(FIND('List of Values'!$C$2:$C$20,I162)))),"")</f>
        <v>1</v>
      </c>
      <c r="L162" s="11" t="s">
        <v>1032</v>
      </c>
      <c r="M162" s="1" t="b">
        <f t="shared" si="63"/>
        <v>1</v>
      </c>
      <c r="N162" s="1" t="b" cm="1">
        <f t="array" ref="N162">IF(NOT(ISBLANK($C162)),AND(M162=TRUE,LEN(L162)&lt;81,NOT(ISNUMBER(FIND('List of Values'!$C$2:$C$20,L162)))),"")</f>
        <v>1</v>
      </c>
      <c r="P162" s="1" t="b">
        <f t="shared" si="64"/>
        <v>1</v>
      </c>
      <c r="Q162" s="1" t="b" cm="1">
        <f t="array" ref="Q162">IF(NOT(ISBLANK($C162)),AND(P162=TRUE,LEN(O162)&lt;81,NOT(ISNUMBER(FIND('List of Values'!$C$2:$C$20,O162)))),"")</f>
        <v>1</v>
      </c>
      <c r="R162" s="11" t="s">
        <v>244</v>
      </c>
      <c r="S162" s="1" t="b">
        <f t="shared" si="65"/>
        <v>1</v>
      </c>
      <c r="T162" s="1" t="b" cm="1">
        <f t="array" ref="T162">IF(NOT(ISBLANK($C162)),AND(S162=TRUE,LEN(R162)&lt;61,NOT(ISNUMBER(FIND('List of Values'!$C$2:$C$23,R162)))),"")</f>
        <v>1</v>
      </c>
      <c r="V162" s="1" t="b">
        <f t="shared" si="66"/>
        <v>1</v>
      </c>
      <c r="W162" s="1" t="b" cm="1">
        <f t="array" ref="W162">IF(NOT(ISBLANK($C162)),AND(V162=TRUE,LEN(U162)&lt;61,NOT(ISNUMBER(FIND('List of Values'!$C$2:$C$23,U162)))),"")</f>
        <v>1</v>
      </c>
      <c r="X162" s="11" t="s">
        <v>1033</v>
      </c>
      <c r="Y162" s="1" t="b">
        <f t="shared" si="67"/>
        <v>1</v>
      </c>
      <c r="Z162" s="1" t="b" cm="1">
        <f t="array" ref="Z162">IF(NOT(ISBLANK($C162)),AND(Y162=TRUE,LEN(X162)&lt;81,NOT(ISNUMBER(FIND('List of Values'!$C$2:$C$23,X162)))),"")</f>
        <v>1</v>
      </c>
      <c r="AA162" s="11" t="s">
        <v>246</v>
      </c>
      <c r="AB162" s="1" t="b">
        <f t="shared" si="68"/>
        <v>1</v>
      </c>
      <c r="AC162" s="1" t="b">
        <f>IF(NOT(ISBLANK($C162)),AND(AB162=TRUE,NOT(COUNTIF('List of Values'!$B$2:$B$255,AA162)=0)),"")</f>
        <v>1</v>
      </c>
      <c r="AD162" s="11" t="s">
        <v>194</v>
      </c>
      <c r="AE162" s="1" t="b">
        <f t="shared" si="69"/>
        <v>1</v>
      </c>
      <c r="AF162" s="1" t="b">
        <f>IF(NOT(ISBLANK($C162)),AND(AE162=TRUE,NOT(COUNTIF('List of Values'!$F$2:$F$255,AD162)=0)),"")</f>
        <v>1</v>
      </c>
      <c r="AG162" s="11" t="s">
        <v>195</v>
      </c>
      <c r="AH162" s="1" t="b">
        <f t="shared" si="70"/>
        <v>1</v>
      </c>
      <c r="AI162" s="1" t="b">
        <f>IF(NOT(ISBLANK($C162)),AND(AH162=TRUE,NOT(COUNTIF('List of Values'!$N$2:$N$40,AG162)=0)),"")</f>
        <v>1</v>
      </c>
      <c r="AJ162" s="37" t="s">
        <v>196</v>
      </c>
      <c r="AK162" s="1" t="b">
        <f t="shared" si="71"/>
        <v>1</v>
      </c>
      <c r="AL162" s="1" t="b">
        <f>IF(NOT(ISBLANK($C162)),AND(AK162=TRUE,NOT(COUNTIF('List of Values'!$O$2:$O$30,AJ162)=0)),"")</f>
        <v>1</v>
      </c>
      <c r="AM162" s="11" t="s">
        <v>239</v>
      </c>
      <c r="AN162" s="1" t="b">
        <f t="shared" si="72"/>
        <v>1</v>
      </c>
      <c r="AO162" s="1" t="b">
        <f>IF(NOT(ISBLANK($C162)),AND(AN162=TRUE,NOT(COUNTIF('List of Values'!$AF$2:$AF$20,AM162)=0)),"")</f>
        <v>1</v>
      </c>
      <c r="AQ162" s="1" t="b">
        <f t="shared" si="73"/>
        <v>1</v>
      </c>
      <c r="AR162" s="1" t="b" cm="1">
        <f t="array" ref="AR162">IF(NOT(ISBLANK($C162)),AND(AQ162=TRUE,LEN(AP162)&lt;81,NOT(ISNUMBER(FIND('List of Values'!$C$2:$C$20,AP162)))),"")</f>
        <v>1</v>
      </c>
      <c r="AS162" s="11" t="str">
        <f t="shared" si="74"/>
        <v>FISKANO B.V.</v>
      </c>
      <c r="AT162" s="1" t="b">
        <f t="shared" si="75"/>
        <v>1</v>
      </c>
      <c r="AU162" s="1" t="b" cm="1">
        <f t="array" ref="AU162">IF(NOT(ISBLANK($C162)),AND(AT162=TRUE,LEN(AS162)&lt;81,NOT(ISNUMBER(FIND('List of Values'!$C$2:$C$20,AS162)))),"")</f>
        <v>1</v>
      </c>
      <c r="AV162" s="11" t="s">
        <v>1034</v>
      </c>
      <c r="AW162" s="1" t="b">
        <f t="shared" si="76"/>
        <v>1</v>
      </c>
      <c r="AX162" s="1" t="b" cm="1">
        <f t="array" ref="AX162">IF(NOT(ISBLANK($C162)),AND(AW162=TRUE,LEN(AV162)&lt;21,NOT(ISNUMBER(FIND('List of Values'!$C$2:$C$20,AV162)))),"")</f>
        <v>1</v>
      </c>
      <c r="AY162" s="11">
        <v>11877</v>
      </c>
      <c r="AZ162" s="1" t="b">
        <f t="shared" si="30"/>
        <v>1</v>
      </c>
      <c r="BA162" s="10" t="b">
        <f>IF(NOT(ISBLANK($C162)),AND(AZ162=TRUE,NOT(COUNTIF('List of Values'!$R$2:$R$400,AY162)=0)),"")</f>
        <v>1</v>
      </c>
      <c r="BB162" s="20"/>
      <c r="BC162" s="1" t="b">
        <f t="shared" si="77"/>
        <v>1</v>
      </c>
      <c r="BD162" s="1" t="b" cm="1">
        <f t="array" ref="BD162">IF(NOT(ISBLANK($C162)),OR(ISBLANK(BB162),AND(NOT(ISNUMBER(FIND('List of Values'!$C$2:$C$23,BB162))),ISNUMBER(DATEVALUE(BB162)))),"")</f>
        <v>1</v>
      </c>
      <c r="BE162" s="20"/>
      <c r="BF162" s="1" t="b">
        <f t="shared" si="78"/>
        <v>1</v>
      </c>
      <c r="BG162" s="1" t="b" cm="1">
        <f t="array" ref="BG162">IF(NOT(ISBLANK($C162)),OR(ISBLANK(BE162),AND(NOT(ISNUMBER(FIND('List of Values'!$C$2:$C$23,BE162))),ISNUMBER(DATEVALUE(BE162)))),"")</f>
        <v>1</v>
      </c>
      <c r="BI162" s="1" t="b">
        <f t="shared" si="79"/>
        <v>1</v>
      </c>
      <c r="BJ162" s="1" t="b">
        <f t="shared" si="80"/>
        <v>1</v>
      </c>
      <c r="BK162" s="11" t="s">
        <v>27</v>
      </c>
      <c r="BL162" s="1" t="b">
        <f t="shared" si="81"/>
        <v>1</v>
      </c>
      <c r="BM162" s="1" t="b">
        <f>IF(NOT(ISBLANK($C162)),AND(BL162=TRUE,NOT(COUNTIF('List of Values'!$A$2:$A$20,BK162)=0)),"")</f>
        <v>1</v>
      </c>
      <c r="BN162" s="11" t="s">
        <v>186</v>
      </c>
      <c r="BO162" s="1" t="b">
        <f t="shared" si="82"/>
        <v>1</v>
      </c>
      <c r="BP162" s="1" t="b">
        <f t="shared" si="83"/>
        <v>1</v>
      </c>
      <c r="BR162" s="1" t="b">
        <f t="shared" si="84"/>
        <v>1</v>
      </c>
      <c r="BS162" s="1" t="b">
        <f>IF(NOT(ISBLANK($C162)),OR(ISBLANK(BQ162),NOT(COUNTIF('List of Values'!$K$2:$K$30,BQ162)=0)),"")</f>
        <v>1</v>
      </c>
      <c r="BU162" s="1" t="b">
        <f t="shared" si="85"/>
        <v>1</v>
      </c>
      <c r="BV162" s="1" t="b">
        <f t="shared" si="86"/>
        <v>1</v>
      </c>
      <c r="BX162" s="1" t="b">
        <f t="shared" si="87"/>
        <v>1</v>
      </c>
      <c r="BY162" s="1" t="b">
        <f t="shared" si="88"/>
        <v>1</v>
      </c>
      <c r="BZ162" t="str">
        <f>_xlfn.XLOOKUP(C162,[1]Blad1!$A:$A,[1]Blad1!$D:$D,"")</f>
        <v/>
      </c>
    </row>
    <row r="163" spans="2:78">
      <c r="B163" s="43">
        <f t="shared" si="89"/>
        <v>0</v>
      </c>
      <c r="C163" s="11">
        <v>217987</v>
      </c>
      <c r="D163" s="11" t="s">
        <v>1035</v>
      </c>
      <c r="E163" s="11" t="s">
        <v>169</v>
      </c>
      <c r="F163" s="12" t="s">
        <v>1036</v>
      </c>
      <c r="G163" s="1" t="b">
        <f t="shared" si="61"/>
        <v>1</v>
      </c>
      <c r="H163" s="1" t="b" cm="1">
        <f t="array" ref="H163">IF(NOT(ISBLANK($C163)),AND(G163=TRUE,LEN(F163)&lt;30,NOT(ISNUMBER(FIND('List of Values'!$C$2:$C$20,F163)))),"")</f>
        <v>1</v>
      </c>
      <c r="I163" s="11" t="s">
        <v>1036</v>
      </c>
      <c r="J163" s="1" t="b">
        <f t="shared" si="62"/>
        <v>1</v>
      </c>
      <c r="K163" s="1" t="b" cm="1">
        <f t="array" ref="K163">IF(NOT(ISBLANK($C163)),AND(J163=TRUE,LEN(I163)&lt;20,NOT(ISNUMBER(FIND('List of Values'!$C$2:$C$20,I163)))),"")</f>
        <v>1</v>
      </c>
      <c r="L163" s="11" t="s">
        <v>1037</v>
      </c>
      <c r="M163" s="1" t="b">
        <f t="shared" si="63"/>
        <v>1</v>
      </c>
      <c r="N163" s="1" t="b" cm="1">
        <f t="array" ref="N163">IF(NOT(ISBLANK($C163)),AND(M163=TRUE,LEN(L163)&lt;81,NOT(ISNUMBER(FIND('List of Values'!$C$2:$C$20,L163)))),"")</f>
        <v>1</v>
      </c>
      <c r="P163" s="1" t="b">
        <f t="shared" si="64"/>
        <v>1</v>
      </c>
      <c r="Q163" s="1" t="b" cm="1">
        <f t="array" ref="Q163">IF(NOT(ISBLANK($C163)),AND(P163=TRUE,LEN(O163)&lt;81,NOT(ISNUMBER(FIND('List of Values'!$C$2:$C$20,O163)))),"")</f>
        <v>1</v>
      </c>
      <c r="R163" s="11" t="s">
        <v>1038</v>
      </c>
      <c r="S163" s="1" t="b">
        <f t="shared" si="65"/>
        <v>1</v>
      </c>
      <c r="T163" s="1" t="b" cm="1">
        <f t="array" ref="T163">IF(NOT(ISBLANK($C163)),AND(S163=TRUE,LEN(R163)&lt;61,NOT(ISNUMBER(FIND('List of Values'!$C$2:$C$23,R163)))),"")</f>
        <v>1</v>
      </c>
      <c r="V163" s="1" t="b">
        <f t="shared" si="66"/>
        <v>1</v>
      </c>
      <c r="W163" s="1" t="b" cm="1">
        <f t="array" ref="W163">IF(NOT(ISBLANK($C163)),AND(V163=TRUE,LEN(U163)&lt;61,NOT(ISNUMBER(FIND('List of Values'!$C$2:$C$23,U163)))),"")</f>
        <v>1</v>
      </c>
      <c r="X163" s="11" t="s">
        <v>1039</v>
      </c>
      <c r="Y163" s="1" t="b">
        <f t="shared" si="67"/>
        <v>1</v>
      </c>
      <c r="Z163" s="1" t="b" cm="1">
        <f t="array" ref="Z163">IF(NOT(ISBLANK($C163)),AND(Y163=TRUE,LEN(X163)&lt;81,NOT(ISNUMBER(FIND('List of Values'!$C$2:$C$23,X163)))),"")</f>
        <v>1</v>
      </c>
      <c r="AA163" s="11" t="s">
        <v>238</v>
      </c>
      <c r="AB163" s="1" t="b">
        <f t="shared" si="68"/>
        <v>1</v>
      </c>
      <c r="AC163" s="1" t="b">
        <f>IF(NOT(ISBLANK($C163)),AND(AB163=TRUE,NOT(COUNTIF('List of Values'!$B$2:$B$255,AA163)=0)),"")</f>
        <v>1</v>
      </c>
      <c r="AD163" s="11" t="s">
        <v>247</v>
      </c>
      <c r="AE163" s="1" t="b">
        <f t="shared" si="69"/>
        <v>1</v>
      </c>
      <c r="AF163" s="1" t="b">
        <f>IF(NOT(ISBLANK($C163)),AND(AE163=TRUE,NOT(COUNTIF('List of Values'!$F$2:$F$255,AD163)=0)),"")</f>
        <v>1</v>
      </c>
      <c r="AG163" s="11" t="s">
        <v>214</v>
      </c>
      <c r="AH163" s="1" t="b">
        <f t="shared" si="70"/>
        <v>1</v>
      </c>
      <c r="AI163" s="1" t="b">
        <f>IF(NOT(ISBLANK($C163)),AND(AH163=TRUE,NOT(COUNTIF('List of Values'!$N$2:$N$40,AG163)=0)),"")</f>
        <v>1</v>
      </c>
      <c r="AJ163" s="37" t="s">
        <v>196</v>
      </c>
      <c r="AK163" s="1" t="b">
        <f t="shared" si="71"/>
        <v>1</v>
      </c>
      <c r="AL163" s="1" t="b">
        <f>IF(NOT(ISBLANK($C163)),AND(AK163=TRUE,NOT(COUNTIF('List of Values'!$O$2:$O$30,AJ163)=0)),"")</f>
        <v>1</v>
      </c>
      <c r="AM163" s="11" t="s">
        <v>239</v>
      </c>
      <c r="AN163" s="1" t="b">
        <f t="shared" si="72"/>
        <v>1</v>
      </c>
      <c r="AO163" s="1" t="b">
        <f>IF(NOT(ISBLANK($C163)),AND(AN163=TRUE,NOT(COUNTIF('List of Values'!$AF$2:$AF$20,AM163)=0)),"")</f>
        <v>1</v>
      </c>
      <c r="AQ163" s="1" t="b">
        <f t="shared" si="73"/>
        <v>1</v>
      </c>
      <c r="AR163" s="1" t="b" cm="1">
        <f t="array" ref="AR163">IF(NOT(ISBLANK($C163)),AND(AQ163=TRUE,LEN(AP163)&lt;81,NOT(ISNUMBER(FIND('List of Values'!$C$2:$C$20,AP163)))),"")</f>
        <v>1</v>
      </c>
      <c r="AS163" s="11" t="str">
        <f t="shared" si="74"/>
        <v>FJORD FOODS A/S</v>
      </c>
      <c r="AT163" s="1" t="b">
        <f t="shared" si="75"/>
        <v>1</v>
      </c>
      <c r="AU163" s="1" t="b" cm="1">
        <f t="array" ref="AU163">IF(NOT(ISBLANK($C163)),AND(AT163=TRUE,LEN(AS163)&lt;81,NOT(ISNUMBER(FIND('List of Values'!$C$2:$C$20,AS163)))),"")</f>
        <v>1</v>
      </c>
      <c r="AV163" s="11" t="s">
        <v>1040</v>
      </c>
      <c r="AW163" s="1" t="b">
        <f t="shared" si="76"/>
        <v>1</v>
      </c>
      <c r="AX163" s="1" t="b" cm="1">
        <f t="array" ref="AX163">IF(NOT(ISBLANK($C163)),AND(AW163=TRUE,LEN(AV163)&lt;21,NOT(ISNUMBER(FIND('List of Values'!$C$2:$C$20,AV163)))),"")</f>
        <v>1</v>
      </c>
      <c r="AY163" s="11">
        <v>11887</v>
      </c>
      <c r="AZ163" s="1" t="b">
        <f t="shared" si="30"/>
        <v>1</v>
      </c>
      <c r="BA163" s="10" t="b">
        <f>IF(NOT(ISBLANK($C163)),AND(AZ163=TRUE,NOT(COUNTIF('List of Values'!$R$2:$R$400,AY163)=0)),"")</f>
        <v>1</v>
      </c>
      <c r="BB163" s="20"/>
      <c r="BC163" s="1" t="b">
        <f t="shared" si="77"/>
        <v>1</v>
      </c>
      <c r="BD163" s="1" t="b" cm="1">
        <f t="array" ref="BD163">IF(NOT(ISBLANK($C163)),OR(ISBLANK(BB163),AND(NOT(ISNUMBER(FIND('List of Values'!$C$2:$C$23,BB163))),ISNUMBER(DATEVALUE(BB163)))),"")</f>
        <v>1</v>
      </c>
      <c r="BE163" s="20"/>
      <c r="BF163" s="1" t="b">
        <f t="shared" si="78"/>
        <v>1</v>
      </c>
      <c r="BG163" s="1" t="b" cm="1">
        <f t="array" ref="BG163">IF(NOT(ISBLANK($C163)),OR(ISBLANK(BE163),AND(NOT(ISNUMBER(FIND('List of Values'!$C$2:$C$23,BE163))),ISNUMBER(DATEVALUE(BE163)))),"")</f>
        <v>1</v>
      </c>
      <c r="BI163" s="1" t="b">
        <f t="shared" si="79"/>
        <v>1</v>
      </c>
      <c r="BJ163" s="1" t="b">
        <f t="shared" si="80"/>
        <v>1</v>
      </c>
      <c r="BK163" s="11" t="s">
        <v>27</v>
      </c>
      <c r="BL163" s="1" t="b">
        <f t="shared" si="81"/>
        <v>1</v>
      </c>
      <c r="BM163" s="1" t="b">
        <f>IF(NOT(ISBLANK($C163)),AND(BL163=TRUE,NOT(COUNTIF('List of Values'!$A$2:$A$20,BK163)=0)),"")</f>
        <v>1</v>
      </c>
      <c r="BN163" s="11" t="s">
        <v>186</v>
      </c>
      <c r="BO163" s="1" t="b">
        <f t="shared" si="82"/>
        <v>1</v>
      </c>
      <c r="BP163" s="1" t="b">
        <f t="shared" si="83"/>
        <v>1</v>
      </c>
      <c r="BR163" s="1" t="b">
        <f t="shared" si="84"/>
        <v>1</v>
      </c>
      <c r="BS163" s="1" t="b">
        <f>IF(NOT(ISBLANK($C163)),OR(ISBLANK(BQ163),NOT(COUNTIF('List of Values'!$K$2:$K$30,BQ163)=0)),"")</f>
        <v>1</v>
      </c>
      <c r="BU163" s="1" t="b">
        <f t="shared" si="85"/>
        <v>1</v>
      </c>
      <c r="BV163" s="1" t="b">
        <f t="shared" si="86"/>
        <v>1</v>
      </c>
      <c r="BX163" s="1" t="b">
        <f t="shared" si="87"/>
        <v>1</v>
      </c>
      <c r="BY163" s="1" t="b">
        <f t="shared" si="88"/>
        <v>1</v>
      </c>
      <c r="BZ163" t="str">
        <f>_xlfn.XLOOKUP(C163,[1]Blad1!$A:$A,[1]Blad1!$D:$D,"")</f>
        <v/>
      </c>
    </row>
    <row r="164" spans="2:78">
      <c r="B164" s="43">
        <f t="shared" si="89"/>
        <v>0</v>
      </c>
      <c r="C164" s="11">
        <v>217892</v>
      </c>
      <c r="D164" s="11" t="s">
        <v>1041</v>
      </c>
      <c r="E164" s="11" t="s">
        <v>169</v>
      </c>
      <c r="F164" s="12">
        <v>5567332308</v>
      </c>
      <c r="G164" s="1" t="b">
        <f t="shared" si="61"/>
        <v>1</v>
      </c>
      <c r="H164" s="1" t="b" cm="1">
        <f t="array" ref="H164">IF(NOT(ISBLANK($C164)),AND(G164=TRUE,LEN(F164)&lt;30,NOT(ISNUMBER(FIND('List of Values'!$C$2:$C$20,F164)))),"")</f>
        <v>1</v>
      </c>
      <c r="I164" s="11" t="s">
        <v>1042</v>
      </c>
      <c r="J164" s="1" t="b">
        <f t="shared" si="62"/>
        <v>1</v>
      </c>
      <c r="K164" s="1" t="b" cm="1">
        <f t="array" ref="K164">IF(NOT(ISBLANK($C164)),AND(J164=TRUE,LEN(I164)&lt;20,NOT(ISNUMBER(FIND('List of Values'!$C$2:$C$20,I164)))),"")</f>
        <v>1</v>
      </c>
      <c r="L164" s="11" t="s">
        <v>1043</v>
      </c>
      <c r="M164" s="1" t="b">
        <f t="shared" si="63"/>
        <v>1</v>
      </c>
      <c r="N164" s="1" t="b" cm="1">
        <f t="array" ref="N164">IF(NOT(ISBLANK($C164)),AND(M164=TRUE,LEN(L164)&lt;81,NOT(ISNUMBER(FIND('List of Values'!$C$2:$C$20,L164)))),"")</f>
        <v>1</v>
      </c>
      <c r="P164" s="1" t="b">
        <f t="shared" si="64"/>
        <v>1</v>
      </c>
      <c r="Q164" s="1" t="b" cm="1">
        <f t="array" ref="Q164">IF(NOT(ISBLANK($C164)),AND(P164=TRUE,LEN(O164)&lt;81,NOT(ISNUMBER(FIND('List of Values'!$C$2:$C$20,O164)))),"")</f>
        <v>1</v>
      </c>
      <c r="R164" s="11" t="s">
        <v>464</v>
      </c>
      <c r="S164" s="1" t="b">
        <f t="shared" si="65"/>
        <v>1</v>
      </c>
      <c r="T164" s="1" t="b" cm="1">
        <f t="array" ref="T164">IF(NOT(ISBLANK($C164)),AND(S164=TRUE,LEN(R164)&lt;61,NOT(ISNUMBER(FIND('List of Values'!$C$2:$C$23,R164)))),"")</f>
        <v>1</v>
      </c>
      <c r="V164" s="1" t="b">
        <f t="shared" si="66"/>
        <v>1</v>
      </c>
      <c r="W164" s="1" t="b" cm="1">
        <f t="array" ref="W164">IF(NOT(ISBLANK($C164)),AND(V164=TRUE,LEN(U164)&lt;61,NOT(ISNUMBER(FIND('List of Values'!$C$2:$C$23,U164)))),"")</f>
        <v>1</v>
      </c>
      <c r="X164" s="11" t="s">
        <v>1044</v>
      </c>
      <c r="Y164" s="1" t="b">
        <f t="shared" si="67"/>
        <v>1</v>
      </c>
      <c r="Z164" s="1" t="b" cm="1">
        <f t="array" ref="Z164">IF(NOT(ISBLANK($C164)),AND(Y164=TRUE,LEN(X164)&lt;81,NOT(ISNUMBER(FIND('List of Values'!$C$2:$C$23,X164)))),"")</f>
        <v>1</v>
      </c>
      <c r="AA164" s="11" t="s">
        <v>193</v>
      </c>
      <c r="AB164" s="1" t="b">
        <f t="shared" si="68"/>
        <v>1</v>
      </c>
      <c r="AC164" s="1" t="b">
        <f>IF(NOT(ISBLANK($C164)),AND(AB164=TRUE,NOT(COUNTIF('List of Values'!$B$2:$B$255,AA164)=0)),"")</f>
        <v>1</v>
      </c>
      <c r="AD164" s="11" t="s">
        <v>194</v>
      </c>
      <c r="AE164" s="1" t="b">
        <f t="shared" si="69"/>
        <v>1</v>
      </c>
      <c r="AF164" s="1" t="b">
        <f>IF(NOT(ISBLANK($C164)),AND(AE164=TRUE,NOT(COUNTIF('List of Values'!$F$2:$F$255,AD164)=0)),"")</f>
        <v>1</v>
      </c>
      <c r="AG164" s="11" t="s">
        <v>177</v>
      </c>
      <c r="AH164" s="1" t="b">
        <f t="shared" si="70"/>
        <v>1</v>
      </c>
      <c r="AI164" s="1" t="b">
        <f>IF(NOT(ISBLANK($C164)),AND(AH164=TRUE,NOT(COUNTIF('List of Values'!$N$2:$N$40,AG164)=0)),"")</f>
        <v>1</v>
      </c>
      <c r="AJ164" s="37" t="s">
        <v>196</v>
      </c>
      <c r="AK164" s="1" t="b">
        <f t="shared" si="71"/>
        <v>1</v>
      </c>
      <c r="AL164" s="1" t="b">
        <f>IF(NOT(ISBLANK($C164)),AND(AK164=TRUE,NOT(COUNTIF('List of Values'!$O$2:$O$30,AJ164)=0)),"")</f>
        <v>1</v>
      </c>
      <c r="AM164" s="11" t="s">
        <v>179</v>
      </c>
      <c r="AN164" s="1" t="b">
        <f t="shared" si="72"/>
        <v>1</v>
      </c>
      <c r="AO164" s="1" t="b">
        <f>IF(NOT(ISBLANK($C164)),AND(AN164=TRUE,NOT(COUNTIF('List of Values'!$AF$2:$AF$20,AM164)=0)),"")</f>
        <v>1</v>
      </c>
      <c r="AQ164" s="1" t="b">
        <f t="shared" si="73"/>
        <v>1</v>
      </c>
      <c r="AR164" s="1" t="b" cm="1">
        <f t="array" ref="AR164">IF(NOT(ISBLANK($C164)),AND(AQ164=TRUE,LEN(AP164)&lt;81,NOT(ISNUMBER(FIND('List of Values'!$C$2:$C$20,AP164)))),"")</f>
        <v>1</v>
      </c>
      <c r="AS164" s="11" t="str">
        <f t="shared" si="74"/>
        <v>HT HOLDING I KARLMAR AB</v>
      </c>
      <c r="AT164" s="1" t="b">
        <f t="shared" si="75"/>
        <v>1</v>
      </c>
      <c r="AU164" s="1" t="b" cm="1">
        <f t="array" ref="AU164">IF(NOT(ISBLANK($C164)),AND(AT164=TRUE,LEN(AS164)&lt;81,NOT(ISNUMBER(FIND('List of Values'!$C$2:$C$20,AS164)))),"")</f>
        <v>1</v>
      </c>
      <c r="AV164" s="11" t="s">
        <v>1045</v>
      </c>
      <c r="AW164" s="1" t="b">
        <f t="shared" si="76"/>
        <v>1</v>
      </c>
      <c r="AX164" s="1" t="b" cm="1">
        <f t="array" ref="AX164">IF(NOT(ISBLANK($C164)),AND(AW164=TRUE,LEN(AV164)&lt;21,NOT(ISNUMBER(FIND('List of Values'!$C$2:$C$20,AV164)))),"")</f>
        <v>1</v>
      </c>
      <c r="AY164" s="11">
        <v>12515</v>
      </c>
      <c r="AZ164" s="1" t="b">
        <f t="shared" si="30"/>
        <v>1</v>
      </c>
      <c r="BA164" s="10" t="b">
        <f>IF(NOT(ISBLANK($C164)),AND(AZ164=TRUE,NOT(COUNTIF('List of Values'!$R$2:$R$400,AY164)=0)),"")</f>
        <v>1</v>
      </c>
      <c r="BB164" s="20"/>
      <c r="BC164" s="1" t="b">
        <f t="shared" si="77"/>
        <v>1</v>
      </c>
      <c r="BD164" s="1" t="b" cm="1">
        <f t="array" ref="BD164">IF(NOT(ISBLANK($C164)),OR(ISBLANK(BB164),AND(NOT(ISNUMBER(FIND('List of Values'!$C$2:$C$23,BB164))),ISNUMBER(DATEVALUE(BB164)))),"")</f>
        <v>1</v>
      </c>
      <c r="BE164" s="20"/>
      <c r="BF164" s="1" t="b">
        <f t="shared" si="78"/>
        <v>1</v>
      </c>
      <c r="BG164" s="1" t="b" cm="1">
        <f t="array" ref="BG164">IF(NOT(ISBLANK($C164)),OR(ISBLANK(BE164),AND(NOT(ISNUMBER(FIND('List of Values'!$C$2:$C$23,BE164))),ISNUMBER(DATEVALUE(BE164)))),"")</f>
        <v>1</v>
      </c>
      <c r="BI164" s="1" t="b">
        <f t="shared" si="79"/>
        <v>1</v>
      </c>
      <c r="BJ164" s="1" t="b">
        <f t="shared" si="80"/>
        <v>1</v>
      </c>
      <c r="BK164" s="11" t="s">
        <v>27</v>
      </c>
      <c r="BL164" s="1" t="b">
        <f t="shared" si="81"/>
        <v>1</v>
      </c>
      <c r="BM164" s="1" t="b">
        <f>IF(NOT(ISBLANK($C164)),AND(BL164=TRUE,NOT(COUNTIF('List of Values'!$A$2:$A$20,BK164)=0)),"")</f>
        <v>1</v>
      </c>
      <c r="BN164" s="11" t="s">
        <v>186</v>
      </c>
      <c r="BO164" s="1" t="b">
        <f t="shared" si="82"/>
        <v>1</v>
      </c>
      <c r="BP164" s="1" t="b">
        <f t="shared" si="83"/>
        <v>1</v>
      </c>
      <c r="BR164" s="1" t="b">
        <f t="shared" si="84"/>
        <v>1</v>
      </c>
      <c r="BS164" s="1" t="b">
        <f>IF(NOT(ISBLANK($C164)),OR(ISBLANK(BQ164),NOT(COUNTIF('List of Values'!$K$2:$K$30,BQ164)=0)),"")</f>
        <v>1</v>
      </c>
      <c r="BU164" s="1" t="b">
        <f t="shared" si="85"/>
        <v>1</v>
      </c>
      <c r="BV164" s="1" t="b">
        <f t="shared" si="86"/>
        <v>1</v>
      </c>
      <c r="BX164" s="1" t="b">
        <f t="shared" si="87"/>
        <v>1</v>
      </c>
      <c r="BY164" s="1" t="b">
        <f t="shared" si="88"/>
        <v>1</v>
      </c>
      <c r="BZ164" s="60" t="str">
        <f>_xlfn.XLOOKUP(C164,[1]Blad1!$A:$A,[1]Blad1!$D:$D,"")</f>
        <v>x</v>
      </c>
    </row>
    <row r="165" spans="2:78">
      <c r="B165" s="43">
        <f t="shared" si="89"/>
        <v>0</v>
      </c>
      <c r="C165" s="11">
        <v>217951</v>
      </c>
      <c r="D165" s="11" t="s">
        <v>1046</v>
      </c>
      <c r="E165" s="11" t="s">
        <v>169</v>
      </c>
      <c r="F165" s="12">
        <v>5564115029</v>
      </c>
      <c r="G165" s="1" t="b">
        <f t="shared" si="61"/>
        <v>1</v>
      </c>
      <c r="H165" s="1" t="b" cm="1">
        <f t="array" ref="H165">IF(NOT(ISBLANK($C165)),AND(G165=TRUE,LEN(F165)&lt;30,NOT(ISNUMBER(FIND('List of Values'!$C$2:$C$20,F165)))),"")</f>
        <v>1</v>
      </c>
      <c r="I165" s="11" t="s">
        <v>1047</v>
      </c>
      <c r="J165" s="1" t="b">
        <f t="shared" si="62"/>
        <v>1</v>
      </c>
      <c r="K165" s="1" t="b" cm="1">
        <f t="array" ref="K165">IF(NOT(ISBLANK($C165)),AND(J165=TRUE,LEN(I165)&lt;20,NOT(ISNUMBER(FIND('List of Values'!$C$2:$C$20,I165)))),"")</f>
        <v>1</v>
      </c>
      <c r="L165" s="11" t="s">
        <v>1048</v>
      </c>
      <c r="M165" s="1" t="b">
        <f t="shared" si="63"/>
        <v>1</v>
      </c>
      <c r="N165" s="1" t="b" cm="1">
        <f t="array" ref="N165">IF(NOT(ISBLANK($C165)),AND(M165=TRUE,LEN(L165)&lt;81,NOT(ISNUMBER(FIND('List of Values'!$C$2:$C$20,L165)))),"")</f>
        <v>1</v>
      </c>
      <c r="P165" s="1" t="b">
        <f t="shared" si="64"/>
        <v>1</v>
      </c>
      <c r="Q165" s="1" t="b" cm="1">
        <f t="array" ref="Q165">IF(NOT(ISBLANK($C165)),AND(P165=TRUE,LEN(O165)&lt;81,NOT(ISNUMBER(FIND('List of Values'!$C$2:$C$20,O165)))),"")</f>
        <v>1</v>
      </c>
      <c r="R165" s="11" t="s">
        <v>1049</v>
      </c>
      <c r="S165" s="1" t="b">
        <f t="shared" si="65"/>
        <v>1</v>
      </c>
      <c r="T165" s="1" t="b" cm="1">
        <f t="array" ref="T165">IF(NOT(ISBLANK($C165)),AND(S165=TRUE,LEN(R165)&lt;61,NOT(ISNUMBER(FIND('List of Values'!$C$2:$C$23,R165)))),"")</f>
        <v>1</v>
      </c>
      <c r="V165" s="1" t="b">
        <f t="shared" si="66"/>
        <v>1</v>
      </c>
      <c r="W165" s="1" t="b" cm="1">
        <f t="array" ref="W165">IF(NOT(ISBLANK($C165)),AND(V165=TRUE,LEN(U165)&lt;61,NOT(ISNUMBER(FIND('List of Values'!$C$2:$C$23,U165)))),"")</f>
        <v>1</v>
      </c>
      <c r="X165" s="11" t="s">
        <v>1050</v>
      </c>
      <c r="Y165" s="1" t="b">
        <f t="shared" si="67"/>
        <v>1</v>
      </c>
      <c r="Z165" s="1" t="b" cm="1">
        <f t="array" ref="Z165">IF(NOT(ISBLANK($C165)),AND(Y165=TRUE,LEN(X165)&lt;81,NOT(ISNUMBER(FIND('List of Values'!$C$2:$C$23,X165)))),"")</f>
        <v>1</v>
      </c>
      <c r="AA165" s="11" t="s">
        <v>193</v>
      </c>
      <c r="AB165" s="1" t="b">
        <f t="shared" si="68"/>
        <v>1</v>
      </c>
      <c r="AC165" s="1" t="b">
        <f>IF(NOT(ISBLANK($C165)),AND(AB165=TRUE,NOT(COUNTIF('List of Values'!$B$2:$B$255,AA165)=0)),"")</f>
        <v>1</v>
      </c>
      <c r="AD165" s="11" t="s">
        <v>194</v>
      </c>
      <c r="AE165" s="1" t="b">
        <f t="shared" si="69"/>
        <v>1</v>
      </c>
      <c r="AF165" s="1" t="b">
        <f>IF(NOT(ISBLANK($C165)),AND(AE165=TRUE,NOT(COUNTIF('List of Values'!$F$2:$F$255,AD165)=0)),"")</f>
        <v>1</v>
      </c>
      <c r="AG165" s="11" t="s">
        <v>214</v>
      </c>
      <c r="AH165" s="1" t="b">
        <f t="shared" si="70"/>
        <v>1</v>
      </c>
      <c r="AI165" s="1" t="b">
        <f>IF(NOT(ISBLANK($C165)),AND(AH165=TRUE,NOT(COUNTIF('List of Values'!$N$2:$N$40,AG165)=0)),"")</f>
        <v>1</v>
      </c>
      <c r="AJ165" s="37" t="s">
        <v>196</v>
      </c>
      <c r="AK165" s="1" t="b">
        <f t="shared" si="71"/>
        <v>1</v>
      </c>
      <c r="AL165" s="1" t="b">
        <f>IF(NOT(ISBLANK($C165)),AND(AK165=TRUE,NOT(COUNTIF('List of Values'!$O$2:$O$30,AJ165)=0)),"")</f>
        <v>1</v>
      </c>
      <c r="AM165" s="11" t="s">
        <v>179</v>
      </c>
      <c r="AN165" s="1" t="b">
        <f t="shared" si="72"/>
        <v>1</v>
      </c>
      <c r="AO165" s="1" t="b">
        <f>IF(NOT(ISBLANK($C165)),AND(AN165=TRUE,NOT(COUNTIF('List of Values'!$AF$2:$AF$20,AM165)=0)),"")</f>
        <v>1</v>
      </c>
      <c r="AQ165" s="1" t="b">
        <f t="shared" si="73"/>
        <v>1</v>
      </c>
      <c r="AR165" s="1" t="b" cm="1">
        <f t="array" ref="AR165">IF(NOT(ISBLANK($C165)),AND(AQ165=TRUE,LEN(AP165)&lt;81,NOT(ISNUMBER(FIND('List of Values'!$C$2:$C$20,AP165)))),"")</f>
        <v>1</v>
      </c>
      <c r="AS165" s="11" t="str">
        <f t="shared" si="74"/>
        <v>BD FISK AB</v>
      </c>
      <c r="AT165" s="1" t="b">
        <f t="shared" si="75"/>
        <v>1</v>
      </c>
      <c r="AU165" s="1" t="b" cm="1">
        <f t="array" ref="AU165">IF(NOT(ISBLANK($C165)),AND(AT165=TRUE,LEN(AS165)&lt;81,NOT(ISNUMBER(FIND('List of Values'!$C$2:$C$20,AS165)))),"")</f>
        <v>1</v>
      </c>
      <c r="AV165" s="11" t="s">
        <v>1051</v>
      </c>
      <c r="AW165" s="1" t="b">
        <f t="shared" si="76"/>
        <v>1</v>
      </c>
      <c r="AX165" s="1" t="b" cm="1">
        <f t="array" ref="AX165">IF(NOT(ISBLANK($C165)),AND(AW165=TRUE,LEN(AV165)&lt;21,NOT(ISNUMBER(FIND('List of Values'!$C$2:$C$20,AV165)))),"")</f>
        <v>1</v>
      </c>
      <c r="AY165" s="11">
        <v>10713</v>
      </c>
      <c r="AZ165" s="1" t="b">
        <f t="shared" si="30"/>
        <v>1</v>
      </c>
      <c r="BA165" s="10" t="b">
        <f>IF(NOT(ISBLANK($C165)),AND(AZ165=TRUE,NOT(COUNTIF('List of Values'!$R$2:$R$400,AY165)=0)),"")</f>
        <v>1</v>
      </c>
      <c r="BB165" s="20"/>
      <c r="BC165" s="1" t="b">
        <f t="shared" si="77"/>
        <v>1</v>
      </c>
      <c r="BD165" s="1" t="b" cm="1">
        <f t="array" ref="BD165">IF(NOT(ISBLANK($C165)),OR(ISBLANK(BB165),AND(NOT(ISNUMBER(FIND('List of Values'!$C$2:$C$23,BB165))),ISNUMBER(DATEVALUE(BB165)))),"")</f>
        <v>1</v>
      </c>
      <c r="BE165" s="20"/>
      <c r="BF165" s="1" t="b">
        <f t="shared" si="78"/>
        <v>1</v>
      </c>
      <c r="BG165" s="1" t="b" cm="1">
        <f t="array" ref="BG165">IF(NOT(ISBLANK($C165)),OR(ISBLANK(BE165),AND(NOT(ISNUMBER(FIND('List of Values'!$C$2:$C$23,BE165))),ISNUMBER(DATEVALUE(BE165)))),"")</f>
        <v>1</v>
      </c>
      <c r="BI165" s="1" t="b">
        <f t="shared" si="79"/>
        <v>1</v>
      </c>
      <c r="BJ165" s="1" t="b">
        <f t="shared" si="80"/>
        <v>1</v>
      </c>
      <c r="BK165" s="11" t="s">
        <v>27</v>
      </c>
      <c r="BL165" s="1" t="b">
        <f t="shared" si="81"/>
        <v>1</v>
      </c>
      <c r="BM165" s="1" t="b">
        <f>IF(NOT(ISBLANK($C165)),AND(BL165=TRUE,NOT(COUNTIF('List of Values'!$A$2:$A$20,BK165)=0)),"")</f>
        <v>1</v>
      </c>
      <c r="BN165" s="11" t="s">
        <v>186</v>
      </c>
      <c r="BO165" s="1" t="b">
        <f t="shared" si="82"/>
        <v>1</v>
      </c>
      <c r="BP165" s="1" t="b">
        <f t="shared" si="83"/>
        <v>1</v>
      </c>
      <c r="BR165" s="1" t="b">
        <f t="shared" si="84"/>
        <v>1</v>
      </c>
      <c r="BS165" s="1" t="b">
        <f>IF(NOT(ISBLANK($C165)),OR(ISBLANK(BQ165),NOT(COUNTIF('List of Values'!$K$2:$K$30,BQ165)=0)),"")</f>
        <v>1</v>
      </c>
      <c r="BU165" s="1" t="b">
        <f t="shared" si="85"/>
        <v>1</v>
      </c>
      <c r="BV165" s="1" t="b">
        <f t="shared" si="86"/>
        <v>1</v>
      </c>
      <c r="BX165" s="1" t="b">
        <f t="shared" si="87"/>
        <v>1</v>
      </c>
      <c r="BY165" s="1" t="b">
        <f t="shared" si="88"/>
        <v>1</v>
      </c>
      <c r="BZ165" s="60" t="str">
        <f>_xlfn.XLOOKUP(C165,[1]Blad1!$A:$A,[1]Blad1!$D:$D,"")</f>
        <v>x</v>
      </c>
    </row>
    <row r="166" spans="2:78">
      <c r="B166" s="43">
        <f t="shared" si="89"/>
        <v>0</v>
      </c>
      <c r="C166" s="11">
        <v>217850</v>
      </c>
      <c r="D166" s="11" t="s">
        <v>1052</v>
      </c>
      <c r="E166" s="11" t="s">
        <v>169</v>
      </c>
      <c r="F166" s="12">
        <v>5562380302</v>
      </c>
      <c r="G166" s="1" t="b">
        <f t="shared" si="61"/>
        <v>1</v>
      </c>
      <c r="H166" s="1" t="b" cm="1">
        <f t="array" ref="H166">IF(NOT(ISBLANK($C166)),AND(G166=TRUE,LEN(F166)&lt;30,NOT(ISNUMBER(FIND('List of Values'!$C$2:$C$20,F166)))),"")</f>
        <v>1</v>
      </c>
      <c r="I166" s="11" t="s">
        <v>1053</v>
      </c>
      <c r="J166" s="1" t="b">
        <f t="shared" si="62"/>
        <v>1</v>
      </c>
      <c r="K166" s="1" t="b" cm="1">
        <f t="array" ref="K166">IF(NOT(ISBLANK($C166)),AND(J166=TRUE,LEN(I166)&lt;20,NOT(ISNUMBER(FIND('List of Values'!$C$2:$C$20,I166)))),"")</f>
        <v>1</v>
      </c>
      <c r="L166" s="11" t="s">
        <v>312</v>
      </c>
      <c r="M166" s="1" t="b">
        <f t="shared" si="63"/>
        <v>1</v>
      </c>
      <c r="N166" s="1" t="b" cm="1">
        <f t="array" ref="N166">IF(NOT(ISBLANK($C166)),AND(M166=TRUE,LEN(L166)&lt;81,NOT(ISNUMBER(FIND('List of Values'!$C$2:$C$20,L166)))),"")</f>
        <v>1</v>
      </c>
      <c r="P166" s="1" t="b">
        <f t="shared" si="64"/>
        <v>1</v>
      </c>
      <c r="Q166" s="1" t="b" cm="1">
        <f t="array" ref="Q166">IF(NOT(ISBLANK($C166)),AND(P166=TRUE,LEN(O166)&lt;81,NOT(ISNUMBER(FIND('List of Values'!$C$2:$C$20,O166)))),"")</f>
        <v>1</v>
      </c>
      <c r="R166" s="11" t="s">
        <v>1054</v>
      </c>
      <c r="S166" s="1" t="b">
        <f t="shared" si="65"/>
        <v>1</v>
      </c>
      <c r="T166" s="1" t="b" cm="1">
        <f t="array" ref="T166">IF(NOT(ISBLANK($C166)),AND(S166=TRUE,LEN(R166)&lt;61,NOT(ISNUMBER(FIND('List of Values'!$C$2:$C$23,R166)))),"")</f>
        <v>1</v>
      </c>
      <c r="V166" s="1" t="b">
        <f t="shared" si="66"/>
        <v>1</v>
      </c>
      <c r="W166" s="1" t="b" cm="1">
        <f t="array" ref="W166">IF(NOT(ISBLANK($C166)),AND(V166=TRUE,LEN(U166)&lt;61,NOT(ISNUMBER(FIND('List of Values'!$C$2:$C$23,U166)))),"")</f>
        <v>1</v>
      </c>
      <c r="X166" s="11" t="s">
        <v>1055</v>
      </c>
      <c r="Y166" s="1" t="b">
        <f t="shared" si="67"/>
        <v>1</v>
      </c>
      <c r="Z166" s="1" t="b" cm="1">
        <f t="array" ref="Z166">IF(NOT(ISBLANK($C166)),AND(Y166=TRUE,LEN(X166)&lt;81,NOT(ISNUMBER(FIND('List of Values'!$C$2:$C$23,X166)))),"")</f>
        <v>1</v>
      </c>
      <c r="AA166" s="11" t="s">
        <v>193</v>
      </c>
      <c r="AB166" s="1" t="b">
        <f t="shared" si="68"/>
        <v>1</v>
      </c>
      <c r="AC166" s="1" t="b">
        <f>IF(NOT(ISBLANK($C166)),AND(AB166=TRUE,NOT(COUNTIF('List of Values'!$B$2:$B$255,AA166)=0)),"")</f>
        <v>1</v>
      </c>
      <c r="AD166" s="11" t="s">
        <v>194</v>
      </c>
      <c r="AE166" s="1" t="b">
        <f t="shared" si="69"/>
        <v>1</v>
      </c>
      <c r="AF166" s="1" t="b">
        <f>IF(NOT(ISBLANK($C166)),AND(AE166=TRUE,NOT(COUNTIF('List of Values'!$F$2:$F$255,AD166)=0)),"")</f>
        <v>1</v>
      </c>
      <c r="AG166" s="11" t="s">
        <v>177</v>
      </c>
      <c r="AH166" s="1" t="b">
        <f t="shared" si="70"/>
        <v>1</v>
      </c>
      <c r="AI166" s="1" t="b">
        <f>IF(NOT(ISBLANK($C166)),AND(AH166=TRUE,NOT(COUNTIF('List of Values'!$N$2:$N$40,AG166)=0)),"")</f>
        <v>1</v>
      </c>
      <c r="AJ166" s="37" t="s">
        <v>196</v>
      </c>
      <c r="AK166" s="1" t="b">
        <f t="shared" si="71"/>
        <v>1</v>
      </c>
      <c r="AL166" s="1" t="b">
        <f>IF(NOT(ISBLANK($C166)),AND(AK166=TRUE,NOT(COUNTIF('List of Values'!$O$2:$O$30,AJ166)=0)),"")</f>
        <v>1</v>
      </c>
      <c r="AM166" s="11" t="s">
        <v>179</v>
      </c>
      <c r="AN166" s="1" t="b">
        <f t="shared" si="72"/>
        <v>1</v>
      </c>
      <c r="AO166" s="1" t="b">
        <f>IF(NOT(ISBLANK($C166)),AND(AN166=TRUE,NOT(COUNTIF('List of Values'!$AF$2:$AF$20,AM166)=0)),"")</f>
        <v>1</v>
      </c>
      <c r="AQ166" s="1" t="b">
        <f t="shared" si="73"/>
        <v>1</v>
      </c>
      <c r="AR166" s="1" t="b" cm="1">
        <f t="array" ref="AR166">IF(NOT(ISBLANK($C166)),AND(AQ166=TRUE,LEN(AP166)&lt;81,NOT(ISNUMBER(FIND('List of Values'!$C$2:$C$20,AP166)))),"")</f>
        <v>1</v>
      </c>
      <c r="AS166" s="11" t="str">
        <f t="shared" si="74"/>
        <v>ORKLA FOODS SVERIGE AB</v>
      </c>
      <c r="AT166" s="1" t="b">
        <f t="shared" si="75"/>
        <v>1</v>
      </c>
      <c r="AU166" s="1" t="b" cm="1">
        <f t="array" ref="AU166">IF(NOT(ISBLANK($C166)),AND(AT166=TRUE,LEN(AS166)&lt;81,NOT(ISNUMBER(FIND('List of Values'!$C$2:$C$20,AS166)))),"")</f>
        <v>1</v>
      </c>
      <c r="AV166" s="11" t="s">
        <v>1056</v>
      </c>
      <c r="AW166" s="1" t="b">
        <f t="shared" si="76"/>
        <v>1</v>
      </c>
      <c r="AX166" s="1" t="b" cm="1">
        <f t="array" ref="AX166">IF(NOT(ISBLANK($C166)),AND(AW166=TRUE,LEN(AV166)&lt;21,NOT(ISNUMBER(FIND('List of Values'!$C$2:$C$20,AV166)))),"")</f>
        <v>1</v>
      </c>
      <c r="AY166" s="11">
        <v>13816</v>
      </c>
      <c r="AZ166" s="1" t="b">
        <f t="shared" si="30"/>
        <v>1</v>
      </c>
      <c r="BA166" s="10" t="b">
        <f>IF(NOT(ISBLANK($C166)),AND(AZ166=TRUE,NOT(COUNTIF('List of Values'!$R$2:$R$400,AY166)=0)),"")</f>
        <v>1</v>
      </c>
      <c r="BB166" s="20"/>
      <c r="BC166" s="1" t="b">
        <f t="shared" si="77"/>
        <v>1</v>
      </c>
      <c r="BD166" s="1" t="b" cm="1">
        <f t="array" ref="BD166">IF(NOT(ISBLANK($C166)),OR(ISBLANK(BB166),AND(NOT(ISNUMBER(FIND('List of Values'!$C$2:$C$23,BB166))),ISNUMBER(DATEVALUE(BB166)))),"")</f>
        <v>1</v>
      </c>
      <c r="BE166" s="20"/>
      <c r="BF166" s="1" t="b">
        <f t="shared" si="78"/>
        <v>1</v>
      </c>
      <c r="BG166" s="1" t="b" cm="1">
        <f t="array" ref="BG166">IF(NOT(ISBLANK($C166)),OR(ISBLANK(BE166),AND(NOT(ISNUMBER(FIND('List of Values'!$C$2:$C$23,BE166))),ISNUMBER(DATEVALUE(BE166)))),"")</f>
        <v>1</v>
      </c>
      <c r="BH166" s="11">
        <v>7310770000012</v>
      </c>
      <c r="BI166" s="1" t="b">
        <f t="shared" si="79"/>
        <v>1</v>
      </c>
      <c r="BJ166" s="1" t="b">
        <f t="shared" si="80"/>
        <v>1</v>
      </c>
      <c r="BK166" s="11" t="s">
        <v>27</v>
      </c>
      <c r="BL166" s="1" t="b">
        <f t="shared" si="81"/>
        <v>1</v>
      </c>
      <c r="BM166" s="1" t="b">
        <f>IF(NOT(ISBLANK($C166)),AND(BL166=TRUE,NOT(COUNTIF('List of Values'!$A$2:$A$20,BK166)=0)),"")</f>
        <v>1</v>
      </c>
      <c r="BN166" s="11" t="s">
        <v>186</v>
      </c>
      <c r="BO166" s="1" t="b">
        <f t="shared" si="82"/>
        <v>1</v>
      </c>
      <c r="BP166" s="1" t="b">
        <f t="shared" si="83"/>
        <v>1</v>
      </c>
      <c r="BR166" s="1" t="b">
        <f t="shared" si="84"/>
        <v>1</v>
      </c>
      <c r="BS166" s="1" t="b">
        <f>IF(NOT(ISBLANK($C166)),OR(ISBLANK(BQ166),NOT(COUNTIF('List of Values'!$K$2:$K$30,BQ166)=0)),"")</f>
        <v>1</v>
      </c>
      <c r="BU166" s="1" t="b">
        <f t="shared" si="85"/>
        <v>1</v>
      </c>
      <c r="BV166" s="1" t="b">
        <f t="shared" si="86"/>
        <v>1</v>
      </c>
      <c r="BX166" s="1" t="b">
        <f t="shared" si="87"/>
        <v>1</v>
      </c>
      <c r="BY166" s="1" t="b">
        <f t="shared" si="88"/>
        <v>1</v>
      </c>
      <c r="BZ166" t="str">
        <f>_xlfn.XLOOKUP(C166,[1]Blad1!$A:$A,[1]Blad1!$D:$D,"")</f>
        <v/>
      </c>
    </row>
    <row r="167" spans="2:78">
      <c r="B167" s="43">
        <f t="shared" si="89"/>
        <v>0</v>
      </c>
      <c r="C167" s="11">
        <v>217962</v>
      </c>
      <c r="D167" s="11" t="s">
        <v>1057</v>
      </c>
      <c r="E167" s="11" t="s">
        <v>169</v>
      </c>
      <c r="F167" s="12">
        <v>5566611926</v>
      </c>
      <c r="G167" s="1" t="b">
        <f t="shared" si="61"/>
        <v>1</v>
      </c>
      <c r="H167" s="1" t="b" cm="1">
        <f t="array" ref="H167">IF(NOT(ISBLANK($C167)),AND(G167=TRUE,LEN(F167)&lt;30,NOT(ISNUMBER(FIND('List of Values'!$C$2:$C$20,F167)))),"")</f>
        <v>1</v>
      </c>
      <c r="I167" s="11" t="s">
        <v>1058</v>
      </c>
      <c r="J167" s="1" t="b">
        <f t="shared" si="62"/>
        <v>1</v>
      </c>
      <c r="K167" s="1" t="b" cm="1">
        <f t="array" ref="K167">IF(NOT(ISBLANK($C167)),AND(J167=TRUE,LEN(I167)&lt;20,NOT(ISNUMBER(FIND('List of Values'!$C$2:$C$20,I167)))),"")</f>
        <v>1</v>
      </c>
      <c r="L167" s="11" t="s">
        <v>1059</v>
      </c>
      <c r="M167" s="1" t="b">
        <f t="shared" si="63"/>
        <v>1</v>
      </c>
      <c r="N167" s="1" t="b" cm="1">
        <f t="array" ref="N167">IF(NOT(ISBLANK($C167)),AND(M167=TRUE,LEN(L167)&lt;81,NOT(ISNUMBER(FIND('List of Values'!$C$2:$C$20,L167)))),"")</f>
        <v>1</v>
      </c>
      <c r="P167" s="1" t="b">
        <f t="shared" si="64"/>
        <v>1</v>
      </c>
      <c r="Q167" s="1" t="b" cm="1">
        <f t="array" ref="Q167">IF(NOT(ISBLANK($C167)),AND(P167=TRUE,LEN(O167)&lt;81,NOT(ISNUMBER(FIND('List of Values'!$C$2:$C$20,O167)))),"")</f>
        <v>1</v>
      </c>
      <c r="R167" s="11" t="s">
        <v>1060</v>
      </c>
      <c r="S167" s="1" t="b">
        <f t="shared" si="65"/>
        <v>1</v>
      </c>
      <c r="T167" s="1" t="b" cm="1">
        <f t="array" ref="T167">IF(NOT(ISBLANK($C167)),AND(S167=TRUE,LEN(R167)&lt;61,NOT(ISNUMBER(FIND('List of Values'!$C$2:$C$23,R167)))),"")</f>
        <v>1</v>
      </c>
      <c r="V167" s="1" t="b">
        <f t="shared" si="66"/>
        <v>1</v>
      </c>
      <c r="W167" s="1" t="b" cm="1">
        <f t="array" ref="W167">IF(NOT(ISBLANK($C167)),AND(V167=TRUE,LEN(U167)&lt;61,NOT(ISNUMBER(FIND('List of Values'!$C$2:$C$23,U167)))),"")</f>
        <v>1</v>
      </c>
      <c r="X167" s="11" t="s">
        <v>1061</v>
      </c>
      <c r="Y167" s="1" t="b">
        <f t="shared" si="67"/>
        <v>1</v>
      </c>
      <c r="Z167" s="1" t="b" cm="1">
        <f t="array" ref="Z167">IF(NOT(ISBLANK($C167)),AND(Y167=TRUE,LEN(X167)&lt;81,NOT(ISNUMBER(FIND('List of Values'!$C$2:$C$23,X167)))),"")</f>
        <v>1</v>
      </c>
      <c r="AA167" s="11" t="s">
        <v>193</v>
      </c>
      <c r="AB167" s="1" t="b">
        <f t="shared" si="68"/>
        <v>1</v>
      </c>
      <c r="AC167" s="1" t="b">
        <f>IF(NOT(ISBLANK($C167)),AND(AB167=TRUE,NOT(COUNTIF('List of Values'!$B$2:$B$255,AA167)=0)),"")</f>
        <v>1</v>
      </c>
      <c r="AD167" s="11" t="s">
        <v>194</v>
      </c>
      <c r="AE167" s="1" t="b">
        <f t="shared" si="69"/>
        <v>1</v>
      </c>
      <c r="AF167" s="1" t="b">
        <f>IF(NOT(ISBLANK($C167)),AND(AE167=TRUE,NOT(COUNTIF('List of Values'!$F$2:$F$255,AD167)=0)),"")</f>
        <v>1</v>
      </c>
      <c r="AG167" s="11" t="s">
        <v>214</v>
      </c>
      <c r="AH167" s="1" t="b">
        <f t="shared" si="70"/>
        <v>1</v>
      </c>
      <c r="AI167" s="1" t="b">
        <f>IF(NOT(ISBLANK($C167)),AND(AH167=TRUE,NOT(COUNTIF('List of Values'!$N$2:$N$40,AG167)=0)),"")</f>
        <v>1</v>
      </c>
      <c r="AJ167" s="59" t="s">
        <v>196</v>
      </c>
      <c r="AK167" s="1" t="b">
        <f t="shared" si="71"/>
        <v>1</v>
      </c>
      <c r="AL167" s="1" t="b">
        <f>IF(NOT(ISBLANK($C167)),AND(AK167=TRUE,NOT(COUNTIF('List of Values'!$O$2:$O$30,AJ167)=0)),"")</f>
        <v>1</v>
      </c>
      <c r="AM167" s="22" t="s">
        <v>179</v>
      </c>
      <c r="AN167" s="1" t="b">
        <f t="shared" si="72"/>
        <v>1</v>
      </c>
      <c r="AO167" s="1" t="b">
        <f>IF(NOT(ISBLANK($C167)),AND(AN167=TRUE,NOT(COUNTIF('List of Values'!$AF$2:$AF$20,AM167)=0)),"")</f>
        <v>1</v>
      </c>
      <c r="AQ167" s="1" t="b">
        <f t="shared" si="73"/>
        <v>1</v>
      </c>
      <c r="AR167" s="1" t="b" cm="1">
        <f t="array" ref="AR167">IF(NOT(ISBLANK($C167)),AND(AQ167=TRUE,LEN(AP167)&lt;81,NOT(ISNUMBER(FIND('List of Values'!$C$2:$C$20,AP167)))),"")</f>
        <v>1</v>
      </c>
      <c r="AS167" s="11" t="str">
        <f t="shared" si="74"/>
        <v>SCANFJORD MOLLÖSUND AB</v>
      </c>
      <c r="AT167" s="1" t="b">
        <f t="shared" si="75"/>
        <v>1</v>
      </c>
      <c r="AU167" s="1" t="b" cm="1">
        <f t="array" ref="AU167">IF(NOT(ISBLANK($C167)),AND(AT167=TRUE,LEN(AS167)&lt;81,NOT(ISNUMBER(FIND('List of Values'!$C$2:$C$20,AS167)))),"")</f>
        <v>1</v>
      </c>
      <c r="AV167" s="11" t="s">
        <v>1062</v>
      </c>
      <c r="AW167" s="1" t="b">
        <f t="shared" si="76"/>
        <v>1</v>
      </c>
      <c r="AX167" s="1" t="b" cm="1">
        <f t="array" ref="AX167">IF(NOT(ISBLANK($C167)),AND(AW167=TRUE,LEN(AV167)&lt;21,NOT(ISNUMBER(FIND('List of Values'!$C$2:$C$20,AV167)))),"")</f>
        <v>1</v>
      </c>
      <c r="AY167" s="11">
        <v>14475</v>
      </c>
      <c r="AZ167" s="1" t="b">
        <f t="shared" si="30"/>
        <v>1</v>
      </c>
      <c r="BA167" s="10" t="b">
        <f>IF(NOT(ISBLANK($C167)),AND(AZ167=TRUE,NOT(COUNTIF('List of Values'!$R$2:$R$400,AY167)=0)),"")</f>
        <v>1</v>
      </c>
      <c r="BB167" s="20"/>
      <c r="BC167" s="1" t="b">
        <f t="shared" si="77"/>
        <v>1</v>
      </c>
      <c r="BD167" s="1" t="b" cm="1">
        <f t="array" ref="BD167">IF(NOT(ISBLANK($C167)),OR(ISBLANK(BB167),AND(NOT(ISNUMBER(FIND('List of Values'!$C$2:$C$23,BB167))),ISNUMBER(DATEVALUE(BB167)))),"")</f>
        <v>1</v>
      </c>
      <c r="BE167" s="20"/>
      <c r="BF167" s="1" t="b">
        <f t="shared" si="78"/>
        <v>1</v>
      </c>
      <c r="BG167" s="1" t="b" cm="1">
        <f t="array" ref="BG167">IF(NOT(ISBLANK($C167)),OR(ISBLANK(BE167),AND(NOT(ISNUMBER(FIND('List of Values'!$C$2:$C$23,BE167))),ISNUMBER(DATEVALUE(BE167)))),"")</f>
        <v>1</v>
      </c>
      <c r="BI167" s="1" t="b">
        <f t="shared" si="79"/>
        <v>1</v>
      </c>
      <c r="BJ167" s="1" t="b">
        <f t="shared" si="80"/>
        <v>1</v>
      </c>
      <c r="BK167" s="11" t="s">
        <v>27</v>
      </c>
      <c r="BL167" s="1" t="b">
        <f t="shared" si="81"/>
        <v>1</v>
      </c>
      <c r="BM167" s="1" t="b">
        <f>IF(NOT(ISBLANK($C167)),AND(BL167=TRUE,NOT(COUNTIF('List of Values'!$A$2:$A$20,BK167)=0)),"")</f>
        <v>1</v>
      </c>
      <c r="BN167" s="11" t="s">
        <v>186</v>
      </c>
      <c r="BO167" s="1" t="b">
        <f t="shared" si="82"/>
        <v>1</v>
      </c>
      <c r="BP167" s="1" t="b">
        <f t="shared" si="83"/>
        <v>1</v>
      </c>
      <c r="BR167" s="1" t="b">
        <f t="shared" si="84"/>
        <v>1</v>
      </c>
      <c r="BS167" s="1" t="b">
        <f>IF(NOT(ISBLANK($C167)),OR(ISBLANK(BQ167),NOT(COUNTIF('List of Values'!$K$2:$K$30,BQ167)=0)),"")</f>
        <v>1</v>
      </c>
      <c r="BU167" s="1" t="b">
        <f t="shared" si="85"/>
        <v>1</v>
      </c>
      <c r="BV167" s="1" t="b">
        <f t="shared" si="86"/>
        <v>1</v>
      </c>
      <c r="BX167" s="1" t="b">
        <f t="shared" si="87"/>
        <v>1</v>
      </c>
      <c r="BY167" s="1" t="b">
        <f t="shared" si="88"/>
        <v>1</v>
      </c>
      <c r="BZ167" t="str">
        <f>_xlfn.XLOOKUP(C167,[1]Blad1!$A:$A,[1]Blad1!$D:$D,"")</f>
        <v/>
      </c>
    </row>
    <row r="168" spans="2:78">
      <c r="B168" s="43">
        <f t="shared" si="89"/>
        <v>0</v>
      </c>
      <c r="C168" s="11">
        <v>218006</v>
      </c>
      <c r="D168" s="11" t="s">
        <v>1063</v>
      </c>
      <c r="E168" s="11" t="s">
        <v>169</v>
      </c>
      <c r="F168" s="12" t="s">
        <v>1064</v>
      </c>
      <c r="G168" s="1" t="b">
        <f t="shared" si="61"/>
        <v>1</v>
      </c>
      <c r="H168" s="1" t="b" cm="1">
        <f t="array" ref="H168">IF(NOT(ISBLANK($C168)),AND(G168=TRUE,LEN(F168)&lt;30,NOT(ISNUMBER(FIND('List of Values'!$C$2:$C$20,F168)))),"")</f>
        <v>1</v>
      </c>
      <c r="I168" s="11" t="s">
        <v>1064</v>
      </c>
      <c r="J168" s="1" t="b">
        <f t="shared" si="62"/>
        <v>1</v>
      </c>
      <c r="K168" s="1" t="b" cm="1">
        <f t="array" ref="K168">IF(NOT(ISBLANK($C168)),AND(J168=TRUE,LEN(I168)&lt;20,NOT(ISNUMBER(FIND('List of Values'!$C$2:$C$20,I168)))),"")</f>
        <v>1</v>
      </c>
      <c r="L168" s="11" t="s">
        <v>1065</v>
      </c>
      <c r="M168" s="1" t="b">
        <f t="shared" si="63"/>
        <v>1</v>
      </c>
      <c r="N168" s="1" t="b" cm="1">
        <f t="array" ref="N168">IF(NOT(ISBLANK($C168)),AND(M168=TRUE,LEN(L168)&lt;81,NOT(ISNUMBER(FIND('List of Values'!$C$2:$C$20,L168)))),"")</f>
        <v>1</v>
      </c>
      <c r="P168" s="1" t="b">
        <f t="shared" si="64"/>
        <v>1</v>
      </c>
      <c r="Q168" s="1" t="b" cm="1">
        <f t="array" ref="Q168">IF(NOT(ISBLANK($C168)),AND(P168=TRUE,LEN(O168)&lt;81,NOT(ISNUMBER(FIND('List of Values'!$C$2:$C$20,O168)))),"")</f>
        <v>1</v>
      </c>
      <c r="R168" s="11" t="s">
        <v>1066</v>
      </c>
      <c r="S168" s="1" t="b">
        <f t="shared" si="65"/>
        <v>1</v>
      </c>
      <c r="T168" s="1" t="b" cm="1">
        <f t="array" ref="T168">IF(NOT(ISBLANK($C168)),AND(S168=TRUE,LEN(R168)&lt;61,NOT(ISNUMBER(FIND('List of Values'!$C$2:$C$23,R168)))),"")</f>
        <v>1</v>
      </c>
      <c r="V168" s="1" t="b">
        <f t="shared" si="66"/>
        <v>1</v>
      </c>
      <c r="W168" s="1" t="b" cm="1">
        <f t="array" ref="W168">IF(NOT(ISBLANK($C168)),AND(V168=TRUE,LEN(U168)&lt;61,NOT(ISNUMBER(FIND('List of Values'!$C$2:$C$23,U168)))),"")</f>
        <v>1</v>
      </c>
      <c r="X168" s="11" t="s">
        <v>1067</v>
      </c>
      <c r="Y168" s="1" t="b">
        <f t="shared" si="67"/>
        <v>1</v>
      </c>
      <c r="Z168" s="1" t="b" cm="1">
        <f t="array" ref="Z168">IF(NOT(ISBLANK($C168)),AND(Y168=TRUE,LEN(X168)&lt;81,NOT(ISNUMBER(FIND('List of Values'!$C$2:$C$23,X168)))),"")</f>
        <v>1</v>
      </c>
      <c r="AA168" s="11" t="s">
        <v>300</v>
      </c>
      <c r="AB168" s="1" t="b">
        <f t="shared" si="68"/>
        <v>1</v>
      </c>
      <c r="AC168" s="1" t="b">
        <f>IF(NOT(ISBLANK($C168)),AND(AB168=TRUE,NOT(COUNTIF('List of Values'!$B$2:$B$255,AA168)=0)),"")</f>
        <v>1</v>
      </c>
      <c r="AD168" s="11" t="s">
        <v>194</v>
      </c>
      <c r="AE168" s="1" t="b">
        <f t="shared" si="69"/>
        <v>1</v>
      </c>
      <c r="AF168" s="1" t="b">
        <f>IF(NOT(ISBLANK($C168)),AND(AE168=TRUE,NOT(COUNTIF('List of Values'!$F$2:$F$255,AD168)=0)),"")</f>
        <v>1</v>
      </c>
      <c r="AG168" s="11" t="s">
        <v>195</v>
      </c>
      <c r="AH168" s="1" t="b">
        <f t="shared" si="70"/>
        <v>1</v>
      </c>
      <c r="AI168" s="1" t="b">
        <f>IF(NOT(ISBLANK($C168)),AND(AH168=TRUE,NOT(COUNTIF('List of Values'!$N$2:$N$40,AG168)=0)),"")</f>
        <v>1</v>
      </c>
      <c r="AJ168" s="37" t="s">
        <v>196</v>
      </c>
      <c r="AK168" s="1" t="b">
        <f t="shared" si="71"/>
        <v>1</v>
      </c>
      <c r="AL168" s="1" t="b">
        <f>IF(NOT(ISBLANK($C168)),AND(AK168=TRUE,NOT(COUNTIF('List of Values'!$O$2:$O$30,AJ168)=0)),"")</f>
        <v>1</v>
      </c>
      <c r="AM168" s="11" t="s">
        <v>302</v>
      </c>
      <c r="AN168" s="1" t="b">
        <f t="shared" si="72"/>
        <v>1</v>
      </c>
      <c r="AO168" s="1" t="b">
        <f>IF(NOT(ISBLANK($C168)),AND(AN168=TRUE,NOT(COUNTIF('List of Values'!$AF$2:$AF$20,AM168)=0)),"")</f>
        <v>1</v>
      </c>
      <c r="AQ168" s="1" t="b">
        <f t="shared" si="73"/>
        <v>1</v>
      </c>
      <c r="AR168" s="1" t="b" cm="1">
        <f t="array" ref="AR168">IF(NOT(ISBLANK($C168)),AND(AQ168=TRUE,LEN(AP168)&lt;81,NOT(ISNUMBER(FIND('List of Values'!$C$2:$C$20,AP168)))),"")</f>
        <v>1</v>
      </c>
      <c r="AS168" s="11" t="str">
        <f t="shared" si="74"/>
        <v>STERLING WHITE HALIBUT AS</v>
      </c>
      <c r="AT168" s="1" t="b">
        <f t="shared" si="75"/>
        <v>1</v>
      </c>
      <c r="AU168" s="1" t="b" cm="1">
        <f t="array" ref="AU168">IF(NOT(ISBLANK($C168)),AND(AT168=TRUE,LEN(AS168)&lt;81,NOT(ISNUMBER(FIND('List of Values'!$C$2:$C$20,AS168)))),"")</f>
        <v>1</v>
      </c>
      <c r="AV168" s="11" t="s">
        <v>1068</v>
      </c>
      <c r="AW168" s="1" t="b">
        <f t="shared" si="76"/>
        <v>1</v>
      </c>
      <c r="AX168" s="1" t="b" cm="1">
        <f t="array" ref="AX168">IF(NOT(ISBLANK($C168)),AND(AW168=TRUE,LEN(AV168)&lt;21,NOT(ISNUMBER(FIND('List of Values'!$C$2:$C$20,AV168)))),"")</f>
        <v>1</v>
      </c>
      <c r="AY168" s="11">
        <v>14795</v>
      </c>
      <c r="AZ168" s="1" t="b">
        <f t="shared" si="30"/>
        <v>1</v>
      </c>
      <c r="BA168" s="10" t="b">
        <f>IF(NOT(ISBLANK($C168)),AND(AZ168=TRUE,NOT(COUNTIF('List of Values'!$R$2:$R$400,AY168)=0)),"")</f>
        <v>1</v>
      </c>
      <c r="BB168" s="20"/>
      <c r="BC168" s="1" t="b">
        <f t="shared" si="77"/>
        <v>1</v>
      </c>
      <c r="BD168" s="1" t="b" cm="1">
        <f t="array" ref="BD168">IF(NOT(ISBLANK($C168)),OR(ISBLANK(BB168),AND(NOT(ISNUMBER(FIND('List of Values'!$C$2:$C$23,BB168))),ISNUMBER(DATEVALUE(BB168)))),"")</f>
        <v>1</v>
      </c>
      <c r="BE168" s="20"/>
      <c r="BF168" s="1" t="b">
        <f t="shared" si="78"/>
        <v>1</v>
      </c>
      <c r="BG168" s="1" t="b" cm="1">
        <f t="array" ref="BG168">IF(NOT(ISBLANK($C168)),OR(ISBLANK(BE168),AND(NOT(ISNUMBER(FIND('List of Values'!$C$2:$C$23,BE168))),ISNUMBER(DATEVALUE(BE168)))),"")</f>
        <v>1</v>
      </c>
      <c r="BI168" s="1" t="b">
        <f t="shared" si="79"/>
        <v>1</v>
      </c>
      <c r="BJ168" s="1" t="b">
        <f t="shared" si="80"/>
        <v>1</v>
      </c>
      <c r="BK168" s="11" t="s">
        <v>27</v>
      </c>
      <c r="BL168" s="1" t="b">
        <f t="shared" si="81"/>
        <v>1</v>
      </c>
      <c r="BM168" s="1" t="b">
        <f>IF(NOT(ISBLANK($C168)),AND(BL168=TRUE,NOT(COUNTIF('List of Values'!$A$2:$A$20,BK168)=0)),"")</f>
        <v>1</v>
      </c>
      <c r="BN168" s="11" t="s">
        <v>186</v>
      </c>
      <c r="BO168" s="1" t="b">
        <f t="shared" si="82"/>
        <v>1</v>
      </c>
      <c r="BP168" s="1" t="b">
        <f t="shared" si="83"/>
        <v>1</v>
      </c>
      <c r="BR168" s="1" t="b">
        <f t="shared" si="84"/>
        <v>1</v>
      </c>
      <c r="BS168" s="1" t="b">
        <f>IF(NOT(ISBLANK($C168)),OR(ISBLANK(BQ168),NOT(COUNTIF('List of Values'!$K$2:$K$30,BQ168)=0)),"")</f>
        <v>1</v>
      </c>
      <c r="BU168" s="1" t="b">
        <f t="shared" si="85"/>
        <v>1</v>
      </c>
      <c r="BV168" s="1" t="b">
        <f t="shared" si="86"/>
        <v>1</v>
      </c>
      <c r="BX168" s="1" t="b">
        <f t="shared" si="87"/>
        <v>1</v>
      </c>
      <c r="BY168" s="1" t="b">
        <f t="shared" si="88"/>
        <v>1</v>
      </c>
      <c r="BZ168" t="str">
        <f>_xlfn.XLOOKUP(C168,[1]Blad1!$A:$A,[1]Blad1!$D:$D,"")</f>
        <v/>
      </c>
    </row>
    <row r="169" spans="2:78">
      <c r="B169" s="43">
        <f t="shared" si="89"/>
        <v>0</v>
      </c>
      <c r="C169" s="11">
        <v>217946</v>
      </c>
      <c r="D169" s="11" t="s">
        <v>1069</v>
      </c>
      <c r="E169" s="11" t="s">
        <v>169</v>
      </c>
      <c r="F169" s="12">
        <v>5563299709</v>
      </c>
      <c r="G169" s="1" t="b">
        <f t="shared" si="61"/>
        <v>1</v>
      </c>
      <c r="H169" s="1" t="b" cm="1">
        <f t="array" ref="H169">IF(NOT(ISBLANK($C169)),AND(G169=TRUE,LEN(F169)&lt;30,NOT(ISNUMBER(FIND('List of Values'!$C$2:$C$20,F169)))),"")</f>
        <v>1</v>
      </c>
      <c r="I169" s="11" t="s">
        <v>1070</v>
      </c>
      <c r="J169" s="1" t="b">
        <f t="shared" si="62"/>
        <v>1</v>
      </c>
      <c r="K169" s="1" t="b" cm="1">
        <f t="array" ref="K169">IF(NOT(ISBLANK($C169)),AND(J169=TRUE,LEN(I169)&lt;20,NOT(ISNUMBER(FIND('List of Values'!$C$2:$C$20,I169)))),"")</f>
        <v>1</v>
      </c>
      <c r="L169" s="11" t="s">
        <v>1071</v>
      </c>
      <c r="M169" s="1" t="b">
        <f t="shared" si="63"/>
        <v>1</v>
      </c>
      <c r="N169" s="1" t="b" cm="1">
        <f t="array" ref="N169">IF(NOT(ISBLANK($C169)),AND(M169=TRUE,LEN(L169)&lt;81,NOT(ISNUMBER(FIND('List of Values'!$C$2:$C$20,L169)))),"")</f>
        <v>1</v>
      </c>
      <c r="P169" s="1" t="b">
        <f t="shared" si="64"/>
        <v>1</v>
      </c>
      <c r="Q169" s="1" t="b" cm="1">
        <f t="array" ref="Q169">IF(NOT(ISBLANK($C169)),AND(P169=TRUE,LEN(O169)&lt;81,NOT(ISNUMBER(FIND('List of Values'!$C$2:$C$20,O169)))),"")</f>
        <v>1</v>
      </c>
      <c r="R169" s="11" t="s">
        <v>207</v>
      </c>
      <c r="S169" s="1" t="b">
        <f t="shared" si="65"/>
        <v>1</v>
      </c>
      <c r="T169" s="1" t="b" cm="1">
        <f t="array" ref="T169">IF(NOT(ISBLANK($C169)),AND(S169=TRUE,LEN(R169)&lt;61,NOT(ISNUMBER(FIND('List of Values'!$C$2:$C$23,R169)))),"")</f>
        <v>1</v>
      </c>
      <c r="V169" s="1" t="b">
        <f t="shared" si="66"/>
        <v>1</v>
      </c>
      <c r="W169" s="1" t="b" cm="1">
        <f t="array" ref="W169">IF(NOT(ISBLANK($C169)),AND(V169=TRUE,LEN(U169)&lt;61,NOT(ISNUMBER(FIND('List of Values'!$C$2:$C$23,U169)))),"")</f>
        <v>1</v>
      </c>
      <c r="X169" s="11" t="s">
        <v>208</v>
      </c>
      <c r="Y169" s="1" t="b">
        <f t="shared" si="67"/>
        <v>1</v>
      </c>
      <c r="Z169" s="1" t="b" cm="1">
        <f t="array" ref="Z169">IF(NOT(ISBLANK($C169)),AND(Y169=TRUE,LEN(X169)&lt;81,NOT(ISNUMBER(FIND('List of Values'!$C$2:$C$23,X169)))),"")</f>
        <v>1</v>
      </c>
      <c r="AA169" s="11" t="s">
        <v>193</v>
      </c>
      <c r="AB169" s="1" t="b">
        <f t="shared" si="68"/>
        <v>1</v>
      </c>
      <c r="AC169" s="1" t="b">
        <f>IF(NOT(ISBLANK($C169)),AND(AB169=TRUE,NOT(COUNTIF('List of Values'!$B$2:$B$255,AA169)=0)),"")</f>
        <v>1</v>
      </c>
      <c r="AD169" s="11" t="s">
        <v>194</v>
      </c>
      <c r="AE169" s="1" t="b">
        <f t="shared" si="69"/>
        <v>1</v>
      </c>
      <c r="AF169" s="1" t="b">
        <f>IF(NOT(ISBLANK($C169)),AND(AE169=TRUE,NOT(COUNTIF('List of Values'!$F$2:$F$255,AD169)=0)),"")</f>
        <v>1</v>
      </c>
      <c r="AG169" s="11" t="s">
        <v>195</v>
      </c>
      <c r="AH169" s="1" t="b">
        <f t="shared" si="70"/>
        <v>1</v>
      </c>
      <c r="AI169" s="1" t="b">
        <f>IF(NOT(ISBLANK($C169)),AND(AH169=TRUE,NOT(COUNTIF('List of Values'!$N$2:$N$40,AG169)=0)),"")</f>
        <v>1</v>
      </c>
      <c r="AJ169" s="37" t="s">
        <v>196</v>
      </c>
      <c r="AK169" s="1" t="b">
        <f t="shared" si="71"/>
        <v>1</v>
      </c>
      <c r="AL169" s="1" t="b">
        <f>IF(NOT(ISBLANK($C169)),AND(AK169=TRUE,NOT(COUNTIF('List of Values'!$O$2:$O$30,AJ169)=0)),"")</f>
        <v>1</v>
      </c>
      <c r="AM169" s="11" t="s">
        <v>179</v>
      </c>
      <c r="AN169" s="1" t="b">
        <f t="shared" si="72"/>
        <v>1</v>
      </c>
      <c r="AO169" s="1" t="b">
        <f>IF(NOT(ISBLANK($C169)),AND(AN169=TRUE,NOT(COUNTIF('List of Values'!$AF$2:$AF$20,AM169)=0)),"")</f>
        <v>1</v>
      </c>
      <c r="AQ169" s="1" t="b">
        <f t="shared" si="73"/>
        <v>1</v>
      </c>
      <c r="AR169" s="1" t="b" cm="1">
        <f t="array" ref="AR169">IF(NOT(ISBLANK($C169)),AND(AQ169=TRUE,LEN(AP169)&lt;81,NOT(ISNUMBER(FIND('List of Values'!$C$2:$C$20,AP169)))),"")</f>
        <v>1</v>
      </c>
      <c r="AS169" s="11" t="str">
        <f t="shared" si="74"/>
        <v>ASPERÖ FISK AB</v>
      </c>
      <c r="AT169" s="1" t="b">
        <f t="shared" si="75"/>
        <v>1</v>
      </c>
      <c r="AU169" s="1" t="b" cm="1">
        <f t="array" ref="AU169">IF(NOT(ISBLANK($C169)),AND(AT169=TRUE,LEN(AS169)&lt;81,NOT(ISNUMBER(FIND('List of Values'!$C$2:$C$20,AS169)))),"")</f>
        <v>1</v>
      </c>
      <c r="AV169" s="11" t="s">
        <v>1072</v>
      </c>
      <c r="AW169" s="1" t="b">
        <f t="shared" si="76"/>
        <v>1</v>
      </c>
      <c r="AX169" s="1" t="b" cm="1">
        <f t="array" ref="AX169">IF(NOT(ISBLANK($C169)),AND(AW169=TRUE,LEN(AV169)&lt;21,NOT(ISNUMBER(FIND('List of Values'!$C$2:$C$20,AV169)))),"")</f>
        <v>1</v>
      </c>
      <c r="AY169" s="11">
        <v>10585</v>
      </c>
      <c r="AZ169" s="1" t="b">
        <f t="shared" si="30"/>
        <v>1</v>
      </c>
      <c r="BA169" s="10" t="b">
        <f>IF(NOT(ISBLANK($C169)),AND(AZ169=TRUE,NOT(COUNTIF('List of Values'!$R$2:$R$400,AY169)=0)),"")</f>
        <v>1</v>
      </c>
      <c r="BB169" s="20"/>
      <c r="BC169" s="1" t="b">
        <f t="shared" si="77"/>
        <v>1</v>
      </c>
      <c r="BD169" s="1" t="b" cm="1">
        <f t="array" ref="BD169">IF(NOT(ISBLANK($C169)),OR(ISBLANK(BB169),AND(NOT(ISNUMBER(FIND('List of Values'!$C$2:$C$23,BB169))),ISNUMBER(DATEVALUE(BB169)))),"")</f>
        <v>1</v>
      </c>
      <c r="BE169" s="20"/>
      <c r="BF169" s="1" t="b">
        <f t="shared" si="78"/>
        <v>1</v>
      </c>
      <c r="BG169" s="1" t="b" cm="1">
        <f t="array" ref="BG169">IF(NOT(ISBLANK($C169)),OR(ISBLANK(BE169),AND(NOT(ISNUMBER(FIND('List of Values'!$C$2:$C$23,BE169))),ISNUMBER(DATEVALUE(BE169)))),"")</f>
        <v>1</v>
      </c>
      <c r="BI169" s="1" t="b">
        <f t="shared" si="79"/>
        <v>1</v>
      </c>
      <c r="BJ169" s="1" t="b">
        <f t="shared" si="80"/>
        <v>1</v>
      </c>
      <c r="BK169" s="11" t="s">
        <v>27</v>
      </c>
      <c r="BL169" s="1" t="b">
        <f t="shared" si="81"/>
        <v>1</v>
      </c>
      <c r="BM169" s="1" t="b">
        <f>IF(NOT(ISBLANK($C169)),AND(BL169=TRUE,NOT(COUNTIF('List of Values'!$A$2:$A$20,BK169)=0)),"")</f>
        <v>1</v>
      </c>
      <c r="BN169" s="11" t="s">
        <v>186</v>
      </c>
      <c r="BO169" s="1" t="b">
        <f t="shared" si="82"/>
        <v>1</v>
      </c>
      <c r="BP169" s="1" t="b">
        <f t="shared" si="83"/>
        <v>1</v>
      </c>
      <c r="BR169" s="1" t="b">
        <f t="shared" si="84"/>
        <v>1</v>
      </c>
      <c r="BS169" s="1" t="b">
        <f>IF(NOT(ISBLANK($C169)),OR(ISBLANK(BQ169),NOT(COUNTIF('List of Values'!$K$2:$K$30,BQ169)=0)),"")</f>
        <v>1</v>
      </c>
      <c r="BU169" s="1" t="b">
        <f t="shared" si="85"/>
        <v>1</v>
      </c>
      <c r="BV169" s="1" t="b">
        <f t="shared" si="86"/>
        <v>1</v>
      </c>
      <c r="BX169" s="1" t="b">
        <f t="shared" si="87"/>
        <v>1</v>
      </c>
      <c r="BY169" s="1" t="b">
        <f t="shared" si="88"/>
        <v>1</v>
      </c>
      <c r="BZ169" t="str">
        <f>_xlfn.XLOOKUP(C169,[1]Blad1!$A:$A,[1]Blad1!$D:$D,"")</f>
        <v/>
      </c>
    </row>
    <row r="170" spans="2:78">
      <c r="B170" s="43">
        <f t="shared" si="89"/>
        <v>0</v>
      </c>
      <c r="C170" s="11">
        <v>218029</v>
      </c>
      <c r="D170" s="11" t="s">
        <v>1073</v>
      </c>
      <c r="E170" s="11" t="s">
        <v>199</v>
      </c>
      <c r="F170" s="12">
        <v>5560279811</v>
      </c>
      <c r="G170" s="1" t="b">
        <f t="shared" si="61"/>
        <v>1</v>
      </c>
      <c r="H170" s="1" t="b" cm="1">
        <f t="array" ref="H170">IF(NOT(ISBLANK($C170)),AND(G170=TRUE,LEN(F170)&lt;30,NOT(ISNUMBER(FIND('List of Values'!$C$2:$C$20,F170)))),"")</f>
        <v>1</v>
      </c>
      <c r="I170" s="11" t="s">
        <v>1074</v>
      </c>
      <c r="J170" s="1" t="b">
        <f t="shared" si="62"/>
        <v>1</v>
      </c>
      <c r="K170" s="1" t="b" cm="1">
        <f t="array" ref="K170">IF(NOT(ISBLANK($C170)),AND(J170=TRUE,LEN(I170)&lt;20,NOT(ISNUMBER(FIND('List of Values'!$C$2:$C$20,I170)))),"")</f>
        <v>1</v>
      </c>
      <c r="L170" s="11" t="s">
        <v>1075</v>
      </c>
      <c r="M170" s="1" t="b">
        <f t="shared" si="63"/>
        <v>1</v>
      </c>
      <c r="N170" s="1" t="b" cm="1">
        <f t="array" ref="N170">IF(NOT(ISBLANK($C170)),AND(M170=TRUE,LEN(L170)&lt;81,NOT(ISNUMBER(FIND('List of Values'!$C$2:$C$20,L170)))),"")</f>
        <v>1</v>
      </c>
      <c r="P170" s="1" t="b">
        <f t="shared" si="64"/>
        <v>1</v>
      </c>
      <c r="Q170" s="1" t="b" cm="1">
        <f t="array" ref="Q170">IF(NOT(ISBLANK($C170)),AND(P170=TRUE,LEN(O170)&lt;81,NOT(ISNUMBER(FIND('List of Values'!$C$2:$C$20,O170)))),"")</f>
        <v>1</v>
      </c>
      <c r="R170" s="11" t="s">
        <v>202</v>
      </c>
      <c r="S170" s="1" t="b">
        <f t="shared" si="65"/>
        <v>1</v>
      </c>
      <c r="T170" s="1" t="b" cm="1">
        <f t="array" ref="T170">IF(NOT(ISBLANK($C170)),AND(S170=TRUE,LEN(R170)&lt;61,NOT(ISNUMBER(FIND('List of Values'!$C$2:$C$23,R170)))),"")</f>
        <v>1</v>
      </c>
      <c r="V170" s="1" t="b">
        <f t="shared" si="66"/>
        <v>1</v>
      </c>
      <c r="W170" s="1" t="b" cm="1">
        <f t="array" ref="W170">IF(NOT(ISBLANK($C170)),AND(V170=TRUE,LEN(U170)&lt;61,NOT(ISNUMBER(FIND('List of Values'!$C$2:$C$23,U170)))),"")</f>
        <v>1</v>
      </c>
      <c r="X170" s="11" t="s">
        <v>1076</v>
      </c>
      <c r="Y170" s="1" t="b">
        <f t="shared" si="67"/>
        <v>1</v>
      </c>
      <c r="Z170" s="1" t="b" cm="1">
        <f t="array" ref="Z170">IF(NOT(ISBLANK($C170)),AND(Y170=TRUE,LEN(X170)&lt;81,NOT(ISNUMBER(FIND('List of Values'!$C$2:$C$23,X170)))),"")</f>
        <v>1</v>
      </c>
      <c r="AA170" s="11" t="s">
        <v>193</v>
      </c>
      <c r="AB170" s="1" t="b">
        <f t="shared" si="68"/>
        <v>1</v>
      </c>
      <c r="AC170" s="1" t="b">
        <f>IF(NOT(ISBLANK($C170)),AND(AB170=TRUE,NOT(COUNTIF('List of Values'!$B$2:$B$255,AA170)=0)),"")</f>
        <v>1</v>
      </c>
      <c r="AD170" s="11" t="s">
        <v>194</v>
      </c>
      <c r="AE170" s="1" t="b">
        <f t="shared" si="69"/>
        <v>1</v>
      </c>
      <c r="AF170" s="1" t="b">
        <f>IF(NOT(ISBLANK($C170)),AND(AE170=TRUE,NOT(COUNTIF('List of Values'!$F$2:$F$255,AD170)=0)),"")</f>
        <v>1</v>
      </c>
      <c r="AG170" s="11" t="s">
        <v>214</v>
      </c>
      <c r="AH170" s="1" t="b">
        <f t="shared" si="70"/>
        <v>1</v>
      </c>
      <c r="AI170" s="1" t="b">
        <f>IF(NOT(ISBLANK($C170)),AND(AH170=TRUE,NOT(COUNTIF('List of Values'!$N$2:$N$40,AG170)=0)),"")</f>
        <v>1</v>
      </c>
      <c r="AJ170" s="37" t="s">
        <v>196</v>
      </c>
      <c r="AK170" s="1" t="b">
        <f t="shared" si="71"/>
        <v>1</v>
      </c>
      <c r="AL170" s="1" t="b">
        <f>IF(NOT(ISBLANK($C170)),AND(AK170=TRUE,NOT(COUNTIF('List of Values'!$O$2:$O$30,AJ170)=0)),"")</f>
        <v>1</v>
      </c>
      <c r="AM170" s="11" t="s">
        <v>179</v>
      </c>
      <c r="AN170" s="1" t="b">
        <f t="shared" si="72"/>
        <v>1</v>
      </c>
      <c r="AO170" s="1" t="b">
        <f>IF(NOT(ISBLANK($C170)),AND(AN170=TRUE,NOT(COUNTIF('List of Values'!$AF$2:$AF$20,AM170)=0)),"")</f>
        <v>1</v>
      </c>
      <c r="AQ170" s="1" t="b">
        <f t="shared" si="73"/>
        <v>1</v>
      </c>
      <c r="AR170" s="1" t="b" cm="1">
        <f t="array" ref="AR170">IF(NOT(ISBLANK($C170)),AND(AQ170=TRUE,LEN(AP170)&lt;81,NOT(ISNUMBER(FIND('List of Values'!$C$2:$C$20,AP170)))),"")</f>
        <v>1</v>
      </c>
      <c r="AS170" s="11" t="str">
        <f t="shared" si="74"/>
        <v>TAXI STOCKHOLM 150000 AB</v>
      </c>
      <c r="AT170" s="1" t="b">
        <f t="shared" si="75"/>
        <v>1</v>
      </c>
      <c r="AU170" s="1" t="b" cm="1">
        <f t="array" ref="AU170">IF(NOT(ISBLANK($C170)),AND(AT170=TRUE,LEN(AS170)&lt;81,NOT(ISNUMBER(FIND('List of Values'!$C$2:$C$20,AS170)))),"")</f>
        <v>1</v>
      </c>
      <c r="AV170" s="11" t="s">
        <v>1077</v>
      </c>
      <c r="AW170" s="1" t="b">
        <f t="shared" si="76"/>
        <v>1</v>
      </c>
      <c r="AX170" s="1" t="b" cm="1">
        <f t="array" ref="AX170">IF(NOT(ISBLANK($C170)),AND(AW170=TRUE,LEN(AV170)&lt;21,NOT(ISNUMBER(FIND('List of Values'!$C$2:$C$20,AV170)))),"")</f>
        <v>1</v>
      </c>
      <c r="AY170" s="11">
        <v>10001</v>
      </c>
      <c r="AZ170" s="1" t="b">
        <f t="shared" si="30"/>
        <v>1</v>
      </c>
      <c r="BA170" s="10" t="b">
        <f>IF(NOT(ISBLANK($C170)),AND(AZ170=TRUE,NOT(COUNTIF('List of Values'!$R$2:$R$400,AY170)=0)),"")</f>
        <v>1</v>
      </c>
      <c r="BB170" s="20"/>
      <c r="BC170" s="1" t="b">
        <f t="shared" si="77"/>
        <v>1</v>
      </c>
      <c r="BD170" s="1" t="b" cm="1">
        <f t="array" ref="BD170">IF(NOT(ISBLANK($C170)),OR(ISBLANK(BB170),AND(NOT(ISNUMBER(FIND('List of Values'!$C$2:$C$23,BB170))),ISNUMBER(DATEVALUE(BB170)))),"")</f>
        <v>1</v>
      </c>
      <c r="BE170" s="20"/>
      <c r="BF170" s="1" t="b">
        <f t="shared" si="78"/>
        <v>1</v>
      </c>
      <c r="BG170" s="1" t="b" cm="1">
        <f t="array" ref="BG170">IF(NOT(ISBLANK($C170)),OR(ISBLANK(BE170),AND(NOT(ISNUMBER(FIND('List of Values'!$C$2:$C$23,BE170))),ISNUMBER(DATEVALUE(BE170)))),"")</f>
        <v>1</v>
      </c>
      <c r="BI170" s="1" t="b">
        <f t="shared" si="79"/>
        <v>1</v>
      </c>
      <c r="BJ170" s="1" t="b">
        <f t="shared" si="80"/>
        <v>1</v>
      </c>
      <c r="BK170" s="11" t="s">
        <v>27</v>
      </c>
      <c r="BL170" s="1" t="b">
        <f t="shared" si="81"/>
        <v>1</v>
      </c>
      <c r="BM170" s="1" t="b">
        <f>IF(NOT(ISBLANK($C170)),AND(BL170=TRUE,NOT(COUNTIF('List of Values'!$A$2:$A$20,BK170)=0)),"")</f>
        <v>1</v>
      </c>
      <c r="BN170" s="11" t="s">
        <v>186</v>
      </c>
      <c r="BO170" s="1" t="b">
        <f t="shared" si="82"/>
        <v>1</v>
      </c>
      <c r="BP170" s="1" t="b">
        <f t="shared" si="83"/>
        <v>1</v>
      </c>
      <c r="BR170" s="1" t="b">
        <f t="shared" si="84"/>
        <v>1</v>
      </c>
      <c r="BS170" s="1" t="b">
        <f>IF(NOT(ISBLANK($C170)),OR(ISBLANK(BQ170),NOT(COUNTIF('List of Values'!$K$2:$K$30,BQ170)=0)),"")</f>
        <v>1</v>
      </c>
      <c r="BU170" s="1" t="b">
        <f t="shared" si="85"/>
        <v>1</v>
      </c>
      <c r="BV170" s="1" t="b">
        <f t="shared" si="86"/>
        <v>1</v>
      </c>
      <c r="BX170" s="1" t="b">
        <f t="shared" si="87"/>
        <v>1</v>
      </c>
      <c r="BY170" s="1" t="b">
        <f t="shared" si="88"/>
        <v>1</v>
      </c>
      <c r="BZ170" t="str">
        <f>_xlfn.XLOOKUP(C170,[1]Blad1!$A:$A,[1]Blad1!$D:$D,"")</f>
        <v/>
      </c>
    </row>
    <row r="171" spans="2:78">
      <c r="B171" s="43">
        <f t="shared" si="89"/>
        <v>0</v>
      </c>
      <c r="C171" s="11">
        <v>211470</v>
      </c>
      <c r="D171" s="11" t="s">
        <v>1078</v>
      </c>
      <c r="E171" s="11" t="s">
        <v>199</v>
      </c>
      <c r="F171" s="12">
        <v>5566679097</v>
      </c>
      <c r="G171" s="1" t="b">
        <f t="shared" si="61"/>
        <v>1</v>
      </c>
      <c r="H171" s="1" t="b" cm="1">
        <f t="array" ref="H171">IF(NOT(ISBLANK($C171)),AND(G171=TRUE,LEN(F171)&lt;30,NOT(ISNUMBER(FIND('List of Values'!$C$2:$C$20,F171)))),"")</f>
        <v>1</v>
      </c>
      <c r="I171" s="11" t="s">
        <v>1079</v>
      </c>
      <c r="J171" s="1" t="b">
        <f t="shared" si="62"/>
        <v>1</v>
      </c>
      <c r="K171" s="1" t="b" cm="1">
        <f t="array" ref="K171">IF(NOT(ISBLANK($C171)),AND(J171=TRUE,LEN(I171)&lt;20,NOT(ISNUMBER(FIND('List of Values'!$C$2:$C$20,I171)))),"")</f>
        <v>1</v>
      </c>
      <c r="L171" s="11" t="s">
        <v>1080</v>
      </c>
      <c r="M171" s="1" t="b">
        <f t="shared" si="63"/>
        <v>1</v>
      </c>
      <c r="N171" s="1" t="b" cm="1">
        <f t="array" ref="N171">IF(NOT(ISBLANK($C171)),AND(M171=TRUE,LEN(L171)&lt;81,NOT(ISNUMBER(FIND('List of Values'!$C$2:$C$20,L171)))),"")</f>
        <v>1</v>
      </c>
      <c r="P171" s="1" t="b">
        <f t="shared" si="64"/>
        <v>1</v>
      </c>
      <c r="Q171" s="1" t="b" cm="1">
        <f t="array" ref="Q171">IF(NOT(ISBLANK($C171)),AND(P171=TRUE,LEN(O171)&lt;81,NOT(ISNUMBER(FIND('List of Values'!$C$2:$C$20,O171)))),"")</f>
        <v>1</v>
      </c>
      <c r="R171" s="11" t="s">
        <v>924</v>
      </c>
      <c r="S171" s="1" t="b">
        <f t="shared" si="65"/>
        <v>1</v>
      </c>
      <c r="T171" s="1" t="b" cm="1">
        <f t="array" ref="T171">IF(NOT(ISBLANK($C171)),AND(S171=TRUE,LEN(R171)&lt;61,NOT(ISNUMBER(FIND('List of Values'!$C$2:$C$23,R171)))),"")</f>
        <v>1</v>
      </c>
      <c r="V171" s="1" t="b">
        <f t="shared" si="66"/>
        <v>1</v>
      </c>
      <c r="W171" s="1" t="b" cm="1">
        <f t="array" ref="W171">IF(NOT(ISBLANK($C171)),AND(V171=TRUE,LEN(U171)&lt;61,NOT(ISNUMBER(FIND('List of Values'!$C$2:$C$23,U171)))),"")</f>
        <v>1</v>
      </c>
      <c r="X171" s="11" t="s">
        <v>1081</v>
      </c>
      <c r="Y171" s="1" t="b">
        <f t="shared" si="67"/>
        <v>1</v>
      </c>
      <c r="Z171" s="1" t="b" cm="1">
        <f t="array" ref="Z171">IF(NOT(ISBLANK($C171)),AND(Y171=TRUE,LEN(X171)&lt;81,NOT(ISNUMBER(FIND('List of Values'!$C$2:$C$23,X171)))),"")</f>
        <v>1</v>
      </c>
      <c r="AA171" s="11" t="s">
        <v>193</v>
      </c>
      <c r="AB171" s="1" t="b">
        <f t="shared" si="68"/>
        <v>1</v>
      </c>
      <c r="AC171" s="1" t="b">
        <f>IF(NOT(ISBLANK($C171)),AND(AB171=TRUE,NOT(COUNTIF('List of Values'!$B$2:$B$255,AA171)=0)),"")</f>
        <v>1</v>
      </c>
      <c r="AD171" s="11" t="s">
        <v>194</v>
      </c>
      <c r="AE171" s="1" t="b">
        <f t="shared" si="69"/>
        <v>1</v>
      </c>
      <c r="AF171" s="1" t="b">
        <f>IF(NOT(ISBLANK($C171)),AND(AE171=TRUE,NOT(COUNTIF('List of Values'!$F$2:$F$255,AD171)=0)),"")</f>
        <v>1</v>
      </c>
      <c r="AG171" s="11" t="s">
        <v>195</v>
      </c>
      <c r="AH171" s="1" t="b">
        <f t="shared" si="70"/>
        <v>1</v>
      </c>
      <c r="AI171" s="1" t="b">
        <f>IF(NOT(ISBLANK($C171)),AND(AH171=TRUE,NOT(COUNTIF('List of Values'!$N$2:$N$40,AG171)=0)),"")</f>
        <v>1</v>
      </c>
      <c r="AJ171" s="37" t="s">
        <v>196</v>
      </c>
      <c r="AK171" s="1" t="b">
        <f t="shared" si="71"/>
        <v>1</v>
      </c>
      <c r="AL171" s="1" t="b">
        <f>IF(NOT(ISBLANK($C171)),AND(AK171=TRUE,NOT(COUNTIF('List of Values'!$O$2:$O$30,AJ171)=0)),"")</f>
        <v>1</v>
      </c>
      <c r="AM171" s="11" t="s">
        <v>179</v>
      </c>
      <c r="AN171" s="1" t="b">
        <f t="shared" si="72"/>
        <v>1</v>
      </c>
      <c r="AO171" s="1" t="b">
        <f>IF(NOT(ISBLANK($C171)),AND(AN171=TRUE,NOT(COUNTIF('List of Values'!$AF$2:$AF$20,AM171)=0)),"")</f>
        <v>1</v>
      </c>
      <c r="AQ171" s="1" t="b">
        <f t="shared" si="73"/>
        <v>1</v>
      </c>
      <c r="AR171" s="1" t="b" cm="1">
        <f t="array" ref="AR171">IF(NOT(ISBLANK($C171)),AND(AQ171=TRUE,LEN(AP171)&lt;81,NOT(ISNUMBER(FIND('List of Values'!$C$2:$C$20,AP171)))),"")</f>
        <v>1</v>
      </c>
      <c r="AS171" s="11" t="str">
        <f t="shared" si="74"/>
        <v>SANTANDER LEASING AB</v>
      </c>
      <c r="AT171" s="1" t="b">
        <f t="shared" si="75"/>
        <v>1</v>
      </c>
      <c r="AU171" s="1" t="b" cm="1">
        <f t="array" ref="AU171">IF(NOT(ISBLANK($C171)),AND(AT171=TRUE,LEN(AS171)&lt;81,NOT(ISNUMBER(FIND('List of Values'!$C$2:$C$20,AS171)))),"")</f>
        <v>1</v>
      </c>
      <c r="AV171" s="11" t="s">
        <v>1082</v>
      </c>
      <c r="AW171" s="1" t="b">
        <f t="shared" si="76"/>
        <v>1</v>
      </c>
      <c r="AX171" s="1" t="b" cm="1">
        <f t="array" ref="AX171">IF(NOT(ISBLANK($C171)),AND(AW171=TRUE,LEN(AV171)&lt;21,NOT(ISNUMBER(FIND('List of Values'!$C$2:$C$20,AV171)))),"")</f>
        <v>1</v>
      </c>
      <c r="AY171" s="11">
        <v>10001</v>
      </c>
      <c r="AZ171" s="1" t="b">
        <f t="shared" si="30"/>
        <v>1</v>
      </c>
      <c r="BA171" s="10" t="b">
        <f>IF(NOT(ISBLANK($C171)),AND(AZ171=TRUE,NOT(COUNTIF('List of Values'!$R$2:$R$400,AY171)=0)),"")</f>
        <v>1</v>
      </c>
      <c r="BB171" s="20"/>
      <c r="BC171" s="1" t="b">
        <f t="shared" si="77"/>
        <v>1</v>
      </c>
      <c r="BD171" s="1" t="b" cm="1">
        <f t="array" ref="BD171">IF(NOT(ISBLANK($C171)),OR(ISBLANK(BB171),AND(NOT(ISNUMBER(FIND('List of Values'!$C$2:$C$23,BB171))),ISNUMBER(DATEVALUE(BB171)))),"")</f>
        <v>1</v>
      </c>
      <c r="BE171" s="20"/>
      <c r="BF171" s="1" t="b">
        <f t="shared" si="78"/>
        <v>1</v>
      </c>
      <c r="BG171" s="1" t="b" cm="1">
        <f t="array" ref="BG171">IF(NOT(ISBLANK($C171)),OR(ISBLANK(BE171),AND(NOT(ISNUMBER(FIND('List of Values'!$C$2:$C$23,BE171))),ISNUMBER(DATEVALUE(BE171)))),"")</f>
        <v>1</v>
      </c>
      <c r="BI171" s="1" t="b">
        <f t="shared" si="79"/>
        <v>1</v>
      </c>
      <c r="BJ171" s="1" t="b">
        <f t="shared" si="80"/>
        <v>1</v>
      </c>
      <c r="BK171" s="11" t="s">
        <v>27</v>
      </c>
      <c r="BL171" s="1" t="b">
        <f t="shared" si="81"/>
        <v>1</v>
      </c>
      <c r="BM171" s="1" t="b">
        <f>IF(NOT(ISBLANK($C171)),AND(BL171=TRUE,NOT(COUNTIF('List of Values'!$A$2:$A$20,BK171)=0)),"")</f>
        <v>1</v>
      </c>
      <c r="BN171" s="11" t="s">
        <v>186</v>
      </c>
      <c r="BO171" s="1" t="b">
        <f t="shared" si="82"/>
        <v>1</v>
      </c>
      <c r="BP171" s="1" t="b">
        <f t="shared" si="83"/>
        <v>1</v>
      </c>
      <c r="BR171" s="1" t="b">
        <f t="shared" si="84"/>
        <v>1</v>
      </c>
      <c r="BS171" s="1" t="b">
        <f>IF(NOT(ISBLANK($C171)),OR(ISBLANK(BQ171),NOT(COUNTIF('List of Values'!$K$2:$K$30,BQ171)=0)),"")</f>
        <v>1</v>
      </c>
      <c r="BU171" s="1" t="b">
        <f t="shared" si="85"/>
        <v>1</v>
      </c>
      <c r="BV171" s="1" t="b">
        <f t="shared" si="86"/>
        <v>1</v>
      </c>
      <c r="BX171" s="1" t="b">
        <f t="shared" si="87"/>
        <v>1</v>
      </c>
      <c r="BY171" s="1" t="b">
        <f t="shared" si="88"/>
        <v>1</v>
      </c>
      <c r="BZ171" t="str">
        <f>_xlfn.XLOOKUP(C171,[1]Blad1!$A:$A,[1]Blad1!$D:$D,"")</f>
        <v/>
      </c>
    </row>
    <row r="172" spans="2:78">
      <c r="B172" s="43">
        <f t="shared" si="89"/>
        <v>0</v>
      </c>
      <c r="C172" s="11">
        <v>218010</v>
      </c>
      <c r="D172" s="11" t="s">
        <v>1083</v>
      </c>
      <c r="E172" s="11" t="s">
        <v>169</v>
      </c>
      <c r="F172" s="12" t="s">
        <v>1084</v>
      </c>
      <c r="G172" s="1" t="b">
        <f t="shared" si="61"/>
        <v>1</v>
      </c>
      <c r="H172" s="1" t="b" cm="1">
        <f t="array" ref="H172">IF(NOT(ISBLANK($C172)),AND(G172=TRUE,LEN(F172)&lt;30,NOT(ISNUMBER(FIND('List of Values'!$C$2:$C$20,F172)))),"")</f>
        <v>1</v>
      </c>
      <c r="I172" s="11" t="s">
        <v>1084</v>
      </c>
      <c r="J172" s="1" t="b">
        <f t="shared" si="62"/>
        <v>1</v>
      </c>
      <c r="K172" s="1" t="b" cm="1">
        <f t="array" ref="K172">IF(NOT(ISBLANK($C172)),AND(J172=TRUE,LEN(I172)&lt;20,NOT(ISNUMBER(FIND('List of Values'!$C$2:$C$20,I172)))),"")</f>
        <v>1</v>
      </c>
      <c r="L172" s="11" t="s">
        <v>1085</v>
      </c>
      <c r="M172" s="1" t="b">
        <f t="shared" si="63"/>
        <v>1</v>
      </c>
      <c r="N172" s="1" t="b" cm="1">
        <f t="array" ref="N172">IF(NOT(ISBLANK($C172)),AND(M172=TRUE,LEN(L172)&lt;81,NOT(ISNUMBER(FIND('List of Values'!$C$2:$C$20,L172)))),"")</f>
        <v>1</v>
      </c>
      <c r="P172" s="1" t="b">
        <f t="shared" si="64"/>
        <v>1</v>
      </c>
      <c r="Q172" s="1" t="b" cm="1">
        <f t="array" ref="Q172">IF(NOT(ISBLANK($C172)),AND(P172=TRUE,LEN(O172)&lt;81,NOT(ISNUMBER(FIND('List of Values'!$C$2:$C$20,O172)))),"")</f>
        <v>1</v>
      </c>
      <c r="R172" s="11" t="s">
        <v>1086</v>
      </c>
      <c r="S172" s="1" t="b">
        <f t="shared" si="65"/>
        <v>1</v>
      </c>
      <c r="T172" s="1" t="b" cm="1">
        <f t="array" ref="T172">IF(NOT(ISBLANK($C172)),AND(S172=TRUE,LEN(R172)&lt;61,NOT(ISNUMBER(FIND('List of Values'!$C$2:$C$23,R172)))),"")</f>
        <v>1</v>
      </c>
      <c r="V172" s="1" t="b">
        <f t="shared" si="66"/>
        <v>1</v>
      </c>
      <c r="W172" s="1" t="b" cm="1">
        <f t="array" ref="W172">IF(NOT(ISBLANK($C172)),AND(V172=TRUE,LEN(U172)&lt;61,NOT(ISNUMBER(FIND('List of Values'!$C$2:$C$23,U172)))),"")</f>
        <v>1</v>
      </c>
      <c r="X172" s="11" t="s">
        <v>1087</v>
      </c>
      <c r="Y172" s="1" t="b">
        <f t="shared" si="67"/>
        <v>1</v>
      </c>
      <c r="Z172" s="1" t="b" cm="1">
        <f t="array" ref="Z172">IF(NOT(ISBLANK($C172)),AND(Y172=TRUE,LEN(X172)&lt;81,NOT(ISNUMBER(FIND('List of Values'!$C$2:$C$23,X172)))),"")</f>
        <v>1</v>
      </c>
      <c r="AA172" s="11" t="s">
        <v>300</v>
      </c>
      <c r="AB172" s="1" t="b">
        <f t="shared" si="68"/>
        <v>1</v>
      </c>
      <c r="AC172" s="1" t="b">
        <f>IF(NOT(ISBLANK($C172)),AND(AB172=TRUE,NOT(COUNTIF('List of Values'!$B$2:$B$255,AA172)=0)),"")</f>
        <v>1</v>
      </c>
      <c r="AD172" s="11" t="s">
        <v>301</v>
      </c>
      <c r="AE172" s="1" t="b">
        <f t="shared" si="69"/>
        <v>1</v>
      </c>
      <c r="AF172" s="1" t="b">
        <f>IF(NOT(ISBLANK($C172)),AND(AE172=TRUE,NOT(COUNTIF('List of Values'!$F$2:$F$255,AD172)=0)),"")</f>
        <v>1</v>
      </c>
      <c r="AG172" s="11" t="s">
        <v>177</v>
      </c>
      <c r="AH172" s="1" t="b">
        <f t="shared" si="70"/>
        <v>1</v>
      </c>
      <c r="AI172" s="1" t="b">
        <f>IF(NOT(ISBLANK($C172)),AND(AH172=TRUE,NOT(COUNTIF('List of Values'!$N$2:$N$40,AG172)=0)),"")</f>
        <v>1</v>
      </c>
      <c r="AJ172" s="37" t="s">
        <v>196</v>
      </c>
      <c r="AK172" s="1" t="b">
        <f t="shared" si="71"/>
        <v>1</v>
      </c>
      <c r="AL172" s="1" t="b">
        <f>IF(NOT(ISBLANK($C172)),AND(AK172=TRUE,NOT(COUNTIF('List of Values'!$O$2:$O$30,AJ172)=0)),"")</f>
        <v>1</v>
      </c>
      <c r="AM172" s="11" t="s">
        <v>302</v>
      </c>
      <c r="AN172" s="1" t="b">
        <f t="shared" si="72"/>
        <v>1</v>
      </c>
      <c r="AO172" s="1" t="b">
        <f>IF(NOT(ISBLANK($C172)),AND(AN172=TRUE,NOT(COUNTIF('List of Values'!$AF$2:$AF$20,AM172)=0)),"")</f>
        <v>1</v>
      </c>
      <c r="AQ172" s="1" t="b">
        <f t="shared" si="73"/>
        <v>1</v>
      </c>
      <c r="AR172" s="1" t="b" cm="1">
        <f t="array" ref="AR172">IF(NOT(ISBLANK($C172)),AND(AQ172=TRUE,LEN(AP172)&lt;81,NOT(ISNUMBER(FIND('List of Values'!$C$2:$C$20,AP172)))),"")</f>
        <v>1</v>
      </c>
      <c r="AS172" s="11" t="str">
        <f t="shared" si="74"/>
        <v>KYVIK SILD AS</v>
      </c>
      <c r="AT172" s="1" t="b">
        <f t="shared" si="75"/>
        <v>1</v>
      </c>
      <c r="AU172" s="1" t="b" cm="1">
        <f t="array" ref="AU172">IF(NOT(ISBLANK($C172)),AND(AT172=TRUE,LEN(AS172)&lt;81,NOT(ISNUMBER(FIND('List of Values'!$C$2:$C$20,AS172)))),"")</f>
        <v>1</v>
      </c>
      <c r="AV172" s="11" t="s">
        <v>1088</v>
      </c>
      <c r="AW172" s="1" t="b">
        <f t="shared" si="76"/>
        <v>1</v>
      </c>
      <c r="AX172" s="1" t="b" cm="1">
        <f t="array" ref="AX172">IF(NOT(ISBLANK($C172)),AND(AW172=TRUE,LEN(AV172)&lt;21,NOT(ISNUMBER(FIND('List of Values'!$C$2:$C$20,AV172)))),"")</f>
        <v>1</v>
      </c>
      <c r="AY172" s="11">
        <v>12935</v>
      </c>
      <c r="AZ172" s="1" t="b">
        <f t="shared" si="30"/>
        <v>1</v>
      </c>
      <c r="BA172" s="10" t="b">
        <f>IF(NOT(ISBLANK($C172)),AND(AZ172=TRUE,NOT(COUNTIF('List of Values'!$R$2:$R$400,AY172)=0)),"")</f>
        <v>1</v>
      </c>
      <c r="BB172" s="20"/>
      <c r="BC172" s="1" t="b">
        <f t="shared" si="77"/>
        <v>1</v>
      </c>
      <c r="BD172" s="1" t="b" cm="1">
        <f t="array" ref="BD172">IF(NOT(ISBLANK($C172)),OR(ISBLANK(BB172),AND(NOT(ISNUMBER(FIND('List of Values'!$C$2:$C$23,BB172))),ISNUMBER(DATEVALUE(BB172)))),"")</f>
        <v>1</v>
      </c>
      <c r="BE172" s="20"/>
      <c r="BF172" s="1" t="b">
        <f t="shared" si="78"/>
        <v>1</v>
      </c>
      <c r="BG172" s="1" t="b" cm="1">
        <f t="array" ref="BG172">IF(NOT(ISBLANK($C172)),OR(ISBLANK(BE172),AND(NOT(ISNUMBER(FIND('List of Values'!$C$2:$C$23,BE172))),ISNUMBER(DATEVALUE(BE172)))),"")</f>
        <v>1</v>
      </c>
      <c r="BI172" s="1" t="b">
        <f t="shared" si="79"/>
        <v>1</v>
      </c>
      <c r="BJ172" s="1" t="b">
        <f t="shared" si="80"/>
        <v>1</v>
      </c>
      <c r="BK172" s="11" t="s">
        <v>27</v>
      </c>
      <c r="BL172" s="1" t="b">
        <f t="shared" si="81"/>
        <v>1</v>
      </c>
      <c r="BM172" s="1" t="b">
        <f>IF(NOT(ISBLANK($C172)),AND(BL172=TRUE,NOT(COUNTIF('List of Values'!$A$2:$A$20,BK172)=0)),"")</f>
        <v>1</v>
      </c>
      <c r="BN172" s="11" t="s">
        <v>186</v>
      </c>
      <c r="BO172" s="1" t="b">
        <f t="shared" si="82"/>
        <v>1</v>
      </c>
      <c r="BP172" s="1" t="b">
        <f t="shared" si="83"/>
        <v>1</v>
      </c>
      <c r="BR172" s="1" t="b">
        <f t="shared" si="84"/>
        <v>1</v>
      </c>
      <c r="BS172" s="1" t="b">
        <f>IF(NOT(ISBLANK($C172)),OR(ISBLANK(BQ172),NOT(COUNTIF('List of Values'!$K$2:$K$30,BQ172)=0)),"")</f>
        <v>1</v>
      </c>
      <c r="BU172" s="1" t="b">
        <f t="shared" si="85"/>
        <v>1</v>
      </c>
      <c r="BV172" s="1" t="b">
        <f t="shared" si="86"/>
        <v>1</v>
      </c>
      <c r="BX172" s="1" t="b">
        <f t="shared" si="87"/>
        <v>1</v>
      </c>
      <c r="BY172" s="1" t="b">
        <f t="shared" si="88"/>
        <v>1</v>
      </c>
      <c r="BZ172" t="str">
        <f>_xlfn.XLOOKUP(C172,[1]Blad1!$A:$A,[1]Blad1!$D:$D,"")</f>
        <v/>
      </c>
    </row>
    <row r="173" spans="2:78">
      <c r="B173" s="43">
        <f t="shared" si="89"/>
        <v>0</v>
      </c>
      <c r="C173" s="11">
        <v>217943</v>
      </c>
      <c r="D173" s="11" t="s">
        <v>1089</v>
      </c>
      <c r="E173" s="11" t="s">
        <v>169</v>
      </c>
      <c r="F173" s="12">
        <v>5562954569</v>
      </c>
      <c r="G173" s="1" t="b">
        <f t="shared" si="61"/>
        <v>1</v>
      </c>
      <c r="H173" s="1" t="b" cm="1">
        <f t="array" ref="H173">IF(NOT(ISBLANK($C173)),AND(G173=TRUE,LEN(F173)&lt;30,NOT(ISNUMBER(FIND('List of Values'!$C$2:$C$20,F173)))),"")</f>
        <v>1</v>
      </c>
      <c r="I173" s="11" t="s">
        <v>1090</v>
      </c>
      <c r="J173" s="1" t="b">
        <f t="shared" si="62"/>
        <v>1</v>
      </c>
      <c r="K173" s="1" t="b" cm="1">
        <f t="array" ref="K173">IF(NOT(ISBLANK($C173)),AND(J173=TRUE,LEN(I173)&lt;20,NOT(ISNUMBER(FIND('List of Values'!$C$2:$C$20,I173)))),"")</f>
        <v>1</v>
      </c>
      <c r="L173" s="11" t="s">
        <v>1091</v>
      </c>
      <c r="M173" s="1" t="b">
        <f t="shared" si="63"/>
        <v>1</v>
      </c>
      <c r="N173" s="1" t="b" cm="1">
        <f t="array" ref="N173">IF(NOT(ISBLANK($C173)),AND(M173=TRUE,LEN(L173)&lt;81,NOT(ISNUMBER(FIND('List of Values'!$C$2:$C$20,L173)))),"")</f>
        <v>1</v>
      </c>
      <c r="P173" s="1" t="b">
        <f t="shared" si="64"/>
        <v>1</v>
      </c>
      <c r="Q173" s="1" t="b" cm="1">
        <f t="array" ref="Q173">IF(NOT(ISBLANK($C173)),AND(P173=TRUE,LEN(O173)&lt;81,NOT(ISNUMBER(FIND('List of Values'!$C$2:$C$20,O173)))),"")</f>
        <v>1</v>
      </c>
      <c r="R173" s="11" t="s">
        <v>1092</v>
      </c>
      <c r="S173" s="1" t="b">
        <f t="shared" si="65"/>
        <v>1</v>
      </c>
      <c r="T173" s="1" t="b" cm="1">
        <f t="array" ref="T173">IF(NOT(ISBLANK($C173)),AND(S173=TRUE,LEN(R173)&lt;61,NOT(ISNUMBER(FIND('List of Values'!$C$2:$C$23,R173)))),"")</f>
        <v>1</v>
      </c>
      <c r="V173" s="1" t="b">
        <f t="shared" si="66"/>
        <v>1</v>
      </c>
      <c r="W173" s="1" t="b" cm="1">
        <f t="array" ref="W173">IF(NOT(ISBLANK($C173)),AND(V173=TRUE,LEN(U173)&lt;61,NOT(ISNUMBER(FIND('List of Values'!$C$2:$C$23,U173)))),"")</f>
        <v>1</v>
      </c>
      <c r="X173" s="11" t="s">
        <v>1093</v>
      </c>
      <c r="Y173" s="1" t="b">
        <f t="shared" si="67"/>
        <v>1</v>
      </c>
      <c r="Z173" s="1" t="b" cm="1">
        <f t="array" ref="Z173">IF(NOT(ISBLANK($C173)),AND(Y173=TRUE,LEN(X173)&lt;81,NOT(ISNUMBER(FIND('List of Values'!$C$2:$C$23,X173)))),"")</f>
        <v>1</v>
      </c>
      <c r="AA173" s="11" t="s">
        <v>193</v>
      </c>
      <c r="AB173" s="1" t="b">
        <f t="shared" si="68"/>
        <v>1</v>
      </c>
      <c r="AC173" s="1" t="b">
        <f>IF(NOT(ISBLANK($C173)),AND(AB173=TRUE,NOT(COUNTIF('List of Values'!$B$2:$B$255,AA173)=0)),"")</f>
        <v>1</v>
      </c>
      <c r="AD173" s="11" t="s">
        <v>194</v>
      </c>
      <c r="AE173" s="1" t="b">
        <f t="shared" si="69"/>
        <v>1</v>
      </c>
      <c r="AF173" s="1" t="b">
        <f>IF(NOT(ISBLANK($C173)),AND(AE173=TRUE,NOT(COUNTIF('List of Values'!$F$2:$F$255,AD173)=0)),"")</f>
        <v>1</v>
      </c>
      <c r="AG173" s="11" t="s">
        <v>177</v>
      </c>
      <c r="AH173" s="1" t="b">
        <f t="shared" si="70"/>
        <v>1</v>
      </c>
      <c r="AI173" s="1" t="b">
        <f>IF(NOT(ISBLANK($C173)),AND(AH173=TRUE,NOT(COUNTIF('List of Values'!$N$2:$N$40,AG173)=0)),"")</f>
        <v>1</v>
      </c>
      <c r="AJ173" s="37" t="s">
        <v>196</v>
      </c>
      <c r="AK173" s="1" t="b">
        <f t="shared" si="71"/>
        <v>1</v>
      </c>
      <c r="AL173" s="1" t="b">
        <f>IF(NOT(ISBLANK($C173)),AND(AK173=TRUE,NOT(COUNTIF('List of Values'!$O$2:$O$30,AJ173)=0)),"")</f>
        <v>1</v>
      </c>
      <c r="AM173" s="11" t="s">
        <v>179</v>
      </c>
      <c r="AN173" s="1" t="b">
        <f t="shared" si="72"/>
        <v>1</v>
      </c>
      <c r="AO173" s="1" t="b">
        <f>IF(NOT(ISBLANK($C173)),AND(AN173=TRUE,NOT(COUNTIF('List of Values'!$AF$2:$AF$20,AM173)=0)),"")</f>
        <v>1</v>
      </c>
      <c r="AQ173" s="1" t="b">
        <f t="shared" si="73"/>
        <v>1</v>
      </c>
      <c r="AR173" s="1" t="b" cm="1">
        <f t="array" ref="AR173">IF(NOT(ISBLANK($C173)),AND(AQ173=TRUE,LEN(AP173)&lt;81,NOT(ISNUMBER(FIND('List of Values'!$C$2:$C$20,AP173)))),"")</f>
        <v>1</v>
      </c>
      <c r="AS173" s="11" t="str">
        <f t="shared" si="74"/>
        <v>UMLAX AB</v>
      </c>
      <c r="AT173" s="1" t="b">
        <f t="shared" si="75"/>
        <v>1</v>
      </c>
      <c r="AU173" s="1" t="b" cm="1">
        <f t="array" ref="AU173">IF(NOT(ISBLANK($C173)),AND(AT173=TRUE,LEN(AS173)&lt;81,NOT(ISNUMBER(FIND('List of Values'!$C$2:$C$20,AS173)))),"")</f>
        <v>1</v>
      </c>
      <c r="AV173" s="11" t="s">
        <v>1094</v>
      </c>
      <c r="AW173" s="1" t="b">
        <f t="shared" si="76"/>
        <v>1</v>
      </c>
      <c r="AX173" s="1" t="b" cm="1">
        <f t="array" ref="AX173">IF(NOT(ISBLANK($C173)),AND(AW173=TRUE,LEN(AV173)&lt;21,NOT(ISNUMBER(FIND('List of Values'!$C$2:$C$20,AV173)))),"")</f>
        <v>1</v>
      </c>
      <c r="AY173" s="11">
        <v>15201</v>
      </c>
      <c r="AZ173" s="1" t="b">
        <f t="shared" si="30"/>
        <v>1</v>
      </c>
      <c r="BA173" s="10" t="b">
        <f>IF(NOT(ISBLANK($C173)),AND(AZ173=TRUE,NOT(COUNTIF('List of Values'!$R$2:$R$400,AY173)=0)),"")</f>
        <v>1</v>
      </c>
      <c r="BB173" s="20"/>
      <c r="BC173" s="1" t="b">
        <f t="shared" si="77"/>
        <v>1</v>
      </c>
      <c r="BD173" s="1" t="b" cm="1">
        <f t="array" ref="BD173">IF(NOT(ISBLANK($C173)),OR(ISBLANK(BB173),AND(NOT(ISNUMBER(FIND('List of Values'!$C$2:$C$23,BB173))),ISNUMBER(DATEVALUE(BB173)))),"")</f>
        <v>1</v>
      </c>
      <c r="BE173" s="20"/>
      <c r="BF173" s="1" t="b">
        <f t="shared" si="78"/>
        <v>1</v>
      </c>
      <c r="BG173" s="1" t="b" cm="1">
        <f t="array" ref="BG173">IF(NOT(ISBLANK($C173)),OR(ISBLANK(BE173),AND(NOT(ISNUMBER(FIND('List of Values'!$C$2:$C$23,BE173))),ISNUMBER(DATEVALUE(BE173)))),"")</f>
        <v>1</v>
      </c>
      <c r="BI173" s="1" t="b">
        <f t="shared" si="79"/>
        <v>1</v>
      </c>
      <c r="BJ173" s="1" t="b">
        <f t="shared" si="80"/>
        <v>1</v>
      </c>
      <c r="BK173" s="11" t="s">
        <v>27</v>
      </c>
      <c r="BL173" s="1" t="b">
        <f t="shared" si="81"/>
        <v>1</v>
      </c>
      <c r="BM173" s="1" t="b">
        <f>IF(NOT(ISBLANK($C173)),AND(BL173=TRUE,NOT(COUNTIF('List of Values'!$A$2:$A$20,BK173)=0)),"")</f>
        <v>1</v>
      </c>
      <c r="BN173" s="11" t="s">
        <v>186</v>
      </c>
      <c r="BO173" s="1" t="b">
        <f t="shared" si="82"/>
        <v>1</v>
      </c>
      <c r="BP173" s="1" t="b">
        <f t="shared" si="83"/>
        <v>1</v>
      </c>
      <c r="BR173" s="1" t="b">
        <f t="shared" si="84"/>
        <v>1</v>
      </c>
      <c r="BS173" s="1" t="b">
        <f>IF(NOT(ISBLANK($C173)),OR(ISBLANK(BQ173),NOT(COUNTIF('List of Values'!$K$2:$K$30,BQ173)=0)),"")</f>
        <v>1</v>
      </c>
      <c r="BU173" s="1" t="b">
        <f t="shared" si="85"/>
        <v>1</v>
      </c>
      <c r="BV173" s="1" t="b">
        <f t="shared" si="86"/>
        <v>1</v>
      </c>
      <c r="BX173" s="1" t="b">
        <f t="shared" si="87"/>
        <v>1</v>
      </c>
      <c r="BY173" s="1" t="b">
        <f t="shared" si="88"/>
        <v>1</v>
      </c>
      <c r="BZ173" t="str">
        <f>_xlfn.XLOOKUP(C173,[1]Blad1!$A:$A,[1]Blad1!$D:$D,"")</f>
        <v/>
      </c>
    </row>
    <row r="174" spans="2:78">
      <c r="B174" s="43">
        <f t="shared" si="89"/>
        <v>0</v>
      </c>
      <c r="C174" s="11">
        <v>217999</v>
      </c>
      <c r="D174" s="11" t="s">
        <v>1095</v>
      </c>
      <c r="E174" s="11" t="s">
        <v>199</v>
      </c>
      <c r="F174" s="12" t="s">
        <v>1096</v>
      </c>
      <c r="G174" s="1" t="b">
        <f t="shared" si="61"/>
        <v>1</v>
      </c>
      <c r="H174" s="1" t="b" cm="1">
        <f t="array" ref="H174">IF(NOT(ISBLANK($C174)),AND(G174=TRUE,LEN(F174)&lt;30,NOT(ISNUMBER(FIND('List of Values'!$C$2:$C$20,F174)))),"")</f>
        <v>1</v>
      </c>
      <c r="I174" s="11" t="s">
        <v>1096</v>
      </c>
      <c r="J174" s="1" t="b">
        <f t="shared" si="62"/>
        <v>1</v>
      </c>
      <c r="K174" s="1" t="b" cm="1">
        <f t="array" ref="K174">IF(NOT(ISBLANK($C174)),AND(J174=TRUE,LEN(I174)&lt;20,NOT(ISNUMBER(FIND('List of Values'!$C$2:$C$20,I174)))),"")</f>
        <v>1</v>
      </c>
      <c r="L174" s="11" t="s">
        <v>1097</v>
      </c>
      <c r="M174" s="1" t="b">
        <f t="shared" si="63"/>
        <v>1</v>
      </c>
      <c r="N174" s="1" t="b" cm="1">
        <f t="array" ref="N174">IF(NOT(ISBLANK($C174)),AND(M174=TRUE,LEN(L174)&lt;81,NOT(ISNUMBER(FIND('List of Values'!$C$2:$C$20,L174)))),"")</f>
        <v>1</v>
      </c>
      <c r="P174" s="1" t="b">
        <f t="shared" si="64"/>
        <v>1</v>
      </c>
      <c r="Q174" s="1" t="b" cm="1">
        <f t="array" ref="Q174">IF(NOT(ISBLANK($C174)),AND(P174=TRUE,LEN(O174)&lt;81,NOT(ISNUMBER(FIND('List of Values'!$C$2:$C$20,O174)))),"")</f>
        <v>1</v>
      </c>
      <c r="R174" s="11" t="s">
        <v>1098</v>
      </c>
      <c r="S174" s="1" t="b">
        <f t="shared" si="65"/>
        <v>1</v>
      </c>
      <c r="T174" s="1" t="b" cm="1">
        <f t="array" ref="T174">IF(NOT(ISBLANK($C174)),AND(S174=TRUE,LEN(R174)&lt;61,NOT(ISNUMBER(FIND('List of Values'!$C$2:$C$23,R174)))),"")</f>
        <v>1</v>
      </c>
      <c r="V174" s="1" t="b">
        <f t="shared" si="66"/>
        <v>1</v>
      </c>
      <c r="W174" s="1" t="b" cm="1">
        <f t="array" ref="W174">IF(NOT(ISBLANK($C174)),AND(V174=TRUE,LEN(U174)&lt;61,NOT(ISNUMBER(FIND('List of Values'!$C$2:$C$23,U174)))),"")</f>
        <v>1</v>
      </c>
      <c r="X174" s="11" t="s">
        <v>1099</v>
      </c>
      <c r="Y174" s="1" t="b">
        <f t="shared" si="67"/>
        <v>1</v>
      </c>
      <c r="Z174" s="1" t="b" cm="1">
        <f t="array" ref="Z174">IF(NOT(ISBLANK($C174)),AND(Y174=TRUE,LEN(X174)&lt;81,NOT(ISNUMBER(FIND('List of Values'!$C$2:$C$23,X174)))),"")</f>
        <v>1</v>
      </c>
      <c r="AA174" s="11" t="s">
        <v>238</v>
      </c>
      <c r="AB174" s="1" t="b">
        <f t="shared" si="68"/>
        <v>1</v>
      </c>
      <c r="AC174" s="1" t="b">
        <f>IF(NOT(ISBLANK($C174)),AND(AB174=TRUE,NOT(COUNTIF('List of Values'!$B$2:$B$255,AA174)=0)),"")</f>
        <v>1</v>
      </c>
      <c r="AD174" s="11" t="s">
        <v>247</v>
      </c>
      <c r="AE174" s="1" t="b">
        <f t="shared" si="69"/>
        <v>1</v>
      </c>
      <c r="AF174" s="1" t="b">
        <f>IF(NOT(ISBLANK($C174)),AND(AE174=TRUE,NOT(COUNTIF('List of Values'!$F$2:$F$255,AD174)=0)),"")</f>
        <v>1</v>
      </c>
      <c r="AG174" s="11" t="s">
        <v>195</v>
      </c>
      <c r="AH174" s="1" t="b">
        <f t="shared" si="70"/>
        <v>1</v>
      </c>
      <c r="AI174" s="1" t="b">
        <f>IF(NOT(ISBLANK($C174)),AND(AH174=TRUE,NOT(COUNTIF('List of Values'!$N$2:$N$40,AG174)=0)),"")</f>
        <v>1</v>
      </c>
      <c r="AJ174" s="37" t="s">
        <v>196</v>
      </c>
      <c r="AK174" s="1" t="b">
        <f t="shared" si="71"/>
        <v>1</v>
      </c>
      <c r="AL174" s="1" t="b">
        <f>IF(NOT(ISBLANK($C174)),AND(AK174=TRUE,NOT(COUNTIF('List of Values'!$O$2:$O$30,AJ174)=0)),"")</f>
        <v>1</v>
      </c>
      <c r="AM174" s="11" t="s">
        <v>239</v>
      </c>
      <c r="AN174" s="1" t="b">
        <f t="shared" si="72"/>
        <v>1</v>
      </c>
      <c r="AO174" s="1" t="b">
        <f>IF(NOT(ISBLANK($C174)),AND(AN174=TRUE,NOT(COUNTIF('List of Values'!$AF$2:$AF$20,AM174)=0)),"")</f>
        <v>1</v>
      </c>
      <c r="AQ174" s="1" t="b">
        <f t="shared" si="73"/>
        <v>1</v>
      </c>
      <c r="AR174" s="1" t="b" cm="1">
        <f t="array" ref="AR174">IF(NOT(ISBLANK($C174)),AND(AQ174=TRUE,LEN(AP174)&lt;81,NOT(ISNUMBER(FIND('List of Values'!$C$2:$C$20,AP174)))),"")</f>
        <v>1</v>
      </c>
      <c r="AS174" s="11" t="str">
        <f t="shared" si="74"/>
        <v>MAREL A/S</v>
      </c>
      <c r="AT174" s="1" t="b">
        <f t="shared" si="75"/>
        <v>1</v>
      </c>
      <c r="AU174" s="1" t="b" cm="1">
        <f t="array" ref="AU174">IF(NOT(ISBLANK($C174)),AND(AT174=TRUE,LEN(AS174)&lt;81,NOT(ISNUMBER(FIND('List of Values'!$C$2:$C$20,AS174)))),"")</f>
        <v>1</v>
      </c>
      <c r="AV174" s="11" t="s">
        <v>1100</v>
      </c>
      <c r="AW174" s="1" t="b">
        <f t="shared" si="76"/>
        <v>1</v>
      </c>
      <c r="AX174" s="1" t="b" cm="1">
        <f t="array" ref="AX174">IF(NOT(ISBLANK($C174)),AND(AW174=TRUE,LEN(AV174)&lt;21,NOT(ISNUMBER(FIND('List of Values'!$C$2:$C$20,AV174)))),"")</f>
        <v>1</v>
      </c>
      <c r="AY174" s="11">
        <v>10001</v>
      </c>
      <c r="AZ174" s="1" t="b">
        <f t="shared" si="30"/>
        <v>1</v>
      </c>
      <c r="BA174" s="10" t="b">
        <f>IF(NOT(ISBLANK($C174)),AND(AZ174=TRUE,NOT(COUNTIF('List of Values'!$R$2:$R$400,AY174)=0)),"")</f>
        <v>1</v>
      </c>
      <c r="BB174" s="20"/>
      <c r="BC174" s="1" t="b">
        <f t="shared" si="77"/>
        <v>1</v>
      </c>
      <c r="BD174" s="1" t="b" cm="1">
        <f t="array" ref="BD174">IF(NOT(ISBLANK($C174)),OR(ISBLANK(BB174),AND(NOT(ISNUMBER(FIND('List of Values'!$C$2:$C$23,BB174))),ISNUMBER(DATEVALUE(BB174)))),"")</f>
        <v>1</v>
      </c>
      <c r="BE174" s="20"/>
      <c r="BF174" s="1" t="b">
        <f t="shared" si="78"/>
        <v>1</v>
      </c>
      <c r="BG174" s="1" t="b" cm="1">
        <f t="array" ref="BG174">IF(NOT(ISBLANK($C174)),OR(ISBLANK(BE174),AND(NOT(ISNUMBER(FIND('List of Values'!$C$2:$C$23,BE174))),ISNUMBER(DATEVALUE(BE174)))),"")</f>
        <v>1</v>
      </c>
      <c r="BI174" s="1" t="b">
        <f t="shared" si="79"/>
        <v>1</v>
      </c>
      <c r="BJ174" s="1" t="b">
        <f t="shared" si="80"/>
        <v>1</v>
      </c>
      <c r="BK174" s="11" t="s">
        <v>27</v>
      </c>
      <c r="BL174" s="1" t="b">
        <f t="shared" si="81"/>
        <v>1</v>
      </c>
      <c r="BM174" s="1" t="b">
        <f>IF(NOT(ISBLANK($C174)),AND(BL174=TRUE,NOT(COUNTIF('List of Values'!$A$2:$A$20,BK174)=0)),"")</f>
        <v>1</v>
      </c>
      <c r="BN174" s="11" t="s">
        <v>267</v>
      </c>
      <c r="BO174" s="1" t="b">
        <f t="shared" si="82"/>
        <v>1</v>
      </c>
      <c r="BP174" s="1" t="b">
        <f t="shared" si="83"/>
        <v>1</v>
      </c>
      <c r="BR174" s="1" t="b">
        <f t="shared" si="84"/>
        <v>1</v>
      </c>
      <c r="BS174" s="1" t="b">
        <f>IF(NOT(ISBLANK($C174)),OR(ISBLANK(BQ174),NOT(COUNTIF('List of Values'!$K$2:$K$30,BQ174)=0)),"")</f>
        <v>1</v>
      </c>
      <c r="BU174" s="1" t="b">
        <f t="shared" si="85"/>
        <v>1</v>
      </c>
      <c r="BV174" s="1" t="b">
        <f t="shared" si="86"/>
        <v>1</v>
      </c>
      <c r="BX174" s="1" t="b">
        <f t="shared" si="87"/>
        <v>1</v>
      </c>
      <c r="BY174" s="1" t="b">
        <f t="shared" si="88"/>
        <v>1</v>
      </c>
      <c r="BZ174" t="str">
        <f>_xlfn.XLOOKUP(C174,[1]Blad1!$A:$A,[1]Blad1!$D:$D,"")</f>
        <v/>
      </c>
    </row>
    <row r="175" spans="2:78">
      <c r="B175" s="43">
        <f t="shared" si="89"/>
        <v>0</v>
      </c>
      <c r="C175" s="11">
        <v>217968</v>
      </c>
      <c r="D175" s="11" t="s">
        <v>1101</v>
      </c>
      <c r="E175" s="11" t="s">
        <v>169</v>
      </c>
      <c r="F175" s="12">
        <v>5567271035</v>
      </c>
      <c r="G175" s="1" t="b">
        <f t="shared" si="61"/>
        <v>1</v>
      </c>
      <c r="H175" s="1" t="b" cm="1">
        <f t="array" ref="H175">IF(NOT(ISBLANK($C175)),AND(G175=TRUE,LEN(F175)&lt;30,NOT(ISNUMBER(FIND('List of Values'!$C$2:$C$20,F175)))),"")</f>
        <v>1</v>
      </c>
      <c r="I175" s="11" t="s">
        <v>1102</v>
      </c>
      <c r="J175" s="1" t="b">
        <f t="shared" si="62"/>
        <v>1</v>
      </c>
      <c r="K175" s="1" t="b" cm="1">
        <f t="array" ref="K175">IF(NOT(ISBLANK($C175)),AND(J175=TRUE,LEN(I175)&lt;20,NOT(ISNUMBER(FIND('List of Values'!$C$2:$C$20,I175)))),"")</f>
        <v>1</v>
      </c>
      <c r="L175" s="11" t="s">
        <v>1103</v>
      </c>
      <c r="M175" s="1" t="b">
        <f t="shared" si="63"/>
        <v>1</v>
      </c>
      <c r="N175" s="1" t="b" cm="1">
        <f t="array" ref="N175">IF(NOT(ISBLANK($C175)),AND(M175=TRUE,LEN(L175)&lt;81,NOT(ISNUMBER(FIND('List of Values'!$C$2:$C$20,L175)))),"")</f>
        <v>1</v>
      </c>
      <c r="P175" s="1" t="b">
        <f t="shared" si="64"/>
        <v>1</v>
      </c>
      <c r="Q175" s="1" t="b" cm="1">
        <f t="array" ref="Q175">IF(NOT(ISBLANK($C175)),AND(P175=TRUE,LEN(O175)&lt;81,NOT(ISNUMBER(FIND('List of Values'!$C$2:$C$20,O175)))),"")</f>
        <v>1</v>
      </c>
      <c r="R175" s="11" t="s">
        <v>1104</v>
      </c>
      <c r="S175" s="1" t="b">
        <f t="shared" si="65"/>
        <v>1</v>
      </c>
      <c r="T175" s="1" t="b" cm="1">
        <f t="array" ref="T175">IF(NOT(ISBLANK($C175)),AND(S175=TRUE,LEN(R175)&lt;61,NOT(ISNUMBER(FIND('List of Values'!$C$2:$C$23,R175)))),"")</f>
        <v>1</v>
      </c>
      <c r="V175" s="1" t="b">
        <f t="shared" si="66"/>
        <v>1</v>
      </c>
      <c r="W175" s="1" t="b" cm="1">
        <f t="array" ref="W175">IF(NOT(ISBLANK($C175)),AND(V175=TRUE,LEN(U175)&lt;61,NOT(ISNUMBER(FIND('List of Values'!$C$2:$C$23,U175)))),"")</f>
        <v>1</v>
      </c>
      <c r="X175" s="11" t="s">
        <v>1105</v>
      </c>
      <c r="Y175" s="1" t="b">
        <f t="shared" si="67"/>
        <v>1</v>
      </c>
      <c r="Z175" s="1" t="b" cm="1">
        <f t="array" ref="Z175">IF(NOT(ISBLANK($C175)),AND(Y175=TRUE,LEN(X175)&lt;81,NOT(ISNUMBER(FIND('List of Values'!$C$2:$C$23,X175)))),"")</f>
        <v>1</v>
      </c>
      <c r="AA175" s="11" t="s">
        <v>193</v>
      </c>
      <c r="AB175" s="1" t="b">
        <f t="shared" si="68"/>
        <v>1</v>
      </c>
      <c r="AC175" s="1" t="b">
        <f>IF(NOT(ISBLANK($C175)),AND(AB175=TRUE,NOT(COUNTIF('List of Values'!$B$2:$B$255,AA175)=0)),"")</f>
        <v>1</v>
      </c>
      <c r="AD175" s="11" t="s">
        <v>194</v>
      </c>
      <c r="AE175" s="1" t="b">
        <f t="shared" si="69"/>
        <v>1</v>
      </c>
      <c r="AF175" s="1" t="b">
        <f>IF(NOT(ISBLANK($C175)),AND(AE175=TRUE,NOT(COUNTIF('List of Values'!$F$2:$F$255,AD175)=0)),"")</f>
        <v>1</v>
      </c>
      <c r="AG175" s="11" t="s">
        <v>214</v>
      </c>
      <c r="AH175" s="1" t="b">
        <f t="shared" si="70"/>
        <v>1</v>
      </c>
      <c r="AI175" s="1" t="b">
        <f>IF(NOT(ISBLANK($C175)),AND(AH175=TRUE,NOT(COUNTIF('List of Values'!$N$2:$N$40,AG175)=0)),"")</f>
        <v>1</v>
      </c>
      <c r="AJ175" s="37" t="s">
        <v>196</v>
      </c>
      <c r="AK175" s="1" t="b">
        <f t="shared" si="71"/>
        <v>1</v>
      </c>
      <c r="AL175" s="1" t="b">
        <f>IF(NOT(ISBLANK($C175)),AND(AK175=TRUE,NOT(COUNTIF('List of Values'!$O$2:$O$30,AJ175)=0)),"")</f>
        <v>1</v>
      </c>
      <c r="AM175" s="11" t="s">
        <v>179</v>
      </c>
      <c r="AN175" s="1" t="b">
        <f t="shared" si="72"/>
        <v>1</v>
      </c>
      <c r="AO175" s="1" t="b">
        <f>IF(NOT(ISBLANK($C175)),AND(AN175=TRUE,NOT(COUNTIF('List of Values'!$AF$2:$AF$20,AM175)=0)),"")</f>
        <v>1</v>
      </c>
      <c r="AQ175" s="1" t="b">
        <f t="shared" si="73"/>
        <v>1</v>
      </c>
      <c r="AR175" s="1" t="b" cm="1">
        <f t="array" ref="AR175">IF(NOT(ISBLANK($C175)),AND(AQ175=TRUE,LEN(AP175)&lt;81,NOT(ISNUMBER(FIND('List of Values'!$C$2:$C$20,AP175)))),"")</f>
        <v>1</v>
      </c>
      <c r="AS175" s="11" t="str">
        <f t="shared" si="74"/>
        <v>ORUST SHELLFISH AB</v>
      </c>
      <c r="AT175" s="1" t="b">
        <f t="shared" si="75"/>
        <v>1</v>
      </c>
      <c r="AU175" s="1" t="b" cm="1">
        <f t="array" ref="AU175">IF(NOT(ISBLANK($C175)),AND(AT175=TRUE,LEN(AS175)&lt;81,NOT(ISNUMBER(FIND('List of Values'!$C$2:$C$20,AS175)))),"")</f>
        <v>1</v>
      </c>
      <c r="AV175" s="11" t="s">
        <v>1106</v>
      </c>
      <c r="AW175" s="1" t="b">
        <f t="shared" si="76"/>
        <v>1</v>
      </c>
      <c r="AX175" s="1" t="b" cm="1">
        <f t="array" ref="AX175">IF(NOT(ISBLANK($C175)),AND(AW175=TRUE,LEN(AV175)&lt;21,NOT(ISNUMBER(FIND('List of Values'!$C$2:$C$20,AV175)))),"")</f>
        <v>1</v>
      </c>
      <c r="AY175" s="11">
        <v>13827</v>
      </c>
      <c r="AZ175" s="1" t="b">
        <f t="shared" si="30"/>
        <v>1</v>
      </c>
      <c r="BA175" s="10" t="b">
        <f>IF(NOT(ISBLANK($C175)),AND(AZ175=TRUE,NOT(COUNTIF('List of Values'!$R$2:$R$400,AY175)=0)),"")</f>
        <v>1</v>
      </c>
      <c r="BB175" s="20"/>
      <c r="BC175" s="1" t="b">
        <f t="shared" si="77"/>
        <v>1</v>
      </c>
      <c r="BD175" s="1" t="b" cm="1">
        <f t="array" ref="BD175">IF(NOT(ISBLANK($C175)),OR(ISBLANK(BB175),AND(NOT(ISNUMBER(FIND('List of Values'!$C$2:$C$23,BB175))),ISNUMBER(DATEVALUE(BB175)))),"")</f>
        <v>1</v>
      </c>
      <c r="BE175" s="20"/>
      <c r="BF175" s="1" t="b">
        <f t="shared" si="78"/>
        <v>1</v>
      </c>
      <c r="BG175" s="1" t="b" cm="1">
        <f t="array" ref="BG175">IF(NOT(ISBLANK($C175)),OR(ISBLANK(BE175),AND(NOT(ISNUMBER(FIND('List of Values'!$C$2:$C$23,BE175))),ISNUMBER(DATEVALUE(BE175)))),"")</f>
        <v>1</v>
      </c>
      <c r="BI175" s="1" t="b">
        <f t="shared" si="79"/>
        <v>1</v>
      </c>
      <c r="BJ175" s="1" t="b">
        <f t="shared" si="80"/>
        <v>1</v>
      </c>
      <c r="BK175" s="11" t="s">
        <v>27</v>
      </c>
      <c r="BL175" s="1" t="b">
        <f t="shared" si="81"/>
        <v>1</v>
      </c>
      <c r="BM175" s="1" t="b">
        <f>IF(NOT(ISBLANK($C175)),AND(BL175=TRUE,NOT(COUNTIF('List of Values'!$A$2:$A$20,BK175)=0)),"")</f>
        <v>1</v>
      </c>
      <c r="BN175" s="11" t="s">
        <v>186</v>
      </c>
      <c r="BO175" s="1" t="b">
        <f t="shared" si="82"/>
        <v>1</v>
      </c>
      <c r="BP175" s="1" t="b">
        <f t="shared" si="83"/>
        <v>1</v>
      </c>
      <c r="BR175" s="1" t="b">
        <f t="shared" si="84"/>
        <v>1</v>
      </c>
      <c r="BS175" s="1" t="b">
        <f>IF(NOT(ISBLANK($C175)),OR(ISBLANK(BQ175),NOT(COUNTIF('List of Values'!$K$2:$K$30,BQ175)=0)),"")</f>
        <v>1</v>
      </c>
      <c r="BU175" s="1" t="b">
        <f t="shared" si="85"/>
        <v>1</v>
      </c>
      <c r="BV175" s="1" t="b">
        <f t="shared" si="86"/>
        <v>1</v>
      </c>
      <c r="BX175" s="1" t="b">
        <f t="shared" si="87"/>
        <v>1</v>
      </c>
      <c r="BY175" s="1" t="b">
        <f t="shared" si="88"/>
        <v>1</v>
      </c>
      <c r="BZ175" t="str">
        <f>_xlfn.XLOOKUP(C175,[1]Blad1!$A:$A,[1]Blad1!$D:$D,"")</f>
        <v/>
      </c>
    </row>
    <row r="176" spans="2:78">
      <c r="B176" s="43">
        <f t="shared" si="89"/>
        <v>0</v>
      </c>
      <c r="C176" s="11">
        <v>218096</v>
      </c>
      <c r="D176" s="11" t="s">
        <v>1107</v>
      </c>
      <c r="E176" s="11" t="s">
        <v>199</v>
      </c>
      <c r="F176" s="12">
        <v>5590190624</v>
      </c>
      <c r="G176" s="1" t="b">
        <f t="shared" si="61"/>
        <v>1</v>
      </c>
      <c r="H176" s="1" t="b" cm="1">
        <f t="array" ref="H176">IF(NOT(ISBLANK($C176)),AND(G176=TRUE,LEN(F176)&lt;30,NOT(ISNUMBER(FIND('List of Values'!$C$2:$C$20,F176)))),"")</f>
        <v>1</v>
      </c>
      <c r="I176" s="11" t="s">
        <v>1108</v>
      </c>
      <c r="J176" s="1" t="b">
        <f t="shared" si="62"/>
        <v>1</v>
      </c>
      <c r="K176" s="1" t="b" cm="1">
        <f t="array" ref="K176">IF(NOT(ISBLANK($C176)),AND(J176=TRUE,LEN(I176)&lt;20,NOT(ISNUMBER(FIND('List of Values'!$C$2:$C$20,I176)))),"")</f>
        <v>1</v>
      </c>
      <c r="L176" s="11" t="s">
        <v>1109</v>
      </c>
      <c r="M176" s="1" t="b">
        <f t="shared" si="63"/>
        <v>1</v>
      </c>
      <c r="N176" s="1" t="b" cm="1">
        <f t="array" ref="N176">IF(NOT(ISBLANK($C176)),AND(M176=TRUE,LEN(L176)&lt;81,NOT(ISNUMBER(FIND('List of Values'!$C$2:$C$20,L176)))),"")</f>
        <v>1</v>
      </c>
      <c r="P176" s="1" t="b">
        <f t="shared" si="64"/>
        <v>1</v>
      </c>
      <c r="Q176" s="1" t="b" cm="1">
        <f t="array" ref="Q176">IF(NOT(ISBLANK($C176)),AND(P176=TRUE,LEN(O176)&lt;81,NOT(ISNUMBER(FIND('List of Values'!$C$2:$C$20,O176)))),"")</f>
        <v>1</v>
      </c>
      <c r="R176" s="11" t="s">
        <v>207</v>
      </c>
      <c r="S176" s="1" t="b">
        <f t="shared" si="65"/>
        <v>1</v>
      </c>
      <c r="T176" s="1" t="b" cm="1">
        <f t="array" ref="T176">IF(NOT(ISBLANK($C176)),AND(S176=TRUE,LEN(R176)&lt;61,NOT(ISNUMBER(FIND('List of Values'!$C$2:$C$23,R176)))),"")</f>
        <v>1</v>
      </c>
      <c r="V176" s="1" t="b">
        <f t="shared" si="66"/>
        <v>1</v>
      </c>
      <c r="W176" s="1" t="b" cm="1">
        <f t="array" ref="W176">IF(NOT(ISBLANK($C176)),AND(V176=TRUE,LEN(U176)&lt;61,NOT(ISNUMBER(FIND('List of Values'!$C$2:$C$23,U176)))),"")</f>
        <v>1</v>
      </c>
      <c r="X176" s="11" t="s">
        <v>1110</v>
      </c>
      <c r="Y176" s="1" t="b">
        <f t="shared" si="67"/>
        <v>1</v>
      </c>
      <c r="Z176" s="1" t="b" cm="1">
        <f t="array" ref="Z176">IF(NOT(ISBLANK($C176)),AND(Y176=TRUE,LEN(X176)&lt;81,NOT(ISNUMBER(FIND('List of Values'!$C$2:$C$23,X176)))),"")</f>
        <v>1</v>
      </c>
      <c r="AA176" s="11" t="s">
        <v>193</v>
      </c>
      <c r="AB176" s="1" t="b">
        <f t="shared" si="68"/>
        <v>1</v>
      </c>
      <c r="AC176" s="1" t="b">
        <f>IF(NOT(ISBLANK($C176)),AND(AB176=TRUE,NOT(COUNTIF('List of Values'!$B$2:$B$255,AA176)=0)),"")</f>
        <v>1</v>
      </c>
      <c r="AD176" s="11" t="s">
        <v>194</v>
      </c>
      <c r="AE176" s="1" t="b">
        <f t="shared" si="69"/>
        <v>1</v>
      </c>
      <c r="AF176" s="1" t="b">
        <f>IF(NOT(ISBLANK($C176)),AND(AE176=TRUE,NOT(COUNTIF('List of Values'!$F$2:$F$255,AD176)=0)),"")</f>
        <v>1</v>
      </c>
      <c r="AG176" s="11" t="s">
        <v>195</v>
      </c>
      <c r="AH176" s="1" t="b">
        <f t="shared" si="70"/>
        <v>1</v>
      </c>
      <c r="AI176" s="1" t="b">
        <f>IF(NOT(ISBLANK($C176)),AND(AH176=TRUE,NOT(COUNTIF('List of Values'!$N$2:$N$40,AG176)=0)),"")</f>
        <v>1</v>
      </c>
      <c r="AJ176" s="37" t="s">
        <v>196</v>
      </c>
      <c r="AK176" s="1" t="b">
        <f t="shared" si="71"/>
        <v>1</v>
      </c>
      <c r="AL176" s="1" t="b">
        <f>IF(NOT(ISBLANK($C176)),AND(AK176=TRUE,NOT(COUNTIF('List of Values'!$O$2:$O$30,AJ176)=0)),"")</f>
        <v>1</v>
      </c>
      <c r="AM176" s="11" t="s">
        <v>179</v>
      </c>
      <c r="AN176" s="1" t="b">
        <f t="shared" si="72"/>
        <v>1</v>
      </c>
      <c r="AO176" s="1" t="b">
        <f>IF(NOT(ISBLANK($C176)),AND(AN176=TRUE,NOT(COUNTIF('List of Values'!$AF$2:$AF$20,AM176)=0)),"")</f>
        <v>1</v>
      </c>
      <c r="AQ176" s="1" t="b">
        <f t="shared" si="73"/>
        <v>1</v>
      </c>
      <c r="AR176" s="1" t="b" cm="1">
        <f t="array" ref="AR176">IF(NOT(ISBLANK($C176)),AND(AQ176=TRUE,LEN(AP176)&lt;81,NOT(ISNUMBER(FIND('List of Values'!$C$2:$C$20,AP176)))),"")</f>
        <v>1</v>
      </c>
      <c r="AS176" s="11" t="str">
        <f t="shared" si="74"/>
        <v>SCANDINAVIAN DIAGNOSTICS AB</v>
      </c>
      <c r="AT176" s="1" t="b">
        <f t="shared" si="75"/>
        <v>1</v>
      </c>
      <c r="AU176" s="1" t="b" cm="1">
        <f t="array" ref="AU176">IF(NOT(ISBLANK($C176)),AND(AT176=TRUE,LEN(AS176)&lt;81,NOT(ISNUMBER(FIND('List of Values'!$C$2:$C$20,AS176)))),"")</f>
        <v>1</v>
      </c>
      <c r="AV176" s="11" t="s">
        <v>1111</v>
      </c>
      <c r="AW176" s="1" t="b">
        <f t="shared" si="76"/>
        <v>1</v>
      </c>
      <c r="AX176" s="1" t="b" cm="1">
        <f t="array" ref="AX176">IF(NOT(ISBLANK($C176)),AND(AW176=TRUE,LEN(AV176)&lt;21,NOT(ISNUMBER(FIND('List of Values'!$C$2:$C$20,AV176)))),"")</f>
        <v>1</v>
      </c>
      <c r="AY176" s="11">
        <v>10001</v>
      </c>
      <c r="AZ176" s="1" t="b">
        <f t="shared" si="30"/>
        <v>1</v>
      </c>
      <c r="BA176" s="10" t="b">
        <f>IF(NOT(ISBLANK($C176)),AND(AZ176=TRUE,NOT(COUNTIF('List of Values'!$R$2:$R$400,AY176)=0)),"")</f>
        <v>1</v>
      </c>
      <c r="BB176" s="20"/>
      <c r="BC176" s="1" t="b">
        <f t="shared" si="77"/>
        <v>1</v>
      </c>
      <c r="BD176" s="1" t="b" cm="1">
        <f t="array" ref="BD176">IF(NOT(ISBLANK($C176)),OR(ISBLANK(BB176),AND(NOT(ISNUMBER(FIND('List of Values'!$C$2:$C$23,BB176))),ISNUMBER(DATEVALUE(BB176)))),"")</f>
        <v>1</v>
      </c>
      <c r="BE176" s="20"/>
      <c r="BF176" s="1" t="b">
        <f t="shared" si="78"/>
        <v>1</v>
      </c>
      <c r="BG176" s="1" t="b" cm="1">
        <f t="array" ref="BG176">IF(NOT(ISBLANK($C176)),OR(ISBLANK(BE176),AND(NOT(ISNUMBER(FIND('List of Values'!$C$2:$C$23,BE176))),ISNUMBER(DATEVALUE(BE176)))),"")</f>
        <v>1</v>
      </c>
      <c r="BI176" s="1" t="b">
        <f t="shared" si="79"/>
        <v>1</v>
      </c>
      <c r="BJ176" s="1" t="b">
        <f t="shared" si="80"/>
        <v>1</v>
      </c>
      <c r="BK176" s="11" t="s">
        <v>27</v>
      </c>
      <c r="BL176" s="1" t="b">
        <f t="shared" si="81"/>
        <v>1</v>
      </c>
      <c r="BM176" s="1" t="b">
        <f>IF(NOT(ISBLANK($C176)),AND(BL176=TRUE,NOT(COUNTIF('List of Values'!$A$2:$A$20,BK176)=0)),"")</f>
        <v>1</v>
      </c>
      <c r="BN176" s="11" t="s">
        <v>186</v>
      </c>
      <c r="BO176" s="1" t="b">
        <f t="shared" si="82"/>
        <v>1</v>
      </c>
      <c r="BP176" s="1" t="b">
        <f t="shared" si="83"/>
        <v>1</v>
      </c>
      <c r="BR176" s="1" t="b">
        <f t="shared" si="84"/>
        <v>1</v>
      </c>
      <c r="BS176" s="1" t="b">
        <f>IF(NOT(ISBLANK($C176)),OR(ISBLANK(BQ176),NOT(COUNTIF('List of Values'!$K$2:$K$30,BQ176)=0)),"")</f>
        <v>1</v>
      </c>
      <c r="BU176" s="1" t="b">
        <f t="shared" si="85"/>
        <v>1</v>
      </c>
      <c r="BV176" s="1" t="b">
        <f t="shared" si="86"/>
        <v>1</v>
      </c>
      <c r="BX176" s="1" t="b">
        <f t="shared" si="87"/>
        <v>1</v>
      </c>
      <c r="BY176" s="1" t="b">
        <f t="shared" si="88"/>
        <v>1</v>
      </c>
      <c r="BZ176" t="str">
        <f>_xlfn.XLOOKUP(C176,[1]Blad1!$A:$A,[1]Blad1!$D:$D,"")</f>
        <v/>
      </c>
    </row>
    <row r="177" spans="2:78">
      <c r="B177" s="43">
        <f t="shared" si="89"/>
        <v>0</v>
      </c>
      <c r="C177" s="11">
        <v>218081</v>
      </c>
      <c r="D177" s="11" t="s">
        <v>1112</v>
      </c>
      <c r="E177" s="11" t="s">
        <v>199</v>
      </c>
      <c r="F177" s="12">
        <v>5566105218</v>
      </c>
      <c r="G177" s="1" t="b">
        <f t="shared" si="61"/>
        <v>1</v>
      </c>
      <c r="H177" s="1" t="b" cm="1">
        <f t="array" ref="H177">IF(NOT(ISBLANK($C177)),AND(G177=TRUE,LEN(F177)&lt;30,NOT(ISNUMBER(FIND('List of Values'!$C$2:$C$20,F177)))),"")</f>
        <v>1</v>
      </c>
      <c r="I177" s="11" t="s">
        <v>1113</v>
      </c>
      <c r="J177" s="1" t="b">
        <f t="shared" si="62"/>
        <v>1</v>
      </c>
      <c r="K177" s="1" t="b" cm="1">
        <f t="array" ref="K177">IF(NOT(ISBLANK($C177)),AND(J177=TRUE,LEN(I177)&lt;20,NOT(ISNUMBER(FIND('List of Values'!$C$2:$C$20,I177)))),"")</f>
        <v>1</v>
      </c>
      <c r="L177" s="11" t="s">
        <v>1114</v>
      </c>
      <c r="M177" s="1" t="b">
        <f t="shared" si="63"/>
        <v>1</v>
      </c>
      <c r="N177" s="1" t="b" cm="1">
        <f t="array" ref="N177">IF(NOT(ISBLANK($C177)),AND(M177=TRUE,LEN(L177)&lt;81,NOT(ISNUMBER(FIND('List of Values'!$C$2:$C$20,L177)))),"")</f>
        <v>1</v>
      </c>
      <c r="P177" s="1" t="b">
        <f t="shared" si="64"/>
        <v>1</v>
      </c>
      <c r="Q177" s="1" t="b" cm="1">
        <f t="array" ref="Q177">IF(NOT(ISBLANK($C177)),AND(P177=TRUE,LEN(O177)&lt;81,NOT(ISNUMBER(FIND('List of Values'!$C$2:$C$20,O177)))),"")</f>
        <v>1</v>
      </c>
      <c r="R177" s="11" t="s">
        <v>264</v>
      </c>
      <c r="S177" s="1" t="b">
        <f t="shared" si="65"/>
        <v>1</v>
      </c>
      <c r="T177" s="1" t="b" cm="1">
        <f t="array" ref="T177">IF(NOT(ISBLANK($C177)),AND(S177=TRUE,LEN(R177)&lt;61,NOT(ISNUMBER(FIND('List of Values'!$C$2:$C$23,R177)))),"")</f>
        <v>1</v>
      </c>
      <c r="V177" s="1" t="b">
        <f t="shared" si="66"/>
        <v>1</v>
      </c>
      <c r="W177" s="1" t="b" cm="1">
        <f t="array" ref="W177">IF(NOT(ISBLANK($C177)),AND(V177=TRUE,LEN(U177)&lt;61,NOT(ISNUMBER(FIND('List of Values'!$C$2:$C$23,U177)))),"")</f>
        <v>1</v>
      </c>
      <c r="X177" s="11" t="s">
        <v>328</v>
      </c>
      <c r="Y177" s="1" t="b">
        <f t="shared" si="67"/>
        <v>1</v>
      </c>
      <c r="Z177" s="1" t="b" cm="1">
        <f t="array" ref="Z177">IF(NOT(ISBLANK($C177)),AND(Y177=TRUE,LEN(X177)&lt;81,NOT(ISNUMBER(FIND('List of Values'!$C$2:$C$23,X177)))),"")</f>
        <v>1</v>
      </c>
      <c r="AA177" s="11" t="s">
        <v>193</v>
      </c>
      <c r="AB177" s="1" t="b">
        <f t="shared" si="68"/>
        <v>1</v>
      </c>
      <c r="AC177" s="1" t="b">
        <f>IF(NOT(ISBLANK($C177)),AND(AB177=TRUE,NOT(COUNTIF('List of Values'!$B$2:$B$255,AA177)=0)),"")</f>
        <v>1</v>
      </c>
      <c r="AD177" s="11" t="s">
        <v>194</v>
      </c>
      <c r="AE177" s="1" t="b">
        <f t="shared" si="69"/>
        <v>1</v>
      </c>
      <c r="AF177" s="1" t="b">
        <f>IF(NOT(ISBLANK($C177)),AND(AE177=TRUE,NOT(COUNTIF('List of Values'!$F$2:$F$255,AD177)=0)),"")</f>
        <v>1</v>
      </c>
      <c r="AG177" s="11" t="s">
        <v>177</v>
      </c>
      <c r="AH177" s="1" t="b">
        <f t="shared" si="70"/>
        <v>1</v>
      </c>
      <c r="AI177" s="1" t="b">
        <f>IF(NOT(ISBLANK($C177)),AND(AH177=TRUE,NOT(COUNTIF('List of Values'!$N$2:$N$40,AG177)=0)),"")</f>
        <v>1</v>
      </c>
      <c r="AJ177" s="37" t="s">
        <v>196</v>
      </c>
      <c r="AK177" s="1" t="b">
        <f t="shared" si="71"/>
        <v>1</v>
      </c>
      <c r="AL177" s="1" t="b">
        <f>IF(NOT(ISBLANK($C177)),AND(AK177=TRUE,NOT(COUNTIF('List of Values'!$O$2:$O$30,AJ177)=0)),"")</f>
        <v>1</v>
      </c>
      <c r="AM177" s="11" t="s">
        <v>179</v>
      </c>
      <c r="AN177" s="1" t="b">
        <f t="shared" si="72"/>
        <v>1</v>
      </c>
      <c r="AO177" s="1" t="b">
        <f>IF(NOT(ISBLANK($C177)),AND(AN177=TRUE,NOT(COUNTIF('List of Values'!$AF$2:$AF$20,AM177)=0)),"")</f>
        <v>1</v>
      </c>
      <c r="AQ177" s="1" t="b">
        <f t="shared" si="73"/>
        <v>1</v>
      </c>
      <c r="AR177" s="1" t="b" cm="1">
        <f t="array" ref="AR177">IF(NOT(ISBLANK($C177)),AND(AQ177=TRUE,LEN(AP177)&lt;81,NOT(ISNUMBER(FIND('List of Values'!$C$2:$C$20,AP177)))),"")</f>
        <v>1</v>
      </c>
      <c r="AS177" s="11" t="str">
        <f t="shared" si="74"/>
        <v>JÖRNSVEDS CHARKSTÄD AB</v>
      </c>
      <c r="AT177" s="1" t="b">
        <f t="shared" si="75"/>
        <v>1</v>
      </c>
      <c r="AU177" s="1" t="b" cm="1">
        <f t="array" ref="AU177">IF(NOT(ISBLANK($C177)),AND(AT177=TRUE,LEN(AS177)&lt;81,NOT(ISNUMBER(FIND('List of Values'!$C$2:$C$20,AS177)))),"")</f>
        <v>1</v>
      </c>
      <c r="AV177" s="11" t="s">
        <v>1115</v>
      </c>
      <c r="AW177" s="1" t="b">
        <f t="shared" si="76"/>
        <v>1</v>
      </c>
      <c r="AX177" s="1" t="b" cm="1">
        <f t="array" ref="AX177">IF(NOT(ISBLANK($C177)),AND(AW177=TRUE,LEN(AV177)&lt;21,NOT(ISNUMBER(FIND('List of Values'!$C$2:$C$20,AV177)))),"")</f>
        <v>1</v>
      </c>
      <c r="AY177" s="11">
        <v>10001</v>
      </c>
      <c r="AZ177" s="1" t="b">
        <f t="shared" si="30"/>
        <v>1</v>
      </c>
      <c r="BA177" s="10" t="b">
        <f>IF(NOT(ISBLANK($C177)),AND(AZ177=TRUE,NOT(COUNTIF('List of Values'!$R$2:$R$400,AY177)=0)),"")</f>
        <v>1</v>
      </c>
      <c r="BB177" s="20"/>
      <c r="BC177" s="1" t="b">
        <f t="shared" si="77"/>
        <v>1</v>
      </c>
      <c r="BD177" s="1" t="b" cm="1">
        <f t="array" ref="BD177">IF(NOT(ISBLANK($C177)),OR(ISBLANK(BB177),AND(NOT(ISNUMBER(FIND('List of Values'!$C$2:$C$23,BB177))),ISNUMBER(DATEVALUE(BB177)))),"")</f>
        <v>1</v>
      </c>
      <c r="BE177" s="20"/>
      <c r="BF177" s="1" t="b">
        <f t="shared" si="78"/>
        <v>1</v>
      </c>
      <c r="BG177" s="1" t="b" cm="1">
        <f t="array" ref="BG177">IF(NOT(ISBLANK($C177)),OR(ISBLANK(BE177),AND(NOT(ISNUMBER(FIND('List of Values'!$C$2:$C$23,BE177))),ISNUMBER(DATEVALUE(BE177)))),"")</f>
        <v>1</v>
      </c>
      <c r="BI177" s="1" t="b">
        <f t="shared" si="79"/>
        <v>1</v>
      </c>
      <c r="BJ177" s="1" t="b">
        <f t="shared" si="80"/>
        <v>1</v>
      </c>
      <c r="BK177" s="11" t="s">
        <v>27</v>
      </c>
      <c r="BL177" s="1" t="b">
        <f t="shared" si="81"/>
        <v>1</v>
      </c>
      <c r="BM177" s="1" t="b">
        <f>IF(NOT(ISBLANK($C177)),AND(BL177=TRUE,NOT(COUNTIF('List of Values'!$A$2:$A$20,BK177)=0)),"")</f>
        <v>1</v>
      </c>
      <c r="BN177" s="11" t="s">
        <v>186</v>
      </c>
      <c r="BO177" s="1" t="b">
        <f t="shared" si="82"/>
        <v>1</v>
      </c>
      <c r="BP177" s="1" t="b">
        <f t="shared" si="83"/>
        <v>1</v>
      </c>
      <c r="BR177" s="1" t="b">
        <f t="shared" si="84"/>
        <v>1</v>
      </c>
      <c r="BS177" s="1" t="b">
        <f>IF(NOT(ISBLANK($C177)),OR(ISBLANK(BQ177),NOT(COUNTIF('List of Values'!$K$2:$K$30,BQ177)=0)),"")</f>
        <v>1</v>
      </c>
      <c r="BU177" s="1" t="b">
        <f t="shared" si="85"/>
        <v>1</v>
      </c>
      <c r="BV177" s="1" t="b">
        <f t="shared" si="86"/>
        <v>1</v>
      </c>
      <c r="BX177" s="1" t="b">
        <f t="shared" si="87"/>
        <v>1</v>
      </c>
      <c r="BY177" s="1" t="b">
        <f t="shared" si="88"/>
        <v>1</v>
      </c>
      <c r="BZ177" t="str">
        <f>_xlfn.XLOOKUP(C177,[1]Blad1!$A:$A,[1]Blad1!$D:$D,"")</f>
        <v/>
      </c>
    </row>
    <row r="178" spans="2:78">
      <c r="B178" s="43">
        <f t="shared" si="89"/>
        <v>0</v>
      </c>
      <c r="C178" s="11">
        <v>217954</v>
      </c>
      <c r="D178" s="11" t="s">
        <v>1116</v>
      </c>
      <c r="E178" s="11" t="s">
        <v>169</v>
      </c>
      <c r="F178" s="12">
        <v>5564359981</v>
      </c>
      <c r="G178" s="1" t="b">
        <f t="shared" si="61"/>
        <v>1</v>
      </c>
      <c r="H178" s="1" t="b" cm="1">
        <f t="array" ref="H178">IF(NOT(ISBLANK($C178)),AND(G178=TRUE,LEN(F178)&lt;30,NOT(ISNUMBER(FIND('List of Values'!$C$2:$C$20,F178)))),"")</f>
        <v>1</v>
      </c>
      <c r="I178" s="11" t="s">
        <v>1117</v>
      </c>
      <c r="J178" s="1" t="b">
        <f t="shared" si="62"/>
        <v>1</v>
      </c>
      <c r="K178" s="1" t="b" cm="1">
        <f t="array" ref="K178">IF(NOT(ISBLANK($C178)),AND(J178=TRUE,LEN(I178)&lt;20,NOT(ISNUMBER(FIND('List of Values'!$C$2:$C$20,I178)))),"")</f>
        <v>1</v>
      </c>
      <c r="L178" s="11" t="s">
        <v>1118</v>
      </c>
      <c r="M178" s="1" t="b">
        <f t="shared" si="63"/>
        <v>1</v>
      </c>
      <c r="N178" s="1" t="b" cm="1">
        <f t="array" ref="N178">IF(NOT(ISBLANK($C178)),AND(M178=TRUE,LEN(L178)&lt;81,NOT(ISNUMBER(FIND('List of Values'!$C$2:$C$20,L178)))),"")</f>
        <v>1</v>
      </c>
      <c r="P178" s="1" t="b">
        <f t="shared" si="64"/>
        <v>1</v>
      </c>
      <c r="Q178" s="1" t="b" cm="1">
        <f t="array" ref="Q178">IF(NOT(ISBLANK($C178)),AND(P178=TRUE,LEN(O178)&lt;81,NOT(ISNUMBER(FIND('List of Values'!$C$2:$C$20,O178)))),"")</f>
        <v>1</v>
      </c>
      <c r="R178" s="11" t="s">
        <v>759</v>
      </c>
      <c r="S178" s="1" t="b">
        <f t="shared" si="65"/>
        <v>1</v>
      </c>
      <c r="T178" s="1" t="b" cm="1">
        <f t="array" ref="T178">IF(NOT(ISBLANK($C178)),AND(S178=TRUE,LEN(R178)&lt;61,NOT(ISNUMBER(FIND('List of Values'!$C$2:$C$23,R178)))),"")</f>
        <v>1</v>
      </c>
      <c r="V178" s="1" t="b">
        <f t="shared" si="66"/>
        <v>1</v>
      </c>
      <c r="W178" s="1" t="b" cm="1">
        <f t="array" ref="W178">IF(NOT(ISBLANK($C178)),AND(V178=TRUE,LEN(U178)&lt;61,NOT(ISNUMBER(FIND('List of Values'!$C$2:$C$23,U178)))),"")</f>
        <v>1</v>
      </c>
      <c r="X178" s="11" t="s">
        <v>1119</v>
      </c>
      <c r="Y178" s="1" t="b">
        <f t="shared" si="67"/>
        <v>1</v>
      </c>
      <c r="Z178" s="1" t="b" cm="1">
        <f t="array" ref="Z178">IF(NOT(ISBLANK($C178)),AND(Y178=TRUE,LEN(X178)&lt;81,NOT(ISNUMBER(FIND('List of Values'!$C$2:$C$23,X178)))),"")</f>
        <v>1</v>
      </c>
      <c r="AA178" s="11" t="s">
        <v>193</v>
      </c>
      <c r="AB178" s="1" t="b">
        <f t="shared" si="68"/>
        <v>1</v>
      </c>
      <c r="AC178" s="1" t="b">
        <f>IF(NOT(ISBLANK($C178)),AND(AB178=TRUE,NOT(COUNTIF('List of Values'!$B$2:$B$255,AA178)=0)),"")</f>
        <v>1</v>
      </c>
      <c r="AD178" s="11" t="s">
        <v>194</v>
      </c>
      <c r="AE178" s="1" t="b">
        <f t="shared" si="69"/>
        <v>1</v>
      </c>
      <c r="AF178" s="1" t="b">
        <f>IF(NOT(ISBLANK($C178)),AND(AE178=TRUE,NOT(COUNTIF('List of Values'!$F$2:$F$255,AD178)=0)),"")</f>
        <v>1</v>
      </c>
      <c r="AG178" s="11" t="s">
        <v>195</v>
      </c>
      <c r="AH178" s="1" t="b">
        <f t="shared" si="70"/>
        <v>1</v>
      </c>
      <c r="AI178" s="1" t="b">
        <f>IF(NOT(ISBLANK($C178)),AND(AH178=TRUE,NOT(COUNTIF('List of Values'!$N$2:$N$40,AG178)=0)),"")</f>
        <v>1</v>
      </c>
      <c r="AJ178" s="37" t="s">
        <v>196</v>
      </c>
      <c r="AK178" s="1" t="b">
        <f t="shared" si="71"/>
        <v>1</v>
      </c>
      <c r="AL178" s="1" t="b">
        <f>IF(NOT(ISBLANK($C178)),AND(AK178=TRUE,NOT(COUNTIF('List of Values'!$O$2:$O$30,AJ178)=0)),"")</f>
        <v>1</v>
      </c>
      <c r="AM178" s="11" t="s">
        <v>179</v>
      </c>
      <c r="AN178" s="1" t="b">
        <f t="shared" si="72"/>
        <v>1</v>
      </c>
      <c r="AO178" s="1" t="b">
        <f>IF(NOT(ISBLANK($C178)),AND(AN178=TRUE,NOT(COUNTIF('List of Values'!$AF$2:$AF$20,AM178)=0)),"")</f>
        <v>1</v>
      </c>
      <c r="AQ178" s="1" t="b">
        <f t="shared" si="73"/>
        <v>1</v>
      </c>
      <c r="AR178" s="1" t="b" cm="1">
        <f t="array" ref="AR178">IF(NOT(ISBLANK($C178)),AND(AQ178=TRUE,LEN(AP178)&lt;81,NOT(ISNUMBER(FIND('List of Values'!$C$2:$C$20,AP178)))),"")</f>
        <v>1</v>
      </c>
      <c r="AS178" s="11" t="str">
        <f t="shared" si="74"/>
        <v>FELDTS FISK &amp; SKALDJUR AB</v>
      </c>
      <c r="AT178" s="1" t="b">
        <f t="shared" si="75"/>
        <v>1</v>
      </c>
      <c r="AU178" s="1" t="b" cm="1">
        <f t="array" ref="AU178">IF(NOT(ISBLANK($C178)),AND(AT178=TRUE,LEN(AS178)&lt;81,NOT(ISNUMBER(FIND('List of Values'!$C$2:$C$20,AS178)))),"")</f>
        <v>1</v>
      </c>
      <c r="AV178" s="11" t="s">
        <v>1120</v>
      </c>
      <c r="AW178" s="1" t="b">
        <f t="shared" si="76"/>
        <v>1</v>
      </c>
      <c r="AX178" s="1" t="b" cm="1">
        <f t="array" ref="AX178">IF(NOT(ISBLANK($C178)),AND(AW178=TRUE,LEN(AV178)&lt;21,NOT(ISNUMBER(FIND('List of Values'!$C$2:$C$20,AV178)))),"")</f>
        <v>1</v>
      </c>
      <c r="AY178" s="11">
        <v>11839</v>
      </c>
      <c r="AZ178" s="1" t="b">
        <f t="shared" si="30"/>
        <v>1</v>
      </c>
      <c r="BA178" s="10" t="b">
        <f>IF(NOT(ISBLANK($C178)),AND(AZ178=TRUE,NOT(COUNTIF('List of Values'!$R$2:$R$400,AY178)=0)),"")</f>
        <v>1</v>
      </c>
      <c r="BB178" s="20"/>
      <c r="BC178" s="1" t="b">
        <f t="shared" si="77"/>
        <v>1</v>
      </c>
      <c r="BD178" s="1" t="b" cm="1">
        <f t="array" ref="BD178">IF(NOT(ISBLANK($C178)),OR(ISBLANK(BB178),AND(NOT(ISNUMBER(FIND('List of Values'!$C$2:$C$23,BB178))),ISNUMBER(DATEVALUE(BB178)))),"")</f>
        <v>1</v>
      </c>
      <c r="BE178" s="20"/>
      <c r="BF178" s="1" t="b">
        <f t="shared" si="78"/>
        <v>1</v>
      </c>
      <c r="BG178" s="1" t="b" cm="1">
        <f t="array" ref="BG178">IF(NOT(ISBLANK($C178)),OR(ISBLANK(BE178),AND(NOT(ISNUMBER(FIND('List of Values'!$C$2:$C$23,BE178))),ISNUMBER(DATEVALUE(BE178)))),"")</f>
        <v>1</v>
      </c>
      <c r="BH178" s="11">
        <v>7392497000001</v>
      </c>
      <c r="BI178" s="1" t="b">
        <f t="shared" si="79"/>
        <v>1</v>
      </c>
      <c r="BJ178" s="1" t="b">
        <f t="shared" si="80"/>
        <v>1</v>
      </c>
      <c r="BK178" s="11" t="s">
        <v>27</v>
      </c>
      <c r="BL178" s="1" t="b">
        <f t="shared" si="81"/>
        <v>1</v>
      </c>
      <c r="BM178" s="1" t="b">
        <f>IF(NOT(ISBLANK($C178)),AND(BL178=TRUE,NOT(COUNTIF('List of Values'!$A$2:$A$20,BK178)=0)),"")</f>
        <v>1</v>
      </c>
      <c r="BN178" s="11" t="s">
        <v>186</v>
      </c>
      <c r="BO178" s="1" t="b">
        <f t="shared" si="82"/>
        <v>1</v>
      </c>
      <c r="BP178" s="1" t="b">
        <f t="shared" si="83"/>
        <v>1</v>
      </c>
      <c r="BR178" s="1" t="b">
        <f t="shared" si="84"/>
        <v>1</v>
      </c>
      <c r="BS178" s="1" t="b">
        <f>IF(NOT(ISBLANK($C178)),OR(ISBLANK(BQ178),NOT(COUNTIF('List of Values'!$K$2:$K$30,BQ178)=0)),"")</f>
        <v>1</v>
      </c>
      <c r="BU178" s="1" t="b">
        <f t="shared" si="85"/>
        <v>1</v>
      </c>
      <c r="BV178" s="1" t="b">
        <f t="shared" si="86"/>
        <v>1</v>
      </c>
      <c r="BX178" s="1" t="b">
        <f t="shared" si="87"/>
        <v>1</v>
      </c>
      <c r="BY178" s="1" t="b">
        <f t="shared" si="88"/>
        <v>1</v>
      </c>
      <c r="BZ178" s="60" t="str">
        <f>_xlfn.XLOOKUP(C178,[1]Blad1!$A:$A,[1]Blad1!$D:$D,"")</f>
        <v>x</v>
      </c>
    </row>
    <row r="179" spans="2:78">
      <c r="B179" s="43">
        <f t="shared" si="89"/>
        <v>0</v>
      </c>
      <c r="C179" s="11">
        <v>217983</v>
      </c>
      <c r="D179" s="11" t="s">
        <v>1121</v>
      </c>
      <c r="E179" s="11" t="s">
        <v>169</v>
      </c>
      <c r="F179" s="12">
        <v>5592782741</v>
      </c>
      <c r="G179" s="1" t="b">
        <f t="shared" si="61"/>
        <v>1</v>
      </c>
      <c r="H179" s="1" t="b" cm="1">
        <f t="array" ref="H179">IF(NOT(ISBLANK($C179)),AND(G179=TRUE,LEN(F179)&lt;30,NOT(ISNUMBER(FIND('List of Values'!$C$2:$C$20,F179)))),"")</f>
        <v>1</v>
      </c>
      <c r="I179" s="11" t="s">
        <v>1122</v>
      </c>
      <c r="J179" s="1" t="b">
        <f t="shared" si="62"/>
        <v>1</v>
      </c>
      <c r="K179" s="1" t="b" cm="1">
        <f t="array" ref="K179">IF(NOT(ISBLANK($C179)),AND(J179=TRUE,LEN(I179)&lt;20,NOT(ISNUMBER(FIND('List of Values'!$C$2:$C$20,I179)))),"")</f>
        <v>1</v>
      </c>
      <c r="L179" s="11" t="s">
        <v>1123</v>
      </c>
      <c r="M179" s="1" t="b">
        <f t="shared" si="63"/>
        <v>1</v>
      </c>
      <c r="N179" s="1" t="b" cm="1">
        <f t="array" ref="N179">IF(NOT(ISBLANK($C179)),AND(M179=TRUE,LEN(L179)&lt;81,NOT(ISNUMBER(FIND('List of Values'!$C$2:$C$20,L179)))),"")</f>
        <v>1</v>
      </c>
      <c r="P179" s="1" t="b">
        <f t="shared" si="64"/>
        <v>1</v>
      </c>
      <c r="Q179" s="1" t="b" cm="1">
        <f t="array" ref="Q179">IF(NOT(ISBLANK($C179)),AND(P179=TRUE,LEN(O179)&lt;81,NOT(ISNUMBER(FIND('List of Values'!$C$2:$C$20,O179)))),"")</f>
        <v>1</v>
      </c>
      <c r="R179" s="11" t="s">
        <v>207</v>
      </c>
      <c r="S179" s="1" t="b">
        <f t="shared" si="65"/>
        <v>1</v>
      </c>
      <c r="T179" s="1" t="b" cm="1">
        <f t="array" ref="T179">IF(NOT(ISBLANK($C179)),AND(S179=TRUE,LEN(R179)&lt;61,NOT(ISNUMBER(FIND('List of Values'!$C$2:$C$23,R179)))),"")</f>
        <v>1</v>
      </c>
      <c r="V179" s="1" t="b">
        <f t="shared" si="66"/>
        <v>1</v>
      </c>
      <c r="W179" s="1" t="b" cm="1">
        <f t="array" ref="W179">IF(NOT(ISBLANK($C179)),AND(V179=TRUE,LEN(U179)&lt;61,NOT(ISNUMBER(FIND('List of Values'!$C$2:$C$23,U179)))),"")</f>
        <v>1</v>
      </c>
      <c r="X179" s="11" t="s">
        <v>1124</v>
      </c>
      <c r="Y179" s="1" t="b">
        <f t="shared" si="67"/>
        <v>1</v>
      </c>
      <c r="Z179" s="1" t="b" cm="1">
        <f t="array" ref="Z179">IF(NOT(ISBLANK($C179)),AND(Y179=TRUE,LEN(X179)&lt;81,NOT(ISNUMBER(FIND('List of Values'!$C$2:$C$23,X179)))),"")</f>
        <v>1</v>
      </c>
      <c r="AA179" s="11" t="s">
        <v>193</v>
      </c>
      <c r="AB179" s="1" t="b">
        <f t="shared" si="68"/>
        <v>1</v>
      </c>
      <c r="AC179" s="1" t="b">
        <f>IF(NOT(ISBLANK($C179)),AND(AB179=TRUE,NOT(COUNTIF('List of Values'!$B$2:$B$255,AA179)=0)),"")</f>
        <v>1</v>
      </c>
      <c r="AD179" s="11" t="s">
        <v>194</v>
      </c>
      <c r="AE179" s="1" t="b">
        <f t="shared" si="69"/>
        <v>1</v>
      </c>
      <c r="AF179" s="1" t="b">
        <f>IF(NOT(ISBLANK($C179)),AND(AE179=TRUE,NOT(COUNTIF('List of Values'!$F$2:$F$255,AD179)=0)),"")</f>
        <v>1</v>
      </c>
      <c r="AG179" s="11" t="s">
        <v>214</v>
      </c>
      <c r="AH179" s="1" t="b">
        <f t="shared" si="70"/>
        <v>1</v>
      </c>
      <c r="AI179" s="1" t="b">
        <f>IF(NOT(ISBLANK($C179)),AND(AH179=TRUE,NOT(COUNTIF('List of Values'!$N$2:$N$40,AG179)=0)),"")</f>
        <v>1</v>
      </c>
      <c r="AJ179" s="37" t="s">
        <v>196</v>
      </c>
      <c r="AK179" s="1" t="b">
        <f t="shared" si="71"/>
        <v>1</v>
      </c>
      <c r="AL179" s="1" t="b">
        <f>IF(NOT(ISBLANK($C179)),AND(AK179=TRUE,NOT(COUNTIF('List of Values'!$O$2:$O$30,AJ179)=0)),"")</f>
        <v>1</v>
      </c>
      <c r="AM179" s="11" t="s">
        <v>179</v>
      </c>
      <c r="AN179" s="1" t="b">
        <f t="shared" si="72"/>
        <v>1</v>
      </c>
      <c r="AO179" s="1" t="b">
        <f>IF(NOT(ISBLANK($C179)),AND(AN179=TRUE,NOT(COUNTIF('List of Values'!$AF$2:$AF$20,AM179)=0)),"")</f>
        <v>1</v>
      </c>
      <c r="AQ179" s="1" t="b">
        <f t="shared" si="73"/>
        <v>1</v>
      </c>
      <c r="AR179" s="1" t="b" cm="1">
        <f t="array" ref="AR179">IF(NOT(ISBLANK($C179)),AND(AQ179=TRUE,LEN(AP179)&lt;81,NOT(ISNUMBER(FIND('List of Values'!$C$2:$C$20,AP179)))),"")</f>
        <v>1</v>
      </c>
      <c r="AS179" s="11" t="str">
        <f t="shared" si="74"/>
        <v>MARIEHOLM SALT SPECIALTIES AB</v>
      </c>
      <c r="AT179" s="1" t="b">
        <f t="shared" si="75"/>
        <v>1</v>
      </c>
      <c r="AU179" s="1" t="b" cm="1">
        <f t="array" ref="AU179">IF(NOT(ISBLANK($C179)),AND(AT179=TRUE,LEN(AS179)&lt;81,NOT(ISNUMBER(FIND('List of Values'!$C$2:$C$20,AS179)))),"")</f>
        <v>1</v>
      </c>
      <c r="AV179" s="11" t="s">
        <v>1125</v>
      </c>
      <c r="AW179" s="1" t="b">
        <f t="shared" si="76"/>
        <v>1</v>
      </c>
      <c r="AX179" s="1" t="b" cm="1">
        <f t="array" ref="AX179">IF(NOT(ISBLANK($C179)),AND(AW179=TRUE,LEN(AV179)&lt;21,NOT(ISNUMBER(FIND('List of Values'!$C$2:$C$20,AV179)))),"")</f>
        <v>1</v>
      </c>
      <c r="AY179" s="11">
        <v>13305</v>
      </c>
      <c r="AZ179" s="1" t="b">
        <f t="shared" si="30"/>
        <v>1</v>
      </c>
      <c r="BA179" s="10" t="b">
        <f>IF(NOT(ISBLANK($C179)),AND(AZ179=TRUE,NOT(COUNTIF('List of Values'!$R$2:$R$400,AY179)=0)),"")</f>
        <v>1</v>
      </c>
      <c r="BB179" s="20"/>
      <c r="BC179" s="1" t="b">
        <f t="shared" si="77"/>
        <v>1</v>
      </c>
      <c r="BD179" s="1" t="b" cm="1">
        <f t="array" ref="BD179">IF(NOT(ISBLANK($C179)),OR(ISBLANK(BB179),AND(NOT(ISNUMBER(FIND('List of Values'!$C$2:$C$23,BB179))),ISNUMBER(DATEVALUE(BB179)))),"")</f>
        <v>1</v>
      </c>
      <c r="BE179" s="20"/>
      <c r="BF179" s="1" t="b">
        <f t="shared" si="78"/>
        <v>1</v>
      </c>
      <c r="BG179" s="1" t="b" cm="1">
        <f t="array" ref="BG179">IF(NOT(ISBLANK($C179)),OR(ISBLANK(BE179),AND(NOT(ISNUMBER(FIND('List of Values'!$C$2:$C$23,BE179))),ISNUMBER(DATEVALUE(BE179)))),"")</f>
        <v>1</v>
      </c>
      <c r="BH179" s="11">
        <v>7315890000003</v>
      </c>
      <c r="BI179" s="1" t="b">
        <f t="shared" si="79"/>
        <v>1</v>
      </c>
      <c r="BJ179" s="1" t="b">
        <f t="shared" si="80"/>
        <v>1</v>
      </c>
      <c r="BK179" s="11" t="s">
        <v>27</v>
      </c>
      <c r="BL179" s="1" t="b">
        <f t="shared" si="81"/>
        <v>1</v>
      </c>
      <c r="BM179" s="1" t="b">
        <f>IF(NOT(ISBLANK($C179)),AND(BL179=TRUE,NOT(COUNTIF('List of Values'!$A$2:$A$20,BK179)=0)),"")</f>
        <v>1</v>
      </c>
      <c r="BN179" s="11" t="s">
        <v>186</v>
      </c>
      <c r="BO179" s="1" t="b">
        <f t="shared" si="82"/>
        <v>1</v>
      </c>
      <c r="BP179" s="1" t="b">
        <f t="shared" si="83"/>
        <v>1</v>
      </c>
      <c r="BR179" s="1" t="b">
        <f t="shared" si="84"/>
        <v>1</v>
      </c>
      <c r="BS179" s="1" t="b">
        <f>IF(NOT(ISBLANK($C179)),OR(ISBLANK(BQ179),NOT(COUNTIF('List of Values'!$K$2:$K$30,BQ179)=0)),"")</f>
        <v>1</v>
      </c>
      <c r="BU179" s="1" t="b">
        <f t="shared" si="85"/>
        <v>1</v>
      </c>
      <c r="BV179" s="1" t="b">
        <f t="shared" si="86"/>
        <v>1</v>
      </c>
      <c r="BX179" s="1" t="b">
        <f t="shared" si="87"/>
        <v>1</v>
      </c>
      <c r="BY179" s="1" t="b">
        <f t="shared" si="88"/>
        <v>1</v>
      </c>
      <c r="BZ179" t="str">
        <f>_xlfn.XLOOKUP(C179,[1]Blad1!$A:$A,[1]Blad1!$D:$D,"")</f>
        <v/>
      </c>
    </row>
    <row r="180" spans="2:78">
      <c r="B180" s="43">
        <f t="shared" si="89"/>
        <v>0</v>
      </c>
      <c r="C180" s="11">
        <v>215978</v>
      </c>
      <c r="D180" s="11" t="s">
        <v>1126</v>
      </c>
      <c r="E180" s="11" t="s">
        <v>169</v>
      </c>
      <c r="F180" s="12">
        <v>5565666137</v>
      </c>
      <c r="G180" s="1" t="b">
        <f t="shared" si="61"/>
        <v>1</v>
      </c>
      <c r="H180" s="1" t="b" cm="1">
        <f t="array" ref="H180">IF(NOT(ISBLANK($C180)),AND(G180=TRUE,LEN(F180)&lt;30,NOT(ISNUMBER(FIND('List of Values'!$C$2:$C$20,F180)))),"")</f>
        <v>1</v>
      </c>
      <c r="I180" s="11" t="s">
        <v>1127</v>
      </c>
      <c r="J180" s="1" t="b">
        <f t="shared" si="62"/>
        <v>1</v>
      </c>
      <c r="K180" s="1" t="b" cm="1">
        <f t="array" ref="K180">IF(NOT(ISBLANK($C180)),AND(J180=TRUE,LEN(I180)&lt;20,NOT(ISNUMBER(FIND('List of Values'!$C$2:$C$20,I180)))),"")</f>
        <v>1</v>
      </c>
      <c r="L180" s="11" t="s">
        <v>1128</v>
      </c>
      <c r="M180" s="1" t="b">
        <f t="shared" si="63"/>
        <v>1</v>
      </c>
      <c r="N180" s="1" t="b" cm="1">
        <f t="array" ref="N180">IF(NOT(ISBLANK($C180)),AND(M180=TRUE,LEN(L180)&lt;81,NOT(ISNUMBER(FIND('List of Values'!$C$2:$C$20,L180)))),"")</f>
        <v>1</v>
      </c>
      <c r="P180" s="1" t="b">
        <f t="shared" si="64"/>
        <v>1</v>
      </c>
      <c r="Q180" s="1" t="b" cm="1">
        <f t="array" ref="Q180">IF(NOT(ISBLANK($C180)),AND(P180=TRUE,LEN(O180)&lt;81,NOT(ISNUMBER(FIND('List of Values'!$C$2:$C$20,O180)))),"")</f>
        <v>1</v>
      </c>
      <c r="R180" s="11" t="s">
        <v>230</v>
      </c>
      <c r="S180" s="1" t="b">
        <f t="shared" si="65"/>
        <v>1</v>
      </c>
      <c r="T180" s="1" t="b" cm="1">
        <f t="array" ref="T180">IF(NOT(ISBLANK($C180)),AND(S180=TRUE,LEN(R180)&lt;61,NOT(ISNUMBER(FIND('List of Values'!$C$2:$C$23,R180)))),"")</f>
        <v>1</v>
      </c>
      <c r="V180" s="1" t="b">
        <f t="shared" si="66"/>
        <v>1</v>
      </c>
      <c r="W180" s="1" t="b" cm="1">
        <f t="array" ref="W180">IF(NOT(ISBLANK($C180)),AND(V180=TRUE,LEN(U180)&lt;61,NOT(ISNUMBER(FIND('List of Values'!$C$2:$C$23,U180)))),"")</f>
        <v>1</v>
      </c>
      <c r="X180" s="11" t="s">
        <v>231</v>
      </c>
      <c r="Y180" s="1" t="b">
        <f t="shared" si="67"/>
        <v>1</v>
      </c>
      <c r="Z180" s="1" t="b" cm="1">
        <f t="array" ref="Z180">IF(NOT(ISBLANK($C180)),AND(Y180=TRUE,LEN(X180)&lt;81,NOT(ISNUMBER(FIND('List of Values'!$C$2:$C$23,X180)))),"")</f>
        <v>1</v>
      </c>
      <c r="AA180" s="11" t="s">
        <v>193</v>
      </c>
      <c r="AB180" s="1" t="b">
        <f t="shared" si="68"/>
        <v>1</v>
      </c>
      <c r="AC180" s="1" t="b">
        <f>IF(NOT(ISBLANK($C180)),AND(AB180=TRUE,NOT(COUNTIF('List of Values'!$B$2:$B$255,AA180)=0)),"")</f>
        <v>1</v>
      </c>
      <c r="AD180" s="11" t="s">
        <v>194</v>
      </c>
      <c r="AE180" s="1" t="b">
        <f t="shared" si="69"/>
        <v>1</v>
      </c>
      <c r="AF180" s="1" t="b">
        <f>IF(NOT(ISBLANK($C180)),AND(AE180=TRUE,NOT(COUNTIF('List of Values'!$F$2:$F$255,AD180)=0)),"")</f>
        <v>1</v>
      </c>
      <c r="AG180" s="11" t="s">
        <v>195</v>
      </c>
      <c r="AH180" s="1" t="b">
        <f t="shared" si="70"/>
        <v>1</v>
      </c>
      <c r="AI180" s="1" t="b">
        <f>IF(NOT(ISBLANK($C180)),AND(AH180=TRUE,NOT(COUNTIF('List of Values'!$N$2:$N$40,AG180)=0)),"")</f>
        <v>1</v>
      </c>
      <c r="AJ180" s="37" t="s">
        <v>196</v>
      </c>
      <c r="AK180" s="1" t="b">
        <f t="shared" si="71"/>
        <v>1</v>
      </c>
      <c r="AL180" s="1" t="b">
        <f>IF(NOT(ISBLANK($C180)),AND(AK180=TRUE,NOT(COUNTIF('List of Values'!$O$2:$O$30,AJ180)=0)),"")</f>
        <v>1</v>
      </c>
      <c r="AM180" s="11" t="s">
        <v>179</v>
      </c>
      <c r="AN180" s="1" t="b">
        <f t="shared" si="72"/>
        <v>1</v>
      </c>
      <c r="AO180" s="1" t="b">
        <f>IF(NOT(ISBLANK($C180)),AND(AN180=TRUE,NOT(COUNTIF('List of Values'!$AF$2:$AF$20,AM180)=0)),"")</f>
        <v>1</v>
      </c>
      <c r="AQ180" s="1" t="b">
        <f t="shared" si="73"/>
        <v>1</v>
      </c>
      <c r="AR180" s="1" t="b" cm="1">
        <f t="array" ref="AR180">IF(NOT(ISBLANK($C180)),AND(AQ180=TRUE,LEN(AP180)&lt;81,NOT(ISNUMBER(FIND('List of Values'!$C$2:$C$20,AP180)))),"")</f>
        <v>1</v>
      </c>
      <c r="AS180" s="11" t="str">
        <f t="shared" si="74"/>
        <v>EKO FÅGEL FISK O MITTEMELLAN</v>
      </c>
      <c r="AT180" s="1" t="b">
        <f t="shared" si="75"/>
        <v>1</v>
      </c>
      <c r="AU180" s="1" t="b" cm="1">
        <f t="array" ref="AU180">IF(NOT(ISBLANK($C180)),AND(AT180=TRUE,LEN(AS180)&lt;81,NOT(ISNUMBER(FIND('List of Values'!$C$2:$C$20,AS180)))),"")</f>
        <v>1</v>
      </c>
      <c r="AV180" s="11" t="s">
        <v>1129</v>
      </c>
      <c r="AW180" s="1" t="b">
        <f t="shared" si="76"/>
        <v>1</v>
      </c>
      <c r="AX180" s="1" t="b" cm="1">
        <f t="array" ref="AX180">IF(NOT(ISBLANK($C180)),AND(AW180=TRUE,LEN(AV180)&lt;21,NOT(ISNUMBER(FIND('List of Values'!$C$2:$C$20,AV180)))),"")</f>
        <v>1</v>
      </c>
      <c r="AY180" s="11">
        <v>11666</v>
      </c>
      <c r="AZ180" s="1" t="b">
        <f t="shared" si="30"/>
        <v>1</v>
      </c>
      <c r="BA180" s="10" t="b">
        <f>IF(NOT(ISBLANK($C180)),AND(AZ180=TRUE,NOT(COUNTIF('List of Values'!$R$2:$R$400,AY180)=0)),"")</f>
        <v>1</v>
      </c>
      <c r="BB180" s="20"/>
      <c r="BC180" s="1" t="b">
        <f t="shared" si="77"/>
        <v>1</v>
      </c>
      <c r="BD180" s="1" t="b" cm="1">
        <f t="array" ref="BD180">IF(NOT(ISBLANK($C180)),OR(ISBLANK(BB180),AND(NOT(ISNUMBER(FIND('List of Values'!$C$2:$C$23,BB180))),ISNUMBER(DATEVALUE(BB180)))),"")</f>
        <v>1</v>
      </c>
      <c r="BE180" s="20"/>
      <c r="BF180" s="1" t="b">
        <f t="shared" si="78"/>
        <v>1</v>
      </c>
      <c r="BG180" s="1" t="b" cm="1">
        <f t="array" ref="BG180">IF(NOT(ISBLANK($C180)),OR(ISBLANK(BE180),AND(NOT(ISNUMBER(FIND('List of Values'!$C$2:$C$23,BE180))),ISNUMBER(DATEVALUE(BE180)))),"")</f>
        <v>1</v>
      </c>
      <c r="BH180" s="11">
        <v>7350013310003</v>
      </c>
      <c r="BI180" s="1" t="b">
        <f t="shared" si="79"/>
        <v>1</v>
      </c>
      <c r="BJ180" s="1" t="b">
        <f t="shared" si="80"/>
        <v>1</v>
      </c>
      <c r="BK180" s="11" t="s">
        <v>27</v>
      </c>
      <c r="BL180" s="1" t="b">
        <f t="shared" si="81"/>
        <v>1</v>
      </c>
      <c r="BM180" s="1" t="b">
        <f>IF(NOT(ISBLANK($C180)),AND(BL180=TRUE,NOT(COUNTIF('List of Values'!$A$2:$A$20,BK180)=0)),"")</f>
        <v>1</v>
      </c>
      <c r="BN180" s="11" t="s">
        <v>186</v>
      </c>
      <c r="BO180" s="1" t="b">
        <f t="shared" si="82"/>
        <v>1</v>
      </c>
      <c r="BP180" s="1" t="b">
        <f t="shared" si="83"/>
        <v>1</v>
      </c>
      <c r="BR180" s="1" t="b">
        <f t="shared" si="84"/>
        <v>1</v>
      </c>
      <c r="BS180" s="1" t="b">
        <f>IF(NOT(ISBLANK($C180)),OR(ISBLANK(BQ180),NOT(COUNTIF('List of Values'!$K$2:$K$30,BQ180)=0)),"")</f>
        <v>1</v>
      </c>
      <c r="BU180" s="1" t="b">
        <f t="shared" si="85"/>
        <v>1</v>
      </c>
      <c r="BV180" s="1" t="b">
        <f t="shared" si="86"/>
        <v>1</v>
      </c>
      <c r="BX180" s="1" t="b">
        <f t="shared" si="87"/>
        <v>1</v>
      </c>
      <c r="BY180" s="1" t="b">
        <f t="shared" si="88"/>
        <v>1</v>
      </c>
      <c r="BZ180" s="60" t="str">
        <f>_xlfn.XLOOKUP(C180,[1]Blad1!$A:$A,[1]Blad1!$D:$D,"")</f>
        <v>x</v>
      </c>
    </row>
    <row r="181" spans="2:78">
      <c r="B181" s="43">
        <f t="shared" si="89"/>
        <v>0</v>
      </c>
      <c r="C181" s="11">
        <v>217959</v>
      </c>
      <c r="D181" s="11" t="s">
        <v>1130</v>
      </c>
      <c r="E181" s="11" t="s">
        <v>169</v>
      </c>
      <c r="F181" s="12">
        <v>5566022405</v>
      </c>
      <c r="G181" s="1" t="b">
        <f t="shared" si="61"/>
        <v>1</v>
      </c>
      <c r="H181" s="1" t="b" cm="1">
        <f t="array" ref="H181">IF(NOT(ISBLANK($C181)),AND(G181=TRUE,LEN(F181)&lt;30,NOT(ISNUMBER(FIND('List of Values'!$C$2:$C$20,F181)))),"")</f>
        <v>1</v>
      </c>
      <c r="I181" s="11" t="s">
        <v>1131</v>
      </c>
      <c r="J181" s="1" t="b">
        <f t="shared" si="62"/>
        <v>1</v>
      </c>
      <c r="K181" s="1" t="b" cm="1">
        <f t="array" ref="K181">IF(NOT(ISBLANK($C181)),AND(J181=TRUE,LEN(I181)&lt;20,NOT(ISNUMBER(FIND('List of Values'!$C$2:$C$20,I181)))),"")</f>
        <v>1</v>
      </c>
      <c r="L181" s="11" t="s">
        <v>1132</v>
      </c>
      <c r="M181" s="1" t="b">
        <f t="shared" si="63"/>
        <v>1</v>
      </c>
      <c r="N181" s="1" t="b" cm="1">
        <f t="array" ref="N181">IF(NOT(ISBLANK($C181)),AND(M181=TRUE,LEN(L181)&lt;81,NOT(ISNUMBER(FIND('List of Values'!$C$2:$C$20,L181)))),"")</f>
        <v>1</v>
      </c>
      <c r="P181" s="1" t="b">
        <f t="shared" si="64"/>
        <v>1</v>
      </c>
      <c r="Q181" s="1" t="b" cm="1">
        <f t="array" ref="Q181">IF(NOT(ISBLANK($C181)),AND(P181=TRUE,LEN(O181)&lt;81,NOT(ISNUMBER(FIND('List of Values'!$C$2:$C$20,O181)))),"")</f>
        <v>1</v>
      </c>
      <c r="R181" s="11" t="s">
        <v>1133</v>
      </c>
      <c r="S181" s="1" t="b">
        <f t="shared" si="65"/>
        <v>1</v>
      </c>
      <c r="T181" s="1" t="b" cm="1">
        <f t="array" ref="T181">IF(NOT(ISBLANK($C181)),AND(S181=TRUE,LEN(R181)&lt;61,NOT(ISNUMBER(FIND('List of Values'!$C$2:$C$23,R181)))),"")</f>
        <v>1</v>
      </c>
      <c r="V181" s="1" t="b">
        <f t="shared" si="66"/>
        <v>1</v>
      </c>
      <c r="W181" s="1" t="b" cm="1">
        <f t="array" ref="W181">IF(NOT(ISBLANK($C181)),AND(V181=TRUE,LEN(U181)&lt;61,NOT(ISNUMBER(FIND('List of Values'!$C$2:$C$23,U181)))),"")</f>
        <v>1</v>
      </c>
      <c r="X181" s="11" t="s">
        <v>1134</v>
      </c>
      <c r="Y181" s="1" t="b">
        <f t="shared" si="67"/>
        <v>1</v>
      </c>
      <c r="Z181" s="1" t="b" cm="1">
        <f t="array" ref="Z181">IF(NOT(ISBLANK($C181)),AND(Y181=TRUE,LEN(X181)&lt;81,NOT(ISNUMBER(FIND('List of Values'!$C$2:$C$23,X181)))),"")</f>
        <v>1</v>
      </c>
      <c r="AA181" s="11" t="s">
        <v>193</v>
      </c>
      <c r="AB181" s="1" t="b">
        <f t="shared" si="68"/>
        <v>1</v>
      </c>
      <c r="AC181" s="1" t="b">
        <f>IF(NOT(ISBLANK($C181)),AND(AB181=TRUE,NOT(COUNTIF('List of Values'!$B$2:$B$255,AA181)=0)),"")</f>
        <v>1</v>
      </c>
      <c r="AD181" s="11" t="s">
        <v>194</v>
      </c>
      <c r="AE181" s="1" t="b">
        <f t="shared" si="69"/>
        <v>1</v>
      </c>
      <c r="AF181" s="1" t="b">
        <f>IF(NOT(ISBLANK($C181)),AND(AE181=TRUE,NOT(COUNTIF('List of Values'!$F$2:$F$255,AD181)=0)),"")</f>
        <v>1</v>
      </c>
      <c r="AG181" s="11" t="s">
        <v>177</v>
      </c>
      <c r="AH181" s="1" t="b">
        <f t="shared" si="70"/>
        <v>1</v>
      </c>
      <c r="AI181" s="1" t="b">
        <f>IF(NOT(ISBLANK($C181)),AND(AH181=TRUE,NOT(COUNTIF('List of Values'!$N$2:$N$40,AG181)=0)),"")</f>
        <v>1</v>
      </c>
      <c r="AJ181" s="59" t="s">
        <v>196</v>
      </c>
      <c r="AK181" s="1" t="b">
        <f t="shared" si="71"/>
        <v>1</v>
      </c>
      <c r="AL181" s="1" t="b">
        <f>IF(NOT(ISBLANK($C181)),AND(AK181=TRUE,NOT(COUNTIF('List of Values'!$O$2:$O$30,AJ181)=0)),"")</f>
        <v>1</v>
      </c>
      <c r="AM181" s="11" t="s">
        <v>179</v>
      </c>
      <c r="AN181" s="1" t="b">
        <f t="shared" si="72"/>
        <v>1</v>
      </c>
      <c r="AO181" s="1" t="b">
        <f>IF(NOT(ISBLANK($C181)),AND(AN181=TRUE,NOT(COUNTIF('List of Values'!$AF$2:$AF$20,AM181)=0)),"")</f>
        <v>1</v>
      </c>
      <c r="AQ181" s="1" t="b">
        <f t="shared" si="73"/>
        <v>1</v>
      </c>
      <c r="AR181" s="1" t="b" cm="1">
        <f t="array" ref="AR181">IF(NOT(ISBLANK($C181)),AND(AQ181=TRUE,LEN(AP181)&lt;81,NOT(ISNUMBER(FIND('List of Values'!$C$2:$C$20,AP181)))),"")</f>
        <v>1</v>
      </c>
      <c r="AS181" s="11" t="str">
        <f t="shared" si="74"/>
        <v>PRINSENS SILL &amp; SALLADER FÖRSÄLJ AB</v>
      </c>
      <c r="AT181" s="1" t="b">
        <f t="shared" si="75"/>
        <v>1</v>
      </c>
      <c r="AU181" s="1" t="b" cm="1">
        <f t="array" ref="AU181">IF(NOT(ISBLANK($C181)),AND(AT181=TRUE,LEN(AS181)&lt;81,NOT(ISNUMBER(FIND('List of Values'!$C$2:$C$20,AS181)))),"")</f>
        <v>1</v>
      </c>
      <c r="AV181" s="11" t="s">
        <v>1135</v>
      </c>
      <c r="AW181" s="1" t="b">
        <f t="shared" si="76"/>
        <v>1</v>
      </c>
      <c r="AX181" s="1" t="b" cm="1">
        <f t="array" ref="AX181">IF(NOT(ISBLANK($C181)),AND(AW181=TRUE,LEN(AV181)&lt;21,NOT(ISNUMBER(FIND('List of Values'!$C$2:$C$20,AV181)))),"")</f>
        <v>1</v>
      </c>
      <c r="AY181" s="11">
        <v>14085</v>
      </c>
      <c r="AZ181" s="1" t="b">
        <f t="shared" si="30"/>
        <v>1</v>
      </c>
      <c r="BA181" s="10" t="b">
        <f>IF(NOT(ISBLANK($C181)),AND(AZ181=TRUE,NOT(COUNTIF('List of Values'!$R$2:$R$400,AY181)=0)),"")</f>
        <v>1</v>
      </c>
      <c r="BB181" s="20"/>
      <c r="BC181" s="1" t="b">
        <f t="shared" si="77"/>
        <v>1</v>
      </c>
      <c r="BD181" s="1" t="b" cm="1">
        <f t="array" ref="BD181">IF(NOT(ISBLANK($C181)),OR(ISBLANK(BB181),AND(NOT(ISNUMBER(FIND('List of Values'!$C$2:$C$23,BB181))),ISNUMBER(DATEVALUE(BB181)))),"")</f>
        <v>1</v>
      </c>
      <c r="BE181" s="20"/>
      <c r="BF181" s="1" t="b">
        <f t="shared" si="78"/>
        <v>1</v>
      </c>
      <c r="BG181" s="1" t="b" cm="1">
        <f t="array" ref="BG181">IF(NOT(ISBLANK($C181)),OR(ISBLANK(BE181),AND(NOT(ISNUMBER(FIND('List of Values'!$C$2:$C$23,BE181))),ISNUMBER(DATEVALUE(BE181)))),"")</f>
        <v>1</v>
      </c>
      <c r="BH181" s="11">
        <v>7394101270039</v>
      </c>
      <c r="BI181" s="1" t="b">
        <f t="shared" si="79"/>
        <v>1</v>
      </c>
      <c r="BJ181" s="1" t="b">
        <f t="shared" si="80"/>
        <v>1</v>
      </c>
      <c r="BK181" s="11" t="s">
        <v>27</v>
      </c>
      <c r="BL181" s="1" t="b">
        <f t="shared" si="81"/>
        <v>1</v>
      </c>
      <c r="BM181" s="1" t="b">
        <f>IF(NOT(ISBLANK($C181)),AND(BL181=TRUE,NOT(COUNTIF('List of Values'!$A$2:$A$20,BK181)=0)),"")</f>
        <v>1</v>
      </c>
      <c r="BN181" s="11" t="s">
        <v>186</v>
      </c>
      <c r="BO181" s="1" t="b">
        <f t="shared" si="82"/>
        <v>1</v>
      </c>
      <c r="BP181" s="1" t="b">
        <f t="shared" si="83"/>
        <v>1</v>
      </c>
      <c r="BR181" s="1" t="b">
        <f t="shared" si="84"/>
        <v>1</v>
      </c>
      <c r="BS181" s="1" t="b">
        <f>IF(NOT(ISBLANK($C181)),OR(ISBLANK(BQ181),NOT(COUNTIF('List of Values'!$K$2:$K$30,BQ181)=0)),"")</f>
        <v>1</v>
      </c>
      <c r="BU181" s="1" t="b">
        <f t="shared" si="85"/>
        <v>1</v>
      </c>
      <c r="BV181" s="1" t="b">
        <f t="shared" si="86"/>
        <v>1</v>
      </c>
      <c r="BX181" s="1" t="b">
        <f t="shared" si="87"/>
        <v>1</v>
      </c>
      <c r="BY181" s="1" t="b">
        <f t="shared" si="88"/>
        <v>1</v>
      </c>
      <c r="BZ181" s="60" t="str">
        <f>_xlfn.XLOOKUP(C181,[1]Blad1!$A:$A,[1]Blad1!$D:$D,"")</f>
        <v>x</v>
      </c>
    </row>
    <row r="182" spans="2:78">
      <c r="B182" s="43">
        <f t="shared" si="89"/>
        <v>0</v>
      </c>
      <c r="C182" s="11">
        <v>217991</v>
      </c>
      <c r="D182" s="11" t="s">
        <v>1136</v>
      </c>
      <c r="E182" s="11" t="s">
        <v>169</v>
      </c>
      <c r="F182" s="12" t="s">
        <v>1137</v>
      </c>
      <c r="G182" s="1" t="b">
        <f t="shared" si="61"/>
        <v>1</v>
      </c>
      <c r="H182" s="1" t="b" cm="1">
        <f t="array" ref="H182">IF(NOT(ISBLANK($C182)),AND(G182=TRUE,LEN(F182)&lt;30,NOT(ISNUMBER(FIND('List of Values'!$C$2:$C$20,F182)))),"")</f>
        <v>1</v>
      </c>
      <c r="I182" s="11" t="s">
        <v>1137</v>
      </c>
      <c r="J182" s="1" t="b">
        <f t="shared" si="62"/>
        <v>1</v>
      </c>
      <c r="K182" s="1" t="b" cm="1">
        <f t="array" ref="K182">IF(NOT(ISBLANK($C182)),AND(J182=TRUE,LEN(I182)&lt;20,NOT(ISNUMBER(FIND('List of Values'!$C$2:$C$20,I182)))),"")</f>
        <v>1</v>
      </c>
      <c r="L182" s="11" t="s">
        <v>1138</v>
      </c>
      <c r="M182" s="1" t="b">
        <f t="shared" si="63"/>
        <v>1</v>
      </c>
      <c r="N182" s="1" t="b" cm="1">
        <f t="array" ref="N182">IF(NOT(ISBLANK($C182)),AND(M182=TRUE,LEN(L182)&lt;81,NOT(ISNUMBER(FIND('List of Values'!$C$2:$C$20,L182)))),"")</f>
        <v>1</v>
      </c>
      <c r="P182" s="1" t="b">
        <f t="shared" si="64"/>
        <v>1</v>
      </c>
      <c r="Q182" s="1" t="b" cm="1">
        <f t="array" ref="Q182">IF(NOT(ISBLANK($C182)),AND(P182=TRUE,LEN(O182)&lt;81,NOT(ISNUMBER(FIND('List of Values'!$C$2:$C$20,O182)))),"")</f>
        <v>1</v>
      </c>
      <c r="R182" s="11" t="s">
        <v>1139</v>
      </c>
      <c r="S182" s="1" t="b">
        <f t="shared" si="65"/>
        <v>1</v>
      </c>
      <c r="T182" s="1" t="b" cm="1">
        <f t="array" ref="T182">IF(NOT(ISBLANK($C182)),AND(S182=TRUE,LEN(R182)&lt;61,NOT(ISNUMBER(FIND('List of Values'!$C$2:$C$23,R182)))),"")</f>
        <v>1</v>
      </c>
      <c r="V182" s="1" t="b">
        <f t="shared" si="66"/>
        <v>1</v>
      </c>
      <c r="W182" s="1" t="b" cm="1">
        <f t="array" ref="W182">IF(NOT(ISBLANK($C182)),AND(V182=TRUE,LEN(U182)&lt;61,NOT(ISNUMBER(FIND('List of Values'!$C$2:$C$23,U182)))),"")</f>
        <v>1</v>
      </c>
      <c r="X182" s="11" t="s">
        <v>1140</v>
      </c>
      <c r="Y182" s="1" t="b">
        <f t="shared" si="67"/>
        <v>1</v>
      </c>
      <c r="Z182" s="1" t="b" cm="1">
        <f t="array" ref="Z182">IF(NOT(ISBLANK($C182)),AND(Y182=TRUE,LEN(X182)&lt;81,NOT(ISNUMBER(FIND('List of Values'!$C$2:$C$23,X182)))),"")</f>
        <v>1</v>
      </c>
      <c r="AA182" s="11" t="s">
        <v>238</v>
      </c>
      <c r="AB182" s="1" t="b">
        <f t="shared" si="68"/>
        <v>1</v>
      </c>
      <c r="AC182" s="1" t="b">
        <f>IF(NOT(ISBLANK($C182)),AND(AB182=TRUE,NOT(COUNTIF('List of Values'!$B$2:$B$255,AA182)=0)),"")</f>
        <v>1</v>
      </c>
      <c r="AD182" s="11" t="s">
        <v>340</v>
      </c>
      <c r="AE182" s="1" t="b">
        <f t="shared" si="69"/>
        <v>1</v>
      </c>
      <c r="AF182" s="1" t="b">
        <f>IF(NOT(ISBLANK($C182)),AND(AE182=TRUE,NOT(COUNTIF('List of Values'!$F$2:$F$255,AD182)=0)),"")</f>
        <v>1</v>
      </c>
      <c r="AG182" s="11" t="s">
        <v>177</v>
      </c>
      <c r="AH182" s="1" t="b">
        <f t="shared" si="70"/>
        <v>1</v>
      </c>
      <c r="AI182" s="1" t="b">
        <f>IF(NOT(ISBLANK($C182)),AND(AH182=TRUE,NOT(COUNTIF('List of Values'!$N$2:$N$40,AG182)=0)),"")</f>
        <v>1</v>
      </c>
      <c r="AJ182" s="37" t="s">
        <v>196</v>
      </c>
      <c r="AK182" s="1" t="b">
        <f t="shared" si="71"/>
        <v>1</v>
      </c>
      <c r="AL182" s="1" t="b">
        <f>IF(NOT(ISBLANK($C182)),AND(AK182=TRUE,NOT(COUNTIF('List of Values'!$O$2:$O$30,AJ182)=0)),"")</f>
        <v>1</v>
      </c>
      <c r="AM182" s="11" t="s">
        <v>239</v>
      </c>
      <c r="AN182" s="1" t="b">
        <f t="shared" si="72"/>
        <v>1</v>
      </c>
      <c r="AO182" s="1" t="b">
        <f>IF(NOT(ISBLANK($C182)),AND(AN182=TRUE,NOT(COUNTIF('List of Values'!$AF$2:$AF$20,AM182)=0)),"")</f>
        <v>1</v>
      </c>
      <c r="AQ182" s="1" t="b">
        <f t="shared" si="73"/>
        <v>1</v>
      </c>
      <c r="AR182" s="1" t="b" cm="1">
        <f t="array" ref="AR182">IF(NOT(ISBLANK($C182)),AND(AQ182=TRUE,LEN(AP182)&lt;81,NOT(ISNUMBER(FIND('List of Values'!$C$2:$C$20,AP182)))),"")</f>
        <v>1</v>
      </c>
      <c r="AS182" s="11" t="str">
        <f t="shared" si="74"/>
        <v>KNUD THOMSEN FISKEEKSPORT A/S</v>
      </c>
      <c r="AT182" s="1" t="b">
        <f t="shared" si="75"/>
        <v>1</v>
      </c>
      <c r="AU182" s="1" t="b" cm="1">
        <f t="array" ref="AU182">IF(NOT(ISBLANK($C182)),AND(AT182=TRUE,LEN(AS182)&lt;81,NOT(ISNUMBER(FIND('List of Values'!$C$2:$C$20,AS182)))),"")</f>
        <v>1</v>
      </c>
      <c r="AV182" s="11" t="s">
        <v>1141</v>
      </c>
      <c r="AW182" s="1" t="b">
        <f t="shared" si="76"/>
        <v>1</v>
      </c>
      <c r="AX182" s="1" t="b" cm="1">
        <f t="array" ref="AX182">IF(NOT(ISBLANK($C182)),AND(AW182=TRUE,LEN(AV182)&lt;21,NOT(ISNUMBER(FIND('List of Values'!$C$2:$C$20,AV182)))),"")</f>
        <v>1</v>
      </c>
      <c r="AY182" s="11">
        <v>12889</v>
      </c>
      <c r="AZ182" s="1" t="b">
        <f t="shared" si="30"/>
        <v>1</v>
      </c>
      <c r="BA182" s="10" t="b">
        <f>IF(NOT(ISBLANK($C182)),AND(AZ182=TRUE,NOT(COUNTIF('List of Values'!$R$2:$R$400,AY182)=0)),"")</f>
        <v>1</v>
      </c>
      <c r="BB182" s="20"/>
      <c r="BC182" s="1" t="b">
        <f t="shared" si="77"/>
        <v>1</v>
      </c>
      <c r="BD182" s="1" t="b" cm="1">
        <f t="array" ref="BD182">IF(NOT(ISBLANK($C182)),OR(ISBLANK(BB182),AND(NOT(ISNUMBER(FIND('List of Values'!$C$2:$C$23,BB182))),ISNUMBER(DATEVALUE(BB182)))),"")</f>
        <v>1</v>
      </c>
      <c r="BE182" s="20"/>
      <c r="BF182" s="1" t="b">
        <f t="shared" si="78"/>
        <v>1</v>
      </c>
      <c r="BG182" s="1" t="b" cm="1">
        <f t="array" ref="BG182">IF(NOT(ISBLANK($C182)),OR(ISBLANK(BE182),AND(NOT(ISNUMBER(FIND('List of Values'!$C$2:$C$23,BE182))),ISNUMBER(DATEVALUE(BE182)))),"")</f>
        <v>1</v>
      </c>
      <c r="BI182" s="1" t="b">
        <f t="shared" si="79"/>
        <v>1</v>
      </c>
      <c r="BJ182" s="1" t="b">
        <f t="shared" si="80"/>
        <v>1</v>
      </c>
      <c r="BK182" s="11" t="s">
        <v>27</v>
      </c>
      <c r="BL182" s="1" t="b">
        <f t="shared" si="81"/>
        <v>1</v>
      </c>
      <c r="BM182" s="1" t="b">
        <f>IF(NOT(ISBLANK($C182)),AND(BL182=TRUE,NOT(COUNTIF('List of Values'!$A$2:$A$20,BK182)=0)),"")</f>
        <v>1</v>
      </c>
      <c r="BN182" s="11" t="s">
        <v>186</v>
      </c>
      <c r="BO182" s="1" t="b">
        <f t="shared" si="82"/>
        <v>1</v>
      </c>
      <c r="BP182" s="1" t="b">
        <f t="shared" si="83"/>
        <v>1</v>
      </c>
      <c r="BR182" s="1" t="b">
        <f t="shared" si="84"/>
        <v>1</v>
      </c>
      <c r="BS182" s="1" t="b">
        <f>IF(NOT(ISBLANK($C182)),OR(ISBLANK(BQ182),NOT(COUNTIF('List of Values'!$K$2:$K$30,BQ182)=0)),"")</f>
        <v>1</v>
      </c>
      <c r="BU182" s="1" t="b">
        <f t="shared" si="85"/>
        <v>1</v>
      </c>
      <c r="BV182" s="1" t="b">
        <f t="shared" si="86"/>
        <v>1</v>
      </c>
      <c r="BX182" s="1" t="b">
        <f t="shared" si="87"/>
        <v>1</v>
      </c>
      <c r="BY182" s="1" t="b">
        <f t="shared" si="88"/>
        <v>1</v>
      </c>
      <c r="BZ182" s="60" t="str">
        <f>_xlfn.XLOOKUP(C182,[1]Blad1!$A:$A,[1]Blad1!$D:$D,"")</f>
        <v>x</v>
      </c>
    </row>
    <row r="183" spans="2:78">
      <c r="B183" s="43">
        <f t="shared" si="89"/>
        <v>0</v>
      </c>
      <c r="C183" s="11">
        <v>216393</v>
      </c>
      <c r="D183" s="11" t="s">
        <v>1142</v>
      </c>
      <c r="E183" s="11" t="s">
        <v>199</v>
      </c>
      <c r="F183" s="12">
        <v>5565162467</v>
      </c>
      <c r="G183" s="1" t="b">
        <f t="shared" si="61"/>
        <v>1</v>
      </c>
      <c r="H183" s="1" t="b" cm="1">
        <f t="array" ref="H183">IF(NOT(ISBLANK($C183)),AND(G183=TRUE,LEN(F183)&lt;30,NOT(ISNUMBER(FIND('List of Values'!$C$2:$C$20,F183)))),"")</f>
        <v>1</v>
      </c>
      <c r="I183" s="11" t="s">
        <v>1143</v>
      </c>
      <c r="J183" s="1" t="b">
        <f t="shared" si="62"/>
        <v>1</v>
      </c>
      <c r="K183" s="1" t="b" cm="1">
        <f t="array" ref="K183">IF(NOT(ISBLANK($C183)),AND(J183=TRUE,LEN(I183)&lt;20,NOT(ISNUMBER(FIND('List of Values'!$C$2:$C$20,I183)))),"")</f>
        <v>1</v>
      </c>
      <c r="L183" s="11" t="s">
        <v>1144</v>
      </c>
      <c r="M183" s="1" t="b">
        <f t="shared" si="63"/>
        <v>1</v>
      </c>
      <c r="N183" s="1" t="b" cm="1">
        <f t="array" ref="N183">IF(NOT(ISBLANK($C183)),AND(M183=TRUE,LEN(L183)&lt;81,NOT(ISNUMBER(FIND('List of Values'!$C$2:$C$20,L183)))),"")</f>
        <v>1</v>
      </c>
      <c r="P183" s="1" t="b">
        <f t="shared" si="64"/>
        <v>1</v>
      </c>
      <c r="Q183" s="1" t="b" cm="1">
        <f t="array" ref="Q183">IF(NOT(ISBLANK($C183)),AND(P183=TRUE,LEN(O183)&lt;81,NOT(ISNUMBER(FIND('List of Values'!$C$2:$C$20,O183)))),"")</f>
        <v>1</v>
      </c>
      <c r="R183" s="11" t="s">
        <v>191</v>
      </c>
      <c r="S183" s="1" t="b">
        <f t="shared" si="65"/>
        <v>1</v>
      </c>
      <c r="T183" s="1" t="b" cm="1">
        <f t="array" ref="T183">IF(NOT(ISBLANK($C183)),AND(S183=TRUE,LEN(R183)&lt;61,NOT(ISNUMBER(FIND('List of Values'!$C$2:$C$23,R183)))),"")</f>
        <v>1</v>
      </c>
      <c r="V183" s="1" t="b">
        <f t="shared" si="66"/>
        <v>1</v>
      </c>
      <c r="W183" s="1" t="b" cm="1">
        <f t="array" ref="W183">IF(NOT(ISBLANK($C183)),AND(V183=TRUE,LEN(U183)&lt;61,NOT(ISNUMBER(FIND('List of Values'!$C$2:$C$23,U183)))),"")</f>
        <v>1</v>
      </c>
      <c r="X183" s="11" t="s">
        <v>1145</v>
      </c>
      <c r="Y183" s="1" t="b">
        <f t="shared" si="67"/>
        <v>1</v>
      </c>
      <c r="Z183" s="1" t="b" cm="1">
        <f t="array" ref="Z183">IF(NOT(ISBLANK($C183)),AND(Y183=TRUE,LEN(X183)&lt;81,NOT(ISNUMBER(FIND('List of Values'!$C$2:$C$23,X183)))),"")</f>
        <v>1</v>
      </c>
      <c r="AA183" s="11" t="s">
        <v>193</v>
      </c>
      <c r="AB183" s="1" t="b">
        <f t="shared" si="68"/>
        <v>1</v>
      </c>
      <c r="AC183" s="1" t="b">
        <f>IF(NOT(ISBLANK($C183)),AND(AB183=TRUE,NOT(COUNTIF('List of Values'!$B$2:$B$255,AA183)=0)),"")</f>
        <v>1</v>
      </c>
      <c r="AD183" s="11" t="s">
        <v>194</v>
      </c>
      <c r="AE183" s="1" t="b">
        <f t="shared" si="69"/>
        <v>1</v>
      </c>
      <c r="AF183" s="1" t="b">
        <f>IF(NOT(ISBLANK($C183)),AND(AE183=TRUE,NOT(COUNTIF('List of Values'!$F$2:$F$255,AD183)=0)),"")</f>
        <v>1</v>
      </c>
      <c r="AG183" s="11" t="s">
        <v>214</v>
      </c>
      <c r="AH183" s="1" t="b">
        <f t="shared" si="70"/>
        <v>1</v>
      </c>
      <c r="AI183" s="1" t="b">
        <f>IF(NOT(ISBLANK($C183)),AND(AH183=TRUE,NOT(COUNTIF('List of Values'!$N$2:$N$40,AG183)=0)),"")</f>
        <v>1</v>
      </c>
      <c r="AJ183" s="37" t="s">
        <v>196</v>
      </c>
      <c r="AK183" s="1" t="b">
        <f t="shared" si="71"/>
        <v>1</v>
      </c>
      <c r="AL183" s="1" t="b">
        <f>IF(NOT(ISBLANK($C183)),AND(AK183=TRUE,NOT(COUNTIF('List of Values'!$O$2:$O$30,AJ183)=0)),"")</f>
        <v>1</v>
      </c>
      <c r="AM183" s="11" t="s">
        <v>179</v>
      </c>
      <c r="AN183" s="1" t="b">
        <f t="shared" si="72"/>
        <v>1</v>
      </c>
      <c r="AO183" s="1" t="b">
        <f>IF(NOT(ISBLANK($C183)),AND(AN183=TRUE,NOT(COUNTIF('List of Values'!$AF$2:$AF$20,AM183)=0)),"")</f>
        <v>1</v>
      </c>
      <c r="AQ183" s="1" t="b">
        <f t="shared" si="73"/>
        <v>1</v>
      </c>
      <c r="AR183" s="1" t="b" cm="1">
        <f t="array" ref="AR183">IF(NOT(ISBLANK($C183)),AND(AQ183=TRUE,LEN(AP183)&lt;81,NOT(ISNUMBER(FIND('List of Values'!$C$2:$C$20,AP183)))),"")</f>
        <v>1</v>
      </c>
      <c r="AS183" s="11" t="str">
        <f t="shared" si="74"/>
        <v>NOTISUM AB</v>
      </c>
      <c r="AT183" s="1" t="b">
        <f t="shared" si="75"/>
        <v>1</v>
      </c>
      <c r="AU183" s="1" t="b" cm="1">
        <f t="array" ref="AU183">IF(NOT(ISBLANK($C183)),AND(AT183=TRUE,LEN(AS183)&lt;81,NOT(ISNUMBER(FIND('List of Values'!$C$2:$C$20,AS183)))),"")</f>
        <v>1</v>
      </c>
      <c r="AV183" s="11" t="s">
        <v>1146</v>
      </c>
      <c r="AW183" s="1" t="b">
        <f t="shared" si="76"/>
        <v>1</v>
      </c>
      <c r="AX183" s="1" t="b" cm="1">
        <f t="array" ref="AX183">IF(NOT(ISBLANK($C183)),AND(AW183=TRUE,LEN(AV183)&lt;21,NOT(ISNUMBER(FIND('List of Values'!$C$2:$C$20,AV183)))),"")</f>
        <v>1</v>
      </c>
      <c r="AY183" s="11">
        <v>10001</v>
      </c>
      <c r="AZ183" s="1" t="b">
        <f t="shared" si="30"/>
        <v>1</v>
      </c>
      <c r="BA183" s="10" t="b">
        <f>IF(NOT(ISBLANK($C183)),AND(AZ183=TRUE,NOT(COUNTIF('List of Values'!$R$2:$R$400,AY183)=0)),"")</f>
        <v>1</v>
      </c>
      <c r="BB183" s="20"/>
      <c r="BC183" s="1" t="b">
        <f t="shared" si="77"/>
        <v>1</v>
      </c>
      <c r="BD183" s="1" t="b" cm="1">
        <f t="array" ref="BD183">IF(NOT(ISBLANK($C183)),OR(ISBLANK(BB183),AND(NOT(ISNUMBER(FIND('List of Values'!$C$2:$C$23,BB183))),ISNUMBER(DATEVALUE(BB183)))),"")</f>
        <v>1</v>
      </c>
      <c r="BE183" s="20"/>
      <c r="BF183" s="1" t="b">
        <f t="shared" si="78"/>
        <v>1</v>
      </c>
      <c r="BG183" s="1" t="b" cm="1">
        <f t="array" ref="BG183">IF(NOT(ISBLANK($C183)),OR(ISBLANK(BE183),AND(NOT(ISNUMBER(FIND('List of Values'!$C$2:$C$23,BE183))),ISNUMBER(DATEVALUE(BE183)))),"")</f>
        <v>1</v>
      </c>
      <c r="BI183" s="1" t="b">
        <f t="shared" si="79"/>
        <v>1</v>
      </c>
      <c r="BJ183" s="1" t="b">
        <f t="shared" si="80"/>
        <v>1</v>
      </c>
      <c r="BK183" s="11" t="s">
        <v>27</v>
      </c>
      <c r="BL183" s="1" t="b">
        <f t="shared" si="81"/>
        <v>1</v>
      </c>
      <c r="BM183" s="1" t="b">
        <f>IF(NOT(ISBLANK($C183)),AND(BL183=TRUE,NOT(COUNTIF('List of Values'!$A$2:$A$20,BK183)=0)),"")</f>
        <v>1</v>
      </c>
      <c r="BN183" s="11" t="s">
        <v>186</v>
      </c>
      <c r="BO183" s="1" t="b">
        <f t="shared" si="82"/>
        <v>1</v>
      </c>
      <c r="BP183" s="1" t="b">
        <f t="shared" si="83"/>
        <v>1</v>
      </c>
      <c r="BR183" s="1" t="b">
        <f t="shared" si="84"/>
        <v>1</v>
      </c>
      <c r="BS183" s="1" t="b">
        <f>IF(NOT(ISBLANK($C183)),OR(ISBLANK(BQ183),NOT(COUNTIF('List of Values'!$K$2:$K$30,BQ183)=0)),"")</f>
        <v>1</v>
      </c>
      <c r="BU183" s="1" t="b">
        <f t="shared" si="85"/>
        <v>1</v>
      </c>
      <c r="BV183" s="1" t="b">
        <f t="shared" si="86"/>
        <v>1</v>
      </c>
      <c r="BX183" s="1" t="b">
        <f t="shared" si="87"/>
        <v>1</v>
      </c>
      <c r="BY183" s="1" t="b">
        <f t="shared" si="88"/>
        <v>1</v>
      </c>
      <c r="BZ183" t="str">
        <f>_xlfn.XLOOKUP(C183,[1]Blad1!$A:$A,[1]Blad1!$D:$D,"")</f>
        <v/>
      </c>
    </row>
    <row r="184" spans="2:78">
      <c r="B184" s="43">
        <f t="shared" si="89"/>
        <v>0</v>
      </c>
      <c r="C184" s="11">
        <v>218106</v>
      </c>
      <c r="D184" s="11" t="s">
        <v>1147</v>
      </c>
      <c r="E184" s="11" t="s">
        <v>199</v>
      </c>
      <c r="F184" s="12" t="s">
        <v>1148</v>
      </c>
      <c r="G184" s="1" t="b">
        <f t="shared" si="61"/>
        <v>1</v>
      </c>
      <c r="H184" s="1" t="b" cm="1">
        <f t="array" ref="H184">IF(NOT(ISBLANK($C184)),AND(G184=TRUE,LEN(F184)&lt;30,NOT(ISNUMBER(FIND('List of Values'!$C$2:$C$20,F184)))),"")</f>
        <v>1</v>
      </c>
      <c r="I184" s="11" t="s">
        <v>1148</v>
      </c>
      <c r="J184" s="1" t="b">
        <f t="shared" si="62"/>
        <v>1</v>
      </c>
      <c r="K184" s="1" t="b" cm="1">
        <f t="array" ref="K184">IF(NOT(ISBLANK($C184)),AND(J184=TRUE,LEN(I184)&lt;20,NOT(ISNUMBER(FIND('List of Values'!$C$2:$C$20,I184)))),"")</f>
        <v>1</v>
      </c>
      <c r="L184" s="11" t="s">
        <v>1149</v>
      </c>
      <c r="M184" s="1" t="b">
        <f t="shared" si="63"/>
        <v>1</v>
      </c>
      <c r="N184" s="1" t="b" cm="1">
        <f t="array" ref="N184">IF(NOT(ISBLANK($C184)),AND(M184=TRUE,LEN(L184)&lt;81,NOT(ISNUMBER(FIND('List of Values'!$C$2:$C$20,L184)))),"")</f>
        <v>1</v>
      </c>
      <c r="O184" s="11" t="s">
        <v>1150</v>
      </c>
      <c r="P184" s="1" t="b">
        <f t="shared" si="64"/>
        <v>1</v>
      </c>
      <c r="Q184" s="1" t="b" cm="1">
        <f t="array" ref="Q184">IF(NOT(ISBLANK($C184)),AND(P184=TRUE,LEN(O184)&lt;81,NOT(ISNUMBER(FIND('List of Values'!$C$2:$C$20,O184)))),"")</f>
        <v>1</v>
      </c>
      <c r="R184" s="11" t="s">
        <v>515</v>
      </c>
      <c r="S184" s="1" t="b">
        <f t="shared" si="65"/>
        <v>1</v>
      </c>
      <c r="T184" s="1" t="b" cm="1">
        <f t="array" ref="T184">IF(NOT(ISBLANK($C184)),AND(S184=TRUE,LEN(R184)&lt;61,NOT(ISNUMBER(FIND('List of Values'!$C$2:$C$23,R184)))),"")</f>
        <v>1</v>
      </c>
      <c r="V184" s="1" t="b">
        <f t="shared" si="66"/>
        <v>1</v>
      </c>
      <c r="W184" s="1" t="b" cm="1">
        <f t="array" ref="W184">IF(NOT(ISBLANK($C184)),AND(V184=TRUE,LEN(U184)&lt;61,NOT(ISNUMBER(FIND('List of Values'!$C$2:$C$23,U184)))),"")</f>
        <v>1</v>
      </c>
      <c r="X184" s="11" t="s">
        <v>1151</v>
      </c>
      <c r="Y184" s="1" t="b">
        <f t="shared" si="67"/>
        <v>1</v>
      </c>
      <c r="Z184" s="1" t="b" cm="1">
        <f t="array" ref="Z184">IF(NOT(ISBLANK($C184)),AND(Y184=TRUE,LEN(X184)&lt;81,NOT(ISNUMBER(FIND('List of Values'!$C$2:$C$23,X184)))),"")</f>
        <v>1</v>
      </c>
      <c r="AA184" s="11" t="s">
        <v>517</v>
      </c>
      <c r="AB184" s="1" t="b">
        <f t="shared" si="68"/>
        <v>1</v>
      </c>
      <c r="AC184" s="1" t="b">
        <f>IF(NOT(ISBLANK($C184)),AND(AB184=TRUE,NOT(COUNTIF('List of Values'!$B$2:$B$255,AA184)=0)),"")</f>
        <v>1</v>
      </c>
      <c r="AD184" s="11" t="s">
        <v>247</v>
      </c>
      <c r="AE184" s="1" t="b">
        <f t="shared" si="69"/>
        <v>1</v>
      </c>
      <c r="AF184" s="1" t="b">
        <f>IF(NOT(ISBLANK($C184)),AND(AE184=TRUE,NOT(COUNTIF('List of Values'!$F$2:$F$255,AD184)=0)),"")</f>
        <v>1</v>
      </c>
      <c r="AG184" s="11" t="s">
        <v>177</v>
      </c>
      <c r="AH184" s="1" t="b">
        <f t="shared" si="70"/>
        <v>1</v>
      </c>
      <c r="AI184" s="1" t="b">
        <f>IF(NOT(ISBLANK($C184)),AND(AH184=TRUE,NOT(COUNTIF('List of Values'!$N$2:$N$40,AG184)=0)),"")</f>
        <v>1</v>
      </c>
      <c r="AJ184" s="59" t="s">
        <v>196</v>
      </c>
      <c r="AK184" s="1" t="b">
        <f t="shared" si="71"/>
        <v>1</v>
      </c>
      <c r="AL184" s="1" t="b">
        <f>IF(NOT(ISBLANK($C184)),AND(AK184=TRUE,NOT(COUNTIF('List of Values'!$O$2:$O$30,AJ184)=0)),"")</f>
        <v>1</v>
      </c>
      <c r="AM184" s="11" t="s">
        <v>302</v>
      </c>
      <c r="AN184" s="1" t="b">
        <f t="shared" si="72"/>
        <v>1</v>
      </c>
      <c r="AO184" s="1" t="b">
        <f>IF(NOT(ISBLANK($C184)),AND(AN184=TRUE,NOT(COUNTIF('List of Values'!$AF$2:$AF$20,AM184)=0)),"")</f>
        <v>1</v>
      </c>
      <c r="AQ184" s="1" t="b">
        <f t="shared" si="73"/>
        <v>1</v>
      </c>
      <c r="AR184" s="1" t="b" cm="1">
        <f t="array" ref="AR184">IF(NOT(ISBLANK($C184)),AND(AQ184=TRUE,LEN(AP184)&lt;81,NOT(ISNUMBER(FIND('List of Values'!$C$2:$C$20,AP184)))),"")</f>
        <v>1</v>
      </c>
      <c r="AS184" s="11" t="str">
        <f t="shared" si="74"/>
        <v>MARINE STEWARDSHIP COUNCIL INTERNATIONAL LTD.</v>
      </c>
      <c r="AT184" s="1" t="b">
        <f t="shared" si="75"/>
        <v>1</v>
      </c>
      <c r="AU184" s="1" t="b" cm="1">
        <f t="array" ref="AU184">IF(NOT(ISBLANK($C184)),AND(AT184=TRUE,LEN(AS184)&lt;81,NOT(ISNUMBER(FIND('List of Values'!$C$2:$C$20,AS184)))),"")</f>
        <v>1</v>
      </c>
      <c r="AV184" s="11" t="s">
        <v>1152</v>
      </c>
      <c r="AW184" s="1" t="b">
        <f t="shared" si="76"/>
        <v>1</v>
      </c>
      <c r="AX184" s="1" t="b" cm="1">
        <f t="array" ref="AX184">IF(NOT(ISBLANK($C184)),AND(AW184=TRUE,LEN(AV184)&lt;21,NOT(ISNUMBER(FIND('List of Values'!$C$2:$C$20,AV184)))),"")</f>
        <v>1</v>
      </c>
      <c r="AY184" s="11">
        <v>10001</v>
      </c>
      <c r="AZ184" s="1" t="b">
        <f t="shared" si="30"/>
        <v>1</v>
      </c>
      <c r="BA184" s="10" t="b">
        <f>IF(NOT(ISBLANK($C184)),AND(AZ184=TRUE,NOT(COUNTIF('List of Values'!$R$2:$R$400,AY184)=0)),"")</f>
        <v>1</v>
      </c>
      <c r="BB184" s="20"/>
      <c r="BC184" s="1" t="b">
        <f t="shared" si="77"/>
        <v>1</v>
      </c>
      <c r="BD184" s="1" t="b" cm="1">
        <f t="array" ref="BD184">IF(NOT(ISBLANK($C184)),OR(ISBLANK(BB184),AND(NOT(ISNUMBER(FIND('List of Values'!$C$2:$C$23,BB184))),ISNUMBER(DATEVALUE(BB184)))),"")</f>
        <v>1</v>
      </c>
      <c r="BE184" s="20"/>
      <c r="BF184" s="1" t="b">
        <f t="shared" si="78"/>
        <v>1</v>
      </c>
      <c r="BG184" s="1" t="b" cm="1">
        <f t="array" ref="BG184">IF(NOT(ISBLANK($C184)),OR(ISBLANK(BE184),AND(NOT(ISNUMBER(FIND('List of Values'!$C$2:$C$23,BE184))),ISNUMBER(DATEVALUE(BE184)))),"")</f>
        <v>1</v>
      </c>
      <c r="BI184" s="1" t="b">
        <f t="shared" si="79"/>
        <v>1</v>
      </c>
      <c r="BJ184" s="1" t="b">
        <f t="shared" si="80"/>
        <v>1</v>
      </c>
      <c r="BK184" s="11" t="s">
        <v>27</v>
      </c>
      <c r="BL184" s="1" t="b">
        <f t="shared" si="81"/>
        <v>1</v>
      </c>
      <c r="BM184" s="1" t="b">
        <f>IF(NOT(ISBLANK($C184)),AND(BL184=TRUE,NOT(COUNTIF('List of Values'!$A$2:$A$20,BK184)=0)),"")</f>
        <v>1</v>
      </c>
      <c r="BN184" s="11" t="s">
        <v>186</v>
      </c>
      <c r="BO184" s="1" t="b">
        <f t="shared" si="82"/>
        <v>1</v>
      </c>
      <c r="BP184" s="1" t="b">
        <f t="shared" si="83"/>
        <v>1</v>
      </c>
      <c r="BR184" s="1" t="b">
        <f t="shared" si="84"/>
        <v>1</v>
      </c>
      <c r="BS184" s="1" t="b">
        <f>IF(NOT(ISBLANK($C184)),OR(ISBLANK(BQ184),NOT(COUNTIF('List of Values'!$K$2:$K$30,BQ184)=0)),"")</f>
        <v>1</v>
      </c>
      <c r="BU184" s="1" t="b">
        <f t="shared" si="85"/>
        <v>1</v>
      </c>
      <c r="BV184" s="1" t="b">
        <f t="shared" si="86"/>
        <v>1</v>
      </c>
      <c r="BX184" s="1" t="b">
        <f t="shared" si="87"/>
        <v>1</v>
      </c>
      <c r="BY184" s="1" t="b">
        <f t="shared" si="88"/>
        <v>1</v>
      </c>
      <c r="BZ184" t="str">
        <f>_xlfn.XLOOKUP(C184,[1]Blad1!$A:$A,[1]Blad1!$D:$D,"")</f>
        <v/>
      </c>
    </row>
    <row r="185" spans="2:78">
      <c r="B185" s="43">
        <f t="shared" si="89"/>
        <v>0</v>
      </c>
      <c r="C185" s="11">
        <v>218085</v>
      </c>
      <c r="D185" s="11" t="s">
        <v>1153</v>
      </c>
      <c r="E185" s="11" t="s">
        <v>199</v>
      </c>
      <c r="F185" s="12">
        <v>5566654090</v>
      </c>
      <c r="G185" s="1" t="b">
        <f t="shared" si="61"/>
        <v>1</v>
      </c>
      <c r="H185" s="1" t="b" cm="1">
        <f t="array" ref="H185">IF(NOT(ISBLANK($C185)),AND(G185=TRUE,LEN(F185)&lt;30,NOT(ISNUMBER(FIND('List of Values'!$C$2:$C$20,F185)))),"")</f>
        <v>1</v>
      </c>
      <c r="I185" s="11" t="s">
        <v>1154</v>
      </c>
      <c r="J185" s="1" t="b">
        <f t="shared" si="62"/>
        <v>1</v>
      </c>
      <c r="K185" s="1" t="b" cm="1">
        <f t="array" ref="K185">IF(NOT(ISBLANK($C185)),AND(J185=TRUE,LEN(I185)&lt;20,NOT(ISNUMBER(FIND('List of Values'!$C$2:$C$20,I185)))),"")</f>
        <v>1</v>
      </c>
      <c r="L185" s="11" t="s">
        <v>1155</v>
      </c>
      <c r="M185" s="1" t="b">
        <f t="shared" si="63"/>
        <v>1</v>
      </c>
      <c r="N185" s="1" t="b" cm="1">
        <f t="array" ref="N185">IF(NOT(ISBLANK($C185)),AND(M185=TRUE,LEN(L185)&lt;81,NOT(ISNUMBER(FIND('List of Values'!$C$2:$C$20,L185)))),"")</f>
        <v>1</v>
      </c>
      <c r="P185" s="1" t="b">
        <f t="shared" si="64"/>
        <v>1</v>
      </c>
      <c r="Q185" s="1" t="b" cm="1">
        <f t="array" ref="Q185">IF(NOT(ISBLANK($C185)),AND(P185=TRUE,LEN(O185)&lt;81,NOT(ISNUMBER(FIND('List of Values'!$C$2:$C$20,O185)))),"")</f>
        <v>1</v>
      </c>
      <c r="R185" s="11" t="s">
        <v>202</v>
      </c>
      <c r="S185" s="1" t="b">
        <f t="shared" si="65"/>
        <v>1</v>
      </c>
      <c r="T185" s="1" t="b" cm="1">
        <f t="array" ref="T185">IF(NOT(ISBLANK($C185)),AND(S185=TRUE,LEN(R185)&lt;61,NOT(ISNUMBER(FIND('List of Values'!$C$2:$C$23,R185)))),"")</f>
        <v>1</v>
      </c>
      <c r="V185" s="1" t="b">
        <f t="shared" si="66"/>
        <v>1</v>
      </c>
      <c r="W185" s="1" t="b" cm="1">
        <f t="array" ref="W185">IF(NOT(ISBLANK($C185)),AND(V185=TRUE,LEN(U185)&lt;61,NOT(ISNUMBER(FIND('List of Values'!$C$2:$C$23,U185)))),"")</f>
        <v>1</v>
      </c>
      <c r="X185" s="11" t="s">
        <v>1156</v>
      </c>
      <c r="Y185" s="1" t="b">
        <f t="shared" si="67"/>
        <v>1</v>
      </c>
      <c r="Z185" s="1" t="b" cm="1">
        <f t="array" ref="Z185">IF(NOT(ISBLANK($C185)),AND(Y185=TRUE,LEN(X185)&lt;81,NOT(ISNUMBER(FIND('List of Values'!$C$2:$C$23,X185)))),"")</f>
        <v>1</v>
      </c>
      <c r="AA185" s="11" t="s">
        <v>193</v>
      </c>
      <c r="AB185" s="1" t="b">
        <f t="shared" si="68"/>
        <v>1</v>
      </c>
      <c r="AC185" s="1" t="b">
        <f>IF(NOT(ISBLANK($C185)),AND(AB185=TRUE,NOT(COUNTIF('List of Values'!$B$2:$B$255,AA185)=0)),"")</f>
        <v>1</v>
      </c>
      <c r="AD185" s="11" t="s">
        <v>194</v>
      </c>
      <c r="AE185" s="1" t="b">
        <f t="shared" si="69"/>
        <v>1</v>
      </c>
      <c r="AF185" s="1" t="b">
        <f>IF(NOT(ISBLANK($C185)),AND(AE185=TRUE,NOT(COUNTIF('List of Values'!$F$2:$F$255,AD185)=0)),"")</f>
        <v>1</v>
      </c>
      <c r="AG185" s="11" t="s">
        <v>214</v>
      </c>
      <c r="AH185" s="1" t="b">
        <f t="shared" si="70"/>
        <v>1</v>
      </c>
      <c r="AI185" s="1" t="b">
        <f>IF(NOT(ISBLANK($C185)),AND(AH185=TRUE,NOT(COUNTIF('List of Values'!$N$2:$N$40,AG185)=0)),"")</f>
        <v>1</v>
      </c>
      <c r="AJ185" s="37" t="s">
        <v>196</v>
      </c>
      <c r="AK185" s="1" t="b">
        <f t="shared" si="71"/>
        <v>1</v>
      </c>
      <c r="AL185" s="1" t="b">
        <f>IF(NOT(ISBLANK($C185)),AND(AK185=TRUE,NOT(COUNTIF('List of Values'!$O$2:$O$30,AJ185)=0)),"")</f>
        <v>1</v>
      </c>
      <c r="AM185" s="11" t="s">
        <v>179</v>
      </c>
      <c r="AN185" s="1" t="b">
        <f t="shared" si="72"/>
        <v>1</v>
      </c>
      <c r="AO185" s="1" t="b">
        <f>IF(NOT(ISBLANK($C185)),AND(AN185=TRUE,NOT(COUNTIF('List of Values'!$AF$2:$AF$20,AM185)=0)),"")</f>
        <v>1</v>
      </c>
      <c r="AQ185" s="1" t="b">
        <f t="shared" si="73"/>
        <v>1</v>
      </c>
      <c r="AR185" s="1" t="b" cm="1">
        <f t="array" ref="AR185">IF(NOT(ISBLANK($C185)),AND(AQ185=TRUE,LEN(AP185)&lt;81,NOT(ISNUMBER(FIND('List of Values'!$C$2:$C$20,AP185)))),"")</f>
        <v>1</v>
      </c>
      <c r="AS185" s="11" t="str">
        <f t="shared" si="74"/>
        <v>FÖRPACKNINGS-TIDNINGSINSAMLINGEN AB</v>
      </c>
      <c r="AT185" s="1" t="b">
        <f t="shared" si="75"/>
        <v>1</v>
      </c>
      <c r="AU185" s="1" t="b" cm="1">
        <f t="array" ref="AU185">IF(NOT(ISBLANK($C185)),AND(AT185=TRUE,LEN(AS185)&lt;81,NOT(ISNUMBER(FIND('List of Values'!$C$2:$C$20,AS185)))),"")</f>
        <v>1</v>
      </c>
      <c r="AV185" s="11" t="s">
        <v>1157</v>
      </c>
      <c r="AW185" s="1" t="b">
        <f t="shared" si="76"/>
        <v>1</v>
      </c>
      <c r="AX185" s="1" t="b" cm="1">
        <f t="array" ref="AX185">IF(NOT(ISBLANK($C185)),AND(AW185=TRUE,LEN(AV185)&lt;21,NOT(ISNUMBER(FIND('List of Values'!$C$2:$C$20,AV185)))),"")</f>
        <v>1</v>
      </c>
      <c r="AY185" s="11">
        <v>10001</v>
      </c>
      <c r="AZ185" s="1" t="b">
        <f t="shared" si="30"/>
        <v>1</v>
      </c>
      <c r="BA185" s="10" t="b">
        <f>IF(NOT(ISBLANK($C185)),AND(AZ185=TRUE,NOT(COUNTIF('List of Values'!$R$2:$R$400,AY185)=0)),"")</f>
        <v>1</v>
      </c>
      <c r="BB185" s="20"/>
      <c r="BC185" s="1" t="b">
        <f t="shared" si="77"/>
        <v>1</v>
      </c>
      <c r="BD185" s="1" t="b" cm="1">
        <f t="array" ref="BD185">IF(NOT(ISBLANK($C185)),OR(ISBLANK(BB185),AND(NOT(ISNUMBER(FIND('List of Values'!$C$2:$C$23,BB185))),ISNUMBER(DATEVALUE(BB185)))),"")</f>
        <v>1</v>
      </c>
      <c r="BE185" s="20"/>
      <c r="BF185" s="1" t="b">
        <f t="shared" si="78"/>
        <v>1</v>
      </c>
      <c r="BG185" s="1" t="b" cm="1">
        <f t="array" ref="BG185">IF(NOT(ISBLANK($C185)),OR(ISBLANK(BE185),AND(NOT(ISNUMBER(FIND('List of Values'!$C$2:$C$23,BE185))),ISNUMBER(DATEVALUE(BE185)))),"")</f>
        <v>1</v>
      </c>
      <c r="BI185" s="1" t="b">
        <f t="shared" si="79"/>
        <v>1</v>
      </c>
      <c r="BJ185" s="1" t="b">
        <f t="shared" si="80"/>
        <v>1</v>
      </c>
      <c r="BK185" s="11" t="s">
        <v>27</v>
      </c>
      <c r="BL185" s="1" t="b">
        <f t="shared" si="81"/>
        <v>1</v>
      </c>
      <c r="BM185" s="1" t="b">
        <f>IF(NOT(ISBLANK($C185)),AND(BL185=TRUE,NOT(COUNTIF('List of Values'!$A$2:$A$20,BK185)=0)),"")</f>
        <v>1</v>
      </c>
      <c r="BN185" s="11" t="s">
        <v>186</v>
      </c>
      <c r="BO185" s="1" t="b">
        <f t="shared" si="82"/>
        <v>1</v>
      </c>
      <c r="BP185" s="1" t="b">
        <f t="shared" si="83"/>
        <v>1</v>
      </c>
      <c r="BR185" s="1" t="b">
        <f t="shared" si="84"/>
        <v>1</v>
      </c>
      <c r="BS185" s="1" t="b">
        <f>IF(NOT(ISBLANK($C185)),OR(ISBLANK(BQ185),NOT(COUNTIF('List of Values'!$K$2:$K$30,BQ185)=0)),"")</f>
        <v>1</v>
      </c>
      <c r="BU185" s="1" t="b">
        <f t="shared" si="85"/>
        <v>1</v>
      </c>
      <c r="BV185" s="1" t="b">
        <f t="shared" si="86"/>
        <v>1</v>
      </c>
      <c r="BX185" s="1" t="b">
        <f t="shared" si="87"/>
        <v>1</v>
      </c>
      <c r="BY185" s="1" t="b">
        <f t="shared" si="88"/>
        <v>1</v>
      </c>
      <c r="BZ185" t="str">
        <f>_xlfn.XLOOKUP(C185,[1]Blad1!$A:$A,[1]Blad1!$D:$D,"")</f>
        <v/>
      </c>
    </row>
    <row r="186" spans="2:78">
      <c r="B186" s="43">
        <f t="shared" si="89"/>
        <v>0</v>
      </c>
      <c r="C186" s="11">
        <v>218043</v>
      </c>
      <c r="D186" s="11" t="s">
        <v>1158</v>
      </c>
      <c r="E186" s="11" t="s">
        <v>199</v>
      </c>
      <c r="F186" s="12">
        <v>5561905935</v>
      </c>
      <c r="G186" s="1" t="b">
        <f t="shared" si="61"/>
        <v>1</v>
      </c>
      <c r="H186" s="1" t="b" cm="1">
        <f t="array" ref="H186">IF(NOT(ISBLANK($C186)),AND(G186=TRUE,LEN(F186)&lt;30,NOT(ISNUMBER(FIND('List of Values'!$C$2:$C$20,F186)))),"")</f>
        <v>1</v>
      </c>
      <c r="I186" s="11" t="s">
        <v>1159</v>
      </c>
      <c r="J186" s="1" t="b">
        <f t="shared" si="62"/>
        <v>1</v>
      </c>
      <c r="K186" s="1" t="b" cm="1">
        <f t="array" ref="K186">IF(NOT(ISBLANK($C186)),AND(J186=TRUE,LEN(I186)&lt;20,NOT(ISNUMBER(FIND('List of Values'!$C$2:$C$20,I186)))),"")</f>
        <v>1</v>
      </c>
      <c r="L186" s="11" t="s">
        <v>1160</v>
      </c>
      <c r="M186" s="1" t="b">
        <f t="shared" si="63"/>
        <v>1</v>
      </c>
      <c r="N186" s="1" t="b" cm="1">
        <f t="array" ref="N186">IF(NOT(ISBLANK($C186)),AND(M186=TRUE,LEN(L186)&lt;81,NOT(ISNUMBER(FIND('List of Values'!$C$2:$C$20,L186)))),"")</f>
        <v>1</v>
      </c>
      <c r="P186" s="1" t="b">
        <f t="shared" si="64"/>
        <v>1</v>
      </c>
      <c r="Q186" s="1" t="b" cm="1">
        <f t="array" ref="Q186">IF(NOT(ISBLANK($C186)),AND(P186=TRUE,LEN(O186)&lt;81,NOT(ISNUMBER(FIND('List of Values'!$C$2:$C$20,O186)))),"")</f>
        <v>1</v>
      </c>
      <c r="R186" s="11" t="s">
        <v>527</v>
      </c>
      <c r="S186" s="1" t="b">
        <f t="shared" si="65"/>
        <v>1</v>
      </c>
      <c r="T186" s="1" t="b" cm="1">
        <f t="array" ref="T186">IF(NOT(ISBLANK($C186)),AND(S186=TRUE,LEN(R186)&lt;61,NOT(ISNUMBER(FIND('List of Values'!$C$2:$C$23,R186)))),"")</f>
        <v>1</v>
      </c>
      <c r="V186" s="1" t="b">
        <f t="shared" si="66"/>
        <v>1</v>
      </c>
      <c r="W186" s="1" t="b" cm="1">
        <f t="array" ref="W186">IF(NOT(ISBLANK($C186)),AND(V186=TRUE,LEN(U186)&lt;61,NOT(ISNUMBER(FIND('List of Values'!$C$2:$C$23,U186)))),"")</f>
        <v>1</v>
      </c>
      <c r="X186" s="11" t="s">
        <v>1161</v>
      </c>
      <c r="Y186" s="1" t="b">
        <f t="shared" si="67"/>
        <v>1</v>
      </c>
      <c r="Z186" s="1" t="b" cm="1">
        <f t="array" ref="Z186">IF(NOT(ISBLANK($C186)),AND(Y186=TRUE,LEN(X186)&lt;81,NOT(ISNUMBER(FIND('List of Values'!$C$2:$C$23,X186)))),"")</f>
        <v>1</v>
      </c>
      <c r="AA186" s="11" t="s">
        <v>193</v>
      </c>
      <c r="AB186" s="1" t="b">
        <f t="shared" si="68"/>
        <v>1</v>
      </c>
      <c r="AC186" s="1" t="b">
        <f>IF(NOT(ISBLANK($C186)),AND(AB186=TRUE,NOT(COUNTIF('List of Values'!$B$2:$B$255,AA186)=0)),"")</f>
        <v>1</v>
      </c>
      <c r="AD186" s="11" t="s">
        <v>194</v>
      </c>
      <c r="AE186" s="1" t="b">
        <f t="shared" si="69"/>
        <v>1</v>
      </c>
      <c r="AF186" s="1" t="b">
        <f>IF(NOT(ISBLANK($C186)),AND(AE186=TRUE,NOT(COUNTIF('List of Values'!$F$2:$F$255,AD186)=0)),"")</f>
        <v>1</v>
      </c>
      <c r="AG186" s="11" t="s">
        <v>195</v>
      </c>
      <c r="AH186" s="1" t="b">
        <f t="shared" si="70"/>
        <v>1</v>
      </c>
      <c r="AI186" s="1" t="b">
        <f>IF(NOT(ISBLANK($C186)),AND(AH186=TRUE,NOT(COUNTIF('List of Values'!$N$2:$N$40,AG186)=0)),"")</f>
        <v>1</v>
      </c>
      <c r="AJ186" s="37" t="s">
        <v>196</v>
      </c>
      <c r="AK186" s="1" t="b">
        <f t="shared" si="71"/>
        <v>1</v>
      </c>
      <c r="AL186" s="1" t="b">
        <f>IF(NOT(ISBLANK($C186)),AND(AK186=TRUE,NOT(COUNTIF('List of Values'!$O$2:$O$30,AJ186)=0)),"")</f>
        <v>1</v>
      </c>
      <c r="AM186" s="11" t="s">
        <v>179</v>
      </c>
      <c r="AN186" s="1" t="b">
        <f t="shared" si="72"/>
        <v>1</v>
      </c>
      <c r="AO186" s="1" t="b">
        <f>IF(NOT(ISBLANK($C186)),AND(AN186=TRUE,NOT(COUNTIF('List of Values'!$AF$2:$AF$20,AM186)=0)),"")</f>
        <v>1</v>
      </c>
      <c r="AQ186" s="1" t="b">
        <f t="shared" si="73"/>
        <v>1</v>
      </c>
      <c r="AR186" s="1" t="b" cm="1">
        <f t="array" ref="AR186">IF(NOT(ISBLANK($C186)),AND(AQ186=TRUE,LEN(AP186)&lt;81,NOT(ISNUMBER(FIND('List of Values'!$C$2:$C$20,AP186)))),"")</f>
        <v>1</v>
      </c>
      <c r="AS186" s="11" t="str">
        <f t="shared" si="74"/>
        <v>KIWA INSPECTA AB</v>
      </c>
      <c r="AT186" s="1" t="b">
        <f t="shared" si="75"/>
        <v>1</v>
      </c>
      <c r="AU186" s="1" t="b" cm="1">
        <f t="array" ref="AU186">IF(NOT(ISBLANK($C186)),AND(AT186=TRUE,LEN(AS186)&lt;81,NOT(ISNUMBER(FIND('List of Values'!$C$2:$C$20,AS186)))),"")</f>
        <v>1</v>
      </c>
      <c r="AV186" s="11" t="s">
        <v>1162</v>
      </c>
      <c r="AW186" s="1" t="b">
        <f t="shared" si="76"/>
        <v>1</v>
      </c>
      <c r="AX186" s="1" t="b" cm="1">
        <f t="array" ref="AX186">IF(NOT(ISBLANK($C186)),AND(AW186=TRUE,LEN(AV186)&lt;21,NOT(ISNUMBER(FIND('List of Values'!$C$2:$C$20,AV186)))),"")</f>
        <v>1</v>
      </c>
      <c r="AY186" s="11">
        <v>10001</v>
      </c>
      <c r="AZ186" s="1" t="b">
        <f t="shared" si="30"/>
        <v>1</v>
      </c>
      <c r="BA186" s="10" t="b">
        <f>IF(NOT(ISBLANK($C186)),AND(AZ186=TRUE,NOT(COUNTIF('List of Values'!$R$2:$R$400,AY186)=0)),"")</f>
        <v>1</v>
      </c>
      <c r="BB186" s="20"/>
      <c r="BC186" s="1" t="b">
        <f t="shared" si="77"/>
        <v>1</v>
      </c>
      <c r="BD186" s="1" t="b" cm="1">
        <f t="array" ref="BD186">IF(NOT(ISBLANK($C186)),OR(ISBLANK(BB186),AND(NOT(ISNUMBER(FIND('List of Values'!$C$2:$C$23,BB186))),ISNUMBER(DATEVALUE(BB186)))),"")</f>
        <v>1</v>
      </c>
      <c r="BE186" s="20"/>
      <c r="BF186" s="1" t="b">
        <f t="shared" si="78"/>
        <v>1</v>
      </c>
      <c r="BG186" s="1" t="b" cm="1">
        <f t="array" ref="BG186">IF(NOT(ISBLANK($C186)),OR(ISBLANK(BE186),AND(NOT(ISNUMBER(FIND('List of Values'!$C$2:$C$23,BE186))),ISNUMBER(DATEVALUE(BE186)))),"")</f>
        <v>1</v>
      </c>
      <c r="BI186" s="1" t="b">
        <f t="shared" si="79"/>
        <v>1</v>
      </c>
      <c r="BJ186" s="1" t="b">
        <f t="shared" si="80"/>
        <v>1</v>
      </c>
      <c r="BK186" s="11" t="s">
        <v>27</v>
      </c>
      <c r="BL186" s="1" t="b">
        <f t="shared" si="81"/>
        <v>1</v>
      </c>
      <c r="BM186" s="1" t="b">
        <f>IF(NOT(ISBLANK($C186)),AND(BL186=TRUE,NOT(COUNTIF('List of Values'!$A$2:$A$20,BK186)=0)),"")</f>
        <v>1</v>
      </c>
      <c r="BN186" s="11" t="s">
        <v>186</v>
      </c>
      <c r="BO186" s="1" t="b">
        <f t="shared" si="82"/>
        <v>1</v>
      </c>
      <c r="BP186" s="1" t="b">
        <f t="shared" si="83"/>
        <v>1</v>
      </c>
      <c r="BR186" s="1" t="b">
        <f t="shared" si="84"/>
        <v>1</v>
      </c>
      <c r="BS186" s="1" t="b">
        <f>IF(NOT(ISBLANK($C186)),OR(ISBLANK(BQ186),NOT(COUNTIF('List of Values'!$K$2:$K$30,BQ186)=0)),"")</f>
        <v>1</v>
      </c>
      <c r="BU186" s="1" t="b">
        <f t="shared" si="85"/>
        <v>1</v>
      </c>
      <c r="BV186" s="1" t="b">
        <f t="shared" si="86"/>
        <v>1</v>
      </c>
      <c r="BX186" s="1" t="b">
        <f t="shared" si="87"/>
        <v>1</v>
      </c>
      <c r="BY186" s="1" t="b">
        <f t="shared" si="88"/>
        <v>1</v>
      </c>
      <c r="BZ186" t="str">
        <f>_xlfn.XLOOKUP(C186,[1]Blad1!$A:$A,[1]Blad1!$D:$D,"")</f>
        <v/>
      </c>
    </row>
    <row r="187" spans="2:78">
      <c r="B187" s="43">
        <f t="shared" si="89"/>
        <v>0</v>
      </c>
      <c r="C187" s="11">
        <v>202818</v>
      </c>
      <c r="D187" s="11" t="s">
        <v>1163</v>
      </c>
      <c r="E187" s="11" t="s">
        <v>199</v>
      </c>
      <c r="F187" s="12">
        <v>5566850623</v>
      </c>
      <c r="G187" s="1" t="b">
        <f t="shared" si="61"/>
        <v>1</v>
      </c>
      <c r="H187" s="1" t="b" cm="1">
        <f t="array" ref="H187">IF(NOT(ISBLANK($C187)),AND(G187=TRUE,LEN(F187)&lt;30,NOT(ISNUMBER(FIND('List of Values'!$C$2:$C$20,F187)))),"")</f>
        <v>1</v>
      </c>
      <c r="I187" s="11" t="s">
        <v>1164</v>
      </c>
      <c r="J187" s="1" t="b">
        <f t="shared" si="62"/>
        <v>1</v>
      </c>
      <c r="K187" s="1" t="b" cm="1">
        <f t="array" ref="K187">IF(NOT(ISBLANK($C187)),AND(J187=TRUE,LEN(I187)&lt;20,NOT(ISNUMBER(FIND('List of Values'!$C$2:$C$20,I187)))),"")</f>
        <v>1</v>
      </c>
      <c r="L187" s="11" t="s">
        <v>1165</v>
      </c>
      <c r="M187" s="1" t="b">
        <f t="shared" si="63"/>
        <v>1</v>
      </c>
      <c r="N187" s="1" t="b" cm="1">
        <f t="array" ref="N187">IF(NOT(ISBLANK($C187)),AND(M187=TRUE,LEN(L187)&lt;81,NOT(ISNUMBER(FIND('List of Values'!$C$2:$C$20,L187)))),"")</f>
        <v>1</v>
      </c>
      <c r="P187" s="1" t="b">
        <f t="shared" si="64"/>
        <v>1</v>
      </c>
      <c r="Q187" s="1" t="b" cm="1">
        <f t="array" ref="Q187">IF(NOT(ISBLANK($C187)),AND(P187=TRUE,LEN(O187)&lt;81,NOT(ISNUMBER(FIND('List of Values'!$C$2:$C$20,O187)))),"")</f>
        <v>1</v>
      </c>
      <c r="R187" s="11" t="s">
        <v>859</v>
      </c>
      <c r="S187" s="1" t="b">
        <f t="shared" si="65"/>
        <v>1</v>
      </c>
      <c r="T187" s="1" t="b" cm="1">
        <f t="array" ref="T187">IF(NOT(ISBLANK($C187)),AND(S187=TRUE,LEN(R187)&lt;61,NOT(ISNUMBER(FIND('List of Values'!$C$2:$C$23,R187)))),"")</f>
        <v>1</v>
      </c>
      <c r="V187" s="1" t="b">
        <f t="shared" si="66"/>
        <v>1</v>
      </c>
      <c r="W187" s="1" t="b" cm="1">
        <f t="array" ref="W187">IF(NOT(ISBLANK($C187)),AND(V187=TRUE,LEN(U187)&lt;61,NOT(ISNUMBER(FIND('List of Values'!$C$2:$C$23,U187)))),"")</f>
        <v>1</v>
      </c>
      <c r="X187" s="11" t="s">
        <v>860</v>
      </c>
      <c r="Y187" s="1" t="b">
        <f t="shared" si="67"/>
        <v>1</v>
      </c>
      <c r="Z187" s="1" t="b" cm="1">
        <f t="array" ref="Z187">IF(NOT(ISBLANK($C187)),AND(Y187=TRUE,LEN(X187)&lt;81,NOT(ISNUMBER(FIND('List of Values'!$C$2:$C$23,X187)))),"")</f>
        <v>1</v>
      </c>
      <c r="AA187" s="11" t="s">
        <v>193</v>
      </c>
      <c r="AB187" s="1" t="b">
        <f t="shared" si="68"/>
        <v>1</v>
      </c>
      <c r="AC187" s="1" t="b">
        <f>IF(NOT(ISBLANK($C187)),AND(AB187=TRUE,NOT(COUNTIF('List of Values'!$B$2:$B$255,AA187)=0)),"")</f>
        <v>1</v>
      </c>
      <c r="AD187" s="11" t="s">
        <v>194</v>
      </c>
      <c r="AE187" s="1" t="b">
        <f t="shared" si="69"/>
        <v>1</v>
      </c>
      <c r="AF187" s="1" t="b">
        <f>IF(NOT(ISBLANK($C187)),AND(AE187=TRUE,NOT(COUNTIF('List of Values'!$F$2:$F$255,AD187)=0)),"")</f>
        <v>1</v>
      </c>
      <c r="AG187" s="11" t="s">
        <v>195</v>
      </c>
      <c r="AH187" s="1" t="b">
        <f t="shared" si="70"/>
        <v>1</v>
      </c>
      <c r="AI187" s="1" t="b">
        <f>IF(NOT(ISBLANK($C187)),AND(AH187=TRUE,NOT(COUNTIF('List of Values'!$N$2:$N$40,AG187)=0)),"")</f>
        <v>1</v>
      </c>
      <c r="AJ187" s="37" t="s">
        <v>196</v>
      </c>
      <c r="AK187" s="1" t="b">
        <f t="shared" si="71"/>
        <v>1</v>
      </c>
      <c r="AL187" s="1" t="b">
        <f>IF(NOT(ISBLANK($C187)),AND(AK187=TRUE,NOT(COUNTIF('List of Values'!$O$2:$O$30,AJ187)=0)),"")</f>
        <v>1</v>
      </c>
      <c r="AM187" s="11" t="s">
        <v>179</v>
      </c>
      <c r="AN187" s="1" t="b">
        <f t="shared" si="72"/>
        <v>1</v>
      </c>
      <c r="AO187" s="1" t="b">
        <f>IF(NOT(ISBLANK($C187)),AND(AN187=TRUE,NOT(COUNTIF('List of Values'!$AF$2:$AF$20,AM187)=0)),"")</f>
        <v>1</v>
      </c>
      <c r="AQ187" s="1" t="b">
        <f t="shared" si="73"/>
        <v>1</v>
      </c>
      <c r="AR187" s="1" t="b" cm="1">
        <f t="array" ref="AR187">IF(NOT(ISBLANK($C187)),AND(AQ187=TRUE,LEN(AP187)&lt;81,NOT(ISNUMBER(FIND('List of Values'!$C$2:$C$20,AP187)))),"")</f>
        <v>1</v>
      </c>
      <c r="AS187" s="11" t="str">
        <f t="shared" si="74"/>
        <v>XXL SPORT &amp; VILDMARK AB</v>
      </c>
      <c r="AT187" s="1" t="b">
        <f t="shared" si="75"/>
        <v>1</v>
      </c>
      <c r="AU187" s="1" t="b" cm="1">
        <f t="array" ref="AU187">IF(NOT(ISBLANK($C187)),AND(AT187=TRUE,LEN(AS187)&lt;81,NOT(ISNUMBER(FIND('List of Values'!$C$2:$C$20,AS187)))),"")</f>
        <v>1</v>
      </c>
      <c r="AV187" s="11" t="s">
        <v>1166</v>
      </c>
      <c r="AW187" s="1" t="b">
        <f t="shared" si="76"/>
        <v>1</v>
      </c>
      <c r="AX187" s="1" t="b" cm="1">
        <f t="array" ref="AX187">IF(NOT(ISBLANK($C187)),AND(AW187=TRUE,LEN(AV187)&lt;21,NOT(ISNUMBER(FIND('List of Values'!$C$2:$C$20,AV187)))),"")</f>
        <v>1</v>
      </c>
      <c r="AY187" s="11">
        <v>10001</v>
      </c>
      <c r="AZ187" s="1" t="b">
        <f t="shared" si="30"/>
        <v>1</v>
      </c>
      <c r="BA187" s="10" t="b">
        <f>IF(NOT(ISBLANK($C187)),AND(AZ187=TRUE,NOT(COUNTIF('List of Values'!$R$2:$R$400,AY187)=0)),"")</f>
        <v>1</v>
      </c>
      <c r="BB187" s="20"/>
      <c r="BC187" s="1" t="b">
        <f t="shared" si="77"/>
        <v>1</v>
      </c>
      <c r="BD187" s="1" t="b" cm="1">
        <f t="array" ref="BD187">IF(NOT(ISBLANK($C187)),OR(ISBLANK(BB187),AND(NOT(ISNUMBER(FIND('List of Values'!$C$2:$C$23,BB187))),ISNUMBER(DATEVALUE(BB187)))),"")</f>
        <v>1</v>
      </c>
      <c r="BE187" s="20"/>
      <c r="BF187" s="1" t="b">
        <f t="shared" si="78"/>
        <v>1</v>
      </c>
      <c r="BG187" s="1" t="b" cm="1">
        <f t="array" ref="BG187">IF(NOT(ISBLANK($C187)),OR(ISBLANK(BE187),AND(NOT(ISNUMBER(FIND('List of Values'!$C$2:$C$23,BE187))),ISNUMBER(DATEVALUE(BE187)))),"")</f>
        <v>1</v>
      </c>
      <c r="BI187" s="1" t="b">
        <f t="shared" si="79"/>
        <v>1</v>
      </c>
      <c r="BJ187" s="1" t="b">
        <f t="shared" si="80"/>
        <v>1</v>
      </c>
      <c r="BK187" s="11" t="s">
        <v>27</v>
      </c>
      <c r="BL187" s="1" t="b">
        <f t="shared" si="81"/>
        <v>1</v>
      </c>
      <c r="BM187" s="1" t="b">
        <f>IF(NOT(ISBLANK($C187)),AND(BL187=TRUE,NOT(COUNTIF('List of Values'!$A$2:$A$20,BK187)=0)),"")</f>
        <v>1</v>
      </c>
      <c r="BN187" s="11" t="s">
        <v>186</v>
      </c>
      <c r="BO187" s="1" t="b">
        <f t="shared" si="82"/>
        <v>1</v>
      </c>
      <c r="BP187" s="1" t="b">
        <f t="shared" si="83"/>
        <v>1</v>
      </c>
      <c r="BR187" s="1" t="b">
        <f t="shared" si="84"/>
        <v>1</v>
      </c>
      <c r="BS187" s="1" t="b">
        <f>IF(NOT(ISBLANK($C187)),OR(ISBLANK(BQ187),NOT(COUNTIF('List of Values'!$K$2:$K$30,BQ187)=0)),"")</f>
        <v>1</v>
      </c>
      <c r="BU187" s="1" t="b">
        <f t="shared" si="85"/>
        <v>1</v>
      </c>
      <c r="BV187" s="1" t="b">
        <f t="shared" si="86"/>
        <v>1</v>
      </c>
      <c r="BX187" s="1" t="b">
        <f t="shared" si="87"/>
        <v>1</v>
      </c>
      <c r="BY187" s="1" t="b">
        <f t="shared" si="88"/>
        <v>1</v>
      </c>
      <c r="BZ187" t="str">
        <f>_xlfn.XLOOKUP(C187,[1]Blad1!$A:$A,[1]Blad1!$D:$D,"")</f>
        <v/>
      </c>
    </row>
    <row r="188" spans="2:78">
      <c r="B188" s="43">
        <f t="shared" si="89"/>
        <v>0</v>
      </c>
      <c r="C188" s="11">
        <v>218023</v>
      </c>
      <c r="D188" s="11" t="s">
        <v>1167</v>
      </c>
      <c r="E188" s="11" t="s">
        <v>199</v>
      </c>
      <c r="F188" s="12">
        <v>5020109681</v>
      </c>
      <c r="G188" s="1" t="b">
        <f t="shared" si="61"/>
        <v>1</v>
      </c>
      <c r="H188" s="1" t="b" cm="1">
        <f t="array" ref="H188">IF(NOT(ISBLANK($C188)),AND(G188=TRUE,LEN(F188)&lt;30,NOT(ISNUMBER(FIND('List of Values'!$C$2:$C$20,F188)))),"")</f>
        <v>1</v>
      </c>
      <c r="I188" s="11" t="s">
        <v>1168</v>
      </c>
      <c r="J188" s="1" t="b">
        <f t="shared" si="62"/>
        <v>1</v>
      </c>
      <c r="K188" s="1" t="b" cm="1">
        <f t="array" ref="K188">IF(NOT(ISBLANK($C188)),AND(J188=TRUE,LEN(I188)&lt;20,NOT(ISNUMBER(FIND('List of Values'!$C$2:$C$20,I188)))),"")</f>
        <v>1</v>
      </c>
      <c r="L188" s="11" t="s">
        <v>1169</v>
      </c>
      <c r="M188" s="1" t="b">
        <f t="shared" si="63"/>
        <v>1</v>
      </c>
      <c r="N188" s="1" t="b" cm="1">
        <f t="array" ref="N188">IF(NOT(ISBLANK($C188)),AND(M188=TRUE,LEN(L188)&lt;81,NOT(ISNUMBER(FIND('List of Values'!$C$2:$C$20,L188)))),"")</f>
        <v>1</v>
      </c>
      <c r="P188" s="1" t="b">
        <f t="shared" si="64"/>
        <v>1</v>
      </c>
      <c r="Q188" s="1" t="b" cm="1">
        <f t="array" ref="Q188">IF(NOT(ISBLANK($C188)),AND(P188=TRUE,LEN(O188)&lt;81,NOT(ISNUMBER(FIND('List of Values'!$C$2:$C$20,O188)))),"")</f>
        <v>1</v>
      </c>
      <c r="R188" s="11" t="s">
        <v>202</v>
      </c>
      <c r="S188" s="1" t="b">
        <f t="shared" si="65"/>
        <v>1</v>
      </c>
      <c r="T188" s="1" t="b" cm="1">
        <f t="array" ref="T188">IF(NOT(ISBLANK($C188)),AND(S188=TRUE,LEN(R188)&lt;61,NOT(ISNUMBER(FIND('List of Values'!$C$2:$C$23,R188)))),"")</f>
        <v>1</v>
      </c>
      <c r="V188" s="1" t="b">
        <f t="shared" si="66"/>
        <v>1</v>
      </c>
      <c r="W188" s="1" t="b" cm="1">
        <f t="array" ref="W188">IF(NOT(ISBLANK($C188)),AND(V188=TRUE,LEN(U188)&lt;61,NOT(ISNUMBER(FIND('List of Values'!$C$2:$C$23,U188)))),"")</f>
        <v>1</v>
      </c>
      <c r="X188" s="11" t="s">
        <v>1170</v>
      </c>
      <c r="Y188" s="1" t="b">
        <f t="shared" si="67"/>
        <v>1</v>
      </c>
      <c r="Z188" s="1" t="b" cm="1">
        <f t="array" ref="Z188">IF(NOT(ISBLANK($C188)),AND(Y188=TRUE,LEN(X188)&lt;81,NOT(ISNUMBER(FIND('List of Values'!$C$2:$C$23,X188)))),"")</f>
        <v>1</v>
      </c>
      <c r="AA188" s="11" t="s">
        <v>193</v>
      </c>
      <c r="AB188" s="1" t="b">
        <f t="shared" si="68"/>
        <v>1</v>
      </c>
      <c r="AC188" s="1" t="b">
        <f>IF(NOT(ISBLANK($C188)),AND(AB188=TRUE,NOT(COUNTIF('List of Values'!$B$2:$B$255,AA188)=0)),"")</f>
        <v>1</v>
      </c>
      <c r="AD188" s="11" t="s">
        <v>194</v>
      </c>
      <c r="AE188" s="1" t="b">
        <f t="shared" si="69"/>
        <v>1</v>
      </c>
      <c r="AF188" s="1" t="b">
        <f>IF(NOT(ISBLANK($C188)),AND(AE188=TRUE,NOT(COUNTIF('List of Values'!$F$2:$F$255,AD188)=0)),"")</f>
        <v>1</v>
      </c>
      <c r="AG188" s="11" t="s">
        <v>195</v>
      </c>
      <c r="AH188" s="1" t="b">
        <f t="shared" si="70"/>
        <v>1</v>
      </c>
      <c r="AI188" s="1" t="b">
        <f>IF(NOT(ISBLANK($C188)),AND(AH188=TRUE,NOT(COUNTIF('List of Values'!$N$2:$N$40,AG188)=0)),"")</f>
        <v>1</v>
      </c>
      <c r="AJ188" s="37" t="s">
        <v>196</v>
      </c>
      <c r="AK188" s="1" t="b">
        <f t="shared" si="71"/>
        <v>1</v>
      </c>
      <c r="AL188" s="1" t="b">
        <f>IF(NOT(ISBLANK($C188)),AND(AK188=TRUE,NOT(COUNTIF('List of Values'!$O$2:$O$30,AJ188)=0)),"")</f>
        <v>1</v>
      </c>
      <c r="AM188" s="11" t="s">
        <v>179</v>
      </c>
      <c r="AN188" s="1" t="b">
        <f t="shared" si="72"/>
        <v>1</v>
      </c>
      <c r="AO188" s="1" t="b">
        <f>IF(NOT(ISBLANK($C188)),AND(AN188=TRUE,NOT(COUNTIF('List of Values'!$AF$2:$AF$20,AM188)=0)),"")</f>
        <v>1</v>
      </c>
      <c r="AQ188" s="1" t="b">
        <f t="shared" si="73"/>
        <v>1</v>
      </c>
      <c r="AR188" s="1" t="b" cm="1">
        <f t="array" ref="AR188">IF(NOT(ISBLANK($C188)),AND(AQ188=TRUE,LEN(AP188)&lt;81,NOT(ISNUMBER(FIND('List of Values'!$C$2:$C$20,AP188)))),"")</f>
        <v>1</v>
      </c>
      <c r="AS188" s="11" t="str">
        <f t="shared" si="74"/>
        <v>FÖRETAGARNA FÖRSÄKRINGAR</v>
      </c>
      <c r="AT188" s="1" t="b">
        <f t="shared" si="75"/>
        <v>1</v>
      </c>
      <c r="AU188" s="1" t="b" cm="1">
        <f t="array" ref="AU188">IF(NOT(ISBLANK($C188)),AND(AT188=TRUE,LEN(AS188)&lt;81,NOT(ISNUMBER(FIND('List of Values'!$C$2:$C$20,AS188)))),"")</f>
        <v>1</v>
      </c>
      <c r="AV188" s="11" t="s">
        <v>1171</v>
      </c>
      <c r="AW188" s="1" t="b">
        <f t="shared" si="76"/>
        <v>1</v>
      </c>
      <c r="AX188" s="1" t="b" cm="1">
        <f t="array" ref="AX188">IF(NOT(ISBLANK($C188)),AND(AW188=TRUE,LEN(AV188)&lt;21,NOT(ISNUMBER(FIND('List of Values'!$C$2:$C$20,AV188)))),"")</f>
        <v>1</v>
      </c>
      <c r="AY188" s="11">
        <v>10001</v>
      </c>
      <c r="AZ188" s="1" t="b">
        <f t="shared" si="30"/>
        <v>1</v>
      </c>
      <c r="BA188" s="10" t="b">
        <f>IF(NOT(ISBLANK($C188)),AND(AZ188=TRUE,NOT(COUNTIF('List of Values'!$R$2:$R$400,AY188)=0)),"")</f>
        <v>1</v>
      </c>
      <c r="BB188" s="20"/>
      <c r="BC188" s="1" t="b">
        <f t="shared" si="77"/>
        <v>1</v>
      </c>
      <c r="BD188" s="1" t="b" cm="1">
        <f t="array" ref="BD188">IF(NOT(ISBLANK($C188)),OR(ISBLANK(BB188),AND(NOT(ISNUMBER(FIND('List of Values'!$C$2:$C$23,BB188))),ISNUMBER(DATEVALUE(BB188)))),"")</f>
        <v>1</v>
      </c>
      <c r="BE188" s="20"/>
      <c r="BF188" s="1" t="b">
        <f t="shared" si="78"/>
        <v>1</v>
      </c>
      <c r="BG188" s="1" t="b" cm="1">
        <f t="array" ref="BG188">IF(NOT(ISBLANK($C188)),OR(ISBLANK(BE188),AND(NOT(ISNUMBER(FIND('List of Values'!$C$2:$C$23,BE188))),ISNUMBER(DATEVALUE(BE188)))),"")</f>
        <v>1</v>
      </c>
      <c r="BI188" s="1" t="b">
        <f t="shared" si="79"/>
        <v>1</v>
      </c>
      <c r="BJ188" s="1" t="b">
        <f t="shared" si="80"/>
        <v>1</v>
      </c>
      <c r="BK188" s="11" t="s">
        <v>27</v>
      </c>
      <c r="BL188" s="1" t="b">
        <f t="shared" si="81"/>
        <v>1</v>
      </c>
      <c r="BM188" s="1" t="b">
        <f>IF(NOT(ISBLANK($C188)),AND(BL188=TRUE,NOT(COUNTIF('List of Values'!$A$2:$A$20,BK188)=0)),"")</f>
        <v>1</v>
      </c>
      <c r="BN188" s="11" t="s">
        <v>267</v>
      </c>
      <c r="BO188" s="1" t="b">
        <f t="shared" si="82"/>
        <v>1</v>
      </c>
      <c r="BP188" s="1" t="b">
        <f t="shared" si="83"/>
        <v>1</v>
      </c>
      <c r="BR188" s="1" t="b">
        <f t="shared" si="84"/>
        <v>1</v>
      </c>
      <c r="BS188" s="1" t="b">
        <f>IF(NOT(ISBLANK($C188)),OR(ISBLANK(BQ188),NOT(COUNTIF('List of Values'!$K$2:$K$30,BQ188)=0)),"")</f>
        <v>1</v>
      </c>
      <c r="BU188" s="1" t="b">
        <f t="shared" si="85"/>
        <v>1</v>
      </c>
      <c r="BV188" s="1" t="b">
        <f t="shared" si="86"/>
        <v>1</v>
      </c>
      <c r="BX188" s="1" t="b">
        <f t="shared" si="87"/>
        <v>1</v>
      </c>
      <c r="BY188" s="1" t="b">
        <f t="shared" si="88"/>
        <v>1</v>
      </c>
      <c r="BZ188" t="str">
        <f>_xlfn.XLOOKUP(C188,[1]Blad1!$A:$A,[1]Blad1!$D:$D,"")</f>
        <v/>
      </c>
    </row>
    <row r="189" spans="2:78">
      <c r="B189" s="43">
        <f t="shared" si="89"/>
        <v>0</v>
      </c>
      <c r="C189" s="11">
        <v>218102</v>
      </c>
      <c r="D189" s="11" t="s">
        <v>1172</v>
      </c>
      <c r="E189" s="11" t="s">
        <v>199</v>
      </c>
      <c r="F189" s="12">
        <v>7696173611</v>
      </c>
      <c r="G189" s="1" t="b">
        <f t="shared" si="61"/>
        <v>1</v>
      </c>
      <c r="H189" s="1" t="b" cm="1">
        <f t="array" ref="H189">IF(NOT(ISBLANK($C189)),AND(G189=TRUE,LEN(F189)&lt;30,NOT(ISNUMBER(FIND('List of Values'!$C$2:$C$20,F189)))),"")</f>
        <v>1</v>
      </c>
      <c r="I189" s="11" t="s">
        <v>1173</v>
      </c>
      <c r="J189" s="1" t="b">
        <f t="shared" si="62"/>
        <v>1</v>
      </c>
      <c r="K189" s="1" t="b" cm="1">
        <f t="array" ref="K189">IF(NOT(ISBLANK($C189)),AND(J189=TRUE,LEN(I189)&lt;20,NOT(ISNUMBER(FIND('List of Values'!$C$2:$C$20,I189)))),"")</f>
        <v>1</v>
      </c>
      <c r="L189" s="11" t="s">
        <v>1174</v>
      </c>
      <c r="M189" s="1" t="b">
        <f t="shared" si="63"/>
        <v>1</v>
      </c>
      <c r="N189" s="1" t="b" cm="1">
        <f t="array" ref="N189">IF(NOT(ISBLANK($C189)),AND(M189=TRUE,LEN(L189)&lt;81,NOT(ISNUMBER(FIND('List of Values'!$C$2:$C$20,L189)))),"")</f>
        <v>1</v>
      </c>
      <c r="P189" s="1" t="b">
        <f t="shared" si="64"/>
        <v>1</v>
      </c>
      <c r="Q189" s="1" t="b" cm="1">
        <f t="array" ref="Q189">IF(NOT(ISBLANK($C189)),AND(P189=TRUE,LEN(O189)&lt;81,NOT(ISNUMBER(FIND('List of Values'!$C$2:$C$20,O189)))),"")</f>
        <v>1</v>
      </c>
      <c r="R189" s="11" t="s">
        <v>202</v>
      </c>
      <c r="S189" s="1" t="b">
        <f t="shared" si="65"/>
        <v>1</v>
      </c>
      <c r="T189" s="1" t="b" cm="1">
        <f t="array" ref="T189">IF(NOT(ISBLANK($C189)),AND(S189=TRUE,LEN(R189)&lt;61,NOT(ISNUMBER(FIND('List of Values'!$C$2:$C$23,R189)))),"")</f>
        <v>1</v>
      </c>
      <c r="V189" s="1" t="b">
        <f t="shared" si="66"/>
        <v>1</v>
      </c>
      <c r="W189" s="1" t="b" cm="1">
        <f t="array" ref="W189">IF(NOT(ISBLANK($C189)),AND(V189=TRUE,LEN(U189)&lt;61,NOT(ISNUMBER(FIND('List of Values'!$C$2:$C$23,U189)))),"")</f>
        <v>1</v>
      </c>
      <c r="X189" s="11" t="s">
        <v>1175</v>
      </c>
      <c r="Y189" s="1" t="b">
        <f t="shared" si="67"/>
        <v>1</v>
      </c>
      <c r="Z189" s="1" t="b" cm="1">
        <f t="array" ref="Z189">IF(NOT(ISBLANK($C189)),AND(Y189=TRUE,LEN(X189)&lt;81,NOT(ISNUMBER(FIND('List of Values'!$C$2:$C$23,X189)))),"")</f>
        <v>1</v>
      </c>
      <c r="AA189" s="11" t="s">
        <v>193</v>
      </c>
      <c r="AB189" s="1" t="b">
        <f t="shared" si="68"/>
        <v>1</v>
      </c>
      <c r="AC189" s="1" t="b">
        <f>IF(NOT(ISBLANK($C189)),AND(AB189=TRUE,NOT(COUNTIF('List of Values'!$B$2:$B$255,AA189)=0)),"")</f>
        <v>1</v>
      </c>
      <c r="AD189" s="11" t="s">
        <v>194</v>
      </c>
      <c r="AE189" s="1" t="b">
        <f t="shared" si="69"/>
        <v>1</v>
      </c>
      <c r="AF189" s="1" t="b">
        <f>IF(NOT(ISBLANK($C189)),AND(AE189=TRUE,NOT(COUNTIF('List of Values'!$F$2:$F$255,AD189)=0)),"")</f>
        <v>1</v>
      </c>
      <c r="AG189" s="11" t="s">
        <v>195</v>
      </c>
      <c r="AH189" s="1" t="b">
        <f t="shared" si="70"/>
        <v>1</v>
      </c>
      <c r="AI189" s="1" t="b">
        <f>IF(NOT(ISBLANK($C189)),AND(AH189=TRUE,NOT(COUNTIF('List of Values'!$N$2:$N$40,AG189)=0)),"")</f>
        <v>1</v>
      </c>
      <c r="AJ189" s="37" t="s">
        <v>196</v>
      </c>
      <c r="AK189" s="1" t="b">
        <f t="shared" si="71"/>
        <v>1</v>
      </c>
      <c r="AL189" s="1" t="b">
        <f>IF(NOT(ISBLANK($C189)),AND(AK189=TRUE,NOT(COUNTIF('List of Values'!$O$2:$O$30,AJ189)=0)),"")</f>
        <v>1</v>
      </c>
      <c r="AM189" s="11" t="s">
        <v>179</v>
      </c>
      <c r="AN189" s="1" t="b">
        <f t="shared" si="72"/>
        <v>1</v>
      </c>
      <c r="AO189" s="1" t="b">
        <f>IF(NOT(ISBLANK($C189)),AND(AN189=TRUE,NOT(COUNTIF('List of Values'!$AF$2:$AF$20,AM189)=0)),"")</f>
        <v>1</v>
      </c>
      <c r="AQ189" s="1" t="b">
        <f t="shared" si="73"/>
        <v>1</v>
      </c>
      <c r="AR189" s="1" t="b" cm="1">
        <f t="array" ref="AR189">IF(NOT(ISBLANK($C189)),AND(AQ189=TRUE,LEN(AP189)&lt;81,NOT(ISNUMBER(FIND('List of Values'!$C$2:$C$20,AP189)))),"")</f>
        <v>1</v>
      </c>
      <c r="AS189" s="11" t="str">
        <f t="shared" si="74"/>
        <v>STEGEN E.K F</v>
      </c>
      <c r="AT189" s="1" t="b">
        <f t="shared" si="75"/>
        <v>1</v>
      </c>
      <c r="AU189" s="1" t="b" cm="1">
        <f t="array" ref="AU189">IF(NOT(ISBLANK($C189)),AND(AT189=TRUE,LEN(AS189)&lt;81,NOT(ISNUMBER(FIND('List of Values'!$C$2:$C$20,AS189)))),"")</f>
        <v>1</v>
      </c>
      <c r="AV189" s="11" t="s">
        <v>1176</v>
      </c>
      <c r="AW189" s="1" t="b">
        <f t="shared" si="76"/>
        <v>1</v>
      </c>
      <c r="AX189" s="1" t="b" cm="1">
        <f t="array" ref="AX189">IF(NOT(ISBLANK($C189)),AND(AW189=TRUE,LEN(AV189)&lt;21,NOT(ISNUMBER(FIND('List of Values'!$C$2:$C$20,AV189)))),"")</f>
        <v>1</v>
      </c>
      <c r="AY189" s="11">
        <v>10001</v>
      </c>
      <c r="AZ189" s="1" t="b">
        <f t="shared" si="30"/>
        <v>1</v>
      </c>
      <c r="BA189" s="10" t="b">
        <f>IF(NOT(ISBLANK($C189)),AND(AZ189=TRUE,NOT(COUNTIF('List of Values'!$R$2:$R$400,AY189)=0)),"")</f>
        <v>1</v>
      </c>
      <c r="BB189" s="20"/>
      <c r="BC189" s="1" t="b">
        <f t="shared" si="77"/>
        <v>1</v>
      </c>
      <c r="BD189" s="1" t="b" cm="1">
        <f t="array" ref="BD189">IF(NOT(ISBLANK($C189)),OR(ISBLANK(BB189),AND(NOT(ISNUMBER(FIND('List of Values'!$C$2:$C$23,BB189))),ISNUMBER(DATEVALUE(BB189)))),"")</f>
        <v>1</v>
      </c>
      <c r="BE189" s="20"/>
      <c r="BF189" s="1" t="b">
        <f t="shared" si="78"/>
        <v>1</v>
      </c>
      <c r="BG189" s="1" t="b" cm="1">
        <f t="array" ref="BG189">IF(NOT(ISBLANK($C189)),OR(ISBLANK(BE189),AND(NOT(ISNUMBER(FIND('List of Values'!$C$2:$C$23,BE189))),ISNUMBER(DATEVALUE(BE189)))),"")</f>
        <v>1</v>
      </c>
      <c r="BI189" s="1" t="b">
        <f t="shared" si="79"/>
        <v>1</v>
      </c>
      <c r="BJ189" s="1" t="b">
        <f t="shared" si="80"/>
        <v>1</v>
      </c>
      <c r="BK189" s="11" t="s">
        <v>27</v>
      </c>
      <c r="BL189" s="1" t="b">
        <f t="shared" si="81"/>
        <v>1</v>
      </c>
      <c r="BM189" s="1" t="b">
        <f>IF(NOT(ISBLANK($C189)),AND(BL189=TRUE,NOT(COUNTIF('List of Values'!$A$2:$A$20,BK189)=0)),"")</f>
        <v>1</v>
      </c>
      <c r="BN189" s="11" t="s">
        <v>186</v>
      </c>
      <c r="BO189" s="1" t="b">
        <f t="shared" si="82"/>
        <v>1</v>
      </c>
      <c r="BP189" s="1" t="b">
        <f t="shared" si="83"/>
        <v>1</v>
      </c>
      <c r="BR189" s="1" t="b">
        <f t="shared" si="84"/>
        <v>1</v>
      </c>
      <c r="BS189" s="1" t="b">
        <f>IF(NOT(ISBLANK($C189)),OR(ISBLANK(BQ189),NOT(COUNTIF('List of Values'!$K$2:$K$30,BQ189)=0)),"")</f>
        <v>1</v>
      </c>
      <c r="BU189" s="1" t="b">
        <f t="shared" si="85"/>
        <v>1</v>
      </c>
      <c r="BV189" s="1" t="b">
        <f t="shared" si="86"/>
        <v>1</v>
      </c>
      <c r="BX189" s="1" t="b">
        <f t="shared" si="87"/>
        <v>1</v>
      </c>
      <c r="BY189" s="1" t="b">
        <f t="shared" si="88"/>
        <v>1</v>
      </c>
      <c r="BZ189" t="str">
        <f>_xlfn.XLOOKUP(C189,[1]Blad1!$A:$A,[1]Blad1!$D:$D,"")</f>
        <v/>
      </c>
    </row>
    <row r="190" spans="2:78">
      <c r="B190" s="43">
        <f t="shared" si="89"/>
        <v>0</v>
      </c>
      <c r="C190" s="11">
        <v>218024</v>
      </c>
      <c r="D190" s="11" t="s">
        <v>1177</v>
      </c>
      <c r="E190" s="11" t="s">
        <v>199</v>
      </c>
      <c r="F190" s="12">
        <v>5020329081</v>
      </c>
      <c r="G190" s="1" t="b">
        <f t="shared" si="61"/>
        <v>1</v>
      </c>
      <c r="H190" s="1" t="b" cm="1">
        <f t="array" ref="H190">IF(NOT(ISBLANK($C190)),AND(G190=TRUE,LEN(F190)&lt;30,NOT(ISNUMBER(FIND('List of Values'!$C$2:$C$20,F190)))),"")</f>
        <v>1</v>
      </c>
      <c r="I190" s="11" t="s">
        <v>1178</v>
      </c>
      <c r="J190" s="1" t="b">
        <f t="shared" si="62"/>
        <v>1</v>
      </c>
      <c r="K190" s="1" t="b" cm="1">
        <f t="array" ref="K190">IF(NOT(ISBLANK($C190)),AND(J190=TRUE,LEN(I190)&lt;20,NOT(ISNUMBER(FIND('List of Values'!$C$2:$C$20,I190)))),"")</f>
        <v>1</v>
      </c>
      <c r="L190" s="11" t="s">
        <v>312</v>
      </c>
      <c r="M190" s="1" t="b">
        <f t="shared" si="63"/>
        <v>1</v>
      </c>
      <c r="N190" s="1" t="b" cm="1">
        <f t="array" ref="N190">IF(NOT(ISBLANK($C190)),AND(M190=TRUE,LEN(L190)&lt;81,NOT(ISNUMBER(FIND('List of Values'!$C$2:$C$20,L190)))),"")</f>
        <v>1</v>
      </c>
      <c r="P190" s="1" t="b">
        <f t="shared" si="64"/>
        <v>1</v>
      </c>
      <c r="Q190" s="1" t="b" cm="1">
        <f t="array" ref="Q190">IF(NOT(ISBLANK($C190)),AND(P190=TRUE,LEN(O190)&lt;81,NOT(ISNUMBER(FIND('List of Values'!$C$2:$C$20,O190)))),"")</f>
        <v>1</v>
      </c>
      <c r="R190" s="11" t="s">
        <v>202</v>
      </c>
      <c r="S190" s="1" t="b">
        <f t="shared" si="65"/>
        <v>1</v>
      </c>
      <c r="T190" s="1" t="b" cm="1">
        <f t="array" ref="T190">IF(NOT(ISBLANK($C190)),AND(S190=TRUE,LEN(R190)&lt;61,NOT(ISNUMBER(FIND('List of Values'!$C$2:$C$23,R190)))),"")</f>
        <v>1</v>
      </c>
      <c r="V190" s="1" t="b">
        <f t="shared" si="66"/>
        <v>1</v>
      </c>
      <c r="W190" s="1" t="b" cm="1">
        <f t="array" ref="W190">IF(NOT(ISBLANK($C190)),AND(V190=TRUE,LEN(U190)&lt;61,NOT(ISNUMBER(FIND('List of Values'!$C$2:$C$23,U190)))),"")</f>
        <v>1</v>
      </c>
      <c r="X190" s="11" t="s">
        <v>313</v>
      </c>
      <c r="Y190" s="1" t="b">
        <f t="shared" si="67"/>
        <v>1</v>
      </c>
      <c r="Z190" s="1" t="b" cm="1">
        <f t="array" ref="Z190">IF(NOT(ISBLANK($C190)),AND(Y190=TRUE,LEN(X190)&lt;81,NOT(ISNUMBER(FIND('List of Values'!$C$2:$C$23,X190)))),"")</f>
        <v>1</v>
      </c>
      <c r="AA190" s="11" t="s">
        <v>193</v>
      </c>
      <c r="AB190" s="1" t="b">
        <f t="shared" si="68"/>
        <v>1</v>
      </c>
      <c r="AC190" s="1" t="b">
        <f>IF(NOT(ISBLANK($C190)),AND(AB190=TRUE,NOT(COUNTIF('List of Values'!$B$2:$B$255,AA190)=0)),"")</f>
        <v>1</v>
      </c>
      <c r="AD190" s="11" t="s">
        <v>194</v>
      </c>
      <c r="AE190" s="1" t="b">
        <f t="shared" si="69"/>
        <v>1</v>
      </c>
      <c r="AF190" s="1" t="b">
        <f>IF(NOT(ISBLANK($C190)),AND(AE190=TRUE,NOT(COUNTIF('List of Values'!$F$2:$F$255,AD190)=0)),"")</f>
        <v>1</v>
      </c>
      <c r="AG190" s="11" t="s">
        <v>177</v>
      </c>
      <c r="AH190" s="1" t="b">
        <f t="shared" si="70"/>
        <v>1</v>
      </c>
      <c r="AI190" s="1" t="b">
        <f>IF(NOT(ISBLANK($C190)),AND(AH190=TRUE,NOT(COUNTIF('List of Values'!$N$2:$N$40,AG190)=0)),"")</f>
        <v>1</v>
      </c>
      <c r="AJ190" s="37" t="s">
        <v>196</v>
      </c>
      <c r="AK190" s="1" t="b">
        <f t="shared" si="71"/>
        <v>1</v>
      </c>
      <c r="AL190" s="1" t="b">
        <f>IF(NOT(ISBLANK($C190)),AND(AK190=TRUE,NOT(COUNTIF('List of Values'!$O$2:$O$30,AJ190)=0)),"")</f>
        <v>1</v>
      </c>
      <c r="AM190" s="11" t="s">
        <v>179</v>
      </c>
      <c r="AN190" s="1" t="b">
        <f t="shared" si="72"/>
        <v>1</v>
      </c>
      <c r="AO190" s="1" t="b">
        <f>IF(NOT(ISBLANK($C190)),AND(AN190=TRUE,NOT(COUNTIF('List of Values'!$AF$2:$AF$20,AM190)=0)),"")</f>
        <v>1</v>
      </c>
      <c r="AQ190" s="1" t="b">
        <f t="shared" si="73"/>
        <v>1</v>
      </c>
      <c r="AR190" s="1" t="b" cm="1">
        <f t="array" ref="AR190">IF(NOT(ISBLANK($C190)),AND(AQ190=TRUE,LEN(AP190)&lt;81,NOT(ISNUMBER(FIND('List of Values'!$C$2:$C$20,AP190)))),"")</f>
        <v>1</v>
      </c>
      <c r="AS190" s="11" t="str">
        <f t="shared" si="74"/>
        <v>SEB</v>
      </c>
      <c r="AT190" s="1" t="b">
        <f t="shared" si="75"/>
        <v>1</v>
      </c>
      <c r="AU190" s="1" t="b" cm="1">
        <f t="array" ref="AU190">IF(NOT(ISBLANK($C190)),AND(AT190=TRUE,LEN(AS190)&lt;81,NOT(ISNUMBER(FIND('List of Values'!$C$2:$C$20,AS190)))),"")</f>
        <v>1</v>
      </c>
      <c r="AV190" s="11" t="s">
        <v>1177</v>
      </c>
      <c r="AW190" s="1" t="b">
        <f t="shared" si="76"/>
        <v>1</v>
      </c>
      <c r="AX190" s="1" t="b" cm="1">
        <f t="array" ref="AX190">IF(NOT(ISBLANK($C190)),AND(AW190=TRUE,LEN(AV190)&lt;21,NOT(ISNUMBER(FIND('List of Values'!$C$2:$C$20,AV190)))),"")</f>
        <v>1</v>
      </c>
      <c r="AY190" s="11">
        <v>10001</v>
      </c>
      <c r="AZ190" s="1" t="b">
        <f t="shared" si="30"/>
        <v>1</v>
      </c>
      <c r="BA190" s="10" t="b">
        <f>IF(NOT(ISBLANK($C190)),AND(AZ190=TRUE,NOT(COUNTIF('List of Values'!$R$2:$R$400,AY190)=0)),"")</f>
        <v>1</v>
      </c>
      <c r="BB190" s="20"/>
      <c r="BC190" s="1" t="b">
        <f t="shared" si="77"/>
        <v>1</v>
      </c>
      <c r="BD190" s="1" t="b" cm="1">
        <f t="array" ref="BD190">IF(NOT(ISBLANK($C190)),OR(ISBLANK(BB190),AND(NOT(ISNUMBER(FIND('List of Values'!$C$2:$C$23,BB190))),ISNUMBER(DATEVALUE(BB190)))),"")</f>
        <v>1</v>
      </c>
      <c r="BE190" s="20"/>
      <c r="BF190" s="1" t="b">
        <f t="shared" si="78"/>
        <v>1</v>
      </c>
      <c r="BG190" s="1" t="b" cm="1">
        <f t="array" ref="BG190">IF(NOT(ISBLANK($C190)),OR(ISBLANK(BE190),AND(NOT(ISNUMBER(FIND('List of Values'!$C$2:$C$23,BE190))),ISNUMBER(DATEVALUE(BE190)))),"")</f>
        <v>1</v>
      </c>
      <c r="BI190" s="1" t="b">
        <f t="shared" si="79"/>
        <v>1</v>
      </c>
      <c r="BJ190" s="1" t="b">
        <f t="shared" si="80"/>
        <v>1</v>
      </c>
      <c r="BK190" s="11" t="s">
        <v>27</v>
      </c>
      <c r="BL190" s="1" t="b">
        <f t="shared" si="81"/>
        <v>1</v>
      </c>
      <c r="BM190" s="1" t="b">
        <f>IF(NOT(ISBLANK($C190)),AND(BL190=TRUE,NOT(COUNTIF('List of Values'!$A$2:$A$20,BK190)=0)),"")</f>
        <v>1</v>
      </c>
      <c r="BN190" s="11" t="s">
        <v>186</v>
      </c>
      <c r="BO190" s="1" t="b">
        <f t="shared" si="82"/>
        <v>1</v>
      </c>
      <c r="BP190" s="1" t="b">
        <f t="shared" si="83"/>
        <v>1</v>
      </c>
      <c r="BR190" s="1" t="b">
        <f t="shared" si="84"/>
        <v>1</v>
      </c>
      <c r="BS190" s="1" t="b">
        <f>IF(NOT(ISBLANK($C190)),OR(ISBLANK(BQ190),NOT(COUNTIF('List of Values'!$K$2:$K$30,BQ190)=0)),"")</f>
        <v>1</v>
      </c>
      <c r="BU190" s="1" t="b">
        <f t="shared" si="85"/>
        <v>1</v>
      </c>
      <c r="BV190" s="1" t="b">
        <f t="shared" si="86"/>
        <v>1</v>
      </c>
      <c r="BX190" s="1" t="b">
        <f t="shared" si="87"/>
        <v>1</v>
      </c>
      <c r="BY190" s="1" t="b">
        <f t="shared" si="88"/>
        <v>1</v>
      </c>
      <c r="BZ190" t="str">
        <f>_xlfn.XLOOKUP(C190,[1]Blad1!$A:$A,[1]Blad1!$D:$D,"")</f>
        <v/>
      </c>
    </row>
    <row r="191" spans="2:78">
      <c r="B191" s="43">
        <f t="shared" si="89"/>
        <v>0</v>
      </c>
      <c r="C191" s="11">
        <v>218063</v>
      </c>
      <c r="D191" s="11" t="s">
        <v>1179</v>
      </c>
      <c r="E191" s="11" t="s">
        <v>199</v>
      </c>
      <c r="F191" s="12">
        <v>5564323482</v>
      </c>
      <c r="G191" s="1" t="b">
        <f t="shared" si="61"/>
        <v>1</v>
      </c>
      <c r="H191" s="1" t="b" cm="1">
        <f t="array" ref="H191">IF(NOT(ISBLANK($C191)),AND(G191=TRUE,LEN(F191)&lt;30,NOT(ISNUMBER(FIND('List of Values'!$C$2:$C$20,F191)))),"")</f>
        <v>1</v>
      </c>
      <c r="I191" s="11" t="s">
        <v>1180</v>
      </c>
      <c r="J191" s="1" t="b">
        <f t="shared" si="62"/>
        <v>1</v>
      </c>
      <c r="K191" s="1" t="b" cm="1">
        <f t="array" ref="K191">IF(NOT(ISBLANK($C191)),AND(J191=TRUE,LEN(I191)&lt;20,NOT(ISNUMBER(FIND('List of Values'!$C$2:$C$20,I191)))),"")</f>
        <v>1</v>
      </c>
      <c r="L191" s="11" t="s">
        <v>1181</v>
      </c>
      <c r="M191" s="1" t="b">
        <f t="shared" si="63"/>
        <v>1</v>
      </c>
      <c r="N191" s="1" t="b" cm="1">
        <f t="array" ref="N191">IF(NOT(ISBLANK($C191)),AND(M191=TRUE,LEN(L191)&lt;81,NOT(ISNUMBER(FIND('List of Values'!$C$2:$C$20,L191)))),"")</f>
        <v>1</v>
      </c>
      <c r="P191" s="1" t="b">
        <f t="shared" si="64"/>
        <v>1</v>
      </c>
      <c r="Q191" s="1" t="b" cm="1">
        <f t="array" ref="Q191">IF(NOT(ISBLANK($C191)),AND(P191=TRUE,LEN(O191)&lt;81,NOT(ISNUMBER(FIND('List of Values'!$C$2:$C$20,O191)))),"")</f>
        <v>1</v>
      </c>
      <c r="R191" s="11" t="s">
        <v>1182</v>
      </c>
      <c r="S191" s="1" t="b">
        <f t="shared" si="65"/>
        <v>1</v>
      </c>
      <c r="T191" s="1" t="b" cm="1">
        <f t="array" ref="T191">IF(NOT(ISBLANK($C191)),AND(S191=TRUE,LEN(R191)&lt;61,NOT(ISNUMBER(FIND('List of Values'!$C$2:$C$23,R191)))),"")</f>
        <v>1</v>
      </c>
      <c r="V191" s="1" t="b">
        <f t="shared" si="66"/>
        <v>1</v>
      </c>
      <c r="W191" s="1" t="b" cm="1">
        <f t="array" ref="W191">IF(NOT(ISBLANK($C191)),AND(V191=TRUE,LEN(U191)&lt;61,NOT(ISNUMBER(FIND('List of Values'!$C$2:$C$23,U191)))),"")</f>
        <v>1</v>
      </c>
      <c r="X191" s="11" t="s">
        <v>1183</v>
      </c>
      <c r="Y191" s="1" t="b">
        <f t="shared" si="67"/>
        <v>1</v>
      </c>
      <c r="Z191" s="1" t="b" cm="1">
        <f t="array" ref="Z191">IF(NOT(ISBLANK($C191)),AND(Y191=TRUE,LEN(X191)&lt;81,NOT(ISNUMBER(FIND('List of Values'!$C$2:$C$23,X191)))),"")</f>
        <v>1</v>
      </c>
      <c r="AA191" s="11" t="s">
        <v>193</v>
      </c>
      <c r="AB191" s="1" t="b">
        <f t="shared" si="68"/>
        <v>1</v>
      </c>
      <c r="AC191" s="1" t="b">
        <f>IF(NOT(ISBLANK($C191)),AND(AB191=TRUE,NOT(COUNTIF('List of Values'!$B$2:$B$255,AA191)=0)),"")</f>
        <v>1</v>
      </c>
      <c r="AD191" s="11" t="s">
        <v>194</v>
      </c>
      <c r="AE191" s="1" t="b">
        <f t="shared" si="69"/>
        <v>1</v>
      </c>
      <c r="AF191" s="1" t="b">
        <f>IF(NOT(ISBLANK($C191)),AND(AE191=TRUE,NOT(COUNTIF('List of Values'!$F$2:$F$255,AD191)=0)),"")</f>
        <v>1</v>
      </c>
      <c r="AG191" s="11" t="s">
        <v>195</v>
      </c>
      <c r="AH191" s="1" t="b">
        <f t="shared" si="70"/>
        <v>1</v>
      </c>
      <c r="AI191" s="1" t="b">
        <f>IF(NOT(ISBLANK($C191)),AND(AH191=TRUE,NOT(COUNTIF('List of Values'!$N$2:$N$40,AG191)=0)),"")</f>
        <v>1</v>
      </c>
      <c r="AJ191" s="37" t="s">
        <v>196</v>
      </c>
      <c r="AK191" s="1" t="b">
        <f t="shared" si="71"/>
        <v>1</v>
      </c>
      <c r="AL191" s="1" t="b">
        <f>IF(NOT(ISBLANK($C191)),AND(AK191=TRUE,NOT(COUNTIF('List of Values'!$O$2:$O$30,AJ191)=0)),"")</f>
        <v>1</v>
      </c>
      <c r="AM191" s="11" t="s">
        <v>179</v>
      </c>
      <c r="AN191" s="1" t="b">
        <f t="shared" si="72"/>
        <v>1</v>
      </c>
      <c r="AO191" s="1" t="b">
        <f>IF(NOT(ISBLANK($C191)),AND(AN191=TRUE,NOT(COUNTIF('List of Values'!$AF$2:$AF$20,AM191)=0)),"")</f>
        <v>1</v>
      </c>
      <c r="AQ191" s="1" t="b">
        <f t="shared" si="73"/>
        <v>1</v>
      </c>
      <c r="AR191" s="1" t="b" cm="1">
        <f t="array" ref="AR191">IF(NOT(ISBLANK($C191)),AND(AQ191=TRUE,LEN(AP191)&lt;81,NOT(ISNUMBER(FIND('List of Values'!$C$2:$C$20,AP191)))),"")</f>
        <v>1</v>
      </c>
      <c r="AS191" s="11" t="str">
        <f t="shared" si="74"/>
        <v>LFT LAGER&amp;FÖRVAR TEKNIK AB</v>
      </c>
      <c r="AT191" s="1" t="b">
        <f t="shared" si="75"/>
        <v>1</v>
      </c>
      <c r="AU191" s="1" t="b" cm="1">
        <f t="array" ref="AU191">IF(NOT(ISBLANK($C191)),AND(AT191=TRUE,LEN(AS191)&lt;81,NOT(ISNUMBER(FIND('List of Values'!$C$2:$C$20,AS191)))),"")</f>
        <v>1</v>
      </c>
      <c r="AV191" s="11" t="s">
        <v>1184</v>
      </c>
      <c r="AW191" s="1" t="b">
        <f t="shared" si="76"/>
        <v>1</v>
      </c>
      <c r="AX191" s="1" t="b" cm="1">
        <f t="array" ref="AX191">IF(NOT(ISBLANK($C191)),AND(AW191=TRUE,LEN(AV191)&lt;21,NOT(ISNUMBER(FIND('List of Values'!$C$2:$C$20,AV191)))),"")</f>
        <v>1</v>
      </c>
      <c r="AY191" s="11">
        <v>10001</v>
      </c>
      <c r="AZ191" s="1" t="b">
        <f t="shared" si="30"/>
        <v>1</v>
      </c>
      <c r="BA191" s="10" t="b">
        <f>IF(NOT(ISBLANK($C191)),AND(AZ191=TRUE,NOT(COUNTIF('List of Values'!$R$2:$R$400,AY191)=0)),"")</f>
        <v>1</v>
      </c>
      <c r="BB191" s="20"/>
      <c r="BC191" s="1" t="b">
        <f t="shared" si="77"/>
        <v>1</v>
      </c>
      <c r="BD191" s="1" t="b" cm="1">
        <f t="array" ref="BD191">IF(NOT(ISBLANK($C191)),OR(ISBLANK(BB191),AND(NOT(ISNUMBER(FIND('List of Values'!$C$2:$C$23,BB191))),ISNUMBER(DATEVALUE(BB191)))),"")</f>
        <v>1</v>
      </c>
      <c r="BE191" s="20"/>
      <c r="BF191" s="1" t="b">
        <f t="shared" si="78"/>
        <v>1</v>
      </c>
      <c r="BG191" s="1" t="b" cm="1">
        <f t="array" ref="BG191">IF(NOT(ISBLANK($C191)),OR(ISBLANK(BE191),AND(NOT(ISNUMBER(FIND('List of Values'!$C$2:$C$23,BE191))),ISNUMBER(DATEVALUE(BE191)))),"")</f>
        <v>1</v>
      </c>
      <c r="BI191" s="1" t="b">
        <f t="shared" si="79"/>
        <v>1</v>
      </c>
      <c r="BJ191" s="1" t="b">
        <f t="shared" si="80"/>
        <v>1</v>
      </c>
      <c r="BK191" s="11" t="s">
        <v>27</v>
      </c>
      <c r="BL191" s="1" t="b">
        <f t="shared" si="81"/>
        <v>1</v>
      </c>
      <c r="BM191" s="1" t="b">
        <f>IF(NOT(ISBLANK($C191)),AND(BL191=TRUE,NOT(COUNTIF('List of Values'!$A$2:$A$20,BK191)=0)),"")</f>
        <v>1</v>
      </c>
      <c r="BN191" s="11" t="s">
        <v>186</v>
      </c>
      <c r="BO191" s="1" t="b">
        <f t="shared" si="82"/>
        <v>1</v>
      </c>
      <c r="BP191" s="1" t="b">
        <f t="shared" si="83"/>
        <v>1</v>
      </c>
      <c r="BR191" s="1" t="b">
        <f t="shared" si="84"/>
        <v>1</v>
      </c>
      <c r="BS191" s="1" t="b">
        <f>IF(NOT(ISBLANK($C191)),OR(ISBLANK(BQ191),NOT(COUNTIF('List of Values'!$K$2:$K$30,BQ191)=0)),"")</f>
        <v>1</v>
      </c>
      <c r="BU191" s="1" t="b">
        <f t="shared" si="85"/>
        <v>1</v>
      </c>
      <c r="BV191" s="1" t="b">
        <f t="shared" si="86"/>
        <v>1</v>
      </c>
      <c r="BX191" s="1" t="b">
        <f t="shared" si="87"/>
        <v>1</v>
      </c>
      <c r="BY191" s="1" t="b">
        <f t="shared" si="88"/>
        <v>1</v>
      </c>
      <c r="BZ191" t="str">
        <f>_xlfn.XLOOKUP(C191,[1]Blad1!$A:$A,[1]Blad1!$D:$D,"")</f>
        <v/>
      </c>
    </row>
    <row r="192" spans="2:78">
      <c r="B192" s="43">
        <f t="shared" si="89"/>
        <v>0</v>
      </c>
      <c r="C192" s="11">
        <v>218107</v>
      </c>
      <c r="D192" s="11" t="s">
        <v>1185</v>
      </c>
      <c r="E192" s="11" t="s">
        <v>169</v>
      </c>
      <c r="F192" s="12">
        <v>5560444647</v>
      </c>
      <c r="G192" s="1" t="b">
        <f t="shared" si="61"/>
        <v>1</v>
      </c>
      <c r="H192" s="1" t="b" cm="1">
        <f t="array" ref="H192">IF(NOT(ISBLANK($C192)),AND(G192=TRUE,LEN(F192)&lt;30,NOT(ISNUMBER(FIND('List of Values'!$C$2:$C$20,F192)))),"")</f>
        <v>1</v>
      </c>
      <c r="I192" s="11" t="s">
        <v>1186</v>
      </c>
      <c r="J192" s="1" t="b">
        <f t="shared" si="62"/>
        <v>1</v>
      </c>
      <c r="K192" s="1" t="b" cm="1">
        <f t="array" ref="K192">IF(NOT(ISBLANK($C192)),AND(J192=TRUE,LEN(I192)&lt;20,NOT(ISNUMBER(FIND('List of Values'!$C$2:$C$20,I192)))),"")</f>
        <v>1</v>
      </c>
      <c r="L192" s="11" t="s">
        <v>1187</v>
      </c>
      <c r="M192" s="1" t="b">
        <f t="shared" si="63"/>
        <v>1</v>
      </c>
      <c r="N192" s="1" t="b" cm="1">
        <f t="array" ref="N192">IF(NOT(ISBLANK($C192)),AND(M192=TRUE,LEN(L192)&lt;81,NOT(ISNUMBER(FIND('List of Values'!$C$2:$C$20,L192)))),"")</f>
        <v>1</v>
      </c>
      <c r="P192" s="1" t="b">
        <f t="shared" si="64"/>
        <v>1</v>
      </c>
      <c r="Q192" s="1" t="b" cm="1">
        <f t="array" ref="Q192">IF(NOT(ISBLANK($C192)),AND(P192=TRUE,LEN(O192)&lt;81,NOT(ISNUMBER(FIND('List of Values'!$C$2:$C$20,O192)))),"")</f>
        <v>1</v>
      </c>
      <c r="R192" s="11" t="s">
        <v>1188</v>
      </c>
      <c r="S192" s="1" t="b">
        <f t="shared" si="65"/>
        <v>1</v>
      </c>
      <c r="T192" s="1" t="b" cm="1">
        <f t="array" ref="T192">IF(NOT(ISBLANK($C192)),AND(S192=TRUE,LEN(R192)&lt;61,NOT(ISNUMBER(FIND('List of Values'!$C$2:$C$23,R192)))),"")</f>
        <v>1</v>
      </c>
      <c r="V192" s="1" t="b">
        <f t="shared" si="66"/>
        <v>1</v>
      </c>
      <c r="W192" s="1" t="b" cm="1">
        <f t="array" ref="W192">IF(NOT(ISBLANK($C192)),AND(V192=TRUE,LEN(U192)&lt;61,NOT(ISNUMBER(FIND('List of Values'!$C$2:$C$23,U192)))),"")</f>
        <v>1</v>
      </c>
      <c r="X192" s="11" t="s">
        <v>1189</v>
      </c>
      <c r="Y192" s="1" t="b">
        <f t="shared" si="67"/>
        <v>1</v>
      </c>
      <c r="Z192" s="1" t="b" cm="1">
        <f t="array" ref="Z192">IF(NOT(ISBLANK($C192)),AND(Y192=TRUE,LEN(X192)&lt;81,NOT(ISNUMBER(FIND('List of Values'!$C$2:$C$23,X192)))),"")</f>
        <v>1</v>
      </c>
      <c r="AA192" s="11" t="s">
        <v>193</v>
      </c>
      <c r="AB192" s="1" t="b">
        <f t="shared" si="68"/>
        <v>1</v>
      </c>
      <c r="AC192" s="1" t="b">
        <f>IF(NOT(ISBLANK($C192)),AND(AB192=TRUE,NOT(COUNTIF('List of Values'!$B$2:$B$255,AA192)=0)),"")</f>
        <v>1</v>
      </c>
      <c r="AD192" s="11" t="s">
        <v>194</v>
      </c>
      <c r="AE192" s="1" t="b">
        <f t="shared" si="69"/>
        <v>1</v>
      </c>
      <c r="AF192" s="1" t="b">
        <f>IF(NOT(ISBLANK($C192)),AND(AE192=TRUE,NOT(COUNTIF('List of Values'!$F$2:$F$255,AD192)=0)),"")</f>
        <v>1</v>
      </c>
      <c r="AG192" s="11" t="s">
        <v>214</v>
      </c>
      <c r="AH192" s="1" t="b">
        <f t="shared" si="70"/>
        <v>1</v>
      </c>
      <c r="AI192" s="1" t="b">
        <f>IF(NOT(ISBLANK($C192)),AND(AH192=TRUE,NOT(COUNTIF('List of Values'!$N$2:$N$40,AG192)=0)),"")</f>
        <v>1</v>
      </c>
      <c r="AJ192" s="37" t="s">
        <v>196</v>
      </c>
      <c r="AK192" s="1" t="b">
        <f t="shared" si="71"/>
        <v>1</v>
      </c>
      <c r="AL192" s="1" t="b">
        <f>IF(NOT(ISBLANK($C192)),AND(AK192=TRUE,NOT(COUNTIF('List of Values'!$O$2:$O$30,AJ192)=0)),"")</f>
        <v>1</v>
      </c>
      <c r="AM192" s="11" t="s">
        <v>179</v>
      </c>
      <c r="AN192" s="1" t="b">
        <f t="shared" si="72"/>
        <v>1</v>
      </c>
      <c r="AO192" s="1" t="b">
        <f>IF(NOT(ISBLANK($C192)),AND(AN192=TRUE,NOT(COUNTIF('List of Values'!$AF$2:$AF$20,AM192)=0)),"")</f>
        <v>1</v>
      </c>
      <c r="AQ192" s="1" t="b">
        <f t="shared" si="73"/>
        <v>1</v>
      </c>
      <c r="AR192" s="1" t="b" cm="1">
        <f t="array" ref="AR192">IF(NOT(ISBLANK($C192)),AND(AQ192=TRUE,LEN(AP192)&lt;81,NOT(ISNUMBER(FIND('List of Values'!$C$2:$C$20,AP192)))),"")</f>
        <v>1</v>
      </c>
      <c r="AS192" s="11" t="str">
        <f t="shared" si="74"/>
        <v>MENIGO FOODSERVICE AB</v>
      </c>
      <c r="AT192" s="1" t="b">
        <f t="shared" si="75"/>
        <v>1</v>
      </c>
      <c r="AU192" s="1" t="b" cm="1">
        <f t="array" ref="AU192">IF(NOT(ISBLANK($C192)),AND(AT192=TRUE,LEN(AS192)&lt;81,NOT(ISNUMBER(FIND('List of Values'!$C$2:$C$20,AS192)))),"")</f>
        <v>1</v>
      </c>
      <c r="AV192" s="11" t="s">
        <v>1190</v>
      </c>
      <c r="AW192" s="1" t="b">
        <f t="shared" si="76"/>
        <v>1</v>
      </c>
      <c r="AX192" s="1" t="b" cm="1">
        <f t="array" ref="AX192">IF(NOT(ISBLANK($C192)),AND(AW192=TRUE,LEN(AV192)&lt;21,NOT(ISNUMBER(FIND('List of Values'!$C$2:$C$20,AV192)))),"")</f>
        <v>1</v>
      </c>
      <c r="AY192" s="11">
        <v>13388</v>
      </c>
      <c r="AZ192" s="1" t="b">
        <f t="shared" si="30"/>
        <v>1</v>
      </c>
      <c r="BA192" s="10" t="b">
        <f>IF(NOT(ISBLANK($C192)),AND(AZ192=TRUE,NOT(COUNTIF('List of Values'!$R$2:$R$400,AY192)=0)),"")</f>
        <v>1</v>
      </c>
      <c r="BB192" s="20"/>
      <c r="BC192" s="1" t="b">
        <f t="shared" si="77"/>
        <v>1</v>
      </c>
      <c r="BD192" s="1" t="b" cm="1">
        <f t="array" ref="BD192">IF(NOT(ISBLANK($C192)),OR(ISBLANK(BB192),AND(NOT(ISNUMBER(FIND('List of Values'!$C$2:$C$23,BB192))),ISNUMBER(DATEVALUE(BB192)))),"")</f>
        <v>1</v>
      </c>
      <c r="BE192" s="20"/>
      <c r="BF192" s="1" t="b">
        <f t="shared" si="78"/>
        <v>1</v>
      </c>
      <c r="BG192" s="1" t="b" cm="1">
        <f t="array" ref="BG192">IF(NOT(ISBLANK($C192)),OR(ISBLANK(BE192),AND(NOT(ISNUMBER(FIND('List of Values'!$C$2:$C$23,BE192))),ISNUMBER(DATEVALUE(BE192)))),"")</f>
        <v>1</v>
      </c>
      <c r="BH192" s="11">
        <v>7301002410006</v>
      </c>
      <c r="BI192" s="1" t="b">
        <f t="shared" si="79"/>
        <v>1</v>
      </c>
      <c r="BJ192" s="1" t="b">
        <f t="shared" si="80"/>
        <v>1</v>
      </c>
      <c r="BK192" s="11" t="s">
        <v>27</v>
      </c>
      <c r="BL192" s="1" t="b">
        <f t="shared" si="81"/>
        <v>1</v>
      </c>
      <c r="BM192" s="1" t="b">
        <f>IF(NOT(ISBLANK($C192)),AND(BL192=TRUE,NOT(COUNTIF('List of Values'!$A$2:$A$20,BK192)=0)),"")</f>
        <v>1</v>
      </c>
      <c r="BN192" s="11" t="s">
        <v>186</v>
      </c>
      <c r="BO192" s="1" t="b">
        <f t="shared" si="82"/>
        <v>1</v>
      </c>
      <c r="BP192" s="1" t="b">
        <f t="shared" si="83"/>
        <v>1</v>
      </c>
      <c r="BR192" s="1" t="b">
        <f t="shared" si="84"/>
        <v>1</v>
      </c>
      <c r="BS192" s="1" t="b">
        <f>IF(NOT(ISBLANK($C192)),OR(ISBLANK(BQ192),NOT(COUNTIF('List of Values'!$K$2:$K$30,BQ192)=0)),"")</f>
        <v>1</v>
      </c>
      <c r="BU192" s="1" t="b">
        <f t="shared" si="85"/>
        <v>1</v>
      </c>
      <c r="BV192" s="1" t="b">
        <f t="shared" si="86"/>
        <v>1</v>
      </c>
      <c r="BX192" s="1" t="b">
        <f t="shared" si="87"/>
        <v>1</v>
      </c>
      <c r="BY192" s="1" t="b">
        <f t="shared" si="88"/>
        <v>1</v>
      </c>
      <c r="BZ192" t="str">
        <f>_xlfn.XLOOKUP(C192,[1]Blad1!$A:$A,[1]Blad1!$D:$D,"")</f>
        <v/>
      </c>
    </row>
    <row r="193" spans="2:78">
      <c r="B193" s="43">
        <f t="shared" si="89"/>
        <v>0</v>
      </c>
      <c r="C193" s="11">
        <v>218100</v>
      </c>
      <c r="D193" s="11" t="s">
        <v>1191</v>
      </c>
      <c r="E193" s="11" t="s">
        <v>199</v>
      </c>
      <c r="F193" s="12">
        <v>7164225364</v>
      </c>
      <c r="G193" s="1" t="b">
        <f t="shared" si="61"/>
        <v>1</v>
      </c>
      <c r="H193" s="1" t="b" cm="1">
        <f t="array" ref="H193">IF(NOT(ISBLANK($C193)),AND(G193=TRUE,LEN(F193)&lt;30,NOT(ISNUMBER(FIND('List of Values'!$C$2:$C$20,F193)))),"")</f>
        <v>1</v>
      </c>
      <c r="I193" s="11" t="s">
        <v>1192</v>
      </c>
      <c r="J193" s="1" t="b">
        <f t="shared" si="62"/>
        <v>1</v>
      </c>
      <c r="K193" s="1" t="b" cm="1">
        <f t="array" ref="K193">IF(NOT(ISBLANK($C193)),AND(J193=TRUE,LEN(I193)&lt;20,NOT(ISNUMBER(FIND('List of Values'!$C$2:$C$20,I193)))),"")</f>
        <v>1</v>
      </c>
      <c r="L193" s="11" t="s">
        <v>1193</v>
      </c>
      <c r="M193" s="1" t="b">
        <f t="shared" si="63"/>
        <v>1</v>
      </c>
      <c r="N193" s="1" t="b" cm="1">
        <f t="array" ref="N193">IF(NOT(ISBLANK($C193)),AND(M193=TRUE,LEN(L193)&lt;81,NOT(ISNUMBER(FIND('List of Values'!$C$2:$C$20,L193)))),"")</f>
        <v>1</v>
      </c>
      <c r="P193" s="1" t="b">
        <f t="shared" si="64"/>
        <v>1</v>
      </c>
      <c r="Q193" s="1" t="b" cm="1">
        <f t="array" ref="Q193">IF(NOT(ISBLANK($C193)),AND(P193=TRUE,LEN(O193)&lt;81,NOT(ISNUMBER(FIND('List of Values'!$C$2:$C$20,O193)))),"")</f>
        <v>1</v>
      </c>
      <c r="R193" s="11" t="s">
        <v>728</v>
      </c>
      <c r="S193" s="1" t="b">
        <f t="shared" si="65"/>
        <v>1</v>
      </c>
      <c r="T193" s="1" t="b" cm="1">
        <f t="array" ref="T193">IF(NOT(ISBLANK($C193)),AND(S193=TRUE,LEN(R193)&lt;61,NOT(ISNUMBER(FIND('List of Values'!$C$2:$C$23,R193)))),"")</f>
        <v>1</v>
      </c>
      <c r="V193" s="1" t="b">
        <f t="shared" si="66"/>
        <v>1</v>
      </c>
      <c r="W193" s="1" t="b" cm="1">
        <f t="array" ref="W193">IF(NOT(ISBLANK($C193)),AND(V193=TRUE,LEN(U193)&lt;61,NOT(ISNUMBER(FIND('List of Values'!$C$2:$C$23,U193)))),"")</f>
        <v>1</v>
      </c>
      <c r="X193" s="11" t="s">
        <v>1194</v>
      </c>
      <c r="Y193" s="1" t="b">
        <f t="shared" si="67"/>
        <v>1</v>
      </c>
      <c r="Z193" s="1" t="b" cm="1">
        <f t="array" ref="Z193">IF(NOT(ISBLANK($C193)),AND(Y193=TRUE,LEN(X193)&lt;81,NOT(ISNUMBER(FIND('List of Values'!$C$2:$C$23,X193)))),"")</f>
        <v>1</v>
      </c>
      <c r="AA193" s="11" t="s">
        <v>193</v>
      </c>
      <c r="AB193" s="1" t="b">
        <f t="shared" si="68"/>
        <v>1</v>
      </c>
      <c r="AC193" s="1" t="b">
        <f>IF(NOT(ISBLANK($C193)),AND(AB193=TRUE,NOT(COUNTIF('List of Values'!$B$2:$B$255,AA193)=0)),"")</f>
        <v>1</v>
      </c>
      <c r="AD193" s="11" t="s">
        <v>194</v>
      </c>
      <c r="AE193" s="1" t="b">
        <f t="shared" si="69"/>
        <v>1</v>
      </c>
      <c r="AF193" s="1" t="b">
        <f>IF(NOT(ISBLANK($C193)),AND(AE193=TRUE,NOT(COUNTIF('List of Values'!$F$2:$F$255,AD193)=0)),"")</f>
        <v>1</v>
      </c>
      <c r="AG193" s="11" t="s">
        <v>214</v>
      </c>
      <c r="AH193" s="1" t="b">
        <f t="shared" si="70"/>
        <v>1</v>
      </c>
      <c r="AI193" s="1" t="b">
        <f>IF(NOT(ISBLANK($C193)),AND(AH193=TRUE,NOT(COUNTIF('List of Values'!$N$2:$N$40,AG193)=0)),"")</f>
        <v>1</v>
      </c>
      <c r="AJ193" s="37" t="s">
        <v>196</v>
      </c>
      <c r="AK193" s="1" t="b">
        <f t="shared" si="71"/>
        <v>1</v>
      </c>
      <c r="AL193" s="1" t="b">
        <f>IF(NOT(ISBLANK($C193)),AND(AK193=TRUE,NOT(COUNTIF('List of Values'!$O$2:$O$30,AJ193)=0)),"")</f>
        <v>1</v>
      </c>
      <c r="AM193" s="11" t="s">
        <v>179</v>
      </c>
      <c r="AN193" s="1" t="b">
        <f t="shared" si="72"/>
        <v>1</v>
      </c>
      <c r="AO193" s="1" t="b">
        <f>IF(NOT(ISBLANK($C193)),AND(AN193=TRUE,NOT(COUNTIF('List of Values'!$AF$2:$AF$20,AM193)=0)),"")</f>
        <v>1</v>
      </c>
      <c r="AQ193" s="1" t="b">
        <f t="shared" si="73"/>
        <v>1</v>
      </c>
      <c r="AR193" s="1" t="b" cm="1">
        <f t="array" ref="AR193">IF(NOT(ISBLANK($C193)),AND(AQ193=TRUE,LEN(AP193)&lt;81,NOT(ISNUMBER(FIND('List of Values'!$C$2:$C$20,AP193)))),"")</f>
        <v>1</v>
      </c>
      <c r="AS193" s="11" t="str">
        <f t="shared" si="74"/>
        <v>KRAV EKONOMISK FÖRENING</v>
      </c>
      <c r="AT193" s="1" t="b">
        <f t="shared" si="75"/>
        <v>1</v>
      </c>
      <c r="AU193" s="1" t="b" cm="1">
        <f t="array" ref="AU193">IF(NOT(ISBLANK($C193)),AND(AT193=TRUE,LEN(AS193)&lt;81,NOT(ISNUMBER(FIND('List of Values'!$C$2:$C$20,AS193)))),"")</f>
        <v>1</v>
      </c>
      <c r="AV193" s="11" t="s">
        <v>1195</v>
      </c>
      <c r="AW193" s="1" t="b">
        <f t="shared" si="76"/>
        <v>1</v>
      </c>
      <c r="AX193" s="1" t="b" cm="1">
        <f t="array" ref="AX193">IF(NOT(ISBLANK($C193)),AND(AW193=TRUE,LEN(AV193)&lt;21,NOT(ISNUMBER(FIND('List of Values'!$C$2:$C$20,AV193)))),"")</f>
        <v>1</v>
      </c>
      <c r="AY193" s="11">
        <v>10001</v>
      </c>
      <c r="AZ193" s="1" t="b">
        <f t="shared" si="30"/>
        <v>1</v>
      </c>
      <c r="BA193" s="10" t="b">
        <f>IF(NOT(ISBLANK($C193)),AND(AZ193=TRUE,NOT(COUNTIF('List of Values'!$R$2:$R$400,AY193)=0)),"")</f>
        <v>1</v>
      </c>
      <c r="BB193" s="20"/>
      <c r="BC193" s="1" t="b">
        <f t="shared" si="77"/>
        <v>1</v>
      </c>
      <c r="BD193" s="1" t="b" cm="1">
        <f t="array" ref="BD193">IF(NOT(ISBLANK($C193)),OR(ISBLANK(BB193),AND(NOT(ISNUMBER(FIND('List of Values'!$C$2:$C$23,BB193))),ISNUMBER(DATEVALUE(BB193)))),"")</f>
        <v>1</v>
      </c>
      <c r="BE193" s="20"/>
      <c r="BF193" s="1" t="b">
        <f t="shared" si="78"/>
        <v>1</v>
      </c>
      <c r="BG193" s="1" t="b" cm="1">
        <f t="array" ref="BG193">IF(NOT(ISBLANK($C193)),OR(ISBLANK(BE193),AND(NOT(ISNUMBER(FIND('List of Values'!$C$2:$C$23,BE193))),ISNUMBER(DATEVALUE(BE193)))),"")</f>
        <v>1</v>
      </c>
      <c r="BI193" s="1" t="b">
        <f t="shared" si="79"/>
        <v>1</v>
      </c>
      <c r="BJ193" s="1" t="b">
        <f t="shared" si="80"/>
        <v>1</v>
      </c>
      <c r="BK193" s="11" t="s">
        <v>27</v>
      </c>
      <c r="BL193" s="1" t="b">
        <f t="shared" si="81"/>
        <v>1</v>
      </c>
      <c r="BM193" s="1" t="b">
        <f>IF(NOT(ISBLANK($C193)),AND(BL193=TRUE,NOT(COUNTIF('List of Values'!$A$2:$A$20,BK193)=0)),"")</f>
        <v>1</v>
      </c>
      <c r="BN193" s="11" t="s">
        <v>186</v>
      </c>
      <c r="BO193" s="1" t="b">
        <f t="shared" si="82"/>
        <v>1</v>
      </c>
      <c r="BP193" s="1" t="b">
        <f t="shared" si="83"/>
        <v>1</v>
      </c>
      <c r="BR193" s="1" t="b">
        <f t="shared" si="84"/>
        <v>1</v>
      </c>
      <c r="BS193" s="1" t="b">
        <f>IF(NOT(ISBLANK($C193)),OR(ISBLANK(BQ193),NOT(COUNTIF('List of Values'!$K$2:$K$30,BQ193)=0)),"")</f>
        <v>1</v>
      </c>
      <c r="BU193" s="1" t="b">
        <f t="shared" si="85"/>
        <v>1</v>
      </c>
      <c r="BV193" s="1" t="b">
        <f t="shared" si="86"/>
        <v>1</v>
      </c>
      <c r="BX193" s="1" t="b">
        <f t="shared" si="87"/>
        <v>1</v>
      </c>
      <c r="BY193" s="1" t="b">
        <f t="shared" si="88"/>
        <v>1</v>
      </c>
      <c r="BZ193" t="str">
        <f>_xlfn.XLOOKUP(C193,[1]Blad1!$A:$A,[1]Blad1!$D:$D,"")</f>
        <v/>
      </c>
    </row>
    <row r="194" spans="2:78">
      <c r="B194" s="43">
        <f t="shared" si="89"/>
        <v>0</v>
      </c>
      <c r="C194" s="11">
        <v>217985</v>
      </c>
      <c r="D194" s="11" t="s">
        <v>1196</v>
      </c>
      <c r="E194" s="11" t="s">
        <v>169</v>
      </c>
      <c r="F194" s="12">
        <v>5594009234</v>
      </c>
      <c r="G194" s="1" t="b">
        <f t="shared" si="61"/>
        <v>1</v>
      </c>
      <c r="H194" s="1" t="b" cm="1">
        <f t="array" ref="H194">IF(NOT(ISBLANK($C194)),AND(G194=TRUE,LEN(F194)&lt;30,NOT(ISNUMBER(FIND('List of Values'!$C$2:$C$20,F194)))),"")</f>
        <v>1</v>
      </c>
      <c r="I194" s="11" t="s">
        <v>1197</v>
      </c>
      <c r="J194" s="1" t="b">
        <f t="shared" si="62"/>
        <v>1</v>
      </c>
      <c r="K194" s="1" t="b" cm="1">
        <f t="array" ref="K194">IF(NOT(ISBLANK($C194)),AND(J194=TRUE,LEN(I194)&lt;20,NOT(ISNUMBER(FIND('List of Values'!$C$2:$C$20,I194)))),"")</f>
        <v>1</v>
      </c>
      <c r="L194" s="11" t="s">
        <v>1198</v>
      </c>
      <c r="M194" s="1" t="b">
        <f t="shared" si="63"/>
        <v>1</v>
      </c>
      <c r="N194" s="1" t="b" cm="1">
        <f t="array" ref="N194">IF(NOT(ISBLANK($C194)),AND(M194=TRUE,LEN(L194)&lt;81,NOT(ISNUMBER(FIND('List of Values'!$C$2:$C$20,L194)))),"")</f>
        <v>1</v>
      </c>
      <c r="O194" s="11" t="s">
        <v>1199</v>
      </c>
      <c r="P194" s="1" t="b">
        <f t="shared" si="64"/>
        <v>1</v>
      </c>
      <c r="Q194" s="1" t="b" cm="1">
        <f t="array" ref="Q194">IF(NOT(ISBLANK($C194)),AND(P194=TRUE,LEN(O194)&lt;81,NOT(ISNUMBER(FIND('List of Values'!$C$2:$C$20,O194)))),"")</f>
        <v>1</v>
      </c>
      <c r="R194" s="11" t="s">
        <v>230</v>
      </c>
      <c r="S194" s="1" t="b">
        <f t="shared" si="65"/>
        <v>1</v>
      </c>
      <c r="T194" s="1" t="b" cm="1">
        <f t="array" ref="T194">IF(NOT(ISBLANK($C194)),AND(S194=TRUE,LEN(R194)&lt;61,NOT(ISNUMBER(FIND('List of Values'!$C$2:$C$23,R194)))),"")</f>
        <v>1</v>
      </c>
      <c r="V194" s="1" t="b">
        <f t="shared" si="66"/>
        <v>1</v>
      </c>
      <c r="W194" s="1" t="b" cm="1">
        <f t="array" ref="W194">IF(NOT(ISBLANK($C194)),AND(V194=TRUE,LEN(U194)&lt;61,NOT(ISNUMBER(FIND('List of Values'!$C$2:$C$23,U194)))),"")</f>
        <v>1</v>
      </c>
      <c r="X194" s="11" t="s">
        <v>231</v>
      </c>
      <c r="Y194" s="1" t="b">
        <f t="shared" si="67"/>
        <v>1</v>
      </c>
      <c r="Z194" s="1" t="b" cm="1">
        <f t="array" ref="Z194">IF(NOT(ISBLANK($C194)),AND(Y194=TRUE,LEN(X194)&lt;81,NOT(ISNUMBER(FIND('List of Values'!$C$2:$C$23,X194)))),"")</f>
        <v>1</v>
      </c>
      <c r="AA194" s="11" t="s">
        <v>193</v>
      </c>
      <c r="AB194" s="1" t="b">
        <f t="shared" si="68"/>
        <v>1</v>
      </c>
      <c r="AC194" s="1" t="b">
        <f>IF(NOT(ISBLANK($C194)),AND(AB194=TRUE,NOT(COUNTIF('List of Values'!$B$2:$B$255,AA194)=0)),"")</f>
        <v>1</v>
      </c>
      <c r="AD194" s="11" t="s">
        <v>194</v>
      </c>
      <c r="AE194" s="1" t="b">
        <f t="shared" si="69"/>
        <v>1</v>
      </c>
      <c r="AF194" s="1" t="b">
        <f>IF(NOT(ISBLANK($C194)),AND(AE194=TRUE,NOT(COUNTIF('List of Values'!$F$2:$F$255,AD194)=0)),"")</f>
        <v>1</v>
      </c>
      <c r="AG194" s="11" t="s">
        <v>195</v>
      </c>
      <c r="AH194" s="1" t="b">
        <f t="shared" si="70"/>
        <v>1</v>
      </c>
      <c r="AI194" s="1" t="b">
        <f>IF(NOT(ISBLANK($C194)),AND(AH194=TRUE,NOT(COUNTIF('List of Values'!$N$2:$N$40,AG194)=0)),"")</f>
        <v>1</v>
      </c>
      <c r="AJ194" s="37" t="s">
        <v>196</v>
      </c>
      <c r="AK194" s="1" t="b">
        <f t="shared" si="71"/>
        <v>1</v>
      </c>
      <c r="AL194" s="1" t="b">
        <f>IF(NOT(ISBLANK($C194)),AND(AK194=TRUE,NOT(COUNTIF('List of Values'!$O$2:$O$30,AJ194)=0)),"")</f>
        <v>1</v>
      </c>
      <c r="AM194" s="11" t="s">
        <v>179</v>
      </c>
      <c r="AN194" s="1" t="b">
        <f t="shared" si="72"/>
        <v>1</v>
      </c>
      <c r="AO194" s="1" t="b">
        <f>IF(NOT(ISBLANK($C194)),AND(AN194=TRUE,NOT(COUNTIF('List of Values'!$AF$2:$AF$20,AM194)=0)),"")</f>
        <v>1</v>
      </c>
      <c r="AQ194" s="1" t="b">
        <f t="shared" si="73"/>
        <v>1</v>
      </c>
      <c r="AR194" s="1" t="b" cm="1">
        <f t="array" ref="AR194">IF(NOT(ISBLANK($C194)),AND(AQ194=TRUE,LEN(AP194)&lt;81,NOT(ISNUMBER(FIND('List of Values'!$C$2:$C$20,AP194)))),"")</f>
        <v>1</v>
      </c>
      <c r="AS194" s="11" t="str">
        <f t="shared" si="74"/>
        <v>DOMSTEIN SVERIGE AB</v>
      </c>
      <c r="AT194" s="1" t="b">
        <f t="shared" si="75"/>
        <v>1</v>
      </c>
      <c r="AU194" s="1" t="b" cm="1">
        <f t="array" ref="AU194">IF(NOT(ISBLANK($C194)),AND(AT194=TRUE,LEN(AS194)&lt;81,NOT(ISNUMBER(FIND('List of Values'!$C$2:$C$20,AS194)))),"")</f>
        <v>1</v>
      </c>
      <c r="AV194" s="11" t="s">
        <v>1200</v>
      </c>
      <c r="AW194" s="1" t="b">
        <f t="shared" si="76"/>
        <v>1</v>
      </c>
      <c r="AX194" s="1" t="b" cm="1">
        <f t="array" ref="AX194">IF(NOT(ISBLANK($C194)),AND(AW194=TRUE,LEN(AV194)&lt;21,NOT(ISNUMBER(FIND('List of Values'!$C$2:$C$20,AV194)))),"")</f>
        <v>1</v>
      </c>
      <c r="AY194" s="11">
        <v>11569</v>
      </c>
      <c r="AZ194" s="1" t="b">
        <f t="shared" si="30"/>
        <v>1</v>
      </c>
      <c r="BA194" s="10" t="b">
        <f>IF(NOT(ISBLANK($C194)),AND(AZ194=TRUE,NOT(COUNTIF('List of Values'!$R$2:$R$400,AY194)=0)),"")</f>
        <v>1</v>
      </c>
      <c r="BB194" s="20"/>
      <c r="BC194" s="1" t="b">
        <f t="shared" si="77"/>
        <v>1</v>
      </c>
      <c r="BD194" s="1" t="b" cm="1">
        <f t="array" ref="BD194">IF(NOT(ISBLANK($C194)),OR(ISBLANK(BB194),AND(NOT(ISNUMBER(FIND('List of Values'!$C$2:$C$23,BB194))),ISNUMBER(DATEVALUE(BB194)))),"")</f>
        <v>1</v>
      </c>
      <c r="BE194" s="20"/>
      <c r="BF194" s="1" t="b">
        <f t="shared" si="78"/>
        <v>1</v>
      </c>
      <c r="BG194" s="1" t="b" cm="1">
        <f t="array" ref="BG194">IF(NOT(ISBLANK($C194)),OR(ISBLANK(BE194),AND(NOT(ISNUMBER(FIND('List of Values'!$C$2:$C$23,BE194))),ISNUMBER(DATEVALUE(BE194)))),"")</f>
        <v>1</v>
      </c>
      <c r="BI194" s="1" t="b">
        <f t="shared" si="79"/>
        <v>1</v>
      </c>
      <c r="BJ194" s="1" t="b">
        <f t="shared" si="80"/>
        <v>1</v>
      </c>
      <c r="BK194" s="11" t="s">
        <v>27</v>
      </c>
      <c r="BL194" s="1" t="b">
        <f t="shared" si="81"/>
        <v>1</v>
      </c>
      <c r="BM194" s="1" t="b">
        <f>IF(NOT(ISBLANK($C194)),AND(BL194=TRUE,NOT(COUNTIF('List of Values'!$A$2:$A$20,BK194)=0)),"")</f>
        <v>1</v>
      </c>
      <c r="BN194" s="11" t="s">
        <v>186</v>
      </c>
      <c r="BO194" s="1" t="b">
        <f t="shared" si="82"/>
        <v>1</v>
      </c>
      <c r="BP194" s="1" t="b">
        <f t="shared" si="83"/>
        <v>1</v>
      </c>
      <c r="BR194" s="1" t="b">
        <f t="shared" si="84"/>
        <v>1</v>
      </c>
      <c r="BS194" s="1" t="b">
        <f>IF(NOT(ISBLANK($C194)),OR(ISBLANK(BQ194),NOT(COUNTIF('List of Values'!$K$2:$K$30,BQ194)=0)),"")</f>
        <v>1</v>
      </c>
      <c r="BU194" s="1" t="b">
        <f t="shared" si="85"/>
        <v>1</v>
      </c>
      <c r="BV194" s="1" t="b">
        <f t="shared" si="86"/>
        <v>1</v>
      </c>
      <c r="BX194" s="1" t="b">
        <f t="shared" si="87"/>
        <v>1</v>
      </c>
      <c r="BY194" s="1" t="b">
        <f t="shared" si="88"/>
        <v>1</v>
      </c>
      <c r="BZ194" s="60" t="str">
        <f>_xlfn.XLOOKUP(C194,[1]Blad1!$A:$A,[1]Blad1!$D:$D,"")</f>
        <v>x</v>
      </c>
    </row>
    <row r="195" spans="2:78">
      <c r="B195" s="43">
        <f t="shared" si="89"/>
        <v>0</v>
      </c>
      <c r="C195" s="11">
        <v>217932</v>
      </c>
      <c r="D195" s="11" t="s">
        <v>1201</v>
      </c>
      <c r="E195" s="11" t="s">
        <v>169</v>
      </c>
      <c r="F195" s="12">
        <v>5564718327</v>
      </c>
      <c r="G195" s="1" t="b">
        <f t="shared" si="61"/>
        <v>1</v>
      </c>
      <c r="H195" s="1" t="b" cm="1">
        <f t="array" ref="H195">IF(NOT(ISBLANK($C195)),AND(G195=TRUE,LEN(F195)&lt;30,NOT(ISNUMBER(FIND('List of Values'!$C$2:$C$20,F195)))),"")</f>
        <v>1</v>
      </c>
      <c r="I195" s="11" t="s">
        <v>1202</v>
      </c>
      <c r="J195" s="1" t="b">
        <f t="shared" si="62"/>
        <v>1</v>
      </c>
      <c r="K195" s="1" t="b" cm="1">
        <f t="array" ref="K195">IF(NOT(ISBLANK($C195)),AND(J195=TRUE,LEN(I195)&lt;20,NOT(ISNUMBER(FIND('List of Values'!$C$2:$C$20,I195)))),"")</f>
        <v>1</v>
      </c>
      <c r="L195" s="11" t="s">
        <v>1203</v>
      </c>
      <c r="M195" s="1" t="b">
        <f t="shared" si="63"/>
        <v>1</v>
      </c>
      <c r="N195" s="1" t="b" cm="1">
        <f t="array" ref="N195">IF(NOT(ISBLANK($C195)),AND(M195=TRUE,LEN(L195)&lt;81,NOT(ISNUMBER(FIND('List of Values'!$C$2:$C$20,L195)))),"")</f>
        <v>1</v>
      </c>
      <c r="P195" s="1" t="b">
        <f t="shared" si="64"/>
        <v>1</v>
      </c>
      <c r="Q195" s="1" t="b" cm="1">
        <f t="array" ref="Q195">IF(NOT(ISBLANK($C195)),AND(P195=TRUE,LEN(O195)&lt;81,NOT(ISNUMBER(FIND('List of Values'!$C$2:$C$20,O195)))),"")</f>
        <v>1</v>
      </c>
      <c r="R195" s="11" t="s">
        <v>1204</v>
      </c>
      <c r="S195" s="1" t="b">
        <f t="shared" si="65"/>
        <v>1</v>
      </c>
      <c r="T195" s="1" t="b" cm="1">
        <f t="array" ref="T195">IF(NOT(ISBLANK($C195)),AND(S195=TRUE,LEN(R195)&lt;61,NOT(ISNUMBER(FIND('List of Values'!$C$2:$C$23,R195)))),"")</f>
        <v>1</v>
      </c>
      <c r="V195" s="1" t="b">
        <f t="shared" si="66"/>
        <v>1</v>
      </c>
      <c r="W195" s="1" t="b" cm="1">
        <f t="array" ref="W195">IF(NOT(ISBLANK($C195)),AND(V195=TRUE,LEN(U195)&lt;61,NOT(ISNUMBER(FIND('List of Values'!$C$2:$C$23,U195)))),"")</f>
        <v>1</v>
      </c>
      <c r="X195" s="11" t="s">
        <v>1205</v>
      </c>
      <c r="Y195" s="1" t="b">
        <f t="shared" si="67"/>
        <v>1</v>
      </c>
      <c r="Z195" s="1" t="b" cm="1">
        <f t="array" ref="Z195">IF(NOT(ISBLANK($C195)),AND(Y195=TRUE,LEN(X195)&lt;81,NOT(ISNUMBER(FIND('List of Values'!$C$2:$C$23,X195)))),"")</f>
        <v>1</v>
      </c>
      <c r="AA195" s="11" t="s">
        <v>193</v>
      </c>
      <c r="AB195" s="1" t="b">
        <f t="shared" si="68"/>
        <v>1</v>
      </c>
      <c r="AC195" s="1" t="b">
        <f>IF(NOT(ISBLANK($C195)),AND(AB195=TRUE,NOT(COUNTIF('List of Values'!$B$2:$B$255,AA195)=0)),"")</f>
        <v>1</v>
      </c>
      <c r="AD195" s="11" t="s">
        <v>194</v>
      </c>
      <c r="AE195" s="1" t="b">
        <f t="shared" si="69"/>
        <v>1</v>
      </c>
      <c r="AF195" s="1" t="b">
        <f>IF(NOT(ISBLANK($C195)),AND(AE195=TRUE,NOT(COUNTIF('List of Values'!$F$2:$F$255,AD195)=0)),"")</f>
        <v>1</v>
      </c>
      <c r="AG195" s="11" t="s">
        <v>195</v>
      </c>
      <c r="AH195" s="1" t="b">
        <f t="shared" si="70"/>
        <v>1</v>
      </c>
      <c r="AI195" s="1" t="b">
        <f>IF(NOT(ISBLANK($C195)),AND(AH195=TRUE,NOT(COUNTIF('List of Values'!$N$2:$N$40,AG195)=0)),"")</f>
        <v>1</v>
      </c>
      <c r="AJ195" s="37" t="s">
        <v>196</v>
      </c>
      <c r="AK195" s="1" t="b">
        <f t="shared" si="71"/>
        <v>1</v>
      </c>
      <c r="AL195" s="1" t="b">
        <f>IF(NOT(ISBLANK($C195)),AND(AK195=TRUE,NOT(COUNTIF('List of Values'!$O$2:$O$30,AJ195)=0)),"")</f>
        <v>1</v>
      </c>
      <c r="AM195" s="11" t="s">
        <v>179</v>
      </c>
      <c r="AN195" s="1" t="b">
        <f t="shared" si="72"/>
        <v>1</v>
      </c>
      <c r="AO195" s="1" t="b">
        <f>IF(NOT(ISBLANK($C195)),AND(AN195=TRUE,NOT(COUNTIF('List of Values'!$AF$2:$AF$20,AM195)=0)),"")</f>
        <v>1</v>
      </c>
      <c r="AQ195" s="1" t="b">
        <f t="shared" si="73"/>
        <v>1</v>
      </c>
      <c r="AR195" s="1" t="b" cm="1">
        <f t="array" ref="AR195">IF(NOT(ISBLANK($C195)),AND(AQ195=TRUE,LEN(AP195)&lt;81,NOT(ISNUMBER(FIND('List of Values'!$C$2:$C$20,AP195)))),"")</f>
        <v>1</v>
      </c>
      <c r="AS195" s="11" t="str">
        <f t="shared" si="74"/>
        <v>HP FISKFÖRSÄLJNING AB</v>
      </c>
      <c r="AT195" s="1" t="b">
        <f t="shared" si="75"/>
        <v>1</v>
      </c>
      <c r="AU195" s="1" t="b" cm="1">
        <f t="array" ref="AU195">IF(NOT(ISBLANK($C195)),AND(AT195=TRUE,LEN(AS195)&lt;81,NOT(ISNUMBER(FIND('List of Values'!$C$2:$C$20,AS195)))),"")</f>
        <v>1</v>
      </c>
      <c r="AV195" s="11" t="s">
        <v>1206</v>
      </c>
      <c r="AW195" s="1" t="b">
        <f t="shared" si="76"/>
        <v>1</v>
      </c>
      <c r="AX195" s="1" t="b" cm="1">
        <f t="array" ref="AX195">IF(NOT(ISBLANK($C195)),AND(AW195=TRUE,LEN(AV195)&lt;21,NOT(ISNUMBER(FIND('List of Values'!$C$2:$C$20,AV195)))),"")</f>
        <v>1</v>
      </c>
      <c r="AY195" s="11">
        <v>12514</v>
      </c>
      <c r="AZ195" s="1" t="b">
        <f t="shared" si="30"/>
        <v>1</v>
      </c>
      <c r="BA195" s="10" t="b">
        <f>IF(NOT(ISBLANK($C195)),AND(AZ195=TRUE,NOT(COUNTIF('List of Values'!$R$2:$R$400,AY195)=0)),"")</f>
        <v>1</v>
      </c>
      <c r="BB195" s="20"/>
      <c r="BC195" s="1" t="b">
        <f t="shared" si="77"/>
        <v>1</v>
      </c>
      <c r="BD195" s="1" t="b" cm="1">
        <f t="array" ref="BD195">IF(NOT(ISBLANK($C195)),OR(ISBLANK(BB195),AND(NOT(ISNUMBER(FIND('List of Values'!$C$2:$C$23,BB195))),ISNUMBER(DATEVALUE(BB195)))),"")</f>
        <v>1</v>
      </c>
      <c r="BE195" s="20"/>
      <c r="BF195" s="1" t="b">
        <f t="shared" si="78"/>
        <v>1</v>
      </c>
      <c r="BG195" s="1" t="b" cm="1">
        <f t="array" ref="BG195">IF(NOT(ISBLANK($C195)),OR(ISBLANK(BE195),AND(NOT(ISNUMBER(FIND('List of Values'!$C$2:$C$23,BE195))),ISNUMBER(DATEVALUE(BE195)))),"")</f>
        <v>1</v>
      </c>
      <c r="BI195" s="1" t="b">
        <f t="shared" si="79"/>
        <v>1</v>
      </c>
      <c r="BJ195" s="1" t="b">
        <f t="shared" si="80"/>
        <v>1</v>
      </c>
      <c r="BK195" s="11" t="s">
        <v>27</v>
      </c>
      <c r="BL195" s="1" t="b">
        <f t="shared" si="81"/>
        <v>1</v>
      </c>
      <c r="BM195" s="1" t="b">
        <f>IF(NOT(ISBLANK($C195)),AND(BL195=TRUE,NOT(COUNTIF('List of Values'!$A$2:$A$20,BK195)=0)),"")</f>
        <v>1</v>
      </c>
      <c r="BN195" s="11" t="s">
        <v>186</v>
      </c>
      <c r="BO195" s="1" t="b">
        <f t="shared" si="82"/>
        <v>1</v>
      </c>
      <c r="BP195" s="1" t="b">
        <f t="shared" si="83"/>
        <v>1</v>
      </c>
      <c r="BR195" s="1" t="b">
        <f t="shared" si="84"/>
        <v>1</v>
      </c>
      <c r="BS195" s="1" t="b">
        <f>IF(NOT(ISBLANK($C195)),OR(ISBLANK(BQ195),NOT(COUNTIF('List of Values'!$K$2:$K$30,BQ195)=0)),"")</f>
        <v>1</v>
      </c>
      <c r="BU195" s="1" t="b">
        <f t="shared" si="85"/>
        <v>1</v>
      </c>
      <c r="BV195" s="1" t="b">
        <f t="shared" si="86"/>
        <v>1</v>
      </c>
      <c r="BX195" s="1" t="b">
        <f t="shared" si="87"/>
        <v>1</v>
      </c>
      <c r="BY195" s="1" t="b">
        <f t="shared" si="88"/>
        <v>1</v>
      </c>
      <c r="BZ195" t="str">
        <f>_xlfn.XLOOKUP(C195,[1]Blad1!$A:$A,[1]Blad1!$D:$D,"")</f>
        <v/>
      </c>
    </row>
    <row r="196" spans="2:78">
      <c r="B196" s="43">
        <f t="shared" si="89"/>
        <v>0</v>
      </c>
      <c r="C196" s="11">
        <v>218062</v>
      </c>
      <c r="D196" s="11" t="s">
        <v>1207</v>
      </c>
      <c r="E196" s="11" t="s">
        <v>199</v>
      </c>
      <c r="F196" s="12">
        <v>5563545226</v>
      </c>
      <c r="G196" s="1" t="b">
        <f t="shared" si="61"/>
        <v>1</v>
      </c>
      <c r="H196" s="1" t="b" cm="1">
        <f t="array" ref="H196">IF(NOT(ISBLANK($C196)),AND(G196=TRUE,LEN(F196)&lt;30,NOT(ISNUMBER(FIND('List of Values'!$C$2:$C$20,F196)))),"")</f>
        <v>1</v>
      </c>
      <c r="I196" s="11" t="s">
        <v>1208</v>
      </c>
      <c r="J196" s="1" t="b">
        <f t="shared" si="62"/>
        <v>1</v>
      </c>
      <c r="K196" s="1" t="b" cm="1">
        <f t="array" ref="K196">IF(NOT(ISBLANK($C196)),AND(J196=TRUE,LEN(I196)&lt;20,NOT(ISNUMBER(FIND('List of Values'!$C$2:$C$20,I196)))),"")</f>
        <v>1</v>
      </c>
      <c r="L196" s="11" t="s">
        <v>1209</v>
      </c>
      <c r="M196" s="1" t="b">
        <f t="shared" si="63"/>
        <v>1</v>
      </c>
      <c r="N196" s="1" t="b" cm="1">
        <f t="array" ref="N196">IF(NOT(ISBLANK($C196)),AND(M196=TRUE,LEN(L196)&lt;81,NOT(ISNUMBER(FIND('List of Values'!$C$2:$C$20,L196)))),"")</f>
        <v>1</v>
      </c>
      <c r="P196" s="1" t="b">
        <f t="shared" si="64"/>
        <v>1</v>
      </c>
      <c r="Q196" s="1" t="b" cm="1">
        <f t="array" ref="Q196">IF(NOT(ISBLANK($C196)),AND(P196=TRUE,LEN(O196)&lt;81,NOT(ISNUMBER(FIND('List of Values'!$C$2:$C$20,O196)))),"")</f>
        <v>1</v>
      </c>
      <c r="R196" s="11" t="s">
        <v>912</v>
      </c>
      <c r="S196" s="1" t="b">
        <f t="shared" si="65"/>
        <v>1</v>
      </c>
      <c r="T196" s="1" t="b" cm="1">
        <f t="array" ref="T196">IF(NOT(ISBLANK($C196)),AND(S196=TRUE,LEN(R196)&lt;61,NOT(ISNUMBER(FIND('List of Values'!$C$2:$C$23,R196)))),"")</f>
        <v>1</v>
      </c>
      <c r="V196" s="1" t="b">
        <f t="shared" si="66"/>
        <v>1</v>
      </c>
      <c r="W196" s="1" t="b" cm="1">
        <f t="array" ref="W196">IF(NOT(ISBLANK($C196)),AND(V196=TRUE,LEN(U196)&lt;61,NOT(ISNUMBER(FIND('List of Values'!$C$2:$C$23,U196)))),"")</f>
        <v>1</v>
      </c>
      <c r="X196" s="11" t="s">
        <v>1210</v>
      </c>
      <c r="Y196" s="1" t="b">
        <f t="shared" si="67"/>
        <v>1</v>
      </c>
      <c r="Z196" s="1" t="b" cm="1">
        <f t="array" ref="Z196">IF(NOT(ISBLANK($C196)),AND(Y196=TRUE,LEN(X196)&lt;81,NOT(ISNUMBER(FIND('List of Values'!$C$2:$C$23,X196)))),"")</f>
        <v>1</v>
      </c>
      <c r="AA196" s="11" t="s">
        <v>193</v>
      </c>
      <c r="AB196" s="1" t="b">
        <f t="shared" si="68"/>
        <v>1</v>
      </c>
      <c r="AC196" s="1" t="b">
        <f>IF(NOT(ISBLANK($C196)),AND(AB196=TRUE,NOT(COUNTIF('List of Values'!$B$2:$B$255,AA196)=0)),"")</f>
        <v>1</v>
      </c>
      <c r="AD196" s="11" t="s">
        <v>194</v>
      </c>
      <c r="AE196" s="1" t="b">
        <f t="shared" si="69"/>
        <v>1</v>
      </c>
      <c r="AF196" s="1" t="b">
        <f>IF(NOT(ISBLANK($C196)),AND(AE196=TRUE,NOT(COUNTIF('List of Values'!$F$2:$F$255,AD196)=0)),"")</f>
        <v>1</v>
      </c>
      <c r="AG196" s="11" t="s">
        <v>214</v>
      </c>
      <c r="AH196" s="1" t="b">
        <f t="shared" si="70"/>
        <v>1</v>
      </c>
      <c r="AI196" s="1" t="b">
        <f>IF(NOT(ISBLANK($C196)),AND(AH196=TRUE,NOT(COUNTIF('List of Values'!$N$2:$N$40,AG196)=0)),"")</f>
        <v>1</v>
      </c>
      <c r="AJ196" s="37" t="s">
        <v>196</v>
      </c>
      <c r="AK196" s="1" t="b">
        <f t="shared" si="71"/>
        <v>1</v>
      </c>
      <c r="AL196" s="1" t="b">
        <f>IF(NOT(ISBLANK($C196)),AND(AK196=TRUE,NOT(COUNTIF('List of Values'!$O$2:$O$30,AJ196)=0)),"")</f>
        <v>1</v>
      </c>
      <c r="AM196" s="11" t="s">
        <v>179</v>
      </c>
      <c r="AN196" s="1" t="b">
        <f t="shared" si="72"/>
        <v>1</v>
      </c>
      <c r="AO196" s="1" t="b">
        <f>IF(NOT(ISBLANK($C196)),AND(AN196=TRUE,NOT(COUNTIF('List of Values'!$AF$2:$AF$20,AM196)=0)),"")</f>
        <v>1</v>
      </c>
      <c r="AQ196" s="1" t="b">
        <f t="shared" si="73"/>
        <v>1</v>
      </c>
      <c r="AR196" s="1" t="b" cm="1">
        <f t="array" ref="AR196">IF(NOT(ISBLANK($C196)),AND(AQ196=TRUE,LEN(AP196)&lt;81,NOT(ISNUMBER(FIND('List of Values'!$C$2:$C$20,AP196)))),"")</f>
        <v>1</v>
      </c>
      <c r="AS196" s="11" t="str">
        <f t="shared" si="74"/>
        <v>WITRE AB</v>
      </c>
      <c r="AT196" s="1" t="b">
        <f t="shared" si="75"/>
        <v>1</v>
      </c>
      <c r="AU196" s="1" t="b" cm="1">
        <f t="array" ref="AU196">IF(NOT(ISBLANK($C196)),AND(AT196=TRUE,LEN(AS196)&lt;81,NOT(ISNUMBER(FIND('List of Values'!$C$2:$C$20,AS196)))),"")</f>
        <v>1</v>
      </c>
      <c r="AV196" s="11" t="s">
        <v>1211</v>
      </c>
      <c r="AW196" s="1" t="b">
        <f t="shared" si="76"/>
        <v>1</v>
      </c>
      <c r="AX196" s="1" t="b" cm="1">
        <f t="array" ref="AX196">IF(NOT(ISBLANK($C196)),AND(AW196=TRUE,LEN(AV196)&lt;21,NOT(ISNUMBER(FIND('List of Values'!$C$2:$C$20,AV196)))),"")</f>
        <v>1</v>
      </c>
      <c r="AY196" s="11">
        <v>10001</v>
      </c>
      <c r="AZ196" s="1" t="b">
        <f t="shared" si="30"/>
        <v>1</v>
      </c>
      <c r="BA196" s="10" t="b">
        <f>IF(NOT(ISBLANK($C196)),AND(AZ196=TRUE,NOT(COUNTIF('List of Values'!$R$2:$R$400,AY196)=0)),"")</f>
        <v>1</v>
      </c>
      <c r="BB196" s="20"/>
      <c r="BC196" s="1" t="b">
        <f t="shared" si="77"/>
        <v>1</v>
      </c>
      <c r="BD196" s="1" t="b" cm="1">
        <f t="array" ref="BD196">IF(NOT(ISBLANK($C196)),OR(ISBLANK(BB196),AND(NOT(ISNUMBER(FIND('List of Values'!$C$2:$C$23,BB196))),ISNUMBER(DATEVALUE(BB196)))),"")</f>
        <v>1</v>
      </c>
      <c r="BE196" s="20"/>
      <c r="BF196" s="1" t="b">
        <f t="shared" si="78"/>
        <v>1</v>
      </c>
      <c r="BG196" s="1" t="b" cm="1">
        <f t="array" ref="BG196">IF(NOT(ISBLANK($C196)),OR(ISBLANK(BE196),AND(NOT(ISNUMBER(FIND('List of Values'!$C$2:$C$23,BE196))),ISNUMBER(DATEVALUE(BE196)))),"")</f>
        <v>1</v>
      </c>
      <c r="BI196" s="1" t="b">
        <f t="shared" si="79"/>
        <v>1</v>
      </c>
      <c r="BJ196" s="1" t="b">
        <f t="shared" si="80"/>
        <v>1</v>
      </c>
      <c r="BK196" s="11" t="s">
        <v>27</v>
      </c>
      <c r="BL196" s="1" t="b">
        <f t="shared" si="81"/>
        <v>1</v>
      </c>
      <c r="BM196" s="1" t="b">
        <f>IF(NOT(ISBLANK($C196)),AND(BL196=TRUE,NOT(COUNTIF('List of Values'!$A$2:$A$20,BK196)=0)),"")</f>
        <v>1</v>
      </c>
      <c r="BN196" s="11" t="s">
        <v>186</v>
      </c>
      <c r="BO196" s="1" t="b">
        <f t="shared" si="82"/>
        <v>1</v>
      </c>
      <c r="BP196" s="1" t="b">
        <f t="shared" si="83"/>
        <v>1</v>
      </c>
      <c r="BR196" s="1" t="b">
        <f t="shared" si="84"/>
        <v>1</v>
      </c>
      <c r="BS196" s="1" t="b">
        <f>IF(NOT(ISBLANK($C196)),OR(ISBLANK(BQ196),NOT(COUNTIF('List of Values'!$K$2:$K$30,BQ196)=0)),"")</f>
        <v>1</v>
      </c>
      <c r="BU196" s="1" t="b">
        <f t="shared" si="85"/>
        <v>1</v>
      </c>
      <c r="BV196" s="1" t="b">
        <f t="shared" si="86"/>
        <v>1</v>
      </c>
      <c r="BX196" s="1" t="b">
        <f t="shared" si="87"/>
        <v>1</v>
      </c>
      <c r="BY196" s="1" t="b">
        <f t="shared" si="88"/>
        <v>1</v>
      </c>
      <c r="BZ196" t="str">
        <f>_xlfn.XLOOKUP(C196,[1]Blad1!$A:$A,[1]Blad1!$D:$D,"")</f>
        <v/>
      </c>
    </row>
    <row r="197" spans="2:78">
      <c r="B197" s="43">
        <f t="shared" si="89"/>
        <v>0</v>
      </c>
      <c r="C197" s="106">
        <v>217035</v>
      </c>
      <c r="D197" s="11" t="s">
        <v>1212</v>
      </c>
      <c r="E197" s="11" t="s">
        <v>199</v>
      </c>
      <c r="F197" s="12">
        <v>5565418356</v>
      </c>
      <c r="G197" s="1" t="b">
        <f t="shared" ref="G197:G207" si="90">IF(NOT(ISBLANK($C197)),IF(NOT(ISBLANK(F197)),TRUE,FALSE),"")</f>
        <v>1</v>
      </c>
      <c r="H197" s="1" t="b" cm="1">
        <f t="array" ref="H197">IF(NOT(ISBLANK($C197)),AND(G197=TRUE,LEN(F197)&lt;30,NOT(ISNUMBER(FIND('List of Values'!$C$2:$C$20,F197)))),"")</f>
        <v>1</v>
      </c>
      <c r="I197" s="11" t="s">
        <v>1213</v>
      </c>
      <c r="J197" s="1" t="b">
        <f t="shared" ref="J197:J207" si="91">IF(NOT(ISBLANK($C197)),TRUE,"")</f>
        <v>1</v>
      </c>
      <c r="K197" s="1" t="b" cm="1">
        <f t="array" ref="K197">IF(NOT(ISBLANK($C197)),AND(J197=TRUE,LEN(I197)&lt;20,NOT(ISNUMBER(FIND('List of Values'!$C$2:$C$20,I197)))),"")</f>
        <v>1</v>
      </c>
      <c r="L197" s="11" t="s">
        <v>1214</v>
      </c>
      <c r="M197" s="1" t="b">
        <f t="shared" ref="M197:M206" si="92">IF(NOT(ISBLANK($C197)),IF(NOT(ISBLANK(L197)),TRUE,FALSE),"")</f>
        <v>1</v>
      </c>
      <c r="N197" s="1" t="b" cm="1">
        <f t="array" ref="N197">IF(NOT(ISBLANK($C197)),AND(M197=TRUE,LEN(L197)&lt;81,NOT(ISNUMBER(FIND('List of Values'!$C$2:$C$20,L197)))),"")</f>
        <v>1</v>
      </c>
      <c r="P197" s="1" t="b">
        <f t="shared" ref="P197:P207" si="93">IF(NOT(ISBLANK($C197)),TRUE,"")</f>
        <v>1</v>
      </c>
      <c r="Q197" s="1" t="b" cm="1">
        <f t="array" ref="Q197">IF(NOT(ISBLANK($C197)),AND(P197=TRUE,LEN(O197)&lt;81,NOT(ISNUMBER(FIND('List of Values'!$C$2:$C$20,O197)))),"")</f>
        <v>1</v>
      </c>
      <c r="R197" s="11" t="s">
        <v>202</v>
      </c>
      <c r="S197" s="1" t="b">
        <f t="shared" ref="S197:S207" si="94">IF(NOT(ISBLANK($C197)),IF(NOT(ISBLANK(R197)),TRUE,FALSE),"")</f>
        <v>1</v>
      </c>
      <c r="T197" s="1" t="b" cm="1">
        <f t="array" ref="T197">IF(NOT(ISBLANK($C197)),AND(S197=TRUE,LEN(R197)&lt;61,NOT(ISNUMBER(FIND('List of Values'!$C$2:$C$23,R197)))),"")</f>
        <v>1</v>
      </c>
      <c r="V197" s="1" t="b">
        <f t="shared" ref="V197:V207" si="95">IF(NOT(ISBLANK($C197)),TRUE,"")</f>
        <v>1</v>
      </c>
      <c r="W197" s="1" t="b" cm="1">
        <f t="array" ref="W197">IF(NOT(ISBLANK($C197)),AND(V197=TRUE,LEN(U197)&lt;61,NOT(ISNUMBER(FIND('List of Values'!$C$2:$C$23,U197)))),"")</f>
        <v>1</v>
      </c>
      <c r="X197" s="11" t="s">
        <v>1215</v>
      </c>
      <c r="Y197" s="1" t="b">
        <f t="shared" ref="Y197:Y207" si="96">IF(NOT(ISBLANK($C197)),IF(NOT(ISBLANK(X197)),TRUE,FALSE),"")</f>
        <v>1</v>
      </c>
      <c r="Z197" s="1" t="b" cm="1">
        <f t="array" ref="Z197">IF(NOT(ISBLANK($C197)),AND(Y197=TRUE,LEN(X197)&lt;81,NOT(ISNUMBER(FIND('List of Values'!$C$2:$C$23,X197)))),"")</f>
        <v>1</v>
      </c>
      <c r="AA197" s="11" t="s">
        <v>193</v>
      </c>
      <c r="AB197" s="1" t="b">
        <f t="shared" ref="AB197:AB207" si="97">IF(NOT(ISBLANK($C197)),IF(NOT(ISBLANK(AA197)),TRUE,FALSE),"")</f>
        <v>1</v>
      </c>
      <c r="AC197" s="1" t="b">
        <f>IF(NOT(ISBLANK($C197)),AND(AB197=TRUE,NOT(COUNTIF('List of Values'!$B$2:$B$255,AA197)=0)),"")</f>
        <v>1</v>
      </c>
      <c r="AD197" s="11" t="s">
        <v>194</v>
      </c>
      <c r="AE197" s="1" t="b">
        <f t="shared" ref="AE197:AE207" si="98">IF(NOT(ISBLANK($C197)),IF(NOT(ISBLANK(AD197)),TRUE,FALSE),"")</f>
        <v>1</v>
      </c>
      <c r="AF197" s="1" t="b">
        <f>IF(NOT(ISBLANK($C197)),AND(AE197=TRUE,NOT(COUNTIF('List of Values'!$F$2:$F$255,AD197)=0)),"")</f>
        <v>1</v>
      </c>
      <c r="AG197" s="11" t="s">
        <v>195</v>
      </c>
      <c r="AH197" s="1" t="b">
        <f t="shared" ref="AH197:AH207" si="99">IF(NOT(ISBLANK($C197)),IF(NOT(ISBLANK(AG197)),TRUE,FALSE),"")</f>
        <v>1</v>
      </c>
      <c r="AI197" s="1" t="b">
        <f>IF(NOT(ISBLANK($C197)),AND(AH197=TRUE,NOT(COUNTIF('List of Values'!$N$2:$N$40,AG197)=0)),"")</f>
        <v>1</v>
      </c>
      <c r="AJ197" s="59" t="s">
        <v>196</v>
      </c>
      <c r="AK197" s="1" t="b">
        <f t="shared" ref="AK197:AK207" si="100">IF(NOT(ISBLANK($C197)),IF(NOT(ISBLANK(AJ197)),TRUE,FALSE),"")</f>
        <v>1</v>
      </c>
      <c r="AL197" s="1" t="b">
        <f>IF(NOT(ISBLANK($C197)),AND(AK197=TRUE,NOT(COUNTIF('List of Values'!$O$2:$O$30,AJ197)=0)),"")</f>
        <v>1</v>
      </c>
      <c r="AM197" s="11" t="s">
        <v>179</v>
      </c>
      <c r="AN197" s="1" t="b">
        <f t="shared" ref="AN197:AN207" si="101">IF(NOT(ISBLANK($C197)),IF(NOT(ISBLANK(AM197)),TRUE,FALSE),"")</f>
        <v>1</v>
      </c>
      <c r="AO197" s="1" t="b">
        <f>IF(NOT(ISBLANK($C197)),AND(AN197=TRUE,NOT(COUNTIF('List of Values'!$AF$2:$AF$20,AM197)=0)),"")</f>
        <v>1</v>
      </c>
      <c r="AQ197" s="1" t="b">
        <f t="shared" ref="AQ197:AQ207" si="102">IF(NOT(ISBLANK($C197)),TRUE,"")</f>
        <v>1</v>
      </c>
      <c r="AR197" s="1" t="b" cm="1">
        <f t="array" ref="AR197">IF(NOT(ISBLANK($C197)),AND(AQ197=TRUE,LEN(AP197)&lt;81,NOT(ISNUMBER(FIND('List of Values'!$C$2:$C$20,AP197)))),"")</f>
        <v>1</v>
      </c>
      <c r="AS197" s="11" t="str">
        <f t="shared" ref="AS197:AS232" si="103">D197</f>
        <v>FORA AB</v>
      </c>
      <c r="AT197" s="1" t="b">
        <f t="shared" ref="AT197:AT207" si="104">IF(NOT(ISBLANK($C197)),IF(NOT(ISBLANK(AS197)),TRUE,FALSE),"")</f>
        <v>1</v>
      </c>
      <c r="AU197" s="1" t="b" cm="1">
        <f t="array" ref="AU197">IF(NOT(ISBLANK($C197)),AND(AT197=TRUE,LEN(AS197)&lt;81,NOT(ISNUMBER(FIND('List of Values'!$C$2:$C$20,AS197)))),"")</f>
        <v>1</v>
      </c>
      <c r="AV197" s="11" t="s">
        <v>1216</v>
      </c>
      <c r="AW197" s="1" t="b">
        <f t="shared" ref="AW197:AW207" si="105">IF(NOT(ISBLANK($C197)),IF(NOT(ISBLANK(AV197)),TRUE,FALSE),"")</f>
        <v>1</v>
      </c>
      <c r="AX197" s="1" t="b" cm="1">
        <f t="array" ref="AX197">IF(NOT(ISBLANK($C197)),AND(AW197=TRUE,LEN(AV197)&lt;21,NOT(ISNUMBER(FIND('List of Values'!$C$2:$C$20,AV197)))),"")</f>
        <v>1</v>
      </c>
      <c r="AY197" s="11">
        <v>10001</v>
      </c>
      <c r="AZ197" s="1" t="b">
        <f t="shared" si="30"/>
        <v>1</v>
      </c>
      <c r="BA197" s="10" t="b">
        <f>IF(NOT(ISBLANK($C197)),AND(AZ197=TRUE,NOT(COUNTIF('List of Values'!$R$2:$R$400,AY197)=0)),"")</f>
        <v>1</v>
      </c>
      <c r="BB197" s="20"/>
      <c r="BC197" s="1" t="b">
        <f t="shared" ref="BC197:BC207" si="106">IF(NOT(ISBLANK($C197)),TRUE,"")</f>
        <v>1</v>
      </c>
      <c r="BD197" s="1" t="b" cm="1">
        <f t="array" ref="BD197">IF(NOT(ISBLANK($C197)),OR(ISBLANK(BB197),AND(NOT(ISNUMBER(FIND('List of Values'!$C$2:$C$23,BB197))),ISNUMBER(DATEVALUE(BB197)))),"")</f>
        <v>1</v>
      </c>
      <c r="BE197" s="20"/>
      <c r="BF197" s="1" t="b">
        <f t="shared" ref="BF197:BF207" si="107">IF(NOT(ISBLANK($C197)),TRUE,"")</f>
        <v>1</v>
      </c>
      <c r="BG197" s="1" t="b" cm="1">
        <f t="array" ref="BG197">IF(NOT(ISBLANK($C197)),OR(ISBLANK(BE197),AND(NOT(ISNUMBER(FIND('List of Values'!$C$2:$C$23,BE197))),ISNUMBER(DATEVALUE(BE197)))),"")</f>
        <v>1</v>
      </c>
      <c r="BI197" s="1" t="b">
        <f t="shared" ref="BI197:BI207" si="108">IF(NOT(ISBLANK($C197)),TRUE,"")</f>
        <v>1</v>
      </c>
      <c r="BJ197" s="1" t="b">
        <f t="shared" ref="BJ197:BJ207" si="109">IF(NOT(ISBLANK($C197)),OR(ISBLANK(BH197),AND(LEN(BH197)&lt;14,ISNUMBER(BH197))),"")</f>
        <v>1</v>
      </c>
      <c r="BK197" s="11" t="s">
        <v>27</v>
      </c>
      <c r="BL197" s="1" t="b">
        <f t="shared" ref="BL197:BL207" si="110">IF(NOT(ISBLANK($C197)),IF(NOT(ISBLANK(BK197)),TRUE,FALSE),"")</f>
        <v>1</v>
      </c>
      <c r="BM197" s="1" t="b">
        <f>IF(NOT(ISBLANK($C197)),AND(BL197=TRUE,NOT(COUNTIF('List of Values'!$A$2:$A$20,BK197)=0)),"")</f>
        <v>1</v>
      </c>
      <c r="BN197" s="11" t="s">
        <v>186</v>
      </c>
      <c r="BO197" s="1" t="b">
        <f t="shared" ref="BO197:BO207" si="111">IF(NOT(ISBLANK($C197)),IF(NOT(ISBLANK(BN197)),TRUE,FALSE),"")</f>
        <v>1</v>
      </c>
      <c r="BP197" s="1" t="b">
        <f t="shared" ref="BP197:BP207" si="112">IF(NOT(ISBLANK($C197)),OR(BN197="active",BN197="delisted"),"")</f>
        <v>1</v>
      </c>
      <c r="BR197" s="1" t="b">
        <f t="shared" ref="BR197:BR232" si="113">IF(NOT(ISBLANK($C197)),OR(AND($E197="intercompany",NOT(ISBLANK(BQ197))),AND(NOT($E197="intercompany"),ISBLANK(BQ197))),"")</f>
        <v>1</v>
      </c>
      <c r="BS197" s="1" t="b">
        <f>IF(NOT(ISBLANK($C197)),OR(ISBLANK(BQ197),NOT(COUNTIF('List of Values'!$K$2:$K$30,BQ197)=0)),"")</f>
        <v>1</v>
      </c>
      <c r="BU197" s="1" t="b">
        <f t="shared" ref="BU197:BU207" si="114">IF(NOT(ISBLANK($C197)),TRUE,"")</f>
        <v>1</v>
      </c>
      <c r="BV197" s="1" t="b">
        <f t="shared" ref="BV197:BV207" si="115">IF(NOT(ISBLANK($C197)),OR(ISBLANK(BT197),BT197="duty paid",BT197="bond"),"")</f>
        <v>1</v>
      </c>
      <c r="BX197" s="1" t="b">
        <f t="shared" ref="BX197:BX207" si="116">IF(NOT(ISBLANK($C197)),TRUE,"")</f>
        <v>1</v>
      </c>
      <c r="BY197" s="1" t="b">
        <f t="shared" si="88"/>
        <v>1</v>
      </c>
      <c r="BZ197" t="str">
        <f>_xlfn.XLOOKUP(C197,[1]Blad1!$A:$A,[1]Blad1!$D:$D,"")</f>
        <v/>
      </c>
    </row>
    <row r="198" spans="2:78">
      <c r="B198" s="43">
        <f t="shared" si="89"/>
        <v>0</v>
      </c>
      <c r="C198" s="11">
        <v>205109</v>
      </c>
      <c r="D198" s="11" t="s">
        <v>1217</v>
      </c>
      <c r="E198" s="11" t="s">
        <v>199</v>
      </c>
      <c r="F198" s="12">
        <v>5568206857</v>
      </c>
      <c r="G198" s="1" t="b">
        <f t="shared" si="90"/>
        <v>1</v>
      </c>
      <c r="H198" s="1" t="b" cm="1">
        <f t="array" ref="H198">IF(NOT(ISBLANK($C198)),AND(G198=TRUE,LEN(F198)&lt;30,NOT(ISNUMBER(FIND('List of Values'!$C$2:$C$20,F198)))),"")</f>
        <v>1</v>
      </c>
      <c r="I198" s="11" t="s">
        <v>1218</v>
      </c>
      <c r="J198" s="1" t="b">
        <f t="shared" si="91"/>
        <v>1</v>
      </c>
      <c r="K198" s="1" t="b" cm="1">
        <f t="array" ref="K198">IF(NOT(ISBLANK($C198)),AND(J198=TRUE,LEN(I198)&lt;20,NOT(ISNUMBER(FIND('List of Values'!$C$2:$C$20,I198)))),"")</f>
        <v>1</v>
      </c>
      <c r="L198" s="11" t="s">
        <v>1219</v>
      </c>
      <c r="M198" s="1" t="b">
        <f t="shared" si="92"/>
        <v>1</v>
      </c>
      <c r="N198" s="1" t="b" cm="1">
        <f t="array" ref="N198">IF(NOT(ISBLANK($C198)),AND(M198=TRUE,LEN(L198)&lt;81,NOT(ISNUMBER(FIND('List of Values'!$C$2:$C$20,L198)))),"")</f>
        <v>1</v>
      </c>
      <c r="P198" s="1" t="b">
        <f t="shared" si="93"/>
        <v>1</v>
      </c>
      <c r="Q198" s="1" t="b" cm="1">
        <f t="array" ref="Q198">IF(NOT(ISBLANK($C198)),AND(P198=TRUE,LEN(O198)&lt;81,NOT(ISNUMBER(FIND('List of Values'!$C$2:$C$20,O198)))),"")</f>
        <v>1</v>
      </c>
      <c r="R198" s="11" t="s">
        <v>350</v>
      </c>
      <c r="S198" s="1" t="b">
        <f t="shared" si="94"/>
        <v>1</v>
      </c>
      <c r="T198" s="1" t="b" cm="1">
        <f t="array" ref="T198">IF(NOT(ISBLANK($C198)),AND(S198=TRUE,LEN(R198)&lt;61,NOT(ISNUMBER(FIND('List of Values'!$C$2:$C$23,R198)))),"")</f>
        <v>1</v>
      </c>
      <c r="V198" s="1" t="b">
        <f t="shared" si="95"/>
        <v>1</v>
      </c>
      <c r="W198" s="1" t="b" cm="1">
        <f t="array" ref="W198">IF(NOT(ISBLANK($C198)),AND(V198=TRUE,LEN(U198)&lt;61,NOT(ISNUMBER(FIND('List of Values'!$C$2:$C$23,U198)))),"")</f>
        <v>1</v>
      </c>
      <c r="X198" s="11" t="s">
        <v>1220</v>
      </c>
      <c r="Y198" s="1" t="b">
        <f t="shared" si="96"/>
        <v>1</v>
      </c>
      <c r="Z198" s="1" t="b" cm="1">
        <f t="array" ref="Z198">IF(NOT(ISBLANK($C198)),AND(Y198=TRUE,LEN(X198)&lt;81,NOT(ISNUMBER(FIND('List of Values'!$C$2:$C$23,X198)))),"")</f>
        <v>1</v>
      </c>
      <c r="AA198" s="11" t="s">
        <v>193</v>
      </c>
      <c r="AB198" s="1" t="b">
        <f t="shared" si="97"/>
        <v>1</v>
      </c>
      <c r="AC198" s="1" t="b">
        <f>IF(NOT(ISBLANK($C198)),AND(AB198=TRUE,NOT(COUNTIF('List of Values'!$B$2:$B$255,AA198)=0)),"")</f>
        <v>1</v>
      </c>
      <c r="AD198" s="11" t="s">
        <v>194</v>
      </c>
      <c r="AE198" s="1" t="b">
        <f t="shared" si="98"/>
        <v>1</v>
      </c>
      <c r="AF198" s="1" t="b">
        <f>IF(NOT(ISBLANK($C198)),AND(AE198=TRUE,NOT(COUNTIF('List of Values'!$F$2:$F$255,AD198)=0)),"")</f>
        <v>1</v>
      </c>
      <c r="AG198" s="11" t="s">
        <v>195</v>
      </c>
      <c r="AH198" s="1" t="b">
        <f t="shared" si="99"/>
        <v>1</v>
      </c>
      <c r="AI198" s="1" t="b">
        <f>IF(NOT(ISBLANK($C198)),AND(AH198=TRUE,NOT(COUNTIF('List of Values'!$N$2:$N$40,AG198)=0)),"")</f>
        <v>1</v>
      </c>
      <c r="AJ198" s="59" t="s">
        <v>196</v>
      </c>
      <c r="AK198" s="1" t="b">
        <f t="shared" si="100"/>
        <v>1</v>
      </c>
      <c r="AL198" s="1" t="b">
        <f>IF(NOT(ISBLANK($C198)),AND(AK198=TRUE,NOT(COUNTIF('List of Values'!$O$2:$O$30,AJ198)=0)),"")</f>
        <v>1</v>
      </c>
      <c r="AM198" s="11" t="s">
        <v>179</v>
      </c>
      <c r="AN198" s="1" t="b">
        <f t="shared" si="101"/>
        <v>1</v>
      </c>
      <c r="AO198" s="1" t="b">
        <f>IF(NOT(ISBLANK($C198)),AND(AN198=TRUE,NOT(COUNTIF('List of Values'!$AF$2:$AF$20,AM198)=0)),"")</f>
        <v>1</v>
      </c>
      <c r="AQ198" s="1" t="b">
        <f t="shared" si="102"/>
        <v>1</v>
      </c>
      <c r="AR198" s="1" t="b" cm="1">
        <f t="array" ref="AR198">IF(NOT(ISBLANK($C198)),AND(AQ198=TRUE,LEN(AP198)&lt;81,NOT(ISNUMBER(FIND('List of Values'!$C$2:$C$20,AP198)))),"")</f>
        <v>1</v>
      </c>
      <c r="AS198" s="11" t="str">
        <f t="shared" si="103"/>
        <v>BGM TRUCKUTBILDNINGAR AB</v>
      </c>
      <c r="AT198" s="1" t="b">
        <f t="shared" si="104"/>
        <v>1</v>
      </c>
      <c r="AU198" s="1" t="b" cm="1">
        <f t="array" ref="AU198">IF(NOT(ISBLANK($C198)),AND(AT198=TRUE,LEN(AS198)&lt;81,NOT(ISNUMBER(FIND('List of Values'!$C$2:$C$20,AS198)))),"")</f>
        <v>1</v>
      </c>
      <c r="AV198" s="11" t="s">
        <v>1221</v>
      </c>
      <c r="AW198" s="1" t="b">
        <f t="shared" si="105"/>
        <v>1</v>
      </c>
      <c r="AX198" s="1" t="b" cm="1">
        <f t="array" ref="AX198">IF(NOT(ISBLANK($C198)),AND(AW198=TRUE,LEN(AV198)&lt;21,NOT(ISNUMBER(FIND('List of Values'!$C$2:$C$20,AV198)))),"")</f>
        <v>1</v>
      </c>
      <c r="AY198" s="11">
        <v>10001</v>
      </c>
      <c r="AZ198" s="1" t="b">
        <f t="shared" si="30"/>
        <v>1</v>
      </c>
      <c r="BA198" s="10" t="b">
        <f>IF(NOT(ISBLANK($C198)),AND(AZ198=TRUE,NOT(COUNTIF('List of Values'!$R$2:$R$400,AY198)=0)),"")</f>
        <v>1</v>
      </c>
      <c r="BB198" s="20"/>
      <c r="BC198" s="1" t="b">
        <f t="shared" si="106"/>
        <v>1</v>
      </c>
      <c r="BD198" s="1" t="b" cm="1">
        <f t="array" ref="BD198">IF(NOT(ISBLANK($C198)),OR(ISBLANK(BB198),AND(NOT(ISNUMBER(FIND('List of Values'!$C$2:$C$23,BB198))),ISNUMBER(DATEVALUE(BB198)))),"")</f>
        <v>1</v>
      </c>
      <c r="BE198" s="20"/>
      <c r="BF198" s="1" t="b">
        <f t="shared" si="107"/>
        <v>1</v>
      </c>
      <c r="BG198" s="1" t="b" cm="1">
        <f t="array" ref="BG198">IF(NOT(ISBLANK($C198)),OR(ISBLANK(BE198),AND(NOT(ISNUMBER(FIND('List of Values'!$C$2:$C$23,BE198))),ISNUMBER(DATEVALUE(BE198)))),"")</f>
        <v>1</v>
      </c>
      <c r="BI198" s="1" t="b">
        <f t="shared" si="108"/>
        <v>1</v>
      </c>
      <c r="BJ198" s="1" t="b">
        <f t="shared" si="109"/>
        <v>1</v>
      </c>
      <c r="BK198" s="11" t="s">
        <v>27</v>
      </c>
      <c r="BL198" s="1" t="b">
        <f t="shared" si="110"/>
        <v>1</v>
      </c>
      <c r="BM198" s="1" t="b">
        <f>IF(NOT(ISBLANK($C198)),AND(BL198=TRUE,NOT(COUNTIF('List of Values'!$A$2:$A$20,BK198)=0)),"")</f>
        <v>1</v>
      </c>
      <c r="BN198" s="11" t="s">
        <v>186</v>
      </c>
      <c r="BO198" s="1" t="b">
        <f t="shared" si="111"/>
        <v>1</v>
      </c>
      <c r="BP198" s="1" t="b">
        <f t="shared" si="112"/>
        <v>1</v>
      </c>
      <c r="BR198" s="1" t="b">
        <f t="shared" si="113"/>
        <v>1</v>
      </c>
      <c r="BS198" s="1" t="b">
        <f>IF(NOT(ISBLANK($C198)),OR(ISBLANK(BQ198),NOT(COUNTIF('List of Values'!$K$2:$K$30,BQ198)=0)),"")</f>
        <v>1</v>
      </c>
      <c r="BU198" s="1" t="b">
        <f t="shared" si="114"/>
        <v>1</v>
      </c>
      <c r="BV198" s="1" t="b">
        <f t="shared" si="115"/>
        <v>1</v>
      </c>
      <c r="BX198" s="1" t="b">
        <f t="shared" si="116"/>
        <v>1</v>
      </c>
      <c r="BY198" s="1" t="b">
        <f t="shared" ref="BY198:BY207" si="117">IF(NOT(ISBLANK($C198)),OR(ISBLANK(BW198),BW198="duty paid",BW198="bond"),"")</f>
        <v>1</v>
      </c>
      <c r="BZ198" t="str">
        <f>_xlfn.XLOOKUP(C198,[1]Blad1!$A:$A,[1]Blad1!$D:$D,"")</f>
        <v/>
      </c>
    </row>
    <row r="199" spans="2:78">
      <c r="B199" s="43">
        <f t="shared" si="89"/>
        <v>0</v>
      </c>
      <c r="C199" s="11">
        <v>217958</v>
      </c>
      <c r="D199" s="11" t="s">
        <v>1222</v>
      </c>
      <c r="E199" s="11" t="s">
        <v>169</v>
      </c>
      <c r="F199" s="12">
        <v>5565322699</v>
      </c>
      <c r="G199" s="1" t="b">
        <f t="shared" si="90"/>
        <v>1</v>
      </c>
      <c r="H199" s="1" t="b" cm="1">
        <f t="array" ref="H199">IF(NOT(ISBLANK($C199)),AND(G199=TRUE,LEN(F199)&lt;30,NOT(ISNUMBER(FIND('List of Values'!$C$2:$C$20,F199)))),"")</f>
        <v>1</v>
      </c>
      <c r="I199" s="11" t="s">
        <v>1223</v>
      </c>
      <c r="J199" s="1" t="b">
        <f t="shared" si="91"/>
        <v>1</v>
      </c>
      <c r="K199" s="1" t="b" cm="1">
        <f t="array" ref="K199">IF(NOT(ISBLANK($C199)),AND(J199=TRUE,LEN(I199)&lt;20,NOT(ISNUMBER(FIND('List of Values'!$C$2:$C$20,I199)))),"")</f>
        <v>1</v>
      </c>
      <c r="L199" s="11" t="s">
        <v>1224</v>
      </c>
      <c r="M199" s="1" t="b">
        <f t="shared" si="92"/>
        <v>1</v>
      </c>
      <c r="N199" s="1" t="b" cm="1">
        <f t="array" ref="N199">IF(NOT(ISBLANK($C199)),AND(M199=TRUE,LEN(L199)&lt;81,NOT(ISNUMBER(FIND('List of Values'!$C$2:$C$20,L199)))),"")</f>
        <v>1</v>
      </c>
      <c r="P199" s="1" t="b">
        <f t="shared" si="93"/>
        <v>1</v>
      </c>
      <c r="Q199" s="1" t="b" cm="1">
        <f t="array" ref="Q199">IF(NOT(ISBLANK($C199)),AND(P199=TRUE,LEN(O199)&lt;81,NOT(ISNUMBER(FIND('List of Values'!$C$2:$C$20,O199)))),"")</f>
        <v>1</v>
      </c>
      <c r="R199" s="11" t="s">
        <v>1225</v>
      </c>
      <c r="S199" s="1" t="b">
        <f t="shared" si="94"/>
        <v>1</v>
      </c>
      <c r="T199" s="1" t="b" cm="1">
        <f t="array" ref="T199">IF(NOT(ISBLANK($C199)),AND(S199=TRUE,LEN(R199)&lt;61,NOT(ISNUMBER(FIND('List of Values'!$C$2:$C$23,R199)))),"")</f>
        <v>1</v>
      </c>
      <c r="V199" s="1" t="b">
        <f t="shared" si="95"/>
        <v>1</v>
      </c>
      <c r="W199" s="1" t="b" cm="1">
        <f t="array" ref="W199">IF(NOT(ISBLANK($C199)),AND(V199=TRUE,LEN(U199)&lt;61,NOT(ISNUMBER(FIND('List of Values'!$C$2:$C$23,U199)))),"")</f>
        <v>1</v>
      </c>
      <c r="X199" s="11" t="s">
        <v>1226</v>
      </c>
      <c r="Y199" s="1" t="b">
        <f t="shared" si="96"/>
        <v>1</v>
      </c>
      <c r="Z199" s="1" t="b" cm="1">
        <f t="array" ref="Z199">IF(NOT(ISBLANK($C199)),AND(Y199=TRUE,LEN(X199)&lt;81,NOT(ISNUMBER(FIND('List of Values'!$C$2:$C$23,X199)))),"")</f>
        <v>1</v>
      </c>
      <c r="AA199" s="11" t="s">
        <v>193</v>
      </c>
      <c r="AB199" s="1" t="b">
        <f t="shared" si="97"/>
        <v>1</v>
      </c>
      <c r="AC199" s="1" t="b">
        <f>IF(NOT(ISBLANK($C199)),AND(AB199=TRUE,NOT(COUNTIF('List of Values'!$B$2:$B$255,AA199)=0)),"")</f>
        <v>1</v>
      </c>
      <c r="AD199" s="11" t="s">
        <v>194</v>
      </c>
      <c r="AE199" s="1" t="b">
        <f t="shared" si="98"/>
        <v>1</v>
      </c>
      <c r="AF199" s="1" t="b">
        <f>IF(NOT(ISBLANK($C199)),AND(AE199=TRUE,NOT(COUNTIF('List of Values'!$F$2:$F$255,AD199)=0)),"")</f>
        <v>1</v>
      </c>
      <c r="AG199" s="11" t="s">
        <v>195</v>
      </c>
      <c r="AH199" s="1" t="b">
        <f t="shared" si="99"/>
        <v>1</v>
      </c>
      <c r="AI199" s="1" t="b">
        <f>IF(NOT(ISBLANK($C199)),AND(AH199=TRUE,NOT(COUNTIF('List of Values'!$N$2:$N$40,AG199)=0)),"")</f>
        <v>1</v>
      </c>
      <c r="AJ199" s="37" t="s">
        <v>196</v>
      </c>
      <c r="AK199" s="1" t="b">
        <f t="shared" si="100"/>
        <v>1</v>
      </c>
      <c r="AL199" s="1" t="b">
        <f>IF(NOT(ISBLANK($C199)),AND(AK199=TRUE,NOT(COUNTIF('List of Values'!$O$2:$O$30,AJ199)=0)),"")</f>
        <v>1</v>
      </c>
      <c r="AM199" s="11" t="s">
        <v>179</v>
      </c>
      <c r="AN199" s="1" t="b">
        <f t="shared" si="101"/>
        <v>1</v>
      </c>
      <c r="AO199" s="1" t="b">
        <f>IF(NOT(ISBLANK($C199)),AND(AN199=TRUE,NOT(COUNTIF('List of Values'!$AF$2:$AF$20,AM199)=0)),"")</f>
        <v>1</v>
      </c>
      <c r="AQ199" s="1" t="b">
        <f t="shared" si="102"/>
        <v>1</v>
      </c>
      <c r="AR199" s="1" t="b" cm="1">
        <f t="array" ref="AR199">IF(NOT(ISBLANK($C199)),AND(AQ199=TRUE,LEN(AP199)&lt;81,NOT(ISNUMBER(FIND('List of Values'!$C$2:$C$20,AP199)))),"")</f>
        <v>1</v>
      </c>
      <c r="AS199" s="11" t="str">
        <f t="shared" si="103"/>
        <v>STORA RISTEN FISK AB</v>
      </c>
      <c r="AT199" s="1" t="b">
        <f t="shared" si="104"/>
        <v>1</v>
      </c>
      <c r="AU199" s="1" t="b" cm="1">
        <f t="array" ref="AU199">IF(NOT(ISBLANK($C199)),AND(AT199=TRUE,LEN(AS199)&lt;81,NOT(ISNUMBER(FIND('List of Values'!$C$2:$C$20,AS199)))),"")</f>
        <v>1</v>
      </c>
      <c r="AV199" s="11" t="s">
        <v>1227</v>
      </c>
      <c r="AW199" s="1" t="b">
        <f t="shared" si="105"/>
        <v>1</v>
      </c>
      <c r="AX199" s="1" t="b" cm="1">
        <f t="array" ref="AX199">IF(NOT(ISBLANK($C199)),AND(AW199=TRUE,LEN(AV199)&lt;21,NOT(ISNUMBER(FIND('List of Values'!$C$2:$C$20,AV199)))),"")</f>
        <v>1</v>
      </c>
      <c r="AY199" s="11">
        <v>14812</v>
      </c>
      <c r="AZ199" s="1" t="b">
        <f t="shared" si="30"/>
        <v>1</v>
      </c>
      <c r="BA199" s="10" t="b">
        <f>IF(NOT(ISBLANK($C199)),AND(AZ199=TRUE,NOT(COUNTIF('List of Values'!$R$2:$R$400,AY199)=0)),"")</f>
        <v>1</v>
      </c>
      <c r="BB199" s="20"/>
      <c r="BC199" s="1" t="b">
        <f t="shared" si="106"/>
        <v>1</v>
      </c>
      <c r="BD199" s="1" t="b" cm="1">
        <f t="array" ref="BD199">IF(NOT(ISBLANK($C199)),OR(ISBLANK(BB199),AND(NOT(ISNUMBER(FIND('List of Values'!$C$2:$C$23,BB199))),ISNUMBER(DATEVALUE(BB199)))),"")</f>
        <v>1</v>
      </c>
      <c r="BE199" s="20"/>
      <c r="BF199" s="1" t="b">
        <f t="shared" si="107"/>
        <v>1</v>
      </c>
      <c r="BG199" s="1" t="b" cm="1">
        <f t="array" ref="BG199">IF(NOT(ISBLANK($C199)),OR(ISBLANK(BE199),AND(NOT(ISNUMBER(FIND('List of Values'!$C$2:$C$23,BE199))),ISNUMBER(DATEVALUE(BE199)))),"")</f>
        <v>1</v>
      </c>
      <c r="BI199" s="1" t="b">
        <f t="shared" si="108"/>
        <v>1</v>
      </c>
      <c r="BJ199" s="1" t="b">
        <f t="shared" si="109"/>
        <v>1</v>
      </c>
      <c r="BK199" s="11" t="s">
        <v>27</v>
      </c>
      <c r="BL199" s="1" t="b">
        <f t="shared" si="110"/>
        <v>1</v>
      </c>
      <c r="BM199" s="1" t="b">
        <f>IF(NOT(ISBLANK($C199)),AND(BL199=TRUE,NOT(COUNTIF('List of Values'!$A$2:$A$20,BK199)=0)),"")</f>
        <v>1</v>
      </c>
      <c r="BN199" s="11" t="s">
        <v>186</v>
      </c>
      <c r="BO199" s="1" t="b">
        <f t="shared" si="111"/>
        <v>1</v>
      </c>
      <c r="BP199" s="1" t="b">
        <f t="shared" si="112"/>
        <v>1</v>
      </c>
      <c r="BR199" s="1" t="b">
        <f t="shared" si="113"/>
        <v>1</v>
      </c>
      <c r="BS199" s="1" t="b">
        <f>IF(NOT(ISBLANK($C199)),OR(ISBLANK(BQ199),NOT(COUNTIF('List of Values'!$K$2:$K$30,BQ199)=0)),"")</f>
        <v>1</v>
      </c>
      <c r="BU199" s="1" t="b">
        <f t="shared" si="114"/>
        <v>1</v>
      </c>
      <c r="BV199" s="1" t="b">
        <f t="shared" si="115"/>
        <v>1</v>
      </c>
      <c r="BX199" s="1" t="b">
        <f t="shared" si="116"/>
        <v>1</v>
      </c>
      <c r="BY199" s="1" t="b">
        <f t="shared" si="117"/>
        <v>1</v>
      </c>
      <c r="BZ199" t="str">
        <f>_xlfn.XLOOKUP(C199,[1]Blad1!$A:$A,[1]Blad1!$D:$D,"")</f>
        <v/>
      </c>
    </row>
    <row r="200" spans="2:78">
      <c r="B200" s="43">
        <f t="shared" si="89"/>
        <v>0</v>
      </c>
      <c r="C200" s="11">
        <v>218049</v>
      </c>
      <c r="D200" s="11" t="s">
        <v>1228</v>
      </c>
      <c r="E200" s="11" t="s">
        <v>199</v>
      </c>
      <c r="F200" s="12">
        <v>5562373877</v>
      </c>
      <c r="G200" s="1" t="b">
        <f t="shared" si="90"/>
        <v>1</v>
      </c>
      <c r="H200" s="1" t="b" cm="1">
        <f t="array" ref="H200">IF(NOT(ISBLANK($C200)),AND(G200=TRUE,LEN(F200)&lt;30,NOT(ISNUMBER(FIND('List of Values'!$C$2:$C$20,F200)))),"")</f>
        <v>1</v>
      </c>
      <c r="I200" s="11" t="s">
        <v>1229</v>
      </c>
      <c r="J200" s="1" t="b">
        <f t="shared" si="91"/>
        <v>1</v>
      </c>
      <c r="K200" s="1" t="b" cm="1">
        <f t="array" ref="K200">IF(NOT(ISBLANK($C200)),AND(J200=TRUE,LEN(I200)&lt;20,NOT(ISNUMBER(FIND('List of Values'!$C$2:$C$20,I200)))),"")</f>
        <v>1</v>
      </c>
      <c r="L200" s="11" t="s">
        <v>1230</v>
      </c>
      <c r="M200" s="1" t="b">
        <f t="shared" si="92"/>
        <v>1</v>
      </c>
      <c r="N200" s="1" t="b" cm="1">
        <f t="array" ref="N200">IF(NOT(ISBLANK($C200)),AND(M200=TRUE,LEN(L200)&lt;81,NOT(ISNUMBER(FIND('List of Values'!$C$2:$C$20,L200)))),"")</f>
        <v>1</v>
      </c>
      <c r="P200" s="1" t="b">
        <f t="shared" si="93"/>
        <v>1</v>
      </c>
      <c r="Q200" s="1" t="b" cm="1">
        <f t="array" ref="Q200">IF(NOT(ISBLANK($C200)),AND(P200=TRUE,LEN(O200)&lt;81,NOT(ISNUMBER(FIND('List of Values'!$C$2:$C$20,O200)))),"")</f>
        <v>1</v>
      </c>
      <c r="R200" s="11" t="s">
        <v>694</v>
      </c>
      <c r="S200" s="1" t="b">
        <f t="shared" si="94"/>
        <v>1</v>
      </c>
      <c r="T200" s="1" t="b" cm="1">
        <f t="array" ref="T200">IF(NOT(ISBLANK($C200)),AND(S200=TRUE,LEN(R200)&lt;61,NOT(ISNUMBER(FIND('List of Values'!$C$2:$C$23,R200)))),"")</f>
        <v>1</v>
      </c>
      <c r="V200" s="1" t="b">
        <f t="shared" si="95"/>
        <v>1</v>
      </c>
      <c r="W200" s="1" t="b" cm="1">
        <f t="array" ref="W200">IF(NOT(ISBLANK($C200)),AND(V200=TRUE,LEN(U200)&lt;61,NOT(ISNUMBER(FIND('List of Values'!$C$2:$C$23,U200)))),"")</f>
        <v>1</v>
      </c>
      <c r="X200" s="11" t="s">
        <v>1021</v>
      </c>
      <c r="Y200" s="1" t="b">
        <f t="shared" si="96"/>
        <v>1</v>
      </c>
      <c r="Z200" s="1" t="b" cm="1">
        <f t="array" ref="Z200">IF(NOT(ISBLANK($C200)),AND(Y200=TRUE,LEN(X200)&lt;81,NOT(ISNUMBER(FIND('List of Values'!$C$2:$C$23,X200)))),"")</f>
        <v>1</v>
      </c>
      <c r="AA200" s="11" t="s">
        <v>193</v>
      </c>
      <c r="AB200" s="1" t="b">
        <f t="shared" si="97"/>
        <v>1</v>
      </c>
      <c r="AC200" s="1" t="b">
        <f>IF(NOT(ISBLANK($C200)),AND(AB200=TRUE,NOT(COUNTIF('List of Values'!$B$2:$B$255,AA200)=0)),"")</f>
        <v>1</v>
      </c>
      <c r="AD200" s="11" t="s">
        <v>194</v>
      </c>
      <c r="AE200" s="1" t="b">
        <f t="shared" si="98"/>
        <v>1</v>
      </c>
      <c r="AF200" s="1" t="b">
        <f>IF(NOT(ISBLANK($C200)),AND(AE200=TRUE,NOT(COUNTIF('List of Values'!$F$2:$F$255,AD200)=0)),"")</f>
        <v>1</v>
      </c>
      <c r="AG200" s="11" t="s">
        <v>177</v>
      </c>
      <c r="AH200" s="1" t="b">
        <f t="shared" si="99"/>
        <v>1</v>
      </c>
      <c r="AI200" s="1" t="b">
        <f>IF(NOT(ISBLANK($C200)),AND(AH200=TRUE,NOT(COUNTIF('List of Values'!$N$2:$N$40,AG200)=0)),"")</f>
        <v>1</v>
      </c>
      <c r="AJ200" s="37" t="s">
        <v>196</v>
      </c>
      <c r="AK200" s="1" t="b">
        <f t="shared" si="100"/>
        <v>1</v>
      </c>
      <c r="AL200" s="1" t="b">
        <f>IF(NOT(ISBLANK($C200)),AND(AK200=TRUE,NOT(COUNTIF('List of Values'!$O$2:$O$30,AJ200)=0)),"")</f>
        <v>1</v>
      </c>
      <c r="AM200" s="11" t="s">
        <v>179</v>
      </c>
      <c r="AN200" s="1" t="b">
        <f t="shared" si="101"/>
        <v>1</v>
      </c>
      <c r="AO200" s="1" t="b">
        <f>IF(NOT(ISBLANK($C200)),AND(AN200=TRUE,NOT(COUNTIF('List of Values'!$AF$2:$AF$20,AM200)=0)),"")</f>
        <v>1</v>
      </c>
      <c r="AQ200" s="1" t="b">
        <f t="shared" si="102"/>
        <v>1</v>
      </c>
      <c r="AR200" s="1" t="b" cm="1">
        <f t="array" ref="AR200">IF(NOT(ISBLANK($C200)),AND(AQ200=TRUE,LEN(AP200)&lt;81,NOT(ISNUMBER(FIND('List of Values'!$C$2:$C$20,AP200)))),"")</f>
        <v>1</v>
      </c>
      <c r="AS200" s="11" t="str">
        <f t="shared" si="103"/>
        <v>EVRY SWEDEN AB</v>
      </c>
      <c r="AT200" s="1" t="b">
        <f t="shared" si="104"/>
        <v>1</v>
      </c>
      <c r="AU200" s="1" t="b" cm="1">
        <f t="array" ref="AU200">IF(NOT(ISBLANK($C200)),AND(AT200=TRUE,LEN(AS200)&lt;81,NOT(ISNUMBER(FIND('List of Values'!$C$2:$C$20,AS200)))),"")</f>
        <v>1</v>
      </c>
      <c r="AV200" s="11" t="s">
        <v>1231</v>
      </c>
      <c r="AW200" s="1" t="b">
        <f t="shared" si="105"/>
        <v>1</v>
      </c>
      <c r="AX200" s="1" t="b" cm="1">
        <f t="array" ref="AX200">IF(NOT(ISBLANK($C200)),AND(AW200=TRUE,LEN(AV200)&lt;21,NOT(ISNUMBER(FIND('List of Values'!$C$2:$C$20,AV200)))),"")</f>
        <v>1</v>
      </c>
      <c r="AY200" s="11">
        <v>10001</v>
      </c>
      <c r="AZ200" s="1" t="b">
        <f t="shared" si="30"/>
        <v>1</v>
      </c>
      <c r="BA200" s="10" t="b">
        <f>IF(NOT(ISBLANK($C200)),AND(AZ200=TRUE,NOT(COUNTIF('List of Values'!$R$2:$R$400,AY200)=0)),"")</f>
        <v>1</v>
      </c>
      <c r="BB200" s="20"/>
      <c r="BC200" s="1" t="b">
        <f t="shared" si="106"/>
        <v>1</v>
      </c>
      <c r="BD200" s="1" t="b" cm="1">
        <f t="array" ref="BD200">IF(NOT(ISBLANK($C200)),OR(ISBLANK(BB200),AND(NOT(ISNUMBER(FIND('List of Values'!$C$2:$C$23,BB200))),ISNUMBER(DATEVALUE(BB200)))),"")</f>
        <v>1</v>
      </c>
      <c r="BE200" s="20"/>
      <c r="BF200" s="1" t="b">
        <f t="shared" si="107"/>
        <v>1</v>
      </c>
      <c r="BG200" s="1" t="b" cm="1">
        <f t="array" ref="BG200">IF(NOT(ISBLANK($C200)),OR(ISBLANK(BE200),AND(NOT(ISNUMBER(FIND('List of Values'!$C$2:$C$23,BE200))),ISNUMBER(DATEVALUE(BE200)))),"")</f>
        <v>1</v>
      </c>
      <c r="BI200" s="1" t="b">
        <f t="shared" si="108"/>
        <v>1</v>
      </c>
      <c r="BJ200" s="1" t="b">
        <f t="shared" si="109"/>
        <v>1</v>
      </c>
      <c r="BK200" s="11" t="s">
        <v>27</v>
      </c>
      <c r="BL200" s="1" t="b">
        <f t="shared" si="110"/>
        <v>1</v>
      </c>
      <c r="BM200" s="1" t="b">
        <f>IF(NOT(ISBLANK($C200)),AND(BL200=TRUE,NOT(COUNTIF('List of Values'!$A$2:$A$20,BK200)=0)),"")</f>
        <v>1</v>
      </c>
      <c r="BN200" s="11" t="s">
        <v>186</v>
      </c>
      <c r="BO200" s="1" t="b">
        <f t="shared" si="111"/>
        <v>1</v>
      </c>
      <c r="BP200" s="1" t="b">
        <f t="shared" si="112"/>
        <v>1</v>
      </c>
      <c r="BR200" s="1" t="b">
        <f t="shared" si="113"/>
        <v>1</v>
      </c>
      <c r="BS200" s="1" t="b">
        <f>IF(NOT(ISBLANK($C200)),OR(ISBLANK(BQ200),NOT(COUNTIF('List of Values'!$K$2:$K$30,BQ200)=0)),"")</f>
        <v>1</v>
      </c>
      <c r="BU200" s="1" t="b">
        <f t="shared" si="114"/>
        <v>1</v>
      </c>
      <c r="BV200" s="1" t="b">
        <f t="shared" si="115"/>
        <v>1</v>
      </c>
      <c r="BX200" s="1" t="b">
        <f t="shared" si="116"/>
        <v>1</v>
      </c>
      <c r="BY200" s="1" t="b">
        <f t="shared" si="117"/>
        <v>1</v>
      </c>
      <c r="BZ200" t="str">
        <f>_xlfn.XLOOKUP(C200,[1]Blad1!$A:$A,[1]Blad1!$D:$D,"")</f>
        <v/>
      </c>
    </row>
    <row r="201" spans="2:78">
      <c r="B201" s="43">
        <f t="shared" ref="B201:B237" si="118">COUNTIF(C201:XFD201,"FALSE")</f>
        <v>0</v>
      </c>
      <c r="C201" s="11">
        <v>217992</v>
      </c>
      <c r="D201" s="11" t="s">
        <v>1232</v>
      </c>
      <c r="E201" s="11" t="s">
        <v>199</v>
      </c>
      <c r="F201" s="12" t="s">
        <v>1233</v>
      </c>
      <c r="G201" s="1" t="b">
        <f t="shared" si="90"/>
        <v>1</v>
      </c>
      <c r="H201" s="1" t="b" cm="1">
        <f t="array" ref="H201">IF(NOT(ISBLANK($C201)),AND(G201=TRUE,LEN(F201)&lt;30,NOT(ISNUMBER(FIND('List of Values'!$C$2:$C$20,F201)))),"")</f>
        <v>1</v>
      </c>
      <c r="I201" s="11" t="s">
        <v>1233</v>
      </c>
      <c r="J201" s="1" t="b">
        <f t="shared" si="91"/>
        <v>1</v>
      </c>
      <c r="K201" s="1" t="b" cm="1">
        <f t="array" ref="K201">IF(NOT(ISBLANK($C201)),AND(J201=TRUE,LEN(I201)&lt;20,NOT(ISNUMBER(FIND('List of Values'!$C$2:$C$20,I201)))),"")</f>
        <v>1</v>
      </c>
      <c r="L201" s="11" t="s">
        <v>1234</v>
      </c>
      <c r="M201" s="1" t="b">
        <f t="shared" si="92"/>
        <v>1</v>
      </c>
      <c r="N201" s="1" t="b" cm="1">
        <f t="array" ref="N201">IF(NOT(ISBLANK($C201)),AND(M201=TRUE,LEN(L201)&lt;81,NOT(ISNUMBER(FIND('List of Values'!$C$2:$C$20,L201)))),"")</f>
        <v>1</v>
      </c>
      <c r="P201" s="1" t="b">
        <f t="shared" si="93"/>
        <v>1</v>
      </c>
      <c r="Q201" s="1" t="b" cm="1">
        <f t="array" ref="Q201">IF(NOT(ISBLANK($C201)),AND(P201=TRUE,LEN(O201)&lt;81,NOT(ISNUMBER(FIND('List of Values'!$C$2:$C$20,O201)))),"")</f>
        <v>1</v>
      </c>
      <c r="R201" s="11" t="s">
        <v>1235</v>
      </c>
      <c r="S201" s="1" t="b">
        <f t="shared" si="94"/>
        <v>1</v>
      </c>
      <c r="T201" s="1" t="b" cm="1">
        <f t="array" ref="T201">IF(NOT(ISBLANK($C201)),AND(S201=TRUE,LEN(R201)&lt;61,NOT(ISNUMBER(FIND('List of Values'!$C$2:$C$23,R201)))),"")</f>
        <v>1</v>
      </c>
      <c r="V201" s="1" t="b">
        <f t="shared" si="95"/>
        <v>1</v>
      </c>
      <c r="W201" s="1" t="b" cm="1">
        <f t="array" ref="W201">IF(NOT(ISBLANK($C201)),AND(V201=TRUE,LEN(U201)&lt;61,NOT(ISNUMBER(FIND('List of Values'!$C$2:$C$23,U201)))),"")</f>
        <v>1</v>
      </c>
      <c r="X201" s="11" t="s">
        <v>1236</v>
      </c>
      <c r="Y201" s="1" t="b">
        <f t="shared" si="96"/>
        <v>1</v>
      </c>
      <c r="Z201" s="1" t="b" cm="1">
        <f t="array" ref="Z201">IF(NOT(ISBLANK($C201)),AND(Y201=TRUE,LEN(X201)&lt;81,NOT(ISNUMBER(FIND('List of Values'!$C$2:$C$23,X201)))),"")</f>
        <v>1</v>
      </c>
      <c r="AA201" s="11" t="s">
        <v>238</v>
      </c>
      <c r="AB201" s="1" t="b">
        <f t="shared" si="97"/>
        <v>1</v>
      </c>
      <c r="AC201" s="1" t="b">
        <f>IF(NOT(ISBLANK($C201)),AND(AB201=TRUE,NOT(COUNTIF('List of Values'!$B$2:$B$255,AA201)=0)),"")</f>
        <v>1</v>
      </c>
      <c r="AD201" s="11" t="s">
        <v>340</v>
      </c>
      <c r="AE201" s="1" t="b">
        <f t="shared" si="98"/>
        <v>1</v>
      </c>
      <c r="AF201" s="1" t="b">
        <f>IF(NOT(ISBLANK($C201)),AND(AE201=TRUE,NOT(COUNTIF('List of Values'!$F$2:$F$255,AD201)=0)),"")</f>
        <v>1</v>
      </c>
      <c r="AG201" s="11" t="s">
        <v>177</v>
      </c>
      <c r="AH201" s="1" t="b">
        <f t="shared" si="99"/>
        <v>1</v>
      </c>
      <c r="AI201" s="1" t="b">
        <f>IF(NOT(ISBLANK($C201)),AND(AH201=TRUE,NOT(COUNTIF('List of Values'!$N$2:$N$40,AG201)=0)),"")</f>
        <v>1</v>
      </c>
      <c r="AJ201" s="37" t="s">
        <v>196</v>
      </c>
      <c r="AK201" s="1" t="b">
        <f t="shared" si="100"/>
        <v>1</v>
      </c>
      <c r="AL201" s="1" t="b">
        <f>IF(NOT(ISBLANK($C201)),AND(AK201=TRUE,NOT(COUNTIF('List of Values'!$O$2:$O$30,AJ201)=0)),"")</f>
        <v>1</v>
      </c>
      <c r="AM201" s="11" t="s">
        <v>239</v>
      </c>
      <c r="AN201" s="1" t="b">
        <f t="shared" si="101"/>
        <v>1</v>
      </c>
      <c r="AO201" s="1" t="b">
        <f>IF(NOT(ISBLANK($C201)),AND(AN201=TRUE,NOT(COUNTIF('List of Values'!$AF$2:$AF$20,AM201)=0)),"")</f>
        <v>1</v>
      </c>
      <c r="AQ201" s="1" t="b">
        <f t="shared" si="102"/>
        <v>1</v>
      </c>
      <c r="AR201" s="1" t="b" cm="1">
        <f t="array" ref="AR201">IF(NOT(ISBLANK($C201)),AND(AQ201=TRUE,LEN(AP201)&lt;81,NOT(ISNUMBER(FIND('List of Values'!$C$2:$C$20,AP201)))),"")</f>
        <v>1</v>
      </c>
      <c r="AS201" s="11" t="str">
        <f t="shared" si="103"/>
        <v>MAREL STOEVRING A/S</v>
      </c>
      <c r="AT201" s="1" t="b">
        <f t="shared" si="104"/>
        <v>1</v>
      </c>
      <c r="AU201" s="1" t="b" cm="1">
        <f t="array" ref="AU201">IF(NOT(ISBLANK($C201)),AND(AT201=TRUE,LEN(AS201)&lt;81,NOT(ISNUMBER(FIND('List of Values'!$C$2:$C$20,AS201)))),"")</f>
        <v>1</v>
      </c>
      <c r="AV201" s="11" t="s">
        <v>1237</v>
      </c>
      <c r="AW201" s="1" t="b">
        <f t="shared" si="105"/>
        <v>1</v>
      </c>
      <c r="AX201" s="1" t="b" cm="1">
        <f t="array" ref="AX201">IF(NOT(ISBLANK($C201)),AND(AW201=TRUE,LEN(AV201)&lt;21,NOT(ISNUMBER(FIND('List of Values'!$C$2:$C$20,AV201)))),"")</f>
        <v>1</v>
      </c>
      <c r="AY201" s="11">
        <v>10001</v>
      </c>
      <c r="AZ201" s="1" t="b">
        <f t="shared" si="30"/>
        <v>1</v>
      </c>
      <c r="BA201" s="10" t="b">
        <f>IF(NOT(ISBLANK($C201)),AND(AZ201=TRUE,NOT(COUNTIF('List of Values'!$R$2:$R$400,AY201)=0)),"")</f>
        <v>1</v>
      </c>
      <c r="BB201" s="20"/>
      <c r="BC201" s="1" t="b">
        <f t="shared" si="106"/>
        <v>1</v>
      </c>
      <c r="BD201" s="1" t="b" cm="1">
        <f t="array" ref="BD201">IF(NOT(ISBLANK($C201)),OR(ISBLANK(BB201),AND(NOT(ISNUMBER(FIND('List of Values'!$C$2:$C$23,BB201))),ISNUMBER(DATEVALUE(BB201)))),"")</f>
        <v>1</v>
      </c>
      <c r="BE201" s="20"/>
      <c r="BF201" s="1" t="b">
        <f t="shared" si="107"/>
        <v>1</v>
      </c>
      <c r="BG201" s="1" t="b" cm="1">
        <f t="array" ref="BG201">IF(NOT(ISBLANK($C201)),OR(ISBLANK(BE201),AND(NOT(ISNUMBER(FIND('List of Values'!$C$2:$C$23,BE201))),ISNUMBER(DATEVALUE(BE201)))),"")</f>
        <v>1</v>
      </c>
      <c r="BI201" s="1" t="b">
        <f t="shared" si="108"/>
        <v>1</v>
      </c>
      <c r="BJ201" s="1" t="b">
        <f t="shared" si="109"/>
        <v>1</v>
      </c>
      <c r="BK201" s="11" t="s">
        <v>27</v>
      </c>
      <c r="BL201" s="1" t="b">
        <f t="shared" si="110"/>
        <v>1</v>
      </c>
      <c r="BM201" s="1" t="b">
        <f>IF(NOT(ISBLANK($C201)),AND(BL201=TRUE,NOT(COUNTIF('List of Values'!$A$2:$A$20,BK201)=0)),"")</f>
        <v>1</v>
      </c>
      <c r="BN201" s="11" t="s">
        <v>186</v>
      </c>
      <c r="BO201" s="1" t="b">
        <f t="shared" si="111"/>
        <v>1</v>
      </c>
      <c r="BP201" s="1" t="b">
        <f t="shared" si="112"/>
        <v>1</v>
      </c>
      <c r="BR201" s="1" t="b">
        <f t="shared" si="113"/>
        <v>1</v>
      </c>
      <c r="BS201" s="1" t="b">
        <f>IF(NOT(ISBLANK($C201)),OR(ISBLANK(BQ201),NOT(COUNTIF('List of Values'!$K$2:$K$30,BQ201)=0)),"")</f>
        <v>1</v>
      </c>
      <c r="BU201" s="1" t="b">
        <f t="shared" si="114"/>
        <v>1</v>
      </c>
      <c r="BV201" s="1" t="b">
        <f t="shared" si="115"/>
        <v>1</v>
      </c>
      <c r="BX201" s="1" t="b">
        <f t="shared" si="116"/>
        <v>1</v>
      </c>
      <c r="BY201" s="1" t="b">
        <f t="shared" si="117"/>
        <v>1</v>
      </c>
      <c r="BZ201" t="str">
        <f>_xlfn.XLOOKUP(C201,[1]Blad1!$A:$A,[1]Blad1!$D:$D,"")</f>
        <v/>
      </c>
    </row>
    <row r="202" spans="2:78">
      <c r="B202" s="43">
        <f t="shared" si="118"/>
        <v>0</v>
      </c>
      <c r="C202" s="11">
        <v>218090</v>
      </c>
      <c r="D202" s="11" t="s">
        <v>1238</v>
      </c>
      <c r="E202" s="11" t="s">
        <v>199</v>
      </c>
      <c r="F202" s="12">
        <v>5567563449</v>
      </c>
      <c r="G202" s="1" t="b">
        <f t="shared" si="90"/>
        <v>1</v>
      </c>
      <c r="H202" s="1" t="b" cm="1">
        <f t="array" ref="H202">IF(NOT(ISBLANK($C202)),AND(G202=TRUE,LEN(F202)&lt;30,NOT(ISNUMBER(FIND('List of Values'!$C$2:$C$20,F202)))),"")</f>
        <v>1</v>
      </c>
      <c r="I202" s="11" t="s">
        <v>1239</v>
      </c>
      <c r="J202" s="1" t="b">
        <f t="shared" si="91"/>
        <v>1</v>
      </c>
      <c r="K202" s="1" t="b" cm="1">
        <f t="array" ref="K202">IF(NOT(ISBLANK($C202)),AND(J202=TRUE,LEN(I202)&lt;20,NOT(ISNUMBER(FIND('List of Values'!$C$2:$C$20,I202)))),"")</f>
        <v>1</v>
      </c>
      <c r="L202" s="11" t="s">
        <v>1240</v>
      </c>
      <c r="M202" s="1" t="b">
        <f t="shared" si="92"/>
        <v>1</v>
      </c>
      <c r="N202" s="1" t="b" cm="1">
        <f t="array" ref="N202">IF(NOT(ISBLANK($C202)),AND(M202=TRUE,LEN(L202)&lt;81,NOT(ISNUMBER(FIND('List of Values'!$C$2:$C$20,L202)))),"")</f>
        <v>1</v>
      </c>
      <c r="P202" s="1" t="b">
        <f t="shared" si="93"/>
        <v>1</v>
      </c>
      <c r="Q202" s="1" t="b" cm="1">
        <f t="array" ref="Q202">IF(NOT(ISBLANK($C202)),AND(P202=TRUE,LEN(O202)&lt;81,NOT(ISNUMBER(FIND('List of Values'!$C$2:$C$20,O202)))),"")</f>
        <v>1</v>
      </c>
      <c r="R202" s="11" t="s">
        <v>673</v>
      </c>
      <c r="S202" s="1" t="b">
        <f t="shared" si="94"/>
        <v>1</v>
      </c>
      <c r="T202" s="1" t="b" cm="1">
        <f t="array" ref="T202">IF(NOT(ISBLANK($C202)),AND(S202=TRUE,LEN(R202)&lt;61,NOT(ISNUMBER(FIND('List of Values'!$C$2:$C$23,R202)))),"")</f>
        <v>1</v>
      </c>
      <c r="V202" s="1" t="b">
        <f t="shared" si="95"/>
        <v>1</v>
      </c>
      <c r="W202" s="1" t="b" cm="1">
        <f t="array" ref="W202">IF(NOT(ISBLANK($C202)),AND(V202=TRUE,LEN(U202)&lt;61,NOT(ISNUMBER(FIND('List of Values'!$C$2:$C$23,U202)))),"")</f>
        <v>1</v>
      </c>
      <c r="X202" s="11" t="s">
        <v>1241</v>
      </c>
      <c r="Y202" s="1" t="b">
        <f t="shared" si="96"/>
        <v>1</v>
      </c>
      <c r="Z202" s="1" t="b" cm="1">
        <f t="array" ref="Z202">IF(NOT(ISBLANK($C202)),AND(Y202=TRUE,LEN(X202)&lt;81,NOT(ISNUMBER(FIND('List of Values'!$C$2:$C$23,X202)))),"")</f>
        <v>1</v>
      </c>
      <c r="AA202" s="11" t="s">
        <v>193</v>
      </c>
      <c r="AB202" s="1" t="b">
        <f t="shared" si="97"/>
        <v>1</v>
      </c>
      <c r="AC202" s="1" t="b">
        <f>IF(NOT(ISBLANK($C202)),AND(AB202=TRUE,NOT(COUNTIF('List of Values'!$B$2:$B$255,AA202)=0)),"")</f>
        <v>1</v>
      </c>
      <c r="AD202" s="11" t="s">
        <v>194</v>
      </c>
      <c r="AE202" s="1" t="b">
        <f t="shared" si="98"/>
        <v>1</v>
      </c>
      <c r="AF202" s="1" t="b">
        <f>IF(NOT(ISBLANK($C202)),AND(AE202=TRUE,NOT(COUNTIF('List of Values'!$F$2:$F$255,AD202)=0)),"")</f>
        <v>1</v>
      </c>
      <c r="AG202" s="11" t="s">
        <v>214</v>
      </c>
      <c r="AH202" s="1" t="b">
        <f t="shared" si="99"/>
        <v>1</v>
      </c>
      <c r="AI202" s="1" t="b">
        <f>IF(NOT(ISBLANK($C202)),AND(AH202=TRUE,NOT(COUNTIF('List of Values'!$N$2:$N$40,AG202)=0)),"")</f>
        <v>1</v>
      </c>
      <c r="AJ202" s="37" t="s">
        <v>196</v>
      </c>
      <c r="AK202" s="1" t="b">
        <f t="shared" si="100"/>
        <v>1</v>
      </c>
      <c r="AL202" s="1" t="b">
        <f>IF(NOT(ISBLANK($C202)),AND(AK202=TRUE,NOT(COUNTIF('List of Values'!$O$2:$O$30,AJ202)=0)),"")</f>
        <v>1</v>
      </c>
      <c r="AM202" s="11" t="s">
        <v>179</v>
      </c>
      <c r="AN202" s="1" t="b">
        <f t="shared" si="101"/>
        <v>1</v>
      </c>
      <c r="AO202" s="1" t="b">
        <f>IF(NOT(ISBLANK($C202)),AND(AN202=TRUE,NOT(COUNTIF('List of Values'!$AF$2:$AF$20,AM202)=0)),"")</f>
        <v>1</v>
      </c>
      <c r="AQ202" s="1" t="b">
        <f t="shared" si="102"/>
        <v>1</v>
      </c>
      <c r="AR202" s="1" t="b" cm="1">
        <f t="array" ref="AR202">IF(NOT(ISBLANK($C202)),AND(AQ202=TRUE,LEN(AP202)&lt;81,NOT(ISNUMBER(FIND('List of Values'!$C$2:$C$20,AP202)))),"")</f>
        <v>1</v>
      </c>
      <c r="AS202" s="11" t="str">
        <f t="shared" si="103"/>
        <v>KYL &amp; VÄRMETEKNIK SERVICE AB</v>
      </c>
      <c r="AT202" s="1" t="b">
        <f t="shared" si="104"/>
        <v>1</v>
      </c>
      <c r="AU202" s="1" t="b" cm="1">
        <f t="array" ref="AU202">IF(NOT(ISBLANK($C202)),AND(AT202=TRUE,LEN(AS202)&lt;81,NOT(ISNUMBER(FIND('List of Values'!$C$2:$C$20,AS202)))),"")</f>
        <v>1</v>
      </c>
      <c r="AV202" s="11" t="s">
        <v>1242</v>
      </c>
      <c r="AW202" s="1" t="b">
        <f t="shared" si="105"/>
        <v>1</v>
      </c>
      <c r="AX202" s="1" t="b" cm="1">
        <f t="array" ref="AX202">IF(NOT(ISBLANK($C202)),AND(AW202=TRUE,LEN(AV202)&lt;21,NOT(ISNUMBER(FIND('List of Values'!$C$2:$C$20,AV202)))),"")</f>
        <v>1</v>
      </c>
      <c r="AY202" s="11">
        <v>10001</v>
      </c>
      <c r="AZ202" s="1" t="b">
        <f t="shared" si="30"/>
        <v>1</v>
      </c>
      <c r="BA202" s="10" t="b">
        <f>IF(NOT(ISBLANK($C202)),AND(AZ202=TRUE,NOT(COUNTIF('List of Values'!$R$2:$R$400,AY202)=0)),"")</f>
        <v>1</v>
      </c>
      <c r="BB202" s="20"/>
      <c r="BC202" s="1" t="b">
        <f t="shared" si="106"/>
        <v>1</v>
      </c>
      <c r="BD202" s="1" t="b" cm="1">
        <f t="array" ref="BD202">IF(NOT(ISBLANK($C202)),OR(ISBLANK(BB202),AND(NOT(ISNUMBER(FIND('List of Values'!$C$2:$C$23,BB202))),ISNUMBER(DATEVALUE(BB202)))),"")</f>
        <v>1</v>
      </c>
      <c r="BE202" s="20"/>
      <c r="BF202" s="1" t="b">
        <f t="shared" si="107"/>
        <v>1</v>
      </c>
      <c r="BG202" s="1" t="b" cm="1">
        <f t="array" ref="BG202">IF(NOT(ISBLANK($C202)),OR(ISBLANK(BE202),AND(NOT(ISNUMBER(FIND('List of Values'!$C$2:$C$23,BE202))),ISNUMBER(DATEVALUE(BE202)))),"")</f>
        <v>1</v>
      </c>
      <c r="BI202" s="1" t="b">
        <f t="shared" si="108"/>
        <v>1</v>
      </c>
      <c r="BJ202" s="1" t="b">
        <f t="shared" si="109"/>
        <v>1</v>
      </c>
      <c r="BK202" s="11" t="s">
        <v>27</v>
      </c>
      <c r="BL202" s="1" t="b">
        <f t="shared" si="110"/>
        <v>1</v>
      </c>
      <c r="BM202" s="1" t="b">
        <f>IF(NOT(ISBLANK($C202)),AND(BL202=TRUE,NOT(COUNTIF('List of Values'!$A$2:$A$20,BK202)=0)),"")</f>
        <v>1</v>
      </c>
      <c r="BN202" s="11" t="s">
        <v>186</v>
      </c>
      <c r="BO202" s="1" t="b">
        <f t="shared" si="111"/>
        <v>1</v>
      </c>
      <c r="BP202" s="1" t="b">
        <f t="shared" si="112"/>
        <v>1</v>
      </c>
      <c r="BR202" s="1" t="b">
        <f t="shared" si="113"/>
        <v>1</v>
      </c>
      <c r="BS202" s="1" t="b">
        <f>IF(NOT(ISBLANK($C202)),OR(ISBLANK(BQ202),NOT(COUNTIF('List of Values'!$K$2:$K$30,BQ202)=0)),"")</f>
        <v>1</v>
      </c>
      <c r="BU202" s="1" t="b">
        <f t="shared" si="114"/>
        <v>1</v>
      </c>
      <c r="BV202" s="1" t="b">
        <f t="shared" si="115"/>
        <v>1</v>
      </c>
      <c r="BX202" s="1" t="b">
        <f t="shared" si="116"/>
        <v>1</v>
      </c>
      <c r="BY202" s="1" t="b">
        <f t="shared" si="117"/>
        <v>1</v>
      </c>
      <c r="BZ202" t="str">
        <f>_xlfn.XLOOKUP(C202,[1]Blad1!$A:$A,[1]Blad1!$D:$D,"")</f>
        <v/>
      </c>
    </row>
    <row r="203" spans="2:78">
      <c r="B203" s="43">
        <f t="shared" si="118"/>
        <v>0</v>
      </c>
      <c r="C203" s="11">
        <v>218027</v>
      </c>
      <c r="D203" s="11" t="s">
        <v>1243</v>
      </c>
      <c r="E203" s="11" t="s">
        <v>199</v>
      </c>
      <c r="F203" s="12">
        <v>5560112111</v>
      </c>
      <c r="G203" s="1" t="b">
        <f t="shared" si="90"/>
        <v>1</v>
      </c>
      <c r="H203" s="1" t="b" cm="1">
        <f t="array" ref="H203">IF(NOT(ISBLANK($C203)),AND(G203=TRUE,LEN(F203)&lt;30,NOT(ISNUMBER(FIND('List of Values'!$C$2:$C$20,F203)))),"")</f>
        <v>1</v>
      </c>
      <c r="I203" s="11" t="s">
        <v>1244</v>
      </c>
      <c r="J203" s="1" t="b">
        <f t="shared" si="91"/>
        <v>1</v>
      </c>
      <c r="K203" s="1" t="b" cm="1">
        <f t="array" ref="K203">IF(NOT(ISBLANK($C203)),AND(J203=TRUE,LEN(I203)&lt;20,NOT(ISNUMBER(FIND('List of Values'!$C$2:$C$20,I203)))),"")</f>
        <v>1</v>
      </c>
      <c r="L203" s="11" t="s">
        <v>1245</v>
      </c>
      <c r="M203" s="1" t="b">
        <f t="shared" si="92"/>
        <v>1</v>
      </c>
      <c r="N203" s="1" t="b" cm="1">
        <f t="array" ref="N203">IF(NOT(ISBLANK($C203)),AND(M203=TRUE,LEN(L203)&lt;81,NOT(ISNUMBER(FIND('List of Values'!$C$2:$C$20,L203)))),"")</f>
        <v>1</v>
      </c>
      <c r="P203" s="1" t="b">
        <f t="shared" si="93"/>
        <v>1</v>
      </c>
      <c r="Q203" s="1" t="b" cm="1">
        <f t="array" ref="Q203">IF(NOT(ISBLANK($C203)),AND(P203=TRUE,LEN(O203)&lt;81,NOT(ISNUMBER(FIND('List of Values'!$C$2:$C$20,O203)))),"")</f>
        <v>1</v>
      </c>
      <c r="R203" s="11" t="s">
        <v>859</v>
      </c>
      <c r="S203" s="1" t="b">
        <f t="shared" si="94"/>
        <v>1</v>
      </c>
      <c r="T203" s="1" t="b" cm="1">
        <f t="array" ref="T203">IF(NOT(ISBLANK($C203)),AND(S203=TRUE,LEN(R203)&lt;61,NOT(ISNUMBER(FIND('List of Values'!$C$2:$C$23,R203)))),"")</f>
        <v>1</v>
      </c>
      <c r="V203" s="1" t="b">
        <f t="shared" si="95"/>
        <v>1</v>
      </c>
      <c r="W203" s="1" t="b" cm="1">
        <f t="array" ref="W203">IF(NOT(ISBLANK($C203)),AND(V203=TRUE,LEN(U203)&lt;61,NOT(ISNUMBER(FIND('List of Values'!$C$2:$C$23,U203)))),"")</f>
        <v>1</v>
      </c>
      <c r="X203" s="11" t="s">
        <v>1246</v>
      </c>
      <c r="Y203" s="1" t="b">
        <f t="shared" si="96"/>
        <v>1</v>
      </c>
      <c r="Z203" s="1" t="b" cm="1">
        <f t="array" ref="Z203">IF(NOT(ISBLANK($C203)),AND(Y203=TRUE,LEN(X203)&lt;81,NOT(ISNUMBER(FIND('List of Values'!$C$2:$C$23,X203)))),"")</f>
        <v>1</v>
      </c>
      <c r="AA203" s="11" t="s">
        <v>193</v>
      </c>
      <c r="AB203" s="1" t="b">
        <f t="shared" si="97"/>
        <v>1</v>
      </c>
      <c r="AC203" s="1" t="b">
        <f>IF(NOT(ISBLANK($C203)),AND(AB203=TRUE,NOT(COUNTIF('List of Values'!$B$2:$B$255,AA203)=0)),"")</f>
        <v>1</v>
      </c>
      <c r="AD203" s="11" t="s">
        <v>194</v>
      </c>
      <c r="AE203" s="1" t="b">
        <f t="shared" si="98"/>
        <v>1</v>
      </c>
      <c r="AF203" s="1" t="b">
        <f>IF(NOT(ISBLANK($C203)),AND(AE203=TRUE,NOT(COUNTIF('List of Values'!$F$2:$F$255,AD203)=0)),"")</f>
        <v>1</v>
      </c>
      <c r="AG203" s="11" t="s">
        <v>177</v>
      </c>
      <c r="AH203" s="1" t="b">
        <f t="shared" si="99"/>
        <v>1</v>
      </c>
      <c r="AI203" s="1" t="b">
        <f>IF(NOT(ISBLANK($C203)),AND(AH203=TRUE,NOT(COUNTIF('List of Values'!$N$2:$N$40,AG203)=0)),"")</f>
        <v>1</v>
      </c>
      <c r="AJ203" s="37" t="s">
        <v>196</v>
      </c>
      <c r="AK203" s="1" t="b">
        <f t="shared" si="100"/>
        <v>1</v>
      </c>
      <c r="AL203" s="1" t="b">
        <f>IF(NOT(ISBLANK($C203)),AND(AK203=TRUE,NOT(COUNTIF('List of Values'!$O$2:$O$30,AJ203)=0)),"")</f>
        <v>1</v>
      </c>
      <c r="AM203" s="11" t="s">
        <v>179</v>
      </c>
      <c r="AN203" s="1" t="b">
        <f t="shared" si="101"/>
        <v>1</v>
      </c>
      <c r="AO203" s="1" t="b">
        <f>IF(NOT(ISBLANK($C203)),AND(AN203=TRUE,NOT(COUNTIF('List of Values'!$AF$2:$AF$20,AM203)=0)),"")</f>
        <v>1</v>
      </c>
      <c r="AQ203" s="1" t="b">
        <f t="shared" si="102"/>
        <v>1</v>
      </c>
      <c r="AR203" s="1" t="b" cm="1">
        <f t="array" ref="AR203">IF(NOT(ISBLANK($C203)),AND(AQ203=TRUE,LEN(AP203)&lt;81,NOT(ISNUMBER(FIND('List of Values'!$C$2:$C$20,AP203)))),"")</f>
        <v>1</v>
      </c>
      <c r="AS203" s="11" t="str">
        <f t="shared" si="103"/>
        <v>SVENSKA SHELL AB</v>
      </c>
      <c r="AT203" s="1" t="b">
        <f t="shared" si="104"/>
        <v>1</v>
      </c>
      <c r="AU203" s="1" t="b" cm="1">
        <f t="array" ref="AU203">IF(NOT(ISBLANK($C203)),AND(AT203=TRUE,LEN(AS203)&lt;81,NOT(ISNUMBER(FIND('List of Values'!$C$2:$C$20,AS203)))),"")</f>
        <v>1</v>
      </c>
      <c r="AV203" s="11" t="s">
        <v>1247</v>
      </c>
      <c r="AW203" s="1" t="b">
        <f t="shared" si="105"/>
        <v>1</v>
      </c>
      <c r="AX203" s="1" t="b" cm="1">
        <f t="array" ref="AX203">IF(NOT(ISBLANK($C203)),AND(AW203=TRUE,LEN(AV203)&lt;21,NOT(ISNUMBER(FIND('List of Values'!$C$2:$C$20,AV203)))),"")</f>
        <v>1</v>
      </c>
      <c r="AY203" s="11">
        <v>10001</v>
      </c>
      <c r="AZ203" s="1" t="b">
        <f t="shared" si="30"/>
        <v>1</v>
      </c>
      <c r="BA203" s="10" t="b">
        <f>IF(NOT(ISBLANK($C203)),AND(AZ203=TRUE,NOT(COUNTIF('List of Values'!$R$2:$R$400,AY203)=0)),"")</f>
        <v>1</v>
      </c>
      <c r="BB203" s="20"/>
      <c r="BC203" s="1" t="b">
        <f t="shared" si="106"/>
        <v>1</v>
      </c>
      <c r="BD203" s="1" t="b" cm="1">
        <f t="array" ref="BD203">IF(NOT(ISBLANK($C203)),OR(ISBLANK(BB203),AND(NOT(ISNUMBER(FIND('List of Values'!$C$2:$C$23,BB203))),ISNUMBER(DATEVALUE(BB203)))),"")</f>
        <v>1</v>
      </c>
      <c r="BE203" s="20"/>
      <c r="BF203" s="1" t="b">
        <f t="shared" si="107"/>
        <v>1</v>
      </c>
      <c r="BG203" s="1" t="b" cm="1">
        <f t="array" ref="BG203">IF(NOT(ISBLANK($C203)),OR(ISBLANK(BE203),AND(NOT(ISNUMBER(FIND('List of Values'!$C$2:$C$23,BE203))),ISNUMBER(DATEVALUE(BE203)))),"")</f>
        <v>1</v>
      </c>
      <c r="BI203" s="1" t="b">
        <f t="shared" si="108"/>
        <v>1</v>
      </c>
      <c r="BJ203" s="1" t="b">
        <f t="shared" si="109"/>
        <v>1</v>
      </c>
      <c r="BK203" s="11" t="s">
        <v>27</v>
      </c>
      <c r="BL203" s="1" t="b">
        <f t="shared" si="110"/>
        <v>1</v>
      </c>
      <c r="BM203" s="1" t="b">
        <f>IF(NOT(ISBLANK($C203)),AND(BL203=TRUE,NOT(COUNTIF('List of Values'!$A$2:$A$20,BK203)=0)),"")</f>
        <v>1</v>
      </c>
      <c r="BN203" s="11" t="s">
        <v>186</v>
      </c>
      <c r="BO203" s="1" t="b">
        <f t="shared" si="111"/>
        <v>1</v>
      </c>
      <c r="BP203" s="1" t="b">
        <f t="shared" si="112"/>
        <v>1</v>
      </c>
      <c r="BR203" s="1" t="b">
        <f t="shared" si="113"/>
        <v>1</v>
      </c>
      <c r="BS203" s="1" t="b">
        <f>IF(NOT(ISBLANK($C203)),OR(ISBLANK(BQ203),NOT(COUNTIF('List of Values'!$K$2:$K$30,BQ203)=0)),"")</f>
        <v>1</v>
      </c>
      <c r="BU203" s="1" t="b">
        <f t="shared" si="114"/>
        <v>1</v>
      </c>
      <c r="BV203" s="1" t="b">
        <f t="shared" si="115"/>
        <v>1</v>
      </c>
      <c r="BX203" s="1" t="b">
        <f t="shared" si="116"/>
        <v>1</v>
      </c>
      <c r="BY203" s="1" t="b">
        <f t="shared" si="117"/>
        <v>1</v>
      </c>
      <c r="BZ203" t="str">
        <f>_xlfn.XLOOKUP(C203,[1]Blad1!$A:$A,[1]Blad1!$D:$D,"")</f>
        <v/>
      </c>
    </row>
    <row r="204" spans="2:78">
      <c r="B204" s="43">
        <f t="shared" si="118"/>
        <v>0</v>
      </c>
      <c r="C204" s="11">
        <v>211225</v>
      </c>
      <c r="D204" s="11" t="s">
        <v>1248</v>
      </c>
      <c r="E204" s="11" t="s">
        <v>199</v>
      </c>
      <c r="F204" s="12">
        <v>5593710402</v>
      </c>
      <c r="G204" s="1" t="b">
        <f t="shared" si="90"/>
        <v>1</v>
      </c>
      <c r="H204" s="1" t="b" cm="1">
        <f t="array" ref="H204">IF(NOT(ISBLANK($C204)),AND(G204=TRUE,LEN(F204)&lt;30,NOT(ISNUMBER(FIND('List of Values'!$C$2:$C$20,F204)))),"")</f>
        <v>1</v>
      </c>
      <c r="I204" s="11" t="s">
        <v>1249</v>
      </c>
      <c r="J204" s="1" t="b">
        <f t="shared" si="91"/>
        <v>1</v>
      </c>
      <c r="K204" s="1" t="b" cm="1">
        <f t="array" ref="K204">IF(NOT(ISBLANK($C204)),AND(J204=TRUE,LEN(I204)&lt;20,NOT(ISNUMBER(FIND('List of Values'!$C$2:$C$20,I204)))),"")</f>
        <v>1</v>
      </c>
      <c r="L204" s="11" t="s">
        <v>1250</v>
      </c>
      <c r="M204" s="1" t="b">
        <f t="shared" si="92"/>
        <v>1</v>
      </c>
      <c r="N204" s="1" t="b" cm="1">
        <f t="array" ref="N204">IF(NOT(ISBLANK($C204)),AND(M204=TRUE,LEN(L204)&lt;81,NOT(ISNUMBER(FIND('List of Values'!$C$2:$C$20,L204)))),"")</f>
        <v>1</v>
      </c>
      <c r="P204" s="1" t="b">
        <f t="shared" si="93"/>
        <v>1</v>
      </c>
      <c r="Q204" s="1" t="b" cm="1">
        <f t="array" ref="Q204">IF(NOT(ISBLANK($C204)),AND(P204=TRUE,LEN(O204)&lt;81,NOT(ISNUMBER(FIND('List of Values'!$C$2:$C$20,O204)))),"")</f>
        <v>1</v>
      </c>
      <c r="R204" s="11" t="s">
        <v>1251</v>
      </c>
      <c r="S204" s="1" t="b">
        <f t="shared" si="94"/>
        <v>1</v>
      </c>
      <c r="T204" s="1" t="b" cm="1">
        <f t="array" ref="T204">IF(NOT(ISBLANK($C204)),AND(S204=TRUE,LEN(R204)&lt;61,NOT(ISNUMBER(FIND('List of Values'!$C$2:$C$23,R204)))),"")</f>
        <v>1</v>
      </c>
      <c r="V204" s="1" t="b">
        <f t="shared" si="95"/>
        <v>1</v>
      </c>
      <c r="W204" s="1" t="b" cm="1">
        <f t="array" ref="W204">IF(NOT(ISBLANK($C204)),AND(V204=TRUE,LEN(U204)&lt;61,NOT(ISNUMBER(FIND('List of Values'!$C$2:$C$23,U204)))),"")</f>
        <v>1</v>
      </c>
      <c r="X204" s="11" t="s">
        <v>1252</v>
      </c>
      <c r="Y204" s="1" t="b">
        <f t="shared" si="96"/>
        <v>1</v>
      </c>
      <c r="Z204" s="1" t="b" cm="1">
        <f t="array" ref="Z204">IF(NOT(ISBLANK($C204)),AND(Y204=TRUE,LEN(X204)&lt;81,NOT(ISNUMBER(FIND('List of Values'!$C$2:$C$23,X204)))),"")</f>
        <v>1</v>
      </c>
      <c r="AA204" s="11" t="s">
        <v>193</v>
      </c>
      <c r="AB204" s="1" t="b">
        <f t="shared" si="97"/>
        <v>1</v>
      </c>
      <c r="AC204" s="1" t="b">
        <f>IF(NOT(ISBLANK($C204)),AND(AB204=TRUE,NOT(COUNTIF('List of Values'!$B$2:$B$255,AA204)=0)),"")</f>
        <v>1</v>
      </c>
      <c r="AD204" s="11" t="s">
        <v>194</v>
      </c>
      <c r="AE204" s="1" t="b">
        <f t="shared" si="98"/>
        <v>1</v>
      </c>
      <c r="AF204" s="1" t="b">
        <f>IF(NOT(ISBLANK($C204)),AND(AE204=TRUE,NOT(COUNTIF('List of Values'!$F$2:$F$255,AD204)=0)),"")</f>
        <v>1</v>
      </c>
      <c r="AG204" s="11" t="s">
        <v>195</v>
      </c>
      <c r="AH204" s="1" t="b">
        <f t="shared" si="99"/>
        <v>1</v>
      </c>
      <c r="AI204" s="1" t="b">
        <f>IF(NOT(ISBLANK($C204)),AND(AH204=TRUE,NOT(COUNTIF('List of Values'!$N$2:$N$40,AG204)=0)),"")</f>
        <v>1</v>
      </c>
      <c r="AJ204" s="37" t="s">
        <v>196</v>
      </c>
      <c r="AK204" s="1" t="b">
        <f t="shared" si="100"/>
        <v>1</v>
      </c>
      <c r="AL204" s="1" t="b">
        <f>IF(NOT(ISBLANK($C204)),AND(AK204=TRUE,NOT(COUNTIF('List of Values'!$O$2:$O$30,AJ204)=0)),"")</f>
        <v>1</v>
      </c>
      <c r="AM204" s="11" t="s">
        <v>179</v>
      </c>
      <c r="AN204" s="1" t="b">
        <f t="shared" si="101"/>
        <v>1</v>
      </c>
      <c r="AO204" s="1" t="b">
        <f>IF(NOT(ISBLANK($C204)),AND(AN204=TRUE,NOT(COUNTIF('List of Values'!$AF$2:$AF$20,AM204)=0)),"")</f>
        <v>1</v>
      </c>
      <c r="AQ204" s="1" t="b">
        <f t="shared" si="102"/>
        <v>1</v>
      </c>
      <c r="AR204" s="1" t="b" cm="1">
        <f t="array" ref="AR204">IF(NOT(ISBLANK($C204)),AND(AQ204=TRUE,LEN(AP204)&lt;81,NOT(ISNUMBER(FIND('List of Values'!$C$2:$C$20,AP204)))),"")</f>
        <v>1</v>
      </c>
      <c r="AS204" s="11" t="str">
        <f t="shared" si="103"/>
        <v>NICO BINI AB</v>
      </c>
      <c r="AT204" s="1" t="b">
        <f t="shared" si="104"/>
        <v>1</v>
      </c>
      <c r="AU204" s="1" t="b" cm="1">
        <f t="array" ref="AU204">IF(NOT(ISBLANK($C204)),AND(AT204=TRUE,LEN(AS204)&lt;81,NOT(ISNUMBER(FIND('List of Values'!$C$2:$C$20,AS204)))),"")</f>
        <v>1</v>
      </c>
      <c r="AV204" s="11" t="s">
        <v>1253</v>
      </c>
      <c r="AW204" s="1" t="b">
        <f t="shared" si="105"/>
        <v>1</v>
      </c>
      <c r="AX204" s="1" t="b" cm="1">
        <f t="array" ref="AX204">IF(NOT(ISBLANK($C204)),AND(AW204=TRUE,LEN(AV204)&lt;21,NOT(ISNUMBER(FIND('List of Values'!$C$2:$C$20,AV204)))),"")</f>
        <v>1</v>
      </c>
      <c r="AY204" s="11">
        <v>10001</v>
      </c>
      <c r="AZ204" s="1" t="b">
        <f t="shared" si="30"/>
        <v>1</v>
      </c>
      <c r="BA204" s="10" t="b">
        <f>IF(NOT(ISBLANK($C204)),AND(AZ204=TRUE,NOT(COUNTIF('List of Values'!$R$2:$R$400,AY204)=0)),"")</f>
        <v>1</v>
      </c>
      <c r="BB204" s="20"/>
      <c r="BC204" s="1" t="b">
        <f t="shared" si="106"/>
        <v>1</v>
      </c>
      <c r="BD204" s="1" t="b" cm="1">
        <f t="array" ref="BD204">IF(NOT(ISBLANK($C204)),OR(ISBLANK(BB204),AND(NOT(ISNUMBER(FIND('List of Values'!$C$2:$C$23,BB204))),ISNUMBER(DATEVALUE(BB204)))),"")</f>
        <v>1</v>
      </c>
      <c r="BE204" s="20"/>
      <c r="BF204" s="1" t="b">
        <f t="shared" si="107"/>
        <v>1</v>
      </c>
      <c r="BG204" s="1" t="b" cm="1">
        <f t="array" ref="BG204">IF(NOT(ISBLANK($C204)),OR(ISBLANK(BE204),AND(NOT(ISNUMBER(FIND('List of Values'!$C$2:$C$23,BE204))),ISNUMBER(DATEVALUE(BE204)))),"")</f>
        <v>1</v>
      </c>
      <c r="BI204" s="1" t="b">
        <f t="shared" si="108"/>
        <v>1</v>
      </c>
      <c r="BJ204" s="1" t="b">
        <f t="shared" si="109"/>
        <v>1</v>
      </c>
      <c r="BK204" s="11" t="s">
        <v>27</v>
      </c>
      <c r="BL204" s="1" t="b">
        <f t="shared" si="110"/>
        <v>1</v>
      </c>
      <c r="BM204" s="1" t="b">
        <f>IF(NOT(ISBLANK($C204)),AND(BL204=TRUE,NOT(COUNTIF('List of Values'!$A$2:$A$20,BK204)=0)),"")</f>
        <v>1</v>
      </c>
      <c r="BN204" s="11" t="s">
        <v>186</v>
      </c>
      <c r="BO204" s="1" t="b">
        <f t="shared" si="111"/>
        <v>1</v>
      </c>
      <c r="BP204" s="1" t="b">
        <f t="shared" si="112"/>
        <v>1</v>
      </c>
      <c r="BR204" s="1" t="b">
        <f t="shared" si="113"/>
        <v>1</v>
      </c>
      <c r="BS204" s="1" t="b">
        <f>IF(NOT(ISBLANK($C204)),OR(ISBLANK(BQ204),NOT(COUNTIF('List of Values'!$K$2:$K$30,BQ204)=0)),"")</f>
        <v>1</v>
      </c>
      <c r="BU204" s="1" t="b">
        <f t="shared" si="114"/>
        <v>1</v>
      </c>
      <c r="BV204" s="1" t="b">
        <f t="shared" si="115"/>
        <v>1</v>
      </c>
      <c r="BX204" s="1" t="b">
        <f t="shared" si="116"/>
        <v>1</v>
      </c>
      <c r="BY204" s="1" t="b">
        <f t="shared" si="117"/>
        <v>1</v>
      </c>
      <c r="BZ204" t="str">
        <f>_xlfn.XLOOKUP(C204,[1]Blad1!$A:$A,[1]Blad1!$D:$D,"")</f>
        <v/>
      </c>
    </row>
    <row r="205" spans="2:78">
      <c r="B205" s="43">
        <f t="shared" si="118"/>
        <v>0</v>
      </c>
      <c r="C205" s="11">
        <v>218095</v>
      </c>
      <c r="D205" s="11" t="s">
        <v>1254</v>
      </c>
      <c r="E205" s="11" t="s">
        <v>199</v>
      </c>
      <c r="F205" s="12">
        <v>5568651342</v>
      </c>
      <c r="G205" s="1" t="b">
        <f t="shared" si="90"/>
        <v>1</v>
      </c>
      <c r="H205" s="1" t="b" cm="1">
        <f t="array" ref="H205">IF(NOT(ISBLANK($C205)),AND(G205=TRUE,LEN(F205)&lt;30,NOT(ISNUMBER(FIND('List of Values'!$C$2:$C$20,F205)))),"")</f>
        <v>1</v>
      </c>
      <c r="I205" s="11" t="s">
        <v>1255</v>
      </c>
      <c r="J205" s="1" t="b">
        <f t="shared" si="91"/>
        <v>1</v>
      </c>
      <c r="K205" s="1" t="b" cm="1">
        <f t="array" ref="K205">IF(NOT(ISBLANK($C205)),AND(J205=TRUE,LEN(I205)&lt;20,NOT(ISNUMBER(FIND('List of Values'!$C$2:$C$20,I205)))),"")</f>
        <v>1</v>
      </c>
      <c r="L205" s="11" t="s">
        <v>1256</v>
      </c>
      <c r="M205" s="1" t="b">
        <f t="shared" si="92"/>
        <v>1</v>
      </c>
      <c r="N205" s="1" t="b" cm="1">
        <f t="array" ref="N205">IF(NOT(ISBLANK($C205)),AND(M205=TRUE,LEN(L205)&lt;81,NOT(ISNUMBER(FIND('List of Values'!$C$2:$C$20,L205)))),"")</f>
        <v>1</v>
      </c>
      <c r="P205" s="1" t="b">
        <f t="shared" si="93"/>
        <v>1</v>
      </c>
      <c r="Q205" s="1" t="b" cm="1">
        <f t="array" ref="Q205">IF(NOT(ISBLANK($C205)),AND(P205=TRUE,LEN(O205)&lt;81,NOT(ISNUMBER(FIND('List of Values'!$C$2:$C$20,O205)))),"")</f>
        <v>1</v>
      </c>
      <c r="R205" s="11" t="s">
        <v>1257</v>
      </c>
      <c r="S205" s="1" t="b">
        <f t="shared" si="94"/>
        <v>1</v>
      </c>
      <c r="T205" s="1" t="b" cm="1">
        <f t="array" ref="T205">IF(NOT(ISBLANK($C205)),AND(S205=TRUE,LEN(R205)&lt;61,NOT(ISNUMBER(FIND('List of Values'!$C$2:$C$23,R205)))),"")</f>
        <v>1</v>
      </c>
      <c r="V205" s="1" t="b">
        <f t="shared" si="95"/>
        <v>1</v>
      </c>
      <c r="W205" s="1" t="b" cm="1">
        <f t="array" ref="W205">IF(NOT(ISBLANK($C205)),AND(V205=TRUE,LEN(U205)&lt;61,NOT(ISNUMBER(FIND('List of Values'!$C$2:$C$23,U205)))),"")</f>
        <v>1</v>
      </c>
      <c r="X205" s="11" t="s">
        <v>1258</v>
      </c>
      <c r="Y205" s="1" t="b">
        <f t="shared" si="96"/>
        <v>1</v>
      </c>
      <c r="Z205" s="1" t="b" cm="1">
        <f t="array" ref="Z205">IF(NOT(ISBLANK($C205)),AND(Y205=TRUE,LEN(X205)&lt;81,NOT(ISNUMBER(FIND('List of Values'!$C$2:$C$23,X205)))),"")</f>
        <v>1</v>
      </c>
      <c r="AA205" s="11" t="s">
        <v>193</v>
      </c>
      <c r="AB205" s="1" t="b">
        <f t="shared" si="97"/>
        <v>1</v>
      </c>
      <c r="AC205" s="1" t="b">
        <f>IF(NOT(ISBLANK($C205)),AND(AB205=TRUE,NOT(COUNTIF('List of Values'!$B$2:$B$255,AA205)=0)),"")</f>
        <v>1</v>
      </c>
      <c r="AD205" s="11" t="s">
        <v>194</v>
      </c>
      <c r="AE205" s="1" t="b">
        <f t="shared" si="98"/>
        <v>1</v>
      </c>
      <c r="AF205" s="1" t="b">
        <f>IF(NOT(ISBLANK($C205)),AND(AE205=TRUE,NOT(COUNTIF('List of Values'!$F$2:$F$255,AD205)=0)),"")</f>
        <v>1</v>
      </c>
      <c r="AG205" s="11" t="s">
        <v>177</v>
      </c>
      <c r="AH205" s="1" t="b">
        <f t="shared" si="99"/>
        <v>1</v>
      </c>
      <c r="AI205" s="1" t="b">
        <f>IF(NOT(ISBLANK($C205)),AND(AH205=TRUE,NOT(COUNTIF('List of Values'!$N$2:$N$40,AG205)=0)),"")</f>
        <v>1</v>
      </c>
      <c r="AJ205" s="37" t="s">
        <v>196</v>
      </c>
      <c r="AK205" s="1" t="b">
        <f t="shared" si="100"/>
        <v>1</v>
      </c>
      <c r="AL205" s="1" t="b">
        <f>IF(NOT(ISBLANK($C205)),AND(AK205=TRUE,NOT(COUNTIF('List of Values'!$O$2:$O$30,AJ205)=0)),"")</f>
        <v>1</v>
      </c>
      <c r="AM205" s="11" t="s">
        <v>179</v>
      </c>
      <c r="AN205" s="1" t="b">
        <f t="shared" si="101"/>
        <v>1</v>
      </c>
      <c r="AO205" s="1" t="b">
        <f>IF(NOT(ISBLANK($C205)),AND(AN205=TRUE,NOT(COUNTIF('List of Values'!$AF$2:$AF$20,AM205)=0)),"")</f>
        <v>1</v>
      </c>
      <c r="AQ205" s="1" t="b">
        <f t="shared" si="102"/>
        <v>1</v>
      </c>
      <c r="AR205" s="1" t="b" cm="1">
        <f t="array" ref="AR205">IF(NOT(ISBLANK($C205)),AND(AQ205=TRUE,LEN(AP205)&lt;81,NOT(ISNUMBER(FIND('List of Values'!$C$2:$C$20,AP205)))),"")</f>
        <v>1</v>
      </c>
      <c r="AS205" s="11" t="str">
        <f t="shared" si="103"/>
        <v>OPUS BILPROVNING</v>
      </c>
      <c r="AT205" s="1" t="b">
        <f t="shared" si="104"/>
        <v>1</v>
      </c>
      <c r="AU205" s="1" t="b" cm="1">
        <f t="array" ref="AU205">IF(NOT(ISBLANK($C205)),AND(AT205=TRUE,LEN(AS205)&lt;81,NOT(ISNUMBER(FIND('List of Values'!$C$2:$C$20,AS205)))),"")</f>
        <v>1</v>
      </c>
      <c r="AV205" s="11" t="s">
        <v>1259</v>
      </c>
      <c r="AW205" s="1" t="b">
        <f t="shared" si="105"/>
        <v>1</v>
      </c>
      <c r="AX205" s="1" t="b" cm="1">
        <f t="array" ref="AX205">IF(NOT(ISBLANK($C205)),AND(AW205=TRUE,LEN(AV205)&lt;21,NOT(ISNUMBER(FIND('List of Values'!$C$2:$C$20,AV205)))),"")</f>
        <v>1</v>
      </c>
      <c r="AY205" s="11">
        <v>10001</v>
      </c>
      <c r="AZ205" s="1" t="b">
        <f t="shared" si="30"/>
        <v>1</v>
      </c>
      <c r="BA205" s="10" t="b">
        <f>IF(NOT(ISBLANK($C205)),AND(AZ205=TRUE,NOT(COUNTIF('List of Values'!$R$2:$R$400,AY205)=0)),"")</f>
        <v>1</v>
      </c>
      <c r="BB205" s="20"/>
      <c r="BC205" s="1" t="b">
        <f t="shared" si="106"/>
        <v>1</v>
      </c>
      <c r="BD205" s="1" t="b" cm="1">
        <f t="array" ref="BD205">IF(NOT(ISBLANK($C205)),OR(ISBLANK(BB205),AND(NOT(ISNUMBER(FIND('List of Values'!$C$2:$C$23,BB205))),ISNUMBER(DATEVALUE(BB205)))),"")</f>
        <v>1</v>
      </c>
      <c r="BE205" s="20"/>
      <c r="BF205" s="1" t="b">
        <f t="shared" si="107"/>
        <v>1</v>
      </c>
      <c r="BG205" s="1" t="b" cm="1">
        <f t="array" ref="BG205">IF(NOT(ISBLANK($C205)),OR(ISBLANK(BE205),AND(NOT(ISNUMBER(FIND('List of Values'!$C$2:$C$23,BE205))),ISNUMBER(DATEVALUE(BE205)))),"")</f>
        <v>1</v>
      </c>
      <c r="BI205" s="1" t="b">
        <f t="shared" si="108"/>
        <v>1</v>
      </c>
      <c r="BJ205" s="1" t="b">
        <f t="shared" si="109"/>
        <v>1</v>
      </c>
      <c r="BK205" s="11" t="s">
        <v>27</v>
      </c>
      <c r="BL205" s="1" t="b">
        <f t="shared" si="110"/>
        <v>1</v>
      </c>
      <c r="BM205" s="1" t="b">
        <f>IF(NOT(ISBLANK($C205)),AND(BL205=TRUE,NOT(COUNTIF('List of Values'!$A$2:$A$20,BK205)=0)),"")</f>
        <v>1</v>
      </c>
      <c r="BN205" s="11" t="s">
        <v>186</v>
      </c>
      <c r="BO205" s="1" t="b">
        <f t="shared" si="111"/>
        <v>1</v>
      </c>
      <c r="BP205" s="1" t="b">
        <f t="shared" si="112"/>
        <v>1</v>
      </c>
      <c r="BR205" s="1" t="b">
        <f t="shared" si="113"/>
        <v>1</v>
      </c>
      <c r="BS205" s="1" t="b">
        <f>IF(NOT(ISBLANK($C205)),OR(ISBLANK(BQ205),NOT(COUNTIF('List of Values'!$K$2:$K$30,BQ205)=0)),"")</f>
        <v>1</v>
      </c>
      <c r="BU205" s="1" t="b">
        <f t="shared" si="114"/>
        <v>1</v>
      </c>
      <c r="BV205" s="1" t="b">
        <f t="shared" si="115"/>
        <v>1</v>
      </c>
      <c r="BX205" s="1" t="b">
        <f t="shared" si="116"/>
        <v>1</v>
      </c>
      <c r="BY205" s="1" t="b">
        <f t="shared" si="117"/>
        <v>1</v>
      </c>
      <c r="BZ205" t="str">
        <f>_xlfn.XLOOKUP(C205,[1]Blad1!$A:$A,[1]Blad1!$D:$D,"")</f>
        <v/>
      </c>
    </row>
    <row r="206" spans="2:78">
      <c r="B206" s="43">
        <f t="shared" si="118"/>
        <v>0</v>
      </c>
      <c r="C206" s="11">
        <v>218031</v>
      </c>
      <c r="D206" s="11" t="s">
        <v>1260</v>
      </c>
      <c r="E206" s="11" t="s">
        <v>199</v>
      </c>
      <c r="F206" s="12">
        <v>5560535873</v>
      </c>
      <c r="G206" s="1" t="b">
        <f t="shared" si="90"/>
        <v>1</v>
      </c>
      <c r="H206" s="1" t="b" cm="1">
        <f t="array" ref="H206">IF(NOT(ISBLANK($C206)),AND(G206=TRUE,LEN(F206)&lt;30,NOT(ISNUMBER(FIND('List of Values'!$C$2:$C$20,F206)))),"")</f>
        <v>1</v>
      </c>
      <c r="I206" s="11" t="s">
        <v>1261</v>
      </c>
      <c r="J206" s="1" t="b">
        <f t="shared" si="91"/>
        <v>1</v>
      </c>
      <c r="K206" s="1" t="b" cm="1">
        <f t="array" ref="K206">IF(NOT(ISBLANK($C206)),AND(J206=TRUE,LEN(I206)&lt;20,NOT(ISNUMBER(FIND('List of Values'!$C$2:$C$20,I206)))),"")</f>
        <v>1</v>
      </c>
      <c r="L206" s="11" t="s">
        <v>1262</v>
      </c>
      <c r="M206" s="1" t="b">
        <f t="shared" si="92"/>
        <v>1</v>
      </c>
      <c r="N206" s="1" t="b" cm="1">
        <f t="array" ref="N206">IF(NOT(ISBLANK($C206)),AND(M206=TRUE,LEN(L206)&lt;81,NOT(ISNUMBER(FIND('List of Values'!$C$2:$C$20,L206)))),"")</f>
        <v>1</v>
      </c>
      <c r="P206" s="1" t="b">
        <f t="shared" si="93"/>
        <v>1</v>
      </c>
      <c r="Q206" s="1" t="b" cm="1">
        <f t="array" ref="Q206">IF(NOT(ISBLANK($C206)),AND(P206=TRUE,LEN(O206)&lt;81,NOT(ISNUMBER(FIND('List of Values'!$C$2:$C$20,O206)))),"")</f>
        <v>1</v>
      </c>
      <c r="R206" s="11" t="s">
        <v>202</v>
      </c>
      <c r="S206" s="1" t="b">
        <f t="shared" si="94"/>
        <v>1</v>
      </c>
      <c r="T206" s="1" t="b" cm="1">
        <f t="array" ref="T206">IF(NOT(ISBLANK($C206)),AND(S206=TRUE,LEN(R206)&lt;61,NOT(ISNUMBER(FIND('List of Values'!$C$2:$C$23,R206)))),"")</f>
        <v>1</v>
      </c>
      <c r="V206" s="1" t="b">
        <f t="shared" si="95"/>
        <v>1</v>
      </c>
      <c r="W206" s="1" t="b" cm="1">
        <f t="array" ref="W206">IF(NOT(ISBLANK($C206)),AND(V206=TRUE,LEN(U206)&lt;61,NOT(ISNUMBER(FIND('List of Values'!$C$2:$C$23,U206)))),"")</f>
        <v>1</v>
      </c>
      <c r="X206" s="11" t="s">
        <v>1263</v>
      </c>
      <c r="Y206" s="1" t="b">
        <f t="shared" si="96"/>
        <v>1</v>
      </c>
      <c r="Z206" s="1" t="b" cm="1">
        <f t="array" ref="Z206">IF(NOT(ISBLANK($C206)),AND(Y206=TRUE,LEN(X206)&lt;81,NOT(ISNUMBER(FIND('List of Values'!$C$2:$C$23,X206)))),"")</f>
        <v>1</v>
      </c>
      <c r="AA206" s="11" t="s">
        <v>193</v>
      </c>
      <c r="AB206" s="1" t="b">
        <f t="shared" si="97"/>
        <v>1</v>
      </c>
      <c r="AC206" s="1" t="b">
        <f>IF(NOT(ISBLANK($C206)),AND(AB206=TRUE,NOT(COUNTIF('List of Values'!$B$2:$B$255,AA206)=0)),"")</f>
        <v>1</v>
      </c>
      <c r="AD206" s="11" t="s">
        <v>194</v>
      </c>
      <c r="AE206" s="1" t="b">
        <f t="shared" si="98"/>
        <v>1</v>
      </c>
      <c r="AF206" s="1" t="b">
        <f>IF(NOT(ISBLANK($C206)),AND(AE206=TRUE,NOT(COUNTIF('List of Values'!$F$2:$F$255,AD206)=0)),"")</f>
        <v>1</v>
      </c>
      <c r="AG206" s="11" t="s">
        <v>195</v>
      </c>
      <c r="AH206" s="1" t="b">
        <f t="shared" si="99"/>
        <v>1</v>
      </c>
      <c r="AI206" s="1" t="b">
        <f>IF(NOT(ISBLANK($C206)),AND(AH206=TRUE,NOT(COUNTIF('List of Values'!$N$2:$N$40,AG206)=0)),"")</f>
        <v>1</v>
      </c>
      <c r="AJ206" s="37" t="s">
        <v>196</v>
      </c>
      <c r="AK206" s="1" t="b">
        <f t="shared" si="100"/>
        <v>1</v>
      </c>
      <c r="AL206" s="1" t="b">
        <f>IF(NOT(ISBLANK($C206)),AND(AK206=TRUE,NOT(COUNTIF('List of Values'!$O$2:$O$30,AJ206)=0)),"")</f>
        <v>1</v>
      </c>
      <c r="AM206" s="11" t="s">
        <v>179</v>
      </c>
      <c r="AN206" s="1" t="b">
        <f t="shared" si="101"/>
        <v>1</v>
      </c>
      <c r="AO206" s="1" t="b">
        <f>IF(NOT(ISBLANK($C206)),AND(AN206=TRUE,NOT(COUNTIF('List of Values'!$AF$2:$AF$20,AM206)=0)),"")</f>
        <v>1</v>
      </c>
      <c r="AQ206" s="1" t="b">
        <f t="shared" si="102"/>
        <v>1</v>
      </c>
      <c r="AR206" s="1" t="b" cm="1">
        <f t="array" ref="AR206">IF(NOT(ISBLANK($C206)),AND(AQ206=TRUE,LEN(AP206)&lt;81,NOT(ISNUMBER(FIND('List of Values'!$C$2:$C$20,AP206)))),"")</f>
        <v>1</v>
      </c>
      <c r="AS206" s="11" t="str">
        <f t="shared" si="103"/>
        <v>ERNST &amp; YOUNG AB</v>
      </c>
      <c r="AT206" s="1" t="b">
        <f t="shared" si="104"/>
        <v>1</v>
      </c>
      <c r="AU206" s="1" t="b" cm="1">
        <f t="array" ref="AU206">IF(NOT(ISBLANK($C206)),AND(AT206=TRUE,LEN(AS206)&lt;81,NOT(ISNUMBER(FIND('List of Values'!$C$2:$C$20,AS206)))),"")</f>
        <v>1</v>
      </c>
      <c r="AV206" s="11" t="s">
        <v>1264</v>
      </c>
      <c r="AW206" s="1" t="b">
        <f t="shared" si="105"/>
        <v>1</v>
      </c>
      <c r="AX206" s="1" t="b" cm="1">
        <f t="array" ref="AX206">IF(NOT(ISBLANK($C206)),AND(AW206=TRUE,LEN(AV206)&lt;21,NOT(ISNUMBER(FIND('List of Values'!$C$2:$C$20,AV206)))),"")</f>
        <v>1</v>
      </c>
      <c r="AY206" s="11">
        <v>10001</v>
      </c>
      <c r="AZ206" s="1" t="b">
        <f t="shared" si="30"/>
        <v>1</v>
      </c>
      <c r="BA206" s="10" t="b">
        <f>IF(NOT(ISBLANK($C206)),AND(AZ206=TRUE,NOT(COUNTIF('List of Values'!$R$2:$R$400,AY206)=0)),"")</f>
        <v>1</v>
      </c>
      <c r="BB206" s="20"/>
      <c r="BC206" s="1" t="b">
        <f t="shared" si="106"/>
        <v>1</v>
      </c>
      <c r="BD206" s="1" t="b" cm="1">
        <f t="array" ref="BD206">IF(NOT(ISBLANK($C206)),OR(ISBLANK(BB206),AND(NOT(ISNUMBER(FIND('List of Values'!$C$2:$C$23,BB206))),ISNUMBER(DATEVALUE(BB206)))),"")</f>
        <v>1</v>
      </c>
      <c r="BE206" s="20"/>
      <c r="BF206" s="1" t="b">
        <f t="shared" si="107"/>
        <v>1</v>
      </c>
      <c r="BG206" s="1" t="b" cm="1">
        <f t="array" ref="BG206">IF(NOT(ISBLANK($C206)),OR(ISBLANK(BE206),AND(NOT(ISNUMBER(FIND('List of Values'!$C$2:$C$23,BE206))),ISNUMBER(DATEVALUE(BE206)))),"")</f>
        <v>1</v>
      </c>
      <c r="BI206" s="1" t="b">
        <f t="shared" si="108"/>
        <v>1</v>
      </c>
      <c r="BJ206" s="1" t="b">
        <f t="shared" si="109"/>
        <v>1</v>
      </c>
      <c r="BK206" s="11" t="s">
        <v>27</v>
      </c>
      <c r="BL206" s="1" t="b">
        <f t="shared" si="110"/>
        <v>1</v>
      </c>
      <c r="BM206" s="1" t="b">
        <f>IF(NOT(ISBLANK($C206)),AND(BL206=TRUE,NOT(COUNTIF('List of Values'!$A$2:$A$20,BK206)=0)),"")</f>
        <v>1</v>
      </c>
      <c r="BN206" s="11" t="s">
        <v>186</v>
      </c>
      <c r="BO206" s="1" t="b">
        <f t="shared" si="111"/>
        <v>1</v>
      </c>
      <c r="BP206" s="1" t="b">
        <f t="shared" si="112"/>
        <v>1</v>
      </c>
      <c r="BR206" s="1" t="b">
        <f t="shared" si="113"/>
        <v>1</v>
      </c>
      <c r="BS206" s="1" t="b">
        <f>IF(NOT(ISBLANK($C206)),OR(ISBLANK(BQ206),NOT(COUNTIF('List of Values'!$K$2:$K$30,BQ206)=0)),"")</f>
        <v>1</v>
      </c>
      <c r="BU206" s="1" t="b">
        <f t="shared" si="114"/>
        <v>1</v>
      </c>
      <c r="BV206" s="1" t="b">
        <f t="shared" si="115"/>
        <v>1</v>
      </c>
      <c r="BX206" s="1" t="b">
        <f t="shared" si="116"/>
        <v>1</v>
      </c>
      <c r="BY206" s="1" t="b">
        <f t="shared" si="117"/>
        <v>1</v>
      </c>
      <c r="BZ206" t="str">
        <f>_xlfn.XLOOKUP(C206,[1]Blad1!$A:$A,[1]Blad1!$D:$D,"")</f>
        <v/>
      </c>
    </row>
    <row r="207" spans="2:78">
      <c r="B207" s="43">
        <f t="shared" si="118"/>
        <v>0</v>
      </c>
      <c r="C207" s="11">
        <v>218078</v>
      </c>
      <c r="D207" s="11" t="s">
        <v>1265</v>
      </c>
      <c r="E207" s="11" t="s">
        <v>199</v>
      </c>
      <c r="F207" s="12">
        <v>5565653358</v>
      </c>
      <c r="G207" s="1" t="b">
        <f t="shared" si="90"/>
        <v>1</v>
      </c>
      <c r="H207" s="1" t="b" cm="1">
        <f t="array" ref="H207">IF(NOT(ISBLANK($C207)),AND(G207=TRUE,LEN(F207)&lt;30,NOT(ISNUMBER(FIND('List of Values'!$C$2:$C$20,F207)))),"")</f>
        <v>1</v>
      </c>
      <c r="I207" s="11" t="s">
        <v>1266</v>
      </c>
      <c r="J207" s="1" t="b">
        <f t="shared" si="91"/>
        <v>1</v>
      </c>
      <c r="K207" s="1" t="b" cm="1">
        <f t="array" ref="K207">IF(NOT(ISBLANK($C207)),AND(J207=TRUE,LEN(I207)&lt;20,NOT(ISNUMBER(FIND('List of Values'!$C$2:$C$20,I207)))),"")</f>
        <v>1</v>
      </c>
      <c r="L207" s="11" t="s">
        <v>1267</v>
      </c>
      <c r="M207" s="1" t="b">
        <f t="shared" ref="M207" si="119">IF(NOT(ISBLANK($C207)),IF(NOT(ISBLANK(L207)),TRUE,FALSE),"")</f>
        <v>1</v>
      </c>
      <c r="N207" s="1" t="b" cm="1">
        <f t="array" ref="N207">IF(NOT(ISBLANK($C207)),AND(M207=TRUE,LEN(L207)&lt;81,NOT(ISNUMBER(FIND('List of Values'!$C$2:$C$20,L207)))),"")</f>
        <v>1</v>
      </c>
      <c r="P207" s="1" t="b">
        <f t="shared" si="93"/>
        <v>1</v>
      </c>
      <c r="Q207" s="1" t="b" cm="1">
        <f t="array" ref="Q207">IF(NOT(ISBLANK($C207)),AND(P207=TRUE,LEN(O207)&lt;81,NOT(ISNUMBER(FIND('List of Values'!$C$2:$C$20,O207)))),"")</f>
        <v>1</v>
      </c>
      <c r="R207" s="11" t="s">
        <v>728</v>
      </c>
      <c r="S207" s="1" t="b">
        <f t="shared" si="94"/>
        <v>1</v>
      </c>
      <c r="T207" s="1" t="b" cm="1">
        <f t="array" ref="T207">IF(NOT(ISBLANK($C207)),AND(S207=TRUE,LEN(R207)&lt;61,NOT(ISNUMBER(FIND('List of Values'!$C$2:$C$23,R207)))),"")</f>
        <v>1</v>
      </c>
      <c r="V207" s="1" t="b">
        <f t="shared" si="95"/>
        <v>1</v>
      </c>
      <c r="W207" s="1" t="b" cm="1">
        <f t="array" ref="W207">IF(NOT(ISBLANK($C207)),AND(V207=TRUE,LEN(U207)&lt;61,NOT(ISNUMBER(FIND('List of Values'!$C$2:$C$23,U207)))),"")</f>
        <v>1</v>
      </c>
      <c r="X207" s="11" t="s">
        <v>1268</v>
      </c>
      <c r="Y207" s="1" t="b">
        <f t="shared" si="96"/>
        <v>1</v>
      </c>
      <c r="Z207" s="1" t="b" cm="1">
        <f t="array" ref="Z207">IF(NOT(ISBLANK($C207)),AND(Y207=TRUE,LEN(X207)&lt;81,NOT(ISNUMBER(FIND('List of Values'!$C$2:$C$23,X207)))),"")</f>
        <v>1</v>
      </c>
      <c r="AA207" s="11" t="s">
        <v>193</v>
      </c>
      <c r="AB207" s="1" t="b">
        <f t="shared" si="97"/>
        <v>1</v>
      </c>
      <c r="AC207" s="1" t="b">
        <f>IF(NOT(ISBLANK($C207)),AND(AB207=TRUE,NOT(COUNTIF('List of Values'!$B$2:$B$255,AA207)=0)),"")</f>
        <v>1</v>
      </c>
      <c r="AD207" s="11" t="s">
        <v>194</v>
      </c>
      <c r="AE207" s="1" t="b">
        <f t="shared" si="98"/>
        <v>1</v>
      </c>
      <c r="AF207" s="1" t="b">
        <f>IF(NOT(ISBLANK($C207)),AND(AE207=TRUE,NOT(COUNTIF('List of Values'!$F$2:$F$255,AD207)=0)),"")</f>
        <v>1</v>
      </c>
      <c r="AG207" s="11" t="s">
        <v>214</v>
      </c>
      <c r="AH207" s="1" t="b">
        <f t="shared" si="99"/>
        <v>1</v>
      </c>
      <c r="AI207" s="1" t="b">
        <f>IF(NOT(ISBLANK($C207)),AND(AH207=TRUE,NOT(COUNTIF('List of Values'!$N$2:$N$40,AG207)=0)),"")</f>
        <v>1</v>
      </c>
      <c r="AJ207" s="37" t="s">
        <v>196</v>
      </c>
      <c r="AK207" s="1" t="b">
        <f t="shared" si="100"/>
        <v>1</v>
      </c>
      <c r="AL207" s="1" t="b">
        <f>IF(NOT(ISBLANK($C207)),AND(AK207=TRUE,NOT(COUNTIF('List of Values'!$O$2:$O$30,AJ207)=0)),"")</f>
        <v>1</v>
      </c>
      <c r="AM207" s="11" t="s">
        <v>179</v>
      </c>
      <c r="AN207" s="1" t="b">
        <f t="shared" si="101"/>
        <v>1</v>
      </c>
      <c r="AO207" s="1" t="b">
        <f>IF(NOT(ISBLANK($C207)),AND(AN207=TRUE,NOT(COUNTIF('List of Values'!$AF$2:$AF$20,AM207)=0)),"")</f>
        <v>1</v>
      </c>
      <c r="AQ207" s="1" t="b">
        <f t="shared" si="102"/>
        <v>1</v>
      </c>
      <c r="AR207" s="1" t="b" cm="1">
        <f t="array" ref="AR207">IF(NOT(ISBLANK($C207)),AND(AQ207=TRUE,LEN(AP207)&lt;81,NOT(ISNUMBER(FIND('List of Values'!$C$2:$C$20,AP207)))),"")</f>
        <v>1</v>
      </c>
      <c r="AS207" s="11" t="str">
        <f t="shared" si="103"/>
        <v>KIWA SVERIGE AB</v>
      </c>
      <c r="AT207" s="1" t="b">
        <f t="shared" si="104"/>
        <v>1</v>
      </c>
      <c r="AU207" s="1" t="b" cm="1">
        <f t="array" ref="AU207">IF(NOT(ISBLANK($C207)),AND(AT207=TRUE,LEN(AS207)&lt;81,NOT(ISNUMBER(FIND('List of Values'!$C$2:$C$20,AS207)))),"")</f>
        <v>1</v>
      </c>
      <c r="AV207" s="11" t="s">
        <v>1269</v>
      </c>
      <c r="AW207" s="1" t="b">
        <f t="shared" si="105"/>
        <v>1</v>
      </c>
      <c r="AX207" s="1" t="b" cm="1">
        <f t="array" ref="AX207">IF(NOT(ISBLANK($C207)),AND(AW207=TRUE,LEN(AV207)&lt;21,NOT(ISNUMBER(FIND('List of Values'!$C$2:$C$20,AV207)))),"")</f>
        <v>1</v>
      </c>
      <c r="AY207" s="11">
        <v>10001</v>
      </c>
      <c r="AZ207" s="1" t="b">
        <f t="shared" si="30"/>
        <v>1</v>
      </c>
      <c r="BA207" s="10" t="b">
        <f>IF(NOT(ISBLANK($C207)),AND(AZ207=TRUE,NOT(COUNTIF('List of Values'!$R$2:$R$400,AY207)=0)),"")</f>
        <v>1</v>
      </c>
      <c r="BB207" s="20"/>
      <c r="BC207" s="1" t="b">
        <f t="shared" si="106"/>
        <v>1</v>
      </c>
      <c r="BD207" s="1" t="b" cm="1">
        <f t="array" ref="BD207">IF(NOT(ISBLANK($C207)),OR(ISBLANK(BB207),AND(NOT(ISNUMBER(FIND('List of Values'!$C$2:$C$23,BB207))),ISNUMBER(DATEVALUE(BB207)))),"")</f>
        <v>1</v>
      </c>
      <c r="BE207" s="20"/>
      <c r="BF207" s="1" t="b">
        <f t="shared" si="107"/>
        <v>1</v>
      </c>
      <c r="BG207" s="1" t="b" cm="1">
        <f t="array" ref="BG207">IF(NOT(ISBLANK($C207)),OR(ISBLANK(BE207),AND(NOT(ISNUMBER(FIND('List of Values'!$C$2:$C$23,BE207))),ISNUMBER(DATEVALUE(BE207)))),"")</f>
        <v>1</v>
      </c>
      <c r="BI207" s="1" t="b">
        <f t="shared" si="108"/>
        <v>1</v>
      </c>
      <c r="BJ207" s="1" t="b">
        <f t="shared" si="109"/>
        <v>1</v>
      </c>
      <c r="BK207" s="11" t="s">
        <v>27</v>
      </c>
      <c r="BL207" s="1" t="b">
        <f t="shared" si="110"/>
        <v>1</v>
      </c>
      <c r="BM207" s="1" t="b">
        <f>IF(NOT(ISBLANK($C207)),AND(BL207=TRUE,NOT(COUNTIF('List of Values'!$A$2:$A$20,BK207)=0)),"")</f>
        <v>1</v>
      </c>
      <c r="BN207" s="11" t="s">
        <v>186</v>
      </c>
      <c r="BO207" s="1" t="b">
        <f t="shared" si="111"/>
        <v>1</v>
      </c>
      <c r="BP207" s="1" t="b">
        <f t="shared" si="112"/>
        <v>1</v>
      </c>
      <c r="BR207" s="1" t="b">
        <f t="shared" si="113"/>
        <v>1</v>
      </c>
      <c r="BS207" s="1" t="b">
        <f>IF(NOT(ISBLANK($C207)),OR(ISBLANK(BQ207),NOT(COUNTIF('List of Values'!$K$2:$K$30,BQ207)=0)),"")</f>
        <v>1</v>
      </c>
      <c r="BU207" s="1" t="b">
        <f t="shared" si="114"/>
        <v>1</v>
      </c>
      <c r="BV207" s="1" t="b">
        <f t="shared" si="115"/>
        <v>1</v>
      </c>
      <c r="BX207" s="1" t="b">
        <f t="shared" si="116"/>
        <v>1</v>
      </c>
      <c r="BY207" s="1" t="b">
        <f t="shared" si="117"/>
        <v>1</v>
      </c>
      <c r="BZ207" t="str">
        <f>_xlfn.XLOOKUP(C207,[1]Blad1!$A:$A,[1]Blad1!$D:$D,"")</f>
        <v/>
      </c>
    </row>
    <row r="208" spans="2:78">
      <c r="B208" s="43">
        <f t="shared" si="118"/>
        <v>0</v>
      </c>
      <c r="C208" s="11">
        <v>217497</v>
      </c>
      <c r="D208" s="11" t="s">
        <v>1270</v>
      </c>
      <c r="E208" s="11" t="s">
        <v>199</v>
      </c>
      <c r="F208" s="12">
        <v>5594202391</v>
      </c>
      <c r="G208" s="1" t="b">
        <f t="shared" ref="G208:G232" si="120">IF(NOT(ISBLANK($C208)),IF(NOT(ISBLANK(F208)),TRUE,FALSE),"")</f>
        <v>1</v>
      </c>
      <c r="H208" s="1" t="b" cm="1">
        <f t="array" ref="H208">IF(NOT(ISBLANK($C208)),AND(G208=TRUE,LEN(F208)&lt;30,NOT(ISNUMBER(FIND('List of Values'!$C$2:$C$20,F208)))),"")</f>
        <v>1</v>
      </c>
      <c r="I208" s="11" t="s">
        <v>1271</v>
      </c>
      <c r="J208" s="1" t="b">
        <f t="shared" ref="J208:J293" si="121">IF(NOT(ISBLANK($C208)),TRUE,"")</f>
        <v>1</v>
      </c>
      <c r="K208" s="1" t="b" cm="1">
        <f t="array" ref="K208">IF(NOT(ISBLANK($C208)),AND(J208=TRUE,LEN(I208)&lt;20,NOT(ISNUMBER(FIND('List of Values'!$C$2:$C$20,I208)))),"")</f>
        <v>1</v>
      </c>
      <c r="L208" s="11" t="s">
        <v>1272</v>
      </c>
      <c r="M208" s="1" t="b">
        <f t="shared" ref="M208:M232" si="122">IF(NOT(ISBLANK($C208)),IF(NOT(ISBLANK(L208)),TRUE,FALSE),"")</f>
        <v>1</v>
      </c>
      <c r="N208" s="1" t="b" cm="1">
        <f t="array" ref="N208">IF(NOT(ISBLANK($C208)),AND(M208=TRUE,LEN(L208)&lt;81,NOT(ISNUMBER(FIND('List of Values'!$C$2:$C$20,L208)))),"")</f>
        <v>1</v>
      </c>
      <c r="P208" s="1" t="b">
        <f t="shared" ref="P208:P293" si="123">IF(NOT(ISBLANK($C208)),TRUE,"")</f>
        <v>1</v>
      </c>
      <c r="Q208" s="1" t="b" cm="1">
        <f t="array" ref="Q208">IF(NOT(ISBLANK($C208)),AND(P208=TRUE,LEN(O208)&lt;81,NOT(ISNUMBER(FIND('List of Values'!$C$2:$C$20,O208)))),"")</f>
        <v>1</v>
      </c>
      <c r="R208" s="11" t="s">
        <v>527</v>
      </c>
      <c r="S208" s="1" t="b">
        <f t="shared" ref="S208:S232" si="124">IF(NOT(ISBLANK($C208)),IF(NOT(ISBLANK(R208)),TRUE,FALSE),"")</f>
        <v>1</v>
      </c>
      <c r="T208" s="1" t="b" cm="1">
        <f t="array" ref="T208">IF(NOT(ISBLANK($C208)),AND(S208=TRUE,LEN(R208)&lt;61,NOT(ISNUMBER(FIND('List of Values'!$C$2:$C$23,R208)))),"")</f>
        <v>1</v>
      </c>
      <c r="V208" s="1" t="b">
        <f t="shared" ref="V208:V293" si="125">IF(NOT(ISBLANK($C208)),TRUE,"")</f>
        <v>1</v>
      </c>
      <c r="W208" s="1" t="b" cm="1">
        <f t="array" ref="W208">IF(NOT(ISBLANK($C208)),AND(V208=TRUE,LEN(U208)&lt;61,NOT(ISNUMBER(FIND('List of Values'!$C$2:$C$23,U208)))),"")</f>
        <v>1</v>
      </c>
      <c r="X208" s="11" t="s">
        <v>1273</v>
      </c>
      <c r="Y208" s="1" t="b">
        <f t="shared" ref="Y208:Y232" si="126">IF(NOT(ISBLANK($C208)),IF(NOT(ISBLANK(X208)),TRUE,FALSE),"")</f>
        <v>1</v>
      </c>
      <c r="Z208" s="1" t="b" cm="1">
        <f t="array" ref="Z208">IF(NOT(ISBLANK($C208)),AND(Y208=TRUE,LEN(X208)&lt;81,NOT(ISNUMBER(FIND('List of Values'!$C$2:$C$23,X208)))),"")</f>
        <v>1</v>
      </c>
      <c r="AA208" s="11" t="s">
        <v>193</v>
      </c>
      <c r="AB208" s="1" t="b">
        <f t="shared" ref="AB208:AB232" si="127">IF(NOT(ISBLANK($C208)),IF(NOT(ISBLANK(AA208)),TRUE,FALSE),"")</f>
        <v>1</v>
      </c>
      <c r="AC208" s="1" t="b">
        <f>IF(NOT(ISBLANK($C208)),AND(AB208=TRUE,NOT(COUNTIF('List of Values'!$B$2:$B$255,AA208)=0)),"")</f>
        <v>1</v>
      </c>
      <c r="AD208" s="11" t="s">
        <v>194</v>
      </c>
      <c r="AE208" s="1" t="b">
        <f t="shared" ref="AE208:AE232" si="128">IF(NOT(ISBLANK($C208)),IF(NOT(ISBLANK(AD208)),TRUE,FALSE),"")</f>
        <v>1</v>
      </c>
      <c r="AF208" s="1" t="b">
        <f>IF(NOT(ISBLANK($C208)),AND(AE208=TRUE,NOT(COUNTIF('List of Values'!$F$2:$F$255,AD208)=0)),"")</f>
        <v>1</v>
      </c>
      <c r="AG208" s="11" t="s">
        <v>195</v>
      </c>
      <c r="AH208" s="1" t="b">
        <f t="shared" ref="AH208:AH232" si="129">IF(NOT(ISBLANK($C208)),IF(NOT(ISBLANK(AG208)),TRUE,FALSE),"")</f>
        <v>1</v>
      </c>
      <c r="AI208" s="1" t="b">
        <f>IF(NOT(ISBLANK($C208)),AND(AH208=TRUE,NOT(COUNTIF('List of Values'!$N$2:$N$40,AG208)=0)),"")</f>
        <v>1</v>
      </c>
      <c r="AJ208" s="59" t="s">
        <v>196</v>
      </c>
      <c r="AK208" s="1" t="b">
        <f t="shared" ref="AK208:AK232" si="130">IF(NOT(ISBLANK($C208)),IF(NOT(ISBLANK(AJ208)),TRUE,FALSE),"")</f>
        <v>1</v>
      </c>
      <c r="AL208" s="1" t="b">
        <f>IF(NOT(ISBLANK($C208)),AND(AK208=TRUE,NOT(COUNTIF('List of Values'!$O$2:$O$30,AJ208)=0)),"")</f>
        <v>1</v>
      </c>
      <c r="AM208" s="11" t="s">
        <v>179</v>
      </c>
      <c r="AN208" s="1" t="b">
        <f t="shared" ref="AN208:AN232" si="131">IF(NOT(ISBLANK($C208)),IF(NOT(ISBLANK(AM208)),TRUE,FALSE),"")</f>
        <v>1</v>
      </c>
      <c r="AO208" s="1" t="b">
        <f>IF(NOT(ISBLANK($C208)),AND(AN208=TRUE,NOT(COUNTIF('List of Values'!$AF$2:$AF$20,AM208)=0)),"")</f>
        <v>1</v>
      </c>
      <c r="AQ208" s="1" t="b">
        <f t="shared" ref="AQ208:AQ293" si="132">IF(NOT(ISBLANK($C208)),TRUE,"")</f>
        <v>1</v>
      </c>
      <c r="AR208" s="1" t="b" cm="1">
        <f t="array" ref="AR208">IF(NOT(ISBLANK($C208)),AND(AQ208=TRUE,LEN(AP208)&lt;81,NOT(ISNUMBER(FIND('List of Values'!$C$2:$C$20,AP208)))),"")</f>
        <v>1</v>
      </c>
      <c r="AS208" s="11" t="str">
        <f t="shared" si="103"/>
        <v>NÄRINGSLIVETS PRODUCENTANSVAR I SVERIGE AB</v>
      </c>
      <c r="AT208" s="1" t="b">
        <f t="shared" ref="AT208:AT232" si="133">IF(NOT(ISBLANK($C208)),IF(NOT(ISBLANK(AS208)),TRUE,FALSE),"")</f>
        <v>1</v>
      </c>
      <c r="AU208" s="1" t="b" cm="1">
        <f t="array" ref="AU208">IF(NOT(ISBLANK($C208)),AND(AT208=TRUE,LEN(AS208)&lt;81,NOT(ISNUMBER(FIND('List of Values'!$C$2:$C$20,AS208)))),"")</f>
        <v>1</v>
      </c>
      <c r="AV208" s="11" t="s">
        <v>1274</v>
      </c>
      <c r="AW208" s="1" t="b">
        <f t="shared" ref="AW208:AW232" si="134">IF(NOT(ISBLANK($C208)),IF(NOT(ISBLANK(AV208)),TRUE,FALSE),"")</f>
        <v>1</v>
      </c>
      <c r="AX208" s="1" t="b" cm="1">
        <f t="array" ref="AX208">IF(NOT(ISBLANK($C208)),AND(AW208=TRUE,LEN(AV208)&lt;21,NOT(ISNUMBER(FIND('List of Values'!$C$2:$C$20,AV208)))),"")</f>
        <v>1</v>
      </c>
      <c r="AY208" s="11">
        <v>10001</v>
      </c>
      <c r="AZ208" s="1" t="b">
        <f t="shared" ref="AZ208:AZ293" si="135">IF(NOT(ISBLANK($C208)),TRUE,"")</f>
        <v>1</v>
      </c>
      <c r="BA208" s="10" t="b">
        <f>IF(NOT(ISBLANK($C208)),AND(AZ208=TRUE,NOT(COUNTIF('List of Values'!$R$2:$R$400,AY208)=0)),"")</f>
        <v>1</v>
      </c>
      <c r="BB208" s="20"/>
      <c r="BC208" s="1" t="b">
        <f t="shared" ref="BC208:BC293" si="136">IF(NOT(ISBLANK($C208)),TRUE,"")</f>
        <v>1</v>
      </c>
      <c r="BD208" s="1" t="b" cm="1">
        <f t="array" ref="BD208">IF(NOT(ISBLANK($C208)),OR(ISBLANK(BB208),AND(NOT(ISNUMBER(FIND('List of Values'!$C$2:$C$23,BB208))),ISNUMBER(DATEVALUE(BB208)))),"")</f>
        <v>1</v>
      </c>
      <c r="BE208" s="20"/>
      <c r="BF208" s="1" t="b">
        <f t="shared" ref="BF208:BF293" si="137">IF(NOT(ISBLANK($C208)),TRUE,"")</f>
        <v>1</v>
      </c>
      <c r="BG208" s="1" t="b" cm="1">
        <f t="array" ref="BG208">IF(NOT(ISBLANK($C208)),OR(ISBLANK(BE208),AND(NOT(ISNUMBER(FIND('List of Values'!$C$2:$C$23,BE208))),ISNUMBER(DATEVALUE(BE208)))),"")</f>
        <v>1</v>
      </c>
      <c r="BI208" s="1" t="b">
        <f t="shared" ref="BI208:BI293" si="138">IF(NOT(ISBLANK($C208)),TRUE,"")</f>
        <v>1</v>
      </c>
      <c r="BJ208" s="1" t="b">
        <f t="shared" ref="BJ208:BJ232" si="139">IF(NOT(ISBLANK($C208)),OR(ISBLANK(BH208),AND(LEN(BH208)&lt;14,ISNUMBER(BH208))),"")</f>
        <v>1</v>
      </c>
      <c r="BK208" s="11" t="s">
        <v>27</v>
      </c>
      <c r="BL208" s="1" t="b">
        <f t="shared" ref="BL208:BL232" si="140">IF(NOT(ISBLANK($C208)),IF(NOT(ISBLANK(BK208)),TRUE,FALSE),"")</f>
        <v>1</v>
      </c>
      <c r="BM208" s="1" t="b">
        <f>IF(NOT(ISBLANK($C208)),AND(BL208=TRUE,NOT(COUNTIF('List of Values'!$A$2:$A$20,BK208)=0)),"")</f>
        <v>1</v>
      </c>
      <c r="BN208" s="11" t="s">
        <v>186</v>
      </c>
      <c r="BO208" s="1" t="b">
        <f t="shared" ref="BO208:BO232" si="141">IF(NOT(ISBLANK($C208)),IF(NOT(ISBLANK(BN208)),TRUE,FALSE),"")</f>
        <v>1</v>
      </c>
      <c r="BP208" s="1" t="b">
        <f t="shared" ref="BP208:BP232" si="142">IF(NOT(ISBLANK($C208)),OR(BN208="active",BN208="delisted"),"")</f>
        <v>1</v>
      </c>
      <c r="BR208" s="1" t="b">
        <f t="shared" si="113"/>
        <v>1</v>
      </c>
      <c r="BS208" s="1" t="b">
        <f>IF(NOT(ISBLANK($C208)),OR(ISBLANK(BQ208),NOT(COUNTIF('List of Values'!$K$2:$K$30,BQ208)=0)),"")</f>
        <v>1</v>
      </c>
      <c r="BU208" s="1" t="b">
        <f t="shared" ref="BU208:BU293" si="143">IF(NOT(ISBLANK($C208)),TRUE,"")</f>
        <v>1</v>
      </c>
      <c r="BV208" s="1" t="b">
        <f t="shared" ref="BV208:BV232" si="144">IF(NOT(ISBLANK($C208)),OR(ISBLANK(BT208),BT208="duty paid",BT208="bond"),"")</f>
        <v>1</v>
      </c>
      <c r="BX208" s="1" t="b">
        <f t="shared" ref="BX208:BX293" si="145">IF(NOT(ISBLANK($C208)),TRUE,"")</f>
        <v>1</v>
      </c>
      <c r="BY208" s="1" t="b">
        <f t="shared" ref="BY208:BY232" si="146">IF(NOT(ISBLANK($C208)),OR(ISBLANK(BW208),BW208="duty paid",BW208="bond"),"")</f>
        <v>1</v>
      </c>
      <c r="BZ208" t="str">
        <f>_xlfn.XLOOKUP(C208,[1]Blad1!$A:$A,[1]Blad1!$D:$D,"")</f>
        <v/>
      </c>
    </row>
    <row r="209" spans="2:78">
      <c r="B209" s="43">
        <f t="shared" si="118"/>
        <v>0</v>
      </c>
      <c r="C209" s="106">
        <v>217853</v>
      </c>
      <c r="D209" s="11" t="s">
        <v>1212</v>
      </c>
      <c r="E209" s="11" t="s">
        <v>199</v>
      </c>
      <c r="F209" s="12">
        <v>5565418356</v>
      </c>
      <c r="G209" s="1" t="b">
        <f t="shared" si="120"/>
        <v>1</v>
      </c>
      <c r="H209" s="1" t="b" cm="1">
        <f t="array" ref="H209">IF(NOT(ISBLANK($C209)),AND(G209=TRUE,LEN(F209)&lt;30,NOT(ISNUMBER(FIND('List of Values'!$C$2:$C$20,F209)))),"")</f>
        <v>1</v>
      </c>
      <c r="I209" s="11" t="s">
        <v>1213</v>
      </c>
      <c r="J209" s="1" t="b">
        <f t="shared" si="121"/>
        <v>1</v>
      </c>
      <c r="K209" s="1" t="b" cm="1">
        <f t="array" ref="K209">IF(NOT(ISBLANK($C209)),AND(J209=TRUE,LEN(I209)&lt;20,NOT(ISNUMBER(FIND('List of Values'!$C$2:$C$20,I209)))),"")</f>
        <v>1</v>
      </c>
      <c r="L209" s="11" t="s">
        <v>1214</v>
      </c>
      <c r="M209" s="1" t="b">
        <f t="shared" si="122"/>
        <v>1</v>
      </c>
      <c r="N209" s="1" t="b" cm="1">
        <f t="array" ref="N209">IF(NOT(ISBLANK($C209)),AND(M209=TRUE,LEN(L209)&lt;81,NOT(ISNUMBER(FIND('List of Values'!$C$2:$C$20,L209)))),"")</f>
        <v>1</v>
      </c>
      <c r="P209" s="1" t="b">
        <f t="shared" si="123"/>
        <v>1</v>
      </c>
      <c r="Q209" s="1" t="b" cm="1">
        <f t="array" ref="Q209">IF(NOT(ISBLANK($C209)),AND(P209=TRUE,LEN(O209)&lt;81,NOT(ISNUMBER(FIND('List of Values'!$C$2:$C$20,O209)))),"")</f>
        <v>1</v>
      </c>
      <c r="R209" s="11" t="s">
        <v>202</v>
      </c>
      <c r="S209" s="1" t="b">
        <f t="shared" si="124"/>
        <v>1</v>
      </c>
      <c r="T209" s="1" t="b" cm="1">
        <f t="array" ref="T209">IF(NOT(ISBLANK($C209)),AND(S209=TRUE,LEN(R209)&lt;61,NOT(ISNUMBER(FIND('List of Values'!$C$2:$C$23,R209)))),"")</f>
        <v>1</v>
      </c>
      <c r="V209" s="1" t="b">
        <f t="shared" si="125"/>
        <v>1</v>
      </c>
      <c r="W209" s="1" t="b" cm="1">
        <f t="array" ref="W209">IF(NOT(ISBLANK($C209)),AND(V209=TRUE,LEN(U209)&lt;61,NOT(ISNUMBER(FIND('List of Values'!$C$2:$C$23,U209)))),"")</f>
        <v>1</v>
      </c>
      <c r="X209" s="11" t="s">
        <v>1215</v>
      </c>
      <c r="Y209" s="1" t="b">
        <f t="shared" si="126"/>
        <v>1</v>
      </c>
      <c r="Z209" s="1" t="b" cm="1">
        <f t="array" ref="Z209">IF(NOT(ISBLANK($C209)),AND(Y209=TRUE,LEN(X209)&lt;81,NOT(ISNUMBER(FIND('List of Values'!$C$2:$C$23,X209)))),"")</f>
        <v>1</v>
      </c>
      <c r="AA209" s="11" t="s">
        <v>193</v>
      </c>
      <c r="AB209" s="1" t="b">
        <f t="shared" si="127"/>
        <v>1</v>
      </c>
      <c r="AC209" s="1" t="b">
        <f>IF(NOT(ISBLANK($C209)),AND(AB209=TRUE,NOT(COUNTIF('List of Values'!$B$2:$B$255,AA209)=0)),"")</f>
        <v>1</v>
      </c>
      <c r="AD209" s="11" t="s">
        <v>194</v>
      </c>
      <c r="AE209" s="1" t="b">
        <f t="shared" si="128"/>
        <v>1</v>
      </c>
      <c r="AF209" s="1" t="b">
        <f>IF(NOT(ISBLANK($C209)),AND(AE209=TRUE,NOT(COUNTIF('List of Values'!$F$2:$F$255,AD209)=0)),"")</f>
        <v>1</v>
      </c>
      <c r="AG209" s="11" t="s">
        <v>195</v>
      </c>
      <c r="AH209" s="1" t="b">
        <f t="shared" si="129"/>
        <v>1</v>
      </c>
      <c r="AI209" s="1" t="b">
        <f>IF(NOT(ISBLANK($C209)),AND(AH209=TRUE,NOT(COUNTIF('List of Values'!$N$2:$N$40,AG209)=0)),"")</f>
        <v>1</v>
      </c>
      <c r="AJ209" s="59" t="s">
        <v>196</v>
      </c>
      <c r="AK209" s="1" t="b">
        <f t="shared" si="130"/>
        <v>1</v>
      </c>
      <c r="AL209" s="1" t="b">
        <f>IF(NOT(ISBLANK($C209)),AND(AK209=TRUE,NOT(COUNTIF('List of Values'!$O$2:$O$30,AJ209)=0)),"")</f>
        <v>1</v>
      </c>
      <c r="AM209" s="11" t="s">
        <v>179</v>
      </c>
      <c r="AN209" s="1" t="b">
        <f t="shared" si="131"/>
        <v>1</v>
      </c>
      <c r="AO209" s="1" t="b">
        <f>IF(NOT(ISBLANK($C209)),AND(AN209=TRUE,NOT(COUNTIF('List of Values'!$AF$2:$AF$20,AM209)=0)),"")</f>
        <v>1</v>
      </c>
      <c r="AQ209" s="1" t="b">
        <f t="shared" si="132"/>
        <v>1</v>
      </c>
      <c r="AR209" s="1" t="b" cm="1">
        <f t="array" ref="AR209">IF(NOT(ISBLANK($C209)),AND(AQ209=TRUE,LEN(AP209)&lt;81,NOT(ISNUMBER(FIND('List of Values'!$C$2:$C$20,AP209)))),"")</f>
        <v>1</v>
      </c>
      <c r="AS209" s="11" t="str">
        <f t="shared" si="103"/>
        <v>FORA AB</v>
      </c>
      <c r="AT209" s="1" t="b">
        <f t="shared" si="133"/>
        <v>1</v>
      </c>
      <c r="AU209" s="1" t="b" cm="1">
        <f t="array" ref="AU209">IF(NOT(ISBLANK($C209)),AND(AT209=TRUE,LEN(AS209)&lt;81,NOT(ISNUMBER(FIND('List of Values'!$C$2:$C$20,AS209)))),"")</f>
        <v>1</v>
      </c>
      <c r="AV209" s="11" t="s">
        <v>1216</v>
      </c>
      <c r="AW209" s="1" t="b">
        <f t="shared" si="134"/>
        <v>1</v>
      </c>
      <c r="AX209" s="1" t="b" cm="1">
        <f t="array" ref="AX209">IF(NOT(ISBLANK($C209)),AND(AW209=TRUE,LEN(AV209)&lt;21,NOT(ISNUMBER(FIND('List of Values'!$C$2:$C$20,AV209)))),"")</f>
        <v>1</v>
      </c>
      <c r="AY209" s="11">
        <v>10001</v>
      </c>
      <c r="AZ209" s="1" t="b">
        <f t="shared" si="135"/>
        <v>1</v>
      </c>
      <c r="BA209" s="10" t="b">
        <f>IF(NOT(ISBLANK($C209)),AND(AZ209=TRUE,NOT(COUNTIF('List of Values'!$R$2:$R$400,AY209)=0)),"")</f>
        <v>1</v>
      </c>
      <c r="BB209" s="20"/>
      <c r="BC209" s="1" t="b">
        <f t="shared" si="136"/>
        <v>1</v>
      </c>
      <c r="BD209" s="1" t="b" cm="1">
        <f t="array" ref="BD209">IF(NOT(ISBLANK($C209)),OR(ISBLANK(BB209),AND(NOT(ISNUMBER(FIND('List of Values'!$C$2:$C$23,BB209))),ISNUMBER(DATEVALUE(BB209)))),"")</f>
        <v>1</v>
      </c>
      <c r="BE209" s="20"/>
      <c r="BF209" s="1" t="b">
        <f t="shared" si="137"/>
        <v>1</v>
      </c>
      <c r="BG209" s="1" t="b" cm="1">
        <f t="array" ref="BG209">IF(NOT(ISBLANK($C209)),OR(ISBLANK(BE209),AND(NOT(ISNUMBER(FIND('List of Values'!$C$2:$C$23,BE209))),ISNUMBER(DATEVALUE(BE209)))),"")</f>
        <v>1</v>
      </c>
      <c r="BI209" s="1" t="b">
        <f t="shared" si="138"/>
        <v>1</v>
      </c>
      <c r="BJ209" s="1" t="b">
        <f t="shared" si="139"/>
        <v>1</v>
      </c>
      <c r="BK209" s="11" t="s">
        <v>27</v>
      </c>
      <c r="BL209" s="1" t="b">
        <f t="shared" si="140"/>
        <v>1</v>
      </c>
      <c r="BM209" s="1" t="b">
        <f>IF(NOT(ISBLANK($C209)),AND(BL209=TRUE,NOT(COUNTIF('List of Values'!$A$2:$A$20,BK209)=0)),"")</f>
        <v>1</v>
      </c>
      <c r="BN209" s="11" t="s">
        <v>186</v>
      </c>
      <c r="BO209" s="1" t="b">
        <f t="shared" si="141"/>
        <v>1</v>
      </c>
      <c r="BP209" s="1" t="b">
        <f t="shared" si="142"/>
        <v>1</v>
      </c>
      <c r="BR209" s="1" t="b">
        <f t="shared" si="113"/>
        <v>1</v>
      </c>
      <c r="BS209" s="1" t="b">
        <f>IF(NOT(ISBLANK($C209)),OR(ISBLANK(BQ209),NOT(COUNTIF('List of Values'!$K$2:$K$30,BQ209)=0)),"")</f>
        <v>1</v>
      </c>
      <c r="BU209" s="1" t="b">
        <f t="shared" si="143"/>
        <v>1</v>
      </c>
      <c r="BV209" s="1" t="b">
        <f t="shared" si="144"/>
        <v>1</v>
      </c>
      <c r="BX209" s="1" t="b">
        <f t="shared" si="145"/>
        <v>1</v>
      </c>
      <c r="BY209" s="1" t="b">
        <f t="shared" si="146"/>
        <v>1</v>
      </c>
      <c r="BZ209" t="str">
        <f>_xlfn.XLOOKUP(C209,[1]Blad1!$A:$A,[1]Blad1!$D:$D,"")</f>
        <v/>
      </c>
    </row>
    <row r="210" spans="2:78">
      <c r="B210" s="43">
        <f t="shared" si="118"/>
        <v>0</v>
      </c>
      <c r="C210" s="11">
        <v>213454</v>
      </c>
      <c r="D210" s="11" t="s">
        <v>1275</v>
      </c>
      <c r="E210" s="11" t="s">
        <v>199</v>
      </c>
      <c r="F210" s="12">
        <v>5562208479</v>
      </c>
      <c r="G210" s="1" t="b">
        <f t="shared" si="120"/>
        <v>1</v>
      </c>
      <c r="H210" s="1" t="b" cm="1">
        <f t="array" ref="H210">IF(NOT(ISBLANK($C210)),AND(G210=TRUE,LEN(F210)&lt;30,NOT(ISNUMBER(FIND('List of Values'!$C$2:$C$20,F210)))),"")</f>
        <v>1</v>
      </c>
      <c r="I210" s="11" t="s">
        <v>1276</v>
      </c>
      <c r="J210" s="1" t="b">
        <f t="shared" si="121"/>
        <v>1</v>
      </c>
      <c r="K210" s="1" t="b" cm="1">
        <f t="array" ref="K210">IF(NOT(ISBLANK($C210)),AND(J210=TRUE,LEN(I210)&lt;20,NOT(ISNUMBER(FIND('List of Values'!$C$2:$C$20,I210)))),"")</f>
        <v>1</v>
      </c>
      <c r="L210" s="11" t="s">
        <v>1277</v>
      </c>
      <c r="M210" s="1" t="b">
        <f t="shared" si="122"/>
        <v>1</v>
      </c>
      <c r="N210" s="1" t="b" cm="1">
        <f t="array" ref="N210">IF(NOT(ISBLANK($C210)),AND(M210=TRUE,LEN(L210)&lt;81,NOT(ISNUMBER(FIND('List of Values'!$C$2:$C$20,L210)))),"")</f>
        <v>1</v>
      </c>
      <c r="P210" s="1" t="b">
        <f t="shared" si="123"/>
        <v>1</v>
      </c>
      <c r="Q210" s="1" t="b" cm="1">
        <f t="array" ref="Q210">IF(NOT(ISBLANK($C210)),AND(P210=TRUE,LEN(O210)&lt;81,NOT(ISNUMBER(FIND('List of Values'!$C$2:$C$20,O210)))),"")</f>
        <v>1</v>
      </c>
      <c r="R210" s="11" t="s">
        <v>202</v>
      </c>
      <c r="S210" s="1" t="b">
        <f t="shared" si="124"/>
        <v>1</v>
      </c>
      <c r="T210" s="1" t="b" cm="1">
        <f t="array" ref="T210">IF(NOT(ISBLANK($C210)),AND(S210=TRUE,LEN(R210)&lt;61,NOT(ISNUMBER(FIND('List of Values'!$C$2:$C$23,R210)))),"")</f>
        <v>1</v>
      </c>
      <c r="V210" s="1" t="b">
        <f t="shared" si="125"/>
        <v>1</v>
      </c>
      <c r="W210" s="1" t="b" cm="1">
        <f t="array" ref="W210">IF(NOT(ISBLANK($C210)),AND(V210=TRUE,LEN(U210)&lt;61,NOT(ISNUMBER(FIND('List of Values'!$C$2:$C$23,U210)))),"")</f>
        <v>1</v>
      </c>
      <c r="X210" s="11" t="s">
        <v>1278</v>
      </c>
      <c r="Y210" s="1" t="b">
        <f t="shared" si="126"/>
        <v>1</v>
      </c>
      <c r="Z210" s="1" t="b" cm="1">
        <f t="array" ref="Z210">IF(NOT(ISBLANK($C210)),AND(Y210=TRUE,LEN(X210)&lt;81,NOT(ISNUMBER(FIND('List of Values'!$C$2:$C$23,X210)))),"")</f>
        <v>1</v>
      </c>
      <c r="AA210" s="11" t="s">
        <v>193</v>
      </c>
      <c r="AB210" s="1" t="b">
        <f t="shared" si="127"/>
        <v>1</v>
      </c>
      <c r="AC210" s="1" t="b">
        <f>IF(NOT(ISBLANK($C210)),AND(AB210=TRUE,NOT(COUNTIF('List of Values'!$B$2:$B$255,AA210)=0)),"")</f>
        <v>1</v>
      </c>
      <c r="AD210" s="11" t="s">
        <v>194</v>
      </c>
      <c r="AE210" s="1" t="b">
        <f t="shared" si="128"/>
        <v>1</v>
      </c>
      <c r="AF210" s="1" t="b">
        <f>IF(NOT(ISBLANK($C210)),AND(AE210=TRUE,NOT(COUNTIF('List of Values'!$F$2:$F$255,AD210)=0)),"")</f>
        <v>1</v>
      </c>
      <c r="AG210" s="11" t="s">
        <v>195</v>
      </c>
      <c r="AH210" s="1" t="b">
        <f t="shared" si="129"/>
        <v>1</v>
      </c>
      <c r="AI210" s="1" t="b">
        <f>IF(NOT(ISBLANK($C210)),AND(AH210=TRUE,NOT(COUNTIF('List of Values'!$N$2:$N$40,AG210)=0)),"")</f>
        <v>1</v>
      </c>
      <c r="AJ210" s="59" t="s">
        <v>196</v>
      </c>
      <c r="AK210" s="1" t="b">
        <f t="shared" si="130"/>
        <v>1</v>
      </c>
      <c r="AL210" s="1" t="b">
        <f>IF(NOT(ISBLANK($C210)),AND(AK210=TRUE,NOT(COUNTIF('List of Values'!$O$2:$O$30,AJ210)=0)),"")</f>
        <v>1</v>
      </c>
      <c r="AM210" s="11" t="s">
        <v>179</v>
      </c>
      <c r="AN210" s="1" t="b">
        <f t="shared" si="131"/>
        <v>1</v>
      </c>
      <c r="AO210" s="1" t="b">
        <f>IF(NOT(ISBLANK($C210)),AND(AN210=TRUE,NOT(COUNTIF('List of Values'!$AF$2:$AF$20,AM210)=0)),"")</f>
        <v>1</v>
      </c>
      <c r="AQ210" s="1" t="b">
        <f t="shared" si="132"/>
        <v>1</v>
      </c>
      <c r="AR210" s="1" t="b" cm="1">
        <f t="array" ref="AR210">IF(NOT(ISBLANK($C210)),AND(AQ210=TRUE,LEN(AP210)&lt;81,NOT(ISNUMBER(FIND('List of Values'!$C$2:$C$20,AP210)))),"")</f>
        <v>1</v>
      </c>
      <c r="AS210" s="11" t="str">
        <f t="shared" si="103"/>
        <v>LIVSMEDELSFÖRETAGEN SERVICE I SVERIGE AB</v>
      </c>
      <c r="AT210" s="1" t="b">
        <f t="shared" si="133"/>
        <v>1</v>
      </c>
      <c r="AU210" s="1" t="b" cm="1">
        <f t="array" ref="AU210">IF(NOT(ISBLANK($C210)),AND(AT210=TRUE,LEN(AS210)&lt;81,NOT(ISNUMBER(FIND('List of Values'!$C$2:$C$20,AS210)))),"")</f>
        <v>1</v>
      </c>
      <c r="AV210" s="11" t="s">
        <v>1279</v>
      </c>
      <c r="AW210" s="1" t="b">
        <f t="shared" si="134"/>
        <v>1</v>
      </c>
      <c r="AX210" s="1" t="b" cm="1">
        <f t="array" ref="AX210">IF(NOT(ISBLANK($C210)),AND(AW210=TRUE,LEN(AV210)&lt;21,NOT(ISNUMBER(FIND('List of Values'!$C$2:$C$20,AV210)))),"")</f>
        <v>1</v>
      </c>
      <c r="AY210" s="11">
        <v>10001</v>
      </c>
      <c r="AZ210" s="1" t="b">
        <f t="shared" si="135"/>
        <v>1</v>
      </c>
      <c r="BA210" s="10" t="b">
        <f>IF(NOT(ISBLANK($C210)),AND(AZ210=TRUE,NOT(COUNTIF('List of Values'!$R$2:$R$400,AY210)=0)),"")</f>
        <v>1</v>
      </c>
      <c r="BB210" s="20"/>
      <c r="BC210" s="1" t="b">
        <f t="shared" si="136"/>
        <v>1</v>
      </c>
      <c r="BD210" s="1" t="b" cm="1">
        <f t="array" ref="BD210">IF(NOT(ISBLANK($C210)),OR(ISBLANK(BB210),AND(NOT(ISNUMBER(FIND('List of Values'!$C$2:$C$23,BB210))),ISNUMBER(DATEVALUE(BB210)))),"")</f>
        <v>1</v>
      </c>
      <c r="BE210" s="20"/>
      <c r="BF210" s="1" t="b">
        <f t="shared" si="137"/>
        <v>1</v>
      </c>
      <c r="BG210" s="1" t="b" cm="1">
        <f t="array" ref="BG210">IF(NOT(ISBLANK($C210)),OR(ISBLANK(BE210),AND(NOT(ISNUMBER(FIND('List of Values'!$C$2:$C$23,BE210))),ISNUMBER(DATEVALUE(BE210)))),"")</f>
        <v>1</v>
      </c>
      <c r="BI210" s="1" t="b">
        <f t="shared" si="138"/>
        <v>1</v>
      </c>
      <c r="BJ210" s="1" t="b">
        <f t="shared" si="139"/>
        <v>1</v>
      </c>
      <c r="BK210" s="11" t="s">
        <v>27</v>
      </c>
      <c r="BL210" s="1" t="b">
        <f t="shared" si="140"/>
        <v>1</v>
      </c>
      <c r="BM210" s="1" t="b">
        <f>IF(NOT(ISBLANK($C210)),AND(BL210=TRUE,NOT(COUNTIF('List of Values'!$A$2:$A$20,BK210)=0)),"")</f>
        <v>1</v>
      </c>
      <c r="BN210" s="11" t="s">
        <v>186</v>
      </c>
      <c r="BO210" s="1" t="b">
        <f t="shared" si="141"/>
        <v>1</v>
      </c>
      <c r="BP210" s="1" t="b">
        <f t="shared" si="142"/>
        <v>1</v>
      </c>
      <c r="BR210" s="1" t="b">
        <f t="shared" si="113"/>
        <v>1</v>
      </c>
      <c r="BS210" s="1" t="b">
        <f>IF(NOT(ISBLANK($C210)),OR(ISBLANK(BQ210),NOT(COUNTIF('List of Values'!$K$2:$K$30,BQ210)=0)),"")</f>
        <v>1</v>
      </c>
      <c r="BU210" s="1" t="b">
        <f t="shared" si="143"/>
        <v>1</v>
      </c>
      <c r="BV210" s="1" t="b">
        <f t="shared" si="144"/>
        <v>1</v>
      </c>
      <c r="BX210" s="1" t="b">
        <f t="shared" si="145"/>
        <v>1</v>
      </c>
      <c r="BY210" s="1" t="b">
        <f t="shared" si="146"/>
        <v>1</v>
      </c>
      <c r="BZ210" t="str">
        <f>_xlfn.XLOOKUP(C210,[1]Blad1!$A:$A,[1]Blad1!$D:$D,"")</f>
        <v/>
      </c>
    </row>
    <row r="211" spans="2:78">
      <c r="B211" s="43">
        <f t="shared" si="118"/>
        <v>0</v>
      </c>
      <c r="C211" s="11">
        <v>213455</v>
      </c>
      <c r="D211" s="11" t="s">
        <v>1280</v>
      </c>
      <c r="E211" s="11" t="s">
        <v>199</v>
      </c>
      <c r="F211" s="12">
        <v>5564337037</v>
      </c>
      <c r="G211" s="1" t="b">
        <f t="shared" si="120"/>
        <v>1</v>
      </c>
      <c r="H211" s="1" t="b" cm="1">
        <f t="array" ref="H211">IF(NOT(ISBLANK($C211)),AND(G211=TRUE,LEN(F211)&lt;30,NOT(ISNUMBER(FIND('List of Values'!$C$2:$C$20,F211)))),"")</f>
        <v>1</v>
      </c>
      <c r="I211" s="11" t="s">
        <v>1281</v>
      </c>
      <c r="J211" s="1" t="b">
        <f t="shared" si="121"/>
        <v>1</v>
      </c>
      <c r="K211" s="1" t="b" cm="1">
        <f t="array" ref="K211">IF(NOT(ISBLANK($C211)),AND(J211=TRUE,LEN(I211)&lt;20,NOT(ISNUMBER(FIND('List of Values'!$C$2:$C$20,I211)))),"")</f>
        <v>1</v>
      </c>
      <c r="L211" s="11" t="s">
        <v>1282</v>
      </c>
      <c r="M211" s="1" t="b">
        <f t="shared" si="122"/>
        <v>1</v>
      </c>
      <c r="N211" s="1" t="b" cm="1">
        <f t="array" ref="N211">IF(NOT(ISBLANK($C211)),AND(M211=TRUE,LEN(L211)&lt;81,NOT(ISNUMBER(FIND('List of Values'!$C$2:$C$20,L211)))),"")</f>
        <v>1</v>
      </c>
      <c r="P211" s="1" t="b">
        <f t="shared" si="123"/>
        <v>1</v>
      </c>
      <c r="Q211" s="1" t="b" cm="1">
        <f t="array" ref="Q211">IF(NOT(ISBLANK($C211)),AND(P211=TRUE,LEN(O211)&lt;81,NOT(ISNUMBER(FIND('List of Values'!$C$2:$C$20,O211)))),"")</f>
        <v>1</v>
      </c>
      <c r="R211" s="11" t="s">
        <v>1283</v>
      </c>
      <c r="S211" s="1" t="b">
        <f t="shared" si="124"/>
        <v>1</v>
      </c>
      <c r="T211" s="1" t="b" cm="1">
        <f t="array" ref="T211">IF(NOT(ISBLANK($C211)),AND(S211=TRUE,LEN(R211)&lt;61,NOT(ISNUMBER(FIND('List of Values'!$C$2:$C$23,R211)))),"")</f>
        <v>1</v>
      </c>
      <c r="V211" s="1" t="b">
        <f t="shared" si="125"/>
        <v>1</v>
      </c>
      <c r="W211" s="1" t="b" cm="1">
        <f t="array" ref="W211">IF(NOT(ISBLANK($C211)),AND(V211=TRUE,LEN(U211)&lt;61,NOT(ISNUMBER(FIND('List of Values'!$C$2:$C$23,U211)))),"")</f>
        <v>1</v>
      </c>
      <c r="X211" s="11" t="s">
        <v>1284</v>
      </c>
      <c r="Y211" s="1" t="b">
        <f t="shared" si="126"/>
        <v>1</v>
      </c>
      <c r="Z211" s="1" t="b" cm="1">
        <f t="array" ref="Z211">IF(NOT(ISBLANK($C211)),AND(Y211=TRUE,LEN(X211)&lt;81,NOT(ISNUMBER(FIND('List of Values'!$C$2:$C$23,X211)))),"")</f>
        <v>1</v>
      </c>
      <c r="AA211" s="11" t="s">
        <v>193</v>
      </c>
      <c r="AB211" s="1" t="b">
        <f t="shared" si="127"/>
        <v>1</v>
      </c>
      <c r="AC211" s="1" t="b">
        <f>IF(NOT(ISBLANK($C211)),AND(AB211=TRUE,NOT(COUNTIF('List of Values'!$B$2:$B$255,AA211)=0)),"")</f>
        <v>1</v>
      </c>
      <c r="AD211" s="11" t="s">
        <v>194</v>
      </c>
      <c r="AE211" s="1" t="b">
        <f t="shared" si="128"/>
        <v>1</v>
      </c>
      <c r="AF211" s="1" t="b">
        <f>IF(NOT(ISBLANK($C211)),AND(AE211=TRUE,NOT(COUNTIF('List of Values'!$F$2:$F$255,AD211)=0)),"")</f>
        <v>1</v>
      </c>
      <c r="AG211" s="11" t="s">
        <v>702</v>
      </c>
      <c r="AH211" s="1" t="b">
        <f t="shared" si="129"/>
        <v>1</v>
      </c>
      <c r="AI211" s="1" t="b">
        <f>IF(NOT(ISBLANK($C211)),AND(AH211=TRUE,NOT(COUNTIF('List of Values'!$N$2:$N$40,AG211)=0)),"")</f>
        <v>1</v>
      </c>
      <c r="AJ211" s="59" t="s">
        <v>196</v>
      </c>
      <c r="AK211" s="1" t="b">
        <f t="shared" si="130"/>
        <v>1</v>
      </c>
      <c r="AL211" s="1" t="b">
        <f>IF(NOT(ISBLANK($C211)),AND(AK211=TRUE,NOT(COUNTIF('List of Values'!$O$2:$O$30,AJ211)=0)),"")</f>
        <v>1</v>
      </c>
      <c r="AM211" s="11" t="s">
        <v>179</v>
      </c>
      <c r="AN211" s="1" t="b">
        <f t="shared" si="131"/>
        <v>1</v>
      </c>
      <c r="AO211" s="1" t="b">
        <f>IF(NOT(ISBLANK($C211)),AND(AN211=TRUE,NOT(COUNTIF('List of Values'!$AF$2:$AF$20,AM211)=0)),"")</f>
        <v>1</v>
      </c>
      <c r="AQ211" s="1" t="b">
        <f t="shared" si="132"/>
        <v>1</v>
      </c>
      <c r="AR211" s="1" t="b" cm="1">
        <f t="array" ref="AR211">IF(NOT(ISBLANK($C211)),AND(AQ211=TRUE,LEN(AP211)&lt;81,NOT(ISNUMBER(FIND('List of Values'!$C$2:$C$20,AP211)))),"")</f>
        <v>1</v>
      </c>
      <c r="AS211" s="11" t="str">
        <f t="shared" si="103"/>
        <v>NATURKOMPANIET AB</v>
      </c>
      <c r="AT211" s="1" t="b">
        <f t="shared" si="133"/>
        <v>1</v>
      </c>
      <c r="AU211" s="1" t="b" cm="1">
        <f t="array" ref="AU211">IF(NOT(ISBLANK($C211)),AND(AT211=TRUE,LEN(AS211)&lt;81,NOT(ISNUMBER(FIND('List of Values'!$C$2:$C$20,AS211)))),"")</f>
        <v>1</v>
      </c>
      <c r="AV211" s="11" t="s">
        <v>1285</v>
      </c>
      <c r="AW211" s="1" t="b">
        <f t="shared" si="134"/>
        <v>1</v>
      </c>
      <c r="AX211" s="1" t="b" cm="1">
        <f t="array" ref="AX211">IF(NOT(ISBLANK($C211)),AND(AW211=TRUE,LEN(AV211)&lt;21,NOT(ISNUMBER(FIND('List of Values'!$C$2:$C$20,AV211)))),"")</f>
        <v>1</v>
      </c>
      <c r="AY211" s="11">
        <v>10001</v>
      </c>
      <c r="AZ211" s="1" t="b">
        <f t="shared" si="135"/>
        <v>1</v>
      </c>
      <c r="BA211" s="10" t="b">
        <f>IF(NOT(ISBLANK($C211)),AND(AZ211=TRUE,NOT(COUNTIF('List of Values'!$R$2:$R$400,AY211)=0)),"")</f>
        <v>1</v>
      </c>
      <c r="BB211" s="20"/>
      <c r="BC211" s="1" t="b">
        <f t="shared" si="136"/>
        <v>1</v>
      </c>
      <c r="BD211" s="1" t="b" cm="1">
        <f t="array" ref="BD211">IF(NOT(ISBLANK($C211)),OR(ISBLANK(BB211),AND(NOT(ISNUMBER(FIND('List of Values'!$C$2:$C$23,BB211))),ISNUMBER(DATEVALUE(BB211)))),"")</f>
        <v>1</v>
      </c>
      <c r="BE211" s="20"/>
      <c r="BF211" s="1" t="b">
        <f t="shared" si="137"/>
        <v>1</v>
      </c>
      <c r="BG211" s="1" t="b" cm="1">
        <f t="array" ref="BG211">IF(NOT(ISBLANK($C211)),OR(ISBLANK(BE211),AND(NOT(ISNUMBER(FIND('List of Values'!$C$2:$C$23,BE211))),ISNUMBER(DATEVALUE(BE211)))),"")</f>
        <v>1</v>
      </c>
      <c r="BI211" s="1" t="b">
        <f t="shared" si="138"/>
        <v>1</v>
      </c>
      <c r="BJ211" s="1" t="b">
        <f t="shared" si="139"/>
        <v>1</v>
      </c>
      <c r="BK211" s="11" t="s">
        <v>27</v>
      </c>
      <c r="BL211" s="1" t="b">
        <f t="shared" si="140"/>
        <v>1</v>
      </c>
      <c r="BM211" s="1" t="b">
        <f>IF(NOT(ISBLANK($C211)),AND(BL211=TRUE,NOT(COUNTIF('List of Values'!$A$2:$A$20,BK211)=0)),"")</f>
        <v>1</v>
      </c>
      <c r="BN211" s="11" t="s">
        <v>186</v>
      </c>
      <c r="BO211" s="1" t="b">
        <f t="shared" si="141"/>
        <v>1</v>
      </c>
      <c r="BP211" s="1" t="b">
        <f t="shared" si="142"/>
        <v>1</v>
      </c>
      <c r="BR211" s="1" t="b">
        <f t="shared" si="113"/>
        <v>1</v>
      </c>
      <c r="BS211" s="1" t="b">
        <f>IF(NOT(ISBLANK($C211)),OR(ISBLANK(BQ211),NOT(COUNTIF('List of Values'!$K$2:$K$30,BQ211)=0)),"")</f>
        <v>1</v>
      </c>
      <c r="BU211" s="1" t="b">
        <f t="shared" si="143"/>
        <v>1</v>
      </c>
      <c r="BV211" s="1" t="b">
        <f t="shared" si="144"/>
        <v>1</v>
      </c>
      <c r="BX211" s="1" t="b">
        <f t="shared" si="145"/>
        <v>1</v>
      </c>
      <c r="BY211" s="1" t="b">
        <f t="shared" si="146"/>
        <v>1</v>
      </c>
      <c r="BZ211" t="str">
        <f>_xlfn.XLOOKUP(C211,[1]Blad1!$A:$A,[1]Blad1!$D:$D,"")</f>
        <v/>
      </c>
    </row>
    <row r="212" spans="2:78">
      <c r="B212" s="43">
        <f t="shared" si="118"/>
        <v>0</v>
      </c>
      <c r="C212" s="11">
        <v>217720</v>
      </c>
      <c r="D212" s="11" t="s">
        <v>1286</v>
      </c>
      <c r="E212" s="11" t="s">
        <v>199</v>
      </c>
      <c r="F212" s="12">
        <v>5590867908</v>
      </c>
      <c r="G212" s="1" t="b">
        <f t="shared" si="120"/>
        <v>1</v>
      </c>
      <c r="H212" s="1" t="b" cm="1">
        <f t="array" ref="H212">IF(NOT(ISBLANK($C212)),AND(G212=TRUE,LEN(F212)&lt;30,NOT(ISNUMBER(FIND('List of Values'!$C$2:$C$20,F212)))),"")</f>
        <v>1</v>
      </c>
      <c r="I212" s="11" t="s">
        <v>1287</v>
      </c>
      <c r="J212" s="1" t="b">
        <f t="shared" si="121"/>
        <v>1</v>
      </c>
      <c r="K212" s="1" t="b" cm="1">
        <f t="array" ref="K212">IF(NOT(ISBLANK($C212)),AND(J212=TRUE,LEN(I212)&lt;20,NOT(ISNUMBER(FIND('List of Values'!$C$2:$C$20,I212)))),"")</f>
        <v>1</v>
      </c>
      <c r="L212" s="11" t="s">
        <v>1288</v>
      </c>
      <c r="M212" s="1" t="b">
        <f t="shared" si="122"/>
        <v>1</v>
      </c>
      <c r="N212" s="1" t="b" cm="1">
        <f t="array" ref="N212">IF(NOT(ISBLANK($C212)),AND(M212=TRUE,LEN(L212)&lt;81,NOT(ISNUMBER(FIND('List of Values'!$C$2:$C$20,L212)))),"")</f>
        <v>1</v>
      </c>
      <c r="P212" s="1" t="b">
        <f t="shared" si="123"/>
        <v>1</v>
      </c>
      <c r="Q212" s="1" t="b" cm="1">
        <f t="array" ref="Q212">IF(NOT(ISBLANK($C212)),AND(P212=TRUE,LEN(O212)&lt;81,NOT(ISNUMBER(FIND('List of Values'!$C$2:$C$20,O212)))),"")</f>
        <v>1</v>
      </c>
      <c r="R212" s="11" t="s">
        <v>1289</v>
      </c>
      <c r="S212" s="1" t="b">
        <f t="shared" si="124"/>
        <v>1</v>
      </c>
      <c r="T212" s="1" t="b" cm="1">
        <f t="array" ref="T212">IF(NOT(ISBLANK($C212)),AND(S212=TRUE,LEN(R212)&lt;61,NOT(ISNUMBER(FIND('List of Values'!$C$2:$C$23,R212)))),"")</f>
        <v>1</v>
      </c>
      <c r="V212" s="1" t="b">
        <f t="shared" si="125"/>
        <v>1</v>
      </c>
      <c r="W212" s="1" t="b" cm="1">
        <f t="array" ref="W212">IF(NOT(ISBLANK($C212)),AND(V212=TRUE,LEN(U212)&lt;61,NOT(ISNUMBER(FIND('List of Values'!$C$2:$C$23,U212)))),"")</f>
        <v>1</v>
      </c>
      <c r="X212" s="11" t="s">
        <v>1290</v>
      </c>
      <c r="Y212" s="1" t="b">
        <f t="shared" si="126"/>
        <v>1</v>
      </c>
      <c r="Z212" s="1" t="b" cm="1">
        <f t="array" ref="Z212">IF(NOT(ISBLANK($C212)),AND(Y212=TRUE,LEN(X212)&lt;81,NOT(ISNUMBER(FIND('List of Values'!$C$2:$C$23,X212)))),"")</f>
        <v>1</v>
      </c>
      <c r="AA212" s="11" t="s">
        <v>193</v>
      </c>
      <c r="AB212" s="1" t="b">
        <f t="shared" si="127"/>
        <v>1</v>
      </c>
      <c r="AC212" s="1" t="b">
        <f>IF(NOT(ISBLANK($C212)),AND(AB212=TRUE,NOT(COUNTIF('List of Values'!$B$2:$B$255,AA212)=0)),"")</f>
        <v>1</v>
      </c>
      <c r="AD212" s="11" t="s">
        <v>194</v>
      </c>
      <c r="AE212" s="1" t="b">
        <f t="shared" si="128"/>
        <v>1</v>
      </c>
      <c r="AF212" s="1" t="b">
        <f>IF(NOT(ISBLANK($C212)),AND(AE212=TRUE,NOT(COUNTIF('List of Values'!$F$2:$F$255,AD212)=0)),"")</f>
        <v>1</v>
      </c>
      <c r="AG212" s="11" t="s">
        <v>195</v>
      </c>
      <c r="AH212" s="1" t="b">
        <f t="shared" si="129"/>
        <v>1</v>
      </c>
      <c r="AI212" s="1" t="b">
        <f>IF(NOT(ISBLANK($C212)),AND(AH212=TRUE,NOT(COUNTIF('List of Values'!$N$2:$N$40,AG212)=0)),"")</f>
        <v>1</v>
      </c>
      <c r="AJ212" s="59" t="s">
        <v>196</v>
      </c>
      <c r="AK212" s="1" t="b">
        <f t="shared" si="130"/>
        <v>1</v>
      </c>
      <c r="AL212" s="1" t="b">
        <f>IF(NOT(ISBLANK($C212)),AND(AK212=TRUE,NOT(COUNTIF('List of Values'!$O$2:$O$30,AJ212)=0)),"")</f>
        <v>1</v>
      </c>
      <c r="AM212" s="11" t="s">
        <v>179</v>
      </c>
      <c r="AN212" s="1" t="b">
        <f t="shared" si="131"/>
        <v>1</v>
      </c>
      <c r="AO212" s="1" t="b">
        <f>IF(NOT(ISBLANK($C212)),AND(AN212=TRUE,NOT(COUNTIF('List of Values'!$AF$2:$AF$20,AM212)=0)),"")</f>
        <v>1</v>
      </c>
      <c r="AQ212" s="1" t="b">
        <f t="shared" si="132"/>
        <v>1</v>
      </c>
      <c r="AR212" s="1" t="b" cm="1">
        <f t="array" ref="AR212">IF(NOT(ISBLANK($C212)),AND(AQ212=TRUE,LEN(AP212)&lt;81,NOT(ISNUMBER(FIND('List of Values'!$C$2:$C$20,AP212)))),"")</f>
        <v>1</v>
      </c>
      <c r="AS212" s="11" t="str">
        <f t="shared" si="103"/>
        <v>WORK SAFE I SVERIGE AB</v>
      </c>
      <c r="AT212" s="1" t="b">
        <f t="shared" si="133"/>
        <v>1</v>
      </c>
      <c r="AU212" s="1" t="b" cm="1">
        <f t="array" ref="AU212">IF(NOT(ISBLANK($C212)),AND(AT212=TRUE,LEN(AS212)&lt;81,NOT(ISNUMBER(FIND('List of Values'!$C$2:$C$20,AS212)))),"")</f>
        <v>1</v>
      </c>
      <c r="AV212" s="11" t="s">
        <v>1291</v>
      </c>
      <c r="AW212" s="1" t="b">
        <f t="shared" si="134"/>
        <v>1</v>
      </c>
      <c r="AX212" s="1" t="b" cm="1">
        <f t="array" ref="AX212">IF(NOT(ISBLANK($C212)),AND(AW212=TRUE,LEN(AV212)&lt;21,NOT(ISNUMBER(FIND('List of Values'!$C$2:$C$20,AV212)))),"")</f>
        <v>1</v>
      </c>
      <c r="AY212" s="11">
        <v>10001</v>
      </c>
      <c r="AZ212" s="1" t="b">
        <f t="shared" si="135"/>
        <v>1</v>
      </c>
      <c r="BA212" s="10" t="b">
        <f>IF(NOT(ISBLANK($C212)),AND(AZ212=TRUE,NOT(COUNTIF('List of Values'!$R$2:$R$400,AY212)=0)),"")</f>
        <v>1</v>
      </c>
      <c r="BB212" s="20"/>
      <c r="BC212" s="1" t="b">
        <f t="shared" si="136"/>
        <v>1</v>
      </c>
      <c r="BD212" s="1" t="b" cm="1">
        <f t="array" ref="BD212">IF(NOT(ISBLANK($C212)),OR(ISBLANK(BB212),AND(NOT(ISNUMBER(FIND('List of Values'!$C$2:$C$23,BB212))),ISNUMBER(DATEVALUE(BB212)))),"")</f>
        <v>1</v>
      </c>
      <c r="BE212" s="20"/>
      <c r="BF212" s="1" t="b">
        <f t="shared" si="137"/>
        <v>1</v>
      </c>
      <c r="BG212" s="1" t="b" cm="1">
        <f t="array" ref="BG212">IF(NOT(ISBLANK($C212)),OR(ISBLANK(BE212),AND(NOT(ISNUMBER(FIND('List of Values'!$C$2:$C$23,BE212))),ISNUMBER(DATEVALUE(BE212)))),"")</f>
        <v>1</v>
      </c>
      <c r="BI212" s="1" t="b">
        <f t="shared" si="138"/>
        <v>1</v>
      </c>
      <c r="BJ212" s="1" t="b">
        <f t="shared" si="139"/>
        <v>1</v>
      </c>
      <c r="BK212" s="11" t="s">
        <v>27</v>
      </c>
      <c r="BL212" s="1" t="b">
        <f t="shared" si="140"/>
        <v>1</v>
      </c>
      <c r="BM212" s="1" t="b">
        <f>IF(NOT(ISBLANK($C212)),AND(BL212=TRUE,NOT(COUNTIF('List of Values'!$A$2:$A$20,BK212)=0)),"")</f>
        <v>1</v>
      </c>
      <c r="BN212" s="11" t="s">
        <v>186</v>
      </c>
      <c r="BO212" s="1" t="b">
        <f t="shared" si="141"/>
        <v>1</v>
      </c>
      <c r="BP212" s="1" t="b">
        <f t="shared" si="142"/>
        <v>1</v>
      </c>
      <c r="BR212" s="1" t="b">
        <f t="shared" si="113"/>
        <v>1</v>
      </c>
      <c r="BS212" s="1" t="b">
        <f>IF(NOT(ISBLANK($C212)),OR(ISBLANK(BQ212),NOT(COUNTIF('List of Values'!$K$2:$K$30,BQ212)=0)),"")</f>
        <v>1</v>
      </c>
      <c r="BU212" s="1" t="b">
        <f t="shared" si="143"/>
        <v>1</v>
      </c>
      <c r="BV212" s="1" t="b">
        <f t="shared" si="144"/>
        <v>1</v>
      </c>
      <c r="BX212" s="1" t="b">
        <f t="shared" si="145"/>
        <v>1</v>
      </c>
      <c r="BY212" s="1" t="b">
        <f t="shared" si="146"/>
        <v>1</v>
      </c>
      <c r="BZ212" t="str">
        <f>_xlfn.XLOOKUP(C212,[1]Blad1!$A:$A,[1]Blad1!$D:$D,"")</f>
        <v/>
      </c>
    </row>
    <row r="213" spans="2:78">
      <c r="B213" s="43">
        <f t="shared" si="118"/>
        <v>0</v>
      </c>
      <c r="C213" s="11">
        <v>217180</v>
      </c>
      <c r="D213" s="11" t="s">
        <v>1292</v>
      </c>
      <c r="E213" s="11" t="s">
        <v>199</v>
      </c>
      <c r="F213" s="12">
        <v>5562764729</v>
      </c>
      <c r="G213" s="1" t="b">
        <f t="shared" si="120"/>
        <v>1</v>
      </c>
      <c r="H213" s="1" t="b" cm="1">
        <f t="array" ref="H213">IF(NOT(ISBLANK($C213)),AND(G213=TRUE,LEN(F213)&lt;30,NOT(ISNUMBER(FIND('List of Values'!$C$2:$C$20,F213)))),"")</f>
        <v>1</v>
      </c>
      <c r="I213" s="11" t="s">
        <v>1293</v>
      </c>
      <c r="J213" s="1" t="b">
        <f t="shared" si="121"/>
        <v>1</v>
      </c>
      <c r="K213" s="1" t="b" cm="1">
        <f t="array" ref="K213">IF(NOT(ISBLANK($C213)),AND(J213=TRUE,LEN(I213)&lt;20,NOT(ISNUMBER(FIND('List of Values'!$C$2:$C$20,I213)))),"")</f>
        <v>1</v>
      </c>
      <c r="L213" s="11" t="s">
        <v>1294</v>
      </c>
      <c r="M213" s="1" t="b">
        <f t="shared" si="122"/>
        <v>1</v>
      </c>
      <c r="N213" s="1" t="b" cm="1">
        <f t="array" ref="N213">IF(NOT(ISBLANK($C213)),AND(M213=TRUE,LEN(L213)&lt;81,NOT(ISNUMBER(FIND('List of Values'!$C$2:$C$20,L213)))),"")</f>
        <v>1</v>
      </c>
      <c r="P213" s="1" t="b">
        <f t="shared" si="123"/>
        <v>1</v>
      </c>
      <c r="Q213" s="1" t="b" cm="1">
        <f t="array" ref="Q213">IF(NOT(ISBLANK($C213)),AND(P213=TRUE,LEN(O213)&lt;81,NOT(ISNUMBER(FIND('List of Values'!$C$2:$C$20,O213)))),"")</f>
        <v>1</v>
      </c>
      <c r="R213" s="11" t="s">
        <v>202</v>
      </c>
      <c r="S213" s="1" t="b">
        <f t="shared" si="124"/>
        <v>1</v>
      </c>
      <c r="T213" s="1" t="b" cm="1">
        <f t="array" ref="T213">IF(NOT(ISBLANK($C213)),AND(S213=TRUE,LEN(R213)&lt;61,NOT(ISNUMBER(FIND('List of Values'!$C$2:$C$23,R213)))),"")</f>
        <v>1</v>
      </c>
      <c r="V213" s="1" t="b">
        <f t="shared" si="125"/>
        <v>1</v>
      </c>
      <c r="W213" s="1" t="b" cm="1">
        <f t="array" ref="W213">IF(NOT(ISBLANK($C213)),AND(V213=TRUE,LEN(U213)&lt;61,NOT(ISNUMBER(FIND('List of Values'!$C$2:$C$23,U213)))),"")</f>
        <v>1</v>
      </c>
      <c r="X213" s="11" t="s">
        <v>1295</v>
      </c>
      <c r="Y213" s="1" t="b">
        <f t="shared" si="126"/>
        <v>1</v>
      </c>
      <c r="Z213" s="1" t="b" cm="1">
        <f t="array" ref="Z213">IF(NOT(ISBLANK($C213)),AND(Y213=TRUE,LEN(X213)&lt;81,NOT(ISNUMBER(FIND('List of Values'!$C$2:$C$23,X213)))),"")</f>
        <v>1</v>
      </c>
      <c r="AA213" s="11" t="s">
        <v>193</v>
      </c>
      <c r="AB213" s="1" t="b">
        <f t="shared" si="127"/>
        <v>1</v>
      </c>
      <c r="AC213" s="1" t="b">
        <f>IF(NOT(ISBLANK($C213)),AND(AB213=TRUE,NOT(COUNTIF('List of Values'!$B$2:$B$255,AA213)=0)),"")</f>
        <v>1</v>
      </c>
      <c r="AD213" s="11" t="s">
        <v>194</v>
      </c>
      <c r="AE213" s="1" t="b">
        <f t="shared" si="128"/>
        <v>1</v>
      </c>
      <c r="AF213" s="1" t="b">
        <f>IF(NOT(ISBLANK($C213)),AND(AE213=TRUE,NOT(COUNTIF('List of Values'!$F$2:$F$255,AD213)=0)),"")</f>
        <v>1</v>
      </c>
      <c r="AG213" s="11" t="s">
        <v>195</v>
      </c>
      <c r="AH213" s="1" t="b">
        <f t="shared" si="129"/>
        <v>1</v>
      </c>
      <c r="AI213" s="1" t="b">
        <f>IF(NOT(ISBLANK($C213)),AND(AH213=TRUE,NOT(COUNTIF('List of Values'!$N$2:$N$40,AG213)=0)),"")</f>
        <v>1</v>
      </c>
      <c r="AJ213" s="59" t="s">
        <v>196</v>
      </c>
      <c r="AK213" s="1" t="b">
        <f t="shared" si="130"/>
        <v>1</v>
      </c>
      <c r="AL213" s="1" t="b">
        <f>IF(NOT(ISBLANK($C213)),AND(AK213=TRUE,NOT(COUNTIF('List of Values'!$O$2:$O$30,AJ213)=0)),"")</f>
        <v>1</v>
      </c>
      <c r="AM213" s="11" t="s">
        <v>179</v>
      </c>
      <c r="AN213" s="1" t="b">
        <f t="shared" si="131"/>
        <v>1</v>
      </c>
      <c r="AO213" s="1" t="b">
        <f>IF(NOT(ISBLANK($C213)),AND(AN213=TRUE,NOT(COUNTIF('List of Values'!$AF$2:$AF$20,AM213)=0)),"")</f>
        <v>1</v>
      </c>
      <c r="AQ213" s="1" t="b">
        <f t="shared" si="132"/>
        <v>1</v>
      </c>
      <c r="AR213" s="1" t="b" cm="1">
        <f t="array" ref="AR213">IF(NOT(ISBLANK($C213)),AND(AQ213=TRUE,LEN(AP213)&lt;81,NOT(ISNUMBER(FIND('List of Values'!$C$2:$C$20,AP213)))),"")</f>
        <v>1</v>
      </c>
      <c r="AS213" s="11" t="str">
        <f t="shared" si="103"/>
        <v>CARGLASS SWEDEN AB</v>
      </c>
      <c r="AT213" s="1" t="b">
        <f t="shared" si="133"/>
        <v>1</v>
      </c>
      <c r="AU213" s="1" t="b" cm="1">
        <f t="array" ref="AU213">IF(NOT(ISBLANK($C213)),AND(AT213=TRUE,LEN(AS213)&lt;81,NOT(ISNUMBER(FIND('List of Values'!$C$2:$C$20,AS213)))),"")</f>
        <v>1</v>
      </c>
      <c r="AV213" s="11" t="s">
        <v>1296</v>
      </c>
      <c r="AW213" s="1" t="b">
        <f t="shared" si="134"/>
        <v>1</v>
      </c>
      <c r="AX213" s="1" t="b" cm="1">
        <f t="array" ref="AX213">IF(NOT(ISBLANK($C213)),AND(AW213=TRUE,LEN(AV213)&lt;21,NOT(ISNUMBER(FIND('List of Values'!$C$2:$C$20,AV213)))),"")</f>
        <v>1</v>
      </c>
      <c r="AY213" s="11">
        <v>10001</v>
      </c>
      <c r="AZ213" s="1" t="b">
        <f t="shared" si="135"/>
        <v>1</v>
      </c>
      <c r="BA213" s="10" t="b">
        <f>IF(NOT(ISBLANK($C213)),AND(AZ213=TRUE,NOT(COUNTIF('List of Values'!$R$2:$R$400,AY213)=0)),"")</f>
        <v>1</v>
      </c>
      <c r="BB213" s="20"/>
      <c r="BC213" s="1" t="b">
        <f t="shared" si="136"/>
        <v>1</v>
      </c>
      <c r="BD213" s="1" t="b" cm="1">
        <f t="array" ref="BD213">IF(NOT(ISBLANK($C213)),OR(ISBLANK(BB213),AND(NOT(ISNUMBER(FIND('List of Values'!$C$2:$C$23,BB213))),ISNUMBER(DATEVALUE(BB213)))),"")</f>
        <v>1</v>
      </c>
      <c r="BE213" s="20"/>
      <c r="BF213" s="1" t="b">
        <f t="shared" si="137"/>
        <v>1</v>
      </c>
      <c r="BG213" s="1" t="b" cm="1">
        <f t="array" ref="BG213">IF(NOT(ISBLANK($C213)),OR(ISBLANK(BE213),AND(NOT(ISNUMBER(FIND('List of Values'!$C$2:$C$23,BE213))),ISNUMBER(DATEVALUE(BE213)))),"")</f>
        <v>1</v>
      </c>
      <c r="BI213" s="1" t="b">
        <f t="shared" si="138"/>
        <v>1</v>
      </c>
      <c r="BJ213" s="1" t="b">
        <f t="shared" si="139"/>
        <v>1</v>
      </c>
      <c r="BK213" s="11" t="s">
        <v>27</v>
      </c>
      <c r="BL213" s="1" t="b">
        <f t="shared" si="140"/>
        <v>1</v>
      </c>
      <c r="BM213" s="1" t="b">
        <f>IF(NOT(ISBLANK($C213)),AND(BL213=TRUE,NOT(COUNTIF('List of Values'!$A$2:$A$20,BK213)=0)),"")</f>
        <v>1</v>
      </c>
      <c r="BN213" s="11" t="s">
        <v>186</v>
      </c>
      <c r="BO213" s="1" t="b">
        <f t="shared" si="141"/>
        <v>1</v>
      </c>
      <c r="BP213" s="1" t="b">
        <f t="shared" si="142"/>
        <v>1</v>
      </c>
      <c r="BR213" s="1" t="b">
        <f t="shared" si="113"/>
        <v>1</v>
      </c>
      <c r="BS213" s="1" t="b">
        <f>IF(NOT(ISBLANK($C213)),OR(ISBLANK(BQ213),NOT(COUNTIF('List of Values'!$K$2:$K$30,BQ213)=0)),"")</f>
        <v>1</v>
      </c>
      <c r="BU213" s="1" t="b">
        <f t="shared" si="143"/>
        <v>1</v>
      </c>
      <c r="BV213" s="1" t="b">
        <f t="shared" si="144"/>
        <v>1</v>
      </c>
      <c r="BX213" s="1" t="b">
        <f t="shared" si="145"/>
        <v>1</v>
      </c>
      <c r="BY213" s="1" t="b">
        <f t="shared" si="146"/>
        <v>1</v>
      </c>
      <c r="BZ213" t="str">
        <f>_xlfn.XLOOKUP(C213,[1]Blad1!$A:$A,[1]Blad1!$D:$D,"")</f>
        <v/>
      </c>
    </row>
    <row r="214" spans="2:78">
      <c r="B214" s="43">
        <f t="shared" si="118"/>
        <v>0</v>
      </c>
      <c r="C214" s="11">
        <v>217276</v>
      </c>
      <c r="D214" s="11" t="s">
        <v>1297</v>
      </c>
      <c r="E214" s="11" t="s">
        <v>199</v>
      </c>
      <c r="F214" s="12">
        <v>5593223091</v>
      </c>
      <c r="G214" s="1" t="b">
        <f t="shared" si="120"/>
        <v>1</v>
      </c>
      <c r="H214" s="1" t="b" cm="1">
        <f t="array" ref="H214">IF(NOT(ISBLANK($C214)),AND(G214=TRUE,LEN(F214)&lt;30,NOT(ISNUMBER(FIND('List of Values'!$C$2:$C$20,F214)))),"")</f>
        <v>1</v>
      </c>
      <c r="I214" s="11" t="s">
        <v>1298</v>
      </c>
      <c r="J214" s="1" t="b">
        <f t="shared" si="121"/>
        <v>1</v>
      </c>
      <c r="K214" s="1" t="b" cm="1">
        <f t="array" ref="K214">IF(NOT(ISBLANK($C214)),AND(J214=TRUE,LEN(I214)&lt;20,NOT(ISNUMBER(FIND('List of Values'!$C$2:$C$20,I214)))),"")</f>
        <v>1</v>
      </c>
      <c r="L214" s="11" t="s">
        <v>1299</v>
      </c>
      <c r="M214" s="1" t="b">
        <f t="shared" si="122"/>
        <v>1</v>
      </c>
      <c r="N214" s="1" t="b" cm="1">
        <f t="array" ref="N214">IF(NOT(ISBLANK($C214)),AND(M214=TRUE,LEN(L214)&lt;81,NOT(ISNUMBER(FIND('List of Values'!$C$2:$C$20,L214)))),"")</f>
        <v>1</v>
      </c>
      <c r="P214" s="1" t="b">
        <f t="shared" si="123"/>
        <v>1</v>
      </c>
      <c r="Q214" s="1" t="b" cm="1">
        <f t="array" ref="Q214">IF(NOT(ISBLANK($C214)),AND(P214=TRUE,LEN(O214)&lt;81,NOT(ISNUMBER(FIND('List of Values'!$C$2:$C$20,O214)))),"")</f>
        <v>1</v>
      </c>
      <c r="R214" s="11" t="s">
        <v>1300</v>
      </c>
      <c r="S214" s="1" t="b">
        <f t="shared" si="124"/>
        <v>1</v>
      </c>
      <c r="T214" s="1" t="b" cm="1">
        <f t="array" ref="T214">IF(NOT(ISBLANK($C214)),AND(S214=TRUE,LEN(R214)&lt;61,NOT(ISNUMBER(FIND('List of Values'!$C$2:$C$23,R214)))),"")</f>
        <v>1</v>
      </c>
      <c r="V214" s="1" t="b">
        <f t="shared" si="125"/>
        <v>1</v>
      </c>
      <c r="W214" s="1" t="b" cm="1">
        <f t="array" ref="W214">IF(NOT(ISBLANK($C214)),AND(V214=TRUE,LEN(U214)&lt;61,NOT(ISNUMBER(FIND('List of Values'!$C$2:$C$23,U214)))),"")</f>
        <v>1</v>
      </c>
      <c r="X214" s="11" t="s">
        <v>1301</v>
      </c>
      <c r="Y214" s="1" t="b">
        <f t="shared" si="126"/>
        <v>1</v>
      </c>
      <c r="Z214" s="1" t="b" cm="1">
        <f t="array" ref="Z214">IF(NOT(ISBLANK($C214)),AND(Y214=TRUE,LEN(X214)&lt;81,NOT(ISNUMBER(FIND('List of Values'!$C$2:$C$23,X214)))),"")</f>
        <v>1</v>
      </c>
      <c r="AA214" s="11" t="s">
        <v>193</v>
      </c>
      <c r="AB214" s="1" t="b">
        <f t="shared" si="127"/>
        <v>1</v>
      </c>
      <c r="AC214" s="1" t="b">
        <f>IF(NOT(ISBLANK($C214)),AND(AB214=TRUE,NOT(COUNTIF('List of Values'!$B$2:$B$255,AA214)=0)),"")</f>
        <v>1</v>
      </c>
      <c r="AD214" s="11" t="s">
        <v>194</v>
      </c>
      <c r="AE214" s="1" t="b">
        <f t="shared" si="128"/>
        <v>1</v>
      </c>
      <c r="AF214" s="1" t="b">
        <f>IF(NOT(ISBLANK($C214)),AND(AE214=TRUE,NOT(COUNTIF('List of Values'!$F$2:$F$255,AD214)=0)),"")</f>
        <v>1</v>
      </c>
      <c r="AG214" s="11" t="s">
        <v>195</v>
      </c>
      <c r="AH214" s="1" t="b">
        <f t="shared" si="129"/>
        <v>1</v>
      </c>
      <c r="AI214" s="1" t="b">
        <f>IF(NOT(ISBLANK($C214)),AND(AH214=TRUE,NOT(COUNTIF('List of Values'!$N$2:$N$40,AG214)=0)),"")</f>
        <v>1</v>
      </c>
      <c r="AJ214" s="59" t="s">
        <v>196</v>
      </c>
      <c r="AK214" s="1" t="b">
        <f t="shared" si="130"/>
        <v>1</v>
      </c>
      <c r="AL214" s="1" t="b">
        <f>IF(NOT(ISBLANK($C214)),AND(AK214=TRUE,NOT(COUNTIF('List of Values'!$O$2:$O$30,AJ214)=0)),"")</f>
        <v>1</v>
      </c>
      <c r="AM214" s="11" t="s">
        <v>179</v>
      </c>
      <c r="AN214" s="1" t="b">
        <f t="shared" si="131"/>
        <v>1</v>
      </c>
      <c r="AO214" s="1" t="b">
        <f>IF(NOT(ISBLANK($C214)),AND(AN214=TRUE,NOT(COUNTIF('List of Values'!$AF$2:$AF$20,AM214)=0)),"")</f>
        <v>1</v>
      </c>
      <c r="AQ214" s="1" t="b">
        <f t="shared" si="132"/>
        <v>1</v>
      </c>
      <c r="AR214" s="1" t="b" cm="1">
        <f t="array" ref="AR214">IF(NOT(ISBLANK($C214)),AND(AQ214=TRUE,LEN(AP214)&lt;81,NOT(ISNUMBER(FIND('List of Values'!$C$2:$C$20,AP214)))),"")</f>
        <v>1</v>
      </c>
      <c r="AS214" s="11" t="str">
        <f t="shared" si="103"/>
        <v>FOTOGRAF MATTIAS SÖDERMARK AB</v>
      </c>
      <c r="AT214" s="1" t="b">
        <f t="shared" si="133"/>
        <v>1</v>
      </c>
      <c r="AU214" s="1" t="b" cm="1">
        <f t="array" ref="AU214">IF(NOT(ISBLANK($C214)),AND(AT214=TRUE,LEN(AS214)&lt;81,NOT(ISNUMBER(FIND('List of Values'!$C$2:$C$20,AS214)))),"")</f>
        <v>1</v>
      </c>
      <c r="AV214" s="11" t="s">
        <v>1302</v>
      </c>
      <c r="AW214" s="1" t="b">
        <f t="shared" si="134"/>
        <v>1</v>
      </c>
      <c r="AX214" s="1" t="b" cm="1">
        <f t="array" ref="AX214">IF(NOT(ISBLANK($C214)),AND(AW214=TRUE,LEN(AV214)&lt;21,NOT(ISNUMBER(FIND('List of Values'!$C$2:$C$20,AV214)))),"")</f>
        <v>1</v>
      </c>
      <c r="AY214" s="11">
        <v>10001</v>
      </c>
      <c r="AZ214" s="1" t="b">
        <f t="shared" si="135"/>
        <v>1</v>
      </c>
      <c r="BA214" s="10" t="b">
        <f>IF(NOT(ISBLANK($C214)),AND(AZ214=TRUE,NOT(COUNTIF('List of Values'!$R$2:$R$400,AY214)=0)),"")</f>
        <v>1</v>
      </c>
      <c r="BB214" s="20"/>
      <c r="BC214" s="1" t="b">
        <f t="shared" si="136"/>
        <v>1</v>
      </c>
      <c r="BD214" s="1" t="b" cm="1">
        <f t="array" ref="BD214">IF(NOT(ISBLANK($C214)),OR(ISBLANK(BB214),AND(NOT(ISNUMBER(FIND('List of Values'!$C$2:$C$23,BB214))),ISNUMBER(DATEVALUE(BB214)))),"")</f>
        <v>1</v>
      </c>
      <c r="BE214" s="20"/>
      <c r="BF214" s="1" t="b">
        <f t="shared" si="137"/>
        <v>1</v>
      </c>
      <c r="BG214" s="1" t="b" cm="1">
        <f t="array" ref="BG214">IF(NOT(ISBLANK($C214)),OR(ISBLANK(BE214),AND(NOT(ISNUMBER(FIND('List of Values'!$C$2:$C$23,BE214))),ISNUMBER(DATEVALUE(BE214)))),"")</f>
        <v>1</v>
      </c>
      <c r="BI214" s="1" t="b">
        <f t="shared" si="138"/>
        <v>1</v>
      </c>
      <c r="BJ214" s="1" t="b">
        <f t="shared" si="139"/>
        <v>1</v>
      </c>
      <c r="BK214" s="11" t="s">
        <v>27</v>
      </c>
      <c r="BL214" s="1" t="b">
        <f t="shared" si="140"/>
        <v>1</v>
      </c>
      <c r="BM214" s="1" t="b">
        <f>IF(NOT(ISBLANK($C214)),AND(BL214=TRUE,NOT(COUNTIF('List of Values'!$A$2:$A$20,BK214)=0)),"")</f>
        <v>1</v>
      </c>
      <c r="BN214" s="11" t="s">
        <v>186</v>
      </c>
      <c r="BO214" s="1" t="b">
        <f t="shared" si="141"/>
        <v>1</v>
      </c>
      <c r="BP214" s="1" t="b">
        <f t="shared" si="142"/>
        <v>1</v>
      </c>
      <c r="BR214" s="1" t="b">
        <f t="shared" si="113"/>
        <v>1</v>
      </c>
      <c r="BS214" s="1" t="b">
        <f>IF(NOT(ISBLANK($C214)),OR(ISBLANK(BQ214),NOT(COUNTIF('List of Values'!$K$2:$K$30,BQ214)=0)),"")</f>
        <v>1</v>
      </c>
      <c r="BU214" s="1" t="b">
        <f t="shared" si="143"/>
        <v>1</v>
      </c>
      <c r="BV214" s="1" t="b">
        <f t="shared" si="144"/>
        <v>1</v>
      </c>
      <c r="BX214" s="1" t="b">
        <f t="shared" si="145"/>
        <v>1</v>
      </c>
      <c r="BY214" s="1" t="b">
        <f t="shared" si="146"/>
        <v>1</v>
      </c>
      <c r="BZ214" t="str">
        <f>_xlfn.XLOOKUP(C214,[1]Blad1!$A:$A,[1]Blad1!$D:$D,"")</f>
        <v/>
      </c>
    </row>
    <row r="215" spans="2:78">
      <c r="B215" s="43">
        <f t="shared" si="118"/>
        <v>0</v>
      </c>
      <c r="C215" s="11">
        <v>212000</v>
      </c>
      <c r="D215" s="11" t="s">
        <v>1303</v>
      </c>
      <c r="E215" s="11" t="s">
        <v>199</v>
      </c>
      <c r="F215" s="12">
        <v>6630000971</v>
      </c>
      <c r="G215" s="1" t="b">
        <f t="shared" si="120"/>
        <v>1</v>
      </c>
      <c r="H215" s="1" t="b" cm="1">
        <f t="array" ref="H215">IF(NOT(ISBLANK($C215)),AND(G215=TRUE,LEN(F215)&lt;30,NOT(ISNUMBER(FIND('List of Values'!$C$2:$C$20,F215)))),"")</f>
        <v>1</v>
      </c>
      <c r="I215" s="11" t="s">
        <v>1304</v>
      </c>
      <c r="J215" s="1" t="b">
        <f t="shared" si="121"/>
        <v>1</v>
      </c>
      <c r="K215" s="1" t="b" cm="1">
        <f t="array" ref="K215">IF(NOT(ISBLANK($C215)),AND(J215=TRUE,LEN(I215)&lt;20,NOT(ISNUMBER(FIND('List of Values'!$C$2:$C$20,I215)))),"")</f>
        <v>1</v>
      </c>
      <c r="L215" s="11" t="s">
        <v>312</v>
      </c>
      <c r="M215" s="1" t="b">
        <f t="shared" si="122"/>
        <v>1</v>
      </c>
      <c r="N215" s="1" t="b" cm="1">
        <f t="array" ref="N215">IF(NOT(ISBLANK($C215)),AND(M215=TRUE,LEN(L215)&lt;81,NOT(ISNUMBER(FIND('List of Values'!$C$2:$C$20,L215)))),"")</f>
        <v>1</v>
      </c>
      <c r="P215" s="1" t="b">
        <f t="shared" si="123"/>
        <v>1</v>
      </c>
      <c r="Q215" s="1" t="b" cm="1">
        <f t="array" ref="Q215">IF(NOT(ISBLANK($C215)),AND(P215=TRUE,LEN(O215)&lt;81,NOT(ISNUMBER(FIND('List of Values'!$C$2:$C$20,O215)))),"")</f>
        <v>1</v>
      </c>
      <c r="R215" s="11" t="s">
        <v>202</v>
      </c>
      <c r="S215" s="1" t="b">
        <f t="shared" si="124"/>
        <v>1</v>
      </c>
      <c r="T215" s="1" t="b" cm="1">
        <f t="array" ref="T215">IF(NOT(ISBLANK($C215)),AND(S215=TRUE,LEN(R215)&lt;61,NOT(ISNUMBER(FIND('List of Values'!$C$2:$C$23,R215)))),"")</f>
        <v>1</v>
      </c>
      <c r="V215" s="1" t="b">
        <f t="shared" si="125"/>
        <v>1</v>
      </c>
      <c r="W215" s="1" t="b" cm="1">
        <f t="array" ref="W215">IF(NOT(ISBLANK($C215)),AND(V215=TRUE,LEN(U215)&lt;61,NOT(ISNUMBER(FIND('List of Values'!$C$2:$C$23,U215)))),"")</f>
        <v>1</v>
      </c>
      <c r="X215" s="11" t="s">
        <v>1305</v>
      </c>
      <c r="Y215" s="1" t="b">
        <f t="shared" si="126"/>
        <v>1</v>
      </c>
      <c r="Z215" s="1" t="b" cm="1">
        <f t="array" ref="Z215">IF(NOT(ISBLANK($C215)),AND(Y215=TRUE,LEN(X215)&lt;81,NOT(ISNUMBER(FIND('List of Values'!$C$2:$C$23,X215)))),"")</f>
        <v>1</v>
      </c>
      <c r="AA215" s="11" t="s">
        <v>193</v>
      </c>
      <c r="AB215" s="1" t="b">
        <f t="shared" si="127"/>
        <v>1</v>
      </c>
      <c r="AC215" s="1" t="b">
        <f>IF(NOT(ISBLANK($C215)),AND(AB215=TRUE,NOT(COUNTIF('List of Values'!$B$2:$B$255,AA215)=0)),"")</f>
        <v>1</v>
      </c>
      <c r="AD215" s="11" t="s">
        <v>194</v>
      </c>
      <c r="AE215" s="1" t="b">
        <f t="shared" si="128"/>
        <v>1</v>
      </c>
      <c r="AF215" s="1" t="b">
        <f>IF(NOT(ISBLANK($C215)),AND(AE215=TRUE,NOT(COUNTIF('List of Values'!$F$2:$F$255,AD215)=0)),"")</f>
        <v>1</v>
      </c>
      <c r="AG215" s="11" t="s">
        <v>653</v>
      </c>
      <c r="AH215" s="1" t="b">
        <f t="shared" si="129"/>
        <v>1</v>
      </c>
      <c r="AI215" s="1" t="b">
        <f>IF(NOT(ISBLANK($C215)),AND(AH215=TRUE,NOT(COUNTIF('List of Values'!$N$2:$N$40,AG215)=0)),"")</f>
        <v>1</v>
      </c>
      <c r="AJ215" s="59" t="s">
        <v>196</v>
      </c>
      <c r="AK215" s="1" t="b">
        <f t="shared" si="130"/>
        <v>1</v>
      </c>
      <c r="AL215" s="1" t="b">
        <f>IF(NOT(ISBLANK($C215)),AND(AK215=TRUE,NOT(COUNTIF('List of Values'!$O$2:$O$30,AJ215)=0)),"")</f>
        <v>1</v>
      </c>
      <c r="AM215" s="11" t="s">
        <v>179</v>
      </c>
      <c r="AN215" s="1" t="b">
        <f t="shared" si="131"/>
        <v>1</v>
      </c>
      <c r="AO215" s="1" t="b">
        <f>IF(NOT(ISBLANK($C215)),AND(AN215=TRUE,NOT(COUNTIF('List of Values'!$AF$2:$AF$20,AM215)=0)),"")</f>
        <v>1</v>
      </c>
      <c r="AQ215" s="1" t="b">
        <f t="shared" si="132"/>
        <v>1</v>
      </c>
      <c r="AR215" s="1" t="b" cm="1">
        <f t="array" ref="AR215">IF(NOT(ISBLANK($C215)),AND(AQ215=TRUE,LEN(AP215)&lt;81,NOT(ISNUMBER(FIND('List of Values'!$C$2:$C$20,AP215)))),"")</f>
        <v>1</v>
      </c>
      <c r="AS215" s="11" t="str">
        <f t="shared" si="103"/>
        <v>CIRCLE K SVERIGE AB</v>
      </c>
      <c r="AT215" s="1" t="b">
        <f t="shared" si="133"/>
        <v>1</v>
      </c>
      <c r="AU215" s="1" t="b" cm="1">
        <f t="array" ref="AU215">IF(NOT(ISBLANK($C215)),AND(AT215=TRUE,LEN(AS215)&lt;81,NOT(ISNUMBER(FIND('List of Values'!$C$2:$C$20,AS215)))),"")</f>
        <v>1</v>
      </c>
      <c r="AV215" s="11" t="s">
        <v>1306</v>
      </c>
      <c r="AW215" s="1" t="b">
        <f t="shared" si="134"/>
        <v>1</v>
      </c>
      <c r="AX215" s="1" t="b" cm="1">
        <f t="array" ref="AX215">IF(NOT(ISBLANK($C215)),AND(AW215=TRUE,LEN(AV215)&lt;21,NOT(ISNUMBER(FIND('List of Values'!$C$2:$C$20,AV215)))),"")</f>
        <v>1</v>
      </c>
      <c r="AY215" s="11">
        <v>10001</v>
      </c>
      <c r="AZ215" s="1" t="b">
        <f t="shared" si="135"/>
        <v>1</v>
      </c>
      <c r="BA215" s="10" t="b">
        <f>IF(NOT(ISBLANK($C215)),AND(AZ215=TRUE,NOT(COUNTIF('List of Values'!$R$2:$R$400,AY215)=0)),"")</f>
        <v>1</v>
      </c>
      <c r="BB215" s="20"/>
      <c r="BC215" s="1" t="b">
        <f t="shared" si="136"/>
        <v>1</v>
      </c>
      <c r="BD215" s="1" t="b" cm="1">
        <f t="array" ref="BD215">IF(NOT(ISBLANK($C215)),OR(ISBLANK(BB215),AND(NOT(ISNUMBER(FIND('List of Values'!$C$2:$C$23,BB215))),ISNUMBER(DATEVALUE(BB215)))),"")</f>
        <v>1</v>
      </c>
      <c r="BE215" s="20"/>
      <c r="BF215" s="1" t="b">
        <f t="shared" si="137"/>
        <v>1</v>
      </c>
      <c r="BG215" s="1" t="b" cm="1">
        <f t="array" ref="BG215">IF(NOT(ISBLANK($C215)),OR(ISBLANK(BE215),AND(NOT(ISNUMBER(FIND('List of Values'!$C$2:$C$23,BE215))),ISNUMBER(DATEVALUE(BE215)))),"")</f>
        <v>1</v>
      </c>
      <c r="BI215" s="1" t="b">
        <f t="shared" si="138"/>
        <v>1</v>
      </c>
      <c r="BJ215" s="1" t="b">
        <f t="shared" si="139"/>
        <v>1</v>
      </c>
      <c r="BK215" s="11" t="s">
        <v>27</v>
      </c>
      <c r="BL215" s="1" t="b">
        <f t="shared" si="140"/>
        <v>1</v>
      </c>
      <c r="BM215" s="1" t="b">
        <f>IF(NOT(ISBLANK($C215)),AND(BL215=TRUE,NOT(COUNTIF('List of Values'!$A$2:$A$20,BK215)=0)),"")</f>
        <v>1</v>
      </c>
      <c r="BN215" s="11" t="s">
        <v>186</v>
      </c>
      <c r="BO215" s="1" t="b">
        <f t="shared" si="141"/>
        <v>1</v>
      </c>
      <c r="BP215" s="1" t="b">
        <f t="shared" si="142"/>
        <v>1</v>
      </c>
      <c r="BR215" s="1" t="b">
        <f t="shared" si="113"/>
        <v>1</v>
      </c>
      <c r="BS215" s="1" t="b">
        <f>IF(NOT(ISBLANK($C215)),OR(ISBLANK(BQ215),NOT(COUNTIF('List of Values'!$K$2:$K$30,BQ215)=0)),"")</f>
        <v>1</v>
      </c>
      <c r="BU215" s="1" t="b">
        <f t="shared" si="143"/>
        <v>1</v>
      </c>
      <c r="BV215" s="1" t="b">
        <f t="shared" si="144"/>
        <v>1</v>
      </c>
      <c r="BX215" s="1" t="b">
        <f t="shared" si="145"/>
        <v>1</v>
      </c>
      <c r="BY215" s="1" t="b">
        <f t="shared" si="146"/>
        <v>1</v>
      </c>
      <c r="BZ215" t="str">
        <f>_xlfn.XLOOKUP(C215,[1]Blad1!$A:$A,[1]Blad1!$D:$D,"")</f>
        <v/>
      </c>
    </row>
    <row r="216" spans="2:78">
      <c r="B216" s="43">
        <f t="shared" si="118"/>
        <v>0</v>
      </c>
      <c r="C216" s="11">
        <v>217875</v>
      </c>
      <c r="D216" s="11" t="s">
        <v>1307</v>
      </c>
      <c r="E216" s="11" t="s">
        <v>199</v>
      </c>
      <c r="F216" s="12">
        <v>5564210911</v>
      </c>
      <c r="G216" s="1" t="b">
        <f t="shared" si="120"/>
        <v>1</v>
      </c>
      <c r="H216" s="1" t="b" cm="1">
        <f t="array" ref="H216">IF(NOT(ISBLANK($C216)),AND(G216=TRUE,LEN(F216)&lt;30,NOT(ISNUMBER(FIND('List of Values'!$C$2:$C$20,F216)))),"")</f>
        <v>1</v>
      </c>
      <c r="I216" s="11" t="s">
        <v>1308</v>
      </c>
      <c r="J216" s="1" t="b">
        <f t="shared" si="121"/>
        <v>1</v>
      </c>
      <c r="K216" s="1" t="b" cm="1">
        <f t="array" ref="K216">IF(NOT(ISBLANK($C216)),AND(J216=TRUE,LEN(I216)&lt;20,NOT(ISNUMBER(FIND('List of Values'!$C$2:$C$20,I216)))),"")</f>
        <v>1</v>
      </c>
      <c r="L216" s="11" t="s">
        <v>1309</v>
      </c>
      <c r="M216" s="1" t="b">
        <f t="shared" si="122"/>
        <v>1</v>
      </c>
      <c r="N216" s="1" t="b" cm="1">
        <f t="array" ref="N216">IF(NOT(ISBLANK($C216)),AND(M216=TRUE,LEN(L216)&lt;81,NOT(ISNUMBER(FIND('List of Values'!$C$2:$C$20,L216)))),"")</f>
        <v>1</v>
      </c>
      <c r="O216" s="11" t="s">
        <v>1310</v>
      </c>
      <c r="P216" s="1" t="b">
        <f t="shared" si="123"/>
        <v>1</v>
      </c>
      <c r="Q216" s="1" t="b" cm="1">
        <f t="array" ref="Q216">IF(NOT(ISBLANK($C216)),AND(P216=TRUE,LEN(O216)&lt;81,NOT(ISNUMBER(FIND('List of Values'!$C$2:$C$20,O216)))),"")</f>
        <v>1</v>
      </c>
      <c r="R216" s="11" t="s">
        <v>202</v>
      </c>
      <c r="S216" s="1" t="b">
        <f t="shared" si="124"/>
        <v>1</v>
      </c>
      <c r="T216" s="1" t="b" cm="1">
        <f t="array" ref="T216">IF(NOT(ISBLANK($C216)),AND(S216=TRUE,LEN(R216)&lt;61,NOT(ISNUMBER(FIND('List of Values'!$C$2:$C$23,R216)))),"")</f>
        <v>1</v>
      </c>
      <c r="V216" s="1" t="b">
        <f t="shared" si="125"/>
        <v>1</v>
      </c>
      <c r="W216" s="1" t="b" cm="1">
        <f t="array" ref="W216">IF(NOT(ISBLANK($C216)),AND(V216=TRUE,LEN(U216)&lt;61,NOT(ISNUMBER(FIND('List of Values'!$C$2:$C$23,U216)))),"")</f>
        <v>1</v>
      </c>
      <c r="X216" s="11" t="s">
        <v>1311</v>
      </c>
      <c r="Y216" s="1" t="b">
        <f t="shared" si="126"/>
        <v>1</v>
      </c>
      <c r="Z216" s="1" t="b" cm="1">
        <f t="array" ref="Z216">IF(NOT(ISBLANK($C216)),AND(Y216=TRUE,LEN(X216)&lt;81,NOT(ISNUMBER(FIND('List of Values'!$C$2:$C$23,X216)))),"")</f>
        <v>1</v>
      </c>
      <c r="AA216" s="11" t="s">
        <v>193</v>
      </c>
      <c r="AB216" s="1" t="b">
        <f t="shared" si="127"/>
        <v>1</v>
      </c>
      <c r="AC216" s="1" t="b">
        <f>IF(NOT(ISBLANK($C216)),AND(AB216=TRUE,NOT(COUNTIF('List of Values'!$B$2:$B$255,AA216)=0)),"")</f>
        <v>1</v>
      </c>
      <c r="AD216" s="11" t="s">
        <v>194</v>
      </c>
      <c r="AE216" s="1" t="b">
        <f t="shared" si="128"/>
        <v>1</v>
      </c>
      <c r="AF216" s="1" t="b">
        <f>IF(NOT(ISBLANK($C216)),AND(AE216=TRUE,NOT(COUNTIF('List of Values'!$F$2:$F$255,AD216)=0)),"")</f>
        <v>1</v>
      </c>
      <c r="AG216" s="11" t="s">
        <v>653</v>
      </c>
      <c r="AH216" s="1" t="b">
        <f t="shared" si="129"/>
        <v>1</v>
      </c>
      <c r="AI216" s="1" t="b">
        <f>IF(NOT(ISBLANK($C216)),AND(AH216=TRUE,NOT(COUNTIF('List of Values'!$N$2:$N$40,AG216)=0)),"")</f>
        <v>1</v>
      </c>
      <c r="AJ216" s="59" t="s">
        <v>196</v>
      </c>
      <c r="AK216" s="1" t="b">
        <f t="shared" si="130"/>
        <v>1</v>
      </c>
      <c r="AL216" s="1" t="b">
        <f>IF(NOT(ISBLANK($C216)),AND(AK216=TRUE,NOT(COUNTIF('List of Values'!$O$2:$O$30,AJ216)=0)),"")</f>
        <v>1</v>
      </c>
      <c r="AM216" s="11" t="s">
        <v>179</v>
      </c>
      <c r="AN216" s="1" t="b">
        <f t="shared" si="131"/>
        <v>1</v>
      </c>
      <c r="AO216" s="1" t="b">
        <f>IF(NOT(ISBLANK($C216)),AND(AN216=TRUE,NOT(COUNTIF('List of Values'!$AF$2:$AF$20,AM216)=0)),"")</f>
        <v>1</v>
      </c>
      <c r="AQ216" s="1" t="b">
        <f t="shared" si="132"/>
        <v>1</v>
      </c>
      <c r="AR216" s="1" t="b" cm="1">
        <f t="array" ref="AR216">IF(NOT(ISBLANK($C216)),AND(AQ216=TRUE,LEN(AP216)&lt;81,NOT(ISNUMBER(FIND('List of Values'!$C$2:$C$20,AP216)))),"")</f>
        <v>1</v>
      </c>
      <c r="AS216" s="11" t="str">
        <f t="shared" si="103"/>
        <v>MAX MATTHIESSEN AB</v>
      </c>
      <c r="AT216" s="1" t="b">
        <f t="shared" si="133"/>
        <v>1</v>
      </c>
      <c r="AU216" s="1" t="b" cm="1">
        <f t="array" ref="AU216">IF(NOT(ISBLANK($C216)),AND(AT216=TRUE,LEN(AS216)&lt;81,NOT(ISNUMBER(FIND('List of Values'!$C$2:$C$20,AS216)))),"")</f>
        <v>1</v>
      </c>
      <c r="AV216" s="11" t="s">
        <v>1312</v>
      </c>
      <c r="AW216" s="1" t="b">
        <f t="shared" si="134"/>
        <v>1</v>
      </c>
      <c r="AX216" s="1" t="b" cm="1">
        <f t="array" ref="AX216">IF(NOT(ISBLANK($C216)),AND(AW216=TRUE,LEN(AV216)&lt;21,NOT(ISNUMBER(FIND('List of Values'!$C$2:$C$20,AV216)))),"")</f>
        <v>1</v>
      </c>
      <c r="AY216" s="11">
        <v>10001</v>
      </c>
      <c r="AZ216" s="1" t="b">
        <f t="shared" si="135"/>
        <v>1</v>
      </c>
      <c r="BA216" s="10" t="b">
        <f>IF(NOT(ISBLANK($C216)),AND(AZ216=TRUE,NOT(COUNTIF('List of Values'!$R$2:$R$400,AY216)=0)),"")</f>
        <v>1</v>
      </c>
      <c r="BB216" s="20"/>
      <c r="BC216" s="1" t="b">
        <f t="shared" si="136"/>
        <v>1</v>
      </c>
      <c r="BD216" s="1" t="b" cm="1">
        <f t="array" ref="BD216">IF(NOT(ISBLANK($C216)),OR(ISBLANK(BB216),AND(NOT(ISNUMBER(FIND('List of Values'!$C$2:$C$23,BB216))),ISNUMBER(DATEVALUE(BB216)))),"")</f>
        <v>1</v>
      </c>
      <c r="BE216" s="20"/>
      <c r="BF216" s="1" t="b">
        <f t="shared" si="137"/>
        <v>1</v>
      </c>
      <c r="BG216" s="1" t="b" cm="1">
        <f t="array" ref="BG216">IF(NOT(ISBLANK($C216)),OR(ISBLANK(BE216),AND(NOT(ISNUMBER(FIND('List of Values'!$C$2:$C$23,BE216))),ISNUMBER(DATEVALUE(BE216)))),"")</f>
        <v>1</v>
      </c>
      <c r="BI216" s="1" t="b">
        <f t="shared" si="138"/>
        <v>1</v>
      </c>
      <c r="BJ216" s="1" t="b">
        <f t="shared" si="139"/>
        <v>1</v>
      </c>
      <c r="BK216" s="11" t="s">
        <v>27</v>
      </c>
      <c r="BL216" s="1" t="b">
        <f t="shared" si="140"/>
        <v>1</v>
      </c>
      <c r="BM216" s="1" t="b">
        <f>IF(NOT(ISBLANK($C216)),AND(BL216=TRUE,NOT(COUNTIF('List of Values'!$A$2:$A$20,BK216)=0)),"")</f>
        <v>1</v>
      </c>
      <c r="BN216" s="11" t="s">
        <v>186</v>
      </c>
      <c r="BO216" s="1" t="b">
        <f t="shared" si="141"/>
        <v>1</v>
      </c>
      <c r="BP216" s="1" t="b">
        <f t="shared" si="142"/>
        <v>1</v>
      </c>
      <c r="BR216" s="1" t="b">
        <f t="shared" si="113"/>
        <v>1</v>
      </c>
      <c r="BS216" s="1" t="b">
        <f>IF(NOT(ISBLANK($C216)),OR(ISBLANK(BQ216),NOT(COUNTIF('List of Values'!$K$2:$K$30,BQ216)=0)),"")</f>
        <v>1</v>
      </c>
      <c r="BU216" s="1" t="b">
        <f t="shared" si="143"/>
        <v>1</v>
      </c>
      <c r="BV216" s="1" t="b">
        <f t="shared" si="144"/>
        <v>1</v>
      </c>
      <c r="BX216" s="1" t="b">
        <f t="shared" si="145"/>
        <v>1</v>
      </c>
      <c r="BY216" s="1" t="b">
        <f t="shared" si="146"/>
        <v>1</v>
      </c>
      <c r="BZ216" t="str">
        <f>_xlfn.XLOOKUP(C216,[1]Blad1!$A:$A,[1]Blad1!$D:$D,"")</f>
        <v/>
      </c>
    </row>
    <row r="217" spans="2:78">
      <c r="B217" s="43">
        <f t="shared" si="118"/>
        <v>0</v>
      </c>
      <c r="C217" s="11">
        <v>217498</v>
      </c>
      <c r="D217" s="11" t="s">
        <v>1313</v>
      </c>
      <c r="E217" s="11" t="s">
        <v>199</v>
      </c>
      <c r="F217" s="12">
        <v>5564906716</v>
      </c>
      <c r="G217" s="1" t="b">
        <f t="shared" si="120"/>
        <v>1</v>
      </c>
      <c r="H217" s="1" t="b" cm="1">
        <f t="array" ref="H217">IF(NOT(ISBLANK($C217)),AND(G217=TRUE,LEN(F217)&lt;30,NOT(ISNUMBER(FIND('List of Values'!$C$2:$C$20,F217)))),"")</f>
        <v>1</v>
      </c>
      <c r="I217" s="11" t="s">
        <v>1314</v>
      </c>
      <c r="J217" s="1" t="b">
        <f t="shared" si="121"/>
        <v>1</v>
      </c>
      <c r="K217" s="1" t="b" cm="1">
        <f t="array" ref="K217">IF(NOT(ISBLANK($C217)),AND(J217=TRUE,LEN(I217)&lt;20,NOT(ISNUMBER(FIND('List of Values'!$C$2:$C$20,I217)))),"")</f>
        <v>1</v>
      </c>
      <c r="L217" s="11" t="s">
        <v>1315</v>
      </c>
      <c r="M217" s="1" t="b">
        <f t="shared" si="122"/>
        <v>1</v>
      </c>
      <c r="N217" s="1" t="b" cm="1">
        <f t="array" ref="N217">IF(NOT(ISBLANK($C217)),AND(M217=TRUE,LEN(L217)&lt;81,NOT(ISNUMBER(FIND('List of Values'!$C$2:$C$20,L217)))),"")</f>
        <v>1</v>
      </c>
      <c r="P217" s="1" t="b">
        <f t="shared" si="123"/>
        <v>1</v>
      </c>
      <c r="Q217" s="1" t="b" cm="1">
        <f t="array" ref="Q217">IF(NOT(ISBLANK($C217)),AND(P217=TRUE,LEN(O217)&lt;81,NOT(ISNUMBER(FIND('List of Values'!$C$2:$C$20,O217)))),"")</f>
        <v>1</v>
      </c>
      <c r="R217" s="11" t="s">
        <v>264</v>
      </c>
      <c r="S217" s="1" t="b">
        <f t="shared" si="124"/>
        <v>1</v>
      </c>
      <c r="T217" s="1" t="b" cm="1">
        <f t="array" ref="T217">IF(NOT(ISBLANK($C217)),AND(S217=TRUE,LEN(R217)&lt;61,NOT(ISNUMBER(FIND('List of Values'!$C$2:$C$23,R217)))),"")</f>
        <v>1</v>
      </c>
      <c r="V217" s="1" t="b">
        <f t="shared" si="125"/>
        <v>1</v>
      </c>
      <c r="W217" s="1" t="b" cm="1">
        <f t="array" ref="W217">IF(NOT(ISBLANK($C217)),AND(V217=TRUE,LEN(U217)&lt;61,NOT(ISNUMBER(FIND('List of Values'!$C$2:$C$23,U217)))),"")</f>
        <v>1</v>
      </c>
      <c r="X217" s="11" t="s">
        <v>1316</v>
      </c>
      <c r="Y217" s="1" t="b">
        <f t="shared" si="126"/>
        <v>1</v>
      </c>
      <c r="Z217" s="1" t="b" cm="1">
        <f t="array" ref="Z217">IF(NOT(ISBLANK($C217)),AND(Y217=TRUE,LEN(X217)&lt;81,NOT(ISNUMBER(FIND('List of Values'!$C$2:$C$23,X217)))),"")</f>
        <v>1</v>
      </c>
      <c r="AA217" s="11" t="s">
        <v>193</v>
      </c>
      <c r="AB217" s="1" t="b">
        <f t="shared" si="127"/>
        <v>1</v>
      </c>
      <c r="AC217" s="1" t="b">
        <f>IF(NOT(ISBLANK($C217)),AND(AB217=TRUE,NOT(COUNTIF('List of Values'!$B$2:$B$255,AA217)=0)),"")</f>
        <v>1</v>
      </c>
      <c r="AD217" s="11" t="s">
        <v>194</v>
      </c>
      <c r="AE217" s="1" t="b">
        <f t="shared" si="128"/>
        <v>1</v>
      </c>
      <c r="AF217" s="1" t="b">
        <f>IF(NOT(ISBLANK($C217)),AND(AE217=TRUE,NOT(COUNTIF('List of Values'!$F$2:$F$255,AD217)=0)),"")</f>
        <v>1</v>
      </c>
      <c r="AG217" s="11" t="s">
        <v>195</v>
      </c>
      <c r="AH217" s="1" t="b">
        <f t="shared" si="129"/>
        <v>1</v>
      </c>
      <c r="AI217" s="1" t="b">
        <f>IF(NOT(ISBLANK($C217)),AND(AH217=TRUE,NOT(COUNTIF('List of Values'!$N$2:$N$40,AG217)=0)),"")</f>
        <v>1</v>
      </c>
      <c r="AJ217" s="59" t="s">
        <v>196</v>
      </c>
      <c r="AK217" s="1" t="b">
        <f t="shared" si="130"/>
        <v>1</v>
      </c>
      <c r="AL217" s="1" t="b">
        <f>IF(NOT(ISBLANK($C217)),AND(AK217=TRUE,NOT(COUNTIF('List of Values'!$O$2:$O$30,AJ217)=0)),"")</f>
        <v>1</v>
      </c>
      <c r="AM217" s="11" t="s">
        <v>179</v>
      </c>
      <c r="AN217" s="1" t="b">
        <f t="shared" si="131"/>
        <v>1</v>
      </c>
      <c r="AO217" s="1" t="b">
        <f>IF(NOT(ISBLANK($C217)),AND(AN217=TRUE,NOT(COUNTIF('List of Values'!$AF$2:$AF$20,AM217)=0)),"")</f>
        <v>1</v>
      </c>
      <c r="AQ217" s="1" t="b">
        <f t="shared" si="132"/>
        <v>1</v>
      </c>
      <c r="AR217" s="1" t="b" cm="1">
        <f t="array" ref="AR217">IF(NOT(ISBLANK($C217)),AND(AQ217=TRUE,LEN(AP217)&lt;81,NOT(ISNUMBER(FIND('List of Values'!$C$2:$C$20,AP217)))),"")</f>
        <v>1</v>
      </c>
      <c r="AS217" s="11" t="str">
        <f t="shared" si="103"/>
        <v>O.I.INGMARSSON AB</v>
      </c>
      <c r="AT217" s="1" t="b">
        <f t="shared" si="133"/>
        <v>1</v>
      </c>
      <c r="AU217" s="1" t="b" cm="1">
        <f t="array" ref="AU217">IF(NOT(ISBLANK($C217)),AND(AT217=TRUE,LEN(AS217)&lt;81,NOT(ISNUMBER(FIND('List of Values'!$C$2:$C$20,AS217)))),"")</f>
        <v>1</v>
      </c>
      <c r="AV217" s="11" t="s">
        <v>1317</v>
      </c>
      <c r="AW217" s="1" t="b">
        <f t="shared" si="134"/>
        <v>1</v>
      </c>
      <c r="AX217" s="1" t="b" cm="1">
        <f t="array" ref="AX217">IF(NOT(ISBLANK($C217)),AND(AW217=TRUE,LEN(AV217)&lt;21,NOT(ISNUMBER(FIND('List of Values'!$C$2:$C$20,AV217)))),"")</f>
        <v>1</v>
      </c>
      <c r="AY217" s="11">
        <v>10001</v>
      </c>
      <c r="AZ217" s="1" t="b">
        <f t="shared" si="135"/>
        <v>1</v>
      </c>
      <c r="BA217" s="10" t="b">
        <f>IF(NOT(ISBLANK($C217)),AND(AZ217=TRUE,NOT(COUNTIF('List of Values'!$R$2:$R$400,AY217)=0)),"")</f>
        <v>1</v>
      </c>
      <c r="BB217" s="20"/>
      <c r="BC217" s="1" t="b">
        <f t="shared" si="136"/>
        <v>1</v>
      </c>
      <c r="BD217" s="1" t="b" cm="1">
        <f t="array" ref="BD217">IF(NOT(ISBLANK($C217)),OR(ISBLANK(BB217),AND(NOT(ISNUMBER(FIND('List of Values'!$C$2:$C$23,BB217))),ISNUMBER(DATEVALUE(BB217)))),"")</f>
        <v>1</v>
      </c>
      <c r="BE217" s="20"/>
      <c r="BF217" s="1" t="b">
        <f t="shared" si="137"/>
        <v>1</v>
      </c>
      <c r="BG217" s="1" t="b" cm="1">
        <f t="array" ref="BG217">IF(NOT(ISBLANK($C217)),OR(ISBLANK(BE217),AND(NOT(ISNUMBER(FIND('List of Values'!$C$2:$C$23,BE217))),ISNUMBER(DATEVALUE(BE217)))),"")</f>
        <v>1</v>
      </c>
      <c r="BI217" s="1" t="b">
        <f t="shared" si="138"/>
        <v>1</v>
      </c>
      <c r="BJ217" s="1" t="b">
        <f t="shared" si="139"/>
        <v>1</v>
      </c>
      <c r="BK217" s="11" t="s">
        <v>27</v>
      </c>
      <c r="BL217" s="1" t="b">
        <f t="shared" si="140"/>
        <v>1</v>
      </c>
      <c r="BM217" s="1" t="b">
        <f>IF(NOT(ISBLANK($C217)),AND(BL217=TRUE,NOT(COUNTIF('List of Values'!$A$2:$A$20,BK217)=0)),"")</f>
        <v>1</v>
      </c>
      <c r="BN217" s="11" t="s">
        <v>186</v>
      </c>
      <c r="BO217" s="1" t="b">
        <f t="shared" si="141"/>
        <v>1</v>
      </c>
      <c r="BP217" s="1" t="b">
        <f t="shared" si="142"/>
        <v>1</v>
      </c>
      <c r="BR217" s="1" t="b">
        <f t="shared" si="113"/>
        <v>1</v>
      </c>
      <c r="BS217" s="1" t="b">
        <f>IF(NOT(ISBLANK($C217)),OR(ISBLANK(BQ217),NOT(COUNTIF('List of Values'!$K$2:$K$30,BQ217)=0)),"")</f>
        <v>1</v>
      </c>
      <c r="BU217" s="1" t="b">
        <f t="shared" si="143"/>
        <v>1</v>
      </c>
      <c r="BV217" s="1" t="b">
        <f t="shared" si="144"/>
        <v>1</v>
      </c>
      <c r="BX217" s="1" t="b">
        <f t="shared" si="145"/>
        <v>1</v>
      </c>
      <c r="BY217" s="1" t="b">
        <f t="shared" si="146"/>
        <v>1</v>
      </c>
      <c r="BZ217" t="str">
        <f>_xlfn.XLOOKUP(C217,[1]Blad1!$A:$A,[1]Blad1!$D:$D,"")</f>
        <v/>
      </c>
    </row>
    <row r="218" spans="2:78">
      <c r="B218" s="43">
        <f t="shared" si="118"/>
        <v>0</v>
      </c>
      <c r="C218" s="11">
        <v>217255</v>
      </c>
      <c r="D218" s="11" t="s">
        <v>1318</v>
      </c>
      <c r="E218" s="11" t="s">
        <v>199</v>
      </c>
      <c r="F218" s="12">
        <v>5567753735</v>
      </c>
      <c r="G218" s="1" t="b">
        <f t="shared" si="120"/>
        <v>1</v>
      </c>
      <c r="H218" s="1" t="b" cm="1">
        <f t="array" ref="H218">IF(NOT(ISBLANK($C218)),AND(G218=TRUE,LEN(F218)&lt;30,NOT(ISNUMBER(FIND('List of Values'!$C$2:$C$20,F218)))),"")</f>
        <v>1</v>
      </c>
      <c r="I218" s="11" t="s">
        <v>1319</v>
      </c>
      <c r="J218" s="1" t="b">
        <f t="shared" si="121"/>
        <v>1</v>
      </c>
      <c r="K218" s="1" t="b" cm="1">
        <f t="array" ref="K218">IF(NOT(ISBLANK($C218)),AND(J218=TRUE,LEN(I218)&lt;20,NOT(ISNUMBER(FIND('List of Values'!$C$2:$C$20,I218)))),"")</f>
        <v>1</v>
      </c>
      <c r="L218" s="11" t="s">
        <v>1320</v>
      </c>
      <c r="M218" s="1" t="b">
        <f t="shared" si="122"/>
        <v>1</v>
      </c>
      <c r="N218" s="1" t="b" cm="1">
        <f t="array" ref="N218">IF(NOT(ISBLANK($C218)),AND(M218=TRUE,LEN(L218)&lt;81,NOT(ISNUMBER(FIND('List of Values'!$C$2:$C$20,L218)))),"")</f>
        <v>1</v>
      </c>
      <c r="P218" s="1" t="b">
        <f t="shared" si="123"/>
        <v>1</v>
      </c>
      <c r="Q218" s="1" t="b" cm="1">
        <f t="array" ref="Q218">IF(NOT(ISBLANK($C218)),AND(P218=TRUE,LEN(O218)&lt;81,NOT(ISNUMBER(FIND('List of Values'!$C$2:$C$20,O218)))),"")</f>
        <v>1</v>
      </c>
      <c r="R218" s="11" t="s">
        <v>1321</v>
      </c>
      <c r="S218" s="1" t="b">
        <f t="shared" si="124"/>
        <v>1</v>
      </c>
      <c r="T218" s="1" t="b" cm="1">
        <f t="array" ref="T218">IF(NOT(ISBLANK($C218)),AND(S218=TRUE,LEN(R218)&lt;61,NOT(ISNUMBER(FIND('List of Values'!$C$2:$C$23,R218)))),"")</f>
        <v>1</v>
      </c>
      <c r="V218" s="1" t="b">
        <f t="shared" si="125"/>
        <v>1</v>
      </c>
      <c r="W218" s="1" t="b" cm="1">
        <f t="array" ref="W218">IF(NOT(ISBLANK($C218)),AND(V218=TRUE,LEN(U218)&lt;61,NOT(ISNUMBER(FIND('List of Values'!$C$2:$C$23,U218)))),"")</f>
        <v>1</v>
      </c>
      <c r="X218" s="11" t="s">
        <v>1322</v>
      </c>
      <c r="Y218" s="1" t="b">
        <f t="shared" si="126"/>
        <v>1</v>
      </c>
      <c r="Z218" s="1" t="b" cm="1">
        <f t="array" ref="Z218">IF(NOT(ISBLANK($C218)),AND(Y218=TRUE,LEN(X218)&lt;81,NOT(ISNUMBER(FIND('List of Values'!$C$2:$C$23,X218)))),"")</f>
        <v>1</v>
      </c>
      <c r="AA218" s="11" t="s">
        <v>193</v>
      </c>
      <c r="AB218" s="1" t="b">
        <f t="shared" si="127"/>
        <v>1</v>
      </c>
      <c r="AC218" s="1" t="b">
        <f>IF(NOT(ISBLANK($C218)),AND(AB218=TRUE,NOT(COUNTIF('List of Values'!$B$2:$B$255,AA218)=0)),"")</f>
        <v>1</v>
      </c>
      <c r="AD218" s="11" t="s">
        <v>194</v>
      </c>
      <c r="AE218" s="1" t="b">
        <f t="shared" si="128"/>
        <v>1</v>
      </c>
      <c r="AF218" s="1" t="b">
        <f>IF(NOT(ISBLANK($C218)),AND(AE218=TRUE,NOT(COUNTIF('List of Values'!$F$2:$F$255,AD218)=0)),"")</f>
        <v>1</v>
      </c>
      <c r="AG218" s="11" t="s">
        <v>177</v>
      </c>
      <c r="AH218" s="1" t="b">
        <f t="shared" si="129"/>
        <v>1</v>
      </c>
      <c r="AI218" s="1" t="b">
        <f>IF(NOT(ISBLANK($C218)),AND(AH218=TRUE,NOT(COUNTIF('List of Values'!$N$2:$N$40,AG218)=0)),"")</f>
        <v>1</v>
      </c>
      <c r="AJ218" s="59" t="s">
        <v>196</v>
      </c>
      <c r="AK218" s="1" t="b">
        <f t="shared" si="130"/>
        <v>1</v>
      </c>
      <c r="AL218" s="1" t="b">
        <f>IF(NOT(ISBLANK($C218)),AND(AK218=TRUE,NOT(COUNTIF('List of Values'!$O$2:$O$30,AJ218)=0)),"")</f>
        <v>1</v>
      </c>
      <c r="AM218" s="11" t="s">
        <v>179</v>
      </c>
      <c r="AN218" s="1" t="b">
        <f t="shared" si="131"/>
        <v>1</v>
      </c>
      <c r="AO218" s="1" t="b">
        <f>IF(NOT(ISBLANK($C218)),AND(AN218=TRUE,NOT(COUNTIF('List of Values'!$AF$2:$AF$20,AM218)=0)),"")</f>
        <v>1</v>
      </c>
      <c r="AQ218" s="1" t="b">
        <f t="shared" si="132"/>
        <v>1</v>
      </c>
      <c r="AR218" s="1" t="b" cm="1">
        <f t="array" ref="AR218">IF(NOT(ISBLANK($C218)),AND(AQ218=TRUE,LEN(AP218)&lt;81,NOT(ISNUMBER(FIND('List of Values'!$C$2:$C$20,AP218)))),"")</f>
        <v>1</v>
      </c>
      <c r="AS218" s="11" t="str">
        <f t="shared" si="103"/>
        <v>EXPERTEN GROUP SERVICE SVERIGE AB</v>
      </c>
      <c r="AT218" s="1" t="b">
        <f t="shared" si="133"/>
        <v>1</v>
      </c>
      <c r="AU218" s="1" t="b" cm="1">
        <f t="array" ref="AU218">IF(NOT(ISBLANK($C218)),AND(AT218=TRUE,LEN(AS218)&lt;81,NOT(ISNUMBER(FIND('List of Values'!$C$2:$C$20,AS218)))),"")</f>
        <v>1</v>
      </c>
      <c r="AV218" s="11" t="s">
        <v>1323</v>
      </c>
      <c r="AW218" s="1" t="b">
        <f t="shared" si="134"/>
        <v>1</v>
      </c>
      <c r="AX218" s="1" t="b" cm="1">
        <f t="array" ref="AX218">IF(NOT(ISBLANK($C218)),AND(AW218=TRUE,LEN(AV218)&lt;21,NOT(ISNUMBER(FIND('List of Values'!$C$2:$C$20,AV218)))),"")</f>
        <v>1</v>
      </c>
      <c r="AY218" s="11">
        <v>10001</v>
      </c>
      <c r="AZ218" s="1" t="b">
        <f t="shared" si="135"/>
        <v>1</v>
      </c>
      <c r="BA218" s="10" t="b">
        <f>IF(NOT(ISBLANK($C218)),AND(AZ218=TRUE,NOT(COUNTIF('List of Values'!$R$2:$R$400,AY218)=0)),"")</f>
        <v>1</v>
      </c>
      <c r="BB218" s="20"/>
      <c r="BC218" s="1" t="b">
        <f t="shared" si="136"/>
        <v>1</v>
      </c>
      <c r="BD218" s="1" t="b" cm="1">
        <f t="array" ref="BD218">IF(NOT(ISBLANK($C218)),OR(ISBLANK(BB218),AND(NOT(ISNUMBER(FIND('List of Values'!$C$2:$C$23,BB218))),ISNUMBER(DATEVALUE(BB218)))),"")</f>
        <v>1</v>
      </c>
      <c r="BE218" s="20"/>
      <c r="BF218" s="1" t="b">
        <f t="shared" si="137"/>
        <v>1</v>
      </c>
      <c r="BG218" s="1" t="b" cm="1">
        <f t="array" ref="BG218">IF(NOT(ISBLANK($C218)),OR(ISBLANK(BE218),AND(NOT(ISNUMBER(FIND('List of Values'!$C$2:$C$23,BE218))),ISNUMBER(DATEVALUE(BE218)))),"")</f>
        <v>1</v>
      </c>
      <c r="BI218" s="1" t="b">
        <f t="shared" si="138"/>
        <v>1</v>
      </c>
      <c r="BJ218" s="1" t="b">
        <f t="shared" si="139"/>
        <v>1</v>
      </c>
      <c r="BK218" s="11" t="s">
        <v>27</v>
      </c>
      <c r="BL218" s="1" t="b">
        <f t="shared" si="140"/>
        <v>1</v>
      </c>
      <c r="BM218" s="1" t="b">
        <f>IF(NOT(ISBLANK($C218)),AND(BL218=TRUE,NOT(COUNTIF('List of Values'!$A$2:$A$20,BK218)=0)),"")</f>
        <v>1</v>
      </c>
      <c r="BN218" s="11" t="s">
        <v>186</v>
      </c>
      <c r="BO218" s="1" t="b">
        <f t="shared" si="141"/>
        <v>1</v>
      </c>
      <c r="BP218" s="1" t="b">
        <f t="shared" si="142"/>
        <v>1</v>
      </c>
      <c r="BR218" s="1" t="b">
        <f t="shared" si="113"/>
        <v>1</v>
      </c>
      <c r="BS218" s="1" t="b">
        <f>IF(NOT(ISBLANK($C218)),OR(ISBLANK(BQ218),NOT(COUNTIF('List of Values'!$K$2:$K$30,BQ218)=0)),"")</f>
        <v>1</v>
      </c>
      <c r="BU218" s="1" t="b">
        <f t="shared" si="143"/>
        <v>1</v>
      </c>
      <c r="BV218" s="1" t="b">
        <f t="shared" si="144"/>
        <v>1</v>
      </c>
      <c r="BX218" s="1" t="b">
        <f t="shared" si="145"/>
        <v>1</v>
      </c>
      <c r="BY218" s="1" t="b">
        <f t="shared" si="146"/>
        <v>1</v>
      </c>
      <c r="BZ218" t="str">
        <f>_xlfn.XLOOKUP(C218,[1]Blad1!$A:$A,[1]Blad1!$D:$D,"")</f>
        <v/>
      </c>
    </row>
    <row r="219" spans="2:78">
      <c r="B219" s="43">
        <f t="shared" si="118"/>
        <v>0</v>
      </c>
      <c r="C219" s="11">
        <v>217857</v>
      </c>
      <c r="D219" s="11" t="s">
        <v>1324</v>
      </c>
      <c r="E219" s="11" t="s">
        <v>199</v>
      </c>
      <c r="F219" s="12">
        <v>5562564129</v>
      </c>
      <c r="G219" s="1" t="b">
        <f t="shared" si="120"/>
        <v>1</v>
      </c>
      <c r="H219" s="1" t="b" cm="1">
        <f t="array" ref="H219">IF(NOT(ISBLANK($C219)),AND(G219=TRUE,LEN(F219)&lt;30,NOT(ISNUMBER(FIND('List of Values'!$C$2:$C$20,F219)))),"")</f>
        <v>1</v>
      </c>
      <c r="I219" s="11" t="s">
        <v>1325</v>
      </c>
      <c r="J219" s="1" t="b">
        <f t="shared" si="121"/>
        <v>1</v>
      </c>
      <c r="K219" s="1" t="b" cm="1">
        <f t="array" ref="K219">IF(NOT(ISBLANK($C219)),AND(J219=TRUE,LEN(I219)&lt;20,NOT(ISNUMBER(FIND('List of Values'!$C$2:$C$20,I219)))),"")</f>
        <v>1</v>
      </c>
      <c r="L219" s="11" t="s">
        <v>1326</v>
      </c>
      <c r="M219" s="1" t="b">
        <f t="shared" si="122"/>
        <v>1</v>
      </c>
      <c r="N219" s="1" t="b" cm="1">
        <f t="array" ref="N219">IF(NOT(ISBLANK($C219)),AND(M219=TRUE,LEN(L219)&lt;81,NOT(ISNUMBER(FIND('List of Values'!$C$2:$C$20,L219)))),"")</f>
        <v>1</v>
      </c>
      <c r="P219" s="1" t="b">
        <f t="shared" si="123"/>
        <v>1</v>
      </c>
      <c r="Q219" s="1" t="b" cm="1">
        <f t="array" ref="Q219">IF(NOT(ISBLANK($C219)),AND(P219=TRUE,LEN(O219)&lt;81,NOT(ISNUMBER(FIND('List of Values'!$C$2:$C$20,O219)))),"")</f>
        <v>1</v>
      </c>
      <c r="R219" s="11" t="s">
        <v>527</v>
      </c>
      <c r="S219" s="1" t="b">
        <f t="shared" si="124"/>
        <v>1</v>
      </c>
      <c r="T219" s="1" t="b" cm="1">
        <f t="array" ref="T219">IF(NOT(ISBLANK($C219)),AND(S219=TRUE,LEN(R219)&lt;61,NOT(ISNUMBER(FIND('List of Values'!$C$2:$C$23,R219)))),"")</f>
        <v>1</v>
      </c>
      <c r="V219" s="1" t="b">
        <f t="shared" si="125"/>
        <v>1</v>
      </c>
      <c r="W219" s="1" t="b" cm="1">
        <f t="array" ref="W219">IF(NOT(ISBLANK($C219)),AND(V219=TRUE,LEN(U219)&lt;61,NOT(ISNUMBER(FIND('List of Values'!$C$2:$C$23,U219)))),"")</f>
        <v>1</v>
      </c>
      <c r="X219" s="11" t="s">
        <v>1327</v>
      </c>
      <c r="Y219" s="1" t="b">
        <f t="shared" si="126"/>
        <v>1</v>
      </c>
      <c r="Z219" s="1" t="b" cm="1">
        <f t="array" ref="Z219">IF(NOT(ISBLANK($C219)),AND(Y219=TRUE,LEN(X219)&lt;81,NOT(ISNUMBER(FIND('List of Values'!$C$2:$C$23,X219)))),"")</f>
        <v>1</v>
      </c>
      <c r="AA219" s="11" t="s">
        <v>193</v>
      </c>
      <c r="AB219" s="1" t="b">
        <f t="shared" si="127"/>
        <v>1</v>
      </c>
      <c r="AC219" s="1" t="b">
        <f>IF(NOT(ISBLANK($C219)),AND(AB219=TRUE,NOT(COUNTIF('List of Values'!$B$2:$B$255,AA219)=0)),"")</f>
        <v>1</v>
      </c>
      <c r="AD219" s="11" t="s">
        <v>194</v>
      </c>
      <c r="AE219" s="1" t="b">
        <f t="shared" si="128"/>
        <v>1</v>
      </c>
      <c r="AF219" s="1" t="b">
        <f>IF(NOT(ISBLANK($C219)),AND(AE219=TRUE,NOT(COUNTIF('List of Values'!$F$2:$F$255,AD219)=0)),"")</f>
        <v>1</v>
      </c>
      <c r="AG219" s="11" t="s">
        <v>195</v>
      </c>
      <c r="AH219" s="1" t="b">
        <f t="shared" si="129"/>
        <v>1</v>
      </c>
      <c r="AI219" s="1" t="b">
        <f>IF(NOT(ISBLANK($C219)),AND(AH219=TRUE,NOT(COUNTIF('List of Values'!$N$2:$N$40,AG219)=0)),"")</f>
        <v>1</v>
      </c>
      <c r="AJ219" s="59" t="s">
        <v>196</v>
      </c>
      <c r="AK219" s="1" t="b">
        <f t="shared" si="130"/>
        <v>1</v>
      </c>
      <c r="AL219" s="1" t="b">
        <f>IF(NOT(ISBLANK($C219)),AND(AK219=TRUE,NOT(COUNTIF('List of Values'!$O$2:$O$30,AJ219)=0)),"")</f>
        <v>1</v>
      </c>
      <c r="AM219" s="11" t="s">
        <v>179</v>
      </c>
      <c r="AN219" s="1" t="b">
        <f t="shared" si="131"/>
        <v>1</v>
      </c>
      <c r="AO219" s="1" t="b">
        <f>IF(NOT(ISBLANK($C219)),AND(AN219=TRUE,NOT(COUNTIF('List of Values'!$AF$2:$AF$20,AM219)=0)),"")</f>
        <v>1</v>
      </c>
      <c r="AQ219" s="1" t="b">
        <f t="shared" si="132"/>
        <v>1</v>
      </c>
      <c r="AR219" s="1" t="b" cm="1">
        <f t="array" ref="AR219">IF(NOT(ISBLANK($C219)),AND(AQ219=TRUE,LEN(AP219)&lt;81,NOT(ISNUMBER(FIND('List of Values'!$C$2:$C$20,AP219)))),"")</f>
        <v>1</v>
      </c>
      <c r="AS219" s="11" t="str">
        <f t="shared" si="103"/>
        <v>SIEMENS FINANCIAL SERVICES AB</v>
      </c>
      <c r="AT219" s="1" t="b">
        <f t="shared" si="133"/>
        <v>1</v>
      </c>
      <c r="AU219" s="1" t="b" cm="1">
        <f t="array" ref="AU219">IF(NOT(ISBLANK($C219)),AND(AT219=TRUE,LEN(AS219)&lt;81,NOT(ISNUMBER(FIND('List of Values'!$C$2:$C$20,AS219)))),"")</f>
        <v>1</v>
      </c>
      <c r="AV219" s="11" t="s">
        <v>1328</v>
      </c>
      <c r="AW219" s="1" t="b">
        <f t="shared" si="134"/>
        <v>1</v>
      </c>
      <c r="AX219" s="1" t="b" cm="1">
        <f t="array" ref="AX219">IF(NOT(ISBLANK($C219)),AND(AW219=TRUE,LEN(AV219)&lt;21,NOT(ISNUMBER(FIND('List of Values'!$C$2:$C$20,AV219)))),"")</f>
        <v>1</v>
      </c>
      <c r="AY219" s="11">
        <v>10001</v>
      </c>
      <c r="AZ219" s="1" t="b">
        <f t="shared" si="135"/>
        <v>1</v>
      </c>
      <c r="BA219" s="10" t="b">
        <f>IF(NOT(ISBLANK($C219)),AND(AZ219=TRUE,NOT(COUNTIF('List of Values'!$R$2:$R$400,AY219)=0)),"")</f>
        <v>1</v>
      </c>
      <c r="BB219" s="20"/>
      <c r="BC219" s="1" t="b">
        <f t="shared" si="136"/>
        <v>1</v>
      </c>
      <c r="BD219" s="1" t="b" cm="1">
        <f t="array" ref="BD219">IF(NOT(ISBLANK($C219)),OR(ISBLANK(BB219),AND(NOT(ISNUMBER(FIND('List of Values'!$C$2:$C$23,BB219))),ISNUMBER(DATEVALUE(BB219)))),"")</f>
        <v>1</v>
      </c>
      <c r="BE219" s="20"/>
      <c r="BF219" s="1" t="b">
        <f t="shared" si="137"/>
        <v>1</v>
      </c>
      <c r="BG219" s="1" t="b" cm="1">
        <f t="array" ref="BG219">IF(NOT(ISBLANK($C219)),OR(ISBLANK(BE219),AND(NOT(ISNUMBER(FIND('List of Values'!$C$2:$C$23,BE219))),ISNUMBER(DATEVALUE(BE219)))),"")</f>
        <v>1</v>
      </c>
      <c r="BI219" s="1" t="b">
        <f t="shared" si="138"/>
        <v>1</v>
      </c>
      <c r="BJ219" s="1" t="b">
        <f t="shared" si="139"/>
        <v>1</v>
      </c>
      <c r="BK219" s="11" t="s">
        <v>27</v>
      </c>
      <c r="BL219" s="1" t="b">
        <f t="shared" si="140"/>
        <v>1</v>
      </c>
      <c r="BM219" s="1" t="b">
        <f>IF(NOT(ISBLANK($C219)),AND(BL219=TRUE,NOT(COUNTIF('List of Values'!$A$2:$A$20,BK219)=0)),"")</f>
        <v>1</v>
      </c>
      <c r="BN219" s="11" t="s">
        <v>186</v>
      </c>
      <c r="BO219" s="1" t="b">
        <f t="shared" si="141"/>
        <v>1</v>
      </c>
      <c r="BP219" s="1" t="b">
        <f t="shared" si="142"/>
        <v>1</v>
      </c>
      <c r="BR219" s="1" t="b">
        <f t="shared" si="113"/>
        <v>1</v>
      </c>
      <c r="BS219" s="1" t="b">
        <f>IF(NOT(ISBLANK($C219)),OR(ISBLANK(BQ219),NOT(COUNTIF('List of Values'!$K$2:$K$30,BQ219)=0)),"")</f>
        <v>1</v>
      </c>
      <c r="BU219" s="1" t="b">
        <f t="shared" si="143"/>
        <v>1</v>
      </c>
      <c r="BV219" s="1" t="b">
        <f t="shared" si="144"/>
        <v>1</v>
      </c>
      <c r="BX219" s="1" t="b">
        <f t="shared" si="145"/>
        <v>1</v>
      </c>
      <c r="BY219" s="1" t="b">
        <f t="shared" si="146"/>
        <v>1</v>
      </c>
      <c r="BZ219" t="str">
        <f>_xlfn.XLOOKUP(C219,[1]Blad1!$A:$A,[1]Blad1!$D:$D,"")</f>
        <v/>
      </c>
    </row>
    <row r="220" spans="2:78">
      <c r="B220" s="43">
        <f t="shared" si="118"/>
        <v>0</v>
      </c>
      <c r="C220" s="11">
        <v>217176</v>
      </c>
      <c r="D220" s="11" t="s">
        <v>1329</v>
      </c>
      <c r="E220" s="11" t="s">
        <v>199</v>
      </c>
      <c r="F220" s="12">
        <v>5562015585</v>
      </c>
      <c r="G220" s="1" t="b">
        <f t="shared" si="120"/>
        <v>1</v>
      </c>
      <c r="H220" s="1" t="b" cm="1">
        <f t="array" ref="H220">IF(NOT(ISBLANK($C220)),AND(G220=TRUE,LEN(F220)&lt;30,NOT(ISNUMBER(FIND('List of Values'!$C$2:$C$20,F220)))),"")</f>
        <v>1</v>
      </c>
      <c r="I220" s="11" t="s">
        <v>1330</v>
      </c>
      <c r="J220" s="1" t="b">
        <f t="shared" si="121"/>
        <v>1</v>
      </c>
      <c r="K220" s="1" t="b" cm="1">
        <f t="array" ref="K220">IF(NOT(ISBLANK($C220)),AND(J220=TRUE,LEN(I220)&lt;20,NOT(ISNUMBER(FIND('List of Values'!$C$2:$C$20,I220)))),"")</f>
        <v>1</v>
      </c>
      <c r="L220" s="11" t="s">
        <v>481</v>
      </c>
      <c r="M220" s="1" t="b">
        <f t="shared" si="122"/>
        <v>1</v>
      </c>
      <c r="N220" s="1" t="b" cm="1">
        <f t="array" ref="N220">IF(NOT(ISBLANK($C220)),AND(M220=TRUE,LEN(L220)&lt;81,NOT(ISNUMBER(FIND('List of Values'!$C$2:$C$20,L220)))),"")</f>
        <v>1</v>
      </c>
      <c r="P220" s="1" t="b">
        <f t="shared" si="123"/>
        <v>1</v>
      </c>
      <c r="Q220" s="1" t="b" cm="1">
        <f t="array" ref="Q220">IF(NOT(ISBLANK($C220)),AND(P220=TRUE,LEN(O220)&lt;81,NOT(ISNUMBER(FIND('List of Values'!$C$2:$C$20,O220)))),"")</f>
        <v>1</v>
      </c>
      <c r="R220" s="11" t="s">
        <v>1331</v>
      </c>
      <c r="S220" s="1" t="b">
        <f t="shared" si="124"/>
        <v>1</v>
      </c>
      <c r="T220" s="1" t="b" cm="1">
        <f t="array" ref="T220">IF(NOT(ISBLANK($C220)),AND(S220=TRUE,LEN(R220)&lt;61,NOT(ISNUMBER(FIND('List of Values'!$C$2:$C$23,R220)))),"")</f>
        <v>1</v>
      </c>
      <c r="V220" s="1" t="b">
        <f t="shared" si="125"/>
        <v>1</v>
      </c>
      <c r="W220" s="1" t="b" cm="1">
        <f t="array" ref="W220">IF(NOT(ISBLANK($C220)),AND(V220=TRUE,LEN(U220)&lt;61,NOT(ISNUMBER(FIND('List of Values'!$C$2:$C$23,U220)))),"")</f>
        <v>1</v>
      </c>
      <c r="X220" s="11" t="s">
        <v>1332</v>
      </c>
      <c r="Y220" s="1" t="b">
        <f t="shared" si="126"/>
        <v>1</v>
      </c>
      <c r="Z220" s="1" t="b" cm="1">
        <f t="array" ref="Z220">IF(NOT(ISBLANK($C220)),AND(Y220=TRUE,LEN(X220)&lt;81,NOT(ISNUMBER(FIND('List of Values'!$C$2:$C$23,X220)))),"")</f>
        <v>1</v>
      </c>
      <c r="AA220" s="11" t="s">
        <v>193</v>
      </c>
      <c r="AB220" s="1" t="b">
        <f t="shared" si="127"/>
        <v>1</v>
      </c>
      <c r="AC220" s="1" t="b">
        <f>IF(NOT(ISBLANK($C220)),AND(AB220=TRUE,NOT(COUNTIF('List of Values'!$B$2:$B$255,AA220)=0)),"")</f>
        <v>1</v>
      </c>
      <c r="AD220" s="11" t="s">
        <v>194</v>
      </c>
      <c r="AE220" s="1" t="b">
        <f t="shared" si="128"/>
        <v>1</v>
      </c>
      <c r="AF220" s="1" t="b">
        <f>IF(NOT(ISBLANK($C220)),AND(AE220=TRUE,NOT(COUNTIF('List of Values'!$F$2:$F$255,AD220)=0)),"")</f>
        <v>1</v>
      </c>
      <c r="AG220" s="11" t="s">
        <v>195</v>
      </c>
      <c r="AH220" s="1" t="b">
        <f t="shared" si="129"/>
        <v>1</v>
      </c>
      <c r="AI220" s="1" t="b">
        <f>IF(NOT(ISBLANK($C220)),AND(AH220=TRUE,NOT(COUNTIF('List of Values'!$N$2:$N$40,AG220)=0)),"")</f>
        <v>1</v>
      </c>
      <c r="AJ220" s="59" t="s">
        <v>196</v>
      </c>
      <c r="AK220" s="1" t="b">
        <f t="shared" si="130"/>
        <v>1</v>
      </c>
      <c r="AL220" s="1" t="b">
        <f>IF(NOT(ISBLANK($C220)),AND(AK220=TRUE,NOT(COUNTIF('List of Values'!$O$2:$O$30,AJ220)=0)),"")</f>
        <v>1</v>
      </c>
      <c r="AM220" s="11" t="s">
        <v>179</v>
      </c>
      <c r="AN220" s="1" t="b">
        <f t="shared" si="131"/>
        <v>1</v>
      </c>
      <c r="AO220" s="1" t="b">
        <f>IF(NOT(ISBLANK($C220)),AND(AN220=TRUE,NOT(COUNTIF('List of Values'!$AF$2:$AF$20,AM220)=0)),"")</f>
        <v>1</v>
      </c>
      <c r="AQ220" s="1" t="b">
        <f t="shared" si="132"/>
        <v>1</v>
      </c>
      <c r="AR220" s="1" t="b" cm="1">
        <f t="array" ref="AR220">IF(NOT(ISBLANK($C220)),AND(AQ220=TRUE,LEN(AP220)&lt;81,NOT(ISNUMBER(FIND('List of Values'!$C$2:$C$20,AP220)))),"")</f>
        <v>1</v>
      </c>
      <c r="AS220" s="11" t="str">
        <f t="shared" si="103"/>
        <v>BY WIND AB</v>
      </c>
      <c r="AT220" s="1" t="b">
        <f t="shared" si="133"/>
        <v>1</v>
      </c>
      <c r="AU220" s="1" t="b" cm="1">
        <f t="array" ref="AU220">IF(NOT(ISBLANK($C220)),AND(AT220=TRUE,LEN(AS220)&lt;81,NOT(ISNUMBER(FIND('List of Values'!$C$2:$C$20,AS220)))),"")</f>
        <v>1</v>
      </c>
      <c r="AV220" s="11" t="s">
        <v>1333</v>
      </c>
      <c r="AW220" s="1" t="b">
        <f t="shared" si="134"/>
        <v>1</v>
      </c>
      <c r="AX220" s="1" t="b" cm="1">
        <f t="array" ref="AX220">IF(NOT(ISBLANK($C220)),AND(AW220=TRUE,LEN(AV220)&lt;21,NOT(ISNUMBER(FIND('List of Values'!$C$2:$C$20,AV220)))),"")</f>
        <v>1</v>
      </c>
      <c r="AY220" s="11">
        <v>10001</v>
      </c>
      <c r="AZ220" s="1" t="b">
        <f t="shared" si="135"/>
        <v>1</v>
      </c>
      <c r="BA220" s="10" t="b">
        <f>IF(NOT(ISBLANK($C220)),AND(AZ220=TRUE,NOT(COUNTIF('List of Values'!$R$2:$R$400,AY220)=0)),"")</f>
        <v>1</v>
      </c>
      <c r="BB220" s="20"/>
      <c r="BC220" s="1" t="b">
        <f t="shared" si="136"/>
        <v>1</v>
      </c>
      <c r="BD220" s="1" t="b" cm="1">
        <f t="array" ref="BD220">IF(NOT(ISBLANK($C220)),OR(ISBLANK(BB220),AND(NOT(ISNUMBER(FIND('List of Values'!$C$2:$C$23,BB220))),ISNUMBER(DATEVALUE(BB220)))),"")</f>
        <v>1</v>
      </c>
      <c r="BE220" s="20"/>
      <c r="BF220" s="1" t="b">
        <f t="shared" si="137"/>
        <v>1</v>
      </c>
      <c r="BG220" s="1" t="b" cm="1">
        <f t="array" ref="BG220">IF(NOT(ISBLANK($C220)),OR(ISBLANK(BE220),AND(NOT(ISNUMBER(FIND('List of Values'!$C$2:$C$23,BE220))),ISNUMBER(DATEVALUE(BE220)))),"")</f>
        <v>1</v>
      </c>
      <c r="BI220" s="1" t="b">
        <f t="shared" si="138"/>
        <v>1</v>
      </c>
      <c r="BJ220" s="1" t="b">
        <f t="shared" si="139"/>
        <v>1</v>
      </c>
      <c r="BK220" s="11" t="s">
        <v>27</v>
      </c>
      <c r="BL220" s="1" t="b">
        <f t="shared" si="140"/>
        <v>1</v>
      </c>
      <c r="BM220" s="1" t="b">
        <f>IF(NOT(ISBLANK($C220)),AND(BL220=TRUE,NOT(COUNTIF('List of Values'!$A$2:$A$20,BK220)=0)),"")</f>
        <v>1</v>
      </c>
      <c r="BN220" s="11" t="s">
        <v>186</v>
      </c>
      <c r="BO220" s="1" t="b">
        <f t="shared" si="141"/>
        <v>1</v>
      </c>
      <c r="BP220" s="1" t="b">
        <f t="shared" si="142"/>
        <v>1</v>
      </c>
      <c r="BR220" s="1" t="b">
        <f t="shared" si="113"/>
        <v>1</v>
      </c>
      <c r="BS220" s="1" t="b">
        <f>IF(NOT(ISBLANK($C220)),OR(ISBLANK(BQ220),NOT(COUNTIF('List of Values'!$K$2:$K$30,BQ220)=0)),"")</f>
        <v>1</v>
      </c>
      <c r="BU220" s="1" t="b">
        <f t="shared" si="143"/>
        <v>1</v>
      </c>
      <c r="BV220" s="1" t="b">
        <f t="shared" si="144"/>
        <v>1</v>
      </c>
      <c r="BX220" s="1" t="b">
        <f t="shared" si="145"/>
        <v>1</v>
      </c>
      <c r="BY220" s="1" t="b">
        <f t="shared" si="146"/>
        <v>1</v>
      </c>
      <c r="BZ220" t="str">
        <f>_xlfn.XLOOKUP(C220,[1]Blad1!$A:$A,[1]Blad1!$D:$D,"")</f>
        <v/>
      </c>
    </row>
    <row r="221" spans="2:78">
      <c r="B221" s="43">
        <f t="shared" si="118"/>
        <v>0</v>
      </c>
      <c r="C221" s="11">
        <v>216897</v>
      </c>
      <c r="D221" s="11" t="s">
        <v>1334</v>
      </c>
      <c r="E221" s="11" t="s">
        <v>199</v>
      </c>
      <c r="F221" s="12">
        <v>5590728837</v>
      </c>
      <c r="G221" s="1" t="b">
        <f t="shared" si="120"/>
        <v>1</v>
      </c>
      <c r="H221" s="1" t="b" cm="1">
        <f t="array" ref="H221">IF(NOT(ISBLANK($C221)),AND(G221=TRUE,LEN(F221)&lt;30,NOT(ISNUMBER(FIND('List of Values'!$C$2:$C$20,F221)))),"")</f>
        <v>1</v>
      </c>
      <c r="I221" s="11" t="s">
        <v>1335</v>
      </c>
      <c r="J221" s="1" t="b">
        <f t="shared" si="121"/>
        <v>1</v>
      </c>
      <c r="K221" s="1" t="b" cm="1">
        <f t="array" ref="K221">IF(NOT(ISBLANK($C221)),AND(J221=TRUE,LEN(I221)&lt;20,NOT(ISNUMBER(FIND('List of Values'!$C$2:$C$20,I221)))),"")</f>
        <v>1</v>
      </c>
      <c r="L221" s="11" t="s">
        <v>1336</v>
      </c>
      <c r="M221" s="1" t="b">
        <f t="shared" si="122"/>
        <v>1</v>
      </c>
      <c r="N221" s="1" t="b" cm="1">
        <f t="array" ref="N221">IF(NOT(ISBLANK($C221)),AND(M221=TRUE,LEN(L221)&lt;81,NOT(ISNUMBER(FIND('List of Values'!$C$2:$C$20,L221)))),"")</f>
        <v>1</v>
      </c>
      <c r="P221" s="1" t="b">
        <f t="shared" si="123"/>
        <v>1</v>
      </c>
      <c r="Q221" s="1" t="b" cm="1">
        <f t="array" ref="Q221">IF(NOT(ISBLANK($C221)),AND(P221=TRUE,LEN(O221)&lt;81,NOT(ISNUMBER(FIND('List of Values'!$C$2:$C$20,O221)))),"")</f>
        <v>1</v>
      </c>
      <c r="R221" s="11" t="s">
        <v>673</v>
      </c>
      <c r="S221" s="1" t="b">
        <f t="shared" si="124"/>
        <v>1</v>
      </c>
      <c r="T221" s="1" t="b" cm="1">
        <f t="array" ref="T221">IF(NOT(ISBLANK($C221)),AND(S221=TRUE,LEN(R221)&lt;61,NOT(ISNUMBER(FIND('List of Values'!$C$2:$C$23,R221)))),"")</f>
        <v>1</v>
      </c>
      <c r="V221" s="1" t="b">
        <f t="shared" si="125"/>
        <v>1</v>
      </c>
      <c r="W221" s="1" t="b" cm="1">
        <f t="array" ref="W221">IF(NOT(ISBLANK($C221)),AND(V221=TRUE,LEN(U221)&lt;61,NOT(ISNUMBER(FIND('List of Values'!$C$2:$C$23,U221)))),"")</f>
        <v>1</v>
      </c>
      <c r="X221" s="11" t="s">
        <v>1337</v>
      </c>
      <c r="Y221" s="1" t="b">
        <f t="shared" si="126"/>
        <v>1</v>
      </c>
      <c r="Z221" s="1" t="b" cm="1">
        <f t="array" ref="Z221">IF(NOT(ISBLANK($C221)),AND(Y221=TRUE,LEN(X221)&lt;81,NOT(ISNUMBER(FIND('List of Values'!$C$2:$C$23,X221)))),"")</f>
        <v>1</v>
      </c>
      <c r="AA221" s="11" t="s">
        <v>193</v>
      </c>
      <c r="AB221" s="1" t="b">
        <f t="shared" si="127"/>
        <v>1</v>
      </c>
      <c r="AC221" s="1" t="b">
        <f>IF(NOT(ISBLANK($C221)),AND(AB221=TRUE,NOT(COUNTIF('List of Values'!$B$2:$B$255,AA221)=0)),"")</f>
        <v>1</v>
      </c>
      <c r="AD221" s="11" t="s">
        <v>194</v>
      </c>
      <c r="AE221" s="1" t="b">
        <f t="shared" si="128"/>
        <v>1</v>
      </c>
      <c r="AF221" s="1" t="b">
        <f>IF(NOT(ISBLANK($C221)),AND(AE221=TRUE,NOT(COUNTIF('List of Values'!$F$2:$F$255,AD221)=0)),"")</f>
        <v>1</v>
      </c>
      <c r="AG221" s="11" t="s">
        <v>195</v>
      </c>
      <c r="AH221" s="1" t="b">
        <f t="shared" si="129"/>
        <v>1</v>
      </c>
      <c r="AI221" s="1" t="b">
        <f>IF(NOT(ISBLANK($C221)),AND(AH221=TRUE,NOT(COUNTIF('List of Values'!$N$2:$N$40,AG221)=0)),"")</f>
        <v>1</v>
      </c>
      <c r="AJ221" s="59" t="s">
        <v>196</v>
      </c>
      <c r="AK221" s="1" t="b">
        <f t="shared" si="130"/>
        <v>1</v>
      </c>
      <c r="AL221" s="1" t="b">
        <f>IF(NOT(ISBLANK($C221)),AND(AK221=TRUE,NOT(COUNTIF('List of Values'!$O$2:$O$30,AJ221)=0)),"")</f>
        <v>1</v>
      </c>
      <c r="AM221" s="11" t="s">
        <v>179</v>
      </c>
      <c r="AN221" s="1" t="b">
        <f t="shared" si="131"/>
        <v>1</v>
      </c>
      <c r="AO221" s="1" t="b">
        <f>IF(NOT(ISBLANK($C221)),AND(AN221=TRUE,NOT(COUNTIF('List of Values'!$AF$2:$AF$20,AM221)=0)),"")</f>
        <v>1</v>
      </c>
      <c r="AQ221" s="1" t="b">
        <f t="shared" si="132"/>
        <v>1</v>
      </c>
      <c r="AR221" s="1" t="b" cm="1">
        <f t="array" ref="AR221">IF(NOT(ISBLANK($C221)),AND(AQ221=TRUE,LEN(AP221)&lt;81,NOT(ISNUMBER(FIND('List of Values'!$C$2:$C$20,AP221)))),"")</f>
        <v>1</v>
      </c>
      <c r="AS221" s="11" t="str">
        <f t="shared" si="103"/>
        <v>SUBMIT AB</v>
      </c>
      <c r="AT221" s="1" t="b">
        <f t="shared" si="133"/>
        <v>1</v>
      </c>
      <c r="AU221" s="1" t="b" cm="1">
        <f t="array" ref="AU221">IF(NOT(ISBLANK($C221)),AND(AT221=TRUE,LEN(AS221)&lt;81,NOT(ISNUMBER(FIND('List of Values'!$C$2:$C$20,AS221)))),"")</f>
        <v>1</v>
      </c>
      <c r="AV221" s="11" t="s">
        <v>1338</v>
      </c>
      <c r="AW221" s="1" t="b">
        <f t="shared" si="134"/>
        <v>1</v>
      </c>
      <c r="AX221" s="1" t="b" cm="1">
        <f t="array" ref="AX221">IF(NOT(ISBLANK($C221)),AND(AW221=TRUE,LEN(AV221)&lt;21,NOT(ISNUMBER(FIND('List of Values'!$C$2:$C$20,AV221)))),"")</f>
        <v>1</v>
      </c>
      <c r="AY221" s="11">
        <v>10001</v>
      </c>
      <c r="AZ221" s="1" t="b">
        <f t="shared" si="135"/>
        <v>1</v>
      </c>
      <c r="BA221" s="10" t="b">
        <f>IF(NOT(ISBLANK($C221)),AND(AZ221=TRUE,NOT(COUNTIF('List of Values'!$R$2:$R$400,AY221)=0)),"")</f>
        <v>1</v>
      </c>
      <c r="BB221" s="20"/>
      <c r="BC221" s="1" t="b">
        <f t="shared" si="136"/>
        <v>1</v>
      </c>
      <c r="BD221" s="1" t="b" cm="1">
        <f t="array" ref="BD221">IF(NOT(ISBLANK($C221)),OR(ISBLANK(BB221),AND(NOT(ISNUMBER(FIND('List of Values'!$C$2:$C$23,BB221))),ISNUMBER(DATEVALUE(BB221)))),"")</f>
        <v>1</v>
      </c>
      <c r="BE221" s="20"/>
      <c r="BF221" s="1" t="b">
        <f t="shared" si="137"/>
        <v>1</v>
      </c>
      <c r="BG221" s="1" t="b" cm="1">
        <f t="array" ref="BG221">IF(NOT(ISBLANK($C221)),OR(ISBLANK(BE221),AND(NOT(ISNUMBER(FIND('List of Values'!$C$2:$C$23,BE221))),ISNUMBER(DATEVALUE(BE221)))),"")</f>
        <v>1</v>
      </c>
      <c r="BI221" s="1" t="b">
        <f t="shared" si="138"/>
        <v>1</v>
      </c>
      <c r="BJ221" s="1" t="b">
        <f t="shared" si="139"/>
        <v>1</v>
      </c>
      <c r="BK221" s="11" t="s">
        <v>27</v>
      </c>
      <c r="BL221" s="1" t="b">
        <f t="shared" si="140"/>
        <v>1</v>
      </c>
      <c r="BM221" s="1" t="b">
        <f>IF(NOT(ISBLANK($C221)),AND(BL221=TRUE,NOT(COUNTIF('List of Values'!$A$2:$A$20,BK221)=0)),"")</f>
        <v>1</v>
      </c>
      <c r="BN221" s="11" t="s">
        <v>186</v>
      </c>
      <c r="BO221" s="1" t="b">
        <f t="shared" si="141"/>
        <v>1</v>
      </c>
      <c r="BP221" s="1" t="b">
        <f t="shared" si="142"/>
        <v>1</v>
      </c>
      <c r="BR221" s="1" t="b">
        <f t="shared" si="113"/>
        <v>1</v>
      </c>
      <c r="BS221" s="1" t="b">
        <f>IF(NOT(ISBLANK($C221)),OR(ISBLANK(BQ221),NOT(COUNTIF('List of Values'!$K$2:$K$30,BQ221)=0)),"")</f>
        <v>1</v>
      </c>
      <c r="BU221" s="1" t="b">
        <f t="shared" si="143"/>
        <v>1</v>
      </c>
      <c r="BV221" s="1" t="b">
        <f t="shared" si="144"/>
        <v>1</v>
      </c>
      <c r="BX221" s="1" t="b">
        <f t="shared" si="145"/>
        <v>1</v>
      </c>
      <c r="BY221" s="1" t="b">
        <f t="shared" si="146"/>
        <v>1</v>
      </c>
      <c r="BZ221" t="str">
        <f>_xlfn.XLOOKUP(C221,[1]Blad1!$A:$A,[1]Blad1!$D:$D,"")</f>
        <v/>
      </c>
    </row>
    <row r="222" spans="2:78">
      <c r="B222" s="43">
        <f t="shared" si="118"/>
        <v>0</v>
      </c>
      <c r="C222" s="11">
        <v>213430</v>
      </c>
      <c r="D222" s="11" t="s">
        <v>1339</v>
      </c>
      <c r="E222" s="11" t="s">
        <v>199</v>
      </c>
      <c r="F222" s="12">
        <v>5560676891</v>
      </c>
      <c r="G222" s="1" t="b">
        <f t="shared" si="120"/>
        <v>1</v>
      </c>
      <c r="H222" s="1" t="b" cm="1">
        <f t="array" ref="H222">IF(NOT(ISBLANK($C222)),AND(G222=TRUE,LEN(F222)&lt;30,NOT(ISNUMBER(FIND('List of Values'!$C$2:$C$20,F222)))),"")</f>
        <v>1</v>
      </c>
      <c r="I222" s="11" t="s">
        <v>1340</v>
      </c>
      <c r="J222" s="1" t="b">
        <f t="shared" si="121"/>
        <v>1</v>
      </c>
      <c r="K222" s="1" t="b" cm="1">
        <f t="array" ref="K222">IF(NOT(ISBLANK($C222)),AND(J222=TRUE,LEN(I222)&lt;20,NOT(ISNUMBER(FIND('List of Values'!$C$2:$C$20,I222)))),"")</f>
        <v>1</v>
      </c>
      <c r="L222" s="11" t="s">
        <v>1341</v>
      </c>
      <c r="M222" s="1" t="b">
        <f t="shared" si="122"/>
        <v>1</v>
      </c>
      <c r="N222" s="1" t="b" cm="1">
        <f t="array" ref="N222">IF(NOT(ISBLANK($C222)),AND(M222=TRUE,LEN(L222)&lt;81,NOT(ISNUMBER(FIND('List of Values'!$C$2:$C$20,L222)))),"")</f>
        <v>1</v>
      </c>
      <c r="P222" s="1" t="b">
        <f t="shared" si="123"/>
        <v>1</v>
      </c>
      <c r="Q222" s="1" t="b" cm="1">
        <f t="array" ref="Q222">IF(NOT(ISBLANK($C222)),AND(P222=TRUE,LEN(O222)&lt;81,NOT(ISNUMBER(FIND('List of Values'!$C$2:$C$20,O222)))),"")</f>
        <v>1</v>
      </c>
      <c r="R222" s="11" t="s">
        <v>202</v>
      </c>
      <c r="S222" s="1" t="b">
        <f t="shared" si="124"/>
        <v>1</v>
      </c>
      <c r="T222" s="1" t="b" cm="1">
        <f t="array" ref="T222">IF(NOT(ISBLANK($C222)),AND(S222=TRUE,LEN(R222)&lt;61,NOT(ISNUMBER(FIND('List of Values'!$C$2:$C$23,R222)))),"")</f>
        <v>1</v>
      </c>
      <c r="V222" s="1" t="b">
        <f t="shared" si="125"/>
        <v>1</v>
      </c>
      <c r="W222" s="1" t="b" cm="1">
        <f t="array" ref="W222">IF(NOT(ISBLANK($C222)),AND(V222=TRUE,LEN(U222)&lt;61,NOT(ISNUMBER(FIND('List of Values'!$C$2:$C$23,U222)))),"")</f>
        <v>1</v>
      </c>
      <c r="X222" s="11" t="s">
        <v>1342</v>
      </c>
      <c r="Y222" s="1" t="b">
        <f t="shared" si="126"/>
        <v>1</v>
      </c>
      <c r="Z222" s="1" t="b" cm="1">
        <f t="array" ref="Z222">IF(NOT(ISBLANK($C222)),AND(Y222=TRUE,LEN(X222)&lt;81,NOT(ISNUMBER(FIND('List of Values'!$C$2:$C$23,X222)))),"")</f>
        <v>1</v>
      </c>
      <c r="AA222" s="11" t="s">
        <v>193</v>
      </c>
      <c r="AB222" s="1" t="b">
        <f t="shared" si="127"/>
        <v>1</v>
      </c>
      <c r="AC222" s="1" t="b">
        <f>IF(NOT(ISBLANK($C222)),AND(AB222=TRUE,NOT(COUNTIF('List of Values'!$B$2:$B$255,AA222)=0)),"")</f>
        <v>1</v>
      </c>
      <c r="AD222" s="11" t="s">
        <v>194</v>
      </c>
      <c r="AE222" s="1" t="b">
        <f t="shared" si="128"/>
        <v>1</v>
      </c>
      <c r="AF222" s="1" t="b">
        <f>IF(NOT(ISBLANK($C222)),AND(AE222=TRUE,NOT(COUNTIF('List of Values'!$F$2:$F$255,AD222)=0)),"")</f>
        <v>1</v>
      </c>
      <c r="AG222" s="11" t="s">
        <v>653</v>
      </c>
      <c r="AH222" s="1" t="b">
        <f t="shared" si="129"/>
        <v>1</v>
      </c>
      <c r="AI222" s="1" t="b">
        <f>IF(NOT(ISBLANK($C222)),AND(AH222=TRUE,NOT(COUNTIF('List of Values'!$N$2:$N$40,AG222)=0)),"")</f>
        <v>1</v>
      </c>
      <c r="AJ222" s="59" t="s">
        <v>196</v>
      </c>
      <c r="AK222" s="1" t="b">
        <f t="shared" si="130"/>
        <v>1</v>
      </c>
      <c r="AL222" s="1" t="b">
        <f>IF(NOT(ISBLANK($C222)),AND(AK222=TRUE,NOT(COUNTIF('List of Values'!$O$2:$O$30,AJ222)=0)),"")</f>
        <v>1</v>
      </c>
      <c r="AM222" s="11" t="s">
        <v>179</v>
      </c>
      <c r="AN222" s="1" t="b">
        <f t="shared" si="131"/>
        <v>1</v>
      </c>
      <c r="AO222" s="1" t="b">
        <f>IF(NOT(ISBLANK($C222)),AND(AN222=TRUE,NOT(COUNTIF('List of Values'!$AF$2:$AF$20,AM222)=0)),"")</f>
        <v>1</v>
      </c>
      <c r="AQ222" s="1" t="b">
        <f t="shared" si="132"/>
        <v>1</v>
      </c>
      <c r="AR222" s="1" t="b" cm="1">
        <f t="array" ref="AR222">IF(NOT(ISBLANK($C222)),AND(AQ222=TRUE,LEN(AP222)&lt;81,NOT(ISNUMBER(FIND('List of Values'!$C$2:$C$20,AP222)))),"")</f>
        <v>1</v>
      </c>
      <c r="AS222" s="11" t="str">
        <f t="shared" si="103"/>
        <v>LISA ELMQVIST FISKAFFÄR AB</v>
      </c>
      <c r="AT222" s="1" t="b">
        <f t="shared" si="133"/>
        <v>1</v>
      </c>
      <c r="AU222" s="1" t="b" cm="1">
        <f t="array" ref="AU222">IF(NOT(ISBLANK($C222)),AND(AT222=TRUE,LEN(AS222)&lt;81,NOT(ISNUMBER(FIND('List of Values'!$C$2:$C$20,AS222)))),"")</f>
        <v>1</v>
      </c>
      <c r="AV222" s="11" t="s">
        <v>1343</v>
      </c>
      <c r="AW222" s="1" t="b">
        <f t="shared" si="134"/>
        <v>1</v>
      </c>
      <c r="AX222" s="1" t="b" cm="1">
        <f t="array" ref="AX222">IF(NOT(ISBLANK($C222)),AND(AW222=TRUE,LEN(AV222)&lt;21,NOT(ISNUMBER(FIND('List of Values'!$C$2:$C$20,AV222)))),"")</f>
        <v>1</v>
      </c>
      <c r="AY222" s="11">
        <v>10001</v>
      </c>
      <c r="AZ222" s="1" t="b">
        <f t="shared" si="135"/>
        <v>1</v>
      </c>
      <c r="BA222" s="10" t="b">
        <f>IF(NOT(ISBLANK($C222)),AND(AZ222=TRUE,NOT(COUNTIF('List of Values'!$R$2:$R$400,AY222)=0)),"")</f>
        <v>1</v>
      </c>
      <c r="BB222" s="20"/>
      <c r="BC222" s="1" t="b">
        <f t="shared" si="136"/>
        <v>1</v>
      </c>
      <c r="BD222" s="1" t="b" cm="1">
        <f t="array" ref="BD222">IF(NOT(ISBLANK($C222)),OR(ISBLANK(BB222),AND(NOT(ISNUMBER(FIND('List of Values'!$C$2:$C$23,BB222))),ISNUMBER(DATEVALUE(BB222)))),"")</f>
        <v>1</v>
      </c>
      <c r="BE222" s="20"/>
      <c r="BF222" s="1" t="b">
        <f t="shared" si="137"/>
        <v>1</v>
      </c>
      <c r="BG222" s="1" t="b" cm="1">
        <f t="array" ref="BG222">IF(NOT(ISBLANK($C222)),OR(ISBLANK(BE222),AND(NOT(ISNUMBER(FIND('List of Values'!$C$2:$C$23,BE222))),ISNUMBER(DATEVALUE(BE222)))),"")</f>
        <v>1</v>
      </c>
      <c r="BI222" s="1" t="b">
        <f t="shared" si="138"/>
        <v>1</v>
      </c>
      <c r="BJ222" s="1" t="b">
        <f t="shared" si="139"/>
        <v>1</v>
      </c>
      <c r="BK222" s="11" t="s">
        <v>27</v>
      </c>
      <c r="BL222" s="1" t="b">
        <f t="shared" si="140"/>
        <v>1</v>
      </c>
      <c r="BM222" s="1" t="b">
        <f>IF(NOT(ISBLANK($C222)),AND(BL222=TRUE,NOT(COUNTIF('List of Values'!$A$2:$A$20,BK222)=0)),"")</f>
        <v>1</v>
      </c>
      <c r="BN222" s="11" t="s">
        <v>186</v>
      </c>
      <c r="BO222" s="1" t="b">
        <f t="shared" si="141"/>
        <v>1</v>
      </c>
      <c r="BP222" s="1" t="b">
        <f t="shared" si="142"/>
        <v>1</v>
      </c>
      <c r="BR222" s="1" t="b">
        <f t="shared" si="113"/>
        <v>1</v>
      </c>
      <c r="BS222" s="1" t="b">
        <f>IF(NOT(ISBLANK($C222)),OR(ISBLANK(BQ222),NOT(COUNTIF('List of Values'!$K$2:$K$30,BQ222)=0)),"")</f>
        <v>1</v>
      </c>
      <c r="BU222" s="1" t="b">
        <f t="shared" si="143"/>
        <v>1</v>
      </c>
      <c r="BV222" s="1" t="b">
        <f t="shared" si="144"/>
        <v>1</v>
      </c>
      <c r="BX222" s="1" t="b">
        <f t="shared" si="145"/>
        <v>1</v>
      </c>
      <c r="BY222" s="1" t="b">
        <f t="shared" si="146"/>
        <v>1</v>
      </c>
      <c r="BZ222" t="str">
        <f>_xlfn.XLOOKUP(C222,[1]Blad1!$A:$A,[1]Blad1!$D:$D,"")</f>
        <v/>
      </c>
    </row>
    <row r="223" spans="2:78">
      <c r="B223" s="43">
        <f t="shared" si="118"/>
        <v>0</v>
      </c>
      <c r="C223" s="11">
        <v>213450</v>
      </c>
      <c r="D223" s="11" t="s">
        <v>1344</v>
      </c>
      <c r="E223" s="11" t="s">
        <v>199</v>
      </c>
      <c r="F223" s="12">
        <v>5565588224</v>
      </c>
      <c r="G223" s="1" t="b">
        <f t="shared" si="120"/>
        <v>1</v>
      </c>
      <c r="H223" s="1" t="b" cm="1">
        <f t="array" ref="H223">IF(NOT(ISBLANK($C223)),AND(G223=TRUE,LEN(F223)&lt;30,NOT(ISNUMBER(FIND('List of Values'!$C$2:$C$20,F223)))),"")</f>
        <v>1</v>
      </c>
      <c r="I223" s="11" t="s">
        <v>1345</v>
      </c>
      <c r="J223" s="1" t="b">
        <f t="shared" si="121"/>
        <v>1</v>
      </c>
      <c r="K223" s="1" t="b" cm="1">
        <f t="array" ref="K223">IF(NOT(ISBLANK($C223)),AND(J223=TRUE,LEN(I223)&lt;20,NOT(ISNUMBER(FIND('List of Values'!$C$2:$C$20,I223)))),"")</f>
        <v>1</v>
      </c>
      <c r="L223" s="11" t="s">
        <v>1346</v>
      </c>
      <c r="M223" s="1" t="b">
        <f t="shared" si="122"/>
        <v>1</v>
      </c>
      <c r="N223" s="1" t="b" cm="1">
        <f t="array" ref="N223">IF(NOT(ISBLANK($C223)),AND(M223=TRUE,LEN(L223)&lt;81,NOT(ISNUMBER(FIND('List of Values'!$C$2:$C$20,L223)))),"")</f>
        <v>1</v>
      </c>
      <c r="P223" s="1" t="b">
        <f t="shared" si="123"/>
        <v>1</v>
      </c>
      <c r="Q223" s="1" t="b" cm="1">
        <f t="array" ref="Q223">IF(NOT(ISBLANK($C223)),AND(P223=TRUE,LEN(O223)&lt;81,NOT(ISNUMBER(FIND('List of Values'!$C$2:$C$20,O223)))),"")</f>
        <v>1</v>
      </c>
      <c r="R223" s="11" t="s">
        <v>527</v>
      </c>
      <c r="S223" s="1" t="b">
        <f t="shared" si="124"/>
        <v>1</v>
      </c>
      <c r="T223" s="1" t="b" cm="1">
        <f t="array" ref="T223">IF(NOT(ISBLANK($C223)),AND(S223=TRUE,LEN(R223)&lt;61,NOT(ISNUMBER(FIND('List of Values'!$C$2:$C$23,R223)))),"")</f>
        <v>1</v>
      </c>
      <c r="V223" s="1" t="b">
        <f t="shared" si="125"/>
        <v>1</v>
      </c>
      <c r="W223" s="1" t="b" cm="1">
        <f t="array" ref="W223">IF(NOT(ISBLANK($C223)),AND(V223=TRUE,LEN(U223)&lt;61,NOT(ISNUMBER(FIND('List of Values'!$C$2:$C$23,U223)))),"")</f>
        <v>1</v>
      </c>
      <c r="X223" s="11" t="s">
        <v>1347</v>
      </c>
      <c r="Y223" s="1" t="b">
        <f t="shared" si="126"/>
        <v>1</v>
      </c>
      <c r="Z223" s="1" t="b" cm="1">
        <f t="array" ref="Z223">IF(NOT(ISBLANK($C223)),AND(Y223=TRUE,LEN(X223)&lt;81,NOT(ISNUMBER(FIND('List of Values'!$C$2:$C$23,X223)))),"")</f>
        <v>1</v>
      </c>
      <c r="AA223" s="11" t="s">
        <v>193</v>
      </c>
      <c r="AB223" s="1" t="b">
        <f t="shared" si="127"/>
        <v>1</v>
      </c>
      <c r="AC223" s="1" t="b">
        <f>IF(NOT(ISBLANK($C223)),AND(AB223=TRUE,NOT(COUNTIF('List of Values'!$B$2:$B$255,AA223)=0)),"")</f>
        <v>1</v>
      </c>
      <c r="AD223" s="11" t="s">
        <v>194</v>
      </c>
      <c r="AE223" s="1" t="b">
        <f t="shared" si="128"/>
        <v>1</v>
      </c>
      <c r="AF223" s="1" t="b">
        <f>IF(NOT(ISBLANK($C223)),AND(AE223=TRUE,NOT(COUNTIF('List of Values'!$F$2:$F$255,AD223)=0)),"")</f>
        <v>1</v>
      </c>
      <c r="AG223" s="11" t="s">
        <v>702</v>
      </c>
      <c r="AH223" s="1" t="b">
        <f t="shared" si="129"/>
        <v>1</v>
      </c>
      <c r="AI223" s="1" t="b">
        <f>IF(NOT(ISBLANK($C223)),AND(AH223=TRUE,NOT(COUNTIF('List of Values'!$N$2:$N$40,AG223)=0)),"")</f>
        <v>1</v>
      </c>
      <c r="AJ223" s="59" t="s">
        <v>196</v>
      </c>
      <c r="AK223" s="1" t="b">
        <f t="shared" si="130"/>
        <v>1</v>
      </c>
      <c r="AL223" s="1" t="b">
        <f>IF(NOT(ISBLANK($C223)),AND(AK223=TRUE,NOT(COUNTIF('List of Values'!$O$2:$O$30,AJ223)=0)),"")</f>
        <v>1</v>
      </c>
      <c r="AM223" s="11" t="s">
        <v>179</v>
      </c>
      <c r="AN223" s="1" t="b">
        <f t="shared" si="131"/>
        <v>1</v>
      </c>
      <c r="AO223" s="1" t="b">
        <f>IF(NOT(ISBLANK($C223)),AND(AN223=TRUE,NOT(COUNTIF('List of Values'!$AF$2:$AF$20,AM223)=0)),"")</f>
        <v>1</v>
      </c>
      <c r="AQ223" s="1" t="b">
        <f t="shared" si="132"/>
        <v>1</v>
      </c>
      <c r="AR223" s="1" t="b" cm="1">
        <f t="array" ref="AR223">IF(NOT(ISBLANK($C223)),AND(AQ223=TRUE,LEN(AP223)&lt;81,NOT(ISNUMBER(FIND('List of Values'!$C$2:$C$20,AP223)))),"")</f>
        <v>1</v>
      </c>
      <c r="AS223" s="11" t="str">
        <f t="shared" si="103"/>
        <v>WEBHALLEN SVERIGE AB</v>
      </c>
      <c r="AT223" s="1" t="b">
        <f t="shared" si="133"/>
        <v>1</v>
      </c>
      <c r="AU223" s="1" t="b" cm="1">
        <f t="array" ref="AU223">IF(NOT(ISBLANK($C223)),AND(AT223=TRUE,LEN(AS223)&lt;81,NOT(ISNUMBER(FIND('List of Values'!$C$2:$C$20,AS223)))),"")</f>
        <v>1</v>
      </c>
      <c r="AV223" s="11" t="s">
        <v>1348</v>
      </c>
      <c r="AW223" s="1" t="b">
        <f t="shared" si="134"/>
        <v>1</v>
      </c>
      <c r="AX223" s="1" t="b" cm="1">
        <f t="array" ref="AX223">IF(NOT(ISBLANK($C223)),AND(AW223=TRUE,LEN(AV223)&lt;21,NOT(ISNUMBER(FIND('List of Values'!$C$2:$C$20,AV223)))),"")</f>
        <v>1</v>
      </c>
      <c r="AY223" s="11">
        <v>10001</v>
      </c>
      <c r="AZ223" s="1" t="b">
        <f t="shared" si="135"/>
        <v>1</v>
      </c>
      <c r="BA223" s="10" t="b">
        <f>IF(NOT(ISBLANK($C223)),AND(AZ223=TRUE,NOT(COUNTIF('List of Values'!$R$2:$R$400,AY223)=0)),"")</f>
        <v>1</v>
      </c>
      <c r="BB223" s="20"/>
      <c r="BC223" s="1" t="b">
        <f t="shared" si="136"/>
        <v>1</v>
      </c>
      <c r="BD223" s="1" t="b" cm="1">
        <f t="array" ref="BD223">IF(NOT(ISBLANK($C223)),OR(ISBLANK(BB223),AND(NOT(ISNUMBER(FIND('List of Values'!$C$2:$C$23,BB223))),ISNUMBER(DATEVALUE(BB223)))),"")</f>
        <v>1</v>
      </c>
      <c r="BE223" s="20"/>
      <c r="BF223" s="1" t="b">
        <f t="shared" si="137"/>
        <v>1</v>
      </c>
      <c r="BG223" s="1" t="b" cm="1">
        <f t="array" ref="BG223">IF(NOT(ISBLANK($C223)),OR(ISBLANK(BE223),AND(NOT(ISNUMBER(FIND('List of Values'!$C$2:$C$23,BE223))),ISNUMBER(DATEVALUE(BE223)))),"")</f>
        <v>1</v>
      </c>
      <c r="BI223" s="1" t="b">
        <f t="shared" si="138"/>
        <v>1</v>
      </c>
      <c r="BJ223" s="1" t="b">
        <f t="shared" si="139"/>
        <v>1</v>
      </c>
      <c r="BK223" s="11" t="s">
        <v>27</v>
      </c>
      <c r="BL223" s="1" t="b">
        <f t="shared" si="140"/>
        <v>1</v>
      </c>
      <c r="BM223" s="1" t="b">
        <f>IF(NOT(ISBLANK($C223)),AND(BL223=TRUE,NOT(COUNTIF('List of Values'!$A$2:$A$20,BK223)=0)),"")</f>
        <v>1</v>
      </c>
      <c r="BN223" s="11" t="s">
        <v>186</v>
      </c>
      <c r="BO223" s="1" t="b">
        <f t="shared" si="141"/>
        <v>1</v>
      </c>
      <c r="BP223" s="1" t="b">
        <f t="shared" si="142"/>
        <v>1</v>
      </c>
      <c r="BR223" s="1" t="b">
        <f t="shared" si="113"/>
        <v>1</v>
      </c>
      <c r="BS223" s="1" t="b">
        <f>IF(NOT(ISBLANK($C223)),OR(ISBLANK(BQ223),NOT(COUNTIF('List of Values'!$K$2:$K$30,BQ223)=0)),"")</f>
        <v>1</v>
      </c>
      <c r="BU223" s="1" t="b">
        <f t="shared" si="143"/>
        <v>1</v>
      </c>
      <c r="BV223" s="1" t="b">
        <f t="shared" si="144"/>
        <v>1</v>
      </c>
      <c r="BX223" s="1" t="b">
        <f t="shared" si="145"/>
        <v>1</v>
      </c>
      <c r="BY223" s="1" t="b">
        <f t="shared" si="146"/>
        <v>1</v>
      </c>
      <c r="BZ223" t="str">
        <f>_xlfn.XLOOKUP(C223,[1]Blad1!$A:$A,[1]Blad1!$D:$D,"")</f>
        <v/>
      </c>
    </row>
    <row r="224" spans="2:78">
      <c r="B224" s="43">
        <f t="shared" si="118"/>
        <v>0</v>
      </c>
      <c r="C224" s="11">
        <v>217099</v>
      </c>
      <c r="D224" s="11" t="s">
        <v>1349</v>
      </c>
      <c r="E224" s="11" t="s">
        <v>199</v>
      </c>
      <c r="F224" s="12">
        <v>5561907329</v>
      </c>
      <c r="G224" s="1" t="b">
        <f t="shared" si="120"/>
        <v>1</v>
      </c>
      <c r="H224" s="1" t="b" cm="1">
        <f t="array" ref="H224">IF(NOT(ISBLANK($C224)),AND(G224=TRUE,LEN(F224)&lt;30,NOT(ISNUMBER(FIND('List of Values'!$C$2:$C$20,F224)))),"")</f>
        <v>1</v>
      </c>
      <c r="I224" s="11" t="s">
        <v>1350</v>
      </c>
      <c r="J224" s="1" t="b">
        <f t="shared" si="121"/>
        <v>1</v>
      </c>
      <c r="K224" s="1" t="b" cm="1">
        <f t="array" ref="K224">IF(NOT(ISBLANK($C224)),AND(J224=TRUE,LEN(I224)&lt;20,NOT(ISNUMBER(FIND('List of Values'!$C$2:$C$20,I224)))),"")</f>
        <v>1</v>
      </c>
      <c r="L224" s="11" t="s">
        <v>312</v>
      </c>
      <c r="M224" s="1" t="b">
        <f t="shared" si="122"/>
        <v>1</v>
      </c>
      <c r="N224" s="1" t="b" cm="1">
        <f t="array" ref="N224">IF(NOT(ISBLANK($C224)),AND(M224=TRUE,LEN(L224)&lt;81,NOT(ISNUMBER(FIND('List of Values'!$C$2:$C$20,L224)))),"")</f>
        <v>1</v>
      </c>
      <c r="P224" s="1" t="b">
        <f t="shared" si="123"/>
        <v>1</v>
      </c>
      <c r="Q224" s="1" t="b" cm="1">
        <f t="array" ref="Q224">IF(NOT(ISBLANK($C224)),AND(P224=TRUE,LEN(O224)&lt;81,NOT(ISNUMBER(FIND('List of Values'!$C$2:$C$20,O224)))),"")</f>
        <v>1</v>
      </c>
      <c r="R224" s="11" t="s">
        <v>1351</v>
      </c>
      <c r="S224" s="1" t="b">
        <f t="shared" si="124"/>
        <v>1</v>
      </c>
      <c r="T224" s="1" t="b" cm="1">
        <f t="array" ref="T224">IF(NOT(ISBLANK($C224)),AND(S224=TRUE,LEN(R224)&lt;61,NOT(ISNUMBER(FIND('List of Values'!$C$2:$C$23,R224)))),"")</f>
        <v>1</v>
      </c>
      <c r="V224" s="1" t="b">
        <f t="shared" si="125"/>
        <v>1</v>
      </c>
      <c r="W224" s="1" t="b" cm="1">
        <f t="array" ref="W224">IF(NOT(ISBLANK($C224)),AND(V224=TRUE,LEN(U224)&lt;61,NOT(ISNUMBER(FIND('List of Values'!$C$2:$C$23,U224)))),"")</f>
        <v>1</v>
      </c>
      <c r="X224" s="11" t="s">
        <v>1352</v>
      </c>
      <c r="Y224" s="1" t="b">
        <f t="shared" si="126"/>
        <v>1</v>
      </c>
      <c r="Z224" s="1" t="b" cm="1">
        <f t="array" ref="Z224">IF(NOT(ISBLANK($C224)),AND(Y224=TRUE,LEN(X224)&lt;81,NOT(ISNUMBER(FIND('List of Values'!$C$2:$C$23,X224)))),"")</f>
        <v>1</v>
      </c>
      <c r="AA224" s="11" t="s">
        <v>193</v>
      </c>
      <c r="AB224" s="1" t="b">
        <f t="shared" si="127"/>
        <v>1</v>
      </c>
      <c r="AC224" s="1" t="b">
        <f>IF(NOT(ISBLANK($C224)),AND(AB224=TRUE,NOT(COUNTIF('List of Values'!$B$2:$B$255,AA224)=0)),"")</f>
        <v>1</v>
      </c>
      <c r="AD224" s="11" t="s">
        <v>194</v>
      </c>
      <c r="AE224" s="1" t="b">
        <f t="shared" si="128"/>
        <v>1</v>
      </c>
      <c r="AF224" s="1" t="b">
        <f>IF(NOT(ISBLANK($C224)),AND(AE224=TRUE,NOT(COUNTIF('List of Values'!$F$2:$F$255,AD224)=0)),"")</f>
        <v>1</v>
      </c>
      <c r="AG224" s="11" t="s">
        <v>177</v>
      </c>
      <c r="AH224" s="1" t="b">
        <f t="shared" si="129"/>
        <v>1</v>
      </c>
      <c r="AI224" s="1" t="b">
        <f>IF(NOT(ISBLANK($C224)),AND(AH224=TRUE,NOT(COUNTIF('List of Values'!$N$2:$N$40,AG224)=0)),"")</f>
        <v>1</v>
      </c>
      <c r="AJ224" s="59" t="s">
        <v>196</v>
      </c>
      <c r="AK224" s="1" t="b">
        <f t="shared" si="130"/>
        <v>1</v>
      </c>
      <c r="AL224" s="1" t="b">
        <f>IF(NOT(ISBLANK($C224)),AND(AK224=TRUE,NOT(COUNTIF('List of Values'!$O$2:$O$30,AJ224)=0)),"")</f>
        <v>1</v>
      </c>
      <c r="AM224" s="11" t="s">
        <v>179</v>
      </c>
      <c r="AN224" s="1" t="b">
        <f t="shared" si="131"/>
        <v>1</v>
      </c>
      <c r="AO224" s="1" t="b">
        <f>IF(NOT(ISBLANK($C224)),AND(AN224=TRUE,NOT(COUNTIF('List of Values'!$AF$2:$AF$20,AM224)=0)),"")</f>
        <v>1</v>
      </c>
      <c r="AQ224" s="1" t="b">
        <f t="shared" si="132"/>
        <v>1</v>
      </c>
      <c r="AR224" s="1" t="b" cm="1">
        <f t="array" ref="AR224">IF(NOT(ISBLANK($C224)),AND(AQ224=TRUE,LEN(AP224)&lt;81,NOT(ISNUMBER(FIND('List of Values'!$C$2:$C$20,AP224)))),"")</f>
        <v>1</v>
      </c>
      <c r="AS224" s="11" t="str">
        <f t="shared" si="103"/>
        <v>AJ PRODUKTER I HYLTEBRUK AB</v>
      </c>
      <c r="AT224" s="1" t="b">
        <f t="shared" si="133"/>
        <v>1</v>
      </c>
      <c r="AU224" s="1" t="b" cm="1">
        <f t="array" ref="AU224">IF(NOT(ISBLANK($C224)),AND(AT224=TRUE,LEN(AS224)&lt;81,NOT(ISNUMBER(FIND('List of Values'!$C$2:$C$20,AS224)))),"")</f>
        <v>1</v>
      </c>
      <c r="AV224" s="11" t="s">
        <v>1353</v>
      </c>
      <c r="AW224" s="1" t="b">
        <f t="shared" si="134"/>
        <v>1</v>
      </c>
      <c r="AX224" s="1" t="b" cm="1">
        <f t="array" ref="AX224">IF(NOT(ISBLANK($C224)),AND(AW224=TRUE,LEN(AV224)&lt;21,NOT(ISNUMBER(FIND('List of Values'!$C$2:$C$20,AV224)))),"")</f>
        <v>1</v>
      </c>
      <c r="AY224" s="11">
        <v>10001</v>
      </c>
      <c r="AZ224" s="1" t="b">
        <f t="shared" si="135"/>
        <v>1</v>
      </c>
      <c r="BA224" s="10" t="b">
        <f>IF(NOT(ISBLANK($C224)),AND(AZ224=TRUE,NOT(COUNTIF('List of Values'!$R$2:$R$400,AY224)=0)),"")</f>
        <v>1</v>
      </c>
      <c r="BB224" s="20"/>
      <c r="BC224" s="1" t="b">
        <f t="shared" si="136"/>
        <v>1</v>
      </c>
      <c r="BD224" s="1" t="b" cm="1">
        <f t="array" ref="BD224">IF(NOT(ISBLANK($C224)),OR(ISBLANK(BB224),AND(NOT(ISNUMBER(FIND('List of Values'!$C$2:$C$23,BB224))),ISNUMBER(DATEVALUE(BB224)))),"")</f>
        <v>1</v>
      </c>
      <c r="BE224" s="20"/>
      <c r="BF224" s="1" t="b">
        <f t="shared" si="137"/>
        <v>1</v>
      </c>
      <c r="BG224" s="1" t="b" cm="1">
        <f t="array" ref="BG224">IF(NOT(ISBLANK($C224)),OR(ISBLANK(BE224),AND(NOT(ISNUMBER(FIND('List of Values'!$C$2:$C$23,BE224))),ISNUMBER(DATEVALUE(BE224)))),"")</f>
        <v>1</v>
      </c>
      <c r="BI224" s="1" t="b">
        <f t="shared" si="138"/>
        <v>1</v>
      </c>
      <c r="BJ224" s="1" t="b">
        <f t="shared" si="139"/>
        <v>1</v>
      </c>
      <c r="BK224" s="11" t="s">
        <v>27</v>
      </c>
      <c r="BL224" s="1" t="b">
        <f t="shared" si="140"/>
        <v>1</v>
      </c>
      <c r="BM224" s="1" t="b">
        <f>IF(NOT(ISBLANK($C224)),AND(BL224=TRUE,NOT(COUNTIF('List of Values'!$A$2:$A$20,BK224)=0)),"")</f>
        <v>1</v>
      </c>
      <c r="BN224" s="11" t="s">
        <v>186</v>
      </c>
      <c r="BO224" s="1" t="b">
        <f t="shared" si="141"/>
        <v>1</v>
      </c>
      <c r="BP224" s="1" t="b">
        <f t="shared" si="142"/>
        <v>1</v>
      </c>
      <c r="BR224" s="1" t="b">
        <f t="shared" si="113"/>
        <v>1</v>
      </c>
      <c r="BS224" s="1" t="b">
        <f>IF(NOT(ISBLANK($C224)),OR(ISBLANK(BQ224),NOT(COUNTIF('List of Values'!$K$2:$K$30,BQ224)=0)),"")</f>
        <v>1</v>
      </c>
      <c r="BU224" s="1" t="b">
        <f t="shared" si="143"/>
        <v>1</v>
      </c>
      <c r="BV224" s="1" t="b">
        <f t="shared" si="144"/>
        <v>1</v>
      </c>
      <c r="BX224" s="1" t="b">
        <f t="shared" si="145"/>
        <v>1</v>
      </c>
      <c r="BY224" s="1" t="b">
        <f t="shared" si="146"/>
        <v>1</v>
      </c>
      <c r="BZ224" t="str">
        <f>_xlfn.XLOOKUP(C224,[1]Blad1!$A:$A,[1]Blad1!$D:$D,"")</f>
        <v/>
      </c>
    </row>
    <row r="225" spans="2:78">
      <c r="B225" s="43">
        <f t="shared" si="118"/>
        <v>0</v>
      </c>
      <c r="C225" s="11">
        <v>217384</v>
      </c>
      <c r="D225" s="11" t="s">
        <v>1354</v>
      </c>
      <c r="E225" s="11" t="s">
        <v>199</v>
      </c>
      <c r="F225" s="12">
        <v>5565810644</v>
      </c>
      <c r="G225" s="1" t="b">
        <f t="shared" si="120"/>
        <v>1</v>
      </c>
      <c r="H225" s="1" t="b" cm="1">
        <f t="array" ref="H225">IF(NOT(ISBLANK($C225)),AND(G225=TRUE,LEN(F225)&lt;30,NOT(ISNUMBER(FIND('List of Values'!$C$2:$C$20,F225)))),"")</f>
        <v>1</v>
      </c>
      <c r="I225" s="11" t="s">
        <v>1355</v>
      </c>
      <c r="J225" s="1" t="b">
        <f t="shared" si="121"/>
        <v>1</v>
      </c>
      <c r="K225" s="1" t="b" cm="1">
        <f t="array" ref="K225">IF(NOT(ISBLANK($C225)),AND(J225=TRUE,LEN(I225)&lt;20,NOT(ISNUMBER(FIND('List of Values'!$C$2:$C$20,I225)))),"")</f>
        <v>1</v>
      </c>
      <c r="L225" s="11" t="s">
        <v>1346</v>
      </c>
      <c r="M225" s="1" t="b">
        <f t="shared" si="122"/>
        <v>1</v>
      </c>
      <c r="N225" s="1" t="b" cm="1">
        <f t="array" ref="N225">IF(NOT(ISBLANK($C225)),AND(M225=TRUE,LEN(L225)&lt;81,NOT(ISNUMBER(FIND('List of Values'!$C$2:$C$20,L225)))),"")</f>
        <v>1</v>
      </c>
      <c r="P225" s="1" t="b">
        <f t="shared" si="123"/>
        <v>1</v>
      </c>
      <c r="Q225" s="1" t="b" cm="1">
        <f t="array" ref="Q225">IF(NOT(ISBLANK($C225)),AND(P225=TRUE,LEN(O225)&lt;81,NOT(ISNUMBER(FIND('List of Values'!$C$2:$C$20,O225)))),"")</f>
        <v>1</v>
      </c>
      <c r="R225" s="11" t="s">
        <v>527</v>
      </c>
      <c r="S225" s="1" t="b">
        <f t="shared" si="124"/>
        <v>1</v>
      </c>
      <c r="T225" s="1" t="b" cm="1">
        <f t="array" ref="T225">IF(NOT(ISBLANK($C225)),AND(S225=TRUE,LEN(R225)&lt;61,NOT(ISNUMBER(FIND('List of Values'!$C$2:$C$23,R225)))),"")</f>
        <v>1</v>
      </c>
      <c r="V225" s="1" t="b">
        <f t="shared" si="125"/>
        <v>1</v>
      </c>
      <c r="W225" s="1" t="b" cm="1">
        <f t="array" ref="W225">IF(NOT(ISBLANK($C225)),AND(V225=TRUE,LEN(U225)&lt;61,NOT(ISNUMBER(FIND('List of Values'!$C$2:$C$23,U225)))),"")</f>
        <v>1</v>
      </c>
      <c r="X225" s="11" t="s">
        <v>1347</v>
      </c>
      <c r="Y225" s="1" t="b">
        <f t="shared" si="126"/>
        <v>1</v>
      </c>
      <c r="Z225" s="1" t="b" cm="1">
        <f t="array" ref="Z225">IF(NOT(ISBLANK($C225)),AND(Y225=TRUE,LEN(X225)&lt;81,NOT(ISNUMBER(FIND('List of Values'!$C$2:$C$23,X225)))),"")</f>
        <v>1</v>
      </c>
      <c r="AA225" s="11" t="s">
        <v>193</v>
      </c>
      <c r="AB225" s="1" t="b">
        <f t="shared" si="127"/>
        <v>1</v>
      </c>
      <c r="AC225" s="1" t="b">
        <f>IF(NOT(ISBLANK($C225)),AND(AB225=TRUE,NOT(COUNTIF('List of Values'!$B$2:$B$255,AA225)=0)),"")</f>
        <v>1</v>
      </c>
      <c r="AD225" s="11" t="s">
        <v>194</v>
      </c>
      <c r="AE225" s="1" t="b">
        <f t="shared" si="128"/>
        <v>1</v>
      </c>
      <c r="AF225" s="1" t="b">
        <f>IF(NOT(ISBLANK($C225)),AND(AE225=TRUE,NOT(COUNTIF('List of Values'!$F$2:$F$255,AD225)=0)),"")</f>
        <v>1</v>
      </c>
      <c r="AG225" s="11" t="s">
        <v>177</v>
      </c>
      <c r="AH225" s="1" t="b">
        <f t="shared" si="129"/>
        <v>1</v>
      </c>
      <c r="AI225" s="1" t="b">
        <f>IF(NOT(ISBLANK($C225)),AND(AH225=TRUE,NOT(COUNTIF('List of Values'!$N$2:$N$40,AG225)=0)),"")</f>
        <v>1</v>
      </c>
      <c r="AJ225" s="59" t="s">
        <v>196</v>
      </c>
      <c r="AK225" s="1" t="b">
        <f t="shared" si="130"/>
        <v>1</v>
      </c>
      <c r="AL225" s="1" t="b">
        <f>IF(NOT(ISBLANK($C225)),AND(AK225=TRUE,NOT(COUNTIF('List of Values'!$O$2:$O$30,AJ225)=0)),"")</f>
        <v>1</v>
      </c>
      <c r="AM225" s="11" t="s">
        <v>179</v>
      </c>
      <c r="AN225" s="1" t="b">
        <f t="shared" si="131"/>
        <v>1</v>
      </c>
      <c r="AO225" s="1" t="b">
        <f>IF(NOT(ISBLANK($C225)),AND(AN225=TRUE,NOT(COUNTIF('List of Values'!$AF$2:$AF$20,AM225)=0)),"")</f>
        <v>1</v>
      </c>
      <c r="AQ225" s="1" t="b">
        <f t="shared" si="132"/>
        <v>1</v>
      </c>
      <c r="AR225" s="1" t="b" cm="1">
        <f t="array" ref="AR225">IF(NOT(ISBLANK($C225)),AND(AQ225=TRUE,LEN(AP225)&lt;81,NOT(ISNUMBER(FIND('List of Values'!$C$2:$C$20,AP225)))),"")</f>
        <v>1</v>
      </c>
      <c r="AS225" s="11" t="str">
        <f t="shared" si="103"/>
        <v>KOMPLETT SERVICES SWEDEN AB</v>
      </c>
      <c r="AT225" s="1" t="b">
        <f t="shared" si="133"/>
        <v>1</v>
      </c>
      <c r="AU225" s="1" t="b" cm="1">
        <f t="array" ref="AU225">IF(NOT(ISBLANK($C225)),AND(AT225=TRUE,LEN(AS225)&lt;81,NOT(ISNUMBER(FIND('List of Values'!$C$2:$C$20,AS225)))),"")</f>
        <v>1</v>
      </c>
      <c r="AV225" s="11" t="s">
        <v>1356</v>
      </c>
      <c r="AW225" s="1" t="b">
        <f t="shared" si="134"/>
        <v>1</v>
      </c>
      <c r="AX225" s="1" t="b" cm="1">
        <f t="array" ref="AX225">IF(NOT(ISBLANK($C225)),AND(AW225=TRUE,LEN(AV225)&lt;21,NOT(ISNUMBER(FIND('List of Values'!$C$2:$C$20,AV225)))),"")</f>
        <v>1</v>
      </c>
      <c r="AY225" s="11">
        <v>10001</v>
      </c>
      <c r="AZ225" s="1" t="b">
        <f t="shared" si="135"/>
        <v>1</v>
      </c>
      <c r="BA225" s="10" t="b">
        <f>IF(NOT(ISBLANK($C225)),AND(AZ225=TRUE,NOT(COUNTIF('List of Values'!$R$2:$R$400,AY225)=0)),"")</f>
        <v>1</v>
      </c>
      <c r="BB225" s="20"/>
      <c r="BC225" s="1" t="b">
        <f t="shared" si="136"/>
        <v>1</v>
      </c>
      <c r="BD225" s="1" t="b" cm="1">
        <f t="array" ref="BD225">IF(NOT(ISBLANK($C225)),OR(ISBLANK(BB225),AND(NOT(ISNUMBER(FIND('List of Values'!$C$2:$C$23,BB225))),ISNUMBER(DATEVALUE(BB225)))),"")</f>
        <v>1</v>
      </c>
      <c r="BE225" s="20"/>
      <c r="BF225" s="1" t="b">
        <f t="shared" si="137"/>
        <v>1</v>
      </c>
      <c r="BG225" s="1" t="b" cm="1">
        <f t="array" ref="BG225">IF(NOT(ISBLANK($C225)),OR(ISBLANK(BE225),AND(NOT(ISNUMBER(FIND('List of Values'!$C$2:$C$23,BE225))),ISNUMBER(DATEVALUE(BE225)))),"")</f>
        <v>1</v>
      </c>
      <c r="BI225" s="1" t="b">
        <f t="shared" si="138"/>
        <v>1</v>
      </c>
      <c r="BJ225" s="1" t="b">
        <f t="shared" si="139"/>
        <v>1</v>
      </c>
      <c r="BK225" s="11" t="s">
        <v>27</v>
      </c>
      <c r="BL225" s="1" t="b">
        <f t="shared" si="140"/>
        <v>1</v>
      </c>
      <c r="BM225" s="1" t="b">
        <f>IF(NOT(ISBLANK($C225)),AND(BL225=TRUE,NOT(COUNTIF('List of Values'!$A$2:$A$20,BK225)=0)),"")</f>
        <v>1</v>
      </c>
      <c r="BN225" s="11" t="s">
        <v>186</v>
      </c>
      <c r="BO225" s="1" t="b">
        <f t="shared" si="141"/>
        <v>1</v>
      </c>
      <c r="BP225" s="1" t="b">
        <f t="shared" si="142"/>
        <v>1</v>
      </c>
      <c r="BR225" s="1" t="b">
        <f t="shared" si="113"/>
        <v>1</v>
      </c>
      <c r="BS225" s="1" t="b">
        <f>IF(NOT(ISBLANK($C225)),OR(ISBLANK(BQ225),NOT(COUNTIF('List of Values'!$K$2:$K$30,BQ225)=0)),"")</f>
        <v>1</v>
      </c>
      <c r="BU225" s="1" t="b">
        <f t="shared" si="143"/>
        <v>1</v>
      </c>
      <c r="BV225" s="1" t="b">
        <f t="shared" si="144"/>
        <v>1</v>
      </c>
      <c r="BX225" s="1" t="b">
        <f t="shared" si="145"/>
        <v>1</v>
      </c>
      <c r="BY225" s="1" t="b">
        <f t="shared" si="146"/>
        <v>1</v>
      </c>
      <c r="BZ225" t="str">
        <f>_xlfn.XLOOKUP(C225,[1]Blad1!$A:$A,[1]Blad1!$D:$D,"")</f>
        <v/>
      </c>
    </row>
    <row r="226" spans="2:78">
      <c r="B226" s="43">
        <f t="shared" si="118"/>
        <v>0</v>
      </c>
      <c r="C226" s="11">
        <v>216534</v>
      </c>
      <c r="D226" s="11" t="s">
        <v>1357</v>
      </c>
      <c r="E226" s="11" t="s">
        <v>199</v>
      </c>
      <c r="F226" s="12">
        <v>5568806276</v>
      </c>
      <c r="G226" s="1" t="b">
        <f t="shared" si="120"/>
        <v>1</v>
      </c>
      <c r="H226" s="1" t="b" cm="1">
        <f t="array" ref="H226">IF(NOT(ISBLANK($C226)),AND(G226=TRUE,LEN(F226)&lt;30,NOT(ISNUMBER(FIND('List of Values'!$C$2:$C$20,F226)))),"")</f>
        <v>1</v>
      </c>
      <c r="I226" s="11" t="s">
        <v>1358</v>
      </c>
      <c r="J226" s="1" t="b">
        <f t="shared" si="121"/>
        <v>1</v>
      </c>
      <c r="K226" s="1" t="b" cm="1">
        <f t="array" ref="K226">IF(NOT(ISBLANK($C226)),AND(J226=TRUE,LEN(I226)&lt;20,NOT(ISNUMBER(FIND('List of Values'!$C$2:$C$20,I226)))),"")</f>
        <v>1</v>
      </c>
      <c r="L226" s="11" t="s">
        <v>1359</v>
      </c>
      <c r="M226" s="1" t="b">
        <f t="shared" si="122"/>
        <v>1</v>
      </c>
      <c r="N226" s="1" t="b" cm="1">
        <f t="array" ref="N226">IF(NOT(ISBLANK($C226)),AND(M226=TRUE,LEN(L226)&lt;81,NOT(ISNUMBER(FIND('List of Values'!$C$2:$C$20,L226)))),"")</f>
        <v>1</v>
      </c>
      <c r="P226" s="1" t="b">
        <f t="shared" si="123"/>
        <v>1</v>
      </c>
      <c r="Q226" s="1" t="b" cm="1">
        <f t="array" ref="Q226">IF(NOT(ISBLANK($C226)),AND(P226=TRUE,LEN(O226)&lt;81,NOT(ISNUMBER(FIND('List of Values'!$C$2:$C$20,O226)))),"")</f>
        <v>1</v>
      </c>
      <c r="R226" s="11" t="s">
        <v>230</v>
      </c>
      <c r="S226" s="1" t="b">
        <f t="shared" si="124"/>
        <v>1</v>
      </c>
      <c r="T226" s="1" t="b" cm="1">
        <f t="array" ref="T226">IF(NOT(ISBLANK($C226)),AND(S226=TRUE,LEN(R226)&lt;61,NOT(ISNUMBER(FIND('List of Values'!$C$2:$C$23,R226)))),"")</f>
        <v>1</v>
      </c>
      <c r="V226" s="1" t="b">
        <f t="shared" si="125"/>
        <v>1</v>
      </c>
      <c r="W226" s="1" t="b" cm="1">
        <f t="array" ref="W226">IF(NOT(ISBLANK($C226)),AND(V226=TRUE,LEN(U226)&lt;61,NOT(ISNUMBER(FIND('List of Values'!$C$2:$C$23,U226)))),"")</f>
        <v>1</v>
      </c>
      <c r="X226" s="11" t="s">
        <v>231</v>
      </c>
      <c r="Y226" s="1" t="b">
        <f t="shared" si="126"/>
        <v>1</v>
      </c>
      <c r="Z226" s="1" t="b" cm="1">
        <f t="array" ref="Z226">IF(NOT(ISBLANK($C226)),AND(Y226=TRUE,LEN(X226)&lt;81,NOT(ISNUMBER(FIND('List of Values'!$C$2:$C$23,X226)))),"")</f>
        <v>1</v>
      </c>
      <c r="AA226" s="11" t="s">
        <v>193</v>
      </c>
      <c r="AB226" s="1" t="b">
        <f t="shared" si="127"/>
        <v>1</v>
      </c>
      <c r="AC226" s="1" t="b">
        <f>IF(NOT(ISBLANK($C226)),AND(AB226=TRUE,NOT(COUNTIF('List of Values'!$B$2:$B$255,AA226)=0)),"")</f>
        <v>1</v>
      </c>
      <c r="AD226" s="11" t="s">
        <v>194</v>
      </c>
      <c r="AE226" s="1" t="b">
        <f t="shared" si="128"/>
        <v>1</v>
      </c>
      <c r="AF226" s="1" t="b">
        <f>IF(NOT(ISBLANK($C226)),AND(AE226=TRUE,NOT(COUNTIF('List of Values'!$F$2:$F$255,AD226)=0)),"")</f>
        <v>1</v>
      </c>
      <c r="AG226" s="11" t="s">
        <v>195</v>
      </c>
      <c r="AH226" s="1" t="b">
        <f t="shared" si="129"/>
        <v>1</v>
      </c>
      <c r="AI226" s="1" t="b">
        <f>IF(NOT(ISBLANK($C226)),AND(AH226=TRUE,NOT(COUNTIF('List of Values'!$N$2:$N$40,AG226)=0)),"")</f>
        <v>1</v>
      </c>
      <c r="AJ226" s="59" t="s">
        <v>196</v>
      </c>
      <c r="AK226" s="1" t="b">
        <f t="shared" si="130"/>
        <v>1</v>
      </c>
      <c r="AL226" s="1" t="b">
        <f>IF(NOT(ISBLANK($C226)),AND(AK226=TRUE,NOT(COUNTIF('List of Values'!$O$2:$O$30,AJ226)=0)),"")</f>
        <v>1</v>
      </c>
      <c r="AM226" s="11" t="s">
        <v>179</v>
      </c>
      <c r="AN226" s="1" t="b">
        <f t="shared" si="131"/>
        <v>1</v>
      </c>
      <c r="AO226" s="1" t="b">
        <f>IF(NOT(ISBLANK($C226)),AND(AN226=TRUE,NOT(COUNTIF('List of Values'!$AF$2:$AF$20,AM226)=0)),"")</f>
        <v>1</v>
      </c>
      <c r="AQ226" s="1" t="b">
        <f t="shared" si="132"/>
        <v>1</v>
      </c>
      <c r="AR226" s="1" t="b" cm="1">
        <f t="array" ref="AR226">IF(NOT(ISBLANK($C226)),AND(AQ226=TRUE,LEN(AP226)&lt;81,NOT(ISNUMBER(FIND('List of Values'!$C$2:$C$20,AP226)))),"")</f>
        <v>1</v>
      </c>
      <c r="AS226" s="11" t="str">
        <f t="shared" si="103"/>
        <v>SMAJL CAR SERVICE AB</v>
      </c>
      <c r="AT226" s="1" t="b">
        <f t="shared" si="133"/>
        <v>1</v>
      </c>
      <c r="AU226" s="1" t="b" cm="1">
        <f t="array" ref="AU226">IF(NOT(ISBLANK($C226)),AND(AT226=TRUE,LEN(AS226)&lt;81,NOT(ISNUMBER(FIND('List of Values'!$C$2:$C$20,AS226)))),"")</f>
        <v>1</v>
      </c>
      <c r="AV226" s="11" t="s">
        <v>1360</v>
      </c>
      <c r="AW226" s="1" t="b">
        <f t="shared" si="134"/>
        <v>1</v>
      </c>
      <c r="AX226" s="1" t="b" cm="1">
        <f t="array" ref="AX226">IF(NOT(ISBLANK($C226)),AND(AW226=TRUE,LEN(AV226)&lt;21,NOT(ISNUMBER(FIND('List of Values'!$C$2:$C$20,AV226)))),"")</f>
        <v>1</v>
      </c>
      <c r="AY226" s="11">
        <v>10001</v>
      </c>
      <c r="AZ226" s="1" t="b">
        <f t="shared" si="135"/>
        <v>1</v>
      </c>
      <c r="BA226" s="10" t="b">
        <f>IF(NOT(ISBLANK($C226)),AND(AZ226=TRUE,NOT(COUNTIF('List of Values'!$R$2:$R$400,AY226)=0)),"")</f>
        <v>1</v>
      </c>
      <c r="BB226" s="20"/>
      <c r="BC226" s="1" t="b">
        <f t="shared" si="136"/>
        <v>1</v>
      </c>
      <c r="BD226" s="1" t="b" cm="1">
        <f t="array" ref="BD226">IF(NOT(ISBLANK($C226)),OR(ISBLANK(BB226),AND(NOT(ISNUMBER(FIND('List of Values'!$C$2:$C$23,BB226))),ISNUMBER(DATEVALUE(BB226)))),"")</f>
        <v>1</v>
      </c>
      <c r="BE226" s="20"/>
      <c r="BF226" s="1" t="b">
        <f t="shared" si="137"/>
        <v>1</v>
      </c>
      <c r="BG226" s="1" t="b" cm="1">
        <f t="array" ref="BG226">IF(NOT(ISBLANK($C226)),OR(ISBLANK(BE226),AND(NOT(ISNUMBER(FIND('List of Values'!$C$2:$C$23,BE226))),ISNUMBER(DATEVALUE(BE226)))),"")</f>
        <v>1</v>
      </c>
      <c r="BI226" s="1" t="b">
        <f t="shared" si="138"/>
        <v>1</v>
      </c>
      <c r="BJ226" s="1" t="b">
        <f t="shared" si="139"/>
        <v>1</v>
      </c>
      <c r="BK226" s="11" t="s">
        <v>27</v>
      </c>
      <c r="BL226" s="1" t="b">
        <f t="shared" si="140"/>
        <v>1</v>
      </c>
      <c r="BM226" s="1" t="b">
        <f>IF(NOT(ISBLANK($C226)),AND(BL226=TRUE,NOT(COUNTIF('List of Values'!$A$2:$A$20,BK226)=0)),"")</f>
        <v>1</v>
      </c>
      <c r="BN226" s="11" t="s">
        <v>186</v>
      </c>
      <c r="BO226" s="1" t="b">
        <f t="shared" si="141"/>
        <v>1</v>
      </c>
      <c r="BP226" s="1" t="b">
        <f t="shared" si="142"/>
        <v>1</v>
      </c>
      <c r="BR226" s="1" t="b">
        <f t="shared" si="113"/>
        <v>1</v>
      </c>
      <c r="BS226" s="1" t="b">
        <f>IF(NOT(ISBLANK($C226)),OR(ISBLANK(BQ226),NOT(COUNTIF('List of Values'!$K$2:$K$30,BQ226)=0)),"")</f>
        <v>1</v>
      </c>
      <c r="BU226" s="1" t="b">
        <f t="shared" si="143"/>
        <v>1</v>
      </c>
      <c r="BV226" s="1" t="b">
        <f t="shared" si="144"/>
        <v>1</v>
      </c>
      <c r="BX226" s="1" t="b">
        <f t="shared" si="145"/>
        <v>1</v>
      </c>
      <c r="BY226" s="1" t="b">
        <f t="shared" si="146"/>
        <v>1</v>
      </c>
      <c r="BZ226" t="str">
        <f>_xlfn.XLOOKUP(C226,[1]Blad1!$A:$A,[1]Blad1!$D:$D,"")</f>
        <v/>
      </c>
    </row>
    <row r="227" spans="2:78">
      <c r="B227" s="43">
        <f t="shared" si="118"/>
        <v>0</v>
      </c>
      <c r="C227" s="11">
        <v>213453</v>
      </c>
      <c r="D227" s="11" t="s">
        <v>1361</v>
      </c>
      <c r="E227" s="11" t="s">
        <v>199</v>
      </c>
      <c r="F227" s="12">
        <v>5592978851</v>
      </c>
      <c r="G227" s="1" t="b">
        <f t="shared" si="120"/>
        <v>1</v>
      </c>
      <c r="H227" s="1" t="b" cm="1">
        <f t="array" ref="H227">IF(NOT(ISBLANK($C227)),AND(G227=TRUE,LEN(F227)&lt;30,NOT(ISNUMBER(FIND('List of Values'!$C$2:$C$20,F227)))),"")</f>
        <v>1</v>
      </c>
      <c r="I227" s="11" t="s">
        <v>1362</v>
      </c>
      <c r="J227" s="1" t="b">
        <f t="shared" si="121"/>
        <v>1</v>
      </c>
      <c r="K227" s="1" t="b" cm="1">
        <f t="array" ref="K227">IF(NOT(ISBLANK($C227)),AND(J227=TRUE,LEN(I227)&lt;20,NOT(ISNUMBER(FIND('List of Values'!$C$2:$C$20,I227)))),"")</f>
        <v>1</v>
      </c>
      <c r="L227" s="11" t="s">
        <v>1363</v>
      </c>
      <c r="M227" s="1" t="b">
        <f t="shared" si="122"/>
        <v>1</v>
      </c>
      <c r="N227" s="1" t="b" cm="1">
        <f t="array" ref="N227">IF(NOT(ISBLANK($C227)),AND(M227=TRUE,LEN(L227)&lt;81,NOT(ISNUMBER(FIND('List of Values'!$C$2:$C$20,L227)))),"")</f>
        <v>1</v>
      </c>
      <c r="P227" s="1" t="b">
        <f t="shared" si="123"/>
        <v>1</v>
      </c>
      <c r="Q227" s="1" t="b" cm="1">
        <f t="array" ref="Q227">IF(NOT(ISBLANK($C227)),AND(P227=TRUE,LEN(O227)&lt;81,NOT(ISNUMBER(FIND('List of Values'!$C$2:$C$20,O227)))),"")</f>
        <v>1</v>
      </c>
      <c r="R227" s="11" t="s">
        <v>1364</v>
      </c>
      <c r="S227" s="1" t="b">
        <f t="shared" si="124"/>
        <v>1</v>
      </c>
      <c r="T227" s="1" t="b" cm="1">
        <f t="array" ref="T227">IF(NOT(ISBLANK($C227)),AND(S227=TRUE,LEN(R227)&lt;61,NOT(ISNUMBER(FIND('List of Values'!$C$2:$C$23,R227)))),"")</f>
        <v>1</v>
      </c>
      <c r="V227" s="1" t="b">
        <f t="shared" si="125"/>
        <v>1</v>
      </c>
      <c r="W227" s="1" t="b" cm="1">
        <f t="array" ref="W227">IF(NOT(ISBLANK($C227)),AND(V227=TRUE,LEN(U227)&lt;61,NOT(ISNUMBER(FIND('List of Values'!$C$2:$C$23,U227)))),"")</f>
        <v>1</v>
      </c>
      <c r="X227" s="11" t="s">
        <v>1365</v>
      </c>
      <c r="Y227" s="1" t="b">
        <f t="shared" si="126"/>
        <v>1</v>
      </c>
      <c r="Z227" s="1" t="b" cm="1">
        <f t="array" ref="Z227">IF(NOT(ISBLANK($C227)),AND(Y227=TRUE,LEN(X227)&lt;81,NOT(ISNUMBER(FIND('List of Values'!$C$2:$C$23,X227)))),"")</f>
        <v>1</v>
      </c>
      <c r="AA227" s="11" t="s">
        <v>193</v>
      </c>
      <c r="AB227" s="1" t="b">
        <f t="shared" si="127"/>
        <v>1</v>
      </c>
      <c r="AC227" s="1" t="b">
        <f>IF(NOT(ISBLANK($C227)),AND(AB227=TRUE,NOT(COUNTIF('List of Values'!$B$2:$B$255,AA227)=0)),"")</f>
        <v>1</v>
      </c>
      <c r="AD227" s="11" t="s">
        <v>194</v>
      </c>
      <c r="AE227" s="1" t="b">
        <f t="shared" si="128"/>
        <v>1</v>
      </c>
      <c r="AF227" s="1" t="b">
        <f>IF(NOT(ISBLANK($C227)),AND(AE227=TRUE,NOT(COUNTIF('List of Values'!$F$2:$F$255,AD227)=0)),"")</f>
        <v>1</v>
      </c>
      <c r="AG227" s="11" t="s">
        <v>195</v>
      </c>
      <c r="AH227" s="1" t="b">
        <f t="shared" si="129"/>
        <v>1</v>
      </c>
      <c r="AI227" s="1" t="b">
        <f>IF(NOT(ISBLANK($C227)),AND(AH227=TRUE,NOT(COUNTIF('List of Values'!$N$2:$N$40,AG227)=0)),"")</f>
        <v>1</v>
      </c>
      <c r="AJ227" s="59" t="s">
        <v>196</v>
      </c>
      <c r="AK227" s="1" t="b">
        <f t="shared" si="130"/>
        <v>1</v>
      </c>
      <c r="AL227" s="1" t="b">
        <f>IF(NOT(ISBLANK($C227)),AND(AK227=TRUE,NOT(COUNTIF('List of Values'!$O$2:$O$30,AJ227)=0)),"")</f>
        <v>1</v>
      </c>
      <c r="AM227" s="11" t="s">
        <v>179</v>
      </c>
      <c r="AN227" s="1" t="b">
        <f t="shared" si="131"/>
        <v>1</v>
      </c>
      <c r="AO227" s="1" t="b">
        <f>IF(NOT(ISBLANK($C227)),AND(AN227=TRUE,NOT(COUNTIF('List of Values'!$AF$2:$AF$20,AM227)=0)),"")</f>
        <v>1</v>
      </c>
      <c r="AQ227" s="1" t="b">
        <f t="shared" si="132"/>
        <v>1</v>
      </c>
      <c r="AR227" s="1" t="b" cm="1">
        <f t="array" ref="AR227">IF(NOT(ISBLANK($C227)),AND(AQ227=TRUE,LEN(AP227)&lt;81,NOT(ISNUMBER(FIND('List of Values'!$C$2:$C$20,AP227)))),"")</f>
        <v>1</v>
      </c>
      <c r="AS227" s="11" t="str">
        <f t="shared" si="103"/>
        <v>SHARPX AB</v>
      </c>
      <c r="AT227" s="1" t="b">
        <f t="shared" si="133"/>
        <v>1</v>
      </c>
      <c r="AU227" s="1" t="b" cm="1">
        <f t="array" ref="AU227">IF(NOT(ISBLANK($C227)),AND(AT227=TRUE,LEN(AS227)&lt;81,NOT(ISNUMBER(FIND('List of Values'!$C$2:$C$20,AS227)))),"")</f>
        <v>1</v>
      </c>
      <c r="AV227" s="11" t="s">
        <v>1366</v>
      </c>
      <c r="AW227" s="1" t="b">
        <f t="shared" si="134"/>
        <v>1</v>
      </c>
      <c r="AX227" s="1" t="b" cm="1">
        <f t="array" ref="AX227">IF(NOT(ISBLANK($C227)),AND(AW227=TRUE,LEN(AV227)&lt;21,NOT(ISNUMBER(FIND('List of Values'!$C$2:$C$20,AV227)))),"")</f>
        <v>1</v>
      </c>
      <c r="AY227" s="11">
        <v>10001</v>
      </c>
      <c r="AZ227" s="1" t="b">
        <f t="shared" si="135"/>
        <v>1</v>
      </c>
      <c r="BA227" s="10" t="b">
        <f>IF(NOT(ISBLANK($C227)),AND(AZ227=TRUE,NOT(COUNTIF('List of Values'!$R$2:$R$400,AY227)=0)),"")</f>
        <v>1</v>
      </c>
      <c r="BB227" s="20"/>
      <c r="BC227" s="1" t="b">
        <f t="shared" si="136"/>
        <v>1</v>
      </c>
      <c r="BD227" s="1" t="b" cm="1">
        <f t="array" ref="BD227">IF(NOT(ISBLANK($C227)),OR(ISBLANK(BB227),AND(NOT(ISNUMBER(FIND('List of Values'!$C$2:$C$23,BB227))),ISNUMBER(DATEVALUE(BB227)))),"")</f>
        <v>1</v>
      </c>
      <c r="BE227" s="20"/>
      <c r="BF227" s="1" t="b">
        <f t="shared" si="137"/>
        <v>1</v>
      </c>
      <c r="BG227" s="1" t="b" cm="1">
        <f t="array" ref="BG227">IF(NOT(ISBLANK($C227)),OR(ISBLANK(BE227),AND(NOT(ISNUMBER(FIND('List of Values'!$C$2:$C$23,BE227))),ISNUMBER(DATEVALUE(BE227)))),"")</f>
        <v>1</v>
      </c>
      <c r="BI227" s="1" t="b">
        <f t="shared" si="138"/>
        <v>1</v>
      </c>
      <c r="BJ227" s="1" t="b">
        <f t="shared" si="139"/>
        <v>1</v>
      </c>
      <c r="BK227" s="11" t="s">
        <v>27</v>
      </c>
      <c r="BL227" s="1" t="b">
        <f t="shared" si="140"/>
        <v>1</v>
      </c>
      <c r="BM227" s="1" t="b">
        <f>IF(NOT(ISBLANK($C227)),AND(BL227=TRUE,NOT(COUNTIF('List of Values'!$A$2:$A$20,BK227)=0)),"")</f>
        <v>1</v>
      </c>
      <c r="BN227" s="11" t="s">
        <v>186</v>
      </c>
      <c r="BO227" s="1" t="b">
        <f t="shared" si="141"/>
        <v>1</v>
      </c>
      <c r="BP227" s="1" t="b">
        <f t="shared" si="142"/>
        <v>1</v>
      </c>
      <c r="BR227" s="1" t="b">
        <f t="shared" si="113"/>
        <v>1</v>
      </c>
      <c r="BS227" s="1" t="b">
        <f>IF(NOT(ISBLANK($C227)),OR(ISBLANK(BQ227),NOT(COUNTIF('List of Values'!$K$2:$K$30,BQ227)=0)),"")</f>
        <v>1</v>
      </c>
      <c r="BU227" s="1" t="b">
        <f t="shared" si="143"/>
        <v>1</v>
      </c>
      <c r="BV227" s="1" t="b">
        <f t="shared" si="144"/>
        <v>1</v>
      </c>
      <c r="BX227" s="1" t="b">
        <f t="shared" si="145"/>
        <v>1</v>
      </c>
      <c r="BY227" s="1" t="b">
        <f t="shared" si="146"/>
        <v>1</v>
      </c>
      <c r="BZ227" t="str">
        <f>_xlfn.XLOOKUP(C227,[1]Blad1!$A:$A,[1]Blad1!$D:$D,"")</f>
        <v/>
      </c>
    </row>
    <row r="228" spans="2:78">
      <c r="B228" s="43">
        <f t="shared" si="118"/>
        <v>0</v>
      </c>
      <c r="C228" s="11">
        <v>216289</v>
      </c>
      <c r="D228" s="11" t="s">
        <v>1367</v>
      </c>
      <c r="E228" s="11" t="s">
        <v>199</v>
      </c>
      <c r="F228" s="12">
        <v>5562528280</v>
      </c>
      <c r="G228" s="1" t="b">
        <f t="shared" si="120"/>
        <v>1</v>
      </c>
      <c r="H228" s="1" t="b" cm="1">
        <f t="array" ref="H228">IF(NOT(ISBLANK($C228)),AND(G228=TRUE,LEN(F228)&lt;30,NOT(ISNUMBER(FIND('List of Values'!$C$2:$C$20,F228)))),"")</f>
        <v>1</v>
      </c>
      <c r="I228" s="11" t="s">
        <v>1368</v>
      </c>
      <c r="J228" s="1" t="b">
        <f t="shared" si="121"/>
        <v>1</v>
      </c>
      <c r="K228" s="1" t="b" cm="1">
        <f t="array" ref="K228">IF(NOT(ISBLANK($C228)),AND(J228=TRUE,LEN(I228)&lt;20,NOT(ISNUMBER(FIND('List of Values'!$C$2:$C$20,I228)))),"")</f>
        <v>1</v>
      </c>
      <c r="L228" s="11" t="s">
        <v>1369</v>
      </c>
      <c r="M228" s="1" t="b">
        <f t="shared" si="122"/>
        <v>1</v>
      </c>
      <c r="N228" s="1" t="b" cm="1">
        <f t="array" ref="N228">IF(NOT(ISBLANK($C228)),AND(M228=TRUE,LEN(L228)&lt;81,NOT(ISNUMBER(FIND('List of Values'!$C$2:$C$20,L228)))),"")</f>
        <v>1</v>
      </c>
      <c r="P228" s="1" t="b">
        <f t="shared" si="123"/>
        <v>1</v>
      </c>
      <c r="Q228" s="1" t="b" cm="1">
        <f t="array" ref="Q228">IF(NOT(ISBLANK($C228)),AND(P228=TRUE,LEN(O228)&lt;81,NOT(ISNUMBER(FIND('List of Values'!$C$2:$C$20,O228)))),"")</f>
        <v>1</v>
      </c>
      <c r="R228" s="11" t="s">
        <v>1370</v>
      </c>
      <c r="S228" s="1" t="b">
        <f t="shared" si="124"/>
        <v>1</v>
      </c>
      <c r="T228" s="1" t="b" cm="1">
        <f t="array" ref="T228">IF(NOT(ISBLANK($C228)),AND(S228=TRUE,LEN(R228)&lt;61,NOT(ISNUMBER(FIND('List of Values'!$C$2:$C$23,R228)))),"")</f>
        <v>1</v>
      </c>
      <c r="V228" s="1" t="b">
        <f t="shared" si="125"/>
        <v>1</v>
      </c>
      <c r="W228" s="1" t="b" cm="1">
        <f t="array" ref="W228">IF(NOT(ISBLANK($C228)),AND(V228=TRUE,LEN(U228)&lt;61,NOT(ISNUMBER(FIND('List of Values'!$C$2:$C$23,U228)))),"")</f>
        <v>1</v>
      </c>
      <c r="X228" s="11" t="s">
        <v>1371</v>
      </c>
      <c r="Y228" s="1" t="b">
        <f t="shared" si="126"/>
        <v>1</v>
      </c>
      <c r="Z228" s="1" t="b" cm="1">
        <f t="array" ref="Z228">IF(NOT(ISBLANK($C228)),AND(Y228=TRUE,LEN(X228)&lt;81,NOT(ISNUMBER(FIND('List of Values'!$C$2:$C$23,X228)))),"")</f>
        <v>1</v>
      </c>
      <c r="AA228" s="11" t="s">
        <v>193</v>
      </c>
      <c r="AB228" s="1" t="b">
        <f t="shared" si="127"/>
        <v>1</v>
      </c>
      <c r="AC228" s="1" t="b">
        <f>IF(NOT(ISBLANK($C228)),AND(AB228=TRUE,NOT(COUNTIF('List of Values'!$B$2:$B$255,AA228)=0)),"")</f>
        <v>1</v>
      </c>
      <c r="AD228" s="11" t="s">
        <v>194</v>
      </c>
      <c r="AE228" s="1" t="b">
        <f t="shared" si="128"/>
        <v>1</v>
      </c>
      <c r="AF228" s="1" t="b">
        <f>IF(NOT(ISBLANK($C228)),AND(AE228=TRUE,NOT(COUNTIF('List of Values'!$F$2:$F$255,AD228)=0)),"")</f>
        <v>1</v>
      </c>
      <c r="AG228" s="11" t="s">
        <v>177</v>
      </c>
      <c r="AH228" s="1" t="b">
        <f t="shared" si="129"/>
        <v>1</v>
      </c>
      <c r="AI228" s="1" t="b">
        <f>IF(NOT(ISBLANK($C228)),AND(AH228=TRUE,NOT(COUNTIF('List of Values'!$N$2:$N$40,AG228)=0)),"")</f>
        <v>1</v>
      </c>
      <c r="AJ228" s="59" t="s">
        <v>196</v>
      </c>
      <c r="AK228" s="1" t="b">
        <f t="shared" si="130"/>
        <v>1</v>
      </c>
      <c r="AL228" s="1" t="b">
        <f>IF(NOT(ISBLANK($C228)),AND(AK228=TRUE,NOT(COUNTIF('List of Values'!$O$2:$O$30,AJ228)=0)),"")</f>
        <v>1</v>
      </c>
      <c r="AM228" s="11" t="s">
        <v>179</v>
      </c>
      <c r="AN228" s="1" t="b">
        <f t="shared" si="131"/>
        <v>1</v>
      </c>
      <c r="AO228" s="1" t="b">
        <f>IF(NOT(ISBLANK($C228)),AND(AN228=TRUE,NOT(COUNTIF('List of Values'!$AF$2:$AF$20,AM228)=0)),"")</f>
        <v>1</v>
      </c>
      <c r="AQ228" s="1" t="b">
        <f t="shared" si="132"/>
        <v>1</v>
      </c>
      <c r="AR228" s="1" t="b" cm="1">
        <f t="array" ref="AR228">IF(NOT(ISBLANK($C228)),AND(AQ228=TRUE,LEN(AP228)&lt;81,NOT(ISNUMBER(FIND('List of Values'!$C$2:$C$20,AP228)))),"")</f>
        <v>1</v>
      </c>
      <c r="AS228" s="11" t="str">
        <f t="shared" si="103"/>
        <v>ASSISTANCEKÅREN SWEDEN AB</v>
      </c>
      <c r="AT228" s="1" t="b">
        <f t="shared" si="133"/>
        <v>1</v>
      </c>
      <c r="AU228" s="1" t="b" cm="1">
        <f t="array" ref="AU228">IF(NOT(ISBLANK($C228)),AND(AT228=TRUE,LEN(AS228)&lt;81,NOT(ISNUMBER(FIND('List of Values'!$C$2:$C$20,AS228)))),"")</f>
        <v>1</v>
      </c>
      <c r="AV228" s="11" t="s">
        <v>1372</v>
      </c>
      <c r="AW228" s="1" t="b">
        <f t="shared" si="134"/>
        <v>1</v>
      </c>
      <c r="AX228" s="1" t="b" cm="1">
        <f t="array" ref="AX228">IF(NOT(ISBLANK($C228)),AND(AW228=TRUE,LEN(AV228)&lt;21,NOT(ISNUMBER(FIND('List of Values'!$C$2:$C$20,AV228)))),"")</f>
        <v>1</v>
      </c>
      <c r="AY228" s="11">
        <v>10001</v>
      </c>
      <c r="AZ228" s="1" t="b">
        <f t="shared" si="135"/>
        <v>1</v>
      </c>
      <c r="BA228" s="10" t="b">
        <f>IF(NOT(ISBLANK($C228)),AND(AZ228=TRUE,NOT(COUNTIF('List of Values'!$R$2:$R$400,AY228)=0)),"")</f>
        <v>1</v>
      </c>
      <c r="BB228" s="20"/>
      <c r="BC228" s="1" t="b">
        <f t="shared" si="136"/>
        <v>1</v>
      </c>
      <c r="BD228" s="1" t="b" cm="1">
        <f t="array" ref="BD228">IF(NOT(ISBLANK($C228)),OR(ISBLANK(BB228),AND(NOT(ISNUMBER(FIND('List of Values'!$C$2:$C$23,BB228))),ISNUMBER(DATEVALUE(BB228)))),"")</f>
        <v>1</v>
      </c>
      <c r="BE228" s="20"/>
      <c r="BF228" s="1" t="b">
        <f t="shared" si="137"/>
        <v>1</v>
      </c>
      <c r="BG228" s="1" t="b" cm="1">
        <f t="array" ref="BG228">IF(NOT(ISBLANK($C228)),OR(ISBLANK(BE228),AND(NOT(ISNUMBER(FIND('List of Values'!$C$2:$C$23,BE228))),ISNUMBER(DATEVALUE(BE228)))),"")</f>
        <v>1</v>
      </c>
      <c r="BI228" s="1" t="b">
        <f t="shared" si="138"/>
        <v>1</v>
      </c>
      <c r="BJ228" s="1" t="b">
        <f t="shared" si="139"/>
        <v>1</v>
      </c>
      <c r="BK228" s="11" t="s">
        <v>27</v>
      </c>
      <c r="BL228" s="1" t="b">
        <f t="shared" si="140"/>
        <v>1</v>
      </c>
      <c r="BM228" s="1" t="b">
        <f>IF(NOT(ISBLANK($C228)),AND(BL228=TRUE,NOT(COUNTIF('List of Values'!$A$2:$A$20,BK228)=0)),"")</f>
        <v>1</v>
      </c>
      <c r="BN228" s="11" t="s">
        <v>186</v>
      </c>
      <c r="BO228" s="1" t="b">
        <f t="shared" si="141"/>
        <v>1</v>
      </c>
      <c r="BP228" s="1" t="b">
        <f t="shared" si="142"/>
        <v>1</v>
      </c>
      <c r="BR228" s="1" t="b">
        <f t="shared" si="113"/>
        <v>1</v>
      </c>
      <c r="BS228" s="1" t="b">
        <f>IF(NOT(ISBLANK($C228)),OR(ISBLANK(BQ228),NOT(COUNTIF('List of Values'!$K$2:$K$30,BQ228)=0)),"")</f>
        <v>1</v>
      </c>
      <c r="BU228" s="1" t="b">
        <f t="shared" si="143"/>
        <v>1</v>
      </c>
      <c r="BV228" s="1" t="b">
        <f t="shared" si="144"/>
        <v>1</v>
      </c>
      <c r="BX228" s="1" t="b">
        <f t="shared" si="145"/>
        <v>1</v>
      </c>
      <c r="BY228" s="1" t="b">
        <f t="shared" si="146"/>
        <v>1</v>
      </c>
      <c r="BZ228" t="str">
        <f>_xlfn.XLOOKUP(C228,[1]Blad1!$A:$A,[1]Blad1!$D:$D,"")</f>
        <v/>
      </c>
    </row>
    <row r="229" spans="2:78">
      <c r="B229" s="43">
        <f t="shared" si="118"/>
        <v>0</v>
      </c>
      <c r="C229" s="11">
        <v>217760</v>
      </c>
      <c r="D229" s="11" t="s">
        <v>1373</v>
      </c>
      <c r="E229" s="11" t="s">
        <v>199</v>
      </c>
      <c r="F229" s="12">
        <v>5568146210</v>
      </c>
      <c r="G229" s="1" t="b">
        <f t="shared" si="120"/>
        <v>1</v>
      </c>
      <c r="H229" s="1" t="b" cm="1">
        <f t="array" ref="H229">IF(NOT(ISBLANK($C229)),AND(G229=TRUE,LEN(F229)&lt;30,NOT(ISNUMBER(FIND('List of Values'!$C$2:$C$20,F229)))),"")</f>
        <v>1</v>
      </c>
      <c r="I229" s="11" t="s">
        <v>1374</v>
      </c>
      <c r="J229" s="1" t="b">
        <f t="shared" si="121"/>
        <v>1</v>
      </c>
      <c r="K229" s="1" t="b" cm="1">
        <f t="array" ref="K229">IF(NOT(ISBLANK($C229)),AND(J229=TRUE,LEN(I229)&lt;20,NOT(ISNUMBER(FIND('List of Values'!$C$2:$C$20,I229)))),"")</f>
        <v>1</v>
      </c>
      <c r="L229" s="11" t="s">
        <v>1375</v>
      </c>
      <c r="M229" s="1" t="b">
        <f t="shared" si="122"/>
        <v>1</v>
      </c>
      <c r="N229" s="1" t="b" cm="1">
        <f t="array" ref="N229">IF(NOT(ISBLANK($C229)),AND(M229=TRUE,LEN(L229)&lt;81,NOT(ISNUMBER(FIND('List of Values'!$C$2:$C$20,L229)))),"")</f>
        <v>1</v>
      </c>
      <c r="P229" s="1" t="b">
        <f t="shared" si="123"/>
        <v>1</v>
      </c>
      <c r="Q229" s="1" t="b" cm="1">
        <f t="array" ref="Q229">IF(NOT(ISBLANK($C229)),AND(P229=TRUE,LEN(O229)&lt;81,NOT(ISNUMBER(FIND('List of Values'!$C$2:$C$20,O229)))),"")</f>
        <v>1</v>
      </c>
      <c r="R229" s="11" t="s">
        <v>1376</v>
      </c>
      <c r="S229" s="1" t="b">
        <f t="shared" si="124"/>
        <v>1</v>
      </c>
      <c r="T229" s="1" t="b" cm="1">
        <f t="array" ref="T229">IF(NOT(ISBLANK($C229)),AND(S229=TRUE,LEN(R229)&lt;61,NOT(ISNUMBER(FIND('List of Values'!$C$2:$C$23,R229)))),"")</f>
        <v>1</v>
      </c>
      <c r="V229" s="1" t="b">
        <f t="shared" si="125"/>
        <v>1</v>
      </c>
      <c r="W229" s="1" t="b" cm="1">
        <f t="array" ref="W229">IF(NOT(ISBLANK($C229)),AND(V229=TRUE,LEN(U229)&lt;61,NOT(ISNUMBER(FIND('List of Values'!$C$2:$C$23,U229)))),"")</f>
        <v>1</v>
      </c>
      <c r="X229" s="11" t="s">
        <v>1377</v>
      </c>
      <c r="Y229" s="1" t="b">
        <f t="shared" si="126"/>
        <v>1</v>
      </c>
      <c r="Z229" s="1" t="b" cm="1">
        <f t="array" ref="Z229">IF(NOT(ISBLANK($C229)),AND(Y229=TRUE,LEN(X229)&lt;81,NOT(ISNUMBER(FIND('List of Values'!$C$2:$C$23,X229)))),"")</f>
        <v>1</v>
      </c>
      <c r="AA229" s="11" t="s">
        <v>193</v>
      </c>
      <c r="AB229" s="1" t="b">
        <f t="shared" si="127"/>
        <v>1</v>
      </c>
      <c r="AC229" s="1" t="b">
        <f>IF(NOT(ISBLANK($C229)),AND(AB229=TRUE,NOT(COUNTIF('List of Values'!$B$2:$B$255,AA229)=0)),"")</f>
        <v>1</v>
      </c>
      <c r="AD229" s="11" t="s">
        <v>194</v>
      </c>
      <c r="AE229" s="1" t="b">
        <f t="shared" si="128"/>
        <v>1</v>
      </c>
      <c r="AF229" s="1" t="b">
        <f>IF(NOT(ISBLANK($C229)),AND(AE229=TRUE,NOT(COUNTIF('List of Values'!$F$2:$F$255,AD229)=0)),"")</f>
        <v>1</v>
      </c>
      <c r="AG229" s="11" t="s">
        <v>195</v>
      </c>
      <c r="AH229" s="1" t="b">
        <f t="shared" si="129"/>
        <v>1</v>
      </c>
      <c r="AI229" s="1" t="b">
        <f>IF(NOT(ISBLANK($C229)),AND(AH229=TRUE,NOT(COUNTIF('List of Values'!$N$2:$N$40,AG229)=0)),"")</f>
        <v>1</v>
      </c>
      <c r="AJ229" s="59" t="s">
        <v>196</v>
      </c>
      <c r="AK229" s="1" t="b">
        <f t="shared" si="130"/>
        <v>1</v>
      </c>
      <c r="AL229" s="1" t="b">
        <f>IF(NOT(ISBLANK($C229)),AND(AK229=TRUE,NOT(COUNTIF('List of Values'!$O$2:$O$30,AJ229)=0)),"")</f>
        <v>1</v>
      </c>
      <c r="AM229" s="11" t="s">
        <v>179</v>
      </c>
      <c r="AN229" s="1" t="b">
        <f t="shared" si="131"/>
        <v>1</v>
      </c>
      <c r="AO229" s="1" t="b">
        <f>IF(NOT(ISBLANK($C229)),AND(AN229=TRUE,NOT(COUNTIF('List of Values'!$AF$2:$AF$20,AM229)=0)),"")</f>
        <v>1</v>
      </c>
      <c r="AQ229" s="1" t="b">
        <f t="shared" si="132"/>
        <v>1</v>
      </c>
      <c r="AR229" s="1" t="b" cm="1">
        <f t="array" ref="AR229">IF(NOT(ISBLANK($C229)),AND(AQ229=TRUE,LEN(AP229)&lt;81,NOT(ISNUMBER(FIND('List of Values'!$C$2:$C$20,AP229)))),"")</f>
        <v>1</v>
      </c>
      <c r="AS229" s="11" t="str">
        <f t="shared" si="103"/>
        <v>ARENA KEMI AB</v>
      </c>
      <c r="AT229" s="1" t="b">
        <f t="shared" si="133"/>
        <v>1</v>
      </c>
      <c r="AU229" s="1" t="b" cm="1">
        <f t="array" ref="AU229">IF(NOT(ISBLANK($C229)),AND(AT229=TRUE,LEN(AS229)&lt;81,NOT(ISNUMBER(FIND('List of Values'!$C$2:$C$20,AS229)))),"")</f>
        <v>1</v>
      </c>
      <c r="AV229" s="11" t="s">
        <v>1378</v>
      </c>
      <c r="AW229" s="1" t="b">
        <f t="shared" si="134"/>
        <v>1</v>
      </c>
      <c r="AX229" s="1" t="b" cm="1">
        <f t="array" ref="AX229">IF(NOT(ISBLANK($C229)),AND(AW229=TRUE,LEN(AV229)&lt;21,NOT(ISNUMBER(FIND('List of Values'!$C$2:$C$20,AV229)))),"")</f>
        <v>1</v>
      </c>
      <c r="AY229" s="11">
        <v>10001</v>
      </c>
      <c r="AZ229" s="1" t="b">
        <f t="shared" si="135"/>
        <v>1</v>
      </c>
      <c r="BA229" s="10" t="b">
        <f>IF(NOT(ISBLANK($C229)),AND(AZ229=TRUE,NOT(COUNTIF('List of Values'!$R$2:$R$400,AY229)=0)),"")</f>
        <v>1</v>
      </c>
      <c r="BB229" s="20"/>
      <c r="BC229" s="1" t="b">
        <f t="shared" si="136"/>
        <v>1</v>
      </c>
      <c r="BD229" s="1" t="b" cm="1">
        <f t="array" ref="BD229">IF(NOT(ISBLANK($C229)),OR(ISBLANK(BB229),AND(NOT(ISNUMBER(FIND('List of Values'!$C$2:$C$23,BB229))),ISNUMBER(DATEVALUE(BB229)))),"")</f>
        <v>1</v>
      </c>
      <c r="BE229" s="20"/>
      <c r="BF229" s="1" t="b">
        <f t="shared" si="137"/>
        <v>1</v>
      </c>
      <c r="BG229" s="1" t="b" cm="1">
        <f t="array" ref="BG229">IF(NOT(ISBLANK($C229)),OR(ISBLANK(BE229),AND(NOT(ISNUMBER(FIND('List of Values'!$C$2:$C$23,BE229))),ISNUMBER(DATEVALUE(BE229)))),"")</f>
        <v>1</v>
      </c>
      <c r="BI229" s="1" t="b">
        <f t="shared" si="138"/>
        <v>1</v>
      </c>
      <c r="BJ229" s="1" t="b">
        <f t="shared" si="139"/>
        <v>1</v>
      </c>
      <c r="BK229" s="11" t="s">
        <v>27</v>
      </c>
      <c r="BL229" s="1" t="b">
        <f t="shared" si="140"/>
        <v>1</v>
      </c>
      <c r="BM229" s="1" t="b">
        <f>IF(NOT(ISBLANK($C229)),AND(BL229=TRUE,NOT(COUNTIF('List of Values'!$A$2:$A$20,BK229)=0)),"")</f>
        <v>1</v>
      </c>
      <c r="BN229" s="11" t="s">
        <v>186</v>
      </c>
      <c r="BO229" s="1" t="b">
        <f t="shared" si="141"/>
        <v>1</v>
      </c>
      <c r="BP229" s="1" t="b">
        <f t="shared" si="142"/>
        <v>1</v>
      </c>
      <c r="BR229" s="1" t="b">
        <f t="shared" si="113"/>
        <v>1</v>
      </c>
      <c r="BS229" s="1" t="b">
        <f>IF(NOT(ISBLANK($C229)),OR(ISBLANK(BQ229),NOT(COUNTIF('List of Values'!$K$2:$K$30,BQ229)=0)),"")</f>
        <v>1</v>
      </c>
      <c r="BU229" s="1" t="b">
        <f t="shared" si="143"/>
        <v>1</v>
      </c>
      <c r="BV229" s="1" t="b">
        <f t="shared" si="144"/>
        <v>1</v>
      </c>
      <c r="BX229" s="1" t="b">
        <f t="shared" si="145"/>
        <v>1</v>
      </c>
      <c r="BY229" s="1" t="b">
        <f t="shared" si="146"/>
        <v>1</v>
      </c>
      <c r="BZ229" t="str">
        <f>_xlfn.XLOOKUP(C229,[1]Blad1!$A:$A,[1]Blad1!$D:$D,"")</f>
        <v/>
      </c>
    </row>
    <row r="230" spans="2:78">
      <c r="B230" s="43">
        <f t="shared" si="118"/>
        <v>0</v>
      </c>
      <c r="C230" s="11">
        <v>213444</v>
      </c>
      <c r="D230" s="11" t="s">
        <v>1379</v>
      </c>
      <c r="E230" s="11" t="s">
        <v>199</v>
      </c>
      <c r="F230" s="12">
        <v>5560030354</v>
      </c>
      <c r="G230" s="1" t="b">
        <f t="shared" si="120"/>
        <v>1</v>
      </c>
      <c r="H230" s="1" t="b" cm="1">
        <f t="array" ref="H230">IF(NOT(ISBLANK($C230)),AND(G230=TRUE,LEN(F230)&lt;30,NOT(ISNUMBER(FIND('List of Values'!$C$2:$C$20,F230)))),"")</f>
        <v>1</v>
      </c>
      <c r="I230" s="11" t="s">
        <v>1380</v>
      </c>
      <c r="J230" s="1" t="b">
        <f t="shared" si="121"/>
        <v>1</v>
      </c>
      <c r="K230" s="1" t="b" cm="1">
        <f t="array" ref="K230">IF(NOT(ISBLANK($C230)),AND(J230=TRUE,LEN(I230)&lt;20,NOT(ISNUMBER(FIND('List of Values'!$C$2:$C$20,I230)))),"")</f>
        <v>1</v>
      </c>
      <c r="L230" s="11" t="s">
        <v>1381</v>
      </c>
      <c r="M230" s="1" t="b">
        <f t="shared" si="122"/>
        <v>1</v>
      </c>
      <c r="N230" s="1" t="b" cm="1">
        <f t="array" ref="N230">IF(NOT(ISBLANK($C230)),AND(M230=TRUE,LEN(L230)&lt;81,NOT(ISNUMBER(FIND('List of Values'!$C$2:$C$20,L230)))),"")</f>
        <v>1</v>
      </c>
      <c r="P230" s="1" t="b">
        <f t="shared" si="123"/>
        <v>1</v>
      </c>
      <c r="Q230" s="1" t="b" cm="1">
        <f t="array" ref="Q230">IF(NOT(ISBLANK($C230)),AND(P230=TRUE,LEN(O230)&lt;81,NOT(ISNUMBER(FIND('List of Values'!$C$2:$C$20,O230)))),"")</f>
        <v>1</v>
      </c>
      <c r="R230" s="11" t="s">
        <v>1382</v>
      </c>
      <c r="S230" s="1" t="b">
        <f t="shared" si="124"/>
        <v>1</v>
      </c>
      <c r="T230" s="1" t="b" cm="1">
        <f t="array" ref="T230">IF(NOT(ISBLANK($C230)),AND(S230=TRUE,LEN(R230)&lt;61,NOT(ISNUMBER(FIND('List of Values'!$C$2:$C$23,R230)))),"")</f>
        <v>1</v>
      </c>
      <c r="V230" s="1" t="b">
        <f t="shared" si="125"/>
        <v>1</v>
      </c>
      <c r="W230" s="1" t="b" cm="1">
        <f t="array" ref="W230">IF(NOT(ISBLANK($C230)),AND(V230=TRUE,LEN(U230)&lt;61,NOT(ISNUMBER(FIND('List of Values'!$C$2:$C$23,U230)))),"")</f>
        <v>1</v>
      </c>
      <c r="X230" s="11" t="s">
        <v>1383</v>
      </c>
      <c r="Y230" s="1" t="b">
        <f t="shared" si="126"/>
        <v>1</v>
      </c>
      <c r="Z230" s="1" t="b" cm="1">
        <f t="array" ref="Z230">IF(NOT(ISBLANK($C230)),AND(Y230=TRUE,LEN(X230)&lt;81,NOT(ISNUMBER(FIND('List of Values'!$C$2:$C$23,X230)))),"")</f>
        <v>1</v>
      </c>
      <c r="AA230" s="11" t="s">
        <v>193</v>
      </c>
      <c r="AB230" s="1" t="b">
        <f t="shared" si="127"/>
        <v>1</v>
      </c>
      <c r="AC230" s="1" t="b">
        <f>IF(NOT(ISBLANK($C230)),AND(AB230=TRUE,NOT(COUNTIF('List of Values'!$B$2:$B$255,AA230)=0)),"")</f>
        <v>1</v>
      </c>
      <c r="AD230" s="11" t="s">
        <v>194</v>
      </c>
      <c r="AE230" s="1" t="b">
        <f t="shared" si="128"/>
        <v>1</v>
      </c>
      <c r="AF230" s="1" t="b">
        <f>IF(NOT(ISBLANK($C230)),AND(AE230=TRUE,NOT(COUNTIF('List of Values'!$F$2:$F$255,AD230)=0)),"")</f>
        <v>1</v>
      </c>
      <c r="AG230" s="11" t="s">
        <v>195</v>
      </c>
      <c r="AH230" s="1" t="b">
        <f t="shared" si="129"/>
        <v>1</v>
      </c>
      <c r="AI230" s="1" t="b">
        <f>IF(NOT(ISBLANK($C230)),AND(AH230=TRUE,NOT(COUNTIF('List of Values'!$N$2:$N$40,AG230)=0)),"")</f>
        <v>1</v>
      </c>
      <c r="AJ230" s="59" t="s">
        <v>196</v>
      </c>
      <c r="AK230" s="1" t="b">
        <f t="shared" si="130"/>
        <v>1</v>
      </c>
      <c r="AL230" s="1" t="b">
        <f>IF(NOT(ISBLANK($C230)),AND(AK230=TRUE,NOT(COUNTIF('List of Values'!$O$2:$O$30,AJ230)=0)),"")</f>
        <v>1</v>
      </c>
      <c r="AM230" s="11" t="s">
        <v>179</v>
      </c>
      <c r="AN230" s="1" t="b">
        <f t="shared" si="131"/>
        <v>1</v>
      </c>
      <c r="AO230" s="1" t="b">
        <f>IF(NOT(ISBLANK($C230)),AND(AN230=TRUE,NOT(COUNTIF('List of Values'!$AF$2:$AF$20,AM230)=0)),"")</f>
        <v>1</v>
      </c>
      <c r="AQ230" s="1" t="b">
        <f t="shared" si="132"/>
        <v>1</v>
      </c>
      <c r="AR230" s="1" t="b" cm="1">
        <f t="array" ref="AR230">IF(NOT(ISBLANK($C230)),AND(AQ230=TRUE,LEN(AP230)&lt;81,NOT(ISNUMBER(FIND('List of Values'!$C$2:$C$20,AP230)))),"")</f>
        <v>1</v>
      </c>
      <c r="AS230" s="11" t="str">
        <f t="shared" si="103"/>
        <v>ELECTROLUX PROFESSIONAL AB</v>
      </c>
      <c r="AT230" s="1" t="b">
        <f t="shared" si="133"/>
        <v>1</v>
      </c>
      <c r="AU230" s="1" t="b" cm="1">
        <f t="array" ref="AU230">IF(NOT(ISBLANK($C230)),AND(AT230=TRUE,LEN(AS230)&lt;81,NOT(ISNUMBER(FIND('List of Values'!$C$2:$C$20,AS230)))),"")</f>
        <v>1</v>
      </c>
      <c r="AV230" s="11" t="s">
        <v>1384</v>
      </c>
      <c r="AW230" s="1" t="b">
        <f t="shared" si="134"/>
        <v>1</v>
      </c>
      <c r="AX230" s="1" t="b" cm="1">
        <f t="array" ref="AX230">IF(NOT(ISBLANK($C230)),AND(AW230=TRUE,LEN(AV230)&lt;21,NOT(ISNUMBER(FIND('List of Values'!$C$2:$C$20,AV230)))),"")</f>
        <v>1</v>
      </c>
      <c r="AY230" s="11">
        <v>10001</v>
      </c>
      <c r="AZ230" s="1" t="b">
        <f t="shared" si="135"/>
        <v>1</v>
      </c>
      <c r="BA230" s="10" t="b">
        <f>IF(NOT(ISBLANK($C230)),AND(AZ230=TRUE,NOT(COUNTIF('List of Values'!$R$2:$R$400,AY230)=0)),"")</f>
        <v>1</v>
      </c>
      <c r="BB230" s="20"/>
      <c r="BC230" s="1" t="b">
        <f t="shared" si="136"/>
        <v>1</v>
      </c>
      <c r="BD230" s="1" t="b" cm="1">
        <f t="array" ref="BD230">IF(NOT(ISBLANK($C230)),OR(ISBLANK(BB230),AND(NOT(ISNUMBER(FIND('List of Values'!$C$2:$C$23,BB230))),ISNUMBER(DATEVALUE(BB230)))),"")</f>
        <v>1</v>
      </c>
      <c r="BE230" s="20"/>
      <c r="BF230" s="1" t="b">
        <f t="shared" si="137"/>
        <v>1</v>
      </c>
      <c r="BG230" s="1" t="b" cm="1">
        <f t="array" ref="BG230">IF(NOT(ISBLANK($C230)),OR(ISBLANK(BE230),AND(NOT(ISNUMBER(FIND('List of Values'!$C$2:$C$23,BE230))),ISNUMBER(DATEVALUE(BE230)))),"")</f>
        <v>1</v>
      </c>
      <c r="BI230" s="1" t="b">
        <f t="shared" si="138"/>
        <v>1</v>
      </c>
      <c r="BJ230" s="1" t="b">
        <f t="shared" si="139"/>
        <v>1</v>
      </c>
      <c r="BK230" s="11" t="s">
        <v>27</v>
      </c>
      <c r="BL230" s="1" t="b">
        <f t="shared" si="140"/>
        <v>1</v>
      </c>
      <c r="BM230" s="1" t="b">
        <f>IF(NOT(ISBLANK($C230)),AND(BL230=TRUE,NOT(COUNTIF('List of Values'!$A$2:$A$20,BK230)=0)),"")</f>
        <v>1</v>
      </c>
      <c r="BN230" s="11" t="s">
        <v>186</v>
      </c>
      <c r="BO230" s="1" t="b">
        <f t="shared" si="141"/>
        <v>1</v>
      </c>
      <c r="BP230" s="1" t="b">
        <f t="shared" si="142"/>
        <v>1</v>
      </c>
      <c r="BR230" s="1" t="b">
        <f t="shared" si="113"/>
        <v>1</v>
      </c>
      <c r="BS230" s="1" t="b">
        <f>IF(NOT(ISBLANK($C230)),OR(ISBLANK(BQ230),NOT(COUNTIF('List of Values'!$K$2:$K$30,BQ230)=0)),"")</f>
        <v>1</v>
      </c>
      <c r="BU230" s="1" t="b">
        <f t="shared" si="143"/>
        <v>1</v>
      </c>
      <c r="BV230" s="1" t="b">
        <f t="shared" si="144"/>
        <v>1</v>
      </c>
      <c r="BX230" s="1" t="b">
        <f t="shared" si="145"/>
        <v>1</v>
      </c>
      <c r="BY230" s="1" t="b">
        <f t="shared" si="146"/>
        <v>1</v>
      </c>
      <c r="BZ230" t="str">
        <f>_xlfn.XLOOKUP(C230,[1]Blad1!$A:$A,[1]Blad1!$D:$D,"")</f>
        <v/>
      </c>
    </row>
    <row r="231" spans="2:78">
      <c r="B231" s="43">
        <f t="shared" si="118"/>
        <v>0</v>
      </c>
      <c r="C231" s="11">
        <v>214798</v>
      </c>
      <c r="D231" s="11" t="s">
        <v>1385</v>
      </c>
      <c r="E231" s="11" t="s">
        <v>199</v>
      </c>
      <c r="F231" s="12">
        <v>8109055957</v>
      </c>
      <c r="G231" s="1" t="b">
        <f t="shared" si="120"/>
        <v>1</v>
      </c>
      <c r="H231" s="1" t="b" cm="1">
        <f t="array" ref="H231">IF(NOT(ISBLANK($C231)),AND(G231=TRUE,LEN(F231)&lt;30,NOT(ISNUMBER(FIND('List of Values'!$C$2:$C$20,F231)))),"")</f>
        <v>1</v>
      </c>
      <c r="I231" s="11" t="s">
        <v>1386</v>
      </c>
      <c r="J231" s="1" t="b">
        <f t="shared" si="121"/>
        <v>1</v>
      </c>
      <c r="K231" s="1" t="b" cm="1">
        <f t="array" ref="K231">IF(NOT(ISBLANK($C231)),AND(J231=TRUE,LEN(I231)&lt;20,NOT(ISNUMBER(FIND('List of Values'!$C$2:$C$20,I231)))),"")</f>
        <v>1</v>
      </c>
      <c r="L231" s="11" t="s">
        <v>1387</v>
      </c>
      <c r="M231" s="1" t="b">
        <f t="shared" si="122"/>
        <v>1</v>
      </c>
      <c r="N231" s="1" t="b" cm="1">
        <f t="array" ref="N231">IF(NOT(ISBLANK($C231)),AND(M231=TRUE,LEN(L231)&lt;81,NOT(ISNUMBER(FIND('List of Values'!$C$2:$C$20,L231)))),"")</f>
        <v>1</v>
      </c>
      <c r="P231" s="1" t="b">
        <f t="shared" si="123"/>
        <v>1</v>
      </c>
      <c r="Q231" s="1" t="b" cm="1">
        <f t="array" ref="Q231">IF(NOT(ISBLANK($C231)),AND(P231=TRUE,LEN(O231)&lt;81,NOT(ISNUMBER(FIND('List of Values'!$C$2:$C$20,O231)))),"")</f>
        <v>1</v>
      </c>
      <c r="R231" s="11" t="s">
        <v>1388</v>
      </c>
      <c r="S231" s="1" t="b">
        <f t="shared" si="124"/>
        <v>1</v>
      </c>
      <c r="T231" s="1" t="b" cm="1">
        <f t="array" ref="T231">IF(NOT(ISBLANK($C231)),AND(S231=TRUE,LEN(R231)&lt;61,NOT(ISNUMBER(FIND('List of Values'!$C$2:$C$23,R231)))),"")</f>
        <v>1</v>
      </c>
      <c r="V231" s="1" t="b">
        <f t="shared" si="125"/>
        <v>1</v>
      </c>
      <c r="W231" s="1" t="b" cm="1">
        <f t="array" ref="W231">IF(NOT(ISBLANK($C231)),AND(V231=TRUE,LEN(U231)&lt;61,NOT(ISNUMBER(FIND('List of Values'!$C$2:$C$23,U231)))),"")</f>
        <v>1</v>
      </c>
      <c r="X231" s="11" t="s">
        <v>1389</v>
      </c>
      <c r="Y231" s="1" t="b">
        <f t="shared" si="126"/>
        <v>1</v>
      </c>
      <c r="Z231" s="1" t="b" cm="1">
        <f t="array" ref="Z231">IF(NOT(ISBLANK($C231)),AND(Y231=TRUE,LEN(X231)&lt;81,NOT(ISNUMBER(FIND('List of Values'!$C$2:$C$23,X231)))),"")</f>
        <v>1</v>
      </c>
      <c r="AA231" s="11" t="s">
        <v>193</v>
      </c>
      <c r="AB231" s="1" t="b">
        <f t="shared" si="127"/>
        <v>1</v>
      </c>
      <c r="AC231" s="1" t="b">
        <f>IF(NOT(ISBLANK($C231)),AND(AB231=TRUE,NOT(COUNTIF('List of Values'!$B$2:$B$255,AA231)=0)),"")</f>
        <v>1</v>
      </c>
      <c r="AD231" s="11" t="s">
        <v>194</v>
      </c>
      <c r="AE231" s="1" t="b">
        <f t="shared" si="128"/>
        <v>1</v>
      </c>
      <c r="AF231" s="1" t="b">
        <f>IF(NOT(ISBLANK($C231)),AND(AE231=TRUE,NOT(COUNTIF('List of Values'!$F$2:$F$255,AD231)=0)),"")</f>
        <v>1</v>
      </c>
      <c r="AG231" s="11" t="s">
        <v>702</v>
      </c>
      <c r="AH231" s="1" t="b">
        <f t="shared" si="129"/>
        <v>1</v>
      </c>
      <c r="AI231" s="1" t="b">
        <f>IF(NOT(ISBLANK($C231)),AND(AH231=TRUE,NOT(COUNTIF('List of Values'!$N$2:$N$40,AG231)=0)),"")</f>
        <v>1</v>
      </c>
      <c r="AJ231" s="59" t="s">
        <v>196</v>
      </c>
      <c r="AK231" s="1" t="b">
        <f t="shared" si="130"/>
        <v>1</v>
      </c>
      <c r="AL231" s="1" t="b">
        <f>IF(NOT(ISBLANK($C231)),AND(AK231=TRUE,NOT(COUNTIF('List of Values'!$O$2:$O$30,AJ231)=0)),"")</f>
        <v>1</v>
      </c>
      <c r="AM231" s="11" t="s">
        <v>179</v>
      </c>
      <c r="AN231" s="1" t="b">
        <f t="shared" si="131"/>
        <v>1</v>
      </c>
      <c r="AO231" s="1" t="b">
        <f>IF(NOT(ISBLANK($C231)),AND(AN231=TRUE,NOT(COUNTIF('List of Values'!$AF$2:$AF$20,AM231)=0)),"")</f>
        <v>1</v>
      </c>
      <c r="AQ231" s="1" t="b">
        <f t="shared" si="132"/>
        <v>1</v>
      </c>
      <c r="AR231" s="1" t="b" cm="1">
        <f t="array" ref="AR231">IF(NOT(ISBLANK($C231)),AND(AQ231=TRUE,LEN(AP231)&lt;81,NOT(ISNUMBER(FIND('List of Values'!$C$2:$C$20,AP231)))),"")</f>
        <v>1</v>
      </c>
      <c r="AS231" s="11" t="str">
        <f t="shared" si="103"/>
        <v>KARL RANIN</v>
      </c>
      <c r="AT231" s="1" t="b">
        <f t="shared" si="133"/>
        <v>1</v>
      </c>
      <c r="AU231" s="1" t="b" cm="1">
        <f t="array" ref="AU231">IF(NOT(ISBLANK($C231)),AND(AT231=TRUE,LEN(AS231)&lt;81,NOT(ISNUMBER(FIND('List of Values'!$C$2:$C$20,AS231)))),"")</f>
        <v>1</v>
      </c>
      <c r="AV231" s="11" t="s">
        <v>1390</v>
      </c>
      <c r="AW231" s="1" t="b">
        <f t="shared" si="134"/>
        <v>1</v>
      </c>
      <c r="AX231" s="1" t="b" cm="1">
        <f t="array" ref="AX231">IF(NOT(ISBLANK($C231)),AND(AW231=TRUE,LEN(AV231)&lt;21,NOT(ISNUMBER(FIND('List of Values'!$C$2:$C$20,AV231)))),"")</f>
        <v>1</v>
      </c>
      <c r="AY231" s="11">
        <v>10001</v>
      </c>
      <c r="AZ231" s="1" t="b">
        <f t="shared" si="135"/>
        <v>1</v>
      </c>
      <c r="BA231" s="10" t="b">
        <f>IF(NOT(ISBLANK($C231)),AND(AZ231=TRUE,NOT(COUNTIF('List of Values'!$R$2:$R$400,AY231)=0)),"")</f>
        <v>1</v>
      </c>
      <c r="BB231" s="20"/>
      <c r="BC231" s="1" t="b">
        <f t="shared" si="136"/>
        <v>1</v>
      </c>
      <c r="BD231" s="1" t="b" cm="1">
        <f t="array" ref="BD231">IF(NOT(ISBLANK($C231)),OR(ISBLANK(BB231),AND(NOT(ISNUMBER(FIND('List of Values'!$C$2:$C$23,BB231))),ISNUMBER(DATEVALUE(BB231)))),"")</f>
        <v>1</v>
      </c>
      <c r="BE231" s="20"/>
      <c r="BF231" s="1" t="b">
        <f t="shared" si="137"/>
        <v>1</v>
      </c>
      <c r="BG231" s="1" t="b" cm="1">
        <f t="array" ref="BG231">IF(NOT(ISBLANK($C231)),OR(ISBLANK(BE231),AND(NOT(ISNUMBER(FIND('List of Values'!$C$2:$C$23,BE231))),ISNUMBER(DATEVALUE(BE231)))),"")</f>
        <v>1</v>
      </c>
      <c r="BI231" s="1" t="b">
        <f t="shared" si="138"/>
        <v>1</v>
      </c>
      <c r="BJ231" s="1" t="b">
        <f t="shared" si="139"/>
        <v>1</v>
      </c>
      <c r="BK231" s="11" t="s">
        <v>27</v>
      </c>
      <c r="BL231" s="1" t="b">
        <f t="shared" si="140"/>
        <v>1</v>
      </c>
      <c r="BM231" s="1" t="b">
        <f>IF(NOT(ISBLANK($C231)),AND(BL231=TRUE,NOT(COUNTIF('List of Values'!$A$2:$A$20,BK231)=0)),"")</f>
        <v>1</v>
      </c>
      <c r="BN231" s="11" t="s">
        <v>186</v>
      </c>
      <c r="BO231" s="1" t="b">
        <f t="shared" si="141"/>
        <v>1</v>
      </c>
      <c r="BP231" s="1" t="b">
        <f t="shared" si="142"/>
        <v>1</v>
      </c>
      <c r="BR231" s="1" t="b">
        <f t="shared" si="113"/>
        <v>1</v>
      </c>
      <c r="BS231" s="1" t="b">
        <f>IF(NOT(ISBLANK($C231)),OR(ISBLANK(BQ231),NOT(COUNTIF('List of Values'!$K$2:$K$30,BQ231)=0)),"")</f>
        <v>1</v>
      </c>
      <c r="BU231" s="1" t="b">
        <f t="shared" si="143"/>
        <v>1</v>
      </c>
      <c r="BV231" s="1" t="b">
        <f t="shared" si="144"/>
        <v>1</v>
      </c>
      <c r="BX231" s="1" t="b">
        <f t="shared" si="145"/>
        <v>1</v>
      </c>
      <c r="BY231" s="1" t="b">
        <f t="shared" si="146"/>
        <v>1</v>
      </c>
      <c r="BZ231" t="str">
        <f>_xlfn.XLOOKUP(C231,[1]Blad1!$A:$A,[1]Blad1!$D:$D,"")</f>
        <v/>
      </c>
    </row>
    <row r="232" spans="2:78">
      <c r="B232" s="43">
        <f t="shared" si="118"/>
        <v>0</v>
      </c>
      <c r="C232" s="11">
        <v>211993</v>
      </c>
      <c r="D232" s="11" t="s">
        <v>1391</v>
      </c>
      <c r="E232" s="11" t="s">
        <v>199</v>
      </c>
      <c r="F232" s="12">
        <v>5562032721</v>
      </c>
      <c r="G232" s="1" t="b">
        <f t="shared" si="120"/>
        <v>1</v>
      </c>
      <c r="H232" s="1" t="b" cm="1">
        <f t="array" ref="H232">IF(NOT(ISBLANK($C232)),AND(G232=TRUE,LEN(F232)&lt;30,NOT(ISNUMBER(FIND('List of Values'!$C$2:$C$20,F232)))),"")</f>
        <v>1</v>
      </c>
      <c r="I232" s="11" t="s">
        <v>1392</v>
      </c>
      <c r="J232" s="1" t="b">
        <f t="shared" si="121"/>
        <v>1</v>
      </c>
      <c r="K232" s="1" t="b" cm="1">
        <f t="array" ref="K232">IF(NOT(ISBLANK($C232)),AND(J232=TRUE,LEN(I232)&lt;20,NOT(ISNUMBER(FIND('List of Values'!$C$2:$C$20,I232)))),"")</f>
        <v>1</v>
      </c>
      <c r="L232" s="11" t="s">
        <v>1393</v>
      </c>
      <c r="M232" s="1" t="b">
        <f t="shared" si="122"/>
        <v>1</v>
      </c>
      <c r="N232" s="1" t="b" cm="1">
        <f t="array" ref="N232">IF(NOT(ISBLANK($C232)),AND(M232=TRUE,LEN(L232)&lt;81,NOT(ISNUMBER(FIND('List of Values'!$C$2:$C$20,L232)))),"")</f>
        <v>1</v>
      </c>
      <c r="P232" s="1" t="b">
        <f t="shared" si="123"/>
        <v>1</v>
      </c>
      <c r="Q232" s="1" t="b" cm="1">
        <f t="array" ref="Q232">IF(NOT(ISBLANK($C232)),AND(P232=TRUE,LEN(O232)&lt;81,NOT(ISNUMBER(FIND('List of Values'!$C$2:$C$20,O232)))),"")</f>
        <v>1</v>
      </c>
      <c r="R232" s="11" t="s">
        <v>207</v>
      </c>
      <c r="S232" s="1" t="b">
        <f t="shared" si="124"/>
        <v>1</v>
      </c>
      <c r="T232" s="1" t="b" cm="1">
        <f t="array" ref="T232">IF(NOT(ISBLANK($C232)),AND(S232=TRUE,LEN(R232)&lt;61,NOT(ISNUMBER(FIND('List of Values'!$C$2:$C$23,R232)))),"")</f>
        <v>1</v>
      </c>
      <c r="V232" s="1" t="b">
        <f t="shared" si="125"/>
        <v>1</v>
      </c>
      <c r="W232" s="1" t="b" cm="1">
        <f t="array" ref="W232">IF(NOT(ISBLANK($C232)),AND(V232=TRUE,LEN(U232)&lt;61,NOT(ISNUMBER(FIND('List of Values'!$C$2:$C$23,U232)))),"")</f>
        <v>1</v>
      </c>
      <c r="X232" s="11" t="s">
        <v>1394</v>
      </c>
      <c r="Y232" s="1" t="b">
        <f t="shared" si="126"/>
        <v>1</v>
      </c>
      <c r="Z232" s="1" t="b" cm="1">
        <f t="array" ref="Z232">IF(NOT(ISBLANK($C232)),AND(Y232=TRUE,LEN(X232)&lt;81,NOT(ISNUMBER(FIND('List of Values'!$C$2:$C$23,X232)))),"")</f>
        <v>1</v>
      </c>
      <c r="AA232" s="11" t="s">
        <v>193</v>
      </c>
      <c r="AB232" s="1" t="b">
        <f t="shared" si="127"/>
        <v>1</v>
      </c>
      <c r="AC232" s="1" t="b">
        <f>IF(NOT(ISBLANK($C232)),AND(AB232=TRUE,NOT(COUNTIF('List of Values'!$B$2:$B$255,AA232)=0)),"")</f>
        <v>1</v>
      </c>
      <c r="AD232" s="11" t="s">
        <v>194</v>
      </c>
      <c r="AE232" s="1" t="b">
        <f t="shared" si="128"/>
        <v>1</v>
      </c>
      <c r="AF232" s="1" t="b">
        <f>IF(NOT(ISBLANK($C232)),AND(AE232=TRUE,NOT(COUNTIF('List of Values'!$F$2:$F$255,AD232)=0)),"")</f>
        <v>1</v>
      </c>
      <c r="AG232" s="11" t="s">
        <v>195</v>
      </c>
      <c r="AH232" s="1" t="b">
        <f t="shared" si="129"/>
        <v>1</v>
      </c>
      <c r="AI232" s="1" t="b">
        <f>IF(NOT(ISBLANK($C232)),AND(AH232=TRUE,NOT(COUNTIF('List of Values'!$N$2:$N$40,AG232)=0)),"")</f>
        <v>1</v>
      </c>
      <c r="AJ232" s="59" t="s">
        <v>196</v>
      </c>
      <c r="AK232" s="1" t="b">
        <f t="shared" si="130"/>
        <v>1</v>
      </c>
      <c r="AL232" s="1" t="b">
        <f>IF(NOT(ISBLANK($C232)),AND(AK232=TRUE,NOT(COUNTIF('List of Values'!$O$2:$O$30,AJ232)=0)),"")</f>
        <v>1</v>
      </c>
      <c r="AM232" s="11" t="s">
        <v>179</v>
      </c>
      <c r="AN232" s="1" t="b">
        <f t="shared" si="131"/>
        <v>1</v>
      </c>
      <c r="AO232" s="1" t="b">
        <f>IF(NOT(ISBLANK($C232)),AND(AN232=TRUE,NOT(COUNTIF('List of Values'!$AF$2:$AF$20,AM232)=0)),"")</f>
        <v>1</v>
      </c>
      <c r="AQ232" s="1" t="b">
        <f t="shared" si="132"/>
        <v>1</v>
      </c>
      <c r="AR232" s="1" t="b" cm="1">
        <f t="array" ref="AR232">IF(NOT(ISBLANK($C232)),AND(AQ232=TRUE,LEN(AP232)&lt;81,NOT(ISNUMBER(FIND('List of Values'!$C$2:$C$20,AP232)))),"")</f>
        <v>1</v>
      </c>
      <c r="AS232" s="11" t="str">
        <f t="shared" si="103"/>
        <v>NORDTEC INSTRUMENT AB</v>
      </c>
      <c r="AT232" s="1" t="b">
        <f t="shared" si="133"/>
        <v>1</v>
      </c>
      <c r="AU232" s="1" t="b" cm="1">
        <f t="array" ref="AU232">IF(NOT(ISBLANK($C232)),AND(AT232=TRUE,LEN(AS232)&lt;81,NOT(ISNUMBER(FIND('List of Values'!$C$2:$C$20,AS232)))),"")</f>
        <v>1</v>
      </c>
      <c r="AV232" s="11" t="s">
        <v>1395</v>
      </c>
      <c r="AW232" s="1" t="b">
        <f t="shared" si="134"/>
        <v>1</v>
      </c>
      <c r="AX232" s="1" t="b" cm="1">
        <f t="array" ref="AX232">IF(NOT(ISBLANK($C232)),AND(AW232=TRUE,LEN(AV232)&lt;21,NOT(ISNUMBER(FIND('List of Values'!$C$2:$C$20,AV232)))),"")</f>
        <v>1</v>
      </c>
      <c r="AY232" s="11">
        <v>10001</v>
      </c>
      <c r="AZ232" s="1" t="b">
        <f t="shared" si="135"/>
        <v>1</v>
      </c>
      <c r="BA232" s="10" t="b">
        <f>IF(NOT(ISBLANK($C232)),AND(AZ232=TRUE,NOT(COUNTIF('List of Values'!$R$2:$R$400,AY232)=0)),"")</f>
        <v>1</v>
      </c>
      <c r="BB232" s="20"/>
      <c r="BC232" s="1" t="b">
        <f t="shared" si="136"/>
        <v>1</v>
      </c>
      <c r="BD232" s="1" t="b" cm="1">
        <f t="array" ref="BD232">IF(NOT(ISBLANK($C232)),OR(ISBLANK(BB232),AND(NOT(ISNUMBER(FIND('List of Values'!$C$2:$C$23,BB232))),ISNUMBER(DATEVALUE(BB232)))),"")</f>
        <v>1</v>
      </c>
      <c r="BE232" s="20"/>
      <c r="BF232" s="1" t="b">
        <f t="shared" si="137"/>
        <v>1</v>
      </c>
      <c r="BG232" s="1" t="b" cm="1">
        <f t="array" ref="BG232">IF(NOT(ISBLANK($C232)),OR(ISBLANK(BE232),AND(NOT(ISNUMBER(FIND('List of Values'!$C$2:$C$23,BE232))),ISNUMBER(DATEVALUE(BE232)))),"")</f>
        <v>1</v>
      </c>
      <c r="BI232" s="1" t="b">
        <f t="shared" si="138"/>
        <v>1</v>
      </c>
      <c r="BJ232" s="1" t="b">
        <f t="shared" si="139"/>
        <v>1</v>
      </c>
      <c r="BK232" s="11" t="s">
        <v>27</v>
      </c>
      <c r="BL232" s="1" t="b">
        <f t="shared" si="140"/>
        <v>1</v>
      </c>
      <c r="BM232" s="1" t="b">
        <f>IF(NOT(ISBLANK($C232)),AND(BL232=TRUE,NOT(COUNTIF('List of Values'!$A$2:$A$20,BK232)=0)),"")</f>
        <v>1</v>
      </c>
      <c r="BN232" s="11" t="s">
        <v>186</v>
      </c>
      <c r="BO232" s="1" t="b">
        <f t="shared" si="141"/>
        <v>1</v>
      </c>
      <c r="BP232" s="1" t="b">
        <f t="shared" si="142"/>
        <v>1</v>
      </c>
      <c r="BR232" s="1" t="b">
        <f t="shared" si="113"/>
        <v>1</v>
      </c>
      <c r="BS232" s="1" t="b">
        <f>IF(NOT(ISBLANK($C232)),OR(ISBLANK(BQ232),NOT(COUNTIF('List of Values'!$K$2:$K$30,BQ232)=0)),"")</f>
        <v>1</v>
      </c>
      <c r="BU232" s="1" t="b">
        <f t="shared" si="143"/>
        <v>1</v>
      </c>
      <c r="BV232" s="1" t="b">
        <f t="shared" si="144"/>
        <v>1</v>
      </c>
      <c r="BX232" s="1" t="b">
        <f t="shared" si="145"/>
        <v>1</v>
      </c>
      <c r="BY232" s="1" t="b">
        <f t="shared" si="146"/>
        <v>1</v>
      </c>
      <c r="BZ232" t="str">
        <f>_xlfn.XLOOKUP(C232,[1]Blad1!$A:$A,[1]Blad1!$D:$D,"")</f>
        <v/>
      </c>
    </row>
    <row r="233" spans="2:78">
      <c r="B233" s="43">
        <f t="shared" si="118"/>
        <v>0</v>
      </c>
      <c r="C233" s="106">
        <v>217816</v>
      </c>
      <c r="D233" s="11" t="s">
        <v>893</v>
      </c>
      <c r="E233" s="11" t="s">
        <v>199</v>
      </c>
      <c r="F233" s="12">
        <v>5562588904</v>
      </c>
      <c r="G233" s="1" t="b">
        <f t="shared" ref="G233:G235" si="147">IF(NOT(ISBLANK($C233)),IF(NOT(ISBLANK(F233)),TRUE,FALSE),"")</f>
        <v>1</v>
      </c>
      <c r="H233" s="1" t="b" cm="1">
        <f t="array" ref="H233">IF(NOT(ISBLANK($C233)),AND(G233=TRUE,LEN(F233)&lt;30,NOT(ISNUMBER(FIND('List of Values'!$C$2:$C$20,F233)))),"")</f>
        <v>1</v>
      </c>
      <c r="I233" s="11" t="s">
        <v>894</v>
      </c>
      <c r="J233" s="1" t="b">
        <f t="shared" si="121"/>
        <v>1</v>
      </c>
      <c r="K233" s="1" t="b" cm="1">
        <f t="array" ref="K233">IF(NOT(ISBLANK($C233)),AND(J233=TRUE,LEN(I233)&lt;20,NOT(ISNUMBER(FIND('List of Values'!$C$2:$C$20,I233)))),"")</f>
        <v>1</v>
      </c>
      <c r="L233" s="11" t="s">
        <v>312</v>
      </c>
      <c r="M233" s="1" t="b">
        <f t="shared" ref="M233:M235" si="148">IF(NOT(ISBLANK($C233)),IF(NOT(ISBLANK(L233)),TRUE,FALSE),"")</f>
        <v>1</v>
      </c>
      <c r="N233" s="1" t="b" cm="1">
        <f t="array" ref="N233">IF(NOT(ISBLANK($C233)),AND(M233=TRUE,LEN(L233)&lt;81,NOT(ISNUMBER(FIND('List of Values'!$C$2:$C$20,L233)))),"")</f>
        <v>1</v>
      </c>
      <c r="P233" s="1" t="b">
        <f t="shared" si="123"/>
        <v>1</v>
      </c>
      <c r="Q233" s="1" t="b" cm="1">
        <f t="array" ref="Q233">IF(NOT(ISBLANK($C233)),AND(P233=TRUE,LEN(O233)&lt;81,NOT(ISNUMBER(FIND('List of Values'!$C$2:$C$20,O233)))),"")</f>
        <v>1</v>
      </c>
      <c r="R233" s="11" t="s">
        <v>896</v>
      </c>
      <c r="S233" s="1" t="b">
        <f t="shared" ref="S233:S235" si="149">IF(NOT(ISBLANK($C233)),IF(NOT(ISBLANK(R233)),TRUE,FALSE),"")</f>
        <v>1</v>
      </c>
      <c r="T233" s="1" t="b" cm="1">
        <f t="array" ref="T233">IF(NOT(ISBLANK($C233)),AND(S233=TRUE,LEN(R233)&lt;61,NOT(ISNUMBER(FIND('List of Values'!$C$2:$C$23,R233)))),"")</f>
        <v>1</v>
      </c>
      <c r="V233" s="1" t="b">
        <f t="shared" si="125"/>
        <v>1</v>
      </c>
      <c r="W233" s="1" t="b" cm="1">
        <f t="array" ref="W233">IF(NOT(ISBLANK($C233)),AND(V233=TRUE,LEN(U233)&lt;61,NOT(ISNUMBER(FIND('List of Values'!$C$2:$C$23,U233)))),"")</f>
        <v>1</v>
      </c>
      <c r="X233" t="s">
        <v>1396</v>
      </c>
      <c r="Y233" s="1" t="b">
        <f t="shared" ref="Y233:Y235" si="150">IF(NOT(ISBLANK($C233)),IF(NOT(ISBLANK(X233)),TRUE,FALSE),"")</f>
        <v>1</v>
      </c>
      <c r="Z233" s="1" t="b" cm="1">
        <f t="array" ref="Z233">IF(NOT(ISBLANK($C233)),AND(Y233=TRUE,LEN(X233)&lt;81,NOT(ISNUMBER(FIND('List of Values'!$C$2:$C$23,X233)))),"")</f>
        <v>1</v>
      </c>
      <c r="AA233" s="11" t="s">
        <v>193</v>
      </c>
      <c r="AB233" s="1" t="b">
        <f t="shared" ref="AB233:AB235" si="151">IF(NOT(ISBLANK($C233)),IF(NOT(ISBLANK(AA233)),TRUE,FALSE),"")</f>
        <v>1</v>
      </c>
      <c r="AC233" s="1" t="b">
        <f>IF(NOT(ISBLANK($C233)),AND(AB233=TRUE,NOT(COUNTIF('List of Values'!$B$2:$B$255,AA233)=0)),"")</f>
        <v>1</v>
      </c>
      <c r="AD233" s="11" t="s">
        <v>194</v>
      </c>
      <c r="AE233" s="1" t="b">
        <f t="shared" ref="AE233:AE235" si="152">IF(NOT(ISBLANK($C233)),IF(NOT(ISBLANK(AD233)),TRUE,FALSE),"")</f>
        <v>1</v>
      </c>
      <c r="AF233" s="1" t="b">
        <f>IF(NOT(ISBLANK($C233)),AND(AE233=TRUE,NOT(COUNTIF('List of Values'!$F$2:$F$255,AD233)=0)),"")</f>
        <v>1</v>
      </c>
      <c r="AG233" s="11" t="s">
        <v>195</v>
      </c>
      <c r="AH233" s="1" t="b">
        <f t="shared" ref="AH233:AH235" si="153">IF(NOT(ISBLANK($C233)),IF(NOT(ISBLANK(AG233)),TRUE,FALSE),"")</f>
        <v>1</v>
      </c>
      <c r="AI233" s="1" t="b">
        <f>IF(NOT(ISBLANK($C233)),AND(AH233=TRUE,NOT(COUNTIF('List of Values'!$N$2:$N$40,AG233)=0)),"")</f>
        <v>1</v>
      </c>
      <c r="AJ233" s="59" t="s">
        <v>196</v>
      </c>
      <c r="AK233" s="1" t="b">
        <f t="shared" ref="AK233:AK235" si="154">IF(NOT(ISBLANK($C233)),IF(NOT(ISBLANK(AJ233)),TRUE,FALSE),"")</f>
        <v>1</v>
      </c>
      <c r="AL233" s="1" t="b">
        <f>IF(NOT(ISBLANK($C233)),AND(AK233=TRUE,NOT(COUNTIF('List of Values'!$O$2:$O$30,AJ233)=0)),"")</f>
        <v>1</v>
      </c>
      <c r="AM233" s="11" t="s">
        <v>179</v>
      </c>
      <c r="AN233" s="1" t="b">
        <f t="shared" ref="AN233:AN235" si="155">IF(NOT(ISBLANK($C233)),IF(NOT(ISBLANK(AM233)),TRUE,FALSE),"")</f>
        <v>1</v>
      </c>
      <c r="AO233" s="1" t="b">
        <f>IF(NOT(ISBLANK($C233)),AND(AN233=TRUE,NOT(COUNTIF('List of Values'!$AF$2:$AF$20,AM233)=0)),"")</f>
        <v>1</v>
      </c>
      <c r="AQ233" s="1" t="b">
        <f t="shared" si="132"/>
        <v>1</v>
      </c>
      <c r="AR233" s="1" t="b" cm="1">
        <f t="array" ref="AR233">IF(NOT(ISBLANK($C233)),AND(AQ233=TRUE,LEN(AP233)&lt;81,NOT(ISNUMBER(FIND('List of Values'!$C$2:$C$20,AP233)))),"")</f>
        <v>1</v>
      </c>
      <c r="AS233" s="11" t="str">
        <f t="shared" ref="AS233:AS235" si="156">D233</f>
        <v>VOLKSWAGEN FINANS SVERIGE AB</v>
      </c>
      <c r="AT233" s="1" t="b">
        <f t="shared" ref="AT233:AT235" si="157">IF(NOT(ISBLANK($C233)),IF(NOT(ISBLANK(AS233)),TRUE,FALSE),"")</f>
        <v>1</v>
      </c>
      <c r="AU233" s="1" t="b" cm="1">
        <f t="array" ref="AU233">IF(NOT(ISBLANK($C233)),AND(AT233=TRUE,LEN(AS233)&lt;81,NOT(ISNUMBER(FIND('List of Values'!$C$2:$C$20,AS233)))),"")</f>
        <v>1</v>
      </c>
      <c r="AV233" s="11" t="s">
        <v>898</v>
      </c>
      <c r="AW233" s="1" t="b">
        <f t="shared" ref="AW233:AW235" si="158">IF(NOT(ISBLANK($C233)),IF(NOT(ISBLANK(AV233)),TRUE,FALSE),"")</f>
        <v>1</v>
      </c>
      <c r="AX233" s="1" t="b" cm="1">
        <f t="array" ref="AX233">IF(NOT(ISBLANK($C233)),AND(AW233=TRUE,LEN(AV233)&lt;21,NOT(ISNUMBER(FIND('List of Values'!$C$2:$C$20,AV233)))),"")</f>
        <v>1</v>
      </c>
      <c r="AY233" s="11">
        <v>10001</v>
      </c>
      <c r="AZ233" s="1" t="b">
        <f t="shared" si="135"/>
        <v>1</v>
      </c>
      <c r="BA233" s="10" t="b">
        <f>IF(NOT(ISBLANK($C233)),AND(AZ233=TRUE,NOT(COUNTIF('List of Values'!$R$2:$R$400,AY233)=0)),"")</f>
        <v>1</v>
      </c>
      <c r="BB233" s="20"/>
      <c r="BC233" s="1" t="b">
        <f t="shared" si="136"/>
        <v>1</v>
      </c>
      <c r="BD233" s="1" t="b" cm="1">
        <f t="array" ref="BD233">IF(NOT(ISBLANK($C233)),OR(ISBLANK(BB233),AND(NOT(ISNUMBER(FIND('List of Values'!$C$2:$C$23,BB233))),ISNUMBER(DATEVALUE(BB233)))),"")</f>
        <v>1</v>
      </c>
      <c r="BE233" s="20"/>
      <c r="BF233" s="1" t="b">
        <f t="shared" si="137"/>
        <v>1</v>
      </c>
      <c r="BG233" s="1" t="b" cm="1">
        <f t="array" ref="BG233">IF(NOT(ISBLANK($C233)),OR(ISBLANK(BE233),AND(NOT(ISNUMBER(FIND('List of Values'!$C$2:$C$23,BE233))),ISNUMBER(DATEVALUE(BE233)))),"")</f>
        <v>1</v>
      </c>
      <c r="BI233" s="1" t="b">
        <f t="shared" si="138"/>
        <v>1</v>
      </c>
      <c r="BJ233" s="1" t="b">
        <f t="shared" ref="BJ233:BJ235" si="159">IF(NOT(ISBLANK($C233)),OR(ISBLANK(BH233),AND(LEN(BH233)&lt;14,ISNUMBER(BH233))),"")</f>
        <v>1</v>
      </c>
      <c r="BK233" s="11" t="s">
        <v>27</v>
      </c>
      <c r="BL233" s="1" t="b">
        <f t="shared" ref="BL233:BL235" si="160">IF(NOT(ISBLANK($C233)),IF(NOT(ISBLANK(BK233)),TRUE,FALSE),"")</f>
        <v>1</v>
      </c>
      <c r="BM233" s="1" t="b">
        <f>IF(NOT(ISBLANK($C233)),AND(BL233=TRUE,NOT(COUNTIF('List of Values'!$A$2:$A$20,BK233)=0)),"")</f>
        <v>1</v>
      </c>
      <c r="BN233" s="11" t="s">
        <v>267</v>
      </c>
      <c r="BO233" s="1" t="b">
        <f t="shared" ref="BO233:BO235" si="161">IF(NOT(ISBLANK($C233)),IF(NOT(ISBLANK(BN233)),TRUE,FALSE),"")</f>
        <v>1</v>
      </c>
      <c r="BP233" s="1" t="b">
        <f t="shared" ref="BP233:BP235" si="162">IF(NOT(ISBLANK($C233)),OR(BN233="active",BN233="delisted"),"")</f>
        <v>1</v>
      </c>
      <c r="BR233" s="1" t="b">
        <f t="shared" ref="BR233:BR235" si="163">IF(NOT(ISBLANK($C233)),OR(AND($E233="intercompany",NOT(ISBLANK(BQ233))),AND(NOT($E233="intercompany"),ISBLANK(BQ233))),"")</f>
        <v>1</v>
      </c>
      <c r="BS233" s="1" t="b">
        <f>IF(NOT(ISBLANK($C233)),OR(ISBLANK(BQ233),NOT(COUNTIF('List of Values'!$K$2:$K$30,BQ233)=0)),"")</f>
        <v>1</v>
      </c>
      <c r="BU233" s="1" t="b">
        <f t="shared" si="143"/>
        <v>1</v>
      </c>
      <c r="BV233" s="1" t="b">
        <f t="shared" ref="BV233:BV235" si="164">IF(NOT(ISBLANK($C233)),OR(ISBLANK(BT233),BT233="duty paid",BT233="bond"),"")</f>
        <v>1</v>
      </c>
      <c r="BX233" s="1" t="b">
        <f t="shared" si="145"/>
        <v>1</v>
      </c>
      <c r="BY233" s="1" t="b">
        <f t="shared" ref="BY233:BY235" si="165">IF(NOT(ISBLANK($C233)),OR(ISBLANK(BW233),BW233="duty paid",BW233="bond"),"")</f>
        <v>1</v>
      </c>
      <c r="BZ233" s="60" t="str">
        <f>_xlfn.XLOOKUP(C233,[1]Blad1!$A:$A,[1]Blad1!$D:$D,"")</f>
        <v/>
      </c>
    </row>
    <row r="234" spans="2:78">
      <c r="B234" s="43">
        <f t="shared" si="118"/>
        <v>0</v>
      </c>
      <c r="C234" s="11">
        <v>214997</v>
      </c>
      <c r="D234" s="11" t="s">
        <v>1397</v>
      </c>
      <c r="E234" s="11" t="s">
        <v>199</v>
      </c>
      <c r="F234" s="12">
        <v>5569548950</v>
      </c>
      <c r="G234" s="1" t="b">
        <f t="shared" si="147"/>
        <v>1</v>
      </c>
      <c r="H234" s="1" t="b" cm="1">
        <f t="array" ref="H234">IF(NOT(ISBLANK($C234)),AND(G234=TRUE,LEN(F234)&lt;30,NOT(ISNUMBER(FIND('List of Values'!$C$2:$C$20,F234)))),"")</f>
        <v>1</v>
      </c>
      <c r="I234" s="11" t="s">
        <v>1398</v>
      </c>
      <c r="J234" s="1" t="b">
        <f t="shared" si="121"/>
        <v>1</v>
      </c>
      <c r="K234" s="1" t="b" cm="1">
        <f t="array" ref="K234">IF(NOT(ISBLANK($C234)),AND(J234=TRUE,LEN(I234)&lt;20,NOT(ISNUMBER(FIND('List of Values'!$C$2:$C$20,I234)))),"")</f>
        <v>1</v>
      </c>
      <c r="L234" s="11" t="s">
        <v>1399</v>
      </c>
      <c r="M234" s="1" t="b">
        <f t="shared" si="148"/>
        <v>1</v>
      </c>
      <c r="N234" s="1" t="b" cm="1">
        <f t="array" ref="N234">IF(NOT(ISBLANK($C234)),AND(M234=TRUE,LEN(L234)&lt;81,NOT(ISNUMBER(FIND('List of Values'!$C$2:$C$20,L234)))),"")</f>
        <v>1</v>
      </c>
      <c r="P234" s="1" t="b">
        <f t="shared" si="123"/>
        <v>1</v>
      </c>
      <c r="Q234" s="1" t="b" cm="1">
        <f t="array" ref="Q234">IF(NOT(ISBLANK($C234)),AND(P234=TRUE,LEN(O234)&lt;81,NOT(ISNUMBER(FIND('List of Values'!$C$2:$C$20,O234)))),"")</f>
        <v>1</v>
      </c>
      <c r="R234" s="11" t="s">
        <v>207</v>
      </c>
      <c r="S234" s="1" t="b">
        <f t="shared" si="149"/>
        <v>1</v>
      </c>
      <c r="T234" s="1" t="b" cm="1">
        <f t="array" ref="T234">IF(NOT(ISBLANK($C234)),AND(S234=TRUE,LEN(R234)&lt;61,NOT(ISNUMBER(FIND('List of Values'!$C$2:$C$23,R234)))),"")</f>
        <v>1</v>
      </c>
      <c r="V234" s="1" t="b">
        <f t="shared" si="125"/>
        <v>1</v>
      </c>
      <c r="W234" s="1" t="b" cm="1">
        <f t="array" ref="W234">IF(NOT(ISBLANK($C234)),AND(V234=TRUE,LEN(U234)&lt;61,NOT(ISNUMBER(FIND('List of Values'!$C$2:$C$23,U234)))),"")</f>
        <v>1</v>
      </c>
      <c r="X234" t="s">
        <v>1400</v>
      </c>
      <c r="Y234" s="1" t="b">
        <f t="shared" si="150"/>
        <v>1</v>
      </c>
      <c r="Z234" s="1" t="b" cm="1">
        <f t="array" ref="Z234">IF(NOT(ISBLANK($C234)),AND(Y234=TRUE,LEN(X234)&lt;81,NOT(ISNUMBER(FIND('List of Values'!$C$2:$C$23,X234)))),"")</f>
        <v>1</v>
      </c>
      <c r="AA234" s="11" t="s">
        <v>193</v>
      </c>
      <c r="AB234" s="1" t="b">
        <f t="shared" si="151"/>
        <v>1</v>
      </c>
      <c r="AC234" s="1" t="b">
        <f>IF(NOT(ISBLANK($C234)),AND(AB234=TRUE,NOT(COUNTIF('List of Values'!$B$2:$B$255,AA234)=0)),"")</f>
        <v>1</v>
      </c>
      <c r="AD234" s="11" t="s">
        <v>194</v>
      </c>
      <c r="AE234" s="1" t="b">
        <f t="shared" si="152"/>
        <v>1</v>
      </c>
      <c r="AF234" s="1" t="b">
        <f>IF(NOT(ISBLANK($C234)),AND(AE234=TRUE,NOT(COUNTIF('List of Values'!$F$2:$F$255,AD234)=0)),"")</f>
        <v>1</v>
      </c>
      <c r="AG234" s="11" t="s">
        <v>195</v>
      </c>
      <c r="AH234" s="1" t="b">
        <f t="shared" si="153"/>
        <v>1</v>
      </c>
      <c r="AI234" s="1" t="b">
        <f>IF(NOT(ISBLANK($C234)),AND(AH234=TRUE,NOT(COUNTIF('List of Values'!$N$2:$N$40,AG234)=0)),"")</f>
        <v>1</v>
      </c>
      <c r="AJ234" s="59" t="s">
        <v>196</v>
      </c>
      <c r="AK234" s="1" t="b">
        <f t="shared" si="154"/>
        <v>1</v>
      </c>
      <c r="AL234" s="1" t="b">
        <f>IF(NOT(ISBLANK($C234)),AND(AK234=TRUE,NOT(COUNTIF('List of Values'!$O$2:$O$30,AJ234)=0)),"")</f>
        <v>1</v>
      </c>
      <c r="AM234" s="11" t="s">
        <v>179</v>
      </c>
      <c r="AN234" s="1" t="b">
        <f t="shared" si="155"/>
        <v>1</v>
      </c>
      <c r="AO234" s="1" t="b">
        <f>IF(NOT(ISBLANK($C234)),AND(AN234=TRUE,NOT(COUNTIF('List of Values'!$AF$2:$AF$20,AM234)=0)),"")</f>
        <v>1</v>
      </c>
      <c r="AQ234" s="1" t="b">
        <f t="shared" si="132"/>
        <v>1</v>
      </c>
      <c r="AR234" s="1" t="b" cm="1">
        <f t="array" ref="AR234">IF(NOT(ISBLANK($C234)),AND(AQ234=TRUE,LEN(AP234)&lt;81,NOT(ISNUMBER(FIND('List of Values'!$C$2:$C$20,AP234)))),"")</f>
        <v>1</v>
      </c>
      <c r="AS234" s="11" t="str">
        <f t="shared" si="156"/>
        <v>HYLTE JAKT LANTMAN AB</v>
      </c>
      <c r="AT234" s="1" t="b">
        <f t="shared" si="157"/>
        <v>1</v>
      </c>
      <c r="AU234" s="1" t="b" cm="1">
        <f t="array" ref="AU234">IF(NOT(ISBLANK($C234)),AND(AT234=TRUE,LEN(AS234)&lt;81,NOT(ISNUMBER(FIND('List of Values'!$C$2:$C$20,AS234)))),"")</f>
        <v>1</v>
      </c>
      <c r="AV234" s="11" t="s">
        <v>1401</v>
      </c>
      <c r="AW234" s="1" t="b">
        <f t="shared" si="158"/>
        <v>1</v>
      </c>
      <c r="AX234" s="1" t="b" cm="1">
        <f t="array" ref="AX234">IF(NOT(ISBLANK($C234)),AND(AW234=TRUE,LEN(AV234)&lt;21,NOT(ISNUMBER(FIND('List of Values'!$C$2:$C$20,AV234)))),"")</f>
        <v>1</v>
      </c>
      <c r="AY234" s="11">
        <v>10001</v>
      </c>
      <c r="AZ234" s="1" t="b">
        <f t="shared" si="135"/>
        <v>1</v>
      </c>
      <c r="BA234" s="10" t="b">
        <f>IF(NOT(ISBLANK($C234)),AND(AZ234=TRUE,NOT(COUNTIF('List of Values'!$R$2:$R$400,AY234)=0)),"")</f>
        <v>1</v>
      </c>
      <c r="BB234" s="20"/>
      <c r="BC234" s="1" t="b">
        <f t="shared" si="136"/>
        <v>1</v>
      </c>
      <c r="BD234" s="1" t="b" cm="1">
        <f t="array" ref="BD234">IF(NOT(ISBLANK($C234)),OR(ISBLANK(BB234),AND(NOT(ISNUMBER(FIND('List of Values'!$C$2:$C$23,BB234))),ISNUMBER(DATEVALUE(BB234)))),"")</f>
        <v>1</v>
      </c>
      <c r="BE234" s="20"/>
      <c r="BF234" s="1" t="b">
        <f t="shared" si="137"/>
        <v>1</v>
      </c>
      <c r="BG234" s="1" t="b" cm="1">
        <f t="array" ref="BG234">IF(NOT(ISBLANK($C234)),OR(ISBLANK(BE234),AND(NOT(ISNUMBER(FIND('List of Values'!$C$2:$C$23,BE234))),ISNUMBER(DATEVALUE(BE234)))),"")</f>
        <v>1</v>
      </c>
      <c r="BI234" s="1" t="b">
        <f t="shared" si="138"/>
        <v>1</v>
      </c>
      <c r="BJ234" s="1" t="b">
        <f t="shared" si="159"/>
        <v>1</v>
      </c>
      <c r="BK234" s="11" t="s">
        <v>27</v>
      </c>
      <c r="BL234" s="1" t="b">
        <f t="shared" si="160"/>
        <v>1</v>
      </c>
      <c r="BM234" s="1" t="b">
        <f>IF(NOT(ISBLANK($C234)),AND(BL234=TRUE,NOT(COUNTIF('List of Values'!$A$2:$A$20,BK234)=0)),"")</f>
        <v>1</v>
      </c>
      <c r="BN234" s="11" t="s">
        <v>186</v>
      </c>
      <c r="BO234" s="1" t="b">
        <f t="shared" si="161"/>
        <v>1</v>
      </c>
      <c r="BP234" s="1" t="b">
        <f t="shared" si="162"/>
        <v>1</v>
      </c>
      <c r="BR234" s="1" t="b">
        <f t="shared" si="163"/>
        <v>1</v>
      </c>
      <c r="BS234" s="1" t="b">
        <f>IF(NOT(ISBLANK($C234)),OR(ISBLANK(BQ234),NOT(COUNTIF('List of Values'!$K$2:$K$30,BQ234)=0)),"")</f>
        <v>1</v>
      </c>
      <c r="BU234" s="1" t="b">
        <f t="shared" si="143"/>
        <v>1</v>
      </c>
      <c r="BV234" s="1" t="b">
        <f t="shared" si="164"/>
        <v>1</v>
      </c>
      <c r="BX234" s="1" t="b">
        <f t="shared" si="145"/>
        <v>1</v>
      </c>
      <c r="BY234" s="1" t="b">
        <f t="shared" si="165"/>
        <v>1</v>
      </c>
      <c r="BZ234" s="60" t="str">
        <f>_xlfn.XLOOKUP(C234,[1]Blad1!$A:$A,[1]Blad1!$D:$D,"")</f>
        <v/>
      </c>
    </row>
    <row r="235" spans="2:78">
      <c r="B235" s="43">
        <f t="shared" si="118"/>
        <v>0</v>
      </c>
      <c r="C235" s="11">
        <v>220162</v>
      </c>
      <c r="D235" s="11" t="s">
        <v>1402</v>
      </c>
      <c r="E235" s="11" t="s">
        <v>199</v>
      </c>
      <c r="F235" s="12">
        <v>5594908773</v>
      </c>
      <c r="G235" s="1" t="b">
        <f t="shared" si="147"/>
        <v>1</v>
      </c>
      <c r="H235" s="1" t="b" cm="1">
        <f t="array" ref="H235">IF(NOT(ISBLANK($C235)),AND(G235=TRUE,LEN(F235)&lt;30,NOT(ISNUMBER(FIND('List of Values'!$C$2:$C$20,F235)))),"")</f>
        <v>1</v>
      </c>
      <c r="I235" t="s">
        <v>1403</v>
      </c>
      <c r="J235" s="1" t="b">
        <f t="shared" si="121"/>
        <v>1</v>
      </c>
      <c r="K235" s="1" t="b" cm="1">
        <f t="array" ref="K235">IF(NOT(ISBLANK($C235)),AND(J235=TRUE,LEN(I235)&lt;20,NOT(ISNUMBER(FIND('List of Values'!$C$2:$C$20,I235)))),"")</f>
        <v>1</v>
      </c>
      <c r="L235" t="s">
        <v>811</v>
      </c>
      <c r="M235" s="1" t="b">
        <f t="shared" si="148"/>
        <v>1</v>
      </c>
      <c r="N235" s="1" t="b" cm="1">
        <f t="array" ref="N235">IF(NOT(ISBLANK($C235)),AND(M235=TRUE,LEN(L235)&lt;81,NOT(ISNUMBER(FIND('List of Values'!$C$2:$C$20,L235)))),"")</f>
        <v>1</v>
      </c>
      <c r="O235"/>
      <c r="P235" s="1" t="b">
        <f t="shared" si="123"/>
        <v>1</v>
      </c>
      <c r="Q235" s="1" t="b" cm="1">
        <f t="array" ref="Q235">IF(NOT(ISBLANK($C235)),AND(P235=TRUE,LEN(O235)&lt;81,NOT(ISNUMBER(FIND('List of Values'!$C$2:$C$20,O235)))),"")</f>
        <v>1</v>
      </c>
      <c r="R235" t="s">
        <v>812</v>
      </c>
      <c r="S235" s="1" t="b">
        <f t="shared" si="149"/>
        <v>1</v>
      </c>
      <c r="T235" s="1" t="b" cm="1">
        <f t="array" ref="T235">IF(NOT(ISBLANK($C235)),AND(S235=TRUE,LEN(R235)&lt;61,NOT(ISNUMBER(FIND('List of Values'!$C$2:$C$23,R235)))),"")</f>
        <v>1</v>
      </c>
      <c r="V235" s="1" t="b">
        <f t="shared" si="125"/>
        <v>1</v>
      </c>
      <c r="W235" s="1" t="b" cm="1">
        <f t="array" ref="W235">IF(NOT(ISBLANK($C235)),AND(V235=TRUE,LEN(U235)&lt;61,NOT(ISNUMBER(FIND('List of Values'!$C$2:$C$23,U235)))),"")</f>
        <v>1</v>
      </c>
      <c r="X235" t="s">
        <v>813</v>
      </c>
      <c r="Y235" s="1" t="b">
        <f t="shared" si="150"/>
        <v>1</v>
      </c>
      <c r="Z235" s="1" t="b" cm="1">
        <f t="array" ref="Z235">IF(NOT(ISBLANK($C235)),AND(Y235=TRUE,LEN(X235)&lt;81,NOT(ISNUMBER(FIND('List of Values'!$C$2:$C$23,X235)))),"")</f>
        <v>1</v>
      </c>
      <c r="AA235" s="11" t="s">
        <v>193</v>
      </c>
      <c r="AB235" s="1" t="b">
        <f t="shared" si="151"/>
        <v>1</v>
      </c>
      <c r="AC235" s="1" t="b">
        <f>IF(NOT(ISBLANK($C235)),AND(AB235=TRUE,NOT(COUNTIF('List of Values'!$B$2:$B$255,AA235)=0)),"")</f>
        <v>1</v>
      </c>
      <c r="AD235" s="11" t="s">
        <v>194</v>
      </c>
      <c r="AE235" s="1" t="b">
        <f t="shared" si="152"/>
        <v>1</v>
      </c>
      <c r="AF235" s="1" t="b">
        <f>IF(NOT(ISBLANK($C235)),AND(AE235=TRUE,NOT(COUNTIF('List of Values'!$F$2:$F$255,AD235)=0)),"")</f>
        <v>1</v>
      </c>
      <c r="AG235" t="s">
        <v>653</v>
      </c>
      <c r="AH235" s="1" t="b">
        <f t="shared" si="153"/>
        <v>1</v>
      </c>
      <c r="AI235" s="1" t="b">
        <f>IF(NOT(ISBLANK($C235)),AND(AH235=TRUE,NOT(COUNTIF('List of Values'!$N$2:$N$40,AG235)=0)),"")</f>
        <v>1</v>
      </c>
      <c r="AJ235" s="37" t="s">
        <v>196</v>
      </c>
      <c r="AK235" s="1" t="b">
        <f t="shared" si="154"/>
        <v>1</v>
      </c>
      <c r="AL235" s="1" t="b">
        <f>IF(NOT(ISBLANK($C235)),AND(AK235=TRUE,NOT(COUNTIF('List of Values'!$O$2:$O$30,AJ235)=0)),"")</f>
        <v>1</v>
      </c>
      <c r="AM235" s="11" t="s">
        <v>179</v>
      </c>
      <c r="AN235" s="1" t="b">
        <f t="shared" si="155"/>
        <v>1</v>
      </c>
      <c r="AO235" s="1" t="b">
        <f>IF(NOT(ISBLANK($C235)),AND(AN235=TRUE,NOT(COUNTIF('List of Values'!$AF$2:$AF$20,AM235)=0)),"")</f>
        <v>1</v>
      </c>
      <c r="AQ235" s="1" t="b">
        <f t="shared" si="132"/>
        <v>1</v>
      </c>
      <c r="AR235" s="1" t="b" cm="1">
        <f t="array" ref="AR235">IF(NOT(ISBLANK($C235)),AND(AQ235=TRUE,LEN(AP235)&lt;81,NOT(ISNUMBER(FIND('List of Values'!$C$2:$C$20,AP235)))),"")</f>
        <v>1</v>
      </c>
      <c r="AS235" s="11" t="str">
        <f t="shared" si="156"/>
        <v>CARLSTRÖMS KYLTRANSPORTER AB</v>
      </c>
      <c r="AT235" s="1" t="b">
        <f t="shared" si="157"/>
        <v>1</v>
      </c>
      <c r="AU235" s="1" t="b" cm="1">
        <f t="array" ref="AU235">IF(NOT(ISBLANK($C235)),AND(AT235=TRUE,LEN(AS235)&lt;81,NOT(ISNUMBER(FIND('List of Values'!$C$2:$C$20,AS235)))),"")</f>
        <v>1</v>
      </c>
      <c r="AV235" s="11" t="s">
        <v>1404</v>
      </c>
      <c r="AW235" s="1" t="b">
        <f t="shared" si="158"/>
        <v>1</v>
      </c>
      <c r="AX235" s="1" t="b" cm="1">
        <f t="array" ref="AX235">IF(NOT(ISBLANK($C235)),AND(AW235=TRUE,LEN(AV235)&lt;21,NOT(ISNUMBER(FIND('List of Values'!$C$2:$C$20,AV235)))),"")</f>
        <v>1</v>
      </c>
      <c r="AY235" s="11">
        <v>10001</v>
      </c>
      <c r="AZ235" s="1" t="b">
        <f t="shared" si="135"/>
        <v>1</v>
      </c>
      <c r="BA235" s="10" t="b">
        <f>IF(NOT(ISBLANK($C235)),AND(AZ235=TRUE,NOT(COUNTIF('List of Values'!$R$2:$R$400,AY235)=0)),"")</f>
        <v>1</v>
      </c>
      <c r="BB235" s="20"/>
      <c r="BC235" s="1" t="b">
        <f t="shared" si="136"/>
        <v>1</v>
      </c>
      <c r="BD235" s="1" t="b" cm="1">
        <f t="array" ref="BD235">IF(NOT(ISBLANK($C235)),OR(ISBLANK(BB235),AND(NOT(ISNUMBER(FIND('List of Values'!$C$2:$C$23,BB235))),ISNUMBER(DATEVALUE(BB235)))),"")</f>
        <v>1</v>
      </c>
      <c r="BE235" s="20"/>
      <c r="BF235" s="1" t="b">
        <f t="shared" si="137"/>
        <v>1</v>
      </c>
      <c r="BG235" s="1" t="b" cm="1">
        <f t="array" ref="BG235">IF(NOT(ISBLANK($C235)),OR(ISBLANK(BE235),AND(NOT(ISNUMBER(FIND('List of Values'!$C$2:$C$23,BE235))),ISNUMBER(DATEVALUE(BE235)))),"")</f>
        <v>1</v>
      </c>
      <c r="BI235" s="1" t="b">
        <f t="shared" si="138"/>
        <v>1</v>
      </c>
      <c r="BJ235" s="1" t="b">
        <f t="shared" si="159"/>
        <v>1</v>
      </c>
      <c r="BK235" s="11" t="s">
        <v>27</v>
      </c>
      <c r="BL235" s="1" t="b">
        <f t="shared" si="160"/>
        <v>1</v>
      </c>
      <c r="BM235" s="1" t="b">
        <f>IF(NOT(ISBLANK($C235)),AND(BL235=TRUE,NOT(COUNTIF('List of Values'!$A$2:$A$20,BK235)=0)),"")</f>
        <v>1</v>
      </c>
      <c r="BN235" s="11" t="s">
        <v>186</v>
      </c>
      <c r="BO235" s="1" t="b">
        <f t="shared" si="161"/>
        <v>1</v>
      </c>
      <c r="BP235" s="1" t="b">
        <f t="shared" si="162"/>
        <v>1</v>
      </c>
      <c r="BR235" s="1" t="b">
        <f t="shared" si="163"/>
        <v>1</v>
      </c>
      <c r="BS235" s="1" t="b">
        <f>IF(NOT(ISBLANK($C235)),OR(ISBLANK(BQ235),NOT(COUNTIF('List of Values'!$K$2:$K$30,BQ235)=0)),"")</f>
        <v>1</v>
      </c>
      <c r="BU235" s="1" t="b">
        <f t="shared" si="143"/>
        <v>1</v>
      </c>
      <c r="BV235" s="1" t="b">
        <f t="shared" si="164"/>
        <v>1</v>
      </c>
      <c r="BX235" s="1" t="b">
        <f t="shared" si="145"/>
        <v>1</v>
      </c>
      <c r="BY235" s="1" t="b">
        <f t="shared" si="165"/>
        <v>1</v>
      </c>
      <c r="BZ235" s="60" t="str">
        <f>_xlfn.XLOOKUP(C235,[1]Blad1!$A:$A,[1]Blad1!$D:$D,"")</f>
        <v/>
      </c>
    </row>
    <row r="236" spans="2:78">
      <c r="B236" s="43">
        <f t="shared" si="118"/>
        <v>0</v>
      </c>
      <c r="C236" s="11">
        <v>220330</v>
      </c>
      <c r="D236" s="11" t="s">
        <v>1405</v>
      </c>
      <c r="E236" s="11" t="s">
        <v>169</v>
      </c>
      <c r="F236" s="12">
        <v>5564246832</v>
      </c>
      <c r="G236" s="1" t="b">
        <f t="shared" ref="G236:G293" si="166">IF(NOT(ISBLANK($C236)),IF(NOT(ISBLANK(F236)),TRUE,FALSE),"")</f>
        <v>1</v>
      </c>
      <c r="H236" s="1" t="b" cm="1">
        <f t="array" ref="H236">IF(NOT(ISBLANK($C236)),AND(G236=TRUE,LEN(F236)&lt;30,NOT(ISNUMBER(FIND('List of Values'!$C$2:$C$20,F236)))),"")</f>
        <v>1</v>
      </c>
      <c r="I236" s="11" t="s">
        <v>1406</v>
      </c>
      <c r="J236" s="1" t="b">
        <f t="shared" si="121"/>
        <v>1</v>
      </c>
      <c r="K236" s="1" t="b" cm="1">
        <f t="array" ref="K236">IF(NOT(ISBLANK($C236)),AND(J236=TRUE,LEN(I236)&lt;20,NOT(ISNUMBER(FIND('List of Values'!$C$2:$C$20,I236)))),"")</f>
        <v>1</v>
      </c>
      <c r="L236" s="11" t="s">
        <v>1407</v>
      </c>
      <c r="M236" s="1" t="b">
        <f t="shared" ref="M236:M293" si="167">IF(NOT(ISBLANK($C236)),IF(NOT(ISBLANK(L236)),TRUE,FALSE),"")</f>
        <v>1</v>
      </c>
      <c r="N236" s="1" t="b" cm="1">
        <f t="array" ref="N236">IF(NOT(ISBLANK($C236)),AND(M236=TRUE,LEN(L236)&lt;81,NOT(ISNUMBER(FIND('List of Values'!$C$2:$C$20,L236)))),"")</f>
        <v>1</v>
      </c>
      <c r="P236" s="1" t="b">
        <f t="shared" si="123"/>
        <v>1</v>
      </c>
      <c r="Q236" s="1" t="b" cm="1">
        <f t="array" ref="Q236">IF(NOT(ISBLANK($C236)),AND(P236=TRUE,LEN(O236)&lt;81,NOT(ISNUMBER(FIND('List of Values'!$C$2:$C$20,O236)))),"")</f>
        <v>1</v>
      </c>
      <c r="R236" s="11" t="s">
        <v>1408</v>
      </c>
      <c r="S236" s="1" t="b">
        <f t="shared" ref="S236:S293" si="168">IF(NOT(ISBLANK($C236)),IF(NOT(ISBLANK(R236)),TRUE,FALSE),"")</f>
        <v>1</v>
      </c>
      <c r="T236" s="1" t="b" cm="1">
        <f t="array" ref="T236">IF(NOT(ISBLANK($C236)),AND(S236=TRUE,LEN(R236)&lt;61,NOT(ISNUMBER(FIND('List of Values'!$C$2:$C$23,R236)))),"")</f>
        <v>1</v>
      </c>
      <c r="V236" s="1" t="b">
        <f t="shared" si="125"/>
        <v>1</v>
      </c>
      <c r="W236" s="1" t="b" cm="1">
        <f t="array" ref="W236">IF(NOT(ISBLANK($C236)),AND(V236=TRUE,LEN(U236)&lt;61,NOT(ISNUMBER(FIND('List of Values'!$C$2:$C$23,U236)))),"")</f>
        <v>1</v>
      </c>
      <c r="X236" s="11" t="s">
        <v>1409</v>
      </c>
      <c r="Y236" s="1" t="b">
        <f t="shared" ref="Y236:Y293" si="169">IF(NOT(ISBLANK($C236)),IF(NOT(ISBLANK(X236)),TRUE,FALSE),"")</f>
        <v>1</v>
      </c>
      <c r="Z236" s="1" t="b" cm="1">
        <f t="array" ref="Z236">IF(NOT(ISBLANK($C236)),AND(Y236=TRUE,LEN(X236)&lt;81,NOT(ISNUMBER(FIND('List of Values'!$C$2:$C$23,X236)))),"")</f>
        <v>1</v>
      </c>
      <c r="AA236" s="11" t="s">
        <v>193</v>
      </c>
      <c r="AB236" s="1" t="b">
        <f t="shared" ref="AB236:AB293" si="170">IF(NOT(ISBLANK($C236)),IF(NOT(ISBLANK(AA236)),TRUE,FALSE),"")</f>
        <v>1</v>
      </c>
      <c r="AC236" s="1" t="b">
        <f>IF(NOT(ISBLANK($C236)),AND(AB236=TRUE,NOT(COUNTIF('List of Values'!$B$2:$B$255,AA236)=0)),"")</f>
        <v>1</v>
      </c>
      <c r="AD236" s="11" t="s">
        <v>194</v>
      </c>
      <c r="AE236" s="1" t="b">
        <f t="shared" ref="AE236:AE293" si="171">IF(NOT(ISBLANK($C236)),IF(NOT(ISBLANK(AD236)),TRUE,FALSE),"")</f>
        <v>1</v>
      </c>
      <c r="AF236" s="1" t="b">
        <f>IF(NOT(ISBLANK($C236)),AND(AE236=TRUE,NOT(COUNTIF('List of Values'!$F$2:$F$255,AD236)=0)),"")</f>
        <v>1</v>
      </c>
      <c r="AG236" s="11" t="s">
        <v>195</v>
      </c>
      <c r="AH236" s="1" t="b">
        <f t="shared" ref="AH236:AH293" si="172">IF(NOT(ISBLANK($C236)),IF(NOT(ISBLANK(AG236)),TRUE,FALSE),"")</f>
        <v>1</v>
      </c>
      <c r="AI236" s="1" t="b">
        <f>IF(NOT(ISBLANK($C236)),AND(AH236=TRUE,NOT(COUNTIF('List of Values'!$N$2:$N$40,AG236)=0)),"")</f>
        <v>1</v>
      </c>
      <c r="AJ236" s="37" t="s">
        <v>196</v>
      </c>
      <c r="AK236" s="1" t="b">
        <f t="shared" ref="AK236:AK293" si="173">IF(NOT(ISBLANK($C236)),IF(NOT(ISBLANK(AJ236)),TRUE,FALSE),"")</f>
        <v>1</v>
      </c>
      <c r="AL236" s="1" t="b">
        <f>IF(NOT(ISBLANK($C236)),AND(AK236=TRUE,NOT(COUNTIF('List of Values'!$O$2:$O$30,AJ236)=0)),"")</f>
        <v>1</v>
      </c>
      <c r="AM236" s="11" t="s">
        <v>179</v>
      </c>
      <c r="AN236" s="1" t="b">
        <f t="shared" ref="AN236:AN293" si="174">IF(NOT(ISBLANK($C236)),IF(NOT(ISBLANK(AM236)),TRUE,FALSE),"")</f>
        <v>1</v>
      </c>
      <c r="AO236" s="1" t="b">
        <f>IF(NOT(ISBLANK($C236)),AND(AN236=TRUE,NOT(COUNTIF('List of Values'!$AF$2:$AF$20,AM236)=0)),"")</f>
        <v>1</v>
      </c>
      <c r="AQ236" s="1" t="b">
        <f t="shared" si="132"/>
        <v>1</v>
      </c>
      <c r="AR236" s="1" t="b" cm="1">
        <f t="array" ref="AR236">IF(NOT(ISBLANK($C236)),AND(AQ236=TRUE,LEN(AP236)&lt;81,NOT(ISNUMBER(FIND('List of Values'!$C$2:$C$20,AP236)))),"")</f>
        <v>1</v>
      </c>
      <c r="AS236" s="11" t="str">
        <f t="shared" ref="AS236:AS237" si="175">D236</f>
        <v>SWEDEN PELAGIC AB</v>
      </c>
      <c r="AT236" s="1" t="b">
        <f t="shared" ref="AT236:AT293" si="176">IF(NOT(ISBLANK($C236)),IF(NOT(ISBLANK(AS236)),TRUE,FALSE),"")</f>
        <v>1</v>
      </c>
      <c r="AU236" s="1" t="b" cm="1">
        <f t="array" ref="AU236">IF(NOT(ISBLANK($C236)),AND(AT236=TRUE,LEN(AS236)&lt;81,NOT(ISNUMBER(FIND('List of Values'!$C$2:$C$20,AS236)))),"")</f>
        <v>1</v>
      </c>
      <c r="AV236" s="11" t="s">
        <v>1410</v>
      </c>
      <c r="AW236" s="1" t="b">
        <f t="shared" ref="AW236:AW293" si="177">IF(NOT(ISBLANK($C236)),IF(NOT(ISBLANK(AV236)),TRUE,FALSE),"")</f>
        <v>1</v>
      </c>
      <c r="AX236" s="1" t="b" cm="1">
        <f t="array" ref="AX236">IF(NOT(ISBLANK($C236)),AND(AW236=TRUE,LEN(AV236)&lt;21,NOT(ISNUMBER(FIND('List of Values'!$C$2:$C$20,AV236)))),"")</f>
        <v>1</v>
      </c>
      <c r="AY236" s="11">
        <v>15615</v>
      </c>
      <c r="AZ236" s="1" t="b">
        <f t="shared" si="135"/>
        <v>1</v>
      </c>
      <c r="BA236" s="10" t="b">
        <f>IF(NOT(ISBLANK($C236)),AND(AZ236=TRUE,NOT(COUNTIF('List of Values'!$R$2:$R$400,AY236)=0)),"")</f>
        <v>1</v>
      </c>
      <c r="BB236" s="20"/>
      <c r="BC236" s="1" t="b">
        <f t="shared" si="136"/>
        <v>1</v>
      </c>
      <c r="BD236" s="1" t="b" cm="1">
        <f t="array" ref="BD236">IF(NOT(ISBLANK($C236)),OR(ISBLANK(BB236),AND(NOT(ISNUMBER(FIND('List of Values'!$C$2:$C$23,BB236))),ISNUMBER(DATEVALUE(BB236)))),"")</f>
        <v>1</v>
      </c>
      <c r="BE236" s="20"/>
      <c r="BF236" s="1" t="b">
        <f t="shared" si="137"/>
        <v>1</v>
      </c>
      <c r="BG236" s="1" t="b" cm="1">
        <f t="array" ref="BG236">IF(NOT(ISBLANK($C236)),OR(ISBLANK(BE236),AND(NOT(ISNUMBER(FIND('List of Values'!$C$2:$C$23,BE236))),ISNUMBER(DATEVALUE(BE236)))),"")</f>
        <v>1</v>
      </c>
      <c r="BI236" s="1" t="b">
        <f t="shared" si="138"/>
        <v>1</v>
      </c>
      <c r="BJ236" s="1" t="b">
        <f t="shared" ref="BJ236:BJ293" si="178">IF(NOT(ISBLANK($C236)),OR(ISBLANK(BH236),AND(LEN(BH236)&lt;14,ISNUMBER(BH236))),"")</f>
        <v>1</v>
      </c>
      <c r="BK236" s="11" t="s">
        <v>27</v>
      </c>
      <c r="BL236" s="1" t="b">
        <f t="shared" ref="BL236:BL293" si="179">IF(NOT(ISBLANK($C236)),IF(NOT(ISBLANK(BK236)),TRUE,FALSE),"")</f>
        <v>1</v>
      </c>
      <c r="BM236" s="1" t="b">
        <f>IF(NOT(ISBLANK($C236)),AND(BL236=TRUE,NOT(COUNTIF('List of Values'!$A$2:$A$20,BK236)=0)),"")</f>
        <v>1</v>
      </c>
      <c r="BN236" s="11" t="s">
        <v>186</v>
      </c>
      <c r="BO236" s="1" t="b">
        <f t="shared" ref="BO236:BO293" si="180">IF(NOT(ISBLANK($C236)),IF(NOT(ISBLANK(BN236)),TRUE,FALSE),"")</f>
        <v>1</v>
      </c>
      <c r="BP236" s="1" t="b">
        <f t="shared" ref="BP236:BP293" si="181">IF(NOT(ISBLANK($C236)),OR(BN236="active",BN236="delisted"),"")</f>
        <v>1</v>
      </c>
      <c r="BR236" s="1" t="b">
        <f t="shared" ref="BR236:BR293" si="182">IF(NOT(ISBLANK($C236)),OR(AND($E236="intercompany",NOT(ISBLANK(BQ236))),AND(NOT($E236="intercompany"),ISBLANK(BQ236))),"")</f>
        <v>1</v>
      </c>
      <c r="BS236" s="1" t="b">
        <f>IF(NOT(ISBLANK($C236)),OR(ISBLANK(BQ236),NOT(COUNTIF('List of Values'!$K$2:$K$30,BQ236)=0)),"")</f>
        <v>1</v>
      </c>
      <c r="BU236" s="1" t="b">
        <f t="shared" si="143"/>
        <v>1</v>
      </c>
      <c r="BV236" s="1" t="b">
        <f t="shared" ref="BV236:BV293" si="183">IF(NOT(ISBLANK($C236)),OR(ISBLANK(BT236),BT236="duty paid",BT236="bond"),"")</f>
        <v>1</v>
      </c>
      <c r="BX236" s="1" t="b">
        <f t="shared" si="145"/>
        <v>1</v>
      </c>
      <c r="BY236" s="1" t="b">
        <f t="shared" ref="BY236:BY293" si="184">IF(NOT(ISBLANK($C236)),OR(ISBLANK(BW236),BW236="duty paid",BW236="bond"),"")</f>
        <v>1</v>
      </c>
      <c r="BZ236" s="60" t="str">
        <f>_xlfn.XLOOKUP(C236,[1]Blad1!$A:$A,[1]Blad1!$D:$D,"")</f>
        <v/>
      </c>
    </row>
    <row r="237" spans="2:78">
      <c r="B237" s="43">
        <f t="shared" si="118"/>
        <v>0</v>
      </c>
      <c r="C237" s="11">
        <v>220475</v>
      </c>
      <c r="D237" s="11" t="s">
        <v>1411</v>
      </c>
      <c r="E237" s="11" t="s">
        <v>169</v>
      </c>
      <c r="F237" s="12" t="s">
        <v>1412</v>
      </c>
      <c r="G237" s="1" t="b">
        <f t="shared" si="166"/>
        <v>1</v>
      </c>
      <c r="H237" s="1" t="b" cm="1">
        <f t="array" ref="H237">IF(NOT(ISBLANK($C237)),AND(G237=TRUE,LEN(F237)&lt;30,NOT(ISNUMBER(FIND('List of Values'!$C$2:$C$20,F237)))),"")</f>
        <v>1</v>
      </c>
      <c r="I237" s="11" t="s">
        <v>1412</v>
      </c>
      <c r="J237" s="1" t="b">
        <f t="shared" si="121"/>
        <v>1</v>
      </c>
      <c r="K237" s="1" t="b" cm="1">
        <f t="array" ref="K237">IF(NOT(ISBLANK($C237)),AND(J237=TRUE,LEN(I237)&lt;20,NOT(ISNUMBER(FIND('List of Values'!$C$2:$C$20,I237)))),"")</f>
        <v>1</v>
      </c>
      <c r="L237" s="11" t="s">
        <v>1413</v>
      </c>
      <c r="M237" s="1" t="b">
        <f t="shared" si="167"/>
        <v>1</v>
      </c>
      <c r="N237" s="1" t="b" cm="1">
        <f t="array" ref="N237">IF(NOT(ISBLANK($C237)),AND(M237=TRUE,LEN(L237)&lt;81,NOT(ISNUMBER(FIND('List of Values'!$C$2:$C$20,L237)))),"")</f>
        <v>1</v>
      </c>
      <c r="P237" s="1" t="b">
        <f t="shared" si="123"/>
        <v>1</v>
      </c>
      <c r="Q237" s="1" t="b" cm="1">
        <f t="array" ref="Q237">IF(NOT(ISBLANK($C237)),AND(P237=TRUE,LEN(O237)&lt;81,NOT(ISNUMBER(FIND('List of Values'!$C$2:$C$20,O237)))),"")</f>
        <v>1</v>
      </c>
      <c r="R237" s="11" t="s">
        <v>298</v>
      </c>
      <c r="S237" s="1" t="b">
        <f t="shared" si="168"/>
        <v>1</v>
      </c>
      <c r="T237" s="1" t="b" cm="1">
        <f t="array" ref="T237">IF(NOT(ISBLANK($C237)),AND(S237=TRUE,LEN(R237)&lt;61,NOT(ISNUMBER(FIND('List of Values'!$C$2:$C$23,R237)))),"")</f>
        <v>1</v>
      </c>
      <c r="V237" s="1" t="b">
        <f t="shared" si="125"/>
        <v>1</v>
      </c>
      <c r="W237" s="1" t="b" cm="1">
        <f t="array" ref="W237">IF(NOT(ISBLANK($C237)),AND(V237=TRUE,LEN(U237)&lt;61,NOT(ISNUMBER(FIND('List of Values'!$C$2:$C$23,U237)))),"")</f>
        <v>1</v>
      </c>
      <c r="X237" s="11" t="s">
        <v>1414</v>
      </c>
      <c r="Y237" s="1" t="b">
        <f t="shared" si="169"/>
        <v>1</v>
      </c>
      <c r="Z237" s="1" t="b" cm="1">
        <f t="array" ref="Z237">IF(NOT(ISBLANK($C237)),AND(Y237=TRUE,LEN(X237)&lt;81,NOT(ISNUMBER(FIND('List of Values'!$C$2:$C$23,X237)))),"")</f>
        <v>1</v>
      </c>
      <c r="AA237" s="11" t="s">
        <v>300</v>
      </c>
      <c r="AB237" s="1" t="b">
        <f t="shared" si="170"/>
        <v>1</v>
      </c>
      <c r="AC237" s="1" t="b">
        <f>IF(NOT(ISBLANK($C237)),AND(AB237=TRUE,NOT(COUNTIF('List of Values'!$B$2:$B$255,AA237)=0)),"")</f>
        <v>1</v>
      </c>
      <c r="AD237" s="11" t="s">
        <v>301</v>
      </c>
      <c r="AE237" s="1" t="b">
        <f t="shared" si="171"/>
        <v>1</v>
      </c>
      <c r="AF237" s="1" t="b">
        <f>IF(NOT(ISBLANK($C237)),AND(AE237=TRUE,NOT(COUNTIF('List of Values'!$F$2:$F$255,AD237)=0)),"")</f>
        <v>1</v>
      </c>
      <c r="AG237" s="11" t="s">
        <v>195</v>
      </c>
      <c r="AH237" s="1" t="b">
        <f t="shared" si="172"/>
        <v>1</v>
      </c>
      <c r="AI237" s="1" t="b">
        <f>IF(NOT(ISBLANK($C237)),AND(AH237=TRUE,NOT(COUNTIF('List of Values'!$N$2:$N$40,AG237)=0)),"")</f>
        <v>1</v>
      </c>
      <c r="AJ237" s="37" t="s">
        <v>196</v>
      </c>
      <c r="AK237" s="1" t="b">
        <f t="shared" si="173"/>
        <v>1</v>
      </c>
      <c r="AL237" s="1" t="b">
        <f>IF(NOT(ISBLANK($C237)),AND(AK237=TRUE,NOT(COUNTIF('List of Values'!$O$2:$O$30,AJ237)=0)),"")</f>
        <v>1</v>
      </c>
      <c r="AM237" s="11" t="s">
        <v>302</v>
      </c>
      <c r="AN237" s="1" t="b">
        <f t="shared" si="174"/>
        <v>1</v>
      </c>
      <c r="AO237" s="1" t="b">
        <f>IF(NOT(ISBLANK($C237)),AND(AN237=TRUE,NOT(COUNTIF('List of Values'!$AF$2:$AF$20,AM237)=0)),"")</f>
        <v>1</v>
      </c>
      <c r="AQ237" s="1" t="b">
        <f t="shared" si="132"/>
        <v>1</v>
      </c>
      <c r="AR237" s="1" t="b" cm="1">
        <f t="array" ref="AR237">IF(NOT(ISBLANK($C237)),AND(AQ237=TRUE,LEN(AP237)&lt;81,NOT(ISNUMBER(FIND('List of Values'!$C$2:$C$20,AP237)))),"")</f>
        <v>1</v>
      </c>
      <c r="AS237" s="11" t="str">
        <f t="shared" si="175"/>
        <v>ODE AS</v>
      </c>
      <c r="AT237" s="1" t="b">
        <f t="shared" si="176"/>
        <v>1</v>
      </c>
      <c r="AU237" s="1" t="b" cm="1">
        <f t="array" ref="AU237">IF(NOT(ISBLANK($C237)),AND(AT237=TRUE,LEN(AS237)&lt;81,NOT(ISNUMBER(FIND('List of Values'!$C$2:$C$20,AS237)))),"")</f>
        <v>1</v>
      </c>
      <c r="AV237" s="11" t="s">
        <v>1415</v>
      </c>
      <c r="AW237" s="1" t="b">
        <f t="shared" si="177"/>
        <v>1</v>
      </c>
      <c r="AX237" s="1" t="b" cm="1">
        <f t="array" ref="AX237">IF(NOT(ISBLANK($C237)),AND(AW237=TRUE,LEN(AV237)&lt;21,NOT(ISNUMBER(FIND('List of Values'!$C$2:$C$20,AV237)))),"")</f>
        <v>1</v>
      </c>
      <c r="AY237" s="11">
        <v>15594</v>
      </c>
      <c r="AZ237" s="1" t="b">
        <f t="shared" si="135"/>
        <v>1</v>
      </c>
      <c r="BA237" s="10" t="b">
        <f>IF(NOT(ISBLANK($C237)),AND(AZ237=TRUE,NOT(COUNTIF('List of Values'!$R$2:$R$400,AY237)=0)),"")</f>
        <v>1</v>
      </c>
      <c r="BB237" s="20"/>
      <c r="BC237" s="1" t="b">
        <f t="shared" si="136"/>
        <v>1</v>
      </c>
      <c r="BD237" s="1" t="b" cm="1">
        <f t="array" ref="BD237">IF(NOT(ISBLANK($C237)),OR(ISBLANK(BB237),AND(NOT(ISNUMBER(FIND('List of Values'!$C$2:$C$23,BB237))),ISNUMBER(DATEVALUE(BB237)))),"")</f>
        <v>1</v>
      </c>
      <c r="BE237" s="20"/>
      <c r="BF237" s="1" t="b">
        <f t="shared" si="137"/>
        <v>1</v>
      </c>
      <c r="BG237" s="1" t="b" cm="1">
        <f t="array" ref="BG237">IF(NOT(ISBLANK($C237)),OR(ISBLANK(BE237),AND(NOT(ISNUMBER(FIND('List of Values'!$C$2:$C$23,BE237))),ISNUMBER(DATEVALUE(BE237)))),"")</f>
        <v>1</v>
      </c>
      <c r="BI237" s="1" t="b">
        <f t="shared" si="138"/>
        <v>1</v>
      </c>
      <c r="BJ237" s="1" t="b">
        <f t="shared" si="178"/>
        <v>1</v>
      </c>
      <c r="BK237" s="11" t="s">
        <v>27</v>
      </c>
      <c r="BL237" s="1" t="b">
        <f t="shared" si="179"/>
        <v>1</v>
      </c>
      <c r="BM237" s="1" t="b">
        <f>IF(NOT(ISBLANK($C237)),AND(BL237=TRUE,NOT(COUNTIF('List of Values'!$A$2:$A$20,BK237)=0)),"")</f>
        <v>1</v>
      </c>
      <c r="BN237" s="11" t="s">
        <v>186</v>
      </c>
      <c r="BO237" s="1" t="b">
        <f t="shared" si="180"/>
        <v>1</v>
      </c>
      <c r="BP237" s="1" t="b">
        <f t="shared" si="181"/>
        <v>1</v>
      </c>
      <c r="BR237" s="1" t="b">
        <f t="shared" si="182"/>
        <v>1</v>
      </c>
      <c r="BS237" s="1" t="b">
        <f>IF(NOT(ISBLANK($C237)),OR(ISBLANK(BQ237),NOT(COUNTIF('List of Values'!$K$2:$K$30,BQ237)=0)),"")</f>
        <v>1</v>
      </c>
      <c r="BU237" s="1" t="b">
        <f t="shared" si="143"/>
        <v>1</v>
      </c>
      <c r="BV237" s="1" t="b">
        <f t="shared" si="183"/>
        <v>1</v>
      </c>
      <c r="BX237" s="1" t="b">
        <f t="shared" si="145"/>
        <v>1</v>
      </c>
      <c r="BY237" s="1" t="b">
        <f t="shared" si="184"/>
        <v>1</v>
      </c>
    </row>
    <row r="238" spans="2:78">
      <c r="B238" s="43">
        <f>COUNTIF(C238:XFD238,"FALSE")</f>
        <v>0</v>
      </c>
      <c r="C238" s="11">
        <v>216705</v>
      </c>
      <c r="D238" s="11" t="s">
        <v>1416</v>
      </c>
      <c r="E238" s="11" t="s">
        <v>199</v>
      </c>
      <c r="F238" s="12">
        <v>5590949193</v>
      </c>
      <c r="G238" s="1" t="b">
        <f>IF(NOT(ISBLANK($C238)),IF(NOT(ISBLANK(F238)),TRUE,FALSE),"")</f>
        <v>1</v>
      </c>
      <c r="H238" s="1" t="b" cm="1">
        <f t="array" ref="H238">IF(NOT(ISBLANK($C238)),AND(G238=TRUE,LEN(F238)&lt;30,NOT(ISNUMBER(FIND('List of Values'!$C$2:$C$20,F238)))),"")</f>
        <v>1</v>
      </c>
      <c r="I238" s="11" t="s">
        <v>1417</v>
      </c>
      <c r="J238" s="1" t="b">
        <f>IF(NOT(ISBLANK($C238)),TRUE,"")</f>
        <v>1</v>
      </c>
      <c r="K238" s="1" t="b" cm="1">
        <f t="array" ref="K238">IF(NOT(ISBLANK($C238)),AND(J238=TRUE,LEN(I238)&lt;20,NOT(ISNUMBER(FIND('List of Values'!$C$2:$C$20,I238)))),"")</f>
        <v>1</v>
      </c>
      <c r="L238" s="11" t="s">
        <v>1418</v>
      </c>
      <c r="M238" s="1" t="b">
        <f>IF(NOT(ISBLANK($C238)),IF(NOT(ISBLANK(L238)),TRUE,FALSE),"")</f>
        <v>1</v>
      </c>
      <c r="N238" s="1" t="b" cm="1">
        <f t="array" ref="N238">IF(NOT(ISBLANK($C238)),AND(M238=TRUE,LEN(L238)&lt;81,NOT(ISNUMBER(FIND('List of Values'!$C$2:$C$20,L238)))),"")</f>
        <v>1</v>
      </c>
      <c r="P238" s="1" t="b">
        <f>IF(NOT(ISBLANK($C238)),TRUE,"")</f>
        <v>1</v>
      </c>
      <c r="Q238" s="1" t="b" cm="1">
        <f t="array" ref="Q238">IF(NOT(ISBLANK($C238)),AND(P238=TRUE,LEN(O238)&lt;81,NOT(ISNUMBER(FIND('List of Values'!$C$2:$C$20,O238)))),"")</f>
        <v>1</v>
      </c>
      <c r="R238" s="11" t="s">
        <v>202</v>
      </c>
      <c r="S238" s="1" t="b">
        <f>IF(NOT(ISBLANK($C238)),IF(NOT(ISBLANK(R238)),TRUE,FALSE),"")</f>
        <v>1</v>
      </c>
      <c r="T238" s="1" t="b" cm="1">
        <f t="array" ref="T238">IF(NOT(ISBLANK($C238)),AND(S238=TRUE,LEN(R238)&lt;61,NOT(ISNUMBER(FIND('List of Values'!$C$2:$C$23,R238)))),"")</f>
        <v>1</v>
      </c>
      <c r="V238" s="1" t="b">
        <f>IF(NOT(ISBLANK($C238)),TRUE,"")</f>
        <v>1</v>
      </c>
      <c r="W238" s="1" t="b" cm="1">
        <f t="array" ref="W238">IF(NOT(ISBLANK($C238)),AND(V238=TRUE,LEN(U238)&lt;61,NOT(ISNUMBER(FIND('List of Values'!$C$2:$C$23,U238)))),"")</f>
        <v>1</v>
      </c>
      <c r="X238" s="11" t="s">
        <v>1419</v>
      </c>
      <c r="Y238" s="1" t="b">
        <f>IF(NOT(ISBLANK($C238)),IF(NOT(ISBLANK(X238)),TRUE,FALSE),"")</f>
        <v>1</v>
      </c>
      <c r="Z238" s="1" t="b" cm="1">
        <f t="array" ref="Z238">IF(NOT(ISBLANK($C238)),AND(Y238=TRUE,LEN(X238)&lt;81,NOT(ISNUMBER(FIND('List of Values'!$C$2:$C$23,X238)))),"")</f>
        <v>1</v>
      </c>
      <c r="AA238" s="11" t="s">
        <v>193</v>
      </c>
      <c r="AB238" s="1" t="b">
        <f>IF(NOT(ISBLANK($C238)),IF(NOT(ISBLANK(AA238)),TRUE,FALSE),"")</f>
        <v>1</v>
      </c>
      <c r="AC238" s="1" t="b">
        <f>IF(NOT(ISBLANK($C238)),AND(AB238=TRUE,NOT(COUNTIF('List of Values'!$B$2:$B$255,AA238)=0)),"")</f>
        <v>1</v>
      </c>
      <c r="AD238" s="11" t="s">
        <v>194</v>
      </c>
      <c r="AE238" s="1" t="b">
        <f>IF(NOT(ISBLANK($C238)),IF(NOT(ISBLANK(AD238)),TRUE,FALSE),"")</f>
        <v>1</v>
      </c>
      <c r="AF238" s="1" t="b">
        <f>IF(NOT(ISBLANK($C238)),AND(AE238=TRUE,NOT(COUNTIF('List of Values'!$F$2:$F$255,AD238)=0)),"")</f>
        <v>1</v>
      </c>
      <c r="AG238" s="11" t="s">
        <v>195</v>
      </c>
      <c r="AH238" s="1" t="b">
        <f>IF(NOT(ISBLANK($C238)),IF(NOT(ISBLANK(AG238)),TRUE,FALSE),"")</f>
        <v>1</v>
      </c>
      <c r="AI238" s="1" t="b">
        <f>IF(NOT(ISBLANK($C238)),AND(AH238=TRUE,NOT(COUNTIF('List of Values'!$N$2:$N$40,AG238)=0)),"")</f>
        <v>1</v>
      </c>
      <c r="AJ238" s="37" t="s">
        <v>196</v>
      </c>
      <c r="AK238" s="1" t="b">
        <f>IF(NOT(ISBLANK($C238)),IF(NOT(ISBLANK(AJ238)),TRUE,FALSE),"")</f>
        <v>1</v>
      </c>
      <c r="AL238" s="1" t="b">
        <f>IF(NOT(ISBLANK($C238)),AND(AK238=TRUE,NOT(COUNTIF('List of Values'!$O$2:$O$30,AJ238)=0)),"")</f>
        <v>1</v>
      </c>
      <c r="AM238" s="11" t="s">
        <v>179</v>
      </c>
      <c r="AN238" s="1" t="b">
        <f>IF(NOT(ISBLANK($C238)),IF(NOT(ISBLANK(AM238)),TRUE,FALSE),"")</f>
        <v>1</v>
      </c>
      <c r="AO238" s="1" t="b">
        <f>IF(NOT(ISBLANK($C238)),AND(AN238=TRUE,NOT(COUNTIF('List of Values'!$AF$2:$AF$20,AM238)=0)),"")</f>
        <v>1</v>
      </c>
      <c r="AQ238" s="1" t="b">
        <f>IF(NOT(ISBLANK($C238)),TRUE,"")</f>
        <v>1</v>
      </c>
      <c r="AR238" s="1" t="b" cm="1">
        <f t="array" ref="AR238">IF(NOT(ISBLANK($C238)),AND(AQ238=TRUE,LEN(AP238)&lt;81,NOT(ISNUMBER(FIND('List of Values'!$C$2:$C$20,AP238)))),"")</f>
        <v>1</v>
      </c>
      <c r="AS238" s="11" t="str">
        <f>D238</f>
        <v>EXPENSES BENIFEX SWEDEN AB</v>
      </c>
      <c r="AT238" s="1" t="b">
        <f>IF(NOT(ISBLANK($C238)),IF(NOT(ISBLANK(AS238)),TRUE,FALSE),"")</f>
        <v>1</v>
      </c>
      <c r="AU238" s="1" t="b" cm="1">
        <f t="array" ref="AU238">IF(NOT(ISBLANK($C238)),AND(AT238=TRUE,LEN(AS238)&lt;81,NOT(ISNUMBER(FIND('List of Values'!$C$2:$C$20,AS238)))),"")</f>
        <v>1</v>
      </c>
      <c r="AV238" s="11" t="s">
        <v>1420</v>
      </c>
      <c r="AW238" s="1" t="b">
        <f>IF(NOT(ISBLANK($C238)),IF(NOT(ISBLANK(AV238)),TRUE,FALSE),"")</f>
        <v>1</v>
      </c>
      <c r="AX238" s="1" t="b" cm="1">
        <f t="array" ref="AX238">IF(NOT(ISBLANK($C238)),AND(AW238=TRUE,LEN(AV238)&lt;21,NOT(ISNUMBER(FIND('List of Values'!$C$2:$C$20,AV238)))),"")</f>
        <v>1</v>
      </c>
      <c r="AY238" s="11">
        <v>10001</v>
      </c>
      <c r="AZ238" s="1" t="b">
        <f>IF(NOT(ISBLANK($C238)),TRUE,"")</f>
        <v>1</v>
      </c>
      <c r="BA238" s="10" t="b">
        <f>IF(NOT(ISBLANK($C238)),AND(AZ238=TRUE,NOT(COUNTIF('List of Values'!$R$2:$R$400,AY238)=0)),"")</f>
        <v>1</v>
      </c>
      <c r="BB238" s="20"/>
      <c r="BC238" s="1" t="b">
        <f>IF(NOT(ISBLANK($C238)),TRUE,"")</f>
        <v>1</v>
      </c>
      <c r="BD238" s="1" t="b" cm="1">
        <f t="array" ref="BD238">IF(NOT(ISBLANK($C238)),OR(ISBLANK(BB238),AND(NOT(ISNUMBER(FIND('List of Values'!$C$2:$C$23,BB238))),ISNUMBER(DATEVALUE(BB238)))),"")</f>
        <v>1</v>
      </c>
      <c r="BE238" s="20"/>
      <c r="BF238" s="1" t="b">
        <f>IF(NOT(ISBLANK($C238)),TRUE,"")</f>
        <v>1</v>
      </c>
      <c r="BG238" s="1" t="b" cm="1">
        <f t="array" ref="BG238">IF(NOT(ISBLANK($C238)),OR(ISBLANK(BE238),AND(NOT(ISNUMBER(FIND('List of Values'!$C$2:$C$23,BE238))),ISNUMBER(DATEVALUE(BE238)))),"")</f>
        <v>1</v>
      </c>
      <c r="BI238" s="1" t="b">
        <f>IF(NOT(ISBLANK($C238)),TRUE,"")</f>
        <v>1</v>
      </c>
      <c r="BJ238" s="1" t="b">
        <f>IF(NOT(ISBLANK($C238)),OR(ISBLANK(BH238),AND(LEN(BH238)&lt;14,ISNUMBER(BH238))),"")</f>
        <v>1</v>
      </c>
      <c r="BK238" s="11" t="s">
        <v>27</v>
      </c>
      <c r="BL238" s="1" t="b">
        <f>IF(NOT(ISBLANK($C238)),IF(NOT(ISBLANK(BK238)),TRUE,FALSE),"")</f>
        <v>1</v>
      </c>
      <c r="BM238" s="1" t="b">
        <f>IF(NOT(ISBLANK($C238)),AND(BL238=TRUE,NOT(COUNTIF('List of Values'!$A$2:$A$20,BK238)=0)),"")</f>
        <v>1</v>
      </c>
      <c r="BN238" s="11" t="s">
        <v>186</v>
      </c>
      <c r="BO238" s="1" t="b">
        <f>IF(NOT(ISBLANK($C238)),IF(NOT(ISBLANK(BN238)),TRUE,FALSE),"")</f>
        <v>1</v>
      </c>
      <c r="BP238" s="1" t="b">
        <f>IF(NOT(ISBLANK($C238)),OR(BN238="active",BN238="delisted"),"")</f>
        <v>1</v>
      </c>
      <c r="BR238" s="1" t="b">
        <f>IF(NOT(ISBLANK($C238)),OR(AND($E238="intercompany",NOT(ISBLANK(BQ238))),AND(NOT($E238="intercompany"),ISBLANK(BQ238))),"")</f>
        <v>1</v>
      </c>
      <c r="BS238" s="1" t="b">
        <f>IF(NOT(ISBLANK($C238)),OR(ISBLANK(BQ238),NOT(COUNTIF('List of Values'!$K$2:$K$30,BQ238)=0)),"")</f>
        <v>1</v>
      </c>
      <c r="BU238" s="1" t="b">
        <f>IF(NOT(ISBLANK($C238)),TRUE,"")</f>
        <v>1</v>
      </c>
      <c r="BV238" s="1" t="b">
        <f>IF(NOT(ISBLANK($C238)),OR(ISBLANK(BT238),BT238="duty paid",BT238="bond"),"")</f>
        <v>1</v>
      </c>
      <c r="BX238" s="1" t="b">
        <f>IF(NOT(ISBLANK($C238)),TRUE,"")</f>
        <v>1</v>
      </c>
      <c r="BY238" s="1" t="b">
        <f>IF(NOT(ISBLANK($C238)),OR(ISBLANK(BW238),BW238="duty paid",BW238="bond"),"")</f>
        <v>1</v>
      </c>
    </row>
    <row r="239" spans="2:78">
      <c r="B239" s="43">
        <f>COUNTIF(C239:XFD239,"FALSE")</f>
        <v>0</v>
      </c>
      <c r="C239" s="106">
        <v>221053</v>
      </c>
      <c r="D239" s="11" t="s">
        <v>1421</v>
      </c>
      <c r="E239" s="11" t="s">
        <v>199</v>
      </c>
      <c r="F239" s="12" t="s">
        <v>1422</v>
      </c>
      <c r="G239" s="1" t="b">
        <f>IF(NOT(ISBLANK($C239)),IF(NOT(ISBLANK(F239)),TRUE,FALSE),"")</f>
        <v>1</v>
      </c>
      <c r="H239" s="1" t="b" cm="1">
        <f t="array" ref="H239">IF(NOT(ISBLANK($C239)),AND(G239=TRUE,LEN(F239)&lt;30,NOT(ISNUMBER(FIND('List of Values'!$C$2:$C$20,F239)))),"")</f>
        <v>1</v>
      </c>
      <c r="I239" s="11" t="s">
        <v>1423</v>
      </c>
      <c r="J239" s="1" t="b">
        <f>IF(NOT(ISBLANK($C239)),TRUE,"")</f>
        <v>1</v>
      </c>
      <c r="K239" s="1" t="b" cm="1">
        <f t="array" ref="K239">IF(NOT(ISBLANK($C239)),AND(J239=TRUE,LEN(I239)&lt;20,NOT(ISNUMBER(FIND('List of Values'!$C$2:$C$20,I239)))),"")</f>
        <v>1</v>
      </c>
      <c r="L239" s="11" t="s">
        <v>1424</v>
      </c>
      <c r="M239" s="1" t="b">
        <f>IF(NOT(ISBLANK($C239)),IF(NOT(ISBLANK(L239)),TRUE,FALSE),"")</f>
        <v>1</v>
      </c>
      <c r="N239" s="1" t="b" cm="1">
        <f t="array" ref="N239">IF(NOT(ISBLANK($C239)),AND(M239=TRUE,LEN(L239)&lt;81,NOT(ISNUMBER(FIND('List of Values'!$C$2:$C$20,L239)))),"")</f>
        <v>1</v>
      </c>
      <c r="P239" s="1" t="b">
        <f>IF(NOT(ISBLANK($C239)),TRUE,"")</f>
        <v>1</v>
      </c>
      <c r="Q239" s="1" t="b" cm="1">
        <f t="array" ref="Q239">IF(NOT(ISBLANK($C239)),AND(P239=TRUE,LEN(O239)&lt;81,NOT(ISNUMBER(FIND('List of Values'!$C$2:$C$20,O239)))),"")</f>
        <v>1</v>
      </c>
      <c r="R239" s="11" t="s">
        <v>1425</v>
      </c>
      <c r="S239" s="1" t="b">
        <f>IF(NOT(ISBLANK($C239)),IF(NOT(ISBLANK(R239)),TRUE,FALSE),"")</f>
        <v>1</v>
      </c>
      <c r="T239" s="1" t="b" cm="1">
        <f t="array" ref="T239">IF(NOT(ISBLANK($C239)),AND(S239=TRUE,LEN(R239)&lt;61,NOT(ISNUMBER(FIND('List of Values'!$C$2:$C$23,R239)))),"")</f>
        <v>1</v>
      </c>
      <c r="V239" s="1" t="b">
        <f>IF(NOT(ISBLANK($C239)),TRUE,"")</f>
        <v>1</v>
      </c>
      <c r="W239" s="1" t="b" cm="1">
        <f t="array" ref="W239">IF(NOT(ISBLANK($C239)),AND(V239=TRUE,LEN(U239)&lt;61,NOT(ISNUMBER(FIND('List of Values'!$C$2:$C$23,U239)))),"")</f>
        <v>1</v>
      </c>
      <c r="X239" s="11" t="s">
        <v>1426</v>
      </c>
      <c r="Y239" s="1" t="b">
        <f>IF(NOT(ISBLANK($C239)),IF(NOT(ISBLANK(X239)),TRUE,FALSE),"")</f>
        <v>1</v>
      </c>
      <c r="Z239" s="1" t="b" cm="1">
        <f t="array" ref="Z239">IF(NOT(ISBLANK($C239)),AND(Y239=TRUE,LEN(X239)&lt;81,NOT(ISNUMBER(FIND('List of Values'!$C$2:$C$23,X239)))),"")</f>
        <v>1</v>
      </c>
      <c r="AA239" s="11" t="s">
        <v>193</v>
      </c>
      <c r="AB239" s="1" t="b">
        <f>IF(NOT(ISBLANK($C239)),IF(NOT(ISBLANK(AA239)),TRUE,FALSE),"")</f>
        <v>1</v>
      </c>
      <c r="AC239" s="1" t="b">
        <f>IF(NOT(ISBLANK($C239)),AND(AB239=TRUE,NOT(COUNTIF('List of Values'!$B$2:$B$255,AA239)=0)),"")</f>
        <v>1</v>
      </c>
      <c r="AD239" s="11" t="s">
        <v>194</v>
      </c>
      <c r="AE239" s="1" t="b">
        <f>IF(NOT(ISBLANK($C239)),IF(NOT(ISBLANK(AD239)),TRUE,FALSE),"")</f>
        <v>1</v>
      </c>
      <c r="AF239" s="1" t="b">
        <f>IF(NOT(ISBLANK($C239)),AND(AE239=TRUE,NOT(COUNTIF('List of Values'!$F$2:$F$255,AD239)=0)),"")</f>
        <v>1</v>
      </c>
      <c r="AG239" s="11" t="s">
        <v>195</v>
      </c>
      <c r="AH239" s="1" t="b">
        <f>IF(NOT(ISBLANK($C239)),IF(NOT(ISBLANK(AG239)),TRUE,FALSE),"")</f>
        <v>1</v>
      </c>
      <c r="AI239" s="1" t="b">
        <f>IF(NOT(ISBLANK($C239)),AND(AH239=TRUE,NOT(COUNTIF('List of Values'!$N$2:$N$40,AG239)=0)),"")</f>
        <v>1</v>
      </c>
      <c r="AJ239" s="37" t="s">
        <v>196</v>
      </c>
      <c r="AK239" s="1" t="b">
        <f t="shared" ref="AK239:AK240" si="185">IF(NOT(ISBLANK($C239)),IF(NOT(ISBLANK(AJ239)),TRUE,FALSE),"")</f>
        <v>1</v>
      </c>
      <c r="AL239" s="1" t="b">
        <f>IF(NOT(ISBLANK($C239)),AND(AK239=TRUE,NOT(COUNTIF('List of Values'!$O$2:$O$30,AJ239)=0)),"")</f>
        <v>1</v>
      </c>
      <c r="AM239" s="11" t="s">
        <v>179</v>
      </c>
      <c r="AN239" s="1" t="b">
        <f t="shared" ref="AN239:AN240" si="186">IF(NOT(ISBLANK($C239)),IF(NOT(ISBLANK(AM239)),TRUE,FALSE),"")</f>
        <v>1</v>
      </c>
      <c r="AO239" s="1" t="b">
        <f>IF(NOT(ISBLANK($C239)),AND(AN239=TRUE,NOT(COUNTIF('List of Values'!$AF$2:$AF$20,AM239)=0)),"")</f>
        <v>1</v>
      </c>
      <c r="AQ239" s="1" t="b">
        <f>IF(NOT(ISBLANK($C239)),TRUE,"")</f>
        <v>1</v>
      </c>
      <c r="AR239" s="1" t="b" cm="1">
        <f t="array" ref="AR239">IF(NOT(ISBLANK($C239)),AND(AQ239=TRUE,LEN(AP239)&lt;81,NOT(ISNUMBER(FIND('List of Values'!$C$2:$C$20,AP239)))),"")</f>
        <v>1</v>
      </c>
      <c r="AS239" s="11" t="s">
        <v>1421</v>
      </c>
      <c r="AT239" s="1" t="b">
        <f>IF(NOT(ISBLANK($C239)),IF(NOT(ISBLANK(AS239)),TRUE,FALSE),"")</f>
        <v>1</v>
      </c>
      <c r="AU239" s="1" t="b" cm="1">
        <f t="array" ref="AU239">IF(NOT(ISBLANK($C239)),AND(AT239=TRUE,LEN(AS239)&lt;81,NOT(ISNUMBER(FIND('List of Values'!$C$2:$C$20,AS239)))),"")</f>
        <v>1</v>
      </c>
      <c r="AV239" s="11" t="s">
        <v>1427</v>
      </c>
      <c r="AW239" s="1" t="b">
        <f>IF(NOT(ISBLANK($C239)),IF(NOT(ISBLANK(AV239)),TRUE,FALSE),"")</f>
        <v>1</v>
      </c>
      <c r="AX239" s="1" t="b" cm="1">
        <f t="array" ref="AX239">IF(NOT(ISBLANK($C239)),AND(AW239=TRUE,LEN(AV239)&lt;21,NOT(ISNUMBER(FIND('List of Values'!$C$2:$C$20,AV239)))),"")</f>
        <v>1</v>
      </c>
      <c r="AY239" s="11">
        <v>10001</v>
      </c>
      <c r="AZ239" s="1" t="b">
        <f>IF(NOT(ISBLANK($C239)),TRUE,"")</f>
        <v>1</v>
      </c>
      <c r="BA239" s="10" t="b">
        <f>IF(NOT(ISBLANK($C239)),AND(AZ239=TRUE,NOT(COUNTIF('List of Values'!$R$2:$R$400,AY239)=0)),"")</f>
        <v>1</v>
      </c>
      <c r="BB239" s="20"/>
      <c r="BC239" s="1" t="b">
        <f>IF(NOT(ISBLANK($C239)),TRUE,"")</f>
        <v>1</v>
      </c>
      <c r="BD239" s="1" t="b" cm="1">
        <f t="array" ref="BD239">IF(NOT(ISBLANK($C239)),OR(ISBLANK(BB239),AND(NOT(ISNUMBER(FIND('List of Values'!$C$2:$C$23,BB239))),ISNUMBER(DATEVALUE(BB239)))),"")</f>
        <v>1</v>
      </c>
      <c r="BE239" s="20"/>
      <c r="BF239" s="1" t="b">
        <f>IF(NOT(ISBLANK($C239)),TRUE,"")</f>
        <v>1</v>
      </c>
      <c r="BG239" s="1" t="b" cm="1">
        <f t="array" ref="BG239">IF(NOT(ISBLANK($C239)),OR(ISBLANK(BE239),AND(NOT(ISNUMBER(FIND('List of Values'!$C$2:$C$23,BE239))),ISNUMBER(DATEVALUE(BE239)))),"")</f>
        <v>1</v>
      </c>
      <c r="BI239" s="1" t="b">
        <f>IF(NOT(ISBLANK($C239)),TRUE,"")</f>
        <v>1</v>
      </c>
      <c r="BJ239" s="1" t="b">
        <f>IF(NOT(ISBLANK($C239)),OR(ISBLANK(BH239),AND(LEN(BH239)&lt;14,ISNUMBER(BH239))),"")</f>
        <v>1</v>
      </c>
      <c r="BK239" s="11" t="s">
        <v>27</v>
      </c>
      <c r="BL239" s="1" t="b">
        <f>IF(NOT(ISBLANK($C239)),IF(NOT(ISBLANK(BK239)),TRUE,FALSE),"")</f>
        <v>1</v>
      </c>
      <c r="BM239" s="1" t="b">
        <f>IF(NOT(ISBLANK($C239)),AND(BL239=TRUE,NOT(COUNTIF('List of Values'!$A$2:$A$20,BK239)=0)),"")</f>
        <v>1</v>
      </c>
      <c r="BN239" s="11" t="s">
        <v>186</v>
      </c>
      <c r="BO239" s="1" t="b">
        <f>IF(NOT(ISBLANK($C239)),IF(NOT(ISBLANK(BN239)),TRUE,FALSE),"")</f>
        <v>1</v>
      </c>
      <c r="BP239" s="1" t="b">
        <f>IF(NOT(ISBLANK($C239)),OR(BN239="active",BN239="delisted"),"")</f>
        <v>1</v>
      </c>
      <c r="BR239" s="1" t="b">
        <f>IF(NOT(ISBLANK($C239)),OR(AND($E239="intercompany",NOT(ISBLANK(BQ239))),AND(NOT($E239="intercompany"),ISBLANK(BQ239))),"")</f>
        <v>1</v>
      </c>
      <c r="BS239" s="1" t="b">
        <f>IF(NOT(ISBLANK($C239)),OR(ISBLANK(BQ239),NOT(COUNTIF('List of Values'!$K$2:$K$30,BQ239)=0)),"")</f>
        <v>1</v>
      </c>
      <c r="BU239" s="1" t="b">
        <f>IF(NOT(ISBLANK($C239)),TRUE,"")</f>
        <v>1</v>
      </c>
      <c r="BV239" s="1" t="b">
        <f>IF(NOT(ISBLANK($C239)),OR(ISBLANK(BT239),BT239="duty paid",BT239="bond"),"")</f>
        <v>1</v>
      </c>
      <c r="BX239" s="1" t="b">
        <f>IF(NOT(ISBLANK($C239)),TRUE,"")</f>
        <v>1</v>
      </c>
      <c r="BY239" s="1" t="b">
        <f>IF(NOT(ISBLANK($C239)),OR(ISBLANK(BW239),BW239="duty paid",BW239="bond"),"")</f>
        <v>1</v>
      </c>
    </row>
    <row r="240" spans="2:78">
      <c r="B240" s="43">
        <f>COUNTIF(C240:XFD240,"FALSE")</f>
        <v>0</v>
      </c>
      <c r="C240" s="11">
        <v>221345</v>
      </c>
      <c r="D240" s="11" t="s">
        <v>1428</v>
      </c>
      <c r="E240" s="11" t="s">
        <v>169</v>
      </c>
      <c r="F240" s="12">
        <v>5560272238</v>
      </c>
      <c r="G240" s="1" t="b">
        <f>IF(NOT(ISBLANK($C240)),IF(NOT(ISBLANK(F240)),TRUE,FALSE),"")</f>
        <v>1</v>
      </c>
      <c r="H240" s="1" t="b" cm="1">
        <f t="array" ref="H240">IF(NOT(ISBLANK($C240)),AND(G240=TRUE,LEN(F240)&lt;30,NOT(ISNUMBER(FIND('List of Values'!$C$2:$C$20,F240)))),"")</f>
        <v>1</v>
      </c>
      <c r="I240" s="11" t="s">
        <v>1429</v>
      </c>
      <c r="J240" s="1" t="b">
        <f>IF(NOT(ISBLANK($C240)),TRUE,"")</f>
        <v>1</v>
      </c>
      <c r="K240" s="1" t="b" cm="1">
        <f t="array" ref="K240">IF(NOT(ISBLANK($C240)),AND(J240=TRUE,LEN(I240)&lt;20,NOT(ISNUMBER(FIND('List of Values'!$C$2:$C$20,I240)))),"")</f>
        <v>1</v>
      </c>
      <c r="L240" s="11" t="s">
        <v>1071</v>
      </c>
      <c r="M240" s="1" t="b">
        <f>IF(NOT(ISBLANK($C240)),IF(NOT(ISBLANK(L240)),TRUE,FALSE),"")</f>
        <v>1</v>
      </c>
      <c r="N240" s="1" t="b" cm="1">
        <f t="array" ref="N240">IF(NOT(ISBLANK($C240)),AND(M240=TRUE,LEN(L240)&lt;81,NOT(ISNUMBER(FIND('List of Values'!$C$2:$C$20,L240)))),"")</f>
        <v>1</v>
      </c>
      <c r="P240" s="1" t="b">
        <f>IF(NOT(ISBLANK($C240)),TRUE,"")</f>
        <v>1</v>
      </c>
      <c r="Q240" s="1" t="b" cm="1">
        <f t="array" ref="Q240">IF(NOT(ISBLANK($C240)),AND(P240=TRUE,LEN(O240)&lt;81,NOT(ISNUMBER(FIND('List of Values'!$C$2:$C$20,O240)))),"")</f>
        <v>1</v>
      </c>
      <c r="R240" s="11" t="s">
        <v>207</v>
      </c>
      <c r="S240" s="1" t="b">
        <f>IF(NOT(ISBLANK($C240)),IF(NOT(ISBLANK(R240)),TRUE,FALSE),"")</f>
        <v>1</v>
      </c>
      <c r="T240" s="1" t="b" cm="1">
        <f t="array" ref="T240">IF(NOT(ISBLANK($C240)),AND(S240=TRUE,LEN(R240)&lt;61,NOT(ISNUMBER(FIND('List of Values'!$C$2:$C$23,R240)))),"")</f>
        <v>1</v>
      </c>
      <c r="V240" s="1" t="b">
        <f>IF(NOT(ISBLANK($C240)),TRUE,"")</f>
        <v>1</v>
      </c>
      <c r="W240" s="1" t="b" cm="1">
        <f t="array" ref="W240">IF(NOT(ISBLANK($C240)),AND(V240=TRUE,LEN(U240)&lt;61,NOT(ISNUMBER(FIND('List of Values'!$C$2:$C$23,U240)))),"")</f>
        <v>1</v>
      </c>
      <c r="X240" s="11" t="s">
        <v>1430</v>
      </c>
      <c r="Y240" s="1" t="b">
        <f>IF(NOT(ISBLANK($C240)),IF(NOT(ISBLANK(X240)),TRUE,FALSE),"")</f>
        <v>1</v>
      </c>
      <c r="Z240" s="1" t="b" cm="1">
        <f t="array" ref="Z240">IF(NOT(ISBLANK($C240)),AND(Y240=TRUE,LEN(X240)&lt;81,NOT(ISNUMBER(FIND('List of Values'!$C$2:$C$23,X240)))),"")</f>
        <v>1</v>
      </c>
      <c r="AA240" s="11" t="s">
        <v>193</v>
      </c>
      <c r="AB240" s="1" t="b">
        <f>IF(NOT(ISBLANK($C240)),IF(NOT(ISBLANK(AA240)),TRUE,FALSE),"")</f>
        <v>1</v>
      </c>
      <c r="AC240" s="1" t="b">
        <f>IF(NOT(ISBLANK($C240)),AND(AB240=TRUE,NOT(COUNTIF('List of Values'!$B$2:$B$255,AA240)=0)),"")</f>
        <v>1</v>
      </c>
      <c r="AD240" s="11" t="s">
        <v>194</v>
      </c>
      <c r="AE240" s="1" t="b">
        <f>IF(NOT(ISBLANK($C240)),IF(NOT(ISBLANK(AD240)),TRUE,FALSE),"")</f>
        <v>1</v>
      </c>
      <c r="AF240" s="1" t="b">
        <f>IF(NOT(ISBLANK($C240)),AND(AE240=TRUE,NOT(COUNTIF('List of Values'!$F$2:$F$255,AD240)=0)),"")</f>
        <v>1</v>
      </c>
      <c r="AG240" s="11" t="s">
        <v>195</v>
      </c>
      <c r="AH240" s="1" t="b">
        <f>IF(NOT(ISBLANK($C240)),IF(NOT(ISBLANK(AG240)),TRUE,FALSE),"")</f>
        <v>1</v>
      </c>
      <c r="AI240" s="1" t="b">
        <f>IF(NOT(ISBLANK($C240)),AND(AH240=TRUE,NOT(COUNTIF('List of Values'!$N$2:$N$40,AG240)=0)),"")</f>
        <v>1</v>
      </c>
      <c r="AJ240" s="37" t="s">
        <v>196</v>
      </c>
      <c r="AK240" s="1" t="b">
        <f t="shared" si="185"/>
        <v>1</v>
      </c>
      <c r="AL240" s="1" t="b">
        <f>IF(NOT(ISBLANK($C240)),AND(AK240=TRUE,NOT(COUNTIF('List of Values'!$O$2:$O$30,AJ240)=0)),"")</f>
        <v>1</v>
      </c>
      <c r="AM240" s="11" t="s">
        <v>179</v>
      </c>
      <c r="AN240" s="1" t="b">
        <f t="shared" si="186"/>
        <v>1</v>
      </c>
      <c r="AO240" s="1" t="b">
        <f>IF(NOT(ISBLANK($C240)),AND(AN240=TRUE,NOT(COUNTIF('List of Values'!$AF$2:$AF$20,AM240)=0)),"")</f>
        <v>1</v>
      </c>
      <c r="AQ240" s="1" t="b">
        <f>IF(NOT(ISBLANK($C240)),TRUE,"")</f>
        <v>1</v>
      </c>
      <c r="AR240" s="1" t="b" cm="1">
        <f t="array" ref="AR240">IF(NOT(ISBLANK($C240)),AND(AQ240=TRUE,LEN(AP240)&lt;81,NOT(ISNUMBER(FIND('List of Values'!$C$2:$C$20,AP240)))),"")</f>
        <v>1</v>
      </c>
      <c r="AS240" s="11" t="s">
        <v>1428</v>
      </c>
      <c r="AT240" s="1" t="b">
        <f>IF(NOT(ISBLANK($C240)),IF(NOT(ISBLANK(AS240)),TRUE,FALSE),"")</f>
        <v>1</v>
      </c>
      <c r="AU240" s="1" t="b" cm="1">
        <f t="array" ref="AU240">IF(NOT(ISBLANK($C240)),AND(AT240=TRUE,LEN(AS240)&lt;81,NOT(ISNUMBER(FIND('List of Values'!$C$2:$C$20,AS240)))),"")</f>
        <v>1</v>
      </c>
      <c r="AV240" s="11" t="s">
        <v>1431</v>
      </c>
      <c r="AW240" s="1" t="b">
        <f>IF(NOT(ISBLANK($C240)),IF(NOT(ISBLANK(AV240)),TRUE,FALSE),"")</f>
        <v>1</v>
      </c>
      <c r="AX240" s="1" t="b" cm="1">
        <f t="array" ref="AX240">IF(NOT(ISBLANK($C240)),AND(AW240=TRUE,LEN(AV240)&lt;21,NOT(ISNUMBER(FIND('List of Values'!$C$2:$C$20,AV240)))),"")</f>
        <v>1</v>
      </c>
      <c r="AY240" s="11">
        <v>25052</v>
      </c>
      <c r="AZ240" s="1" t="b">
        <f>IF(NOT(ISBLANK($C240)),TRUE,"")</f>
        <v>1</v>
      </c>
      <c r="BA240" s="10" t="b">
        <f>IF(NOT(ISBLANK($C240)),AND(AZ240=TRUE,NOT(COUNTIF('List of Values'!$R$2:$R$400,AY240)=0)),"")</f>
        <v>0</v>
      </c>
      <c r="BB240" s="20"/>
      <c r="BC240" s="1" t="b">
        <f>IF(NOT(ISBLANK($C240)),TRUE,"")</f>
        <v>1</v>
      </c>
      <c r="BD240" s="1" t="b" cm="1">
        <f t="array" ref="BD240">IF(NOT(ISBLANK($C240)),OR(ISBLANK(BB240),AND(NOT(ISNUMBER(FIND('List of Values'!$C$2:$C$23,BB240))),ISNUMBER(DATEVALUE(BB240)))),"")</f>
        <v>1</v>
      </c>
      <c r="BE240" s="20"/>
      <c r="BF240" s="1" t="b">
        <f>IF(NOT(ISBLANK($C240)),TRUE,"")</f>
        <v>1</v>
      </c>
      <c r="BG240" s="1" t="b" cm="1">
        <f t="array" ref="BG240">IF(NOT(ISBLANK($C240)),OR(ISBLANK(BE240),AND(NOT(ISNUMBER(FIND('List of Values'!$C$2:$C$23,BE240))),ISNUMBER(DATEVALUE(BE240)))),"")</f>
        <v>1</v>
      </c>
      <c r="BI240" s="1" t="b">
        <f>IF(NOT(ISBLANK($C240)),TRUE,"")</f>
        <v>1</v>
      </c>
      <c r="BJ240" s="1" t="b">
        <f>IF(NOT(ISBLANK($C240)),OR(ISBLANK(BH240),AND(LEN(BH240)&lt;14,ISNUMBER(BH240))),"")</f>
        <v>1</v>
      </c>
      <c r="BL240" s="1" t="b">
        <f>IF(NOT(ISBLANK($C240)),IF(NOT(ISBLANK(BK240)),TRUE,FALSE),"")</f>
        <v>0</v>
      </c>
      <c r="BM240" s="1" t="b">
        <f>IF(NOT(ISBLANK($C240)),AND(BL240=TRUE,NOT(COUNTIF('List of Values'!$A$2:$A$20,BK240)=0)),"")</f>
        <v>0</v>
      </c>
      <c r="BN240" s="11" t="s">
        <v>186</v>
      </c>
      <c r="BO240" s="1" t="b">
        <f>IF(NOT(ISBLANK($C240)),IF(NOT(ISBLANK(BN240)),TRUE,FALSE),"")</f>
        <v>1</v>
      </c>
      <c r="BP240" s="1" t="b">
        <f>IF(NOT(ISBLANK($C240)),OR(BN240="active",BN240="delisted"),"")</f>
        <v>1</v>
      </c>
      <c r="BR240" s="1" t="b">
        <f>IF(NOT(ISBLANK($C240)),OR(AND($E240="intercompany",NOT(ISBLANK(BQ240))),AND(NOT($E240="intercompany"),ISBLANK(BQ240))),"")</f>
        <v>1</v>
      </c>
      <c r="BS240" s="1" t="b">
        <f>IF(NOT(ISBLANK($C240)),OR(ISBLANK(BQ240),NOT(COUNTIF('List of Values'!$K$2:$K$30,BQ240)=0)),"")</f>
        <v>1</v>
      </c>
      <c r="BU240" s="1" t="b">
        <f>IF(NOT(ISBLANK($C240)),TRUE,"")</f>
        <v>1</v>
      </c>
      <c r="BV240" s="1" t="b">
        <f>IF(NOT(ISBLANK($C240)),OR(ISBLANK(BT240),BT240="duty paid",BT240="bond"),"")</f>
        <v>1</v>
      </c>
      <c r="BX240" s="1" t="b">
        <f>IF(NOT(ISBLANK($C240)),TRUE,"")</f>
        <v>1</v>
      </c>
      <c r="BY240" s="1" t="b">
        <f>IF(NOT(ISBLANK($C240)),OR(ISBLANK(BW240),BW240="duty paid",BW240="bond"),"")</f>
        <v>1</v>
      </c>
    </row>
    <row r="241" spans="2:77">
      <c r="B241" s="43"/>
      <c r="G241" s="1" t="str">
        <f t="shared" si="166"/>
        <v/>
      </c>
      <c r="H241" s="1" t="str" cm="1">
        <f t="array" ref="H241">IF(NOT(ISBLANK($C241)),AND(G241=TRUE,LEN(F241)&lt;30,NOT(ISNUMBER(FIND('List of Values'!$C$2:$C$20,F241)))),"")</f>
        <v/>
      </c>
      <c r="J241" s="1" t="str">
        <f t="shared" si="121"/>
        <v/>
      </c>
      <c r="K241" s="1" t="str" cm="1">
        <f t="array" ref="K241">IF(NOT(ISBLANK($C241)),AND(J241=TRUE,LEN(I241)&lt;20,NOT(ISNUMBER(FIND('List of Values'!$C$2:$C$20,I241)))),"")</f>
        <v/>
      </c>
      <c r="M241" s="1" t="str">
        <f t="shared" si="167"/>
        <v/>
      </c>
      <c r="N241" s="1" t="str" cm="1">
        <f t="array" ref="N241">IF(NOT(ISBLANK($C241)),AND(M241=TRUE,LEN(L241)&lt;81,NOT(ISNUMBER(FIND('List of Values'!$C$2:$C$20,L241)))),"")</f>
        <v/>
      </c>
      <c r="P241" s="1" t="str">
        <f t="shared" si="123"/>
        <v/>
      </c>
      <c r="Q241" s="1" t="str" cm="1">
        <f t="array" ref="Q241">IF(NOT(ISBLANK($C241)),AND(P241=TRUE,LEN(O241)&lt;81,NOT(ISNUMBER(FIND('List of Values'!$C$2:$C$20,O241)))),"")</f>
        <v/>
      </c>
      <c r="S241" s="1" t="str">
        <f t="shared" si="168"/>
        <v/>
      </c>
      <c r="T241" s="1" t="str" cm="1">
        <f t="array" ref="T241">IF(NOT(ISBLANK($C241)),AND(S241=TRUE,LEN(R241)&lt;61,NOT(ISNUMBER(FIND('List of Values'!$C$2:$C$23,R241)))),"")</f>
        <v/>
      </c>
      <c r="V241" s="1" t="str">
        <f t="shared" si="125"/>
        <v/>
      </c>
      <c r="W241" s="1" t="str" cm="1">
        <f t="array" ref="W241">IF(NOT(ISBLANK($C241)),AND(V241=TRUE,LEN(U241)&lt;61,NOT(ISNUMBER(FIND('List of Values'!$C$2:$C$23,U241)))),"")</f>
        <v/>
      </c>
      <c r="Y241" s="1" t="str">
        <f t="shared" si="169"/>
        <v/>
      </c>
      <c r="Z241" s="1" t="str" cm="1">
        <f t="array" ref="Z241">IF(NOT(ISBLANK($C241)),AND(Y241=TRUE,LEN(X241)&lt;81,NOT(ISNUMBER(FIND('List of Values'!$C$2:$C$23,X241)))),"")</f>
        <v/>
      </c>
      <c r="AB241" s="1" t="str">
        <f t="shared" si="170"/>
        <v/>
      </c>
      <c r="AC241" s="1" t="str">
        <f>IF(NOT(ISBLANK($C241)),AND(AB241=TRUE,NOT(COUNTIF('List of Values'!$B$2:$B$255,AA241)=0)),"")</f>
        <v/>
      </c>
      <c r="AE241" s="1" t="str">
        <f t="shared" si="171"/>
        <v/>
      </c>
      <c r="AF241" s="1" t="str">
        <f>IF(NOT(ISBLANK($C241)),AND(AE241=TRUE,NOT(COUNTIF('List of Values'!$F$2:$F$255,AD241)=0)),"")</f>
        <v/>
      </c>
      <c r="AH241" s="1" t="str">
        <f>IF(NOT(ISBLANK($C241)),IF(NOT(ISBLANK(AG241)),TRUE,FALSE),"")</f>
        <v/>
      </c>
      <c r="AI241" s="1" t="str">
        <f>IF(NOT(ISBLANK($C241)),AND(AH241=TRUE,NOT(COUNTIF('List of Values'!$N$2:$N$40,AG241)=0)),"")</f>
        <v/>
      </c>
      <c r="AJ241" s="37"/>
      <c r="AK241" s="1" t="str">
        <f t="shared" si="173"/>
        <v/>
      </c>
      <c r="AL241" s="1" t="str">
        <f>IF(NOT(ISBLANK($C241)),AND(AK241=TRUE,NOT(COUNTIF('List of Values'!$O$2:$O$30,AJ241)=0)),"")</f>
        <v/>
      </c>
      <c r="AN241" s="1" t="str">
        <f t="shared" si="174"/>
        <v/>
      </c>
      <c r="AO241" s="1" t="str">
        <f>IF(NOT(ISBLANK($C241)),AND(AN241=TRUE,NOT(COUNTIF('List of Values'!$AF$2:$AF$20,AM241)=0)),"")</f>
        <v/>
      </c>
      <c r="AQ241" s="1" t="str">
        <f t="shared" si="132"/>
        <v/>
      </c>
      <c r="AR241" s="1" t="str" cm="1">
        <f t="array" ref="AR241">IF(NOT(ISBLANK($C241)),AND(AQ241=TRUE,LEN(AP241)&lt;81,NOT(ISNUMBER(FIND('List of Values'!$C$2:$C$20,AP241)))),"")</f>
        <v/>
      </c>
      <c r="AT241" s="1" t="str">
        <f t="shared" si="176"/>
        <v/>
      </c>
      <c r="AU241" s="1" t="str" cm="1">
        <f t="array" ref="AU241">IF(NOT(ISBLANK($C241)),AND(AT241=TRUE,LEN(AS241)&lt;81,NOT(ISNUMBER(FIND('List of Values'!$C$2:$C$20,AS241)))),"")</f>
        <v/>
      </c>
      <c r="AW241" s="1" t="str">
        <f t="shared" si="177"/>
        <v/>
      </c>
      <c r="AX241" s="1" t="str" cm="1">
        <f t="array" ref="AX241">IF(NOT(ISBLANK($C241)),AND(AW241=TRUE,LEN(AV241)&lt;21,NOT(ISNUMBER(FIND('List of Values'!$C$2:$C$20,AV241)))),"")</f>
        <v/>
      </c>
      <c r="AZ241" s="1" t="str">
        <f t="shared" si="135"/>
        <v/>
      </c>
      <c r="BA241" s="1" t="str" cm="1">
        <f t="array" ref="BA241">IF(NOT(ISBLANK($C241)),OR(ISBLANK(AY241),AND(NOT(ISNUMBER(FIND('List of Values'!$C$2:$C$23,AY241))),ISNUMBER(DATEVALUE(AY241)))),"")</f>
        <v/>
      </c>
      <c r="BB241" s="20"/>
      <c r="BC241" s="1" t="str">
        <f t="shared" si="136"/>
        <v/>
      </c>
      <c r="BD241" s="1" t="str" cm="1">
        <f t="array" ref="BD241">IF(NOT(ISBLANK($C241)),OR(ISBLANK(BB241),AND(NOT(ISNUMBER(FIND('List of Values'!$C$2:$C$23,BB241))),ISNUMBER(DATEVALUE(BB241)))),"")</f>
        <v/>
      </c>
      <c r="BE241" s="20"/>
      <c r="BF241" s="1" t="str">
        <f t="shared" si="137"/>
        <v/>
      </c>
      <c r="BG241" s="1" t="str" cm="1">
        <f t="array" ref="BG241">IF(NOT(ISBLANK($C241)),OR(ISBLANK(BE241),AND(NOT(ISNUMBER(FIND('List of Values'!$C$2:$C$23,BE241))),ISNUMBER(DATEVALUE(BE241)))),"")</f>
        <v/>
      </c>
      <c r="BI241" s="1" t="str">
        <f t="shared" si="138"/>
        <v/>
      </c>
      <c r="BJ241" s="1" t="str">
        <f t="shared" si="178"/>
        <v/>
      </c>
      <c r="BL241" s="1" t="str">
        <f t="shared" si="179"/>
        <v/>
      </c>
      <c r="BM241" s="1" t="str">
        <f>IF(NOT(ISBLANK($C241)),AND(BL241=TRUE,NOT(COUNTIF('List of Values'!$A$2:$A$20,BK241)=0)),"")</f>
        <v/>
      </c>
      <c r="BO241" s="1" t="str">
        <f t="shared" si="180"/>
        <v/>
      </c>
      <c r="BP241" s="1" t="str">
        <f t="shared" si="181"/>
        <v/>
      </c>
      <c r="BR241" s="1" t="str">
        <f t="shared" si="182"/>
        <v/>
      </c>
      <c r="BS241" s="1" t="str">
        <f>IF(NOT(ISBLANK($C241)),OR(ISBLANK(BQ241),NOT(COUNTIF('List of Values'!$K$2:$K$30,BQ241)=0)),"")</f>
        <v/>
      </c>
      <c r="BU241" s="1" t="str">
        <f t="shared" si="143"/>
        <v/>
      </c>
      <c r="BV241" s="1" t="str">
        <f t="shared" si="183"/>
        <v/>
      </c>
      <c r="BX241" s="1" t="str">
        <f t="shared" si="145"/>
        <v/>
      </c>
      <c r="BY241" s="1" t="str">
        <f t="shared" si="184"/>
        <v/>
      </c>
    </row>
    <row r="242" spans="2:77">
      <c r="B242" s="43"/>
      <c r="G242" s="1" t="str">
        <f t="shared" si="166"/>
        <v/>
      </c>
      <c r="H242" s="1" t="str" cm="1">
        <f t="array" ref="H242">IF(NOT(ISBLANK($C242)),AND(G242=TRUE,LEN(F242)&lt;30,NOT(ISNUMBER(FIND('List of Values'!$C$2:$C$20,F242)))),"")</f>
        <v/>
      </c>
      <c r="J242" s="1" t="str">
        <f t="shared" si="121"/>
        <v/>
      </c>
      <c r="K242" s="1" t="str" cm="1">
        <f t="array" ref="K242">IF(NOT(ISBLANK($C242)),AND(J242=TRUE,LEN(I242)&lt;20,NOT(ISNUMBER(FIND('List of Values'!$C$2:$C$20,I242)))),"")</f>
        <v/>
      </c>
      <c r="M242" s="1" t="str">
        <f t="shared" si="167"/>
        <v/>
      </c>
      <c r="N242" s="1" t="str" cm="1">
        <f t="array" ref="N242">IF(NOT(ISBLANK($C242)),AND(M242=TRUE,LEN(L242)&lt;81,NOT(ISNUMBER(FIND('List of Values'!$C$2:$C$20,L242)))),"")</f>
        <v/>
      </c>
      <c r="P242" s="1" t="str">
        <f t="shared" si="123"/>
        <v/>
      </c>
      <c r="Q242" s="1" t="str" cm="1">
        <f t="array" ref="Q242">IF(NOT(ISBLANK($C242)),AND(P242=TRUE,LEN(O242)&lt;81,NOT(ISNUMBER(FIND('List of Values'!$C$2:$C$20,O242)))),"")</f>
        <v/>
      </c>
      <c r="S242" s="1" t="str">
        <f t="shared" si="168"/>
        <v/>
      </c>
      <c r="T242" s="1" t="str" cm="1">
        <f t="array" ref="T242">IF(NOT(ISBLANK($C242)),AND(S242=TRUE,LEN(R242)&lt;61,NOT(ISNUMBER(FIND('List of Values'!$C$2:$C$23,R242)))),"")</f>
        <v/>
      </c>
      <c r="V242" s="1" t="str">
        <f t="shared" si="125"/>
        <v/>
      </c>
      <c r="W242" s="1" t="str" cm="1">
        <f t="array" ref="W242">IF(NOT(ISBLANK($C242)),AND(V242=TRUE,LEN(U242)&lt;61,NOT(ISNUMBER(FIND('List of Values'!$C$2:$C$23,U242)))),"")</f>
        <v/>
      </c>
      <c r="Y242" s="1" t="str">
        <f t="shared" si="169"/>
        <v/>
      </c>
      <c r="Z242" s="1" t="str" cm="1">
        <f t="array" ref="Z242">IF(NOT(ISBLANK($C242)),AND(Y242=TRUE,LEN(X242)&lt;81,NOT(ISNUMBER(FIND('List of Values'!$C$2:$C$23,X242)))),"")</f>
        <v/>
      </c>
      <c r="AB242" s="1" t="str">
        <f t="shared" si="170"/>
        <v/>
      </c>
      <c r="AC242" s="1" t="str">
        <f>IF(NOT(ISBLANK($C242)),AND(AB242=TRUE,NOT(COUNTIF('List of Values'!$B$2:$B$255,AA242)=0)),"")</f>
        <v/>
      </c>
      <c r="AE242" s="1" t="str">
        <f t="shared" si="171"/>
        <v/>
      </c>
      <c r="AF242" s="1" t="str">
        <f>IF(NOT(ISBLANK($C242)),AND(AE242=TRUE,NOT(COUNTIF('List of Values'!$F$2:$F$255,AD242)=0)),"")</f>
        <v/>
      </c>
      <c r="AH242" s="1" t="str">
        <f t="shared" si="172"/>
        <v/>
      </c>
      <c r="AI242" s="1" t="str">
        <f>IF(NOT(ISBLANK($C242)),AND(AH242=TRUE,NOT(COUNTIF('List of Values'!$N$2:$N$40,AG242)=0)),"")</f>
        <v/>
      </c>
      <c r="AJ242" s="37"/>
      <c r="AK242" s="1" t="str">
        <f t="shared" si="173"/>
        <v/>
      </c>
      <c r="AL242" s="1" t="str">
        <f>IF(NOT(ISBLANK($C242)),AND(AK242=TRUE,NOT(COUNTIF('List of Values'!$O$2:$O$30,AJ242)=0)),"")</f>
        <v/>
      </c>
      <c r="AN242" s="1" t="str">
        <f t="shared" si="174"/>
        <v/>
      </c>
      <c r="AO242" s="1" t="str">
        <f>IF(NOT(ISBLANK($C242)),AND(AN242=TRUE,NOT(COUNTIF('List of Values'!$AF$2:$AF$20,AM242)=0)),"")</f>
        <v/>
      </c>
      <c r="AQ242" s="1" t="str">
        <f t="shared" si="132"/>
        <v/>
      </c>
      <c r="AR242" s="1" t="str" cm="1">
        <f t="array" ref="AR242">IF(NOT(ISBLANK($C242)),AND(AQ242=TRUE,LEN(AP242)&lt;81,NOT(ISNUMBER(FIND('List of Values'!$C$2:$C$20,AP242)))),"")</f>
        <v/>
      </c>
      <c r="AT242" s="1" t="str">
        <f t="shared" si="176"/>
        <v/>
      </c>
      <c r="AU242" s="1" t="str" cm="1">
        <f t="array" ref="AU242">IF(NOT(ISBLANK($C242)),AND(AT242=TRUE,LEN(AS242)&lt;81,NOT(ISNUMBER(FIND('List of Values'!$C$2:$C$20,AS242)))),"")</f>
        <v/>
      </c>
      <c r="AW242" s="1" t="str">
        <f t="shared" si="177"/>
        <v/>
      </c>
      <c r="AX242" s="1" t="str" cm="1">
        <f t="array" ref="AX242">IF(NOT(ISBLANK($C242)),AND(AW242=TRUE,LEN(AV242)&lt;21,NOT(ISNUMBER(FIND('List of Values'!$C$2:$C$20,AV242)))),"")</f>
        <v/>
      </c>
      <c r="AZ242" s="1" t="str">
        <f t="shared" si="135"/>
        <v/>
      </c>
      <c r="BA242" s="1" t="str" cm="1">
        <f t="array" ref="BA242">IF(NOT(ISBLANK($C242)),OR(ISBLANK(AY242),AND(NOT(ISNUMBER(FIND('List of Values'!$C$2:$C$23,AY242))),ISNUMBER(DATEVALUE(AY242)))),"")</f>
        <v/>
      </c>
      <c r="BB242" s="20"/>
      <c r="BC242" s="1" t="str">
        <f t="shared" si="136"/>
        <v/>
      </c>
      <c r="BD242" s="1" t="str" cm="1">
        <f t="array" ref="BD242">IF(NOT(ISBLANK($C242)),OR(ISBLANK(BB242),AND(NOT(ISNUMBER(FIND('List of Values'!$C$2:$C$23,BB242))),ISNUMBER(DATEVALUE(BB242)))),"")</f>
        <v/>
      </c>
      <c r="BE242" s="20"/>
      <c r="BF242" s="1" t="str">
        <f t="shared" si="137"/>
        <v/>
      </c>
      <c r="BG242" s="1" t="str" cm="1">
        <f t="array" ref="BG242">IF(NOT(ISBLANK($C242)),OR(ISBLANK(BE242),AND(NOT(ISNUMBER(FIND('List of Values'!$C$2:$C$23,BE242))),ISNUMBER(DATEVALUE(BE242)))),"")</f>
        <v/>
      </c>
      <c r="BI242" s="1" t="str">
        <f t="shared" si="138"/>
        <v/>
      </c>
      <c r="BJ242" s="1" t="str">
        <f t="shared" si="178"/>
        <v/>
      </c>
      <c r="BL242" s="1" t="str">
        <f t="shared" si="179"/>
        <v/>
      </c>
      <c r="BM242" s="1" t="str">
        <f>IF(NOT(ISBLANK($C242)),AND(BL242=TRUE,NOT(COUNTIF('List of Values'!$A$2:$A$20,BK242)=0)),"")</f>
        <v/>
      </c>
      <c r="BO242" s="1" t="str">
        <f t="shared" si="180"/>
        <v/>
      </c>
      <c r="BP242" s="1" t="str">
        <f t="shared" si="181"/>
        <v/>
      </c>
      <c r="BR242" s="1" t="str">
        <f t="shared" si="182"/>
        <v/>
      </c>
      <c r="BS242" s="1" t="str">
        <f>IF(NOT(ISBLANK($C242)),OR(ISBLANK(BQ242),NOT(COUNTIF('List of Values'!$K$2:$K$30,BQ242)=0)),"")</f>
        <v/>
      </c>
      <c r="BU242" s="1" t="str">
        <f t="shared" si="143"/>
        <v/>
      </c>
      <c r="BV242" s="1" t="str">
        <f t="shared" si="183"/>
        <v/>
      </c>
      <c r="BX242" s="1" t="str">
        <f t="shared" si="145"/>
        <v/>
      </c>
      <c r="BY242" s="1" t="str">
        <f t="shared" si="184"/>
        <v/>
      </c>
    </row>
    <row r="243" spans="2:77">
      <c r="B243" s="43"/>
      <c r="G243" s="1" t="str">
        <f t="shared" si="166"/>
        <v/>
      </c>
      <c r="H243" s="1" t="str" cm="1">
        <f t="array" ref="H243">IF(NOT(ISBLANK($C243)),AND(G243=TRUE,LEN(F243)&lt;30,NOT(ISNUMBER(FIND('List of Values'!$C$2:$C$20,F243)))),"")</f>
        <v/>
      </c>
      <c r="J243" s="1" t="str">
        <f t="shared" si="121"/>
        <v/>
      </c>
      <c r="K243" s="1" t="str" cm="1">
        <f t="array" ref="K243">IF(NOT(ISBLANK($C243)),AND(J243=TRUE,LEN(I243)&lt;20,NOT(ISNUMBER(FIND('List of Values'!$C$2:$C$20,I243)))),"")</f>
        <v/>
      </c>
      <c r="M243" s="1" t="str">
        <f t="shared" si="167"/>
        <v/>
      </c>
      <c r="N243" s="1" t="str" cm="1">
        <f t="array" ref="N243">IF(NOT(ISBLANK($C243)),AND(M243=TRUE,LEN(L243)&lt;81,NOT(ISNUMBER(FIND('List of Values'!$C$2:$C$20,L243)))),"")</f>
        <v/>
      </c>
      <c r="P243" s="1" t="str">
        <f t="shared" si="123"/>
        <v/>
      </c>
      <c r="Q243" s="1" t="str" cm="1">
        <f t="array" ref="Q243">IF(NOT(ISBLANK($C243)),AND(P243=TRUE,LEN(O243)&lt;81,NOT(ISNUMBER(FIND('List of Values'!$C$2:$C$20,O243)))),"")</f>
        <v/>
      </c>
      <c r="S243" s="1" t="str">
        <f t="shared" si="168"/>
        <v/>
      </c>
      <c r="T243" s="1" t="str" cm="1">
        <f t="array" ref="T243">IF(NOT(ISBLANK($C243)),AND(S243=TRUE,LEN(R243)&lt;61,NOT(ISNUMBER(FIND('List of Values'!$C$2:$C$23,R243)))),"")</f>
        <v/>
      </c>
      <c r="V243" s="1" t="str">
        <f t="shared" si="125"/>
        <v/>
      </c>
      <c r="W243" s="1" t="str" cm="1">
        <f t="array" ref="W243">IF(NOT(ISBLANK($C243)),AND(V243=TRUE,LEN(U243)&lt;61,NOT(ISNUMBER(FIND('List of Values'!$C$2:$C$23,U243)))),"")</f>
        <v/>
      </c>
      <c r="Y243" s="1" t="str">
        <f t="shared" si="169"/>
        <v/>
      </c>
      <c r="Z243" s="1" t="str" cm="1">
        <f t="array" ref="Z243">IF(NOT(ISBLANK($C243)),AND(Y243=TRUE,LEN(X243)&lt;81,NOT(ISNUMBER(FIND('List of Values'!$C$2:$C$23,X243)))),"")</f>
        <v/>
      </c>
      <c r="AB243" s="1" t="str">
        <f t="shared" si="170"/>
        <v/>
      </c>
      <c r="AC243" s="1" t="str">
        <f>IF(NOT(ISBLANK($C243)),AND(AB243=TRUE,NOT(COUNTIF('List of Values'!$B$2:$B$255,AA243)=0)),"")</f>
        <v/>
      </c>
      <c r="AE243" s="1" t="str">
        <f t="shared" si="171"/>
        <v/>
      </c>
      <c r="AF243" s="1" t="str">
        <f>IF(NOT(ISBLANK($C243)),AND(AE243=TRUE,NOT(COUNTIF('List of Values'!$F$2:$F$255,AD243)=0)),"")</f>
        <v/>
      </c>
      <c r="AH243" s="1" t="str">
        <f t="shared" si="172"/>
        <v/>
      </c>
      <c r="AI243" s="1" t="str">
        <f>IF(NOT(ISBLANK($C243)),AND(AH243=TRUE,NOT(COUNTIF('List of Values'!$N$2:$N$40,AG243)=0)),"")</f>
        <v/>
      </c>
      <c r="AJ243" s="37"/>
      <c r="AK243" s="1" t="str">
        <f t="shared" si="173"/>
        <v/>
      </c>
      <c r="AL243" s="1" t="str">
        <f>IF(NOT(ISBLANK($C243)),AND(AK243=TRUE,NOT(COUNTIF('List of Values'!$O$2:$O$30,AJ243)=0)),"")</f>
        <v/>
      </c>
      <c r="AN243" s="1" t="str">
        <f t="shared" si="174"/>
        <v/>
      </c>
      <c r="AO243" s="1" t="str">
        <f>IF(NOT(ISBLANK($C243)),AND(AN243=TRUE,NOT(COUNTIF('List of Values'!$AF$2:$AF$20,AM243)=0)),"")</f>
        <v/>
      </c>
      <c r="AQ243" s="1" t="str">
        <f t="shared" si="132"/>
        <v/>
      </c>
      <c r="AR243" s="1" t="str" cm="1">
        <f t="array" ref="AR243">IF(NOT(ISBLANK($C243)),AND(AQ243=TRUE,LEN(AP243)&lt;81,NOT(ISNUMBER(FIND('List of Values'!$C$2:$C$20,AP243)))),"")</f>
        <v/>
      </c>
      <c r="AT243" s="1" t="str">
        <f t="shared" si="176"/>
        <v/>
      </c>
      <c r="AU243" s="1" t="str" cm="1">
        <f t="array" ref="AU243">IF(NOT(ISBLANK($C243)),AND(AT243=TRUE,LEN(AS243)&lt;81,NOT(ISNUMBER(FIND('List of Values'!$C$2:$C$20,AS243)))),"")</f>
        <v/>
      </c>
      <c r="AW243" s="1" t="str">
        <f t="shared" si="177"/>
        <v/>
      </c>
      <c r="AX243" s="1" t="str" cm="1">
        <f t="array" ref="AX243">IF(NOT(ISBLANK($C243)),AND(AW243=TRUE,LEN(AV243)&lt;21,NOT(ISNUMBER(FIND('List of Values'!$C$2:$C$20,AV243)))),"")</f>
        <v/>
      </c>
      <c r="AZ243" s="1" t="str">
        <f t="shared" si="135"/>
        <v/>
      </c>
      <c r="BA243" s="1" t="str" cm="1">
        <f t="array" ref="BA243">IF(NOT(ISBLANK($C243)),OR(ISBLANK(AY243),AND(NOT(ISNUMBER(FIND('List of Values'!$C$2:$C$23,AY243))),ISNUMBER(DATEVALUE(AY243)))),"")</f>
        <v/>
      </c>
      <c r="BB243" s="20"/>
      <c r="BC243" s="1" t="str">
        <f t="shared" si="136"/>
        <v/>
      </c>
      <c r="BD243" s="1" t="str" cm="1">
        <f t="array" ref="BD243">IF(NOT(ISBLANK($C243)),OR(ISBLANK(BB243),AND(NOT(ISNUMBER(FIND('List of Values'!$C$2:$C$23,BB243))),ISNUMBER(DATEVALUE(BB243)))),"")</f>
        <v/>
      </c>
      <c r="BE243" s="20"/>
      <c r="BF243" s="1" t="str">
        <f t="shared" si="137"/>
        <v/>
      </c>
      <c r="BG243" s="1" t="str" cm="1">
        <f t="array" ref="BG243">IF(NOT(ISBLANK($C243)),OR(ISBLANK(BE243),AND(NOT(ISNUMBER(FIND('List of Values'!$C$2:$C$23,BE243))),ISNUMBER(DATEVALUE(BE243)))),"")</f>
        <v/>
      </c>
      <c r="BI243" s="1" t="str">
        <f t="shared" si="138"/>
        <v/>
      </c>
      <c r="BJ243" s="1" t="str">
        <f t="shared" si="178"/>
        <v/>
      </c>
      <c r="BL243" s="1" t="str">
        <f t="shared" si="179"/>
        <v/>
      </c>
      <c r="BM243" s="1" t="str">
        <f>IF(NOT(ISBLANK($C243)),AND(BL243=TRUE,NOT(COUNTIF('List of Values'!$A$2:$A$20,BK243)=0)),"")</f>
        <v/>
      </c>
      <c r="BO243" s="1" t="str">
        <f t="shared" si="180"/>
        <v/>
      </c>
      <c r="BP243" s="1" t="str">
        <f t="shared" si="181"/>
        <v/>
      </c>
      <c r="BR243" s="1" t="str">
        <f t="shared" si="182"/>
        <v/>
      </c>
      <c r="BS243" s="1" t="str">
        <f>IF(NOT(ISBLANK($C243)),OR(ISBLANK(BQ243),NOT(COUNTIF('List of Values'!$K$2:$K$30,BQ243)=0)),"")</f>
        <v/>
      </c>
      <c r="BU243" s="1" t="str">
        <f t="shared" si="143"/>
        <v/>
      </c>
      <c r="BV243" s="1" t="str">
        <f t="shared" si="183"/>
        <v/>
      </c>
      <c r="BX243" s="1" t="str">
        <f t="shared" si="145"/>
        <v/>
      </c>
      <c r="BY243" s="1" t="str">
        <f t="shared" si="184"/>
        <v/>
      </c>
    </row>
    <row r="244" spans="2:77">
      <c r="B244" s="43"/>
      <c r="G244" s="1" t="str">
        <f t="shared" si="166"/>
        <v/>
      </c>
      <c r="H244" s="1" t="str" cm="1">
        <f t="array" ref="H244">IF(NOT(ISBLANK($C244)),AND(G244=TRUE,LEN(F244)&lt;30,NOT(ISNUMBER(FIND('List of Values'!$C$2:$C$20,F244)))),"")</f>
        <v/>
      </c>
      <c r="J244" s="1" t="str">
        <f t="shared" si="121"/>
        <v/>
      </c>
      <c r="K244" s="1" t="str" cm="1">
        <f t="array" ref="K244">IF(NOT(ISBLANK($C244)),AND(J244=TRUE,LEN(I244)&lt;20,NOT(ISNUMBER(FIND('List of Values'!$C$2:$C$20,I244)))),"")</f>
        <v/>
      </c>
      <c r="M244" s="1" t="str">
        <f t="shared" si="167"/>
        <v/>
      </c>
      <c r="N244" s="1" t="str" cm="1">
        <f t="array" ref="N244">IF(NOT(ISBLANK($C244)),AND(M244=TRUE,LEN(L244)&lt;81,NOT(ISNUMBER(FIND('List of Values'!$C$2:$C$20,L244)))),"")</f>
        <v/>
      </c>
      <c r="P244" s="1" t="str">
        <f t="shared" si="123"/>
        <v/>
      </c>
      <c r="Q244" s="1" t="str" cm="1">
        <f t="array" ref="Q244">IF(NOT(ISBLANK($C244)),AND(P244=TRUE,LEN(O244)&lt;81,NOT(ISNUMBER(FIND('List of Values'!$C$2:$C$20,O244)))),"")</f>
        <v/>
      </c>
      <c r="S244" s="1" t="str">
        <f t="shared" si="168"/>
        <v/>
      </c>
      <c r="T244" s="1" t="str" cm="1">
        <f t="array" ref="T244">IF(NOT(ISBLANK($C244)),AND(S244=TRUE,LEN(R244)&lt;61,NOT(ISNUMBER(FIND('List of Values'!$C$2:$C$23,R244)))),"")</f>
        <v/>
      </c>
      <c r="V244" s="1" t="str">
        <f t="shared" si="125"/>
        <v/>
      </c>
      <c r="W244" s="1" t="str" cm="1">
        <f t="array" ref="W244">IF(NOT(ISBLANK($C244)),AND(V244=TRUE,LEN(U244)&lt;61,NOT(ISNUMBER(FIND('List of Values'!$C$2:$C$23,U244)))),"")</f>
        <v/>
      </c>
      <c r="Y244" s="1" t="str">
        <f t="shared" si="169"/>
        <v/>
      </c>
      <c r="Z244" s="1" t="str" cm="1">
        <f t="array" ref="Z244">IF(NOT(ISBLANK($C244)),AND(Y244=TRUE,LEN(X244)&lt;81,NOT(ISNUMBER(FIND('List of Values'!$C$2:$C$23,X244)))),"")</f>
        <v/>
      </c>
      <c r="AB244" s="1" t="str">
        <f t="shared" si="170"/>
        <v/>
      </c>
      <c r="AC244" s="1" t="str">
        <f>IF(NOT(ISBLANK($C244)),AND(AB244=TRUE,NOT(COUNTIF('List of Values'!$B$2:$B$255,AA244)=0)),"")</f>
        <v/>
      </c>
      <c r="AE244" s="1" t="str">
        <f t="shared" si="171"/>
        <v/>
      </c>
      <c r="AF244" s="1" t="str">
        <f>IF(NOT(ISBLANK($C244)),AND(AE244=TRUE,NOT(COUNTIF('List of Values'!$F$2:$F$255,AD244)=0)),"")</f>
        <v/>
      </c>
      <c r="AH244" s="1" t="str">
        <f t="shared" si="172"/>
        <v/>
      </c>
      <c r="AI244" s="1" t="str">
        <f>IF(NOT(ISBLANK($C244)),AND(AH244=TRUE,NOT(COUNTIF('List of Values'!$N$2:$N$40,AG244)=0)),"")</f>
        <v/>
      </c>
      <c r="AJ244" s="37"/>
      <c r="AK244" s="1" t="str">
        <f t="shared" si="173"/>
        <v/>
      </c>
      <c r="AL244" s="1" t="str">
        <f>IF(NOT(ISBLANK($C244)),AND(AK244=TRUE,NOT(COUNTIF('List of Values'!$O$2:$O$30,AJ244)=0)),"")</f>
        <v/>
      </c>
      <c r="AN244" s="1" t="str">
        <f t="shared" si="174"/>
        <v/>
      </c>
      <c r="AO244" s="1" t="str">
        <f>IF(NOT(ISBLANK($C244)),AND(AN244=TRUE,NOT(COUNTIF('List of Values'!$AF$2:$AF$20,AM244)=0)),"")</f>
        <v/>
      </c>
      <c r="AQ244" s="1" t="str">
        <f t="shared" si="132"/>
        <v/>
      </c>
      <c r="AR244" s="1" t="str" cm="1">
        <f t="array" ref="AR244">IF(NOT(ISBLANK($C244)),AND(AQ244=TRUE,LEN(AP244)&lt;81,NOT(ISNUMBER(FIND('List of Values'!$C$2:$C$20,AP244)))),"")</f>
        <v/>
      </c>
      <c r="AT244" s="1" t="str">
        <f t="shared" si="176"/>
        <v/>
      </c>
      <c r="AU244" s="1" t="str" cm="1">
        <f t="array" ref="AU244">IF(NOT(ISBLANK($C244)),AND(AT244=TRUE,LEN(AS244)&lt;81,NOT(ISNUMBER(FIND('List of Values'!$C$2:$C$20,AS244)))),"")</f>
        <v/>
      </c>
      <c r="AW244" s="1" t="str">
        <f t="shared" si="177"/>
        <v/>
      </c>
      <c r="AX244" s="1" t="str" cm="1">
        <f t="array" ref="AX244">IF(NOT(ISBLANK($C244)),AND(AW244=TRUE,LEN(AV244)&lt;21,NOT(ISNUMBER(FIND('List of Values'!$C$2:$C$20,AV244)))),"")</f>
        <v/>
      </c>
      <c r="AZ244" s="1" t="str">
        <f t="shared" si="135"/>
        <v/>
      </c>
      <c r="BA244" s="1" t="str" cm="1">
        <f t="array" ref="BA244">IF(NOT(ISBLANK($C244)),OR(ISBLANK(AY244),AND(NOT(ISNUMBER(FIND('List of Values'!$C$2:$C$23,AY244))),ISNUMBER(DATEVALUE(AY244)))),"")</f>
        <v/>
      </c>
      <c r="BB244" s="20"/>
      <c r="BC244" s="1" t="str">
        <f t="shared" si="136"/>
        <v/>
      </c>
      <c r="BD244" s="1" t="str" cm="1">
        <f t="array" ref="BD244">IF(NOT(ISBLANK($C244)),OR(ISBLANK(BB244),AND(NOT(ISNUMBER(FIND('List of Values'!$C$2:$C$23,BB244))),ISNUMBER(DATEVALUE(BB244)))),"")</f>
        <v/>
      </c>
      <c r="BE244" s="20"/>
      <c r="BF244" s="1" t="str">
        <f t="shared" si="137"/>
        <v/>
      </c>
      <c r="BG244" s="1" t="str" cm="1">
        <f t="array" ref="BG244">IF(NOT(ISBLANK($C244)),OR(ISBLANK(BE244),AND(NOT(ISNUMBER(FIND('List of Values'!$C$2:$C$23,BE244))),ISNUMBER(DATEVALUE(BE244)))),"")</f>
        <v/>
      </c>
      <c r="BI244" s="1" t="str">
        <f t="shared" si="138"/>
        <v/>
      </c>
      <c r="BJ244" s="1" t="str">
        <f t="shared" si="178"/>
        <v/>
      </c>
      <c r="BL244" s="1" t="str">
        <f t="shared" si="179"/>
        <v/>
      </c>
      <c r="BM244" s="1" t="str">
        <f>IF(NOT(ISBLANK($C244)),AND(BL244=TRUE,NOT(COUNTIF('List of Values'!$A$2:$A$20,BK244)=0)),"")</f>
        <v/>
      </c>
      <c r="BO244" s="1" t="str">
        <f t="shared" si="180"/>
        <v/>
      </c>
      <c r="BP244" s="1" t="str">
        <f t="shared" si="181"/>
        <v/>
      </c>
      <c r="BR244" s="1" t="str">
        <f t="shared" si="182"/>
        <v/>
      </c>
      <c r="BS244" s="1" t="str">
        <f>IF(NOT(ISBLANK($C244)),OR(ISBLANK(BQ244),NOT(COUNTIF('List of Values'!$K$2:$K$30,BQ244)=0)),"")</f>
        <v/>
      </c>
      <c r="BU244" s="1" t="str">
        <f t="shared" si="143"/>
        <v/>
      </c>
      <c r="BV244" s="1" t="str">
        <f t="shared" si="183"/>
        <v/>
      </c>
      <c r="BX244" s="1" t="str">
        <f t="shared" si="145"/>
        <v/>
      </c>
      <c r="BY244" s="1" t="str">
        <f t="shared" si="184"/>
        <v/>
      </c>
    </row>
    <row r="245" spans="2:77">
      <c r="B245" s="43"/>
      <c r="G245" s="1" t="str">
        <f t="shared" si="166"/>
        <v/>
      </c>
      <c r="H245" s="1" t="str" cm="1">
        <f t="array" ref="H245">IF(NOT(ISBLANK($C245)),AND(G245=TRUE,LEN(F245)&lt;30,NOT(ISNUMBER(FIND('List of Values'!$C$2:$C$20,F245)))),"")</f>
        <v/>
      </c>
      <c r="J245" s="1" t="str">
        <f t="shared" si="121"/>
        <v/>
      </c>
      <c r="K245" s="1" t="str" cm="1">
        <f t="array" ref="K245">IF(NOT(ISBLANK($C245)),AND(J245=TRUE,LEN(I245)&lt;20,NOT(ISNUMBER(FIND('List of Values'!$C$2:$C$20,I245)))),"")</f>
        <v/>
      </c>
      <c r="M245" s="1" t="str">
        <f t="shared" si="167"/>
        <v/>
      </c>
      <c r="N245" s="1" t="str" cm="1">
        <f t="array" ref="N245">IF(NOT(ISBLANK($C245)),AND(M245=TRUE,LEN(L245)&lt;81,NOT(ISNUMBER(FIND('List of Values'!$C$2:$C$20,L245)))),"")</f>
        <v/>
      </c>
      <c r="P245" s="1" t="str">
        <f t="shared" si="123"/>
        <v/>
      </c>
      <c r="Q245" s="1" t="str" cm="1">
        <f t="array" ref="Q245">IF(NOT(ISBLANK($C245)),AND(P245=TRUE,LEN(O245)&lt;81,NOT(ISNUMBER(FIND('List of Values'!$C$2:$C$20,O245)))),"")</f>
        <v/>
      </c>
      <c r="S245" s="1" t="str">
        <f t="shared" si="168"/>
        <v/>
      </c>
      <c r="T245" s="1" t="str" cm="1">
        <f t="array" ref="T245">IF(NOT(ISBLANK($C245)),AND(S245=TRUE,LEN(R245)&lt;61,NOT(ISNUMBER(FIND('List of Values'!$C$2:$C$23,R245)))),"")</f>
        <v/>
      </c>
      <c r="V245" s="1" t="str">
        <f t="shared" si="125"/>
        <v/>
      </c>
      <c r="W245" s="1" t="str" cm="1">
        <f t="array" ref="W245">IF(NOT(ISBLANK($C245)),AND(V245=TRUE,LEN(U245)&lt;61,NOT(ISNUMBER(FIND('List of Values'!$C$2:$C$23,U245)))),"")</f>
        <v/>
      </c>
      <c r="Y245" s="1" t="str">
        <f t="shared" si="169"/>
        <v/>
      </c>
      <c r="Z245" s="1" t="str" cm="1">
        <f t="array" ref="Z245">IF(NOT(ISBLANK($C245)),AND(Y245=TRUE,LEN(X245)&lt;81,NOT(ISNUMBER(FIND('List of Values'!$C$2:$C$23,X245)))),"")</f>
        <v/>
      </c>
      <c r="AB245" s="1" t="str">
        <f t="shared" si="170"/>
        <v/>
      </c>
      <c r="AC245" s="1" t="str">
        <f>IF(NOT(ISBLANK($C245)),AND(AB245=TRUE,NOT(COUNTIF('List of Values'!$B$2:$B$255,AA245)=0)),"")</f>
        <v/>
      </c>
      <c r="AE245" s="1" t="str">
        <f t="shared" si="171"/>
        <v/>
      </c>
      <c r="AF245" s="1" t="str">
        <f>IF(NOT(ISBLANK($C245)),AND(AE245=TRUE,NOT(COUNTIF('List of Values'!$F$2:$F$255,AD245)=0)),"")</f>
        <v/>
      </c>
      <c r="AH245" s="1" t="str">
        <f t="shared" si="172"/>
        <v/>
      </c>
      <c r="AI245" s="1" t="str">
        <f>IF(NOT(ISBLANK($C245)),AND(AH245=TRUE,NOT(COUNTIF('List of Values'!$N$2:$N$40,AG245)=0)),"")</f>
        <v/>
      </c>
      <c r="AJ245" s="37"/>
      <c r="AK245" s="1" t="str">
        <f t="shared" si="173"/>
        <v/>
      </c>
      <c r="AL245" s="1" t="str">
        <f>IF(NOT(ISBLANK($C245)),AND(AK245=TRUE,NOT(COUNTIF('List of Values'!$O$2:$O$30,AJ245)=0)),"")</f>
        <v/>
      </c>
      <c r="AN245" s="1" t="str">
        <f t="shared" si="174"/>
        <v/>
      </c>
      <c r="AO245" s="1" t="str">
        <f>IF(NOT(ISBLANK($C245)),AND(AN245=TRUE,NOT(COUNTIF('List of Values'!$AF$2:$AF$20,AM245)=0)),"")</f>
        <v/>
      </c>
      <c r="AQ245" s="1" t="str">
        <f t="shared" si="132"/>
        <v/>
      </c>
      <c r="AR245" s="1" t="str" cm="1">
        <f t="array" ref="AR245">IF(NOT(ISBLANK($C245)),AND(AQ245=TRUE,LEN(AP245)&lt;81,NOT(ISNUMBER(FIND('List of Values'!$C$2:$C$20,AP245)))),"")</f>
        <v/>
      </c>
      <c r="AT245" s="1" t="str">
        <f t="shared" si="176"/>
        <v/>
      </c>
      <c r="AU245" s="1" t="str" cm="1">
        <f t="array" ref="AU245">IF(NOT(ISBLANK($C245)),AND(AT245=TRUE,LEN(AS245)&lt;81,NOT(ISNUMBER(FIND('List of Values'!$C$2:$C$20,AS245)))),"")</f>
        <v/>
      </c>
      <c r="AW245" s="1" t="str">
        <f t="shared" si="177"/>
        <v/>
      </c>
      <c r="AX245" s="1" t="str" cm="1">
        <f t="array" ref="AX245">IF(NOT(ISBLANK($C245)),AND(AW245=TRUE,LEN(AV245)&lt;21,NOT(ISNUMBER(FIND('List of Values'!$C$2:$C$20,AV245)))),"")</f>
        <v/>
      </c>
      <c r="AZ245" s="1" t="str">
        <f t="shared" si="135"/>
        <v/>
      </c>
      <c r="BA245" s="1" t="str" cm="1">
        <f t="array" ref="BA245">IF(NOT(ISBLANK($C245)),OR(ISBLANK(AY245),AND(NOT(ISNUMBER(FIND('List of Values'!$C$2:$C$23,AY245))),ISNUMBER(DATEVALUE(AY245)))),"")</f>
        <v/>
      </c>
      <c r="BB245" s="20"/>
      <c r="BC245" s="1" t="str">
        <f t="shared" si="136"/>
        <v/>
      </c>
      <c r="BD245" s="1" t="str" cm="1">
        <f t="array" ref="BD245">IF(NOT(ISBLANK($C245)),OR(ISBLANK(BB245),AND(NOT(ISNUMBER(FIND('List of Values'!$C$2:$C$23,BB245))),ISNUMBER(DATEVALUE(BB245)))),"")</f>
        <v/>
      </c>
      <c r="BE245" s="20"/>
      <c r="BF245" s="1" t="str">
        <f t="shared" si="137"/>
        <v/>
      </c>
      <c r="BG245" s="1" t="str" cm="1">
        <f t="array" ref="BG245">IF(NOT(ISBLANK($C245)),OR(ISBLANK(BE245),AND(NOT(ISNUMBER(FIND('List of Values'!$C$2:$C$23,BE245))),ISNUMBER(DATEVALUE(BE245)))),"")</f>
        <v/>
      </c>
      <c r="BI245" s="1" t="str">
        <f t="shared" si="138"/>
        <v/>
      </c>
      <c r="BJ245" s="1" t="str">
        <f t="shared" si="178"/>
        <v/>
      </c>
      <c r="BL245" s="1" t="str">
        <f t="shared" si="179"/>
        <v/>
      </c>
      <c r="BM245" s="1" t="str">
        <f>IF(NOT(ISBLANK($C245)),AND(BL245=TRUE,NOT(COUNTIF('List of Values'!$A$2:$A$20,BK245)=0)),"")</f>
        <v/>
      </c>
      <c r="BO245" s="1" t="str">
        <f t="shared" si="180"/>
        <v/>
      </c>
      <c r="BP245" s="1" t="str">
        <f t="shared" si="181"/>
        <v/>
      </c>
      <c r="BR245" s="1" t="str">
        <f t="shared" si="182"/>
        <v/>
      </c>
      <c r="BS245" s="1" t="str">
        <f>IF(NOT(ISBLANK($C245)),OR(ISBLANK(BQ245),NOT(COUNTIF('List of Values'!$K$2:$K$30,BQ245)=0)),"")</f>
        <v/>
      </c>
      <c r="BU245" s="1" t="str">
        <f t="shared" si="143"/>
        <v/>
      </c>
      <c r="BV245" s="1" t="str">
        <f t="shared" si="183"/>
        <v/>
      </c>
      <c r="BX245" s="1" t="str">
        <f t="shared" si="145"/>
        <v/>
      </c>
      <c r="BY245" s="1" t="str">
        <f t="shared" si="184"/>
        <v/>
      </c>
    </row>
    <row r="246" spans="2:77">
      <c r="B246" s="43"/>
      <c r="G246" s="1" t="str">
        <f t="shared" si="166"/>
        <v/>
      </c>
      <c r="H246" s="1" t="str" cm="1">
        <f t="array" ref="H246">IF(NOT(ISBLANK($C246)),AND(G246=TRUE,LEN(F246)&lt;30,NOT(ISNUMBER(FIND('List of Values'!$C$2:$C$20,F246)))),"")</f>
        <v/>
      </c>
      <c r="J246" s="1" t="str">
        <f t="shared" si="121"/>
        <v/>
      </c>
      <c r="K246" s="1" t="str" cm="1">
        <f t="array" ref="K246">IF(NOT(ISBLANK($C246)),AND(J246=TRUE,LEN(I246)&lt;20,NOT(ISNUMBER(FIND('List of Values'!$C$2:$C$20,I246)))),"")</f>
        <v/>
      </c>
      <c r="M246" s="1" t="str">
        <f t="shared" si="167"/>
        <v/>
      </c>
      <c r="N246" s="1" t="str" cm="1">
        <f t="array" ref="N246">IF(NOT(ISBLANK($C246)),AND(M246=TRUE,LEN(L246)&lt;81,NOT(ISNUMBER(FIND('List of Values'!$C$2:$C$20,L246)))),"")</f>
        <v/>
      </c>
      <c r="P246" s="1" t="str">
        <f t="shared" si="123"/>
        <v/>
      </c>
      <c r="Q246" s="1" t="str" cm="1">
        <f t="array" ref="Q246">IF(NOT(ISBLANK($C246)),AND(P246=TRUE,LEN(O246)&lt;81,NOT(ISNUMBER(FIND('List of Values'!$C$2:$C$20,O246)))),"")</f>
        <v/>
      </c>
      <c r="S246" s="1" t="str">
        <f t="shared" si="168"/>
        <v/>
      </c>
      <c r="T246" s="1" t="str" cm="1">
        <f t="array" ref="T246">IF(NOT(ISBLANK($C246)),AND(S246=TRUE,LEN(R246)&lt;61,NOT(ISNUMBER(FIND('List of Values'!$C$2:$C$23,R246)))),"")</f>
        <v/>
      </c>
      <c r="V246" s="1" t="str">
        <f t="shared" si="125"/>
        <v/>
      </c>
      <c r="W246" s="1" t="str" cm="1">
        <f t="array" ref="W246">IF(NOT(ISBLANK($C246)),AND(V246=TRUE,LEN(U246)&lt;61,NOT(ISNUMBER(FIND('List of Values'!$C$2:$C$23,U246)))),"")</f>
        <v/>
      </c>
      <c r="Y246" s="1" t="str">
        <f t="shared" si="169"/>
        <v/>
      </c>
      <c r="Z246" s="1" t="str" cm="1">
        <f t="array" ref="Z246">IF(NOT(ISBLANK($C246)),AND(Y246=TRUE,LEN(X246)&lt;81,NOT(ISNUMBER(FIND('List of Values'!$C$2:$C$23,X246)))),"")</f>
        <v/>
      </c>
      <c r="AB246" s="1" t="str">
        <f t="shared" si="170"/>
        <v/>
      </c>
      <c r="AC246" s="1" t="str">
        <f>IF(NOT(ISBLANK($C246)),AND(AB246=TRUE,NOT(COUNTIF('List of Values'!$B$2:$B$255,AA246)=0)),"")</f>
        <v/>
      </c>
      <c r="AE246" s="1" t="str">
        <f t="shared" si="171"/>
        <v/>
      </c>
      <c r="AF246" s="1" t="str">
        <f>IF(NOT(ISBLANK($C246)),AND(AE246=TRUE,NOT(COUNTIF('List of Values'!$F$2:$F$255,AD246)=0)),"")</f>
        <v/>
      </c>
      <c r="AH246" s="1" t="str">
        <f t="shared" si="172"/>
        <v/>
      </c>
      <c r="AI246" s="1" t="str">
        <f>IF(NOT(ISBLANK($C246)),AND(AH246=TRUE,NOT(COUNTIF('List of Values'!$N$2:$N$40,AG246)=0)),"")</f>
        <v/>
      </c>
      <c r="AJ246" s="37"/>
      <c r="AK246" s="1" t="str">
        <f t="shared" si="173"/>
        <v/>
      </c>
      <c r="AL246" s="1" t="str">
        <f>IF(NOT(ISBLANK($C246)),AND(AK246=TRUE,NOT(COUNTIF('List of Values'!$O$2:$O$30,AJ246)=0)),"")</f>
        <v/>
      </c>
      <c r="AN246" s="1" t="str">
        <f t="shared" si="174"/>
        <v/>
      </c>
      <c r="AO246" s="1" t="str">
        <f>IF(NOT(ISBLANK($C246)),AND(AN246=TRUE,NOT(COUNTIF('List of Values'!$AF$2:$AF$20,AM246)=0)),"")</f>
        <v/>
      </c>
      <c r="AQ246" s="1" t="str">
        <f t="shared" si="132"/>
        <v/>
      </c>
      <c r="AR246" s="1" t="str" cm="1">
        <f t="array" ref="AR246">IF(NOT(ISBLANK($C246)),AND(AQ246=TRUE,LEN(AP246)&lt;81,NOT(ISNUMBER(FIND('List of Values'!$C$2:$C$20,AP246)))),"")</f>
        <v/>
      </c>
      <c r="AT246" s="1" t="str">
        <f t="shared" si="176"/>
        <v/>
      </c>
      <c r="AU246" s="1" t="str" cm="1">
        <f t="array" ref="AU246">IF(NOT(ISBLANK($C246)),AND(AT246=TRUE,LEN(AS246)&lt;81,NOT(ISNUMBER(FIND('List of Values'!$C$2:$C$20,AS246)))),"")</f>
        <v/>
      </c>
      <c r="AW246" s="1" t="str">
        <f t="shared" si="177"/>
        <v/>
      </c>
      <c r="AX246" s="1" t="str" cm="1">
        <f t="array" ref="AX246">IF(NOT(ISBLANK($C246)),AND(AW246=TRUE,LEN(AV246)&lt;21,NOT(ISNUMBER(FIND('List of Values'!$C$2:$C$20,AV246)))),"")</f>
        <v/>
      </c>
      <c r="AZ246" s="1" t="str">
        <f t="shared" si="135"/>
        <v/>
      </c>
      <c r="BA246" s="1" t="str" cm="1">
        <f t="array" ref="BA246">IF(NOT(ISBLANK($C246)),OR(ISBLANK(AY246),AND(NOT(ISNUMBER(FIND('List of Values'!$C$2:$C$23,AY246))),ISNUMBER(DATEVALUE(AY246)))),"")</f>
        <v/>
      </c>
      <c r="BB246" s="20"/>
      <c r="BC246" s="1" t="str">
        <f t="shared" si="136"/>
        <v/>
      </c>
      <c r="BD246" s="1" t="str" cm="1">
        <f t="array" ref="BD246">IF(NOT(ISBLANK($C246)),OR(ISBLANK(BB246),AND(NOT(ISNUMBER(FIND('List of Values'!$C$2:$C$23,BB246))),ISNUMBER(DATEVALUE(BB246)))),"")</f>
        <v/>
      </c>
      <c r="BE246" s="20"/>
      <c r="BF246" s="1" t="str">
        <f t="shared" si="137"/>
        <v/>
      </c>
      <c r="BG246" s="1" t="str" cm="1">
        <f t="array" ref="BG246">IF(NOT(ISBLANK($C246)),OR(ISBLANK(BE246),AND(NOT(ISNUMBER(FIND('List of Values'!$C$2:$C$23,BE246))),ISNUMBER(DATEVALUE(BE246)))),"")</f>
        <v/>
      </c>
      <c r="BI246" s="1" t="str">
        <f t="shared" si="138"/>
        <v/>
      </c>
      <c r="BJ246" s="1" t="str">
        <f t="shared" si="178"/>
        <v/>
      </c>
      <c r="BL246" s="1" t="str">
        <f t="shared" si="179"/>
        <v/>
      </c>
      <c r="BM246" s="1" t="str">
        <f>IF(NOT(ISBLANK($C246)),AND(BL246=TRUE,NOT(COUNTIF('List of Values'!$A$2:$A$20,BK246)=0)),"")</f>
        <v/>
      </c>
      <c r="BO246" s="1" t="str">
        <f t="shared" si="180"/>
        <v/>
      </c>
      <c r="BP246" s="1" t="str">
        <f t="shared" si="181"/>
        <v/>
      </c>
      <c r="BR246" s="1" t="str">
        <f t="shared" si="182"/>
        <v/>
      </c>
      <c r="BS246" s="1" t="str">
        <f>IF(NOT(ISBLANK($C246)),OR(ISBLANK(BQ246),NOT(COUNTIF('List of Values'!$K$2:$K$30,BQ246)=0)),"")</f>
        <v/>
      </c>
      <c r="BU246" s="1" t="str">
        <f t="shared" si="143"/>
        <v/>
      </c>
      <c r="BV246" s="1" t="str">
        <f t="shared" si="183"/>
        <v/>
      </c>
      <c r="BX246" s="1" t="str">
        <f t="shared" si="145"/>
        <v/>
      </c>
      <c r="BY246" s="1" t="str">
        <f t="shared" si="184"/>
        <v/>
      </c>
    </row>
    <row r="247" spans="2:77">
      <c r="B247" s="43"/>
      <c r="G247" s="1" t="str">
        <f t="shared" si="166"/>
        <v/>
      </c>
      <c r="H247" s="1" t="str" cm="1">
        <f t="array" ref="H247">IF(NOT(ISBLANK($C247)),AND(G247=TRUE,LEN(F247)&lt;30,NOT(ISNUMBER(FIND('List of Values'!$C$2:$C$20,F247)))),"")</f>
        <v/>
      </c>
      <c r="J247" s="1" t="str">
        <f t="shared" si="121"/>
        <v/>
      </c>
      <c r="K247" s="1" t="str" cm="1">
        <f t="array" ref="K247">IF(NOT(ISBLANK($C247)),AND(J247=TRUE,LEN(I247)&lt;20,NOT(ISNUMBER(FIND('List of Values'!$C$2:$C$20,I247)))),"")</f>
        <v/>
      </c>
      <c r="M247" s="1" t="str">
        <f t="shared" si="167"/>
        <v/>
      </c>
      <c r="N247" s="1" t="str" cm="1">
        <f t="array" ref="N247">IF(NOT(ISBLANK($C247)),AND(M247=TRUE,LEN(L247)&lt;81,NOT(ISNUMBER(FIND('List of Values'!$C$2:$C$20,L247)))),"")</f>
        <v/>
      </c>
      <c r="P247" s="1" t="str">
        <f t="shared" si="123"/>
        <v/>
      </c>
      <c r="Q247" s="1" t="str" cm="1">
        <f t="array" ref="Q247">IF(NOT(ISBLANK($C247)),AND(P247=TRUE,LEN(O247)&lt;81,NOT(ISNUMBER(FIND('List of Values'!$C$2:$C$20,O247)))),"")</f>
        <v/>
      </c>
      <c r="S247" s="1" t="str">
        <f t="shared" si="168"/>
        <v/>
      </c>
      <c r="T247" s="1" t="str" cm="1">
        <f t="array" ref="T247">IF(NOT(ISBLANK($C247)),AND(S247=TRUE,LEN(R247)&lt;61,NOT(ISNUMBER(FIND('List of Values'!$C$2:$C$23,R247)))),"")</f>
        <v/>
      </c>
      <c r="V247" s="1" t="str">
        <f t="shared" si="125"/>
        <v/>
      </c>
      <c r="W247" s="1" t="str" cm="1">
        <f t="array" ref="W247">IF(NOT(ISBLANK($C247)),AND(V247=TRUE,LEN(U247)&lt;61,NOT(ISNUMBER(FIND('List of Values'!$C$2:$C$23,U247)))),"")</f>
        <v/>
      </c>
      <c r="Y247" s="1" t="str">
        <f t="shared" si="169"/>
        <v/>
      </c>
      <c r="Z247" s="1" t="str" cm="1">
        <f t="array" ref="Z247">IF(NOT(ISBLANK($C247)),AND(Y247=TRUE,LEN(X247)&lt;81,NOT(ISNUMBER(FIND('List of Values'!$C$2:$C$23,X247)))),"")</f>
        <v/>
      </c>
      <c r="AB247" s="1" t="str">
        <f t="shared" si="170"/>
        <v/>
      </c>
      <c r="AC247" s="1" t="str">
        <f>IF(NOT(ISBLANK($C247)),AND(AB247=TRUE,NOT(COUNTIF('List of Values'!$B$2:$B$255,AA247)=0)),"")</f>
        <v/>
      </c>
      <c r="AE247" s="1" t="str">
        <f t="shared" si="171"/>
        <v/>
      </c>
      <c r="AF247" s="1" t="str">
        <f>IF(NOT(ISBLANK($C247)),AND(AE247=TRUE,NOT(COUNTIF('List of Values'!$F$2:$F$255,AD247)=0)),"")</f>
        <v/>
      </c>
      <c r="AH247" s="1" t="str">
        <f t="shared" si="172"/>
        <v/>
      </c>
      <c r="AI247" s="1" t="str">
        <f>IF(NOT(ISBLANK($C247)),AND(AH247=TRUE,NOT(COUNTIF('List of Values'!$N$2:$N$40,AG247)=0)),"")</f>
        <v/>
      </c>
      <c r="AJ247" s="37"/>
      <c r="AK247" s="1" t="str">
        <f t="shared" si="173"/>
        <v/>
      </c>
      <c r="AL247" s="1" t="str">
        <f>IF(NOT(ISBLANK($C247)),AND(AK247=TRUE,NOT(COUNTIF('List of Values'!$O$2:$O$30,AJ247)=0)),"")</f>
        <v/>
      </c>
      <c r="AN247" s="1" t="str">
        <f t="shared" si="174"/>
        <v/>
      </c>
      <c r="AO247" s="1" t="str">
        <f>IF(NOT(ISBLANK($C247)),AND(AN247=TRUE,NOT(COUNTIF('List of Values'!$AF$2:$AF$20,AM247)=0)),"")</f>
        <v/>
      </c>
      <c r="AQ247" s="1" t="str">
        <f t="shared" si="132"/>
        <v/>
      </c>
      <c r="AR247" s="1" t="str" cm="1">
        <f t="array" ref="AR247">IF(NOT(ISBLANK($C247)),AND(AQ247=TRUE,LEN(AP247)&lt;81,NOT(ISNUMBER(FIND('List of Values'!$C$2:$C$20,AP247)))),"")</f>
        <v/>
      </c>
      <c r="AT247" s="1" t="str">
        <f t="shared" si="176"/>
        <v/>
      </c>
      <c r="AU247" s="1" t="str" cm="1">
        <f t="array" ref="AU247">IF(NOT(ISBLANK($C247)),AND(AT247=TRUE,LEN(AS247)&lt;81,NOT(ISNUMBER(FIND('List of Values'!$C$2:$C$20,AS247)))),"")</f>
        <v/>
      </c>
      <c r="AW247" s="1" t="str">
        <f t="shared" si="177"/>
        <v/>
      </c>
      <c r="AX247" s="1" t="str" cm="1">
        <f t="array" ref="AX247">IF(NOT(ISBLANK($C247)),AND(AW247=TRUE,LEN(AV247)&lt;21,NOT(ISNUMBER(FIND('List of Values'!$C$2:$C$20,AV247)))),"")</f>
        <v/>
      </c>
      <c r="AZ247" s="1" t="str">
        <f t="shared" si="135"/>
        <v/>
      </c>
      <c r="BA247" s="1" t="str" cm="1">
        <f t="array" ref="BA247">IF(NOT(ISBLANK($C247)),OR(ISBLANK(AY247),AND(NOT(ISNUMBER(FIND('List of Values'!$C$2:$C$23,AY247))),ISNUMBER(DATEVALUE(AY247)))),"")</f>
        <v/>
      </c>
      <c r="BB247" s="20"/>
      <c r="BC247" s="1" t="str">
        <f t="shared" si="136"/>
        <v/>
      </c>
      <c r="BD247" s="1" t="str" cm="1">
        <f t="array" ref="BD247">IF(NOT(ISBLANK($C247)),OR(ISBLANK(BB247),AND(NOT(ISNUMBER(FIND('List of Values'!$C$2:$C$23,BB247))),ISNUMBER(DATEVALUE(BB247)))),"")</f>
        <v/>
      </c>
      <c r="BE247" s="20"/>
      <c r="BF247" s="1" t="str">
        <f t="shared" si="137"/>
        <v/>
      </c>
      <c r="BG247" s="1" t="str" cm="1">
        <f t="array" ref="BG247">IF(NOT(ISBLANK($C247)),OR(ISBLANK(BE247),AND(NOT(ISNUMBER(FIND('List of Values'!$C$2:$C$23,BE247))),ISNUMBER(DATEVALUE(BE247)))),"")</f>
        <v/>
      </c>
      <c r="BI247" s="1" t="str">
        <f t="shared" si="138"/>
        <v/>
      </c>
      <c r="BJ247" s="1" t="str">
        <f t="shared" si="178"/>
        <v/>
      </c>
      <c r="BL247" s="1" t="str">
        <f t="shared" si="179"/>
        <v/>
      </c>
      <c r="BM247" s="1" t="str">
        <f>IF(NOT(ISBLANK($C247)),AND(BL247=TRUE,NOT(COUNTIF('List of Values'!$A$2:$A$20,BK247)=0)),"")</f>
        <v/>
      </c>
      <c r="BO247" s="1" t="str">
        <f t="shared" si="180"/>
        <v/>
      </c>
      <c r="BP247" s="1" t="str">
        <f t="shared" si="181"/>
        <v/>
      </c>
      <c r="BR247" s="1" t="str">
        <f t="shared" si="182"/>
        <v/>
      </c>
      <c r="BS247" s="1" t="str">
        <f>IF(NOT(ISBLANK($C247)),OR(ISBLANK(BQ247),NOT(COUNTIF('List of Values'!$K$2:$K$30,BQ247)=0)),"")</f>
        <v/>
      </c>
      <c r="BU247" s="1" t="str">
        <f t="shared" si="143"/>
        <v/>
      </c>
      <c r="BV247" s="1" t="str">
        <f t="shared" si="183"/>
        <v/>
      </c>
      <c r="BX247" s="1" t="str">
        <f t="shared" si="145"/>
        <v/>
      </c>
      <c r="BY247" s="1" t="str">
        <f t="shared" si="184"/>
        <v/>
      </c>
    </row>
    <row r="248" spans="2:77">
      <c r="B248" s="43"/>
      <c r="G248" s="1" t="str">
        <f t="shared" si="166"/>
        <v/>
      </c>
      <c r="H248" s="1" t="str" cm="1">
        <f t="array" ref="H248">IF(NOT(ISBLANK($C248)),AND(G248=TRUE,LEN(F248)&lt;30,NOT(ISNUMBER(FIND('List of Values'!$C$2:$C$20,F248)))),"")</f>
        <v/>
      </c>
      <c r="J248" s="1" t="str">
        <f t="shared" si="121"/>
        <v/>
      </c>
      <c r="K248" s="1" t="str" cm="1">
        <f t="array" ref="K248">IF(NOT(ISBLANK($C248)),AND(J248=TRUE,LEN(I248)&lt;20,NOT(ISNUMBER(FIND('List of Values'!$C$2:$C$20,I248)))),"")</f>
        <v/>
      </c>
      <c r="M248" s="1" t="str">
        <f t="shared" si="167"/>
        <v/>
      </c>
      <c r="N248" s="1" t="str" cm="1">
        <f t="array" ref="N248">IF(NOT(ISBLANK($C248)),AND(M248=TRUE,LEN(L248)&lt;81,NOT(ISNUMBER(FIND('List of Values'!$C$2:$C$20,L248)))),"")</f>
        <v/>
      </c>
      <c r="P248" s="1" t="str">
        <f t="shared" si="123"/>
        <v/>
      </c>
      <c r="Q248" s="1" t="str" cm="1">
        <f t="array" ref="Q248">IF(NOT(ISBLANK($C248)),AND(P248=TRUE,LEN(O248)&lt;81,NOT(ISNUMBER(FIND('List of Values'!$C$2:$C$20,O248)))),"")</f>
        <v/>
      </c>
      <c r="S248" s="1" t="str">
        <f t="shared" si="168"/>
        <v/>
      </c>
      <c r="T248" s="1" t="str" cm="1">
        <f t="array" ref="T248">IF(NOT(ISBLANK($C248)),AND(S248=TRUE,LEN(R248)&lt;61,NOT(ISNUMBER(FIND('List of Values'!$C$2:$C$23,R248)))),"")</f>
        <v/>
      </c>
      <c r="V248" s="1" t="str">
        <f t="shared" si="125"/>
        <v/>
      </c>
      <c r="W248" s="1" t="str" cm="1">
        <f t="array" ref="W248">IF(NOT(ISBLANK($C248)),AND(V248=TRUE,LEN(U248)&lt;61,NOT(ISNUMBER(FIND('List of Values'!$C$2:$C$23,U248)))),"")</f>
        <v/>
      </c>
      <c r="Y248" s="1" t="str">
        <f t="shared" si="169"/>
        <v/>
      </c>
      <c r="Z248" s="1" t="str" cm="1">
        <f t="array" ref="Z248">IF(NOT(ISBLANK($C248)),AND(Y248=TRUE,LEN(X248)&lt;81,NOT(ISNUMBER(FIND('List of Values'!$C$2:$C$23,X248)))),"")</f>
        <v/>
      </c>
      <c r="AB248" s="1" t="str">
        <f t="shared" si="170"/>
        <v/>
      </c>
      <c r="AC248" s="1" t="str">
        <f>IF(NOT(ISBLANK($C248)),AND(AB248=TRUE,NOT(COUNTIF('List of Values'!$B$2:$B$255,AA248)=0)),"")</f>
        <v/>
      </c>
      <c r="AE248" s="1" t="str">
        <f t="shared" si="171"/>
        <v/>
      </c>
      <c r="AF248" s="1" t="str">
        <f>IF(NOT(ISBLANK($C248)),AND(AE248=TRUE,NOT(COUNTIF('List of Values'!$F$2:$F$255,AD248)=0)),"")</f>
        <v/>
      </c>
      <c r="AH248" s="1" t="str">
        <f t="shared" si="172"/>
        <v/>
      </c>
      <c r="AI248" s="1" t="str">
        <f>IF(NOT(ISBLANK($C248)),AND(AH248=TRUE,NOT(COUNTIF('List of Values'!$N$2:$N$40,AG248)=0)),"")</f>
        <v/>
      </c>
      <c r="AJ248" s="37"/>
      <c r="AK248" s="1" t="str">
        <f t="shared" si="173"/>
        <v/>
      </c>
      <c r="AL248" s="1" t="str">
        <f>IF(NOT(ISBLANK($C248)),AND(AK248=TRUE,NOT(COUNTIF('List of Values'!$O$2:$O$30,AJ248)=0)),"")</f>
        <v/>
      </c>
      <c r="AN248" s="1" t="str">
        <f t="shared" si="174"/>
        <v/>
      </c>
      <c r="AO248" s="1" t="str">
        <f>IF(NOT(ISBLANK($C248)),AND(AN248=TRUE,NOT(COUNTIF('List of Values'!$AF$2:$AF$20,AM248)=0)),"")</f>
        <v/>
      </c>
      <c r="AQ248" s="1" t="str">
        <f t="shared" si="132"/>
        <v/>
      </c>
      <c r="AR248" s="1" t="str" cm="1">
        <f t="array" ref="AR248">IF(NOT(ISBLANK($C248)),AND(AQ248=TRUE,LEN(AP248)&lt;81,NOT(ISNUMBER(FIND('List of Values'!$C$2:$C$20,AP248)))),"")</f>
        <v/>
      </c>
      <c r="AT248" s="1" t="str">
        <f t="shared" si="176"/>
        <v/>
      </c>
      <c r="AU248" s="1" t="str" cm="1">
        <f t="array" ref="AU248">IF(NOT(ISBLANK($C248)),AND(AT248=TRUE,LEN(AS248)&lt;81,NOT(ISNUMBER(FIND('List of Values'!$C$2:$C$20,AS248)))),"")</f>
        <v/>
      </c>
      <c r="AW248" s="1" t="str">
        <f t="shared" si="177"/>
        <v/>
      </c>
      <c r="AX248" s="1" t="str" cm="1">
        <f t="array" ref="AX248">IF(NOT(ISBLANK($C248)),AND(AW248=TRUE,LEN(AV248)&lt;21,NOT(ISNUMBER(FIND('List of Values'!$C$2:$C$20,AV248)))),"")</f>
        <v/>
      </c>
      <c r="AZ248" s="1" t="str">
        <f t="shared" si="135"/>
        <v/>
      </c>
      <c r="BA248" s="1" t="str" cm="1">
        <f t="array" ref="BA248">IF(NOT(ISBLANK($C248)),OR(ISBLANK(AY248),AND(NOT(ISNUMBER(FIND('List of Values'!$C$2:$C$23,AY248))),ISNUMBER(DATEVALUE(AY248)))),"")</f>
        <v/>
      </c>
      <c r="BB248" s="20"/>
      <c r="BC248" s="1" t="str">
        <f t="shared" si="136"/>
        <v/>
      </c>
      <c r="BD248" s="1" t="str" cm="1">
        <f t="array" ref="BD248">IF(NOT(ISBLANK($C248)),OR(ISBLANK(BB248),AND(NOT(ISNUMBER(FIND('List of Values'!$C$2:$C$23,BB248))),ISNUMBER(DATEVALUE(BB248)))),"")</f>
        <v/>
      </c>
      <c r="BE248" s="20"/>
      <c r="BF248" s="1" t="str">
        <f t="shared" si="137"/>
        <v/>
      </c>
      <c r="BG248" s="1" t="str" cm="1">
        <f t="array" ref="BG248">IF(NOT(ISBLANK($C248)),OR(ISBLANK(BE248),AND(NOT(ISNUMBER(FIND('List of Values'!$C$2:$C$23,BE248))),ISNUMBER(DATEVALUE(BE248)))),"")</f>
        <v/>
      </c>
      <c r="BI248" s="1" t="str">
        <f t="shared" si="138"/>
        <v/>
      </c>
      <c r="BJ248" s="1" t="str">
        <f t="shared" si="178"/>
        <v/>
      </c>
      <c r="BL248" s="1" t="str">
        <f t="shared" si="179"/>
        <v/>
      </c>
      <c r="BM248" s="1" t="str">
        <f>IF(NOT(ISBLANK($C248)),AND(BL248=TRUE,NOT(COUNTIF('List of Values'!$A$2:$A$20,BK248)=0)),"")</f>
        <v/>
      </c>
      <c r="BO248" s="1" t="str">
        <f t="shared" si="180"/>
        <v/>
      </c>
      <c r="BP248" s="1" t="str">
        <f t="shared" si="181"/>
        <v/>
      </c>
      <c r="BR248" s="1" t="str">
        <f t="shared" si="182"/>
        <v/>
      </c>
      <c r="BS248" s="1" t="str">
        <f>IF(NOT(ISBLANK($C248)),OR(ISBLANK(BQ248),NOT(COUNTIF('List of Values'!$K$2:$K$30,BQ248)=0)),"")</f>
        <v/>
      </c>
      <c r="BU248" s="1" t="str">
        <f t="shared" si="143"/>
        <v/>
      </c>
      <c r="BV248" s="1" t="str">
        <f t="shared" si="183"/>
        <v/>
      </c>
      <c r="BX248" s="1" t="str">
        <f t="shared" si="145"/>
        <v/>
      </c>
      <c r="BY248" s="1" t="str">
        <f t="shared" si="184"/>
        <v/>
      </c>
    </row>
    <row r="249" spans="2:77">
      <c r="B249" s="43"/>
      <c r="G249" s="1" t="str">
        <f t="shared" si="166"/>
        <v/>
      </c>
      <c r="H249" s="1" t="str" cm="1">
        <f t="array" ref="H249">IF(NOT(ISBLANK($C249)),AND(G249=TRUE,LEN(F249)&lt;30,NOT(ISNUMBER(FIND('List of Values'!$C$2:$C$20,F249)))),"")</f>
        <v/>
      </c>
      <c r="J249" s="1" t="str">
        <f t="shared" si="121"/>
        <v/>
      </c>
      <c r="K249" s="1" t="str" cm="1">
        <f t="array" ref="K249">IF(NOT(ISBLANK($C249)),AND(J249=TRUE,LEN(I249)&lt;20,NOT(ISNUMBER(FIND('List of Values'!$C$2:$C$20,I249)))),"")</f>
        <v/>
      </c>
      <c r="M249" s="1" t="str">
        <f t="shared" si="167"/>
        <v/>
      </c>
      <c r="N249" s="1" t="str" cm="1">
        <f t="array" ref="N249">IF(NOT(ISBLANK($C249)),AND(M249=TRUE,LEN(L249)&lt;81,NOT(ISNUMBER(FIND('List of Values'!$C$2:$C$20,L249)))),"")</f>
        <v/>
      </c>
      <c r="P249" s="1" t="str">
        <f t="shared" si="123"/>
        <v/>
      </c>
      <c r="Q249" s="1" t="str" cm="1">
        <f t="array" ref="Q249">IF(NOT(ISBLANK($C249)),AND(P249=TRUE,LEN(O249)&lt;81,NOT(ISNUMBER(FIND('List of Values'!$C$2:$C$20,O249)))),"")</f>
        <v/>
      </c>
      <c r="S249" s="1" t="str">
        <f t="shared" si="168"/>
        <v/>
      </c>
      <c r="T249" s="1" t="str" cm="1">
        <f t="array" ref="T249">IF(NOT(ISBLANK($C249)),AND(S249=TRUE,LEN(R249)&lt;61,NOT(ISNUMBER(FIND('List of Values'!$C$2:$C$23,R249)))),"")</f>
        <v/>
      </c>
      <c r="V249" s="1" t="str">
        <f t="shared" si="125"/>
        <v/>
      </c>
      <c r="W249" s="1" t="str" cm="1">
        <f t="array" ref="W249">IF(NOT(ISBLANK($C249)),AND(V249=TRUE,LEN(U249)&lt;61,NOT(ISNUMBER(FIND('List of Values'!$C$2:$C$23,U249)))),"")</f>
        <v/>
      </c>
      <c r="Y249" s="1" t="str">
        <f t="shared" si="169"/>
        <v/>
      </c>
      <c r="Z249" s="1" t="str" cm="1">
        <f t="array" ref="Z249">IF(NOT(ISBLANK($C249)),AND(Y249=TRUE,LEN(X249)&lt;81,NOT(ISNUMBER(FIND('List of Values'!$C$2:$C$23,X249)))),"")</f>
        <v/>
      </c>
      <c r="AB249" s="1" t="str">
        <f t="shared" si="170"/>
        <v/>
      </c>
      <c r="AC249" s="1" t="str">
        <f>IF(NOT(ISBLANK($C249)),AND(AB249=TRUE,NOT(COUNTIF('List of Values'!$B$2:$B$255,AA249)=0)),"")</f>
        <v/>
      </c>
      <c r="AE249" s="1" t="str">
        <f t="shared" si="171"/>
        <v/>
      </c>
      <c r="AF249" s="1" t="str">
        <f>IF(NOT(ISBLANK($C249)),AND(AE249=TRUE,NOT(COUNTIF('List of Values'!$F$2:$F$255,AD249)=0)),"")</f>
        <v/>
      </c>
      <c r="AH249" s="1" t="str">
        <f t="shared" si="172"/>
        <v/>
      </c>
      <c r="AI249" s="1" t="str">
        <f>IF(NOT(ISBLANK($C249)),AND(AH249=TRUE,NOT(COUNTIF('List of Values'!$N$2:$N$40,AG249)=0)),"")</f>
        <v/>
      </c>
      <c r="AJ249" s="37"/>
      <c r="AK249" s="1" t="str">
        <f t="shared" si="173"/>
        <v/>
      </c>
      <c r="AL249" s="1" t="str">
        <f>IF(NOT(ISBLANK($C249)),AND(AK249=TRUE,NOT(COUNTIF('List of Values'!$O$2:$O$30,AJ249)=0)),"")</f>
        <v/>
      </c>
      <c r="AN249" s="1" t="str">
        <f t="shared" si="174"/>
        <v/>
      </c>
      <c r="AO249" s="1" t="str">
        <f>IF(NOT(ISBLANK($C249)),AND(AN249=TRUE,NOT(COUNTIF('List of Values'!$AF$2:$AF$20,AM249)=0)),"")</f>
        <v/>
      </c>
      <c r="AQ249" s="1" t="str">
        <f t="shared" si="132"/>
        <v/>
      </c>
      <c r="AR249" s="1" t="str" cm="1">
        <f t="array" ref="AR249">IF(NOT(ISBLANK($C249)),AND(AQ249=TRUE,LEN(AP249)&lt;81,NOT(ISNUMBER(FIND('List of Values'!$C$2:$C$20,AP249)))),"")</f>
        <v/>
      </c>
      <c r="AT249" s="1" t="str">
        <f t="shared" si="176"/>
        <v/>
      </c>
      <c r="AU249" s="1" t="str" cm="1">
        <f t="array" ref="AU249">IF(NOT(ISBLANK($C249)),AND(AT249=TRUE,LEN(AS249)&lt;81,NOT(ISNUMBER(FIND('List of Values'!$C$2:$C$20,AS249)))),"")</f>
        <v/>
      </c>
      <c r="AW249" s="1" t="str">
        <f t="shared" si="177"/>
        <v/>
      </c>
      <c r="AX249" s="1" t="str" cm="1">
        <f t="array" ref="AX249">IF(NOT(ISBLANK($C249)),AND(AW249=TRUE,LEN(AV249)&lt;21,NOT(ISNUMBER(FIND('List of Values'!$C$2:$C$20,AV249)))),"")</f>
        <v/>
      </c>
      <c r="AZ249" s="1" t="str">
        <f t="shared" si="135"/>
        <v/>
      </c>
      <c r="BA249" s="1" t="str" cm="1">
        <f t="array" ref="BA249">IF(NOT(ISBLANK($C249)),OR(ISBLANK(AY249),AND(NOT(ISNUMBER(FIND('List of Values'!$C$2:$C$23,AY249))),ISNUMBER(DATEVALUE(AY249)))),"")</f>
        <v/>
      </c>
      <c r="BB249" s="20"/>
      <c r="BC249" s="1" t="str">
        <f t="shared" si="136"/>
        <v/>
      </c>
      <c r="BD249" s="1" t="str" cm="1">
        <f t="array" ref="BD249">IF(NOT(ISBLANK($C249)),OR(ISBLANK(BB249),AND(NOT(ISNUMBER(FIND('List of Values'!$C$2:$C$23,BB249))),ISNUMBER(DATEVALUE(BB249)))),"")</f>
        <v/>
      </c>
      <c r="BE249" s="20"/>
      <c r="BF249" s="1" t="str">
        <f t="shared" si="137"/>
        <v/>
      </c>
      <c r="BG249" s="1" t="str" cm="1">
        <f t="array" ref="BG249">IF(NOT(ISBLANK($C249)),OR(ISBLANK(BE249),AND(NOT(ISNUMBER(FIND('List of Values'!$C$2:$C$23,BE249))),ISNUMBER(DATEVALUE(BE249)))),"")</f>
        <v/>
      </c>
      <c r="BI249" s="1" t="str">
        <f t="shared" si="138"/>
        <v/>
      </c>
      <c r="BJ249" s="1" t="str">
        <f t="shared" si="178"/>
        <v/>
      </c>
      <c r="BL249" s="1" t="str">
        <f t="shared" si="179"/>
        <v/>
      </c>
      <c r="BM249" s="1" t="str">
        <f>IF(NOT(ISBLANK($C249)),AND(BL249=TRUE,NOT(COUNTIF('List of Values'!$A$2:$A$20,BK249)=0)),"")</f>
        <v/>
      </c>
      <c r="BO249" s="1" t="str">
        <f t="shared" si="180"/>
        <v/>
      </c>
      <c r="BP249" s="1" t="str">
        <f t="shared" si="181"/>
        <v/>
      </c>
      <c r="BR249" s="1" t="str">
        <f t="shared" si="182"/>
        <v/>
      </c>
      <c r="BS249" s="1" t="str">
        <f>IF(NOT(ISBLANK($C249)),OR(ISBLANK(BQ249),NOT(COUNTIF('List of Values'!$K$2:$K$30,BQ249)=0)),"")</f>
        <v/>
      </c>
      <c r="BU249" s="1" t="str">
        <f t="shared" si="143"/>
        <v/>
      </c>
      <c r="BV249" s="1" t="str">
        <f t="shared" si="183"/>
        <v/>
      </c>
      <c r="BX249" s="1" t="str">
        <f t="shared" si="145"/>
        <v/>
      </c>
      <c r="BY249" s="1" t="str">
        <f t="shared" si="184"/>
        <v/>
      </c>
    </row>
    <row r="250" spans="2:77">
      <c r="B250" s="43"/>
      <c r="G250" s="1" t="str">
        <f t="shared" si="166"/>
        <v/>
      </c>
      <c r="H250" s="1" t="str" cm="1">
        <f t="array" ref="H250">IF(NOT(ISBLANK($C250)),AND(G250=TRUE,LEN(F250)&lt;30,NOT(ISNUMBER(FIND('List of Values'!$C$2:$C$20,F250)))),"")</f>
        <v/>
      </c>
      <c r="J250" s="1" t="str">
        <f t="shared" si="121"/>
        <v/>
      </c>
      <c r="K250" s="1" t="str" cm="1">
        <f t="array" ref="K250">IF(NOT(ISBLANK($C250)),AND(J250=TRUE,LEN(I250)&lt;20,NOT(ISNUMBER(FIND('List of Values'!$C$2:$C$20,I250)))),"")</f>
        <v/>
      </c>
      <c r="M250" s="1" t="str">
        <f t="shared" si="167"/>
        <v/>
      </c>
      <c r="N250" s="1" t="str" cm="1">
        <f t="array" ref="N250">IF(NOT(ISBLANK($C250)),AND(M250=TRUE,LEN(L250)&lt;81,NOT(ISNUMBER(FIND('List of Values'!$C$2:$C$20,L250)))),"")</f>
        <v/>
      </c>
      <c r="P250" s="1" t="str">
        <f t="shared" si="123"/>
        <v/>
      </c>
      <c r="Q250" s="1" t="str" cm="1">
        <f t="array" ref="Q250">IF(NOT(ISBLANK($C250)),AND(P250=TRUE,LEN(O250)&lt;81,NOT(ISNUMBER(FIND('List of Values'!$C$2:$C$20,O250)))),"")</f>
        <v/>
      </c>
      <c r="S250" s="1" t="str">
        <f t="shared" si="168"/>
        <v/>
      </c>
      <c r="T250" s="1" t="str" cm="1">
        <f t="array" ref="T250">IF(NOT(ISBLANK($C250)),AND(S250=TRUE,LEN(R250)&lt;61,NOT(ISNUMBER(FIND('List of Values'!$C$2:$C$23,R250)))),"")</f>
        <v/>
      </c>
      <c r="V250" s="1" t="str">
        <f t="shared" si="125"/>
        <v/>
      </c>
      <c r="W250" s="1" t="str" cm="1">
        <f t="array" ref="W250">IF(NOT(ISBLANK($C250)),AND(V250=TRUE,LEN(U250)&lt;61,NOT(ISNUMBER(FIND('List of Values'!$C$2:$C$23,U250)))),"")</f>
        <v/>
      </c>
      <c r="Y250" s="1" t="str">
        <f t="shared" si="169"/>
        <v/>
      </c>
      <c r="Z250" s="1" t="str" cm="1">
        <f t="array" ref="Z250">IF(NOT(ISBLANK($C250)),AND(Y250=TRUE,LEN(X250)&lt;81,NOT(ISNUMBER(FIND('List of Values'!$C$2:$C$23,X250)))),"")</f>
        <v/>
      </c>
      <c r="AB250" s="1" t="str">
        <f t="shared" si="170"/>
        <v/>
      </c>
      <c r="AC250" s="1" t="str">
        <f>IF(NOT(ISBLANK($C250)),AND(AB250=TRUE,NOT(COUNTIF('List of Values'!$B$2:$B$255,AA250)=0)),"")</f>
        <v/>
      </c>
      <c r="AE250" s="1" t="str">
        <f t="shared" si="171"/>
        <v/>
      </c>
      <c r="AF250" s="1" t="str">
        <f>IF(NOT(ISBLANK($C250)),AND(AE250=TRUE,NOT(COUNTIF('List of Values'!$F$2:$F$255,AD250)=0)),"")</f>
        <v/>
      </c>
      <c r="AH250" s="1" t="str">
        <f t="shared" si="172"/>
        <v/>
      </c>
      <c r="AI250" s="1" t="str">
        <f>IF(NOT(ISBLANK($C250)),AND(AH250=TRUE,NOT(COUNTIF('List of Values'!$N$2:$N$40,AG250)=0)),"")</f>
        <v/>
      </c>
      <c r="AJ250" s="37"/>
      <c r="AK250" s="1" t="str">
        <f t="shared" si="173"/>
        <v/>
      </c>
      <c r="AL250" s="1" t="str">
        <f>IF(NOT(ISBLANK($C250)),AND(AK250=TRUE,NOT(COUNTIF('List of Values'!$O$2:$O$30,AJ250)=0)),"")</f>
        <v/>
      </c>
      <c r="AN250" s="1" t="str">
        <f t="shared" si="174"/>
        <v/>
      </c>
      <c r="AO250" s="1" t="str">
        <f>IF(NOT(ISBLANK($C250)),AND(AN250=TRUE,NOT(COUNTIF('List of Values'!$AF$2:$AF$20,AM250)=0)),"")</f>
        <v/>
      </c>
      <c r="AQ250" s="1" t="str">
        <f t="shared" si="132"/>
        <v/>
      </c>
      <c r="AR250" s="1" t="str" cm="1">
        <f t="array" ref="AR250">IF(NOT(ISBLANK($C250)),AND(AQ250=TRUE,LEN(AP250)&lt;81,NOT(ISNUMBER(FIND('List of Values'!$C$2:$C$20,AP250)))),"")</f>
        <v/>
      </c>
      <c r="AT250" s="1" t="str">
        <f t="shared" si="176"/>
        <v/>
      </c>
      <c r="AU250" s="1" t="str" cm="1">
        <f t="array" ref="AU250">IF(NOT(ISBLANK($C250)),AND(AT250=TRUE,LEN(AS250)&lt;81,NOT(ISNUMBER(FIND('List of Values'!$C$2:$C$20,AS250)))),"")</f>
        <v/>
      </c>
      <c r="AW250" s="1" t="str">
        <f t="shared" si="177"/>
        <v/>
      </c>
      <c r="AX250" s="1" t="str" cm="1">
        <f t="array" ref="AX250">IF(NOT(ISBLANK($C250)),AND(AW250=TRUE,LEN(AV250)&lt;21,NOT(ISNUMBER(FIND('List of Values'!$C$2:$C$20,AV250)))),"")</f>
        <v/>
      </c>
      <c r="AZ250" s="1" t="str">
        <f t="shared" si="135"/>
        <v/>
      </c>
      <c r="BA250" s="1" t="str" cm="1">
        <f t="array" ref="BA250">IF(NOT(ISBLANK($C250)),OR(ISBLANK(AY250),AND(NOT(ISNUMBER(FIND('List of Values'!$C$2:$C$23,AY250))),ISNUMBER(DATEVALUE(AY250)))),"")</f>
        <v/>
      </c>
      <c r="BB250" s="20"/>
      <c r="BC250" s="1" t="str">
        <f t="shared" si="136"/>
        <v/>
      </c>
      <c r="BD250" s="1" t="str" cm="1">
        <f t="array" ref="BD250">IF(NOT(ISBLANK($C250)),OR(ISBLANK(BB250),AND(NOT(ISNUMBER(FIND('List of Values'!$C$2:$C$23,BB250))),ISNUMBER(DATEVALUE(BB250)))),"")</f>
        <v/>
      </c>
      <c r="BE250" s="20"/>
      <c r="BF250" s="1" t="str">
        <f t="shared" si="137"/>
        <v/>
      </c>
      <c r="BG250" s="1" t="str" cm="1">
        <f t="array" ref="BG250">IF(NOT(ISBLANK($C250)),OR(ISBLANK(BE250),AND(NOT(ISNUMBER(FIND('List of Values'!$C$2:$C$23,BE250))),ISNUMBER(DATEVALUE(BE250)))),"")</f>
        <v/>
      </c>
      <c r="BI250" s="1" t="str">
        <f t="shared" si="138"/>
        <v/>
      </c>
      <c r="BJ250" s="1" t="str">
        <f t="shared" si="178"/>
        <v/>
      </c>
      <c r="BL250" s="1" t="str">
        <f t="shared" si="179"/>
        <v/>
      </c>
      <c r="BM250" s="1" t="str">
        <f>IF(NOT(ISBLANK($C250)),AND(BL250=TRUE,NOT(COUNTIF('List of Values'!$A$2:$A$20,BK250)=0)),"")</f>
        <v/>
      </c>
      <c r="BO250" s="1" t="str">
        <f t="shared" si="180"/>
        <v/>
      </c>
      <c r="BP250" s="1" t="str">
        <f t="shared" si="181"/>
        <v/>
      </c>
      <c r="BR250" s="1" t="str">
        <f t="shared" si="182"/>
        <v/>
      </c>
      <c r="BS250" s="1" t="str">
        <f>IF(NOT(ISBLANK($C250)),OR(ISBLANK(BQ250),NOT(COUNTIF('List of Values'!$K$2:$K$30,BQ250)=0)),"")</f>
        <v/>
      </c>
      <c r="BU250" s="1" t="str">
        <f t="shared" si="143"/>
        <v/>
      </c>
      <c r="BV250" s="1" t="str">
        <f t="shared" si="183"/>
        <v/>
      </c>
      <c r="BX250" s="1" t="str">
        <f t="shared" si="145"/>
        <v/>
      </c>
      <c r="BY250" s="1" t="str">
        <f t="shared" si="184"/>
        <v/>
      </c>
    </row>
    <row r="251" spans="2:77">
      <c r="B251" s="43"/>
      <c r="G251" s="1" t="str">
        <f t="shared" si="166"/>
        <v/>
      </c>
      <c r="H251" s="1" t="str" cm="1">
        <f t="array" ref="H251">IF(NOT(ISBLANK($C251)),AND(G251=TRUE,LEN(F251)&lt;30,NOT(ISNUMBER(FIND('List of Values'!$C$2:$C$20,F251)))),"")</f>
        <v/>
      </c>
      <c r="J251" s="1" t="str">
        <f t="shared" si="121"/>
        <v/>
      </c>
      <c r="K251" s="1" t="str" cm="1">
        <f t="array" ref="K251">IF(NOT(ISBLANK($C251)),AND(J251=TRUE,LEN(I251)&lt;20,NOT(ISNUMBER(FIND('List of Values'!$C$2:$C$20,I251)))),"")</f>
        <v/>
      </c>
      <c r="M251" s="1" t="str">
        <f t="shared" si="167"/>
        <v/>
      </c>
      <c r="N251" s="1" t="str" cm="1">
        <f t="array" ref="N251">IF(NOT(ISBLANK($C251)),AND(M251=TRUE,LEN(L251)&lt;81,NOT(ISNUMBER(FIND('List of Values'!$C$2:$C$20,L251)))),"")</f>
        <v/>
      </c>
      <c r="P251" s="1" t="str">
        <f t="shared" si="123"/>
        <v/>
      </c>
      <c r="Q251" s="1" t="str" cm="1">
        <f t="array" ref="Q251">IF(NOT(ISBLANK($C251)),AND(P251=TRUE,LEN(O251)&lt;81,NOT(ISNUMBER(FIND('List of Values'!$C$2:$C$20,O251)))),"")</f>
        <v/>
      </c>
      <c r="S251" s="1" t="str">
        <f t="shared" si="168"/>
        <v/>
      </c>
      <c r="T251" s="1" t="str" cm="1">
        <f t="array" ref="T251">IF(NOT(ISBLANK($C251)),AND(S251=TRUE,LEN(R251)&lt;61,NOT(ISNUMBER(FIND('List of Values'!$C$2:$C$23,R251)))),"")</f>
        <v/>
      </c>
      <c r="V251" s="1" t="str">
        <f t="shared" si="125"/>
        <v/>
      </c>
      <c r="W251" s="1" t="str" cm="1">
        <f t="array" ref="W251">IF(NOT(ISBLANK($C251)),AND(V251=TRUE,LEN(U251)&lt;61,NOT(ISNUMBER(FIND('List of Values'!$C$2:$C$23,U251)))),"")</f>
        <v/>
      </c>
      <c r="Y251" s="1" t="str">
        <f t="shared" si="169"/>
        <v/>
      </c>
      <c r="Z251" s="1" t="str" cm="1">
        <f t="array" ref="Z251">IF(NOT(ISBLANK($C251)),AND(Y251=TRUE,LEN(X251)&lt;81,NOT(ISNUMBER(FIND('List of Values'!$C$2:$C$23,X251)))),"")</f>
        <v/>
      </c>
      <c r="AB251" s="1" t="str">
        <f t="shared" si="170"/>
        <v/>
      </c>
      <c r="AC251" s="1" t="str">
        <f>IF(NOT(ISBLANK($C251)),AND(AB251=TRUE,NOT(COUNTIF('List of Values'!$B$2:$B$255,AA251)=0)),"")</f>
        <v/>
      </c>
      <c r="AE251" s="1" t="str">
        <f t="shared" si="171"/>
        <v/>
      </c>
      <c r="AF251" s="1" t="str">
        <f>IF(NOT(ISBLANK($C251)),AND(AE251=TRUE,NOT(COUNTIF('List of Values'!$F$2:$F$255,AD251)=0)),"")</f>
        <v/>
      </c>
      <c r="AH251" s="1" t="str">
        <f t="shared" si="172"/>
        <v/>
      </c>
      <c r="AI251" s="1" t="str">
        <f>IF(NOT(ISBLANK($C251)),AND(AH251=TRUE,NOT(COUNTIF('List of Values'!$N$2:$N$40,AG251)=0)),"")</f>
        <v/>
      </c>
      <c r="AJ251" s="37"/>
      <c r="AK251" s="1" t="str">
        <f t="shared" si="173"/>
        <v/>
      </c>
      <c r="AL251" s="1" t="str">
        <f>IF(NOT(ISBLANK($C251)),AND(AK251=TRUE,NOT(COUNTIF('List of Values'!$O$2:$O$30,AJ251)=0)),"")</f>
        <v/>
      </c>
      <c r="AN251" s="1" t="str">
        <f t="shared" si="174"/>
        <v/>
      </c>
      <c r="AO251" s="1" t="str">
        <f>IF(NOT(ISBLANK($C251)),AND(AN251=TRUE,NOT(COUNTIF('List of Values'!$AF$2:$AF$20,AM251)=0)),"")</f>
        <v/>
      </c>
      <c r="AQ251" s="1" t="str">
        <f t="shared" si="132"/>
        <v/>
      </c>
      <c r="AR251" s="1" t="str" cm="1">
        <f t="array" ref="AR251">IF(NOT(ISBLANK($C251)),AND(AQ251=TRUE,LEN(AP251)&lt;81,NOT(ISNUMBER(FIND('List of Values'!$C$2:$C$20,AP251)))),"")</f>
        <v/>
      </c>
      <c r="AT251" s="1" t="str">
        <f t="shared" si="176"/>
        <v/>
      </c>
      <c r="AU251" s="1" t="str" cm="1">
        <f t="array" ref="AU251">IF(NOT(ISBLANK($C251)),AND(AT251=TRUE,LEN(AS251)&lt;81,NOT(ISNUMBER(FIND('List of Values'!$C$2:$C$20,AS251)))),"")</f>
        <v/>
      </c>
      <c r="AW251" s="1" t="str">
        <f t="shared" si="177"/>
        <v/>
      </c>
      <c r="AX251" s="1" t="str" cm="1">
        <f t="array" ref="AX251">IF(NOT(ISBLANK($C251)),AND(AW251=TRUE,LEN(AV251)&lt;21,NOT(ISNUMBER(FIND('List of Values'!$C$2:$C$20,AV251)))),"")</f>
        <v/>
      </c>
      <c r="AZ251" s="1" t="str">
        <f t="shared" si="135"/>
        <v/>
      </c>
      <c r="BA251" s="1" t="str" cm="1">
        <f t="array" ref="BA251">IF(NOT(ISBLANK($C251)),OR(ISBLANK(AY251),AND(NOT(ISNUMBER(FIND('List of Values'!$C$2:$C$23,AY251))),ISNUMBER(DATEVALUE(AY251)))),"")</f>
        <v/>
      </c>
      <c r="BB251" s="20"/>
      <c r="BC251" s="1" t="str">
        <f t="shared" si="136"/>
        <v/>
      </c>
      <c r="BD251" s="1" t="str" cm="1">
        <f t="array" ref="BD251">IF(NOT(ISBLANK($C251)),OR(ISBLANK(BB251),AND(NOT(ISNUMBER(FIND('List of Values'!$C$2:$C$23,BB251))),ISNUMBER(DATEVALUE(BB251)))),"")</f>
        <v/>
      </c>
      <c r="BE251" s="20"/>
      <c r="BF251" s="1" t="str">
        <f t="shared" si="137"/>
        <v/>
      </c>
      <c r="BG251" s="1" t="str" cm="1">
        <f t="array" ref="BG251">IF(NOT(ISBLANK($C251)),OR(ISBLANK(BE251),AND(NOT(ISNUMBER(FIND('List of Values'!$C$2:$C$23,BE251))),ISNUMBER(DATEVALUE(BE251)))),"")</f>
        <v/>
      </c>
      <c r="BI251" s="1" t="str">
        <f t="shared" si="138"/>
        <v/>
      </c>
      <c r="BJ251" s="1" t="str">
        <f t="shared" si="178"/>
        <v/>
      </c>
      <c r="BL251" s="1" t="str">
        <f t="shared" si="179"/>
        <v/>
      </c>
      <c r="BM251" s="1" t="str">
        <f>IF(NOT(ISBLANK($C251)),AND(BL251=TRUE,NOT(COUNTIF('List of Values'!$A$2:$A$20,BK251)=0)),"")</f>
        <v/>
      </c>
      <c r="BO251" s="1" t="str">
        <f t="shared" si="180"/>
        <v/>
      </c>
      <c r="BP251" s="1" t="str">
        <f t="shared" si="181"/>
        <v/>
      </c>
      <c r="BR251" s="1" t="str">
        <f t="shared" si="182"/>
        <v/>
      </c>
      <c r="BS251" s="1" t="str">
        <f>IF(NOT(ISBLANK($C251)),OR(ISBLANK(BQ251),NOT(COUNTIF('List of Values'!$K$2:$K$30,BQ251)=0)),"")</f>
        <v/>
      </c>
      <c r="BU251" s="1" t="str">
        <f t="shared" si="143"/>
        <v/>
      </c>
      <c r="BV251" s="1" t="str">
        <f t="shared" si="183"/>
        <v/>
      </c>
      <c r="BX251" s="1" t="str">
        <f t="shared" si="145"/>
        <v/>
      </c>
      <c r="BY251" s="1" t="str">
        <f t="shared" si="184"/>
        <v/>
      </c>
    </row>
    <row r="252" spans="2:77">
      <c r="B252" s="43"/>
      <c r="G252" s="1" t="str">
        <f t="shared" si="166"/>
        <v/>
      </c>
      <c r="H252" s="1" t="str" cm="1">
        <f t="array" ref="H252">IF(NOT(ISBLANK($C252)),AND(G252=TRUE,LEN(F252)&lt;30,NOT(ISNUMBER(FIND('List of Values'!$C$2:$C$20,F252)))),"")</f>
        <v/>
      </c>
      <c r="J252" s="1" t="str">
        <f t="shared" si="121"/>
        <v/>
      </c>
      <c r="K252" s="1" t="str" cm="1">
        <f t="array" ref="K252">IF(NOT(ISBLANK($C252)),AND(J252=TRUE,LEN(I252)&lt;20,NOT(ISNUMBER(FIND('List of Values'!$C$2:$C$20,I252)))),"")</f>
        <v/>
      </c>
      <c r="M252" s="1" t="str">
        <f t="shared" si="167"/>
        <v/>
      </c>
      <c r="N252" s="1" t="str" cm="1">
        <f t="array" ref="N252">IF(NOT(ISBLANK($C252)),AND(M252=TRUE,LEN(L252)&lt;81,NOT(ISNUMBER(FIND('List of Values'!$C$2:$C$20,L252)))),"")</f>
        <v/>
      </c>
      <c r="P252" s="1" t="str">
        <f t="shared" si="123"/>
        <v/>
      </c>
      <c r="Q252" s="1" t="str" cm="1">
        <f t="array" ref="Q252">IF(NOT(ISBLANK($C252)),AND(P252=TRUE,LEN(O252)&lt;81,NOT(ISNUMBER(FIND('List of Values'!$C$2:$C$20,O252)))),"")</f>
        <v/>
      </c>
      <c r="S252" s="1" t="str">
        <f t="shared" si="168"/>
        <v/>
      </c>
      <c r="T252" s="1" t="str" cm="1">
        <f t="array" ref="T252">IF(NOT(ISBLANK($C252)),AND(S252=TRUE,LEN(R252)&lt;61,NOT(ISNUMBER(FIND('List of Values'!$C$2:$C$23,R252)))),"")</f>
        <v/>
      </c>
      <c r="V252" s="1" t="str">
        <f t="shared" si="125"/>
        <v/>
      </c>
      <c r="W252" s="1" t="str" cm="1">
        <f t="array" ref="W252">IF(NOT(ISBLANK($C252)),AND(V252=TRUE,LEN(U252)&lt;61,NOT(ISNUMBER(FIND('List of Values'!$C$2:$C$23,U252)))),"")</f>
        <v/>
      </c>
      <c r="Y252" s="1" t="str">
        <f t="shared" si="169"/>
        <v/>
      </c>
      <c r="Z252" s="1" t="str" cm="1">
        <f t="array" ref="Z252">IF(NOT(ISBLANK($C252)),AND(Y252=TRUE,LEN(X252)&lt;81,NOT(ISNUMBER(FIND('List of Values'!$C$2:$C$23,X252)))),"")</f>
        <v/>
      </c>
      <c r="AB252" s="1" t="str">
        <f t="shared" si="170"/>
        <v/>
      </c>
      <c r="AC252" s="1" t="str">
        <f>IF(NOT(ISBLANK($C252)),AND(AB252=TRUE,NOT(COUNTIF('List of Values'!$B$2:$B$255,AA252)=0)),"")</f>
        <v/>
      </c>
      <c r="AE252" s="1" t="str">
        <f t="shared" si="171"/>
        <v/>
      </c>
      <c r="AF252" s="1" t="str">
        <f>IF(NOT(ISBLANK($C252)),AND(AE252=TRUE,NOT(COUNTIF('List of Values'!$F$2:$F$255,AD252)=0)),"")</f>
        <v/>
      </c>
      <c r="AH252" s="1" t="str">
        <f t="shared" si="172"/>
        <v/>
      </c>
      <c r="AI252" s="1" t="str">
        <f>IF(NOT(ISBLANK($C252)),AND(AH252=TRUE,NOT(COUNTIF('List of Values'!$N$2:$N$40,AG252)=0)),"")</f>
        <v/>
      </c>
      <c r="AJ252" s="37"/>
      <c r="AK252" s="1" t="str">
        <f t="shared" si="173"/>
        <v/>
      </c>
      <c r="AL252" s="1" t="str">
        <f>IF(NOT(ISBLANK($C252)),AND(AK252=TRUE,NOT(COUNTIF('List of Values'!$O$2:$O$30,AJ252)=0)),"")</f>
        <v/>
      </c>
      <c r="AN252" s="1" t="str">
        <f t="shared" si="174"/>
        <v/>
      </c>
      <c r="AO252" s="1" t="str">
        <f>IF(NOT(ISBLANK($C252)),AND(AN252=TRUE,NOT(COUNTIF('List of Values'!$AF$2:$AF$20,AM252)=0)),"")</f>
        <v/>
      </c>
      <c r="AQ252" s="1" t="str">
        <f t="shared" si="132"/>
        <v/>
      </c>
      <c r="AR252" s="1" t="str" cm="1">
        <f t="array" ref="AR252">IF(NOT(ISBLANK($C252)),AND(AQ252=TRUE,LEN(AP252)&lt;81,NOT(ISNUMBER(FIND('List of Values'!$C$2:$C$20,AP252)))),"")</f>
        <v/>
      </c>
      <c r="AT252" s="1" t="str">
        <f t="shared" si="176"/>
        <v/>
      </c>
      <c r="AU252" s="1" t="str" cm="1">
        <f t="array" ref="AU252">IF(NOT(ISBLANK($C252)),AND(AT252=TRUE,LEN(AS252)&lt;81,NOT(ISNUMBER(FIND('List of Values'!$C$2:$C$20,AS252)))),"")</f>
        <v/>
      </c>
      <c r="AW252" s="1" t="str">
        <f t="shared" si="177"/>
        <v/>
      </c>
      <c r="AX252" s="1" t="str" cm="1">
        <f t="array" ref="AX252">IF(NOT(ISBLANK($C252)),AND(AW252=TRUE,LEN(AV252)&lt;21,NOT(ISNUMBER(FIND('List of Values'!$C$2:$C$20,AV252)))),"")</f>
        <v/>
      </c>
      <c r="AZ252" s="1" t="str">
        <f t="shared" si="135"/>
        <v/>
      </c>
      <c r="BA252" s="1" t="str" cm="1">
        <f t="array" ref="BA252">IF(NOT(ISBLANK($C252)),OR(ISBLANK(AY252),AND(NOT(ISNUMBER(FIND('List of Values'!$C$2:$C$23,AY252))),ISNUMBER(DATEVALUE(AY252)))),"")</f>
        <v/>
      </c>
      <c r="BB252" s="20"/>
      <c r="BC252" s="1" t="str">
        <f t="shared" si="136"/>
        <v/>
      </c>
      <c r="BD252" s="1" t="str" cm="1">
        <f t="array" ref="BD252">IF(NOT(ISBLANK($C252)),OR(ISBLANK(BB252),AND(NOT(ISNUMBER(FIND('List of Values'!$C$2:$C$23,BB252))),ISNUMBER(DATEVALUE(BB252)))),"")</f>
        <v/>
      </c>
      <c r="BE252" s="20"/>
      <c r="BF252" s="1" t="str">
        <f t="shared" si="137"/>
        <v/>
      </c>
      <c r="BG252" s="1" t="str" cm="1">
        <f t="array" ref="BG252">IF(NOT(ISBLANK($C252)),OR(ISBLANK(BE252),AND(NOT(ISNUMBER(FIND('List of Values'!$C$2:$C$23,BE252))),ISNUMBER(DATEVALUE(BE252)))),"")</f>
        <v/>
      </c>
      <c r="BI252" s="1" t="str">
        <f t="shared" si="138"/>
        <v/>
      </c>
      <c r="BJ252" s="1" t="str">
        <f t="shared" si="178"/>
        <v/>
      </c>
      <c r="BL252" s="1" t="str">
        <f t="shared" si="179"/>
        <v/>
      </c>
      <c r="BM252" s="1" t="str">
        <f>IF(NOT(ISBLANK($C252)),AND(BL252=TRUE,NOT(COUNTIF('List of Values'!$A$2:$A$20,BK252)=0)),"")</f>
        <v/>
      </c>
      <c r="BO252" s="1" t="str">
        <f t="shared" si="180"/>
        <v/>
      </c>
      <c r="BP252" s="1" t="str">
        <f t="shared" si="181"/>
        <v/>
      </c>
      <c r="BR252" s="1" t="str">
        <f t="shared" si="182"/>
        <v/>
      </c>
      <c r="BS252" s="1" t="str">
        <f>IF(NOT(ISBLANK($C252)),OR(ISBLANK(BQ252),NOT(COUNTIF('List of Values'!$K$2:$K$30,BQ252)=0)),"")</f>
        <v/>
      </c>
      <c r="BU252" s="1" t="str">
        <f t="shared" si="143"/>
        <v/>
      </c>
      <c r="BV252" s="1" t="str">
        <f t="shared" si="183"/>
        <v/>
      </c>
      <c r="BX252" s="1" t="str">
        <f t="shared" si="145"/>
        <v/>
      </c>
      <c r="BY252" s="1" t="str">
        <f t="shared" si="184"/>
        <v/>
      </c>
    </row>
    <row r="253" spans="2:77">
      <c r="B253" s="43"/>
      <c r="G253" s="1" t="str">
        <f t="shared" si="166"/>
        <v/>
      </c>
      <c r="H253" s="1" t="str" cm="1">
        <f t="array" ref="H253">IF(NOT(ISBLANK($C253)),AND(G253=TRUE,LEN(F253)&lt;30,NOT(ISNUMBER(FIND('List of Values'!$C$2:$C$20,F253)))),"")</f>
        <v/>
      </c>
      <c r="J253" s="1" t="str">
        <f t="shared" si="121"/>
        <v/>
      </c>
      <c r="K253" s="1" t="str" cm="1">
        <f t="array" ref="K253">IF(NOT(ISBLANK($C253)),AND(J253=TRUE,LEN(I253)&lt;20,NOT(ISNUMBER(FIND('List of Values'!$C$2:$C$20,I253)))),"")</f>
        <v/>
      </c>
      <c r="M253" s="1" t="str">
        <f t="shared" si="167"/>
        <v/>
      </c>
      <c r="N253" s="1" t="str" cm="1">
        <f t="array" ref="N253">IF(NOT(ISBLANK($C253)),AND(M253=TRUE,LEN(L253)&lt;81,NOT(ISNUMBER(FIND('List of Values'!$C$2:$C$20,L253)))),"")</f>
        <v/>
      </c>
      <c r="P253" s="1" t="str">
        <f t="shared" si="123"/>
        <v/>
      </c>
      <c r="Q253" s="1" t="str" cm="1">
        <f t="array" ref="Q253">IF(NOT(ISBLANK($C253)),AND(P253=TRUE,LEN(O253)&lt;81,NOT(ISNUMBER(FIND('List of Values'!$C$2:$C$20,O253)))),"")</f>
        <v/>
      </c>
      <c r="S253" s="1" t="str">
        <f t="shared" si="168"/>
        <v/>
      </c>
      <c r="T253" s="1" t="str" cm="1">
        <f t="array" ref="T253">IF(NOT(ISBLANK($C253)),AND(S253=TRUE,LEN(R253)&lt;61,NOT(ISNUMBER(FIND('List of Values'!$C$2:$C$23,R253)))),"")</f>
        <v/>
      </c>
      <c r="V253" s="1" t="str">
        <f t="shared" si="125"/>
        <v/>
      </c>
      <c r="W253" s="1" t="str" cm="1">
        <f t="array" ref="W253">IF(NOT(ISBLANK($C253)),AND(V253=TRUE,LEN(U253)&lt;61,NOT(ISNUMBER(FIND('List of Values'!$C$2:$C$23,U253)))),"")</f>
        <v/>
      </c>
      <c r="Y253" s="1" t="str">
        <f t="shared" si="169"/>
        <v/>
      </c>
      <c r="Z253" s="1" t="str" cm="1">
        <f t="array" ref="Z253">IF(NOT(ISBLANK($C253)),AND(Y253=TRUE,LEN(X253)&lt;81,NOT(ISNUMBER(FIND('List of Values'!$C$2:$C$23,X253)))),"")</f>
        <v/>
      </c>
      <c r="AB253" s="1" t="str">
        <f t="shared" si="170"/>
        <v/>
      </c>
      <c r="AC253" s="1" t="str">
        <f>IF(NOT(ISBLANK($C253)),AND(AB253=TRUE,NOT(COUNTIF('List of Values'!$B$2:$B$255,AA253)=0)),"")</f>
        <v/>
      </c>
      <c r="AE253" s="1" t="str">
        <f t="shared" si="171"/>
        <v/>
      </c>
      <c r="AF253" s="1" t="str">
        <f>IF(NOT(ISBLANK($C253)),AND(AE253=TRUE,NOT(COUNTIF('List of Values'!$F$2:$F$255,AD253)=0)),"")</f>
        <v/>
      </c>
      <c r="AH253" s="1" t="str">
        <f t="shared" si="172"/>
        <v/>
      </c>
      <c r="AI253" s="1" t="str">
        <f>IF(NOT(ISBLANK($C253)),AND(AH253=TRUE,NOT(COUNTIF('List of Values'!$N$2:$N$40,AG253)=0)),"")</f>
        <v/>
      </c>
      <c r="AJ253" s="37"/>
      <c r="AK253" s="1" t="str">
        <f t="shared" si="173"/>
        <v/>
      </c>
      <c r="AL253" s="1" t="str">
        <f>IF(NOT(ISBLANK($C253)),AND(AK253=TRUE,NOT(COUNTIF('List of Values'!$O$2:$O$30,AJ253)=0)),"")</f>
        <v/>
      </c>
      <c r="AN253" s="1" t="str">
        <f t="shared" si="174"/>
        <v/>
      </c>
      <c r="AO253" s="1" t="str">
        <f>IF(NOT(ISBLANK($C253)),AND(AN253=TRUE,NOT(COUNTIF('List of Values'!$AF$2:$AF$20,AM253)=0)),"")</f>
        <v/>
      </c>
      <c r="AQ253" s="1" t="str">
        <f t="shared" si="132"/>
        <v/>
      </c>
      <c r="AR253" s="1" t="str" cm="1">
        <f t="array" ref="AR253">IF(NOT(ISBLANK($C253)),AND(AQ253=TRUE,LEN(AP253)&lt;81,NOT(ISNUMBER(FIND('List of Values'!$C$2:$C$20,AP253)))),"")</f>
        <v/>
      </c>
      <c r="AT253" s="1" t="str">
        <f t="shared" si="176"/>
        <v/>
      </c>
      <c r="AU253" s="1" t="str" cm="1">
        <f t="array" ref="AU253">IF(NOT(ISBLANK($C253)),AND(AT253=TRUE,LEN(AS253)&lt;81,NOT(ISNUMBER(FIND('List of Values'!$C$2:$C$20,AS253)))),"")</f>
        <v/>
      </c>
      <c r="AW253" s="1" t="str">
        <f t="shared" si="177"/>
        <v/>
      </c>
      <c r="AX253" s="1" t="str" cm="1">
        <f t="array" ref="AX253">IF(NOT(ISBLANK($C253)),AND(AW253=TRUE,LEN(AV253)&lt;21,NOT(ISNUMBER(FIND('List of Values'!$C$2:$C$20,AV253)))),"")</f>
        <v/>
      </c>
      <c r="AZ253" s="1" t="str">
        <f t="shared" si="135"/>
        <v/>
      </c>
      <c r="BA253" s="1" t="str" cm="1">
        <f t="array" ref="BA253">IF(NOT(ISBLANK($C253)),OR(ISBLANK(AY253),AND(NOT(ISNUMBER(FIND('List of Values'!$C$2:$C$23,AY253))),ISNUMBER(DATEVALUE(AY253)))),"")</f>
        <v/>
      </c>
      <c r="BB253" s="20"/>
      <c r="BC253" s="1" t="str">
        <f t="shared" si="136"/>
        <v/>
      </c>
      <c r="BD253" s="1" t="str" cm="1">
        <f t="array" ref="BD253">IF(NOT(ISBLANK($C253)),OR(ISBLANK(BB253),AND(NOT(ISNUMBER(FIND('List of Values'!$C$2:$C$23,BB253))),ISNUMBER(DATEVALUE(BB253)))),"")</f>
        <v/>
      </c>
      <c r="BE253" s="20"/>
      <c r="BF253" s="1" t="str">
        <f t="shared" si="137"/>
        <v/>
      </c>
      <c r="BG253" s="1" t="str" cm="1">
        <f t="array" ref="BG253">IF(NOT(ISBLANK($C253)),OR(ISBLANK(BE253),AND(NOT(ISNUMBER(FIND('List of Values'!$C$2:$C$23,BE253))),ISNUMBER(DATEVALUE(BE253)))),"")</f>
        <v/>
      </c>
      <c r="BI253" s="1" t="str">
        <f t="shared" si="138"/>
        <v/>
      </c>
      <c r="BJ253" s="1" t="str">
        <f t="shared" si="178"/>
        <v/>
      </c>
      <c r="BL253" s="1" t="str">
        <f t="shared" si="179"/>
        <v/>
      </c>
      <c r="BM253" s="1" t="str">
        <f>IF(NOT(ISBLANK($C253)),AND(BL253=TRUE,NOT(COUNTIF('List of Values'!$A$2:$A$20,BK253)=0)),"")</f>
        <v/>
      </c>
      <c r="BO253" s="1" t="str">
        <f t="shared" si="180"/>
        <v/>
      </c>
      <c r="BP253" s="1" t="str">
        <f t="shared" si="181"/>
        <v/>
      </c>
      <c r="BR253" s="1" t="str">
        <f t="shared" si="182"/>
        <v/>
      </c>
      <c r="BS253" s="1" t="str">
        <f>IF(NOT(ISBLANK($C253)),OR(ISBLANK(BQ253),NOT(COUNTIF('List of Values'!$K$2:$K$30,BQ253)=0)),"")</f>
        <v/>
      </c>
      <c r="BU253" s="1" t="str">
        <f t="shared" si="143"/>
        <v/>
      </c>
      <c r="BV253" s="1" t="str">
        <f t="shared" si="183"/>
        <v/>
      </c>
      <c r="BX253" s="1" t="str">
        <f t="shared" si="145"/>
        <v/>
      </c>
      <c r="BY253" s="1" t="str">
        <f t="shared" si="184"/>
        <v/>
      </c>
    </row>
    <row r="254" spans="2:77">
      <c r="B254" s="43"/>
      <c r="G254" s="1" t="str">
        <f t="shared" si="166"/>
        <v/>
      </c>
      <c r="H254" s="1" t="str" cm="1">
        <f t="array" ref="H254">IF(NOT(ISBLANK($C254)),AND(G254=TRUE,LEN(F254)&lt;30,NOT(ISNUMBER(FIND('List of Values'!$C$2:$C$20,F254)))),"")</f>
        <v/>
      </c>
      <c r="J254" s="1" t="str">
        <f t="shared" si="121"/>
        <v/>
      </c>
      <c r="K254" s="1" t="str" cm="1">
        <f t="array" ref="K254">IF(NOT(ISBLANK($C254)),AND(J254=TRUE,LEN(I254)&lt;20,NOT(ISNUMBER(FIND('List of Values'!$C$2:$C$20,I254)))),"")</f>
        <v/>
      </c>
      <c r="M254" s="1" t="str">
        <f t="shared" si="167"/>
        <v/>
      </c>
      <c r="N254" s="1" t="str" cm="1">
        <f t="array" ref="N254">IF(NOT(ISBLANK($C254)),AND(M254=TRUE,LEN(L254)&lt;81,NOT(ISNUMBER(FIND('List of Values'!$C$2:$C$20,L254)))),"")</f>
        <v/>
      </c>
      <c r="P254" s="1" t="str">
        <f t="shared" si="123"/>
        <v/>
      </c>
      <c r="Q254" s="1" t="str" cm="1">
        <f t="array" ref="Q254">IF(NOT(ISBLANK($C254)),AND(P254=TRUE,LEN(O254)&lt;81,NOT(ISNUMBER(FIND('List of Values'!$C$2:$C$20,O254)))),"")</f>
        <v/>
      </c>
      <c r="S254" s="1" t="str">
        <f t="shared" si="168"/>
        <v/>
      </c>
      <c r="T254" s="1" t="str" cm="1">
        <f t="array" ref="T254">IF(NOT(ISBLANK($C254)),AND(S254=TRUE,LEN(R254)&lt;61,NOT(ISNUMBER(FIND('List of Values'!$C$2:$C$23,R254)))),"")</f>
        <v/>
      </c>
      <c r="V254" s="1" t="str">
        <f t="shared" si="125"/>
        <v/>
      </c>
      <c r="W254" s="1" t="str" cm="1">
        <f t="array" ref="W254">IF(NOT(ISBLANK($C254)),AND(V254=TRUE,LEN(U254)&lt;61,NOT(ISNUMBER(FIND('List of Values'!$C$2:$C$23,U254)))),"")</f>
        <v/>
      </c>
      <c r="Y254" s="1" t="str">
        <f t="shared" si="169"/>
        <v/>
      </c>
      <c r="Z254" s="1" t="str" cm="1">
        <f t="array" ref="Z254">IF(NOT(ISBLANK($C254)),AND(Y254=TRUE,LEN(X254)&lt;81,NOT(ISNUMBER(FIND('List of Values'!$C$2:$C$23,X254)))),"")</f>
        <v/>
      </c>
      <c r="AB254" s="1" t="str">
        <f t="shared" si="170"/>
        <v/>
      </c>
      <c r="AC254" s="1" t="str">
        <f>IF(NOT(ISBLANK($C254)),AND(AB254=TRUE,NOT(COUNTIF('List of Values'!$B$2:$B$255,AA254)=0)),"")</f>
        <v/>
      </c>
      <c r="AE254" s="1" t="str">
        <f t="shared" si="171"/>
        <v/>
      </c>
      <c r="AF254" s="1" t="str">
        <f>IF(NOT(ISBLANK($C254)),AND(AE254=TRUE,NOT(COUNTIF('List of Values'!$F$2:$F$255,AD254)=0)),"")</f>
        <v/>
      </c>
      <c r="AH254" s="1" t="str">
        <f t="shared" si="172"/>
        <v/>
      </c>
      <c r="AI254" s="1" t="str">
        <f>IF(NOT(ISBLANK($C254)),AND(AH254=TRUE,NOT(COUNTIF('List of Values'!$N$2:$N$40,AG254)=0)),"")</f>
        <v/>
      </c>
      <c r="AJ254" s="37"/>
      <c r="AK254" s="1" t="str">
        <f t="shared" si="173"/>
        <v/>
      </c>
      <c r="AL254" s="1" t="str">
        <f>IF(NOT(ISBLANK($C254)),AND(AK254=TRUE,NOT(COUNTIF('List of Values'!$O$2:$O$30,AJ254)=0)),"")</f>
        <v/>
      </c>
      <c r="AN254" s="1" t="str">
        <f t="shared" si="174"/>
        <v/>
      </c>
      <c r="AO254" s="1" t="str">
        <f>IF(NOT(ISBLANK($C254)),AND(AN254=TRUE,NOT(COUNTIF('List of Values'!$AF$2:$AF$20,AM254)=0)),"")</f>
        <v/>
      </c>
      <c r="AQ254" s="1" t="str">
        <f t="shared" si="132"/>
        <v/>
      </c>
      <c r="AR254" s="1" t="str" cm="1">
        <f t="array" ref="AR254">IF(NOT(ISBLANK($C254)),AND(AQ254=TRUE,LEN(AP254)&lt;81,NOT(ISNUMBER(FIND('List of Values'!$C$2:$C$20,AP254)))),"")</f>
        <v/>
      </c>
      <c r="AT254" s="1" t="str">
        <f t="shared" si="176"/>
        <v/>
      </c>
      <c r="AU254" s="1" t="str" cm="1">
        <f t="array" ref="AU254">IF(NOT(ISBLANK($C254)),AND(AT254=TRUE,LEN(AS254)&lt;81,NOT(ISNUMBER(FIND('List of Values'!$C$2:$C$20,AS254)))),"")</f>
        <v/>
      </c>
      <c r="AW254" s="1" t="str">
        <f t="shared" si="177"/>
        <v/>
      </c>
      <c r="AX254" s="1" t="str" cm="1">
        <f t="array" ref="AX254">IF(NOT(ISBLANK($C254)),AND(AW254=TRUE,LEN(AV254)&lt;21,NOT(ISNUMBER(FIND('List of Values'!$C$2:$C$20,AV254)))),"")</f>
        <v/>
      </c>
      <c r="AZ254" s="1" t="str">
        <f t="shared" si="135"/>
        <v/>
      </c>
      <c r="BA254" s="1" t="str" cm="1">
        <f t="array" ref="BA254">IF(NOT(ISBLANK($C254)),OR(ISBLANK(AY254),AND(NOT(ISNUMBER(FIND('List of Values'!$C$2:$C$23,AY254))),ISNUMBER(DATEVALUE(AY254)))),"")</f>
        <v/>
      </c>
      <c r="BB254" s="20"/>
      <c r="BC254" s="1" t="str">
        <f t="shared" si="136"/>
        <v/>
      </c>
      <c r="BD254" s="1" t="str" cm="1">
        <f t="array" ref="BD254">IF(NOT(ISBLANK($C254)),OR(ISBLANK(BB254),AND(NOT(ISNUMBER(FIND('List of Values'!$C$2:$C$23,BB254))),ISNUMBER(DATEVALUE(BB254)))),"")</f>
        <v/>
      </c>
      <c r="BE254" s="20"/>
      <c r="BF254" s="1" t="str">
        <f t="shared" si="137"/>
        <v/>
      </c>
      <c r="BG254" s="1" t="str" cm="1">
        <f t="array" ref="BG254">IF(NOT(ISBLANK($C254)),OR(ISBLANK(BE254),AND(NOT(ISNUMBER(FIND('List of Values'!$C$2:$C$23,BE254))),ISNUMBER(DATEVALUE(BE254)))),"")</f>
        <v/>
      </c>
      <c r="BI254" s="1" t="str">
        <f t="shared" si="138"/>
        <v/>
      </c>
      <c r="BJ254" s="1" t="str">
        <f t="shared" si="178"/>
        <v/>
      </c>
      <c r="BL254" s="1" t="str">
        <f t="shared" si="179"/>
        <v/>
      </c>
      <c r="BM254" s="1" t="str">
        <f>IF(NOT(ISBLANK($C254)),AND(BL254=TRUE,NOT(COUNTIF('List of Values'!$A$2:$A$20,BK254)=0)),"")</f>
        <v/>
      </c>
      <c r="BO254" s="1" t="str">
        <f t="shared" si="180"/>
        <v/>
      </c>
      <c r="BP254" s="1" t="str">
        <f t="shared" si="181"/>
        <v/>
      </c>
      <c r="BR254" s="1" t="str">
        <f t="shared" si="182"/>
        <v/>
      </c>
      <c r="BS254" s="1" t="str">
        <f>IF(NOT(ISBLANK($C254)),OR(ISBLANK(BQ254),NOT(COUNTIF('List of Values'!$K$2:$K$30,BQ254)=0)),"")</f>
        <v/>
      </c>
      <c r="BU254" s="1" t="str">
        <f t="shared" si="143"/>
        <v/>
      </c>
      <c r="BV254" s="1" t="str">
        <f t="shared" si="183"/>
        <v/>
      </c>
      <c r="BX254" s="1" t="str">
        <f t="shared" si="145"/>
        <v/>
      </c>
      <c r="BY254" s="1" t="str">
        <f t="shared" si="184"/>
        <v/>
      </c>
    </row>
    <row r="255" spans="2:77">
      <c r="B255" s="43"/>
      <c r="G255" s="1" t="str">
        <f t="shared" si="166"/>
        <v/>
      </c>
      <c r="H255" s="1" t="str" cm="1">
        <f t="array" ref="H255">IF(NOT(ISBLANK($C255)),AND(G255=TRUE,LEN(F255)&lt;30,NOT(ISNUMBER(FIND('List of Values'!$C$2:$C$20,F255)))),"")</f>
        <v/>
      </c>
      <c r="J255" s="1" t="str">
        <f t="shared" si="121"/>
        <v/>
      </c>
      <c r="K255" s="1" t="str" cm="1">
        <f t="array" ref="K255">IF(NOT(ISBLANK($C255)),AND(J255=TRUE,LEN(I255)&lt;20,NOT(ISNUMBER(FIND('List of Values'!$C$2:$C$20,I255)))),"")</f>
        <v/>
      </c>
      <c r="M255" s="1" t="str">
        <f t="shared" si="167"/>
        <v/>
      </c>
      <c r="N255" s="1" t="str" cm="1">
        <f t="array" ref="N255">IF(NOT(ISBLANK($C255)),AND(M255=TRUE,LEN(L255)&lt;81,NOT(ISNUMBER(FIND('List of Values'!$C$2:$C$20,L255)))),"")</f>
        <v/>
      </c>
      <c r="P255" s="1" t="str">
        <f t="shared" si="123"/>
        <v/>
      </c>
      <c r="Q255" s="1" t="str" cm="1">
        <f t="array" ref="Q255">IF(NOT(ISBLANK($C255)),AND(P255=TRUE,LEN(O255)&lt;81,NOT(ISNUMBER(FIND('List of Values'!$C$2:$C$20,O255)))),"")</f>
        <v/>
      </c>
      <c r="S255" s="1" t="str">
        <f t="shared" si="168"/>
        <v/>
      </c>
      <c r="T255" s="1" t="str" cm="1">
        <f t="array" ref="T255">IF(NOT(ISBLANK($C255)),AND(S255=TRUE,LEN(R255)&lt;61,NOT(ISNUMBER(FIND('List of Values'!$C$2:$C$23,R255)))),"")</f>
        <v/>
      </c>
      <c r="V255" s="1" t="str">
        <f t="shared" si="125"/>
        <v/>
      </c>
      <c r="W255" s="1" t="str" cm="1">
        <f t="array" ref="W255">IF(NOT(ISBLANK($C255)),AND(V255=TRUE,LEN(U255)&lt;61,NOT(ISNUMBER(FIND('List of Values'!$C$2:$C$23,U255)))),"")</f>
        <v/>
      </c>
      <c r="Y255" s="1" t="str">
        <f t="shared" si="169"/>
        <v/>
      </c>
      <c r="Z255" s="1" t="str" cm="1">
        <f t="array" ref="Z255">IF(NOT(ISBLANK($C255)),AND(Y255=TRUE,LEN(X255)&lt;81,NOT(ISNUMBER(FIND('List of Values'!$C$2:$C$23,X255)))),"")</f>
        <v/>
      </c>
      <c r="AB255" s="1" t="str">
        <f t="shared" si="170"/>
        <v/>
      </c>
      <c r="AC255" s="1" t="str">
        <f>IF(NOT(ISBLANK($C255)),AND(AB255=TRUE,NOT(COUNTIF('List of Values'!$B$2:$B$255,AA255)=0)),"")</f>
        <v/>
      </c>
      <c r="AE255" s="1" t="str">
        <f t="shared" si="171"/>
        <v/>
      </c>
      <c r="AF255" s="1" t="str">
        <f>IF(NOT(ISBLANK($C255)),AND(AE255=TRUE,NOT(COUNTIF('List of Values'!$F$2:$F$255,AD255)=0)),"")</f>
        <v/>
      </c>
      <c r="AH255" s="1" t="str">
        <f t="shared" si="172"/>
        <v/>
      </c>
      <c r="AI255" s="1" t="str">
        <f>IF(NOT(ISBLANK($C255)),AND(AH255=TRUE,NOT(COUNTIF('List of Values'!$N$2:$N$40,AG255)=0)),"")</f>
        <v/>
      </c>
      <c r="AJ255" s="37"/>
      <c r="AK255" s="1" t="str">
        <f t="shared" si="173"/>
        <v/>
      </c>
      <c r="AL255" s="1" t="str">
        <f>IF(NOT(ISBLANK($C255)),AND(AK255=TRUE,NOT(COUNTIF('List of Values'!$O$2:$O$30,AJ255)=0)),"")</f>
        <v/>
      </c>
      <c r="AN255" s="1" t="str">
        <f t="shared" si="174"/>
        <v/>
      </c>
      <c r="AO255" s="1" t="str">
        <f>IF(NOT(ISBLANK($C255)),AND(AN255=TRUE,NOT(COUNTIF('List of Values'!$AF$2:$AF$20,AM255)=0)),"")</f>
        <v/>
      </c>
      <c r="AQ255" s="1" t="str">
        <f t="shared" si="132"/>
        <v/>
      </c>
      <c r="AR255" s="1" t="str" cm="1">
        <f t="array" ref="AR255">IF(NOT(ISBLANK($C255)),AND(AQ255=TRUE,LEN(AP255)&lt;81,NOT(ISNUMBER(FIND('List of Values'!$C$2:$C$20,AP255)))),"")</f>
        <v/>
      </c>
      <c r="AT255" s="1" t="str">
        <f t="shared" si="176"/>
        <v/>
      </c>
      <c r="AU255" s="1" t="str" cm="1">
        <f t="array" ref="AU255">IF(NOT(ISBLANK($C255)),AND(AT255=TRUE,LEN(AS255)&lt;81,NOT(ISNUMBER(FIND('List of Values'!$C$2:$C$20,AS255)))),"")</f>
        <v/>
      </c>
      <c r="AW255" s="1" t="str">
        <f t="shared" si="177"/>
        <v/>
      </c>
      <c r="AX255" s="1" t="str" cm="1">
        <f t="array" ref="AX255">IF(NOT(ISBLANK($C255)),AND(AW255=TRUE,LEN(AV255)&lt;21,NOT(ISNUMBER(FIND('List of Values'!$C$2:$C$20,AV255)))),"")</f>
        <v/>
      </c>
      <c r="AZ255" s="1" t="str">
        <f t="shared" si="135"/>
        <v/>
      </c>
      <c r="BA255" s="1" t="str" cm="1">
        <f t="array" ref="BA255">IF(NOT(ISBLANK($C255)),OR(ISBLANK(AY255),AND(NOT(ISNUMBER(FIND('List of Values'!$C$2:$C$23,AY255))),ISNUMBER(DATEVALUE(AY255)))),"")</f>
        <v/>
      </c>
      <c r="BB255" s="20"/>
      <c r="BC255" s="1" t="str">
        <f t="shared" si="136"/>
        <v/>
      </c>
      <c r="BD255" s="1" t="str" cm="1">
        <f t="array" ref="BD255">IF(NOT(ISBLANK($C255)),OR(ISBLANK(BB255),AND(NOT(ISNUMBER(FIND('List of Values'!$C$2:$C$23,BB255))),ISNUMBER(DATEVALUE(BB255)))),"")</f>
        <v/>
      </c>
      <c r="BE255" s="20"/>
      <c r="BF255" s="1" t="str">
        <f t="shared" si="137"/>
        <v/>
      </c>
      <c r="BG255" s="1" t="str" cm="1">
        <f t="array" ref="BG255">IF(NOT(ISBLANK($C255)),OR(ISBLANK(BE255),AND(NOT(ISNUMBER(FIND('List of Values'!$C$2:$C$23,BE255))),ISNUMBER(DATEVALUE(BE255)))),"")</f>
        <v/>
      </c>
      <c r="BI255" s="1" t="str">
        <f t="shared" si="138"/>
        <v/>
      </c>
      <c r="BJ255" s="1" t="str">
        <f t="shared" si="178"/>
        <v/>
      </c>
      <c r="BL255" s="1" t="str">
        <f t="shared" si="179"/>
        <v/>
      </c>
      <c r="BM255" s="1" t="str">
        <f>IF(NOT(ISBLANK($C255)),AND(BL255=TRUE,NOT(COUNTIF('List of Values'!$A$2:$A$20,BK255)=0)),"")</f>
        <v/>
      </c>
      <c r="BO255" s="1" t="str">
        <f t="shared" si="180"/>
        <v/>
      </c>
      <c r="BP255" s="1" t="str">
        <f t="shared" si="181"/>
        <v/>
      </c>
      <c r="BR255" s="1" t="str">
        <f t="shared" si="182"/>
        <v/>
      </c>
      <c r="BS255" s="1" t="str">
        <f>IF(NOT(ISBLANK($C255)),OR(ISBLANK(BQ255),NOT(COUNTIF('List of Values'!$K$2:$K$30,BQ255)=0)),"")</f>
        <v/>
      </c>
      <c r="BU255" s="1" t="str">
        <f t="shared" si="143"/>
        <v/>
      </c>
      <c r="BV255" s="1" t="str">
        <f t="shared" si="183"/>
        <v/>
      </c>
      <c r="BX255" s="1" t="str">
        <f t="shared" si="145"/>
        <v/>
      </c>
      <c r="BY255" s="1" t="str">
        <f t="shared" si="184"/>
        <v/>
      </c>
    </row>
    <row r="256" spans="2:77">
      <c r="B256" s="43"/>
      <c r="G256" s="1" t="str">
        <f t="shared" si="166"/>
        <v/>
      </c>
      <c r="H256" s="1" t="str" cm="1">
        <f t="array" ref="H256">IF(NOT(ISBLANK($C256)),AND(G256=TRUE,LEN(F256)&lt;30,NOT(ISNUMBER(FIND('List of Values'!$C$2:$C$20,F256)))),"")</f>
        <v/>
      </c>
      <c r="J256" s="1" t="str">
        <f t="shared" si="121"/>
        <v/>
      </c>
      <c r="K256" s="1" t="str" cm="1">
        <f t="array" ref="K256">IF(NOT(ISBLANK($C256)),AND(J256=TRUE,LEN(I256)&lt;20,NOT(ISNUMBER(FIND('List of Values'!$C$2:$C$20,I256)))),"")</f>
        <v/>
      </c>
      <c r="M256" s="1" t="str">
        <f t="shared" si="167"/>
        <v/>
      </c>
      <c r="N256" s="1" t="str" cm="1">
        <f t="array" ref="N256">IF(NOT(ISBLANK($C256)),AND(M256=TRUE,LEN(L256)&lt;81,NOT(ISNUMBER(FIND('List of Values'!$C$2:$C$20,L256)))),"")</f>
        <v/>
      </c>
      <c r="P256" s="1" t="str">
        <f t="shared" si="123"/>
        <v/>
      </c>
      <c r="Q256" s="1" t="str" cm="1">
        <f t="array" ref="Q256">IF(NOT(ISBLANK($C256)),AND(P256=TRUE,LEN(O256)&lt;81,NOT(ISNUMBER(FIND('List of Values'!$C$2:$C$20,O256)))),"")</f>
        <v/>
      </c>
      <c r="S256" s="1" t="str">
        <f t="shared" si="168"/>
        <v/>
      </c>
      <c r="T256" s="1" t="str" cm="1">
        <f t="array" ref="T256">IF(NOT(ISBLANK($C256)),AND(S256=TRUE,LEN(R256)&lt;61,NOT(ISNUMBER(FIND('List of Values'!$C$2:$C$23,R256)))),"")</f>
        <v/>
      </c>
      <c r="V256" s="1" t="str">
        <f t="shared" si="125"/>
        <v/>
      </c>
      <c r="W256" s="1" t="str" cm="1">
        <f t="array" ref="W256">IF(NOT(ISBLANK($C256)),AND(V256=TRUE,LEN(U256)&lt;61,NOT(ISNUMBER(FIND('List of Values'!$C$2:$C$23,U256)))),"")</f>
        <v/>
      </c>
      <c r="Y256" s="1" t="str">
        <f t="shared" si="169"/>
        <v/>
      </c>
      <c r="Z256" s="1" t="str" cm="1">
        <f t="array" ref="Z256">IF(NOT(ISBLANK($C256)),AND(Y256=TRUE,LEN(X256)&lt;81,NOT(ISNUMBER(FIND('List of Values'!$C$2:$C$23,X256)))),"")</f>
        <v/>
      </c>
      <c r="AB256" s="1" t="str">
        <f t="shared" si="170"/>
        <v/>
      </c>
      <c r="AC256" s="1" t="str">
        <f>IF(NOT(ISBLANK($C256)),AND(AB256=TRUE,NOT(COUNTIF('List of Values'!$B$2:$B$255,AA256)=0)),"")</f>
        <v/>
      </c>
      <c r="AE256" s="1" t="str">
        <f t="shared" si="171"/>
        <v/>
      </c>
      <c r="AF256" s="1" t="str">
        <f>IF(NOT(ISBLANK($C256)),AND(AE256=TRUE,NOT(COUNTIF('List of Values'!$F$2:$F$255,AD256)=0)),"")</f>
        <v/>
      </c>
      <c r="AH256" s="1" t="str">
        <f t="shared" si="172"/>
        <v/>
      </c>
      <c r="AI256" s="1" t="str">
        <f>IF(NOT(ISBLANK($C256)),AND(AH256=TRUE,NOT(COUNTIF('List of Values'!$N$2:$N$40,AG256)=0)),"")</f>
        <v/>
      </c>
      <c r="AJ256" s="37"/>
      <c r="AK256" s="1" t="str">
        <f t="shared" si="173"/>
        <v/>
      </c>
      <c r="AL256" s="1" t="str">
        <f>IF(NOT(ISBLANK($C256)),AND(AK256=TRUE,NOT(COUNTIF('List of Values'!$O$2:$O$30,AJ256)=0)),"")</f>
        <v/>
      </c>
      <c r="AN256" s="1" t="str">
        <f t="shared" si="174"/>
        <v/>
      </c>
      <c r="AO256" s="1" t="str">
        <f>IF(NOT(ISBLANK($C256)),AND(AN256=TRUE,NOT(COUNTIF('List of Values'!$AF$2:$AF$20,AM256)=0)),"")</f>
        <v/>
      </c>
      <c r="AQ256" s="1" t="str">
        <f t="shared" si="132"/>
        <v/>
      </c>
      <c r="AR256" s="1" t="str" cm="1">
        <f t="array" ref="AR256">IF(NOT(ISBLANK($C256)),AND(AQ256=TRUE,LEN(AP256)&lt;81,NOT(ISNUMBER(FIND('List of Values'!$C$2:$C$20,AP256)))),"")</f>
        <v/>
      </c>
      <c r="AT256" s="1" t="str">
        <f t="shared" si="176"/>
        <v/>
      </c>
      <c r="AU256" s="1" t="str" cm="1">
        <f t="array" ref="AU256">IF(NOT(ISBLANK($C256)),AND(AT256=TRUE,LEN(AS256)&lt;81,NOT(ISNUMBER(FIND('List of Values'!$C$2:$C$20,AS256)))),"")</f>
        <v/>
      </c>
      <c r="AW256" s="1" t="str">
        <f t="shared" si="177"/>
        <v/>
      </c>
      <c r="AX256" s="1" t="str" cm="1">
        <f t="array" ref="AX256">IF(NOT(ISBLANK($C256)),AND(AW256=TRUE,LEN(AV256)&lt;21,NOT(ISNUMBER(FIND('List of Values'!$C$2:$C$20,AV256)))),"")</f>
        <v/>
      </c>
      <c r="AZ256" s="1" t="str">
        <f t="shared" si="135"/>
        <v/>
      </c>
      <c r="BA256" s="1" t="str" cm="1">
        <f t="array" ref="BA256">IF(NOT(ISBLANK($C256)),OR(ISBLANK(AY256),AND(NOT(ISNUMBER(FIND('List of Values'!$C$2:$C$23,AY256))),ISNUMBER(DATEVALUE(AY256)))),"")</f>
        <v/>
      </c>
      <c r="BB256" s="20"/>
      <c r="BC256" s="1" t="str">
        <f t="shared" si="136"/>
        <v/>
      </c>
      <c r="BD256" s="1" t="str" cm="1">
        <f t="array" ref="BD256">IF(NOT(ISBLANK($C256)),OR(ISBLANK(BB256),AND(NOT(ISNUMBER(FIND('List of Values'!$C$2:$C$23,BB256))),ISNUMBER(DATEVALUE(BB256)))),"")</f>
        <v/>
      </c>
      <c r="BE256" s="20"/>
      <c r="BF256" s="1" t="str">
        <f t="shared" si="137"/>
        <v/>
      </c>
      <c r="BG256" s="1" t="str" cm="1">
        <f t="array" ref="BG256">IF(NOT(ISBLANK($C256)),OR(ISBLANK(BE256),AND(NOT(ISNUMBER(FIND('List of Values'!$C$2:$C$23,BE256))),ISNUMBER(DATEVALUE(BE256)))),"")</f>
        <v/>
      </c>
      <c r="BI256" s="1" t="str">
        <f t="shared" si="138"/>
        <v/>
      </c>
      <c r="BJ256" s="1" t="str">
        <f t="shared" si="178"/>
        <v/>
      </c>
      <c r="BL256" s="1" t="str">
        <f t="shared" si="179"/>
        <v/>
      </c>
      <c r="BM256" s="1" t="str">
        <f>IF(NOT(ISBLANK($C256)),AND(BL256=TRUE,NOT(COUNTIF('List of Values'!$A$2:$A$20,BK256)=0)),"")</f>
        <v/>
      </c>
      <c r="BO256" s="1" t="str">
        <f t="shared" si="180"/>
        <v/>
      </c>
      <c r="BP256" s="1" t="str">
        <f t="shared" si="181"/>
        <v/>
      </c>
      <c r="BR256" s="1" t="str">
        <f t="shared" si="182"/>
        <v/>
      </c>
      <c r="BS256" s="1" t="str">
        <f>IF(NOT(ISBLANK($C256)),OR(ISBLANK(BQ256),NOT(COUNTIF('List of Values'!$K$2:$K$30,BQ256)=0)),"")</f>
        <v/>
      </c>
      <c r="BU256" s="1" t="str">
        <f t="shared" si="143"/>
        <v/>
      </c>
      <c r="BV256" s="1" t="str">
        <f t="shared" si="183"/>
        <v/>
      </c>
      <c r="BX256" s="1" t="str">
        <f t="shared" si="145"/>
        <v/>
      </c>
      <c r="BY256" s="1" t="str">
        <f t="shared" si="184"/>
        <v/>
      </c>
    </row>
    <row r="257" spans="2:77">
      <c r="B257" s="43"/>
      <c r="G257" s="1" t="str">
        <f t="shared" si="166"/>
        <v/>
      </c>
      <c r="H257" s="1" t="str" cm="1">
        <f t="array" ref="H257">IF(NOT(ISBLANK($C257)),AND(G257=TRUE,LEN(F257)&lt;30,NOT(ISNUMBER(FIND('List of Values'!$C$2:$C$20,F257)))),"")</f>
        <v/>
      </c>
      <c r="J257" s="1" t="str">
        <f t="shared" si="121"/>
        <v/>
      </c>
      <c r="K257" s="1" t="str" cm="1">
        <f t="array" ref="K257">IF(NOT(ISBLANK($C257)),AND(J257=TRUE,LEN(I257)&lt;20,NOT(ISNUMBER(FIND('List of Values'!$C$2:$C$20,I257)))),"")</f>
        <v/>
      </c>
      <c r="M257" s="1" t="str">
        <f t="shared" si="167"/>
        <v/>
      </c>
      <c r="N257" s="1" t="str" cm="1">
        <f t="array" ref="N257">IF(NOT(ISBLANK($C257)),AND(M257=TRUE,LEN(L257)&lt;81,NOT(ISNUMBER(FIND('List of Values'!$C$2:$C$20,L257)))),"")</f>
        <v/>
      </c>
      <c r="P257" s="1" t="str">
        <f t="shared" si="123"/>
        <v/>
      </c>
      <c r="Q257" s="1" t="str" cm="1">
        <f t="array" ref="Q257">IF(NOT(ISBLANK($C257)),AND(P257=TRUE,LEN(O257)&lt;81,NOT(ISNUMBER(FIND('List of Values'!$C$2:$C$20,O257)))),"")</f>
        <v/>
      </c>
      <c r="S257" s="1" t="str">
        <f t="shared" si="168"/>
        <v/>
      </c>
      <c r="T257" s="1" t="str" cm="1">
        <f t="array" ref="T257">IF(NOT(ISBLANK($C257)),AND(S257=TRUE,LEN(R257)&lt;61,NOT(ISNUMBER(FIND('List of Values'!$C$2:$C$23,R257)))),"")</f>
        <v/>
      </c>
      <c r="V257" s="1" t="str">
        <f t="shared" si="125"/>
        <v/>
      </c>
      <c r="W257" s="1" t="str" cm="1">
        <f t="array" ref="W257">IF(NOT(ISBLANK($C257)),AND(V257=TRUE,LEN(U257)&lt;61,NOT(ISNUMBER(FIND('List of Values'!$C$2:$C$23,U257)))),"")</f>
        <v/>
      </c>
      <c r="Y257" s="1" t="str">
        <f t="shared" si="169"/>
        <v/>
      </c>
      <c r="Z257" s="1" t="str" cm="1">
        <f t="array" ref="Z257">IF(NOT(ISBLANK($C257)),AND(Y257=TRUE,LEN(X257)&lt;81,NOT(ISNUMBER(FIND('List of Values'!$C$2:$C$23,X257)))),"")</f>
        <v/>
      </c>
      <c r="AB257" s="1" t="str">
        <f t="shared" si="170"/>
        <v/>
      </c>
      <c r="AC257" s="1" t="str">
        <f>IF(NOT(ISBLANK($C257)),AND(AB257=TRUE,NOT(COUNTIF('List of Values'!$B$2:$B$255,AA257)=0)),"")</f>
        <v/>
      </c>
      <c r="AE257" s="1" t="str">
        <f t="shared" si="171"/>
        <v/>
      </c>
      <c r="AF257" s="1" t="str">
        <f>IF(NOT(ISBLANK($C257)),AND(AE257=TRUE,NOT(COUNTIF('List of Values'!$F$2:$F$255,AD257)=0)),"")</f>
        <v/>
      </c>
      <c r="AH257" s="1" t="str">
        <f t="shared" si="172"/>
        <v/>
      </c>
      <c r="AI257" s="1" t="str">
        <f>IF(NOT(ISBLANK($C257)),AND(AH257=TRUE,NOT(COUNTIF('List of Values'!$N$2:$N$40,AG257)=0)),"")</f>
        <v/>
      </c>
      <c r="AJ257" s="37"/>
      <c r="AK257" s="1" t="str">
        <f t="shared" si="173"/>
        <v/>
      </c>
      <c r="AL257" s="1" t="str">
        <f>IF(NOT(ISBLANK($C257)),AND(AK257=TRUE,NOT(COUNTIF('List of Values'!$O$2:$O$30,AJ257)=0)),"")</f>
        <v/>
      </c>
      <c r="AN257" s="1" t="str">
        <f t="shared" si="174"/>
        <v/>
      </c>
      <c r="AO257" s="1" t="str">
        <f>IF(NOT(ISBLANK($C257)),AND(AN257=TRUE,NOT(COUNTIF('List of Values'!$AF$2:$AF$20,AM257)=0)),"")</f>
        <v/>
      </c>
      <c r="AQ257" s="1" t="str">
        <f t="shared" si="132"/>
        <v/>
      </c>
      <c r="AR257" s="1" t="str" cm="1">
        <f t="array" ref="AR257">IF(NOT(ISBLANK($C257)),AND(AQ257=TRUE,LEN(AP257)&lt;81,NOT(ISNUMBER(FIND('List of Values'!$C$2:$C$20,AP257)))),"")</f>
        <v/>
      </c>
      <c r="AT257" s="1" t="str">
        <f t="shared" si="176"/>
        <v/>
      </c>
      <c r="AU257" s="1" t="str" cm="1">
        <f t="array" ref="AU257">IF(NOT(ISBLANK($C257)),AND(AT257=TRUE,LEN(AS257)&lt;81,NOT(ISNUMBER(FIND('List of Values'!$C$2:$C$20,AS257)))),"")</f>
        <v/>
      </c>
      <c r="AW257" s="1" t="str">
        <f t="shared" si="177"/>
        <v/>
      </c>
      <c r="AX257" s="1" t="str" cm="1">
        <f t="array" ref="AX257">IF(NOT(ISBLANK($C257)),AND(AW257=TRUE,LEN(AV257)&lt;21,NOT(ISNUMBER(FIND('List of Values'!$C$2:$C$20,AV257)))),"")</f>
        <v/>
      </c>
      <c r="AZ257" s="1" t="str">
        <f t="shared" si="135"/>
        <v/>
      </c>
      <c r="BA257" s="1" t="str" cm="1">
        <f t="array" ref="BA257">IF(NOT(ISBLANK($C257)),OR(ISBLANK(AY257),AND(NOT(ISNUMBER(FIND('List of Values'!$C$2:$C$23,AY257))),ISNUMBER(DATEVALUE(AY257)))),"")</f>
        <v/>
      </c>
      <c r="BB257" s="20"/>
      <c r="BC257" s="1" t="str">
        <f t="shared" si="136"/>
        <v/>
      </c>
      <c r="BD257" s="1" t="str" cm="1">
        <f t="array" ref="BD257">IF(NOT(ISBLANK($C257)),OR(ISBLANK(BB257),AND(NOT(ISNUMBER(FIND('List of Values'!$C$2:$C$23,BB257))),ISNUMBER(DATEVALUE(BB257)))),"")</f>
        <v/>
      </c>
      <c r="BE257" s="20"/>
      <c r="BF257" s="1" t="str">
        <f t="shared" si="137"/>
        <v/>
      </c>
      <c r="BG257" s="1" t="str" cm="1">
        <f t="array" ref="BG257">IF(NOT(ISBLANK($C257)),OR(ISBLANK(BE257),AND(NOT(ISNUMBER(FIND('List of Values'!$C$2:$C$23,BE257))),ISNUMBER(DATEVALUE(BE257)))),"")</f>
        <v/>
      </c>
      <c r="BI257" s="1" t="str">
        <f t="shared" si="138"/>
        <v/>
      </c>
      <c r="BJ257" s="1" t="str">
        <f t="shared" si="178"/>
        <v/>
      </c>
      <c r="BL257" s="1" t="str">
        <f t="shared" si="179"/>
        <v/>
      </c>
      <c r="BM257" s="1" t="str">
        <f>IF(NOT(ISBLANK($C257)),AND(BL257=TRUE,NOT(COUNTIF('List of Values'!$A$2:$A$20,BK257)=0)),"")</f>
        <v/>
      </c>
      <c r="BO257" s="1" t="str">
        <f t="shared" si="180"/>
        <v/>
      </c>
      <c r="BP257" s="1" t="str">
        <f t="shared" si="181"/>
        <v/>
      </c>
      <c r="BR257" s="1" t="str">
        <f t="shared" si="182"/>
        <v/>
      </c>
      <c r="BS257" s="1" t="str">
        <f>IF(NOT(ISBLANK($C257)),OR(ISBLANK(BQ257),NOT(COUNTIF('List of Values'!$K$2:$K$30,BQ257)=0)),"")</f>
        <v/>
      </c>
      <c r="BU257" s="1" t="str">
        <f t="shared" si="143"/>
        <v/>
      </c>
      <c r="BV257" s="1" t="str">
        <f t="shared" si="183"/>
        <v/>
      </c>
      <c r="BX257" s="1" t="str">
        <f t="shared" si="145"/>
        <v/>
      </c>
      <c r="BY257" s="1" t="str">
        <f t="shared" si="184"/>
        <v/>
      </c>
    </row>
    <row r="258" spans="2:77">
      <c r="B258" s="43"/>
      <c r="G258" s="1" t="str">
        <f t="shared" si="166"/>
        <v/>
      </c>
      <c r="H258" s="1" t="str" cm="1">
        <f t="array" ref="H258">IF(NOT(ISBLANK($C258)),AND(G258=TRUE,LEN(F258)&lt;30,NOT(ISNUMBER(FIND('List of Values'!$C$2:$C$20,F258)))),"")</f>
        <v/>
      </c>
      <c r="J258" s="1" t="str">
        <f t="shared" si="121"/>
        <v/>
      </c>
      <c r="K258" s="1" t="str" cm="1">
        <f t="array" ref="K258">IF(NOT(ISBLANK($C258)),AND(J258=TRUE,LEN(I258)&lt;20,NOT(ISNUMBER(FIND('List of Values'!$C$2:$C$20,I258)))),"")</f>
        <v/>
      </c>
      <c r="M258" s="1" t="str">
        <f t="shared" si="167"/>
        <v/>
      </c>
      <c r="N258" s="1" t="str" cm="1">
        <f t="array" ref="N258">IF(NOT(ISBLANK($C258)),AND(M258=TRUE,LEN(L258)&lt;81,NOT(ISNUMBER(FIND('List of Values'!$C$2:$C$20,L258)))),"")</f>
        <v/>
      </c>
      <c r="P258" s="1" t="str">
        <f t="shared" si="123"/>
        <v/>
      </c>
      <c r="Q258" s="1" t="str" cm="1">
        <f t="array" ref="Q258">IF(NOT(ISBLANK($C258)),AND(P258=TRUE,LEN(O258)&lt;81,NOT(ISNUMBER(FIND('List of Values'!$C$2:$C$20,O258)))),"")</f>
        <v/>
      </c>
      <c r="S258" s="1" t="str">
        <f t="shared" si="168"/>
        <v/>
      </c>
      <c r="T258" s="1" t="str" cm="1">
        <f t="array" ref="T258">IF(NOT(ISBLANK($C258)),AND(S258=TRUE,LEN(R258)&lt;61,NOT(ISNUMBER(FIND('List of Values'!$C$2:$C$23,R258)))),"")</f>
        <v/>
      </c>
      <c r="V258" s="1" t="str">
        <f t="shared" si="125"/>
        <v/>
      </c>
      <c r="W258" s="1" t="str" cm="1">
        <f t="array" ref="W258">IF(NOT(ISBLANK($C258)),AND(V258=TRUE,LEN(U258)&lt;61,NOT(ISNUMBER(FIND('List of Values'!$C$2:$C$23,U258)))),"")</f>
        <v/>
      </c>
      <c r="Y258" s="1" t="str">
        <f t="shared" si="169"/>
        <v/>
      </c>
      <c r="Z258" s="1" t="str" cm="1">
        <f t="array" ref="Z258">IF(NOT(ISBLANK($C258)),AND(Y258=TRUE,LEN(X258)&lt;81,NOT(ISNUMBER(FIND('List of Values'!$C$2:$C$23,X258)))),"")</f>
        <v/>
      </c>
      <c r="AB258" s="1" t="str">
        <f t="shared" si="170"/>
        <v/>
      </c>
      <c r="AC258" s="1" t="str">
        <f>IF(NOT(ISBLANK($C258)),AND(AB258=TRUE,NOT(COUNTIF('List of Values'!$B$2:$B$255,AA258)=0)),"")</f>
        <v/>
      </c>
      <c r="AE258" s="1" t="str">
        <f t="shared" si="171"/>
        <v/>
      </c>
      <c r="AF258" s="1" t="str">
        <f>IF(NOT(ISBLANK($C258)),AND(AE258=TRUE,NOT(COUNTIF('List of Values'!$F$2:$F$255,AD258)=0)),"")</f>
        <v/>
      </c>
      <c r="AH258" s="1" t="str">
        <f t="shared" si="172"/>
        <v/>
      </c>
      <c r="AI258" s="1" t="str">
        <f>IF(NOT(ISBLANK($C258)),AND(AH258=TRUE,NOT(COUNTIF('List of Values'!$N$2:$N$40,AG258)=0)),"")</f>
        <v/>
      </c>
      <c r="AJ258" s="37"/>
      <c r="AK258" s="1" t="str">
        <f t="shared" si="173"/>
        <v/>
      </c>
      <c r="AL258" s="1" t="str">
        <f>IF(NOT(ISBLANK($C258)),AND(AK258=TRUE,NOT(COUNTIF('List of Values'!$O$2:$O$30,AJ258)=0)),"")</f>
        <v/>
      </c>
      <c r="AN258" s="1" t="str">
        <f t="shared" si="174"/>
        <v/>
      </c>
      <c r="AO258" s="1" t="str">
        <f>IF(NOT(ISBLANK($C258)),AND(AN258=TRUE,NOT(COUNTIF('List of Values'!$AF$2:$AF$20,AM258)=0)),"")</f>
        <v/>
      </c>
      <c r="AQ258" s="1" t="str">
        <f t="shared" si="132"/>
        <v/>
      </c>
      <c r="AR258" s="1" t="str" cm="1">
        <f t="array" ref="AR258">IF(NOT(ISBLANK($C258)),AND(AQ258=TRUE,LEN(AP258)&lt;81,NOT(ISNUMBER(FIND('List of Values'!$C$2:$C$20,AP258)))),"")</f>
        <v/>
      </c>
      <c r="AT258" s="1" t="str">
        <f t="shared" si="176"/>
        <v/>
      </c>
      <c r="AU258" s="1" t="str" cm="1">
        <f t="array" ref="AU258">IF(NOT(ISBLANK($C258)),AND(AT258=TRUE,LEN(AS258)&lt;81,NOT(ISNUMBER(FIND('List of Values'!$C$2:$C$20,AS258)))),"")</f>
        <v/>
      </c>
      <c r="AW258" s="1" t="str">
        <f t="shared" si="177"/>
        <v/>
      </c>
      <c r="AX258" s="1" t="str" cm="1">
        <f t="array" ref="AX258">IF(NOT(ISBLANK($C258)),AND(AW258=TRUE,LEN(AV258)&lt;21,NOT(ISNUMBER(FIND('List of Values'!$C$2:$C$20,AV258)))),"")</f>
        <v/>
      </c>
      <c r="AZ258" s="1" t="str">
        <f t="shared" si="135"/>
        <v/>
      </c>
      <c r="BA258" s="1" t="str" cm="1">
        <f t="array" ref="BA258">IF(NOT(ISBLANK($C258)),OR(ISBLANK(AY258),AND(NOT(ISNUMBER(FIND('List of Values'!$C$2:$C$23,AY258))),ISNUMBER(DATEVALUE(AY258)))),"")</f>
        <v/>
      </c>
      <c r="BB258" s="20"/>
      <c r="BC258" s="1" t="str">
        <f t="shared" si="136"/>
        <v/>
      </c>
      <c r="BD258" s="1" t="str" cm="1">
        <f t="array" ref="BD258">IF(NOT(ISBLANK($C258)),OR(ISBLANK(BB258),AND(NOT(ISNUMBER(FIND('List of Values'!$C$2:$C$23,BB258))),ISNUMBER(DATEVALUE(BB258)))),"")</f>
        <v/>
      </c>
      <c r="BE258" s="20"/>
      <c r="BF258" s="1" t="str">
        <f t="shared" si="137"/>
        <v/>
      </c>
      <c r="BG258" s="1" t="str" cm="1">
        <f t="array" ref="BG258">IF(NOT(ISBLANK($C258)),OR(ISBLANK(BE258),AND(NOT(ISNUMBER(FIND('List of Values'!$C$2:$C$23,BE258))),ISNUMBER(DATEVALUE(BE258)))),"")</f>
        <v/>
      </c>
      <c r="BI258" s="1" t="str">
        <f t="shared" si="138"/>
        <v/>
      </c>
      <c r="BJ258" s="1" t="str">
        <f t="shared" si="178"/>
        <v/>
      </c>
      <c r="BL258" s="1" t="str">
        <f t="shared" si="179"/>
        <v/>
      </c>
      <c r="BM258" s="1" t="str">
        <f>IF(NOT(ISBLANK($C258)),AND(BL258=TRUE,NOT(COUNTIF('List of Values'!$A$2:$A$20,BK258)=0)),"")</f>
        <v/>
      </c>
      <c r="BO258" s="1" t="str">
        <f t="shared" si="180"/>
        <v/>
      </c>
      <c r="BP258" s="1" t="str">
        <f t="shared" si="181"/>
        <v/>
      </c>
      <c r="BR258" s="1" t="str">
        <f t="shared" si="182"/>
        <v/>
      </c>
      <c r="BS258" s="1" t="str">
        <f>IF(NOT(ISBLANK($C258)),OR(ISBLANK(BQ258),NOT(COUNTIF('List of Values'!$K$2:$K$30,BQ258)=0)),"")</f>
        <v/>
      </c>
      <c r="BU258" s="1" t="str">
        <f t="shared" si="143"/>
        <v/>
      </c>
      <c r="BV258" s="1" t="str">
        <f t="shared" si="183"/>
        <v/>
      </c>
      <c r="BX258" s="1" t="str">
        <f t="shared" si="145"/>
        <v/>
      </c>
      <c r="BY258" s="1" t="str">
        <f t="shared" si="184"/>
        <v/>
      </c>
    </row>
    <row r="259" spans="2:77">
      <c r="B259" s="43"/>
      <c r="G259" s="1" t="str">
        <f t="shared" si="166"/>
        <v/>
      </c>
      <c r="H259" s="1" t="str" cm="1">
        <f t="array" ref="H259">IF(NOT(ISBLANK($C259)),AND(G259=TRUE,LEN(F259)&lt;30,NOT(ISNUMBER(FIND('List of Values'!$C$2:$C$20,F259)))),"")</f>
        <v/>
      </c>
      <c r="J259" s="1" t="str">
        <f t="shared" si="121"/>
        <v/>
      </c>
      <c r="K259" s="1" t="str" cm="1">
        <f t="array" ref="K259">IF(NOT(ISBLANK($C259)),AND(J259=TRUE,LEN(I259)&lt;20,NOT(ISNUMBER(FIND('List of Values'!$C$2:$C$20,I259)))),"")</f>
        <v/>
      </c>
      <c r="M259" s="1" t="str">
        <f t="shared" si="167"/>
        <v/>
      </c>
      <c r="N259" s="1" t="str" cm="1">
        <f t="array" ref="N259">IF(NOT(ISBLANK($C259)),AND(M259=TRUE,LEN(L259)&lt;81,NOT(ISNUMBER(FIND('List of Values'!$C$2:$C$20,L259)))),"")</f>
        <v/>
      </c>
      <c r="P259" s="1" t="str">
        <f t="shared" si="123"/>
        <v/>
      </c>
      <c r="Q259" s="1" t="str" cm="1">
        <f t="array" ref="Q259">IF(NOT(ISBLANK($C259)),AND(P259=TRUE,LEN(O259)&lt;81,NOT(ISNUMBER(FIND('List of Values'!$C$2:$C$20,O259)))),"")</f>
        <v/>
      </c>
      <c r="S259" s="1" t="str">
        <f t="shared" si="168"/>
        <v/>
      </c>
      <c r="T259" s="1" t="str" cm="1">
        <f t="array" ref="T259">IF(NOT(ISBLANK($C259)),AND(S259=TRUE,LEN(R259)&lt;61,NOT(ISNUMBER(FIND('List of Values'!$C$2:$C$23,R259)))),"")</f>
        <v/>
      </c>
      <c r="V259" s="1" t="str">
        <f t="shared" si="125"/>
        <v/>
      </c>
      <c r="W259" s="1" t="str" cm="1">
        <f t="array" ref="W259">IF(NOT(ISBLANK($C259)),AND(V259=TRUE,LEN(U259)&lt;61,NOT(ISNUMBER(FIND('List of Values'!$C$2:$C$23,U259)))),"")</f>
        <v/>
      </c>
      <c r="Y259" s="1" t="str">
        <f t="shared" si="169"/>
        <v/>
      </c>
      <c r="Z259" s="1" t="str" cm="1">
        <f t="array" ref="Z259">IF(NOT(ISBLANK($C259)),AND(Y259=TRUE,LEN(X259)&lt;81,NOT(ISNUMBER(FIND('List of Values'!$C$2:$C$23,X259)))),"")</f>
        <v/>
      </c>
      <c r="AB259" s="1" t="str">
        <f t="shared" si="170"/>
        <v/>
      </c>
      <c r="AC259" s="1" t="str">
        <f>IF(NOT(ISBLANK($C259)),AND(AB259=TRUE,NOT(COUNTIF('List of Values'!$B$2:$B$255,AA259)=0)),"")</f>
        <v/>
      </c>
      <c r="AE259" s="1" t="str">
        <f t="shared" si="171"/>
        <v/>
      </c>
      <c r="AF259" s="1" t="str">
        <f>IF(NOT(ISBLANK($C259)),AND(AE259=TRUE,NOT(COUNTIF('List of Values'!$F$2:$F$255,AD259)=0)),"")</f>
        <v/>
      </c>
      <c r="AH259" s="1" t="str">
        <f t="shared" si="172"/>
        <v/>
      </c>
      <c r="AI259" s="1" t="str">
        <f>IF(NOT(ISBLANK($C259)),AND(AH259=TRUE,NOT(COUNTIF('List of Values'!$N$2:$N$40,AG259)=0)),"")</f>
        <v/>
      </c>
      <c r="AJ259" s="37"/>
      <c r="AK259" s="1" t="str">
        <f t="shared" si="173"/>
        <v/>
      </c>
      <c r="AL259" s="1" t="str">
        <f>IF(NOT(ISBLANK($C259)),AND(AK259=TRUE,NOT(COUNTIF('List of Values'!$O$2:$O$30,AJ259)=0)),"")</f>
        <v/>
      </c>
      <c r="AN259" s="1" t="str">
        <f t="shared" si="174"/>
        <v/>
      </c>
      <c r="AO259" s="1" t="str">
        <f>IF(NOT(ISBLANK($C259)),AND(AN259=TRUE,NOT(COUNTIF('List of Values'!$AF$2:$AF$20,AM259)=0)),"")</f>
        <v/>
      </c>
      <c r="AQ259" s="1" t="str">
        <f t="shared" si="132"/>
        <v/>
      </c>
      <c r="AR259" s="1" t="str" cm="1">
        <f t="array" ref="AR259">IF(NOT(ISBLANK($C259)),AND(AQ259=TRUE,LEN(AP259)&lt;81,NOT(ISNUMBER(FIND('List of Values'!$C$2:$C$20,AP259)))),"")</f>
        <v/>
      </c>
      <c r="AT259" s="1" t="str">
        <f t="shared" si="176"/>
        <v/>
      </c>
      <c r="AU259" s="1" t="str" cm="1">
        <f t="array" ref="AU259">IF(NOT(ISBLANK($C259)),AND(AT259=TRUE,LEN(AS259)&lt;81,NOT(ISNUMBER(FIND('List of Values'!$C$2:$C$20,AS259)))),"")</f>
        <v/>
      </c>
      <c r="AW259" s="1" t="str">
        <f t="shared" si="177"/>
        <v/>
      </c>
      <c r="AX259" s="1" t="str" cm="1">
        <f t="array" ref="AX259">IF(NOT(ISBLANK($C259)),AND(AW259=TRUE,LEN(AV259)&lt;21,NOT(ISNUMBER(FIND('List of Values'!$C$2:$C$20,AV259)))),"")</f>
        <v/>
      </c>
      <c r="AZ259" s="1" t="str">
        <f t="shared" si="135"/>
        <v/>
      </c>
      <c r="BA259" s="1" t="str" cm="1">
        <f t="array" ref="BA259">IF(NOT(ISBLANK($C259)),OR(ISBLANK(AY259),AND(NOT(ISNUMBER(FIND('List of Values'!$C$2:$C$23,AY259))),ISNUMBER(DATEVALUE(AY259)))),"")</f>
        <v/>
      </c>
      <c r="BB259" s="20"/>
      <c r="BC259" s="1" t="str">
        <f t="shared" si="136"/>
        <v/>
      </c>
      <c r="BD259" s="1" t="str" cm="1">
        <f t="array" ref="BD259">IF(NOT(ISBLANK($C259)),OR(ISBLANK(BB259),AND(NOT(ISNUMBER(FIND('List of Values'!$C$2:$C$23,BB259))),ISNUMBER(DATEVALUE(BB259)))),"")</f>
        <v/>
      </c>
      <c r="BE259" s="20"/>
      <c r="BF259" s="1" t="str">
        <f t="shared" si="137"/>
        <v/>
      </c>
      <c r="BG259" s="1" t="str" cm="1">
        <f t="array" ref="BG259">IF(NOT(ISBLANK($C259)),OR(ISBLANK(BE259),AND(NOT(ISNUMBER(FIND('List of Values'!$C$2:$C$23,BE259))),ISNUMBER(DATEVALUE(BE259)))),"")</f>
        <v/>
      </c>
      <c r="BI259" s="1" t="str">
        <f t="shared" si="138"/>
        <v/>
      </c>
      <c r="BJ259" s="1" t="str">
        <f t="shared" si="178"/>
        <v/>
      </c>
      <c r="BL259" s="1" t="str">
        <f t="shared" si="179"/>
        <v/>
      </c>
      <c r="BM259" s="1" t="str">
        <f>IF(NOT(ISBLANK($C259)),AND(BL259=TRUE,NOT(COUNTIF('List of Values'!$A$2:$A$20,BK259)=0)),"")</f>
        <v/>
      </c>
      <c r="BO259" s="1" t="str">
        <f t="shared" si="180"/>
        <v/>
      </c>
      <c r="BP259" s="1" t="str">
        <f t="shared" si="181"/>
        <v/>
      </c>
      <c r="BR259" s="1" t="str">
        <f t="shared" si="182"/>
        <v/>
      </c>
      <c r="BS259" s="1" t="str">
        <f>IF(NOT(ISBLANK($C259)),OR(ISBLANK(BQ259),NOT(COUNTIF('List of Values'!$K$2:$K$30,BQ259)=0)),"")</f>
        <v/>
      </c>
      <c r="BU259" s="1" t="str">
        <f t="shared" si="143"/>
        <v/>
      </c>
      <c r="BV259" s="1" t="str">
        <f t="shared" si="183"/>
        <v/>
      </c>
      <c r="BX259" s="1" t="str">
        <f t="shared" si="145"/>
        <v/>
      </c>
      <c r="BY259" s="1" t="str">
        <f t="shared" si="184"/>
        <v/>
      </c>
    </row>
    <row r="260" spans="2:77">
      <c r="B260" s="43"/>
      <c r="G260" s="1" t="str">
        <f t="shared" si="166"/>
        <v/>
      </c>
      <c r="H260" s="1" t="str" cm="1">
        <f t="array" ref="H260">IF(NOT(ISBLANK($C260)),AND(G260=TRUE,LEN(F260)&lt;30,NOT(ISNUMBER(FIND('List of Values'!$C$2:$C$20,F260)))),"")</f>
        <v/>
      </c>
      <c r="J260" s="1" t="str">
        <f t="shared" si="121"/>
        <v/>
      </c>
      <c r="K260" s="1" t="str" cm="1">
        <f t="array" ref="K260">IF(NOT(ISBLANK($C260)),AND(J260=TRUE,LEN(I260)&lt;20,NOT(ISNUMBER(FIND('List of Values'!$C$2:$C$20,I260)))),"")</f>
        <v/>
      </c>
      <c r="M260" s="1" t="str">
        <f t="shared" si="167"/>
        <v/>
      </c>
      <c r="N260" s="1" t="str" cm="1">
        <f t="array" ref="N260">IF(NOT(ISBLANK($C260)),AND(M260=TRUE,LEN(L260)&lt;81,NOT(ISNUMBER(FIND('List of Values'!$C$2:$C$20,L260)))),"")</f>
        <v/>
      </c>
      <c r="P260" s="1" t="str">
        <f t="shared" si="123"/>
        <v/>
      </c>
      <c r="Q260" s="1" t="str" cm="1">
        <f t="array" ref="Q260">IF(NOT(ISBLANK($C260)),AND(P260=TRUE,LEN(O260)&lt;81,NOT(ISNUMBER(FIND('List of Values'!$C$2:$C$20,O260)))),"")</f>
        <v/>
      </c>
      <c r="S260" s="1" t="str">
        <f t="shared" si="168"/>
        <v/>
      </c>
      <c r="T260" s="1" t="str" cm="1">
        <f t="array" ref="T260">IF(NOT(ISBLANK($C260)),AND(S260=TRUE,LEN(R260)&lt;61,NOT(ISNUMBER(FIND('List of Values'!$C$2:$C$23,R260)))),"")</f>
        <v/>
      </c>
      <c r="V260" s="1" t="str">
        <f t="shared" si="125"/>
        <v/>
      </c>
      <c r="W260" s="1" t="str" cm="1">
        <f t="array" ref="W260">IF(NOT(ISBLANK($C260)),AND(V260=TRUE,LEN(U260)&lt;61,NOT(ISNUMBER(FIND('List of Values'!$C$2:$C$23,U260)))),"")</f>
        <v/>
      </c>
      <c r="Y260" s="1" t="str">
        <f t="shared" si="169"/>
        <v/>
      </c>
      <c r="Z260" s="1" t="str" cm="1">
        <f t="array" ref="Z260">IF(NOT(ISBLANK($C260)),AND(Y260=TRUE,LEN(X260)&lt;81,NOT(ISNUMBER(FIND('List of Values'!$C$2:$C$23,X260)))),"")</f>
        <v/>
      </c>
      <c r="AB260" s="1" t="str">
        <f t="shared" si="170"/>
        <v/>
      </c>
      <c r="AC260" s="1" t="str">
        <f>IF(NOT(ISBLANK($C260)),AND(AB260=TRUE,NOT(COUNTIF('List of Values'!$B$2:$B$255,AA260)=0)),"")</f>
        <v/>
      </c>
      <c r="AE260" s="1" t="str">
        <f t="shared" si="171"/>
        <v/>
      </c>
      <c r="AF260" s="1" t="str">
        <f>IF(NOT(ISBLANK($C260)),AND(AE260=TRUE,NOT(COUNTIF('List of Values'!$F$2:$F$255,AD260)=0)),"")</f>
        <v/>
      </c>
      <c r="AH260" s="1" t="str">
        <f t="shared" si="172"/>
        <v/>
      </c>
      <c r="AI260" s="1" t="str">
        <f>IF(NOT(ISBLANK($C260)),AND(AH260=TRUE,NOT(COUNTIF('List of Values'!$N$2:$N$40,AG260)=0)),"")</f>
        <v/>
      </c>
      <c r="AJ260" s="37"/>
      <c r="AK260" s="1" t="str">
        <f t="shared" si="173"/>
        <v/>
      </c>
      <c r="AL260" s="1" t="str">
        <f>IF(NOT(ISBLANK($C260)),AND(AK260=TRUE,NOT(COUNTIF('List of Values'!$O$2:$O$30,AJ260)=0)),"")</f>
        <v/>
      </c>
      <c r="AN260" s="1" t="str">
        <f t="shared" si="174"/>
        <v/>
      </c>
      <c r="AO260" s="1" t="str">
        <f>IF(NOT(ISBLANK($C260)),AND(AN260=TRUE,NOT(COUNTIF('List of Values'!$AF$2:$AF$20,AM260)=0)),"")</f>
        <v/>
      </c>
      <c r="AQ260" s="1" t="str">
        <f t="shared" si="132"/>
        <v/>
      </c>
      <c r="AR260" s="1" t="str" cm="1">
        <f t="array" ref="AR260">IF(NOT(ISBLANK($C260)),AND(AQ260=TRUE,LEN(AP260)&lt;81,NOT(ISNUMBER(FIND('List of Values'!$C$2:$C$20,AP260)))),"")</f>
        <v/>
      </c>
      <c r="AT260" s="1" t="str">
        <f t="shared" si="176"/>
        <v/>
      </c>
      <c r="AU260" s="1" t="str" cm="1">
        <f t="array" ref="AU260">IF(NOT(ISBLANK($C260)),AND(AT260=TRUE,LEN(AS260)&lt;81,NOT(ISNUMBER(FIND('List of Values'!$C$2:$C$20,AS260)))),"")</f>
        <v/>
      </c>
      <c r="AW260" s="1" t="str">
        <f t="shared" si="177"/>
        <v/>
      </c>
      <c r="AX260" s="1" t="str" cm="1">
        <f t="array" ref="AX260">IF(NOT(ISBLANK($C260)),AND(AW260=TRUE,LEN(AV260)&lt;21,NOT(ISNUMBER(FIND('List of Values'!$C$2:$C$20,AV260)))),"")</f>
        <v/>
      </c>
      <c r="AZ260" s="1" t="str">
        <f t="shared" si="135"/>
        <v/>
      </c>
      <c r="BA260" s="1" t="str" cm="1">
        <f t="array" ref="BA260">IF(NOT(ISBLANK($C260)),OR(ISBLANK(AY260),AND(NOT(ISNUMBER(FIND('List of Values'!$C$2:$C$23,AY260))),ISNUMBER(DATEVALUE(AY260)))),"")</f>
        <v/>
      </c>
      <c r="BB260" s="20"/>
      <c r="BC260" s="1" t="str">
        <f t="shared" si="136"/>
        <v/>
      </c>
      <c r="BD260" s="1" t="str" cm="1">
        <f t="array" ref="BD260">IF(NOT(ISBLANK($C260)),OR(ISBLANK(BB260),AND(NOT(ISNUMBER(FIND('List of Values'!$C$2:$C$23,BB260))),ISNUMBER(DATEVALUE(BB260)))),"")</f>
        <v/>
      </c>
      <c r="BE260" s="20"/>
      <c r="BF260" s="1" t="str">
        <f t="shared" si="137"/>
        <v/>
      </c>
      <c r="BG260" s="1" t="str" cm="1">
        <f t="array" ref="BG260">IF(NOT(ISBLANK($C260)),OR(ISBLANK(BE260),AND(NOT(ISNUMBER(FIND('List of Values'!$C$2:$C$23,BE260))),ISNUMBER(DATEVALUE(BE260)))),"")</f>
        <v/>
      </c>
      <c r="BI260" s="1" t="str">
        <f t="shared" si="138"/>
        <v/>
      </c>
      <c r="BJ260" s="1" t="str">
        <f t="shared" si="178"/>
        <v/>
      </c>
      <c r="BL260" s="1" t="str">
        <f t="shared" si="179"/>
        <v/>
      </c>
      <c r="BM260" s="1" t="str">
        <f>IF(NOT(ISBLANK($C260)),AND(BL260=TRUE,NOT(COUNTIF('List of Values'!$A$2:$A$20,BK260)=0)),"")</f>
        <v/>
      </c>
      <c r="BO260" s="1" t="str">
        <f t="shared" si="180"/>
        <v/>
      </c>
      <c r="BP260" s="1" t="str">
        <f t="shared" si="181"/>
        <v/>
      </c>
      <c r="BR260" s="1" t="str">
        <f t="shared" si="182"/>
        <v/>
      </c>
      <c r="BS260" s="1" t="str">
        <f>IF(NOT(ISBLANK($C260)),OR(ISBLANK(BQ260),NOT(COUNTIF('List of Values'!$K$2:$K$30,BQ260)=0)),"")</f>
        <v/>
      </c>
      <c r="BU260" s="1" t="str">
        <f t="shared" si="143"/>
        <v/>
      </c>
      <c r="BV260" s="1" t="str">
        <f t="shared" si="183"/>
        <v/>
      </c>
      <c r="BX260" s="1" t="str">
        <f t="shared" si="145"/>
        <v/>
      </c>
      <c r="BY260" s="1" t="str">
        <f t="shared" si="184"/>
        <v/>
      </c>
    </row>
    <row r="261" spans="2:77">
      <c r="B261" s="43"/>
      <c r="G261" s="1" t="str">
        <f t="shared" si="166"/>
        <v/>
      </c>
      <c r="H261" s="1" t="str" cm="1">
        <f t="array" ref="H261">IF(NOT(ISBLANK($C261)),AND(G261=TRUE,LEN(F261)&lt;30,NOT(ISNUMBER(FIND('List of Values'!$C$2:$C$20,F261)))),"")</f>
        <v/>
      </c>
      <c r="J261" s="1" t="str">
        <f t="shared" si="121"/>
        <v/>
      </c>
      <c r="K261" s="1" t="str" cm="1">
        <f t="array" ref="K261">IF(NOT(ISBLANK($C261)),AND(J261=TRUE,LEN(I261)&lt;20,NOT(ISNUMBER(FIND('List of Values'!$C$2:$C$20,I261)))),"")</f>
        <v/>
      </c>
      <c r="M261" s="1" t="str">
        <f t="shared" si="167"/>
        <v/>
      </c>
      <c r="N261" s="1" t="str" cm="1">
        <f t="array" ref="N261">IF(NOT(ISBLANK($C261)),AND(M261=TRUE,LEN(L261)&lt;81,NOT(ISNUMBER(FIND('List of Values'!$C$2:$C$20,L261)))),"")</f>
        <v/>
      </c>
      <c r="P261" s="1" t="str">
        <f t="shared" si="123"/>
        <v/>
      </c>
      <c r="Q261" s="1" t="str" cm="1">
        <f t="array" ref="Q261">IF(NOT(ISBLANK($C261)),AND(P261=TRUE,LEN(O261)&lt;81,NOT(ISNUMBER(FIND('List of Values'!$C$2:$C$20,O261)))),"")</f>
        <v/>
      </c>
      <c r="S261" s="1" t="str">
        <f t="shared" si="168"/>
        <v/>
      </c>
      <c r="T261" s="1" t="str" cm="1">
        <f t="array" ref="T261">IF(NOT(ISBLANK($C261)),AND(S261=TRUE,LEN(R261)&lt;61,NOT(ISNUMBER(FIND('List of Values'!$C$2:$C$23,R261)))),"")</f>
        <v/>
      </c>
      <c r="V261" s="1" t="str">
        <f t="shared" si="125"/>
        <v/>
      </c>
      <c r="W261" s="1" t="str" cm="1">
        <f t="array" ref="W261">IF(NOT(ISBLANK($C261)),AND(V261=TRUE,LEN(U261)&lt;61,NOT(ISNUMBER(FIND('List of Values'!$C$2:$C$23,U261)))),"")</f>
        <v/>
      </c>
      <c r="Y261" s="1" t="str">
        <f t="shared" si="169"/>
        <v/>
      </c>
      <c r="Z261" s="1" t="str" cm="1">
        <f t="array" ref="Z261">IF(NOT(ISBLANK($C261)),AND(Y261=TRUE,LEN(X261)&lt;81,NOT(ISNUMBER(FIND('List of Values'!$C$2:$C$23,X261)))),"")</f>
        <v/>
      </c>
      <c r="AB261" s="1" t="str">
        <f t="shared" si="170"/>
        <v/>
      </c>
      <c r="AC261" s="1" t="str">
        <f>IF(NOT(ISBLANK($C261)),AND(AB261=TRUE,NOT(COUNTIF('List of Values'!$B$2:$B$255,AA261)=0)),"")</f>
        <v/>
      </c>
      <c r="AE261" s="1" t="str">
        <f t="shared" si="171"/>
        <v/>
      </c>
      <c r="AF261" s="1" t="str">
        <f>IF(NOT(ISBLANK($C261)),AND(AE261=TRUE,NOT(COUNTIF('List of Values'!$F$2:$F$255,AD261)=0)),"")</f>
        <v/>
      </c>
      <c r="AH261" s="1" t="str">
        <f t="shared" si="172"/>
        <v/>
      </c>
      <c r="AI261" s="1" t="str">
        <f>IF(NOT(ISBLANK($C261)),AND(AH261=TRUE,NOT(COUNTIF('List of Values'!$N$2:$N$40,AG261)=0)),"")</f>
        <v/>
      </c>
      <c r="AJ261" s="37"/>
      <c r="AK261" s="1" t="str">
        <f t="shared" si="173"/>
        <v/>
      </c>
      <c r="AL261" s="1" t="str">
        <f>IF(NOT(ISBLANK($C261)),AND(AK261=TRUE,NOT(COUNTIF('List of Values'!$O$2:$O$30,AJ261)=0)),"")</f>
        <v/>
      </c>
      <c r="AN261" s="1" t="str">
        <f t="shared" si="174"/>
        <v/>
      </c>
      <c r="AO261" s="1" t="str">
        <f>IF(NOT(ISBLANK($C261)),AND(AN261=TRUE,NOT(COUNTIF('List of Values'!$AF$2:$AF$20,AM261)=0)),"")</f>
        <v/>
      </c>
      <c r="AQ261" s="1" t="str">
        <f t="shared" si="132"/>
        <v/>
      </c>
      <c r="AR261" s="1" t="str" cm="1">
        <f t="array" ref="AR261">IF(NOT(ISBLANK($C261)),AND(AQ261=TRUE,LEN(AP261)&lt;81,NOT(ISNUMBER(FIND('List of Values'!$C$2:$C$20,AP261)))),"")</f>
        <v/>
      </c>
      <c r="AT261" s="1" t="str">
        <f t="shared" si="176"/>
        <v/>
      </c>
      <c r="AU261" s="1" t="str" cm="1">
        <f t="array" ref="AU261">IF(NOT(ISBLANK($C261)),AND(AT261=TRUE,LEN(AS261)&lt;81,NOT(ISNUMBER(FIND('List of Values'!$C$2:$C$20,AS261)))),"")</f>
        <v/>
      </c>
      <c r="AW261" s="1" t="str">
        <f t="shared" si="177"/>
        <v/>
      </c>
      <c r="AX261" s="1" t="str" cm="1">
        <f t="array" ref="AX261">IF(NOT(ISBLANK($C261)),AND(AW261=TRUE,LEN(AV261)&lt;21,NOT(ISNUMBER(FIND('List of Values'!$C$2:$C$20,AV261)))),"")</f>
        <v/>
      </c>
      <c r="AZ261" s="1" t="str">
        <f t="shared" si="135"/>
        <v/>
      </c>
      <c r="BA261" s="1" t="str" cm="1">
        <f t="array" ref="BA261">IF(NOT(ISBLANK($C261)),OR(ISBLANK(AY261),AND(NOT(ISNUMBER(FIND('List of Values'!$C$2:$C$23,AY261))),ISNUMBER(DATEVALUE(AY261)))),"")</f>
        <v/>
      </c>
      <c r="BB261" s="20"/>
      <c r="BC261" s="1" t="str">
        <f t="shared" si="136"/>
        <v/>
      </c>
      <c r="BD261" s="1" t="str" cm="1">
        <f t="array" ref="BD261">IF(NOT(ISBLANK($C261)),OR(ISBLANK(BB261),AND(NOT(ISNUMBER(FIND('List of Values'!$C$2:$C$23,BB261))),ISNUMBER(DATEVALUE(BB261)))),"")</f>
        <v/>
      </c>
      <c r="BE261" s="20"/>
      <c r="BF261" s="1" t="str">
        <f t="shared" si="137"/>
        <v/>
      </c>
      <c r="BG261" s="1" t="str" cm="1">
        <f t="array" ref="BG261">IF(NOT(ISBLANK($C261)),OR(ISBLANK(BE261),AND(NOT(ISNUMBER(FIND('List of Values'!$C$2:$C$23,BE261))),ISNUMBER(DATEVALUE(BE261)))),"")</f>
        <v/>
      </c>
      <c r="BI261" s="1" t="str">
        <f t="shared" si="138"/>
        <v/>
      </c>
      <c r="BJ261" s="1" t="str">
        <f t="shared" si="178"/>
        <v/>
      </c>
      <c r="BL261" s="1" t="str">
        <f t="shared" si="179"/>
        <v/>
      </c>
      <c r="BM261" s="1" t="str">
        <f>IF(NOT(ISBLANK($C261)),AND(BL261=TRUE,NOT(COUNTIF('List of Values'!$A$2:$A$20,BK261)=0)),"")</f>
        <v/>
      </c>
      <c r="BO261" s="1" t="str">
        <f t="shared" si="180"/>
        <v/>
      </c>
      <c r="BP261" s="1" t="str">
        <f t="shared" si="181"/>
        <v/>
      </c>
      <c r="BR261" s="1" t="str">
        <f t="shared" si="182"/>
        <v/>
      </c>
      <c r="BS261" s="1" t="str">
        <f>IF(NOT(ISBLANK($C261)),OR(ISBLANK(BQ261),NOT(COUNTIF('List of Values'!$K$2:$K$30,BQ261)=0)),"")</f>
        <v/>
      </c>
      <c r="BU261" s="1" t="str">
        <f t="shared" si="143"/>
        <v/>
      </c>
      <c r="BV261" s="1" t="str">
        <f t="shared" si="183"/>
        <v/>
      </c>
      <c r="BX261" s="1" t="str">
        <f t="shared" si="145"/>
        <v/>
      </c>
      <c r="BY261" s="1" t="str">
        <f t="shared" si="184"/>
        <v/>
      </c>
    </row>
    <row r="262" spans="2:77">
      <c r="B262" s="43"/>
      <c r="G262" s="1" t="str">
        <f t="shared" si="166"/>
        <v/>
      </c>
      <c r="H262" s="1" t="str" cm="1">
        <f t="array" ref="H262">IF(NOT(ISBLANK($C262)),AND(G262=TRUE,LEN(F262)&lt;30,NOT(ISNUMBER(FIND('List of Values'!$C$2:$C$20,F262)))),"")</f>
        <v/>
      </c>
      <c r="J262" s="1" t="str">
        <f t="shared" si="121"/>
        <v/>
      </c>
      <c r="K262" s="1" t="str" cm="1">
        <f t="array" ref="K262">IF(NOT(ISBLANK($C262)),AND(J262=TRUE,LEN(I262)&lt;20,NOT(ISNUMBER(FIND('List of Values'!$C$2:$C$20,I262)))),"")</f>
        <v/>
      </c>
      <c r="M262" s="1" t="str">
        <f t="shared" si="167"/>
        <v/>
      </c>
      <c r="N262" s="1" t="str" cm="1">
        <f t="array" ref="N262">IF(NOT(ISBLANK($C262)),AND(M262=TRUE,LEN(L262)&lt;81,NOT(ISNUMBER(FIND('List of Values'!$C$2:$C$20,L262)))),"")</f>
        <v/>
      </c>
      <c r="P262" s="1" t="str">
        <f t="shared" si="123"/>
        <v/>
      </c>
      <c r="Q262" s="1" t="str" cm="1">
        <f t="array" ref="Q262">IF(NOT(ISBLANK($C262)),AND(P262=TRUE,LEN(O262)&lt;81,NOT(ISNUMBER(FIND('List of Values'!$C$2:$C$20,O262)))),"")</f>
        <v/>
      </c>
      <c r="S262" s="1" t="str">
        <f t="shared" si="168"/>
        <v/>
      </c>
      <c r="T262" s="1" t="str" cm="1">
        <f t="array" ref="T262">IF(NOT(ISBLANK($C262)),AND(S262=TRUE,LEN(R262)&lt;61,NOT(ISNUMBER(FIND('List of Values'!$C$2:$C$23,R262)))),"")</f>
        <v/>
      </c>
      <c r="V262" s="1" t="str">
        <f t="shared" si="125"/>
        <v/>
      </c>
      <c r="W262" s="1" t="str" cm="1">
        <f t="array" ref="W262">IF(NOT(ISBLANK($C262)),AND(V262=TRUE,LEN(U262)&lt;61,NOT(ISNUMBER(FIND('List of Values'!$C$2:$C$23,U262)))),"")</f>
        <v/>
      </c>
      <c r="Y262" s="1" t="str">
        <f t="shared" si="169"/>
        <v/>
      </c>
      <c r="Z262" s="1" t="str" cm="1">
        <f t="array" ref="Z262">IF(NOT(ISBLANK($C262)),AND(Y262=TRUE,LEN(X262)&lt;81,NOT(ISNUMBER(FIND('List of Values'!$C$2:$C$23,X262)))),"")</f>
        <v/>
      </c>
      <c r="AB262" s="1" t="str">
        <f t="shared" si="170"/>
        <v/>
      </c>
      <c r="AC262" s="1" t="str">
        <f>IF(NOT(ISBLANK($C262)),AND(AB262=TRUE,NOT(COUNTIF('List of Values'!$B$2:$B$255,AA262)=0)),"")</f>
        <v/>
      </c>
      <c r="AE262" s="1" t="str">
        <f t="shared" si="171"/>
        <v/>
      </c>
      <c r="AF262" s="1" t="str">
        <f>IF(NOT(ISBLANK($C262)),AND(AE262=TRUE,NOT(COUNTIF('List of Values'!$F$2:$F$255,AD262)=0)),"")</f>
        <v/>
      </c>
      <c r="AH262" s="1" t="str">
        <f t="shared" si="172"/>
        <v/>
      </c>
      <c r="AI262" s="1" t="str">
        <f>IF(NOT(ISBLANK($C262)),AND(AH262=TRUE,NOT(COUNTIF('List of Values'!$N$2:$N$40,AG262)=0)),"")</f>
        <v/>
      </c>
      <c r="AJ262" s="37"/>
      <c r="AK262" s="1" t="str">
        <f t="shared" si="173"/>
        <v/>
      </c>
      <c r="AL262" s="1" t="str">
        <f>IF(NOT(ISBLANK($C262)),AND(AK262=TRUE,NOT(COUNTIF('List of Values'!$O$2:$O$30,AJ262)=0)),"")</f>
        <v/>
      </c>
      <c r="AN262" s="1" t="str">
        <f t="shared" si="174"/>
        <v/>
      </c>
      <c r="AO262" s="1" t="str">
        <f>IF(NOT(ISBLANK($C262)),AND(AN262=TRUE,NOT(COUNTIF('List of Values'!$AF$2:$AF$20,AM262)=0)),"")</f>
        <v/>
      </c>
      <c r="AQ262" s="1" t="str">
        <f t="shared" si="132"/>
        <v/>
      </c>
      <c r="AR262" s="1" t="str" cm="1">
        <f t="array" ref="AR262">IF(NOT(ISBLANK($C262)),AND(AQ262=TRUE,LEN(AP262)&lt;81,NOT(ISNUMBER(FIND('List of Values'!$C$2:$C$20,AP262)))),"")</f>
        <v/>
      </c>
      <c r="AT262" s="1" t="str">
        <f t="shared" si="176"/>
        <v/>
      </c>
      <c r="AU262" s="1" t="str" cm="1">
        <f t="array" ref="AU262">IF(NOT(ISBLANK($C262)),AND(AT262=TRUE,LEN(AS262)&lt;81,NOT(ISNUMBER(FIND('List of Values'!$C$2:$C$20,AS262)))),"")</f>
        <v/>
      </c>
      <c r="AW262" s="1" t="str">
        <f t="shared" si="177"/>
        <v/>
      </c>
      <c r="AX262" s="1" t="str" cm="1">
        <f t="array" ref="AX262">IF(NOT(ISBLANK($C262)),AND(AW262=TRUE,LEN(AV262)&lt;21,NOT(ISNUMBER(FIND('List of Values'!$C$2:$C$20,AV262)))),"")</f>
        <v/>
      </c>
      <c r="AZ262" s="1" t="str">
        <f t="shared" si="135"/>
        <v/>
      </c>
      <c r="BA262" s="1" t="str" cm="1">
        <f t="array" ref="BA262">IF(NOT(ISBLANK($C262)),OR(ISBLANK(AY262),AND(NOT(ISNUMBER(FIND('List of Values'!$C$2:$C$23,AY262))),ISNUMBER(DATEVALUE(AY262)))),"")</f>
        <v/>
      </c>
      <c r="BB262" s="20"/>
      <c r="BC262" s="1" t="str">
        <f t="shared" si="136"/>
        <v/>
      </c>
      <c r="BD262" s="1" t="str" cm="1">
        <f t="array" ref="BD262">IF(NOT(ISBLANK($C262)),OR(ISBLANK(BB262),AND(NOT(ISNUMBER(FIND('List of Values'!$C$2:$C$23,BB262))),ISNUMBER(DATEVALUE(BB262)))),"")</f>
        <v/>
      </c>
      <c r="BE262" s="20"/>
      <c r="BF262" s="1" t="str">
        <f t="shared" si="137"/>
        <v/>
      </c>
      <c r="BG262" s="1" t="str" cm="1">
        <f t="array" ref="BG262">IF(NOT(ISBLANK($C262)),OR(ISBLANK(BE262),AND(NOT(ISNUMBER(FIND('List of Values'!$C$2:$C$23,BE262))),ISNUMBER(DATEVALUE(BE262)))),"")</f>
        <v/>
      </c>
      <c r="BI262" s="1" t="str">
        <f t="shared" si="138"/>
        <v/>
      </c>
      <c r="BJ262" s="1" t="str">
        <f t="shared" si="178"/>
        <v/>
      </c>
      <c r="BL262" s="1" t="str">
        <f t="shared" si="179"/>
        <v/>
      </c>
      <c r="BM262" s="1" t="str">
        <f>IF(NOT(ISBLANK($C262)),AND(BL262=TRUE,NOT(COUNTIF('List of Values'!$A$2:$A$20,BK262)=0)),"")</f>
        <v/>
      </c>
      <c r="BO262" s="1" t="str">
        <f t="shared" si="180"/>
        <v/>
      </c>
      <c r="BP262" s="1" t="str">
        <f t="shared" si="181"/>
        <v/>
      </c>
      <c r="BR262" s="1" t="str">
        <f t="shared" si="182"/>
        <v/>
      </c>
      <c r="BS262" s="1" t="str">
        <f>IF(NOT(ISBLANK($C262)),OR(ISBLANK(BQ262),NOT(COUNTIF('List of Values'!$K$2:$K$30,BQ262)=0)),"")</f>
        <v/>
      </c>
      <c r="BU262" s="1" t="str">
        <f t="shared" si="143"/>
        <v/>
      </c>
      <c r="BV262" s="1" t="str">
        <f t="shared" si="183"/>
        <v/>
      </c>
      <c r="BX262" s="1" t="str">
        <f t="shared" si="145"/>
        <v/>
      </c>
      <c r="BY262" s="1" t="str">
        <f t="shared" si="184"/>
        <v/>
      </c>
    </row>
    <row r="263" spans="2:77">
      <c r="B263" s="43"/>
      <c r="G263" s="1" t="str">
        <f t="shared" si="166"/>
        <v/>
      </c>
      <c r="H263" s="1" t="str" cm="1">
        <f t="array" ref="H263">IF(NOT(ISBLANK($C263)),AND(G263=TRUE,LEN(F263)&lt;30,NOT(ISNUMBER(FIND('List of Values'!$C$2:$C$20,F263)))),"")</f>
        <v/>
      </c>
      <c r="J263" s="1" t="str">
        <f t="shared" si="121"/>
        <v/>
      </c>
      <c r="K263" s="1" t="str" cm="1">
        <f t="array" ref="K263">IF(NOT(ISBLANK($C263)),AND(J263=TRUE,LEN(I263)&lt;20,NOT(ISNUMBER(FIND('List of Values'!$C$2:$C$20,I263)))),"")</f>
        <v/>
      </c>
      <c r="M263" s="1" t="str">
        <f t="shared" si="167"/>
        <v/>
      </c>
      <c r="N263" s="1" t="str" cm="1">
        <f t="array" ref="N263">IF(NOT(ISBLANK($C263)),AND(M263=TRUE,LEN(L263)&lt;81,NOT(ISNUMBER(FIND('List of Values'!$C$2:$C$20,L263)))),"")</f>
        <v/>
      </c>
      <c r="P263" s="1" t="str">
        <f t="shared" si="123"/>
        <v/>
      </c>
      <c r="Q263" s="1" t="str" cm="1">
        <f t="array" ref="Q263">IF(NOT(ISBLANK($C263)),AND(P263=TRUE,LEN(O263)&lt;81,NOT(ISNUMBER(FIND('List of Values'!$C$2:$C$20,O263)))),"")</f>
        <v/>
      </c>
      <c r="S263" s="1" t="str">
        <f t="shared" si="168"/>
        <v/>
      </c>
      <c r="T263" s="1" t="str" cm="1">
        <f t="array" ref="T263">IF(NOT(ISBLANK($C263)),AND(S263=TRUE,LEN(R263)&lt;61,NOT(ISNUMBER(FIND('List of Values'!$C$2:$C$23,R263)))),"")</f>
        <v/>
      </c>
      <c r="V263" s="1" t="str">
        <f t="shared" si="125"/>
        <v/>
      </c>
      <c r="W263" s="1" t="str" cm="1">
        <f t="array" ref="W263">IF(NOT(ISBLANK($C263)),AND(V263=TRUE,LEN(U263)&lt;61,NOT(ISNUMBER(FIND('List of Values'!$C$2:$C$23,U263)))),"")</f>
        <v/>
      </c>
      <c r="Y263" s="1" t="str">
        <f t="shared" si="169"/>
        <v/>
      </c>
      <c r="Z263" s="1" t="str" cm="1">
        <f t="array" ref="Z263">IF(NOT(ISBLANK($C263)),AND(Y263=TRUE,LEN(X263)&lt;81,NOT(ISNUMBER(FIND('List of Values'!$C$2:$C$23,X263)))),"")</f>
        <v/>
      </c>
      <c r="AB263" s="1" t="str">
        <f t="shared" si="170"/>
        <v/>
      </c>
      <c r="AC263" s="1" t="str">
        <f>IF(NOT(ISBLANK($C263)),AND(AB263=TRUE,NOT(COUNTIF('List of Values'!$B$2:$B$255,AA263)=0)),"")</f>
        <v/>
      </c>
      <c r="AE263" s="1" t="str">
        <f t="shared" si="171"/>
        <v/>
      </c>
      <c r="AF263" s="1" t="str">
        <f>IF(NOT(ISBLANK($C263)),AND(AE263=TRUE,NOT(COUNTIF('List of Values'!$F$2:$F$255,AD263)=0)),"")</f>
        <v/>
      </c>
      <c r="AH263" s="1" t="str">
        <f t="shared" si="172"/>
        <v/>
      </c>
      <c r="AI263" s="1" t="str">
        <f>IF(NOT(ISBLANK($C263)),AND(AH263=TRUE,NOT(COUNTIF('List of Values'!$N$2:$N$40,AG263)=0)),"")</f>
        <v/>
      </c>
      <c r="AJ263" s="37"/>
      <c r="AK263" s="1" t="str">
        <f t="shared" si="173"/>
        <v/>
      </c>
      <c r="AL263" s="1" t="str">
        <f>IF(NOT(ISBLANK($C263)),AND(AK263=TRUE,NOT(COUNTIF('List of Values'!$O$2:$O$30,AJ263)=0)),"")</f>
        <v/>
      </c>
      <c r="AN263" s="1" t="str">
        <f t="shared" si="174"/>
        <v/>
      </c>
      <c r="AO263" s="1" t="str">
        <f>IF(NOT(ISBLANK($C263)),AND(AN263=TRUE,NOT(COUNTIF('List of Values'!$AF$2:$AF$20,AM263)=0)),"")</f>
        <v/>
      </c>
      <c r="AQ263" s="1" t="str">
        <f t="shared" si="132"/>
        <v/>
      </c>
      <c r="AR263" s="1" t="str" cm="1">
        <f t="array" ref="AR263">IF(NOT(ISBLANK($C263)),AND(AQ263=TRUE,LEN(AP263)&lt;81,NOT(ISNUMBER(FIND('List of Values'!$C$2:$C$20,AP263)))),"")</f>
        <v/>
      </c>
      <c r="AT263" s="1" t="str">
        <f t="shared" si="176"/>
        <v/>
      </c>
      <c r="AU263" s="1" t="str" cm="1">
        <f t="array" ref="AU263">IF(NOT(ISBLANK($C263)),AND(AT263=TRUE,LEN(AS263)&lt;81,NOT(ISNUMBER(FIND('List of Values'!$C$2:$C$20,AS263)))),"")</f>
        <v/>
      </c>
      <c r="AW263" s="1" t="str">
        <f t="shared" si="177"/>
        <v/>
      </c>
      <c r="AX263" s="1" t="str" cm="1">
        <f t="array" ref="AX263">IF(NOT(ISBLANK($C263)),AND(AW263=TRUE,LEN(AV263)&lt;21,NOT(ISNUMBER(FIND('List of Values'!$C$2:$C$20,AV263)))),"")</f>
        <v/>
      </c>
      <c r="AZ263" s="1" t="str">
        <f t="shared" si="135"/>
        <v/>
      </c>
      <c r="BA263" s="1" t="str" cm="1">
        <f t="array" ref="BA263">IF(NOT(ISBLANK($C263)),OR(ISBLANK(AY263),AND(NOT(ISNUMBER(FIND('List of Values'!$C$2:$C$23,AY263))),ISNUMBER(DATEVALUE(AY263)))),"")</f>
        <v/>
      </c>
      <c r="BB263" s="20"/>
      <c r="BC263" s="1" t="str">
        <f t="shared" si="136"/>
        <v/>
      </c>
      <c r="BD263" s="1" t="str" cm="1">
        <f t="array" ref="BD263">IF(NOT(ISBLANK($C263)),OR(ISBLANK(BB263),AND(NOT(ISNUMBER(FIND('List of Values'!$C$2:$C$23,BB263))),ISNUMBER(DATEVALUE(BB263)))),"")</f>
        <v/>
      </c>
      <c r="BE263" s="20"/>
      <c r="BF263" s="1" t="str">
        <f t="shared" si="137"/>
        <v/>
      </c>
      <c r="BG263" s="1" t="str" cm="1">
        <f t="array" ref="BG263">IF(NOT(ISBLANK($C263)),OR(ISBLANK(BE263),AND(NOT(ISNUMBER(FIND('List of Values'!$C$2:$C$23,BE263))),ISNUMBER(DATEVALUE(BE263)))),"")</f>
        <v/>
      </c>
      <c r="BI263" s="1" t="str">
        <f t="shared" si="138"/>
        <v/>
      </c>
      <c r="BJ263" s="1" t="str">
        <f t="shared" si="178"/>
        <v/>
      </c>
      <c r="BL263" s="1" t="str">
        <f t="shared" si="179"/>
        <v/>
      </c>
      <c r="BM263" s="1" t="str">
        <f>IF(NOT(ISBLANK($C263)),AND(BL263=TRUE,NOT(COUNTIF('List of Values'!$A$2:$A$20,BK263)=0)),"")</f>
        <v/>
      </c>
      <c r="BO263" s="1" t="str">
        <f t="shared" si="180"/>
        <v/>
      </c>
      <c r="BP263" s="1" t="str">
        <f t="shared" si="181"/>
        <v/>
      </c>
      <c r="BR263" s="1" t="str">
        <f t="shared" si="182"/>
        <v/>
      </c>
      <c r="BS263" s="1" t="str">
        <f>IF(NOT(ISBLANK($C263)),OR(ISBLANK(BQ263),NOT(COUNTIF('List of Values'!$K$2:$K$30,BQ263)=0)),"")</f>
        <v/>
      </c>
      <c r="BU263" s="1" t="str">
        <f t="shared" si="143"/>
        <v/>
      </c>
      <c r="BV263" s="1" t="str">
        <f t="shared" si="183"/>
        <v/>
      </c>
      <c r="BX263" s="1" t="str">
        <f t="shared" si="145"/>
        <v/>
      </c>
      <c r="BY263" s="1" t="str">
        <f t="shared" si="184"/>
        <v/>
      </c>
    </row>
    <row r="264" spans="2:77">
      <c r="B264" s="43"/>
      <c r="G264" s="1" t="str">
        <f t="shared" si="166"/>
        <v/>
      </c>
      <c r="H264" s="1" t="str" cm="1">
        <f t="array" ref="H264">IF(NOT(ISBLANK($C264)),AND(G264=TRUE,LEN(F264)&lt;30,NOT(ISNUMBER(FIND('List of Values'!$C$2:$C$20,F264)))),"")</f>
        <v/>
      </c>
      <c r="J264" s="1" t="str">
        <f t="shared" si="121"/>
        <v/>
      </c>
      <c r="K264" s="1" t="str" cm="1">
        <f t="array" ref="K264">IF(NOT(ISBLANK($C264)),AND(J264=TRUE,LEN(I264)&lt;20,NOT(ISNUMBER(FIND('List of Values'!$C$2:$C$20,I264)))),"")</f>
        <v/>
      </c>
      <c r="M264" s="1" t="str">
        <f t="shared" si="167"/>
        <v/>
      </c>
      <c r="N264" s="1" t="str" cm="1">
        <f t="array" ref="N264">IF(NOT(ISBLANK($C264)),AND(M264=TRUE,LEN(L264)&lt;81,NOT(ISNUMBER(FIND('List of Values'!$C$2:$C$20,L264)))),"")</f>
        <v/>
      </c>
      <c r="P264" s="1" t="str">
        <f t="shared" si="123"/>
        <v/>
      </c>
      <c r="Q264" s="1" t="str" cm="1">
        <f t="array" ref="Q264">IF(NOT(ISBLANK($C264)),AND(P264=TRUE,LEN(O264)&lt;81,NOT(ISNUMBER(FIND('List of Values'!$C$2:$C$20,O264)))),"")</f>
        <v/>
      </c>
      <c r="S264" s="1" t="str">
        <f t="shared" si="168"/>
        <v/>
      </c>
      <c r="T264" s="1" t="str" cm="1">
        <f t="array" ref="T264">IF(NOT(ISBLANK($C264)),AND(S264=TRUE,LEN(R264)&lt;61,NOT(ISNUMBER(FIND('List of Values'!$C$2:$C$23,R264)))),"")</f>
        <v/>
      </c>
      <c r="V264" s="1" t="str">
        <f t="shared" si="125"/>
        <v/>
      </c>
      <c r="W264" s="1" t="str" cm="1">
        <f t="array" ref="W264">IF(NOT(ISBLANK($C264)),AND(V264=TRUE,LEN(U264)&lt;61,NOT(ISNUMBER(FIND('List of Values'!$C$2:$C$23,U264)))),"")</f>
        <v/>
      </c>
      <c r="Y264" s="1" t="str">
        <f t="shared" si="169"/>
        <v/>
      </c>
      <c r="Z264" s="1" t="str" cm="1">
        <f t="array" ref="Z264">IF(NOT(ISBLANK($C264)),AND(Y264=TRUE,LEN(X264)&lt;81,NOT(ISNUMBER(FIND('List of Values'!$C$2:$C$23,X264)))),"")</f>
        <v/>
      </c>
      <c r="AB264" s="1" t="str">
        <f t="shared" si="170"/>
        <v/>
      </c>
      <c r="AC264" s="1" t="str">
        <f>IF(NOT(ISBLANK($C264)),AND(AB264=TRUE,NOT(COUNTIF('List of Values'!$B$2:$B$255,AA264)=0)),"")</f>
        <v/>
      </c>
      <c r="AE264" s="1" t="str">
        <f t="shared" si="171"/>
        <v/>
      </c>
      <c r="AF264" s="1" t="str">
        <f>IF(NOT(ISBLANK($C264)),AND(AE264=TRUE,NOT(COUNTIF('List of Values'!$F$2:$F$255,AD264)=0)),"")</f>
        <v/>
      </c>
      <c r="AH264" s="1" t="str">
        <f t="shared" si="172"/>
        <v/>
      </c>
      <c r="AI264" s="1" t="str">
        <f>IF(NOT(ISBLANK($C264)),AND(AH264=TRUE,NOT(COUNTIF('List of Values'!$N$2:$N$40,AG264)=0)),"")</f>
        <v/>
      </c>
      <c r="AJ264" s="37"/>
      <c r="AK264" s="1" t="str">
        <f t="shared" si="173"/>
        <v/>
      </c>
      <c r="AL264" s="1" t="str">
        <f>IF(NOT(ISBLANK($C264)),AND(AK264=TRUE,NOT(COUNTIF('List of Values'!$O$2:$O$30,AJ264)=0)),"")</f>
        <v/>
      </c>
      <c r="AN264" s="1" t="str">
        <f t="shared" si="174"/>
        <v/>
      </c>
      <c r="AO264" s="1" t="str">
        <f>IF(NOT(ISBLANK($C264)),AND(AN264=TRUE,NOT(COUNTIF('List of Values'!$AF$2:$AF$20,AM264)=0)),"")</f>
        <v/>
      </c>
      <c r="AQ264" s="1" t="str">
        <f t="shared" si="132"/>
        <v/>
      </c>
      <c r="AR264" s="1" t="str" cm="1">
        <f t="array" ref="AR264">IF(NOT(ISBLANK($C264)),AND(AQ264=TRUE,LEN(AP264)&lt;81,NOT(ISNUMBER(FIND('List of Values'!$C$2:$C$20,AP264)))),"")</f>
        <v/>
      </c>
      <c r="AT264" s="1" t="str">
        <f t="shared" si="176"/>
        <v/>
      </c>
      <c r="AU264" s="1" t="str" cm="1">
        <f t="array" ref="AU264">IF(NOT(ISBLANK($C264)),AND(AT264=TRUE,LEN(AS264)&lt;81,NOT(ISNUMBER(FIND('List of Values'!$C$2:$C$20,AS264)))),"")</f>
        <v/>
      </c>
      <c r="AW264" s="1" t="str">
        <f t="shared" si="177"/>
        <v/>
      </c>
      <c r="AX264" s="1" t="str" cm="1">
        <f t="array" ref="AX264">IF(NOT(ISBLANK($C264)),AND(AW264=TRUE,LEN(AV264)&lt;21,NOT(ISNUMBER(FIND('List of Values'!$C$2:$C$20,AV264)))),"")</f>
        <v/>
      </c>
      <c r="AZ264" s="1" t="str">
        <f t="shared" si="135"/>
        <v/>
      </c>
      <c r="BA264" s="1" t="str" cm="1">
        <f t="array" ref="BA264">IF(NOT(ISBLANK($C264)),OR(ISBLANK(AY264),AND(NOT(ISNUMBER(FIND('List of Values'!$C$2:$C$23,AY264))),ISNUMBER(DATEVALUE(AY264)))),"")</f>
        <v/>
      </c>
      <c r="BB264" s="20"/>
      <c r="BC264" s="1" t="str">
        <f t="shared" si="136"/>
        <v/>
      </c>
      <c r="BD264" s="1" t="str" cm="1">
        <f t="array" ref="BD264">IF(NOT(ISBLANK($C264)),OR(ISBLANK(BB264),AND(NOT(ISNUMBER(FIND('List of Values'!$C$2:$C$23,BB264))),ISNUMBER(DATEVALUE(BB264)))),"")</f>
        <v/>
      </c>
      <c r="BE264" s="20"/>
      <c r="BF264" s="1" t="str">
        <f t="shared" si="137"/>
        <v/>
      </c>
      <c r="BG264" s="1" t="str" cm="1">
        <f t="array" ref="BG264">IF(NOT(ISBLANK($C264)),OR(ISBLANK(BE264),AND(NOT(ISNUMBER(FIND('List of Values'!$C$2:$C$23,BE264))),ISNUMBER(DATEVALUE(BE264)))),"")</f>
        <v/>
      </c>
      <c r="BI264" s="1" t="str">
        <f t="shared" si="138"/>
        <v/>
      </c>
      <c r="BJ264" s="1" t="str">
        <f t="shared" si="178"/>
        <v/>
      </c>
      <c r="BL264" s="1" t="str">
        <f t="shared" si="179"/>
        <v/>
      </c>
      <c r="BM264" s="1" t="str">
        <f>IF(NOT(ISBLANK($C264)),AND(BL264=TRUE,NOT(COUNTIF('List of Values'!$A$2:$A$20,BK264)=0)),"")</f>
        <v/>
      </c>
      <c r="BO264" s="1" t="str">
        <f t="shared" si="180"/>
        <v/>
      </c>
      <c r="BP264" s="1" t="str">
        <f t="shared" si="181"/>
        <v/>
      </c>
      <c r="BR264" s="1" t="str">
        <f t="shared" si="182"/>
        <v/>
      </c>
      <c r="BS264" s="1" t="str">
        <f>IF(NOT(ISBLANK($C264)),OR(ISBLANK(BQ264),NOT(COUNTIF('List of Values'!$K$2:$K$30,BQ264)=0)),"")</f>
        <v/>
      </c>
      <c r="BU264" s="1" t="str">
        <f t="shared" si="143"/>
        <v/>
      </c>
      <c r="BV264" s="1" t="str">
        <f t="shared" si="183"/>
        <v/>
      </c>
      <c r="BX264" s="1" t="str">
        <f t="shared" si="145"/>
        <v/>
      </c>
      <c r="BY264" s="1" t="str">
        <f t="shared" si="184"/>
        <v/>
      </c>
    </row>
    <row r="265" spans="2:77">
      <c r="B265" s="43"/>
      <c r="G265" s="1" t="str">
        <f t="shared" si="166"/>
        <v/>
      </c>
      <c r="H265" s="1" t="str" cm="1">
        <f t="array" ref="H265">IF(NOT(ISBLANK($C265)),AND(G265=TRUE,LEN(F265)&lt;30,NOT(ISNUMBER(FIND('List of Values'!$C$2:$C$20,F265)))),"")</f>
        <v/>
      </c>
      <c r="J265" s="1" t="str">
        <f t="shared" si="121"/>
        <v/>
      </c>
      <c r="K265" s="1" t="str" cm="1">
        <f t="array" ref="K265">IF(NOT(ISBLANK($C265)),AND(J265=TRUE,LEN(I265)&lt;20,NOT(ISNUMBER(FIND('List of Values'!$C$2:$C$20,I265)))),"")</f>
        <v/>
      </c>
      <c r="M265" s="1" t="str">
        <f t="shared" si="167"/>
        <v/>
      </c>
      <c r="N265" s="1" t="str" cm="1">
        <f t="array" ref="N265">IF(NOT(ISBLANK($C265)),AND(M265=TRUE,LEN(L265)&lt;81,NOT(ISNUMBER(FIND('List of Values'!$C$2:$C$20,L265)))),"")</f>
        <v/>
      </c>
      <c r="P265" s="1" t="str">
        <f t="shared" si="123"/>
        <v/>
      </c>
      <c r="Q265" s="1" t="str" cm="1">
        <f t="array" ref="Q265">IF(NOT(ISBLANK($C265)),AND(P265=TRUE,LEN(O265)&lt;81,NOT(ISNUMBER(FIND('List of Values'!$C$2:$C$20,O265)))),"")</f>
        <v/>
      </c>
      <c r="S265" s="1" t="str">
        <f t="shared" si="168"/>
        <v/>
      </c>
      <c r="T265" s="1" t="str" cm="1">
        <f t="array" ref="T265">IF(NOT(ISBLANK($C265)),AND(S265=TRUE,LEN(R265)&lt;61,NOT(ISNUMBER(FIND('List of Values'!$C$2:$C$23,R265)))),"")</f>
        <v/>
      </c>
      <c r="V265" s="1" t="str">
        <f t="shared" si="125"/>
        <v/>
      </c>
      <c r="W265" s="1" t="str" cm="1">
        <f t="array" ref="W265">IF(NOT(ISBLANK($C265)),AND(V265=TRUE,LEN(U265)&lt;61,NOT(ISNUMBER(FIND('List of Values'!$C$2:$C$23,U265)))),"")</f>
        <v/>
      </c>
      <c r="Y265" s="1" t="str">
        <f t="shared" si="169"/>
        <v/>
      </c>
      <c r="Z265" s="1" t="str" cm="1">
        <f t="array" ref="Z265">IF(NOT(ISBLANK($C265)),AND(Y265=TRUE,LEN(X265)&lt;81,NOT(ISNUMBER(FIND('List of Values'!$C$2:$C$23,X265)))),"")</f>
        <v/>
      </c>
      <c r="AB265" s="1" t="str">
        <f t="shared" si="170"/>
        <v/>
      </c>
      <c r="AC265" s="1" t="str">
        <f>IF(NOT(ISBLANK($C265)),AND(AB265=TRUE,NOT(COUNTIF('List of Values'!$B$2:$B$255,AA265)=0)),"")</f>
        <v/>
      </c>
      <c r="AE265" s="1" t="str">
        <f t="shared" si="171"/>
        <v/>
      </c>
      <c r="AF265" s="1" t="str">
        <f>IF(NOT(ISBLANK($C265)),AND(AE265=TRUE,NOT(COUNTIF('List of Values'!$F$2:$F$255,AD265)=0)),"")</f>
        <v/>
      </c>
      <c r="AH265" s="1" t="str">
        <f t="shared" si="172"/>
        <v/>
      </c>
      <c r="AI265" s="1" t="str">
        <f>IF(NOT(ISBLANK($C265)),AND(AH265=TRUE,NOT(COUNTIF('List of Values'!$N$2:$N$40,AG265)=0)),"")</f>
        <v/>
      </c>
      <c r="AJ265" s="37"/>
      <c r="AK265" s="1" t="str">
        <f t="shared" si="173"/>
        <v/>
      </c>
      <c r="AL265" s="1" t="str">
        <f>IF(NOT(ISBLANK($C265)),AND(AK265=TRUE,NOT(COUNTIF('List of Values'!$O$2:$O$30,AJ265)=0)),"")</f>
        <v/>
      </c>
      <c r="AN265" s="1" t="str">
        <f t="shared" si="174"/>
        <v/>
      </c>
      <c r="AO265" s="1" t="str">
        <f>IF(NOT(ISBLANK($C265)),AND(AN265=TRUE,NOT(COUNTIF('List of Values'!$AF$2:$AF$20,AM265)=0)),"")</f>
        <v/>
      </c>
      <c r="AQ265" s="1" t="str">
        <f t="shared" si="132"/>
        <v/>
      </c>
      <c r="AR265" s="1" t="str" cm="1">
        <f t="array" ref="AR265">IF(NOT(ISBLANK($C265)),AND(AQ265=TRUE,LEN(AP265)&lt;81,NOT(ISNUMBER(FIND('List of Values'!$C$2:$C$20,AP265)))),"")</f>
        <v/>
      </c>
      <c r="AT265" s="1" t="str">
        <f t="shared" si="176"/>
        <v/>
      </c>
      <c r="AU265" s="1" t="str" cm="1">
        <f t="array" ref="AU265">IF(NOT(ISBLANK($C265)),AND(AT265=TRUE,LEN(AS265)&lt;81,NOT(ISNUMBER(FIND('List of Values'!$C$2:$C$20,AS265)))),"")</f>
        <v/>
      </c>
      <c r="AW265" s="1" t="str">
        <f t="shared" si="177"/>
        <v/>
      </c>
      <c r="AX265" s="1" t="str" cm="1">
        <f t="array" ref="AX265">IF(NOT(ISBLANK($C265)),AND(AW265=TRUE,LEN(AV265)&lt;21,NOT(ISNUMBER(FIND('List of Values'!$C$2:$C$20,AV265)))),"")</f>
        <v/>
      </c>
      <c r="AZ265" s="1" t="str">
        <f t="shared" si="135"/>
        <v/>
      </c>
      <c r="BA265" s="1" t="str" cm="1">
        <f t="array" ref="BA265">IF(NOT(ISBLANK($C265)),OR(ISBLANK(AY265),AND(NOT(ISNUMBER(FIND('List of Values'!$C$2:$C$23,AY265))),ISNUMBER(DATEVALUE(AY265)))),"")</f>
        <v/>
      </c>
      <c r="BB265" s="20"/>
      <c r="BC265" s="1" t="str">
        <f t="shared" si="136"/>
        <v/>
      </c>
      <c r="BD265" s="1" t="str" cm="1">
        <f t="array" ref="BD265">IF(NOT(ISBLANK($C265)),OR(ISBLANK(BB265),AND(NOT(ISNUMBER(FIND('List of Values'!$C$2:$C$23,BB265))),ISNUMBER(DATEVALUE(BB265)))),"")</f>
        <v/>
      </c>
      <c r="BE265" s="20"/>
      <c r="BF265" s="1" t="str">
        <f t="shared" si="137"/>
        <v/>
      </c>
      <c r="BG265" s="1" t="str" cm="1">
        <f t="array" ref="BG265">IF(NOT(ISBLANK($C265)),OR(ISBLANK(BE265),AND(NOT(ISNUMBER(FIND('List of Values'!$C$2:$C$23,BE265))),ISNUMBER(DATEVALUE(BE265)))),"")</f>
        <v/>
      </c>
      <c r="BI265" s="1" t="str">
        <f t="shared" si="138"/>
        <v/>
      </c>
      <c r="BJ265" s="1" t="str">
        <f t="shared" si="178"/>
        <v/>
      </c>
      <c r="BL265" s="1" t="str">
        <f t="shared" si="179"/>
        <v/>
      </c>
      <c r="BM265" s="1" t="str">
        <f>IF(NOT(ISBLANK($C265)),AND(BL265=TRUE,NOT(COUNTIF('List of Values'!$A$2:$A$20,BK265)=0)),"")</f>
        <v/>
      </c>
      <c r="BO265" s="1" t="str">
        <f t="shared" si="180"/>
        <v/>
      </c>
      <c r="BP265" s="1" t="str">
        <f t="shared" si="181"/>
        <v/>
      </c>
      <c r="BR265" s="1" t="str">
        <f t="shared" si="182"/>
        <v/>
      </c>
      <c r="BS265" s="1" t="str">
        <f>IF(NOT(ISBLANK($C265)),OR(ISBLANK(BQ265),NOT(COUNTIF('List of Values'!$K$2:$K$30,BQ265)=0)),"")</f>
        <v/>
      </c>
      <c r="BU265" s="1" t="str">
        <f t="shared" si="143"/>
        <v/>
      </c>
      <c r="BV265" s="1" t="str">
        <f t="shared" si="183"/>
        <v/>
      </c>
      <c r="BX265" s="1" t="str">
        <f t="shared" si="145"/>
        <v/>
      </c>
      <c r="BY265" s="1" t="str">
        <f t="shared" si="184"/>
        <v/>
      </c>
    </row>
    <row r="266" spans="2:77">
      <c r="B266" s="43"/>
      <c r="G266" s="1" t="str">
        <f t="shared" si="166"/>
        <v/>
      </c>
      <c r="H266" s="1" t="str" cm="1">
        <f t="array" ref="H266">IF(NOT(ISBLANK($C266)),AND(G266=TRUE,LEN(F266)&lt;30,NOT(ISNUMBER(FIND('List of Values'!$C$2:$C$20,F266)))),"")</f>
        <v/>
      </c>
      <c r="J266" s="1" t="str">
        <f t="shared" si="121"/>
        <v/>
      </c>
      <c r="K266" s="1" t="str" cm="1">
        <f t="array" ref="K266">IF(NOT(ISBLANK($C266)),AND(J266=TRUE,LEN(I266)&lt;20,NOT(ISNUMBER(FIND('List of Values'!$C$2:$C$20,I266)))),"")</f>
        <v/>
      </c>
      <c r="M266" s="1" t="str">
        <f t="shared" si="167"/>
        <v/>
      </c>
      <c r="N266" s="1" t="str" cm="1">
        <f t="array" ref="N266">IF(NOT(ISBLANK($C266)),AND(M266=TRUE,LEN(L266)&lt;81,NOT(ISNUMBER(FIND('List of Values'!$C$2:$C$20,L266)))),"")</f>
        <v/>
      </c>
      <c r="P266" s="1" t="str">
        <f t="shared" si="123"/>
        <v/>
      </c>
      <c r="Q266" s="1" t="str" cm="1">
        <f t="array" ref="Q266">IF(NOT(ISBLANK($C266)),AND(P266=TRUE,LEN(O266)&lt;81,NOT(ISNUMBER(FIND('List of Values'!$C$2:$C$20,O266)))),"")</f>
        <v/>
      </c>
      <c r="S266" s="1" t="str">
        <f t="shared" si="168"/>
        <v/>
      </c>
      <c r="T266" s="1" t="str" cm="1">
        <f t="array" ref="T266">IF(NOT(ISBLANK($C266)),AND(S266=TRUE,LEN(R266)&lt;61,NOT(ISNUMBER(FIND('List of Values'!$C$2:$C$23,R266)))),"")</f>
        <v/>
      </c>
      <c r="V266" s="1" t="str">
        <f t="shared" si="125"/>
        <v/>
      </c>
      <c r="W266" s="1" t="str" cm="1">
        <f t="array" ref="W266">IF(NOT(ISBLANK($C266)),AND(V266=TRUE,LEN(U266)&lt;61,NOT(ISNUMBER(FIND('List of Values'!$C$2:$C$23,U266)))),"")</f>
        <v/>
      </c>
      <c r="Y266" s="1" t="str">
        <f t="shared" si="169"/>
        <v/>
      </c>
      <c r="Z266" s="1" t="str" cm="1">
        <f t="array" ref="Z266">IF(NOT(ISBLANK($C266)),AND(Y266=TRUE,LEN(X266)&lt;81,NOT(ISNUMBER(FIND('List of Values'!$C$2:$C$23,X266)))),"")</f>
        <v/>
      </c>
      <c r="AB266" s="1" t="str">
        <f t="shared" si="170"/>
        <v/>
      </c>
      <c r="AC266" s="1" t="str">
        <f>IF(NOT(ISBLANK($C266)),AND(AB266=TRUE,NOT(COUNTIF('List of Values'!$B$2:$B$255,AA266)=0)),"")</f>
        <v/>
      </c>
      <c r="AE266" s="1" t="str">
        <f t="shared" si="171"/>
        <v/>
      </c>
      <c r="AF266" s="1" t="str">
        <f>IF(NOT(ISBLANK($C266)),AND(AE266=TRUE,NOT(COUNTIF('List of Values'!$F$2:$F$255,AD266)=0)),"")</f>
        <v/>
      </c>
      <c r="AH266" s="1" t="str">
        <f t="shared" si="172"/>
        <v/>
      </c>
      <c r="AI266" s="1" t="str">
        <f>IF(NOT(ISBLANK($C266)),AND(AH266=TRUE,NOT(COUNTIF('List of Values'!$N$2:$N$40,AG266)=0)),"")</f>
        <v/>
      </c>
      <c r="AJ266" s="37"/>
      <c r="AK266" s="1" t="str">
        <f t="shared" si="173"/>
        <v/>
      </c>
      <c r="AL266" s="1" t="str">
        <f>IF(NOT(ISBLANK($C266)),AND(AK266=TRUE,NOT(COUNTIF('List of Values'!$O$2:$O$30,AJ266)=0)),"")</f>
        <v/>
      </c>
      <c r="AN266" s="1" t="str">
        <f t="shared" si="174"/>
        <v/>
      </c>
      <c r="AO266" s="1" t="str">
        <f>IF(NOT(ISBLANK($C266)),AND(AN266=TRUE,NOT(COUNTIF('List of Values'!$AF$2:$AF$20,AM266)=0)),"")</f>
        <v/>
      </c>
      <c r="AQ266" s="1" t="str">
        <f t="shared" si="132"/>
        <v/>
      </c>
      <c r="AR266" s="1" t="str" cm="1">
        <f t="array" ref="AR266">IF(NOT(ISBLANK($C266)),AND(AQ266=TRUE,LEN(AP266)&lt;81,NOT(ISNUMBER(FIND('List of Values'!$C$2:$C$20,AP266)))),"")</f>
        <v/>
      </c>
      <c r="AT266" s="1" t="str">
        <f t="shared" si="176"/>
        <v/>
      </c>
      <c r="AU266" s="1" t="str" cm="1">
        <f t="array" ref="AU266">IF(NOT(ISBLANK($C266)),AND(AT266=TRUE,LEN(AS266)&lt;81,NOT(ISNUMBER(FIND('List of Values'!$C$2:$C$20,AS266)))),"")</f>
        <v/>
      </c>
      <c r="AW266" s="1" t="str">
        <f t="shared" si="177"/>
        <v/>
      </c>
      <c r="AX266" s="1" t="str" cm="1">
        <f t="array" ref="AX266">IF(NOT(ISBLANK($C266)),AND(AW266=TRUE,LEN(AV266)&lt;21,NOT(ISNUMBER(FIND('List of Values'!$C$2:$C$20,AV266)))),"")</f>
        <v/>
      </c>
      <c r="AZ266" s="1" t="str">
        <f t="shared" si="135"/>
        <v/>
      </c>
      <c r="BA266" s="1" t="str" cm="1">
        <f t="array" ref="BA266">IF(NOT(ISBLANK($C266)),OR(ISBLANK(AY266),AND(NOT(ISNUMBER(FIND('List of Values'!$C$2:$C$23,AY266))),ISNUMBER(DATEVALUE(AY266)))),"")</f>
        <v/>
      </c>
      <c r="BB266" s="20"/>
      <c r="BC266" s="1" t="str">
        <f t="shared" si="136"/>
        <v/>
      </c>
      <c r="BD266" s="1" t="str" cm="1">
        <f t="array" ref="BD266">IF(NOT(ISBLANK($C266)),OR(ISBLANK(BB266),AND(NOT(ISNUMBER(FIND('List of Values'!$C$2:$C$23,BB266))),ISNUMBER(DATEVALUE(BB266)))),"")</f>
        <v/>
      </c>
      <c r="BE266" s="20"/>
      <c r="BF266" s="1" t="str">
        <f t="shared" si="137"/>
        <v/>
      </c>
      <c r="BG266" s="1" t="str" cm="1">
        <f t="array" ref="BG266">IF(NOT(ISBLANK($C266)),OR(ISBLANK(BE266),AND(NOT(ISNUMBER(FIND('List of Values'!$C$2:$C$23,BE266))),ISNUMBER(DATEVALUE(BE266)))),"")</f>
        <v/>
      </c>
      <c r="BI266" s="1" t="str">
        <f t="shared" si="138"/>
        <v/>
      </c>
      <c r="BJ266" s="1" t="str">
        <f t="shared" si="178"/>
        <v/>
      </c>
      <c r="BL266" s="1" t="str">
        <f t="shared" si="179"/>
        <v/>
      </c>
      <c r="BM266" s="1" t="str">
        <f>IF(NOT(ISBLANK($C266)),AND(BL266=TRUE,NOT(COUNTIF('List of Values'!$A$2:$A$20,BK266)=0)),"")</f>
        <v/>
      </c>
      <c r="BO266" s="1" t="str">
        <f t="shared" si="180"/>
        <v/>
      </c>
      <c r="BP266" s="1" t="str">
        <f t="shared" si="181"/>
        <v/>
      </c>
      <c r="BR266" s="1" t="str">
        <f t="shared" si="182"/>
        <v/>
      </c>
      <c r="BS266" s="1" t="str">
        <f>IF(NOT(ISBLANK($C266)),OR(ISBLANK(BQ266),NOT(COUNTIF('List of Values'!$K$2:$K$30,BQ266)=0)),"")</f>
        <v/>
      </c>
      <c r="BU266" s="1" t="str">
        <f t="shared" si="143"/>
        <v/>
      </c>
      <c r="BV266" s="1" t="str">
        <f t="shared" si="183"/>
        <v/>
      </c>
      <c r="BX266" s="1" t="str">
        <f t="shared" si="145"/>
        <v/>
      </c>
      <c r="BY266" s="1" t="str">
        <f t="shared" si="184"/>
        <v/>
      </c>
    </row>
    <row r="267" spans="2:77">
      <c r="B267" s="43"/>
      <c r="G267" s="1" t="str">
        <f t="shared" si="166"/>
        <v/>
      </c>
      <c r="H267" s="1" t="str" cm="1">
        <f t="array" ref="H267">IF(NOT(ISBLANK($C267)),AND(G267=TRUE,LEN(F267)&lt;30,NOT(ISNUMBER(FIND('List of Values'!$C$2:$C$20,F267)))),"")</f>
        <v/>
      </c>
      <c r="J267" s="1" t="str">
        <f t="shared" si="121"/>
        <v/>
      </c>
      <c r="K267" s="1" t="str" cm="1">
        <f t="array" ref="K267">IF(NOT(ISBLANK($C267)),AND(J267=TRUE,LEN(I267)&lt;20,NOT(ISNUMBER(FIND('List of Values'!$C$2:$C$20,I267)))),"")</f>
        <v/>
      </c>
      <c r="M267" s="1" t="str">
        <f t="shared" si="167"/>
        <v/>
      </c>
      <c r="N267" s="1" t="str" cm="1">
        <f t="array" ref="N267">IF(NOT(ISBLANK($C267)),AND(M267=TRUE,LEN(L267)&lt;81,NOT(ISNUMBER(FIND('List of Values'!$C$2:$C$20,L267)))),"")</f>
        <v/>
      </c>
      <c r="P267" s="1" t="str">
        <f t="shared" si="123"/>
        <v/>
      </c>
      <c r="Q267" s="1" t="str" cm="1">
        <f t="array" ref="Q267">IF(NOT(ISBLANK($C267)),AND(P267=TRUE,LEN(O267)&lt;81,NOT(ISNUMBER(FIND('List of Values'!$C$2:$C$20,O267)))),"")</f>
        <v/>
      </c>
      <c r="S267" s="1" t="str">
        <f t="shared" si="168"/>
        <v/>
      </c>
      <c r="T267" s="1" t="str" cm="1">
        <f t="array" ref="T267">IF(NOT(ISBLANK($C267)),AND(S267=TRUE,LEN(R267)&lt;61,NOT(ISNUMBER(FIND('List of Values'!$C$2:$C$23,R267)))),"")</f>
        <v/>
      </c>
      <c r="V267" s="1" t="str">
        <f t="shared" si="125"/>
        <v/>
      </c>
      <c r="W267" s="1" t="str" cm="1">
        <f t="array" ref="W267">IF(NOT(ISBLANK($C267)),AND(V267=TRUE,LEN(U267)&lt;61,NOT(ISNUMBER(FIND('List of Values'!$C$2:$C$23,U267)))),"")</f>
        <v/>
      </c>
      <c r="Y267" s="1" t="str">
        <f t="shared" si="169"/>
        <v/>
      </c>
      <c r="Z267" s="1" t="str" cm="1">
        <f t="array" ref="Z267">IF(NOT(ISBLANK($C267)),AND(Y267=TRUE,LEN(X267)&lt;81,NOT(ISNUMBER(FIND('List of Values'!$C$2:$C$23,X267)))),"")</f>
        <v/>
      </c>
      <c r="AB267" s="1" t="str">
        <f t="shared" si="170"/>
        <v/>
      </c>
      <c r="AC267" s="1" t="str">
        <f>IF(NOT(ISBLANK($C267)),AND(AB267=TRUE,NOT(COUNTIF('List of Values'!$B$2:$B$255,AA267)=0)),"")</f>
        <v/>
      </c>
      <c r="AE267" s="1" t="str">
        <f t="shared" si="171"/>
        <v/>
      </c>
      <c r="AF267" s="1" t="str">
        <f>IF(NOT(ISBLANK($C267)),AND(AE267=TRUE,NOT(COUNTIF('List of Values'!$F$2:$F$255,AD267)=0)),"")</f>
        <v/>
      </c>
      <c r="AH267" s="1" t="str">
        <f t="shared" si="172"/>
        <v/>
      </c>
      <c r="AI267" s="1" t="str">
        <f>IF(NOT(ISBLANK($C267)),AND(AH267=TRUE,NOT(COUNTIF('List of Values'!$N$2:$N$40,AG267)=0)),"")</f>
        <v/>
      </c>
      <c r="AJ267" s="37"/>
      <c r="AK267" s="1" t="str">
        <f t="shared" si="173"/>
        <v/>
      </c>
      <c r="AL267" s="1" t="str">
        <f>IF(NOT(ISBLANK($C267)),AND(AK267=TRUE,NOT(COUNTIF('List of Values'!$O$2:$O$30,AJ267)=0)),"")</f>
        <v/>
      </c>
      <c r="AN267" s="1" t="str">
        <f t="shared" si="174"/>
        <v/>
      </c>
      <c r="AO267" s="1" t="str">
        <f>IF(NOT(ISBLANK($C267)),AND(AN267=TRUE,NOT(COUNTIF('List of Values'!$AF$2:$AF$20,AM267)=0)),"")</f>
        <v/>
      </c>
      <c r="AQ267" s="1" t="str">
        <f t="shared" si="132"/>
        <v/>
      </c>
      <c r="AR267" s="1" t="str" cm="1">
        <f t="array" ref="AR267">IF(NOT(ISBLANK($C267)),AND(AQ267=TRUE,LEN(AP267)&lt;81,NOT(ISNUMBER(FIND('List of Values'!$C$2:$C$20,AP267)))),"")</f>
        <v/>
      </c>
      <c r="AT267" s="1" t="str">
        <f t="shared" si="176"/>
        <v/>
      </c>
      <c r="AU267" s="1" t="str" cm="1">
        <f t="array" ref="AU267">IF(NOT(ISBLANK($C267)),AND(AT267=TRUE,LEN(AS267)&lt;81,NOT(ISNUMBER(FIND('List of Values'!$C$2:$C$20,AS267)))),"")</f>
        <v/>
      </c>
      <c r="AW267" s="1" t="str">
        <f t="shared" si="177"/>
        <v/>
      </c>
      <c r="AX267" s="1" t="str" cm="1">
        <f t="array" ref="AX267">IF(NOT(ISBLANK($C267)),AND(AW267=TRUE,LEN(AV267)&lt;21,NOT(ISNUMBER(FIND('List of Values'!$C$2:$C$20,AV267)))),"")</f>
        <v/>
      </c>
      <c r="AZ267" s="1" t="str">
        <f t="shared" si="135"/>
        <v/>
      </c>
      <c r="BA267" s="1" t="str" cm="1">
        <f t="array" ref="BA267">IF(NOT(ISBLANK($C267)),OR(ISBLANK(AY267),AND(NOT(ISNUMBER(FIND('List of Values'!$C$2:$C$23,AY267))),ISNUMBER(DATEVALUE(AY267)))),"")</f>
        <v/>
      </c>
      <c r="BB267" s="20"/>
      <c r="BC267" s="1" t="str">
        <f t="shared" si="136"/>
        <v/>
      </c>
      <c r="BD267" s="1" t="str" cm="1">
        <f t="array" ref="BD267">IF(NOT(ISBLANK($C267)),OR(ISBLANK(BB267),AND(NOT(ISNUMBER(FIND('List of Values'!$C$2:$C$23,BB267))),ISNUMBER(DATEVALUE(BB267)))),"")</f>
        <v/>
      </c>
      <c r="BE267" s="20"/>
      <c r="BF267" s="1" t="str">
        <f t="shared" si="137"/>
        <v/>
      </c>
      <c r="BG267" s="1" t="str" cm="1">
        <f t="array" ref="BG267">IF(NOT(ISBLANK($C267)),OR(ISBLANK(BE267),AND(NOT(ISNUMBER(FIND('List of Values'!$C$2:$C$23,BE267))),ISNUMBER(DATEVALUE(BE267)))),"")</f>
        <v/>
      </c>
      <c r="BI267" s="1" t="str">
        <f t="shared" si="138"/>
        <v/>
      </c>
      <c r="BJ267" s="1" t="str">
        <f t="shared" si="178"/>
        <v/>
      </c>
      <c r="BL267" s="1" t="str">
        <f t="shared" si="179"/>
        <v/>
      </c>
      <c r="BM267" s="1" t="str">
        <f>IF(NOT(ISBLANK($C267)),AND(BL267=TRUE,NOT(COUNTIF('List of Values'!$A$2:$A$20,BK267)=0)),"")</f>
        <v/>
      </c>
      <c r="BO267" s="1" t="str">
        <f t="shared" si="180"/>
        <v/>
      </c>
      <c r="BP267" s="1" t="str">
        <f t="shared" si="181"/>
        <v/>
      </c>
      <c r="BR267" s="1" t="str">
        <f t="shared" si="182"/>
        <v/>
      </c>
      <c r="BS267" s="1" t="str">
        <f>IF(NOT(ISBLANK($C267)),OR(ISBLANK(BQ267),NOT(COUNTIF('List of Values'!$K$2:$K$30,BQ267)=0)),"")</f>
        <v/>
      </c>
      <c r="BU267" s="1" t="str">
        <f t="shared" si="143"/>
        <v/>
      </c>
      <c r="BV267" s="1" t="str">
        <f t="shared" si="183"/>
        <v/>
      </c>
      <c r="BX267" s="1" t="str">
        <f t="shared" si="145"/>
        <v/>
      </c>
      <c r="BY267" s="1" t="str">
        <f t="shared" si="184"/>
        <v/>
      </c>
    </row>
    <row r="268" spans="2:77">
      <c r="B268" s="43"/>
      <c r="G268" s="1" t="str">
        <f t="shared" si="166"/>
        <v/>
      </c>
      <c r="H268" s="1" t="str" cm="1">
        <f t="array" ref="H268">IF(NOT(ISBLANK($C268)),AND(G268=TRUE,LEN(F268)&lt;30,NOT(ISNUMBER(FIND('List of Values'!$C$2:$C$20,F268)))),"")</f>
        <v/>
      </c>
      <c r="J268" s="1" t="str">
        <f t="shared" si="121"/>
        <v/>
      </c>
      <c r="K268" s="1" t="str" cm="1">
        <f t="array" ref="K268">IF(NOT(ISBLANK($C268)),AND(J268=TRUE,LEN(I268)&lt;20,NOT(ISNUMBER(FIND('List of Values'!$C$2:$C$20,I268)))),"")</f>
        <v/>
      </c>
      <c r="M268" s="1" t="str">
        <f t="shared" si="167"/>
        <v/>
      </c>
      <c r="N268" s="1" t="str" cm="1">
        <f t="array" ref="N268">IF(NOT(ISBLANK($C268)),AND(M268=TRUE,LEN(L268)&lt;81,NOT(ISNUMBER(FIND('List of Values'!$C$2:$C$20,L268)))),"")</f>
        <v/>
      </c>
      <c r="P268" s="1" t="str">
        <f t="shared" si="123"/>
        <v/>
      </c>
      <c r="Q268" s="1" t="str" cm="1">
        <f t="array" ref="Q268">IF(NOT(ISBLANK($C268)),AND(P268=TRUE,LEN(O268)&lt;81,NOT(ISNUMBER(FIND('List of Values'!$C$2:$C$20,O268)))),"")</f>
        <v/>
      </c>
      <c r="S268" s="1" t="str">
        <f t="shared" si="168"/>
        <v/>
      </c>
      <c r="T268" s="1" t="str" cm="1">
        <f t="array" ref="T268">IF(NOT(ISBLANK($C268)),AND(S268=TRUE,LEN(R268)&lt;61,NOT(ISNUMBER(FIND('List of Values'!$C$2:$C$23,R268)))),"")</f>
        <v/>
      </c>
      <c r="V268" s="1" t="str">
        <f t="shared" si="125"/>
        <v/>
      </c>
      <c r="W268" s="1" t="str" cm="1">
        <f t="array" ref="W268">IF(NOT(ISBLANK($C268)),AND(V268=TRUE,LEN(U268)&lt;61,NOT(ISNUMBER(FIND('List of Values'!$C$2:$C$23,U268)))),"")</f>
        <v/>
      </c>
      <c r="Y268" s="1" t="str">
        <f t="shared" si="169"/>
        <v/>
      </c>
      <c r="Z268" s="1" t="str" cm="1">
        <f t="array" ref="Z268">IF(NOT(ISBLANK($C268)),AND(Y268=TRUE,LEN(X268)&lt;81,NOT(ISNUMBER(FIND('List of Values'!$C$2:$C$23,X268)))),"")</f>
        <v/>
      </c>
      <c r="AB268" s="1" t="str">
        <f t="shared" si="170"/>
        <v/>
      </c>
      <c r="AC268" s="1" t="str">
        <f>IF(NOT(ISBLANK($C268)),AND(AB268=TRUE,NOT(COUNTIF('List of Values'!$B$2:$B$255,AA268)=0)),"")</f>
        <v/>
      </c>
      <c r="AE268" s="1" t="str">
        <f t="shared" si="171"/>
        <v/>
      </c>
      <c r="AF268" s="1" t="str">
        <f>IF(NOT(ISBLANK($C268)),AND(AE268=TRUE,NOT(COUNTIF('List of Values'!$F$2:$F$255,AD268)=0)),"")</f>
        <v/>
      </c>
      <c r="AH268" s="1" t="str">
        <f t="shared" si="172"/>
        <v/>
      </c>
      <c r="AI268" s="1" t="str">
        <f>IF(NOT(ISBLANK($C268)),AND(AH268=TRUE,NOT(COUNTIF('List of Values'!$N$2:$N$40,AG268)=0)),"")</f>
        <v/>
      </c>
      <c r="AJ268" s="37"/>
      <c r="AK268" s="1" t="str">
        <f t="shared" si="173"/>
        <v/>
      </c>
      <c r="AL268" s="1" t="str">
        <f>IF(NOT(ISBLANK($C268)),AND(AK268=TRUE,NOT(COUNTIF('List of Values'!$O$2:$O$30,AJ268)=0)),"")</f>
        <v/>
      </c>
      <c r="AN268" s="1" t="str">
        <f t="shared" si="174"/>
        <v/>
      </c>
      <c r="AO268" s="1" t="str">
        <f>IF(NOT(ISBLANK($C268)),AND(AN268=TRUE,NOT(COUNTIF('List of Values'!$AF$2:$AF$20,AM268)=0)),"")</f>
        <v/>
      </c>
      <c r="AQ268" s="1" t="str">
        <f t="shared" si="132"/>
        <v/>
      </c>
      <c r="AR268" s="1" t="str" cm="1">
        <f t="array" ref="AR268">IF(NOT(ISBLANK($C268)),AND(AQ268=TRUE,LEN(AP268)&lt;81,NOT(ISNUMBER(FIND('List of Values'!$C$2:$C$20,AP268)))),"")</f>
        <v/>
      </c>
      <c r="AT268" s="1" t="str">
        <f t="shared" si="176"/>
        <v/>
      </c>
      <c r="AU268" s="1" t="str" cm="1">
        <f t="array" ref="AU268">IF(NOT(ISBLANK($C268)),AND(AT268=TRUE,LEN(AS268)&lt;81,NOT(ISNUMBER(FIND('List of Values'!$C$2:$C$20,AS268)))),"")</f>
        <v/>
      </c>
      <c r="AW268" s="1" t="str">
        <f t="shared" si="177"/>
        <v/>
      </c>
      <c r="AX268" s="1" t="str" cm="1">
        <f t="array" ref="AX268">IF(NOT(ISBLANK($C268)),AND(AW268=TRUE,LEN(AV268)&lt;21,NOT(ISNUMBER(FIND('List of Values'!$C$2:$C$20,AV268)))),"")</f>
        <v/>
      </c>
      <c r="AZ268" s="1" t="str">
        <f t="shared" si="135"/>
        <v/>
      </c>
      <c r="BA268" s="1" t="str" cm="1">
        <f t="array" ref="BA268">IF(NOT(ISBLANK($C268)),OR(ISBLANK(AY268),AND(NOT(ISNUMBER(FIND('List of Values'!$C$2:$C$23,AY268))),ISNUMBER(DATEVALUE(AY268)))),"")</f>
        <v/>
      </c>
      <c r="BB268" s="20"/>
      <c r="BC268" s="1" t="str">
        <f t="shared" si="136"/>
        <v/>
      </c>
      <c r="BD268" s="1" t="str" cm="1">
        <f t="array" ref="BD268">IF(NOT(ISBLANK($C268)),OR(ISBLANK(BB268),AND(NOT(ISNUMBER(FIND('List of Values'!$C$2:$C$23,BB268))),ISNUMBER(DATEVALUE(BB268)))),"")</f>
        <v/>
      </c>
      <c r="BE268" s="20"/>
      <c r="BF268" s="1" t="str">
        <f t="shared" si="137"/>
        <v/>
      </c>
      <c r="BG268" s="1" t="str" cm="1">
        <f t="array" ref="BG268">IF(NOT(ISBLANK($C268)),OR(ISBLANK(BE268),AND(NOT(ISNUMBER(FIND('List of Values'!$C$2:$C$23,BE268))),ISNUMBER(DATEVALUE(BE268)))),"")</f>
        <v/>
      </c>
      <c r="BI268" s="1" t="str">
        <f t="shared" si="138"/>
        <v/>
      </c>
      <c r="BJ268" s="1" t="str">
        <f t="shared" si="178"/>
        <v/>
      </c>
      <c r="BL268" s="1" t="str">
        <f t="shared" si="179"/>
        <v/>
      </c>
      <c r="BM268" s="1" t="str">
        <f>IF(NOT(ISBLANK($C268)),AND(BL268=TRUE,NOT(COUNTIF('List of Values'!$A$2:$A$20,BK268)=0)),"")</f>
        <v/>
      </c>
      <c r="BO268" s="1" t="str">
        <f t="shared" si="180"/>
        <v/>
      </c>
      <c r="BP268" s="1" t="str">
        <f t="shared" si="181"/>
        <v/>
      </c>
      <c r="BR268" s="1" t="str">
        <f t="shared" si="182"/>
        <v/>
      </c>
      <c r="BS268" s="1" t="str">
        <f>IF(NOT(ISBLANK($C268)),OR(ISBLANK(BQ268),NOT(COUNTIF('List of Values'!$K$2:$K$30,BQ268)=0)),"")</f>
        <v/>
      </c>
      <c r="BU268" s="1" t="str">
        <f t="shared" si="143"/>
        <v/>
      </c>
      <c r="BV268" s="1" t="str">
        <f t="shared" si="183"/>
        <v/>
      </c>
      <c r="BX268" s="1" t="str">
        <f t="shared" si="145"/>
        <v/>
      </c>
      <c r="BY268" s="1" t="str">
        <f t="shared" si="184"/>
        <v/>
      </c>
    </row>
    <row r="269" spans="2:77">
      <c r="B269" s="43"/>
      <c r="G269" s="1" t="str">
        <f t="shared" si="166"/>
        <v/>
      </c>
      <c r="H269" s="1" t="str" cm="1">
        <f t="array" ref="H269">IF(NOT(ISBLANK($C269)),AND(G269=TRUE,LEN(F269)&lt;30,NOT(ISNUMBER(FIND('List of Values'!$C$2:$C$20,F269)))),"")</f>
        <v/>
      </c>
      <c r="J269" s="1" t="str">
        <f t="shared" si="121"/>
        <v/>
      </c>
      <c r="K269" s="1" t="str" cm="1">
        <f t="array" ref="K269">IF(NOT(ISBLANK($C269)),AND(J269=TRUE,LEN(I269)&lt;20,NOT(ISNUMBER(FIND('List of Values'!$C$2:$C$20,I269)))),"")</f>
        <v/>
      </c>
      <c r="M269" s="1" t="str">
        <f t="shared" si="167"/>
        <v/>
      </c>
      <c r="N269" s="1" t="str" cm="1">
        <f t="array" ref="N269">IF(NOT(ISBLANK($C269)),AND(M269=TRUE,LEN(L269)&lt;81,NOT(ISNUMBER(FIND('List of Values'!$C$2:$C$20,L269)))),"")</f>
        <v/>
      </c>
      <c r="P269" s="1" t="str">
        <f t="shared" si="123"/>
        <v/>
      </c>
      <c r="Q269" s="1" t="str" cm="1">
        <f t="array" ref="Q269">IF(NOT(ISBLANK($C269)),AND(P269=TRUE,LEN(O269)&lt;81,NOT(ISNUMBER(FIND('List of Values'!$C$2:$C$20,O269)))),"")</f>
        <v/>
      </c>
      <c r="S269" s="1" t="str">
        <f t="shared" si="168"/>
        <v/>
      </c>
      <c r="T269" s="1" t="str" cm="1">
        <f t="array" ref="T269">IF(NOT(ISBLANK($C269)),AND(S269=TRUE,LEN(R269)&lt;61,NOT(ISNUMBER(FIND('List of Values'!$C$2:$C$23,R269)))),"")</f>
        <v/>
      </c>
      <c r="V269" s="1" t="str">
        <f t="shared" si="125"/>
        <v/>
      </c>
      <c r="W269" s="1" t="str" cm="1">
        <f t="array" ref="W269">IF(NOT(ISBLANK($C269)),AND(V269=TRUE,LEN(U269)&lt;61,NOT(ISNUMBER(FIND('List of Values'!$C$2:$C$23,U269)))),"")</f>
        <v/>
      </c>
      <c r="Y269" s="1" t="str">
        <f t="shared" si="169"/>
        <v/>
      </c>
      <c r="Z269" s="1" t="str" cm="1">
        <f t="array" ref="Z269">IF(NOT(ISBLANK($C269)),AND(Y269=TRUE,LEN(X269)&lt;81,NOT(ISNUMBER(FIND('List of Values'!$C$2:$C$23,X269)))),"")</f>
        <v/>
      </c>
      <c r="AB269" s="1" t="str">
        <f t="shared" si="170"/>
        <v/>
      </c>
      <c r="AC269" s="1" t="str">
        <f>IF(NOT(ISBLANK($C269)),AND(AB269=TRUE,NOT(COUNTIF('List of Values'!$B$2:$B$255,AA269)=0)),"")</f>
        <v/>
      </c>
      <c r="AE269" s="1" t="str">
        <f t="shared" si="171"/>
        <v/>
      </c>
      <c r="AF269" s="1" t="str">
        <f>IF(NOT(ISBLANK($C269)),AND(AE269=TRUE,NOT(COUNTIF('List of Values'!$F$2:$F$255,AD269)=0)),"")</f>
        <v/>
      </c>
      <c r="AH269" s="1" t="str">
        <f t="shared" si="172"/>
        <v/>
      </c>
      <c r="AI269" s="1" t="str">
        <f>IF(NOT(ISBLANK($C269)),AND(AH269=TRUE,NOT(COUNTIF('List of Values'!$N$2:$N$40,AG269)=0)),"")</f>
        <v/>
      </c>
      <c r="AJ269" s="37"/>
      <c r="AK269" s="1" t="str">
        <f t="shared" si="173"/>
        <v/>
      </c>
      <c r="AL269" s="1" t="str">
        <f>IF(NOT(ISBLANK($C269)),AND(AK269=TRUE,NOT(COUNTIF('List of Values'!$O$2:$O$30,AJ269)=0)),"")</f>
        <v/>
      </c>
      <c r="AN269" s="1" t="str">
        <f t="shared" si="174"/>
        <v/>
      </c>
      <c r="AO269" s="1" t="str">
        <f>IF(NOT(ISBLANK($C269)),AND(AN269=TRUE,NOT(COUNTIF('List of Values'!$AF$2:$AF$20,AM269)=0)),"")</f>
        <v/>
      </c>
      <c r="AQ269" s="1" t="str">
        <f t="shared" si="132"/>
        <v/>
      </c>
      <c r="AR269" s="1" t="str" cm="1">
        <f t="array" ref="AR269">IF(NOT(ISBLANK($C269)),AND(AQ269=TRUE,LEN(AP269)&lt;81,NOT(ISNUMBER(FIND('List of Values'!$C$2:$C$20,AP269)))),"")</f>
        <v/>
      </c>
      <c r="AT269" s="1" t="str">
        <f t="shared" si="176"/>
        <v/>
      </c>
      <c r="AU269" s="1" t="str" cm="1">
        <f t="array" ref="AU269">IF(NOT(ISBLANK($C269)),AND(AT269=TRUE,LEN(AS269)&lt;81,NOT(ISNUMBER(FIND('List of Values'!$C$2:$C$20,AS269)))),"")</f>
        <v/>
      </c>
      <c r="AW269" s="1" t="str">
        <f t="shared" si="177"/>
        <v/>
      </c>
      <c r="AX269" s="1" t="str" cm="1">
        <f t="array" ref="AX269">IF(NOT(ISBLANK($C269)),AND(AW269=TRUE,LEN(AV269)&lt;21,NOT(ISNUMBER(FIND('List of Values'!$C$2:$C$20,AV269)))),"")</f>
        <v/>
      </c>
      <c r="AZ269" s="1" t="str">
        <f t="shared" si="135"/>
        <v/>
      </c>
      <c r="BA269" s="1" t="str" cm="1">
        <f t="array" ref="BA269">IF(NOT(ISBLANK($C269)),OR(ISBLANK(AY269),AND(NOT(ISNUMBER(FIND('List of Values'!$C$2:$C$23,AY269))),ISNUMBER(DATEVALUE(AY269)))),"")</f>
        <v/>
      </c>
      <c r="BB269" s="20"/>
      <c r="BC269" s="1" t="str">
        <f t="shared" si="136"/>
        <v/>
      </c>
      <c r="BD269" s="1" t="str" cm="1">
        <f t="array" ref="BD269">IF(NOT(ISBLANK($C269)),OR(ISBLANK(BB269),AND(NOT(ISNUMBER(FIND('List of Values'!$C$2:$C$23,BB269))),ISNUMBER(DATEVALUE(BB269)))),"")</f>
        <v/>
      </c>
      <c r="BE269" s="20"/>
      <c r="BF269" s="1" t="str">
        <f t="shared" si="137"/>
        <v/>
      </c>
      <c r="BG269" s="1" t="str" cm="1">
        <f t="array" ref="BG269">IF(NOT(ISBLANK($C269)),OR(ISBLANK(BE269),AND(NOT(ISNUMBER(FIND('List of Values'!$C$2:$C$23,BE269))),ISNUMBER(DATEVALUE(BE269)))),"")</f>
        <v/>
      </c>
      <c r="BI269" s="1" t="str">
        <f t="shared" si="138"/>
        <v/>
      </c>
      <c r="BJ269" s="1" t="str">
        <f t="shared" si="178"/>
        <v/>
      </c>
      <c r="BL269" s="1" t="str">
        <f t="shared" si="179"/>
        <v/>
      </c>
      <c r="BM269" s="1" t="str">
        <f>IF(NOT(ISBLANK($C269)),AND(BL269=TRUE,NOT(COUNTIF('List of Values'!$A$2:$A$20,BK269)=0)),"")</f>
        <v/>
      </c>
      <c r="BO269" s="1" t="str">
        <f t="shared" si="180"/>
        <v/>
      </c>
      <c r="BP269" s="1" t="str">
        <f t="shared" si="181"/>
        <v/>
      </c>
      <c r="BR269" s="1" t="str">
        <f t="shared" si="182"/>
        <v/>
      </c>
      <c r="BS269" s="1" t="str">
        <f>IF(NOT(ISBLANK($C269)),OR(ISBLANK(BQ269),NOT(COUNTIF('List of Values'!$K$2:$K$30,BQ269)=0)),"")</f>
        <v/>
      </c>
      <c r="BU269" s="1" t="str">
        <f t="shared" si="143"/>
        <v/>
      </c>
      <c r="BV269" s="1" t="str">
        <f t="shared" si="183"/>
        <v/>
      </c>
      <c r="BX269" s="1" t="str">
        <f t="shared" si="145"/>
        <v/>
      </c>
      <c r="BY269" s="1" t="str">
        <f t="shared" si="184"/>
        <v/>
      </c>
    </row>
    <row r="270" spans="2:77">
      <c r="B270" s="43"/>
      <c r="G270" s="1" t="str">
        <f t="shared" si="166"/>
        <v/>
      </c>
      <c r="H270" s="1" t="str" cm="1">
        <f t="array" ref="H270">IF(NOT(ISBLANK($C270)),AND(G270=TRUE,LEN(F270)&lt;30,NOT(ISNUMBER(FIND('List of Values'!$C$2:$C$20,F270)))),"")</f>
        <v/>
      </c>
      <c r="J270" s="1" t="str">
        <f t="shared" si="121"/>
        <v/>
      </c>
      <c r="K270" s="1" t="str" cm="1">
        <f t="array" ref="K270">IF(NOT(ISBLANK($C270)),AND(J270=TRUE,LEN(I270)&lt;20,NOT(ISNUMBER(FIND('List of Values'!$C$2:$C$20,I270)))),"")</f>
        <v/>
      </c>
      <c r="M270" s="1" t="str">
        <f t="shared" si="167"/>
        <v/>
      </c>
      <c r="N270" s="1" t="str" cm="1">
        <f t="array" ref="N270">IF(NOT(ISBLANK($C270)),AND(M270=TRUE,LEN(L270)&lt;81,NOT(ISNUMBER(FIND('List of Values'!$C$2:$C$20,L270)))),"")</f>
        <v/>
      </c>
      <c r="P270" s="1" t="str">
        <f t="shared" si="123"/>
        <v/>
      </c>
      <c r="Q270" s="1" t="str" cm="1">
        <f t="array" ref="Q270">IF(NOT(ISBLANK($C270)),AND(P270=TRUE,LEN(O270)&lt;81,NOT(ISNUMBER(FIND('List of Values'!$C$2:$C$20,O270)))),"")</f>
        <v/>
      </c>
      <c r="S270" s="1" t="str">
        <f t="shared" si="168"/>
        <v/>
      </c>
      <c r="T270" s="1" t="str" cm="1">
        <f t="array" ref="T270">IF(NOT(ISBLANK($C270)),AND(S270=TRUE,LEN(R270)&lt;61,NOT(ISNUMBER(FIND('List of Values'!$C$2:$C$23,R270)))),"")</f>
        <v/>
      </c>
      <c r="V270" s="1" t="str">
        <f t="shared" si="125"/>
        <v/>
      </c>
      <c r="W270" s="1" t="str" cm="1">
        <f t="array" ref="W270">IF(NOT(ISBLANK($C270)),AND(V270=TRUE,LEN(U270)&lt;61,NOT(ISNUMBER(FIND('List of Values'!$C$2:$C$23,U270)))),"")</f>
        <v/>
      </c>
      <c r="Y270" s="1" t="str">
        <f t="shared" si="169"/>
        <v/>
      </c>
      <c r="Z270" s="1" t="str" cm="1">
        <f t="array" ref="Z270">IF(NOT(ISBLANK($C270)),AND(Y270=TRUE,LEN(X270)&lt;81,NOT(ISNUMBER(FIND('List of Values'!$C$2:$C$23,X270)))),"")</f>
        <v/>
      </c>
      <c r="AB270" s="1" t="str">
        <f t="shared" si="170"/>
        <v/>
      </c>
      <c r="AC270" s="1" t="str">
        <f>IF(NOT(ISBLANK($C270)),AND(AB270=TRUE,NOT(COUNTIF('List of Values'!$B$2:$B$255,AA270)=0)),"")</f>
        <v/>
      </c>
      <c r="AE270" s="1" t="str">
        <f t="shared" si="171"/>
        <v/>
      </c>
      <c r="AF270" s="1" t="str">
        <f>IF(NOT(ISBLANK($C270)),AND(AE270=TRUE,NOT(COUNTIF('List of Values'!$F$2:$F$255,AD270)=0)),"")</f>
        <v/>
      </c>
      <c r="AH270" s="1" t="str">
        <f t="shared" si="172"/>
        <v/>
      </c>
      <c r="AI270" s="1" t="str">
        <f>IF(NOT(ISBLANK($C270)),AND(AH270=TRUE,NOT(COUNTIF('List of Values'!$N$2:$N$40,AG270)=0)),"")</f>
        <v/>
      </c>
      <c r="AJ270" s="37"/>
      <c r="AK270" s="1" t="str">
        <f t="shared" si="173"/>
        <v/>
      </c>
      <c r="AL270" s="1" t="str">
        <f>IF(NOT(ISBLANK($C270)),AND(AK270=TRUE,NOT(COUNTIF('List of Values'!$O$2:$O$30,AJ270)=0)),"")</f>
        <v/>
      </c>
      <c r="AN270" s="1" t="str">
        <f t="shared" si="174"/>
        <v/>
      </c>
      <c r="AO270" s="1" t="str">
        <f>IF(NOT(ISBLANK($C270)),AND(AN270=TRUE,NOT(COUNTIF('List of Values'!$AF$2:$AF$20,AM270)=0)),"")</f>
        <v/>
      </c>
      <c r="AQ270" s="1" t="str">
        <f t="shared" si="132"/>
        <v/>
      </c>
      <c r="AR270" s="1" t="str" cm="1">
        <f t="array" ref="AR270">IF(NOT(ISBLANK($C270)),AND(AQ270=TRUE,LEN(AP270)&lt;81,NOT(ISNUMBER(FIND('List of Values'!$C$2:$C$20,AP270)))),"")</f>
        <v/>
      </c>
      <c r="AT270" s="1" t="str">
        <f t="shared" si="176"/>
        <v/>
      </c>
      <c r="AU270" s="1" t="str" cm="1">
        <f t="array" ref="AU270">IF(NOT(ISBLANK($C270)),AND(AT270=TRUE,LEN(AS270)&lt;81,NOT(ISNUMBER(FIND('List of Values'!$C$2:$C$20,AS270)))),"")</f>
        <v/>
      </c>
      <c r="AW270" s="1" t="str">
        <f t="shared" si="177"/>
        <v/>
      </c>
      <c r="AX270" s="1" t="str" cm="1">
        <f t="array" ref="AX270">IF(NOT(ISBLANK($C270)),AND(AW270=TRUE,LEN(AV270)&lt;21,NOT(ISNUMBER(FIND('List of Values'!$C$2:$C$20,AV270)))),"")</f>
        <v/>
      </c>
      <c r="AZ270" s="1" t="str">
        <f t="shared" si="135"/>
        <v/>
      </c>
      <c r="BA270" s="1" t="str" cm="1">
        <f t="array" ref="BA270">IF(NOT(ISBLANK($C270)),OR(ISBLANK(AY270),AND(NOT(ISNUMBER(FIND('List of Values'!$C$2:$C$23,AY270))),ISNUMBER(DATEVALUE(AY270)))),"")</f>
        <v/>
      </c>
      <c r="BB270" s="20"/>
      <c r="BC270" s="1" t="str">
        <f t="shared" si="136"/>
        <v/>
      </c>
      <c r="BD270" s="1" t="str" cm="1">
        <f t="array" ref="BD270">IF(NOT(ISBLANK($C270)),OR(ISBLANK(BB270),AND(NOT(ISNUMBER(FIND('List of Values'!$C$2:$C$23,BB270))),ISNUMBER(DATEVALUE(BB270)))),"")</f>
        <v/>
      </c>
      <c r="BE270" s="20"/>
      <c r="BF270" s="1" t="str">
        <f t="shared" si="137"/>
        <v/>
      </c>
      <c r="BG270" s="1" t="str" cm="1">
        <f t="array" ref="BG270">IF(NOT(ISBLANK($C270)),OR(ISBLANK(BE270),AND(NOT(ISNUMBER(FIND('List of Values'!$C$2:$C$23,BE270))),ISNUMBER(DATEVALUE(BE270)))),"")</f>
        <v/>
      </c>
      <c r="BI270" s="1" t="str">
        <f t="shared" si="138"/>
        <v/>
      </c>
      <c r="BJ270" s="1" t="str">
        <f t="shared" si="178"/>
        <v/>
      </c>
      <c r="BL270" s="1" t="str">
        <f t="shared" si="179"/>
        <v/>
      </c>
      <c r="BM270" s="1" t="str">
        <f>IF(NOT(ISBLANK($C270)),AND(BL270=TRUE,NOT(COUNTIF('List of Values'!$A$2:$A$20,BK270)=0)),"")</f>
        <v/>
      </c>
      <c r="BO270" s="1" t="str">
        <f t="shared" si="180"/>
        <v/>
      </c>
      <c r="BP270" s="1" t="str">
        <f t="shared" si="181"/>
        <v/>
      </c>
      <c r="BR270" s="1" t="str">
        <f t="shared" si="182"/>
        <v/>
      </c>
      <c r="BS270" s="1" t="str">
        <f>IF(NOT(ISBLANK($C270)),OR(ISBLANK(BQ270),NOT(COUNTIF('List of Values'!$K$2:$K$30,BQ270)=0)),"")</f>
        <v/>
      </c>
      <c r="BU270" s="1" t="str">
        <f t="shared" si="143"/>
        <v/>
      </c>
      <c r="BV270" s="1" t="str">
        <f t="shared" si="183"/>
        <v/>
      </c>
      <c r="BX270" s="1" t="str">
        <f t="shared" si="145"/>
        <v/>
      </c>
      <c r="BY270" s="1" t="str">
        <f t="shared" si="184"/>
        <v/>
      </c>
    </row>
    <row r="271" spans="2:77">
      <c r="B271" s="43"/>
      <c r="G271" s="1" t="str">
        <f t="shared" si="166"/>
        <v/>
      </c>
      <c r="H271" s="1" t="str" cm="1">
        <f t="array" ref="H271">IF(NOT(ISBLANK($C271)),AND(G271=TRUE,LEN(F271)&lt;30,NOT(ISNUMBER(FIND('List of Values'!$C$2:$C$20,F271)))),"")</f>
        <v/>
      </c>
      <c r="J271" s="1" t="str">
        <f t="shared" si="121"/>
        <v/>
      </c>
      <c r="K271" s="1" t="str" cm="1">
        <f t="array" ref="K271">IF(NOT(ISBLANK($C271)),AND(J271=TRUE,LEN(I271)&lt;20,NOT(ISNUMBER(FIND('List of Values'!$C$2:$C$20,I271)))),"")</f>
        <v/>
      </c>
      <c r="M271" s="1" t="str">
        <f t="shared" si="167"/>
        <v/>
      </c>
      <c r="N271" s="1" t="str" cm="1">
        <f t="array" ref="N271">IF(NOT(ISBLANK($C271)),AND(M271=TRUE,LEN(L271)&lt;81,NOT(ISNUMBER(FIND('List of Values'!$C$2:$C$20,L271)))),"")</f>
        <v/>
      </c>
      <c r="P271" s="1" t="str">
        <f t="shared" si="123"/>
        <v/>
      </c>
      <c r="Q271" s="1" t="str" cm="1">
        <f t="array" ref="Q271">IF(NOT(ISBLANK($C271)),AND(P271=TRUE,LEN(O271)&lt;81,NOT(ISNUMBER(FIND('List of Values'!$C$2:$C$20,O271)))),"")</f>
        <v/>
      </c>
      <c r="S271" s="1" t="str">
        <f t="shared" si="168"/>
        <v/>
      </c>
      <c r="T271" s="1" t="str" cm="1">
        <f t="array" ref="T271">IF(NOT(ISBLANK($C271)),AND(S271=TRUE,LEN(R271)&lt;61,NOT(ISNUMBER(FIND('List of Values'!$C$2:$C$23,R271)))),"")</f>
        <v/>
      </c>
      <c r="V271" s="1" t="str">
        <f t="shared" si="125"/>
        <v/>
      </c>
      <c r="W271" s="1" t="str" cm="1">
        <f t="array" ref="W271">IF(NOT(ISBLANK($C271)),AND(V271=TRUE,LEN(U271)&lt;61,NOT(ISNUMBER(FIND('List of Values'!$C$2:$C$23,U271)))),"")</f>
        <v/>
      </c>
      <c r="Y271" s="1" t="str">
        <f t="shared" si="169"/>
        <v/>
      </c>
      <c r="Z271" s="1" t="str" cm="1">
        <f t="array" ref="Z271">IF(NOT(ISBLANK($C271)),AND(Y271=TRUE,LEN(X271)&lt;81,NOT(ISNUMBER(FIND('List of Values'!$C$2:$C$23,X271)))),"")</f>
        <v/>
      </c>
      <c r="AB271" s="1" t="str">
        <f t="shared" si="170"/>
        <v/>
      </c>
      <c r="AC271" s="1" t="str">
        <f>IF(NOT(ISBLANK($C271)),AND(AB271=TRUE,NOT(COUNTIF('List of Values'!$B$2:$B$255,AA271)=0)),"")</f>
        <v/>
      </c>
      <c r="AE271" s="1" t="str">
        <f t="shared" si="171"/>
        <v/>
      </c>
      <c r="AF271" s="1" t="str">
        <f>IF(NOT(ISBLANK($C271)),AND(AE271=TRUE,NOT(COUNTIF('List of Values'!$F$2:$F$255,AD271)=0)),"")</f>
        <v/>
      </c>
      <c r="AH271" s="1" t="str">
        <f t="shared" si="172"/>
        <v/>
      </c>
      <c r="AI271" s="1" t="str">
        <f>IF(NOT(ISBLANK($C271)),AND(AH271=TRUE,NOT(COUNTIF('List of Values'!$N$2:$N$40,AG271)=0)),"")</f>
        <v/>
      </c>
      <c r="AJ271" s="37"/>
      <c r="AK271" s="1" t="str">
        <f t="shared" si="173"/>
        <v/>
      </c>
      <c r="AL271" s="1" t="str">
        <f>IF(NOT(ISBLANK($C271)),AND(AK271=TRUE,NOT(COUNTIF('List of Values'!$O$2:$O$30,AJ271)=0)),"")</f>
        <v/>
      </c>
      <c r="AN271" s="1" t="str">
        <f t="shared" si="174"/>
        <v/>
      </c>
      <c r="AO271" s="1" t="str">
        <f>IF(NOT(ISBLANK($C271)),AND(AN271=TRUE,NOT(COUNTIF('List of Values'!$AF$2:$AF$20,AM271)=0)),"")</f>
        <v/>
      </c>
      <c r="AQ271" s="1" t="str">
        <f t="shared" si="132"/>
        <v/>
      </c>
      <c r="AR271" s="1" t="str" cm="1">
        <f t="array" ref="AR271">IF(NOT(ISBLANK($C271)),AND(AQ271=TRUE,LEN(AP271)&lt;81,NOT(ISNUMBER(FIND('List of Values'!$C$2:$C$20,AP271)))),"")</f>
        <v/>
      </c>
      <c r="AT271" s="1" t="str">
        <f t="shared" si="176"/>
        <v/>
      </c>
      <c r="AU271" s="1" t="str" cm="1">
        <f t="array" ref="AU271">IF(NOT(ISBLANK($C271)),AND(AT271=TRUE,LEN(AS271)&lt;81,NOT(ISNUMBER(FIND('List of Values'!$C$2:$C$20,AS271)))),"")</f>
        <v/>
      </c>
      <c r="AW271" s="1" t="str">
        <f t="shared" si="177"/>
        <v/>
      </c>
      <c r="AX271" s="1" t="str" cm="1">
        <f t="array" ref="AX271">IF(NOT(ISBLANK($C271)),AND(AW271=TRUE,LEN(AV271)&lt;21,NOT(ISNUMBER(FIND('List of Values'!$C$2:$C$20,AV271)))),"")</f>
        <v/>
      </c>
      <c r="AZ271" s="1" t="str">
        <f t="shared" si="135"/>
        <v/>
      </c>
      <c r="BA271" s="1" t="str" cm="1">
        <f t="array" ref="BA271">IF(NOT(ISBLANK($C271)),OR(ISBLANK(AY271),AND(NOT(ISNUMBER(FIND('List of Values'!$C$2:$C$23,AY271))),ISNUMBER(DATEVALUE(AY271)))),"")</f>
        <v/>
      </c>
      <c r="BB271" s="20"/>
      <c r="BC271" s="1" t="str">
        <f t="shared" si="136"/>
        <v/>
      </c>
      <c r="BD271" s="1" t="str" cm="1">
        <f t="array" ref="BD271">IF(NOT(ISBLANK($C271)),OR(ISBLANK(BB271),AND(NOT(ISNUMBER(FIND('List of Values'!$C$2:$C$23,BB271))),ISNUMBER(DATEVALUE(BB271)))),"")</f>
        <v/>
      </c>
      <c r="BE271" s="20"/>
      <c r="BF271" s="1" t="str">
        <f t="shared" si="137"/>
        <v/>
      </c>
      <c r="BG271" s="1" t="str" cm="1">
        <f t="array" ref="BG271">IF(NOT(ISBLANK($C271)),OR(ISBLANK(BE271),AND(NOT(ISNUMBER(FIND('List of Values'!$C$2:$C$23,BE271))),ISNUMBER(DATEVALUE(BE271)))),"")</f>
        <v/>
      </c>
      <c r="BI271" s="1" t="str">
        <f t="shared" si="138"/>
        <v/>
      </c>
      <c r="BJ271" s="1" t="str">
        <f t="shared" si="178"/>
        <v/>
      </c>
      <c r="BL271" s="1" t="str">
        <f t="shared" si="179"/>
        <v/>
      </c>
      <c r="BM271" s="1" t="str">
        <f>IF(NOT(ISBLANK($C271)),AND(BL271=TRUE,NOT(COUNTIF('List of Values'!$A$2:$A$20,BK271)=0)),"")</f>
        <v/>
      </c>
      <c r="BO271" s="1" t="str">
        <f t="shared" si="180"/>
        <v/>
      </c>
      <c r="BP271" s="1" t="str">
        <f t="shared" si="181"/>
        <v/>
      </c>
      <c r="BR271" s="1" t="str">
        <f t="shared" si="182"/>
        <v/>
      </c>
      <c r="BS271" s="1" t="str">
        <f>IF(NOT(ISBLANK($C271)),OR(ISBLANK(BQ271),NOT(COUNTIF('List of Values'!$K$2:$K$30,BQ271)=0)),"")</f>
        <v/>
      </c>
      <c r="BU271" s="1" t="str">
        <f t="shared" si="143"/>
        <v/>
      </c>
      <c r="BV271" s="1" t="str">
        <f t="shared" si="183"/>
        <v/>
      </c>
      <c r="BX271" s="1" t="str">
        <f t="shared" si="145"/>
        <v/>
      </c>
      <c r="BY271" s="1" t="str">
        <f t="shared" si="184"/>
        <v/>
      </c>
    </row>
    <row r="272" spans="2:77">
      <c r="B272" s="43"/>
      <c r="G272" s="1" t="str">
        <f t="shared" si="166"/>
        <v/>
      </c>
      <c r="H272" s="1" t="str" cm="1">
        <f t="array" ref="H272">IF(NOT(ISBLANK($C272)),AND(G272=TRUE,LEN(F272)&lt;30,NOT(ISNUMBER(FIND('List of Values'!$C$2:$C$20,F272)))),"")</f>
        <v/>
      </c>
      <c r="J272" s="1" t="str">
        <f t="shared" si="121"/>
        <v/>
      </c>
      <c r="K272" s="1" t="str" cm="1">
        <f t="array" ref="K272">IF(NOT(ISBLANK($C272)),AND(J272=TRUE,LEN(I272)&lt;20,NOT(ISNUMBER(FIND('List of Values'!$C$2:$C$20,I272)))),"")</f>
        <v/>
      </c>
      <c r="M272" s="1" t="str">
        <f t="shared" si="167"/>
        <v/>
      </c>
      <c r="N272" s="1" t="str" cm="1">
        <f t="array" ref="N272">IF(NOT(ISBLANK($C272)),AND(M272=TRUE,LEN(L272)&lt;81,NOT(ISNUMBER(FIND('List of Values'!$C$2:$C$20,L272)))),"")</f>
        <v/>
      </c>
      <c r="P272" s="1" t="str">
        <f t="shared" si="123"/>
        <v/>
      </c>
      <c r="Q272" s="1" t="str" cm="1">
        <f t="array" ref="Q272">IF(NOT(ISBLANK($C272)),AND(P272=TRUE,LEN(O272)&lt;81,NOT(ISNUMBER(FIND('List of Values'!$C$2:$C$20,O272)))),"")</f>
        <v/>
      </c>
      <c r="S272" s="1" t="str">
        <f t="shared" si="168"/>
        <v/>
      </c>
      <c r="T272" s="1" t="str" cm="1">
        <f t="array" ref="T272">IF(NOT(ISBLANK($C272)),AND(S272=TRUE,LEN(R272)&lt;61,NOT(ISNUMBER(FIND('List of Values'!$C$2:$C$23,R272)))),"")</f>
        <v/>
      </c>
      <c r="V272" s="1" t="str">
        <f t="shared" si="125"/>
        <v/>
      </c>
      <c r="W272" s="1" t="str" cm="1">
        <f t="array" ref="W272">IF(NOT(ISBLANK($C272)),AND(V272=TRUE,LEN(U272)&lt;61,NOT(ISNUMBER(FIND('List of Values'!$C$2:$C$23,U272)))),"")</f>
        <v/>
      </c>
      <c r="Y272" s="1" t="str">
        <f t="shared" si="169"/>
        <v/>
      </c>
      <c r="Z272" s="1" t="str" cm="1">
        <f t="array" ref="Z272">IF(NOT(ISBLANK($C272)),AND(Y272=TRUE,LEN(X272)&lt;81,NOT(ISNUMBER(FIND('List of Values'!$C$2:$C$23,X272)))),"")</f>
        <v/>
      </c>
      <c r="AB272" s="1" t="str">
        <f t="shared" si="170"/>
        <v/>
      </c>
      <c r="AC272" s="1" t="str">
        <f>IF(NOT(ISBLANK($C272)),AND(AB272=TRUE,NOT(COUNTIF('List of Values'!$B$2:$B$255,AA272)=0)),"")</f>
        <v/>
      </c>
      <c r="AE272" s="1" t="str">
        <f t="shared" si="171"/>
        <v/>
      </c>
      <c r="AF272" s="1" t="str">
        <f>IF(NOT(ISBLANK($C272)),AND(AE272=TRUE,NOT(COUNTIF('List of Values'!$F$2:$F$255,AD272)=0)),"")</f>
        <v/>
      </c>
      <c r="AH272" s="1" t="str">
        <f t="shared" si="172"/>
        <v/>
      </c>
      <c r="AI272" s="1" t="str">
        <f>IF(NOT(ISBLANK($C272)),AND(AH272=TRUE,NOT(COUNTIF('List of Values'!$N$2:$N$40,AG272)=0)),"")</f>
        <v/>
      </c>
      <c r="AJ272" s="37"/>
      <c r="AK272" s="1" t="str">
        <f t="shared" si="173"/>
        <v/>
      </c>
      <c r="AL272" s="1" t="str">
        <f>IF(NOT(ISBLANK($C272)),AND(AK272=TRUE,NOT(COUNTIF('List of Values'!$O$2:$O$30,AJ272)=0)),"")</f>
        <v/>
      </c>
      <c r="AN272" s="1" t="str">
        <f t="shared" si="174"/>
        <v/>
      </c>
      <c r="AO272" s="1" t="str">
        <f>IF(NOT(ISBLANK($C272)),AND(AN272=TRUE,NOT(COUNTIF('List of Values'!$AF$2:$AF$20,AM272)=0)),"")</f>
        <v/>
      </c>
      <c r="AQ272" s="1" t="str">
        <f t="shared" si="132"/>
        <v/>
      </c>
      <c r="AR272" s="1" t="str" cm="1">
        <f t="array" ref="AR272">IF(NOT(ISBLANK($C272)),AND(AQ272=TRUE,LEN(AP272)&lt;81,NOT(ISNUMBER(FIND('List of Values'!$C$2:$C$20,AP272)))),"")</f>
        <v/>
      </c>
      <c r="AT272" s="1" t="str">
        <f t="shared" si="176"/>
        <v/>
      </c>
      <c r="AU272" s="1" t="str" cm="1">
        <f t="array" ref="AU272">IF(NOT(ISBLANK($C272)),AND(AT272=TRUE,LEN(AS272)&lt;81,NOT(ISNUMBER(FIND('List of Values'!$C$2:$C$20,AS272)))),"")</f>
        <v/>
      </c>
      <c r="AW272" s="1" t="str">
        <f t="shared" si="177"/>
        <v/>
      </c>
      <c r="AX272" s="1" t="str" cm="1">
        <f t="array" ref="AX272">IF(NOT(ISBLANK($C272)),AND(AW272=TRUE,LEN(AV272)&lt;21,NOT(ISNUMBER(FIND('List of Values'!$C$2:$C$20,AV272)))),"")</f>
        <v/>
      </c>
      <c r="AZ272" s="1" t="str">
        <f t="shared" si="135"/>
        <v/>
      </c>
      <c r="BA272" s="1" t="str" cm="1">
        <f t="array" ref="BA272">IF(NOT(ISBLANK($C272)),OR(ISBLANK(AY272),AND(NOT(ISNUMBER(FIND('List of Values'!$C$2:$C$23,AY272))),ISNUMBER(DATEVALUE(AY272)))),"")</f>
        <v/>
      </c>
      <c r="BB272" s="20"/>
      <c r="BC272" s="1" t="str">
        <f t="shared" si="136"/>
        <v/>
      </c>
      <c r="BD272" s="1" t="str" cm="1">
        <f t="array" ref="BD272">IF(NOT(ISBLANK($C272)),OR(ISBLANK(BB272),AND(NOT(ISNUMBER(FIND('List of Values'!$C$2:$C$23,BB272))),ISNUMBER(DATEVALUE(BB272)))),"")</f>
        <v/>
      </c>
      <c r="BE272" s="20"/>
      <c r="BF272" s="1" t="str">
        <f t="shared" si="137"/>
        <v/>
      </c>
      <c r="BG272" s="1" t="str" cm="1">
        <f t="array" ref="BG272">IF(NOT(ISBLANK($C272)),OR(ISBLANK(BE272),AND(NOT(ISNUMBER(FIND('List of Values'!$C$2:$C$23,BE272))),ISNUMBER(DATEVALUE(BE272)))),"")</f>
        <v/>
      </c>
      <c r="BI272" s="1" t="str">
        <f t="shared" si="138"/>
        <v/>
      </c>
      <c r="BJ272" s="1" t="str">
        <f t="shared" si="178"/>
        <v/>
      </c>
      <c r="BL272" s="1" t="str">
        <f t="shared" si="179"/>
        <v/>
      </c>
      <c r="BM272" s="1" t="str">
        <f>IF(NOT(ISBLANK($C272)),AND(BL272=TRUE,NOT(COUNTIF('List of Values'!$A$2:$A$20,BK272)=0)),"")</f>
        <v/>
      </c>
      <c r="BO272" s="1" t="str">
        <f t="shared" si="180"/>
        <v/>
      </c>
      <c r="BP272" s="1" t="str">
        <f t="shared" si="181"/>
        <v/>
      </c>
      <c r="BR272" s="1" t="str">
        <f t="shared" si="182"/>
        <v/>
      </c>
      <c r="BS272" s="1" t="str">
        <f>IF(NOT(ISBLANK($C272)),OR(ISBLANK(BQ272),NOT(COUNTIF('List of Values'!$K$2:$K$30,BQ272)=0)),"")</f>
        <v/>
      </c>
      <c r="BU272" s="1" t="str">
        <f t="shared" si="143"/>
        <v/>
      </c>
      <c r="BV272" s="1" t="str">
        <f t="shared" si="183"/>
        <v/>
      </c>
      <c r="BX272" s="1" t="str">
        <f t="shared" si="145"/>
        <v/>
      </c>
      <c r="BY272" s="1" t="str">
        <f t="shared" si="184"/>
        <v/>
      </c>
    </row>
    <row r="273" spans="2:77">
      <c r="B273" s="43"/>
      <c r="G273" s="1" t="str">
        <f t="shared" si="166"/>
        <v/>
      </c>
      <c r="H273" s="1" t="str" cm="1">
        <f t="array" ref="H273">IF(NOT(ISBLANK($C273)),AND(G273=TRUE,LEN(F273)&lt;30,NOT(ISNUMBER(FIND('List of Values'!$C$2:$C$20,F273)))),"")</f>
        <v/>
      </c>
      <c r="J273" s="1" t="str">
        <f t="shared" si="121"/>
        <v/>
      </c>
      <c r="K273" s="1" t="str" cm="1">
        <f t="array" ref="K273">IF(NOT(ISBLANK($C273)),AND(J273=TRUE,LEN(I273)&lt;20,NOT(ISNUMBER(FIND('List of Values'!$C$2:$C$20,I273)))),"")</f>
        <v/>
      </c>
      <c r="M273" s="1" t="str">
        <f t="shared" si="167"/>
        <v/>
      </c>
      <c r="N273" s="1" t="str" cm="1">
        <f t="array" ref="N273">IF(NOT(ISBLANK($C273)),AND(M273=TRUE,LEN(L273)&lt;81,NOT(ISNUMBER(FIND('List of Values'!$C$2:$C$20,L273)))),"")</f>
        <v/>
      </c>
      <c r="P273" s="1" t="str">
        <f t="shared" si="123"/>
        <v/>
      </c>
      <c r="Q273" s="1" t="str" cm="1">
        <f t="array" ref="Q273">IF(NOT(ISBLANK($C273)),AND(P273=TRUE,LEN(O273)&lt;81,NOT(ISNUMBER(FIND('List of Values'!$C$2:$C$20,O273)))),"")</f>
        <v/>
      </c>
      <c r="S273" s="1" t="str">
        <f t="shared" si="168"/>
        <v/>
      </c>
      <c r="T273" s="1" t="str" cm="1">
        <f t="array" ref="T273">IF(NOT(ISBLANK($C273)),AND(S273=TRUE,LEN(R273)&lt;61,NOT(ISNUMBER(FIND('List of Values'!$C$2:$C$23,R273)))),"")</f>
        <v/>
      </c>
      <c r="V273" s="1" t="str">
        <f t="shared" si="125"/>
        <v/>
      </c>
      <c r="W273" s="1" t="str" cm="1">
        <f t="array" ref="W273">IF(NOT(ISBLANK($C273)),AND(V273=TRUE,LEN(U273)&lt;61,NOT(ISNUMBER(FIND('List of Values'!$C$2:$C$23,U273)))),"")</f>
        <v/>
      </c>
      <c r="Y273" s="1" t="str">
        <f t="shared" si="169"/>
        <v/>
      </c>
      <c r="Z273" s="1" t="str" cm="1">
        <f t="array" ref="Z273">IF(NOT(ISBLANK($C273)),AND(Y273=TRUE,LEN(X273)&lt;81,NOT(ISNUMBER(FIND('List of Values'!$C$2:$C$23,X273)))),"")</f>
        <v/>
      </c>
      <c r="AB273" s="1" t="str">
        <f t="shared" si="170"/>
        <v/>
      </c>
      <c r="AC273" s="1" t="str">
        <f>IF(NOT(ISBLANK($C273)),AND(AB273=TRUE,NOT(COUNTIF('List of Values'!$B$2:$B$255,AA273)=0)),"")</f>
        <v/>
      </c>
      <c r="AE273" s="1" t="str">
        <f t="shared" si="171"/>
        <v/>
      </c>
      <c r="AF273" s="1" t="str">
        <f>IF(NOT(ISBLANK($C273)),AND(AE273=TRUE,NOT(COUNTIF('List of Values'!$F$2:$F$255,AD273)=0)),"")</f>
        <v/>
      </c>
      <c r="AH273" s="1" t="str">
        <f t="shared" si="172"/>
        <v/>
      </c>
      <c r="AI273" s="1" t="str">
        <f>IF(NOT(ISBLANK($C273)),AND(AH273=TRUE,NOT(COUNTIF('List of Values'!$N$2:$N$40,AG273)=0)),"")</f>
        <v/>
      </c>
      <c r="AJ273" s="37"/>
      <c r="AK273" s="1" t="str">
        <f t="shared" si="173"/>
        <v/>
      </c>
      <c r="AL273" s="1" t="str">
        <f>IF(NOT(ISBLANK($C273)),AND(AK273=TRUE,NOT(COUNTIF('List of Values'!$O$2:$O$30,AJ273)=0)),"")</f>
        <v/>
      </c>
      <c r="AN273" s="1" t="str">
        <f t="shared" si="174"/>
        <v/>
      </c>
      <c r="AO273" s="1" t="str">
        <f>IF(NOT(ISBLANK($C273)),AND(AN273=TRUE,NOT(COUNTIF('List of Values'!$AF$2:$AF$20,AM273)=0)),"")</f>
        <v/>
      </c>
      <c r="AQ273" s="1" t="str">
        <f t="shared" si="132"/>
        <v/>
      </c>
      <c r="AR273" s="1" t="str" cm="1">
        <f t="array" ref="AR273">IF(NOT(ISBLANK($C273)),AND(AQ273=TRUE,LEN(AP273)&lt;81,NOT(ISNUMBER(FIND('List of Values'!$C$2:$C$20,AP273)))),"")</f>
        <v/>
      </c>
      <c r="AT273" s="1" t="str">
        <f t="shared" si="176"/>
        <v/>
      </c>
      <c r="AU273" s="1" t="str" cm="1">
        <f t="array" ref="AU273">IF(NOT(ISBLANK($C273)),AND(AT273=TRUE,LEN(AS273)&lt;81,NOT(ISNUMBER(FIND('List of Values'!$C$2:$C$20,AS273)))),"")</f>
        <v/>
      </c>
      <c r="AW273" s="1" t="str">
        <f t="shared" si="177"/>
        <v/>
      </c>
      <c r="AX273" s="1" t="str" cm="1">
        <f t="array" ref="AX273">IF(NOT(ISBLANK($C273)),AND(AW273=TRUE,LEN(AV273)&lt;21,NOT(ISNUMBER(FIND('List of Values'!$C$2:$C$20,AV273)))),"")</f>
        <v/>
      </c>
      <c r="AZ273" s="1" t="str">
        <f t="shared" si="135"/>
        <v/>
      </c>
      <c r="BA273" s="1" t="str" cm="1">
        <f t="array" ref="BA273">IF(NOT(ISBLANK($C273)),OR(ISBLANK(AY273),AND(NOT(ISNUMBER(FIND('List of Values'!$C$2:$C$23,AY273))),ISNUMBER(DATEVALUE(AY273)))),"")</f>
        <v/>
      </c>
      <c r="BB273" s="20"/>
      <c r="BC273" s="1" t="str">
        <f t="shared" si="136"/>
        <v/>
      </c>
      <c r="BD273" s="1" t="str" cm="1">
        <f t="array" ref="BD273">IF(NOT(ISBLANK($C273)),OR(ISBLANK(BB273),AND(NOT(ISNUMBER(FIND('List of Values'!$C$2:$C$23,BB273))),ISNUMBER(DATEVALUE(BB273)))),"")</f>
        <v/>
      </c>
      <c r="BE273" s="20"/>
      <c r="BF273" s="1" t="str">
        <f t="shared" si="137"/>
        <v/>
      </c>
      <c r="BG273" s="1" t="str" cm="1">
        <f t="array" ref="BG273">IF(NOT(ISBLANK($C273)),OR(ISBLANK(BE273),AND(NOT(ISNUMBER(FIND('List of Values'!$C$2:$C$23,BE273))),ISNUMBER(DATEVALUE(BE273)))),"")</f>
        <v/>
      </c>
      <c r="BI273" s="1" t="str">
        <f t="shared" si="138"/>
        <v/>
      </c>
      <c r="BJ273" s="1" t="str">
        <f t="shared" si="178"/>
        <v/>
      </c>
      <c r="BL273" s="1" t="str">
        <f t="shared" si="179"/>
        <v/>
      </c>
      <c r="BM273" s="1" t="str">
        <f>IF(NOT(ISBLANK($C273)),AND(BL273=TRUE,NOT(COUNTIF('List of Values'!$A$2:$A$20,BK273)=0)),"")</f>
        <v/>
      </c>
      <c r="BO273" s="1" t="str">
        <f t="shared" si="180"/>
        <v/>
      </c>
      <c r="BP273" s="1" t="str">
        <f t="shared" si="181"/>
        <v/>
      </c>
      <c r="BR273" s="1" t="str">
        <f t="shared" si="182"/>
        <v/>
      </c>
      <c r="BS273" s="1" t="str">
        <f>IF(NOT(ISBLANK($C273)),OR(ISBLANK(BQ273),NOT(COUNTIF('List of Values'!$K$2:$K$30,BQ273)=0)),"")</f>
        <v/>
      </c>
      <c r="BU273" s="1" t="str">
        <f t="shared" si="143"/>
        <v/>
      </c>
      <c r="BV273" s="1" t="str">
        <f t="shared" si="183"/>
        <v/>
      </c>
      <c r="BX273" s="1" t="str">
        <f t="shared" si="145"/>
        <v/>
      </c>
      <c r="BY273" s="1" t="str">
        <f t="shared" si="184"/>
        <v/>
      </c>
    </row>
    <row r="274" spans="2:77">
      <c r="B274" s="43"/>
      <c r="G274" s="1" t="str">
        <f t="shared" si="166"/>
        <v/>
      </c>
      <c r="H274" s="1" t="str" cm="1">
        <f t="array" ref="H274">IF(NOT(ISBLANK($C274)),AND(G274=TRUE,LEN(F274)&lt;30,NOT(ISNUMBER(FIND('List of Values'!$C$2:$C$20,F274)))),"")</f>
        <v/>
      </c>
      <c r="J274" s="1" t="str">
        <f t="shared" si="121"/>
        <v/>
      </c>
      <c r="K274" s="1" t="str" cm="1">
        <f t="array" ref="K274">IF(NOT(ISBLANK($C274)),AND(J274=TRUE,LEN(I274)&lt;20,NOT(ISNUMBER(FIND('List of Values'!$C$2:$C$20,I274)))),"")</f>
        <v/>
      </c>
      <c r="M274" s="1" t="str">
        <f t="shared" si="167"/>
        <v/>
      </c>
      <c r="N274" s="1" t="str" cm="1">
        <f t="array" ref="N274">IF(NOT(ISBLANK($C274)),AND(M274=TRUE,LEN(L274)&lt;81,NOT(ISNUMBER(FIND('List of Values'!$C$2:$C$20,L274)))),"")</f>
        <v/>
      </c>
      <c r="P274" s="1" t="str">
        <f t="shared" si="123"/>
        <v/>
      </c>
      <c r="Q274" s="1" t="str" cm="1">
        <f t="array" ref="Q274">IF(NOT(ISBLANK($C274)),AND(P274=TRUE,LEN(O274)&lt;81,NOT(ISNUMBER(FIND('List of Values'!$C$2:$C$20,O274)))),"")</f>
        <v/>
      </c>
      <c r="S274" s="1" t="str">
        <f t="shared" si="168"/>
        <v/>
      </c>
      <c r="T274" s="1" t="str" cm="1">
        <f t="array" ref="T274">IF(NOT(ISBLANK($C274)),AND(S274=TRUE,LEN(R274)&lt;61,NOT(ISNUMBER(FIND('List of Values'!$C$2:$C$23,R274)))),"")</f>
        <v/>
      </c>
      <c r="V274" s="1" t="str">
        <f t="shared" si="125"/>
        <v/>
      </c>
      <c r="W274" s="1" t="str" cm="1">
        <f t="array" ref="W274">IF(NOT(ISBLANK($C274)),AND(V274=TRUE,LEN(U274)&lt;61,NOT(ISNUMBER(FIND('List of Values'!$C$2:$C$23,U274)))),"")</f>
        <v/>
      </c>
      <c r="Y274" s="1" t="str">
        <f t="shared" si="169"/>
        <v/>
      </c>
      <c r="Z274" s="1" t="str" cm="1">
        <f t="array" ref="Z274">IF(NOT(ISBLANK($C274)),AND(Y274=TRUE,LEN(X274)&lt;81,NOT(ISNUMBER(FIND('List of Values'!$C$2:$C$23,X274)))),"")</f>
        <v/>
      </c>
      <c r="AB274" s="1" t="str">
        <f t="shared" si="170"/>
        <v/>
      </c>
      <c r="AC274" s="1" t="str">
        <f>IF(NOT(ISBLANK($C274)),AND(AB274=TRUE,NOT(COUNTIF('List of Values'!$B$2:$B$255,AA274)=0)),"")</f>
        <v/>
      </c>
      <c r="AE274" s="1" t="str">
        <f t="shared" si="171"/>
        <v/>
      </c>
      <c r="AF274" s="1" t="str">
        <f>IF(NOT(ISBLANK($C274)),AND(AE274=TRUE,NOT(COUNTIF('List of Values'!$F$2:$F$255,AD274)=0)),"")</f>
        <v/>
      </c>
      <c r="AH274" s="1" t="str">
        <f t="shared" si="172"/>
        <v/>
      </c>
      <c r="AI274" s="1" t="str">
        <f>IF(NOT(ISBLANK($C274)),AND(AH274=TRUE,NOT(COUNTIF('List of Values'!$N$2:$N$40,AG274)=0)),"")</f>
        <v/>
      </c>
      <c r="AJ274" s="37"/>
      <c r="AK274" s="1" t="str">
        <f t="shared" si="173"/>
        <v/>
      </c>
      <c r="AL274" s="1" t="str">
        <f>IF(NOT(ISBLANK($C274)),AND(AK274=TRUE,NOT(COUNTIF('List of Values'!$O$2:$O$30,AJ274)=0)),"")</f>
        <v/>
      </c>
      <c r="AN274" s="1" t="str">
        <f t="shared" si="174"/>
        <v/>
      </c>
      <c r="AO274" s="1" t="str">
        <f>IF(NOT(ISBLANK($C274)),AND(AN274=TRUE,NOT(COUNTIF('List of Values'!$AF$2:$AF$20,AM274)=0)),"")</f>
        <v/>
      </c>
      <c r="AQ274" s="1" t="str">
        <f t="shared" si="132"/>
        <v/>
      </c>
      <c r="AR274" s="1" t="str" cm="1">
        <f t="array" ref="AR274">IF(NOT(ISBLANK($C274)),AND(AQ274=TRUE,LEN(AP274)&lt;81,NOT(ISNUMBER(FIND('List of Values'!$C$2:$C$20,AP274)))),"")</f>
        <v/>
      </c>
      <c r="AT274" s="1" t="str">
        <f t="shared" si="176"/>
        <v/>
      </c>
      <c r="AU274" s="1" t="str" cm="1">
        <f t="array" ref="AU274">IF(NOT(ISBLANK($C274)),AND(AT274=TRUE,LEN(AS274)&lt;81,NOT(ISNUMBER(FIND('List of Values'!$C$2:$C$20,AS274)))),"")</f>
        <v/>
      </c>
      <c r="AW274" s="1" t="str">
        <f t="shared" si="177"/>
        <v/>
      </c>
      <c r="AX274" s="1" t="str" cm="1">
        <f t="array" ref="AX274">IF(NOT(ISBLANK($C274)),AND(AW274=TRUE,LEN(AV274)&lt;21,NOT(ISNUMBER(FIND('List of Values'!$C$2:$C$20,AV274)))),"")</f>
        <v/>
      </c>
      <c r="AZ274" s="1" t="str">
        <f t="shared" si="135"/>
        <v/>
      </c>
      <c r="BA274" s="1" t="str" cm="1">
        <f t="array" ref="BA274">IF(NOT(ISBLANK($C274)),OR(ISBLANK(AY274),AND(NOT(ISNUMBER(FIND('List of Values'!$C$2:$C$23,AY274))),ISNUMBER(DATEVALUE(AY274)))),"")</f>
        <v/>
      </c>
      <c r="BB274" s="20"/>
      <c r="BC274" s="1" t="str">
        <f t="shared" si="136"/>
        <v/>
      </c>
      <c r="BD274" s="1" t="str" cm="1">
        <f t="array" ref="BD274">IF(NOT(ISBLANK($C274)),OR(ISBLANK(BB274),AND(NOT(ISNUMBER(FIND('List of Values'!$C$2:$C$23,BB274))),ISNUMBER(DATEVALUE(BB274)))),"")</f>
        <v/>
      </c>
      <c r="BE274" s="20"/>
      <c r="BF274" s="1" t="str">
        <f t="shared" si="137"/>
        <v/>
      </c>
      <c r="BG274" s="1" t="str" cm="1">
        <f t="array" ref="BG274">IF(NOT(ISBLANK($C274)),OR(ISBLANK(BE274),AND(NOT(ISNUMBER(FIND('List of Values'!$C$2:$C$23,BE274))),ISNUMBER(DATEVALUE(BE274)))),"")</f>
        <v/>
      </c>
      <c r="BI274" s="1" t="str">
        <f t="shared" si="138"/>
        <v/>
      </c>
      <c r="BJ274" s="1" t="str">
        <f t="shared" si="178"/>
        <v/>
      </c>
      <c r="BL274" s="1" t="str">
        <f t="shared" si="179"/>
        <v/>
      </c>
      <c r="BM274" s="1" t="str">
        <f>IF(NOT(ISBLANK($C274)),AND(BL274=TRUE,NOT(COUNTIF('List of Values'!$A$2:$A$20,BK274)=0)),"")</f>
        <v/>
      </c>
      <c r="BO274" s="1" t="str">
        <f t="shared" si="180"/>
        <v/>
      </c>
      <c r="BP274" s="1" t="str">
        <f t="shared" si="181"/>
        <v/>
      </c>
      <c r="BR274" s="1" t="str">
        <f t="shared" si="182"/>
        <v/>
      </c>
      <c r="BS274" s="1" t="str">
        <f>IF(NOT(ISBLANK($C274)),OR(ISBLANK(BQ274),NOT(COUNTIF('List of Values'!$K$2:$K$30,BQ274)=0)),"")</f>
        <v/>
      </c>
      <c r="BU274" s="1" t="str">
        <f t="shared" si="143"/>
        <v/>
      </c>
      <c r="BV274" s="1" t="str">
        <f t="shared" si="183"/>
        <v/>
      </c>
      <c r="BX274" s="1" t="str">
        <f t="shared" si="145"/>
        <v/>
      </c>
      <c r="BY274" s="1" t="str">
        <f t="shared" si="184"/>
        <v/>
      </c>
    </row>
    <row r="275" spans="2:77">
      <c r="B275" s="43"/>
      <c r="G275" s="1" t="str">
        <f t="shared" si="166"/>
        <v/>
      </c>
      <c r="H275" s="1" t="str" cm="1">
        <f t="array" ref="H275">IF(NOT(ISBLANK($C275)),AND(G275=TRUE,LEN(F275)&lt;30,NOT(ISNUMBER(FIND('List of Values'!$C$2:$C$20,F275)))),"")</f>
        <v/>
      </c>
      <c r="J275" s="1" t="str">
        <f t="shared" si="121"/>
        <v/>
      </c>
      <c r="K275" s="1" t="str" cm="1">
        <f t="array" ref="K275">IF(NOT(ISBLANK($C275)),AND(J275=TRUE,LEN(I275)&lt;20,NOT(ISNUMBER(FIND('List of Values'!$C$2:$C$20,I275)))),"")</f>
        <v/>
      </c>
      <c r="M275" s="1" t="str">
        <f t="shared" si="167"/>
        <v/>
      </c>
      <c r="N275" s="1" t="str" cm="1">
        <f t="array" ref="N275">IF(NOT(ISBLANK($C275)),AND(M275=TRUE,LEN(L275)&lt;81,NOT(ISNUMBER(FIND('List of Values'!$C$2:$C$20,L275)))),"")</f>
        <v/>
      </c>
      <c r="P275" s="1" t="str">
        <f t="shared" si="123"/>
        <v/>
      </c>
      <c r="Q275" s="1" t="str" cm="1">
        <f t="array" ref="Q275">IF(NOT(ISBLANK($C275)),AND(P275=TRUE,LEN(O275)&lt;81,NOT(ISNUMBER(FIND('List of Values'!$C$2:$C$20,O275)))),"")</f>
        <v/>
      </c>
      <c r="S275" s="1" t="str">
        <f t="shared" si="168"/>
        <v/>
      </c>
      <c r="T275" s="1" t="str" cm="1">
        <f t="array" ref="T275">IF(NOT(ISBLANK($C275)),AND(S275=TRUE,LEN(R275)&lt;61,NOT(ISNUMBER(FIND('List of Values'!$C$2:$C$23,R275)))),"")</f>
        <v/>
      </c>
      <c r="V275" s="1" t="str">
        <f t="shared" si="125"/>
        <v/>
      </c>
      <c r="W275" s="1" t="str" cm="1">
        <f t="array" ref="W275">IF(NOT(ISBLANK($C275)),AND(V275=TRUE,LEN(U275)&lt;61,NOT(ISNUMBER(FIND('List of Values'!$C$2:$C$23,U275)))),"")</f>
        <v/>
      </c>
      <c r="Y275" s="1" t="str">
        <f t="shared" si="169"/>
        <v/>
      </c>
      <c r="Z275" s="1" t="str" cm="1">
        <f t="array" ref="Z275">IF(NOT(ISBLANK($C275)),AND(Y275=TRUE,LEN(X275)&lt;81,NOT(ISNUMBER(FIND('List of Values'!$C$2:$C$23,X275)))),"")</f>
        <v/>
      </c>
      <c r="AB275" s="1" t="str">
        <f t="shared" si="170"/>
        <v/>
      </c>
      <c r="AC275" s="1" t="str">
        <f>IF(NOT(ISBLANK($C275)),AND(AB275=TRUE,NOT(COUNTIF('List of Values'!$B$2:$B$255,AA275)=0)),"")</f>
        <v/>
      </c>
      <c r="AE275" s="1" t="str">
        <f t="shared" si="171"/>
        <v/>
      </c>
      <c r="AF275" s="1" t="str">
        <f>IF(NOT(ISBLANK($C275)),AND(AE275=TRUE,NOT(COUNTIF('List of Values'!$F$2:$F$255,AD275)=0)),"")</f>
        <v/>
      </c>
      <c r="AH275" s="1" t="str">
        <f t="shared" si="172"/>
        <v/>
      </c>
      <c r="AI275" s="1" t="str">
        <f>IF(NOT(ISBLANK($C275)),AND(AH275=TRUE,NOT(COUNTIF('List of Values'!$N$2:$N$40,AG275)=0)),"")</f>
        <v/>
      </c>
      <c r="AJ275" s="37"/>
      <c r="AK275" s="1" t="str">
        <f t="shared" si="173"/>
        <v/>
      </c>
      <c r="AL275" s="1" t="str">
        <f>IF(NOT(ISBLANK($C275)),AND(AK275=TRUE,NOT(COUNTIF('List of Values'!$O$2:$O$30,AJ275)=0)),"")</f>
        <v/>
      </c>
      <c r="AN275" s="1" t="str">
        <f t="shared" si="174"/>
        <v/>
      </c>
      <c r="AO275" s="1" t="str">
        <f>IF(NOT(ISBLANK($C275)),AND(AN275=TRUE,NOT(COUNTIF('List of Values'!$AF$2:$AF$20,AM275)=0)),"")</f>
        <v/>
      </c>
      <c r="AQ275" s="1" t="str">
        <f t="shared" si="132"/>
        <v/>
      </c>
      <c r="AR275" s="1" t="str" cm="1">
        <f t="array" ref="AR275">IF(NOT(ISBLANK($C275)),AND(AQ275=TRUE,LEN(AP275)&lt;81,NOT(ISNUMBER(FIND('List of Values'!$C$2:$C$20,AP275)))),"")</f>
        <v/>
      </c>
      <c r="AT275" s="1" t="str">
        <f t="shared" si="176"/>
        <v/>
      </c>
      <c r="AU275" s="1" t="str" cm="1">
        <f t="array" ref="AU275">IF(NOT(ISBLANK($C275)),AND(AT275=TRUE,LEN(AS275)&lt;81,NOT(ISNUMBER(FIND('List of Values'!$C$2:$C$20,AS275)))),"")</f>
        <v/>
      </c>
      <c r="AW275" s="1" t="str">
        <f t="shared" si="177"/>
        <v/>
      </c>
      <c r="AX275" s="1" t="str" cm="1">
        <f t="array" ref="AX275">IF(NOT(ISBLANK($C275)),AND(AW275=TRUE,LEN(AV275)&lt;21,NOT(ISNUMBER(FIND('List of Values'!$C$2:$C$20,AV275)))),"")</f>
        <v/>
      </c>
      <c r="AZ275" s="1" t="str">
        <f t="shared" si="135"/>
        <v/>
      </c>
      <c r="BA275" s="1" t="str" cm="1">
        <f t="array" ref="BA275">IF(NOT(ISBLANK($C275)),OR(ISBLANK(AY275),AND(NOT(ISNUMBER(FIND('List of Values'!$C$2:$C$23,AY275))),ISNUMBER(DATEVALUE(AY275)))),"")</f>
        <v/>
      </c>
      <c r="BB275" s="20"/>
      <c r="BC275" s="1" t="str">
        <f t="shared" si="136"/>
        <v/>
      </c>
      <c r="BD275" s="1" t="str" cm="1">
        <f t="array" ref="BD275">IF(NOT(ISBLANK($C275)),OR(ISBLANK(BB275),AND(NOT(ISNUMBER(FIND('List of Values'!$C$2:$C$23,BB275))),ISNUMBER(DATEVALUE(BB275)))),"")</f>
        <v/>
      </c>
      <c r="BE275" s="20"/>
      <c r="BF275" s="1" t="str">
        <f t="shared" si="137"/>
        <v/>
      </c>
      <c r="BG275" s="1" t="str" cm="1">
        <f t="array" ref="BG275">IF(NOT(ISBLANK($C275)),OR(ISBLANK(BE275),AND(NOT(ISNUMBER(FIND('List of Values'!$C$2:$C$23,BE275))),ISNUMBER(DATEVALUE(BE275)))),"")</f>
        <v/>
      </c>
      <c r="BI275" s="1" t="str">
        <f t="shared" si="138"/>
        <v/>
      </c>
      <c r="BJ275" s="1" t="str">
        <f t="shared" si="178"/>
        <v/>
      </c>
      <c r="BL275" s="1" t="str">
        <f t="shared" si="179"/>
        <v/>
      </c>
      <c r="BM275" s="1" t="str">
        <f>IF(NOT(ISBLANK($C275)),AND(BL275=TRUE,NOT(COUNTIF('List of Values'!$A$2:$A$20,BK275)=0)),"")</f>
        <v/>
      </c>
      <c r="BO275" s="1" t="str">
        <f t="shared" si="180"/>
        <v/>
      </c>
      <c r="BP275" s="1" t="str">
        <f t="shared" si="181"/>
        <v/>
      </c>
      <c r="BR275" s="1" t="str">
        <f t="shared" si="182"/>
        <v/>
      </c>
      <c r="BS275" s="1" t="str">
        <f>IF(NOT(ISBLANK($C275)),OR(ISBLANK(BQ275),NOT(COUNTIF('List of Values'!$K$2:$K$30,BQ275)=0)),"")</f>
        <v/>
      </c>
      <c r="BU275" s="1" t="str">
        <f t="shared" si="143"/>
        <v/>
      </c>
      <c r="BV275" s="1" t="str">
        <f t="shared" si="183"/>
        <v/>
      </c>
      <c r="BX275" s="1" t="str">
        <f t="shared" si="145"/>
        <v/>
      </c>
      <c r="BY275" s="1" t="str">
        <f t="shared" si="184"/>
        <v/>
      </c>
    </row>
    <row r="276" spans="2:77">
      <c r="B276" s="43"/>
      <c r="G276" s="1" t="str">
        <f t="shared" si="166"/>
        <v/>
      </c>
      <c r="H276" s="1" t="str" cm="1">
        <f t="array" ref="H276">IF(NOT(ISBLANK($C276)),AND(G276=TRUE,LEN(F276)&lt;30,NOT(ISNUMBER(FIND('List of Values'!$C$2:$C$20,F276)))),"")</f>
        <v/>
      </c>
      <c r="J276" s="1" t="str">
        <f t="shared" si="121"/>
        <v/>
      </c>
      <c r="K276" s="1" t="str" cm="1">
        <f t="array" ref="K276">IF(NOT(ISBLANK($C276)),AND(J276=TRUE,LEN(I276)&lt;20,NOT(ISNUMBER(FIND('List of Values'!$C$2:$C$20,I276)))),"")</f>
        <v/>
      </c>
      <c r="M276" s="1" t="str">
        <f t="shared" si="167"/>
        <v/>
      </c>
      <c r="N276" s="1" t="str" cm="1">
        <f t="array" ref="N276">IF(NOT(ISBLANK($C276)),AND(M276=TRUE,LEN(L276)&lt;81,NOT(ISNUMBER(FIND('List of Values'!$C$2:$C$20,L276)))),"")</f>
        <v/>
      </c>
      <c r="P276" s="1" t="str">
        <f t="shared" si="123"/>
        <v/>
      </c>
      <c r="Q276" s="1" t="str" cm="1">
        <f t="array" ref="Q276">IF(NOT(ISBLANK($C276)),AND(P276=TRUE,LEN(O276)&lt;81,NOT(ISNUMBER(FIND('List of Values'!$C$2:$C$20,O276)))),"")</f>
        <v/>
      </c>
      <c r="S276" s="1" t="str">
        <f t="shared" si="168"/>
        <v/>
      </c>
      <c r="T276" s="1" t="str" cm="1">
        <f t="array" ref="T276">IF(NOT(ISBLANK($C276)),AND(S276=TRUE,LEN(R276)&lt;61,NOT(ISNUMBER(FIND('List of Values'!$C$2:$C$23,R276)))),"")</f>
        <v/>
      </c>
      <c r="V276" s="1" t="str">
        <f t="shared" si="125"/>
        <v/>
      </c>
      <c r="W276" s="1" t="str" cm="1">
        <f t="array" ref="W276">IF(NOT(ISBLANK($C276)),AND(V276=TRUE,LEN(U276)&lt;61,NOT(ISNUMBER(FIND('List of Values'!$C$2:$C$23,U276)))),"")</f>
        <v/>
      </c>
      <c r="Y276" s="1" t="str">
        <f t="shared" si="169"/>
        <v/>
      </c>
      <c r="Z276" s="1" t="str" cm="1">
        <f t="array" ref="Z276">IF(NOT(ISBLANK($C276)),AND(Y276=TRUE,LEN(X276)&lt;81,NOT(ISNUMBER(FIND('List of Values'!$C$2:$C$23,X276)))),"")</f>
        <v/>
      </c>
      <c r="AB276" s="1" t="str">
        <f t="shared" si="170"/>
        <v/>
      </c>
      <c r="AC276" s="1" t="str">
        <f>IF(NOT(ISBLANK($C276)),AND(AB276=TRUE,NOT(COUNTIF('List of Values'!$B$2:$B$255,AA276)=0)),"")</f>
        <v/>
      </c>
      <c r="AE276" s="1" t="str">
        <f t="shared" si="171"/>
        <v/>
      </c>
      <c r="AF276" s="1" t="str">
        <f>IF(NOT(ISBLANK($C276)),AND(AE276=TRUE,NOT(COUNTIF('List of Values'!$F$2:$F$255,AD276)=0)),"")</f>
        <v/>
      </c>
      <c r="AH276" s="1" t="str">
        <f t="shared" si="172"/>
        <v/>
      </c>
      <c r="AI276" s="1" t="str">
        <f>IF(NOT(ISBLANK($C276)),AND(AH276=TRUE,NOT(COUNTIF('List of Values'!$N$2:$N$40,AG276)=0)),"")</f>
        <v/>
      </c>
      <c r="AJ276" s="37"/>
      <c r="AK276" s="1" t="str">
        <f t="shared" si="173"/>
        <v/>
      </c>
      <c r="AL276" s="1" t="str">
        <f>IF(NOT(ISBLANK($C276)),AND(AK276=TRUE,NOT(COUNTIF('List of Values'!$O$2:$O$30,AJ276)=0)),"")</f>
        <v/>
      </c>
      <c r="AN276" s="1" t="str">
        <f t="shared" si="174"/>
        <v/>
      </c>
      <c r="AO276" s="1" t="str">
        <f>IF(NOT(ISBLANK($C276)),AND(AN276=TRUE,NOT(COUNTIF('List of Values'!$AF$2:$AF$20,AM276)=0)),"")</f>
        <v/>
      </c>
      <c r="AQ276" s="1" t="str">
        <f t="shared" si="132"/>
        <v/>
      </c>
      <c r="AR276" s="1" t="str" cm="1">
        <f t="array" ref="AR276">IF(NOT(ISBLANK($C276)),AND(AQ276=TRUE,LEN(AP276)&lt;81,NOT(ISNUMBER(FIND('List of Values'!$C$2:$C$20,AP276)))),"")</f>
        <v/>
      </c>
      <c r="AT276" s="1" t="str">
        <f t="shared" si="176"/>
        <v/>
      </c>
      <c r="AU276" s="1" t="str" cm="1">
        <f t="array" ref="AU276">IF(NOT(ISBLANK($C276)),AND(AT276=TRUE,LEN(AS276)&lt;81,NOT(ISNUMBER(FIND('List of Values'!$C$2:$C$20,AS276)))),"")</f>
        <v/>
      </c>
      <c r="AW276" s="1" t="str">
        <f t="shared" si="177"/>
        <v/>
      </c>
      <c r="AX276" s="1" t="str" cm="1">
        <f t="array" ref="AX276">IF(NOT(ISBLANK($C276)),AND(AW276=TRUE,LEN(AV276)&lt;21,NOT(ISNUMBER(FIND('List of Values'!$C$2:$C$20,AV276)))),"")</f>
        <v/>
      </c>
      <c r="AZ276" s="1" t="str">
        <f t="shared" si="135"/>
        <v/>
      </c>
      <c r="BA276" s="1" t="str" cm="1">
        <f t="array" ref="BA276">IF(NOT(ISBLANK($C276)),OR(ISBLANK(AY276),AND(NOT(ISNUMBER(FIND('List of Values'!$C$2:$C$23,AY276))),ISNUMBER(DATEVALUE(AY276)))),"")</f>
        <v/>
      </c>
      <c r="BB276" s="20"/>
      <c r="BC276" s="1" t="str">
        <f t="shared" si="136"/>
        <v/>
      </c>
      <c r="BD276" s="1" t="str" cm="1">
        <f t="array" ref="BD276">IF(NOT(ISBLANK($C276)),OR(ISBLANK(BB276),AND(NOT(ISNUMBER(FIND('List of Values'!$C$2:$C$23,BB276))),ISNUMBER(DATEVALUE(BB276)))),"")</f>
        <v/>
      </c>
      <c r="BE276" s="20"/>
      <c r="BF276" s="1" t="str">
        <f t="shared" si="137"/>
        <v/>
      </c>
      <c r="BG276" s="1" t="str" cm="1">
        <f t="array" ref="BG276">IF(NOT(ISBLANK($C276)),OR(ISBLANK(BE276),AND(NOT(ISNUMBER(FIND('List of Values'!$C$2:$C$23,BE276))),ISNUMBER(DATEVALUE(BE276)))),"")</f>
        <v/>
      </c>
      <c r="BI276" s="1" t="str">
        <f t="shared" si="138"/>
        <v/>
      </c>
      <c r="BJ276" s="1" t="str">
        <f t="shared" si="178"/>
        <v/>
      </c>
      <c r="BL276" s="1" t="str">
        <f t="shared" si="179"/>
        <v/>
      </c>
      <c r="BM276" s="1" t="str">
        <f>IF(NOT(ISBLANK($C276)),AND(BL276=TRUE,NOT(COUNTIF('List of Values'!$A$2:$A$20,BK276)=0)),"")</f>
        <v/>
      </c>
      <c r="BO276" s="1" t="str">
        <f t="shared" si="180"/>
        <v/>
      </c>
      <c r="BP276" s="1" t="str">
        <f t="shared" si="181"/>
        <v/>
      </c>
      <c r="BR276" s="1" t="str">
        <f t="shared" si="182"/>
        <v/>
      </c>
      <c r="BS276" s="1" t="str">
        <f>IF(NOT(ISBLANK($C276)),OR(ISBLANK(BQ276),NOT(COUNTIF('List of Values'!$K$2:$K$30,BQ276)=0)),"")</f>
        <v/>
      </c>
      <c r="BU276" s="1" t="str">
        <f t="shared" si="143"/>
        <v/>
      </c>
      <c r="BV276" s="1" t="str">
        <f t="shared" si="183"/>
        <v/>
      </c>
      <c r="BX276" s="1" t="str">
        <f t="shared" si="145"/>
        <v/>
      </c>
      <c r="BY276" s="1" t="str">
        <f t="shared" si="184"/>
        <v/>
      </c>
    </row>
    <row r="277" spans="2:77">
      <c r="B277" s="43"/>
      <c r="G277" s="1" t="str">
        <f t="shared" si="166"/>
        <v/>
      </c>
      <c r="H277" s="1" t="str" cm="1">
        <f t="array" ref="H277">IF(NOT(ISBLANK($C277)),AND(G277=TRUE,LEN(F277)&lt;30,NOT(ISNUMBER(FIND('List of Values'!$C$2:$C$20,F277)))),"")</f>
        <v/>
      </c>
      <c r="J277" s="1" t="str">
        <f t="shared" si="121"/>
        <v/>
      </c>
      <c r="K277" s="1" t="str" cm="1">
        <f t="array" ref="K277">IF(NOT(ISBLANK($C277)),AND(J277=TRUE,LEN(I277)&lt;20,NOT(ISNUMBER(FIND('List of Values'!$C$2:$C$20,I277)))),"")</f>
        <v/>
      </c>
      <c r="M277" s="1" t="str">
        <f t="shared" si="167"/>
        <v/>
      </c>
      <c r="N277" s="1" t="str" cm="1">
        <f t="array" ref="N277">IF(NOT(ISBLANK($C277)),AND(M277=TRUE,LEN(L277)&lt;81,NOT(ISNUMBER(FIND('List of Values'!$C$2:$C$20,L277)))),"")</f>
        <v/>
      </c>
      <c r="P277" s="1" t="str">
        <f t="shared" si="123"/>
        <v/>
      </c>
      <c r="Q277" s="1" t="str" cm="1">
        <f t="array" ref="Q277">IF(NOT(ISBLANK($C277)),AND(P277=TRUE,LEN(O277)&lt;81,NOT(ISNUMBER(FIND('List of Values'!$C$2:$C$20,O277)))),"")</f>
        <v/>
      </c>
      <c r="S277" s="1" t="str">
        <f t="shared" si="168"/>
        <v/>
      </c>
      <c r="T277" s="1" t="str" cm="1">
        <f t="array" ref="T277">IF(NOT(ISBLANK($C277)),AND(S277=TRUE,LEN(R277)&lt;61,NOT(ISNUMBER(FIND('List of Values'!$C$2:$C$23,R277)))),"")</f>
        <v/>
      </c>
      <c r="V277" s="1" t="str">
        <f t="shared" si="125"/>
        <v/>
      </c>
      <c r="W277" s="1" t="str" cm="1">
        <f t="array" ref="W277">IF(NOT(ISBLANK($C277)),AND(V277=TRUE,LEN(U277)&lt;61,NOT(ISNUMBER(FIND('List of Values'!$C$2:$C$23,U277)))),"")</f>
        <v/>
      </c>
      <c r="Y277" s="1" t="str">
        <f t="shared" si="169"/>
        <v/>
      </c>
      <c r="Z277" s="1" t="str" cm="1">
        <f t="array" ref="Z277">IF(NOT(ISBLANK($C277)),AND(Y277=TRUE,LEN(X277)&lt;81,NOT(ISNUMBER(FIND('List of Values'!$C$2:$C$23,X277)))),"")</f>
        <v/>
      </c>
      <c r="AB277" s="1" t="str">
        <f t="shared" si="170"/>
        <v/>
      </c>
      <c r="AC277" s="1" t="str">
        <f>IF(NOT(ISBLANK($C277)),AND(AB277=TRUE,NOT(COUNTIF('List of Values'!$B$2:$B$255,AA277)=0)),"")</f>
        <v/>
      </c>
      <c r="AE277" s="1" t="str">
        <f t="shared" si="171"/>
        <v/>
      </c>
      <c r="AF277" s="1" t="str">
        <f>IF(NOT(ISBLANK($C277)),AND(AE277=TRUE,NOT(COUNTIF('List of Values'!$F$2:$F$255,AD277)=0)),"")</f>
        <v/>
      </c>
      <c r="AH277" s="1" t="str">
        <f t="shared" si="172"/>
        <v/>
      </c>
      <c r="AI277" s="1" t="str">
        <f>IF(NOT(ISBLANK($C277)),AND(AH277=TRUE,NOT(COUNTIF('List of Values'!$N$2:$N$40,AG277)=0)),"")</f>
        <v/>
      </c>
      <c r="AJ277" s="37"/>
      <c r="AK277" s="1" t="str">
        <f t="shared" si="173"/>
        <v/>
      </c>
      <c r="AL277" s="1" t="str">
        <f>IF(NOT(ISBLANK($C277)),AND(AK277=TRUE,NOT(COUNTIF('List of Values'!$O$2:$O$30,AJ277)=0)),"")</f>
        <v/>
      </c>
      <c r="AN277" s="1" t="str">
        <f t="shared" si="174"/>
        <v/>
      </c>
      <c r="AO277" s="1" t="str">
        <f>IF(NOT(ISBLANK($C277)),AND(AN277=TRUE,NOT(COUNTIF('List of Values'!$AF$2:$AF$20,AM277)=0)),"")</f>
        <v/>
      </c>
      <c r="AQ277" s="1" t="str">
        <f t="shared" si="132"/>
        <v/>
      </c>
      <c r="AR277" s="1" t="str" cm="1">
        <f t="array" ref="AR277">IF(NOT(ISBLANK($C277)),AND(AQ277=TRUE,LEN(AP277)&lt;81,NOT(ISNUMBER(FIND('List of Values'!$C$2:$C$20,AP277)))),"")</f>
        <v/>
      </c>
      <c r="AT277" s="1" t="str">
        <f t="shared" si="176"/>
        <v/>
      </c>
      <c r="AU277" s="1" t="str" cm="1">
        <f t="array" ref="AU277">IF(NOT(ISBLANK($C277)),AND(AT277=TRUE,LEN(AS277)&lt;81,NOT(ISNUMBER(FIND('List of Values'!$C$2:$C$20,AS277)))),"")</f>
        <v/>
      </c>
      <c r="AW277" s="1" t="str">
        <f t="shared" si="177"/>
        <v/>
      </c>
      <c r="AX277" s="1" t="str" cm="1">
        <f t="array" ref="AX277">IF(NOT(ISBLANK($C277)),AND(AW277=TRUE,LEN(AV277)&lt;21,NOT(ISNUMBER(FIND('List of Values'!$C$2:$C$20,AV277)))),"")</f>
        <v/>
      </c>
      <c r="AZ277" s="1" t="str">
        <f t="shared" si="135"/>
        <v/>
      </c>
      <c r="BA277" s="1" t="str" cm="1">
        <f t="array" ref="BA277">IF(NOT(ISBLANK($C277)),OR(ISBLANK(AY277),AND(NOT(ISNUMBER(FIND('List of Values'!$C$2:$C$23,AY277))),ISNUMBER(DATEVALUE(AY277)))),"")</f>
        <v/>
      </c>
      <c r="BB277" s="20"/>
      <c r="BC277" s="1" t="str">
        <f t="shared" si="136"/>
        <v/>
      </c>
      <c r="BD277" s="1" t="str" cm="1">
        <f t="array" ref="BD277">IF(NOT(ISBLANK($C277)),OR(ISBLANK(BB277),AND(NOT(ISNUMBER(FIND('List of Values'!$C$2:$C$23,BB277))),ISNUMBER(DATEVALUE(BB277)))),"")</f>
        <v/>
      </c>
      <c r="BE277" s="20"/>
      <c r="BF277" s="1" t="str">
        <f t="shared" si="137"/>
        <v/>
      </c>
      <c r="BG277" s="1" t="str" cm="1">
        <f t="array" ref="BG277">IF(NOT(ISBLANK($C277)),OR(ISBLANK(BE277),AND(NOT(ISNUMBER(FIND('List of Values'!$C$2:$C$23,BE277))),ISNUMBER(DATEVALUE(BE277)))),"")</f>
        <v/>
      </c>
      <c r="BI277" s="1" t="str">
        <f t="shared" si="138"/>
        <v/>
      </c>
      <c r="BJ277" s="1" t="str">
        <f t="shared" si="178"/>
        <v/>
      </c>
      <c r="BL277" s="1" t="str">
        <f t="shared" si="179"/>
        <v/>
      </c>
      <c r="BM277" s="1" t="str">
        <f>IF(NOT(ISBLANK($C277)),AND(BL277=TRUE,NOT(COUNTIF('List of Values'!$A$2:$A$20,BK277)=0)),"")</f>
        <v/>
      </c>
      <c r="BO277" s="1" t="str">
        <f t="shared" si="180"/>
        <v/>
      </c>
      <c r="BP277" s="1" t="str">
        <f t="shared" si="181"/>
        <v/>
      </c>
      <c r="BR277" s="1" t="str">
        <f t="shared" si="182"/>
        <v/>
      </c>
      <c r="BS277" s="1" t="str">
        <f>IF(NOT(ISBLANK($C277)),OR(ISBLANK(BQ277),NOT(COUNTIF('List of Values'!$K$2:$K$30,BQ277)=0)),"")</f>
        <v/>
      </c>
      <c r="BU277" s="1" t="str">
        <f t="shared" si="143"/>
        <v/>
      </c>
      <c r="BV277" s="1" t="str">
        <f t="shared" si="183"/>
        <v/>
      </c>
      <c r="BX277" s="1" t="str">
        <f t="shared" si="145"/>
        <v/>
      </c>
      <c r="BY277" s="1" t="str">
        <f t="shared" si="184"/>
        <v/>
      </c>
    </row>
    <row r="278" spans="2:77">
      <c r="B278" s="43"/>
      <c r="G278" s="1" t="str">
        <f t="shared" si="166"/>
        <v/>
      </c>
      <c r="H278" s="1" t="str" cm="1">
        <f t="array" ref="H278">IF(NOT(ISBLANK($C278)),AND(G278=TRUE,LEN(F278)&lt;30,NOT(ISNUMBER(FIND('List of Values'!$C$2:$C$20,F278)))),"")</f>
        <v/>
      </c>
      <c r="J278" s="1" t="str">
        <f t="shared" si="121"/>
        <v/>
      </c>
      <c r="K278" s="1" t="str" cm="1">
        <f t="array" ref="K278">IF(NOT(ISBLANK($C278)),AND(J278=TRUE,LEN(I278)&lt;20,NOT(ISNUMBER(FIND('List of Values'!$C$2:$C$20,I278)))),"")</f>
        <v/>
      </c>
      <c r="M278" s="1" t="str">
        <f t="shared" si="167"/>
        <v/>
      </c>
      <c r="N278" s="1" t="str" cm="1">
        <f t="array" ref="N278">IF(NOT(ISBLANK($C278)),AND(M278=TRUE,LEN(L278)&lt;81,NOT(ISNUMBER(FIND('List of Values'!$C$2:$C$20,L278)))),"")</f>
        <v/>
      </c>
      <c r="P278" s="1" t="str">
        <f t="shared" si="123"/>
        <v/>
      </c>
      <c r="Q278" s="1" t="str" cm="1">
        <f t="array" ref="Q278">IF(NOT(ISBLANK($C278)),AND(P278=TRUE,LEN(O278)&lt;81,NOT(ISNUMBER(FIND('List of Values'!$C$2:$C$20,O278)))),"")</f>
        <v/>
      </c>
      <c r="S278" s="1" t="str">
        <f t="shared" si="168"/>
        <v/>
      </c>
      <c r="T278" s="1" t="str" cm="1">
        <f t="array" ref="T278">IF(NOT(ISBLANK($C278)),AND(S278=TRUE,LEN(R278)&lt;61,NOT(ISNUMBER(FIND('List of Values'!$C$2:$C$23,R278)))),"")</f>
        <v/>
      </c>
      <c r="V278" s="1" t="str">
        <f t="shared" si="125"/>
        <v/>
      </c>
      <c r="W278" s="1" t="str" cm="1">
        <f t="array" ref="W278">IF(NOT(ISBLANK($C278)),AND(V278=TRUE,LEN(U278)&lt;61,NOT(ISNUMBER(FIND('List of Values'!$C$2:$C$23,U278)))),"")</f>
        <v/>
      </c>
      <c r="Y278" s="1" t="str">
        <f t="shared" si="169"/>
        <v/>
      </c>
      <c r="Z278" s="1" t="str" cm="1">
        <f t="array" ref="Z278">IF(NOT(ISBLANK($C278)),AND(Y278=TRUE,LEN(X278)&lt;81,NOT(ISNUMBER(FIND('List of Values'!$C$2:$C$23,X278)))),"")</f>
        <v/>
      </c>
      <c r="AB278" s="1" t="str">
        <f t="shared" si="170"/>
        <v/>
      </c>
      <c r="AC278" s="1" t="str">
        <f>IF(NOT(ISBLANK($C278)),AND(AB278=TRUE,NOT(COUNTIF('List of Values'!$B$2:$B$255,AA278)=0)),"")</f>
        <v/>
      </c>
      <c r="AE278" s="1" t="str">
        <f t="shared" si="171"/>
        <v/>
      </c>
      <c r="AF278" s="1" t="str">
        <f>IF(NOT(ISBLANK($C278)),AND(AE278=TRUE,NOT(COUNTIF('List of Values'!$F$2:$F$255,AD278)=0)),"")</f>
        <v/>
      </c>
      <c r="AH278" s="1" t="str">
        <f t="shared" si="172"/>
        <v/>
      </c>
      <c r="AI278" s="1" t="str">
        <f>IF(NOT(ISBLANK($C278)),AND(AH278=TRUE,NOT(COUNTIF('List of Values'!$N$2:$N$40,AG278)=0)),"")</f>
        <v/>
      </c>
      <c r="AJ278" s="37"/>
      <c r="AK278" s="1" t="str">
        <f t="shared" si="173"/>
        <v/>
      </c>
      <c r="AL278" s="1" t="str">
        <f>IF(NOT(ISBLANK($C278)),AND(AK278=TRUE,NOT(COUNTIF('List of Values'!$O$2:$O$30,AJ278)=0)),"")</f>
        <v/>
      </c>
      <c r="AN278" s="1" t="str">
        <f t="shared" si="174"/>
        <v/>
      </c>
      <c r="AO278" s="1" t="str">
        <f>IF(NOT(ISBLANK($C278)),AND(AN278=TRUE,NOT(COUNTIF('List of Values'!$AF$2:$AF$20,AM278)=0)),"")</f>
        <v/>
      </c>
      <c r="AQ278" s="1" t="str">
        <f t="shared" si="132"/>
        <v/>
      </c>
      <c r="AR278" s="1" t="str" cm="1">
        <f t="array" ref="AR278">IF(NOT(ISBLANK($C278)),AND(AQ278=TRUE,LEN(AP278)&lt;81,NOT(ISNUMBER(FIND('List of Values'!$C$2:$C$20,AP278)))),"")</f>
        <v/>
      </c>
      <c r="AT278" s="1" t="str">
        <f t="shared" si="176"/>
        <v/>
      </c>
      <c r="AU278" s="1" t="str" cm="1">
        <f t="array" ref="AU278">IF(NOT(ISBLANK($C278)),AND(AT278=TRUE,LEN(AS278)&lt;81,NOT(ISNUMBER(FIND('List of Values'!$C$2:$C$20,AS278)))),"")</f>
        <v/>
      </c>
      <c r="AW278" s="1" t="str">
        <f t="shared" si="177"/>
        <v/>
      </c>
      <c r="AX278" s="1" t="str" cm="1">
        <f t="array" ref="AX278">IF(NOT(ISBLANK($C278)),AND(AW278=TRUE,LEN(AV278)&lt;21,NOT(ISNUMBER(FIND('List of Values'!$C$2:$C$20,AV278)))),"")</f>
        <v/>
      </c>
      <c r="AZ278" s="1" t="str">
        <f t="shared" si="135"/>
        <v/>
      </c>
      <c r="BA278" s="1" t="str" cm="1">
        <f t="array" ref="BA278">IF(NOT(ISBLANK($C278)),OR(ISBLANK(AY278),AND(NOT(ISNUMBER(FIND('List of Values'!$C$2:$C$23,AY278))),ISNUMBER(DATEVALUE(AY278)))),"")</f>
        <v/>
      </c>
      <c r="BB278" s="20"/>
      <c r="BC278" s="1" t="str">
        <f t="shared" si="136"/>
        <v/>
      </c>
      <c r="BD278" s="1" t="str" cm="1">
        <f t="array" ref="BD278">IF(NOT(ISBLANK($C278)),OR(ISBLANK(BB278),AND(NOT(ISNUMBER(FIND('List of Values'!$C$2:$C$23,BB278))),ISNUMBER(DATEVALUE(BB278)))),"")</f>
        <v/>
      </c>
      <c r="BE278" s="20"/>
      <c r="BF278" s="1" t="str">
        <f t="shared" si="137"/>
        <v/>
      </c>
      <c r="BG278" s="1" t="str" cm="1">
        <f t="array" ref="BG278">IF(NOT(ISBLANK($C278)),OR(ISBLANK(BE278),AND(NOT(ISNUMBER(FIND('List of Values'!$C$2:$C$23,BE278))),ISNUMBER(DATEVALUE(BE278)))),"")</f>
        <v/>
      </c>
      <c r="BI278" s="1" t="str">
        <f t="shared" si="138"/>
        <v/>
      </c>
      <c r="BJ278" s="1" t="str">
        <f t="shared" si="178"/>
        <v/>
      </c>
      <c r="BL278" s="1" t="str">
        <f t="shared" si="179"/>
        <v/>
      </c>
      <c r="BM278" s="1" t="str">
        <f>IF(NOT(ISBLANK($C278)),AND(BL278=TRUE,NOT(COUNTIF('List of Values'!$A$2:$A$20,BK278)=0)),"")</f>
        <v/>
      </c>
      <c r="BO278" s="1" t="str">
        <f t="shared" si="180"/>
        <v/>
      </c>
      <c r="BP278" s="1" t="str">
        <f t="shared" si="181"/>
        <v/>
      </c>
      <c r="BR278" s="1" t="str">
        <f t="shared" si="182"/>
        <v/>
      </c>
      <c r="BS278" s="1" t="str">
        <f>IF(NOT(ISBLANK($C278)),OR(ISBLANK(BQ278),NOT(COUNTIF('List of Values'!$K$2:$K$30,BQ278)=0)),"")</f>
        <v/>
      </c>
      <c r="BU278" s="1" t="str">
        <f t="shared" si="143"/>
        <v/>
      </c>
      <c r="BV278" s="1" t="str">
        <f t="shared" si="183"/>
        <v/>
      </c>
      <c r="BX278" s="1" t="str">
        <f t="shared" si="145"/>
        <v/>
      </c>
      <c r="BY278" s="1" t="str">
        <f t="shared" si="184"/>
        <v/>
      </c>
    </row>
    <row r="279" spans="2:77">
      <c r="B279" s="43"/>
      <c r="G279" s="1" t="str">
        <f t="shared" si="166"/>
        <v/>
      </c>
      <c r="H279" s="1" t="str" cm="1">
        <f t="array" ref="H279">IF(NOT(ISBLANK($C279)),AND(G279=TRUE,LEN(F279)&lt;30,NOT(ISNUMBER(FIND('List of Values'!$C$2:$C$20,F279)))),"")</f>
        <v/>
      </c>
      <c r="J279" s="1" t="str">
        <f t="shared" si="121"/>
        <v/>
      </c>
      <c r="K279" s="1" t="str" cm="1">
        <f t="array" ref="K279">IF(NOT(ISBLANK($C279)),AND(J279=TRUE,LEN(I279)&lt;20,NOT(ISNUMBER(FIND('List of Values'!$C$2:$C$20,I279)))),"")</f>
        <v/>
      </c>
      <c r="M279" s="1" t="str">
        <f t="shared" si="167"/>
        <v/>
      </c>
      <c r="N279" s="1" t="str" cm="1">
        <f t="array" ref="N279">IF(NOT(ISBLANK($C279)),AND(M279=TRUE,LEN(L279)&lt;81,NOT(ISNUMBER(FIND('List of Values'!$C$2:$C$20,L279)))),"")</f>
        <v/>
      </c>
      <c r="P279" s="1" t="str">
        <f t="shared" si="123"/>
        <v/>
      </c>
      <c r="Q279" s="1" t="str" cm="1">
        <f t="array" ref="Q279">IF(NOT(ISBLANK($C279)),AND(P279=TRUE,LEN(O279)&lt;81,NOT(ISNUMBER(FIND('List of Values'!$C$2:$C$20,O279)))),"")</f>
        <v/>
      </c>
      <c r="S279" s="1" t="str">
        <f t="shared" si="168"/>
        <v/>
      </c>
      <c r="T279" s="1" t="str" cm="1">
        <f t="array" ref="T279">IF(NOT(ISBLANK($C279)),AND(S279=TRUE,LEN(R279)&lt;61,NOT(ISNUMBER(FIND('List of Values'!$C$2:$C$23,R279)))),"")</f>
        <v/>
      </c>
      <c r="V279" s="1" t="str">
        <f t="shared" si="125"/>
        <v/>
      </c>
      <c r="W279" s="1" t="str" cm="1">
        <f t="array" ref="W279">IF(NOT(ISBLANK($C279)),AND(V279=TRUE,LEN(U279)&lt;61,NOT(ISNUMBER(FIND('List of Values'!$C$2:$C$23,U279)))),"")</f>
        <v/>
      </c>
      <c r="Y279" s="1" t="str">
        <f t="shared" si="169"/>
        <v/>
      </c>
      <c r="Z279" s="1" t="str" cm="1">
        <f t="array" ref="Z279">IF(NOT(ISBLANK($C279)),AND(Y279=TRUE,LEN(X279)&lt;81,NOT(ISNUMBER(FIND('List of Values'!$C$2:$C$23,X279)))),"")</f>
        <v/>
      </c>
      <c r="AB279" s="1" t="str">
        <f t="shared" si="170"/>
        <v/>
      </c>
      <c r="AC279" s="1" t="str">
        <f>IF(NOT(ISBLANK($C279)),AND(AB279=TRUE,NOT(COUNTIF('List of Values'!$B$2:$B$255,AA279)=0)),"")</f>
        <v/>
      </c>
      <c r="AE279" s="1" t="str">
        <f t="shared" si="171"/>
        <v/>
      </c>
      <c r="AF279" s="1" t="str">
        <f>IF(NOT(ISBLANK($C279)),AND(AE279=TRUE,NOT(COUNTIF('List of Values'!$F$2:$F$255,AD279)=0)),"")</f>
        <v/>
      </c>
      <c r="AH279" s="1" t="str">
        <f t="shared" si="172"/>
        <v/>
      </c>
      <c r="AI279" s="1" t="str">
        <f>IF(NOT(ISBLANK($C279)),AND(AH279=TRUE,NOT(COUNTIF('List of Values'!$N$2:$N$40,AG279)=0)),"")</f>
        <v/>
      </c>
      <c r="AJ279" s="37"/>
      <c r="AK279" s="1" t="str">
        <f t="shared" si="173"/>
        <v/>
      </c>
      <c r="AL279" s="1" t="str">
        <f>IF(NOT(ISBLANK($C279)),AND(AK279=TRUE,NOT(COUNTIF('List of Values'!$O$2:$O$30,AJ279)=0)),"")</f>
        <v/>
      </c>
      <c r="AN279" s="1" t="str">
        <f t="shared" si="174"/>
        <v/>
      </c>
      <c r="AO279" s="1" t="str">
        <f>IF(NOT(ISBLANK($C279)),AND(AN279=TRUE,NOT(COUNTIF('List of Values'!$AF$2:$AF$20,AM279)=0)),"")</f>
        <v/>
      </c>
      <c r="AQ279" s="1" t="str">
        <f t="shared" si="132"/>
        <v/>
      </c>
      <c r="AR279" s="1" t="str" cm="1">
        <f t="array" ref="AR279">IF(NOT(ISBLANK($C279)),AND(AQ279=TRUE,LEN(AP279)&lt;81,NOT(ISNUMBER(FIND('List of Values'!$C$2:$C$20,AP279)))),"")</f>
        <v/>
      </c>
      <c r="AT279" s="1" t="str">
        <f t="shared" si="176"/>
        <v/>
      </c>
      <c r="AU279" s="1" t="str" cm="1">
        <f t="array" ref="AU279">IF(NOT(ISBLANK($C279)),AND(AT279=TRUE,LEN(AS279)&lt;81,NOT(ISNUMBER(FIND('List of Values'!$C$2:$C$20,AS279)))),"")</f>
        <v/>
      </c>
      <c r="AW279" s="1" t="str">
        <f t="shared" si="177"/>
        <v/>
      </c>
      <c r="AX279" s="1" t="str" cm="1">
        <f t="array" ref="AX279">IF(NOT(ISBLANK($C279)),AND(AW279=TRUE,LEN(AV279)&lt;21,NOT(ISNUMBER(FIND('List of Values'!$C$2:$C$20,AV279)))),"")</f>
        <v/>
      </c>
      <c r="AZ279" s="1" t="str">
        <f t="shared" si="135"/>
        <v/>
      </c>
      <c r="BA279" s="1" t="str" cm="1">
        <f t="array" ref="BA279">IF(NOT(ISBLANK($C279)),OR(ISBLANK(AY279),AND(NOT(ISNUMBER(FIND('List of Values'!$C$2:$C$23,AY279))),ISNUMBER(DATEVALUE(AY279)))),"")</f>
        <v/>
      </c>
      <c r="BB279" s="20"/>
      <c r="BC279" s="1" t="str">
        <f t="shared" si="136"/>
        <v/>
      </c>
      <c r="BD279" s="1" t="str" cm="1">
        <f t="array" ref="BD279">IF(NOT(ISBLANK($C279)),OR(ISBLANK(BB279),AND(NOT(ISNUMBER(FIND('List of Values'!$C$2:$C$23,BB279))),ISNUMBER(DATEVALUE(BB279)))),"")</f>
        <v/>
      </c>
      <c r="BE279" s="20"/>
      <c r="BF279" s="1" t="str">
        <f t="shared" si="137"/>
        <v/>
      </c>
      <c r="BG279" s="1" t="str" cm="1">
        <f t="array" ref="BG279">IF(NOT(ISBLANK($C279)),OR(ISBLANK(BE279),AND(NOT(ISNUMBER(FIND('List of Values'!$C$2:$C$23,BE279))),ISNUMBER(DATEVALUE(BE279)))),"")</f>
        <v/>
      </c>
      <c r="BI279" s="1" t="str">
        <f t="shared" si="138"/>
        <v/>
      </c>
      <c r="BJ279" s="1" t="str">
        <f t="shared" si="178"/>
        <v/>
      </c>
      <c r="BL279" s="1" t="str">
        <f t="shared" si="179"/>
        <v/>
      </c>
      <c r="BM279" s="1" t="str">
        <f>IF(NOT(ISBLANK($C279)),AND(BL279=TRUE,NOT(COUNTIF('List of Values'!$A$2:$A$20,BK279)=0)),"")</f>
        <v/>
      </c>
      <c r="BO279" s="1" t="str">
        <f t="shared" si="180"/>
        <v/>
      </c>
      <c r="BP279" s="1" t="str">
        <f t="shared" si="181"/>
        <v/>
      </c>
      <c r="BR279" s="1" t="str">
        <f t="shared" si="182"/>
        <v/>
      </c>
      <c r="BS279" s="1" t="str">
        <f>IF(NOT(ISBLANK($C279)),OR(ISBLANK(BQ279),NOT(COUNTIF('List of Values'!$K$2:$K$30,BQ279)=0)),"")</f>
        <v/>
      </c>
      <c r="BU279" s="1" t="str">
        <f t="shared" si="143"/>
        <v/>
      </c>
      <c r="BV279" s="1" t="str">
        <f t="shared" si="183"/>
        <v/>
      </c>
      <c r="BX279" s="1" t="str">
        <f t="shared" si="145"/>
        <v/>
      </c>
      <c r="BY279" s="1" t="str">
        <f t="shared" si="184"/>
        <v/>
      </c>
    </row>
    <row r="280" spans="2:77">
      <c r="B280" s="43"/>
      <c r="G280" s="1" t="str">
        <f t="shared" si="166"/>
        <v/>
      </c>
      <c r="H280" s="1" t="str" cm="1">
        <f t="array" ref="H280">IF(NOT(ISBLANK($C280)),AND(G280=TRUE,LEN(F280)&lt;30,NOT(ISNUMBER(FIND('List of Values'!$C$2:$C$20,F280)))),"")</f>
        <v/>
      </c>
      <c r="J280" s="1" t="str">
        <f t="shared" si="121"/>
        <v/>
      </c>
      <c r="K280" s="1" t="str" cm="1">
        <f t="array" ref="K280">IF(NOT(ISBLANK($C280)),AND(J280=TRUE,LEN(I280)&lt;20,NOT(ISNUMBER(FIND('List of Values'!$C$2:$C$20,I280)))),"")</f>
        <v/>
      </c>
      <c r="M280" s="1" t="str">
        <f t="shared" si="167"/>
        <v/>
      </c>
      <c r="N280" s="1" t="str" cm="1">
        <f t="array" ref="N280">IF(NOT(ISBLANK($C280)),AND(M280=TRUE,LEN(L280)&lt;81,NOT(ISNUMBER(FIND('List of Values'!$C$2:$C$20,L280)))),"")</f>
        <v/>
      </c>
      <c r="P280" s="1" t="str">
        <f t="shared" si="123"/>
        <v/>
      </c>
      <c r="Q280" s="1" t="str" cm="1">
        <f t="array" ref="Q280">IF(NOT(ISBLANK($C280)),AND(P280=TRUE,LEN(O280)&lt;81,NOT(ISNUMBER(FIND('List of Values'!$C$2:$C$20,O280)))),"")</f>
        <v/>
      </c>
      <c r="S280" s="1" t="str">
        <f t="shared" si="168"/>
        <v/>
      </c>
      <c r="T280" s="1" t="str" cm="1">
        <f t="array" ref="T280">IF(NOT(ISBLANK($C280)),AND(S280=TRUE,LEN(R280)&lt;61,NOT(ISNUMBER(FIND('List of Values'!$C$2:$C$23,R280)))),"")</f>
        <v/>
      </c>
      <c r="V280" s="1" t="str">
        <f t="shared" si="125"/>
        <v/>
      </c>
      <c r="W280" s="1" t="str" cm="1">
        <f t="array" ref="W280">IF(NOT(ISBLANK($C280)),AND(V280=TRUE,LEN(U280)&lt;61,NOT(ISNUMBER(FIND('List of Values'!$C$2:$C$23,U280)))),"")</f>
        <v/>
      </c>
      <c r="Y280" s="1" t="str">
        <f t="shared" si="169"/>
        <v/>
      </c>
      <c r="Z280" s="1" t="str" cm="1">
        <f t="array" ref="Z280">IF(NOT(ISBLANK($C280)),AND(Y280=TRUE,LEN(X280)&lt;81,NOT(ISNUMBER(FIND('List of Values'!$C$2:$C$23,X280)))),"")</f>
        <v/>
      </c>
      <c r="AB280" s="1" t="str">
        <f t="shared" si="170"/>
        <v/>
      </c>
      <c r="AC280" s="1" t="str">
        <f>IF(NOT(ISBLANK($C280)),AND(AB280=TRUE,NOT(COUNTIF('List of Values'!$B$2:$B$255,AA280)=0)),"")</f>
        <v/>
      </c>
      <c r="AE280" s="1" t="str">
        <f t="shared" si="171"/>
        <v/>
      </c>
      <c r="AF280" s="1" t="str">
        <f>IF(NOT(ISBLANK($C280)),AND(AE280=TRUE,NOT(COUNTIF('List of Values'!$F$2:$F$255,AD280)=0)),"")</f>
        <v/>
      </c>
      <c r="AH280" s="1" t="str">
        <f t="shared" si="172"/>
        <v/>
      </c>
      <c r="AI280" s="1" t="str">
        <f>IF(NOT(ISBLANK($C280)),AND(AH280=TRUE,NOT(COUNTIF('List of Values'!$N$2:$N$40,AG280)=0)),"")</f>
        <v/>
      </c>
      <c r="AJ280" s="37"/>
      <c r="AK280" s="1" t="str">
        <f t="shared" si="173"/>
        <v/>
      </c>
      <c r="AL280" s="1" t="str">
        <f>IF(NOT(ISBLANK($C280)),AND(AK280=TRUE,NOT(COUNTIF('List of Values'!$O$2:$O$30,AJ280)=0)),"")</f>
        <v/>
      </c>
      <c r="AN280" s="1" t="str">
        <f t="shared" si="174"/>
        <v/>
      </c>
      <c r="AO280" s="1" t="str">
        <f>IF(NOT(ISBLANK($C280)),AND(AN280=TRUE,NOT(COUNTIF('List of Values'!$AF$2:$AF$20,AM280)=0)),"")</f>
        <v/>
      </c>
      <c r="AQ280" s="1" t="str">
        <f t="shared" si="132"/>
        <v/>
      </c>
      <c r="AR280" s="1" t="str" cm="1">
        <f t="array" ref="AR280">IF(NOT(ISBLANK($C280)),AND(AQ280=TRUE,LEN(AP280)&lt;81,NOT(ISNUMBER(FIND('List of Values'!$C$2:$C$20,AP280)))),"")</f>
        <v/>
      </c>
      <c r="AT280" s="1" t="str">
        <f t="shared" si="176"/>
        <v/>
      </c>
      <c r="AU280" s="1" t="str" cm="1">
        <f t="array" ref="AU280">IF(NOT(ISBLANK($C280)),AND(AT280=TRUE,LEN(AS280)&lt;81,NOT(ISNUMBER(FIND('List of Values'!$C$2:$C$20,AS280)))),"")</f>
        <v/>
      </c>
      <c r="AW280" s="1" t="str">
        <f t="shared" si="177"/>
        <v/>
      </c>
      <c r="AX280" s="1" t="str" cm="1">
        <f t="array" ref="AX280">IF(NOT(ISBLANK($C280)),AND(AW280=TRUE,LEN(AV280)&lt;21,NOT(ISNUMBER(FIND('List of Values'!$C$2:$C$20,AV280)))),"")</f>
        <v/>
      </c>
      <c r="AZ280" s="1" t="str">
        <f t="shared" si="135"/>
        <v/>
      </c>
      <c r="BA280" s="1" t="str" cm="1">
        <f t="array" ref="BA280">IF(NOT(ISBLANK($C280)),OR(ISBLANK(AY280),AND(NOT(ISNUMBER(FIND('List of Values'!$C$2:$C$23,AY280))),ISNUMBER(DATEVALUE(AY280)))),"")</f>
        <v/>
      </c>
      <c r="BB280" s="20"/>
      <c r="BC280" s="1" t="str">
        <f t="shared" si="136"/>
        <v/>
      </c>
      <c r="BD280" s="1" t="str" cm="1">
        <f t="array" ref="BD280">IF(NOT(ISBLANK($C280)),OR(ISBLANK(BB280),AND(NOT(ISNUMBER(FIND('List of Values'!$C$2:$C$23,BB280))),ISNUMBER(DATEVALUE(BB280)))),"")</f>
        <v/>
      </c>
      <c r="BE280" s="20"/>
      <c r="BF280" s="1" t="str">
        <f t="shared" si="137"/>
        <v/>
      </c>
      <c r="BG280" s="1" t="str" cm="1">
        <f t="array" ref="BG280">IF(NOT(ISBLANK($C280)),OR(ISBLANK(BE280),AND(NOT(ISNUMBER(FIND('List of Values'!$C$2:$C$23,BE280))),ISNUMBER(DATEVALUE(BE280)))),"")</f>
        <v/>
      </c>
      <c r="BI280" s="1" t="str">
        <f t="shared" si="138"/>
        <v/>
      </c>
      <c r="BJ280" s="1" t="str">
        <f t="shared" si="178"/>
        <v/>
      </c>
      <c r="BL280" s="1" t="str">
        <f t="shared" si="179"/>
        <v/>
      </c>
      <c r="BM280" s="1" t="str">
        <f>IF(NOT(ISBLANK($C280)),AND(BL280=TRUE,NOT(COUNTIF('List of Values'!$A$2:$A$20,BK280)=0)),"")</f>
        <v/>
      </c>
      <c r="BO280" s="1" t="str">
        <f t="shared" si="180"/>
        <v/>
      </c>
      <c r="BP280" s="1" t="str">
        <f t="shared" si="181"/>
        <v/>
      </c>
      <c r="BR280" s="1" t="str">
        <f t="shared" si="182"/>
        <v/>
      </c>
      <c r="BS280" s="1" t="str">
        <f>IF(NOT(ISBLANK($C280)),OR(ISBLANK(BQ280),NOT(COUNTIF('List of Values'!$K$2:$K$30,BQ280)=0)),"")</f>
        <v/>
      </c>
      <c r="BU280" s="1" t="str">
        <f t="shared" si="143"/>
        <v/>
      </c>
      <c r="BV280" s="1" t="str">
        <f t="shared" si="183"/>
        <v/>
      </c>
      <c r="BX280" s="1" t="str">
        <f t="shared" si="145"/>
        <v/>
      </c>
      <c r="BY280" s="1" t="str">
        <f t="shared" si="184"/>
        <v/>
      </c>
    </row>
    <row r="281" spans="2:77">
      <c r="B281" s="43"/>
      <c r="G281" s="1" t="str">
        <f t="shared" si="166"/>
        <v/>
      </c>
      <c r="H281" s="1" t="str" cm="1">
        <f t="array" ref="H281">IF(NOT(ISBLANK($C281)),AND(G281=TRUE,LEN(F281)&lt;30,NOT(ISNUMBER(FIND('List of Values'!$C$2:$C$20,F281)))),"")</f>
        <v/>
      </c>
      <c r="J281" s="1" t="str">
        <f t="shared" si="121"/>
        <v/>
      </c>
      <c r="K281" s="1" t="str" cm="1">
        <f t="array" ref="K281">IF(NOT(ISBLANK($C281)),AND(J281=TRUE,LEN(I281)&lt;20,NOT(ISNUMBER(FIND('List of Values'!$C$2:$C$20,I281)))),"")</f>
        <v/>
      </c>
      <c r="M281" s="1" t="str">
        <f t="shared" si="167"/>
        <v/>
      </c>
      <c r="N281" s="1" t="str" cm="1">
        <f t="array" ref="N281">IF(NOT(ISBLANK($C281)),AND(M281=TRUE,LEN(L281)&lt;81,NOT(ISNUMBER(FIND('List of Values'!$C$2:$C$20,L281)))),"")</f>
        <v/>
      </c>
      <c r="P281" s="1" t="str">
        <f t="shared" si="123"/>
        <v/>
      </c>
      <c r="Q281" s="1" t="str" cm="1">
        <f t="array" ref="Q281">IF(NOT(ISBLANK($C281)),AND(P281=TRUE,LEN(O281)&lt;81,NOT(ISNUMBER(FIND('List of Values'!$C$2:$C$20,O281)))),"")</f>
        <v/>
      </c>
      <c r="S281" s="1" t="str">
        <f t="shared" si="168"/>
        <v/>
      </c>
      <c r="T281" s="1" t="str" cm="1">
        <f t="array" ref="T281">IF(NOT(ISBLANK($C281)),AND(S281=TRUE,LEN(R281)&lt;61,NOT(ISNUMBER(FIND('List of Values'!$C$2:$C$23,R281)))),"")</f>
        <v/>
      </c>
      <c r="V281" s="1" t="str">
        <f t="shared" si="125"/>
        <v/>
      </c>
      <c r="W281" s="1" t="str" cm="1">
        <f t="array" ref="W281">IF(NOT(ISBLANK($C281)),AND(V281=TRUE,LEN(U281)&lt;61,NOT(ISNUMBER(FIND('List of Values'!$C$2:$C$23,U281)))),"")</f>
        <v/>
      </c>
      <c r="Y281" s="1" t="str">
        <f t="shared" si="169"/>
        <v/>
      </c>
      <c r="Z281" s="1" t="str" cm="1">
        <f t="array" ref="Z281">IF(NOT(ISBLANK($C281)),AND(Y281=TRUE,LEN(X281)&lt;81,NOT(ISNUMBER(FIND('List of Values'!$C$2:$C$23,X281)))),"")</f>
        <v/>
      </c>
      <c r="AB281" s="1" t="str">
        <f t="shared" si="170"/>
        <v/>
      </c>
      <c r="AC281" s="1" t="str">
        <f>IF(NOT(ISBLANK($C281)),AND(AB281=TRUE,NOT(COUNTIF('List of Values'!$B$2:$B$255,AA281)=0)),"")</f>
        <v/>
      </c>
      <c r="AE281" s="1" t="str">
        <f t="shared" si="171"/>
        <v/>
      </c>
      <c r="AF281" s="1" t="str">
        <f>IF(NOT(ISBLANK($C281)),AND(AE281=TRUE,NOT(COUNTIF('List of Values'!$F$2:$F$255,AD281)=0)),"")</f>
        <v/>
      </c>
      <c r="AH281" s="1" t="str">
        <f t="shared" si="172"/>
        <v/>
      </c>
      <c r="AI281" s="1" t="str">
        <f>IF(NOT(ISBLANK($C281)),AND(AH281=TRUE,NOT(COUNTIF('List of Values'!$N$2:$N$40,AG281)=0)),"")</f>
        <v/>
      </c>
      <c r="AJ281" s="37"/>
      <c r="AK281" s="1" t="str">
        <f t="shared" si="173"/>
        <v/>
      </c>
      <c r="AL281" s="1" t="str">
        <f>IF(NOT(ISBLANK($C281)),AND(AK281=TRUE,NOT(COUNTIF('List of Values'!$O$2:$O$30,AJ281)=0)),"")</f>
        <v/>
      </c>
      <c r="AN281" s="1" t="str">
        <f t="shared" si="174"/>
        <v/>
      </c>
      <c r="AO281" s="1" t="str">
        <f>IF(NOT(ISBLANK($C281)),AND(AN281=TRUE,NOT(COUNTIF('List of Values'!$AF$2:$AF$20,AM281)=0)),"")</f>
        <v/>
      </c>
      <c r="AQ281" s="1" t="str">
        <f t="shared" si="132"/>
        <v/>
      </c>
      <c r="AR281" s="1" t="str" cm="1">
        <f t="array" ref="AR281">IF(NOT(ISBLANK($C281)),AND(AQ281=TRUE,LEN(AP281)&lt;81,NOT(ISNUMBER(FIND('List of Values'!$C$2:$C$20,AP281)))),"")</f>
        <v/>
      </c>
      <c r="AT281" s="1" t="str">
        <f t="shared" si="176"/>
        <v/>
      </c>
      <c r="AU281" s="1" t="str" cm="1">
        <f t="array" ref="AU281">IF(NOT(ISBLANK($C281)),AND(AT281=TRUE,LEN(AS281)&lt;81,NOT(ISNUMBER(FIND('List of Values'!$C$2:$C$20,AS281)))),"")</f>
        <v/>
      </c>
      <c r="AW281" s="1" t="str">
        <f t="shared" si="177"/>
        <v/>
      </c>
      <c r="AX281" s="1" t="str" cm="1">
        <f t="array" ref="AX281">IF(NOT(ISBLANK($C281)),AND(AW281=TRUE,LEN(AV281)&lt;21,NOT(ISNUMBER(FIND('List of Values'!$C$2:$C$20,AV281)))),"")</f>
        <v/>
      </c>
      <c r="AZ281" s="1" t="str">
        <f t="shared" si="135"/>
        <v/>
      </c>
      <c r="BA281" s="1" t="str" cm="1">
        <f t="array" ref="BA281">IF(NOT(ISBLANK($C281)),OR(ISBLANK(AY281),AND(NOT(ISNUMBER(FIND('List of Values'!$C$2:$C$23,AY281))),ISNUMBER(DATEVALUE(AY281)))),"")</f>
        <v/>
      </c>
      <c r="BB281" s="20"/>
      <c r="BC281" s="1" t="str">
        <f t="shared" si="136"/>
        <v/>
      </c>
      <c r="BD281" s="1" t="str" cm="1">
        <f t="array" ref="BD281">IF(NOT(ISBLANK($C281)),OR(ISBLANK(BB281),AND(NOT(ISNUMBER(FIND('List of Values'!$C$2:$C$23,BB281))),ISNUMBER(DATEVALUE(BB281)))),"")</f>
        <v/>
      </c>
      <c r="BE281" s="20"/>
      <c r="BF281" s="1" t="str">
        <f t="shared" si="137"/>
        <v/>
      </c>
      <c r="BG281" s="1" t="str" cm="1">
        <f t="array" ref="BG281">IF(NOT(ISBLANK($C281)),OR(ISBLANK(BE281),AND(NOT(ISNUMBER(FIND('List of Values'!$C$2:$C$23,BE281))),ISNUMBER(DATEVALUE(BE281)))),"")</f>
        <v/>
      </c>
      <c r="BI281" s="1" t="str">
        <f t="shared" si="138"/>
        <v/>
      </c>
      <c r="BJ281" s="1" t="str">
        <f t="shared" si="178"/>
        <v/>
      </c>
      <c r="BL281" s="1" t="str">
        <f t="shared" si="179"/>
        <v/>
      </c>
      <c r="BM281" s="1" t="str">
        <f>IF(NOT(ISBLANK($C281)),AND(BL281=TRUE,NOT(COUNTIF('List of Values'!$A$2:$A$20,BK281)=0)),"")</f>
        <v/>
      </c>
      <c r="BO281" s="1" t="str">
        <f t="shared" si="180"/>
        <v/>
      </c>
      <c r="BP281" s="1" t="str">
        <f t="shared" si="181"/>
        <v/>
      </c>
      <c r="BR281" s="1" t="str">
        <f t="shared" si="182"/>
        <v/>
      </c>
      <c r="BS281" s="1" t="str">
        <f>IF(NOT(ISBLANK($C281)),OR(ISBLANK(BQ281),NOT(COUNTIF('List of Values'!$K$2:$K$30,BQ281)=0)),"")</f>
        <v/>
      </c>
      <c r="BU281" s="1" t="str">
        <f t="shared" si="143"/>
        <v/>
      </c>
      <c r="BV281" s="1" t="str">
        <f t="shared" si="183"/>
        <v/>
      </c>
      <c r="BX281" s="1" t="str">
        <f t="shared" si="145"/>
        <v/>
      </c>
      <c r="BY281" s="1" t="str">
        <f t="shared" si="184"/>
        <v/>
      </c>
    </row>
    <row r="282" spans="2:77">
      <c r="B282" s="43"/>
      <c r="G282" s="1" t="str">
        <f t="shared" si="166"/>
        <v/>
      </c>
      <c r="H282" s="1" t="str" cm="1">
        <f t="array" ref="H282">IF(NOT(ISBLANK($C282)),AND(G282=TRUE,LEN(F282)&lt;30,NOT(ISNUMBER(FIND('List of Values'!$C$2:$C$20,F282)))),"")</f>
        <v/>
      </c>
      <c r="J282" s="1" t="str">
        <f t="shared" si="121"/>
        <v/>
      </c>
      <c r="K282" s="1" t="str" cm="1">
        <f t="array" ref="K282">IF(NOT(ISBLANK($C282)),AND(J282=TRUE,LEN(I282)&lt;20,NOT(ISNUMBER(FIND('List of Values'!$C$2:$C$20,I282)))),"")</f>
        <v/>
      </c>
      <c r="M282" s="1" t="str">
        <f t="shared" si="167"/>
        <v/>
      </c>
      <c r="N282" s="1" t="str" cm="1">
        <f t="array" ref="N282">IF(NOT(ISBLANK($C282)),AND(M282=TRUE,LEN(L282)&lt;81,NOT(ISNUMBER(FIND('List of Values'!$C$2:$C$20,L282)))),"")</f>
        <v/>
      </c>
      <c r="P282" s="1" t="str">
        <f t="shared" si="123"/>
        <v/>
      </c>
      <c r="Q282" s="1" t="str" cm="1">
        <f t="array" ref="Q282">IF(NOT(ISBLANK($C282)),AND(P282=TRUE,LEN(O282)&lt;81,NOT(ISNUMBER(FIND('List of Values'!$C$2:$C$20,O282)))),"")</f>
        <v/>
      </c>
      <c r="S282" s="1" t="str">
        <f t="shared" si="168"/>
        <v/>
      </c>
      <c r="T282" s="1" t="str" cm="1">
        <f t="array" ref="T282">IF(NOT(ISBLANK($C282)),AND(S282=TRUE,LEN(R282)&lt;61,NOT(ISNUMBER(FIND('List of Values'!$C$2:$C$23,R282)))),"")</f>
        <v/>
      </c>
      <c r="V282" s="1" t="str">
        <f t="shared" si="125"/>
        <v/>
      </c>
      <c r="W282" s="1" t="str" cm="1">
        <f t="array" ref="W282">IF(NOT(ISBLANK($C282)),AND(V282=TRUE,LEN(U282)&lt;61,NOT(ISNUMBER(FIND('List of Values'!$C$2:$C$23,U282)))),"")</f>
        <v/>
      </c>
      <c r="Y282" s="1" t="str">
        <f t="shared" si="169"/>
        <v/>
      </c>
      <c r="Z282" s="1" t="str" cm="1">
        <f t="array" ref="Z282">IF(NOT(ISBLANK($C282)),AND(Y282=TRUE,LEN(X282)&lt;81,NOT(ISNUMBER(FIND('List of Values'!$C$2:$C$23,X282)))),"")</f>
        <v/>
      </c>
      <c r="AB282" s="1" t="str">
        <f t="shared" si="170"/>
        <v/>
      </c>
      <c r="AC282" s="1" t="str">
        <f>IF(NOT(ISBLANK($C282)),AND(AB282=TRUE,NOT(COUNTIF('List of Values'!$B$2:$B$255,AA282)=0)),"")</f>
        <v/>
      </c>
      <c r="AE282" s="1" t="str">
        <f t="shared" si="171"/>
        <v/>
      </c>
      <c r="AF282" s="1" t="str">
        <f>IF(NOT(ISBLANK($C282)),AND(AE282=TRUE,NOT(COUNTIF('List of Values'!$F$2:$F$255,AD282)=0)),"")</f>
        <v/>
      </c>
      <c r="AH282" s="1" t="str">
        <f t="shared" si="172"/>
        <v/>
      </c>
      <c r="AI282" s="1" t="str">
        <f>IF(NOT(ISBLANK($C282)),AND(AH282=TRUE,NOT(COUNTIF('List of Values'!$N$2:$N$40,AG282)=0)),"")</f>
        <v/>
      </c>
      <c r="AJ282" s="37"/>
      <c r="AK282" s="1" t="str">
        <f t="shared" si="173"/>
        <v/>
      </c>
      <c r="AL282" s="1" t="str">
        <f>IF(NOT(ISBLANK($C282)),AND(AK282=TRUE,NOT(COUNTIF('List of Values'!$O$2:$O$30,AJ282)=0)),"")</f>
        <v/>
      </c>
      <c r="AN282" s="1" t="str">
        <f t="shared" si="174"/>
        <v/>
      </c>
      <c r="AO282" s="1" t="str">
        <f>IF(NOT(ISBLANK($C282)),AND(AN282=TRUE,NOT(COUNTIF('List of Values'!$AF$2:$AF$20,AM282)=0)),"")</f>
        <v/>
      </c>
      <c r="AQ282" s="1" t="str">
        <f t="shared" si="132"/>
        <v/>
      </c>
      <c r="AR282" s="1" t="str" cm="1">
        <f t="array" ref="AR282">IF(NOT(ISBLANK($C282)),AND(AQ282=TRUE,LEN(AP282)&lt;81,NOT(ISNUMBER(FIND('List of Values'!$C$2:$C$20,AP282)))),"")</f>
        <v/>
      </c>
      <c r="AT282" s="1" t="str">
        <f t="shared" si="176"/>
        <v/>
      </c>
      <c r="AU282" s="1" t="str" cm="1">
        <f t="array" ref="AU282">IF(NOT(ISBLANK($C282)),AND(AT282=TRUE,LEN(AS282)&lt;81,NOT(ISNUMBER(FIND('List of Values'!$C$2:$C$20,AS282)))),"")</f>
        <v/>
      </c>
      <c r="AW282" s="1" t="str">
        <f t="shared" si="177"/>
        <v/>
      </c>
      <c r="AX282" s="1" t="str" cm="1">
        <f t="array" ref="AX282">IF(NOT(ISBLANK($C282)),AND(AW282=TRUE,LEN(AV282)&lt;21,NOT(ISNUMBER(FIND('List of Values'!$C$2:$C$20,AV282)))),"")</f>
        <v/>
      </c>
      <c r="AZ282" s="1" t="str">
        <f t="shared" si="135"/>
        <v/>
      </c>
      <c r="BA282" s="1" t="str" cm="1">
        <f t="array" ref="BA282">IF(NOT(ISBLANK($C282)),OR(ISBLANK(AY282),AND(NOT(ISNUMBER(FIND('List of Values'!$C$2:$C$23,AY282))),ISNUMBER(DATEVALUE(AY282)))),"")</f>
        <v/>
      </c>
      <c r="BB282" s="20"/>
      <c r="BC282" s="1" t="str">
        <f t="shared" si="136"/>
        <v/>
      </c>
      <c r="BD282" s="1" t="str" cm="1">
        <f t="array" ref="BD282">IF(NOT(ISBLANK($C282)),OR(ISBLANK(BB282),AND(NOT(ISNUMBER(FIND('List of Values'!$C$2:$C$23,BB282))),ISNUMBER(DATEVALUE(BB282)))),"")</f>
        <v/>
      </c>
      <c r="BE282" s="20"/>
      <c r="BF282" s="1" t="str">
        <f t="shared" si="137"/>
        <v/>
      </c>
      <c r="BG282" s="1" t="str" cm="1">
        <f t="array" ref="BG282">IF(NOT(ISBLANK($C282)),OR(ISBLANK(BE282),AND(NOT(ISNUMBER(FIND('List of Values'!$C$2:$C$23,BE282))),ISNUMBER(DATEVALUE(BE282)))),"")</f>
        <v/>
      </c>
      <c r="BI282" s="1" t="str">
        <f t="shared" si="138"/>
        <v/>
      </c>
      <c r="BJ282" s="1" t="str">
        <f t="shared" si="178"/>
        <v/>
      </c>
      <c r="BL282" s="1" t="str">
        <f t="shared" si="179"/>
        <v/>
      </c>
      <c r="BM282" s="1" t="str">
        <f>IF(NOT(ISBLANK($C282)),AND(BL282=TRUE,NOT(COUNTIF('List of Values'!$A$2:$A$20,BK282)=0)),"")</f>
        <v/>
      </c>
      <c r="BO282" s="1" t="str">
        <f t="shared" si="180"/>
        <v/>
      </c>
      <c r="BP282" s="1" t="str">
        <f t="shared" si="181"/>
        <v/>
      </c>
      <c r="BR282" s="1" t="str">
        <f t="shared" si="182"/>
        <v/>
      </c>
      <c r="BS282" s="1" t="str">
        <f>IF(NOT(ISBLANK($C282)),OR(ISBLANK(BQ282),NOT(COUNTIF('List of Values'!$K$2:$K$30,BQ282)=0)),"")</f>
        <v/>
      </c>
      <c r="BU282" s="1" t="str">
        <f t="shared" si="143"/>
        <v/>
      </c>
      <c r="BV282" s="1" t="str">
        <f t="shared" si="183"/>
        <v/>
      </c>
      <c r="BX282" s="1" t="str">
        <f t="shared" si="145"/>
        <v/>
      </c>
      <c r="BY282" s="1" t="str">
        <f t="shared" si="184"/>
        <v/>
      </c>
    </row>
    <row r="283" spans="2:77">
      <c r="B283" s="43"/>
      <c r="G283" s="1" t="str">
        <f t="shared" si="166"/>
        <v/>
      </c>
      <c r="H283" s="1" t="str" cm="1">
        <f t="array" ref="H283">IF(NOT(ISBLANK($C283)),AND(G283=TRUE,LEN(F283)&lt;30,NOT(ISNUMBER(FIND('List of Values'!$C$2:$C$20,F283)))),"")</f>
        <v/>
      </c>
      <c r="J283" s="1" t="str">
        <f t="shared" si="121"/>
        <v/>
      </c>
      <c r="K283" s="1" t="str" cm="1">
        <f t="array" ref="K283">IF(NOT(ISBLANK($C283)),AND(J283=TRUE,LEN(I283)&lt;20,NOT(ISNUMBER(FIND('List of Values'!$C$2:$C$20,I283)))),"")</f>
        <v/>
      </c>
      <c r="M283" s="1" t="str">
        <f t="shared" si="167"/>
        <v/>
      </c>
      <c r="N283" s="1" t="str" cm="1">
        <f t="array" ref="N283">IF(NOT(ISBLANK($C283)),AND(M283=TRUE,LEN(L283)&lt;81,NOT(ISNUMBER(FIND('List of Values'!$C$2:$C$20,L283)))),"")</f>
        <v/>
      </c>
      <c r="P283" s="1" t="str">
        <f t="shared" si="123"/>
        <v/>
      </c>
      <c r="Q283" s="1" t="str" cm="1">
        <f t="array" ref="Q283">IF(NOT(ISBLANK($C283)),AND(P283=TRUE,LEN(O283)&lt;81,NOT(ISNUMBER(FIND('List of Values'!$C$2:$C$20,O283)))),"")</f>
        <v/>
      </c>
      <c r="S283" s="1" t="str">
        <f t="shared" si="168"/>
        <v/>
      </c>
      <c r="T283" s="1" t="str" cm="1">
        <f t="array" ref="T283">IF(NOT(ISBLANK($C283)),AND(S283=TRUE,LEN(R283)&lt;61,NOT(ISNUMBER(FIND('List of Values'!$C$2:$C$23,R283)))),"")</f>
        <v/>
      </c>
      <c r="V283" s="1" t="str">
        <f t="shared" si="125"/>
        <v/>
      </c>
      <c r="W283" s="1" t="str" cm="1">
        <f t="array" ref="W283">IF(NOT(ISBLANK($C283)),AND(V283=TRUE,LEN(U283)&lt;61,NOT(ISNUMBER(FIND('List of Values'!$C$2:$C$23,U283)))),"")</f>
        <v/>
      </c>
      <c r="Y283" s="1" t="str">
        <f t="shared" si="169"/>
        <v/>
      </c>
      <c r="Z283" s="1" t="str" cm="1">
        <f t="array" ref="Z283">IF(NOT(ISBLANK($C283)),AND(Y283=TRUE,LEN(X283)&lt;81,NOT(ISNUMBER(FIND('List of Values'!$C$2:$C$23,X283)))),"")</f>
        <v/>
      </c>
      <c r="AB283" s="1" t="str">
        <f t="shared" si="170"/>
        <v/>
      </c>
      <c r="AC283" s="1" t="str">
        <f>IF(NOT(ISBLANK($C283)),AND(AB283=TRUE,NOT(COUNTIF('List of Values'!$B$2:$B$255,AA283)=0)),"")</f>
        <v/>
      </c>
      <c r="AE283" s="1" t="str">
        <f t="shared" si="171"/>
        <v/>
      </c>
      <c r="AF283" s="1" t="str">
        <f>IF(NOT(ISBLANK($C283)),AND(AE283=TRUE,NOT(COUNTIF('List of Values'!$F$2:$F$255,AD283)=0)),"")</f>
        <v/>
      </c>
      <c r="AH283" s="1" t="str">
        <f t="shared" si="172"/>
        <v/>
      </c>
      <c r="AI283" s="1" t="str">
        <f>IF(NOT(ISBLANK($C283)),AND(AH283=TRUE,NOT(COUNTIF('List of Values'!$N$2:$N$40,AG283)=0)),"")</f>
        <v/>
      </c>
      <c r="AJ283" s="37"/>
      <c r="AK283" s="1" t="str">
        <f t="shared" si="173"/>
        <v/>
      </c>
      <c r="AL283" s="1" t="str">
        <f>IF(NOT(ISBLANK($C283)),AND(AK283=TRUE,NOT(COUNTIF('List of Values'!$O$2:$O$30,AJ283)=0)),"")</f>
        <v/>
      </c>
      <c r="AN283" s="1" t="str">
        <f t="shared" si="174"/>
        <v/>
      </c>
      <c r="AO283" s="1" t="str">
        <f>IF(NOT(ISBLANK($C283)),AND(AN283=TRUE,NOT(COUNTIF('List of Values'!$AF$2:$AF$20,AM283)=0)),"")</f>
        <v/>
      </c>
      <c r="AQ283" s="1" t="str">
        <f t="shared" si="132"/>
        <v/>
      </c>
      <c r="AR283" s="1" t="str" cm="1">
        <f t="array" ref="AR283">IF(NOT(ISBLANK($C283)),AND(AQ283=TRUE,LEN(AP283)&lt;81,NOT(ISNUMBER(FIND('List of Values'!$C$2:$C$20,AP283)))),"")</f>
        <v/>
      </c>
      <c r="AT283" s="1" t="str">
        <f t="shared" si="176"/>
        <v/>
      </c>
      <c r="AU283" s="1" t="str" cm="1">
        <f t="array" ref="AU283">IF(NOT(ISBLANK($C283)),AND(AT283=TRUE,LEN(AS283)&lt;81,NOT(ISNUMBER(FIND('List of Values'!$C$2:$C$20,AS283)))),"")</f>
        <v/>
      </c>
      <c r="AW283" s="1" t="str">
        <f t="shared" si="177"/>
        <v/>
      </c>
      <c r="AX283" s="1" t="str" cm="1">
        <f t="array" ref="AX283">IF(NOT(ISBLANK($C283)),AND(AW283=TRUE,LEN(AV283)&lt;21,NOT(ISNUMBER(FIND('List of Values'!$C$2:$C$20,AV283)))),"")</f>
        <v/>
      </c>
      <c r="AZ283" s="1" t="str">
        <f t="shared" si="135"/>
        <v/>
      </c>
      <c r="BA283" s="1" t="str" cm="1">
        <f t="array" ref="BA283">IF(NOT(ISBLANK($C283)),OR(ISBLANK(AY283),AND(NOT(ISNUMBER(FIND('List of Values'!$C$2:$C$23,AY283))),ISNUMBER(DATEVALUE(AY283)))),"")</f>
        <v/>
      </c>
      <c r="BB283" s="20"/>
      <c r="BC283" s="1" t="str">
        <f t="shared" si="136"/>
        <v/>
      </c>
      <c r="BD283" s="1" t="str" cm="1">
        <f t="array" ref="BD283">IF(NOT(ISBLANK($C283)),OR(ISBLANK(BB283),AND(NOT(ISNUMBER(FIND('List of Values'!$C$2:$C$23,BB283))),ISNUMBER(DATEVALUE(BB283)))),"")</f>
        <v/>
      </c>
      <c r="BE283" s="20"/>
      <c r="BF283" s="1" t="str">
        <f t="shared" si="137"/>
        <v/>
      </c>
      <c r="BG283" s="1" t="str" cm="1">
        <f t="array" ref="BG283">IF(NOT(ISBLANK($C283)),OR(ISBLANK(BE283),AND(NOT(ISNUMBER(FIND('List of Values'!$C$2:$C$23,BE283))),ISNUMBER(DATEVALUE(BE283)))),"")</f>
        <v/>
      </c>
      <c r="BI283" s="1" t="str">
        <f t="shared" si="138"/>
        <v/>
      </c>
      <c r="BJ283" s="1" t="str">
        <f t="shared" si="178"/>
        <v/>
      </c>
      <c r="BL283" s="1" t="str">
        <f t="shared" si="179"/>
        <v/>
      </c>
      <c r="BM283" s="1" t="str">
        <f>IF(NOT(ISBLANK($C283)),AND(BL283=TRUE,NOT(COUNTIF('List of Values'!$A$2:$A$20,BK283)=0)),"")</f>
        <v/>
      </c>
      <c r="BO283" s="1" t="str">
        <f t="shared" si="180"/>
        <v/>
      </c>
      <c r="BP283" s="1" t="str">
        <f t="shared" si="181"/>
        <v/>
      </c>
      <c r="BR283" s="1" t="str">
        <f t="shared" si="182"/>
        <v/>
      </c>
      <c r="BS283" s="1" t="str">
        <f>IF(NOT(ISBLANK($C283)),OR(ISBLANK(BQ283),NOT(COUNTIF('List of Values'!$K$2:$K$30,BQ283)=0)),"")</f>
        <v/>
      </c>
      <c r="BU283" s="1" t="str">
        <f t="shared" si="143"/>
        <v/>
      </c>
      <c r="BV283" s="1" t="str">
        <f t="shared" si="183"/>
        <v/>
      </c>
      <c r="BX283" s="1" t="str">
        <f t="shared" si="145"/>
        <v/>
      </c>
      <c r="BY283" s="1" t="str">
        <f t="shared" si="184"/>
        <v/>
      </c>
    </row>
    <row r="284" spans="2:77">
      <c r="B284" s="43"/>
      <c r="G284" s="1" t="str">
        <f t="shared" si="166"/>
        <v/>
      </c>
      <c r="H284" s="1" t="str" cm="1">
        <f t="array" ref="H284">IF(NOT(ISBLANK($C284)),AND(G284=TRUE,LEN(F284)&lt;30,NOT(ISNUMBER(FIND('List of Values'!$C$2:$C$20,F284)))),"")</f>
        <v/>
      </c>
      <c r="J284" s="1" t="str">
        <f t="shared" si="121"/>
        <v/>
      </c>
      <c r="K284" s="1" t="str" cm="1">
        <f t="array" ref="K284">IF(NOT(ISBLANK($C284)),AND(J284=TRUE,LEN(I284)&lt;20,NOT(ISNUMBER(FIND('List of Values'!$C$2:$C$20,I284)))),"")</f>
        <v/>
      </c>
      <c r="M284" s="1" t="str">
        <f t="shared" si="167"/>
        <v/>
      </c>
      <c r="N284" s="1" t="str" cm="1">
        <f t="array" ref="N284">IF(NOT(ISBLANK($C284)),AND(M284=TRUE,LEN(L284)&lt;81,NOT(ISNUMBER(FIND('List of Values'!$C$2:$C$20,L284)))),"")</f>
        <v/>
      </c>
      <c r="P284" s="1" t="str">
        <f t="shared" si="123"/>
        <v/>
      </c>
      <c r="Q284" s="1" t="str" cm="1">
        <f t="array" ref="Q284">IF(NOT(ISBLANK($C284)),AND(P284=TRUE,LEN(O284)&lt;81,NOT(ISNUMBER(FIND('List of Values'!$C$2:$C$20,O284)))),"")</f>
        <v/>
      </c>
      <c r="S284" s="1" t="str">
        <f t="shared" si="168"/>
        <v/>
      </c>
      <c r="T284" s="1" t="str" cm="1">
        <f t="array" ref="T284">IF(NOT(ISBLANK($C284)),AND(S284=TRUE,LEN(R284)&lt;61,NOT(ISNUMBER(FIND('List of Values'!$C$2:$C$23,R284)))),"")</f>
        <v/>
      </c>
      <c r="V284" s="1" t="str">
        <f t="shared" si="125"/>
        <v/>
      </c>
      <c r="W284" s="1" t="str" cm="1">
        <f t="array" ref="W284">IF(NOT(ISBLANK($C284)),AND(V284=TRUE,LEN(U284)&lt;61,NOT(ISNUMBER(FIND('List of Values'!$C$2:$C$23,U284)))),"")</f>
        <v/>
      </c>
      <c r="Y284" s="1" t="str">
        <f t="shared" si="169"/>
        <v/>
      </c>
      <c r="Z284" s="1" t="str" cm="1">
        <f t="array" ref="Z284">IF(NOT(ISBLANK($C284)),AND(Y284=TRUE,LEN(X284)&lt;81,NOT(ISNUMBER(FIND('List of Values'!$C$2:$C$23,X284)))),"")</f>
        <v/>
      </c>
      <c r="AB284" s="1" t="str">
        <f t="shared" si="170"/>
        <v/>
      </c>
      <c r="AC284" s="1" t="str">
        <f>IF(NOT(ISBLANK($C284)),AND(AB284=TRUE,NOT(COUNTIF('List of Values'!$B$2:$B$255,AA284)=0)),"")</f>
        <v/>
      </c>
      <c r="AE284" s="1" t="str">
        <f t="shared" si="171"/>
        <v/>
      </c>
      <c r="AF284" s="1" t="str">
        <f>IF(NOT(ISBLANK($C284)),AND(AE284=TRUE,NOT(COUNTIF('List of Values'!$F$2:$F$255,AD284)=0)),"")</f>
        <v/>
      </c>
      <c r="AH284" s="1" t="str">
        <f t="shared" si="172"/>
        <v/>
      </c>
      <c r="AI284" s="1" t="str">
        <f>IF(NOT(ISBLANK($C284)),AND(AH284=TRUE,NOT(COUNTIF('List of Values'!$N$2:$N$40,AG284)=0)),"")</f>
        <v/>
      </c>
      <c r="AJ284" s="37"/>
      <c r="AK284" s="1" t="str">
        <f t="shared" si="173"/>
        <v/>
      </c>
      <c r="AL284" s="1" t="str">
        <f>IF(NOT(ISBLANK($C284)),AND(AK284=TRUE,NOT(COUNTIF('List of Values'!$O$2:$O$30,AJ284)=0)),"")</f>
        <v/>
      </c>
      <c r="AN284" s="1" t="str">
        <f t="shared" si="174"/>
        <v/>
      </c>
      <c r="AO284" s="1" t="str">
        <f>IF(NOT(ISBLANK($C284)),AND(AN284=TRUE,NOT(COUNTIF('List of Values'!$AF$2:$AF$20,AM284)=0)),"")</f>
        <v/>
      </c>
      <c r="AQ284" s="1" t="str">
        <f t="shared" si="132"/>
        <v/>
      </c>
      <c r="AR284" s="1" t="str" cm="1">
        <f t="array" ref="AR284">IF(NOT(ISBLANK($C284)),AND(AQ284=TRUE,LEN(AP284)&lt;81,NOT(ISNUMBER(FIND('List of Values'!$C$2:$C$20,AP284)))),"")</f>
        <v/>
      </c>
      <c r="AT284" s="1" t="str">
        <f t="shared" si="176"/>
        <v/>
      </c>
      <c r="AU284" s="1" t="str" cm="1">
        <f t="array" ref="AU284">IF(NOT(ISBLANK($C284)),AND(AT284=TRUE,LEN(AS284)&lt;81,NOT(ISNUMBER(FIND('List of Values'!$C$2:$C$20,AS284)))),"")</f>
        <v/>
      </c>
      <c r="AW284" s="1" t="str">
        <f t="shared" si="177"/>
        <v/>
      </c>
      <c r="AX284" s="1" t="str" cm="1">
        <f t="array" ref="AX284">IF(NOT(ISBLANK($C284)),AND(AW284=TRUE,LEN(AV284)&lt;21,NOT(ISNUMBER(FIND('List of Values'!$C$2:$C$20,AV284)))),"")</f>
        <v/>
      </c>
      <c r="AZ284" s="1" t="str">
        <f t="shared" si="135"/>
        <v/>
      </c>
      <c r="BA284" s="1" t="str" cm="1">
        <f t="array" ref="BA284">IF(NOT(ISBLANK($C284)),OR(ISBLANK(AY284),AND(NOT(ISNUMBER(FIND('List of Values'!$C$2:$C$23,AY284))),ISNUMBER(DATEVALUE(AY284)))),"")</f>
        <v/>
      </c>
      <c r="BB284" s="20"/>
      <c r="BC284" s="1" t="str">
        <f t="shared" si="136"/>
        <v/>
      </c>
      <c r="BD284" s="1" t="str" cm="1">
        <f t="array" ref="BD284">IF(NOT(ISBLANK($C284)),OR(ISBLANK(BB284),AND(NOT(ISNUMBER(FIND('List of Values'!$C$2:$C$23,BB284))),ISNUMBER(DATEVALUE(BB284)))),"")</f>
        <v/>
      </c>
      <c r="BE284" s="20"/>
      <c r="BF284" s="1" t="str">
        <f t="shared" si="137"/>
        <v/>
      </c>
      <c r="BG284" s="1" t="str" cm="1">
        <f t="array" ref="BG284">IF(NOT(ISBLANK($C284)),OR(ISBLANK(BE284),AND(NOT(ISNUMBER(FIND('List of Values'!$C$2:$C$23,BE284))),ISNUMBER(DATEVALUE(BE284)))),"")</f>
        <v/>
      </c>
      <c r="BI284" s="1" t="str">
        <f t="shared" si="138"/>
        <v/>
      </c>
      <c r="BJ284" s="1" t="str">
        <f t="shared" si="178"/>
        <v/>
      </c>
      <c r="BL284" s="1" t="str">
        <f t="shared" si="179"/>
        <v/>
      </c>
      <c r="BM284" s="1" t="str">
        <f>IF(NOT(ISBLANK($C284)),AND(BL284=TRUE,NOT(COUNTIF('List of Values'!$A$2:$A$20,BK284)=0)),"")</f>
        <v/>
      </c>
      <c r="BO284" s="1" t="str">
        <f t="shared" si="180"/>
        <v/>
      </c>
      <c r="BP284" s="1" t="str">
        <f t="shared" si="181"/>
        <v/>
      </c>
      <c r="BR284" s="1" t="str">
        <f t="shared" si="182"/>
        <v/>
      </c>
      <c r="BS284" s="1" t="str">
        <f>IF(NOT(ISBLANK($C284)),OR(ISBLANK(BQ284),NOT(COUNTIF('List of Values'!$K$2:$K$30,BQ284)=0)),"")</f>
        <v/>
      </c>
      <c r="BU284" s="1" t="str">
        <f t="shared" si="143"/>
        <v/>
      </c>
      <c r="BV284" s="1" t="str">
        <f t="shared" si="183"/>
        <v/>
      </c>
      <c r="BX284" s="1" t="str">
        <f t="shared" si="145"/>
        <v/>
      </c>
      <c r="BY284" s="1" t="str">
        <f t="shared" si="184"/>
        <v/>
      </c>
    </row>
    <row r="285" spans="2:77">
      <c r="B285" s="43"/>
      <c r="G285" s="1" t="str">
        <f t="shared" si="166"/>
        <v/>
      </c>
      <c r="H285" s="1" t="str" cm="1">
        <f t="array" ref="H285">IF(NOT(ISBLANK($C285)),AND(G285=TRUE,LEN(F285)&lt;30,NOT(ISNUMBER(FIND('List of Values'!$C$2:$C$20,F285)))),"")</f>
        <v/>
      </c>
      <c r="J285" s="1" t="str">
        <f t="shared" si="121"/>
        <v/>
      </c>
      <c r="K285" s="1" t="str" cm="1">
        <f t="array" ref="K285">IF(NOT(ISBLANK($C285)),AND(J285=TRUE,LEN(I285)&lt;20,NOT(ISNUMBER(FIND('List of Values'!$C$2:$C$20,I285)))),"")</f>
        <v/>
      </c>
      <c r="M285" s="1" t="str">
        <f t="shared" si="167"/>
        <v/>
      </c>
      <c r="N285" s="1" t="str" cm="1">
        <f t="array" ref="N285">IF(NOT(ISBLANK($C285)),AND(M285=TRUE,LEN(L285)&lt;81,NOT(ISNUMBER(FIND('List of Values'!$C$2:$C$20,L285)))),"")</f>
        <v/>
      </c>
      <c r="P285" s="1" t="str">
        <f t="shared" si="123"/>
        <v/>
      </c>
      <c r="Q285" s="1" t="str" cm="1">
        <f t="array" ref="Q285">IF(NOT(ISBLANK($C285)),AND(P285=TRUE,LEN(O285)&lt;81,NOT(ISNUMBER(FIND('List of Values'!$C$2:$C$20,O285)))),"")</f>
        <v/>
      </c>
      <c r="S285" s="1" t="str">
        <f t="shared" si="168"/>
        <v/>
      </c>
      <c r="T285" s="1" t="str" cm="1">
        <f t="array" ref="T285">IF(NOT(ISBLANK($C285)),AND(S285=TRUE,LEN(R285)&lt;61,NOT(ISNUMBER(FIND('List of Values'!$C$2:$C$23,R285)))),"")</f>
        <v/>
      </c>
      <c r="V285" s="1" t="str">
        <f t="shared" si="125"/>
        <v/>
      </c>
      <c r="W285" s="1" t="str" cm="1">
        <f t="array" ref="W285">IF(NOT(ISBLANK($C285)),AND(V285=TRUE,LEN(U285)&lt;61,NOT(ISNUMBER(FIND('List of Values'!$C$2:$C$23,U285)))),"")</f>
        <v/>
      </c>
      <c r="Y285" s="1" t="str">
        <f t="shared" si="169"/>
        <v/>
      </c>
      <c r="Z285" s="1" t="str" cm="1">
        <f t="array" ref="Z285">IF(NOT(ISBLANK($C285)),AND(Y285=TRUE,LEN(X285)&lt;81,NOT(ISNUMBER(FIND('List of Values'!$C$2:$C$23,X285)))),"")</f>
        <v/>
      </c>
      <c r="AB285" s="1" t="str">
        <f t="shared" si="170"/>
        <v/>
      </c>
      <c r="AC285" s="1" t="str">
        <f>IF(NOT(ISBLANK($C285)),AND(AB285=TRUE,NOT(COUNTIF('List of Values'!$B$2:$B$255,AA285)=0)),"")</f>
        <v/>
      </c>
      <c r="AE285" s="1" t="str">
        <f t="shared" si="171"/>
        <v/>
      </c>
      <c r="AF285" s="1" t="str">
        <f>IF(NOT(ISBLANK($C285)),AND(AE285=TRUE,NOT(COUNTIF('List of Values'!$F$2:$F$255,AD285)=0)),"")</f>
        <v/>
      </c>
      <c r="AH285" s="1" t="str">
        <f t="shared" si="172"/>
        <v/>
      </c>
      <c r="AI285" s="1" t="str">
        <f>IF(NOT(ISBLANK($C285)),AND(AH285=TRUE,NOT(COUNTIF('List of Values'!$N$2:$N$40,AG285)=0)),"")</f>
        <v/>
      </c>
      <c r="AJ285" s="37"/>
      <c r="AK285" s="1" t="str">
        <f t="shared" si="173"/>
        <v/>
      </c>
      <c r="AL285" s="1" t="str">
        <f>IF(NOT(ISBLANK($C285)),AND(AK285=TRUE,NOT(COUNTIF('List of Values'!$O$2:$O$30,AJ285)=0)),"")</f>
        <v/>
      </c>
      <c r="AN285" s="1" t="str">
        <f t="shared" si="174"/>
        <v/>
      </c>
      <c r="AO285" s="1" t="str">
        <f>IF(NOT(ISBLANK($C285)),AND(AN285=TRUE,NOT(COUNTIF('List of Values'!$AF$2:$AF$20,AM285)=0)),"")</f>
        <v/>
      </c>
      <c r="AQ285" s="1" t="str">
        <f t="shared" si="132"/>
        <v/>
      </c>
      <c r="AR285" s="1" t="str" cm="1">
        <f t="array" ref="AR285">IF(NOT(ISBLANK($C285)),AND(AQ285=TRUE,LEN(AP285)&lt;81,NOT(ISNUMBER(FIND('List of Values'!$C$2:$C$20,AP285)))),"")</f>
        <v/>
      </c>
      <c r="AT285" s="1" t="str">
        <f t="shared" si="176"/>
        <v/>
      </c>
      <c r="AU285" s="1" t="str" cm="1">
        <f t="array" ref="AU285">IF(NOT(ISBLANK($C285)),AND(AT285=TRUE,LEN(AS285)&lt;81,NOT(ISNUMBER(FIND('List of Values'!$C$2:$C$20,AS285)))),"")</f>
        <v/>
      </c>
      <c r="AW285" s="1" t="str">
        <f t="shared" si="177"/>
        <v/>
      </c>
      <c r="AX285" s="1" t="str" cm="1">
        <f t="array" ref="AX285">IF(NOT(ISBLANK($C285)),AND(AW285=TRUE,LEN(AV285)&lt;21,NOT(ISNUMBER(FIND('List of Values'!$C$2:$C$20,AV285)))),"")</f>
        <v/>
      </c>
      <c r="AZ285" s="1" t="str">
        <f t="shared" si="135"/>
        <v/>
      </c>
      <c r="BA285" s="1" t="str" cm="1">
        <f t="array" ref="BA285">IF(NOT(ISBLANK($C285)),OR(ISBLANK(AY285),AND(NOT(ISNUMBER(FIND('List of Values'!$C$2:$C$23,AY285))),ISNUMBER(DATEVALUE(AY285)))),"")</f>
        <v/>
      </c>
      <c r="BB285" s="20"/>
      <c r="BC285" s="1" t="str">
        <f t="shared" si="136"/>
        <v/>
      </c>
      <c r="BD285" s="1" t="str" cm="1">
        <f t="array" ref="BD285">IF(NOT(ISBLANK($C285)),OR(ISBLANK(BB285),AND(NOT(ISNUMBER(FIND('List of Values'!$C$2:$C$23,BB285))),ISNUMBER(DATEVALUE(BB285)))),"")</f>
        <v/>
      </c>
      <c r="BE285" s="20"/>
      <c r="BF285" s="1" t="str">
        <f t="shared" si="137"/>
        <v/>
      </c>
      <c r="BG285" s="1" t="str" cm="1">
        <f t="array" ref="BG285">IF(NOT(ISBLANK($C285)),OR(ISBLANK(BE285),AND(NOT(ISNUMBER(FIND('List of Values'!$C$2:$C$23,BE285))),ISNUMBER(DATEVALUE(BE285)))),"")</f>
        <v/>
      </c>
      <c r="BI285" s="1" t="str">
        <f t="shared" si="138"/>
        <v/>
      </c>
      <c r="BJ285" s="1" t="str">
        <f t="shared" si="178"/>
        <v/>
      </c>
      <c r="BL285" s="1" t="str">
        <f t="shared" si="179"/>
        <v/>
      </c>
      <c r="BM285" s="1" t="str">
        <f>IF(NOT(ISBLANK($C285)),AND(BL285=TRUE,NOT(COUNTIF('List of Values'!$A$2:$A$20,BK285)=0)),"")</f>
        <v/>
      </c>
      <c r="BO285" s="1" t="str">
        <f t="shared" si="180"/>
        <v/>
      </c>
      <c r="BP285" s="1" t="str">
        <f t="shared" si="181"/>
        <v/>
      </c>
      <c r="BR285" s="1" t="str">
        <f t="shared" si="182"/>
        <v/>
      </c>
      <c r="BS285" s="1" t="str">
        <f>IF(NOT(ISBLANK($C285)),OR(ISBLANK(BQ285),NOT(COUNTIF('List of Values'!$K$2:$K$30,BQ285)=0)),"")</f>
        <v/>
      </c>
      <c r="BU285" s="1" t="str">
        <f t="shared" si="143"/>
        <v/>
      </c>
      <c r="BV285" s="1" t="str">
        <f t="shared" si="183"/>
        <v/>
      </c>
      <c r="BX285" s="1" t="str">
        <f t="shared" si="145"/>
        <v/>
      </c>
      <c r="BY285" s="1" t="str">
        <f t="shared" si="184"/>
        <v/>
      </c>
    </row>
    <row r="286" spans="2:77">
      <c r="B286" s="43"/>
      <c r="G286" s="1" t="str">
        <f t="shared" si="166"/>
        <v/>
      </c>
      <c r="H286" s="1" t="str" cm="1">
        <f t="array" ref="H286">IF(NOT(ISBLANK($C286)),AND(G286=TRUE,LEN(F286)&lt;30,NOT(ISNUMBER(FIND('List of Values'!$C$2:$C$20,F286)))),"")</f>
        <v/>
      </c>
      <c r="J286" s="1" t="str">
        <f t="shared" si="121"/>
        <v/>
      </c>
      <c r="K286" s="1" t="str" cm="1">
        <f t="array" ref="K286">IF(NOT(ISBLANK($C286)),AND(J286=TRUE,LEN(I286)&lt;20,NOT(ISNUMBER(FIND('List of Values'!$C$2:$C$20,I286)))),"")</f>
        <v/>
      </c>
      <c r="M286" s="1" t="str">
        <f t="shared" si="167"/>
        <v/>
      </c>
      <c r="N286" s="1" t="str" cm="1">
        <f t="array" ref="N286">IF(NOT(ISBLANK($C286)),AND(M286=TRUE,LEN(L286)&lt;81,NOT(ISNUMBER(FIND('List of Values'!$C$2:$C$20,L286)))),"")</f>
        <v/>
      </c>
      <c r="P286" s="1" t="str">
        <f t="shared" si="123"/>
        <v/>
      </c>
      <c r="Q286" s="1" t="str" cm="1">
        <f t="array" ref="Q286">IF(NOT(ISBLANK($C286)),AND(P286=TRUE,LEN(O286)&lt;81,NOT(ISNUMBER(FIND('List of Values'!$C$2:$C$20,O286)))),"")</f>
        <v/>
      </c>
      <c r="S286" s="1" t="str">
        <f t="shared" si="168"/>
        <v/>
      </c>
      <c r="T286" s="1" t="str" cm="1">
        <f t="array" ref="T286">IF(NOT(ISBLANK($C286)),AND(S286=TRUE,LEN(R286)&lt;61,NOT(ISNUMBER(FIND('List of Values'!$C$2:$C$23,R286)))),"")</f>
        <v/>
      </c>
      <c r="V286" s="1" t="str">
        <f t="shared" si="125"/>
        <v/>
      </c>
      <c r="W286" s="1" t="str" cm="1">
        <f t="array" ref="W286">IF(NOT(ISBLANK($C286)),AND(V286=TRUE,LEN(U286)&lt;61,NOT(ISNUMBER(FIND('List of Values'!$C$2:$C$23,U286)))),"")</f>
        <v/>
      </c>
      <c r="Y286" s="1" t="str">
        <f t="shared" si="169"/>
        <v/>
      </c>
      <c r="Z286" s="1" t="str" cm="1">
        <f t="array" ref="Z286">IF(NOT(ISBLANK($C286)),AND(Y286=TRUE,LEN(X286)&lt;81,NOT(ISNUMBER(FIND('List of Values'!$C$2:$C$23,X286)))),"")</f>
        <v/>
      </c>
      <c r="AB286" s="1" t="str">
        <f t="shared" si="170"/>
        <v/>
      </c>
      <c r="AC286" s="1" t="str">
        <f>IF(NOT(ISBLANK($C286)),AND(AB286=TRUE,NOT(COUNTIF('List of Values'!$B$2:$B$255,AA286)=0)),"")</f>
        <v/>
      </c>
      <c r="AE286" s="1" t="str">
        <f t="shared" si="171"/>
        <v/>
      </c>
      <c r="AF286" s="1" t="str">
        <f>IF(NOT(ISBLANK($C286)),AND(AE286=TRUE,NOT(COUNTIF('List of Values'!$F$2:$F$255,AD286)=0)),"")</f>
        <v/>
      </c>
      <c r="AH286" s="1" t="str">
        <f t="shared" si="172"/>
        <v/>
      </c>
      <c r="AI286" s="1" t="str">
        <f>IF(NOT(ISBLANK($C286)),AND(AH286=TRUE,NOT(COUNTIF('List of Values'!$N$2:$N$40,AG286)=0)),"")</f>
        <v/>
      </c>
      <c r="AJ286" s="37"/>
      <c r="AK286" s="1" t="str">
        <f t="shared" si="173"/>
        <v/>
      </c>
      <c r="AL286" s="1" t="str">
        <f>IF(NOT(ISBLANK($C286)),AND(AK286=TRUE,NOT(COUNTIF('List of Values'!$O$2:$O$30,AJ286)=0)),"")</f>
        <v/>
      </c>
      <c r="AN286" s="1" t="str">
        <f t="shared" si="174"/>
        <v/>
      </c>
      <c r="AO286" s="1" t="str">
        <f>IF(NOT(ISBLANK($C286)),AND(AN286=TRUE,NOT(COUNTIF('List of Values'!$AF$2:$AF$20,AM286)=0)),"")</f>
        <v/>
      </c>
      <c r="AQ286" s="1" t="str">
        <f t="shared" si="132"/>
        <v/>
      </c>
      <c r="AR286" s="1" t="str" cm="1">
        <f t="array" ref="AR286">IF(NOT(ISBLANK($C286)),AND(AQ286=TRUE,LEN(AP286)&lt;81,NOT(ISNUMBER(FIND('List of Values'!$C$2:$C$20,AP286)))),"")</f>
        <v/>
      </c>
      <c r="AT286" s="1" t="str">
        <f t="shared" si="176"/>
        <v/>
      </c>
      <c r="AU286" s="1" t="str" cm="1">
        <f t="array" ref="AU286">IF(NOT(ISBLANK($C286)),AND(AT286=TRUE,LEN(AS286)&lt;81,NOT(ISNUMBER(FIND('List of Values'!$C$2:$C$20,AS286)))),"")</f>
        <v/>
      </c>
      <c r="AW286" s="1" t="str">
        <f t="shared" si="177"/>
        <v/>
      </c>
      <c r="AX286" s="1" t="str" cm="1">
        <f t="array" ref="AX286">IF(NOT(ISBLANK($C286)),AND(AW286=TRUE,LEN(AV286)&lt;21,NOT(ISNUMBER(FIND('List of Values'!$C$2:$C$20,AV286)))),"")</f>
        <v/>
      </c>
      <c r="AZ286" s="1" t="str">
        <f t="shared" si="135"/>
        <v/>
      </c>
      <c r="BA286" s="1" t="str" cm="1">
        <f t="array" ref="BA286">IF(NOT(ISBLANK($C286)),OR(ISBLANK(AY286),AND(NOT(ISNUMBER(FIND('List of Values'!$C$2:$C$23,AY286))),ISNUMBER(DATEVALUE(AY286)))),"")</f>
        <v/>
      </c>
      <c r="BB286" s="20"/>
      <c r="BC286" s="1" t="str">
        <f t="shared" si="136"/>
        <v/>
      </c>
      <c r="BD286" s="1" t="str" cm="1">
        <f t="array" ref="BD286">IF(NOT(ISBLANK($C286)),OR(ISBLANK(BB286),AND(NOT(ISNUMBER(FIND('List of Values'!$C$2:$C$23,BB286))),ISNUMBER(DATEVALUE(BB286)))),"")</f>
        <v/>
      </c>
      <c r="BE286" s="20"/>
      <c r="BF286" s="1" t="str">
        <f t="shared" si="137"/>
        <v/>
      </c>
      <c r="BG286" s="1" t="str" cm="1">
        <f t="array" ref="BG286">IF(NOT(ISBLANK($C286)),OR(ISBLANK(BE286),AND(NOT(ISNUMBER(FIND('List of Values'!$C$2:$C$23,BE286))),ISNUMBER(DATEVALUE(BE286)))),"")</f>
        <v/>
      </c>
      <c r="BI286" s="1" t="str">
        <f t="shared" si="138"/>
        <v/>
      </c>
      <c r="BJ286" s="1" t="str">
        <f t="shared" si="178"/>
        <v/>
      </c>
      <c r="BL286" s="1" t="str">
        <f t="shared" si="179"/>
        <v/>
      </c>
      <c r="BM286" s="1" t="str">
        <f>IF(NOT(ISBLANK($C286)),AND(BL286=TRUE,NOT(COUNTIF('List of Values'!$A$2:$A$20,BK286)=0)),"")</f>
        <v/>
      </c>
      <c r="BO286" s="1" t="str">
        <f t="shared" si="180"/>
        <v/>
      </c>
      <c r="BP286" s="1" t="str">
        <f t="shared" si="181"/>
        <v/>
      </c>
      <c r="BR286" s="1" t="str">
        <f t="shared" si="182"/>
        <v/>
      </c>
      <c r="BS286" s="1" t="str">
        <f>IF(NOT(ISBLANK($C286)),OR(ISBLANK(BQ286),NOT(COUNTIF('List of Values'!$K$2:$K$30,BQ286)=0)),"")</f>
        <v/>
      </c>
      <c r="BU286" s="1" t="str">
        <f t="shared" si="143"/>
        <v/>
      </c>
      <c r="BV286" s="1" t="str">
        <f t="shared" si="183"/>
        <v/>
      </c>
      <c r="BX286" s="1" t="str">
        <f t="shared" si="145"/>
        <v/>
      </c>
      <c r="BY286" s="1" t="str">
        <f t="shared" si="184"/>
        <v/>
      </c>
    </row>
    <row r="287" spans="2:77">
      <c r="B287" s="43"/>
      <c r="G287" s="1" t="str">
        <f t="shared" si="166"/>
        <v/>
      </c>
      <c r="H287" s="1" t="str" cm="1">
        <f t="array" ref="H287">IF(NOT(ISBLANK($C287)),AND(G287=TRUE,LEN(F287)&lt;30,NOT(ISNUMBER(FIND('List of Values'!$C$2:$C$20,F287)))),"")</f>
        <v/>
      </c>
      <c r="J287" s="1" t="str">
        <f t="shared" si="121"/>
        <v/>
      </c>
      <c r="K287" s="1" t="str" cm="1">
        <f t="array" ref="K287">IF(NOT(ISBLANK($C287)),AND(J287=TRUE,LEN(I287)&lt;20,NOT(ISNUMBER(FIND('List of Values'!$C$2:$C$20,I287)))),"")</f>
        <v/>
      </c>
      <c r="M287" s="1" t="str">
        <f t="shared" si="167"/>
        <v/>
      </c>
      <c r="N287" s="1" t="str" cm="1">
        <f t="array" ref="N287">IF(NOT(ISBLANK($C287)),AND(M287=TRUE,LEN(L287)&lt;81,NOT(ISNUMBER(FIND('List of Values'!$C$2:$C$20,L287)))),"")</f>
        <v/>
      </c>
      <c r="P287" s="1" t="str">
        <f t="shared" si="123"/>
        <v/>
      </c>
      <c r="Q287" s="1" t="str" cm="1">
        <f t="array" ref="Q287">IF(NOT(ISBLANK($C287)),AND(P287=TRUE,LEN(O287)&lt;81,NOT(ISNUMBER(FIND('List of Values'!$C$2:$C$20,O287)))),"")</f>
        <v/>
      </c>
      <c r="S287" s="1" t="str">
        <f t="shared" si="168"/>
        <v/>
      </c>
      <c r="T287" s="1" t="str" cm="1">
        <f t="array" ref="T287">IF(NOT(ISBLANK($C287)),AND(S287=TRUE,LEN(R287)&lt;61,NOT(ISNUMBER(FIND('List of Values'!$C$2:$C$23,R287)))),"")</f>
        <v/>
      </c>
      <c r="V287" s="1" t="str">
        <f t="shared" si="125"/>
        <v/>
      </c>
      <c r="W287" s="1" t="str" cm="1">
        <f t="array" ref="W287">IF(NOT(ISBLANK($C287)),AND(V287=TRUE,LEN(U287)&lt;61,NOT(ISNUMBER(FIND('List of Values'!$C$2:$C$23,U287)))),"")</f>
        <v/>
      </c>
      <c r="Y287" s="1" t="str">
        <f t="shared" si="169"/>
        <v/>
      </c>
      <c r="Z287" s="1" t="str" cm="1">
        <f t="array" ref="Z287">IF(NOT(ISBLANK($C287)),AND(Y287=TRUE,LEN(X287)&lt;81,NOT(ISNUMBER(FIND('List of Values'!$C$2:$C$23,X287)))),"")</f>
        <v/>
      </c>
      <c r="AB287" s="1" t="str">
        <f t="shared" si="170"/>
        <v/>
      </c>
      <c r="AC287" s="1" t="str">
        <f>IF(NOT(ISBLANK($C287)),AND(AB287=TRUE,NOT(COUNTIF('List of Values'!$B$2:$B$255,AA287)=0)),"")</f>
        <v/>
      </c>
      <c r="AE287" s="1" t="str">
        <f t="shared" si="171"/>
        <v/>
      </c>
      <c r="AF287" s="1" t="str">
        <f>IF(NOT(ISBLANK($C287)),AND(AE287=TRUE,NOT(COUNTIF('List of Values'!$F$2:$F$255,AD287)=0)),"")</f>
        <v/>
      </c>
      <c r="AH287" s="1" t="str">
        <f t="shared" si="172"/>
        <v/>
      </c>
      <c r="AI287" s="1" t="str">
        <f>IF(NOT(ISBLANK($C287)),AND(AH287=TRUE,NOT(COUNTIF('List of Values'!$N$2:$N$40,AG287)=0)),"")</f>
        <v/>
      </c>
      <c r="AJ287" s="37"/>
      <c r="AK287" s="1" t="str">
        <f t="shared" si="173"/>
        <v/>
      </c>
      <c r="AL287" s="1" t="str">
        <f>IF(NOT(ISBLANK($C287)),AND(AK287=TRUE,NOT(COUNTIF('List of Values'!$O$2:$O$30,AJ287)=0)),"")</f>
        <v/>
      </c>
      <c r="AN287" s="1" t="str">
        <f t="shared" si="174"/>
        <v/>
      </c>
      <c r="AO287" s="1" t="str">
        <f>IF(NOT(ISBLANK($C287)),AND(AN287=TRUE,NOT(COUNTIF('List of Values'!$AF$2:$AF$20,AM287)=0)),"")</f>
        <v/>
      </c>
      <c r="AQ287" s="1" t="str">
        <f t="shared" si="132"/>
        <v/>
      </c>
      <c r="AR287" s="1" t="str" cm="1">
        <f t="array" ref="AR287">IF(NOT(ISBLANK($C287)),AND(AQ287=TRUE,LEN(AP287)&lt;81,NOT(ISNUMBER(FIND('List of Values'!$C$2:$C$20,AP287)))),"")</f>
        <v/>
      </c>
      <c r="AT287" s="1" t="str">
        <f t="shared" si="176"/>
        <v/>
      </c>
      <c r="AU287" s="1" t="str" cm="1">
        <f t="array" ref="AU287">IF(NOT(ISBLANK($C287)),AND(AT287=TRUE,LEN(AS287)&lt;81,NOT(ISNUMBER(FIND('List of Values'!$C$2:$C$20,AS287)))),"")</f>
        <v/>
      </c>
      <c r="AW287" s="1" t="str">
        <f t="shared" si="177"/>
        <v/>
      </c>
      <c r="AX287" s="1" t="str" cm="1">
        <f t="array" ref="AX287">IF(NOT(ISBLANK($C287)),AND(AW287=TRUE,LEN(AV287)&lt;21,NOT(ISNUMBER(FIND('List of Values'!$C$2:$C$20,AV287)))),"")</f>
        <v/>
      </c>
      <c r="AZ287" s="1" t="str">
        <f t="shared" si="135"/>
        <v/>
      </c>
      <c r="BA287" s="1" t="str" cm="1">
        <f t="array" ref="BA287">IF(NOT(ISBLANK($C287)),OR(ISBLANK(AY287),AND(NOT(ISNUMBER(FIND('List of Values'!$C$2:$C$23,AY287))),ISNUMBER(DATEVALUE(AY287)))),"")</f>
        <v/>
      </c>
      <c r="BB287" s="20"/>
      <c r="BC287" s="1" t="str">
        <f t="shared" si="136"/>
        <v/>
      </c>
      <c r="BD287" s="1" t="str" cm="1">
        <f t="array" ref="BD287">IF(NOT(ISBLANK($C287)),OR(ISBLANK(BB287),AND(NOT(ISNUMBER(FIND('List of Values'!$C$2:$C$23,BB287))),ISNUMBER(DATEVALUE(BB287)))),"")</f>
        <v/>
      </c>
      <c r="BE287" s="20"/>
      <c r="BF287" s="1" t="str">
        <f t="shared" si="137"/>
        <v/>
      </c>
      <c r="BG287" s="1" t="str" cm="1">
        <f t="array" ref="BG287">IF(NOT(ISBLANK($C287)),OR(ISBLANK(BE287),AND(NOT(ISNUMBER(FIND('List of Values'!$C$2:$C$23,BE287))),ISNUMBER(DATEVALUE(BE287)))),"")</f>
        <v/>
      </c>
      <c r="BI287" s="1" t="str">
        <f t="shared" si="138"/>
        <v/>
      </c>
      <c r="BJ287" s="1" t="str">
        <f t="shared" si="178"/>
        <v/>
      </c>
      <c r="BL287" s="1" t="str">
        <f t="shared" si="179"/>
        <v/>
      </c>
      <c r="BM287" s="1" t="str">
        <f>IF(NOT(ISBLANK($C287)),AND(BL287=TRUE,NOT(COUNTIF('List of Values'!$A$2:$A$20,BK287)=0)),"")</f>
        <v/>
      </c>
      <c r="BO287" s="1" t="str">
        <f t="shared" si="180"/>
        <v/>
      </c>
      <c r="BP287" s="1" t="str">
        <f t="shared" si="181"/>
        <v/>
      </c>
      <c r="BR287" s="1" t="str">
        <f t="shared" si="182"/>
        <v/>
      </c>
      <c r="BS287" s="1" t="str">
        <f>IF(NOT(ISBLANK($C287)),OR(ISBLANK(BQ287),NOT(COUNTIF('List of Values'!$K$2:$K$30,BQ287)=0)),"")</f>
        <v/>
      </c>
      <c r="BU287" s="1" t="str">
        <f t="shared" si="143"/>
        <v/>
      </c>
      <c r="BV287" s="1" t="str">
        <f t="shared" si="183"/>
        <v/>
      </c>
      <c r="BX287" s="1" t="str">
        <f t="shared" si="145"/>
        <v/>
      </c>
      <c r="BY287" s="1" t="str">
        <f t="shared" si="184"/>
        <v/>
      </c>
    </row>
    <row r="288" spans="2:77">
      <c r="B288" s="43"/>
      <c r="G288" s="1" t="str">
        <f t="shared" si="166"/>
        <v/>
      </c>
      <c r="H288" s="1" t="str" cm="1">
        <f t="array" ref="H288">IF(NOT(ISBLANK($C288)),AND(G288=TRUE,LEN(F288)&lt;30,NOT(ISNUMBER(FIND('List of Values'!$C$2:$C$20,F288)))),"")</f>
        <v/>
      </c>
      <c r="J288" s="1" t="str">
        <f t="shared" si="121"/>
        <v/>
      </c>
      <c r="K288" s="1" t="str" cm="1">
        <f t="array" ref="K288">IF(NOT(ISBLANK($C288)),AND(J288=TRUE,LEN(I288)&lt;20,NOT(ISNUMBER(FIND('List of Values'!$C$2:$C$20,I288)))),"")</f>
        <v/>
      </c>
      <c r="M288" s="1" t="str">
        <f t="shared" si="167"/>
        <v/>
      </c>
      <c r="N288" s="1" t="str" cm="1">
        <f t="array" ref="N288">IF(NOT(ISBLANK($C288)),AND(M288=TRUE,LEN(L288)&lt;81,NOT(ISNUMBER(FIND('List of Values'!$C$2:$C$20,L288)))),"")</f>
        <v/>
      </c>
      <c r="P288" s="1" t="str">
        <f t="shared" si="123"/>
        <v/>
      </c>
      <c r="Q288" s="1" t="str" cm="1">
        <f t="array" ref="Q288">IF(NOT(ISBLANK($C288)),AND(P288=TRUE,LEN(O288)&lt;81,NOT(ISNUMBER(FIND('List of Values'!$C$2:$C$20,O288)))),"")</f>
        <v/>
      </c>
      <c r="S288" s="1" t="str">
        <f t="shared" si="168"/>
        <v/>
      </c>
      <c r="T288" s="1" t="str" cm="1">
        <f t="array" ref="T288">IF(NOT(ISBLANK($C288)),AND(S288=TRUE,LEN(R288)&lt;61,NOT(ISNUMBER(FIND('List of Values'!$C$2:$C$23,R288)))),"")</f>
        <v/>
      </c>
      <c r="V288" s="1" t="str">
        <f t="shared" si="125"/>
        <v/>
      </c>
      <c r="W288" s="1" t="str" cm="1">
        <f t="array" ref="W288">IF(NOT(ISBLANK($C288)),AND(V288=TRUE,LEN(U288)&lt;61,NOT(ISNUMBER(FIND('List of Values'!$C$2:$C$23,U288)))),"")</f>
        <v/>
      </c>
      <c r="Y288" s="1" t="str">
        <f t="shared" si="169"/>
        <v/>
      </c>
      <c r="Z288" s="1" t="str" cm="1">
        <f t="array" ref="Z288">IF(NOT(ISBLANK($C288)),AND(Y288=TRUE,LEN(X288)&lt;81,NOT(ISNUMBER(FIND('List of Values'!$C$2:$C$23,X288)))),"")</f>
        <v/>
      </c>
      <c r="AB288" s="1" t="str">
        <f t="shared" si="170"/>
        <v/>
      </c>
      <c r="AC288" s="1" t="str">
        <f>IF(NOT(ISBLANK($C288)),AND(AB288=TRUE,NOT(COUNTIF('List of Values'!$B$2:$B$255,AA288)=0)),"")</f>
        <v/>
      </c>
      <c r="AE288" s="1" t="str">
        <f t="shared" si="171"/>
        <v/>
      </c>
      <c r="AF288" s="1" t="str">
        <f>IF(NOT(ISBLANK($C288)),AND(AE288=TRUE,NOT(COUNTIF('List of Values'!$F$2:$F$255,AD288)=0)),"")</f>
        <v/>
      </c>
      <c r="AH288" s="1" t="str">
        <f t="shared" si="172"/>
        <v/>
      </c>
      <c r="AI288" s="1" t="str">
        <f>IF(NOT(ISBLANK($C288)),AND(AH288=TRUE,NOT(COUNTIF('List of Values'!$N$2:$N$40,AG288)=0)),"")</f>
        <v/>
      </c>
      <c r="AJ288" s="37"/>
      <c r="AK288" s="1" t="str">
        <f t="shared" si="173"/>
        <v/>
      </c>
      <c r="AL288" s="1" t="str">
        <f>IF(NOT(ISBLANK($C288)),AND(AK288=TRUE,NOT(COUNTIF('List of Values'!$O$2:$O$30,AJ288)=0)),"")</f>
        <v/>
      </c>
      <c r="AN288" s="1" t="str">
        <f t="shared" si="174"/>
        <v/>
      </c>
      <c r="AO288" s="1" t="str">
        <f>IF(NOT(ISBLANK($C288)),AND(AN288=TRUE,NOT(COUNTIF('List of Values'!$AF$2:$AF$20,AM288)=0)),"")</f>
        <v/>
      </c>
      <c r="AQ288" s="1" t="str">
        <f t="shared" si="132"/>
        <v/>
      </c>
      <c r="AR288" s="1" t="str" cm="1">
        <f t="array" ref="AR288">IF(NOT(ISBLANK($C288)),AND(AQ288=TRUE,LEN(AP288)&lt;81,NOT(ISNUMBER(FIND('List of Values'!$C$2:$C$20,AP288)))),"")</f>
        <v/>
      </c>
      <c r="AT288" s="1" t="str">
        <f t="shared" si="176"/>
        <v/>
      </c>
      <c r="AU288" s="1" t="str" cm="1">
        <f t="array" ref="AU288">IF(NOT(ISBLANK($C288)),AND(AT288=TRUE,LEN(AS288)&lt;81,NOT(ISNUMBER(FIND('List of Values'!$C$2:$C$20,AS288)))),"")</f>
        <v/>
      </c>
      <c r="AW288" s="1" t="str">
        <f t="shared" si="177"/>
        <v/>
      </c>
      <c r="AX288" s="1" t="str" cm="1">
        <f t="array" ref="AX288">IF(NOT(ISBLANK($C288)),AND(AW288=TRUE,LEN(AV288)&lt;21,NOT(ISNUMBER(FIND('List of Values'!$C$2:$C$20,AV288)))),"")</f>
        <v/>
      </c>
      <c r="AZ288" s="1" t="str">
        <f t="shared" si="135"/>
        <v/>
      </c>
      <c r="BA288" s="1" t="str" cm="1">
        <f t="array" ref="BA288">IF(NOT(ISBLANK($C288)),OR(ISBLANK(AY288),AND(NOT(ISNUMBER(FIND('List of Values'!$C$2:$C$23,AY288))),ISNUMBER(DATEVALUE(AY288)))),"")</f>
        <v/>
      </c>
      <c r="BB288" s="20"/>
      <c r="BC288" s="1" t="str">
        <f t="shared" si="136"/>
        <v/>
      </c>
      <c r="BD288" s="1" t="str" cm="1">
        <f t="array" ref="BD288">IF(NOT(ISBLANK($C288)),OR(ISBLANK(BB288),AND(NOT(ISNUMBER(FIND('List of Values'!$C$2:$C$23,BB288))),ISNUMBER(DATEVALUE(BB288)))),"")</f>
        <v/>
      </c>
      <c r="BE288" s="20"/>
      <c r="BF288" s="1" t="str">
        <f t="shared" si="137"/>
        <v/>
      </c>
      <c r="BG288" s="1" t="str" cm="1">
        <f t="array" ref="BG288">IF(NOT(ISBLANK($C288)),OR(ISBLANK(BE288),AND(NOT(ISNUMBER(FIND('List of Values'!$C$2:$C$23,BE288))),ISNUMBER(DATEVALUE(BE288)))),"")</f>
        <v/>
      </c>
      <c r="BI288" s="1" t="str">
        <f t="shared" si="138"/>
        <v/>
      </c>
      <c r="BJ288" s="1" t="str">
        <f t="shared" si="178"/>
        <v/>
      </c>
      <c r="BL288" s="1" t="str">
        <f t="shared" si="179"/>
        <v/>
      </c>
      <c r="BM288" s="1" t="str">
        <f>IF(NOT(ISBLANK($C288)),AND(BL288=TRUE,NOT(COUNTIF('List of Values'!$A$2:$A$20,BK288)=0)),"")</f>
        <v/>
      </c>
      <c r="BO288" s="1" t="str">
        <f t="shared" si="180"/>
        <v/>
      </c>
      <c r="BP288" s="1" t="str">
        <f t="shared" si="181"/>
        <v/>
      </c>
      <c r="BR288" s="1" t="str">
        <f t="shared" si="182"/>
        <v/>
      </c>
      <c r="BS288" s="1" t="str">
        <f>IF(NOT(ISBLANK($C288)),OR(ISBLANK(BQ288),NOT(COUNTIF('List of Values'!$K$2:$K$30,BQ288)=0)),"")</f>
        <v/>
      </c>
      <c r="BU288" s="1" t="str">
        <f t="shared" si="143"/>
        <v/>
      </c>
      <c r="BV288" s="1" t="str">
        <f t="shared" si="183"/>
        <v/>
      </c>
      <c r="BX288" s="1" t="str">
        <f t="shared" si="145"/>
        <v/>
      </c>
      <c r="BY288" s="1" t="str">
        <f t="shared" si="184"/>
        <v/>
      </c>
    </row>
    <row r="289" spans="2:77">
      <c r="B289" s="43"/>
      <c r="G289" s="1" t="str">
        <f t="shared" si="166"/>
        <v/>
      </c>
      <c r="H289" s="1" t="str" cm="1">
        <f t="array" ref="H289">IF(NOT(ISBLANK($C289)),AND(G289=TRUE,LEN(F289)&lt;30,NOT(ISNUMBER(FIND('List of Values'!$C$2:$C$20,F289)))),"")</f>
        <v/>
      </c>
      <c r="J289" s="1" t="str">
        <f t="shared" si="121"/>
        <v/>
      </c>
      <c r="K289" s="1" t="str" cm="1">
        <f t="array" ref="K289">IF(NOT(ISBLANK($C289)),AND(J289=TRUE,LEN(I289)&lt;20,NOT(ISNUMBER(FIND('List of Values'!$C$2:$C$20,I289)))),"")</f>
        <v/>
      </c>
      <c r="M289" s="1" t="str">
        <f t="shared" si="167"/>
        <v/>
      </c>
      <c r="N289" s="1" t="str" cm="1">
        <f t="array" ref="N289">IF(NOT(ISBLANK($C289)),AND(M289=TRUE,LEN(L289)&lt;81,NOT(ISNUMBER(FIND('List of Values'!$C$2:$C$20,L289)))),"")</f>
        <v/>
      </c>
      <c r="P289" s="1" t="str">
        <f t="shared" si="123"/>
        <v/>
      </c>
      <c r="Q289" s="1" t="str" cm="1">
        <f t="array" ref="Q289">IF(NOT(ISBLANK($C289)),AND(P289=TRUE,LEN(O289)&lt;81,NOT(ISNUMBER(FIND('List of Values'!$C$2:$C$20,O289)))),"")</f>
        <v/>
      </c>
      <c r="S289" s="1" t="str">
        <f t="shared" si="168"/>
        <v/>
      </c>
      <c r="T289" s="1" t="str" cm="1">
        <f t="array" ref="T289">IF(NOT(ISBLANK($C289)),AND(S289=TRUE,LEN(R289)&lt;61,NOT(ISNUMBER(FIND('List of Values'!$C$2:$C$23,R289)))),"")</f>
        <v/>
      </c>
      <c r="V289" s="1" t="str">
        <f t="shared" si="125"/>
        <v/>
      </c>
      <c r="W289" s="1" t="str" cm="1">
        <f t="array" ref="W289">IF(NOT(ISBLANK($C289)),AND(V289=TRUE,LEN(U289)&lt;61,NOT(ISNUMBER(FIND('List of Values'!$C$2:$C$23,U289)))),"")</f>
        <v/>
      </c>
      <c r="Y289" s="1" t="str">
        <f t="shared" si="169"/>
        <v/>
      </c>
      <c r="Z289" s="1" t="str" cm="1">
        <f t="array" ref="Z289">IF(NOT(ISBLANK($C289)),AND(Y289=TRUE,LEN(X289)&lt;81,NOT(ISNUMBER(FIND('List of Values'!$C$2:$C$23,X289)))),"")</f>
        <v/>
      </c>
      <c r="AB289" s="1" t="str">
        <f t="shared" si="170"/>
        <v/>
      </c>
      <c r="AC289" s="1" t="str">
        <f>IF(NOT(ISBLANK($C289)),AND(AB289=TRUE,NOT(COUNTIF('List of Values'!$B$2:$B$255,AA289)=0)),"")</f>
        <v/>
      </c>
      <c r="AE289" s="1" t="str">
        <f t="shared" si="171"/>
        <v/>
      </c>
      <c r="AF289" s="1" t="str">
        <f>IF(NOT(ISBLANK($C289)),AND(AE289=TRUE,NOT(COUNTIF('List of Values'!$F$2:$F$255,AD289)=0)),"")</f>
        <v/>
      </c>
      <c r="AH289" s="1" t="str">
        <f t="shared" si="172"/>
        <v/>
      </c>
      <c r="AI289" s="1" t="str">
        <f>IF(NOT(ISBLANK($C289)),AND(AH289=TRUE,NOT(COUNTIF('List of Values'!$N$2:$N$40,AG289)=0)),"")</f>
        <v/>
      </c>
      <c r="AJ289" s="37"/>
      <c r="AK289" s="1" t="str">
        <f t="shared" si="173"/>
        <v/>
      </c>
      <c r="AL289" s="1" t="str">
        <f>IF(NOT(ISBLANK($C289)),AND(AK289=TRUE,NOT(COUNTIF('List of Values'!$O$2:$O$30,AJ289)=0)),"")</f>
        <v/>
      </c>
      <c r="AN289" s="1" t="str">
        <f t="shared" si="174"/>
        <v/>
      </c>
      <c r="AO289" s="1" t="str">
        <f>IF(NOT(ISBLANK($C289)),AND(AN289=TRUE,NOT(COUNTIF('List of Values'!$AF$2:$AF$20,AM289)=0)),"")</f>
        <v/>
      </c>
      <c r="AQ289" s="1" t="str">
        <f t="shared" si="132"/>
        <v/>
      </c>
      <c r="AR289" s="1" t="str" cm="1">
        <f t="array" ref="AR289">IF(NOT(ISBLANK($C289)),AND(AQ289=TRUE,LEN(AP289)&lt;81,NOT(ISNUMBER(FIND('List of Values'!$C$2:$C$20,AP289)))),"")</f>
        <v/>
      </c>
      <c r="AT289" s="1" t="str">
        <f t="shared" si="176"/>
        <v/>
      </c>
      <c r="AU289" s="1" t="str" cm="1">
        <f t="array" ref="AU289">IF(NOT(ISBLANK($C289)),AND(AT289=TRUE,LEN(AS289)&lt;81,NOT(ISNUMBER(FIND('List of Values'!$C$2:$C$20,AS289)))),"")</f>
        <v/>
      </c>
      <c r="AW289" s="1" t="str">
        <f t="shared" si="177"/>
        <v/>
      </c>
      <c r="AX289" s="1" t="str" cm="1">
        <f t="array" ref="AX289">IF(NOT(ISBLANK($C289)),AND(AW289=TRUE,LEN(AV289)&lt;21,NOT(ISNUMBER(FIND('List of Values'!$C$2:$C$20,AV289)))),"")</f>
        <v/>
      </c>
      <c r="AZ289" s="1" t="str">
        <f t="shared" si="135"/>
        <v/>
      </c>
      <c r="BA289" s="1" t="str" cm="1">
        <f t="array" ref="BA289">IF(NOT(ISBLANK($C289)),OR(ISBLANK(AY289),AND(NOT(ISNUMBER(FIND('List of Values'!$C$2:$C$23,AY289))),ISNUMBER(DATEVALUE(AY289)))),"")</f>
        <v/>
      </c>
      <c r="BB289" s="20"/>
      <c r="BC289" s="1" t="str">
        <f t="shared" si="136"/>
        <v/>
      </c>
      <c r="BD289" s="1" t="str" cm="1">
        <f t="array" ref="BD289">IF(NOT(ISBLANK($C289)),OR(ISBLANK(BB289),AND(NOT(ISNUMBER(FIND('List of Values'!$C$2:$C$23,BB289))),ISNUMBER(DATEVALUE(BB289)))),"")</f>
        <v/>
      </c>
      <c r="BE289" s="20"/>
      <c r="BF289" s="1" t="str">
        <f t="shared" si="137"/>
        <v/>
      </c>
      <c r="BG289" s="1" t="str" cm="1">
        <f t="array" ref="BG289">IF(NOT(ISBLANK($C289)),OR(ISBLANK(BE289),AND(NOT(ISNUMBER(FIND('List of Values'!$C$2:$C$23,BE289))),ISNUMBER(DATEVALUE(BE289)))),"")</f>
        <v/>
      </c>
      <c r="BI289" s="1" t="str">
        <f t="shared" si="138"/>
        <v/>
      </c>
      <c r="BJ289" s="1" t="str">
        <f t="shared" si="178"/>
        <v/>
      </c>
      <c r="BL289" s="1" t="str">
        <f t="shared" si="179"/>
        <v/>
      </c>
      <c r="BM289" s="1" t="str">
        <f>IF(NOT(ISBLANK($C289)),AND(BL289=TRUE,NOT(COUNTIF('List of Values'!$A$2:$A$20,BK289)=0)),"")</f>
        <v/>
      </c>
      <c r="BO289" s="1" t="str">
        <f t="shared" si="180"/>
        <v/>
      </c>
      <c r="BP289" s="1" t="str">
        <f t="shared" si="181"/>
        <v/>
      </c>
      <c r="BR289" s="1" t="str">
        <f t="shared" si="182"/>
        <v/>
      </c>
      <c r="BS289" s="1" t="str">
        <f>IF(NOT(ISBLANK($C289)),OR(ISBLANK(BQ289),NOT(COUNTIF('List of Values'!$K$2:$K$30,BQ289)=0)),"")</f>
        <v/>
      </c>
      <c r="BU289" s="1" t="str">
        <f t="shared" si="143"/>
        <v/>
      </c>
      <c r="BV289" s="1" t="str">
        <f t="shared" si="183"/>
        <v/>
      </c>
      <c r="BX289" s="1" t="str">
        <f t="shared" si="145"/>
        <v/>
      </c>
      <c r="BY289" s="1" t="str">
        <f t="shared" si="184"/>
        <v/>
      </c>
    </row>
    <row r="290" spans="2:77">
      <c r="B290" s="43"/>
      <c r="G290" s="1" t="str">
        <f t="shared" si="166"/>
        <v/>
      </c>
      <c r="H290" s="1" t="str" cm="1">
        <f t="array" ref="H290">IF(NOT(ISBLANK($C290)),AND(G290=TRUE,LEN(F290)&lt;30,NOT(ISNUMBER(FIND('List of Values'!$C$2:$C$20,F290)))),"")</f>
        <v/>
      </c>
      <c r="J290" s="1" t="str">
        <f t="shared" si="121"/>
        <v/>
      </c>
      <c r="K290" s="1" t="str" cm="1">
        <f t="array" ref="K290">IF(NOT(ISBLANK($C290)),AND(J290=TRUE,LEN(I290)&lt;20,NOT(ISNUMBER(FIND('List of Values'!$C$2:$C$20,I290)))),"")</f>
        <v/>
      </c>
      <c r="M290" s="1" t="str">
        <f t="shared" si="167"/>
        <v/>
      </c>
      <c r="N290" s="1" t="str" cm="1">
        <f t="array" ref="N290">IF(NOT(ISBLANK($C290)),AND(M290=TRUE,LEN(L290)&lt;81,NOT(ISNUMBER(FIND('List of Values'!$C$2:$C$20,L290)))),"")</f>
        <v/>
      </c>
      <c r="P290" s="1" t="str">
        <f t="shared" si="123"/>
        <v/>
      </c>
      <c r="Q290" s="1" t="str" cm="1">
        <f t="array" ref="Q290">IF(NOT(ISBLANK($C290)),AND(P290=TRUE,LEN(O290)&lt;81,NOT(ISNUMBER(FIND('List of Values'!$C$2:$C$20,O290)))),"")</f>
        <v/>
      </c>
      <c r="S290" s="1" t="str">
        <f t="shared" si="168"/>
        <v/>
      </c>
      <c r="T290" s="1" t="str" cm="1">
        <f t="array" ref="T290">IF(NOT(ISBLANK($C290)),AND(S290=TRUE,LEN(R290)&lt;61,NOT(ISNUMBER(FIND('List of Values'!$C$2:$C$23,R290)))),"")</f>
        <v/>
      </c>
      <c r="V290" s="1" t="str">
        <f t="shared" si="125"/>
        <v/>
      </c>
      <c r="W290" s="1" t="str" cm="1">
        <f t="array" ref="W290">IF(NOT(ISBLANK($C290)),AND(V290=TRUE,LEN(U290)&lt;61,NOT(ISNUMBER(FIND('List of Values'!$C$2:$C$23,U290)))),"")</f>
        <v/>
      </c>
      <c r="Y290" s="1" t="str">
        <f t="shared" si="169"/>
        <v/>
      </c>
      <c r="Z290" s="1" t="str" cm="1">
        <f t="array" ref="Z290">IF(NOT(ISBLANK($C290)),AND(Y290=TRUE,LEN(X290)&lt;81,NOT(ISNUMBER(FIND('List of Values'!$C$2:$C$23,X290)))),"")</f>
        <v/>
      </c>
      <c r="AB290" s="1" t="str">
        <f t="shared" si="170"/>
        <v/>
      </c>
      <c r="AC290" s="1" t="str">
        <f>IF(NOT(ISBLANK($C290)),AND(AB290=TRUE,NOT(COUNTIF('List of Values'!$B$2:$B$255,AA290)=0)),"")</f>
        <v/>
      </c>
      <c r="AE290" s="1" t="str">
        <f t="shared" si="171"/>
        <v/>
      </c>
      <c r="AF290" s="1" t="str">
        <f>IF(NOT(ISBLANK($C290)),AND(AE290=TRUE,NOT(COUNTIF('List of Values'!$F$2:$F$255,AD290)=0)),"")</f>
        <v/>
      </c>
      <c r="AH290" s="1" t="str">
        <f t="shared" si="172"/>
        <v/>
      </c>
      <c r="AI290" s="1" t="str">
        <f>IF(NOT(ISBLANK($C290)),AND(AH290=TRUE,NOT(COUNTIF('List of Values'!$N$2:$N$40,AG290)=0)),"")</f>
        <v/>
      </c>
      <c r="AJ290" s="37"/>
      <c r="AK290" s="1" t="str">
        <f t="shared" si="173"/>
        <v/>
      </c>
      <c r="AL290" s="1" t="str">
        <f>IF(NOT(ISBLANK($C290)),AND(AK290=TRUE,NOT(COUNTIF('List of Values'!$O$2:$O$30,AJ290)=0)),"")</f>
        <v/>
      </c>
      <c r="AN290" s="1" t="str">
        <f t="shared" si="174"/>
        <v/>
      </c>
      <c r="AO290" s="1" t="str">
        <f>IF(NOT(ISBLANK($C290)),AND(AN290=TRUE,NOT(COUNTIF('List of Values'!$AF$2:$AF$20,AM290)=0)),"")</f>
        <v/>
      </c>
      <c r="AQ290" s="1" t="str">
        <f t="shared" si="132"/>
        <v/>
      </c>
      <c r="AR290" s="1" t="str" cm="1">
        <f t="array" ref="AR290">IF(NOT(ISBLANK($C290)),AND(AQ290=TRUE,LEN(AP290)&lt;81,NOT(ISNUMBER(FIND('List of Values'!$C$2:$C$20,AP290)))),"")</f>
        <v/>
      </c>
      <c r="AT290" s="1" t="str">
        <f t="shared" si="176"/>
        <v/>
      </c>
      <c r="AU290" s="1" t="str" cm="1">
        <f t="array" ref="AU290">IF(NOT(ISBLANK($C290)),AND(AT290=TRUE,LEN(AS290)&lt;81,NOT(ISNUMBER(FIND('List of Values'!$C$2:$C$20,AS290)))),"")</f>
        <v/>
      </c>
      <c r="AW290" s="1" t="str">
        <f t="shared" si="177"/>
        <v/>
      </c>
      <c r="AX290" s="1" t="str" cm="1">
        <f t="array" ref="AX290">IF(NOT(ISBLANK($C290)),AND(AW290=TRUE,LEN(AV290)&lt;21,NOT(ISNUMBER(FIND('List of Values'!$C$2:$C$20,AV290)))),"")</f>
        <v/>
      </c>
      <c r="AZ290" s="1" t="str">
        <f t="shared" si="135"/>
        <v/>
      </c>
      <c r="BA290" s="1" t="str" cm="1">
        <f t="array" ref="BA290">IF(NOT(ISBLANK($C290)),OR(ISBLANK(AY290),AND(NOT(ISNUMBER(FIND('List of Values'!$C$2:$C$23,AY290))),ISNUMBER(DATEVALUE(AY290)))),"")</f>
        <v/>
      </c>
      <c r="BB290" s="20"/>
      <c r="BC290" s="1" t="str">
        <f t="shared" si="136"/>
        <v/>
      </c>
      <c r="BD290" s="1" t="str" cm="1">
        <f t="array" ref="BD290">IF(NOT(ISBLANK($C290)),OR(ISBLANK(BB290),AND(NOT(ISNUMBER(FIND('List of Values'!$C$2:$C$23,BB290))),ISNUMBER(DATEVALUE(BB290)))),"")</f>
        <v/>
      </c>
      <c r="BE290" s="20"/>
      <c r="BF290" s="1" t="str">
        <f t="shared" si="137"/>
        <v/>
      </c>
      <c r="BG290" s="1" t="str" cm="1">
        <f t="array" ref="BG290">IF(NOT(ISBLANK($C290)),OR(ISBLANK(BE290),AND(NOT(ISNUMBER(FIND('List of Values'!$C$2:$C$23,BE290))),ISNUMBER(DATEVALUE(BE290)))),"")</f>
        <v/>
      </c>
      <c r="BI290" s="1" t="str">
        <f t="shared" si="138"/>
        <v/>
      </c>
      <c r="BJ290" s="1" t="str">
        <f t="shared" si="178"/>
        <v/>
      </c>
      <c r="BL290" s="1" t="str">
        <f t="shared" si="179"/>
        <v/>
      </c>
      <c r="BM290" s="1" t="str">
        <f>IF(NOT(ISBLANK($C290)),AND(BL290=TRUE,NOT(COUNTIF('List of Values'!$A$2:$A$20,BK290)=0)),"")</f>
        <v/>
      </c>
      <c r="BO290" s="1" t="str">
        <f t="shared" si="180"/>
        <v/>
      </c>
      <c r="BP290" s="1" t="str">
        <f t="shared" si="181"/>
        <v/>
      </c>
      <c r="BR290" s="1" t="str">
        <f t="shared" si="182"/>
        <v/>
      </c>
      <c r="BS290" s="1" t="str">
        <f>IF(NOT(ISBLANK($C290)),OR(ISBLANK(BQ290),NOT(COUNTIF('List of Values'!$K$2:$K$30,BQ290)=0)),"")</f>
        <v/>
      </c>
      <c r="BU290" s="1" t="str">
        <f t="shared" si="143"/>
        <v/>
      </c>
      <c r="BV290" s="1" t="str">
        <f t="shared" si="183"/>
        <v/>
      </c>
      <c r="BX290" s="1" t="str">
        <f t="shared" si="145"/>
        <v/>
      </c>
      <c r="BY290" s="1" t="str">
        <f t="shared" si="184"/>
        <v/>
      </c>
    </row>
    <row r="291" spans="2:77">
      <c r="B291" s="43"/>
      <c r="G291" s="1" t="str">
        <f t="shared" si="166"/>
        <v/>
      </c>
      <c r="H291" s="1" t="str" cm="1">
        <f t="array" ref="H291">IF(NOT(ISBLANK($C291)),AND(G291=TRUE,LEN(F291)&lt;30,NOT(ISNUMBER(FIND('List of Values'!$C$2:$C$20,F291)))),"")</f>
        <v/>
      </c>
      <c r="J291" s="1" t="str">
        <f t="shared" si="121"/>
        <v/>
      </c>
      <c r="K291" s="1" t="str" cm="1">
        <f t="array" ref="K291">IF(NOT(ISBLANK($C291)),AND(J291=TRUE,LEN(I291)&lt;20,NOT(ISNUMBER(FIND('List of Values'!$C$2:$C$20,I291)))),"")</f>
        <v/>
      </c>
      <c r="M291" s="1" t="str">
        <f t="shared" si="167"/>
        <v/>
      </c>
      <c r="N291" s="1" t="str" cm="1">
        <f t="array" ref="N291">IF(NOT(ISBLANK($C291)),AND(M291=TRUE,LEN(L291)&lt;81,NOT(ISNUMBER(FIND('List of Values'!$C$2:$C$20,L291)))),"")</f>
        <v/>
      </c>
      <c r="P291" s="1" t="str">
        <f t="shared" si="123"/>
        <v/>
      </c>
      <c r="Q291" s="1" t="str" cm="1">
        <f t="array" ref="Q291">IF(NOT(ISBLANK($C291)),AND(P291=TRUE,LEN(O291)&lt;81,NOT(ISNUMBER(FIND('List of Values'!$C$2:$C$20,O291)))),"")</f>
        <v/>
      </c>
      <c r="S291" s="1" t="str">
        <f t="shared" si="168"/>
        <v/>
      </c>
      <c r="T291" s="1" t="str" cm="1">
        <f t="array" ref="T291">IF(NOT(ISBLANK($C291)),AND(S291=TRUE,LEN(R291)&lt;61,NOT(ISNUMBER(FIND('List of Values'!$C$2:$C$23,R291)))),"")</f>
        <v/>
      </c>
      <c r="V291" s="1" t="str">
        <f t="shared" si="125"/>
        <v/>
      </c>
      <c r="W291" s="1" t="str" cm="1">
        <f t="array" ref="W291">IF(NOT(ISBLANK($C291)),AND(V291=TRUE,LEN(U291)&lt;61,NOT(ISNUMBER(FIND('List of Values'!$C$2:$C$23,U291)))),"")</f>
        <v/>
      </c>
      <c r="Y291" s="1" t="str">
        <f t="shared" si="169"/>
        <v/>
      </c>
      <c r="Z291" s="1" t="str" cm="1">
        <f t="array" ref="Z291">IF(NOT(ISBLANK($C291)),AND(Y291=TRUE,LEN(X291)&lt;81,NOT(ISNUMBER(FIND('List of Values'!$C$2:$C$23,X291)))),"")</f>
        <v/>
      </c>
      <c r="AB291" s="1" t="str">
        <f t="shared" si="170"/>
        <v/>
      </c>
      <c r="AC291" s="1" t="str">
        <f>IF(NOT(ISBLANK($C291)),AND(AB291=TRUE,NOT(COUNTIF('List of Values'!$B$2:$B$255,AA291)=0)),"")</f>
        <v/>
      </c>
      <c r="AE291" s="1" t="str">
        <f t="shared" si="171"/>
        <v/>
      </c>
      <c r="AF291" s="1" t="str">
        <f>IF(NOT(ISBLANK($C291)),AND(AE291=TRUE,NOT(COUNTIF('List of Values'!$F$2:$F$255,AD291)=0)),"")</f>
        <v/>
      </c>
      <c r="AH291" s="1" t="str">
        <f t="shared" si="172"/>
        <v/>
      </c>
      <c r="AI291" s="1" t="str">
        <f>IF(NOT(ISBLANK($C291)),AND(AH291=TRUE,NOT(COUNTIF('List of Values'!$N$2:$N$40,AG291)=0)),"")</f>
        <v/>
      </c>
      <c r="AJ291" s="37"/>
      <c r="AK291" s="1" t="str">
        <f t="shared" si="173"/>
        <v/>
      </c>
      <c r="AL291" s="1" t="str">
        <f>IF(NOT(ISBLANK($C291)),AND(AK291=TRUE,NOT(COUNTIF('List of Values'!$O$2:$O$30,AJ291)=0)),"")</f>
        <v/>
      </c>
      <c r="AN291" s="1" t="str">
        <f t="shared" si="174"/>
        <v/>
      </c>
      <c r="AO291" s="1" t="str">
        <f>IF(NOT(ISBLANK($C291)),AND(AN291=TRUE,NOT(COUNTIF('List of Values'!$AF$2:$AF$20,AM291)=0)),"")</f>
        <v/>
      </c>
      <c r="AQ291" s="1" t="str">
        <f t="shared" si="132"/>
        <v/>
      </c>
      <c r="AR291" s="1" t="str" cm="1">
        <f t="array" ref="AR291">IF(NOT(ISBLANK($C291)),AND(AQ291=TRUE,LEN(AP291)&lt;81,NOT(ISNUMBER(FIND('List of Values'!$C$2:$C$20,AP291)))),"")</f>
        <v/>
      </c>
      <c r="AT291" s="1" t="str">
        <f t="shared" si="176"/>
        <v/>
      </c>
      <c r="AU291" s="1" t="str" cm="1">
        <f t="array" ref="AU291">IF(NOT(ISBLANK($C291)),AND(AT291=TRUE,LEN(AS291)&lt;81,NOT(ISNUMBER(FIND('List of Values'!$C$2:$C$20,AS291)))),"")</f>
        <v/>
      </c>
      <c r="AW291" s="1" t="str">
        <f t="shared" si="177"/>
        <v/>
      </c>
      <c r="AX291" s="1" t="str" cm="1">
        <f t="array" ref="AX291">IF(NOT(ISBLANK($C291)),AND(AW291=TRUE,LEN(AV291)&lt;21,NOT(ISNUMBER(FIND('List of Values'!$C$2:$C$20,AV291)))),"")</f>
        <v/>
      </c>
      <c r="AZ291" s="1" t="str">
        <f t="shared" si="135"/>
        <v/>
      </c>
      <c r="BA291" s="1" t="str" cm="1">
        <f t="array" ref="BA291">IF(NOT(ISBLANK($C291)),OR(ISBLANK(AY291),AND(NOT(ISNUMBER(FIND('List of Values'!$C$2:$C$23,AY291))),ISNUMBER(DATEVALUE(AY291)))),"")</f>
        <v/>
      </c>
      <c r="BB291" s="20"/>
      <c r="BC291" s="1" t="str">
        <f t="shared" si="136"/>
        <v/>
      </c>
      <c r="BD291" s="1" t="str" cm="1">
        <f t="array" ref="BD291">IF(NOT(ISBLANK($C291)),OR(ISBLANK(BB291),AND(NOT(ISNUMBER(FIND('List of Values'!$C$2:$C$23,BB291))),ISNUMBER(DATEVALUE(BB291)))),"")</f>
        <v/>
      </c>
      <c r="BE291" s="20"/>
      <c r="BF291" s="1" t="str">
        <f t="shared" si="137"/>
        <v/>
      </c>
      <c r="BG291" s="1" t="str" cm="1">
        <f t="array" ref="BG291">IF(NOT(ISBLANK($C291)),OR(ISBLANK(BE291),AND(NOT(ISNUMBER(FIND('List of Values'!$C$2:$C$23,BE291))),ISNUMBER(DATEVALUE(BE291)))),"")</f>
        <v/>
      </c>
      <c r="BI291" s="1" t="str">
        <f t="shared" si="138"/>
        <v/>
      </c>
      <c r="BJ291" s="1" t="str">
        <f t="shared" si="178"/>
        <v/>
      </c>
      <c r="BL291" s="1" t="str">
        <f t="shared" si="179"/>
        <v/>
      </c>
      <c r="BM291" s="1" t="str">
        <f>IF(NOT(ISBLANK($C291)),AND(BL291=TRUE,NOT(COUNTIF('List of Values'!$A$2:$A$20,BK291)=0)),"")</f>
        <v/>
      </c>
      <c r="BO291" s="1" t="str">
        <f t="shared" si="180"/>
        <v/>
      </c>
      <c r="BP291" s="1" t="str">
        <f t="shared" si="181"/>
        <v/>
      </c>
      <c r="BR291" s="1" t="str">
        <f t="shared" si="182"/>
        <v/>
      </c>
      <c r="BS291" s="1" t="str">
        <f>IF(NOT(ISBLANK($C291)),OR(ISBLANK(BQ291),NOT(COUNTIF('List of Values'!$K$2:$K$30,BQ291)=0)),"")</f>
        <v/>
      </c>
      <c r="BU291" s="1" t="str">
        <f t="shared" si="143"/>
        <v/>
      </c>
      <c r="BV291" s="1" t="str">
        <f t="shared" si="183"/>
        <v/>
      </c>
      <c r="BX291" s="1" t="str">
        <f t="shared" si="145"/>
        <v/>
      </c>
      <c r="BY291" s="1" t="str">
        <f t="shared" si="184"/>
        <v/>
      </c>
    </row>
    <row r="292" spans="2:77">
      <c r="B292" s="43"/>
      <c r="G292" s="1" t="str">
        <f t="shared" si="166"/>
        <v/>
      </c>
      <c r="H292" s="1" t="str" cm="1">
        <f t="array" ref="H292">IF(NOT(ISBLANK($C292)),AND(G292=TRUE,LEN(F292)&lt;30,NOT(ISNUMBER(FIND('List of Values'!$C$2:$C$20,F292)))),"")</f>
        <v/>
      </c>
      <c r="J292" s="1" t="str">
        <f t="shared" si="121"/>
        <v/>
      </c>
      <c r="K292" s="1" t="str" cm="1">
        <f t="array" ref="K292">IF(NOT(ISBLANK($C292)),AND(J292=TRUE,LEN(I292)&lt;20,NOT(ISNUMBER(FIND('List of Values'!$C$2:$C$20,I292)))),"")</f>
        <v/>
      </c>
      <c r="M292" s="1" t="str">
        <f t="shared" si="167"/>
        <v/>
      </c>
      <c r="N292" s="1" t="str" cm="1">
        <f t="array" ref="N292">IF(NOT(ISBLANK($C292)),AND(M292=TRUE,LEN(L292)&lt;81,NOT(ISNUMBER(FIND('List of Values'!$C$2:$C$20,L292)))),"")</f>
        <v/>
      </c>
      <c r="P292" s="1" t="str">
        <f t="shared" si="123"/>
        <v/>
      </c>
      <c r="Q292" s="1" t="str" cm="1">
        <f t="array" ref="Q292">IF(NOT(ISBLANK($C292)),AND(P292=TRUE,LEN(O292)&lt;81,NOT(ISNUMBER(FIND('List of Values'!$C$2:$C$20,O292)))),"")</f>
        <v/>
      </c>
      <c r="S292" s="1" t="str">
        <f t="shared" si="168"/>
        <v/>
      </c>
      <c r="T292" s="1" t="str" cm="1">
        <f t="array" ref="T292">IF(NOT(ISBLANK($C292)),AND(S292=TRUE,LEN(R292)&lt;61,NOT(ISNUMBER(FIND('List of Values'!$C$2:$C$23,R292)))),"")</f>
        <v/>
      </c>
      <c r="V292" s="1" t="str">
        <f t="shared" si="125"/>
        <v/>
      </c>
      <c r="W292" s="1" t="str" cm="1">
        <f t="array" ref="W292">IF(NOT(ISBLANK($C292)),AND(V292=TRUE,LEN(U292)&lt;61,NOT(ISNUMBER(FIND('List of Values'!$C$2:$C$23,U292)))),"")</f>
        <v/>
      </c>
      <c r="Y292" s="1" t="str">
        <f t="shared" si="169"/>
        <v/>
      </c>
      <c r="Z292" s="1" t="str" cm="1">
        <f t="array" ref="Z292">IF(NOT(ISBLANK($C292)),AND(Y292=TRUE,LEN(X292)&lt;81,NOT(ISNUMBER(FIND('List of Values'!$C$2:$C$23,X292)))),"")</f>
        <v/>
      </c>
      <c r="AB292" s="1" t="str">
        <f t="shared" si="170"/>
        <v/>
      </c>
      <c r="AC292" s="1" t="str">
        <f>IF(NOT(ISBLANK($C292)),AND(AB292=TRUE,NOT(COUNTIF('List of Values'!$B$2:$B$255,AA292)=0)),"")</f>
        <v/>
      </c>
      <c r="AE292" s="1" t="str">
        <f t="shared" si="171"/>
        <v/>
      </c>
      <c r="AF292" s="1" t="str">
        <f>IF(NOT(ISBLANK($C292)),AND(AE292=TRUE,NOT(COUNTIF('List of Values'!$F$2:$F$255,AD292)=0)),"")</f>
        <v/>
      </c>
      <c r="AH292" s="1" t="str">
        <f t="shared" si="172"/>
        <v/>
      </c>
      <c r="AI292" s="1" t="str">
        <f>IF(NOT(ISBLANK($C292)),AND(AH292=TRUE,NOT(COUNTIF('List of Values'!$N$2:$N$40,AG292)=0)),"")</f>
        <v/>
      </c>
      <c r="AJ292" s="37"/>
      <c r="AK292" s="1" t="str">
        <f t="shared" si="173"/>
        <v/>
      </c>
      <c r="AL292" s="1" t="str">
        <f>IF(NOT(ISBLANK($C292)),AND(AK292=TRUE,NOT(COUNTIF('List of Values'!$O$2:$O$30,AJ292)=0)),"")</f>
        <v/>
      </c>
      <c r="AN292" s="1" t="str">
        <f t="shared" si="174"/>
        <v/>
      </c>
      <c r="AO292" s="1" t="str">
        <f>IF(NOT(ISBLANK($C292)),AND(AN292=TRUE,NOT(COUNTIF('List of Values'!$AF$2:$AF$20,AM292)=0)),"")</f>
        <v/>
      </c>
      <c r="AQ292" s="1" t="str">
        <f t="shared" si="132"/>
        <v/>
      </c>
      <c r="AR292" s="1" t="str" cm="1">
        <f t="array" ref="AR292">IF(NOT(ISBLANK($C292)),AND(AQ292=TRUE,LEN(AP292)&lt;81,NOT(ISNUMBER(FIND('List of Values'!$C$2:$C$20,AP292)))),"")</f>
        <v/>
      </c>
      <c r="AT292" s="1" t="str">
        <f t="shared" si="176"/>
        <v/>
      </c>
      <c r="AU292" s="1" t="str" cm="1">
        <f t="array" ref="AU292">IF(NOT(ISBLANK($C292)),AND(AT292=TRUE,LEN(AS292)&lt;81,NOT(ISNUMBER(FIND('List of Values'!$C$2:$C$20,AS292)))),"")</f>
        <v/>
      </c>
      <c r="AW292" s="1" t="str">
        <f t="shared" si="177"/>
        <v/>
      </c>
      <c r="AX292" s="1" t="str" cm="1">
        <f t="array" ref="AX292">IF(NOT(ISBLANK($C292)),AND(AW292=TRUE,LEN(AV292)&lt;21,NOT(ISNUMBER(FIND('List of Values'!$C$2:$C$20,AV292)))),"")</f>
        <v/>
      </c>
      <c r="AZ292" s="1" t="str">
        <f t="shared" si="135"/>
        <v/>
      </c>
      <c r="BA292" s="1" t="str" cm="1">
        <f t="array" ref="BA292">IF(NOT(ISBLANK($C292)),OR(ISBLANK(AY292),AND(NOT(ISNUMBER(FIND('List of Values'!$C$2:$C$23,AY292))),ISNUMBER(DATEVALUE(AY292)))),"")</f>
        <v/>
      </c>
      <c r="BB292" s="20"/>
      <c r="BC292" s="1" t="str">
        <f t="shared" si="136"/>
        <v/>
      </c>
      <c r="BD292" s="1" t="str" cm="1">
        <f t="array" ref="BD292">IF(NOT(ISBLANK($C292)),OR(ISBLANK(BB292),AND(NOT(ISNUMBER(FIND('List of Values'!$C$2:$C$23,BB292))),ISNUMBER(DATEVALUE(BB292)))),"")</f>
        <v/>
      </c>
      <c r="BE292" s="20"/>
      <c r="BF292" s="1" t="str">
        <f t="shared" si="137"/>
        <v/>
      </c>
      <c r="BG292" s="1" t="str" cm="1">
        <f t="array" ref="BG292">IF(NOT(ISBLANK($C292)),OR(ISBLANK(BE292),AND(NOT(ISNUMBER(FIND('List of Values'!$C$2:$C$23,BE292))),ISNUMBER(DATEVALUE(BE292)))),"")</f>
        <v/>
      </c>
      <c r="BI292" s="1" t="str">
        <f t="shared" si="138"/>
        <v/>
      </c>
      <c r="BJ292" s="1" t="str">
        <f t="shared" si="178"/>
        <v/>
      </c>
      <c r="BL292" s="1" t="str">
        <f t="shared" si="179"/>
        <v/>
      </c>
      <c r="BM292" s="1" t="str">
        <f>IF(NOT(ISBLANK($C292)),AND(BL292=TRUE,NOT(COUNTIF('List of Values'!$A$2:$A$20,BK292)=0)),"")</f>
        <v/>
      </c>
      <c r="BO292" s="1" t="str">
        <f t="shared" si="180"/>
        <v/>
      </c>
      <c r="BP292" s="1" t="str">
        <f t="shared" si="181"/>
        <v/>
      </c>
      <c r="BR292" s="1" t="str">
        <f t="shared" si="182"/>
        <v/>
      </c>
      <c r="BS292" s="1" t="str">
        <f>IF(NOT(ISBLANK($C292)),OR(ISBLANK(BQ292),NOT(COUNTIF('List of Values'!$K$2:$K$30,BQ292)=0)),"")</f>
        <v/>
      </c>
      <c r="BU292" s="1" t="str">
        <f t="shared" si="143"/>
        <v/>
      </c>
      <c r="BV292" s="1" t="str">
        <f t="shared" si="183"/>
        <v/>
      </c>
      <c r="BX292" s="1" t="str">
        <f t="shared" si="145"/>
        <v/>
      </c>
      <c r="BY292" s="1" t="str">
        <f t="shared" si="184"/>
        <v/>
      </c>
    </row>
    <row r="293" spans="2:77">
      <c r="B293" s="43"/>
      <c r="G293" s="1" t="str">
        <f t="shared" si="166"/>
        <v/>
      </c>
      <c r="H293" s="1" t="str" cm="1">
        <f t="array" ref="H293">IF(NOT(ISBLANK($C293)),AND(G293=TRUE,LEN(F293)&lt;30,NOT(ISNUMBER(FIND('List of Values'!$C$2:$C$20,F293)))),"")</f>
        <v/>
      </c>
      <c r="J293" s="1" t="str">
        <f t="shared" si="121"/>
        <v/>
      </c>
      <c r="K293" s="1" t="str" cm="1">
        <f t="array" ref="K293">IF(NOT(ISBLANK($C293)),AND(J293=TRUE,LEN(I293)&lt;20,NOT(ISNUMBER(FIND('List of Values'!$C$2:$C$20,I293)))),"")</f>
        <v/>
      </c>
      <c r="M293" s="1" t="str">
        <f t="shared" si="167"/>
        <v/>
      </c>
      <c r="N293" s="1" t="str" cm="1">
        <f t="array" ref="N293">IF(NOT(ISBLANK($C293)),AND(M293=TRUE,LEN(L293)&lt;81,NOT(ISNUMBER(FIND('List of Values'!$C$2:$C$20,L293)))),"")</f>
        <v/>
      </c>
      <c r="P293" s="1" t="str">
        <f t="shared" si="123"/>
        <v/>
      </c>
      <c r="Q293" s="1" t="str" cm="1">
        <f t="array" ref="Q293">IF(NOT(ISBLANK($C293)),AND(P293=TRUE,LEN(O293)&lt;81,NOT(ISNUMBER(FIND('List of Values'!$C$2:$C$20,O293)))),"")</f>
        <v/>
      </c>
      <c r="S293" s="1" t="str">
        <f t="shared" si="168"/>
        <v/>
      </c>
      <c r="T293" s="1" t="str" cm="1">
        <f t="array" ref="T293">IF(NOT(ISBLANK($C293)),AND(S293=TRUE,LEN(R293)&lt;61,NOT(ISNUMBER(FIND('List of Values'!$C$2:$C$23,R293)))),"")</f>
        <v/>
      </c>
      <c r="V293" s="1" t="str">
        <f t="shared" si="125"/>
        <v/>
      </c>
      <c r="W293" s="1" t="str" cm="1">
        <f t="array" ref="W293">IF(NOT(ISBLANK($C293)),AND(V293=TRUE,LEN(U293)&lt;61,NOT(ISNUMBER(FIND('List of Values'!$C$2:$C$23,U293)))),"")</f>
        <v/>
      </c>
      <c r="Y293" s="1" t="str">
        <f t="shared" si="169"/>
        <v/>
      </c>
      <c r="Z293" s="1" t="str" cm="1">
        <f t="array" ref="Z293">IF(NOT(ISBLANK($C293)),AND(Y293=TRUE,LEN(X293)&lt;81,NOT(ISNUMBER(FIND('List of Values'!$C$2:$C$23,X293)))),"")</f>
        <v/>
      </c>
      <c r="AB293" s="1" t="str">
        <f t="shared" si="170"/>
        <v/>
      </c>
      <c r="AC293" s="1" t="str">
        <f>IF(NOT(ISBLANK($C293)),AND(AB293=TRUE,NOT(COUNTIF('List of Values'!$B$2:$B$255,AA293)=0)),"")</f>
        <v/>
      </c>
      <c r="AE293" s="1" t="str">
        <f t="shared" si="171"/>
        <v/>
      </c>
      <c r="AF293" s="1" t="str">
        <f>IF(NOT(ISBLANK($C293)),AND(AE293=TRUE,NOT(COUNTIF('List of Values'!$F$2:$F$255,AD293)=0)),"")</f>
        <v/>
      </c>
      <c r="AH293" s="1" t="str">
        <f t="shared" si="172"/>
        <v/>
      </c>
      <c r="AI293" s="1" t="str">
        <f>IF(NOT(ISBLANK($C293)),AND(AH293=TRUE,NOT(COUNTIF('List of Values'!$N$2:$N$40,AG293)=0)),"")</f>
        <v/>
      </c>
      <c r="AJ293" s="37"/>
      <c r="AK293" s="1" t="str">
        <f t="shared" si="173"/>
        <v/>
      </c>
      <c r="AL293" s="1" t="str">
        <f>IF(NOT(ISBLANK($C293)),AND(AK293=TRUE,NOT(COUNTIF('List of Values'!$O$2:$O$30,AJ293)=0)),"")</f>
        <v/>
      </c>
      <c r="AN293" s="1" t="str">
        <f t="shared" si="174"/>
        <v/>
      </c>
      <c r="AO293" s="1" t="str">
        <f>IF(NOT(ISBLANK($C293)),AND(AN293=TRUE,NOT(COUNTIF('List of Values'!$AF$2:$AF$20,AM293)=0)),"")</f>
        <v/>
      </c>
      <c r="AQ293" s="1" t="str">
        <f t="shared" si="132"/>
        <v/>
      </c>
      <c r="AR293" s="1" t="str" cm="1">
        <f t="array" ref="AR293">IF(NOT(ISBLANK($C293)),AND(AQ293=TRUE,LEN(AP293)&lt;81,NOT(ISNUMBER(FIND('List of Values'!$C$2:$C$20,AP293)))),"")</f>
        <v/>
      </c>
      <c r="AT293" s="1" t="str">
        <f t="shared" si="176"/>
        <v/>
      </c>
      <c r="AU293" s="1" t="str" cm="1">
        <f t="array" ref="AU293">IF(NOT(ISBLANK($C293)),AND(AT293=TRUE,LEN(AS293)&lt;81,NOT(ISNUMBER(FIND('List of Values'!$C$2:$C$20,AS293)))),"")</f>
        <v/>
      </c>
      <c r="AW293" s="1" t="str">
        <f t="shared" si="177"/>
        <v/>
      </c>
      <c r="AX293" s="1" t="str" cm="1">
        <f t="array" ref="AX293">IF(NOT(ISBLANK($C293)),AND(AW293=TRUE,LEN(AV293)&lt;21,NOT(ISNUMBER(FIND('List of Values'!$C$2:$C$20,AV293)))),"")</f>
        <v/>
      </c>
      <c r="AZ293" s="1" t="str">
        <f t="shared" si="135"/>
        <v/>
      </c>
      <c r="BA293" s="1" t="str" cm="1">
        <f t="array" ref="BA293">IF(NOT(ISBLANK($C293)),OR(ISBLANK(AY293),AND(NOT(ISNUMBER(FIND('List of Values'!$C$2:$C$23,AY293))),ISNUMBER(DATEVALUE(AY293)))),"")</f>
        <v/>
      </c>
      <c r="BB293" s="20"/>
      <c r="BC293" s="1" t="str">
        <f t="shared" si="136"/>
        <v/>
      </c>
      <c r="BD293" s="1" t="str" cm="1">
        <f t="array" ref="BD293">IF(NOT(ISBLANK($C293)),OR(ISBLANK(BB293),AND(NOT(ISNUMBER(FIND('List of Values'!$C$2:$C$23,BB293))),ISNUMBER(DATEVALUE(BB293)))),"")</f>
        <v/>
      </c>
      <c r="BE293" s="20"/>
      <c r="BF293" s="1" t="str">
        <f t="shared" si="137"/>
        <v/>
      </c>
      <c r="BG293" s="1" t="str" cm="1">
        <f t="array" ref="BG293">IF(NOT(ISBLANK($C293)),OR(ISBLANK(BE293),AND(NOT(ISNUMBER(FIND('List of Values'!$C$2:$C$23,BE293))),ISNUMBER(DATEVALUE(BE293)))),"")</f>
        <v/>
      </c>
      <c r="BI293" s="1" t="str">
        <f t="shared" si="138"/>
        <v/>
      </c>
      <c r="BJ293" s="1" t="str">
        <f t="shared" si="178"/>
        <v/>
      </c>
      <c r="BL293" s="1" t="str">
        <f t="shared" si="179"/>
        <v/>
      </c>
      <c r="BM293" s="1" t="str">
        <f>IF(NOT(ISBLANK($C293)),AND(BL293=TRUE,NOT(COUNTIF('List of Values'!$A$2:$A$20,BK293)=0)),"")</f>
        <v/>
      </c>
      <c r="BO293" s="1" t="str">
        <f t="shared" si="180"/>
        <v/>
      </c>
      <c r="BP293" s="1" t="str">
        <f t="shared" si="181"/>
        <v/>
      </c>
      <c r="BR293" s="1" t="str">
        <f t="shared" si="182"/>
        <v/>
      </c>
      <c r="BS293" s="1" t="str">
        <f>IF(NOT(ISBLANK($C293)),OR(ISBLANK(BQ293),NOT(COUNTIF('List of Values'!$K$2:$K$30,BQ293)=0)),"")</f>
        <v/>
      </c>
      <c r="BU293" s="1" t="str">
        <f t="shared" si="143"/>
        <v/>
      </c>
      <c r="BV293" s="1" t="str">
        <f t="shared" si="183"/>
        <v/>
      </c>
      <c r="BX293" s="1" t="str">
        <f t="shared" si="145"/>
        <v/>
      </c>
      <c r="BY293" s="1" t="str">
        <f t="shared" si="184"/>
        <v/>
      </c>
    </row>
  </sheetData>
  <sheetProtection formatCells="0" formatColumns="0" formatRows="0" insertHyperlinks="0" deleteRows="0" sort="0" autoFilter="0" pivotTables="0"/>
  <protectedRanges>
    <protectedRange algorithmName="SHA-512" hashValue="hrVptcDEuK7foEYC5/2okNkfvI43FJh/cB0lUC+RHYVv87XWydeO7hl7Luv5DsGVOF5RFrJrY/n17V1KaBlTNg==" saltValue="QkO3ymYLVbqwbSPwxvVVJg==" spinCount="100000" sqref="BR996:BR3995 BI8:BI3995 G8:H3995 J8:K3995 AQ8:AR3995 AT8:AU3995 AZ9:AZ293 BC8:BC3995 BF8:BF3995" name="Formulas_4"/>
    <protectedRange algorithmName="SHA-512" hashValue="hrVptcDEuK7foEYC5/2okNkfvI43FJh/cB0lUC+RHYVv87XWydeO7hl7Luv5DsGVOF5RFrJrY/n17V1KaBlTNg==" saltValue="QkO3ymYLVbqwbSPwxvVVJg==" spinCount="100000" sqref="AW8:AX3995" name="Formulas_9_2"/>
    <protectedRange algorithmName="SHA-512" hashValue="hrVptcDEuK7foEYC5/2okNkfvI43FJh/cB0lUC+RHYVv87XWydeO7hl7Luv5DsGVOF5RFrJrY/n17V1KaBlTNg==" saltValue="QkO3ymYLVbqwbSPwxvVVJg==" spinCount="100000" sqref="BY294:BY3995 BS8:BS3995 BM8:BM3995 BA8:BA240" name="Formulas_10"/>
    <protectedRange algorithmName="SHA-512" hashValue="hrVptcDEuK7foEYC5/2okNkfvI43FJh/cB0lUC+RHYVv87XWydeO7hl7Luv5DsGVOF5RFrJrY/n17V1KaBlTNg==" saltValue="QkO3ymYLVbqwbSPwxvVVJg==" spinCount="100000" sqref="BY8:BY293 BV8:BV3995 BR8:BR995 BO8:BP3995" name="Formulas_11"/>
    <protectedRange algorithmName="SHA-512" hashValue="wAFZ9SOS6Kom/ew8s6jtvHNIIZ+u9ieX5GzUJk/g7Lv5kejdmx8XbMPRApg55AiTmH5iJmc3fTU3ynX6AQioOQ==" saltValue="Et3YblmjAmRMLYuR3UPcdA==" spinCount="100000" sqref="B7" name="Header_1_1"/>
  </protectedRanges>
  <autoFilter ref="A7:EA293" xr:uid="{979C9BBA-6B8F-47E1-9569-7EBF8D4B51F8}"/>
  <mergeCells count="1">
    <mergeCell ref="BZ6:BZ7"/>
  </mergeCells>
  <conditionalFormatting sqref="A7:BZ7">
    <cfRule type="cellIs" dxfId="249" priority="6" operator="equal">
      <formula>0</formula>
    </cfRule>
  </conditionalFormatting>
  <conditionalFormatting sqref="C232 C120:C130 C171:C196 C8:C27 C198:C208 C210:C230 C97:C118 C29:C95 C132:C169 C234">
    <cfRule type="duplicateValues" dxfId="248" priority="4"/>
  </conditionalFormatting>
  <conditionalFormatting sqref="F1:F1048576">
    <cfRule type="duplicateValues" dxfId="247" priority="2"/>
  </conditionalFormatting>
  <conditionalFormatting sqref="G1:H1048576 J1:K1048576 M1:N1048576 P1:Q1048576 S1:T1048576 V1:W1048576 Y1:Z1048576 AB1:AC1048576 AE1:AF1048576 AH1:AI1048576 AK1:AL1048576 AN1:AO1048576 AQ1:AR1048576 AT1:AU1048576 AW1:AX1048576 AZ1:BA1048576 BC1:BD1048576 BF1:BG1048576 BI1:BJ1048576 BL1:BM1048576 BO1:BP1048576 BR1:BS1048576 BU1:BV1048576 BX1:BY1048576">
    <cfRule type="cellIs" dxfId="246" priority="74" operator="equal">
      <formula>FALSE</formula>
    </cfRule>
  </conditionalFormatting>
  <conditionalFormatting sqref="G8:H109 J8:K109 M8:N109 P8:Q109 S8:T109 V8:W109 Y8:Z109 AB8:AC109 AE8:AF109 AH8:AI109 AK8:AL109 AN8:AO109 AQ8:AR109 AT8:AU109 AW8:AX109 AZ8:BA109 BC8:BD109 BF8:BG109 BI8:BJ109 BL8:BM109 BO8:BP109 BR8:BS109 BU8:BV109 BX8:BY109 BA9:BA240">
    <cfRule type="cellIs" dxfId="245" priority="76" operator="equal">
      <formula>"NODATA"</formula>
    </cfRule>
  </conditionalFormatting>
  <conditionalFormatting sqref="I1:I1048576">
    <cfRule type="duplicateValues" dxfId="24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E591-3B91-4E88-B176-328EC278FC90}">
  <sheetPr codeName="Blad2"/>
  <dimension ref="A1:BM123"/>
  <sheetViews>
    <sheetView zoomScaleNormal="100" workbookViewId="0">
      <pane xSplit="5" ySplit="7" topLeftCell="F8" activePane="bottomRight" state="frozen"/>
      <selection pane="bottomRight" activeCell="D8" sqref="D8"/>
      <selection pane="bottomLeft" activeCell="A8" sqref="A8"/>
      <selection pane="topRight" activeCell="F1" sqref="F1"/>
    </sheetView>
  </sheetViews>
  <sheetFormatPr defaultColWidth="9.28515625" defaultRowHeight="15"/>
  <cols>
    <col min="1" max="1" width="15.7109375" customWidth="1"/>
    <col min="2" max="2" width="15.42578125" customWidth="1"/>
    <col min="3" max="4" width="19" style="12" bestFit="1" customWidth="1"/>
    <col min="5" max="5" width="49.140625" style="11" customWidth="1"/>
    <col min="6" max="6" width="30.140625" style="11" customWidth="1"/>
    <col min="7" max="8" width="13.7109375" style="1" customWidth="1"/>
    <col min="9" max="9" width="20.42578125" style="11" customWidth="1"/>
    <col min="10" max="11" width="13.7109375" style="1" customWidth="1"/>
    <col min="12" max="12" width="21.7109375" style="11" customWidth="1"/>
    <col min="13" max="14" width="13.7109375" style="1" customWidth="1"/>
    <col min="15" max="15" width="20.28515625" style="11" customWidth="1"/>
    <col min="16" max="17" width="13.7109375" style="1" customWidth="1"/>
    <col min="18" max="18" width="22.28515625" style="11" customWidth="1"/>
    <col min="19" max="20" width="13.7109375" style="1" customWidth="1"/>
    <col min="21" max="21" width="16.28515625" style="11" customWidth="1"/>
    <col min="22" max="23" width="13.7109375" style="1" customWidth="1"/>
    <col min="24" max="24" width="19.42578125" style="11" customWidth="1"/>
    <col min="25" max="26" width="13.7109375" style="1" customWidth="1"/>
    <col min="27" max="27" width="30.42578125" style="11" customWidth="1"/>
    <col min="28" max="29" width="13.7109375" style="1" customWidth="1"/>
    <col min="30" max="30" width="18.7109375" style="11" customWidth="1"/>
    <col min="31" max="32" width="13.7109375" style="1" customWidth="1"/>
    <col min="33" max="33" width="35.5703125" style="11" customWidth="1"/>
    <col min="34" max="36" width="13.7109375" style="1" customWidth="1"/>
    <col min="37" max="37" width="22.7109375" style="11" customWidth="1"/>
    <col min="38" max="39" width="13.7109375" style="1" customWidth="1"/>
    <col min="40" max="40" width="18.28515625" style="11" customWidth="1"/>
    <col min="41" max="42" width="13.7109375" style="1" customWidth="1"/>
    <col min="43" max="43" width="20.28515625" style="11" customWidth="1"/>
    <col min="44" max="45" width="13.7109375" style="1" customWidth="1"/>
    <col min="46" max="46" width="23.7109375" style="11" customWidth="1"/>
    <col min="47" max="48" width="13.7109375" style="1" customWidth="1"/>
    <col min="49" max="49" width="28.7109375" style="11" customWidth="1"/>
    <col min="50" max="51" width="13.7109375" style="1" customWidth="1"/>
    <col min="52" max="52" width="24.28515625" style="11" customWidth="1"/>
    <col min="53" max="54" width="13.7109375" style="1" customWidth="1"/>
    <col min="55" max="55" width="20.5703125" style="11" customWidth="1"/>
    <col min="56" max="57" width="13.7109375" style="1" customWidth="1"/>
    <col min="58" max="58" width="27.7109375" style="11" customWidth="1"/>
    <col min="59" max="60" width="13.7109375" style="1" customWidth="1"/>
    <col min="61" max="61" width="19.7109375" style="11" customWidth="1"/>
    <col min="62" max="63" width="13.7109375" style="1" customWidth="1"/>
    <col min="64" max="64" width="10" style="97" customWidth="1"/>
    <col min="65" max="16384" width="9.28515625" style="5"/>
  </cols>
  <sheetData>
    <row r="1" spans="1:65" customFormat="1">
      <c r="A1" s="33" t="s">
        <v>124</v>
      </c>
      <c r="B1" s="33"/>
      <c r="C1" s="6" t="s">
        <v>104</v>
      </c>
      <c r="D1" s="6" t="s">
        <v>104</v>
      </c>
      <c r="E1" s="6" t="s">
        <v>104</v>
      </c>
      <c r="F1" s="95" t="s">
        <v>32</v>
      </c>
      <c r="G1" s="6"/>
      <c r="H1" s="6"/>
      <c r="I1" s="6" t="s">
        <v>38</v>
      </c>
      <c r="J1" s="6"/>
      <c r="K1" s="6"/>
      <c r="L1" s="95" t="s">
        <v>32</v>
      </c>
      <c r="M1" s="6"/>
      <c r="N1" s="6"/>
      <c r="O1" s="6" t="s">
        <v>38</v>
      </c>
      <c r="P1" s="6"/>
      <c r="Q1" s="6"/>
      <c r="R1" s="95" t="s">
        <v>32</v>
      </c>
      <c r="S1" s="6"/>
      <c r="T1" s="6"/>
      <c r="U1" s="95" t="s">
        <v>32</v>
      </c>
      <c r="V1" s="6"/>
      <c r="W1" s="6"/>
      <c r="X1" s="95" t="s">
        <v>32</v>
      </c>
      <c r="Y1" s="6"/>
      <c r="Z1" s="6"/>
      <c r="AA1" s="95" t="s">
        <v>32</v>
      </c>
      <c r="AB1" s="6"/>
      <c r="AC1" s="6"/>
      <c r="AD1" s="95" t="s">
        <v>32</v>
      </c>
      <c r="AE1" s="6"/>
      <c r="AF1" s="6"/>
      <c r="AG1" s="95" t="s">
        <v>32</v>
      </c>
      <c r="AH1" s="6"/>
      <c r="AI1" s="6"/>
      <c r="AJ1" s="6"/>
      <c r="AK1" s="95" t="s">
        <v>32</v>
      </c>
      <c r="AL1" s="6"/>
      <c r="AM1" s="6"/>
      <c r="AN1" s="95" t="s">
        <v>32</v>
      </c>
      <c r="AO1" s="6"/>
      <c r="AP1" s="6"/>
      <c r="AQ1" s="6" t="s">
        <v>38</v>
      </c>
      <c r="AR1" s="6"/>
      <c r="AS1" s="6"/>
      <c r="AT1" s="95" t="s">
        <v>32</v>
      </c>
      <c r="AU1" s="6"/>
      <c r="AV1" s="6"/>
      <c r="AW1" s="95" t="s">
        <v>32</v>
      </c>
      <c r="AX1" s="6"/>
      <c r="AY1" s="6"/>
      <c r="AZ1" s="95" t="s">
        <v>32</v>
      </c>
      <c r="BA1" s="6"/>
      <c r="BB1" s="6"/>
      <c r="BC1" s="6" t="s">
        <v>38</v>
      </c>
      <c r="BD1" s="6"/>
      <c r="BE1" s="6"/>
      <c r="BF1" s="95" t="s">
        <v>32</v>
      </c>
      <c r="BG1" s="6"/>
      <c r="BH1" s="6"/>
      <c r="BI1" s="95" t="s">
        <v>32</v>
      </c>
      <c r="BJ1" s="6"/>
      <c r="BK1" s="6"/>
      <c r="BL1" s="60"/>
    </row>
    <row r="2" spans="1:65" customFormat="1" ht="90">
      <c r="A2" s="33" t="s">
        <v>126</v>
      </c>
      <c r="B2" s="33"/>
      <c r="C2" s="7" t="s">
        <v>104</v>
      </c>
      <c r="D2" s="7" t="s">
        <v>104</v>
      </c>
      <c r="E2" s="7" t="s">
        <v>104</v>
      </c>
      <c r="F2" s="7" t="s">
        <v>128</v>
      </c>
      <c r="G2" s="7"/>
      <c r="H2" s="7"/>
      <c r="I2" s="7" t="s">
        <v>128</v>
      </c>
      <c r="J2" s="7"/>
      <c r="K2" s="7"/>
      <c r="L2" s="7" t="s">
        <v>128</v>
      </c>
      <c r="M2" s="7"/>
      <c r="N2" s="7"/>
      <c r="O2" s="7" t="s">
        <v>128</v>
      </c>
      <c r="P2" s="7"/>
      <c r="Q2" s="7"/>
      <c r="R2" s="7" t="s">
        <v>128</v>
      </c>
      <c r="S2" s="7"/>
      <c r="T2" s="7"/>
      <c r="U2" s="7" t="s">
        <v>129</v>
      </c>
      <c r="V2" s="7"/>
      <c r="W2" s="7"/>
      <c r="X2" s="7" t="s">
        <v>1432</v>
      </c>
      <c r="Y2" s="7"/>
      <c r="Z2" s="7"/>
      <c r="AA2" s="7" t="s">
        <v>1433</v>
      </c>
      <c r="AB2" s="7"/>
      <c r="AC2" s="7"/>
      <c r="AD2" s="7" t="s">
        <v>1434</v>
      </c>
      <c r="AE2" s="7"/>
      <c r="AF2" s="7"/>
      <c r="AG2" s="7" t="s">
        <v>1435</v>
      </c>
      <c r="AH2" s="7"/>
      <c r="AI2" s="7"/>
      <c r="AJ2" s="7"/>
      <c r="AK2" s="7" t="s">
        <v>1436</v>
      </c>
      <c r="AL2" s="7"/>
      <c r="AM2" s="7"/>
      <c r="AN2" s="7" t="s">
        <v>1437</v>
      </c>
      <c r="AO2" s="7"/>
      <c r="AP2" s="7"/>
      <c r="AQ2" s="7" t="s">
        <v>128</v>
      </c>
      <c r="AR2" s="7"/>
      <c r="AS2" s="7"/>
      <c r="AT2" s="7" t="s">
        <v>128</v>
      </c>
      <c r="AU2" s="7"/>
      <c r="AV2" s="7"/>
      <c r="AW2" s="7" t="s">
        <v>133</v>
      </c>
      <c r="AX2" s="7"/>
      <c r="AY2" s="7"/>
      <c r="AZ2" s="7" t="s">
        <v>1438</v>
      </c>
      <c r="BA2" s="7"/>
      <c r="BB2" s="7"/>
      <c r="BC2" s="7" t="s">
        <v>136</v>
      </c>
      <c r="BD2" s="7"/>
      <c r="BE2" s="7"/>
      <c r="BF2" s="7" t="s">
        <v>137</v>
      </c>
      <c r="BG2" s="7"/>
      <c r="BH2" s="7"/>
      <c r="BI2" s="7" t="s">
        <v>138</v>
      </c>
      <c r="BJ2" s="7"/>
      <c r="BK2" s="7"/>
      <c r="BL2" s="60"/>
    </row>
    <row r="3" spans="1:65" customFormat="1">
      <c r="A3" s="33" t="s">
        <v>139</v>
      </c>
      <c r="B3" s="33"/>
      <c r="C3" s="6" t="s">
        <v>104</v>
      </c>
      <c r="D3" s="6" t="s">
        <v>104</v>
      </c>
      <c r="E3" s="6" t="s">
        <v>104</v>
      </c>
      <c r="F3" s="6" t="s">
        <v>37</v>
      </c>
      <c r="G3" s="6"/>
      <c r="H3" s="6"/>
      <c r="I3" s="6" t="s">
        <v>37</v>
      </c>
      <c r="J3" s="6"/>
      <c r="K3" s="6"/>
      <c r="L3" s="6" t="s">
        <v>37</v>
      </c>
      <c r="M3" s="6"/>
      <c r="N3" s="6"/>
      <c r="O3" s="6" t="s">
        <v>37</v>
      </c>
      <c r="P3" s="6"/>
      <c r="Q3" s="6"/>
      <c r="R3" s="6" t="s">
        <v>37</v>
      </c>
      <c r="S3" s="6"/>
      <c r="T3" s="6"/>
      <c r="U3" s="6" t="s">
        <v>47</v>
      </c>
      <c r="V3" s="6"/>
      <c r="W3" s="6"/>
      <c r="X3" s="6" t="s">
        <v>47</v>
      </c>
      <c r="Y3" s="6"/>
      <c r="Z3" s="6"/>
      <c r="AA3" s="6" t="s">
        <v>47</v>
      </c>
      <c r="AB3" s="6"/>
      <c r="AC3" s="6"/>
      <c r="AD3" s="6" t="s">
        <v>47</v>
      </c>
      <c r="AE3" s="6"/>
      <c r="AF3" s="6"/>
      <c r="AG3" s="6" t="s">
        <v>47</v>
      </c>
      <c r="AH3" s="6"/>
      <c r="AI3" s="6"/>
      <c r="AJ3" s="6"/>
      <c r="AK3" s="6" t="s">
        <v>47</v>
      </c>
      <c r="AL3" s="6"/>
      <c r="AM3" s="6"/>
      <c r="AN3" s="6" t="s">
        <v>47</v>
      </c>
      <c r="AO3" s="6"/>
      <c r="AP3" s="6"/>
      <c r="AQ3" s="6" t="s">
        <v>37</v>
      </c>
      <c r="AR3" s="6"/>
      <c r="AS3" s="6"/>
      <c r="AT3" s="6" t="s">
        <v>37</v>
      </c>
      <c r="AU3" s="6"/>
      <c r="AV3" s="6"/>
      <c r="AW3" s="6" t="s">
        <v>37</v>
      </c>
      <c r="AX3" s="6"/>
      <c r="AY3" s="6"/>
      <c r="AZ3" s="6" t="s">
        <v>47</v>
      </c>
      <c r="BA3" s="6"/>
      <c r="BB3" s="6"/>
      <c r="BC3" s="6" t="s">
        <v>66</v>
      </c>
      <c r="BD3" s="6"/>
      <c r="BE3" s="6"/>
      <c r="BF3" s="6" t="s">
        <v>47</v>
      </c>
      <c r="BG3" s="6"/>
      <c r="BH3" s="6"/>
      <c r="BI3" s="6" t="s">
        <v>47</v>
      </c>
      <c r="BJ3" s="6"/>
      <c r="BK3" s="6"/>
      <c r="BL3" s="60"/>
    </row>
    <row r="4" spans="1:65" customFormat="1">
      <c r="A4" s="33" t="s">
        <v>140</v>
      </c>
      <c r="B4" s="33"/>
      <c r="C4" s="6" t="s">
        <v>104</v>
      </c>
      <c r="D4" s="6" t="s">
        <v>104</v>
      </c>
      <c r="E4" s="6" t="s">
        <v>104</v>
      </c>
      <c r="F4" s="6">
        <v>8</v>
      </c>
      <c r="G4" s="6"/>
      <c r="H4" s="6"/>
      <c r="I4" s="6">
        <v>80</v>
      </c>
      <c r="J4" s="6"/>
      <c r="K4" s="6"/>
      <c r="L4" s="6">
        <v>60</v>
      </c>
      <c r="M4" s="6"/>
      <c r="N4" s="6"/>
      <c r="O4" s="6">
        <v>60</v>
      </c>
      <c r="P4" s="6"/>
      <c r="Q4" s="6"/>
      <c r="R4" s="6">
        <v>80</v>
      </c>
      <c r="S4" s="6"/>
      <c r="T4" s="6"/>
      <c r="U4" s="6" t="s">
        <v>104</v>
      </c>
      <c r="V4" s="6"/>
      <c r="W4" s="6"/>
      <c r="X4" s="6" t="s">
        <v>104</v>
      </c>
      <c r="Y4" s="6"/>
      <c r="Z4" s="6"/>
      <c r="AA4" s="6" t="s">
        <v>104</v>
      </c>
      <c r="AB4" s="6"/>
      <c r="AC4" s="6"/>
      <c r="AD4" s="6" t="s">
        <v>104</v>
      </c>
      <c r="AE4" s="6"/>
      <c r="AF4" s="6"/>
      <c r="AG4" s="6" t="s">
        <v>104</v>
      </c>
      <c r="AH4" s="6"/>
      <c r="AI4" s="6"/>
      <c r="AJ4" s="6"/>
      <c r="AK4" s="6" t="s">
        <v>104</v>
      </c>
      <c r="AL4" s="6"/>
      <c r="AM4" s="6"/>
      <c r="AN4" s="6" t="s">
        <v>104</v>
      </c>
      <c r="AO4" s="6"/>
      <c r="AP4" s="6"/>
      <c r="AQ4" s="6">
        <v>80</v>
      </c>
      <c r="AR4" s="6"/>
      <c r="AS4" s="6"/>
      <c r="AT4" s="6">
        <v>80</v>
      </c>
      <c r="AU4" s="6"/>
      <c r="AV4" s="6"/>
      <c r="AW4" s="6">
        <v>20</v>
      </c>
      <c r="AX4" s="6"/>
      <c r="AY4" s="6"/>
      <c r="AZ4" s="6" t="s">
        <v>104</v>
      </c>
      <c r="BA4" s="6"/>
      <c r="BB4" s="6"/>
      <c r="BC4" s="6">
        <v>13</v>
      </c>
      <c r="BD4" s="6"/>
      <c r="BE4" s="6"/>
      <c r="BF4" s="6" t="s">
        <v>104</v>
      </c>
      <c r="BG4" s="6"/>
      <c r="BH4" s="6"/>
      <c r="BI4" s="6" t="s">
        <v>104</v>
      </c>
      <c r="BJ4" s="6"/>
      <c r="BK4" s="6"/>
      <c r="BL4" s="60"/>
    </row>
    <row r="5" spans="1:65" customFormat="1">
      <c r="A5" s="33" t="s">
        <v>141</v>
      </c>
      <c r="B5" s="33"/>
      <c r="C5" s="6" t="s">
        <v>104</v>
      </c>
      <c r="D5" s="6" t="s">
        <v>104</v>
      </c>
      <c r="E5" s="6" t="s">
        <v>104</v>
      </c>
      <c r="F5" s="6" t="s">
        <v>142</v>
      </c>
      <c r="G5" s="6"/>
      <c r="H5" s="6"/>
      <c r="I5" s="6" t="s">
        <v>142</v>
      </c>
      <c r="J5" s="6"/>
      <c r="K5" s="6"/>
      <c r="L5" s="6" t="s">
        <v>143</v>
      </c>
      <c r="M5" s="6"/>
      <c r="N5" s="6"/>
      <c r="O5" s="6" t="s">
        <v>143</v>
      </c>
      <c r="P5" s="6"/>
      <c r="Q5" s="6"/>
      <c r="R5" s="6" t="s">
        <v>143</v>
      </c>
      <c r="S5" s="6"/>
      <c r="T5" s="6"/>
      <c r="U5" s="6" t="s">
        <v>104</v>
      </c>
      <c r="V5" s="6"/>
      <c r="W5" s="6"/>
      <c r="X5" s="6" t="s">
        <v>104</v>
      </c>
      <c r="Y5" s="6"/>
      <c r="Z5" s="6"/>
      <c r="AA5" s="6" t="s">
        <v>104</v>
      </c>
      <c r="AB5" s="6"/>
      <c r="AC5" s="6"/>
      <c r="AD5" s="6" t="s">
        <v>104</v>
      </c>
      <c r="AE5" s="6"/>
      <c r="AF5" s="6"/>
      <c r="AG5" s="6" t="s">
        <v>104</v>
      </c>
      <c r="AH5" s="6"/>
      <c r="AI5" s="6"/>
      <c r="AJ5" s="6"/>
      <c r="AK5" s="6" t="s">
        <v>104</v>
      </c>
      <c r="AL5" s="6"/>
      <c r="AM5" s="6"/>
      <c r="AN5" s="6" t="s">
        <v>104</v>
      </c>
      <c r="AO5" s="6"/>
      <c r="AP5" s="6"/>
      <c r="AQ5" s="6" t="s">
        <v>144</v>
      </c>
      <c r="AR5" s="6"/>
      <c r="AS5" s="6"/>
      <c r="AT5" s="6" t="s">
        <v>144</v>
      </c>
      <c r="AU5" s="6"/>
      <c r="AV5" s="6"/>
      <c r="AW5" s="6" t="s">
        <v>144</v>
      </c>
      <c r="AX5" s="6"/>
      <c r="AY5" s="6"/>
      <c r="AZ5" s="6" t="s">
        <v>104</v>
      </c>
      <c r="BA5" s="6"/>
      <c r="BB5" s="6"/>
      <c r="BC5" s="6" t="s">
        <v>145</v>
      </c>
      <c r="BD5" s="6"/>
      <c r="BE5" s="6"/>
      <c r="BF5" s="6" t="s">
        <v>104</v>
      </c>
      <c r="BG5" s="6"/>
      <c r="BH5" s="6"/>
      <c r="BI5" s="6" t="s">
        <v>104</v>
      </c>
      <c r="BJ5" s="6"/>
      <c r="BK5" s="6"/>
      <c r="BL5" s="60"/>
    </row>
    <row r="6" spans="1:65" customFormat="1" ht="30">
      <c r="A6" s="33" t="s">
        <v>146</v>
      </c>
      <c r="B6" s="33"/>
      <c r="C6" s="99" t="s">
        <v>147</v>
      </c>
      <c r="D6" s="99" t="s">
        <v>1439</v>
      </c>
      <c r="E6" s="8" t="s">
        <v>148</v>
      </c>
      <c r="F6" s="25" t="s">
        <v>40</v>
      </c>
      <c r="G6" s="26" t="s">
        <v>150</v>
      </c>
      <c r="H6" s="26" t="s">
        <v>151</v>
      </c>
      <c r="I6" s="25" t="s">
        <v>41</v>
      </c>
      <c r="J6" s="26" t="s">
        <v>150</v>
      </c>
      <c r="K6" s="26" t="s">
        <v>151</v>
      </c>
      <c r="L6" s="25" t="s">
        <v>42</v>
      </c>
      <c r="M6" s="26" t="s">
        <v>150</v>
      </c>
      <c r="N6" s="26" t="s">
        <v>151</v>
      </c>
      <c r="O6" s="25" t="s">
        <v>43</v>
      </c>
      <c r="P6" s="26" t="s">
        <v>150</v>
      </c>
      <c r="Q6" s="26" t="s">
        <v>151</v>
      </c>
      <c r="R6" s="25" t="s">
        <v>44</v>
      </c>
      <c r="S6" s="26" t="s">
        <v>150</v>
      </c>
      <c r="T6" s="26" t="s">
        <v>151</v>
      </c>
      <c r="U6" s="25" t="s">
        <v>46</v>
      </c>
      <c r="V6" s="26" t="s">
        <v>150</v>
      </c>
      <c r="W6" s="26" t="s">
        <v>151</v>
      </c>
      <c r="X6" s="16" t="s">
        <v>1440</v>
      </c>
      <c r="Y6" s="26" t="s">
        <v>150</v>
      </c>
      <c r="Z6" s="26" t="s">
        <v>151</v>
      </c>
      <c r="AA6" s="16" t="s">
        <v>1441</v>
      </c>
      <c r="AB6" s="26" t="s">
        <v>150</v>
      </c>
      <c r="AC6" s="26" t="s">
        <v>151</v>
      </c>
      <c r="AD6" s="16" t="s">
        <v>1442</v>
      </c>
      <c r="AE6" s="26" t="s">
        <v>150</v>
      </c>
      <c r="AF6" s="26" t="s">
        <v>151</v>
      </c>
      <c r="AG6" s="16" t="s">
        <v>1443</v>
      </c>
      <c r="AH6" s="26" t="s">
        <v>150</v>
      </c>
      <c r="AI6" s="26" t="s">
        <v>151</v>
      </c>
      <c r="AJ6" s="16" t="s">
        <v>1444</v>
      </c>
      <c r="AK6" s="16" t="s">
        <v>1445</v>
      </c>
      <c r="AL6" s="26" t="s">
        <v>150</v>
      </c>
      <c r="AM6" s="26" t="s">
        <v>151</v>
      </c>
      <c r="AN6" s="16" t="s">
        <v>1446</v>
      </c>
      <c r="AO6" s="26" t="s">
        <v>150</v>
      </c>
      <c r="AP6" s="26" t="s">
        <v>151</v>
      </c>
      <c r="AQ6" s="16" t="s">
        <v>154</v>
      </c>
      <c r="AR6" s="26" t="s">
        <v>150</v>
      </c>
      <c r="AS6" s="26" t="s">
        <v>151</v>
      </c>
      <c r="AT6" s="16" t="s">
        <v>155</v>
      </c>
      <c r="AU6" s="26" t="s">
        <v>150</v>
      </c>
      <c r="AV6" s="26" t="s">
        <v>151</v>
      </c>
      <c r="AW6" s="16" t="s">
        <v>156</v>
      </c>
      <c r="AX6" s="26" t="s">
        <v>150</v>
      </c>
      <c r="AY6" s="26" t="s">
        <v>151</v>
      </c>
      <c r="AZ6" s="16" t="s">
        <v>1447</v>
      </c>
      <c r="BA6" s="26" t="s">
        <v>150</v>
      </c>
      <c r="BB6" s="26" t="s">
        <v>151</v>
      </c>
      <c r="BC6" s="16" t="s">
        <v>160</v>
      </c>
      <c r="BD6" s="26" t="s">
        <v>150</v>
      </c>
      <c r="BE6" s="26" t="s">
        <v>151</v>
      </c>
      <c r="BF6" s="16" t="s">
        <v>161</v>
      </c>
      <c r="BG6" s="26" t="s">
        <v>150</v>
      </c>
      <c r="BH6" s="26" t="s">
        <v>151</v>
      </c>
      <c r="BI6" s="16" t="s">
        <v>162</v>
      </c>
      <c r="BJ6" s="26" t="s">
        <v>150</v>
      </c>
      <c r="BK6" s="26" t="s">
        <v>151</v>
      </c>
      <c r="BL6" s="98" t="s">
        <v>166</v>
      </c>
    </row>
    <row r="7" spans="1:65" s="18" customFormat="1" ht="30">
      <c r="A7" s="34" t="s">
        <v>167</v>
      </c>
      <c r="B7" s="42">
        <f>+COUNTIF(B8:B293,0)</f>
        <v>101</v>
      </c>
      <c r="C7" s="19">
        <v>207622</v>
      </c>
      <c r="D7" s="19">
        <v>207622</v>
      </c>
      <c r="E7" s="17" t="s">
        <v>168</v>
      </c>
      <c r="F7" s="19" t="s">
        <v>171</v>
      </c>
      <c r="G7" s="9">
        <f>COUNTIF(G$8:G$1293,FALSE)</f>
        <v>0</v>
      </c>
      <c r="H7" s="9">
        <f>COUNTIF(H$8:H$1293,FALSE)</f>
        <v>0</v>
      </c>
      <c r="I7" s="19" t="s">
        <v>172</v>
      </c>
      <c r="J7" s="9">
        <f>COUNTIF(J$8:J$1293,FALSE)</f>
        <v>0</v>
      </c>
      <c r="K7" s="9">
        <f>COUNTIF(K$8:K$1293,FALSE)</f>
        <v>0</v>
      </c>
      <c r="L7" s="19" t="s">
        <v>173</v>
      </c>
      <c r="M7" s="9">
        <f>COUNTIF(M$8:M$1293,FALSE)</f>
        <v>0</v>
      </c>
      <c r="N7" s="9">
        <f>COUNTIF(N$8:N$1293,FALSE)</f>
        <v>0</v>
      </c>
      <c r="O7" s="19" t="s">
        <v>174</v>
      </c>
      <c r="P7" s="9">
        <f>COUNTIF(P$8:P$1293,FALSE)</f>
        <v>0</v>
      </c>
      <c r="Q7" s="9">
        <f>COUNTIF(Q$8:Q$1293,FALSE)</f>
        <v>0</v>
      </c>
      <c r="R7" s="19">
        <v>123456</v>
      </c>
      <c r="S7" s="9">
        <f>COUNTIF(S$8:S$1293,FALSE)</f>
        <v>0</v>
      </c>
      <c r="T7" s="9">
        <f>COUNTIF(T$8:T$1293,FALSE)</f>
        <v>0</v>
      </c>
      <c r="U7" s="19" t="s">
        <v>175</v>
      </c>
      <c r="V7" s="9">
        <f>COUNTIF(V$8:V$1293,FALSE)</f>
        <v>0</v>
      </c>
      <c r="W7" s="9">
        <f>COUNTIF(W$8:W$1293,FALSE)</f>
        <v>0</v>
      </c>
      <c r="X7" s="17" t="s">
        <v>1448</v>
      </c>
      <c r="Y7" s="9">
        <f>COUNTIF(Y$8:Y$1293,FALSE)</f>
        <v>0</v>
      </c>
      <c r="Z7" s="9">
        <f>COUNTIF(Z$8:Z$1293,FALSE)</f>
        <v>0</v>
      </c>
      <c r="AA7" s="17" t="s">
        <v>1449</v>
      </c>
      <c r="AB7" s="9">
        <f>COUNTIF(AB$8:AB$1293,FALSE)</f>
        <v>0</v>
      </c>
      <c r="AC7" s="9">
        <f>COUNTIF(AC$8:AC$1293,FALSE)</f>
        <v>0</v>
      </c>
      <c r="AD7" s="17">
        <v>593</v>
      </c>
      <c r="AE7" s="9">
        <f>COUNTIF(AE$8:AE$1293,FALSE)</f>
        <v>0</v>
      </c>
      <c r="AF7" s="9">
        <f>COUNTIF(AF$8:AF$1293,FALSE)</f>
        <v>101</v>
      </c>
      <c r="AG7" s="17" t="s">
        <v>1450</v>
      </c>
      <c r="AH7" s="9">
        <f>COUNTIF(AH$8:AH$1293,FALSE)</f>
        <v>0</v>
      </c>
      <c r="AI7" s="9">
        <f>COUNTIF(AI$8:AI$1293,FALSE)</f>
        <v>101</v>
      </c>
      <c r="AJ7" s="17" t="s">
        <v>1451</v>
      </c>
      <c r="AK7" s="17" t="s">
        <v>1451</v>
      </c>
      <c r="AL7" s="9">
        <f>COUNTIF(AL$8:AL$1293,FALSE)</f>
        <v>0</v>
      </c>
      <c r="AM7" s="9">
        <f>COUNTIF(AM$8:AM$1293,FALSE)</f>
        <v>0</v>
      </c>
      <c r="AN7" s="17" t="s">
        <v>32</v>
      </c>
      <c r="AO7" s="9">
        <f>COUNTIF(AO$8:AO$1293,FALSE)</f>
        <v>0</v>
      </c>
      <c r="AP7" s="9">
        <f>COUNTIF(AP$8:AP$1293,FALSE)</f>
        <v>0</v>
      </c>
      <c r="AQ7" s="17" t="s">
        <v>180</v>
      </c>
      <c r="AR7" s="9">
        <f>COUNTIF(AR$8:AR$1293,FALSE)</f>
        <v>0</v>
      </c>
      <c r="AS7" s="9">
        <f>COUNTIF(AS$8:AS$1293,FALSE)</f>
        <v>0</v>
      </c>
      <c r="AT7" s="17" t="s">
        <v>181</v>
      </c>
      <c r="AU7" s="9">
        <f>COUNTIF(AU$8:AU$1293,FALSE)</f>
        <v>0</v>
      </c>
      <c r="AV7" s="9">
        <f>COUNTIF(AV$8:AV$1293,FALSE)</f>
        <v>0</v>
      </c>
      <c r="AW7" s="17" t="s">
        <v>182</v>
      </c>
      <c r="AX7" s="9">
        <f>COUNTIF(AX$8:AX$1293,FALSE)</f>
        <v>0</v>
      </c>
      <c r="AY7" s="9">
        <f>COUNTIF(AY$8:AY$1293,FALSE)</f>
        <v>0</v>
      </c>
      <c r="AZ7" s="17" t="s">
        <v>38</v>
      </c>
      <c r="BA7" s="9">
        <f>COUNTIF(BA$8:BA$1293,FALSE)</f>
        <v>0</v>
      </c>
      <c r="BB7" s="9">
        <f>COUNTIF(BB$8:BB$1293,FALSE)</f>
        <v>0</v>
      </c>
      <c r="BC7" s="17" t="s">
        <v>1452</v>
      </c>
      <c r="BD7" s="9">
        <f>COUNTIF(BD$8:BD$1293,FALSE)</f>
        <v>0</v>
      </c>
      <c r="BE7" s="9">
        <f>COUNTIF(BE$8:BE$1293,FALSE)</f>
        <v>0</v>
      </c>
      <c r="BF7" s="17" t="s">
        <v>185</v>
      </c>
      <c r="BG7" s="9">
        <f>COUNTIF(BG$8:BG$1293,FALSE)</f>
        <v>0</v>
      </c>
      <c r="BH7" s="9">
        <f>COUNTIF(BH$8:BH$1293,FALSE)</f>
        <v>0</v>
      </c>
      <c r="BI7" s="17" t="s">
        <v>186</v>
      </c>
      <c r="BJ7" s="9">
        <f>COUNTIF(BJ$8:BJ$1293,FALSE)</f>
        <v>0</v>
      </c>
      <c r="BK7" s="9">
        <f>COUNTIF(BK$8:BK$1293,FALSE)</f>
        <v>0</v>
      </c>
      <c r="BL7" s="98"/>
    </row>
    <row r="8" spans="1:65">
      <c r="A8" s="15">
        <f>COUNTA($D$8:$D$293)</f>
        <v>101</v>
      </c>
      <c r="B8" s="43">
        <f t="shared" ref="B8:B35" si="0">COUNTIF(C8:XFD8,"FALSE")</f>
        <v>0</v>
      </c>
      <c r="C8" s="12">
        <v>217950</v>
      </c>
      <c r="D8" s="12" t="s">
        <v>1453</v>
      </c>
      <c r="E8" s="11" t="s">
        <v>410</v>
      </c>
      <c r="F8" s="11" t="s">
        <v>412</v>
      </c>
      <c r="G8" s="10" t="b">
        <f>IF(NOT(ISBLANK($C8)),IF(NOT(ISBLANK(F8)),TRUE,FALSE),"")</f>
        <v>1</v>
      </c>
      <c r="H8" s="10" t="b" cm="1">
        <f t="array" ref="H8">IF(NOT(ISBLANK($C8)),AND(G8=TRUE,LEN(F8)&lt;81,NOT(ISNUMBER(FIND('List of Values'!$C$2:$C$20,F8)))),"")</f>
        <v>1</v>
      </c>
      <c r="I8" s="11" t="s">
        <v>257</v>
      </c>
      <c r="J8" s="10" t="b">
        <f t="shared" ref="J8:J69" si="1">IF(NOT(ISBLANK($C8)),TRUE,"")</f>
        <v>1</v>
      </c>
      <c r="K8" s="10" t="b" cm="1">
        <f t="array" ref="K8">IF(NOT(ISBLANK($C8)),AND(J8=TRUE,LEN(I8)&lt;81,NOT(ISNUMBER(FIND('List of Values'!$C$2:$C$20,I8)))),"")</f>
        <v>1</v>
      </c>
      <c r="L8" s="11" t="s">
        <v>413</v>
      </c>
      <c r="M8" s="10" t="b">
        <f t="shared" ref="M8:M69" si="2">IF(NOT(ISBLANK($C8)),IF(NOT(ISBLANK(L8)),TRUE,FALSE),"")</f>
        <v>1</v>
      </c>
      <c r="N8" s="10" t="b" cm="1">
        <f t="array" ref="N8">IF(NOT(ISBLANK($C8)),AND(M8=TRUE,LEN(L8)&lt;61,NOT(ISNUMBER(FIND('List of Values'!$C$2:$C$23,L8)))),"")</f>
        <v>1</v>
      </c>
      <c r="P8" s="10" t="b">
        <f t="shared" ref="P8:P69" si="3">IF(NOT(ISBLANK($C8)),TRUE,"")</f>
        <v>1</v>
      </c>
      <c r="Q8" s="10" t="b" cm="1">
        <f t="array" ref="Q8">IF(NOT(ISBLANK($C8)),AND(P8=TRUE,LEN(O8)&lt;61,NOT(ISNUMBER(FIND('List of Values'!$C$2:$C$23,O8)))),"")</f>
        <v>1</v>
      </c>
      <c r="R8" s="11" t="s">
        <v>414</v>
      </c>
      <c r="S8" s="10" t="b">
        <f t="shared" ref="S8:S69" si="4">IF(NOT(ISBLANK($C8)),IF(NOT(ISBLANK(R8)),TRUE,FALSE),"")</f>
        <v>1</v>
      </c>
      <c r="T8" s="10" t="b" cm="1">
        <f t="array" ref="T8">IF(NOT(ISBLANK($C8)),AND(S8=TRUE,LEN(R8)&lt;81,NOT(ISNUMBER(FIND('List of Values'!$C$2:$C$23,R8)))),"")</f>
        <v>1</v>
      </c>
      <c r="U8" s="11" t="s">
        <v>193</v>
      </c>
      <c r="V8" s="10" t="b">
        <f t="shared" ref="V8:V69" si="5">IF(NOT(ISBLANK($C8)),IF(NOT(ISBLANK(U8)),TRUE,FALSE),"")</f>
        <v>1</v>
      </c>
      <c r="W8" s="10" t="b">
        <f>IF(NOT(ISBLANK($C8)),AND(V8=TRUE,NOT(COUNTIF('List of Values'!$B$2:$B$255,U8)=0)),"")</f>
        <v>1</v>
      </c>
      <c r="X8" s="11" t="s">
        <v>1454</v>
      </c>
      <c r="Y8" s="10" t="b">
        <f>IF(NOT(ISBLANK($C8)),IF(ISBLANK(X8),FALSE,TRUE),"")</f>
        <v>1</v>
      </c>
      <c r="Z8" s="10" t="b">
        <f>IF(NOT(ISBLANK($C8)),AND(Y8=TRUE,NOT(COUNTIF('List of Values'!$G$2:$G$20,X8)=0)),"")</f>
        <v>1</v>
      </c>
      <c r="AA8" s="11" t="s">
        <v>1449</v>
      </c>
      <c r="AB8" s="10" t="b">
        <f>IF(NOT(ISBLANK($C8)),IF(ISBLANK(AA8),FALSE,TRUE),"")</f>
        <v>1</v>
      </c>
      <c r="AC8" s="10" t="b">
        <f>IF(NOT(ISBLANK($C8)),AND(AB8=TRUE,NOT(COUNTIF('List of Values'!$H$2:$H$40,AA8)=0)),"")</f>
        <v>1</v>
      </c>
      <c r="AD8" s="10" t="s">
        <v>1455</v>
      </c>
      <c r="AE8" s="10" t="b">
        <f>IF(NOT(ISBLANK($C8)),IF(ISBLANK(AD8),FALSE,TRUE),"")</f>
        <v>1</v>
      </c>
      <c r="AF8" s="10" t="b">
        <f>IF(NOT(ISBLANK($C8)),OR(ISBLANK(AD8),NOT(COUNTIF('List of Values'!$D$2:$D$40,AD8)=0)),"")</f>
        <v>0</v>
      </c>
      <c r="AG8" s="11" t="s">
        <v>1455</v>
      </c>
      <c r="AH8" s="10" t="b">
        <f>IF(NOT(ISBLANK($C8)),IF(ISBLANK(AG8),FALSE,TRUE),"")</f>
        <v>1</v>
      </c>
      <c r="AI8" s="10" t="b">
        <f>IF(NOT(ISBLANK($C8)),AND(AH8=TRUE,NOT(COUNTIF('List of Values'!$E$2:$E$20,AG8)=0)),"")</f>
        <v>0</v>
      </c>
      <c r="AJ8" s="10">
        <v>513</v>
      </c>
      <c r="AK8" s="11" t="s">
        <v>1451</v>
      </c>
      <c r="AL8" s="10" t="b">
        <f>IF(NOT(ISBLANK($C8)),IF(ISBLANK(AK8),FALSE,TRUE),"")</f>
        <v>1</v>
      </c>
      <c r="AM8" s="10" t="b">
        <f>IF(NOT(ISBLANK($C8)),AND(AL8=TRUE,NOT(COUNTIF('List of Values'!$M$2:$M$25,AK8)=0)),"")</f>
        <v>1</v>
      </c>
      <c r="AN8" s="11" t="s">
        <v>38</v>
      </c>
      <c r="AO8" s="10" t="b">
        <f>IF(NOT(ISBLANK($C8)),IF(ISBLANK(AN8),FALSE,TRUE),"")</f>
        <v>1</v>
      </c>
      <c r="AP8" s="10" t="b">
        <f>IF(NOT(ISBLANK($C8)),AND(AO8=TRUE,OR(AN8="yes",AN8="no")),"")</f>
        <v>1</v>
      </c>
      <c r="AR8" s="10" t="b">
        <f>IF(NOT(ISBLANK($C8)),TRUE,"")</f>
        <v>1</v>
      </c>
      <c r="AS8" s="10" t="b" cm="1">
        <f t="array" ref="AS8">IF(NOT(ISBLANK($C8)),AND(AR8=TRUE,LEN(AQ8)&lt;81,NOT(ISNUMBER(FIND('List of Values'!$C$2:$C$20,AQ8)))),"")</f>
        <v>1</v>
      </c>
      <c r="AT8" s="11" t="str">
        <f>_xlfn.XLOOKUP(C8,Invoice!C:C,Invoice!AS:AS)</f>
        <v>SKÄRHAMNS FRYS AB</v>
      </c>
      <c r="AU8" s="10" t="b">
        <f>IF(NOT(ISBLANK($C8)),IF(ISBLANK(AT8),FALSE,TRUE),"")</f>
        <v>1</v>
      </c>
      <c r="AV8" s="10" t="b" cm="1">
        <f t="array" ref="AV8">IF(NOT(ISBLANK($C8)),AND(AU8=TRUE,LEN(AT8)&lt;81,NOT(ISNUMBER(FIND('List of Values'!$C$2:$C$20,AT8)))),"")</f>
        <v>1</v>
      </c>
      <c r="AW8" s="11" t="s">
        <v>1456</v>
      </c>
      <c r="AX8" s="10" t="b">
        <f>IF(NOT(ISBLANK($C8)),IF(NOT(ISBLANK(AW8)),TRUE,FALSE),"")</f>
        <v>1</v>
      </c>
      <c r="AY8" s="10" t="b" cm="1">
        <f t="array" ref="AY8">IF(NOT(ISBLANK($C8)),AND(AX8=TRUE,LEN(AW8)&lt;21,NOT(ISNUMBER(FIND('List of Values'!$C$2:$C$20,AW8)))),"")</f>
        <v>1</v>
      </c>
      <c r="AZ8" s="11" t="s">
        <v>38</v>
      </c>
      <c r="BA8" s="10" t="b">
        <f t="shared" ref="BA8:BA103" si="6">IF(NOT(ISBLANK($C8)),IF(NOT(ISBLANK(AZ8)),TRUE,FALSE),"")</f>
        <v>1</v>
      </c>
      <c r="BB8" s="10" t="b">
        <f>IF(NOT(ISBLANK($C8)),OR(AZ8="yes",AZ8="no"),"")</f>
        <v>1</v>
      </c>
      <c r="BD8" s="10" t="b">
        <f t="shared" ref="BD8:BD69" si="7">IF(NOT(ISBLANK($C8)),TRUE,"")</f>
        <v>1</v>
      </c>
      <c r="BE8" s="10" t="b">
        <f>IF(NOT(ISBLANK($C8)),OR(ISBLANK(BC8),AND(LEN(BC8)&lt;14,ISNUMBER(BC8))),"")</f>
        <v>1</v>
      </c>
      <c r="BF8" s="11" t="s">
        <v>1457</v>
      </c>
      <c r="BG8" s="10" t="b">
        <f t="shared" ref="BG8:BG103" si="8">IF(NOT(ISBLANK($C8)),TRUE,"")</f>
        <v>1</v>
      </c>
      <c r="BH8" s="10" t="b">
        <f>IF(NOT(ISBLANK($C8)),OR(ISBLANK(BF8),NOT(COUNTIF('List of Values'!$A$2:$A$20,BF8)=0)),"")</f>
        <v>1</v>
      </c>
      <c r="BI8" s="11" t="s">
        <v>186</v>
      </c>
      <c r="BJ8" s="10" t="b">
        <f t="shared" ref="BJ8:BJ69" si="9">IF(NOT(ISBLANK($C8)),IF(NOT(ISBLANK(BI8)),TRUE,FALSE),"")</f>
        <v>1</v>
      </c>
      <c r="BK8" s="10" t="b">
        <f>IF(NOT(ISBLANK($C8)),AND(BJ8=TRUE,OR(BI8="active",BI8="delisted")),"")</f>
        <v>1</v>
      </c>
      <c r="BL8" s="97" t="str">
        <f>_xlfn.XLOOKUP(D8,[1]Blad1!$B:$B,[1]Blad1!$D:$D,"")</f>
        <v/>
      </c>
      <c r="BM8" s="5">
        <f t="shared" ref="BM8:BM39" si="10">COUNTIF(D:D,D8)</f>
        <v>1</v>
      </c>
    </row>
    <row r="9" spans="1:65">
      <c r="B9" s="43">
        <f t="shared" si="0"/>
        <v>0</v>
      </c>
      <c r="C9" s="12">
        <v>217986</v>
      </c>
      <c r="D9" s="12" t="s">
        <v>1458</v>
      </c>
      <c r="E9" s="11" t="s">
        <v>697</v>
      </c>
      <c r="F9" s="11" t="s">
        <v>699</v>
      </c>
      <c r="G9" s="10" t="b">
        <f>IF(NOT(ISBLANK($C9)),IF(NOT(ISBLANK(F9)),TRUE,FALSE),"")</f>
        <v>1</v>
      </c>
      <c r="H9" s="10" t="b" cm="1">
        <f t="array" ref="H9">IF(NOT(ISBLANK($C9)),AND(G9=TRUE,LEN(F9)&lt;81,NOT(ISNUMBER(FIND('List of Values'!$C$2:$C$20,F9)))),"")</f>
        <v>1</v>
      </c>
      <c r="J9" s="10" t="b">
        <f t="shared" si="1"/>
        <v>1</v>
      </c>
      <c r="K9" s="10" t="b" cm="1">
        <f t="array" ref="K9">IF(NOT(ISBLANK($C9)),AND(J9=TRUE,LEN(I9)&lt;81,NOT(ISNUMBER(FIND('List of Values'!$C$2:$C$20,I9)))),"")</f>
        <v>1</v>
      </c>
      <c r="L9" s="11" t="s">
        <v>700</v>
      </c>
      <c r="M9" s="10" t="b">
        <f t="shared" si="2"/>
        <v>1</v>
      </c>
      <c r="N9" s="10" t="b" cm="1">
        <f t="array" ref="N9">IF(NOT(ISBLANK($C9)),AND(M9=TRUE,LEN(L9)&lt;61,NOT(ISNUMBER(FIND('List of Values'!$C$2:$C$23,L9)))),"")</f>
        <v>1</v>
      </c>
      <c r="P9" s="10" t="b">
        <f t="shared" si="3"/>
        <v>1</v>
      </c>
      <c r="Q9" s="10" t="b" cm="1">
        <f t="array" ref="Q9">IF(NOT(ISBLANK($C9)),AND(P9=TRUE,LEN(O9)&lt;61,NOT(ISNUMBER(FIND('List of Values'!$C$2:$C$23,O9)))),"")</f>
        <v>1</v>
      </c>
      <c r="R9" s="11" t="s">
        <v>701</v>
      </c>
      <c r="S9" s="10" t="b">
        <f t="shared" si="4"/>
        <v>1</v>
      </c>
      <c r="T9" s="10" t="b" cm="1">
        <f t="array" ref="T9">IF(NOT(ISBLANK($C9)),AND(S9=TRUE,LEN(R9)&lt;81,NOT(ISNUMBER(FIND('List of Values'!$C$2:$C$23,R9)))),"")</f>
        <v>1</v>
      </c>
      <c r="U9" s="11" t="s">
        <v>193</v>
      </c>
      <c r="V9" s="10" t="b">
        <f t="shared" si="5"/>
        <v>1</v>
      </c>
      <c r="W9" s="10" t="b">
        <f>IF(NOT(ISBLANK($C9)),AND(V9=TRUE,NOT(COUNTIF('List of Values'!$B$2:$B$255,U9)=0)),"")</f>
        <v>1</v>
      </c>
      <c r="X9" s="11" t="s">
        <v>1454</v>
      </c>
      <c r="Y9" s="10" t="b">
        <f t="shared" ref="Y9:Y70" si="11">IF(NOT(ISBLANK($C9)),IF(ISBLANK(X9),FALSE,TRUE),"")</f>
        <v>1</v>
      </c>
      <c r="Z9" s="10" t="b">
        <f>IF(NOT(ISBLANK($C9)),AND(Y9=TRUE,NOT(COUNTIF('List of Values'!$G$2:$G$20,X9)=0)),"")</f>
        <v>1</v>
      </c>
      <c r="AA9" s="11" t="s">
        <v>1449</v>
      </c>
      <c r="AB9" s="10" t="b">
        <f t="shared" ref="AB9:AB70" si="12">IF(NOT(ISBLANK($C9)),IF(ISBLANK(AA9),FALSE,TRUE),"")</f>
        <v>1</v>
      </c>
      <c r="AC9" s="10" t="b">
        <f>IF(NOT(ISBLANK($C9)),AND(AB9=TRUE,NOT(COUNTIF('List of Values'!$H$2:$H$40,AA9)=0)),"")</f>
        <v>1</v>
      </c>
      <c r="AD9" s="10" t="s">
        <v>1455</v>
      </c>
      <c r="AE9" s="10" t="b">
        <f t="shared" ref="AE9:AE70" si="13">IF(NOT(ISBLANK($C9)),IF(ISBLANK(AD9),FALSE,TRUE),"")</f>
        <v>1</v>
      </c>
      <c r="AF9" s="10" t="b">
        <f>IF(NOT(ISBLANK($C9)),OR(ISBLANK(AD9),NOT(COUNTIF('List of Values'!$D$2:$D$40,AD9)=0)),"")</f>
        <v>0</v>
      </c>
      <c r="AG9" s="11" t="s">
        <v>1455</v>
      </c>
      <c r="AH9" s="10" t="b">
        <f t="shared" ref="AH9:AH70" si="14">IF(NOT(ISBLANK($C9)),IF(ISBLANK(AG9),FALSE,TRUE),"")</f>
        <v>1</v>
      </c>
      <c r="AI9" s="10" t="b">
        <f>IF(NOT(ISBLANK($C9)),AND(AH9=TRUE,NOT(COUNTIF('List of Values'!$E$2:$E$20,AG9)=0)),"")</f>
        <v>0</v>
      </c>
      <c r="AJ9" s="10">
        <v>513</v>
      </c>
      <c r="AK9" s="11" t="s">
        <v>1451</v>
      </c>
      <c r="AL9" s="10" t="b">
        <f t="shared" ref="AL9:AL70" si="15">IF(NOT(ISBLANK($C9)),IF(ISBLANK(AK9),FALSE,TRUE),"")</f>
        <v>1</v>
      </c>
      <c r="AM9" s="10" t="b">
        <f>IF(NOT(ISBLANK($C9)),AND(AL9=TRUE,NOT(COUNTIF('List of Values'!$M$2:$M$25,AK9)=0)),"")</f>
        <v>1</v>
      </c>
      <c r="AN9" s="11" t="s">
        <v>38</v>
      </c>
      <c r="AO9" s="10" t="b">
        <f t="shared" ref="AO9:AO70" si="16">IF(NOT(ISBLANK($C9)),IF(ISBLANK(AN9),FALSE,TRUE),"")</f>
        <v>1</v>
      </c>
      <c r="AP9" s="10" t="b">
        <f t="shared" ref="AP9:AP70" si="17">IF(NOT(ISBLANK($C9)),AND(AO9=TRUE,OR(AN9="yes",AN9="no")),"")</f>
        <v>1</v>
      </c>
      <c r="AR9" s="10" t="b">
        <f t="shared" ref="AR9:AR70" si="18">IF(NOT(ISBLANK($C9)),TRUE,"")</f>
        <v>1</v>
      </c>
      <c r="AS9" s="10" t="b" cm="1">
        <f t="array" ref="AS9">IF(NOT(ISBLANK($C9)),AND(AR9=TRUE,LEN(AQ9)&lt;81,NOT(ISNUMBER(FIND('List of Values'!$C$2:$C$20,AQ9)))),"")</f>
        <v>1</v>
      </c>
      <c r="AT9" s="11" t="str">
        <f>_xlfn.XLOOKUP(C9,Invoice!C:C,Invoice!AS:AS)</f>
        <v>VÄDERÖKRÄFTAN JON LARSSON</v>
      </c>
      <c r="AU9" s="10" t="b">
        <f t="shared" ref="AU9:AU70" si="19">IF(NOT(ISBLANK($C9)),IF(NOT(ISBLANK(AT9)),TRUE,FALSE),"")</f>
        <v>1</v>
      </c>
      <c r="AV9" s="10" t="b" cm="1">
        <f t="array" ref="AV9">IF(NOT(ISBLANK($C9)),AND(AU9=TRUE,LEN(AT9)&lt;81,NOT(ISNUMBER(FIND('List of Values'!$C$2:$C$20,AT9)))),"")</f>
        <v>1</v>
      </c>
      <c r="AW9" s="11" t="s">
        <v>1459</v>
      </c>
      <c r="AX9" s="10" t="b">
        <f t="shared" ref="AX9:AX70" si="20">IF(NOT(ISBLANK($C9)),IF(NOT(ISBLANK(AW9)),TRUE,FALSE),"")</f>
        <v>1</v>
      </c>
      <c r="AY9" s="10" t="b" cm="1">
        <f t="array" ref="AY9">IF(NOT(ISBLANK($C9)),AND(AX9=TRUE,LEN(AW9)&lt;21,NOT(ISNUMBER(FIND('List of Values'!$C$2:$C$20,AW9)))),"")</f>
        <v>1</v>
      </c>
      <c r="AZ9" s="11" t="s">
        <v>38</v>
      </c>
      <c r="BA9" s="10" t="b">
        <f t="shared" si="6"/>
        <v>1</v>
      </c>
      <c r="BB9" s="10" t="b">
        <f t="shared" ref="BB9:BB70" si="21">IF(NOT(ISBLANK($C9)),OR(AZ9="yes",AZ9="no"),"")</f>
        <v>1</v>
      </c>
      <c r="BD9" s="10" t="b">
        <f t="shared" si="7"/>
        <v>1</v>
      </c>
      <c r="BE9" s="10" t="b">
        <f t="shared" ref="BE9:BE70" si="22">IF(NOT(ISBLANK($C9)),OR(ISBLANK(BC9),AND(LEN(BC9)&lt;14,ISNUMBER(BC9))),"")</f>
        <v>1</v>
      </c>
      <c r="BF9" s="11" t="s">
        <v>1457</v>
      </c>
      <c r="BG9" s="10" t="b">
        <f t="shared" si="8"/>
        <v>1</v>
      </c>
      <c r="BH9" s="10" t="b">
        <f>IF(NOT(ISBLANK($C9)),OR(ISBLANK(BF9),NOT(COUNTIF('List of Values'!$A$2:$A$20,BF9)=0)),"")</f>
        <v>1</v>
      </c>
      <c r="BI9" s="11" t="s">
        <v>186</v>
      </c>
      <c r="BJ9" s="10" t="b">
        <f t="shared" si="9"/>
        <v>1</v>
      </c>
      <c r="BK9" s="10" t="b">
        <f t="shared" ref="BK9:BK70" si="23">IF(NOT(ISBLANK($C9)),AND(BJ9=TRUE,OR(BI9="active",BI9="delisted")),"")</f>
        <v>1</v>
      </c>
      <c r="BL9" s="97" t="str">
        <f>_xlfn.XLOOKUP(D9,[1]Blad1!$B:$B,[1]Blad1!$D:$D,"")</f>
        <v/>
      </c>
      <c r="BM9" s="5">
        <f t="shared" si="10"/>
        <v>1</v>
      </c>
    </row>
    <row r="10" spans="1:65">
      <c r="B10" s="43">
        <f t="shared" si="0"/>
        <v>0</v>
      </c>
      <c r="C10" s="12">
        <v>218010</v>
      </c>
      <c r="D10" s="12">
        <v>125</v>
      </c>
      <c r="E10" s="11" t="s">
        <v>1083</v>
      </c>
      <c r="F10" s="11" t="s">
        <v>1085</v>
      </c>
      <c r="G10" s="10" t="b">
        <f t="shared" ref="G10:G69" si="24">IF(NOT(ISBLANK($C10)),IF(NOT(ISBLANK(F10)),TRUE,FALSE),"")</f>
        <v>1</v>
      </c>
      <c r="H10" s="10" t="b" cm="1">
        <f t="array" ref="H10">IF(NOT(ISBLANK($C10)),AND(G10=TRUE,LEN(F10)&lt;81,NOT(ISNUMBER(FIND('List of Values'!$C$2:$C$20,F10)))),"")</f>
        <v>1</v>
      </c>
      <c r="J10" s="10" t="b">
        <f>IF(NOT(ISBLANK($C10)),TRUE,"")</f>
        <v>1</v>
      </c>
      <c r="K10" s="10" t="b" cm="1">
        <f t="array" ref="K10">IF(NOT(ISBLANK($C10)),AND(J10=TRUE,LEN(I10)&lt;81,NOT(ISNUMBER(FIND('List of Values'!$C$2:$C$20,I10)))),"")</f>
        <v>1</v>
      </c>
      <c r="L10" s="11" t="s">
        <v>1086</v>
      </c>
      <c r="M10" s="10" t="b">
        <f t="shared" si="2"/>
        <v>1</v>
      </c>
      <c r="N10" s="10" t="b" cm="1">
        <f t="array" ref="N10">IF(NOT(ISBLANK($C10)),AND(M10=TRUE,LEN(L10)&lt;61,NOT(ISNUMBER(FIND('List of Values'!$C$2:$C$23,L10)))),"")</f>
        <v>1</v>
      </c>
      <c r="P10" s="10" t="b">
        <f t="shared" si="3"/>
        <v>1</v>
      </c>
      <c r="Q10" s="10" t="b" cm="1">
        <f t="array" ref="Q10">IF(NOT(ISBLANK($C10)),AND(P10=TRUE,LEN(O10)&lt;61,NOT(ISNUMBER(FIND('List of Values'!$C$2:$C$23,O10)))),"")</f>
        <v>1</v>
      </c>
      <c r="R10" s="11" t="s">
        <v>1087</v>
      </c>
      <c r="S10" s="10" t="b">
        <f t="shared" si="4"/>
        <v>1</v>
      </c>
      <c r="T10" s="10" t="b" cm="1">
        <f t="array" ref="T10">IF(NOT(ISBLANK($C10)),AND(S10=TRUE,LEN(R10)&lt;81,NOT(ISNUMBER(FIND('List of Values'!$C$2:$C$23,R10)))),"")</f>
        <v>1</v>
      </c>
      <c r="U10" s="11" t="s">
        <v>300</v>
      </c>
      <c r="V10" s="10" t="b">
        <f t="shared" si="5"/>
        <v>1</v>
      </c>
      <c r="W10" s="10" t="b">
        <f>IF(NOT(ISBLANK($C10)),AND(V10=TRUE,NOT(COUNTIF('List of Values'!$B$2:$B$255,U10)=0)),"")</f>
        <v>1</v>
      </c>
      <c r="X10" s="11" t="s">
        <v>1454</v>
      </c>
      <c r="Y10" s="10" t="b">
        <f t="shared" si="11"/>
        <v>1</v>
      </c>
      <c r="Z10" s="10" t="b">
        <f>IF(NOT(ISBLANK($C10)),AND(Y10=TRUE,NOT(COUNTIF('List of Values'!$G$2:$G$20,X10)=0)),"")</f>
        <v>1</v>
      </c>
      <c r="AA10" s="11" t="s">
        <v>1449</v>
      </c>
      <c r="AB10" s="10" t="b">
        <f t="shared" si="12"/>
        <v>1</v>
      </c>
      <c r="AC10" s="10" t="b">
        <f>IF(NOT(ISBLANK($C10)),AND(AB10=TRUE,NOT(COUNTIF('List of Values'!$H$2:$H$40,AA10)=0)),"")</f>
        <v>1</v>
      </c>
      <c r="AD10" s="10" t="s">
        <v>1455</v>
      </c>
      <c r="AE10" s="10" t="b">
        <f t="shared" si="13"/>
        <v>1</v>
      </c>
      <c r="AF10" s="10" t="b">
        <f>IF(NOT(ISBLANK($C10)),OR(ISBLANK(AD10),NOT(COUNTIF('List of Values'!$D$2:$D$40,AD10)=0)),"")</f>
        <v>0</v>
      </c>
      <c r="AG10" s="11" t="s">
        <v>1455</v>
      </c>
      <c r="AH10" s="10" t="b">
        <f t="shared" si="14"/>
        <v>1</v>
      </c>
      <c r="AI10" s="10" t="b">
        <f>IF(NOT(ISBLANK($C10)),AND(AH10=TRUE,NOT(COUNTIF('List of Values'!$E$2:$E$20,AG10)=0)),"")</f>
        <v>0</v>
      </c>
      <c r="AJ10" s="10">
        <v>513</v>
      </c>
      <c r="AK10" s="11" t="s">
        <v>1451</v>
      </c>
      <c r="AL10" s="10" t="b">
        <f t="shared" si="15"/>
        <v>1</v>
      </c>
      <c r="AM10" s="10" t="b">
        <f>IF(NOT(ISBLANK($C10)),AND(AL10=TRUE,NOT(COUNTIF('List of Values'!$M$2:$M$25,AK10)=0)),"")</f>
        <v>1</v>
      </c>
      <c r="AN10" s="11" t="s">
        <v>38</v>
      </c>
      <c r="AO10" s="10" t="b">
        <f t="shared" si="16"/>
        <v>1</v>
      </c>
      <c r="AP10" s="10" t="b">
        <f t="shared" si="17"/>
        <v>1</v>
      </c>
      <c r="AR10" s="10" t="b">
        <f t="shared" si="18"/>
        <v>1</v>
      </c>
      <c r="AS10" s="10" t="b" cm="1">
        <f t="array" ref="AS10">IF(NOT(ISBLANK($C10)),AND(AR10=TRUE,LEN(AQ10)&lt;81,NOT(ISNUMBER(FIND('List of Values'!$C$2:$C$20,AQ10)))),"")</f>
        <v>1</v>
      </c>
      <c r="AT10" s="11" t="str">
        <f>_xlfn.XLOOKUP(C10,Invoice!C:C,Invoice!AS:AS)</f>
        <v>KYVIK SILD AS</v>
      </c>
      <c r="AU10" s="10" t="b">
        <f t="shared" si="19"/>
        <v>1</v>
      </c>
      <c r="AV10" s="10" t="b" cm="1">
        <f t="array" ref="AV10">IF(NOT(ISBLANK($C10)),AND(AU10=TRUE,LEN(AT10)&lt;81,NOT(ISNUMBER(FIND('List of Values'!$C$2:$C$20,AT10)))),"")</f>
        <v>1</v>
      </c>
      <c r="AW10" s="11" t="s">
        <v>1460</v>
      </c>
      <c r="AX10" s="10" t="b">
        <f t="shared" si="20"/>
        <v>1</v>
      </c>
      <c r="AY10" s="10" t="b" cm="1">
        <f t="array" ref="AY10">IF(NOT(ISBLANK($C10)),AND(AX10=TRUE,LEN(AW10)&lt;21,NOT(ISNUMBER(FIND('List of Values'!$C$2:$C$20,AW10)))),"")</f>
        <v>1</v>
      </c>
      <c r="AZ10" s="11" t="s">
        <v>38</v>
      </c>
      <c r="BA10" s="10" t="b">
        <f t="shared" si="6"/>
        <v>1</v>
      </c>
      <c r="BB10" s="10" t="b">
        <f t="shared" si="21"/>
        <v>1</v>
      </c>
      <c r="BD10" s="10" t="b">
        <f t="shared" si="7"/>
        <v>1</v>
      </c>
      <c r="BE10" s="10" t="b">
        <f t="shared" si="22"/>
        <v>1</v>
      </c>
      <c r="BF10" s="11" t="s">
        <v>1457</v>
      </c>
      <c r="BG10" s="10" t="b">
        <f t="shared" si="8"/>
        <v>1</v>
      </c>
      <c r="BH10" s="10" t="b">
        <f>IF(NOT(ISBLANK($C10)),OR(ISBLANK(BF10),NOT(COUNTIF('List of Values'!$A$2:$A$20,BF10)=0)),"")</f>
        <v>1</v>
      </c>
      <c r="BI10" s="11" t="s">
        <v>186</v>
      </c>
      <c r="BJ10" s="10" t="b">
        <f t="shared" si="9"/>
        <v>1</v>
      </c>
      <c r="BK10" s="10" t="b">
        <f t="shared" si="23"/>
        <v>1</v>
      </c>
      <c r="BL10" s="97" t="str">
        <f>_xlfn.XLOOKUP(D10,[1]Blad1!$B:$B,[1]Blad1!$D:$D,"")</f>
        <v/>
      </c>
      <c r="BM10" s="5">
        <f t="shared" si="10"/>
        <v>1</v>
      </c>
    </row>
    <row r="11" spans="1:65">
      <c r="B11" s="43">
        <f t="shared" si="0"/>
        <v>0</v>
      </c>
      <c r="C11" s="12">
        <v>217969</v>
      </c>
      <c r="D11" s="12" t="s">
        <v>1461</v>
      </c>
      <c r="E11" s="11" t="s">
        <v>967</v>
      </c>
      <c r="F11" s="11" t="s">
        <v>969</v>
      </c>
      <c r="G11" s="10" t="b">
        <f t="shared" si="24"/>
        <v>1</v>
      </c>
      <c r="H11" s="10" t="b" cm="1">
        <f t="array" ref="H11">IF(NOT(ISBLANK($C11)),AND(G11=TRUE,LEN(F11)&lt;81,NOT(ISNUMBER(FIND('List of Values'!$C$2:$C$20,F11)))),"")</f>
        <v>1</v>
      </c>
      <c r="J11" s="10" t="b">
        <f t="shared" si="1"/>
        <v>1</v>
      </c>
      <c r="K11" s="10" t="b" cm="1">
        <f t="array" ref="K11">IF(NOT(ISBLANK($C11)),AND(J11=TRUE,LEN(I11)&lt;81,NOT(ISNUMBER(FIND('List of Values'!$C$2:$C$20,I11)))),"")</f>
        <v>1</v>
      </c>
      <c r="L11" s="11" t="s">
        <v>230</v>
      </c>
      <c r="M11" s="10" t="b">
        <f t="shared" si="2"/>
        <v>1</v>
      </c>
      <c r="N11" s="10" t="b" cm="1">
        <f t="array" ref="N11">IF(NOT(ISBLANK($C11)),AND(M11=TRUE,LEN(L11)&lt;61,NOT(ISNUMBER(FIND('List of Values'!$C$2:$C$23,L11)))),"")</f>
        <v>1</v>
      </c>
      <c r="P11" s="10" t="b">
        <f t="shared" si="3"/>
        <v>1</v>
      </c>
      <c r="Q11" s="10" t="b" cm="1">
        <f t="array" ref="Q11">IF(NOT(ISBLANK($C11)),AND(P11=TRUE,LEN(O11)&lt;61,NOT(ISNUMBER(FIND('List of Values'!$C$2:$C$23,O11)))),"")</f>
        <v>1</v>
      </c>
      <c r="R11" s="11" t="s">
        <v>231</v>
      </c>
      <c r="S11" s="10" t="b">
        <f t="shared" si="4"/>
        <v>1</v>
      </c>
      <c r="T11" s="10" t="b" cm="1">
        <f t="array" ref="T11">IF(NOT(ISBLANK($C11)),AND(S11=TRUE,LEN(R11)&lt;81,NOT(ISNUMBER(FIND('List of Values'!$C$2:$C$23,R11)))),"")</f>
        <v>1</v>
      </c>
      <c r="U11" s="11" t="s">
        <v>193</v>
      </c>
      <c r="V11" s="10" t="b">
        <f t="shared" si="5"/>
        <v>1</v>
      </c>
      <c r="W11" s="10" t="b">
        <f>IF(NOT(ISBLANK($C11)),AND(V11=TRUE,NOT(COUNTIF('List of Values'!$B$2:$B$255,U11)=0)),"")</f>
        <v>1</v>
      </c>
      <c r="X11" s="11" t="s">
        <v>1454</v>
      </c>
      <c r="Y11" s="10" t="b">
        <f t="shared" si="11"/>
        <v>1</v>
      </c>
      <c r="Z11" s="10" t="b">
        <f>IF(NOT(ISBLANK($C11)),AND(Y11=TRUE,NOT(COUNTIF('List of Values'!$G$2:$G$20,X11)=0)),"")</f>
        <v>1</v>
      </c>
      <c r="AA11" s="11" t="s">
        <v>1449</v>
      </c>
      <c r="AB11" s="10" t="b">
        <f t="shared" si="12"/>
        <v>1</v>
      </c>
      <c r="AC11" s="10" t="b">
        <f>IF(NOT(ISBLANK($C11)),AND(AB11=TRUE,NOT(COUNTIF('List of Values'!$H$2:$H$40,AA11)=0)),"")</f>
        <v>1</v>
      </c>
      <c r="AD11" s="10" t="s">
        <v>1455</v>
      </c>
      <c r="AE11" s="10" t="b">
        <f t="shared" si="13"/>
        <v>1</v>
      </c>
      <c r="AF11" s="10" t="b">
        <f>IF(NOT(ISBLANK($C11)),OR(ISBLANK(AD11),NOT(COUNTIF('List of Values'!$D$2:$D$40,AD11)=0)),"")</f>
        <v>0</v>
      </c>
      <c r="AG11" s="11" t="s">
        <v>1455</v>
      </c>
      <c r="AH11" s="10" t="b">
        <f t="shared" si="14"/>
        <v>1</v>
      </c>
      <c r="AI11" s="10" t="b">
        <f>IF(NOT(ISBLANK($C11)),AND(AH11=TRUE,NOT(COUNTIF('List of Values'!$E$2:$E$20,AG11)=0)),"")</f>
        <v>0</v>
      </c>
      <c r="AJ11" s="10">
        <v>513</v>
      </c>
      <c r="AK11" s="11" t="s">
        <v>1451</v>
      </c>
      <c r="AL11" s="10" t="b">
        <f t="shared" si="15"/>
        <v>1</v>
      </c>
      <c r="AM11" s="10" t="b">
        <f>IF(NOT(ISBLANK($C11)),AND(AL11=TRUE,NOT(COUNTIF('List of Values'!$M$2:$M$25,AK11)=0)),"")</f>
        <v>1</v>
      </c>
      <c r="AN11" s="11" t="s">
        <v>38</v>
      </c>
      <c r="AO11" s="10" t="b">
        <f t="shared" si="16"/>
        <v>1</v>
      </c>
      <c r="AP11" s="10" t="b">
        <f t="shared" si="17"/>
        <v>1</v>
      </c>
      <c r="AR11" s="10" t="b">
        <f t="shared" si="18"/>
        <v>1</v>
      </c>
      <c r="AS11" s="10" t="b" cm="1">
        <f t="array" ref="AS11">IF(NOT(ISBLANK($C11)),AND(AR11=TRUE,LEN(AQ11)&lt;81,NOT(ISNUMBER(FIND('List of Values'!$C$2:$C$20,AQ11)))),"")</f>
        <v>1</v>
      </c>
      <c r="AT11" s="11" t="str">
        <f>_xlfn.XLOOKUP(C11,Invoice!C:C,Invoice!AS:AS)</f>
        <v>KUNGHOLMENS KÖTT AB</v>
      </c>
      <c r="AU11" s="10" t="b">
        <f t="shared" si="19"/>
        <v>1</v>
      </c>
      <c r="AV11" s="10" t="b" cm="1">
        <f t="array" ref="AV11">IF(NOT(ISBLANK($C11)),AND(AU11=TRUE,LEN(AT11)&lt;81,NOT(ISNUMBER(FIND('List of Values'!$C$2:$C$20,AT11)))),"")</f>
        <v>1</v>
      </c>
      <c r="AW11" s="11" t="s">
        <v>1462</v>
      </c>
      <c r="AX11" s="10" t="b">
        <f t="shared" si="20"/>
        <v>1</v>
      </c>
      <c r="AY11" s="10" t="b" cm="1">
        <f t="array" ref="AY11">IF(NOT(ISBLANK($C11)),AND(AX11=TRUE,LEN(AW11)&lt;21,NOT(ISNUMBER(FIND('List of Values'!$C$2:$C$20,AW11)))),"")</f>
        <v>1</v>
      </c>
      <c r="AZ11" s="11" t="s">
        <v>38</v>
      </c>
      <c r="BA11" s="10" t="b">
        <f t="shared" si="6"/>
        <v>1</v>
      </c>
      <c r="BB11" s="10" t="b">
        <f t="shared" si="21"/>
        <v>1</v>
      </c>
      <c r="BD11" s="10" t="b">
        <f t="shared" si="7"/>
        <v>1</v>
      </c>
      <c r="BE11" s="10" t="b">
        <f t="shared" si="22"/>
        <v>1</v>
      </c>
      <c r="BF11" s="11" t="s">
        <v>1457</v>
      </c>
      <c r="BG11" s="10" t="b">
        <f t="shared" si="8"/>
        <v>1</v>
      </c>
      <c r="BH11" s="10" t="b">
        <f>IF(NOT(ISBLANK($C11)),OR(ISBLANK(BF11),NOT(COUNTIF('List of Values'!$A$2:$A$20,BF11)=0)),"")</f>
        <v>1</v>
      </c>
      <c r="BI11" s="11" t="s">
        <v>186</v>
      </c>
      <c r="BJ11" s="10" t="b">
        <f t="shared" si="9"/>
        <v>1</v>
      </c>
      <c r="BK11" s="10" t="b">
        <f t="shared" si="23"/>
        <v>1</v>
      </c>
      <c r="BL11" s="97" t="str">
        <f>_xlfn.XLOOKUP(D11,[1]Blad1!$B:$B,[1]Blad1!$D:$D,"")</f>
        <v/>
      </c>
      <c r="BM11" s="5">
        <f t="shared" si="10"/>
        <v>1</v>
      </c>
    </row>
    <row r="12" spans="1:65">
      <c r="B12" s="43">
        <f t="shared" si="0"/>
        <v>0</v>
      </c>
      <c r="C12" s="12">
        <v>217944</v>
      </c>
      <c r="D12" s="12" t="s">
        <v>1463</v>
      </c>
      <c r="E12" s="11" t="s">
        <v>485</v>
      </c>
      <c r="F12" s="11" t="s">
        <v>487</v>
      </c>
      <c r="G12" s="10" t="b">
        <f t="shared" si="24"/>
        <v>1</v>
      </c>
      <c r="H12" s="10" t="b" cm="1">
        <f t="array" ref="H12">IF(NOT(ISBLANK($C12)),AND(G12=TRUE,LEN(F12)&lt;81,NOT(ISNUMBER(FIND('List of Values'!$C$2:$C$20,F12)))),"")</f>
        <v>1</v>
      </c>
      <c r="J12" s="10" t="b">
        <f t="shared" si="1"/>
        <v>1</v>
      </c>
      <c r="K12" s="10" t="b" cm="1">
        <f t="array" ref="K12">IF(NOT(ISBLANK($C12)),AND(J12=TRUE,LEN(I12)&lt;81,NOT(ISNUMBER(FIND('List of Values'!$C$2:$C$20,I12)))),"")</f>
        <v>1</v>
      </c>
      <c r="L12" s="11" t="s">
        <v>207</v>
      </c>
      <c r="M12" s="10" t="b">
        <f t="shared" si="2"/>
        <v>1</v>
      </c>
      <c r="N12" s="10" t="b" cm="1">
        <f t="array" ref="N12">IF(NOT(ISBLANK($C12)),AND(M12=TRUE,LEN(L12)&lt;61,NOT(ISNUMBER(FIND('List of Values'!$C$2:$C$23,L12)))),"")</f>
        <v>1</v>
      </c>
      <c r="P12" s="10" t="b">
        <f t="shared" si="3"/>
        <v>1</v>
      </c>
      <c r="Q12" s="10" t="b" cm="1">
        <f t="array" ref="Q12">IF(NOT(ISBLANK($C12)),AND(P12=TRUE,LEN(O12)&lt;61,NOT(ISNUMBER(FIND('List of Values'!$C$2:$C$23,O12)))),"")</f>
        <v>1</v>
      </c>
      <c r="R12" s="11" t="s">
        <v>208</v>
      </c>
      <c r="S12" s="10" t="b">
        <f t="shared" si="4"/>
        <v>1</v>
      </c>
      <c r="T12" s="10" t="b" cm="1">
        <f t="array" ref="T12">IF(NOT(ISBLANK($C12)),AND(S12=TRUE,LEN(R12)&lt;81,NOT(ISNUMBER(FIND('List of Values'!$C$2:$C$23,R12)))),"")</f>
        <v>1</v>
      </c>
      <c r="U12" s="11" t="s">
        <v>193</v>
      </c>
      <c r="V12" s="10" t="b">
        <f t="shared" si="5"/>
        <v>1</v>
      </c>
      <c r="W12" s="10" t="b">
        <f>IF(NOT(ISBLANK($C12)),AND(V12=TRUE,NOT(COUNTIF('List of Values'!$B$2:$B$255,U12)=0)),"")</f>
        <v>1</v>
      </c>
      <c r="X12" s="11" t="s">
        <v>1454</v>
      </c>
      <c r="Y12" s="10" t="b">
        <f t="shared" si="11"/>
        <v>1</v>
      </c>
      <c r="Z12" s="10" t="b">
        <f>IF(NOT(ISBLANK($C12)),AND(Y12=TRUE,NOT(COUNTIF('List of Values'!$G$2:$G$20,X12)=0)),"")</f>
        <v>1</v>
      </c>
      <c r="AA12" s="11" t="s">
        <v>1449</v>
      </c>
      <c r="AB12" s="10" t="b">
        <f t="shared" si="12"/>
        <v>1</v>
      </c>
      <c r="AC12" s="10" t="b">
        <f>IF(NOT(ISBLANK($C12)),AND(AB12=TRUE,NOT(COUNTIF('List of Values'!$H$2:$H$40,AA12)=0)),"")</f>
        <v>1</v>
      </c>
      <c r="AD12" s="10" t="s">
        <v>1455</v>
      </c>
      <c r="AE12" s="10" t="b">
        <f t="shared" si="13"/>
        <v>1</v>
      </c>
      <c r="AF12" s="10" t="b">
        <f>IF(NOT(ISBLANK($C12)),OR(ISBLANK(AD12),NOT(COUNTIF('List of Values'!$D$2:$D$40,AD12)=0)),"")</f>
        <v>0</v>
      </c>
      <c r="AG12" s="11" t="s">
        <v>1455</v>
      </c>
      <c r="AH12" s="10" t="b">
        <f t="shared" si="14"/>
        <v>1</v>
      </c>
      <c r="AI12" s="10" t="b">
        <f>IF(NOT(ISBLANK($C12)),AND(AH12=TRUE,NOT(COUNTIF('List of Values'!$E$2:$E$20,AG12)=0)),"")</f>
        <v>0</v>
      </c>
      <c r="AJ12" s="10">
        <v>513</v>
      </c>
      <c r="AK12" s="11" t="s">
        <v>1451</v>
      </c>
      <c r="AL12" s="10" t="b">
        <f t="shared" si="15"/>
        <v>1</v>
      </c>
      <c r="AM12" s="10" t="b">
        <f>IF(NOT(ISBLANK($C12)),AND(AL12=TRUE,NOT(COUNTIF('List of Values'!$M$2:$M$25,AK12)=0)),"")</f>
        <v>1</v>
      </c>
      <c r="AN12" s="11" t="s">
        <v>38</v>
      </c>
      <c r="AO12" s="10" t="b">
        <f t="shared" si="16"/>
        <v>1</v>
      </c>
      <c r="AP12" s="10" t="b">
        <f t="shared" si="17"/>
        <v>1</v>
      </c>
      <c r="AR12" s="10" t="b">
        <f t="shared" si="18"/>
        <v>1</v>
      </c>
      <c r="AS12" s="10" t="b" cm="1">
        <f t="array" ref="AS12">IF(NOT(ISBLANK($C12)),AND(AR12=TRUE,LEN(AQ12)&lt;81,NOT(ISNUMBER(FIND('List of Values'!$C$2:$C$20,AQ12)))),"")</f>
        <v>1</v>
      </c>
      <c r="AT12" s="11" t="str">
        <f>_xlfn.XLOOKUP(C12,Invoice!C:C,Invoice!AS:AS)</f>
        <v>MAGNUSSONS FISK AB</v>
      </c>
      <c r="AU12" s="10" t="b">
        <f t="shared" si="19"/>
        <v>1</v>
      </c>
      <c r="AV12" s="10" t="b" cm="1">
        <f t="array" ref="AV12">IF(NOT(ISBLANK($C12)),AND(AU12=TRUE,LEN(AT12)&lt;81,NOT(ISNUMBER(FIND('List of Values'!$C$2:$C$20,AT12)))),"")</f>
        <v>1</v>
      </c>
      <c r="AW12" s="11" t="s">
        <v>1464</v>
      </c>
      <c r="AX12" s="10" t="b">
        <f t="shared" si="20"/>
        <v>1</v>
      </c>
      <c r="AY12" s="10" t="b" cm="1">
        <f t="array" ref="AY12">IF(NOT(ISBLANK($C12)),AND(AX12=TRUE,LEN(AW12)&lt;21,NOT(ISNUMBER(FIND('List of Values'!$C$2:$C$20,AW12)))),"")</f>
        <v>1</v>
      </c>
      <c r="AZ12" s="11" t="s">
        <v>38</v>
      </c>
      <c r="BA12" s="10" t="b">
        <f t="shared" si="6"/>
        <v>1</v>
      </c>
      <c r="BB12" s="10" t="b">
        <f t="shared" si="21"/>
        <v>1</v>
      </c>
      <c r="BD12" s="10" t="b">
        <f t="shared" si="7"/>
        <v>1</v>
      </c>
      <c r="BE12" s="10" t="b">
        <f t="shared" si="22"/>
        <v>1</v>
      </c>
      <c r="BF12" s="11" t="s">
        <v>1457</v>
      </c>
      <c r="BG12" s="10" t="b">
        <f t="shared" si="8"/>
        <v>1</v>
      </c>
      <c r="BH12" s="10" t="b">
        <f>IF(NOT(ISBLANK($C12)),OR(ISBLANK(BF12),NOT(COUNTIF('List of Values'!$A$2:$A$20,BF12)=0)),"")</f>
        <v>1</v>
      </c>
      <c r="BI12" s="11" t="s">
        <v>186</v>
      </c>
      <c r="BJ12" s="10" t="b">
        <f t="shared" si="9"/>
        <v>1</v>
      </c>
      <c r="BK12" s="10" t="b">
        <f t="shared" si="23"/>
        <v>1</v>
      </c>
      <c r="BL12" s="97" t="str">
        <f>_xlfn.XLOOKUP(D12,[1]Blad1!$B:$B,[1]Blad1!$D:$D,"")</f>
        <v/>
      </c>
      <c r="BM12" s="5">
        <f t="shared" si="10"/>
        <v>1</v>
      </c>
    </row>
    <row r="13" spans="1:65">
      <c r="B13" s="43">
        <f t="shared" si="0"/>
        <v>0</v>
      </c>
      <c r="C13" s="12">
        <v>217989</v>
      </c>
      <c r="D13" s="12" t="s">
        <v>1465</v>
      </c>
      <c r="E13" s="11" t="s">
        <v>268</v>
      </c>
      <c r="F13" s="11" t="s">
        <v>270</v>
      </c>
      <c r="G13" s="10" t="b">
        <f t="shared" si="24"/>
        <v>1</v>
      </c>
      <c r="H13" s="10" t="b" cm="1">
        <f t="array" ref="H13">IF(NOT(ISBLANK($C13)),AND(G13=TRUE,LEN(F13)&lt;81,NOT(ISNUMBER(FIND('List of Values'!$C$2:$C$20,F13)))),"")</f>
        <v>1</v>
      </c>
      <c r="J13" s="10" t="b">
        <f t="shared" si="1"/>
        <v>1</v>
      </c>
      <c r="K13" s="10" t="b" cm="1">
        <f t="array" ref="K13">IF(NOT(ISBLANK($C13)),AND(J13=TRUE,LEN(I13)&lt;81,NOT(ISNUMBER(FIND('List of Values'!$C$2:$C$20,I13)))),"")</f>
        <v>1</v>
      </c>
      <c r="L13" s="11" t="s">
        <v>271</v>
      </c>
      <c r="M13" s="10" t="b">
        <f t="shared" si="2"/>
        <v>1</v>
      </c>
      <c r="N13" s="10" t="b" cm="1">
        <f t="array" ref="N13">IF(NOT(ISBLANK($C13)),AND(M13=TRUE,LEN(L13)&lt;61,NOT(ISNUMBER(FIND('List of Values'!$C$2:$C$23,L13)))),"")</f>
        <v>1</v>
      </c>
      <c r="P13" s="10" t="b">
        <f t="shared" si="3"/>
        <v>1</v>
      </c>
      <c r="Q13" s="10" t="b" cm="1">
        <f t="array" ref="Q13">IF(NOT(ISBLANK($C13)),AND(P13=TRUE,LEN(O13)&lt;61,NOT(ISNUMBER(FIND('List of Values'!$C$2:$C$23,O13)))),"")</f>
        <v>1</v>
      </c>
      <c r="R13" s="11" t="s">
        <v>272</v>
      </c>
      <c r="S13" s="10" t="b">
        <f t="shared" si="4"/>
        <v>1</v>
      </c>
      <c r="T13" s="10" t="b" cm="1">
        <f t="array" ref="T13">IF(NOT(ISBLANK($C13)),AND(S13=TRUE,LEN(R13)&lt;81,NOT(ISNUMBER(FIND('List of Values'!$C$2:$C$23,R13)))),"")</f>
        <v>1</v>
      </c>
      <c r="U13" s="11" t="s">
        <v>238</v>
      </c>
      <c r="V13" s="10" t="b">
        <f t="shared" si="5"/>
        <v>1</v>
      </c>
      <c r="W13" s="10" t="b">
        <f>IF(NOT(ISBLANK($C13)),AND(V13=TRUE,NOT(COUNTIF('List of Values'!$B$2:$B$255,U13)=0)),"")</f>
        <v>1</v>
      </c>
      <c r="X13" s="11" t="s">
        <v>1454</v>
      </c>
      <c r="Y13" s="10" t="b">
        <f t="shared" si="11"/>
        <v>1</v>
      </c>
      <c r="Z13" s="10" t="b">
        <f>IF(NOT(ISBLANK($C13)),AND(Y13=TRUE,NOT(COUNTIF('List of Values'!$G$2:$G$20,X13)=0)),"")</f>
        <v>1</v>
      </c>
      <c r="AA13" s="11" t="s">
        <v>1449</v>
      </c>
      <c r="AB13" s="10" t="b">
        <f t="shared" si="12"/>
        <v>1</v>
      </c>
      <c r="AC13" s="10" t="b">
        <f>IF(NOT(ISBLANK($C13)),AND(AB13=TRUE,NOT(COUNTIF('List of Values'!$H$2:$H$40,AA13)=0)),"")</f>
        <v>1</v>
      </c>
      <c r="AD13" s="10" t="s">
        <v>1455</v>
      </c>
      <c r="AE13" s="10" t="b">
        <f t="shared" si="13"/>
        <v>1</v>
      </c>
      <c r="AF13" s="10" t="b">
        <f>IF(NOT(ISBLANK($C13)),OR(ISBLANK(AD13),NOT(COUNTIF('List of Values'!$D$2:$D$40,AD13)=0)),"")</f>
        <v>0</v>
      </c>
      <c r="AG13" s="11" t="s">
        <v>1455</v>
      </c>
      <c r="AH13" s="10" t="b">
        <f t="shared" si="14"/>
        <v>1</v>
      </c>
      <c r="AI13" s="10" t="b">
        <f>IF(NOT(ISBLANK($C13)),AND(AH13=TRUE,NOT(COUNTIF('List of Values'!$E$2:$E$20,AG13)=0)),"")</f>
        <v>0</v>
      </c>
      <c r="AJ13" s="10">
        <v>513</v>
      </c>
      <c r="AK13" s="11" t="s">
        <v>1451</v>
      </c>
      <c r="AL13" s="10" t="b">
        <f t="shared" si="15"/>
        <v>1</v>
      </c>
      <c r="AM13" s="10" t="b">
        <f>IF(NOT(ISBLANK($C13)),AND(AL13=TRUE,NOT(COUNTIF('List of Values'!$M$2:$M$25,AK13)=0)),"")</f>
        <v>1</v>
      </c>
      <c r="AN13" s="11" t="s">
        <v>38</v>
      </c>
      <c r="AO13" s="10" t="b">
        <f t="shared" si="16"/>
        <v>1</v>
      </c>
      <c r="AP13" s="10" t="b">
        <f t="shared" si="17"/>
        <v>1</v>
      </c>
      <c r="AR13" s="10" t="b">
        <f t="shared" si="18"/>
        <v>1</v>
      </c>
      <c r="AS13" s="10" t="b" cm="1">
        <f t="array" ref="AS13">IF(NOT(ISBLANK($C13)),AND(AR13=TRUE,LEN(AQ13)&lt;81,NOT(ISNUMBER(FIND('List of Values'!$C$2:$C$20,AQ13)))),"")</f>
        <v>1</v>
      </c>
      <c r="AT13" s="11" t="str">
        <f>_xlfn.XLOOKUP(C13,Invoice!C:C,Invoice!AS:AS)</f>
        <v>GEFION SEAFOOD APS</v>
      </c>
      <c r="AU13" s="10" t="b">
        <f t="shared" si="19"/>
        <v>1</v>
      </c>
      <c r="AV13" s="10" t="b" cm="1">
        <f t="array" ref="AV13">IF(NOT(ISBLANK($C13)),AND(AU13=TRUE,LEN(AT13)&lt;81,NOT(ISNUMBER(FIND('List of Values'!$C$2:$C$20,AT13)))),"")</f>
        <v>1</v>
      </c>
      <c r="AW13" s="11" t="s">
        <v>1466</v>
      </c>
      <c r="AX13" s="10" t="b">
        <f t="shared" si="20"/>
        <v>1</v>
      </c>
      <c r="AY13" s="10" t="b" cm="1">
        <f t="array" ref="AY13">IF(NOT(ISBLANK($C13)),AND(AX13=TRUE,LEN(AW13)&lt;21,NOT(ISNUMBER(FIND('List of Values'!$C$2:$C$20,AW13)))),"")</f>
        <v>1</v>
      </c>
      <c r="AZ13" s="11" t="s">
        <v>38</v>
      </c>
      <c r="BA13" s="10" t="b">
        <f t="shared" si="6"/>
        <v>1</v>
      </c>
      <c r="BB13" s="10" t="b">
        <f t="shared" si="21"/>
        <v>1</v>
      </c>
      <c r="BD13" s="10" t="b">
        <f t="shared" si="7"/>
        <v>1</v>
      </c>
      <c r="BE13" s="10" t="b">
        <f t="shared" si="22"/>
        <v>1</v>
      </c>
      <c r="BF13" s="11" t="s">
        <v>1457</v>
      </c>
      <c r="BG13" s="10" t="b">
        <f t="shared" si="8"/>
        <v>1</v>
      </c>
      <c r="BH13" s="10" t="b">
        <f>IF(NOT(ISBLANK($C13)),OR(ISBLANK(BF13),NOT(COUNTIF('List of Values'!$A$2:$A$20,BF13)=0)),"")</f>
        <v>1</v>
      </c>
      <c r="BI13" s="11" t="s">
        <v>186</v>
      </c>
      <c r="BJ13" s="10" t="b">
        <f t="shared" si="9"/>
        <v>1</v>
      </c>
      <c r="BK13" s="10" t="b">
        <f t="shared" si="23"/>
        <v>1</v>
      </c>
      <c r="BL13" s="97" t="str">
        <f>_xlfn.XLOOKUP(D13,[1]Blad1!$B:$B,[1]Blad1!$D:$D,"")</f>
        <v/>
      </c>
      <c r="BM13" s="5">
        <f t="shared" si="10"/>
        <v>1</v>
      </c>
    </row>
    <row r="14" spans="1:65" ht="17.25" customHeight="1">
      <c r="B14" s="43">
        <f t="shared" si="0"/>
        <v>0</v>
      </c>
      <c r="C14" s="12">
        <v>217970</v>
      </c>
      <c r="D14" s="12" t="s">
        <v>1467</v>
      </c>
      <c r="E14" s="11" t="s">
        <v>1012</v>
      </c>
      <c r="F14" s="11" t="s">
        <v>1014</v>
      </c>
      <c r="G14" s="10" t="b">
        <f>IF(NOT(ISBLANK($C14)),IF(NOT(ISBLANK(F14)),TRUE,FALSE),"")</f>
        <v>1</v>
      </c>
      <c r="H14" s="10" t="b" cm="1">
        <f t="array" ref="H14">IF(NOT(ISBLANK($C14)),AND(G14=TRUE,LEN(F14)&lt;81,NOT(ISNUMBER(FIND('List of Values'!$C$2:$C$20,F14)))),"")</f>
        <v>1</v>
      </c>
      <c r="J14" s="10" t="b">
        <f t="shared" si="1"/>
        <v>1</v>
      </c>
      <c r="K14" s="10" t="b" cm="1">
        <f t="array" ref="K14">IF(NOT(ISBLANK($C14)),AND(J14=TRUE,LEN(I14)&lt;81,NOT(ISNUMBER(FIND('List of Values'!$C$2:$C$20,I14)))),"")</f>
        <v>1</v>
      </c>
      <c r="L14" s="11" t="s">
        <v>1015</v>
      </c>
      <c r="M14" s="10" t="b">
        <f t="shared" si="2"/>
        <v>1</v>
      </c>
      <c r="N14" s="10" t="b" cm="1">
        <f t="array" ref="N14">IF(NOT(ISBLANK($C14)),AND(M14=TRUE,LEN(L14)&lt;61,NOT(ISNUMBER(FIND('List of Values'!$C$2:$C$23,L14)))),"")</f>
        <v>1</v>
      </c>
      <c r="P14" s="10" t="b">
        <f t="shared" si="3"/>
        <v>1</v>
      </c>
      <c r="Q14" s="10" t="b" cm="1">
        <f t="array" ref="Q14">IF(NOT(ISBLANK($C14)),AND(P14=TRUE,LEN(O14)&lt;61,NOT(ISNUMBER(FIND('List of Values'!$C$2:$C$23,O14)))),"")</f>
        <v>1</v>
      </c>
      <c r="R14" s="11" t="s">
        <v>1016</v>
      </c>
      <c r="S14" s="10" t="b">
        <f t="shared" si="4"/>
        <v>1</v>
      </c>
      <c r="T14" s="10" t="b" cm="1">
        <f t="array" ref="T14">IF(NOT(ISBLANK($C14)),AND(S14=TRUE,LEN(R14)&lt;81,NOT(ISNUMBER(FIND('List of Values'!$C$2:$C$23,R14)))),"")</f>
        <v>1</v>
      </c>
      <c r="U14" s="11" t="s">
        <v>193</v>
      </c>
      <c r="V14" s="10" t="b">
        <f t="shared" si="5"/>
        <v>1</v>
      </c>
      <c r="W14" s="10" t="b">
        <f>IF(NOT(ISBLANK($C14)),AND(V14=TRUE,NOT(COUNTIF('List of Values'!$B$2:$B$255,U14)=0)),"")</f>
        <v>1</v>
      </c>
      <c r="X14" s="11" t="s">
        <v>1454</v>
      </c>
      <c r="Y14" s="10" t="b">
        <f t="shared" si="11"/>
        <v>1</v>
      </c>
      <c r="Z14" s="10" t="b">
        <f>IF(NOT(ISBLANK($C14)),AND(Y14=TRUE,NOT(COUNTIF('List of Values'!$G$2:$G$20,X14)=0)),"")</f>
        <v>1</v>
      </c>
      <c r="AA14" s="11" t="s">
        <v>1449</v>
      </c>
      <c r="AB14" s="10" t="b">
        <f t="shared" si="12"/>
        <v>1</v>
      </c>
      <c r="AC14" s="10" t="b">
        <f>IF(NOT(ISBLANK($C14)),AND(AB14=TRUE,NOT(COUNTIF('List of Values'!$H$2:$H$40,AA14)=0)),"")</f>
        <v>1</v>
      </c>
      <c r="AD14" s="10" t="s">
        <v>1455</v>
      </c>
      <c r="AE14" s="10" t="b">
        <f t="shared" si="13"/>
        <v>1</v>
      </c>
      <c r="AF14" s="10" t="b">
        <f>IF(NOT(ISBLANK($C14)),OR(ISBLANK(AD14),NOT(COUNTIF('List of Values'!$D$2:$D$40,AD14)=0)),"")</f>
        <v>0</v>
      </c>
      <c r="AG14" s="11" t="s">
        <v>1455</v>
      </c>
      <c r="AH14" s="10" t="b">
        <f t="shared" si="14"/>
        <v>1</v>
      </c>
      <c r="AI14" s="10" t="b">
        <f>IF(NOT(ISBLANK($C14)),AND(AH14=TRUE,NOT(COUNTIF('List of Values'!$E$2:$E$20,AG14)=0)),"")</f>
        <v>0</v>
      </c>
      <c r="AJ14" s="10">
        <v>513</v>
      </c>
      <c r="AK14" s="11" t="s">
        <v>1451</v>
      </c>
      <c r="AL14" s="10" t="b">
        <f t="shared" si="15"/>
        <v>1</v>
      </c>
      <c r="AM14" s="10" t="b">
        <f>IF(NOT(ISBLANK($C14)),AND(AL14=TRUE,NOT(COUNTIF('List of Values'!$M$2:$M$25,AK14)=0)),"")</f>
        <v>1</v>
      </c>
      <c r="AN14" s="11" t="s">
        <v>38</v>
      </c>
      <c r="AO14" s="10" t="b">
        <f t="shared" si="16"/>
        <v>1</v>
      </c>
      <c r="AP14" s="10" t="b">
        <f t="shared" si="17"/>
        <v>1</v>
      </c>
      <c r="AR14" s="10" t="b">
        <f t="shared" si="18"/>
        <v>1</v>
      </c>
      <c r="AS14" s="10" t="b" cm="1">
        <f t="array" ref="AS14">IF(NOT(ISBLANK($C14)),AND(AR14=TRUE,LEN(AQ14)&lt;81,NOT(ISNUMBER(FIND('List of Values'!$C$2:$C$20,AQ14)))),"")</f>
        <v>1</v>
      </c>
      <c r="AT14" s="11" t="str">
        <f>_xlfn.XLOOKUP(C14,Invoice!C:C,Invoice!AS:AS)</f>
        <v>CAVIARBOLAGET OF SWEDEN AB</v>
      </c>
      <c r="AU14" s="10" t="b">
        <f t="shared" si="19"/>
        <v>1</v>
      </c>
      <c r="AV14" s="10" t="b" cm="1">
        <f t="array" ref="AV14">IF(NOT(ISBLANK($C14)),AND(AU14=TRUE,LEN(AT14)&lt;81,NOT(ISNUMBER(FIND('List of Values'!$C$2:$C$20,AT14)))),"")</f>
        <v>1</v>
      </c>
      <c r="AW14" s="11" t="s">
        <v>1468</v>
      </c>
      <c r="AX14" s="10" t="b">
        <f t="shared" si="20"/>
        <v>1</v>
      </c>
      <c r="AY14" s="10" t="b" cm="1">
        <f t="array" ref="AY14">IF(NOT(ISBLANK($C14)),AND(AX14=TRUE,LEN(AW14)&lt;21,NOT(ISNUMBER(FIND('List of Values'!$C$2:$C$20,AW14)))),"")</f>
        <v>1</v>
      </c>
      <c r="AZ14" s="11" t="s">
        <v>38</v>
      </c>
      <c r="BA14" s="10" t="b">
        <f t="shared" si="6"/>
        <v>1</v>
      </c>
      <c r="BB14" s="10" t="b">
        <f t="shared" si="21"/>
        <v>1</v>
      </c>
      <c r="BD14" s="10" t="b">
        <f t="shared" si="7"/>
        <v>1</v>
      </c>
      <c r="BE14" s="10" t="b">
        <f t="shared" si="22"/>
        <v>1</v>
      </c>
      <c r="BF14" s="11" t="s">
        <v>1457</v>
      </c>
      <c r="BG14" s="10" t="b">
        <f t="shared" si="8"/>
        <v>1</v>
      </c>
      <c r="BH14" s="10" t="b">
        <f>IF(NOT(ISBLANK($C14)),OR(ISBLANK(BF14),NOT(COUNTIF('List of Values'!$A$2:$A$20,BF14)=0)),"")</f>
        <v>1</v>
      </c>
      <c r="BI14" s="11" t="s">
        <v>186</v>
      </c>
      <c r="BJ14" s="10" t="b">
        <f t="shared" si="9"/>
        <v>1</v>
      </c>
      <c r="BK14" s="10" t="b">
        <f t="shared" si="23"/>
        <v>1</v>
      </c>
      <c r="BL14" s="97" t="str">
        <f>_xlfn.XLOOKUP(D14,[1]Blad1!$B:$B,[1]Blad1!$D:$D,"")</f>
        <v/>
      </c>
      <c r="BM14" s="5">
        <f t="shared" si="10"/>
        <v>1</v>
      </c>
    </row>
    <row r="15" spans="1:65">
      <c r="B15" s="43">
        <f t="shared" si="0"/>
        <v>0</v>
      </c>
      <c r="C15" s="12">
        <v>217955</v>
      </c>
      <c r="D15" s="12" t="s">
        <v>1469</v>
      </c>
      <c r="E15" s="11" t="s">
        <v>791</v>
      </c>
      <c r="F15" s="11" t="s">
        <v>793</v>
      </c>
      <c r="G15" s="10" t="b">
        <f t="shared" si="24"/>
        <v>1</v>
      </c>
      <c r="H15" s="10" t="b" cm="1">
        <f t="array" ref="H15">IF(NOT(ISBLANK($C15)),AND(G15=TRUE,LEN(F15)&lt;81,NOT(ISNUMBER(FIND('List of Values'!$C$2:$C$20,F15)))),"")</f>
        <v>1</v>
      </c>
      <c r="J15" s="10" t="b">
        <f t="shared" si="1"/>
        <v>1</v>
      </c>
      <c r="K15" s="10" t="b" cm="1">
        <f t="array" ref="K15">IF(NOT(ISBLANK($C15)),AND(J15=TRUE,LEN(I15)&lt;81,NOT(ISNUMBER(FIND('List of Values'!$C$2:$C$20,I15)))),"")</f>
        <v>1</v>
      </c>
      <c r="L15" s="11" t="s">
        <v>794</v>
      </c>
      <c r="M15" s="10" t="b">
        <f t="shared" si="2"/>
        <v>1</v>
      </c>
      <c r="N15" s="10" t="b" cm="1">
        <f t="array" ref="N15">IF(NOT(ISBLANK($C15)),AND(M15=TRUE,LEN(L15)&lt;61,NOT(ISNUMBER(FIND('List of Values'!$C$2:$C$23,L15)))),"")</f>
        <v>1</v>
      </c>
      <c r="P15" s="10" t="b">
        <f t="shared" si="3"/>
        <v>1</v>
      </c>
      <c r="Q15" s="10" t="b" cm="1">
        <f t="array" ref="Q15">IF(NOT(ISBLANK($C15)),AND(P15=TRUE,LEN(O15)&lt;61,NOT(ISNUMBER(FIND('List of Values'!$C$2:$C$23,O15)))),"")</f>
        <v>1</v>
      </c>
      <c r="R15" s="11" t="s">
        <v>795</v>
      </c>
      <c r="S15" s="10" t="b">
        <f t="shared" si="4"/>
        <v>1</v>
      </c>
      <c r="T15" s="10" t="b" cm="1">
        <f t="array" ref="T15">IF(NOT(ISBLANK($C15)),AND(S15=TRUE,LEN(R15)&lt;81,NOT(ISNUMBER(FIND('List of Values'!$C$2:$C$23,R15)))),"")</f>
        <v>1</v>
      </c>
      <c r="U15" s="11" t="s">
        <v>193</v>
      </c>
      <c r="V15" s="10" t="b">
        <f t="shared" si="5"/>
        <v>1</v>
      </c>
      <c r="W15" s="10" t="b">
        <f>IF(NOT(ISBLANK($C15)),AND(V15=TRUE,NOT(COUNTIF('List of Values'!$B$2:$B$255,U15)=0)),"")</f>
        <v>1</v>
      </c>
      <c r="X15" s="11" t="s">
        <v>1454</v>
      </c>
      <c r="Y15" s="10" t="b">
        <f t="shared" si="11"/>
        <v>1</v>
      </c>
      <c r="Z15" s="10" t="b">
        <f>IF(NOT(ISBLANK($C15)),AND(Y15=TRUE,NOT(COUNTIF('List of Values'!$G$2:$G$20,X15)=0)),"")</f>
        <v>1</v>
      </c>
      <c r="AA15" s="11" t="s">
        <v>1449</v>
      </c>
      <c r="AB15" s="10" t="b">
        <f t="shared" si="12"/>
        <v>1</v>
      </c>
      <c r="AC15" s="10" t="b">
        <f>IF(NOT(ISBLANK($C15)),AND(AB15=TRUE,NOT(COUNTIF('List of Values'!$H$2:$H$40,AA15)=0)),"")</f>
        <v>1</v>
      </c>
      <c r="AD15" s="10" t="s">
        <v>1455</v>
      </c>
      <c r="AE15" s="10" t="b">
        <f t="shared" si="13"/>
        <v>1</v>
      </c>
      <c r="AF15" s="10" t="b">
        <f>IF(NOT(ISBLANK($C15)),OR(ISBLANK(AD15),NOT(COUNTIF('List of Values'!$D$2:$D$40,AD15)=0)),"")</f>
        <v>0</v>
      </c>
      <c r="AG15" s="11" t="s">
        <v>1455</v>
      </c>
      <c r="AH15" s="10" t="b">
        <f t="shared" si="14"/>
        <v>1</v>
      </c>
      <c r="AI15" s="10" t="b">
        <f>IF(NOT(ISBLANK($C15)),AND(AH15=TRUE,NOT(COUNTIF('List of Values'!$E$2:$E$20,AG15)=0)),"")</f>
        <v>0</v>
      </c>
      <c r="AJ15" s="10">
        <v>513</v>
      </c>
      <c r="AK15" s="11" t="s">
        <v>1451</v>
      </c>
      <c r="AL15" s="10" t="b">
        <f t="shared" si="15"/>
        <v>1</v>
      </c>
      <c r="AM15" s="10" t="b">
        <f>IF(NOT(ISBLANK($C15)),AND(AL15=TRUE,NOT(COUNTIF('List of Values'!$M$2:$M$25,AK15)=0)),"")</f>
        <v>1</v>
      </c>
      <c r="AN15" s="11" t="s">
        <v>38</v>
      </c>
      <c r="AO15" s="10" t="b">
        <f t="shared" si="16"/>
        <v>1</v>
      </c>
      <c r="AP15" s="10" t="b">
        <f t="shared" si="17"/>
        <v>1</v>
      </c>
      <c r="AR15" s="10" t="b">
        <f t="shared" si="18"/>
        <v>1</v>
      </c>
      <c r="AS15" s="10" t="b" cm="1">
        <f t="array" ref="AS15">IF(NOT(ISBLANK($C15)),AND(AR15=TRUE,LEN(AQ15)&lt;81,NOT(ISNUMBER(FIND('List of Values'!$C$2:$C$20,AQ15)))),"")</f>
        <v>1</v>
      </c>
      <c r="AT15" s="11" t="str">
        <f>_xlfn.XLOOKUP(C15,Invoice!C:C,Invoice!AS:AS)</f>
        <v>BÅTH FISK AB</v>
      </c>
      <c r="AU15" s="10" t="b">
        <f t="shared" si="19"/>
        <v>1</v>
      </c>
      <c r="AV15" s="10" t="b" cm="1">
        <f t="array" ref="AV15">IF(NOT(ISBLANK($C15)),AND(AU15=TRUE,LEN(AT15)&lt;81,NOT(ISNUMBER(FIND('List of Values'!$C$2:$C$20,AT15)))),"")</f>
        <v>1</v>
      </c>
      <c r="AW15" s="11" t="s">
        <v>1470</v>
      </c>
      <c r="AX15" s="10" t="b">
        <f t="shared" si="20"/>
        <v>1</v>
      </c>
      <c r="AY15" s="10" t="b" cm="1">
        <f t="array" ref="AY15">IF(NOT(ISBLANK($C15)),AND(AX15=TRUE,LEN(AW15)&lt;21,NOT(ISNUMBER(FIND('List of Values'!$C$2:$C$20,AW15)))),"")</f>
        <v>1</v>
      </c>
      <c r="AZ15" s="11" t="s">
        <v>38</v>
      </c>
      <c r="BA15" s="10" t="b">
        <f t="shared" si="6"/>
        <v>1</v>
      </c>
      <c r="BB15" s="10" t="b">
        <f t="shared" si="21"/>
        <v>1</v>
      </c>
      <c r="BD15" s="10" t="b">
        <f t="shared" si="7"/>
        <v>1</v>
      </c>
      <c r="BE15" s="10" t="b">
        <f t="shared" si="22"/>
        <v>1</v>
      </c>
      <c r="BF15" s="11" t="s">
        <v>1457</v>
      </c>
      <c r="BG15" s="10" t="b">
        <f t="shared" si="8"/>
        <v>1</v>
      </c>
      <c r="BH15" s="10" t="b">
        <f>IF(NOT(ISBLANK($C15)),OR(ISBLANK(BF15),NOT(COUNTIF('List of Values'!$A$2:$A$20,BF15)=0)),"")</f>
        <v>1</v>
      </c>
      <c r="BI15" s="11" t="s">
        <v>186</v>
      </c>
      <c r="BJ15" s="10" t="b">
        <f t="shared" si="9"/>
        <v>1</v>
      </c>
      <c r="BK15" s="10" t="b">
        <f t="shared" si="23"/>
        <v>1</v>
      </c>
      <c r="BL15" s="97" t="str">
        <f>_xlfn.XLOOKUP(D15,[1]Blad1!$B:$B,[1]Blad1!$D:$D,"")</f>
        <v/>
      </c>
      <c r="BM15" s="5">
        <f t="shared" si="10"/>
        <v>1</v>
      </c>
    </row>
    <row r="16" spans="1:65">
      <c r="B16" s="43">
        <f t="shared" si="0"/>
        <v>0</v>
      </c>
      <c r="C16" s="12">
        <v>218109</v>
      </c>
      <c r="D16" s="12" t="s">
        <v>1471</v>
      </c>
      <c r="E16" s="11" t="s">
        <v>927</v>
      </c>
      <c r="F16" s="11" t="s">
        <v>929</v>
      </c>
      <c r="G16" s="10" t="b">
        <f t="shared" si="24"/>
        <v>1</v>
      </c>
      <c r="H16" s="10" t="b" cm="1">
        <f t="array" ref="H16">IF(NOT(ISBLANK($C16)),AND(G16=TRUE,LEN(F16)&lt;81,NOT(ISNUMBER(FIND('List of Values'!$C$2:$C$20,F16)))),"")</f>
        <v>1</v>
      </c>
      <c r="J16" s="10" t="b">
        <f t="shared" si="1"/>
        <v>1</v>
      </c>
      <c r="K16" s="10" t="b" cm="1">
        <f t="array" ref="K16">IF(NOT(ISBLANK($C16)),AND(J16=TRUE,LEN(I16)&lt;81,NOT(ISNUMBER(FIND('List of Values'!$C$2:$C$20,I16)))),"")</f>
        <v>1</v>
      </c>
      <c r="L16" s="11" t="s">
        <v>930</v>
      </c>
      <c r="M16" s="10" t="b">
        <f t="shared" si="2"/>
        <v>1</v>
      </c>
      <c r="N16" s="10" t="b" cm="1">
        <f t="array" ref="N16">IF(NOT(ISBLANK($C16)),AND(M16=TRUE,LEN(L16)&lt;61,NOT(ISNUMBER(FIND('List of Values'!$C$2:$C$23,L16)))),"")</f>
        <v>1</v>
      </c>
      <c r="P16" s="10" t="b">
        <f t="shared" si="3"/>
        <v>1</v>
      </c>
      <c r="Q16" s="10" t="b" cm="1">
        <f t="array" ref="Q16">IF(NOT(ISBLANK($C16)),AND(P16=TRUE,LEN(O16)&lt;61,NOT(ISNUMBER(FIND('List of Values'!$C$2:$C$23,O16)))),"")</f>
        <v>1</v>
      </c>
      <c r="R16" s="11" t="s">
        <v>931</v>
      </c>
      <c r="S16" s="10" t="b">
        <f t="shared" si="4"/>
        <v>1</v>
      </c>
      <c r="T16" s="10" t="b" cm="1">
        <f t="array" ref="T16">IF(NOT(ISBLANK($C16)),AND(S16=TRUE,LEN(R16)&lt;81,NOT(ISNUMBER(FIND('List of Values'!$C$2:$C$23,R16)))),"")</f>
        <v>1</v>
      </c>
      <c r="U16" s="11" t="s">
        <v>193</v>
      </c>
      <c r="V16" s="10" t="b">
        <f t="shared" si="5"/>
        <v>1</v>
      </c>
      <c r="W16" s="10" t="b">
        <f>IF(NOT(ISBLANK($C16)),AND(V16=TRUE,NOT(COUNTIF('List of Values'!$B$2:$B$255,U16)=0)),"")</f>
        <v>1</v>
      </c>
      <c r="X16" s="11" t="s">
        <v>1454</v>
      </c>
      <c r="Y16" s="10" t="b">
        <f t="shared" si="11"/>
        <v>1</v>
      </c>
      <c r="Z16" s="10" t="b">
        <f>IF(NOT(ISBLANK($C16)),AND(Y16=TRUE,NOT(COUNTIF('List of Values'!$G$2:$G$20,X16)=0)),"")</f>
        <v>1</v>
      </c>
      <c r="AA16" s="11" t="s">
        <v>1449</v>
      </c>
      <c r="AB16" s="10" t="b">
        <f t="shared" si="12"/>
        <v>1</v>
      </c>
      <c r="AC16" s="10" t="b">
        <f>IF(NOT(ISBLANK($C16)),AND(AB16=TRUE,NOT(COUNTIF('List of Values'!$H$2:$H$40,AA16)=0)),"")</f>
        <v>1</v>
      </c>
      <c r="AD16" s="10" t="s">
        <v>1455</v>
      </c>
      <c r="AE16" s="10" t="b">
        <f t="shared" si="13"/>
        <v>1</v>
      </c>
      <c r="AF16" s="10" t="b">
        <f>IF(NOT(ISBLANK($C16)),OR(ISBLANK(AD16),NOT(COUNTIF('List of Values'!$D$2:$D$40,AD16)=0)),"")</f>
        <v>0</v>
      </c>
      <c r="AG16" s="11" t="s">
        <v>1455</v>
      </c>
      <c r="AH16" s="10" t="b">
        <f t="shared" si="14"/>
        <v>1</v>
      </c>
      <c r="AI16" s="10" t="b">
        <f>IF(NOT(ISBLANK($C16)),AND(AH16=TRUE,NOT(COUNTIF('List of Values'!$E$2:$E$20,AG16)=0)),"")</f>
        <v>0</v>
      </c>
      <c r="AJ16" s="10">
        <v>513</v>
      </c>
      <c r="AK16" s="11" t="s">
        <v>1451</v>
      </c>
      <c r="AL16" s="10" t="b">
        <f t="shared" si="15"/>
        <v>1</v>
      </c>
      <c r="AM16" s="10" t="b">
        <f>IF(NOT(ISBLANK($C16)),AND(AL16=TRUE,NOT(COUNTIF('List of Values'!$M$2:$M$25,AK16)=0)),"")</f>
        <v>1</v>
      </c>
      <c r="AN16" s="11" t="s">
        <v>38</v>
      </c>
      <c r="AO16" s="10" t="b">
        <f t="shared" si="16"/>
        <v>1</v>
      </c>
      <c r="AP16" s="10" t="b">
        <f t="shared" si="17"/>
        <v>1</v>
      </c>
      <c r="AR16" s="10" t="b">
        <f t="shared" si="18"/>
        <v>1</v>
      </c>
      <c r="AS16" s="10" t="b" cm="1">
        <f t="array" ref="AS16">IF(NOT(ISBLANK($C16)),AND(AR16=TRUE,LEN(AQ16)&lt;81,NOT(ISNUMBER(FIND('List of Values'!$C$2:$C$20,AQ16)))),"")</f>
        <v>1</v>
      </c>
      <c r="AT16" s="11" t="str">
        <f>_xlfn.XLOOKUP(C16,Invoice!C:C,Invoice!AS:AS)</f>
        <v>NYNÄS RÖKERI &amp; FISKHALL AB</v>
      </c>
      <c r="AU16" s="10" t="b">
        <f t="shared" si="19"/>
        <v>1</v>
      </c>
      <c r="AV16" s="10" t="b" cm="1">
        <f t="array" ref="AV16">IF(NOT(ISBLANK($C16)),AND(AU16=TRUE,LEN(AT16)&lt;81,NOT(ISNUMBER(FIND('List of Values'!$C$2:$C$20,AT16)))),"")</f>
        <v>1</v>
      </c>
      <c r="AW16" s="11" t="s">
        <v>1472</v>
      </c>
      <c r="AX16" s="10" t="b">
        <f t="shared" si="20"/>
        <v>1</v>
      </c>
      <c r="AY16" s="10" t="b" cm="1">
        <f t="array" ref="AY16">IF(NOT(ISBLANK($C16)),AND(AX16=TRUE,LEN(AW16)&lt;21,NOT(ISNUMBER(FIND('List of Values'!$C$2:$C$20,AW16)))),"")</f>
        <v>1</v>
      </c>
      <c r="AZ16" s="11" t="s">
        <v>38</v>
      </c>
      <c r="BA16" s="10" t="b">
        <f t="shared" si="6"/>
        <v>1</v>
      </c>
      <c r="BB16" s="10" t="b">
        <f t="shared" si="21"/>
        <v>1</v>
      </c>
      <c r="BD16" s="10" t="b">
        <f t="shared" si="7"/>
        <v>1</v>
      </c>
      <c r="BE16" s="10" t="b">
        <f t="shared" si="22"/>
        <v>1</v>
      </c>
      <c r="BF16" s="11" t="s">
        <v>1457</v>
      </c>
      <c r="BG16" s="10" t="b">
        <f t="shared" si="8"/>
        <v>1</v>
      </c>
      <c r="BH16" s="10" t="b">
        <f>IF(NOT(ISBLANK($C16)),OR(ISBLANK(BF16),NOT(COUNTIF('List of Values'!$A$2:$A$20,BF16)=0)),"")</f>
        <v>1</v>
      </c>
      <c r="BI16" s="11" t="s">
        <v>186</v>
      </c>
      <c r="BJ16" s="10" t="b">
        <f t="shared" si="9"/>
        <v>1</v>
      </c>
      <c r="BK16" s="10" t="b">
        <f t="shared" si="23"/>
        <v>1</v>
      </c>
      <c r="BL16" s="97" t="str">
        <f>_xlfn.XLOOKUP(D16,[1]Blad1!$B:$B,[1]Blad1!$D:$D,"")</f>
        <v/>
      </c>
      <c r="BM16" s="5">
        <f t="shared" si="10"/>
        <v>1</v>
      </c>
    </row>
    <row r="17" spans="2:65">
      <c r="B17" s="43">
        <f t="shared" si="0"/>
        <v>0</v>
      </c>
      <c r="C17" s="12">
        <v>217932</v>
      </c>
      <c r="D17" s="12" t="s">
        <v>1473</v>
      </c>
      <c r="E17" s="11" t="s">
        <v>1201</v>
      </c>
      <c r="F17" s="11" t="s">
        <v>1203</v>
      </c>
      <c r="G17" s="10" t="b">
        <f t="shared" si="24"/>
        <v>1</v>
      </c>
      <c r="H17" s="10" t="b" cm="1">
        <f t="array" ref="H17">IF(NOT(ISBLANK($C17)),AND(G17=TRUE,LEN(F17)&lt;81,NOT(ISNUMBER(FIND('List of Values'!$C$2:$C$20,F17)))),"")</f>
        <v>1</v>
      </c>
      <c r="J17" s="10" t="b">
        <f t="shared" si="1"/>
        <v>1</v>
      </c>
      <c r="K17" s="10" t="b" cm="1">
        <f t="array" ref="K17">IF(NOT(ISBLANK($C17)),AND(J17=TRUE,LEN(I17)&lt;81,NOT(ISNUMBER(FIND('List of Values'!$C$2:$C$20,I17)))),"")</f>
        <v>1</v>
      </c>
      <c r="L17" s="11" t="s">
        <v>1204</v>
      </c>
      <c r="M17" s="10" t="b">
        <f t="shared" si="2"/>
        <v>1</v>
      </c>
      <c r="N17" s="10" t="b" cm="1">
        <f t="array" ref="N17">IF(NOT(ISBLANK($C17)),AND(M17=TRUE,LEN(L17)&lt;61,NOT(ISNUMBER(FIND('List of Values'!$C$2:$C$23,L17)))),"")</f>
        <v>1</v>
      </c>
      <c r="P17" s="10" t="b">
        <f t="shared" si="3"/>
        <v>1</v>
      </c>
      <c r="Q17" s="10" t="b" cm="1">
        <f t="array" ref="Q17">IF(NOT(ISBLANK($C17)),AND(P17=TRUE,LEN(O17)&lt;61,NOT(ISNUMBER(FIND('List of Values'!$C$2:$C$23,O17)))),"")</f>
        <v>1</v>
      </c>
      <c r="R17" s="11" t="s">
        <v>1205</v>
      </c>
      <c r="S17" s="10" t="b">
        <f t="shared" si="4"/>
        <v>1</v>
      </c>
      <c r="T17" s="10" t="b" cm="1">
        <f t="array" ref="T17">IF(NOT(ISBLANK($C17)),AND(S17=TRUE,LEN(R17)&lt;81,NOT(ISNUMBER(FIND('List of Values'!$C$2:$C$23,R17)))),"")</f>
        <v>1</v>
      </c>
      <c r="U17" s="11" t="s">
        <v>193</v>
      </c>
      <c r="V17" s="10" t="b">
        <f t="shared" si="5"/>
        <v>1</v>
      </c>
      <c r="W17" s="10" t="b">
        <f>IF(NOT(ISBLANK($C17)),AND(V17=TRUE,NOT(COUNTIF('List of Values'!$B$2:$B$255,U17)=0)),"")</f>
        <v>1</v>
      </c>
      <c r="X17" s="11" t="s">
        <v>1454</v>
      </c>
      <c r="Y17" s="10" t="b">
        <f t="shared" si="11"/>
        <v>1</v>
      </c>
      <c r="Z17" s="10" t="b">
        <f>IF(NOT(ISBLANK($C17)),AND(Y17=TRUE,NOT(COUNTIF('List of Values'!$G$2:$G$20,X17)=0)),"")</f>
        <v>1</v>
      </c>
      <c r="AA17" s="11" t="s">
        <v>1449</v>
      </c>
      <c r="AB17" s="10" t="b">
        <f t="shared" si="12"/>
        <v>1</v>
      </c>
      <c r="AC17" s="10" t="b">
        <f>IF(NOT(ISBLANK($C17)),AND(AB17=TRUE,NOT(COUNTIF('List of Values'!$H$2:$H$40,AA17)=0)),"")</f>
        <v>1</v>
      </c>
      <c r="AD17" s="10" t="s">
        <v>1455</v>
      </c>
      <c r="AE17" s="10" t="b">
        <f t="shared" si="13"/>
        <v>1</v>
      </c>
      <c r="AF17" s="10" t="b">
        <f>IF(NOT(ISBLANK($C17)),OR(ISBLANK(AD17),NOT(COUNTIF('List of Values'!$D$2:$D$40,AD17)=0)),"")</f>
        <v>0</v>
      </c>
      <c r="AG17" s="11" t="s">
        <v>1455</v>
      </c>
      <c r="AH17" s="10" t="b">
        <f t="shared" si="14"/>
        <v>1</v>
      </c>
      <c r="AI17" s="10" t="b">
        <f>IF(NOT(ISBLANK($C17)),AND(AH17=TRUE,NOT(COUNTIF('List of Values'!$E$2:$E$20,AG17)=0)),"")</f>
        <v>0</v>
      </c>
      <c r="AJ17" s="10">
        <v>513</v>
      </c>
      <c r="AK17" s="11" t="s">
        <v>1451</v>
      </c>
      <c r="AL17" s="10" t="b">
        <f t="shared" si="15"/>
        <v>1</v>
      </c>
      <c r="AM17" s="10" t="b">
        <f>IF(NOT(ISBLANK($C17)),AND(AL17=TRUE,NOT(COUNTIF('List of Values'!$M$2:$M$25,AK17)=0)),"")</f>
        <v>1</v>
      </c>
      <c r="AN17" s="11" t="s">
        <v>38</v>
      </c>
      <c r="AO17" s="10" t="b">
        <f t="shared" si="16"/>
        <v>1</v>
      </c>
      <c r="AP17" s="10" t="b">
        <f t="shared" si="17"/>
        <v>1</v>
      </c>
      <c r="AR17" s="10" t="b">
        <f t="shared" si="18"/>
        <v>1</v>
      </c>
      <c r="AS17" s="10" t="b" cm="1">
        <f t="array" ref="AS17">IF(NOT(ISBLANK($C17)),AND(AR17=TRUE,LEN(AQ17)&lt;81,NOT(ISNUMBER(FIND('List of Values'!$C$2:$C$20,AQ17)))),"")</f>
        <v>1</v>
      </c>
      <c r="AT17" s="11" t="str">
        <f>_xlfn.XLOOKUP(C17,Invoice!C:C,Invoice!AS:AS)</f>
        <v>HP FISKFÖRSÄLJNING AB</v>
      </c>
      <c r="AU17" s="10" t="b">
        <f t="shared" si="19"/>
        <v>1</v>
      </c>
      <c r="AV17" s="10" t="b" cm="1">
        <f t="array" ref="AV17">IF(NOT(ISBLANK($C17)),AND(AU17=TRUE,LEN(AT17)&lt;81,NOT(ISNUMBER(FIND('List of Values'!$C$2:$C$20,AT17)))),"")</f>
        <v>1</v>
      </c>
      <c r="AW17" s="11" t="s">
        <v>1474</v>
      </c>
      <c r="AX17" s="10" t="b">
        <f t="shared" si="20"/>
        <v>1</v>
      </c>
      <c r="AY17" s="10" t="b" cm="1">
        <f t="array" ref="AY17">IF(NOT(ISBLANK($C17)),AND(AX17=TRUE,LEN(AW17)&lt;21,NOT(ISNUMBER(FIND('List of Values'!$C$2:$C$20,AW17)))),"")</f>
        <v>1</v>
      </c>
      <c r="AZ17" s="11" t="s">
        <v>38</v>
      </c>
      <c r="BA17" s="10" t="b">
        <f t="shared" si="6"/>
        <v>1</v>
      </c>
      <c r="BB17" s="10" t="b">
        <f t="shared" si="21"/>
        <v>1</v>
      </c>
      <c r="BD17" s="10" t="b">
        <f t="shared" si="7"/>
        <v>1</v>
      </c>
      <c r="BE17" s="10" t="b">
        <f t="shared" si="22"/>
        <v>1</v>
      </c>
      <c r="BF17" s="11" t="s">
        <v>1457</v>
      </c>
      <c r="BG17" s="10" t="b">
        <f t="shared" si="8"/>
        <v>1</v>
      </c>
      <c r="BH17" s="10" t="b">
        <f>IF(NOT(ISBLANK($C17)),OR(ISBLANK(BF17),NOT(COUNTIF('List of Values'!$A$2:$A$20,BF17)=0)),"")</f>
        <v>1</v>
      </c>
      <c r="BI17" s="11" t="s">
        <v>186</v>
      </c>
      <c r="BJ17" s="10" t="b">
        <f t="shared" si="9"/>
        <v>1</v>
      </c>
      <c r="BK17" s="10" t="b">
        <f t="shared" si="23"/>
        <v>1</v>
      </c>
      <c r="BL17" s="97" t="str">
        <f>_xlfn.XLOOKUP(D17,[1]Blad1!$B:$B,[1]Blad1!$D:$D,"")</f>
        <v/>
      </c>
      <c r="BM17" s="5">
        <f t="shared" si="10"/>
        <v>1</v>
      </c>
    </row>
    <row r="18" spans="2:65">
      <c r="B18" s="43">
        <f t="shared" si="0"/>
        <v>0</v>
      </c>
      <c r="C18" s="12">
        <v>217953</v>
      </c>
      <c r="D18" s="12" t="s">
        <v>1475</v>
      </c>
      <c r="E18" s="11" t="s">
        <v>756</v>
      </c>
      <c r="F18" s="11" t="s">
        <v>758</v>
      </c>
      <c r="G18" s="10" t="b">
        <f t="shared" si="24"/>
        <v>1</v>
      </c>
      <c r="H18" s="10" t="b" cm="1">
        <f t="array" ref="H18">IF(NOT(ISBLANK($C18)),AND(G18=TRUE,LEN(F18)&lt;81,NOT(ISNUMBER(FIND('List of Values'!$C$2:$C$20,F18)))),"")</f>
        <v>1</v>
      </c>
      <c r="J18" s="10" t="b">
        <f t="shared" si="1"/>
        <v>1</v>
      </c>
      <c r="K18" s="10" t="b" cm="1">
        <f t="array" ref="K18">IF(NOT(ISBLANK($C18)),AND(J18=TRUE,LEN(I18)&lt;81,NOT(ISNUMBER(FIND('List of Values'!$C$2:$C$20,I18)))),"")</f>
        <v>1</v>
      </c>
      <c r="L18" s="11" t="s">
        <v>759</v>
      </c>
      <c r="M18" s="10" t="b">
        <f t="shared" si="2"/>
        <v>1</v>
      </c>
      <c r="N18" s="10" t="b" cm="1">
        <f t="array" ref="N18">IF(NOT(ISBLANK($C18)),AND(M18=TRUE,LEN(L18)&lt;61,NOT(ISNUMBER(FIND('List of Values'!$C$2:$C$23,L18)))),"")</f>
        <v>1</v>
      </c>
      <c r="P18" s="10" t="b">
        <f t="shared" si="3"/>
        <v>1</v>
      </c>
      <c r="Q18" s="10" t="b" cm="1">
        <f t="array" ref="Q18">IF(NOT(ISBLANK($C18)),AND(P18=TRUE,LEN(O18)&lt;61,NOT(ISNUMBER(FIND('List of Values'!$C$2:$C$23,O18)))),"")</f>
        <v>1</v>
      </c>
      <c r="R18" s="11" t="s">
        <v>760</v>
      </c>
      <c r="S18" s="10" t="b">
        <f t="shared" si="4"/>
        <v>1</v>
      </c>
      <c r="T18" s="10" t="b" cm="1">
        <f t="array" ref="T18">IF(NOT(ISBLANK($C18)),AND(S18=TRUE,LEN(R18)&lt;81,NOT(ISNUMBER(FIND('List of Values'!$C$2:$C$23,R18)))),"")</f>
        <v>1</v>
      </c>
      <c r="U18" s="11" t="s">
        <v>193</v>
      </c>
      <c r="V18" s="10" t="b">
        <f t="shared" si="5"/>
        <v>1</v>
      </c>
      <c r="W18" s="10" t="b">
        <f>IF(NOT(ISBLANK($C18)),AND(V18=TRUE,NOT(COUNTIF('List of Values'!$B$2:$B$255,U18)=0)),"")</f>
        <v>1</v>
      </c>
      <c r="X18" s="11" t="s">
        <v>1454</v>
      </c>
      <c r="Y18" s="10" t="b">
        <f t="shared" si="11"/>
        <v>1</v>
      </c>
      <c r="Z18" s="10" t="b">
        <f>IF(NOT(ISBLANK($C18)),AND(Y18=TRUE,NOT(COUNTIF('List of Values'!$G$2:$G$20,X18)=0)),"")</f>
        <v>1</v>
      </c>
      <c r="AA18" s="11" t="s">
        <v>1449</v>
      </c>
      <c r="AB18" s="10" t="b">
        <f t="shared" si="12"/>
        <v>1</v>
      </c>
      <c r="AC18" s="10" t="b">
        <f>IF(NOT(ISBLANK($C18)),AND(AB18=TRUE,NOT(COUNTIF('List of Values'!$H$2:$H$40,AA18)=0)),"")</f>
        <v>1</v>
      </c>
      <c r="AD18" s="10" t="s">
        <v>1455</v>
      </c>
      <c r="AE18" s="10" t="b">
        <f t="shared" si="13"/>
        <v>1</v>
      </c>
      <c r="AF18" s="10" t="b">
        <f>IF(NOT(ISBLANK($C18)),OR(ISBLANK(AD18),NOT(COUNTIF('List of Values'!$D$2:$D$40,AD18)=0)),"")</f>
        <v>0</v>
      </c>
      <c r="AG18" s="11" t="s">
        <v>1455</v>
      </c>
      <c r="AH18" s="10" t="b">
        <f t="shared" si="14"/>
        <v>1</v>
      </c>
      <c r="AI18" s="10" t="b">
        <f>IF(NOT(ISBLANK($C18)),AND(AH18=TRUE,NOT(COUNTIF('List of Values'!$E$2:$E$20,AG18)=0)),"")</f>
        <v>0</v>
      </c>
      <c r="AJ18" s="10">
        <v>513</v>
      </c>
      <c r="AK18" s="11" t="s">
        <v>1451</v>
      </c>
      <c r="AL18" s="10" t="b">
        <f t="shared" si="15"/>
        <v>1</v>
      </c>
      <c r="AM18" s="10" t="b">
        <f>IF(NOT(ISBLANK($C18)),AND(AL18=TRUE,NOT(COUNTIF('List of Values'!$M$2:$M$25,AK18)=0)),"")</f>
        <v>1</v>
      </c>
      <c r="AN18" s="11" t="s">
        <v>38</v>
      </c>
      <c r="AO18" s="10" t="b">
        <f t="shared" si="16"/>
        <v>1</v>
      </c>
      <c r="AP18" s="10" t="b">
        <f t="shared" si="17"/>
        <v>1</v>
      </c>
      <c r="AR18" s="10" t="b">
        <f t="shared" si="18"/>
        <v>1</v>
      </c>
      <c r="AS18" s="10" t="b" cm="1">
        <f t="array" ref="AS18">IF(NOT(ISBLANK($C18)),AND(AR18=TRUE,LEN(AQ18)&lt;81,NOT(ISNUMBER(FIND('List of Values'!$C$2:$C$20,AQ18)))),"")</f>
        <v>1</v>
      </c>
      <c r="AT18" s="11" t="str">
        <f>_xlfn.XLOOKUP(C18,Invoice!C:C,Invoice!AS:AS)</f>
        <v>MARENOR AB</v>
      </c>
      <c r="AU18" s="10" t="b">
        <f t="shared" si="19"/>
        <v>1</v>
      </c>
      <c r="AV18" s="10" t="b" cm="1">
        <f t="array" ref="AV18">IF(NOT(ISBLANK($C18)),AND(AU18=TRUE,LEN(AT18)&lt;81,NOT(ISNUMBER(FIND('List of Values'!$C$2:$C$20,AT18)))),"")</f>
        <v>1</v>
      </c>
      <c r="AW18" s="11" t="s">
        <v>1476</v>
      </c>
      <c r="AX18" s="10" t="b">
        <f t="shared" si="20"/>
        <v>1</v>
      </c>
      <c r="AY18" s="10" t="b" cm="1">
        <f t="array" ref="AY18">IF(NOT(ISBLANK($C18)),AND(AX18=TRUE,LEN(AW18)&lt;21,NOT(ISNUMBER(FIND('List of Values'!$C$2:$C$20,AW18)))),"")</f>
        <v>1</v>
      </c>
      <c r="AZ18" s="11" t="s">
        <v>38</v>
      </c>
      <c r="BA18" s="10" t="b">
        <f t="shared" si="6"/>
        <v>1</v>
      </c>
      <c r="BB18" s="10" t="b">
        <f t="shared" si="21"/>
        <v>1</v>
      </c>
      <c r="BD18" s="10" t="b">
        <f t="shared" si="7"/>
        <v>1</v>
      </c>
      <c r="BE18" s="10" t="b">
        <f t="shared" si="22"/>
        <v>1</v>
      </c>
      <c r="BF18" s="11" t="s">
        <v>1457</v>
      </c>
      <c r="BG18" s="10" t="b">
        <f t="shared" si="8"/>
        <v>1</v>
      </c>
      <c r="BH18" s="10" t="b">
        <f>IF(NOT(ISBLANK($C18)),OR(ISBLANK(BF18),NOT(COUNTIF('List of Values'!$A$2:$A$20,BF18)=0)),"")</f>
        <v>1</v>
      </c>
      <c r="BI18" s="11" t="s">
        <v>186</v>
      </c>
      <c r="BJ18" s="10" t="b">
        <f t="shared" si="9"/>
        <v>1</v>
      </c>
      <c r="BK18" s="10" t="b">
        <f t="shared" si="23"/>
        <v>1</v>
      </c>
      <c r="BL18" s="97" t="str">
        <f>_xlfn.XLOOKUP(D18,[1]Blad1!$B:$B,[1]Blad1!$D:$D,"")</f>
        <v/>
      </c>
      <c r="BM18" s="5">
        <f t="shared" si="10"/>
        <v>1</v>
      </c>
    </row>
    <row r="19" spans="2:65">
      <c r="B19" s="43">
        <f t="shared" si="0"/>
        <v>0</v>
      </c>
      <c r="C19" s="12">
        <v>217957</v>
      </c>
      <c r="D19" s="12" t="s">
        <v>1477</v>
      </c>
      <c r="E19" s="11" t="s">
        <v>635</v>
      </c>
      <c r="F19" s="11" t="s">
        <v>637</v>
      </c>
      <c r="G19" s="10" t="b">
        <f t="shared" si="24"/>
        <v>1</v>
      </c>
      <c r="H19" s="10" t="b" cm="1">
        <f t="array" ref="H19">IF(NOT(ISBLANK($C19)),AND(G19=TRUE,LEN(F19)&lt;81,NOT(ISNUMBER(FIND('List of Values'!$C$2:$C$20,F19)))),"")</f>
        <v>1</v>
      </c>
      <c r="J19" s="10" t="b">
        <f t="shared" si="1"/>
        <v>1</v>
      </c>
      <c r="K19" s="10" t="b" cm="1">
        <f t="array" ref="K19">IF(NOT(ISBLANK($C19)),AND(J19=TRUE,LEN(I19)&lt;81,NOT(ISNUMBER(FIND('List of Values'!$C$2:$C$20,I19)))),"")</f>
        <v>1</v>
      </c>
      <c r="L19" s="11" t="s">
        <v>638</v>
      </c>
      <c r="M19" s="10" t="b">
        <f t="shared" si="2"/>
        <v>1</v>
      </c>
      <c r="N19" s="10" t="b" cm="1">
        <f t="array" ref="N19">IF(NOT(ISBLANK($C19)),AND(M19=TRUE,LEN(L19)&lt;61,NOT(ISNUMBER(FIND('List of Values'!$C$2:$C$23,L19)))),"")</f>
        <v>1</v>
      </c>
      <c r="P19" s="10" t="b">
        <f t="shared" si="3"/>
        <v>1</v>
      </c>
      <c r="Q19" s="10" t="b" cm="1">
        <f t="array" ref="Q19">IF(NOT(ISBLANK($C19)),AND(P19=TRUE,LEN(O19)&lt;61,NOT(ISNUMBER(FIND('List of Values'!$C$2:$C$23,O19)))),"")</f>
        <v>1</v>
      </c>
      <c r="R19" s="11" t="s">
        <v>639</v>
      </c>
      <c r="S19" s="10" t="b">
        <f t="shared" si="4"/>
        <v>1</v>
      </c>
      <c r="T19" s="10" t="b" cm="1">
        <f t="array" ref="T19">IF(NOT(ISBLANK($C19)),AND(S19=TRUE,LEN(R19)&lt;81,NOT(ISNUMBER(FIND('List of Values'!$C$2:$C$23,R19)))),"")</f>
        <v>1</v>
      </c>
      <c r="U19" s="11" t="s">
        <v>193</v>
      </c>
      <c r="V19" s="10" t="b">
        <f t="shared" si="5"/>
        <v>1</v>
      </c>
      <c r="W19" s="10" t="b">
        <f>IF(NOT(ISBLANK($C19)),AND(V19=TRUE,NOT(COUNTIF('List of Values'!$B$2:$B$255,U19)=0)),"")</f>
        <v>1</v>
      </c>
      <c r="X19" s="11" t="s">
        <v>1454</v>
      </c>
      <c r="Y19" s="10" t="b">
        <f t="shared" si="11"/>
        <v>1</v>
      </c>
      <c r="Z19" s="10" t="b">
        <f>IF(NOT(ISBLANK($C19)),AND(Y19=TRUE,NOT(COUNTIF('List of Values'!$G$2:$G$20,X19)=0)),"")</f>
        <v>1</v>
      </c>
      <c r="AA19" s="11" t="s">
        <v>1449</v>
      </c>
      <c r="AB19" s="10" t="b">
        <f t="shared" si="12"/>
        <v>1</v>
      </c>
      <c r="AC19" s="10" t="b">
        <f>IF(NOT(ISBLANK($C19)),AND(AB19=TRUE,NOT(COUNTIF('List of Values'!$H$2:$H$40,AA19)=0)),"")</f>
        <v>1</v>
      </c>
      <c r="AD19" s="10" t="s">
        <v>1455</v>
      </c>
      <c r="AE19" s="10" t="b">
        <f t="shared" si="13"/>
        <v>1</v>
      </c>
      <c r="AF19" s="10" t="b">
        <f>IF(NOT(ISBLANK($C19)),OR(ISBLANK(AD19),NOT(COUNTIF('List of Values'!$D$2:$D$40,AD19)=0)),"")</f>
        <v>0</v>
      </c>
      <c r="AG19" s="11" t="s">
        <v>1455</v>
      </c>
      <c r="AH19" s="10" t="b">
        <f t="shared" si="14"/>
        <v>1</v>
      </c>
      <c r="AI19" s="10" t="b">
        <f>IF(NOT(ISBLANK($C19)),AND(AH19=TRUE,NOT(COUNTIF('List of Values'!$E$2:$E$20,AG19)=0)),"")</f>
        <v>0</v>
      </c>
      <c r="AJ19" s="10">
        <v>513</v>
      </c>
      <c r="AK19" s="11" t="s">
        <v>1451</v>
      </c>
      <c r="AL19" s="10" t="b">
        <f t="shared" si="15"/>
        <v>1</v>
      </c>
      <c r="AM19" s="10" t="b">
        <f>IF(NOT(ISBLANK($C19)),AND(AL19=TRUE,NOT(COUNTIF('List of Values'!$M$2:$M$25,AK19)=0)),"")</f>
        <v>1</v>
      </c>
      <c r="AN19" s="11" t="s">
        <v>38</v>
      </c>
      <c r="AO19" s="10" t="b">
        <f t="shared" si="16"/>
        <v>1</v>
      </c>
      <c r="AP19" s="10" t="b">
        <f t="shared" si="17"/>
        <v>1</v>
      </c>
      <c r="AR19" s="10" t="b">
        <f t="shared" si="18"/>
        <v>1</v>
      </c>
      <c r="AS19" s="10" t="b" cm="1">
        <f t="array" ref="AS19">IF(NOT(ISBLANK($C19)),AND(AR19=TRUE,LEN(AQ19)&lt;81,NOT(ISNUMBER(FIND('List of Values'!$C$2:$C$20,AQ19)))),"")</f>
        <v>1</v>
      </c>
      <c r="AT19" s="11" t="str">
        <f>_xlfn.XLOOKUP(C19,Invoice!C:C,Invoice!AS:AS)</f>
        <v>JOHAN I HALLEN OCH BERGFALK AB</v>
      </c>
      <c r="AU19" s="10" t="b">
        <f t="shared" si="19"/>
        <v>1</v>
      </c>
      <c r="AV19" s="10" t="b" cm="1">
        <f t="array" ref="AV19">IF(NOT(ISBLANK($C19)),AND(AU19=TRUE,LEN(AT19)&lt;81,NOT(ISNUMBER(FIND('List of Values'!$C$2:$C$20,AT19)))),"")</f>
        <v>1</v>
      </c>
      <c r="AW19" s="11" t="s">
        <v>1478</v>
      </c>
      <c r="AX19" s="10" t="b">
        <f t="shared" si="20"/>
        <v>1</v>
      </c>
      <c r="AY19" s="10" t="b" cm="1">
        <f t="array" ref="AY19">IF(NOT(ISBLANK($C19)),AND(AX19=TRUE,LEN(AW19)&lt;21,NOT(ISNUMBER(FIND('List of Values'!$C$2:$C$20,AW19)))),"")</f>
        <v>1</v>
      </c>
      <c r="AZ19" s="11" t="s">
        <v>38</v>
      </c>
      <c r="BA19" s="10" t="b">
        <f t="shared" si="6"/>
        <v>1</v>
      </c>
      <c r="BB19" s="10" t="b">
        <f t="shared" si="21"/>
        <v>1</v>
      </c>
      <c r="BD19" s="10" t="b">
        <f t="shared" si="7"/>
        <v>1</v>
      </c>
      <c r="BE19" s="10" t="b">
        <f t="shared" si="22"/>
        <v>1</v>
      </c>
      <c r="BF19" s="11" t="s">
        <v>1457</v>
      </c>
      <c r="BG19" s="10" t="b">
        <f t="shared" si="8"/>
        <v>1</v>
      </c>
      <c r="BH19" s="10" t="b">
        <f>IF(NOT(ISBLANK($C19)),OR(ISBLANK(BF19),NOT(COUNTIF('List of Values'!$A$2:$A$20,BF19)=0)),"")</f>
        <v>1</v>
      </c>
      <c r="BI19" s="11" t="s">
        <v>186</v>
      </c>
      <c r="BJ19" s="10" t="b">
        <f t="shared" si="9"/>
        <v>1</v>
      </c>
      <c r="BK19" s="10" t="b">
        <f t="shared" si="23"/>
        <v>1</v>
      </c>
      <c r="BL19" s="97" t="str">
        <f>_xlfn.XLOOKUP(D19,[1]Blad1!$B:$B,[1]Blad1!$D:$D,"")</f>
        <v/>
      </c>
      <c r="BM19" s="5">
        <f t="shared" si="10"/>
        <v>1</v>
      </c>
    </row>
    <row r="20" spans="2:65">
      <c r="B20" s="43">
        <f t="shared" si="0"/>
        <v>0</v>
      </c>
      <c r="C20" s="12">
        <v>217990</v>
      </c>
      <c r="D20" s="12">
        <v>123</v>
      </c>
      <c r="E20" s="11" t="s">
        <v>782</v>
      </c>
      <c r="F20" s="11" t="s">
        <v>784</v>
      </c>
      <c r="G20" s="10" t="b">
        <f t="shared" si="24"/>
        <v>1</v>
      </c>
      <c r="H20" s="10" t="b" cm="1">
        <f t="array" ref="H20">IF(NOT(ISBLANK($C20)),AND(G20=TRUE,LEN(F20)&lt;81,NOT(ISNUMBER(FIND('List of Values'!$C$2:$C$20,F20)))),"")</f>
        <v>1</v>
      </c>
      <c r="J20" s="10" t="b">
        <f t="shared" si="1"/>
        <v>1</v>
      </c>
      <c r="K20" s="10" t="b" cm="1">
        <f t="array" ref="K20">IF(NOT(ISBLANK($C20)),AND(J20=TRUE,LEN(I20)&lt;81,NOT(ISNUMBER(FIND('List of Values'!$C$2:$C$20,I20)))),"")</f>
        <v>1</v>
      </c>
      <c r="L20" s="11" t="s">
        <v>236</v>
      </c>
      <c r="M20" s="10" t="b">
        <f t="shared" si="2"/>
        <v>1</v>
      </c>
      <c r="N20" s="10" t="b" cm="1">
        <f t="array" ref="N20">IF(NOT(ISBLANK($C20)),AND(M20=TRUE,LEN(L20)&lt;61,NOT(ISNUMBER(FIND('List of Values'!$C$2:$C$23,L20)))),"")</f>
        <v>1</v>
      </c>
      <c r="P20" s="10" t="b">
        <f t="shared" si="3"/>
        <v>1</v>
      </c>
      <c r="Q20" s="10" t="b" cm="1">
        <f t="array" ref="Q20">IF(NOT(ISBLANK($C20)),AND(P20=TRUE,LEN(O20)&lt;61,NOT(ISNUMBER(FIND('List of Values'!$C$2:$C$23,O20)))),"")</f>
        <v>1</v>
      </c>
      <c r="R20" s="11" t="s">
        <v>237</v>
      </c>
      <c r="S20" s="10" t="b">
        <f t="shared" si="4"/>
        <v>1</v>
      </c>
      <c r="T20" s="10" t="b" cm="1">
        <f t="array" ref="T20">IF(NOT(ISBLANK($C20)),AND(S20=TRUE,LEN(R20)&lt;81,NOT(ISNUMBER(FIND('List of Values'!$C$2:$C$23,R20)))),"")</f>
        <v>1</v>
      </c>
      <c r="U20" s="11" t="s">
        <v>238</v>
      </c>
      <c r="V20" s="10" t="b">
        <f t="shared" si="5"/>
        <v>1</v>
      </c>
      <c r="W20" s="10" t="b">
        <f>IF(NOT(ISBLANK($C20)),AND(V20=TRUE,NOT(COUNTIF('List of Values'!$B$2:$B$255,U20)=0)),"")</f>
        <v>1</v>
      </c>
      <c r="X20" s="11" t="s">
        <v>1454</v>
      </c>
      <c r="Y20" s="10" t="b">
        <f t="shared" si="11"/>
        <v>1</v>
      </c>
      <c r="Z20" s="10" t="b">
        <f>IF(NOT(ISBLANK($C20)),AND(Y20=TRUE,NOT(COUNTIF('List of Values'!$G$2:$G$20,X20)=0)),"")</f>
        <v>1</v>
      </c>
      <c r="AA20" s="11" t="s">
        <v>1449</v>
      </c>
      <c r="AB20" s="10" t="b">
        <f t="shared" si="12"/>
        <v>1</v>
      </c>
      <c r="AC20" s="10" t="b">
        <f>IF(NOT(ISBLANK($C20)),AND(AB20=TRUE,NOT(COUNTIF('List of Values'!$H$2:$H$40,AA20)=0)),"")</f>
        <v>1</v>
      </c>
      <c r="AD20" s="10" t="s">
        <v>1455</v>
      </c>
      <c r="AE20" s="10" t="b">
        <f t="shared" si="13"/>
        <v>1</v>
      </c>
      <c r="AF20" s="10" t="b">
        <f>IF(NOT(ISBLANK($C20)),OR(ISBLANK(AD20),NOT(COUNTIF('List of Values'!$D$2:$D$40,AD20)=0)),"")</f>
        <v>0</v>
      </c>
      <c r="AG20" s="11" t="s">
        <v>1455</v>
      </c>
      <c r="AH20" s="10" t="b">
        <f t="shared" si="14"/>
        <v>1</v>
      </c>
      <c r="AI20" s="10" t="b">
        <f>IF(NOT(ISBLANK($C20)),AND(AH20=TRUE,NOT(COUNTIF('List of Values'!$E$2:$E$20,AG20)=0)),"")</f>
        <v>0</v>
      </c>
      <c r="AJ20" s="10">
        <v>513</v>
      </c>
      <c r="AK20" s="11" t="s">
        <v>1451</v>
      </c>
      <c r="AL20" s="10" t="b">
        <f t="shared" si="15"/>
        <v>1</v>
      </c>
      <c r="AM20" s="10" t="b">
        <f>IF(NOT(ISBLANK($C20)),AND(AL20=TRUE,NOT(COUNTIF('List of Values'!$M$2:$M$25,AK20)=0)),"")</f>
        <v>1</v>
      </c>
      <c r="AN20" s="11" t="s">
        <v>38</v>
      </c>
      <c r="AO20" s="10" t="b">
        <f t="shared" si="16"/>
        <v>1</v>
      </c>
      <c r="AP20" s="10" t="b">
        <f t="shared" si="17"/>
        <v>1</v>
      </c>
      <c r="AR20" s="10" t="b">
        <f t="shared" si="18"/>
        <v>1</v>
      </c>
      <c r="AS20" s="10" t="b" cm="1">
        <f t="array" ref="AS20">IF(NOT(ISBLANK($C20)),AND(AR20=TRUE,LEN(AQ20)&lt;81,NOT(ISNUMBER(FIND('List of Values'!$C$2:$C$20,AQ20)))),"")</f>
        <v>1</v>
      </c>
      <c r="AT20" s="11" t="str">
        <f>_xlfn.XLOOKUP(C20,Invoice!C:C,Invoice!AS:AS)</f>
        <v>SÖRENSEN SEAFOOD A/S</v>
      </c>
      <c r="AU20" s="10" t="b">
        <f t="shared" si="19"/>
        <v>1</v>
      </c>
      <c r="AV20" s="10" t="b" cm="1">
        <f t="array" ref="AV20">IF(NOT(ISBLANK($C20)),AND(AU20=TRUE,LEN(AT20)&lt;81,NOT(ISNUMBER(FIND('List of Values'!$C$2:$C$20,AT20)))),"")</f>
        <v>1</v>
      </c>
      <c r="AW20" s="11" t="s">
        <v>1479</v>
      </c>
      <c r="AX20" s="10" t="b">
        <f t="shared" si="20"/>
        <v>1</v>
      </c>
      <c r="AY20" s="10" t="b" cm="1">
        <f t="array" ref="AY20">IF(NOT(ISBLANK($C20)),AND(AX20=TRUE,LEN(AW20)&lt;21,NOT(ISNUMBER(FIND('List of Values'!$C$2:$C$20,AW20)))),"")</f>
        <v>1</v>
      </c>
      <c r="AZ20" s="11" t="s">
        <v>38</v>
      </c>
      <c r="BA20" s="10" t="b">
        <f t="shared" si="6"/>
        <v>1</v>
      </c>
      <c r="BB20" s="10" t="b">
        <f t="shared" si="21"/>
        <v>1</v>
      </c>
      <c r="BD20" s="10" t="b">
        <f t="shared" si="7"/>
        <v>1</v>
      </c>
      <c r="BE20" s="10" t="b">
        <f t="shared" si="22"/>
        <v>1</v>
      </c>
      <c r="BF20" s="11" t="s">
        <v>1457</v>
      </c>
      <c r="BG20" s="10" t="b">
        <f t="shared" si="8"/>
        <v>1</v>
      </c>
      <c r="BH20" s="10" t="b">
        <f>IF(NOT(ISBLANK($C20)),OR(ISBLANK(BF20),NOT(COUNTIF('List of Values'!$A$2:$A$20,BF20)=0)),"")</f>
        <v>1</v>
      </c>
      <c r="BI20" s="11" t="s">
        <v>186</v>
      </c>
      <c r="BJ20" s="10" t="b">
        <f t="shared" si="9"/>
        <v>1</v>
      </c>
      <c r="BK20" s="10" t="b">
        <f t="shared" si="23"/>
        <v>1</v>
      </c>
      <c r="BL20" s="97" t="str">
        <f>_xlfn.XLOOKUP(D20,[1]Blad1!$B:$B,[1]Blad1!$D:$D,"")</f>
        <v/>
      </c>
      <c r="BM20" s="5">
        <f t="shared" si="10"/>
        <v>1</v>
      </c>
    </row>
    <row r="21" spans="2:65">
      <c r="B21" s="43">
        <f t="shared" si="0"/>
        <v>0</v>
      </c>
      <c r="C21" s="12">
        <v>217934</v>
      </c>
      <c r="D21" s="12" t="s">
        <v>1480</v>
      </c>
      <c r="E21" s="11" t="s">
        <v>731</v>
      </c>
      <c r="F21" s="11" t="s">
        <v>733</v>
      </c>
      <c r="G21" s="10" t="b">
        <f t="shared" si="24"/>
        <v>1</v>
      </c>
      <c r="H21" s="10" t="b" cm="1">
        <f t="array" ref="H21">IF(NOT(ISBLANK($C21)),AND(G21=TRUE,LEN(F21)&lt;81,NOT(ISNUMBER(FIND('List of Values'!$C$2:$C$20,F21)))),"")</f>
        <v>1</v>
      </c>
      <c r="J21" s="10" t="b">
        <f t="shared" si="1"/>
        <v>1</v>
      </c>
      <c r="K21" s="10" t="b" cm="1">
        <f t="array" ref="K21">IF(NOT(ISBLANK($C21)),AND(J21=TRUE,LEN(I21)&lt;81,NOT(ISNUMBER(FIND('List of Values'!$C$2:$C$20,I21)))),"")</f>
        <v>1</v>
      </c>
      <c r="L21" s="11" t="s">
        <v>734</v>
      </c>
      <c r="M21" s="10" t="b">
        <f t="shared" si="2"/>
        <v>1</v>
      </c>
      <c r="N21" s="10" t="b" cm="1">
        <f t="array" ref="N21">IF(NOT(ISBLANK($C21)),AND(M21=TRUE,LEN(L21)&lt;61,NOT(ISNUMBER(FIND('List of Values'!$C$2:$C$23,L21)))),"")</f>
        <v>1</v>
      </c>
      <c r="P21" s="10" t="b">
        <f t="shared" si="3"/>
        <v>1</v>
      </c>
      <c r="Q21" s="10" t="b" cm="1">
        <f t="array" ref="Q21">IF(NOT(ISBLANK($C21)),AND(P21=TRUE,LEN(O21)&lt;61,NOT(ISNUMBER(FIND('List of Values'!$C$2:$C$23,O21)))),"")</f>
        <v>1</v>
      </c>
      <c r="R21" s="11" t="s">
        <v>735</v>
      </c>
      <c r="S21" s="10" t="b">
        <f t="shared" si="4"/>
        <v>1</v>
      </c>
      <c r="T21" s="10" t="b" cm="1">
        <f t="array" ref="T21">IF(NOT(ISBLANK($C21)),AND(S21=TRUE,LEN(R21)&lt;81,NOT(ISNUMBER(FIND('List of Values'!$C$2:$C$23,R21)))),"")</f>
        <v>1</v>
      </c>
      <c r="U21" s="11" t="s">
        <v>193</v>
      </c>
      <c r="V21" s="10" t="b">
        <f t="shared" si="5"/>
        <v>1</v>
      </c>
      <c r="W21" s="10" t="b">
        <f>IF(NOT(ISBLANK($C21)),AND(V21=TRUE,NOT(COUNTIF('List of Values'!$B$2:$B$255,U21)=0)),"")</f>
        <v>1</v>
      </c>
      <c r="X21" s="11" t="s">
        <v>1454</v>
      </c>
      <c r="Y21" s="10" t="b">
        <f t="shared" si="11"/>
        <v>1</v>
      </c>
      <c r="Z21" s="10" t="b">
        <f>IF(NOT(ISBLANK($C21)),AND(Y21=TRUE,NOT(COUNTIF('List of Values'!$G$2:$G$20,X21)=0)),"")</f>
        <v>1</v>
      </c>
      <c r="AA21" s="11" t="s">
        <v>1449</v>
      </c>
      <c r="AB21" s="10" t="b">
        <f t="shared" si="12"/>
        <v>1</v>
      </c>
      <c r="AC21" s="10" t="b">
        <f>IF(NOT(ISBLANK($C21)),AND(AB21=TRUE,NOT(COUNTIF('List of Values'!$H$2:$H$40,AA21)=0)),"")</f>
        <v>1</v>
      </c>
      <c r="AD21" s="10" t="s">
        <v>1455</v>
      </c>
      <c r="AE21" s="10" t="b">
        <f t="shared" si="13"/>
        <v>1</v>
      </c>
      <c r="AF21" s="10" t="b">
        <f>IF(NOT(ISBLANK($C21)),OR(ISBLANK(AD21),NOT(COUNTIF('List of Values'!$D$2:$D$40,AD21)=0)),"")</f>
        <v>0</v>
      </c>
      <c r="AG21" s="11" t="s">
        <v>1455</v>
      </c>
      <c r="AH21" s="10" t="b">
        <f t="shared" si="14"/>
        <v>1</v>
      </c>
      <c r="AI21" s="10" t="b">
        <f>IF(NOT(ISBLANK($C21)),AND(AH21=TRUE,NOT(COUNTIF('List of Values'!$E$2:$E$20,AG21)=0)),"")</f>
        <v>0</v>
      </c>
      <c r="AJ21" s="10">
        <v>513</v>
      </c>
      <c r="AK21" s="11" t="s">
        <v>1451</v>
      </c>
      <c r="AL21" s="10" t="b">
        <f t="shared" si="15"/>
        <v>1</v>
      </c>
      <c r="AM21" s="10" t="b">
        <f>IF(NOT(ISBLANK($C21)),AND(AL21=TRUE,NOT(COUNTIF('List of Values'!$M$2:$M$25,AK21)=0)),"")</f>
        <v>1</v>
      </c>
      <c r="AN21" s="11" t="s">
        <v>38</v>
      </c>
      <c r="AO21" s="10" t="b">
        <f t="shared" si="16"/>
        <v>1</v>
      </c>
      <c r="AP21" s="10" t="b">
        <f t="shared" si="17"/>
        <v>1</v>
      </c>
      <c r="AR21" s="10" t="b">
        <f t="shared" si="18"/>
        <v>1</v>
      </c>
      <c r="AS21" s="10" t="b" cm="1">
        <f t="array" ref="AS21">IF(NOT(ISBLANK($C21)),AND(AR21=TRUE,LEN(AQ21)&lt;81,NOT(ISNUMBER(FIND('List of Values'!$C$2:$C$20,AQ21)))),"")</f>
        <v>1</v>
      </c>
      <c r="AT21" s="11" t="str">
        <f>_xlfn.XLOOKUP(C21,Invoice!C:C,Invoice!AS:AS)</f>
        <v>NORDSJÖFISK AB</v>
      </c>
      <c r="AU21" s="10" t="b">
        <f t="shared" si="19"/>
        <v>1</v>
      </c>
      <c r="AV21" s="10" t="b" cm="1">
        <f t="array" ref="AV21">IF(NOT(ISBLANK($C21)),AND(AU21=TRUE,LEN(AT21)&lt;81,NOT(ISNUMBER(FIND('List of Values'!$C$2:$C$20,AT21)))),"")</f>
        <v>1</v>
      </c>
      <c r="AW21" s="11" t="s">
        <v>1481</v>
      </c>
      <c r="AX21" s="10" t="b">
        <f t="shared" si="20"/>
        <v>1</v>
      </c>
      <c r="AY21" s="10" t="b" cm="1">
        <f t="array" ref="AY21">IF(NOT(ISBLANK($C21)),AND(AX21=TRUE,LEN(AW21)&lt;21,NOT(ISNUMBER(FIND('List of Values'!$C$2:$C$20,AW21)))),"")</f>
        <v>1</v>
      </c>
      <c r="AZ21" s="11" t="s">
        <v>38</v>
      </c>
      <c r="BA21" s="10" t="b">
        <f t="shared" si="6"/>
        <v>1</v>
      </c>
      <c r="BB21" s="10" t="b">
        <f t="shared" si="21"/>
        <v>1</v>
      </c>
      <c r="BD21" s="10" t="b">
        <f t="shared" si="7"/>
        <v>1</v>
      </c>
      <c r="BE21" s="10" t="b">
        <f t="shared" si="22"/>
        <v>1</v>
      </c>
      <c r="BF21" s="11" t="s">
        <v>1457</v>
      </c>
      <c r="BG21" s="10" t="b">
        <f t="shared" si="8"/>
        <v>1</v>
      </c>
      <c r="BH21" s="10" t="b">
        <f>IF(NOT(ISBLANK($C21)),OR(ISBLANK(BF21),NOT(COUNTIF('List of Values'!$A$2:$A$20,BF21)=0)),"")</f>
        <v>1</v>
      </c>
      <c r="BI21" s="11" t="s">
        <v>186</v>
      </c>
      <c r="BJ21" s="10" t="b">
        <f t="shared" si="9"/>
        <v>1</v>
      </c>
      <c r="BK21" s="10" t="b">
        <f t="shared" si="23"/>
        <v>1</v>
      </c>
      <c r="BL21" s="97" t="str">
        <f>_xlfn.XLOOKUP(D21,[1]Blad1!$B:$B,[1]Blad1!$D:$D,"")</f>
        <v/>
      </c>
      <c r="BM21" s="5">
        <f t="shared" si="10"/>
        <v>1</v>
      </c>
    </row>
    <row r="22" spans="2:65">
      <c r="B22" s="43">
        <f t="shared" si="0"/>
        <v>0</v>
      </c>
      <c r="C22" s="12">
        <v>218007</v>
      </c>
      <c r="D22" s="12">
        <v>70</v>
      </c>
      <c r="E22" s="11" t="s">
        <v>502</v>
      </c>
      <c r="F22" s="11" t="s">
        <v>504</v>
      </c>
      <c r="G22" s="10" t="b">
        <f t="shared" si="24"/>
        <v>1</v>
      </c>
      <c r="H22" s="10" t="b" cm="1">
        <f t="array" ref="H22">IF(NOT(ISBLANK($C22)),AND(G22=TRUE,LEN(F22)&lt;81,NOT(ISNUMBER(FIND('List of Values'!$C$2:$C$20,F22)))),"")</f>
        <v>1</v>
      </c>
      <c r="J22" s="10" t="b">
        <f t="shared" si="1"/>
        <v>1</v>
      </c>
      <c r="K22" s="10" t="b" cm="1">
        <f t="array" ref="K22">IF(NOT(ISBLANK($C22)),AND(J22=TRUE,LEN(I22)&lt;81,NOT(ISNUMBER(FIND('List of Values'!$C$2:$C$20,I22)))),"")</f>
        <v>1</v>
      </c>
      <c r="L22" s="11" t="s">
        <v>505</v>
      </c>
      <c r="M22" s="10" t="b">
        <f t="shared" si="2"/>
        <v>1</v>
      </c>
      <c r="N22" s="10" t="b" cm="1">
        <f t="array" ref="N22">IF(NOT(ISBLANK($C22)),AND(M22=TRUE,LEN(L22)&lt;61,NOT(ISNUMBER(FIND('List of Values'!$C$2:$C$23,L22)))),"")</f>
        <v>1</v>
      </c>
      <c r="P22" s="10" t="b">
        <f t="shared" si="3"/>
        <v>1</v>
      </c>
      <c r="Q22" s="10" t="b" cm="1">
        <f t="array" ref="Q22">IF(NOT(ISBLANK($C22)),AND(P22=TRUE,LEN(O22)&lt;61,NOT(ISNUMBER(FIND('List of Values'!$C$2:$C$23,O22)))),"")</f>
        <v>1</v>
      </c>
      <c r="R22" s="11" t="s">
        <v>506</v>
      </c>
      <c r="S22" s="10" t="b">
        <f t="shared" si="4"/>
        <v>1</v>
      </c>
      <c r="T22" s="10" t="b" cm="1">
        <f t="array" ref="T22">IF(NOT(ISBLANK($C22)),AND(S22=TRUE,LEN(R22)&lt;81,NOT(ISNUMBER(FIND('List of Values'!$C$2:$C$23,R22)))),"")</f>
        <v>1</v>
      </c>
      <c r="U22" s="11" t="s">
        <v>300</v>
      </c>
      <c r="V22" s="10" t="b">
        <f t="shared" si="5"/>
        <v>1</v>
      </c>
      <c r="W22" s="10" t="b">
        <f>IF(NOT(ISBLANK($C22)),AND(V22=TRUE,NOT(COUNTIF('List of Values'!$B$2:$B$255,U22)=0)),"")</f>
        <v>1</v>
      </c>
      <c r="X22" s="11" t="s">
        <v>1454</v>
      </c>
      <c r="Y22" s="10" t="b">
        <f t="shared" si="11"/>
        <v>1</v>
      </c>
      <c r="Z22" s="10" t="b">
        <f>IF(NOT(ISBLANK($C22)),AND(Y22=TRUE,NOT(COUNTIF('List of Values'!$G$2:$G$20,X22)=0)),"")</f>
        <v>1</v>
      </c>
      <c r="AA22" s="11" t="s">
        <v>1449</v>
      </c>
      <c r="AB22" s="10" t="b">
        <f t="shared" si="12"/>
        <v>1</v>
      </c>
      <c r="AC22" s="10" t="b">
        <f>IF(NOT(ISBLANK($C22)),AND(AB22=TRUE,NOT(COUNTIF('List of Values'!$H$2:$H$40,AA22)=0)),"")</f>
        <v>1</v>
      </c>
      <c r="AD22" s="10" t="s">
        <v>1455</v>
      </c>
      <c r="AE22" s="10" t="b">
        <f t="shared" si="13"/>
        <v>1</v>
      </c>
      <c r="AF22" s="10" t="b">
        <f>IF(NOT(ISBLANK($C22)),OR(ISBLANK(AD22),NOT(COUNTIF('List of Values'!$D$2:$D$40,AD22)=0)),"")</f>
        <v>0</v>
      </c>
      <c r="AG22" s="11" t="s">
        <v>1455</v>
      </c>
      <c r="AH22" s="10" t="b">
        <f t="shared" si="14"/>
        <v>1</v>
      </c>
      <c r="AI22" s="10" t="b">
        <f>IF(NOT(ISBLANK($C22)),AND(AH22=TRUE,NOT(COUNTIF('List of Values'!$E$2:$E$20,AG22)=0)),"")</f>
        <v>0</v>
      </c>
      <c r="AJ22" s="10">
        <v>513</v>
      </c>
      <c r="AK22" s="11" t="s">
        <v>1451</v>
      </c>
      <c r="AL22" s="10" t="b">
        <f t="shared" si="15"/>
        <v>1</v>
      </c>
      <c r="AM22" s="10" t="b">
        <f>IF(NOT(ISBLANK($C22)),AND(AL22=TRUE,NOT(COUNTIF('List of Values'!$M$2:$M$25,AK22)=0)),"")</f>
        <v>1</v>
      </c>
      <c r="AN22" s="11" t="s">
        <v>38</v>
      </c>
      <c r="AO22" s="10" t="b">
        <f t="shared" si="16"/>
        <v>1</v>
      </c>
      <c r="AP22" s="10" t="b">
        <f t="shared" si="17"/>
        <v>1</v>
      </c>
      <c r="AR22" s="10" t="b">
        <f t="shared" si="18"/>
        <v>1</v>
      </c>
      <c r="AS22" s="10" t="b" cm="1">
        <f t="array" ref="AS22">IF(NOT(ISBLANK($C22)),AND(AR22=TRUE,LEN(AQ22)&lt;81,NOT(ISNUMBER(FIND('List of Values'!$C$2:$C$20,AQ22)))),"")</f>
        <v>1</v>
      </c>
      <c r="AT22" s="11" t="str">
        <f>_xlfn.XLOOKUP(C22,Invoice!C:C,Invoice!AS:AS)</f>
        <v>NORDIC GROUP AS</v>
      </c>
      <c r="AU22" s="10" t="b">
        <f t="shared" si="19"/>
        <v>1</v>
      </c>
      <c r="AV22" s="10" t="b" cm="1">
        <f t="array" ref="AV22">IF(NOT(ISBLANK($C22)),AND(AU22=TRUE,LEN(AT22)&lt;81,NOT(ISNUMBER(FIND('List of Values'!$C$2:$C$20,AT22)))),"")</f>
        <v>1</v>
      </c>
      <c r="AW22" s="11" t="s">
        <v>1482</v>
      </c>
      <c r="AX22" s="10" t="b">
        <f t="shared" si="20"/>
        <v>1</v>
      </c>
      <c r="AY22" s="10" t="b" cm="1">
        <f t="array" ref="AY22">IF(NOT(ISBLANK($C22)),AND(AX22=TRUE,LEN(AW22)&lt;21,NOT(ISNUMBER(FIND('List of Values'!$C$2:$C$20,AW22)))),"")</f>
        <v>1</v>
      </c>
      <c r="AZ22" s="11" t="s">
        <v>38</v>
      </c>
      <c r="BA22" s="10" t="b">
        <f t="shared" si="6"/>
        <v>1</v>
      </c>
      <c r="BB22" s="10" t="b">
        <f t="shared" si="21"/>
        <v>1</v>
      </c>
      <c r="BD22" s="10" t="b">
        <f t="shared" si="7"/>
        <v>1</v>
      </c>
      <c r="BE22" s="10" t="b">
        <f t="shared" si="22"/>
        <v>1</v>
      </c>
      <c r="BF22" s="11" t="s">
        <v>1457</v>
      </c>
      <c r="BG22" s="10" t="b">
        <f t="shared" si="8"/>
        <v>1</v>
      </c>
      <c r="BH22" s="10" t="b">
        <f>IF(NOT(ISBLANK($C22)),OR(ISBLANK(BF22),NOT(COUNTIF('List of Values'!$A$2:$A$20,BF22)=0)),"")</f>
        <v>1</v>
      </c>
      <c r="BI22" s="11" t="s">
        <v>186</v>
      </c>
      <c r="BJ22" s="10" t="b">
        <f t="shared" si="9"/>
        <v>1</v>
      </c>
      <c r="BK22" s="10" t="b">
        <f t="shared" si="23"/>
        <v>1</v>
      </c>
      <c r="BL22" s="97" t="str">
        <f>_xlfn.XLOOKUP(D22,[1]Blad1!$B:$B,[1]Blad1!$D:$D,"")</f>
        <v/>
      </c>
      <c r="BM22" s="5">
        <f t="shared" si="10"/>
        <v>1</v>
      </c>
    </row>
    <row r="23" spans="2:65">
      <c r="B23" s="43">
        <f t="shared" si="0"/>
        <v>0</v>
      </c>
      <c r="C23" s="12">
        <v>217960</v>
      </c>
      <c r="D23" s="12" t="s">
        <v>1483</v>
      </c>
      <c r="E23" s="11" t="s">
        <v>542</v>
      </c>
      <c r="F23" s="11" t="s">
        <v>544</v>
      </c>
      <c r="G23" s="10" t="b">
        <f t="shared" si="24"/>
        <v>1</v>
      </c>
      <c r="H23" s="10" t="b" cm="1">
        <f t="array" ref="H23">IF(NOT(ISBLANK($C23)),AND(G23=TRUE,LEN(F23)&lt;81,NOT(ISNUMBER(FIND('List of Values'!$C$2:$C$20,F23)))),"")</f>
        <v>1</v>
      </c>
      <c r="I23" s="11" t="s">
        <v>545</v>
      </c>
      <c r="J23" s="10" t="b">
        <f t="shared" si="1"/>
        <v>1</v>
      </c>
      <c r="K23" s="10" t="b" cm="1">
        <f t="array" ref="K23">IF(NOT(ISBLANK($C23)),AND(J23=TRUE,LEN(I23)&lt;81,NOT(ISNUMBER(FIND('List of Values'!$C$2:$C$20,I23)))),"")</f>
        <v>1</v>
      </c>
      <c r="L23" s="11" t="s">
        <v>264</v>
      </c>
      <c r="M23" s="10" t="b">
        <f t="shared" si="2"/>
        <v>1</v>
      </c>
      <c r="N23" s="10" t="b" cm="1">
        <f t="array" ref="N23">IF(NOT(ISBLANK($C23)),AND(M23=TRUE,LEN(L23)&lt;61,NOT(ISNUMBER(FIND('List of Values'!$C$2:$C$23,L23)))),"")</f>
        <v>1</v>
      </c>
      <c r="P23" s="10" t="b">
        <f t="shared" si="3"/>
        <v>1</v>
      </c>
      <c r="Q23" s="10" t="b" cm="1">
        <f t="array" ref="Q23">IF(NOT(ISBLANK($C23)),AND(P23=TRUE,LEN(O23)&lt;61,NOT(ISNUMBER(FIND('List of Values'!$C$2:$C$23,O23)))),"")</f>
        <v>1</v>
      </c>
      <c r="R23" s="11" t="s">
        <v>540</v>
      </c>
      <c r="S23" s="10" t="b">
        <f t="shared" si="4"/>
        <v>1</v>
      </c>
      <c r="T23" s="10" t="b" cm="1">
        <f t="array" ref="T23">IF(NOT(ISBLANK($C23)),AND(S23=TRUE,LEN(R23)&lt;81,NOT(ISNUMBER(FIND('List of Values'!$C$2:$C$23,R23)))),"")</f>
        <v>1</v>
      </c>
      <c r="U23" s="11" t="s">
        <v>193</v>
      </c>
      <c r="V23" s="10" t="b">
        <f t="shared" si="5"/>
        <v>1</v>
      </c>
      <c r="W23" s="10" t="b">
        <f>IF(NOT(ISBLANK($C23)),AND(V23=TRUE,NOT(COUNTIF('List of Values'!$B$2:$B$255,U23)=0)),"")</f>
        <v>1</v>
      </c>
      <c r="X23" s="11" t="s">
        <v>1454</v>
      </c>
      <c r="Y23" s="10" t="b">
        <f t="shared" si="11"/>
        <v>1</v>
      </c>
      <c r="Z23" s="10" t="b">
        <f>IF(NOT(ISBLANK($C23)),AND(Y23=TRUE,NOT(COUNTIF('List of Values'!$G$2:$G$20,X23)=0)),"")</f>
        <v>1</v>
      </c>
      <c r="AA23" s="11" t="s">
        <v>1449</v>
      </c>
      <c r="AB23" s="10" t="b">
        <f t="shared" si="12"/>
        <v>1</v>
      </c>
      <c r="AC23" s="10" t="b">
        <f>IF(NOT(ISBLANK($C23)),AND(AB23=TRUE,NOT(COUNTIF('List of Values'!$H$2:$H$40,AA23)=0)),"")</f>
        <v>1</v>
      </c>
      <c r="AD23" s="10" t="s">
        <v>1455</v>
      </c>
      <c r="AE23" s="10" t="b">
        <f t="shared" si="13"/>
        <v>1</v>
      </c>
      <c r="AF23" s="10" t="b">
        <f>IF(NOT(ISBLANK($C23)),OR(ISBLANK(AD23),NOT(COUNTIF('List of Values'!$D$2:$D$40,AD23)=0)),"")</f>
        <v>0</v>
      </c>
      <c r="AG23" s="11" t="s">
        <v>1455</v>
      </c>
      <c r="AH23" s="10" t="b">
        <f t="shared" si="14"/>
        <v>1</v>
      </c>
      <c r="AI23" s="10" t="b">
        <f>IF(NOT(ISBLANK($C23)),AND(AH23=TRUE,NOT(COUNTIF('List of Values'!$E$2:$E$20,AG23)=0)),"")</f>
        <v>0</v>
      </c>
      <c r="AJ23" s="10">
        <v>513</v>
      </c>
      <c r="AK23" s="11" t="s">
        <v>1451</v>
      </c>
      <c r="AL23" s="10" t="b">
        <f t="shared" si="15"/>
        <v>1</v>
      </c>
      <c r="AM23" s="10" t="b">
        <f>IF(NOT(ISBLANK($C23)),AND(AL23=TRUE,NOT(COUNTIF('List of Values'!$M$2:$M$25,AK23)=0)),"")</f>
        <v>1</v>
      </c>
      <c r="AN23" s="11" t="s">
        <v>38</v>
      </c>
      <c r="AO23" s="10" t="b">
        <f t="shared" si="16"/>
        <v>1</v>
      </c>
      <c r="AP23" s="10" t="b">
        <f t="shared" si="17"/>
        <v>1</v>
      </c>
      <c r="AR23" s="10" t="b">
        <f t="shared" si="18"/>
        <v>1</v>
      </c>
      <c r="AS23" s="10" t="b" cm="1">
        <f t="array" ref="AS23">IF(NOT(ISBLANK($C23)),AND(AR23=TRUE,LEN(AQ23)&lt;81,NOT(ISNUMBER(FIND('List of Values'!$C$2:$C$20,AQ23)))),"")</f>
        <v>1</v>
      </c>
      <c r="AT23" s="11" t="str">
        <f>_xlfn.XLOOKUP(C23,Invoice!C:C,Invoice!AS:AS)</f>
        <v>SEASAM FOOD AB</v>
      </c>
      <c r="AU23" s="10" t="b">
        <f t="shared" si="19"/>
        <v>1</v>
      </c>
      <c r="AV23" s="10" t="b" cm="1">
        <f t="array" ref="AV23">IF(NOT(ISBLANK($C23)),AND(AU23=TRUE,LEN(AT23)&lt;81,NOT(ISNUMBER(FIND('List of Values'!$C$2:$C$20,AT23)))),"")</f>
        <v>1</v>
      </c>
      <c r="AW23" s="11" t="s">
        <v>1484</v>
      </c>
      <c r="AX23" s="10" t="b">
        <f t="shared" si="20"/>
        <v>1</v>
      </c>
      <c r="AY23" s="10" t="b" cm="1">
        <f t="array" ref="AY23">IF(NOT(ISBLANK($C23)),AND(AX23=TRUE,LEN(AW23)&lt;21,NOT(ISNUMBER(FIND('List of Values'!$C$2:$C$20,AW23)))),"")</f>
        <v>1</v>
      </c>
      <c r="AZ23" s="11" t="s">
        <v>38</v>
      </c>
      <c r="BA23" s="10" t="b">
        <f t="shared" si="6"/>
        <v>1</v>
      </c>
      <c r="BB23" s="10" t="b">
        <f t="shared" si="21"/>
        <v>1</v>
      </c>
      <c r="BD23" s="10" t="b">
        <f t="shared" si="7"/>
        <v>1</v>
      </c>
      <c r="BE23" s="10" t="b">
        <f t="shared" si="22"/>
        <v>1</v>
      </c>
      <c r="BF23" s="11" t="s">
        <v>1457</v>
      </c>
      <c r="BG23" s="10" t="b">
        <f t="shared" si="8"/>
        <v>1</v>
      </c>
      <c r="BH23" s="10" t="b">
        <f>IF(NOT(ISBLANK($C23)),OR(ISBLANK(BF23),NOT(COUNTIF('List of Values'!$A$2:$A$20,BF23)=0)),"")</f>
        <v>1</v>
      </c>
      <c r="BI23" s="11" t="s">
        <v>186</v>
      </c>
      <c r="BJ23" s="10" t="b">
        <f t="shared" si="9"/>
        <v>1</v>
      </c>
      <c r="BK23" s="10" t="b">
        <f t="shared" si="23"/>
        <v>1</v>
      </c>
      <c r="BL23" s="97" t="str">
        <f>_xlfn.XLOOKUP(D23,[1]Blad1!$B:$B,[1]Blad1!$D:$D,"")</f>
        <v/>
      </c>
      <c r="BM23" s="5">
        <f t="shared" si="10"/>
        <v>1</v>
      </c>
    </row>
    <row r="24" spans="2:65">
      <c r="B24" s="43">
        <f t="shared" si="0"/>
        <v>0</v>
      </c>
      <c r="C24" s="12">
        <v>217974</v>
      </c>
      <c r="D24" s="12" t="s">
        <v>1485</v>
      </c>
      <c r="E24" s="11" t="s">
        <v>899</v>
      </c>
      <c r="F24" s="11" t="s">
        <v>901</v>
      </c>
      <c r="G24" s="10" t="b">
        <f t="shared" si="24"/>
        <v>1</v>
      </c>
      <c r="H24" s="10" t="b" cm="1">
        <f t="array" ref="H24">IF(NOT(ISBLANK($C24)),AND(G24=TRUE,LEN(F24)&lt;81,NOT(ISNUMBER(FIND('List of Values'!$C$2:$C$20,F24)))),"")</f>
        <v>1</v>
      </c>
      <c r="J24" s="10" t="b">
        <f t="shared" si="1"/>
        <v>1</v>
      </c>
      <c r="K24" s="10" t="b" cm="1">
        <f t="array" ref="K24">IF(NOT(ISBLANK($C24)),AND(J24=TRUE,LEN(I24)&lt;81,NOT(ISNUMBER(FIND('List of Values'!$C$2:$C$20,I24)))),"")</f>
        <v>1</v>
      </c>
      <c r="L24" s="11" t="s">
        <v>568</v>
      </c>
      <c r="M24" s="10" t="b">
        <f t="shared" si="2"/>
        <v>1</v>
      </c>
      <c r="N24" s="10" t="b" cm="1">
        <f t="array" ref="N24">IF(NOT(ISBLANK($C24)),AND(M24=TRUE,LEN(L24)&lt;61,NOT(ISNUMBER(FIND('List of Values'!$C$2:$C$23,L24)))),"")</f>
        <v>1</v>
      </c>
      <c r="P24" s="10" t="b">
        <f t="shared" si="3"/>
        <v>1</v>
      </c>
      <c r="Q24" s="10" t="b" cm="1">
        <f t="array" ref="Q24">IF(NOT(ISBLANK($C24)),AND(P24=TRUE,LEN(O24)&lt;61,NOT(ISNUMBER(FIND('List of Values'!$C$2:$C$23,O24)))),"")</f>
        <v>1</v>
      </c>
      <c r="R24" s="11" t="s">
        <v>902</v>
      </c>
      <c r="S24" s="10" t="b">
        <f t="shared" si="4"/>
        <v>1</v>
      </c>
      <c r="T24" s="10" t="b" cm="1">
        <f t="array" ref="T24">IF(NOT(ISBLANK($C24)),AND(S24=TRUE,LEN(R24)&lt;81,NOT(ISNUMBER(FIND('List of Values'!$C$2:$C$23,R24)))),"")</f>
        <v>1</v>
      </c>
      <c r="U24" s="11" t="s">
        <v>193</v>
      </c>
      <c r="V24" s="10" t="b">
        <f t="shared" si="5"/>
        <v>1</v>
      </c>
      <c r="W24" s="10" t="b">
        <f>IF(NOT(ISBLANK($C24)),AND(V24=TRUE,NOT(COUNTIF('List of Values'!$B$2:$B$255,U24)=0)),"")</f>
        <v>1</v>
      </c>
      <c r="X24" s="11" t="s">
        <v>1454</v>
      </c>
      <c r="Y24" s="10" t="b">
        <f t="shared" si="11"/>
        <v>1</v>
      </c>
      <c r="Z24" s="10" t="b">
        <f>IF(NOT(ISBLANK($C24)),AND(Y24=TRUE,NOT(COUNTIF('List of Values'!$G$2:$G$20,X24)=0)),"")</f>
        <v>1</v>
      </c>
      <c r="AA24" s="11" t="s">
        <v>1449</v>
      </c>
      <c r="AB24" s="10" t="b">
        <f t="shared" si="12"/>
        <v>1</v>
      </c>
      <c r="AC24" s="10" t="b">
        <f>IF(NOT(ISBLANK($C24)),AND(AB24=TRUE,NOT(COUNTIF('List of Values'!$H$2:$H$40,AA24)=0)),"")</f>
        <v>1</v>
      </c>
      <c r="AD24" s="10" t="s">
        <v>1455</v>
      </c>
      <c r="AE24" s="10" t="b">
        <f t="shared" si="13"/>
        <v>1</v>
      </c>
      <c r="AF24" s="10" t="b">
        <f>IF(NOT(ISBLANK($C24)),OR(ISBLANK(AD24),NOT(COUNTIF('List of Values'!$D$2:$D$40,AD24)=0)),"")</f>
        <v>0</v>
      </c>
      <c r="AG24" s="11" t="s">
        <v>1455</v>
      </c>
      <c r="AH24" s="10" t="b">
        <f t="shared" si="14"/>
        <v>1</v>
      </c>
      <c r="AI24" s="10" t="b">
        <f>IF(NOT(ISBLANK($C24)),AND(AH24=TRUE,NOT(COUNTIF('List of Values'!$E$2:$E$20,AG24)=0)),"")</f>
        <v>0</v>
      </c>
      <c r="AJ24" s="10">
        <v>513</v>
      </c>
      <c r="AK24" s="11" t="s">
        <v>1451</v>
      </c>
      <c r="AL24" s="10" t="b">
        <f t="shared" si="15"/>
        <v>1</v>
      </c>
      <c r="AM24" s="10" t="b">
        <f>IF(NOT(ISBLANK($C24)),AND(AL24=TRUE,NOT(COUNTIF('List of Values'!$M$2:$M$25,AK24)=0)),"")</f>
        <v>1</v>
      </c>
      <c r="AN24" s="11" t="s">
        <v>38</v>
      </c>
      <c r="AO24" s="10" t="b">
        <f t="shared" si="16"/>
        <v>1</v>
      </c>
      <c r="AP24" s="10" t="b">
        <f t="shared" si="17"/>
        <v>1</v>
      </c>
      <c r="AR24" s="10" t="b">
        <f t="shared" si="18"/>
        <v>1</v>
      </c>
      <c r="AS24" s="10" t="b" cm="1">
        <f t="array" ref="AS24">IF(NOT(ISBLANK($C24)),AND(AR24=TRUE,LEN(AQ24)&lt;81,NOT(ISNUMBER(FIND('List of Values'!$C$2:$C$20,AQ24)))),"")</f>
        <v>1</v>
      </c>
      <c r="AT24" s="11" t="str">
        <f>_xlfn.XLOOKUP(C24,Invoice!C:C,Invoice!AS:AS)</f>
        <v>ISFISK STOCKHOLM AB</v>
      </c>
      <c r="AU24" s="10" t="b">
        <f t="shared" si="19"/>
        <v>1</v>
      </c>
      <c r="AV24" s="10" t="b" cm="1">
        <f t="array" ref="AV24">IF(NOT(ISBLANK($C24)),AND(AU24=TRUE,LEN(AT24)&lt;81,NOT(ISNUMBER(FIND('List of Values'!$C$2:$C$20,AT24)))),"")</f>
        <v>1</v>
      </c>
      <c r="AW24" s="11" t="s">
        <v>1486</v>
      </c>
      <c r="AX24" s="10" t="b">
        <f t="shared" si="20"/>
        <v>1</v>
      </c>
      <c r="AY24" s="10" t="b" cm="1">
        <f t="array" ref="AY24">IF(NOT(ISBLANK($C24)),AND(AX24=TRUE,LEN(AW24)&lt;21,NOT(ISNUMBER(FIND('List of Values'!$C$2:$C$20,AW24)))),"")</f>
        <v>1</v>
      </c>
      <c r="AZ24" s="11" t="s">
        <v>38</v>
      </c>
      <c r="BA24" s="10" t="b">
        <f t="shared" si="6"/>
        <v>1</v>
      </c>
      <c r="BB24" s="10" t="b">
        <f t="shared" si="21"/>
        <v>1</v>
      </c>
      <c r="BD24" s="10" t="b">
        <f t="shared" si="7"/>
        <v>1</v>
      </c>
      <c r="BE24" s="10" t="b">
        <f t="shared" si="22"/>
        <v>1</v>
      </c>
      <c r="BF24" s="11" t="s">
        <v>1457</v>
      </c>
      <c r="BG24" s="10" t="b">
        <f t="shared" si="8"/>
        <v>1</v>
      </c>
      <c r="BH24" s="10" t="b">
        <f>IF(NOT(ISBLANK($C24)),OR(ISBLANK(BF24),NOT(COUNTIF('List of Values'!$A$2:$A$20,BF24)=0)),"")</f>
        <v>1</v>
      </c>
      <c r="BI24" s="11" t="s">
        <v>186</v>
      </c>
      <c r="BJ24" s="10" t="b">
        <f t="shared" si="9"/>
        <v>1</v>
      </c>
      <c r="BK24" s="10" t="b">
        <f t="shared" si="23"/>
        <v>1</v>
      </c>
      <c r="BL24" s="97" t="str">
        <f>_xlfn.XLOOKUP(D24,[1]Blad1!$B:$B,[1]Blad1!$D:$D,"")</f>
        <v/>
      </c>
      <c r="BM24" s="5">
        <f t="shared" si="10"/>
        <v>1</v>
      </c>
    </row>
    <row r="25" spans="2:65">
      <c r="B25" s="43">
        <f t="shared" si="0"/>
        <v>0</v>
      </c>
      <c r="C25" s="12">
        <v>217906</v>
      </c>
      <c r="D25" s="12" t="s">
        <v>1487</v>
      </c>
      <c r="E25" s="11" t="s">
        <v>747</v>
      </c>
      <c r="F25" s="11" t="s">
        <v>749</v>
      </c>
      <c r="G25" s="10" t="b">
        <f t="shared" si="24"/>
        <v>1</v>
      </c>
      <c r="H25" s="10" t="b" cm="1">
        <f t="array" ref="H25">IF(NOT(ISBLANK($C25)),AND(G25=TRUE,LEN(F25)&lt;81,NOT(ISNUMBER(FIND('List of Values'!$C$2:$C$20,F25)))),"")</f>
        <v>1</v>
      </c>
      <c r="I25" s="11" t="s">
        <v>750</v>
      </c>
      <c r="J25" s="10" t="b">
        <f t="shared" si="1"/>
        <v>1</v>
      </c>
      <c r="K25" s="10" t="b" cm="1">
        <f t="array" ref="K25">IF(NOT(ISBLANK($C25)),AND(J25=TRUE,LEN(I25)&lt;81,NOT(ISNUMBER(FIND('List of Values'!$C$2:$C$20,I25)))),"")</f>
        <v>1</v>
      </c>
      <c r="L25" s="11" t="s">
        <v>264</v>
      </c>
      <c r="M25" s="10" t="b">
        <f t="shared" si="2"/>
        <v>1</v>
      </c>
      <c r="N25" s="10" t="b" cm="1">
        <f t="array" ref="N25">IF(NOT(ISBLANK($C25)),AND(M25=TRUE,LEN(L25)&lt;61,NOT(ISNUMBER(FIND('List of Values'!$C$2:$C$23,L25)))),"")</f>
        <v>1</v>
      </c>
      <c r="P25" s="10" t="b">
        <f t="shared" si="3"/>
        <v>1</v>
      </c>
      <c r="Q25" s="10" t="b" cm="1">
        <f t="array" ref="Q25">IF(NOT(ISBLANK($C25)),AND(P25=TRUE,LEN(O25)&lt;61,NOT(ISNUMBER(FIND('List of Values'!$C$2:$C$23,O25)))),"")</f>
        <v>1</v>
      </c>
      <c r="R25" s="11" t="s">
        <v>453</v>
      </c>
      <c r="S25" s="10" t="b">
        <f t="shared" si="4"/>
        <v>1</v>
      </c>
      <c r="T25" s="10" t="b" cm="1">
        <f t="array" ref="T25">IF(NOT(ISBLANK($C25)),AND(S25=TRUE,LEN(R25)&lt;81,NOT(ISNUMBER(FIND('List of Values'!$C$2:$C$23,R25)))),"")</f>
        <v>1</v>
      </c>
      <c r="U25" s="11" t="s">
        <v>193</v>
      </c>
      <c r="V25" s="10" t="b">
        <f t="shared" si="5"/>
        <v>1</v>
      </c>
      <c r="W25" s="10" t="b">
        <f>IF(NOT(ISBLANK($C25)),AND(V25=TRUE,NOT(COUNTIF('List of Values'!$B$2:$B$255,U25)=0)),"")</f>
        <v>1</v>
      </c>
      <c r="X25" s="11" t="s">
        <v>1454</v>
      </c>
      <c r="Y25" s="10" t="b">
        <f t="shared" si="11"/>
        <v>1</v>
      </c>
      <c r="Z25" s="10" t="b">
        <f>IF(NOT(ISBLANK($C25)),AND(Y25=TRUE,NOT(COUNTIF('List of Values'!$G$2:$G$20,X25)=0)),"")</f>
        <v>1</v>
      </c>
      <c r="AA25" s="11" t="s">
        <v>1449</v>
      </c>
      <c r="AB25" s="10" t="b">
        <f t="shared" si="12"/>
        <v>1</v>
      </c>
      <c r="AC25" s="10" t="b">
        <f>IF(NOT(ISBLANK($C25)),AND(AB25=TRUE,NOT(COUNTIF('List of Values'!$H$2:$H$40,AA25)=0)),"")</f>
        <v>1</v>
      </c>
      <c r="AD25" s="10" t="s">
        <v>1455</v>
      </c>
      <c r="AE25" s="10" t="b">
        <f t="shared" si="13"/>
        <v>1</v>
      </c>
      <c r="AF25" s="10" t="b">
        <f>IF(NOT(ISBLANK($C25)),OR(ISBLANK(AD25),NOT(COUNTIF('List of Values'!$D$2:$D$40,AD25)=0)),"")</f>
        <v>0</v>
      </c>
      <c r="AG25" s="11" t="s">
        <v>1455</v>
      </c>
      <c r="AH25" s="10" t="b">
        <f t="shared" si="14"/>
        <v>1</v>
      </c>
      <c r="AI25" s="10" t="b">
        <f>IF(NOT(ISBLANK($C25)),AND(AH25=TRUE,NOT(COUNTIF('List of Values'!$E$2:$E$20,AG25)=0)),"")</f>
        <v>0</v>
      </c>
      <c r="AJ25" s="10">
        <v>513</v>
      </c>
      <c r="AK25" s="11" t="s">
        <v>1451</v>
      </c>
      <c r="AL25" s="10" t="b">
        <f t="shared" si="15"/>
        <v>1</v>
      </c>
      <c r="AM25" s="10" t="b">
        <f>IF(NOT(ISBLANK($C25)),AND(AL25=TRUE,NOT(COUNTIF('List of Values'!$M$2:$M$25,AK25)=0)),"")</f>
        <v>1</v>
      </c>
      <c r="AN25" s="11" t="s">
        <v>38</v>
      </c>
      <c r="AO25" s="10" t="b">
        <f t="shared" si="16"/>
        <v>1</v>
      </c>
      <c r="AP25" s="10" t="b">
        <f t="shared" si="17"/>
        <v>1</v>
      </c>
      <c r="AR25" s="10" t="b">
        <f t="shared" si="18"/>
        <v>1</v>
      </c>
      <c r="AS25" s="10" t="b" cm="1">
        <f t="array" ref="AS25">IF(NOT(ISBLANK($C25)),AND(AR25=TRUE,LEN(AQ25)&lt;81,NOT(ISNUMBER(FIND('List of Values'!$C$2:$C$20,AQ25)))),"")</f>
        <v>1</v>
      </c>
      <c r="AT25" s="11" t="str">
        <f>_xlfn.XLOOKUP(C25,Invoice!C:C,Invoice!AS:AS)</f>
        <v>PANDALUS AB</v>
      </c>
      <c r="AU25" s="10" t="b">
        <f t="shared" si="19"/>
        <v>1</v>
      </c>
      <c r="AV25" s="10" t="b" cm="1">
        <f t="array" ref="AV25">IF(NOT(ISBLANK($C25)),AND(AU25=TRUE,LEN(AT25)&lt;81,NOT(ISNUMBER(FIND('List of Values'!$C$2:$C$20,AT25)))),"")</f>
        <v>1</v>
      </c>
      <c r="AW25" s="11" t="s">
        <v>1488</v>
      </c>
      <c r="AX25" s="10" t="b">
        <f t="shared" si="20"/>
        <v>1</v>
      </c>
      <c r="AY25" s="10" t="b" cm="1">
        <f t="array" ref="AY25">IF(NOT(ISBLANK($C25)),AND(AX25=TRUE,LEN(AW25)&lt;21,NOT(ISNUMBER(FIND('List of Values'!$C$2:$C$20,AW25)))),"")</f>
        <v>1</v>
      </c>
      <c r="AZ25" s="11" t="s">
        <v>38</v>
      </c>
      <c r="BA25" s="10" t="b">
        <f t="shared" si="6"/>
        <v>1</v>
      </c>
      <c r="BB25" s="10" t="b">
        <f t="shared" si="21"/>
        <v>1</v>
      </c>
      <c r="BD25" s="10" t="b">
        <f t="shared" si="7"/>
        <v>1</v>
      </c>
      <c r="BE25" s="10" t="b">
        <f t="shared" si="22"/>
        <v>1</v>
      </c>
      <c r="BF25" s="11" t="s">
        <v>1457</v>
      </c>
      <c r="BG25" s="10" t="b">
        <f t="shared" si="8"/>
        <v>1</v>
      </c>
      <c r="BH25" s="10" t="b">
        <f>IF(NOT(ISBLANK($C25)),OR(ISBLANK(BF25),NOT(COUNTIF('List of Values'!$A$2:$A$20,BF25)=0)),"")</f>
        <v>1</v>
      </c>
      <c r="BI25" s="11" t="s">
        <v>186</v>
      </c>
      <c r="BJ25" s="10" t="b">
        <f t="shared" si="9"/>
        <v>1</v>
      </c>
      <c r="BK25" s="10" t="b">
        <f t="shared" si="23"/>
        <v>1</v>
      </c>
      <c r="BL25" s="97" t="str">
        <f>_xlfn.XLOOKUP(D25,[1]Blad1!$B:$B,[1]Blad1!$D:$D,"")</f>
        <v/>
      </c>
      <c r="BM25" s="5">
        <f t="shared" si="10"/>
        <v>1</v>
      </c>
    </row>
    <row r="26" spans="2:65">
      <c r="B26" s="43">
        <f t="shared" si="0"/>
        <v>0</v>
      </c>
      <c r="C26" s="12">
        <v>217954</v>
      </c>
      <c r="D26" s="12" t="s">
        <v>1489</v>
      </c>
      <c r="E26" s="11" t="s">
        <v>1116</v>
      </c>
      <c r="F26" s="11" t="s">
        <v>1118</v>
      </c>
      <c r="G26" s="10" t="b">
        <f t="shared" si="24"/>
        <v>1</v>
      </c>
      <c r="H26" s="10" t="b" cm="1">
        <f t="array" ref="H26">IF(NOT(ISBLANK($C26)),AND(G26=TRUE,LEN(F26)&lt;81,NOT(ISNUMBER(FIND('List of Values'!$C$2:$C$20,F26)))),"")</f>
        <v>1</v>
      </c>
      <c r="J26" s="10" t="b">
        <f t="shared" si="1"/>
        <v>1</v>
      </c>
      <c r="K26" s="10" t="b" cm="1">
        <f t="array" ref="K26">IF(NOT(ISBLANK($C26)),AND(J26=TRUE,LEN(I26)&lt;81,NOT(ISNUMBER(FIND('List of Values'!$C$2:$C$20,I26)))),"")</f>
        <v>1</v>
      </c>
      <c r="L26" s="11" t="s">
        <v>759</v>
      </c>
      <c r="M26" s="10" t="b">
        <f t="shared" si="2"/>
        <v>1</v>
      </c>
      <c r="N26" s="10" t="b" cm="1">
        <f t="array" ref="N26">IF(NOT(ISBLANK($C26)),AND(M26=TRUE,LEN(L26)&lt;61,NOT(ISNUMBER(FIND('List of Values'!$C$2:$C$23,L26)))),"")</f>
        <v>1</v>
      </c>
      <c r="P26" s="10" t="b">
        <f t="shared" si="3"/>
        <v>1</v>
      </c>
      <c r="Q26" s="10" t="b" cm="1">
        <f t="array" ref="Q26">IF(NOT(ISBLANK($C26)),AND(P26=TRUE,LEN(O26)&lt;61,NOT(ISNUMBER(FIND('List of Values'!$C$2:$C$23,O26)))),"")</f>
        <v>1</v>
      </c>
      <c r="R26" s="11" t="s">
        <v>1119</v>
      </c>
      <c r="S26" s="10" t="b">
        <f t="shared" si="4"/>
        <v>1</v>
      </c>
      <c r="T26" s="10" t="b" cm="1">
        <f t="array" ref="T26">IF(NOT(ISBLANK($C26)),AND(S26=TRUE,LEN(R26)&lt;81,NOT(ISNUMBER(FIND('List of Values'!$C$2:$C$23,R26)))),"")</f>
        <v>1</v>
      </c>
      <c r="U26" s="11" t="s">
        <v>193</v>
      </c>
      <c r="V26" s="10" t="b">
        <f t="shared" si="5"/>
        <v>1</v>
      </c>
      <c r="W26" s="10" t="b">
        <f>IF(NOT(ISBLANK($C26)),AND(V26=TRUE,NOT(COUNTIF('List of Values'!$B$2:$B$255,U26)=0)),"")</f>
        <v>1</v>
      </c>
      <c r="X26" s="11" t="s">
        <v>1454</v>
      </c>
      <c r="Y26" s="10" t="b">
        <f t="shared" si="11"/>
        <v>1</v>
      </c>
      <c r="Z26" s="10" t="b">
        <f>IF(NOT(ISBLANK($C26)),AND(Y26=TRUE,NOT(COUNTIF('List of Values'!$G$2:$G$20,X26)=0)),"")</f>
        <v>1</v>
      </c>
      <c r="AA26" s="11" t="s">
        <v>1449</v>
      </c>
      <c r="AB26" s="10" t="b">
        <f t="shared" si="12"/>
        <v>1</v>
      </c>
      <c r="AC26" s="10" t="b">
        <f>IF(NOT(ISBLANK($C26)),AND(AB26=TRUE,NOT(COUNTIF('List of Values'!$H$2:$H$40,AA26)=0)),"")</f>
        <v>1</v>
      </c>
      <c r="AD26" s="10" t="s">
        <v>1455</v>
      </c>
      <c r="AE26" s="10" t="b">
        <f t="shared" si="13"/>
        <v>1</v>
      </c>
      <c r="AF26" s="10" t="b">
        <f>IF(NOT(ISBLANK($C26)),OR(ISBLANK(AD26),NOT(COUNTIF('List of Values'!$D$2:$D$40,AD26)=0)),"")</f>
        <v>0</v>
      </c>
      <c r="AG26" s="11" t="s">
        <v>1455</v>
      </c>
      <c r="AH26" s="10" t="b">
        <f t="shared" si="14"/>
        <v>1</v>
      </c>
      <c r="AI26" s="10" t="b">
        <f>IF(NOT(ISBLANK($C26)),AND(AH26=TRUE,NOT(COUNTIF('List of Values'!$E$2:$E$20,AG26)=0)),"")</f>
        <v>0</v>
      </c>
      <c r="AJ26" s="10">
        <v>513</v>
      </c>
      <c r="AK26" s="11" t="s">
        <v>1451</v>
      </c>
      <c r="AL26" s="10" t="b">
        <f t="shared" si="15"/>
        <v>1</v>
      </c>
      <c r="AM26" s="10" t="b">
        <f>IF(NOT(ISBLANK($C26)),AND(AL26=TRUE,NOT(COUNTIF('List of Values'!$M$2:$M$25,AK26)=0)),"")</f>
        <v>1</v>
      </c>
      <c r="AN26" s="11" t="s">
        <v>38</v>
      </c>
      <c r="AO26" s="10" t="b">
        <f t="shared" si="16"/>
        <v>1</v>
      </c>
      <c r="AP26" s="10" t="b">
        <f t="shared" si="17"/>
        <v>1</v>
      </c>
      <c r="AR26" s="10" t="b">
        <f t="shared" si="18"/>
        <v>1</v>
      </c>
      <c r="AS26" s="10" t="b" cm="1">
        <f t="array" ref="AS26">IF(NOT(ISBLANK($C26)),AND(AR26=TRUE,LEN(AQ26)&lt;81,NOT(ISNUMBER(FIND('List of Values'!$C$2:$C$20,AQ26)))),"")</f>
        <v>1</v>
      </c>
      <c r="AT26" s="11" t="str">
        <f>_xlfn.XLOOKUP(C26,Invoice!C:C,Invoice!AS:AS)</f>
        <v>FELDTS FISK &amp; SKALDJUR AB</v>
      </c>
      <c r="AU26" s="10" t="b">
        <f t="shared" si="19"/>
        <v>1</v>
      </c>
      <c r="AV26" s="10" t="b" cm="1">
        <f t="array" ref="AV26">IF(NOT(ISBLANK($C26)),AND(AU26=TRUE,LEN(AT26)&lt;81,NOT(ISNUMBER(FIND('List of Values'!$C$2:$C$20,AT26)))),"")</f>
        <v>1</v>
      </c>
      <c r="AW26" s="11" t="s">
        <v>1490</v>
      </c>
      <c r="AX26" s="10" t="b">
        <f t="shared" si="20"/>
        <v>1</v>
      </c>
      <c r="AY26" s="10" t="b" cm="1">
        <f t="array" ref="AY26">IF(NOT(ISBLANK($C26)),AND(AX26=TRUE,LEN(AW26)&lt;21,NOT(ISNUMBER(FIND('List of Values'!$C$2:$C$20,AW26)))),"")</f>
        <v>1</v>
      </c>
      <c r="AZ26" s="11" t="s">
        <v>38</v>
      </c>
      <c r="BA26" s="10" t="b">
        <f t="shared" si="6"/>
        <v>1</v>
      </c>
      <c r="BB26" s="10" t="b">
        <f t="shared" si="21"/>
        <v>1</v>
      </c>
      <c r="BC26" s="11">
        <v>7392497000001</v>
      </c>
      <c r="BD26" s="10" t="b">
        <f t="shared" si="7"/>
        <v>1</v>
      </c>
      <c r="BE26" s="10" t="b">
        <f t="shared" si="22"/>
        <v>1</v>
      </c>
      <c r="BF26" s="11" t="s">
        <v>1457</v>
      </c>
      <c r="BG26" s="10" t="b">
        <f t="shared" si="8"/>
        <v>1</v>
      </c>
      <c r="BH26" s="10" t="b">
        <f>IF(NOT(ISBLANK($C26)),OR(ISBLANK(BF26),NOT(COUNTIF('List of Values'!$A$2:$A$20,BF26)=0)),"")</f>
        <v>1</v>
      </c>
      <c r="BI26" s="11" t="s">
        <v>186</v>
      </c>
      <c r="BJ26" s="10" t="b">
        <f t="shared" si="9"/>
        <v>1</v>
      </c>
      <c r="BK26" s="10" t="b">
        <f t="shared" si="23"/>
        <v>1</v>
      </c>
      <c r="BL26" s="97" t="str">
        <f>_xlfn.XLOOKUP(D26,[1]Blad1!$B:$B,[1]Blad1!$D:$D,"")</f>
        <v>x</v>
      </c>
      <c r="BM26" s="5">
        <f t="shared" si="10"/>
        <v>1</v>
      </c>
    </row>
    <row r="27" spans="2:65">
      <c r="B27" s="43">
        <f t="shared" si="0"/>
        <v>0</v>
      </c>
      <c r="C27" s="12">
        <v>218005</v>
      </c>
      <c r="D27" s="12">
        <v>4</v>
      </c>
      <c r="E27" s="11" t="s">
        <v>489</v>
      </c>
      <c r="F27" s="11" t="s">
        <v>491</v>
      </c>
      <c r="G27" s="10" t="b">
        <f t="shared" si="24"/>
        <v>1</v>
      </c>
      <c r="H27" s="10" t="b" cm="1">
        <f t="array" ref="H27">IF(NOT(ISBLANK($C27)),AND(G27=TRUE,LEN(F27)&lt;81,NOT(ISNUMBER(FIND('List of Values'!$C$2:$C$20,F27)))),"")</f>
        <v>1</v>
      </c>
      <c r="I27" s="11" t="s">
        <v>492</v>
      </c>
      <c r="J27" s="10" t="b">
        <f t="shared" si="1"/>
        <v>1</v>
      </c>
      <c r="K27" s="10" t="b" cm="1">
        <f t="array" ref="K27">IF(NOT(ISBLANK($C27)),AND(J27=TRUE,LEN(I27)&lt;81,NOT(ISNUMBER(FIND('List of Values'!$C$2:$C$20,I27)))),"")</f>
        <v>1</v>
      </c>
      <c r="L27" s="11" t="s">
        <v>493</v>
      </c>
      <c r="M27" s="10" t="b">
        <f t="shared" si="2"/>
        <v>1</v>
      </c>
      <c r="N27" s="10" t="b" cm="1">
        <f t="array" ref="N27">IF(NOT(ISBLANK($C27)),AND(M27=TRUE,LEN(L27)&lt;61,NOT(ISNUMBER(FIND('List of Values'!$C$2:$C$23,L27)))),"")</f>
        <v>1</v>
      </c>
      <c r="P27" s="10" t="b">
        <f t="shared" si="3"/>
        <v>1</v>
      </c>
      <c r="Q27" s="10" t="b" cm="1">
        <f t="array" ref="Q27">IF(NOT(ISBLANK($C27)),AND(P27=TRUE,LEN(O27)&lt;61,NOT(ISNUMBER(FIND('List of Values'!$C$2:$C$23,O27)))),"")</f>
        <v>1</v>
      </c>
      <c r="R27" s="11" t="s">
        <v>494</v>
      </c>
      <c r="S27" s="10" t="b">
        <f t="shared" si="4"/>
        <v>1</v>
      </c>
      <c r="T27" s="10" t="b" cm="1">
        <f t="array" ref="T27">IF(NOT(ISBLANK($C27)),AND(S27=TRUE,LEN(R27)&lt;81,NOT(ISNUMBER(FIND('List of Values'!$C$2:$C$23,R27)))),"")</f>
        <v>1</v>
      </c>
      <c r="U27" s="11" t="s">
        <v>300</v>
      </c>
      <c r="V27" s="10" t="b">
        <f t="shared" si="5"/>
        <v>1</v>
      </c>
      <c r="W27" s="10" t="b">
        <f>IF(NOT(ISBLANK($C27)),AND(V27=TRUE,NOT(COUNTIF('List of Values'!$B$2:$B$255,U27)=0)),"")</f>
        <v>1</v>
      </c>
      <c r="X27" s="11" t="s">
        <v>1454</v>
      </c>
      <c r="Y27" s="10" t="b">
        <f t="shared" si="11"/>
        <v>1</v>
      </c>
      <c r="Z27" s="10" t="b">
        <f>IF(NOT(ISBLANK($C27)),AND(Y27=TRUE,NOT(COUNTIF('List of Values'!$G$2:$G$20,X27)=0)),"")</f>
        <v>1</v>
      </c>
      <c r="AA27" s="11" t="s">
        <v>1449</v>
      </c>
      <c r="AB27" s="10" t="b">
        <f t="shared" si="12"/>
        <v>1</v>
      </c>
      <c r="AC27" s="10" t="b">
        <f>IF(NOT(ISBLANK($C27)),AND(AB27=TRUE,NOT(COUNTIF('List of Values'!$H$2:$H$40,AA27)=0)),"")</f>
        <v>1</v>
      </c>
      <c r="AD27" s="10" t="s">
        <v>1455</v>
      </c>
      <c r="AE27" s="10" t="b">
        <f t="shared" si="13"/>
        <v>1</v>
      </c>
      <c r="AF27" s="10" t="b">
        <f>IF(NOT(ISBLANK($C27)),OR(ISBLANK(AD27),NOT(COUNTIF('List of Values'!$D$2:$D$40,AD27)=0)),"")</f>
        <v>0</v>
      </c>
      <c r="AG27" s="11" t="s">
        <v>1455</v>
      </c>
      <c r="AH27" s="10" t="b">
        <f t="shared" si="14"/>
        <v>1</v>
      </c>
      <c r="AI27" s="10" t="b">
        <f>IF(NOT(ISBLANK($C27)),AND(AH27=TRUE,NOT(COUNTIF('List of Values'!$E$2:$E$20,AG27)=0)),"")</f>
        <v>0</v>
      </c>
      <c r="AJ27" s="10">
        <v>513</v>
      </c>
      <c r="AK27" s="11" t="s">
        <v>1451</v>
      </c>
      <c r="AL27" s="10" t="b">
        <f t="shared" si="15"/>
        <v>1</v>
      </c>
      <c r="AM27" s="10" t="b">
        <f>IF(NOT(ISBLANK($C27)),AND(AL27=TRUE,NOT(COUNTIF('List of Values'!$M$2:$M$25,AK27)=0)),"")</f>
        <v>1</v>
      </c>
      <c r="AN27" s="11" t="s">
        <v>38</v>
      </c>
      <c r="AO27" s="10" t="b">
        <f t="shared" si="16"/>
        <v>1</v>
      </c>
      <c r="AP27" s="10" t="b">
        <f t="shared" si="17"/>
        <v>1</v>
      </c>
      <c r="AR27" s="10" t="b">
        <f t="shared" si="18"/>
        <v>1</v>
      </c>
      <c r="AS27" s="10" t="b" cm="1">
        <f t="array" ref="AS27">IF(NOT(ISBLANK($C27)),AND(AR27=TRUE,LEN(AQ27)&lt;81,NOT(ISNUMBER(FIND('List of Values'!$C$2:$C$20,AQ27)))),"")</f>
        <v>1</v>
      </c>
      <c r="AT27" s="11" t="str">
        <f>_xlfn.XLOOKUP(C27,Invoice!C:C,Invoice!AS:AS)</f>
        <v>COAST SEAFOOD AS</v>
      </c>
      <c r="AU27" s="10" t="b">
        <f t="shared" si="19"/>
        <v>1</v>
      </c>
      <c r="AV27" s="10" t="b" cm="1">
        <f t="array" ref="AV27">IF(NOT(ISBLANK($C27)),AND(AU27=TRUE,LEN(AT27)&lt;81,NOT(ISNUMBER(FIND('List of Values'!$C$2:$C$20,AT27)))),"")</f>
        <v>1</v>
      </c>
      <c r="AW27" s="11" t="s">
        <v>1491</v>
      </c>
      <c r="AX27" s="10" t="b">
        <f t="shared" si="20"/>
        <v>1</v>
      </c>
      <c r="AY27" s="10" t="b" cm="1">
        <f t="array" ref="AY27">IF(NOT(ISBLANK($C27)),AND(AX27=TRUE,LEN(AW27)&lt;21,NOT(ISNUMBER(FIND('List of Values'!$C$2:$C$20,AW27)))),"")</f>
        <v>1</v>
      </c>
      <c r="AZ27" s="11" t="s">
        <v>38</v>
      </c>
      <c r="BA27" s="10" t="b">
        <f t="shared" si="6"/>
        <v>1</v>
      </c>
      <c r="BB27" s="10" t="b">
        <f t="shared" si="21"/>
        <v>1</v>
      </c>
      <c r="BD27" s="10" t="b">
        <f t="shared" si="7"/>
        <v>1</v>
      </c>
      <c r="BE27" s="10" t="b">
        <f t="shared" si="22"/>
        <v>1</v>
      </c>
      <c r="BF27" s="11" t="s">
        <v>1457</v>
      </c>
      <c r="BG27" s="10" t="b">
        <f t="shared" si="8"/>
        <v>1</v>
      </c>
      <c r="BH27" s="10" t="b">
        <f>IF(NOT(ISBLANK($C27)),OR(ISBLANK(BF27),NOT(COUNTIF('List of Values'!$A$2:$A$20,BF27)=0)),"")</f>
        <v>1</v>
      </c>
      <c r="BI27" s="11" t="s">
        <v>267</v>
      </c>
      <c r="BJ27" s="10" t="b">
        <f t="shared" si="9"/>
        <v>1</v>
      </c>
      <c r="BK27" s="10" t="b">
        <f t="shared" si="23"/>
        <v>1</v>
      </c>
      <c r="BL27" s="97" t="str">
        <f>_xlfn.XLOOKUP(D27,[1]Blad1!$B:$B,[1]Blad1!$D:$D,"")</f>
        <v/>
      </c>
      <c r="BM27" s="5">
        <f t="shared" si="10"/>
        <v>1</v>
      </c>
    </row>
    <row r="28" spans="2:65">
      <c r="B28" s="43">
        <f t="shared" si="0"/>
        <v>0</v>
      </c>
      <c r="C28" s="12">
        <v>217978</v>
      </c>
      <c r="D28" s="12" t="s">
        <v>1492</v>
      </c>
      <c r="E28" s="11" t="s">
        <v>370</v>
      </c>
      <c r="F28" s="11" t="s">
        <v>361</v>
      </c>
      <c r="G28" s="10" t="b">
        <f t="shared" si="24"/>
        <v>1</v>
      </c>
      <c r="H28" s="10" t="b" cm="1">
        <f t="array" ref="H28">IF(NOT(ISBLANK($C28)),AND(G28=TRUE,LEN(F28)&lt;81,NOT(ISNUMBER(FIND('List of Values'!$C$2:$C$20,F28)))),"")</f>
        <v>1</v>
      </c>
      <c r="J28" s="10" t="b">
        <f t="shared" si="1"/>
        <v>1</v>
      </c>
      <c r="K28" s="10" t="b" cm="1">
        <f t="array" ref="K28">IF(NOT(ISBLANK($C28)),AND(J28=TRUE,LEN(I28)&lt;81,NOT(ISNUMBER(FIND('List of Values'!$C$2:$C$20,I28)))),"")</f>
        <v>1</v>
      </c>
      <c r="L28" s="11" t="s">
        <v>362</v>
      </c>
      <c r="M28" s="10" t="b">
        <f t="shared" si="2"/>
        <v>1</v>
      </c>
      <c r="N28" s="10" t="b" cm="1">
        <f t="array" ref="N28">IF(NOT(ISBLANK($C28)),AND(M28=TRUE,LEN(L28)&lt;61,NOT(ISNUMBER(FIND('List of Values'!$C$2:$C$23,L28)))),"")</f>
        <v>1</v>
      </c>
      <c r="P28" s="10" t="b">
        <f t="shared" si="3"/>
        <v>1</v>
      </c>
      <c r="Q28" s="10" t="b" cm="1">
        <f t="array" ref="Q28">IF(NOT(ISBLANK($C28)),AND(P28=TRUE,LEN(O28)&lt;61,NOT(ISNUMBER(FIND('List of Values'!$C$2:$C$23,O28)))),"")</f>
        <v>1</v>
      </c>
      <c r="R28" s="11" t="s">
        <v>363</v>
      </c>
      <c r="S28" s="10" t="b">
        <f t="shared" si="4"/>
        <v>1</v>
      </c>
      <c r="T28" s="10" t="b" cm="1">
        <f t="array" ref="T28">IF(NOT(ISBLANK($C28)),AND(S28=TRUE,LEN(R28)&lt;81,NOT(ISNUMBER(FIND('List of Values'!$C$2:$C$23,R28)))),"")</f>
        <v>1</v>
      </c>
      <c r="U28" s="11" t="s">
        <v>193</v>
      </c>
      <c r="V28" s="10" t="b">
        <f t="shared" si="5"/>
        <v>1</v>
      </c>
      <c r="W28" s="10" t="b">
        <f>IF(NOT(ISBLANK($C28)),AND(V28=TRUE,NOT(COUNTIF('List of Values'!$B$2:$B$255,U28)=0)),"")</f>
        <v>1</v>
      </c>
      <c r="X28" s="11" t="s">
        <v>1454</v>
      </c>
      <c r="Y28" s="10" t="b">
        <f t="shared" si="11"/>
        <v>1</v>
      </c>
      <c r="Z28" s="10" t="b">
        <f>IF(NOT(ISBLANK($C28)),AND(Y28=TRUE,NOT(COUNTIF('List of Values'!$G$2:$G$20,X28)=0)),"")</f>
        <v>1</v>
      </c>
      <c r="AA28" s="11" t="s">
        <v>1449</v>
      </c>
      <c r="AB28" s="10" t="b">
        <f t="shared" si="12"/>
        <v>1</v>
      </c>
      <c r="AC28" s="10" t="b">
        <f>IF(NOT(ISBLANK($C28)),AND(AB28=TRUE,NOT(COUNTIF('List of Values'!$H$2:$H$40,AA28)=0)),"")</f>
        <v>1</v>
      </c>
      <c r="AD28" s="10" t="s">
        <v>1455</v>
      </c>
      <c r="AE28" s="10" t="b">
        <f t="shared" si="13"/>
        <v>1</v>
      </c>
      <c r="AF28" s="10" t="b">
        <f>IF(NOT(ISBLANK($C28)),OR(ISBLANK(AD28),NOT(COUNTIF('List of Values'!$D$2:$D$40,AD28)=0)),"")</f>
        <v>0</v>
      </c>
      <c r="AG28" s="11" t="s">
        <v>1455</v>
      </c>
      <c r="AH28" s="10" t="b">
        <f t="shared" si="14"/>
        <v>1</v>
      </c>
      <c r="AI28" s="10" t="b">
        <f>IF(NOT(ISBLANK($C28)),AND(AH28=TRUE,NOT(COUNTIF('List of Values'!$E$2:$E$20,AG28)=0)),"")</f>
        <v>0</v>
      </c>
      <c r="AJ28" s="10">
        <v>513</v>
      </c>
      <c r="AK28" s="11" t="s">
        <v>1451</v>
      </c>
      <c r="AL28" s="10" t="b">
        <f t="shared" si="15"/>
        <v>1</v>
      </c>
      <c r="AM28" s="10" t="b">
        <f>IF(NOT(ISBLANK($C28)),AND(AL28=TRUE,NOT(COUNTIF('List of Values'!$M$2:$M$25,AK28)=0)),"")</f>
        <v>1</v>
      </c>
      <c r="AN28" s="11" t="s">
        <v>38</v>
      </c>
      <c r="AO28" s="10" t="b">
        <f t="shared" si="16"/>
        <v>1</v>
      </c>
      <c r="AP28" s="10" t="b">
        <f t="shared" si="17"/>
        <v>1</v>
      </c>
      <c r="AR28" s="10" t="b">
        <f t="shared" si="18"/>
        <v>1</v>
      </c>
      <c r="AS28" s="10" t="b" cm="1">
        <f t="array" ref="AS28">IF(NOT(ISBLANK($C28)),AND(AR28=TRUE,LEN(AQ28)&lt;81,NOT(ISNUMBER(FIND('List of Values'!$C$2:$C$20,AQ28)))),"")</f>
        <v>1</v>
      </c>
      <c r="AT28" s="11" t="str">
        <f>_xlfn.XLOOKUP(C28,Invoice!C:C,Invoice!AS:AS)</f>
        <v>EKELÖFS GROSSIST AB</v>
      </c>
      <c r="AU28" s="10" t="b">
        <f t="shared" si="19"/>
        <v>1</v>
      </c>
      <c r="AV28" s="10" t="b" cm="1">
        <f t="array" ref="AV28">IF(NOT(ISBLANK($C28)),AND(AU28=TRUE,LEN(AT28)&lt;81,NOT(ISNUMBER(FIND('List of Values'!$C$2:$C$20,AT28)))),"")</f>
        <v>1</v>
      </c>
      <c r="AW28" s="11" t="s">
        <v>1493</v>
      </c>
      <c r="AX28" s="10" t="b">
        <f t="shared" si="20"/>
        <v>1</v>
      </c>
      <c r="AY28" s="10" t="b" cm="1">
        <f t="array" ref="AY28">IF(NOT(ISBLANK($C28)),AND(AX28=TRUE,LEN(AW28)&lt;21,NOT(ISNUMBER(FIND('List of Values'!$C$2:$C$20,AW28)))),"")</f>
        <v>1</v>
      </c>
      <c r="AZ28" s="11" t="s">
        <v>38</v>
      </c>
      <c r="BA28" s="10" t="b">
        <f t="shared" si="6"/>
        <v>1</v>
      </c>
      <c r="BB28" s="10" t="b">
        <f t="shared" si="21"/>
        <v>1</v>
      </c>
      <c r="BD28" s="10" t="b">
        <f t="shared" si="7"/>
        <v>1</v>
      </c>
      <c r="BE28" s="10" t="b">
        <f t="shared" si="22"/>
        <v>1</v>
      </c>
      <c r="BF28" s="11" t="s">
        <v>1457</v>
      </c>
      <c r="BG28" s="10" t="b">
        <f t="shared" si="8"/>
        <v>1</v>
      </c>
      <c r="BH28" s="10" t="b">
        <f>IF(NOT(ISBLANK($C28)),OR(ISBLANK(BF28),NOT(COUNTIF('List of Values'!$A$2:$A$20,BF28)=0)),"")</f>
        <v>1</v>
      </c>
      <c r="BI28" s="11" t="s">
        <v>186</v>
      </c>
      <c r="BJ28" s="10" t="b">
        <f t="shared" si="9"/>
        <v>1</v>
      </c>
      <c r="BK28" s="10" t="b">
        <f t="shared" si="23"/>
        <v>1</v>
      </c>
      <c r="BL28" s="97" t="str">
        <f>_xlfn.XLOOKUP(D28,[1]Blad1!$B:$B,[1]Blad1!$D:$D,"")</f>
        <v/>
      </c>
      <c r="BM28" s="5">
        <f t="shared" si="10"/>
        <v>1</v>
      </c>
    </row>
    <row r="29" spans="2:65">
      <c r="B29" s="43">
        <f t="shared" si="0"/>
        <v>0</v>
      </c>
      <c r="C29" s="109">
        <v>217975</v>
      </c>
      <c r="D29" s="12" t="s">
        <v>1494</v>
      </c>
      <c r="E29" s="11" t="s">
        <v>321</v>
      </c>
      <c r="F29" s="11" t="s">
        <v>323</v>
      </c>
      <c r="G29" s="10" t="b">
        <f t="shared" si="24"/>
        <v>1</v>
      </c>
      <c r="H29" s="10" t="b" cm="1">
        <f t="array" ref="H29">IF(NOT(ISBLANK($C29)),AND(G29=TRUE,LEN(F29)&lt;81,NOT(ISNUMBER(FIND('List of Values'!$C$2:$C$20,F29)))),"")</f>
        <v>1</v>
      </c>
      <c r="J29" s="10" t="b">
        <f t="shared" si="1"/>
        <v>1</v>
      </c>
      <c r="K29" s="10" t="b" cm="1">
        <f t="array" ref="K29">IF(NOT(ISBLANK($C29)),AND(J29=TRUE,LEN(I29)&lt;81,NOT(ISNUMBER(FIND('List of Values'!$C$2:$C$20,I29)))),"")</f>
        <v>1</v>
      </c>
      <c r="L29" s="11" t="s">
        <v>230</v>
      </c>
      <c r="M29" s="10" t="b">
        <f t="shared" si="2"/>
        <v>1</v>
      </c>
      <c r="N29" s="10" t="b" cm="1">
        <f t="array" ref="N29">IF(NOT(ISBLANK($C29)),AND(M29=TRUE,LEN(L29)&lt;61,NOT(ISNUMBER(FIND('List of Values'!$C$2:$C$23,L29)))),"")</f>
        <v>1</v>
      </c>
      <c r="P29" s="10" t="b">
        <f t="shared" si="3"/>
        <v>1</v>
      </c>
      <c r="Q29" s="10" t="b" cm="1">
        <f t="array" ref="Q29">IF(NOT(ISBLANK($C29)),AND(P29=TRUE,LEN(O29)&lt;61,NOT(ISNUMBER(FIND('List of Values'!$C$2:$C$23,O29)))),"")</f>
        <v>1</v>
      </c>
      <c r="R29" s="11" t="s">
        <v>231</v>
      </c>
      <c r="S29" s="10" t="b">
        <f t="shared" si="4"/>
        <v>1</v>
      </c>
      <c r="T29" s="10" t="b" cm="1">
        <f t="array" ref="T29">IF(NOT(ISBLANK($C29)),AND(S29=TRUE,LEN(R29)&lt;81,NOT(ISNUMBER(FIND('List of Values'!$C$2:$C$23,R29)))),"")</f>
        <v>1</v>
      </c>
      <c r="U29" s="11" t="s">
        <v>193</v>
      </c>
      <c r="V29" s="10" t="b">
        <f t="shared" si="5"/>
        <v>1</v>
      </c>
      <c r="W29" s="10" t="b">
        <f>IF(NOT(ISBLANK($C29)),AND(V29=TRUE,NOT(COUNTIF('List of Values'!$B$2:$B$255,U29)=0)),"")</f>
        <v>1</v>
      </c>
      <c r="X29" s="11" t="s">
        <v>1454</v>
      </c>
      <c r="Y29" s="10" t="b">
        <f t="shared" si="11"/>
        <v>1</v>
      </c>
      <c r="Z29" s="10" t="b">
        <f>IF(NOT(ISBLANK($C29)),AND(Y29=TRUE,NOT(COUNTIF('List of Values'!$G$2:$G$20,X29)=0)),"")</f>
        <v>1</v>
      </c>
      <c r="AA29" s="11" t="s">
        <v>1449</v>
      </c>
      <c r="AB29" s="10" t="b">
        <f t="shared" si="12"/>
        <v>1</v>
      </c>
      <c r="AC29" s="10" t="b">
        <f>IF(NOT(ISBLANK($C29)),AND(AB29=TRUE,NOT(COUNTIF('List of Values'!$H$2:$H$40,AA29)=0)),"")</f>
        <v>1</v>
      </c>
      <c r="AD29" s="10" t="s">
        <v>1455</v>
      </c>
      <c r="AE29" s="10" t="b">
        <f t="shared" si="13"/>
        <v>1</v>
      </c>
      <c r="AF29" s="10" t="b">
        <f>IF(NOT(ISBLANK($C29)),OR(ISBLANK(AD29),NOT(COUNTIF('List of Values'!$D$2:$D$40,AD29)=0)),"")</f>
        <v>0</v>
      </c>
      <c r="AG29" s="11" t="s">
        <v>1455</v>
      </c>
      <c r="AH29" s="10" t="b">
        <f t="shared" si="14"/>
        <v>1</v>
      </c>
      <c r="AI29" s="10" t="b">
        <f>IF(NOT(ISBLANK($C29)),AND(AH29=TRUE,NOT(COUNTIF('List of Values'!$E$2:$E$20,AG29)=0)),"")</f>
        <v>0</v>
      </c>
      <c r="AJ29" s="10">
        <v>513</v>
      </c>
      <c r="AK29" s="11" t="s">
        <v>1451</v>
      </c>
      <c r="AL29" s="10" t="b">
        <f t="shared" si="15"/>
        <v>1</v>
      </c>
      <c r="AM29" s="10" t="b">
        <f>IF(NOT(ISBLANK($C29)),AND(AL29=TRUE,NOT(COUNTIF('List of Values'!$M$2:$M$25,AK29)=0)),"")</f>
        <v>1</v>
      </c>
      <c r="AN29" s="11" t="s">
        <v>38</v>
      </c>
      <c r="AO29" s="10" t="b">
        <f t="shared" si="16"/>
        <v>1</v>
      </c>
      <c r="AP29" s="10" t="b">
        <f t="shared" si="17"/>
        <v>1</v>
      </c>
      <c r="AR29" s="10" t="b">
        <f t="shared" si="18"/>
        <v>1</v>
      </c>
      <c r="AS29" s="10" t="b" cm="1">
        <f t="array" ref="AS29">IF(NOT(ISBLANK($C29)),AND(AR29=TRUE,LEN(AQ29)&lt;81,NOT(ISNUMBER(FIND('List of Values'!$C$2:$C$20,AQ29)))),"")</f>
        <v>1</v>
      </c>
      <c r="AT29" s="11" t="str">
        <f>_xlfn.XLOOKUP(C29,Invoice!C:C,Invoice!AS:AS)</f>
        <v>STOCKHOLMS FISKAUKTION</v>
      </c>
      <c r="AU29" s="10" t="b">
        <f t="shared" si="19"/>
        <v>1</v>
      </c>
      <c r="AV29" s="10" t="b" cm="1">
        <f t="array" ref="AV29">IF(NOT(ISBLANK($C29)),AND(AU29=TRUE,LEN(AT29)&lt;81,NOT(ISNUMBER(FIND('List of Values'!$C$2:$C$20,AT29)))),"")</f>
        <v>1</v>
      </c>
      <c r="AW29" s="11" t="s">
        <v>1495</v>
      </c>
      <c r="AX29" s="10" t="b">
        <f t="shared" si="20"/>
        <v>1</v>
      </c>
      <c r="AY29" s="10" t="b" cm="1">
        <f t="array" ref="AY29">IF(NOT(ISBLANK($C29)),AND(AX29=TRUE,LEN(AW29)&lt;21,NOT(ISNUMBER(FIND('List of Values'!$C$2:$C$20,AW29)))),"")</f>
        <v>1</v>
      </c>
      <c r="AZ29" s="11" t="s">
        <v>38</v>
      </c>
      <c r="BA29" s="10" t="b">
        <f t="shared" si="6"/>
        <v>1</v>
      </c>
      <c r="BB29" s="10" t="b">
        <f t="shared" si="21"/>
        <v>1</v>
      </c>
      <c r="BD29" s="10" t="b">
        <f t="shared" si="7"/>
        <v>1</v>
      </c>
      <c r="BE29" s="10" t="b">
        <f t="shared" si="22"/>
        <v>1</v>
      </c>
      <c r="BF29" s="11" t="s">
        <v>1457</v>
      </c>
      <c r="BG29" s="10" t="b">
        <f t="shared" si="8"/>
        <v>1</v>
      </c>
      <c r="BH29" s="10" t="b">
        <f>IF(NOT(ISBLANK($C29)),OR(ISBLANK(BF29),NOT(COUNTIF('List of Values'!$A$2:$A$20,BF29)=0)),"")</f>
        <v>1</v>
      </c>
      <c r="BI29" s="11" t="s">
        <v>186</v>
      </c>
      <c r="BJ29" s="10" t="b">
        <f t="shared" si="9"/>
        <v>1</v>
      </c>
      <c r="BK29" s="10" t="b">
        <f t="shared" si="23"/>
        <v>1</v>
      </c>
      <c r="BL29" s="97" t="str">
        <f>_xlfn.XLOOKUP(D29,[1]Blad1!$B:$B,[1]Blad1!$D:$D,"")</f>
        <v>x</v>
      </c>
      <c r="BM29" s="5">
        <f t="shared" si="10"/>
        <v>1</v>
      </c>
    </row>
    <row r="30" spans="2:65">
      <c r="B30" s="43">
        <f t="shared" si="0"/>
        <v>0</v>
      </c>
      <c r="C30" s="12">
        <v>217965</v>
      </c>
      <c r="D30" s="12" t="s">
        <v>1496</v>
      </c>
      <c r="E30" s="11" t="s">
        <v>204</v>
      </c>
      <c r="F30" s="11" t="s">
        <v>206</v>
      </c>
      <c r="G30" s="10" t="b">
        <f t="shared" si="24"/>
        <v>1</v>
      </c>
      <c r="H30" s="10" t="b" cm="1">
        <f t="array" ref="H30">IF(NOT(ISBLANK($C30)),AND(G30=TRUE,LEN(F30)&lt;81,NOT(ISNUMBER(FIND('List of Values'!$C$2:$C$20,F30)))),"")</f>
        <v>1</v>
      </c>
      <c r="J30" s="10" t="b">
        <f t="shared" si="1"/>
        <v>1</v>
      </c>
      <c r="K30" s="10" t="b" cm="1">
        <f t="array" ref="K30">IF(NOT(ISBLANK($C30)),AND(J30=TRUE,LEN(I30)&lt;81,NOT(ISNUMBER(FIND('List of Values'!$C$2:$C$20,I30)))),"")</f>
        <v>1</v>
      </c>
      <c r="L30" s="11" t="s">
        <v>207</v>
      </c>
      <c r="M30" s="10" t="b">
        <f t="shared" si="2"/>
        <v>1</v>
      </c>
      <c r="N30" s="10" t="b" cm="1">
        <f t="array" ref="N30">IF(NOT(ISBLANK($C30)),AND(M30=TRUE,LEN(L30)&lt;61,NOT(ISNUMBER(FIND('List of Values'!$C$2:$C$23,L30)))),"")</f>
        <v>1</v>
      </c>
      <c r="P30" s="10" t="b">
        <f t="shared" si="3"/>
        <v>1</v>
      </c>
      <c r="Q30" s="10" t="b" cm="1">
        <f t="array" ref="Q30">IF(NOT(ISBLANK($C30)),AND(P30=TRUE,LEN(O30)&lt;61,NOT(ISNUMBER(FIND('List of Values'!$C$2:$C$23,O30)))),"")</f>
        <v>1</v>
      </c>
      <c r="R30" s="11" t="s">
        <v>208</v>
      </c>
      <c r="S30" s="10" t="b">
        <f t="shared" si="4"/>
        <v>1</v>
      </c>
      <c r="T30" s="10" t="b" cm="1">
        <f t="array" ref="T30">IF(NOT(ISBLANK($C30)),AND(S30=TRUE,LEN(R30)&lt;81,NOT(ISNUMBER(FIND('List of Values'!$C$2:$C$23,R30)))),"")</f>
        <v>1</v>
      </c>
      <c r="U30" s="11" t="s">
        <v>193</v>
      </c>
      <c r="V30" s="10" t="b">
        <f t="shared" si="5"/>
        <v>1</v>
      </c>
      <c r="W30" s="10" t="b">
        <f>IF(NOT(ISBLANK($C30)),AND(V30=TRUE,NOT(COUNTIF('List of Values'!$B$2:$B$255,U30)=0)),"")</f>
        <v>1</v>
      </c>
      <c r="X30" s="11" t="s">
        <v>1454</v>
      </c>
      <c r="Y30" s="10" t="b">
        <f t="shared" si="11"/>
        <v>1</v>
      </c>
      <c r="Z30" s="10" t="b">
        <f>IF(NOT(ISBLANK($C30)),AND(Y30=TRUE,NOT(COUNTIF('List of Values'!$G$2:$G$20,X30)=0)),"")</f>
        <v>1</v>
      </c>
      <c r="AA30" s="11" t="s">
        <v>1449</v>
      </c>
      <c r="AB30" s="10" t="b">
        <f t="shared" si="12"/>
        <v>1</v>
      </c>
      <c r="AC30" s="10" t="b">
        <f>IF(NOT(ISBLANK($C30)),AND(AB30=TRUE,NOT(COUNTIF('List of Values'!$H$2:$H$40,AA30)=0)),"")</f>
        <v>1</v>
      </c>
      <c r="AD30" s="10" t="s">
        <v>1455</v>
      </c>
      <c r="AE30" s="10" t="b">
        <f t="shared" si="13"/>
        <v>1</v>
      </c>
      <c r="AF30" s="10" t="b">
        <f>IF(NOT(ISBLANK($C30)),OR(ISBLANK(AD30),NOT(COUNTIF('List of Values'!$D$2:$D$40,AD30)=0)),"")</f>
        <v>0</v>
      </c>
      <c r="AG30" s="11" t="s">
        <v>1455</v>
      </c>
      <c r="AH30" s="10" t="b">
        <f t="shared" si="14"/>
        <v>1</v>
      </c>
      <c r="AI30" s="10" t="b">
        <f>IF(NOT(ISBLANK($C30)),AND(AH30=TRUE,NOT(COUNTIF('List of Values'!$E$2:$E$20,AG30)=0)),"")</f>
        <v>0</v>
      </c>
      <c r="AJ30" s="10">
        <v>513</v>
      </c>
      <c r="AK30" s="11" t="s">
        <v>1451</v>
      </c>
      <c r="AL30" s="10" t="b">
        <f t="shared" si="15"/>
        <v>1</v>
      </c>
      <c r="AM30" s="10" t="b">
        <f>IF(NOT(ISBLANK($C30)),AND(AL30=TRUE,NOT(COUNTIF('List of Values'!$M$2:$M$25,AK30)=0)),"")</f>
        <v>1</v>
      </c>
      <c r="AN30" s="11" t="s">
        <v>38</v>
      </c>
      <c r="AO30" s="10" t="b">
        <f t="shared" si="16"/>
        <v>1</v>
      </c>
      <c r="AP30" s="10" t="b">
        <f t="shared" si="17"/>
        <v>1</v>
      </c>
      <c r="AR30" s="10" t="b">
        <f t="shared" si="18"/>
        <v>1</v>
      </c>
      <c r="AS30" s="10" t="b" cm="1">
        <f t="array" ref="AS30">IF(NOT(ISBLANK($C30)),AND(AR30=TRUE,LEN(AQ30)&lt;81,NOT(ISNUMBER(FIND('List of Values'!$C$2:$C$20,AQ30)))),"")</f>
        <v>1</v>
      </c>
      <c r="AT30" s="11" t="str">
        <f>_xlfn.XLOOKUP(C30,Invoice!C:C,Invoice!AS:AS)</f>
        <v>HAVETS SKAFFERI I KODE AB</v>
      </c>
      <c r="AU30" s="10" t="b">
        <f t="shared" si="19"/>
        <v>1</v>
      </c>
      <c r="AV30" s="10" t="b" cm="1">
        <f t="array" ref="AV30">IF(NOT(ISBLANK($C30)),AND(AU30=TRUE,LEN(AT30)&lt;81,NOT(ISNUMBER(FIND('List of Values'!$C$2:$C$20,AT30)))),"")</f>
        <v>1</v>
      </c>
      <c r="AW30" s="11" t="s">
        <v>1497</v>
      </c>
      <c r="AX30" s="10" t="b">
        <f t="shared" si="20"/>
        <v>1</v>
      </c>
      <c r="AY30" s="10" t="b" cm="1">
        <f t="array" ref="AY30">IF(NOT(ISBLANK($C30)),AND(AX30=TRUE,LEN(AW30)&lt;21,NOT(ISNUMBER(FIND('List of Values'!$C$2:$C$20,AW30)))),"")</f>
        <v>1</v>
      </c>
      <c r="AZ30" s="11" t="s">
        <v>38</v>
      </c>
      <c r="BA30" s="10" t="b">
        <f t="shared" si="6"/>
        <v>1</v>
      </c>
      <c r="BB30" s="10" t="b">
        <f t="shared" si="21"/>
        <v>1</v>
      </c>
      <c r="BD30" s="10" t="b">
        <f t="shared" si="7"/>
        <v>1</v>
      </c>
      <c r="BE30" s="10" t="b">
        <f t="shared" si="22"/>
        <v>1</v>
      </c>
      <c r="BF30" s="11" t="s">
        <v>1457</v>
      </c>
      <c r="BG30" s="10" t="b">
        <f t="shared" si="8"/>
        <v>1</v>
      </c>
      <c r="BH30" s="10" t="b">
        <f>IF(NOT(ISBLANK($C30)),OR(ISBLANK(BF30),NOT(COUNTIF('List of Values'!$A$2:$A$20,BF30)=0)),"")</f>
        <v>1</v>
      </c>
      <c r="BI30" s="11" t="s">
        <v>186</v>
      </c>
      <c r="BJ30" s="10" t="b">
        <f t="shared" si="9"/>
        <v>1</v>
      </c>
      <c r="BK30" s="10" t="b">
        <f t="shared" si="23"/>
        <v>1</v>
      </c>
      <c r="BL30" s="97" t="str">
        <f>_xlfn.XLOOKUP(D30,[1]Blad1!$B:$B,[1]Blad1!$D:$D,"")</f>
        <v/>
      </c>
      <c r="BM30" s="5">
        <f t="shared" si="10"/>
        <v>1</v>
      </c>
    </row>
    <row r="31" spans="2:65">
      <c r="B31" s="43">
        <f t="shared" si="0"/>
        <v>0</v>
      </c>
      <c r="C31" s="12">
        <v>217963</v>
      </c>
      <c r="D31" s="12" t="s">
        <v>1498</v>
      </c>
      <c r="E31" s="11" t="s">
        <v>826</v>
      </c>
      <c r="F31" s="11" t="s">
        <v>828</v>
      </c>
      <c r="G31" s="10" t="b">
        <f t="shared" si="24"/>
        <v>1</v>
      </c>
      <c r="H31" s="10" t="b" cm="1">
        <f t="array" ref="H31">IF(NOT(ISBLANK($C31)),AND(G31=TRUE,LEN(F31)&lt;81,NOT(ISNUMBER(FIND('List of Values'!$C$2:$C$20,F31)))),"")</f>
        <v>1</v>
      </c>
      <c r="J31" s="10" t="b">
        <f t="shared" si="1"/>
        <v>1</v>
      </c>
      <c r="K31" s="10" t="b" cm="1">
        <f t="array" ref="K31">IF(NOT(ISBLANK($C31)),AND(J31=TRUE,LEN(I31)&lt;81,NOT(ISNUMBER(FIND('List of Values'!$C$2:$C$20,I31)))),"")</f>
        <v>1</v>
      </c>
      <c r="L31" s="11" t="s">
        <v>191</v>
      </c>
      <c r="M31" s="10" t="b">
        <f t="shared" si="2"/>
        <v>1</v>
      </c>
      <c r="N31" s="10" t="b" cm="1">
        <f t="array" ref="N31">IF(NOT(ISBLANK($C31)),AND(M31=TRUE,LEN(L31)&lt;61,NOT(ISNUMBER(FIND('List of Values'!$C$2:$C$23,L31)))),"")</f>
        <v>1</v>
      </c>
      <c r="P31" s="10" t="b">
        <f t="shared" si="3"/>
        <v>1</v>
      </c>
      <c r="Q31" s="10" t="b" cm="1">
        <f t="array" ref="Q31">IF(NOT(ISBLANK($C31)),AND(P31=TRUE,LEN(O31)&lt;61,NOT(ISNUMBER(FIND('List of Values'!$C$2:$C$23,O31)))),"")</f>
        <v>1</v>
      </c>
      <c r="R31" s="11" t="s">
        <v>829</v>
      </c>
      <c r="S31" s="10" t="b">
        <f t="shared" si="4"/>
        <v>1</v>
      </c>
      <c r="T31" s="10" t="b" cm="1">
        <f t="array" ref="T31">IF(NOT(ISBLANK($C31)),AND(S31=TRUE,LEN(R31)&lt;81,NOT(ISNUMBER(FIND('List of Values'!$C$2:$C$23,R31)))),"")</f>
        <v>1</v>
      </c>
      <c r="U31" s="11" t="s">
        <v>193</v>
      </c>
      <c r="V31" s="10" t="b">
        <f t="shared" si="5"/>
        <v>1</v>
      </c>
      <c r="W31" s="10" t="b">
        <f>IF(NOT(ISBLANK($C31)),AND(V31=TRUE,NOT(COUNTIF('List of Values'!$B$2:$B$255,U31)=0)),"")</f>
        <v>1</v>
      </c>
      <c r="X31" s="11" t="s">
        <v>1454</v>
      </c>
      <c r="Y31" s="10" t="b">
        <f t="shared" si="11"/>
        <v>1</v>
      </c>
      <c r="Z31" s="10" t="b">
        <f>IF(NOT(ISBLANK($C31)),AND(Y31=TRUE,NOT(COUNTIF('List of Values'!$G$2:$G$20,X31)=0)),"")</f>
        <v>1</v>
      </c>
      <c r="AA31" s="11" t="s">
        <v>1449</v>
      </c>
      <c r="AB31" s="10" t="b">
        <f t="shared" si="12"/>
        <v>1</v>
      </c>
      <c r="AC31" s="10" t="b">
        <f>IF(NOT(ISBLANK($C31)),AND(AB31=TRUE,NOT(COUNTIF('List of Values'!$H$2:$H$40,AA31)=0)),"")</f>
        <v>1</v>
      </c>
      <c r="AD31" s="10" t="s">
        <v>1455</v>
      </c>
      <c r="AE31" s="10" t="b">
        <f t="shared" si="13"/>
        <v>1</v>
      </c>
      <c r="AF31" s="10" t="b">
        <f>IF(NOT(ISBLANK($C31)),OR(ISBLANK(AD31),NOT(COUNTIF('List of Values'!$D$2:$D$40,AD31)=0)),"")</f>
        <v>0</v>
      </c>
      <c r="AG31" s="11" t="s">
        <v>1455</v>
      </c>
      <c r="AH31" s="10" t="b">
        <f t="shared" si="14"/>
        <v>1</v>
      </c>
      <c r="AI31" s="10" t="b">
        <f>IF(NOT(ISBLANK($C31)),AND(AH31=TRUE,NOT(COUNTIF('List of Values'!$E$2:$E$20,AG31)=0)),"")</f>
        <v>0</v>
      </c>
      <c r="AJ31" s="10">
        <v>513</v>
      </c>
      <c r="AK31" s="11" t="s">
        <v>1451</v>
      </c>
      <c r="AL31" s="10" t="b">
        <f t="shared" si="15"/>
        <v>1</v>
      </c>
      <c r="AM31" s="10" t="b">
        <f>IF(NOT(ISBLANK($C31)),AND(AL31=TRUE,NOT(COUNTIF('List of Values'!$M$2:$M$25,AK31)=0)),"")</f>
        <v>1</v>
      </c>
      <c r="AN31" s="11" t="s">
        <v>38</v>
      </c>
      <c r="AO31" s="10" t="b">
        <f t="shared" si="16"/>
        <v>1</v>
      </c>
      <c r="AP31" s="10" t="b">
        <f t="shared" si="17"/>
        <v>1</v>
      </c>
      <c r="AR31" s="10" t="b">
        <f t="shared" si="18"/>
        <v>1</v>
      </c>
      <c r="AS31" s="10" t="b" cm="1">
        <f t="array" ref="AS31">IF(NOT(ISBLANK($C31)),AND(AR31=TRUE,LEN(AQ31)&lt;81,NOT(ISNUMBER(FIND('List of Values'!$C$2:$C$20,AQ31)))),"")</f>
        <v>1</v>
      </c>
      <c r="AT31" s="11" t="str">
        <f>_xlfn.XLOOKUP(C31,Invoice!C:C,Invoice!AS:AS)</f>
        <v>FISKEBÄCKS SEAFOOD AB</v>
      </c>
      <c r="AU31" s="10" t="b">
        <f t="shared" si="19"/>
        <v>1</v>
      </c>
      <c r="AV31" s="10" t="b" cm="1">
        <f t="array" ref="AV31">IF(NOT(ISBLANK($C31)),AND(AU31=TRUE,LEN(AT31)&lt;81,NOT(ISNUMBER(FIND('List of Values'!$C$2:$C$20,AT31)))),"")</f>
        <v>1</v>
      </c>
      <c r="AW31" s="11" t="s">
        <v>1499</v>
      </c>
      <c r="AX31" s="10" t="b">
        <f t="shared" si="20"/>
        <v>1</v>
      </c>
      <c r="AY31" s="10" t="b" cm="1">
        <f t="array" ref="AY31">IF(NOT(ISBLANK($C31)),AND(AX31=TRUE,LEN(AW31)&lt;21,NOT(ISNUMBER(FIND('List of Values'!$C$2:$C$20,AW31)))),"")</f>
        <v>1</v>
      </c>
      <c r="AZ31" s="11" t="s">
        <v>38</v>
      </c>
      <c r="BA31" s="10" t="b">
        <f t="shared" si="6"/>
        <v>1</v>
      </c>
      <c r="BB31" s="10" t="b">
        <f t="shared" si="21"/>
        <v>1</v>
      </c>
      <c r="BD31" s="10" t="b">
        <f t="shared" si="7"/>
        <v>1</v>
      </c>
      <c r="BE31" s="10" t="b">
        <f t="shared" si="22"/>
        <v>1</v>
      </c>
      <c r="BF31" s="11" t="s">
        <v>1457</v>
      </c>
      <c r="BG31" s="10" t="b">
        <f t="shared" si="8"/>
        <v>1</v>
      </c>
      <c r="BH31" s="10" t="b">
        <f>IF(NOT(ISBLANK($C31)),OR(ISBLANK(BF31),NOT(COUNTIF('List of Values'!$A$2:$A$20,BF31)=0)),"")</f>
        <v>1</v>
      </c>
      <c r="BI31" s="11" t="s">
        <v>186</v>
      </c>
      <c r="BJ31" s="10" t="b">
        <f t="shared" si="9"/>
        <v>1</v>
      </c>
      <c r="BK31" s="10" t="b">
        <f t="shared" si="23"/>
        <v>1</v>
      </c>
      <c r="BL31" s="97" t="str">
        <f>_xlfn.XLOOKUP(D31,[1]Blad1!$B:$B,[1]Blad1!$D:$D,"")</f>
        <v/>
      </c>
      <c r="BM31" s="5">
        <f t="shared" si="10"/>
        <v>1</v>
      </c>
    </row>
    <row r="32" spans="2:65">
      <c r="B32" s="43">
        <f t="shared" si="0"/>
        <v>0</v>
      </c>
      <c r="C32" s="12">
        <v>217936</v>
      </c>
      <c r="D32" s="12" t="s">
        <v>1500</v>
      </c>
      <c r="E32" s="11" t="s">
        <v>664</v>
      </c>
      <c r="F32" s="11" t="s">
        <v>666</v>
      </c>
      <c r="G32" s="10" t="b">
        <f t="shared" si="24"/>
        <v>1</v>
      </c>
      <c r="H32" s="10" t="b" cm="1">
        <f t="array" ref="H32">IF(NOT(ISBLANK($C32)),AND(G32=TRUE,LEN(F32)&lt;81,NOT(ISNUMBER(FIND('List of Values'!$C$2:$C$20,F32)))),"")</f>
        <v>1</v>
      </c>
      <c r="J32" s="10" t="b">
        <f t="shared" si="1"/>
        <v>1</v>
      </c>
      <c r="K32" s="10" t="b" cm="1">
        <f t="array" ref="K32">IF(NOT(ISBLANK($C32)),AND(J32=TRUE,LEN(I32)&lt;81,NOT(ISNUMBER(FIND('List of Values'!$C$2:$C$20,I32)))),"")</f>
        <v>1</v>
      </c>
      <c r="L32" s="11" t="s">
        <v>202</v>
      </c>
      <c r="M32" s="10" t="b">
        <f t="shared" si="2"/>
        <v>1</v>
      </c>
      <c r="N32" s="10" t="b" cm="1">
        <f t="array" ref="N32">IF(NOT(ISBLANK($C32)),AND(M32=TRUE,LEN(L32)&lt;61,NOT(ISNUMBER(FIND('List of Values'!$C$2:$C$23,L32)))),"")</f>
        <v>1</v>
      </c>
      <c r="P32" s="10" t="b">
        <f t="shared" si="3"/>
        <v>1</v>
      </c>
      <c r="Q32" s="10" t="b" cm="1">
        <f t="array" ref="Q32">IF(NOT(ISBLANK($C32)),AND(P32=TRUE,LEN(O32)&lt;61,NOT(ISNUMBER(FIND('List of Values'!$C$2:$C$23,O32)))),"")</f>
        <v>1</v>
      </c>
      <c r="R32" s="11" t="s">
        <v>667</v>
      </c>
      <c r="S32" s="10" t="b">
        <f t="shared" si="4"/>
        <v>1</v>
      </c>
      <c r="T32" s="10" t="b" cm="1">
        <f t="array" ref="T32">IF(NOT(ISBLANK($C32)),AND(S32=TRUE,LEN(R32)&lt;81,NOT(ISNUMBER(FIND('List of Values'!$C$2:$C$23,R32)))),"")</f>
        <v>1</v>
      </c>
      <c r="U32" s="11" t="s">
        <v>193</v>
      </c>
      <c r="V32" s="10" t="b">
        <f t="shared" si="5"/>
        <v>1</v>
      </c>
      <c r="W32" s="10" t="b">
        <f>IF(NOT(ISBLANK($C32)),AND(V32=TRUE,NOT(COUNTIF('List of Values'!$B$2:$B$255,U32)=0)),"")</f>
        <v>1</v>
      </c>
      <c r="X32" s="11" t="s">
        <v>1454</v>
      </c>
      <c r="Y32" s="10" t="b">
        <f t="shared" si="11"/>
        <v>1</v>
      </c>
      <c r="Z32" s="10" t="b">
        <f>IF(NOT(ISBLANK($C32)),AND(Y32=TRUE,NOT(COUNTIF('List of Values'!$G$2:$G$20,X32)=0)),"")</f>
        <v>1</v>
      </c>
      <c r="AA32" s="11" t="s">
        <v>1449</v>
      </c>
      <c r="AB32" s="10" t="b">
        <f t="shared" si="12"/>
        <v>1</v>
      </c>
      <c r="AC32" s="10" t="b">
        <f>IF(NOT(ISBLANK($C32)),AND(AB32=TRUE,NOT(COUNTIF('List of Values'!$H$2:$H$40,AA32)=0)),"")</f>
        <v>1</v>
      </c>
      <c r="AD32" s="10" t="s">
        <v>1455</v>
      </c>
      <c r="AE32" s="10" t="b">
        <f t="shared" si="13"/>
        <v>1</v>
      </c>
      <c r="AF32" s="10" t="b">
        <f>IF(NOT(ISBLANK($C32)),OR(ISBLANK(AD32),NOT(COUNTIF('List of Values'!$D$2:$D$40,AD32)=0)),"")</f>
        <v>0</v>
      </c>
      <c r="AG32" s="11" t="s">
        <v>1455</v>
      </c>
      <c r="AH32" s="10" t="b">
        <f t="shared" si="14"/>
        <v>1</v>
      </c>
      <c r="AI32" s="10" t="b">
        <f>IF(NOT(ISBLANK($C32)),AND(AH32=TRUE,NOT(COUNTIF('List of Values'!$E$2:$E$20,AG32)=0)),"")</f>
        <v>0</v>
      </c>
      <c r="AJ32" s="10">
        <v>513</v>
      </c>
      <c r="AK32" s="11" t="s">
        <v>1451</v>
      </c>
      <c r="AL32" s="10" t="b">
        <f t="shared" si="15"/>
        <v>1</v>
      </c>
      <c r="AM32" s="10" t="b">
        <f>IF(NOT(ISBLANK($C32)),AND(AL32=TRUE,NOT(COUNTIF('List of Values'!$M$2:$M$25,AK32)=0)),"")</f>
        <v>1</v>
      </c>
      <c r="AN32" s="11" t="s">
        <v>38</v>
      </c>
      <c r="AO32" s="10" t="b">
        <f t="shared" si="16"/>
        <v>1</v>
      </c>
      <c r="AP32" s="10" t="b">
        <f t="shared" si="17"/>
        <v>1</v>
      </c>
      <c r="AR32" s="10" t="b">
        <f t="shared" si="18"/>
        <v>1</v>
      </c>
      <c r="AS32" s="10" t="b" cm="1">
        <f t="array" ref="AS32">IF(NOT(ISBLANK($C32)),AND(AR32=TRUE,LEN(AQ32)&lt;81,NOT(ISNUMBER(FIND('List of Values'!$C$2:$C$20,AQ32)))),"")</f>
        <v>1</v>
      </c>
      <c r="AT32" s="11" t="str">
        <f>_xlfn.XLOOKUP(C32,Invoice!C:C,Invoice!AS:AS)</f>
        <v>AMERICAN CLASSICS AB</v>
      </c>
      <c r="AU32" s="10" t="b">
        <f t="shared" si="19"/>
        <v>1</v>
      </c>
      <c r="AV32" s="10" t="b" cm="1">
        <f t="array" ref="AV32">IF(NOT(ISBLANK($C32)),AND(AU32=TRUE,LEN(AT32)&lt;81,NOT(ISNUMBER(FIND('List of Values'!$C$2:$C$20,AT32)))),"")</f>
        <v>1</v>
      </c>
      <c r="AW32" s="11" t="s">
        <v>1501</v>
      </c>
      <c r="AX32" s="10" t="b">
        <f t="shared" si="20"/>
        <v>1</v>
      </c>
      <c r="AY32" s="10" t="b" cm="1">
        <f t="array" ref="AY32">IF(NOT(ISBLANK($C32)),AND(AX32=TRUE,LEN(AW32)&lt;21,NOT(ISNUMBER(FIND('List of Values'!$C$2:$C$20,AW32)))),"")</f>
        <v>1</v>
      </c>
      <c r="AZ32" s="11" t="s">
        <v>38</v>
      </c>
      <c r="BA32" s="10" t="b">
        <f t="shared" si="6"/>
        <v>1</v>
      </c>
      <c r="BB32" s="10" t="b">
        <f t="shared" si="21"/>
        <v>1</v>
      </c>
      <c r="BD32" s="10" t="b">
        <f t="shared" si="7"/>
        <v>1</v>
      </c>
      <c r="BE32" s="10" t="b">
        <f t="shared" si="22"/>
        <v>1</v>
      </c>
      <c r="BF32" s="11" t="s">
        <v>1457</v>
      </c>
      <c r="BG32" s="10" t="b">
        <f t="shared" si="8"/>
        <v>1</v>
      </c>
      <c r="BH32" s="10" t="b">
        <f>IF(NOT(ISBLANK($C32)),OR(ISBLANK(BF32),NOT(COUNTIF('List of Values'!$A$2:$A$20,BF32)=0)),"")</f>
        <v>1</v>
      </c>
      <c r="BI32" s="11" t="s">
        <v>186</v>
      </c>
      <c r="BJ32" s="10" t="b">
        <f t="shared" si="9"/>
        <v>1</v>
      </c>
      <c r="BK32" s="10" t="b">
        <f t="shared" si="23"/>
        <v>1</v>
      </c>
      <c r="BL32" s="97" t="str">
        <f>_xlfn.XLOOKUP(D32,[1]Blad1!$B:$B,[1]Blad1!$D:$D,"")</f>
        <v/>
      </c>
      <c r="BM32" s="5">
        <f t="shared" si="10"/>
        <v>1</v>
      </c>
    </row>
    <row r="33" spans="2:65">
      <c r="B33" s="43">
        <f t="shared" si="0"/>
        <v>0</v>
      </c>
      <c r="C33" s="12">
        <v>217939</v>
      </c>
      <c r="D33" s="12" t="s">
        <v>1502</v>
      </c>
      <c r="E33" s="11" t="s">
        <v>188</v>
      </c>
      <c r="F33" s="11" t="s">
        <v>190</v>
      </c>
      <c r="G33" s="10" t="b">
        <f t="shared" si="24"/>
        <v>1</v>
      </c>
      <c r="H33" s="10" t="b" cm="1">
        <f t="array" ref="H33">IF(NOT(ISBLANK($C33)),AND(G33=TRUE,LEN(F33)&lt;81,NOT(ISNUMBER(FIND('List of Values'!$C$2:$C$20,F33)))),"")</f>
        <v>1</v>
      </c>
      <c r="J33" s="10" t="b">
        <f t="shared" si="1"/>
        <v>1</v>
      </c>
      <c r="K33" s="10" t="b" cm="1">
        <f t="array" ref="K33">IF(NOT(ISBLANK($C33)),AND(J33=TRUE,LEN(I33)&lt;81,NOT(ISNUMBER(FIND('List of Values'!$C$2:$C$20,I33)))),"")</f>
        <v>1</v>
      </c>
      <c r="L33" s="11" t="s">
        <v>191</v>
      </c>
      <c r="M33" s="10" t="b">
        <f t="shared" si="2"/>
        <v>1</v>
      </c>
      <c r="N33" s="10" t="b" cm="1">
        <f t="array" ref="N33">IF(NOT(ISBLANK($C33)),AND(M33=TRUE,LEN(L33)&lt;61,NOT(ISNUMBER(FIND('List of Values'!$C$2:$C$23,L33)))),"")</f>
        <v>1</v>
      </c>
      <c r="P33" s="10" t="b">
        <f t="shared" si="3"/>
        <v>1</v>
      </c>
      <c r="Q33" s="10" t="b" cm="1">
        <f t="array" ref="Q33">IF(NOT(ISBLANK($C33)),AND(P33=TRUE,LEN(O33)&lt;61,NOT(ISNUMBER(FIND('List of Values'!$C$2:$C$23,O33)))),"")</f>
        <v>1</v>
      </c>
      <c r="R33" s="11" t="s">
        <v>192</v>
      </c>
      <c r="S33" s="10" t="b">
        <f t="shared" si="4"/>
        <v>1</v>
      </c>
      <c r="T33" s="10" t="b" cm="1">
        <f t="array" ref="T33">IF(NOT(ISBLANK($C33)),AND(S33=TRUE,LEN(R33)&lt;81,NOT(ISNUMBER(FIND('List of Values'!$C$2:$C$23,R33)))),"")</f>
        <v>1</v>
      </c>
      <c r="U33" s="11" t="s">
        <v>193</v>
      </c>
      <c r="V33" s="10" t="b">
        <f t="shared" si="5"/>
        <v>1</v>
      </c>
      <c r="W33" s="10" t="b">
        <f>IF(NOT(ISBLANK($C33)),AND(V33=TRUE,NOT(COUNTIF('List of Values'!$B$2:$B$255,U33)=0)),"")</f>
        <v>1</v>
      </c>
      <c r="X33" s="11" t="s">
        <v>1454</v>
      </c>
      <c r="Y33" s="10" t="b">
        <f t="shared" si="11"/>
        <v>1</v>
      </c>
      <c r="Z33" s="10" t="b">
        <f>IF(NOT(ISBLANK($C33)),AND(Y33=TRUE,NOT(COUNTIF('List of Values'!$G$2:$G$20,X33)=0)),"")</f>
        <v>1</v>
      </c>
      <c r="AA33" s="11" t="s">
        <v>1449</v>
      </c>
      <c r="AB33" s="10" t="b">
        <f t="shared" si="12"/>
        <v>1</v>
      </c>
      <c r="AC33" s="10" t="b">
        <f>IF(NOT(ISBLANK($C33)),AND(AB33=TRUE,NOT(COUNTIF('List of Values'!$H$2:$H$40,AA33)=0)),"")</f>
        <v>1</v>
      </c>
      <c r="AD33" s="10" t="s">
        <v>1455</v>
      </c>
      <c r="AE33" s="10" t="b">
        <f t="shared" si="13"/>
        <v>1</v>
      </c>
      <c r="AF33" s="10" t="b">
        <f>IF(NOT(ISBLANK($C33)),OR(ISBLANK(AD33),NOT(COUNTIF('List of Values'!$D$2:$D$40,AD33)=0)),"")</f>
        <v>0</v>
      </c>
      <c r="AG33" s="11" t="s">
        <v>1455</v>
      </c>
      <c r="AH33" s="10" t="b">
        <f t="shared" si="14"/>
        <v>1</v>
      </c>
      <c r="AI33" s="10" t="b">
        <f>IF(NOT(ISBLANK($C33)),AND(AH33=TRUE,NOT(COUNTIF('List of Values'!$E$2:$E$20,AG33)=0)),"")</f>
        <v>0</v>
      </c>
      <c r="AJ33" s="10">
        <v>513</v>
      </c>
      <c r="AK33" s="11" t="s">
        <v>1451</v>
      </c>
      <c r="AL33" s="10" t="b">
        <f t="shared" si="15"/>
        <v>1</v>
      </c>
      <c r="AM33" s="10" t="b">
        <f>IF(NOT(ISBLANK($C33)),AND(AL33=TRUE,NOT(COUNTIF('List of Values'!$M$2:$M$25,AK33)=0)),"")</f>
        <v>1</v>
      </c>
      <c r="AN33" s="11" t="s">
        <v>38</v>
      </c>
      <c r="AO33" s="10" t="b">
        <f t="shared" si="16"/>
        <v>1</v>
      </c>
      <c r="AP33" s="10" t="b">
        <f t="shared" si="17"/>
        <v>1</v>
      </c>
      <c r="AR33" s="10" t="b">
        <f t="shared" si="18"/>
        <v>1</v>
      </c>
      <c r="AS33" s="10" t="b" cm="1">
        <f t="array" ref="AS33">IF(NOT(ISBLANK($C33)),AND(AR33=TRUE,LEN(AQ33)&lt;81,NOT(ISNUMBER(FIND('List of Values'!$C$2:$C$20,AQ33)))),"")</f>
        <v>1</v>
      </c>
      <c r="AT33" s="11" t="str">
        <f>_xlfn.XLOOKUP(C33,Invoice!C:C,Invoice!AS:AS)</f>
        <v>SVENSKA INSJÖFISKARENAS AB</v>
      </c>
      <c r="AU33" s="10" t="b">
        <f t="shared" si="19"/>
        <v>1</v>
      </c>
      <c r="AV33" s="10" t="b" cm="1">
        <f t="array" ref="AV33">IF(NOT(ISBLANK($C33)),AND(AU33=TRUE,LEN(AT33)&lt;81,NOT(ISNUMBER(FIND('List of Values'!$C$2:$C$20,AT33)))),"")</f>
        <v>1</v>
      </c>
      <c r="AW33" s="11" t="s">
        <v>1503</v>
      </c>
      <c r="AX33" s="10" t="b">
        <f t="shared" si="20"/>
        <v>1</v>
      </c>
      <c r="AY33" s="10" t="b" cm="1">
        <f t="array" ref="AY33">IF(NOT(ISBLANK($C33)),AND(AX33=TRUE,LEN(AW33)&lt;21,NOT(ISNUMBER(FIND('List of Values'!$C$2:$C$20,AW33)))),"")</f>
        <v>1</v>
      </c>
      <c r="AZ33" s="11" t="s">
        <v>38</v>
      </c>
      <c r="BA33" s="10" t="b">
        <f t="shared" si="6"/>
        <v>1</v>
      </c>
      <c r="BB33" s="10" t="b">
        <f t="shared" si="21"/>
        <v>1</v>
      </c>
      <c r="BD33" s="10" t="b">
        <f t="shared" si="7"/>
        <v>1</v>
      </c>
      <c r="BE33" s="10" t="b">
        <f t="shared" si="22"/>
        <v>1</v>
      </c>
      <c r="BF33" s="11" t="s">
        <v>1457</v>
      </c>
      <c r="BG33" s="10" t="b">
        <f t="shared" si="8"/>
        <v>1</v>
      </c>
      <c r="BH33" s="10" t="b">
        <f>IF(NOT(ISBLANK($C33)),OR(ISBLANK(BF33),NOT(COUNTIF('List of Values'!$A$2:$A$20,BF33)=0)),"")</f>
        <v>1</v>
      </c>
      <c r="BI33" s="11" t="s">
        <v>186</v>
      </c>
      <c r="BJ33" s="10" t="b">
        <f t="shared" si="9"/>
        <v>1</v>
      </c>
      <c r="BK33" s="10" t="b">
        <f t="shared" si="23"/>
        <v>1</v>
      </c>
      <c r="BL33" s="97" t="str">
        <f>_xlfn.XLOOKUP(D33,[1]Blad1!$B:$B,[1]Blad1!$D:$D,"")</f>
        <v/>
      </c>
      <c r="BM33" s="5">
        <f t="shared" si="10"/>
        <v>1</v>
      </c>
    </row>
    <row r="34" spans="2:65">
      <c r="B34" s="43">
        <f t="shared" si="0"/>
        <v>0</v>
      </c>
      <c r="C34" s="12">
        <v>218002</v>
      </c>
      <c r="D34" s="12">
        <v>39</v>
      </c>
      <c r="E34" s="11" t="s">
        <v>241</v>
      </c>
      <c r="F34" s="11" t="s">
        <v>243</v>
      </c>
      <c r="G34" s="10" t="b">
        <f t="shared" si="24"/>
        <v>1</v>
      </c>
      <c r="H34" s="10" t="b" cm="1">
        <f t="array" ref="H34">IF(NOT(ISBLANK($C34)),AND(G34=TRUE,LEN(F34)&lt;81,NOT(ISNUMBER(FIND('List of Values'!$C$2:$C$20,F34)))),"")</f>
        <v>1</v>
      </c>
      <c r="J34" s="10" t="b">
        <f t="shared" si="1"/>
        <v>1</v>
      </c>
      <c r="K34" s="10" t="b" cm="1">
        <f t="array" ref="K34">IF(NOT(ISBLANK($C34)),AND(J34=TRUE,LEN(I34)&lt;81,NOT(ISNUMBER(FIND('List of Values'!$C$2:$C$20,I34)))),"")</f>
        <v>1</v>
      </c>
      <c r="L34" s="11" t="s">
        <v>244</v>
      </c>
      <c r="M34" s="10" t="b">
        <f t="shared" si="2"/>
        <v>1</v>
      </c>
      <c r="N34" s="10" t="b" cm="1">
        <f t="array" ref="N34">IF(NOT(ISBLANK($C34)),AND(M34=TRUE,LEN(L34)&lt;61,NOT(ISNUMBER(FIND('List of Values'!$C$2:$C$23,L34)))),"")</f>
        <v>1</v>
      </c>
      <c r="P34" s="10" t="b">
        <f t="shared" si="3"/>
        <v>1</v>
      </c>
      <c r="Q34" s="10" t="b" cm="1">
        <f t="array" ref="Q34">IF(NOT(ISBLANK($C34)),AND(P34=TRUE,LEN(O34)&lt;61,NOT(ISNUMBER(FIND('List of Values'!$C$2:$C$23,O34)))),"")</f>
        <v>1</v>
      </c>
      <c r="R34" s="11" t="s">
        <v>245</v>
      </c>
      <c r="S34" s="10" t="b">
        <f t="shared" si="4"/>
        <v>1</v>
      </c>
      <c r="T34" s="10" t="b" cm="1">
        <f t="array" ref="T34">IF(NOT(ISBLANK($C34)),AND(S34=TRUE,LEN(R34)&lt;81,NOT(ISNUMBER(FIND('List of Values'!$C$2:$C$23,R34)))),"")</f>
        <v>1</v>
      </c>
      <c r="U34" s="11" t="s">
        <v>246</v>
      </c>
      <c r="V34" s="10" t="b">
        <f t="shared" si="5"/>
        <v>1</v>
      </c>
      <c r="W34" s="10" t="b">
        <f>IF(NOT(ISBLANK($C34)),AND(V34=TRUE,NOT(COUNTIF('List of Values'!$B$2:$B$255,U34)=0)),"")</f>
        <v>1</v>
      </c>
      <c r="X34" s="11" t="s">
        <v>1454</v>
      </c>
      <c r="Y34" s="10" t="b">
        <f t="shared" si="11"/>
        <v>1</v>
      </c>
      <c r="Z34" s="10" t="b">
        <f>IF(NOT(ISBLANK($C34)),AND(Y34=TRUE,NOT(COUNTIF('List of Values'!$G$2:$G$20,X34)=0)),"")</f>
        <v>1</v>
      </c>
      <c r="AA34" s="11" t="s">
        <v>1449</v>
      </c>
      <c r="AB34" s="10" t="b">
        <f t="shared" si="12"/>
        <v>1</v>
      </c>
      <c r="AC34" s="10" t="b">
        <f>IF(NOT(ISBLANK($C34)),AND(AB34=TRUE,NOT(COUNTIF('List of Values'!$H$2:$H$40,AA34)=0)),"")</f>
        <v>1</v>
      </c>
      <c r="AD34" s="10" t="s">
        <v>1455</v>
      </c>
      <c r="AE34" s="10" t="b">
        <f t="shared" si="13"/>
        <v>1</v>
      </c>
      <c r="AF34" s="10" t="b">
        <f>IF(NOT(ISBLANK($C34)),OR(ISBLANK(AD34),NOT(COUNTIF('List of Values'!$D$2:$D$40,AD34)=0)),"")</f>
        <v>0</v>
      </c>
      <c r="AG34" s="11" t="s">
        <v>1455</v>
      </c>
      <c r="AH34" s="10" t="b">
        <f t="shared" si="14"/>
        <v>1</v>
      </c>
      <c r="AI34" s="10" t="b">
        <f>IF(NOT(ISBLANK($C34)),AND(AH34=TRUE,NOT(COUNTIF('List of Values'!$E$2:$E$20,AG34)=0)),"")</f>
        <v>0</v>
      </c>
      <c r="AJ34" s="10">
        <v>513</v>
      </c>
      <c r="AK34" s="11" t="s">
        <v>1451</v>
      </c>
      <c r="AL34" s="10" t="b">
        <f t="shared" si="15"/>
        <v>1</v>
      </c>
      <c r="AM34" s="10" t="b">
        <f>IF(NOT(ISBLANK($C34)),AND(AL34=TRUE,NOT(COUNTIF('List of Values'!$M$2:$M$25,AK34)=0)),"")</f>
        <v>1</v>
      </c>
      <c r="AN34" s="11" t="s">
        <v>38</v>
      </c>
      <c r="AO34" s="10" t="b">
        <f t="shared" si="16"/>
        <v>1</v>
      </c>
      <c r="AP34" s="10" t="b">
        <f t="shared" si="17"/>
        <v>1</v>
      </c>
      <c r="AR34" s="10" t="b">
        <f t="shared" si="18"/>
        <v>1</v>
      </c>
      <c r="AS34" s="10" t="b" cm="1">
        <f t="array" ref="AS34">IF(NOT(ISBLANK($C34)),AND(AR34=TRUE,LEN(AQ34)&lt;81,NOT(ISNUMBER(FIND('List of Values'!$C$2:$C$20,AQ34)))),"")</f>
        <v>1</v>
      </c>
      <c r="AT34" s="11" t="str">
        <f>_xlfn.XLOOKUP(C34,Invoice!C:C,Invoice!AS:AS)</f>
        <v>MAREA ALTRA BV</v>
      </c>
      <c r="AU34" s="10" t="b">
        <f t="shared" si="19"/>
        <v>1</v>
      </c>
      <c r="AV34" s="10" t="b" cm="1">
        <f t="array" ref="AV34">IF(NOT(ISBLANK($C34)),AND(AU34=TRUE,LEN(AT34)&lt;81,NOT(ISNUMBER(FIND('List of Values'!$C$2:$C$20,AT34)))),"")</f>
        <v>1</v>
      </c>
      <c r="AW34" s="11" t="s">
        <v>1504</v>
      </c>
      <c r="AX34" s="10" t="b">
        <f t="shared" si="20"/>
        <v>1</v>
      </c>
      <c r="AY34" s="10" t="b" cm="1">
        <f t="array" ref="AY34">IF(NOT(ISBLANK($C34)),AND(AX34=TRUE,LEN(AW34)&lt;21,NOT(ISNUMBER(FIND('List of Values'!$C$2:$C$20,AW34)))),"")</f>
        <v>1</v>
      </c>
      <c r="AZ34" s="11" t="s">
        <v>38</v>
      </c>
      <c r="BA34" s="10" t="b">
        <f t="shared" si="6"/>
        <v>1</v>
      </c>
      <c r="BB34" s="10" t="b">
        <f t="shared" si="21"/>
        <v>1</v>
      </c>
      <c r="BD34" s="10" t="b">
        <f t="shared" si="7"/>
        <v>1</v>
      </c>
      <c r="BE34" s="10" t="b">
        <f t="shared" si="22"/>
        <v>1</v>
      </c>
      <c r="BF34" s="11" t="s">
        <v>1457</v>
      </c>
      <c r="BG34" s="10" t="b">
        <f t="shared" si="8"/>
        <v>1</v>
      </c>
      <c r="BH34" s="10" t="b">
        <f>IF(NOT(ISBLANK($C34)),OR(ISBLANK(BF34),NOT(COUNTIF('List of Values'!$A$2:$A$20,BF34)=0)),"")</f>
        <v>1</v>
      </c>
      <c r="BI34" s="11" t="s">
        <v>186</v>
      </c>
      <c r="BJ34" s="10" t="b">
        <f t="shared" si="9"/>
        <v>1</v>
      </c>
      <c r="BK34" s="10" t="b">
        <f t="shared" si="23"/>
        <v>1</v>
      </c>
      <c r="BL34" s="97" t="str">
        <f>_xlfn.XLOOKUP(D34,[1]Blad1!$B:$B,[1]Blad1!$D:$D,"")</f>
        <v>x</v>
      </c>
      <c r="BM34" s="5">
        <f t="shared" si="10"/>
        <v>1</v>
      </c>
    </row>
    <row r="35" spans="2:65">
      <c r="B35" s="43">
        <f t="shared" si="0"/>
        <v>0</v>
      </c>
      <c r="C35" s="107">
        <v>217992</v>
      </c>
      <c r="D35" s="12">
        <v>72</v>
      </c>
      <c r="E35" s="11" t="s">
        <v>1232</v>
      </c>
      <c r="F35" s="11" t="s">
        <v>1234</v>
      </c>
      <c r="G35" s="10" t="b">
        <f t="shared" si="24"/>
        <v>1</v>
      </c>
      <c r="H35" s="10" t="b" cm="1">
        <f t="array" ref="H35">IF(NOT(ISBLANK($C35)),AND(G35=TRUE,LEN(F35)&lt;81,NOT(ISNUMBER(FIND('List of Values'!$C$2:$C$20,F35)))),"")</f>
        <v>1</v>
      </c>
      <c r="J35" s="10" t="b">
        <f t="shared" si="1"/>
        <v>1</v>
      </c>
      <c r="K35" s="10" t="b" cm="1">
        <f t="array" ref="K35">IF(NOT(ISBLANK($C35)),AND(J35=TRUE,LEN(I35)&lt;81,NOT(ISNUMBER(FIND('List of Values'!$C$2:$C$20,I35)))),"")</f>
        <v>1</v>
      </c>
      <c r="L35" s="11" t="s">
        <v>1235</v>
      </c>
      <c r="M35" s="10" t="b">
        <f t="shared" si="2"/>
        <v>1</v>
      </c>
      <c r="N35" s="10" t="b" cm="1">
        <f t="array" ref="N35">IF(NOT(ISBLANK($C35)),AND(M35=TRUE,LEN(L35)&lt;61,NOT(ISNUMBER(FIND('List of Values'!$C$2:$C$23,L35)))),"")</f>
        <v>1</v>
      </c>
      <c r="P35" s="10" t="b">
        <f t="shared" si="3"/>
        <v>1</v>
      </c>
      <c r="Q35" s="10" t="b" cm="1">
        <f t="array" ref="Q35">IF(NOT(ISBLANK($C35)),AND(P35=TRUE,LEN(O35)&lt;61,NOT(ISNUMBER(FIND('List of Values'!$C$2:$C$23,O35)))),"")</f>
        <v>1</v>
      </c>
      <c r="R35" s="11" t="s">
        <v>1236</v>
      </c>
      <c r="S35" s="10" t="b">
        <f t="shared" si="4"/>
        <v>1</v>
      </c>
      <c r="T35" s="10" t="b" cm="1">
        <f t="array" ref="T35">IF(NOT(ISBLANK($C35)),AND(S35=TRUE,LEN(R35)&lt;81,NOT(ISNUMBER(FIND('List of Values'!$C$2:$C$23,R35)))),"")</f>
        <v>1</v>
      </c>
      <c r="U35" s="11" t="s">
        <v>238</v>
      </c>
      <c r="V35" s="10" t="b">
        <f t="shared" si="5"/>
        <v>1</v>
      </c>
      <c r="W35" s="10" t="b">
        <f>IF(NOT(ISBLANK($C35)),AND(V35=TRUE,NOT(COUNTIF('List of Values'!$B$2:$B$255,U35)=0)),"")</f>
        <v>1</v>
      </c>
      <c r="X35" s="11" t="s">
        <v>1454</v>
      </c>
      <c r="Y35" s="10" t="b">
        <f t="shared" si="11"/>
        <v>1</v>
      </c>
      <c r="Z35" s="10" t="b">
        <f>IF(NOT(ISBLANK($C35)),AND(Y35=TRUE,NOT(COUNTIF('List of Values'!$G$2:$G$20,X35)=0)),"")</f>
        <v>1</v>
      </c>
      <c r="AA35" s="11" t="s">
        <v>1449</v>
      </c>
      <c r="AB35" s="10" t="b">
        <f t="shared" si="12"/>
        <v>1</v>
      </c>
      <c r="AC35" s="10" t="b">
        <f>IF(NOT(ISBLANK($C35)),AND(AB35=TRUE,NOT(COUNTIF('List of Values'!$H$2:$H$40,AA35)=0)),"")</f>
        <v>1</v>
      </c>
      <c r="AD35" s="10" t="s">
        <v>1455</v>
      </c>
      <c r="AE35" s="10" t="b">
        <f t="shared" si="13"/>
        <v>1</v>
      </c>
      <c r="AF35" s="10" t="b">
        <f>IF(NOT(ISBLANK($C35)),OR(ISBLANK(AD35),NOT(COUNTIF('List of Values'!$D$2:$D$40,AD35)=0)),"")</f>
        <v>0</v>
      </c>
      <c r="AG35" s="11" t="s">
        <v>1455</v>
      </c>
      <c r="AH35" s="10" t="b">
        <f t="shared" si="14"/>
        <v>1</v>
      </c>
      <c r="AI35" s="10" t="b">
        <f>IF(NOT(ISBLANK($C35)),AND(AH35=TRUE,NOT(COUNTIF('List of Values'!$E$2:$E$20,AG35)=0)),"")</f>
        <v>0</v>
      </c>
      <c r="AJ35" s="10"/>
      <c r="AK35" s="11" t="s">
        <v>1505</v>
      </c>
      <c r="AL35" s="10" t="b">
        <f t="shared" si="15"/>
        <v>1</v>
      </c>
      <c r="AM35" s="10" t="b">
        <f>IF(NOT(ISBLANK($C35)),AND(AL35=TRUE,NOT(COUNTIF('List of Values'!$M$2:$M$25,AK35)=0)),"")</f>
        <v>1</v>
      </c>
      <c r="AN35" s="11" t="s">
        <v>38</v>
      </c>
      <c r="AO35" s="10" t="b">
        <f t="shared" si="16"/>
        <v>1</v>
      </c>
      <c r="AP35" s="10" t="b">
        <f t="shared" si="17"/>
        <v>1</v>
      </c>
      <c r="AR35" s="10" t="b">
        <f t="shared" si="18"/>
        <v>1</v>
      </c>
      <c r="AS35" s="10" t="b" cm="1">
        <f t="array" ref="AS35">IF(NOT(ISBLANK($C35)),AND(AR35=TRUE,LEN(AQ35)&lt;81,NOT(ISNUMBER(FIND('List of Values'!$C$2:$C$20,AQ35)))),"")</f>
        <v>1</v>
      </c>
      <c r="AT35" s="11" t="str">
        <f>_xlfn.XLOOKUP(C35,Invoice!C:C,Invoice!AS:AS)</f>
        <v>MAREL STOEVRING A/S</v>
      </c>
      <c r="AU35" s="10" t="b">
        <f t="shared" si="19"/>
        <v>1</v>
      </c>
      <c r="AV35" s="10" t="b" cm="1">
        <f t="array" ref="AV35">IF(NOT(ISBLANK($C35)),AND(AU35=TRUE,LEN(AT35)&lt;81,NOT(ISNUMBER(FIND('List of Values'!$C$2:$C$20,AT35)))),"")</f>
        <v>1</v>
      </c>
      <c r="AW35" s="11" t="s">
        <v>1506</v>
      </c>
      <c r="AX35" s="10" t="b">
        <f t="shared" si="20"/>
        <v>1</v>
      </c>
      <c r="AY35" s="10" t="b" cm="1">
        <f t="array" ref="AY35">IF(NOT(ISBLANK($C35)),AND(AX35=TRUE,LEN(AW35)&lt;21,NOT(ISNUMBER(FIND('List of Values'!$C$2:$C$20,AW35)))),"")</f>
        <v>1</v>
      </c>
      <c r="AZ35" s="11" t="s">
        <v>38</v>
      </c>
      <c r="BA35" s="10" t="b">
        <f t="shared" si="6"/>
        <v>1</v>
      </c>
      <c r="BB35" s="10" t="b">
        <f t="shared" si="21"/>
        <v>1</v>
      </c>
      <c r="BD35" s="10" t="b">
        <f t="shared" si="7"/>
        <v>1</v>
      </c>
      <c r="BE35" s="10" t="b">
        <f t="shared" si="22"/>
        <v>1</v>
      </c>
      <c r="BF35" s="11" t="s">
        <v>1457</v>
      </c>
      <c r="BG35" s="10" t="b">
        <f t="shared" si="8"/>
        <v>1</v>
      </c>
      <c r="BH35" s="10" t="b">
        <f>IF(NOT(ISBLANK($C35)),OR(ISBLANK(BF35),NOT(COUNTIF('List of Values'!$A$2:$A$20,BF35)=0)),"")</f>
        <v>1</v>
      </c>
      <c r="BI35" s="11" t="s">
        <v>186</v>
      </c>
      <c r="BJ35" s="10" t="b">
        <f t="shared" si="9"/>
        <v>1</v>
      </c>
      <c r="BK35" s="10" t="b">
        <f t="shared" si="23"/>
        <v>1</v>
      </c>
      <c r="BL35" s="97" t="str">
        <f>_xlfn.XLOOKUP(D35,[1]Blad1!$B:$B,[1]Blad1!$D:$D,"")</f>
        <v/>
      </c>
      <c r="BM35" s="5">
        <f t="shared" si="10"/>
        <v>1</v>
      </c>
    </row>
    <row r="36" spans="2:65">
      <c r="B36" s="43">
        <f t="shared" ref="B36:B51" si="25">COUNTIF(C36:XFD36,"FALSE")</f>
        <v>0</v>
      </c>
      <c r="C36" s="12">
        <v>217948</v>
      </c>
      <c r="D36" s="12" t="s">
        <v>1507</v>
      </c>
      <c r="E36" s="11" t="s">
        <v>815</v>
      </c>
      <c r="F36" s="11" t="s">
        <v>817</v>
      </c>
      <c r="G36" s="10" t="b">
        <f t="shared" si="24"/>
        <v>1</v>
      </c>
      <c r="H36" s="10" t="b" cm="1">
        <f t="array" ref="H36">IF(NOT(ISBLANK($C36)),AND(G36=TRUE,LEN(F36)&lt;81,NOT(ISNUMBER(FIND('List of Values'!$C$2:$C$20,F36)))),"")</f>
        <v>1</v>
      </c>
      <c r="J36" s="10" t="b">
        <f t="shared" si="1"/>
        <v>1</v>
      </c>
      <c r="K36" s="10" t="b" cm="1">
        <f t="array" ref="K36">IF(NOT(ISBLANK($C36)),AND(J36=TRUE,LEN(I36)&lt;81,NOT(ISNUMBER(FIND('List of Values'!$C$2:$C$20,I36)))),"")</f>
        <v>1</v>
      </c>
      <c r="L36" s="11" t="s">
        <v>264</v>
      </c>
      <c r="M36" s="10" t="b">
        <f t="shared" si="2"/>
        <v>1</v>
      </c>
      <c r="N36" s="10" t="b" cm="1">
        <f t="array" ref="N36">IF(NOT(ISBLANK($C36)),AND(M36=TRUE,LEN(L36)&lt;61,NOT(ISNUMBER(FIND('List of Values'!$C$2:$C$23,L36)))),"")</f>
        <v>1</v>
      </c>
      <c r="P36" s="10" t="b">
        <f t="shared" si="3"/>
        <v>1</v>
      </c>
      <c r="Q36" s="10" t="b" cm="1">
        <f t="array" ref="Q36">IF(NOT(ISBLANK($C36)),AND(P36=TRUE,LEN(O36)&lt;61,NOT(ISNUMBER(FIND('List of Values'!$C$2:$C$23,O36)))),"")</f>
        <v>1</v>
      </c>
      <c r="R36" s="11" t="s">
        <v>328</v>
      </c>
      <c r="S36" s="10" t="b">
        <f t="shared" si="4"/>
        <v>1</v>
      </c>
      <c r="T36" s="10" t="b" cm="1">
        <f t="array" ref="T36">IF(NOT(ISBLANK($C36)),AND(S36=TRUE,LEN(R36)&lt;81,NOT(ISNUMBER(FIND('List of Values'!$C$2:$C$23,R36)))),"")</f>
        <v>1</v>
      </c>
      <c r="U36" s="11" t="s">
        <v>193</v>
      </c>
      <c r="V36" s="10" t="b">
        <f t="shared" si="5"/>
        <v>1</v>
      </c>
      <c r="W36" s="10" t="b">
        <f>IF(NOT(ISBLANK($C36)),AND(V36=TRUE,NOT(COUNTIF('List of Values'!$B$2:$B$255,U36)=0)),"")</f>
        <v>1</v>
      </c>
      <c r="X36" s="11" t="s">
        <v>1454</v>
      </c>
      <c r="Y36" s="10" t="b">
        <f t="shared" si="11"/>
        <v>1</v>
      </c>
      <c r="Z36" s="10" t="b">
        <f>IF(NOT(ISBLANK($C36)),AND(Y36=TRUE,NOT(COUNTIF('List of Values'!$G$2:$G$20,X36)=0)),"")</f>
        <v>1</v>
      </c>
      <c r="AA36" s="11" t="s">
        <v>1449</v>
      </c>
      <c r="AB36" s="10" t="b">
        <f t="shared" si="12"/>
        <v>1</v>
      </c>
      <c r="AC36" s="10" t="b">
        <f>IF(NOT(ISBLANK($C36)),AND(AB36=TRUE,NOT(COUNTIF('List of Values'!$H$2:$H$40,AA36)=0)),"")</f>
        <v>1</v>
      </c>
      <c r="AD36" s="10" t="s">
        <v>1455</v>
      </c>
      <c r="AE36" s="10" t="b">
        <f t="shared" si="13"/>
        <v>1</v>
      </c>
      <c r="AF36" s="10" t="b">
        <f>IF(NOT(ISBLANK($C36)),OR(ISBLANK(AD36),NOT(COUNTIF('List of Values'!$D$2:$D$40,AD36)=0)),"")</f>
        <v>0</v>
      </c>
      <c r="AG36" s="11" t="s">
        <v>1455</v>
      </c>
      <c r="AH36" s="10" t="b">
        <f t="shared" si="14"/>
        <v>1</v>
      </c>
      <c r="AI36" s="10" t="b">
        <f>IF(NOT(ISBLANK($C36)),AND(AH36=TRUE,NOT(COUNTIF('List of Values'!$E$2:$E$20,AG36)=0)),"")</f>
        <v>0</v>
      </c>
      <c r="AJ36" s="10">
        <v>513</v>
      </c>
      <c r="AK36" s="11" t="s">
        <v>1451</v>
      </c>
      <c r="AL36" s="10" t="b">
        <f t="shared" si="15"/>
        <v>1</v>
      </c>
      <c r="AM36" s="10" t="b">
        <f>IF(NOT(ISBLANK($C36)),AND(AL36=TRUE,NOT(COUNTIF('List of Values'!$M$2:$M$25,AK36)=0)),"")</f>
        <v>1</v>
      </c>
      <c r="AN36" s="11" t="s">
        <v>38</v>
      </c>
      <c r="AO36" s="10" t="b">
        <f t="shared" si="16"/>
        <v>1</v>
      </c>
      <c r="AP36" s="10" t="b">
        <f t="shared" si="17"/>
        <v>1</v>
      </c>
      <c r="AR36" s="10" t="b">
        <f t="shared" si="18"/>
        <v>1</v>
      </c>
      <c r="AS36" s="10" t="b" cm="1">
        <f t="array" ref="AS36">IF(NOT(ISBLANK($C36)),AND(AR36=TRUE,LEN(AQ36)&lt;81,NOT(ISNUMBER(FIND('List of Values'!$C$2:$C$20,AQ36)))),"")</f>
        <v>1</v>
      </c>
      <c r="AT36" s="11" t="str">
        <f>_xlfn.XLOOKUP(C36,Invoice!C:C,Invoice!AS:AS)</f>
        <v>GRÖNSAKSGROSSISTEN AB</v>
      </c>
      <c r="AU36" s="10" t="b">
        <f t="shared" si="19"/>
        <v>1</v>
      </c>
      <c r="AV36" s="10" t="b" cm="1">
        <f t="array" ref="AV36">IF(NOT(ISBLANK($C36)),AND(AU36=TRUE,LEN(AT36)&lt;81,NOT(ISNUMBER(FIND('List of Values'!$C$2:$C$20,AT36)))),"")</f>
        <v>1</v>
      </c>
      <c r="AW36" s="11" t="s">
        <v>1508</v>
      </c>
      <c r="AX36" s="10" t="b">
        <f t="shared" si="20"/>
        <v>1</v>
      </c>
      <c r="AY36" s="10" t="b" cm="1">
        <f t="array" ref="AY36">IF(NOT(ISBLANK($C36)),AND(AX36=TRUE,LEN(AW36)&lt;21,NOT(ISNUMBER(FIND('List of Values'!$C$2:$C$20,AW36)))),"")</f>
        <v>1</v>
      </c>
      <c r="AZ36" s="11" t="s">
        <v>38</v>
      </c>
      <c r="BA36" s="10" t="b">
        <f t="shared" si="6"/>
        <v>1</v>
      </c>
      <c r="BB36" s="10" t="b">
        <f t="shared" si="21"/>
        <v>1</v>
      </c>
      <c r="BD36" s="10" t="b">
        <f t="shared" si="7"/>
        <v>1</v>
      </c>
      <c r="BE36" s="10" t="b">
        <f t="shared" si="22"/>
        <v>1</v>
      </c>
      <c r="BF36" s="11" t="s">
        <v>1457</v>
      </c>
      <c r="BG36" s="10" t="b">
        <f t="shared" si="8"/>
        <v>1</v>
      </c>
      <c r="BH36" s="10" t="b">
        <f>IF(NOT(ISBLANK($C36)),OR(ISBLANK(BF36),NOT(COUNTIF('List of Values'!$A$2:$A$20,BF36)=0)),"")</f>
        <v>1</v>
      </c>
      <c r="BI36" s="11" t="s">
        <v>186</v>
      </c>
      <c r="BJ36" s="10" t="b">
        <f t="shared" si="9"/>
        <v>1</v>
      </c>
      <c r="BK36" s="10" t="b">
        <f t="shared" si="23"/>
        <v>1</v>
      </c>
      <c r="BL36" s="97" t="str">
        <f>_xlfn.XLOOKUP(D36,[1]Blad1!$B:$B,[1]Blad1!$D:$D,"")</f>
        <v/>
      </c>
      <c r="BM36" s="5">
        <f t="shared" si="10"/>
        <v>1</v>
      </c>
    </row>
    <row r="37" spans="2:65">
      <c r="B37" s="43">
        <f t="shared" si="25"/>
        <v>0</v>
      </c>
      <c r="C37" s="12">
        <v>217850</v>
      </c>
      <c r="D37" s="12" t="s">
        <v>1509</v>
      </c>
      <c r="E37" s="11" t="s">
        <v>1052</v>
      </c>
      <c r="F37" s="11" t="s">
        <v>312</v>
      </c>
      <c r="G37" s="10" t="b">
        <f t="shared" si="24"/>
        <v>1</v>
      </c>
      <c r="H37" s="10" t="b" cm="1">
        <f t="array" ref="H37">IF(NOT(ISBLANK($C37)),AND(G37=TRUE,LEN(F37)&lt;81,NOT(ISNUMBER(FIND('List of Values'!$C$2:$C$20,F37)))),"")</f>
        <v>1</v>
      </c>
      <c r="J37" s="10" t="b">
        <f t="shared" si="1"/>
        <v>1</v>
      </c>
      <c r="K37" s="10" t="b" cm="1">
        <f t="array" ref="K37">IF(NOT(ISBLANK($C37)),AND(J37=TRUE,LEN(I37)&lt;81,NOT(ISNUMBER(FIND('List of Values'!$C$2:$C$20,I37)))),"")</f>
        <v>1</v>
      </c>
      <c r="L37" s="11" t="s">
        <v>1054</v>
      </c>
      <c r="M37" s="10" t="b">
        <f t="shared" si="2"/>
        <v>1</v>
      </c>
      <c r="N37" s="10" t="b" cm="1">
        <f t="array" ref="N37">IF(NOT(ISBLANK($C37)),AND(M37=TRUE,LEN(L37)&lt;61,NOT(ISNUMBER(FIND('List of Values'!$C$2:$C$23,L37)))),"")</f>
        <v>1</v>
      </c>
      <c r="P37" s="10" t="b">
        <f t="shared" si="3"/>
        <v>1</v>
      </c>
      <c r="Q37" s="10" t="b" cm="1">
        <f t="array" ref="Q37">IF(NOT(ISBLANK($C37)),AND(P37=TRUE,LEN(O37)&lt;61,NOT(ISNUMBER(FIND('List of Values'!$C$2:$C$23,O37)))),"")</f>
        <v>1</v>
      </c>
      <c r="R37" s="11" t="s">
        <v>1055</v>
      </c>
      <c r="S37" s="10" t="b">
        <f t="shared" si="4"/>
        <v>1</v>
      </c>
      <c r="T37" s="10" t="b" cm="1">
        <f t="array" ref="T37">IF(NOT(ISBLANK($C37)),AND(S37=TRUE,LEN(R37)&lt;81,NOT(ISNUMBER(FIND('List of Values'!$C$2:$C$23,R37)))),"")</f>
        <v>1</v>
      </c>
      <c r="U37" s="11" t="s">
        <v>193</v>
      </c>
      <c r="V37" s="10" t="b">
        <f t="shared" si="5"/>
        <v>1</v>
      </c>
      <c r="W37" s="10" t="b">
        <f>IF(NOT(ISBLANK($C37)),AND(V37=TRUE,NOT(COUNTIF('List of Values'!$B$2:$B$255,U37)=0)),"")</f>
        <v>1</v>
      </c>
      <c r="X37" s="11" t="s">
        <v>1454</v>
      </c>
      <c r="Y37" s="10" t="b">
        <f t="shared" si="11"/>
        <v>1</v>
      </c>
      <c r="Z37" s="10" t="b">
        <f>IF(NOT(ISBLANK($C37)),AND(Y37=TRUE,NOT(COUNTIF('List of Values'!$G$2:$G$20,X37)=0)),"")</f>
        <v>1</v>
      </c>
      <c r="AA37" s="11" t="s">
        <v>1449</v>
      </c>
      <c r="AB37" s="10" t="b">
        <f t="shared" si="12"/>
        <v>1</v>
      </c>
      <c r="AC37" s="10" t="b">
        <f>IF(NOT(ISBLANK($C37)),AND(AB37=TRUE,NOT(COUNTIF('List of Values'!$H$2:$H$40,AA37)=0)),"")</f>
        <v>1</v>
      </c>
      <c r="AD37" s="10" t="s">
        <v>1455</v>
      </c>
      <c r="AE37" s="10" t="b">
        <f t="shared" si="13"/>
        <v>1</v>
      </c>
      <c r="AF37" s="10" t="b">
        <f>IF(NOT(ISBLANK($C37)),OR(ISBLANK(AD37),NOT(COUNTIF('List of Values'!$D$2:$D$40,AD37)=0)),"")</f>
        <v>0</v>
      </c>
      <c r="AG37" s="11" t="s">
        <v>1455</v>
      </c>
      <c r="AH37" s="10" t="b">
        <f t="shared" si="14"/>
        <v>1</v>
      </c>
      <c r="AI37" s="10" t="b">
        <f>IF(NOT(ISBLANK($C37)),AND(AH37=TRUE,NOT(COUNTIF('List of Values'!$E$2:$E$20,AG37)=0)),"")</f>
        <v>0</v>
      </c>
      <c r="AJ37" s="10">
        <v>513</v>
      </c>
      <c r="AK37" s="11" t="s">
        <v>1451</v>
      </c>
      <c r="AL37" s="10" t="b">
        <f t="shared" si="15"/>
        <v>1</v>
      </c>
      <c r="AM37" s="10" t="b">
        <f>IF(NOT(ISBLANK($C37)),AND(AL37=TRUE,NOT(COUNTIF('List of Values'!$M$2:$M$25,AK37)=0)),"")</f>
        <v>1</v>
      </c>
      <c r="AN37" s="11" t="s">
        <v>38</v>
      </c>
      <c r="AO37" s="10" t="b">
        <f t="shared" si="16"/>
        <v>1</v>
      </c>
      <c r="AP37" s="10" t="b">
        <f t="shared" si="17"/>
        <v>1</v>
      </c>
      <c r="AR37" s="10" t="b">
        <f t="shared" si="18"/>
        <v>1</v>
      </c>
      <c r="AS37" s="10" t="b" cm="1">
        <f t="array" ref="AS37">IF(NOT(ISBLANK($C37)),AND(AR37=TRUE,LEN(AQ37)&lt;81,NOT(ISNUMBER(FIND('List of Values'!$C$2:$C$20,AQ37)))),"")</f>
        <v>1</v>
      </c>
      <c r="AT37" s="11" t="str">
        <f>_xlfn.XLOOKUP(C37,Invoice!C:C,Invoice!AS:AS)</f>
        <v>ORKLA FOODS SVERIGE AB</v>
      </c>
      <c r="AU37" s="10" t="b">
        <f t="shared" si="19"/>
        <v>1</v>
      </c>
      <c r="AV37" s="10" t="b" cm="1">
        <f t="array" ref="AV37">IF(NOT(ISBLANK($C37)),AND(AU37=TRUE,LEN(AT37)&lt;81,NOT(ISNUMBER(FIND('List of Values'!$C$2:$C$20,AT37)))),"")</f>
        <v>1</v>
      </c>
      <c r="AW37" s="11" t="s">
        <v>1510</v>
      </c>
      <c r="AX37" s="10" t="b">
        <f t="shared" si="20"/>
        <v>1</v>
      </c>
      <c r="AY37" s="10" t="b" cm="1">
        <f t="array" ref="AY37">IF(NOT(ISBLANK($C37)),AND(AX37=TRUE,LEN(AW37)&lt;21,NOT(ISNUMBER(FIND('List of Values'!$C$2:$C$20,AW37)))),"")</f>
        <v>1</v>
      </c>
      <c r="AZ37" s="11" t="s">
        <v>38</v>
      </c>
      <c r="BA37" s="10" t="b">
        <f t="shared" si="6"/>
        <v>1</v>
      </c>
      <c r="BB37" s="10" t="b">
        <f t="shared" si="21"/>
        <v>1</v>
      </c>
      <c r="BC37" s="11">
        <v>7310770000012</v>
      </c>
      <c r="BD37" s="10" t="b">
        <f t="shared" si="7"/>
        <v>1</v>
      </c>
      <c r="BE37" s="10" t="b">
        <f t="shared" si="22"/>
        <v>1</v>
      </c>
      <c r="BF37" s="11" t="s">
        <v>1457</v>
      </c>
      <c r="BG37" s="10" t="b">
        <f t="shared" si="8"/>
        <v>1</v>
      </c>
      <c r="BH37" s="10" t="b">
        <f>IF(NOT(ISBLANK($C37)),OR(ISBLANK(BF37),NOT(COUNTIF('List of Values'!$A$2:$A$20,BF37)=0)),"")</f>
        <v>1</v>
      </c>
      <c r="BI37" s="11" t="s">
        <v>186</v>
      </c>
      <c r="BJ37" s="10" t="b">
        <f t="shared" si="9"/>
        <v>1</v>
      </c>
      <c r="BK37" s="10" t="b">
        <f t="shared" si="23"/>
        <v>1</v>
      </c>
      <c r="BL37" s="97" t="str">
        <f>_xlfn.XLOOKUP(D37,[1]Blad1!$B:$B,[1]Blad1!$D:$D,"")</f>
        <v/>
      </c>
      <c r="BM37" s="5">
        <f t="shared" si="10"/>
        <v>1</v>
      </c>
    </row>
    <row r="38" spans="2:65">
      <c r="B38" s="43">
        <f t="shared" si="25"/>
        <v>0</v>
      </c>
      <c r="C38" s="12">
        <v>218003</v>
      </c>
      <c r="D38" s="12">
        <v>107</v>
      </c>
      <c r="E38" s="11" t="s">
        <v>882</v>
      </c>
      <c r="F38" s="11" t="s">
        <v>884</v>
      </c>
      <c r="G38" s="10" t="b">
        <f t="shared" si="24"/>
        <v>1</v>
      </c>
      <c r="H38" s="10" t="b" cm="1">
        <f t="array" ref="H38">IF(NOT(ISBLANK($C38)),AND(G38=TRUE,LEN(F38)&lt;81,NOT(ISNUMBER(FIND('List of Values'!$C$2:$C$20,F38)))),"")</f>
        <v>1</v>
      </c>
      <c r="J38" s="10" t="b">
        <f t="shared" si="1"/>
        <v>1</v>
      </c>
      <c r="K38" s="10" t="b" cm="1">
        <f t="array" ref="K38">IF(NOT(ISBLANK($C38)),AND(J38=TRUE,LEN(I38)&lt;81,NOT(ISNUMBER(FIND('List of Values'!$C$2:$C$20,I38)))),"")</f>
        <v>1</v>
      </c>
      <c r="L38" s="11" t="s">
        <v>885</v>
      </c>
      <c r="M38" s="10" t="b">
        <f t="shared" si="2"/>
        <v>1</v>
      </c>
      <c r="N38" s="10" t="b" cm="1">
        <f t="array" ref="N38">IF(NOT(ISBLANK($C38)),AND(M38=TRUE,LEN(L38)&lt;61,NOT(ISNUMBER(FIND('List of Values'!$C$2:$C$23,L38)))),"")</f>
        <v>1</v>
      </c>
      <c r="P38" s="10" t="b">
        <f t="shared" si="3"/>
        <v>1</v>
      </c>
      <c r="Q38" s="10" t="b" cm="1">
        <f t="array" ref="Q38">IF(NOT(ISBLANK($C38)),AND(P38=TRUE,LEN(O38)&lt;61,NOT(ISNUMBER(FIND('List of Values'!$C$2:$C$23,O38)))),"")</f>
        <v>1</v>
      </c>
      <c r="R38" s="11" t="s">
        <v>886</v>
      </c>
      <c r="S38" s="10" t="b">
        <f t="shared" si="4"/>
        <v>1</v>
      </c>
      <c r="T38" s="10" t="b" cm="1">
        <f t="array" ref="T38">IF(NOT(ISBLANK($C38)),AND(S38=TRUE,LEN(R38)&lt;81,NOT(ISNUMBER(FIND('List of Values'!$C$2:$C$23,R38)))),"")</f>
        <v>1</v>
      </c>
      <c r="U38" s="11" t="s">
        <v>246</v>
      </c>
      <c r="V38" s="10" t="b">
        <f t="shared" si="5"/>
        <v>1</v>
      </c>
      <c r="W38" s="10" t="b">
        <f>IF(NOT(ISBLANK($C38)),AND(V38=TRUE,NOT(COUNTIF('List of Values'!$B$2:$B$255,U38)=0)),"")</f>
        <v>1</v>
      </c>
      <c r="X38" s="11" t="s">
        <v>1454</v>
      </c>
      <c r="Y38" s="10" t="b">
        <f t="shared" si="11"/>
        <v>1</v>
      </c>
      <c r="Z38" s="10" t="b">
        <f>IF(NOT(ISBLANK($C38)),AND(Y38=TRUE,NOT(COUNTIF('List of Values'!$G$2:$G$20,X38)=0)),"")</f>
        <v>1</v>
      </c>
      <c r="AA38" s="11" t="s">
        <v>1449</v>
      </c>
      <c r="AB38" s="10" t="b">
        <f t="shared" si="12"/>
        <v>1</v>
      </c>
      <c r="AC38" s="10" t="b">
        <f>IF(NOT(ISBLANK($C38)),AND(AB38=TRUE,NOT(COUNTIF('List of Values'!$H$2:$H$40,AA38)=0)),"")</f>
        <v>1</v>
      </c>
      <c r="AD38" s="10" t="s">
        <v>1455</v>
      </c>
      <c r="AE38" s="10" t="b">
        <f t="shared" si="13"/>
        <v>1</v>
      </c>
      <c r="AF38" s="10" t="b">
        <f>IF(NOT(ISBLANK($C38)),OR(ISBLANK(AD38),NOT(COUNTIF('List of Values'!$D$2:$D$40,AD38)=0)),"")</f>
        <v>0</v>
      </c>
      <c r="AG38" s="11" t="s">
        <v>1455</v>
      </c>
      <c r="AH38" s="10" t="b">
        <f t="shared" si="14"/>
        <v>1</v>
      </c>
      <c r="AI38" s="10" t="b">
        <f>IF(NOT(ISBLANK($C38)),AND(AH38=TRUE,NOT(COUNTIF('List of Values'!$E$2:$E$20,AG38)=0)),"")</f>
        <v>0</v>
      </c>
      <c r="AJ38" s="10">
        <v>513</v>
      </c>
      <c r="AK38" s="11" t="s">
        <v>1451</v>
      </c>
      <c r="AL38" s="10" t="b">
        <f t="shared" si="15"/>
        <v>1</v>
      </c>
      <c r="AM38" s="10" t="b">
        <f>IF(NOT(ISBLANK($C38)),AND(AL38=TRUE,NOT(COUNTIF('List of Values'!$M$2:$M$25,AK38)=0)),"")</f>
        <v>1</v>
      </c>
      <c r="AN38" s="11" t="s">
        <v>38</v>
      </c>
      <c r="AO38" s="10" t="b">
        <f t="shared" si="16"/>
        <v>1</v>
      </c>
      <c r="AP38" s="10" t="b">
        <f t="shared" si="17"/>
        <v>1</v>
      </c>
      <c r="AR38" s="10" t="b">
        <f t="shared" si="18"/>
        <v>1</v>
      </c>
      <c r="AS38" s="10" t="b" cm="1">
        <f t="array" ref="AS38">IF(NOT(ISBLANK($C38)),AND(AR38=TRUE,LEN(AQ38)&lt;81,NOT(ISNUMBER(FIND('List of Values'!$C$2:$C$20,AQ38)))),"")</f>
        <v>1</v>
      </c>
      <c r="AT38" s="11" t="str">
        <f>_xlfn.XLOOKUP(C38,Invoice!C:C,Invoice!AS:AS)</f>
        <v>SPH AD INTERNATIONAL BV</v>
      </c>
      <c r="AU38" s="10" t="b">
        <f t="shared" si="19"/>
        <v>1</v>
      </c>
      <c r="AV38" s="10" t="b" cm="1">
        <f t="array" ref="AV38">IF(NOT(ISBLANK($C38)),AND(AU38=TRUE,LEN(AT38)&lt;81,NOT(ISNUMBER(FIND('List of Values'!$C$2:$C$20,AT38)))),"")</f>
        <v>1</v>
      </c>
      <c r="AW38" s="11" t="s">
        <v>1511</v>
      </c>
      <c r="AX38" s="10" t="b">
        <f t="shared" si="20"/>
        <v>1</v>
      </c>
      <c r="AY38" s="10" t="b" cm="1">
        <f t="array" ref="AY38">IF(NOT(ISBLANK($C38)),AND(AX38=TRUE,LEN(AW38)&lt;21,NOT(ISNUMBER(FIND('List of Values'!$C$2:$C$20,AW38)))),"")</f>
        <v>1</v>
      </c>
      <c r="AZ38" s="11" t="s">
        <v>38</v>
      </c>
      <c r="BA38" s="10" t="b">
        <f t="shared" si="6"/>
        <v>1</v>
      </c>
      <c r="BB38" s="10" t="b">
        <f t="shared" si="21"/>
        <v>1</v>
      </c>
      <c r="BD38" s="10" t="b">
        <f t="shared" si="7"/>
        <v>1</v>
      </c>
      <c r="BE38" s="10" t="b">
        <f t="shared" si="22"/>
        <v>1</v>
      </c>
      <c r="BF38" s="11" t="s">
        <v>1457</v>
      </c>
      <c r="BG38" s="10" t="b">
        <f t="shared" si="8"/>
        <v>1</v>
      </c>
      <c r="BH38" s="10" t="b">
        <f>IF(NOT(ISBLANK($C38)),OR(ISBLANK(BF38),NOT(COUNTIF('List of Values'!$A$2:$A$20,BF38)=0)),"")</f>
        <v>1</v>
      </c>
      <c r="BI38" s="11" t="s">
        <v>186</v>
      </c>
      <c r="BJ38" s="10" t="b">
        <f t="shared" si="9"/>
        <v>1</v>
      </c>
      <c r="BK38" s="10" t="b">
        <f t="shared" si="23"/>
        <v>1</v>
      </c>
      <c r="BL38" s="97" t="str">
        <f>_xlfn.XLOOKUP(D38,[1]Blad1!$B:$B,[1]Blad1!$D:$D,"")</f>
        <v/>
      </c>
      <c r="BM38" s="5">
        <f t="shared" si="10"/>
        <v>1</v>
      </c>
    </row>
    <row r="39" spans="2:65">
      <c r="B39" s="43">
        <f t="shared" si="25"/>
        <v>0</v>
      </c>
      <c r="C39" s="12">
        <v>218000</v>
      </c>
      <c r="D39" s="12">
        <v>109</v>
      </c>
      <c r="E39" s="11" t="s">
        <v>641</v>
      </c>
      <c r="F39" s="11" t="s">
        <v>643</v>
      </c>
      <c r="G39" s="10" t="b">
        <f t="shared" si="24"/>
        <v>1</v>
      </c>
      <c r="H39" s="10" t="b" cm="1">
        <f t="array" ref="H39">IF(NOT(ISBLANK($C39)),AND(G39=TRUE,LEN(F39)&lt;81,NOT(ISNUMBER(FIND('List of Values'!$C$2:$C$20,F39)))),"")</f>
        <v>1</v>
      </c>
      <c r="J39" s="10" t="b">
        <f t="shared" si="1"/>
        <v>1</v>
      </c>
      <c r="K39" s="10" t="b" cm="1">
        <f t="array" ref="K39">IF(NOT(ISBLANK($C39)),AND(J39=TRUE,LEN(I39)&lt;81,NOT(ISNUMBER(FIND('List of Values'!$C$2:$C$20,I39)))),"")</f>
        <v>1</v>
      </c>
      <c r="L39" s="11" t="s">
        <v>644</v>
      </c>
      <c r="M39" s="10" t="b">
        <f t="shared" si="2"/>
        <v>1</v>
      </c>
      <c r="N39" s="10" t="b" cm="1">
        <f t="array" ref="N39">IF(NOT(ISBLANK($C39)),AND(M39=TRUE,LEN(L39)&lt;61,NOT(ISNUMBER(FIND('List of Values'!$C$2:$C$23,L39)))),"")</f>
        <v>1</v>
      </c>
      <c r="P39" s="10" t="b">
        <f t="shared" si="3"/>
        <v>1</v>
      </c>
      <c r="Q39" s="10" t="b" cm="1">
        <f t="array" ref="Q39">IF(NOT(ISBLANK($C39)),AND(P39=TRUE,LEN(O39)&lt;61,NOT(ISNUMBER(FIND('List of Values'!$C$2:$C$23,O39)))),"")</f>
        <v>1</v>
      </c>
      <c r="R39" s="11" t="s">
        <v>645</v>
      </c>
      <c r="S39" s="10" t="b">
        <f t="shared" si="4"/>
        <v>1</v>
      </c>
      <c r="T39" s="10" t="b" cm="1">
        <f t="array" ref="T39">IF(NOT(ISBLANK($C39)),AND(S39=TRUE,LEN(R39)&lt;81,NOT(ISNUMBER(FIND('List of Values'!$C$2:$C$23,R39)))),"")</f>
        <v>1</v>
      </c>
      <c r="U39" s="11" t="s">
        <v>646</v>
      </c>
      <c r="V39" s="10" t="b">
        <f t="shared" si="5"/>
        <v>1</v>
      </c>
      <c r="W39" s="10" t="b">
        <f>IF(NOT(ISBLANK($C39)),AND(V39=TRUE,NOT(COUNTIF('List of Values'!$B$2:$B$255,U39)=0)),"")</f>
        <v>1</v>
      </c>
      <c r="X39" s="11" t="s">
        <v>1454</v>
      </c>
      <c r="Y39" s="10" t="b">
        <f t="shared" si="11"/>
        <v>1</v>
      </c>
      <c r="Z39" s="10" t="b">
        <f>IF(NOT(ISBLANK($C39)),AND(Y39=TRUE,NOT(COUNTIF('List of Values'!$G$2:$G$20,X39)=0)),"")</f>
        <v>1</v>
      </c>
      <c r="AA39" s="11" t="s">
        <v>1449</v>
      </c>
      <c r="AB39" s="10" t="b">
        <f t="shared" si="12"/>
        <v>1</v>
      </c>
      <c r="AC39" s="10" t="b">
        <f>IF(NOT(ISBLANK($C39)),AND(AB39=TRUE,NOT(COUNTIF('List of Values'!$H$2:$H$40,AA39)=0)),"")</f>
        <v>1</v>
      </c>
      <c r="AD39" s="10" t="s">
        <v>1455</v>
      </c>
      <c r="AE39" s="10" t="b">
        <f t="shared" si="13"/>
        <v>1</v>
      </c>
      <c r="AF39" s="10" t="b">
        <f>IF(NOT(ISBLANK($C39)),OR(ISBLANK(AD39),NOT(COUNTIF('List of Values'!$D$2:$D$40,AD39)=0)),"")</f>
        <v>0</v>
      </c>
      <c r="AG39" s="11" t="s">
        <v>1455</v>
      </c>
      <c r="AH39" s="10" t="b">
        <f t="shared" si="14"/>
        <v>1</v>
      </c>
      <c r="AI39" s="10" t="b">
        <f>IF(NOT(ISBLANK($C39)),AND(AH39=TRUE,NOT(COUNTIF('List of Values'!$E$2:$E$20,AG39)=0)),"")</f>
        <v>0</v>
      </c>
      <c r="AJ39" s="10">
        <v>513</v>
      </c>
      <c r="AK39" s="11" t="s">
        <v>1451</v>
      </c>
      <c r="AL39" s="10" t="b">
        <f t="shared" si="15"/>
        <v>1</v>
      </c>
      <c r="AM39" s="10" t="b">
        <f>IF(NOT(ISBLANK($C39)),AND(AL39=TRUE,NOT(COUNTIF('List of Values'!$M$2:$M$25,AK39)=0)),"")</f>
        <v>1</v>
      </c>
      <c r="AN39" s="11" t="s">
        <v>38</v>
      </c>
      <c r="AO39" s="10" t="b">
        <f t="shared" si="16"/>
        <v>1</v>
      </c>
      <c r="AP39" s="10" t="b">
        <f t="shared" si="17"/>
        <v>1</v>
      </c>
      <c r="AR39" s="10" t="b">
        <f t="shared" si="18"/>
        <v>1</v>
      </c>
      <c r="AS39" s="10" t="b" cm="1">
        <f t="array" ref="AS39">IF(NOT(ISBLANK($C39)),AND(AR39=TRUE,LEN(AQ39)&lt;81,NOT(ISNUMBER(FIND('List of Values'!$C$2:$C$20,AQ39)))),"")</f>
        <v>1</v>
      </c>
      <c r="AT39" s="11" t="str">
        <f>_xlfn.XLOOKUP(C39,Invoice!C:C,Invoice!AS:AS)</f>
        <v>JP FOODS AS</v>
      </c>
      <c r="AU39" s="10" t="b">
        <f t="shared" si="19"/>
        <v>1</v>
      </c>
      <c r="AV39" s="10" t="b" cm="1">
        <f t="array" ref="AV39">IF(NOT(ISBLANK($C39)),AND(AU39=TRUE,LEN(AT39)&lt;81,NOT(ISNUMBER(FIND('List of Values'!$C$2:$C$20,AT39)))),"")</f>
        <v>1</v>
      </c>
      <c r="AW39" s="11" t="s">
        <v>1512</v>
      </c>
      <c r="AX39" s="10" t="b">
        <f t="shared" si="20"/>
        <v>1</v>
      </c>
      <c r="AY39" s="10" t="b" cm="1">
        <f t="array" ref="AY39">IF(NOT(ISBLANK($C39)),AND(AX39=TRUE,LEN(AW39)&lt;21,NOT(ISNUMBER(FIND('List of Values'!$C$2:$C$20,AW39)))),"")</f>
        <v>1</v>
      </c>
      <c r="AZ39" s="11" t="s">
        <v>38</v>
      </c>
      <c r="BA39" s="10" t="b">
        <f t="shared" si="6"/>
        <v>1</v>
      </c>
      <c r="BB39" s="10" t="b">
        <f t="shared" si="21"/>
        <v>1</v>
      </c>
      <c r="BD39" s="10" t="b">
        <f t="shared" si="7"/>
        <v>1</v>
      </c>
      <c r="BE39" s="10" t="b">
        <f t="shared" si="22"/>
        <v>1</v>
      </c>
      <c r="BF39" s="11" t="s">
        <v>1457</v>
      </c>
      <c r="BG39" s="10" t="b">
        <f t="shared" si="8"/>
        <v>1</v>
      </c>
      <c r="BH39" s="10" t="b">
        <f>IF(NOT(ISBLANK($C39)),OR(ISBLANK(BF39),NOT(COUNTIF('List of Values'!$A$2:$A$20,BF39)=0)),"")</f>
        <v>1</v>
      </c>
      <c r="BI39" s="11" t="s">
        <v>186</v>
      </c>
      <c r="BJ39" s="10" t="b">
        <f t="shared" si="9"/>
        <v>1</v>
      </c>
      <c r="BK39" s="10" t="b">
        <f t="shared" si="23"/>
        <v>1</v>
      </c>
      <c r="BL39" s="97" t="str">
        <f>_xlfn.XLOOKUP(D39,[1]Blad1!$B:$B,[1]Blad1!$D:$D,"")</f>
        <v>x</v>
      </c>
      <c r="BM39" s="5">
        <f t="shared" si="10"/>
        <v>1</v>
      </c>
    </row>
    <row r="40" spans="2:65">
      <c r="B40" s="43">
        <f t="shared" si="25"/>
        <v>0</v>
      </c>
      <c r="C40" s="12">
        <v>217952</v>
      </c>
      <c r="D40" s="12" t="s">
        <v>1513</v>
      </c>
      <c r="E40" s="11" t="s">
        <v>762</v>
      </c>
      <c r="F40" s="11" t="s">
        <v>764</v>
      </c>
      <c r="G40" s="10" t="b">
        <f t="shared" si="24"/>
        <v>1</v>
      </c>
      <c r="H40" s="10" t="b" cm="1">
        <f t="array" ref="H40">IF(NOT(ISBLANK($C40)),AND(G40=TRUE,LEN(F40)&lt;81,NOT(ISNUMBER(FIND('List of Values'!$C$2:$C$20,F40)))),"")</f>
        <v>1</v>
      </c>
      <c r="J40" s="10" t="b">
        <f t="shared" si="1"/>
        <v>1</v>
      </c>
      <c r="K40" s="10" t="b" cm="1">
        <f t="array" ref="K40">IF(NOT(ISBLANK($C40)),AND(J40=TRUE,LEN(I40)&lt;81,NOT(ISNUMBER(FIND('List of Values'!$C$2:$C$20,I40)))),"")</f>
        <v>1</v>
      </c>
      <c r="L40" s="11" t="s">
        <v>425</v>
      </c>
      <c r="M40" s="10" t="b">
        <f t="shared" si="2"/>
        <v>1</v>
      </c>
      <c r="N40" s="10" t="b" cm="1">
        <f t="array" ref="N40">IF(NOT(ISBLANK($C40)),AND(M40=TRUE,LEN(L40)&lt;61,NOT(ISNUMBER(FIND('List of Values'!$C$2:$C$23,L40)))),"")</f>
        <v>1</v>
      </c>
      <c r="P40" s="10" t="b">
        <f t="shared" si="3"/>
        <v>1</v>
      </c>
      <c r="Q40" s="10" t="b" cm="1">
        <f t="array" ref="Q40">IF(NOT(ISBLANK($C40)),AND(P40=TRUE,LEN(O40)&lt;61,NOT(ISNUMBER(FIND('List of Values'!$C$2:$C$23,O40)))),"")</f>
        <v>1</v>
      </c>
      <c r="R40" s="11" t="s">
        <v>765</v>
      </c>
      <c r="S40" s="10" t="b">
        <f t="shared" si="4"/>
        <v>1</v>
      </c>
      <c r="T40" s="10" t="b" cm="1">
        <f t="array" ref="T40">IF(NOT(ISBLANK($C40)),AND(S40=TRUE,LEN(R40)&lt;81,NOT(ISNUMBER(FIND('List of Values'!$C$2:$C$23,R40)))),"")</f>
        <v>1</v>
      </c>
      <c r="U40" s="11" t="s">
        <v>193</v>
      </c>
      <c r="V40" s="10" t="b">
        <f t="shared" si="5"/>
        <v>1</v>
      </c>
      <c r="W40" s="10" t="b">
        <f>IF(NOT(ISBLANK($C40)),AND(V40=TRUE,NOT(COUNTIF('List of Values'!$B$2:$B$255,U40)=0)),"")</f>
        <v>1</v>
      </c>
      <c r="X40" s="11" t="s">
        <v>1454</v>
      </c>
      <c r="Y40" s="10" t="b">
        <f t="shared" si="11"/>
        <v>1</v>
      </c>
      <c r="Z40" s="10" t="b">
        <f>IF(NOT(ISBLANK($C40)),AND(Y40=TRUE,NOT(COUNTIF('List of Values'!$G$2:$G$20,X40)=0)),"")</f>
        <v>1</v>
      </c>
      <c r="AA40" s="11" t="s">
        <v>1449</v>
      </c>
      <c r="AB40" s="10" t="b">
        <f t="shared" si="12"/>
        <v>1</v>
      </c>
      <c r="AC40" s="10" t="b">
        <f>IF(NOT(ISBLANK($C40)),AND(AB40=TRUE,NOT(COUNTIF('List of Values'!$H$2:$H$40,AA40)=0)),"")</f>
        <v>1</v>
      </c>
      <c r="AD40" s="10" t="s">
        <v>1455</v>
      </c>
      <c r="AE40" s="10" t="b">
        <f t="shared" si="13"/>
        <v>1</v>
      </c>
      <c r="AF40" s="10" t="b">
        <f>IF(NOT(ISBLANK($C40)),OR(ISBLANK(AD40),NOT(COUNTIF('List of Values'!$D$2:$D$40,AD40)=0)),"")</f>
        <v>0</v>
      </c>
      <c r="AG40" s="11" t="s">
        <v>1455</v>
      </c>
      <c r="AH40" s="10" t="b">
        <f t="shared" si="14"/>
        <v>1</v>
      </c>
      <c r="AI40" s="10" t="b">
        <f>IF(NOT(ISBLANK($C40)),AND(AH40=TRUE,NOT(COUNTIF('List of Values'!$E$2:$E$20,AG40)=0)),"")</f>
        <v>0</v>
      </c>
      <c r="AJ40" s="10">
        <v>513</v>
      </c>
      <c r="AK40" s="11" t="s">
        <v>1451</v>
      </c>
      <c r="AL40" s="10" t="b">
        <f t="shared" si="15"/>
        <v>1</v>
      </c>
      <c r="AM40" s="10" t="b">
        <f>IF(NOT(ISBLANK($C40)),AND(AL40=TRUE,NOT(COUNTIF('List of Values'!$M$2:$M$25,AK40)=0)),"")</f>
        <v>1</v>
      </c>
      <c r="AN40" s="11" t="s">
        <v>38</v>
      </c>
      <c r="AO40" s="10" t="b">
        <f t="shared" si="16"/>
        <v>1</v>
      </c>
      <c r="AP40" s="10" t="b">
        <f t="shared" si="17"/>
        <v>1</v>
      </c>
      <c r="AR40" s="10" t="b">
        <f t="shared" si="18"/>
        <v>1</v>
      </c>
      <c r="AS40" s="10" t="b" cm="1">
        <f t="array" ref="AS40">IF(NOT(ISBLANK($C40)),AND(AR40=TRUE,LEN(AQ40)&lt;81,NOT(ISNUMBER(FIND('List of Values'!$C$2:$C$20,AQ40)))),"")</f>
        <v>1</v>
      </c>
      <c r="AT40" s="11" t="str">
        <f>_xlfn.XLOOKUP(C40,Invoice!C:C,Invoice!AS:AS)</f>
        <v>MATKOMPANIET AB</v>
      </c>
      <c r="AU40" s="10" t="b">
        <f t="shared" si="19"/>
        <v>1</v>
      </c>
      <c r="AV40" s="10" t="b" cm="1">
        <f t="array" ref="AV40">IF(NOT(ISBLANK($C40)),AND(AU40=TRUE,LEN(AT40)&lt;81,NOT(ISNUMBER(FIND('List of Values'!$C$2:$C$20,AT40)))),"")</f>
        <v>1</v>
      </c>
      <c r="AW40" s="11" t="s">
        <v>1514</v>
      </c>
      <c r="AX40" s="10" t="b">
        <f t="shared" si="20"/>
        <v>1</v>
      </c>
      <c r="AY40" s="10" t="b" cm="1">
        <f t="array" ref="AY40">IF(NOT(ISBLANK($C40)),AND(AX40=TRUE,LEN(AW40)&lt;21,NOT(ISNUMBER(FIND('List of Values'!$C$2:$C$20,AW40)))),"")</f>
        <v>1</v>
      </c>
      <c r="AZ40" s="11" t="s">
        <v>38</v>
      </c>
      <c r="BA40" s="10" t="b">
        <f t="shared" si="6"/>
        <v>1</v>
      </c>
      <c r="BB40" s="10" t="b">
        <f t="shared" si="21"/>
        <v>1</v>
      </c>
      <c r="BC40" s="11">
        <v>7392022000001</v>
      </c>
      <c r="BD40" s="10" t="b">
        <f t="shared" si="7"/>
        <v>1</v>
      </c>
      <c r="BE40" s="10" t="b">
        <f t="shared" si="22"/>
        <v>1</v>
      </c>
      <c r="BF40" s="11" t="s">
        <v>1457</v>
      </c>
      <c r="BG40" s="10" t="b">
        <f t="shared" si="8"/>
        <v>1</v>
      </c>
      <c r="BH40" s="10" t="b">
        <f>IF(NOT(ISBLANK($C40)),OR(ISBLANK(BF40),NOT(COUNTIF('List of Values'!$A$2:$A$20,BF40)=0)),"")</f>
        <v>1</v>
      </c>
      <c r="BI40" s="11" t="s">
        <v>186</v>
      </c>
      <c r="BJ40" s="10" t="b">
        <f t="shared" si="9"/>
        <v>1</v>
      </c>
      <c r="BK40" s="10" t="b">
        <f t="shared" si="23"/>
        <v>1</v>
      </c>
      <c r="BL40" s="97" t="str">
        <f>_xlfn.XLOOKUP(D40,[1]Blad1!$B:$B,[1]Blad1!$D:$D,"")</f>
        <v/>
      </c>
      <c r="BM40" s="5">
        <f t="shared" ref="BM40:BM75" si="26">COUNTIF(D:D,D40)</f>
        <v>1</v>
      </c>
    </row>
    <row r="41" spans="2:65">
      <c r="B41" s="43">
        <f t="shared" si="25"/>
        <v>0</v>
      </c>
      <c r="C41" s="12">
        <v>217933</v>
      </c>
      <c r="D41" s="12">
        <v>121</v>
      </c>
      <c r="E41" s="11" t="s">
        <v>547</v>
      </c>
      <c r="F41" s="11" t="s">
        <v>549</v>
      </c>
      <c r="G41" s="10" t="b">
        <f t="shared" si="24"/>
        <v>1</v>
      </c>
      <c r="H41" s="10" t="b" cm="1">
        <f t="array" ref="H41">IF(NOT(ISBLANK($C41)),AND(G41=TRUE,LEN(F41)&lt;81,NOT(ISNUMBER(FIND('List of Values'!$C$2:$C$20,F41)))),"")</f>
        <v>1</v>
      </c>
      <c r="J41" s="10" t="b">
        <f t="shared" si="1"/>
        <v>1</v>
      </c>
      <c r="K41" s="10" t="b" cm="1">
        <f t="array" ref="K41">IF(NOT(ISBLANK($C41)),AND(J41=TRUE,LEN(I41)&lt;81,NOT(ISNUMBER(FIND('List of Values'!$C$2:$C$20,I41)))),"")</f>
        <v>1</v>
      </c>
      <c r="L41" s="11" t="s">
        <v>550</v>
      </c>
      <c r="M41" s="10" t="b">
        <f t="shared" si="2"/>
        <v>1</v>
      </c>
      <c r="N41" s="10" t="b" cm="1">
        <f t="array" ref="N41">IF(NOT(ISBLANK($C41)),AND(M41=TRUE,LEN(L41)&lt;61,NOT(ISNUMBER(FIND('List of Values'!$C$2:$C$23,L41)))),"")</f>
        <v>1</v>
      </c>
      <c r="P41" s="10" t="b">
        <f t="shared" si="3"/>
        <v>1</v>
      </c>
      <c r="Q41" s="10" t="b" cm="1">
        <f t="array" ref="Q41">IF(NOT(ISBLANK($C41)),AND(P41=TRUE,LEN(O41)&lt;61,NOT(ISNUMBER(FIND('List of Values'!$C$2:$C$23,O41)))),"")</f>
        <v>1</v>
      </c>
      <c r="R41" s="11" t="s">
        <v>551</v>
      </c>
      <c r="S41" s="10" t="b">
        <f t="shared" si="4"/>
        <v>1</v>
      </c>
      <c r="T41" s="10" t="b" cm="1">
        <f t="array" ref="T41">IF(NOT(ISBLANK($C41)),AND(S41=TRUE,LEN(R41)&lt;81,NOT(ISNUMBER(FIND('List of Values'!$C$2:$C$23,R41)))),"")</f>
        <v>1</v>
      </c>
      <c r="U41" s="11" t="s">
        <v>552</v>
      </c>
      <c r="V41" s="10" t="b">
        <f t="shared" si="5"/>
        <v>1</v>
      </c>
      <c r="W41" s="10" t="b">
        <f>IF(NOT(ISBLANK($C41)),AND(V41=TRUE,NOT(COUNTIF('List of Values'!$B$2:$B$255,U41)=0)),"")</f>
        <v>1</v>
      </c>
      <c r="X41" s="11" t="s">
        <v>1454</v>
      </c>
      <c r="Y41" s="10" t="b">
        <f t="shared" si="11"/>
        <v>1</v>
      </c>
      <c r="Z41" s="10" t="b">
        <f>IF(NOT(ISBLANK($C41)),AND(Y41=TRUE,NOT(COUNTIF('List of Values'!$G$2:$G$20,X41)=0)),"")</f>
        <v>1</v>
      </c>
      <c r="AA41" s="11" t="s">
        <v>1449</v>
      </c>
      <c r="AB41" s="10" t="b">
        <f t="shared" si="12"/>
        <v>1</v>
      </c>
      <c r="AC41" s="10" t="b">
        <f>IF(NOT(ISBLANK($C41)),AND(AB41=TRUE,NOT(COUNTIF('List of Values'!$H$2:$H$40,AA41)=0)),"")</f>
        <v>1</v>
      </c>
      <c r="AD41" s="10" t="s">
        <v>1455</v>
      </c>
      <c r="AE41" s="10" t="b">
        <f t="shared" si="13"/>
        <v>1</v>
      </c>
      <c r="AF41" s="10" t="b">
        <f>IF(NOT(ISBLANK($C41)),OR(ISBLANK(AD41),NOT(COUNTIF('List of Values'!$D$2:$D$40,AD41)=0)),"")</f>
        <v>0</v>
      </c>
      <c r="AG41" s="11" t="s">
        <v>1455</v>
      </c>
      <c r="AH41" s="10" t="b">
        <f t="shared" si="14"/>
        <v>1</v>
      </c>
      <c r="AI41" s="10" t="b">
        <f>IF(NOT(ISBLANK($C41)),AND(AH41=TRUE,NOT(COUNTIF('List of Values'!$E$2:$E$20,AG41)=0)),"")</f>
        <v>0</v>
      </c>
      <c r="AJ41" s="10">
        <v>513</v>
      </c>
      <c r="AK41" s="11" t="s">
        <v>1451</v>
      </c>
      <c r="AL41" s="10" t="b">
        <f t="shared" si="15"/>
        <v>1</v>
      </c>
      <c r="AM41" s="10" t="b">
        <f>IF(NOT(ISBLANK($C41)),AND(AL41=TRUE,NOT(COUNTIF('List of Values'!$M$2:$M$25,AK41)=0)),"")</f>
        <v>1</v>
      </c>
      <c r="AN41" s="11" t="s">
        <v>38</v>
      </c>
      <c r="AO41" s="10" t="b">
        <f t="shared" si="16"/>
        <v>1</v>
      </c>
      <c r="AP41" s="10" t="b">
        <f t="shared" si="17"/>
        <v>1</v>
      </c>
      <c r="AR41" s="10" t="b">
        <f t="shared" si="18"/>
        <v>1</v>
      </c>
      <c r="AS41" s="10" t="b" cm="1">
        <f t="array" ref="AS41">IF(NOT(ISBLANK($C41)),AND(AR41=TRUE,LEN(AQ41)&lt;81,NOT(ISNUMBER(FIND('List of Values'!$C$2:$C$20,AQ41)))),"")</f>
        <v>1</v>
      </c>
      <c r="AT41" s="11" t="str">
        <f>_xlfn.XLOOKUP(C41,Invoice!C:C,Invoice!AS:AS)</f>
        <v>INTERNATIONAL SEAFOOD CONSULTING GROUP - ISCG AB</v>
      </c>
      <c r="AU41" s="10" t="b">
        <f t="shared" si="19"/>
        <v>1</v>
      </c>
      <c r="AV41" s="10" t="b" cm="1">
        <f t="array" ref="AV41">IF(NOT(ISBLANK($C41)),AND(AU41=TRUE,LEN(AT41)&lt;81,NOT(ISNUMBER(FIND('List of Values'!$C$2:$C$20,AT41)))),"")</f>
        <v>1</v>
      </c>
      <c r="AW41" s="11" t="s">
        <v>1515</v>
      </c>
      <c r="AX41" s="10" t="b">
        <f t="shared" si="20"/>
        <v>1</v>
      </c>
      <c r="AY41" s="10" t="b" cm="1">
        <f t="array" ref="AY41">IF(NOT(ISBLANK($C41)),AND(AX41=TRUE,LEN(AW41)&lt;21,NOT(ISNUMBER(FIND('List of Values'!$C$2:$C$20,AW41)))),"")</f>
        <v>1</v>
      </c>
      <c r="AZ41" s="11" t="s">
        <v>38</v>
      </c>
      <c r="BA41" s="10" t="b">
        <f t="shared" si="6"/>
        <v>1</v>
      </c>
      <c r="BB41" s="10" t="b">
        <f t="shared" si="21"/>
        <v>1</v>
      </c>
      <c r="BD41" s="10" t="b">
        <f t="shared" si="7"/>
        <v>1</v>
      </c>
      <c r="BE41" s="10" t="b">
        <f t="shared" si="22"/>
        <v>1</v>
      </c>
      <c r="BF41" s="11" t="s">
        <v>1457</v>
      </c>
      <c r="BG41" s="10" t="b">
        <f t="shared" si="8"/>
        <v>1</v>
      </c>
      <c r="BH41" s="10" t="b">
        <f>IF(NOT(ISBLANK($C41)),OR(ISBLANK(BF41),NOT(COUNTIF('List of Values'!$A$2:$A$20,BF41)=0)),"")</f>
        <v>1</v>
      </c>
      <c r="BI41" s="11" t="s">
        <v>267</v>
      </c>
      <c r="BJ41" s="10" t="b">
        <f t="shared" si="9"/>
        <v>1</v>
      </c>
      <c r="BK41" s="10" t="b">
        <f t="shared" si="23"/>
        <v>1</v>
      </c>
      <c r="BL41" s="97" t="str">
        <f>_xlfn.XLOOKUP(D41,[1]Blad1!$B:$B,[1]Blad1!$D:$D,"")</f>
        <v/>
      </c>
      <c r="BM41" s="5">
        <f t="shared" si="26"/>
        <v>1</v>
      </c>
    </row>
    <row r="42" spans="2:65">
      <c r="B42" s="43">
        <f t="shared" si="25"/>
        <v>0</v>
      </c>
      <c r="C42" s="12">
        <v>217980</v>
      </c>
      <c r="D42" s="12" t="s">
        <v>1516</v>
      </c>
      <c r="E42" s="11" t="s">
        <v>777</v>
      </c>
      <c r="F42" s="11" t="s">
        <v>779</v>
      </c>
      <c r="G42" s="10" t="b">
        <f t="shared" si="24"/>
        <v>1</v>
      </c>
      <c r="H42" s="10" t="b" cm="1">
        <f t="array" ref="H42">IF(NOT(ISBLANK($C42)),AND(G42=TRUE,LEN(F42)&lt;81,NOT(ISNUMBER(FIND('List of Values'!$C$2:$C$20,F42)))),"")</f>
        <v>1</v>
      </c>
      <c r="J42" s="10" t="b">
        <f t="shared" si="1"/>
        <v>1</v>
      </c>
      <c r="K42" s="10" t="b" cm="1">
        <f t="array" ref="K42">IF(NOT(ISBLANK($C42)),AND(J42=TRUE,LEN(I42)&lt;81,NOT(ISNUMBER(FIND('List of Values'!$C$2:$C$20,I42)))),"")</f>
        <v>1</v>
      </c>
      <c r="L42" s="11" t="s">
        <v>673</v>
      </c>
      <c r="M42" s="10" t="b">
        <f t="shared" si="2"/>
        <v>1</v>
      </c>
      <c r="N42" s="10" t="b" cm="1">
        <f t="array" ref="N42">IF(NOT(ISBLANK($C42)),AND(M42=TRUE,LEN(L42)&lt;61,NOT(ISNUMBER(FIND('List of Values'!$C$2:$C$23,L42)))),"")</f>
        <v>1</v>
      </c>
      <c r="P42" s="10" t="b">
        <f t="shared" si="3"/>
        <v>1</v>
      </c>
      <c r="Q42" s="10" t="b" cm="1">
        <f t="array" ref="Q42">IF(NOT(ISBLANK($C42)),AND(P42=TRUE,LEN(O42)&lt;61,NOT(ISNUMBER(FIND('List of Values'!$C$2:$C$23,O42)))),"")</f>
        <v>1</v>
      </c>
      <c r="R42" s="11" t="s">
        <v>780</v>
      </c>
      <c r="S42" s="10" t="b">
        <f t="shared" si="4"/>
        <v>1</v>
      </c>
      <c r="T42" s="10" t="b" cm="1">
        <f t="array" ref="T42">IF(NOT(ISBLANK($C42)),AND(S42=TRUE,LEN(R42)&lt;81,NOT(ISNUMBER(FIND('List of Values'!$C$2:$C$23,R42)))),"")</f>
        <v>1</v>
      </c>
      <c r="U42" s="11" t="s">
        <v>193</v>
      </c>
      <c r="V42" s="10" t="b">
        <f t="shared" si="5"/>
        <v>1</v>
      </c>
      <c r="W42" s="10" t="b">
        <f>IF(NOT(ISBLANK($C42)),AND(V42=TRUE,NOT(COUNTIF('List of Values'!$B$2:$B$255,U42)=0)),"")</f>
        <v>1</v>
      </c>
      <c r="X42" s="11" t="s">
        <v>1454</v>
      </c>
      <c r="Y42" s="10" t="b">
        <f t="shared" si="11"/>
        <v>1</v>
      </c>
      <c r="Z42" s="10" t="b">
        <f>IF(NOT(ISBLANK($C42)),AND(Y42=TRUE,NOT(COUNTIF('List of Values'!$G$2:$G$20,X42)=0)),"")</f>
        <v>1</v>
      </c>
      <c r="AA42" s="11" t="s">
        <v>1449</v>
      </c>
      <c r="AB42" s="10" t="b">
        <f t="shared" si="12"/>
        <v>1</v>
      </c>
      <c r="AC42" s="10" t="b">
        <f>IF(NOT(ISBLANK($C42)),AND(AB42=TRUE,NOT(COUNTIF('List of Values'!$H$2:$H$40,AA42)=0)),"")</f>
        <v>1</v>
      </c>
      <c r="AD42" s="10" t="s">
        <v>1455</v>
      </c>
      <c r="AE42" s="10" t="b">
        <f t="shared" si="13"/>
        <v>1</v>
      </c>
      <c r="AF42" s="10" t="b">
        <f>IF(NOT(ISBLANK($C42)),OR(ISBLANK(AD42),NOT(COUNTIF('List of Values'!$D$2:$D$40,AD42)=0)),"")</f>
        <v>0</v>
      </c>
      <c r="AG42" s="11" t="s">
        <v>1455</v>
      </c>
      <c r="AH42" s="10" t="b">
        <f t="shared" si="14"/>
        <v>1</v>
      </c>
      <c r="AI42" s="10" t="b">
        <f>IF(NOT(ISBLANK($C42)),AND(AH42=TRUE,NOT(COUNTIF('List of Values'!$E$2:$E$20,AG42)=0)),"")</f>
        <v>0</v>
      </c>
      <c r="AJ42" s="10">
        <v>513</v>
      </c>
      <c r="AK42" s="11" t="s">
        <v>1451</v>
      </c>
      <c r="AL42" s="10" t="b">
        <f t="shared" si="15"/>
        <v>1</v>
      </c>
      <c r="AM42" s="10" t="b">
        <f>IF(NOT(ISBLANK($C42)),AND(AL42=TRUE,NOT(COUNTIF('List of Values'!$M$2:$M$25,AK42)=0)),"")</f>
        <v>1</v>
      </c>
      <c r="AN42" s="11" t="s">
        <v>38</v>
      </c>
      <c r="AO42" s="10" t="b">
        <f t="shared" si="16"/>
        <v>1</v>
      </c>
      <c r="AP42" s="10" t="b">
        <f t="shared" si="17"/>
        <v>1</v>
      </c>
      <c r="AR42" s="10" t="b">
        <f t="shared" si="18"/>
        <v>1</v>
      </c>
      <c r="AS42" s="10" t="b" cm="1">
        <f t="array" ref="AS42">IF(NOT(ISBLANK($C42)),AND(AR42=TRUE,LEN(AQ42)&lt;81,NOT(ISNUMBER(FIND('List of Values'!$C$2:$C$20,AQ42)))),"")</f>
        <v>1</v>
      </c>
      <c r="AT42" s="11" t="str">
        <f>_xlfn.XLOOKUP(C42,Invoice!C:C,Invoice!AS:AS)</f>
        <v>FISKHALLEN SORUNDA AB</v>
      </c>
      <c r="AU42" s="10" t="b">
        <f t="shared" si="19"/>
        <v>1</v>
      </c>
      <c r="AV42" s="10" t="b" cm="1">
        <f t="array" ref="AV42">IF(NOT(ISBLANK($C42)),AND(AU42=TRUE,LEN(AT42)&lt;81,NOT(ISNUMBER(FIND('List of Values'!$C$2:$C$20,AT42)))),"")</f>
        <v>1</v>
      </c>
      <c r="AW42" s="11" t="s">
        <v>1517</v>
      </c>
      <c r="AX42" s="10" t="b">
        <f t="shared" si="20"/>
        <v>1</v>
      </c>
      <c r="AY42" s="10" t="b" cm="1">
        <f t="array" ref="AY42">IF(NOT(ISBLANK($C42)),AND(AX42=TRUE,LEN(AW42)&lt;21,NOT(ISNUMBER(FIND('List of Values'!$C$2:$C$20,AW42)))),"")</f>
        <v>1</v>
      </c>
      <c r="AZ42" s="11" t="s">
        <v>38</v>
      </c>
      <c r="BA42" s="10" t="b">
        <f t="shared" si="6"/>
        <v>1</v>
      </c>
      <c r="BB42" s="10" t="b">
        <f t="shared" si="21"/>
        <v>1</v>
      </c>
      <c r="BD42" s="10" t="b">
        <f t="shared" si="7"/>
        <v>1</v>
      </c>
      <c r="BE42" s="10" t="b">
        <f t="shared" si="22"/>
        <v>1</v>
      </c>
      <c r="BF42" s="11" t="s">
        <v>1457</v>
      </c>
      <c r="BG42" s="10" t="b">
        <f t="shared" si="8"/>
        <v>1</v>
      </c>
      <c r="BH42" s="10" t="b">
        <f>IF(NOT(ISBLANK($C42)),OR(ISBLANK(BF42),NOT(COUNTIF('List of Values'!$A$2:$A$20,BF42)=0)),"")</f>
        <v>1</v>
      </c>
      <c r="BI42" s="11" t="s">
        <v>186</v>
      </c>
      <c r="BJ42" s="10" t="b">
        <f t="shared" si="9"/>
        <v>1</v>
      </c>
      <c r="BK42" s="10" t="b">
        <f t="shared" si="23"/>
        <v>1</v>
      </c>
      <c r="BL42" s="97" t="str">
        <f>_xlfn.XLOOKUP(D42,[1]Blad1!$B:$B,[1]Blad1!$D:$D,"")</f>
        <v/>
      </c>
      <c r="BM42" s="5">
        <f t="shared" si="26"/>
        <v>1</v>
      </c>
    </row>
    <row r="43" spans="2:65">
      <c r="B43" s="43">
        <f t="shared" si="25"/>
        <v>0</v>
      </c>
      <c r="C43" s="12">
        <v>217959</v>
      </c>
      <c r="D43" s="12" t="s">
        <v>1518</v>
      </c>
      <c r="E43" s="11" t="s">
        <v>1130</v>
      </c>
      <c r="F43" s="11" t="s">
        <v>1132</v>
      </c>
      <c r="G43" s="10" t="b">
        <f t="shared" si="24"/>
        <v>1</v>
      </c>
      <c r="H43" s="10" t="b" cm="1">
        <f t="array" ref="H43">IF(NOT(ISBLANK($C43)),AND(G43=TRUE,LEN(F43)&lt;81,NOT(ISNUMBER(FIND('List of Values'!$C$2:$C$20,F43)))),"")</f>
        <v>1</v>
      </c>
      <c r="J43" s="10" t="b">
        <f t="shared" si="1"/>
        <v>1</v>
      </c>
      <c r="K43" s="10" t="b" cm="1">
        <f t="array" ref="K43">IF(NOT(ISBLANK($C43)),AND(J43=TRUE,LEN(I43)&lt;81,NOT(ISNUMBER(FIND('List of Values'!$C$2:$C$20,I43)))),"")</f>
        <v>1</v>
      </c>
      <c r="L43" s="11" t="s">
        <v>1133</v>
      </c>
      <c r="M43" s="10" t="b">
        <f t="shared" si="2"/>
        <v>1</v>
      </c>
      <c r="N43" s="10" t="b" cm="1">
        <f t="array" ref="N43">IF(NOT(ISBLANK($C43)),AND(M43=TRUE,LEN(L43)&lt;61,NOT(ISNUMBER(FIND('List of Values'!$C$2:$C$23,L43)))),"")</f>
        <v>1</v>
      </c>
      <c r="P43" s="10" t="b">
        <f t="shared" si="3"/>
        <v>1</v>
      </c>
      <c r="Q43" s="10" t="b" cm="1">
        <f t="array" ref="Q43">IF(NOT(ISBLANK($C43)),AND(P43=TRUE,LEN(O43)&lt;61,NOT(ISNUMBER(FIND('List of Values'!$C$2:$C$23,O43)))),"")</f>
        <v>1</v>
      </c>
      <c r="R43" s="11" t="s">
        <v>1134</v>
      </c>
      <c r="S43" s="10" t="b">
        <f t="shared" si="4"/>
        <v>1</v>
      </c>
      <c r="T43" s="10" t="b" cm="1">
        <f t="array" ref="T43">IF(NOT(ISBLANK($C43)),AND(S43=TRUE,LEN(R43)&lt;81,NOT(ISNUMBER(FIND('List of Values'!$C$2:$C$23,R43)))),"")</f>
        <v>1</v>
      </c>
      <c r="U43" s="11" t="s">
        <v>193</v>
      </c>
      <c r="V43" s="10" t="b">
        <f t="shared" si="5"/>
        <v>1</v>
      </c>
      <c r="W43" s="10" t="b">
        <f>IF(NOT(ISBLANK($C43)),AND(V43=TRUE,NOT(COUNTIF('List of Values'!$B$2:$B$255,U43)=0)),"")</f>
        <v>1</v>
      </c>
      <c r="X43" s="11" t="s">
        <v>1454</v>
      </c>
      <c r="Y43" s="10" t="b">
        <f t="shared" si="11"/>
        <v>1</v>
      </c>
      <c r="Z43" s="10" t="b">
        <f>IF(NOT(ISBLANK($C43)),AND(Y43=TRUE,NOT(COUNTIF('List of Values'!$G$2:$G$20,X43)=0)),"")</f>
        <v>1</v>
      </c>
      <c r="AA43" s="11" t="s">
        <v>1449</v>
      </c>
      <c r="AB43" s="10" t="b">
        <f t="shared" si="12"/>
        <v>1</v>
      </c>
      <c r="AC43" s="10" t="b">
        <f>IF(NOT(ISBLANK($C43)),AND(AB43=TRUE,NOT(COUNTIF('List of Values'!$H$2:$H$40,AA43)=0)),"")</f>
        <v>1</v>
      </c>
      <c r="AD43" s="10" t="s">
        <v>1455</v>
      </c>
      <c r="AE43" s="10" t="b">
        <f t="shared" si="13"/>
        <v>1</v>
      </c>
      <c r="AF43" s="10" t="b">
        <f>IF(NOT(ISBLANK($C43)),OR(ISBLANK(AD43),NOT(COUNTIF('List of Values'!$D$2:$D$40,AD43)=0)),"")</f>
        <v>0</v>
      </c>
      <c r="AG43" s="11" t="s">
        <v>1455</v>
      </c>
      <c r="AH43" s="10" t="b">
        <f t="shared" si="14"/>
        <v>1</v>
      </c>
      <c r="AI43" s="10" t="b">
        <f>IF(NOT(ISBLANK($C43)),AND(AH43=TRUE,NOT(COUNTIF('List of Values'!$E$2:$E$20,AG43)=0)),"")</f>
        <v>0</v>
      </c>
      <c r="AJ43" s="10">
        <v>513</v>
      </c>
      <c r="AK43" s="11" t="s">
        <v>1451</v>
      </c>
      <c r="AL43" s="10" t="b">
        <f t="shared" si="15"/>
        <v>1</v>
      </c>
      <c r="AM43" s="10" t="b">
        <f>IF(NOT(ISBLANK($C43)),AND(AL43=TRUE,NOT(COUNTIF('List of Values'!$M$2:$M$25,AK43)=0)),"")</f>
        <v>1</v>
      </c>
      <c r="AN43" s="11" t="s">
        <v>38</v>
      </c>
      <c r="AO43" s="10" t="b">
        <f t="shared" si="16"/>
        <v>1</v>
      </c>
      <c r="AP43" s="10" t="b">
        <f t="shared" si="17"/>
        <v>1</v>
      </c>
      <c r="AR43" s="10" t="b">
        <f t="shared" si="18"/>
        <v>1</v>
      </c>
      <c r="AS43" s="10" t="b" cm="1">
        <f t="array" ref="AS43">IF(NOT(ISBLANK($C43)),AND(AR43=TRUE,LEN(AQ43)&lt;81,NOT(ISNUMBER(FIND('List of Values'!$C$2:$C$20,AQ43)))),"")</f>
        <v>1</v>
      </c>
      <c r="AT43" s="11" t="str">
        <f>_xlfn.XLOOKUP(C43,Invoice!C:C,Invoice!AS:AS)</f>
        <v>PRINSENS SILL &amp; SALLADER FÖRSÄLJ AB</v>
      </c>
      <c r="AU43" s="10" t="b">
        <f t="shared" si="19"/>
        <v>1</v>
      </c>
      <c r="AV43" s="10" t="b" cm="1">
        <f t="array" ref="AV43">IF(NOT(ISBLANK($C43)),AND(AU43=TRUE,LEN(AT43)&lt;81,NOT(ISNUMBER(FIND('List of Values'!$C$2:$C$20,AT43)))),"")</f>
        <v>1</v>
      </c>
      <c r="AW43" s="11" t="s">
        <v>1519</v>
      </c>
      <c r="AX43" s="10" t="b">
        <f t="shared" si="20"/>
        <v>1</v>
      </c>
      <c r="AY43" s="10" t="b" cm="1">
        <f t="array" ref="AY43">IF(NOT(ISBLANK($C43)),AND(AX43=TRUE,LEN(AW43)&lt;21,NOT(ISNUMBER(FIND('List of Values'!$C$2:$C$20,AW43)))),"")</f>
        <v>1</v>
      </c>
      <c r="AZ43" s="11" t="s">
        <v>38</v>
      </c>
      <c r="BA43" s="10" t="b">
        <f t="shared" si="6"/>
        <v>1</v>
      </c>
      <c r="BB43" s="10" t="b">
        <f t="shared" si="21"/>
        <v>1</v>
      </c>
      <c r="BC43" s="11">
        <v>7394101270039</v>
      </c>
      <c r="BD43" s="10" t="b">
        <f t="shared" si="7"/>
        <v>1</v>
      </c>
      <c r="BE43" s="10" t="b">
        <f t="shared" si="22"/>
        <v>1</v>
      </c>
      <c r="BF43" s="11" t="s">
        <v>1457</v>
      </c>
      <c r="BG43" s="10" t="b">
        <f t="shared" si="8"/>
        <v>1</v>
      </c>
      <c r="BH43" s="10" t="b">
        <f>IF(NOT(ISBLANK($C43)),OR(ISBLANK(BF43),NOT(COUNTIF('List of Values'!$A$2:$A$20,BF43)=0)),"")</f>
        <v>1</v>
      </c>
      <c r="BI43" s="11" t="s">
        <v>186</v>
      </c>
      <c r="BJ43" s="10" t="b">
        <f t="shared" si="9"/>
        <v>1</v>
      </c>
      <c r="BK43" s="10" t="b">
        <f t="shared" si="23"/>
        <v>1</v>
      </c>
      <c r="BL43" s="97" t="str">
        <f>_xlfn.XLOOKUP(D43,[1]Blad1!$B:$B,[1]Blad1!$D:$D,"")</f>
        <v>x</v>
      </c>
      <c r="BM43" s="5">
        <f t="shared" si="26"/>
        <v>1</v>
      </c>
    </row>
    <row r="44" spans="2:65">
      <c r="B44" s="43">
        <f t="shared" si="25"/>
        <v>0</v>
      </c>
      <c r="C44" s="12">
        <v>217931</v>
      </c>
      <c r="D44" s="12" t="s">
        <v>1520</v>
      </c>
      <c r="E44" s="11" t="s">
        <v>944</v>
      </c>
      <c r="F44" s="11" t="s">
        <v>946</v>
      </c>
      <c r="G44" s="10" t="b">
        <f t="shared" si="24"/>
        <v>1</v>
      </c>
      <c r="H44" s="10" t="b" cm="1">
        <f t="array" ref="H44">IF(NOT(ISBLANK($C44)),AND(G44=TRUE,LEN(F44)&lt;81,NOT(ISNUMBER(FIND('List of Values'!$C$2:$C$20,F44)))),"")</f>
        <v>1</v>
      </c>
      <c r="J44" s="10" t="b">
        <f t="shared" si="1"/>
        <v>1</v>
      </c>
      <c r="K44" s="10" t="b" cm="1">
        <f t="array" ref="K44">IF(NOT(ISBLANK($C44)),AND(J44=TRUE,LEN(I44)&lt;81,NOT(ISNUMBER(FIND('List of Values'!$C$2:$C$20,I44)))),"")</f>
        <v>1</v>
      </c>
      <c r="L44" s="11" t="s">
        <v>947</v>
      </c>
      <c r="M44" s="10" t="b">
        <f t="shared" si="2"/>
        <v>1</v>
      </c>
      <c r="N44" s="10" t="b" cm="1">
        <f t="array" ref="N44">IF(NOT(ISBLANK($C44)),AND(M44=TRUE,LEN(L44)&lt;61,NOT(ISNUMBER(FIND('List of Values'!$C$2:$C$23,L44)))),"")</f>
        <v>1</v>
      </c>
      <c r="P44" s="10" t="b">
        <f t="shared" si="3"/>
        <v>1</v>
      </c>
      <c r="Q44" s="10" t="b" cm="1">
        <f t="array" ref="Q44">IF(NOT(ISBLANK($C44)),AND(P44=TRUE,LEN(O44)&lt;61,NOT(ISNUMBER(FIND('List of Values'!$C$2:$C$23,O44)))),"")</f>
        <v>1</v>
      </c>
      <c r="R44" s="11" t="s">
        <v>948</v>
      </c>
      <c r="S44" s="10" t="b">
        <f t="shared" si="4"/>
        <v>1</v>
      </c>
      <c r="T44" s="10" t="b" cm="1">
        <f t="array" ref="T44">IF(NOT(ISBLANK($C44)),AND(S44=TRUE,LEN(R44)&lt;81,NOT(ISNUMBER(FIND('List of Values'!$C$2:$C$23,R44)))),"")</f>
        <v>1</v>
      </c>
      <c r="U44" s="11" t="s">
        <v>193</v>
      </c>
      <c r="V44" s="10" t="b">
        <f t="shared" si="5"/>
        <v>1</v>
      </c>
      <c r="W44" s="10" t="b">
        <f>IF(NOT(ISBLANK($C44)),AND(V44=TRUE,NOT(COUNTIF('List of Values'!$B$2:$B$255,U44)=0)),"")</f>
        <v>1</v>
      </c>
      <c r="X44" s="11" t="s">
        <v>1454</v>
      </c>
      <c r="Y44" s="10" t="b">
        <f t="shared" si="11"/>
        <v>1</v>
      </c>
      <c r="Z44" s="10" t="b">
        <f>IF(NOT(ISBLANK($C44)),AND(Y44=TRUE,NOT(COUNTIF('List of Values'!$G$2:$G$20,X44)=0)),"")</f>
        <v>1</v>
      </c>
      <c r="AA44" s="11" t="s">
        <v>1449</v>
      </c>
      <c r="AB44" s="10" t="b">
        <f t="shared" si="12"/>
        <v>1</v>
      </c>
      <c r="AC44" s="10" t="b">
        <f>IF(NOT(ISBLANK($C44)),AND(AB44=TRUE,NOT(COUNTIF('List of Values'!$H$2:$H$40,AA44)=0)),"")</f>
        <v>1</v>
      </c>
      <c r="AD44" s="10" t="s">
        <v>1455</v>
      </c>
      <c r="AE44" s="10" t="b">
        <f t="shared" si="13"/>
        <v>1</v>
      </c>
      <c r="AF44" s="10" t="b">
        <f>IF(NOT(ISBLANK($C44)),OR(ISBLANK(AD44),NOT(COUNTIF('List of Values'!$D$2:$D$40,AD44)=0)),"")</f>
        <v>0</v>
      </c>
      <c r="AG44" s="11" t="s">
        <v>1455</v>
      </c>
      <c r="AH44" s="10" t="b">
        <f t="shared" si="14"/>
        <v>1</v>
      </c>
      <c r="AI44" s="10" t="b">
        <f>IF(NOT(ISBLANK($C44)),AND(AH44=TRUE,NOT(COUNTIF('List of Values'!$E$2:$E$20,AG44)=0)),"")</f>
        <v>0</v>
      </c>
      <c r="AJ44" s="10">
        <v>513</v>
      </c>
      <c r="AK44" s="11" t="s">
        <v>1451</v>
      </c>
      <c r="AL44" s="10" t="b">
        <f t="shared" si="15"/>
        <v>1</v>
      </c>
      <c r="AM44" s="10" t="b">
        <f>IF(NOT(ISBLANK($C44)),AND(AL44=TRUE,NOT(COUNTIF('List of Values'!$M$2:$M$25,AK44)=0)),"")</f>
        <v>1</v>
      </c>
      <c r="AN44" s="11" t="s">
        <v>38</v>
      </c>
      <c r="AO44" s="10" t="b">
        <f t="shared" si="16"/>
        <v>1</v>
      </c>
      <c r="AP44" s="10" t="b">
        <f t="shared" si="17"/>
        <v>1</v>
      </c>
      <c r="AR44" s="10" t="b">
        <f t="shared" si="18"/>
        <v>1</v>
      </c>
      <c r="AS44" s="10" t="b" cm="1">
        <f t="array" ref="AS44">IF(NOT(ISBLANK($C44)),AND(AR44=TRUE,LEN(AQ44)&lt;81,NOT(ISNUMBER(FIND('List of Values'!$C$2:$C$20,AQ44)))),"")</f>
        <v>1</v>
      </c>
      <c r="AT44" s="11" t="str">
        <f>_xlfn.XLOOKUP(C44,Invoice!C:C,Invoice!AS:AS)</f>
        <v>AB SJÖMAT I SKANDINAVIEN</v>
      </c>
      <c r="AU44" s="10" t="b">
        <f t="shared" si="19"/>
        <v>1</v>
      </c>
      <c r="AV44" s="10" t="b" cm="1">
        <f t="array" ref="AV44">IF(NOT(ISBLANK($C44)),AND(AU44=TRUE,LEN(AT44)&lt;81,NOT(ISNUMBER(FIND('List of Values'!$C$2:$C$20,AT44)))),"")</f>
        <v>1</v>
      </c>
      <c r="AW44" s="11" t="s">
        <v>1521</v>
      </c>
      <c r="AX44" s="10" t="b">
        <f t="shared" si="20"/>
        <v>1</v>
      </c>
      <c r="AY44" s="10" t="b" cm="1">
        <f t="array" ref="AY44">IF(NOT(ISBLANK($C44)),AND(AX44=TRUE,LEN(AW44)&lt;21,NOT(ISNUMBER(FIND('List of Values'!$C$2:$C$20,AW44)))),"")</f>
        <v>1</v>
      </c>
      <c r="AZ44" s="11" t="s">
        <v>38</v>
      </c>
      <c r="BA44" s="10" t="b">
        <f t="shared" si="6"/>
        <v>1</v>
      </c>
      <c r="BB44" s="10" t="b">
        <f t="shared" si="21"/>
        <v>1</v>
      </c>
      <c r="BD44" s="10" t="b">
        <f t="shared" si="7"/>
        <v>1</v>
      </c>
      <c r="BE44" s="10" t="b">
        <f t="shared" si="22"/>
        <v>1</v>
      </c>
      <c r="BF44" s="11" t="s">
        <v>1457</v>
      </c>
      <c r="BG44" s="10" t="b">
        <f t="shared" si="8"/>
        <v>1</v>
      </c>
      <c r="BH44" s="10" t="b">
        <f>IF(NOT(ISBLANK($C44)),OR(ISBLANK(BF44),NOT(COUNTIF('List of Values'!$A$2:$A$20,BF44)=0)),"")</f>
        <v>1</v>
      </c>
      <c r="BI44" s="11" t="s">
        <v>186</v>
      </c>
      <c r="BJ44" s="10" t="b">
        <f t="shared" si="9"/>
        <v>1</v>
      </c>
      <c r="BK44" s="10" t="b">
        <f t="shared" si="23"/>
        <v>1</v>
      </c>
      <c r="BL44" s="97" t="str">
        <f>_xlfn.XLOOKUP(D44,[1]Blad1!$B:$B,[1]Blad1!$D:$D,"")</f>
        <v/>
      </c>
      <c r="BM44" s="5">
        <f t="shared" si="26"/>
        <v>1</v>
      </c>
    </row>
    <row r="45" spans="2:65">
      <c r="B45" s="43">
        <f t="shared" si="25"/>
        <v>0</v>
      </c>
      <c r="C45" s="12">
        <v>218012</v>
      </c>
      <c r="D45" s="12">
        <v>68</v>
      </c>
      <c r="E45" s="11" t="s">
        <v>496</v>
      </c>
      <c r="F45" s="11" t="s">
        <v>498</v>
      </c>
      <c r="G45" s="10" t="b">
        <f t="shared" si="24"/>
        <v>1</v>
      </c>
      <c r="H45" s="10" t="b" cm="1">
        <f t="array" ref="H45">IF(NOT(ISBLANK($C45)),AND(G45=TRUE,LEN(F45)&lt;81,NOT(ISNUMBER(FIND('List of Values'!$C$2:$C$20,F45)))),"")</f>
        <v>1</v>
      </c>
      <c r="J45" s="10" t="b">
        <f t="shared" si="1"/>
        <v>1</v>
      </c>
      <c r="K45" s="10" t="b" cm="1">
        <f t="array" ref="K45">IF(NOT(ISBLANK($C45)),AND(J45=TRUE,LEN(I45)&lt;81,NOT(ISNUMBER(FIND('List of Values'!$C$2:$C$20,I45)))),"")</f>
        <v>1</v>
      </c>
      <c r="L45" s="11" t="s">
        <v>499</v>
      </c>
      <c r="M45" s="10" t="b">
        <f t="shared" si="2"/>
        <v>1</v>
      </c>
      <c r="N45" s="10" t="b" cm="1">
        <f t="array" ref="N45">IF(NOT(ISBLANK($C45)),AND(M45=TRUE,LEN(L45)&lt;61,NOT(ISNUMBER(FIND('List of Values'!$C$2:$C$23,L45)))),"")</f>
        <v>1</v>
      </c>
      <c r="P45" s="10" t="b">
        <f t="shared" si="3"/>
        <v>1</v>
      </c>
      <c r="Q45" s="10" t="b" cm="1">
        <f t="array" ref="Q45">IF(NOT(ISBLANK($C45)),AND(P45=TRUE,LEN(O45)&lt;61,NOT(ISNUMBER(FIND('List of Values'!$C$2:$C$23,O45)))),"")</f>
        <v>1</v>
      </c>
      <c r="R45" s="11" t="s">
        <v>500</v>
      </c>
      <c r="S45" s="10" t="b">
        <f t="shared" si="4"/>
        <v>1</v>
      </c>
      <c r="T45" s="10" t="b" cm="1">
        <f t="array" ref="T45">IF(NOT(ISBLANK($C45)),AND(S45=TRUE,LEN(R45)&lt;81,NOT(ISNUMBER(FIND('List of Values'!$C$2:$C$23,R45)))),"")</f>
        <v>1</v>
      </c>
      <c r="U45" s="11" t="s">
        <v>300</v>
      </c>
      <c r="V45" s="10" t="b">
        <f t="shared" si="5"/>
        <v>1</v>
      </c>
      <c r="W45" s="10" t="b">
        <f>IF(NOT(ISBLANK($C45)),AND(V45=TRUE,NOT(COUNTIF('List of Values'!$B$2:$B$255,U45)=0)),"")</f>
        <v>1</v>
      </c>
      <c r="X45" s="11" t="s">
        <v>1454</v>
      </c>
      <c r="Y45" s="10" t="b">
        <f t="shared" si="11"/>
        <v>1</v>
      </c>
      <c r="Z45" s="10" t="b">
        <f>IF(NOT(ISBLANK($C45)),AND(Y45=TRUE,NOT(COUNTIF('List of Values'!$G$2:$G$20,X45)=0)),"")</f>
        <v>1</v>
      </c>
      <c r="AA45" s="11" t="s">
        <v>1449</v>
      </c>
      <c r="AB45" s="10" t="b">
        <f t="shared" si="12"/>
        <v>1</v>
      </c>
      <c r="AC45" s="10" t="b">
        <f>IF(NOT(ISBLANK($C45)),AND(AB45=TRUE,NOT(COUNTIF('List of Values'!$H$2:$H$40,AA45)=0)),"")</f>
        <v>1</v>
      </c>
      <c r="AD45" s="10" t="s">
        <v>1455</v>
      </c>
      <c r="AE45" s="10" t="b">
        <f t="shared" si="13"/>
        <v>1</v>
      </c>
      <c r="AF45" s="10" t="b">
        <f>IF(NOT(ISBLANK($C45)),OR(ISBLANK(AD45),NOT(COUNTIF('List of Values'!$D$2:$D$40,AD45)=0)),"")</f>
        <v>0</v>
      </c>
      <c r="AG45" s="11" t="s">
        <v>1455</v>
      </c>
      <c r="AH45" s="10" t="b">
        <f t="shared" si="14"/>
        <v>1</v>
      </c>
      <c r="AI45" s="10" t="b">
        <f>IF(NOT(ISBLANK($C45)),AND(AH45=TRUE,NOT(COUNTIF('List of Values'!$E$2:$E$20,AG45)=0)),"")</f>
        <v>0</v>
      </c>
      <c r="AJ45" s="10">
        <v>513</v>
      </c>
      <c r="AK45" s="11" t="s">
        <v>1451</v>
      </c>
      <c r="AL45" s="10" t="b">
        <f t="shared" si="15"/>
        <v>1</v>
      </c>
      <c r="AM45" s="10" t="b">
        <f>IF(NOT(ISBLANK($C45)),AND(AL45=TRUE,NOT(COUNTIF('List of Values'!$M$2:$M$25,AK45)=0)),"")</f>
        <v>1</v>
      </c>
      <c r="AN45" s="11" t="s">
        <v>38</v>
      </c>
      <c r="AO45" s="10" t="b">
        <f t="shared" si="16"/>
        <v>1</v>
      </c>
      <c r="AP45" s="10" t="b">
        <f t="shared" si="17"/>
        <v>1</v>
      </c>
      <c r="AR45" s="10" t="b">
        <f t="shared" si="18"/>
        <v>1</v>
      </c>
      <c r="AS45" s="10" t="b" cm="1">
        <f t="array" ref="AS45">IF(NOT(ISBLANK($C45)),AND(AR45=TRUE,LEN(AQ45)&lt;81,NOT(ISNUMBER(FIND('List of Values'!$C$2:$C$20,AQ45)))),"")</f>
        <v>1</v>
      </c>
      <c r="AT45" s="11" t="str">
        <f>_xlfn.XLOOKUP(C45,Invoice!C:C,Invoice!AS:AS)</f>
        <v>FINE FISH AS</v>
      </c>
      <c r="AU45" s="10" t="b">
        <f t="shared" si="19"/>
        <v>1</v>
      </c>
      <c r="AV45" s="10" t="b" cm="1">
        <f t="array" ref="AV45">IF(NOT(ISBLANK($C45)),AND(AU45=TRUE,LEN(AT45)&lt;81,NOT(ISNUMBER(FIND('List of Values'!$C$2:$C$20,AT45)))),"")</f>
        <v>1</v>
      </c>
      <c r="AW45" s="11" t="s">
        <v>1522</v>
      </c>
      <c r="AX45" s="10" t="b">
        <f t="shared" si="20"/>
        <v>1</v>
      </c>
      <c r="AY45" s="10" t="b" cm="1">
        <f t="array" ref="AY45">IF(NOT(ISBLANK($C45)),AND(AX45=TRUE,LEN(AW45)&lt;21,NOT(ISNUMBER(FIND('List of Values'!$C$2:$C$20,AW45)))),"")</f>
        <v>1</v>
      </c>
      <c r="AZ45" s="11" t="s">
        <v>38</v>
      </c>
      <c r="BA45" s="10" t="b">
        <f t="shared" si="6"/>
        <v>1</v>
      </c>
      <c r="BB45" s="10" t="b">
        <f t="shared" si="21"/>
        <v>1</v>
      </c>
      <c r="BD45" s="10" t="b">
        <f t="shared" si="7"/>
        <v>1</v>
      </c>
      <c r="BE45" s="10" t="b">
        <f t="shared" si="22"/>
        <v>1</v>
      </c>
      <c r="BF45" s="11" t="s">
        <v>1457</v>
      </c>
      <c r="BG45" s="10" t="b">
        <f t="shared" si="8"/>
        <v>1</v>
      </c>
      <c r="BH45" s="10" t="b">
        <f>IF(NOT(ISBLANK($C45)),OR(ISBLANK(BF45),NOT(COUNTIF('List of Values'!$A$2:$A$20,BF45)=0)),"")</f>
        <v>1</v>
      </c>
      <c r="BI45" s="11" t="s">
        <v>267</v>
      </c>
      <c r="BJ45" s="10" t="b">
        <f t="shared" si="9"/>
        <v>1</v>
      </c>
      <c r="BK45" s="10" t="b">
        <f t="shared" si="23"/>
        <v>1</v>
      </c>
      <c r="BL45" s="97" t="str">
        <f>_xlfn.XLOOKUP(D45,[1]Blad1!$B:$B,[1]Blad1!$D:$D,"")</f>
        <v/>
      </c>
      <c r="BM45" s="5">
        <f t="shared" si="26"/>
        <v>1</v>
      </c>
    </row>
    <row r="46" spans="2:65">
      <c r="B46" s="43">
        <f t="shared" si="25"/>
        <v>0</v>
      </c>
      <c r="C46" s="12">
        <v>218107</v>
      </c>
      <c r="D46" s="12" t="s">
        <v>1523</v>
      </c>
      <c r="E46" s="11" t="s">
        <v>1185</v>
      </c>
      <c r="F46" s="11" t="s">
        <v>1187</v>
      </c>
      <c r="G46" s="10" t="b">
        <f t="shared" si="24"/>
        <v>1</v>
      </c>
      <c r="H46" s="10" t="b" cm="1">
        <f t="array" ref="H46">IF(NOT(ISBLANK($C46)),AND(G46=TRUE,LEN(F46)&lt;81,NOT(ISNUMBER(FIND('List of Values'!$C$2:$C$20,F46)))),"")</f>
        <v>1</v>
      </c>
      <c r="J46" s="10" t="b">
        <f t="shared" si="1"/>
        <v>1</v>
      </c>
      <c r="K46" s="10" t="b" cm="1">
        <f t="array" ref="K46">IF(NOT(ISBLANK($C46)),AND(J46=TRUE,LEN(I46)&lt;81,NOT(ISNUMBER(FIND('List of Values'!$C$2:$C$20,I46)))),"")</f>
        <v>1</v>
      </c>
      <c r="L46" s="11" t="s">
        <v>1188</v>
      </c>
      <c r="M46" s="10" t="b">
        <f t="shared" si="2"/>
        <v>1</v>
      </c>
      <c r="N46" s="10" t="b" cm="1">
        <f t="array" ref="N46">IF(NOT(ISBLANK($C46)),AND(M46=TRUE,LEN(L46)&lt;61,NOT(ISNUMBER(FIND('List of Values'!$C$2:$C$23,L46)))),"")</f>
        <v>1</v>
      </c>
      <c r="P46" s="10" t="b">
        <f t="shared" si="3"/>
        <v>1</v>
      </c>
      <c r="Q46" s="10" t="b" cm="1">
        <f t="array" ref="Q46">IF(NOT(ISBLANK($C46)),AND(P46=TRUE,LEN(O46)&lt;61,NOT(ISNUMBER(FIND('List of Values'!$C$2:$C$23,O46)))),"")</f>
        <v>1</v>
      </c>
      <c r="R46" s="11" t="s">
        <v>1189</v>
      </c>
      <c r="S46" s="10" t="b">
        <f t="shared" si="4"/>
        <v>1</v>
      </c>
      <c r="T46" s="10" t="b" cm="1">
        <f t="array" ref="T46">IF(NOT(ISBLANK($C46)),AND(S46=TRUE,LEN(R46)&lt;81,NOT(ISNUMBER(FIND('List of Values'!$C$2:$C$23,R46)))),"")</f>
        <v>1</v>
      </c>
      <c r="U46" s="11" t="s">
        <v>193</v>
      </c>
      <c r="V46" s="10" t="b">
        <f t="shared" si="5"/>
        <v>1</v>
      </c>
      <c r="W46" s="10" t="b">
        <f>IF(NOT(ISBLANK($C46)),AND(V46=TRUE,NOT(COUNTIF('List of Values'!$B$2:$B$255,U46)=0)),"")</f>
        <v>1</v>
      </c>
      <c r="X46" s="11" t="s">
        <v>1454</v>
      </c>
      <c r="Y46" s="10" t="b">
        <f t="shared" si="11"/>
        <v>1</v>
      </c>
      <c r="Z46" s="10" t="b">
        <f>IF(NOT(ISBLANK($C46)),AND(Y46=TRUE,NOT(COUNTIF('List of Values'!$G$2:$G$20,X46)=0)),"")</f>
        <v>1</v>
      </c>
      <c r="AA46" s="11" t="s">
        <v>1449</v>
      </c>
      <c r="AB46" s="10" t="b">
        <f t="shared" si="12"/>
        <v>1</v>
      </c>
      <c r="AC46" s="10" t="b">
        <f>IF(NOT(ISBLANK($C46)),AND(AB46=TRUE,NOT(COUNTIF('List of Values'!$H$2:$H$40,AA46)=0)),"")</f>
        <v>1</v>
      </c>
      <c r="AD46" s="10" t="s">
        <v>1455</v>
      </c>
      <c r="AE46" s="10" t="b">
        <f t="shared" si="13"/>
        <v>1</v>
      </c>
      <c r="AF46" s="10" t="b">
        <f>IF(NOT(ISBLANK($C46)),OR(ISBLANK(AD46),NOT(COUNTIF('List of Values'!$D$2:$D$40,AD46)=0)),"")</f>
        <v>0</v>
      </c>
      <c r="AG46" s="11" t="s">
        <v>1455</v>
      </c>
      <c r="AH46" s="10" t="b">
        <f t="shared" si="14"/>
        <v>1</v>
      </c>
      <c r="AI46" s="10" t="b">
        <f>IF(NOT(ISBLANK($C46)),AND(AH46=TRUE,NOT(COUNTIF('List of Values'!$E$2:$E$20,AG46)=0)),"")</f>
        <v>0</v>
      </c>
      <c r="AJ46" s="10">
        <v>513</v>
      </c>
      <c r="AK46" s="11" t="s">
        <v>1451</v>
      </c>
      <c r="AL46" s="10" t="b">
        <f t="shared" si="15"/>
        <v>1</v>
      </c>
      <c r="AM46" s="10" t="b">
        <f>IF(NOT(ISBLANK($C46)),AND(AL46=TRUE,NOT(COUNTIF('List of Values'!$M$2:$M$25,AK46)=0)),"")</f>
        <v>1</v>
      </c>
      <c r="AN46" s="11" t="s">
        <v>38</v>
      </c>
      <c r="AO46" s="10" t="b">
        <f t="shared" si="16"/>
        <v>1</v>
      </c>
      <c r="AP46" s="10" t="b">
        <f t="shared" si="17"/>
        <v>1</v>
      </c>
      <c r="AR46" s="10" t="b">
        <f t="shared" si="18"/>
        <v>1</v>
      </c>
      <c r="AS46" s="10" t="b" cm="1">
        <f t="array" ref="AS46">IF(NOT(ISBLANK($C46)),AND(AR46=TRUE,LEN(AQ46)&lt;81,NOT(ISNUMBER(FIND('List of Values'!$C$2:$C$20,AQ46)))),"")</f>
        <v>1</v>
      </c>
      <c r="AT46" s="11" t="str">
        <f>_xlfn.XLOOKUP(C46,Invoice!C:C,Invoice!AS:AS)</f>
        <v>MENIGO FOODSERVICE AB</v>
      </c>
      <c r="AU46" s="10" t="b">
        <f t="shared" si="19"/>
        <v>1</v>
      </c>
      <c r="AV46" s="10" t="b" cm="1">
        <f t="array" ref="AV46">IF(NOT(ISBLANK($C46)),AND(AU46=TRUE,LEN(AT46)&lt;81,NOT(ISNUMBER(FIND('List of Values'!$C$2:$C$20,AT46)))),"")</f>
        <v>1</v>
      </c>
      <c r="AW46" s="11" t="s">
        <v>1524</v>
      </c>
      <c r="AX46" s="10" t="b">
        <f t="shared" si="20"/>
        <v>1</v>
      </c>
      <c r="AY46" s="10" t="b" cm="1">
        <f t="array" ref="AY46">IF(NOT(ISBLANK($C46)),AND(AX46=TRUE,LEN(AW46)&lt;21,NOT(ISNUMBER(FIND('List of Values'!$C$2:$C$20,AW46)))),"")</f>
        <v>1</v>
      </c>
      <c r="AZ46" s="11" t="s">
        <v>38</v>
      </c>
      <c r="BA46" s="10" t="b">
        <f t="shared" si="6"/>
        <v>1</v>
      </c>
      <c r="BB46" s="10" t="b">
        <f t="shared" si="21"/>
        <v>1</v>
      </c>
      <c r="BC46" s="11">
        <v>7301002410006</v>
      </c>
      <c r="BD46" s="10" t="b">
        <f t="shared" si="7"/>
        <v>1</v>
      </c>
      <c r="BE46" s="10" t="b">
        <f t="shared" si="22"/>
        <v>1</v>
      </c>
      <c r="BF46" s="11" t="s">
        <v>1457</v>
      </c>
      <c r="BG46" s="10" t="b">
        <f t="shared" si="8"/>
        <v>1</v>
      </c>
      <c r="BH46" s="10" t="b">
        <f>IF(NOT(ISBLANK($C46)),OR(ISBLANK(BF46),NOT(COUNTIF('List of Values'!$A$2:$A$20,BF46)=0)),"")</f>
        <v>1</v>
      </c>
      <c r="BI46" s="11" t="s">
        <v>186</v>
      </c>
      <c r="BJ46" s="10" t="b">
        <f t="shared" si="9"/>
        <v>1</v>
      </c>
      <c r="BK46" s="10" t="b">
        <f t="shared" si="23"/>
        <v>1</v>
      </c>
      <c r="BL46" s="97" t="str">
        <f>_xlfn.XLOOKUP(D46,[1]Blad1!$B:$B,[1]Blad1!$D:$D,"")</f>
        <v/>
      </c>
      <c r="BM46" s="5">
        <f t="shared" si="26"/>
        <v>1</v>
      </c>
    </row>
    <row r="47" spans="2:65">
      <c r="B47" s="43">
        <f t="shared" si="25"/>
        <v>0</v>
      </c>
      <c r="C47" s="12">
        <v>218285</v>
      </c>
      <c r="D47" s="12" t="s">
        <v>1525</v>
      </c>
      <c r="E47" s="11" t="s">
        <v>210</v>
      </c>
      <c r="F47" s="11" t="s">
        <v>212</v>
      </c>
      <c r="G47" s="10" t="b">
        <f t="shared" si="24"/>
        <v>1</v>
      </c>
      <c r="H47" s="10" t="b" cm="1">
        <f t="array" ref="H47">IF(NOT(ISBLANK($C47)),AND(G47=TRUE,LEN(F47)&lt;81,NOT(ISNUMBER(FIND('List of Values'!$C$2:$C$20,F47)))),"")</f>
        <v>1</v>
      </c>
      <c r="J47" s="10" t="b">
        <f t="shared" si="1"/>
        <v>1</v>
      </c>
      <c r="K47" s="10" t="b" cm="1">
        <f t="array" ref="K47">IF(NOT(ISBLANK($C47)),AND(J47=TRUE,LEN(I47)&lt;81,NOT(ISNUMBER(FIND('List of Values'!$C$2:$C$20,I47)))),"")</f>
        <v>1</v>
      </c>
      <c r="L47" s="11" t="s">
        <v>207</v>
      </c>
      <c r="M47" s="10" t="b">
        <f t="shared" si="2"/>
        <v>1</v>
      </c>
      <c r="N47" s="10" t="b" cm="1">
        <f t="array" ref="N47">IF(NOT(ISBLANK($C47)),AND(M47=TRUE,LEN(L47)&lt;61,NOT(ISNUMBER(FIND('List of Values'!$C$2:$C$23,L47)))),"")</f>
        <v>1</v>
      </c>
      <c r="P47" s="10" t="b">
        <f t="shared" si="3"/>
        <v>1</v>
      </c>
      <c r="Q47" s="10" t="b" cm="1">
        <f t="array" ref="Q47">IF(NOT(ISBLANK($C47)),AND(P47=TRUE,LEN(O47)&lt;61,NOT(ISNUMBER(FIND('List of Values'!$C$2:$C$23,O47)))),"")</f>
        <v>1</v>
      </c>
      <c r="R47" s="11" t="s">
        <v>213</v>
      </c>
      <c r="S47" s="10" t="b">
        <f t="shared" si="4"/>
        <v>1</v>
      </c>
      <c r="T47" s="10" t="b" cm="1">
        <f t="array" ref="T47">IF(NOT(ISBLANK($C47)),AND(S47=TRUE,LEN(R47)&lt;81,NOT(ISNUMBER(FIND('List of Values'!$C$2:$C$23,R47)))),"")</f>
        <v>1</v>
      </c>
      <c r="U47" s="11" t="s">
        <v>193</v>
      </c>
      <c r="V47" s="10" t="b">
        <f t="shared" si="5"/>
        <v>1</v>
      </c>
      <c r="W47" s="10" t="b">
        <f>IF(NOT(ISBLANK($C47)),AND(V47=TRUE,NOT(COUNTIF('List of Values'!$B$2:$B$255,U47)=0)),"")</f>
        <v>1</v>
      </c>
      <c r="X47" s="11" t="s">
        <v>1454</v>
      </c>
      <c r="Y47" s="10" t="b">
        <f t="shared" si="11"/>
        <v>1</v>
      </c>
      <c r="Z47" s="10" t="b">
        <f>IF(NOT(ISBLANK($C47)),AND(Y47=TRUE,NOT(COUNTIF('List of Values'!$G$2:$G$20,X47)=0)),"")</f>
        <v>1</v>
      </c>
      <c r="AA47" s="11" t="s">
        <v>1449</v>
      </c>
      <c r="AB47" s="10" t="b">
        <f t="shared" si="12"/>
        <v>1</v>
      </c>
      <c r="AC47" s="10" t="b">
        <f>IF(NOT(ISBLANK($C47)),AND(AB47=TRUE,NOT(COUNTIF('List of Values'!$H$2:$H$40,AA47)=0)),"")</f>
        <v>1</v>
      </c>
      <c r="AD47" s="10" t="s">
        <v>1455</v>
      </c>
      <c r="AE47" s="10" t="b">
        <f t="shared" si="13"/>
        <v>1</v>
      </c>
      <c r="AF47" s="10" t="b">
        <f>IF(NOT(ISBLANK($C47)),OR(ISBLANK(AD47),NOT(COUNTIF('List of Values'!$D$2:$D$40,AD47)=0)),"")</f>
        <v>0</v>
      </c>
      <c r="AG47" s="11" t="s">
        <v>1455</v>
      </c>
      <c r="AH47" s="10" t="b">
        <f t="shared" si="14"/>
        <v>1</v>
      </c>
      <c r="AI47" s="10" t="b">
        <f>IF(NOT(ISBLANK($C47)),AND(AH47=TRUE,NOT(COUNTIF('List of Values'!$E$2:$E$20,AG47)=0)),"")</f>
        <v>0</v>
      </c>
      <c r="AJ47" s="10">
        <v>513</v>
      </c>
      <c r="AK47" s="11" t="s">
        <v>1451</v>
      </c>
      <c r="AL47" s="10" t="b">
        <f t="shared" si="15"/>
        <v>1</v>
      </c>
      <c r="AM47" s="10" t="b">
        <f>IF(NOT(ISBLANK($C47)),AND(AL47=TRUE,NOT(COUNTIF('List of Values'!$M$2:$M$25,AK47)=0)),"")</f>
        <v>1</v>
      </c>
      <c r="AN47" s="11" t="s">
        <v>38</v>
      </c>
      <c r="AO47" s="10" t="b">
        <f t="shared" si="16"/>
        <v>1</v>
      </c>
      <c r="AP47" s="10" t="b">
        <f t="shared" si="17"/>
        <v>1</v>
      </c>
      <c r="AR47" s="10" t="b">
        <f t="shared" si="18"/>
        <v>1</v>
      </c>
      <c r="AS47" s="10" t="b" cm="1">
        <f t="array" ref="AS47">IF(NOT(ISBLANK($C47)),AND(AR47=TRUE,LEN(AQ47)&lt;81,NOT(ISNUMBER(FIND('List of Values'!$C$2:$C$20,AQ47)))),"")</f>
        <v>1</v>
      </c>
      <c r="AT47" s="11" t="str">
        <f>_xlfn.XLOOKUP(C47,Invoice!C:C,Invoice!AS:AS)</f>
        <v>EKO MUSSLOR P.A.C AB</v>
      </c>
      <c r="AU47" s="10" t="b">
        <f t="shared" si="19"/>
        <v>1</v>
      </c>
      <c r="AV47" s="10" t="b" cm="1">
        <f t="array" ref="AV47">IF(NOT(ISBLANK($C47)),AND(AU47=TRUE,LEN(AT47)&lt;81,NOT(ISNUMBER(FIND('List of Values'!$C$2:$C$20,AT47)))),"")</f>
        <v>1</v>
      </c>
      <c r="AW47" s="11" t="s">
        <v>1526</v>
      </c>
      <c r="AX47" s="10" t="b">
        <f t="shared" si="20"/>
        <v>1</v>
      </c>
      <c r="AY47" s="10" t="b" cm="1">
        <f t="array" ref="AY47">IF(NOT(ISBLANK($C47)),AND(AX47=TRUE,LEN(AW47)&lt;21,NOT(ISNUMBER(FIND('List of Values'!$C$2:$C$20,AW47)))),"")</f>
        <v>1</v>
      </c>
      <c r="AZ47" s="11" t="s">
        <v>38</v>
      </c>
      <c r="BA47" s="10" t="b">
        <f t="shared" si="6"/>
        <v>1</v>
      </c>
      <c r="BB47" s="10" t="b">
        <f t="shared" si="21"/>
        <v>1</v>
      </c>
      <c r="BD47" s="10" t="b">
        <f t="shared" si="7"/>
        <v>1</v>
      </c>
      <c r="BE47" s="10" t="b">
        <f t="shared" si="22"/>
        <v>1</v>
      </c>
      <c r="BF47" s="11" t="s">
        <v>1457</v>
      </c>
      <c r="BG47" s="10" t="b">
        <f t="shared" si="8"/>
        <v>1</v>
      </c>
      <c r="BH47" s="10" t="b">
        <f>IF(NOT(ISBLANK($C47)),OR(ISBLANK(BF47),NOT(COUNTIF('List of Values'!$A$2:$A$20,BF47)=0)),"")</f>
        <v>1</v>
      </c>
      <c r="BI47" s="11" t="s">
        <v>186</v>
      </c>
      <c r="BJ47" s="10" t="b">
        <f t="shared" si="9"/>
        <v>1</v>
      </c>
      <c r="BK47" s="10" t="b">
        <f t="shared" si="23"/>
        <v>1</v>
      </c>
      <c r="BL47" s="97" t="str">
        <f>_xlfn.XLOOKUP(D47,[1]Blad1!$B:$B,[1]Blad1!$D:$D,"")</f>
        <v>x</v>
      </c>
      <c r="BM47" s="5">
        <f t="shared" si="26"/>
        <v>1</v>
      </c>
    </row>
    <row r="48" spans="2:65">
      <c r="B48" s="43">
        <f t="shared" si="25"/>
        <v>0</v>
      </c>
      <c r="C48" s="12">
        <v>217940</v>
      </c>
      <c r="D48" s="12" t="s">
        <v>1527</v>
      </c>
      <c r="E48" s="11" t="s">
        <v>274</v>
      </c>
      <c r="F48" s="11" t="s">
        <v>276</v>
      </c>
      <c r="G48" s="10" t="b">
        <f t="shared" si="24"/>
        <v>1</v>
      </c>
      <c r="H48" s="10" t="b" cm="1">
        <f t="array" ref="H48">IF(NOT(ISBLANK($C48)),AND(G48=TRUE,LEN(F48)&lt;81,NOT(ISNUMBER(FIND('List of Values'!$C$2:$C$20,F48)))),"")</f>
        <v>1</v>
      </c>
      <c r="J48" s="10" t="b">
        <f t="shared" si="1"/>
        <v>1</v>
      </c>
      <c r="K48" s="10" t="b" cm="1">
        <f t="array" ref="K48">IF(NOT(ISBLANK($C48)),AND(J48=TRUE,LEN(I48)&lt;81,NOT(ISNUMBER(FIND('List of Values'!$C$2:$C$20,I48)))),"")</f>
        <v>1</v>
      </c>
      <c r="L48" s="11" t="s">
        <v>264</v>
      </c>
      <c r="M48" s="10" t="b">
        <f t="shared" si="2"/>
        <v>1</v>
      </c>
      <c r="N48" s="10" t="b" cm="1">
        <f t="array" ref="N48">IF(NOT(ISBLANK($C48)),AND(M48=TRUE,LEN(L48)&lt;61,NOT(ISNUMBER(FIND('List of Values'!$C$2:$C$23,L48)))),"")</f>
        <v>1</v>
      </c>
      <c r="P48" s="10" t="b">
        <f t="shared" si="3"/>
        <v>1</v>
      </c>
      <c r="Q48" s="10" t="b" cm="1">
        <f t="array" ref="Q48">IF(NOT(ISBLANK($C48)),AND(P48=TRUE,LEN(O48)&lt;61,NOT(ISNUMBER(FIND('List of Values'!$C$2:$C$23,O48)))),"")</f>
        <v>1</v>
      </c>
      <c r="R48" s="11" t="s">
        <v>265</v>
      </c>
      <c r="S48" s="10" t="b">
        <f t="shared" si="4"/>
        <v>1</v>
      </c>
      <c r="T48" s="10" t="b" cm="1">
        <f t="array" ref="T48">IF(NOT(ISBLANK($C48)),AND(S48=TRUE,LEN(R48)&lt;81,NOT(ISNUMBER(FIND('List of Values'!$C$2:$C$23,R48)))),"")</f>
        <v>1</v>
      </c>
      <c r="U48" s="11" t="s">
        <v>193</v>
      </c>
      <c r="V48" s="10" t="b">
        <f t="shared" si="5"/>
        <v>1</v>
      </c>
      <c r="W48" s="10" t="b">
        <f>IF(NOT(ISBLANK($C48)),AND(V48=TRUE,NOT(COUNTIF('List of Values'!$B$2:$B$255,U48)=0)),"")</f>
        <v>1</v>
      </c>
      <c r="X48" s="11" t="s">
        <v>1454</v>
      </c>
      <c r="Y48" s="10" t="b">
        <f t="shared" si="11"/>
        <v>1</v>
      </c>
      <c r="Z48" s="10" t="b">
        <f>IF(NOT(ISBLANK($C48)),AND(Y48=TRUE,NOT(COUNTIF('List of Values'!$G$2:$G$20,X48)=0)),"")</f>
        <v>1</v>
      </c>
      <c r="AA48" s="11" t="s">
        <v>1449</v>
      </c>
      <c r="AB48" s="10" t="b">
        <f t="shared" si="12"/>
        <v>1</v>
      </c>
      <c r="AC48" s="10" t="b">
        <f>IF(NOT(ISBLANK($C48)),AND(AB48=TRUE,NOT(COUNTIF('List of Values'!$H$2:$H$40,AA48)=0)),"")</f>
        <v>1</v>
      </c>
      <c r="AD48" s="10" t="s">
        <v>1455</v>
      </c>
      <c r="AE48" s="10" t="b">
        <f t="shared" si="13"/>
        <v>1</v>
      </c>
      <c r="AF48" s="10" t="b">
        <f>IF(NOT(ISBLANK($C48)),OR(ISBLANK(AD48),NOT(COUNTIF('List of Values'!$D$2:$D$40,AD48)=0)),"")</f>
        <v>0</v>
      </c>
      <c r="AG48" s="11" t="s">
        <v>1455</v>
      </c>
      <c r="AH48" s="10" t="b">
        <f t="shared" si="14"/>
        <v>1</v>
      </c>
      <c r="AI48" s="10" t="b">
        <f>IF(NOT(ISBLANK($C48)),AND(AH48=TRUE,NOT(COUNTIF('List of Values'!$E$2:$E$20,AG48)=0)),"")</f>
        <v>0</v>
      </c>
      <c r="AJ48" s="10">
        <v>513</v>
      </c>
      <c r="AK48" s="11" t="s">
        <v>1451</v>
      </c>
      <c r="AL48" s="10" t="b">
        <f t="shared" si="15"/>
        <v>1</v>
      </c>
      <c r="AM48" s="10" t="b">
        <f>IF(NOT(ISBLANK($C48)),AND(AL48=TRUE,NOT(COUNTIF('List of Values'!$M$2:$M$25,AK48)=0)),"")</f>
        <v>1</v>
      </c>
      <c r="AN48" s="11" t="s">
        <v>38</v>
      </c>
      <c r="AO48" s="10" t="b">
        <f t="shared" si="16"/>
        <v>1</v>
      </c>
      <c r="AP48" s="10" t="b">
        <f t="shared" si="17"/>
        <v>1</v>
      </c>
      <c r="AR48" s="10" t="b">
        <f t="shared" si="18"/>
        <v>1</v>
      </c>
      <c r="AS48" s="10" t="b" cm="1">
        <f t="array" ref="AS48">IF(NOT(ISBLANK($C48)),AND(AR48=TRUE,LEN(AQ48)&lt;81,NOT(ISNUMBER(FIND('List of Values'!$C$2:$C$20,AQ48)))),"")</f>
        <v>1</v>
      </c>
      <c r="AT48" s="11" t="str">
        <f>_xlfn.XLOOKUP(C48,Invoice!C:C,Invoice!AS:AS)</f>
        <v>GOURMET FOOD F SVANBERG AB</v>
      </c>
      <c r="AU48" s="10" t="b">
        <f t="shared" si="19"/>
        <v>1</v>
      </c>
      <c r="AV48" s="10" t="b" cm="1">
        <f t="array" ref="AV48">IF(NOT(ISBLANK($C48)),AND(AU48=TRUE,LEN(AT48)&lt;81,NOT(ISNUMBER(FIND('List of Values'!$C$2:$C$20,AT48)))),"")</f>
        <v>1</v>
      </c>
      <c r="AW48" s="11" t="s">
        <v>1528</v>
      </c>
      <c r="AX48" s="10" t="b">
        <f t="shared" si="20"/>
        <v>1</v>
      </c>
      <c r="AY48" s="10" t="b" cm="1">
        <f t="array" ref="AY48">IF(NOT(ISBLANK($C48)),AND(AX48=TRUE,LEN(AW48)&lt;21,NOT(ISNUMBER(FIND('List of Values'!$C$2:$C$20,AW48)))),"")</f>
        <v>1</v>
      </c>
      <c r="AZ48" s="11" t="s">
        <v>38</v>
      </c>
      <c r="BA48" s="10" t="b">
        <f t="shared" si="6"/>
        <v>1</v>
      </c>
      <c r="BB48" s="10" t="b">
        <f t="shared" si="21"/>
        <v>1</v>
      </c>
      <c r="BC48" s="11">
        <v>7350007470003</v>
      </c>
      <c r="BD48" s="10" t="b">
        <f t="shared" si="7"/>
        <v>1</v>
      </c>
      <c r="BE48" s="10" t="b">
        <f t="shared" si="22"/>
        <v>1</v>
      </c>
      <c r="BF48" s="11" t="s">
        <v>1457</v>
      </c>
      <c r="BG48" s="10" t="b">
        <f t="shared" si="8"/>
        <v>1</v>
      </c>
      <c r="BH48" s="10" t="b">
        <f>IF(NOT(ISBLANK($C48)),OR(ISBLANK(BF48),NOT(COUNTIF('List of Values'!$A$2:$A$20,BF48)=0)),"")</f>
        <v>1</v>
      </c>
      <c r="BI48" s="11" t="s">
        <v>186</v>
      </c>
      <c r="BJ48" s="10" t="b">
        <f t="shared" si="9"/>
        <v>1</v>
      </c>
      <c r="BK48" s="10" t="b">
        <f t="shared" si="23"/>
        <v>1</v>
      </c>
      <c r="BL48" s="97" t="str">
        <f>_xlfn.XLOOKUP(D48,[1]Blad1!$B:$B,[1]Blad1!$D:$D,"")</f>
        <v/>
      </c>
      <c r="BM48" s="5">
        <f t="shared" si="26"/>
        <v>1</v>
      </c>
    </row>
    <row r="49" spans="2:65">
      <c r="B49" s="43">
        <f t="shared" si="25"/>
        <v>0</v>
      </c>
      <c r="C49" s="12">
        <v>217892</v>
      </c>
      <c r="D49" s="12" t="s">
        <v>1529</v>
      </c>
      <c r="E49" s="11" t="s">
        <v>1041</v>
      </c>
      <c r="F49" s="11" t="s">
        <v>1043</v>
      </c>
      <c r="G49" s="10" t="b">
        <f t="shared" si="24"/>
        <v>1</v>
      </c>
      <c r="H49" s="10" t="b" cm="1">
        <f t="array" ref="H49">IF(NOT(ISBLANK($C49)),AND(G49=TRUE,LEN(F49)&lt;81,NOT(ISNUMBER(FIND('List of Values'!$C$2:$C$20,F49)))),"")</f>
        <v>1</v>
      </c>
      <c r="J49" s="10" t="b">
        <f t="shared" si="1"/>
        <v>1</v>
      </c>
      <c r="K49" s="10" t="b" cm="1">
        <f t="array" ref="K49">IF(NOT(ISBLANK($C49)),AND(J49=TRUE,LEN(I49)&lt;81,NOT(ISNUMBER(FIND('List of Values'!$C$2:$C$20,I49)))),"")</f>
        <v>1</v>
      </c>
      <c r="L49" s="11" t="s">
        <v>464</v>
      </c>
      <c r="M49" s="10" t="b">
        <f t="shared" si="2"/>
        <v>1</v>
      </c>
      <c r="N49" s="10" t="b" cm="1">
        <f t="array" ref="N49">IF(NOT(ISBLANK($C49)),AND(M49=TRUE,LEN(L49)&lt;61,NOT(ISNUMBER(FIND('List of Values'!$C$2:$C$23,L49)))),"")</f>
        <v>1</v>
      </c>
      <c r="P49" s="10" t="b">
        <f t="shared" si="3"/>
        <v>1</v>
      </c>
      <c r="Q49" s="10" t="b" cm="1">
        <f t="array" ref="Q49">IF(NOT(ISBLANK($C49)),AND(P49=TRUE,LEN(O49)&lt;61,NOT(ISNUMBER(FIND('List of Values'!$C$2:$C$23,O49)))),"")</f>
        <v>1</v>
      </c>
      <c r="R49" s="11" t="s">
        <v>1044</v>
      </c>
      <c r="S49" s="10" t="b">
        <f t="shared" si="4"/>
        <v>1</v>
      </c>
      <c r="T49" s="10" t="b" cm="1">
        <f t="array" ref="T49">IF(NOT(ISBLANK($C49)),AND(S49=TRUE,LEN(R49)&lt;81,NOT(ISNUMBER(FIND('List of Values'!$C$2:$C$23,R49)))),"")</f>
        <v>1</v>
      </c>
      <c r="U49" s="11" t="s">
        <v>193</v>
      </c>
      <c r="V49" s="10" t="b">
        <f t="shared" si="5"/>
        <v>1</v>
      </c>
      <c r="W49" s="10" t="b">
        <f>IF(NOT(ISBLANK($C49)),AND(V49=TRUE,NOT(COUNTIF('List of Values'!$B$2:$B$255,U49)=0)),"")</f>
        <v>1</v>
      </c>
      <c r="X49" s="11" t="s">
        <v>1454</v>
      </c>
      <c r="Y49" s="10" t="b">
        <f t="shared" si="11"/>
        <v>1</v>
      </c>
      <c r="Z49" s="10" t="b">
        <f>IF(NOT(ISBLANK($C49)),AND(Y49=TRUE,NOT(COUNTIF('List of Values'!$G$2:$G$20,X49)=0)),"")</f>
        <v>1</v>
      </c>
      <c r="AA49" s="11" t="s">
        <v>1449</v>
      </c>
      <c r="AB49" s="10" t="b">
        <f t="shared" si="12"/>
        <v>1</v>
      </c>
      <c r="AC49" s="10" t="b">
        <f>IF(NOT(ISBLANK($C49)),AND(AB49=TRUE,NOT(COUNTIF('List of Values'!$H$2:$H$40,AA49)=0)),"")</f>
        <v>1</v>
      </c>
      <c r="AD49" s="10" t="s">
        <v>1455</v>
      </c>
      <c r="AE49" s="10" t="b">
        <f t="shared" si="13"/>
        <v>1</v>
      </c>
      <c r="AF49" s="10" t="b">
        <f>IF(NOT(ISBLANK($C49)),OR(ISBLANK(AD49),NOT(COUNTIF('List of Values'!$D$2:$D$40,AD49)=0)),"")</f>
        <v>0</v>
      </c>
      <c r="AG49" s="11" t="s">
        <v>1455</v>
      </c>
      <c r="AH49" s="10" t="b">
        <f t="shared" si="14"/>
        <v>1</v>
      </c>
      <c r="AI49" s="10" t="b">
        <f>IF(NOT(ISBLANK($C49)),AND(AH49=TRUE,NOT(COUNTIF('List of Values'!$E$2:$E$20,AG49)=0)),"")</f>
        <v>0</v>
      </c>
      <c r="AJ49" s="10">
        <v>513</v>
      </c>
      <c r="AK49" s="11" t="s">
        <v>1451</v>
      </c>
      <c r="AL49" s="10" t="b">
        <f t="shared" si="15"/>
        <v>1</v>
      </c>
      <c r="AM49" s="10" t="b">
        <f>IF(NOT(ISBLANK($C49)),AND(AL49=TRUE,NOT(COUNTIF('List of Values'!$M$2:$M$25,AK49)=0)),"")</f>
        <v>1</v>
      </c>
      <c r="AN49" s="11" t="s">
        <v>38</v>
      </c>
      <c r="AO49" s="10" t="b">
        <f t="shared" si="16"/>
        <v>1</v>
      </c>
      <c r="AP49" s="10" t="b">
        <f t="shared" si="17"/>
        <v>1</v>
      </c>
      <c r="AR49" s="10" t="b">
        <f t="shared" si="18"/>
        <v>1</v>
      </c>
      <c r="AS49" s="10" t="b" cm="1">
        <f t="array" ref="AS49">IF(NOT(ISBLANK($C49)),AND(AR49=TRUE,LEN(AQ49)&lt;81,NOT(ISNUMBER(FIND('List of Values'!$C$2:$C$20,AQ49)))),"")</f>
        <v>1</v>
      </c>
      <c r="AT49" s="11" t="str">
        <f>_xlfn.XLOOKUP(C49,Invoice!C:C,Invoice!AS:AS)</f>
        <v>HT HOLDING I KARLMAR AB</v>
      </c>
      <c r="AU49" s="10" t="b">
        <f t="shared" si="19"/>
        <v>1</v>
      </c>
      <c r="AV49" s="10" t="b" cm="1">
        <f t="array" ref="AV49">IF(NOT(ISBLANK($C49)),AND(AU49=TRUE,LEN(AT49)&lt;81,NOT(ISNUMBER(FIND('List of Values'!$C$2:$C$20,AT49)))),"")</f>
        <v>1</v>
      </c>
      <c r="AW49" s="11" t="s">
        <v>1530</v>
      </c>
      <c r="AX49" s="10" t="b">
        <f t="shared" si="20"/>
        <v>1</v>
      </c>
      <c r="AY49" s="10" t="b" cm="1">
        <f t="array" ref="AY49">IF(NOT(ISBLANK($C49)),AND(AX49=TRUE,LEN(AW49)&lt;21,NOT(ISNUMBER(FIND('List of Values'!$C$2:$C$20,AW49)))),"")</f>
        <v>1</v>
      </c>
      <c r="AZ49" s="11" t="s">
        <v>38</v>
      </c>
      <c r="BA49" s="10" t="b">
        <f t="shared" si="6"/>
        <v>1</v>
      </c>
      <c r="BB49" s="10" t="b">
        <f t="shared" si="21"/>
        <v>1</v>
      </c>
      <c r="BD49" s="10" t="b">
        <f t="shared" si="7"/>
        <v>1</v>
      </c>
      <c r="BE49" s="10" t="b">
        <f t="shared" si="22"/>
        <v>1</v>
      </c>
      <c r="BF49" s="11" t="s">
        <v>1457</v>
      </c>
      <c r="BG49" s="10" t="b">
        <f t="shared" si="8"/>
        <v>1</v>
      </c>
      <c r="BH49" s="10" t="b">
        <f>IF(NOT(ISBLANK($C49)),OR(ISBLANK(BF49),NOT(COUNTIF('List of Values'!$A$2:$A$20,BF49)=0)),"")</f>
        <v>1</v>
      </c>
      <c r="BI49" s="11" t="s">
        <v>186</v>
      </c>
      <c r="BJ49" s="10" t="b">
        <f t="shared" si="9"/>
        <v>1</v>
      </c>
      <c r="BK49" s="10" t="b">
        <f t="shared" si="23"/>
        <v>1</v>
      </c>
      <c r="BL49" s="97" t="str">
        <f>_xlfn.XLOOKUP(D49,[1]Blad1!$B:$B,[1]Blad1!$D:$D,"")</f>
        <v>x</v>
      </c>
      <c r="BM49" s="5">
        <f t="shared" si="26"/>
        <v>1</v>
      </c>
    </row>
    <row r="50" spans="2:65">
      <c r="B50" s="43">
        <f t="shared" si="25"/>
        <v>0</v>
      </c>
      <c r="C50" s="12">
        <v>217973</v>
      </c>
      <c r="D50" s="12" t="s">
        <v>1531</v>
      </c>
      <c r="E50" s="11" t="s">
        <v>342</v>
      </c>
      <c r="F50" s="11" t="s">
        <v>344</v>
      </c>
      <c r="G50" s="10" t="b">
        <f t="shared" si="24"/>
        <v>1</v>
      </c>
      <c r="H50" s="10" t="b" cm="1">
        <f t="array" ref="H50">IF(NOT(ISBLANK($C50)),AND(G50=TRUE,LEN(F50)&lt;81,NOT(ISNUMBER(FIND('List of Values'!$C$2:$C$20,F50)))),"")</f>
        <v>1</v>
      </c>
      <c r="J50" s="10" t="b">
        <f t="shared" si="1"/>
        <v>1</v>
      </c>
      <c r="K50" s="10" t="b" cm="1">
        <f t="array" ref="K50">IF(NOT(ISBLANK($C50)),AND(J50=TRUE,LEN(I50)&lt;81,NOT(ISNUMBER(FIND('List of Values'!$C$2:$C$20,I50)))),"")</f>
        <v>1</v>
      </c>
      <c r="L50" s="11" t="s">
        <v>345</v>
      </c>
      <c r="M50" s="10" t="b">
        <f t="shared" si="2"/>
        <v>1</v>
      </c>
      <c r="N50" s="10" t="b" cm="1">
        <f t="array" ref="N50">IF(NOT(ISBLANK($C50)),AND(M50=TRUE,LEN(L50)&lt;61,NOT(ISNUMBER(FIND('List of Values'!$C$2:$C$23,L50)))),"")</f>
        <v>1</v>
      </c>
      <c r="P50" s="10" t="b">
        <f t="shared" si="3"/>
        <v>1</v>
      </c>
      <c r="Q50" s="10" t="b" cm="1">
        <f t="array" ref="Q50">IF(NOT(ISBLANK($C50)),AND(P50=TRUE,LEN(O50)&lt;61,NOT(ISNUMBER(FIND('List of Values'!$C$2:$C$23,O50)))),"")</f>
        <v>1</v>
      </c>
      <c r="R50" s="11" t="s">
        <v>346</v>
      </c>
      <c r="S50" s="10" t="b">
        <f t="shared" si="4"/>
        <v>1</v>
      </c>
      <c r="T50" s="10" t="b" cm="1">
        <f t="array" ref="T50">IF(NOT(ISBLANK($C50)),AND(S50=TRUE,LEN(R50)&lt;81,NOT(ISNUMBER(FIND('List of Values'!$C$2:$C$23,R50)))),"")</f>
        <v>1</v>
      </c>
      <c r="U50" s="11" t="s">
        <v>193</v>
      </c>
      <c r="V50" s="10" t="b">
        <f t="shared" si="5"/>
        <v>1</v>
      </c>
      <c r="W50" s="10" t="b">
        <f>IF(NOT(ISBLANK($C50)),AND(V50=TRUE,NOT(COUNTIF('List of Values'!$B$2:$B$255,U50)=0)),"")</f>
        <v>1</v>
      </c>
      <c r="X50" s="11" t="s">
        <v>1454</v>
      </c>
      <c r="Y50" s="10" t="b">
        <f t="shared" si="11"/>
        <v>1</v>
      </c>
      <c r="Z50" s="10" t="b">
        <f>IF(NOT(ISBLANK($C50)),AND(Y50=TRUE,NOT(COUNTIF('List of Values'!$G$2:$G$20,X50)=0)),"")</f>
        <v>1</v>
      </c>
      <c r="AA50" s="11" t="s">
        <v>1449</v>
      </c>
      <c r="AB50" s="10" t="b">
        <f t="shared" si="12"/>
        <v>1</v>
      </c>
      <c r="AC50" s="10" t="b">
        <f>IF(NOT(ISBLANK($C50)),AND(AB50=TRUE,NOT(COUNTIF('List of Values'!$H$2:$H$40,AA50)=0)),"")</f>
        <v>1</v>
      </c>
      <c r="AD50" s="10" t="s">
        <v>1455</v>
      </c>
      <c r="AE50" s="10" t="b">
        <f t="shared" si="13"/>
        <v>1</v>
      </c>
      <c r="AF50" s="10" t="b">
        <f>IF(NOT(ISBLANK($C50)),OR(ISBLANK(AD50),NOT(COUNTIF('List of Values'!$D$2:$D$40,AD50)=0)),"")</f>
        <v>0</v>
      </c>
      <c r="AG50" s="11" t="s">
        <v>1455</v>
      </c>
      <c r="AH50" s="10" t="b">
        <f t="shared" si="14"/>
        <v>1</v>
      </c>
      <c r="AI50" s="10" t="b">
        <f>IF(NOT(ISBLANK($C50)),AND(AH50=TRUE,NOT(COUNTIF('List of Values'!$E$2:$E$20,AG50)=0)),"")</f>
        <v>0</v>
      </c>
      <c r="AJ50" s="10">
        <v>513</v>
      </c>
      <c r="AK50" s="11" t="s">
        <v>1451</v>
      </c>
      <c r="AL50" s="10" t="b">
        <f t="shared" si="15"/>
        <v>1</v>
      </c>
      <c r="AM50" s="10" t="b">
        <f>IF(NOT(ISBLANK($C50)),AND(AL50=TRUE,NOT(COUNTIF('List of Values'!$M$2:$M$25,AK50)=0)),"")</f>
        <v>1</v>
      </c>
      <c r="AN50" s="11" t="s">
        <v>38</v>
      </c>
      <c r="AO50" s="10" t="b">
        <f t="shared" si="16"/>
        <v>1</v>
      </c>
      <c r="AP50" s="10" t="b">
        <f t="shared" si="17"/>
        <v>1</v>
      </c>
      <c r="AR50" s="10" t="b">
        <f t="shared" si="18"/>
        <v>1</v>
      </c>
      <c r="AS50" s="10" t="b" cm="1">
        <f t="array" ref="AS50">IF(NOT(ISBLANK($C50)),AND(AR50=TRUE,LEN(AQ50)&lt;81,NOT(ISNUMBER(FIND('List of Values'!$C$2:$C$20,AQ50)))),"")</f>
        <v>1</v>
      </c>
      <c r="AT50" s="11" t="str">
        <f>_xlfn.XLOOKUP(C50,Invoice!C:C,Invoice!AS:AS)</f>
        <v>VINGA SEAFOOD AB</v>
      </c>
      <c r="AU50" s="10" t="b">
        <f t="shared" si="19"/>
        <v>1</v>
      </c>
      <c r="AV50" s="10" t="b" cm="1">
        <f t="array" ref="AV50">IF(NOT(ISBLANK($C50)),AND(AU50=TRUE,LEN(AT50)&lt;81,NOT(ISNUMBER(FIND('List of Values'!$C$2:$C$20,AT50)))),"")</f>
        <v>1</v>
      </c>
      <c r="AW50" s="11" t="s">
        <v>1532</v>
      </c>
      <c r="AX50" s="10" t="b">
        <f t="shared" si="20"/>
        <v>1</v>
      </c>
      <c r="AY50" s="10" t="b" cm="1">
        <f t="array" ref="AY50">IF(NOT(ISBLANK($C50)),AND(AX50=TRUE,LEN(AW50)&lt;21,NOT(ISNUMBER(FIND('List of Values'!$C$2:$C$20,AW50)))),"")</f>
        <v>1</v>
      </c>
      <c r="AZ50" s="11" t="s">
        <v>38</v>
      </c>
      <c r="BA50" s="10" t="b">
        <f t="shared" si="6"/>
        <v>1</v>
      </c>
      <c r="BB50" s="10" t="b">
        <f t="shared" si="21"/>
        <v>1</v>
      </c>
      <c r="BD50" s="10" t="b">
        <f t="shared" si="7"/>
        <v>1</v>
      </c>
      <c r="BE50" s="10" t="b">
        <f t="shared" si="22"/>
        <v>1</v>
      </c>
      <c r="BF50" s="11" t="s">
        <v>1457</v>
      </c>
      <c r="BG50" s="10" t="b">
        <f t="shared" si="8"/>
        <v>1</v>
      </c>
      <c r="BH50" s="10" t="b">
        <f>IF(NOT(ISBLANK($C50)),OR(ISBLANK(BF50),NOT(COUNTIF('List of Values'!$A$2:$A$20,BF50)=0)),"")</f>
        <v>1</v>
      </c>
      <c r="BI50" s="11" t="s">
        <v>186</v>
      </c>
      <c r="BJ50" s="10" t="b">
        <f t="shared" si="9"/>
        <v>1</v>
      </c>
      <c r="BK50" s="10" t="b">
        <f t="shared" si="23"/>
        <v>1</v>
      </c>
      <c r="BL50" s="97" t="str">
        <f>_xlfn.XLOOKUP(D50,[1]Blad1!$B:$B,[1]Blad1!$D:$D,"")</f>
        <v>x</v>
      </c>
      <c r="BM50" s="5">
        <f t="shared" si="26"/>
        <v>1</v>
      </c>
    </row>
    <row r="51" spans="2:65">
      <c r="B51" s="43">
        <f t="shared" si="25"/>
        <v>0</v>
      </c>
      <c r="C51" s="130">
        <v>217977</v>
      </c>
      <c r="D51" s="12">
        <v>3680</v>
      </c>
      <c r="E51" s="11" t="s">
        <v>627</v>
      </c>
      <c r="F51" s="11" t="s">
        <v>629</v>
      </c>
      <c r="G51" s="10" t="b">
        <f t="shared" si="24"/>
        <v>1</v>
      </c>
      <c r="H51" s="10" t="b" cm="1">
        <f t="array" ref="H51">IF(NOT(ISBLANK($C51)),AND(G51=TRUE,LEN(F51)&lt;81,NOT(ISNUMBER(FIND('List of Values'!$C$2:$C$20,F51)))),"")</f>
        <v>1</v>
      </c>
      <c r="I51" s="11" t="s">
        <v>361</v>
      </c>
      <c r="J51" s="10" t="b">
        <f t="shared" si="1"/>
        <v>1</v>
      </c>
      <c r="K51" s="10" t="b" cm="1">
        <f t="array" ref="K51">IF(NOT(ISBLANK($C51)),AND(J51=TRUE,LEN(I51)&lt;81,NOT(ISNUMBER(FIND('List of Values'!$C$2:$C$20,I51)))),"")</f>
        <v>1</v>
      </c>
      <c r="L51" s="11" t="s">
        <v>362</v>
      </c>
      <c r="M51" s="10" t="b">
        <f t="shared" si="2"/>
        <v>1</v>
      </c>
      <c r="N51" s="10" t="b" cm="1">
        <f t="array" ref="N51">IF(NOT(ISBLANK($C51)),AND(M51=TRUE,LEN(L51)&lt;61,NOT(ISNUMBER(FIND('List of Values'!$C$2:$C$23,L51)))),"")</f>
        <v>1</v>
      </c>
      <c r="P51" s="10" t="b">
        <f t="shared" si="3"/>
        <v>1</v>
      </c>
      <c r="Q51" s="10" t="b" cm="1">
        <f t="array" ref="Q51">IF(NOT(ISBLANK($C51)),AND(P51=TRUE,LEN(O51)&lt;61,NOT(ISNUMBER(FIND('List of Values'!$C$2:$C$23,O51)))),"")</f>
        <v>1</v>
      </c>
      <c r="R51" s="11" t="s">
        <v>363</v>
      </c>
      <c r="S51" s="10" t="b">
        <f t="shared" si="4"/>
        <v>1</v>
      </c>
      <c r="T51" s="10" t="b" cm="1">
        <f t="array" ref="T51">IF(NOT(ISBLANK($C51)),AND(S51=TRUE,LEN(R51)&lt;81,NOT(ISNUMBER(FIND('List of Values'!$C$2:$C$23,R51)))),"")</f>
        <v>1</v>
      </c>
      <c r="U51" s="11" t="s">
        <v>193</v>
      </c>
      <c r="V51" s="10" t="b">
        <f t="shared" si="5"/>
        <v>1</v>
      </c>
      <c r="W51" s="10" t="b">
        <f>IF(NOT(ISBLANK($C51)),AND(V51=TRUE,NOT(COUNTIF('List of Values'!$B$2:$B$255,U51)=0)),"")</f>
        <v>1</v>
      </c>
      <c r="X51" s="11" t="s">
        <v>1454</v>
      </c>
      <c r="Y51" s="10" t="b">
        <f t="shared" si="11"/>
        <v>1</v>
      </c>
      <c r="Z51" s="10" t="b">
        <f>IF(NOT(ISBLANK($C51)),AND(Y51=TRUE,NOT(COUNTIF('List of Values'!$G$2:$G$20,X51)=0)),"")</f>
        <v>1</v>
      </c>
      <c r="AA51" s="11" t="s">
        <v>1449</v>
      </c>
      <c r="AB51" s="10" t="b">
        <f t="shared" si="12"/>
        <v>1</v>
      </c>
      <c r="AC51" s="10" t="b">
        <f>IF(NOT(ISBLANK($C51)),AND(AB51=TRUE,NOT(COUNTIF('List of Values'!$H$2:$H$40,AA51)=0)),"")</f>
        <v>1</v>
      </c>
      <c r="AD51" s="10" t="s">
        <v>1455</v>
      </c>
      <c r="AE51" s="10" t="b">
        <f t="shared" si="13"/>
        <v>1</v>
      </c>
      <c r="AF51" s="10" t="b">
        <f>IF(NOT(ISBLANK($C51)),OR(ISBLANK(AD51),NOT(COUNTIF('List of Values'!$D$2:$D$40,AD51)=0)),"")</f>
        <v>0</v>
      </c>
      <c r="AG51" s="11" t="s">
        <v>1455</v>
      </c>
      <c r="AH51" s="10" t="b">
        <f t="shared" si="14"/>
        <v>1</v>
      </c>
      <c r="AI51" s="10" t="b">
        <f>IF(NOT(ISBLANK($C51)),AND(AH51=TRUE,NOT(COUNTIF('List of Values'!$E$2:$E$20,AG51)=0)),"")</f>
        <v>0</v>
      </c>
      <c r="AJ51" s="10">
        <v>513</v>
      </c>
      <c r="AK51" s="11" t="s">
        <v>1451</v>
      </c>
      <c r="AL51" s="10" t="b">
        <f t="shared" si="15"/>
        <v>1</v>
      </c>
      <c r="AM51" s="10" t="b">
        <f>IF(NOT(ISBLANK($C51)),AND(AL51=TRUE,NOT(COUNTIF('List of Values'!$M$2:$M$25,AK51)=0)),"")</f>
        <v>1</v>
      </c>
      <c r="AN51" s="11" t="s">
        <v>38</v>
      </c>
      <c r="AO51" s="10" t="b">
        <f t="shared" si="16"/>
        <v>1</v>
      </c>
      <c r="AP51" s="10" t="b">
        <f t="shared" si="17"/>
        <v>1</v>
      </c>
      <c r="AR51" s="10" t="b">
        <f t="shared" si="18"/>
        <v>1</v>
      </c>
      <c r="AS51" s="10" t="b" cm="1">
        <f t="array" ref="AS51">IF(NOT(ISBLANK($C51)),AND(AR51=TRUE,LEN(AQ51)&lt;81,NOT(ISNUMBER(FIND('List of Values'!$C$2:$C$20,AQ51)))),"")</f>
        <v>1</v>
      </c>
      <c r="AT51" s="11" t="str">
        <f>_xlfn.XLOOKUP(C51,Invoice!C:C,Invoice!AS:AS)</f>
        <v>STOCKHOLMS FISKAUKTION AB</v>
      </c>
      <c r="AU51" s="10" t="b">
        <f t="shared" si="19"/>
        <v>1</v>
      </c>
      <c r="AV51" s="10" t="b" cm="1">
        <f t="array" ref="AV51">IF(NOT(ISBLANK($C51)),AND(AU51=TRUE,LEN(AT51)&lt;81,NOT(ISNUMBER(FIND('List of Values'!$C$2:$C$20,AT51)))),"")</f>
        <v>1</v>
      </c>
      <c r="AW51" s="11" t="s">
        <v>1495</v>
      </c>
      <c r="AX51" s="10" t="b">
        <f t="shared" si="20"/>
        <v>1</v>
      </c>
      <c r="AY51" s="10" t="b" cm="1">
        <f t="array" ref="AY51">IF(NOT(ISBLANK($C51)),AND(AX51=TRUE,LEN(AW51)&lt;21,NOT(ISNUMBER(FIND('List of Values'!$C$2:$C$20,AW51)))),"")</f>
        <v>1</v>
      </c>
      <c r="AZ51" s="11" t="s">
        <v>38</v>
      </c>
      <c r="BA51" s="10" t="b">
        <f t="shared" si="6"/>
        <v>1</v>
      </c>
      <c r="BB51" s="10" t="b">
        <f t="shared" si="21"/>
        <v>1</v>
      </c>
      <c r="BD51" s="10" t="b">
        <f t="shared" si="7"/>
        <v>1</v>
      </c>
      <c r="BE51" s="10" t="b">
        <f t="shared" si="22"/>
        <v>1</v>
      </c>
      <c r="BF51" s="11" t="s">
        <v>1457</v>
      </c>
      <c r="BG51" s="10" t="b">
        <f t="shared" si="8"/>
        <v>1</v>
      </c>
      <c r="BH51" s="10" t="b">
        <f>IF(NOT(ISBLANK($C51)),OR(ISBLANK(BF51),NOT(COUNTIF('List of Values'!$A$2:$A$20,BF51)=0)),"")</f>
        <v>1</v>
      </c>
      <c r="BI51" s="11" t="s">
        <v>186</v>
      </c>
      <c r="BJ51" s="10" t="b">
        <f t="shared" si="9"/>
        <v>1</v>
      </c>
      <c r="BK51" s="10" t="b">
        <f t="shared" si="23"/>
        <v>1</v>
      </c>
      <c r="BL51" s="97" t="str">
        <f>_xlfn.XLOOKUP(D51,[1]Blad1!$B:$B,[1]Blad1!$D:$D,"")</f>
        <v/>
      </c>
      <c r="BM51" s="5">
        <f t="shared" si="26"/>
        <v>1</v>
      </c>
    </row>
    <row r="52" spans="2:65">
      <c r="B52" s="43">
        <f t="shared" ref="B52" si="27">COUNTIF(C52:XFD52,"FALSE")</f>
        <v>0</v>
      </c>
      <c r="C52" s="107">
        <v>217999</v>
      </c>
      <c r="D52" s="12">
        <v>156</v>
      </c>
      <c r="E52" s="11" t="s">
        <v>1095</v>
      </c>
      <c r="F52" s="11" t="s">
        <v>1097</v>
      </c>
      <c r="G52" s="10" t="b">
        <f t="shared" si="24"/>
        <v>1</v>
      </c>
      <c r="H52" s="10" t="b" cm="1">
        <f t="array" ref="H52">IF(NOT(ISBLANK($C52)),AND(G52=TRUE,LEN(F52)&lt;81,NOT(ISNUMBER(FIND('List of Values'!$C$2:$C$20,F52)))),"")</f>
        <v>1</v>
      </c>
      <c r="J52" s="10" t="b">
        <f t="shared" si="1"/>
        <v>1</v>
      </c>
      <c r="K52" s="10" t="b" cm="1">
        <f t="array" ref="K52">IF(NOT(ISBLANK($C52)),AND(J52=TRUE,LEN(I52)&lt;81,NOT(ISNUMBER(FIND('List of Values'!$C$2:$C$20,I52)))),"")</f>
        <v>1</v>
      </c>
      <c r="L52" s="11" t="s">
        <v>1098</v>
      </c>
      <c r="M52" s="10" t="b">
        <f t="shared" si="2"/>
        <v>1</v>
      </c>
      <c r="N52" s="10" t="b" cm="1">
        <f t="array" ref="N52">IF(NOT(ISBLANK($C52)),AND(M52=TRUE,LEN(L52)&lt;61,NOT(ISNUMBER(FIND('List of Values'!$C$2:$C$23,L52)))),"")</f>
        <v>1</v>
      </c>
      <c r="P52" s="10" t="b">
        <f t="shared" si="3"/>
        <v>1</v>
      </c>
      <c r="Q52" s="10" t="b" cm="1">
        <f t="array" ref="Q52">IF(NOT(ISBLANK($C52)),AND(P52=TRUE,LEN(O52)&lt;61,NOT(ISNUMBER(FIND('List of Values'!$C$2:$C$23,O52)))),"")</f>
        <v>1</v>
      </c>
      <c r="R52" s="11" t="s">
        <v>1099</v>
      </c>
      <c r="S52" s="10" t="b">
        <f t="shared" si="4"/>
        <v>1</v>
      </c>
      <c r="T52" s="10" t="b" cm="1">
        <f t="array" ref="T52">IF(NOT(ISBLANK($C52)),AND(S52=TRUE,LEN(R52)&lt;81,NOT(ISNUMBER(FIND('List of Values'!$C$2:$C$23,R52)))),"")</f>
        <v>1</v>
      </c>
      <c r="U52" s="11" t="s">
        <v>238</v>
      </c>
      <c r="V52" s="10" t="b">
        <f t="shared" si="5"/>
        <v>1</v>
      </c>
      <c r="W52" s="10" t="b">
        <f>IF(NOT(ISBLANK($C52)),AND(V52=TRUE,NOT(COUNTIF('List of Values'!$B$2:$B$255,U52)=0)),"")</f>
        <v>1</v>
      </c>
      <c r="X52" s="11" t="s">
        <v>1454</v>
      </c>
      <c r="Y52" s="10" t="b">
        <f t="shared" si="11"/>
        <v>1</v>
      </c>
      <c r="Z52" s="10" t="b">
        <f>IF(NOT(ISBLANK($C52)),AND(Y52=TRUE,NOT(COUNTIF('List of Values'!$G$2:$G$20,X52)=0)),"")</f>
        <v>1</v>
      </c>
      <c r="AA52" s="11" t="s">
        <v>1449</v>
      </c>
      <c r="AB52" s="10" t="b">
        <f t="shared" si="12"/>
        <v>1</v>
      </c>
      <c r="AC52" s="10" t="b">
        <f>IF(NOT(ISBLANK($C52)),AND(AB52=TRUE,NOT(COUNTIF('List of Values'!$H$2:$H$40,AA52)=0)),"")</f>
        <v>1</v>
      </c>
      <c r="AD52" s="10" t="s">
        <v>1455</v>
      </c>
      <c r="AE52" s="10" t="b">
        <f t="shared" si="13"/>
        <v>1</v>
      </c>
      <c r="AF52" s="10" t="b">
        <f>IF(NOT(ISBLANK($C52)),OR(ISBLANK(AD52),NOT(COUNTIF('List of Values'!$D$2:$D$40,AD52)=0)),"")</f>
        <v>0</v>
      </c>
      <c r="AG52" s="11" t="s">
        <v>1455</v>
      </c>
      <c r="AH52" s="10" t="b">
        <f t="shared" si="14"/>
        <v>1</v>
      </c>
      <c r="AI52" s="10" t="b">
        <f>IF(NOT(ISBLANK($C52)),AND(AH52=TRUE,NOT(COUNTIF('List of Values'!$E$2:$E$20,AG52)=0)),"")</f>
        <v>0</v>
      </c>
      <c r="AJ52" s="10"/>
      <c r="AK52" s="11" t="s">
        <v>1505</v>
      </c>
      <c r="AL52" s="10" t="b">
        <f t="shared" si="15"/>
        <v>1</v>
      </c>
      <c r="AM52" s="10" t="b">
        <f>IF(NOT(ISBLANK($C52)),AND(AL52=TRUE,NOT(COUNTIF('List of Values'!$M$2:$M$25,AK52)=0)),"")</f>
        <v>1</v>
      </c>
      <c r="AN52" s="11" t="s">
        <v>38</v>
      </c>
      <c r="AO52" s="10" t="b">
        <f t="shared" si="16"/>
        <v>1</v>
      </c>
      <c r="AP52" s="10" t="b">
        <f t="shared" si="17"/>
        <v>1</v>
      </c>
      <c r="AR52" s="10" t="b">
        <f t="shared" si="18"/>
        <v>1</v>
      </c>
      <c r="AS52" s="10" t="b" cm="1">
        <f t="array" ref="AS52">IF(NOT(ISBLANK($C52)),AND(AR52=TRUE,LEN(AQ52)&lt;81,NOT(ISNUMBER(FIND('List of Values'!$C$2:$C$20,AQ52)))),"")</f>
        <v>1</v>
      </c>
      <c r="AT52" s="11" t="str">
        <f>_xlfn.XLOOKUP(C52,Invoice!C:C,Invoice!AS:AS)</f>
        <v>MAREL A/S</v>
      </c>
      <c r="AU52" s="10" t="b">
        <f t="shared" si="19"/>
        <v>1</v>
      </c>
      <c r="AV52" s="10" t="b" cm="1">
        <f t="array" ref="AV52">IF(NOT(ISBLANK($C52)),AND(AU52=TRUE,LEN(AT52)&lt;81,NOT(ISNUMBER(FIND('List of Values'!$C$2:$C$20,AT52)))),"")</f>
        <v>1</v>
      </c>
      <c r="AW52" s="11" t="s">
        <v>1533</v>
      </c>
      <c r="AX52" s="10" t="b">
        <f t="shared" si="20"/>
        <v>1</v>
      </c>
      <c r="AY52" s="10" t="b" cm="1">
        <f t="array" ref="AY52">IF(NOT(ISBLANK($C52)),AND(AX52=TRUE,LEN(AW52)&lt;21,NOT(ISNUMBER(FIND('List of Values'!$C$2:$C$20,AW52)))),"")</f>
        <v>1</v>
      </c>
      <c r="AZ52" s="11" t="s">
        <v>38</v>
      </c>
      <c r="BA52" s="10" t="b">
        <f t="shared" si="6"/>
        <v>1</v>
      </c>
      <c r="BB52" s="10" t="b">
        <f t="shared" si="21"/>
        <v>1</v>
      </c>
      <c r="BD52" s="10" t="b">
        <f t="shared" si="7"/>
        <v>1</v>
      </c>
      <c r="BE52" s="10" t="b">
        <f t="shared" si="22"/>
        <v>1</v>
      </c>
      <c r="BF52" s="11" t="s">
        <v>1457</v>
      </c>
      <c r="BG52" s="10" t="b">
        <f t="shared" si="8"/>
        <v>1</v>
      </c>
      <c r="BH52" s="10" t="b">
        <f>IF(NOT(ISBLANK($C52)),OR(ISBLANK(BF52),NOT(COUNTIF('List of Values'!$A$2:$A$20,BF52)=0)),"")</f>
        <v>1</v>
      </c>
      <c r="BI52" s="11" t="s">
        <v>267</v>
      </c>
      <c r="BJ52" s="10" t="b">
        <f t="shared" si="9"/>
        <v>1</v>
      </c>
      <c r="BK52" s="10" t="b">
        <f t="shared" si="23"/>
        <v>1</v>
      </c>
      <c r="BL52" s="97" t="str">
        <f>_xlfn.XLOOKUP(D52,[1]Blad1!$B:$B,[1]Blad1!$D:$D,"")</f>
        <v/>
      </c>
      <c r="BM52" s="5">
        <f t="shared" si="26"/>
        <v>1</v>
      </c>
    </row>
    <row r="53" spans="2:65">
      <c r="B53" s="43">
        <f t="shared" ref="B53:B75" si="28">COUNTIF(C53:XFD53,"FALSE")</f>
        <v>0</v>
      </c>
      <c r="C53" s="12">
        <v>217996</v>
      </c>
      <c r="D53" s="12">
        <v>96</v>
      </c>
      <c r="E53" s="11" t="s">
        <v>716</v>
      </c>
      <c r="F53" s="11" t="s">
        <v>718</v>
      </c>
      <c r="G53" s="10" t="b">
        <f t="shared" si="24"/>
        <v>1</v>
      </c>
      <c r="H53" s="10" t="b" cm="1">
        <f t="array" ref="H53">IF(NOT(ISBLANK($C53)),AND(G53=TRUE,LEN(F53)&lt;81,NOT(ISNUMBER(FIND('List of Values'!$C$2:$C$20,F53)))),"")</f>
        <v>1</v>
      </c>
      <c r="J53" s="10" t="b">
        <f t="shared" si="1"/>
        <v>1</v>
      </c>
      <c r="K53" s="10" t="b" cm="1">
        <f t="array" ref="K53">IF(NOT(ISBLANK($C53)),AND(J53=TRUE,LEN(I53)&lt;81,NOT(ISNUMBER(FIND('List of Values'!$C$2:$C$20,I53)))),"")</f>
        <v>1</v>
      </c>
      <c r="L53" s="11" t="s">
        <v>590</v>
      </c>
      <c r="M53" s="10" t="b">
        <f t="shared" si="2"/>
        <v>1</v>
      </c>
      <c r="N53" s="10" t="b" cm="1">
        <f t="array" ref="N53">IF(NOT(ISBLANK($C53)),AND(M53=TRUE,LEN(L53)&lt;61,NOT(ISNUMBER(FIND('List of Values'!$C$2:$C$23,L53)))),"")</f>
        <v>1</v>
      </c>
      <c r="P53" s="10" t="b">
        <f t="shared" si="3"/>
        <v>1</v>
      </c>
      <c r="Q53" s="10" t="b" cm="1">
        <f t="array" ref="Q53">IF(NOT(ISBLANK($C53)),AND(P53=TRUE,LEN(O53)&lt;61,NOT(ISNUMBER(FIND('List of Values'!$C$2:$C$23,O53)))),"")</f>
        <v>1</v>
      </c>
      <c r="R53" s="11" t="s">
        <v>591</v>
      </c>
      <c r="S53" s="10" t="b">
        <f t="shared" si="4"/>
        <v>1</v>
      </c>
      <c r="T53" s="10" t="b" cm="1">
        <f t="array" ref="T53">IF(NOT(ISBLANK($C53)),AND(S53=TRUE,LEN(R53)&lt;81,NOT(ISNUMBER(FIND('List of Values'!$C$2:$C$23,R53)))),"")</f>
        <v>1</v>
      </c>
      <c r="U53" s="11" t="s">
        <v>238</v>
      </c>
      <c r="V53" s="10" t="b">
        <f t="shared" si="5"/>
        <v>1</v>
      </c>
      <c r="W53" s="10" t="b">
        <f>IF(NOT(ISBLANK($C53)),AND(V53=TRUE,NOT(COUNTIF('List of Values'!$B$2:$B$255,U53)=0)),"")</f>
        <v>1</v>
      </c>
      <c r="X53" s="11" t="s">
        <v>1454</v>
      </c>
      <c r="Y53" s="10" t="b">
        <f t="shared" si="11"/>
        <v>1</v>
      </c>
      <c r="Z53" s="10" t="b">
        <f>IF(NOT(ISBLANK($C53)),AND(Y53=TRUE,NOT(COUNTIF('List of Values'!$G$2:$G$20,X53)=0)),"")</f>
        <v>1</v>
      </c>
      <c r="AA53" s="11" t="s">
        <v>1449</v>
      </c>
      <c r="AB53" s="10" t="b">
        <f t="shared" si="12"/>
        <v>1</v>
      </c>
      <c r="AC53" s="10" t="b">
        <f>IF(NOT(ISBLANK($C53)),AND(AB53=TRUE,NOT(COUNTIF('List of Values'!$H$2:$H$40,AA53)=0)),"")</f>
        <v>1</v>
      </c>
      <c r="AD53" s="10" t="s">
        <v>1455</v>
      </c>
      <c r="AE53" s="10" t="b">
        <f t="shared" si="13"/>
        <v>1</v>
      </c>
      <c r="AF53" s="10" t="b">
        <f>IF(NOT(ISBLANK($C53)),OR(ISBLANK(AD53),NOT(COUNTIF('List of Values'!$D$2:$D$40,AD53)=0)),"")</f>
        <v>0</v>
      </c>
      <c r="AG53" s="11" t="s">
        <v>1455</v>
      </c>
      <c r="AH53" s="10" t="b">
        <f t="shared" si="14"/>
        <v>1</v>
      </c>
      <c r="AI53" s="10" t="b">
        <f>IF(NOT(ISBLANK($C53)),AND(AH53=TRUE,NOT(COUNTIF('List of Values'!$E$2:$E$20,AG53)=0)),"")</f>
        <v>0</v>
      </c>
      <c r="AJ53" s="10">
        <v>513</v>
      </c>
      <c r="AK53" s="11" t="s">
        <v>1451</v>
      </c>
      <c r="AL53" s="10" t="b">
        <f t="shared" si="15"/>
        <v>1</v>
      </c>
      <c r="AM53" s="10" t="b">
        <f>IF(NOT(ISBLANK($C53)),AND(AL53=TRUE,NOT(COUNTIF('List of Values'!$M$2:$M$25,AK53)=0)),"")</f>
        <v>1</v>
      </c>
      <c r="AN53" s="11" t="s">
        <v>38</v>
      </c>
      <c r="AO53" s="10" t="b">
        <f t="shared" si="16"/>
        <v>1</v>
      </c>
      <c r="AP53" s="10" t="b">
        <f t="shared" si="17"/>
        <v>1</v>
      </c>
      <c r="AR53" s="10" t="b">
        <f t="shared" si="18"/>
        <v>1</v>
      </c>
      <c r="AS53" s="10" t="b" cm="1">
        <f t="array" ref="AS53">IF(NOT(ISBLANK($C53)),AND(AR53=TRUE,LEN(AQ53)&lt;81,NOT(ISNUMBER(FIND('List of Values'!$C$2:$C$20,AQ53)))),"")</f>
        <v>1</v>
      </c>
      <c r="AT53" s="11" t="str">
        <f>_xlfn.XLOOKUP(C53,Invoice!C:C,Invoice!AS:AS)</f>
        <v>FREGAT FISKEEKSPORT A/S</v>
      </c>
      <c r="AU53" s="10" t="b">
        <f t="shared" si="19"/>
        <v>1</v>
      </c>
      <c r="AV53" s="10" t="b" cm="1">
        <f t="array" ref="AV53">IF(NOT(ISBLANK($C53)),AND(AU53=TRUE,LEN(AT53)&lt;81,NOT(ISNUMBER(FIND('List of Values'!$C$2:$C$20,AT53)))),"")</f>
        <v>1</v>
      </c>
      <c r="AW53" s="11" t="s">
        <v>1534</v>
      </c>
      <c r="AX53" s="10" t="b">
        <f t="shared" si="20"/>
        <v>1</v>
      </c>
      <c r="AY53" s="10" t="b" cm="1">
        <f t="array" ref="AY53">IF(NOT(ISBLANK($C53)),AND(AX53=TRUE,LEN(AW53)&lt;21,NOT(ISNUMBER(FIND('List of Values'!$C$2:$C$20,AW53)))),"")</f>
        <v>1</v>
      </c>
      <c r="AZ53" s="11" t="s">
        <v>38</v>
      </c>
      <c r="BA53" s="10" t="b">
        <f t="shared" si="6"/>
        <v>1</v>
      </c>
      <c r="BB53" s="10" t="b">
        <f t="shared" si="21"/>
        <v>1</v>
      </c>
      <c r="BD53" s="10" t="b">
        <f t="shared" si="7"/>
        <v>1</v>
      </c>
      <c r="BE53" s="10" t="b">
        <f t="shared" si="22"/>
        <v>1</v>
      </c>
      <c r="BF53" s="11" t="s">
        <v>1457</v>
      </c>
      <c r="BG53" s="10" t="b">
        <f t="shared" si="8"/>
        <v>1</v>
      </c>
      <c r="BH53" s="10" t="b">
        <f>IF(NOT(ISBLANK($C53)),OR(ISBLANK(BF53),NOT(COUNTIF('List of Values'!$A$2:$A$20,BF53)=0)),"")</f>
        <v>1</v>
      </c>
      <c r="BI53" s="11" t="s">
        <v>186</v>
      </c>
      <c r="BJ53" s="10" t="b">
        <f t="shared" si="9"/>
        <v>1</v>
      </c>
      <c r="BK53" s="10" t="b">
        <f t="shared" si="23"/>
        <v>1</v>
      </c>
      <c r="BL53" s="97" t="str">
        <f>_xlfn.XLOOKUP(D53,[1]Blad1!$B:$B,[1]Blad1!$D:$D,"")</f>
        <v/>
      </c>
      <c r="BM53" s="5">
        <f t="shared" si="26"/>
        <v>1</v>
      </c>
    </row>
    <row r="54" spans="2:65">
      <c r="B54" s="43">
        <f t="shared" si="28"/>
        <v>0</v>
      </c>
      <c r="C54" s="12">
        <v>215356</v>
      </c>
      <c r="D54" s="12" t="s">
        <v>1535</v>
      </c>
      <c r="E54" s="11" t="s">
        <v>655</v>
      </c>
      <c r="F54" s="11" t="s">
        <v>657</v>
      </c>
      <c r="G54" s="10" t="b">
        <f t="shared" si="24"/>
        <v>1</v>
      </c>
      <c r="H54" s="10" t="b" cm="1">
        <f t="array" ref="H54">IF(NOT(ISBLANK($C54)),AND(G54=TRUE,LEN(F54)&lt;81,NOT(ISNUMBER(FIND('List of Values'!$C$2:$C$20,F54)))),"")</f>
        <v>1</v>
      </c>
      <c r="J54" s="10" t="b">
        <f t="shared" si="1"/>
        <v>1</v>
      </c>
      <c r="K54" s="10" t="b" cm="1">
        <f t="array" ref="K54">IF(NOT(ISBLANK($C54)),AND(J54=TRUE,LEN(I54)&lt;81,NOT(ISNUMBER(FIND('List of Values'!$C$2:$C$20,I54)))),"")</f>
        <v>1</v>
      </c>
      <c r="L54" s="11" t="s">
        <v>356</v>
      </c>
      <c r="M54" s="10" t="b">
        <f t="shared" si="2"/>
        <v>1</v>
      </c>
      <c r="N54" s="10" t="b" cm="1">
        <f t="array" ref="N54">IF(NOT(ISBLANK($C54)),AND(M54=TRUE,LEN(L54)&lt;61,NOT(ISNUMBER(FIND('List of Values'!$C$2:$C$23,L54)))),"")</f>
        <v>1</v>
      </c>
      <c r="P54" s="10" t="b">
        <f t="shared" si="3"/>
        <v>1</v>
      </c>
      <c r="Q54" s="10" t="b" cm="1">
        <f t="array" ref="Q54">IF(NOT(ISBLANK($C54)),AND(P54=TRUE,LEN(O54)&lt;61,NOT(ISNUMBER(FIND('List of Values'!$C$2:$C$23,O54)))),"")</f>
        <v>1</v>
      </c>
      <c r="R54" s="11" t="s">
        <v>658</v>
      </c>
      <c r="S54" s="10" t="b">
        <f t="shared" si="4"/>
        <v>1</v>
      </c>
      <c r="T54" s="10" t="b" cm="1">
        <f t="array" ref="T54">IF(NOT(ISBLANK($C54)),AND(S54=TRUE,LEN(R54)&lt;81,NOT(ISNUMBER(FIND('List of Values'!$C$2:$C$23,R54)))),"")</f>
        <v>1</v>
      </c>
      <c r="U54" s="11" t="s">
        <v>193</v>
      </c>
      <c r="V54" s="10" t="b">
        <f t="shared" si="5"/>
        <v>1</v>
      </c>
      <c r="W54" s="10" t="b">
        <f>IF(NOT(ISBLANK($C54)),AND(V54=TRUE,NOT(COUNTIF('List of Values'!$B$2:$B$255,U54)=0)),"")</f>
        <v>1</v>
      </c>
      <c r="X54" s="11" t="s">
        <v>1454</v>
      </c>
      <c r="Y54" s="10" t="b">
        <f t="shared" si="11"/>
        <v>1</v>
      </c>
      <c r="Z54" s="10" t="b">
        <f>IF(NOT(ISBLANK($C54)),AND(Y54=TRUE,NOT(COUNTIF('List of Values'!$G$2:$G$20,X54)=0)),"")</f>
        <v>1</v>
      </c>
      <c r="AA54" s="11" t="s">
        <v>1449</v>
      </c>
      <c r="AB54" s="10" t="b">
        <f t="shared" si="12"/>
        <v>1</v>
      </c>
      <c r="AC54" s="10" t="b">
        <f>IF(NOT(ISBLANK($C54)),AND(AB54=TRUE,NOT(COUNTIF('List of Values'!$H$2:$H$40,AA54)=0)),"")</f>
        <v>1</v>
      </c>
      <c r="AD54" s="10" t="s">
        <v>1455</v>
      </c>
      <c r="AE54" s="10" t="b">
        <f t="shared" si="13"/>
        <v>1</v>
      </c>
      <c r="AF54" s="10" t="b">
        <f>IF(NOT(ISBLANK($C54)),OR(ISBLANK(AD54),NOT(COUNTIF('List of Values'!$D$2:$D$40,AD54)=0)),"")</f>
        <v>0</v>
      </c>
      <c r="AG54" s="11" t="s">
        <v>1455</v>
      </c>
      <c r="AH54" s="10" t="b">
        <f t="shared" si="14"/>
        <v>1</v>
      </c>
      <c r="AI54" s="10" t="b">
        <f>IF(NOT(ISBLANK($C54)),AND(AH54=TRUE,NOT(COUNTIF('List of Values'!$E$2:$E$20,AG54)=0)),"")</f>
        <v>0</v>
      </c>
      <c r="AJ54" s="10">
        <v>513</v>
      </c>
      <c r="AK54" s="11" t="s">
        <v>1451</v>
      </c>
      <c r="AL54" s="10" t="b">
        <f t="shared" si="15"/>
        <v>1</v>
      </c>
      <c r="AM54" s="10" t="b">
        <f>IF(NOT(ISBLANK($C54)),AND(AL54=TRUE,NOT(COUNTIF('List of Values'!$M$2:$M$25,AK54)=0)),"")</f>
        <v>1</v>
      </c>
      <c r="AN54" s="11" t="s">
        <v>38</v>
      </c>
      <c r="AO54" s="10" t="b">
        <f t="shared" si="16"/>
        <v>1</v>
      </c>
      <c r="AP54" s="10" t="b">
        <f t="shared" si="17"/>
        <v>1</v>
      </c>
      <c r="AR54" s="10" t="b">
        <f t="shared" si="18"/>
        <v>1</v>
      </c>
      <c r="AS54" s="10" t="b" cm="1">
        <f t="array" ref="AS54">IF(NOT(ISBLANK($C54)),AND(AR54=TRUE,LEN(AQ54)&lt;81,NOT(ISNUMBER(FIND('List of Values'!$C$2:$C$20,AQ54)))),"")</f>
        <v>1</v>
      </c>
      <c r="AT54" s="11" t="str">
        <f>_xlfn.XLOOKUP(C54,Invoice!C:C,Invoice!AS:AS)</f>
        <v>GRANTELIUS KÖTT AB</v>
      </c>
      <c r="AU54" s="10" t="b">
        <f t="shared" si="19"/>
        <v>1</v>
      </c>
      <c r="AV54" s="10" t="b" cm="1">
        <f t="array" ref="AV54">IF(NOT(ISBLANK($C54)),AND(AU54=TRUE,LEN(AT54)&lt;81,NOT(ISNUMBER(FIND('List of Values'!$C$2:$C$20,AT54)))),"")</f>
        <v>1</v>
      </c>
      <c r="AW54" s="11" t="s">
        <v>1536</v>
      </c>
      <c r="AX54" s="10" t="b">
        <f t="shared" si="20"/>
        <v>1</v>
      </c>
      <c r="AY54" s="10" t="b" cm="1">
        <f t="array" ref="AY54">IF(NOT(ISBLANK($C54)),AND(AX54=TRUE,LEN(AW54)&lt;21,NOT(ISNUMBER(FIND('List of Values'!$C$2:$C$20,AW54)))),"")</f>
        <v>1</v>
      </c>
      <c r="AZ54" s="11" t="s">
        <v>38</v>
      </c>
      <c r="BA54" s="10" t="b">
        <f t="shared" si="6"/>
        <v>1</v>
      </c>
      <c r="BB54" s="10" t="b">
        <f t="shared" si="21"/>
        <v>1</v>
      </c>
      <c r="BD54" s="10" t="b">
        <f t="shared" si="7"/>
        <v>1</v>
      </c>
      <c r="BE54" s="10" t="b">
        <f t="shared" si="22"/>
        <v>1</v>
      </c>
      <c r="BF54" s="11" t="s">
        <v>1457</v>
      </c>
      <c r="BG54" s="10" t="b">
        <f t="shared" si="8"/>
        <v>1</v>
      </c>
      <c r="BH54" s="10" t="b">
        <f>IF(NOT(ISBLANK($C54)),OR(ISBLANK(BF54),NOT(COUNTIF('List of Values'!$A$2:$A$20,BF54)=0)),"")</f>
        <v>1</v>
      </c>
      <c r="BI54" s="11" t="s">
        <v>186</v>
      </c>
      <c r="BJ54" s="10" t="b">
        <f t="shared" si="9"/>
        <v>1</v>
      </c>
      <c r="BK54" s="10" t="b">
        <f t="shared" si="23"/>
        <v>1</v>
      </c>
      <c r="BL54" s="97" t="str">
        <f>_xlfn.XLOOKUP(D54,[1]Blad1!$B:$B,[1]Blad1!$D:$D,"")</f>
        <v/>
      </c>
      <c r="BM54" s="5">
        <f t="shared" si="26"/>
        <v>1</v>
      </c>
    </row>
    <row r="55" spans="2:65">
      <c r="B55" s="43">
        <f t="shared" si="28"/>
        <v>0</v>
      </c>
      <c r="C55" s="12">
        <v>217943</v>
      </c>
      <c r="D55" s="12" t="s">
        <v>1537</v>
      </c>
      <c r="E55" s="11" t="s">
        <v>1089</v>
      </c>
      <c r="F55" s="11" t="s">
        <v>1091</v>
      </c>
      <c r="G55" s="10" t="b">
        <f t="shared" si="24"/>
        <v>1</v>
      </c>
      <c r="H55" s="10" t="b" cm="1">
        <f t="array" ref="H55">IF(NOT(ISBLANK($C55)),AND(G55=TRUE,LEN(F55)&lt;81,NOT(ISNUMBER(FIND('List of Values'!$C$2:$C$20,F55)))),"")</f>
        <v>1</v>
      </c>
      <c r="J55" s="10" t="b">
        <f t="shared" si="1"/>
        <v>1</v>
      </c>
      <c r="K55" s="10" t="b" cm="1">
        <f t="array" ref="K55">IF(NOT(ISBLANK($C55)),AND(J55=TRUE,LEN(I55)&lt;81,NOT(ISNUMBER(FIND('List of Values'!$C$2:$C$20,I55)))),"")</f>
        <v>1</v>
      </c>
      <c r="L55" s="11" t="s">
        <v>1092</v>
      </c>
      <c r="M55" s="10" t="b">
        <f t="shared" si="2"/>
        <v>1</v>
      </c>
      <c r="N55" s="10" t="b" cm="1">
        <f t="array" ref="N55">IF(NOT(ISBLANK($C55)),AND(M55=TRUE,LEN(L55)&lt;61,NOT(ISNUMBER(FIND('List of Values'!$C$2:$C$23,L55)))),"")</f>
        <v>1</v>
      </c>
      <c r="P55" s="10" t="b">
        <f t="shared" si="3"/>
        <v>1</v>
      </c>
      <c r="Q55" s="10" t="b" cm="1">
        <f t="array" ref="Q55">IF(NOT(ISBLANK($C55)),AND(P55=TRUE,LEN(O55)&lt;61,NOT(ISNUMBER(FIND('List of Values'!$C$2:$C$23,O55)))),"")</f>
        <v>1</v>
      </c>
      <c r="R55" s="11" t="s">
        <v>1093</v>
      </c>
      <c r="S55" s="10" t="b">
        <f t="shared" si="4"/>
        <v>1</v>
      </c>
      <c r="T55" s="10" t="b" cm="1">
        <f t="array" ref="T55">IF(NOT(ISBLANK($C55)),AND(S55=TRUE,LEN(R55)&lt;81,NOT(ISNUMBER(FIND('List of Values'!$C$2:$C$23,R55)))),"")</f>
        <v>1</v>
      </c>
      <c r="U55" s="11" t="s">
        <v>193</v>
      </c>
      <c r="V55" s="10" t="b">
        <f t="shared" si="5"/>
        <v>1</v>
      </c>
      <c r="W55" s="10" t="b">
        <f>IF(NOT(ISBLANK($C55)),AND(V55=TRUE,NOT(COUNTIF('List of Values'!$B$2:$B$255,U55)=0)),"")</f>
        <v>1</v>
      </c>
      <c r="X55" s="11" t="s">
        <v>1454</v>
      </c>
      <c r="Y55" s="10" t="b">
        <f t="shared" si="11"/>
        <v>1</v>
      </c>
      <c r="Z55" s="10" t="b">
        <f>IF(NOT(ISBLANK($C55)),AND(Y55=TRUE,NOT(COUNTIF('List of Values'!$G$2:$G$20,X55)=0)),"")</f>
        <v>1</v>
      </c>
      <c r="AA55" s="11" t="s">
        <v>1449</v>
      </c>
      <c r="AB55" s="10" t="b">
        <f t="shared" si="12"/>
        <v>1</v>
      </c>
      <c r="AC55" s="10" t="b">
        <f>IF(NOT(ISBLANK($C55)),AND(AB55=TRUE,NOT(COUNTIF('List of Values'!$H$2:$H$40,AA55)=0)),"")</f>
        <v>1</v>
      </c>
      <c r="AD55" s="10" t="s">
        <v>1455</v>
      </c>
      <c r="AE55" s="10" t="b">
        <f t="shared" si="13"/>
        <v>1</v>
      </c>
      <c r="AF55" s="10" t="b">
        <f>IF(NOT(ISBLANK($C55)),OR(ISBLANK(AD55),NOT(COUNTIF('List of Values'!$D$2:$D$40,AD55)=0)),"")</f>
        <v>0</v>
      </c>
      <c r="AG55" s="11" t="s">
        <v>1455</v>
      </c>
      <c r="AH55" s="10" t="b">
        <f t="shared" si="14"/>
        <v>1</v>
      </c>
      <c r="AI55" s="10" t="b">
        <f>IF(NOT(ISBLANK($C55)),AND(AH55=TRUE,NOT(COUNTIF('List of Values'!$E$2:$E$20,AG55)=0)),"")</f>
        <v>0</v>
      </c>
      <c r="AJ55" s="10">
        <v>513</v>
      </c>
      <c r="AK55" s="11" t="s">
        <v>1451</v>
      </c>
      <c r="AL55" s="10" t="b">
        <f t="shared" si="15"/>
        <v>1</v>
      </c>
      <c r="AM55" s="10" t="b">
        <f>IF(NOT(ISBLANK($C55)),AND(AL55=TRUE,NOT(COUNTIF('List of Values'!$M$2:$M$25,AK55)=0)),"")</f>
        <v>1</v>
      </c>
      <c r="AN55" s="11" t="s">
        <v>38</v>
      </c>
      <c r="AO55" s="10" t="b">
        <f t="shared" si="16"/>
        <v>1</v>
      </c>
      <c r="AP55" s="10" t="b">
        <f t="shared" si="17"/>
        <v>1</v>
      </c>
      <c r="AR55" s="10" t="b">
        <f t="shared" si="18"/>
        <v>1</v>
      </c>
      <c r="AS55" s="10" t="b" cm="1">
        <f t="array" ref="AS55">IF(NOT(ISBLANK($C55)),AND(AR55=TRUE,LEN(AQ55)&lt;81,NOT(ISNUMBER(FIND('List of Values'!$C$2:$C$20,AQ55)))),"")</f>
        <v>1</v>
      </c>
      <c r="AT55" s="11" t="str">
        <f>_xlfn.XLOOKUP(C55,Invoice!C:C,Invoice!AS:AS)</f>
        <v>UMLAX AB</v>
      </c>
      <c r="AU55" s="10" t="b">
        <f t="shared" si="19"/>
        <v>1</v>
      </c>
      <c r="AV55" s="10" t="b" cm="1">
        <f t="array" ref="AV55">IF(NOT(ISBLANK($C55)),AND(AU55=TRUE,LEN(AT55)&lt;81,NOT(ISNUMBER(FIND('List of Values'!$C$2:$C$20,AT55)))),"")</f>
        <v>1</v>
      </c>
      <c r="AW55" s="11" t="s">
        <v>1538</v>
      </c>
      <c r="AX55" s="10" t="b">
        <f t="shared" si="20"/>
        <v>1</v>
      </c>
      <c r="AY55" s="10" t="b" cm="1">
        <f t="array" ref="AY55">IF(NOT(ISBLANK($C55)),AND(AX55=TRUE,LEN(AW55)&lt;21,NOT(ISNUMBER(FIND('List of Values'!$C$2:$C$20,AW55)))),"")</f>
        <v>1</v>
      </c>
      <c r="AZ55" s="11" t="s">
        <v>38</v>
      </c>
      <c r="BA55" s="10" t="b">
        <f t="shared" si="6"/>
        <v>1</v>
      </c>
      <c r="BB55" s="10" t="b">
        <f t="shared" si="21"/>
        <v>1</v>
      </c>
      <c r="BD55" s="10" t="b">
        <f t="shared" si="7"/>
        <v>1</v>
      </c>
      <c r="BE55" s="10" t="b">
        <f t="shared" si="22"/>
        <v>1</v>
      </c>
      <c r="BF55" s="11" t="s">
        <v>1457</v>
      </c>
      <c r="BG55" s="10" t="b">
        <f t="shared" si="8"/>
        <v>1</v>
      </c>
      <c r="BH55" s="10" t="b">
        <f>IF(NOT(ISBLANK($C55)),OR(ISBLANK(BF55),NOT(COUNTIF('List of Values'!$A$2:$A$20,BF55)=0)),"")</f>
        <v>1</v>
      </c>
      <c r="BI55" s="11" t="s">
        <v>186</v>
      </c>
      <c r="BJ55" s="10" t="b">
        <f t="shared" si="9"/>
        <v>1</v>
      </c>
      <c r="BK55" s="10" t="b">
        <f t="shared" si="23"/>
        <v>1</v>
      </c>
      <c r="BL55" s="97" t="str">
        <f>_xlfn.XLOOKUP(D55,[1]Blad1!$B:$B,[1]Blad1!$D:$D,"")</f>
        <v/>
      </c>
      <c r="BM55" s="5">
        <f t="shared" si="26"/>
        <v>1</v>
      </c>
    </row>
    <row r="56" spans="2:65">
      <c r="B56" s="43">
        <f t="shared" si="28"/>
        <v>0</v>
      </c>
      <c r="C56" s="12">
        <v>218008</v>
      </c>
      <c r="D56" s="12">
        <v>117</v>
      </c>
      <c r="E56" s="11" t="s">
        <v>850</v>
      </c>
      <c r="F56" s="11" t="s">
        <v>852</v>
      </c>
      <c r="G56" s="10" t="b">
        <f t="shared" si="24"/>
        <v>1</v>
      </c>
      <c r="H56" s="10" t="b" cm="1">
        <f t="array" ref="H56">IF(NOT(ISBLANK($C56)),AND(G56=TRUE,LEN(F56)&lt;81,NOT(ISNUMBER(FIND('List of Values'!$C$2:$C$20,F56)))),"")</f>
        <v>1</v>
      </c>
      <c r="J56" s="10" t="b">
        <f t="shared" si="1"/>
        <v>1</v>
      </c>
      <c r="K56" s="10" t="b" cm="1">
        <f t="array" ref="K56">IF(NOT(ISBLANK($C56)),AND(J56=TRUE,LEN(I56)&lt;81,NOT(ISNUMBER(FIND('List of Values'!$C$2:$C$20,I56)))),"")</f>
        <v>1</v>
      </c>
      <c r="L56" s="11" t="s">
        <v>853</v>
      </c>
      <c r="M56" s="10" t="b">
        <f t="shared" si="2"/>
        <v>1</v>
      </c>
      <c r="N56" s="10" t="b" cm="1">
        <f t="array" ref="N56">IF(NOT(ISBLANK($C56)),AND(M56=TRUE,LEN(L56)&lt;61,NOT(ISNUMBER(FIND('List of Values'!$C$2:$C$23,L56)))),"")</f>
        <v>1</v>
      </c>
      <c r="P56" s="10" t="b">
        <f t="shared" si="3"/>
        <v>1</v>
      </c>
      <c r="Q56" s="10" t="b" cm="1">
        <f t="array" ref="Q56">IF(NOT(ISBLANK($C56)),AND(P56=TRUE,LEN(O56)&lt;61,NOT(ISNUMBER(FIND('List of Values'!$C$2:$C$23,O56)))),"")</f>
        <v>1</v>
      </c>
      <c r="R56" s="11" t="s">
        <v>854</v>
      </c>
      <c r="S56" s="10" t="b">
        <f t="shared" si="4"/>
        <v>1</v>
      </c>
      <c r="T56" s="10" t="b" cm="1">
        <f t="array" ref="T56">IF(NOT(ISBLANK($C56)),AND(S56=TRUE,LEN(R56)&lt;81,NOT(ISNUMBER(FIND('List of Values'!$C$2:$C$23,R56)))),"")</f>
        <v>1</v>
      </c>
      <c r="U56" s="11" t="s">
        <v>300</v>
      </c>
      <c r="V56" s="10" t="b">
        <f t="shared" si="5"/>
        <v>1</v>
      </c>
      <c r="W56" s="10" t="b">
        <f>IF(NOT(ISBLANK($C56)),AND(V56=TRUE,NOT(COUNTIF('List of Values'!$B$2:$B$255,U56)=0)),"")</f>
        <v>1</v>
      </c>
      <c r="X56" s="11" t="s">
        <v>1454</v>
      </c>
      <c r="Y56" s="10" t="b">
        <f t="shared" si="11"/>
        <v>1</v>
      </c>
      <c r="Z56" s="10" t="b">
        <f>IF(NOT(ISBLANK($C56)),AND(Y56=TRUE,NOT(COUNTIF('List of Values'!$G$2:$G$20,X56)=0)),"")</f>
        <v>1</v>
      </c>
      <c r="AA56" s="11" t="s">
        <v>1449</v>
      </c>
      <c r="AB56" s="10" t="b">
        <f t="shared" si="12"/>
        <v>1</v>
      </c>
      <c r="AC56" s="10" t="b">
        <f>IF(NOT(ISBLANK($C56)),AND(AB56=TRUE,NOT(COUNTIF('List of Values'!$H$2:$H$40,AA56)=0)),"")</f>
        <v>1</v>
      </c>
      <c r="AD56" s="10" t="s">
        <v>1455</v>
      </c>
      <c r="AE56" s="10" t="b">
        <f t="shared" si="13"/>
        <v>1</v>
      </c>
      <c r="AF56" s="10" t="b">
        <f>IF(NOT(ISBLANK($C56)),OR(ISBLANK(AD56),NOT(COUNTIF('List of Values'!$D$2:$D$40,AD56)=0)),"")</f>
        <v>0</v>
      </c>
      <c r="AG56" s="11" t="s">
        <v>1455</v>
      </c>
      <c r="AH56" s="10" t="b">
        <f t="shared" si="14"/>
        <v>1</v>
      </c>
      <c r="AI56" s="10" t="b">
        <f>IF(NOT(ISBLANK($C56)),AND(AH56=TRUE,NOT(COUNTIF('List of Values'!$E$2:$E$20,AG56)=0)),"")</f>
        <v>0</v>
      </c>
      <c r="AJ56" s="10">
        <v>513</v>
      </c>
      <c r="AK56" s="11" t="s">
        <v>1451</v>
      </c>
      <c r="AL56" s="10" t="b">
        <f t="shared" si="15"/>
        <v>1</v>
      </c>
      <c r="AM56" s="10" t="b">
        <f>IF(NOT(ISBLANK($C56)),AND(AL56=TRUE,NOT(COUNTIF('List of Values'!$M$2:$M$25,AK56)=0)),"")</f>
        <v>1</v>
      </c>
      <c r="AN56" s="11" t="s">
        <v>38</v>
      </c>
      <c r="AO56" s="10" t="b">
        <f t="shared" si="16"/>
        <v>1</v>
      </c>
      <c r="AP56" s="10" t="b">
        <f t="shared" si="17"/>
        <v>1</v>
      </c>
      <c r="AR56" s="10" t="b">
        <f t="shared" si="18"/>
        <v>1</v>
      </c>
      <c r="AS56" s="10" t="b" cm="1">
        <f t="array" ref="AS56">IF(NOT(ISBLANK($C56)),AND(AR56=TRUE,LEN(AQ56)&lt;81,NOT(ISNUMBER(FIND('List of Values'!$C$2:$C$20,AQ56)))),"")</f>
        <v>1</v>
      </c>
      <c r="AT56" s="11" t="str">
        <f>_xlfn.XLOOKUP(C56,Invoice!C:C,Invoice!AS:AS)</f>
        <v>SALMAR AS</v>
      </c>
      <c r="AU56" s="10" t="b">
        <f t="shared" si="19"/>
        <v>1</v>
      </c>
      <c r="AV56" s="10" t="b" cm="1">
        <f t="array" ref="AV56">IF(NOT(ISBLANK($C56)),AND(AU56=TRUE,LEN(AT56)&lt;81,NOT(ISNUMBER(FIND('List of Values'!$C$2:$C$20,AT56)))),"")</f>
        <v>1</v>
      </c>
      <c r="AW56" s="11" t="s">
        <v>1539</v>
      </c>
      <c r="AX56" s="10" t="b">
        <f t="shared" si="20"/>
        <v>1</v>
      </c>
      <c r="AY56" s="10" t="b" cm="1">
        <f t="array" ref="AY56">IF(NOT(ISBLANK($C56)),AND(AX56=TRUE,LEN(AW56)&lt;21,NOT(ISNUMBER(FIND('List of Values'!$C$2:$C$20,AW56)))),"")</f>
        <v>1</v>
      </c>
      <c r="AZ56" s="11" t="s">
        <v>38</v>
      </c>
      <c r="BA56" s="10" t="b">
        <f t="shared" si="6"/>
        <v>1</v>
      </c>
      <c r="BB56" s="10" t="b">
        <f t="shared" si="21"/>
        <v>1</v>
      </c>
      <c r="BD56" s="10" t="b">
        <f t="shared" si="7"/>
        <v>1</v>
      </c>
      <c r="BE56" s="10" t="b">
        <f t="shared" si="22"/>
        <v>1</v>
      </c>
      <c r="BF56" s="11" t="s">
        <v>1457</v>
      </c>
      <c r="BG56" s="10" t="b">
        <f t="shared" si="8"/>
        <v>1</v>
      </c>
      <c r="BH56" s="10" t="b">
        <f>IF(NOT(ISBLANK($C56)),OR(ISBLANK(BF56),NOT(COUNTIF('List of Values'!$A$2:$A$20,BF56)=0)),"")</f>
        <v>1</v>
      </c>
      <c r="BI56" s="11" t="s">
        <v>267</v>
      </c>
      <c r="BJ56" s="10" t="b">
        <f t="shared" si="9"/>
        <v>1</v>
      </c>
      <c r="BK56" s="10" t="b">
        <f t="shared" si="23"/>
        <v>1</v>
      </c>
      <c r="BL56" s="97" t="str">
        <f>_xlfn.XLOOKUP(D56,[1]Blad1!$B:$B,[1]Blad1!$D:$D,"")</f>
        <v/>
      </c>
      <c r="BM56" s="5">
        <f t="shared" si="26"/>
        <v>1</v>
      </c>
    </row>
    <row r="57" spans="2:65">
      <c r="B57" s="43">
        <f t="shared" si="28"/>
        <v>0</v>
      </c>
      <c r="C57" s="12">
        <v>217937</v>
      </c>
      <c r="D57" s="12" t="s">
        <v>1540</v>
      </c>
      <c r="E57" s="11" t="s">
        <v>611</v>
      </c>
      <c r="F57" s="11" t="s">
        <v>613</v>
      </c>
      <c r="G57" s="10" t="b">
        <f t="shared" si="24"/>
        <v>1</v>
      </c>
      <c r="H57" s="10" t="b" cm="1">
        <f t="array" ref="H57">IF(NOT(ISBLANK($C57)),AND(G57=TRUE,LEN(F57)&lt;81,NOT(ISNUMBER(FIND('List of Values'!$C$2:$C$20,F57)))),"")</f>
        <v>1</v>
      </c>
      <c r="J57" s="10" t="b">
        <f t="shared" si="1"/>
        <v>1</v>
      </c>
      <c r="K57" s="10" t="b" cm="1">
        <f t="array" ref="K57">IF(NOT(ISBLANK($C57)),AND(J57=TRUE,LEN(I57)&lt;81,NOT(ISNUMBER(FIND('List of Values'!$C$2:$C$20,I57)))),"")</f>
        <v>1</v>
      </c>
      <c r="L57" s="11" t="s">
        <v>614</v>
      </c>
      <c r="M57" s="10" t="b">
        <f t="shared" si="2"/>
        <v>1</v>
      </c>
      <c r="N57" s="10" t="b" cm="1">
        <f t="array" ref="N57">IF(NOT(ISBLANK($C57)),AND(M57=TRUE,LEN(L57)&lt;61,NOT(ISNUMBER(FIND('List of Values'!$C$2:$C$23,L57)))),"")</f>
        <v>1</v>
      </c>
      <c r="P57" s="10" t="b">
        <f t="shared" si="3"/>
        <v>1</v>
      </c>
      <c r="Q57" s="10" t="b" cm="1">
        <f t="array" ref="Q57">IF(NOT(ISBLANK($C57)),AND(P57=TRUE,LEN(O57)&lt;61,NOT(ISNUMBER(FIND('List of Values'!$C$2:$C$23,O57)))),"")</f>
        <v>1</v>
      </c>
      <c r="R57" s="11" t="s">
        <v>615</v>
      </c>
      <c r="S57" s="10" t="b">
        <f t="shared" si="4"/>
        <v>1</v>
      </c>
      <c r="T57" s="10" t="b" cm="1">
        <f t="array" ref="T57">IF(NOT(ISBLANK($C57)),AND(S57=TRUE,LEN(R57)&lt;81,NOT(ISNUMBER(FIND('List of Values'!$C$2:$C$23,R57)))),"")</f>
        <v>1</v>
      </c>
      <c r="U57" s="11" t="s">
        <v>193</v>
      </c>
      <c r="V57" s="10" t="b">
        <f t="shared" si="5"/>
        <v>1</v>
      </c>
      <c r="W57" s="10" t="b">
        <f>IF(NOT(ISBLANK($C57)),AND(V57=TRUE,NOT(COUNTIF('List of Values'!$B$2:$B$255,U57)=0)),"")</f>
        <v>1</v>
      </c>
      <c r="X57" s="11" t="s">
        <v>1454</v>
      </c>
      <c r="Y57" s="10" t="b">
        <f t="shared" si="11"/>
        <v>1</v>
      </c>
      <c r="Z57" s="10" t="b">
        <f>IF(NOT(ISBLANK($C57)),AND(Y57=TRUE,NOT(COUNTIF('List of Values'!$G$2:$G$20,X57)=0)),"")</f>
        <v>1</v>
      </c>
      <c r="AA57" s="11" t="s">
        <v>1449</v>
      </c>
      <c r="AB57" s="10" t="b">
        <f t="shared" si="12"/>
        <v>1</v>
      </c>
      <c r="AC57" s="10" t="b">
        <f>IF(NOT(ISBLANK($C57)),AND(AB57=TRUE,NOT(COUNTIF('List of Values'!$H$2:$H$40,AA57)=0)),"")</f>
        <v>1</v>
      </c>
      <c r="AD57" s="10" t="s">
        <v>1455</v>
      </c>
      <c r="AE57" s="10" t="b">
        <f t="shared" si="13"/>
        <v>1</v>
      </c>
      <c r="AF57" s="10" t="b">
        <f>IF(NOT(ISBLANK($C57)),OR(ISBLANK(AD57),NOT(COUNTIF('List of Values'!$D$2:$D$40,AD57)=0)),"")</f>
        <v>0</v>
      </c>
      <c r="AG57" s="11" t="s">
        <v>1455</v>
      </c>
      <c r="AH57" s="10" t="b">
        <f t="shared" si="14"/>
        <v>1</v>
      </c>
      <c r="AI57" s="10" t="b">
        <f>IF(NOT(ISBLANK($C57)),AND(AH57=TRUE,NOT(COUNTIF('List of Values'!$E$2:$E$20,AG57)=0)),"")</f>
        <v>0</v>
      </c>
      <c r="AJ57" s="10">
        <v>513</v>
      </c>
      <c r="AK57" s="11" t="s">
        <v>1451</v>
      </c>
      <c r="AL57" s="10" t="b">
        <f t="shared" si="15"/>
        <v>1</v>
      </c>
      <c r="AM57" s="10" t="b">
        <f>IF(NOT(ISBLANK($C57)),AND(AL57=TRUE,NOT(COUNTIF('List of Values'!$M$2:$M$25,AK57)=0)),"")</f>
        <v>1</v>
      </c>
      <c r="AN57" s="11" t="s">
        <v>38</v>
      </c>
      <c r="AO57" s="10" t="b">
        <f t="shared" si="16"/>
        <v>1</v>
      </c>
      <c r="AP57" s="10" t="b">
        <f t="shared" si="17"/>
        <v>1</v>
      </c>
      <c r="AR57" s="10" t="b">
        <f t="shared" si="18"/>
        <v>1</v>
      </c>
      <c r="AS57" s="10" t="b" cm="1">
        <f t="array" ref="AS57">IF(NOT(ISBLANK($C57)),AND(AR57=TRUE,LEN(AQ57)&lt;81,NOT(ISNUMBER(FIND('List of Values'!$C$2:$C$20,AQ57)))),"")</f>
        <v>1</v>
      </c>
      <c r="AT57" s="11" t="str">
        <f>_xlfn.XLOOKUP(C57,Invoice!C:C,Invoice!AS:AS)</f>
        <v>KLÄDESHOLMEN SEAFOOD AB</v>
      </c>
      <c r="AU57" s="10" t="b">
        <f t="shared" si="19"/>
        <v>1</v>
      </c>
      <c r="AV57" s="10" t="b" cm="1">
        <f t="array" ref="AV57">IF(NOT(ISBLANK($C57)),AND(AU57=TRUE,LEN(AT57)&lt;81,NOT(ISNUMBER(FIND('List of Values'!$C$2:$C$20,AT57)))),"")</f>
        <v>1</v>
      </c>
      <c r="AW57" s="11" t="s">
        <v>1541</v>
      </c>
      <c r="AX57" s="10" t="b">
        <f t="shared" si="20"/>
        <v>1</v>
      </c>
      <c r="AY57" s="10" t="b" cm="1">
        <f t="array" ref="AY57">IF(NOT(ISBLANK($C57)),AND(AX57=TRUE,LEN(AW57)&lt;21,NOT(ISNUMBER(FIND('List of Values'!$C$2:$C$20,AW57)))),"")</f>
        <v>1</v>
      </c>
      <c r="AZ57" s="11" t="s">
        <v>38</v>
      </c>
      <c r="BA57" s="10" t="b">
        <f t="shared" si="6"/>
        <v>1</v>
      </c>
      <c r="BB57" s="10" t="b">
        <f t="shared" si="21"/>
        <v>1</v>
      </c>
      <c r="BC57" s="11">
        <v>7311360000009</v>
      </c>
      <c r="BD57" s="10" t="b">
        <f t="shared" si="7"/>
        <v>1</v>
      </c>
      <c r="BE57" s="10" t="b">
        <f t="shared" si="22"/>
        <v>1</v>
      </c>
      <c r="BF57" s="11" t="s">
        <v>1457</v>
      </c>
      <c r="BG57" s="10" t="b">
        <f t="shared" si="8"/>
        <v>1</v>
      </c>
      <c r="BH57" s="10" t="b">
        <f>IF(NOT(ISBLANK($C57)),OR(ISBLANK(BF57),NOT(COUNTIF('List of Values'!$A$2:$A$20,BF57)=0)),"")</f>
        <v>1</v>
      </c>
      <c r="BI57" s="11" t="s">
        <v>186</v>
      </c>
      <c r="BJ57" s="10" t="b">
        <f t="shared" si="9"/>
        <v>1</v>
      </c>
      <c r="BK57" s="10" t="b">
        <f t="shared" si="23"/>
        <v>1</v>
      </c>
      <c r="BL57" s="97" t="str">
        <f>_xlfn.XLOOKUP(D57,[1]Blad1!$B:$B,[1]Blad1!$D:$D,"")</f>
        <v/>
      </c>
      <c r="BM57" s="5">
        <f t="shared" si="26"/>
        <v>1</v>
      </c>
    </row>
    <row r="58" spans="2:65">
      <c r="B58" s="43">
        <f t="shared" si="28"/>
        <v>0</v>
      </c>
      <c r="C58" s="12">
        <v>217938</v>
      </c>
      <c r="D58" s="12" t="s">
        <v>1542</v>
      </c>
      <c r="E58" s="11" t="s">
        <v>971</v>
      </c>
      <c r="F58" s="11" t="s">
        <v>973</v>
      </c>
      <c r="G58" s="10" t="b">
        <f t="shared" si="24"/>
        <v>1</v>
      </c>
      <c r="H58" s="10" t="b" cm="1">
        <f t="array" ref="H58">IF(NOT(ISBLANK($C58)),AND(G58=TRUE,LEN(F58)&lt;81,NOT(ISNUMBER(FIND('List of Values'!$C$2:$C$20,F58)))),"")</f>
        <v>1</v>
      </c>
      <c r="J58" s="10" t="b">
        <f t="shared" si="1"/>
        <v>1</v>
      </c>
      <c r="K58" s="10" t="b" cm="1">
        <f t="array" ref="K58">IF(NOT(ISBLANK($C58)),AND(J58=TRUE,LEN(I58)&lt;81,NOT(ISNUMBER(FIND('List of Values'!$C$2:$C$20,I58)))),"")</f>
        <v>1</v>
      </c>
      <c r="L58" s="11" t="s">
        <v>264</v>
      </c>
      <c r="M58" s="10" t="b">
        <f t="shared" si="2"/>
        <v>1</v>
      </c>
      <c r="N58" s="10" t="b" cm="1">
        <f t="array" ref="N58">IF(NOT(ISBLANK($C58)),AND(M58=TRUE,LEN(L58)&lt;61,NOT(ISNUMBER(FIND('List of Values'!$C$2:$C$23,L58)))),"")</f>
        <v>1</v>
      </c>
      <c r="P58" s="10" t="b">
        <f t="shared" si="3"/>
        <v>1</v>
      </c>
      <c r="Q58" s="10" t="b" cm="1">
        <f t="array" ref="Q58">IF(NOT(ISBLANK($C58)),AND(P58=TRUE,LEN(O58)&lt;61,NOT(ISNUMBER(FIND('List of Values'!$C$2:$C$23,O58)))),"")</f>
        <v>1</v>
      </c>
      <c r="R58" s="11" t="s">
        <v>328</v>
      </c>
      <c r="S58" s="10" t="b">
        <f t="shared" si="4"/>
        <v>1</v>
      </c>
      <c r="T58" s="10" t="b" cm="1">
        <f t="array" ref="T58">IF(NOT(ISBLANK($C58)),AND(S58=TRUE,LEN(R58)&lt;81,NOT(ISNUMBER(FIND('List of Values'!$C$2:$C$23,R58)))),"")</f>
        <v>1</v>
      </c>
      <c r="U58" s="11" t="s">
        <v>193</v>
      </c>
      <c r="V58" s="10" t="b">
        <f t="shared" si="5"/>
        <v>1</v>
      </c>
      <c r="W58" s="10" t="b">
        <f>IF(NOT(ISBLANK($C58)),AND(V58=TRUE,NOT(COUNTIF('List of Values'!$B$2:$B$255,U58)=0)),"")</f>
        <v>1</v>
      </c>
      <c r="X58" s="11" t="s">
        <v>1454</v>
      </c>
      <c r="Y58" s="10" t="b">
        <f t="shared" si="11"/>
        <v>1</v>
      </c>
      <c r="Z58" s="10" t="b">
        <f>IF(NOT(ISBLANK($C58)),AND(Y58=TRUE,NOT(COUNTIF('List of Values'!$G$2:$G$20,X58)=0)),"")</f>
        <v>1</v>
      </c>
      <c r="AA58" s="11" t="s">
        <v>1449</v>
      </c>
      <c r="AB58" s="10" t="b">
        <f t="shared" si="12"/>
        <v>1</v>
      </c>
      <c r="AC58" s="10" t="b">
        <f>IF(NOT(ISBLANK($C58)),AND(AB58=TRUE,NOT(COUNTIF('List of Values'!$H$2:$H$40,AA58)=0)),"")</f>
        <v>1</v>
      </c>
      <c r="AD58" s="10" t="s">
        <v>1455</v>
      </c>
      <c r="AE58" s="10" t="b">
        <f t="shared" si="13"/>
        <v>1</v>
      </c>
      <c r="AF58" s="10" t="b">
        <f>IF(NOT(ISBLANK($C58)),OR(ISBLANK(AD58),NOT(COUNTIF('List of Values'!$D$2:$D$40,AD58)=0)),"")</f>
        <v>0</v>
      </c>
      <c r="AG58" s="11" t="s">
        <v>1455</v>
      </c>
      <c r="AH58" s="10" t="b">
        <f t="shared" si="14"/>
        <v>1</v>
      </c>
      <c r="AI58" s="10" t="b">
        <f>IF(NOT(ISBLANK($C58)),AND(AH58=TRUE,NOT(COUNTIF('List of Values'!$E$2:$E$20,AG58)=0)),"")</f>
        <v>0</v>
      </c>
      <c r="AJ58" s="10">
        <v>513</v>
      </c>
      <c r="AK58" s="11" t="s">
        <v>1451</v>
      </c>
      <c r="AL58" s="10" t="b">
        <f t="shared" si="15"/>
        <v>1</v>
      </c>
      <c r="AM58" s="10" t="b">
        <f>IF(NOT(ISBLANK($C58)),AND(AL58=TRUE,NOT(COUNTIF('List of Values'!$M$2:$M$25,AK58)=0)),"")</f>
        <v>1</v>
      </c>
      <c r="AN58" s="11" t="s">
        <v>38</v>
      </c>
      <c r="AO58" s="10" t="b">
        <f t="shared" si="16"/>
        <v>1</v>
      </c>
      <c r="AP58" s="10" t="b">
        <f t="shared" si="17"/>
        <v>1</v>
      </c>
      <c r="AR58" s="10" t="b">
        <f t="shared" si="18"/>
        <v>1</v>
      </c>
      <c r="AS58" s="10" t="b" cm="1">
        <f t="array" ref="AS58">IF(NOT(ISBLANK($C58)),AND(AR58=TRUE,LEN(AQ58)&lt;81,NOT(ISNUMBER(FIND('List of Values'!$C$2:$C$20,AQ58)))),"")</f>
        <v>1</v>
      </c>
      <c r="AT58" s="11" t="str">
        <f>_xlfn.XLOOKUP(C58,Invoice!C:C,Invoice!AS:AS)</f>
        <v>LA FERME LANDAISE AB</v>
      </c>
      <c r="AU58" s="10" t="b">
        <f t="shared" si="19"/>
        <v>1</v>
      </c>
      <c r="AV58" s="10" t="b" cm="1">
        <f t="array" ref="AV58">IF(NOT(ISBLANK($C58)),AND(AU58=TRUE,LEN(AT58)&lt;81,NOT(ISNUMBER(FIND('List of Values'!$C$2:$C$20,AT58)))),"")</f>
        <v>1</v>
      </c>
      <c r="AW58" s="11" t="s">
        <v>1543</v>
      </c>
      <c r="AX58" s="10" t="b">
        <f t="shared" si="20"/>
        <v>1</v>
      </c>
      <c r="AY58" s="10" t="b" cm="1">
        <f t="array" ref="AY58">IF(NOT(ISBLANK($C58)),AND(AX58=TRUE,LEN(AW58)&lt;21,NOT(ISNUMBER(FIND('List of Values'!$C$2:$C$20,AW58)))),"")</f>
        <v>1</v>
      </c>
      <c r="AZ58" s="11" t="s">
        <v>38</v>
      </c>
      <c r="BA58" s="10" t="b">
        <f t="shared" si="6"/>
        <v>1</v>
      </c>
      <c r="BB58" s="10" t="b">
        <f t="shared" si="21"/>
        <v>1</v>
      </c>
      <c r="BD58" s="10" t="b">
        <f t="shared" si="7"/>
        <v>1</v>
      </c>
      <c r="BE58" s="10" t="b">
        <f t="shared" si="22"/>
        <v>1</v>
      </c>
      <c r="BF58" s="11" t="s">
        <v>1457</v>
      </c>
      <c r="BG58" s="10" t="b">
        <f t="shared" si="8"/>
        <v>1</v>
      </c>
      <c r="BH58" s="10" t="b">
        <f>IF(NOT(ISBLANK($C58)),OR(ISBLANK(BF58),NOT(COUNTIF('List of Values'!$A$2:$A$20,BF58)=0)),"")</f>
        <v>1</v>
      </c>
      <c r="BI58" s="11" t="s">
        <v>186</v>
      </c>
      <c r="BJ58" s="10" t="b">
        <f t="shared" si="9"/>
        <v>1</v>
      </c>
      <c r="BK58" s="10" t="b">
        <f t="shared" si="23"/>
        <v>1</v>
      </c>
      <c r="BL58" s="97" t="str">
        <f>_xlfn.XLOOKUP(D58,[1]Blad1!$B:$B,[1]Blad1!$D:$D,"")</f>
        <v/>
      </c>
      <c r="BM58" s="5">
        <f t="shared" si="26"/>
        <v>1</v>
      </c>
    </row>
    <row r="59" spans="2:65">
      <c r="B59" s="43">
        <f t="shared" si="28"/>
        <v>0</v>
      </c>
      <c r="C59" s="107">
        <v>217913</v>
      </c>
      <c r="D59" s="12" t="s">
        <v>1544</v>
      </c>
      <c r="E59" s="11" t="s">
        <v>416</v>
      </c>
      <c r="F59" s="11" t="s">
        <v>418</v>
      </c>
      <c r="G59" s="10" t="b">
        <f t="shared" si="24"/>
        <v>1</v>
      </c>
      <c r="H59" s="10" t="b" cm="1">
        <f t="array" ref="H59">IF(NOT(ISBLANK($C59)),AND(G59=TRUE,LEN(F59)&lt;81,NOT(ISNUMBER(FIND('List of Values'!$C$2:$C$20,F59)))),"")</f>
        <v>1</v>
      </c>
      <c r="J59" s="10" t="b">
        <f t="shared" si="1"/>
        <v>1</v>
      </c>
      <c r="K59" s="10" t="b" cm="1">
        <f t="array" ref="K59">IF(NOT(ISBLANK($C59)),AND(J59=TRUE,LEN(I59)&lt;81,NOT(ISNUMBER(FIND('List of Values'!$C$2:$C$20,I59)))),"")</f>
        <v>1</v>
      </c>
      <c r="L59" s="11" t="s">
        <v>419</v>
      </c>
      <c r="M59" s="10" t="b">
        <f t="shared" si="2"/>
        <v>1</v>
      </c>
      <c r="N59" s="10" t="b" cm="1">
        <f t="array" ref="N59">IF(NOT(ISBLANK($C59)),AND(M59=TRUE,LEN(L59)&lt;61,NOT(ISNUMBER(FIND('List of Values'!$C$2:$C$23,L59)))),"")</f>
        <v>1</v>
      </c>
      <c r="P59" s="10" t="b">
        <f t="shared" si="3"/>
        <v>1</v>
      </c>
      <c r="Q59" s="10" t="b" cm="1">
        <f t="array" ref="Q59">IF(NOT(ISBLANK($C59)),AND(P59=TRUE,LEN(O59)&lt;61,NOT(ISNUMBER(FIND('List of Values'!$C$2:$C$23,O59)))),"")</f>
        <v>1</v>
      </c>
      <c r="R59" s="11" t="s">
        <v>420</v>
      </c>
      <c r="S59" s="10" t="b">
        <f t="shared" si="4"/>
        <v>1</v>
      </c>
      <c r="T59" s="10" t="b" cm="1">
        <f t="array" ref="T59">IF(NOT(ISBLANK($C59)),AND(S59=TRUE,LEN(R59)&lt;81,NOT(ISNUMBER(FIND('List of Values'!$C$2:$C$23,R59)))),"")</f>
        <v>1</v>
      </c>
      <c r="U59" s="11" t="s">
        <v>193</v>
      </c>
      <c r="V59" s="10" t="b">
        <f t="shared" si="5"/>
        <v>1</v>
      </c>
      <c r="W59" s="10" t="b">
        <f>IF(NOT(ISBLANK($C59)),AND(V59=TRUE,NOT(COUNTIF('List of Values'!$B$2:$B$255,U59)=0)),"")</f>
        <v>1</v>
      </c>
      <c r="X59" s="11" t="s">
        <v>1454</v>
      </c>
      <c r="Y59" s="10" t="b">
        <f t="shared" si="11"/>
        <v>1</v>
      </c>
      <c r="Z59" s="10" t="b">
        <f>IF(NOT(ISBLANK($C59)),AND(Y59=TRUE,NOT(COUNTIF('List of Values'!$G$2:$G$20,X59)=0)),"")</f>
        <v>1</v>
      </c>
      <c r="AA59" s="11" t="s">
        <v>1449</v>
      </c>
      <c r="AB59" s="10" t="b">
        <f t="shared" si="12"/>
        <v>1</v>
      </c>
      <c r="AC59" s="10" t="b">
        <f>IF(NOT(ISBLANK($C59)),AND(AB59=TRUE,NOT(COUNTIF('List of Values'!$H$2:$H$40,AA59)=0)),"")</f>
        <v>1</v>
      </c>
      <c r="AD59" s="10" t="s">
        <v>1455</v>
      </c>
      <c r="AE59" s="10" t="b">
        <f t="shared" si="13"/>
        <v>1</v>
      </c>
      <c r="AF59" s="10" t="b">
        <f>IF(NOT(ISBLANK($C59)),OR(ISBLANK(AD59),NOT(COUNTIF('List of Values'!$D$2:$D$40,AD59)=0)),"")</f>
        <v>0</v>
      </c>
      <c r="AG59" s="11" t="s">
        <v>1455</v>
      </c>
      <c r="AH59" s="10" t="b">
        <f t="shared" si="14"/>
        <v>1</v>
      </c>
      <c r="AI59" s="10" t="b">
        <f>IF(NOT(ISBLANK($C59)),AND(AH59=TRUE,NOT(COUNTIF('List of Values'!$E$2:$E$20,AG59)=0)),"")</f>
        <v>0</v>
      </c>
      <c r="AJ59" s="10"/>
      <c r="AK59" s="11" t="s">
        <v>1505</v>
      </c>
      <c r="AL59" s="10" t="b">
        <f t="shared" si="15"/>
        <v>1</v>
      </c>
      <c r="AM59" s="10" t="b">
        <f>IF(NOT(ISBLANK($C59)),AND(AL59=TRUE,NOT(COUNTIF('List of Values'!$M$2:$M$25,AK59)=0)),"")</f>
        <v>1</v>
      </c>
      <c r="AN59" s="11" t="s">
        <v>38</v>
      </c>
      <c r="AO59" s="10" t="b">
        <f t="shared" si="16"/>
        <v>1</v>
      </c>
      <c r="AP59" s="10" t="b">
        <f t="shared" si="17"/>
        <v>1</v>
      </c>
      <c r="AR59" s="10" t="b">
        <f t="shared" si="18"/>
        <v>1</v>
      </c>
      <c r="AS59" s="10" t="b" cm="1">
        <f t="array" ref="AS59">IF(NOT(ISBLANK($C59)),AND(AR59=TRUE,LEN(AQ59)&lt;81,NOT(ISNUMBER(FIND('List of Values'!$C$2:$C$20,AQ59)))),"")</f>
        <v>1</v>
      </c>
      <c r="AT59" s="11" t="str">
        <f>_xlfn.XLOOKUP(C59,Invoice!C:C,Invoice!AS:AS)</f>
        <v>FLYING SOLUTIONS AB</v>
      </c>
      <c r="AU59" s="10" t="b">
        <f t="shared" si="19"/>
        <v>1</v>
      </c>
      <c r="AV59" s="10" t="b" cm="1">
        <f t="array" ref="AV59">IF(NOT(ISBLANK($C59)),AND(AU59=TRUE,LEN(AT59)&lt;81,NOT(ISNUMBER(FIND('List of Values'!$C$2:$C$20,AT59)))),"")</f>
        <v>1</v>
      </c>
      <c r="AW59" s="11" t="s">
        <v>1545</v>
      </c>
      <c r="AX59" s="10" t="b">
        <f t="shared" si="20"/>
        <v>1</v>
      </c>
      <c r="AY59" s="10" t="b" cm="1">
        <f t="array" ref="AY59">IF(NOT(ISBLANK($C59)),AND(AX59=TRUE,LEN(AW59)&lt;21,NOT(ISNUMBER(FIND('List of Values'!$C$2:$C$20,AW59)))),"")</f>
        <v>1</v>
      </c>
      <c r="AZ59" s="11" t="s">
        <v>38</v>
      </c>
      <c r="BA59" s="10" t="b">
        <f t="shared" si="6"/>
        <v>1</v>
      </c>
      <c r="BB59" s="10" t="b">
        <f t="shared" si="21"/>
        <v>1</v>
      </c>
      <c r="BD59" s="10" t="b">
        <f t="shared" si="7"/>
        <v>1</v>
      </c>
      <c r="BE59" s="10" t="b">
        <f t="shared" si="22"/>
        <v>1</v>
      </c>
      <c r="BF59" s="11" t="s">
        <v>1457</v>
      </c>
      <c r="BG59" s="10" t="b">
        <f t="shared" si="8"/>
        <v>1</v>
      </c>
      <c r="BH59" s="10" t="b">
        <f>IF(NOT(ISBLANK($C59)),OR(ISBLANK(BF59),NOT(COUNTIF('List of Values'!$A$2:$A$20,BF59)=0)),"")</f>
        <v>1</v>
      </c>
      <c r="BI59" s="11" t="s">
        <v>186</v>
      </c>
      <c r="BJ59" s="10" t="b">
        <f t="shared" si="9"/>
        <v>1</v>
      </c>
      <c r="BK59" s="10" t="b">
        <f t="shared" si="23"/>
        <v>1</v>
      </c>
      <c r="BL59" s="97" t="str">
        <f>_xlfn.XLOOKUP(D59,[1]Blad1!$B:$B,[1]Blad1!$D:$D,"")</f>
        <v/>
      </c>
      <c r="BM59" s="5">
        <f t="shared" si="26"/>
        <v>1</v>
      </c>
    </row>
    <row r="60" spans="2:65">
      <c r="B60" s="43">
        <f t="shared" si="28"/>
        <v>0</v>
      </c>
      <c r="C60" s="12">
        <v>217958</v>
      </c>
      <c r="D60" s="12" t="s">
        <v>1546</v>
      </c>
      <c r="E60" s="11" t="s">
        <v>1222</v>
      </c>
      <c r="F60" s="11" t="s">
        <v>1224</v>
      </c>
      <c r="G60" s="10" t="b">
        <f t="shared" si="24"/>
        <v>1</v>
      </c>
      <c r="H60" s="10" t="b" cm="1">
        <f t="array" ref="H60">IF(NOT(ISBLANK($C60)),AND(G60=TRUE,LEN(F60)&lt;81,NOT(ISNUMBER(FIND('List of Values'!$C$2:$C$20,F60)))),"")</f>
        <v>1</v>
      </c>
      <c r="J60" s="10" t="b">
        <f t="shared" si="1"/>
        <v>1</v>
      </c>
      <c r="K60" s="10" t="b" cm="1">
        <f t="array" ref="K60">IF(NOT(ISBLANK($C60)),AND(J60=TRUE,LEN(I60)&lt;81,NOT(ISNUMBER(FIND('List of Values'!$C$2:$C$20,I60)))),"")</f>
        <v>1</v>
      </c>
      <c r="L60" s="11" t="s">
        <v>1225</v>
      </c>
      <c r="M60" s="10" t="b">
        <f t="shared" si="2"/>
        <v>1</v>
      </c>
      <c r="N60" s="10" t="b" cm="1">
        <f t="array" ref="N60">IF(NOT(ISBLANK($C60)),AND(M60=TRUE,LEN(L60)&lt;61,NOT(ISNUMBER(FIND('List of Values'!$C$2:$C$23,L60)))),"")</f>
        <v>1</v>
      </c>
      <c r="P60" s="10" t="b">
        <f t="shared" si="3"/>
        <v>1</v>
      </c>
      <c r="Q60" s="10" t="b" cm="1">
        <f t="array" ref="Q60">IF(NOT(ISBLANK($C60)),AND(P60=TRUE,LEN(O60)&lt;61,NOT(ISNUMBER(FIND('List of Values'!$C$2:$C$23,O60)))),"")</f>
        <v>1</v>
      </c>
      <c r="R60" s="11" t="s">
        <v>1226</v>
      </c>
      <c r="S60" s="10" t="b">
        <f t="shared" si="4"/>
        <v>1</v>
      </c>
      <c r="T60" s="10" t="b" cm="1">
        <f t="array" ref="T60">IF(NOT(ISBLANK($C60)),AND(S60=TRUE,LEN(R60)&lt;81,NOT(ISNUMBER(FIND('List of Values'!$C$2:$C$23,R60)))),"")</f>
        <v>1</v>
      </c>
      <c r="U60" s="11" t="s">
        <v>193</v>
      </c>
      <c r="V60" s="10" t="b">
        <f t="shared" si="5"/>
        <v>1</v>
      </c>
      <c r="W60" s="10" t="b">
        <f>IF(NOT(ISBLANK($C60)),AND(V60=TRUE,NOT(COUNTIF('List of Values'!$B$2:$B$255,U60)=0)),"")</f>
        <v>1</v>
      </c>
      <c r="X60" s="11" t="s">
        <v>1454</v>
      </c>
      <c r="Y60" s="10" t="b">
        <f t="shared" si="11"/>
        <v>1</v>
      </c>
      <c r="Z60" s="10" t="b">
        <f>IF(NOT(ISBLANK($C60)),AND(Y60=TRUE,NOT(COUNTIF('List of Values'!$G$2:$G$20,X60)=0)),"")</f>
        <v>1</v>
      </c>
      <c r="AA60" s="11" t="s">
        <v>1449</v>
      </c>
      <c r="AB60" s="10" t="b">
        <f t="shared" si="12"/>
        <v>1</v>
      </c>
      <c r="AC60" s="10" t="b">
        <f>IF(NOT(ISBLANK($C60)),AND(AB60=TRUE,NOT(COUNTIF('List of Values'!$H$2:$H$40,AA60)=0)),"")</f>
        <v>1</v>
      </c>
      <c r="AD60" s="10" t="s">
        <v>1455</v>
      </c>
      <c r="AE60" s="10" t="b">
        <f t="shared" si="13"/>
        <v>1</v>
      </c>
      <c r="AF60" s="10" t="b">
        <f>IF(NOT(ISBLANK($C60)),OR(ISBLANK(AD60),NOT(COUNTIF('List of Values'!$D$2:$D$40,AD60)=0)),"")</f>
        <v>0</v>
      </c>
      <c r="AG60" s="11" t="s">
        <v>1455</v>
      </c>
      <c r="AH60" s="10" t="b">
        <f t="shared" si="14"/>
        <v>1</v>
      </c>
      <c r="AI60" s="10" t="b">
        <f>IF(NOT(ISBLANK($C60)),AND(AH60=TRUE,NOT(COUNTIF('List of Values'!$E$2:$E$20,AG60)=0)),"")</f>
        <v>0</v>
      </c>
      <c r="AJ60" s="10">
        <v>513</v>
      </c>
      <c r="AK60" s="11" t="s">
        <v>1451</v>
      </c>
      <c r="AL60" s="10" t="b">
        <f t="shared" si="15"/>
        <v>1</v>
      </c>
      <c r="AM60" s="10" t="b">
        <f>IF(NOT(ISBLANK($C60)),AND(AL60=TRUE,NOT(COUNTIF('List of Values'!$M$2:$M$25,AK60)=0)),"")</f>
        <v>1</v>
      </c>
      <c r="AN60" s="11" t="s">
        <v>38</v>
      </c>
      <c r="AO60" s="10" t="b">
        <f t="shared" si="16"/>
        <v>1</v>
      </c>
      <c r="AP60" s="10" t="b">
        <f t="shared" si="17"/>
        <v>1</v>
      </c>
      <c r="AR60" s="10" t="b">
        <f t="shared" si="18"/>
        <v>1</v>
      </c>
      <c r="AS60" s="10" t="b" cm="1">
        <f t="array" ref="AS60">IF(NOT(ISBLANK($C60)),AND(AR60=TRUE,LEN(AQ60)&lt;81,NOT(ISNUMBER(FIND('List of Values'!$C$2:$C$20,AQ60)))),"")</f>
        <v>1</v>
      </c>
      <c r="AT60" s="11" t="str">
        <f>_xlfn.XLOOKUP(C60,Invoice!C:C,Invoice!AS:AS)</f>
        <v>STORA RISTEN FISK AB</v>
      </c>
      <c r="AU60" s="10" t="b">
        <f t="shared" si="19"/>
        <v>1</v>
      </c>
      <c r="AV60" s="10" t="b" cm="1">
        <f t="array" ref="AV60">IF(NOT(ISBLANK($C60)),AND(AU60=TRUE,LEN(AT60)&lt;81,NOT(ISNUMBER(FIND('List of Values'!$C$2:$C$20,AT60)))),"")</f>
        <v>1</v>
      </c>
      <c r="AW60" s="11" t="s">
        <v>1547</v>
      </c>
      <c r="AX60" s="10" t="b">
        <f t="shared" si="20"/>
        <v>1</v>
      </c>
      <c r="AY60" s="10" t="b" cm="1">
        <f t="array" ref="AY60">IF(NOT(ISBLANK($C60)),AND(AX60=TRUE,LEN(AW60)&lt;21,NOT(ISNUMBER(FIND('List of Values'!$C$2:$C$20,AW60)))),"")</f>
        <v>1</v>
      </c>
      <c r="AZ60" s="11" t="s">
        <v>38</v>
      </c>
      <c r="BA60" s="10" t="b">
        <f t="shared" si="6"/>
        <v>1</v>
      </c>
      <c r="BB60" s="10" t="b">
        <f t="shared" si="21"/>
        <v>1</v>
      </c>
      <c r="BD60" s="10" t="b">
        <f t="shared" si="7"/>
        <v>1</v>
      </c>
      <c r="BE60" s="10" t="b">
        <f t="shared" si="22"/>
        <v>1</v>
      </c>
      <c r="BF60" s="11" t="s">
        <v>1457</v>
      </c>
      <c r="BG60" s="10" t="b">
        <f t="shared" si="8"/>
        <v>1</v>
      </c>
      <c r="BH60" s="10" t="b">
        <f>IF(NOT(ISBLANK($C60)),OR(ISBLANK(BF60),NOT(COUNTIF('List of Values'!$A$2:$A$20,BF60)=0)),"")</f>
        <v>1</v>
      </c>
      <c r="BI60" s="11" t="s">
        <v>186</v>
      </c>
      <c r="BJ60" s="10" t="b">
        <f t="shared" si="9"/>
        <v>1</v>
      </c>
      <c r="BK60" s="10" t="b">
        <f t="shared" si="23"/>
        <v>1</v>
      </c>
      <c r="BL60" s="97" t="str">
        <f>_xlfn.XLOOKUP(D60,[1]Blad1!$B:$B,[1]Blad1!$D:$D,"")</f>
        <v/>
      </c>
      <c r="BM60" s="5">
        <f t="shared" si="26"/>
        <v>1</v>
      </c>
    </row>
    <row r="61" spans="2:65">
      <c r="B61" s="43">
        <f t="shared" si="28"/>
        <v>0</v>
      </c>
      <c r="C61" s="12">
        <v>217967</v>
      </c>
      <c r="D61" s="12" t="s">
        <v>1548</v>
      </c>
      <c r="E61" s="11" t="s">
        <v>325</v>
      </c>
      <c r="F61" s="11" t="s">
        <v>327</v>
      </c>
      <c r="G61" s="10" t="b">
        <f t="shared" si="24"/>
        <v>1</v>
      </c>
      <c r="H61" s="10" t="b" cm="1">
        <f t="array" ref="H61">IF(NOT(ISBLANK($C61)),AND(G61=TRUE,LEN(F61)&lt;81,NOT(ISNUMBER(FIND('List of Values'!$C$2:$C$20,F61)))),"")</f>
        <v>1</v>
      </c>
      <c r="J61" s="10" t="b">
        <f t="shared" si="1"/>
        <v>1</v>
      </c>
      <c r="K61" s="10" t="b" cm="1">
        <f t="array" ref="K61">IF(NOT(ISBLANK($C61)),AND(J61=TRUE,LEN(I61)&lt;81,NOT(ISNUMBER(FIND('List of Values'!$C$2:$C$20,I61)))),"")</f>
        <v>1</v>
      </c>
      <c r="L61" s="11" t="s">
        <v>264</v>
      </c>
      <c r="M61" s="10" t="b">
        <f t="shared" si="2"/>
        <v>1</v>
      </c>
      <c r="N61" s="10" t="b" cm="1">
        <f t="array" ref="N61">IF(NOT(ISBLANK($C61)),AND(M61=TRUE,LEN(L61)&lt;61,NOT(ISNUMBER(FIND('List of Values'!$C$2:$C$23,L61)))),"")</f>
        <v>1</v>
      </c>
      <c r="P61" s="10" t="b">
        <f t="shared" si="3"/>
        <v>1</v>
      </c>
      <c r="Q61" s="10" t="b" cm="1">
        <f t="array" ref="Q61">IF(NOT(ISBLANK($C61)),AND(P61=TRUE,LEN(O61)&lt;61,NOT(ISNUMBER(FIND('List of Values'!$C$2:$C$23,O61)))),"")</f>
        <v>1</v>
      </c>
      <c r="R61" s="11" t="s">
        <v>328</v>
      </c>
      <c r="S61" s="10" t="b">
        <f t="shared" si="4"/>
        <v>1</v>
      </c>
      <c r="T61" s="10" t="b" cm="1">
        <f t="array" ref="T61">IF(NOT(ISBLANK($C61)),AND(S61=TRUE,LEN(R61)&lt;81,NOT(ISNUMBER(FIND('List of Values'!$C$2:$C$23,R61)))),"")</f>
        <v>1</v>
      </c>
      <c r="U61" s="11" t="s">
        <v>193</v>
      </c>
      <c r="V61" s="10" t="b">
        <f t="shared" si="5"/>
        <v>1</v>
      </c>
      <c r="W61" s="10" t="b">
        <f>IF(NOT(ISBLANK($C61)),AND(V61=TRUE,NOT(COUNTIF('List of Values'!$B$2:$B$255,U61)=0)),"")</f>
        <v>1</v>
      </c>
      <c r="X61" s="11" t="s">
        <v>1454</v>
      </c>
      <c r="Y61" s="10" t="b">
        <f t="shared" si="11"/>
        <v>1</v>
      </c>
      <c r="Z61" s="10" t="b">
        <f>IF(NOT(ISBLANK($C61)),AND(Y61=TRUE,NOT(COUNTIF('List of Values'!$G$2:$G$20,X61)=0)),"")</f>
        <v>1</v>
      </c>
      <c r="AA61" s="11" t="s">
        <v>1449</v>
      </c>
      <c r="AB61" s="10" t="b">
        <f t="shared" si="12"/>
        <v>1</v>
      </c>
      <c r="AC61" s="10" t="b">
        <f>IF(NOT(ISBLANK($C61)),AND(AB61=TRUE,NOT(COUNTIF('List of Values'!$H$2:$H$40,AA61)=0)),"")</f>
        <v>1</v>
      </c>
      <c r="AD61" s="10" t="s">
        <v>1455</v>
      </c>
      <c r="AE61" s="10" t="b">
        <f t="shared" si="13"/>
        <v>1</v>
      </c>
      <c r="AF61" s="10" t="b">
        <f>IF(NOT(ISBLANK($C61)),OR(ISBLANK(AD61),NOT(COUNTIF('List of Values'!$D$2:$D$40,AD61)=0)),"")</f>
        <v>0</v>
      </c>
      <c r="AG61" s="11" t="s">
        <v>1455</v>
      </c>
      <c r="AH61" s="10" t="b">
        <f t="shared" si="14"/>
        <v>1</v>
      </c>
      <c r="AI61" s="10" t="b">
        <f>IF(NOT(ISBLANK($C61)),AND(AH61=TRUE,NOT(COUNTIF('List of Values'!$E$2:$E$20,AG61)=0)),"")</f>
        <v>0</v>
      </c>
      <c r="AJ61" s="10">
        <v>513</v>
      </c>
      <c r="AK61" s="11" t="s">
        <v>1451</v>
      </c>
      <c r="AL61" s="10" t="b">
        <f t="shared" si="15"/>
        <v>1</v>
      </c>
      <c r="AM61" s="10" t="b">
        <f>IF(NOT(ISBLANK($C61)),AND(AL61=TRUE,NOT(COUNTIF('List of Values'!$M$2:$M$25,AK61)=0)),"")</f>
        <v>1</v>
      </c>
      <c r="AN61" s="11" t="s">
        <v>38</v>
      </c>
      <c r="AO61" s="10" t="b">
        <f t="shared" si="16"/>
        <v>1</v>
      </c>
      <c r="AP61" s="10" t="b">
        <f t="shared" si="17"/>
        <v>1</v>
      </c>
      <c r="AR61" s="10" t="b">
        <f t="shared" si="18"/>
        <v>1</v>
      </c>
      <c r="AS61" s="10" t="b" cm="1">
        <f t="array" ref="AS61">IF(NOT(ISBLANK($C61)),AND(AR61=TRUE,LEN(AQ61)&lt;81,NOT(ISNUMBER(FIND('List of Values'!$C$2:$C$20,AQ61)))),"")</f>
        <v>1</v>
      </c>
      <c r="AT61" s="11" t="str">
        <f>_xlfn.XLOOKUP(C61,Invoice!C:C,Invoice!AS:AS)</f>
        <v>SERVICESTYCKARNA AB</v>
      </c>
      <c r="AU61" s="10" t="b">
        <f t="shared" si="19"/>
        <v>1</v>
      </c>
      <c r="AV61" s="10" t="b" cm="1">
        <f t="array" ref="AV61">IF(NOT(ISBLANK($C61)),AND(AU61=TRUE,LEN(AT61)&lt;81,NOT(ISNUMBER(FIND('List of Values'!$C$2:$C$20,AT61)))),"")</f>
        <v>1</v>
      </c>
      <c r="AW61" s="11" t="s">
        <v>1549</v>
      </c>
      <c r="AX61" s="10" t="b">
        <f t="shared" si="20"/>
        <v>1</v>
      </c>
      <c r="AY61" s="10" t="b" cm="1">
        <f t="array" ref="AY61">IF(NOT(ISBLANK($C61)),AND(AX61=TRUE,LEN(AW61)&lt;21,NOT(ISNUMBER(FIND('List of Values'!$C$2:$C$20,AW61)))),"")</f>
        <v>1</v>
      </c>
      <c r="AZ61" s="11" t="s">
        <v>38</v>
      </c>
      <c r="BA61" s="10" t="b">
        <f t="shared" si="6"/>
        <v>1</v>
      </c>
      <c r="BB61" s="10" t="b">
        <f t="shared" si="21"/>
        <v>1</v>
      </c>
      <c r="BD61" s="10" t="b">
        <f t="shared" si="7"/>
        <v>1</v>
      </c>
      <c r="BE61" s="10" t="b">
        <f t="shared" si="22"/>
        <v>1</v>
      </c>
      <c r="BF61" s="11" t="s">
        <v>1457</v>
      </c>
      <c r="BG61" s="10" t="b">
        <f t="shared" si="8"/>
        <v>1</v>
      </c>
      <c r="BH61" s="10" t="b">
        <f>IF(NOT(ISBLANK($C61)),OR(ISBLANK(BF61),NOT(COUNTIF('List of Values'!$A$2:$A$20,BF61)=0)),"")</f>
        <v>1</v>
      </c>
      <c r="BI61" s="11" t="s">
        <v>186</v>
      </c>
      <c r="BJ61" s="10" t="b">
        <f t="shared" si="9"/>
        <v>1</v>
      </c>
      <c r="BK61" s="10" t="b">
        <f t="shared" si="23"/>
        <v>1</v>
      </c>
      <c r="BL61" s="97" t="str">
        <f>_xlfn.XLOOKUP(D61,[1]Blad1!$B:$B,[1]Blad1!$D:$D,"")</f>
        <v/>
      </c>
      <c r="BM61" s="5">
        <f t="shared" si="26"/>
        <v>1</v>
      </c>
    </row>
    <row r="62" spans="2:65">
      <c r="B62" s="43">
        <f t="shared" si="28"/>
        <v>0</v>
      </c>
      <c r="C62" s="12">
        <v>215196</v>
      </c>
      <c r="D62" s="12">
        <v>15</v>
      </c>
      <c r="E62" s="11" t="s">
        <v>1030</v>
      </c>
      <c r="F62" s="11" t="s">
        <v>1032</v>
      </c>
      <c r="G62" s="10" t="b">
        <f t="shared" si="24"/>
        <v>1</v>
      </c>
      <c r="H62" s="10" t="b" cm="1">
        <f t="array" ref="H62">IF(NOT(ISBLANK($C62)),AND(G62=TRUE,LEN(F62)&lt;81,NOT(ISNUMBER(FIND('List of Values'!$C$2:$C$20,F62)))),"")</f>
        <v>1</v>
      </c>
      <c r="J62" s="10" t="b">
        <f t="shared" si="1"/>
        <v>1</v>
      </c>
      <c r="K62" s="10" t="b" cm="1">
        <f t="array" ref="K62">IF(NOT(ISBLANK($C62)),AND(J62=TRUE,LEN(I62)&lt;81,NOT(ISNUMBER(FIND('List of Values'!$C$2:$C$20,I62)))),"")</f>
        <v>1</v>
      </c>
      <c r="L62" s="11" t="s">
        <v>244</v>
      </c>
      <c r="M62" s="10" t="b">
        <f t="shared" si="2"/>
        <v>1</v>
      </c>
      <c r="N62" s="10" t="b" cm="1">
        <f t="array" ref="N62">IF(NOT(ISBLANK($C62)),AND(M62=TRUE,LEN(L62)&lt;61,NOT(ISNUMBER(FIND('List of Values'!$C$2:$C$23,L62)))),"")</f>
        <v>1</v>
      </c>
      <c r="P62" s="10" t="b">
        <f t="shared" si="3"/>
        <v>1</v>
      </c>
      <c r="Q62" s="10" t="b" cm="1">
        <f t="array" ref="Q62">IF(NOT(ISBLANK($C62)),AND(P62=TRUE,LEN(O62)&lt;61,NOT(ISNUMBER(FIND('List of Values'!$C$2:$C$23,O62)))),"")</f>
        <v>1</v>
      </c>
      <c r="R62" s="11" t="s">
        <v>1033</v>
      </c>
      <c r="S62" s="10" t="b">
        <f t="shared" si="4"/>
        <v>1</v>
      </c>
      <c r="T62" s="10" t="b" cm="1">
        <f t="array" ref="T62">IF(NOT(ISBLANK($C62)),AND(S62=TRUE,LEN(R62)&lt;81,NOT(ISNUMBER(FIND('List of Values'!$C$2:$C$23,R62)))),"")</f>
        <v>1</v>
      </c>
      <c r="U62" s="11" t="s">
        <v>246</v>
      </c>
      <c r="V62" s="10" t="b">
        <f t="shared" si="5"/>
        <v>1</v>
      </c>
      <c r="W62" s="10" t="b">
        <f>IF(NOT(ISBLANK($C62)),AND(V62=TRUE,NOT(COUNTIF('List of Values'!$B$2:$B$255,U62)=0)),"")</f>
        <v>1</v>
      </c>
      <c r="X62" s="11" t="s">
        <v>1454</v>
      </c>
      <c r="Y62" s="10" t="b">
        <f t="shared" si="11"/>
        <v>1</v>
      </c>
      <c r="Z62" s="10" t="b">
        <f>IF(NOT(ISBLANK($C62)),AND(Y62=TRUE,NOT(COUNTIF('List of Values'!$G$2:$G$20,X62)=0)),"")</f>
        <v>1</v>
      </c>
      <c r="AA62" s="11" t="s">
        <v>1449</v>
      </c>
      <c r="AB62" s="10" t="b">
        <f t="shared" si="12"/>
        <v>1</v>
      </c>
      <c r="AC62" s="10" t="b">
        <f>IF(NOT(ISBLANK($C62)),AND(AB62=TRUE,NOT(COUNTIF('List of Values'!$H$2:$H$40,AA62)=0)),"")</f>
        <v>1</v>
      </c>
      <c r="AD62" s="10" t="s">
        <v>1455</v>
      </c>
      <c r="AE62" s="10" t="b">
        <f t="shared" si="13"/>
        <v>1</v>
      </c>
      <c r="AF62" s="10" t="b">
        <f>IF(NOT(ISBLANK($C62)),OR(ISBLANK(AD62),NOT(COUNTIF('List of Values'!$D$2:$D$40,AD62)=0)),"")</f>
        <v>0</v>
      </c>
      <c r="AG62" s="11" t="s">
        <v>1455</v>
      </c>
      <c r="AH62" s="10" t="b">
        <f t="shared" si="14"/>
        <v>1</v>
      </c>
      <c r="AI62" s="10" t="b">
        <f>IF(NOT(ISBLANK($C62)),AND(AH62=TRUE,NOT(COUNTIF('List of Values'!$E$2:$E$20,AG62)=0)),"")</f>
        <v>0</v>
      </c>
      <c r="AJ62" s="10">
        <v>513</v>
      </c>
      <c r="AK62" s="11" t="s">
        <v>1451</v>
      </c>
      <c r="AL62" s="10" t="b">
        <f t="shared" si="15"/>
        <v>1</v>
      </c>
      <c r="AM62" s="10" t="b">
        <f>IF(NOT(ISBLANK($C62)),AND(AL62=TRUE,NOT(COUNTIF('List of Values'!$M$2:$M$25,AK62)=0)),"")</f>
        <v>1</v>
      </c>
      <c r="AN62" s="11" t="s">
        <v>38</v>
      </c>
      <c r="AO62" s="10" t="b">
        <f t="shared" si="16"/>
        <v>1</v>
      </c>
      <c r="AP62" s="10" t="b">
        <f t="shared" si="17"/>
        <v>1</v>
      </c>
      <c r="AR62" s="10" t="b">
        <f t="shared" si="18"/>
        <v>1</v>
      </c>
      <c r="AS62" s="10" t="b" cm="1">
        <f t="array" ref="AS62">IF(NOT(ISBLANK($C62)),AND(AR62=TRUE,LEN(AQ62)&lt;81,NOT(ISNUMBER(FIND('List of Values'!$C$2:$C$20,AQ62)))),"")</f>
        <v>1</v>
      </c>
      <c r="AT62" s="11" t="str">
        <f>_xlfn.XLOOKUP(C62,Invoice!C:C,Invoice!AS:AS)</f>
        <v>FISKANO B.V.</v>
      </c>
      <c r="AU62" s="10" t="b">
        <f t="shared" si="19"/>
        <v>1</v>
      </c>
      <c r="AV62" s="10" t="b" cm="1">
        <f t="array" ref="AV62">IF(NOT(ISBLANK($C62)),AND(AU62=TRUE,LEN(AT62)&lt;81,NOT(ISNUMBER(FIND('List of Values'!$C$2:$C$20,AT62)))),"")</f>
        <v>1</v>
      </c>
      <c r="AW62" s="11" t="s">
        <v>1550</v>
      </c>
      <c r="AX62" s="10" t="b">
        <f t="shared" si="20"/>
        <v>1</v>
      </c>
      <c r="AY62" s="10" t="b" cm="1">
        <f t="array" ref="AY62">IF(NOT(ISBLANK($C62)),AND(AX62=TRUE,LEN(AW62)&lt;21,NOT(ISNUMBER(FIND('List of Values'!$C$2:$C$20,AW62)))),"")</f>
        <v>1</v>
      </c>
      <c r="AZ62" s="11" t="s">
        <v>38</v>
      </c>
      <c r="BA62" s="10" t="b">
        <f t="shared" si="6"/>
        <v>1</v>
      </c>
      <c r="BB62" s="10" t="b">
        <f t="shared" si="21"/>
        <v>1</v>
      </c>
      <c r="BD62" s="10" t="b">
        <f t="shared" si="7"/>
        <v>1</v>
      </c>
      <c r="BE62" s="10" t="b">
        <f t="shared" si="22"/>
        <v>1</v>
      </c>
      <c r="BF62" s="11" t="s">
        <v>1457</v>
      </c>
      <c r="BG62" s="10" t="b">
        <f t="shared" si="8"/>
        <v>1</v>
      </c>
      <c r="BH62" s="10" t="b">
        <f>IF(NOT(ISBLANK($C62)),OR(ISBLANK(BF62),NOT(COUNTIF('List of Values'!$A$2:$A$20,BF62)=0)),"")</f>
        <v>1</v>
      </c>
      <c r="BI62" s="11" t="s">
        <v>186</v>
      </c>
      <c r="BJ62" s="10" t="b">
        <f t="shared" si="9"/>
        <v>1</v>
      </c>
      <c r="BK62" s="10" t="b">
        <f t="shared" si="23"/>
        <v>1</v>
      </c>
      <c r="BL62" s="97" t="str">
        <f>_xlfn.XLOOKUP(D62,[1]Blad1!$B:$B,[1]Blad1!$D:$D,"")</f>
        <v/>
      </c>
      <c r="BM62" s="5">
        <f t="shared" si="26"/>
        <v>1</v>
      </c>
    </row>
    <row r="63" spans="2:65">
      <c r="B63" s="43">
        <f t="shared" si="28"/>
        <v>0</v>
      </c>
      <c r="C63" s="12">
        <v>218108</v>
      </c>
      <c r="D63" s="12" t="s">
        <v>1551</v>
      </c>
      <c r="E63" s="11" t="s">
        <v>803</v>
      </c>
      <c r="F63" s="11" t="s">
        <v>805</v>
      </c>
      <c r="G63" s="10" t="b">
        <f t="shared" si="24"/>
        <v>1</v>
      </c>
      <c r="H63" s="10" t="b" cm="1">
        <f t="array" ref="H63">IF(NOT(ISBLANK($C63)),AND(G63=TRUE,LEN(F63)&lt;81,NOT(ISNUMBER(FIND('List of Values'!$C$2:$C$20,F63)))),"")</f>
        <v>1</v>
      </c>
      <c r="J63" s="10" t="b">
        <f t="shared" si="1"/>
        <v>1</v>
      </c>
      <c r="K63" s="10" t="b" cm="1">
        <f t="array" ref="K63">IF(NOT(ISBLANK($C63)),AND(J63=TRUE,LEN(I63)&lt;81,NOT(ISNUMBER(FIND('List of Values'!$C$2:$C$20,I63)))),"")</f>
        <v>1</v>
      </c>
      <c r="L63" s="11" t="s">
        <v>806</v>
      </c>
      <c r="M63" s="10" t="b">
        <f t="shared" si="2"/>
        <v>1</v>
      </c>
      <c r="N63" s="10" t="b" cm="1">
        <f t="array" ref="N63">IF(NOT(ISBLANK($C63)),AND(M63=TRUE,LEN(L63)&lt;61,NOT(ISNUMBER(FIND('List of Values'!$C$2:$C$23,L63)))),"")</f>
        <v>1</v>
      </c>
      <c r="P63" s="10" t="b">
        <f t="shared" si="3"/>
        <v>1</v>
      </c>
      <c r="Q63" s="10" t="b" cm="1">
        <f t="array" ref="Q63">IF(NOT(ISBLANK($C63)),AND(P63=TRUE,LEN(O63)&lt;61,NOT(ISNUMBER(FIND('List of Values'!$C$2:$C$23,O63)))),"")</f>
        <v>1</v>
      </c>
      <c r="R63" s="11" t="s">
        <v>807</v>
      </c>
      <c r="S63" s="10" t="b">
        <f t="shared" si="4"/>
        <v>1</v>
      </c>
      <c r="T63" s="10" t="b" cm="1">
        <f t="array" ref="T63">IF(NOT(ISBLANK($C63)),AND(S63=TRUE,LEN(R63)&lt;81,NOT(ISNUMBER(FIND('List of Values'!$C$2:$C$23,R63)))),"")</f>
        <v>1</v>
      </c>
      <c r="U63" s="11" t="s">
        <v>193</v>
      </c>
      <c r="V63" s="10" t="b">
        <f t="shared" si="5"/>
        <v>1</v>
      </c>
      <c r="W63" s="10" t="b">
        <f>IF(NOT(ISBLANK($C63)),AND(V63=TRUE,NOT(COUNTIF('List of Values'!$B$2:$B$255,U63)=0)),"")</f>
        <v>1</v>
      </c>
      <c r="X63" s="11" t="s">
        <v>1454</v>
      </c>
      <c r="Y63" s="10" t="b">
        <f t="shared" si="11"/>
        <v>1</v>
      </c>
      <c r="Z63" s="10" t="b">
        <f>IF(NOT(ISBLANK($C63)),AND(Y63=TRUE,NOT(COUNTIF('List of Values'!$G$2:$G$20,X63)=0)),"")</f>
        <v>1</v>
      </c>
      <c r="AA63" s="11" t="s">
        <v>1449</v>
      </c>
      <c r="AB63" s="10" t="b">
        <f t="shared" si="12"/>
        <v>1</v>
      </c>
      <c r="AC63" s="10" t="b">
        <f>IF(NOT(ISBLANK($C63)),AND(AB63=TRUE,NOT(COUNTIF('List of Values'!$H$2:$H$40,AA63)=0)),"")</f>
        <v>1</v>
      </c>
      <c r="AD63" s="10" t="s">
        <v>1455</v>
      </c>
      <c r="AE63" s="10" t="b">
        <f t="shared" si="13"/>
        <v>1</v>
      </c>
      <c r="AF63" s="10" t="b">
        <f>IF(NOT(ISBLANK($C63)),OR(ISBLANK(AD63),NOT(COUNTIF('List of Values'!$D$2:$D$40,AD63)=0)),"")</f>
        <v>0</v>
      </c>
      <c r="AG63" s="11" t="s">
        <v>1455</v>
      </c>
      <c r="AH63" s="10" t="b">
        <f t="shared" si="14"/>
        <v>1</v>
      </c>
      <c r="AI63" s="10" t="b">
        <f>IF(NOT(ISBLANK($C63)),AND(AH63=TRUE,NOT(COUNTIF('List of Values'!$E$2:$E$20,AG63)=0)),"")</f>
        <v>0</v>
      </c>
      <c r="AJ63" s="10">
        <v>513</v>
      </c>
      <c r="AK63" s="11" t="s">
        <v>1451</v>
      </c>
      <c r="AL63" s="10" t="b">
        <f t="shared" si="15"/>
        <v>1</v>
      </c>
      <c r="AM63" s="10" t="b">
        <f>IF(NOT(ISBLANK($C63)),AND(AL63=TRUE,NOT(COUNTIF('List of Values'!$M$2:$M$25,AK63)=0)),"")</f>
        <v>1</v>
      </c>
      <c r="AN63" s="11" t="s">
        <v>38</v>
      </c>
      <c r="AO63" s="10" t="b">
        <f t="shared" si="16"/>
        <v>1</v>
      </c>
      <c r="AP63" s="10" t="b">
        <f t="shared" si="17"/>
        <v>1</v>
      </c>
      <c r="AR63" s="10" t="b">
        <f t="shared" si="18"/>
        <v>1</v>
      </c>
      <c r="AS63" s="10" t="b" cm="1">
        <f t="array" ref="AS63">IF(NOT(ISBLANK($C63)),AND(AR63=TRUE,LEN(AQ63)&lt;81,NOT(ISNUMBER(FIND('List of Values'!$C$2:$C$20,AQ63)))),"")</f>
        <v>1</v>
      </c>
      <c r="AT63" s="11" t="str">
        <f>_xlfn.XLOOKUP(C63,Invoice!C:C,Invoice!AS:AS)</f>
        <v>ROSLAGSFISK AB</v>
      </c>
      <c r="AU63" s="10" t="b">
        <f t="shared" si="19"/>
        <v>1</v>
      </c>
      <c r="AV63" s="10" t="b" cm="1">
        <f t="array" ref="AV63">IF(NOT(ISBLANK($C63)),AND(AU63=TRUE,LEN(AT63)&lt;81,NOT(ISNUMBER(FIND('List of Values'!$C$2:$C$20,AT63)))),"")</f>
        <v>1</v>
      </c>
      <c r="AW63" s="11" t="s">
        <v>1552</v>
      </c>
      <c r="AX63" s="10" t="b">
        <f t="shared" si="20"/>
        <v>1</v>
      </c>
      <c r="AY63" s="10" t="b" cm="1">
        <f t="array" ref="AY63">IF(NOT(ISBLANK($C63)),AND(AX63=TRUE,LEN(AW63)&lt;21,NOT(ISNUMBER(FIND('List of Values'!$C$2:$C$20,AW63)))),"")</f>
        <v>1</v>
      </c>
      <c r="AZ63" s="11" t="s">
        <v>38</v>
      </c>
      <c r="BA63" s="10" t="b">
        <f t="shared" si="6"/>
        <v>1</v>
      </c>
      <c r="BB63" s="10" t="b">
        <f t="shared" si="21"/>
        <v>1</v>
      </c>
      <c r="BD63" s="10" t="b">
        <f t="shared" si="7"/>
        <v>1</v>
      </c>
      <c r="BE63" s="10" t="b">
        <f t="shared" si="22"/>
        <v>1</v>
      </c>
      <c r="BF63" s="11" t="s">
        <v>1457</v>
      </c>
      <c r="BG63" s="10" t="b">
        <f t="shared" si="8"/>
        <v>1</v>
      </c>
      <c r="BH63" s="10" t="b">
        <f>IF(NOT(ISBLANK($C63)),OR(ISBLANK(BF63),NOT(COUNTIF('List of Values'!$A$2:$A$20,BF63)=0)),"")</f>
        <v>1</v>
      </c>
      <c r="BI63" s="11" t="s">
        <v>186</v>
      </c>
      <c r="BJ63" s="10" t="b">
        <f t="shared" si="9"/>
        <v>1</v>
      </c>
      <c r="BK63" s="10" t="b">
        <f t="shared" si="23"/>
        <v>1</v>
      </c>
      <c r="BL63" s="97" t="str">
        <f>_xlfn.XLOOKUP(D63,[1]Blad1!$B:$B,[1]Blad1!$D:$D,"")</f>
        <v/>
      </c>
      <c r="BM63" s="5">
        <f t="shared" si="26"/>
        <v>1</v>
      </c>
    </row>
    <row r="64" spans="2:65">
      <c r="B64" s="43">
        <f t="shared" si="28"/>
        <v>0</v>
      </c>
      <c r="C64" s="12">
        <v>217981</v>
      </c>
      <c r="D64" s="12" t="s">
        <v>1553</v>
      </c>
      <c r="E64" s="11" t="s">
        <v>704</v>
      </c>
      <c r="F64" s="11" t="s">
        <v>706</v>
      </c>
      <c r="G64" s="10" t="b">
        <f t="shared" si="24"/>
        <v>1</v>
      </c>
      <c r="H64" s="10" t="b" cm="1">
        <f t="array" ref="H64">IF(NOT(ISBLANK($C64)),AND(G64=TRUE,LEN(F64)&lt;81,NOT(ISNUMBER(FIND('List of Values'!$C$2:$C$20,F64)))),"")</f>
        <v>1</v>
      </c>
      <c r="J64" s="10" t="b">
        <f t="shared" si="1"/>
        <v>1</v>
      </c>
      <c r="K64" s="10" t="b" cm="1">
        <f t="array" ref="K64">IF(NOT(ISBLANK($C64)),AND(J64=TRUE,LEN(I64)&lt;81,NOT(ISNUMBER(FIND('List of Values'!$C$2:$C$20,I64)))),"")</f>
        <v>1</v>
      </c>
      <c r="L64" s="11" t="s">
        <v>707</v>
      </c>
      <c r="M64" s="10" t="b">
        <f t="shared" si="2"/>
        <v>1</v>
      </c>
      <c r="N64" s="10" t="b" cm="1">
        <f t="array" ref="N64">IF(NOT(ISBLANK($C64)),AND(M64=TRUE,LEN(L64)&lt;61,NOT(ISNUMBER(FIND('List of Values'!$C$2:$C$23,L64)))),"")</f>
        <v>1</v>
      </c>
      <c r="P64" s="10" t="b">
        <f t="shared" si="3"/>
        <v>1</v>
      </c>
      <c r="Q64" s="10" t="b" cm="1">
        <f t="array" ref="Q64">IF(NOT(ISBLANK($C64)),AND(P64=TRUE,LEN(O64)&lt;61,NOT(ISNUMBER(FIND('List of Values'!$C$2:$C$23,O64)))),"")</f>
        <v>1</v>
      </c>
      <c r="R64" s="11" t="s">
        <v>708</v>
      </c>
      <c r="S64" s="10" t="b">
        <f t="shared" si="4"/>
        <v>1</v>
      </c>
      <c r="T64" s="10" t="b" cm="1">
        <f t="array" ref="T64">IF(NOT(ISBLANK($C64)),AND(S64=TRUE,LEN(R64)&lt;81,NOT(ISNUMBER(FIND('List of Values'!$C$2:$C$23,R64)))),"")</f>
        <v>1</v>
      </c>
      <c r="U64" s="11" t="s">
        <v>193</v>
      </c>
      <c r="V64" s="10" t="b">
        <f t="shared" si="5"/>
        <v>1</v>
      </c>
      <c r="W64" s="10" t="b">
        <f>IF(NOT(ISBLANK($C64)),AND(V64=TRUE,NOT(COUNTIF('List of Values'!$B$2:$B$255,U64)=0)),"")</f>
        <v>1</v>
      </c>
      <c r="X64" s="11" t="s">
        <v>1454</v>
      </c>
      <c r="Y64" s="10" t="b">
        <f t="shared" si="11"/>
        <v>1</v>
      </c>
      <c r="Z64" s="10" t="b">
        <f>IF(NOT(ISBLANK($C64)),AND(Y64=TRUE,NOT(COUNTIF('List of Values'!$G$2:$G$20,X64)=0)),"")</f>
        <v>1</v>
      </c>
      <c r="AA64" s="11" t="s">
        <v>1449</v>
      </c>
      <c r="AB64" s="10" t="b">
        <f t="shared" si="12"/>
        <v>1</v>
      </c>
      <c r="AC64" s="10" t="b">
        <f>IF(NOT(ISBLANK($C64)),AND(AB64=TRUE,NOT(COUNTIF('List of Values'!$H$2:$H$40,AA64)=0)),"")</f>
        <v>1</v>
      </c>
      <c r="AD64" s="10" t="s">
        <v>1455</v>
      </c>
      <c r="AE64" s="10" t="b">
        <f t="shared" si="13"/>
        <v>1</v>
      </c>
      <c r="AF64" s="10" t="b">
        <f>IF(NOT(ISBLANK($C64)),OR(ISBLANK(AD64),NOT(COUNTIF('List of Values'!$D$2:$D$40,AD64)=0)),"")</f>
        <v>0</v>
      </c>
      <c r="AG64" s="11" t="s">
        <v>1455</v>
      </c>
      <c r="AH64" s="10" t="b">
        <f t="shared" si="14"/>
        <v>1</v>
      </c>
      <c r="AI64" s="10" t="b">
        <f>IF(NOT(ISBLANK($C64)),AND(AH64=TRUE,NOT(COUNTIF('List of Values'!$E$2:$E$20,AG64)=0)),"")</f>
        <v>0</v>
      </c>
      <c r="AJ64" s="10">
        <v>513</v>
      </c>
      <c r="AK64" s="11" t="s">
        <v>1451</v>
      </c>
      <c r="AL64" s="10" t="b">
        <f t="shared" si="15"/>
        <v>1</v>
      </c>
      <c r="AM64" s="10" t="b">
        <f>IF(NOT(ISBLANK($C64)),AND(AL64=TRUE,NOT(COUNTIF('List of Values'!$M$2:$M$25,AK64)=0)),"")</f>
        <v>1</v>
      </c>
      <c r="AN64" s="11" t="s">
        <v>38</v>
      </c>
      <c r="AO64" s="10" t="b">
        <f t="shared" si="16"/>
        <v>1</v>
      </c>
      <c r="AP64" s="10" t="b">
        <f t="shared" si="17"/>
        <v>1</v>
      </c>
      <c r="AR64" s="10" t="b">
        <f t="shared" si="18"/>
        <v>1</v>
      </c>
      <c r="AS64" s="10" t="b" cm="1">
        <f t="array" ref="AS64">IF(NOT(ISBLANK($C64)),AND(AR64=TRUE,LEN(AQ64)&lt;81,NOT(ISNUMBER(FIND('List of Values'!$C$2:$C$20,AQ64)))),"")</f>
        <v>1</v>
      </c>
      <c r="AT64" s="11" t="str">
        <f>_xlfn.XLOOKUP(C64,Invoice!C:C,Invoice!AS:AS)</f>
        <v>HAVSTENSSUNDS OSTRON AB</v>
      </c>
      <c r="AU64" s="10" t="b">
        <f t="shared" si="19"/>
        <v>1</v>
      </c>
      <c r="AV64" s="10" t="b" cm="1">
        <f t="array" ref="AV64">IF(NOT(ISBLANK($C64)),AND(AU64=TRUE,LEN(AT64)&lt;81,NOT(ISNUMBER(FIND('List of Values'!$C$2:$C$20,AT64)))),"")</f>
        <v>1</v>
      </c>
      <c r="AW64" s="11" t="s">
        <v>1554</v>
      </c>
      <c r="AX64" s="10" t="b">
        <f t="shared" si="20"/>
        <v>1</v>
      </c>
      <c r="AY64" s="10" t="b" cm="1">
        <f t="array" ref="AY64">IF(NOT(ISBLANK($C64)),AND(AX64=TRUE,LEN(AW64)&lt;21,NOT(ISNUMBER(FIND('List of Values'!$C$2:$C$20,AW64)))),"")</f>
        <v>1</v>
      </c>
      <c r="AZ64" s="11" t="s">
        <v>38</v>
      </c>
      <c r="BA64" s="10" t="b">
        <f t="shared" si="6"/>
        <v>1</v>
      </c>
      <c r="BB64" s="10" t="b">
        <f t="shared" si="21"/>
        <v>1</v>
      </c>
      <c r="BD64" s="10" t="b">
        <f t="shared" si="7"/>
        <v>1</v>
      </c>
      <c r="BE64" s="10" t="b">
        <f t="shared" si="22"/>
        <v>1</v>
      </c>
      <c r="BF64" s="11" t="s">
        <v>1457</v>
      </c>
      <c r="BG64" s="10" t="b">
        <f t="shared" si="8"/>
        <v>1</v>
      </c>
      <c r="BH64" s="10" t="b">
        <f>IF(NOT(ISBLANK($C64)),OR(ISBLANK(BF64),NOT(COUNTIF('List of Values'!$A$2:$A$20,BF64)=0)),"")</f>
        <v>1</v>
      </c>
      <c r="BI64" s="11" t="s">
        <v>186</v>
      </c>
      <c r="BJ64" s="10" t="b">
        <f t="shared" si="9"/>
        <v>1</v>
      </c>
      <c r="BK64" s="10" t="b">
        <f t="shared" si="23"/>
        <v>1</v>
      </c>
      <c r="BL64" s="97" t="str">
        <f>_xlfn.XLOOKUP(D64,[1]Blad1!$B:$B,[1]Blad1!$D:$D,"")</f>
        <v/>
      </c>
      <c r="BM64" s="5">
        <f t="shared" si="26"/>
        <v>1</v>
      </c>
    </row>
    <row r="65" spans="2:65">
      <c r="B65" s="43">
        <f t="shared" si="28"/>
        <v>0</v>
      </c>
      <c r="C65" s="12">
        <v>217987</v>
      </c>
      <c r="D65" s="12">
        <v>104</v>
      </c>
      <c r="E65" s="11" t="s">
        <v>1035</v>
      </c>
      <c r="F65" s="11" t="s">
        <v>1037</v>
      </c>
      <c r="G65" s="10" t="b">
        <f t="shared" si="24"/>
        <v>1</v>
      </c>
      <c r="H65" s="10" t="b" cm="1">
        <f t="array" ref="H65">IF(NOT(ISBLANK($C65)),AND(G65=TRUE,LEN(F65)&lt;81,NOT(ISNUMBER(FIND('List of Values'!$C$2:$C$20,F65)))),"")</f>
        <v>1</v>
      </c>
      <c r="J65" s="10" t="b">
        <f t="shared" si="1"/>
        <v>1</v>
      </c>
      <c r="K65" s="10" t="b" cm="1">
        <f t="array" ref="K65">IF(NOT(ISBLANK($C65)),AND(J65=TRUE,LEN(I65)&lt;81,NOT(ISNUMBER(FIND('List of Values'!$C$2:$C$20,I65)))),"")</f>
        <v>1</v>
      </c>
      <c r="L65" s="11" t="s">
        <v>1038</v>
      </c>
      <c r="M65" s="10" t="b">
        <f t="shared" si="2"/>
        <v>1</v>
      </c>
      <c r="N65" s="10" t="b" cm="1">
        <f t="array" ref="N65">IF(NOT(ISBLANK($C65)),AND(M65=TRUE,LEN(L65)&lt;61,NOT(ISNUMBER(FIND('List of Values'!$C$2:$C$23,L65)))),"")</f>
        <v>1</v>
      </c>
      <c r="P65" s="10" t="b">
        <f t="shared" si="3"/>
        <v>1</v>
      </c>
      <c r="Q65" s="10" t="b" cm="1">
        <f t="array" ref="Q65">IF(NOT(ISBLANK($C65)),AND(P65=TRUE,LEN(O65)&lt;61,NOT(ISNUMBER(FIND('List of Values'!$C$2:$C$23,O65)))),"")</f>
        <v>1</v>
      </c>
      <c r="R65" s="11" t="s">
        <v>1039</v>
      </c>
      <c r="S65" s="10" t="b">
        <f t="shared" si="4"/>
        <v>1</v>
      </c>
      <c r="T65" s="10" t="b" cm="1">
        <f t="array" ref="T65">IF(NOT(ISBLANK($C65)),AND(S65=TRUE,LEN(R65)&lt;81,NOT(ISNUMBER(FIND('List of Values'!$C$2:$C$23,R65)))),"")</f>
        <v>1</v>
      </c>
      <c r="U65" s="11" t="s">
        <v>238</v>
      </c>
      <c r="V65" s="10" t="b">
        <f t="shared" si="5"/>
        <v>1</v>
      </c>
      <c r="W65" s="10" t="b">
        <f>IF(NOT(ISBLANK($C65)),AND(V65=TRUE,NOT(COUNTIF('List of Values'!$B$2:$B$255,U65)=0)),"")</f>
        <v>1</v>
      </c>
      <c r="X65" s="11" t="s">
        <v>1454</v>
      </c>
      <c r="Y65" s="10" t="b">
        <f t="shared" si="11"/>
        <v>1</v>
      </c>
      <c r="Z65" s="10" t="b">
        <f>IF(NOT(ISBLANK($C65)),AND(Y65=TRUE,NOT(COUNTIF('List of Values'!$G$2:$G$20,X65)=0)),"")</f>
        <v>1</v>
      </c>
      <c r="AA65" s="11" t="s">
        <v>1449</v>
      </c>
      <c r="AB65" s="10" t="b">
        <f t="shared" si="12"/>
        <v>1</v>
      </c>
      <c r="AC65" s="10" t="b">
        <f>IF(NOT(ISBLANK($C65)),AND(AB65=TRUE,NOT(COUNTIF('List of Values'!$H$2:$H$40,AA65)=0)),"")</f>
        <v>1</v>
      </c>
      <c r="AD65" s="10" t="s">
        <v>1455</v>
      </c>
      <c r="AE65" s="10" t="b">
        <f t="shared" si="13"/>
        <v>1</v>
      </c>
      <c r="AF65" s="10" t="b">
        <f>IF(NOT(ISBLANK($C65)),OR(ISBLANK(AD65),NOT(COUNTIF('List of Values'!$D$2:$D$40,AD65)=0)),"")</f>
        <v>0</v>
      </c>
      <c r="AG65" s="11" t="s">
        <v>1455</v>
      </c>
      <c r="AH65" s="10" t="b">
        <f t="shared" si="14"/>
        <v>1</v>
      </c>
      <c r="AI65" s="10" t="b">
        <f>IF(NOT(ISBLANK($C65)),AND(AH65=TRUE,NOT(COUNTIF('List of Values'!$E$2:$E$20,AG65)=0)),"")</f>
        <v>0</v>
      </c>
      <c r="AJ65" s="10">
        <v>513</v>
      </c>
      <c r="AK65" s="11" t="s">
        <v>1451</v>
      </c>
      <c r="AL65" s="10" t="b">
        <f t="shared" si="15"/>
        <v>1</v>
      </c>
      <c r="AM65" s="10" t="b">
        <f>IF(NOT(ISBLANK($C65)),AND(AL65=TRUE,NOT(COUNTIF('List of Values'!$M$2:$M$25,AK65)=0)),"")</f>
        <v>1</v>
      </c>
      <c r="AN65" s="11" t="s">
        <v>38</v>
      </c>
      <c r="AO65" s="10" t="b">
        <f t="shared" si="16"/>
        <v>1</v>
      </c>
      <c r="AP65" s="10" t="b">
        <f t="shared" si="17"/>
        <v>1</v>
      </c>
      <c r="AR65" s="10" t="b">
        <f t="shared" si="18"/>
        <v>1</v>
      </c>
      <c r="AS65" s="10" t="b" cm="1">
        <f t="array" ref="AS65">IF(NOT(ISBLANK($C65)),AND(AR65=TRUE,LEN(AQ65)&lt;81,NOT(ISNUMBER(FIND('List of Values'!$C$2:$C$20,AQ65)))),"")</f>
        <v>1</v>
      </c>
      <c r="AT65" s="11" t="str">
        <f>_xlfn.XLOOKUP(C65,Invoice!C:C,Invoice!AS:AS)</f>
        <v>FJORD FOODS A/S</v>
      </c>
      <c r="AU65" s="10" t="b">
        <f t="shared" si="19"/>
        <v>1</v>
      </c>
      <c r="AV65" s="10" t="b" cm="1">
        <f t="array" ref="AV65">IF(NOT(ISBLANK($C65)),AND(AU65=TRUE,LEN(AT65)&lt;81,NOT(ISNUMBER(FIND('List of Values'!$C$2:$C$20,AT65)))),"")</f>
        <v>1</v>
      </c>
      <c r="AW65" s="11" t="s">
        <v>1555</v>
      </c>
      <c r="AX65" s="10" t="b">
        <f t="shared" si="20"/>
        <v>1</v>
      </c>
      <c r="AY65" s="10" t="b" cm="1">
        <f t="array" ref="AY65">IF(NOT(ISBLANK($C65)),AND(AX65=TRUE,LEN(AW65)&lt;21,NOT(ISNUMBER(FIND('List of Values'!$C$2:$C$20,AW65)))),"")</f>
        <v>1</v>
      </c>
      <c r="AZ65" s="11" t="s">
        <v>38</v>
      </c>
      <c r="BA65" s="10" t="b">
        <f t="shared" si="6"/>
        <v>1</v>
      </c>
      <c r="BB65" s="10" t="b">
        <f t="shared" si="21"/>
        <v>1</v>
      </c>
      <c r="BD65" s="10" t="b">
        <f t="shared" si="7"/>
        <v>1</v>
      </c>
      <c r="BE65" s="10" t="b">
        <f t="shared" si="22"/>
        <v>1</v>
      </c>
      <c r="BF65" s="11" t="s">
        <v>1457</v>
      </c>
      <c r="BG65" s="10" t="b">
        <f t="shared" si="8"/>
        <v>1</v>
      </c>
      <c r="BH65" s="10" t="b">
        <f>IF(NOT(ISBLANK($C65)),OR(ISBLANK(BF65),NOT(COUNTIF('List of Values'!$A$2:$A$20,BF65)=0)),"")</f>
        <v>1</v>
      </c>
      <c r="BI65" s="11" t="s">
        <v>186</v>
      </c>
      <c r="BJ65" s="10" t="b">
        <f t="shared" si="9"/>
        <v>1</v>
      </c>
      <c r="BK65" s="10" t="b">
        <f t="shared" si="23"/>
        <v>1</v>
      </c>
      <c r="BL65" s="97" t="str">
        <f>_xlfn.XLOOKUP(D65,[1]Blad1!$B:$B,[1]Blad1!$D:$D,"")</f>
        <v/>
      </c>
      <c r="BM65" s="5">
        <f t="shared" si="26"/>
        <v>1</v>
      </c>
    </row>
    <row r="66" spans="2:65">
      <c r="B66" s="43">
        <f t="shared" si="28"/>
        <v>0</v>
      </c>
      <c r="C66" s="12">
        <v>218287</v>
      </c>
      <c r="D66" s="12" t="s">
        <v>1556</v>
      </c>
      <c r="E66" s="11" t="s">
        <v>255</v>
      </c>
      <c r="F66" s="11" t="s">
        <v>257</v>
      </c>
      <c r="G66" s="10" t="b">
        <f t="shared" si="24"/>
        <v>1</v>
      </c>
      <c r="H66" s="10" t="b" cm="1">
        <f t="array" ref="H66">IF(NOT(ISBLANK($C66)),AND(G66=TRUE,LEN(F66)&lt;81,NOT(ISNUMBER(FIND('List of Values'!$C$2:$C$20,F66)))),"")</f>
        <v>1</v>
      </c>
      <c r="J66" s="10" t="b">
        <f t="shared" si="1"/>
        <v>1</v>
      </c>
      <c r="K66" s="10" t="b" cm="1">
        <f t="array" ref="K66">IF(NOT(ISBLANK($C66)),AND(J66=TRUE,LEN(I66)&lt;81,NOT(ISNUMBER(FIND('List of Values'!$C$2:$C$20,I66)))),"")</f>
        <v>1</v>
      </c>
      <c r="L66" s="11" t="s">
        <v>258</v>
      </c>
      <c r="M66" s="10" t="b">
        <f t="shared" si="2"/>
        <v>1</v>
      </c>
      <c r="N66" s="10" t="b" cm="1">
        <f t="array" ref="N66">IF(NOT(ISBLANK($C66)),AND(M66=TRUE,LEN(L66)&lt;61,NOT(ISNUMBER(FIND('List of Values'!$C$2:$C$23,L66)))),"")</f>
        <v>1</v>
      </c>
      <c r="P66" s="10" t="b">
        <f t="shared" si="3"/>
        <v>1</v>
      </c>
      <c r="Q66" s="10" t="b" cm="1">
        <f t="array" ref="Q66">IF(NOT(ISBLANK($C66)),AND(P66=TRUE,LEN(O66)&lt;61,NOT(ISNUMBER(FIND('List of Values'!$C$2:$C$23,O66)))),"")</f>
        <v>1</v>
      </c>
      <c r="R66" s="11" t="s">
        <v>259</v>
      </c>
      <c r="S66" s="10" t="b">
        <f t="shared" si="4"/>
        <v>1</v>
      </c>
      <c r="T66" s="10" t="b" cm="1">
        <f t="array" ref="T66">IF(NOT(ISBLANK($C66)),AND(S66=TRUE,LEN(R66)&lt;81,NOT(ISNUMBER(FIND('List of Values'!$C$2:$C$23,R66)))),"")</f>
        <v>1</v>
      </c>
      <c r="U66" s="11" t="s">
        <v>193</v>
      </c>
      <c r="V66" s="10" t="b">
        <f t="shared" si="5"/>
        <v>1</v>
      </c>
      <c r="W66" s="10" t="b">
        <f>IF(NOT(ISBLANK($C66)),AND(V66=TRUE,NOT(COUNTIF('List of Values'!$B$2:$B$255,U66)=0)),"")</f>
        <v>1</v>
      </c>
      <c r="X66" s="11" t="s">
        <v>1454</v>
      </c>
      <c r="Y66" s="10" t="b">
        <f t="shared" si="11"/>
        <v>1</v>
      </c>
      <c r="Z66" s="10" t="b">
        <f>IF(NOT(ISBLANK($C66)),AND(Y66=TRUE,NOT(COUNTIF('List of Values'!$G$2:$G$20,X66)=0)),"")</f>
        <v>1</v>
      </c>
      <c r="AA66" s="11" t="s">
        <v>1449</v>
      </c>
      <c r="AB66" s="10" t="b">
        <f t="shared" si="12"/>
        <v>1</v>
      </c>
      <c r="AC66" s="10" t="b">
        <f>IF(NOT(ISBLANK($C66)),AND(AB66=TRUE,NOT(COUNTIF('List of Values'!$H$2:$H$40,AA66)=0)),"")</f>
        <v>1</v>
      </c>
      <c r="AD66" s="10" t="s">
        <v>1455</v>
      </c>
      <c r="AE66" s="10" t="b">
        <f t="shared" si="13"/>
        <v>1</v>
      </c>
      <c r="AF66" s="10" t="b">
        <f>IF(NOT(ISBLANK($C66)),OR(ISBLANK(AD66),NOT(COUNTIF('List of Values'!$D$2:$D$40,AD66)=0)),"")</f>
        <v>0</v>
      </c>
      <c r="AG66" s="11" t="s">
        <v>1455</v>
      </c>
      <c r="AH66" s="10" t="b">
        <f t="shared" si="14"/>
        <v>1</v>
      </c>
      <c r="AI66" s="10" t="b">
        <f>IF(NOT(ISBLANK($C66)),AND(AH66=TRUE,NOT(COUNTIF('List of Values'!$E$2:$E$20,AG66)=0)),"")</f>
        <v>0</v>
      </c>
      <c r="AJ66" s="10">
        <v>513</v>
      </c>
      <c r="AK66" s="11" t="s">
        <v>1451</v>
      </c>
      <c r="AL66" s="10" t="b">
        <f t="shared" si="15"/>
        <v>1</v>
      </c>
      <c r="AM66" s="10" t="b">
        <f>IF(NOT(ISBLANK($C66)),AND(AL66=TRUE,NOT(COUNTIF('List of Values'!$M$2:$M$25,AK66)=0)),"")</f>
        <v>1</v>
      </c>
      <c r="AN66" s="11" t="s">
        <v>38</v>
      </c>
      <c r="AO66" s="10" t="b">
        <f t="shared" si="16"/>
        <v>1</v>
      </c>
      <c r="AP66" s="10" t="b">
        <f t="shared" si="17"/>
        <v>1</v>
      </c>
      <c r="AR66" s="10" t="b">
        <f t="shared" si="18"/>
        <v>1</v>
      </c>
      <c r="AS66" s="10" t="b" cm="1">
        <f t="array" ref="AS66">IF(NOT(ISBLANK($C66)),AND(AR66=TRUE,LEN(AQ66)&lt;81,NOT(ISNUMBER(FIND('List of Values'!$C$2:$C$20,AQ66)))),"")</f>
        <v>1</v>
      </c>
      <c r="AT66" s="11" t="str">
        <f>_xlfn.XLOOKUP(C66,Invoice!C:C,Invoice!AS:AS)</f>
        <v>GULDHAVEN PELAGISKA AB</v>
      </c>
      <c r="AU66" s="10" t="b">
        <f t="shared" si="19"/>
        <v>1</v>
      </c>
      <c r="AV66" s="10" t="b" cm="1">
        <f t="array" ref="AV66">IF(NOT(ISBLANK($C66)),AND(AU66=TRUE,LEN(AT66)&lt;81,NOT(ISNUMBER(FIND('List of Values'!$C$2:$C$20,AT66)))),"")</f>
        <v>1</v>
      </c>
      <c r="AW66" s="11" t="s">
        <v>1557</v>
      </c>
      <c r="AX66" s="10" t="b">
        <f t="shared" si="20"/>
        <v>1</v>
      </c>
      <c r="AY66" s="10" t="b" cm="1">
        <f t="array" ref="AY66">IF(NOT(ISBLANK($C66)),AND(AX66=TRUE,LEN(AW66)&lt;21,NOT(ISNUMBER(FIND('List of Values'!$C$2:$C$20,AW66)))),"")</f>
        <v>1</v>
      </c>
      <c r="AZ66" s="11" t="s">
        <v>38</v>
      </c>
      <c r="BA66" s="10" t="b">
        <f t="shared" si="6"/>
        <v>1</v>
      </c>
      <c r="BB66" s="10" t="b">
        <f t="shared" si="21"/>
        <v>1</v>
      </c>
      <c r="BC66" s="11">
        <v>7350036610005</v>
      </c>
      <c r="BD66" s="10" t="b">
        <f t="shared" si="7"/>
        <v>1</v>
      </c>
      <c r="BE66" s="10" t="b">
        <f t="shared" si="22"/>
        <v>1</v>
      </c>
      <c r="BF66" s="11" t="s">
        <v>1457</v>
      </c>
      <c r="BG66" s="10" t="b">
        <f t="shared" si="8"/>
        <v>1</v>
      </c>
      <c r="BH66" s="10" t="b">
        <f>IF(NOT(ISBLANK($C66)),OR(ISBLANK(BF66),NOT(COUNTIF('List of Values'!$A$2:$A$20,BF66)=0)),"")</f>
        <v>1</v>
      </c>
      <c r="BI66" s="11" t="s">
        <v>186</v>
      </c>
      <c r="BJ66" s="10" t="b">
        <f t="shared" si="9"/>
        <v>1</v>
      </c>
      <c r="BK66" s="10" t="b">
        <f t="shared" si="23"/>
        <v>1</v>
      </c>
      <c r="BL66" s="97" t="str">
        <f>_xlfn.XLOOKUP(D66,[1]Blad1!$B:$B,[1]Blad1!$D:$D,"")</f>
        <v/>
      </c>
      <c r="BM66" s="5">
        <f t="shared" si="26"/>
        <v>1</v>
      </c>
    </row>
    <row r="67" spans="2:65">
      <c r="B67" s="43">
        <f t="shared" si="28"/>
        <v>0</v>
      </c>
      <c r="C67" s="12">
        <v>217994</v>
      </c>
      <c r="D67" s="12">
        <v>83</v>
      </c>
      <c r="E67" s="11" t="s">
        <v>741</v>
      </c>
      <c r="F67" s="11" t="s">
        <v>743</v>
      </c>
      <c r="G67" s="10" t="b">
        <f t="shared" si="24"/>
        <v>1</v>
      </c>
      <c r="H67" s="10" t="b" cm="1">
        <f t="array" ref="H67">IF(NOT(ISBLANK($C67)),AND(G67=TRUE,LEN(F67)&lt;81,NOT(ISNUMBER(FIND('List of Values'!$C$2:$C$20,F67)))),"")</f>
        <v>1</v>
      </c>
      <c r="J67" s="10" t="b">
        <f t="shared" si="1"/>
        <v>1</v>
      </c>
      <c r="K67" s="10" t="b" cm="1">
        <f t="array" ref="K67">IF(NOT(ISBLANK($C67)),AND(J67=TRUE,LEN(I67)&lt;81,NOT(ISNUMBER(FIND('List of Values'!$C$2:$C$20,I67)))),"")</f>
        <v>1</v>
      </c>
      <c r="L67" s="11" t="s">
        <v>744</v>
      </c>
      <c r="M67" s="10" t="b">
        <f t="shared" si="2"/>
        <v>1</v>
      </c>
      <c r="N67" s="10" t="b" cm="1">
        <f t="array" ref="N67">IF(NOT(ISBLANK($C67)),AND(M67=TRUE,LEN(L67)&lt;61,NOT(ISNUMBER(FIND('List of Values'!$C$2:$C$23,L67)))),"")</f>
        <v>1</v>
      </c>
      <c r="P67" s="10" t="b">
        <f t="shared" si="3"/>
        <v>1</v>
      </c>
      <c r="Q67" s="10" t="b" cm="1">
        <f t="array" ref="Q67">IF(NOT(ISBLANK($C67)),AND(P67=TRUE,LEN(O67)&lt;61,NOT(ISNUMBER(FIND('List of Values'!$C$2:$C$23,O67)))),"")</f>
        <v>1</v>
      </c>
      <c r="R67" s="11" t="s">
        <v>745</v>
      </c>
      <c r="S67" s="10" t="b">
        <f t="shared" si="4"/>
        <v>1</v>
      </c>
      <c r="T67" s="10" t="b" cm="1">
        <f t="array" ref="T67">IF(NOT(ISBLANK($C67)),AND(S67=TRUE,LEN(R67)&lt;81,NOT(ISNUMBER(FIND('List of Values'!$C$2:$C$23,R67)))),"")</f>
        <v>1</v>
      </c>
      <c r="U67" s="11" t="s">
        <v>238</v>
      </c>
      <c r="V67" s="10" t="b">
        <f t="shared" si="5"/>
        <v>1</v>
      </c>
      <c r="W67" s="10" t="b">
        <f>IF(NOT(ISBLANK($C67)),AND(V67=TRUE,NOT(COUNTIF('List of Values'!$B$2:$B$255,U67)=0)),"")</f>
        <v>1</v>
      </c>
      <c r="X67" s="11" t="s">
        <v>1454</v>
      </c>
      <c r="Y67" s="10" t="b">
        <f t="shared" si="11"/>
        <v>1</v>
      </c>
      <c r="Z67" s="10" t="b">
        <f>IF(NOT(ISBLANK($C67)),AND(Y67=TRUE,NOT(COUNTIF('List of Values'!$G$2:$G$20,X67)=0)),"")</f>
        <v>1</v>
      </c>
      <c r="AA67" s="11" t="s">
        <v>1449</v>
      </c>
      <c r="AB67" s="10" t="b">
        <f t="shared" si="12"/>
        <v>1</v>
      </c>
      <c r="AC67" s="10" t="b">
        <f>IF(NOT(ISBLANK($C67)),AND(AB67=TRUE,NOT(COUNTIF('List of Values'!$H$2:$H$40,AA67)=0)),"")</f>
        <v>1</v>
      </c>
      <c r="AD67" s="10" t="s">
        <v>1455</v>
      </c>
      <c r="AE67" s="10" t="b">
        <f t="shared" si="13"/>
        <v>1</v>
      </c>
      <c r="AF67" s="10" t="b">
        <f>IF(NOT(ISBLANK($C67)),OR(ISBLANK(AD67),NOT(COUNTIF('List of Values'!$D$2:$D$40,AD67)=0)),"")</f>
        <v>0</v>
      </c>
      <c r="AG67" s="11" t="s">
        <v>1455</v>
      </c>
      <c r="AH67" s="10" t="b">
        <f t="shared" si="14"/>
        <v>1</v>
      </c>
      <c r="AI67" s="10" t="b">
        <f>IF(NOT(ISBLANK($C67)),AND(AH67=TRUE,NOT(COUNTIF('List of Values'!$E$2:$E$20,AG67)=0)),"")</f>
        <v>0</v>
      </c>
      <c r="AJ67" s="10">
        <v>513</v>
      </c>
      <c r="AK67" s="11" t="s">
        <v>1451</v>
      </c>
      <c r="AL67" s="10" t="b">
        <f t="shared" si="15"/>
        <v>1</v>
      </c>
      <c r="AM67" s="10" t="b">
        <f>IF(NOT(ISBLANK($C67)),AND(AL67=TRUE,NOT(COUNTIF('List of Values'!$M$2:$M$25,AK67)=0)),"")</f>
        <v>1</v>
      </c>
      <c r="AN67" s="11" t="s">
        <v>38</v>
      </c>
      <c r="AO67" s="10" t="b">
        <f t="shared" si="16"/>
        <v>1</v>
      </c>
      <c r="AP67" s="10" t="b">
        <f t="shared" si="17"/>
        <v>1</v>
      </c>
      <c r="AR67" s="10" t="b">
        <f t="shared" si="18"/>
        <v>1</v>
      </c>
      <c r="AS67" s="10" t="b" cm="1">
        <f t="array" ref="AS67">IF(NOT(ISBLANK($C67)),AND(AR67=TRUE,LEN(AQ67)&lt;81,NOT(ISNUMBER(FIND('List of Values'!$C$2:$C$20,AQ67)))),"")</f>
        <v>1</v>
      </c>
      <c r="AT67" s="11" t="str">
        <f>_xlfn.XLOOKUP(C67,Invoice!C:C,Invoice!AS:AS)</f>
        <v>NORDIC SEAFOOD A/S</v>
      </c>
      <c r="AU67" s="10" t="b">
        <f t="shared" si="19"/>
        <v>1</v>
      </c>
      <c r="AV67" s="10" t="b" cm="1">
        <f t="array" ref="AV67">IF(NOT(ISBLANK($C67)),AND(AU67=TRUE,LEN(AT67)&lt;81,NOT(ISNUMBER(FIND('List of Values'!$C$2:$C$20,AT67)))),"")</f>
        <v>1</v>
      </c>
      <c r="AW67" s="11" t="s">
        <v>1558</v>
      </c>
      <c r="AX67" s="10" t="b">
        <f t="shared" si="20"/>
        <v>1</v>
      </c>
      <c r="AY67" s="10" t="b" cm="1">
        <f t="array" ref="AY67">IF(NOT(ISBLANK($C67)),AND(AX67=TRUE,LEN(AW67)&lt;21,NOT(ISNUMBER(FIND('List of Values'!$C$2:$C$20,AW67)))),"")</f>
        <v>1</v>
      </c>
      <c r="AZ67" s="11" t="s">
        <v>38</v>
      </c>
      <c r="BA67" s="10" t="b">
        <f t="shared" si="6"/>
        <v>1</v>
      </c>
      <c r="BB67" s="10" t="b">
        <f t="shared" si="21"/>
        <v>1</v>
      </c>
      <c r="BD67" s="10" t="b">
        <f t="shared" si="7"/>
        <v>1</v>
      </c>
      <c r="BE67" s="10" t="b">
        <f t="shared" si="22"/>
        <v>1</v>
      </c>
      <c r="BF67" s="11" t="s">
        <v>1457</v>
      </c>
      <c r="BG67" s="10" t="b">
        <f t="shared" si="8"/>
        <v>1</v>
      </c>
      <c r="BH67" s="10" t="b">
        <f>IF(NOT(ISBLANK($C67)),OR(ISBLANK(BF67),NOT(COUNTIF('List of Values'!$A$2:$A$20,BF67)=0)),"")</f>
        <v>1</v>
      </c>
      <c r="BI67" s="11" t="s">
        <v>186</v>
      </c>
      <c r="BJ67" s="10" t="b">
        <f t="shared" si="9"/>
        <v>1</v>
      </c>
      <c r="BK67" s="10" t="b">
        <f t="shared" si="23"/>
        <v>1</v>
      </c>
      <c r="BL67" s="97" t="str">
        <f>_xlfn.XLOOKUP(D67,[1]Blad1!$B:$B,[1]Blad1!$D:$D,"")</f>
        <v/>
      </c>
      <c r="BM67" s="5">
        <f t="shared" si="26"/>
        <v>1</v>
      </c>
    </row>
    <row r="68" spans="2:65">
      <c r="B68" s="43">
        <f t="shared" si="28"/>
        <v>0</v>
      </c>
      <c r="C68" s="12">
        <v>217972</v>
      </c>
      <c r="D68" s="12" t="s">
        <v>1559</v>
      </c>
      <c r="E68" s="11" t="s">
        <v>682</v>
      </c>
      <c r="F68" s="11" t="s">
        <v>684</v>
      </c>
      <c r="G68" s="10" t="b">
        <f t="shared" si="24"/>
        <v>1</v>
      </c>
      <c r="H68" s="10" t="b" cm="1">
        <f t="array" ref="H68">IF(NOT(ISBLANK($C68)),AND(G68=TRUE,LEN(F68)&lt;81,NOT(ISNUMBER(FIND('List of Values'!$C$2:$C$20,F68)))),"")</f>
        <v>1</v>
      </c>
      <c r="J68" s="10" t="b">
        <f t="shared" si="1"/>
        <v>1</v>
      </c>
      <c r="K68" s="10" t="b" cm="1">
        <f t="array" ref="K68">IF(NOT(ISBLANK($C68)),AND(J68=TRUE,LEN(I68)&lt;81,NOT(ISNUMBER(FIND('List of Values'!$C$2:$C$20,I68)))),"")</f>
        <v>1</v>
      </c>
      <c r="L68" s="11" t="s">
        <v>685</v>
      </c>
      <c r="M68" s="10" t="b">
        <f t="shared" si="2"/>
        <v>1</v>
      </c>
      <c r="N68" s="10" t="b" cm="1">
        <f t="array" ref="N68">IF(NOT(ISBLANK($C68)),AND(M68=TRUE,LEN(L68)&lt;61,NOT(ISNUMBER(FIND('List of Values'!$C$2:$C$23,L68)))),"")</f>
        <v>1</v>
      </c>
      <c r="P68" s="10" t="b">
        <f t="shared" si="3"/>
        <v>1</v>
      </c>
      <c r="Q68" s="10" t="b" cm="1">
        <f t="array" ref="Q68">IF(NOT(ISBLANK($C68)),AND(P68=TRUE,LEN(O68)&lt;61,NOT(ISNUMBER(FIND('List of Values'!$C$2:$C$23,O68)))),"")</f>
        <v>1</v>
      </c>
      <c r="R68" s="11" t="s">
        <v>686</v>
      </c>
      <c r="S68" s="10" t="b">
        <f t="shared" si="4"/>
        <v>1</v>
      </c>
      <c r="T68" s="10" t="b" cm="1">
        <f t="array" ref="T68">IF(NOT(ISBLANK($C68)),AND(S68=TRUE,LEN(R68)&lt;81,NOT(ISNUMBER(FIND('List of Values'!$C$2:$C$23,R68)))),"")</f>
        <v>1</v>
      </c>
      <c r="U68" s="11" t="s">
        <v>193</v>
      </c>
      <c r="V68" s="10" t="b">
        <f t="shared" si="5"/>
        <v>1</v>
      </c>
      <c r="W68" s="10" t="b">
        <f>IF(NOT(ISBLANK($C68)),AND(V68=TRUE,NOT(COUNTIF('List of Values'!$B$2:$B$255,U68)=0)),"")</f>
        <v>1</v>
      </c>
      <c r="X68" s="11" t="s">
        <v>1454</v>
      </c>
      <c r="Y68" s="10" t="b">
        <f t="shared" si="11"/>
        <v>1</v>
      </c>
      <c r="Z68" s="10" t="b">
        <f>IF(NOT(ISBLANK($C68)),AND(Y68=TRUE,NOT(COUNTIF('List of Values'!$G$2:$G$20,X68)=0)),"")</f>
        <v>1</v>
      </c>
      <c r="AA68" s="11" t="s">
        <v>1449</v>
      </c>
      <c r="AB68" s="10" t="b">
        <f t="shared" si="12"/>
        <v>1</v>
      </c>
      <c r="AC68" s="10" t="b">
        <f>IF(NOT(ISBLANK($C68)),AND(AB68=TRUE,NOT(COUNTIF('List of Values'!$H$2:$H$40,AA68)=0)),"")</f>
        <v>1</v>
      </c>
      <c r="AD68" s="10" t="s">
        <v>1455</v>
      </c>
      <c r="AE68" s="10" t="b">
        <f t="shared" si="13"/>
        <v>1</v>
      </c>
      <c r="AF68" s="10" t="b">
        <f>IF(NOT(ISBLANK($C68)),OR(ISBLANK(AD68),NOT(COUNTIF('List of Values'!$D$2:$D$40,AD68)=0)),"")</f>
        <v>0</v>
      </c>
      <c r="AG68" s="11" t="s">
        <v>1455</v>
      </c>
      <c r="AH68" s="10" t="b">
        <f t="shared" si="14"/>
        <v>1</v>
      </c>
      <c r="AI68" s="10" t="b">
        <f>IF(NOT(ISBLANK($C68)),AND(AH68=TRUE,NOT(COUNTIF('List of Values'!$E$2:$E$20,AG68)=0)),"")</f>
        <v>0</v>
      </c>
      <c r="AJ68" s="10">
        <v>513</v>
      </c>
      <c r="AK68" s="11" t="s">
        <v>1451</v>
      </c>
      <c r="AL68" s="10" t="b">
        <f t="shared" si="15"/>
        <v>1</v>
      </c>
      <c r="AM68" s="10" t="b">
        <f>IF(NOT(ISBLANK($C68)),AND(AL68=TRUE,NOT(COUNTIF('List of Values'!$M$2:$M$25,AK68)=0)),"")</f>
        <v>1</v>
      </c>
      <c r="AN68" s="11" t="s">
        <v>38</v>
      </c>
      <c r="AO68" s="10" t="b">
        <f t="shared" si="16"/>
        <v>1</v>
      </c>
      <c r="AP68" s="10" t="b">
        <f t="shared" si="17"/>
        <v>1</v>
      </c>
      <c r="AR68" s="10" t="b">
        <f t="shared" si="18"/>
        <v>1</v>
      </c>
      <c r="AS68" s="10" t="b" cm="1">
        <f t="array" ref="AS68">IF(NOT(ISBLANK($C68)),AND(AR68=TRUE,LEN(AQ68)&lt;81,NOT(ISNUMBER(FIND('List of Values'!$C$2:$C$20,AQ68)))),"")</f>
        <v>1</v>
      </c>
      <c r="AT68" s="11" t="str">
        <f>_xlfn.XLOOKUP(C68,Invoice!C:C,Invoice!AS:AS)</f>
        <v>HERRGÅRDSLAX AB</v>
      </c>
      <c r="AU68" s="10" t="b">
        <f t="shared" si="19"/>
        <v>1</v>
      </c>
      <c r="AV68" s="10" t="b" cm="1">
        <f t="array" ref="AV68">IF(NOT(ISBLANK($C68)),AND(AU68=TRUE,LEN(AT68)&lt;81,NOT(ISNUMBER(FIND('List of Values'!$C$2:$C$20,AT68)))),"")</f>
        <v>1</v>
      </c>
      <c r="AW68" s="11" t="s">
        <v>1560</v>
      </c>
      <c r="AX68" s="10" t="b">
        <f t="shared" si="20"/>
        <v>1</v>
      </c>
      <c r="AY68" s="10" t="b" cm="1">
        <f t="array" ref="AY68">IF(NOT(ISBLANK($C68)),AND(AX68=TRUE,LEN(AW68)&lt;21,NOT(ISNUMBER(FIND('List of Values'!$C$2:$C$20,AW68)))),"")</f>
        <v>1</v>
      </c>
      <c r="AZ68" s="11" t="s">
        <v>38</v>
      </c>
      <c r="BA68" s="10" t="b">
        <f t="shared" si="6"/>
        <v>1</v>
      </c>
      <c r="BB68" s="10" t="b">
        <f t="shared" si="21"/>
        <v>1</v>
      </c>
      <c r="BD68" s="10" t="b">
        <f t="shared" si="7"/>
        <v>1</v>
      </c>
      <c r="BE68" s="10" t="b">
        <f t="shared" si="22"/>
        <v>1</v>
      </c>
      <c r="BF68" s="11" t="s">
        <v>1457</v>
      </c>
      <c r="BG68" s="10" t="b">
        <f t="shared" si="8"/>
        <v>1</v>
      </c>
      <c r="BH68" s="10" t="b">
        <f>IF(NOT(ISBLANK($C68)),OR(ISBLANK(BF68),NOT(COUNTIF('List of Values'!$A$2:$A$20,BF68)=0)),"")</f>
        <v>1</v>
      </c>
      <c r="BI68" s="11" t="s">
        <v>186</v>
      </c>
      <c r="BJ68" s="10" t="b">
        <f t="shared" si="9"/>
        <v>1</v>
      </c>
      <c r="BK68" s="10" t="b">
        <f t="shared" si="23"/>
        <v>1</v>
      </c>
      <c r="BL68" s="97" t="str">
        <f>_xlfn.XLOOKUP(D68,[1]Blad1!$B:$B,[1]Blad1!$D:$D,"")</f>
        <v/>
      </c>
      <c r="BM68" s="5">
        <f t="shared" si="26"/>
        <v>1</v>
      </c>
    </row>
    <row r="69" spans="2:65">
      <c r="B69" s="43">
        <f t="shared" si="28"/>
        <v>0</v>
      </c>
      <c r="C69" s="12">
        <v>218006</v>
      </c>
      <c r="D69" s="12">
        <v>110</v>
      </c>
      <c r="E69" s="11" t="s">
        <v>1063</v>
      </c>
      <c r="F69" s="11" t="s">
        <v>1065</v>
      </c>
      <c r="G69" s="10" t="b">
        <f t="shared" si="24"/>
        <v>1</v>
      </c>
      <c r="H69" s="10" t="b" cm="1">
        <f t="array" ref="H69">IF(NOT(ISBLANK($C69)),AND(G69=TRUE,LEN(F69)&lt;81,NOT(ISNUMBER(FIND('List of Values'!$C$2:$C$20,F69)))),"")</f>
        <v>1</v>
      </c>
      <c r="J69" s="10" t="b">
        <f t="shared" si="1"/>
        <v>1</v>
      </c>
      <c r="K69" s="10" t="b" cm="1">
        <f t="array" ref="K69">IF(NOT(ISBLANK($C69)),AND(J69=TRUE,LEN(I69)&lt;81,NOT(ISNUMBER(FIND('List of Values'!$C$2:$C$20,I69)))),"")</f>
        <v>1</v>
      </c>
      <c r="L69" s="11" t="s">
        <v>1066</v>
      </c>
      <c r="M69" s="10" t="b">
        <f t="shared" si="2"/>
        <v>1</v>
      </c>
      <c r="N69" s="10" t="b" cm="1">
        <f t="array" ref="N69">IF(NOT(ISBLANK($C69)),AND(M69=TRUE,LEN(L69)&lt;61,NOT(ISNUMBER(FIND('List of Values'!$C$2:$C$23,L69)))),"")</f>
        <v>1</v>
      </c>
      <c r="P69" s="10" t="b">
        <f t="shared" si="3"/>
        <v>1</v>
      </c>
      <c r="Q69" s="10" t="b" cm="1">
        <f t="array" ref="Q69">IF(NOT(ISBLANK($C69)),AND(P69=TRUE,LEN(O69)&lt;61,NOT(ISNUMBER(FIND('List of Values'!$C$2:$C$23,O69)))),"")</f>
        <v>1</v>
      </c>
      <c r="R69" s="11" t="s">
        <v>1067</v>
      </c>
      <c r="S69" s="10" t="b">
        <f t="shared" si="4"/>
        <v>1</v>
      </c>
      <c r="T69" s="10" t="b" cm="1">
        <f t="array" ref="T69">IF(NOT(ISBLANK($C69)),AND(S69=TRUE,LEN(R69)&lt;81,NOT(ISNUMBER(FIND('List of Values'!$C$2:$C$23,R69)))),"")</f>
        <v>1</v>
      </c>
      <c r="U69" s="11" t="s">
        <v>300</v>
      </c>
      <c r="V69" s="10" t="b">
        <f t="shared" si="5"/>
        <v>1</v>
      </c>
      <c r="W69" s="10" t="b">
        <f>IF(NOT(ISBLANK($C69)),AND(V69=TRUE,NOT(COUNTIF('List of Values'!$B$2:$B$255,U69)=0)),"")</f>
        <v>1</v>
      </c>
      <c r="X69" s="11" t="s">
        <v>1454</v>
      </c>
      <c r="Y69" s="10" t="b">
        <f t="shared" si="11"/>
        <v>1</v>
      </c>
      <c r="Z69" s="10" t="b">
        <f>IF(NOT(ISBLANK($C69)),AND(Y69=TRUE,NOT(COUNTIF('List of Values'!$G$2:$G$20,X69)=0)),"")</f>
        <v>1</v>
      </c>
      <c r="AA69" s="11" t="s">
        <v>1449</v>
      </c>
      <c r="AB69" s="10" t="b">
        <f t="shared" si="12"/>
        <v>1</v>
      </c>
      <c r="AC69" s="10" t="b">
        <f>IF(NOT(ISBLANK($C69)),AND(AB69=TRUE,NOT(COUNTIF('List of Values'!$H$2:$H$40,AA69)=0)),"")</f>
        <v>1</v>
      </c>
      <c r="AD69" s="10" t="s">
        <v>1455</v>
      </c>
      <c r="AE69" s="10" t="b">
        <f t="shared" si="13"/>
        <v>1</v>
      </c>
      <c r="AF69" s="10" t="b">
        <f>IF(NOT(ISBLANK($C69)),OR(ISBLANK(AD69),NOT(COUNTIF('List of Values'!$D$2:$D$40,AD69)=0)),"")</f>
        <v>0</v>
      </c>
      <c r="AG69" s="11" t="s">
        <v>1455</v>
      </c>
      <c r="AH69" s="10" t="b">
        <f t="shared" si="14"/>
        <v>1</v>
      </c>
      <c r="AI69" s="10" t="b">
        <f>IF(NOT(ISBLANK($C69)),AND(AH69=TRUE,NOT(COUNTIF('List of Values'!$E$2:$E$20,AG69)=0)),"")</f>
        <v>0</v>
      </c>
      <c r="AJ69" s="10">
        <v>513</v>
      </c>
      <c r="AK69" s="11" t="s">
        <v>1451</v>
      </c>
      <c r="AL69" s="10" t="b">
        <f t="shared" si="15"/>
        <v>1</v>
      </c>
      <c r="AM69" s="10" t="b">
        <f>IF(NOT(ISBLANK($C69)),AND(AL69=TRUE,NOT(COUNTIF('List of Values'!$M$2:$M$25,AK69)=0)),"")</f>
        <v>1</v>
      </c>
      <c r="AN69" s="11" t="s">
        <v>38</v>
      </c>
      <c r="AO69" s="10" t="b">
        <f t="shared" si="16"/>
        <v>1</v>
      </c>
      <c r="AP69" s="10" t="b">
        <f t="shared" si="17"/>
        <v>1</v>
      </c>
      <c r="AR69" s="10" t="b">
        <f t="shared" si="18"/>
        <v>1</v>
      </c>
      <c r="AS69" s="10" t="b" cm="1">
        <f t="array" ref="AS69">IF(NOT(ISBLANK($C69)),AND(AR69=TRUE,LEN(AQ69)&lt;81,NOT(ISNUMBER(FIND('List of Values'!$C$2:$C$20,AQ69)))),"")</f>
        <v>1</v>
      </c>
      <c r="AT69" s="11" t="str">
        <f>_xlfn.XLOOKUP(C69,Invoice!C:C,Invoice!AS:AS)</f>
        <v>STERLING WHITE HALIBUT AS</v>
      </c>
      <c r="AU69" s="10" t="b">
        <f t="shared" si="19"/>
        <v>1</v>
      </c>
      <c r="AV69" s="10" t="b" cm="1">
        <f t="array" ref="AV69">IF(NOT(ISBLANK($C69)),AND(AU69=TRUE,LEN(AT69)&lt;81,NOT(ISNUMBER(FIND('List of Values'!$C$2:$C$20,AT69)))),"")</f>
        <v>1</v>
      </c>
      <c r="AW69" s="11" t="s">
        <v>1561</v>
      </c>
      <c r="AX69" s="10" t="b">
        <f t="shared" si="20"/>
        <v>1</v>
      </c>
      <c r="AY69" s="10" t="b" cm="1">
        <f t="array" ref="AY69">IF(NOT(ISBLANK($C69)),AND(AX69=TRUE,LEN(AW69)&lt;21,NOT(ISNUMBER(FIND('List of Values'!$C$2:$C$20,AW69)))),"")</f>
        <v>1</v>
      </c>
      <c r="AZ69" s="11" t="s">
        <v>38</v>
      </c>
      <c r="BA69" s="10" t="b">
        <f t="shared" si="6"/>
        <v>1</v>
      </c>
      <c r="BB69" s="10" t="b">
        <f t="shared" si="21"/>
        <v>1</v>
      </c>
      <c r="BD69" s="10" t="b">
        <f t="shared" si="7"/>
        <v>1</v>
      </c>
      <c r="BE69" s="10" t="b">
        <f t="shared" si="22"/>
        <v>1</v>
      </c>
      <c r="BF69" s="11" t="s">
        <v>1457</v>
      </c>
      <c r="BG69" s="10" t="b">
        <f t="shared" si="8"/>
        <v>1</v>
      </c>
      <c r="BH69" s="10" t="b">
        <f>IF(NOT(ISBLANK($C69)),OR(ISBLANK(BF69),NOT(COUNTIF('List of Values'!$A$2:$A$20,BF69)=0)),"")</f>
        <v>1</v>
      </c>
      <c r="BI69" s="11" t="s">
        <v>186</v>
      </c>
      <c r="BJ69" s="10" t="b">
        <f t="shared" si="9"/>
        <v>1</v>
      </c>
      <c r="BK69" s="10" t="b">
        <f t="shared" si="23"/>
        <v>1</v>
      </c>
      <c r="BL69" s="97" t="str">
        <f>_xlfn.XLOOKUP(D69,[1]Blad1!$B:$B,[1]Blad1!$D:$D,"")</f>
        <v/>
      </c>
      <c r="BM69" s="5">
        <f t="shared" si="26"/>
        <v>1</v>
      </c>
    </row>
    <row r="70" spans="2:65">
      <c r="B70" s="43">
        <f t="shared" si="28"/>
        <v>0</v>
      </c>
      <c r="C70" s="12">
        <v>217951</v>
      </c>
      <c r="D70" s="12" t="s">
        <v>1562</v>
      </c>
      <c r="E70" s="11" t="s">
        <v>1046</v>
      </c>
      <c r="F70" s="11" t="s">
        <v>1048</v>
      </c>
      <c r="G70" s="10" t="b">
        <f t="shared" ref="G70:G103" si="29">IF(NOT(ISBLANK($C70)),IF(NOT(ISBLANK(F70)),TRUE,FALSE),"")</f>
        <v>1</v>
      </c>
      <c r="H70" s="10" t="b" cm="1">
        <f t="array" ref="H70">IF(NOT(ISBLANK($C70)),AND(G70=TRUE,LEN(F70)&lt;81,NOT(ISNUMBER(FIND('List of Values'!$C$2:$C$20,F70)))),"")</f>
        <v>1</v>
      </c>
      <c r="J70" s="10" t="b">
        <f t="shared" ref="J70:J103" si="30">IF(NOT(ISBLANK($C70)),TRUE,"")</f>
        <v>1</v>
      </c>
      <c r="K70" s="10" t="b" cm="1">
        <f t="array" ref="K70">IF(NOT(ISBLANK($C70)),AND(J70=TRUE,LEN(I70)&lt;81,NOT(ISNUMBER(FIND('List of Values'!$C$2:$C$20,I70)))),"")</f>
        <v>1</v>
      </c>
      <c r="L70" s="11" t="s">
        <v>1049</v>
      </c>
      <c r="M70" s="10" t="b">
        <f t="shared" ref="M70:M103" si="31">IF(NOT(ISBLANK($C70)),IF(NOT(ISBLANK(L70)),TRUE,FALSE),"")</f>
        <v>1</v>
      </c>
      <c r="N70" s="10" t="b" cm="1">
        <f t="array" ref="N70">IF(NOT(ISBLANK($C70)),AND(M70=TRUE,LEN(L70)&lt;61,NOT(ISNUMBER(FIND('List of Values'!$C$2:$C$23,L70)))),"")</f>
        <v>1</v>
      </c>
      <c r="P70" s="10" t="b">
        <f t="shared" ref="P70:P103" si="32">IF(NOT(ISBLANK($C70)),TRUE,"")</f>
        <v>1</v>
      </c>
      <c r="Q70" s="10" t="b" cm="1">
        <f t="array" ref="Q70">IF(NOT(ISBLANK($C70)),AND(P70=TRUE,LEN(O70)&lt;61,NOT(ISNUMBER(FIND('List of Values'!$C$2:$C$23,O70)))),"")</f>
        <v>1</v>
      </c>
      <c r="R70" s="11" t="s">
        <v>1050</v>
      </c>
      <c r="S70" s="10" t="b">
        <f t="shared" ref="S70:S103" si="33">IF(NOT(ISBLANK($C70)),IF(NOT(ISBLANK(R70)),TRUE,FALSE),"")</f>
        <v>1</v>
      </c>
      <c r="T70" s="10" t="b" cm="1">
        <f t="array" ref="T70">IF(NOT(ISBLANK($C70)),AND(S70=TRUE,LEN(R70)&lt;81,NOT(ISNUMBER(FIND('List of Values'!$C$2:$C$23,R70)))),"")</f>
        <v>1</v>
      </c>
      <c r="U70" s="11" t="s">
        <v>193</v>
      </c>
      <c r="V70" s="10" t="b">
        <f t="shared" ref="V70:V103" si="34">IF(NOT(ISBLANK($C70)),IF(NOT(ISBLANK(U70)),TRUE,FALSE),"")</f>
        <v>1</v>
      </c>
      <c r="W70" s="10" t="b">
        <f>IF(NOT(ISBLANK($C70)),AND(V70=TRUE,NOT(COUNTIF('List of Values'!$B$2:$B$255,U70)=0)),"")</f>
        <v>1</v>
      </c>
      <c r="X70" s="11" t="s">
        <v>1454</v>
      </c>
      <c r="Y70" s="10" t="b">
        <f t="shared" si="11"/>
        <v>1</v>
      </c>
      <c r="Z70" s="10" t="b">
        <f>IF(NOT(ISBLANK($C70)),AND(Y70=TRUE,NOT(COUNTIF('List of Values'!$G$2:$G$20,X70)=0)),"")</f>
        <v>1</v>
      </c>
      <c r="AA70" s="11" t="s">
        <v>1449</v>
      </c>
      <c r="AB70" s="10" t="b">
        <f t="shared" si="12"/>
        <v>1</v>
      </c>
      <c r="AC70" s="10" t="b">
        <f>IF(NOT(ISBLANK($C70)),AND(AB70=TRUE,NOT(COUNTIF('List of Values'!$H$2:$H$40,AA70)=0)),"")</f>
        <v>1</v>
      </c>
      <c r="AD70" s="10" t="s">
        <v>1455</v>
      </c>
      <c r="AE70" s="10" t="b">
        <f t="shared" si="13"/>
        <v>1</v>
      </c>
      <c r="AF70" s="10" t="b">
        <f>IF(NOT(ISBLANK($C70)),OR(ISBLANK(AD70),NOT(COUNTIF('List of Values'!$D$2:$D$40,AD70)=0)),"")</f>
        <v>0</v>
      </c>
      <c r="AG70" s="11" t="s">
        <v>1455</v>
      </c>
      <c r="AH70" s="10" t="b">
        <f t="shared" si="14"/>
        <v>1</v>
      </c>
      <c r="AI70" s="10" t="b">
        <f>IF(NOT(ISBLANK($C70)),AND(AH70=TRUE,NOT(COUNTIF('List of Values'!$E$2:$E$20,AG70)=0)),"")</f>
        <v>0</v>
      </c>
      <c r="AJ70" s="10">
        <v>513</v>
      </c>
      <c r="AK70" s="11" t="s">
        <v>1451</v>
      </c>
      <c r="AL70" s="10" t="b">
        <f t="shared" si="15"/>
        <v>1</v>
      </c>
      <c r="AM70" s="10" t="b">
        <f>IF(NOT(ISBLANK($C70)),AND(AL70=TRUE,NOT(COUNTIF('List of Values'!$M$2:$M$25,AK70)=0)),"")</f>
        <v>1</v>
      </c>
      <c r="AN70" s="11" t="s">
        <v>38</v>
      </c>
      <c r="AO70" s="10" t="b">
        <f t="shared" si="16"/>
        <v>1</v>
      </c>
      <c r="AP70" s="10" t="b">
        <f t="shared" si="17"/>
        <v>1</v>
      </c>
      <c r="AR70" s="10" t="b">
        <f t="shared" si="18"/>
        <v>1</v>
      </c>
      <c r="AS70" s="10" t="b" cm="1">
        <f t="array" ref="AS70">IF(NOT(ISBLANK($C70)),AND(AR70=TRUE,LEN(AQ70)&lt;81,NOT(ISNUMBER(FIND('List of Values'!$C$2:$C$20,AQ70)))),"")</f>
        <v>1</v>
      </c>
      <c r="AT70" s="11" t="str">
        <f>_xlfn.XLOOKUP(C70,Invoice!C:C,Invoice!AS:AS)</f>
        <v>BD FISK AB</v>
      </c>
      <c r="AU70" s="10" t="b">
        <f t="shared" si="19"/>
        <v>1</v>
      </c>
      <c r="AV70" s="10" t="b" cm="1">
        <f t="array" ref="AV70">IF(NOT(ISBLANK($C70)),AND(AU70=TRUE,LEN(AT70)&lt;81,NOT(ISNUMBER(FIND('List of Values'!$C$2:$C$20,AT70)))),"")</f>
        <v>1</v>
      </c>
      <c r="AW70" s="11" t="s">
        <v>1563</v>
      </c>
      <c r="AX70" s="10" t="b">
        <f t="shared" si="20"/>
        <v>1</v>
      </c>
      <c r="AY70" s="10" t="b" cm="1">
        <f t="array" ref="AY70">IF(NOT(ISBLANK($C70)),AND(AX70=TRUE,LEN(AW70)&lt;21,NOT(ISNUMBER(FIND('List of Values'!$C$2:$C$20,AW70)))),"")</f>
        <v>1</v>
      </c>
      <c r="AZ70" s="11" t="s">
        <v>38</v>
      </c>
      <c r="BA70" s="10" t="b">
        <f t="shared" si="6"/>
        <v>1</v>
      </c>
      <c r="BB70" s="10" t="b">
        <f t="shared" si="21"/>
        <v>1</v>
      </c>
      <c r="BD70" s="10" t="b">
        <f t="shared" ref="BD70:BD103" si="35">IF(NOT(ISBLANK($C70)),TRUE,"")</f>
        <v>1</v>
      </c>
      <c r="BE70" s="10" t="b">
        <f t="shared" si="22"/>
        <v>1</v>
      </c>
      <c r="BF70" s="11" t="s">
        <v>1457</v>
      </c>
      <c r="BG70" s="10" t="b">
        <f t="shared" si="8"/>
        <v>1</v>
      </c>
      <c r="BH70" s="10" t="b">
        <f>IF(NOT(ISBLANK($C70)),OR(ISBLANK(BF70),NOT(COUNTIF('List of Values'!$A$2:$A$20,BF70)=0)),"")</f>
        <v>1</v>
      </c>
      <c r="BI70" s="11" t="s">
        <v>186</v>
      </c>
      <c r="BJ70" s="10" t="b">
        <f t="shared" ref="BJ70:BJ103" si="36">IF(NOT(ISBLANK($C70)),IF(NOT(ISBLANK(BI70)),TRUE,FALSE),"")</f>
        <v>1</v>
      </c>
      <c r="BK70" s="10" t="b">
        <f t="shared" si="23"/>
        <v>1</v>
      </c>
      <c r="BL70" s="97" t="str">
        <f>_xlfn.XLOOKUP(D70,[1]Blad1!$B:$B,[1]Blad1!$D:$D,"")</f>
        <v>x</v>
      </c>
      <c r="BM70" s="5">
        <f t="shared" si="26"/>
        <v>1</v>
      </c>
    </row>
    <row r="71" spans="2:65">
      <c r="B71" s="43">
        <f t="shared" si="28"/>
        <v>0</v>
      </c>
      <c r="C71" s="12">
        <v>217985</v>
      </c>
      <c r="D71" s="12" t="s">
        <v>1564</v>
      </c>
      <c r="E71" s="11" t="s">
        <v>1196</v>
      </c>
      <c r="F71" s="11" t="s">
        <v>1198</v>
      </c>
      <c r="G71" s="10" t="b">
        <f t="shared" si="29"/>
        <v>1</v>
      </c>
      <c r="H71" s="10" t="b" cm="1">
        <f t="array" ref="H71">IF(NOT(ISBLANK($C71)),AND(G71=TRUE,LEN(F71)&lt;81,NOT(ISNUMBER(FIND('List of Values'!$C$2:$C$20,F71)))),"")</f>
        <v>1</v>
      </c>
      <c r="I71" s="11" t="s">
        <v>1199</v>
      </c>
      <c r="J71" s="10" t="b">
        <f t="shared" si="30"/>
        <v>1</v>
      </c>
      <c r="K71" s="10" t="b" cm="1">
        <f t="array" ref="K71">IF(NOT(ISBLANK($C71)),AND(J71=TRUE,LEN(I71)&lt;81,NOT(ISNUMBER(FIND('List of Values'!$C$2:$C$20,I71)))),"")</f>
        <v>1</v>
      </c>
      <c r="L71" s="11" t="s">
        <v>230</v>
      </c>
      <c r="M71" s="10" t="b">
        <f t="shared" si="31"/>
        <v>1</v>
      </c>
      <c r="N71" s="10" t="b" cm="1">
        <f t="array" ref="N71">IF(NOT(ISBLANK($C71)),AND(M71=TRUE,LEN(L71)&lt;61,NOT(ISNUMBER(FIND('List of Values'!$C$2:$C$23,L71)))),"")</f>
        <v>1</v>
      </c>
      <c r="P71" s="10" t="b">
        <f t="shared" si="32"/>
        <v>1</v>
      </c>
      <c r="Q71" s="10" t="b" cm="1">
        <f t="array" ref="Q71">IF(NOT(ISBLANK($C71)),AND(P71=TRUE,LEN(O71)&lt;61,NOT(ISNUMBER(FIND('List of Values'!$C$2:$C$23,O71)))),"")</f>
        <v>1</v>
      </c>
      <c r="R71" s="11" t="s">
        <v>231</v>
      </c>
      <c r="S71" s="10" t="b">
        <f t="shared" si="33"/>
        <v>1</v>
      </c>
      <c r="T71" s="10" t="b" cm="1">
        <f t="array" ref="T71">IF(NOT(ISBLANK($C71)),AND(S71=TRUE,LEN(R71)&lt;81,NOT(ISNUMBER(FIND('List of Values'!$C$2:$C$23,R71)))),"")</f>
        <v>1</v>
      </c>
      <c r="U71" s="11" t="s">
        <v>193</v>
      </c>
      <c r="V71" s="10" t="b">
        <f t="shared" si="34"/>
        <v>1</v>
      </c>
      <c r="W71" s="10" t="b">
        <f>IF(NOT(ISBLANK($C71)),AND(V71=TRUE,NOT(COUNTIF('List of Values'!$B$2:$B$255,U71)=0)),"")</f>
        <v>1</v>
      </c>
      <c r="X71" s="11" t="s">
        <v>1454</v>
      </c>
      <c r="Y71" s="10" t="b">
        <f t="shared" ref="Y71:Y103" si="37">IF(NOT(ISBLANK($C71)),IF(ISBLANK(X71),FALSE,TRUE),"")</f>
        <v>1</v>
      </c>
      <c r="Z71" s="10" t="b">
        <f>IF(NOT(ISBLANK($C71)),AND(Y71=TRUE,NOT(COUNTIF('List of Values'!$G$2:$G$20,X71)=0)),"")</f>
        <v>1</v>
      </c>
      <c r="AA71" s="11" t="s">
        <v>1449</v>
      </c>
      <c r="AB71" s="10" t="b">
        <f t="shared" ref="AB71:AB103" si="38">IF(NOT(ISBLANK($C71)),IF(ISBLANK(AA71),FALSE,TRUE),"")</f>
        <v>1</v>
      </c>
      <c r="AC71" s="10" t="b">
        <f>IF(NOT(ISBLANK($C71)),AND(AB71=TRUE,NOT(COUNTIF('List of Values'!$H$2:$H$40,AA71)=0)),"")</f>
        <v>1</v>
      </c>
      <c r="AD71" s="10" t="s">
        <v>1455</v>
      </c>
      <c r="AE71" s="10" t="b">
        <f t="shared" ref="AE71:AE103" si="39">IF(NOT(ISBLANK($C71)),IF(ISBLANK(AD71),FALSE,TRUE),"")</f>
        <v>1</v>
      </c>
      <c r="AF71" s="10" t="b">
        <f>IF(NOT(ISBLANK($C71)),OR(ISBLANK(AD71),NOT(COUNTIF('List of Values'!$D$2:$D$40,AD71)=0)),"")</f>
        <v>0</v>
      </c>
      <c r="AG71" s="11" t="s">
        <v>1455</v>
      </c>
      <c r="AH71" s="10" t="b">
        <f t="shared" ref="AH71:AH103" si="40">IF(NOT(ISBLANK($C71)),IF(ISBLANK(AG71),FALSE,TRUE),"")</f>
        <v>1</v>
      </c>
      <c r="AI71" s="10" t="b">
        <f>IF(NOT(ISBLANK($C71)),AND(AH71=TRUE,NOT(COUNTIF('List of Values'!$E$2:$E$20,AG71)=0)),"")</f>
        <v>0</v>
      </c>
      <c r="AJ71" s="10">
        <v>513</v>
      </c>
      <c r="AK71" s="11" t="s">
        <v>1451</v>
      </c>
      <c r="AL71" s="10" t="b">
        <f t="shared" ref="AL71:AL103" si="41">IF(NOT(ISBLANK($C71)),IF(ISBLANK(AK71),FALSE,TRUE),"")</f>
        <v>1</v>
      </c>
      <c r="AM71" s="10" t="b">
        <f>IF(NOT(ISBLANK($C71)),AND(AL71=TRUE,NOT(COUNTIF('List of Values'!$M$2:$M$25,AK71)=0)),"")</f>
        <v>1</v>
      </c>
      <c r="AN71" s="11" t="s">
        <v>38</v>
      </c>
      <c r="AO71" s="10" t="b">
        <f t="shared" ref="AO71:AO103" si="42">IF(NOT(ISBLANK($C71)),IF(ISBLANK(AN71),FALSE,TRUE),"")</f>
        <v>1</v>
      </c>
      <c r="AP71" s="10" t="b">
        <f t="shared" ref="AP71:AP103" si="43">IF(NOT(ISBLANK($C71)),AND(AO71=TRUE,OR(AN71="yes",AN71="no")),"")</f>
        <v>1</v>
      </c>
      <c r="AR71" s="10" t="b">
        <f t="shared" ref="AR71:AR103" si="44">IF(NOT(ISBLANK($C71)),TRUE,"")</f>
        <v>1</v>
      </c>
      <c r="AS71" s="10" t="b" cm="1">
        <f t="array" ref="AS71">IF(NOT(ISBLANK($C71)),AND(AR71=TRUE,LEN(AQ71)&lt;81,NOT(ISNUMBER(FIND('List of Values'!$C$2:$C$20,AQ71)))),"")</f>
        <v>1</v>
      </c>
      <c r="AT71" s="11" t="str">
        <f>_xlfn.XLOOKUP(C71,Invoice!C:C,Invoice!AS:AS)</f>
        <v>DOMSTEIN SVERIGE AB</v>
      </c>
      <c r="AU71" s="10" t="b">
        <f t="shared" ref="AU71:AU103" si="45">IF(NOT(ISBLANK($C71)),IF(NOT(ISBLANK(AT71)),TRUE,FALSE),"")</f>
        <v>1</v>
      </c>
      <c r="AV71" s="10" t="b" cm="1">
        <f t="array" ref="AV71">IF(NOT(ISBLANK($C71)),AND(AU71=TRUE,LEN(AT71)&lt;81,NOT(ISNUMBER(FIND('List of Values'!$C$2:$C$20,AT71)))),"")</f>
        <v>1</v>
      </c>
      <c r="AW71" s="11" t="s">
        <v>1565</v>
      </c>
      <c r="AX71" s="10" t="b">
        <f t="shared" ref="AX71:AX103" si="46">IF(NOT(ISBLANK($C71)),IF(NOT(ISBLANK(AW71)),TRUE,FALSE),"")</f>
        <v>1</v>
      </c>
      <c r="AY71" s="10" t="b" cm="1">
        <f t="array" ref="AY71">IF(NOT(ISBLANK($C71)),AND(AX71=TRUE,LEN(AW71)&lt;21,NOT(ISNUMBER(FIND('List of Values'!$C$2:$C$20,AW71)))),"")</f>
        <v>1</v>
      </c>
      <c r="AZ71" s="11" t="s">
        <v>38</v>
      </c>
      <c r="BA71" s="10" t="b">
        <f t="shared" si="6"/>
        <v>1</v>
      </c>
      <c r="BB71" s="10" t="b">
        <f t="shared" ref="BB71:BB103" si="47">IF(NOT(ISBLANK($C71)),OR(AZ71="yes",AZ71="no"),"")</f>
        <v>1</v>
      </c>
      <c r="BD71" s="10" t="b">
        <f t="shared" si="35"/>
        <v>1</v>
      </c>
      <c r="BE71" s="10" t="b">
        <f t="shared" ref="BE71:BE103" si="48">IF(NOT(ISBLANK($C71)),OR(ISBLANK(BC71),AND(LEN(BC71)&lt;14,ISNUMBER(BC71))),"")</f>
        <v>1</v>
      </c>
      <c r="BF71" s="11" t="s">
        <v>1457</v>
      </c>
      <c r="BG71" s="10" t="b">
        <f t="shared" si="8"/>
        <v>1</v>
      </c>
      <c r="BH71" s="10" t="b">
        <f>IF(NOT(ISBLANK($C71)),OR(ISBLANK(BF71),NOT(COUNTIF('List of Values'!$A$2:$A$20,BF71)=0)),"")</f>
        <v>1</v>
      </c>
      <c r="BI71" s="11" t="s">
        <v>186</v>
      </c>
      <c r="BJ71" s="10" t="b">
        <f t="shared" si="36"/>
        <v>1</v>
      </c>
      <c r="BK71" s="10" t="b">
        <f t="shared" ref="BK71:BK103" si="49">IF(NOT(ISBLANK($C71)),AND(BJ71=TRUE,OR(BI71="active",BI71="delisted")),"")</f>
        <v>1</v>
      </c>
      <c r="BL71" s="97" t="str">
        <f>_xlfn.XLOOKUP(D71,[1]Blad1!$B:$B,[1]Blad1!$D:$D,"")</f>
        <v>x</v>
      </c>
      <c r="BM71" s="5">
        <f t="shared" si="26"/>
        <v>1</v>
      </c>
    </row>
    <row r="72" spans="2:65">
      <c r="B72" s="43">
        <f t="shared" si="28"/>
        <v>0</v>
      </c>
      <c r="C72" s="12">
        <v>217988</v>
      </c>
      <c r="D72" s="12">
        <v>73</v>
      </c>
      <c r="E72" s="11" t="s">
        <v>233</v>
      </c>
      <c r="F72" s="11" t="s">
        <v>235</v>
      </c>
      <c r="G72" s="10" t="b">
        <f t="shared" si="29"/>
        <v>1</v>
      </c>
      <c r="H72" s="10" t="b" cm="1">
        <f t="array" ref="H72">IF(NOT(ISBLANK($C72)),AND(G72=TRUE,LEN(F72)&lt;81,NOT(ISNUMBER(FIND('List of Values'!$C$2:$C$20,F72)))),"")</f>
        <v>1</v>
      </c>
      <c r="J72" s="10" t="b">
        <f t="shared" si="30"/>
        <v>1</v>
      </c>
      <c r="K72" s="10" t="b" cm="1">
        <f t="array" ref="K72">IF(NOT(ISBLANK($C72)),AND(J72=TRUE,LEN(I72)&lt;81,NOT(ISNUMBER(FIND('List of Values'!$C$2:$C$20,I72)))),"")</f>
        <v>1</v>
      </c>
      <c r="L72" s="11" t="s">
        <v>236</v>
      </c>
      <c r="M72" s="10" t="b">
        <f t="shared" si="31"/>
        <v>1</v>
      </c>
      <c r="N72" s="10" t="b" cm="1">
        <f t="array" ref="N72">IF(NOT(ISBLANK($C72)),AND(M72=TRUE,LEN(L72)&lt;61,NOT(ISNUMBER(FIND('List of Values'!$C$2:$C$23,L72)))),"")</f>
        <v>1</v>
      </c>
      <c r="P72" s="10" t="b">
        <f t="shared" si="32"/>
        <v>1</v>
      </c>
      <c r="Q72" s="10" t="b" cm="1">
        <f t="array" ref="Q72">IF(NOT(ISBLANK($C72)),AND(P72=TRUE,LEN(O72)&lt;61,NOT(ISNUMBER(FIND('List of Values'!$C$2:$C$23,O72)))),"")</f>
        <v>1</v>
      </c>
      <c r="R72" s="11" t="s">
        <v>237</v>
      </c>
      <c r="S72" s="10" t="b">
        <f t="shared" si="33"/>
        <v>1</v>
      </c>
      <c r="T72" s="10" t="b" cm="1">
        <f t="array" ref="T72">IF(NOT(ISBLANK($C72)),AND(S72=TRUE,LEN(R72)&lt;81,NOT(ISNUMBER(FIND('List of Values'!$C$2:$C$23,R72)))),"")</f>
        <v>1</v>
      </c>
      <c r="U72" s="11" t="s">
        <v>238</v>
      </c>
      <c r="V72" s="10" t="b">
        <f t="shared" si="34"/>
        <v>1</v>
      </c>
      <c r="W72" s="10" t="b">
        <f>IF(NOT(ISBLANK($C72)),AND(V72=TRUE,NOT(COUNTIF('List of Values'!$B$2:$B$255,U72)=0)),"")</f>
        <v>1</v>
      </c>
      <c r="X72" s="11" t="s">
        <v>1454</v>
      </c>
      <c r="Y72" s="10" t="b">
        <f t="shared" si="37"/>
        <v>1</v>
      </c>
      <c r="Z72" s="10" t="b">
        <f>IF(NOT(ISBLANK($C72)),AND(Y72=TRUE,NOT(COUNTIF('List of Values'!$G$2:$G$20,X72)=0)),"")</f>
        <v>1</v>
      </c>
      <c r="AA72" s="11" t="s">
        <v>1449</v>
      </c>
      <c r="AB72" s="10" t="b">
        <f t="shared" si="38"/>
        <v>1</v>
      </c>
      <c r="AC72" s="10" t="b">
        <f>IF(NOT(ISBLANK($C72)),AND(AB72=TRUE,NOT(COUNTIF('List of Values'!$H$2:$H$40,AA72)=0)),"")</f>
        <v>1</v>
      </c>
      <c r="AD72" s="10" t="s">
        <v>1455</v>
      </c>
      <c r="AE72" s="10" t="b">
        <f t="shared" si="39"/>
        <v>1</v>
      </c>
      <c r="AF72" s="10" t="b">
        <f>IF(NOT(ISBLANK($C72)),OR(ISBLANK(AD72),NOT(COUNTIF('List of Values'!$D$2:$D$40,AD72)=0)),"")</f>
        <v>0</v>
      </c>
      <c r="AG72" s="11" t="s">
        <v>1455</v>
      </c>
      <c r="AH72" s="10" t="b">
        <f t="shared" si="40"/>
        <v>1</v>
      </c>
      <c r="AI72" s="10" t="b">
        <f>IF(NOT(ISBLANK($C72)),AND(AH72=TRUE,NOT(COUNTIF('List of Values'!$E$2:$E$20,AG72)=0)),"")</f>
        <v>0</v>
      </c>
      <c r="AJ72" s="10">
        <v>513</v>
      </c>
      <c r="AK72" s="11" t="s">
        <v>1451</v>
      </c>
      <c r="AL72" s="10" t="b">
        <f t="shared" si="41"/>
        <v>1</v>
      </c>
      <c r="AM72" s="10" t="b">
        <f>IF(NOT(ISBLANK($C72)),AND(AL72=TRUE,NOT(COUNTIF('List of Values'!$M$2:$M$25,AK72)=0)),"")</f>
        <v>1</v>
      </c>
      <c r="AN72" s="11" t="s">
        <v>38</v>
      </c>
      <c r="AO72" s="10" t="b">
        <f t="shared" si="42"/>
        <v>1</v>
      </c>
      <c r="AP72" s="10" t="b">
        <f t="shared" si="43"/>
        <v>1</v>
      </c>
      <c r="AR72" s="10" t="b">
        <f t="shared" si="44"/>
        <v>1</v>
      </c>
      <c r="AS72" s="10" t="b" cm="1">
        <f t="array" ref="AS72">IF(NOT(ISBLANK($C72)),AND(AR72=TRUE,LEN(AQ72)&lt;81,NOT(ISNUMBER(FIND('List of Values'!$C$2:$C$20,AQ72)))),"")</f>
        <v>1</v>
      </c>
      <c r="AT72" s="11" t="str">
        <f>_xlfn.XLOOKUP(C72,Invoice!C:C,Invoice!AS:AS)</f>
        <v>JUST SEAFOOD DK</v>
      </c>
      <c r="AU72" s="10" t="b">
        <f t="shared" si="45"/>
        <v>1</v>
      </c>
      <c r="AV72" s="10" t="b" cm="1">
        <f t="array" ref="AV72">IF(NOT(ISBLANK($C72)),AND(AU72=TRUE,LEN(AT72)&lt;81,NOT(ISNUMBER(FIND('List of Values'!$C$2:$C$20,AT72)))),"")</f>
        <v>1</v>
      </c>
      <c r="AW72" s="11" t="s">
        <v>1566</v>
      </c>
      <c r="AX72" s="10" t="b">
        <f t="shared" si="46"/>
        <v>1</v>
      </c>
      <c r="AY72" s="10" t="b" cm="1">
        <f t="array" ref="AY72">IF(NOT(ISBLANK($C72)),AND(AX72=TRUE,LEN(AW72)&lt;21,NOT(ISNUMBER(FIND('List of Values'!$C$2:$C$20,AW72)))),"")</f>
        <v>1</v>
      </c>
      <c r="AZ72" s="11" t="s">
        <v>38</v>
      </c>
      <c r="BA72" s="10" t="b">
        <f t="shared" si="6"/>
        <v>1</v>
      </c>
      <c r="BB72" s="10" t="b">
        <f t="shared" si="47"/>
        <v>1</v>
      </c>
      <c r="BD72" s="10" t="b">
        <f t="shared" si="35"/>
        <v>1</v>
      </c>
      <c r="BE72" s="10" t="b">
        <f t="shared" si="48"/>
        <v>1</v>
      </c>
      <c r="BF72" s="11" t="s">
        <v>1457</v>
      </c>
      <c r="BG72" s="10" t="b">
        <f t="shared" si="8"/>
        <v>1</v>
      </c>
      <c r="BH72" s="10" t="b">
        <f>IF(NOT(ISBLANK($C72)),OR(ISBLANK(BF72),NOT(COUNTIF('List of Values'!$A$2:$A$20,BF72)=0)),"")</f>
        <v>1</v>
      </c>
      <c r="BI72" s="11" t="s">
        <v>186</v>
      </c>
      <c r="BJ72" s="10" t="b">
        <f t="shared" si="36"/>
        <v>1</v>
      </c>
      <c r="BK72" s="10" t="b">
        <f t="shared" si="49"/>
        <v>1</v>
      </c>
      <c r="BL72" s="97" t="str">
        <f>_xlfn.XLOOKUP(D72,[1]Blad1!$B:$B,[1]Blad1!$D:$D,"")</f>
        <v/>
      </c>
      <c r="BM72" s="5">
        <f t="shared" si="26"/>
        <v>1</v>
      </c>
    </row>
    <row r="73" spans="2:65">
      <c r="B73" s="43">
        <f t="shared" si="28"/>
        <v>0</v>
      </c>
      <c r="C73" s="12">
        <v>217914</v>
      </c>
      <c r="D73" s="12" t="s">
        <v>1567</v>
      </c>
      <c r="E73" s="11" t="s">
        <v>984</v>
      </c>
      <c r="F73" s="11" t="s">
        <v>986</v>
      </c>
      <c r="G73" s="10" t="b">
        <f t="shared" si="29"/>
        <v>1</v>
      </c>
      <c r="H73" s="10" t="b" cm="1">
        <f t="array" ref="H73">IF(NOT(ISBLANK($C73)),AND(G73=TRUE,LEN(F73)&lt;81,NOT(ISNUMBER(FIND('List of Values'!$C$2:$C$20,F73)))),"")</f>
        <v>1</v>
      </c>
      <c r="J73" s="10" t="b">
        <f t="shared" si="30"/>
        <v>1</v>
      </c>
      <c r="K73" s="10" t="b" cm="1">
        <f t="array" ref="K73">IF(NOT(ISBLANK($C73)),AND(J73=TRUE,LEN(I73)&lt;81,NOT(ISNUMBER(FIND('List of Values'!$C$2:$C$20,I73)))),"")</f>
        <v>1</v>
      </c>
      <c r="L73" s="11" t="s">
        <v>987</v>
      </c>
      <c r="M73" s="10" t="b">
        <f t="shared" si="31"/>
        <v>1</v>
      </c>
      <c r="N73" s="10" t="b" cm="1">
        <f t="array" ref="N73">IF(NOT(ISBLANK($C73)),AND(M73=TRUE,LEN(L73)&lt;61,NOT(ISNUMBER(FIND('List of Values'!$C$2:$C$23,L73)))),"")</f>
        <v>1</v>
      </c>
      <c r="P73" s="10" t="b">
        <f t="shared" si="32"/>
        <v>1</v>
      </c>
      <c r="Q73" s="10" t="b" cm="1">
        <f t="array" ref="Q73">IF(NOT(ISBLANK($C73)),AND(P73=TRUE,LEN(O73)&lt;61,NOT(ISNUMBER(FIND('List of Values'!$C$2:$C$23,O73)))),"")</f>
        <v>1</v>
      </c>
      <c r="R73" s="11" t="s">
        <v>988</v>
      </c>
      <c r="S73" s="10" t="b">
        <f t="shared" si="33"/>
        <v>1</v>
      </c>
      <c r="T73" s="10" t="b" cm="1">
        <f t="array" ref="T73">IF(NOT(ISBLANK($C73)),AND(S73=TRUE,LEN(R73)&lt;81,NOT(ISNUMBER(FIND('List of Values'!$C$2:$C$23,R73)))),"")</f>
        <v>1</v>
      </c>
      <c r="U73" s="11" t="s">
        <v>193</v>
      </c>
      <c r="V73" s="10" t="b">
        <f t="shared" si="34"/>
        <v>1</v>
      </c>
      <c r="W73" s="10" t="b">
        <f>IF(NOT(ISBLANK($C73)),AND(V73=TRUE,NOT(COUNTIF('List of Values'!$B$2:$B$255,U73)=0)),"")</f>
        <v>1</v>
      </c>
      <c r="X73" s="11" t="s">
        <v>1454</v>
      </c>
      <c r="Y73" s="10" t="b">
        <f t="shared" si="37"/>
        <v>1</v>
      </c>
      <c r="Z73" s="10" t="b">
        <f>IF(NOT(ISBLANK($C73)),AND(Y73=TRUE,NOT(COUNTIF('List of Values'!$G$2:$G$20,X73)=0)),"")</f>
        <v>1</v>
      </c>
      <c r="AA73" s="11" t="s">
        <v>1449</v>
      </c>
      <c r="AB73" s="10" t="b">
        <f t="shared" si="38"/>
        <v>1</v>
      </c>
      <c r="AC73" s="10" t="b">
        <f>IF(NOT(ISBLANK($C73)),AND(AB73=TRUE,NOT(COUNTIF('List of Values'!$H$2:$H$40,AA73)=0)),"")</f>
        <v>1</v>
      </c>
      <c r="AD73" s="10" t="s">
        <v>1455</v>
      </c>
      <c r="AE73" s="10" t="b">
        <f t="shared" si="39"/>
        <v>1</v>
      </c>
      <c r="AF73" s="10" t="b">
        <f>IF(NOT(ISBLANK($C73)),OR(ISBLANK(AD73),NOT(COUNTIF('List of Values'!$D$2:$D$40,AD73)=0)),"")</f>
        <v>0</v>
      </c>
      <c r="AG73" s="11" t="s">
        <v>1455</v>
      </c>
      <c r="AH73" s="10" t="b">
        <f t="shared" si="40"/>
        <v>1</v>
      </c>
      <c r="AI73" s="10" t="b">
        <f>IF(NOT(ISBLANK($C73)),AND(AH73=TRUE,NOT(COUNTIF('List of Values'!$E$2:$E$20,AG73)=0)),"")</f>
        <v>0</v>
      </c>
      <c r="AJ73" s="10">
        <v>513</v>
      </c>
      <c r="AK73" s="11" t="s">
        <v>1451</v>
      </c>
      <c r="AL73" s="10" t="b">
        <f t="shared" si="41"/>
        <v>1</v>
      </c>
      <c r="AM73" s="10" t="b">
        <f>IF(NOT(ISBLANK($C73)),AND(AL73=TRUE,NOT(COUNTIF('List of Values'!$M$2:$M$25,AK73)=0)),"")</f>
        <v>1</v>
      </c>
      <c r="AN73" s="11" t="s">
        <v>38</v>
      </c>
      <c r="AO73" s="10" t="b">
        <f t="shared" si="42"/>
        <v>1</v>
      </c>
      <c r="AP73" s="10" t="b">
        <f t="shared" si="43"/>
        <v>1</v>
      </c>
      <c r="AR73" s="10" t="b">
        <f t="shared" si="44"/>
        <v>1</v>
      </c>
      <c r="AS73" s="10" t="b" cm="1">
        <f t="array" ref="AS73">IF(NOT(ISBLANK($C73)),AND(AR73=TRUE,LEN(AQ73)&lt;81,NOT(ISNUMBER(FIND('List of Values'!$C$2:$C$20,AQ73)))),"")</f>
        <v>1</v>
      </c>
      <c r="AT73" s="11" t="str">
        <f>_xlfn.XLOOKUP(C73,Invoice!C:C,Invoice!AS:AS)</f>
        <v>JUNKÖFISKARN AB</v>
      </c>
      <c r="AU73" s="10" t="b">
        <f t="shared" si="45"/>
        <v>1</v>
      </c>
      <c r="AV73" s="10" t="b" cm="1">
        <f t="array" ref="AV73">IF(NOT(ISBLANK($C73)),AND(AU73=TRUE,LEN(AT73)&lt;81,NOT(ISNUMBER(FIND('List of Values'!$C$2:$C$20,AT73)))),"")</f>
        <v>1</v>
      </c>
      <c r="AW73" s="11" t="s">
        <v>1568</v>
      </c>
      <c r="AX73" s="10" t="b">
        <f t="shared" si="46"/>
        <v>1</v>
      </c>
      <c r="AY73" s="10" t="b" cm="1">
        <f t="array" ref="AY73">IF(NOT(ISBLANK($C73)),AND(AX73=TRUE,LEN(AW73)&lt;21,NOT(ISNUMBER(FIND('List of Values'!$C$2:$C$20,AW73)))),"")</f>
        <v>1</v>
      </c>
      <c r="AZ73" s="11" t="s">
        <v>38</v>
      </c>
      <c r="BA73" s="10" t="b">
        <f t="shared" si="6"/>
        <v>1</v>
      </c>
      <c r="BB73" s="10" t="b">
        <f t="shared" si="47"/>
        <v>1</v>
      </c>
      <c r="BD73" s="10" t="b">
        <f t="shared" si="35"/>
        <v>1</v>
      </c>
      <c r="BE73" s="10" t="b">
        <f t="shared" si="48"/>
        <v>1</v>
      </c>
      <c r="BF73" s="11" t="s">
        <v>1457</v>
      </c>
      <c r="BG73" s="10" t="b">
        <f t="shared" si="8"/>
        <v>1</v>
      </c>
      <c r="BH73" s="10" t="b">
        <f>IF(NOT(ISBLANK($C73)),OR(ISBLANK(BF73),NOT(COUNTIF('List of Values'!$A$2:$A$20,BF73)=0)),"")</f>
        <v>1</v>
      </c>
      <c r="BI73" s="11" t="s">
        <v>186</v>
      </c>
      <c r="BJ73" s="10" t="b">
        <f t="shared" si="36"/>
        <v>1</v>
      </c>
      <c r="BK73" s="10" t="b">
        <f t="shared" si="49"/>
        <v>1</v>
      </c>
      <c r="BL73" s="97" t="str">
        <f>_xlfn.XLOOKUP(D73,[1]Blad1!$B:$B,[1]Blad1!$D:$D,"")</f>
        <v>x</v>
      </c>
      <c r="BM73" s="5">
        <f t="shared" si="26"/>
        <v>1</v>
      </c>
    </row>
    <row r="74" spans="2:65">
      <c r="B74" s="43">
        <f t="shared" si="28"/>
        <v>0</v>
      </c>
      <c r="C74" s="12">
        <v>218011</v>
      </c>
      <c r="D74" s="12">
        <v>11</v>
      </c>
      <c r="E74" s="11" t="s">
        <v>933</v>
      </c>
      <c r="F74" s="11" t="s">
        <v>935</v>
      </c>
      <c r="G74" s="10" t="b">
        <f t="shared" si="29"/>
        <v>1</v>
      </c>
      <c r="H74" s="10" t="b" cm="1">
        <f t="array" ref="H74">IF(NOT(ISBLANK($C74)),AND(G74=TRUE,LEN(F74)&lt;81,NOT(ISNUMBER(FIND('List of Values'!$C$2:$C$20,F74)))),"")</f>
        <v>1</v>
      </c>
      <c r="J74" s="10" t="b">
        <f t="shared" si="30"/>
        <v>1</v>
      </c>
      <c r="K74" s="10" t="b" cm="1">
        <f t="array" ref="K74">IF(NOT(ISBLANK($C74)),AND(J74=TRUE,LEN(I74)&lt;81,NOT(ISNUMBER(FIND('List of Values'!$C$2:$C$20,I74)))),"")</f>
        <v>1</v>
      </c>
      <c r="L74" s="11" t="s">
        <v>936</v>
      </c>
      <c r="M74" s="10" t="b">
        <f t="shared" si="31"/>
        <v>1</v>
      </c>
      <c r="N74" s="10" t="b" cm="1">
        <f t="array" ref="N74">IF(NOT(ISBLANK($C74)),AND(M74=TRUE,LEN(L74)&lt;61,NOT(ISNUMBER(FIND('List of Values'!$C$2:$C$23,L74)))),"")</f>
        <v>1</v>
      </c>
      <c r="P74" s="10" t="b">
        <f t="shared" si="32"/>
        <v>1</v>
      </c>
      <c r="Q74" s="10" t="b" cm="1">
        <f t="array" ref="Q74">IF(NOT(ISBLANK($C74)),AND(P74=TRUE,LEN(O74)&lt;61,NOT(ISNUMBER(FIND('List of Values'!$C$2:$C$23,O74)))),"")</f>
        <v>1</v>
      </c>
      <c r="R74" s="11" t="s">
        <v>937</v>
      </c>
      <c r="S74" s="10" t="b">
        <f t="shared" si="33"/>
        <v>1</v>
      </c>
      <c r="T74" s="10" t="b" cm="1">
        <f t="array" ref="T74">IF(NOT(ISBLANK($C74)),AND(S74=TRUE,LEN(R74)&lt;81,NOT(ISNUMBER(FIND('List of Values'!$C$2:$C$23,R74)))),"")</f>
        <v>1</v>
      </c>
      <c r="U74" s="11" t="s">
        <v>300</v>
      </c>
      <c r="V74" s="10" t="b">
        <f t="shared" si="34"/>
        <v>1</v>
      </c>
      <c r="W74" s="10" t="b">
        <f>IF(NOT(ISBLANK($C74)),AND(V74=TRUE,NOT(COUNTIF('List of Values'!$B$2:$B$255,U74)=0)),"")</f>
        <v>1</v>
      </c>
      <c r="X74" s="11" t="s">
        <v>1454</v>
      </c>
      <c r="Y74" s="10" t="b">
        <f t="shared" si="37"/>
        <v>1</v>
      </c>
      <c r="Z74" s="10" t="b">
        <f>IF(NOT(ISBLANK($C74)),AND(Y74=TRUE,NOT(COUNTIF('List of Values'!$G$2:$G$20,X74)=0)),"")</f>
        <v>1</v>
      </c>
      <c r="AA74" s="11" t="s">
        <v>1449</v>
      </c>
      <c r="AB74" s="10" t="b">
        <f t="shared" si="38"/>
        <v>1</v>
      </c>
      <c r="AC74" s="10" t="b">
        <f>IF(NOT(ISBLANK($C74)),AND(AB74=TRUE,NOT(COUNTIF('List of Values'!$H$2:$H$40,AA74)=0)),"")</f>
        <v>1</v>
      </c>
      <c r="AD74" s="10" t="s">
        <v>1455</v>
      </c>
      <c r="AE74" s="10" t="b">
        <f t="shared" si="39"/>
        <v>1</v>
      </c>
      <c r="AF74" s="10" t="b">
        <f>IF(NOT(ISBLANK($C74)),OR(ISBLANK(AD74),NOT(COUNTIF('List of Values'!$D$2:$D$40,AD74)=0)),"")</f>
        <v>0</v>
      </c>
      <c r="AG74" s="11" t="s">
        <v>1455</v>
      </c>
      <c r="AH74" s="10" t="b">
        <f t="shared" si="40"/>
        <v>1</v>
      </c>
      <c r="AI74" s="10" t="b">
        <f>IF(NOT(ISBLANK($C74)),AND(AH74=TRUE,NOT(COUNTIF('List of Values'!$E$2:$E$20,AG74)=0)),"")</f>
        <v>0</v>
      </c>
      <c r="AJ74" s="10">
        <v>513</v>
      </c>
      <c r="AK74" s="11" t="s">
        <v>1451</v>
      </c>
      <c r="AL74" s="10" t="b">
        <f t="shared" si="41"/>
        <v>1</v>
      </c>
      <c r="AM74" s="10" t="b">
        <f>IF(NOT(ISBLANK($C74)),AND(AL74=TRUE,NOT(COUNTIF('List of Values'!$M$2:$M$25,AK74)=0)),"")</f>
        <v>1</v>
      </c>
      <c r="AN74" s="11" t="s">
        <v>38</v>
      </c>
      <c r="AO74" s="10" t="b">
        <f t="shared" si="42"/>
        <v>1</v>
      </c>
      <c r="AP74" s="10" t="b">
        <f t="shared" si="43"/>
        <v>1</v>
      </c>
      <c r="AR74" s="10" t="b">
        <f t="shared" si="44"/>
        <v>1</v>
      </c>
      <c r="AS74" s="10" t="b" cm="1">
        <f t="array" ref="AS74">IF(NOT(ISBLANK($C74)),AND(AR74=TRUE,LEN(AQ74)&lt;81,NOT(ISNUMBER(FIND('List of Values'!$C$2:$C$20,AQ74)))),"")</f>
        <v>1</v>
      </c>
      <c r="AT74" s="11" t="str">
        <f>_xlfn.XLOOKUP(C74,Invoice!C:C,Invoice!AS:AS)</f>
        <v>SEABORN AS</v>
      </c>
      <c r="AU74" s="10" t="b">
        <f t="shared" si="45"/>
        <v>1</v>
      </c>
      <c r="AV74" s="10" t="b" cm="1">
        <f t="array" ref="AV74">IF(NOT(ISBLANK($C74)),AND(AU74=TRUE,LEN(AT74)&lt;81,NOT(ISNUMBER(FIND('List of Values'!$C$2:$C$20,AT74)))),"")</f>
        <v>1</v>
      </c>
      <c r="AW74" s="11" t="s">
        <v>1569</v>
      </c>
      <c r="AX74" s="10" t="b">
        <f t="shared" si="46"/>
        <v>1</v>
      </c>
      <c r="AY74" s="10" t="b" cm="1">
        <f t="array" ref="AY74">IF(NOT(ISBLANK($C74)),AND(AX74=TRUE,LEN(AW74)&lt;21,NOT(ISNUMBER(FIND('List of Values'!$C$2:$C$20,AW74)))),"")</f>
        <v>1</v>
      </c>
      <c r="AZ74" s="11" t="s">
        <v>38</v>
      </c>
      <c r="BA74" s="10" t="b">
        <f t="shared" si="6"/>
        <v>1</v>
      </c>
      <c r="BB74" s="10" t="b">
        <f t="shared" si="47"/>
        <v>1</v>
      </c>
      <c r="BD74" s="10" t="b">
        <f t="shared" si="35"/>
        <v>1</v>
      </c>
      <c r="BE74" s="10" t="b">
        <f t="shared" si="48"/>
        <v>1</v>
      </c>
      <c r="BF74" s="11" t="s">
        <v>1457</v>
      </c>
      <c r="BG74" s="10" t="b">
        <f t="shared" si="8"/>
        <v>1</v>
      </c>
      <c r="BH74" s="10" t="b">
        <f>IF(NOT(ISBLANK($C74)),OR(ISBLANK(BF74),NOT(COUNTIF('List of Values'!$A$2:$A$20,BF74)=0)),"")</f>
        <v>1</v>
      </c>
      <c r="BI74" s="11" t="s">
        <v>186</v>
      </c>
      <c r="BJ74" s="10" t="b">
        <f t="shared" si="36"/>
        <v>1</v>
      </c>
      <c r="BK74" s="10" t="b">
        <f t="shared" si="49"/>
        <v>1</v>
      </c>
      <c r="BL74" s="97" t="str">
        <f>_xlfn.XLOOKUP(D74,[1]Blad1!$B:$B,[1]Blad1!$D:$D,"")</f>
        <v>x</v>
      </c>
      <c r="BM74" s="5">
        <f t="shared" si="26"/>
        <v>1</v>
      </c>
    </row>
    <row r="75" spans="2:65">
      <c r="B75" s="43">
        <f t="shared" si="28"/>
        <v>0</v>
      </c>
      <c r="C75" s="12">
        <v>217976</v>
      </c>
      <c r="D75" s="12" t="s">
        <v>1570</v>
      </c>
      <c r="E75" s="11" t="s">
        <v>771</v>
      </c>
      <c r="F75" s="11" t="s">
        <v>773</v>
      </c>
      <c r="G75" s="10" t="b">
        <f t="shared" si="29"/>
        <v>1</v>
      </c>
      <c r="H75" s="10" t="b" cm="1">
        <f t="array" ref="H75">IF(NOT(ISBLANK($C75)),AND(G75=TRUE,LEN(F75)&lt;81,NOT(ISNUMBER(FIND('List of Values'!$C$2:$C$20,F75)))),"")</f>
        <v>1</v>
      </c>
      <c r="J75" s="10" t="b">
        <f t="shared" si="30"/>
        <v>1</v>
      </c>
      <c r="K75" s="10" t="b" cm="1">
        <f t="array" ref="K75">IF(NOT(ISBLANK($C75)),AND(J75=TRUE,LEN(I75)&lt;81,NOT(ISNUMBER(FIND('List of Values'!$C$2:$C$20,I75)))),"")</f>
        <v>1</v>
      </c>
      <c r="L75" s="11" t="s">
        <v>774</v>
      </c>
      <c r="M75" s="10" t="b">
        <f t="shared" si="31"/>
        <v>1</v>
      </c>
      <c r="N75" s="10" t="b" cm="1">
        <f t="array" ref="N75">IF(NOT(ISBLANK($C75)),AND(M75=TRUE,LEN(L75)&lt;61,NOT(ISNUMBER(FIND('List of Values'!$C$2:$C$23,L75)))),"")</f>
        <v>1</v>
      </c>
      <c r="P75" s="10" t="b">
        <f t="shared" si="32"/>
        <v>1</v>
      </c>
      <c r="Q75" s="10" t="b" cm="1">
        <f t="array" ref="Q75">IF(NOT(ISBLANK($C75)),AND(P75=TRUE,LEN(O75)&lt;61,NOT(ISNUMBER(FIND('List of Values'!$C$2:$C$23,O75)))),"")</f>
        <v>1</v>
      </c>
      <c r="R75" s="11" t="s">
        <v>775</v>
      </c>
      <c r="S75" s="10" t="b">
        <f t="shared" si="33"/>
        <v>1</v>
      </c>
      <c r="T75" s="10" t="b" cm="1">
        <f t="array" ref="T75">IF(NOT(ISBLANK($C75)),AND(S75=TRUE,LEN(R75)&lt;81,NOT(ISNUMBER(FIND('List of Values'!$C$2:$C$23,R75)))),"")</f>
        <v>1</v>
      </c>
      <c r="U75" s="11" t="s">
        <v>193</v>
      </c>
      <c r="V75" s="10" t="b">
        <f t="shared" si="34"/>
        <v>1</v>
      </c>
      <c r="W75" s="10" t="b">
        <f>IF(NOT(ISBLANK($C75)),AND(V75=TRUE,NOT(COUNTIF('List of Values'!$B$2:$B$255,U75)=0)),"")</f>
        <v>1</v>
      </c>
      <c r="X75" s="11" t="s">
        <v>1454</v>
      </c>
      <c r="Y75" s="10" t="b">
        <f t="shared" si="37"/>
        <v>1</v>
      </c>
      <c r="Z75" s="10" t="b">
        <f>IF(NOT(ISBLANK($C75)),AND(Y75=TRUE,NOT(COUNTIF('List of Values'!$G$2:$G$20,X75)=0)),"")</f>
        <v>1</v>
      </c>
      <c r="AA75" s="11" t="s">
        <v>1449</v>
      </c>
      <c r="AB75" s="10" t="b">
        <f t="shared" si="38"/>
        <v>1</v>
      </c>
      <c r="AC75" s="10" t="b">
        <f>IF(NOT(ISBLANK($C75)),AND(AB75=TRUE,NOT(COUNTIF('List of Values'!$H$2:$H$40,AA75)=0)),"")</f>
        <v>1</v>
      </c>
      <c r="AD75" s="10" t="s">
        <v>1455</v>
      </c>
      <c r="AE75" s="10" t="b">
        <f t="shared" si="39"/>
        <v>1</v>
      </c>
      <c r="AF75" s="10" t="b">
        <f>IF(NOT(ISBLANK($C75)),OR(ISBLANK(AD75),NOT(COUNTIF('List of Values'!$D$2:$D$40,AD75)=0)),"")</f>
        <v>0</v>
      </c>
      <c r="AG75" s="11" t="s">
        <v>1455</v>
      </c>
      <c r="AH75" s="10" t="b">
        <f t="shared" si="40"/>
        <v>1</v>
      </c>
      <c r="AI75" s="10" t="b">
        <f>IF(NOT(ISBLANK($C75)),AND(AH75=TRUE,NOT(COUNTIF('List of Values'!$E$2:$E$20,AG75)=0)),"")</f>
        <v>0</v>
      </c>
      <c r="AJ75" s="10">
        <v>513</v>
      </c>
      <c r="AK75" s="11" t="s">
        <v>1451</v>
      </c>
      <c r="AL75" s="10" t="b">
        <f t="shared" si="41"/>
        <v>1</v>
      </c>
      <c r="AM75" s="10" t="b">
        <f>IF(NOT(ISBLANK($C75)),AND(AL75=TRUE,NOT(COUNTIF('List of Values'!$M$2:$M$25,AK75)=0)),"")</f>
        <v>1</v>
      </c>
      <c r="AN75" s="11" t="s">
        <v>38</v>
      </c>
      <c r="AO75" s="10" t="b">
        <f t="shared" si="42"/>
        <v>1</v>
      </c>
      <c r="AP75" s="10" t="b">
        <f t="shared" si="43"/>
        <v>1</v>
      </c>
      <c r="AR75" s="10" t="b">
        <f t="shared" si="44"/>
        <v>1</v>
      </c>
      <c r="AS75" s="10" t="b" cm="1">
        <f t="array" ref="AS75">IF(NOT(ISBLANK($C75)),AND(AR75=TRUE,LEN(AQ75)&lt;81,NOT(ISNUMBER(FIND('List of Values'!$C$2:$C$20,AQ75)))),"")</f>
        <v>1</v>
      </c>
      <c r="AT75" s="11" t="str">
        <f>_xlfn.XLOOKUP(C75,Invoice!C:C,Invoice!AS:AS)</f>
        <v>TROSA FISKERI AB</v>
      </c>
      <c r="AU75" s="10" t="b">
        <f t="shared" si="45"/>
        <v>1</v>
      </c>
      <c r="AV75" s="10" t="b" cm="1">
        <f t="array" ref="AV75">IF(NOT(ISBLANK($C75)),AND(AU75=TRUE,LEN(AT75)&lt;81,NOT(ISNUMBER(FIND('List of Values'!$C$2:$C$20,AT75)))),"")</f>
        <v>1</v>
      </c>
      <c r="AW75" s="11" t="s">
        <v>1571</v>
      </c>
      <c r="AX75" s="10" t="b">
        <f t="shared" si="46"/>
        <v>1</v>
      </c>
      <c r="AY75" s="10" t="b" cm="1">
        <f t="array" ref="AY75">IF(NOT(ISBLANK($C75)),AND(AX75=TRUE,LEN(AW75)&lt;21,NOT(ISNUMBER(FIND('List of Values'!$C$2:$C$20,AW75)))),"")</f>
        <v>1</v>
      </c>
      <c r="AZ75" s="11" t="s">
        <v>38</v>
      </c>
      <c r="BA75" s="10" t="b">
        <f t="shared" si="6"/>
        <v>1</v>
      </c>
      <c r="BB75" s="10" t="b">
        <f t="shared" si="47"/>
        <v>1</v>
      </c>
      <c r="BD75" s="10" t="b">
        <f t="shared" si="35"/>
        <v>1</v>
      </c>
      <c r="BE75" s="10" t="b">
        <f t="shared" si="48"/>
        <v>1</v>
      </c>
      <c r="BF75" s="11" t="s">
        <v>1457</v>
      </c>
      <c r="BG75" s="10" t="b">
        <f t="shared" si="8"/>
        <v>1</v>
      </c>
      <c r="BH75" s="10" t="b">
        <f>IF(NOT(ISBLANK($C75)),OR(ISBLANK(BF75),NOT(COUNTIF('List of Values'!$A$2:$A$20,BF75)=0)),"")</f>
        <v>1</v>
      </c>
      <c r="BI75" s="11" t="s">
        <v>186</v>
      </c>
      <c r="BJ75" s="10" t="b">
        <f t="shared" si="36"/>
        <v>1</v>
      </c>
      <c r="BK75" s="10" t="b">
        <f t="shared" si="49"/>
        <v>1</v>
      </c>
      <c r="BL75" s="97" t="str">
        <f>_xlfn.XLOOKUP(D75,[1]Blad1!$B:$B,[1]Blad1!$D:$D,"")</f>
        <v/>
      </c>
      <c r="BM75" s="5">
        <f t="shared" si="26"/>
        <v>1</v>
      </c>
    </row>
    <row r="76" spans="2:65">
      <c r="B76" s="43">
        <f t="shared" ref="B76" si="50">COUNTIF(C76:XFD76,"FALSE")</f>
        <v>0</v>
      </c>
      <c r="C76" s="107">
        <v>218110</v>
      </c>
      <c r="D76" s="12" t="s">
        <v>1572</v>
      </c>
      <c r="E76" s="11" t="s">
        <v>845</v>
      </c>
      <c r="F76" s="11" t="s">
        <v>847</v>
      </c>
      <c r="G76" s="10" t="b">
        <f t="shared" si="29"/>
        <v>1</v>
      </c>
      <c r="H76" s="10" t="b" cm="1">
        <f t="array" ref="H76">IF(NOT(ISBLANK($C76)),AND(G76=TRUE,LEN(F76)&lt;81,NOT(ISNUMBER(FIND('List of Values'!$C$2:$C$20,F76)))),"")</f>
        <v>1</v>
      </c>
      <c r="J76" s="10" t="b">
        <f t="shared" si="30"/>
        <v>1</v>
      </c>
      <c r="K76" s="10" t="b" cm="1">
        <f t="array" ref="K76">IF(NOT(ISBLANK($C76)),AND(J76=TRUE,LEN(I76)&lt;81,NOT(ISNUMBER(FIND('List of Values'!$C$2:$C$20,I76)))),"")</f>
        <v>1</v>
      </c>
      <c r="L76" s="11" t="s">
        <v>425</v>
      </c>
      <c r="M76" s="10" t="b">
        <f t="shared" si="31"/>
        <v>1</v>
      </c>
      <c r="N76" s="10" t="b" cm="1">
        <f t="array" ref="N76">IF(NOT(ISBLANK($C76)),AND(M76=TRUE,LEN(L76)&lt;61,NOT(ISNUMBER(FIND('List of Values'!$C$2:$C$23,L76)))),"")</f>
        <v>1</v>
      </c>
      <c r="P76" s="10" t="b">
        <f t="shared" si="32"/>
        <v>1</v>
      </c>
      <c r="Q76" s="10" t="b" cm="1">
        <f t="array" ref="Q76">IF(NOT(ISBLANK($C76)),AND(P76=TRUE,LEN(O76)&lt;61,NOT(ISNUMBER(FIND('List of Values'!$C$2:$C$23,O76)))),"")</f>
        <v>1</v>
      </c>
      <c r="R76" s="11" t="s">
        <v>848</v>
      </c>
      <c r="S76" s="10" t="b">
        <f t="shared" si="33"/>
        <v>1</v>
      </c>
      <c r="T76" s="10" t="b" cm="1">
        <f t="array" ref="T76">IF(NOT(ISBLANK($C76)),AND(S76=TRUE,LEN(R76)&lt;81,NOT(ISNUMBER(FIND('List of Values'!$C$2:$C$23,R76)))),"")</f>
        <v>1</v>
      </c>
      <c r="U76" s="11" t="s">
        <v>193</v>
      </c>
      <c r="V76" s="10" t="b">
        <f t="shared" si="34"/>
        <v>1</v>
      </c>
      <c r="W76" s="10" t="b">
        <f>IF(NOT(ISBLANK($C76)),AND(V76=TRUE,NOT(COUNTIF('List of Values'!$B$2:$B$255,U76)=0)),"")</f>
        <v>1</v>
      </c>
      <c r="X76" s="11" t="s">
        <v>1454</v>
      </c>
      <c r="Y76" s="10" t="b">
        <f t="shared" si="37"/>
        <v>1</v>
      </c>
      <c r="Z76" s="10" t="b">
        <f>IF(NOT(ISBLANK($C76)),AND(Y76=TRUE,NOT(COUNTIF('List of Values'!$G$2:$G$20,X76)=0)),"")</f>
        <v>1</v>
      </c>
      <c r="AA76" s="11" t="s">
        <v>1449</v>
      </c>
      <c r="AB76" s="10" t="b">
        <f t="shared" si="38"/>
        <v>1</v>
      </c>
      <c r="AC76" s="10" t="b">
        <f>IF(NOT(ISBLANK($C76)),AND(AB76=TRUE,NOT(COUNTIF('List of Values'!$H$2:$H$40,AA76)=0)),"")</f>
        <v>1</v>
      </c>
      <c r="AD76" s="10" t="s">
        <v>1455</v>
      </c>
      <c r="AE76" s="10" t="b">
        <f t="shared" si="39"/>
        <v>1</v>
      </c>
      <c r="AF76" s="10" t="b">
        <f>IF(NOT(ISBLANK($C76)),OR(ISBLANK(AD76),NOT(COUNTIF('List of Values'!$D$2:$D$40,AD76)=0)),"")</f>
        <v>0</v>
      </c>
      <c r="AG76" s="11" t="s">
        <v>1455</v>
      </c>
      <c r="AH76" s="10" t="b">
        <f t="shared" si="40"/>
        <v>1</v>
      </c>
      <c r="AI76" s="10" t="b">
        <f>IF(NOT(ISBLANK($C76)),AND(AH76=TRUE,NOT(COUNTIF('List of Values'!$E$2:$E$20,AG76)=0)),"")</f>
        <v>0</v>
      </c>
      <c r="AJ76" s="10"/>
      <c r="AK76" s="11" t="s">
        <v>1505</v>
      </c>
      <c r="AL76" s="10" t="b">
        <f t="shared" si="41"/>
        <v>1</v>
      </c>
      <c r="AM76" s="10" t="b">
        <f>IF(NOT(ISBLANK($C76)),AND(AL76=TRUE,NOT(COUNTIF('List of Values'!$M$2:$M$25,AK76)=0)),"")</f>
        <v>1</v>
      </c>
      <c r="AN76" s="11" t="s">
        <v>38</v>
      </c>
      <c r="AO76" s="10" t="b">
        <f t="shared" si="42"/>
        <v>1</v>
      </c>
      <c r="AP76" s="10" t="b">
        <f t="shared" si="43"/>
        <v>1</v>
      </c>
      <c r="AR76" s="10" t="b">
        <f t="shared" si="44"/>
        <v>1</v>
      </c>
      <c r="AS76" s="10" t="b" cm="1">
        <f t="array" ref="AS76">IF(NOT(ISBLANK($C76)),AND(AR76=TRUE,LEN(AQ76)&lt;81,NOT(ISNUMBER(FIND('List of Values'!$C$2:$C$20,AQ76)))),"")</f>
        <v>1</v>
      </c>
      <c r="AT76" s="11" t="str">
        <f>_xlfn.XLOOKUP(C76,Invoice!C:C,Invoice!AS:AS)</f>
        <v>STEMA SPECIALTRYCK/TRANSPORTSTYRELSEN</v>
      </c>
      <c r="AU76" s="10" t="b">
        <f t="shared" si="45"/>
        <v>1</v>
      </c>
      <c r="AV76" s="10" t="b" cm="1">
        <f t="array" ref="AV76">IF(NOT(ISBLANK($C76)),AND(AU76=TRUE,LEN(AT76)&lt;81,NOT(ISNUMBER(FIND('List of Values'!$C$2:$C$20,AT76)))),"")</f>
        <v>1</v>
      </c>
      <c r="AW76" s="11" t="s">
        <v>849</v>
      </c>
      <c r="AX76" s="10" t="b">
        <f t="shared" si="46"/>
        <v>1</v>
      </c>
      <c r="AY76" s="10" t="b" cm="1">
        <f t="array" ref="AY76">IF(NOT(ISBLANK($C76)),AND(AX76=TRUE,LEN(AW76)&lt;21,NOT(ISNUMBER(FIND('List of Values'!$C$2:$C$20,AW76)))),"")</f>
        <v>1</v>
      </c>
      <c r="AZ76" s="11" t="s">
        <v>38</v>
      </c>
      <c r="BA76" s="10" t="b">
        <f t="shared" si="6"/>
        <v>1</v>
      </c>
      <c r="BB76" s="10" t="b">
        <f t="shared" si="47"/>
        <v>1</v>
      </c>
      <c r="BD76" s="10" t="b">
        <f t="shared" si="35"/>
        <v>1</v>
      </c>
      <c r="BE76" s="10" t="b">
        <f t="shared" si="48"/>
        <v>1</v>
      </c>
      <c r="BF76" s="11" t="s">
        <v>1457</v>
      </c>
      <c r="BG76" s="10" t="b">
        <f t="shared" si="8"/>
        <v>1</v>
      </c>
      <c r="BH76" s="10" t="b">
        <f>IF(NOT(ISBLANK($C76)),OR(ISBLANK(BF76),NOT(COUNTIF('List of Values'!$A$2:$A$20,BF76)=0)),"")</f>
        <v>1</v>
      </c>
      <c r="BI76" s="11" t="s">
        <v>186</v>
      </c>
      <c r="BJ76" s="10" t="b">
        <f t="shared" si="36"/>
        <v>1</v>
      </c>
      <c r="BK76" s="10" t="b">
        <f t="shared" si="49"/>
        <v>1</v>
      </c>
      <c r="BL76" s="97" t="str">
        <f>_xlfn.XLOOKUP(D76,[1]Blad1!$B:$B,[1]Blad1!$D:$D,"")</f>
        <v/>
      </c>
      <c r="BM76" s="5">
        <f t="shared" ref="BM76" si="51">COUNTIF(D:D,D76)</f>
        <v>1</v>
      </c>
    </row>
    <row r="77" spans="2:65">
      <c r="B77" s="43">
        <f t="shared" ref="B77:B106" si="52">COUNTIF(C77:XFD77,"FALSE")</f>
        <v>0</v>
      </c>
      <c r="C77" s="12">
        <v>218009</v>
      </c>
      <c r="D77" s="12">
        <v>71</v>
      </c>
      <c r="E77" s="11" t="s">
        <v>915</v>
      </c>
      <c r="F77" s="11" t="s">
        <v>917</v>
      </c>
      <c r="G77" s="10" t="b">
        <f t="shared" si="29"/>
        <v>1</v>
      </c>
      <c r="H77" s="10" t="b" cm="1">
        <f t="array" ref="H77">IF(NOT(ISBLANK($C77)),AND(G77=TRUE,LEN(F77)&lt;81,NOT(ISNUMBER(FIND('List of Values'!$C$2:$C$20,F77)))),"")</f>
        <v>1</v>
      </c>
      <c r="J77" s="10" t="b">
        <f t="shared" si="30"/>
        <v>1</v>
      </c>
      <c r="K77" s="10" t="b" cm="1">
        <f t="array" ref="K77">IF(NOT(ISBLANK($C77)),AND(J77=TRUE,LEN(I77)&lt;81,NOT(ISNUMBER(FIND('List of Values'!$C$2:$C$20,I77)))),"")</f>
        <v>1</v>
      </c>
      <c r="L77" s="11" t="s">
        <v>918</v>
      </c>
      <c r="M77" s="10" t="b">
        <f t="shared" si="31"/>
        <v>1</v>
      </c>
      <c r="N77" s="10" t="b" cm="1">
        <f t="array" ref="N77">IF(NOT(ISBLANK($C77)),AND(M77=TRUE,LEN(L77)&lt;61,NOT(ISNUMBER(FIND('List of Values'!$C$2:$C$23,L77)))),"")</f>
        <v>1</v>
      </c>
      <c r="P77" s="10" t="b">
        <f t="shared" si="32"/>
        <v>1</v>
      </c>
      <c r="Q77" s="10" t="b" cm="1">
        <f t="array" ref="Q77">IF(NOT(ISBLANK($C77)),AND(P77=TRUE,LEN(O77)&lt;61,NOT(ISNUMBER(FIND('List of Values'!$C$2:$C$23,O77)))),"")</f>
        <v>1</v>
      </c>
      <c r="R77" s="11" t="s">
        <v>919</v>
      </c>
      <c r="S77" s="10" t="b">
        <f t="shared" si="33"/>
        <v>1</v>
      </c>
      <c r="T77" s="10" t="b" cm="1">
        <f t="array" ref="T77">IF(NOT(ISBLANK($C77)),AND(S77=TRUE,LEN(R77)&lt;81,NOT(ISNUMBER(FIND('List of Values'!$C$2:$C$23,R77)))),"")</f>
        <v>1</v>
      </c>
      <c r="U77" s="11" t="s">
        <v>300</v>
      </c>
      <c r="V77" s="10" t="b">
        <f t="shared" si="34"/>
        <v>1</v>
      </c>
      <c r="W77" s="10" t="b">
        <f>IF(NOT(ISBLANK($C77)),AND(V77=TRUE,NOT(COUNTIF('List of Values'!$B$2:$B$255,U77)=0)),"")</f>
        <v>1</v>
      </c>
      <c r="X77" s="11" t="s">
        <v>1454</v>
      </c>
      <c r="Y77" s="10" t="b">
        <f t="shared" si="37"/>
        <v>1</v>
      </c>
      <c r="Z77" s="10" t="b">
        <f>IF(NOT(ISBLANK($C77)),AND(Y77=TRUE,NOT(COUNTIF('List of Values'!$G$2:$G$20,X77)=0)),"")</f>
        <v>1</v>
      </c>
      <c r="AA77" s="11" t="s">
        <v>1449</v>
      </c>
      <c r="AB77" s="10" t="b">
        <f t="shared" si="38"/>
        <v>1</v>
      </c>
      <c r="AC77" s="10" t="b">
        <f>IF(NOT(ISBLANK($C77)),AND(AB77=TRUE,NOT(COUNTIF('List of Values'!$H$2:$H$40,AA77)=0)),"")</f>
        <v>1</v>
      </c>
      <c r="AD77" s="10" t="s">
        <v>1455</v>
      </c>
      <c r="AE77" s="10" t="b">
        <f t="shared" si="39"/>
        <v>1</v>
      </c>
      <c r="AF77" s="10" t="b">
        <f>IF(NOT(ISBLANK($C77)),OR(ISBLANK(AD77),NOT(COUNTIF('List of Values'!$D$2:$D$40,AD77)=0)),"")</f>
        <v>0</v>
      </c>
      <c r="AG77" s="11" t="s">
        <v>1455</v>
      </c>
      <c r="AH77" s="10" t="b">
        <f t="shared" si="40"/>
        <v>1</v>
      </c>
      <c r="AI77" s="10" t="b">
        <f>IF(NOT(ISBLANK($C77)),AND(AH77=TRUE,NOT(COUNTIF('List of Values'!$E$2:$E$20,AG77)=0)),"")</f>
        <v>0</v>
      </c>
      <c r="AJ77" s="10">
        <v>513</v>
      </c>
      <c r="AK77" s="11" t="s">
        <v>1451</v>
      </c>
      <c r="AL77" s="10" t="b">
        <f t="shared" si="41"/>
        <v>1</v>
      </c>
      <c r="AM77" s="10" t="b">
        <f>IF(NOT(ISBLANK($C77)),AND(AL77=TRUE,NOT(COUNTIF('List of Values'!$M$2:$M$25,AK77)=0)),"")</f>
        <v>1</v>
      </c>
      <c r="AN77" s="11" t="s">
        <v>38</v>
      </c>
      <c r="AO77" s="10" t="b">
        <f t="shared" si="42"/>
        <v>1</v>
      </c>
      <c r="AP77" s="10" t="b">
        <f t="shared" si="43"/>
        <v>1</v>
      </c>
      <c r="AR77" s="10" t="b">
        <f t="shared" si="44"/>
        <v>1</v>
      </c>
      <c r="AS77" s="10" t="b" cm="1">
        <f t="array" ref="AS77">IF(NOT(ISBLANK($C77)),AND(AR77=TRUE,LEN(AQ77)&lt;81,NOT(ISNUMBER(FIND('List of Values'!$C$2:$C$20,AQ77)))),"")</f>
        <v>1</v>
      </c>
      <c r="AT77" s="11" t="str">
        <f>_xlfn.XLOOKUP(C77,Invoice!C:C,Invoice!AS:AS)</f>
        <v>WANNEBO INTERNATIONAL AS</v>
      </c>
      <c r="AU77" s="10" t="b">
        <f t="shared" si="45"/>
        <v>1</v>
      </c>
      <c r="AV77" s="10" t="b" cm="1">
        <f t="array" ref="AV77">IF(NOT(ISBLANK($C77)),AND(AU77=TRUE,LEN(AT77)&lt;81,NOT(ISNUMBER(FIND('List of Values'!$C$2:$C$20,AT77)))),"")</f>
        <v>1</v>
      </c>
      <c r="AW77" s="11" t="s">
        <v>1573</v>
      </c>
      <c r="AX77" s="10" t="b">
        <f t="shared" si="46"/>
        <v>1</v>
      </c>
      <c r="AY77" s="10" t="b" cm="1">
        <f t="array" ref="AY77">IF(NOT(ISBLANK($C77)),AND(AX77=TRUE,LEN(AW77)&lt;21,NOT(ISNUMBER(FIND('List of Values'!$C$2:$C$20,AW77)))),"")</f>
        <v>1</v>
      </c>
      <c r="AZ77" s="11" t="s">
        <v>38</v>
      </c>
      <c r="BA77" s="10" t="b">
        <f t="shared" si="6"/>
        <v>1</v>
      </c>
      <c r="BB77" s="10" t="b">
        <f t="shared" si="47"/>
        <v>1</v>
      </c>
      <c r="BD77" s="10" t="b">
        <f t="shared" si="35"/>
        <v>1</v>
      </c>
      <c r="BE77" s="10" t="b">
        <f t="shared" si="48"/>
        <v>1</v>
      </c>
      <c r="BF77" s="11" t="s">
        <v>1457</v>
      </c>
      <c r="BG77" s="10" t="b">
        <f t="shared" si="8"/>
        <v>1</v>
      </c>
      <c r="BH77" s="10" t="b">
        <f>IF(NOT(ISBLANK($C77)),OR(ISBLANK(BF77),NOT(COUNTIF('List of Values'!$A$2:$A$20,BF77)=0)),"")</f>
        <v>1</v>
      </c>
      <c r="BI77" s="11" t="s">
        <v>186</v>
      </c>
      <c r="BJ77" s="10" t="b">
        <f t="shared" si="36"/>
        <v>1</v>
      </c>
      <c r="BK77" s="10" t="b">
        <f t="shared" si="49"/>
        <v>1</v>
      </c>
      <c r="BL77" s="97" t="str">
        <f>_xlfn.XLOOKUP(D77,[1]Blad1!$B:$B,[1]Blad1!$D:$D,"")</f>
        <v/>
      </c>
      <c r="BM77" s="5">
        <f t="shared" ref="BM77:BM105" si="53">COUNTIF(D:D,D77)</f>
        <v>1</v>
      </c>
    </row>
    <row r="78" spans="2:65">
      <c r="B78" s="43">
        <f t="shared" si="52"/>
        <v>0</v>
      </c>
      <c r="C78" s="12">
        <v>217966</v>
      </c>
      <c r="D78" s="12" t="s">
        <v>1574</v>
      </c>
      <c r="E78" s="11" t="s">
        <v>227</v>
      </c>
      <c r="F78" s="11" t="s">
        <v>229</v>
      </c>
      <c r="G78" s="10" t="b">
        <f t="shared" si="29"/>
        <v>1</v>
      </c>
      <c r="H78" s="10" t="b" cm="1">
        <f t="array" ref="H78">IF(NOT(ISBLANK($C78)),AND(G78=TRUE,LEN(F78)&lt;81,NOT(ISNUMBER(FIND('List of Values'!$C$2:$C$20,F78)))),"")</f>
        <v>1</v>
      </c>
      <c r="J78" s="10" t="b">
        <f t="shared" si="30"/>
        <v>1</v>
      </c>
      <c r="K78" s="10" t="b" cm="1">
        <f t="array" ref="K78">IF(NOT(ISBLANK($C78)),AND(J78=TRUE,LEN(I78)&lt;81,NOT(ISNUMBER(FIND('List of Values'!$C$2:$C$20,I78)))),"")</f>
        <v>1</v>
      </c>
      <c r="L78" s="11" t="s">
        <v>230</v>
      </c>
      <c r="M78" s="10" t="b">
        <f t="shared" si="31"/>
        <v>1</v>
      </c>
      <c r="N78" s="10" t="b" cm="1">
        <f t="array" ref="N78">IF(NOT(ISBLANK($C78)),AND(M78=TRUE,LEN(L78)&lt;61,NOT(ISNUMBER(FIND('List of Values'!$C$2:$C$23,L78)))),"")</f>
        <v>1</v>
      </c>
      <c r="P78" s="10" t="b">
        <f t="shared" si="32"/>
        <v>1</v>
      </c>
      <c r="Q78" s="10" t="b" cm="1">
        <f t="array" ref="Q78">IF(NOT(ISBLANK($C78)),AND(P78=TRUE,LEN(O78)&lt;61,NOT(ISNUMBER(FIND('List of Values'!$C$2:$C$23,O78)))),"")</f>
        <v>1</v>
      </c>
      <c r="R78" s="11" t="s">
        <v>231</v>
      </c>
      <c r="S78" s="10" t="b">
        <f t="shared" si="33"/>
        <v>1</v>
      </c>
      <c r="T78" s="10" t="b" cm="1">
        <f t="array" ref="T78">IF(NOT(ISBLANK($C78)),AND(S78=TRUE,LEN(R78)&lt;81,NOT(ISNUMBER(FIND('List of Values'!$C$2:$C$23,R78)))),"")</f>
        <v>1</v>
      </c>
      <c r="U78" s="11" t="s">
        <v>193</v>
      </c>
      <c r="V78" s="10" t="b">
        <f t="shared" si="34"/>
        <v>1</v>
      </c>
      <c r="W78" s="10" t="b">
        <f>IF(NOT(ISBLANK($C78)),AND(V78=TRUE,NOT(COUNTIF('List of Values'!$B$2:$B$255,U78)=0)),"")</f>
        <v>1</v>
      </c>
      <c r="X78" s="11" t="s">
        <v>1454</v>
      </c>
      <c r="Y78" s="10" t="b">
        <f t="shared" si="37"/>
        <v>1</v>
      </c>
      <c r="Z78" s="10" t="b">
        <f>IF(NOT(ISBLANK($C78)),AND(Y78=TRUE,NOT(COUNTIF('List of Values'!$G$2:$G$20,X78)=0)),"")</f>
        <v>1</v>
      </c>
      <c r="AA78" s="11" t="s">
        <v>1449</v>
      </c>
      <c r="AB78" s="10" t="b">
        <f t="shared" si="38"/>
        <v>1</v>
      </c>
      <c r="AC78" s="10" t="b">
        <f>IF(NOT(ISBLANK($C78)),AND(AB78=TRUE,NOT(COUNTIF('List of Values'!$H$2:$H$40,AA78)=0)),"")</f>
        <v>1</v>
      </c>
      <c r="AD78" s="10" t="s">
        <v>1455</v>
      </c>
      <c r="AE78" s="10" t="b">
        <f t="shared" si="39"/>
        <v>1</v>
      </c>
      <c r="AF78" s="10" t="b">
        <f>IF(NOT(ISBLANK($C78)),OR(ISBLANK(AD78),NOT(COUNTIF('List of Values'!$D$2:$D$40,AD78)=0)),"")</f>
        <v>0</v>
      </c>
      <c r="AG78" s="11" t="s">
        <v>1455</v>
      </c>
      <c r="AH78" s="10" t="b">
        <f t="shared" si="40"/>
        <v>1</v>
      </c>
      <c r="AI78" s="10" t="b">
        <f>IF(NOT(ISBLANK($C78)),AND(AH78=TRUE,NOT(COUNTIF('List of Values'!$E$2:$E$20,AG78)=0)),"")</f>
        <v>0</v>
      </c>
      <c r="AJ78" s="10">
        <v>513</v>
      </c>
      <c r="AK78" s="11" t="s">
        <v>1451</v>
      </c>
      <c r="AL78" s="10" t="b">
        <f t="shared" si="41"/>
        <v>1</v>
      </c>
      <c r="AM78" s="10" t="b">
        <f>IF(NOT(ISBLANK($C78)),AND(AL78=TRUE,NOT(COUNTIF('List of Values'!$M$2:$M$25,AK78)=0)),"")</f>
        <v>1</v>
      </c>
      <c r="AN78" s="11" t="s">
        <v>38</v>
      </c>
      <c r="AO78" s="10" t="b">
        <f t="shared" si="42"/>
        <v>1</v>
      </c>
      <c r="AP78" s="10" t="b">
        <f t="shared" si="43"/>
        <v>1</v>
      </c>
      <c r="AR78" s="10" t="b">
        <f t="shared" si="44"/>
        <v>1</v>
      </c>
      <c r="AS78" s="10" t="b" cm="1">
        <f t="array" ref="AS78">IF(NOT(ISBLANK($C78)),AND(AR78=TRUE,LEN(AQ78)&lt;81,NOT(ISNUMBER(FIND('List of Values'!$C$2:$C$20,AQ78)))),"")</f>
        <v>1</v>
      </c>
      <c r="AT78" s="11" t="str">
        <f>_xlfn.XLOOKUP(C78,Invoice!C:C,Invoice!AS:AS)</f>
        <v>HOKKAI SUISAN SWEDEN AB</v>
      </c>
      <c r="AU78" s="10" t="b">
        <f t="shared" si="45"/>
        <v>1</v>
      </c>
      <c r="AV78" s="10" t="b" cm="1">
        <f t="array" ref="AV78">IF(NOT(ISBLANK($C78)),AND(AU78=TRUE,LEN(AT78)&lt;81,NOT(ISNUMBER(FIND('List of Values'!$C$2:$C$20,AT78)))),"")</f>
        <v>1</v>
      </c>
      <c r="AW78" s="11" t="s">
        <v>1575</v>
      </c>
      <c r="AX78" s="10" t="b">
        <f t="shared" si="46"/>
        <v>1</v>
      </c>
      <c r="AY78" s="10" t="b" cm="1">
        <f t="array" ref="AY78">IF(NOT(ISBLANK($C78)),AND(AX78=TRUE,LEN(AW78)&lt;21,NOT(ISNUMBER(FIND('List of Values'!$C$2:$C$20,AW78)))),"")</f>
        <v>1</v>
      </c>
      <c r="AZ78" s="11" t="s">
        <v>38</v>
      </c>
      <c r="BA78" s="10" t="b">
        <f t="shared" si="6"/>
        <v>1</v>
      </c>
      <c r="BB78" s="10" t="b">
        <f t="shared" si="47"/>
        <v>1</v>
      </c>
      <c r="BD78" s="10" t="b">
        <f t="shared" si="35"/>
        <v>1</v>
      </c>
      <c r="BE78" s="10" t="b">
        <f t="shared" si="48"/>
        <v>1</v>
      </c>
      <c r="BF78" s="11" t="s">
        <v>1457</v>
      </c>
      <c r="BG78" s="10" t="b">
        <f t="shared" si="8"/>
        <v>1</v>
      </c>
      <c r="BH78" s="10" t="b">
        <f>IF(NOT(ISBLANK($C78)),OR(ISBLANK(BF78),NOT(COUNTIF('List of Values'!$A$2:$A$20,BF78)=0)),"")</f>
        <v>1</v>
      </c>
      <c r="BI78" s="11" t="s">
        <v>186</v>
      </c>
      <c r="BJ78" s="10" t="b">
        <f t="shared" si="36"/>
        <v>1</v>
      </c>
      <c r="BK78" s="10" t="b">
        <f t="shared" si="49"/>
        <v>1</v>
      </c>
      <c r="BL78" s="97" t="str">
        <f>_xlfn.XLOOKUP(D78,[1]Blad1!$B:$B,[1]Blad1!$D:$D,"")</f>
        <v/>
      </c>
      <c r="BM78" s="5">
        <f t="shared" si="53"/>
        <v>1</v>
      </c>
    </row>
    <row r="79" spans="2:65">
      <c r="B79" s="43">
        <f t="shared" si="52"/>
        <v>0</v>
      </c>
      <c r="C79" s="12">
        <v>217904</v>
      </c>
      <c r="D79" s="12">
        <v>32</v>
      </c>
      <c r="E79" s="11" t="s">
        <v>530</v>
      </c>
      <c r="F79" s="11" t="s">
        <v>532</v>
      </c>
      <c r="G79" s="10" t="b">
        <f t="shared" si="29"/>
        <v>1</v>
      </c>
      <c r="H79" s="10" t="b" cm="1">
        <f t="array" ref="H79">IF(NOT(ISBLANK($C79)),AND(G79=TRUE,LEN(F79)&lt;81,NOT(ISNUMBER(FIND('List of Values'!$C$2:$C$20,F79)))),"")</f>
        <v>1</v>
      </c>
      <c r="I79" s="11" t="s">
        <v>533</v>
      </c>
      <c r="J79" s="10" t="b">
        <f t="shared" si="30"/>
        <v>1</v>
      </c>
      <c r="K79" s="10" t="b" cm="1">
        <f t="array" ref="K79">IF(NOT(ISBLANK($C79)),AND(J79=TRUE,LEN(I79)&lt;81,NOT(ISNUMBER(FIND('List of Values'!$C$2:$C$20,I79)))),"")</f>
        <v>1</v>
      </c>
      <c r="L79" s="11" t="s">
        <v>534</v>
      </c>
      <c r="M79" s="10" t="b">
        <f t="shared" si="31"/>
        <v>1</v>
      </c>
      <c r="N79" s="10" t="b" cm="1">
        <f t="array" ref="N79">IF(NOT(ISBLANK($C79)),AND(M79=TRUE,LEN(L79)&lt;61,NOT(ISNUMBER(FIND('List of Values'!$C$2:$C$23,L79)))),"")</f>
        <v>1</v>
      </c>
      <c r="P79" s="10" t="b">
        <f t="shared" si="32"/>
        <v>1</v>
      </c>
      <c r="Q79" s="10" t="b" cm="1">
        <f t="array" ref="Q79">IF(NOT(ISBLANK($C79)),AND(P79=TRUE,LEN(O79)&lt;61,NOT(ISNUMBER(FIND('List of Values'!$C$2:$C$23,O79)))),"")</f>
        <v>1</v>
      </c>
      <c r="R79" s="11" t="s">
        <v>535</v>
      </c>
      <c r="S79" s="10" t="b">
        <f t="shared" si="33"/>
        <v>1</v>
      </c>
      <c r="T79" s="10" t="b" cm="1">
        <f t="array" ref="T79">IF(NOT(ISBLANK($C79)),AND(S79=TRUE,LEN(R79)&lt;81,NOT(ISNUMBER(FIND('List of Values'!$C$2:$C$23,R79)))),"")</f>
        <v>1</v>
      </c>
      <c r="U79" s="11" t="s">
        <v>238</v>
      </c>
      <c r="V79" s="10" t="b">
        <f t="shared" si="34"/>
        <v>1</v>
      </c>
      <c r="W79" s="10" t="b">
        <f>IF(NOT(ISBLANK($C79)),AND(V79=TRUE,NOT(COUNTIF('List of Values'!$B$2:$B$255,U79)=0)),"")</f>
        <v>1</v>
      </c>
      <c r="X79" s="11" t="s">
        <v>1454</v>
      </c>
      <c r="Y79" s="10" t="b">
        <f t="shared" si="37"/>
        <v>1</v>
      </c>
      <c r="Z79" s="10" t="b">
        <f>IF(NOT(ISBLANK($C79)),AND(Y79=TRUE,NOT(COUNTIF('List of Values'!$G$2:$G$20,X79)=0)),"")</f>
        <v>1</v>
      </c>
      <c r="AA79" s="11" t="s">
        <v>1449</v>
      </c>
      <c r="AB79" s="10" t="b">
        <f t="shared" si="38"/>
        <v>1</v>
      </c>
      <c r="AC79" s="10" t="b">
        <f>IF(NOT(ISBLANK($C79)),AND(AB79=TRUE,NOT(COUNTIF('List of Values'!$H$2:$H$40,AA79)=0)),"")</f>
        <v>1</v>
      </c>
      <c r="AD79" s="10" t="s">
        <v>1455</v>
      </c>
      <c r="AE79" s="10" t="b">
        <f t="shared" si="39"/>
        <v>1</v>
      </c>
      <c r="AF79" s="10" t="b">
        <f>IF(NOT(ISBLANK($C79)),OR(ISBLANK(AD79),NOT(COUNTIF('List of Values'!$D$2:$D$40,AD79)=0)),"")</f>
        <v>0</v>
      </c>
      <c r="AG79" s="11" t="s">
        <v>1455</v>
      </c>
      <c r="AH79" s="10" t="b">
        <f t="shared" si="40"/>
        <v>1</v>
      </c>
      <c r="AI79" s="10" t="b">
        <f>IF(NOT(ISBLANK($C79)),AND(AH79=TRUE,NOT(COUNTIF('List of Values'!$E$2:$E$20,AG79)=0)),"")</f>
        <v>0</v>
      </c>
      <c r="AJ79" s="10">
        <v>513</v>
      </c>
      <c r="AK79" s="11" t="s">
        <v>1451</v>
      </c>
      <c r="AL79" s="10" t="b">
        <f t="shared" si="41"/>
        <v>1</v>
      </c>
      <c r="AM79" s="10" t="b">
        <f>IF(NOT(ISBLANK($C79)),AND(AL79=TRUE,NOT(COUNTIF('List of Values'!$M$2:$M$25,AK79)=0)),"")</f>
        <v>1</v>
      </c>
      <c r="AN79" s="11" t="s">
        <v>38</v>
      </c>
      <c r="AO79" s="10" t="b">
        <f t="shared" si="42"/>
        <v>1</v>
      </c>
      <c r="AP79" s="10" t="b">
        <f t="shared" si="43"/>
        <v>1</v>
      </c>
      <c r="AR79" s="10" t="b">
        <f t="shared" si="44"/>
        <v>1</v>
      </c>
      <c r="AS79" s="10" t="b" cm="1">
        <f t="array" ref="AS79">IF(NOT(ISBLANK($C79)),AND(AR79=TRUE,LEN(AQ79)&lt;81,NOT(ISNUMBER(FIND('List of Values'!$C$2:$C$20,AQ79)))),"")</f>
        <v>1</v>
      </c>
      <c r="AT79" s="11" t="str">
        <f>_xlfn.XLOOKUP(C79,Invoice!C:C,Invoice!AS:AS)</f>
        <v>ENGELSVIKEN CANNING DENMARK AS</v>
      </c>
      <c r="AU79" s="10" t="b">
        <f t="shared" si="45"/>
        <v>1</v>
      </c>
      <c r="AV79" s="10" t="b" cm="1">
        <f t="array" ref="AV79">IF(NOT(ISBLANK($C79)),AND(AU79=TRUE,LEN(AT79)&lt;81,NOT(ISNUMBER(FIND('List of Values'!$C$2:$C$20,AT79)))),"")</f>
        <v>1</v>
      </c>
      <c r="AW79" s="11" t="s">
        <v>1576</v>
      </c>
      <c r="AX79" s="10" t="b">
        <f t="shared" si="46"/>
        <v>1</v>
      </c>
      <c r="AY79" s="10" t="b" cm="1">
        <f t="array" ref="AY79">IF(NOT(ISBLANK($C79)),AND(AX79=TRUE,LEN(AW79)&lt;21,NOT(ISNUMBER(FIND('List of Values'!$C$2:$C$20,AW79)))),"")</f>
        <v>1</v>
      </c>
      <c r="AZ79" s="11" t="s">
        <v>38</v>
      </c>
      <c r="BA79" s="10" t="b">
        <f t="shared" si="6"/>
        <v>1</v>
      </c>
      <c r="BB79" s="10" t="b">
        <f t="shared" si="47"/>
        <v>1</v>
      </c>
      <c r="BD79" s="10" t="b">
        <f t="shared" si="35"/>
        <v>1</v>
      </c>
      <c r="BE79" s="10" t="b">
        <f t="shared" si="48"/>
        <v>1</v>
      </c>
      <c r="BF79" s="11" t="s">
        <v>1457</v>
      </c>
      <c r="BG79" s="10" t="b">
        <f t="shared" si="8"/>
        <v>1</v>
      </c>
      <c r="BH79" s="10" t="b">
        <f>IF(NOT(ISBLANK($C79)),OR(ISBLANK(BF79),NOT(COUNTIF('List of Values'!$A$2:$A$20,BF79)=0)),"")</f>
        <v>1</v>
      </c>
      <c r="BI79" s="11" t="s">
        <v>186</v>
      </c>
      <c r="BJ79" s="10" t="b">
        <f t="shared" si="36"/>
        <v>1</v>
      </c>
      <c r="BK79" s="10" t="b">
        <f t="shared" si="49"/>
        <v>1</v>
      </c>
      <c r="BL79" s="97" t="str">
        <f>_xlfn.XLOOKUP(D79,[1]Blad1!$B:$B,[1]Blad1!$D:$D,"")</f>
        <v/>
      </c>
      <c r="BM79" s="5">
        <f t="shared" si="53"/>
        <v>1</v>
      </c>
    </row>
    <row r="80" spans="2:65">
      <c r="B80" s="43">
        <f t="shared" si="52"/>
        <v>0</v>
      </c>
      <c r="C80" s="12">
        <v>217949</v>
      </c>
      <c r="D80" s="12" t="s">
        <v>1577</v>
      </c>
      <c r="E80" s="11" t="s">
        <v>593</v>
      </c>
      <c r="F80" s="11" t="s">
        <v>595</v>
      </c>
      <c r="G80" s="10" t="b">
        <f t="shared" si="29"/>
        <v>1</v>
      </c>
      <c r="H80" s="10" t="b" cm="1">
        <f t="array" ref="H80">IF(NOT(ISBLANK($C80)),AND(G80=TRUE,LEN(F80)&lt;81,NOT(ISNUMBER(FIND('List of Values'!$C$2:$C$20,F80)))),"")</f>
        <v>1</v>
      </c>
      <c r="I80" s="11" t="s">
        <v>596</v>
      </c>
      <c r="J80" s="10" t="b">
        <f t="shared" si="30"/>
        <v>1</v>
      </c>
      <c r="K80" s="10" t="b" cm="1">
        <f t="array" ref="K80">IF(NOT(ISBLANK($C80)),AND(J80=TRUE,LEN(I80)&lt;81,NOT(ISNUMBER(FIND('List of Values'!$C$2:$C$20,I80)))),"")</f>
        <v>1</v>
      </c>
      <c r="L80" s="11" t="s">
        <v>597</v>
      </c>
      <c r="M80" s="10" t="b">
        <f t="shared" si="31"/>
        <v>1</v>
      </c>
      <c r="N80" s="10" t="b" cm="1">
        <f t="array" ref="N80">IF(NOT(ISBLANK($C80)),AND(M80=TRUE,LEN(L80)&lt;61,NOT(ISNUMBER(FIND('List of Values'!$C$2:$C$23,L80)))),"")</f>
        <v>1</v>
      </c>
      <c r="P80" s="10" t="b">
        <f t="shared" si="32"/>
        <v>1</v>
      </c>
      <c r="Q80" s="10" t="b" cm="1">
        <f t="array" ref="Q80">IF(NOT(ISBLANK($C80)),AND(P80=TRUE,LEN(O80)&lt;61,NOT(ISNUMBER(FIND('List of Values'!$C$2:$C$23,O80)))),"")</f>
        <v>1</v>
      </c>
      <c r="R80" s="11" t="s">
        <v>598</v>
      </c>
      <c r="S80" s="10" t="b">
        <f t="shared" si="33"/>
        <v>1</v>
      </c>
      <c r="T80" s="10" t="b" cm="1">
        <f t="array" ref="T80">IF(NOT(ISBLANK($C80)),AND(S80=TRUE,LEN(R80)&lt;81,NOT(ISNUMBER(FIND('List of Values'!$C$2:$C$23,R80)))),"")</f>
        <v>1</v>
      </c>
      <c r="U80" s="11" t="s">
        <v>193</v>
      </c>
      <c r="V80" s="10" t="b">
        <f t="shared" si="34"/>
        <v>1</v>
      </c>
      <c r="W80" s="10" t="b">
        <f>IF(NOT(ISBLANK($C80)),AND(V80=TRUE,NOT(COUNTIF('List of Values'!$B$2:$B$255,U80)=0)),"")</f>
        <v>1</v>
      </c>
      <c r="X80" s="11" t="s">
        <v>1454</v>
      </c>
      <c r="Y80" s="10" t="b">
        <f t="shared" si="37"/>
        <v>1</v>
      </c>
      <c r="Z80" s="10" t="b">
        <f>IF(NOT(ISBLANK($C80)),AND(Y80=TRUE,NOT(COUNTIF('List of Values'!$G$2:$G$20,X80)=0)),"")</f>
        <v>1</v>
      </c>
      <c r="AA80" s="11" t="s">
        <v>1449</v>
      </c>
      <c r="AB80" s="10" t="b">
        <f t="shared" si="38"/>
        <v>1</v>
      </c>
      <c r="AC80" s="10" t="b">
        <f>IF(NOT(ISBLANK($C80)),AND(AB80=TRUE,NOT(COUNTIF('List of Values'!$H$2:$H$40,AA80)=0)),"")</f>
        <v>1</v>
      </c>
      <c r="AD80" s="10" t="s">
        <v>1455</v>
      </c>
      <c r="AE80" s="10" t="b">
        <f t="shared" si="39"/>
        <v>1</v>
      </c>
      <c r="AF80" s="10" t="b">
        <f>IF(NOT(ISBLANK($C80)),OR(ISBLANK(AD80),NOT(COUNTIF('List of Values'!$D$2:$D$40,AD80)=0)),"")</f>
        <v>0</v>
      </c>
      <c r="AG80" s="11" t="s">
        <v>1455</v>
      </c>
      <c r="AH80" s="10" t="b">
        <f t="shared" si="40"/>
        <v>1</v>
      </c>
      <c r="AI80" s="10" t="b">
        <f>IF(NOT(ISBLANK($C80)),AND(AH80=TRUE,NOT(COUNTIF('List of Values'!$E$2:$E$20,AG80)=0)),"")</f>
        <v>0</v>
      </c>
      <c r="AJ80" s="10">
        <v>513</v>
      </c>
      <c r="AK80" s="11" t="s">
        <v>1451</v>
      </c>
      <c r="AL80" s="10" t="b">
        <f t="shared" si="41"/>
        <v>1</v>
      </c>
      <c r="AM80" s="10" t="b">
        <f>IF(NOT(ISBLANK($C80)),AND(AL80=TRUE,NOT(COUNTIF('List of Values'!$M$2:$M$25,AK80)=0)),"")</f>
        <v>1</v>
      </c>
      <c r="AN80" s="11" t="s">
        <v>38</v>
      </c>
      <c r="AO80" s="10" t="b">
        <f t="shared" si="42"/>
        <v>1</v>
      </c>
      <c r="AP80" s="10" t="b">
        <f t="shared" si="43"/>
        <v>1</v>
      </c>
      <c r="AR80" s="10" t="b">
        <f t="shared" si="44"/>
        <v>1</v>
      </c>
      <c r="AS80" s="10" t="b" cm="1">
        <f t="array" ref="AS80">IF(NOT(ISBLANK($C80)),AND(AR80=TRUE,LEN(AQ80)&lt;81,NOT(ISNUMBER(FIND('List of Values'!$C$2:$C$20,AQ80)))),"")</f>
        <v>1</v>
      </c>
      <c r="AT80" s="11" t="str">
        <f>_xlfn.XLOOKUP(C80,Invoice!C:C,Invoice!AS:AS)</f>
        <v>SKILLINGE FISK-IMPEX AB</v>
      </c>
      <c r="AU80" s="10" t="b">
        <f t="shared" si="45"/>
        <v>1</v>
      </c>
      <c r="AV80" s="10" t="b" cm="1">
        <f t="array" ref="AV80">IF(NOT(ISBLANK($C80)),AND(AU80=TRUE,LEN(AT80)&lt;81,NOT(ISNUMBER(FIND('List of Values'!$C$2:$C$20,AT80)))),"")</f>
        <v>1</v>
      </c>
      <c r="AW80" s="11" t="s">
        <v>1578</v>
      </c>
      <c r="AX80" s="10" t="b">
        <f t="shared" si="46"/>
        <v>1</v>
      </c>
      <c r="AY80" s="10" t="b" cm="1">
        <f t="array" ref="AY80">IF(NOT(ISBLANK($C80)),AND(AX80=TRUE,LEN(AW80)&lt;21,NOT(ISNUMBER(FIND('List of Values'!$C$2:$C$20,AW80)))),"")</f>
        <v>1</v>
      </c>
      <c r="AZ80" s="11" t="s">
        <v>38</v>
      </c>
      <c r="BA80" s="10" t="b">
        <f t="shared" si="6"/>
        <v>1</v>
      </c>
      <c r="BB80" s="10" t="b">
        <f t="shared" si="47"/>
        <v>1</v>
      </c>
      <c r="BD80" s="10" t="b">
        <f t="shared" si="35"/>
        <v>1</v>
      </c>
      <c r="BE80" s="10" t="b">
        <f t="shared" si="48"/>
        <v>1</v>
      </c>
      <c r="BF80" s="11" t="s">
        <v>1457</v>
      </c>
      <c r="BG80" s="10" t="b">
        <f t="shared" si="8"/>
        <v>1</v>
      </c>
      <c r="BH80" s="10" t="b">
        <f>IF(NOT(ISBLANK($C80)),OR(ISBLANK(BF80),NOT(COUNTIF('List of Values'!$A$2:$A$20,BF80)=0)),"")</f>
        <v>1</v>
      </c>
      <c r="BI80" s="11" t="s">
        <v>186</v>
      </c>
      <c r="BJ80" s="10" t="b">
        <f t="shared" si="36"/>
        <v>1</v>
      </c>
      <c r="BK80" s="10" t="b">
        <f t="shared" si="49"/>
        <v>1</v>
      </c>
      <c r="BL80" s="97" t="str">
        <f>_xlfn.XLOOKUP(D80,[1]Blad1!$B:$B,[1]Blad1!$D:$D,"")</f>
        <v>x</v>
      </c>
      <c r="BM80" s="5">
        <f t="shared" si="53"/>
        <v>1</v>
      </c>
    </row>
    <row r="81" spans="2:65">
      <c r="B81" s="43">
        <f t="shared" si="52"/>
        <v>0</v>
      </c>
      <c r="C81" s="12">
        <v>218001</v>
      </c>
      <c r="D81" s="12">
        <v>33</v>
      </c>
      <c r="E81" s="11" t="s">
        <v>1023</v>
      </c>
      <c r="F81" s="11" t="s">
        <v>1025</v>
      </c>
      <c r="G81" s="10" t="b">
        <f t="shared" si="29"/>
        <v>1</v>
      </c>
      <c r="H81" s="10" t="b" cm="1">
        <f t="array" ref="H81">IF(NOT(ISBLANK($C81)),AND(G81=TRUE,LEN(F81)&lt;81,NOT(ISNUMBER(FIND('List of Values'!$C$2:$C$20,F81)))),"")</f>
        <v>1</v>
      </c>
      <c r="I81" s="11" t="s">
        <v>1026</v>
      </c>
      <c r="J81" s="10" t="b">
        <f t="shared" si="30"/>
        <v>1</v>
      </c>
      <c r="K81" s="10" t="b" cm="1">
        <f t="array" ref="K81">IF(NOT(ISBLANK($C81)),AND(J81=TRUE,LEN(I81)&lt;81,NOT(ISNUMBER(FIND('List of Values'!$C$2:$C$20,I81)))),"")</f>
        <v>1</v>
      </c>
      <c r="L81" s="11" t="s">
        <v>1027</v>
      </c>
      <c r="M81" s="10" t="b">
        <f t="shared" si="31"/>
        <v>1</v>
      </c>
      <c r="N81" s="10" t="b" cm="1">
        <f t="array" ref="N81">IF(NOT(ISBLANK($C81)),AND(M81=TRUE,LEN(L81)&lt;61,NOT(ISNUMBER(FIND('List of Values'!$C$2:$C$23,L81)))),"")</f>
        <v>1</v>
      </c>
      <c r="P81" s="10" t="b">
        <f t="shared" si="32"/>
        <v>1</v>
      </c>
      <c r="Q81" s="10" t="b" cm="1">
        <f t="array" ref="Q81">IF(NOT(ISBLANK($C81)),AND(P81=TRUE,LEN(O81)&lt;61,NOT(ISNUMBER(FIND('List of Values'!$C$2:$C$23,O81)))),"")</f>
        <v>1</v>
      </c>
      <c r="R81" s="11" t="s">
        <v>1028</v>
      </c>
      <c r="S81" s="10" t="b">
        <f t="shared" si="33"/>
        <v>1</v>
      </c>
      <c r="T81" s="10" t="b" cm="1">
        <f t="array" ref="T81">IF(NOT(ISBLANK($C81)),AND(S81=TRUE,LEN(R81)&lt;81,NOT(ISNUMBER(FIND('List of Values'!$C$2:$C$23,R81)))),"")</f>
        <v>1</v>
      </c>
      <c r="U81" s="11" t="s">
        <v>1029</v>
      </c>
      <c r="V81" s="10" t="b">
        <f t="shared" si="34"/>
        <v>1</v>
      </c>
      <c r="W81" s="10" t="b">
        <f>IF(NOT(ISBLANK($C81)),AND(V81=TRUE,NOT(COUNTIF('List of Values'!$B$2:$B$255,U81)=0)),"")</f>
        <v>1</v>
      </c>
      <c r="X81" s="11" t="s">
        <v>1454</v>
      </c>
      <c r="Y81" s="10" t="b">
        <f t="shared" si="37"/>
        <v>1</v>
      </c>
      <c r="Z81" s="10" t="b">
        <f>IF(NOT(ISBLANK($C81)),AND(Y81=TRUE,NOT(COUNTIF('List of Values'!$G$2:$G$20,X81)=0)),"")</f>
        <v>1</v>
      </c>
      <c r="AA81" s="11" t="s">
        <v>1449</v>
      </c>
      <c r="AB81" s="10" t="b">
        <f t="shared" si="38"/>
        <v>1</v>
      </c>
      <c r="AC81" s="10" t="b">
        <f>IF(NOT(ISBLANK($C81)),AND(AB81=TRUE,NOT(COUNTIF('List of Values'!$H$2:$H$40,AA81)=0)),"")</f>
        <v>1</v>
      </c>
      <c r="AD81" s="10" t="s">
        <v>1455</v>
      </c>
      <c r="AE81" s="10" t="b">
        <f t="shared" si="39"/>
        <v>1</v>
      </c>
      <c r="AF81" s="10" t="b">
        <f>IF(NOT(ISBLANK($C81)),OR(ISBLANK(AD81),NOT(COUNTIF('List of Values'!$D$2:$D$40,AD81)=0)),"")</f>
        <v>0</v>
      </c>
      <c r="AG81" s="11" t="s">
        <v>1455</v>
      </c>
      <c r="AH81" s="10" t="b">
        <f t="shared" si="40"/>
        <v>1</v>
      </c>
      <c r="AI81" s="10" t="b">
        <f>IF(NOT(ISBLANK($C81)),AND(AH81=TRUE,NOT(COUNTIF('List of Values'!$E$2:$E$20,AG81)=0)),"")</f>
        <v>0</v>
      </c>
      <c r="AJ81" s="10">
        <v>513</v>
      </c>
      <c r="AK81" s="11" t="s">
        <v>1451</v>
      </c>
      <c r="AL81" s="10" t="b">
        <f t="shared" si="41"/>
        <v>1</v>
      </c>
      <c r="AM81" s="10" t="b">
        <f>IF(NOT(ISBLANK($C81)),AND(AL81=TRUE,NOT(COUNTIF('List of Values'!$M$2:$M$25,AK81)=0)),"")</f>
        <v>1</v>
      </c>
      <c r="AN81" s="11" t="s">
        <v>38</v>
      </c>
      <c r="AO81" s="10" t="b">
        <f t="shared" si="42"/>
        <v>1</v>
      </c>
      <c r="AP81" s="10" t="b">
        <f t="shared" si="43"/>
        <v>1</v>
      </c>
      <c r="AR81" s="10" t="b">
        <f t="shared" si="44"/>
        <v>1</v>
      </c>
      <c r="AS81" s="10" t="b" cm="1">
        <f t="array" ref="AS81">IF(NOT(ISBLANK($C81)),AND(AR81=TRUE,LEN(AQ81)&lt;81,NOT(ISNUMBER(FIND('List of Values'!$C$2:$C$20,AQ81)))),"")</f>
        <v>1</v>
      </c>
      <c r="AT81" s="11" t="str">
        <f>_xlfn.XLOOKUP(C81,Invoice!C:C,Invoice!AS:AS)</f>
        <v>PESCAVIAR</v>
      </c>
      <c r="AU81" s="10" t="b">
        <f t="shared" si="45"/>
        <v>1</v>
      </c>
      <c r="AV81" s="10" t="b" cm="1">
        <f t="array" ref="AV81">IF(NOT(ISBLANK($C81)),AND(AU81=TRUE,LEN(AT81)&lt;81,NOT(ISNUMBER(FIND('List of Values'!$C$2:$C$20,AT81)))),"")</f>
        <v>1</v>
      </c>
      <c r="AW81" s="11" t="s">
        <v>1579</v>
      </c>
      <c r="AX81" s="10" t="b">
        <f t="shared" si="46"/>
        <v>1</v>
      </c>
      <c r="AY81" s="10" t="b" cm="1">
        <f t="array" ref="AY81">IF(NOT(ISBLANK($C81)),AND(AX81=TRUE,LEN(AW81)&lt;21,NOT(ISNUMBER(FIND('List of Values'!$C$2:$C$20,AW81)))),"")</f>
        <v>1</v>
      </c>
      <c r="AZ81" s="11" t="s">
        <v>38</v>
      </c>
      <c r="BA81" s="10" t="b">
        <f t="shared" si="6"/>
        <v>1</v>
      </c>
      <c r="BB81" s="10" t="b">
        <f t="shared" si="47"/>
        <v>1</v>
      </c>
      <c r="BD81" s="10" t="b">
        <f t="shared" si="35"/>
        <v>1</v>
      </c>
      <c r="BE81" s="10" t="b">
        <f t="shared" si="48"/>
        <v>1</v>
      </c>
      <c r="BF81" s="11" t="s">
        <v>1457</v>
      </c>
      <c r="BG81" s="10" t="b">
        <f t="shared" si="8"/>
        <v>1</v>
      </c>
      <c r="BH81" s="10" t="b">
        <f>IF(NOT(ISBLANK($C81)),OR(ISBLANK(BF81),NOT(COUNTIF('List of Values'!$A$2:$A$20,BF81)=0)),"")</f>
        <v>1</v>
      </c>
      <c r="BI81" s="11" t="s">
        <v>186</v>
      </c>
      <c r="BJ81" s="10" t="b">
        <f t="shared" si="36"/>
        <v>1</v>
      </c>
      <c r="BK81" s="10" t="b">
        <f t="shared" si="49"/>
        <v>1</v>
      </c>
      <c r="BL81" s="97" t="str">
        <f>_xlfn.XLOOKUP(D81,[1]Blad1!$B:$B,[1]Blad1!$D:$D,"")</f>
        <v>x</v>
      </c>
      <c r="BM81" s="5">
        <f t="shared" si="53"/>
        <v>1</v>
      </c>
    </row>
    <row r="82" spans="2:65">
      <c r="B82" s="43">
        <f t="shared" si="52"/>
        <v>0</v>
      </c>
      <c r="C82" s="12">
        <v>217971</v>
      </c>
      <c r="D82" s="12" t="s">
        <v>1580</v>
      </c>
      <c r="E82" s="11" t="s">
        <v>359</v>
      </c>
      <c r="F82" s="11" t="s">
        <v>361</v>
      </c>
      <c r="G82" s="10" t="b">
        <f t="shared" si="29"/>
        <v>1</v>
      </c>
      <c r="H82" s="10" t="b" cm="1">
        <f t="array" ref="H82">IF(NOT(ISBLANK($C82)),AND(G82=TRUE,LEN(F82)&lt;81,NOT(ISNUMBER(FIND('List of Values'!$C$2:$C$20,F82)))),"")</f>
        <v>1</v>
      </c>
      <c r="J82" s="10" t="b">
        <f t="shared" si="30"/>
        <v>1</v>
      </c>
      <c r="K82" s="10" t="b" cm="1">
        <f t="array" ref="K82">IF(NOT(ISBLANK($C82)),AND(J82=TRUE,LEN(I82)&lt;81,NOT(ISNUMBER(FIND('List of Values'!$C$2:$C$20,I82)))),"")</f>
        <v>1</v>
      </c>
      <c r="L82" s="11" t="s">
        <v>362</v>
      </c>
      <c r="M82" s="10" t="b">
        <f t="shared" si="31"/>
        <v>1</v>
      </c>
      <c r="N82" s="10" t="b" cm="1">
        <f t="array" ref="N82">IF(NOT(ISBLANK($C82)),AND(M82=TRUE,LEN(L82)&lt;61,NOT(ISNUMBER(FIND('List of Values'!$C$2:$C$23,L82)))),"")</f>
        <v>1</v>
      </c>
      <c r="P82" s="10" t="b">
        <f t="shared" si="32"/>
        <v>1</v>
      </c>
      <c r="Q82" s="10" t="b" cm="1">
        <f t="array" ref="Q82">IF(NOT(ISBLANK($C82)),AND(P82=TRUE,LEN(O82)&lt;61,NOT(ISNUMBER(FIND('List of Values'!$C$2:$C$23,O82)))),"")</f>
        <v>1</v>
      </c>
      <c r="R82" s="11" t="s">
        <v>363</v>
      </c>
      <c r="S82" s="10" t="b">
        <f t="shared" si="33"/>
        <v>1</v>
      </c>
      <c r="T82" s="10" t="b" cm="1">
        <f t="array" ref="T82">IF(NOT(ISBLANK($C82)),AND(S82=TRUE,LEN(R82)&lt;81,NOT(ISNUMBER(FIND('List of Values'!$C$2:$C$23,R82)))),"")</f>
        <v>1</v>
      </c>
      <c r="U82" s="11" t="s">
        <v>193</v>
      </c>
      <c r="V82" s="10" t="b">
        <f t="shared" si="34"/>
        <v>1</v>
      </c>
      <c r="W82" s="10" t="b">
        <f>IF(NOT(ISBLANK($C82)),AND(V82=TRUE,NOT(COUNTIF('List of Values'!$B$2:$B$255,U82)=0)),"")</f>
        <v>1</v>
      </c>
      <c r="X82" s="11" t="s">
        <v>1454</v>
      </c>
      <c r="Y82" s="10" t="b">
        <f t="shared" si="37"/>
        <v>1</v>
      </c>
      <c r="Z82" s="10" t="b">
        <f>IF(NOT(ISBLANK($C82)),AND(Y82=TRUE,NOT(COUNTIF('List of Values'!$G$2:$G$20,X82)=0)),"")</f>
        <v>1</v>
      </c>
      <c r="AA82" s="11" t="s">
        <v>1449</v>
      </c>
      <c r="AB82" s="10" t="b">
        <f t="shared" si="38"/>
        <v>1</v>
      </c>
      <c r="AC82" s="10" t="b">
        <f>IF(NOT(ISBLANK($C82)),AND(AB82=TRUE,NOT(COUNTIF('List of Values'!$H$2:$H$40,AA82)=0)),"")</f>
        <v>1</v>
      </c>
      <c r="AD82" s="10" t="s">
        <v>1455</v>
      </c>
      <c r="AE82" s="10" t="b">
        <f t="shared" si="39"/>
        <v>1</v>
      </c>
      <c r="AF82" s="10" t="b">
        <f>IF(NOT(ISBLANK($C82)),OR(ISBLANK(AD82),NOT(COUNTIF('List of Values'!$D$2:$D$40,AD82)=0)),"")</f>
        <v>0</v>
      </c>
      <c r="AG82" s="11" t="s">
        <v>1455</v>
      </c>
      <c r="AH82" s="10" t="b">
        <f t="shared" si="40"/>
        <v>1</v>
      </c>
      <c r="AI82" s="10" t="b">
        <f>IF(NOT(ISBLANK($C82)),AND(AH82=TRUE,NOT(COUNTIF('List of Values'!$E$2:$E$20,AG82)=0)),"")</f>
        <v>0</v>
      </c>
      <c r="AJ82" s="10">
        <v>513</v>
      </c>
      <c r="AK82" s="11" t="s">
        <v>1451</v>
      </c>
      <c r="AL82" s="10" t="b">
        <f t="shared" si="41"/>
        <v>1</v>
      </c>
      <c r="AM82" s="10" t="b">
        <f>IF(NOT(ISBLANK($C82)),AND(AL82=TRUE,NOT(COUNTIF('List of Values'!$M$2:$M$25,AK82)=0)),"")</f>
        <v>1</v>
      </c>
      <c r="AN82" s="11" t="s">
        <v>38</v>
      </c>
      <c r="AO82" s="10" t="b">
        <f t="shared" si="42"/>
        <v>1</v>
      </c>
      <c r="AP82" s="10" t="b">
        <f t="shared" si="43"/>
        <v>1</v>
      </c>
      <c r="AR82" s="10" t="b">
        <f t="shared" si="44"/>
        <v>1</v>
      </c>
      <c r="AS82" s="10" t="b" cm="1">
        <f t="array" ref="AS82">IF(NOT(ISBLANK($C82)),AND(AR82=TRUE,LEN(AQ82)&lt;81,NOT(ISNUMBER(FIND('List of Values'!$C$2:$C$20,AQ82)))),"")</f>
        <v>1</v>
      </c>
      <c r="AT82" s="11" t="str">
        <f>_xlfn.XLOOKUP(C82,Invoice!C:C,Invoice!AS:AS)</f>
        <v>SMÖGENS FISKAUKTION AB</v>
      </c>
      <c r="AU82" s="10" t="b">
        <f t="shared" si="45"/>
        <v>1</v>
      </c>
      <c r="AV82" s="10" t="b" cm="1">
        <f t="array" ref="AV82">IF(NOT(ISBLANK($C82)),AND(AU82=TRUE,LEN(AT82)&lt;81,NOT(ISNUMBER(FIND('List of Values'!$C$2:$C$20,AT82)))),"")</f>
        <v>1</v>
      </c>
      <c r="AW82" s="11" t="s">
        <v>1581</v>
      </c>
      <c r="AX82" s="10" t="b">
        <f t="shared" si="46"/>
        <v>1</v>
      </c>
      <c r="AY82" s="10" t="b" cm="1">
        <f t="array" ref="AY82">IF(NOT(ISBLANK($C82)),AND(AX82=TRUE,LEN(AW82)&lt;21,NOT(ISNUMBER(FIND('List of Values'!$C$2:$C$20,AW82)))),"")</f>
        <v>1</v>
      </c>
      <c r="AZ82" s="11" t="s">
        <v>38</v>
      </c>
      <c r="BA82" s="10" t="b">
        <f t="shared" si="6"/>
        <v>1</v>
      </c>
      <c r="BB82" s="10" t="b">
        <f t="shared" si="47"/>
        <v>1</v>
      </c>
      <c r="BD82" s="10" t="b">
        <f t="shared" si="35"/>
        <v>1</v>
      </c>
      <c r="BE82" s="10" t="b">
        <f t="shared" si="48"/>
        <v>1</v>
      </c>
      <c r="BF82" s="11" t="s">
        <v>1457</v>
      </c>
      <c r="BG82" s="10" t="b">
        <f t="shared" si="8"/>
        <v>1</v>
      </c>
      <c r="BH82" s="10" t="b">
        <f>IF(NOT(ISBLANK($C82)),OR(ISBLANK(BF82),NOT(COUNTIF('List of Values'!$A$2:$A$20,BF82)=0)),"")</f>
        <v>1</v>
      </c>
      <c r="BI82" s="11" t="s">
        <v>186</v>
      </c>
      <c r="BJ82" s="10" t="b">
        <f t="shared" si="36"/>
        <v>1</v>
      </c>
      <c r="BK82" s="10" t="b">
        <f t="shared" si="49"/>
        <v>1</v>
      </c>
      <c r="BL82" s="97" t="str">
        <f>_xlfn.XLOOKUP(D82,[1]Blad1!$B:$B,[1]Blad1!$D:$D,"")</f>
        <v/>
      </c>
      <c r="BM82" s="5">
        <f t="shared" si="53"/>
        <v>1</v>
      </c>
    </row>
    <row r="83" spans="2:65">
      <c r="B83" s="43">
        <f t="shared" si="52"/>
        <v>0</v>
      </c>
      <c r="C83" s="12">
        <v>217984</v>
      </c>
      <c r="D83" s="12" t="s">
        <v>1582</v>
      </c>
      <c r="E83" s="11" t="s">
        <v>1007</v>
      </c>
      <c r="F83" s="11" t="s">
        <v>1009</v>
      </c>
      <c r="G83" s="10" t="b">
        <f t="shared" si="29"/>
        <v>1</v>
      </c>
      <c r="H83" s="10" t="b" cm="1">
        <f t="array" ref="H83">IF(NOT(ISBLANK($C83)),AND(G83=TRUE,LEN(F83)&lt;81,NOT(ISNUMBER(FIND('List of Values'!$C$2:$C$20,F83)))),"")</f>
        <v>1</v>
      </c>
      <c r="J83" s="10" t="b">
        <f t="shared" si="30"/>
        <v>1</v>
      </c>
      <c r="K83" s="10" t="b" cm="1">
        <f t="array" ref="K83">IF(NOT(ISBLANK($C83)),AND(J83=TRUE,LEN(I83)&lt;81,NOT(ISNUMBER(FIND('List of Values'!$C$2:$C$20,I83)))),"")</f>
        <v>1</v>
      </c>
      <c r="L83" s="11" t="s">
        <v>202</v>
      </c>
      <c r="M83" s="10" t="b">
        <f t="shared" si="31"/>
        <v>1</v>
      </c>
      <c r="N83" s="10" t="b" cm="1">
        <f t="array" ref="N83">IF(NOT(ISBLANK($C83)),AND(M83=TRUE,LEN(L83)&lt;61,NOT(ISNUMBER(FIND('List of Values'!$C$2:$C$23,L83)))),"")</f>
        <v>1</v>
      </c>
      <c r="P83" s="10" t="b">
        <f t="shared" si="32"/>
        <v>1</v>
      </c>
      <c r="Q83" s="10" t="b" cm="1">
        <f t="array" ref="Q83">IF(NOT(ISBLANK($C83)),AND(P83=TRUE,LEN(O83)&lt;61,NOT(ISNUMBER(FIND('List of Values'!$C$2:$C$23,O83)))),"")</f>
        <v>1</v>
      </c>
      <c r="R83" s="11" t="s">
        <v>1010</v>
      </c>
      <c r="S83" s="10" t="b">
        <f t="shared" si="33"/>
        <v>1</v>
      </c>
      <c r="T83" s="10" t="b" cm="1">
        <f t="array" ref="T83">IF(NOT(ISBLANK($C83)),AND(S83=TRUE,LEN(R83)&lt;81,NOT(ISNUMBER(FIND('List of Values'!$C$2:$C$23,R83)))),"")</f>
        <v>1</v>
      </c>
      <c r="U83" s="11" t="s">
        <v>193</v>
      </c>
      <c r="V83" s="10" t="b">
        <f t="shared" si="34"/>
        <v>1</v>
      </c>
      <c r="W83" s="10" t="b">
        <f>IF(NOT(ISBLANK($C83)),AND(V83=TRUE,NOT(COUNTIF('List of Values'!$B$2:$B$255,U83)=0)),"")</f>
        <v>1</v>
      </c>
      <c r="X83" s="11" t="s">
        <v>1454</v>
      </c>
      <c r="Y83" s="10" t="b">
        <f t="shared" si="37"/>
        <v>1</v>
      </c>
      <c r="Z83" s="10" t="b">
        <f>IF(NOT(ISBLANK($C83)),AND(Y83=TRUE,NOT(COUNTIF('List of Values'!$G$2:$G$20,X83)=0)),"")</f>
        <v>1</v>
      </c>
      <c r="AA83" s="11" t="s">
        <v>1449</v>
      </c>
      <c r="AB83" s="10" t="b">
        <f t="shared" si="38"/>
        <v>1</v>
      </c>
      <c r="AC83" s="10" t="b">
        <f>IF(NOT(ISBLANK($C83)),AND(AB83=TRUE,NOT(COUNTIF('List of Values'!$H$2:$H$40,AA83)=0)),"")</f>
        <v>1</v>
      </c>
      <c r="AD83" s="10" t="s">
        <v>1455</v>
      </c>
      <c r="AE83" s="10" t="b">
        <f t="shared" si="39"/>
        <v>1</v>
      </c>
      <c r="AF83" s="10" t="b">
        <f>IF(NOT(ISBLANK($C83)),OR(ISBLANK(AD83),NOT(COUNTIF('List of Values'!$D$2:$D$40,AD83)=0)),"")</f>
        <v>0</v>
      </c>
      <c r="AG83" s="11" t="s">
        <v>1455</v>
      </c>
      <c r="AH83" s="10" t="b">
        <f t="shared" si="40"/>
        <v>1</v>
      </c>
      <c r="AI83" s="10" t="b">
        <f>IF(NOT(ISBLANK($C83)),AND(AH83=TRUE,NOT(COUNTIF('List of Values'!$E$2:$E$20,AG83)=0)),"")</f>
        <v>0</v>
      </c>
      <c r="AJ83" s="10">
        <v>513</v>
      </c>
      <c r="AK83" s="11" t="s">
        <v>1451</v>
      </c>
      <c r="AL83" s="10" t="b">
        <f t="shared" si="41"/>
        <v>1</v>
      </c>
      <c r="AM83" s="10" t="b">
        <f>IF(NOT(ISBLANK($C83)),AND(AL83=TRUE,NOT(COUNTIF('List of Values'!$M$2:$M$25,AK83)=0)),"")</f>
        <v>1</v>
      </c>
      <c r="AN83" s="11" t="s">
        <v>38</v>
      </c>
      <c r="AO83" s="10" t="b">
        <f t="shared" si="42"/>
        <v>1</v>
      </c>
      <c r="AP83" s="10" t="b">
        <f t="shared" si="43"/>
        <v>1</v>
      </c>
      <c r="AR83" s="10" t="b">
        <f t="shared" si="44"/>
        <v>1</v>
      </c>
      <c r="AS83" s="10" t="b" cm="1">
        <f t="array" ref="AS83">IF(NOT(ISBLANK($C83)),AND(AR83=TRUE,LEN(AQ83)&lt;81,NOT(ISNUMBER(FIND('List of Values'!$C$2:$C$20,AQ83)))),"")</f>
        <v>1</v>
      </c>
      <c r="AT83" s="11" t="str">
        <f>_xlfn.XLOOKUP(C83,Invoice!C:C,Invoice!AS:AS)</f>
        <v>LEWA HAV KÄRLEK AB</v>
      </c>
      <c r="AU83" s="10" t="b">
        <f t="shared" si="45"/>
        <v>1</v>
      </c>
      <c r="AV83" s="10" t="b" cm="1">
        <f t="array" ref="AV83">IF(NOT(ISBLANK($C83)),AND(AU83=TRUE,LEN(AT83)&lt;81,NOT(ISNUMBER(FIND('List of Values'!$C$2:$C$20,AT83)))),"")</f>
        <v>1</v>
      </c>
      <c r="AW83" s="11" t="s">
        <v>1583</v>
      </c>
      <c r="AX83" s="10" t="b">
        <f t="shared" si="46"/>
        <v>1</v>
      </c>
      <c r="AY83" s="10" t="b" cm="1">
        <f t="array" ref="AY83">IF(NOT(ISBLANK($C83)),AND(AX83=TRUE,LEN(AW83)&lt;21,NOT(ISNUMBER(FIND('List of Values'!$C$2:$C$20,AW83)))),"")</f>
        <v>1</v>
      </c>
      <c r="AZ83" s="11" t="s">
        <v>38</v>
      </c>
      <c r="BA83" s="10" t="b">
        <f t="shared" si="6"/>
        <v>1</v>
      </c>
      <c r="BB83" s="10" t="b">
        <f t="shared" si="47"/>
        <v>1</v>
      </c>
      <c r="BD83" s="10" t="b">
        <f t="shared" si="35"/>
        <v>1</v>
      </c>
      <c r="BE83" s="10" t="b">
        <f t="shared" si="48"/>
        <v>1</v>
      </c>
      <c r="BF83" s="11" t="s">
        <v>1457</v>
      </c>
      <c r="BG83" s="10" t="b">
        <f t="shared" si="8"/>
        <v>1</v>
      </c>
      <c r="BH83" s="10" t="b">
        <f>IF(NOT(ISBLANK($C83)),OR(ISBLANK(BF83),NOT(COUNTIF('List of Values'!$A$2:$A$20,BF83)=0)),"")</f>
        <v>1</v>
      </c>
      <c r="BI83" s="11" t="s">
        <v>186</v>
      </c>
      <c r="BJ83" s="10" t="b">
        <f t="shared" si="36"/>
        <v>1</v>
      </c>
      <c r="BK83" s="10" t="b">
        <f t="shared" si="49"/>
        <v>1</v>
      </c>
      <c r="BL83" s="97" t="str">
        <f>_xlfn.XLOOKUP(D83,[1]Blad1!$B:$B,[1]Blad1!$D:$D,"")</f>
        <v/>
      </c>
      <c r="BM83" s="5">
        <f t="shared" si="53"/>
        <v>1</v>
      </c>
    </row>
    <row r="84" spans="2:65">
      <c r="B84" s="43">
        <f t="shared" si="52"/>
        <v>0</v>
      </c>
      <c r="C84" s="12">
        <v>217979</v>
      </c>
      <c r="D84" s="12" t="s">
        <v>1584</v>
      </c>
      <c r="E84" s="11" t="s">
        <v>975</v>
      </c>
      <c r="F84" s="11" t="s">
        <v>361</v>
      </c>
      <c r="G84" s="10" t="b">
        <f t="shared" si="29"/>
        <v>1</v>
      </c>
      <c r="H84" s="10" t="b" cm="1">
        <f t="array" ref="H84">IF(NOT(ISBLANK($C84)),AND(G84=TRUE,LEN(F84)&lt;81,NOT(ISNUMBER(FIND('List of Values'!$C$2:$C$20,F84)))),"")</f>
        <v>1</v>
      </c>
      <c r="J84" s="10" t="b">
        <f t="shared" si="30"/>
        <v>1</v>
      </c>
      <c r="K84" s="10" t="b" cm="1">
        <f t="array" ref="K84">IF(NOT(ISBLANK($C84)),AND(J84=TRUE,LEN(I84)&lt;81,NOT(ISNUMBER(FIND('List of Values'!$C$2:$C$20,I84)))),"")</f>
        <v>1</v>
      </c>
      <c r="L84" s="11" t="s">
        <v>362</v>
      </c>
      <c r="M84" s="10" t="b">
        <f t="shared" si="31"/>
        <v>1</v>
      </c>
      <c r="N84" s="10" t="b" cm="1">
        <f t="array" ref="N84">IF(NOT(ISBLANK($C84)),AND(M84=TRUE,LEN(L84)&lt;61,NOT(ISNUMBER(FIND('List of Values'!$C$2:$C$23,L84)))),"")</f>
        <v>1</v>
      </c>
      <c r="P84" s="10" t="b">
        <f t="shared" si="32"/>
        <v>1</v>
      </c>
      <c r="Q84" s="10" t="b" cm="1">
        <f t="array" ref="Q84">IF(NOT(ISBLANK($C84)),AND(P84=TRUE,LEN(O84)&lt;61,NOT(ISNUMBER(FIND('List of Values'!$C$2:$C$23,O84)))),"")</f>
        <v>1</v>
      </c>
      <c r="R84" s="11" t="s">
        <v>363</v>
      </c>
      <c r="S84" s="10" t="b">
        <f t="shared" si="33"/>
        <v>1</v>
      </c>
      <c r="T84" s="10" t="b" cm="1">
        <f t="array" ref="T84">IF(NOT(ISBLANK($C84)),AND(S84=TRUE,LEN(R84)&lt;81,NOT(ISNUMBER(FIND('List of Values'!$C$2:$C$23,R84)))),"")</f>
        <v>1</v>
      </c>
      <c r="U84" s="11" t="s">
        <v>193</v>
      </c>
      <c r="V84" s="10" t="b">
        <f t="shared" si="34"/>
        <v>1</v>
      </c>
      <c r="W84" s="10" t="b">
        <f>IF(NOT(ISBLANK($C84)),AND(V84=TRUE,NOT(COUNTIF('List of Values'!$B$2:$B$255,U84)=0)),"")</f>
        <v>1</v>
      </c>
      <c r="X84" s="11" t="s">
        <v>1454</v>
      </c>
      <c r="Y84" s="10" t="b">
        <f t="shared" si="37"/>
        <v>1</v>
      </c>
      <c r="Z84" s="10" t="b">
        <f>IF(NOT(ISBLANK($C84)),AND(Y84=TRUE,NOT(COUNTIF('List of Values'!$G$2:$G$20,X84)=0)),"")</f>
        <v>1</v>
      </c>
      <c r="AA84" s="11" t="s">
        <v>1449</v>
      </c>
      <c r="AB84" s="10" t="b">
        <f t="shared" si="38"/>
        <v>1</v>
      </c>
      <c r="AC84" s="10" t="b">
        <f>IF(NOT(ISBLANK($C84)),AND(AB84=TRUE,NOT(COUNTIF('List of Values'!$H$2:$H$40,AA84)=0)),"")</f>
        <v>1</v>
      </c>
      <c r="AD84" s="10" t="s">
        <v>1455</v>
      </c>
      <c r="AE84" s="10" t="b">
        <f t="shared" si="39"/>
        <v>1</v>
      </c>
      <c r="AF84" s="10" t="b">
        <f>IF(NOT(ISBLANK($C84)),OR(ISBLANK(AD84),NOT(COUNTIF('List of Values'!$D$2:$D$40,AD84)=0)),"")</f>
        <v>0</v>
      </c>
      <c r="AG84" s="11" t="s">
        <v>1455</v>
      </c>
      <c r="AH84" s="10" t="b">
        <f t="shared" si="40"/>
        <v>1</v>
      </c>
      <c r="AI84" s="10" t="b">
        <f>IF(NOT(ISBLANK($C84)),AND(AH84=TRUE,NOT(COUNTIF('List of Values'!$E$2:$E$20,AG84)=0)),"")</f>
        <v>0</v>
      </c>
      <c r="AJ84" s="10">
        <v>513</v>
      </c>
      <c r="AK84" s="11" t="s">
        <v>1451</v>
      </c>
      <c r="AL84" s="10" t="b">
        <f t="shared" si="41"/>
        <v>1</v>
      </c>
      <c r="AM84" s="10" t="b">
        <f>IF(NOT(ISBLANK($C84)),AND(AL84=TRUE,NOT(COUNTIF('List of Values'!$M$2:$M$25,AK84)=0)),"")</f>
        <v>1</v>
      </c>
      <c r="AN84" s="11" t="s">
        <v>38</v>
      </c>
      <c r="AO84" s="10" t="b">
        <f t="shared" si="42"/>
        <v>1</v>
      </c>
      <c r="AP84" s="10" t="b">
        <f t="shared" si="43"/>
        <v>1</v>
      </c>
      <c r="AR84" s="10" t="b">
        <f t="shared" si="44"/>
        <v>1</v>
      </c>
      <c r="AS84" s="10" t="b" cm="1">
        <f t="array" ref="AS84">IF(NOT(ISBLANK($C84)),AND(AR84=TRUE,LEN(AQ84)&lt;81,NOT(ISNUMBER(FIND('List of Values'!$C$2:$C$20,AQ84)))),"")</f>
        <v>1</v>
      </c>
      <c r="AT84" s="11" t="str">
        <f>_xlfn.XLOOKUP(C84,Invoice!C:C,Invoice!AS:AS)</f>
        <v>FJÄLLBACKA SEAFOOD AB</v>
      </c>
      <c r="AU84" s="10" t="b">
        <f t="shared" si="45"/>
        <v>1</v>
      </c>
      <c r="AV84" s="10" t="b" cm="1">
        <f t="array" ref="AV84">IF(NOT(ISBLANK($C84)),AND(AU84=TRUE,LEN(AT84)&lt;81,NOT(ISNUMBER(FIND('List of Values'!$C$2:$C$20,AT84)))),"")</f>
        <v>1</v>
      </c>
      <c r="AW84" s="11" t="s">
        <v>1585</v>
      </c>
      <c r="AX84" s="10" t="b">
        <f t="shared" si="46"/>
        <v>1</v>
      </c>
      <c r="AY84" s="10" t="b" cm="1">
        <f t="array" ref="AY84">IF(NOT(ISBLANK($C84)),AND(AX84=TRUE,LEN(AW84)&lt;21,NOT(ISNUMBER(FIND('List of Values'!$C$2:$C$20,AW84)))),"")</f>
        <v>1</v>
      </c>
      <c r="AZ84" s="11" t="s">
        <v>38</v>
      </c>
      <c r="BA84" s="10" t="b">
        <f t="shared" si="6"/>
        <v>1</v>
      </c>
      <c r="BB84" s="10" t="b">
        <f t="shared" si="47"/>
        <v>1</v>
      </c>
      <c r="BD84" s="10" t="b">
        <f t="shared" si="35"/>
        <v>1</v>
      </c>
      <c r="BE84" s="10" t="b">
        <f t="shared" si="48"/>
        <v>1</v>
      </c>
      <c r="BF84" s="11" t="s">
        <v>1457</v>
      </c>
      <c r="BG84" s="10" t="b">
        <f t="shared" si="8"/>
        <v>1</v>
      </c>
      <c r="BH84" s="10" t="b">
        <f>IF(NOT(ISBLANK($C84)),OR(ISBLANK(BF84),NOT(COUNTIF('List of Values'!$A$2:$A$20,BF84)=0)),"")</f>
        <v>1</v>
      </c>
      <c r="BI84" s="11" t="s">
        <v>186</v>
      </c>
      <c r="BJ84" s="10" t="b">
        <f t="shared" si="36"/>
        <v>1</v>
      </c>
      <c r="BK84" s="10" t="b">
        <f t="shared" si="49"/>
        <v>1</v>
      </c>
      <c r="BL84" s="97" t="str">
        <f>_xlfn.XLOOKUP(D84,[1]Blad1!$B:$B,[1]Blad1!$D:$D,"")</f>
        <v/>
      </c>
      <c r="BM84" s="5">
        <f t="shared" si="53"/>
        <v>1</v>
      </c>
    </row>
    <row r="85" spans="2:65">
      <c r="B85" s="43">
        <f t="shared" si="52"/>
        <v>0</v>
      </c>
      <c r="C85" s="12">
        <v>217945</v>
      </c>
      <c r="D85" s="12" t="s">
        <v>1586</v>
      </c>
      <c r="E85" s="11" t="s">
        <v>353</v>
      </c>
      <c r="F85" s="11" t="s">
        <v>355</v>
      </c>
      <c r="G85" s="10" t="b">
        <f t="shared" si="29"/>
        <v>1</v>
      </c>
      <c r="H85" s="10" t="b" cm="1">
        <f t="array" ref="H85">IF(NOT(ISBLANK($C85)),AND(G85=TRUE,LEN(F85)&lt;81,NOT(ISNUMBER(FIND('List of Values'!$C$2:$C$20,F85)))),"")</f>
        <v>1</v>
      </c>
      <c r="J85" s="10" t="b">
        <f t="shared" si="30"/>
        <v>1</v>
      </c>
      <c r="K85" s="10" t="b" cm="1">
        <f t="array" ref="K85">IF(NOT(ISBLANK($C85)),AND(J85=TRUE,LEN(I85)&lt;81,NOT(ISNUMBER(FIND('List of Values'!$C$2:$C$20,I85)))),"")</f>
        <v>1</v>
      </c>
      <c r="L85" s="11" t="s">
        <v>356</v>
      </c>
      <c r="M85" s="10" t="b">
        <f t="shared" si="31"/>
        <v>1</v>
      </c>
      <c r="N85" s="10" t="b" cm="1">
        <f t="array" ref="N85">IF(NOT(ISBLANK($C85)),AND(M85=TRUE,LEN(L85)&lt;61,NOT(ISNUMBER(FIND('List of Values'!$C$2:$C$23,L85)))),"")</f>
        <v>1</v>
      </c>
      <c r="P85" s="10" t="b">
        <f t="shared" si="32"/>
        <v>1</v>
      </c>
      <c r="Q85" s="10" t="b" cm="1">
        <f t="array" ref="Q85">IF(NOT(ISBLANK($C85)),AND(P85=TRUE,LEN(O85)&lt;61,NOT(ISNUMBER(FIND('List of Values'!$C$2:$C$23,O85)))),"")</f>
        <v>1</v>
      </c>
      <c r="R85" s="11" t="s">
        <v>357</v>
      </c>
      <c r="S85" s="10" t="b">
        <f t="shared" si="33"/>
        <v>1</v>
      </c>
      <c r="T85" s="10" t="b" cm="1">
        <f t="array" ref="T85">IF(NOT(ISBLANK($C85)),AND(S85=TRUE,LEN(R85)&lt;81,NOT(ISNUMBER(FIND('List of Values'!$C$2:$C$23,R85)))),"")</f>
        <v>1</v>
      </c>
      <c r="U85" s="11" t="s">
        <v>193</v>
      </c>
      <c r="V85" s="10" t="b">
        <f t="shared" si="34"/>
        <v>1</v>
      </c>
      <c r="W85" s="10" t="b">
        <f>IF(NOT(ISBLANK($C85)),AND(V85=TRUE,NOT(COUNTIF('List of Values'!$B$2:$B$255,U85)=0)),"")</f>
        <v>1</v>
      </c>
      <c r="X85" s="11" t="s">
        <v>1454</v>
      </c>
      <c r="Y85" s="10" t="b">
        <f t="shared" si="37"/>
        <v>1</v>
      </c>
      <c r="Z85" s="10" t="b">
        <f>IF(NOT(ISBLANK($C85)),AND(Y85=TRUE,NOT(COUNTIF('List of Values'!$G$2:$G$20,X85)=0)),"")</f>
        <v>1</v>
      </c>
      <c r="AA85" s="11" t="s">
        <v>1449</v>
      </c>
      <c r="AB85" s="10" t="b">
        <f t="shared" si="38"/>
        <v>1</v>
      </c>
      <c r="AC85" s="10" t="b">
        <f>IF(NOT(ISBLANK($C85)),AND(AB85=TRUE,NOT(COUNTIF('List of Values'!$H$2:$H$40,AA85)=0)),"")</f>
        <v>1</v>
      </c>
      <c r="AD85" s="10" t="s">
        <v>1455</v>
      </c>
      <c r="AE85" s="10" t="b">
        <f t="shared" si="39"/>
        <v>1</v>
      </c>
      <c r="AF85" s="10" t="b">
        <f>IF(NOT(ISBLANK($C85)),OR(ISBLANK(AD85),NOT(COUNTIF('List of Values'!$D$2:$D$40,AD85)=0)),"")</f>
        <v>0</v>
      </c>
      <c r="AG85" s="11" t="s">
        <v>1455</v>
      </c>
      <c r="AH85" s="10" t="b">
        <f t="shared" si="40"/>
        <v>1</v>
      </c>
      <c r="AI85" s="10" t="b">
        <f>IF(NOT(ISBLANK($C85)),AND(AH85=TRUE,NOT(COUNTIF('List of Values'!$E$2:$E$20,AG85)=0)),"")</f>
        <v>0</v>
      </c>
      <c r="AJ85" s="10">
        <v>513</v>
      </c>
      <c r="AK85" s="11" t="s">
        <v>1451</v>
      </c>
      <c r="AL85" s="10" t="b">
        <f t="shared" si="41"/>
        <v>1</v>
      </c>
      <c r="AM85" s="10" t="b">
        <f>IF(NOT(ISBLANK($C85)),AND(AL85=TRUE,NOT(COUNTIF('List of Values'!$M$2:$M$25,AK85)=0)),"")</f>
        <v>1</v>
      </c>
      <c r="AN85" s="11" t="s">
        <v>38</v>
      </c>
      <c r="AO85" s="10" t="b">
        <f t="shared" si="42"/>
        <v>1</v>
      </c>
      <c r="AP85" s="10" t="b">
        <f t="shared" si="43"/>
        <v>1</v>
      </c>
      <c r="AR85" s="10" t="b">
        <f t="shared" si="44"/>
        <v>1</v>
      </c>
      <c r="AS85" s="10" t="b" cm="1">
        <f t="array" ref="AS85">IF(NOT(ISBLANK($C85)),AND(AR85=TRUE,LEN(AQ85)&lt;81,NOT(ISNUMBER(FIND('List of Values'!$C$2:$C$20,AQ85)))),"")</f>
        <v>1</v>
      </c>
      <c r="AT85" s="11" t="str">
        <f>_xlfn.XLOOKUP(C85,Invoice!C:C,Invoice!AS:AS)</f>
        <v>KVALITETSFISK AB</v>
      </c>
      <c r="AU85" s="10" t="b">
        <f t="shared" si="45"/>
        <v>1</v>
      </c>
      <c r="AV85" s="10" t="b" cm="1">
        <f t="array" ref="AV85">IF(NOT(ISBLANK($C85)),AND(AU85=TRUE,LEN(AT85)&lt;81,NOT(ISNUMBER(FIND('List of Values'!$C$2:$C$20,AT85)))),"")</f>
        <v>1</v>
      </c>
      <c r="AW85" s="11" t="s">
        <v>1587</v>
      </c>
      <c r="AX85" s="10" t="b">
        <f t="shared" si="46"/>
        <v>1</v>
      </c>
      <c r="AY85" s="10" t="b" cm="1">
        <f t="array" ref="AY85">IF(NOT(ISBLANK($C85)),AND(AX85=TRUE,LEN(AW85)&lt;21,NOT(ISNUMBER(FIND('List of Values'!$C$2:$C$20,AW85)))),"")</f>
        <v>1</v>
      </c>
      <c r="AZ85" s="11" t="s">
        <v>38</v>
      </c>
      <c r="BA85" s="10" t="b">
        <f t="shared" si="6"/>
        <v>1</v>
      </c>
      <c r="BB85" s="10" t="b">
        <f t="shared" si="47"/>
        <v>1</v>
      </c>
      <c r="BD85" s="10" t="b">
        <f t="shared" si="35"/>
        <v>1</v>
      </c>
      <c r="BE85" s="10" t="b">
        <f t="shared" si="48"/>
        <v>1</v>
      </c>
      <c r="BF85" s="11" t="s">
        <v>1457</v>
      </c>
      <c r="BG85" s="10" t="b">
        <f t="shared" si="8"/>
        <v>1</v>
      </c>
      <c r="BH85" s="10" t="b">
        <f>IF(NOT(ISBLANK($C85)),OR(ISBLANK(BF85),NOT(COUNTIF('List of Values'!$A$2:$A$20,BF85)=0)),"")</f>
        <v>1</v>
      </c>
      <c r="BI85" s="11" t="s">
        <v>186</v>
      </c>
      <c r="BJ85" s="10" t="b">
        <f t="shared" si="36"/>
        <v>1</v>
      </c>
      <c r="BK85" s="10" t="b">
        <f t="shared" si="49"/>
        <v>1</v>
      </c>
      <c r="BL85" s="97" t="str">
        <f>_xlfn.XLOOKUP(D85,[1]Blad1!$B:$B,[1]Blad1!$D:$D,"")</f>
        <v/>
      </c>
      <c r="BM85" s="5">
        <f t="shared" si="53"/>
        <v>1</v>
      </c>
    </row>
    <row r="86" spans="2:65">
      <c r="B86" s="43">
        <f t="shared" si="52"/>
        <v>0</v>
      </c>
      <c r="C86" s="12">
        <v>217982</v>
      </c>
      <c r="D86" s="12" t="s">
        <v>1588</v>
      </c>
      <c r="E86" s="11" t="s">
        <v>660</v>
      </c>
      <c r="F86" s="11" t="s">
        <v>662</v>
      </c>
      <c r="G86" s="10" t="b">
        <f t="shared" si="29"/>
        <v>1</v>
      </c>
      <c r="H86" s="10" t="b" cm="1">
        <f t="array" ref="H86">IF(NOT(ISBLANK($C86)),AND(G86=TRUE,LEN(F86)&lt;81,NOT(ISNUMBER(FIND('List of Values'!$C$2:$C$20,F86)))),"")</f>
        <v>1</v>
      </c>
      <c r="J86" s="10" t="b">
        <f t="shared" si="30"/>
        <v>1</v>
      </c>
      <c r="K86" s="10" t="b" cm="1">
        <f t="array" ref="K86">IF(NOT(ISBLANK($C86)),AND(J86=TRUE,LEN(I86)&lt;81,NOT(ISNUMBER(FIND('List of Values'!$C$2:$C$20,I86)))),"")</f>
        <v>1</v>
      </c>
      <c r="L86" s="11" t="s">
        <v>470</v>
      </c>
      <c r="M86" s="10" t="b">
        <f t="shared" si="31"/>
        <v>1</v>
      </c>
      <c r="N86" s="10" t="b" cm="1">
        <f t="array" ref="N86">IF(NOT(ISBLANK($C86)),AND(M86=TRUE,LEN(L86)&lt;61,NOT(ISNUMBER(FIND('List of Values'!$C$2:$C$23,L86)))),"")</f>
        <v>1</v>
      </c>
      <c r="P86" s="10" t="b">
        <f t="shared" si="32"/>
        <v>1</v>
      </c>
      <c r="Q86" s="10" t="b" cm="1">
        <f t="array" ref="Q86">IF(NOT(ISBLANK($C86)),AND(P86=TRUE,LEN(O86)&lt;61,NOT(ISNUMBER(FIND('List of Values'!$C$2:$C$23,O86)))),"")</f>
        <v>1</v>
      </c>
      <c r="R86" s="11" t="s">
        <v>471</v>
      </c>
      <c r="S86" s="10" t="b">
        <f t="shared" si="33"/>
        <v>1</v>
      </c>
      <c r="T86" s="10" t="b" cm="1">
        <f t="array" ref="T86">IF(NOT(ISBLANK($C86)),AND(S86=TRUE,LEN(R86)&lt;81,NOT(ISNUMBER(FIND('List of Values'!$C$2:$C$23,R86)))),"")</f>
        <v>1</v>
      </c>
      <c r="U86" s="11" t="s">
        <v>193</v>
      </c>
      <c r="V86" s="10" t="b">
        <f t="shared" si="34"/>
        <v>1</v>
      </c>
      <c r="W86" s="10" t="b">
        <f>IF(NOT(ISBLANK($C86)),AND(V86=TRUE,NOT(COUNTIF('List of Values'!$B$2:$B$255,U86)=0)),"")</f>
        <v>1</v>
      </c>
      <c r="X86" s="11" t="s">
        <v>1454</v>
      </c>
      <c r="Y86" s="10" t="b">
        <f t="shared" si="37"/>
        <v>1</v>
      </c>
      <c r="Z86" s="10" t="b">
        <f>IF(NOT(ISBLANK($C86)),AND(Y86=TRUE,NOT(COUNTIF('List of Values'!$G$2:$G$20,X86)=0)),"")</f>
        <v>1</v>
      </c>
      <c r="AA86" s="11" t="s">
        <v>1449</v>
      </c>
      <c r="AB86" s="10" t="b">
        <f t="shared" si="38"/>
        <v>1</v>
      </c>
      <c r="AC86" s="10" t="b">
        <f>IF(NOT(ISBLANK($C86)),AND(AB86=TRUE,NOT(COUNTIF('List of Values'!$H$2:$H$40,AA86)=0)),"")</f>
        <v>1</v>
      </c>
      <c r="AD86" s="10" t="s">
        <v>1455</v>
      </c>
      <c r="AE86" s="10" t="b">
        <f t="shared" si="39"/>
        <v>1</v>
      </c>
      <c r="AF86" s="10" t="b">
        <f>IF(NOT(ISBLANK($C86)),OR(ISBLANK(AD86),NOT(COUNTIF('List of Values'!$D$2:$D$40,AD86)=0)),"")</f>
        <v>0</v>
      </c>
      <c r="AG86" s="11" t="s">
        <v>1455</v>
      </c>
      <c r="AH86" s="10" t="b">
        <f t="shared" si="40"/>
        <v>1</v>
      </c>
      <c r="AI86" s="10" t="b">
        <f>IF(NOT(ISBLANK($C86)),AND(AH86=TRUE,NOT(COUNTIF('List of Values'!$E$2:$E$20,AG86)=0)),"")</f>
        <v>0</v>
      </c>
      <c r="AJ86" s="10">
        <v>513</v>
      </c>
      <c r="AK86" s="11" t="s">
        <v>1451</v>
      </c>
      <c r="AL86" s="10" t="b">
        <f t="shared" si="41"/>
        <v>1</v>
      </c>
      <c r="AM86" s="10" t="b">
        <f>IF(NOT(ISBLANK($C86)),AND(AL86=TRUE,NOT(COUNTIF('List of Values'!$M$2:$M$25,AK86)=0)),"")</f>
        <v>1</v>
      </c>
      <c r="AN86" s="11" t="s">
        <v>38</v>
      </c>
      <c r="AO86" s="10" t="b">
        <f t="shared" si="42"/>
        <v>1</v>
      </c>
      <c r="AP86" s="10" t="b">
        <f t="shared" si="43"/>
        <v>1</v>
      </c>
      <c r="AR86" s="10" t="b">
        <f t="shared" si="44"/>
        <v>1</v>
      </c>
      <c r="AS86" s="10" t="b" cm="1">
        <f t="array" ref="AS86">IF(NOT(ISBLANK($C86)),AND(AR86=TRUE,LEN(AQ86)&lt;81,NOT(ISNUMBER(FIND('List of Values'!$C$2:$C$20,AQ86)))),"")</f>
        <v>1</v>
      </c>
      <c r="AT86" s="11" t="str">
        <f>_xlfn.XLOOKUP(C86,Invoice!C:C,Invoice!AS:AS)</f>
        <v>ABC FOOD</v>
      </c>
      <c r="AU86" s="10" t="b">
        <f t="shared" si="45"/>
        <v>1</v>
      </c>
      <c r="AV86" s="10" t="b" cm="1">
        <f t="array" ref="AV86">IF(NOT(ISBLANK($C86)),AND(AU86=TRUE,LEN(AT86)&lt;81,NOT(ISNUMBER(FIND('List of Values'!$C$2:$C$20,AT86)))),"")</f>
        <v>1</v>
      </c>
      <c r="AW86" s="11" t="s">
        <v>1589</v>
      </c>
      <c r="AX86" s="10" t="b">
        <f t="shared" si="46"/>
        <v>1</v>
      </c>
      <c r="AY86" s="10" t="b" cm="1">
        <f t="array" ref="AY86">IF(NOT(ISBLANK($C86)),AND(AX86=TRUE,LEN(AW86)&lt;21,NOT(ISNUMBER(FIND('List of Values'!$C$2:$C$20,AW86)))),"")</f>
        <v>1</v>
      </c>
      <c r="AZ86" s="11" t="s">
        <v>38</v>
      </c>
      <c r="BA86" s="10" t="b">
        <f t="shared" si="6"/>
        <v>1</v>
      </c>
      <c r="BB86" s="10" t="b">
        <f t="shared" si="47"/>
        <v>1</v>
      </c>
      <c r="BD86" s="10" t="b">
        <f t="shared" si="35"/>
        <v>1</v>
      </c>
      <c r="BE86" s="10" t="b">
        <f t="shared" si="48"/>
        <v>1</v>
      </c>
      <c r="BF86" s="11" t="s">
        <v>1457</v>
      </c>
      <c r="BG86" s="10" t="b">
        <f t="shared" si="8"/>
        <v>1</v>
      </c>
      <c r="BH86" s="10" t="b">
        <f>IF(NOT(ISBLANK($C86)),OR(ISBLANK(BF86),NOT(COUNTIF('List of Values'!$A$2:$A$20,BF86)=0)),"")</f>
        <v>1</v>
      </c>
      <c r="BI86" s="11" t="s">
        <v>186</v>
      </c>
      <c r="BJ86" s="10" t="b">
        <f t="shared" si="36"/>
        <v>1</v>
      </c>
      <c r="BK86" s="10" t="b">
        <f t="shared" si="49"/>
        <v>1</v>
      </c>
      <c r="BL86" s="97" t="str">
        <f>_xlfn.XLOOKUP(D86,[1]Blad1!$B:$B,[1]Blad1!$D:$D,"")</f>
        <v/>
      </c>
      <c r="BM86" s="5">
        <f t="shared" si="53"/>
        <v>1</v>
      </c>
    </row>
    <row r="87" spans="2:65">
      <c r="B87" s="43">
        <f t="shared" si="52"/>
        <v>0</v>
      </c>
      <c r="C87" s="12">
        <v>217962</v>
      </c>
      <c r="D87" s="12" t="s">
        <v>1590</v>
      </c>
      <c r="E87" s="11" t="s">
        <v>1057</v>
      </c>
      <c r="F87" s="11" t="s">
        <v>1059</v>
      </c>
      <c r="G87" s="10" t="b">
        <f t="shared" si="29"/>
        <v>1</v>
      </c>
      <c r="H87" s="10" t="b" cm="1">
        <f t="array" ref="H87">IF(NOT(ISBLANK($C87)),AND(G87=TRUE,LEN(F87)&lt;81,NOT(ISNUMBER(FIND('List of Values'!$C$2:$C$20,F87)))),"")</f>
        <v>1</v>
      </c>
      <c r="J87" s="10" t="b">
        <f t="shared" si="30"/>
        <v>1</v>
      </c>
      <c r="K87" s="10" t="b" cm="1">
        <f t="array" ref="K87">IF(NOT(ISBLANK($C87)),AND(J87=TRUE,LEN(I87)&lt;81,NOT(ISNUMBER(FIND('List of Values'!$C$2:$C$20,I87)))),"")</f>
        <v>1</v>
      </c>
      <c r="L87" s="11" t="s">
        <v>1060</v>
      </c>
      <c r="M87" s="10" t="b">
        <f t="shared" si="31"/>
        <v>1</v>
      </c>
      <c r="N87" s="10" t="b" cm="1">
        <f t="array" ref="N87">IF(NOT(ISBLANK($C87)),AND(M87=TRUE,LEN(L87)&lt;61,NOT(ISNUMBER(FIND('List of Values'!$C$2:$C$23,L87)))),"")</f>
        <v>1</v>
      </c>
      <c r="P87" s="10" t="b">
        <f t="shared" si="32"/>
        <v>1</v>
      </c>
      <c r="Q87" s="10" t="b" cm="1">
        <f t="array" ref="Q87">IF(NOT(ISBLANK($C87)),AND(P87=TRUE,LEN(O87)&lt;61,NOT(ISNUMBER(FIND('List of Values'!$C$2:$C$23,O87)))),"")</f>
        <v>1</v>
      </c>
      <c r="R87" s="11" t="s">
        <v>1061</v>
      </c>
      <c r="S87" s="10" t="b">
        <f t="shared" si="33"/>
        <v>1</v>
      </c>
      <c r="T87" s="10" t="b" cm="1">
        <f t="array" ref="T87">IF(NOT(ISBLANK($C87)),AND(S87=TRUE,LEN(R87)&lt;81,NOT(ISNUMBER(FIND('List of Values'!$C$2:$C$23,R87)))),"")</f>
        <v>1</v>
      </c>
      <c r="U87" s="11" t="s">
        <v>193</v>
      </c>
      <c r="V87" s="10" t="b">
        <f t="shared" si="34"/>
        <v>1</v>
      </c>
      <c r="W87" s="10" t="b">
        <f>IF(NOT(ISBLANK($C87)),AND(V87=TRUE,NOT(COUNTIF('List of Values'!$B$2:$B$255,U87)=0)),"")</f>
        <v>1</v>
      </c>
      <c r="X87" s="11" t="s">
        <v>1454</v>
      </c>
      <c r="Y87" s="10" t="b">
        <f t="shared" si="37"/>
        <v>1</v>
      </c>
      <c r="Z87" s="10" t="b">
        <f>IF(NOT(ISBLANK($C87)),AND(Y87=TRUE,NOT(COUNTIF('List of Values'!$G$2:$G$20,X87)=0)),"")</f>
        <v>1</v>
      </c>
      <c r="AA87" s="11" t="s">
        <v>1449</v>
      </c>
      <c r="AB87" s="10" t="b">
        <f t="shared" si="38"/>
        <v>1</v>
      </c>
      <c r="AC87" s="10" t="b">
        <f>IF(NOT(ISBLANK($C87)),AND(AB87=TRUE,NOT(COUNTIF('List of Values'!$H$2:$H$40,AA87)=0)),"")</f>
        <v>1</v>
      </c>
      <c r="AD87" s="10" t="s">
        <v>1455</v>
      </c>
      <c r="AE87" s="10" t="b">
        <f t="shared" si="39"/>
        <v>1</v>
      </c>
      <c r="AF87" s="10" t="b">
        <f>IF(NOT(ISBLANK($C87)),OR(ISBLANK(AD87),NOT(COUNTIF('List of Values'!$D$2:$D$40,AD87)=0)),"")</f>
        <v>0</v>
      </c>
      <c r="AG87" s="11" t="s">
        <v>1455</v>
      </c>
      <c r="AH87" s="10" t="b">
        <f t="shared" si="40"/>
        <v>1</v>
      </c>
      <c r="AI87" s="10" t="b">
        <f>IF(NOT(ISBLANK($C87)),AND(AH87=TRUE,NOT(COUNTIF('List of Values'!$E$2:$E$20,AG87)=0)),"")</f>
        <v>0</v>
      </c>
      <c r="AJ87" s="10">
        <v>513</v>
      </c>
      <c r="AK87" s="11" t="s">
        <v>1451</v>
      </c>
      <c r="AL87" s="10" t="b">
        <f t="shared" si="41"/>
        <v>1</v>
      </c>
      <c r="AM87" s="10" t="b">
        <f>IF(NOT(ISBLANK($C87)),AND(AL87=TRUE,NOT(COUNTIF('List of Values'!$M$2:$M$25,AK87)=0)),"")</f>
        <v>1</v>
      </c>
      <c r="AN87" s="11" t="s">
        <v>38</v>
      </c>
      <c r="AO87" s="10" t="b">
        <f t="shared" si="42"/>
        <v>1</v>
      </c>
      <c r="AP87" s="10" t="b">
        <f t="shared" si="43"/>
        <v>1</v>
      </c>
      <c r="AR87" s="10" t="b">
        <f t="shared" si="44"/>
        <v>1</v>
      </c>
      <c r="AS87" s="10" t="b" cm="1">
        <f t="array" ref="AS87">IF(NOT(ISBLANK($C87)),AND(AR87=TRUE,LEN(AQ87)&lt;81,NOT(ISNUMBER(FIND('List of Values'!$C$2:$C$20,AQ87)))),"")</f>
        <v>1</v>
      </c>
      <c r="AT87" s="11" t="str">
        <f>_xlfn.XLOOKUP(C87,Invoice!C:C,Invoice!AS:AS)</f>
        <v>SCANFJORD MOLLÖSUND AB</v>
      </c>
      <c r="AU87" s="10" t="b">
        <f t="shared" si="45"/>
        <v>1</v>
      </c>
      <c r="AV87" s="10" t="b" cm="1">
        <f t="array" ref="AV87">IF(NOT(ISBLANK($C87)),AND(AU87=TRUE,LEN(AT87)&lt;81,NOT(ISNUMBER(FIND('List of Values'!$C$2:$C$20,AT87)))),"")</f>
        <v>1</v>
      </c>
      <c r="AW87" s="11" t="s">
        <v>1591</v>
      </c>
      <c r="AX87" s="10" t="b">
        <f t="shared" si="46"/>
        <v>1</v>
      </c>
      <c r="AY87" s="10" t="b" cm="1">
        <f t="array" ref="AY87">IF(NOT(ISBLANK($C87)),AND(AX87=TRUE,LEN(AW87)&lt;21,NOT(ISNUMBER(FIND('List of Values'!$C$2:$C$20,AW87)))),"")</f>
        <v>1</v>
      </c>
      <c r="AZ87" s="11" t="s">
        <v>38</v>
      </c>
      <c r="BA87" s="10" t="b">
        <f t="shared" si="6"/>
        <v>1</v>
      </c>
      <c r="BB87" s="10" t="b">
        <f t="shared" si="47"/>
        <v>1</v>
      </c>
      <c r="BD87" s="10" t="b">
        <f t="shared" si="35"/>
        <v>1</v>
      </c>
      <c r="BE87" s="10" t="b">
        <f t="shared" si="48"/>
        <v>1</v>
      </c>
      <c r="BF87" s="11" t="s">
        <v>1457</v>
      </c>
      <c r="BG87" s="10" t="b">
        <f t="shared" si="8"/>
        <v>1</v>
      </c>
      <c r="BH87" s="10" t="b">
        <f>IF(NOT(ISBLANK($C87)),OR(ISBLANK(BF87),NOT(COUNTIF('List of Values'!$A$2:$A$20,BF87)=0)),"")</f>
        <v>1</v>
      </c>
      <c r="BI87" s="11" t="s">
        <v>186</v>
      </c>
      <c r="BJ87" s="10" t="b">
        <f t="shared" si="36"/>
        <v>1</v>
      </c>
      <c r="BK87" s="10" t="b">
        <f t="shared" si="49"/>
        <v>1</v>
      </c>
      <c r="BL87" s="97" t="str">
        <f>_xlfn.XLOOKUP(D87,[1]Blad1!$B:$B,[1]Blad1!$D:$D,"")</f>
        <v/>
      </c>
      <c r="BM87" s="5">
        <f t="shared" si="53"/>
        <v>1</v>
      </c>
    </row>
    <row r="88" spans="2:65">
      <c r="B88" s="43">
        <f t="shared" si="52"/>
        <v>0</v>
      </c>
      <c r="C88" s="12">
        <v>217942</v>
      </c>
      <c r="D88" s="12" t="s">
        <v>1592</v>
      </c>
      <c r="E88" s="11" t="s">
        <v>600</v>
      </c>
      <c r="F88" s="11" t="s">
        <v>602</v>
      </c>
      <c r="G88" s="10" t="b">
        <f t="shared" si="29"/>
        <v>1</v>
      </c>
      <c r="H88" s="10" t="b" cm="1">
        <f t="array" ref="H88">IF(NOT(ISBLANK($C88)),AND(G88=TRUE,LEN(F88)&lt;81,NOT(ISNUMBER(FIND('List of Values'!$C$2:$C$20,F88)))),"")</f>
        <v>1</v>
      </c>
      <c r="J88" s="10" t="b">
        <f t="shared" si="30"/>
        <v>1</v>
      </c>
      <c r="K88" s="10" t="b" cm="1">
        <f t="array" ref="K88">IF(NOT(ISBLANK($C88)),AND(J88=TRUE,LEN(I88)&lt;81,NOT(ISNUMBER(FIND('List of Values'!$C$2:$C$20,I88)))),"")</f>
        <v>1</v>
      </c>
      <c r="L88" s="11" t="s">
        <v>603</v>
      </c>
      <c r="M88" s="10" t="b">
        <f t="shared" si="31"/>
        <v>1</v>
      </c>
      <c r="N88" s="10" t="b" cm="1">
        <f t="array" ref="N88">IF(NOT(ISBLANK($C88)),AND(M88=TRUE,LEN(L88)&lt;61,NOT(ISNUMBER(FIND('List of Values'!$C$2:$C$23,L88)))),"")</f>
        <v>1</v>
      </c>
      <c r="P88" s="10" t="b">
        <f t="shared" si="32"/>
        <v>1</v>
      </c>
      <c r="Q88" s="10" t="b" cm="1">
        <f t="array" ref="Q88">IF(NOT(ISBLANK($C88)),AND(P88=TRUE,LEN(O88)&lt;61,NOT(ISNUMBER(FIND('List of Values'!$C$2:$C$23,O88)))),"")</f>
        <v>1</v>
      </c>
      <c r="R88" s="11" t="s">
        <v>604</v>
      </c>
      <c r="S88" s="10" t="b">
        <f t="shared" si="33"/>
        <v>1</v>
      </c>
      <c r="T88" s="10" t="b" cm="1">
        <f t="array" ref="T88">IF(NOT(ISBLANK($C88)),AND(S88=TRUE,LEN(R88)&lt;81,NOT(ISNUMBER(FIND('List of Values'!$C$2:$C$23,R88)))),"")</f>
        <v>1</v>
      </c>
      <c r="U88" s="11" t="s">
        <v>193</v>
      </c>
      <c r="V88" s="10" t="b">
        <f t="shared" si="34"/>
        <v>1</v>
      </c>
      <c r="W88" s="10" t="b">
        <f>IF(NOT(ISBLANK($C88)),AND(V88=TRUE,NOT(COUNTIF('List of Values'!$B$2:$B$255,U88)=0)),"")</f>
        <v>1</v>
      </c>
      <c r="X88" s="11" t="s">
        <v>1454</v>
      </c>
      <c r="Y88" s="10" t="b">
        <f t="shared" si="37"/>
        <v>1</v>
      </c>
      <c r="Z88" s="10" t="b">
        <f>IF(NOT(ISBLANK($C88)),AND(Y88=TRUE,NOT(COUNTIF('List of Values'!$G$2:$G$20,X88)=0)),"")</f>
        <v>1</v>
      </c>
      <c r="AA88" s="11" t="s">
        <v>1449</v>
      </c>
      <c r="AB88" s="10" t="b">
        <f t="shared" si="38"/>
        <v>1</v>
      </c>
      <c r="AC88" s="10" t="b">
        <f>IF(NOT(ISBLANK($C88)),AND(AB88=TRUE,NOT(COUNTIF('List of Values'!$H$2:$H$40,AA88)=0)),"")</f>
        <v>1</v>
      </c>
      <c r="AD88" s="10" t="s">
        <v>1455</v>
      </c>
      <c r="AE88" s="10" t="b">
        <f t="shared" si="39"/>
        <v>1</v>
      </c>
      <c r="AF88" s="10" t="b">
        <f>IF(NOT(ISBLANK($C88)),OR(ISBLANK(AD88),NOT(COUNTIF('List of Values'!$D$2:$D$40,AD88)=0)),"")</f>
        <v>0</v>
      </c>
      <c r="AG88" s="11" t="s">
        <v>1455</v>
      </c>
      <c r="AH88" s="10" t="b">
        <f t="shared" si="40"/>
        <v>1</v>
      </c>
      <c r="AI88" s="10" t="b">
        <f>IF(NOT(ISBLANK($C88)),AND(AH88=TRUE,NOT(COUNTIF('List of Values'!$E$2:$E$20,AG88)=0)),"")</f>
        <v>0</v>
      </c>
      <c r="AJ88" s="10">
        <v>513</v>
      </c>
      <c r="AK88" s="11" t="s">
        <v>1451</v>
      </c>
      <c r="AL88" s="10" t="b">
        <f t="shared" si="41"/>
        <v>1</v>
      </c>
      <c r="AM88" s="10" t="b">
        <f>IF(NOT(ISBLANK($C88)),AND(AL88=TRUE,NOT(COUNTIF('List of Values'!$M$2:$M$25,AK88)=0)),"")</f>
        <v>1</v>
      </c>
      <c r="AN88" s="11" t="s">
        <v>38</v>
      </c>
      <c r="AO88" s="10" t="b">
        <f t="shared" si="42"/>
        <v>1</v>
      </c>
      <c r="AP88" s="10" t="b">
        <f t="shared" si="43"/>
        <v>1</v>
      </c>
      <c r="AR88" s="10" t="b">
        <f t="shared" si="44"/>
        <v>1</v>
      </c>
      <c r="AS88" s="10" t="b" cm="1">
        <f t="array" ref="AS88">IF(NOT(ISBLANK($C88)),AND(AR88=TRUE,LEN(AQ88)&lt;81,NOT(ISNUMBER(FIND('List of Values'!$C$2:$C$20,AQ88)))),"")</f>
        <v>1</v>
      </c>
      <c r="AT88" s="11" t="str">
        <f>_xlfn.XLOOKUP(C88,Invoice!C:C,Invoice!AS:AS)</f>
        <v>SVENSK FJÄLLRÖDING AB</v>
      </c>
      <c r="AU88" s="10" t="b">
        <f t="shared" si="45"/>
        <v>1</v>
      </c>
      <c r="AV88" s="10" t="b" cm="1">
        <f t="array" ref="AV88">IF(NOT(ISBLANK($C88)),AND(AU88=TRUE,LEN(AT88)&lt;81,NOT(ISNUMBER(FIND('List of Values'!$C$2:$C$20,AT88)))),"")</f>
        <v>1</v>
      </c>
      <c r="AW88" s="11" t="s">
        <v>1593</v>
      </c>
      <c r="AX88" s="10" t="b">
        <f t="shared" si="46"/>
        <v>1</v>
      </c>
      <c r="AY88" s="10" t="b" cm="1">
        <f t="array" ref="AY88">IF(NOT(ISBLANK($C88)),AND(AX88=TRUE,LEN(AW88)&lt;21,NOT(ISNUMBER(FIND('List of Values'!$C$2:$C$20,AW88)))),"")</f>
        <v>1</v>
      </c>
      <c r="AZ88" s="11" t="s">
        <v>38</v>
      </c>
      <c r="BA88" s="10" t="b">
        <f t="shared" si="6"/>
        <v>1</v>
      </c>
      <c r="BB88" s="10" t="b">
        <f t="shared" si="47"/>
        <v>1</v>
      </c>
      <c r="BD88" s="10" t="b">
        <f t="shared" si="35"/>
        <v>1</v>
      </c>
      <c r="BE88" s="10" t="b">
        <f t="shared" si="48"/>
        <v>1</v>
      </c>
      <c r="BF88" s="11" t="s">
        <v>1457</v>
      </c>
      <c r="BG88" s="10" t="b">
        <f t="shared" si="8"/>
        <v>1</v>
      </c>
      <c r="BH88" s="10" t="b">
        <f>IF(NOT(ISBLANK($C88)),OR(ISBLANK(BF88),NOT(COUNTIF('List of Values'!$A$2:$A$20,BF88)=0)),"")</f>
        <v>1</v>
      </c>
      <c r="BI88" s="11" t="s">
        <v>186</v>
      </c>
      <c r="BJ88" s="10" t="b">
        <f t="shared" si="36"/>
        <v>1</v>
      </c>
      <c r="BK88" s="10" t="b">
        <f t="shared" si="49"/>
        <v>1</v>
      </c>
      <c r="BL88" s="97" t="str">
        <f>_xlfn.XLOOKUP(D88,[1]Blad1!$B:$B,[1]Blad1!$D:$D,"")</f>
        <v>x</v>
      </c>
      <c r="BM88" s="5">
        <f t="shared" si="53"/>
        <v>1</v>
      </c>
    </row>
    <row r="89" spans="2:65">
      <c r="B89" s="43">
        <f t="shared" si="52"/>
        <v>0</v>
      </c>
      <c r="C89" s="12">
        <v>217935</v>
      </c>
      <c r="D89" s="12" t="s">
        <v>1594</v>
      </c>
      <c r="E89" s="11" t="s">
        <v>373</v>
      </c>
      <c r="F89" s="11" t="s">
        <v>375</v>
      </c>
      <c r="G89" s="10" t="b">
        <f t="shared" si="29"/>
        <v>1</v>
      </c>
      <c r="H89" s="10" t="b" cm="1">
        <f t="array" ref="H89">IF(NOT(ISBLANK($C89)),AND(G89=TRUE,LEN(F89)&lt;81,NOT(ISNUMBER(FIND('List of Values'!$C$2:$C$20,F89)))),"")</f>
        <v>1</v>
      </c>
      <c r="J89" s="10" t="b">
        <f t="shared" si="30"/>
        <v>1</v>
      </c>
      <c r="K89" s="10" t="b" cm="1">
        <f t="array" ref="K89">IF(NOT(ISBLANK($C89)),AND(J89=TRUE,LEN(I89)&lt;81,NOT(ISNUMBER(FIND('List of Values'!$C$2:$C$20,I89)))),"")</f>
        <v>1</v>
      </c>
      <c r="L89" s="11" t="s">
        <v>230</v>
      </c>
      <c r="M89" s="10" t="b">
        <f t="shared" si="31"/>
        <v>1</v>
      </c>
      <c r="N89" s="10" t="b" cm="1">
        <f t="array" ref="N89">IF(NOT(ISBLANK($C89)),AND(M89=TRUE,LEN(L89)&lt;61,NOT(ISNUMBER(FIND('List of Values'!$C$2:$C$23,L89)))),"")</f>
        <v>1</v>
      </c>
      <c r="P89" s="10" t="b">
        <f t="shared" si="32"/>
        <v>1</v>
      </c>
      <c r="Q89" s="10" t="b" cm="1">
        <f t="array" ref="Q89">IF(NOT(ISBLANK($C89)),AND(P89=TRUE,LEN(O89)&lt;61,NOT(ISNUMBER(FIND('List of Values'!$C$2:$C$23,O89)))),"")</f>
        <v>1</v>
      </c>
      <c r="R89" s="11" t="s">
        <v>231</v>
      </c>
      <c r="S89" s="10" t="b">
        <f t="shared" si="33"/>
        <v>1</v>
      </c>
      <c r="T89" s="10" t="b" cm="1">
        <f t="array" ref="T89">IF(NOT(ISBLANK($C89)),AND(S89=TRUE,LEN(R89)&lt;81,NOT(ISNUMBER(FIND('List of Values'!$C$2:$C$23,R89)))),"")</f>
        <v>1</v>
      </c>
      <c r="U89" s="11" t="s">
        <v>193</v>
      </c>
      <c r="V89" s="10" t="b">
        <f t="shared" si="34"/>
        <v>1</v>
      </c>
      <c r="W89" s="10" t="b">
        <f>IF(NOT(ISBLANK($C89)),AND(V89=TRUE,NOT(COUNTIF('List of Values'!$B$2:$B$255,U89)=0)),"")</f>
        <v>1</v>
      </c>
      <c r="X89" s="11" t="s">
        <v>1454</v>
      </c>
      <c r="Y89" s="10" t="b">
        <f t="shared" si="37"/>
        <v>1</v>
      </c>
      <c r="Z89" s="10" t="b">
        <f>IF(NOT(ISBLANK($C89)),AND(Y89=TRUE,NOT(COUNTIF('List of Values'!$G$2:$G$20,X89)=0)),"")</f>
        <v>1</v>
      </c>
      <c r="AA89" s="11" t="s">
        <v>1449</v>
      </c>
      <c r="AB89" s="10" t="b">
        <f t="shared" si="38"/>
        <v>1</v>
      </c>
      <c r="AC89" s="10" t="b">
        <f>IF(NOT(ISBLANK($C89)),AND(AB89=TRUE,NOT(COUNTIF('List of Values'!$H$2:$H$40,AA89)=0)),"")</f>
        <v>1</v>
      </c>
      <c r="AD89" s="10" t="s">
        <v>1455</v>
      </c>
      <c r="AE89" s="10" t="b">
        <f t="shared" si="39"/>
        <v>1</v>
      </c>
      <c r="AF89" s="10" t="b">
        <f>IF(NOT(ISBLANK($C89)),OR(ISBLANK(AD89),NOT(COUNTIF('List of Values'!$D$2:$D$40,AD89)=0)),"")</f>
        <v>0</v>
      </c>
      <c r="AG89" s="11" t="s">
        <v>1455</v>
      </c>
      <c r="AH89" s="10" t="b">
        <f t="shared" si="40"/>
        <v>1</v>
      </c>
      <c r="AI89" s="10" t="b">
        <f>IF(NOT(ISBLANK($C89)),AND(AH89=TRUE,NOT(COUNTIF('List of Values'!$E$2:$E$20,AG89)=0)),"")</f>
        <v>0</v>
      </c>
      <c r="AJ89" s="10">
        <v>513</v>
      </c>
      <c r="AK89" s="11" t="s">
        <v>1451</v>
      </c>
      <c r="AL89" s="10" t="b">
        <f t="shared" si="41"/>
        <v>1</v>
      </c>
      <c r="AM89" s="10" t="b">
        <f>IF(NOT(ISBLANK($C89)),AND(AL89=TRUE,NOT(COUNTIF('List of Values'!$M$2:$M$25,AK89)=0)),"")</f>
        <v>1</v>
      </c>
      <c r="AN89" s="11" t="s">
        <v>38</v>
      </c>
      <c r="AO89" s="10" t="b">
        <f t="shared" si="42"/>
        <v>1</v>
      </c>
      <c r="AP89" s="10" t="b">
        <f t="shared" si="43"/>
        <v>1</v>
      </c>
      <c r="AR89" s="10" t="b">
        <f t="shared" si="44"/>
        <v>1</v>
      </c>
      <c r="AS89" s="10" t="b" cm="1">
        <f t="array" ref="AS89">IF(NOT(ISBLANK($C89)),AND(AR89=TRUE,LEN(AQ89)&lt;81,NOT(ISNUMBER(FIND('List of Values'!$C$2:$C$20,AQ89)))),"")</f>
        <v>1</v>
      </c>
      <c r="AT89" s="11" t="str">
        <f>_xlfn.XLOOKUP(C89,Invoice!C:C,Invoice!AS:AS)</f>
        <v>BEXANDERS RÖKERI AB</v>
      </c>
      <c r="AU89" s="10" t="b">
        <f t="shared" si="45"/>
        <v>1</v>
      </c>
      <c r="AV89" s="10" t="b" cm="1">
        <f t="array" ref="AV89">IF(NOT(ISBLANK($C89)),AND(AU89=TRUE,LEN(AT89)&lt;81,NOT(ISNUMBER(FIND('List of Values'!$C$2:$C$20,AT89)))),"")</f>
        <v>1</v>
      </c>
      <c r="AW89" s="11" t="s">
        <v>1595</v>
      </c>
      <c r="AX89" s="10" t="b">
        <f t="shared" si="46"/>
        <v>1</v>
      </c>
      <c r="AY89" s="10" t="b" cm="1">
        <f t="array" ref="AY89">IF(NOT(ISBLANK($C89)),AND(AX89=TRUE,LEN(AW89)&lt;21,NOT(ISNUMBER(FIND('List of Values'!$C$2:$C$20,AW89)))),"")</f>
        <v>1</v>
      </c>
      <c r="AZ89" s="11" t="s">
        <v>38</v>
      </c>
      <c r="BA89" s="10" t="b">
        <f t="shared" si="6"/>
        <v>1</v>
      </c>
      <c r="BB89" s="10" t="b">
        <f t="shared" si="47"/>
        <v>1</v>
      </c>
      <c r="BD89" s="10" t="b">
        <f t="shared" si="35"/>
        <v>1</v>
      </c>
      <c r="BE89" s="10" t="b">
        <f t="shared" si="48"/>
        <v>1</v>
      </c>
      <c r="BF89" s="11" t="s">
        <v>1457</v>
      </c>
      <c r="BG89" s="10" t="b">
        <f t="shared" si="8"/>
        <v>1</v>
      </c>
      <c r="BH89" s="10" t="b">
        <f>IF(NOT(ISBLANK($C89)),OR(ISBLANK(BF89),NOT(COUNTIF('List of Values'!$A$2:$A$20,BF89)=0)),"")</f>
        <v>1</v>
      </c>
      <c r="BI89" s="11" t="s">
        <v>186</v>
      </c>
      <c r="BJ89" s="10" t="b">
        <f t="shared" si="36"/>
        <v>1</v>
      </c>
      <c r="BK89" s="10" t="b">
        <f t="shared" si="49"/>
        <v>1</v>
      </c>
      <c r="BL89" s="97" t="str">
        <f>_xlfn.XLOOKUP(D89,[1]Blad1!$B:$B,[1]Blad1!$D:$D,"")</f>
        <v>x</v>
      </c>
      <c r="BM89" s="5">
        <f t="shared" si="53"/>
        <v>1</v>
      </c>
    </row>
    <row r="90" spans="2:65">
      <c r="B90" s="43">
        <f t="shared" si="52"/>
        <v>0</v>
      </c>
      <c r="C90" s="12">
        <v>217998</v>
      </c>
      <c r="D90" s="12">
        <v>85</v>
      </c>
      <c r="E90" s="11" t="s">
        <v>334</v>
      </c>
      <c r="F90" s="11" t="s">
        <v>336</v>
      </c>
      <c r="G90" s="10" t="b">
        <f t="shared" si="29"/>
        <v>1</v>
      </c>
      <c r="H90" s="10" t="b" cm="1">
        <f t="array" ref="H90">IF(NOT(ISBLANK($C90)),AND(G90=TRUE,LEN(F90)&lt;81,NOT(ISNUMBER(FIND('List of Values'!$C$2:$C$20,F90)))),"")</f>
        <v>1</v>
      </c>
      <c r="I90" s="11" t="s">
        <v>337</v>
      </c>
      <c r="J90" s="10" t="b">
        <f t="shared" si="30"/>
        <v>1</v>
      </c>
      <c r="K90" s="10" t="b" cm="1">
        <f t="array" ref="K90">IF(NOT(ISBLANK($C90)),AND(J90=TRUE,LEN(I90)&lt;81,NOT(ISNUMBER(FIND('List of Values'!$C$2:$C$20,I90)))),"")</f>
        <v>1</v>
      </c>
      <c r="L90" s="11" t="s">
        <v>338</v>
      </c>
      <c r="M90" s="10" t="b">
        <f t="shared" si="31"/>
        <v>1</v>
      </c>
      <c r="N90" s="10" t="b" cm="1">
        <f t="array" ref="N90">IF(NOT(ISBLANK($C90)),AND(M90=TRUE,LEN(L90)&lt;61,NOT(ISNUMBER(FIND('List of Values'!$C$2:$C$23,L90)))),"")</f>
        <v>1</v>
      </c>
      <c r="P90" s="10" t="b">
        <f t="shared" si="32"/>
        <v>1</v>
      </c>
      <c r="Q90" s="10" t="b" cm="1">
        <f t="array" ref="Q90">IF(NOT(ISBLANK($C90)),AND(P90=TRUE,LEN(O90)&lt;61,NOT(ISNUMBER(FIND('List of Values'!$C$2:$C$23,O90)))),"")</f>
        <v>1</v>
      </c>
      <c r="R90" s="11" t="s">
        <v>339</v>
      </c>
      <c r="S90" s="10" t="b">
        <f t="shared" si="33"/>
        <v>1</v>
      </c>
      <c r="T90" s="10" t="b" cm="1">
        <f t="array" ref="T90">IF(NOT(ISBLANK($C90)),AND(S90=TRUE,LEN(R90)&lt;81,NOT(ISNUMBER(FIND('List of Values'!$C$2:$C$23,R90)))),"")</f>
        <v>1</v>
      </c>
      <c r="U90" s="11" t="s">
        <v>238</v>
      </c>
      <c r="V90" s="10" t="b">
        <f t="shared" si="34"/>
        <v>1</v>
      </c>
      <c r="W90" s="10" t="b">
        <f>IF(NOT(ISBLANK($C90)),AND(V90=TRUE,NOT(COUNTIF('List of Values'!$B$2:$B$255,U90)=0)),"")</f>
        <v>1</v>
      </c>
      <c r="X90" s="11" t="s">
        <v>1454</v>
      </c>
      <c r="Y90" s="10" t="b">
        <f t="shared" si="37"/>
        <v>1</v>
      </c>
      <c r="Z90" s="10" t="b">
        <f>IF(NOT(ISBLANK($C90)),AND(Y90=TRUE,NOT(COUNTIF('List of Values'!$G$2:$G$20,X90)=0)),"")</f>
        <v>1</v>
      </c>
      <c r="AA90" s="11" t="s">
        <v>1449</v>
      </c>
      <c r="AB90" s="10" t="b">
        <f t="shared" si="38"/>
        <v>1</v>
      </c>
      <c r="AC90" s="10" t="b">
        <f>IF(NOT(ISBLANK($C90)),AND(AB90=TRUE,NOT(COUNTIF('List of Values'!$H$2:$H$40,AA90)=0)),"")</f>
        <v>1</v>
      </c>
      <c r="AD90" s="10" t="s">
        <v>1455</v>
      </c>
      <c r="AE90" s="10" t="b">
        <f t="shared" si="39"/>
        <v>1</v>
      </c>
      <c r="AF90" s="10" t="b">
        <f>IF(NOT(ISBLANK($C90)),OR(ISBLANK(AD90),NOT(COUNTIF('List of Values'!$D$2:$D$40,AD90)=0)),"")</f>
        <v>0</v>
      </c>
      <c r="AG90" s="11" t="s">
        <v>1455</v>
      </c>
      <c r="AH90" s="10" t="b">
        <f t="shared" si="40"/>
        <v>1</v>
      </c>
      <c r="AI90" s="10" t="b">
        <f>IF(NOT(ISBLANK($C90)),AND(AH90=TRUE,NOT(COUNTIF('List of Values'!$E$2:$E$20,AG90)=0)),"")</f>
        <v>0</v>
      </c>
      <c r="AJ90" s="10">
        <v>513</v>
      </c>
      <c r="AK90" s="11" t="s">
        <v>1451</v>
      </c>
      <c r="AL90" s="10" t="b">
        <f t="shared" si="41"/>
        <v>1</v>
      </c>
      <c r="AM90" s="10" t="b">
        <f>IF(NOT(ISBLANK($C90)),AND(AL90=TRUE,NOT(COUNTIF('List of Values'!$M$2:$M$25,AK90)=0)),"")</f>
        <v>1</v>
      </c>
      <c r="AN90" s="11" t="s">
        <v>38</v>
      </c>
      <c r="AO90" s="10" t="b">
        <f t="shared" si="42"/>
        <v>1</v>
      </c>
      <c r="AP90" s="10" t="b">
        <f t="shared" si="43"/>
        <v>1</v>
      </c>
      <c r="AR90" s="10" t="b">
        <f t="shared" si="44"/>
        <v>1</v>
      </c>
      <c r="AS90" s="10" t="b" cm="1">
        <f t="array" ref="AS90">IF(NOT(ISBLANK($C90)),AND(AR90=TRUE,LEN(AQ90)&lt;81,NOT(ISNUMBER(FIND('List of Values'!$C$2:$C$20,AQ90)))),"")</f>
        <v>1</v>
      </c>
      <c r="AT90" s="11" t="str">
        <f>_xlfn.XLOOKUP(C90,Invoice!C:C,Invoice!AS:AS)</f>
        <v>NEVID APS</v>
      </c>
      <c r="AU90" s="10" t="b">
        <f t="shared" si="45"/>
        <v>1</v>
      </c>
      <c r="AV90" s="10" t="b" cm="1">
        <f t="array" ref="AV90">IF(NOT(ISBLANK($C90)),AND(AU90=TRUE,LEN(AT90)&lt;81,NOT(ISNUMBER(FIND('List of Values'!$C$2:$C$20,AT90)))),"")</f>
        <v>1</v>
      </c>
      <c r="AW90" s="11" t="s">
        <v>1596</v>
      </c>
      <c r="AX90" s="10" t="b">
        <f t="shared" si="46"/>
        <v>1</v>
      </c>
      <c r="AY90" s="10" t="b" cm="1">
        <f t="array" ref="AY90">IF(NOT(ISBLANK($C90)),AND(AX90=TRUE,LEN(AW90)&lt;21,NOT(ISNUMBER(FIND('List of Values'!$C$2:$C$20,AW90)))),"")</f>
        <v>1</v>
      </c>
      <c r="AZ90" s="11" t="s">
        <v>38</v>
      </c>
      <c r="BA90" s="10" t="b">
        <f t="shared" si="6"/>
        <v>1</v>
      </c>
      <c r="BB90" s="10" t="b">
        <f t="shared" si="47"/>
        <v>1</v>
      </c>
      <c r="BD90" s="10" t="b">
        <f t="shared" si="35"/>
        <v>1</v>
      </c>
      <c r="BE90" s="10" t="b">
        <f t="shared" si="48"/>
        <v>1</v>
      </c>
      <c r="BF90" s="11" t="s">
        <v>1457</v>
      </c>
      <c r="BG90" s="10" t="b">
        <f t="shared" si="8"/>
        <v>1</v>
      </c>
      <c r="BH90" s="10" t="b">
        <f>IF(NOT(ISBLANK($C90)),OR(ISBLANK(BF90),NOT(COUNTIF('List of Values'!$A$2:$A$20,BF90)=0)),"")</f>
        <v>1</v>
      </c>
      <c r="BI90" s="11" t="s">
        <v>186</v>
      </c>
      <c r="BJ90" s="10" t="b">
        <f t="shared" si="36"/>
        <v>1</v>
      </c>
      <c r="BK90" s="10" t="b">
        <f t="shared" si="49"/>
        <v>1</v>
      </c>
      <c r="BL90" s="97" t="str">
        <f>_xlfn.XLOOKUP(D90,[1]Blad1!$B:$B,[1]Blad1!$D:$D,"")</f>
        <v/>
      </c>
      <c r="BM90" s="5">
        <f t="shared" si="53"/>
        <v>1</v>
      </c>
    </row>
    <row r="91" spans="2:65">
      <c r="B91" s="43">
        <f t="shared" si="52"/>
        <v>0</v>
      </c>
      <c r="C91" s="12">
        <v>217956</v>
      </c>
      <c r="D91" s="12" t="s">
        <v>1597</v>
      </c>
      <c r="E91" s="11" t="s">
        <v>710</v>
      </c>
      <c r="F91" s="11" t="s">
        <v>712</v>
      </c>
      <c r="G91" s="10" t="b">
        <f t="shared" si="29"/>
        <v>1</v>
      </c>
      <c r="H91" s="10" t="b" cm="1">
        <f t="array" ref="H91">IF(NOT(ISBLANK($C91)),AND(G91=TRUE,LEN(F91)&lt;81,NOT(ISNUMBER(FIND('List of Values'!$C$2:$C$20,F91)))),"")</f>
        <v>1</v>
      </c>
      <c r="J91" s="10" t="b">
        <f t="shared" si="30"/>
        <v>1</v>
      </c>
      <c r="K91" s="10" t="b" cm="1">
        <f t="array" ref="K91">IF(NOT(ISBLANK($C91)),AND(J91=TRUE,LEN(I91)&lt;81,NOT(ISNUMBER(FIND('List of Values'!$C$2:$C$20,I91)))),"")</f>
        <v>1</v>
      </c>
      <c r="L91" s="11" t="s">
        <v>713</v>
      </c>
      <c r="M91" s="10" t="b">
        <f t="shared" si="31"/>
        <v>1</v>
      </c>
      <c r="N91" s="10" t="b" cm="1">
        <f t="array" ref="N91">IF(NOT(ISBLANK($C91)),AND(M91=TRUE,LEN(L91)&lt;61,NOT(ISNUMBER(FIND('List of Values'!$C$2:$C$23,L91)))),"")</f>
        <v>1</v>
      </c>
      <c r="P91" s="10" t="b">
        <f t="shared" si="32"/>
        <v>1</v>
      </c>
      <c r="Q91" s="10" t="b" cm="1">
        <f t="array" ref="Q91">IF(NOT(ISBLANK($C91)),AND(P91=TRUE,LEN(O91)&lt;61,NOT(ISNUMBER(FIND('List of Values'!$C$2:$C$23,O91)))),"")</f>
        <v>1</v>
      </c>
      <c r="R91" s="11" t="s">
        <v>714</v>
      </c>
      <c r="S91" s="10" t="b">
        <f t="shared" si="33"/>
        <v>1</v>
      </c>
      <c r="T91" s="10" t="b" cm="1">
        <f t="array" ref="T91">IF(NOT(ISBLANK($C91)),AND(S91=TRUE,LEN(R91)&lt;81,NOT(ISNUMBER(FIND('List of Values'!$C$2:$C$23,R91)))),"")</f>
        <v>1</v>
      </c>
      <c r="U91" s="11" t="s">
        <v>193</v>
      </c>
      <c r="V91" s="10" t="b">
        <f t="shared" si="34"/>
        <v>1</v>
      </c>
      <c r="W91" s="10" t="b">
        <f>IF(NOT(ISBLANK($C91)),AND(V91=TRUE,NOT(COUNTIF('List of Values'!$B$2:$B$255,U91)=0)),"")</f>
        <v>1</v>
      </c>
      <c r="X91" s="11" t="s">
        <v>1454</v>
      </c>
      <c r="Y91" s="10" t="b">
        <f t="shared" si="37"/>
        <v>1</v>
      </c>
      <c r="Z91" s="10" t="b">
        <f>IF(NOT(ISBLANK($C91)),AND(Y91=TRUE,NOT(COUNTIF('List of Values'!$G$2:$G$20,X91)=0)),"")</f>
        <v>1</v>
      </c>
      <c r="AA91" s="11" t="s">
        <v>1449</v>
      </c>
      <c r="AB91" s="10" t="b">
        <f t="shared" si="38"/>
        <v>1</v>
      </c>
      <c r="AC91" s="10" t="b">
        <f>IF(NOT(ISBLANK($C91)),AND(AB91=TRUE,NOT(COUNTIF('List of Values'!$H$2:$H$40,AA91)=0)),"")</f>
        <v>1</v>
      </c>
      <c r="AD91" s="10" t="s">
        <v>1455</v>
      </c>
      <c r="AE91" s="10" t="b">
        <f t="shared" si="39"/>
        <v>1</v>
      </c>
      <c r="AF91" s="10" t="b">
        <f>IF(NOT(ISBLANK($C91)),OR(ISBLANK(AD91),NOT(COUNTIF('List of Values'!$D$2:$D$40,AD91)=0)),"")</f>
        <v>0</v>
      </c>
      <c r="AG91" s="11" t="s">
        <v>1455</v>
      </c>
      <c r="AH91" s="10" t="b">
        <f t="shared" si="40"/>
        <v>1</v>
      </c>
      <c r="AI91" s="10" t="b">
        <f>IF(NOT(ISBLANK($C91)),AND(AH91=TRUE,NOT(COUNTIF('List of Values'!$E$2:$E$20,AG91)=0)),"")</f>
        <v>0</v>
      </c>
      <c r="AJ91" s="10">
        <v>513</v>
      </c>
      <c r="AK91" s="11" t="s">
        <v>1451</v>
      </c>
      <c r="AL91" s="10" t="b">
        <f t="shared" si="41"/>
        <v>1</v>
      </c>
      <c r="AM91" s="10" t="b">
        <f>IF(NOT(ISBLANK($C91)),AND(AL91=TRUE,NOT(COUNTIF('List of Values'!$M$2:$M$25,AK91)=0)),"")</f>
        <v>1</v>
      </c>
      <c r="AN91" s="11" t="s">
        <v>38</v>
      </c>
      <c r="AO91" s="10" t="b">
        <f t="shared" si="42"/>
        <v>1</v>
      </c>
      <c r="AP91" s="10" t="b">
        <f t="shared" si="43"/>
        <v>1</v>
      </c>
      <c r="AR91" s="10" t="b">
        <f t="shared" si="44"/>
        <v>1</v>
      </c>
      <c r="AS91" s="10" t="b" cm="1">
        <f t="array" ref="AS91">IF(NOT(ISBLANK($C91)),AND(AR91=TRUE,LEN(AQ91)&lt;81,NOT(ISNUMBER(FIND('List of Values'!$C$2:$C$20,AQ91)))),"")</f>
        <v>1</v>
      </c>
      <c r="AT91" s="11" t="str">
        <f>_xlfn.XLOOKUP(C91,Invoice!C:C,Invoice!AS:AS)</f>
        <v>FOODMARK SWEDEN AB</v>
      </c>
      <c r="AU91" s="10" t="b">
        <f t="shared" si="45"/>
        <v>1</v>
      </c>
      <c r="AV91" s="10" t="b" cm="1">
        <f t="array" ref="AV91">IF(NOT(ISBLANK($C91)),AND(AU91=TRUE,LEN(AT91)&lt;81,NOT(ISNUMBER(FIND('List of Values'!$C$2:$C$20,AT91)))),"")</f>
        <v>1</v>
      </c>
      <c r="AW91" s="11" t="s">
        <v>1598</v>
      </c>
      <c r="AX91" s="10" t="b">
        <f t="shared" si="46"/>
        <v>1</v>
      </c>
      <c r="AY91" s="10" t="b" cm="1">
        <f t="array" ref="AY91">IF(NOT(ISBLANK($C91)),AND(AX91=TRUE,LEN(AW91)&lt;21,NOT(ISNUMBER(FIND('List of Values'!$C$2:$C$20,AW91)))),"")</f>
        <v>1</v>
      </c>
      <c r="AZ91" s="11" t="s">
        <v>38</v>
      </c>
      <c r="BA91" s="10" t="b">
        <f t="shared" si="6"/>
        <v>1</v>
      </c>
      <c r="BB91" s="10" t="b">
        <f t="shared" si="47"/>
        <v>1</v>
      </c>
      <c r="BC91" s="11">
        <v>7340043000005</v>
      </c>
      <c r="BD91" s="10" t="b">
        <f t="shared" si="35"/>
        <v>1</v>
      </c>
      <c r="BE91" s="10" t="b">
        <f t="shared" si="48"/>
        <v>1</v>
      </c>
      <c r="BF91" s="11" t="s">
        <v>1457</v>
      </c>
      <c r="BG91" s="10" t="b">
        <f t="shared" si="8"/>
        <v>1</v>
      </c>
      <c r="BH91" s="10" t="b">
        <f>IF(NOT(ISBLANK($C91)),OR(ISBLANK(BF91),NOT(COUNTIF('List of Values'!$A$2:$A$20,BF91)=0)),"")</f>
        <v>1</v>
      </c>
      <c r="BI91" s="11" t="s">
        <v>186</v>
      </c>
      <c r="BJ91" s="10" t="b">
        <f t="shared" si="36"/>
        <v>1</v>
      </c>
      <c r="BK91" s="10" t="b">
        <f t="shared" si="49"/>
        <v>1</v>
      </c>
      <c r="BL91" s="97" t="str">
        <f>_xlfn.XLOOKUP(D91,[1]Blad1!$B:$B,[1]Blad1!$D:$D,"")</f>
        <v/>
      </c>
      <c r="BM91" s="5">
        <f t="shared" si="53"/>
        <v>1</v>
      </c>
    </row>
    <row r="92" spans="2:65">
      <c r="B92" s="43">
        <f t="shared" si="52"/>
        <v>0</v>
      </c>
      <c r="C92" s="12">
        <v>217995</v>
      </c>
      <c r="D92" s="12">
        <v>105</v>
      </c>
      <c r="E92" s="11" t="s">
        <v>836</v>
      </c>
      <c r="F92" s="11" t="s">
        <v>838</v>
      </c>
      <c r="G92" s="10" t="b">
        <f t="shared" si="29"/>
        <v>1</v>
      </c>
      <c r="H92" s="10" t="b" cm="1">
        <f t="array" ref="H92">IF(NOT(ISBLANK($C92)),AND(G92=TRUE,LEN(F92)&lt;81,NOT(ISNUMBER(FIND('List of Values'!$C$2:$C$20,F92)))),"")</f>
        <v>1</v>
      </c>
      <c r="J92" s="10" t="b">
        <f t="shared" si="30"/>
        <v>1</v>
      </c>
      <c r="K92" s="10" t="b" cm="1">
        <f t="array" ref="K92">IF(NOT(ISBLANK($C92)),AND(J92=TRUE,LEN(I92)&lt;81,NOT(ISNUMBER(FIND('List of Values'!$C$2:$C$20,I92)))),"")</f>
        <v>1</v>
      </c>
      <c r="L92" s="11" t="s">
        <v>236</v>
      </c>
      <c r="M92" s="10" t="b">
        <f t="shared" si="31"/>
        <v>1</v>
      </c>
      <c r="N92" s="10" t="b" cm="1">
        <f t="array" ref="N92">IF(NOT(ISBLANK($C92)),AND(M92=TRUE,LEN(L92)&lt;61,NOT(ISNUMBER(FIND('List of Values'!$C$2:$C$23,L92)))),"")</f>
        <v>1</v>
      </c>
      <c r="P92" s="10" t="b">
        <f t="shared" si="32"/>
        <v>1</v>
      </c>
      <c r="Q92" s="10" t="b" cm="1">
        <f t="array" ref="Q92">IF(NOT(ISBLANK($C92)),AND(P92=TRUE,LEN(O92)&lt;61,NOT(ISNUMBER(FIND('List of Values'!$C$2:$C$23,O92)))),"")</f>
        <v>1</v>
      </c>
      <c r="R92" s="11" t="s">
        <v>237</v>
      </c>
      <c r="S92" s="10" t="b">
        <f t="shared" si="33"/>
        <v>1</v>
      </c>
      <c r="T92" s="10" t="b" cm="1">
        <f t="array" ref="T92">IF(NOT(ISBLANK($C92)),AND(S92=TRUE,LEN(R92)&lt;81,NOT(ISNUMBER(FIND('List of Values'!$C$2:$C$23,R92)))),"")</f>
        <v>1</v>
      </c>
      <c r="U92" s="11" t="s">
        <v>238</v>
      </c>
      <c r="V92" s="10" t="b">
        <f t="shared" si="34"/>
        <v>1</v>
      </c>
      <c r="W92" s="10" t="b">
        <f>IF(NOT(ISBLANK($C92)),AND(V92=TRUE,NOT(COUNTIF('List of Values'!$B$2:$B$255,U92)=0)),"")</f>
        <v>1</v>
      </c>
      <c r="X92" s="11" t="s">
        <v>1454</v>
      </c>
      <c r="Y92" s="10" t="b">
        <f t="shared" si="37"/>
        <v>1</v>
      </c>
      <c r="Z92" s="10" t="b">
        <f>IF(NOT(ISBLANK($C92)),AND(Y92=TRUE,NOT(COUNTIF('List of Values'!$G$2:$G$20,X92)=0)),"")</f>
        <v>1</v>
      </c>
      <c r="AA92" s="11" t="s">
        <v>1449</v>
      </c>
      <c r="AB92" s="10" t="b">
        <f t="shared" si="38"/>
        <v>1</v>
      </c>
      <c r="AC92" s="10" t="b">
        <f>IF(NOT(ISBLANK($C92)),AND(AB92=TRUE,NOT(COUNTIF('List of Values'!$H$2:$H$40,AA92)=0)),"")</f>
        <v>1</v>
      </c>
      <c r="AD92" s="10" t="s">
        <v>1455</v>
      </c>
      <c r="AE92" s="10" t="b">
        <f t="shared" si="39"/>
        <v>1</v>
      </c>
      <c r="AF92" s="10" t="b">
        <f>IF(NOT(ISBLANK($C92)),OR(ISBLANK(AD92),NOT(COUNTIF('List of Values'!$D$2:$D$40,AD92)=0)),"")</f>
        <v>0</v>
      </c>
      <c r="AG92" s="11" t="s">
        <v>1455</v>
      </c>
      <c r="AH92" s="10" t="b">
        <f t="shared" si="40"/>
        <v>1</v>
      </c>
      <c r="AI92" s="10" t="b">
        <f>IF(NOT(ISBLANK($C92)),AND(AH92=TRUE,NOT(COUNTIF('List of Values'!$E$2:$E$20,AG92)=0)),"")</f>
        <v>0</v>
      </c>
      <c r="AJ92" s="10">
        <v>513</v>
      </c>
      <c r="AK92" s="11" t="s">
        <v>1451</v>
      </c>
      <c r="AL92" s="10" t="b">
        <f t="shared" si="41"/>
        <v>1</v>
      </c>
      <c r="AM92" s="10" t="b">
        <f>IF(NOT(ISBLANK($C92)),AND(AL92=TRUE,NOT(COUNTIF('List of Values'!$M$2:$M$25,AK92)=0)),"")</f>
        <v>1</v>
      </c>
      <c r="AN92" s="11" t="s">
        <v>38</v>
      </c>
      <c r="AO92" s="10" t="b">
        <f t="shared" si="42"/>
        <v>1</v>
      </c>
      <c r="AP92" s="10" t="b">
        <f t="shared" si="43"/>
        <v>1</v>
      </c>
      <c r="AR92" s="10" t="b">
        <f t="shared" si="44"/>
        <v>1</v>
      </c>
      <c r="AS92" s="10" t="b" cm="1">
        <f t="array" ref="AS92">IF(NOT(ISBLANK($C92)),AND(AR92=TRUE,LEN(AQ92)&lt;81,NOT(ISNUMBER(FIND('List of Values'!$C$2:$C$20,AQ92)))),"")</f>
        <v>1</v>
      </c>
      <c r="AT92" s="11" t="str">
        <f>_xlfn.XLOOKUP(C92,Invoice!C:C,Invoice!AS:AS)</f>
        <v>MONDO MAR MARINE FOODS APS</v>
      </c>
      <c r="AU92" s="10" t="b">
        <f t="shared" si="45"/>
        <v>1</v>
      </c>
      <c r="AV92" s="10" t="b" cm="1">
        <f t="array" ref="AV92">IF(NOT(ISBLANK($C92)),AND(AU92=TRUE,LEN(AT92)&lt;81,NOT(ISNUMBER(FIND('List of Values'!$C$2:$C$20,AT92)))),"")</f>
        <v>1</v>
      </c>
      <c r="AW92" s="11" t="s">
        <v>1599</v>
      </c>
      <c r="AX92" s="10" t="b">
        <f t="shared" si="46"/>
        <v>1</v>
      </c>
      <c r="AY92" s="10" t="b" cm="1">
        <f t="array" ref="AY92">IF(NOT(ISBLANK($C92)),AND(AX92=TRUE,LEN(AW92)&lt;21,NOT(ISNUMBER(FIND('List of Values'!$C$2:$C$20,AW92)))),"")</f>
        <v>1</v>
      </c>
      <c r="AZ92" s="11" t="s">
        <v>38</v>
      </c>
      <c r="BA92" s="10" t="b">
        <f t="shared" si="6"/>
        <v>1</v>
      </c>
      <c r="BB92" s="10" t="b">
        <f t="shared" si="47"/>
        <v>1</v>
      </c>
      <c r="BD92" s="10" t="b">
        <f t="shared" si="35"/>
        <v>1</v>
      </c>
      <c r="BE92" s="10" t="b">
        <f t="shared" si="48"/>
        <v>1</v>
      </c>
      <c r="BF92" s="11" t="s">
        <v>1457</v>
      </c>
      <c r="BG92" s="10" t="b">
        <f t="shared" si="8"/>
        <v>1</v>
      </c>
      <c r="BH92" s="10" t="b">
        <f>IF(NOT(ISBLANK($C92)),OR(ISBLANK(BF92),NOT(COUNTIF('List of Values'!$A$2:$A$20,BF92)=0)),"")</f>
        <v>1</v>
      </c>
      <c r="BI92" s="11" t="s">
        <v>267</v>
      </c>
      <c r="BJ92" s="10" t="b">
        <f t="shared" si="36"/>
        <v>1</v>
      </c>
      <c r="BK92" s="10" t="b">
        <f t="shared" si="49"/>
        <v>1</v>
      </c>
      <c r="BL92" s="97" t="str">
        <f>_xlfn.XLOOKUP(D92,[1]Blad1!$B:$B,[1]Blad1!$D:$D,"")</f>
        <v/>
      </c>
      <c r="BM92" s="5">
        <f t="shared" si="53"/>
        <v>1</v>
      </c>
    </row>
    <row r="93" spans="2:65">
      <c r="B93" s="43">
        <f t="shared" si="52"/>
        <v>0</v>
      </c>
      <c r="C93" s="12">
        <v>217991</v>
      </c>
      <c r="D93" s="12">
        <v>115</v>
      </c>
      <c r="E93" s="11" t="s">
        <v>1136</v>
      </c>
      <c r="F93" s="11" t="s">
        <v>1138</v>
      </c>
      <c r="G93" s="10" t="b">
        <f t="shared" si="29"/>
        <v>1</v>
      </c>
      <c r="H93" s="10" t="b" cm="1">
        <f t="array" ref="H93">IF(NOT(ISBLANK($C93)),AND(G93=TRUE,LEN(F93)&lt;81,NOT(ISNUMBER(FIND('List of Values'!$C$2:$C$20,F93)))),"")</f>
        <v>1</v>
      </c>
      <c r="J93" s="10" t="b">
        <f t="shared" si="30"/>
        <v>1</v>
      </c>
      <c r="K93" s="10" t="b" cm="1">
        <f t="array" ref="K93">IF(NOT(ISBLANK($C93)),AND(J93=TRUE,LEN(I93)&lt;81,NOT(ISNUMBER(FIND('List of Values'!$C$2:$C$20,I93)))),"")</f>
        <v>1</v>
      </c>
      <c r="L93" s="11" t="s">
        <v>1139</v>
      </c>
      <c r="M93" s="10" t="b">
        <f t="shared" si="31"/>
        <v>1</v>
      </c>
      <c r="N93" s="10" t="b" cm="1">
        <f t="array" ref="N93">IF(NOT(ISBLANK($C93)),AND(M93=TRUE,LEN(L93)&lt;61,NOT(ISNUMBER(FIND('List of Values'!$C$2:$C$23,L93)))),"")</f>
        <v>1</v>
      </c>
      <c r="P93" s="10" t="b">
        <f t="shared" si="32"/>
        <v>1</v>
      </c>
      <c r="Q93" s="10" t="b" cm="1">
        <f t="array" ref="Q93">IF(NOT(ISBLANK($C93)),AND(P93=TRUE,LEN(O93)&lt;61,NOT(ISNUMBER(FIND('List of Values'!$C$2:$C$23,O93)))),"")</f>
        <v>1</v>
      </c>
      <c r="R93" s="11" t="s">
        <v>1140</v>
      </c>
      <c r="S93" s="10" t="b">
        <f t="shared" si="33"/>
        <v>1</v>
      </c>
      <c r="T93" s="10" t="b" cm="1">
        <f t="array" ref="T93">IF(NOT(ISBLANK($C93)),AND(S93=TRUE,LEN(R93)&lt;81,NOT(ISNUMBER(FIND('List of Values'!$C$2:$C$23,R93)))),"")</f>
        <v>1</v>
      </c>
      <c r="U93" s="11" t="s">
        <v>238</v>
      </c>
      <c r="V93" s="10" t="b">
        <f t="shared" si="34"/>
        <v>1</v>
      </c>
      <c r="W93" s="10" t="b">
        <f>IF(NOT(ISBLANK($C93)),AND(V93=TRUE,NOT(COUNTIF('List of Values'!$B$2:$B$255,U93)=0)),"")</f>
        <v>1</v>
      </c>
      <c r="X93" s="11" t="s">
        <v>1454</v>
      </c>
      <c r="Y93" s="10" t="b">
        <f t="shared" si="37"/>
        <v>1</v>
      </c>
      <c r="Z93" s="10" t="b">
        <f>IF(NOT(ISBLANK($C93)),AND(Y93=TRUE,NOT(COUNTIF('List of Values'!$G$2:$G$20,X93)=0)),"")</f>
        <v>1</v>
      </c>
      <c r="AA93" s="11" t="s">
        <v>1449</v>
      </c>
      <c r="AB93" s="10" t="b">
        <f t="shared" si="38"/>
        <v>1</v>
      </c>
      <c r="AC93" s="10" t="b">
        <f>IF(NOT(ISBLANK($C93)),AND(AB93=TRUE,NOT(COUNTIF('List of Values'!$H$2:$H$40,AA93)=0)),"")</f>
        <v>1</v>
      </c>
      <c r="AD93" s="10" t="s">
        <v>1455</v>
      </c>
      <c r="AE93" s="10" t="b">
        <f t="shared" si="39"/>
        <v>1</v>
      </c>
      <c r="AF93" s="10" t="b">
        <f>IF(NOT(ISBLANK($C93)),OR(ISBLANK(AD93),NOT(COUNTIF('List of Values'!$D$2:$D$40,AD93)=0)),"")</f>
        <v>0</v>
      </c>
      <c r="AG93" s="11" t="s">
        <v>1455</v>
      </c>
      <c r="AH93" s="10" t="b">
        <f t="shared" si="40"/>
        <v>1</v>
      </c>
      <c r="AI93" s="10" t="b">
        <f>IF(NOT(ISBLANK($C93)),AND(AH93=TRUE,NOT(COUNTIF('List of Values'!$E$2:$E$20,AG93)=0)),"")</f>
        <v>0</v>
      </c>
      <c r="AJ93" s="10">
        <v>513</v>
      </c>
      <c r="AK93" s="11" t="s">
        <v>1451</v>
      </c>
      <c r="AL93" s="10" t="b">
        <f t="shared" si="41"/>
        <v>1</v>
      </c>
      <c r="AM93" s="10" t="b">
        <f>IF(NOT(ISBLANK($C93)),AND(AL93=TRUE,NOT(COUNTIF('List of Values'!$M$2:$M$25,AK93)=0)),"")</f>
        <v>1</v>
      </c>
      <c r="AN93" s="11" t="s">
        <v>38</v>
      </c>
      <c r="AO93" s="10" t="b">
        <f t="shared" si="42"/>
        <v>1</v>
      </c>
      <c r="AP93" s="10" t="b">
        <f t="shared" si="43"/>
        <v>1</v>
      </c>
      <c r="AR93" s="10" t="b">
        <f t="shared" si="44"/>
        <v>1</v>
      </c>
      <c r="AS93" s="10" t="b" cm="1">
        <f t="array" ref="AS93">IF(NOT(ISBLANK($C93)),AND(AR93=TRUE,LEN(AQ93)&lt;81,NOT(ISNUMBER(FIND('List of Values'!$C$2:$C$20,AQ93)))),"")</f>
        <v>1</v>
      </c>
      <c r="AT93" s="11" t="str">
        <f>_xlfn.XLOOKUP(C93,Invoice!C:C,Invoice!AS:AS)</f>
        <v>KNUD THOMSEN FISKEEKSPORT A/S</v>
      </c>
      <c r="AU93" s="10" t="b">
        <f t="shared" si="45"/>
        <v>1</v>
      </c>
      <c r="AV93" s="10" t="b" cm="1">
        <f t="array" ref="AV93">IF(NOT(ISBLANK($C93)),AND(AU93=TRUE,LEN(AT93)&lt;81,NOT(ISNUMBER(FIND('List of Values'!$C$2:$C$20,AT93)))),"")</f>
        <v>1</v>
      </c>
      <c r="AW93" s="11" t="s">
        <v>1600</v>
      </c>
      <c r="AX93" s="10" t="b">
        <f t="shared" si="46"/>
        <v>1</v>
      </c>
      <c r="AY93" s="10" t="b" cm="1">
        <f t="array" ref="AY93">IF(NOT(ISBLANK($C93)),AND(AX93=TRUE,LEN(AW93)&lt;21,NOT(ISNUMBER(FIND('List of Values'!$C$2:$C$20,AW93)))),"")</f>
        <v>1</v>
      </c>
      <c r="AZ93" s="11" t="s">
        <v>38</v>
      </c>
      <c r="BA93" s="10" t="b">
        <f t="shared" si="6"/>
        <v>1</v>
      </c>
      <c r="BB93" s="10" t="b">
        <f t="shared" si="47"/>
        <v>1</v>
      </c>
      <c r="BD93" s="10" t="b">
        <f t="shared" si="35"/>
        <v>1</v>
      </c>
      <c r="BE93" s="10" t="b">
        <f t="shared" si="48"/>
        <v>1</v>
      </c>
      <c r="BF93" s="11" t="s">
        <v>1457</v>
      </c>
      <c r="BG93" s="10" t="b">
        <f t="shared" si="8"/>
        <v>1</v>
      </c>
      <c r="BH93" s="10" t="b">
        <f>IF(NOT(ISBLANK($C93)),OR(ISBLANK(BF93),NOT(COUNTIF('List of Values'!$A$2:$A$20,BF93)=0)),"")</f>
        <v>1</v>
      </c>
      <c r="BI93" s="11" t="s">
        <v>186</v>
      </c>
      <c r="BJ93" s="10" t="b">
        <f t="shared" si="36"/>
        <v>1</v>
      </c>
      <c r="BK93" s="10" t="b">
        <f t="shared" si="49"/>
        <v>1</v>
      </c>
      <c r="BL93" s="97" t="str">
        <f>_xlfn.XLOOKUP(D93,[1]Blad1!$B:$B,[1]Blad1!$D:$D,"")</f>
        <v>x</v>
      </c>
      <c r="BM93" s="5">
        <f t="shared" si="53"/>
        <v>1</v>
      </c>
    </row>
    <row r="94" spans="2:65">
      <c r="B94" s="43">
        <f t="shared" si="52"/>
        <v>0</v>
      </c>
      <c r="C94" s="12">
        <v>218111</v>
      </c>
      <c r="D94" s="12" t="s">
        <v>1601</v>
      </c>
      <c r="E94" s="11" t="s">
        <v>365</v>
      </c>
      <c r="F94" s="11" t="s">
        <v>367</v>
      </c>
      <c r="G94" s="10" t="b">
        <f t="shared" si="29"/>
        <v>1</v>
      </c>
      <c r="H94" s="10" t="b" cm="1">
        <f t="array" ref="H94">IF(NOT(ISBLANK($C94)),AND(G94=TRUE,LEN(F94)&lt;81,NOT(ISNUMBER(FIND('List of Values'!$C$2:$C$20,F94)))),"")</f>
        <v>1</v>
      </c>
      <c r="J94" s="10" t="b">
        <f t="shared" si="30"/>
        <v>1</v>
      </c>
      <c r="K94" s="10" t="b" cm="1">
        <f t="array" ref="K94">IF(NOT(ISBLANK($C94)),AND(J94=TRUE,LEN(I94)&lt;81,NOT(ISNUMBER(FIND('List of Values'!$C$2:$C$20,I94)))),"")</f>
        <v>1</v>
      </c>
      <c r="L94" s="11" t="s">
        <v>202</v>
      </c>
      <c r="M94" s="10" t="b">
        <f t="shared" si="31"/>
        <v>1</v>
      </c>
      <c r="N94" s="10" t="b" cm="1">
        <f t="array" ref="N94">IF(NOT(ISBLANK($C94)),AND(M94=TRUE,LEN(L94)&lt;61,NOT(ISNUMBER(FIND('List of Values'!$C$2:$C$23,L94)))),"")</f>
        <v>1</v>
      </c>
      <c r="P94" s="10" t="b">
        <f t="shared" si="32"/>
        <v>1</v>
      </c>
      <c r="Q94" s="10" t="b" cm="1">
        <f t="array" ref="Q94">IF(NOT(ISBLANK($C94)),AND(P94=TRUE,LEN(O94)&lt;61,NOT(ISNUMBER(FIND('List of Values'!$C$2:$C$23,O94)))),"")</f>
        <v>1</v>
      </c>
      <c r="R94" s="11" t="s">
        <v>368</v>
      </c>
      <c r="S94" s="10" t="b">
        <f t="shared" si="33"/>
        <v>1</v>
      </c>
      <c r="T94" s="10" t="b" cm="1">
        <f t="array" ref="T94">IF(NOT(ISBLANK($C94)),AND(S94=TRUE,LEN(R94)&lt;81,NOT(ISNUMBER(FIND('List of Values'!$C$2:$C$23,R94)))),"")</f>
        <v>1</v>
      </c>
      <c r="U94" s="11" t="s">
        <v>193</v>
      </c>
      <c r="V94" s="10" t="b">
        <f t="shared" si="34"/>
        <v>1</v>
      </c>
      <c r="W94" s="10" t="b">
        <f>IF(NOT(ISBLANK($C94)),AND(V94=TRUE,NOT(COUNTIF('List of Values'!$B$2:$B$255,U94)=0)),"")</f>
        <v>1</v>
      </c>
      <c r="X94" s="11" t="s">
        <v>1454</v>
      </c>
      <c r="Y94" s="10" t="b">
        <f t="shared" si="37"/>
        <v>1</v>
      </c>
      <c r="Z94" s="10" t="b">
        <f>IF(NOT(ISBLANK($C94)),AND(Y94=TRUE,NOT(COUNTIF('List of Values'!$G$2:$G$20,X94)=0)),"")</f>
        <v>1</v>
      </c>
      <c r="AA94" s="11" t="s">
        <v>1449</v>
      </c>
      <c r="AB94" s="10" t="b">
        <f t="shared" si="38"/>
        <v>1</v>
      </c>
      <c r="AC94" s="10" t="b">
        <f>IF(NOT(ISBLANK($C94)),AND(AB94=TRUE,NOT(COUNTIF('List of Values'!$H$2:$H$40,AA94)=0)),"")</f>
        <v>1</v>
      </c>
      <c r="AD94" s="10" t="s">
        <v>1455</v>
      </c>
      <c r="AE94" s="10" t="b">
        <f t="shared" si="39"/>
        <v>1</v>
      </c>
      <c r="AF94" s="10" t="b">
        <f>IF(NOT(ISBLANK($C94)),OR(ISBLANK(AD94),NOT(COUNTIF('List of Values'!$D$2:$D$40,AD94)=0)),"")</f>
        <v>0</v>
      </c>
      <c r="AG94" s="11" t="s">
        <v>1455</v>
      </c>
      <c r="AH94" s="10" t="b">
        <f t="shared" si="40"/>
        <v>1</v>
      </c>
      <c r="AI94" s="10" t="b">
        <f>IF(NOT(ISBLANK($C94)),AND(AH94=TRUE,NOT(COUNTIF('List of Values'!$E$2:$E$20,AG94)=0)),"")</f>
        <v>0</v>
      </c>
      <c r="AJ94" s="10">
        <v>513</v>
      </c>
      <c r="AK94" s="11" t="s">
        <v>1451</v>
      </c>
      <c r="AL94" s="10" t="b">
        <f t="shared" si="41"/>
        <v>1</v>
      </c>
      <c r="AM94" s="10" t="b">
        <f>IF(NOT(ISBLANK($C94)),AND(AL94=TRUE,NOT(COUNTIF('List of Values'!$M$2:$M$25,AK94)=0)),"")</f>
        <v>1</v>
      </c>
      <c r="AN94" s="11" t="s">
        <v>38</v>
      </c>
      <c r="AO94" s="10" t="b">
        <f t="shared" si="42"/>
        <v>1</v>
      </c>
      <c r="AP94" s="10" t="b">
        <f t="shared" si="43"/>
        <v>1</v>
      </c>
      <c r="AR94" s="10" t="b">
        <f t="shared" si="44"/>
        <v>1</v>
      </c>
      <c r="AS94" s="10" t="b" cm="1">
        <f t="array" ref="AS94">IF(NOT(ISBLANK($C94)),AND(AR94=TRUE,LEN(AQ94)&lt;81,NOT(ISNUMBER(FIND('List of Values'!$C$2:$C$20,AQ94)))),"")</f>
        <v>1</v>
      </c>
      <c r="AT94" s="11" t="str">
        <f>_xlfn.XLOOKUP(C94,Invoice!C:C,Invoice!AS:AS)</f>
        <v>GRAND GOURMET SWEDEN AB</v>
      </c>
      <c r="AU94" s="10" t="b">
        <f t="shared" si="45"/>
        <v>1</v>
      </c>
      <c r="AV94" s="10" t="b" cm="1">
        <f t="array" ref="AV94">IF(NOT(ISBLANK($C94)),AND(AU94=TRUE,LEN(AT94)&lt;81,NOT(ISNUMBER(FIND('List of Values'!$C$2:$C$20,AT94)))),"")</f>
        <v>1</v>
      </c>
      <c r="AW94" s="11" t="s">
        <v>369</v>
      </c>
      <c r="AX94" s="10" t="b">
        <f t="shared" si="46"/>
        <v>1</v>
      </c>
      <c r="AY94" s="10" t="b" cm="1">
        <f t="array" ref="AY94">IF(NOT(ISBLANK($C94)),AND(AX94=TRUE,LEN(AW94)&lt;21,NOT(ISNUMBER(FIND('List of Values'!$C$2:$C$20,AW94)))),"")</f>
        <v>1</v>
      </c>
      <c r="AZ94" s="11" t="s">
        <v>38</v>
      </c>
      <c r="BA94" s="10" t="b">
        <f t="shared" si="6"/>
        <v>1</v>
      </c>
      <c r="BB94" s="10" t="b">
        <f t="shared" si="47"/>
        <v>1</v>
      </c>
      <c r="BD94" s="10" t="b">
        <f t="shared" si="35"/>
        <v>1</v>
      </c>
      <c r="BE94" s="10" t="b">
        <f t="shared" si="48"/>
        <v>1</v>
      </c>
      <c r="BF94" s="11" t="s">
        <v>1457</v>
      </c>
      <c r="BG94" s="10" t="b">
        <f t="shared" si="8"/>
        <v>1</v>
      </c>
      <c r="BH94" s="10" t="b">
        <f>IF(NOT(ISBLANK($C94)),OR(ISBLANK(BF94),NOT(COUNTIF('List of Values'!$A$2:$A$20,BF94)=0)),"")</f>
        <v>1</v>
      </c>
      <c r="BI94" s="11" t="s">
        <v>186</v>
      </c>
      <c r="BJ94" s="10" t="b">
        <f t="shared" si="36"/>
        <v>1</v>
      </c>
      <c r="BK94" s="10" t="b">
        <f t="shared" si="49"/>
        <v>1</v>
      </c>
      <c r="BL94" s="97" t="str">
        <f>_xlfn.XLOOKUP(D94,[1]Blad1!$B:$B,[1]Blad1!$D:$D,"")</f>
        <v/>
      </c>
      <c r="BM94" s="5">
        <f t="shared" si="53"/>
        <v>1</v>
      </c>
    </row>
    <row r="95" spans="2:65">
      <c r="B95" s="43">
        <f t="shared" si="52"/>
        <v>0</v>
      </c>
      <c r="C95" s="12">
        <v>217997</v>
      </c>
      <c r="D95" s="12">
        <v>119</v>
      </c>
      <c r="E95" s="11" t="s">
        <v>752</v>
      </c>
      <c r="F95" s="11" t="s">
        <v>754</v>
      </c>
      <c r="G95" s="10" t="b">
        <f t="shared" si="29"/>
        <v>1</v>
      </c>
      <c r="H95" s="10" t="b" cm="1">
        <f t="array" ref="H95">IF(NOT(ISBLANK($C95)),AND(G95=TRUE,LEN(F95)&lt;81,NOT(ISNUMBER(FIND('List of Values'!$C$2:$C$20,F95)))),"")</f>
        <v>1</v>
      </c>
      <c r="J95" s="10" t="b">
        <f t="shared" si="30"/>
        <v>1</v>
      </c>
      <c r="K95" s="10" t="b" cm="1">
        <f t="array" ref="K95">IF(NOT(ISBLANK($C95)),AND(J95=TRUE,LEN(I95)&lt;81,NOT(ISNUMBER(FIND('List of Values'!$C$2:$C$20,I95)))),"")</f>
        <v>1</v>
      </c>
      <c r="L95" s="11" t="s">
        <v>534</v>
      </c>
      <c r="M95" s="10" t="b">
        <f t="shared" si="31"/>
        <v>1</v>
      </c>
      <c r="N95" s="10" t="b" cm="1">
        <f t="array" ref="N95">IF(NOT(ISBLANK($C95)),AND(M95=TRUE,LEN(L95)&lt;61,NOT(ISNUMBER(FIND('List of Values'!$C$2:$C$23,L95)))),"")</f>
        <v>1</v>
      </c>
      <c r="P95" s="10" t="b">
        <f t="shared" si="32"/>
        <v>1</v>
      </c>
      <c r="Q95" s="10" t="b" cm="1">
        <f t="array" ref="Q95">IF(NOT(ISBLANK($C95)),AND(P95=TRUE,LEN(O95)&lt;61,NOT(ISNUMBER(FIND('List of Values'!$C$2:$C$23,O95)))),"")</f>
        <v>1</v>
      </c>
      <c r="R95" s="11" t="s">
        <v>535</v>
      </c>
      <c r="S95" s="10" t="b">
        <f t="shared" si="33"/>
        <v>1</v>
      </c>
      <c r="T95" s="10" t="b" cm="1">
        <f t="array" ref="T95">IF(NOT(ISBLANK($C95)),AND(S95=TRUE,LEN(R95)&lt;81,NOT(ISNUMBER(FIND('List of Values'!$C$2:$C$23,R95)))),"")</f>
        <v>1</v>
      </c>
      <c r="U95" s="11" t="s">
        <v>238</v>
      </c>
      <c r="V95" s="10" t="b">
        <f t="shared" si="34"/>
        <v>1</v>
      </c>
      <c r="W95" s="10" t="b">
        <f>IF(NOT(ISBLANK($C95)),AND(V95=TRUE,NOT(COUNTIF('List of Values'!$B$2:$B$255,U95)=0)),"")</f>
        <v>1</v>
      </c>
      <c r="X95" s="11" t="s">
        <v>1454</v>
      </c>
      <c r="Y95" s="10" t="b">
        <f t="shared" si="37"/>
        <v>1</v>
      </c>
      <c r="Z95" s="10" t="b">
        <f>IF(NOT(ISBLANK($C95)),AND(Y95=TRUE,NOT(COUNTIF('List of Values'!$G$2:$G$20,X95)=0)),"")</f>
        <v>1</v>
      </c>
      <c r="AA95" s="11" t="s">
        <v>1449</v>
      </c>
      <c r="AB95" s="10" t="b">
        <f t="shared" si="38"/>
        <v>1</v>
      </c>
      <c r="AC95" s="10" t="b">
        <f>IF(NOT(ISBLANK($C95)),AND(AB95=TRUE,NOT(COUNTIF('List of Values'!$H$2:$H$40,AA95)=0)),"")</f>
        <v>1</v>
      </c>
      <c r="AD95" s="10" t="s">
        <v>1455</v>
      </c>
      <c r="AE95" s="10" t="b">
        <f t="shared" si="39"/>
        <v>1</v>
      </c>
      <c r="AF95" s="10" t="b">
        <f>IF(NOT(ISBLANK($C95)),OR(ISBLANK(AD95),NOT(COUNTIF('List of Values'!$D$2:$D$40,AD95)=0)),"")</f>
        <v>0</v>
      </c>
      <c r="AG95" s="11" t="s">
        <v>1455</v>
      </c>
      <c r="AH95" s="10" t="b">
        <f t="shared" si="40"/>
        <v>1</v>
      </c>
      <c r="AI95" s="10" t="b">
        <f>IF(NOT(ISBLANK($C95)),AND(AH95=TRUE,NOT(COUNTIF('List of Values'!$E$2:$E$20,AG95)=0)),"")</f>
        <v>0</v>
      </c>
      <c r="AJ95" s="10">
        <v>513</v>
      </c>
      <c r="AK95" s="11" t="s">
        <v>1451</v>
      </c>
      <c r="AL95" s="10" t="b">
        <f t="shared" si="41"/>
        <v>1</v>
      </c>
      <c r="AM95" s="10" t="b">
        <f>IF(NOT(ISBLANK($C95)),AND(AL95=TRUE,NOT(COUNTIF('List of Values'!$M$2:$M$25,AK95)=0)),"")</f>
        <v>1</v>
      </c>
      <c r="AN95" s="11" t="s">
        <v>38</v>
      </c>
      <c r="AO95" s="10" t="b">
        <f t="shared" si="42"/>
        <v>1</v>
      </c>
      <c r="AP95" s="10" t="b">
        <f t="shared" si="43"/>
        <v>1</v>
      </c>
      <c r="AR95" s="10" t="b">
        <f t="shared" si="44"/>
        <v>1</v>
      </c>
      <c r="AS95" s="10" t="b" cm="1">
        <f t="array" ref="AS95">IF(NOT(ISBLANK($C95)),AND(AR95=TRUE,LEN(AQ95)&lt;81,NOT(ISNUMBER(FIND('List of Values'!$C$2:$C$20,AQ95)))),"")</f>
        <v>1</v>
      </c>
      <c r="AT95" s="11" t="str">
        <f>_xlfn.XLOOKUP(C95,Invoice!C:C,Invoice!AS:AS)</f>
        <v>PRIME OCEAN A/S</v>
      </c>
      <c r="AU95" s="10" t="b">
        <f t="shared" si="45"/>
        <v>1</v>
      </c>
      <c r="AV95" s="10" t="b" cm="1">
        <f t="array" ref="AV95">IF(NOT(ISBLANK($C95)),AND(AU95=TRUE,LEN(AT95)&lt;81,NOT(ISNUMBER(FIND('List of Values'!$C$2:$C$20,AT95)))),"")</f>
        <v>1</v>
      </c>
      <c r="AW95" s="11" t="s">
        <v>1602</v>
      </c>
      <c r="AX95" s="10" t="b">
        <f t="shared" si="46"/>
        <v>1</v>
      </c>
      <c r="AY95" s="10" t="b" cm="1">
        <f t="array" ref="AY95">IF(NOT(ISBLANK($C95)),AND(AX95=TRUE,LEN(AW95)&lt;21,NOT(ISNUMBER(FIND('List of Values'!$C$2:$C$20,AW95)))),"")</f>
        <v>1</v>
      </c>
      <c r="AZ95" s="11" t="s">
        <v>38</v>
      </c>
      <c r="BA95" s="10" t="b">
        <f t="shared" si="6"/>
        <v>1</v>
      </c>
      <c r="BB95" s="10" t="b">
        <f t="shared" si="47"/>
        <v>1</v>
      </c>
      <c r="BD95" s="10" t="b">
        <f t="shared" si="35"/>
        <v>1</v>
      </c>
      <c r="BE95" s="10" t="b">
        <f t="shared" si="48"/>
        <v>1</v>
      </c>
      <c r="BF95" s="11" t="s">
        <v>1457</v>
      </c>
      <c r="BG95" s="10" t="b">
        <f t="shared" si="8"/>
        <v>1</v>
      </c>
      <c r="BH95" s="10" t="b">
        <f>IF(NOT(ISBLANK($C95)),OR(ISBLANK(BF95),NOT(COUNTIF('List of Values'!$A$2:$A$20,BF95)=0)),"")</f>
        <v>1</v>
      </c>
      <c r="BI95" s="11" t="s">
        <v>267</v>
      </c>
      <c r="BJ95" s="10" t="b">
        <f t="shared" si="36"/>
        <v>1</v>
      </c>
      <c r="BK95" s="10" t="b">
        <f t="shared" si="49"/>
        <v>1</v>
      </c>
      <c r="BL95" s="97" t="str">
        <f>_xlfn.XLOOKUP(D95,[1]Blad1!$B:$B,[1]Blad1!$D:$D,"")</f>
        <v/>
      </c>
      <c r="BM95" s="5">
        <f t="shared" si="53"/>
        <v>1</v>
      </c>
    </row>
    <row r="96" spans="2:65">
      <c r="B96" s="43">
        <f t="shared" si="52"/>
        <v>0</v>
      </c>
      <c r="C96" s="12">
        <v>217946</v>
      </c>
      <c r="D96" s="12" t="s">
        <v>1603</v>
      </c>
      <c r="E96" s="11" t="s">
        <v>1069</v>
      </c>
      <c r="F96" s="11" t="s">
        <v>1071</v>
      </c>
      <c r="G96" s="10" t="b">
        <f t="shared" si="29"/>
        <v>1</v>
      </c>
      <c r="H96" s="10" t="b" cm="1">
        <f t="array" ref="H96">IF(NOT(ISBLANK($C96)),AND(G96=TRUE,LEN(F96)&lt;81,NOT(ISNUMBER(FIND('List of Values'!$C$2:$C$20,F96)))),"")</f>
        <v>1</v>
      </c>
      <c r="J96" s="10" t="b">
        <f t="shared" si="30"/>
        <v>1</v>
      </c>
      <c r="K96" s="10" t="b" cm="1">
        <f t="array" ref="K96">IF(NOT(ISBLANK($C96)),AND(J96=TRUE,LEN(I96)&lt;81,NOT(ISNUMBER(FIND('List of Values'!$C$2:$C$20,I96)))),"")</f>
        <v>1</v>
      </c>
      <c r="L96" s="11" t="s">
        <v>207</v>
      </c>
      <c r="M96" s="10" t="b">
        <f t="shared" si="31"/>
        <v>1</v>
      </c>
      <c r="N96" s="10" t="b" cm="1">
        <f t="array" ref="N96">IF(NOT(ISBLANK($C96)),AND(M96=TRUE,LEN(L96)&lt;61,NOT(ISNUMBER(FIND('List of Values'!$C$2:$C$23,L96)))),"")</f>
        <v>1</v>
      </c>
      <c r="P96" s="10" t="b">
        <f t="shared" si="32"/>
        <v>1</v>
      </c>
      <c r="Q96" s="10" t="b" cm="1">
        <f t="array" ref="Q96">IF(NOT(ISBLANK($C96)),AND(P96=TRUE,LEN(O96)&lt;61,NOT(ISNUMBER(FIND('List of Values'!$C$2:$C$23,O96)))),"")</f>
        <v>1</v>
      </c>
      <c r="R96" s="11" t="s">
        <v>208</v>
      </c>
      <c r="S96" s="10" t="b">
        <f t="shared" si="33"/>
        <v>1</v>
      </c>
      <c r="T96" s="10" t="b" cm="1">
        <f t="array" ref="T96">IF(NOT(ISBLANK($C96)),AND(S96=TRUE,LEN(R96)&lt;81,NOT(ISNUMBER(FIND('List of Values'!$C$2:$C$23,R96)))),"")</f>
        <v>1</v>
      </c>
      <c r="U96" s="11" t="s">
        <v>193</v>
      </c>
      <c r="V96" s="10" t="b">
        <f t="shared" si="34"/>
        <v>1</v>
      </c>
      <c r="W96" s="10" t="b">
        <f>IF(NOT(ISBLANK($C96)),AND(V96=TRUE,NOT(COUNTIF('List of Values'!$B$2:$B$255,U96)=0)),"")</f>
        <v>1</v>
      </c>
      <c r="X96" s="11" t="s">
        <v>1454</v>
      </c>
      <c r="Y96" s="10" t="b">
        <f t="shared" si="37"/>
        <v>1</v>
      </c>
      <c r="Z96" s="10" t="b">
        <f>IF(NOT(ISBLANK($C96)),AND(Y96=TRUE,NOT(COUNTIF('List of Values'!$G$2:$G$20,X96)=0)),"")</f>
        <v>1</v>
      </c>
      <c r="AA96" s="11" t="s">
        <v>1449</v>
      </c>
      <c r="AB96" s="10" t="b">
        <f t="shared" si="38"/>
        <v>1</v>
      </c>
      <c r="AC96" s="10" t="b">
        <f>IF(NOT(ISBLANK($C96)),AND(AB96=TRUE,NOT(COUNTIF('List of Values'!$H$2:$H$40,AA96)=0)),"")</f>
        <v>1</v>
      </c>
      <c r="AD96" s="10" t="s">
        <v>1455</v>
      </c>
      <c r="AE96" s="10" t="b">
        <f t="shared" si="39"/>
        <v>1</v>
      </c>
      <c r="AF96" s="10" t="b">
        <f>IF(NOT(ISBLANK($C96)),OR(ISBLANK(AD96),NOT(COUNTIF('List of Values'!$D$2:$D$40,AD96)=0)),"")</f>
        <v>0</v>
      </c>
      <c r="AG96" s="11" t="s">
        <v>1455</v>
      </c>
      <c r="AH96" s="10" t="b">
        <f t="shared" si="40"/>
        <v>1</v>
      </c>
      <c r="AI96" s="10" t="b">
        <f>IF(NOT(ISBLANK($C96)),AND(AH96=TRUE,NOT(COUNTIF('List of Values'!$E$2:$E$20,AG96)=0)),"")</f>
        <v>0</v>
      </c>
      <c r="AJ96" s="10">
        <v>513</v>
      </c>
      <c r="AK96" s="11" t="s">
        <v>1451</v>
      </c>
      <c r="AL96" s="10" t="b">
        <f t="shared" si="41"/>
        <v>1</v>
      </c>
      <c r="AM96" s="10" t="b">
        <f>IF(NOT(ISBLANK($C96)),AND(AL96=TRUE,NOT(COUNTIF('List of Values'!$M$2:$M$25,AK96)=0)),"")</f>
        <v>1</v>
      </c>
      <c r="AN96" s="11" t="s">
        <v>38</v>
      </c>
      <c r="AO96" s="10" t="b">
        <f t="shared" si="42"/>
        <v>1</v>
      </c>
      <c r="AP96" s="10" t="b">
        <f t="shared" si="43"/>
        <v>1</v>
      </c>
      <c r="AR96" s="10" t="b">
        <f t="shared" si="44"/>
        <v>1</v>
      </c>
      <c r="AS96" s="10" t="b" cm="1">
        <f t="array" ref="AS96">IF(NOT(ISBLANK($C96)),AND(AR96=TRUE,LEN(AQ96)&lt;81,NOT(ISNUMBER(FIND('List of Values'!$C$2:$C$20,AQ96)))),"")</f>
        <v>1</v>
      </c>
      <c r="AT96" s="11" t="str">
        <f>_xlfn.XLOOKUP(C96,Invoice!C:C,Invoice!AS:AS)</f>
        <v>ASPERÖ FISK AB</v>
      </c>
      <c r="AU96" s="10" t="b">
        <f t="shared" si="45"/>
        <v>1</v>
      </c>
      <c r="AV96" s="10" t="b" cm="1">
        <f t="array" ref="AV96">IF(NOT(ISBLANK($C96)),AND(AU96=TRUE,LEN(AT96)&lt;81,NOT(ISNUMBER(FIND('List of Values'!$C$2:$C$20,AT96)))),"")</f>
        <v>1</v>
      </c>
      <c r="AW96" s="11" t="s">
        <v>1604</v>
      </c>
      <c r="AX96" s="10" t="b">
        <f t="shared" si="46"/>
        <v>1</v>
      </c>
      <c r="AY96" s="10" t="b" cm="1">
        <f t="array" ref="AY96">IF(NOT(ISBLANK($C96)),AND(AX96=TRUE,LEN(AW96)&lt;21,NOT(ISNUMBER(FIND('List of Values'!$C$2:$C$20,AW96)))),"")</f>
        <v>1</v>
      </c>
      <c r="AZ96" s="11" t="s">
        <v>38</v>
      </c>
      <c r="BA96" s="10" t="b">
        <f t="shared" si="6"/>
        <v>1</v>
      </c>
      <c r="BB96" s="10" t="b">
        <f t="shared" si="47"/>
        <v>1</v>
      </c>
      <c r="BD96" s="10" t="b">
        <f t="shared" si="35"/>
        <v>1</v>
      </c>
      <c r="BE96" s="10" t="b">
        <f t="shared" si="48"/>
        <v>1</v>
      </c>
      <c r="BF96" s="11" t="s">
        <v>1457</v>
      </c>
      <c r="BG96" s="10" t="b">
        <f t="shared" si="8"/>
        <v>1</v>
      </c>
      <c r="BH96" s="10" t="b">
        <f>IF(NOT(ISBLANK($C96)),OR(ISBLANK(BF96),NOT(COUNTIF('List of Values'!$A$2:$A$20,BF96)=0)),"")</f>
        <v>1</v>
      </c>
      <c r="BI96" s="11" t="s">
        <v>186</v>
      </c>
      <c r="BJ96" s="10" t="b">
        <f t="shared" si="36"/>
        <v>1</v>
      </c>
      <c r="BK96" s="10" t="b">
        <f t="shared" si="49"/>
        <v>1</v>
      </c>
      <c r="BL96" s="97" t="str">
        <f>_xlfn.XLOOKUP(D96,[1]Blad1!$B:$B,[1]Blad1!$D:$D,"")</f>
        <v/>
      </c>
      <c r="BM96" s="5">
        <f t="shared" si="53"/>
        <v>1</v>
      </c>
    </row>
    <row r="97" spans="2:65">
      <c r="B97" s="43">
        <f t="shared" si="52"/>
        <v>0</v>
      </c>
      <c r="C97" s="12">
        <v>217983</v>
      </c>
      <c r="D97" s="12" t="s">
        <v>1605</v>
      </c>
      <c r="E97" s="11" t="s">
        <v>1121</v>
      </c>
      <c r="F97" s="11" t="s">
        <v>1123</v>
      </c>
      <c r="G97" s="10" t="b">
        <f t="shared" si="29"/>
        <v>1</v>
      </c>
      <c r="H97" s="10" t="b" cm="1">
        <f t="array" ref="H97">IF(NOT(ISBLANK($C97)),AND(G97=TRUE,LEN(F97)&lt;81,NOT(ISNUMBER(FIND('List of Values'!$C$2:$C$20,F97)))),"")</f>
        <v>1</v>
      </c>
      <c r="J97" s="10" t="b">
        <f t="shared" si="30"/>
        <v>1</v>
      </c>
      <c r="K97" s="10" t="b" cm="1">
        <f t="array" ref="K97">IF(NOT(ISBLANK($C97)),AND(J97=TRUE,LEN(I97)&lt;81,NOT(ISNUMBER(FIND('List of Values'!$C$2:$C$20,I97)))),"")</f>
        <v>1</v>
      </c>
      <c r="L97" s="11" t="s">
        <v>207</v>
      </c>
      <c r="M97" s="10" t="b">
        <f t="shared" si="31"/>
        <v>1</v>
      </c>
      <c r="N97" s="10" t="b" cm="1">
        <f t="array" ref="N97">IF(NOT(ISBLANK($C97)),AND(M97=TRUE,LEN(L97)&lt;61,NOT(ISNUMBER(FIND('List of Values'!$C$2:$C$23,L97)))),"")</f>
        <v>1</v>
      </c>
      <c r="P97" s="10" t="b">
        <f t="shared" si="32"/>
        <v>1</v>
      </c>
      <c r="Q97" s="10" t="b" cm="1">
        <f t="array" ref="Q97">IF(NOT(ISBLANK($C97)),AND(P97=TRUE,LEN(O97)&lt;61,NOT(ISNUMBER(FIND('List of Values'!$C$2:$C$23,O97)))),"")</f>
        <v>1</v>
      </c>
      <c r="R97" s="11" t="s">
        <v>1124</v>
      </c>
      <c r="S97" s="10" t="b">
        <f t="shared" si="33"/>
        <v>1</v>
      </c>
      <c r="T97" s="10" t="b" cm="1">
        <f t="array" ref="T97">IF(NOT(ISBLANK($C97)),AND(S97=TRUE,LEN(R97)&lt;81,NOT(ISNUMBER(FIND('List of Values'!$C$2:$C$23,R97)))),"")</f>
        <v>1</v>
      </c>
      <c r="U97" s="11" t="s">
        <v>193</v>
      </c>
      <c r="V97" s="10" t="b">
        <f t="shared" si="34"/>
        <v>1</v>
      </c>
      <c r="W97" s="10" t="b">
        <f>IF(NOT(ISBLANK($C97)),AND(V97=TRUE,NOT(COUNTIF('List of Values'!$B$2:$B$255,U97)=0)),"")</f>
        <v>1</v>
      </c>
      <c r="X97" s="11" t="s">
        <v>1454</v>
      </c>
      <c r="Y97" s="10" t="b">
        <f t="shared" si="37"/>
        <v>1</v>
      </c>
      <c r="Z97" s="10" t="b">
        <f>IF(NOT(ISBLANK($C97)),AND(Y97=TRUE,NOT(COUNTIF('List of Values'!$G$2:$G$20,X97)=0)),"")</f>
        <v>1</v>
      </c>
      <c r="AA97" s="11" t="s">
        <v>1449</v>
      </c>
      <c r="AB97" s="10" t="b">
        <f t="shared" si="38"/>
        <v>1</v>
      </c>
      <c r="AC97" s="10" t="b">
        <f>IF(NOT(ISBLANK($C97)),AND(AB97=TRUE,NOT(COUNTIF('List of Values'!$H$2:$H$40,AA97)=0)),"")</f>
        <v>1</v>
      </c>
      <c r="AD97" s="10" t="s">
        <v>1455</v>
      </c>
      <c r="AE97" s="10" t="b">
        <f t="shared" si="39"/>
        <v>1</v>
      </c>
      <c r="AF97" s="10" t="b">
        <f>IF(NOT(ISBLANK($C97)),OR(ISBLANK(AD97),NOT(COUNTIF('List of Values'!$D$2:$D$40,AD97)=0)),"")</f>
        <v>0</v>
      </c>
      <c r="AG97" s="11" t="s">
        <v>1455</v>
      </c>
      <c r="AH97" s="10" t="b">
        <f t="shared" si="40"/>
        <v>1</v>
      </c>
      <c r="AI97" s="10" t="b">
        <f>IF(NOT(ISBLANK($C97)),AND(AH97=TRUE,NOT(COUNTIF('List of Values'!$E$2:$E$20,AG97)=0)),"")</f>
        <v>0</v>
      </c>
      <c r="AJ97" s="10">
        <v>513</v>
      </c>
      <c r="AK97" s="11" t="s">
        <v>1451</v>
      </c>
      <c r="AL97" s="10" t="b">
        <f t="shared" si="41"/>
        <v>1</v>
      </c>
      <c r="AM97" s="10" t="b">
        <f>IF(NOT(ISBLANK($C97)),AND(AL97=TRUE,NOT(COUNTIF('List of Values'!$M$2:$M$25,AK97)=0)),"")</f>
        <v>1</v>
      </c>
      <c r="AN97" s="11" t="s">
        <v>38</v>
      </c>
      <c r="AO97" s="10" t="b">
        <f t="shared" si="42"/>
        <v>1</v>
      </c>
      <c r="AP97" s="10" t="b">
        <f t="shared" si="43"/>
        <v>1</v>
      </c>
      <c r="AR97" s="10" t="b">
        <f t="shared" si="44"/>
        <v>1</v>
      </c>
      <c r="AS97" s="10" t="b" cm="1">
        <f t="array" ref="AS97">IF(NOT(ISBLANK($C97)),AND(AR97=TRUE,LEN(AQ97)&lt;81,NOT(ISNUMBER(FIND('List of Values'!$C$2:$C$20,AQ97)))),"")</f>
        <v>1</v>
      </c>
      <c r="AT97" s="11" t="str">
        <f>_xlfn.XLOOKUP(C97,Invoice!C:C,Invoice!AS:AS)</f>
        <v>MARIEHOLM SALT SPECIALTIES AB</v>
      </c>
      <c r="AU97" s="10" t="b">
        <f t="shared" si="45"/>
        <v>1</v>
      </c>
      <c r="AV97" s="10" t="b" cm="1">
        <f t="array" ref="AV97">IF(NOT(ISBLANK($C97)),AND(AU97=TRUE,LEN(AT97)&lt;81,NOT(ISNUMBER(FIND('List of Values'!$C$2:$C$20,AT97)))),"")</f>
        <v>1</v>
      </c>
      <c r="AW97" s="11" t="s">
        <v>1606</v>
      </c>
      <c r="AX97" s="10" t="b">
        <f t="shared" si="46"/>
        <v>1</v>
      </c>
      <c r="AY97" s="10" t="b" cm="1">
        <f t="array" ref="AY97">IF(NOT(ISBLANK($C97)),AND(AX97=TRUE,LEN(AW97)&lt;21,NOT(ISNUMBER(FIND('List of Values'!$C$2:$C$20,AW97)))),"")</f>
        <v>1</v>
      </c>
      <c r="AZ97" s="11" t="s">
        <v>38</v>
      </c>
      <c r="BA97" s="10" t="b">
        <f t="shared" si="6"/>
        <v>1</v>
      </c>
      <c r="BB97" s="10" t="b">
        <f t="shared" si="47"/>
        <v>1</v>
      </c>
      <c r="BC97" s="11">
        <v>7315890000003</v>
      </c>
      <c r="BD97" s="10" t="b">
        <f t="shared" si="35"/>
        <v>1</v>
      </c>
      <c r="BE97" s="10" t="b">
        <f t="shared" si="48"/>
        <v>1</v>
      </c>
      <c r="BF97" s="11" t="s">
        <v>1457</v>
      </c>
      <c r="BG97" s="10" t="b">
        <f t="shared" si="8"/>
        <v>1</v>
      </c>
      <c r="BH97" s="10" t="b">
        <f>IF(NOT(ISBLANK($C97)),OR(ISBLANK(BF97),NOT(COUNTIF('List of Values'!$A$2:$A$20,BF97)=0)),"")</f>
        <v>1</v>
      </c>
      <c r="BI97" s="11" t="s">
        <v>186</v>
      </c>
      <c r="BJ97" s="10" t="b">
        <f t="shared" si="36"/>
        <v>1</v>
      </c>
      <c r="BK97" s="10" t="b">
        <f t="shared" si="49"/>
        <v>1</v>
      </c>
      <c r="BL97" s="97" t="str">
        <f>_xlfn.XLOOKUP(D97,[1]Blad1!$B:$B,[1]Blad1!$D:$D,"")</f>
        <v/>
      </c>
      <c r="BM97" s="5">
        <f t="shared" si="53"/>
        <v>1</v>
      </c>
    </row>
    <row r="98" spans="2:65">
      <c r="B98" s="43">
        <f t="shared" si="52"/>
        <v>0</v>
      </c>
      <c r="C98" s="12">
        <v>217968</v>
      </c>
      <c r="D98" s="12" t="s">
        <v>1607</v>
      </c>
      <c r="E98" s="11" t="s">
        <v>1101</v>
      </c>
      <c r="F98" s="11" t="s">
        <v>1103</v>
      </c>
      <c r="G98" s="10" t="b">
        <f t="shared" si="29"/>
        <v>1</v>
      </c>
      <c r="H98" s="10" t="b" cm="1">
        <f t="array" ref="H98">IF(NOT(ISBLANK($C98)),AND(G98=TRUE,LEN(F98)&lt;81,NOT(ISNUMBER(FIND('List of Values'!$C$2:$C$20,F98)))),"")</f>
        <v>1</v>
      </c>
      <c r="J98" s="10" t="b">
        <f t="shared" si="30"/>
        <v>1</v>
      </c>
      <c r="K98" s="10" t="b" cm="1">
        <f t="array" ref="K98">IF(NOT(ISBLANK($C98)),AND(J98=TRUE,LEN(I98)&lt;81,NOT(ISNUMBER(FIND('List of Values'!$C$2:$C$20,I98)))),"")</f>
        <v>1</v>
      </c>
      <c r="L98" s="11" t="s">
        <v>1104</v>
      </c>
      <c r="M98" s="10" t="b">
        <f t="shared" si="31"/>
        <v>1</v>
      </c>
      <c r="N98" s="10" t="b" cm="1">
        <f t="array" ref="N98">IF(NOT(ISBLANK($C98)),AND(M98=TRUE,LEN(L98)&lt;61,NOT(ISNUMBER(FIND('List of Values'!$C$2:$C$23,L98)))),"")</f>
        <v>1</v>
      </c>
      <c r="P98" s="10" t="b">
        <f t="shared" si="32"/>
        <v>1</v>
      </c>
      <c r="Q98" s="10" t="b" cm="1">
        <f t="array" ref="Q98">IF(NOT(ISBLANK($C98)),AND(P98=TRUE,LEN(O98)&lt;61,NOT(ISNUMBER(FIND('List of Values'!$C$2:$C$23,O98)))),"")</f>
        <v>1</v>
      </c>
      <c r="R98" s="11" t="s">
        <v>1105</v>
      </c>
      <c r="S98" s="10" t="b">
        <f t="shared" si="33"/>
        <v>1</v>
      </c>
      <c r="T98" s="10" t="b" cm="1">
        <f t="array" ref="T98">IF(NOT(ISBLANK($C98)),AND(S98=TRUE,LEN(R98)&lt;81,NOT(ISNUMBER(FIND('List of Values'!$C$2:$C$23,R98)))),"")</f>
        <v>1</v>
      </c>
      <c r="U98" s="11" t="s">
        <v>193</v>
      </c>
      <c r="V98" s="10" t="b">
        <f t="shared" si="34"/>
        <v>1</v>
      </c>
      <c r="W98" s="10" t="b">
        <f>IF(NOT(ISBLANK($C98)),AND(V98=TRUE,NOT(COUNTIF('List of Values'!$B$2:$B$255,U98)=0)),"")</f>
        <v>1</v>
      </c>
      <c r="X98" s="11" t="s">
        <v>1454</v>
      </c>
      <c r="Y98" s="10" t="b">
        <f t="shared" si="37"/>
        <v>1</v>
      </c>
      <c r="Z98" s="10" t="b">
        <f>IF(NOT(ISBLANK($C98)),AND(Y98=TRUE,NOT(COUNTIF('List of Values'!$G$2:$G$20,X98)=0)),"")</f>
        <v>1</v>
      </c>
      <c r="AA98" s="11" t="s">
        <v>1449</v>
      </c>
      <c r="AB98" s="10" t="b">
        <f t="shared" si="38"/>
        <v>1</v>
      </c>
      <c r="AC98" s="10" t="b">
        <f>IF(NOT(ISBLANK($C98)),AND(AB98=TRUE,NOT(COUNTIF('List of Values'!$H$2:$H$40,AA98)=0)),"")</f>
        <v>1</v>
      </c>
      <c r="AD98" s="10" t="s">
        <v>1455</v>
      </c>
      <c r="AE98" s="10" t="b">
        <f t="shared" si="39"/>
        <v>1</v>
      </c>
      <c r="AF98" s="10" t="b">
        <f>IF(NOT(ISBLANK($C98)),OR(ISBLANK(AD98),NOT(COUNTIF('List of Values'!$D$2:$D$40,AD98)=0)),"")</f>
        <v>0</v>
      </c>
      <c r="AG98" s="11" t="s">
        <v>1455</v>
      </c>
      <c r="AH98" s="10" t="b">
        <f t="shared" si="40"/>
        <v>1</v>
      </c>
      <c r="AI98" s="10" t="b">
        <f>IF(NOT(ISBLANK($C98)),AND(AH98=TRUE,NOT(COUNTIF('List of Values'!$E$2:$E$20,AG98)=0)),"")</f>
        <v>0</v>
      </c>
      <c r="AJ98" s="10">
        <v>513</v>
      </c>
      <c r="AK98" s="11" t="s">
        <v>1451</v>
      </c>
      <c r="AL98" s="10" t="b">
        <f t="shared" si="41"/>
        <v>1</v>
      </c>
      <c r="AM98" s="10" t="b">
        <f>IF(NOT(ISBLANK($C98)),AND(AL98=TRUE,NOT(COUNTIF('List of Values'!$M$2:$M$25,AK98)=0)),"")</f>
        <v>1</v>
      </c>
      <c r="AN98" s="11" t="s">
        <v>38</v>
      </c>
      <c r="AO98" s="10" t="b">
        <f t="shared" si="42"/>
        <v>1</v>
      </c>
      <c r="AP98" s="10" t="b">
        <f t="shared" si="43"/>
        <v>1</v>
      </c>
      <c r="AR98" s="10" t="b">
        <f t="shared" si="44"/>
        <v>1</v>
      </c>
      <c r="AS98" s="10" t="b" cm="1">
        <f t="array" ref="AS98">IF(NOT(ISBLANK($C98)),AND(AR98=TRUE,LEN(AQ98)&lt;81,NOT(ISNUMBER(FIND('List of Values'!$C$2:$C$20,AQ98)))),"")</f>
        <v>1</v>
      </c>
      <c r="AT98" s="11" t="str">
        <f>_xlfn.XLOOKUP(C98,Invoice!C:C,Invoice!AS:AS)</f>
        <v>ORUST SHELLFISH AB</v>
      </c>
      <c r="AU98" s="10" t="b">
        <f t="shared" si="45"/>
        <v>1</v>
      </c>
      <c r="AV98" s="10" t="b" cm="1">
        <f t="array" ref="AV98">IF(NOT(ISBLANK($C98)),AND(AU98=TRUE,LEN(AT98)&lt;81,NOT(ISNUMBER(FIND('List of Values'!$C$2:$C$20,AT98)))),"")</f>
        <v>1</v>
      </c>
      <c r="AW98" s="11" t="s">
        <v>1608</v>
      </c>
      <c r="AX98" s="10" t="b">
        <f t="shared" si="46"/>
        <v>1</v>
      </c>
      <c r="AY98" s="10" t="b" cm="1">
        <f t="array" ref="AY98">IF(NOT(ISBLANK($C98)),AND(AX98=TRUE,LEN(AW98)&lt;21,NOT(ISNUMBER(FIND('List of Values'!$C$2:$C$20,AW98)))),"")</f>
        <v>1</v>
      </c>
      <c r="AZ98" s="11" t="s">
        <v>38</v>
      </c>
      <c r="BA98" s="10" t="b">
        <f t="shared" si="6"/>
        <v>1</v>
      </c>
      <c r="BB98" s="10" t="b">
        <f t="shared" si="47"/>
        <v>1</v>
      </c>
      <c r="BD98" s="10" t="b">
        <f t="shared" si="35"/>
        <v>1</v>
      </c>
      <c r="BE98" s="10" t="b">
        <f t="shared" si="48"/>
        <v>1</v>
      </c>
      <c r="BF98" s="11" t="s">
        <v>1457</v>
      </c>
      <c r="BG98" s="10" t="b">
        <f t="shared" si="8"/>
        <v>1</v>
      </c>
      <c r="BH98" s="10" t="b">
        <f>IF(NOT(ISBLANK($C98)),OR(ISBLANK(BF98),NOT(COUNTIF('List of Values'!$A$2:$A$20,BF98)=0)),"")</f>
        <v>1</v>
      </c>
      <c r="BI98" s="11" t="s">
        <v>186</v>
      </c>
      <c r="BJ98" s="10" t="b">
        <f t="shared" si="36"/>
        <v>1</v>
      </c>
      <c r="BK98" s="10" t="b">
        <f t="shared" si="49"/>
        <v>1</v>
      </c>
      <c r="BL98" s="97" t="str">
        <f>_xlfn.XLOOKUP(D98,[1]Blad1!$B:$B,[1]Blad1!$D:$D,"")</f>
        <v/>
      </c>
      <c r="BM98" s="5">
        <f t="shared" si="53"/>
        <v>1</v>
      </c>
    </row>
    <row r="99" spans="2:65">
      <c r="B99" s="43">
        <f t="shared" si="52"/>
        <v>0</v>
      </c>
      <c r="C99" s="12">
        <v>217961</v>
      </c>
      <c r="D99" s="12" t="s">
        <v>1609</v>
      </c>
      <c r="E99" s="11" t="s">
        <v>445</v>
      </c>
      <c r="F99" s="11" t="s">
        <v>447</v>
      </c>
      <c r="G99" s="10" t="b">
        <f t="shared" si="29"/>
        <v>1</v>
      </c>
      <c r="H99" s="10" t="b" cm="1">
        <f t="array" ref="H99">IF(NOT(ISBLANK($C99)),AND(G99=TRUE,LEN(F99)&lt;81,NOT(ISNUMBER(FIND('List of Values'!$C$2:$C$20,F99)))),"")</f>
        <v>1</v>
      </c>
      <c r="J99" s="10" t="b">
        <f t="shared" si="30"/>
        <v>1</v>
      </c>
      <c r="K99" s="10" t="b" cm="1">
        <f t="array" ref="K99">IF(NOT(ISBLANK($C99)),AND(J99=TRUE,LEN(I99)&lt;81,NOT(ISNUMBER(FIND('List of Values'!$C$2:$C$20,I99)))),"")</f>
        <v>1</v>
      </c>
      <c r="L99" s="11" t="s">
        <v>202</v>
      </c>
      <c r="M99" s="10" t="b">
        <f t="shared" si="31"/>
        <v>1</v>
      </c>
      <c r="N99" s="10" t="b" cm="1">
        <f t="array" ref="N99">IF(NOT(ISBLANK($C99)),AND(M99=TRUE,LEN(L99)&lt;61,NOT(ISNUMBER(FIND('List of Values'!$C$2:$C$23,L99)))),"")</f>
        <v>1</v>
      </c>
      <c r="P99" s="10" t="b">
        <f t="shared" si="32"/>
        <v>1</v>
      </c>
      <c r="Q99" s="10" t="b" cm="1">
        <f t="array" ref="Q99">IF(NOT(ISBLANK($C99)),AND(P99=TRUE,LEN(O99)&lt;61,NOT(ISNUMBER(FIND('List of Values'!$C$2:$C$23,O99)))),"")</f>
        <v>1</v>
      </c>
      <c r="R99" s="11" t="s">
        <v>431</v>
      </c>
      <c r="S99" s="10" t="b">
        <f t="shared" si="33"/>
        <v>1</v>
      </c>
      <c r="T99" s="10" t="b" cm="1">
        <f t="array" ref="T99">IF(NOT(ISBLANK($C99)),AND(S99=TRUE,LEN(R99)&lt;81,NOT(ISNUMBER(FIND('List of Values'!$C$2:$C$23,R99)))),"")</f>
        <v>1</v>
      </c>
      <c r="U99" s="11" t="s">
        <v>193</v>
      </c>
      <c r="V99" s="10" t="b">
        <f t="shared" si="34"/>
        <v>1</v>
      </c>
      <c r="W99" s="10" t="b">
        <f>IF(NOT(ISBLANK($C99)),AND(V99=TRUE,NOT(COUNTIF('List of Values'!$B$2:$B$255,U99)=0)),"")</f>
        <v>1</v>
      </c>
      <c r="X99" s="11" t="s">
        <v>1454</v>
      </c>
      <c r="Y99" s="10" t="b">
        <f t="shared" si="37"/>
        <v>1</v>
      </c>
      <c r="Z99" s="10" t="b">
        <f>IF(NOT(ISBLANK($C99)),AND(Y99=TRUE,NOT(COUNTIF('List of Values'!$G$2:$G$20,X99)=0)),"")</f>
        <v>1</v>
      </c>
      <c r="AA99" s="11" t="s">
        <v>1449</v>
      </c>
      <c r="AB99" s="10" t="b">
        <f t="shared" si="38"/>
        <v>1</v>
      </c>
      <c r="AC99" s="10" t="b">
        <f>IF(NOT(ISBLANK($C99)),AND(AB99=TRUE,NOT(COUNTIF('List of Values'!$H$2:$H$40,AA99)=0)),"")</f>
        <v>1</v>
      </c>
      <c r="AD99" s="10" t="s">
        <v>1455</v>
      </c>
      <c r="AE99" s="10" t="b">
        <f t="shared" si="39"/>
        <v>1</v>
      </c>
      <c r="AF99" s="10" t="b">
        <f>IF(NOT(ISBLANK($C99)),OR(ISBLANK(AD99),NOT(COUNTIF('List of Values'!$D$2:$D$40,AD99)=0)),"")</f>
        <v>0</v>
      </c>
      <c r="AG99" s="11" t="s">
        <v>1455</v>
      </c>
      <c r="AH99" s="10" t="b">
        <f t="shared" si="40"/>
        <v>1</v>
      </c>
      <c r="AI99" s="10" t="b">
        <f>IF(NOT(ISBLANK($C99)),AND(AH99=TRUE,NOT(COUNTIF('List of Values'!$E$2:$E$20,AG99)=0)),"")</f>
        <v>0</v>
      </c>
      <c r="AJ99" s="10">
        <v>513</v>
      </c>
      <c r="AK99" s="11" t="s">
        <v>1451</v>
      </c>
      <c r="AL99" s="10" t="b">
        <f t="shared" si="41"/>
        <v>1</v>
      </c>
      <c r="AM99" s="10" t="b">
        <f>IF(NOT(ISBLANK($C99)),AND(AL99=TRUE,NOT(COUNTIF('List of Values'!$M$2:$M$25,AK99)=0)),"")</f>
        <v>1</v>
      </c>
      <c r="AN99" s="11" t="s">
        <v>38</v>
      </c>
      <c r="AO99" s="10" t="b">
        <f t="shared" si="42"/>
        <v>1</v>
      </c>
      <c r="AP99" s="10" t="b">
        <f t="shared" si="43"/>
        <v>1</v>
      </c>
      <c r="AR99" s="10" t="b">
        <f t="shared" si="44"/>
        <v>1</v>
      </c>
      <c r="AS99" s="10" t="b" cm="1">
        <f t="array" ref="AS99">IF(NOT(ISBLANK($C99)),AND(AR99=TRUE,LEN(AQ99)&lt;81,NOT(ISNUMBER(FIND('List of Values'!$C$2:$C$20,AQ99)))),"")</f>
        <v>1</v>
      </c>
      <c r="AT99" s="11" t="str">
        <f>_xlfn.XLOOKUP(C99,Invoice!C:C,Invoice!AS:AS)</f>
        <v>HKSCAN SWEDEN AB</v>
      </c>
      <c r="AU99" s="10" t="b">
        <f t="shared" si="45"/>
        <v>1</v>
      </c>
      <c r="AV99" s="10" t="b" cm="1">
        <f t="array" ref="AV99">IF(NOT(ISBLANK($C99)),AND(AU99=TRUE,LEN(AT99)&lt;81,NOT(ISNUMBER(FIND('List of Values'!$C$2:$C$20,AT99)))),"")</f>
        <v>1</v>
      </c>
      <c r="AW99" s="11" t="s">
        <v>1610</v>
      </c>
      <c r="AX99" s="10" t="b">
        <f t="shared" si="46"/>
        <v>1</v>
      </c>
      <c r="AY99" s="10" t="b" cm="1">
        <f t="array" ref="AY99">IF(NOT(ISBLANK($C99)),AND(AX99=TRUE,LEN(AW99)&lt;21,NOT(ISNUMBER(FIND('List of Values'!$C$2:$C$20,AW99)))),"")</f>
        <v>1</v>
      </c>
      <c r="AZ99" s="11" t="s">
        <v>38</v>
      </c>
      <c r="BA99" s="10" t="b">
        <f t="shared" si="6"/>
        <v>1</v>
      </c>
      <c r="BB99" s="10" t="b">
        <f t="shared" si="47"/>
        <v>1</v>
      </c>
      <c r="BC99" s="11">
        <v>7330520000000</v>
      </c>
      <c r="BD99" s="10" t="b">
        <f t="shared" si="35"/>
        <v>1</v>
      </c>
      <c r="BE99" s="10" t="b">
        <f t="shared" si="48"/>
        <v>1</v>
      </c>
      <c r="BF99" s="11" t="s">
        <v>1457</v>
      </c>
      <c r="BG99" s="10" t="b">
        <f t="shared" si="8"/>
        <v>1</v>
      </c>
      <c r="BH99" s="10" t="b">
        <f>IF(NOT(ISBLANK($C99)),OR(ISBLANK(BF99),NOT(COUNTIF('List of Values'!$A$2:$A$20,BF99)=0)),"")</f>
        <v>1</v>
      </c>
      <c r="BI99" s="11" t="s">
        <v>186</v>
      </c>
      <c r="BJ99" s="10" t="b">
        <f t="shared" si="36"/>
        <v>1</v>
      </c>
      <c r="BK99" s="10" t="b">
        <f t="shared" si="49"/>
        <v>1</v>
      </c>
      <c r="BL99" s="97" t="str">
        <f>_xlfn.XLOOKUP(D99,[1]Blad1!$B:$B,[1]Blad1!$D:$D,"")</f>
        <v/>
      </c>
      <c r="BM99" s="5">
        <f t="shared" si="53"/>
        <v>1</v>
      </c>
    </row>
    <row r="100" spans="2:65">
      <c r="B100" s="43">
        <f t="shared" si="52"/>
        <v>0</v>
      </c>
      <c r="C100" s="12">
        <v>217941</v>
      </c>
      <c r="D100" s="12" t="s">
        <v>1611</v>
      </c>
      <c r="E100" s="11" t="s">
        <v>959</v>
      </c>
      <c r="F100" s="11" t="s">
        <v>961</v>
      </c>
      <c r="G100" s="10" t="b">
        <f t="shared" si="29"/>
        <v>1</v>
      </c>
      <c r="H100" s="10" t="b" cm="1">
        <f t="array" ref="H100">IF(NOT(ISBLANK($C100)),AND(G100=TRUE,LEN(F100)&lt;81,NOT(ISNUMBER(FIND('List of Values'!$C$2:$C$20,F100)))),"")</f>
        <v>1</v>
      </c>
      <c r="J100" s="10" t="b">
        <f t="shared" si="30"/>
        <v>1</v>
      </c>
      <c r="K100" s="10" t="b" cm="1">
        <f t="array" ref="K100">IF(NOT(ISBLANK($C100)),AND(J100=TRUE,LEN(I100)&lt;81,NOT(ISNUMBER(FIND('List of Values'!$C$2:$C$20,I100)))),"")</f>
        <v>1</v>
      </c>
      <c r="L100" s="11" t="s">
        <v>207</v>
      </c>
      <c r="M100" s="10" t="b">
        <f t="shared" si="31"/>
        <v>1</v>
      </c>
      <c r="N100" s="10" t="b" cm="1">
        <f t="array" ref="N100">IF(NOT(ISBLANK($C100)),AND(M100=TRUE,LEN(L100)&lt;61,NOT(ISNUMBER(FIND('List of Values'!$C$2:$C$23,L100)))),"")</f>
        <v>1</v>
      </c>
      <c r="P100" s="10" t="b">
        <f t="shared" si="32"/>
        <v>1</v>
      </c>
      <c r="Q100" s="10" t="b" cm="1">
        <f t="array" ref="Q100">IF(NOT(ISBLANK($C100)),AND(P100=TRUE,LEN(O100)&lt;61,NOT(ISNUMBER(FIND('List of Values'!$C$2:$C$23,O100)))),"")</f>
        <v>1</v>
      </c>
      <c r="R100" s="11" t="s">
        <v>208</v>
      </c>
      <c r="S100" s="10" t="b">
        <f t="shared" si="33"/>
        <v>1</v>
      </c>
      <c r="T100" s="10" t="b" cm="1">
        <f t="array" ref="T100">IF(NOT(ISBLANK($C100)),AND(S100=TRUE,LEN(R100)&lt;81,NOT(ISNUMBER(FIND('List of Values'!$C$2:$C$23,R100)))),"")</f>
        <v>1</v>
      </c>
      <c r="U100" s="11" t="s">
        <v>193</v>
      </c>
      <c r="V100" s="10" t="b">
        <f t="shared" si="34"/>
        <v>1</v>
      </c>
      <c r="W100" s="10" t="b">
        <f>IF(NOT(ISBLANK($C100)),AND(V100=TRUE,NOT(COUNTIF('List of Values'!$B$2:$B$255,U100)=0)),"")</f>
        <v>1</v>
      </c>
      <c r="X100" s="11" t="s">
        <v>1454</v>
      </c>
      <c r="Y100" s="10" t="b">
        <f t="shared" si="37"/>
        <v>1</v>
      </c>
      <c r="Z100" s="10" t="b">
        <f>IF(NOT(ISBLANK($C100)),AND(Y100=TRUE,NOT(COUNTIF('List of Values'!$G$2:$G$20,X100)=0)),"")</f>
        <v>1</v>
      </c>
      <c r="AA100" s="11" t="s">
        <v>1449</v>
      </c>
      <c r="AB100" s="10" t="b">
        <f t="shared" si="38"/>
        <v>1</v>
      </c>
      <c r="AC100" s="10" t="b">
        <f>IF(NOT(ISBLANK($C100)),AND(AB100=TRUE,NOT(COUNTIF('List of Values'!$H$2:$H$40,AA100)=0)),"")</f>
        <v>1</v>
      </c>
      <c r="AD100" s="10" t="s">
        <v>1455</v>
      </c>
      <c r="AE100" s="10" t="b">
        <f t="shared" si="39"/>
        <v>1</v>
      </c>
      <c r="AF100" s="10" t="b">
        <f>IF(NOT(ISBLANK($C100)),OR(ISBLANK(AD100),NOT(COUNTIF('List of Values'!$D$2:$D$40,AD100)=0)),"")</f>
        <v>0</v>
      </c>
      <c r="AG100" s="11" t="s">
        <v>1455</v>
      </c>
      <c r="AH100" s="10" t="b">
        <f t="shared" si="40"/>
        <v>1</v>
      </c>
      <c r="AI100" s="10" t="b">
        <f>IF(NOT(ISBLANK($C100)),AND(AH100=TRUE,NOT(COUNTIF('List of Values'!$E$2:$E$20,AG100)=0)),"")</f>
        <v>0</v>
      </c>
      <c r="AJ100" s="10">
        <v>513</v>
      </c>
      <c r="AK100" s="11" t="s">
        <v>1451</v>
      </c>
      <c r="AL100" s="10" t="b">
        <f t="shared" si="41"/>
        <v>1</v>
      </c>
      <c r="AM100" s="10" t="b">
        <f>IF(NOT(ISBLANK($C100)),AND(AL100=TRUE,NOT(COUNTIF('List of Values'!$M$2:$M$25,AK100)=0)),"")</f>
        <v>1</v>
      </c>
      <c r="AN100" s="11" t="s">
        <v>38</v>
      </c>
      <c r="AO100" s="10" t="b">
        <f t="shared" si="42"/>
        <v>1</v>
      </c>
      <c r="AP100" s="10" t="b">
        <f t="shared" si="43"/>
        <v>1</v>
      </c>
      <c r="AR100" s="10" t="b">
        <f t="shared" si="44"/>
        <v>1</v>
      </c>
      <c r="AS100" s="10" t="b" cm="1">
        <f t="array" ref="AS100">IF(NOT(ISBLANK($C100)),AND(AR100=TRUE,LEN(AQ100)&lt;81,NOT(ISNUMBER(FIND('List of Values'!$C$2:$C$20,AQ100)))),"")</f>
        <v>1</v>
      </c>
      <c r="AT100" s="11" t="str">
        <f>_xlfn.XLOOKUP(C100,Invoice!C:C,Invoice!AS:AS)</f>
        <v>JO FOOD AB</v>
      </c>
      <c r="AU100" s="10" t="b">
        <f t="shared" si="45"/>
        <v>1</v>
      </c>
      <c r="AV100" s="10" t="b" cm="1">
        <f t="array" ref="AV100">IF(NOT(ISBLANK($C100)),AND(AU100=TRUE,LEN(AT100)&lt;81,NOT(ISNUMBER(FIND('List of Values'!$C$2:$C$20,AT100)))),"")</f>
        <v>1</v>
      </c>
      <c r="AW100" s="11" t="s">
        <v>1612</v>
      </c>
      <c r="AX100" s="10" t="b">
        <f t="shared" si="46"/>
        <v>1</v>
      </c>
      <c r="AY100" s="10" t="b" cm="1">
        <f t="array" ref="AY100">IF(NOT(ISBLANK($C100)),AND(AX100=TRUE,LEN(AW100)&lt;21,NOT(ISNUMBER(FIND('List of Values'!$C$2:$C$20,AW100)))),"")</f>
        <v>1</v>
      </c>
      <c r="AZ100" s="11" t="s">
        <v>38</v>
      </c>
      <c r="BA100" s="10" t="b">
        <f t="shared" si="6"/>
        <v>1</v>
      </c>
      <c r="BB100" s="10" t="b">
        <f t="shared" si="47"/>
        <v>1</v>
      </c>
      <c r="BC100" s="11">
        <v>7330714000007</v>
      </c>
      <c r="BD100" s="10" t="b">
        <f t="shared" si="35"/>
        <v>1</v>
      </c>
      <c r="BE100" s="10" t="b">
        <f t="shared" si="48"/>
        <v>1</v>
      </c>
      <c r="BF100" s="11" t="s">
        <v>1457</v>
      </c>
      <c r="BG100" s="10" t="b">
        <f t="shared" si="8"/>
        <v>1</v>
      </c>
      <c r="BH100" s="10" t="b">
        <f>IF(NOT(ISBLANK($C100)),OR(ISBLANK(BF100),NOT(COUNTIF('List of Values'!$A$2:$A$20,BF100)=0)),"")</f>
        <v>1</v>
      </c>
      <c r="BI100" s="11" t="s">
        <v>186</v>
      </c>
      <c r="BJ100" s="10" t="b">
        <f t="shared" si="36"/>
        <v>1</v>
      </c>
      <c r="BK100" s="10" t="b">
        <f t="shared" si="49"/>
        <v>1</v>
      </c>
      <c r="BL100" s="97" t="str">
        <f>_xlfn.XLOOKUP(D100,[1]Blad1!$B:$B,[1]Blad1!$D:$D,"")</f>
        <v>x</v>
      </c>
      <c r="BM100" s="5">
        <f t="shared" si="53"/>
        <v>1</v>
      </c>
    </row>
    <row r="101" spans="2:65">
      <c r="B101" s="43">
        <f t="shared" si="52"/>
        <v>0</v>
      </c>
      <c r="C101" s="12">
        <v>218004</v>
      </c>
      <c r="D101" s="12">
        <v>63</v>
      </c>
      <c r="E101" s="11" t="s">
        <v>295</v>
      </c>
      <c r="F101" s="11" t="s">
        <v>297</v>
      </c>
      <c r="G101" s="10" t="b">
        <f t="shared" si="29"/>
        <v>1</v>
      </c>
      <c r="H101" s="10" t="b" cm="1">
        <f t="array" ref="H101">IF(NOT(ISBLANK($C101)),AND(G101=TRUE,LEN(F101)&lt;81,NOT(ISNUMBER(FIND('List of Values'!$C$2:$C$20,F101)))),"")</f>
        <v>1</v>
      </c>
      <c r="J101" s="10" t="b">
        <f t="shared" si="30"/>
        <v>1</v>
      </c>
      <c r="K101" s="10" t="b" cm="1">
        <f t="array" ref="K101">IF(NOT(ISBLANK($C101)),AND(J101=TRUE,LEN(I101)&lt;81,NOT(ISNUMBER(FIND('List of Values'!$C$2:$C$20,I101)))),"")</f>
        <v>1</v>
      </c>
      <c r="L101" s="11" t="s">
        <v>298</v>
      </c>
      <c r="M101" s="10" t="b">
        <f t="shared" si="31"/>
        <v>1</v>
      </c>
      <c r="N101" s="10" t="b" cm="1">
        <f t="array" ref="N101">IF(NOT(ISBLANK($C101)),AND(M101=TRUE,LEN(L101)&lt;61,NOT(ISNUMBER(FIND('List of Values'!$C$2:$C$23,L101)))),"")</f>
        <v>1</v>
      </c>
      <c r="P101" s="10" t="b">
        <f t="shared" si="32"/>
        <v>1</v>
      </c>
      <c r="Q101" s="10" t="b" cm="1">
        <f t="array" ref="Q101">IF(NOT(ISBLANK($C101)),AND(P101=TRUE,LEN(O101)&lt;61,NOT(ISNUMBER(FIND('List of Values'!$C$2:$C$23,O101)))),"")</f>
        <v>1</v>
      </c>
      <c r="R101" s="11" t="s">
        <v>299</v>
      </c>
      <c r="S101" s="10" t="b">
        <f t="shared" si="33"/>
        <v>1</v>
      </c>
      <c r="T101" s="10" t="b" cm="1">
        <f t="array" ref="T101">IF(NOT(ISBLANK($C101)),AND(S101=TRUE,LEN(R101)&lt;81,NOT(ISNUMBER(FIND('List of Values'!$C$2:$C$23,R101)))),"")</f>
        <v>1</v>
      </c>
      <c r="U101" s="11" t="s">
        <v>300</v>
      </c>
      <c r="V101" s="10" t="b">
        <f t="shared" si="34"/>
        <v>1</v>
      </c>
      <c r="W101" s="10" t="b">
        <f>IF(NOT(ISBLANK($C101)),AND(V101=TRUE,NOT(COUNTIF('List of Values'!$B$2:$B$255,U101)=0)),"")</f>
        <v>1</v>
      </c>
      <c r="X101" s="11" t="s">
        <v>1454</v>
      </c>
      <c r="Y101" s="10" t="b">
        <f t="shared" si="37"/>
        <v>1</v>
      </c>
      <c r="Z101" s="10" t="b">
        <f>IF(NOT(ISBLANK($C101)),AND(Y101=TRUE,NOT(COUNTIF('List of Values'!$G$2:$G$20,X101)=0)),"")</f>
        <v>1</v>
      </c>
      <c r="AA101" s="11" t="s">
        <v>1449</v>
      </c>
      <c r="AB101" s="10" t="b">
        <f t="shared" si="38"/>
        <v>1</v>
      </c>
      <c r="AC101" s="10" t="b">
        <f>IF(NOT(ISBLANK($C101)),AND(AB101=TRUE,NOT(COUNTIF('List of Values'!$H$2:$H$40,AA101)=0)),"")</f>
        <v>1</v>
      </c>
      <c r="AD101" s="10" t="s">
        <v>1455</v>
      </c>
      <c r="AE101" s="10" t="b">
        <f t="shared" si="39"/>
        <v>1</v>
      </c>
      <c r="AF101" s="10" t="b">
        <f>IF(NOT(ISBLANK($C101)),OR(ISBLANK(AD101),NOT(COUNTIF('List of Values'!$D$2:$D$40,AD101)=0)),"")</f>
        <v>0</v>
      </c>
      <c r="AG101" s="11" t="s">
        <v>1455</v>
      </c>
      <c r="AH101" s="10" t="b">
        <f t="shared" si="40"/>
        <v>1</v>
      </c>
      <c r="AI101" s="10" t="b">
        <f>IF(NOT(ISBLANK($C101)),AND(AH101=TRUE,NOT(COUNTIF('List of Values'!$E$2:$E$20,AG101)=0)),"")</f>
        <v>0</v>
      </c>
      <c r="AJ101" s="10">
        <v>513</v>
      </c>
      <c r="AK101" s="11" t="s">
        <v>1451</v>
      </c>
      <c r="AL101" s="10" t="b">
        <f t="shared" si="41"/>
        <v>1</v>
      </c>
      <c r="AM101" s="10" t="b">
        <f>IF(NOT(ISBLANK($C101)),AND(AL101=TRUE,NOT(COUNTIF('List of Values'!$M$2:$M$25,AK101)=0)),"")</f>
        <v>1</v>
      </c>
      <c r="AN101" s="11" t="s">
        <v>38</v>
      </c>
      <c r="AO101" s="10" t="b">
        <f t="shared" si="42"/>
        <v>1</v>
      </c>
      <c r="AP101" s="10" t="b">
        <f t="shared" si="43"/>
        <v>1</v>
      </c>
      <c r="AR101" s="10" t="b">
        <f t="shared" si="44"/>
        <v>1</v>
      </c>
      <c r="AS101" s="10" t="b" cm="1">
        <f t="array" ref="AS101">IF(NOT(ISBLANK($C101)),AND(AR101=TRUE,LEN(AQ101)&lt;81,NOT(ISNUMBER(FIND('List of Values'!$C$2:$C$20,AQ101)))),"")</f>
        <v>1</v>
      </c>
      <c r="AT101" s="11" t="str">
        <f>_xlfn.XLOOKUP(C101,Invoice!C:C,Invoice!AS:AS)</f>
        <v>NORWEGIAN SEAFOOD COMPANY</v>
      </c>
      <c r="AU101" s="10" t="b">
        <f t="shared" si="45"/>
        <v>1</v>
      </c>
      <c r="AV101" s="10" t="b" cm="1">
        <f t="array" ref="AV101">IF(NOT(ISBLANK($C101)),AND(AU101=TRUE,LEN(AT101)&lt;81,NOT(ISNUMBER(FIND('List of Values'!$C$2:$C$20,AT101)))),"")</f>
        <v>1</v>
      </c>
      <c r="AW101" s="11" t="s">
        <v>1613</v>
      </c>
      <c r="AX101" s="10" t="b">
        <f t="shared" si="46"/>
        <v>1</v>
      </c>
      <c r="AY101" s="10" t="b" cm="1">
        <f t="array" ref="AY101">IF(NOT(ISBLANK($C101)),AND(AX101=TRUE,LEN(AW101)&lt;21,NOT(ISNUMBER(FIND('List of Values'!$C$2:$C$20,AW101)))),"")</f>
        <v>1</v>
      </c>
      <c r="AZ101" s="11" t="s">
        <v>38</v>
      </c>
      <c r="BA101" s="10" t="b">
        <f t="shared" si="6"/>
        <v>1</v>
      </c>
      <c r="BB101" s="10" t="b">
        <f t="shared" si="47"/>
        <v>1</v>
      </c>
      <c r="BD101" s="10" t="b">
        <f t="shared" si="35"/>
        <v>1</v>
      </c>
      <c r="BE101" s="10" t="b">
        <f t="shared" si="48"/>
        <v>1</v>
      </c>
      <c r="BF101" s="11" t="s">
        <v>1457</v>
      </c>
      <c r="BG101" s="10" t="b">
        <f t="shared" si="8"/>
        <v>1</v>
      </c>
      <c r="BH101" s="10" t="b">
        <f>IF(NOT(ISBLANK($C101)),OR(ISBLANK(BF101),NOT(COUNTIF('List of Values'!$A$2:$A$20,BF101)=0)),"")</f>
        <v>1</v>
      </c>
      <c r="BI101" s="11" t="s">
        <v>186</v>
      </c>
      <c r="BJ101" s="10" t="b">
        <f t="shared" si="36"/>
        <v>1</v>
      </c>
      <c r="BK101" s="10" t="b">
        <f t="shared" si="49"/>
        <v>1</v>
      </c>
      <c r="BL101" s="97" t="str">
        <f>_xlfn.XLOOKUP(D101,[1]Blad1!$B:$B,[1]Blad1!$D:$D,"")</f>
        <v/>
      </c>
      <c r="BM101" s="5">
        <f t="shared" si="53"/>
        <v>1</v>
      </c>
    </row>
    <row r="102" spans="2:65">
      <c r="B102" s="43">
        <f t="shared" si="52"/>
        <v>0</v>
      </c>
      <c r="C102" s="12">
        <v>217993</v>
      </c>
      <c r="D102" s="12">
        <v>80</v>
      </c>
      <c r="E102" s="11" t="s">
        <v>393</v>
      </c>
      <c r="F102" s="11" t="s">
        <v>395</v>
      </c>
      <c r="G102" s="10" t="b">
        <f t="shared" si="29"/>
        <v>1</v>
      </c>
      <c r="H102" s="10" t="b" cm="1">
        <f t="array" ref="H102">IF(NOT(ISBLANK($C102)),AND(G102=TRUE,LEN(F102)&lt;81,NOT(ISNUMBER(FIND('List of Values'!$C$2:$C$20,F102)))),"")</f>
        <v>1</v>
      </c>
      <c r="J102" s="10" t="b">
        <f t="shared" si="30"/>
        <v>1</v>
      </c>
      <c r="K102" s="10" t="b" cm="1">
        <f t="array" ref="K102">IF(NOT(ISBLANK($C102)),AND(J102=TRUE,LEN(I102)&lt;81,NOT(ISNUMBER(FIND('List of Values'!$C$2:$C$20,I102)))),"")</f>
        <v>1</v>
      </c>
      <c r="L102" s="11" t="s">
        <v>396</v>
      </c>
      <c r="M102" s="10" t="b">
        <f t="shared" si="31"/>
        <v>1</v>
      </c>
      <c r="N102" s="10" t="b" cm="1">
        <f t="array" ref="N102">IF(NOT(ISBLANK($C102)),AND(M102=TRUE,LEN(L102)&lt;61,NOT(ISNUMBER(FIND('List of Values'!$C$2:$C$23,L102)))),"")</f>
        <v>1</v>
      </c>
      <c r="P102" s="10" t="b">
        <f t="shared" si="32"/>
        <v>1</v>
      </c>
      <c r="Q102" s="10" t="b" cm="1">
        <f t="array" ref="Q102">IF(NOT(ISBLANK($C102)),AND(P102=TRUE,LEN(O102)&lt;61,NOT(ISNUMBER(FIND('List of Values'!$C$2:$C$23,O102)))),"")</f>
        <v>1</v>
      </c>
      <c r="R102" s="11" t="s">
        <v>397</v>
      </c>
      <c r="S102" s="10" t="b">
        <f t="shared" si="33"/>
        <v>1</v>
      </c>
      <c r="T102" s="10" t="b" cm="1">
        <f t="array" ref="T102">IF(NOT(ISBLANK($C102)),AND(S102=TRUE,LEN(R102)&lt;81,NOT(ISNUMBER(FIND('List of Values'!$C$2:$C$23,R102)))),"")</f>
        <v>1</v>
      </c>
      <c r="U102" s="11" t="s">
        <v>238</v>
      </c>
      <c r="V102" s="10" t="b">
        <f t="shared" si="34"/>
        <v>1</v>
      </c>
      <c r="W102" s="10" t="b">
        <f>IF(NOT(ISBLANK($C102)),AND(V102=TRUE,NOT(COUNTIF('List of Values'!$B$2:$B$255,U102)=0)),"")</f>
        <v>1</v>
      </c>
      <c r="X102" s="11" t="s">
        <v>1454</v>
      </c>
      <c r="Y102" s="10" t="b">
        <f t="shared" si="37"/>
        <v>1</v>
      </c>
      <c r="Z102" s="10" t="b">
        <f>IF(NOT(ISBLANK($C102)),AND(Y102=TRUE,NOT(COUNTIF('List of Values'!$G$2:$G$20,X102)=0)),"")</f>
        <v>1</v>
      </c>
      <c r="AA102" s="11" t="s">
        <v>1449</v>
      </c>
      <c r="AB102" s="10" t="b">
        <f t="shared" si="38"/>
        <v>1</v>
      </c>
      <c r="AC102" s="10" t="b">
        <f>IF(NOT(ISBLANK($C102)),AND(AB102=TRUE,NOT(COUNTIF('List of Values'!$H$2:$H$40,AA102)=0)),"")</f>
        <v>1</v>
      </c>
      <c r="AD102" s="10" t="s">
        <v>1455</v>
      </c>
      <c r="AE102" s="10" t="b">
        <f t="shared" si="39"/>
        <v>1</v>
      </c>
      <c r="AF102" s="10" t="b">
        <f>IF(NOT(ISBLANK($C102)),OR(ISBLANK(AD102),NOT(COUNTIF('List of Values'!$D$2:$D$40,AD102)=0)),"")</f>
        <v>0</v>
      </c>
      <c r="AG102" s="11" t="s">
        <v>1455</v>
      </c>
      <c r="AH102" s="10" t="b">
        <f t="shared" si="40"/>
        <v>1</v>
      </c>
      <c r="AI102" s="10" t="b">
        <f>IF(NOT(ISBLANK($C102)),AND(AH102=TRUE,NOT(COUNTIF('List of Values'!$E$2:$E$20,AG102)=0)),"")</f>
        <v>0</v>
      </c>
      <c r="AJ102" s="10">
        <v>513</v>
      </c>
      <c r="AK102" s="11" t="s">
        <v>1451</v>
      </c>
      <c r="AL102" s="10" t="b">
        <f t="shared" si="41"/>
        <v>1</v>
      </c>
      <c r="AM102" s="10" t="b">
        <f>IF(NOT(ISBLANK($C102)),AND(AL102=TRUE,NOT(COUNTIF('List of Values'!$M$2:$M$25,AK102)=0)),"")</f>
        <v>1</v>
      </c>
      <c r="AN102" s="11" t="s">
        <v>38</v>
      </c>
      <c r="AO102" s="10" t="b">
        <f t="shared" si="42"/>
        <v>1</v>
      </c>
      <c r="AP102" s="10" t="b">
        <f t="shared" si="43"/>
        <v>1</v>
      </c>
      <c r="AR102" s="10" t="b">
        <f t="shared" si="44"/>
        <v>1</v>
      </c>
      <c r="AS102" s="10" t="b" cm="1">
        <f t="array" ref="AS102">IF(NOT(ISBLANK($C102)),AND(AR102=TRUE,LEN(AQ102)&lt;81,NOT(ISNUMBER(FIND('List of Values'!$C$2:$C$20,AQ102)))),"")</f>
        <v>1</v>
      </c>
      <c r="AT102" s="11" t="str">
        <f>_xlfn.XLOOKUP(C102,Invoice!C:C,Invoice!AS:AS)</f>
        <v>COLDWATER UNITED SEAFOOD APS</v>
      </c>
      <c r="AU102" s="10" t="b">
        <f t="shared" si="45"/>
        <v>1</v>
      </c>
      <c r="AV102" s="10" t="b" cm="1">
        <f t="array" ref="AV102">IF(NOT(ISBLANK($C102)),AND(AU102=TRUE,LEN(AT102)&lt;81,NOT(ISNUMBER(FIND('List of Values'!$C$2:$C$20,AT102)))),"")</f>
        <v>1</v>
      </c>
      <c r="AW102" s="11" t="s">
        <v>1614</v>
      </c>
      <c r="AX102" s="10" t="b">
        <f t="shared" si="46"/>
        <v>1</v>
      </c>
      <c r="AY102" s="10" t="b" cm="1">
        <f t="array" ref="AY102">IF(NOT(ISBLANK($C102)),AND(AX102=TRUE,LEN(AW102)&lt;21,NOT(ISNUMBER(FIND('List of Values'!$C$2:$C$20,AW102)))),"")</f>
        <v>1</v>
      </c>
      <c r="AZ102" s="11" t="s">
        <v>38</v>
      </c>
      <c r="BA102" s="10" t="b">
        <f t="shared" si="6"/>
        <v>1</v>
      </c>
      <c r="BB102" s="10" t="b">
        <f t="shared" si="47"/>
        <v>1</v>
      </c>
      <c r="BD102" s="10" t="b">
        <f t="shared" si="35"/>
        <v>1</v>
      </c>
      <c r="BE102" s="10" t="b">
        <f t="shared" si="48"/>
        <v>1</v>
      </c>
      <c r="BF102" s="11" t="s">
        <v>1457</v>
      </c>
      <c r="BG102" s="10" t="b">
        <f>IF(NOT(ISBLANK($C102)),TRUE,"")</f>
        <v>1</v>
      </c>
      <c r="BH102" s="10" t="b">
        <f>IF(NOT(ISBLANK($C102)),OR(ISBLANK(BF102),NOT(COUNTIF('List of Values'!$A$2:$A$20,BF102)=0)),"")</f>
        <v>1</v>
      </c>
      <c r="BI102" s="11" t="s">
        <v>186</v>
      </c>
      <c r="BJ102" s="10" t="b">
        <f t="shared" si="36"/>
        <v>1</v>
      </c>
      <c r="BK102" s="10" t="b">
        <f t="shared" si="49"/>
        <v>1</v>
      </c>
      <c r="BL102" s="97" t="str">
        <f>_xlfn.XLOOKUP(D102,[1]Blad1!$B:$B,[1]Blad1!$D:$D,"")</f>
        <v>x</v>
      </c>
      <c r="BM102" s="5">
        <f t="shared" si="53"/>
        <v>1</v>
      </c>
    </row>
    <row r="103" spans="2:65">
      <c r="B103" s="43">
        <f t="shared" si="52"/>
        <v>0</v>
      </c>
      <c r="C103" s="12">
        <v>217964</v>
      </c>
      <c r="D103" s="12" t="s">
        <v>1615</v>
      </c>
      <c r="E103" s="11" t="s">
        <v>554</v>
      </c>
      <c r="F103" s="11" t="s">
        <v>556</v>
      </c>
      <c r="G103" s="10" t="b">
        <f t="shared" si="29"/>
        <v>1</v>
      </c>
      <c r="H103" s="10" t="b" cm="1">
        <f t="array" ref="H103">IF(NOT(ISBLANK($C103)),AND(G103=TRUE,LEN(F103)&lt;81,NOT(ISNUMBER(FIND('List of Values'!$C$2:$C$20,F103)))),"")</f>
        <v>1</v>
      </c>
      <c r="J103" s="10" t="b">
        <f t="shared" si="30"/>
        <v>1</v>
      </c>
      <c r="K103" s="10" t="b" cm="1">
        <f t="array" ref="K103">IF(NOT(ISBLANK($C103)),AND(J103=TRUE,LEN(I103)&lt;81,NOT(ISNUMBER(FIND('List of Values'!$C$2:$C$20,I103)))),"")</f>
        <v>1</v>
      </c>
      <c r="L103" s="11" t="s">
        <v>557</v>
      </c>
      <c r="M103" s="10" t="b">
        <f t="shared" si="31"/>
        <v>1</v>
      </c>
      <c r="N103" s="10" t="b" cm="1">
        <f t="array" ref="N103">IF(NOT(ISBLANK($C103)),AND(M103=TRUE,LEN(L103)&lt;61,NOT(ISNUMBER(FIND('List of Values'!$C$2:$C$23,L103)))),"")</f>
        <v>1</v>
      </c>
      <c r="P103" s="10" t="b">
        <f t="shared" si="32"/>
        <v>1</v>
      </c>
      <c r="Q103" s="10" t="b" cm="1">
        <f t="array" ref="Q103">IF(NOT(ISBLANK($C103)),AND(P103=TRUE,LEN(O103)&lt;61,NOT(ISNUMBER(FIND('List of Values'!$C$2:$C$23,O103)))),"")</f>
        <v>1</v>
      </c>
      <c r="R103" s="11" t="s">
        <v>558</v>
      </c>
      <c r="S103" s="10" t="b">
        <f t="shared" si="33"/>
        <v>1</v>
      </c>
      <c r="T103" s="10" t="b" cm="1">
        <f t="array" ref="T103">IF(NOT(ISBLANK($C103)),AND(S103=TRUE,LEN(R103)&lt;81,NOT(ISNUMBER(FIND('List of Values'!$C$2:$C$23,R103)))),"")</f>
        <v>1</v>
      </c>
      <c r="U103" s="11" t="s">
        <v>193</v>
      </c>
      <c r="V103" s="10" t="b">
        <f t="shared" si="34"/>
        <v>1</v>
      </c>
      <c r="W103" s="10" t="b">
        <f>IF(NOT(ISBLANK($C103)),AND(V103=TRUE,NOT(COUNTIF('List of Values'!$B$2:$B$255,U103)=0)),"")</f>
        <v>1</v>
      </c>
      <c r="X103" s="11" t="s">
        <v>1454</v>
      </c>
      <c r="Y103" s="10" t="b">
        <f t="shared" si="37"/>
        <v>1</v>
      </c>
      <c r="Z103" s="10" t="b">
        <f>IF(NOT(ISBLANK($C103)),AND(Y103=TRUE,NOT(COUNTIF('List of Values'!$G$2:$G$20,X103)=0)),"")</f>
        <v>1</v>
      </c>
      <c r="AA103" s="11" t="s">
        <v>1449</v>
      </c>
      <c r="AB103" s="10" t="b">
        <f t="shared" si="38"/>
        <v>1</v>
      </c>
      <c r="AC103" s="10" t="b">
        <f>IF(NOT(ISBLANK($C103)),AND(AB103=TRUE,NOT(COUNTIF('List of Values'!$H$2:$H$40,AA103)=0)),"")</f>
        <v>1</v>
      </c>
      <c r="AD103" s="10" t="s">
        <v>1455</v>
      </c>
      <c r="AE103" s="10" t="b">
        <f t="shared" si="39"/>
        <v>1</v>
      </c>
      <c r="AF103" s="10" t="b">
        <f>IF(NOT(ISBLANK($C103)),OR(ISBLANK(AD103),NOT(COUNTIF('List of Values'!$D$2:$D$40,AD103)=0)),"")</f>
        <v>0</v>
      </c>
      <c r="AG103" s="11" t="s">
        <v>1455</v>
      </c>
      <c r="AH103" s="10" t="b">
        <f t="shared" si="40"/>
        <v>1</v>
      </c>
      <c r="AI103" s="10" t="b">
        <f>IF(NOT(ISBLANK($C103)),AND(AH103=TRUE,NOT(COUNTIF('List of Values'!$E$2:$E$20,AG103)=0)),"")</f>
        <v>0</v>
      </c>
      <c r="AJ103" s="10">
        <v>513</v>
      </c>
      <c r="AK103" s="11" t="s">
        <v>1451</v>
      </c>
      <c r="AL103" s="10" t="b">
        <f t="shared" si="41"/>
        <v>1</v>
      </c>
      <c r="AM103" s="10" t="b">
        <f>IF(NOT(ISBLANK($C103)),AND(AL103=TRUE,NOT(COUNTIF('List of Values'!$M$2:$M$25,AK103)=0)),"")</f>
        <v>1</v>
      </c>
      <c r="AN103" s="11" t="s">
        <v>38</v>
      </c>
      <c r="AO103" s="10" t="b">
        <f t="shared" si="42"/>
        <v>1</v>
      </c>
      <c r="AP103" s="10" t="b">
        <f t="shared" si="43"/>
        <v>1</v>
      </c>
      <c r="AR103" s="10" t="b">
        <f t="shared" si="44"/>
        <v>1</v>
      </c>
      <c r="AS103" s="10" t="b" cm="1">
        <f t="array" ref="AS103">IF(NOT(ISBLANK($C103)),AND(AR103=TRUE,LEN(AQ103)&lt;81,NOT(ISNUMBER(FIND('List of Values'!$C$2:$C$20,AQ103)))),"")</f>
        <v>1</v>
      </c>
      <c r="AT103" s="11" t="str">
        <f>_xlfn.XLOOKUP(C103,Invoice!C:C,Invoice!AS:AS)</f>
        <v>SALTEA SEAFOOD AB</v>
      </c>
      <c r="AU103" s="10" t="b">
        <f t="shared" si="45"/>
        <v>1</v>
      </c>
      <c r="AV103" s="10" t="b" cm="1">
        <f t="array" ref="AV103">IF(NOT(ISBLANK($C103)),AND(AU103=TRUE,LEN(AT103)&lt;81,NOT(ISNUMBER(FIND('List of Values'!$C$2:$C$20,AT103)))),"")</f>
        <v>1</v>
      </c>
      <c r="AW103" s="11" t="s">
        <v>1616</v>
      </c>
      <c r="AX103" s="10" t="b">
        <f t="shared" si="46"/>
        <v>1</v>
      </c>
      <c r="AY103" s="10" t="b" cm="1">
        <f t="array" ref="AY103">IF(NOT(ISBLANK($C103)),AND(AX103=TRUE,LEN(AW103)&lt;21,NOT(ISNUMBER(FIND('List of Values'!$C$2:$C$20,AW103)))),"")</f>
        <v>1</v>
      </c>
      <c r="AZ103" s="11" t="s">
        <v>38</v>
      </c>
      <c r="BA103" s="10" t="b">
        <f t="shared" si="6"/>
        <v>1</v>
      </c>
      <c r="BB103" s="10" t="b">
        <f t="shared" si="47"/>
        <v>1</v>
      </c>
      <c r="BD103" s="10" t="b">
        <f t="shared" si="35"/>
        <v>1</v>
      </c>
      <c r="BE103" s="10" t="b">
        <f t="shared" si="48"/>
        <v>1</v>
      </c>
      <c r="BF103" s="11" t="s">
        <v>1457</v>
      </c>
      <c r="BG103" s="10" t="b">
        <f t="shared" si="8"/>
        <v>1</v>
      </c>
      <c r="BH103" s="10" t="b">
        <f>IF(NOT(ISBLANK($C103)),OR(ISBLANK(BF103),NOT(COUNTIF('List of Values'!$A$2:$A$20,BF103)=0)),"")</f>
        <v>1</v>
      </c>
      <c r="BI103" s="11" t="s">
        <v>186</v>
      </c>
      <c r="BJ103" s="10" t="b">
        <f t="shared" si="36"/>
        <v>1</v>
      </c>
      <c r="BK103" s="10" t="b">
        <f t="shared" si="49"/>
        <v>1</v>
      </c>
      <c r="BL103" s="97" t="str">
        <f>_xlfn.XLOOKUP(D103,[1]Blad1!$B:$B,[1]Blad1!$D:$D,"")</f>
        <v/>
      </c>
      <c r="BM103" s="5">
        <f t="shared" si="53"/>
        <v>1</v>
      </c>
    </row>
    <row r="104" spans="2:65">
      <c r="B104" s="43">
        <f t="shared" si="52"/>
        <v>0</v>
      </c>
      <c r="C104" s="12">
        <v>215978</v>
      </c>
      <c r="D104" s="12">
        <v>215978</v>
      </c>
      <c r="E104" s="11" t="s">
        <v>1126</v>
      </c>
      <c r="F104" s="11" t="s">
        <v>1128</v>
      </c>
      <c r="G104" s="10" t="b">
        <f>IF(NOT(ISBLANK($C104)),IF(NOT(ISBLANK(F104)),TRUE,FALSE),"")</f>
        <v>1</v>
      </c>
      <c r="H104" s="10" t="b" cm="1">
        <f t="array" ref="H104">IF(NOT(ISBLANK($C104)),AND(G104=TRUE,LEN(F104)&lt;81,NOT(ISNUMBER(FIND('List of Values'!$C$2:$C$20,F104)))),"")</f>
        <v>1</v>
      </c>
      <c r="J104" s="10" t="b">
        <f>IF(NOT(ISBLANK($C104)),TRUE,"")</f>
        <v>1</v>
      </c>
      <c r="K104" s="10" t="b" cm="1">
        <f t="array" ref="K104">IF(NOT(ISBLANK($C104)),AND(J104=TRUE,LEN(I104)&lt;81,NOT(ISNUMBER(FIND('List of Values'!$C$2:$C$20,I104)))),"")</f>
        <v>1</v>
      </c>
      <c r="L104" s="11" t="s">
        <v>230</v>
      </c>
      <c r="M104" s="10" t="b">
        <f>IF(NOT(ISBLANK($C104)),IF(NOT(ISBLANK(L104)),TRUE,FALSE),"")</f>
        <v>1</v>
      </c>
      <c r="N104" s="10" t="b" cm="1">
        <f t="array" ref="N104">IF(NOT(ISBLANK($C104)),AND(M104=TRUE,LEN(L104)&lt;61,NOT(ISNUMBER(FIND('List of Values'!$C$2:$C$23,L104)))),"")</f>
        <v>1</v>
      </c>
      <c r="P104" s="10" t="b">
        <f>IF(NOT(ISBLANK($C104)),TRUE,"")</f>
        <v>1</v>
      </c>
      <c r="Q104" s="10" t="b" cm="1">
        <f t="array" ref="Q104">IF(NOT(ISBLANK($C104)),AND(P104=TRUE,LEN(O104)&lt;61,NOT(ISNUMBER(FIND('List of Values'!$C$2:$C$23,O104)))),"")</f>
        <v>1</v>
      </c>
      <c r="R104" s="11" t="s">
        <v>231</v>
      </c>
      <c r="S104" s="10" t="b">
        <f>IF(NOT(ISBLANK($C104)),IF(NOT(ISBLANK(R104)),TRUE,FALSE),"")</f>
        <v>1</v>
      </c>
      <c r="T104" s="10" t="b" cm="1">
        <f t="array" ref="T104">IF(NOT(ISBLANK($C104)),AND(S104=TRUE,LEN(R104)&lt;81,NOT(ISNUMBER(FIND('List of Values'!$C$2:$C$23,R104)))),"")</f>
        <v>1</v>
      </c>
      <c r="U104" s="11" t="s">
        <v>193</v>
      </c>
      <c r="V104" s="10" t="b">
        <f>IF(NOT(ISBLANK($C104)),IF(NOT(ISBLANK(U104)),TRUE,FALSE),"")</f>
        <v>1</v>
      </c>
      <c r="W104" s="10" t="b">
        <f>IF(NOT(ISBLANK($C104)),AND(V104=TRUE,NOT(COUNTIF('List of Values'!$B$2:$B$255,U104)=0)),"")</f>
        <v>1</v>
      </c>
      <c r="X104" s="11" t="s">
        <v>1454</v>
      </c>
      <c r="Y104" s="10" t="b">
        <f>IF(NOT(ISBLANK($C104)),IF(ISBLANK(X104),FALSE,TRUE),"")</f>
        <v>1</v>
      </c>
      <c r="Z104" s="10" t="b">
        <f>IF(NOT(ISBLANK($C104)),AND(Y104=TRUE,NOT(COUNTIF('List of Values'!$G$2:$G$20,X104)=0)),"")</f>
        <v>1</v>
      </c>
      <c r="AA104" s="11" t="s">
        <v>1449</v>
      </c>
      <c r="AB104" s="10" t="b">
        <f>IF(NOT(ISBLANK($C104)),IF(ISBLANK(AA104),FALSE,TRUE),"")</f>
        <v>1</v>
      </c>
      <c r="AC104" s="10" t="b">
        <f>IF(NOT(ISBLANK($C104)),AND(AB104=TRUE,NOT(COUNTIF('List of Values'!$H$2:$H$40,AA104)=0)),"")</f>
        <v>1</v>
      </c>
      <c r="AD104" s="10" t="s">
        <v>1455</v>
      </c>
      <c r="AE104" s="10" t="b">
        <f t="shared" ref="AE104" si="54">IF(NOT(ISBLANK($C104)),IF(ISBLANK(AD104),FALSE,TRUE),"")</f>
        <v>1</v>
      </c>
      <c r="AF104" s="10" t="b">
        <f>IF(NOT(ISBLANK($C104)),OR(ISBLANK(AD104),NOT(COUNTIF('List of Values'!$D$2:$D$40,AD104)=0)),"")</f>
        <v>0</v>
      </c>
      <c r="AG104" s="11" t="s">
        <v>1455</v>
      </c>
      <c r="AH104" s="10" t="b">
        <f>IF(NOT(ISBLANK($C104)),IF(ISBLANK(AG104),FALSE,TRUE),"")</f>
        <v>1</v>
      </c>
      <c r="AI104" s="10" t="b">
        <f>IF(NOT(ISBLANK($C104)),AND(AH104=TRUE,NOT(COUNTIF('List of Values'!$E$2:$E$20,AG104)=0)),"")</f>
        <v>0</v>
      </c>
      <c r="AJ104" s="10">
        <v>513</v>
      </c>
      <c r="AK104" s="11" t="s">
        <v>1451</v>
      </c>
      <c r="AL104" s="10" t="b">
        <f>IF(NOT(ISBLANK($C104)),IF(ISBLANK(AK104),FALSE,TRUE),"")</f>
        <v>1</v>
      </c>
      <c r="AM104" s="10" t="b">
        <f>IF(NOT(ISBLANK($C104)),AND(AL104=TRUE,NOT(COUNTIF('List of Values'!$M$2:$M$25,AK104)=0)),"")</f>
        <v>1</v>
      </c>
      <c r="AN104" s="11" t="s">
        <v>38</v>
      </c>
      <c r="AO104" s="10" t="b">
        <f>IF(NOT(ISBLANK($C104)),IF(ISBLANK(AN104),FALSE,TRUE),"")</f>
        <v>1</v>
      </c>
      <c r="AP104" s="10" t="b">
        <f>IF(NOT(ISBLANK($C104)),AND(AO104=TRUE,OR(AN104="yes",AN104="no")),"")</f>
        <v>1</v>
      </c>
      <c r="AR104" s="10" t="b">
        <f>IF(NOT(ISBLANK($C104)),TRUE,"")</f>
        <v>1</v>
      </c>
      <c r="AS104" s="10" t="b" cm="1">
        <f t="array" ref="AS104">IF(NOT(ISBLANK($C104)),AND(AR104=TRUE,LEN(AQ104)&lt;81,NOT(ISNUMBER(FIND('List of Values'!$C$2:$C$20,AQ104)))),"")</f>
        <v>1</v>
      </c>
      <c r="AT104" s="11" t="str">
        <f>_xlfn.XLOOKUP(C104,Invoice!C:C,Invoice!AS:AS)</f>
        <v>EKO FÅGEL FISK O MITTEMELLAN</v>
      </c>
      <c r="AU104" s="10" t="b">
        <f>IF(NOT(ISBLANK($C104)),IF(NOT(ISBLANK(AT104)),TRUE,FALSE),"")</f>
        <v>1</v>
      </c>
      <c r="AV104" s="10" t="b" cm="1">
        <f t="array" ref="AV104">IF(NOT(ISBLANK($C104)),AND(AU104=TRUE,LEN(AT104)&lt;81,NOT(ISNUMBER(FIND('List of Values'!$C$2:$C$20,AT104)))),"")</f>
        <v>1</v>
      </c>
      <c r="AW104" s="11" t="s">
        <v>1617</v>
      </c>
      <c r="AX104" s="10" t="b">
        <f>IF(NOT(ISBLANK($C104)),IF(NOT(ISBLANK(AW104)),TRUE,FALSE),"")</f>
        <v>1</v>
      </c>
      <c r="AY104" s="10" t="b" cm="1">
        <f t="array" ref="AY104">IF(NOT(ISBLANK($C104)),AND(AX104=TRUE,LEN(AW104)&lt;21,NOT(ISNUMBER(FIND('List of Values'!$C$2:$C$20,AW104)))),"")</f>
        <v>1</v>
      </c>
      <c r="AZ104" s="11" t="s">
        <v>38</v>
      </c>
      <c r="BA104" s="10" t="b">
        <f>IF(NOT(ISBLANK($C104)),IF(NOT(ISBLANK(AZ104)),TRUE,FALSE),"")</f>
        <v>1</v>
      </c>
      <c r="BB104" s="10" t="b">
        <f>IF(NOT(ISBLANK($C104)),OR(AZ104="yes",AZ104="no"),"")</f>
        <v>1</v>
      </c>
      <c r="BC104" s="11">
        <v>7350013310003</v>
      </c>
      <c r="BD104" s="10" t="b">
        <f>IF(NOT(ISBLANK($C104)),TRUE,"")</f>
        <v>1</v>
      </c>
      <c r="BE104" s="10" t="b">
        <f>IF(NOT(ISBLANK($C104)),OR(ISBLANK(BC104),AND(LEN(BC104)&lt;14,ISNUMBER(BC104))),"")</f>
        <v>1</v>
      </c>
      <c r="BF104" s="11" t="s">
        <v>1457</v>
      </c>
      <c r="BG104" s="10" t="b">
        <f>IF(NOT(ISBLANK($C104)),TRUE,"")</f>
        <v>1</v>
      </c>
      <c r="BH104" s="10" t="b">
        <f>IF(NOT(ISBLANK($C104)),OR(ISBLANK(BF104),NOT(COUNTIF('List of Values'!$A$2:$A$20,BF104)=0)),"")</f>
        <v>1</v>
      </c>
      <c r="BI104" s="11" t="s">
        <v>186</v>
      </c>
      <c r="BJ104" s="10" t="b">
        <f>IF(NOT(ISBLANK($C104)),IF(NOT(ISBLANK(BI104)),TRUE,FALSE),"")</f>
        <v>1</v>
      </c>
      <c r="BK104" s="10" t="b">
        <f>IF(NOT(ISBLANK($C104)),AND(BJ104=TRUE,OR(BI104="active",BI104="delisted")),"")</f>
        <v>1</v>
      </c>
      <c r="BL104" s="97" t="str">
        <f>_xlfn.XLOOKUP(D104,[1]Blad1!$B:$B,[1]Blad1!$D:$D,"")</f>
        <v>x</v>
      </c>
      <c r="BM104" s="5">
        <f t="shared" si="53"/>
        <v>1</v>
      </c>
    </row>
    <row r="105" spans="2:65">
      <c r="B105" s="43">
        <f t="shared" si="52"/>
        <v>0</v>
      </c>
      <c r="C105" s="12">
        <v>220330</v>
      </c>
      <c r="D105" s="12">
        <v>220330</v>
      </c>
      <c r="E105" s="11" t="s">
        <v>1405</v>
      </c>
      <c r="F105" s="11" t="s">
        <v>1407</v>
      </c>
      <c r="G105" s="10" t="b">
        <f>IF(NOT(ISBLANK($C105)),IF(NOT(ISBLANK(F105)),TRUE,FALSE),"")</f>
        <v>1</v>
      </c>
      <c r="H105" s="10" t="b" cm="1">
        <f t="array" ref="H105">IF(NOT(ISBLANK($C105)),AND(G105=TRUE,LEN(F105)&lt;81,NOT(ISNUMBER(FIND('List of Values'!$C$2:$C$20,F105)))),"")</f>
        <v>1</v>
      </c>
      <c r="J105" s="10" t="b">
        <f>IF(NOT(ISBLANK($C105)),TRUE,"")</f>
        <v>1</v>
      </c>
      <c r="K105" s="10" t="b" cm="1">
        <f t="array" ref="K105">IF(NOT(ISBLANK($C105)),AND(J105=TRUE,LEN(I105)&lt;81,NOT(ISNUMBER(FIND('List of Values'!$C$2:$C$20,I105)))),"")</f>
        <v>1</v>
      </c>
      <c r="L105" s="11" t="s">
        <v>1408</v>
      </c>
      <c r="M105" s="10" t="b">
        <f>IF(NOT(ISBLANK($C105)),IF(NOT(ISBLANK(L105)),TRUE,FALSE),"")</f>
        <v>1</v>
      </c>
      <c r="N105" s="10" t="b" cm="1">
        <f t="array" ref="N105">IF(NOT(ISBLANK($C105)),AND(M105=TRUE,LEN(L105)&lt;61,NOT(ISNUMBER(FIND('List of Values'!$C$2:$C$23,L105)))),"")</f>
        <v>1</v>
      </c>
      <c r="P105" s="10" t="b">
        <f>IF(NOT(ISBLANK($C105)),TRUE,"")</f>
        <v>1</v>
      </c>
      <c r="Q105" s="10" t="b" cm="1">
        <f t="array" ref="Q105">IF(NOT(ISBLANK($C105)),AND(P105=TRUE,LEN(O105)&lt;61,NOT(ISNUMBER(FIND('List of Values'!$C$2:$C$23,O105)))),"")</f>
        <v>1</v>
      </c>
      <c r="R105" s="11" t="s">
        <v>1409</v>
      </c>
      <c r="S105" s="10" t="b">
        <f>IF(NOT(ISBLANK($C105)),IF(NOT(ISBLANK(R105)),TRUE,FALSE),"")</f>
        <v>1</v>
      </c>
      <c r="T105" s="10" t="b" cm="1">
        <f t="array" ref="T105">IF(NOT(ISBLANK($C105)),AND(S105=TRUE,LEN(R105)&lt;81,NOT(ISNUMBER(FIND('List of Values'!$C$2:$C$23,R105)))),"")</f>
        <v>1</v>
      </c>
      <c r="U105" s="11" t="s">
        <v>193</v>
      </c>
      <c r="V105" s="10" t="b">
        <f>IF(NOT(ISBLANK($C105)),IF(NOT(ISBLANK(U105)),TRUE,FALSE),"")</f>
        <v>1</v>
      </c>
      <c r="W105" s="10" t="b">
        <f>IF(NOT(ISBLANK($C105)),AND(V105=TRUE,NOT(COUNTIF('List of Values'!$B$2:$B$255,U105)=0)),"")</f>
        <v>1</v>
      </c>
      <c r="X105" s="11" t="s">
        <v>1454</v>
      </c>
      <c r="Y105" s="10" t="b">
        <f>IF(NOT(ISBLANK($C105)),IF(ISBLANK(X105),FALSE,TRUE),"")</f>
        <v>1</v>
      </c>
      <c r="Z105" s="10" t="b">
        <f>IF(NOT(ISBLANK($C105)),AND(Y105=TRUE,NOT(COUNTIF('List of Values'!$G$2:$G$20,X105)=0)),"")</f>
        <v>1</v>
      </c>
      <c r="AA105" s="11" t="s">
        <v>1449</v>
      </c>
      <c r="AB105" s="10" t="b">
        <f>IF(NOT(ISBLANK($C105)),IF(ISBLANK(AA105),FALSE,TRUE),"")</f>
        <v>1</v>
      </c>
      <c r="AC105" s="10" t="b">
        <f>IF(NOT(ISBLANK($C105)),AND(AB105=TRUE,NOT(COUNTIF('List of Values'!$H$2:$H$40,AA105)=0)),"")</f>
        <v>1</v>
      </c>
      <c r="AD105" s="10" t="s">
        <v>1455</v>
      </c>
      <c r="AE105" s="10" t="b">
        <f t="shared" ref="AE105" si="55">IF(NOT(ISBLANK($C105)),IF(ISBLANK(AD105),FALSE,TRUE),"")</f>
        <v>1</v>
      </c>
      <c r="AF105" s="10" t="b">
        <f>IF(NOT(ISBLANK($C105)),OR(ISBLANK(AD105),NOT(COUNTIF('List of Values'!$D$2:$D$40,AD105)=0)),"")</f>
        <v>0</v>
      </c>
      <c r="AG105" s="11" t="s">
        <v>1455</v>
      </c>
      <c r="AH105" s="10" t="b">
        <f>IF(NOT(ISBLANK($C105)),IF(ISBLANK(AG105),FALSE,TRUE),"")</f>
        <v>1</v>
      </c>
      <c r="AI105" s="10" t="b">
        <f>IF(NOT(ISBLANK($C105)),AND(AH105=TRUE,NOT(COUNTIF('List of Values'!$E$2:$E$20,AG105)=0)),"")</f>
        <v>0</v>
      </c>
      <c r="AJ105" s="10">
        <v>513</v>
      </c>
      <c r="AK105" s="11" t="s">
        <v>1451</v>
      </c>
      <c r="AL105" s="10" t="b">
        <f>IF(NOT(ISBLANK($C105)),IF(ISBLANK(AK105),FALSE,TRUE),"")</f>
        <v>1</v>
      </c>
      <c r="AM105" s="10" t="b">
        <f>IF(NOT(ISBLANK($C105)),AND(AL105=TRUE,NOT(COUNTIF('List of Values'!$M$2:$M$25,AK105)=0)),"")</f>
        <v>1</v>
      </c>
      <c r="AN105" s="11" t="s">
        <v>38</v>
      </c>
      <c r="AO105" s="10" t="b">
        <f>IF(NOT(ISBLANK($C105)),IF(ISBLANK(AN105),FALSE,TRUE),"")</f>
        <v>1</v>
      </c>
      <c r="AP105" s="10" t="b">
        <f>IF(NOT(ISBLANK($C105)),AND(AO105=TRUE,OR(AN105="yes",AN105="no")),"")</f>
        <v>1</v>
      </c>
      <c r="AR105" s="10" t="b">
        <f>IF(NOT(ISBLANK($C105)),TRUE,"")</f>
        <v>1</v>
      </c>
      <c r="AS105" s="10" t="b" cm="1">
        <f t="array" ref="AS105">IF(NOT(ISBLANK($C105)),AND(AR105=TRUE,LEN(AQ105)&lt;81,NOT(ISNUMBER(FIND('List of Values'!$C$2:$C$20,AQ105)))),"")</f>
        <v>1</v>
      </c>
      <c r="AT105" s="11" t="str">
        <f>_xlfn.XLOOKUP(C105,Invoice!C:C,Invoice!AS:AS)</f>
        <v>SWEDEN PELAGIC AB</v>
      </c>
      <c r="AU105" s="10" t="b">
        <f>IF(NOT(ISBLANK($C105)),IF(NOT(ISBLANK(AT105)),TRUE,FALSE),"")</f>
        <v>1</v>
      </c>
      <c r="AV105" s="10" t="b" cm="1">
        <f t="array" ref="AV105">IF(NOT(ISBLANK($C105)),AND(AU105=TRUE,LEN(AT105)&lt;81,NOT(ISNUMBER(FIND('List of Values'!$C$2:$C$20,AT105)))),"")</f>
        <v>1</v>
      </c>
      <c r="AW105" s="11" t="s">
        <v>1410</v>
      </c>
      <c r="AX105" s="10" t="b">
        <f>IF(NOT(ISBLANK($C105)),IF(NOT(ISBLANK(AW105)),TRUE,FALSE),"")</f>
        <v>1</v>
      </c>
      <c r="AY105" s="10" t="b" cm="1">
        <f t="array" ref="AY105">IF(NOT(ISBLANK($C105)),AND(AX105=TRUE,LEN(AW105)&lt;21,NOT(ISNUMBER(FIND('List of Values'!$C$2:$C$20,AW105)))),"")</f>
        <v>1</v>
      </c>
      <c r="AZ105" s="11" t="s">
        <v>38</v>
      </c>
      <c r="BA105" s="10" t="b">
        <f>IF(NOT(ISBLANK($C105)),IF(NOT(ISBLANK(AZ105)),TRUE,FALSE),"")</f>
        <v>1</v>
      </c>
      <c r="BB105" s="10" t="b">
        <f>IF(NOT(ISBLANK($C105)),OR(AZ105="yes",AZ105="no"),"")</f>
        <v>1</v>
      </c>
      <c r="BD105" s="10" t="b">
        <f>IF(NOT(ISBLANK($C105)),TRUE,"")</f>
        <v>1</v>
      </c>
      <c r="BE105" s="10" t="b">
        <f>IF(NOT(ISBLANK($C105)),OR(ISBLANK(BC105),AND(LEN(BC105)&lt;14,ISNUMBER(BC105))),"")</f>
        <v>1</v>
      </c>
      <c r="BF105" s="11" t="s">
        <v>1457</v>
      </c>
      <c r="BG105" s="10" t="b">
        <f>IF(NOT(ISBLANK($C105)),TRUE,"")</f>
        <v>1</v>
      </c>
      <c r="BH105" s="10" t="b">
        <f>IF(NOT(ISBLANK($C105)),OR(ISBLANK(BF105),NOT(COUNTIF('List of Values'!$A$2:$A$20,BF105)=0)),"")</f>
        <v>1</v>
      </c>
      <c r="BI105" s="11" t="s">
        <v>186</v>
      </c>
      <c r="BJ105" s="10" t="b">
        <f>IF(NOT(ISBLANK($C105)),IF(NOT(ISBLANK(BI105)),TRUE,FALSE),"")</f>
        <v>1</v>
      </c>
      <c r="BK105" s="10" t="b">
        <f>IF(NOT(ISBLANK($C105)),AND(BJ105=TRUE,OR(BI105="active",BI105="delisted")),"")</f>
        <v>1</v>
      </c>
      <c r="BL105" s="97" t="str">
        <f>_xlfn.XLOOKUP(D105,[1]Blad1!$B:$B,[1]Blad1!$D:$D,"")</f>
        <v/>
      </c>
      <c r="BM105" s="5">
        <f t="shared" si="53"/>
        <v>1</v>
      </c>
    </row>
    <row r="106" spans="2:65">
      <c r="B106" s="43">
        <f t="shared" si="52"/>
        <v>0</v>
      </c>
      <c r="C106" s="12">
        <v>220475</v>
      </c>
      <c r="D106" s="12">
        <v>220475</v>
      </c>
      <c r="E106" s="11" t="s">
        <v>1411</v>
      </c>
      <c r="F106" s="11" t="s">
        <v>1413</v>
      </c>
      <c r="G106" s="10" t="b">
        <f t="shared" ref="G106:G123" si="56">IF(NOT(ISBLANK($C106)),IF(NOT(ISBLANK(F106)),TRUE,FALSE),"")</f>
        <v>1</v>
      </c>
      <c r="H106" s="10" t="b" cm="1">
        <f t="array" ref="H106">IF(NOT(ISBLANK($C106)),AND(G106=TRUE,LEN(F106)&lt;81,NOT(ISNUMBER(FIND('List of Values'!$C$2:$C$20,F106)))),"")</f>
        <v>1</v>
      </c>
      <c r="J106" s="10" t="b">
        <f t="shared" ref="J106:J123" si="57">IF(NOT(ISBLANK($C106)),TRUE,"")</f>
        <v>1</v>
      </c>
      <c r="K106" s="10" t="b" cm="1">
        <f t="array" ref="K106">IF(NOT(ISBLANK($C106)),AND(J106=TRUE,LEN(I106)&lt;81,NOT(ISNUMBER(FIND('List of Values'!$C$2:$C$20,I106)))),"")</f>
        <v>1</v>
      </c>
      <c r="L106" s="11" t="s">
        <v>298</v>
      </c>
      <c r="M106" s="10" t="b">
        <f t="shared" ref="M106:M123" si="58">IF(NOT(ISBLANK($C106)),IF(NOT(ISBLANK(L106)),TRUE,FALSE),"")</f>
        <v>1</v>
      </c>
      <c r="N106" s="10" t="b" cm="1">
        <f t="array" ref="N106">IF(NOT(ISBLANK($C106)),AND(M106=TRUE,LEN(L106)&lt;61,NOT(ISNUMBER(FIND('List of Values'!$C$2:$C$23,L106)))),"")</f>
        <v>1</v>
      </c>
      <c r="P106" s="10" t="b">
        <f t="shared" ref="P106:P123" si="59">IF(NOT(ISBLANK($C106)),TRUE,"")</f>
        <v>1</v>
      </c>
      <c r="Q106" s="10" t="b" cm="1">
        <f t="array" ref="Q106">IF(NOT(ISBLANK($C106)),AND(P106=TRUE,LEN(O106)&lt;61,NOT(ISNUMBER(FIND('List of Values'!$C$2:$C$23,O106)))),"")</f>
        <v>1</v>
      </c>
      <c r="R106" s="11" t="s">
        <v>1414</v>
      </c>
      <c r="S106" s="10" t="b">
        <f t="shared" ref="S106:S123" si="60">IF(NOT(ISBLANK($C106)),IF(NOT(ISBLANK(R106)),TRUE,FALSE),"")</f>
        <v>1</v>
      </c>
      <c r="T106" s="10" t="b" cm="1">
        <f t="array" ref="T106">IF(NOT(ISBLANK($C106)),AND(S106=TRUE,LEN(R106)&lt;81,NOT(ISNUMBER(FIND('List of Values'!$C$2:$C$23,R106)))),"")</f>
        <v>1</v>
      </c>
      <c r="U106" s="11" t="s">
        <v>300</v>
      </c>
      <c r="V106" s="10" t="b">
        <f>IF(NOT(ISBLANK($C106)),IF(NOT(ISBLANK(U106)),TRUE,FALSE),"")</f>
        <v>1</v>
      </c>
      <c r="W106" s="10" t="b">
        <f>IF(NOT(ISBLANK($C106)),AND(V106=TRUE,NOT(COUNTIF('List of Values'!$B$2:$B$255,U106)=0)),"")</f>
        <v>1</v>
      </c>
      <c r="X106" s="11" t="s">
        <v>1454</v>
      </c>
      <c r="Y106" s="10" t="b">
        <f t="shared" ref="Y106:Y123" si="61">IF(NOT(ISBLANK($C106)),IF(ISBLANK(X106),FALSE,TRUE),"")</f>
        <v>1</v>
      </c>
      <c r="Z106" s="10" t="b">
        <f>IF(NOT(ISBLANK($C106)),AND(Y106=TRUE,NOT(COUNTIF('List of Values'!$G$2:$G$20,X106)=0)),"")</f>
        <v>1</v>
      </c>
      <c r="AA106" s="11" t="s">
        <v>1449</v>
      </c>
      <c r="AB106" s="10" t="b">
        <f t="shared" ref="AB106:AB123" si="62">IF(NOT(ISBLANK($C106)),IF(ISBLANK(AA106),FALSE,TRUE),"")</f>
        <v>1</v>
      </c>
      <c r="AC106" s="10" t="b">
        <f>IF(NOT(ISBLANK($C106)),AND(AB106=TRUE,NOT(COUNTIF('List of Values'!$H$2:$H$40,AA106)=0)),"")</f>
        <v>1</v>
      </c>
      <c r="AD106" s="10" t="s">
        <v>1455</v>
      </c>
      <c r="AE106" s="10" t="b">
        <f t="shared" ref="AE106" si="63">IF(NOT(ISBLANK($C106)),IF(ISBLANK(AD106),FALSE,TRUE),"")</f>
        <v>1</v>
      </c>
      <c r="AF106" s="10" t="b">
        <f>IF(NOT(ISBLANK($C106)),OR(ISBLANK(AD106),NOT(COUNTIF('List of Values'!$D$2:$D$40,AD106)=0)),"")</f>
        <v>0</v>
      </c>
      <c r="AG106" s="11" t="s">
        <v>1455</v>
      </c>
      <c r="AH106" s="10" t="b">
        <f t="shared" ref="AH106:AH123" si="64">IF(NOT(ISBLANK($C106)),IF(ISBLANK(AG106),FALSE,TRUE),"")</f>
        <v>1</v>
      </c>
      <c r="AI106" s="10" t="b">
        <f>IF(NOT(ISBLANK($C106)),AND(AH106=TRUE,NOT(COUNTIF('List of Values'!$E$2:$E$20,AG106)=0)),"")</f>
        <v>0</v>
      </c>
      <c r="AJ106" s="10">
        <v>513</v>
      </c>
      <c r="AK106" s="11" t="s">
        <v>1451</v>
      </c>
      <c r="AL106" s="10" t="b">
        <f t="shared" ref="AL106:AL123" si="65">IF(NOT(ISBLANK($C106)),IF(ISBLANK(AK106),FALSE,TRUE),"")</f>
        <v>1</v>
      </c>
      <c r="AM106" s="10" t="b">
        <f>IF(NOT(ISBLANK($C106)),AND(AL106=TRUE,NOT(COUNTIF('List of Values'!$M$2:$M$25,AK106)=0)),"")</f>
        <v>1</v>
      </c>
      <c r="AN106" s="11" t="s">
        <v>38</v>
      </c>
      <c r="AO106" s="10" t="b">
        <f t="shared" ref="AO106:AO123" si="66">IF(NOT(ISBLANK($C106)),IF(ISBLANK(AN106),FALSE,TRUE),"")</f>
        <v>1</v>
      </c>
      <c r="AP106" s="10" t="b">
        <f t="shared" ref="AP106" si="67">IF(NOT(ISBLANK($C106)),AND(AO106=TRUE,OR(AN106="yes",AN106="no")),"")</f>
        <v>1</v>
      </c>
      <c r="AR106" s="10" t="b">
        <f t="shared" ref="AR106:AR123" si="68">IF(NOT(ISBLANK($C106)),TRUE,"")</f>
        <v>1</v>
      </c>
      <c r="AS106" s="10" t="b" cm="1">
        <f t="array" ref="AS106">IF(NOT(ISBLANK($C106)),AND(AR106=TRUE,LEN(AQ106)&lt;81,NOT(ISNUMBER(FIND('List of Values'!$C$2:$C$20,AQ106)))),"")</f>
        <v>1</v>
      </c>
      <c r="AT106" s="11" t="str">
        <f>_xlfn.XLOOKUP(C106,Invoice!C:C,Invoice!AS:AS)</f>
        <v>ODE AS</v>
      </c>
      <c r="AU106" s="10" t="b">
        <f t="shared" ref="AU106:AU123" si="69">IF(NOT(ISBLANK($C106)),IF(NOT(ISBLANK(AT106)),TRUE,FALSE),"")</f>
        <v>1</v>
      </c>
      <c r="AV106" s="10" t="b" cm="1">
        <f t="array" ref="AV106">IF(NOT(ISBLANK($C106)),AND(AU106=TRUE,LEN(AT106)&lt;81,NOT(ISNUMBER(FIND('List of Values'!$C$2:$C$20,AT106)))),"")</f>
        <v>1</v>
      </c>
      <c r="AW106" s="11" t="s">
        <v>1415</v>
      </c>
      <c r="AX106" s="10" t="b">
        <f t="shared" ref="AX106:AX123" si="70">IF(NOT(ISBLANK($C106)),IF(NOT(ISBLANK(AW106)),TRUE,FALSE),"")</f>
        <v>1</v>
      </c>
      <c r="AY106" s="10" t="b" cm="1">
        <f t="array" ref="AY106">IF(NOT(ISBLANK($C106)),AND(AX106=TRUE,LEN(AW106)&lt;21,NOT(ISNUMBER(FIND('List of Values'!$C$2:$C$20,AW106)))),"")</f>
        <v>1</v>
      </c>
      <c r="AZ106" s="11" t="s">
        <v>38</v>
      </c>
      <c r="BA106" s="10" t="b">
        <f t="shared" ref="BA106:BA123" si="71">IF(NOT(ISBLANK($C106)),IF(NOT(ISBLANK(AZ106)),TRUE,FALSE),"")</f>
        <v>1</v>
      </c>
      <c r="BB106" s="10" t="b">
        <f t="shared" ref="BB106" si="72">IF(NOT(ISBLANK($C106)),OR(AZ106="yes",AZ106="no"),"")</f>
        <v>1</v>
      </c>
      <c r="BD106" s="10" t="b">
        <f t="shared" ref="BD106:BD123" si="73">IF(NOT(ISBLANK($C106)),TRUE,"")</f>
        <v>1</v>
      </c>
      <c r="BE106" s="10" t="b">
        <f t="shared" ref="BE106" si="74">IF(NOT(ISBLANK($C106)),OR(ISBLANK(BC106),AND(LEN(BC106)&lt;14,ISNUMBER(BC106))),"")</f>
        <v>1</v>
      </c>
      <c r="BF106" s="11" t="s">
        <v>1457</v>
      </c>
      <c r="BG106" s="10" t="b">
        <f t="shared" ref="BG106:BG123" si="75">IF(NOT(ISBLANK($C106)),TRUE,"")</f>
        <v>1</v>
      </c>
      <c r="BH106" s="10" t="b">
        <f>IF(NOT(ISBLANK($C106)),OR(ISBLANK(BF106),NOT(COUNTIF('List of Values'!$A$2:$A$20,BF106)=0)),"")</f>
        <v>1</v>
      </c>
      <c r="BI106" s="11" t="s">
        <v>186</v>
      </c>
      <c r="BJ106" s="10" t="b">
        <f t="shared" ref="BJ106:BJ123" si="76">IF(NOT(ISBLANK($C106)),IF(NOT(ISBLANK(BI106)),TRUE,FALSE),"")</f>
        <v>1</v>
      </c>
      <c r="BK106" s="10" t="b">
        <f t="shared" ref="BK106" si="77">IF(NOT(ISBLANK($C106)),AND(BJ106=TRUE,OR(BI106="active",BI106="delisted")),"")</f>
        <v>1</v>
      </c>
    </row>
    <row r="107" spans="2:65">
      <c r="B107" s="43">
        <f>COUNTIF(C107:XFD107,"FALSE")</f>
        <v>0</v>
      </c>
      <c r="C107" s="12">
        <v>209933</v>
      </c>
      <c r="D107" s="12">
        <v>209933</v>
      </c>
      <c r="E107" s="11" t="s">
        <v>377</v>
      </c>
      <c r="F107" s="11" t="s">
        <v>379</v>
      </c>
      <c r="G107" s="10" t="b">
        <f t="shared" ref="G107:G108" si="78">IF(NOT(ISBLANK($C107)),IF(NOT(ISBLANK(F107)),TRUE,FALSE),"")</f>
        <v>1</v>
      </c>
      <c r="H107" s="10" t="b" cm="1">
        <f t="array" ref="H107">IF(NOT(ISBLANK($C107)),AND(G107=TRUE,LEN(F107)&lt;81,NOT(ISNUMBER(FIND('List of Values'!$C$2:$C$20,F107)))),"")</f>
        <v>1</v>
      </c>
      <c r="J107" s="10" t="b">
        <f t="shared" si="57"/>
        <v>1</v>
      </c>
      <c r="K107" s="10" t="b" cm="1">
        <f t="array" ref="K107">IF(NOT(ISBLANK($C107)),AND(J107=TRUE,LEN(I107)&lt;81,NOT(ISNUMBER(FIND('List of Values'!$C$2:$C$20,I107)))),"")</f>
        <v>1</v>
      </c>
      <c r="L107" s="11" t="s">
        <v>202</v>
      </c>
      <c r="M107" s="10" t="b">
        <f t="shared" ref="M107:M108" si="79">IF(NOT(ISBLANK($C107)),IF(NOT(ISBLANK(L107)),TRUE,FALSE),"")</f>
        <v>1</v>
      </c>
      <c r="N107" s="10" t="b" cm="1">
        <f t="array" ref="N107">IF(NOT(ISBLANK($C107)),AND(M107=TRUE,LEN(L107)&lt;61,NOT(ISNUMBER(FIND('List of Values'!$C$2:$C$23,L107)))),"")</f>
        <v>1</v>
      </c>
      <c r="P107" s="10" t="b">
        <f t="shared" si="59"/>
        <v>1</v>
      </c>
      <c r="Q107" s="10" t="b" cm="1">
        <f t="array" ref="Q107">IF(NOT(ISBLANK($C107)),AND(P107=TRUE,LEN(O107)&lt;61,NOT(ISNUMBER(FIND('List of Values'!$C$2:$C$23,O107)))),"")</f>
        <v>1</v>
      </c>
      <c r="R107" s="11" t="s">
        <v>380</v>
      </c>
      <c r="S107" s="10" t="b">
        <f t="shared" si="60"/>
        <v>1</v>
      </c>
      <c r="T107" s="10" t="b" cm="1">
        <f t="array" ref="T107">IF(NOT(ISBLANK($C107)),AND(S107=TRUE,LEN(R107)&lt;81,NOT(ISNUMBER(FIND('List of Values'!$C$2:$C$23,R107)))),"")</f>
        <v>1</v>
      </c>
      <c r="U107" s="11" t="s">
        <v>193</v>
      </c>
      <c r="V107" s="10" t="b">
        <f t="shared" ref="V107:V108" si="80">IF(NOT(ISBLANK($C107)),IF(NOT(ISBLANK(U107)),TRUE,FALSE),"")</f>
        <v>1</v>
      </c>
      <c r="W107" s="10" t="b">
        <f>IF(NOT(ISBLANK($C107)),AND(V107=TRUE,NOT(COUNTIF('List of Values'!$B$2:$B$255,U107)=0)),"")</f>
        <v>1</v>
      </c>
      <c r="X107" s="11" t="s">
        <v>1454</v>
      </c>
      <c r="Y107" s="10" t="b">
        <f t="shared" ref="Y107:Y108" si="81">IF(NOT(ISBLANK($C107)),IF(ISBLANK(X107),FALSE,TRUE),"")</f>
        <v>1</v>
      </c>
      <c r="Z107" s="10" t="b">
        <f>IF(NOT(ISBLANK($C107)),AND(Y107=TRUE,NOT(COUNTIF('List of Values'!$G$2:$G$20,X107)=0)),"")</f>
        <v>1</v>
      </c>
      <c r="AA107" s="11" t="s">
        <v>1449</v>
      </c>
      <c r="AB107" s="10" t="b">
        <f t="shared" ref="AB107:AB108" si="82">IF(NOT(ISBLANK($C107)),IF(ISBLANK(AA107),FALSE,TRUE),"")</f>
        <v>1</v>
      </c>
      <c r="AC107" s="10" t="b">
        <f>IF(NOT(ISBLANK($C107)),AND(AB107=TRUE,NOT(COUNTIF('List of Values'!$H$2:$H$40,AA107)=0)),"")</f>
        <v>1</v>
      </c>
      <c r="AD107" s="10" t="s">
        <v>1455</v>
      </c>
      <c r="AE107" s="10" t="b">
        <f t="shared" ref="AE107:AE108" si="83">IF(NOT(ISBLANK($C107)),IF(ISBLANK(AD107),FALSE,TRUE),"")</f>
        <v>1</v>
      </c>
      <c r="AF107" s="10" t="b">
        <f>IF(NOT(ISBLANK($C107)),OR(ISBLANK(AD107),NOT(COUNTIF('List of Values'!$D$2:$D$40,AD107)=0)),"")</f>
        <v>0</v>
      </c>
      <c r="AG107" s="11" t="s">
        <v>1455</v>
      </c>
      <c r="AH107" s="10" t="b">
        <f t="shared" ref="AH107:AH108" si="84">IF(NOT(ISBLANK($C107)),IF(ISBLANK(AG107),FALSE,TRUE),"")</f>
        <v>1</v>
      </c>
      <c r="AI107" s="10" t="b">
        <f>IF(NOT(ISBLANK($C107)),AND(AH107=TRUE,NOT(COUNTIF('List of Values'!$E$2:$E$20,AG107)=0)),"")</f>
        <v>0</v>
      </c>
      <c r="AJ107" s="10">
        <v>513</v>
      </c>
      <c r="AK107" s="11" t="s">
        <v>1451</v>
      </c>
      <c r="AL107" s="10" t="b">
        <f t="shared" ref="AL107:AL108" si="85">IF(NOT(ISBLANK($C107)),IF(ISBLANK(AK107),FALSE,TRUE),"")</f>
        <v>1</v>
      </c>
      <c r="AM107" s="10" t="b">
        <f>IF(NOT(ISBLANK($C107)),AND(AL107=TRUE,NOT(COUNTIF('List of Values'!$M$2:$M$25,AK107)=0)),"")</f>
        <v>1</v>
      </c>
      <c r="AN107" s="11" t="s">
        <v>38</v>
      </c>
      <c r="AO107" s="10" t="b">
        <f t="shared" ref="AO107:AO108" si="86">IF(NOT(ISBLANK($C107)),IF(ISBLANK(AN107),FALSE,TRUE),"")</f>
        <v>1</v>
      </c>
      <c r="AP107" s="10" t="b">
        <f t="shared" ref="AP107:AP108" si="87">IF(NOT(ISBLANK($C107)),AND(AO107=TRUE,OR(AN107="yes",AN107="no")),"")</f>
        <v>1</v>
      </c>
      <c r="AR107" s="10" t="b">
        <f t="shared" si="68"/>
        <v>1</v>
      </c>
      <c r="AS107" s="10" t="b" cm="1">
        <f t="array" ref="AS107">IF(NOT(ISBLANK($C107)),AND(AR107=TRUE,LEN(AQ107)&lt;81,NOT(ISNUMBER(FIND('List of Values'!$C$2:$C$20,AQ107)))),"")</f>
        <v>1</v>
      </c>
      <c r="AT107" s="11" t="s">
        <v>377</v>
      </c>
      <c r="AU107" s="10" t="b">
        <f t="shared" ref="AU107:AU108" si="88">IF(NOT(ISBLANK($C107)),IF(NOT(ISBLANK(AT107)),TRUE,FALSE),"")</f>
        <v>1</v>
      </c>
      <c r="AV107" s="10" t="b" cm="1">
        <f t="array" ref="AV107">IF(NOT(ISBLANK($C107)),AND(AU107=TRUE,LEN(AT107)&lt;81,NOT(ISNUMBER(FIND('List of Values'!$C$2:$C$20,AT107)))),"")</f>
        <v>1</v>
      </c>
      <c r="AW107" s="11" t="s">
        <v>381</v>
      </c>
      <c r="AX107" s="10" t="b">
        <f t="shared" ref="AX107:AX108" si="89">IF(NOT(ISBLANK($C107)),IF(NOT(ISBLANK(AW107)),TRUE,FALSE),"")</f>
        <v>1</v>
      </c>
      <c r="AY107" s="10" t="b" cm="1">
        <f t="array" ref="AY107">IF(NOT(ISBLANK($C107)),AND(AX107=TRUE,LEN(AW107)&lt;21,NOT(ISNUMBER(FIND('List of Values'!$C$2:$C$20,AW107)))),"")</f>
        <v>1</v>
      </c>
      <c r="AZ107" s="11" t="s">
        <v>38</v>
      </c>
      <c r="BA107" s="10" t="b">
        <f t="shared" ref="BA107:BA108" si="90">IF(NOT(ISBLANK($C107)),IF(NOT(ISBLANK(AZ107)),TRUE,FALSE),"")</f>
        <v>1</v>
      </c>
      <c r="BB107" s="10" t="b">
        <f t="shared" ref="BB107:BB108" si="91">IF(NOT(ISBLANK($C107)),OR(AZ107="yes",AZ107="no"),"")</f>
        <v>1</v>
      </c>
      <c r="BD107" s="10" t="b">
        <f t="shared" si="73"/>
        <v>1</v>
      </c>
      <c r="BE107" s="10" t="b">
        <f t="shared" ref="BE107:BE108" si="92">IF(NOT(ISBLANK($C107)),OR(ISBLANK(BC107),AND(LEN(BC107)&lt;14,ISNUMBER(BC107))),"")</f>
        <v>1</v>
      </c>
      <c r="BF107" s="11" t="s">
        <v>1457</v>
      </c>
      <c r="BG107" s="10" t="b">
        <f t="shared" si="75"/>
        <v>1</v>
      </c>
      <c r="BH107" s="10" t="b">
        <f>IF(NOT(ISBLANK($C107)),OR(ISBLANK(BF107),NOT(COUNTIF('List of Values'!$A$2:$A$20,BF107)=0)),"")</f>
        <v>1</v>
      </c>
      <c r="BI107" s="11" t="s">
        <v>186</v>
      </c>
      <c r="BJ107" s="10" t="b">
        <f t="shared" ref="BJ107:BJ108" si="93">IF(NOT(ISBLANK($C107)),IF(NOT(ISBLANK(BI107)),TRUE,FALSE),"")</f>
        <v>1</v>
      </c>
      <c r="BK107" s="10" t="b">
        <f t="shared" ref="BK107:BK108" si="94">IF(NOT(ISBLANK($C107)),AND(BJ107=TRUE,OR(BI107="active",BI107="delisted")),"")</f>
        <v>1</v>
      </c>
    </row>
    <row r="108" spans="2:65">
      <c r="B108" s="43">
        <f>COUNTIF(C108:XFD108,"FALSE")</f>
        <v>0</v>
      </c>
      <c r="C108" s="12">
        <v>221345</v>
      </c>
      <c r="D108" s="12">
        <v>221345</v>
      </c>
      <c r="E108" s="11" t="s">
        <v>1428</v>
      </c>
      <c r="F108" s="11" t="s">
        <v>1071</v>
      </c>
      <c r="G108" s="10" t="b">
        <f t="shared" si="78"/>
        <v>1</v>
      </c>
      <c r="H108" s="10" t="b" cm="1">
        <f t="array" ref="H108">IF(NOT(ISBLANK($C108)),AND(G108=TRUE,LEN(F108)&lt;81,NOT(ISNUMBER(FIND('List of Values'!$C$2:$C$20,F108)))),"")</f>
        <v>1</v>
      </c>
      <c r="J108" s="10" t="b">
        <f t="shared" si="57"/>
        <v>1</v>
      </c>
      <c r="K108" s="10" t="b" cm="1">
        <f t="array" ref="K108">IF(NOT(ISBLANK($C108)),AND(J108=TRUE,LEN(I108)&lt;81,NOT(ISNUMBER(FIND('List of Values'!$C$2:$C$20,I108)))),"")</f>
        <v>1</v>
      </c>
      <c r="L108" s="11" t="s">
        <v>207</v>
      </c>
      <c r="M108" s="10" t="b">
        <f t="shared" si="79"/>
        <v>1</v>
      </c>
      <c r="N108" s="10" t="b" cm="1">
        <f t="array" ref="N108">IF(NOT(ISBLANK($C108)),AND(M108=TRUE,LEN(L108)&lt;61,NOT(ISNUMBER(FIND('List of Values'!$C$2:$C$23,L108)))),"")</f>
        <v>1</v>
      </c>
      <c r="P108" s="10" t="b">
        <f t="shared" si="59"/>
        <v>1</v>
      </c>
      <c r="Q108" s="10" t="b" cm="1">
        <f t="array" ref="Q108">IF(NOT(ISBLANK($C108)),AND(P108=TRUE,LEN(O108)&lt;61,NOT(ISNUMBER(FIND('List of Values'!$C$2:$C$23,O108)))),"")</f>
        <v>1</v>
      </c>
      <c r="R108" s="11" t="s">
        <v>1430</v>
      </c>
      <c r="S108" s="10" t="b">
        <f t="shared" si="60"/>
        <v>1</v>
      </c>
      <c r="T108" s="10" t="b" cm="1">
        <f t="array" ref="T108">IF(NOT(ISBLANK($C108)),AND(S108=TRUE,LEN(R108)&lt;81,NOT(ISNUMBER(FIND('List of Values'!$C$2:$C$23,R108)))),"")</f>
        <v>1</v>
      </c>
      <c r="U108" s="11" t="s">
        <v>193</v>
      </c>
      <c r="V108" s="10" t="b">
        <f t="shared" si="80"/>
        <v>1</v>
      </c>
      <c r="W108" s="10" t="b">
        <f>IF(NOT(ISBLANK($C108)),AND(V108=TRUE,NOT(COUNTIF('List of Values'!$B$2:$B$255,U108)=0)),"")</f>
        <v>1</v>
      </c>
      <c r="X108" s="11" t="s">
        <v>1454</v>
      </c>
      <c r="Y108" s="10" t="b">
        <f t="shared" si="81"/>
        <v>1</v>
      </c>
      <c r="Z108" s="10" t="b">
        <f>IF(NOT(ISBLANK($C108)),AND(Y108=TRUE,NOT(COUNTIF('List of Values'!$G$2:$G$20,X108)=0)),"")</f>
        <v>1</v>
      </c>
      <c r="AA108" s="11" t="s">
        <v>1449</v>
      </c>
      <c r="AB108" s="10" t="b">
        <f t="shared" si="82"/>
        <v>1</v>
      </c>
      <c r="AC108" s="10" t="b">
        <f>IF(NOT(ISBLANK($C108)),AND(AB108=TRUE,NOT(COUNTIF('List of Values'!$H$2:$H$40,AA108)=0)),"")</f>
        <v>1</v>
      </c>
      <c r="AD108" s="10" t="s">
        <v>1455</v>
      </c>
      <c r="AE108" s="10" t="b">
        <f t="shared" si="83"/>
        <v>1</v>
      </c>
      <c r="AF108" s="10" t="b">
        <f>IF(NOT(ISBLANK($C108)),OR(ISBLANK(AD108),NOT(COUNTIF('List of Values'!$D$2:$D$40,AD108)=0)),"")</f>
        <v>0</v>
      </c>
      <c r="AG108" s="11" t="s">
        <v>1455</v>
      </c>
      <c r="AH108" s="10" t="b">
        <f t="shared" si="84"/>
        <v>1</v>
      </c>
      <c r="AI108" s="10" t="b">
        <f>IF(NOT(ISBLANK($C108)),AND(AH108=TRUE,NOT(COUNTIF('List of Values'!$E$2:$E$20,AG108)=0)),"")</f>
        <v>0</v>
      </c>
      <c r="AJ108" s="10">
        <v>513</v>
      </c>
      <c r="AK108" s="11" t="s">
        <v>1451</v>
      </c>
      <c r="AL108" s="10" t="b">
        <f t="shared" si="85"/>
        <v>1</v>
      </c>
      <c r="AM108" s="10" t="b">
        <f>IF(NOT(ISBLANK($C108)),AND(AL108=TRUE,NOT(COUNTIF('List of Values'!$M$2:$M$25,AK108)=0)),"")</f>
        <v>1</v>
      </c>
      <c r="AN108" s="11" t="s">
        <v>38</v>
      </c>
      <c r="AO108" s="10" t="b">
        <f t="shared" si="86"/>
        <v>1</v>
      </c>
      <c r="AP108" s="10" t="b">
        <f t="shared" si="87"/>
        <v>1</v>
      </c>
      <c r="AR108" s="10" t="b">
        <f t="shared" si="68"/>
        <v>1</v>
      </c>
      <c r="AS108" s="10" t="b" cm="1">
        <f t="array" ref="AS108">IF(NOT(ISBLANK($C108)),AND(AR108=TRUE,LEN(AQ108)&lt;81,NOT(ISNUMBER(FIND('List of Values'!$C$2:$C$20,AQ108)))),"")</f>
        <v>1</v>
      </c>
      <c r="AT108" s="11" t="s">
        <v>1428</v>
      </c>
      <c r="AU108" s="10" t="b">
        <f t="shared" si="88"/>
        <v>1</v>
      </c>
      <c r="AV108" s="10" t="b" cm="1">
        <f t="array" ref="AV108">IF(NOT(ISBLANK($C108)),AND(AU108=TRUE,LEN(AT108)&lt;81,NOT(ISNUMBER(FIND('List of Values'!$C$2:$C$20,AT108)))),"")</f>
        <v>1</v>
      </c>
      <c r="AW108" s="11" t="s">
        <v>1431</v>
      </c>
      <c r="AX108" s="10" t="b">
        <f t="shared" si="89"/>
        <v>1</v>
      </c>
      <c r="AY108" s="10" t="b" cm="1">
        <f t="array" ref="AY108">IF(NOT(ISBLANK($C108)),AND(AX108=TRUE,LEN(AW108)&lt;21,NOT(ISNUMBER(FIND('List of Values'!$C$2:$C$20,AW108)))),"")</f>
        <v>1</v>
      </c>
      <c r="AZ108" s="11" t="s">
        <v>38</v>
      </c>
      <c r="BA108" s="10" t="b">
        <f t="shared" si="90"/>
        <v>1</v>
      </c>
      <c r="BB108" s="10" t="b">
        <f t="shared" si="91"/>
        <v>1</v>
      </c>
      <c r="BD108" s="10" t="b">
        <f t="shared" si="73"/>
        <v>1</v>
      </c>
      <c r="BE108" s="10" t="b">
        <f t="shared" si="92"/>
        <v>1</v>
      </c>
      <c r="BF108" s="11" t="s">
        <v>1457</v>
      </c>
      <c r="BG108" s="10" t="b">
        <f t="shared" si="75"/>
        <v>1</v>
      </c>
      <c r="BH108" s="10" t="b">
        <f>IF(NOT(ISBLANK($C108)),OR(ISBLANK(BF108),NOT(COUNTIF('List of Values'!$A$2:$A$20,BF108)=0)),"")</f>
        <v>1</v>
      </c>
      <c r="BI108" s="11" t="s">
        <v>186</v>
      </c>
      <c r="BJ108" s="10" t="b">
        <f t="shared" si="93"/>
        <v>1</v>
      </c>
      <c r="BK108" s="10" t="b">
        <f t="shared" si="94"/>
        <v>1</v>
      </c>
    </row>
    <row r="109" spans="2:65">
      <c r="B109" s="43"/>
      <c r="G109" s="10"/>
      <c r="H109" s="10"/>
      <c r="J109" s="10"/>
      <c r="K109" s="10"/>
      <c r="M109" s="10"/>
      <c r="N109" s="10"/>
      <c r="P109" s="10"/>
      <c r="Q109" s="10"/>
      <c r="S109" s="10"/>
      <c r="T109" s="10"/>
      <c r="V109" s="10"/>
      <c r="W109" s="10"/>
      <c r="Y109" s="10"/>
      <c r="Z109" s="10"/>
      <c r="AB109" s="10"/>
      <c r="AC109" s="10"/>
      <c r="AD109" s="10"/>
      <c r="AE109" s="10"/>
      <c r="AF109" s="10"/>
      <c r="AH109" s="10"/>
      <c r="AI109" s="10"/>
      <c r="AJ109" s="10"/>
      <c r="AL109" s="10"/>
      <c r="AM109" s="10"/>
      <c r="AO109" s="10"/>
      <c r="AP109" s="10"/>
      <c r="AR109" s="10"/>
      <c r="AS109" s="10"/>
      <c r="AU109" s="10"/>
      <c r="AV109" s="10"/>
      <c r="AX109" s="10"/>
      <c r="AY109" s="10"/>
      <c r="BA109" s="10"/>
      <c r="BB109" s="10"/>
      <c r="BD109" s="10"/>
      <c r="BE109" s="10"/>
      <c r="BG109" s="10"/>
      <c r="BH109" s="10"/>
      <c r="BJ109" s="10"/>
      <c r="BK109" s="10"/>
    </row>
    <row r="110" spans="2:65">
      <c r="B110" s="43"/>
      <c r="G110" s="10" t="str">
        <f t="shared" si="56"/>
        <v/>
      </c>
      <c r="H110" s="10" t="str" cm="1">
        <f t="array" ref="H110">IF(NOT(ISBLANK($C110)),AND(G110=TRUE,LEN(F110)&lt;81,NOT(ISNUMBER(FIND('List of Values'!$C$2:$C$20,F110)))),"")</f>
        <v/>
      </c>
      <c r="J110" s="10" t="str">
        <f t="shared" si="57"/>
        <v/>
      </c>
      <c r="K110" s="10" t="str" cm="1">
        <f t="array" ref="K110">IF(NOT(ISBLANK($C110)),AND(J110=TRUE,LEN(I110)&lt;81,NOT(ISNUMBER(FIND('List of Values'!$C$2:$C$20,I110)))),"")</f>
        <v/>
      </c>
      <c r="M110" s="10" t="str">
        <f t="shared" si="58"/>
        <v/>
      </c>
      <c r="N110" s="10" t="str" cm="1">
        <f t="array" ref="N110">IF(NOT(ISBLANK($C110)),AND(M110=TRUE,LEN(L110)&lt;61,NOT(ISNUMBER(FIND('List of Values'!$C$2:$C$23,L110)))),"")</f>
        <v/>
      </c>
      <c r="P110" s="10" t="str">
        <f t="shared" si="59"/>
        <v/>
      </c>
      <c r="Q110" s="10" t="str" cm="1">
        <f t="array" ref="Q110">IF(NOT(ISBLANK($C110)),AND(P110=TRUE,LEN(O110)&lt;61,NOT(ISNUMBER(FIND('List of Values'!$C$2:$C$23,O110)))),"")</f>
        <v/>
      </c>
      <c r="S110" s="10" t="str">
        <f t="shared" si="60"/>
        <v/>
      </c>
      <c r="T110" s="10" t="str" cm="1">
        <f t="array" ref="T110">IF(NOT(ISBLANK($C110)),AND(S110=TRUE,LEN(R110)&lt;81,NOT(ISNUMBER(FIND('List of Values'!$C$2:$C$23,R110)))),"")</f>
        <v/>
      </c>
      <c r="V110" s="10" t="str">
        <f t="shared" ref="V110:V123" si="95">IF(NOT(ISBLANK($C110)),IF(NOT(ISBLANK(U110)),TRUE,FALSE),"")</f>
        <v/>
      </c>
      <c r="W110" s="10" t="str">
        <f>IF(NOT(ISBLANK($C110)),AND(V110=TRUE,NOT(COUNTIF('List of Values'!$B$2:$B$255,U110)=0)),"")</f>
        <v/>
      </c>
      <c r="Y110" s="10" t="str">
        <f t="shared" si="61"/>
        <v/>
      </c>
      <c r="Z110" s="10" t="str">
        <f>IF(NOT(ISBLANK($C110)),AND(Y110=TRUE,NOT(COUNTIF('List of Values'!$G$2:$G$20,X110)=0)),"")</f>
        <v/>
      </c>
      <c r="AB110" s="10" t="str">
        <f t="shared" si="62"/>
        <v/>
      </c>
      <c r="AC110" s="10" t="str">
        <f>IF(NOT(ISBLANK($C110)),AND(AB110=TRUE,NOT(COUNTIF('List of Values'!$H$2:$H$40,AA110)=0)),"")</f>
        <v/>
      </c>
      <c r="AD110" s="10"/>
      <c r="AE110" s="10" t="str">
        <f t="shared" ref="AE110:AE123" si="96">IF(NOT(ISBLANK($C110)),IF(ISBLANK(AD110),FALSE,TRUE),"")</f>
        <v/>
      </c>
      <c r="AF110" s="10" t="str">
        <f>IF(NOT(ISBLANK($C110)),OR(ISBLANK(AD110),NOT(COUNTIF('List of Values'!$D$2:$D$40,AD110)=0)),"")</f>
        <v/>
      </c>
      <c r="AH110" s="10" t="str">
        <f t="shared" si="64"/>
        <v/>
      </c>
      <c r="AI110" s="10" t="str">
        <f>IF(NOT(ISBLANK($C110)),AND(AH110=TRUE,NOT(COUNTIF('List of Values'!$E$2:$E$20,AG110)=0)),"")</f>
        <v/>
      </c>
      <c r="AJ110" s="10"/>
      <c r="AL110" s="10" t="str">
        <f t="shared" si="65"/>
        <v/>
      </c>
      <c r="AM110" s="10" t="str">
        <f>IF(NOT(ISBLANK($C110)),AND(AL110=TRUE,NOT(COUNTIF('List of Values'!$M$2:$M$25,AK110)=0)),"")</f>
        <v/>
      </c>
      <c r="AO110" s="10" t="str">
        <f t="shared" si="66"/>
        <v/>
      </c>
      <c r="AP110" s="10" t="str">
        <f t="shared" ref="AP110:AP123" si="97">IF(NOT(ISBLANK($C110)),AND(AO110=TRUE,OR(AN110="yes",AN110="no")),"")</f>
        <v/>
      </c>
      <c r="AR110" s="10" t="str">
        <f t="shared" si="68"/>
        <v/>
      </c>
      <c r="AS110" s="10" t="str" cm="1">
        <f t="array" ref="AS110">IF(NOT(ISBLANK($C110)),AND(AR110=TRUE,LEN(AQ110)&lt;81,NOT(ISNUMBER(FIND('List of Values'!$C$2:$C$20,AQ110)))),"")</f>
        <v/>
      </c>
      <c r="AU110" s="10" t="str">
        <f t="shared" si="69"/>
        <v/>
      </c>
      <c r="AV110" s="10" t="str" cm="1">
        <f t="array" ref="AV110">IF(NOT(ISBLANK($C110)),AND(AU110=TRUE,LEN(AT110)&lt;81,NOT(ISNUMBER(FIND('List of Values'!$C$2:$C$20,AT110)))),"")</f>
        <v/>
      </c>
      <c r="AX110" s="10" t="str">
        <f t="shared" si="70"/>
        <v/>
      </c>
      <c r="AY110" s="10" t="str" cm="1">
        <f t="array" ref="AY110">IF(NOT(ISBLANK($C110)),AND(AX110=TRUE,LEN(AW110)&lt;21,NOT(ISNUMBER(FIND('List of Values'!$C$2:$C$20,AW110)))),"")</f>
        <v/>
      </c>
      <c r="BA110" s="10" t="str">
        <f t="shared" si="71"/>
        <v/>
      </c>
      <c r="BB110" s="10" t="str">
        <f t="shared" ref="BB110:BB123" si="98">IF(NOT(ISBLANK($C110)),OR(AZ110="yes",AZ110="no"),"")</f>
        <v/>
      </c>
      <c r="BD110" s="10" t="str">
        <f t="shared" si="73"/>
        <v/>
      </c>
      <c r="BE110" s="10" t="str">
        <f t="shared" ref="BE110:BE123" si="99">IF(NOT(ISBLANK($C110)),OR(ISBLANK(BC110),AND(LEN(BC110)&lt;14,ISNUMBER(BC110))),"")</f>
        <v/>
      </c>
      <c r="BG110" s="10" t="str">
        <f t="shared" si="75"/>
        <v/>
      </c>
      <c r="BH110" s="10" t="str">
        <f>IF(NOT(ISBLANK($C110)),OR(ISBLANK(BF110),NOT(COUNTIF('List of Values'!$A$2:$A$20,BF110)=0)),"")</f>
        <v/>
      </c>
      <c r="BJ110" s="10" t="str">
        <f t="shared" si="76"/>
        <v/>
      </c>
      <c r="BK110" s="10" t="str">
        <f t="shared" ref="BK110:BK123" si="100">IF(NOT(ISBLANK($C110)),AND(BJ110=TRUE,OR(BI110="active",BI110="delisted")),"")</f>
        <v/>
      </c>
    </row>
    <row r="111" spans="2:65">
      <c r="B111" s="43"/>
      <c r="G111" s="10" t="str">
        <f t="shared" si="56"/>
        <v/>
      </c>
      <c r="H111" s="10" t="str" cm="1">
        <f t="array" ref="H111">IF(NOT(ISBLANK($C111)),AND(G111=TRUE,LEN(F111)&lt;81,NOT(ISNUMBER(FIND('List of Values'!$C$2:$C$20,F111)))),"")</f>
        <v/>
      </c>
      <c r="J111" s="10" t="str">
        <f t="shared" si="57"/>
        <v/>
      </c>
      <c r="K111" s="10" t="str" cm="1">
        <f t="array" ref="K111">IF(NOT(ISBLANK($C111)),AND(J111=TRUE,LEN(I111)&lt;81,NOT(ISNUMBER(FIND('List of Values'!$C$2:$C$20,I111)))),"")</f>
        <v/>
      </c>
      <c r="M111" s="10" t="str">
        <f t="shared" si="58"/>
        <v/>
      </c>
      <c r="N111" s="10" t="str" cm="1">
        <f t="array" ref="N111">IF(NOT(ISBLANK($C111)),AND(M111=TRUE,LEN(L111)&lt;61,NOT(ISNUMBER(FIND('List of Values'!$C$2:$C$23,L111)))),"")</f>
        <v/>
      </c>
      <c r="P111" s="10" t="str">
        <f t="shared" si="59"/>
        <v/>
      </c>
      <c r="Q111" s="10" t="str" cm="1">
        <f t="array" ref="Q111">IF(NOT(ISBLANK($C111)),AND(P111=TRUE,LEN(O111)&lt;61,NOT(ISNUMBER(FIND('List of Values'!$C$2:$C$23,O111)))),"")</f>
        <v/>
      </c>
      <c r="S111" s="10" t="str">
        <f t="shared" si="60"/>
        <v/>
      </c>
      <c r="T111" s="10" t="str" cm="1">
        <f t="array" ref="T111">IF(NOT(ISBLANK($C111)),AND(S111=TRUE,LEN(R111)&lt;81,NOT(ISNUMBER(FIND('List of Values'!$C$2:$C$23,R111)))),"")</f>
        <v/>
      </c>
      <c r="V111" s="1" t="str">
        <f t="shared" si="95"/>
        <v/>
      </c>
      <c r="W111" s="10" t="str">
        <f>IF(NOT(ISBLANK($C111)),AND(V111=TRUE,NOT(COUNTIF('List of Values'!$B$2:$B$255,U111)=0)),"")</f>
        <v/>
      </c>
      <c r="Y111" s="10" t="str">
        <f t="shared" si="61"/>
        <v/>
      </c>
      <c r="Z111" s="10" t="str">
        <f>IF(NOT(ISBLANK($C111)),AND(Y111=TRUE,NOT(COUNTIF('List of Values'!$G$2:$G$20,X111)=0)),"")</f>
        <v/>
      </c>
      <c r="AB111" s="10" t="str">
        <f t="shared" si="62"/>
        <v/>
      </c>
      <c r="AC111" s="10" t="str">
        <f>IF(NOT(ISBLANK($C111)),AND(AB111=TRUE,NOT(COUNTIF('List of Values'!$H$2:$H$40,AA111)=0)),"")</f>
        <v/>
      </c>
      <c r="AE111" s="10" t="str">
        <f t="shared" si="96"/>
        <v/>
      </c>
      <c r="AF111" s="10" t="str">
        <f>IF(NOT(ISBLANK($C111)),OR(ISBLANK(AD111),NOT(COUNTIF('List of Values'!$D$2:$D$40,AD111)=0)),"")</f>
        <v/>
      </c>
      <c r="AH111" s="10" t="str">
        <f t="shared" si="64"/>
        <v/>
      </c>
      <c r="AI111" s="10" t="str">
        <f>IF(NOT(ISBLANK($C111)),AND(AH111=TRUE,NOT(COUNTIF('List of Values'!$E$2:$E$20,AG111)=0)),"")</f>
        <v/>
      </c>
      <c r="AJ111" s="10"/>
      <c r="AL111" s="10" t="str">
        <f t="shared" si="65"/>
        <v/>
      </c>
      <c r="AM111" s="10" t="str">
        <f>IF(NOT(ISBLANK($C111)),AND(AL111=TRUE,NOT(COUNTIF('List of Values'!$M$2:$M$25,AK111)=0)),"")</f>
        <v/>
      </c>
      <c r="AO111" s="10" t="str">
        <f t="shared" si="66"/>
        <v/>
      </c>
      <c r="AP111" s="10" t="str">
        <f t="shared" si="97"/>
        <v/>
      </c>
      <c r="AR111" s="10" t="str">
        <f t="shared" si="68"/>
        <v/>
      </c>
      <c r="AS111" s="10" t="str" cm="1">
        <f t="array" ref="AS111">IF(NOT(ISBLANK($C111)),AND(AR111=TRUE,LEN(AQ111)&lt;81,NOT(ISNUMBER(FIND('List of Values'!$C$2:$C$20,AQ111)))),"")</f>
        <v/>
      </c>
      <c r="AU111" s="10" t="str">
        <f t="shared" si="69"/>
        <v/>
      </c>
      <c r="AV111" s="10" t="str" cm="1">
        <f t="array" ref="AV111">IF(NOT(ISBLANK($C111)),AND(AU111=TRUE,LEN(AT111)&lt;81,NOT(ISNUMBER(FIND('List of Values'!$C$2:$C$20,AT111)))),"")</f>
        <v/>
      </c>
      <c r="AX111" s="10" t="str">
        <f t="shared" si="70"/>
        <v/>
      </c>
      <c r="AY111" s="10" t="str" cm="1">
        <f t="array" ref="AY111">IF(NOT(ISBLANK($C111)),AND(AX111=TRUE,LEN(AW111)&lt;21,NOT(ISNUMBER(FIND('List of Values'!$C$2:$C$20,AW111)))),"")</f>
        <v/>
      </c>
      <c r="BA111" s="10" t="str">
        <f t="shared" si="71"/>
        <v/>
      </c>
      <c r="BB111" s="10" t="str">
        <f t="shared" si="98"/>
        <v/>
      </c>
      <c r="BD111" s="10" t="str">
        <f t="shared" si="73"/>
        <v/>
      </c>
      <c r="BE111" s="10" t="str">
        <f t="shared" si="99"/>
        <v/>
      </c>
      <c r="BG111" s="10" t="str">
        <f t="shared" si="75"/>
        <v/>
      </c>
      <c r="BH111" s="10" t="str">
        <f>IF(NOT(ISBLANK($C111)),OR(ISBLANK(BF111),NOT(COUNTIF('List of Values'!$A$2:$A$20,BF111)=0)),"")</f>
        <v/>
      </c>
      <c r="BJ111" s="10" t="str">
        <f t="shared" si="76"/>
        <v/>
      </c>
      <c r="BK111" s="10" t="str">
        <f t="shared" si="100"/>
        <v/>
      </c>
    </row>
    <row r="112" spans="2:65">
      <c r="B112" s="43"/>
      <c r="G112" s="10" t="str">
        <f t="shared" si="56"/>
        <v/>
      </c>
      <c r="H112" s="10" t="str" cm="1">
        <f t="array" ref="H112">IF(NOT(ISBLANK($C112)),AND(G112=TRUE,LEN(F112)&lt;81,NOT(ISNUMBER(FIND('List of Values'!$C$2:$C$20,F112)))),"")</f>
        <v/>
      </c>
      <c r="J112" s="10" t="str">
        <f t="shared" si="57"/>
        <v/>
      </c>
      <c r="K112" s="10" t="str" cm="1">
        <f t="array" ref="K112">IF(NOT(ISBLANK($C112)),AND(J112=TRUE,LEN(I112)&lt;81,NOT(ISNUMBER(FIND('List of Values'!$C$2:$C$20,I112)))),"")</f>
        <v/>
      </c>
      <c r="M112" s="10" t="str">
        <f t="shared" si="58"/>
        <v/>
      </c>
      <c r="N112" s="10" t="str" cm="1">
        <f t="array" ref="N112">IF(NOT(ISBLANK($C112)),AND(M112=TRUE,LEN(L112)&lt;61,NOT(ISNUMBER(FIND('List of Values'!$C$2:$C$23,L112)))),"")</f>
        <v/>
      </c>
      <c r="P112" s="10" t="str">
        <f t="shared" si="59"/>
        <v/>
      </c>
      <c r="Q112" s="10" t="str" cm="1">
        <f t="array" ref="Q112">IF(NOT(ISBLANK($C112)),AND(P112=TRUE,LEN(O112)&lt;61,NOT(ISNUMBER(FIND('List of Values'!$C$2:$C$23,O112)))),"")</f>
        <v/>
      </c>
      <c r="S112" s="10" t="str">
        <f t="shared" si="60"/>
        <v/>
      </c>
      <c r="T112" s="10" t="str" cm="1">
        <f t="array" ref="T112">IF(NOT(ISBLANK($C112)),AND(S112=TRUE,LEN(R112)&lt;81,NOT(ISNUMBER(FIND('List of Values'!$C$2:$C$23,R112)))),"")</f>
        <v/>
      </c>
      <c r="V112" s="1" t="str">
        <f t="shared" si="95"/>
        <v/>
      </c>
      <c r="W112" s="10" t="str">
        <f>IF(NOT(ISBLANK($C112)),AND(V112=TRUE,NOT(COUNTIF('List of Values'!$B$2:$B$255,U112)=0)),"")</f>
        <v/>
      </c>
      <c r="Y112" s="10" t="str">
        <f t="shared" si="61"/>
        <v/>
      </c>
      <c r="Z112" s="10" t="str">
        <f>IF(NOT(ISBLANK($C112)),AND(Y112=TRUE,NOT(COUNTIF('List of Values'!$G$2:$G$20,X112)=0)),"")</f>
        <v/>
      </c>
      <c r="AB112" s="10" t="str">
        <f t="shared" si="62"/>
        <v/>
      </c>
      <c r="AC112" s="10" t="str">
        <f>IF(NOT(ISBLANK($C112)),AND(AB112=TRUE,NOT(COUNTIF('List of Values'!$H$2:$H$40,AA112)=0)),"")</f>
        <v/>
      </c>
      <c r="AE112" s="10" t="str">
        <f t="shared" si="96"/>
        <v/>
      </c>
      <c r="AF112" s="10" t="str">
        <f>IF(NOT(ISBLANK($C112)),OR(ISBLANK(AD112),NOT(COUNTIF('List of Values'!$D$2:$D$40,AD112)=0)),"")</f>
        <v/>
      </c>
      <c r="AH112" s="10" t="str">
        <f t="shared" si="64"/>
        <v/>
      </c>
      <c r="AI112" s="10" t="str">
        <f>IF(NOT(ISBLANK($C112)),AND(AH112=TRUE,NOT(COUNTIF('List of Values'!$E$2:$E$20,AG112)=0)),"")</f>
        <v/>
      </c>
      <c r="AJ112" s="10"/>
      <c r="AL112" s="10" t="str">
        <f t="shared" si="65"/>
        <v/>
      </c>
      <c r="AM112" s="10" t="str">
        <f>IF(NOT(ISBLANK($C112)),AND(AL112=TRUE,NOT(COUNTIF('List of Values'!$M$2:$M$25,AK112)=0)),"")</f>
        <v/>
      </c>
      <c r="AO112" s="10" t="str">
        <f t="shared" si="66"/>
        <v/>
      </c>
      <c r="AP112" s="10" t="str">
        <f t="shared" si="97"/>
        <v/>
      </c>
      <c r="AR112" s="10" t="str">
        <f t="shared" si="68"/>
        <v/>
      </c>
      <c r="AS112" s="10" t="str" cm="1">
        <f t="array" ref="AS112">IF(NOT(ISBLANK($C112)),AND(AR112=TRUE,LEN(AQ112)&lt;81,NOT(ISNUMBER(FIND('List of Values'!$C$2:$C$20,AQ112)))),"")</f>
        <v/>
      </c>
      <c r="AU112" s="10" t="str">
        <f t="shared" si="69"/>
        <v/>
      </c>
      <c r="AV112" s="10" t="str" cm="1">
        <f t="array" ref="AV112">IF(NOT(ISBLANK($C112)),AND(AU112=TRUE,LEN(AT112)&lt;81,NOT(ISNUMBER(FIND('List of Values'!$C$2:$C$20,AT112)))),"")</f>
        <v/>
      </c>
      <c r="AX112" s="10" t="str">
        <f t="shared" si="70"/>
        <v/>
      </c>
      <c r="AY112" s="10" t="str" cm="1">
        <f t="array" ref="AY112">IF(NOT(ISBLANK($C112)),AND(AX112=TRUE,LEN(AW112)&lt;21,NOT(ISNUMBER(FIND('List of Values'!$C$2:$C$20,AW112)))),"")</f>
        <v/>
      </c>
      <c r="BA112" s="10" t="str">
        <f t="shared" si="71"/>
        <v/>
      </c>
      <c r="BB112" s="10" t="str">
        <f t="shared" si="98"/>
        <v/>
      </c>
      <c r="BD112" s="10" t="str">
        <f t="shared" si="73"/>
        <v/>
      </c>
      <c r="BE112" s="10" t="str">
        <f t="shared" si="99"/>
        <v/>
      </c>
      <c r="BG112" s="10" t="str">
        <f t="shared" si="75"/>
        <v/>
      </c>
      <c r="BH112" s="10" t="str">
        <f>IF(NOT(ISBLANK($C112)),OR(ISBLANK(BF112),NOT(COUNTIF('List of Values'!$A$2:$A$20,BF112)=0)),"")</f>
        <v/>
      </c>
      <c r="BJ112" s="10" t="str">
        <f t="shared" si="76"/>
        <v/>
      </c>
      <c r="BK112" s="10" t="str">
        <f t="shared" si="100"/>
        <v/>
      </c>
    </row>
    <row r="113" spans="2:63">
      <c r="B113" s="43"/>
      <c r="G113" s="10" t="str">
        <f t="shared" si="56"/>
        <v/>
      </c>
      <c r="H113" s="10" t="str" cm="1">
        <f t="array" ref="H113">IF(NOT(ISBLANK($C113)),AND(G113=TRUE,LEN(F113)&lt;81,NOT(ISNUMBER(FIND('List of Values'!$C$2:$C$20,F113)))),"")</f>
        <v/>
      </c>
      <c r="J113" s="10" t="str">
        <f t="shared" si="57"/>
        <v/>
      </c>
      <c r="K113" s="10" t="str" cm="1">
        <f t="array" ref="K113">IF(NOT(ISBLANK($C113)),AND(J113=TRUE,LEN(I113)&lt;81,NOT(ISNUMBER(FIND('List of Values'!$C$2:$C$20,I113)))),"")</f>
        <v/>
      </c>
      <c r="M113" s="10" t="str">
        <f t="shared" si="58"/>
        <v/>
      </c>
      <c r="N113" s="10" t="str" cm="1">
        <f t="array" ref="N113">IF(NOT(ISBLANK($C113)),AND(M113=TRUE,LEN(L113)&lt;61,NOT(ISNUMBER(FIND('List of Values'!$C$2:$C$23,L113)))),"")</f>
        <v/>
      </c>
      <c r="P113" s="10" t="str">
        <f t="shared" si="59"/>
        <v/>
      </c>
      <c r="Q113" s="10" t="str" cm="1">
        <f t="array" ref="Q113">IF(NOT(ISBLANK($C113)),AND(P113=TRUE,LEN(O113)&lt;61,NOT(ISNUMBER(FIND('List of Values'!$C$2:$C$23,O113)))),"")</f>
        <v/>
      </c>
      <c r="S113" s="10" t="str">
        <f t="shared" si="60"/>
        <v/>
      </c>
      <c r="T113" s="10" t="str" cm="1">
        <f t="array" ref="T113">IF(NOT(ISBLANK($C113)),AND(S113=TRUE,LEN(R113)&lt;81,NOT(ISNUMBER(FIND('List of Values'!$C$2:$C$23,R113)))),"")</f>
        <v/>
      </c>
      <c r="V113" s="1" t="str">
        <f t="shared" si="95"/>
        <v/>
      </c>
      <c r="W113" s="10" t="str">
        <f>IF(NOT(ISBLANK($C113)),AND(V113=TRUE,NOT(COUNTIF('List of Values'!$B$2:$B$255,U113)=0)),"")</f>
        <v/>
      </c>
      <c r="Y113" s="10" t="str">
        <f t="shared" si="61"/>
        <v/>
      </c>
      <c r="Z113" s="10" t="str">
        <f>IF(NOT(ISBLANK($C113)),AND(Y113=TRUE,NOT(COUNTIF('List of Values'!$G$2:$G$20,X113)=0)),"")</f>
        <v/>
      </c>
      <c r="AB113" s="10" t="str">
        <f t="shared" si="62"/>
        <v/>
      </c>
      <c r="AC113" s="10" t="str">
        <f>IF(NOT(ISBLANK($C113)),AND(AB113=TRUE,NOT(COUNTIF('List of Values'!$H$2:$H$40,AA113)=0)),"")</f>
        <v/>
      </c>
      <c r="AE113" s="10" t="str">
        <f t="shared" si="96"/>
        <v/>
      </c>
      <c r="AF113" s="10" t="str">
        <f>IF(NOT(ISBLANK($C113)),OR(ISBLANK(AD113),NOT(COUNTIF('List of Values'!$D$2:$D$40,AD113)=0)),"")</f>
        <v/>
      </c>
      <c r="AH113" s="10" t="str">
        <f t="shared" si="64"/>
        <v/>
      </c>
      <c r="AI113" s="10" t="str">
        <f>IF(NOT(ISBLANK($C113)),AND(AH113=TRUE,NOT(COUNTIF('List of Values'!$E$2:$E$20,AG113)=0)),"")</f>
        <v/>
      </c>
      <c r="AJ113" s="10"/>
      <c r="AL113" s="10" t="str">
        <f t="shared" si="65"/>
        <v/>
      </c>
      <c r="AM113" s="10" t="str">
        <f>IF(NOT(ISBLANK($C113)),AND(AL113=TRUE,NOT(COUNTIF('List of Values'!$M$2:$M$25,AK113)=0)),"")</f>
        <v/>
      </c>
      <c r="AO113" s="10" t="str">
        <f t="shared" si="66"/>
        <v/>
      </c>
      <c r="AP113" s="10" t="str">
        <f t="shared" si="97"/>
        <v/>
      </c>
      <c r="AR113" s="10" t="str">
        <f t="shared" si="68"/>
        <v/>
      </c>
      <c r="AS113" s="10" t="str" cm="1">
        <f t="array" ref="AS113">IF(NOT(ISBLANK($C113)),AND(AR113=TRUE,LEN(AQ113)&lt;81,NOT(ISNUMBER(FIND('List of Values'!$C$2:$C$20,AQ113)))),"")</f>
        <v/>
      </c>
      <c r="AU113" s="10" t="str">
        <f t="shared" si="69"/>
        <v/>
      </c>
      <c r="AV113" s="10" t="str" cm="1">
        <f t="array" ref="AV113">IF(NOT(ISBLANK($C113)),AND(AU113=TRUE,LEN(AT113)&lt;81,NOT(ISNUMBER(FIND('List of Values'!$C$2:$C$20,AT113)))),"")</f>
        <v/>
      </c>
      <c r="AX113" s="10" t="str">
        <f t="shared" si="70"/>
        <v/>
      </c>
      <c r="AY113" s="10" t="str" cm="1">
        <f t="array" ref="AY113">IF(NOT(ISBLANK($C113)),AND(AX113=TRUE,LEN(AW113)&lt;21,NOT(ISNUMBER(FIND('List of Values'!$C$2:$C$20,AW113)))),"")</f>
        <v/>
      </c>
      <c r="BA113" s="10" t="str">
        <f t="shared" si="71"/>
        <v/>
      </c>
      <c r="BB113" s="10" t="str">
        <f t="shared" si="98"/>
        <v/>
      </c>
      <c r="BD113" s="10" t="str">
        <f t="shared" si="73"/>
        <v/>
      </c>
      <c r="BE113" s="10" t="str">
        <f t="shared" si="99"/>
        <v/>
      </c>
      <c r="BG113" s="10" t="str">
        <f t="shared" si="75"/>
        <v/>
      </c>
      <c r="BH113" s="10" t="str">
        <f>IF(NOT(ISBLANK($C113)),OR(ISBLANK(BF113),NOT(COUNTIF('List of Values'!$A$2:$A$20,BF113)=0)),"")</f>
        <v/>
      </c>
      <c r="BJ113" s="10" t="str">
        <f t="shared" si="76"/>
        <v/>
      </c>
      <c r="BK113" s="10" t="str">
        <f t="shared" si="100"/>
        <v/>
      </c>
    </row>
    <row r="114" spans="2:63">
      <c r="B114" s="43"/>
      <c r="G114" s="10" t="str">
        <f t="shared" si="56"/>
        <v/>
      </c>
      <c r="H114" s="10" t="str" cm="1">
        <f t="array" ref="H114">IF(NOT(ISBLANK($C114)),AND(G114=TRUE,LEN(F114)&lt;81,NOT(ISNUMBER(FIND('List of Values'!$C$2:$C$20,F114)))),"")</f>
        <v/>
      </c>
      <c r="J114" s="10" t="str">
        <f t="shared" si="57"/>
        <v/>
      </c>
      <c r="K114" s="10" t="str" cm="1">
        <f t="array" ref="K114">IF(NOT(ISBLANK($C114)),AND(J114=TRUE,LEN(I114)&lt;81,NOT(ISNUMBER(FIND('List of Values'!$C$2:$C$20,I114)))),"")</f>
        <v/>
      </c>
      <c r="M114" s="10" t="str">
        <f t="shared" si="58"/>
        <v/>
      </c>
      <c r="N114" s="10" t="str" cm="1">
        <f t="array" ref="N114">IF(NOT(ISBLANK($C114)),AND(M114=TRUE,LEN(L114)&lt;61,NOT(ISNUMBER(FIND('List of Values'!$C$2:$C$23,L114)))),"")</f>
        <v/>
      </c>
      <c r="P114" s="10" t="str">
        <f t="shared" si="59"/>
        <v/>
      </c>
      <c r="Q114" s="10" t="str" cm="1">
        <f t="array" ref="Q114">IF(NOT(ISBLANK($C114)),AND(P114=TRUE,LEN(O114)&lt;61,NOT(ISNUMBER(FIND('List of Values'!$C$2:$C$23,O114)))),"")</f>
        <v/>
      </c>
      <c r="S114" s="10" t="str">
        <f t="shared" si="60"/>
        <v/>
      </c>
      <c r="T114" s="10" t="str" cm="1">
        <f t="array" ref="T114">IF(NOT(ISBLANK($C114)),AND(S114=TRUE,LEN(R114)&lt;81,NOT(ISNUMBER(FIND('List of Values'!$C$2:$C$23,R114)))),"")</f>
        <v/>
      </c>
      <c r="V114" s="1" t="str">
        <f t="shared" si="95"/>
        <v/>
      </c>
      <c r="W114" s="10" t="str">
        <f>IF(NOT(ISBLANK($C114)),AND(V114=TRUE,NOT(COUNTIF('List of Values'!$B$2:$B$255,U114)=0)),"")</f>
        <v/>
      </c>
      <c r="Y114" s="10" t="str">
        <f t="shared" si="61"/>
        <v/>
      </c>
      <c r="Z114" s="10" t="str">
        <f>IF(NOT(ISBLANK($C114)),AND(Y114=TRUE,NOT(COUNTIF('List of Values'!$G$2:$G$20,X114)=0)),"")</f>
        <v/>
      </c>
      <c r="AB114" s="10" t="str">
        <f t="shared" si="62"/>
        <v/>
      </c>
      <c r="AC114" s="10" t="str">
        <f>IF(NOT(ISBLANK($C114)),AND(AB114=TRUE,NOT(COUNTIF('List of Values'!$H$2:$H$40,AA114)=0)),"")</f>
        <v/>
      </c>
      <c r="AE114" s="10" t="str">
        <f t="shared" si="96"/>
        <v/>
      </c>
      <c r="AF114" s="10" t="str">
        <f>IF(NOT(ISBLANK($C114)),OR(ISBLANK(AD114),NOT(COUNTIF('List of Values'!$D$2:$D$40,AD114)=0)),"")</f>
        <v/>
      </c>
      <c r="AH114" s="10" t="str">
        <f t="shared" si="64"/>
        <v/>
      </c>
      <c r="AI114" s="10" t="str">
        <f>IF(NOT(ISBLANK($C114)),AND(AH114=TRUE,NOT(COUNTIF('List of Values'!$E$2:$E$20,AG114)=0)),"")</f>
        <v/>
      </c>
      <c r="AJ114" s="10"/>
      <c r="AL114" s="10" t="str">
        <f t="shared" si="65"/>
        <v/>
      </c>
      <c r="AM114" s="10" t="str">
        <f>IF(NOT(ISBLANK($C114)),AND(AL114=TRUE,NOT(COUNTIF('List of Values'!$M$2:$M$25,AK114)=0)),"")</f>
        <v/>
      </c>
      <c r="AO114" s="10" t="str">
        <f t="shared" si="66"/>
        <v/>
      </c>
      <c r="AP114" s="10" t="str">
        <f t="shared" si="97"/>
        <v/>
      </c>
      <c r="AR114" s="10" t="str">
        <f t="shared" si="68"/>
        <v/>
      </c>
      <c r="AS114" s="10" t="str" cm="1">
        <f t="array" ref="AS114">IF(NOT(ISBLANK($C114)),AND(AR114=TRUE,LEN(AQ114)&lt;81,NOT(ISNUMBER(FIND('List of Values'!$C$2:$C$20,AQ114)))),"")</f>
        <v/>
      </c>
      <c r="AU114" s="10" t="str">
        <f t="shared" si="69"/>
        <v/>
      </c>
      <c r="AV114" s="10" t="str" cm="1">
        <f t="array" ref="AV114">IF(NOT(ISBLANK($C114)),AND(AU114=TRUE,LEN(AT114)&lt;81,NOT(ISNUMBER(FIND('List of Values'!$C$2:$C$20,AT114)))),"")</f>
        <v/>
      </c>
      <c r="AX114" s="10" t="str">
        <f t="shared" si="70"/>
        <v/>
      </c>
      <c r="AY114" s="10" t="str" cm="1">
        <f t="array" ref="AY114">IF(NOT(ISBLANK($C114)),AND(AX114=TRUE,LEN(AW114)&lt;21,NOT(ISNUMBER(FIND('List of Values'!$C$2:$C$20,AW114)))),"")</f>
        <v/>
      </c>
      <c r="BA114" s="10" t="str">
        <f t="shared" si="71"/>
        <v/>
      </c>
      <c r="BB114" s="10" t="str">
        <f t="shared" si="98"/>
        <v/>
      </c>
      <c r="BD114" s="10" t="str">
        <f t="shared" si="73"/>
        <v/>
      </c>
      <c r="BE114" s="10" t="str">
        <f t="shared" si="99"/>
        <v/>
      </c>
      <c r="BG114" s="10" t="str">
        <f t="shared" si="75"/>
        <v/>
      </c>
      <c r="BH114" s="10" t="str">
        <f>IF(NOT(ISBLANK($C114)),OR(ISBLANK(BF114),NOT(COUNTIF('List of Values'!$A$2:$A$20,BF114)=0)),"")</f>
        <v/>
      </c>
      <c r="BJ114" s="10" t="str">
        <f t="shared" si="76"/>
        <v/>
      </c>
      <c r="BK114" s="10" t="str">
        <f t="shared" si="100"/>
        <v/>
      </c>
    </row>
    <row r="115" spans="2:63">
      <c r="B115" s="43"/>
      <c r="G115" s="10" t="str">
        <f t="shared" si="56"/>
        <v/>
      </c>
      <c r="H115" s="10" t="str" cm="1">
        <f t="array" ref="H115">IF(NOT(ISBLANK($C115)),AND(G115=TRUE,LEN(F115)&lt;81,NOT(ISNUMBER(FIND('List of Values'!$C$2:$C$20,F115)))),"")</f>
        <v/>
      </c>
      <c r="J115" s="10" t="str">
        <f t="shared" si="57"/>
        <v/>
      </c>
      <c r="K115" s="10" t="str" cm="1">
        <f t="array" ref="K115">IF(NOT(ISBLANK($C115)),AND(J115=TRUE,LEN(I115)&lt;81,NOT(ISNUMBER(FIND('List of Values'!$C$2:$C$20,I115)))),"")</f>
        <v/>
      </c>
      <c r="M115" s="10" t="str">
        <f t="shared" si="58"/>
        <v/>
      </c>
      <c r="N115" s="10" t="str" cm="1">
        <f t="array" ref="N115">IF(NOT(ISBLANK($C115)),AND(M115=TRUE,LEN(L115)&lt;61,NOT(ISNUMBER(FIND('List of Values'!$C$2:$C$23,L115)))),"")</f>
        <v/>
      </c>
      <c r="P115" s="10" t="str">
        <f t="shared" si="59"/>
        <v/>
      </c>
      <c r="Q115" s="10" t="str" cm="1">
        <f t="array" ref="Q115">IF(NOT(ISBLANK($C115)),AND(P115=TRUE,LEN(O115)&lt;61,NOT(ISNUMBER(FIND('List of Values'!$C$2:$C$23,O115)))),"")</f>
        <v/>
      </c>
      <c r="S115" s="10" t="str">
        <f t="shared" si="60"/>
        <v/>
      </c>
      <c r="T115" s="10" t="str" cm="1">
        <f t="array" ref="T115">IF(NOT(ISBLANK($C115)),AND(S115=TRUE,LEN(R115)&lt;81,NOT(ISNUMBER(FIND('List of Values'!$C$2:$C$23,R115)))),"")</f>
        <v/>
      </c>
      <c r="V115" s="1" t="str">
        <f t="shared" si="95"/>
        <v/>
      </c>
      <c r="W115" s="10" t="str">
        <f>IF(NOT(ISBLANK($C115)),AND(V115=TRUE,NOT(COUNTIF('List of Values'!$B$2:$B$255,U115)=0)),"")</f>
        <v/>
      </c>
      <c r="Y115" s="10" t="str">
        <f t="shared" si="61"/>
        <v/>
      </c>
      <c r="Z115" s="10" t="str">
        <f>IF(NOT(ISBLANK($C115)),AND(Y115=TRUE,NOT(COUNTIF('List of Values'!$G$2:$G$20,X115)=0)),"")</f>
        <v/>
      </c>
      <c r="AB115" s="10" t="str">
        <f t="shared" si="62"/>
        <v/>
      </c>
      <c r="AC115" s="10" t="str">
        <f>IF(NOT(ISBLANK($C115)),AND(AB115=TRUE,NOT(COUNTIF('List of Values'!$H$2:$H$40,AA115)=0)),"")</f>
        <v/>
      </c>
      <c r="AE115" s="10" t="str">
        <f t="shared" si="96"/>
        <v/>
      </c>
      <c r="AF115" s="10" t="str">
        <f>IF(NOT(ISBLANK($C115)),OR(ISBLANK(AD115),NOT(COUNTIF('List of Values'!$D$2:$D$40,AD115)=0)),"")</f>
        <v/>
      </c>
      <c r="AH115" s="10" t="str">
        <f t="shared" si="64"/>
        <v/>
      </c>
      <c r="AI115" s="10" t="str">
        <f>IF(NOT(ISBLANK($C115)),AND(AH115=TRUE,NOT(COUNTIF('List of Values'!$E$2:$E$20,AG115)=0)),"")</f>
        <v/>
      </c>
      <c r="AJ115" s="10"/>
      <c r="AL115" s="10" t="str">
        <f t="shared" si="65"/>
        <v/>
      </c>
      <c r="AM115" s="10" t="str">
        <f>IF(NOT(ISBLANK($C115)),AND(AL115=TRUE,NOT(COUNTIF('List of Values'!$M$2:$M$25,AK115)=0)),"")</f>
        <v/>
      </c>
      <c r="AO115" s="10" t="str">
        <f t="shared" si="66"/>
        <v/>
      </c>
      <c r="AP115" s="10" t="str">
        <f t="shared" si="97"/>
        <v/>
      </c>
      <c r="AR115" s="10" t="str">
        <f t="shared" si="68"/>
        <v/>
      </c>
      <c r="AS115" s="10" t="str" cm="1">
        <f t="array" ref="AS115">IF(NOT(ISBLANK($C115)),AND(AR115=TRUE,LEN(AQ115)&lt;81,NOT(ISNUMBER(FIND('List of Values'!$C$2:$C$20,AQ115)))),"")</f>
        <v/>
      </c>
      <c r="AU115" s="10" t="str">
        <f t="shared" si="69"/>
        <v/>
      </c>
      <c r="AV115" s="10" t="str" cm="1">
        <f t="array" ref="AV115">IF(NOT(ISBLANK($C115)),AND(AU115=TRUE,LEN(AT115)&lt;81,NOT(ISNUMBER(FIND('List of Values'!$C$2:$C$20,AT115)))),"")</f>
        <v/>
      </c>
      <c r="AX115" s="10" t="str">
        <f t="shared" si="70"/>
        <v/>
      </c>
      <c r="AY115" s="10" t="str" cm="1">
        <f t="array" ref="AY115">IF(NOT(ISBLANK($C115)),AND(AX115=TRUE,LEN(AW115)&lt;21,NOT(ISNUMBER(FIND('List of Values'!$C$2:$C$20,AW115)))),"")</f>
        <v/>
      </c>
      <c r="BA115" s="10" t="str">
        <f t="shared" si="71"/>
        <v/>
      </c>
      <c r="BB115" s="10" t="str">
        <f t="shared" si="98"/>
        <v/>
      </c>
      <c r="BD115" s="10" t="str">
        <f t="shared" si="73"/>
        <v/>
      </c>
      <c r="BE115" s="10" t="str">
        <f t="shared" si="99"/>
        <v/>
      </c>
      <c r="BG115" s="10" t="str">
        <f t="shared" si="75"/>
        <v/>
      </c>
      <c r="BH115" s="10" t="str">
        <f>IF(NOT(ISBLANK($C115)),OR(ISBLANK(BF115),NOT(COUNTIF('List of Values'!$A$2:$A$20,BF115)=0)),"")</f>
        <v/>
      </c>
      <c r="BJ115" s="10" t="str">
        <f t="shared" si="76"/>
        <v/>
      </c>
      <c r="BK115" s="10" t="str">
        <f t="shared" si="100"/>
        <v/>
      </c>
    </row>
    <row r="116" spans="2:63">
      <c r="B116" s="43"/>
      <c r="G116" s="10" t="str">
        <f t="shared" si="56"/>
        <v/>
      </c>
      <c r="H116" s="10" t="str" cm="1">
        <f t="array" ref="H116">IF(NOT(ISBLANK($C116)),AND(G116=TRUE,LEN(F116)&lt;81,NOT(ISNUMBER(FIND('List of Values'!$C$2:$C$20,F116)))),"")</f>
        <v/>
      </c>
      <c r="J116" s="10" t="str">
        <f t="shared" si="57"/>
        <v/>
      </c>
      <c r="K116" s="10" t="str" cm="1">
        <f t="array" ref="K116">IF(NOT(ISBLANK($C116)),AND(J116=TRUE,LEN(I116)&lt;81,NOT(ISNUMBER(FIND('List of Values'!$C$2:$C$20,I116)))),"")</f>
        <v/>
      </c>
      <c r="M116" s="10" t="str">
        <f t="shared" si="58"/>
        <v/>
      </c>
      <c r="N116" s="10" t="str" cm="1">
        <f t="array" ref="N116">IF(NOT(ISBLANK($C116)),AND(M116=TRUE,LEN(L116)&lt;61,NOT(ISNUMBER(FIND('List of Values'!$C$2:$C$23,L116)))),"")</f>
        <v/>
      </c>
      <c r="P116" s="10" t="str">
        <f t="shared" si="59"/>
        <v/>
      </c>
      <c r="Q116" s="10" t="str" cm="1">
        <f t="array" ref="Q116">IF(NOT(ISBLANK($C116)),AND(P116=TRUE,LEN(O116)&lt;61,NOT(ISNUMBER(FIND('List of Values'!$C$2:$C$23,O116)))),"")</f>
        <v/>
      </c>
      <c r="S116" s="10" t="str">
        <f t="shared" si="60"/>
        <v/>
      </c>
      <c r="T116" s="10" t="str" cm="1">
        <f t="array" ref="T116">IF(NOT(ISBLANK($C116)),AND(S116=TRUE,LEN(R116)&lt;81,NOT(ISNUMBER(FIND('List of Values'!$C$2:$C$23,R116)))),"")</f>
        <v/>
      </c>
      <c r="V116" s="1" t="str">
        <f t="shared" si="95"/>
        <v/>
      </c>
      <c r="W116" s="10" t="str">
        <f>IF(NOT(ISBLANK($C116)),AND(V116=TRUE,NOT(COUNTIF('List of Values'!$B$2:$B$255,U116)=0)),"")</f>
        <v/>
      </c>
      <c r="Y116" s="10" t="str">
        <f t="shared" si="61"/>
        <v/>
      </c>
      <c r="Z116" s="10" t="str">
        <f>IF(NOT(ISBLANK($C116)),AND(Y116=TRUE,NOT(COUNTIF('List of Values'!$G$2:$G$20,X116)=0)),"")</f>
        <v/>
      </c>
      <c r="AB116" s="10" t="str">
        <f t="shared" si="62"/>
        <v/>
      </c>
      <c r="AC116" s="10" t="str">
        <f>IF(NOT(ISBLANK($C116)),AND(AB116=TRUE,NOT(COUNTIF('List of Values'!$H$2:$H$40,AA116)=0)),"")</f>
        <v/>
      </c>
      <c r="AE116" s="10" t="str">
        <f t="shared" si="96"/>
        <v/>
      </c>
      <c r="AF116" s="10" t="str">
        <f>IF(NOT(ISBLANK($C116)),OR(ISBLANK(AD116),NOT(COUNTIF('List of Values'!$D$2:$D$40,AD116)=0)),"")</f>
        <v/>
      </c>
      <c r="AH116" s="10" t="str">
        <f t="shared" si="64"/>
        <v/>
      </c>
      <c r="AI116" s="10" t="str">
        <f>IF(NOT(ISBLANK($C116)),AND(AH116=TRUE,NOT(COUNTIF('List of Values'!$E$2:$E$20,AG116)=0)),"")</f>
        <v/>
      </c>
      <c r="AJ116" s="10"/>
      <c r="AL116" s="10" t="str">
        <f t="shared" si="65"/>
        <v/>
      </c>
      <c r="AM116" s="10" t="str">
        <f>IF(NOT(ISBLANK($C116)),AND(AL116=TRUE,NOT(COUNTIF('List of Values'!$M$2:$M$25,AK116)=0)),"")</f>
        <v/>
      </c>
      <c r="AO116" s="10" t="str">
        <f t="shared" si="66"/>
        <v/>
      </c>
      <c r="AP116" s="10" t="str">
        <f t="shared" si="97"/>
        <v/>
      </c>
      <c r="AR116" s="10" t="str">
        <f t="shared" si="68"/>
        <v/>
      </c>
      <c r="AS116" s="10" t="str" cm="1">
        <f t="array" ref="AS116">IF(NOT(ISBLANK($C116)),AND(AR116=TRUE,LEN(AQ116)&lt;81,NOT(ISNUMBER(FIND('List of Values'!$C$2:$C$20,AQ116)))),"")</f>
        <v/>
      </c>
      <c r="AU116" s="10" t="str">
        <f t="shared" si="69"/>
        <v/>
      </c>
      <c r="AV116" s="10" t="str" cm="1">
        <f t="array" ref="AV116">IF(NOT(ISBLANK($C116)),AND(AU116=TRUE,LEN(AT116)&lt;81,NOT(ISNUMBER(FIND('List of Values'!$C$2:$C$20,AT116)))),"")</f>
        <v/>
      </c>
      <c r="AX116" s="10" t="str">
        <f t="shared" si="70"/>
        <v/>
      </c>
      <c r="AY116" s="10" t="str" cm="1">
        <f t="array" ref="AY116">IF(NOT(ISBLANK($C116)),AND(AX116=TRUE,LEN(AW116)&lt;21,NOT(ISNUMBER(FIND('List of Values'!$C$2:$C$20,AW116)))),"")</f>
        <v/>
      </c>
      <c r="BA116" s="10" t="str">
        <f t="shared" si="71"/>
        <v/>
      </c>
      <c r="BB116" s="10" t="str">
        <f t="shared" si="98"/>
        <v/>
      </c>
      <c r="BD116" s="10" t="str">
        <f t="shared" si="73"/>
        <v/>
      </c>
      <c r="BE116" s="10" t="str">
        <f t="shared" si="99"/>
        <v/>
      </c>
      <c r="BG116" s="10" t="str">
        <f t="shared" si="75"/>
        <v/>
      </c>
      <c r="BH116" s="10" t="str">
        <f>IF(NOT(ISBLANK($C116)),OR(ISBLANK(BF116),NOT(COUNTIF('List of Values'!$A$2:$A$20,BF116)=0)),"")</f>
        <v/>
      </c>
      <c r="BJ116" s="10" t="str">
        <f t="shared" si="76"/>
        <v/>
      </c>
      <c r="BK116" s="10" t="str">
        <f t="shared" si="100"/>
        <v/>
      </c>
    </row>
    <row r="117" spans="2:63">
      <c r="B117" s="43"/>
      <c r="G117" s="10" t="str">
        <f t="shared" si="56"/>
        <v/>
      </c>
      <c r="H117" s="10" t="str" cm="1">
        <f t="array" ref="H117">IF(NOT(ISBLANK($C117)),AND(G117=TRUE,LEN(F117)&lt;81,NOT(ISNUMBER(FIND('List of Values'!$C$2:$C$20,F117)))),"")</f>
        <v/>
      </c>
      <c r="J117" s="10" t="str">
        <f t="shared" si="57"/>
        <v/>
      </c>
      <c r="K117" s="10" t="str" cm="1">
        <f t="array" ref="K117">IF(NOT(ISBLANK($C117)),AND(J117=TRUE,LEN(I117)&lt;81,NOT(ISNUMBER(FIND('List of Values'!$C$2:$C$20,I117)))),"")</f>
        <v/>
      </c>
      <c r="M117" s="10" t="str">
        <f t="shared" si="58"/>
        <v/>
      </c>
      <c r="N117" s="10" t="str" cm="1">
        <f t="array" ref="N117">IF(NOT(ISBLANK($C117)),AND(M117=TRUE,LEN(L117)&lt;61,NOT(ISNUMBER(FIND('List of Values'!$C$2:$C$23,L117)))),"")</f>
        <v/>
      </c>
      <c r="P117" s="10" t="str">
        <f t="shared" si="59"/>
        <v/>
      </c>
      <c r="Q117" s="10" t="str" cm="1">
        <f t="array" ref="Q117">IF(NOT(ISBLANK($C117)),AND(P117=TRUE,LEN(O117)&lt;61,NOT(ISNUMBER(FIND('List of Values'!$C$2:$C$23,O117)))),"")</f>
        <v/>
      </c>
      <c r="S117" s="10" t="str">
        <f t="shared" si="60"/>
        <v/>
      </c>
      <c r="T117" s="10" t="str" cm="1">
        <f t="array" ref="T117">IF(NOT(ISBLANK($C117)),AND(S117=TRUE,LEN(R117)&lt;81,NOT(ISNUMBER(FIND('List of Values'!$C$2:$C$23,R117)))),"")</f>
        <v/>
      </c>
      <c r="V117" s="1" t="str">
        <f t="shared" si="95"/>
        <v/>
      </c>
      <c r="W117" s="10" t="str">
        <f>IF(NOT(ISBLANK($C117)),AND(V117=TRUE,NOT(COUNTIF('List of Values'!$B$2:$B$255,U117)=0)),"")</f>
        <v/>
      </c>
      <c r="Y117" s="10" t="str">
        <f t="shared" si="61"/>
        <v/>
      </c>
      <c r="Z117" s="10" t="str">
        <f>IF(NOT(ISBLANK($C117)),AND(Y117=TRUE,NOT(COUNTIF('List of Values'!$G$2:$G$20,X117)=0)),"")</f>
        <v/>
      </c>
      <c r="AB117" s="10" t="str">
        <f t="shared" si="62"/>
        <v/>
      </c>
      <c r="AC117" s="10" t="str">
        <f>IF(NOT(ISBLANK($C117)),AND(AB117=TRUE,NOT(COUNTIF('List of Values'!$H$2:$H$40,AA117)=0)),"")</f>
        <v/>
      </c>
      <c r="AE117" s="10" t="str">
        <f t="shared" si="96"/>
        <v/>
      </c>
      <c r="AF117" s="10" t="str">
        <f>IF(NOT(ISBLANK($C117)),OR(ISBLANK(AD117),NOT(COUNTIF('List of Values'!$D$2:$D$40,AD117)=0)),"")</f>
        <v/>
      </c>
      <c r="AH117" s="10" t="str">
        <f t="shared" si="64"/>
        <v/>
      </c>
      <c r="AI117" s="10" t="str">
        <f>IF(NOT(ISBLANK($C117)),AND(AH117=TRUE,NOT(COUNTIF('List of Values'!$E$2:$E$20,AG117)=0)),"")</f>
        <v/>
      </c>
      <c r="AJ117" s="10"/>
      <c r="AL117" s="10" t="str">
        <f t="shared" si="65"/>
        <v/>
      </c>
      <c r="AM117" s="10" t="str">
        <f>IF(NOT(ISBLANK($C117)),AND(AL117=TRUE,NOT(COUNTIF('List of Values'!$M$2:$M$25,AK117)=0)),"")</f>
        <v/>
      </c>
      <c r="AO117" s="10" t="str">
        <f t="shared" si="66"/>
        <v/>
      </c>
      <c r="AP117" s="10" t="str">
        <f t="shared" si="97"/>
        <v/>
      </c>
      <c r="AR117" s="10" t="str">
        <f t="shared" si="68"/>
        <v/>
      </c>
      <c r="AS117" s="10" t="str" cm="1">
        <f t="array" ref="AS117">IF(NOT(ISBLANK($C117)),AND(AR117=TRUE,LEN(AQ117)&lt;81,NOT(ISNUMBER(FIND('List of Values'!$C$2:$C$20,AQ117)))),"")</f>
        <v/>
      </c>
      <c r="AU117" s="10" t="str">
        <f t="shared" si="69"/>
        <v/>
      </c>
      <c r="AV117" s="10" t="str" cm="1">
        <f t="array" ref="AV117">IF(NOT(ISBLANK($C117)),AND(AU117=TRUE,LEN(AT117)&lt;81,NOT(ISNUMBER(FIND('List of Values'!$C$2:$C$20,AT117)))),"")</f>
        <v/>
      </c>
      <c r="AX117" s="10" t="str">
        <f t="shared" si="70"/>
        <v/>
      </c>
      <c r="AY117" s="10" t="str" cm="1">
        <f t="array" ref="AY117">IF(NOT(ISBLANK($C117)),AND(AX117=TRUE,LEN(AW117)&lt;21,NOT(ISNUMBER(FIND('List of Values'!$C$2:$C$20,AW117)))),"")</f>
        <v/>
      </c>
      <c r="BA117" s="10" t="str">
        <f t="shared" si="71"/>
        <v/>
      </c>
      <c r="BB117" s="10" t="str">
        <f t="shared" si="98"/>
        <v/>
      </c>
      <c r="BD117" s="10" t="str">
        <f t="shared" si="73"/>
        <v/>
      </c>
      <c r="BE117" s="10" t="str">
        <f t="shared" si="99"/>
        <v/>
      </c>
      <c r="BG117" s="10" t="str">
        <f t="shared" si="75"/>
        <v/>
      </c>
      <c r="BH117" s="10" t="str">
        <f>IF(NOT(ISBLANK($C117)),OR(ISBLANK(BF117),NOT(COUNTIF('List of Values'!$A$2:$A$20,BF117)=0)),"")</f>
        <v/>
      </c>
      <c r="BJ117" s="10" t="str">
        <f t="shared" si="76"/>
        <v/>
      </c>
      <c r="BK117" s="10" t="str">
        <f t="shared" si="100"/>
        <v/>
      </c>
    </row>
    <row r="118" spans="2:63">
      <c r="B118" s="43"/>
      <c r="G118" s="10" t="str">
        <f t="shared" si="56"/>
        <v/>
      </c>
      <c r="H118" s="10" t="str" cm="1">
        <f t="array" ref="H118">IF(NOT(ISBLANK($C118)),AND(G118=TRUE,LEN(F118)&lt;81,NOT(ISNUMBER(FIND('List of Values'!$C$2:$C$20,F118)))),"")</f>
        <v/>
      </c>
      <c r="J118" s="10" t="str">
        <f t="shared" si="57"/>
        <v/>
      </c>
      <c r="K118" s="10" t="str" cm="1">
        <f t="array" ref="K118">IF(NOT(ISBLANK($C118)),AND(J118=TRUE,LEN(I118)&lt;81,NOT(ISNUMBER(FIND('List of Values'!$C$2:$C$20,I118)))),"")</f>
        <v/>
      </c>
      <c r="M118" s="10" t="str">
        <f t="shared" si="58"/>
        <v/>
      </c>
      <c r="N118" s="10" t="str" cm="1">
        <f t="array" ref="N118">IF(NOT(ISBLANK($C118)),AND(M118=TRUE,LEN(L118)&lt;61,NOT(ISNUMBER(FIND('List of Values'!$C$2:$C$23,L118)))),"")</f>
        <v/>
      </c>
      <c r="P118" s="10" t="str">
        <f t="shared" si="59"/>
        <v/>
      </c>
      <c r="Q118" s="10" t="str" cm="1">
        <f t="array" ref="Q118">IF(NOT(ISBLANK($C118)),AND(P118=TRUE,LEN(O118)&lt;61,NOT(ISNUMBER(FIND('List of Values'!$C$2:$C$23,O118)))),"")</f>
        <v/>
      </c>
      <c r="S118" s="10" t="str">
        <f t="shared" si="60"/>
        <v/>
      </c>
      <c r="T118" s="10" t="str" cm="1">
        <f t="array" ref="T118">IF(NOT(ISBLANK($C118)),AND(S118=TRUE,LEN(R118)&lt;81,NOT(ISNUMBER(FIND('List of Values'!$C$2:$C$23,R118)))),"")</f>
        <v/>
      </c>
      <c r="V118" s="1" t="str">
        <f t="shared" si="95"/>
        <v/>
      </c>
      <c r="W118" s="10" t="str">
        <f>IF(NOT(ISBLANK($C118)),AND(V118=TRUE,NOT(COUNTIF('List of Values'!$B$2:$B$255,U118)=0)),"")</f>
        <v/>
      </c>
      <c r="Y118" s="10" t="str">
        <f t="shared" si="61"/>
        <v/>
      </c>
      <c r="Z118" s="10" t="str">
        <f>IF(NOT(ISBLANK($C118)),AND(Y118=TRUE,NOT(COUNTIF('List of Values'!$G$2:$G$20,X118)=0)),"")</f>
        <v/>
      </c>
      <c r="AB118" s="10" t="str">
        <f t="shared" si="62"/>
        <v/>
      </c>
      <c r="AC118" s="10" t="str">
        <f>IF(NOT(ISBLANK($C118)),AND(AB118=TRUE,NOT(COUNTIF('List of Values'!$H$2:$H$40,AA118)=0)),"")</f>
        <v/>
      </c>
      <c r="AE118" s="10" t="str">
        <f t="shared" si="96"/>
        <v/>
      </c>
      <c r="AF118" s="10" t="str">
        <f>IF(NOT(ISBLANK($C118)),OR(ISBLANK(AD118),NOT(COUNTIF('List of Values'!$D$2:$D$40,AD118)=0)),"")</f>
        <v/>
      </c>
      <c r="AH118" s="10" t="str">
        <f t="shared" si="64"/>
        <v/>
      </c>
      <c r="AI118" s="10" t="str">
        <f>IF(NOT(ISBLANK($C118)),AND(AH118=TRUE,NOT(COUNTIF('List of Values'!$E$2:$E$20,AG118)=0)),"")</f>
        <v/>
      </c>
      <c r="AJ118" s="10"/>
      <c r="AL118" s="10" t="str">
        <f t="shared" si="65"/>
        <v/>
      </c>
      <c r="AM118" s="10" t="str">
        <f>IF(NOT(ISBLANK($C118)),AND(AL118=TRUE,NOT(COUNTIF('List of Values'!$M$2:$M$25,AK118)=0)),"")</f>
        <v/>
      </c>
      <c r="AO118" s="10" t="str">
        <f t="shared" si="66"/>
        <v/>
      </c>
      <c r="AP118" s="10" t="str">
        <f t="shared" si="97"/>
        <v/>
      </c>
      <c r="AR118" s="10" t="str">
        <f t="shared" si="68"/>
        <v/>
      </c>
      <c r="AS118" s="10" t="str" cm="1">
        <f t="array" ref="AS118">IF(NOT(ISBLANK($C118)),AND(AR118=TRUE,LEN(AQ118)&lt;81,NOT(ISNUMBER(FIND('List of Values'!$C$2:$C$20,AQ118)))),"")</f>
        <v/>
      </c>
      <c r="AU118" s="10" t="str">
        <f t="shared" si="69"/>
        <v/>
      </c>
      <c r="AV118" s="10" t="str" cm="1">
        <f t="array" ref="AV118">IF(NOT(ISBLANK($C118)),AND(AU118=TRUE,LEN(AT118)&lt;81,NOT(ISNUMBER(FIND('List of Values'!$C$2:$C$20,AT118)))),"")</f>
        <v/>
      </c>
      <c r="AX118" s="10" t="str">
        <f t="shared" si="70"/>
        <v/>
      </c>
      <c r="AY118" s="10" t="str" cm="1">
        <f t="array" ref="AY118">IF(NOT(ISBLANK($C118)),AND(AX118=TRUE,LEN(AW118)&lt;21,NOT(ISNUMBER(FIND('List of Values'!$C$2:$C$20,AW118)))),"")</f>
        <v/>
      </c>
      <c r="BA118" s="10" t="str">
        <f t="shared" si="71"/>
        <v/>
      </c>
      <c r="BB118" s="10" t="str">
        <f t="shared" si="98"/>
        <v/>
      </c>
      <c r="BD118" s="10" t="str">
        <f t="shared" si="73"/>
        <v/>
      </c>
      <c r="BE118" s="10" t="str">
        <f t="shared" si="99"/>
        <v/>
      </c>
      <c r="BG118" s="10" t="str">
        <f t="shared" si="75"/>
        <v/>
      </c>
      <c r="BH118" s="10" t="str">
        <f>IF(NOT(ISBLANK($C118)),OR(ISBLANK(BF118),NOT(COUNTIF('List of Values'!$A$2:$A$20,BF118)=0)),"")</f>
        <v/>
      </c>
      <c r="BJ118" s="10" t="str">
        <f t="shared" si="76"/>
        <v/>
      </c>
      <c r="BK118" s="10" t="str">
        <f t="shared" si="100"/>
        <v/>
      </c>
    </row>
    <row r="119" spans="2:63">
      <c r="B119" s="43"/>
      <c r="G119" s="10" t="str">
        <f t="shared" si="56"/>
        <v/>
      </c>
      <c r="H119" s="10" t="str" cm="1">
        <f t="array" ref="H119">IF(NOT(ISBLANK($C119)),AND(G119=TRUE,LEN(F119)&lt;81,NOT(ISNUMBER(FIND('List of Values'!$C$2:$C$20,F119)))),"")</f>
        <v/>
      </c>
      <c r="J119" s="10" t="str">
        <f t="shared" si="57"/>
        <v/>
      </c>
      <c r="K119" s="10" t="str" cm="1">
        <f t="array" ref="K119">IF(NOT(ISBLANK($C119)),AND(J119=TRUE,LEN(I119)&lt;81,NOT(ISNUMBER(FIND('List of Values'!$C$2:$C$20,I119)))),"")</f>
        <v/>
      </c>
      <c r="M119" s="10" t="str">
        <f t="shared" si="58"/>
        <v/>
      </c>
      <c r="N119" s="10" t="str" cm="1">
        <f t="array" ref="N119">IF(NOT(ISBLANK($C119)),AND(M119=TRUE,LEN(L119)&lt;61,NOT(ISNUMBER(FIND('List of Values'!$C$2:$C$23,L119)))),"")</f>
        <v/>
      </c>
      <c r="P119" s="10" t="str">
        <f t="shared" si="59"/>
        <v/>
      </c>
      <c r="Q119" s="10" t="str" cm="1">
        <f t="array" ref="Q119">IF(NOT(ISBLANK($C119)),AND(P119=TRUE,LEN(O119)&lt;61,NOT(ISNUMBER(FIND('List of Values'!$C$2:$C$23,O119)))),"")</f>
        <v/>
      </c>
      <c r="S119" s="10" t="str">
        <f t="shared" si="60"/>
        <v/>
      </c>
      <c r="T119" s="10" t="str" cm="1">
        <f t="array" ref="T119">IF(NOT(ISBLANK($C119)),AND(S119=TRUE,LEN(R119)&lt;81,NOT(ISNUMBER(FIND('List of Values'!$C$2:$C$23,R119)))),"")</f>
        <v/>
      </c>
      <c r="V119" s="1" t="str">
        <f t="shared" si="95"/>
        <v/>
      </c>
      <c r="W119" s="10" t="str">
        <f>IF(NOT(ISBLANK($C119)),AND(V119=TRUE,NOT(COUNTIF('List of Values'!$B$2:$B$255,U119)=0)),"")</f>
        <v/>
      </c>
      <c r="Y119" s="10" t="str">
        <f t="shared" si="61"/>
        <v/>
      </c>
      <c r="Z119" s="10" t="str">
        <f>IF(NOT(ISBLANK($C119)),AND(Y119=TRUE,NOT(COUNTIF('List of Values'!$G$2:$G$20,X119)=0)),"")</f>
        <v/>
      </c>
      <c r="AB119" s="10" t="str">
        <f t="shared" si="62"/>
        <v/>
      </c>
      <c r="AC119" s="10" t="str">
        <f>IF(NOT(ISBLANK($C119)),AND(AB119=TRUE,NOT(COUNTIF('List of Values'!$H$2:$H$40,AA119)=0)),"")</f>
        <v/>
      </c>
      <c r="AE119" s="10" t="str">
        <f t="shared" si="96"/>
        <v/>
      </c>
      <c r="AF119" s="10" t="str">
        <f>IF(NOT(ISBLANK($C119)),OR(ISBLANK(AD119),NOT(COUNTIF('List of Values'!$D$2:$D$40,AD119)=0)),"")</f>
        <v/>
      </c>
      <c r="AH119" s="10" t="str">
        <f t="shared" si="64"/>
        <v/>
      </c>
      <c r="AI119" s="10" t="str">
        <f>IF(NOT(ISBLANK($C119)),AND(AH119=TRUE,NOT(COUNTIF('List of Values'!$E$2:$E$20,AG119)=0)),"")</f>
        <v/>
      </c>
      <c r="AJ119" s="10"/>
      <c r="AL119" s="10" t="str">
        <f t="shared" si="65"/>
        <v/>
      </c>
      <c r="AM119" s="10" t="str">
        <f>IF(NOT(ISBLANK($C119)),AND(AL119=TRUE,NOT(COUNTIF('List of Values'!$M$2:$M$25,AK119)=0)),"")</f>
        <v/>
      </c>
      <c r="AO119" s="10" t="str">
        <f t="shared" si="66"/>
        <v/>
      </c>
      <c r="AP119" s="10" t="str">
        <f t="shared" si="97"/>
        <v/>
      </c>
      <c r="AR119" s="10" t="str">
        <f t="shared" si="68"/>
        <v/>
      </c>
      <c r="AS119" s="10" t="str" cm="1">
        <f t="array" ref="AS119">IF(NOT(ISBLANK($C119)),AND(AR119=TRUE,LEN(AQ119)&lt;81,NOT(ISNUMBER(FIND('List of Values'!$C$2:$C$20,AQ119)))),"")</f>
        <v/>
      </c>
      <c r="AU119" s="10" t="str">
        <f t="shared" si="69"/>
        <v/>
      </c>
      <c r="AV119" s="10" t="str" cm="1">
        <f t="array" ref="AV119">IF(NOT(ISBLANK($C119)),AND(AU119=TRUE,LEN(AT119)&lt;81,NOT(ISNUMBER(FIND('List of Values'!$C$2:$C$20,AT119)))),"")</f>
        <v/>
      </c>
      <c r="AX119" s="10" t="str">
        <f t="shared" si="70"/>
        <v/>
      </c>
      <c r="AY119" s="10" t="str" cm="1">
        <f t="array" ref="AY119">IF(NOT(ISBLANK($C119)),AND(AX119=TRUE,LEN(AW119)&lt;21,NOT(ISNUMBER(FIND('List of Values'!$C$2:$C$20,AW119)))),"")</f>
        <v/>
      </c>
      <c r="BA119" s="10" t="str">
        <f t="shared" si="71"/>
        <v/>
      </c>
      <c r="BB119" s="10" t="str">
        <f t="shared" si="98"/>
        <v/>
      </c>
      <c r="BD119" s="10" t="str">
        <f t="shared" si="73"/>
        <v/>
      </c>
      <c r="BE119" s="10" t="str">
        <f t="shared" si="99"/>
        <v/>
      </c>
      <c r="BG119" s="10" t="str">
        <f t="shared" si="75"/>
        <v/>
      </c>
      <c r="BH119" s="10" t="str">
        <f>IF(NOT(ISBLANK($C119)),OR(ISBLANK(BF119),NOT(COUNTIF('List of Values'!$A$2:$A$20,BF119)=0)),"")</f>
        <v/>
      </c>
      <c r="BJ119" s="10" t="str">
        <f t="shared" si="76"/>
        <v/>
      </c>
      <c r="BK119" s="10" t="str">
        <f t="shared" si="100"/>
        <v/>
      </c>
    </row>
    <row r="120" spans="2:63">
      <c r="B120" s="43"/>
      <c r="G120" s="10" t="str">
        <f t="shared" si="56"/>
        <v/>
      </c>
      <c r="H120" s="10" t="str" cm="1">
        <f t="array" ref="H120">IF(NOT(ISBLANK($C120)),AND(G120=TRUE,LEN(F120)&lt;81,NOT(ISNUMBER(FIND('List of Values'!$C$2:$C$20,F120)))),"")</f>
        <v/>
      </c>
      <c r="J120" s="10" t="str">
        <f t="shared" si="57"/>
        <v/>
      </c>
      <c r="K120" s="10" t="str" cm="1">
        <f t="array" ref="K120">IF(NOT(ISBLANK($C120)),AND(J120=TRUE,LEN(I120)&lt;81,NOT(ISNUMBER(FIND('List of Values'!$C$2:$C$20,I120)))),"")</f>
        <v/>
      </c>
      <c r="M120" s="10" t="str">
        <f t="shared" si="58"/>
        <v/>
      </c>
      <c r="N120" s="10" t="str" cm="1">
        <f t="array" ref="N120">IF(NOT(ISBLANK($C120)),AND(M120=TRUE,LEN(L120)&lt;61,NOT(ISNUMBER(FIND('List of Values'!$C$2:$C$23,L120)))),"")</f>
        <v/>
      </c>
      <c r="P120" s="10" t="str">
        <f t="shared" si="59"/>
        <v/>
      </c>
      <c r="Q120" s="10" t="str" cm="1">
        <f t="array" ref="Q120">IF(NOT(ISBLANK($C120)),AND(P120=TRUE,LEN(O120)&lt;61,NOT(ISNUMBER(FIND('List of Values'!$C$2:$C$23,O120)))),"")</f>
        <v/>
      </c>
      <c r="S120" s="10" t="str">
        <f t="shared" si="60"/>
        <v/>
      </c>
      <c r="T120" s="10" t="str" cm="1">
        <f t="array" ref="T120">IF(NOT(ISBLANK($C120)),AND(S120=TRUE,LEN(R120)&lt;81,NOT(ISNUMBER(FIND('List of Values'!$C$2:$C$23,R120)))),"")</f>
        <v/>
      </c>
      <c r="V120" s="1" t="str">
        <f t="shared" si="95"/>
        <v/>
      </c>
      <c r="W120" s="10" t="str">
        <f>IF(NOT(ISBLANK($C120)),AND(V120=TRUE,NOT(COUNTIF('List of Values'!$B$2:$B$255,U120)=0)),"")</f>
        <v/>
      </c>
      <c r="Y120" s="10" t="str">
        <f t="shared" si="61"/>
        <v/>
      </c>
      <c r="Z120" s="10" t="str">
        <f>IF(NOT(ISBLANK($C120)),AND(Y120=TRUE,NOT(COUNTIF('List of Values'!$G$2:$G$20,X120)=0)),"")</f>
        <v/>
      </c>
      <c r="AB120" s="10" t="str">
        <f t="shared" si="62"/>
        <v/>
      </c>
      <c r="AC120" s="10" t="str">
        <f>IF(NOT(ISBLANK($C120)),AND(AB120=TRUE,NOT(COUNTIF('List of Values'!$H$2:$H$40,AA120)=0)),"")</f>
        <v/>
      </c>
      <c r="AE120" s="10" t="str">
        <f t="shared" si="96"/>
        <v/>
      </c>
      <c r="AF120" s="10" t="str">
        <f>IF(NOT(ISBLANK($C120)),OR(ISBLANK(AD120),NOT(COUNTIF('List of Values'!$D$2:$D$40,AD120)=0)),"")</f>
        <v/>
      </c>
      <c r="AH120" s="10" t="str">
        <f t="shared" si="64"/>
        <v/>
      </c>
      <c r="AI120" s="10" t="str">
        <f>IF(NOT(ISBLANK($C120)),AND(AH120=TRUE,NOT(COUNTIF('List of Values'!$E$2:$E$20,AG120)=0)),"")</f>
        <v/>
      </c>
      <c r="AJ120" s="10"/>
      <c r="AL120" s="10" t="str">
        <f t="shared" si="65"/>
        <v/>
      </c>
      <c r="AM120" s="10" t="str">
        <f>IF(NOT(ISBLANK($C120)),AND(AL120=TRUE,NOT(COUNTIF('List of Values'!$M$2:$M$25,AK120)=0)),"")</f>
        <v/>
      </c>
      <c r="AO120" s="10" t="str">
        <f t="shared" si="66"/>
        <v/>
      </c>
      <c r="AP120" s="10" t="str">
        <f t="shared" si="97"/>
        <v/>
      </c>
      <c r="AR120" s="10" t="str">
        <f t="shared" si="68"/>
        <v/>
      </c>
      <c r="AS120" s="10" t="str" cm="1">
        <f t="array" ref="AS120">IF(NOT(ISBLANK($C120)),AND(AR120=TRUE,LEN(AQ120)&lt;81,NOT(ISNUMBER(FIND('List of Values'!$C$2:$C$20,AQ120)))),"")</f>
        <v/>
      </c>
      <c r="AU120" s="10" t="str">
        <f t="shared" si="69"/>
        <v/>
      </c>
      <c r="AV120" s="10" t="str" cm="1">
        <f t="array" ref="AV120">IF(NOT(ISBLANK($C120)),AND(AU120=TRUE,LEN(AT120)&lt;81,NOT(ISNUMBER(FIND('List of Values'!$C$2:$C$20,AT120)))),"")</f>
        <v/>
      </c>
      <c r="AX120" s="10" t="str">
        <f t="shared" si="70"/>
        <v/>
      </c>
      <c r="AY120" s="10" t="str" cm="1">
        <f t="array" ref="AY120">IF(NOT(ISBLANK($C120)),AND(AX120=TRUE,LEN(AW120)&lt;21,NOT(ISNUMBER(FIND('List of Values'!$C$2:$C$20,AW120)))),"")</f>
        <v/>
      </c>
      <c r="BA120" s="10" t="str">
        <f t="shared" si="71"/>
        <v/>
      </c>
      <c r="BB120" s="10" t="str">
        <f t="shared" si="98"/>
        <v/>
      </c>
      <c r="BD120" s="10" t="str">
        <f t="shared" si="73"/>
        <v/>
      </c>
      <c r="BE120" s="10" t="str">
        <f t="shared" si="99"/>
        <v/>
      </c>
      <c r="BG120" s="10" t="str">
        <f t="shared" si="75"/>
        <v/>
      </c>
      <c r="BH120" s="10" t="str">
        <f>IF(NOT(ISBLANK($C120)),OR(ISBLANK(BF120),NOT(COUNTIF('List of Values'!$A$2:$A$20,BF120)=0)),"")</f>
        <v/>
      </c>
      <c r="BJ120" s="10" t="str">
        <f t="shared" si="76"/>
        <v/>
      </c>
      <c r="BK120" s="10" t="str">
        <f t="shared" si="100"/>
        <v/>
      </c>
    </row>
    <row r="121" spans="2:63">
      <c r="B121" s="43"/>
      <c r="G121" s="10" t="str">
        <f t="shared" si="56"/>
        <v/>
      </c>
      <c r="H121" s="10" t="str" cm="1">
        <f t="array" ref="H121">IF(NOT(ISBLANK($C121)),AND(G121=TRUE,LEN(F121)&lt;81,NOT(ISNUMBER(FIND('List of Values'!$C$2:$C$20,F121)))),"")</f>
        <v/>
      </c>
      <c r="J121" s="10" t="str">
        <f t="shared" si="57"/>
        <v/>
      </c>
      <c r="K121" s="10" t="str" cm="1">
        <f t="array" ref="K121">IF(NOT(ISBLANK($C121)),AND(J121=TRUE,LEN(I121)&lt;81,NOT(ISNUMBER(FIND('List of Values'!$C$2:$C$20,I121)))),"")</f>
        <v/>
      </c>
      <c r="M121" s="10" t="str">
        <f t="shared" si="58"/>
        <v/>
      </c>
      <c r="N121" s="10" t="str" cm="1">
        <f t="array" ref="N121">IF(NOT(ISBLANK($C121)),AND(M121=TRUE,LEN(L121)&lt;61,NOT(ISNUMBER(FIND('List of Values'!$C$2:$C$23,L121)))),"")</f>
        <v/>
      </c>
      <c r="P121" s="10" t="str">
        <f t="shared" si="59"/>
        <v/>
      </c>
      <c r="Q121" s="10" t="str" cm="1">
        <f t="array" ref="Q121">IF(NOT(ISBLANK($C121)),AND(P121=TRUE,LEN(O121)&lt;61,NOT(ISNUMBER(FIND('List of Values'!$C$2:$C$23,O121)))),"")</f>
        <v/>
      </c>
      <c r="S121" s="10" t="str">
        <f t="shared" si="60"/>
        <v/>
      </c>
      <c r="T121" s="10" t="str" cm="1">
        <f t="array" ref="T121">IF(NOT(ISBLANK($C121)),AND(S121=TRUE,LEN(R121)&lt;81,NOT(ISNUMBER(FIND('List of Values'!$C$2:$C$23,R121)))),"")</f>
        <v/>
      </c>
      <c r="V121" s="1" t="str">
        <f t="shared" si="95"/>
        <v/>
      </c>
      <c r="W121" s="10" t="str">
        <f>IF(NOT(ISBLANK($C121)),AND(V121=TRUE,NOT(COUNTIF('List of Values'!$B$2:$B$255,U121)=0)),"")</f>
        <v/>
      </c>
      <c r="Y121" s="10" t="str">
        <f t="shared" si="61"/>
        <v/>
      </c>
      <c r="Z121" s="10" t="str">
        <f>IF(NOT(ISBLANK($C121)),AND(Y121=TRUE,NOT(COUNTIF('List of Values'!$G$2:$G$20,X121)=0)),"")</f>
        <v/>
      </c>
      <c r="AB121" s="10" t="str">
        <f t="shared" si="62"/>
        <v/>
      </c>
      <c r="AC121" s="10" t="str">
        <f>IF(NOT(ISBLANK($C121)),AND(AB121=TRUE,NOT(COUNTIF('List of Values'!$H$2:$H$40,AA121)=0)),"")</f>
        <v/>
      </c>
      <c r="AE121" s="10" t="str">
        <f t="shared" si="96"/>
        <v/>
      </c>
      <c r="AF121" s="10" t="str">
        <f>IF(NOT(ISBLANK($C121)),OR(ISBLANK(AD121),NOT(COUNTIF('List of Values'!$D$2:$D$40,AD121)=0)),"")</f>
        <v/>
      </c>
      <c r="AH121" s="10" t="str">
        <f t="shared" si="64"/>
        <v/>
      </c>
      <c r="AI121" s="10" t="str">
        <f>IF(NOT(ISBLANK($C121)),AND(AH121=TRUE,NOT(COUNTIF('List of Values'!$E$2:$E$20,AG121)=0)),"")</f>
        <v/>
      </c>
      <c r="AJ121" s="10"/>
      <c r="AL121" s="10" t="str">
        <f t="shared" si="65"/>
        <v/>
      </c>
      <c r="AM121" s="10" t="str">
        <f>IF(NOT(ISBLANK($C121)),AND(AL121=TRUE,NOT(COUNTIF('List of Values'!$M$2:$M$25,AK121)=0)),"")</f>
        <v/>
      </c>
      <c r="AO121" s="10" t="str">
        <f t="shared" si="66"/>
        <v/>
      </c>
      <c r="AP121" s="10" t="str">
        <f t="shared" si="97"/>
        <v/>
      </c>
      <c r="AR121" s="10" t="str">
        <f t="shared" si="68"/>
        <v/>
      </c>
      <c r="AS121" s="10" t="str" cm="1">
        <f t="array" ref="AS121">IF(NOT(ISBLANK($C121)),AND(AR121=TRUE,LEN(AQ121)&lt;81,NOT(ISNUMBER(FIND('List of Values'!$C$2:$C$20,AQ121)))),"")</f>
        <v/>
      </c>
      <c r="AU121" s="10" t="str">
        <f t="shared" si="69"/>
        <v/>
      </c>
      <c r="AV121" s="10" t="str" cm="1">
        <f t="array" ref="AV121">IF(NOT(ISBLANK($C121)),AND(AU121=TRUE,LEN(AT121)&lt;81,NOT(ISNUMBER(FIND('List of Values'!$C$2:$C$20,AT121)))),"")</f>
        <v/>
      </c>
      <c r="AX121" s="10" t="str">
        <f t="shared" si="70"/>
        <v/>
      </c>
      <c r="AY121" s="10" t="str" cm="1">
        <f t="array" ref="AY121">IF(NOT(ISBLANK($C121)),AND(AX121=TRUE,LEN(AW121)&lt;21,NOT(ISNUMBER(FIND('List of Values'!$C$2:$C$20,AW121)))),"")</f>
        <v/>
      </c>
      <c r="BA121" s="10" t="str">
        <f t="shared" si="71"/>
        <v/>
      </c>
      <c r="BB121" s="10" t="str">
        <f t="shared" si="98"/>
        <v/>
      </c>
      <c r="BD121" s="10" t="str">
        <f t="shared" si="73"/>
        <v/>
      </c>
      <c r="BE121" s="10" t="str">
        <f t="shared" si="99"/>
        <v/>
      </c>
      <c r="BG121" s="10" t="str">
        <f t="shared" si="75"/>
        <v/>
      </c>
      <c r="BH121" s="10" t="str">
        <f>IF(NOT(ISBLANK($C121)),OR(ISBLANK(BF121),NOT(COUNTIF('List of Values'!$A$2:$A$20,BF121)=0)),"")</f>
        <v/>
      </c>
      <c r="BJ121" s="10" t="str">
        <f t="shared" si="76"/>
        <v/>
      </c>
      <c r="BK121" s="10" t="str">
        <f t="shared" si="100"/>
        <v/>
      </c>
    </row>
    <row r="122" spans="2:63">
      <c r="B122" s="43"/>
      <c r="G122" s="10" t="str">
        <f t="shared" si="56"/>
        <v/>
      </c>
      <c r="H122" s="10" t="str" cm="1">
        <f t="array" ref="H122">IF(NOT(ISBLANK($C122)),AND(G122=TRUE,LEN(F122)&lt;81,NOT(ISNUMBER(FIND('List of Values'!$C$2:$C$20,F122)))),"")</f>
        <v/>
      </c>
      <c r="J122" s="10" t="str">
        <f t="shared" si="57"/>
        <v/>
      </c>
      <c r="K122" s="10" t="str" cm="1">
        <f t="array" ref="K122">IF(NOT(ISBLANK($C122)),AND(J122=TRUE,LEN(I122)&lt;81,NOT(ISNUMBER(FIND('List of Values'!$C$2:$C$20,I122)))),"")</f>
        <v/>
      </c>
      <c r="M122" s="10" t="str">
        <f t="shared" si="58"/>
        <v/>
      </c>
      <c r="N122" s="10" t="str" cm="1">
        <f t="array" ref="N122">IF(NOT(ISBLANK($C122)),AND(M122=TRUE,LEN(L122)&lt;61,NOT(ISNUMBER(FIND('List of Values'!$C$2:$C$23,L122)))),"")</f>
        <v/>
      </c>
      <c r="P122" s="10" t="str">
        <f t="shared" si="59"/>
        <v/>
      </c>
      <c r="Q122" s="10" t="str" cm="1">
        <f t="array" ref="Q122">IF(NOT(ISBLANK($C122)),AND(P122=TRUE,LEN(O122)&lt;61,NOT(ISNUMBER(FIND('List of Values'!$C$2:$C$23,O122)))),"")</f>
        <v/>
      </c>
      <c r="S122" s="10" t="str">
        <f t="shared" si="60"/>
        <v/>
      </c>
      <c r="T122" s="10" t="str" cm="1">
        <f t="array" ref="T122">IF(NOT(ISBLANK($C122)),AND(S122=TRUE,LEN(R122)&lt;81,NOT(ISNUMBER(FIND('List of Values'!$C$2:$C$23,R122)))),"")</f>
        <v/>
      </c>
      <c r="V122" s="1" t="str">
        <f t="shared" si="95"/>
        <v/>
      </c>
      <c r="W122" s="10" t="str">
        <f>IF(NOT(ISBLANK($C122)),AND(V122=TRUE,NOT(COUNTIF('List of Values'!$B$2:$B$255,U122)=0)),"")</f>
        <v/>
      </c>
      <c r="Y122" s="10" t="str">
        <f t="shared" si="61"/>
        <v/>
      </c>
      <c r="Z122" s="10" t="str">
        <f>IF(NOT(ISBLANK($C122)),AND(Y122=TRUE,NOT(COUNTIF('List of Values'!$G$2:$G$20,X122)=0)),"")</f>
        <v/>
      </c>
      <c r="AB122" s="10" t="str">
        <f t="shared" si="62"/>
        <v/>
      </c>
      <c r="AC122" s="10" t="str">
        <f>IF(NOT(ISBLANK($C122)),AND(AB122=TRUE,NOT(COUNTIF('List of Values'!$H$2:$H$40,AA122)=0)),"")</f>
        <v/>
      </c>
      <c r="AE122" s="10" t="str">
        <f t="shared" si="96"/>
        <v/>
      </c>
      <c r="AF122" s="10" t="str">
        <f>IF(NOT(ISBLANK($C122)),OR(ISBLANK(AD122),NOT(COUNTIF('List of Values'!$D$2:$D$40,AD122)=0)),"")</f>
        <v/>
      </c>
      <c r="AH122" s="10" t="str">
        <f t="shared" si="64"/>
        <v/>
      </c>
      <c r="AI122" s="10" t="str">
        <f>IF(NOT(ISBLANK($C122)),AND(AH122=TRUE,NOT(COUNTIF('List of Values'!$E$2:$E$20,AG122)=0)),"")</f>
        <v/>
      </c>
      <c r="AJ122" s="10"/>
      <c r="AL122" s="10" t="str">
        <f t="shared" si="65"/>
        <v/>
      </c>
      <c r="AM122" s="10" t="str">
        <f>IF(NOT(ISBLANK($C122)),AND(AL122=TRUE,NOT(COUNTIF('List of Values'!$M$2:$M$25,AK122)=0)),"")</f>
        <v/>
      </c>
      <c r="AO122" s="10" t="str">
        <f t="shared" si="66"/>
        <v/>
      </c>
      <c r="AP122" s="10" t="str">
        <f t="shared" si="97"/>
        <v/>
      </c>
      <c r="AR122" s="10" t="str">
        <f t="shared" si="68"/>
        <v/>
      </c>
      <c r="AS122" s="10" t="str" cm="1">
        <f t="array" ref="AS122">IF(NOT(ISBLANK($C122)),AND(AR122=TRUE,LEN(AQ122)&lt;81,NOT(ISNUMBER(FIND('List of Values'!$C$2:$C$20,AQ122)))),"")</f>
        <v/>
      </c>
      <c r="AU122" s="10" t="str">
        <f t="shared" si="69"/>
        <v/>
      </c>
      <c r="AV122" s="10" t="str" cm="1">
        <f t="array" ref="AV122">IF(NOT(ISBLANK($C122)),AND(AU122=TRUE,LEN(AT122)&lt;81,NOT(ISNUMBER(FIND('List of Values'!$C$2:$C$20,AT122)))),"")</f>
        <v/>
      </c>
      <c r="AX122" s="10" t="str">
        <f t="shared" si="70"/>
        <v/>
      </c>
      <c r="AY122" s="10" t="str" cm="1">
        <f t="array" ref="AY122">IF(NOT(ISBLANK($C122)),AND(AX122=TRUE,LEN(AW122)&lt;21,NOT(ISNUMBER(FIND('List of Values'!$C$2:$C$20,AW122)))),"")</f>
        <v/>
      </c>
      <c r="BA122" s="10" t="str">
        <f t="shared" si="71"/>
        <v/>
      </c>
      <c r="BB122" s="10" t="str">
        <f t="shared" si="98"/>
        <v/>
      </c>
      <c r="BD122" s="10" t="str">
        <f t="shared" si="73"/>
        <v/>
      </c>
      <c r="BE122" s="10" t="str">
        <f t="shared" si="99"/>
        <v/>
      </c>
      <c r="BG122" s="10" t="str">
        <f t="shared" si="75"/>
        <v/>
      </c>
      <c r="BH122" s="10" t="str">
        <f>IF(NOT(ISBLANK($C122)),OR(ISBLANK(BF122),NOT(COUNTIF('List of Values'!$A$2:$A$20,BF122)=0)),"")</f>
        <v/>
      </c>
      <c r="BJ122" s="10" t="str">
        <f t="shared" si="76"/>
        <v/>
      </c>
      <c r="BK122" s="10" t="str">
        <f t="shared" si="100"/>
        <v/>
      </c>
    </row>
    <row r="123" spans="2:63">
      <c r="B123" s="43"/>
      <c r="G123" s="10" t="str">
        <f t="shared" si="56"/>
        <v/>
      </c>
      <c r="H123" s="10" t="str" cm="1">
        <f t="array" ref="H123">IF(NOT(ISBLANK($C123)),AND(G123=TRUE,LEN(F123)&lt;81,NOT(ISNUMBER(FIND('List of Values'!$C$2:$C$20,F123)))),"")</f>
        <v/>
      </c>
      <c r="J123" s="10" t="str">
        <f t="shared" si="57"/>
        <v/>
      </c>
      <c r="K123" s="10" t="str" cm="1">
        <f t="array" ref="K123">IF(NOT(ISBLANK($C123)),AND(J123=TRUE,LEN(I123)&lt;81,NOT(ISNUMBER(FIND('List of Values'!$C$2:$C$20,I123)))),"")</f>
        <v/>
      </c>
      <c r="M123" s="10" t="str">
        <f t="shared" si="58"/>
        <v/>
      </c>
      <c r="N123" s="10" t="str" cm="1">
        <f t="array" ref="N123">IF(NOT(ISBLANK($C123)),AND(M123=TRUE,LEN(L123)&lt;61,NOT(ISNUMBER(FIND('List of Values'!$C$2:$C$23,L123)))),"")</f>
        <v/>
      </c>
      <c r="P123" s="10" t="str">
        <f t="shared" si="59"/>
        <v/>
      </c>
      <c r="Q123" s="10" t="str" cm="1">
        <f t="array" ref="Q123">IF(NOT(ISBLANK($C123)),AND(P123=TRUE,LEN(O123)&lt;61,NOT(ISNUMBER(FIND('List of Values'!$C$2:$C$23,O123)))),"")</f>
        <v/>
      </c>
      <c r="S123" s="10" t="str">
        <f t="shared" si="60"/>
        <v/>
      </c>
      <c r="T123" s="10" t="str" cm="1">
        <f t="array" ref="T123">IF(NOT(ISBLANK($C123)),AND(S123=TRUE,LEN(R123)&lt;81,NOT(ISNUMBER(FIND('List of Values'!$C$2:$C$23,R123)))),"")</f>
        <v/>
      </c>
      <c r="V123" s="1" t="str">
        <f t="shared" si="95"/>
        <v/>
      </c>
      <c r="W123" s="10" t="str">
        <f>IF(NOT(ISBLANK($C123)),AND(V123=TRUE,NOT(COUNTIF('List of Values'!$B$2:$B$255,U123)=0)),"")</f>
        <v/>
      </c>
      <c r="Y123" s="10" t="str">
        <f t="shared" si="61"/>
        <v/>
      </c>
      <c r="Z123" s="10" t="str">
        <f>IF(NOT(ISBLANK($C123)),AND(Y123=TRUE,NOT(COUNTIF('List of Values'!$G$2:$G$20,X123)=0)),"")</f>
        <v/>
      </c>
      <c r="AB123" s="10" t="str">
        <f t="shared" si="62"/>
        <v/>
      </c>
      <c r="AC123" s="10" t="str">
        <f>IF(NOT(ISBLANK($C123)),AND(AB123=TRUE,NOT(COUNTIF('List of Values'!$H$2:$H$40,AA123)=0)),"")</f>
        <v/>
      </c>
      <c r="AE123" s="10" t="str">
        <f t="shared" si="96"/>
        <v/>
      </c>
      <c r="AF123" s="10" t="str">
        <f>IF(NOT(ISBLANK($C123)),OR(ISBLANK(AD123),NOT(COUNTIF('List of Values'!$D$2:$D$40,AD123)=0)),"")</f>
        <v/>
      </c>
      <c r="AH123" s="10" t="str">
        <f t="shared" si="64"/>
        <v/>
      </c>
      <c r="AI123" s="10" t="str">
        <f>IF(NOT(ISBLANK($C123)),AND(AH123=TRUE,NOT(COUNTIF('List of Values'!$E$2:$E$20,AG123)=0)),"")</f>
        <v/>
      </c>
      <c r="AJ123" s="10"/>
      <c r="AL123" s="10" t="str">
        <f t="shared" si="65"/>
        <v/>
      </c>
      <c r="AM123" s="10" t="str">
        <f>IF(NOT(ISBLANK($C123)),AND(AL123=TRUE,NOT(COUNTIF('List of Values'!$M$2:$M$25,AK123)=0)),"")</f>
        <v/>
      </c>
      <c r="AO123" s="10" t="str">
        <f t="shared" si="66"/>
        <v/>
      </c>
      <c r="AP123" s="10" t="str">
        <f t="shared" si="97"/>
        <v/>
      </c>
      <c r="AR123" s="10" t="str">
        <f t="shared" si="68"/>
        <v/>
      </c>
      <c r="AS123" s="10" t="str" cm="1">
        <f t="array" ref="AS123">IF(NOT(ISBLANK($C123)),AND(AR123=TRUE,LEN(AQ123)&lt;81,NOT(ISNUMBER(FIND('List of Values'!$C$2:$C$20,AQ123)))),"")</f>
        <v/>
      </c>
      <c r="AU123" s="10" t="str">
        <f t="shared" si="69"/>
        <v/>
      </c>
      <c r="AV123" s="10" t="str" cm="1">
        <f t="array" ref="AV123">IF(NOT(ISBLANK($C123)),AND(AU123=TRUE,LEN(AT123)&lt;81,NOT(ISNUMBER(FIND('List of Values'!$C$2:$C$20,AT123)))),"")</f>
        <v/>
      </c>
      <c r="AX123" s="10" t="str">
        <f t="shared" si="70"/>
        <v/>
      </c>
      <c r="AY123" s="10" t="str" cm="1">
        <f t="array" ref="AY123">IF(NOT(ISBLANK($C123)),AND(AX123=TRUE,LEN(AW123)&lt;21,NOT(ISNUMBER(FIND('List of Values'!$C$2:$C$20,AW123)))),"")</f>
        <v/>
      </c>
      <c r="BA123" s="10" t="str">
        <f t="shared" si="71"/>
        <v/>
      </c>
      <c r="BB123" s="10" t="str">
        <f t="shared" si="98"/>
        <v/>
      </c>
      <c r="BD123" s="10" t="str">
        <f t="shared" si="73"/>
        <v/>
      </c>
      <c r="BE123" s="10" t="str">
        <f t="shared" si="99"/>
        <v/>
      </c>
      <c r="BG123" s="10" t="str">
        <f t="shared" si="75"/>
        <v/>
      </c>
      <c r="BH123" s="10" t="str">
        <f>IF(NOT(ISBLANK($C123)),OR(ISBLANK(BF123),NOT(COUNTIF('List of Values'!$A$2:$A$20,BF123)=0)),"")</f>
        <v/>
      </c>
      <c r="BJ123" s="10" t="str">
        <f t="shared" si="76"/>
        <v/>
      </c>
      <c r="BK123" s="10" t="str">
        <f t="shared" si="100"/>
        <v/>
      </c>
    </row>
  </sheetData>
  <sheetProtection formatCells="0" formatColumns="0" formatRows="0" insertRows="0" insertHyperlinks="0" deleteRows="0" sort="0" autoFilter="0" pivotTables="0"/>
  <protectedRanges>
    <protectedRange algorithmName="SHA-512" hashValue="hrVptcDEuK7foEYC5/2okNkfvI43FJh/cB0lUC+RHYVv87XWydeO7hl7Luv5DsGVOF5RFrJrY/n17V1KaBlTNg==" saltValue="QkO3ymYLVbqwbSPwxvVVJg==" spinCount="100000" sqref="AL994:AL3993 AB994:AB3993 BJ994:BJ3993 AO994:AP3993 BG110:BG3993 BB110:BB3993 AP110:AP993 AP8:AP108 BB8:BB108 BG8:BG108" name="Formulas"/>
    <protectedRange algorithmName="SHA-512" hashValue="hrVptcDEuK7foEYC5/2okNkfvI43FJh/cB0lUC+RHYVv87XWydeO7hl7Luv5DsGVOF5RFrJrY/n17V1KaBlTNg==" saltValue="QkO3ymYLVbqwbSPwxvVVJg==" spinCount="100000" sqref="AS110:AS3993 AS8:AS108" name="Formulas_3"/>
    <protectedRange algorithmName="SHA-512" hashValue="hrVptcDEuK7foEYC5/2okNkfvI43FJh/cB0lUC+RHYVv87XWydeO7hl7Luv5DsGVOF5RFrJrY/n17V1KaBlTNg==" saltValue="QkO3ymYLVbqwbSPwxvVVJg==" spinCount="100000" sqref="AV8 AU110:AV3993 AR110:AR3993 AR8:AR108 AU9:AV108" name="Formulas_6"/>
    <protectedRange algorithmName="SHA-512" hashValue="hrVptcDEuK7foEYC5/2okNkfvI43FJh/cB0lUC+RHYVv87XWydeO7hl7Luv5DsGVOF5RFrJrY/n17V1KaBlTNg==" saltValue="QkO3ymYLVbqwbSPwxvVVJg==" spinCount="100000" sqref="AX110:AY3993 BJ110:BJ993 BA110:BA3993 AX8:AY108 BA8:BA108 BJ8:BJ108" name="Formulas_9"/>
    <protectedRange algorithmName="SHA-512" hashValue="hrVptcDEuK7foEYC5/2okNkfvI43FJh/cB0lUC+RHYVv87XWydeO7hl7Luv5DsGVOF5RFrJrY/n17V1KaBlTNg==" saltValue="QkO3ymYLVbqwbSPwxvVVJg==" spinCount="100000" sqref="BH110:BH3993 BH8:BH108" name="Formulas_10"/>
    <protectedRange algorithmName="SHA-512" hashValue="hrVptcDEuK7foEYC5/2okNkfvI43FJh/cB0lUC+RHYVv87XWydeO7hl7Luv5DsGVOF5RFrJrY/n17V1KaBlTNg==" saltValue="QkO3ymYLVbqwbSPwxvVVJg==" spinCount="100000" sqref="BK110:BK3993 BK8:BK108" name="Formulas_11"/>
    <protectedRange algorithmName="SHA-512" hashValue="hrVptcDEuK7foEYC5/2okNkfvI43FJh/cB0lUC+RHYVv87XWydeO7hl7Luv5DsGVOF5RFrJrY/n17V1KaBlTNg==" saltValue="QkO3ymYLVbqwbSPwxvVVJg==" spinCount="100000" sqref="BD110:BD993 BD8:BD108" name="Formulas_4"/>
    <protectedRange algorithmName="SHA-512" hashValue="wAFZ9SOS6Kom/ew8s6jtvHNIIZ+u9ieX5GzUJk/g7Lv5kejdmx8XbMPRApg55AiTmH5iJmc3fTU3ynX6AQioOQ==" saltValue="Et3YblmjAmRMLYuR3UPcdA==" spinCount="100000" sqref="B7" name="Header_1_1"/>
  </protectedRanges>
  <autoFilter ref="A7:BM108" xr:uid="{3D5DE591-3B91-4E88-B176-328EC278FC90}"/>
  <conditionalFormatting sqref="A7:BK7">
    <cfRule type="cellIs" dxfId="243" priority="23" operator="equal">
      <formula>0</formula>
    </cfRule>
  </conditionalFormatting>
  <conditionalFormatting sqref="D8:D104">
    <cfRule type="duplicateValues" dxfId="242" priority="505"/>
  </conditionalFormatting>
  <conditionalFormatting sqref="V1:W1048576 AH1:AJ5 G1:H1048576 J1:K1048576 M1:N1048576 P1:Q1048576 S1:T1048576 Y1:Z1048576 AB1:AC1048576 AE1:AF1048576 AL1:AM1048576 AO1:AP1048576 AR1:AS1048576 AU1:AV1048576 AX1:AY1048576 BA1:BB1048576 BD1:BE1048576 BG1:BH1048576 BJ1:BK1048576 AH6:AI7 AH8:AJ1048576">
    <cfRule type="cellIs" dxfId="241" priority="79" operator="equal">
      <formula>FALSE</formula>
    </cfRule>
  </conditionalFormatting>
  <conditionalFormatting sqref="V8:W104 G8:H123 J8:K123 M8:N123 P8:Q123 S8:T123 Y8:Z123 AB8:AC123 AE8:AF123 AH8:AJ123 AL8:AM123 AO8:AP123 AR8:AS123 AU8:AV123 AX8:AY123 BA8:BB123 BD8:BE123 BG8:BH123 BJ8:BK123 V106:W110 W111:W123">
    <cfRule type="cellIs" dxfId="240" priority="124" operator="equal">
      <formula>"NODATA"</formula>
    </cfRule>
  </conditionalFormatting>
  <conditionalFormatting sqref="V105:W105">
    <cfRule type="cellIs" dxfId="239" priority="15" operator="equal">
      <formula>"NODATA"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4DBA-814A-489E-BC86-E64E4C7A5798}">
  <dimension ref="A1:G9"/>
  <sheetViews>
    <sheetView workbookViewId="0">
      <selection activeCell="D15" sqref="D15"/>
    </sheetView>
  </sheetViews>
  <sheetFormatPr defaultRowHeight="15" customHeight="1"/>
  <cols>
    <col min="1" max="1" width="20.42578125" customWidth="1"/>
    <col min="2" max="2" width="41.5703125" customWidth="1"/>
    <col min="4" max="4" width="26.140625" customWidth="1"/>
    <col min="5" max="6" width="28.5703125" customWidth="1"/>
    <col min="7" max="7" width="30.42578125" customWidth="1"/>
  </cols>
  <sheetData>
    <row r="1" spans="1:7" ht="53.25" customHeight="1">
      <c r="A1" s="133" t="s">
        <v>147</v>
      </c>
      <c r="B1" s="133" t="s">
        <v>148</v>
      </c>
      <c r="C1" s="133" t="s">
        <v>149</v>
      </c>
      <c r="D1" s="133" t="s">
        <v>30</v>
      </c>
      <c r="E1" s="133" t="s">
        <v>36</v>
      </c>
      <c r="F1" s="133" t="s">
        <v>1618</v>
      </c>
      <c r="G1" s="133" t="s">
        <v>1619</v>
      </c>
    </row>
    <row r="2" spans="1:7" ht="15" customHeight="1">
      <c r="A2" s="104">
        <v>218020</v>
      </c>
      <c r="B2" s="11" t="s">
        <v>348</v>
      </c>
      <c r="C2" s="11" t="s">
        <v>199</v>
      </c>
      <c r="D2" s="12">
        <v>2021006099</v>
      </c>
      <c r="E2" s="116" t="s">
        <v>399</v>
      </c>
      <c r="F2" s="11" t="s">
        <v>195</v>
      </c>
      <c r="G2" s="10"/>
    </row>
    <row r="3" spans="1:7" ht="15" customHeight="1">
      <c r="A3" s="104">
        <v>218018</v>
      </c>
      <c r="B3" s="11" t="s">
        <v>348</v>
      </c>
      <c r="C3" s="11" t="s">
        <v>199</v>
      </c>
      <c r="D3" s="12">
        <v>2021006099</v>
      </c>
      <c r="E3" s="116" t="s">
        <v>399</v>
      </c>
      <c r="F3" s="11" t="s">
        <v>177</v>
      </c>
      <c r="G3" s="10"/>
    </row>
    <row r="4" spans="1:7" ht="15" customHeight="1">
      <c r="A4" s="104">
        <v>218019</v>
      </c>
      <c r="B4" s="11" t="s">
        <v>348</v>
      </c>
      <c r="C4" s="11" t="s">
        <v>199</v>
      </c>
      <c r="D4" s="12">
        <v>2021006099</v>
      </c>
      <c r="E4" s="116" t="s">
        <v>399</v>
      </c>
      <c r="F4" s="11" t="s">
        <v>177</v>
      </c>
      <c r="G4" s="10"/>
    </row>
    <row r="5" spans="1:7" ht="15" customHeight="1">
      <c r="A5" s="106">
        <v>218055</v>
      </c>
      <c r="B5" s="11" t="s">
        <v>315</v>
      </c>
      <c r="C5" s="11" t="s">
        <v>199</v>
      </c>
      <c r="D5" s="136">
        <v>5562675164</v>
      </c>
      <c r="E5" s="134" t="s">
        <v>316</v>
      </c>
      <c r="F5" s="11" t="s">
        <v>214</v>
      </c>
      <c r="G5" s="10"/>
    </row>
    <row r="6" spans="1:7" ht="15" customHeight="1">
      <c r="A6" s="106">
        <v>217816</v>
      </c>
      <c r="B6" s="11" t="s">
        <v>893</v>
      </c>
      <c r="C6" s="11" t="s">
        <v>199</v>
      </c>
      <c r="D6" s="12">
        <v>5562588904</v>
      </c>
      <c r="E6" s="134" t="s">
        <v>894</v>
      </c>
      <c r="F6" s="11" t="s">
        <v>195</v>
      </c>
      <c r="G6" s="1"/>
    </row>
    <row r="7" spans="1:7" ht="15" customHeight="1">
      <c r="A7" s="104">
        <v>218052</v>
      </c>
      <c r="B7" s="11" t="s">
        <v>893</v>
      </c>
      <c r="C7" s="11" t="s">
        <v>199</v>
      </c>
      <c r="D7" s="12">
        <v>5562588904</v>
      </c>
      <c r="E7" s="134" t="s">
        <v>894</v>
      </c>
      <c r="F7" s="11" t="s">
        <v>195</v>
      </c>
      <c r="G7" s="1"/>
    </row>
    <row r="8" spans="1:7" ht="15" customHeight="1">
      <c r="A8" s="106">
        <v>217035</v>
      </c>
      <c r="B8" s="11" t="s">
        <v>1212</v>
      </c>
      <c r="C8" s="11" t="s">
        <v>199</v>
      </c>
      <c r="D8" s="12">
        <v>5565418356</v>
      </c>
      <c r="E8" s="135" t="s">
        <v>1213</v>
      </c>
      <c r="F8" s="11" t="s">
        <v>195</v>
      </c>
      <c r="G8" s="1"/>
    </row>
    <row r="9" spans="1:7" ht="15" customHeight="1">
      <c r="A9" s="106">
        <v>217853</v>
      </c>
      <c r="B9" s="11" t="s">
        <v>1212</v>
      </c>
      <c r="C9" s="11" t="s">
        <v>199</v>
      </c>
      <c r="D9" s="12">
        <v>5565418356</v>
      </c>
      <c r="E9" s="135" t="s">
        <v>1213</v>
      </c>
      <c r="F9" s="11" t="s">
        <v>195</v>
      </c>
      <c r="G9" s="1"/>
    </row>
  </sheetData>
  <protectedRanges>
    <protectedRange algorithmName="SHA-512" hashValue="hrVptcDEuK7foEYC5/2okNkfvI43FJh/cB0lUC+RHYVv87XWydeO7hl7Luv5DsGVOF5RFrJrY/n17V1KaBlTNg==" saltValue="QkO3ymYLVbqwbSPwxvVVJg==" spinCount="100000" sqref="G2" name="Formulas_4_1"/>
    <protectedRange algorithmName="SHA-512" hashValue="hrVptcDEuK7foEYC5/2okNkfvI43FJh/cB0lUC+RHYVv87XWydeO7hl7Luv5DsGVOF5RFrJrY/n17V1KaBlTNg==" saltValue="QkO3ymYLVbqwbSPwxvVVJg==" spinCount="100000" sqref="G3" name="Formulas_4_3"/>
    <protectedRange algorithmName="SHA-512" hashValue="hrVptcDEuK7foEYC5/2okNkfvI43FJh/cB0lUC+RHYVv87XWydeO7hl7Luv5DsGVOF5RFrJrY/n17V1KaBlTNg==" saltValue="QkO3ymYLVbqwbSPwxvVVJg==" spinCount="100000" sqref="G4:G5" name="Formulas_4_5"/>
    <protectedRange algorithmName="SHA-512" hashValue="hrVptcDEuK7foEYC5/2okNkfvI43FJh/cB0lUC+RHYVv87XWydeO7hl7Luv5DsGVOF5RFrJrY/n17V1KaBlTNg==" saltValue="QkO3ymYLVbqwbSPwxvVVJg==" spinCount="100000" sqref="G6" name="Formulas_4_7"/>
    <protectedRange algorithmName="SHA-512" hashValue="hrVptcDEuK7foEYC5/2okNkfvI43FJh/cB0lUC+RHYVv87XWydeO7hl7Luv5DsGVOF5RFrJrY/n17V1KaBlTNg==" saltValue="QkO3ymYLVbqwbSPwxvVVJg==" spinCount="100000" sqref="G7" name="Formulas_4_9"/>
    <protectedRange algorithmName="SHA-512" hashValue="hrVptcDEuK7foEYC5/2okNkfvI43FJh/cB0lUC+RHYVv87XWydeO7hl7Luv5DsGVOF5RFrJrY/n17V1KaBlTNg==" saltValue="QkO3ymYLVbqwbSPwxvVVJg==" spinCount="100000" sqref="G8" name="Formulas_4_11"/>
    <protectedRange algorithmName="SHA-512" hashValue="hrVptcDEuK7foEYC5/2okNkfvI43FJh/cB0lUC+RHYVv87XWydeO7hl7Luv5DsGVOF5RFrJrY/n17V1KaBlTNg==" saltValue="QkO3ymYLVbqwbSPwxvVVJg==" spinCount="100000" sqref="G9" name="Formulas_4_13"/>
    <protectedRange algorithmName="SHA-512" hashValue="hrVptcDEuK7foEYC5/2okNkfvI43FJh/cB0lUC+RHYVv87XWydeO7hl7Luv5DsGVOF5RFrJrY/n17V1KaBlTNg==" saltValue="QkO3ymYLVbqwbSPwxvVVJg==" spinCount="100000" sqref="G10" name="Formulas_4_15"/>
  </protectedRanges>
  <conditionalFormatting sqref="A2">
    <cfRule type="duplicateValues" dxfId="238" priority="37"/>
  </conditionalFormatting>
  <conditionalFormatting sqref="A3">
    <cfRule type="duplicateValues" dxfId="237" priority="31"/>
  </conditionalFormatting>
  <conditionalFormatting sqref="A4">
    <cfRule type="duplicateValues" dxfId="236" priority="21"/>
  </conditionalFormatting>
  <conditionalFormatting sqref="A7">
    <cfRule type="duplicateValues" dxfId="235" priority="16"/>
  </conditionalFormatting>
  <conditionalFormatting sqref="D2">
    <cfRule type="duplicateValues" dxfId="234" priority="36"/>
  </conditionalFormatting>
  <conditionalFormatting sqref="D3">
    <cfRule type="duplicateValues" dxfId="233" priority="30"/>
  </conditionalFormatting>
  <conditionalFormatting sqref="D4">
    <cfRule type="duplicateValues" dxfId="232" priority="20"/>
  </conditionalFormatting>
  <conditionalFormatting sqref="D5">
    <cfRule type="duplicateValues" dxfId="231" priority="509"/>
  </conditionalFormatting>
  <conditionalFormatting sqref="D6">
    <cfRule type="duplicateValues" dxfId="230" priority="3"/>
  </conditionalFormatting>
  <conditionalFormatting sqref="D7">
    <cfRule type="duplicateValues" dxfId="229" priority="15"/>
  </conditionalFormatting>
  <conditionalFormatting sqref="D8">
    <cfRule type="duplicateValues" dxfId="228" priority="11"/>
  </conditionalFormatting>
  <conditionalFormatting sqref="D9">
    <cfRule type="duplicateValues" dxfId="227" priority="7"/>
  </conditionalFormatting>
  <conditionalFormatting sqref="E2">
    <cfRule type="duplicateValues" dxfId="226" priority="34"/>
  </conditionalFormatting>
  <conditionalFormatting sqref="E3">
    <cfRule type="duplicateValues" dxfId="225" priority="28"/>
  </conditionalFormatting>
  <conditionalFormatting sqref="E4">
    <cfRule type="duplicateValues" dxfId="224" priority="18"/>
  </conditionalFormatting>
  <conditionalFormatting sqref="E5">
    <cfRule type="duplicateValues" dxfId="223" priority="510"/>
  </conditionalFormatting>
  <conditionalFormatting sqref="E6">
    <cfRule type="duplicateValues" dxfId="222" priority="1"/>
  </conditionalFormatting>
  <conditionalFormatting sqref="E7">
    <cfRule type="duplicateValues" dxfId="221" priority="13"/>
  </conditionalFormatting>
  <conditionalFormatting sqref="E8">
    <cfRule type="duplicateValues" dxfId="220" priority="9"/>
  </conditionalFormatting>
  <conditionalFormatting sqref="E9">
    <cfRule type="duplicateValues" dxfId="219" priority="5"/>
  </conditionalFormatting>
  <conditionalFormatting sqref="G2:G5">
    <cfRule type="cellIs" dxfId="218" priority="27" operator="equal">
      <formula>"NODATA"</formula>
    </cfRule>
  </conditionalFormatting>
  <conditionalFormatting sqref="G2:G9">
    <cfRule type="cellIs" dxfId="217" priority="8" operator="equal">
      <formula>FALSE</formula>
    </cfRule>
  </conditionalFormatting>
  <conditionalFormatting sqref="H2">
    <cfRule type="duplicateValues" dxfId="216" priority="35"/>
  </conditionalFormatting>
  <conditionalFormatting sqref="H3">
    <cfRule type="duplicateValues" dxfId="215" priority="29"/>
  </conditionalFormatting>
  <conditionalFormatting sqref="H4:H5">
    <cfRule type="duplicateValues" dxfId="214" priority="24"/>
  </conditionalFormatting>
  <conditionalFormatting sqref="H6">
    <cfRule type="duplicateValues" dxfId="213" priority="19"/>
  </conditionalFormatting>
  <conditionalFormatting sqref="H7">
    <cfRule type="duplicateValues" dxfId="212" priority="14"/>
  </conditionalFormatting>
  <conditionalFormatting sqref="H8">
    <cfRule type="duplicateValues" dxfId="211" priority="10"/>
  </conditionalFormatting>
  <conditionalFormatting sqref="H9">
    <cfRule type="duplicateValues" dxfId="210" priority="6"/>
  </conditionalFormatting>
  <conditionalFormatting sqref="H10">
    <cfRule type="duplicateValues" dxfId="209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F576-0A9E-4B93-AD2F-8A94A2DFD802}">
  <sheetPr codeName="Blad7"/>
  <dimension ref="A1:AO274"/>
  <sheetViews>
    <sheetView zoomScaleNormal="100" workbookViewId="0">
      <pane xSplit="3" ySplit="7" topLeftCell="D8" activePane="bottomRight" state="frozen"/>
      <selection pane="bottomRight" activeCell="D8" sqref="D8"/>
      <selection pane="bottomLeft" activeCell="A8" sqref="A8"/>
      <selection pane="topRight" activeCell="D1" sqref="D1"/>
    </sheetView>
  </sheetViews>
  <sheetFormatPr defaultColWidth="21.28515625" defaultRowHeight="15"/>
  <cols>
    <col min="2" max="2" width="21.28515625" style="27"/>
    <col min="3" max="3" width="52.28515625" bestFit="1" customWidth="1"/>
    <col min="5" max="5" width="21.28515625" style="27" customWidth="1"/>
    <col min="6" max="7" width="13.7109375" style="1" customWidth="1"/>
    <col min="8" max="8" width="21.28515625" customWidth="1"/>
    <col min="9" max="10" width="13.7109375" style="1" customWidth="1"/>
    <col min="11" max="11" width="21.28515625" customWidth="1"/>
    <col min="12" max="13" width="13.7109375" style="1" customWidth="1"/>
    <col min="14" max="14" width="21.28515625" customWidth="1"/>
    <col min="15" max="16" width="13.7109375" style="1" customWidth="1"/>
    <col min="17" max="17" width="21.28515625" customWidth="1"/>
    <col min="18" max="19" width="13.7109375" style="1" customWidth="1"/>
    <col min="20" max="20" width="21.28515625" customWidth="1"/>
    <col min="21" max="22" width="13.7109375" style="1" customWidth="1"/>
    <col min="23" max="23" width="21.28515625" customWidth="1"/>
    <col min="24" max="25" width="13.7109375" style="1" customWidth="1"/>
    <col min="26" max="31" width="13.7109375" customWidth="1"/>
    <col min="32" max="32" width="21.28515625" customWidth="1"/>
    <col min="33" max="34" width="13.7109375" style="1" customWidth="1"/>
    <col min="35" max="35" width="21.28515625" customWidth="1"/>
    <col min="36" max="37" width="13.7109375" style="1" customWidth="1"/>
    <col min="38" max="38" width="21.28515625" style="60" customWidth="1"/>
    <col min="39" max="40" width="13.7109375" style="1" customWidth="1"/>
    <col min="41" max="41" width="21.28515625" style="60"/>
  </cols>
  <sheetData>
    <row r="1" spans="1:41">
      <c r="A1" s="13" t="s">
        <v>124</v>
      </c>
      <c r="B1" s="67" t="s">
        <v>104</v>
      </c>
      <c r="C1" s="67" t="s">
        <v>104</v>
      </c>
      <c r="D1" s="67"/>
      <c r="E1" s="95" t="s">
        <v>32</v>
      </c>
      <c r="F1" s="6"/>
      <c r="G1" s="6"/>
      <c r="H1" s="6" t="s">
        <v>38</v>
      </c>
      <c r="I1" s="6"/>
      <c r="J1" s="6"/>
      <c r="K1" s="6" t="s">
        <v>38</v>
      </c>
      <c r="L1" s="6"/>
      <c r="M1" s="6"/>
      <c r="N1" s="6" t="s">
        <v>38</v>
      </c>
      <c r="O1" s="6"/>
      <c r="P1" s="6"/>
      <c r="Q1" s="6" t="s">
        <v>38</v>
      </c>
      <c r="R1" s="6"/>
      <c r="S1" s="6"/>
      <c r="T1" s="6" t="s">
        <v>38</v>
      </c>
      <c r="U1" s="6"/>
      <c r="V1" s="6"/>
      <c r="W1" s="95" t="s">
        <v>32</v>
      </c>
      <c r="X1" s="6"/>
      <c r="Y1" s="6"/>
      <c r="Z1" s="6"/>
      <c r="AA1" s="6"/>
      <c r="AB1" s="6"/>
      <c r="AC1" s="6"/>
      <c r="AD1" s="6"/>
      <c r="AE1" s="6"/>
      <c r="AF1" s="95" t="s">
        <v>32</v>
      </c>
      <c r="AG1" s="6"/>
      <c r="AH1" s="6"/>
      <c r="AI1" s="95" t="s">
        <v>32</v>
      </c>
      <c r="AJ1" s="6"/>
      <c r="AK1" s="6"/>
      <c r="AL1" s="96" t="s">
        <v>32</v>
      </c>
      <c r="AM1" s="6"/>
      <c r="AN1" s="6"/>
    </row>
    <row r="2" spans="1:41" ht="43.5" customHeight="1">
      <c r="A2" s="14" t="s">
        <v>126</v>
      </c>
      <c r="B2" s="7" t="s">
        <v>104</v>
      </c>
      <c r="C2" s="7" t="s">
        <v>104</v>
      </c>
      <c r="D2" s="7"/>
      <c r="E2" s="7" t="s">
        <v>1620</v>
      </c>
      <c r="F2" s="7"/>
      <c r="G2" s="7"/>
      <c r="H2" s="7" t="s">
        <v>1621</v>
      </c>
      <c r="I2" s="7"/>
      <c r="J2" s="7"/>
      <c r="K2" s="7" t="s">
        <v>1621</v>
      </c>
      <c r="L2" s="7"/>
      <c r="M2" s="7"/>
      <c r="N2" s="7" t="s">
        <v>1622</v>
      </c>
      <c r="O2" s="7"/>
      <c r="P2" s="7"/>
      <c r="Q2" s="7" t="s">
        <v>1623</v>
      </c>
      <c r="R2" s="7"/>
      <c r="S2" s="7"/>
      <c r="T2" s="7" t="s">
        <v>1624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 t="s">
        <v>1622</v>
      </c>
      <c r="AG2" s="7"/>
      <c r="AH2" s="7"/>
      <c r="AI2" s="7" t="s">
        <v>1625</v>
      </c>
      <c r="AJ2" s="7"/>
      <c r="AK2" s="7"/>
      <c r="AL2" s="56" t="s">
        <v>1626</v>
      </c>
      <c r="AM2" s="7"/>
      <c r="AN2" s="7"/>
    </row>
    <row r="3" spans="1:41">
      <c r="A3" s="14" t="s">
        <v>139</v>
      </c>
      <c r="B3" s="6" t="s">
        <v>104</v>
      </c>
      <c r="C3" s="6" t="s">
        <v>104</v>
      </c>
      <c r="D3" s="6"/>
      <c r="E3" s="6" t="s">
        <v>31</v>
      </c>
      <c r="F3" s="6"/>
      <c r="G3" s="6"/>
      <c r="H3" s="6" t="s">
        <v>66</v>
      </c>
      <c r="I3" s="6"/>
      <c r="J3" s="6"/>
      <c r="K3" s="6" t="s">
        <v>31</v>
      </c>
      <c r="L3" s="6"/>
      <c r="M3" s="6"/>
      <c r="N3" s="6" t="s">
        <v>66</v>
      </c>
      <c r="O3" s="6"/>
      <c r="P3" s="6"/>
      <c r="Q3" s="6" t="s">
        <v>31</v>
      </c>
      <c r="R3" s="6"/>
      <c r="S3" s="6"/>
      <c r="T3" s="6" t="s">
        <v>31</v>
      </c>
      <c r="U3" s="6"/>
      <c r="V3" s="6"/>
      <c r="W3" s="6" t="s">
        <v>47</v>
      </c>
      <c r="X3" s="6"/>
      <c r="Y3" s="6"/>
      <c r="Z3" s="6"/>
      <c r="AA3" s="6"/>
      <c r="AB3" s="6"/>
      <c r="AC3" s="6"/>
      <c r="AD3" s="6"/>
      <c r="AE3" s="6"/>
      <c r="AF3" s="6" t="s">
        <v>119</v>
      </c>
      <c r="AG3" s="6"/>
      <c r="AH3" s="6"/>
      <c r="AI3" s="6" t="s">
        <v>47</v>
      </c>
      <c r="AJ3" s="6"/>
      <c r="AK3" s="6"/>
      <c r="AL3" s="55" t="s">
        <v>47</v>
      </c>
      <c r="AM3" s="6"/>
      <c r="AN3" s="6"/>
    </row>
    <row r="4" spans="1:41">
      <c r="A4" s="14" t="s">
        <v>140</v>
      </c>
      <c r="B4" s="6" t="s">
        <v>104</v>
      </c>
      <c r="C4" s="6" t="s">
        <v>104</v>
      </c>
      <c r="D4" s="6"/>
      <c r="E4" s="6">
        <v>10</v>
      </c>
      <c r="F4" s="6"/>
      <c r="G4" s="6"/>
      <c r="H4" s="6">
        <v>8</v>
      </c>
      <c r="I4" s="6"/>
      <c r="J4" s="6"/>
      <c r="K4" s="6">
        <v>60</v>
      </c>
      <c r="L4" s="6"/>
      <c r="M4" s="6"/>
      <c r="N4" s="6">
        <v>6</v>
      </c>
      <c r="O4" s="6"/>
      <c r="P4" s="6"/>
      <c r="Q4" s="6">
        <v>34</v>
      </c>
      <c r="R4" s="6"/>
      <c r="S4" s="6"/>
      <c r="T4" s="6">
        <v>11</v>
      </c>
      <c r="U4" s="6"/>
      <c r="V4" s="6"/>
      <c r="W4" s="6" t="s">
        <v>104</v>
      </c>
      <c r="X4" s="6"/>
      <c r="Y4" s="6"/>
      <c r="Z4" s="6"/>
      <c r="AA4" s="6"/>
      <c r="AB4" s="6"/>
      <c r="AC4" s="6"/>
      <c r="AD4" s="6"/>
      <c r="AE4" s="6"/>
      <c r="AF4" s="6">
        <v>22</v>
      </c>
      <c r="AG4" s="6"/>
      <c r="AH4" s="6"/>
      <c r="AI4" s="6" t="s">
        <v>104</v>
      </c>
      <c r="AJ4" s="6"/>
      <c r="AK4" s="6"/>
      <c r="AL4" s="55" t="s">
        <v>104</v>
      </c>
      <c r="AM4" s="6"/>
      <c r="AN4" s="6"/>
    </row>
    <row r="5" spans="1:41">
      <c r="A5" s="14" t="s">
        <v>141</v>
      </c>
      <c r="B5" s="6" t="s">
        <v>104</v>
      </c>
      <c r="C5" s="6" t="s">
        <v>104</v>
      </c>
      <c r="D5" s="6"/>
      <c r="E5" s="6" t="s">
        <v>143</v>
      </c>
      <c r="F5" s="6"/>
      <c r="G5" s="6"/>
      <c r="H5" s="6" t="s">
        <v>145</v>
      </c>
      <c r="I5" s="6"/>
      <c r="J5" s="6"/>
      <c r="K5" s="6" t="s">
        <v>143</v>
      </c>
      <c r="L5" s="6"/>
      <c r="M5" s="6"/>
      <c r="N5" s="6" t="s">
        <v>145</v>
      </c>
      <c r="O5" s="6"/>
      <c r="P5" s="6"/>
      <c r="Q5" s="68" t="s">
        <v>145</v>
      </c>
      <c r="R5" s="6"/>
      <c r="S5" s="6"/>
      <c r="T5" s="6" t="s">
        <v>145</v>
      </c>
      <c r="U5" s="6"/>
      <c r="V5" s="6"/>
      <c r="W5" s="6" t="s">
        <v>104</v>
      </c>
      <c r="X5" s="6"/>
      <c r="Y5" s="6"/>
      <c r="Z5" s="6"/>
      <c r="AA5" s="6"/>
      <c r="AB5" s="6"/>
      <c r="AC5" s="6"/>
      <c r="AD5" s="6"/>
      <c r="AE5" s="6"/>
      <c r="AF5" s="6" t="s">
        <v>104</v>
      </c>
      <c r="AG5" s="6"/>
      <c r="AH5" s="6"/>
      <c r="AI5" s="6" t="s">
        <v>104</v>
      </c>
      <c r="AJ5" s="6"/>
      <c r="AK5" s="6"/>
      <c r="AL5" s="55" t="s">
        <v>104</v>
      </c>
      <c r="AM5" s="6"/>
      <c r="AN5" s="6"/>
    </row>
    <row r="6" spans="1:41" ht="30">
      <c r="A6" s="14" t="s">
        <v>146</v>
      </c>
      <c r="B6" s="99" t="s">
        <v>147</v>
      </c>
      <c r="C6" s="8" t="s">
        <v>148</v>
      </c>
      <c r="D6" s="8" t="s">
        <v>149</v>
      </c>
      <c r="E6" s="114" t="s">
        <v>90</v>
      </c>
      <c r="F6" s="26" t="s">
        <v>150</v>
      </c>
      <c r="G6" s="26" t="s">
        <v>151</v>
      </c>
      <c r="H6" s="69" t="s">
        <v>97</v>
      </c>
      <c r="I6" s="26" t="s">
        <v>150</v>
      </c>
      <c r="J6" s="26" t="s">
        <v>151</v>
      </c>
      <c r="K6" s="69" t="s">
        <v>102</v>
      </c>
      <c r="L6" s="26" t="s">
        <v>150</v>
      </c>
      <c r="M6" s="26" t="s">
        <v>151</v>
      </c>
      <c r="N6" s="69" t="s">
        <v>105</v>
      </c>
      <c r="O6" s="26" t="s">
        <v>150</v>
      </c>
      <c r="P6" s="26" t="s">
        <v>151</v>
      </c>
      <c r="Q6" s="69" t="s">
        <v>109</v>
      </c>
      <c r="R6" s="26" t="s">
        <v>150</v>
      </c>
      <c r="S6" s="26" t="s">
        <v>151</v>
      </c>
      <c r="T6" s="69" t="s">
        <v>112</v>
      </c>
      <c r="U6" s="26" t="s">
        <v>150</v>
      </c>
      <c r="V6" s="26" t="s">
        <v>151</v>
      </c>
      <c r="W6" s="69" t="s">
        <v>115</v>
      </c>
      <c r="X6" s="26" t="s">
        <v>150</v>
      </c>
      <c r="Y6" s="26" t="s">
        <v>151</v>
      </c>
      <c r="Z6" s="69" t="s">
        <v>1627</v>
      </c>
      <c r="AA6" s="26" t="s">
        <v>150</v>
      </c>
      <c r="AB6" s="26" t="s">
        <v>151</v>
      </c>
      <c r="AC6" s="69" t="s">
        <v>1628</v>
      </c>
      <c r="AD6" s="26" t="s">
        <v>150</v>
      </c>
      <c r="AE6" s="26" t="s">
        <v>151</v>
      </c>
      <c r="AF6" s="69" t="s">
        <v>117</v>
      </c>
      <c r="AG6" s="26" t="s">
        <v>150</v>
      </c>
      <c r="AH6" s="26" t="s">
        <v>151</v>
      </c>
      <c r="AI6" s="69" t="s">
        <v>120</v>
      </c>
      <c r="AJ6" s="26" t="s">
        <v>150</v>
      </c>
      <c r="AK6" s="26" t="s">
        <v>151</v>
      </c>
      <c r="AL6" s="70" t="s">
        <v>122</v>
      </c>
      <c r="AM6" s="26" t="s">
        <v>150</v>
      </c>
      <c r="AN6" s="26" t="s">
        <v>151</v>
      </c>
      <c r="AO6" s="113" t="s">
        <v>1629</v>
      </c>
    </row>
    <row r="7" spans="1:41" ht="30">
      <c r="A7" s="13" t="s">
        <v>167</v>
      </c>
      <c r="B7" s="19">
        <v>207622</v>
      </c>
      <c r="C7" s="17" t="s">
        <v>168</v>
      </c>
      <c r="D7" s="17" t="s">
        <v>169</v>
      </c>
      <c r="E7" s="19">
        <v>207626</v>
      </c>
      <c r="F7" s="9">
        <f>COUNTIF(F$8:F$1293,FALSE)</f>
        <v>0</v>
      </c>
      <c r="G7" s="9">
        <f>COUNTIF(G$8:G$1293,FALSE)</f>
        <v>0</v>
      </c>
      <c r="H7" s="19">
        <v>207626</v>
      </c>
      <c r="I7" s="9">
        <f>COUNTIF(I$8:I$1293,FALSE)</f>
        <v>0</v>
      </c>
      <c r="J7" s="9">
        <f>COUNTIF(J$8:J$1293,FALSE)</f>
        <v>0</v>
      </c>
      <c r="K7" s="9"/>
      <c r="L7" s="9">
        <f>COUNTIF(L$8:L$1293,FALSE)</f>
        <v>0</v>
      </c>
      <c r="M7" s="9">
        <f>COUNTIF(M$8:M$1293,FALSE)</f>
        <v>0</v>
      </c>
      <c r="N7" s="19">
        <v>123456</v>
      </c>
      <c r="O7" s="9">
        <f>COUNTIF(O$8:O$1293,FALSE)</f>
        <v>0</v>
      </c>
      <c r="P7" s="9">
        <f>COUNTIF(P$8:P$1293,FALSE)</f>
        <v>0</v>
      </c>
      <c r="Q7" s="71" t="s">
        <v>1630</v>
      </c>
      <c r="R7" s="9">
        <f>COUNTIF(R$8:R$1293,FALSE)</f>
        <v>0</v>
      </c>
      <c r="S7" s="9">
        <f>COUNTIF(S$8:S$1293,FALSE)</f>
        <v>0</v>
      </c>
      <c r="T7" s="9"/>
      <c r="U7" s="9">
        <f>COUNTIF(U$8:U$1293,FALSE)</f>
        <v>0</v>
      </c>
      <c r="V7" s="9">
        <f>COUNTIF(V$8:V$1293,FALSE)</f>
        <v>0</v>
      </c>
      <c r="W7" s="19" t="s">
        <v>1631</v>
      </c>
      <c r="X7" s="9">
        <f>COUNTIF(X$8:X$1293,FALSE)</f>
        <v>0</v>
      </c>
      <c r="Y7" s="9">
        <f>COUNTIF(Y$8:Y$1293,FALSE)</f>
        <v>0</v>
      </c>
      <c r="Z7" s="19"/>
      <c r="AA7" s="9">
        <f>COUNTIF(AA$8:AA$1293,FALSE)</f>
        <v>0</v>
      </c>
      <c r="AB7" s="9">
        <f>COUNTIF(AB$8:AB$1293,FALSE)</f>
        <v>0</v>
      </c>
      <c r="AC7" s="19"/>
      <c r="AD7" s="9">
        <f>COUNTIF(AD$8:AD$1293,FALSE)</f>
        <v>0</v>
      </c>
      <c r="AE7" s="9">
        <f>COUNTIF(AE$8:AE$1293,FALSE)</f>
        <v>0</v>
      </c>
      <c r="AF7" s="72">
        <v>400</v>
      </c>
      <c r="AG7" s="9">
        <f>COUNTIF(AG$8:AG$1293,FALSE)</f>
        <v>0</v>
      </c>
      <c r="AH7" s="9">
        <f>COUNTIF(AH$8:AH$1293,FALSE)</f>
        <v>0</v>
      </c>
      <c r="AI7" s="19" t="s">
        <v>32</v>
      </c>
      <c r="AJ7" s="9">
        <f>COUNTIF(AJ$8:AJ$1293,FALSE)</f>
        <v>0</v>
      </c>
      <c r="AK7" s="9">
        <f>COUNTIF(AK$8:AK$1293,FALSE)</f>
        <v>0</v>
      </c>
      <c r="AL7" s="58" t="s">
        <v>1632</v>
      </c>
      <c r="AM7" s="9">
        <f>COUNTIF(AM$8:AM$1293,FALSE)</f>
        <v>0</v>
      </c>
      <c r="AN7" s="9">
        <f>COUNTIF(AN$8:AN$1293,FALSE)</f>
        <v>0</v>
      </c>
      <c r="AO7" s="84"/>
    </row>
    <row r="8" spans="1:41" s="5" customFormat="1">
      <c r="A8" s="5">
        <f>COUNTA($B$8:$B$393)</f>
        <v>234</v>
      </c>
      <c r="B8" s="12">
        <v>217939</v>
      </c>
      <c r="C8" s="11" t="s">
        <v>188</v>
      </c>
      <c r="D8" s="11" t="s">
        <v>169</v>
      </c>
      <c r="E8" s="12">
        <f t="shared" ref="E8:E71" si="0">B8</f>
        <v>217939</v>
      </c>
      <c r="F8" s="10" t="b">
        <f t="shared" ref="F8:F70" si="1">IF(NOT(ISBLANK(B8)),IF(NOT(ISBLANK(E8)),TRUE,FALSE),"")</f>
        <v>1</v>
      </c>
      <c r="G8" s="10" t="b" cm="1">
        <f t="array" ref="G8">IF(NOT(ISBLANK(B8)),AND(F8=TRUE,LEN(E8)&lt;10,NOT(ISNUMBER(FIND('List of Values'!$C$2:$C$23,E8)))),"")</f>
        <v>1</v>
      </c>
      <c r="H8" s="74" t="s">
        <v>1502</v>
      </c>
      <c r="I8" s="10" t="b">
        <v>1</v>
      </c>
      <c r="J8" s="10" t="b">
        <v>1</v>
      </c>
      <c r="K8" s="10"/>
      <c r="L8" s="10" t="b">
        <v>1</v>
      </c>
      <c r="M8" s="10" t="b">
        <v>1</v>
      </c>
      <c r="N8" s="73" t="s">
        <v>1502</v>
      </c>
      <c r="O8" s="10" t="b">
        <v>1</v>
      </c>
      <c r="P8" s="10" t="b">
        <v>1</v>
      </c>
      <c r="Q8" s="10"/>
      <c r="R8" s="10" t="b">
        <v>1</v>
      </c>
      <c r="S8" s="10" t="b">
        <v>1</v>
      </c>
      <c r="T8" s="10"/>
      <c r="U8" s="10" t="b">
        <v>1</v>
      </c>
      <c r="V8" s="10" t="b">
        <v>1</v>
      </c>
      <c r="W8" s="40" t="s">
        <v>38</v>
      </c>
      <c r="X8" s="10" t="b">
        <f t="shared" ref="X8:X70" si="2">IF(NOT(ISBLANK($D8)),IF(NOT(ISBLANK(W8)),TRUE,FALSE),"")</f>
        <v>1</v>
      </c>
      <c r="Y8" s="10" t="b">
        <f>IF(NOT(ISBLANK($D8)),AND(X8=TRUE,NOT(COUNTIF('List of Values'!$AI$2:$AI$20,W8)=0)),"")</f>
        <v>1</v>
      </c>
      <c r="Z8" s="10"/>
      <c r="AA8" s="129" t="b">
        <f t="shared" ref="AA8:AA261" si="3">IF(NOT(ISBLANK($C8)),TRUE,"")</f>
        <v>1</v>
      </c>
      <c r="AB8" s="10" t="b" cm="1">
        <f t="array" ref="AB8">IF(NOT(ISBLANK($C8)),AND(AA8=TRUE,LEN(Z8)&lt;30,NOT(ISNUMBER(FIND('List of Values'!$C$2:$C$20,Z8)))),"")</f>
        <v>1</v>
      </c>
      <c r="AC8" s="10"/>
      <c r="AD8" s="129" t="b">
        <f t="shared" ref="AD8:AD241" si="4">IF(NOT(ISBLANK($C8)),TRUE,"")</f>
        <v>1</v>
      </c>
      <c r="AE8" s="10" t="b" cm="1">
        <f t="array" ref="AE8">IF(NOT(ISBLANK($C8)),AND(AD8=TRUE,LEN(AC8)&lt;30,NOT(ISNUMBER(FIND('List of Values'!$C$2:$C$20,AC8)))),"")</f>
        <v>1</v>
      </c>
      <c r="AF8" s="11">
        <v>0</v>
      </c>
      <c r="AG8" s="10" t="b">
        <f t="shared" ref="AG8" si="5">IF(NOT(ISBLANK($D8)),IF(NOT(ISBLANK(AF8)),TRUE,FALSE),"")</f>
        <v>1</v>
      </c>
      <c r="AH8" s="10" t="b" cm="1">
        <f t="array" ref="AH8">IF(NOT(ISBLANK($D8)),AND(AG8=TRUE,LEN(AF8)&lt;22,NOT(ISNUMBER(FIND('List of Values'!$C$2:$C$23,AF8)))),"")</f>
        <v>1</v>
      </c>
      <c r="AI8" s="11" t="s">
        <v>38</v>
      </c>
      <c r="AJ8" s="10" t="b">
        <f t="shared" ref="AJ8:AJ71" si="6">IF(NOT(ISBLANK($C8)),IF(NOT(ISBLANK(AI8)),TRUE,FALSE),"")</f>
        <v>1</v>
      </c>
      <c r="AK8" s="10" t="b">
        <f>IF(NOT(ISBLANK($C8)),AND(AJ8=TRUE,NOT(COUNTIF('List of Values'!$AM$2:$AM$20,AI8)=0)),"")</f>
        <v>1</v>
      </c>
      <c r="AL8" s="59" t="s">
        <v>1633</v>
      </c>
      <c r="AM8" s="10" t="b">
        <f t="shared" ref="AM8:AM71" si="7">IF(NOT(ISBLANK($C8)),IF(NOT(ISBLANK(AL8)),TRUE,FALSE),"")</f>
        <v>1</v>
      </c>
      <c r="AN8" s="10" t="b">
        <f>IF(NOT(ISBLANK($C8)),AND(AM8=TRUE,NOT(COUNTIF('List of Values'!$AO$2:$AO$20,AL8)=0)),"")</f>
        <v>1</v>
      </c>
      <c r="AO8" s="97"/>
    </row>
    <row r="9" spans="1:41">
      <c r="A9">
        <f t="shared" ref="A9:A72" si="8">COUNTIF(B9:AN9,"FALSE")</f>
        <v>0</v>
      </c>
      <c r="B9" s="12">
        <v>218036</v>
      </c>
      <c r="C9" s="1" t="s">
        <v>198</v>
      </c>
      <c r="D9" s="1" t="s">
        <v>199</v>
      </c>
      <c r="E9" s="12">
        <f t="shared" si="0"/>
        <v>218036</v>
      </c>
      <c r="F9" s="10" t="b">
        <f t="shared" si="1"/>
        <v>1</v>
      </c>
      <c r="G9" s="10" t="b" cm="1">
        <f t="array" ref="G9">IF(NOT(ISBLANK(B9)),AND(F9=TRUE,LEN(E9)&lt;10,NOT(ISNUMBER(FIND('List of Values'!$C$2:$C$23,E9)))),"")</f>
        <v>1</v>
      </c>
      <c r="H9" s="1" t="s">
        <v>1634</v>
      </c>
      <c r="I9" s="10" t="b">
        <v>1</v>
      </c>
      <c r="J9" s="10" t="b">
        <v>1</v>
      </c>
      <c r="K9" s="1"/>
      <c r="L9" s="10" t="b">
        <v>1</v>
      </c>
      <c r="M9" s="10" t="b">
        <v>1</v>
      </c>
      <c r="N9" s="1" t="s">
        <v>1634</v>
      </c>
      <c r="O9" s="10" t="b">
        <v>1</v>
      </c>
      <c r="P9" s="10" t="b">
        <v>1</v>
      </c>
      <c r="Q9" s="1"/>
      <c r="R9" s="10" t="b">
        <v>1</v>
      </c>
      <c r="S9" s="10" t="b">
        <v>1</v>
      </c>
      <c r="T9" s="1"/>
      <c r="U9" s="10" t="b">
        <v>1</v>
      </c>
      <c r="V9" s="10" t="b">
        <v>1</v>
      </c>
      <c r="W9" s="1" t="s">
        <v>38</v>
      </c>
      <c r="X9" s="10" t="b">
        <f t="shared" si="2"/>
        <v>1</v>
      </c>
      <c r="Y9" s="10" t="b">
        <f>IF(NOT(ISBLANK($D9)),AND(X9=TRUE,NOT(COUNTIF('List of Values'!$AI$2:$AI$20,W9)=0)),"")</f>
        <v>1</v>
      </c>
      <c r="Z9" s="10"/>
      <c r="AA9" s="129" t="b">
        <f t="shared" si="3"/>
        <v>1</v>
      </c>
      <c r="AB9" s="10" t="b" cm="1">
        <f t="array" ref="AB9">IF(NOT(ISBLANK($C9)),AND(AA9=TRUE,LEN(Z9)&lt;30,NOT(ISNUMBER(FIND('List of Values'!$C$2:$C$20,Z9)))),"")</f>
        <v>1</v>
      </c>
      <c r="AC9" s="10"/>
      <c r="AD9" s="129" t="b">
        <f t="shared" si="4"/>
        <v>1</v>
      </c>
      <c r="AE9" s="10" t="b" cm="1">
        <f t="array" ref="AE9">IF(NOT(ISBLANK($C9)),AND(AD9=TRUE,LEN(AC9)&lt;30,NOT(ISNUMBER(FIND('List of Values'!$C$2:$C$20,AC9)))),"")</f>
        <v>1</v>
      </c>
      <c r="AF9" s="1">
        <v>0</v>
      </c>
      <c r="AG9" s="10" t="b">
        <f t="shared" ref="AG9:AG71" si="9">IF(NOT(ISBLANK($D9)),IF(NOT(ISBLANK(AF9)),TRUE,FALSE),"")</f>
        <v>1</v>
      </c>
      <c r="AH9" s="10" t="b" cm="1">
        <f t="array" ref="AH9">IF(NOT(ISBLANK($D9)),AND(AG9=TRUE,LEN(AF9)&lt;22,NOT(ISNUMBER(FIND('List of Values'!$C$2:$C$23,AF9)))),"")</f>
        <v>1</v>
      </c>
      <c r="AI9" s="1" t="s">
        <v>38</v>
      </c>
      <c r="AJ9" s="10" t="b">
        <f t="shared" si="6"/>
        <v>1</v>
      </c>
      <c r="AK9" s="10" t="b">
        <f>IF(NOT(ISBLANK($C9)),AND(AJ9=TRUE,NOT(COUNTIF('List of Values'!$AM$2:$AM$20,AI9)=0)),"")</f>
        <v>1</v>
      </c>
      <c r="AL9" s="37" t="s">
        <v>1633</v>
      </c>
      <c r="AM9" s="10" t="b">
        <f t="shared" si="7"/>
        <v>1</v>
      </c>
      <c r="AN9" s="10" t="b">
        <f>IF(NOT(ISBLANK($C9)),AND(AM9=TRUE,NOT(COUNTIF('List of Values'!$AO$2:$AO$20,AL9)=0)),"")</f>
        <v>1</v>
      </c>
      <c r="AO9" s="97"/>
    </row>
    <row r="10" spans="1:41">
      <c r="A10">
        <f t="shared" si="8"/>
        <v>0</v>
      </c>
      <c r="B10" s="12">
        <v>217965</v>
      </c>
      <c r="C10" s="1" t="s">
        <v>204</v>
      </c>
      <c r="D10" s="1" t="s">
        <v>169</v>
      </c>
      <c r="E10" s="12">
        <f t="shared" si="0"/>
        <v>217965</v>
      </c>
      <c r="F10" s="10" t="b">
        <f t="shared" si="1"/>
        <v>1</v>
      </c>
      <c r="G10" s="10" t="b" cm="1">
        <f t="array" ref="G10">IF(NOT(ISBLANK(B10)),AND(F10=TRUE,LEN(E10)&lt;10,NOT(ISNUMBER(FIND('List of Values'!$C$2:$C$23,E10)))),"")</f>
        <v>1</v>
      </c>
      <c r="H10" s="1" t="s">
        <v>1496</v>
      </c>
      <c r="I10" s="10" t="b">
        <v>1</v>
      </c>
      <c r="J10" s="10" t="b">
        <v>1</v>
      </c>
      <c r="K10" s="1"/>
      <c r="L10" s="10" t="b">
        <v>1</v>
      </c>
      <c r="M10" s="10" t="b">
        <v>1</v>
      </c>
      <c r="N10" s="1" t="s">
        <v>1496</v>
      </c>
      <c r="O10" s="10" t="b">
        <v>1</v>
      </c>
      <c r="P10" s="10" t="b">
        <v>1</v>
      </c>
      <c r="Q10" s="1"/>
      <c r="R10" s="10" t="b">
        <v>1</v>
      </c>
      <c r="S10" s="10" t="b">
        <v>1</v>
      </c>
      <c r="T10" s="1"/>
      <c r="U10" s="10" t="b">
        <v>1</v>
      </c>
      <c r="V10" s="10" t="b">
        <v>1</v>
      </c>
      <c r="W10" s="1" t="s">
        <v>38</v>
      </c>
      <c r="X10" s="10" t="b">
        <f t="shared" si="2"/>
        <v>1</v>
      </c>
      <c r="Y10" s="10" t="b">
        <f>IF(NOT(ISBLANK($D10)),AND(X10=TRUE,NOT(COUNTIF('List of Values'!$AI$2:$AI$20,W10)=0)),"")</f>
        <v>1</v>
      </c>
      <c r="Z10" s="10"/>
      <c r="AA10" s="129" t="b">
        <f t="shared" si="3"/>
        <v>1</v>
      </c>
      <c r="AB10" s="10" t="b" cm="1">
        <f t="array" ref="AB10">IF(NOT(ISBLANK($C10)),AND(AA10=TRUE,LEN(Z10)&lt;30,NOT(ISNUMBER(FIND('List of Values'!$C$2:$C$20,Z10)))),"")</f>
        <v>1</v>
      </c>
      <c r="AC10" s="10"/>
      <c r="AD10" s="129" t="b">
        <f t="shared" si="4"/>
        <v>1</v>
      </c>
      <c r="AE10" s="10" t="b" cm="1">
        <f t="array" ref="AE10">IF(NOT(ISBLANK($C10)),AND(AD10=TRUE,LEN(AC10)&lt;30,NOT(ISNUMBER(FIND('List of Values'!$C$2:$C$20,AC10)))),"")</f>
        <v>1</v>
      </c>
      <c r="AF10" s="1">
        <v>0</v>
      </c>
      <c r="AG10" s="10" t="b">
        <f t="shared" si="9"/>
        <v>1</v>
      </c>
      <c r="AH10" s="10" t="b" cm="1">
        <f t="array" ref="AH10">IF(NOT(ISBLANK($D10)),AND(AG10=TRUE,LEN(AF10)&lt;22,NOT(ISNUMBER(FIND('List of Values'!$C$2:$C$23,AF10)))),"")</f>
        <v>1</v>
      </c>
      <c r="AI10" s="1" t="s">
        <v>38</v>
      </c>
      <c r="AJ10" s="10" t="b">
        <f t="shared" si="6"/>
        <v>1</v>
      </c>
      <c r="AK10" s="10" t="b">
        <f>IF(NOT(ISBLANK($C10)),AND(AJ10=TRUE,NOT(COUNTIF('List of Values'!$AM$2:$AM$20,AI10)=0)),"")</f>
        <v>1</v>
      </c>
      <c r="AL10" s="37" t="s">
        <v>1633</v>
      </c>
      <c r="AM10" s="10" t="b">
        <f t="shared" si="7"/>
        <v>1</v>
      </c>
      <c r="AN10" s="10" t="b">
        <f>IF(NOT(ISBLANK($C10)),AND(AM10=TRUE,NOT(COUNTIF('List of Values'!$AO$2:$AO$20,AL10)=0)),"")</f>
        <v>1</v>
      </c>
      <c r="AO10" s="97"/>
    </row>
    <row r="11" spans="1:41">
      <c r="A11">
        <f t="shared" si="8"/>
        <v>0</v>
      </c>
      <c r="B11" s="12">
        <v>218285</v>
      </c>
      <c r="C11" s="1" t="s">
        <v>210</v>
      </c>
      <c r="D11" s="1" t="s">
        <v>169</v>
      </c>
      <c r="E11" s="12">
        <f t="shared" si="0"/>
        <v>218285</v>
      </c>
      <c r="F11" s="10" t="b">
        <f t="shared" si="1"/>
        <v>1</v>
      </c>
      <c r="G11" s="10" t="b" cm="1">
        <f t="array" ref="G11">IF(NOT(ISBLANK(B11)),AND(F11=TRUE,LEN(E11)&lt;10,NOT(ISNUMBER(FIND('List of Values'!$C$2:$C$23,E11)))),"")</f>
        <v>1</v>
      </c>
      <c r="H11" s="1" t="s">
        <v>1525</v>
      </c>
      <c r="I11" s="10" t="b">
        <v>1</v>
      </c>
      <c r="J11" s="10" t="b">
        <v>1</v>
      </c>
      <c r="K11" s="1"/>
      <c r="L11" s="10" t="b">
        <v>1</v>
      </c>
      <c r="M11" s="10" t="b">
        <v>1</v>
      </c>
      <c r="N11" s="1" t="s">
        <v>1525</v>
      </c>
      <c r="O11" s="10" t="b">
        <v>1</v>
      </c>
      <c r="P11" s="10" t="b">
        <v>1</v>
      </c>
      <c r="Q11" s="1"/>
      <c r="R11" s="10" t="b">
        <v>1</v>
      </c>
      <c r="S11" s="10" t="b">
        <v>1</v>
      </c>
      <c r="T11" s="1"/>
      <c r="U11" s="10" t="b">
        <v>1</v>
      </c>
      <c r="V11" s="10" t="b">
        <v>1</v>
      </c>
      <c r="W11" s="1" t="s">
        <v>38</v>
      </c>
      <c r="X11" s="10" t="b">
        <f t="shared" si="2"/>
        <v>1</v>
      </c>
      <c r="Y11" s="10" t="b">
        <f>IF(NOT(ISBLANK($D11)),AND(X11=TRUE,NOT(COUNTIF('List of Values'!$AI$2:$AI$20,W11)=0)),"")</f>
        <v>1</v>
      </c>
      <c r="Z11" s="10"/>
      <c r="AA11" s="129" t="b">
        <f t="shared" si="3"/>
        <v>1</v>
      </c>
      <c r="AB11" s="10" t="b" cm="1">
        <f t="array" ref="AB11">IF(NOT(ISBLANK($C11)),AND(AA11=TRUE,LEN(Z11)&lt;30,NOT(ISNUMBER(FIND('List of Values'!$C$2:$C$20,Z11)))),"")</f>
        <v>1</v>
      </c>
      <c r="AC11" s="10"/>
      <c r="AD11" s="129" t="b">
        <f t="shared" si="4"/>
        <v>1</v>
      </c>
      <c r="AE11" s="10" t="b" cm="1">
        <f t="array" ref="AE11">IF(NOT(ISBLANK($C11)),AND(AD11=TRUE,LEN(AC11)&lt;30,NOT(ISNUMBER(FIND('List of Values'!$C$2:$C$20,AC11)))),"")</f>
        <v>1</v>
      </c>
      <c r="AF11" s="1">
        <v>0</v>
      </c>
      <c r="AG11" s="10" t="b">
        <f t="shared" si="9"/>
        <v>1</v>
      </c>
      <c r="AH11" s="10" t="b" cm="1">
        <f t="array" ref="AH11">IF(NOT(ISBLANK($D11)),AND(AG11=TRUE,LEN(AF11)&lt;22,NOT(ISNUMBER(FIND('List of Values'!$C$2:$C$23,AF11)))),"")</f>
        <v>1</v>
      </c>
      <c r="AI11" s="1" t="s">
        <v>38</v>
      </c>
      <c r="AJ11" s="10" t="b">
        <f t="shared" si="6"/>
        <v>1</v>
      </c>
      <c r="AK11" s="10" t="b">
        <f>IF(NOT(ISBLANK($C11)),AND(AJ11=TRUE,NOT(COUNTIF('List of Values'!$AM$2:$AM$20,AI11)=0)),"")</f>
        <v>1</v>
      </c>
      <c r="AL11" s="37" t="s">
        <v>1633</v>
      </c>
      <c r="AM11" s="10" t="b">
        <f t="shared" si="7"/>
        <v>1</v>
      </c>
      <c r="AN11" s="10" t="b">
        <f>IF(NOT(ISBLANK($C11)),AND(AM11=TRUE,NOT(COUNTIF('List of Values'!$AO$2:$AO$20,AL11)=0)),"")</f>
        <v>1</v>
      </c>
      <c r="AO11" s="97" t="s">
        <v>1635</v>
      </c>
    </row>
    <row r="12" spans="1:41">
      <c r="A12">
        <f t="shared" si="8"/>
        <v>0</v>
      </c>
      <c r="B12" s="12">
        <v>218038</v>
      </c>
      <c r="C12" s="1" t="s">
        <v>216</v>
      </c>
      <c r="D12" s="1" t="s">
        <v>199</v>
      </c>
      <c r="E12" s="12">
        <f t="shared" si="0"/>
        <v>218038</v>
      </c>
      <c r="F12" s="10" t="b">
        <f t="shared" si="1"/>
        <v>1</v>
      </c>
      <c r="G12" s="10" t="b" cm="1">
        <f t="array" ref="G12">IF(NOT(ISBLANK(B12)),AND(F12=TRUE,LEN(E12)&lt;10,NOT(ISNUMBER(FIND('List of Values'!$C$2:$C$23,E12)))),"")</f>
        <v>1</v>
      </c>
      <c r="H12" s="1" t="s">
        <v>1636</v>
      </c>
      <c r="I12" s="10" t="b">
        <v>1</v>
      </c>
      <c r="J12" s="10" t="b">
        <v>1</v>
      </c>
      <c r="K12" s="1"/>
      <c r="L12" s="10" t="b">
        <v>1</v>
      </c>
      <c r="M12" s="10" t="b">
        <v>1</v>
      </c>
      <c r="N12" s="1" t="s">
        <v>1636</v>
      </c>
      <c r="O12" s="10" t="b">
        <v>1</v>
      </c>
      <c r="P12" s="10" t="b">
        <v>1</v>
      </c>
      <c r="Q12" s="1"/>
      <c r="R12" s="10" t="b">
        <v>1</v>
      </c>
      <c r="S12" s="10" t="b">
        <v>1</v>
      </c>
      <c r="T12" s="1"/>
      <c r="U12" s="10" t="b">
        <v>1</v>
      </c>
      <c r="V12" s="10" t="b">
        <v>1</v>
      </c>
      <c r="W12" s="1" t="s">
        <v>38</v>
      </c>
      <c r="X12" s="10" t="b">
        <f t="shared" si="2"/>
        <v>1</v>
      </c>
      <c r="Y12" s="10" t="b">
        <f>IF(NOT(ISBLANK($D12)),AND(X12=TRUE,NOT(COUNTIF('List of Values'!$AI$2:$AI$20,W12)=0)),"")</f>
        <v>1</v>
      </c>
      <c r="Z12" s="10"/>
      <c r="AA12" s="129" t="b">
        <f t="shared" si="3"/>
        <v>1</v>
      </c>
      <c r="AB12" s="10" t="b" cm="1">
        <f t="array" ref="AB12">IF(NOT(ISBLANK($C12)),AND(AA12=TRUE,LEN(Z12)&lt;30,NOT(ISNUMBER(FIND('List of Values'!$C$2:$C$20,Z12)))),"")</f>
        <v>1</v>
      </c>
      <c r="AC12" s="10"/>
      <c r="AD12" s="129" t="b">
        <f t="shared" si="4"/>
        <v>1</v>
      </c>
      <c r="AE12" s="10" t="b" cm="1">
        <f t="array" ref="AE12">IF(NOT(ISBLANK($C12)),AND(AD12=TRUE,LEN(AC12)&lt;30,NOT(ISNUMBER(FIND('List of Values'!$C$2:$C$20,AC12)))),"")</f>
        <v>1</v>
      </c>
      <c r="AF12" s="1">
        <v>0</v>
      </c>
      <c r="AG12" s="10" t="b">
        <f t="shared" si="9"/>
        <v>1</v>
      </c>
      <c r="AH12" s="10" t="b" cm="1">
        <f t="array" ref="AH12">IF(NOT(ISBLANK($D12)),AND(AG12=TRUE,LEN(AF12)&lt;22,NOT(ISNUMBER(FIND('List of Values'!$C$2:$C$23,AF12)))),"")</f>
        <v>1</v>
      </c>
      <c r="AI12" s="1" t="s">
        <v>38</v>
      </c>
      <c r="AJ12" s="10" t="b">
        <f t="shared" si="6"/>
        <v>1</v>
      </c>
      <c r="AK12" s="10" t="b">
        <f>IF(NOT(ISBLANK($C12)),AND(AJ12=TRUE,NOT(COUNTIF('List of Values'!$AM$2:$AM$20,AI12)=0)),"")</f>
        <v>1</v>
      </c>
      <c r="AL12" s="37" t="s">
        <v>1633</v>
      </c>
      <c r="AM12" s="10" t="b">
        <f t="shared" si="7"/>
        <v>1</v>
      </c>
      <c r="AN12" s="10" t="b">
        <f>IF(NOT(ISBLANK($C12)),AND(AM12=TRUE,NOT(COUNTIF('List of Values'!$AO$2:$AO$20,AL12)=0)),"")</f>
        <v>1</v>
      </c>
      <c r="AO12" s="97"/>
    </row>
    <row r="13" spans="1:41">
      <c r="A13">
        <f t="shared" si="8"/>
        <v>0</v>
      </c>
      <c r="B13" s="12">
        <v>218053</v>
      </c>
      <c r="C13" s="1" t="s">
        <v>1637</v>
      </c>
      <c r="D13" s="1" t="s">
        <v>199</v>
      </c>
      <c r="E13" s="12">
        <f t="shared" si="0"/>
        <v>218053</v>
      </c>
      <c r="F13" s="10" t="b">
        <f t="shared" si="1"/>
        <v>1</v>
      </c>
      <c r="G13" s="10" t="b" cm="1">
        <f t="array" ref="G13">IF(NOT(ISBLANK(B13)),AND(F13=TRUE,LEN(E13)&lt;10,NOT(ISNUMBER(FIND('List of Values'!$C$2:$C$23,E13)))),"")</f>
        <v>1</v>
      </c>
      <c r="H13" s="1" t="s">
        <v>1638</v>
      </c>
      <c r="I13" s="10" t="b">
        <v>1</v>
      </c>
      <c r="J13" s="10" t="b">
        <v>1</v>
      </c>
      <c r="K13" s="1"/>
      <c r="L13" s="10" t="b">
        <v>1</v>
      </c>
      <c r="M13" s="10" t="b">
        <v>1</v>
      </c>
      <c r="N13" s="1" t="s">
        <v>1638</v>
      </c>
      <c r="O13" s="10" t="b">
        <v>1</v>
      </c>
      <c r="P13" s="10" t="b">
        <v>1</v>
      </c>
      <c r="Q13" s="1"/>
      <c r="R13" s="10" t="b">
        <v>1</v>
      </c>
      <c r="S13" s="10" t="b">
        <v>1</v>
      </c>
      <c r="T13" s="1"/>
      <c r="U13" s="10" t="b">
        <v>1</v>
      </c>
      <c r="V13" s="10" t="b">
        <v>1</v>
      </c>
      <c r="W13" s="1" t="s">
        <v>38</v>
      </c>
      <c r="X13" s="10" t="b">
        <f t="shared" si="2"/>
        <v>1</v>
      </c>
      <c r="Y13" s="10" t="b">
        <f>IF(NOT(ISBLANK($D13)),AND(X13=TRUE,NOT(COUNTIF('List of Values'!$AI$2:$AI$20,W13)=0)),"")</f>
        <v>1</v>
      </c>
      <c r="Z13" s="10"/>
      <c r="AA13" s="129" t="b">
        <f t="shared" si="3"/>
        <v>1</v>
      </c>
      <c r="AB13" s="10" t="b" cm="1">
        <f t="array" ref="AB13">IF(NOT(ISBLANK($C13)),AND(AA13=TRUE,LEN(Z13)&lt;30,NOT(ISNUMBER(FIND('List of Values'!$C$2:$C$20,Z13)))),"")</f>
        <v>1</v>
      </c>
      <c r="AC13" s="10"/>
      <c r="AD13" s="129" t="b">
        <f t="shared" si="4"/>
        <v>1</v>
      </c>
      <c r="AE13" s="10" t="b" cm="1">
        <f t="array" ref="AE13">IF(NOT(ISBLANK($C13)),AND(AD13=TRUE,LEN(AC13)&lt;30,NOT(ISNUMBER(FIND('List of Values'!$C$2:$C$20,AC13)))),"")</f>
        <v>1</v>
      </c>
      <c r="AF13" s="1">
        <v>0</v>
      </c>
      <c r="AG13" s="10" t="b">
        <f t="shared" si="9"/>
        <v>1</v>
      </c>
      <c r="AH13" s="10" t="b" cm="1">
        <f t="array" ref="AH13">IF(NOT(ISBLANK($D13)),AND(AG13=TRUE,LEN(AF13)&lt;22,NOT(ISNUMBER(FIND('List of Values'!$C$2:$C$23,AF13)))),"")</f>
        <v>1</v>
      </c>
      <c r="AI13" s="1" t="s">
        <v>38</v>
      </c>
      <c r="AJ13" s="10" t="b">
        <f t="shared" si="6"/>
        <v>1</v>
      </c>
      <c r="AK13" s="10" t="b">
        <f>IF(NOT(ISBLANK($C13)),AND(AJ13=TRUE,NOT(COUNTIF('List of Values'!$AM$2:$AM$20,AI13)=0)),"")</f>
        <v>1</v>
      </c>
      <c r="AL13" s="37" t="s">
        <v>1633</v>
      </c>
      <c r="AM13" s="10" t="b">
        <f t="shared" si="7"/>
        <v>1</v>
      </c>
      <c r="AN13" s="10" t="b">
        <f>IF(NOT(ISBLANK($C13)),AND(AM13=TRUE,NOT(COUNTIF('List of Values'!$AO$2:$AO$20,AL13)=0)),"")</f>
        <v>1</v>
      </c>
      <c r="AO13" s="97"/>
    </row>
    <row r="14" spans="1:41">
      <c r="A14">
        <f t="shared" si="8"/>
        <v>0</v>
      </c>
      <c r="B14" s="12">
        <v>217966</v>
      </c>
      <c r="C14" s="1" t="s">
        <v>227</v>
      </c>
      <c r="D14" s="1" t="s">
        <v>169</v>
      </c>
      <c r="E14" s="12">
        <f t="shared" si="0"/>
        <v>217966</v>
      </c>
      <c r="F14" s="10" t="b">
        <f t="shared" si="1"/>
        <v>1</v>
      </c>
      <c r="G14" s="10" t="b" cm="1">
        <f t="array" ref="G14">IF(NOT(ISBLANK(B14)),AND(F14=TRUE,LEN(E14)&lt;10,NOT(ISNUMBER(FIND('List of Values'!$C$2:$C$23,E14)))),"")</f>
        <v>1</v>
      </c>
      <c r="H14" s="1" t="s">
        <v>1639</v>
      </c>
      <c r="I14" s="10" t="b">
        <v>1</v>
      </c>
      <c r="J14" s="10" t="b">
        <v>1</v>
      </c>
      <c r="K14" s="1"/>
      <c r="L14" s="10" t="b">
        <v>1</v>
      </c>
      <c r="M14" s="10" t="b">
        <v>1</v>
      </c>
      <c r="N14" s="1" t="s">
        <v>1639</v>
      </c>
      <c r="O14" s="10" t="b">
        <v>1</v>
      </c>
      <c r="P14" s="10" t="b">
        <v>1</v>
      </c>
      <c r="Q14" s="1"/>
      <c r="R14" s="10" t="b">
        <v>1</v>
      </c>
      <c r="S14" s="10" t="b">
        <v>1</v>
      </c>
      <c r="T14" s="1"/>
      <c r="U14" s="10" t="b">
        <v>1</v>
      </c>
      <c r="V14" s="10" t="b">
        <v>1</v>
      </c>
      <c r="W14" s="1" t="s">
        <v>38</v>
      </c>
      <c r="X14" s="10" t="b">
        <f t="shared" si="2"/>
        <v>1</v>
      </c>
      <c r="Y14" s="10" t="b">
        <f>IF(NOT(ISBLANK($D14)),AND(X14=TRUE,NOT(COUNTIF('List of Values'!$AI$2:$AI$20,W14)=0)),"")</f>
        <v>1</v>
      </c>
      <c r="Z14" s="10"/>
      <c r="AA14" s="129" t="b">
        <f t="shared" si="3"/>
        <v>1</v>
      </c>
      <c r="AB14" s="10" t="b" cm="1">
        <f t="array" ref="AB14">IF(NOT(ISBLANK($C14)),AND(AA14=TRUE,LEN(Z14)&lt;30,NOT(ISNUMBER(FIND('List of Values'!$C$2:$C$20,Z14)))),"")</f>
        <v>1</v>
      </c>
      <c r="AC14" s="10"/>
      <c r="AD14" s="129" t="b">
        <f t="shared" si="4"/>
        <v>1</v>
      </c>
      <c r="AE14" s="10" t="b" cm="1">
        <f t="array" ref="AE14">IF(NOT(ISBLANK($C14)),AND(AD14=TRUE,LEN(AC14)&lt;30,NOT(ISNUMBER(FIND('List of Values'!$C$2:$C$20,AC14)))),"")</f>
        <v>1</v>
      </c>
      <c r="AF14" s="1">
        <v>0</v>
      </c>
      <c r="AG14" s="10" t="b">
        <f t="shared" si="9"/>
        <v>1</v>
      </c>
      <c r="AH14" s="10" t="b" cm="1">
        <f t="array" ref="AH14">IF(NOT(ISBLANK($D14)),AND(AG14=TRUE,LEN(AF14)&lt;22,NOT(ISNUMBER(FIND('List of Values'!$C$2:$C$23,AF14)))),"")</f>
        <v>1</v>
      </c>
      <c r="AI14" s="1" t="s">
        <v>38</v>
      </c>
      <c r="AJ14" s="10" t="b">
        <f t="shared" si="6"/>
        <v>1</v>
      </c>
      <c r="AK14" s="10" t="b">
        <f>IF(NOT(ISBLANK($C14)),AND(AJ14=TRUE,NOT(COUNTIF('List of Values'!$AM$2:$AM$20,AI14)=0)),"")</f>
        <v>1</v>
      </c>
      <c r="AL14" s="37" t="s">
        <v>1633</v>
      </c>
      <c r="AM14" s="10" t="b">
        <f t="shared" si="7"/>
        <v>1</v>
      </c>
      <c r="AN14" s="10" t="b">
        <f>IF(NOT(ISBLANK($C14)),AND(AM14=TRUE,NOT(COUNTIF('List of Values'!$AO$2:$AO$20,AL14)=0)),"")</f>
        <v>1</v>
      </c>
      <c r="AO14" s="97"/>
    </row>
    <row r="15" spans="1:41">
      <c r="A15">
        <f t="shared" si="8"/>
        <v>0</v>
      </c>
      <c r="B15" s="12">
        <v>217988</v>
      </c>
      <c r="C15" s="1" t="s">
        <v>233</v>
      </c>
      <c r="D15" s="1" t="s">
        <v>169</v>
      </c>
      <c r="E15" s="12">
        <f t="shared" si="0"/>
        <v>217988</v>
      </c>
      <c r="F15" s="10" t="b">
        <f t="shared" si="1"/>
        <v>1</v>
      </c>
      <c r="G15" s="10" t="b" cm="1">
        <f t="array" ref="G15">IF(NOT(ISBLANK(B15)),AND(F15=TRUE,LEN(E15)&lt;10,NOT(ISNUMBER(FIND('List of Values'!$C$2:$C$23,E15)))),"")</f>
        <v>1</v>
      </c>
      <c r="H15" s="1"/>
      <c r="I15" s="10" t="b">
        <v>1</v>
      </c>
      <c r="J15" s="10" t="b">
        <v>1</v>
      </c>
      <c r="K15" s="1"/>
      <c r="L15" s="10" t="b">
        <v>1</v>
      </c>
      <c r="M15" s="10" t="b">
        <v>1</v>
      </c>
      <c r="N15" s="1"/>
      <c r="O15" s="10" t="b">
        <v>1</v>
      </c>
      <c r="P15" s="10" t="b">
        <v>1</v>
      </c>
      <c r="Q15" s="1" t="s">
        <v>1640</v>
      </c>
      <c r="R15" s="10" t="b">
        <v>1</v>
      </c>
      <c r="S15" s="10" t="b">
        <v>1</v>
      </c>
      <c r="T15" s="1" t="s">
        <v>1641</v>
      </c>
      <c r="U15" s="10" t="b">
        <v>1</v>
      </c>
      <c r="V15" s="10" t="b">
        <v>1</v>
      </c>
      <c r="W15" s="1" t="s">
        <v>38</v>
      </c>
      <c r="X15" s="10" t="b">
        <f t="shared" si="2"/>
        <v>1</v>
      </c>
      <c r="Y15" s="10" t="b">
        <f>IF(NOT(ISBLANK($D15)),AND(X15=TRUE,NOT(COUNTIF('List of Values'!$AI$2:$AI$20,W15)=0)),"")</f>
        <v>1</v>
      </c>
      <c r="Z15" s="10"/>
      <c r="AA15" s="129" t="b">
        <f t="shared" si="3"/>
        <v>1</v>
      </c>
      <c r="AB15" s="10" t="b" cm="1">
        <f t="array" ref="AB15">IF(NOT(ISBLANK($C15)),AND(AA15=TRUE,LEN(Z15)&lt;30,NOT(ISNUMBER(FIND('List of Values'!$C$2:$C$20,Z15)))),"")</f>
        <v>1</v>
      </c>
      <c r="AC15" s="10"/>
      <c r="AD15" s="129" t="b">
        <f t="shared" si="4"/>
        <v>1</v>
      </c>
      <c r="AE15" s="10" t="b" cm="1">
        <f t="array" ref="AE15">IF(NOT(ISBLANK($C15)),AND(AD15=TRUE,LEN(AC15)&lt;30,NOT(ISNUMBER(FIND('List of Values'!$C$2:$C$20,AC15)))),"")</f>
        <v>1</v>
      </c>
      <c r="AF15" s="1">
        <v>0</v>
      </c>
      <c r="AG15" s="10" t="b">
        <f t="shared" si="9"/>
        <v>1</v>
      </c>
      <c r="AH15" s="10" t="b" cm="1">
        <f t="array" ref="AH15">IF(NOT(ISBLANK($D15)),AND(AG15=TRUE,LEN(AF15)&lt;22,NOT(ISNUMBER(FIND('List of Values'!$C$2:$C$23,AF15)))),"")</f>
        <v>1</v>
      </c>
      <c r="AI15" s="1" t="s">
        <v>38</v>
      </c>
      <c r="AJ15" s="10" t="b">
        <f t="shared" si="6"/>
        <v>1</v>
      </c>
      <c r="AK15" s="10" t="b">
        <f>IF(NOT(ISBLANK($C15)),AND(AJ15=TRUE,NOT(COUNTIF('List of Values'!$AM$2:$AM$20,AI15)=0)),"")</f>
        <v>1</v>
      </c>
      <c r="AL15" s="37" t="s">
        <v>1633</v>
      </c>
      <c r="AM15" s="10" t="b">
        <f t="shared" si="7"/>
        <v>1</v>
      </c>
      <c r="AN15" s="10" t="b">
        <f>IF(NOT(ISBLANK($C15)),AND(AM15=TRUE,NOT(COUNTIF('List of Values'!$AO$2:$AO$20,AL15)=0)),"")</f>
        <v>1</v>
      </c>
      <c r="AO15" s="97"/>
    </row>
    <row r="16" spans="1:41">
      <c r="A16">
        <f t="shared" si="8"/>
        <v>0</v>
      </c>
      <c r="B16" s="12">
        <v>218002</v>
      </c>
      <c r="C16" s="1" t="s">
        <v>1642</v>
      </c>
      <c r="D16" s="1" t="s">
        <v>169</v>
      </c>
      <c r="E16" s="12">
        <f t="shared" si="0"/>
        <v>218002</v>
      </c>
      <c r="F16" s="10" t="b">
        <f t="shared" si="1"/>
        <v>1</v>
      </c>
      <c r="G16" s="10" t="b" cm="1">
        <f t="array" ref="G16">IF(NOT(ISBLANK(B16)),AND(F16=TRUE,LEN(E16)&lt;10,NOT(ISNUMBER(FIND('List of Values'!$C$2:$C$23,E16)))),"")</f>
        <v>1</v>
      </c>
      <c r="H16" s="1"/>
      <c r="I16" s="10" t="b">
        <v>1</v>
      </c>
      <c r="J16" s="10" t="b">
        <v>1</v>
      </c>
      <c r="K16" s="1"/>
      <c r="L16" s="10" t="b">
        <v>1</v>
      </c>
      <c r="M16" s="10" t="b">
        <v>1</v>
      </c>
      <c r="N16" s="1"/>
      <c r="O16" s="10" t="b">
        <v>1</v>
      </c>
      <c r="P16" s="10" t="b">
        <v>1</v>
      </c>
      <c r="Q16" s="1" t="s">
        <v>1643</v>
      </c>
      <c r="R16" s="10" t="b">
        <v>1</v>
      </c>
      <c r="S16" s="10" t="b">
        <v>1</v>
      </c>
      <c r="T16" s="1" t="s">
        <v>1644</v>
      </c>
      <c r="U16" s="10" t="b">
        <v>1</v>
      </c>
      <c r="V16" s="10" t="b">
        <v>1</v>
      </c>
      <c r="W16" s="1" t="s">
        <v>38</v>
      </c>
      <c r="X16" s="10" t="b">
        <f t="shared" si="2"/>
        <v>1</v>
      </c>
      <c r="Y16" s="10" t="b">
        <f>IF(NOT(ISBLANK($D16)),AND(X16=TRUE,NOT(COUNTIF('List of Values'!$AI$2:$AI$20,W16)=0)),"")</f>
        <v>1</v>
      </c>
      <c r="Z16" s="10"/>
      <c r="AA16" s="129" t="b">
        <f t="shared" si="3"/>
        <v>1</v>
      </c>
      <c r="AB16" s="10" t="b" cm="1">
        <f t="array" ref="AB16">IF(NOT(ISBLANK($C16)),AND(AA16=TRUE,LEN(Z16)&lt;30,NOT(ISNUMBER(FIND('List of Values'!$C$2:$C$20,Z16)))),"")</f>
        <v>1</v>
      </c>
      <c r="AC16" s="10"/>
      <c r="AD16" s="129" t="b">
        <f t="shared" si="4"/>
        <v>1</v>
      </c>
      <c r="AE16" s="10" t="b" cm="1">
        <f t="array" ref="AE16">IF(NOT(ISBLANK($C16)),AND(AD16=TRUE,LEN(AC16)&lt;30,NOT(ISNUMBER(FIND('List of Values'!$C$2:$C$20,AC16)))),"")</f>
        <v>1</v>
      </c>
      <c r="AF16" s="1">
        <v>0</v>
      </c>
      <c r="AG16" s="10" t="b">
        <f t="shared" si="9"/>
        <v>1</v>
      </c>
      <c r="AH16" s="10" t="b" cm="1">
        <f t="array" ref="AH16">IF(NOT(ISBLANK($D16)),AND(AG16=TRUE,LEN(AF16)&lt;22,NOT(ISNUMBER(FIND('List of Values'!$C$2:$C$23,AF16)))),"")</f>
        <v>1</v>
      </c>
      <c r="AI16" s="1" t="s">
        <v>38</v>
      </c>
      <c r="AJ16" s="10" t="b">
        <f t="shared" si="6"/>
        <v>1</v>
      </c>
      <c r="AK16" s="10" t="b">
        <f>IF(NOT(ISBLANK($C16)),AND(AJ16=TRUE,NOT(COUNTIF('List of Values'!$AM$2:$AM$20,AI16)=0)),"")</f>
        <v>1</v>
      </c>
      <c r="AL16" s="37" t="s">
        <v>1633</v>
      </c>
      <c r="AM16" s="10" t="b">
        <f t="shared" si="7"/>
        <v>1</v>
      </c>
      <c r="AN16" s="10" t="b">
        <f>IF(NOT(ISBLANK($C16)),AND(AM16=TRUE,NOT(COUNTIF('List of Values'!$AO$2:$AO$20,AL16)=0)),"")</f>
        <v>1</v>
      </c>
      <c r="AO16" s="97" t="s">
        <v>1635</v>
      </c>
    </row>
    <row r="17" spans="1:41">
      <c r="A17">
        <f t="shared" si="8"/>
        <v>0</v>
      </c>
      <c r="B17" s="12">
        <v>218039</v>
      </c>
      <c r="C17" s="1" t="s">
        <v>249</v>
      </c>
      <c r="D17" s="1" t="s">
        <v>199</v>
      </c>
      <c r="E17" s="12">
        <f t="shared" si="0"/>
        <v>218039</v>
      </c>
      <c r="F17" s="10" t="b">
        <f t="shared" si="1"/>
        <v>1</v>
      </c>
      <c r="G17" s="10" t="b" cm="1">
        <f t="array" ref="G17">IF(NOT(ISBLANK(B17)),AND(F17=TRUE,LEN(E17)&lt;10,NOT(ISNUMBER(FIND('List of Values'!$C$2:$C$23,E17)))),"")</f>
        <v>1</v>
      </c>
      <c r="H17" s="1" t="s">
        <v>1645</v>
      </c>
      <c r="I17" s="10" t="b">
        <v>1</v>
      </c>
      <c r="J17" s="10" t="b">
        <v>1</v>
      </c>
      <c r="K17" s="1"/>
      <c r="L17" s="10" t="b">
        <v>1</v>
      </c>
      <c r="M17" s="10" t="b">
        <v>1</v>
      </c>
      <c r="N17" s="1" t="s">
        <v>1645</v>
      </c>
      <c r="O17" s="10" t="b">
        <v>1</v>
      </c>
      <c r="P17" s="10" t="b">
        <v>1</v>
      </c>
      <c r="Q17" s="1"/>
      <c r="R17" s="10" t="b">
        <v>1</v>
      </c>
      <c r="S17" s="10" t="b">
        <v>1</v>
      </c>
      <c r="T17" s="1"/>
      <c r="U17" s="10" t="b">
        <v>1</v>
      </c>
      <c r="V17" s="10" t="b">
        <v>1</v>
      </c>
      <c r="W17" s="1" t="s">
        <v>38</v>
      </c>
      <c r="X17" s="10" t="b">
        <f t="shared" si="2"/>
        <v>1</v>
      </c>
      <c r="Y17" s="10" t="b">
        <f>IF(NOT(ISBLANK($D17)),AND(X17=TRUE,NOT(COUNTIF('List of Values'!$AI$2:$AI$20,W17)=0)),"")</f>
        <v>1</v>
      </c>
      <c r="Z17" s="10"/>
      <c r="AA17" s="129" t="b">
        <f t="shared" si="3"/>
        <v>1</v>
      </c>
      <c r="AB17" s="10" t="b" cm="1">
        <f t="array" ref="AB17">IF(NOT(ISBLANK($C17)),AND(AA17=TRUE,LEN(Z17)&lt;30,NOT(ISNUMBER(FIND('List of Values'!$C$2:$C$20,Z17)))),"")</f>
        <v>1</v>
      </c>
      <c r="AC17" s="10"/>
      <c r="AD17" s="129" t="b">
        <f t="shared" si="4"/>
        <v>1</v>
      </c>
      <c r="AE17" s="10" t="b" cm="1">
        <f t="array" ref="AE17">IF(NOT(ISBLANK($C17)),AND(AD17=TRUE,LEN(AC17)&lt;30,NOT(ISNUMBER(FIND('List of Values'!$C$2:$C$20,AC17)))),"")</f>
        <v>1</v>
      </c>
      <c r="AF17" s="1">
        <v>0</v>
      </c>
      <c r="AG17" s="10" t="b">
        <f t="shared" si="9"/>
        <v>1</v>
      </c>
      <c r="AH17" s="10" t="b" cm="1">
        <f t="array" ref="AH17">IF(NOT(ISBLANK($D17)),AND(AG17=TRUE,LEN(AF17)&lt;22,NOT(ISNUMBER(FIND('List of Values'!$C$2:$C$23,AF17)))),"")</f>
        <v>1</v>
      </c>
      <c r="AI17" s="1" t="s">
        <v>38</v>
      </c>
      <c r="AJ17" s="10" t="b">
        <f t="shared" si="6"/>
        <v>1</v>
      </c>
      <c r="AK17" s="10" t="b">
        <f>IF(NOT(ISBLANK($C17)),AND(AJ17=TRUE,NOT(COUNTIF('List of Values'!$AM$2:$AM$20,AI17)=0)),"")</f>
        <v>1</v>
      </c>
      <c r="AL17" s="37" t="s">
        <v>1633</v>
      </c>
      <c r="AM17" s="10" t="b">
        <f t="shared" si="7"/>
        <v>1</v>
      </c>
      <c r="AN17" s="10" t="b">
        <f>IF(NOT(ISBLANK($C17)),AND(AM17=TRUE,NOT(COUNTIF('List of Values'!$AO$2:$AO$20,AL17)=0)),"")</f>
        <v>1</v>
      </c>
      <c r="AO17" s="97"/>
    </row>
    <row r="18" spans="1:41">
      <c r="A18">
        <f t="shared" si="8"/>
        <v>0</v>
      </c>
      <c r="B18" s="12">
        <v>218287</v>
      </c>
      <c r="C18" s="1" t="s">
        <v>255</v>
      </c>
      <c r="D18" s="1" t="s">
        <v>169</v>
      </c>
      <c r="E18" s="12">
        <f t="shared" si="0"/>
        <v>218287</v>
      </c>
      <c r="F18" s="10" t="b">
        <f t="shared" si="1"/>
        <v>1</v>
      </c>
      <c r="G18" s="10" t="b" cm="1">
        <f t="array" ref="G18">IF(NOT(ISBLANK(B18)),AND(F18=TRUE,LEN(E18)&lt;10,NOT(ISNUMBER(FIND('List of Values'!$C$2:$C$23,E18)))),"")</f>
        <v>1</v>
      </c>
      <c r="H18" s="1" t="s">
        <v>1556</v>
      </c>
      <c r="I18" s="10" t="b">
        <v>1</v>
      </c>
      <c r="J18" s="10" t="b">
        <v>1</v>
      </c>
      <c r="K18" s="1"/>
      <c r="L18" s="10" t="b">
        <v>1</v>
      </c>
      <c r="M18" s="10" t="b">
        <v>1</v>
      </c>
      <c r="N18" s="1" t="s">
        <v>1556</v>
      </c>
      <c r="O18" s="10" t="b">
        <v>1</v>
      </c>
      <c r="P18" s="10" t="b">
        <v>1</v>
      </c>
      <c r="Q18" s="1"/>
      <c r="R18" s="10" t="b">
        <v>1</v>
      </c>
      <c r="S18" s="10" t="b">
        <v>1</v>
      </c>
      <c r="T18" s="1"/>
      <c r="U18" s="10" t="b">
        <v>1</v>
      </c>
      <c r="V18" s="10" t="b">
        <v>1</v>
      </c>
      <c r="W18" s="1" t="s">
        <v>38</v>
      </c>
      <c r="X18" s="10" t="b">
        <f t="shared" si="2"/>
        <v>1</v>
      </c>
      <c r="Y18" s="10" t="b">
        <f>IF(NOT(ISBLANK($D18)),AND(X18=TRUE,NOT(COUNTIF('List of Values'!$AI$2:$AI$20,W18)=0)),"")</f>
        <v>1</v>
      </c>
      <c r="Z18" s="10"/>
      <c r="AA18" s="129" t="b">
        <f t="shared" si="3"/>
        <v>1</v>
      </c>
      <c r="AB18" s="10" t="b" cm="1">
        <f t="array" ref="AB18">IF(NOT(ISBLANK($C18)),AND(AA18=TRUE,LEN(Z18)&lt;30,NOT(ISNUMBER(FIND('List of Values'!$C$2:$C$20,Z18)))),"")</f>
        <v>1</v>
      </c>
      <c r="AC18" s="10"/>
      <c r="AD18" s="129" t="b">
        <f t="shared" si="4"/>
        <v>1</v>
      </c>
      <c r="AE18" s="10" t="b" cm="1">
        <f t="array" ref="AE18">IF(NOT(ISBLANK($C18)),AND(AD18=TRUE,LEN(AC18)&lt;30,NOT(ISNUMBER(FIND('List of Values'!$C$2:$C$20,AC18)))),"")</f>
        <v>1</v>
      </c>
      <c r="AF18" s="1">
        <v>0</v>
      </c>
      <c r="AG18" s="10" t="b">
        <f t="shared" si="9"/>
        <v>1</v>
      </c>
      <c r="AH18" s="10" t="b" cm="1">
        <f t="array" ref="AH18">IF(NOT(ISBLANK($D18)),AND(AG18=TRUE,LEN(AF18)&lt;22,NOT(ISNUMBER(FIND('List of Values'!$C$2:$C$23,AF18)))),"")</f>
        <v>1</v>
      </c>
      <c r="AI18" s="1" t="s">
        <v>38</v>
      </c>
      <c r="AJ18" s="10" t="b">
        <f t="shared" si="6"/>
        <v>1</v>
      </c>
      <c r="AK18" s="10" t="b">
        <f>IF(NOT(ISBLANK($C18)),AND(AJ18=TRUE,NOT(COUNTIF('List of Values'!$AM$2:$AM$20,AI18)=0)),"")</f>
        <v>1</v>
      </c>
      <c r="AL18" s="37" t="s">
        <v>1633</v>
      </c>
      <c r="AM18" s="10" t="b">
        <f t="shared" si="7"/>
        <v>1</v>
      </c>
      <c r="AN18" s="10" t="b">
        <f>IF(NOT(ISBLANK($C18)),AND(AM18=TRUE,NOT(COUNTIF('List of Values'!$AO$2:$AO$20,AL18)=0)),"")</f>
        <v>1</v>
      </c>
      <c r="AO18" s="97"/>
    </row>
    <row r="19" spans="1:41">
      <c r="A19">
        <f t="shared" si="8"/>
        <v>0</v>
      </c>
      <c r="B19" s="12">
        <v>218071</v>
      </c>
      <c r="C19" s="1" t="s">
        <v>261</v>
      </c>
      <c r="D19" s="1" t="s">
        <v>199</v>
      </c>
      <c r="E19" s="12">
        <f t="shared" si="0"/>
        <v>218071</v>
      </c>
      <c r="F19" s="10" t="b">
        <f t="shared" si="1"/>
        <v>1</v>
      </c>
      <c r="G19" s="10" t="b" cm="1">
        <f t="array" ref="G19">IF(NOT(ISBLANK(B19)),AND(F19=TRUE,LEN(E19)&lt;10,NOT(ISNUMBER(FIND('List of Values'!$C$2:$C$23,E19)))),"")</f>
        <v>1</v>
      </c>
      <c r="H19" s="1" t="s">
        <v>1646</v>
      </c>
      <c r="I19" s="10" t="b">
        <v>1</v>
      </c>
      <c r="J19" s="10" t="b">
        <v>1</v>
      </c>
      <c r="K19" s="1"/>
      <c r="L19" s="10" t="b">
        <v>1</v>
      </c>
      <c r="M19" s="10" t="b">
        <v>1</v>
      </c>
      <c r="N19" s="1" t="s">
        <v>1646</v>
      </c>
      <c r="O19" s="10" t="b">
        <v>1</v>
      </c>
      <c r="P19" s="10" t="b">
        <v>1</v>
      </c>
      <c r="Q19" s="1"/>
      <c r="R19" s="10" t="b">
        <v>1</v>
      </c>
      <c r="S19" s="10" t="b">
        <v>1</v>
      </c>
      <c r="T19" s="1"/>
      <c r="U19" s="10" t="b">
        <v>1</v>
      </c>
      <c r="V19" s="10" t="b">
        <v>1</v>
      </c>
      <c r="W19" s="1" t="s">
        <v>38</v>
      </c>
      <c r="X19" s="10" t="b">
        <f t="shared" si="2"/>
        <v>1</v>
      </c>
      <c r="Y19" s="10" t="b">
        <f>IF(NOT(ISBLANK($D19)),AND(X19=TRUE,NOT(COUNTIF('List of Values'!$AI$2:$AI$20,W19)=0)),"")</f>
        <v>1</v>
      </c>
      <c r="Z19" s="10"/>
      <c r="AA19" s="129" t="b">
        <f t="shared" si="3"/>
        <v>1</v>
      </c>
      <c r="AB19" s="10" t="b" cm="1">
        <f t="array" ref="AB19">IF(NOT(ISBLANK($C19)),AND(AA19=TRUE,LEN(Z19)&lt;30,NOT(ISNUMBER(FIND('List of Values'!$C$2:$C$20,Z19)))),"")</f>
        <v>1</v>
      </c>
      <c r="AC19" s="10"/>
      <c r="AD19" s="129" t="b">
        <f t="shared" si="4"/>
        <v>1</v>
      </c>
      <c r="AE19" s="10" t="b" cm="1">
        <f t="array" ref="AE19">IF(NOT(ISBLANK($C19)),AND(AD19=TRUE,LEN(AC19)&lt;30,NOT(ISNUMBER(FIND('List of Values'!$C$2:$C$20,AC19)))),"")</f>
        <v>1</v>
      </c>
      <c r="AF19" s="1">
        <v>0</v>
      </c>
      <c r="AG19" s="10" t="b">
        <f t="shared" si="9"/>
        <v>1</v>
      </c>
      <c r="AH19" s="10" t="b" cm="1">
        <f t="array" ref="AH19">IF(NOT(ISBLANK($D19)),AND(AG19=TRUE,LEN(AF19)&lt;22,NOT(ISNUMBER(FIND('List of Values'!$C$2:$C$23,AF19)))),"")</f>
        <v>1</v>
      </c>
      <c r="AI19" s="1" t="s">
        <v>38</v>
      </c>
      <c r="AJ19" s="10" t="b">
        <f t="shared" si="6"/>
        <v>1</v>
      </c>
      <c r="AK19" s="10" t="b">
        <f>IF(NOT(ISBLANK($C19)),AND(AJ19=TRUE,NOT(COUNTIF('List of Values'!$AM$2:$AM$20,AI19)=0)),"")</f>
        <v>1</v>
      </c>
      <c r="AL19" s="37" t="s">
        <v>1633</v>
      </c>
      <c r="AM19" s="10" t="b">
        <f t="shared" si="7"/>
        <v>1</v>
      </c>
      <c r="AN19" s="10" t="b">
        <f>IF(NOT(ISBLANK($C19)),AND(AM19=TRUE,NOT(COUNTIF('List of Values'!$AO$2:$AO$20,AL19)=0)),"")</f>
        <v>1</v>
      </c>
      <c r="AO19" s="97"/>
    </row>
    <row r="20" spans="1:41">
      <c r="A20">
        <f t="shared" si="8"/>
        <v>0</v>
      </c>
      <c r="B20" s="12">
        <v>217989</v>
      </c>
      <c r="C20" s="1" t="s">
        <v>268</v>
      </c>
      <c r="D20" s="1" t="s">
        <v>169</v>
      </c>
      <c r="E20" s="12">
        <f t="shared" si="0"/>
        <v>217989</v>
      </c>
      <c r="F20" s="10" t="b">
        <f t="shared" si="1"/>
        <v>1</v>
      </c>
      <c r="G20" s="10" t="b" cm="1">
        <f t="array" ref="G20">IF(NOT(ISBLANK(B20)),AND(F20=TRUE,LEN(E20)&lt;10,NOT(ISNUMBER(FIND('List of Values'!$C$2:$C$23,E20)))),"")</f>
        <v>1</v>
      </c>
      <c r="H20" s="1" t="s">
        <v>1465</v>
      </c>
      <c r="I20" s="10" t="b">
        <v>1</v>
      </c>
      <c r="J20" s="10" t="b">
        <v>1</v>
      </c>
      <c r="K20" s="1"/>
      <c r="L20" s="10" t="b">
        <v>1</v>
      </c>
      <c r="M20" s="10" t="b">
        <v>1</v>
      </c>
      <c r="N20" s="1" t="s">
        <v>1465</v>
      </c>
      <c r="O20" s="10" t="b">
        <v>1</v>
      </c>
      <c r="P20" s="10" t="b">
        <v>1</v>
      </c>
      <c r="Q20" s="1"/>
      <c r="R20" s="10" t="b">
        <v>1</v>
      </c>
      <c r="S20" s="10" t="b">
        <v>1</v>
      </c>
      <c r="T20" s="1"/>
      <c r="U20" s="10" t="b">
        <v>1</v>
      </c>
      <c r="V20" s="10" t="b">
        <v>1</v>
      </c>
      <c r="W20" s="1" t="s">
        <v>38</v>
      </c>
      <c r="X20" s="10" t="b">
        <f t="shared" si="2"/>
        <v>1</v>
      </c>
      <c r="Y20" s="10" t="b">
        <f>IF(NOT(ISBLANK($D20)),AND(X20=TRUE,NOT(COUNTIF('List of Values'!$AI$2:$AI$20,W20)=0)),"")</f>
        <v>1</v>
      </c>
      <c r="Z20" s="10"/>
      <c r="AA20" s="129" t="b">
        <f t="shared" si="3"/>
        <v>1</v>
      </c>
      <c r="AB20" s="10" t="b" cm="1">
        <f t="array" ref="AB20">IF(NOT(ISBLANK($C20)),AND(AA20=TRUE,LEN(Z20)&lt;30,NOT(ISNUMBER(FIND('List of Values'!$C$2:$C$20,Z20)))),"")</f>
        <v>1</v>
      </c>
      <c r="AC20" s="10"/>
      <c r="AD20" s="129" t="b">
        <f t="shared" si="4"/>
        <v>1</v>
      </c>
      <c r="AE20" s="10" t="b" cm="1">
        <f t="array" ref="AE20">IF(NOT(ISBLANK($C20)),AND(AD20=TRUE,LEN(AC20)&lt;30,NOT(ISNUMBER(FIND('List of Values'!$C$2:$C$20,AC20)))),"")</f>
        <v>1</v>
      </c>
      <c r="AF20" s="1">
        <v>0</v>
      </c>
      <c r="AG20" s="10" t="b">
        <f t="shared" si="9"/>
        <v>1</v>
      </c>
      <c r="AH20" s="10" t="b" cm="1">
        <f t="array" ref="AH20">IF(NOT(ISBLANK($D20)),AND(AG20=TRUE,LEN(AF20)&lt;22,NOT(ISNUMBER(FIND('List of Values'!$C$2:$C$23,AF20)))),"")</f>
        <v>1</v>
      </c>
      <c r="AI20" s="1" t="s">
        <v>38</v>
      </c>
      <c r="AJ20" s="10" t="b">
        <f t="shared" si="6"/>
        <v>1</v>
      </c>
      <c r="AK20" s="10" t="b">
        <f>IF(NOT(ISBLANK($C20)),AND(AJ20=TRUE,NOT(COUNTIF('List of Values'!$AM$2:$AM$20,AI20)=0)),"")</f>
        <v>1</v>
      </c>
      <c r="AL20" s="37" t="s">
        <v>1633</v>
      </c>
      <c r="AM20" s="10" t="b">
        <f t="shared" si="7"/>
        <v>1</v>
      </c>
      <c r="AN20" s="10" t="b">
        <f>IF(NOT(ISBLANK($C20)),AND(AM20=TRUE,NOT(COUNTIF('List of Values'!$AO$2:$AO$20,AL20)=0)),"")</f>
        <v>1</v>
      </c>
      <c r="AO20" s="97"/>
    </row>
    <row r="21" spans="1:41">
      <c r="A21">
        <f t="shared" si="8"/>
        <v>0</v>
      </c>
      <c r="B21" s="12">
        <v>217940</v>
      </c>
      <c r="C21" s="1" t="s">
        <v>274</v>
      </c>
      <c r="D21" s="1" t="s">
        <v>169</v>
      </c>
      <c r="E21" s="12">
        <f t="shared" si="0"/>
        <v>217940</v>
      </c>
      <c r="F21" s="10" t="b">
        <f t="shared" si="1"/>
        <v>1</v>
      </c>
      <c r="G21" s="10" t="b" cm="1">
        <f t="array" ref="G21">IF(NOT(ISBLANK(B21)),AND(F21=TRUE,LEN(E21)&lt;10,NOT(ISNUMBER(FIND('List of Values'!$C$2:$C$23,E21)))),"")</f>
        <v>1</v>
      </c>
      <c r="H21" s="1" t="s">
        <v>1527</v>
      </c>
      <c r="I21" s="10" t="b">
        <v>1</v>
      </c>
      <c r="J21" s="10" t="b">
        <v>1</v>
      </c>
      <c r="K21" s="1"/>
      <c r="L21" s="10" t="b">
        <v>1</v>
      </c>
      <c r="M21" s="10" t="b">
        <v>1</v>
      </c>
      <c r="N21" s="1" t="s">
        <v>1527</v>
      </c>
      <c r="O21" s="10" t="b">
        <v>1</v>
      </c>
      <c r="P21" s="10" t="b">
        <v>1</v>
      </c>
      <c r="Q21" s="1"/>
      <c r="R21" s="10" t="b">
        <v>1</v>
      </c>
      <c r="S21" s="10" t="b">
        <v>1</v>
      </c>
      <c r="T21" s="1"/>
      <c r="U21" s="10" t="b">
        <v>1</v>
      </c>
      <c r="V21" s="10" t="b">
        <v>1</v>
      </c>
      <c r="W21" s="1" t="s">
        <v>38</v>
      </c>
      <c r="X21" s="10" t="b">
        <f t="shared" si="2"/>
        <v>1</v>
      </c>
      <c r="Y21" s="10" t="b">
        <f>IF(NOT(ISBLANK($D21)),AND(X21=TRUE,NOT(COUNTIF('List of Values'!$AI$2:$AI$20,W21)=0)),"")</f>
        <v>1</v>
      </c>
      <c r="Z21" s="10"/>
      <c r="AA21" s="129" t="b">
        <f t="shared" si="3"/>
        <v>1</v>
      </c>
      <c r="AB21" s="10" t="b" cm="1">
        <f t="array" ref="AB21">IF(NOT(ISBLANK($C21)),AND(AA21=TRUE,LEN(Z21)&lt;30,NOT(ISNUMBER(FIND('List of Values'!$C$2:$C$20,Z21)))),"")</f>
        <v>1</v>
      </c>
      <c r="AC21" s="10"/>
      <c r="AD21" s="129" t="b">
        <f t="shared" si="4"/>
        <v>1</v>
      </c>
      <c r="AE21" s="10" t="b" cm="1">
        <f t="array" ref="AE21">IF(NOT(ISBLANK($C21)),AND(AD21=TRUE,LEN(AC21)&lt;30,NOT(ISNUMBER(FIND('List of Values'!$C$2:$C$20,AC21)))),"")</f>
        <v>1</v>
      </c>
      <c r="AF21" s="1">
        <v>0</v>
      </c>
      <c r="AG21" s="10" t="b">
        <f t="shared" si="9"/>
        <v>1</v>
      </c>
      <c r="AH21" s="10" t="b" cm="1">
        <f t="array" ref="AH21">IF(NOT(ISBLANK($D21)),AND(AG21=TRUE,LEN(AF21)&lt;22,NOT(ISNUMBER(FIND('List of Values'!$C$2:$C$23,AF21)))),"")</f>
        <v>1</v>
      </c>
      <c r="AI21" s="1" t="s">
        <v>38</v>
      </c>
      <c r="AJ21" s="10" t="b">
        <f t="shared" si="6"/>
        <v>1</v>
      </c>
      <c r="AK21" s="10" t="b">
        <f>IF(NOT(ISBLANK($C21)),AND(AJ21=TRUE,NOT(COUNTIF('List of Values'!$AM$2:$AM$20,AI21)=0)),"")</f>
        <v>1</v>
      </c>
      <c r="AL21" s="37" t="s">
        <v>1633</v>
      </c>
      <c r="AM21" s="10" t="b">
        <f t="shared" si="7"/>
        <v>1</v>
      </c>
      <c r="AN21" s="10" t="b">
        <f>IF(NOT(ISBLANK($C21)),AND(AM21=TRUE,NOT(COUNTIF('List of Values'!$AO$2:$AO$20,AL21)=0)),"")</f>
        <v>1</v>
      </c>
      <c r="AO21" s="97"/>
    </row>
    <row r="22" spans="1:41">
      <c r="A22">
        <f t="shared" si="8"/>
        <v>0</v>
      </c>
      <c r="B22" s="12">
        <v>218060</v>
      </c>
      <c r="C22" s="1" t="s">
        <v>278</v>
      </c>
      <c r="D22" s="1" t="s">
        <v>199</v>
      </c>
      <c r="E22" s="12">
        <f t="shared" si="0"/>
        <v>218060</v>
      </c>
      <c r="F22" s="10" t="b">
        <f t="shared" si="1"/>
        <v>1</v>
      </c>
      <c r="G22" s="10" t="b" cm="1">
        <f t="array" ref="G22">IF(NOT(ISBLANK(B22)),AND(F22=TRUE,LEN(E22)&lt;10,NOT(ISNUMBER(FIND('List of Values'!$C$2:$C$23,E22)))),"")</f>
        <v>1</v>
      </c>
      <c r="H22" s="1" t="s">
        <v>1647</v>
      </c>
      <c r="I22" s="10" t="b">
        <v>1</v>
      </c>
      <c r="J22" s="10" t="b">
        <v>1</v>
      </c>
      <c r="K22" s="1"/>
      <c r="L22" s="10" t="b">
        <v>1</v>
      </c>
      <c r="M22" s="10" t="b">
        <v>1</v>
      </c>
      <c r="N22" s="1" t="s">
        <v>1647</v>
      </c>
      <c r="O22" s="10" t="b">
        <v>1</v>
      </c>
      <c r="P22" s="10" t="b">
        <v>1</v>
      </c>
      <c r="Q22" s="1"/>
      <c r="R22" s="10" t="b">
        <v>1</v>
      </c>
      <c r="S22" s="10" t="b">
        <v>1</v>
      </c>
      <c r="T22" s="1"/>
      <c r="U22" s="10" t="b">
        <v>1</v>
      </c>
      <c r="V22" s="10" t="b">
        <v>1</v>
      </c>
      <c r="W22" s="1" t="s">
        <v>38</v>
      </c>
      <c r="X22" s="10" t="b">
        <f t="shared" si="2"/>
        <v>1</v>
      </c>
      <c r="Y22" s="10" t="b">
        <f>IF(NOT(ISBLANK($D22)),AND(X22=TRUE,NOT(COUNTIF('List of Values'!$AI$2:$AI$20,W22)=0)),"")</f>
        <v>1</v>
      </c>
      <c r="Z22" s="10"/>
      <c r="AA22" s="129" t="b">
        <f t="shared" si="3"/>
        <v>1</v>
      </c>
      <c r="AB22" s="10" t="b" cm="1">
        <f t="array" ref="AB22">IF(NOT(ISBLANK($C22)),AND(AA22=TRUE,LEN(Z22)&lt;30,NOT(ISNUMBER(FIND('List of Values'!$C$2:$C$20,Z22)))),"")</f>
        <v>1</v>
      </c>
      <c r="AC22" s="10"/>
      <c r="AD22" s="129" t="b">
        <f t="shared" si="4"/>
        <v>1</v>
      </c>
      <c r="AE22" s="10" t="b" cm="1">
        <f t="array" ref="AE22">IF(NOT(ISBLANK($C22)),AND(AD22=TRUE,LEN(AC22)&lt;30,NOT(ISNUMBER(FIND('List of Values'!$C$2:$C$20,AC22)))),"")</f>
        <v>1</v>
      </c>
      <c r="AF22" s="1">
        <v>0</v>
      </c>
      <c r="AG22" s="10" t="b">
        <f t="shared" si="9"/>
        <v>1</v>
      </c>
      <c r="AH22" s="10" t="b" cm="1">
        <f t="array" ref="AH22">IF(NOT(ISBLANK($D22)),AND(AG22=TRUE,LEN(AF22)&lt;22,NOT(ISNUMBER(FIND('List of Values'!$C$2:$C$23,AF22)))),"")</f>
        <v>1</v>
      </c>
      <c r="AI22" s="1" t="s">
        <v>38</v>
      </c>
      <c r="AJ22" s="10" t="b">
        <f t="shared" si="6"/>
        <v>1</v>
      </c>
      <c r="AK22" s="10" t="b">
        <f>IF(NOT(ISBLANK($C22)),AND(AJ22=TRUE,NOT(COUNTIF('List of Values'!$AM$2:$AM$20,AI22)=0)),"")</f>
        <v>1</v>
      </c>
      <c r="AL22" s="37" t="s">
        <v>1633</v>
      </c>
      <c r="AM22" s="10" t="b">
        <f t="shared" si="7"/>
        <v>1</v>
      </c>
      <c r="AN22" s="10" t="b">
        <f>IF(NOT(ISBLANK($C22)),AND(AM22=TRUE,NOT(COUNTIF('List of Values'!$AO$2:$AO$20,AL22)=0)),"")</f>
        <v>1</v>
      </c>
      <c r="AO22" s="97"/>
    </row>
    <row r="23" spans="1:41">
      <c r="A23">
        <f t="shared" si="8"/>
        <v>0</v>
      </c>
      <c r="B23" s="12">
        <v>218014</v>
      </c>
      <c r="C23" s="1" t="s">
        <v>284</v>
      </c>
      <c r="D23" s="1" t="s">
        <v>199</v>
      </c>
      <c r="E23" s="12">
        <f t="shared" si="0"/>
        <v>218014</v>
      </c>
      <c r="F23" s="10" t="b">
        <f t="shared" si="1"/>
        <v>1</v>
      </c>
      <c r="G23" s="10" t="b" cm="1">
        <f t="array" ref="G23">IF(NOT(ISBLANK(B23)),AND(F23=TRUE,LEN(E23)&lt;10,NOT(ISNUMBER(FIND('List of Values'!$C$2:$C$23,E23)))),"")</f>
        <v>1</v>
      </c>
      <c r="H23" s="1" t="s">
        <v>1648</v>
      </c>
      <c r="I23" s="10" t="b">
        <v>1</v>
      </c>
      <c r="J23" s="10" t="b">
        <v>1</v>
      </c>
      <c r="K23" s="1"/>
      <c r="L23" s="10" t="b">
        <v>1</v>
      </c>
      <c r="M23" s="10" t="b">
        <v>1</v>
      </c>
      <c r="N23" s="1" t="s">
        <v>1648</v>
      </c>
      <c r="O23" s="10" t="b">
        <v>1</v>
      </c>
      <c r="P23" s="10" t="b">
        <v>1</v>
      </c>
      <c r="Q23" s="1"/>
      <c r="R23" s="10" t="b">
        <v>1</v>
      </c>
      <c r="S23" s="10" t="b">
        <v>1</v>
      </c>
      <c r="T23" s="1"/>
      <c r="U23" s="10" t="b">
        <v>1</v>
      </c>
      <c r="V23" s="10" t="b">
        <v>1</v>
      </c>
      <c r="W23" s="1" t="s">
        <v>38</v>
      </c>
      <c r="X23" s="10" t="b">
        <f t="shared" si="2"/>
        <v>1</v>
      </c>
      <c r="Y23" s="10" t="b">
        <f>IF(NOT(ISBLANK($D23)),AND(X23=TRUE,NOT(COUNTIF('List of Values'!$AI$2:$AI$20,W23)=0)),"")</f>
        <v>1</v>
      </c>
      <c r="Z23" s="10"/>
      <c r="AA23" s="129" t="b">
        <f t="shared" si="3"/>
        <v>1</v>
      </c>
      <c r="AB23" s="10" t="b" cm="1">
        <f t="array" ref="AB23">IF(NOT(ISBLANK($C23)),AND(AA23=TRUE,LEN(Z23)&lt;30,NOT(ISNUMBER(FIND('List of Values'!$C$2:$C$20,Z23)))),"")</f>
        <v>1</v>
      </c>
      <c r="AC23" s="10"/>
      <c r="AD23" s="129" t="b">
        <f t="shared" si="4"/>
        <v>1</v>
      </c>
      <c r="AE23" s="10" t="b" cm="1">
        <f t="array" ref="AE23">IF(NOT(ISBLANK($C23)),AND(AD23=TRUE,LEN(AC23)&lt;30,NOT(ISNUMBER(FIND('List of Values'!$C$2:$C$20,AC23)))),"")</f>
        <v>1</v>
      </c>
      <c r="AF23" s="1">
        <v>0</v>
      </c>
      <c r="AG23" s="10" t="b">
        <f t="shared" si="9"/>
        <v>1</v>
      </c>
      <c r="AH23" s="10" t="b" cm="1">
        <f t="array" ref="AH23">IF(NOT(ISBLANK($D23)),AND(AG23=TRUE,LEN(AF23)&lt;22,NOT(ISNUMBER(FIND('List of Values'!$C$2:$C$23,AF23)))),"")</f>
        <v>1</v>
      </c>
      <c r="AI23" s="1" t="s">
        <v>38</v>
      </c>
      <c r="AJ23" s="10" t="b">
        <f t="shared" si="6"/>
        <v>1</v>
      </c>
      <c r="AK23" s="10" t="b">
        <f>IF(NOT(ISBLANK($C23)),AND(AJ23=TRUE,NOT(COUNTIF('List of Values'!$AM$2:$AM$20,AI23)=0)),"")</f>
        <v>1</v>
      </c>
      <c r="AL23" s="37" t="s">
        <v>1633</v>
      </c>
      <c r="AM23" s="10" t="b">
        <f t="shared" si="7"/>
        <v>1</v>
      </c>
      <c r="AN23" s="10" t="b">
        <f>IF(NOT(ISBLANK($C23)),AND(AM23=TRUE,NOT(COUNTIF('List of Values'!$AO$2:$AO$20,AL23)=0)),"")</f>
        <v>1</v>
      </c>
      <c r="AO23" s="97"/>
    </row>
    <row r="24" spans="1:41">
      <c r="A24">
        <f t="shared" si="8"/>
        <v>0</v>
      </c>
      <c r="B24" s="12">
        <v>218082</v>
      </c>
      <c r="C24" s="1" t="s">
        <v>289</v>
      </c>
      <c r="D24" s="1" t="s">
        <v>199</v>
      </c>
      <c r="E24" s="12">
        <f t="shared" si="0"/>
        <v>218082</v>
      </c>
      <c r="F24" s="10" t="b">
        <f t="shared" si="1"/>
        <v>1</v>
      </c>
      <c r="G24" s="10" t="b" cm="1">
        <f t="array" ref="G24">IF(NOT(ISBLANK(B24)),AND(F24=TRUE,LEN(E24)&lt;10,NOT(ISNUMBER(FIND('List of Values'!$C$2:$C$23,E24)))),"")</f>
        <v>1</v>
      </c>
      <c r="H24" s="1" t="s">
        <v>1649</v>
      </c>
      <c r="I24" s="10" t="b">
        <v>1</v>
      </c>
      <c r="J24" s="10" t="b">
        <v>1</v>
      </c>
      <c r="K24" s="1"/>
      <c r="L24" s="10" t="b">
        <v>1</v>
      </c>
      <c r="M24" s="10" t="b">
        <v>1</v>
      </c>
      <c r="N24" s="1" t="s">
        <v>1649</v>
      </c>
      <c r="O24" s="10" t="b">
        <v>1</v>
      </c>
      <c r="P24" s="10" t="b">
        <v>1</v>
      </c>
      <c r="Q24" s="1"/>
      <c r="R24" s="10" t="b">
        <v>1</v>
      </c>
      <c r="S24" s="10" t="b">
        <v>1</v>
      </c>
      <c r="T24" s="1"/>
      <c r="U24" s="10" t="b">
        <v>1</v>
      </c>
      <c r="V24" s="10" t="b">
        <v>1</v>
      </c>
      <c r="W24" s="1" t="s">
        <v>38</v>
      </c>
      <c r="X24" s="10" t="b">
        <f t="shared" si="2"/>
        <v>1</v>
      </c>
      <c r="Y24" s="10" t="b">
        <f>IF(NOT(ISBLANK($D24)),AND(X24=TRUE,NOT(COUNTIF('List of Values'!$AI$2:$AI$20,W24)=0)),"")</f>
        <v>1</v>
      </c>
      <c r="Z24" s="10"/>
      <c r="AA24" s="129" t="b">
        <f t="shared" si="3"/>
        <v>1</v>
      </c>
      <c r="AB24" s="10" t="b" cm="1">
        <f t="array" ref="AB24">IF(NOT(ISBLANK($C24)),AND(AA24=TRUE,LEN(Z24)&lt;30,NOT(ISNUMBER(FIND('List of Values'!$C$2:$C$20,Z24)))),"")</f>
        <v>1</v>
      </c>
      <c r="AC24" s="10"/>
      <c r="AD24" s="129" t="b">
        <f t="shared" si="4"/>
        <v>1</v>
      </c>
      <c r="AE24" s="10" t="b" cm="1">
        <f t="array" ref="AE24">IF(NOT(ISBLANK($C24)),AND(AD24=TRUE,LEN(AC24)&lt;30,NOT(ISNUMBER(FIND('List of Values'!$C$2:$C$20,AC24)))),"")</f>
        <v>1</v>
      </c>
      <c r="AF24" s="1">
        <v>0</v>
      </c>
      <c r="AG24" s="10" t="b">
        <f t="shared" si="9"/>
        <v>1</v>
      </c>
      <c r="AH24" s="10" t="b" cm="1">
        <f t="array" ref="AH24">IF(NOT(ISBLANK($D24)),AND(AG24=TRUE,LEN(AF24)&lt;22,NOT(ISNUMBER(FIND('List of Values'!$C$2:$C$23,AF24)))),"")</f>
        <v>1</v>
      </c>
      <c r="AI24" s="1" t="s">
        <v>38</v>
      </c>
      <c r="AJ24" s="10" t="b">
        <f t="shared" si="6"/>
        <v>1</v>
      </c>
      <c r="AK24" s="10" t="b">
        <f>IF(NOT(ISBLANK($C24)),AND(AJ24=TRUE,NOT(COUNTIF('List of Values'!$AM$2:$AM$20,AI24)=0)),"")</f>
        <v>1</v>
      </c>
      <c r="AL24" s="37" t="s">
        <v>1633</v>
      </c>
      <c r="AM24" s="10" t="b">
        <f t="shared" si="7"/>
        <v>1</v>
      </c>
      <c r="AN24" s="10" t="b">
        <f>IF(NOT(ISBLANK($C24)),AND(AM24=TRUE,NOT(COUNTIF('List of Values'!$AO$2:$AO$20,AL24)=0)),"")</f>
        <v>1</v>
      </c>
      <c r="AO24" s="97"/>
    </row>
    <row r="25" spans="1:41">
      <c r="A25">
        <f t="shared" si="8"/>
        <v>0</v>
      </c>
      <c r="B25" s="12">
        <v>218004</v>
      </c>
      <c r="C25" s="1" t="s">
        <v>295</v>
      </c>
      <c r="D25" s="1" t="s">
        <v>169</v>
      </c>
      <c r="E25" s="12">
        <f t="shared" si="0"/>
        <v>218004</v>
      </c>
      <c r="F25" s="10" t="b">
        <f t="shared" si="1"/>
        <v>1</v>
      </c>
      <c r="G25" s="10" t="b" cm="1">
        <f t="array" ref="G25">IF(NOT(ISBLANK(B25)),AND(F25=TRUE,LEN(E25)&lt;10,NOT(ISNUMBER(FIND('List of Values'!$C$2:$C$23,E25)))),"")</f>
        <v>1</v>
      </c>
      <c r="H25" s="1"/>
      <c r="I25" s="10" t="b">
        <v>1</v>
      </c>
      <c r="J25" s="10" t="b">
        <v>1</v>
      </c>
      <c r="K25" s="1"/>
      <c r="L25" s="10" t="b">
        <v>1</v>
      </c>
      <c r="M25" s="10" t="b">
        <v>1</v>
      </c>
      <c r="N25" s="1"/>
      <c r="O25" s="10" t="b">
        <v>1</v>
      </c>
      <c r="P25" s="10" t="b">
        <v>1</v>
      </c>
      <c r="Q25" s="1" t="s">
        <v>1650</v>
      </c>
      <c r="R25" s="10" t="b">
        <v>1</v>
      </c>
      <c r="S25" s="10" t="b">
        <v>1</v>
      </c>
      <c r="T25" s="1" t="s">
        <v>1651</v>
      </c>
      <c r="U25" s="10" t="b">
        <v>1</v>
      </c>
      <c r="V25" s="10" t="b">
        <v>1</v>
      </c>
      <c r="W25" s="1" t="s">
        <v>38</v>
      </c>
      <c r="X25" s="10" t="b">
        <f t="shared" si="2"/>
        <v>1</v>
      </c>
      <c r="Y25" s="10" t="b">
        <f>IF(NOT(ISBLANK($D25)),AND(X25=TRUE,NOT(COUNTIF('List of Values'!$AI$2:$AI$20,W25)=0)),"")</f>
        <v>1</v>
      </c>
      <c r="Z25" s="10"/>
      <c r="AA25" s="129" t="b">
        <f t="shared" si="3"/>
        <v>1</v>
      </c>
      <c r="AB25" s="10" t="b" cm="1">
        <f t="array" ref="AB25">IF(NOT(ISBLANK($C25)),AND(AA25=TRUE,LEN(Z25)&lt;30,NOT(ISNUMBER(FIND('List of Values'!$C$2:$C$20,Z25)))),"")</f>
        <v>1</v>
      </c>
      <c r="AC25" s="10"/>
      <c r="AD25" s="129" t="b">
        <f t="shared" si="4"/>
        <v>1</v>
      </c>
      <c r="AE25" s="10" t="b" cm="1">
        <f t="array" ref="AE25">IF(NOT(ISBLANK($C25)),AND(AD25=TRUE,LEN(AC25)&lt;30,NOT(ISNUMBER(FIND('List of Values'!$C$2:$C$20,AC25)))),"")</f>
        <v>1</v>
      </c>
      <c r="AF25" s="1">
        <v>0</v>
      </c>
      <c r="AG25" s="10" t="b">
        <f t="shared" si="9"/>
        <v>1</v>
      </c>
      <c r="AH25" s="10" t="b" cm="1">
        <f t="array" ref="AH25">IF(NOT(ISBLANK($D25)),AND(AG25=TRUE,LEN(AF25)&lt;22,NOT(ISNUMBER(FIND('List of Values'!$C$2:$C$23,AF25)))),"")</f>
        <v>1</v>
      </c>
      <c r="AI25" s="1" t="s">
        <v>38</v>
      </c>
      <c r="AJ25" s="10" t="b">
        <f t="shared" si="6"/>
        <v>1</v>
      </c>
      <c r="AK25" s="10" t="b">
        <f>IF(NOT(ISBLANK($C25)),AND(AJ25=TRUE,NOT(COUNTIF('List of Values'!$AM$2:$AM$20,AI25)=0)),"")</f>
        <v>1</v>
      </c>
      <c r="AL25" s="37" t="s">
        <v>1633</v>
      </c>
      <c r="AM25" s="10" t="b">
        <f t="shared" si="7"/>
        <v>1</v>
      </c>
      <c r="AN25" s="10" t="b">
        <f>IF(NOT(ISBLANK($C25)),AND(AM25=TRUE,NOT(COUNTIF('List of Values'!$AO$2:$AO$20,AL25)=0)),"")</f>
        <v>1</v>
      </c>
      <c r="AO25" s="97"/>
    </row>
    <row r="26" spans="1:41">
      <c r="A26">
        <f t="shared" si="8"/>
        <v>0</v>
      </c>
      <c r="B26" s="12">
        <v>218050</v>
      </c>
      <c r="C26" s="1" t="s">
        <v>304</v>
      </c>
      <c r="D26" s="1" t="s">
        <v>199</v>
      </c>
      <c r="E26" s="12">
        <f t="shared" si="0"/>
        <v>218050</v>
      </c>
      <c r="F26" s="10" t="b">
        <f t="shared" si="1"/>
        <v>1</v>
      </c>
      <c r="G26" s="10" t="b" cm="1">
        <f t="array" ref="G26">IF(NOT(ISBLANK(B26)),AND(F26=TRUE,LEN(E26)&lt;10,NOT(ISNUMBER(FIND('List of Values'!$C$2:$C$23,E26)))),"")</f>
        <v>1</v>
      </c>
      <c r="H26" s="1" t="s">
        <v>1652</v>
      </c>
      <c r="I26" s="10" t="b">
        <v>1</v>
      </c>
      <c r="J26" s="10" t="b">
        <v>1</v>
      </c>
      <c r="K26" s="1"/>
      <c r="L26" s="10" t="b">
        <v>1</v>
      </c>
      <c r="M26" s="10" t="b">
        <v>1</v>
      </c>
      <c r="N26" s="1" t="s">
        <v>1652</v>
      </c>
      <c r="O26" s="10" t="b">
        <v>1</v>
      </c>
      <c r="P26" s="10" t="b">
        <v>1</v>
      </c>
      <c r="Q26" s="1"/>
      <c r="R26" s="10" t="b">
        <v>1</v>
      </c>
      <c r="S26" s="10" t="b">
        <v>1</v>
      </c>
      <c r="T26" s="1"/>
      <c r="U26" s="10" t="b">
        <v>1</v>
      </c>
      <c r="V26" s="10" t="b">
        <v>1</v>
      </c>
      <c r="W26" s="1" t="s">
        <v>38</v>
      </c>
      <c r="X26" s="10" t="b">
        <f t="shared" si="2"/>
        <v>1</v>
      </c>
      <c r="Y26" s="10" t="b">
        <f>IF(NOT(ISBLANK($D26)),AND(X26=TRUE,NOT(COUNTIF('List of Values'!$AI$2:$AI$20,W26)=0)),"")</f>
        <v>1</v>
      </c>
      <c r="Z26" s="10"/>
      <c r="AA26" s="129" t="b">
        <f t="shared" si="3"/>
        <v>1</v>
      </c>
      <c r="AB26" s="10" t="b" cm="1">
        <f t="array" ref="AB26">IF(NOT(ISBLANK($C26)),AND(AA26=TRUE,LEN(Z26)&lt;30,NOT(ISNUMBER(FIND('List of Values'!$C$2:$C$20,Z26)))),"")</f>
        <v>1</v>
      </c>
      <c r="AC26" s="10"/>
      <c r="AD26" s="129" t="b">
        <f t="shared" si="4"/>
        <v>1</v>
      </c>
      <c r="AE26" s="10" t="b" cm="1">
        <f t="array" ref="AE26">IF(NOT(ISBLANK($C26)),AND(AD26=TRUE,LEN(AC26)&lt;30,NOT(ISNUMBER(FIND('List of Values'!$C$2:$C$20,AC26)))),"")</f>
        <v>1</v>
      </c>
      <c r="AF26" s="1">
        <v>0</v>
      </c>
      <c r="AG26" s="10" t="b">
        <f t="shared" si="9"/>
        <v>1</v>
      </c>
      <c r="AH26" s="10" t="b" cm="1">
        <f t="array" ref="AH26">IF(NOT(ISBLANK($D26)),AND(AG26=TRUE,LEN(AF26)&lt;22,NOT(ISNUMBER(FIND('List of Values'!$C$2:$C$23,AF26)))),"")</f>
        <v>1</v>
      </c>
      <c r="AI26" s="1" t="s">
        <v>38</v>
      </c>
      <c r="AJ26" s="10" t="b">
        <f t="shared" si="6"/>
        <v>1</v>
      </c>
      <c r="AK26" s="10" t="b">
        <f>IF(NOT(ISBLANK($C26)),AND(AJ26=TRUE,NOT(COUNTIF('List of Values'!$AM$2:$AM$20,AI26)=0)),"")</f>
        <v>1</v>
      </c>
      <c r="AL26" s="37" t="s">
        <v>1633</v>
      </c>
      <c r="AM26" s="10" t="b">
        <f t="shared" si="7"/>
        <v>1</v>
      </c>
      <c r="AN26" s="10" t="b">
        <f>IF(NOT(ISBLANK($C26)),AND(AM26=TRUE,NOT(COUNTIF('List of Values'!$AO$2:$AO$20,AL26)=0)),"")</f>
        <v>1</v>
      </c>
      <c r="AO26" s="97"/>
    </row>
    <row r="27" spans="1:41">
      <c r="A27">
        <f t="shared" si="8"/>
        <v>0</v>
      </c>
      <c r="B27" s="12">
        <v>218026</v>
      </c>
      <c r="C27" s="1" t="s">
        <v>310</v>
      </c>
      <c r="D27" s="1" t="s">
        <v>199</v>
      </c>
      <c r="E27" s="12">
        <f t="shared" si="0"/>
        <v>218026</v>
      </c>
      <c r="F27" s="10" t="b">
        <f t="shared" si="1"/>
        <v>1</v>
      </c>
      <c r="G27" s="10" t="b" cm="1">
        <f t="array" ref="G27">IF(NOT(ISBLANK(B27)),AND(F27=TRUE,LEN(E27)&lt;10,NOT(ISNUMBER(FIND('List of Values'!$C$2:$C$23,E27)))),"")</f>
        <v>1</v>
      </c>
      <c r="H27" s="1" t="s">
        <v>1653</v>
      </c>
      <c r="I27" s="10" t="b">
        <v>1</v>
      </c>
      <c r="J27" s="10" t="b">
        <v>1</v>
      </c>
      <c r="K27" s="1"/>
      <c r="L27" s="10" t="b">
        <v>1</v>
      </c>
      <c r="M27" s="10" t="b">
        <v>1</v>
      </c>
      <c r="N27" s="1" t="s">
        <v>1653</v>
      </c>
      <c r="O27" s="10" t="b">
        <v>1</v>
      </c>
      <c r="P27" s="10" t="b">
        <v>1</v>
      </c>
      <c r="Q27" s="1"/>
      <c r="R27" s="10" t="b">
        <v>1</v>
      </c>
      <c r="S27" s="10" t="b">
        <v>1</v>
      </c>
      <c r="T27" s="1"/>
      <c r="U27" s="10" t="b">
        <v>1</v>
      </c>
      <c r="V27" s="10" t="b">
        <v>1</v>
      </c>
      <c r="W27" s="1" t="s">
        <v>38</v>
      </c>
      <c r="X27" s="10" t="b">
        <f t="shared" si="2"/>
        <v>1</v>
      </c>
      <c r="Y27" s="10" t="b">
        <f>IF(NOT(ISBLANK($D27)),AND(X27=TRUE,NOT(COUNTIF('List of Values'!$AI$2:$AI$20,W27)=0)),"")</f>
        <v>1</v>
      </c>
      <c r="Z27" s="10"/>
      <c r="AA27" s="129" t="b">
        <f t="shared" si="3"/>
        <v>1</v>
      </c>
      <c r="AB27" s="10" t="b" cm="1">
        <f t="array" ref="AB27">IF(NOT(ISBLANK($C27)),AND(AA27=TRUE,LEN(Z27)&lt;30,NOT(ISNUMBER(FIND('List of Values'!$C$2:$C$20,Z27)))),"")</f>
        <v>1</v>
      </c>
      <c r="AC27" s="10"/>
      <c r="AD27" s="129" t="b">
        <f t="shared" si="4"/>
        <v>1</v>
      </c>
      <c r="AE27" s="10" t="b" cm="1">
        <f t="array" ref="AE27">IF(NOT(ISBLANK($C27)),AND(AD27=TRUE,LEN(AC27)&lt;30,NOT(ISNUMBER(FIND('List of Values'!$C$2:$C$20,AC27)))),"")</f>
        <v>1</v>
      </c>
      <c r="AF27" s="1">
        <v>0</v>
      </c>
      <c r="AG27" s="10" t="b">
        <f t="shared" si="9"/>
        <v>1</v>
      </c>
      <c r="AH27" s="10" t="b" cm="1">
        <f t="array" ref="AH27">IF(NOT(ISBLANK($D27)),AND(AG27=TRUE,LEN(AF27)&lt;22,NOT(ISNUMBER(FIND('List of Values'!$C$2:$C$23,AF27)))),"")</f>
        <v>1</v>
      </c>
      <c r="AI27" s="1" t="s">
        <v>38</v>
      </c>
      <c r="AJ27" s="10" t="b">
        <f t="shared" si="6"/>
        <v>1</v>
      </c>
      <c r="AK27" s="10" t="b">
        <f>IF(NOT(ISBLANK($C27)),AND(AJ27=TRUE,NOT(COUNTIF('List of Values'!$AM$2:$AM$20,AI27)=0)),"")</f>
        <v>1</v>
      </c>
      <c r="AL27" s="37" t="s">
        <v>1633</v>
      </c>
      <c r="AM27" s="10" t="b">
        <f t="shared" si="7"/>
        <v>1</v>
      </c>
      <c r="AN27" s="10" t="b">
        <f>IF(NOT(ISBLANK($C27)),AND(AM27=TRUE,NOT(COUNTIF('List of Values'!$AO$2:$AO$20,AL27)=0)),"")</f>
        <v>1</v>
      </c>
      <c r="AO27" s="97"/>
    </row>
    <row r="28" spans="1:41">
      <c r="A28">
        <f t="shared" si="8"/>
        <v>0</v>
      </c>
      <c r="B28" s="12">
        <v>218056</v>
      </c>
      <c r="C28" s="1" t="s">
        <v>320</v>
      </c>
      <c r="D28" s="1" t="s">
        <v>199</v>
      </c>
      <c r="E28" s="12">
        <f t="shared" si="0"/>
        <v>218056</v>
      </c>
      <c r="F28" s="10" t="b">
        <f t="shared" si="1"/>
        <v>1</v>
      </c>
      <c r="G28" s="10" t="b" cm="1">
        <f t="array" ref="G28">IF(NOT(ISBLANK(B28)),AND(F28=TRUE,LEN(E28)&lt;10,NOT(ISNUMBER(FIND('List of Values'!$C$2:$C$23,E28)))),"")</f>
        <v>1</v>
      </c>
      <c r="H28" s="1" t="s">
        <v>1654</v>
      </c>
      <c r="I28" s="10" t="b">
        <v>1</v>
      </c>
      <c r="J28" s="10" t="b">
        <v>1</v>
      </c>
      <c r="K28" s="1"/>
      <c r="L28" s="10" t="b">
        <v>1</v>
      </c>
      <c r="M28" s="10" t="b">
        <v>1</v>
      </c>
      <c r="N28" s="1" t="s">
        <v>1654</v>
      </c>
      <c r="O28" s="10" t="b">
        <v>1</v>
      </c>
      <c r="P28" s="10" t="b">
        <v>1</v>
      </c>
      <c r="Q28" s="1"/>
      <c r="R28" s="10" t="b">
        <v>1</v>
      </c>
      <c r="S28" s="10" t="b">
        <v>1</v>
      </c>
      <c r="T28" s="1"/>
      <c r="U28" s="10" t="b">
        <v>1</v>
      </c>
      <c r="V28" s="10" t="b">
        <v>1</v>
      </c>
      <c r="W28" s="1" t="s">
        <v>38</v>
      </c>
      <c r="X28" s="10" t="b">
        <f t="shared" si="2"/>
        <v>1</v>
      </c>
      <c r="Y28" s="10" t="b">
        <f>IF(NOT(ISBLANK($D28)),AND(X28=TRUE,NOT(COUNTIF('List of Values'!$AI$2:$AI$20,W28)=0)),"")</f>
        <v>1</v>
      </c>
      <c r="Z28" s="10"/>
      <c r="AA28" s="129" t="b">
        <f t="shared" si="3"/>
        <v>1</v>
      </c>
      <c r="AB28" s="10" t="b" cm="1">
        <f t="array" ref="AB28">IF(NOT(ISBLANK($C28)),AND(AA28=TRUE,LEN(Z28)&lt;30,NOT(ISNUMBER(FIND('List of Values'!$C$2:$C$20,Z28)))),"")</f>
        <v>1</v>
      </c>
      <c r="AC28" s="10"/>
      <c r="AD28" s="129" t="b">
        <f t="shared" si="4"/>
        <v>1</v>
      </c>
      <c r="AE28" s="10" t="b" cm="1">
        <f t="array" ref="AE28">IF(NOT(ISBLANK($C28)),AND(AD28=TRUE,LEN(AC28)&lt;30,NOT(ISNUMBER(FIND('List of Values'!$C$2:$C$20,AC28)))),"")</f>
        <v>1</v>
      </c>
      <c r="AF28" s="1">
        <v>0</v>
      </c>
      <c r="AG28" s="10" t="b">
        <f t="shared" si="9"/>
        <v>1</v>
      </c>
      <c r="AH28" s="10" t="b" cm="1">
        <f t="array" ref="AH28">IF(NOT(ISBLANK($D28)),AND(AG28=TRUE,LEN(AF28)&lt;22,NOT(ISNUMBER(FIND('List of Values'!$C$2:$C$23,AF28)))),"")</f>
        <v>1</v>
      </c>
      <c r="AI28" s="1" t="s">
        <v>38</v>
      </c>
      <c r="AJ28" s="10" t="b">
        <f t="shared" si="6"/>
        <v>1</v>
      </c>
      <c r="AK28" s="10" t="b">
        <f>IF(NOT(ISBLANK($C28)),AND(AJ28=TRUE,NOT(COUNTIF('List of Values'!$AM$2:$AM$20,AI28)=0)),"")</f>
        <v>1</v>
      </c>
      <c r="AL28" s="37" t="s">
        <v>1633</v>
      </c>
      <c r="AM28" s="10" t="b">
        <f t="shared" si="7"/>
        <v>1</v>
      </c>
      <c r="AN28" s="10" t="b">
        <f>IF(NOT(ISBLANK($C28)),AND(AM28=TRUE,NOT(COUNTIF('List of Values'!$AO$2:$AO$20,AL28)=0)),"")</f>
        <v>1</v>
      </c>
      <c r="AO28" s="97"/>
    </row>
    <row r="29" spans="1:41">
      <c r="A29">
        <f t="shared" si="8"/>
        <v>0</v>
      </c>
      <c r="B29" s="12">
        <v>217975</v>
      </c>
      <c r="C29" s="1" t="s">
        <v>321</v>
      </c>
      <c r="D29" s="1" t="s">
        <v>169</v>
      </c>
      <c r="E29" s="12">
        <f t="shared" si="0"/>
        <v>217975</v>
      </c>
      <c r="F29" s="10" t="b">
        <f t="shared" si="1"/>
        <v>1</v>
      </c>
      <c r="G29" s="10" t="b" cm="1">
        <f t="array" ref="G29">IF(NOT(ISBLANK(B29)),AND(F29=TRUE,LEN(E29)&lt;10,NOT(ISNUMBER(FIND('List of Values'!$C$2:$C$23,E29)))),"")</f>
        <v>1</v>
      </c>
      <c r="H29" s="1" t="s">
        <v>1494</v>
      </c>
      <c r="I29" s="10" t="b">
        <v>1</v>
      </c>
      <c r="J29" s="10" t="b">
        <v>1</v>
      </c>
      <c r="K29" s="1"/>
      <c r="L29" s="10" t="b">
        <v>1</v>
      </c>
      <c r="M29" s="10" t="b">
        <v>1</v>
      </c>
      <c r="N29" s="1" t="s">
        <v>1494</v>
      </c>
      <c r="O29" s="10" t="b">
        <v>1</v>
      </c>
      <c r="P29" s="10" t="b">
        <v>1</v>
      </c>
      <c r="Q29" s="1"/>
      <c r="R29" s="10" t="b">
        <v>1</v>
      </c>
      <c r="S29" s="10" t="b">
        <v>1</v>
      </c>
      <c r="T29" s="1"/>
      <c r="U29" s="10" t="b">
        <v>1</v>
      </c>
      <c r="V29" s="10" t="b">
        <v>1</v>
      </c>
      <c r="W29" s="1" t="s">
        <v>38</v>
      </c>
      <c r="X29" s="10" t="b">
        <f t="shared" si="2"/>
        <v>1</v>
      </c>
      <c r="Y29" s="10" t="b">
        <f>IF(NOT(ISBLANK($D29)),AND(X29=TRUE,NOT(COUNTIF('List of Values'!$AI$2:$AI$20,W29)=0)),"")</f>
        <v>1</v>
      </c>
      <c r="Z29" s="10"/>
      <c r="AA29" s="129" t="b">
        <f t="shared" si="3"/>
        <v>1</v>
      </c>
      <c r="AB29" s="10" t="b" cm="1">
        <f t="array" ref="AB29">IF(NOT(ISBLANK($C29)),AND(AA29=TRUE,LEN(Z29)&lt;30,NOT(ISNUMBER(FIND('List of Values'!$C$2:$C$20,Z29)))),"")</f>
        <v>1</v>
      </c>
      <c r="AC29" s="10"/>
      <c r="AD29" s="129" t="b">
        <f t="shared" si="4"/>
        <v>1</v>
      </c>
      <c r="AE29" s="10" t="b" cm="1">
        <f t="array" ref="AE29">IF(NOT(ISBLANK($C29)),AND(AD29=TRUE,LEN(AC29)&lt;30,NOT(ISNUMBER(FIND('List of Values'!$C$2:$C$20,AC29)))),"")</f>
        <v>1</v>
      </c>
      <c r="AF29" s="1">
        <v>0</v>
      </c>
      <c r="AG29" s="10" t="b">
        <f t="shared" si="9"/>
        <v>1</v>
      </c>
      <c r="AH29" s="10" t="b" cm="1">
        <f t="array" ref="AH29">IF(NOT(ISBLANK($D29)),AND(AG29=TRUE,LEN(AF29)&lt;22,NOT(ISNUMBER(FIND('List of Values'!$C$2:$C$23,AF29)))),"")</f>
        <v>1</v>
      </c>
      <c r="AI29" s="1" t="s">
        <v>38</v>
      </c>
      <c r="AJ29" s="10" t="b">
        <f t="shared" si="6"/>
        <v>1</v>
      </c>
      <c r="AK29" s="10" t="b">
        <f>IF(NOT(ISBLANK($C29)),AND(AJ29=TRUE,NOT(COUNTIF('List of Values'!$AM$2:$AM$20,AI29)=0)),"")</f>
        <v>1</v>
      </c>
      <c r="AL29" s="37" t="s">
        <v>1633</v>
      </c>
      <c r="AM29" s="10" t="b">
        <f t="shared" si="7"/>
        <v>1</v>
      </c>
      <c r="AN29" s="10" t="b">
        <f>IF(NOT(ISBLANK($C29)),AND(AM29=TRUE,NOT(COUNTIF('List of Values'!$AO$2:$AO$20,AL29)=0)),"")</f>
        <v>1</v>
      </c>
      <c r="AO29" s="97" t="s">
        <v>1635</v>
      </c>
    </row>
    <row r="30" spans="1:41">
      <c r="A30">
        <f t="shared" si="8"/>
        <v>0</v>
      </c>
      <c r="B30" s="12">
        <v>217967</v>
      </c>
      <c r="C30" s="1" t="s">
        <v>325</v>
      </c>
      <c r="D30" s="1" t="s">
        <v>169</v>
      </c>
      <c r="E30" s="12">
        <f t="shared" si="0"/>
        <v>217967</v>
      </c>
      <c r="F30" s="10" t="b">
        <f t="shared" si="1"/>
        <v>1</v>
      </c>
      <c r="G30" s="10" t="b" cm="1">
        <f t="array" ref="G30">IF(NOT(ISBLANK(B30)),AND(F30=TRUE,LEN(E30)&lt;10,NOT(ISNUMBER(FIND('List of Values'!$C$2:$C$23,E30)))),"")</f>
        <v>1</v>
      </c>
      <c r="H30" s="1" t="s">
        <v>1548</v>
      </c>
      <c r="I30" s="10" t="b">
        <v>1</v>
      </c>
      <c r="J30" s="10" t="b">
        <v>1</v>
      </c>
      <c r="K30" s="1"/>
      <c r="L30" s="10" t="b">
        <v>1</v>
      </c>
      <c r="M30" s="10" t="b">
        <v>1</v>
      </c>
      <c r="N30" s="1" t="s">
        <v>1548</v>
      </c>
      <c r="O30" s="10" t="b">
        <v>1</v>
      </c>
      <c r="P30" s="10" t="b">
        <v>1</v>
      </c>
      <c r="Q30" s="1"/>
      <c r="R30" s="10" t="b">
        <v>1</v>
      </c>
      <c r="S30" s="10" t="b">
        <v>1</v>
      </c>
      <c r="T30" s="1"/>
      <c r="U30" s="10" t="b">
        <v>1</v>
      </c>
      <c r="V30" s="10" t="b">
        <v>1</v>
      </c>
      <c r="W30" s="1" t="s">
        <v>38</v>
      </c>
      <c r="X30" s="10" t="b">
        <f t="shared" si="2"/>
        <v>1</v>
      </c>
      <c r="Y30" s="10" t="b">
        <f>IF(NOT(ISBLANK($D30)),AND(X30=TRUE,NOT(COUNTIF('List of Values'!$AI$2:$AI$20,W30)=0)),"")</f>
        <v>1</v>
      </c>
      <c r="Z30" s="10"/>
      <c r="AA30" s="129" t="b">
        <f t="shared" si="3"/>
        <v>1</v>
      </c>
      <c r="AB30" s="10" t="b" cm="1">
        <f t="array" ref="AB30">IF(NOT(ISBLANK($C30)),AND(AA30=TRUE,LEN(Z30)&lt;30,NOT(ISNUMBER(FIND('List of Values'!$C$2:$C$20,Z30)))),"")</f>
        <v>1</v>
      </c>
      <c r="AC30" s="10"/>
      <c r="AD30" s="129" t="b">
        <f t="shared" si="4"/>
        <v>1</v>
      </c>
      <c r="AE30" s="10" t="b" cm="1">
        <f t="array" ref="AE30">IF(NOT(ISBLANK($C30)),AND(AD30=TRUE,LEN(AC30)&lt;30,NOT(ISNUMBER(FIND('List of Values'!$C$2:$C$20,AC30)))),"")</f>
        <v>1</v>
      </c>
      <c r="AF30" s="1">
        <v>0</v>
      </c>
      <c r="AG30" s="10" t="b">
        <f t="shared" si="9"/>
        <v>1</v>
      </c>
      <c r="AH30" s="10" t="b" cm="1">
        <f t="array" ref="AH30">IF(NOT(ISBLANK($D30)),AND(AG30=TRUE,LEN(AF30)&lt;22,NOT(ISNUMBER(FIND('List of Values'!$C$2:$C$23,AF30)))),"")</f>
        <v>1</v>
      </c>
      <c r="AI30" s="1" t="s">
        <v>38</v>
      </c>
      <c r="AJ30" s="10" t="b">
        <f t="shared" si="6"/>
        <v>1</v>
      </c>
      <c r="AK30" s="10" t="b">
        <f>IF(NOT(ISBLANK($C30)),AND(AJ30=TRUE,NOT(COUNTIF('List of Values'!$AM$2:$AM$20,AI30)=0)),"")</f>
        <v>1</v>
      </c>
      <c r="AL30" s="37" t="s">
        <v>1633</v>
      </c>
      <c r="AM30" s="10" t="b">
        <f t="shared" si="7"/>
        <v>1</v>
      </c>
      <c r="AN30" s="10" t="b">
        <f>IF(NOT(ISBLANK($C30)),AND(AM30=TRUE,NOT(COUNTIF('List of Values'!$AO$2:$AO$20,AL30)=0)),"")</f>
        <v>1</v>
      </c>
      <c r="AO30" s="97"/>
    </row>
    <row r="31" spans="1:41">
      <c r="A31">
        <f t="shared" si="8"/>
        <v>0</v>
      </c>
      <c r="B31" s="12">
        <v>218015</v>
      </c>
      <c r="C31" s="1" t="s">
        <v>330</v>
      </c>
      <c r="D31" s="1" t="s">
        <v>199</v>
      </c>
      <c r="E31" s="12">
        <f t="shared" si="0"/>
        <v>218015</v>
      </c>
      <c r="F31" s="10" t="b">
        <f t="shared" si="1"/>
        <v>1</v>
      </c>
      <c r="G31" s="10" t="b" cm="1">
        <f t="array" ref="G31">IF(NOT(ISBLANK(B31)),AND(F31=TRUE,LEN(E31)&lt;10,NOT(ISNUMBER(FIND('List of Values'!$C$2:$C$23,E31)))),"")</f>
        <v>1</v>
      </c>
      <c r="H31" s="1" t="s">
        <v>1655</v>
      </c>
      <c r="I31" s="10" t="b">
        <v>1</v>
      </c>
      <c r="J31" s="10" t="b">
        <v>1</v>
      </c>
      <c r="K31" s="1"/>
      <c r="L31" s="10" t="b">
        <v>1</v>
      </c>
      <c r="M31" s="10" t="b">
        <v>1</v>
      </c>
      <c r="N31" s="1" t="s">
        <v>1655</v>
      </c>
      <c r="O31" s="10" t="b">
        <v>1</v>
      </c>
      <c r="P31" s="10" t="b">
        <v>1</v>
      </c>
      <c r="Q31" s="1"/>
      <c r="R31" s="10" t="b">
        <v>1</v>
      </c>
      <c r="S31" s="10" t="b">
        <v>1</v>
      </c>
      <c r="T31" s="1"/>
      <c r="U31" s="10" t="b">
        <v>1</v>
      </c>
      <c r="V31" s="10" t="b">
        <v>1</v>
      </c>
      <c r="W31" s="1" t="s">
        <v>38</v>
      </c>
      <c r="X31" s="10" t="b">
        <f t="shared" si="2"/>
        <v>1</v>
      </c>
      <c r="Y31" s="10" t="b">
        <f>IF(NOT(ISBLANK($D31)),AND(X31=TRUE,NOT(COUNTIF('List of Values'!$AI$2:$AI$20,W31)=0)),"")</f>
        <v>1</v>
      </c>
      <c r="Z31" s="10"/>
      <c r="AA31" s="129" t="b">
        <f t="shared" si="3"/>
        <v>1</v>
      </c>
      <c r="AB31" s="10" t="b" cm="1">
        <f t="array" ref="AB31">IF(NOT(ISBLANK($C31)),AND(AA31=TRUE,LEN(Z31)&lt;30,NOT(ISNUMBER(FIND('List of Values'!$C$2:$C$20,Z31)))),"")</f>
        <v>1</v>
      </c>
      <c r="AC31" s="10"/>
      <c r="AD31" s="129" t="b">
        <f t="shared" si="4"/>
        <v>1</v>
      </c>
      <c r="AE31" s="10" t="b" cm="1">
        <f t="array" ref="AE31">IF(NOT(ISBLANK($C31)),AND(AD31=TRUE,LEN(AC31)&lt;30,NOT(ISNUMBER(FIND('List of Values'!$C$2:$C$20,AC31)))),"")</f>
        <v>1</v>
      </c>
      <c r="AF31" s="1">
        <v>0</v>
      </c>
      <c r="AG31" s="10" t="b">
        <f t="shared" si="9"/>
        <v>1</v>
      </c>
      <c r="AH31" s="10" t="b" cm="1">
        <f t="array" ref="AH31">IF(NOT(ISBLANK($D31)),AND(AG31=TRUE,LEN(AF31)&lt;22,NOT(ISNUMBER(FIND('List of Values'!$C$2:$C$23,AF31)))),"")</f>
        <v>1</v>
      </c>
      <c r="AI31" s="1" t="s">
        <v>38</v>
      </c>
      <c r="AJ31" s="10" t="b">
        <f t="shared" si="6"/>
        <v>1</v>
      </c>
      <c r="AK31" s="10" t="b">
        <f>IF(NOT(ISBLANK($C31)),AND(AJ31=TRUE,NOT(COUNTIF('List of Values'!$AM$2:$AM$20,AI31)=0)),"")</f>
        <v>1</v>
      </c>
      <c r="AL31" s="37" t="s">
        <v>1633</v>
      </c>
      <c r="AM31" s="10" t="b">
        <f t="shared" si="7"/>
        <v>1</v>
      </c>
      <c r="AN31" s="10" t="b">
        <f>IF(NOT(ISBLANK($C31)),AND(AM31=TRUE,NOT(COUNTIF('List of Values'!$AO$2:$AO$20,AL31)=0)),"")</f>
        <v>1</v>
      </c>
      <c r="AO31" s="97"/>
    </row>
    <row r="32" spans="1:41">
      <c r="A32">
        <f t="shared" si="8"/>
        <v>0</v>
      </c>
      <c r="B32" s="12">
        <v>217998</v>
      </c>
      <c r="C32" s="1" t="s">
        <v>334</v>
      </c>
      <c r="D32" s="1" t="s">
        <v>169</v>
      </c>
      <c r="E32" s="12">
        <f t="shared" si="0"/>
        <v>217998</v>
      </c>
      <c r="F32" s="10" t="b">
        <f t="shared" si="1"/>
        <v>1</v>
      </c>
      <c r="G32" s="10" t="b" cm="1">
        <f t="array" ref="G32">IF(NOT(ISBLANK(B32)),AND(F32=TRUE,LEN(E32)&lt;10,NOT(ISNUMBER(FIND('List of Values'!$C$2:$C$23,E32)))),"")</f>
        <v>1</v>
      </c>
      <c r="H32" s="1"/>
      <c r="I32" s="10" t="b">
        <v>1</v>
      </c>
      <c r="J32" s="10" t="b">
        <v>1</v>
      </c>
      <c r="K32" s="1"/>
      <c r="L32" s="10" t="b">
        <v>1</v>
      </c>
      <c r="M32" s="10" t="b">
        <v>1</v>
      </c>
      <c r="N32" s="1"/>
      <c r="O32" s="10" t="b">
        <v>1</v>
      </c>
      <c r="P32" s="10" t="b">
        <v>1</v>
      </c>
      <c r="Q32" s="1" t="s">
        <v>1656</v>
      </c>
      <c r="R32" s="10" t="b">
        <v>1</v>
      </c>
      <c r="S32" s="10" t="b">
        <v>1</v>
      </c>
      <c r="T32" s="1" t="s">
        <v>1657</v>
      </c>
      <c r="U32" s="10" t="b">
        <v>1</v>
      </c>
      <c r="V32" s="10" t="b">
        <v>1</v>
      </c>
      <c r="W32" s="1" t="s">
        <v>38</v>
      </c>
      <c r="X32" s="10" t="b">
        <f t="shared" si="2"/>
        <v>1</v>
      </c>
      <c r="Y32" s="10" t="b">
        <f>IF(NOT(ISBLANK($D32)),AND(X32=TRUE,NOT(COUNTIF('List of Values'!$AI$2:$AI$20,W32)=0)),"")</f>
        <v>1</v>
      </c>
      <c r="Z32" s="10"/>
      <c r="AA32" s="129" t="b">
        <f t="shared" si="3"/>
        <v>1</v>
      </c>
      <c r="AB32" s="10" t="b" cm="1">
        <f t="array" ref="AB32">IF(NOT(ISBLANK($C32)),AND(AA32=TRUE,LEN(Z32)&lt;30,NOT(ISNUMBER(FIND('List of Values'!$C$2:$C$20,Z32)))),"")</f>
        <v>1</v>
      </c>
      <c r="AC32" s="10"/>
      <c r="AD32" s="129" t="b">
        <f t="shared" si="4"/>
        <v>1</v>
      </c>
      <c r="AE32" s="10" t="b" cm="1">
        <f t="array" ref="AE32">IF(NOT(ISBLANK($C32)),AND(AD32=TRUE,LEN(AC32)&lt;30,NOT(ISNUMBER(FIND('List of Values'!$C$2:$C$20,AC32)))),"")</f>
        <v>1</v>
      </c>
      <c r="AF32" s="1">
        <v>0</v>
      </c>
      <c r="AG32" s="10" t="b">
        <f t="shared" si="9"/>
        <v>1</v>
      </c>
      <c r="AH32" s="10" t="b" cm="1">
        <f t="array" ref="AH32">IF(NOT(ISBLANK($D32)),AND(AG32=TRUE,LEN(AF32)&lt;22,NOT(ISNUMBER(FIND('List of Values'!$C$2:$C$23,AF32)))),"")</f>
        <v>1</v>
      </c>
      <c r="AI32" s="1" t="s">
        <v>38</v>
      </c>
      <c r="AJ32" s="10" t="b">
        <f t="shared" si="6"/>
        <v>1</v>
      </c>
      <c r="AK32" s="10" t="b">
        <f>IF(NOT(ISBLANK($C32)),AND(AJ32=TRUE,NOT(COUNTIF('List of Values'!$AM$2:$AM$20,AI32)=0)),"")</f>
        <v>1</v>
      </c>
      <c r="AL32" s="37" t="s">
        <v>1633</v>
      </c>
      <c r="AM32" s="10" t="b">
        <f t="shared" si="7"/>
        <v>1</v>
      </c>
      <c r="AN32" s="10" t="b">
        <f>IF(NOT(ISBLANK($C32)),AND(AM32=TRUE,NOT(COUNTIF('List of Values'!$AO$2:$AO$20,AL32)=0)),"")</f>
        <v>1</v>
      </c>
      <c r="AO32" s="97"/>
    </row>
    <row r="33" spans="1:41">
      <c r="A33">
        <f t="shared" si="8"/>
        <v>0</v>
      </c>
      <c r="B33" s="12">
        <v>217973</v>
      </c>
      <c r="C33" s="1" t="s">
        <v>342</v>
      </c>
      <c r="D33" s="1" t="s">
        <v>169</v>
      </c>
      <c r="E33" s="12">
        <f t="shared" si="0"/>
        <v>217973</v>
      </c>
      <c r="F33" s="10" t="b">
        <f t="shared" si="1"/>
        <v>1</v>
      </c>
      <c r="G33" s="10" t="b" cm="1">
        <f t="array" ref="G33">IF(NOT(ISBLANK(B33)),AND(F33=TRUE,LEN(E33)&lt;10,NOT(ISNUMBER(FIND('List of Values'!$C$2:$C$23,E33)))),"")</f>
        <v>1</v>
      </c>
      <c r="H33" s="1" t="s">
        <v>1531</v>
      </c>
      <c r="I33" s="10" t="b">
        <v>1</v>
      </c>
      <c r="J33" s="10" t="b">
        <v>1</v>
      </c>
      <c r="K33" s="1"/>
      <c r="L33" s="10" t="b">
        <v>1</v>
      </c>
      <c r="M33" s="10" t="b">
        <v>1</v>
      </c>
      <c r="N33" s="1" t="s">
        <v>1531</v>
      </c>
      <c r="O33" s="10" t="b">
        <v>1</v>
      </c>
      <c r="P33" s="10" t="b">
        <v>1</v>
      </c>
      <c r="Q33" s="1"/>
      <c r="R33" s="10" t="b">
        <v>1</v>
      </c>
      <c r="S33" s="10" t="b">
        <v>1</v>
      </c>
      <c r="T33" s="1"/>
      <c r="U33" s="10" t="b">
        <v>1</v>
      </c>
      <c r="V33" s="10" t="b">
        <v>1</v>
      </c>
      <c r="W33" s="1" t="s">
        <v>38</v>
      </c>
      <c r="X33" s="10" t="b">
        <f t="shared" si="2"/>
        <v>1</v>
      </c>
      <c r="Y33" s="10" t="b">
        <f>IF(NOT(ISBLANK($D33)),AND(X33=TRUE,NOT(COUNTIF('List of Values'!$AI$2:$AI$20,W33)=0)),"")</f>
        <v>1</v>
      </c>
      <c r="Z33" s="10"/>
      <c r="AA33" s="129" t="b">
        <f t="shared" si="3"/>
        <v>1</v>
      </c>
      <c r="AB33" s="10" t="b" cm="1">
        <f t="array" ref="AB33">IF(NOT(ISBLANK($C33)),AND(AA33=TRUE,LEN(Z33)&lt;30,NOT(ISNUMBER(FIND('List of Values'!$C$2:$C$20,Z33)))),"")</f>
        <v>1</v>
      </c>
      <c r="AC33" s="10"/>
      <c r="AD33" s="129" t="b">
        <f t="shared" si="4"/>
        <v>1</v>
      </c>
      <c r="AE33" s="10" t="b" cm="1">
        <f t="array" ref="AE33">IF(NOT(ISBLANK($C33)),AND(AD33=TRUE,LEN(AC33)&lt;30,NOT(ISNUMBER(FIND('List of Values'!$C$2:$C$20,AC33)))),"")</f>
        <v>1</v>
      </c>
      <c r="AF33" s="1">
        <v>0</v>
      </c>
      <c r="AG33" s="10" t="b">
        <f t="shared" si="9"/>
        <v>1</v>
      </c>
      <c r="AH33" s="10" t="b" cm="1">
        <f t="array" ref="AH33">IF(NOT(ISBLANK($D33)),AND(AG33=TRUE,LEN(AF33)&lt;22,NOT(ISNUMBER(FIND('List of Values'!$C$2:$C$23,AF33)))),"")</f>
        <v>1</v>
      </c>
      <c r="AI33" s="1" t="s">
        <v>38</v>
      </c>
      <c r="AJ33" s="10" t="b">
        <f t="shared" si="6"/>
        <v>1</v>
      </c>
      <c r="AK33" s="10" t="b">
        <f>IF(NOT(ISBLANK($C33)),AND(AJ33=TRUE,NOT(COUNTIF('List of Values'!$AM$2:$AM$20,AI33)=0)),"")</f>
        <v>1</v>
      </c>
      <c r="AL33" s="37" t="s">
        <v>1633</v>
      </c>
      <c r="AM33" s="10" t="b">
        <f t="shared" si="7"/>
        <v>1</v>
      </c>
      <c r="AN33" s="10" t="b">
        <f>IF(NOT(ISBLANK($C33)),AND(AM33=TRUE,NOT(COUNTIF('List of Values'!$AO$2:$AO$20,AL33)=0)),"")</f>
        <v>1</v>
      </c>
      <c r="AO33" s="97" t="s">
        <v>1635</v>
      </c>
    </row>
    <row r="34" spans="1:41">
      <c r="A34">
        <f t="shared" si="8"/>
        <v>0</v>
      </c>
      <c r="B34" s="12">
        <v>218021</v>
      </c>
      <c r="C34" s="1" t="s">
        <v>1658</v>
      </c>
      <c r="D34" s="1" t="s">
        <v>199</v>
      </c>
      <c r="E34" s="12">
        <f t="shared" si="0"/>
        <v>218021</v>
      </c>
      <c r="F34" s="10" t="b">
        <f t="shared" si="1"/>
        <v>1</v>
      </c>
      <c r="G34" s="10" t="b" cm="1">
        <f t="array" ref="G34">IF(NOT(ISBLANK(B34)),AND(F34=TRUE,LEN(E34)&lt;10,NOT(ISNUMBER(FIND('List of Values'!$C$2:$C$23,E34)))),"")</f>
        <v>1</v>
      </c>
      <c r="H34" s="1" t="s">
        <v>1659</v>
      </c>
      <c r="I34" s="10" t="b">
        <v>1</v>
      </c>
      <c r="J34" s="10" t="b">
        <v>1</v>
      </c>
      <c r="K34" s="1"/>
      <c r="L34" s="10" t="b">
        <v>1</v>
      </c>
      <c r="M34" s="10" t="b">
        <v>1</v>
      </c>
      <c r="N34" s="1" t="s">
        <v>1659</v>
      </c>
      <c r="O34" s="10" t="b">
        <v>1</v>
      </c>
      <c r="P34" s="10" t="b">
        <v>1</v>
      </c>
      <c r="Q34" s="1"/>
      <c r="R34" s="10" t="b">
        <v>1</v>
      </c>
      <c r="S34" s="10" t="b">
        <v>1</v>
      </c>
      <c r="T34" s="1"/>
      <c r="U34" s="10" t="b">
        <v>1</v>
      </c>
      <c r="V34" s="10" t="b">
        <v>1</v>
      </c>
      <c r="W34" s="1" t="s">
        <v>38</v>
      </c>
      <c r="X34" s="10" t="b">
        <f t="shared" si="2"/>
        <v>1</v>
      </c>
      <c r="Y34" s="10" t="b">
        <f>IF(NOT(ISBLANK($D34)),AND(X34=TRUE,NOT(COUNTIF('List of Values'!$AI$2:$AI$20,W34)=0)),"")</f>
        <v>1</v>
      </c>
      <c r="Z34" s="10"/>
      <c r="AA34" s="129" t="b">
        <f t="shared" si="3"/>
        <v>1</v>
      </c>
      <c r="AB34" s="10" t="b" cm="1">
        <f t="array" ref="AB34">IF(NOT(ISBLANK($C34)),AND(AA34=TRUE,LEN(Z34)&lt;30,NOT(ISNUMBER(FIND('List of Values'!$C$2:$C$20,Z34)))),"")</f>
        <v>1</v>
      </c>
      <c r="AC34" s="10"/>
      <c r="AD34" s="129" t="b">
        <f t="shared" si="4"/>
        <v>1</v>
      </c>
      <c r="AE34" s="10" t="b" cm="1">
        <f t="array" ref="AE34">IF(NOT(ISBLANK($C34)),AND(AD34=TRUE,LEN(AC34)&lt;30,NOT(ISNUMBER(FIND('List of Values'!$C$2:$C$20,AC34)))),"")</f>
        <v>1</v>
      </c>
      <c r="AF34" s="1">
        <v>0</v>
      </c>
      <c r="AG34" s="10" t="b">
        <f t="shared" si="9"/>
        <v>1</v>
      </c>
      <c r="AH34" s="10" t="b" cm="1">
        <f t="array" ref="AH34">IF(NOT(ISBLANK($D34)),AND(AG34=TRUE,LEN(AF34)&lt;22,NOT(ISNUMBER(FIND('List of Values'!$C$2:$C$23,AF34)))),"")</f>
        <v>1</v>
      </c>
      <c r="AI34" s="1" t="s">
        <v>38</v>
      </c>
      <c r="AJ34" s="10" t="b">
        <f t="shared" si="6"/>
        <v>1</v>
      </c>
      <c r="AK34" s="10" t="b">
        <f>IF(NOT(ISBLANK($C34)),AND(AJ34=TRUE,NOT(COUNTIF('List of Values'!$AM$2:$AM$20,AI34)=0)),"")</f>
        <v>1</v>
      </c>
      <c r="AL34" s="37" t="s">
        <v>1633</v>
      </c>
      <c r="AM34" s="10" t="b">
        <f t="shared" si="7"/>
        <v>1</v>
      </c>
      <c r="AN34" s="10" t="b">
        <f>IF(NOT(ISBLANK($C34)),AND(AM34=TRUE,NOT(COUNTIF('List of Values'!$AO$2:$AO$20,AL34)=0)),"")</f>
        <v>1</v>
      </c>
      <c r="AO34" s="97"/>
    </row>
    <row r="35" spans="1:41">
      <c r="A35">
        <f t="shared" si="8"/>
        <v>0</v>
      </c>
      <c r="B35" s="12">
        <v>217945</v>
      </c>
      <c r="C35" s="1" t="s">
        <v>353</v>
      </c>
      <c r="D35" s="1" t="s">
        <v>169</v>
      </c>
      <c r="E35" s="12">
        <f t="shared" si="0"/>
        <v>217945</v>
      </c>
      <c r="F35" s="10" t="b">
        <f t="shared" si="1"/>
        <v>1</v>
      </c>
      <c r="G35" s="10" t="b" cm="1">
        <f t="array" ref="G35">IF(NOT(ISBLANK(B35)),AND(F35=TRUE,LEN(E35)&lt;10,NOT(ISNUMBER(FIND('List of Values'!$C$2:$C$23,E35)))),"")</f>
        <v>1</v>
      </c>
      <c r="H35" s="1" t="s">
        <v>1586</v>
      </c>
      <c r="I35" s="10" t="b">
        <v>1</v>
      </c>
      <c r="J35" s="10" t="b">
        <v>1</v>
      </c>
      <c r="K35" s="1"/>
      <c r="L35" s="10" t="b">
        <v>1</v>
      </c>
      <c r="M35" s="10" t="b">
        <v>1</v>
      </c>
      <c r="N35" s="1" t="s">
        <v>1586</v>
      </c>
      <c r="O35" s="10" t="b">
        <v>1</v>
      </c>
      <c r="P35" s="10" t="b">
        <v>1</v>
      </c>
      <c r="Q35" s="1"/>
      <c r="R35" s="10" t="b">
        <v>1</v>
      </c>
      <c r="S35" s="10" t="b">
        <v>1</v>
      </c>
      <c r="T35" s="1"/>
      <c r="U35" s="10" t="b">
        <v>1</v>
      </c>
      <c r="V35" s="10" t="b">
        <v>1</v>
      </c>
      <c r="W35" s="1" t="s">
        <v>38</v>
      </c>
      <c r="X35" s="10" t="b">
        <f t="shared" si="2"/>
        <v>1</v>
      </c>
      <c r="Y35" s="10" t="b">
        <f>IF(NOT(ISBLANK($D35)),AND(X35=TRUE,NOT(COUNTIF('List of Values'!$AI$2:$AI$20,W35)=0)),"")</f>
        <v>1</v>
      </c>
      <c r="Z35" s="10"/>
      <c r="AA35" s="129" t="b">
        <f t="shared" si="3"/>
        <v>1</v>
      </c>
      <c r="AB35" s="10" t="b" cm="1">
        <f t="array" ref="AB35">IF(NOT(ISBLANK($C35)),AND(AA35=TRUE,LEN(Z35)&lt;30,NOT(ISNUMBER(FIND('List of Values'!$C$2:$C$20,Z35)))),"")</f>
        <v>1</v>
      </c>
      <c r="AC35" s="10"/>
      <c r="AD35" s="129" t="b">
        <f t="shared" si="4"/>
        <v>1</v>
      </c>
      <c r="AE35" s="10" t="b" cm="1">
        <f t="array" ref="AE35">IF(NOT(ISBLANK($C35)),AND(AD35=TRUE,LEN(AC35)&lt;30,NOT(ISNUMBER(FIND('List of Values'!$C$2:$C$20,AC35)))),"")</f>
        <v>1</v>
      </c>
      <c r="AF35" s="1">
        <v>0</v>
      </c>
      <c r="AG35" s="10" t="b">
        <f t="shared" si="9"/>
        <v>1</v>
      </c>
      <c r="AH35" s="10" t="b" cm="1">
        <f t="array" ref="AH35">IF(NOT(ISBLANK($D35)),AND(AG35=TRUE,LEN(AF35)&lt;22,NOT(ISNUMBER(FIND('List of Values'!$C$2:$C$23,AF35)))),"")</f>
        <v>1</v>
      </c>
      <c r="AI35" s="1" t="s">
        <v>38</v>
      </c>
      <c r="AJ35" s="10" t="b">
        <f t="shared" si="6"/>
        <v>1</v>
      </c>
      <c r="AK35" s="10" t="b">
        <f>IF(NOT(ISBLANK($C35)),AND(AJ35=TRUE,NOT(COUNTIF('List of Values'!$AM$2:$AM$20,AI35)=0)),"")</f>
        <v>1</v>
      </c>
      <c r="AL35" s="37" t="s">
        <v>1633</v>
      </c>
      <c r="AM35" s="10" t="b">
        <f t="shared" si="7"/>
        <v>1</v>
      </c>
      <c r="AN35" s="10" t="b">
        <f>IF(NOT(ISBLANK($C35)),AND(AM35=TRUE,NOT(COUNTIF('List of Values'!$AO$2:$AO$20,AL35)=0)),"")</f>
        <v>1</v>
      </c>
      <c r="AO35" s="97"/>
    </row>
    <row r="36" spans="1:41">
      <c r="A36">
        <f t="shared" si="8"/>
        <v>0</v>
      </c>
      <c r="B36" s="12">
        <v>217971</v>
      </c>
      <c r="C36" s="1" t="s">
        <v>359</v>
      </c>
      <c r="D36" s="1" t="s">
        <v>169</v>
      </c>
      <c r="E36" s="12">
        <f t="shared" si="0"/>
        <v>217971</v>
      </c>
      <c r="F36" s="10" t="b">
        <f t="shared" si="1"/>
        <v>1</v>
      </c>
      <c r="G36" s="10" t="b" cm="1">
        <f t="array" ref="G36">IF(NOT(ISBLANK(B36)),AND(F36=TRUE,LEN(E36)&lt;10,NOT(ISNUMBER(FIND('List of Values'!$C$2:$C$23,E36)))),"")</f>
        <v>1</v>
      </c>
      <c r="H36" s="1" t="s">
        <v>1580</v>
      </c>
      <c r="I36" s="10" t="b">
        <v>1</v>
      </c>
      <c r="J36" s="10" t="b">
        <v>1</v>
      </c>
      <c r="K36" s="1"/>
      <c r="L36" s="10" t="b">
        <v>1</v>
      </c>
      <c r="M36" s="10" t="b">
        <v>1</v>
      </c>
      <c r="N36" s="1" t="s">
        <v>1580</v>
      </c>
      <c r="O36" s="10" t="b">
        <v>1</v>
      </c>
      <c r="P36" s="10" t="b">
        <v>1</v>
      </c>
      <c r="Q36" s="1"/>
      <c r="R36" s="10" t="b">
        <v>1</v>
      </c>
      <c r="S36" s="10" t="b">
        <v>1</v>
      </c>
      <c r="T36" s="1"/>
      <c r="U36" s="10" t="b">
        <v>1</v>
      </c>
      <c r="V36" s="10" t="b">
        <v>1</v>
      </c>
      <c r="W36" s="1" t="s">
        <v>38</v>
      </c>
      <c r="X36" s="10" t="b">
        <f t="shared" si="2"/>
        <v>1</v>
      </c>
      <c r="Y36" s="10" t="b">
        <f>IF(NOT(ISBLANK($D36)),AND(X36=TRUE,NOT(COUNTIF('List of Values'!$AI$2:$AI$20,W36)=0)),"")</f>
        <v>1</v>
      </c>
      <c r="Z36" s="10"/>
      <c r="AA36" s="129" t="b">
        <f t="shared" si="3"/>
        <v>1</v>
      </c>
      <c r="AB36" s="10" t="b" cm="1">
        <f t="array" ref="AB36">IF(NOT(ISBLANK($C36)),AND(AA36=TRUE,LEN(Z36)&lt;30,NOT(ISNUMBER(FIND('List of Values'!$C$2:$C$20,Z36)))),"")</f>
        <v>1</v>
      </c>
      <c r="AC36" s="10"/>
      <c r="AD36" s="129" t="b">
        <f t="shared" si="4"/>
        <v>1</v>
      </c>
      <c r="AE36" s="10" t="b" cm="1">
        <f t="array" ref="AE36">IF(NOT(ISBLANK($C36)),AND(AD36=TRUE,LEN(AC36)&lt;30,NOT(ISNUMBER(FIND('List of Values'!$C$2:$C$20,AC36)))),"")</f>
        <v>1</v>
      </c>
      <c r="AF36" s="1">
        <v>0</v>
      </c>
      <c r="AG36" s="10" t="b">
        <f t="shared" si="9"/>
        <v>1</v>
      </c>
      <c r="AH36" s="10" t="b" cm="1">
        <f t="array" ref="AH36">IF(NOT(ISBLANK($D36)),AND(AG36=TRUE,LEN(AF36)&lt;22,NOT(ISNUMBER(FIND('List of Values'!$C$2:$C$23,AF36)))),"")</f>
        <v>1</v>
      </c>
      <c r="AI36" s="1" t="s">
        <v>38</v>
      </c>
      <c r="AJ36" s="10" t="b">
        <f t="shared" si="6"/>
        <v>1</v>
      </c>
      <c r="AK36" s="10" t="b">
        <f>IF(NOT(ISBLANK($C36)),AND(AJ36=TRUE,NOT(COUNTIF('List of Values'!$AM$2:$AM$20,AI36)=0)),"")</f>
        <v>1</v>
      </c>
      <c r="AL36" s="37" t="s">
        <v>1633</v>
      </c>
      <c r="AM36" s="10" t="b">
        <f t="shared" si="7"/>
        <v>1</v>
      </c>
      <c r="AN36" s="10" t="b">
        <f>IF(NOT(ISBLANK($C36)),AND(AM36=TRUE,NOT(COUNTIF('List of Values'!$AO$2:$AO$20,AL36)=0)),"")</f>
        <v>1</v>
      </c>
      <c r="AO36" s="97"/>
    </row>
    <row r="37" spans="1:41">
      <c r="A37">
        <f t="shared" si="8"/>
        <v>0</v>
      </c>
      <c r="B37" s="12">
        <v>218111</v>
      </c>
      <c r="C37" s="1" t="s">
        <v>365</v>
      </c>
      <c r="D37" s="1" t="s">
        <v>169</v>
      </c>
      <c r="E37" s="12">
        <f t="shared" si="0"/>
        <v>218111</v>
      </c>
      <c r="F37" s="10" t="b">
        <f t="shared" si="1"/>
        <v>1</v>
      </c>
      <c r="G37" s="10" t="b" cm="1">
        <f t="array" ref="G37">IF(NOT(ISBLANK(B37)),AND(F37=TRUE,LEN(E37)&lt;10,NOT(ISNUMBER(FIND('List of Values'!$C$2:$C$23,E37)))),"")</f>
        <v>1</v>
      </c>
      <c r="H37" s="1" t="s">
        <v>1601</v>
      </c>
      <c r="I37" s="10" t="b">
        <v>1</v>
      </c>
      <c r="J37" s="10" t="b">
        <v>1</v>
      </c>
      <c r="K37" s="1"/>
      <c r="L37" s="10" t="b">
        <v>1</v>
      </c>
      <c r="M37" s="10" t="b">
        <v>1</v>
      </c>
      <c r="N37" s="1" t="s">
        <v>1601</v>
      </c>
      <c r="O37" s="10" t="b">
        <v>1</v>
      </c>
      <c r="P37" s="10" t="b">
        <v>1</v>
      </c>
      <c r="Q37" s="1"/>
      <c r="R37" s="10" t="b">
        <v>1</v>
      </c>
      <c r="S37" s="10" t="b">
        <v>1</v>
      </c>
      <c r="T37" s="1"/>
      <c r="U37" s="10" t="b">
        <v>1</v>
      </c>
      <c r="V37" s="10" t="b">
        <v>1</v>
      </c>
      <c r="W37" s="1" t="s">
        <v>38</v>
      </c>
      <c r="X37" s="10" t="b">
        <f t="shared" si="2"/>
        <v>1</v>
      </c>
      <c r="Y37" s="10" t="b">
        <f>IF(NOT(ISBLANK($D37)),AND(X37=TRUE,NOT(COUNTIF('List of Values'!$AI$2:$AI$20,W37)=0)),"")</f>
        <v>1</v>
      </c>
      <c r="Z37" s="10"/>
      <c r="AA37" s="129" t="b">
        <f t="shared" si="3"/>
        <v>1</v>
      </c>
      <c r="AB37" s="10" t="b" cm="1">
        <f t="array" ref="AB37">IF(NOT(ISBLANK($C37)),AND(AA37=TRUE,LEN(Z37)&lt;30,NOT(ISNUMBER(FIND('List of Values'!$C$2:$C$20,Z37)))),"")</f>
        <v>1</v>
      </c>
      <c r="AC37" s="10"/>
      <c r="AD37" s="129" t="b">
        <f t="shared" si="4"/>
        <v>1</v>
      </c>
      <c r="AE37" s="10" t="b" cm="1">
        <f t="array" ref="AE37">IF(NOT(ISBLANK($C37)),AND(AD37=TRUE,LEN(AC37)&lt;30,NOT(ISNUMBER(FIND('List of Values'!$C$2:$C$20,AC37)))),"")</f>
        <v>1</v>
      </c>
      <c r="AF37" s="1">
        <v>0</v>
      </c>
      <c r="AG37" s="10" t="b">
        <f t="shared" si="9"/>
        <v>1</v>
      </c>
      <c r="AH37" s="10" t="b" cm="1">
        <f t="array" ref="AH37">IF(NOT(ISBLANK($D37)),AND(AG37=TRUE,LEN(AF37)&lt;22,NOT(ISNUMBER(FIND('List of Values'!$C$2:$C$23,AF37)))),"")</f>
        <v>1</v>
      </c>
      <c r="AI37" s="1" t="s">
        <v>38</v>
      </c>
      <c r="AJ37" s="10" t="b">
        <f t="shared" si="6"/>
        <v>1</v>
      </c>
      <c r="AK37" s="10" t="b">
        <f>IF(NOT(ISBLANK($C37)),AND(AJ37=TRUE,NOT(COUNTIF('List of Values'!$AM$2:$AM$20,AI37)=0)),"")</f>
        <v>1</v>
      </c>
      <c r="AL37" s="37" t="s">
        <v>1633</v>
      </c>
      <c r="AM37" s="10" t="b">
        <f t="shared" si="7"/>
        <v>1</v>
      </c>
      <c r="AN37" s="10" t="b">
        <f>IF(NOT(ISBLANK($C37)),AND(AM37=TRUE,NOT(COUNTIF('List of Values'!$AO$2:$AO$20,AL37)=0)),"")</f>
        <v>1</v>
      </c>
      <c r="AO37" s="97"/>
    </row>
    <row r="38" spans="1:41">
      <c r="A38">
        <f t="shared" si="8"/>
        <v>0</v>
      </c>
      <c r="B38" s="12">
        <v>217978</v>
      </c>
      <c r="C38" s="1" t="s">
        <v>370</v>
      </c>
      <c r="D38" s="1" t="s">
        <v>169</v>
      </c>
      <c r="E38" s="12">
        <f t="shared" si="0"/>
        <v>217978</v>
      </c>
      <c r="F38" s="10" t="b">
        <f t="shared" si="1"/>
        <v>1</v>
      </c>
      <c r="G38" s="10" t="b" cm="1">
        <f t="array" ref="G38">IF(NOT(ISBLANK(B38)),AND(F38=TRUE,LEN(E38)&lt;10,NOT(ISNUMBER(FIND('List of Values'!$C$2:$C$23,E38)))),"")</f>
        <v>1</v>
      </c>
      <c r="H38" s="1" t="s">
        <v>1492</v>
      </c>
      <c r="I38" s="10" t="b">
        <v>1</v>
      </c>
      <c r="J38" s="10" t="b">
        <v>1</v>
      </c>
      <c r="K38" s="1"/>
      <c r="L38" s="10" t="b">
        <v>1</v>
      </c>
      <c r="M38" s="10" t="b">
        <v>1</v>
      </c>
      <c r="N38" s="1" t="s">
        <v>1492</v>
      </c>
      <c r="O38" s="10" t="b">
        <v>1</v>
      </c>
      <c r="P38" s="10" t="b">
        <v>1</v>
      </c>
      <c r="Q38" s="1"/>
      <c r="R38" s="10" t="b">
        <v>1</v>
      </c>
      <c r="S38" s="10" t="b">
        <v>1</v>
      </c>
      <c r="T38" s="1"/>
      <c r="U38" s="10" t="b">
        <v>1</v>
      </c>
      <c r="V38" s="10" t="b">
        <v>1</v>
      </c>
      <c r="W38" s="1" t="s">
        <v>38</v>
      </c>
      <c r="X38" s="10" t="b">
        <f t="shared" si="2"/>
        <v>1</v>
      </c>
      <c r="Y38" s="10" t="b">
        <f>IF(NOT(ISBLANK($D38)),AND(X38=TRUE,NOT(COUNTIF('List of Values'!$AI$2:$AI$20,W38)=0)),"")</f>
        <v>1</v>
      </c>
      <c r="Z38" s="10"/>
      <c r="AA38" s="129" t="b">
        <f t="shared" si="3"/>
        <v>1</v>
      </c>
      <c r="AB38" s="10" t="b" cm="1">
        <f t="array" ref="AB38">IF(NOT(ISBLANK($C38)),AND(AA38=TRUE,LEN(Z38)&lt;30,NOT(ISNUMBER(FIND('List of Values'!$C$2:$C$20,Z38)))),"")</f>
        <v>1</v>
      </c>
      <c r="AC38" s="10"/>
      <c r="AD38" s="129" t="b">
        <f t="shared" si="4"/>
        <v>1</v>
      </c>
      <c r="AE38" s="10" t="b" cm="1">
        <f t="array" ref="AE38">IF(NOT(ISBLANK($C38)),AND(AD38=TRUE,LEN(AC38)&lt;30,NOT(ISNUMBER(FIND('List of Values'!$C$2:$C$20,AC38)))),"")</f>
        <v>1</v>
      </c>
      <c r="AF38" s="1">
        <v>0</v>
      </c>
      <c r="AG38" s="10" t="b">
        <f t="shared" si="9"/>
        <v>1</v>
      </c>
      <c r="AH38" s="10" t="b" cm="1">
        <f t="array" ref="AH38">IF(NOT(ISBLANK($D38)),AND(AG38=TRUE,LEN(AF38)&lt;22,NOT(ISNUMBER(FIND('List of Values'!$C$2:$C$23,AF38)))),"")</f>
        <v>1</v>
      </c>
      <c r="AI38" s="1" t="s">
        <v>38</v>
      </c>
      <c r="AJ38" s="10" t="b">
        <f t="shared" si="6"/>
        <v>1</v>
      </c>
      <c r="AK38" s="10" t="b">
        <f>IF(NOT(ISBLANK($C38)),AND(AJ38=TRUE,NOT(COUNTIF('List of Values'!$AM$2:$AM$20,AI38)=0)),"")</f>
        <v>1</v>
      </c>
      <c r="AL38" s="37" t="s">
        <v>1633</v>
      </c>
      <c r="AM38" s="10" t="b">
        <f t="shared" si="7"/>
        <v>1</v>
      </c>
      <c r="AN38" s="10" t="b">
        <f>IF(NOT(ISBLANK($C38)),AND(AM38=TRUE,NOT(COUNTIF('List of Values'!$AO$2:$AO$20,AL38)=0)),"")</f>
        <v>1</v>
      </c>
      <c r="AO38" s="97"/>
    </row>
    <row r="39" spans="1:41">
      <c r="A39">
        <f t="shared" si="8"/>
        <v>0</v>
      </c>
      <c r="B39" s="12">
        <v>217935</v>
      </c>
      <c r="C39" s="1" t="s">
        <v>373</v>
      </c>
      <c r="D39" s="1" t="s">
        <v>169</v>
      </c>
      <c r="E39" s="12">
        <f t="shared" si="0"/>
        <v>217935</v>
      </c>
      <c r="F39" s="10" t="b">
        <f t="shared" si="1"/>
        <v>1</v>
      </c>
      <c r="G39" s="10" t="b" cm="1">
        <f t="array" ref="G39">IF(NOT(ISBLANK(B39)),AND(F39=TRUE,LEN(E39)&lt;10,NOT(ISNUMBER(FIND('List of Values'!$C$2:$C$23,E39)))),"")</f>
        <v>1</v>
      </c>
      <c r="H39" s="1" t="s">
        <v>1594</v>
      </c>
      <c r="I39" s="10" t="b">
        <v>1</v>
      </c>
      <c r="J39" s="10" t="b">
        <v>1</v>
      </c>
      <c r="K39" s="1"/>
      <c r="L39" s="10" t="b">
        <v>1</v>
      </c>
      <c r="M39" s="10" t="b">
        <v>1</v>
      </c>
      <c r="N39" s="1" t="s">
        <v>1594</v>
      </c>
      <c r="O39" s="10" t="b">
        <v>1</v>
      </c>
      <c r="P39" s="10" t="b">
        <v>1</v>
      </c>
      <c r="Q39" s="1"/>
      <c r="R39" s="10" t="b">
        <v>1</v>
      </c>
      <c r="S39" s="10" t="b">
        <v>1</v>
      </c>
      <c r="T39" s="1"/>
      <c r="U39" s="10" t="b">
        <v>1</v>
      </c>
      <c r="V39" s="10" t="b">
        <v>1</v>
      </c>
      <c r="W39" s="1" t="s">
        <v>38</v>
      </c>
      <c r="X39" s="10" t="b">
        <f t="shared" si="2"/>
        <v>1</v>
      </c>
      <c r="Y39" s="10" t="b">
        <f>IF(NOT(ISBLANK($D39)),AND(X39=TRUE,NOT(COUNTIF('List of Values'!$AI$2:$AI$20,W39)=0)),"")</f>
        <v>1</v>
      </c>
      <c r="Z39" s="10"/>
      <c r="AA39" s="129" t="b">
        <f t="shared" si="3"/>
        <v>1</v>
      </c>
      <c r="AB39" s="10" t="b" cm="1">
        <f t="array" ref="AB39">IF(NOT(ISBLANK($C39)),AND(AA39=TRUE,LEN(Z39)&lt;30,NOT(ISNUMBER(FIND('List of Values'!$C$2:$C$20,Z39)))),"")</f>
        <v>1</v>
      </c>
      <c r="AC39" s="10"/>
      <c r="AD39" s="129" t="b">
        <f t="shared" si="4"/>
        <v>1</v>
      </c>
      <c r="AE39" s="10" t="b" cm="1">
        <f t="array" ref="AE39">IF(NOT(ISBLANK($C39)),AND(AD39=TRUE,LEN(AC39)&lt;30,NOT(ISNUMBER(FIND('List of Values'!$C$2:$C$20,AC39)))),"")</f>
        <v>1</v>
      </c>
      <c r="AF39" s="1">
        <v>0</v>
      </c>
      <c r="AG39" s="10" t="b">
        <f t="shared" si="9"/>
        <v>1</v>
      </c>
      <c r="AH39" s="10" t="b" cm="1">
        <f t="array" ref="AH39">IF(NOT(ISBLANK($D39)),AND(AG39=TRUE,LEN(AF39)&lt;22,NOT(ISNUMBER(FIND('List of Values'!$C$2:$C$23,AF39)))),"")</f>
        <v>1</v>
      </c>
      <c r="AI39" s="1" t="s">
        <v>38</v>
      </c>
      <c r="AJ39" s="10" t="b">
        <f t="shared" si="6"/>
        <v>1</v>
      </c>
      <c r="AK39" s="10" t="b">
        <f>IF(NOT(ISBLANK($C39)),AND(AJ39=TRUE,NOT(COUNTIF('List of Values'!$AM$2:$AM$20,AI39)=0)),"")</f>
        <v>1</v>
      </c>
      <c r="AL39" s="37" t="s">
        <v>1633</v>
      </c>
      <c r="AM39" s="10" t="b">
        <f t="shared" si="7"/>
        <v>1</v>
      </c>
      <c r="AN39" s="10" t="b">
        <f>IF(NOT(ISBLANK($C39)),AND(AM39=TRUE,NOT(COUNTIF('List of Values'!$AO$2:$AO$20,AL39)=0)),"")</f>
        <v>1</v>
      </c>
      <c r="AO39" s="97" t="s">
        <v>1635</v>
      </c>
    </row>
    <row r="40" spans="1:41">
      <c r="A40">
        <f t="shared" si="8"/>
        <v>0</v>
      </c>
      <c r="B40" s="12">
        <v>209933</v>
      </c>
      <c r="C40" s="1" t="s">
        <v>377</v>
      </c>
      <c r="D40" s="1" t="s">
        <v>199</v>
      </c>
      <c r="E40" s="12">
        <f t="shared" si="0"/>
        <v>209933</v>
      </c>
      <c r="F40" s="10" t="b">
        <f t="shared" si="1"/>
        <v>1</v>
      </c>
      <c r="G40" s="10" t="b" cm="1">
        <f t="array" ref="G40">IF(NOT(ISBLANK(B40)),AND(F40=TRUE,LEN(E40)&lt;10,NOT(ISNUMBER(FIND('List of Values'!$C$2:$C$23,E40)))),"")</f>
        <v>1</v>
      </c>
      <c r="H40" s="1" t="s">
        <v>1660</v>
      </c>
      <c r="I40" s="10" t="b">
        <v>1</v>
      </c>
      <c r="J40" s="10" t="b">
        <v>1</v>
      </c>
      <c r="K40" s="1"/>
      <c r="L40" s="10" t="b">
        <v>1</v>
      </c>
      <c r="M40" s="10" t="b">
        <v>1</v>
      </c>
      <c r="N40" s="1" t="s">
        <v>1660</v>
      </c>
      <c r="O40" s="10" t="b">
        <v>1</v>
      </c>
      <c r="P40" s="10" t="b">
        <v>1</v>
      </c>
      <c r="Q40" s="1"/>
      <c r="R40" s="10" t="b">
        <v>1</v>
      </c>
      <c r="S40" s="10" t="b">
        <v>1</v>
      </c>
      <c r="T40" s="1"/>
      <c r="U40" s="10" t="b">
        <v>1</v>
      </c>
      <c r="V40" s="10" t="b">
        <v>1</v>
      </c>
      <c r="W40" s="1" t="s">
        <v>38</v>
      </c>
      <c r="X40" s="10" t="b">
        <f t="shared" si="2"/>
        <v>1</v>
      </c>
      <c r="Y40" s="10" t="b">
        <f>IF(NOT(ISBLANK($D40)),AND(X40=TRUE,NOT(COUNTIF('List of Values'!$AI$2:$AI$20,W40)=0)),"")</f>
        <v>1</v>
      </c>
      <c r="Z40" s="10"/>
      <c r="AA40" s="129" t="b">
        <f t="shared" si="3"/>
        <v>1</v>
      </c>
      <c r="AB40" s="10" t="b" cm="1">
        <f t="array" ref="AB40">IF(NOT(ISBLANK($C40)),AND(AA40=TRUE,LEN(Z40)&lt;30,NOT(ISNUMBER(FIND('List of Values'!$C$2:$C$20,Z40)))),"")</f>
        <v>1</v>
      </c>
      <c r="AC40" s="10"/>
      <c r="AD40" s="129" t="b">
        <f t="shared" si="4"/>
        <v>1</v>
      </c>
      <c r="AE40" s="10" t="b" cm="1">
        <f t="array" ref="AE40">IF(NOT(ISBLANK($C40)),AND(AD40=TRUE,LEN(AC40)&lt;30,NOT(ISNUMBER(FIND('List of Values'!$C$2:$C$20,AC40)))),"")</f>
        <v>1</v>
      </c>
      <c r="AF40" s="1">
        <v>0</v>
      </c>
      <c r="AG40" s="10" t="b">
        <f t="shared" si="9"/>
        <v>1</v>
      </c>
      <c r="AH40" s="10" t="b" cm="1">
        <f t="array" ref="AH40">IF(NOT(ISBLANK($D40)),AND(AG40=TRUE,LEN(AF40)&lt;22,NOT(ISNUMBER(FIND('List of Values'!$C$2:$C$23,AF40)))),"")</f>
        <v>1</v>
      </c>
      <c r="AI40" s="1" t="s">
        <v>38</v>
      </c>
      <c r="AJ40" s="10" t="b">
        <f t="shared" si="6"/>
        <v>1</v>
      </c>
      <c r="AK40" s="10" t="b">
        <f>IF(NOT(ISBLANK($C40)),AND(AJ40=TRUE,NOT(COUNTIF('List of Values'!$AM$2:$AM$20,AI40)=0)),"")</f>
        <v>1</v>
      </c>
      <c r="AL40" s="37" t="s">
        <v>1633</v>
      </c>
      <c r="AM40" s="10" t="b">
        <f t="shared" si="7"/>
        <v>1</v>
      </c>
      <c r="AN40" s="10" t="b">
        <f>IF(NOT(ISBLANK($C40)),AND(AM40=TRUE,NOT(COUNTIF('List of Values'!$AO$2:$AO$20,AL40)=0)),"")</f>
        <v>1</v>
      </c>
      <c r="AO40" s="97"/>
    </row>
    <row r="41" spans="1:41">
      <c r="A41">
        <f t="shared" si="8"/>
        <v>0</v>
      </c>
      <c r="B41" s="12">
        <v>218068</v>
      </c>
      <c r="C41" s="1" t="s">
        <v>382</v>
      </c>
      <c r="D41" s="1" t="s">
        <v>199</v>
      </c>
      <c r="E41" s="12">
        <f t="shared" si="0"/>
        <v>218068</v>
      </c>
      <c r="F41" s="10" t="b">
        <f t="shared" si="1"/>
        <v>1</v>
      </c>
      <c r="G41" s="10" t="b" cm="1">
        <f t="array" ref="G41">IF(NOT(ISBLANK(B41)),AND(F41=TRUE,LEN(E41)&lt;10,NOT(ISNUMBER(FIND('List of Values'!$C$2:$C$23,E41)))),"")</f>
        <v>1</v>
      </c>
      <c r="H41" s="1" t="s">
        <v>1661</v>
      </c>
      <c r="I41" s="10" t="b">
        <v>1</v>
      </c>
      <c r="J41" s="10" t="b">
        <v>1</v>
      </c>
      <c r="K41" s="1"/>
      <c r="L41" s="10" t="b">
        <v>1</v>
      </c>
      <c r="M41" s="10" t="b">
        <v>1</v>
      </c>
      <c r="N41" s="1" t="s">
        <v>1661</v>
      </c>
      <c r="O41" s="10" t="b">
        <v>1</v>
      </c>
      <c r="P41" s="10" t="b">
        <v>1</v>
      </c>
      <c r="Q41" s="1"/>
      <c r="R41" s="10" t="b">
        <v>1</v>
      </c>
      <c r="S41" s="10" t="b">
        <v>1</v>
      </c>
      <c r="T41" s="1"/>
      <c r="U41" s="10" t="b">
        <v>1</v>
      </c>
      <c r="V41" s="10" t="b">
        <v>1</v>
      </c>
      <c r="W41" s="1" t="s">
        <v>38</v>
      </c>
      <c r="X41" s="10" t="b">
        <f t="shared" si="2"/>
        <v>1</v>
      </c>
      <c r="Y41" s="10" t="b">
        <f>IF(NOT(ISBLANK($D41)),AND(X41=TRUE,NOT(COUNTIF('List of Values'!$AI$2:$AI$20,W41)=0)),"")</f>
        <v>1</v>
      </c>
      <c r="Z41" s="10"/>
      <c r="AA41" s="129" t="b">
        <f t="shared" si="3"/>
        <v>1</v>
      </c>
      <c r="AB41" s="10" t="b" cm="1">
        <f t="array" ref="AB41">IF(NOT(ISBLANK($C41)),AND(AA41=TRUE,LEN(Z41)&lt;30,NOT(ISNUMBER(FIND('List of Values'!$C$2:$C$20,Z41)))),"")</f>
        <v>1</v>
      </c>
      <c r="AC41" s="10"/>
      <c r="AD41" s="129" t="b">
        <f t="shared" si="4"/>
        <v>1</v>
      </c>
      <c r="AE41" s="10" t="b" cm="1">
        <f t="array" ref="AE41">IF(NOT(ISBLANK($C41)),AND(AD41=TRUE,LEN(AC41)&lt;30,NOT(ISNUMBER(FIND('List of Values'!$C$2:$C$20,AC41)))),"")</f>
        <v>1</v>
      </c>
      <c r="AF41" s="1">
        <v>0</v>
      </c>
      <c r="AG41" s="10" t="b">
        <f t="shared" si="9"/>
        <v>1</v>
      </c>
      <c r="AH41" s="10" t="b" cm="1">
        <f t="array" ref="AH41">IF(NOT(ISBLANK($D41)),AND(AG41=TRUE,LEN(AF41)&lt;22,NOT(ISNUMBER(FIND('List of Values'!$C$2:$C$23,AF41)))),"")</f>
        <v>1</v>
      </c>
      <c r="AI41" s="1" t="s">
        <v>38</v>
      </c>
      <c r="AJ41" s="10" t="b">
        <f t="shared" si="6"/>
        <v>1</v>
      </c>
      <c r="AK41" s="10" t="b">
        <f>IF(NOT(ISBLANK($C41)),AND(AJ41=TRUE,NOT(COUNTIF('List of Values'!$AM$2:$AM$20,AI41)=0)),"")</f>
        <v>1</v>
      </c>
      <c r="AL41" s="37" t="s">
        <v>1633</v>
      </c>
      <c r="AM41" s="10" t="b">
        <f t="shared" si="7"/>
        <v>1</v>
      </c>
      <c r="AN41" s="10" t="b">
        <f>IF(NOT(ISBLANK($C41)),AND(AM41=TRUE,NOT(COUNTIF('List of Values'!$AO$2:$AO$20,AL41)=0)),"")</f>
        <v>1</v>
      </c>
      <c r="AO41" s="97"/>
    </row>
    <row r="42" spans="1:41">
      <c r="A42">
        <f t="shared" si="8"/>
        <v>0</v>
      </c>
      <c r="B42" s="12">
        <v>218093</v>
      </c>
      <c r="C42" s="1" t="s">
        <v>387</v>
      </c>
      <c r="D42" s="1" t="s">
        <v>199</v>
      </c>
      <c r="E42" s="12">
        <f t="shared" si="0"/>
        <v>218093</v>
      </c>
      <c r="F42" s="10" t="b">
        <f t="shared" si="1"/>
        <v>1</v>
      </c>
      <c r="G42" s="10" t="b" cm="1">
        <f t="array" ref="G42">IF(NOT(ISBLANK(B42)),AND(F42=TRUE,LEN(E42)&lt;10,NOT(ISNUMBER(FIND('List of Values'!$C$2:$C$23,E42)))),"")</f>
        <v>1</v>
      </c>
      <c r="H42" s="1" t="s">
        <v>1662</v>
      </c>
      <c r="I42" s="10" t="b">
        <v>1</v>
      </c>
      <c r="J42" s="10" t="b">
        <v>1</v>
      </c>
      <c r="K42" s="1"/>
      <c r="L42" s="10" t="b">
        <v>1</v>
      </c>
      <c r="M42" s="10" t="b">
        <v>1</v>
      </c>
      <c r="N42" s="1" t="s">
        <v>1662</v>
      </c>
      <c r="O42" s="10" t="b">
        <v>1</v>
      </c>
      <c r="P42" s="10" t="b">
        <v>1</v>
      </c>
      <c r="Q42" s="1"/>
      <c r="R42" s="10" t="b">
        <v>1</v>
      </c>
      <c r="S42" s="10" t="b">
        <v>1</v>
      </c>
      <c r="T42" s="1"/>
      <c r="U42" s="10" t="b">
        <v>1</v>
      </c>
      <c r="V42" s="10" t="b">
        <v>1</v>
      </c>
      <c r="W42" s="1" t="s">
        <v>38</v>
      </c>
      <c r="X42" s="10" t="b">
        <f t="shared" si="2"/>
        <v>1</v>
      </c>
      <c r="Y42" s="10" t="b">
        <f>IF(NOT(ISBLANK($D42)),AND(X42=TRUE,NOT(COUNTIF('List of Values'!$AI$2:$AI$20,W42)=0)),"")</f>
        <v>1</v>
      </c>
      <c r="Z42" s="10"/>
      <c r="AA42" s="129" t="b">
        <f t="shared" si="3"/>
        <v>1</v>
      </c>
      <c r="AB42" s="10" t="b" cm="1">
        <f t="array" ref="AB42">IF(NOT(ISBLANK($C42)),AND(AA42=TRUE,LEN(Z42)&lt;30,NOT(ISNUMBER(FIND('List of Values'!$C$2:$C$20,Z42)))),"")</f>
        <v>1</v>
      </c>
      <c r="AC42" s="10"/>
      <c r="AD42" s="129" t="b">
        <f t="shared" si="4"/>
        <v>1</v>
      </c>
      <c r="AE42" s="10" t="b" cm="1">
        <f t="array" ref="AE42">IF(NOT(ISBLANK($C42)),AND(AD42=TRUE,LEN(AC42)&lt;30,NOT(ISNUMBER(FIND('List of Values'!$C$2:$C$20,AC42)))),"")</f>
        <v>1</v>
      </c>
      <c r="AF42" s="1">
        <v>0</v>
      </c>
      <c r="AG42" s="10" t="b">
        <f t="shared" si="9"/>
        <v>1</v>
      </c>
      <c r="AH42" s="10" t="b" cm="1">
        <f t="array" ref="AH42">IF(NOT(ISBLANK($D42)),AND(AG42=TRUE,LEN(AF42)&lt;22,NOT(ISNUMBER(FIND('List of Values'!$C$2:$C$23,AF42)))),"")</f>
        <v>1</v>
      </c>
      <c r="AI42" s="1" t="s">
        <v>38</v>
      </c>
      <c r="AJ42" s="10" t="b">
        <f t="shared" si="6"/>
        <v>1</v>
      </c>
      <c r="AK42" s="10" t="b">
        <f>IF(NOT(ISBLANK($C42)),AND(AJ42=TRUE,NOT(COUNTIF('List of Values'!$AM$2:$AM$20,AI42)=0)),"")</f>
        <v>1</v>
      </c>
      <c r="AL42" s="37" t="s">
        <v>1633</v>
      </c>
      <c r="AM42" s="10" t="b">
        <f t="shared" si="7"/>
        <v>1</v>
      </c>
      <c r="AN42" s="10" t="b">
        <f>IF(NOT(ISBLANK($C42)),AND(AM42=TRUE,NOT(COUNTIF('List of Values'!$AO$2:$AO$20,AL42)=0)),"")</f>
        <v>1</v>
      </c>
      <c r="AO42" s="97"/>
    </row>
    <row r="43" spans="1:41">
      <c r="A43">
        <f t="shared" si="8"/>
        <v>0</v>
      </c>
      <c r="B43" s="12">
        <v>217993</v>
      </c>
      <c r="C43" s="1" t="s">
        <v>393</v>
      </c>
      <c r="D43" s="1" t="s">
        <v>169</v>
      </c>
      <c r="E43" s="12">
        <f t="shared" si="0"/>
        <v>217993</v>
      </c>
      <c r="F43" s="10" t="b">
        <f t="shared" si="1"/>
        <v>1</v>
      </c>
      <c r="G43" s="10" t="b" cm="1">
        <f t="array" ref="G43">IF(NOT(ISBLANK(B43)),AND(F43=TRUE,LEN(E43)&lt;10,NOT(ISNUMBER(FIND('List of Values'!$C$2:$C$23,E43)))),"")</f>
        <v>1</v>
      </c>
      <c r="H43" s="1"/>
      <c r="I43" s="10" t="b">
        <v>1</v>
      </c>
      <c r="J43" s="10" t="b">
        <v>1</v>
      </c>
      <c r="K43" s="1"/>
      <c r="L43" s="10" t="b">
        <v>1</v>
      </c>
      <c r="M43" s="10" t="b">
        <v>1</v>
      </c>
      <c r="N43" s="1"/>
      <c r="O43" s="10" t="b">
        <v>1</v>
      </c>
      <c r="P43" s="10" t="b">
        <v>1</v>
      </c>
      <c r="Q43" s="1" t="s">
        <v>1663</v>
      </c>
      <c r="R43" s="10" t="b">
        <v>1</v>
      </c>
      <c r="S43" s="10" t="b">
        <v>1</v>
      </c>
      <c r="T43" s="1" t="s">
        <v>1664</v>
      </c>
      <c r="U43" s="10" t="b">
        <v>1</v>
      </c>
      <c r="V43" s="10" t="b">
        <v>1</v>
      </c>
      <c r="W43" s="1" t="s">
        <v>38</v>
      </c>
      <c r="X43" s="10" t="b">
        <f t="shared" si="2"/>
        <v>1</v>
      </c>
      <c r="Y43" s="10" t="b">
        <f>IF(NOT(ISBLANK($D43)),AND(X43=TRUE,NOT(COUNTIF('List of Values'!$AI$2:$AI$20,W43)=0)),"")</f>
        <v>1</v>
      </c>
      <c r="Z43" s="10"/>
      <c r="AA43" s="129" t="b">
        <f t="shared" si="3"/>
        <v>1</v>
      </c>
      <c r="AB43" s="10" t="b" cm="1">
        <f t="array" ref="AB43">IF(NOT(ISBLANK($C43)),AND(AA43=TRUE,LEN(Z43)&lt;30,NOT(ISNUMBER(FIND('List of Values'!$C$2:$C$20,Z43)))),"")</f>
        <v>1</v>
      </c>
      <c r="AC43" s="10"/>
      <c r="AD43" s="129" t="b">
        <f t="shared" si="4"/>
        <v>1</v>
      </c>
      <c r="AE43" s="10" t="b" cm="1">
        <f t="array" ref="AE43">IF(NOT(ISBLANK($C43)),AND(AD43=TRUE,LEN(AC43)&lt;30,NOT(ISNUMBER(FIND('List of Values'!$C$2:$C$20,AC43)))),"")</f>
        <v>1</v>
      </c>
      <c r="AF43" s="1">
        <v>0</v>
      </c>
      <c r="AG43" s="10" t="b">
        <f t="shared" si="9"/>
        <v>1</v>
      </c>
      <c r="AH43" s="10" t="b" cm="1">
        <f t="array" ref="AH43">IF(NOT(ISBLANK($D43)),AND(AG43=TRUE,LEN(AF43)&lt;22,NOT(ISNUMBER(FIND('List of Values'!$C$2:$C$23,AF43)))),"")</f>
        <v>1</v>
      </c>
      <c r="AI43" s="1" t="s">
        <v>38</v>
      </c>
      <c r="AJ43" s="10" t="b">
        <f t="shared" si="6"/>
        <v>1</v>
      </c>
      <c r="AK43" s="10" t="b">
        <f>IF(NOT(ISBLANK($C43)),AND(AJ43=TRUE,NOT(COUNTIF('List of Values'!$AM$2:$AM$20,AI43)=0)),"")</f>
        <v>1</v>
      </c>
      <c r="AL43" s="37" t="s">
        <v>1633</v>
      </c>
      <c r="AM43" s="10" t="b">
        <f t="shared" si="7"/>
        <v>1</v>
      </c>
      <c r="AN43" s="10" t="b">
        <f>IF(NOT(ISBLANK($C43)),AND(AM43=TRUE,NOT(COUNTIF('List of Values'!$AO$2:$AO$20,AL43)=0)),"")</f>
        <v>1</v>
      </c>
      <c r="AO43" s="97" t="s">
        <v>1635</v>
      </c>
    </row>
    <row r="44" spans="1:41">
      <c r="A44">
        <f t="shared" si="8"/>
        <v>0</v>
      </c>
      <c r="B44" s="12">
        <v>218020</v>
      </c>
      <c r="C44" s="1" t="s">
        <v>348</v>
      </c>
      <c r="D44" s="1" t="s">
        <v>199</v>
      </c>
      <c r="E44" s="12">
        <f t="shared" si="0"/>
        <v>218020</v>
      </c>
      <c r="F44" s="10" t="b">
        <f t="shared" si="1"/>
        <v>1</v>
      </c>
      <c r="G44" s="10" t="b" cm="1">
        <f t="array" ref="G44">IF(NOT(ISBLANK(B44)),AND(F44=TRUE,LEN(E44)&lt;10,NOT(ISNUMBER(FIND('List of Values'!$C$2:$C$23,E44)))),"")</f>
        <v>1</v>
      </c>
      <c r="H44" s="1" t="s">
        <v>1665</v>
      </c>
      <c r="I44" s="10" t="b">
        <v>1</v>
      </c>
      <c r="J44" s="10" t="b">
        <v>1</v>
      </c>
      <c r="K44" s="1"/>
      <c r="L44" s="10" t="b">
        <v>1</v>
      </c>
      <c r="M44" s="10" t="b">
        <v>1</v>
      </c>
      <c r="N44" s="1" t="s">
        <v>1665</v>
      </c>
      <c r="O44" s="10" t="b">
        <v>1</v>
      </c>
      <c r="P44" s="10" t="b">
        <v>1</v>
      </c>
      <c r="Q44" s="1"/>
      <c r="R44" s="10" t="b">
        <v>1</v>
      </c>
      <c r="S44" s="10" t="b">
        <v>1</v>
      </c>
      <c r="T44" s="1"/>
      <c r="U44" s="10" t="b">
        <v>1</v>
      </c>
      <c r="V44" s="10" t="b">
        <v>1</v>
      </c>
      <c r="W44" s="1" t="s">
        <v>38</v>
      </c>
      <c r="X44" s="10" t="b">
        <f t="shared" si="2"/>
        <v>1</v>
      </c>
      <c r="Y44" s="10" t="b">
        <f>IF(NOT(ISBLANK($D44)),AND(X44=TRUE,NOT(COUNTIF('List of Values'!$AI$2:$AI$20,W44)=0)),"")</f>
        <v>1</v>
      </c>
      <c r="Z44" s="10"/>
      <c r="AA44" s="129" t="b">
        <f t="shared" si="3"/>
        <v>1</v>
      </c>
      <c r="AB44" s="10" t="b" cm="1">
        <f t="array" ref="AB44">IF(NOT(ISBLANK($C44)),AND(AA44=TRUE,LEN(Z44)&lt;30,NOT(ISNUMBER(FIND('List of Values'!$C$2:$C$20,Z44)))),"")</f>
        <v>1</v>
      </c>
      <c r="AC44" s="10"/>
      <c r="AD44" s="129" t="b">
        <f t="shared" si="4"/>
        <v>1</v>
      </c>
      <c r="AE44" s="10" t="b" cm="1">
        <f t="array" ref="AE44">IF(NOT(ISBLANK($C44)),AND(AD44=TRUE,LEN(AC44)&lt;30,NOT(ISNUMBER(FIND('List of Values'!$C$2:$C$20,AC44)))),"")</f>
        <v>1</v>
      </c>
      <c r="AF44" s="1">
        <v>0</v>
      </c>
      <c r="AG44" s="10" t="b">
        <f t="shared" si="9"/>
        <v>1</v>
      </c>
      <c r="AH44" s="10" t="b" cm="1">
        <f t="array" ref="AH44">IF(NOT(ISBLANK($D44)),AND(AG44=TRUE,LEN(AF44)&lt;22,NOT(ISNUMBER(FIND('List of Values'!$C$2:$C$23,AF44)))),"")</f>
        <v>1</v>
      </c>
      <c r="AI44" s="1" t="s">
        <v>38</v>
      </c>
      <c r="AJ44" s="10" t="b">
        <f t="shared" si="6"/>
        <v>1</v>
      </c>
      <c r="AK44" s="10" t="b">
        <f>IF(NOT(ISBLANK($C44)),AND(AJ44=TRUE,NOT(COUNTIF('List of Values'!$AM$2:$AM$20,AI44)=0)),"")</f>
        <v>1</v>
      </c>
      <c r="AL44" s="37" t="s">
        <v>1633</v>
      </c>
      <c r="AM44" s="10" t="b">
        <f t="shared" si="7"/>
        <v>1</v>
      </c>
      <c r="AN44" s="10" t="b">
        <f>IF(NOT(ISBLANK($C44)),AND(AM44=TRUE,NOT(COUNTIF('List of Values'!$AO$2:$AO$20,AL44)=0)),"")</f>
        <v>1</v>
      </c>
      <c r="AO44" s="97"/>
    </row>
    <row r="45" spans="1:41">
      <c r="A45">
        <f t="shared" si="8"/>
        <v>0</v>
      </c>
      <c r="B45" s="12">
        <v>218075</v>
      </c>
      <c r="C45" s="1" t="s">
        <v>404</v>
      </c>
      <c r="D45" s="1" t="s">
        <v>199</v>
      </c>
      <c r="E45" s="12">
        <f t="shared" si="0"/>
        <v>218075</v>
      </c>
      <c r="F45" s="10" t="b">
        <f t="shared" si="1"/>
        <v>1</v>
      </c>
      <c r="G45" s="10" t="b" cm="1">
        <f t="array" ref="G45">IF(NOT(ISBLANK(B45)),AND(F45=TRUE,LEN(E45)&lt;10,NOT(ISNUMBER(FIND('List of Values'!$C$2:$C$23,E45)))),"")</f>
        <v>1</v>
      </c>
      <c r="H45" s="1" t="s">
        <v>1666</v>
      </c>
      <c r="I45" s="10" t="b">
        <v>1</v>
      </c>
      <c r="J45" s="10" t="b">
        <v>1</v>
      </c>
      <c r="K45" s="1"/>
      <c r="L45" s="10" t="b">
        <v>1</v>
      </c>
      <c r="M45" s="10" t="b">
        <v>1</v>
      </c>
      <c r="N45" s="1" t="s">
        <v>1666</v>
      </c>
      <c r="O45" s="10" t="b">
        <v>1</v>
      </c>
      <c r="P45" s="10" t="b">
        <v>1</v>
      </c>
      <c r="Q45" s="1"/>
      <c r="R45" s="10" t="b">
        <v>1</v>
      </c>
      <c r="S45" s="10" t="b">
        <v>1</v>
      </c>
      <c r="T45" s="1"/>
      <c r="U45" s="10" t="b">
        <v>1</v>
      </c>
      <c r="V45" s="10" t="b">
        <v>1</v>
      </c>
      <c r="W45" s="1" t="s">
        <v>38</v>
      </c>
      <c r="X45" s="10" t="b">
        <f t="shared" si="2"/>
        <v>1</v>
      </c>
      <c r="Y45" s="10" t="b">
        <f>IF(NOT(ISBLANK($D45)),AND(X45=TRUE,NOT(COUNTIF('List of Values'!$AI$2:$AI$20,W45)=0)),"")</f>
        <v>1</v>
      </c>
      <c r="Z45" s="10"/>
      <c r="AA45" s="129" t="b">
        <f t="shared" si="3"/>
        <v>1</v>
      </c>
      <c r="AB45" s="10" t="b" cm="1">
        <f t="array" ref="AB45">IF(NOT(ISBLANK($C45)),AND(AA45=TRUE,LEN(Z45)&lt;30,NOT(ISNUMBER(FIND('List of Values'!$C$2:$C$20,Z45)))),"")</f>
        <v>1</v>
      </c>
      <c r="AC45" s="10"/>
      <c r="AD45" s="129" t="b">
        <f t="shared" si="4"/>
        <v>1</v>
      </c>
      <c r="AE45" s="10" t="b" cm="1">
        <f t="array" ref="AE45">IF(NOT(ISBLANK($C45)),AND(AD45=TRUE,LEN(AC45)&lt;30,NOT(ISNUMBER(FIND('List of Values'!$C$2:$C$20,AC45)))),"")</f>
        <v>1</v>
      </c>
      <c r="AF45" s="1">
        <v>0</v>
      </c>
      <c r="AG45" s="10" t="b">
        <f t="shared" si="9"/>
        <v>1</v>
      </c>
      <c r="AH45" s="10" t="b" cm="1">
        <f t="array" ref="AH45">IF(NOT(ISBLANK($D45)),AND(AG45=TRUE,LEN(AF45)&lt;22,NOT(ISNUMBER(FIND('List of Values'!$C$2:$C$23,AF45)))),"")</f>
        <v>1</v>
      </c>
      <c r="AI45" s="1" t="s">
        <v>38</v>
      </c>
      <c r="AJ45" s="10" t="b">
        <f t="shared" si="6"/>
        <v>1</v>
      </c>
      <c r="AK45" s="10" t="b">
        <f>IF(NOT(ISBLANK($C45)),AND(AJ45=TRUE,NOT(COUNTIF('List of Values'!$AM$2:$AM$20,AI45)=0)),"")</f>
        <v>1</v>
      </c>
      <c r="AL45" s="37" t="s">
        <v>1633</v>
      </c>
      <c r="AM45" s="10" t="b">
        <f t="shared" si="7"/>
        <v>1</v>
      </c>
      <c r="AN45" s="10" t="b">
        <f>IF(NOT(ISBLANK($C45)),AND(AM45=TRUE,NOT(COUNTIF('List of Values'!$AO$2:$AO$20,AL45)=0)),"")</f>
        <v>1</v>
      </c>
      <c r="AO45" s="97"/>
    </row>
    <row r="46" spans="1:41">
      <c r="A46">
        <f t="shared" si="8"/>
        <v>0</v>
      </c>
      <c r="B46" s="12">
        <v>217950</v>
      </c>
      <c r="C46" s="1" t="s">
        <v>410</v>
      </c>
      <c r="D46" s="1" t="s">
        <v>169</v>
      </c>
      <c r="E46" s="12">
        <f t="shared" si="0"/>
        <v>217950</v>
      </c>
      <c r="F46" s="10" t="b">
        <f t="shared" si="1"/>
        <v>1</v>
      </c>
      <c r="G46" s="10" t="b" cm="1">
        <f t="array" ref="G46">IF(NOT(ISBLANK(B46)),AND(F46=TRUE,LEN(E46)&lt;10,NOT(ISNUMBER(FIND('List of Values'!$C$2:$C$23,E46)))),"")</f>
        <v>1</v>
      </c>
      <c r="H46" s="1" t="s">
        <v>1453</v>
      </c>
      <c r="I46" s="10" t="b">
        <v>1</v>
      </c>
      <c r="J46" s="10" t="b">
        <v>1</v>
      </c>
      <c r="K46" s="1"/>
      <c r="L46" s="10" t="b">
        <v>1</v>
      </c>
      <c r="M46" s="10" t="b">
        <v>1</v>
      </c>
      <c r="N46" s="1" t="s">
        <v>1453</v>
      </c>
      <c r="O46" s="10" t="b">
        <v>1</v>
      </c>
      <c r="P46" s="10" t="b">
        <v>1</v>
      </c>
      <c r="Q46" s="1"/>
      <c r="R46" s="10" t="b">
        <v>1</v>
      </c>
      <c r="S46" s="10" t="b">
        <v>1</v>
      </c>
      <c r="T46" s="1"/>
      <c r="U46" s="10" t="b">
        <v>1</v>
      </c>
      <c r="V46" s="10" t="b">
        <v>1</v>
      </c>
      <c r="W46" s="1" t="s">
        <v>38</v>
      </c>
      <c r="X46" s="10" t="b">
        <f t="shared" si="2"/>
        <v>1</v>
      </c>
      <c r="Y46" s="10" t="b">
        <f>IF(NOT(ISBLANK($D46)),AND(X46=TRUE,NOT(COUNTIF('List of Values'!$AI$2:$AI$20,W46)=0)),"")</f>
        <v>1</v>
      </c>
      <c r="Z46" s="10"/>
      <c r="AA46" s="129" t="b">
        <f t="shared" si="3"/>
        <v>1</v>
      </c>
      <c r="AB46" s="10" t="b" cm="1">
        <f t="array" ref="AB46">IF(NOT(ISBLANK($C46)),AND(AA46=TRUE,LEN(Z46)&lt;30,NOT(ISNUMBER(FIND('List of Values'!$C$2:$C$20,Z46)))),"")</f>
        <v>1</v>
      </c>
      <c r="AC46" s="10"/>
      <c r="AD46" s="129" t="b">
        <f t="shared" si="4"/>
        <v>1</v>
      </c>
      <c r="AE46" s="10" t="b" cm="1">
        <f t="array" ref="AE46">IF(NOT(ISBLANK($C46)),AND(AD46=TRUE,LEN(AC46)&lt;30,NOT(ISNUMBER(FIND('List of Values'!$C$2:$C$20,AC46)))),"")</f>
        <v>1</v>
      </c>
      <c r="AF46" s="1">
        <v>0</v>
      </c>
      <c r="AG46" s="10" t="b">
        <f t="shared" si="9"/>
        <v>1</v>
      </c>
      <c r="AH46" s="10" t="b" cm="1">
        <f t="array" ref="AH46">IF(NOT(ISBLANK($D46)),AND(AG46=TRUE,LEN(AF46)&lt;22,NOT(ISNUMBER(FIND('List of Values'!$C$2:$C$23,AF46)))),"")</f>
        <v>1</v>
      </c>
      <c r="AI46" s="1" t="s">
        <v>38</v>
      </c>
      <c r="AJ46" s="10" t="b">
        <f t="shared" si="6"/>
        <v>1</v>
      </c>
      <c r="AK46" s="10" t="b">
        <f>IF(NOT(ISBLANK($C46)),AND(AJ46=TRUE,NOT(COUNTIF('List of Values'!$AM$2:$AM$20,AI46)=0)),"")</f>
        <v>1</v>
      </c>
      <c r="AL46" s="37" t="s">
        <v>1633</v>
      </c>
      <c r="AM46" s="10" t="b">
        <f t="shared" si="7"/>
        <v>1</v>
      </c>
      <c r="AN46" s="10" t="b">
        <f>IF(NOT(ISBLANK($C46)),AND(AM46=TRUE,NOT(COUNTIF('List of Values'!$AO$2:$AO$20,AL46)=0)),"")</f>
        <v>1</v>
      </c>
      <c r="AO46" s="97"/>
    </row>
    <row r="47" spans="1:41">
      <c r="A47">
        <f t="shared" si="8"/>
        <v>0</v>
      </c>
      <c r="B47" s="12">
        <v>217913</v>
      </c>
      <c r="C47" s="1" t="s">
        <v>416</v>
      </c>
      <c r="D47" s="1" t="s">
        <v>169</v>
      </c>
      <c r="E47" s="12">
        <f t="shared" si="0"/>
        <v>217913</v>
      </c>
      <c r="F47" s="10" t="b">
        <f t="shared" si="1"/>
        <v>1</v>
      </c>
      <c r="G47" s="10" t="b" cm="1">
        <f t="array" ref="G47">IF(NOT(ISBLANK(B47)),AND(F47=TRUE,LEN(E47)&lt;10,NOT(ISNUMBER(FIND('List of Values'!$C$2:$C$23,E47)))),"")</f>
        <v>1</v>
      </c>
      <c r="H47" s="1" t="s">
        <v>1544</v>
      </c>
      <c r="I47" s="10" t="b">
        <v>1</v>
      </c>
      <c r="J47" s="10" t="b">
        <v>1</v>
      </c>
      <c r="K47" s="1"/>
      <c r="L47" s="10" t="b">
        <v>1</v>
      </c>
      <c r="M47" s="10" t="b">
        <v>1</v>
      </c>
      <c r="N47" s="1" t="s">
        <v>1544</v>
      </c>
      <c r="O47" s="10" t="b">
        <v>1</v>
      </c>
      <c r="P47" s="10" t="b">
        <v>1</v>
      </c>
      <c r="Q47" s="1"/>
      <c r="R47" s="10" t="b">
        <v>1</v>
      </c>
      <c r="S47" s="10" t="b">
        <v>1</v>
      </c>
      <c r="T47" s="1"/>
      <c r="U47" s="10" t="b">
        <v>1</v>
      </c>
      <c r="V47" s="10" t="b">
        <v>1</v>
      </c>
      <c r="W47" s="1" t="s">
        <v>38</v>
      </c>
      <c r="X47" s="10" t="b">
        <f t="shared" si="2"/>
        <v>1</v>
      </c>
      <c r="Y47" s="10" t="b">
        <f>IF(NOT(ISBLANK($D47)),AND(X47=TRUE,NOT(COUNTIF('List of Values'!$AI$2:$AI$20,W47)=0)),"")</f>
        <v>1</v>
      </c>
      <c r="Z47" s="10"/>
      <c r="AA47" s="129" t="b">
        <f t="shared" si="3"/>
        <v>1</v>
      </c>
      <c r="AB47" s="10" t="b" cm="1">
        <f t="array" ref="AB47">IF(NOT(ISBLANK($C47)),AND(AA47=TRUE,LEN(Z47)&lt;30,NOT(ISNUMBER(FIND('List of Values'!$C$2:$C$20,Z47)))),"")</f>
        <v>1</v>
      </c>
      <c r="AC47" s="10"/>
      <c r="AD47" s="129" t="b">
        <f t="shared" si="4"/>
        <v>1</v>
      </c>
      <c r="AE47" s="10" t="b" cm="1">
        <f t="array" ref="AE47">IF(NOT(ISBLANK($C47)),AND(AD47=TRUE,LEN(AC47)&lt;30,NOT(ISNUMBER(FIND('List of Values'!$C$2:$C$20,AC47)))),"")</f>
        <v>1</v>
      </c>
      <c r="AF47" s="1">
        <v>0</v>
      </c>
      <c r="AG47" s="10" t="b">
        <f t="shared" si="9"/>
        <v>1</v>
      </c>
      <c r="AH47" s="10" t="b" cm="1">
        <f t="array" ref="AH47">IF(NOT(ISBLANK($D47)),AND(AG47=TRUE,LEN(AF47)&lt;22,NOT(ISNUMBER(FIND('List of Values'!$C$2:$C$23,AF47)))),"")</f>
        <v>1</v>
      </c>
      <c r="AI47" s="1" t="s">
        <v>38</v>
      </c>
      <c r="AJ47" s="10" t="b">
        <f t="shared" si="6"/>
        <v>1</v>
      </c>
      <c r="AK47" s="10" t="b">
        <f>IF(NOT(ISBLANK($C47)),AND(AJ47=TRUE,NOT(COUNTIF('List of Values'!$AM$2:$AM$20,AI47)=0)),"")</f>
        <v>1</v>
      </c>
      <c r="AL47" s="37" t="s">
        <v>1633</v>
      </c>
      <c r="AM47" s="10" t="b">
        <f t="shared" si="7"/>
        <v>1</v>
      </c>
      <c r="AN47" s="10" t="b">
        <f>IF(NOT(ISBLANK($C47)),AND(AM47=TRUE,NOT(COUNTIF('List of Values'!$AO$2:$AO$20,AL47)=0)),"")</f>
        <v>1</v>
      </c>
      <c r="AO47" s="97"/>
    </row>
    <row r="48" spans="1:41">
      <c r="A48">
        <f t="shared" si="8"/>
        <v>0</v>
      </c>
      <c r="B48" s="12">
        <v>218054</v>
      </c>
      <c r="C48" s="1" t="s">
        <v>422</v>
      </c>
      <c r="D48" s="1" t="s">
        <v>199</v>
      </c>
      <c r="E48" s="12">
        <f t="shared" si="0"/>
        <v>218054</v>
      </c>
      <c r="F48" s="10" t="b">
        <f t="shared" si="1"/>
        <v>1</v>
      </c>
      <c r="G48" s="10" t="b" cm="1">
        <f t="array" ref="G48">IF(NOT(ISBLANK(B48)),AND(F48=TRUE,LEN(E48)&lt;10,NOT(ISNUMBER(FIND('List of Values'!$C$2:$C$23,E48)))),"")</f>
        <v>1</v>
      </c>
      <c r="H48" s="1" t="s">
        <v>1667</v>
      </c>
      <c r="I48" s="10" t="b">
        <v>1</v>
      </c>
      <c r="J48" s="10" t="b">
        <v>1</v>
      </c>
      <c r="K48" s="1"/>
      <c r="L48" s="10" t="b">
        <v>1</v>
      </c>
      <c r="M48" s="10" t="b">
        <v>1</v>
      </c>
      <c r="N48" s="1" t="s">
        <v>1667</v>
      </c>
      <c r="O48" s="10" t="b">
        <v>1</v>
      </c>
      <c r="P48" s="10" t="b">
        <v>1</v>
      </c>
      <c r="Q48" s="1"/>
      <c r="R48" s="10" t="b">
        <v>1</v>
      </c>
      <c r="S48" s="10" t="b">
        <v>1</v>
      </c>
      <c r="T48" s="1"/>
      <c r="U48" s="10" t="b">
        <v>1</v>
      </c>
      <c r="V48" s="10" t="b">
        <v>1</v>
      </c>
      <c r="W48" s="1" t="s">
        <v>38</v>
      </c>
      <c r="X48" s="10" t="b">
        <f t="shared" si="2"/>
        <v>1</v>
      </c>
      <c r="Y48" s="10" t="b">
        <f>IF(NOT(ISBLANK($D48)),AND(X48=TRUE,NOT(COUNTIF('List of Values'!$AI$2:$AI$20,W48)=0)),"")</f>
        <v>1</v>
      </c>
      <c r="Z48" s="10"/>
      <c r="AA48" s="129" t="b">
        <f t="shared" si="3"/>
        <v>1</v>
      </c>
      <c r="AB48" s="10" t="b" cm="1">
        <f t="array" ref="AB48">IF(NOT(ISBLANK($C48)),AND(AA48=TRUE,LEN(Z48)&lt;30,NOT(ISNUMBER(FIND('List of Values'!$C$2:$C$20,Z48)))),"")</f>
        <v>1</v>
      </c>
      <c r="AC48" s="10"/>
      <c r="AD48" s="129" t="b">
        <f t="shared" si="4"/>
        <v>1</v>
      </c>
      <c r="AE48" s="10" t="b" cm="1">
        <f t="array" ref="AE48">IF(NOT(ISBLANK($C48)),AND(AD48=TRUE,LEN(AC48)&lt;30,NOT(ISNUMBER(FIND('List of Values'!$C$2:$C$20,AC48)))),"")</f>
        <v>1</v>
      </c>
      <c r="AF48" s="1">
        <v>0</v>
      </c>
      <c r="AG48" s="10" t="b">
        <f t="shared" si="9"/>
        <v>1</v>
      </c>
      <c r="AH48" s="10" t="b" cm="1">
        <f t="array" ref="AH48">IF(NOT(ISBLANK($D48)),AND(AG48=TRUE,LEN(AF48)&lt;22,NOT(ISNUMBER(FIND('List of Values'!$C$2:$C$23,AF48)))),"")</f>
        <v>1</v>
      </c>
      <c r="AI48" s="1" t="s">
        <v>38</v>
      </c>
      <c r="AJ48" s="10" t="b">
        <f t="shared" si="6"/>
        <v>1</v>
      </c>
      <c r="AK48" s="10" t="b">
        <f>IF(NOT(ISBLANK($C48)),AND(AJ48=TRUE,NOT(COUNTIF('List of Values'!$AM$2:$AM$20,AI48)=0)),"")</f>
        <v>1</v>
      </c>
      <c r="AL48" s="37" t="s">
        <v>1633</v>
      </c>
      <c r="AM48" s="10" t="b">
        <f t="shared" si="7"/>
        <v>1</v>
      </c>
      <c r="AN48" s="10" t="b">
        <f>IF(NOT(ISBLANK($C48)),AND(AM48=TRUE,NOT(COUNTIF('List of Values'!$AO$2:$AO$20,AL48)=0)),"")</f>
        <v>1</v>
      </c>
      <c r="AO48" s="97"/>
    </row>
    <row r="49" spans="1:41">
      <c r="A49">
        <f t="shared" si="8"/>
        <v>0</v>
      </c>
      <c r="B49" s="12">
        <v>218091</v>
      </c>
      <c r="C49" s="1" t="s">
        <v>428</v>
      </c>
      <c r="D49" s="1" t="s">
        <v>199</v>
      </c>
      <c r="E49" s="12">
        <f t="shared" si="0"/>
        <v>218091</v>
      </c>
      <c r="F49" s="10" t="b">
        <f t="shared" si="1"/>
        <v>1</v>
      </c>
      <c r="G49" s="10" t="b" cm="1">
        <f t="array" ref="G49">IF(NOT(ISBLANK(B49)),AND(F49=TRUE,LEN(E49)&lt;10,NOT(ISNUMBER(FIND('List of Values'!$C$2:$C$23,E49)))),"")</f>
        <v>1</v>
      </c>
      <c r="H49" s="1" t="s">
        <v>1668</v>
      </c>
      <c r="I49" s="10" t="b">
        <v>1</v>
      </c>
      <c r="J49" s="10" t="b">
        <v>1</v>
      </c>
      <c r="K49" s="1"/>
      <c r="L49" s="10" t="b">
        <v>1</v>
      </c>
      <c r="M49" s="10" t="b">
        <v>1</v>
      </c>
      <c r="N49" s="1" t="s">
        <v>1668</v>
      </c>
      <c r="O49" s="10" t="b">
        <v>1</v>
      </c>
      <c r="P49" s="10" t="b">
        <v>1</v>
      </c>
      <c r="Q49" s="1"/>
      <c r="R49" s="10" t="b">
        <v>1</v>
      </c>
      <c r="S49" s="10" t="b">
        <v>1</v>
      </c>
      <c r="T49" s="1"/>
      <c r="U49" s="10" t="b">
        <v>1</v>
      </c>
      <c r="V49" s="10" t="b">
        <v>1</v>
      </c>
      <c r="W49" s="1" t="s">
        <v>38</v>
      </c>
      <c r="X49" s="10" t="b">
        <f t="shared" si="2"/>
        <v>1</v>
      </c>
      <c r="Y49" s="10" t="b">
        <f>IF(NOT(ISBLANK($D49)),AND(X49=TRUE,NOT(COUNTIF('List of Values'!$AI$2:$AI$20,W49)=0)),"")</f>
        <v>1</v>
      </c>
      <c r="Z49" s="10"/>
      <c r="AA49" s="129" t="b">
        <f t="shared" si="3"/>
        <v>1</v>
      </c>
      <c r="AB49" s="10" t="b" cm="1">
        <f t="array" ref="AB49">IF(NOT(ISBLANK($C49)),AND(AA49=TRUE,LEN(Z49)&lt;30,NOT(ISNUMBER(FIND('List of Values'!$C$2:$C$20,Z49)))),"")</f>
        <v>1</v>
      </c>
      <c r="AC49" s="10"/>
      <c r="AD49" s="129" t="b">
        <f t="shared" si="4"/>
        <v>1</v>
      </c>
      <c r="AE49" s="10" t="b" cm="1">
        <f t="array" ref="AE49">IF(NOT(ISBLANK($C49)),AND(AD49=TRUE,LEN(AC49)&lt;30,NOT(ISNUMBER(FIND('List of Values'!$C$2:$C$20,AC49)))),"")</f>
        <v>1</v>
      </c>
      <c r="AF49" s="1">
        <v>0</v>
      </c>
      <c r="AG49" s="10" t="b">
        <f t="shared" si="9"/>
        <v>1</v>
      </c>
      <c r="AH49" s="10" t="b" cm="1">
        <f t="array" ref="AH49">IF(NOT(ISBLANK($D49)),AND(AG49=TRUE,LEN(AF49)&lt;22,NOT(ISNUMBER(FIND('List of Values'!$C$2:$C$23,AF49)))),"")</f>
        <v>1</v>
      </c>
      <c r="AI49" s="1" t="s">
        <v>38</v>
      </c>
      <c r="AJ49" s="10" t="b">
        <f t="shared" si="6"/>
        <v>1</v>
      </c>
      <c r="AK49" s="10" t="b">
        <f>IF(NOT(ISBLANK($C49)),AND(AJ49=TRUE,NOT(COUNTIF('List of Values'!$AM$2:$AM$20,AI49)=0)),"")</f>
        <v>1</v>
      </c>
      <c r="AL49" s="37" t="s">
        <v>1633</v>
      </c>
      <c r="AM49" s="10" t="b">
        <f t="shared" si="7"/>
        <v>1</v>
      </c>
      <c r="AN49" s="10" t="b">
        <f>IF(NOT(ISBLANK($C49)),AND(AM49=TRUE,NOT(COUNTIF('List of Values'!$AO$2:$AO$20,AL49)=0)),"")</f>
        <v>1</v>
      </c>
      <c r="AO49" s="97"/>
    </row>
    <row r="50" spans="1:41">
      <c r="A50">
        <f t="shared" si="8"/>
        <v>0</v>
      </c>
      <c r="B50" s="12">
        <v>218064</v>
      </c>
      <c r="C50" s="1" t="s">
        <v>433</v>
      </c>
      <c r="D50" s="1" t="s">
        <v>199</v>
      </c>
      <c r="E50" s="12">
        <f t="shared" si="0"/>
        <v>218064</v>
      </c>
      <c r="F50" s="10" t="b">
        <f t="shared" si="1"/>
        <v>1</v>
      </c>
      <c r="G50" s="10" t="b" cm="1">
        <f t="array" ref="G50">IF(NOT(ISBLANK(B50)),AND(F50=TRUE,LEN(E50)&lt;10,NOT(ISNUMBER(FIND('List of Values'!$C$2:$C$23,E50)))),"")</f>
        <v>1</v>
      </c>
      <c r="H50" s="1" t="s">
        <v>1669</v>
      </c>
      <c r="I50" s="10" t="b">
        <v>1</v>
      </c>
      <c r="J50" s="10" t="b">
        <v>1</v>
      </c>
      <c r="K50" s="1"/>
      <c r="L50" s="10" t="b">
        <v>1</v>
      </c>
      <c r="M50" s="10" t="b">
        <v>1</v>
      </c>
      <c r="N50" s="1" t="s">
        <v>1669</v>
      </c>
      <c r="O50" s="10" t="b">
        <v>1</v>
      </c>
      <c r="P50" s="10" t="b">
        <v>1</v>
      </c>
      <c r="Q50" s="1"/>
      <c r="R50" s="10" t="b">
        <v>1</v>
      </c>
      <c r="S50" s="10" t="b">
        <v>1</v>
      </c>
      <c r="T50" s="1"/>
      <c r="U50" s="10" t="b">
        <v>1</v>
      </c>
      <c r="V50" s="10" t="b">
        <v>1</v>
      </c>
      <c r="W50" s="1" t="s">
        <v>38</v>
      </c>
      <c r="X50" s="10" t="b">
        <f t="shared" si="2"/>
        <v>1</v>
      </c>
      <c r="Y50" s="10" t="b">
        <f>IF(NOT(ISBLANK($D50)),AND(X50=TRUE,NOT(COUNTIF('List of Values'!$AI$2:$AI$20,W50)=0)),"")</f>
        <v>1</v>
      </c>
      <c r="Z50" s="10"/>
      <c r="AA50" s="129" t="b">
        <f t="shared" si="3"/>
        <v>1</v>
      </c>
      <c r="AB50" s="10" t="b" cm="1">
        <f t="array" ref="AB50">IF(NOT(ISBLANK($C50)),AND(AA50=TRUE,LEN(Z50)&lt;30,NOT(ISNUMBER(FIND('List of Values'!$C$2:$C$20,Z50)))),"")</f>
        <v>1</v>
      </c>
      <c r="AC50" s="10"/>
      <c r="AD50" s="129" t="b">
        <f t="shared" si="4"/>
        <v>1</v>
      </c>
      <c r="AE50" s="10" t="b" cm="1">
        <f t="array" ref="AE50">IF(NOT(ISBLANK($C50)),AND(AD50=TRUE,LEN(AC50)&lt;30,NOT(ISNUMBER(FIND('List of Values'!$C$2:$C$20,AC50)))),"")</f>
        <v>1</v>
      </c>
      <c r="AF50" s="1">
        <v>0</v>
      </c>
      <c r="AG50" s="10" t="b">
        <f t="shared" si="9"/>
        <v>1</v>
      </c>
      <c r="AH50" s="10" t="b" cm="1">
        <f t="array" ref="AH50">IF(NOT(ISBLANK($D50)),AND(AG50=TRUE,LEN(AF50)&lt;22,NOT(ISNUMBER(FIND('List of Values'!$C$2:$C$23,AF50)))),"")</f>
        <v>1</v>
      </c>
      <c r="AI50" s="1" t="s">
        <v>38</v>
      </c>
      <c r="AJ50" s="10" t="b">
        <f t="shared" si="6"/>
        <v>1</v>
      </c>
      <c r="AK50" s="10" t="b">
        <f>IF(NOT(ISBLANK($C50)),AND(AJ50=TRUE,NOT(COUNTIF('List of Values'!$AM$2:$AM$20,AI50)=0)),"")</f>
        <v>1</v>
      </c>
      <c r="AL50" s="37" t="s">
        <v>1633</v>
      </c>
      <c r="AM50" s="10" t="b">
        <f t="shared" si="7"/>
        <v>1</v>
      </c>
      <c r="AN50" s="10" t="b">
        <f>IF(NOT(ISBLANK($C50)),AND(AM50=TRUE,NOT(COUNTIF('List of Values'!$AO$2:$AO$20,AL50)=0)),"")</f>
        <v>1</v>
      </c>
      <c r="AO50" s="97"/>
    </row>
    <row r="51" spans="1:41">
      <c r="A51">
        <f t="shared" si="8"/>
        <v>0</v>
      </c>
      <c r="B51" s="12">
        <v>218080</v>
      </c>
      <c r="C51" s="1" t="s">
        <v>439</v>
      </c>
      <c r="D51" s="1" t="s">
        <v>199</v>
      </c>
      <c r="E51" s="12">
        <f t="shared" si="0"/>
        <v>218080</v>
      </c>
      <c r="F51" s="10" t="b">
        <f t="shared" si="1"/>
        <v>1</v>
      </c>
      <c r="G51" s="10" t="b" cm="1">
        <f t="array" ref="G51">IF(NOT(ISBLANK(B51)),AND(F51=TRUE,LEN(E51)&lt;10,NOT(ISNUMBER(FIND('List of Values'!$C$2:$C$23,E51)))),"")</f>
        <v>1</v>
      </c>
      <c r="H51" s="1" t="s">
        <v>1670</v>
      </c>
      <c r="I51" s="10" t="b">
        <v>1</v>
      </c>
      <c r="J51" s="10" t="b">
        <v>1</v>
      </c>
      <c r="K51" s="1"/>
      <c r="L51" s="10" t="b">
        <v>1</v>
      </c>
      <c r="M51" s="10" t="b">
        <v>1</v>
      </c>
      <c r="N51" s="1" t="s">
        <v>1670</v>
      </c>
      <c r="O51" s="10" t="b">
        <v>1</v>
      </c>
      <c r="P51" s="10" t="b">
        <v>1</v>
      </c>
      <c r="Q51" s="1"/>
      <c r="R51" s="10" t="b">
        <v>1</v>
      </c>
      <c r="S51" s="10" t="b">
        <v>1</v>
      </c>
      <c r="T51" s="1"/>
      <c r="U51" s="10" t="b">
        <v>1</v>
      </c>
      <c r="V51" s="10" t="b">
        <v>1</v>
      </c>
      <c r="W51" s="1" t="s">
        <v>38</v>
      </c>
      <c r="X51" s="10" t="b">
        <f t="shared" si="2"/>
        <v>1</v>
      </c>
      <c r="Y51" s="10" t="b">
        <f>IF(NOT(ISBLANK($D51)),AND(X51=TRUE,NOT(COUNTIF('List of Values'!$AI$2:$AI$20,W51)=0)),"")</f>
        <v>1</v>
      </c>
      <c r="Z51" s="10"/>
      <c r="AA51" s="129" t="b">
        <f t="shared" si="3"/>
        <v>1</v>
      </c>
      <c r="AB51" s="10" t="b" cm="1">
        <f t="array" ref="AB51">IF(NOT(ISBLANK($C51)),AND(AA51=TRUE,LEN(Z51)&lt;30,NOT(ISNUMBER(FIND('List of Values'!$C$2:$C$20,Z51)))),"")</f>
        <v>1</v>
      </c>
      <c r="AC51" s="10"/>
      <c r="AD51" s="129" t="b">
        <f t="shared" si="4"/>
        <v>1</v>
      </c>
      <c r="AE51" s="10" t="b" cm="1">
        <f t="array" ref="AE51">IF(NOT(ISBLANK($C51)),AND(AD51=TRUE,LEN(AC51)&lt;30,NOT(ISNUMBER(FIND('List of Values'!$C$2:$C$20,AC51)))),"")</f>
        <v>1</v>
      </c>
      <c r="AF51" s="1">
        <v>0</v>
      </c>
      <c r="AG51" s="10" t="b">
        <f t="shared" si="9"/>
        <v>1</v>
      </c>
      <c r="AH51" s="10" t="b" cm="1">
        <f t="array" ref="AH51">IF(NOT(ISBLANK($D51)),AND(AG51=TRUE,LEN(AF51)&lt;22,NOT(ISNUMBER(FIND('List of Values'!$C$2:$C$23,AF51)))),"")</f>
        <v>1</v>
      </c>
      <c r="AI51" s="1" t="s">
        <v>38</v>
      </c>
      <c r="AJ51" s="10" t="b">
        <f t="shared" si="6"/>
        <v>1</v>
      </c>
      <c r="AK51" s="10" t="b">
        <f>IF(NOT(ISBLANK($C51)),AND(AJ51=TRUE,NOT(COUNTIF('List of Values'!$AM$2:$AM$20,AI51)=0)),"")</f>
        <v>1</v>
      </c>
      <c r="AL51" s="37" t="s">
        <v>1633</v>
      </c>
      <c r="AM51" s="10" t="b">
        <f t="shared" si="7"/>
        <v>1</v>
      </c>
      <c r="AN51" s="10" t="b">
        <f>IF(NOT(ISBLANK($C51)),AND(AM51=TRUE,NOT(COUNTIF('List of Values'!$AO$2:$AO$20,AL51)=0)),"")</f>
        <v>1</v>
      </c>
      <c r="AO51" s="97"/>
    </row>
    <row r="52" spans="1:41">
      <c r="A52">
        <f t="shared" si="8"/>
        <v>0</v>
      </c>
      <c r="B52" s="12">
        <v>217961</v>
      </c>
      <c r="C52" s="1" t="s">
        <v>445</v>
      </c>
      <c r="D52" s="1" t="s">
        <v>169</v>
      </c>
      <c r="E52" s="12">
        <f t="shared" si="0"/>
        <v>217961</v>
      </c>
      <c r="F52" s="10" t="b">
        <f t="shared" si="1"/>
        <v>1</v>
      </c>
      <c r="G52" s="10" t="b" cm="1">
        <f t="array" ref="G52">IF(NOT(ISBLANK(B52)),AND(F52=TRUE,LEN(E52)&lt;10,NOT(ISNUMBER(FIND('List of Values'!$C$2:$C$23,E52)))),"")</f>
        <v>1</v>
      </c>
      <c r="H52" s="1" t="s">
        <v>1609</v>
      </c>
      <c r="I52" s="10" t="b">
        <v>1</v>
      </c>
      <c r="J52" s="10" t="b">
        <v>1</v>
      </c>
      <c r="K52" s="1"/>
      <c r="L52" s="10" t="b">
        <v>1</v>
      </c>
      <c r="M52" s="10" t="b">
        <v>1</v>
      </c>
      <c r="N52" s="1" t="s">
        <v>1609</v>
      </c>
      <c r="O52" s="10" t="b">
        <v>1</v>
      </c>
      <c r="P52" s="10" t="b">
        <v>1</v>
      </c>
      <c r="Q52" s="1"/>
      <c r="R52" s="10" t="b">
        <v>1</v>
      </c>
      <c r="S52" s="10" t="b">
        <v>1</v>
      </c>
      <c r="T52" s="1"/>
      <c r="U52" s="10" t="b">
        <v>1</v>
      </c>
      <c r="V52" s="10" t="b">
        <v>1</v>
      </c>
      <c r="W52" s="1" t="s">
        <v>38</v>
      </c>
      <c r="X52" s="10" t="b">
        <f t="shared" si="2"/>
        <v>1</v>
      </c>
      <c r="Y52" s="10" t="b">
        <f>IF(NOT(ISBLANK($D52)),AND(X52=TRUE,NOT(COUNTIF('List of Values'!$AI$2:$AI$20,W52)=0)),"")</f>
        <v>1</v>
      </c>
      <c r="Z52" s="10"/>
      <c r="AA52" s="129" t="b">
        <f t="shared" si="3"/>
        <v>1</v>
      </c>
      <c r="AB52" s="10" t="b" cm="1">
        <f t="array" ref="AB52">IF(NOT(ISBLANK($C52)),AND(AA52=TRUE,LEN(Z52)&lt;30,NOT(ISNUMBER(FIND('List of Values'!$C$2:$C$20,Z52)))),"")</f>
        <v>1</v>
      </c>
      <c r="AC52" s="10"/>
      <c r="AD52" s="129" t="b">
        <f t="shared" si="4"/>
        <v>1</v>
      </c>
      <c r="AE52" s="10" t="b" cm="1">
        <f t="array" ref="AE52">IF(NOT(ISBLANK($C52)),AND(AD52=TRUE,LEN(AC52)&lt;30,NOT(ISNUMBER(FIND('List of Values'!$C$2:$C$20,AC52)))),"")</f>
        <v>1</v>
      </c>
      <c r="AF52" s="1">
        <v>0</v>
      </c>
      <c r="AG52" s="10" t="b">
        <f t="shared" si="9"/>
        <v>1</v>
      </c>
      <c r="AH52" s="10" t="b" cm="1">
        <f t="array" ref="AH52">IF(NOT(ISBLANK($D52)),AND(AG52=TRUE,LEN(AF52)&lt;22,NOT(ISNUMBER(FIND('List of Values'!$C$2:$C$23,AF52)))),"")</f>
        <v>1</v>
      </c>
      <c r="AI52" s="1" t="s">
        <v>38</v>
      </c>
      <c r="AJ52" s="10" t="b">
        <f t="shared" si="6"/>
        <v>1</v>
      </c>
      <c r="AK52" s="10" t="b">
        <f>IF(NOT(ISBLANK($C52)),AND(AJ52=TRUE,NOT(COUNTIF('List of Values'!$AM$2:$AM$20,AI52)=0)),"")</f>
        <v>1</v>
      </c>
      <c r="AL52" s="37" t="s">
        <v>1633</v>
      </c>
      <c r="AM52" s="10" t="b">
        <f t="shared" si="7"/>
        <v>1</v>
      </c>
      <c r="AN52" s="10" t="b">
        <f>IF(NOT(ISBLANK($C52)),AND(AM52=TRUE,NOT(COUNTIF('List of Values'!$AO$2:$AO$20,AL52)=0)),"")</f>
        <v>1</v>
      </c>
      <c r="AO52" s="97"/>
    </row>
    <row r="53" spans="1:41">
      <c r="A53">
        <f t="shared" si="8"/>
        <v>0</v>
      </c>
      <c r="B53" s="12">
        <v>218079</v>
      </c>
      <c r="C53" s="1" t="s">
        <v>449</v>
      </c>
      <c r="D53" s="1" t="s">
        <v>199</v>
      </c>
      <c r="E53" s="12">
        <f t="shared" si="0"/>
        <v>218079</v>
      </c>
      <c r="F53" s="10" t="b">
        <f t="shared" si="1"/>
        <v>1</v>
      </c>
      <c r="G53" s="10" t="b" cm="1">
        <f t="array" ref="G53">IF(NOT(ISBLANK(B53)),AND(F53=TRUE,LEN(E53)&lt;10,NOT(ISNUMBER(FIND('List of Values'!$C$2:$C$23,E53)))),"")</f>
        <v>1</v>
      </c>
      <c r="H53" s="1" t="s">
        <v>1671</v>
      </c>
      <c r="I53" s="10" t="b">
        <v>1</v>
      </c>
      <c r="J53" s="10" t="b">
        <v>1</v>
      </c>
      <c r="K53" s="1"/>
      <c r="L53" s="10" t="b">
        <v>1</v>
      </c>
      <c r="M53" s="10" t="b">
        <v>1</v>
      </c>
      <c r="N53" s="1" t="s">
        <v>1671</v>
      </c>
      <c r="O53" s="10" t="b">
        <v>1</v>
      </c>
      <c r="P53" s="10" t="b">
        <v>1</v>
      </c>
      <c r="Q53" s="1"/>
      <c r="R53" s="10" t="b">
        <v>1</v>
      </c>
      <c r="S53" s="10" t="b">
        <v>1</v>
      </c>
      <c r="T53" s="1"/>
      <c r="U53" s="10" t="b">
        <v>1</v>
      </c>
      <c r="V53" s="10" t="b">
        <v>1</v>
      </c>
      <c r="W53" s="1" t="s">
        <v>38</v>
      </c>
      <c r="X53" s="10" t="b">
        <f t="shared" si="2"/>
        <v>1</v>
      </c>
      <c r="Y53" s="10" t="b">
        <f>IF(NOT(ISBLANK($D53)),AND(X53=TRUE,NOT(COUNTIF('List of Values'!$AI$2:$AI$20,W53)=0)),"")</f>
        <v>1</v>
      </c>
      <c r="Z53" s="10"/>
      <c r="AA53" s="129" t="b">
        <f t="shared" si="3"/>
        <v>1</v>
      </c>
      <c r="AB53" s="10" t="b" cm="1">
        <f t="array" ref="AB53">IF(NOT(ISBLANK($C53)),AND(AA53=TRUE,LEN(Z53)&lt;30,NOT(ISNUMBER(FIND('List of Values'!$C$2:$C$20,Z53)))),"")</f>
        <v>1</v>
      </c>
      <c r="AC53" s="10"/>
      <c r="AD53" s="129" t="b">
        <f t="shared" si="4"/>
        <v>1</v>
      </c>
      <c r="AE53" s="10" t="b" cm="1">
        <f t="array" ref="AE53">IF(NOT(ISBLANK($C53)),AND(AD53=TRUE,LEN(AC53)&lt;30,NOT(ISNUMBER(FIND('List of Values'!$C$2:$C$20,AC53)))),"")</f>
        <v>1</v>
      </c>
      <c r="AF53" s="1">
        <v>0</v>
      </c>
      <c r="AG53" s="10" t="b">
        <f t="shared" si="9"/>
        <v>1</v>
      </c>
      <c r="AH53" s="10" t="b" cm="1">
        <f t="array" ref="AH53">IF(NOT(ISBLANK($D53)),AND(AG53=TRUE,LEN(AF53)&lt;22,NOT(ISNUMBER(FIND('List of Values'!$C$2:$C$23,AF53)))),"")</f>
        <v>1</v>
      </c>
      <c r="AI53" s="1" t="s">
        <v>38</v>
      </c>
      <c r="AJ53" s="10" t="b">
        <f t="shared" si="6"/>
        <v>1</v>
      </c>
      <c r="AK53" s="10" t="b">
        <f>IF(NOT(ISBLANK($C53)),AND(AJ53=TRUE,NOT(COUNTIF('List of Values'!$AM$2:$AM$20,AI53)=0)),"")</f>
        <v>1</v>
      </c>
      <c r="AL53" s="37" t="s">
        <v>1633</v>
      </c>
      <c r="AM53" s="10" t="b">
        <f t="shared" si="7"/>
        <v>1</v>
      </c>
      <c r="AN53" s="10" t="b">
        <f>IF(NOT(ISBLANK($C53)),AND(AM53=TRUE,NOT(COUNTIF('List of Values'!$AO$2:$AO$20,AL53)=0)),"")</f>
        <v>1</v>
      </c>
      <c r="AO53" s="97"/>
    </row>
    <row r="54" spans="1:41">
      <c r="A54">
        <f t="shared" si="8"/>
        <v>0</v>
      </c>
      <c r="B54" s="12">
        <v>218045</v>
      </c>
      <c r="C54" s="1" t="s">
        <v>455</v>
      </c>
      <c r="D54" s="1" t="s">
        <v>199</v>
      </c>
      <c r="E54" s="12">
        <f t="shared" si="0"/>
        <v>218045</v>
      </c>
      <c r="F54" s="10" t="b">
        <f t="shared" si="1"/>
        <v>1</v>
      </c>
      <c r="G54" s="10" t="b" cm="1">
        <f t="array" ref="G54">IF(NOT(ISBLANK(B54)),AND(F54=TRUE,LEN(E54)&lt;10,NOT(ISNUMBER(FIND('List of Values'!$C$2:$C$23,E54)))),"")</f>
        <v>1</v>
      </c>
      <c r="H54" s="1" t="s">
        <v>1672</v>
      </c>
      <c r="I54" s="10" t="b">
        <v>1</v>
      </c>
      <c r="J54" s="10" t="b">
        <v>1</v>
      </c>
      <c r="K54" s="1"/>
      <c r="L54" s="10" t="b">
        <v>1</v>
      </c>
      <c r="M54" s="10" t="b">
        <v>1</v>
      </c>
      <c r="N54" s="1" t="s">
        <v>1672</v>
      </c>
      <c r="O54" s="10" t="b">
        <v>1</v>
      </c>
      <c r="P54" s="10" t="b">
        <v>1</v>
      </c>
      <c r="Q54" s="1"/>
      <c r="R54" s="10" t="b">
        <v>1</v>
      </c>
      <c r="S54" s="10" t="b">
        <v>1</v>
      </c>
      <c r="T54" s="1"/>
      <c r="U54" s="10" t="b">
        <v>1</v>
      </c>
      <c r="V54" s="10" t="b">
        <v>1</v>
      </c>
      <c r="W54" s="1" t="s">
        <v>38</v>
      </c>
      <c r="X54" s="10" t="b">
        <f t="shared" si="2"/>
        <v>1</v>
      </c>
      <c r="Y54" s="10" t="b">
        <f>IF(NOT(ISBLANK($D54)),AND(X54=TRUE,NOT(COUNTIF('List of Values'!$AI$2:$AI$20,W54)=0)),"")</f>
        <v>1</v>
      </c>
      <c r="Z54" s="10"/>
      <c r="AA54" s="129" t="b">
        <f t="shared" si="3"/>
        <v>1</v>
      </c>
      <c r="AB54" s="10" t="b" cm="1">
        <f t="array" ref="AB54">IF(NOT(ISBLANK($C54)),AND(AA54=TRUE,LEN(Z54)&lt;30,NOT(ISNUMBER(FIND('List of Values'!$C$2:$C$20,Z54)))),"")</f>
        <v>1</v>
      </c>
      <c r="AC54" s="10"/>
      <c r="AD54" s="129" t="b">
        <f t="shared" si="4"/>
        <v>1</v>
      </c>
      <c r="AE54" s="10" t="b" cm="1">
        <f t="array" ref="AE54">IF(NOT(ISBLANK($C54)),AND(AD54=TRUE,LEN(AC54)&lt;30,NOT(ISNUMBER(FIND('List of Values'!$C$2:$C$20,AC54)))),"")</f>
        <v>1</v>
      </c>
      <c r="AF54" s="1">
        <v>0</v>
      </c>
      <c r="AG54" s="10" t="b">
        <f t="shared" si="9"/>
        <v>1</v>
      </c>
      <c r="AH54" s="10" t="b" cm="1">
        <f t="array" ref="AH54">IF(NOT(ISBLANK($D54)),AND(AG54=TRUE,LEN(AF54)&lt;22,NOT(ISNUMBER(FIND('List of Values'!$C$2:$C$23,AF54)))),"")</f>
        <v>1</v>
      </c>
      <c r="AI54" s="1" t="s">
        <v>38</v>
      </c>
      <c r="AJ54" s="10" t="b">
        <f t="shared" si="6"/>
        <v>1</v>
      </c>
      <c r="AK54" s="10" t="b">
        <f>IF(NOT(ISBLANK($C54)),AND(AJ54=TRUE,NOT(COUNTIF('List of Values'!$AM$2:$AM$20,AI54)=0)),"")</f>
        <v>1</v>
      </c>
      <c r="AL54" s="37" t="s">
        <v>1633</v>
      </c>
      <c r="AM54" s="10" t="b">
        <f t="shared" si="7"/>
        <v>1</v>
      </c>
      <c r="AN54" s="10" t="b">
        <f>IF(NOT(ISBLANK($C54)),AND(AM54=TRUE,NOT(COUNTIF('List of Values'!$AO$2:$AO$20,AL54)=0)),"")</f>
        <v>1</v>
      </c>
      <c r="AO54" s="97"/>
    </row>
    <row r="55" spans="1:41">
      <c r="A55">
        <f t="shared" si="8"/>
        <v>0</v>
      </c>
      <c r="B55" s="12">
        <v>218067</v>
      </c>
      <c r="C55" s="1" t="s">
        <v>461</v>
      </c>
      <c r="D55" s="1" t="s">
        <v>199</v>
      </c>
      <c r="E55" s="12">
        <f t="shared" si="0"/>
        <v>218067</v>
      </c>
      <c r="F55" s="10" t="b">
        <f t="shared" si="1"/>
        <v>1</v>
      </c>
      <c r="G55" s="10" t="b" cm="1">
        <f t="array" ref="G55">IF(NOT(ISBLANK(B55)),AND(F55=TRUE,LEN(E55)&lt;10,NOT(ISNUMBER(FIND('List of Values'!$C$2:$C$23,E55)))),"")</f>
        <v>1</v>
      </c>
      <c r="H55" s="1" t="s">
        <v>1673</v>
      </c>
      <c r="I55" s="10" t="b">
        <v>1</v>
      </c>
      <c r="J55" s="10" t="b">
        <v>1</v>
      </c>
      <c r="K55" s="1"/>
      <c r="L55" s="10" t="b">
        <v>1</v>
      </c>
      <c r="M55" s="10" t="b">
        <v>1</v>
      </c>
      <c r="N55" s="1" t="s">
        <v>1673</v>
      </c>
      <c r="O55" s="10" t="b">
        <v>1</v>
      </c>
      <c r="P55" s="10" t="b">
        <v>1</v>
      </c>
      <c r="Q55" s="1"/>
      <c r="R55" s="10" t="b">
        <v>1</v>
      </c>
      <c r="S55" s="10" t="b">
        <v>1</v>
      </c>
      <c r="T55" s="1"/>
      <c r="U55" s="10" t="b">
        <v>1</v>
      </c>
      <c r="V55" s="10" t="b">
        <v>1</v>
      </c>
      <c r="W55" s="1" t="s">
        <v>38</v>
      </c>
      <c r="X55" s="10" t="b">
        <f t="shared" si="2"/>
        <v>1</v>
      </c>
      <c r="Y55" s="10" t="b">
        <f>IF(NOT(ISBLANK($D55)),AND(X55=TRUE,NOT(COUNTIF('List of Values'!$AI$2:$AI$20,W55)=0)),"")</f>
        <v>1</v>
      </c>
      <c r="Z55" s="10"/>
      <c r="AA55" s="129" t="b">
        <f t="shared" si="3"/>
        <v>1</v>
      </c>
      <c r="AB55" s="10" t="b" cm="1">
        <f t="array" ref="AB55">IF(NOT(ISBLANK($C55)),AND(AA55=TRUE,LEN(Z55)&lt;30,NOT(ISNUMBER(FIND('List of Values'!$C$2:$C$20,Z55)))),"")</f>
        <v>1</v>
      </c>
      <c r="AC55" s="10"/>
      <c r="AD55" s="129" t="b">
        <f t="shared" si="4"/>
        <v>1</v>
      </c>
      <c r="AE55" s="10" t="b" cm="1">
        <f t="array" ref="AE55">IF(NOT(ISBLANK($C55)),AND(AD55=TRUE,LEN(AC55)&lt;30,NOT(ISNUMBER(FIND('List of Values'!$C$2:$C$20,AC55)))),"")</f>
        <v>1</v>
      </c>
      <c r="AF55" s="1">
        <v>0</v>
      </c>
      <c r="AG55" s="10" t="b">
        <f t="shared" si="9"/>
        <v>1</v>
      </c>
      <c r="AH55" s="10" t="b" cm="1">
        <f t="array" ref="AH55">IF(NOT(ISBLANK($D55)),AND(AG55=TRUE,LEN(AF55)&lt;22,NOT(ISNUMBER(FIND('List of Values'!$C$2:$C$23,AF55)))),"")</f>
        <v>1</v>
      </c>
      <c r="AI55" s="1" t="s">
        <v>38</v>
      </c>
      <c r="AJ55" s="10" t="b">
        <f t="shared" si="6"/>
        <v>1</v>
      </c>
      <c r="AK55" s="10" t="b">
        <f>IF(NOT(ISBLANK($C55)),AND(AJ55=TRUE,NOT(COUNTIF('List of Values'!$AM$2:$AM$20,AI55)=0)),"")</f>
        <v>1</v>
      </c>
      <c r="AL55" s="37" t="s">
        <v>1633</v>
      </c>
      <c r="AM55" s="10" t="b">
        <f t="shared" si="7"/>
        <v>1</v>
      </c>
      <c r="AN55" s="10" t="b">
        <f>IF(NOT(ISBLANK($C55)),AND(AM55=TRUE,NOT(COUNTIF('List of Values'!$AO$2:$AO$20,AL55)=0)),"")</f>
        <v>1</v>
      </c>
      <c r="AO55" s="97"/>
    </row>
    <row r="56" spans="1:41">
      <c r="A56">
        <f t="shared" si="8"/>
        <v>0</v>
      </c>
      <c r="B56" s="12">
        <v>218070</v>
      </c>
      <c r="C56" s="1" t="s">
        <v>1674</v>
      </c>
      <c r="D56" s="1" t="s">
        <v>199</v>
      </c>
      <c r="E56" s="12">
        <f t="shared" si="0"/>
        <v>218070</v>
      </c>
      <c r="F56" s="10" t="b">
        <f t="shared" si="1"/>
        <v>1</v>
      </c>
      <c r="G56" s="10" t="b" cm="1">
        <f t="array" ref="G56">IF(NOT(ISBLANK(B56)),AND(F56=TRUE,LEN(E56)&lt;10,NOT(ISNUMBER(FIND('List of Values'!$C$2:$C$23,E56)))),"")</f>
        <v>1</v>
      </c>
      <c r="H56" s="1" t="s">
        <v>1675</v>
      </c>
      <c r="I56" s="10" t="b">
        <v>1</v>
      </c>
      <c r="J56" s="10" t="b">
        <v>1</v>
      </c>
      <c r="K56" s="1"/>
      <c r="L56" s="10" t="b">
        <v>1</v>
      </c>
      <c r="M56" s="10" t="b">
        <v>1</v>
      </c>
      <c r="N56" s="1" t="s">
        <v>1675</v>
      </c>
      <c r="O56" s="10" t="b">
        <v>1</v>
      </c>
      <c r="P56" s="10" t="b">
        <v>1</v>
      </c>
      <c r="Q56" s="1"/>
      <c r="R56" s="10" t="b">
        <v>1</v>
      </c>
      <c r="S56" s="10" t="b">
        <v>1</v>
      </c>
      <c r="T56" s="1"/>
      <c r="U56" s="10" t="b">
        <v>1</v>
      </c>
      <c r="V56" s="10" t="b">
        <v>1</v>
      </c>
      <c r="W56" s="1" t="s">
        <v>38</v>
      </c>
      <c r="X56" s="10" t="b">
        <f t="shared" si="2"/>
        <v>1</v>
      </c>
      <c r="Y56" s="10" t="b">
        <f>IF(NOT(ISBLANK($D56)),AND(X56=TRUE,NOT(COUNTIF('List of Values'!$AI$2:$AI$20,W56)=0)),"")</f>
        <v>1</v>
      </c>
      <c r="Z56" s="10"/>
      <c r="AA56" s="129" t="b">
        <f t="shared" si="3"/>
        <v>1</v>
      </c>
      <c r="AB56" s="10" t="b" cm="1">
        <f t="array" ref="AB56">IF(NOT(ISBLANK($C56)),AND(AA56=TRUE,LEN(Z56)&lt;30,NOT(ISNUMBER(FIND('List of Values'!$C$2:$C$20,Z56)))),"")</f>
        <v>1</v>
      </c>
      <c r="AC56" s="10"/>
      <c r="AD56" s="129" t="b">
        <f t="shared" si="4"/>
        <v>1</v>
      </c>
      <c r="AE56" s="10" t="b" cm="1">
        <f t="array" ref="AE56">IF(NOT(ISBLANK($C56)),AND(AD56=TRUE,LEN(AC56)&lt;30,NOT(ISNUMBER(FIND('List of Values'!$C$2:$C$20,AC56)))),"")</f>
        <v>1</v>
      </c>
      <c r="AF56" s="1">
        <v>0</v>
      </c>
      <c r="AG56" s="10" t="b">
        <f t="shared" si="9"/>
        <v>1</v>
      </c>
      <c r="AH56" s="10" t="b" cm="1">
        <f t="array" ref="AH56">IF(NOT(ISBLANK($D56)),AND(AG56=TRUE,LEN(AF56)&lt;22,NOT(ISNUMBER(FIND('List of Values'!$C$2:$C$23,AF56)))),"")</f>
        <v>1</v>
      </c>
      <c r="AI56" s="1" t="s">
        <v>38</v>
      </c>
      <c r="AJ56" s="10" t="b">
        <f t="shared" si="6"/>
        <v>1</v>
      </c>
      <c r="AK56" s="10" t="b">
        <f>IF(NOT(ISBLANK($C56)),AND(AJ56=TRUE,NOT(COUNTIF('List of Values'!$AM$2:$AM$20,AI56)=0)),"")</f>
        <v>1</v>
      </c>
      <c r="AL56" s="37" t="s">
        <v>1633</v>
      </c>
      <c r="AM56" s="10" t="b">
        <f t="shared" si="7"/>
        <v>1</v>
      </c>
      <c r="AN56" s="10" t="b">
        <f>IF(NOT(ISBLANK($C56)),AND(AM56=TRUE,NOT(COUNTIF('List of Values'!$AO$2:$AO$20,AL56)=0)),"")</f>
        <v>1</v>
      </c>
      <c r="AO56" s="97"/>
    </row>
    <row r="57" spans="1:41">
      <c r="A57">
        <f t="shared" si="8"/>
        <v>0</v>
      </c>
      <c r="B57" s="12">
        <v>218101</v>
      </c>
      <c r="C57" s="1" t="s">
        <v>473</v>
      </c>
      <c r="D57" s="1" t="s">
        <v>199</v>
      </c>
      <c r="E57" s="12">
        <f t="shared" si="0"/>
        <v>218101</v>
      </c>
      <c r="F57" s="10" t="b">
        <f t="shared" si="1"/>
        <v>1</v>
      </c>
      <c r="G57" s="10" t="b" cm="1">
        <f t="array" ref="G57">IF(NOT(ISBLANK(B57)),AND(F57=TRUE,LEN(E57)&lt;10,NOT(ISNUMBER(FIND('List of Values'!$C$2:$C$23,E57)))),"")</f>
        <v>1</v>
      </c>
      <c r="H57" s="1" t="s">
        <v>1676</v>
      </c>
      <c r="I57" s="10" t="b">
        <v>1</v>
      </c>
      <c r="J57" s="10" t="b">
        <v>1</v>
      </c>
      <c r="K57" s="1"/>
      <c r="L57" s="10" t="b">
        <v>1</v>
      </c>
      <c r="M57" s="10" t="b">
        <v>1</v>
      </c>
      <c r="N57" s="1" t="s">
        <v>1676</v>
      </c>
      <c r="O57" s="10" t="b">
        <v>1</v>
      </c>
      <c r="P57" s="10" t="b">
        <v>1</v>
      </c>
      <c r="Q57" s="1"/>
      <c r="R57" s="10" t="b">
        <v>1</v>
      </c>
      <c r="S57" s="10" t="b">
        <v>1</v>
      </c>
      <c r="T57" s="1"/>
      <c r="U57" s="10" t="b">
        <v>1</v>
      </c>
      <c r="V57" s="10" t="b">
        <v>1</v>
      </c>
      <c r="W57" s="1" t="s">
        <v>38</v>
      </c>
      <c r="X57" s="10" t="b">
        <f t="shared" si="2"/>
        <v>1</v>
      </c>
      <c r="Y57" s="10" t="b">
        <f>IF(NOT(ISBLANK($D57)),AND(X57=TRUE,NOT(COUNTIF('List of Values'!$AI$2:$AI$20,W57)=0)),"")</f>
        <v>1</v>
      </c>
      <c r="Z57" s="10"/>
      <c r="AA57" s="129" t="b">
        <f t="shared" si="3"/>
        <v>1</v>
      </c>
      <c r="AB57" s="10" t="b" cm="1">
        <f t="array" ref="AB57">IF(NOT(ISBLANK($C57)),AND(AA57=TRUE,LEN(Z57)&lt;30,NOT(ISNUMBER(FIND('List of Values'!$C$2:$C$20,Z57)))),"")</f>
        <v>1</v>
      </c>
      <c r="AC57" s="10"/>
      <c r="AD57" s="129" t="b">
        <f t="shared" si="4"/>
        <v>1</v>
      </c>
      <c r="AE57" s="10" t="b" cm="1">
        <f t="array" ref="AE57">IF(NOT(ISBLANK($C57)),AND(AD57=TRUE,LEN(AC57)&lt;30,NOT(ISNUMBER(FIND('List of Values'!$C$2:$C$20,AC57)))),"")</f>
        <v>1</v>
      </c>
      <c r="AF57" s="1">
        <v>0</v>
      </c>
      <c r="AG57" s="10" t="b">
        <f t="shared" si="9"/>
        <v>1</v>
      </c>
      <c r="AH57" s="10" t="b" cm="1">
        <f t="array" ref="AH57">IF(NOT(ISBLANK($D57)),AND(AG57=TRUE,LEN(AF57)&lt;22,NOT(ISNUMBER(FIND('List of Values'!$C$2:$C$23,AF57)))),"")</f>
        <v>1</v>
      </c>
      <c r="AI57" s="1" t="s">
        <v>38</v>
      </c>
      <c r="AJ57" s="10" t="b">
        <f t="shared" si="6"/>
        <v>1</v>
      </c>
      <c r="AK57" s="10" t="b">
        <f>IF(NOT(ISBLANK($C57)),AND(AJ57=TRUE,NOT(COUNTIF('List of Values'!$AM$2:$AM$20,AI57)=0)),"")</f>
        <v>1</v>
      </c>
      <c r="AL57" s="37" t="s">
        <v>1633</v>
      </c>
      <c r="AM57" s="10" t="b">
        <f t="shared" si="7"/>
        <v>1</v>
      </c>
      <c r="AN57" s="10" t="b">
        <f>IF(NOT(ISBLANK($C57)),AND(AM57=TRUE,NOT(COUNTIF('List of Values'!$AO$2:$AO$20,AL57)=0)),"")</f>
        <v>1</v>
      </c>
      <c r="AO57" s="97"/>
    </row>
    <row r="58" spans="1:41">
      <c r="A58">
        <f t="shared" si="8"/>
        <v>0</v>
      </c>
      <c r="B58" s="12">
        <v>218025</v>
      </c>
      <c r="C58" s="1" t="s">
        <v>479</v>
      </c>
      <c r="D58" s="1" t="s">
        <v>199</v>
      </c>
      <c r="E58" s="12">
        <f t="shared" si="0"/>
        <v>218025</v>
      </c>
      <c r="F58" s="10" t="b">
        <f t="shared" si="1"/>
        <v>1</v>
      </c>
      <c r="G58" s="10" t="b" cm="1">
        <f t="array" ref="G58">IF(NOT(ISBLANK(B58)),AND(F58=TRUE,LEN(E58)&lt;10,NOT(ISNUMBER(FIND('List of Values'!$C$2:$C$23,E58)))),"")</f>
        <v>1</v>
      </c>
      <c r="H58" s="1" t="s">
        <v>1677</v>
      </c>
      <c r="I58" s="10" t="b">
        <v>1</v>
      </c>
      <c r="J58" s="10" t="b">
        <v>1</v>
      </c>
      <c r="K58" s="1"/>
      <c r="L58" s="10" t="b">
        <v>1</v>
      </c>
      <c r="M58" s="10" t="b">
        <v>1</v>
      </c>
      <c r="N58" s="1" t="s">
        <v>1677</v>
      </c>
      <c r="O58" s="10" t="b">
        <v>1</v>
      </c>
      <c r="P58" s="10" t="b">
        <v>1</v>
      </c>
      <c r="Q58" s="1"/>
      <c r="R58" s="10" t="b">
        <v>1</v>
      </c>
      <c r="S58" s="10" t="b">
        <v>1</v>
      </c>
      <c r="T58" s="1"/>
      <c r="U58" s="10" t="b">
        <v>1</v>
      </c>
      <c r="V58" s="10" t="b">
        <v>1</v>
      </c>
      <c r="W58" s="1" t="s">
        <v>38</v>
      </c>
      <c r="X58" s="10" t="b">
        <f t="shared" si="2"/>
        <v>1</v>
      </c>
      <c r="Y58" s="10" t="b">
        <f>IF(NOT(ISBLANK($D58)),AND(X58=TRUE,NOT(COUNTIF('List of Values'!$AI$2:$AI$20,W58)=0)),"")</f>
        <v>1</v>
      </c>
      <c r="Z58" s="10"/>
      <c r="AA58" s="129" t="b">
        <f t="shared" si="3"/>
        <v>1</v>
      </c>
      <c r="AB58" s="10" t="b" cm="1">
        <f t="array" ref="AB58">IF(NOT(ISBLANK($C58)),AND(AA58=TRUE,LEN(Z58)&lt;30,NOT(ISNUMBER(FIND('List of Values'!$C$2:$C$20,Z58)))),"")</f>
        <v>1</v>
      </c>
      <c r="AC58" s="10"/>
      <c r="AD58" s="129" t="b">
        <f t="shared" si="4"/>
        <v>1</v>
      </c>
      <c r="AE58" s="10" t="b" cm="1">
        <f t="array" ref="AE58">IF(NOT(ISBLANK($C58)),AND(AD58=TRUE,LEN(AC58)&lt;30,NOT(ISNUMBER(FIND('List of Values'!$C$2:$C$20,AC58)))),"")</f>
        <v>1</v>
      </c>
      <c r="AF58" s="1">
        <v>0</v>
      </c>
      <c r="AG58" s="10" t="b">
        <f t="shared" si="9"/>
        <v>1</v>
      </c>
      <c r="AH58" s="10" t="b" cm="1">
        <f t="array" ref="AH58">IF(NOT(ISBLANK($D58)),AND(AG58=TRUE,LEN(AF58)&lt;22,NOT(ISNUMBER(FIND('List of Values'!$C$2:$C$23,AF58)))),"")</f>
        <v>1</v>
      </c>
      <c r="AI58" s="1" t="s">
        <v>38</v>
      </c>
      <c r="AJ58" s="10" t="b">
        <f t="shared" si="6"/>
        <v>1</v>
      </c>
      <c r="AK58" s="10" t="b">
        <f>IF(NOT(ISBLANK($C58)),AND(AJ58=TRUE,NOT(COUNTIF('List of Values'!$AM$2:$AM$20,AI58)=0)),"")</f>
        <v>1</v>
      </c>
      <c r="AL58" s="37" t="s">
        <v>1633</v>
      </c>
      <c r="AM58" s="10" t="b">
        <f t="shared" si="7"/>
        <v>1</v>
      </c>
      <c r="AN58" s="10" t="b">
        <f>IF(NOT(ISBLANK($C58)),AND(AM58=TRUE,NOT(COUNTIF('List of Values'!$AO$2:$AO$20,AL58)=0)),"")</f>
        <v>1</v>
      </c>
      <c r="AO58" s="97"/>
    </row>
    <row r="59" spans="1:41">
      <c r="A59">
        <f t="shared" si="8"/>
        <v>0</v>
      </c>
      <c r="B59" s="12">
        <v>217944</v>
      </c>
      <c r="C59" s="1" t="s">
        <v>485</v>
      </c>
      <c r="D59" s="1" t="s">
        <v>169</v>
      </c>
      <c r="E59" s="12">
        <f t="shared" si="0"/>
        <v>217944</v>
      </c>
      <c r="F59" s="10" t="b">
        <f t="shared" si="1"/>
        <v>1</v>
      </c>
      <c r="G59" s="10" t="b" cm="1">
        <f t="array" ref="G59">IF(NOT(ISBLANK(B59)),AND(F59=TRUE,LEN(E59)&lt;10,NOT(ISNUMBER(FIND('List of Values'!$C$2:$C$23,E59)))),"")</f>
        <v>1</v>
      </c>
      <c r="H59" s="1" t="s">
        <v>1463</v>
      </c>
      <c r="I59" s="10" t="b">
        <v>1</v>
      </c>
      <c r="J59" s="10" t="b">
        <v>1</v>
      </c>
      <c r="K59" s="1"/>
      <c r="L59" s="10" t="b">
        <v>1</v>
      </c>
      <c r="M59" s="10" t="b">
        <v>1</v>
      </c>
      <c r="N59" s="1" t="s">
        <v>1463</v>
      </c>
      <c r="O59" s="10" t="b">
        <v>1</v>
      </c>
      <c r="P59" s="10" t="b">
        <v>1</v>
      </c>
      <c r="Q59" s="1"/>
      <c r="R59" s="10" t="b">
        <v>1</v>
      </c>
      <c r="S59" s="10" t="b">
        <v>1</v>
      </c>
      <c r="T59" s="1"/>
      <c r="U59" s="10" t="b">
        <v>1</v>
      </c>
      <c r="V59" s="10" t="b">
        <v>1</v>
      </c>
      <c r="W59" s="1" t="s">
        <v>38</v>
      </c>
      <c r="X59" s="10" t="b">
        <f t="shared" si="2"/>
        <v>1</v>
      </c>
      <c r="Y59" s="10" t="b">
        <f>IF(NOT(ISBLANK($D59)),AND(X59=TRUE,NOT(COUNTIF('List of Values'!$AI$2:$AI$20,W59)=0)),"")</f>
        <v>1</v>
      </c>
      <c r="Z59" s="10"/>
      <c r="AA59" s="129" t="b">
        <f t="shared" si="3"/>
        <v>1</v>
      </c>
      <c r="AB59" s="10" t="b" cm="1">
        <f t="array" ref="AB59">IF(NOT(ISBLANK($C59)),AND(AA59=TRUE,LEN(Z59)&lt;30,NOT(ISNUMBER(FIND('List of Values'!$C$2:$C$20,Z59)))),"")</f>
        <v>1</v>
      </c>
      <c r="AC59" s="10"/>
      <c r="AD59" s="129" t="b">
        <f t="shared" si="4"/>
        <v>1</v>
      </c>
      <c r="AE59" s="10" t="b" cm="1">
        <f t="array" ref="AE59">IF(NOT(ISBLANK($C59)),AND(AD59=TRUE,LEN(AC59)&lt;30,NOT(ISNUMBER(FIND('List of Values'!$C$2:$C$20,AC59)))),"")</f>
        <v>1</v>
      </c>
      <c r="AF59" s="1">
        <v>0</v>
      </c>
      <c r="AG59" s="10" t="b">
        <f t="shared" si="9"/>
        <v>1</v>
      </c>
      <c r="AH59" s="10" t="b" cm="1">
        <f t="array" ref="AH59">IF(NOT(ISBLANK($D59)),AND(AG59=TRUE,LEN(AF59)&lt;22,NOT(ISNUMBER(FIND('List of Values'!$C$2:$C$23,AF59)))),"")</f>
        <v>1</v>
      </c>
      <c r="AI59" s="1" t="s">
        <v>38</v>
      </c>
      <c r="AJ59" s="10" t="b">
        <f t="shared" si="6"/>
        <v>1</v>
      </c>
      <c r="AK59" s="10" t="b">
        <f>IF(NOT(ISBLANK($C59)),AND(AJ59=TRUE,NOT(COUNTIF('List of Values'!$AM$2:$AM$20,AI59)=0)),"")</f>
        <v>1</v>
      </c>
      <c r="AL59" s="37" t="s">
        <v>1633</v>
      </c>
      <c r="AM59" s="10" t="b">
        <f t="shared" si="7"/>
        <v>1</v>
      </c>
      <c r="AN59" s="10" t="b">
        <f>IF(NOT(ISBLANK($C59)),AND(AM59=TRUE,NOT(COUNTIF('List of Values'!$AO$2:$AO$20,AL59)=0)),"")</f>
        <v>1</v>
      </c>
      <c r="AO59" s="97"/>
    </row>
    <row r="60" spans="1:41">
      <c r="A60">
        <f t="shared" si="8"/>
        <v>0</v>
      </c>
      <c r="B60" s="12">
        <v>218005</v>
      </c>
      <c r="C60" s="1" t="s">
        <v>489</v>
      </c>
      <c r="D60" s="1" t="s">
        <v>169</v>
      </c>
      <c r="E60" s="12">
        <f t="shared" si="0"/>
        <v>218005</v>
      </c>
      <c r="F60" s="10" t="b">
        <f t="shared" si="1"/>
        <v>1</v>
      </c>
      <c r="G60" s="10" t="b" cm="1">
        <f t="array" ref="G60">IF(NOT(ISBLANK(B60)),AND(F60=TRUE,LEN(E60)&lt;10,NOT(ISNUMBER(FIND('List of Values'!$C$2:$C$23,E60)))),"")</f>
        <v>1</v>
      </c>
      <c r="H60" s="1"/>
      <c r="I60" s="10" t="b">
        <v>1</v>
      </c>
      <c r="J60" s="10" t="b">
        <v>1</v>
      </c>
      <c r="K60" s="1"/>
      <c r="L60" s="10" t="b">
        <v>1</v>
      </c>
      <c r="M60" s="10" t="b">
        <v>1</v>
      </c>
      <c r="N60" s="1"/>
      <c r="O60" s="10" t="b">
        <v>1</v>
      </c>
      <c r="P60" s="10" t="b">
        <v>1</v>
      </c>
      <c r="Q60" s="1" t="s">
        <v>1678</v>
      </c>
      <c r="R60" s="10" t="b">
        <v>1</v>
      </c>
      <c r="S60" s="10" t="b">
        <v>1</v>
      </c>
      <c r="T60" s="1"/>
      <c r="U60" s="10" t="b">
        <v>1</v>
      </c>
      <c r="V60" s="10" t="b">
        <v>1</v>
      </c>
      <c r="W60" s="1" t="s">
        <v>38</v>
      </c>
      <c r="X60" s="10" t="b">
        <f t="shared" si="2"/>
        <v>1</v>
      </c>
      <c r="Y60" s="10" t="b">
        <f>IF(NOT(ISBLANK($D60)),AND(X60=TRUE,NOT(COUNTIF('List of Values'!$AI$2:$AI$20,W60)=0)),"")</f>
        <v>1</v>
      </c>
      <c r="Z60" s="10"/>
      <c r="AA60" s="129" t="b">
        <f t="shared" si="3"/>
        <v>1</v>
      </c>
      <c r="AB60" s="10" t="b" cm="1">
        <f t="array" ref="AB60">IF(NOT(ISBLANK($C60)),AND(AA60=TRUE,LEN(Z60)&lt;30,NOT(ISNUMBER(FIND('List of Values'!$C$2:$C$20,Z60)))),"")</f>
        <v>1</v>
      </c>
      <c r="AC60" s="10"/>
      <c r="AD60" s="129" t="b">
        <f t="shared" si="4"/>
        <v>1</v>
      </c>
      <c r="AE60" s="10" t="b" cm="1">
        <f t="array" ref="AE60">IF(NOT(ISBLANK($C60)),AND(AD60=TRUE,LEN(AC60)&lt;30,NOT(ISNUMBER(FIND('List of Values'!$C$2:$C$20,AC60)))),"")</f>
        <v>1</v>
      </c>
      <c r="AF60" s="1">
        <v>0</v>
      </c>
      <c r="AG60" s="10" t="b">
        <f t="shared" si="9"/>
        <v>1</v>
      </c>
      <c r="AH60" s="10" t="b" cm="1">
        <f t="array" ref="AH60">IF(NOT(ISBLANK($D60)),AND(AG60=TRUE,LEN(AF60)&lt;22,NOT(ISNUMBER(FIND('List of Values'!$C$2:$C$23,AF60)))),"")</f>
        <v>1</v>
      </c>
      <c r="AI60" s="1" t="s">
        <v>38</v>
      </c>
      <c r="AJ60" s="10" t="b">
        <f t="shared" si="6"/>
        <v>1</v>
      </c>
      <c r="AK60" s="10" t="b">
        <f>IF(NOT(ISBLANK($C60)),AND(AJ60=TRUE,NOT(COUNTIF('List of Values'!$AM$2:$AM$20,AI60)=0)),"")</f>
        <v>1</v>
      </c>
      <c r="AL60" s="37" t="s">
        <v>1633</v>
      </c>
      <c r="AM60" s="10" t="b">
        <f t="shared" si="7"/>
        <v>1</v>
      </c>
      <c r="AN60" s="10" t="b">
        <f>IF(NOT(ISBLANK($C60)),AND(AM60=TRUE,NOT(COUNTIF('List of Values'!$AO$2:$AO$20,AL60)=0)),"")</f>
        <v>1</v>
      </c>
      <c r="AO60" s="97"/>
    </row>
    <row r="61" spans="1:41">
      <c r="A61">
        <f t="shared" si="8"/>
        <v>0</v>
      </c>
      <c r="B61" s="12">
        <v>218012</v>
      </c>
      <c r="C61" s="1" t="s">
        <v>496</v>
      </c>
      <c r="D61" s="1" t="s">
        <v>169</v>
      </c>
      <c r="E61" s="12">
        <f t="shared" si="0"/>
        <v>218012</v>
      </c>
      <c r="F61" s="10" t="b">
        <f t="shared" si="1"/>
        <v>1</v>
      </c>
      <c r="G61" s="10" t="b" cm="1">
        <f t="array" ref="G61">IF(NOT(ISBLANK(B61)),AND(F61=TRUE,LEN(E61)&lt;10,NOT(ISNUMBER(FIND('List of Values'!$C$2:$C$23,E61)))),"")</f>
        <v>1</v>
      </c>
      <c r="H61" s="1"/>
      <c r="I61" s="10" t="b">
        <v>1</v>
      </c>
      <c r="J61" s="10" t="b">
        <v>1</v>
      </c>
      <c r="K61" s="1"/>
      <c r="L61" s="10" t="b">
        <v>1</v>
      </c>
      <c r="M61" s="10" t="b">
        <v>1</v>
      </c>
      <c r="N61" s="1"/>
      <c r="O61" s="10" t="b">
        <v>1</v>
      </c>
      <c r="P61" s="10" t="b">
        <v>1</v>
      </c>
      <c r="Q61" s="1" t="s">
        <v>1679</v>
      </c>
      <c r="R61" s="10" t="b">
        <v>1</v>
      </c>
      <c r="S61" s="10" t="b">
        <v>1</v>
      </c>
      <c r="T61" s="1"/>
      <c r="U61" s="10" t="b">
        <v>1</v>
      </c>
      <c r="V61" s="10" t="b">
        <v>1</v>
      </c>
      <c r="W61" s="1" t="s">
        <v>38</v>
      </c>
      <c r="X61" s="10" t="b">
        <f t="shared" si="2"/>
        <v>1</v>
      </c>
      <c r="Y61" s="10" t="b">
        <f>IF(NOT(ISBLANK($D61)),AND(X61=TRUE,NOT(COUNTIF('List of Values'!$AI$2:$AI$20,W61)=0)),"")</f>
        <v>1</v>
      </c>
      <c r="Z61" s="10"/>
      <c r="AA61" s="129" t="b">
        <f t="shared" si="3"/>
        <v>1</v>
      </c>
      <c r="AB61" s="10" t="b" cm="1">
        <f t="array" ref="AB61">IF(NOT(ISBLANK($C61)),AND(AA61=TRUE,LEN(Z61)&lt;30,NOT(ISNUMBER(FIND('List of Values'!$C$2:$C$20,Z61)))),"")</f>
        <v>1</v>
      </c>
      <c r="AC61" s="10"/>
      <c r="AD61" s="129" t="b">
        <f t="shared" si="4"/>
        <v>1</v>
      </c>
      <c r="AE61" s="10" t="b" cm="1">
        <f t="array" ref="AE61">IF(NOT(ISBLANK($C61)),AND(AD61=TRUE,LEN(AC61)&lt;30,NOT(ISNUMBER(FIND('List of Values'!$C$2:$C$20,AC61)))),"")</f>
        <v>1</v>
      </c>
      <c r="AF61" s="1">
        <v>0</v>
      </c>
      <c r="AG61" s="10" t="b">
        <f t="shared" si="9"/>
        <v>1</v>
      </c>
      <c r="AH61" s="10" t="b" cm="1">
        <f t="array" ref="AH61">IF(NOT(ISBLANK($D61)),AND(AG61=TRUE,LEN(AF61)&lt;22,NOT(ISNUMBER(FIND('List of Values'!$C$2:$C$23,AF61)))),"")</f>
        <v>1</v>
      </c>
      <c r="AI61" s="1" t="s">
        <v>38</v>
      </c>
      <c r="AJ61" s="10" t="b">
        <f t="shared" si="6"/>
        <v>1</v>
      </c>
      <c r="AK61" s="10" t="b">
        <f>IF(NOT(ISBLANK($C61)),AND(AJ61=TRUE,NOT(COUNTIF('List of Values'!$AM$2:$AM$20,AI61)=0)),"")</f>
        <v>1</v>
      </c>
      <c r="AL61" s="37" t="s">
        <v>1633</v>
      </c>
      <c r="AM61" s="10" t="b">
        <f t="shared" si="7"/>
        <v>1</v>
      </c>
      <c r="AN61" s="10" t="b">
        <f>IF(NOT(ISBLANK($C61)),AND(AM61=TRUE,NOT(COUNTIF('List of Values'!$AO$2:$AO$20,AL61)=0)),"")</f>
        <v>1</v>
      </c>
      <c r="AO61" s="97"/>
    </row>
    <row r="62" spans="1:41">
      <c r="A62">
        <f t="shared" si="8"/>
        <v>0</v>
      </c>
      <c r="B62" s="12">
        <v>218007</v>
      </c>
      <c r="C62" s="1" t="s">
        <v>502</v>
      </c>
      <c r="D62" s="1" t="s">
        <v>169</v>
      </c>
      <c r="E62" s="12">
        <f t="shared" si="0"/>
        <v>218007</v>
      </c>
      <c r="F62" s="10" t="b">
        <f t="shared" si="1"/>
        <v>1</v>
      </c>
      <c r="G62" s="10" t="b" cm="1">
        <f t="array" ref="G62">IF(NOT(ISBLANK(B62)),AND(F62=TRUE,LEN(E62)&lt;10,NOT(ISNUMBER(FIND('List of Values'!$C$2:$C$23,E62)))),"")</f>
        <v>1</v>
      </c>
      <c r="H62" s="1"/>
      <c r="I62" s="10" t="b">
        <v>1</v>
      </c>
      <c r="J62" s="10" t="b">
        <v>1</v>
      </c>
      <c r="K62" s="1"/>
      <c r="L62" s="10" t="b">
        <v>1</v>
      </c>
      <c r="M62" s="10" t="b">
        <v>1</v>
      </c>
      <c r="N62" s="1"/>
      <c r="O62" s="10" t="b">
        <v>1</v>
      </c>
      <c r="P62" s="10" t="b">
        <v>1</v>
      </c>
      <c r="Q62" s="1" t="s">
        <v>1680</v>
      </c>
      <c r="R62" s="10" t="b">
        <v>1</v>
      </c>
      <c r="S62" s="10" t="b">
        <v>1</v>
      </c>
      <c r="T62" s="1" t="s">
        <v>1651</v>
      </c>
      <c r="U62" s="10" t="b">
        <v>1</v>
      </c>
      <c r="V62" s="10" t="b">
        <v>1</v>
      </c>
      <c r="W62" s="1" t="s">
        <v>38</v>
      </c>
      <c r="X62" s="10" t="b">
        <f t="shared" si="2"/>
        <v>1</v>
      </c>
      <c r="Y62" s="10" t="b">
        <f>IF(NOT(ISBLANK($D62)),AND(X62=TRUE,NOT(COUNTIF('List of Values'!$AI$2:$AI$20,W62)=0)),"")</f>
        <v>1</v>
      </c>
      <c r="Z62" s="10"/>
      <c r="AA62" s="129" t="b">
        <f t="shared" si="3"/>
        <v>1</v>
      </c>
      <c r="AB62" s="10" t="b" cm="1">
        <f t="array" ref="AB62">IF(NOT(ISBLANK($C62)),AND(AA62=TRUE,LEN(Z62)&lt;30,NOT(ISNUMBER(FIND('List of Values'!$C$2:$C$20,Z62)))),"")</f>
        <v>1</v>
      </c>
      <c r="AC62" s="10"/>
      <c r="AD62" s="129" t="b">
        <f t="shared" si="4"/>
        <v>1</v>
      </c>
      <c r="AE62" s="10" t="b" cm="1">
        <f t="array" ref="AE62">IF(NOT(ISBLANK($C62)),AND(AD62=TRUE,LEN(AC62)&lt;30,NOT(ISNUMBER(FIND('List of Values'!$C$2:$C$20,AC62)))),"")</f>
        <v>1</v>
      </c>
      <c r="AF62" s="1">
        <v>0</v>
      </c>
      <c r="AG62" s="10" t="b">
        <f t="shared" si="9"/>
        <v>1</v>
      </c>
      <c r="AH62" s="10" t="b" cm="1">
        <f t="array" ref="AH62">IF(NOT(ISBLANK($D62)),AND(AG62=TRUE,LEN(AF62)&lt;22,NOT(ISNUMBER(FIND('List of Values'!$C$2:$C$23,AF62)))),"")</f>
        <v>1</v>
      </c>
      <c r="AI62" s="1" t="s">
        <v>38</v>
      </c>
      <c r="AJ62" s="10" t="b">
        <f t="shared" si="6"/>
        <v>1</v>
      </c>
      <c r="AK62" s="10" t="b">
        <f>IF(NOT(ISBLANK($C62)),AND(AJ62=TRUE,NOT(COUNTIF('List of Values'!$AM$2:$AM$20,AI62)=0)),"")</f>
        <v>1</v>
      </c>
      <c r="AL62" s="37" t="s">
        <v>1633</v>
      </c>
      <c r="AM62" s="10" t="b">
        <f t="shared" si="7"/>
        <v>1</v>
      </c>
      <c r="AN62" s="10" t="b">
        <f>IF(NOT(ISBLANK($C62)),AND(AM62=TRUE,NOT(COUNTIF('List of Values'!$AO$2:$AO$20,AL62)=0)),"")</f>
        <v>1</v>
      </c>
      <c r="AO62" s="97"/>
    </row>
    <row r="63" spans="1:41">
      <c r="A63">
        <f t="shared" si="8"/>
        <v>0</v>
      </c>
      <c r="B63" s="12">
        <v>218017</v>
      </c>
      <c r="C63" s="1" t="s">
        <v>1681</v>
      </c>
      <c r="D63" s="1" t="s">
        <v>199</v>
      </c>
      <c r="E63" s="12">
        <f t="shared" si="0"/>
        <v>218017</v>
      </c>
      <c r="F63" s="10" t="b">
        <f t="shared" si="1"/>
        <v>1</v>
      </c>
      <c r="G63" s="10" t="b" cm="1">
        <f t="array" ref="G63">IF(NOT(ISBLANK(B63)),AND(F63=TRUE,LEN(E63)&lt;10,NOT(ISNUMBER(FIND('List of Values'!$C$2:$C$23,E63)))),"")</f>
        <v>1</v>
      </c>
      <c r="H63" s="1" t="s">
        <v>1682</v>
      </c>
      <c r="I63" s="10" t="b">
        <v>1</v>
      </c>
      <c r="J63" s="10" t="b">
        <v>1</v>
      </c>
      <c r="K63" s="1"/>
      <c r="L63" s="10" t="b">
        <v>1</v>
      </c>
      <c r="M63" s="10" t="b">
        <v>1</v>
      </c>
      <c r="N63" s="1" t="s">
        <v>1682</v>
      </c>
      <c r="O63" s="10" t="b">
        <v>1</v>
      </c>
      <c r="P63" s="10" t="b">
        <v>1</v>
      </c>
      <c r="Q63" s="1"/>
      <c r="R63" s="10" t="b">
        <v>1</v>
      </c>
      <c r="S63" s="10" t="b">
        <v>1</v>
      </c>
      <c r="T63" s="1"/>
      <c r="U63" s="10" t="b">
        <v>1</v>
      </c>
      <c r="V63" s="10" t="b">
        <v>1</v>
      </c>
      <c r="W63" s="1" t="s">
        <v>38</v>
      </c>
      <c r="X63" s="10" t="b">
        <f t="shared" si="2"/>
        <v>1</v>
      </c>
      <c r="Y63" s="10" t="b">
        <f>IF(NOT(ISBLANK($D63)),AND(X63=TRUE,NOT(COUNTIF('List of Values'!$AI$2:$AI$20,W63)=0)),"")</f>
        <v>1</v>
      </c>
      <c r="Z63" s="10"/>
      <c r="AA63" s="129" t="b">
        <f t="shared" si="3"/>
        <v>1</v>
      </c>
      <c r="AB63" s="10" t="b" cm="1">
        <f t="array" ref="AB63">IF(NOT(ISBLANK($C63)),AND(AA63=TRUE,LEN(Z63)&lt;30,NOT(ISNUMBER(FIND('List of Values'!$C$2:$C$20,Z63)))),"")</f>
        <v>1</v>
      </c>
      <c r="AC63" s="10"/>
      <c r="AD63" s="129" t="b">
        <f t="shared" si="4"/>
        <v>1</v>
      </c>
      <c r="AE63" s="10" t="b" cm="1">
        <f t="array" ref="AE63">IF(NOT(ISBLANK($C63)),AND(AD63=TRUE,LEN(AC63)&lt;30,NOT(ISNUMBER(FIND('List of Values'!$C$2:$C$20,AC63)))),"")</f>
        <v>1</v>
      </c>
      <c r="AF63" s="1">
        <v>0</v>
      </c>
      <c r="AG63" s="10" t="b">
        <f t="shared" si="9"/>
        <v>1</v>
      </c>
      <c r="AH63" s="10" t="b" cm="1">
        <f t="array" ref="AH63">IF(NOT(ISBLANK($D63)),AND(AG63=TRUE,LEN(AF63)&lt;22,NOT(ISNUMBER(FIND('List of Values'!$C$2:$C$23,AF63)))),"")</f>
        <v>1</v>
      </c>
      <c r="AI63" s="1" t="s">
        <v>38</v>
      </c>
      <c r="AJ63" s="10" t="b">
        <f t="shared" si="6"/>
        <v>1</v>
      </c>
      <c r="AK63" s="10" t="b">
        <f>IF(NOT(ISBLANK($C63)),AND(AJ63=TRUE,NOT(COUNTIF('List of Values'!$AM$2:$AM$20,AI63)=0)),"")</f>
        <v>1</v>
      </c>
      <c r="AL63" s="37" t="s">
        <v>1633</v>
      </c>
      <c r="AM63" s="10" t="b">
        <f t="shared" si="7"/>
        <v>1</v>
      </c>
      <c r="AN63" s="10" t="b">
        <f>IF(NOT(ISBLANK($C63)),AND(AM63=TRUE,NOT(COUNTIF('List of Values'!$AO$2:$AO$20,AL63)=0)),"")</f>
        <v>1</v>
      </c>
      <c r="AO63" s="97"/>
    </row>
    <row r="64" spans="1:41">
      <c r="A64">
        <f t="shared" si="8"/>
        <v>0</v>
      </c>
      <c r="B64" s="12">
        <v>218013</v>
      </c>
      <c r="C64" s="1" t="s">
        <v>512</v>
      </c>
      <c r="D64" s="1" t="s">
        <v>199</v>
      </c>
      <c r="E64" s="12">
        <f t="shared" si="0"/>
        <v>218013</v>
      </c>
      <c r="F64" s="10" t="b">
        <f t="shared" si="1"/>
        <v>1</v>
      </c>
      <c r="G64" s="10" t="b" cm="1">
        <f t="array" ref="G64">IF(NOT(ISBLANK(B64)),AND(F64=TRUE,LEN(E64)&lt;10,NOT(ISNUMBER(FIND('List of Values'!$C$2:$C$23,E64)))),"")</f>
        <v>1</v>
      </c>
      <c r="H64" s="1"/>
      <c r="I64" s="10" t="b">
        <v>1</v>
      </c>
      <c r="J64" s="10" t="b">
        <v>1</v>
      </c>
      <c r="K64" s="1"/>
      <c r="L64" s="10" t="b">
        <v>1</v>
      </c>
      <c r="M64" s="10" t="b">
        <v>1</v>
      </c>
      <c r="N64" s="1"/>
      <c r="O64" s="10" t="b">
        <v>1</v>
      </c>
      <c r="P64" s="10" t="b">
        <v>1</v>
      </c>
      <c r="Q64" s="1" t="s">
        <v>1683</v>
      </c>
      <c r="R64" s="10" t="b">
        <v>1</v>
      </c>
      <c r="S64" s="10" t="b">
        <v>1</v>
      </c>
      <c r="T64" s="1" t="s">
        <v>1684</v>
      </c>
      <c r="U64" s="10" t="b">
        <v>1</v>
      </c>
      <c r="V64" s="10" t="b">
        <v>1</v>
      </c>
      <c r="W64" s="1" t="s">
        <v>38</v>
      </c>
      <c r="X64" s="10" t="b">
        <f t="shared" si="2"/>
        <v>1</v>
      </c>
      <c r="Y64" s="10" t="b">
        <f>IF(NOT(ISBLANK($D64)),AND(X64=TRUE,NOT(COUNTIF('List of Values'!$AI$2:$AI$20,W64)=0)),"")</f>
        <v>1</v>
      </c>
      <c r="Z64" s="10"/>
      <c r="AA64" s="129" t="b">
        <f t="shared" si="3"/>
        <v>1</v>
      </c>
      <c r="AB64" s="10" t="b" cm="1">
        <f t="array" ref="AB64">IF(NOT(ISBLANK($C64)),AND(AA64=TRUE,LEN(Z64)&lt;30,NOT(ISNUMBER(FIND('List of Values'!$C$2:$C$20,Z64)))),"")</f>
        <v>1</v>
      </c>
      <c r="AC64" s="10"/>
      <c r="AD64" s="129" t="b">
        <f t="shared" si="4"/>
        <v>1</v>
      </c>
      <c r="AE64" s="10" t="b" cm="1">
        <f t="array" ref="AE64">IF(NOT(ISBLANK($C64)),AND(AD64=TRUE,LEN(AC64)&lt;30,NOT(ISNUMBER(FIND('List of Values'!$C$2:$C$20,AC64)))),"")</f>
        <v>1</v>
      </c>
      <c r="AF64" s="1">
        <v>0</v>
      </c>
      <c r="AG64" s="10" t="b">
        <f t="shared" si="9"/>
        <v>1</v>
      </c>
      <c r="AH64" s="10" t="b" cm="1">
        <f t="array" ref="AH64">IF(NOT(ISBLANK($D64)),AND(AG64=TRUE,LEN(AF64)&lt;22,NOT(ISNUMBER(FIND('List of Values'!$C$2:$C$23,AF64)))),"")</f>
        <v>1</v>
      </c>
      <c r="AI64" s="1" t="s">
        <v>38</v>
      </c>
      <c r="AJ64" s="10" t="b">
        <f t="shared" si="6"/>
        <v>1</v>
      </c>
      <c r="AK64" s="10" t="b">
        <f>IF(NOT(ISBLANK($C64)),AND(AJ64=TRUE,NOT(COUNTIF('List of Values'!$AM$2:$AM$20,AI64)=0)),"")</f>
        <v>1</v>
      </c>
      <c r="AL64" s="37" t="s">
        <v>1633</v>
      </c>
      <c r="AM64" s="10" t="b">
        <f t="shared" si="7"/>
        <v>1</v>
      </c>
      <c r="AN64" s="10" t="b">
        <f>IF(NOT(ISBLANK($C64)),AND(AM64=TRUE,NOT(COUNTIF('List of Values'!$AO$2:$AO$20,AL64)=0)),"")</f>
        <v>1</v>
      </c>
      <c r="AO64" s="97"/>
    </row>
    <row r="65" spans="1:41">
      <c r="A65">
        <f t="shared" si="8"/>
        <v>0</v>
      </c>
      <c r="B65" s="12">
        <v>218092</v>
      </c>
      <c r="C65" s="1" t="s">
        <v>519</v>
      </c>
      <c r="D65" s="1" t="s">
        <v>199</v>
      </c>
      <c r="E65" s="12">
        <f t="shared" si="0"/>
        <v>218092</v>
      </c>
      <c r="F65" s="10" t="b">
        <f t="shared" si="1"/>
        <v>1</v>
      </c>
      <c r="G65" s="10" t="b" cm="1">
        <f t="array" ref="G65">IF(NOT(ISBLANK(B65)),AND(F65=TRUE,LEN(E65)&lt;10,NOT(ISNUMBER(FIND('List of Values'!$C$2:$C$23,E65)))),"")</f>
        <v>1</v>
      </c>
      <c r="H65" s="1" t="s">
        <v>1685</v>
      </c>
      <c r="I65" s="10" t="b">
        <v>1</v>
      </c>
      <c r="J65" s="10" t="b">
        <v>1</v>
      </c>
      <c r="K65" s="1"/>
      <c r="L65" s="10" t="b">
        <v>1</v>
      </c>
      <c r="M65" s="10" t="b">
        <v>1</v>
      </c>
      <c r="N65" s="1" t="s">
        <v>1685</v>
      </c>
      <c r="O65" s="10" t="b">
        <v>1</v>
      </c>
      <c r="P65" s="10" t="b">
        <v>1</v>
      </c>
      <c r="Q65" s="1"/>
      <c r="R65" s="10" t="b">
        <v>1</v>
      </c>
      <c r="S65" s="10" t="b">
        <v>1</v>
      </c>
      <c r="T65" s="1"/>
      <c r="U65" s="10" t="b">
        <v>1</v>
      </c>
      <c r="V65" s="10" t="b">
        <v>1</v>
      </c>
      <c r="W65" s="1" t="s">
        <v>38</v>
      </c>
      <c r="X65" s="10" t="b">
        <f t="shared" si="2"/>
        <v>1</v>
      </c>
      <c r="Y65" s="10" t="b">
        <f>IF(NOT(ISBLANK($D65)),AND(X65=TRUE,NOT(COUNTIF('List of Values'!$AI$2:$AI$20,W65)=0)),"")</f>
        <v>1</v>
      </c>
      <c r="Z65" s="10"/>
      <c r="AA65" s="129" t="b">
        <f t="shared" si="3"/>
        <v>1</v>
      </c>
      <c r="AB65" s="10" t="b" cm="1">
        <f t="array" ref="AB65">IF(NOT(ISBLANK($C65)),AND(AA65=TRUE,LEN(Z65)&lt;30,NOT(ISNUMBER(FIND('List of Values'!$C$2:$C$20,Z65)))),"")</f>
        <v>1</v>
      </c>
      <c r="AC65" s="10"/>
      <c r="AD65" s="129" t="b">
        <f t="shared" si="4"/>
        <v>1</v>
      </c>
      <c r="AE65" s="10" t="b" cm="1">
        <f t="array" ref="AE65">IF(NOT(ISBLANK($C65)),AND(AD65=TRUE,LEN(AC65)&lt;30,NOT(ISNUMBER(FIND('List of Values'!$C$2:$C$20,AC65)))),"")</f>
        <v>1</v>
      </c>
      <c r="AF65" s="1">
        <v>0</v>
      </c>
      <c r="AG65" s="10" t="b">
        <f t="shared" si="9"/>
        <v>1</v>
      </c>
      <c r="AH65" s="10" t="b" cm="1">
        <f t="array" ref="AH65">IF(NOT(ISBLANK($D65)),AND(AG65=TRUE,LEN(AF65)&lt;22,NOT(ISNUMBER(FIND('List of Values'!$C$2:$C$23,AF65)))),"")</f>
        <v>1</v>
      </c>
      <c r="AI65" s="1" t="s">
        <v>38</v>
      </c>
      <c r="AJ65" s="10" t="b">
        <f t="shared" si="6"/>
        <v>1</v>
      </c>
      <c r="AK65" s="10" t="b">
        <f>IF(NOT(ISBLANK($C65)),AND(AJ65=TRUE,NOT(COUNTIF('List of Values'!$AM$2:$AM$20,AI65)=0)),"")</f>
        <v>1</v>
      </c>
      <c r="AL65" s="37" t="s">
        <v>1633</v>
      </c>
      <c r="AM65" s="10" t="b">
        <f t="shared" si="7"/>
        <v>1</v>
      </c>
      <c r="AN65" s="10" t="b">
        <f>IF(NOT(ISBLANK($C65)),AND(AM65=TRUE,NOT(COUNTIF('List of Values'!$AO$2:$AO$20,AL65)=0)),"")</f>
        <v>1</v>
      </c>
      <c r="AO65" s="97"/>
    </row>
    <row r="66" spans="1:41">
      <c r="A66">
        <f t="shared" si="8"/>
        <v>0</v>
      </c>
      <c r="B66" s="12">
        <v>218069</v>
      </c>
      <c r="C66" s="1" t="s">
        <v>524</v>
      </c>
      <c r="D66" s="1" t="s">
        <v>199</v>
      </c>
      <c r="E66" s="12">
        <f t="shared" si="0"/>
        <v>218069</v>
      </c>
      <c r="F66" s="10" t="b">
        <f t="shared" si="1"/>
        <v>1</v>
      </c>
      <c r="G66" s="10" t="b" cm="1">
        <f t="array" ref="G66">IF(NOT(ISBLANK(B66)),AND(F66=TRUE,LEN(E66)&lt;10,NOT(ISNUMBER(FIND('List of Values'!$C$2:$C$23,E66)))),"")</f>
        <v>1</v>
      </c>
      <c r="H66" s="1" t="s">
        <v>1686</v>
      </c>
      <c r="I66" s="10" t="b">
        <v>1</v>
      </c>
      <c r="J66" s="10" t="b">
        <v>1</v>
      </c>
      <c r="K66" s="1"/>
      <c r="L66" s="10" t="b">
        <v>1</v>
      </c>
      <c r="M66" s="10" t="b">
        <v>1</v>
      </c>
      <c r="N66" s="1" t="s">
        <v>1686</v>
      </c>
      <c r="O66" s="10" t="b">
        <v>1</v>
      </c>
      <c r="P66" s="10" t="b">
        <v>1</v>
      </c>
      <c r="Q66" s="1"/>
      <c r="R66" s="10" t="b">
        <v>1</v>
      </c>
      <c r="S66" s="10" t="b">
        <v>1</v>
      </c>
      <c r="T66" s="1"/>
      <c r="U66" s="10" t="b">
        <v>1</v>
      </c>
      <c r="V66" s="10" t="b">
        <v>1</v>
      </c>
      <c r="W66" s="1" t="s">
        <v>38</v>
      </c>
      <c r="X66" s="10" t="b">
        <f t="shared" si="2"/>
        <v>1</v>
      </c>
      <c r="Y66" s="10" t="b">
        <f>IF(NOT(ISBLANK($D66)),AND(X66=TRUE,NOT(COUNTIF('List of Values'!$AI$2:$AI$20,W66)=0)),"")</f>
        <v>1</v>
      </c>
      <c r="Z66" s="10"/>
      <c r="AA66" s="129" t="b">
        <f t="shared" si="3"/>
        <v>1</v>
      </c>
      <c r="AB66" s="10" t="b" cm="1">
        <f t="array" ref="AB66">IF(NOT(ISBLANK($C66)),AND(AA66=TRUE,LEN(Z66)&lt;30,NOT(ISNUMBER(FIND('List of Values'!$C$2:$C$20,Z66)))),"")</f>
        <v>1</v>
      </c>
      <c r="AC66" s="10"/>
      <c r="AD66" s="129" t="b">
        <f t="shared" si="4"/>
        <v>1</v>
      </c>
      <c r="AE66" s="10" t="b" cm="1">
        <f t="array" ref="AE66">IF(NOT(ISBLANK($C66)),AND(AD66=TRUE,LEN(AC66)&lt;30,NOT(ISNUMBER(FIND('List of Values'!$C$2:$C$20,AC66)))),"")</f>
        <v>1</v>
      </c>
      <c r="AF66" s="1">
        <v>0</v>
      </c>
      <c r="AG66" s="10" t="b">
        <f t="shared" si="9"/>
        <v>1</v>
      </c>
      <c r="AH66" s="10" t="b" cm="1">
        <f t="array" ref="AH66">IF(NOT(ISBLANK($D66)),AND(AG66=TRUE,LEN(AF66)&lt;22,NOT(ISNUMBER(FIND('List of Values'!$C$2:$C$23,AF66)))),"")</f>
        <v>1</v>
      </c>
      <c r="AI66" s="1" t="s">
        <v>38</v>
      </c>
      <c r="AJ66" s="10" t="b">
        <f t="shared" si="6"/>
        <v>1</v>
      </c>
      <c r="AK66" s="10" t="b">
        <f>IF(NOT(ISBLANK($C66)),AND(AJ66=TRUE,NOT(COUNTIF('List of Values'!$AM$2:$AM$20,AI66)=0)),"")</f>
        <v>1</v>
      </c>
      <c r="AL66" s="37" t="s">
        <v>1633</v>
      </c>
      <c r="AM66" s="10" t="b">
        <f t="shared" si="7"/>
        <v>1</v>
      </c>
      <c r="AN66" s="10" t="b">
        <f>IF(NOT(ISBLANK($C66)),AND(AM66=TRUE,NOT(COUNTIF('List of Values'!$AO$2:$AO$20,AL66)=0)),"")</f>
        <v>1</v>
      </c>
      <c r="AO66" s="97"/>
    </row>
    <row r="67" spans="1:41">
      <c r="A67">
        <f t="shared" si="8"/>
        <v>0</v>
      </c>
      <c r="B67" s="12">
        <v>217904</v>
      </c>
      <c r="C67" s="1" t="s">
        <v>530</v>
      </c>
      <c r="D67" s="1" t="s">
        <v>169</v>
      </c>
      <c r="E67" s="12">
        <f t="shared" si="0"/>
        <v>217904</v>
      </c>
      <c r="F67" s="10" t="b">
        <f t="shared" si="1"/>
        <v>1</v>
      </c>
      <c r="G67" s="10" t="b" cm="1">
        <f t="array" ref="G67">IF(NOT(ISBLANK(B67)),AND(F67=TRUE,LEN(E67)&lt;10,NOT(ISNUMBER(FIND('List of Values'!$C$2:$C$23,E67)))),"")</f>
        <v>1</v>
      </c>
      <c r="H67" s="1" t="s">
        <v>1687</v>
      </c>
      <c r="I67" s="10" t="b">
        <v>1</v>
      </c>
      <c r="J67" s="10" t="b">
        <v>1</v>
      </c>
      <c r="K67" s="1"/>
      <c r="L67" s="10" t="b">
        <v>1</v>
      </c>
      <c r="M67" s="10" t="b">
        <v>1</v>
      </c>
      <c r="N67" s="1" t="s">
        <v>1687</v>
      </c>
      <c r="O67" s="10" t="b">
        <v>1</v>
      </c>
      <c r="P67" s="10" t="b">
        <v>1</v>
      </c>
      <c r="Q67" s="1"/>
      <c r="R67" s="10" t="b">
        <v>1</v>
      </c>
      <c r="S67" s="10" t="b">
        <v>1</v>
      </c>
      <c r="T67" s="1"/>
      <c r="U67" s="10" t="b">
        <v>1</v>
      </c>
      <c r="V67" s="10" t="b">
        <v>1</v>
      </c>
      <c r="W67" s="1" t="s">
        <v>38</v>
      </c>
      <c r="X67" s="10" t="b">
        <f t="shared" si="2"/>
        <v>1</v>
      </c>
      <c r="Y67" s="10" t="b">
        <f>IF(NOT(ISBLANK($D67)),AND(X67=TRUE,NOT(COUNTIF('List of Values'!$AI$2:$AI$20,W67)=0)),"")</f>
        <v>1</v>
      </c>
      <c r="Z67" s="10"/>
      <c r="AA67" s="129" t="b">
        <f t="shared" si="3"/>
        <v>1</v>
      </c>
      <c r="AB67" s="10" t="b" cm="1">
        <f t="array" ref="AB67">IF(NOT(ISBLANK($C67)),AND(AA67=TRUE,LEN(Z67)&lt;30,NOT(ISNUMBER(FIND('List of Values'!$C$2:$C$20,Z67)))),"")</f>
        <v>1</v>
      </c>
      <c r="AC67" s="10"/>
      <c r="AD67" s="129" t="b">
        <f t="shared" si="4"/>
        <v>1</v>
      </c>
      <c r="AE67" s="10" t="b" cm="1">
        <f t="array" ref="AE67">IF(NOT(ISBLANK($C67)),AND(AD67=TRUE,LEN(AC67)&lt;30,NOT(ISNUMBER(FIND('List of Values'!$C$2:$C$20,AC67)))),"")</f>
        <v>1</v>
      </c>
      <c r="AF67" s="1">
        <v>0</v>
      </c>
      <c r="AG67" s="10" t="b">
        <f t="shared" si="9"/>
        <v>1</v>
      </c>
      <c r="AH67" s="10" t="b" cm="1">
        <f t="array" ref="AH67">IF(NOT(ISBLANK($D67)),AND(AG67=TRUE,LEN(AF67)&lt;22,NOT(ISNUMBER(FIND('List of Values'!$C$2:$C$23,AF67)))),"")</f>
        <v>1</v>
      </c>
      <c r="AI67" s="1" t="s">
        <v>38</v>
      </c>
      <c r="AJ67" s="10" t="b">
        <f t="shared" si="6"/>
        <v>1</v>
      </c>
      <c r="AK67" s="10" t="b">
        <f>IF(NOT(ISBLANK($C67)),AND(AJ67=TRUE,NOT(COUNTIF('List of Values'!$AM$2:$AM$20,AI67)=0)),"")</f>
        <v>1</v>
      </c>
      <c r="AL67" s="37" t="s">
        <v>1633</v>
      </c>
      <c r="AM67" s="10" t="b">
        <f t="shared" si="7"/>
        <v>1</v>
      </c>
      <c r="AN67" s="10" t="b">
        <f>IF(NOT(ISBLANK($C67)),AND(AM67=TRUE,NOT(COUNTIF('List of Values'!$AO$2:$AO$20,AL67)=0)),"")</f>
        <v>1</v>
      </c>
      <c r="AO67" s="97"/>
    </row>
    <row r="68" spans="1:41">
      <c r="A68">
        <f t="shared" si="8"/>
        <v>0</v>
      </c>
      <c r="B68" s="12">
        <v>218040</v>
      </c>
      <c r="C68" s="1" t="s">
        <v>537</v>
      </c>
      <c r="D68" s="1" t="s">
        <v>199</v>
      </c>
      <c r="E68" s="12">
        <f t="shared" si="0"/>
        <v>218040</v>
      </c>
      <c r="F68" s="10" t="b">
        <f t="shared" si="1"/>
        <v>1</v>
      </c>
      <c r="G68" s="10" t="b" cm="1">
        <f t="array" ref="G68">IF(NOT(ISBLANK(B68)),AND(F68=TRUE,LEN(E68)&lt;10,NOT(ISNUMBER(FIND('List of Values'!$C$2:$C$23,E68)))),"")</f>
        <v>1</v>
      </c>
      <c r="H68" s="1" t="s">
        <v>1688</v>
      </c>
      <c r="I68" s="10" t="b">
        <v>1</v>
      </c>
      <c r="J68" s="10" t="b">
        <v>1</v>
      </c>
      <c r="K68" s="1"/>
      <c r="L68" s="10" t="b">
        <v>1</v>
      </c>
      <c r="M68" s="10" t="b">
        <v>1</v>
      </c>
      <c r="N68" s="1" t="s">
        <v>1688</v>
      </c>
      <c r="O68" s="10" t="b">
        <v>1</v>
      </c>
      <c r="P68" s="10" t="b">
        <v>1</v>
      </c>
      <c r="Q68" s="1"/>
      <c r="R68" s="10" t="b">
        <v>1</v>
      </c>
      <c r="S68" s="10" t="b">
        <v>1</v>
      </c>
      <c r="T68" s="1"/>
      <c r="U68" s="10" t="b">
        <v>1</v>
      </c>
      <c r="V68" s="10" t="b">
        <v>1</v>
      </c>
      <c r="W68" s="1" t="s">
        <v>38</v>
      </c>
      <c r="X68" s="10" t="b">
        <f t="shared" si="2"/>
        <v>1</v>
      </c>
      <c r="Y68" s="10" t="b">
        <f>IF(NOT(ISBLANK($D68)),AND(X68=TRUE,NOT(COUNTIF('List of Values'!$AI$2:$AI$20,W68)=0)),"")</f>
        <v>1</v>
      </c>
      <c r="Z68" s="10"/>
      <c r="AA68" s="129" t="b">
        <f t="shared" si="3"/>
        <v>1</v>
      </c>
      <c r="AB68" s="10" t="b" cm="1">
        <f t="array" ref="AB68">IF(NOT(ISBLANK($C68)),AND(AA68=TRUE,LEN(Z68)&lt;30,NOT(ISNUMBER(FIND('List of Values'!$C$2:$C$20,Z68)))),"")</f>
        <v>1</v>
      </c>
      <c r="AC68" s="10"/>
      <c r="AD68" s="129" t="b">
        <f t="shared" si="4"/>
        <v>1</v>
      </c>
      <c r="AE68" s="10" t="b" cm="1">
        <f t="array" ref="AE68">IF(NOT(ISBLANK($C68)),AND(AD68=TRUE,LEN(AC68)&lt;30,NOT(ISNUMBER(FIND('List of Values'!$C$2:$C$20,AC68)))),"")</f>
        <v>1</v>
      </c>
      <c r="AF68" s="1">
        <v>0</v>
      </c>
      <c r="AG68" s="10" t="b">
        <f t="shared" si="9"/>
        <v>1</v>
      </c>
      <c r="AH68" s="10" t="b" cm="1">
        <f t="array" ref="AH68">IF(NOT(ISBLANK($D68)),AND(AG68=TRUE,LEN(AF68)&lt;22,NOT(ISNUMBER(FIND('List of Values'!$C$2:$C$23,AF68)))),"")</f>
        <v>1</v>
      </c>
      <c r="AI68" s="1" t="s">
        <v>38</v>
      </c>
      <c r="AJ68" s="10" t="b">
        <f t="shared" si="6"/>
        <v>1</v>
      </c>
      <c r="AK68" s="10" t="b">
        <f>IF(NOT(ISBLANK($C68)),AND(AJ68=TRUE,NOT(COUNTIF('List of Values'!$AM$2:$AM$20,AI68)=0)),"")</f>
        <v>1</v>
      </c>
      <c r="AL68" s="37" t="s">
        <v>1633</v>
      </c>
      <c r="AM68" s="10" t="b">
        <f t="shared" si="7"/>
        <v>1</v>
      </c>
      <c r="AN68" s="10" t="b">
        <f>IF(NOT(ISBLANK($C68)),AND(AM68=TRUE,NOT(COUNTIF('List of Values'!$AO$2:$AO$20,AL68)=0)),"")</f>
        <v>1</v>
      </c>
      <c r="AO68" s="97"/>
    </row>
    <row r="69" spans="1:41">
      <c r="A69">
        <f t="shared" si="8"/>
        <v>0</v>
      </c>
      <c r="B69" s="12">
        <v>217960</v>
      </c>
      <c r="C69" s="1" t="s">
        <v>542</v>
      </c>
      <c r="D69" s="1" t="s">
        <v>169</v>
      </c>
      <c r="E69" s="12">
        <f t="shared" si="0"/>
        <v>217960</v>
      </c>
      <c r="F69" s="10" t="b">
        <f t="shared" si="1"/>
        <v>1</v>
      </c>
      <c r="G69" s="10" t="b" cm="1">
        <f t="array" ref="G69">IF(NOT(ISBLANK(B69)),AND(F69=TRUE,LEN(E69)&lt;10,NOT(ISNUMBER(FIND('List of Values'!$C$2:$C$23,E69)))),"")</f>
        <v>1</v>
      </c>
      <c r="H69" s="1" t="s">
        <v>1689</v>
      </c>
      <c r="I69" s="10" t="b">
        <v>1</v>
      </c>
      <c r="J69" s="10" t="b">
        <v>1</v>
      </c>
      <c r="K69" s="1"/>
      <c r="L69" s="10" t="b">
        <v>1</v>
      </c>
      <c r="M69" s="10" t="b">
        <v>1</v>
      </c>
      <c r="N69" s="1" t="s">
        <v>1689</v>
      </c>
      <c r="O69" s="10" t="b">
        <v>1</v>
      </c>
      <c r="P69" s="10" t="b">
        <v>1</v>
      </c>
      <c r="Q69" s="1"/>
      <c r="R69" s="10" t="b">
        <v>1</v>
      </c>
      <c r="S69" s="10" t="b">
        <v>1</v>
      </c>
      <c r="T69" s="1"/>
      <c r="U69" s="10" t="b">
        <v>1</v>
      </c>
      <c r="V69" s="10" t="b">
        <v>1</v>
      </c>
      <c r="W69" s="1" t="s">
        <v>38</v>
      </c>
      <c r="X69" s="10" t="b">
        <f t="shared" si="2"/>
        <v>1</v>
      </c>
      <c r="Y69" s="10" t="b">
        <f>IF(NOT(ISBLANK($D69)),AND(X69=TRUE,NOT(COUNTIF('List of Values'!$AI$2:$AI$20,W69)=0)),"")</f>
        <v>1</v>
      </c>
      <c r="Z69" s="10"/>
      <c r="AA69" s="129" t="b">
        <f t="shared" si="3"/>
        <v>1</v>
      </c>
      <c r="AB69" s="10" t="b" cm="1">
        <f t="array" ref="AB69">IF(NOT(ISBLANK($C69)),AND(AA69=TRUE,LEN(Z69)&lt;30,NOT(ISNUMBER(FIND('List of Values'!$C$2:$C$20,Z69)))),"")</f>
        <v>1</v>
      </c>
      <c r="AC69" s="10"/>
      <c r="AD69" s="129" t="b">
        <f t="shared" si="4"/>
        <v>1</v>
      </c>
      <c r="AE69" s="10" t="b" cm="1">
        <f t="array" ref="AE69">IF(NOT(ISBLANK($C69)),AND(AD69=TRUE,LEN(AC69)&lt;30,NOT(ISNUMBER(FIND('List of Values'!$C$2:$C$20,AC69)))),"")</f>
        <v>1</v>
      </c>
      <c r="AF69" s="1">
        <v>0</v>
      </c>
      <c r="AG69" s="10" t="b">
        <f t="shared" si="9"/>
        <v>1</v>
      </c>
      <c r="AH69" s="10" t="b" cm="1">
        <f t="array" ref="AH69">IF(NOT(ISBLANK($D69)),AND(AG69=TRUE,LEN(AF69)&lt;22,NOT(ISNUMBER(FIND('List of Values'!$C$2:$C$23,AF69)))),"")</f>
        <v>1</v>
      </c>
      <c r="AI69" s="1" t="s">
        <v>38</v>
      </c>
      <c r="AJ69" s="10" t="b">
        <f t="shared" si="6"/>
        <v>1</v>
      </c>
      <c r="AK69" s="10" t="b">
        <f>IF(NOT(ISBLANK($C69)),AND(AJ69=TRUE,NOT(COUNTIF('List of Values'!$AM$2:$AM$20,AI69)=0)),"")</f>
        <v>1</v>
      </c>
      <c r="AL69" s="37" t="s">
        <v>1633</v>
      </c>
      <c r="AM69" s="10" t="b">
        <f t="shared" si="7"/>
        <v>1</v>
      </c>
      <c r="AN69" s="10" t="b">
        <f>IF(NOT(ISBLANK($C69)),AND(AM69=TRUE,NOT(COUNTIF('List of Values'!$AO$2:$AO$20,AL69)=0)),"")</f>
        <v>1</v>
      </c>
      <c r="AO69" s="97"/>
    </row>
    <row r="70" spans="1:41">
      <c r="A70">
        <f t="shared" si="8"/>
        <v>0</v>
      </c>
      <c r="B70" s="12">
        <v>217933</v>
      </c>
      <c r="C70" s="1" t="s">
        <v>547</v>
      </c>
      <c r="D70" s="1" t="s">
        <v>169</v>
      </c>
      <c r="E70" s="12">
        <f t="shared" si="0"/>
        <v>217933</v>
      </c>
      <c r="F70" s="10" t="b">
        <f t="shared" si="1"/>
        <v>1</v>
      </c>
      <c r="G70" s="10" t="b" cm="1">
        <f t="array" ref="G70">IF(NOT(ISBLANK(B70)),AND(F70=TRUE,LEN(E70)&lt;10,NOT(ISNUMBER(FIND('List of Values'!$C$2:$C$23,E70)))),"")</f>
        <v>1</v>
      </c>
      <c r="H70" s="1"/>
      <c r="I70" s="10" t="b">
        <v>1</v>
      </c>
      <c r="J70" s="10" t="b">
        <v>1</v>
      </c>
      <c r="K70" s="1"/>
      <c r="L70" s="10" t="b">
        <v>1</v>
      </c>
      <c r="M70" s="10" t="b">
        <v>1</v>
      </c>
      <c r="N70" s="1"/>
      <c r="O70" s="10" t="b">
        <v>1</v>
      </c>
      <c r="P70" s="10" t="b">
        <v>1</v>
      </c>
      <c r="Q70" s="1" t="s">
        <v>1690</v>
      </c>
      <c r="R70" s="10" t="b">
        <v>1</v>
      </c>
      <c r="S70" s="10" t="b">
        <v>1</v>
      </c>
      <c r="T70" s="1"/>
      <c r="U70" s="10" t="b">
        <v>1</v>
      </c>
      <c r="V70" s="10" t="b">
        <v>1</v>
      </c>
      <c r="W70" s="1" t="s">
        <v>38</v>
      </c>
      <c r="X70" s="10" t="b">
        <f t="shared" si="2"/>
        <v>1</v>
      </c>
      <c r="Y70" s="10" t="b">
        <f>IF(NOT(ISBLANK($D70)),AND(X70=TRUE,NOT(COUNTIF('List of Values'!$AI$2:$AI$20,W70)=0)),"")</f>
        <v>1</v>
      </c>
      <c r="Z70" s="10"/>
      <c r="AA70" s="129" t="b">
        <f t="shared" si="3"/>
        <v>1</v>
      </c>
      <c r="AB70" s="10" t="b" cm="1">
        <f t="array" ref="AB70">IF(NOT(ISBLANK($C70)),AND(AA70=TRUE,LEN(Z70)&lt;30,NOT(ISNUMBER(FIND('List of Values'!$C$2:$C$20,Z70)))),"")</f>
        <v>1</v>
      </c>
      <c r="AC70" s="10"/>
      <c r="AD70" s="129" t="b">
        <f t="shared" si="4"/>
        <v>1</v>
      </c>
      <c r="AE70" s="10" t="b" cm="1">
        <f t="array" ref="AE70">IF(NOT(ISBLANK($C70)),AND(AD70=TRUE,LEN(AC70)&lt;30,NOT(ISNUMBER(FIND('List of Values'!$C$2:$C$20,AC70)))),"")</f>
        <v>1</v>
      </c>
      <c r="AF70" s="1">
        <v>0</v>
      </c>
      <c r="AG70" s="10" t="b">
        <f t="shared" si="9"/>
        <v>1</v>
      </c>
      <c r="AH70" s="10" t="b" cm="1">
        <f t="array" ref="AH70">IF(NOT(ISBLANK($D70)),AND(AG70=TRUE,LEN(AF70)&lt;22,NOT(ISNUMBER(FIND('List of Values'!$C$2:$C$23,AF70)))),"")</f>
        <v>1</v>
      </c>
      <c r="AI70" s="1" t="s">
        <v>38</v>
      </c>
      <c r="AJ70" s="10" t="b">
        <f t="shared" si="6"/>
        <v>1</v>
      </c>
      <c r="AK70" s="10" t="b">
        <f>IF(NOT(ISBLANK($C70)),AND(AJ70=TRUE,NOT(COUNTIF('List of Values'!$AM$2:$AM$20,AI70)=0)),"")</f>
        <v>1</v>
      </c>
      <c r="AL70" s="37" t="s">
        <v>1633</v>
      </c>
      <c r="AM70" s="10" t="b">
        <f t="shared" si="7"/>
        <v>1</v>
      </c>
      <c r="AN70" s="10" t="b">
        <f>IF(NOT(ISBLANK($C70)),AND(AM70=TRUE,NOT(COUNTIF('List of Values'!$AO$2:$AO$20,AL70)=0)),"")</f>
        <v>1</v>
      </c>
      <c r="AO70" s="97"/>
    </row>
    <row r="71" spans="1:41">
      <c r="A71">
        <f t="shared" si="8"/>
        <v>0</v>
      </c>
      <c r="B71" s="12">
        <v>217964</v>
      </c>
      <c r="C71" s="1" t="s">
        <v>554</v>
      </c>
      <c r="D71" s="1" t="s">
        <v>169</v>
      </c>
      <c r="E71" s="12">
        <f t="shared" si="0"/>
        <v>217964</v>
      </c>
      <c r="F71" s="10" t="b">
        <f t="shared" ref="F71:F133" si="10">IF(NOT(ISBLANK(B71)),IF(NOT(ISBLANK(E71)),TRUE,FALSE),"")</f>
        <v>1</v>
      </c>
      <c r="G71" s="10" t="b" cm="1">
        <f t="array" ref="G71">IF(NOT(ISBLANK(B71)),AND(F71=TRUE,LEN(E71)&lt;10,NOT(ISNUMBER(FIND('List of Values'!$C$2:$C$23,E71)))),"")</f>
        <v>1</v>
      </c>
      <c r="H71" s="1" t="s">
        <v>1615</v>
      </c>
      <c r="I71" s="10" t="b">
        <v>1</v>
      </c>
      <c r="J71" s="10" t="b">
        <v>1</v>
      </c>
      <c r="K71" s="1"/>
      <c r="L71" s="10" t="b">
        <v>1</v>
      </c>
      <c r="M71" s="10" t="b">
        <v>1</v>
      </c>
      <c r="N71" s="1" t="s">
        <v>1615</v>
      </c>
      <c r="O71" s="10" t="b">
        <v>1</v>
      </c>
      <c r="P71" s="10" t="b">
        <v>1</v>
      </c>
      <c r="Q71" s="1"/>
      <c r="R71" s="10" t="b">
        <v>1</v>
      </c>
      <c r="S71" s="10" t="b">
        <v>1</v>
      </c>
      <c r="T71" s="1"/>
      <c r="U71" s="10" t="b">
        <v>1</v>
      </c>
      <c r="V71" s="10" t="b">
        <v>1</v>
      </c>
      <c r="W71" s="1" t="s">
        <v>38</v>
      </c>
      <c r="X71" s="10" t="b">
        <f t="shared" ref="X71:X133" si="11">IF(NOT(ISBLANK($D71)),IF(NOT(ISBLANK(W71)),TRUE,FALSE),"")</f>
        <v>1</v>
      </c>
      <c r="Y71" s="10" t="b">
        <f>IF(NOT(ISBLANK($D71)),AND(X71=TRUE,NOT(COUNTIF('List of Values'!$AI$2:$AI$20,W71)=0)),"")</f>
        <v>1</v>
      </c>
      <c r="Z71" s="10"/>
      <c r="AA71" s="129" t="b">
        <f t="shared" si="3"/>
        <v>1</v>
      </c>
      <c r="AB71" s="10" t="b" cm="1">
        <f t="array" ref="AB71">IF(NOT(ISBLANK($C71)),AND(AA71=TRUE,LEN(Z71)&lt;30,NOT(ISNUMBER(FIND('List of Values'!$C$2:$C$20,Z71)))),"")</f>
        <v>1</v>
      </c>
      <c r="AC71" s="10"/>
      <c r="AD71" s="129" t="b">
        <f t="shared" si="4"/>
        <v>1</v>
      </c>
      <c r="AE71" s="10" t="b" cm="1">
        <f t="array" ref="AE71">IF(NOT(ISBLANK($C71)),AND(AD71=TRUE,LEN(AC71)&lt;30,NOT(ISNUMBER(FIND('List of Values'!$C$2:$C$20,AC71)))),"")</f>
        <v>1</v>
      </c>
      <c r="AF71" s="1">
        <v>0</v>
      </c>
      <c r="AG71" s="10" t="b">
        <f t="shared" si="9"/>
        <v>1</v>
      </c>
      <c r="AH71" s="10" t="b" cm="1">
        <f t="array" ref="AH71">IF(NOT(ISBLANK($D71)),AND(AG71=TRUE,LEN(AF71)&lt;22,NOT(ISNUMBER(FIND('List of Values'!$C$2:$C$23,AF71)))),"")</f>
        <v>1</v>
      </c>
      <c r="AI71" s="1" t="s">
        <v>38</v>
      </c>
      <c r="AJ71" s="10" t="b">
        <f t="shared" si="6"/>
        <v>1</v>
      </c>
      <c r="AK71" s="10" t="b">
        <f>IF(NOT(ISBLANK($C71)),AND(AJ71=TRUE,NOT(COUNTIF('List of Values'!$AM$2:$AM$20,AI71)=0)),"")</f>
        <v>1</v>
      </c>
      <c r="AL71" s="37" t="s">
        <v>1633</v>
      </c>
      <c r="AM71" s="10" t="b">
        <f t="shared" si="7"/>
        <v>1</v>
      </c>
      <c r="AN71" s="10" t="b">
        <f>IF(NOT(ISBLANK($C71)),AND(AM71=TRUE,NOT(COUNTIF('List of Values'!$AO$2:$AO$20,AL71)=0)),"")</f>
        <v>1</v>
      </c>
      <c r="AO71" s="97"/>
    </row>
    <row r="72" spans="1:41">
      <c r="A72">
        <f t="shared" si="8"/>
        <v>0</v>
      </c>
      <c r="B72" s="12">
        <v>218030</v>
      </c>
      <c r="C72" s="1" t="s">
        <v>560</v>
      </c>
      <c r="D72" s="1" t="s">
        <v>199</v>
      </c>
      <c r="E72" s="12">
        <f t="shared" ref="E72:E135" si="12">B72</f>
        <v>218030</v>
      </c>
      <c r="F72" s="10" t="b">
        <f t="shared" si="10"/>
        <v>1</v>
      </c>
      <c r="G72" s="10" t="b" cm="1">
        <f t="array" ref="G72">IF(NOT(ISBLANK(B72)),AND(F72=TRUE,LEN(E72)&lt;10,NOT(ISNUMBER(FIND('List of Values'!$C$2:$C$23,E72)))),"")</f>
        <v>1</v>
      </c>
      <c r="H72" s="1" t="s">
        <v>1691</v>
      </c>
      <c r="I72" s="10" t="b">
        <v>1</v>
      </c>
      <c r="J72" s="10" t="b">
        <v>1</v>
      </c>
      <c r="K72" s="1"/>
      <c r="L72" s="10" t="b">
        <v>1</v>
      </c>
      <c r="M72" s="10" t="b">
        <v>1</v>
      </c>
      <c r="N72" s="1" t="s">
        <v>1691</v>
      </c>
      <c r="O72" s="10" t="b">
        <v>1</v>
      </c>
      <c r="P72" s="10" t="b">
        <v>1</v>
      </c>
      <c r="Q72" s="1"/>
      <c r="R72" s="10" t="b">
        <v>1</v>
      </c>
      <c r="S72" s="10" t="b">
        <v>1</v>
      </c>
      <c r="T72" s="1"/>
      <c r="U72" s="10" t="b">
        <v>1</v>
      </c>
      <c r="V72" s="10" t="b">
        <v>1</v>
      </c>
      <c r="W72" s="1" t="s">
        <v>38</v>
      </c>
      <c r="X72" s="10" t="b">
        <f t="shared" si="11"/>
        <v>1</v>
      </c>
      <c r="Y72" s="10" t="b">
        <f>IF(NOT(ISBLANK($D72)),AND(X72=TRUE,NOT(COUNTIF('List of Values'!$AI$2:$AI$20,W72)=0)),"")</f>
        <v>1</v>
      </c>
      <c r="Z72" s="10"/>
      <c r="AA72" s="129" t="b">
        <f t="shared" si="3"/>
        <v>1</v>
      </c>
      <c r="AB72" s="10" t="b" cm="1">
        <f t="array" ref="AB72">IF(NOT(ISBLANK($C72)),AND(AA72=TRUE,LEN(Z72)&lt;30,NOT(ISNUMBER(FIND('List of Values'!$C$2:$C$20,Z72)))),"")</f>
        <v>1</v>
      </c>
      <c r="AC72" s="10"/>
      <c r="AD72" s="129" t="b">
        <f t="shared" si="4"/>
        <v>1</v>
      </c>
      <c r="AE72" s="10" t="b" cm="1">
        <f t="array" ref="AE72">IF(NOT(ISBLANK($C72)),AND(AD72=TRUE,LEN(AC72)&lt;30,NOT(ISNUMBER(FIND('List of Values'!$C$2:$C$20,AC72)))),"")</f>
        <v>1</v>
      </c>
      <c r="AF72" s="1">
        <v>0</v>
      </c>
      <c r="AG72" s="10" t="b">
        <f t="shared" ref="AG72:AG133" si="13">IF(NOT(ISBLANK($D72)),IF(NOT(ISBLANK(AF72)),TRUE,FALSE),"")</f>
        <v>1</v>
      </c>
      <c r="AH72" s="10" t="b" cm="1">
        <f t="array" ref="AH72">IF(NOT(ISBLANK($D72)),AND(AG72=TRUE,LEN(AF72)&lt;22,NOT(ISNUMBER(FIND('List of Values'!$C$2:$C$23,AF72)))),"")</f>
        <v>1</v>
      </c>
      <c r="AI72" s="1" t="s">
        <v>38</v>
      </c>
      <c r="AJ72" s="10" t="b">
        <f t="shared" ref="AJ72:AJ135" si="14">IF(NOT(ISBLANK($C72)),IF(NOT(ISBLANK(AI72)),TRUE,FALSE),"")</f>
        <v>1</v>
      </c>
      <c r="AK72" s="10" t="b">
        <f>IF(NOT(ISBLANK($C72)),AND(AJ72=TRUE,NOT(COUNTIF('List of Values'!$AM$2:$AM$20,AI72)=0)),"")</f>
        <v>1</v>
      </c>
      <c r="AL72" s="37" t="s">
        <v>1633</v>
      </c>
      <c r="AM72" s="10" t="b">
        <f t="shared" ref="AM72:AM135" si="15">IF(NOT(ISBLANK($C72)),IF(NOT(ISBLANK(AL72)),TRUE,FALSE),"")</f>
        <v>1</v>
      </c>
      <c r="AN72" s="10" t="b">
        <f>IF(NOT(ISBLANK($C72)),AND(AM72=TRUE,NOT(COUNTIF('List of Values'!$AO$2:$AO$20,AL72)=0)),"")</f>
        <v>1</v>
      </c>
      <c r="AO72" s="97"/>
    </row>
    <row r="73" spans="1:41">
      <c r="A73">
        <f t="shared" ref="A73:A136" si="16">COUNTIF(B73:AN73,"FALSE")</f>
        <v>0</v>
      </c>
      <c r="B73" s="12">
        <v>218099</v>
      </c>
      <c r="C73" s="1" t="s">
        <v>565</v>
      </c>
      <c r="D73" s="1" t="s">
        <v>199</v>
      </c>
      <c r="E73" s="12">
        <f t="shared" si="12"/>
        <v>218099</v>
      </c>
      <c r="F73" s="10" t="b">
        <f t="shared" si="10"/>
        <v>1</v>
      </c>
      <c r="G73" s="10" t="b" cm="1">
        <f t="array" ref="G73">IF(NOT(ISBLANK(B73)),AND(F73=TRUE,LEN(E73)&lt;10,NOT(ISNUMBER(FIND('List of Values'!$C$2:$C$23,E73)))),"")</f>
        <v>1</v>
      </c>
      <c r="H73" s="1" t="s">
        <v>1692</v>
      </c>
      <c r="I73" s="10" t="b">
        <v>1</v>
      </c>
      <c r="J73" s="10" t="b">
        <v>1</v>
      </c>
      <c r="K73" s="1"/>
      <c r="L73" s="10" t="b">
        <v>1</v>
      </c>
      <c r="M73" s="10" t="b">
        <v>1</v>
      </c>
      <c r="N73" s="1" t="s">
        <v>1692</v>
      </c>
      <c r="O73" s="10" t="b">
        <v>1</v>
      </c>
      <c r="P73" s="10" t="b">
        <v>1</v>
      </c>
      <c r="Q73" s="1"/>
      <c r="R73" s="10" t="b">
        <v>1</v>
      </c>
      <c r="S73" s="10" t="b">
        <v>1</v>
      </c>
      <c r="T73" s="1"/>
      <c r="U73" s="10" t="b">
        <v>1</v>
      </c>
      <c r="V73" s="10" t="b">
        <v>1</v>
      </c>
      <c r="W73" s="1" t="s">
        <v>38</v>
      </c>
      <c r="X73" s="10" t="b">
        <f t="shared" si="11"/>
        <v>1</v>
      </c>
      <c r="Y73" s="10" t="b">
        <f>IF(NOT(ISBLANK($D73)),AND(X73=TRUE,NOT(COUNTIF('List of Values'!$AI$2:$AI$20,W73)=0)),"")</f>
        <v>1</v>
      </c>
      <c r="Z73" s="10"/>
      <c r="AA73" s="129" t="b">
        <f t="shared" si="3"/>
        <v>1</v>
      </c>
      <c r="AB73" s="10" t="b" cm="1">
        <f t="array" ref="AB73">IF(NOT(ISBLANK($C73)),AND(AA73=TRUE,LEN(Z73)&lt;30,NOT(ISNUMBER(FIND('List of Values'!$C$2:$C$20,Z73)))),"")</f>
        <v>1</v>
      </c>
      <c r="AC73" s="10"/>
      <c r="AD73" s="129" t="b">
        <f t="shared" si="4"/>
        <v>1</v>
      </c>
      <c r="AE73" s="10" t="b" cm="1">
        <f t="array" ref="AE73">IF(NOT(ISBLANK($C73)),AND(AD73=TRUE,LEN(AC73)&lt;30,NOT(ISNUMBER(FIND('List of Values'!$C$2:$C$20,AC73)))),"")</f>
        <v>1</v>
      </c>
      <c r="AF73" s="1">
        <v>0</v>
      </c>
      <c r="AG73" s="10" t="b">
        <f t="shared" si="13"/>
        <v>1</v>
      </c>
      <c r="AH73" s="10" t="b" cm="1">
        <f t="array" ref="AH73">IF(NOT(ISBLANK($D73)),AND(AG73=TRUE,LEN(AF73)&lt;22,NOT(ISNUMBER(FIND('List of Values'!$C$2:$C$23,AF73)))),"")</f>
        <v>1</v>
      </c>
      <c r="AI73" s="1" t="s">
        <v>38</v>
      </c>
      <c r="AJ73" s="10" t="b">
        <f t="shared" si="14"/>
        <v>1</v>
      </c>
      <c r="AK73" s="10" t="b">
        <f>IF(NOT(ISBLANK($C73)),AND(AJ73=TRUE,NOT(COUNTIF('List of Values'!$AM$2:$AM$20,AI73)=0)),"")</f>
        <v>1</v>
      </c>
      <c r="AL73" s="37" t="s">
        <v>1633</v>
      </c>
      <c r="AM73" s="10" t="b">
        <f t="shared" si="15"/>
        <v>1</v>
      </c>
      <c r="AN73" s="10" t="b">
        <f>IF(NOT(ISBLANK($C73)),AND(AM73=TRUE,NOT(COUNTIF('List of Values'!$AO$2:$AO$20,AL73)=0)),"")</f>
        <v>1</v>
      </c>
      <c r="AO73" s="97"/>
    </row>
    <row r="74" spans="1:41">
      <c r="A74">
        <f t="shared" si="16"/>
        <v>0</v>
      </c>
      <c r="B74" s="12">
        <v>218028</v>
      </c>
      <c r="C74" s="1" t="s">
        <v>571</v>
      </c>
      <c r="D74" s="1" t="s">
        <v>199</v>
      </c>
      <c r="E74" s="12">
        <f t="shared" si="12"/>
        <v>218028</v>
      </c>
      <c r="F74" s="10" t="b">
        <f t="shared" si="10"/>
        <v>1</v>
      </c>
      <c r="G74" s="10" t="b" cm="1">
        <f t="array" ref="G74">IF(NOT(ISBLANK(B74)),AND(F74=TRUE,LEN(E74)&lt;10,NOT(ISNUMBER(FIND('List of Values'!$C$2:$C$23,E74)))),"")</f>
        <v>1</v>
      </c>
      <c r="H74" s="1" t="s">
        <v>1693</v>
      </c>
      <c r="I74" s="10" t="b">
        <v>1</v>
      </c>
      <c r="J74" s="10" t="b">
        <v>1</v>
      </c>
      <c r="K74" s="1"/>
      <c r="L74" s="10" t="b">
        <v>1</v>
      </c>
      <c r="M74" s="10" t="b">
        <v>1</v>
      </c>
      <c r="N74" s="1" t="s">
        <v>1693</v>
      </c>
      <c r="O74" s="10" t="b">
        <v>1</v>
      </c>
      <c r="P74" s="10" t="b">
        <v>1</v>
      </c>
      <c r="Q74" s="1"/>
      <c r="R74" s="10" t="b">
        <v>1</v>
      </c>
      <c r="S74" s="10" t="b">
        <v>1</v>
      </c>
      <c r="T74" s="1"/>
      <c r="U74" s="10" t="b">
        <v>1</v>
      </c>
      <c r="V74" s="10" t="b">
        <v>1</v>
      </c>
      <c r="W74" s="1" t="s">
        <v>38</v>
      </c>
      <c r="X74" s="10" t="b">
        <f t="shared" si="11"/>
        <v>1</v>
      </c>
      <c r="Y74" s="10" t="b">
        <f>IF(NOT(ISBLANK($D74)),AND(X74=TRUE,NOT(COUNTIF('List of Values'!$AI$2:$AI$20,W74)=0)),"")</f>
        <v>1</v>
      </c>
      <c r="Z74" s="10"/>
      <c r="AA74" s="129" t="b">
        <f t="shared" si="3"/>
        <v>1</v>
      </c>
      <c r="AB74" s="10" t="b" cm="1">
        <f t="array" ref="AB74">IF(NOT(ISBLANK($C74)),AND(AA74=TRUE,LEN(Z74)&lt;30,NOT(ISNUMBER(FIND('List of Values'!$C$2:$C$20,Z74)))),"")</f>
        <v>1</v>
      </c>
      <c r="AC74" s="10"/>
      <c r="AD74" s="129" t="b">
        <f t="shared" si="4"/>
        <v>1</v>
      </c>
      <c r="AE74" s="10" t="b" cm="1">
        <f t="array" ref="AE74">IF(NOT(ISBLANK($C74)),AND(AD74=TRUE,LEN(AC74)&lt;30,NOT(ISNUMBER(FIND('List of Values'!$C$2:$C$20,AC74)))),"")</f>
        <v>1</v>
      </c>
      <c r="AF74" s="1">
        <v>0</v>
      </c>
      <c r="AG74" s="10" t="b">
        <f t="shared" si="13"/>
        <v>1</v>
      </c>
      <c r="AH74" s="10" t="b" cm="1">
        <f t="array" ref="AH74">IF(NOT(ISBLANK($D74)),AND(AG74=TRUE,LEN(AF74)&lt;22,NOT(ISNUMBER(FIND('List of Values'!$C$2:$C$23,AF74)))),"")</f>
        <v>1</v>
      </c>
      <c r="AI74" s="1" t="s">
        <v>38</v>
      </c>
      <c r="AJ74" s="10" t="b">
        <f t="shared" si="14"/>
        <v>1</v>
      </c>
      <c r="AK74" s="10" t="b">
        <f>IF(NOT(ISBLANK($C74)),AND(AJ74=TRUE,NOT(COUNTIF('List of Values'!$AM$2:$AM$20,AI74)=0)),"")</f>
        <v>1</v>
      </c>
      <c r="AL74" s="37" t="s">
        <v>1633</v>
      </c>
      <c r="AM74" s="10" t="b">
        <f t="shared" si="15"/>
        <v>1</v>
      </c>
      <c r="AN74" s="10" t="b">
        <f>IF(NOT(ISBLANK($C74)),AND(AM74=TRUE,NOT(COUNTIF('List of Values'!$AO$2:$AO$20,AL74)=0)),"")</f>
        <v>1</v>
      </c>
      <c r="AO74" s="97"/>
    </row>
    <row r="75" spans="1:41">
      <c r="A75">
        <f t="shared" si="16"/>
        <v>0</v>
      </c>
      <c r="B75" s="12">
        <v>218098</v>
      </c>
      <c r="C75" s="1" t="s">
        <v>576</v>
      </c>
      <c r="D75" s="1" t="s">
        <v>199</v>
      </c>
      <c r="E75" s="12">
        <f t="shared" si="12"/>
        <v>218098</v>
      </c>
      <c r="F75" s="10" t="b">
        <f t="shared" si="10"/>
        <v>1</v>
      </c>
      <c r="G75" s="10" t="b" cm="1">
        <f t="array" ref="G75">IF(NOT(ISBLANK(B75)),AND(F75=TRUE,LEN(E75)&lt;10,NOT(ISNUMBER(FIND('List of Values'!$C$2:$C$23,E75)))),"")</f>
        <v>1</v>
      </c>
      <c r="H75" s="1" t="s">
        <v>1694</v>
      </c>
      <c r="I75" s="10" t="b">
        <v>1</v>
      </c>
      <c r="J75" s="10" t="b">
        <v>1</v>
      </c>
      <c r="K75" s="1"/>
      <c r="L75" s="10" t="b">
        <v>1</v>
      </c>
      <c r="M75" s="10" t="b">
        <v>1</v>
      </c>
      <c r="N75" s="1" t="s">
        <v>1694</v>
      </c>
      <c r="O75" s="10" t="b">
        <v>1</v>
      </c>
      <c r="P75" s="10" t="b">
        <v>1</v>
      </c>
      <c r="Q75" s="1"/>
      <c r="R75" s="10" t="b">
        <v>1</v>
      </c>
      <c r="S75" s="10" t="b">
        <v>1</v>
      </c>
      <c r="T75" s="1"/>
      <c r="U75" s="10" t="b">
        <v>1</v>
      </c>
      <c r="V75" s="10" t="b">
        <v>1</v>
      </c>
      <c r="W75" s="1" t="s">
        <v>38</v>
      </c>
      <c r="X75" s="10" t="b">
        <f t="shared" si="11"/>
        <v>1</v>
      </c>
      <c r="Y75" s="10" t="b">
        <f>IF(NOT(ISBLANK($D75)),AND(X75=TRUE,NOT(COUNTIF('List of Values'!$AI$2:$AI$20,W75)=0)),"")</f>
        <v>1</v>
      </c>
      <c r="Z75" s="10"/>
      <c r="AA75" s="129" t="b">
        <f t="shared" si="3"/>
        <v>1</v>
      </c>
      <c r="AB75" s="10" t="b" cm="1">
        <f t="array" ref="AB75">IF(NOT(ISBLANK($C75)),AND(AA75=TRUE,LEN(Z75)&lt;30,NOT(ISNUMBER(FIND('List of Values'!$C$2:$C$20,Z75)))),"")</f>
        <v>1</v>
      </c>
      <c r="AC75" s="10"/>
      <c r="AD75" s="129" t="b">
        <f t="shared" si="4"/>
        <v>1</v>
      </c>
      <c r="AE75" s="10" t="b" cm="1">
        <f t="array" ref="AE75">IF(NOT(ISBLANK($C75)),AND(AD75=TRUE,LEN(AC75)&lt;30,NOT(ISNUMBER(FIND('List of Values'!$C$2:$C$20,AC75)))),"")</f>
        <v>1</v>
      </c>
      <c r="AF75" s="1">
        <v>0</v>
      </c>
      <c r="AG75" s="10" t="b">
        <f t="shared" si="13"/>
        <v>1</v>
      </c>
      <c r="AH75" s="10" t="b" cm="1">
        <f t="array" ref="AH75">IF(NOT(ISBLANK($D75)),AND(AG75=TRUE,LEN(AF75)&lt;22,NOT(ISNUMBER(FIND('List of Values'!$C$2:$C$23,AF75)))),"")</f>
        <v>1</v>
      </c>
      <c r="AI75" s="1" t="s">
        <v>38</v>
      </c>
      <c r="AJ75" s="10" t="b">
        <f t="shared" si="14"/>
        <v>1</v>
      </c>
      <c r="AK75" s="10" t="b">
        <f>IF(NOT(ISBLANK($C75)),AND(AJ75=TRUE,NOT(COUNTIF('List of Values'!$AM$2:$AM$20,AI75)=0)),"")</f>
        <v>1</v>
      </c>
      <c r="AL75" s="37" t="s">
        <v>1633</v>
      </c>
      <c r="AM75" s="10" t="b">
        <f t="shared" si="15"/>
        <v>1</v>
      </c>
      <c r="AN75" s="10" t="b">
        <f>IF(NOT(ISBLANK($C75)),AND(AM75=TRUE,NOT(COUNTIF('List of Values'!$AO$2:$AO$20,AL75)=0)),"")</f>
        <v>1</v>
      </c>
      <c r="AO75" s="97"/>
    </row>
    <row r="76" spans="1:41">
      <c r="A76">
        <f t="shared" si="16"/>
        <v>0</v>
      </c>
      <c r="B76" s="12">
        <v>218018</v>
      </c>
      <c r="C76" s="1" t="s">
        <v>1695</v>
      </c>
      <c r="D76" s="1" t="s">
        <v>199</v>
      </c>
      <c r="E76" s="12">
        <f t="shared" si="12"/>
        <v>218018</v>
      </c>
      <c r="F76" s="10" t="b">
        <f t="shared" si="10"/>
        <v>1</v>
      </c>
      <c r="G76" s="10" t="b" cm="1">
        <f t="array" ref="G76">IF(NOT(ISBLANK(B76)),AND(F76=TRUE,LEN(E76)&lt;10,NOT(ISNUMBER(FIND('List of Values'!$C$2:$C$23,E76)))),"")</f>
        <v>1</v>
      </c>
      <c r="H76" s="1" t="s">
        <v>1696</v>
      </c>
      <c r="I76" s="10" t="b">
        <v>1</v>
      </c>
      <c r="J76" s="10" t="b">
        <v>1</v>
      </c>
      <c r="K76" s="1"/>
      <c r="L76" s="10" t="b">
        <v>1</v>
      </c>
      <c r="M76" s="10" t="b">
        <v>1</v>
      </c>
      <c r="N76" s="1" t="s">
        <v>1696</v>
      </c>
      <c r="O76" s="10" t="b">
        <v>1</v>
      </c>
      <c r="P76" s="10" t="b">
        <v>1</v>
      </c>
      <c r="Q76" s="1"/>
      <c r="R76" s="10" t="b">
        <v>1</v>
      </c>
      <c r="S76" s="10" t="b">
        <v>1</v>
      </c>
      <c r="T76" s="1"/>
      <c r="U76" s="10" t="b">
        <v>1</v>
      </c>
      <c r="V76" s="10" t="b">
        <v>1</v>
      </c>
      <c r="W76" s="1" t="s">
        <v>38</v>
      </c>
      <c r="X76" s="10" t="b">
        <f t="shared" si="11"/>
        <v>1</v>
      </c>
      <c r="Y76" s="10" t="b">
        <f>IF(NOT(ISBLANK($D76)),AND(X76=TRUE,NOT(COUNTIF('List of Values'!$AI$2:$AI$20,W76)=0)),"")</f>
        <v>1</v>
      </c>
      <c r="Z76" s="10"/>
      <c r="AA76" s="129" t="b">
        <f t="shared" si="3"/>
        <v>1</v>
      </c>
      <c r="AB76" s="10" t="b" cm="1">
        <f t="array" ref="AB76">IF(NOT(ISBLANK($C76)),AND(AA76=TRUE,LEN(Z76)&lt;30,NOT(ISNUMBER(FIND('List of Values'!$C$2:$C$20,Z76)))),"")</f>
        <v>1</v>
      </c>
      <c r="AC76" s="10"/>
      <c r="AD76" s="129" t="b">
        <f t="shared" si="4"/>
        <v>1</v>
      </c>
      <c r="AE76" s="10" t="b" cm="1">
        <f t="array" ref="AE76">IF(NOT(ISBLANK($C76)),AND(AD76=TRUE,LEN(AC76)&lt;30,NOT(ISNUMBER(FIND('List of Values'!$C$2:$C$20,AC76)))),"")</f>
        <v>1</v>
      </c>
      <c r="AF76" s="1">
        <v>0</v>
      </c>
      <c r="AG76" s="10" t="b">
        <f t="shared" si="13"/>
        <v>1</v>
      </c>
      <c r="AH76" s="10" t="b" cm="1">
        <f t="array" ref="AH76">IF(NOT(ISBLANK($D76)),AND(AG76=TRUE,LEN(AF76)&lt;22,NOT(ISNUMBER(FIND('List of Values'!$C$2:$C$23,AF76)))),"")</f>
        <v>1</v>
      </c>
      <c r="AI76" s="1" t="s">
        <v>38</v>
      </c>
      <c r="AJ76" s="10" t="b">
        <f t="shared" si="14"/>
        <v>1</v>
      </c>
      <c r="AK76" s="10" t="b">
        <f>IF(NOT(ISBLANK($C76)),AND(AJ76=TRUE,NOT(COUNTIF('List of Values'!$AM$2:$AM$20,AI76)=0)),"")</f>
        <v>1</v>
      </c>
      <c r="AL76" s="37" t="s">
        <v>1633</v>
      </c>
      <c r="AM76" s="10" t="b">
        <f t="shared" si="15"/>
        <v>1</v>
      </c>
      <c r="AN76" s="10" t="b">
        <f>IF(NOT(ISBLANK($C76)),AND(AM76=TRUE,NOT(COUNTIF('List of Values'!$AO$2:$AO$20,AL76)=0)),"")</f>
        <v>1</v>
      </c>
      <c r="AO76" s="97"/>
    </row>
    <row r="77" spans="1:41">
      <c r="A77">
        <f t="shared" si="16"/>
        <v>0</v>
      </c>
      <c r="B77" s="12">
        <v>218048</v>
      </c>
      <c r="C77" s="1" t="s">
        <v>582</v>
      </c>
      <c r="D77" s="1" t="s">
        <v>199</v>
      </c>
      <c r="E77" s="12">
        <f t="shared" si="12"/>
        <v>218048</v>
      </c>
      <c r="F77" s="10" t="b">
        <f t="shared" si="10"/>
        <v>1</v>
      </c>
      <c r="G77" s="10" t="b" cm="1">
        <f t="array" ref="G77">IF(NOT(ISBLANK(B77)),AND(F77=TRUE,LEN(E77)&lt;10,NOT(ISNUMBER(FIND('List of Values'!$C$2:$C$23,E77)))),"")</f>
        <v>1</v>
      </c>
      <c r="H77" s="1" t="s">
        <v>1697</v>
      </c>
      <c r="I77" s="10" t="b">
        <v>1</v>
      </c>
      <c r="J77" s="10" t="b">
        <v>1</v>
      </c>
      <c r="K77" s="1"/>
      <c r="L77" s="10" t="b">
        <v>1</v>
      </c>
      <c r="M77" s="10" t="b">
        <v>1</v>
      </c>
      <c r="N77" s="1" t="s">
        <v>1697</v>
      </c>
      <c r="O77" s="10" t="b">
        <v>1</v>
      </c>
      <c r="P77" s="10" t="b">
        <v>1</v>
      </c>
      <c r="Q77" s="1"/>
      <c r="R77" s="10" t="b">
        <v>1</v>
      </c>
      <c r="S77" s="10" t="b">
        <v>1</v>
      </c>
      <c r="T77" s="1"/>
      <c r="U77" s="10" t="b">
        <v>1</v>
      </c>
      <c r="V77" s="10" t="b">
        <v>1</v>
      </c>
      <c r="W77" s="1" t="s">
        <v>38</v>
      </c>
      <c r="X77" s="10" t="b">
        <f t="shared" si="11"/>
        <v>1</v>
      </c>
      <c r="Y77" s="10" t="b">
        <f>IF(NOT(ISBLANK($D77)),AND(X77=TRUE,NOT(COUNTIF('List of Values'!$AI$2:$AI$20,W77)=0)),"")</f>
        <v>1</v>
      </c>
      <c r="Z77" s="10"/>
      <c r="AA77" s="129" t="b">
        <f t="shared" si="3"/>
        <v>1</v>
      </c>
      <c r="AB77" s="10" t="b" cm="1">
        <f t="array" ref="AB77">IF(NOT(ISBLANK($C77)),AND(AA77=TRUE,LEN(Z77)&lt;30,NOT(ISNUMBER(FIND('List of Values'!$C$2:$C$20,Z77)))),"")</f>
        <v>1</v>
      </c>
      <c r="AC77" s="10"/>
      <c r="AD77" s="129" t="b">
        <f t="shared" si="4"/>
        <v>1</v>
      </c>
      <c r="AE77" s="10" t="b" cm="1">
        <f t="array" ref="AE77">IF(NOT(ISBLANK($C77)),AND(AD77=TRUE,LEN(AC77)&lt;30,NOT(ISNUMBER(FIND('List of Values'!$C$2:$C$20,AC77)))),"")</f>
        <v>1</v>
      </c>
      <c r="AF77" s="1">
        <v>0</v>
      </c>
      <c r="AG77" s="10" t="b">
        <f t="shared" si="13"/>
        <v>1</v>
      </c>
      <c r="AH77" s="10" t="b" cm="1">
        <f t="array" ref="AH77">IF(NOT(ISBLANK($D77)),AND(AG77=TRUE,LEN(AF77)&lt;22,NOT(ISNUMBER(FIND('List of Values'!$C$2:$C$23,AF77)))),"")</f>
        <v>1</v>
      </c>
      <c r="AI77" s="1" t="s">
        <v>38</v>
      </c>
      <c r="AJ77" s="10" t="b">
        <f t="shared" si="14"/>
        <v>1</v>
      </c>
      <c r="AK77" s="10" t="b">
        <f>IF(NOT(ISBLANK($C77)),AND(AJ77=TRUE,NOT(COUNTIF('List of Values'!$AM$2:$AM$20,AI77)=0)),"")</f>
        <v>1</v>
      </c>
      <c r="AL77" s="37" t="s">
        <v>1633</v>
      </c>
      <c r="AM77" s="10" t="b">
        <f t="shared" si="15"/>
        <v>1</v>
      </c>
      <c r="AN77" s="10" t="b">
        <f>IF(NOT(ISBLANK($C77)),AND(AM77=TRUE,NOT(COUNTIF('List of Values'!$AO$2:$AO$20,AL77)=0)),"")</f>
        <v>1</v>
      </c>
      <c r="AO77" s="97"/>
    </row>
    <row r="78" spans="1:41">
      <c r="A78">
        <f t="shared" si="16"/>
        <v>0</v>
      </c>
      <c r="B78" s="12">
        <v>218105</v>
      </c>
      <c r="C78" s="1" t="s">
        <v>587</v>
      </c>
      <c r="D78" s="1" t="s">
        <v>199</v>
      </c>
      <c r="E78" s="12">
        <f t="shared" si="12"/>
        <v>218105</v>
      </c>
      <c r="F78" s="10" t="b">
        <f t="shared" si="10"/>
        <v>1</v>
      </c>
      <c r="G78" s="10" t="b" cm="1">
        <f t="array" ref="G78">IF(NOT(ISBLANK(B78)),AND(F78=TRUE,LEN(E78)&lt;10,NOT(ISNUMBER(FIND('List of Values'!$C$2:$C$23,E78)))),"")</f>
        <v>1</v>
      </c>
      <c r="H78" s="1"/>
      <c r="I78" s="10" t="b">
        <v>1</v>
      </c>
      <c r="J78" s="10" t="b">
        <v>1</v>
      </c>
      <c r="K78" s="1"/>
      <c r="L78" s="10" t="b">
        <v>1</v>
      </c>
      <c r="M78" s="10" t="b">
        <v>1</v>
      </c>
      <c r="N78" s="1"/>
      <c r="O78" s="10" t="b">
        <v>1</v>
      </c>
      <c r="P78" s="10" t="b">
        <v>1</v>
      </c>
      <c r="Q78" s="1" t="s">
        <v>1698</v>
      </c>
      <c r="R78" s="10" t="b">
        <v>1</v>
      </c>
      <c r="S78" s="10" t="b">
        <v>1</v>
      </c>
      <c r="T78" s="1"/>
      <c r="U78" s="10" t="b">
        <v>1</v>
      </c>
      <c r="V78" s="10" t="b">
        <v>1</v>
      </c>
      <c r="W78" s="1" t="s">
        <v>38</v>
      </c>
      <c r="X78" s="10" t="b">
        <f t="shared" si="11"/>
        <v>1</v>
      </c>
      <c r="Y78" s="10" t="b">
        <f>IF(NOT(ISBLANK($D78)),AND(X78=TRUE,NOT(COUNTIF('List of Values'!$AI$2:$AI$20,W78)=0)),"")</f>
        <v>1</v>
      </c>
      <c r="Z78" s="10"/>
      <c r="AA78" s="129" t="b">
        <f t="shared" si="3"/>
        <v>1</v>
      </c>
      <c r="AB78" s="10" t="b" cm="1">
        <f t="array" ref="AB78">IF(NOT(ISBLANK($C78)),AND(AA78=TRUE,LEN(Z78)&lt;30,NOT(ISNUMBER(FIND('List of Values'!$C$2:$C$20,Z78)))),"")</f>
        <v>1</v>
      </c>
      <c r="AC78" s="10"/>
      <c r="AD78" s="129" t="b">
        <f t="shared" si="4"/>
        <v>1</v>
      </c>
      <c r="AE78" s="10" t="b" cm="1">
        <f t="array" ref="AE78">IF(NOT(ISBLANK($C78)),AND(AD78=TRUE,LEN(AC78)&lt;30,NOT(ISNUMBER(FIND('List of Values'!$C$2:$C$20,AC78)))),"")</f>
        <v>1</v>
      </c>
      <c r="AF78" s="1">
        <v>0</v>
      </c>
      <c r="AG78" s="10" t="b">
        <f t="shared" si="13"/>
        <v>1</v>
      </c>
      <c r="AH78" s="10" t="b" cm="1">
        <f t="array" ref="AH78">IF(NOT(ISBLANK($D78)),AND(AG78=TRUE,LEN(AF78)&lt;22,NOT(ISNUMBER(FIND('List of Values'!$C$2:$C$23,AF78)))),"")</f>
        <v>1</v>
      </c>
      <c r="AI78" s="1" t="s">
        <v>38</v>
      </c>
      <c r="AJ78" s="10" t="b">
        <f t="shared" si="14"/>
        <v>1</v>
      </c>
      <c r="AK78" s="10" t="b">
        <f>IF(NOT(ISBLANK($C78)),AND(AJ78=TRUE,NOT(COUNTIF('List of Values'!$AM$2:$AM$20,AI78)=0)),"")</f>
        <v>1</v>
      </c>
      <c r="AL78" s="37" t="s">
        <v>1633</v>
      </c>
      <c r="AM78" s="10" t="b">
        <f t="shared" si="15"/>
        <v>1</v>
      </c>
      <c r="AN78" s="10" t="b">
        <f>IF(NOT(ISBLANK($C78)),AND(AM78=TRUE,NOT(COUNTIF('List of Values'!$AO$2:$AO$20,AL78)=0)),"")</f>
        <v>1</v>
      </c>
      <c r="AO78" s="97"/>
    </row>
    <row r="79" spans="1:41">
      <c r="A79">
        <f t="shared" si="16"/>
        <v>0</v>
      </c>
      <c r="B79" s="12">
        <v>217949</v>
      </c>
      <c r="C79" s="1" t="s">
        <v>593</v>
      </c>
      <c r="D79" s="1" t="s">
        <v>169</v>
      </c>
      <c r="E79" s="12">
        <f t="shared" si="12"/>
        <v>217949</v>
      </c>
      <c r="F79" s="10" t="b">
        <f t="shared" si="10"/>
        <v>1</v>
      </c>
      <c r="G79" s="10" t="b" cm="1">
        <f t="array" ref="G79">IF(NOT(ISBLANK(B79)),AND(F79=TRUE,LEN(E79)&lt;10,NOT(ISNUMBER(FIND('List of Values'!$C$2:$C$23,E79)))),"")</f>
        <v>1</v>
      </c>
      <c r="H79" s="1" t="s">
        <v>1577</v>
      </c>
      <c r="I79" s="10" t="b">
        <v>1</v>
      </c>
      <c r="J79" s="10" t="b">
        <v>1</v>
      </c>
      <c r="K79" s="1"/>
      <c r="L79" s="10" t="b">
        <v>1</v>
      </c>
      <c r="M79" s="10" t="b">
        <v>1</v>
      </c>
      <c r="N79" s="1" t="s">
        <v>1577</v>
      </c>
      <c r="O79" s="10" t="b">
        <v>1</v>
      </c>
      <c r="P79" s="10" t="b">
        <v>1</v>
      </c>
      <c r="Q79" s="1"/>
      <c r="R79" s="10" t="b">
        <v>1</v>
      </c>
      <c r="S79" s="10" t="b">
        <v>1</v>
      </c>
      <c r="T79" s="1"/>
      <c r="U79" s="10" t="b">
        <v>1</v>
      </c>
      <c r="V79" s="10" t="b">
        <v>1</v>
      </c>
      <c r="W79" s="1" t="s">
        <v>38</v>
      </c>
      <c r="X79" s="10" t="b">
        <f t="shared" si="11"/>
        <v>1</v>
      </c>
      <c r="Y79" s="10" t="b">
        <f>IF(NOT(ISBLANK($D79)),AND(X79=TRUE,NOT(COUNTIF('List of Values'!$AI$2:$AI$20,W79)=0)),"")</f>
        <v>1</v>
      </c>
      <c r="Z79" s="10"/>
      <c r="AA79" s="129" t="b">
        <f t="shared" si="3"/>
        <v>1</v>
      </c>
      <c r="AB79" s="10" t="b" cm="1">
        <f t="array" ref="AB79">IF(NOT(ISBLANK($C79)),AND(AA79=TRUE,LEN(Z79)&lt;30,NOT(ISNUMBER(FIND('List of Values'!$C$2:$C$20,Z79)))),"")</f>
        <v>1</v>
      </c>
      <c r="AC79" s="10"/>
      <c r="AD79" s="129" t="b">
        <f t="shared" si="4"/>
        <v>1</v>
      </c>
      <c r="AE79" s="10" t="b" cm="1">
        <f t="array" ref="AE79">IF(NOT(ISBLANK($C79)),AND(AD79=TRUE,LEN(AC79)&lt;30,NOT(ISNUMBER(FIND('List of Values'!$C$2:$C$20,AC79)))),"")</f>
        <v>1</v>
      </c>
      <c r="AF79" s="1">
        <v>0</v>
      </c>
      <c r="AG79" s="10" t="b">
        <f t="shared" si="13"/>
        <v>1</v>
      </c>
      <c r="AH79" s="10" t="b" cm="1">
        <f t="array" ref="AH79">IF(NOT(ISBLANK($D79)),AND(AG79=TRUE,LEN(AF79)&lt;22,NOT(ISNUMBER(FIND('List of Values'!$C$2:$C$23,AF79)))),"")</f>
        <v>1</v>
      </c>
      <c r="AI79" s="1" t="s">
        <v>38</v>
      </c>
      <c r="AJ79" s="10" t="b">
        <f t="shared" si="14"/>
        <v>1</v>
      </c>
      <c r="AK79" s="10" t="b">
        <f>IF(NOT(ISBLANK($C79)),AND(AJ79=TRUE,NOT(COUNTIF('List of Values'!$AM$2:$AM$20,AI79)=0)),"")</f>
        <v>1</v>
      </c>
      <c r="AL79" s="37" t="s">
        <v>1633</v>
      </c>
      <c r="AM79" s="10" t="b">
        <f t="shared" si="15"/>
        <v>1</v>
      </c>
      <c r="AN79" s="10" t="b">
        <f>IF(NOT(ISBLANK($C79)),AND(AM79=TRUE,NOT(COUNTIF('List of Values'!$AO$2:$AO$20,AL79)=0)),"")</f>
        <v>1</v>
      </c>
      <c r="AO79" s="97" t="s">
        <v>1635</v>
      </c>
    </row>
    <row r="80" spans="1:41">
      <c r="A80">
        <f t="shared" si="16"/>
        <v>0</v>
      </c>
      <c r="B80" s="12">
        <v>217942</v>
      </c>
      <c r="C80" s="1" t="s">
        <v>600</v>
      </c>
      <c r="D80" s="1" t="s">
        <v>169</v>
      </c>
      <c r="E80" s="12">
        <f t="shared" si="12"/>
        <v>217942</v>
      </c>
      <c r="F80" s="10" t="b">
        <f t="shared" si="10"/>
        <v>1</v>
      </c>
      <c r="G80" s="10" t="b" cm="1">
        <f t="array" ref="G80">IF(NOT(ISBLANK(B80)),AND(F80=TRUE,LEN(E80)&lt;10,NOT(ISNUMBER(FIND('List of Values'!$C$2:$C$23,E80)))),"")</f>
        <v>1</v>
      </c>
      <c r="H80" s="1" t="s">
        <v>1672</v>
      </c>
      <c r="I80" s="10" t="b">
        <v>1</v>
      </c>
      <c r="J80" s="10" t="b">
        <v>1</v>
      </c>
      <c r="K80" s="1"/>
      <c r="L80" s="10" t="b">
        <v>1</v>
      </c>
      <c r="M80" s="10" t="b">
        <v>1</v>
      </c>
      <c r="N80" s="1" t="s">
        <v>1672</v>
      </c>
      <c r="O80" s="10" t="b">
        <v>1</v>
      </c>
      <c r="P80" s="10" t="b">
        <v>1</v>
      </c>
      <c r="Q80" s="1"/>
      <c r="R80" s="10" t="b">
        <v>1</v>
      </c>
      <c r="S80" s="10" t="b">
        <v>1</v>
      </c>
      <c r="T80" s="1"/>
      <c r="U80" s="10" t="b">
        <v>1</v>
      </c>
      <c r="V80" s="10" t="b">
        <v>1</v>
      </c>
      <c r="W80" s="1" t="s">
        <v>38</v>
      </c>
      <c r="X80" s="10" t="b">
        <f t="shared" si="11"/>
        <v>1</v>
      </c>
      <c r="Y80" s="10" t="b">
        <f>IF(NOT(ISBLANK($D80)),AND(X80=TRUE,NOT(COUNTIF('List of Values'!$AI$2:$AI$20,W80)=0)),"")</f>
        <v>1</v>
      </c>
      <c r="Z80" s="10"/>
      <c r="AA80" s="129" t="b">
        <f t="shared" si="3"/>
        <v>1</v>
      </c>
      <c r="AB80" s="10" t="b" cm="1">
        <f t="array" ref="AB80">IF(NOT(ISBLANK($C80)),AND(AA80=TRUE,LEN(Z80)&lt;30,NOT(ISNUMBER(FIND('List of Values'!$C$2:$C$20,Z80)))),"")</f>
        <v>1</v>
      </c>
      <c r="AC80" s="10"/>
      <c r="AD80" s="129" t="b">
        <f t="shared" si="4"/>
        <v>1</v>
      </c>
      <c r="AE80" s="10" t="b" cm="1">
        <f t="array" ref="AE80">IF(NOT(ISBLANK($C80)),AND(AD80=TRUE,LEN(AC80)&lt;30,NOT(ISNUMBER(FIND('List of Values'!$C$2:$C$20,AC80)))),"")</f>
        <v>1</v>
      </c>
      <c r="AF80" s="1">
        <v>0</v>
      </c>
      <c r="AG80" s="10" t="b">
        <f t="shared" si="13"/>
        <v>1</v>
      </c>
      <c r="AH80" s="10" t="b" cm="1">
        <f t="array" ref="AH80">IF(NOT(ISBLANK($D80)),AND(AG80=TRUE,LEN(AF80)&lt;22,NOT(ISNUMBER(FIND('List of Values'!$C$2:$C$23,AF80)))),"")</f>
        <v>1</v>
      </c>
      <c r="AI80" s="1" t="s">
        <v>38</v>
      </c>
      <c r="AJ80" s="10" t="b">
        <f t="shared" si="14"/>
        <v>1</v>
      </c>
      <c r="AK80" s="10" t="b">
        <f>IF(NOT(ISBLANK($C80)),AND(AJ80=TRUE,NOT(COUNTIF('List of Values'!$AM$2:$AM$20,AI80)=0)),"")</f>
        <v>1</v>
      </c>
      <c r="AL80" s="37" t="s">
        <v>1633</v>
      </c>
      <c r="AM80" s="10" t="b">
        <f t="shared" si="15"/>
        <v>1</v>
      </c>
      <c r="AN80" s="10" t="b">
        <f>IF(NOT(ISBLANK($C80)),AND(AM80=TRUE,NOT(COUNTIF('List of Values'!$AO$2:$AO$20,AL80)=0)),"")</f>
        <v>1</v>
      </c>
      <c r="AO80" s="97" t="s">
        <v>1635</v>
      </c>
    </row>
    <row r="81" spans="1:41">
      <c r="A81">
        <f t="shared" si="16"/>
        <v>0</v>
      </c>
      <c r="B81" s="12">
        <v>218035</v>
      </c>
      <c r="C81" s="1" t="s">
        <v>606</v>
      </c>
      <c r="D81" s="1" t="s">
        <v>199</v>
      </c>
      <c r="E81" s="12">
        <f t="shared" si="12"/>
        <v>218035</v>
      </c>
      <c r="F81" s="10" t="b">
        <f t="shared" si="10"/>
        <v>1</v>
      </c>
      <c r="G81" s="10" t="b" cm="1">
        <f t="array" ref="G81">IF(NOT(ISBLANK(B81)),AND(F81=TRUE,LEN(E81)&lt;10,NOT(ISNUMBER(FIND('List of Values'!$C$2:$C$23,E81)))),"")</f>
        <v>1</v>
      </c>
      <c r="H81" s="1" t="s">
        <v>1699</v>
      </c>
      <c r="I81" s="10" t="b">
        <v>1</v>
      </c>
      <c r="J81" s="10" t="b">
        <v>1</v>
      </c>
      <c r="K81" s="1"/>
      <c r="L81" s="10" t="b">
        <v>1</v>
      </c>
      <c r="M81" s="10" t="b">
        <v>1</v>
      </c>
      <c r="N81" s="1" t="s">
        <v>1699</v>
      </c>
      <c r="O81" s="10" t="b">
        <v>1</v>
      </c>
      <c r="P81" s="10" t="b">
        <v>1</v>
      </c>
      <c r="Q81" s="1"/>
      <c r="R81" s="10" t="b">
        <v>1</v>
      </c>
      <c r="S81" s="10" t="b">
        <v>1</v>
      </c>
      <c r="T81" s="1"/>
      <c r="U81" s="10" t="b">
        <v>1</v>
      </c>
      <c r="V81" s="10" t="b">
        <v>1</v>
      </c>
      <c r="W81" s="1" t="s">
        <v>38</v>
      </c>
      <c r="X81" s="10" t="b">
        <f t="shared" si="11"/>
        <v>1</v>
      </c>
      <c r="Y81" s="10" t="b">
        <f>IF(NOT(ISBLANK($D81)),AND(X81=TRUE,NOT(COUNTIF('List of Values'!$AI$2:$AI$20,W81)=0)),"")</f>
        <v>1</v>
      </c>
      <c r="Z81" s="10"/>
      <c r="AA81" s="129" t="b">
        <f t="shared" si="3"/>
        <v>1</v>
      </c>
      <c r="AB81" s="10" t="b" cm="1">
        <f t="array" ref="AB81">IF(NOT(ISBLANK($C81)),AND(AA81=TRUE,LEN(Z81)&lt;30,NOT(ISNUMBER(FIND('List of Values'!$C$2:$C$20,Z81)))),"")</f>
        <v>1</v>
      </c>
      <c r="AC81" s="10"/>
      <c r="AD81" s="129" t="b">
        <f t="shared" si="4"/>
        <v>1</v>
      </c>
      <c r="AE81" s="10" t="b" cm="1">
        <f t="array" ref="AE81">IF(NOT(ISBLANK($C81)),AND(AD81=TRUE,LEN(AC81)&lt;30,NOT(ISNUMBER(FIND('List of Values'!$C$2:$C$20,AC81)))),"")</f>
        <v>1</v>
      </c>
      <c r="AF81" s="1">
        <v>0</v>
      </c>
      <c r="AG81" s="10" t="b">
        <f t="shared" si="13"/>
        <v>1</v>
      </c>
      <c r="AH81" s="10" t="b" cm="1">
        <f t="array" ref="AH81">IF(NOT(ISBLANK($D81)),AND(AG81=TRUE,LEN(AF81)&lt;22,NOT(ISNUMBER(FIND('List of Values'!$C$2:$C$23,AF81)))),"")</f>
        <v>1</v>
      </c>
      <c r="AI81" s="1" t="s">
        <v>38</v>
      </c>
      <c r="AJ81" s="10" t="b">
        <f t="shared" si="14"/>
        <v>1</v>
      </c>
      <c r="AK81" s="10" t="b">
        <f>IF(NOT(ISBLANK($C81)),AND(AJ81=TRUE,NOT(COUNTIF('List of Values'!$AM$2:$AM$20,AI81)=0)),"")</f>
        <v>1</v>
      </c>
      <c r="AL81" s="37" t="s">
        <v>1633</v>
      </c>
      <c r="AM81" s="10" t="b">
        <f t="shared" si="15"/>
        <v>1</v>
      </c>
      <c r="AN81" s="10" t="b">
        <f>IF(NOT(ISBLANK($C81)),AND(AM81=TRUE,NOT(COUNTIF('List of Values'!$AO$2:$AO$20,AL81)=0)),"")</f>
        <v>1</v>
      </c>
      <c r="AO81" s="97"/>
    </row>
    <row r="82" spans="1:41">
      <c r="A82">
        <f t="shared" si="16"/>
        <v>0</v>
      </c>
      <c r="B82" s="12">
        <v>217937</v>
      </c>
      <c r="C82" s="1" t="s">
        <v>1700</v>
      </c>
      <c r="D82" s="1" t="s">
        <v>169</v>
      </c>
      <c r="E82" s="12">
        <f t="shared" si="12"/>
        <v>217937</v>
      </c>
      <c r="F82" s="10" t="b">
        <f t="shared" si="10"/>
        <v>1</v>
      </c>
      <c r="G82" s="10" t="b" cm="1">
        <f t="array" ref="G82">IF(NOT(ISBLANK(B82)),AND(F82=TRUE,LEN(E82)&lt;10,NOT(ISNUMBER(FIND('List of Values'!$C$2:$C$23,E82)))),"")</f>
        <v>1</v>
      </c>
      <c r="H82" s="1" t="s">
        <v>1540</v>
      </c>
      <c r="I82" s="10" t="b">
        <v>1</v>
      </c>
      <c r="J82" s="10" t="b">
        <v>1</v>
      </c>
      <c r="K82" s="1"/>
      <c r="L82" s="10" t="b">
        <v>1</v>
      </c>
      <c r="M82" s="10" t="b">
        <v>1</v>
      </c>
      <c r="N82" s="1" t="s">
        <v>1540</v>
      </c>
      <c r="O82" s="10" t="b">
        <v>1</v>
      </c>
      <c r="P82" s="10" t="b">
        <v>1</v>
      </c>
      <c r="Q82" s="1"/>
      <c r="R82" s="10" t="b">
        <v>1</v>
      </c>
      <c r="S82" s="10" t="b">
        <v>1</v>
      </c>
      <c r="T82" s="1"/>
      <c r="U82" s="10" t="b">
        <v>1</v>
      </c>
      <c r="V82" s="10" t="b">
        <v>1</v>
      </c>
      <c r="W82" s="1" t="s">
        <v>38</v>
      </c>
      <c r="X82" s="10" t="b">
        <f t="shared" si="11"/>
        <v>1</v>
      </c>
      <c r="Y82" s="10" t="b">
        <f>IF(NOT(ISBLANK($D82)),AND(X82=TRUE,NOT(COUNTIF('List of Values'!$AI$2:$AI$20,W82)=0)),"")</f>
        <v>1</v>
      </c>
      <c r="Z82" s="10"/>
      <c r="AA82" s="129" t="b">
        <f t="shared" si="3"/>
        <v>1</v>
      </c>
      <c r="AB82" s="10" t="b" cm="1">
        <f t="array" ref="AB82">IF(NOT(ISBLANK($C82)),AND(AA82=TRUE,LEN(Z82)&lt;30,NOT(ISNUMBER(FIND('List of Values'!$C$2:$C$20,Z82)))),"")</f>
        <v>1</v>
      </c>
      <c r="AC82" s="10"/>
      <c r="AD82" s="129" t="b">
        <f t="shared" si="4"/>
        <v>1</v>
      </c>
      <c r="AE82" s="10" t="b" cm="1">
        <f t="array" ref="AE82">IF(NOT(ISBLANK($C82)),AND(AD82=TRUE,LEN(AC82)&lt;30,NOT(ISNUMBER(FIND('List of Values'!$C$2:$C$20,AC82)))),"")</f>
        <v>1</v>
      </c>
      <c r="AF82" s="1">
        <v>0</v>
      </c>
      <c r="AG82" s="10" t="b">
        <f t="shared" si="13"/>
        <v>1</v>
      </c>
      <c r="AH82" s="10" t="b" cm="1">
        <f t="array" ref="AH82">IF(NOT(ISBLANK($D82)),AND(AG82=TRUE,LEN(AF82)&lt;22,NOT(ISNUMBER(FIND('List of Values'!$C$2:$C$23,AF82)))),"")</f>
        <v>1</v>
      </c>
      <c r="AI82" s="1" t="s">
        <v>38</v>
      </c>
      <c r="AJ82" s="10" t="b">
        <f t="shared" si="14"/>
        <v>1</v>
      </c>
      <c r="AK82" s="10" t="b">
        <f>IF(NOT(ISBLANK($C82)),AND(AJ82=TRUE,NOT(COUNTIF('List of Values'!$AM$2:$AM$20,AI82)=0)),"")</f>
        <v>1</v>
      </c>
      <c r="AL82" s="37" t="s">
        <v>1633</v>
      </c>
      <c r="AM82" s="10" t="b">
        <f t="shared" si="15"/>
        <v>1</v>
      </c>
      <c r="AN82" s="10" t="b">
        <f>IF(NOT(ISBLANK($C82)),AND(AM82=TRUE,NOT(COUNTIF('List of Values'!$AO$2:$AO$20,AL82)=0)),"")</f>
        <v>1</v>
      </c>
      <c r="AO82" s="97"/>
    </row>
    <row r="83" spans="1:41">
      <c r="A83">
        <f t="shared" si="16"/>
        <v>0</v>
      </c>
      <c r="B83" s="12">
        <v>218088</v>
      </c>
      <c r="C83" s="1" t="s">
        <v>617</v>
      </c>
      <c r="D83" s="1" t="s">
        <v>199</v>
      </c>
      <c r="E83" s="12">
        <f t="shared" si="12"/>
        <v>218088</v>
      </c>
      <c r="F83" s="10" t="b">
        <f t="shared" si="10"/>
        <v>1</v>
      </c>
      <c r="G83" s="10" t="b" cm="1">
        <f t="array" ref="G83">IF(NOT(ISBLANK(B83)),AND(F83=TRUE,LEN(E83)&lt;10,NOT(ISNUMBER(FIND('List of Values'!$C$2:$C$23,E83)))),"")</f>
        <v>1</v>
      </c>
      <c r="H83" s="1" t="s">
        <v>1701</v>
      </c>
      <c r="I83" s="10" t="b">
        <v>1</v>
      </c>
      <c r="J83" s="10" t="b">
        <v>1</v>
      </c>
      <c r="K83" s="1"/>
      <c r="L83" s="10" t="b">
        <v>1</v>
      </c>
      <c r="M83" s="10" t="b">
        <v>1</v>
      </c>
      <c r="N83" s="1" t="s">
        <v>1701</v>
      </c>
      <c r="O83" s="10" t="b">
        <v>1</v>
      </c>
      <c r="P83" s="10" t="b">
        <v>1</v>
      </c>
      <c r="Q83" s="1"/>
      <c r="R83" s="10" t="b">
        <v>1</v>
      </c>
      <c r="S83" s="10" t="b">
        <v>1</v>
      </c>
      <c r="T83" s="1"/>
      <c r="U83" s="10" t="b">
        <v>1</v>
      </c>
      <c r="V83" s="10" t="b">
        <v>1</v>
      </c>
      <c r="W83" s="1" t="s">
        <v>38</v>
      </c>
      <c r="X83" s="10" t="b">
        <f t="shared" si="11"/>
        <v>1</v>
      </c>
      <c r="Y83" s="10" t="b">
        <f>IF(NOT(ISBLANK($D83)),AND(X83=TRUE,NOT(COUNTIF('List of Values'!$AI$2:$AI$20,W83)=0)),"")</f>
        <v>1</v>
      </c>
      <c r="Z83" s="10"/>
      <c r="AA83" s="129" t="b">
        <f t="shared" si="3"/>
        <v>1</v>
      </c>
      <c r="AB83" s="10" t="b" cm="1">
        <f t="array" ref="AB83">IF(NOT(ISBLANK($C83)),AND(AA83=TRUE,LEN(Z83)&lt;30,NOT(ISNUMBER(FIND('List of Values'!$C$2:$C$20,Z83)))),"")</f>
        <v>1</v>
      </c>
      <c r="AC83" s="10"/>
      <c r="AD83" s="129" t="b">
        <f t="shared" si="4"/>
        <v>1</v>
      </c>
      <c r="AE83" s="10" t="b" cm="1">
        <f t="array" ref="AE83">IF(NOT(ISBLANK($C83)),AND(AD83=TRUE,LEN(AC83)&lt;30,NOT(ISNUMBER(FIND('List of Values'!$C$2:$C$20,AC83)))),"")</f>
        <v>1</v>
      </c>
      <c r="AF83" s="1">
        <v>0</v>
      </c>
      <c r="AG83" s="10" t="b">
        <f t="shared" si="13"/>
        <v>1</v>
      </c>
      <c r="AH83" s="10" t="b" cm="1">
        <f t="array" ref="AH83">IF(NOT(ISBLANK($D83)),AND(AG83=TRUE,LEN(AF83)&lt;22,NOT(ISNUMBER(FIND('List of Values'!$C$2:$C$23,AF83)))),"")</f>
        <v>1</v>
      </c>
      <c r="AI83" s="1" t="s">
        <v>38</v>
      </c>
      <c r="AJ83" s="10" t="b">
        <f t="shared" si="14"/>
        <v>1</v>
      </c>
      <c r="AK83" s="10" t="b">
        <f>IF(NOT(ISBLANK($C83)),AND(AJ83=TRUE,NOT(COUNTIF('List of Values'!$AM$2:$AM$20,AI83)=0)),"")</f>
        <v>1</v>
      </c>
      <c r="AL83" s="37" t="s">
        <v>1633</v>
      </c>
      <c r="AM83" s="10" t="b">
        <f t="shared" si="15"/>
        <v>1</v>
      </c>
      <c r="AN83" s="10" t="b">
        <f>IF(NOT(ISBLANK($C83)),AND(AM83=TRUE,NOT(COUNTIF('List of Values'!$AO$2:$AO$20,AL83)=0)),"")</f>
        <v>1</v>
      </c>
      <c r="AO83" s="97"/>
    </row>
    <row r="84" spans="1:41">
      <c r="A84">
        <f t="shared" si="16"/>
        <v>0</v>
      </c>
      <c r="B84" s="12">
        <v>218076</v>
      </c>
      <c r="C84" s="1" t="s">
        <v>623</v>
      </c>
      <c r="D84" s="1" t="s">
        <v>199</v>
      </c>
      <c r="E84" s="12">
        <f t="shared" si="12"/>
        <v>218076</v>
      </c>
      <c r="F84" s="10" t="b">
        <f t="shared" si="10"/>
        <v>1</v>
      </c>
      <c r="G84" s="10" t="b" cm="1">
        <f t="array" ref="G84">IF(NOT(ISBLANK(B84)),AND(F84=TRUE,LEN(E84)&lt;10,NOT(ISNUMBER(FIND('List of Values'!$C$2:$C$23,E84)))),"")</f>
        <v>1</v>
      </c>
      <c r="H84" s="1" t="s">
        <v>1702</v>
      </c>
      <c r="I84" s="10" t="b">
        <v>1</v>
      </c>
      <c r="J84" s="10" t="b">
        <v>1</v>
      </c>
      <c r="K84" s="1"/>
      <c r="L84" s="10" t="b">
        <v>1</v>
      </c>
      <c r="M84" s="10" t="b">
        <v>1</v>
      </c>
      <c r="N84" s="1" t="s">
        <v>1702</v>
      </c>
      <c r="O84" s="10" t="b">
        <v>1</v>
      </c>
      <c r="P84" s="10" t="b">
        <v>1</v>
      </c>
      <c r="Q84" s="1"/>
      <c r="R84" s="10" t="b">
        <v>1</v>
      </c>
      <c r="S84" s="10" t="b">
        <v>1</v>
      </c>
      <c r="T84" s="1"/>
      <c r="U84" s="10" t="b">
        <v>1</v>
      </c>
      <c r="V84" s="10" t="b">
        <v>1</v>
      </c>
      <c r="W84" s="1" t="s">
        <v>38</v>
      </c>
      <c r="X84" s="10" t="b">
        <f t="shared" si="11"/>
        <v>1</v>
      </c>
      <c r="Y84" s="10" t="b">
        <f>IF(NOT(ISBLANK($D84)),AND(X84=TRUE,NOT(COUNTIF('List of Values'!$AI$2:$AI$20,W84)=0)),"")</f>
        <v>1</v>
      </c>
      <c r="Z84" s="10"/>
      <c r="AA84" s="129" t="b">
        <f t="shared" si="3"/>
        <v>1</v>
      </c>
      <c r="AB84" s="10" t="b" cm="1">
        <f t="array" ref="AB84">IF(NOT(ISBLANK($C84)),AND(AA84=TRUE,LEN(Z84)&lt;30,NOT(ISNUMBER(FIND('List of Values'!$C$2:$C$20,Z84)))),"")</f>
        <v>1</v>
      </c>
      <c r="AC84" s="10"/>
      <c r="AD84" s="129" t="b">
        <f t="shared" si="4"/>
        <v>1</v>
      </c>
      <c r="AE84" s="10" t="b" cm="1">
        <f t="array" ref="AE84">IF(NOT(ISBLANK($C84)),AND(AD84=TRUE,LEN(AC84)&lt;30,NOT(ISNUMBER(FIND('List of Values'!$C$2:$C$20,AC84)))),"")</f>
        <v>1</v>
      </c>
      <c r="AF84" s="1">
        <v>0</v>
      </c>
      <c r="AG84" s="10" t="b">
        <f t="shared" si="13"/>
        <v>1</v>
      </c>
      <c r="AH84" s="10" t="b" cm="1">
        <f t="array" ref="AH84">IF(NOT(ISBLANK($D84)),AND(AG84=TRUE,LEN(AF84)&lt;22,NOT(ISNUMBER(FIND('List of Values'!$C$2:$C$23,AF84)))),"")</f>
        <v>1</v>
      </c>
      <c r="AI84" s="1" t="s">
        <v>38</v>
      </c>
      <c r="AJ84" s="10" t="b">
        <f t="shared" si="14"/>
        <v>1</v>
      </c>
      <c r="AK84" s="10" t="b">
        <f>IF(NOT(ISBLANK($C84)),AND(AJ84=TRUE,NOT(COUNTIF('List of Values'!$AM$2:$AM$20,AI84)=0)),"")</f>
        <v>1</v>
      </c>
      <c r="AL84" s="37" t="s">
        <v>1633</v>
      </c>
      <c r="AM84" s="10" t="b">
        <f t="shared" si="15"/>
        <v>1</v>
      </c>
      <c r="AN84" s="10" t="b">
        <f>IF(NOT(ISBLANK($C84)),AND(AM84=TRUE,NOT(COUNTIF('List of Values'!$AO$2:$AO$20,AL84)=0)),"")</f>
        <v>1</v>
      </c>
      <c r="AO84" s="97"/>
    </row>
    <row r="85" spans="1:41">
      <c r="A85">
        <f t="shared" si="16"/>
        <v>0</v>
      </c>
      <c r="B85" s="12">
        <v>217977</v>
      </c>
      <c r="C85" s="1" t="s">
        <v>627</v>
      </c>
      <c r="D85" s="1" t="s">
        <v>169</v>
      </c>
      <c r="E85" s="12">
        <f t="shared" si="12"/>
        <v>217977</v>
      </c>
      <c r="F85" s="10" t="b">
        <f t="shared" si="10"/>
        <v>1</v>
      </c>
      <c r="G85" s="10" t="b" cm="1">
        <f t="array" ref="G85">IF(NOT(ISBLANK(B85)),AND(F85=TRUE,LEN(E85)&lt;10,NOT(ISNUMBER(FIND('List of Values'!$C$2:$C$23,E85)))),"")</f>
        <v>1</v>
      </c>
      <c r="H85" s="1" t="s">
        <v>1494</v>
      </c>
      <c r="I85" s="10" t="b">
        <v>1</v>
      </c>
      <c r="J85" s="10" t="b">
        <v>1</v>
      </c>
      <c r="K85" s="1"/>
      <c r="L85" s="10" t="b">
        <v>1</v>
      </c>
      <c r="M85" s="10" t="b">
        <v>1</v>
      </c>
      <c r="N85" s="1" t="s">
        <v>1494</v>
      </c>
      <c r="O85" s="10" t="b">
        <v>1</v>
      </c>
      <c r="P85" s="10" t="b">
        <v>1</v>
      </c>
      <c r="Q85" s="1"/>
      <c r="R85" s="10" t="b">
        <v>1</v>
      </c>
      <c r="S85" s="10" t="b">
        <v>1</v>
      </c>
      <c r="T85" s="1"/>
      <c r="U85" s="10" t="b">
        <v>1</v>
      </c>
      <c r="V85" s="10" t="b">
        <v>1</v>
      </c>
      <c r="W85" s="1" t="s">
        <v>38</v>
      </c>
      <c r="X85" s="10" t="b">
        <f t="shared" si="11"/>
        <v>1</v>
      </c>
      <c r="Y85" s="10" t="b">
        <f>IF(NOT(ISBLANK($D85)),AND(X85=TRUE,NOT(COUNTIF('List of Values'!$AI$2:$AI$20,W85)=0)),"")</f>
        <v>1</v>
      </c>
      <c r="Z85" s="10"/>
      <c r="AA85" s="129" t="b">
        <f t="shared" si="3"/>
        <v>1</v>
      </c>
      <c r="AB85" s="10" t="b" cm="1">
        <f t="array" ref="AB85">IF(NOT(ISBLANK($C85)),AND(AA85=TRUE,LEN(Z85)&lt;30,NOT(ISNUMBER(FIND('List of Values'!$C$2:$C$20,Z85)))),"")</f>
        <v>1</v>
      </c>
      <c r="AC85" s="10"/>
      <c r="AD85" s="129" t="b">
        <f t="shared" si="4"/>
        <v>1</v>
      </c>
      <c r="AE85" s="10" t="b" cm="1">
        <f t="array" ref="AE85">IF(NOT(ISBLANK($C85)),AND(AD85=TRUE,LEN(AC85)&lt;30,NOT(ISNUMBER(FIND('List of Values'!$C$2:$C$20,AC85)))),"")</f>
        <v>1</v>
      </c>
      <c r="AF85" s="1">
        <v>0</v>
      </c>
      <c r="AG85" s="10" t="b">
        <f t="shared" si="13"/>
        <v>1</v>
      </c>
      <c r="AH85" s="10" t="b" cm="1">
        <f t="array" ref="AH85">IF(NOT(ISBLANK($D85)),AND(AG85=TRUE,LEN(AF85)&lt;22,NOT(ISNUMBER(FIND('List of Values'!$C$2:$C$23,AF85)))),"")</f>
        <v>1</v>
      </c>
      <c r="AI85" s="1" t="s">
        <v>38</v>
      </c>
      <c r="AJ85" s="10" t="b">
        <f t="shared" si="14"/>
        <v>1</v>
      </c>
      <c r="AK85" s="10" t="b">
        <f>IF(NOT(ISBLANK($C85)),AND(AJ85=TRUE,NOT(COUNTIF('List of Values'!$AM$2:$AM$20,AI85)=0)),"")</f>
        <v>1</v>
      </c>
      <c r="AL85" s="37" t="s">
        <v>1633</v>
      </c>
      <c r="AM85" s="10" t="b">
        <f t="shared" si="15"/>
        <v>1</v>
      </c>
      <c r="AN85" s="10" t="b">
        <f>IF(NOT(ISBLANK($C85)),AND(AM85=TRUE,NOT(COUNTIF('List of Values'!$AO$2:$AO$20,AL85)=0)),"")</f>
        <v>1</v>
      </c>
      <c r="AO85" s="97"/>
    </row>
    <row r="86" spans="1:41">
      <c r="A86">
        <f t="shared" si="16"/>
        <v>0</v>
      </c>
      <c r="B86" s="12">
        <v>218041</v>
      </c>
      <c r="C86" s="1" t="s">
        <v>1703</v>
      </c>
      <c r="D86" s="1" t="s">
        <v>199</v>
      </c>
      <c r="E86" s="12">
        <f t="shared" si="12"/>
        <v>218041</v>
      </c>
      <c r="F86" s="10" t="b">
        <f t="shared" si="10"/>
        <v>1</v>
      </c>
      <c r="G86" s="10" t="b" cm="1">
        <f t="array" ref="G86">IF(NOT(ISBLANK(B86)),AND(F86=TRUE,LEN(E86)&lt;10,NOT(ISNUMBER(FIND('List of Values'!$C$2:$C$23,E86)))),"")</f>
        <v>1</v>
      </c>
      <c r="H86" s="1" t="s">
        <v>1704</v>
      </c>
      <c r="I86" s="10" t="b">
        <v>1</v>
      </c>
      <c r="J86" s="10" t="b">
        <v>1</v>
      </c>
      <c r="K86" s="1"/>
      <c r="L86" s="10" t="b">
        <v>1</v>
      </c>
      <c r="M86" s="10" t="b">
        <v>1</v>
      </c>
      <c r="N86" s="1" t="s">
        <v>1704</v>
      </c>
      <c r="O86" s="10" t="b">
        <v>1</v>
      </c>
      <c r="P86" s="10" t="b">
        <v>1</v>
      </c>
      <c r="Q86" s="1"/>
      <c r="R86" s="10" t="b">
        <v>1</v>
      </c>
      <c r="S86" s="10" t="b">
        <v>1</v>
      </c>
      <c r="T86" s="1"/>
      <c r="U86" s="10" t="b">
        <v>1</v>
      </c>
      <c r="V86" s="10" t="b">
        <v>1</v>
      </c>
      <c r="W86" s="1" t="s">
        <v>38</v>
      </c>
      <c r="X86" s="10" t="b">
        <f t="shared" si="11"/>
        <v>1</v>
      </c>
      <c r="Y86" s="10" t="b">
        <f>IF(NOT(ISBLANK($D86)),AND(X86=TRUE,NOT(COUNTIF('List of Values'!$AI$2:$AI$20,W86)=0)),"")</f>
        <v>1</v>
      </c>
      <c r="Z86" s="10"/>
      <c r="AA86" s="129" t="b">
        <f t="shared" si="3"/>
        <v>1</v>
      </c>
      <c r="AB86" s="10" t="b" cm="1">
        <f t="array" ref="AB86">IF(NOT(ISBLANK($C86)),AND(AA86=TRUE,LEN(Z86)&lt;30,NOT(ISNUMBER(FIND('List of Values'!$C$2:$C$20,Z86)))),"")</f>
        <v>1</v>
      </c>
      <c r="AC86" s="10"/>
      <c r="AD86" s="129" t="b">
        <f t="shared" si="4"/>
        <v>1</v>
      </c>
      <c r="AE86" s="10" t="b" cm="1">
        <f t="array" ref="AE86">IF(NOT(ISBLANK($C86)),AND(AD86=TRUE,LEN(AC86)&lt;30,NOT(ISNUMBER(FIND('List of Values'!$C$2:$C$20,AC86)))),"")</f>
        <v>1</v>
      </c>
      <c r="AF86" s="1">
        <v>0</v>
      </c>
      <c r="AG86" s="10" t="b">
        <f t="shared" si="13"/>
        <v>1</v>
      </c>
      <c r="AH86" s="10" t="b" cm="1">
        <f t="array" ref="AH86">IF(NOT(ISBLANK($D86)),AND(AG86=TRUE,LEN(AF86)&lt;22,NOT(ISNUMBER(FIND('List of Values'!$C$2:$C$23,AF86)))),"")</f>
        <v>1</v>
      </c>
      <c r="AI86" s="1" t="s">
        <v>38</v>
      </c>
      <c r="AJ86" s="10" t="b">
        <f t="shared" si="14"/>
        <v>1</v>
      </c>
      <c r="AK86" s="10" t="b">
        <f>IF(NOT(ISBLANK($C86)),AND(AJ86=TRUE,NOT(COUNTIF('List of Values'!$AM$2:$AM$20,AI86)=0)),"")</f>
        <v>1</v>
      </c>
      <c r="AL86" s="37" t="s">
        <v>1633</v>
      </c>
      <c r="AM86" s="10" t="b">
        <f t="shared" si="15"/>
        <v>1</v>
      </c>
      <c r="AN86" s="10" t="b">
        <f>IF(NOT(ISBLANK($C86)),AND(AM86=TRUE,NOT(COUNTIF('List of Values'!$AO$2:$AO$20,AL86)=0)),"")</f>
        <v>1</v>
      </c>
      <c r="AO86" s="97"/>
    </row>
    <row r="87" spans="1:41">
      <c r="A87">
        <f t="shared" si="16"/>
        <v>0</v>
      </c>
      <c r="B87" s="12">
        <v>217957</v>
      </c>
      <c r="C87" s="1" t="s">
        <v>635</v>
      </c>
      <c r="D87" s="1" t="s">
        <v>169</v>
      </c>
      <c r="E87" s="12">
        <f t="shared" si="12"/>
        <v>217957</v>
      </c>
      <c r="F87" s="10" t="b">
        <f t="shared" si="10"/>
        <v>1</v>
      </c>
      <c r="G87" s="10" t="b" cm="1">
        <f t="array" ref="G87">IF(NOT(ISBLANK(B87)),AND(F87=TRUE,LEN(E87)&lt;10,NOT(ISNUMBER(FIND('List of Values'!$C$2:$C$23,E87)))),"")</f>
        <v>1</v>
      </c>
      <c r="H87" s="1" t="s">
        <v>1477</v>
      </c>
      <c r="I87" s="10" t="b">
        <v>1</v>
      </c>
      <c r="J87" s="10" t="b">
        <v>1</v>
      </c>
      <c r="K87" s="1"/>
      <c r="L87" s="10" t="b">
        <v>1</v>
      </c>
      <c r="M87" s="10" t="b">
        <v>1</v>
      </c>
      <c r="N87" s="1" t="s">
        <v>1477</v>
      </c>
      <c r="O87" s="10" t="b">
        <v>1</v>
      </c>
      <c r="P87" s="10" t="b">
        <v>1</v>
      </c>
      <c r="Q87" s="1"/>
      <c r="R87" s="10" t="b">
        <v>1</v>
      </c>
      <c r="S87" s="10" t="b">
        <v>1</v>
      </c>
      <c r="T87" s="1"/>
      <c r="U87" s="10" t="b">
        <v>1</v>
      </c>
      <c r="V87" s="10" t="b">
        <v>1</v>
      </c>
      <c r="W87" s="1" t="s">
        <v>38</v>
      </c>
      <c r="X87" s="10" t="b">
        <f t="shared" si="11"/>
        <v>1</v>
      </c>
      <c r="Y87" s="10" t="b">
        <f>IF(NOT(ISBLANK($D87)),AND(X87=TRUE,NOT(COUNTIF('List of Values'!$AI$2:$AI$20,W87)=0)),"")</f>
        <v>1</v>
      </c>
      <c r="Z87" s="10"/>
      <c r="AA87" s="129" t="b">
        <f t="shared" si="3"/>
        <v>1</v>
      </c>
      <c r="AB87" s="10" t="b" cm="1">
        <f t="array" ref="AB87">IF(NOT(ISBLANK($C87)),AND(AA87=TRUE,LEN(Z87)&lt;30,NOT(ISNUMBER(FIND('List of Values'!$C$2:$C$20,Z87)))),"")</f>
        <v>1</v>
      </c>
      <c r="AC87" s="10"/>
      <c r="AD87" s="129" t="b">
        <f t="shared" si="4"/>
        <v>1</v>
      </c>
      <c r="AE87" s="10" t="b" cm="1">
        <f t="array" ref="AE87">IF(NOT(ISBLANK($C87)),AND(AD87=TRUE,LEN(AC87)&lt;30,NOT(ISNUMBER(FIND('List of Values'!$C$2:$C$20,AC87)))),"")</f>
        <v>1</v>
      </c>
      <c r="AF87" s="1">
        <v>0</v>
      </c>
      <c r="AG87" s="10" t="b">
        <f t="shared" si="13"/>
        <v>1</v>
      </c>
      <c r="AH87" s="10" t="b" cm="1">
        <f t="array" ref="AH87">IF(NOT(ISBLANK($D87)),AND(AG87=TRUE,LEN(AF87)&lt;22,NOT(ISNUMBER(FIND('List of Values'!$C$2:$C$23,AF87)))),"")</f>
        <v>1</v>
      </c>
      <c r="AI87" s="1" t="s">
        <v>38</v>
      </c>
      <c r="AJ87" s="10" t="b">
        <f t="shared" si="14"/>
        <v>1</v>
      </c>
      <c r="AK87" s="10" t="b">
        <f>IF(NOT(ISBLANK($C87)),AND(AJ87=TRUE,NOT(COUNTIF('List of Values'!$AM$2:$AM$20,AI87)=0)),"")</f>
        <v>1</v>
      </c>
      <c r="AL87" s="37" t="s">
        <v>1633</v>
      </c>
      <c r="AM87" s="10" t="b">
        <f t="shared" si="15"/>
        <v>1</v>
      </c>
      <c r="AN87" s="10" t="b">
        <f>IF(NOT(ISBLANK($C87)),AND(AM87=TRUE,NOT(COUNTIF('List of Values'!$AO$2:$AO$20,AL87)=0)),"")</f>
        <v>1</v>
      </c>
      <c r="AO87" s="97"/>
    </row>
    <row r="88" spans="1:41">
      <c r="A88">
        <f t="shared" si="16"/>
        <v>0</v>
      </c>
      <c r="B88" s="12">
        <v>218000</v>
      </c>
      <c r="C88" s="1" t="s">
        <v>641</v>
      </c>
      <c r="D88" s="1" t="s">
        <v>169</v>
      </c>
      <c r="E88" s="12">
        <f t="shared" si="12"/>
        <v>218000</v>
      </c>
      <c r="F88" s="10" t="b">
        <f t="shared" si="10"/>
        <v>1</v>
      </c>
      <c r="G88" s="10" t="b" cm="1">
        <f t="array" ref="G88">IF(NOT(ISBLANK(B88)),AND(F88=TRUE,LEN(E88)&lt;10,NOT(ISNUMBER(FIND('List of Values'!$C$2:$C$23,E88)))),"")</f>
        <v>1</v>
      </c>
      <c r="H88" s="1"/>
      <c r="I88" s="10" t="b">
        <v>1</v>
      </c>
      <c r="J88" s="10" t="b">
        <v>1</v>
      </c>
      <c r="K88" s="1"/>
      <c r="L88" s="10" t="b">
        <v>1</v>
      </c>
      <c r="M88" s="10" t="b">
        <v>1</v>
      </c>
      <c r="N88" s="1"/>
      <c r="O88" s="10" t="b">
        <v>1</v>
      </c>
      <c r="P88" s="10" t="b">
        <v>1</v>
      </c>
      <c r="Q88" s="1" t="s">
        <v>1705</v>
      </c>
      <c r="R88" s="10" t="b">
        <v>1</v>
      </c>
      <c r="S88" s="10" t="b">
        <v>1</v>
      </c>
      <c r="T88" s="1" t="s">
        <v>1706</v>
      </c>
      <c r="U88" s="10" t="b">
        <v>1</v>
      </c>
      <c r="V88" s="10" t="b">
        <v>1</v>
      </c>
      <c r="W88" s="1" t="s">
        <v>38</v>
      </c>
      <c r="X88" s="10" t="b">
        <f t="shared" si="11"/>
        <v>1</v>
      </c>
      <c r="Y88" s="10" t="b">
        <f>IF(NOT(ISBLANK($D88)),AND(X88=TRUE,NOT(COUNTIF('List of Values'!$AI$2:$AI$20,W88)=0)),"")</f>
        <v>1</v>
      </c>
      <c r="Z88" s="10"/>
      <c r="AA88" s="129" t="b">
        <f t="shared" si="3"/>
        <v>1</v>
      </c>
      <c r="AB88" s="10" t="b" cm="1">
        <f t="array" ref="AB88">IF(NOT(ISBLANK($C88)),AND(AA88=TRUE,LEN(Z88)&lt;30,NOT(ISNUMBER(FIND('List of Values'!$C$2:$C$20,Z88)))),"")</f>
        <v>1</v>
      </c>
      <c r="AC88" s="10"/>
      <c r="AD88" s="129" t="b">
        <f t="shared" si="4"/>
        <v>1</v>
      </c>
      <c r="AE88" s="10" t="b" cm="1">
        <f t="array" ref="AE88">IF(NOT(ISBLANK($C88)),AND(AD88=TRUE,LEN(AC88)&lt;30,NOT(ISNUMBER(FIND('List of Values'!$C$2:$C$20,AC88)))),"")</f>
        <v>1</v>
      </c>
      <c r="AF88" s="1">
        <v>0</v>
      </c>
      <c r="AG88" s="10" t="b">
        <f t="shared" si="13"/>
        <v>1</v>
      </c>
      <c r="AH88" s="10" t="b" cm="1">
        <f t="array" ref="AH88">IF(NOT(ISBLANK($D88)),AND(AG88=TRUE,LEN(AF88)&lt;22,NOT(ISNUMBER(FIND('List of Values'!$C$2:$C$23,AF88)))),"")</f>
        <v>1</v>
      </c>
      <c r="AI88" s="1" t="s">
        <v>38</v>
      </c>
      <c r="AJ88" s="10" t="b">
        <f t="shared" si="14"/>
        <v>1</v>
      </c>
      <c r="AK88" s="10" t="b">
        <f>IF(NOT(ISBLANK($C88)),AND(AJ88=TRUE,NOT(COUNTIF('List of Values'!$AM$2:$AM$20,AI88)=0)),"")</f>
        <v>1</v>
      </c>
      <c r="AL88" s="37" t="s">
        <v>1633</v>
      </c>
      <c r="AM88" s="10" t="b">
        <f t="shared" si="15"/>
        <v>1</v>
      </c>
      <c r="AN88" s="10" t="b">
        <f>IF(NOT(ISBLANK($C88)),AND(AM88=TRUE,NOT(COUNTIF('List of Values'!$AO$2:$AO$20,AL88)=0)),"")</f>
        <v>1</v>
      </c>
      <c r="AO88" s="97" t="s">
        <v>1635</v>
      </c>
    </row>
    <row r="89" spans="1:41">
      <c r="A89">
        <f t="shared" si="16"/>
        <v>0</v>
      </c>
      <c r="B89" s="12">
        <v>218097</v>
      </c>
      <c r="C89" s="1" t="s">
        <v>648</v>
      </c>
      <c r="D89" s="1" t="s">
        <v>199</v>
      </c>
      <c r="E89" s="12">
        <f t="shared" si="12"/>
        <v>218097</v>
      </c>
      <c r="F89" s="10" t="b">
        <f t="shared" si="10"/>
        <v>1</v>
      </c>
      <c r="G89" s="10" t="b" cm="1">
        <f t="array" ref="G89">IF(NOT(ISBLANK(B89)),AND(F89=TRUE,LEN(E89)&lt;10,NOT(ISNUMBER(FIND('List of Values'!$C$2:$C$23,E89)))),"")</f>
        <v>1</v>
      </c>
      <c r="H89" s="1" t="s">
        <v>1707</v>
      </c>
      <c r="I89" s="10" t="b">
        <v>1</v>
      </c>
      <c r="J89" s="10" t="b">
        <v>1</v>
      </c>
      <c r="K89" s="1"/>
      <c r="L89" s="10" t="b">
        <v>1</v>
      </c>
      <c r="M89" s="10" t="b">
        <v>1</v>
      </c>
      <c r="N89" s="1" t="s">
        <v>1707</v>
      </c>
      <c r="O89" s="10" t="b">
        <v>1</v>
      </c>
      <c r="P89" s="10" t="b">
        <v>1</v>
      </c>
      <c r="Q89" s="1"/>
      <c r="R89" s="10" t="b">
        <v>1</v>
      </c>
      <c r="S89" s="10" t="b">
        <v>1</v>
      </c>
      <c r="T89" s="1"/>
      <c r="U89" s="10" t="b">
        <v>1</v>
      </c>
      <c r="V89" s="10" t="b">
        <v>1</v>
      </c>
      <c r="W89" s="1" t="s">
        <v>38</v>
      </c>
      <c r="X89" s="10" t="b">
        <f t="shared" si="11"/>
        <v>1</v>
      </c>
      <c r="Y89" s="10" t="b">
        <f>IF(NOT(ISBLANK($D89)),AND(X89=TRUE,NOT(COUNTIF('List of Values'!$AI$2:$AI$20,W89)=0)),"")</f>
        <v>1</v>
      </c>
      <c r="Z89" s="10"/>
      <c r="AA89" s="129" t="b">
        <f t="shared" si="3"/>
        <v>1</v>
      </c>
      <c r="AB89" s="10" t="b" cm="1">
        <f t="array" ref="AB89">IF(NOT(ISBLANK($C89)),AND(AA89=TRUE,LEN(Z89)&lt;30,NOT(ISNUMBER(FIND('List of Values'!$C$2:$C$20,Z89)))),"")</f>
        <v>1</v>
      </c>
      <c r="AC89" s="10"/>
      <c r="AD89" s="129" t="b">
        <f t="shared" si="4"/>
        <v>1</v>
      </c>
      <c r="AE89" s="10" t="b" cm="1">
        <f t="array" ref="AE89">IF(NOT(ISBLANK($C89)),AND(AD89=TRUE,LEN(AC89)&lt;30,NOT(ISNUMBER(FIND('List of Values'!$C$2:$C$20,AC89)))),"")</f>
        <v>1</v>
      </c>
      <c r="AF89" s="1">
        <v>0</v>
      </c>
      <c r="AG89" s="10" t="b">
        <f t="shared" si="13"/>
        <v>1</v>
      </c>
      <c r="AH89" s="10" t="b" cm="1">
        <f t="array" ref="AH89">IF(NOT(ISBLANK($D89)),AND(AG89=TRUE,LEN(AF89)&lt;22,NOT(ISNUMBER(FIND('List of Values'!$C$2:$C$23,AF89)))),"")</f>
        <v>1</v>
      </c>
      <c r="AI89" s="1" t="s">
        <v>38</v>
      </c>
      <c r="AJ89" s="10" t="b">
        <f t="shared" si="14"/>
        <v>1</v>
      </c>
      <c r="AK89" s="10" t="b">
        <f>IF(NOT(ISBLANK($C89)),AND(AJ89=TRUE,NOT(COUNTIF('List of Values'!$AM$2:$AM$20,AI89)=0)),"")</f>
        <v>1</v>
      </c>
      <c r="AL89" s="37" t="s">
        <v>1633</v>
      </c>
      <c r="AM89" s="10" t="b">
        <f t="shared" si="15"/>
        <v>1</v>
      </c>
      <c r="AN89" s="10" t="b">
        <f>IF(NOT(ISBLANK($C89)),AND(AM89=TRUE,NOT(COUNTIF('List of Values'!$AO$2:$AO$20,AL89)=0)),"")</f>
        <v>1</v>
      </c>
      <c r="AO89" s="97"/>
    </row>
    <row r="90" spans="1:41">
      <c r="A90">
        <f t="shared" si="16"/>
        <v>0</v>
      </c>
      <c r="B90" s="12">
        <v>215356</v>
      </c>
      <c r="C90" s="1" t="s">
        <v>1708</v>
      </c>
      <c r="D90" s="1" t="s">
        <v>169</v>
      </c>
      <c r="E90" s="12">
        <f t="shared" si="12"/>
        <v>215356</v>
      </c>
      <c r="F90" s="10" t="b">
        <f t="shared" si="10"/>
        <v>1</v>
      </c>
      <c r="G90" s="10" t="b" cm="1">
        <f t="array" ref="G90">IF(NOT(ISBLANK(B90)),AND(F90=TRUE,LEN(E90)&lt;10,NOT(ISNUMBER(FIND('List of Values'!$C$2:$C$23,E90)))),"")</f>
        <v>1</v>
      </c>
      <c r="H90" s="1" t="s">
        <v>1535</v>
      </c>
      <c r="I90" s="10" t="b">
        <v>1</v>
      </c>
      <c r="J90" s="10" t="b">
        <v>1</v>
      </c>
      <c r="K90" s="1"/>
      <c r="L90" s="10" t="b">
        <v>1</v>
      </c>
      <c r="M90" s="10" t="b">
        <v>1</v>
      </c>
      <c r="N90" s="1" t="s">
        <v>1535</v>
      </c>
      <c r="O90" s="10" t="b">
        <v>1</v>
      </c>
      <c r="P90" s="10" t="b">
        <v>1</v>
      </c>
      <c r="Q90" s="1"/>
      <c r="R90" s="10" t="b">
        <v>1</v>
      </c>
      <c r="S90" s="10" t="b">
        <v>1</v>
      </c>
      <c r="T90" s="1"/>
      <c r="U90" s="10" t="b">
        <v>1</v>
      </c>
      <c r="V90" s="10" t="b">
        <v>1</v>
      </c>
      <c r="W90" s="1" t="s">
        <v>38</v>
      </c>
      <c r="X90" s="10" t="b">
        <f t="shared" si="11"/>
        <v>1</v>
      </c>
      <c r="Y90" s="10" t="b">
        <f>IF(NOT(ISBLANK($D90)),AND(X90=TRUE,NOT(COUNTIF('List of Values'!$AI$2:$AI$20,W90)=0)),"")</f>
        <v>1</v>
      </c>
      <c r="Z90" s="10"/>
      <c r="AA90" s="129" t="b">
        <f t="shared" si="3"/>
        <v>1</v>
      </c>
      <c r="AB90" s="10" t="b" cm="1">
        <f t="array" ref="AB90">IF(NOT(ISBLANK($C90)),AND(AA90=TRUE,LEN(Z90)&lt;30,NOT(ISNUMBER(FIND('List of Values'!$C$2:$C$20,Z90)))),"")</f>
        <v>1</v>
      </c>
      <c r="AC90" s="10"/>
      <c r="AD90" s="129" t="b">
        <f t="shared" si="4"/>
        <v>1</v>
      </c>
      <c r="AE90" s="10" t="b" cm="1">
        <f t="array" ref="AE90">IF(NOT(ISBLANK($C90)),AND(AD90=TRUE,LEN(AC90)&lt;30,NOT(ISNUMBER(FIND('List of Values'!$C$2:$C$20,AC90)))),"")</f>
        <v>1</v>
      </c>
      <c r="AF90" s="1">
        <v>0</v>
      </c>
      <c r="AG90" s="10" t="b">
        <f t="shared" si="13"/>
        <v>1</v>
      </c>
      <c r="AH90" s="10" t="b" cm="1">
        <f t="array" ref="AH90">IF(NOT(ISBLANK($D90)),AND(AG90=TRUE,LEN(AF90)&lt;22,NOT(ISNUMBER(FIND('List of Values'!$C$2:$C$23,AF90)))),"")</f>
        <v>1</v>
      </c>
      <c r="AI90" s="1" t="s">
        <v>38</v>
      </c>
      <c r="AJ90" s="10" t="b">
        <f t="shared" si="14"/>
        <v>1</v>
      </c>
      <c r="AK90" s="10" t="b">
        <f>IF(NOT(ISBLANK($C90)),AND(AJ90=TRUE,NOT(COUNTIF('List of Values'!$AM$2:$AM$20,AI90)=0)),"")</f>
        <v>1</v>
      </c>
      <c r="AL90" s="37" t="s">
        <v>1633</v>
      </c>
      <c r="AM90" s="10" t="b">
        <f t="shared" si="15"/>
        <v>1</v>
      </c>
      <c r="AN90" s="10" t="b">
        <f>IF(NOT(ISBLANK($C90)),AND(AM90=TRUE,NOT(COUNTIF('List of Values'!$AO$2:$AO$20,AL90)=0)),"")</f>
        <v>1</v>
      </c>
      <c r="AO90" s="97"/>
    </row>
    <row r="91" spans="1:41">
      <c r="A91">
        <f t="shared" si="16"/>
        <v>0</v>
      </c>
      <c r="B91" s="12">
        <v>217982</v>
      </c>
      <c r="C91" s="1" t="s">
        <v>660</v>
      </c>
      <c r="D91" s="1" t="s">
        <v>169</v>
      </c>
      <c r="E91" s="12">
        <f t="shared" si="12"/>
        <v>217982</v>
      </c>
      <c r="F91" s="10" t="b">
        <f t="shared" si="10"/>
        <v>1</v>
      </c>
      <c r="G91" s="10" t="b" cm="1">
        <f t="array" ref="G91">IF(NOT(ISBLANK(B91)),AND(F91=TRUE,LEN(E91)&lt;10,NOT(ISNUMBER(FIND('List of Values'!$C$2:$C$23,E91)))),"")</f>
        <v>1</v>
      </c>
      <c r="H91" s="1" t="s">
        <v>1588</v>
      </c>
      <c r="I91" s="10" t="b">
        <v>1</v>
      </c>
      <c r="J91" s="10" t="b">
        <v>1</v>
      </c>
      <c r="K91" s="1"/>
      <c r="L91" s="10" t="b">
        <v>1</v>
      </c>
      <c r="M91" s="10" t="b">
        <v>1</v>
      </c>
      <c r="N91" s="1" t="s">
        <v>1588</v>
      </c>
      <c r="O91" s="10" t="b">
        <v>1</v>
      </c>
      <c r="P91" s="10" t="b">
        <v>1</v>
      </c>
      <c r="Q91" s="1"/>
      <c r="R91" s="10" t="b">
        <v>1</v>
      </c>
      <c r="S91" s="10" t="b">
        <v>1</v>
      </c>
      <c r="T91" s="1"/>
      <c r="U91" s="10" t="b">
        <v>1</v>
      </c>
      <c r="V91" s="10" t="b">
        <v>1</v>
      </c>
      <c r="W91" s="1" t="s">
        <v>38</v>
      </c>
      <c r="X91" s="10" t="b">
        <f t="shared" si="11"/>
        <v>1</v>
      </c>
      <c r="Y91" s="10" t="b">
        <f>IF(NOT(ISBLANK($D91)),AND(X91=TRUE,NOT(COUNTIF('List of Values'!$AI$2:$AI$20,W91)=0)),"")</f>
        <v>1</v>
      </c>
      <c r="Z91" s="10"/>
      <c r="AA91" s="129" t="b">
        <f t="shared" si="3"/>
        <v>1</v>
      </c>
      <c r="AB91" s="10" t="b" cm="1">
        <f t="array" ref="AB91">IF(NOT(ISBLANK($C91)),AND(AA91=TRUE,LEN(Z91)&lt;30,NOT(ISNUMBER(FIND('List of Values'!$C$2:$C$20,Z91)))),"")</f>
        <v>1</v>
      </c>
      <c r="AC91" s="10"/>
      <c r="AD91" s="129" t="b">
        <f t="shared" si="4"/>
        <v>1</v>
      </c>
      <c r="AE91" s="10" t="b" cm="1">
        <f t="array" ref="AE91">IF(NOT(ISBLANK($C91)),AND(AD91=TRUE,LEN(AC91)&lt;30,NOT(ISNUMBER(FIND('List of Values'!$C$2:$C$20,AC91)))),"")</f>
        <v>1</v>
      </c>
      <c r="AF91" s="1">
        <v>0</v>
      </c>
      <c r="AG91" s="10" t="b">
        <f t="shared" si="13"/>
        <v>1</v>
      </c>
      <c r="AH91" s="10" t="b" cm="1">
        <f t="array" ref="AH91">IF(NOT(ISBLANK($D91)),AND(AG91=TRUE,LEN(AF91)&lt;22,NOT(ISNUMBER(FIND('List of Values'!$C$2:$C$23,AF91)))),"")</f>
        <v>1</v>
      </c>
      <c r="AI91" s="1" t="s">
        <v>38</v>
      </c>
      <c r="AJ91" s="10" t="b">
        <f t="shared" si="14"/>
        <v>1</v>
      </c>
      <c r="AK91" s="10" t="b">
        <f>IF(NOT(ISBLANK($C91)),AND(AJ91=TRUE,NOT(COUNTIF('List of Values'!$AM$2:$AM$20,AI91)=0)),"")</f>
        <v>1</v>
      </c>
      <c r="AL91" s="37" t="s">
        <v>1633</v>
      </c>
      <c r="AM91" s="10" t="b">
        <f t="shared" si="15"/>
        <v>1</v>
      </c>
      <c r="AN91" s="10" t="b">
        <f>IF(NOT(ISBLANK($C91)),AND(AM91=TRUE,NOT(COUNTIF('List of Values'!$AO$2:$AO$20,AL91)=0)),"")</f>
        <v>1</v>
      </c>
      <c r="AO91" s="97"/>
    </row>
    <row r="92" spans="1:41">
      <c r="A92">
        <f t="shared" si="16"/>
        <v>0</v>
      </c>
      <c r="B92" s="12">
        <v>217936</v>
      </c>
      <c r="C92" s="1" t="s">
        <v>664</v>
      </c>
      <c r="D92" s="1" t="s">
        <v>169</v>
      </c>
      <c r="E92" s="12">
        <f t="shared" si="12"/>
        <v>217936</v>
      </c>
      <c r="F92" s="10" t="b">
        <f t="shared" si="10"/>
        <v>1</v>
      </c>
      <c r="G92" s="10" t="b" cm="1">
        <f t="array" ref="G92">IF(NOT(ISBLANK(B92)),AND(F92=TRUE,LEN(E92)&lt;10,NOT(ISNUMBER(FIND('List of Values'!$C$2:$C$23,E92)))),"")</f>
        <v>1</v>
      </c>
      <c r="H92" s="1" t="s">
        <v>1500</v>
      </c>
      <c r="I92" s="10" t="b">
        <v>1</v>
      </c>
      <c r="J92" s="10" t="b">
        <v>1</v>
      </c>
      <c r="K92" s="1"/>
      <c r="L92" s="10" t="b">
        <v>1</v>
      </c>
      <c r="M92" s="10" t="b">
        <v>1</v>
      </c>
      <c r="N92" s="1" t="s">
        <v>1500</v>
      </c>
      <c r="O92" s="10" t="b">
        <v>1</v>
      </c>
      <c r="P92" s="10" t="b">
        <v>1</v>
      </c>
      <c r="Q92" s="1"/>
      <c r="R92" s="10" t="b">
        <v>1</v>
      </c>
      <c r="S92" s="10" t="b">
        <v>1</v>
      </c>
      <c r="T92" s="1"/>
      <c r="U92" s="10" t="b">
        <v>1</v>
      </c>
      <c r="V92" s="10" t="b">
        <v>1</v>
      </c>
      <c r="W92" s="1" t="s">
        <v>38</v>
      </c>
      <c r="X92" s="10" t="b">
        <f t="shared" si="11"/>
        <v>1</v>
      </c>
      <c r="Y92" s="10" t="b">
        <f>IF(NOT(ISBLANK($D92)),AND(X92=TRUE,NOT(COUNTIF('List of Values'!$AI$2:$AI$20,W92)=0)),"")</f>
        <v>1</v>
      </c>
      <c r="Z92" s="10"/>
      <c r="AA92" s="129" t="b">
        <f t="shared" si="3"/>
        <v>1</v>
      </c>
      <c r="AB92" s="10" t="b" cm="1">
        <f t="array" ref="AB92">IF(NOT(ISBLANK($C92)),AND(AA92=TRUE,LEN(Z92)&lt;30,NOT(ISNUMBER(FIND('List of Values'!$C$2:$C$20,Z92)))),"")</f>
        <v>1</v>
      </c>
      <c r="AC92" s="10"/>
      <c r="AD92" s="129" t="b">
        <f t="shared" si="4"/>
        <v>1</v>
      </c>
      <c r="AE92" s="10" t="b" cm="1">
        <f t="array" ref="AE92">IF(NOT(ISBLANK($C92)),AND(AD92=TRUE,LEN(AC92)&lt;30,NOT(ISNUMBER(FIND('List of Values'!$C$2:$C$20,AC92)))),"")</f>
        <v>1</v>
      </c>
      <c r="AF92" s="1">
        <v>0</v>
      </c>
      <c r="AG92" s="10" t="b">
        <f t="shared" si="13"/>
        <v>1</v>
      </c>
      <c r="AH92" s="10" t="b" cm="1">
        <f t="array" ref="AH92">IF(NOT(ISBLANK($D92)),AND(AG92=TRUE,LEN(AF92)&lt;22,NOT(ISNUMBER(FIND('List of Values'!$C$2:$C$23,AF92)))),"")</f>
        <v>1</v>
      </c>
      <c r="AI92" s="1" t="s">
        <v>38</v>
      </c>
      <c r="AJ92" s="10" t="b">
        <f t="shared" si="14"/>
        <v>1</v>
      </c>
      <c r="AK92" s="10" t="b">
        <f>IF(NOT(ISBLANK($C92)),AND(AJ92=TRUE,NOT(COUNTIF('List of Values'!$AM$2:$AM$20,AI92)=0)),"")</f>
        <v>1</v>
      </c>
      <c r="AL92" s="37" t="s">
        <v>1633</v>
      </c>
      <c r="AM92" s="10" t="b">
        <f t="shared" si="15"/>
        <v>1</v>
      </c>
      <c r="AN92" s="10" t="b">
        <f>IF(NOT(ISBLANK($C92)),AND(AM92=TRUE,NOT(COUNTIF('List of Values'!$AO$2:$AO$20,AL92)=0)),"")</f>
        <v>1</v>
      </c>
      <c r="AO92" s="97"/>
    </row>
    <row r="93" spans="1:41">
      <c r="A93">
        <f t="shared" si="16"/>
        <v>0</v>
      </c>
      <c r="B93" s="12">
        <v>218034</v>
      </c>
      <c r="C93" s="1" t="s">
        <v>669</v>
      </c>
      <c r="D93" s="1" t="s">
        <v>199</v>
      </c>
      <c r="E93" s="12">
        <f t="shared" si="12"/>
        <v>218034</v>
      </c>
      <c r="F93" s="10" t="b">
        <f t="shared" si="10"/>
        <v>1</v>
      </c>
      <c r="G93" s="10" t="b" cm="1">
        <f t="array" ref="G93">IF(NOT(ISBLANK(B93)),AND(F93=TRUE,LEN(E93)&lt;10,NOT(ISNUMBER(FIND('List of Values'!$C$2:$C$23,E93)))),"")</f>
        <v>1</v>
      </c>
      <c r="H93" s="1" t="s">
        <v>1709</v>
      </c>
      <c r="I93" s="10" t="b">
        <v>1</v>
      </c>
      <c r="J93" s="10" t="b">
        <v>1</v>
      </c>
      <c r="K93" s="1"/>
      <c r="L93" s="10" t="b">
        <v>1</v>
      </c>
      <c r="M93" s="10" t="b">
        <v>1</v>
      </c>
      <c r="N93" s="1" t="s">
        <v>1709</v>
      </c>
      <c r="O93" s="10" t="b">
        <v>1</v>
      </c>
      <c r="P93" s="10" t="b">
        <v>1</v>
      </c>
      <c r="Q93" s="1"/>
      <c r="R93" s="10" t="b">
        <v>1</v>
      </c>
      <c r="S93" s="10" t="b">
        <v>1</v>
      </c>
      <c r="T93" s="1"/>
      <c r="U93" s="10" t="b">
        <v>1</v>
      </c>
      <c r="V93" s="10" t="b">
        <v>1</v>
      </c>
      <c r="W93" s="1" t="s">
        <v>38</v>
      </c>
      <c r="X93" s="10" t="b">
        <f t="shared" si="11"/>
        <v>1</v>
      </c>
      <c r="Y93" s="10" t="b">
        <f>IF(NOT(ISBLANK($D93)),AND(X93=TRUE,NOT(COUNTIF('List of Values'!$AI$2:$AI$20,W93)=0)),"")</f>
        <v>1</v>
      </c>
      <c r="Z93" s="10"/>
      <c r="AA93" s="129" t="b">
        <f t="shared" si="3"/>
        <v>1</v>
      </c>
      <c r="AB93" s="10" t="b" cm="1">
        <f t="array" ref="AB93">IF(NOT(ISBLANK($C93)),AND(AA93=TRUE,LEN(Z93)&lt;30,NOT(ISNUMBER(FIND('List of Values'!$C$2:$C$20,Z93)))),"")</f>
        <v>1</v>
      </c>
      <c r="AC93" s="10"/>
      <c r="AD93" s="129" t="b">
        <f t="shared" si="4"/>
        <v>1</v>
      </c>
      <c r="AE93" s="10" t="b" cm="1">
        <f t="array" ref="AE93">IF(NOT(ISBLANK($C93)),AND(AD93=TRUE,LEN(AC93)&lt;30,NOT(ISNUMBER(FIND('List of Values'!$C$2:$C$20,AC93)))),"")</f>
        <v>1</v>
      </c>
      <c r="AF93" s="1">
        <v>0</v>
      </c>
      <c r="AG93" s="10" t="b">
        <f t="shared" si="13"/>
        <v>1</v>
      </c>
      <c r="AH93" s="10" t="b" cm="1">
        <f t="array" ref="AH93">IF(NOT(ISBLANK($D93)),AND(AG93=TRUE,LEN(AF93)&lt;22,NOT(ISNUMBER(FIND('List of Values'!$C$2:$C$23,AF93)))),"")</f>
        <v>1</v>
      </c>
      <c r="AI93" s="1" t="s">
        <v>38</v>
      </c>
      <c r="AJ93" s="10" t="b">
        <f t="shared" si="14"/>
        <v>1</v>
      </c>
      <c r="AK93" s="10" t="b">
        <f>IF(NOT(ISBLANK($C93)),AND(AJ93=TRUE,NOT(COUNTIF('List of Values'!$AM$2:$AM$20,AI93)=0)),"")</f>
        <v>1</v>
      </c>
      <c r="AL93" s="37" t="s">
        <v>1633</v>
      </c>
      <c r="AM93" s="10" t="b">
        <f t="shared" si="15"/>
        <v>1</v>
      </c>
      <c r="AN93" s="10" t="b">
        <f>IF(NOT(ISBLANK($C93)),AND(AM93=TRUE,NOT(COUNTIF('List of Values'!$AO$2:$AO$20,AL93)=0)),"")</f>
        <v>1</v>
      </c>
      <c r="AO93" s="97"/>
    </row>
    <row r="94" spans="1:41">
      <c r="A94">
        <f t="shared" si="16"/>
        <v>0</v>
      </c>
      <c r="B94" s="12">
        <v>218051</v>
      </c>
      <c r="C94" s="1" t="s">
        <v>676</v>
      </c>
      <c r="D94" s="1" t="s">
        <v>199</v>
      </c>
      <c r="E94" s="12">
        <f t="shared" si="12"/>
        <v>218051</v>
      </c>
      <c r="F94" s="10" t="b">
        <f t="shared" si="10"/>
        <v>1</v>
      </c>
      <c r="G94" s="10" t="b" cm="1">
        <f t="array" ref="G94">IF(NOT(ISBLANK(B94)),AND(F94=TRUE,LEN(E94)&lt;10,NOT(ISNUMBER(FIND('List of Values'!$C$2:$C$23,E94)))),"")</f>
        <v>1</v>
      </c>
      <c r="H94" s="1" t="s">
        <v>1710</v>
      </c>
      <c r="I94" s="10" t="b">
        <v>1</v>
      </c>
      <c r="J94" s="10" t="b">
        <v>1</v>
      </c>
      <c r="K94" s="1"/>
      <c r="L94" s="10" t="b">
        <v>1</v>
      </c>
      <c r="M94" s="10" t="b">
        <v>1</v>
      </c>
      <c r="N94" s="1" t="s">
        <v>1710</v>
      </c>
      <c r="O94" s="10" t="b">
        <v>1</v>
      </c>
      <c r="P94" s="10" t="b">
        <v>1</v>
      </c>
      <c r="Q94" s="1"/>
      <c r="R94" s="10" t="b">
        <v>1</v>
      </c>
      <c r="S94" s="10" t="b">
        <v>1</v>
      </c>
      <c r="T94" s="1"/>
      <c r="U94" s="10" t="b">
        <v>1</v>
      </c>
      <c r="V94" s="10" t="b">
        <v>1</v>
      </c>
      <c r="W94" s="1" t="s">
        <v>38</v>
      </c>
      <c r="X94" s="10" t="b">
        <f t="shared" si="11"/>
        <v>1</v>
      </c>
      <c r="Y94" s="10" t="b">
        <f>IF(NOT(ISBLANK($D94)),AND(X94=TRUE,NOT(COUNTIF('List of Values'!$AI$2:$AI$20,W94)=0)),"")</f>
        <v>1</v>
      </c>
      <c r="Z94" s="10"/>
      <c r="AA94" s="129" t="b">
        <f t="shared" si="3"/>
        <v>1</v>
      </c>
      <c r="AB94" s="10" t="b" cm="1">
        <f t="array" ref="AB94">IF(NOT(ISBLANK($C94)),AND(AA94=TRUE,LEN(Z94)&lt;30,NOT(ISNUMBER(FIND('List of Values'!$C$2:$C$20,Z94)))),"")</f>
        <v>1</v>
      </c>
      <c r="AC94" s="10"/>
      <c r="AD94" s="129" t="b">
        <f t="shared" si="4"/>
        <v>1</v>
      </c>
      <c r="AE94" s="10" t="b" cm="1">
        <f t="array" ref="AE94">IF(NOT(ISBLANK($C94)),AND(AD94=TRUE,LEN(AC94)&lt;30,NOT(ISNUMBER(FIND('List of Values'!$C$2:$C$20,AC94)))),"")</f>
        <v>1</v>
      </c>
      <c r="AF94" s="1">
        <v>0</v>
      </c>
      <c r="AG94" s="10" t="b">
        <f t="shared" si="13"/>
        <v>1</v>
      </c>
      <c r="AH94" s="10" t="b" cm="1">
        <f t="array" ref="AH94">IF(NOT(ISBLANK($D94)),AND(AG94=TRUE,LEN(AF94)&lt;22,NOT(ISNUMBER(FIND('List of Values'!$C$2:$C$23,AF94)))),"")</f>
        <v>1</v>
      </c>
      <c r="AI94" s="1" t="s">
        <v>38</v>
      </c>
      <c r="AJ94" s="10" t="b">
        <f t="shared" si="14"/>
        <v>1</v>
      </c>
      <c r="AK94" s="10" t="b">
        <f>IF(NOT(ISBLANK($C94)),AND(AJ94=TRUE,NOT(COUNTIF('List of Values'!$AM$2:$AM$20,AI94)=0)),"")</f>
        <v>1</v>
      </c>
      <c r="AL94" s="37" t="s">
        <v>1633</v>
      </c>
      <c r="AM94" s="10" t="b">
        <f t="shared" si="15"/>
        <v>1</v>
      </c>
      <c r="AN94" s="10" t="b">
        <f>IF(NOT(ISBLANK($C94)),AND(AM94=TRUE,NOT(COUNTIF('List of Values'!$AO$2:$AO$20,AL94)=0)),"")</f>
        <v>1</v>
      </c>
      <c r="AO94" s="97"/>
    </row>
    <row r="95" spans="1:41">
      <c r="A95">
        <f t="shared" si="16"/>
        <v>0</v>
      </c>
      <c r="B95" s="12">
        <v>217972</v>
      </c>
      <c r="C95" s="1" t="s">
        <v>682</v>
      </c>
      <c r="D95" s="1" t="s">
        <v>169</v>
      </c>
      <c r="E95" s="12">
        <f t="shared" si="12"/>
        <v>217972</v>
      </c>
      <c r="F95" s="10" t="b">
        <f t="shared" si="10"/>
        <v>1</v>
      </c>
      <c r="G95" s="10" t="b" cm="1">
        <f t="array" ref="G95">IF(NOT(ISBLANK(B95)),AND(F95=TRUE,LEN(E95)&lt;10,NOT(ISNUMBER(FIND('List of Values'!$C$2:$C$23,E95)))),"")</f>
        <v>1</v>
      </c>
      <c r="H95" s="1" t="s">
        <v>1559</v>
      </c>
      <c r="I95" s="10" t="b">
        <v>1</v>
      </c>
      <c r="J95" s="10" t="b">
        <v>1</v>
      </c>
      <c r="K95" s="1"/>
      <c r="L95" s="10" t="b">
        <v>1</v>
      </c>
      <c r="M95" s="10" t="b">
        <v>1</v>
      </c>
      <c r="N95" s="1" t="s">
        <v>1559</v>
      </c>
      <c r="O95" s="10" t="b">
        <v>1</v>
      </c>
      <c r="P95" s="10" t="b">
        <v>1</v>
      </c>
      <c r="Q95" s="1"/>
      <c r="R95" s="10" t="b">
        <v>1</v>
      </c>
      <c r="S95" s="10" t="b">
        <v>1</v>
      </c>
      <c r="T95" s="1"/>
      <c r="U95" s="10" t="b">
        <v>1</v>
      </c>
      <c r="V95" s="10" t="b">
        <v>1</v>
      </c>
      <c r="W95" s="1" t="s">
        <v>38</v>
      </c>
      <c r="X95" s="10" t="b">
        <f t="shared" si="11"/>
        <v>1</v>
      </c>
      <c r="Y95" s="10" t="b">
        <f>IF(NOT(ISBLANK($D95)),AND(X95=TRUE,NOT(COUNTIF('List of Values'!$AI$2:$AI$20,W95)=0)),"")</f>
        <v>1</v>
      </c>
      <c r="Z95" s="10"/>
      <c r="AA95" s="129" t="b">
        <f t="shared" si="3"/>
        <v>1</v>
      </c>
      <c r="AB95" s="10" t="b" cm="1">
        <f t="array" ref="AB95">IF(NOT(ISBLANK($C95)),AND(AA95=TRUE,LEN(Z95)&lt;30,NOT(ISNUMBER(FIND('List of Values'!$C$2:$C$20,Z95)))),"")</f>
        <v>1</v>
      </c>
      <c r="AC95" s="10"/>
      <c r="AD95" s="129" t="b">
        <f t="shared" si="4"/>
        <v>1</v>
      </c>
      <c r="AE95" s="10" t="b" cm="1">
        <f t="array" ref="AE95">IF(NOT(ISBLANK($C95)),AND(AD95=TRUE,LEN(AC95)&lt;30,NOT(ISNUMBER(FIND('List of Values'!$C$2:$C$20,AC95)))),"")</f>
        <v>1</v>
      </c>
      <c r="AF95" s="1">
        <v>0</v>
      </c>
      <c r="AG95" s="10" t="b">
        <f t="shared" si="13"/>
        <v>1</v>
      </c>
      <c r="AH95" s="10" t="b" cm="1">
        <f t="array" ref="AH95">IF(NOT(ISBLANK($D95)),AND(AG95=TRUE,LEN(AF95)&lt;22,NOT(ISNUMBER(FIND('List of Values'!$C$2:$C$23,AF95)))),"")</f>
        <v>1</v>
      </c>
      <c r="AI95" s="1" t="s">
        <v>38</v>
      </c>
      <c r="AJ95" s="10" t="b">
        <f t="shared" si="14"/>
        <v>1</v>
      </c>
      <c r="AK95" s="10" t="b">
        <f>IF(NOT(ISBLANK($C95)),AND(AJ95=TRUE,NOT(COUNTIF('List of Values'!$AM$2:$AM$20,AI95)=0)),"")</f>
        <v>1</v>
      </c>
      <c r="AL95" s="37" t="s">
        <v>1633</v>
      </c>
      <c r="AM95" s="10" t="b">
        <f t="shared" si="15"/>
        <v>1</v>
      </c>
      <c r="AN95" s="10" t="b">
        <f>IF(NOT(ISBLANK($C95)),AND(AM95=TRUE,NOT(COUNTIF('List of Values'!$AO$2:$AO$20,AL95)=0)),"")</f>
        <v>1</v>
      </c>
      <c r="AO95" s="97"/>
    </row>
    <row r="96" spans="1:41">
      <c r="A96">
        <f t="shared" si="16"/>
        <v>0</v>
      </c>
      <c r="B96" s="12">
        <v>218055</v>
      </c>
      <c r="C96" s="1" t="s">
        <v>315</v>
      </c>
      <c r="D96" s="1" t="s">
        <v>199</v>
      </c>
      <c r="E96" s="12">
        <f t="shared" si="12"/>
        <v>218055</v>
      </c>
      <c r="F96" s="10" t="b">
        <f t="shared" si="10"/>
        <v>1</v>
      </c>
      <c r="G96" s="10" t="b" cm="1">
        <f t="array" ref="G96">IF(NOT(ISBLANK(B96)),AND(F96=TRUE,LEN(E96)&lt;10,NOT(ISNUMBER(FIND('List of Values'!$C$2:$C$23,E96)))),"")</f>
        <v>1</v>
      </c>
      <c r="H96" s="1" t="s">
        <v>1711</v>
      </c>
      <c r="I96" s="10" t="b">
        <v>1</v>
      </c>
      <c r="J96" s="10" t="b">
        <v>1</v>
      </c>
      <c r="K96" s="1"/>
      <c r="L96" s="10" t="b">
        <v>1</v>
      </c>
      <c r="M96" s="10" t="b">
        <v>1</v>
      </c>
      <c r="N96" s="1" t="s">
        <v>1711</v>
      </c>
      <c r="O96" s="10" t="b">
        <v>1</v>
      </c>
      <c r="P96" s="10" t="b">
        <v>1</v>
      </c>
      <c r="Q96" s="1"/>
      <c r="R96" s="10" t="b">
        <v>1</v>
      </c>
      <c r="S96" s="10" t="b">
        <v>1</v>
      </c>
      <c r="T96" s="1"/>
      <c r="U96" s="10" t="b">
        <v>1</v>
      </c>
      <c r="V96" s="10" t="b">
        <v>1</v>
      </c>
      <c r="W96" s="1" t="s">
        <v>38</v>
      </c>
      <c r="X96" s="10" t="b">
        <f t="shared" si="11"/>
        <v>1</v>
      </c>
      <c r="Y96" s="10" t="b">
        <f>IF(NOT(ISBLANK($D96)),AND(X96=TRUE,NOT(COUNTIF('List of Values'!$AI$2:$AI$20,W96)=0)),"")</f>
        <v>1</v>
      </c>
      <c r="Z96" s="10"/>
      <c r="AA96" s="129" t="b">
        <f t="shared" si="3"/>
        <v>1</v>
      </c>
      <c r="AB96" s="10" t="b" cm="1">
        <f t="array" ref="AB96">IF(NOT(ISBLANK($C96)),AND(AA96=TRUE,LEN(Z96)&lt;30,NOT(ISNUMBER(FIND('List of Values'!$C$2:$C$20,Z96)))),"")</f>
        <v>1</v>
      </c>
      <c r="AC96" s="10"/>
      <c r="AD96" s="129" t="b">
        <f t="shared" si="4"/>
        <v>1</v>
      </c>
      <c r="AE96" s="10" t="b" cm="1">
        <f t="array" ref="AE96">IF(NOT(ISBLANK($C96)),AND(AD96=TRUE,LEN(AC96)&lt;30,NOT(ISNUMBER(FIND('List of Values'!$C$2:$C$20,AC96)))),"")</f>
        <v>1</v>
      </c>
      <c r="AF96" s="1">
        <v>0</v>
      </c>
      <c r="AG96" s="10" t="b">
        <f t="shared" si="13"/>
        <v>1</v>
      </c>
      <c r="AH96" s="10" t="b" cm="1">
        <f t="array" ref="AH96">IF(NOT(ISBLANK($D96)),AND(AG96=TRUE,LEN(AF96)&lt;22,NOT(ISNUMBER(FIND('List of Values'!$C$2:$C$23,AF96)))),"")</f>
        <v>1</v>
      </c>
      <c r="AI96" s="1" t="s">
        <v>38</v>
      </c>
      <c r="AJ96" s="10" t="b">
        <f t="shared" si="14"/>
        <v>1</v>
      </c>
      <c r="AK96" s="10" t="b">
        <f>IF(NOT(ISBLANK($C96)),AND(AJ96=TRUE,NOT(COUNTIF('List of Values'!$AM$2:$AM$20,AI96)=0)),"")</f>
        <v>1</v>
      </c>
      <c r="AL96" s="37" t="s">
        <v>1633</v>
      </c>
      <c r="AM96" s="10" t="b">
        <f t="shared" si="15"/>
        <v>1</v>
      </c>
      <c r="AN96" s="10" t="b">
        <f>IF(NOT(ISBLANK($C96)),AND(AM96=TRUE,NOT(COUNTIF('List of Values'!$AO$2:$AO$20,AL96)=0)),"")</f>
        <v>1</v>
      </c>
      <c r="AO96" s="97"/>
    </row>
    <row r="97" spans="1:41">
      <c r="A97">
        <f t="shared" si="16"/>
        <v>0</v>
      </c>
      <c r="B97" s="12">
        <v>218059</v>
      </c>
      <c r="C97" s="1" t="s">
        <v>691</v>
      </c>
      <c r="D97" s="1" t="s">
        <v>199</v>
      </c>
      <c r="E97" s="12">
        <f t="shared" si="12"/>
        <v>218059</v>
      </c>
      <c r="F97" s="10" t="b">
        <f t="shared" si="10"/>
        <v>1</v>
      </c>
      <c r="G97" s="10" t="b" cm="1">
        <f t="array" ref="G97">IF(NOT(ISBLANK(B97)),AND(F97=TRUE,LEN(E97)&lt;10,NOT(ISNUMBER(FIND('List of Values'!$C$2:$C$23,E97)))),"")</f>
        <v>1</v>
      </c>
      <c r="H97" s="1" t="s">
        <v>1712</v>
      </c>
      <c r="I97" s="10" t="b">
        <v>1</v>
      </c>
      <c r="J97" s="10" t="b">
        <v>1</v>
      </c>
      <c r="K97" s="1"/>
      <c r="L97" s="10" t="b">
        <v>1</v>
      </c>
      <c r="M97" s="10" t="b">
        <v>1</v>
      </c>
      <c r="N97" s="1" t="s">
        <v>1712</v>
      </c>
      <c r="O97" s="10" t="b">
        <v>1</v>
      </c>
      <c r="P97" s="10" t="b">
        <v>1</v>
      </c>
      <c r="Q97" s="1"/>
      <c r="R97" s="10" t="b">
        <v>1</v>
      </c>
      <c r="S97" s="10" t="b">
        <v>1</v>
      </c>
      <c r="T97" s="1"/>
      <c r="U97" s="10" t="b">
        <v>1</v>
      </c>
      <c r="V97" s="10" t="b">
        <v>1</v>
      </c>
      <c r="W97" s="1" t="s">
        <v>38</v>
      </c>
      <c r="X97" s="10" t="b">
        <f t="shared" si="11"/>
        <v>1</v>
      </c>
      <c r="Y97" s="10" t="b">
        <f>IF(NOT(ISBLANK($D97)),AND(X97=TRUE,NOT(COUNTIF('List of Values'!$AI$2:$AI$20,W97)=0)),"")</f>
        <v>1</v>
      </c>
      <c r="Z97" s="10"/>
      <c r="AA97" s="129" t="b">
        <f t="shared" si="3"/>
        <v>1</v>
      </c>
      <c r="AB97" s="10" t="b" cm="1">
        <f t="array" ref="AB97">IF(NOT(ISBLANK($C97)),AND(AA97=TRUE,LEN(Z97)&lt;30,NOT(ISNUMBER(FIND('List of Values'!$C$2:$C$20,Z97)))),"")</f>
        <v>1</v>
      </c>
      <c r="AC97" s="10"/>
      <c r="AD97" s="129" t="b">
        <f t="shared" si="4"/>
        <v>1</v>
      </c>
      <c r="AE97" s="10" t="b" cm="1">
        <f t="array" ref="AE97">IF(NOT(ISBLANK($C97)),AND(AD97=TRUE,LEN(AC97)&lt;30,NOT(ISNUMBER(FIND('List of Values'!$C$2:$C$20,AC97)))),"")</f>
        <v>1</v>
      </c>
      <c r="AF97" s="1">
        <v>0</v>
      </c>
      <c r="AG97" s="10" t="b">
        <f t="shared" si="13"/>
        <v>1</v>
      </c>
      <c r="AH97" s="10" t="b" cm="1">
        <f t="array" ref="AH97">IF(NOT(ISBLANK($D97)),AND(AG97=TRUE,LEN(AF97)&lt;22,NOT(ISNUMBER(FIND('List of Values'!$C$2:$C$23,AF97)))),"")</f>
        <v>1</v>
      </c>
      <c r="AI97" s="1" t="s">
        <v>38</v>
      </c>
      <c r="AJ97" s="10" t="b">
        <f t="shared" si="14"/>
        <v>1</v>
      </c>
      <c r="AK97" s="10" t="b">
        <f>IF(NOT(ISBLANK($C97)),AND(AJ97=TRUE,NOT(COUNTIF('List of Values'!$AM$2:$AM$20,AI97)=0)),"")</f>
        <v>1</v>
      </c>
      <c r="AL97" s="37" t="s">
        <v>1633</v>
      </c>
      <c r="AM97" s="10" t="b">
        <f t="shared" si="15"/>
        <v>1</v>
      </c>
      <c r="AN97" s="10" t="b">
        <f>IF(NOT(ISBLANK($C97)),AND(AM97=TRUE,NOT(COUNTIF('List of Values'!$AO$2:$AO$20,AL97)=0)),"")</f>
        <v>1</v>
      </c>
      <c r="AO97" s="97"/>
    </row>
    <row r="98" spans="1:41">
      <c r="A98">
        <f t="shared" si="16"/>
        <v>0</v>
      </c>
      <c r="B98" s="12">
        <v>217986</v>
      </c>
      <c r="C98" s="1" t="s">
        <v>697</v>
      </c>
      <c r="D98" s="1" t="s">
        <v>169</v>
      </c>
      <c r="E98" s="12">
        <f t="shared" si="12"/>
        <v>217986</v>
      </c>
      <c r="F98" s="10" t="b">
        <f t="shared" si="10"/>
        <v>1</v>
      </c>
      <c r="G98" s="10" t="b" cm="1">
        <f t="array" ref="G98">IF(NOT(ISBLANK(B98)),AND(F98=TRUE,LEN(E98)&lt;10,NOT(ISNUMBER(FIND('List of Values'!$C$2:$C$23,E98)))),"")</f>
        <v>1</v>
      </c>
      <c r="H98" s="1" t="s">
        <v>1458</v>
      </c>
      <c r="I98" s="10" t="b">
        <v>1</v>
      </c>
      <c r="J98" s="10" t="b">
        <v>1</v>
      </c>
      <c r="K98" s="1"/>
      <c r="L98" s="10" t="b">
        <v>1</v>
      </c>
      <c r="M98" s="10" t="b">
        <v>1</v>
      </c>
      <c r="N98" s="1" t="s">
        <v>1458</v>
      </c>
      <c r="O98" s="10" t="b">
        <v>1</v>
      </c>
      <c r="P98" s="10" t="b">
        <v>1</v>
      </c>
      <c r="Q98" s="1"/>
      <c r="R98" s="10" t="b">
        <v>1</v>
      </c>
      <c r="S98" s="10" t="b">
        <v>1</v>
      </c>
      <c r="T98" s="1"/>
      <c r="U98" s="10" t="b">
        <v>1</v>
      </c>
      <c r="V98" s="10" t="b">
        <v>1</v>
      </c>
      <c r="W98" s="1" t="s">
        <v>38</v>
      </c>
      <c r="X98" s="10" t="b">
        <f t="shared" si="11"/>
        <v>1</v>
      </c>
      <c r="Y98" s="10" t="b">
        <f>IF(NOT(ISBLANK($D98)),AND(X98=TRUE,NOT(COUNTIF('List of Values'!$AI$2:$AI$20,W98)=0)),"")</f>
        <v>1</v>
      </c>
      <c r="Z98" s="10"/>
      <c r="AA98" s="129" t="b">
        <f t="shared" si="3"/>
        <v>1</v>
      </c>
      <c r="AB98" s="10" t="b" cm="1">
        <f t="array" ref="AB98">IF(NOT(ISBLANK($C98)),AND(AA98=TRUE,LEN(Z98)&lt;30,NOT(ISNUMBER(FIND('List of Values'!$C$2:$C$20,Z98)))),"")</f>
        <v>1</v>
      </c>
      <c r="AC98" s="10"/>
      <c r="AD98" s="129" t="b">
        <f t="shared" si="4"/>
        <v>1</v>
      </c>
      <c r="AE98" s="10" t="b" cm="1">
        <f t="array" ref="AE98">IF(NOT(ISBLANK($C98)),AND(AD98=TRUE,LEN(AC98)&lt;30,NOT(ISNUMBER(FIND('List of Values'!$C$2:$C$20,AC98)))),"")</f>
        <v>1</v>
      </c>
      <c r="AF98" s="1">
        <v>0</v>
      </c>
      <c r="AG98" s="10" t="b">
        <f t="shared" si="13"/>
        <v>1</v>
      </c>
      <c r="AH98" s="10" t="b" cm="1">
        <f t="array" ref="AH98">IF(NOT(ISBLANK($D98)),AND(AG98=TRUE,LEN(AF98)&lt;22,NOT(ISNUMBER(FIND('List of Values'!$C$2:$C$23,AF98)))),"")</f>
        <v>1</v>
      </c>
      <c r="AI98" s="1" t="s">
        <v>38</v>
      </c>
      <c r="AJ98" s="10" t="b">
        <f t="shared" si="14"/>
        <v>1</v>
      </c>
      <c r="AK98" s="10" t="b">
        <f>IF(NOT(ISBLANK($C98)),AND(AJ98=TRUE,NOT(COUNTIF('List of Values'!$AM$2:$AM$20,AI98)=0)),"")</f>
        <v>1</v>
      </c>
      <c r="AL98" s="37" t="s">
        <v>1633</v>
      </c>
      <c r="AM98" s="10" t="b">
        <f t="shared" si="15"/>
        <v>1</v>
      </c>
      <c r="AN98" s="10" t="b">
        <f>IF(NOT(ISBLANK($C98)),AND(AM98=TRUE,NOT(COUNTIF('List of Values'!$AO$2:$AO$20,AL98)=0)),"")</f>
        <v>1</v>
      </c>
      <c r="AO98" s="97"/>
    </row>
    <row r="99" spans="1:41">
      <c r="A99">
        <f t="shared" si="16"/>
        <v>0</v>
      </c>
      <c r="B99" s="12">
        <v>217981</v>
      </c>
      <c r="C99" s="1" t="s">
        <v>704</v>
      </c>
      <c r="D99" s="1" t="s">
        <v>169</v>
      </c>
      <c r="E99" s="12">
        <f t="shared" si="12"/>
        <v>217981</v>
      </c>
      <c r="F99" s="10" t="b">
        <f t="shared" si="10"/>
        <v>1</v>
      </c>
      <c r="G99" s="10" t="b" cm="1">
        <f t="array" ref="G99">IF(NOT(ISBLANK(B99)),AND(F99=TRUE,LEN(E99)&lt;10,NOT(ISNUMBER(FIND('List of Values'!$C$2:$C$23,E99)))),"")</f>
        <v>1</v>
      </c>
      <c r="H99" s="1" t="s">
        <v>1553</v>
      </c>
      <c r="I99" s="10" t="b">
        <v>1</v>
      </c>
      <c r="J99" s="10" t="b">
        <v>1</v>
      </c>
      <c r="K99" s="1"/>
      <c r="L99" s="10" t="b">
        <v>1</v>
      </c>
      <c r="M99" s="10" t="b">
        <v>1</v>
      </c>
      <c r="N99" s="1" t="s">
        <v>1553</v>
      </c>
      <c r="O99" s="10" t="b">
        <v>1</v>
      </c>
      <c r="P99" s="10" t="b">
        <v>1</v>
      </c>
      <c r="Q99" s="1"/>
      <c r="R99" s="10" t="b">
        <v>1</v>
      </c>
      <c r="S99" s="10" t="b">
        <v>1</v>
      </c>
      <c r="T99" s="1"/>
      <c r="U99" s="10" t="b">
        <v>1</v>
      </c>
      <c r="V99" s="10" t="b">
        <v>1</v>
      </c>
      <c r="W99" s="1" t="s">
        <v>38</v>
      </c>
      <c r="X99" s="10" t="b">
        <f t="shared" si="11"/>
        <v>1</v>
      </c>
      <c r="Y99" s="10" t="b">
        <f>IF(NOT(ISBLANK($D99)),AND(X99=TRUE,NOT(COUNTIF('List of Values'!$AI$2:$AI$20,W99)=0)),"")</f>
        <v>1</v>
      </c>
      <c r="Z99" s="10"/>
      <c r="AA99" s="129" t="b">
        <f t="shared" si="3"/>
        <v>1</v>
      </c>
      <c r="AB99" s="10" t="b" cm="1">
        <f t="array" ref="AB99">IF(NOT(ISBLANK($C99)),AND(AA99=TRUE,LEN(Z99)&lt;30,NOT(ISNUMBER(FIND('List of Values'!$C$2:$C$20,Z99)))),"")</f>
        <v>1</v>
      </c>
      <c r="AC99" s="10"/>
      <c r="AD99" s="129" t="b">
        <f t="shared" si="4"/>
        <v>1</v>
      </c>
      <c r="AE99" s="10" t="b" cm="1">
        <f t="array" ref="AE99">IF(NOT(ISBLANK($C99)),AND(AD99=TRUE,LEN(AC99)&lt;30,NOT(ISNUMBER(FIND('List of Values'!$C$2:$C$20,AC99)))),"")</f>
        <v>1</v>
      </c>
      <c r="AF99" s="1">
        <v>0</v>
      </c>
      <c r="AG99" s="10" t="b">
        <f t="shared" si="13"/>
        <v>1</v>
      </c>
      <c r="AH99" s="10" t="b" cm="1">
        <f t="array" ref="AH99">IF(NOT(ISBLANK($D99)),AND(AG99=TRUE,LEN(AF99)&lt;22,NOT(ISNUMBER(FIND('List of Values'!$C$2:$C$23,AF99)))),"")</f>
        <v>1</v>
      </c>
      <c r="AI99" s="1" t="s">
        <v>38</v>
      </c>
      <c r="AJ99" s="10" t="b">
        <f t="shared" si="14"/>
        <v>1</v>
      </c>
      <c r="AK99" s="10" t="b">
        <f>IF(NOT(ISBLANK($C99)),AND(AJ99=TRUE,NOT(COUNTIF('List of Values'!$AM$2:$AM$20,AI99)=0)),"")</f>
        <v>1</v>
      </c>
      <c r="AL99" s="37" t="s">
        <v>1633</v>
      </c>
      <c r="AM99" s="10" t="b">
        <f t="shared" si="15"/>
        <v>1</v>
      </c>
      <c r="AN99" s="10" t="b">
        <f>IF(NOT(ISBLANK($C99)),AND(AM99=TRUE,NOT(COUNTIF('List of Values'!$AO$2:$AO$20,AL99)=0)),"")</f>
        <v>1</v>
      </c>
      <c r="AO99" s="97"/>
    </row>
    <row r="100" spans="1:41">
      <c r="A100">
        <f t="shared" si="16"/>
        <v>0</v>
      </c>
      <c r="B100" s="12">
        <v>217956</v>
      </c>
      <c r="C100" s="1" t="s">
        <v>710</v>
      </c>
      <c r="D100" s="1" t="s">
        <v>169</v>
      </c>
      <c r="E100" s="12">
        <f t="shared" si="12"/>
        <v>217956</v>
      </c>
      <c r="F100" s="10" t="b">
        <f t="shared" si="10"/>
        <v>1</v>
      </c>
      <c r="G100" s="10" t="b" cm="1">
        <f t="array" ref="G100">IF(NOT(ISBLANK(B100)),AND(F100=TRUE,LEN(E100)&lt;10,NOT(ISNUMBER(FIND('List of Values'!$C$2:$C$23,E100)))),"")</f>
        <v>1</v>
      </c>
      <c r="H100" s="1" t="s">
        <v>1597</v>
      </c>
      <c r="I100" s="10" t="b">
        <v>1</v>
      </c>
      <c r="J100" s="10" t="b">
        <v>1</v>
      </c>
      <c r="K100" s="1"/>
      <c r="L100" s="10" t="b">
        <v>1</v>
      </c>
      <c r="M100" s="10" t="b">
        <v>1</v>
      </c>
      <c r="N100" s="1" t="s">
        <v>1597</v>
      </c>
      <c r="O100" s="10" t="b">
        <v>1</v>
      </c>
      <c r="P100" s="10" t="b">
        <v>1</v>
      </c>
      <c r="Q100" s="1"/>
      <c r="R100" s="10" t="b">
        <v>1</v>
      </c>
      <c r="S100" s="10" t="b">
        <v>1</v>
      </c>
      <c r="T100" s="1"/>
      <c r="U100" s="10" t="b">
        <v>1</v>
      </c>
      <c r="V100" s="10" t="b">
        <v>1</v>
      </c>
      <c r="W100" s="1" t="s">
        <v>38</v>
      </c>
      <c r="X100" s="10" t="b">
        <f t="shared" si="11"/>
        <v>1</v>
      </c>
      <c r="Y100" s="10" t="b">
        <f>IF(NOT(ISBLANK($D100)),AND(X100=TRUE,NOT(COUNTIF('List of Values'!$AI$2:$AI$20,W100)=0)),"")</f>
        <v>1</v>
      </c>
      <c r="Z100" s="10"/>
      <c r="AA100" s="129" t="b">
        <f t="shared" si="3"/>
        <v>1</v>
      </c>
      <c r="AB100" s="10" t="b" cm="1">
        <f t="array" ref="AB100">IF(NOT(ISBLANK($C100)),AND(AA100=TRUE,LEN(Z100)&lt;30,NOT(ISNUMBER(FIND('List of Values'!$C$2:$C$20,Z100)))),"")</f>
        <v>1</v>
      </c>
      <c r="AC100" s="10"/>
      <c r="AD100" s="129" t="b">
        <f t="shared" si="4"/>
        <v>1</v>
      </c>
      <c r="AE100" s="10" t="b" cm="1">
        <f t="array" ref="AE100">IF(NOT(ISBLANK($C100)),AND(AD100=TRUE,LEN(AC100)&lt;30,NOT(ISNUMBER(FIND('List of Values'!$C$2:$C$20,AC100)))),"")</f>
        <v>1</v>
      </c>
      <c r="AF100" s="1">
        <v>0</v>
      </c>
      <c r="AG100" s="10" t="b">
        <f t="shared" si="13"/>
        <v>1</v>
      </c>
      <c r="AH100" s="10" t="b" cm="1">
        <f t="array" ref="AH100">IF(NOT(ISBLANK($D100)),AND(AG100=TRUE,LEN(AF100)&lt;22,NOT(ISNUMBER(FIND('List of Values'!$C$2:$C$23,AF100)))),"")</f>
        <v>1</v>
      </c>
      <c r="AI100" s="1" t="s">
        <v>38</v>
      </c>
      <c r="AJ100" s="10" t="b">
        <f t="shared" si="14"/>
        <v>1</v>
      </c>
      <c r="AK100" s="10" t="b">
        <f>IF(NOT(ISBLANK($C100)),AND(AJ100=TRUE,NOT(COUNTIF('List of Values'!$AM$2:$AM$20,AI100)=0)),"")</f>
        <v>1</v>
      </c>
      <c r="AL100" s="37" t="s">
        <v>1633</v>
      </c>
      <c r="AM100" s="10" t="b">
        <f t="shared" si="15"/>
        <v>1</v>
      </c>
      <c r="AN100" s="10" t="b">
        <f>IF(NOT(ISBLANK($C100)),AND(AM100=TRUE,NOT(COUNTIF('List of Values'!$AO$2:$AO$20,AL100)=0)),"")</f>
        <v>1</v>
      </c>
      <c r="AO100" s="97"/>
    </row>
    <row r="101" spans="1:41">
      <c r="A101">
        <f t="shared" si="16"/>
        <v>0</v>
      </c>
      <c r="B101" s="12">
        <v>217996</v>
      </c>
      <c r="C101" s="1" t="s">
        <v>716</v>
      </c>
      <c r="D101" s="1" t="s">
        <v>169</v>
      </c>
      <c r="E101" s="12">
        <f t="shared" si="12"/>
        <v>217996</v>
      </c>
      <c r="F101" s="10" t="b">
        <f t="shared" si="10"/>
        <v>1</v>
      </c>
      <c r="G101" s="10" t="b" cm="1">
        <f t="array" ref="G101">IF(NOT(ISBLANK(B101)),AND(F101=TRUE,LEN(E101)&lt;10,NOT(ISNUMBER(FIND('List of Values'!$C$2:$C$23,E101)))),"")</f>
        <v>1</v>
      </c>
      <c r="H101" s="1"/>
      <c r="I101" s="10" t="b">
        <v>1</v>
      </c>
      <c r="J101" s="10" t="b">
        <v>1</v>
      </c>
      <c r="K101" s="1"/>
      <c r="L101" s="10" t="b">
        <v>1</v>
      </c>
      <c r="M101" s="10" t="b">
        <v>1</v>
      </c>
      <c r="N101" s="1"/>
      <c r="O101" s="10" t="b">
        <v>1</v>
      </c>
      <c r="P101" s="10" t="b">
        <v>1</v>
      </c>
      <c r="Q101" s="1" t="s">
        <v>1713</v>
      </c>
      <c r="R101" s="10" t="b">
        <v>1</v>
      </c>
      <c r="S101" s="10" t="b">
        <v>1</v>
      </c>
      <c r="T101" s="1" t="s">
        <v>1714</v>
      </c>
      <c r="U101" s="10" t="b">
        <v>1</v>
      </c>
      <c r="V101" s="10" t="b">
        <v>1</v>
      </c>
      <c r="W101" s="1" t="s">
        <v>38</v>
      </c>
      <c r="X101" s="10" t="b">
        <f t="shared" si="11"/>
        <v>1</v>
      </c>
      <c r="Y101" s="10" t="b">
        <f>IF(NOT(ISBLANK($D101)),AND(X101=TRUE,NOT(COUNTIF('List of Values'!$AI$2:$AI$20,W101)=0)),"")</f>
        <v>1</v>
      </c>
      <c r="Z101" s="10"/>
      <c r="AA101" s="129" t="b">
        <f t="shared" si="3"/>
        <v>1</v>
      </c>
      <c r="AB101" s="10" t="b" cm="1">
        <f t="array" ref="AB101">IF(NOT(ISBLANK($C101)),AND(AA101=TRUE,LEN(Z101)&lt;30,NOT(ISNUMBER(FIND('List of Values'!$C$2:$C$20,Z101)))),"")</f>
        <v>1</v>
      </c>
      <c r="AC101" s="10"/>
      <c r="AD101" s="129" t="b">
        <f t="shared" si="4"/>
        <v>1</v>
      </c>
      <c r="AE101" s="10" t="b" cm="1">
        <f t="array" ref="AE101">IF(NOT(ISBLANK($C101)),AND(AD101=TRUE,LEN(AC101)&lt;30,NOT(ISNUMBER(FIND('List of Values'!$C$2:$C$20,AC101)))),"")</f>
        <v>1</v>
      </c>
      <c r="AF101" s="1">
        <v>0</v>
      </c>
      <c r="AG101" s="10" t="b">
        <f t="shared" si="13"/>
        <v>1</v>
      </c>
      <c r="AH101" s="10" t="b" cm="1">
        <f t="array" ref="AH101">IF(NOT(ISBLANK($D101)),AND(AG101=TRUE,LEN(AF101)&lt;22,NOT(ISNUMBER(FIND('List of Values'!$C$2:$C$23,AF101)))),"")</f>
        <v>1</v>
      </c>
      <c r="AI101" s="1" t="s">
        <v>38</v>
      </c>
      <c r="AJ101" s="10" t="b">
        <f t="shared" si="14"/>
        <v>1</v>
      </c>
      <c r="AK101" s="10" t="b">
        <f>IF(NOT(ISBLANK($C101)),AND(AJ101=TRUE,NOT(COUNTIF('List of Values'!$AM$2:$AM$20,AI101)=0)),"")</f>
        <v>1</v>
      </c>
      <c r="AL101" s="37" t="s">
        <v>1633</v>
      </c>
      <c r="AM101" s="10" t="b">
        <f t="shared" si="15"/>
        <v>1</v>
      </c>
      <c r="AN101" s="10" t="b">
        <f>IF(NOT(ISBLANK($C101)),AND(AM101=TRUE,NOT(COUNTIF('List of Values'!$AO$2:$AO$20,AL101)=0)),"")</f>
        <v>1</v>
      </c>
      <c r="AO101" s="97"/>
    </row>
    <row r="102" spans="1:41">
      <c r="A102">
        <f t="shared" si="16"/>
        <v>0</v>
      </c>
      <c r="B102" s="12">
        <v>218087</v>
      </c>
      <c r="C102" s="1" t="s">
        <v>720</v>
      </c>
      <c r="D102" s="1" t="s">
        <v>199</v>
      </c>
      <c r="E102" s="12">
        <f t="shared" si="12"/>
        <v>218087</v>
      </c>
      <c r="F102" s="10" t="b">
        <f t="shared" si="10"/>
        <v>1</v>
      </c>
      <c r="G102" s="10" t="b" cm="1">
        <f t="array" ref="G102">IF(NOT(ISBLANK(B102)),AND(F102=TRUE,LEN(E102)&lt;10,NOT(ISNUMBER(FIND('List of Values'!$C$2:$C$23,E102)))),"")</f>
        <v>1</v>
      </c>
      <c r="H102" s="1" t="s">
        <v>1715</v>
      </c>
      <c r="I102" s="10" t="b">
        <v>1</v>
      </c>
      <c r="J102" s="10" t="b">
        <v>1</v>
      </c>
      <c r="K102" s="1"/>
      <c r="L102" s="10" t="b">
        <v>1</v>
      </c>
      <c r="M102" s="10" t="b">
        <v>1</v>
      </c>
      <c r="N102" s="1" t="s">
        <v>1715</v>
      </c>
      <c r="O102" s="10" t="b">
        <v>1</v>
      </c>
      <c r="P102" s="10" t="b">
        <v>1</v>
      </c>
      <c r="Q102" s="1"/>
      <c r="R102" s="10" t="b">
        <v>1</v>
      </c>
      <c r="S102" s="10" t="b">
        <v>1</v>
      </c>
      <c r="T102" s="1"/>
      <c r="U102" s="10" t="b">
        <v>1</v>
      </c>
      <c r="V102" s="10" t="b">
        <v>1</v>
      </c>
      <c r="W102" s="1" t="s">
        <v>38</v>
      </c>
      <c r="X102" s="10" t="b">
        <f t="shared" si="11"/>
        <v>1</v>
      </c>
      <c r="Y102" s="10" t="b">
        <f>IF(NOT(ISBLANK($D102)),AND(X102=TRUE,NOT(COUNTIF('List of Values'!$AI$2:$AI$20,W102)=0)),"")</f>
        <v>1</v>
      </c>
      <c r="Z102" s="10"/>
      <c r="AA102" s="129" t="b">
        <f t="shared" si="3"/>
        <v>1</v>
      </c>
      <c r="AB102" s="10" t="b" cm="1">
        <f t="array" ref="AB102">IF(NOT(ISBLANK($C102)),AND(AA102=TRUE,LEN(Z102)&lt;30,NOT(ISNUMBER(FIND('List of Values'!$C$2:$C$20,Z102)))),"")</f>
        <v>1</v>
      </c>
      <c r="AC102" s="10"/>
      <c r="AD102" s="129" t="b">
        <f t="shared" si="4"/>
        <v>1</v>
      </c>
      <c r="AE102" s="10" t="b" cm="1">
        <f t="array" ref="AE102">IF(NOT(ISBLANK($C102)),AND(AD102=TRUE,LEN(AC102)&lt;30,NOT(ISNUMBER(FIND('List of Values'!$C$2:$C$20,AC102)))),"")</f>
        <v>1</v>
      </c>
      <c r="AF102" s="1">
        <v>0</v>
      </c>
      <c r="AG102" s="10" t="b">
        <f t="shared" si="13"/>
        <v>1</v>
      </c>
      <c r="AH102" s="10" t="b" cm="1">
        <f t="array" ref="AH102">IF(NOT(ISBLANK($D102)),AND(AG102=TRUE,LEN(AF102)&lt;22,NOT(ISNUMBER(FIND('List of Values'!$C$2:$C$23,AF102)))),"")</f>
        <v>1</v>
      </c>
      <c r="AI102" s="1" t="s">
        <v>38</v>
      </c>
      <c r="AJ102" s="10" t="b">
        <f t="shared" si="14"/>
        <v>1</v>
      </c>
      <c r="AK102" s="10" t="b">
        <f>IF(NOT(ISBLANK($C102)),AND(AJ102=TRUE,NOT(COUNTIF('List of Values'!$AM$2:$AM$20,AI102)=0)),"")</f>
        <v>1</v>
      </c>
      <c r="AL102" s="37" t="s">
        <v>1633</v>
      </c>
      <c r="AM102" s="10" t="b">
        <f t="shared" si="15"/>
        <v>1</v>
      </c>
      <c r="AN102" s="10" t="b">
        <f>IF(NOT(ISBLANK($C102)),AND(AM102=TRUE,NOT(COUNTIF('List of Values'!$AO$2:$AO$20,AL102)=0)),"")</f>
        <v>1</v>
      </c>
      <c r="AO102" s="97"/>
    </row>
    <row r="103" spans="1:41">
      <c r="A103">
        <f t="shared" si="16"/>
        <v>0</v>
      </c>
      <c r="B103" s="12">
        <v>202073</v>
      </c>
      <c r="C103" s="1" t="s">
        <v>725</v>
      </c>
      <c r="D103" s="1" t="s">
        <v>199</v>
      </c>
      <c r="E103" s="12">
        <f t="shared" si="12"/>
        <v>202073</v>
      </c>
      <c r="F103" s="10" t="b">
        <f t="shared" si="10"/>
        <v>1</v>
      </c>
      <c r="G103" s="10" t="b" cm="1">
        <f t="array" ref="G103">IF(NOT(ISBLANK(B103)),AND(F103=TRUE,LEN(E103)&lt;10,NOT(ISNUMBER(FIND('List of Values'!$C$2:$C$23,E103)))),"")</f>
        <v>1</v>
      </c>
      <c r="H103" s="1" t="s">
        <v>1716</v>
      </c>
      <c r="I103" s="10" t="b">
        <v>1</v>
      </c>
      <c r="J103" s="10" t="b">
        <v>1</v>
      </c>
      <c r="K103" s="1"/>
      <c r="L103" s="10" t="b">
        <v>1</v>
      </c>
      <c r="M103" s="10" t="b">
        <v>1</v>
      </c>
      <c r="N103" s="1" t="s">
        <v>1716</v>
      </c>
      <c r="O103" s="10" t="b">
        <v>1</v>
      </c>
      <c r="P103" s="10" t="b">
        <v>1</v>
      </c>
      <c r="Q103" s="1"/>
      <c r="R103" s="10" t="b">
        <v>1</v>
      </c>
      <c r="S103" s="10" t="b">
        <v>1</v>
      </c>
      <c r="T103" s="1"/>
      <c r="U103" s="10" t="b">
        <v>1</v>
      </c>
      <c r="V103" s="10" t="b">
        <v>1</v>
      </c>
      <c r="W103" s="1" t="s">
        <v>38</v>
      </c>
      <c r="X103" s="10" t="b">
        <f t="shared" si="11"/>
        <v>1</v>
      </c>
      <c r="Y103" s="10" t="b">
        <f>IF(NOT(ISBLANK($D103)),AND(X103=TRUE,NOT(COUNTIF('List of Values'!$AI$2:$AI$20,W103)=0)),"")</f>
        <v>1</v>
      </c>
      <c r="Z103" s="10"/>
      <c r="AA103" s="129" t="b">
        <f t="shared" si="3"/>
        <v>1</v>
      </c>
      <c r="AB103" s="10" t="b" cm="1">
        <f t="array" ref="AB103">IF(NOT(ISBLANK($C103)),AND(AA103=TRUE,LEN(Z103)&lt;30,NOT(ISNUMBER(FIND('List of Values'!$C$2:$C$20,Z103)))),"")</f>
        <v>1</v>
      </c>
      <c r="AC103" s="10"/>
      <c r="AD103" s="129" t="b">
        <f t="shared" si="4"/>
        <v>1</v>
      </c>
      <c r="AE103" s="10" t="b" cm="1">
        <f t="array" ref="AE103">IF(NOT(ISBLANK($C103)),AND(AD103=TRUE,LEN(AC103)&lt;30,NOT(ISNUMBER(FIND('List of Values'!$C$2:$C$20,AC103)))),"")</f>
        <v>1</v>
      </c>
      <c r="AF103" s="1">
        <v>0</v>
      </c>
      <c r="AG103" s="10" t="b">
        <f t="shared" si="13"/>
        <v>1</v>
      </c>
      <c r="AH103" s="10" t="b" cm="1">
        <f t="array" ref="AH103">IF(NOT(ISBLANK($D103)),AND(AG103=TRUE,LEN(AF103)&lt;22,NOT(ISNUMBER(FIND('List of Values'!$C$2:$C$23,AF103)))),"")</f>
        <v>1</v>
      </c>
      <c r="AI103" s="1" t="s">
        <v>38</v>
      </c>
      <c r="AJ103" s="10" t="b">
        <f t="shared" si="14"/>
        <v>1</v>
      </c>
      <c r="AK103" s="10" t="b">
        <f>IF(NOT(ISBLANK($C103)),AND(AJ103=TRUE,NOT(COUNTIF('List of Values'!$AM$2:$AM$20,AI103)=0)),"")</f>
        <v>1</v>
      </c>
      <c r="AL103" s="37" t="s">
        <v>1633</v>
      </c>
      <c r="AM103" s="10" t="b">
        <f t="shared" si="15"/>
        <v>1</v>
      </c>
      <c r="AN103" s="10" t="b">
        <f>IF(NOT(ISBLANK($C103)),AND(AM103=TRUE,NOT(COUNTIF('List of Values'!$AO$2:$AO$20,AL103)=0)),"")</f>
        <v>1</v>
      </c>
      <c r="AO103" s="97"/>
    </row>
    <row r="104" spans="1:41">
      <c r="A104">
        <f t="shared" si="16"/>
        <v>0</v>
      </c>
      <c r="B104" s="12">
        <v>217934</v>
      </c>
      <c r="C104" s="1" t="s">
        <v>731</v>
      </c>
      <c r="D104" s="1" t="s">
        <v>169</v>
      </c>
      <c r="E104" s="12">
        <f t="shared" si="12"/>
        <v>217934</v>
      </c>
      <c r="F104" s="10" t="b">
        <f t="shared" si="10"/>
        <v>1</v>
      </c>
      <c r="G104" s="10" t="b" cm="1">
        <f t="array" ref="G104">IF(NOT(ISBLANK(B104)),AND(F104=TRUE,LEN(E104)&lt;10,NOT(ISNUMBER(FIND('List of Values'!$C$2:$C$23,E104)))),"")</f>
        <v>1</v>
      </c>
      <c r="H104" s="1" t="s">
        <v>1717</v>
      </c>
      <c r="I104" s="10" t="b">
        <v>1</v>
      </c>
      <c r="J104" s="10" t="b">
        <v>1</v>
      </c>
      <c r="K104" s="1"/>
      <c r="L104" s="10" t="b">
        <v>1</v>
      </c>
      <c r="M104" s="10" t="b">
        <v>1</v>
      </c>
      <c r="N104" s="1" t="s">
        <v>1717</v>
      </c>
      <c r="O104" s="10" t="b">
        <v>1</v>
      </c>
      <c r="P104" s="10" t="b">
        <v>1</v>
      </c>
      <c r="Q104" s="1"/>
      <c r="R104" s="10" t="b">
        <v>1</v>
      </c>
      <c r="S104" s="10" t="b">
        <v>1</v>
      </c>
      <c r="T104" s="1"/>
      <c r="U104" s="10" t="b">
        <v>1</v>
      </c>
      <c r="V104" s="10" t="b">
        <v>1</v>
      </c>
      <c r="W104" s="1" t="s">
        <v>38</v>
      </c>
      <c r="X104" s="10" t="b">
        <f t="shared" si="11"/>
        <v>1</v>
      </c>
      <c r="Y104" s="10" t="b">
        <f>IF(NOT(ISBLANK($D104)),AND(X104=TRUE,NOT(COUNTIF('List of Values'!$AI$2:$AI$20,W104)=0)),"")</f>
        <v>1</v>
      </c>
      <c r="Z104" s="10"/>
      <c r="AA104" s="129" t="b">
        <f t="shared" si="3"/>
        <v>1</v>
      </c>
      <c r="AB104" s="10" t="b" cm="1">
        <f t="array" ref="AB104">IF(NOT(ISBLANK($C104)),AND(AA104=TRUE,LEN(Z104)&lt;30,NOT(ISNUMBER(FIND('List of Values'!$C$2:$C$20,Z104)))),"")</f>
        <v>1</v>
      </c>
      <c r="AC104" s="10"/>
      <c r="AD104" s="129" t="b">
        <f t="shared" si="4"/>
        <v>1</v>
      </c>
      <c r="AE104" s="10" t="b" cm="1">
        <f t="array" ref="AE104">IF(NOT(ISBLANK($C104)),AND(AD104=TRUE,LEN(AC104)&lt;30,NOT(ISNUMBER(FIND('List of Values'!$C$2:$C$20,AC104)))),"")</f>
        <v>1</v>
      </c>
      <c r="AF104" s="1">
        <v>0</v>
      </c>
      <c r="AG104" s="10" t="b">
        <f t="shared" si="13"/>
        <v>1</v>
      </c>
      <c r="AH104" s="10" t="b" cm="1">
        <f t="array" ref="AH104">IF(NOT(ISBLANK($D104)),AND(AG104=TRUE,LEN(AF104)&lt;22,NOT(ISNUMBER(FIND('List of Values'!$C$2:$C$23,AF104)))),"")</f>
        <v>1</v>
      </c>
      <c r="AI104" s="1" t="s">
        <v>38</v>
      </c>
      <c r="AJ104" s="10" t="b">
        <f t="shared" si="14"/>
        <v>1</v>
      </c>
      <c r="AK104" s="10" t="b">
        <f>IF(NOT(ISBLANK($C104)),AND(AJ104=TRUE,NOT(COUNTIF('List of Values'!$AM$2:$AM$20,AI104)=0)),"")</f>
        <v>1</v>
      </c>
      <c r="AL104" s="37" t="s">
        <v>1633</v>
      </c>
      <c r="AM104" s="10" t="b">
        <f t="shared" si="15"/>
        <v>1</v>
      </c>
      <c r="AN104" s="10" t="b">
        <f>IF(NOT(ISBLANK($C104)),AND(AM104=TRUE,NOT(COUNTIF('List of Values'!$AO$2:$AO$20,AL104)=0)),"")</f>
        <v>1</v>
      </c>
      <c r="AO104" s="97"/>
    </row>
    <row r="105" spans="1:41">
      <c r="A105">
        <f t="shared" si="16"/>
        <v>0</v>
      </c>
      <c r="B105" s="12">
        <v>216371</v>
      </c>
      <c r="C105" s="1" t="s">
        <v>737</v>
      </c>
      <c r="D105" s="1" t="s">
        <v>199</v>
      </c>
      <c r="E105" s="12">
        <f t="shared" si="12"/>
        <v>216371</v>
      </c>
      <c r="F105" s="10" t="b">
        <f t="shared" si="10"/>
        <v>1</v>
      </c>
      <c r="G105" s="10" t="b" cm="1">
        <f t="array" ref="G105">IF(NOT(ISBLANK(B105)),AND(F105=TRUE,LEN(E105)&lt;10,NOT(ISNUMBER(FIND('List of Values'!$C$2:$C$23,E105)))),"")</f>
        <v>1</v>
      </c>
      <c r="H105" s="1" t="s">
        <v>1718</v>
      </c>
      <c r="I105" s="10" t="b">
        <v>1</v>
      </c>
      <c r="J105" s="10" t="b">
        <v>1</v>
      </c>
      <c r="K105" s="1"/>
      <c r="L105" s="10" t="b">
        <v>1</v>
      </c>
      <c r="M105" s="10" t="b">
        <v>1</v>
      </c>
      <c r="N105" s="1" t="s">
        <v>1718</v>
      </c>
      <c r="O105" s="10" t="b">
        <v>1</v>
      </c>
      <c r="P105" s="10" t="b">
        <v>1</v>
      </c>
      <c r="Q105" s="1"/>
      <c r="R105" s="10" t="b">
        <v>1</v>
      </c>
      <c r="S105" s="10" t="b">
        <v>1</v>
      </c>
      <c r="T105" s="1"/>
      <c r="U105" s="10" t="b">
        <v>1</v>
      </c>
      <c r="V105" s="10" t="b">
        <v>1</v>
      </c>
      <c r="W105" s="1" t="s">
        <v>38</v>
      </c>
      <c r="X105" s="10" t="b">
        <f t="shared" si="11"/>
        <v>1</v>
      </c>
      <c r="Y105" s="10" t="b">
        <f>IF(NOT(ISBLANK($D105)),AND(X105=TRUE,NOT(COUNTIF('List of Values'!$AI$2:$AI$20,W105)=0)),"")</f>
        <v>1</v>
      </c>
      <c r="Z105" s="10"/>
      <c r="AA105" s="129" t="b">
        <f t="shared" si="3"/>
        <v>1</v>
      </c>
      <c r="AB105" s="10" t="b" cm="1">
        <f t="array" ref="AB105">IF(NOT(ISBLANK($C105)),AND(AA105=TRUE,LEN(Z105)&lt;30,NOT(ISNUMBER(FIND('List of Values'!$C$2:$C$20,Z105)))),"")</f>
        <v>1</v>
      </c>
      <c r="AC105" s="10"/>
      <c r="AD105" s="129" t="b">
        <f t="shared" si="4"/>
        <v>1</v>
      </c>
      <c r="AE105" s="10" t="b" cm="1">
        <f t="array" ref="AE105">IF(NOT(ISBLANK($C105)),AND(AD105=TRUE,LEN(AC105)&lt;30,NOT(ISNUMBER(FIND('List of Values'!$C$2:$C$20,AC105)))),"")</f>
        <v>1</v>
      </c>
      <c r="AF105" s="1">
        <v>0</v>
      </c>
      <c r="AG105" s="10" t="b">
        <f t="shared" si="13"/>
        <v>1</v>
      </c>
      <c r="AH105" s="10" t="b" cm="1">
        <f t="array" ref="AH105">IF(NOT(ISBLANK($D105)),AND(AG105=TRUE,LEN(AF105)&lt;22,NOT(ISNUMBER(FIND('List of Values'!$C$2:$C$23,AF105)))),"")</f>
        <v>1</v>
      </c>
      <c r="AI105" s="1" t="s">
        <v>38</v>
      </c>
      <c r="AJ105" s="10" t="b">
        <f t="shared" si="14"/>
        <v>1</v>
      </c>
      <c r="AK105" s="10" t="b">
        <f>IF(NOT(ISBLANK($C105)),AND(AJ105=TRUE,NOT(COUNTIF('List of Values'!$AM$2:$AM$20,AI105)=0)),"")</f>
        <v>1</v>
      </c>
      <c r="AL105" s="37" t="s">
        <v>1633</v>
      </c>
      <c r="AM105" s="10" t="b">
        <f t="shared" si="15"/>
        <v>1</v>
      </c>
      <c r="AN105" s="10" t="b">
        <f>IF(NOT(ISBLANK($C105)),AND(AM105=TRUE,NOT(COUNTIF('List of Values'!$AO$2:$AO$20,AL105)=0)),"")</f>
        <v>1</v>
      </c>
      <c r="AO105" s="97"/>
    </row>
    <row r="106" spans="1:41">
      <c r="A106">
        <f t="shared" si="16"/>
        <v>0</v>
      </c>
      <c r="B106" s="12">
        <v>217994</v>
      </c>
      <c r="C106" s="1" t="s">
        <v>741</v>
      </c>
      <c r="D106" s="1" t="s">
        <v>169</v>
      </c>
      <c r="E106" s="12">
        <f t="shared" si="12"/>
        <v>217994</v>
      </c>
      <c r="F106" s="10" t="b">
        <f t="shared" si="10"/>
        <v>1</v>
      </c>
      <c r="G106" s="10" t="b" cm="1">
        <f t="array" ref="G106">IF(NOT(ISBLANK(B106)),AND(F106=TRUE,LEN(E106)&lt;10,NOT(ISNUMBER(FIND('List of Values'!$C$2:$C$23,E106)))),"")</f>
        <v>1</v>
      </c>
      <c r="H106" s="1" t="s">
        <v>1719</v>
      </c>
      <c r="I106" s="10" t="b">
        <v>1</v>
      </c>
      <c r="J106" s="10" t="b">
        <v>1</v>
      </c>
      <c r="K106" s="1"/>
      <c r="L106" s="10" t="b">
        <v>1</v>
      </c>
      <c r="M106" s="10" t="b">
        <v>1</v>
      </c>
      <c r="N106" s="1" t="s">
        <v>1719</v>
      </c>
      <c r="O106" s="10" t="b">
        <v>1</v>
      </c>
      <c r="P106" s="10" t="b">
        <v>1</v>
      </c>
      <c r="Q106" s="1"/>
      <c r="R106" s="10" t="b">
        <v>1</v>
      </c>
      <c r="S106" s="10" t="b">
        <v>1</v>
      </c>
      <c r="T106" s="1"/>
      <c r="U106" s="10" t="b">
        <v>1</v>
      </c>
      <c r="V106" s="10" t="b">
        <v>1</v>
      </c>
      <c r="W106" s="1" t="s">
        <v>38</v>
      </c>
      <c r="X106" s="10" t="b">
        <f t="shared" si="11"/>
        <v>1</v>
      </c>
      <c r="Y106" s="10" t="b">
        <f>IF(NOT(ISBLANK($D106)),AND(X106=TRUE,NOT(COUNTIF('List of Values'!$AI$2:$AI$20,W106)=0)),"")</f>
        <v>1</v>
      </c>
      <c r="Z106" s="10"/>
      <c r="AA106" s="129" t="b">
        <f t="shared" si="3"/>
        <v>1</v>
      </c>
      <c r="AB106" s="10" t="b" cm="1">
        <f t="array" ref="AB106">IF(NOT(ISBLANK($C106)),AND(AA106=TRUE,LEN(Z106)&lt;30,NOT(ISNUMBER(FIND('List of Values'!$C$2:$C$20,Z106)))),"")</f>
        <v>1</v>
      </c>
      <c r="AC106" s="10"/>
      <c r="AD106" s="129" t="b">
        <f t="shared" si="4"/>
        <v>1</v>
      </c>
      <c r="AE106" s="10" t="b" cm="1">
        <f t="array" ref="AE106">IF(NOT(ISBLANK($C106)),AND(AD106=TRUE,LEN(AC106)&lt;30,NOT(ISNUMBER(FIND('List of Values'!$C$2:$C$20,AC106)))),"")</f>
        <v>1</v>
      </c>
      <c r="AF106" s="1">
        <v>0</v>
      </c>
      <c r="AG106" s="10" t="b">
        <f t="shared" si="13"/>
        <v>1</v>
      </c>
      <c r="AH106" s="10" t="b" cm="1">
        <f t="array" ref="AH106">IF(NOT(ISBLANK($D106)),AND(AG106=TRUE,LEN(AF106)&lt;22,NOT(ISNUMBER(FIND('List of Values'!$C$2:$C$23,AF106)))),"")</f>
        <v>1</v>
      </c>
      <c r="AI106" s="1" t="s">
        <v>38</v>
      </c>
      <c r="AJ106" s="10" t="b">
        <f t="shared" si="14"/>
        <v>1</v>
      </c>
      <c r="AK106" s="10" t="b">
        <f>IF(NOT(ISBLANK($C106)),AND(AJ106=TRUE,NOT(COUNTIF('List of Values'!$AM$2:$AM$20,AI106)=0)),"")</f>
        <v>1</v>
      </c>
      <c r="AL106" s="37" t="s">
        <v>1633</v>
      </c>
      <c r="AM106" s="10" t="b">
        <f t="shared" si="15"/>
        <v>1</v>
      </c>
      <c r="AN106" s="10" t="b">
        <f>IF(NOT(ISBLANK($C106)),AND(AM106=TRUE,NOT(COUNTIF('List of Values'!$AO$2:$AO$20,AL106)=0)),"")</f>
        <v>1</v>
      </c>
      <c r="AO106" s="97"/>
    </row>
    <row r="107" spans="1:41">
      <c r="A107">
        <f t="shared" si="16"/>
        <v>0</v>
      </c>
      <c r="B107" s="12">
        <v>217906</v>
      </c>
      <c r="C107" s="1" t="s">
        <v>747</v>
      </c>
      <c r="D107" s="1" t="s">
        <v>169</v>
      </c>
      <c r="E107" s="12">
        <f t="shared" si="12"/>
        <v>217906</v>
      </c>
      <c r="F107" s="10" t="b">
        <f t="shared" si="10"/>
        <v>1</v>
      </c>
      <c r="G107" s="10" t="b" cm="1">
        <f t="array" ref="G107">IF(NOT(ISBLANK(B107)),AND(F107=TRUE,LEN(E107)&lt;10,NOT(ISNUMBER(FIND('List of Values'!$C$2:$C$23,E107)))),"")</f>
        <v>1</v>
      </c>
      <c r="H107" s="1" t="s">
        <v>1487</v>
      </c>
      <c r="I107" s="10" t="b">
        <v>1</v>
      </c>
      <c r="J107" s="10" t="b">
        <v>1</v>
      </c>
      <c r="K107" s="1"/>
      <c r="L107" s="10" t="b">
        <v>1</v>
      </c>
      <c r="M107" s="10" t="b">
        <v>1</v>
      </c>
      <c r="N107" s="1" t="s">
        <v>1487</v>
      </c>
      <c r="O107" s="10" t="b">
        <v>1</v>
      </c>
      <c r="P107" s="10" t="b">
        <v>1</v>
      </c>
      <c r="Q107" s="1"/>
      <c r="R107" s="10" t="b">
        <v>1</v>
      </c>
      <c r="S107" s="10" t="b">
        <v>1</v>
      </c>
      <c r="T107" s="1"/>
      <c r="U107" s="10" t="b">
        <v>1</v>
      </c>
      <c r="V107" s="10" t="b">
        <v>1</v>
      </c>
      <c r="W107" s="1" t="s">
        <v>38</v>
      </c>
      <c r="X107" s="10" t="b">
        <f t="shared" si="11"/>
        <v>1</v>
      </c>
      <c r="Y107" s="10" t="b">
        <f>IF(NOT(ISBLANK($D107)),AND(X107=TRUE,NOT(COUNTIF('List of Values'!$AI$2:$AI$20,W107)=0)),"")</f>
        <v>1</v>
      </c>
      <c r="Z107" s="10"/>
      <c r="AA107" s="129" t="b">
        <f t="shared" si="3"/>
        <v>1</v>
      </c>
      <c r="AB107" s="10" t="b" cm="1">
        <f t="array" ref="AB107">IF(NOT(ISBLANK($C107)),AND(AA107=TRUE,LEN(Z107)&lt;30,NOT(ISNUMBER(FIND('List of Values'!$C$2:$C$20,Z107)))),"")</f>
        <v>1</v>
      </c>
      <c r="AC107" s="10"/>
      <c r="AD107" s="129" t="b">
        <f t="shared" si="4"/>
        <v>1</v>
      </c>
      <c r="AE107" s="10" t="b" cm="1">
        <f t="array" ref="AE107">IF(NOT(ISBLANK($C107)),AND(AD107=TRUE,LEN(AC107)&lt;30,NOT(ISNUMBER(FIND('List of Values'!$C$2:$C$20,AC107)))),"")</f>
        <v>1</v>
      </c>
      <c r="AF107" s="1">
        <v>0</v>
      </c>
      <c r="AG107" s="10" t="b">
        <f t="shared" si="13"/>
        <v>1</v>
      </c>
      <c r="AH107" s="10" t="b" cm="1">
        <f t="array" ref="AH107">IF(NOT(ISBLANK($D107)),AND(AG107=TRUE,LEN(AF107)&lt;22,NOT(ISNUMBER(FIND('List of Values'!$C$2:$C$23,AF107)))),"")</f>
        <v>1</v>
      </c>
      <c r="AI107" s="1" t="s">
        <v>38</v>
      </c>
      <c r="AJ107" s="10" t="b">
        <f t="shared" si="14"/>
        <v>1</v>
      </c>
      <c r="AK107" s="10" t="b">
        <f>IF(NOT(ISBLANK($C107)),AND(AJ107=TRUE,NOT(COUNTIF('List of Values'!$AM$2:$AM$20,AI107)=0)),"")</f>
        <v>1</v>
      </c>
      <c r="AL107" s="37" t="s">
        <v>1633</v>
      </c>
      <c r="AM107" s="10" t="b">
        <f t="shared" si="15"/>
        <v>1</v>
      </c>
      <c r="AN107" s="10" t="b">
        <f>IF(NOT(ISBLANK($C107)),AND(AM107=TRUE,NOT(COUNTIF('List of Values'!$AO$2:$AO$20,AL107)=0)),"")</f>
        <v>1</v>
      </c>
      <c r="AO107" s="97"/>
    </row>
    <row r="108" spans="1:41">
      <c r="A108">
        <f t="shared" si="16"/>
        <v>0</v>
      </c>
      <c r="B108" s="12">
        <v>217997</v>
      </c>
      <c r="C108" s="1" t="s">
        <v>752</v>
      </c>
      <c r="D108" s="1" t="s">
        <v>169</v>
      </c>
      <c r="E108" s="12">
        <f t="shared" si="12"/>
        <v>217997</v>
      </c>
      <c r="F108" s="10" t="b">
        <f t="shared" si="10"/>
        <v>1</v>
      </c>
      <c r="G108" s="10" t="b" cm="1">
        <f t="array" ref="G108">IF(NOT(ISBLANK(B108)),AND(F108=TRUE,LEN(E108)&lt;10,NOT(ISNUMBER(FIND('List of Values'!$C$2:$C$23,E108)))),"")</f>
        <v>1</v>
      </c>
      <c r="H108" s="1"/>
      <c r="I108" s="10" t="b">
        <v>1</v>
      </c>
      <c r="J108" s="10" t="b">
        <v>1</v>
      </c>
      <c r="K108" s="1"/>
      <c r="L108" s="10" t="b">
        <v>1</v>
      </c>
      <c r="M108" s="10" t="b">
        <v>1</v>
      </c>
      <c r="N108" s="1"/>
      <c r="O108" s="10" t="b">
        <v>1</v>
      </c>
      <c r="P108" s="10" t="b">
        <v>1</v>
      </c>
      <c r="Q108" s="1"/>
      <c r="R108" s="10" t="b">
        <v>1</v>
      </c>
      <c r="S108" s="10" t="b">
        <v>1</v>
      </c>
      <c r="T108" s="1"/>
      <c r="U108" s="10" t="b">
        <v>1</v>
      </c>
      <c r="V108" s="10" t="b">
        <v>1</v>
      </c>
      <c r="W108" s="1" t="s">
        <v>38</v>
      </c>
      <c r="X108" s="10" t="b">
        <f t="shared" si="11"/>
        <v>1</v>
      </c>
      <c r="Y108" s="10" t="b">
        <f>IF(NOT(ISBLANK($D108)),AND(X108=TRUE,NOT(COUNTIF('List of Values'!$AI$2:$AI$20,W108)=0)),"")</f>
        <v>1</v>
      </c>
      <c r="Z108" s="10"/>
      <c r="AA108" s="129" t="b">
        <f t="shared" si="3"/>
        <v>1</v>
      </c>
      <c r="AB108" s="10" t="b" cm="1">
        <f t="array" ref="AB108">IF(NOT(ISBLANK($C108)),AND(AA108=TRUE,LEN(Z108)&lt;30,NOT(ISNUMBER(FIND('List of Values'!$C$2:$C$20,Z108)))),"")</f>
        <v>1</v>
      </c>
      <c r="AC108" s="10"/>
      <c r="AD108" s="129" t="b">
        <f t="shared" si="4"/>
        <v>1</v>
      </c>
      <c r="AE108" s="10" t="b" cm="1">
        <f t="array" ref="AE108">IF(NOT(ISBLANK($C108)),AND(AD108=TRUE,LEN(AC108)&lt;30,NOT(ISNUMBER(FIND('List of Values'!$C$2:$C$20,AC108)))),"")</f>
        <v>1</v>
      </c>
      <c r="AF108" s="1">
        <v>0</v>
      </c>
      <c r="AG108" s="10" t="b">
        <f t="shared" si="13"/>
        <v>1</v>
      </c>
      <c r="AH108" s="10" t="b" cm="1">
        <f t="array" ref="AH108">IF(NOT(ISBLANK($D108)),AND(AG108=TRUE,LEN(AF108)&lt;22,NOT(ISNUMBER(FIND('List of Values'!$C$2:$C$23,AF108)))),"")</f>
        <v>1</v>
      </c>
      <c r="AI108" s="1" t="s">
        <v>38</v>
      </c>
      <c r="AJ108" s="10" t="b">
        <f t="shared" si="14"/>
        <v>1</v>
      </c>
      <c r="AK108" s="10" t="b">
        <f>IF(NOT(ISBLANK($C108)),AND(AJ108=TRUE,NOT(COUNTIF('List of Values'!$AM$2:$AM$20,AI108)=0)),"")</f>
        <v>1</v>
      </c>
      <c r="AL108" s="37" t="s">
        <v>1633</v>
      </c>
      <c r="AM108" s="10" t="b">
        <f t="shared" si="15"/>
        <v>1</v>
      </c>
      <c r="AN108" s="10" t="b">
        <f>IF(NOT(ISBLANK($C108)),AND(AM108=TRUE,NOT(COUNTIF('List of Values'!$AO$2:$AO$20,AL108)=0)),"")</f>
        <v>1</v>
      </c>
      <c r="AO108" s="97"/>
    </row>
    <row r="109" spans="1:41">
      <c r="A109">
        <f t="shared" si="16"/>
        <v>0</v>
      </c>
      <c r="B109" s="12">
        <v>217953</v>
      </c>
      <c r="C109" s="1" t="s">
        <v>756</v>
      </c>
      <c r="D109" s="1" t="s">
        <v>169</v>
      </c>
      <c r="E109" s="12">
        <f t="shared" si="12"/>
        <v>217953</v>
      </c>
      <c r="F109" s="10" t="b">
        <f t="shared" si="10"/>
        <v>1</v>
      </c>
      <c r="G109" s="10" t="b" cm="1">
        <f t="array" ref="G109">IF(NOT(ISBLANK(B109)),AND(F109=TRUE,LEN(E109)&lt;10,NOT(ISNUMBER(FIND('List of Values'!$C$2:$C$23,E109)))),"")</f>
        <v>1</v>
      </c>
      <c r="H109" s="1" t="s">
        <v>1720</v>
      </c>
      <c r="I109" s="10" t="b">
        <v>1</v>
      </c>
      <c r="J109" s="10" t="b">
        <v>1</v>
      </c>
      <c r="K109" s="1"/>
      <c r="L109" s="10" t="b">
        <v>1</v>
      </c>
      <c r="M109" s="10" t="b">
        <v>1</v>
      </c>
      <c r="N109" s="1" t="s">
        <v>1720</v>
      </c>
      <c r="O109" s="10" t="b">
        <v>1</v>
      </c>
      <c r="P109" s="10" t="b">
        <v>1</v>
      </c>
      <c r="Q109" s="1"/>
      <c r="R109" s="10" t="b">
        <v>1</v>
      </c>
      <c r="S109" s="10" t="b">
        <v>1</v>
      </c>
      <c r="T109" s="1"/>
      <c r="U109" s="10" t="b">
        <v>1</v>
      </c>
      <c r="V109" s="10" t="b">
        <v>1</v>
      </c>
      <c r="W109" s="1" t="s">
        <v>38</v>
      </c>
      <c r="X109" s="10" t="b">
        <f t="shared" si="11"/>
        <v>1</v>
      </c>
      <c r="Y109" s="10" t="b">
        <f>IF(NOT(ISBLANK($D109)),AND(X109=TRUE,NOT(COUNTIF('List of Values'!$AI$2:$AI$20,W109)=0)),"")</f>
        <v>1</v>
      </c>
      <c r="Z109" s="10"/>
      <c r="AA109" s="129" t="b">
        <f t="shared" si="3"/>
        <v>1</v>
      </c>
      <c r="AB109" s="10" t="b" cm="1">
        <f t="array" ref="AB109">IF(NOT(ISBLANK($C109)),AND(AA109=TRUE,LEN(Z109)&lt;30,NOT(ISNUMBER(FIND('List of Values'!$C$2:$C$20,Z109)))),"")</f>
        <v>1</v>
      </c>
      <c r="AC109" s="10"/>
      <c r="AD109" s="129" t="b">
        <f t="shared" si="4"/>
        <v>1</v>
      </c>
      <c r="AE109" s="10" t="b" cm="1">
        <f t="array" ref="AE109">IF(NOT(ISBLANK($C109)),AND(AD109=TRUE,LEN(AC109)&lt;30,NOT(ISNUMBER(FIND('List of Values'!$C$2:$C$20,AC109)))),"")</f>
        <v>1</v>
      </c>
      <c r="AF109" s="1">
        <v>0</v>
      </c>
      <c r="AG109" s="10" t="b">
        <f t="shared" si="13"/>
        <v>1</v>
      </c>
      <c r="AH109" s="10" t="b" cm="1">
        <f t="array" ref="AH109">IF(NOT(ISBLANK($D109)),AND(AG109=TRUE,LEN(AF109)&lt;22,NOT(ISNUMBER(FIND('List of Values'!$C$2:$C$23,AF109)))),"")</f>
        <v>1</v>
      </c>
      <c r="AI109" s="1" t="s">
        <v>38</v>
      </c>
      <c r="AJ109" s="10" t="b">
        <f t="shared" si="14"/>
        <v>1</v>
      </c>
      <c r="AK109" s="10" t="b">
        <f>IF(NOT(ISBLANK($C109)),AND(AJ109=TRUE,NOT(COUNTIF('List of Values'!$AM$2:$AM$20,AI109)=0)),"")</f>
        <v>1</v>
      </c>
      <c r="AL109" s="37" t="s">
        <v>1633</v>
      </c>
      <c r="AM109" s="10" t="b">
        <f t="shared" si="15"/>
        <v>1</v>
      </c>
      <c r="AN109" s="10" t="b">
        <f>IF(NOT(ISBLANK($C109)),AND(AM109=TRUE,NOT(COUNTIF('List of Values'!$AO$2:$AO$20,AL109)=0)),"")</f>
        <v>1</v>
      </c>
      <c r="AO109" s="97"/>
    </row>
    <row r="110" spans="1:41">
      <c r="A110">
        <f t="shared" si="16"/>
        <v>0</v>
      </c>
      <c r="B110" s="12">
        <v>217952</v>
      </c>
      <c r="C110" s="1" t="s">
        <v>762</v>
      </c>
      <c r="D110" s="1" t="s">
        <v>169</v>
      </c>
      <c r="E110" s="12">
        <f t="shared" si="12"/>
        <v>217952</v>
      </c>
      <c r="F110" s="1" t="b">
        <f t="shared" si="10"/>
        <v>1</v>
      </c>
      <c r="G110" s="1" t="b" cm="1">
        <f t="array" ref="G110">IF(NOT(ISBLANK(B110)),AND(F110=TRUE,LEN(E110)&lt;10,NOT(ISNUMBER(FIND('List of Values'!$C$2:$C$23,E110)))),"")</f>
        <v>1</v>
      </c>
      <c r="H110" s="1" t="s">
        <v>1513</v>
      </c>
      <c r="I110" s="1" t="b">
        <v>1</v>
      </c>
      <c r="J110" s="1" t="b">
        <v>1</v>
      </c>
      <c r="K110" s="1"/>
      <c r="L110" s="1" t="b">
        <v>1</v>
      </c>
      <c r="M110" s="1" t="b">
        <v>1</v>
      </c>
      <c r="N110" s="1" t="s">
        <v>1513</v>
      </c>
      <c r="O110" s="1" t="b">
        <v>1</v>
      </c>
      <c r="P110" s="1" t="b">
        <v>1</v>
      </c>
      <c r="Q110" s="1"/>
      <c r="R110" s="1" t="b">
        <v>1</v>
      </c>
      <c r="S110" s="1" t="b">
        <v>1</v>
      </c>
      <c r="T110" s="1"/>
      <c r="U110" s="1" t="b">
        <v>1</v>
      </c>
      <c r="V110" s="1" t="b">
        <v>1</v>
      </c>
      <c r="W110" s="1" t="s">
        <v>38</v>
      </c>
      <c r="X110" s="10" t="b">
        <f t="shared" si="11"/>
        <v>1</v>
      </c>
      <c r="Y110" s="10" t="b">
        <f>IF(NOT(ISBLANK($D110)),AND(X110=TRUE,NOT(COUNTIF('List of Values'!$AI$2:$AI$20,W110)=0)),"")</f>
        <v>1</v>
      </c>
      <c r="Z110" s="10"/>
      <c r="AA110" s="129" t="b">
        <f t="shared" si="3"/>
        <v>1</v>
      </c>
      <c r="AB110" s="10" t="b" cm="1">
        <f t="array" ref="AB110">IF(NOT(ISBLANK($C110)),AND(AA110=TRUE,LEN(Z110)&lt;30,NOT(ISNUMBER(FIND('List of Values'!$C$2:$C$20,Z110)))),"")</f>
        <v>1</v>
      </c>
      <c r="AC110" s="10"/>
      <c r="AD110" s="129" t="b">
        <f t="shared" si="4"/>
        <v>1</v>
      </c>
      <c r="AE110" s="10" t="b" cm="1">
        <f t="array" ref="AE110">IF(NOT(ISBLANK($C110)),AND(AD110=TRUE,LEN(AC110)&lt;30,NOT(ISNUMBER(FIND('List of Values'!$C$2:$C$20,AC110)))),"")</f>
        <v>1</v>
      </c>
      <c r="AF110" s="1">
        <v>0</v>
      </c>
      <c r="AG110" s="10" t="b">
        <f t="shared" si="13"/>
        <v>1</v>
      </c>
      <c r="AH110" s="10" t="b" cm="1">
        <f t="array" ref="AH110">IF(NOT(ISBLANK($D110)),AND(AG110=TRUE,LEN(AF110)&lt;22,NOT(ISNUMBER(FIND('List of Values'!$C$2:$C$23,AF110)))),"")</f>
        <v>1</v>
      </c>
      <c r="AI110" s="1" t="s">
        <v>38</v>
      </c>
      <c r="AJ110" s="10" t="b">
        <f t="shared" si="14"/>
        <v>1</v>
      </c>
      <c r="AK110" s="10" t="b">
        <f>IF(NOT(ISBLANK($C110)),AND(AJ110=TRUE,NOT(COUNTIF('List of Values'!$AM$2:$AM$20,AI110)=0)),"")</f>
        <v>1</v>
      </c>
      <c r="AL110" s="37" t="s">
        <v>1633</v>
      </c>
      <c r="AM110" s="10" t="b">
        <f t="shared" si="15"/>
        <v>1</v>
      </c>
      <c r="AN110" s="10" t="b">
        <f>IF(NOT(ISBLANK($C110)),AND(AM110=TRUE,NOT(COUNTIF('List of Values'!$AO$2:$AO$20,AL110)=0)),"")</f>
        <v>1</v>
      </c>
      <c r="AO110" s="97"/>
    </row>
    <row r="111" spans="1:41">
      <c r="A111">
        <f t="shared" si="16"/>
        <v>0</v>
      </c>
      <c r="B111" s="12">
        <v>218046</v>
      </c>
      <c r="C111" s="1" t="s">
        <v>767</v>
      </c>
      <c r="D111" s="1" t="s">
        <v>199</v>
      </c>
      <c r="E111" s="12">
        <f t="shared" si="12"/>
        <v>218046</v>
      </c>
      <c r="F111" s="1" t="b">
        <f t="shared" si="10"/>
        <v>1</v>
      </c>
      <c r="G111" s="1" t="b" cm="1">
        <f t="array" ref="G111">IF(NOT(ISBLANK(B111)),AND(F111=TRUE,LEN(E111)&lt;10,NOT(ISNUMBER(FIND('List of Values'!$C$2:$C$23,E111)))),"")</f>
        <v>1</v>
      </c>
      <c r="H111" s="1" t="s">
        <v>1721</v>
      </c>
      <c r="I111" s="1" t="b">
        <v>1</v>
      </c>
      <c r="J111" s="1" t="b">
        <v>1</v>
      </c>
      <c r="K111" s="1"/>
      <c r="L111" s="1" t="b">
        <v>1</v>
      </c>
      <c r="M111" s="1" t="b">
        <v>1</v>
      </c>
      <c r="N111" s="1" t="s">
        <v>1721</v>
      </c>
      <c r="O111" s="1" t="b">
        <v>1</v>
      </c>
      <c r="P111" s="1" t="b">
        <v>1</v>
      </c>
      <c r="Q111" s="1"/>
      <c r="R111" s="1" t="b">
        <v>1</v>
      </c>
      <c r="S111" s="1" t="b">
        <v>1</v>
      </c>
      <c r="T111" s="1"/>
      <c r="U111" s="1" t="b">
        <v>1</v>
      </c>
      <c r="V111" s="1" t="b">
        <v>1</v>
      </c>
      <c r="W111" s="1" t="s">
        <v>38</v>
      </c>
      <c r="X111" s="10" t="b">
        <f t="shared" si="11"/>
        <v>1</v>
      </c>
      <c r="Y111" s="10" t="b">
        <f>IF(NOT(ISBLANK($D111)),AND(X111=TRUE,NOT(COUNTIF('List of Values'!$AI$2:$AI$20,W111)=0)),"")</f>
        <v>1</v>
      </c>
      <c r="Z111" s="10"/>
      <c r="AA111" s="129" t="b">
        <f t="shared" si="3"/>
        <v>1</v>
      </c>
      <c r="AB111" s="10" t="b" cm="1">
        <f t="array" ref="AB111">IF(NOT(ISBLANK($C111)),AND(AA111=TRUE,LEN(Z111)&lt;30,NOT(ISNUMBER(FIND('List of Values'!$C$2:$C$20,Z111)))),"")</f>
        <v>1</v>
      </c>
      <c r="AC111" s="10"/>
      <c r="AD111" s="129" t="b">
        <f t="shared" si="4"/>
        <v>1</v>
      </c>
      <c r="AE111" s="10" t="b" cm="1">
        <f t="array" ref="AE111">IF(NOT(ISBLANK($C111)),AND(AD111=TRUE,LEN(AC111)&lt;30,NOT(ISNUMBER(FIND('List of Values'!$C$2:$C$20,AC111)))),"")</f>
        <v>1</v>
      </c>
      <c r="AF111" s="1">
        <v>0</v>
      </c>
      <c r="AG111" s="10" t="b">
        <f t="shared" si="13"/>
        <v>1</v>
      </c>
      <c r="AH111" s="10" t="b" cm="1">
        <f t="array" ref="AH111">IF(NOT(ISBLANK($D111)),AND(AG111=TRUE,LEN(AF111)&lt;22,NOT(ISNUMBER(FIND('List of Values'!$C$2:$C$23,AF111)))),"")</f>
        <v>1</v>
      </c>
      <c r="AI111" s="1" t="s">
        <v>38</v>
      </c>
      <c r="AJ111" s="10" t="b">
        <f t="shared" si="14"/>
        <v>1</v>
      </c>
      <c r="AK111" s="10" t="b">
        <f>IF(NOT(ISBLANK($C111)),AND(AJ111=TRUE,NOT(COUNTIF('List of Values'!$AM$2:$AM$20,AI111)=0)),"")</f>
        <v>1</v>
      </c>
      <c r="AL111" s="37" t="s">
        <v>1633</v>
      </c>
      <c r="AM111" s="10" t="b">
        <f t="shared" si="15"/>
        <v>1</v>
      </c>
      <c r="AN111" s="10" t="b">
        <f>IF(NOT(ISBLANK($C111)),AND(AM111=TRUE,NOT(COUNTIF('List of Values'!$AO$2:$AO$20,AL111)=0)),"")</f>
        <v>1</v>
      </c>
      <c r="AO111" s="97"/>
    </row>
    <row r="112" spans="1:41">
      <c r="A112">
        <f t="shared" si="16"/>
        <v>0</v>
      </c>
      <c r="B112" s="12">
        <v>217976</v>
      </c>
      <c r="C112" s="1" t="s">
        <v>771</v>
      </c>
      <c r="D112" s="1" t="s">
        <v>169</v>
      </c>
      <c r="E112" s="12">
        <f t="shared" si="12"/>
        <v>217976</v>
      </c>
      <c r="F112" s="1" t="b">
        <f t="shared" si="10"/>
        <v>1</v>
      </c>
      <c r="G112" s="1" t="b" cm="1">
        <f t="array" ref="G112">IF(NOT(ISBLANK(B112)),AND(F112=TRUE,LEN(E112)&lt;10,NOT(ISNUMBER(FIND('List of Values'!$C$2:$C$23,E112)))),"")</f>
        <v>1</v>
      </c>
      <c r="H112" s="1" t="s">
        <v>1570</v>
      </c>
      <c r="I112" s="1" t="b">
        <v>1</v>
      </c>
      <c r="J112" s="1" t="b">
        <v>1</v>
      </c>
      <c r="K112" s="1"/>
      <c r="L112" s="1" t="b">
        <v>1</v>
      </c>
      <c r="M112" s="1" t="b">
        <v>1</v>
      </c>
      <c r="N112" s="1" t="s">
        <v>1570</v>
      </c>
      <c r="O112" s="1" t="b">
        <v>1</v>
      </c>
      <c r="P112" s="1" t="b">
        <v>1</v>
      </c>
      <c r="Q112" s="1"/>
      <c r="R112" s="1" t="b">
        <v>1</v>
      </c>
      <c r="S112" s="1" t="b">
        <v>1</v>
      </c>
      <c r="T112" s="1"/>
      <c r="U112" s="1" t="b">
        <v>1</v>
      </c>
      <c r="V112" s="1" t="b">
        <v>1</v>
      </c>
      <c r="W112" s="1" t="s">
        <v>38</v>
      </c>
      <c r="X112" s="10" t="b">
        <f t="shared" si="11"/>
        <v>1</v>
      </c>
      <c r="Y112" s="10" t="b">
        <f>IF(NOT(ISBLANK($D112)),AND(X112=TRUE,NOT(COUNTIF('List of Values'!$AI$2:$AI$20,W112)=0)),"")</f>
        <v>1</v>
      </c>
      <c r="Z112" s="10"/>
      <c r="AA112" s="129" t="b">
        <f t="shared" si="3"/>
        <v>1</v>
      </c>
      <c r="AB112" s="10" t="b" cm="1">
        <f t="array" ref="AB112">IF(NOT(ISBLANK($C112)),AND(AA112=TRUE,LEN(Z112)&lt;30,NOT(ISNUMBER(FIND('List of Values'!$C$2:$C$20,Z112)))),"")</f>
        <v>1</v>
      </c>
      <c r="AC112" s="10"/>
      <c r="AD112" s="129" t="b">
        <f t="shared" si="4"/>
        <v>1</v>
      </c>
      <c r="AE112" s="10" t="b" cm="1">
        <f t="array" ref="AE112">IF(NOT(ISBLANK($C112)),AND(AD112=TRUE,LEN(AC112)&lt;30,NOT(ISNUMBER(FIND('List of Values'!$C$2:$C$20,AC112)))),"")</f>
        <v>1</v>
      </c>
      <c r="AF112" s="1">
        <v>0</v>
      </c>
      <c r="AG112" s="10" t="b">
        <f t="shared" si="13"/>
        <v>1</v>
      </c>
      <c r="AH112" s="10" t="b" cm="1">
        <f t="array" ref="AH112">IF(NOT(ISBLANK($D112)),AND(AG112=TRUE,LEN(AF112)&lt;22,NOT(ISNUMBER(FIND('List of Values'!$C$2:$C$23,AF112)))),"")</f>
        <v>1</v>
      </c>
      <c r="AI112" s="1" t="s">
        <v>38</v>
      </c>
      <c r="AJ112" s="10" t="b">
        <f t="shared" si="14"/>
        <v>1</v>
      </c>
      <c r="AK112" s="10" t="b">
        <f>IF(NOT(ISBLANK($C112)),AND(AJ112=TRUE,NOT(COUNTIF('List of Values'!$AM$2:$AM$20,AI112)=0)),"")</f>
        <v>1</v>
      </c>
      <c r="AL112" s="37" t="s">
        <v>1633</v>
      </c>
      <c r="AM112" s="10" t="b">
        <f t="shared" si="15"/>
        <v>1</v>
      </c>
      <c r="AN112" s="10" t="b">
        <f>IF(NOT(ISBLANK($C112)),AND(AM112=TRUE,NOT(COUNTIF('List of Values'!$AO$2:$AO$20,AL112)=0)),"")</f>
        <v>1</v>
      </c>
      <c r="AO112" s="97"/>
    </row>
    <row r="113" spans="1:41">
      <c r="A113">
        <f t="shared" si="16"/>
        <v>0</v>
      </c>
      <c r="B113" s="12">
        <v>217980</v>
      </c>
      <c r="C113" s="1" t="s">
        <v>777</v>
      </c>
      <c r="D113" s="1" t="s">
        <v>169</v>
      </c>
      <c r="E113" s="12">
        <f t="shared" si="12"/>
        <v>217980</v>
      </c>
      <c r="F113" s="1" t="b">
        <f t="shared" si="10"/>
        <v>1</v>
      </c>
      <c r="G113" s="1" t="b" cm="1">
        <f t="array" ref="G113">IF(NOT(ISBLANK(B113)),AND(F113=TRUE,LEN(E113)&lt;10,NOT(ISNUMBER(FIND('List of Values'!$C$2:$C$23,E113)))),"")</f>
        <v>1</v>
      </c>
      <c r="H113" s="1" t="s">
        <v>1516</v>
      </c>
      <c r="I113" s="1" t="b">
        <v>1</v>
      </c>
      <c r="J113" s="1" t="b">
        <v>1</v>
      </c>
      <c r="K113" s="1"/>
      <c r="L113" s="1" t="b">
        <v>1</v>
      </c>
      <c r="M113" s="1" t="b">
        <v>1</v>
      </c>
      <c r="N113" s="1" t="s">
        <v>1516</v>
      </c>
      <c r="O113" s="1" t="b">
        <v>1</v>
      </c>
      <c r="P113" s="1" t="b">
        <v>1</v>
      </c>
      <c r="Q113" s="1"/>
      <c r="R113" s="1" t="b">
        <v>1</v>
      </c>
      <c r="S113" s="1" t="b">
        <v>1</v>
      </c>
      <c r="T113" s="1"/>
      <c r="U113" s="1" t="b">
        <v>1</v>
      </c>
      <c r="V113" s="1" t="b">
        <v>1</v>
      </c>
      <c r="W113" s="1" t="s">
        <v>38</v>
      </c>
      <c r="X113" s="10" t="b">
        <f t="shared" si="11"/>
        <v>1</v>
      </c>
      <c r="Y113" s="10" t="b">
        <f>IF(NOT(ISBLANK($D113)),AND(X113=TRUE,NOT(COUNTIF('List of Values'!$AI$2:$AI$20,W113)=0)),"")</f>
        <v>1</v>
      </c>
      <c r="Z113" s="10"/>
      <c r="AA113" s="129" t="b">
        <f t="shared" si="3"/>
        <v>1</v>
      </c>
      <c r="AB113" s="10" t="b" cm="1">
        <f t="array" ref="AB113">IF(NOT(ISBLANK($C113)),AND(AA113=TRUE,LEN(Z113)&lt;30,NOT(ISNUMBER(FIND('List of Values'!$C$2:$C$20,Z113)))),"")</f>
        <v>1</v>
      </c>
      <c r="AC113" s="10"/>
      <c r="AD113" s="129" t="b">
        <f t="shared" si="4"/>
        <v>1</v>
      </c>
      <c r="AE113" s="10" t="b" cm="1">
        <f t="array" ref="AE113">IF(NOT(ISBLANK($C113)),AND(AD113=TRUE,LEN(AC113)&lt;30,NOT(ISNUMBER(FIND('List of Values'!$C$2:$C$20,AC113)))),"")</f>
        <v>1</v>
      </c>
      <c r="AF113" s="1">
        <v>0</v>
      </c>
      <c r="AG113" s="10" t="b">
        <f t="shared" si="13"/>
        <v>1</v>
      </c>
      <c r="AH113" s="10" t="b" cm="1">
        <f t="array" ref="AH113">IF(NOT(ISBLANK($D113)),AND(AG113=TRUE,LEN(AF113)&lt;22,NOT(ISNUMBER(FIND('List of Values'!$C$2:$C$23,AF113)))),"")</f>
        <v>1</v>
      </c>
      <c r="AI113" s="1" t="s">
        <v>38</v>
      </c>
      <c r="AJ113" s="10" t="b">
        <f t="shared" si="14"/>
        <v>1</v>
      </c>
      <c r="AK113" s="10" t="b">
        <f>IF(NOT(ISBLANK($C113)),AND(AJ113=TRUE,NOT(COUNTIF('List of Values'!$AM$2:$AM$20,AI113)=0)),"")</f>
        <v>1</v>
      </c>
      <c r="AL113" s="37" t="s">
        <v>1633</v>
      </c>
      <c r="AM113" s="10" t="b">
        <f t="shared" si="15"/>
        <v>1</v>
      </c>
      <c r="AN113" s="10" t="b">
        <f>IF(NOT(ISBLANK($C113)),AND(AM113=TRUE,NOT(COUNTIF('List of Values'!$AO$2:$AO$20,AL113)=0)),"")</f>
        <v>1</v>
      </c>
      <c r="AO113" s="97"/>
    </row>
    <row r="114" spans="1:41">
      <c r="A114">
        <f t="shared" si="16"/>
        <v>0</v>
      </c>
      <c r="B114" s="12">
        <v>217990</v>
      </c>
      <c r="C114" s="1" t="s">
        <v>1722</v>
      </c>
      <c r="D114" s="1" t="s">
        <v>169</v>
      </c>
      <c r="E114" s="12">
        <f t="shared" si="12"/>
        <v>217990</v>
      </c>
      <c r="F114" s="1" t="b">
        <f t="shared" si="10"/>
        <v>1</v>
      </c>
      <c r="G114" s="1" t="b" cm="1">
        <f t="array" ref="G114">IF(NOT(ISBLANK(B114)),AND(F114=TRUE,LEN(E114)&lt;10,NOT(ISNUMBER(FIND('List of Values'!$C$2:$C$23,E114)))),"")</f>
        <v>1</v>
      </c>
      <c r="H114" s="1"/>
      <c r="I114" s="1" t="b">
        <v>1</v>
      </c>
      <c r="J114" s="1" t="b">
        <v>1</v>
      </c>
      <c r="K114" s="1"/>
      <c r="L114" s="1" t="b">
        <v>1</v>
      </c>
      <c r="M114" s="1" t="b">
        <v>1</v>
      </c>
      <c r="N114" s="1"/>
      <c r="O114" s="1" t="b">
        <v>1</v>
      </c>
      <c r="P114" s="1" t="b">
        <v>1</v>
      </c>
      <c r="Q114" s="1" t="s">
        <v>1723</v>
      </c>
      <c r="R114" s="1" t="b">
        <v>1</v>
      </c>
      <c r="S114" s="1" t="b">
        <v>1</v>
      </c>
      <c r="T114" s="1" t="s">
        <v>1641</v>
      </c>
      <c r="U114" s="1" t="b">
        <v>1</v>
      </c>
      <c r="V114" s="1" t="b">
        <v>1</v>
      </c>
      <c r="W114" s="1" t="s">
        <v>38</v>
      </c>
      <c r="X114" s="10" t="b">
        <f t="shared" si="11"/>
        <v>1</v>
      </c>
      <c r="Y114" s="10" t="b">
        <f>IF(NOT(ISBLANK($D114)),AND(X114=TRUE,NOT(COUNTIF('List of Values'!$AI$2:$AI$20,W114)=0)),"")</f>
        <v>1</v>
      </c>
      <c r="Z114" s="10"/>
      <c r="AA114" s="129" t="b">
        <f t="shared" si="3"/>
        <v>1</v>
      </c>
      <c r="AB114" s="10" t="b" cm="1">
        <f t="array" ref="AB114">IF(NOT(ISBLANK($C114)),AND(AA114=TRUE,LEN(Z114)&lt;30,NOT(ISNUMBER(FIND('List of Values'!$C$2:$C$20,Z114)))),"")</f>
        <v>1</v>
      </c>
      <c r="AC114" s="10"/>
      <c r="AD114" s="129" t="b">
        <f t="shared" si="4"/>
        <v>1</v>
      </c>
      <c r="AE114" s="10" t="b" cm="1">
        <f t="array" ref="AE114">IF(NOT(ISBLANK($C114)),AND(AD114=TRUE,LEN(AC114)&lt;30,NOT(ISNUMBER(FIND('List of Values'!$C$2:$C$20,AC114)))),"")</f>
        <v>1</v>
      </c>
      <c r="AF114" s="1">
        <v>0</v>
      </c>
      <c r="AG114" s="10" t="b">
        <f t="shared" si="13"/>
        <v>1</v>
      </c>
      <c r="AH114" s="10" t="b" cm="1">
        <f t="array" ref="AH114">IF(NOT(ISBLANK($D114)),AND(AG114=TRUE,LEN(AF114)&lt;22,NOT(ISNUMBER(FIND('List of Values'!$C$2:$C$23,AF114)))),"")</f>
        <v>1</v>
      </c>
      <c r="AI114" s="1" t="s">
        <v>38</v>
      </c>
      <c r="AJ114" s="10" t="b">
        <f t="shared" si="14"/>
        <v>1</v>
      </c>
      <c r="AK114" s="10" t="b">
        <f>IF(NOT(ISBLANK($C114)),AND(AJ114=TRUE,NOT(COUNTIF('List of Values'!$AM$2:$AM$20,AI114)=0)),"")</f>
        <v>1</v>
      </c>
      <c r="AL114" s="37" t="s">
        <v>1633</v>
      </c>
      <c r="AM114" s="10" t="b">
        <f t="shared" si="15"/>
        <v>1</v>
      </c>
      <c r="AN114" s="10" t="b">
        <f>IF(NOT(ISBLANK($C114)),AND(AM114=TRUE,NOT(COUNTIF('List of Values'!$AO$2:$AO$20,AL114)=0)),"")</f>
        <v>1</v>
      </c>
      <c r="AO114" s="97"/>
    </row>
    <row r="115" spans="1:41">
      <c r="A115">
        <f t="shared" si="16"/>
        <v>0</v>
      </c>
      <c r="B115" s="12">
        <v>218033</v>
      </c>
      <c r="C115" s="1" t="s">
        <v>786</v>
      </c>
      <c r="D115" s="1" t="s">
        <v>199</v>
      </c>
      <c r="E115" s="12">
        <f t="shared" si="12"/>
        <v>218033</v>
      </c>
      <c r="F115" s="1" t="b">
        <f t="shared" si="10"/>
        <v>1</v>
      </c>
      <c r="G115" s="1" t="b" cm="1">
        <f t="array" ref="G115">IF(NOT(ISBLANK(B115)),AND(F115=TRUE,LEN(E115)&lt;10,NOT(ISNUMBER(FIND('List of Values'!$C$2:$C$23,E115)))),"")</f>
        <v>1</v>
      </c>
      <c r="H115" s="1" t="s">
        <v>1724</v>
      </c>
      <c r="I115" s="1" t="b">
        <v>1</v>
      </c>
      <c r="J115" s="1" t="b">
        <v>1</v>
      </c>
      <c r="K115" s="1"/>
      <c r="L115" s="1" t="b">
        <v>1</v>
      </c>
      <c r="M115" s="1" t="b">
        <v>1</v>
      </c>
      <c r="N115" s="1" t="s">
        <v>1724</v>
      </c>
      <c r="O115" s="1" t="b">
        <v>1</v>
      </c>
      <c r="P115" s="1" t="b">
        <v>1</v>
      </c>
      <c r="Q115" s="1"/>
      <c r="R115" s="1" t="b">
        <v>1</v>
      </c>
      <c r="S115" s="1" t="b">
        <v>1</v>
      </c>
      <c r="T115" s="1"/>
      <c r="U115" s="1" t="b">
        <v>1</v>
      </c>
      <c r="V115" s="1" t="b">
        <v>1</v>
      </c>
      <c r="W115" s="1" t="s">
        <v>38</v>
      </c>
      <c r="X115" s="10" t="b">
        <f t="shared" si="11"/>
        <v>1</v>
      </c>
      <c r="Y115" s="10" t="b">
        <f>IF(NOT(ISBLANK($D115)),AND(X115=TRUE,NOT(COUNTIF('List of Values'!$AI$2:$AI$20,W115)=0)),"")</f>
        <v>1</v>
      </c>
      <c r="Z115" s="10"/>
      <c r="AA115" s="129" t="b">
        <f t="shared" si="3"/>
        <v>1</v>
      </c>
      <c r="AB115" s="10" t="b" cm="1">
        <f t="array" ref="AB115">IF(NOT(ISBLANK($C115)),AND(AA115=TRUE,LEN(Z115)&lt;30,NOT(ISNUMBER(FIND('List of Values'!$C$2:$C$20,Z115)))),"")</f>
        <v>1</v>
      </c>
      <c r="AC115" s="10"/>
      <c r="AD115" s="129" t="b">
        <f t="shared" si="4"/>
        <v>1</v>
      </c>
      <c r="AE115" s="10" t="b" cm="1">
        <f t="array" ref="AE115">IF(NOT(ISBLANK($C115)),AND(AD115=TRUE,LEN(AC115)&lt;30,NOT(ISNUMBER(FIND('List of Values'!$C$2:$C$20,AC115)))),"")</f>
        <v>1</v>
      </c>
      <c r="AF115" s="1">
        <v>0</v>
      </c>
      <c r="AG115" s="10" t="b">
        <f t="shared" si="13"/>
        <v>1</v>
      </c>
      <c r="AH115" s="10" t="b" cm="1">
        <f t="array" ref="AH115">IF(NOT(ISBLANK($D115)),AND(AG115=TRUE,LEN(AF115)&lt;22,NOT(ISNUMBER(FIND('List of Values'!$C$2:$C$23,AF115)))),"")</f>
        <v>1</v>
      </c>
      <c r="AI115" s="1" t="s">
        <v>38</v>
      </c>
      <c r="AJ115" s="10" t="b">
        <f t="shared" si="14"/>
        <v>1</v>
      </c>
      <c r="AK115" s="10" t="b">
        <f>IF(NOT(ISBLANK($C115)),AND(AJ115=TRUE,NOT(COUNTIF('List of Values'!$AM$2:$AM$20,AI115)=0)),"")</f>
        <v>1</v>
      </c>
      <c r="AL115" s="37" t="s">
        <v>1633</v>
      </c>
      <c r="AM115" s="10" t="b">
        <f t="shared" si="15"/>
        <v>1</v>
      </c>
      <c r="AN115" s="10" t="b">
        <f>IF(NOT(ISBLANK($C115)),AND(AM115=TRUE,NOT(COUNTIF('List of Values'!$AO$2:$AO$20,AL115)=0)),"")</f>
        <v>1</v>
      </c>
      <c r="AO115" s="97"/>
    </row>
    <row r="116" spans="1:41">
      <c r="A116">
        <f t="shared" si="16"/>
        <v>0</v>
      </c>
      <c r="B116" s="12">
        <v>217955</v>
      </c>
      <c r="C116" s="1" t="s">
        <v>791</v>
      </c>
      <c r="D116" s="1" t="s">
        <v>169</v>
      </c>
      <c r="E116" s="12">
        <f t="shared" si="12"/>
        <v>217955</v>
      </c>
      <c r="F116" s="1" t="b">
        <f t="shared" si="10"/>
        <v>1</v>
      </c>
      <c r="G116" s="1" t="b" cm="1">
        <f t="array" ref="G116">IF(NOT(ISBLANK(B116)),AND(F116=TRUE,LEN(E116)&lt;10,NOT(ISNUMBER(FIND('List of Values'!$C$2:$C$23,E116)))),"")</f>
        <v>1</v>
      </c>
      <c r="H116" s="1" t="s">
        <v>1469</v>
      </c>
      <c r="I116" s="1" t="b">
        <v>1</v>
      </c>
      <c r="J116" s="1" t="b">
        <v>1</v>
      </c>
      <c r="K116" s="1"/>
      <c r="L116" s="1" t="b">
        <v>1</v>
      </c>
      <c r="M116" s="1" t="b">
        <v>1</v>
      </c>
      <c r="N116" s="1" t="s">
        <v>1469</v>
      </c>
      <c r="O116" s="1" t="b">
        <v>1</v>
      </c>
      <c r="P116" s="1" t="b">
        <v>1</v>
      </c>
      <c r="Q116" s="1"/>
      <c r="R116" s="1" t="b">
        <v>1</v>
      </c>
      <c r="S116" s="1" t="b">
        <v>1</v>
      </c>
      <c r="T116" s="1"/>
      <c r="U116" s="1" t="b">
        <v>1</v>
      </c>
      <c r="V116" s="1" t="b">
        <v>1</v>
      </c>
      <c r="W116" s="1" t="s">
        <v>38</v>
      </c>
      <c r="X116" s="10" t="b">
        <f t="shared" si="11"/>
        <v>1</v>
      </c>
      <c r="Y116" s="10" t="b">
        <f>IF(NOT(ISBLANK($D116)),AND(X116=TRUE,NOT(COUNTIF('List of Values'!$AI$2:$AI$20,W116)=0)),"")</f>
        <v>1</v>
      </c>
      <c r="Z116" s="10"/>
      <c r="AA116" s="129" t="b">
        <f t="shared" si="3"/>
        <v>1</v>
      </c>
      <c r="AB116" s="10" t="b" cm="1">
        <f t="array" ref="AB116">IF(NOT(ISBLANK($C116)),AND(AA116=TRUE,LEN(Z116)&lt;30,NOT(ISNUMBER(FIND('List of Values'!$C$2:$C$20,Z116)))),"")</f>
        <v>1</v>
      </c>
      <c r="AC116" s="10"/>
      <c r="AD116" s="129" t="b">
        <f t="shared" si="4"/>
        <v>1</v>
      </c>
      <c r="AE116" s="10" t="b" cm="1">
        <f t="array" ref="AE116">IF(NOT(ISBLANK($C116)),AND(AD116=TRUE,LEN(AC116)&lt;30,NOT(ISNUMBER(FIND('List of Values'!$C$2:$C$20,AC116)))),"")</f>
        <v>1</v>
      </c>
      <c r="AF116" s="1">
        <v>0</v>
      </c>
      <c r="AG116" s="10" t="b">
        <f t="shared" si="13"/>
        <v>1</v>
      </c>
      <c r="AH116" s="10" t="b" cm="1">
        <f t="array" ref="AH116">IF(NOT(ISBLANK($D116)),AND(AG116=TRUE,LEN(AF116)&lt;22,NOT(ISNUMBER(FIND('List of Values'!$C$2:$C$23,AF116)))),"")</f>
        <v>1</v>
      </c>
      <c r="AI116" s="1" t="s">
        <v>38</v>
      </c>
      <c r="AJ116" s="10" t="b">
        <f t="shared" si="14"/>
        <v>1</v>
      </c>
      <c r="AK116" s="10" t="b">
        <f>IF(NOT(ISBLANK($C116)),AND(AJ116=TRUE,NOT(COUNTIF('List of Values'!$AM$2:$AM$20,AI116)=0)),"")</f>
        <v>1</v>
      </c>
      <c r="AL116" s="37" t="s">
        <v>1633</v>
      </c>
      <c r="AM116" s="10" t="b">
        <f t="shared" si="15"/>
        <v>1</v>
      </c>
      <c r="AN116" s="10" t="b">
        <f>IF(NOT(ISBLANK($C116)),AND(AM116=TRUE,NOT(COUNTIF('List of Values'!$AO$2:$AO$20,AL116)=0)),"")</f>
        <v>1</v>
      </c>
      <c r="AO116" s="97"/>
    </row>
    <row r="117" spans="1:41">
      <c r="A117">
        <f t="shared" si="16"/>
        <v>0</v>
      </c>
      <c r="B117" s="12">
        <v>202069</v>
      </c>
      <c r="C117" s="1" t="s">
        <v>797</v>
      </c>
      <c r="D117" s="1" t="s">
        <v>199</v>
      </c>
      <c r="E117" s="12">
        <f t="shared" si="12"/>
        <v>202069</v>
      </c>
      <c r="F117" s="1" t="b">
        <f t="shared" si="10"/>
        <v>1</v>
      </c>
      <c r="G117" s="1" t="b" cm="1">
        <f t="array" ref="G117">IF(NOT(ISBLANK(B117)),AND(F117=TRUE,LEN(E117)&lt;10,NOT(ISNUMBER(FIND('List of Values'!$C$2:$C$23,E117)))),"")</f>
        <v>1</v>
      </c>
      <c r="H117" s="1" t="s">
        <v>1725</v>
      </c>
      <c r="I117" s="1" t="b">
        <v>1</v>
      </c>
      <c r="J117" s="1" t="b">
        <v>1</v>
      </c>
      <c r="K117" s="1"/>
      <c r="L117" s="1" t="b">
        <v>1</v>
      </c>
      <c r="M117" s="1" t="b">
        <v>1</v>
      </c>
      <c r="N117" s="1" t="s">
        <v>1725</v>
      </c>
      <c r="O117" s="1" t="b">
        <v>1</v>
      </c>
      <c r="P117" s="1" t="b">
        <v>1</v>
      </c>
      <c r="Q117" s="1"/>
      <c r="R117" s="1" t="b">
        <v>1</v>
      </c>
      <c r="S117" s="1" t="b">
        <v>1</v>
      </c>
      <c r="T117" s="1"/>
      <c r="U117" s="1" t="b">
        <v>1</v>
      </c>
      <c r="V117" s="1" t="b">
        <v>1</v>
      </c>
      <c r="W117" s="1" t="s">
        <v>38</v>
      </c>
      <c r="X117" s="10" t="b">
        <f t="shared" si="11"/>
        <v>1</v>
      </c>
      <c r="Y117" s="10" t="b">
        <f>IF(NOT(ISBLANK($D117)),AND(X117=TRUE,NOT(COUNTIF('List of Values'!$AI$2:$AI$20,W117)=0)),"")</f>
        <v>1</v>
      </c>
      <c r="Z117" s="10"/>
      <c r="AA117" s="129" t="b">
        <f t="shared" si="3"/>
        <v>1</v>
      </c>
      <c r="AB117" s="10" t="b" cm="1">
        <f t="array" ref="AB117">IF(NOT(ISBLANK($C117)),AND(AA117=TRUE,LEN(Z117)&lt;30,NOT(ISNUMBER(FIND('List of Values'!$C$2:$C$20,Z117)))),"")</f>
        <v>1</v>
      </c>
      <c r="AC117" s="10"/>
      <c r="AD117" s="129" t="b">
        <f t="shared" si="4"/>
        <v>1</v>
      </c>
      <c r="AE117" s="10" t="b" cm="1">
        <f t="array" ref="AE117">IF(NOT(ISBLANK($C117)),AND(AD117=TRUE,LEN(AC117)&lt;30,NOT(ISNUMBER(FIND('List of Values'!$C$2:$C$20,AC117)))),"")</f>
        <v>1</v>
      </c>
      <c r="AF117" s="1">
        <v>0</v>
      </c>
      <c r="AG117" s="10" t="b">
        <f t="shared" si="13"/>
        <v>1</v>
      </c>
      <c r="AH117" s="10" t="b" cm="1">
        <f t="array" ref="AH117">IF(NOT(ISBLANK($D117)),AND(AG117=TRUE,LEN(AF117)&lt;22,NOT(ISNUMBER(FIND('List of Values'!$C$2:$C$23,AF117)))),"")</f>
        <v>1</v>
      </c>
      <c r="AI117" s="1" t="s">
        <v>38</v>
      </c>
      <c r="AJ117" s="10" t="b">
        <f t="shared" si="14"/>
        <v>1</v>
      </c>
      <c r="AK117" s="10" t="b">
        <f>IF(NOT(ISBLANK($C117)),AND(AJ117=TRUE,NOT(COUNTIF('List of Values'!$AM$2:$AM$20,AI117)=0)),"")</f>
        <v>1</v>
      </c>
      <c r="AL117" s="37" t="s">
        <v>1633</v>
      </c>
      <c r="AM117" s="10" t="b">
        <f t="shared" si="15"/>
        <v>1</v>
      </c>
      <c r="AN117" s="10" t="b">
        <f>IF(NOT(ISBLANK($C117)),AND(AM117=TRUE,NOT(COUNTIF('List of Values'!$AO$2:$AO$20,AL117)=0)),"")</f>
        <v>1</v>
      </c>
      <c r="AO117" s="97"/>
    </row>
    <row r="118" spans="1:41">
      <c r="A118">
        <f t="shared" si="16"/>
        <v>0</v>
      </c>
      <c r="B118" s="12">
        <v>218108</v>
      </c>
      <c r="C118" s="1" t="s">
        <v>803</v>
      </c>
      <c r="D118" s="1" t="s">
        <v>169</v>
      </c>
      <c r="E118" s="12">
        <f t="shared" si="12"/>
        <v>218108</v>
      </c>
      <c r="F118" s="1" t="b">
        <f t="shared" si="10"/>
        <v>1</v>
      </c>
      <c r="G118" s="1" t="b" cm="1">
        <f t="array" ref="G118">IF(NOT(ISBLANK(B118)),AND(F118=TRUE,LEN(E118)&lt;10,NOT(ISNUMBER(FIND('List of Values'!$C$2:$C$23,E118)))),"")</f>
        <v>1</v>
      </c>
      <c r="H118" s="1" t="s">
        <v>1551</v>
      </c>
      <c r="I118" s="1" t="b">
        <v>1</v>
      </c>
      <c r="J118" s="1" t="b">
        <v>1</v>
      </c>
      <c r="K118" s="1"/>
      <c r="L118" s="1" t="b">
        <v>1</v>
      </c>
      <c r="M118" s="1" t="b">
        <v>1</v>
      </c>
      <c r="N118" s="1" t="s">
        <v>1551</v>
      </c>
      <c r="O118" s="1" t="b">
        <v>1</v>
      </c>
      <c r="P118" s="1" t="b">
        <v>1</v>
      </c>
      <c r="Q118" s="1"/>
      <c r="R118" s="1" t="b">
        <v>1</v>
      </c>
      <c r="S118" s="1" t="b">
        <v>1</v>
      </c>
      <c r="T118" s="1"/>
      <c r="U118" s="1" t="b">
        <v>1</v>
      </c>
      <c r="V118" s="1" t="b">
        <v>1</v>
      </c>
      <c r="W118" s="1" t="s">
        <v>38</v>
      </c>
      <c r="X118" s="10" t="b">
        <f t="shared" si="11"/>
        <v>1</v>
      </c>
      <c r="Y118" s="10" t="b">
        <f>IF(NOT(ISBLANK($D118)),AND(X118=TRUE,NOT(COUNTIF('List of Values'!$AI$2:$AI$20,W118)=0)),"")</f>
        <v>1</v>
      </c>
      <c r="Z118" s="10"/>
      <c r="AA118" s="129" t="b">
        <f t="shared" si="3"/>
        <v>1</v>
      </c>
      <c r="AB118" s="10" t="b" cm="1">
        <f t="array" ref="AB118">IF(NOT(ISBLANK($C118)),AND(AA118=TRUE,LEN(Z118)&lt;30,NOT(ISNUMBER(FIND('List of Values'!$C$2:$C$20,Z118)))),"")</f>
        <v>1</v>
      </c>
      <c r="AC118" s="10"/>
      <c r="AD118" s="129" t="b">
        <f t="shared" si="4"/>
        <v>1</v>
      </c>
      <c r="AE118" s="10" t="b" cm="1">
        <f t="array" ref="AE118">IF(NOT(ISBLANK($C118)),AND(AD118=TRUE,LEN(AC118)&lt;30,NOT(ISNUMBER(FIND('List of Values'!$C$2:$C$20,AC118)))),"")</f>
        <v>1</v>
      </c>
      <c r="AF118" s="1">
        <v>0</v>
      </c>
      <c r="AG118" s="10" t="b">
        <f t="shared" si="13"/>
        <v>1</v>
      </c>
      <c r="AH118" s="10" t="b" cm="1">
        <f t="array" ref="AH118">IF(NOT(ISBLANK($D118)),AND(AG118=TRUE,LEN(AF118)&lt;22,NOT(ISNUMBER(FIND('List of Values'!$C$2:$C$23,AF118)))),"")</f>
        <v>1</v>
      </c>
      <c r="AI118" s="1" t="s">
        <v>38</v>
      </c>
      <c r="AJ118" s="10" t="b">
        <f t="shared" si="14"/>
        <v>1</v>
      </c>
      <c r="AK118" s="10" t="b">
        <f>IF(NOT(ISBLANK($C118)),AND(AJ118=TRUE,NOT(COUNTIF('List of Values'!$AM$2:$AM$20,AI118)=0)),"")</f>
        <v>1</v>
      </c>
      <c r="AL118" s="37" t="s">
        <v>1633</v>
      </c>
      <c r="AM118" s="10" t="b">
        <f t="shared" si="15"/>
        <v>1</v>
      </c>
      <c r="AN118" s="10" t="b">
        <f>IF(NOT(ISBLANK($C118)),AND(AM118=TRUE,NOT(COUNTIF('List of Values'!$AO$2:$AO$20,AL118)=0)),"")</f>
        <v>1</v>
      </c>
      <c r="AO118" s="97"/>
    </row>
    <row r="119" spans="1:41">
      <c r="A119">
        <f t="shared" si="16"/>
        <v>0</v>
      </c>
      <c r="B119" s="12">
        <v>218094</v>
      </c>
      <c r="C119" s="1" t="s">
        <v>809</v>
      </c>
      <c r="D119" s="1" t="s">
        <v>199</v>
      </c>
      <c r="E119" s="12">
        <f t="shared" si="12"/>
        <v>218094</v>
      </c>
      <c r="F119" s="1" t="b">
        <f t="shared" si="10"/>
        <v>1</v>
      </c>
      <c r="G119" s="1" t="b" cm="1">
        <f t="array" ref="G119">IF(NOT(ISBLANK(B119)),AND(F119=TRUE,LEN(E119)&lt;10,NOT(ISNUMBER(FIND('List of Values'!$C$2:$C$23,E119)))),"")</f>
        <v>1</v>
      </c>
      <c r="H119" s="1" t="s">
        <v>1726</v>
      </c>
      <c r="I119" s="1" t="b">
        <v>1</v>
      </c>
      <c r="J119" s="1" t="b">
        <v>1</v>
      </c>
      <c r="K119" s="1"/>
      <c r="L119" s="1" t="b">
        <v>1</v>
      </c>
      <c r="M119" s="1" t="b">
        <v>1</v>
      </c>
      <c r="N119" s="1" t="s">
        <v>1726</v>
      </c>
      <c r="O119" s="1" t="b">
        <v>1</v>
      </c>
      <c r="P119" s="1" t="b">
        <v>1</v>
      </c>
      <c r="Q119" s="1"/>
      <c r="R119" s="1" t="b">
        <v>1</v>
      </c>
      <c r="S119" s="1" t="b">
        <v>1</v>
      </c>
      <c r="T119" s="1"/>
      <c r="U119" s="1" t="b">
        <v>1</v>
      </c>
      <c r="V119" s="1" t="b">
        <v>1</v>
      </c>
      <c r="W119" s="1" t="s">
        <v>38</v>
      </c>
      <c r="X119" s="10" t="b">
        <f t="shared" si="11"/>
        <v>1</v>
      </c>
      <c r="Y119" s="10" t="b">
        <f>IF(NOT(ISBLANK($D119)),AND(X119=TRUE,NOT(COUNTIF('List of Values'!$AI$2:$AI$20,W119)=0)),"")</f>
        <v>1</v>
      </c>
      <c r="Z119" s="10"/>
      <c r="AA119" s="129" t="b">
        <f t="shared" si="3"/>
        <v>1</v>
      </c>
      <c r="AB119" s="10" t="b" cm="1">
        <f t="array" ref="AB119">IF(NOT(ISBLANK($C119)),AND(AA119=TRUE,LEN(Z119)&lt;30,NOT(ISNUMBER(FIND('List of Values'!$C$2:$C$20,Z119)))),"")</f>
        <v>1</v>
      </c>
      <c r="AC119" s="10"/>
      <c r="AD119" s="129" t="b">
        <f t="shared" si="4"/>
        <v>1</v>
      </c>
      <c r="AE119" s="10" t="b" cm="1">
        <f t="array" ref="AE119">IF(NOT(ISBLANK($C119)),AND(AD119=TRUE,LEN(AC119)&lt;30,NOT(ISNUMBER(FIND('List of Values'!$C$2:$C$20,AC119)))),"")</f>
        <v>1</v>
      </c>
      <c r="AF119" s="1">
        <v>0</v>
      </c>
      <c r="AG119" s="10" t="b">
        <f t="shared" si="13"/>
        <v>1</v>
      </c>
      <c r="AH119" s="10" t="b" cm="1">
        <f t="array" ref="AH119">IF(NOT(ISBLANK($D119)),AND(AG119=TRUE,LEN(AF119)&lt;22,NOT(ISNUMBER(FIND('List of Values'!$C$2:$C$23,AF119)))),"")</f>
        <v>1</v>
      </c>
      <c r="AI119" s="1" t="s">
        <v>38</v>
      </c>
      <c r="AJ119" s="10" t="b">
        <f t="shared" si="14"/>
        <v>1</v>
      </c>
      <c r="AK119" s="10" t="b">
        <f>IF(NOT(ISBLANK($C119)),AND(AJ119=TRUE,NOT(COUNTIF('List of Values'!$AM$2:$AM$20,AI119)=0)),"")</f>
        <v>1</v>
      </c>
      <c r="AL119" s="37" t="s">
        <v>1633</v>
      </c>
      <c r="AM119" s="10" t="b">
        <f t="shared" si="15"/>
        <v>1</v>
      </c>
      <c r="AN119" s="10" t="b">
        <f>IF(NOT(ISBLANK($C119)),AND(AM119=TRUE,NOT(COUNTIF('List of Values'!$AO$2:$AO$20,AL119)=0)),"")</f>
        <v>1</v>
      </c>
      <c r="AO119" s="97"/>
    </row>
    <row r="120" spans="1:41">
      <c r="A120">
        <f t="shared" si="16"/>
        <v>0</v>
      </c>
      <c r="B120" s="12">
        <v>217948</v>
      </c>
      <c r="C120" s="1" t="s">
        <v>815</v>
      </c>
      <c r="D120" s="1" t="s">
        <v>169</v>
      </c>
      <c r="E120" s="12">
        <f t="shared" si="12"/>
        <v>217948</v>
      </c>
      <c r="F120" s="1" t="b">
        <f t="shared" si="10"/>
        <v>1</v>
      </c>
      <c r="G120" s="1" t="b" cm="1">
        <f t="array" ref="G120">IF(NOT(ISBLANK(B120)),AND(F120=TRUE,LEN(E120)&lt;10,NOT(ISNUMBER(FIND('List of Values'!$C$2:$C$23,E120)))),"")</f>
        <v>1</v>
      </c>
      <c r="H120" s="1" t="s">
        <v>1507</v>
      </c>
      <c r="I120" s="1" t="b">
        <v>1</v>
      </c>
      <c r="J120" s="1" t="b">
        <v>1</v>
      </c>
      <c r="K120" s="1"/>
      <c r="L120" s="1" t="b">
        <v>1</v>
      </c>
      <c r="M120" s="1" t="b">
        <v>1</v>
      </c>
      <c r="N120" s="1" t="s">
        <v>1507</v>
      </c>
      <c r="O120" s="1" t="b">
        <v>1</v>
      </c>
      <c r="P120" s="1" t="b">
        <v>1</v>
      </c>
      <c r="Q120" s="1"/>
      <c r="R120" s="1" t="b">
        <v>1</v>
      </c>
      <c r="S120" s="1" t="b">
        <v>1</v>
      </c>
      <c r="T120" s="1"/>
      <c r="U120" s="1" t="b">
        <v>1</v>
      </c>
      <c r="V120" s="1" t="b">
        <v>1</v>
      </c>
      <c r="W120" s="1" t="s">
        <v>38</v>
      </c>
      <c r="X120" s="10" t="b">
        <f t="shared" si="11"/>
        <v>1</v>
      </c>
      <c r="Y120" s="10" t="b">
        <f>IF(NOT(ISBLANK($D120)),AND(X120=TRUE,NOT(COUNTIF('List of Values'!$AI$2:$AI$20,W120)=0)),"")</f>
        <v>1</v>
      </c>
      <c r="Z120" s="10"/>
      <c r="AA120" s="129" t="b">
        <f t="shared" si="3"/>
        <v>1</v>
      </c>
      <c r="AB120" s="10" t="b" cm="1">
        <f t="array" ref="AB120">IF(NOT(ISBLANK($C120)),AND(AA120=TRUE,LEN(Z120)&lt;30,NOT(ISNUMBER(FIND('List of Values'!$C$2:$C$20,Z120)))),"")</f>
        <v>1</v>
      </c>
      <c r="AC120" s="10"/>
      <c r="AD120" s="129" t="b">
        <f t="shared" si="4"/>
        <v>1</v>
      </c>
      <c r="AE120" s="10" t="b" cm="1">
        <f t="array" ref="AE120">IF(NOT(ISBLANK($C120)),AND(AD120=TRUE,LEN(AC120)&lt;30,NOT(ISNUMBER(FIND('List of Values'!$C$2:$C$20,AC120)))),"")</f>
        <v>1</v>
      </c>
      <c r="AF120" s="1">
        <v>0</v>
      </c>
      <c r="AG120" s="10" t="b">
        <f t="shared" si="13"/>
        <v>1</v>
      </c>
      <c r="AH120" s="10" t="b" cm="1">
        <f t="array" ref="AH120">IF(NOT(ISBLANK($D120)),AND(AG120=TRUE,LEN(AF120)&lt;22,NOT(ISNUMBER(FIND('List of Values'!$C$2:$C$23,AF120)))),"")</f>
        <v>1</v>
      </c>
      <c r="AI120" s="1" t="s">
        <v>38</v>
      </c>
      <c r="AJ120" s="10" t="b">
        <f t="shared" si="14"/>
        <v>1</v>
      </c>
      <c r="AK120" s="10" t="b">
        <f>IF(NOT(ISBLANK($C120)),AND(AJ120=TRUE,NOT(COUNTIF('List of Values'!$AM$2:$AM$20,AI120)=0)),"")</f>
        <v>1</v>
      </c>
      <c r="AL120" s="37" t="s">
        <v>1633</v>
      </c>
      <c r="AM120" s="10" t="b">
        <f t="shared" si="15"/>
        <v>1</v>
      </c>
      <c r="AN120" s="10" t="b">
        <f>IF(NOT(ISBLANK($C120)),AND(AM120=TRUE,NOT(COUNTIF('List of Values'!$AO$2:$AO$20,AL120)=0)),"")</f>
        <v>1</v>
      </c>
      <c r="AO120" s="97"/>
    </row>
    <row r="121" spans="1:41">
      <c r="A121">
        <f t="shared" si="16"/>
        <v>0</v>
      </c>
      <c r="B121" s="12">
        <v>218019</v>
      </c>
      <c r="C121" s="1" t="s">
        <v>1727</v>
      </c>
      <c r="D121" s="1" t="s">
        <v>199</v>
      </c>
      <c r="E121" s="12">
        <f t="shared" si="12"/>
        <v>218019</v>
      </c>
      <c r="F121" s="1" t="b">
        <f t="shared" si="10"/>
        <v>1</v>
      </c>
      <c r="G121" s="1" t="b" cm="1">
        <f t="array" ref="G121">IF(NOT(ISBLANK(B121)),AND(F121=TRUE,LEN(E121)&lt;10,NOT(ISNUMBER(FIND('List of Values'!$C$2:$C$23,E121)))),"")</f>
        <v>1</v>
      </c>
      <c r="H121" s="1" t="s">
        <v>1728</v>
      </c>
      <c r="I121" s="1" t="b">
        <v>1</v>
      </c>
      <c r="J121" s="1" t="b">
        <v>1</v>
      </c>
      <c r="K121" s="1"/>
      <c r="L121" s="1" t="b">
        <v>1</v>
      </c>
      <c r="M121" s="1" t="b">
        <v>1</v>
      </c>
      <c r="N121" s="1" t="s">
        <v>1728</v>
      </c>
      <c r="O121" s="1" t="b">
        <v>1</v>
      </c>
      <c r="P121" s="1" t="b">
        <v>1</v>
      </c>
      <c r="Q121" s="1"/>
      <c r="R121" s="1" t="b">
        <v>1</v>
      </c>
      <c r="S121" s="1" t="b">
        <v>1</v>
      </c>
      <c r="T121" s="1"/>
      <c r="U121" s="1" t="b">
        <v>1</v>
      </c>
      <c r="V121" s="1" t="b">
        <v>1</v>
      </c>
      <c r="W121" s="1" t="s">
        <v>38</v>
      </c>
      <c r="X121" s="10" t="b">
        <f t="shared" si="11"/>
        <v>1</v>
      </c>
      <c r="Y121" s="10" t="b">
        <f>IF(NOT(ISBLANK($D121)),AND(X121=TRUE,NOT(COUNTIF('List of Values'!$AI$2:$AI$20,W121)=0)),"")</f>
        <v>1</v>
      </c>
      <c r="Z121" s="10"/>
      <c r="AA121" s="129" t="b">
        <f t="shared" si="3"/>
        <v>1</v>
      </c>
      <c r="AB121" s="10" t="b" cm="1">
        <f t="array" ref="AB121">IF(NOT(ISBLANK($C121)),AND(AA121=TRUE,LEN(Z121)&lt;30,NOT(ISNUMBER(FIND('List of Values'!$C$2:$C$20,Z121)))),"")</f>
        <v>1</v>
      </c>
      <c r="AC121" s="10"/>
      <c r="AD121" s="129" t="b">
        <f t="shared" si="4"/>
        <v>1</v>
      </c>
      <c r="AE121" s="10" t="b" cm="1">
        <f t="array" ref="AE121">IF(NOT(ISBLANK($C121)),AND(AD121=TRUE,LEN(AC121)&lt;30,NOT(ISNUMBER(FIND('List of Values'!$C$2:$C$20,AC121)))),"")</f>
        <v>1</v>
      </c>
      <c r="AF121" s="1">
        <v>0</v>
      </c>
      <c r="AG121" s="10" t="b">
        <f t="shared" si="13"/>
        <v>1</v>
      </c>
      <c r="AH121" s="10" t="b" cm="1">
        <f t="array" ref="AH121">IF(NOT(ISBLANK($D121)),AND(AG121=TRUE,LEN(AF121)&lt;22,NOT(ISNUMBER(FIND('List of Values'!$C$2:$C$23,AF121)))),"")</f>
        <v>1</v>
      </c>
      <c r="AI121" s="1" t="s">
        <v>38</v>
      </c>
      <c r="AJ121" s="10" t="b">
        <f t="shared" si="14"/>
        <v>1</v>
      </c>
      <c r="AK121" s="10" t="b">
        <f>IF(NOT(ISBLANK($C121)),AND(AJ121=TRUE,NOT(COUNTIF('List of Values'!$AM$2:$AM$20,AI121)=0)),"")</f>
        <v>1</v>
      </c>
      <c r="AL121" s="37" t="s">
        <v>1633</v>
      </c>
      <c r="AM121" s="10" t="b">
        <f t="shared" si="15"/>
        <v>1</v>
      </c>
      <c r="AN121" s="10" t="b">
        <f>IF(NOT(ISBLANK($C121)),AND(AM121=TRUE,NOT(COUNTIF('List of Values'!$AO$2:$AO$20,AL121)=0)),"")</f>
        <v>1</v>
      </c>
      <c r="AO121" s="97"/>
    </row>
    <row r="122" spans="1:41">
      <c r="A122">
        <f t="shared" si="16"/>
        <v>0</v>
      </c>
      <c r="B122" s="12">
        <v>218044</v>
      </c>
      <c r="C122" s="1" t="s">
        <v>820</v>
      </c>
      <c r="D122" s="1" t="s">
        <v>199</v>
      </c>
      <c r="E122" s="12">
        <f t="shared" si="12"/>
        <v>218044</v>
      </c>
      <c r="F122" s="1" t="b">
        <f t="shared" si="10"/>
        <v>1</v>
      </c>
      <c r="G122" s="1" t="b" cm="1">
        <f t="array" ref="G122">IF(NOT(ISBLANK(B122)),AND(F122=TRUE,LEN(E122)&lt;10,NOT(ISNUMBER(FIND('List of Values'!$C$2:$C$23,E122)))),"")</f>
        <v>1</v>
      </c>
      <c r="H122" s="1" t="s">
        <v>1729</v>
      </c>
      <c r="I122" s="1" t="b">
        <v>1</v>
      </c>
      <c r="J122" s="1" t="b">
        <v>1</v>
      </c>
      <c r="K122" s="1"/>
      <c r="L122" s="1" t="b">
        <v>1</v>
      </c>
      <c r="M122" s="1" t="b">
        <v>1</v>
      </c>
      <c r="N122" s="1" t="s">
        <v>1729</v>
      </c>
      <c r="O122" s="1" t="b">
        <v>1</v>
      </c>
      <c r="P122" s="1" t="b">
        <v>1</v>
      </c>
      <c r="Q122" s="1"/>
      <c r="R122" s="1" t="b">
        <v>1</v>
      </c>
      <c r="S122" s="1" t="b">
        <v>1</v>
      </c>
      <c r="T122" s="1"/>
      <c r="U122" s="1" t="b">
        <v>1</v>
      </c>
      <c r="V122" s="1" t="b">
        <v>1</v>
      </c>
      <c r="W122" s="1" t="s">
        <v>38</v>
      </c>
      <c r="X122" s="10" t="b">
        <f t="shared" si="11"/>
        <v>1</v>
      </c>
      <c r="Y122" s="10" t="b">
        <f>IF(NOT(ISBLANK($D122)),AND(X122=TRUE,NOT(COUNTIF('List of Values'!$AI$2:$AI$20,W122)=0)),"")</f>
        <v>1</v>
      </c>
      <c r="Z122" s="10"/>
      <c r="AA122" s="129" t="b">
        <f t="shared" si="3"/>
        <v>1</v>
      </c>
      <c r="AB122" s="10" t="b" cm="1">
        <f t="array" ref="AB122">IF(NOT(ISBLANK($C122)),AND(AA122=TRUE,LEN(Z122)&lt;30,NOT(ISNUMBER(FIND('List of Values'!$C$2:$C$20,Z122)))),"")</f>
        <v>1</v>
      </c>
      <c r="AC122" s="10"/>
      <c r="AD122" s="129" t="b">
        <f t="shared" si="4"/>
        <v>1</v>
      </c>
      <c r="AE122" s="10" t="b" cm="1">
        <f t="array" ref="AE122">IF(NOT(ISBLANK($C122)),AND(AD122=TRUE,LEN(AC122)&lt;30,NOT(ISNUMBER(FIND('List of Values'!$C$2:$C$20,AC122)))),"")</f>
        <v>1</v>
      </c>
      <c r="AF122" s="1">
        <v>0</v>
      </c>
      <c r="AG122" s="10" t="b">
        <f t="shared" si="13"/>
        <v>1</v>
      </c>
      <c r="AH122" s="10" t="b" cm="1">
        <f t="array" ref="AH122">IF(NOT(ISBLANK($D122)),AND(AG122=TRUE,LEN(AF122)&lt;22,NOT(ISNUMBER(FIND('List of Values'!$C$2:$C$23,AF122)))),"")</f>
        <v>1</v>
      </c>
      <c r="AI122" s="1" t="s">
        <v>38</v>
      </c>
      <c r="AJ122" s="10" t="b">
        <f t="shared" si="14"/>
        <v>1</v>
      </c>
      <c r="AK122" s="10" t="b">
        <f>IF(NOT(ISBLANK($C122)),AND(AJ122=TRUE,NOT(COUNTIF('List of Values'!$AM$2:$AM$20,AI122)=0)),"")</f>
        <v>1</v>
      </c>
      <c r="AL122" s="37" t="s">
        <v>1633</v>
      </c>
      <c r="AM122" s="10" t="b">
        <f t="shared" si="15"/>
        <v>1</v>
      </c>
      <c r="AN122" s="10" t="b">
        <f>IF(NOT(ISBLANK($C122)),AND(AM122=TRUE,NOT(COUNTIF('List of Values'!$AO$2:$AO$20,AL122)=0)),"")</f>
        <v>1</v>
      </c>
      <c r="AO122" s="97"/>
    </row>
    <row r="123" spans="1:41">
      <c r="A123">
        <f t="shared" si="16"/>
        <v>0</v>
      </c>
      <c r="B123" s="12">
        <v>217963</v>
      </c>
      <c r="C123" s="1" t="s">
        <v>826</v>
      </c>
      <c r="D123" s="1" t="s">
        <v>169</v>
      </c>
      <c r="E123" s="12">
        <f t="shared" si="12"/>
        <v>217963</v>
      </c>
      <c r="F123" s="1" t="b">
        <f t="shared" si="10"/>
        <v>1</v>
      </c>
      <c r="G123" s="1" t="b" cm="1">
        <f t="array" ref="G123">IF(NOT(ISBLANK(B123)),AND(F123=TRUE,LEN(E123)&lt;10,NOT(ISNUMBER(FIND('List of Values'!$C$2:$C$23,E123)))),"")</f>
        <v>1</v>
      </c>
      <c r="H123" s="1" t="s">
        <v>1498</v>
      </c>
      <c r="I123" s="1" t="b">
        <v>1</v>
      </c>
      <c r="J123" s="1" t="b">
        <v>1</v>
      </c>
      <c r="K123" s="1"/>
      <c r="L123" s="1" t="b">
        <v>1</v>
      </c>
      <c r="M123" s="1" t="b">
        <v>1</v>
      </c>
      <c r="N123" s="1" t="s">
        <v>1498</v>
      </c>
      <c r="O123" s="1" t="b">
        <v>1</v>
      </c>
      <c r="P123" s="1" t="b">
        <v>1</v>
      </c>
      <c r="Q123" s="1"/>
      <c r="R123" s="1" t="b">
        <v>1</v>
      </c>
      <c r="S123" s="1" t="b">
        <v>1</v>
      </c>
      <c r="T123" s="1"/>
      <c r="U123" s="1" t="b">
        <v>1</v>
      </c>
      <c r="V123" s="1" t="b">
        <v>1</v>
      </c>
      <c r="W123" s="1" t="s">
        <v>38</v>
      </c>
      <c r="X123" s="10" t="b">
        <f t="shared" si="11"/>
        <v>1</v>
      </c>
      <c r="Y123" s="10" t="b">
        <f>IF(NOT(ISBLANK($D123)),AND(X123=TRUE,NOT(COUNTIF('List of Values'!$AI$2:$AI$20,W123)=0)),"")</f>
        <v>1</v>
      </c>
      <c r="Z123" s="10"/>
      <c r="AA123" s="129" t="b">
        <f t="shared" si="3"/>
        <v>1</v>
      </c>
      <c r="AB123" s="10" t="b" cm="1">
        <f t="array" ref="AB123">IF(NOT(ISBLANK($C123)),AND(AA123=TRUE,LEN(Z123)&lt;30,NOT(ISNUMBER(FIND('List of Values'!$C$2:$C$20,Z123)))),"")</f>
        <v>1</v>
      </c>
      <c r="AC123" s="10"/>
      <c r="AD123" s="129" t="b">
        <f t="shared" si="4"/>
        <v>1</v>
      </c>
      <c r="AE123" s="10" t="b" cm="1">
        <f t="array" ref="AE123">IF(NOT(ISBLANK($C123)),AND(AD123=TRUE,LEN(AC123)&lt;30,NOT(ISNUMBER(FIND('List of Values'!$C$2:$C$20,AC123)))),"")</f>
        <v>1</v>
      </c>
      <c r="AF123" s="1">
        <v>0</v>
      </c>
      <c r="AG123" s="10" t="b">
        <f t="shared" si="13"/>
        <v>1</v>
      </c>
      <c r="AH123" s="10" t="b" cm="1">
        <f t="array" ref="AH123">IF(NOT(ISBLANK($D123)),AND(AG123=TRUE,LEN(AF123)&lt;22,NOT(ISNUMBER(FIND('List of Values'!$C$2:$C$23,AF123)))),"")</f>
        <v>1</v>
      </c>
      <c r="AI123" s="1" t="s">
        <v>38</v>
      </c>
      <c r="AJ123" s="10" t="b">
        <f t="shared" si="14"/>
        <v>1</v>
      </c>
      <c r="AK123" s="10" t="b">
        <f>IF(NOT(ISBLANK($C123)),AND(AJ123=TRUE,NOT(COUNTIF('List of Values'!$AM$2:$AM$20,AI123)=0)),"")</f>
        <v>1</v>
      </c>
      <c r="AL123" s="37" t="s">
        <v>1633</v>
      </c>
      <c r="AM123" s="10" t="b">
        <f t="shared" si="15"/>
        <v>1</v>
      </c>
      <c r="AN123" s="10" t="b">
        <f>IF(NOT(ISBLANK($C123)),AND(AM123=TRUE,NOT(COUNTIF('List of Values'!$AO$2:$AO$20,AL123)=0)),"")</f>
        <v>1</v>
      </c>
      <c r="AO123" s="97"/>
    </row>
    <row r="124" spans="1:41">
      <c r="A124">
        <f t="shared" si="16"/>
        <v>0</v>
      </c>
      <c r="B124" s="12">
        <v>206916</v>
      </c>
      <c r="C124" s="1" t="s">
        <v>831</v>
      </c>
      <c r="D124" s="1" t="s">
        <v>199</v>
      </c>
      <c r="E124" s="12">
        <f t="shared" si="12"/>
        <v>206916</v>
      </c>
      <c r="F124" s="1" t="b">
        <f t="shared" si="10"/>
        <v>1</v>
      </c>
      <c r="G124" s="1" t="b" cm="1">
        <f t="array" ref="G124">IF(NOT(ISBLANK(B124)),AND(F124=TRUE,LEN(E124)&lt;10,NOT(ISNUMBER(FIND('List of Values'!$C$2:$C$23,E124)))),"")</f>
        <v>1</v>
      </c>
      <c r="H124" s="1" t="s">
        <v>1730</v>
      </c>
      <c r="I124" s="1" t="b">
        <v>1</v>
      </c>
      <c r="J124" s="1" t="b">
        <v>1</v>
      </c>
      <c r="K124" s="1"/>
      <c r="L124" s="1" t="b">
        <v>1</v>
      </c>
      <c r="M124" s="1" t="b">
        <v>1</v>
      </c>
      <c r="N124" s="1" t="s">
        <v>1730</v>
      </c>
      <c r="O124" s="1" t="b">
        <v>1</v>
      </c>
      <c r="P124" s="1" t="b">
        <v>1</v>
      </c>
      <c r="Q124" s="1"/>
      <c r="R124" s="1" t="b">
        <v>1</v>
      </c>
      <c r="S124" s="1" t="b">
        <v>1</v>
      </c>
      <c r="T124" s="1"/>
      <c r="U124" s="1" t="b">
        <v>1</v>
      </c>
      <c r="V124" s="1" t="b">
        <v>1</v>
      </c>
      <c r="W124" s="1" t="s">
        <v>38</v>
      </c>
      <c r="X124" s="10" t="b">
        <f t="shared" si="11"/>
        <v>1</v>
      </c>
      <c r="Y124" s="10" t="b">
        <f>IF(NOT(ISBLANK($D124)),AND(X124=TRUE,NOT(COUNTIF('List of Values'!$AI$2:$AI$20,W124)=0)),"")</f>
        <v>1</v>
      </c>
      <c r="Z124" s="10"/>
      <c r="AA124" s="129" t="b">
        <f t="shared" si="3"/>
        <v>1</v>
      </c>
      <c r="AB124" s="10" t="b" cm="1">
        <f t="array" ref="AB124">IF(NOT(ISBLANK($C124)),AND(AA124=TRUE,LEN(Z124)&lt;30,NOT(ISNUMBER(FIND('List of Values'!$C$2:$C$20,Z124)))),"")</f>
        <v>1</v>
      </c>
      <c r="AC124" s="10"/>
      <c r="AD124" s="129" t="b">
        <f t="shared" si="4"/>
        <v>1</v>
      </c>
      <c r="AE124" s="10" t="b" cm="1">
        <f t="array" ref="AE124">IF(NOT(ISBLANK($C124)),AND(AD124=TRUE,LEN(AC124)&lt;30,NOT(ISNUMBER(FIND('List of Values'!$C$2:$C$20,AC124)))),"")</f>
        <v>1</v>
      </c>
      <c r="AF124" s="1">
        <v>0</v>
      </c>
      <c r="AG124" s="10" t="b">
        <f t="shared" si="13"/>
        <v>1</v>
      </c>
      <c r="AH124" s="10" t="b" cm="1">
        <f t="array" ref="AH124">IF(NOT(ISBLANK($D124)),AND(AG124=TRUE,LEN(AF124)&lt;22,NOT(ISNUMBER(FIND('List of Values'!$C$2:$C$23,AF124)))),"")</f>
        <v>1</v>
      </c>
      <c r="AI124" s="1" t="s">
        <v>38</v>
      </c>
      <c r="AJ124" s="10" t="b">
        <f t="shared" si="14"/>
        <v>1</v>
      </c>
      <c r="AK124" s="10" t="b">
        <f>IF(NOT(ISBLANK($C124)),AND(AJ124=TRUE,NOT(COUNTIF('List of Values'!$AM$2:$AM$20,AI124)=0)),"")</f>
        <v>1</v>
      </c>
      <c r="AL124" s="37" t="s">
        <v>1633</v>
      </c>
      <c r="AM124" s="10" t="b">
        <f t="shared" si="15"/>
        <v>1</v>
      </c>
      <c r="AN124" s="10" t="b">
        <f>IF(NOT(ISBLANK($C124)),AND(AM124=TRUE,NOT(COUNTIF('List of Values'!$AO$2:$AO$20,AL124)=0)),"")</f>
        <v>1</v>
      </c>
      <c r="AO124" s="97"/>
    </row>
    <row r="125" spans="1:41">
      <c r="A125">
        <f t="shared" si="16"/>
        <v>0</v>
      </c>
      <c r="B125" s="12">
        <v>217995</v>
      </c>
      <c r="C125" s="1" t="s">
        <v>836</v>
      </c>
      <c r="D125" s="1" t="s">
        <v>169</v>
      </c>
      <c r="E125" s="12">
        <f t="shared" si="12"/>
        <v>217995</v>
      </c>
      <c r="F125" s="1" t="b">
        <f t="shared" si="10"/>
        <v>1</v>
      </c>
      <c r="G125" s="1" t="b" cm="1">
        <f t="array" ref="G125">IF(NOT(ISBLANK(B125)),AND(F125=TRUE,LEN(E125)&lt;10,NOT(ISNUMBER(FIND('List of Values'!$C$2:$C$23,E125)))),"")</f>
        <v>1</v>
      </c>
      <c r="H125" s="1"/>
      <c r="I125" s="1" t="b">
        <v>1</v>
      </c>
      <c r="J125" s="1" t="b">
        <v>1</v>
      </c>
      <c r="K125" s="1"/>
      <c r="L125" s="1" t="b">
        <v>1</v>
      </c>
      <c r="M125" s="1" t="b">
        <v>1</v>
      </c>
      <c r="N125" s="1"/>
      <c r="O125" s="1" t="b">
        <v>1</v>
      </c>
      <c r="P125" s="1" t="b">
        <v>1</v>
      </c>
      <c r="Q125" s="1"/>
      <c r="R125" s="1" t="b">
        <v>1</v>
      </c>
      <c r="S125" s="1" t="b">
        <v>1</v>
      </c>
      <c r="T125" s="1" t="s">
        <v>1641</v>
      </c>
      <c r="U125" s="1" t="b">
        <v>1</v>
      </c>
      <c r="V125" s="1" t="b">
        <v>1</v>
      </c>
      <c r="W125" s="1" t="s">
        <v>38</v>
      </c>
      <c r="X125" s="10" t="b">
        <f t="shared" si="11"/>
        <v>1</v>
      </c>
      <c r="Y125" s="10" t="b">
        <f>IF(NOT(ISBLANK($D125)),AND(X125=TRUE,NOT(COUNTIF('List of Values'!$AI$2:$AI$20,W125)=0)),"")</f>
        <v>1</v>
      </c>
      <c r="Z125" s="10"/>
      <c r="AA125" s="129" t="b">
        <f t="shared" si="3"/>
        <v>1</v>
      </c>
      <c r="AB125" s="10" t="b" cm="1">
        <f t="array" ref="AB125">IF(NOT(ISBLANK($C125)),AND(AA125=TRUE,LEN(Z125)&lt;30,NOT(ISNUMBER(FIND('List of Values'!$C$2:$C$20,Z125)))),"")</f>
        <v>1</v>
      </c>
      <c r="AC125" s="10"/>
      <c r="AD125" s="129" t="b">
        <f t="shared" si="4"/>
        <v>1</v>
      </c>
      <c r="AE125" s="10" t="b" cm="1">
        <f t="array" ref="AE125">IF(NOT(ISBLANK($C125)),AND(AD125=TRUE,LEN(AC125)&lt;30,NOT(ISNUMBER(FIND('List of Values'!$C$2:$C$20,AC125)))),"")</f>
        <v>1</v>
      </c>
      <c r="AF125" s="1">
        <v>0</v>
      </c>
      <c r="AG125" s="10" t="b">
        <f t="shared" si="13"/>
        <v>1</v>
      </c>
      <c r="AH125" s="10" t="b" cm="1">
        <f t="array" ref="AH125">IF(NOT(ISBLANK($D125)),AND(AG125=TRUE,LEN(AF125)&lt;22,NOT(ISNUMBER(FIND('List of Values'!$C$2:$C$23,AF125)))),"")</f>
        <v>1</v>
      </c>
      <c r="AI125" s="1" t="s">
        <v>38</v>
      </c>
      <c r="AJ125" s="10" t="b">
        <f t="shared" si="14"/>
        <v>1</v>
      </c>
      <c r="AK125" s="10" t="b">
        <f>IF(NOT(ISBLANK($C125)),AND(AJ125=TRUE,NOT(COUNTIF('List of Values'!$AM$2:$AM$20,AI125)=0)),"")</f>
        <v>1</v>
      </c>
      <c r="AL125" s="37" t="s">
        <v>1633</v>
      </c>
      <c r="AM125" s="10" t="b">
        <f t="shared" si="15"/>
        <v>1</v>
      </c>
      <c r="AN125" s="10" t="b">
        <f>IF(NOT(ISBLANK($C125)),AND(AM125=TRUE,NOT(COUNTIF('List of Values'!$AO$2:$AO$20,AL125)=0)),"")</f>
        <v>1</v>
      </c>
      <c r="AO125" s="97"/>
    </row>
    <row r="126" spans="1:41">
      <c r="A126">
        <f t="shared" si="16"/>
        <v>0</v>
      </c>
      <c r="B126" s="12">
        <v>218057</v>
      </c>
      <c r="C126" s="1" t="s">
        <v>840</v>
      </c>
      <c r="D126" s="1" t="s">
        <v>199</v>
      </c>
      <c r="E126" s="12">
        <f t="shared" si="12"/>
        <v>218057</v>
      </c>
      <c r="F126" s="1" t="b">
        <f t="shared" si="10"/>
        <v>1</v>
      </c>
      <c r="G126" s="1" t="b" cm="1">
        <f t="array" ref="G126">IF(NOT(ISBLANK(B126)),AND(F126=TRUE,LEN(E126)&lt;10,NOT(ISNUMBER(FIND('List of Values'!$C$2:$C$23,E126)))),"")</f>
        <v>1</v>
      </c>
      <c r="H126" s="1" t="s">
        <v>1731</v>
      </c>
      <c r="I126" s="1" t="b">
        <v>1</v>
      </c>
      <c r="J126" s="1" t="b">
        <v>1</v>
      </c>
      <c r="K126" s="1"/>
      <c r="L126" s="1" t="b">
        <v>1</v>
      </c>
      <c r="M126" s="1" t="b">
        <v>1</v>
      </c>
      <c r="N126" s="1" t="s">
        <v>1731</v>
      </c>
      <c r="O126" s="1" t="b">
        <v>1</v>
      </c>
      <c r="P126" s="1" t="b">
        <v>1</v>
      </c>
      <c r="Q126" s="1"/>
      <c r="R126" s="1" t="b">
        <v>1</v>
      </c>
      <c r="S126" s="1" t="b">
        <v>1</v>
      </c>
      <c r="T126" s="1"/>
      <c r="U126" s="1" t="b">
        <v>1</v>
      </c>
      <c r="V126" s="1" t="b">
        <v>1</v>
      </c>
      <c r="W126" s="1" t="s">
        <v>38</v>
      </c>
      <c r="X126" s="10" t="b">
        <f t="shared" si="11"/>
        <v>1</v>
      </c>
      <c r="Y126" s="10" t="b">
        <f>IF(NOT(ISBLANK($D126)),AND(X126=TRUE,NOT(COUNTIF('List of Values'!$AI$2:$AI$20,W126)=0)),"")</f>
        <v>1</v>
      </c>
      <c r="Z126" s="10"/>
      <c r="AA126" s="129" t="b">
        <f t="shared" si="3"/>
        <v>1</v>
      </c>
      <c r="AB126" s="10" t="b" cm="1">
        <f t="array" ref="AB126">IF(NOT(ISBLANK($C126)),AND(AA126=TRUE,LEN(Z126)&lt;30,NOT(ISNUMBER(FIND('List of Values'!$C$2:$C$20,Z126)))),"")</f>
        <v>1</v>
      </c>
      <c r="AC126" s="10"/>
      <c r="AD126" s="129" t="b">
        <f t="shared" si="4"/>
        <v>1</v>
      </c>
      <c r="AE126" s="10" t="b" cm="1">
        <f t="array" ref="AE126">IF(NOT(ISBLANK($C126)),AND(AD126=TRUE,LEN(AC126)&lt;30,NOT(ISNUMBER(FIND('List of Values'!$C$2:$C$20,AC126)))),"")</f>
        <v>1</v>
      </c>
      <c r="AF126" s="1">
        <v>0</v>
      </c>
      <c r="AG126" s="10" t="b">
        <f t="shared" si="13"/>
        <v>1</v>
      </c>
      <c r="AH126" s="10" t="b" cm="1">
        <f t="array" ref="AH126">IF(NOT(ISBLANK($D126)),AND(AG126=TRUE,LEN(AF126)&lt;22,NOT(ISNUMBER(FIND('List of Values'!$C$2:$C$23,AF126)))),"")</f>
        <v>1</v>
      </c>
      <c r="AI126" s="1" t="s">
        <v>38</v>
      </c>
      <c r="AJ126" s="10" t="b">
        <f t="shared" si="14"/>
        <v>1</v>
      </c>
      <c r="AK126" s="10" t="b">
        <f>IF(NOT(ISBLANK($C126)),AND(AJ126=TRUE,NOT(COUNTIF('List of Values'!$AM$2:$AM$20,AI126)=0)),"")</f>
        <v>1</v>
      </c>
      <c r="AL126" s="37" t="s">
        <v>1633</v>
      </c>
      <c r="AM126" s="10" t="b">
        <f t="shared" si="15"/>
        <v>1</v>
      </c>
      <c r="AN126" s="10" t="b">
        <f>IF(NOT(ISBLANK($C126)),AND(AM126=TRUE,NOT(COUNTIF('List of Values'!$AO$2:$AO$20,AL126)=0)),"")</f>
        <v>1</v>
      </c>
      <c r="AO126" s="97"/>
    </row>
    <row r="127" spans="1:41">
      <c r="A127">
        <f t="shared" si="16"/>
        <v>0</v>
      </c>
      <c r="B127" s="12">
        <v>218110</v>
      </c>
      <c r="C127" s="1" t="s">
        <v>845</v>
      </c>
      <c r="D127" s="1" t="s">
        <v>169</v>
      </c>
      <c r="E127" s="12">
        <f t="shared" si="12"/>
        <v>218110</v>
      </c>
      <c r="F127" s="1" t="b">
        <f t="shared" si="10"/>
        <v>1</v>
      </c>
      <c r="G127" s="1" t="b" cm="1">
        <f t="array" ref="G127">IF(NOT(ISBLANK(B127)),AND(F127=TRUE,LEN(E127)&lt;10,NOT(ISNUMBER(FIND('List of Values'!$C$2:$C$23,E127)))),"")</f>
        <v>1</v>
      </c>
      <c r="H127" s="1" t="s">
        <v>1572</v>
      </c>
      <c r="I127" s="1" t="b">
        <v>1</v>
      </c>
      <c r="J127" s="1" t="b">
        <v>1</v>
      </c>
      <c r="K127" s="1"/>
      <c r="L127" s="1" t="b">
        <v>1</v>
      </c>
      <c r="M127" s="1" t="b">
        <v>1</v>
      </c>
      <c r="N127" s="1" t="s">
        <v>1572</v>
      </c>
      <c r="O127" s="1" t="b">
        <v>1</v>
      </c>
      <c r="P127" s="1" t="b">
        <v>1</v>
      </c>
      <c r="Q127" s="1"/>
      <c r="R127" s="1" t="b">
        <v>1</v>
      </c>
      <c r="S127" s="1" t="b">
        <v>1</v>
      </c>
      <c r="T127" s="1"/>
      <c r="U127" s="1" t="b">
        <v>1</v>
      </c>
      <c r="V127" s="1" t="b">
        <v>1</v>
      </c>
      <c r="W127" s="1" t="s">
        <v>38</v>
      </c>
      <c r="X127" s="10" t="b">
        <f t="shared" si="11"/>
        <v>1</v>
      </c>
      <c r="Y127" s="10" t="b">
        <f>IF(NOT(ISBLANK($D127)),AND(X127=TRUE,NOT(COUNTIF('List of Values'!$AI$2:$AI$20,W127)=0)),"")</f>
        <v>1</v>
      </c>
      <c r="Z127" s="10"/>
      <c r="AA127" s="129" t="b">
        <f t="shared" si="3"/>
        <v>1</v>
      </c>
      <c r="AB127" s="10" t="b" cm="1">
        <f t="array" ref="AB127">IF(NOT(ISBLANK($C127)),AND(AA127=TRUE,LEN(Z127)&lt;30,NOT(ISNUMBER(FIND('List of Values'!$C$2:$C$20,Z127)))),"")</f>
        <v>1</v>
      </c>
      <c r="AC127" s="10"/>
      <c r="AD127" s="129" t="b">
        <f t="shared" si="4"/>
        <v>1</v>
      </c>
      <c r="AE127" s="10" t="b" cm="1">
        <f t="array" ref="AE127">IF(NOT(ISBLANK($C127)),AND(AD127=TRUE,LEN(AC127)&lt;30,NOT(ISNUMBER(FIND('List of Values'!$C$2:$C$20,AC127)))),"")</f>
        <v>1</v>
      </c>
      <c r="AF127" s="1">
        <v>0</v>
      </c>
      <c r="AG127" s="10" t="b">
        <f t="shared" si="13"/>
        <v>1</v>
      </c>
      <c r="AH127" s="10" t="b" cm="1">
        <f t="array" ref="AH127">IF(NOT(ISBLANK($D127)),AND(AG127=TRUE,LEN(AF127)&lt;22,NOT(ISNUMBER(FIND('List of Values'!$C$2:$C$23,AF127)))),"")</f>
        <v>1</v>
      </c>
      <c r="AI127" s="1" t="s">
        <v>38</v>
      </c>
      <c r="AJ127" s="10" t="b">
        <f t="shared" si="14"/>
        <v>1</v>
      </c>
      <c r="AK127" s="10" t="b">
        <f>IF(NOT(ISBLANK($C127)),AND(AJ127=TRUE,NOT(COUNTIF('List of Values'!$AM$2:$AM$20,AI127)=0)),"")</f>
        <v>1</v>
      </c>
      <c r="AL127" s="37" t="s">
        <v>1633</v>
      </c>
      <c r="AM127" s="10" t="b">
        <f t="shared" si="15"/>
        <v>1</v>
      </c>
      <c r="AN127" s="10" t="b">
        <f>IF(NOT(ISBLANK($C127)),AND(AM127=TRUE,NOT(COUNTIF('List of Values'!$AO$2:$AO$20,AL127)=0)),"")</f>
        <v>1</v>
      </c>
      <c r="AO127" s="97"/>
    </row>
    <row r="128" spans="1:41">
      <c r="A128">
        <f t="shared" si="16"/>
        <v>0</v>
      </c>
      <c r="B128" s="12">
        <v>218008</v>
      </c>
      <c r="C128" s="1" t="s">
        <v>850</v>
      </c>
      <c r="D128" s="1" t="s">
        <v>169</v>
      </c>
      <c r="E128" s="12">
        <f t="shared" si="12"/>
        <v>218008</v>
      </c>
      <c r="F128" s="1" t="b">
        <f t="shared" si="10"/>
        <v>1</v>
      </c>
      <c r="G128" s="1" t="b" cm="1">
        <f t="array" ref="G128">IF(NOT(ISBLANK(B128)),AND(F128=TRUE,LEN(E128)&lt;10,NOT(ISNUMBER(FIND('List of Values'!$C$2:$C$23,E128)))),"")</f>
        <v>1</v>
      </c>
      <c r="H128" s="1"/>
      <c r="I128" s="1" t="b">
        <v>1</v>
      </c>
      <c r="J128" s="1" t="b">
        <v>1</v>
      </c>
      <c r="K128" s="1"/>
      <c r="L128" s="1" t="b">
        <v>1</v>
      </c>
      <c r="M128" s="1" t="b">
        <v>1</v>
      </c>
      <c r="N128" s="1"/>
      <c r="O128" s="1" t="b">
        <v>1</v>
      </c>
      <c r="P128" s="1" t="b">
        <v>1</v>
      </c>
      <c r="Q128" s="1" t="s">
        <v>1732</v>
      </c>
      <c r="R128" s="1" t="b">
        <v>1</v>
      </c>
      <c r="S128" s="1" t="b">
        <v>1</v>
      </c>
      <c r="T128" s="1"/>
      <c r="U128" s="1" t="b">
        <v>1</v>
      </c>
      <c r="V128" s="1" t="b">
        <v>1</v>
      </c>
      <c r="W128" s="1" t="s">
        <v>38</v>
      </c>
      <c r="X128" s="10" t="b">
        <f t="shared" si="11"/>
        <v>1</v>
      </c>
      <c r="Y128" s="10" t="b">
        <f>IF(NOT(ISBLANK($D128)),AND(X128=TRUE,NOT(COUNTIF('List of Values'!$AI$2:$AI$20,W128)=0)),"")</f>
        <v>1</v>
      </c>
      <c r="Z128" s="10"/>
      <c r="AA128" s="129" t="b">
        <f t="shared" si="3"/>
        <v>1</v>
      </c>
      <c r="AB128" s="10" t="b" cm="1">
        <f t="array" ref="AB128">IF(NOT(ISBLANK($C128)),AND(AA128=TRUE,LEN(Z128)&lt;30,NOT(ISNUMBER(FIND('List of Values'!$C$2:$C$20,Z128)))),"")</f>
        <v>1</v>
      </c>
      <c r="AC128" s="10"/>
      <c r="AD128" s="129" t="b">
        <f t="shared" si="4"/>
        <v>1</v>
      </c>
      <c r="AE128" s="10" t="b" cm="1">
        <f t="array" ref="AE128">IF(NOT(ISBLANK($C128)),AND(AD128=TRUE,LEN(AC128)&lt;30,NOT(ISNUMBER(FIND('List of Values'!$C$2:$C$20,AC128)))),"")</f>
        <v>1</v>
      </c>
      <c r="AF128" s="1">
        <v>0</v>
      </c>
      <c r="AG128" s="10" t="b">
        <f t="shared" si="13"/>
        <v>1</v>
      </c>
      <c r="AH128" s="10" t="b" cm="1">
        <f t="array" ref="AH128">IF(NOT(ISBLANK($D128)),AND(AG128=TRUE,LEN(AF128)&lt;22,NOT(ISNUMBER(FIND('List of Values'!$C$2:$C$23,AF128)))),"")</f>
        <v>1</v>
      </c>
      <c r="AI128" s="1" t="s">
        <v>38</v>
      </c>
      <c r="AJ128" s="10" t="b">
        <f t="shared" si="14"/>
        <v>1</v>
      </c>
      <c r="AK128" s="10" t="b">
        <f>IF(NOT(ISBLANK($C128)),AND(AJ128=TRUE,NOT(COUNTIF('List of Values'!$AM$2:$AM$20,AI128)=0)),"")</f>
        <v>1</v>
      </c>
      <c r="AL128" s="37" t="s">
        <v>1633</v>
      </c>
      <c r="AM128" s="10" t="b">
        <f t="shared" si="15"/>
        <v>1</v>
      </c>
      <c r="AN128" s="10" t="b">
        <f>IF(NOT(ISBLANK($C128)),AND(AM128=TRUE,NOT(COUNTIF('List of Values'!$AO$2:$AO$20,AL128)=0)),"")</f>
        <v>1</v>
      </c>
      <c r="AO128" s="97"/>
    </row>
    <row r="129" spans="1:41">
      <c r="A129">
        <f t="shared" si="16"/>
        <v>0</v>
      </c>
      <c r="B129" s="12">
        <v>218084</v>
      </c>
      <c r="C129" s="1" t="s">
        <v>856</v>
      </c>
      <c r="D129" s="1" t="s">
        <v>199</v>
      </c>
      <c r="E129" s="12">
        <f t="shared" si="12"/>
        <v>218084</v>
      </c>
      <c r="F129" s="1" t="b">
        <f t="shared" si="10"/>
        <v>1</v>
      </c>
      <c r="G129" s="1" t="b" cm="1">
        <f t="array" ref="G129">IF(NOT(ISBLANK(B129)),AND(F129=TRUE,LEN(E129)&lt;10,NOT(ISNUMBER(FIND('List of Values'!$C$2:$C$23,E129)))),"")</f>
        <v>1</v>
      </c>
      <c r="H129" s="1" t="s">
        <v>1733</v>
      </c>
      <c r="I129" s="1" t="b">
        <v>1</v>
      </c>
      <c r="J129" s="1" t="b">
        <v>1</v>
      </c>
      <c r="K129" s="1"/>
      <c r="L129" s="1" t="b">
        <v>1</v>
      </c>
      <c r="M129" s="1" t="b">
        <v>1</v>
      </c>
      <c r="N129" s="1" t="s">
        <v>1733</v>
      </c>
      <c r="O129" s="1" t="b">
        <v>1</v>
      </c>
      <c r="P129" s="1" t="b">
        <v>1</v>
      </c>
      <c r="Q129" s="1"/>
      <c r="R129" s="1" t="b">
        <v>1</v>
      </c>
      <c r="S129" s="1" t="b">
        <v>1</v>
      </c>
      <c r="T129" s="1"/>
      <c r="U129" s="1" t="b">
        <v>1</v>
      </c>
      <c r="V129" s="1" t="b">
        <v>1</v>
      </c>
      <c r="W129" s="1" t="s">
        <v>38</v>
      </c>
      <c r="X129" s="10" t="b">
        <f t="shared" si="11"/>
        <v>1</v>
      </c>
      <c r="Y129" s="10" t="b">
        <f>IF(NOT(ISBLANK($D129)),AND(X129=TRUE,NOT(COUNTIF('List of Values'!$AI$2:$AI$20,W129)=0)),"")</f>
        <v>1</v>
      </c>
      <c r="Z129" s="10"/>
      <c r="AA129" s="129" t="b">
        <f t="shared" si="3"/>
        <v>1</v>
      </c>
      <c r="AB129" s="10" t="b" cm="1">
        <f t="array" ref="AB129">IF(NOT(ISBLANK($C129)),AND(AA129=TRUE,LEN(Z129)&lt;30,NOT(ISNUMBER(FIND('List of Values'!$C$2:$C$20,Z129)))),"")</f>
        <v>1</v>
      </c>
      <c r="AC129" s="10"/>
      <c r="AD129" s="129" t="b">
        <f t="shared" si="4"/>
        <v>1</v>
      </c>
      <c r="AE129" s="10" t="b" cm="1">
        <f t="array" ref="AE129">IF(NOT(ISBLANK($C129)),AND(AD129=TRUE,LEN(AC129)&lt;30,NOT(ISNUMBER(FIND('List of Values'!$C$2:$C$20,AC129)))),"")</f>
        <v>1</v>
      </c>
      <c r="AF129" s="1">
        <v>0</v>
      </c>
      <c r="AG129" s="10" t="b">
        <f t="shared" si="13"/>
        <v>1</v>
      </c>
      <c r="AH129" s="10" t="b" cm="1">
        <f t="array" ref="AH129">IF(NOT(ISBLANK($D129)),AND(AG129=TRUE,LEN(AF129)&lt;22,NOT(ISNUMBER(FIND('List of Values'!$C$2:$C$23,AF129)))),"")</f>
        <v>1</v>
      </c>
      <c r="AI129" s="1" t="s">
        <v>38</v>
      </c>
      <c r="AJ129" s="10" t="b">
        <f t="shared" si="14"/>
        <v>1</v>
      </c>
      <c r="AK129" s="10" t="b">
        <f>IF(NOT(ISBLANK($C129)),AND(AJ129=TRUE,NOT(COUNTIF('List of Values'!$AM$2:$AM$20,AI129)=0)),"")</f>
        <v>1</v>
      </c>
      <c r="AL129" s="37" t="s">
        <v>1633</v>
      </c>
      <c r="AM129" s="10" t="b">
        <f t="shared" si="15"/>
        <v>1</v>
      </c>
      <c r="AN129" s="10" t="b">
        <f>IF(NOT(ISBLANK($C129)),AND(AM129=TRUE,NOT(COUNTIF('List of Values'!$AO$2:$AO$20,AL129)=0)),"")</f>
        <v>1</v>
      </c>
      <c r="AO129" s="97"/>
    </row>
    <row r="130" spans="1:41">
      <c r="A130">
        <f t="shared" si="16"/>
        <v>0</v>
      </c>
      <c r="B130" s="12">
        <v>218065</v>
      </c>
      <c r="C130" s="1" t="s">
        <v>862</v>
      </c>
      <c r="D130" s="1" t="s">
        <v>199</v>
      </c>
      <c r="E130" s="12">
        <f t="shared" si="12"/>
        <v>218065</v>
      </c>
      <c r="F130" s="1" t="b">
        <f t="shared" si="10"/>
        <v>1</v>
      </c>
      <c r="G130" s="1" t="b" cm="1">
        <f t="array" ref="G130">IF(NOT(ISBLANK(B130)),AND(F130=TRUE,LEN(E130)&lt;10,NOT(ISNUMBER(FIND('List of Values'!$C$2:$C$23,E130)))),"")</f>
        <v>1</v>
      </c>
      <c r="H130" s="1" t="s">
        <v>1734</v>
      </c>
      <c r="I130" s="1" t="b">
        <v>1</v>
      </c>
      <c r="J130" s="1" t="b">
        <v>1</v>
      </c>
      <c r="K130" s="1"/>
      <c r="L130" s="1" t="b">
        <v>1</v>
      </c>
      <c r="M130" s="1" t="b">
        <v>1</v>
      </c>
      <c r="N130" s="1" t="s">
        <v>1734</v>
      </c>
      <c r="O130" s="1" t="b">
        <v>1</v>
      </c>
      <c r="P130" s="1" t="b">
        <v>1</v>
      </c>
      <c r="Q130" s="1"/>
      <c r="R130" s="1" t="b">
        <v>1</v>
      </c>
      <c r="S130" s="1" t="b">
        <v>1</v>
      </c>
      <c r="T130" s="1"/>
      <c r="U130" s="1" t="b">
        <v>1</v>
      </c>
      <c r="V130" s="1" t="b">
        <v>1</v>
      </c>
      <c r="W130" s="1" t="s">
        <v>38</v>
      </c>
      <c r="X130" s="10" t="b">
        <f t="shared" si="11"/>
        <v>1</v>
      </c>
      <c r="Y130" s="10" t="b">
        <f>IF(NOT(ISBLANK($D130)),AND(X130=TRUE,NOT(COUNTIF('List of Values'!$AI$2:$AI$20,W130)=0)),"")</f>
        <v>1</v>
      </c>
      <c r="Z130" s="10"/>
      <c r="AA130" s="129" t="b">
        <f t="shared" si="3"/>
        <v>1</v>
      </c>
      <c r="AB130" s="10" t="b" cm="1">
        <f t="array" ref="AB130">IF(NOT(ISBLANK($C130)),AND(AA130=TRUE,LEN(Z130)&lt;30,NOT(ISNUMBER(FIND('List of Values'!$C$2:$C$20,Z130)))),"")</f>
        <v>1</v>
      </c>
      <c r="AC130" s="10"/>
      <c r="AD130" s="129" t="b">
        <f t="shared" si="4"/>
        <v>1</v>
      </c>
      <c r="AE130" s="10" t="b" cm="1">
        <f t="array" ref="AE130">IF(NOT(ISBLANK($C130)),AND(AD130=TRUE,LEN(AC130)&lt;30,NOT(ISNUMBER(FIND('List of Values'!$C$2:$C$20,AC130)))),"")</f>
        <v>1</v>
      </c>
      <c r="AF130" s="1">
        <v>0</v>
      </c>
      <c r="AG130" s="10" t="b">
        <f t="shared" si="13"/>
        <v>1</v>
      </c>
      <c r="AH130" s="10" t="b" cm="1">
        <f t="array" ref="AH130">IF(NOT(ISBLANK($D130)),AND(AG130=TRUE,LEN(AF130)&lt;22,NOT(ISNUMBER(FIND('List of Values'!$C$2:$C$23,AF130)))),"")</f>
        <v>1</v>
      </c>
      <c r="AI130" s="1" t="s">
        <v>38</v>
      </c>
      <c r="AJ130" s="10" t="b">
        <f t="shared" si="14"/>
        <v>1</v>
      </c>
      <c r="AK130" s="10" t="b">
        <f>IF(NOT(ISBLANK($C130)),AND(AJ130=TRUE,NOT(COUNTIF('List of Values'!$AM$2:$AM$20,AI130)=0)),"")</f>
        <v>1</v>
      </c>
      <c r="AL130" s="37" t="s">
        <v>1633</v>
      </c>
      <c r="AM130" s="10" t="b">
        <f t="shared" si="15"/>
        <v>1</v>
      </c>
      <c r="AN130" s="10" t="b">
        <f>IF(NOT(ISBLANK($C130)),AND(AM130=TRUE,NOT(COUNTIF('List of Values'!$AO$2:$AO$20,AL130)=0)),"")</f>
        <v>1</v>
      </c>
      <c r="AO130" s="97"/>
    </row>
    <row r="131" spans="1:41">
      <c r="A131">
        <f t="shared" si="16"/>
        <v>0</v>
      </c>
      <c r="B131" s="12">
        <v>211070</v>
      </c>
      <c r="C131" s="1" t="s">
        <v>867</v>
      </c>
      <c r="D131" s="1" t="s">
        <v>199</v>
      </c>
      <c r="E131" s="12">
        <f t="shared" si="12"/>
        <v>211070</v>
      </c>
      <c r="F131" s="1" t="b">
        <f t="shared" si="10"/>
        <v>1</v>
      </c>
      <c r="G131" s="1" t="b" cm="1">
        <f t="array" ref="G131">IF(NOT(ISBLANK(B131)),AND(F131=TRUE,LEN(E131)&lt;10,NOT(ISNUMBER(FIND('List of Values'!$C$2:$C$23,E131)))),"")</f>
        <v>1</v>
      </c>
      <c r="H131" s="1" t="s">
        <v>1735</v>
      </c>
      <c r="I131" s="1" t="b">
        <v>1</v>
      </c>
      <c r="J131" s="1" t="b">
        <v>1</v>
      </c>
      <c r="K131" s="1"/>
      <c r="L131" s="1" t="b">
        <v>1</v>
      </c>
      <c r="M131" s="1" t="b">
        <v>1</v>
      </c>
      <c r="N131" s="1" t="s">
        <v>1735</v>
      </c>
      <c r="O131" s="1" t="b">
        <v>1</v>
      </c>
      <c r="P131" s="1" t="b">
        <v>1</v>
      </c>
      <c r="Q131" s="1"/>
      <c r="R131" s="1" t="b">
        <v>1</v>
      </c>
      <c r="S131" s="1" t="b">
        <v>1</v>
      </c>
      <c r="T131" s="1"/>
      <c r="U131" s="1" t="b">
        <v>1</v>
      </c>
      <c r="V131" s="1" t="b">
        <v>1</v>
      </c>
      <c r="W131" s="1" t="s">
        <v>38</v>
      </c>
      <c r="X131" s="10" t="b">
        <f t="shared" si="11"/>
        <v>1</v>
      </c>
      <c r="Y131" s="10" t="b">
        <f>IF(NOT(ISBLANK($D131)),AND(X131=TRUE,NOT(COUNTIF('List of Values'!$AI$2:$AI$20,W131)=0)),"")</f>
        <v>1</v>
      </c>
      <c r="Z131" s="10"/>
      <c r="AA131" s="129" t="b">
        <f t="shared" si="3"/>
        <v>1</v>
      </c>
      <c r="AB131" s="10" t="b" cm="1">
        <f t="array" ref="AB131">IF(NOT(ISBLANK($C131)),AND(AA131=TRUE,LEN(Z131)&lt;30,NOT(ISNUMBER(FIND('List of Values'!$C$2:$C$20,Z131)))),"")</f>
        <v>1</v>
      </c>
      <c r="AC131" s="10"/>
      <c r="AD131" s="129" t="b">
        <f t="shared" si="4"/>
        <v>1</v>
      </c>
      <c r="AE131" s="10" t="b" cm="1">
        <f t="array" ref="AE131">IF(NOT(ISBLANK($C131)),AND(AD131=TRUE,LEN(AC131)&lt;30,NOT(ISNUMBER(FIND('List of Values'!$C$2:$C$20,AC131)))),"")</f>
        <v>1</v>
      </c>
      <c r="AF131" s="1">
        <v>0</v>
      </c>
      <c r="AG131" s="10" t="b">
        <f t="shared" si="13"/>
        <v>1</v>
      </c>
      <c r="AH131" s="10" t="b" cm="1">
        <f t="array" ref="AH131">IF(NOT(ISBLANK($D131)),AND(AG131=TRUE,LEN(AF131)&lt;22,NOT(ISNUMBER(FIND('List of Values'!$C$2:$C$23,AF131)))),"")</f>
        <v>1</v>
      </c>
      <c r="AI131" s="1" t="s">
        <v>38</v>
      </c>
      <c r="AJ131" s="10" t="b">
        <f t="shared" si="14"/>
        <v>1</v>
      </c>
      <c r="AK131" s="10" t="b">
        <f>IF(NOT(ISBLANK($C131)),AND(AJ131=TRUE,NOT(COUNTIF('List of Values'!$AM$2:$AM$20,AI131)=0)),"")</f>
        <v>1</v>
      </c>
      <c r="AL131" s="37" t="s">
        <v>1633</v>
      </c>
      <c r="AM131" s="10" t="b">
        <f t="shared" si="15"/>
        <v>1</v>
      </c>
      <c r="AN131" s="10" t="b">
        <f>IF(NOT(ISBLANK($C131)),AND(AM131=TRUE,NOT(COUNTIF('List of Values'!$AO$2:$AO$20,AL131)=0)),"")</f>
        <v>1</v>
      </c>
      <c r="AO131" s="97"/>
    </row>
    <row r="132" spans="1:41">
      <c r="A132">
        <f t="shared" si="16"/>
        <v>0</v>
      </c>
      <c r="B132" s="12">
        <v>218066</v>
      </c>
      <c r="C132" s="1" t="s">
        <v>871</v>
      </c>
      <c r="D132" s="1" t="s">
        <v>199</v>
      </c>
      <c r="E132" s="12">
        <f t="shared" si="12"/>
        <v>218066</v>
      </c>
      <c r="F132" s="1" t="b">
        <f t="shared" si="10"/>
        <v>1</v>
      </c>
      <c r="G132" s="1" t="b" cm="1">
        <f t="array" ref="G132">IF(NOT(ISBLANK(B132)),AND(F132=TRUE,LEN(E132)&lt;10,NOT(ISNUMBER(FIND('List of Values'!$C$2:$C$23,E132)))),"")</f>
        <v>1</v>
      </c>
      <c r="H132" s="1" t="s">
        <v>1736</v>
      </c>
      <c r="I132" s="1" t="b">
        <v>1</v>
      </c>
      <c r="J132" s="1" t="b">
        <v>1</v>
      </c>
      <c r="K132" s="1"/>
      <c r="L132" s="1" t="b">
        <v>1</v>
      </c>
      <c r="M132" s="1" t="b">
        <v>1</v>
      </c>
      <c r="N132" s="1" t="s">
        <v>1736</v>
      </c>
      <c r="O132" s="1" t="b">
        <v>1</v>
      </c>
      <c r="P132" s="1" t="b">
        <v>1</v>
      </c>
      <c r="Q132" s="1"/>
      <c r="R132" s="1" t="b">
        <v>1</v>
      </c>
      <c r="S132" s="1" t="b">
        <v>1</v>
      </c>
      <c r="T132" s="1"/>
      <c r="U132" s="1" t="b">
        <v>1</v>
      </c>
      <c r="V132" s="1" t="b">
        <v>1</v>
      </c>
      <c r="W132" s="1" t="s">
        <v>38</v>
      </c>
      <c r="X132" s="10" t="b">
        <f t="shared" si="11"/>
        <v>1</v>
      </c>
      <c r="Y132" s="10" t="b">
        <f>IF(NOT(ISBLANK($D132)),AND(X132=TRUE,NOT(COUNTIF('List of Values'!$AI$2:$AI$20,W132)=0)),"")</f>
        <v>1</v>
      </c>
      <c r="Z132" s="10"/>
      <c r="AA132" s="129" t="b">
        <f t="shared" si="3"/>
        <v>1</v>
      </c>
      <c r="AB132" s="10" t="b" cm="1">
        <f t="array" ref="AB132">IF(NOT(ISBLANK($C132)),AND(AA132=TRUE,LEN(Z132)&lt;30,NOT(ISNUMBER(FIND('List of Values'!$C$2:$C$20,Z132)))),"")</f>
        <v>1</v>
      </c>
      <c r="AC132" s="10"/>
      <c r="AD132" s="129" t="b">
        <f t="shared" si="4"/>
        <v>1</v>
      </c>
      <c r="AE132" s="10" t="b" cm="1">
        <f t="array" ref="AE132">IF(NOT(ISBLANK($C132)),AND(AD132=TRUE,LEN(AC132)&lt;30,NOT(ISNUMBER(FIND('List of Values'!$C$2:$C$20,AC132)))),"")</f>
        <v>1</v>
      </c>
      <c r="AF132" s="1">
        <v>0</v>
      </c>
      <c r="AG132" s="10" t="b">
        <f t="shared" si="13"/>
        <v>1</v>
      </c>
      <c r="AH132" s="10" t="b" cm="1">
        <f t="array" ref="AH132">IF(NOT(ISBLANK($D132)),AND(AG132=TRUE,LEN(AF132)&lt;22,NOT(ISNUMBER(FIND('List of Values'!$C$2:$C$23,AF132)))),"")</f>
        <v>1</v>
      </c>
      <c r="AI132" s="1" t="s">
        <v>38</v>
      </c>
      <c r="AJ132" s="10" t="b">
        <f t="shared" si="14"/>
        <v>1</v>
      </c>
      <c r="AK132" s="10" t="b">
        <f>IF(NOT(ISBLANK($C132)),AND(AJ132=TRUE,NOT(COUNTIF('List of Values'!$AM$2:$AM$20,AI132)=0)),"")</f>
        <v>1</v>
      </c>
      <c r="AL132" s="37" t="s">
        <v>1633</v>
      </c>
      <c r="AM132" s="10" t="b">
        <f t="shared" si="15"/>
        <v>1</v>
      </c>
      <c r="AN132" s="10" t="b">
        <f>IF(NOT(ISBLANK($C132)),AND(AM132=TRUE,NOT(COUNTIF('List of Values'!$AO$2:$AO$20,AL132)=0)),"")</f>
        <v>1</v>
      </c>
      <c r="AO132" s="97"/>
    </row>
    <row r="133" spans="1:41">
      <c r="A133">
        <f t="shared" si="16"/>
        <v>0</v>
      </c>
      <c r="B133" s="12">
        <v>218016</v>
      </c>
      <c r="C133" s="1" t="s">
        <v>877</v>
      </c>
      <c r="D133" s="1" t="s">
        <v>199</v>
      </c>
      <c r="E133" s="12">
        <f t="shared" si="12"/>
        <v>218016</v>
      </c>
      <c r="F133" s="1" t="b">
        <f t="shared" si="10"/>
        <v>1</v>
      </c>
      <c r="G133" s="1" t="b" cm="1">
        <f t="array" ref="G133">IF(NOT(ISBLANK(B133)),AND(F133=TRUE,LEN(E133)&lt;10,NOT(ISNUMBER(FIND('List of Values'!$C$2:$C$23,E133)))),"")</f>
        <v>1</v>
      </c>
      <c r="H133" s="1" t="s">
        <v>1737</v>
      </c>
      <c r="I133" s="1" t="b">
        <v>1</v>
      </c>
      <c r="J133" s="1" t="b">
        <v>1</v>
      </c>
      <c r="K133" s="1"/>
      <c r="L133" s="1" t="b">
        <v>1</v>
      </c>
      <c r="M133" s="1" t="b">
        <v>1</v>
      </c>
      <c r="N133" s="1" t="s">
        <v>1737</v>
      </c>
      <c r="O133" s="1" t="b">
        <v>1</v>
      </c>
      <c r="P133" s="1" t="b">
        <v>1</v>
      </c>
      <c r="Q133" s="1"/>
      <c r="R133" s="1" t="b">
        <v>1</v>
      </c>
      <c r="S133" s="1" t="b">
        <v>1</v>
      </c>
      <c r="T133" s="1"/>
      <c r="U133" s="1" t="b">
        <v>1</v>
      </c>
      <c r="V133" s="1" t="b">
        <v>1</v>
      </c>
      <c r="W133" s="1" t="s">
        <v>38</v>
      </c>
      <c r="X133" s="10" t="b">
        <f t="shared" si="11"/>
        <v>1</v>
      </c>
      <c r="Y133" s="10" t="b">
        <f>IF(NOT(ISBLANK($D133)),AND(X133=TRUE,NOT(COUNTIF('List of Values'!$AI$2:$AI$20,W133)=0)),"")</f>
        <v>1</v>
      </c>
      <c r="Z133" s="10"/>
      <c r="AA133" s="129" t="b">
        <f t="shared" si="3"/>
        <v>1</v>
      </c>
      <c r="AB133" s="10" t="b" cm="1">
        <f t="array" ref="AB133">IF(NOT(ISBLANK($C133)),AND(AA133=TRUE,LEN(Z133)&lt;30,NOT(ISNUMBER(FIND('List of Values'!$C$2:$C$20,Z133)))),"")</f>
        <v>1</v>
      </c>
      <c r="AC133" s="10"/>
      <c r="AD133" s="129" t="b">
        <f t="shared" si="4"/>
        <v>1</v>
      </c>
      <c r="AE133" s="10" t="b" cm="1">
        <f t="array" ref="AE133">IF(NOT(ISBLANK($C133)),AND(AD133=TRUE,LEN(AC133)&lt;30,NOT(ISNUMBER(FIND('List of Values'!$C$2:$C$20,AC133)))),"")</f>
        <v>1</v>
      </c>
      <c r="AF133" s="1">
        <v>0</v>
      </c>
      <c r="AG133" s="10" t="b">
        <f t="shared" si="13"/>
        <v>1</v>
      </c>
      <c r="AH133" s="10" t="b" cm="1">
        <f t="array" ref="AH133">IF(NOT(ISBLANK($D133)),AND(AG133=TRUE,LEN(AF133)&lt;22,NOT(ISNUMBER(FIND('List of Values'!$C$2:$C$23,AF133)))),"")</f>
        <v>1</v>
      </c>
      <c r="AI133" s="1" t="s">
        <v>38</v>
      </c>
      <c r="AJ133" s="10" t="b">
        <f t="shared" si="14"/>
        <v>1</v>
      </c>
      <c r="AK133" s="10" t="b">
        <f>IF(NOT(ISBLANK($C133)),AND(AJ133=TRUE,NOT(COUNTIF('List of Values'!$AM$2:$AM$20,AI133)=0)),"")</f>
        <v>1</v>
      </c>
      <c r="AL133" s="37" t="s">
        <v>1633</v>
      </c>
      <c r="AM133" s="10" t="b">
        <f t="shared" si="15"/>
        <v>1</v>
      </c>
      <c r="AN133" s="10" t="b">
        <f>IF(NOT(ISBLANK($C133)),AND(AM133=TRUE,NOT(COUNTIF('List of Values'!$AO$2:$AO$20,AL133)=0)),"")</f>
        <v>1</v>
      </c>
      <c r="AO133" s="97"/>
    </row>
    <row r="134" spans="1:41">
      <c r="A134">
        <f t="shared" si="16"/>
        <v>0</v>
      </c>
      <c r="B134" s="12">
        <v>218003</v>
      </c>
      <c r="C134" s="1" t="s">
        <v>882</v>
      </c>
      <c r="D134" s="1" t="s">
        <v>169</v>
      </c>
      <c r="E134" s="12">
        <f t="shared" si="12"/>
        <v>218003</v>
      </c>
      <c r="F134" s="1" t="b">
        <f t="shared" ref="F134:F196" si="17">IF(NOT(ISBLANK(B134)),IF(NOT(ISBLANK(E134)),TRUE,FALSE),"")</f>
        <v>1</v>
      </c>
      <c r="G134" s="1" t="b" cm="1">
        <f t="array" ref="G134">IF(NOT(ISBLANK(B134)),AND(F134=TRUE,LEN(E134)&lt;10,NOT(ISNUMBER(FIND('List of Values'!$C$2:$C$23,E134)))),"")</f>
        <v>1</v>
      </c>
      <c r="H134" s="1"/>
      <c r="I134" s="1" t="b">
        <v>1</v>
      </c>
      <c r="J134" s="1" t="b">
        <v>1</v>
      </c>
      <c r="K134" s="1"/>
      <c r="L134" s="1" t="b">
        <v>1</v>
      </c>
      <c r="M134" s="1" t="b">
        <v>1</v>
      </c>
      <c r="N134" s="1"/>
      <c r="O134" s="1" t="b">
        <v>1</v>
      </c>
      <c r="P134" s="1" t="b">
        <v>1</v>
      </c>
      <c r="Q134" s="1" t="s">
        <v>1738</v>
      </c>
      <c r="R134" s="1" t="b">
        <v>1</v>
      </c>
      <c r="S134" s="1" t="b">
        <v>1</v>
      </c>
      <c r="T134" s="1" t="s">
        <v>1739</v>
      </c>
      <c r="U134" s="1" t="b">
        <v>1</v>
      </c>
      <c r="V134" s="1" t="b">
        <v>1</v>
      </c>
      <c r="W134" s="1" t="s">
        <v>38</v>
      </c>
      <c r="X134" s="10" t="b">
        <f t="shared" ref="X134:X196" si="18">IF(NOT(ISBLANK($D134)),IF(NOT(ISBLANK(W134)),TRUE,FALSE),"")</f>
        <v>1</v>
      </c>
      <c r="Y134" s="10" t="b">
        <f>IF(NOT(ISBLANK($D134)),AND(X134=TRUE,NOT(COUNTIF('List of Values'!$AI$2:$AI$20,W134)=0)),"")</f>
        <v>1</v>
      </c>
      <c r="Z134" s="10"/>
      <c r="AA134" s="129" t="b">
        <f t="shared" si="3"/>
        <v>1</v>
      </c>
      <c r="AB134" s="10" t="b" cm="1">
        <f t="array" ref="AB134">IF(NOT(ISBLANK($C134)),AND(AA134=TRUE,LEN(Z134)&lt;30,NOT(ISNUMBER(FIND('List of Values'!$C$2:$C$20,Z134)))),"")</f>
        <v>1</v>
      </c>
      <c r="AC134" s="10"/>
      <c r="AD134" s="129" t="b">
        <f t="shared" si="4"/>
        <v>1</v>
      </c>
      <c r="AE134" s="10" t="b" cm="1">
        <f t="array" ref="AE134">IF(NOT(ISBLANK($C134)),AND(AD134=TRUE,LEN(AC134)&lt;30,NOT(ISNUMBER(FIND('List of Values'!$C$2:$C$20,AC134)))),"")</f>
        <v>1</v>
      </c>
      <c r="AF134" s="1">
        <v>0</v>
      </c>
      <c r="AG134" s="10" t="b">
        <f t="shared" ref="AG134:AG197" si="19">IF(NOT(ISBLANK($D134)),IF(NOT(ISBLANK(AF134)),TRUE,FALSE),"")</f>
        <v>1</v>
      </c>
      <c r="AH134" s="10" t="b" cm="1">
        <f t="array" ref="AH134">IF(NOT(ISBLANK($D134)),AND(AG134=TRUE,LEN(AF134)&lt;22,NOT(ISNUMBER(FIND('List of Values'!$C$2:$C$23,AF134)))),"")</f>
        <v>1</v>
      </c>
      <c r="AI134" s="1" t="s">
        <v>38</v>
      </c>
      <c r="AJ134" s="10" t="b">
        <f t="shared" si="14"/>
        <v>1</v>
      </c>
      <c r="AK134" s="10" t="b">
        <f>IF(NOT(ISBLANK($C134)),AND(AJ134=TRUE,NOT(COUNTIF('List of Values'!$AM$2:$AM$20,AI134)=0)),"")</f>
        <v>1</v>
      </c>
      <c r="AL134" s="37" t="s">
        <v>1633</v>
      </c>
      <c r="AM134" s="10" t="b">
        <f t="shared" si="15"/>
        <v>1</v>
      </c>
      <c r="AN134" s="10" t="b">
        <f>IF(NOT(ISBLANK($C134)),AND(AM134=TRUE,NOT(COUNTIF('List of Values'!$AO$2:$AO$20,AL134)=0)),"")</f>
        <v>1</v>
      </c>
      <c r="AO134" s="97"/>
    </row>
    <row r="135" spans="1:41">
      <c r="A135">
        <f t="shared" si="16"/>
        <v>0</v>
      </c>
      <c r="B135" s="12">
        <v>218022</v>
      </c>
      <c r="C135" s="1" t="s">
        <v>888</v>
      </c>
      <c r="D135" s="1" t="s">
        <v>199</v>
      </c>
      <c r="E135" s="12">
        <f t="shared" si="12"/>
        <v>218022</v>
      </c>
      <c r="F135" s="1" t="b">
        <f t="shared" si="17"/>
        <v>1</v>
      </c>
      <c r="G135" s="1" t="b" cm="1">
        <f t="array" ref="G135">IF(NOT(ISBLANK(B135)),AND(F135=TRUE,LEN(E135)&lt;10,NOT(ISNUMBER(FIND('List of Values'!$C$2:$C$23,E135)))),"")</f>
        <v>1</v>
      </c>
      <c r="H135" s="1" t="s">
        <v>1740</v>
      </c>
      <c r="I135" s="1" t="b">
        <v>1</v>
      </c>
      <c r="J135" s="1" t="b">
        <v>1</v>
      </c>
      <c r="K135" s="1"/>
      <c r="L135" s="1" t="b">
        <v>1</v>
      </c>
      <c r="M135" s="1" t="b">
        <v>1</v>
      </c>
      <c r="N135" s="1" t="s">
        <v>1740</v>
      </c>
      <c r="O135" s="1" t="b">
        <v>1</v>
      </c>
      <c r="P135" s="1" t="b">
        <v>1</v>
      </c>
      <c r="Q135" s="1"/>
      <c r="R135" s="1" t="b">
        <v>1</v>
      </c>
      <c r="S135" s="1" t="b">
        <v>1</v>
      </c>
      <c r="T135" s="1"/>
      <c r="U135" s="1" t="b">
        <v>1</v>
      </c>
      <c r="V135" s="1" t="b">
        <v>1</v>
      </c>
      <c r="W135" s="1" t="s">
        <v>38</v>
      </c>
      <c r="X135" s="10" t="b">
        <f t="shared" si="18"/>
        <v>1</v>
      </c>
      <c r="Y135" s="10" t="b">
        <f>IF(NOT(ISBLANK($D135)),AND(X135=TRUE,NOT(COUNTIF('List of Values'!$AI$2:$AI$20,W135)=0)),"")</f>
        <v>1</v>
      </c>
      <c r="Z135" s="10"/>
      <c r="AA135" s="129" t="b">
        <f t="shared" si="3"/>
        <v>1</v>
      </c>
      <c r="AB135" s="10" t="b" cm="1">
        <f t="array" ref="AB135">IF(NOT(ISBLANK($C135)),AND(AA135=TRUE,LEN(Z135)&lt;30,NOT(ISNUMBER(FIND('List of Values'!$C$2:$C$20,Z135)))),"")</f>
        <v>1</v>
      </c>
      <c r="AC135" s="10"/>
      <c r="AD135" s="129" t="b">
        <f t="shared" si="4"/>
        <v>1</v>
      </c>
      <c r="AE135" s="10" t="b" cm="1">
        <f t="array" ref="AE135">IF(NOT(ISBLANK($C135)),AND(AD135=TRUE,LEN(AC135)&lt;30,NOT(ISNUMBER(FIND('List of Values'!$C$2:$C$20,AC135)))),"")</f>
        <v>1</v>
      </c>
      <c r="AF135" s="1">
        <v>0</v>
      </c>
      <c r="AG135" s="10" t="b">
        <f t="shared" si="19"/>
        <v>1</v>
      </c>
      <c r="AH135" s="10" t="b" cm="1">
        <f t="array" ref="AH135">IF(NOT(ISBLANK($D135)),AND(AG135=TRUE,LEN(AF135)&lt;22,NOT(ISNUMBER(FIND('List of Values'!$C$2:$C$23,AF135)))),"")</f>
        <v>1</v>
      </c>
      <c r="AI135" s="1" t="s">
        <v>38</v>
      </c>
      <c r="AJ135" s="10" t="b">
        <f t="shared" si="14"/>
        <v>1</v>
      </c>
      <c r="AK135" s="10" t="b">
        <f>IF(NOT(ISBLANK($C135)),AND(AJ135=TRUE,NOT(COUNTIF('List of Values'!$AM$2:$AM$20,AI135)=0)),"")</f>
        <v>1</v>
      </c>
      <c r="AL135" s="37" t="s">
        <v>1633</v>
      </c>
      <c r="AM135" s="10" t="b">
        <f t="shared" si="15"/>
        <v>1</v>
      </c>
      <c r="AN135" s="10" t="b">
        <f>IF(NOT(ISBLANK($C135)),AND(AM135=TRUE,NOT(COUNTIF('List of Values'!$AO$2:$AO$20,AL135)=0)),"")</f>
        <v>1</v>
      </c>
      <c r="AO135" s="97"/>
    </row>
    <row r="136" spans="1:41">
      <c r="A136">
        <f t="shared" si="16"/>
        <v>0</v>
      </c>
      <c r="B136" s="12">
        <v>218052</v>
      </c>
      <c r="C136" s="1" t="s">
        <v>893</v>
      </c>
      <c r="D136" s="1" t="s">
        <v>199</v>
      </c>
      <c r="E136" s="12">
        <f t="shared" ref="E136:E199" si="20">B136</f>
        <v>218052</v>
      </c>
      <c r="F136" s="1" t="b">
        <f t="shared" si="17"/>
        <v>1</v>
      </c>
      <c r="G136" s="1" t="b" cm="1">
        <f t="array" ref="G136">IF(NOT(ISBLANK(B136)),AND(F136=TRUE,LEN(E136)&lt;10,NOT(ISNUMBER(FIND('List of Values'!$C$2:$C$23,E136)))),"")</f>
        <v>1</v>
      </c>
      <c r="H136" s="1" t="s">
        <v>1741</v>
      </c>
      <c r="I136" s="1" t="b">
        <v>1</v>
      </c>
      <c r="J136" s="1" t="b">
        <v>1</v>
      </c>
      <c r="K136" s="1"/>
      <c r="L136" s="1" t="b">
        <v>1</v>
      </c>
      <c r="M136" s="1" t="b">
        <v>1</v>
      </c>
      <c r="N136" s="1" t="s">
        <v>1741</v>
      </c>
      <c r="O136" s="1" t="b">
        <v>1</v>
      </c>
      <c r="P136" s="1" t="b">
        <v>1</v>
      </c>
      <c r="Q136" s="1"/>
      <c r="R136" s="1" t="b">
        <v>1</v>
      </c>
      <c r="S136" s="1" t="b">
        <v>1</v>
      </c>
      <c r="T136" s="1"/>
      <c r="U136" s="1" t="b">
        <v>1</v>
      </c>
      <c r="V136" s="1" t="b">
        <v>1</v>
      </c>
      <c r="W136" s="1" t="s">
        <v>38</v>
      </c>
      <c r="X136" s="10" t="b">
        <f t="shared" si="18"/>
        <v>1</v>
      </c>
      <c r="Y136" s="10" t="b">
        <f>IF(NOT(ISBLANK($D136)),AND(X136=TRUE,NOT(COUNTIF('List of Values'!$AI$2:$AI$20,W136)=0)),"")</f>
        <v>1</v>
      </c>
      <c r="Z136" s="10"/>
      <c r="AA136" s="129" t="b">
        <f t="shared" si="3"/>
        <v>1</v>
      </c>
      <c r="AB136" s="10" t="b" cm="1">
        <f t="array" ref="AB136">IF(NOT(ISBLANK($C136)),AND(AA136=TRUE,LEN(Z136)&lt;30,NOT(ISNUMBER(FIND('List of Values'!$C$2:$C$20,Z136)))),"")</f>
        <v>1</v>
      </c>
      <c r="AC136" s="10"/>
      <c r="AD136" s="129" t="b">
        <f t="shared" si="4"/>
        <v>1</v>
      </c>
      <c r="AE136" s="10" t="b" cm="1">
        <f t="array" ref="AE136">IF(NOT(ISBLANK($C136)),AND(AD136=TRUE,LEN(AC136)&lt;30,NOT(ISNUMBER(FIND('List of Values'!$C$2:$C$20,AC136)))),"")</f>
        <v>1</v>
      </c>
      <c r="AF136" s="1">
        <v>0</v>
      </c>
      <c r="AG136" s="10" t="b">
        <f t="shared" si="19"/>
        <v>1</v>
      </c>
      <c r="AH136" s="10" t="b" cm="1">
        <f t="array" ref="AH136">IF(NOT(ISBLANK($D136)),AND(AG136=TRUE,LEN(AF136)&lt;22,NOT(ISNUMBER(FIND('List of Values'!$C$2:$C$23,AF136)))),"")</f>
        <v>1</v>
      </c>
      <c r="AI136" s="1" t="s">
        <v>38</v>
      </c>
      <c r="AJ136" s="10" t="b">
        <f t="shared" ref="AJ136:AJ199" si="21">IF(NOT(ISBLANK($C136)),IF(NOT(ISBLANK(AI136)),TRUE,FALSE),"")</f>
        <v>1</v>
      </c>
      <c r="AK136" s="10" t="b">
        <f>IF(NOT(ISBLANK($C136)),AND(AJ136=TRUE,NOT(COUNTIF('List of Values'!$AM$2:$AM$20,AI136)=0)),"")</f>
        <v>1</v>
      </c>
      <c r="AL136" s="37" t="s">
        <v>1633</v>
      </c>
      <c r="AM136" s="10" t="b">
        <f t="shared" ref="AM136:AM199" si="22">IF(NOT(ISBLANK($C136)),IF(NOT(ISBLANK(AL136)),TRUE,FALSE),"")</f>
        <v>1</v>
      </c>
      <c r="AN136" s="10" t="b">
        <f>IF(NOT(ISBLANK($C136)),AND(AM136=TRUE,NOT(COUNTIF('List of Values'!$AO$2:$AO$20,AL136)=0)),"")</f>
        <v>1</v>
      </c>
      <c r="AO136" s="97"/>
    </row>
    <row r="137" spans="1:41">
      <c r="A137">
        <f t="shared" ref="A137:A200" si="23">COUNTIF(B137:AN137,"FALSE")</f>
        <v>0</v>
      </c>
      <c r="B137" s="12">
        <v>217974</v>
      </c>
      <c r="C137" s="1" t="s">
        <v>899</v>
      </c>
      <c r="D137" s="1" t="s">
        <v>169</v>
      </c>
      <c r="E137" s="12">
        <f t="shared" si="20"/>
        <v>217974</v>
      </c>
      <c r="F137" s="1" t="b">
        <f t="shared" si="17"/>
        <v>1</v>
      </c>
      <c r="G137" s="1" t="b" cm="1">
        <f t="array" ref="G137">IF(NOT(ISBLANK(B137)),AND(F137=TRUE,LEN(E137)&lt;10,NOT(ISNUMBER(FIND('List of Values'!$C$2:$C$23,E137)))),"")</f>
        <v>1</v>
      </c>
      <c r="H137" s="1" t="s">
        <v>1485</v>
      </c>
      <c r="I137" s="1" t="b">
        <v>1</v>
      </c>
      <c r="J137" s="1" t="b">
        <v>1</v>
      </c>
      <c r="K137" s="1"/>
      <c r="L137" s="1" t="b">
        <v>1</v>
      </c>
      <c r="M137" s="1" t="b">
        <v>1</v>
      </c>
      <c r="N137" s="1" t="s">
        <v>1485</v>
      </c>
      <c r="O137" s="1" t="b">
        <v>1</v>
      </c>
      <c r="P137" s="1" t="b">
        <v>1</v>
      </c>
      <c r="Q137" s="1"/>
      <c r="R137" s="1" t="b">
        <v>1</v>
      </c>
      <c r="S137" s="1" t="b">
        <v>1</v>
      </c>
      <c r="T137" s="1"/>
      <c r="U137" s="1" t="b">
        <v>1</v>
      </c>
      <c r="V137" s="1" t="b">
        <v>1</v>
      </c>
      <c r="W137" s="1" t="s">
        <v>38</v>
      </c>
      <c r="X137" s="10" t="b">
        <f t="shared" si="18"/>
        <v>1</v>
      </c>
      <c r="Y137" s="10" t="b">
        <f>IF(NOT(ISBLANK($D137)),AND(X137=TRUE,NOT(COUNTIF('List of Values'!$AI$2:$AI$20,W137)=0)),"")</f>
        <v>1</v>
      </c>
      <c r="Z137" s="10"/>
      <c r="AA137" s="129" t="b">
        <f t="shared" si="3"/>
        <v>1</v>
      </c>
      <c r="AB137" s="10" t="b" cm="1">
        <f t="array" ref="AB137">IF(NOT(ISBLANK($C137)),AND(AA137=TRUE,LEN(Z137)&lt;30,NOT(ISNUMBER(FIND('List of Values'!$C$2:$C$20,Z137)))),"")</f>
        <v>1</v>
      </c>
      <c r="AC137" s="10"/>
      <c r="AD137" s="129" t="b">
        <f t="shared" si="4"/>
        <v>1</v>
      </c>
      <c r="AE137" s="10" t="b" cm="1">
        <f t="array" ref="AE137">IF(NOT(ISBLANK($C137)),AND(AD137=TRUE,LEN(AC137)&lt;30,NOT(ISNUMBER(FIND('List of Values'!$C$2:$C$20,AC137)))),"")</f>
        <v>1</v>
      </c>
      <c r="AF137" s="1">
        <v>0</v>
      </c>
      <c r="AG137" s="10" t="b">
        <f t="shared" si="19"/>
        <v>1</v>
      </c>
      <c r="AH137" s="10" t="b" cm="1">
        <f t="array" ref="AH137">IF(NOT(ISBLANK($D137)),AND(AG137=TRUE,LEN(AF137)&lt;22,NOT(ISNUMBER(FIND('List of Values'!$C$2:$C$23,AF137)))),"")</f>
        <v>1</v>
      </c>
      <c r="AI137" s="1" t="s">
        <v>38</v>
      </c>
      <c r="AJ137" s="10" t="b">
        <f t="shared" si="21"/>
        <v>1</v>
      </c>
      <c r="AK137" s="10" t="b">
        <f>IF(NOT(ISBLANK($C137)),AND(AJ137=TRUE,NOT(COUNTIF('List of Values'!$AM$2:$AM$20,AI137)=0)),"")</f>
        <v>1</v>
      </c>
      <c r="AL137" s="37" t="s">
        <v>1633</v>
      </c>
      <c r="AM137" s="10" t="b">
        <f t="shared" si="22"/>
        <v>1</v>
      </c>
      <c r="AN137" s="10" t="b">
        <f>IF(NOT(ISBLANK($C137)),AND(AM137=TRUE,NOT(COUNTIF('List of Values'!$AO$2:$AO$20,AL137)=0)),"")</f>
        <v>1</v>
      </c>
      <c r="AO137" s="97"/>
    </row>
    <row r="138" spans="1:41">
      <c r="A138">
        <f t="shared" si="23"/>
        <v>0</v>
      </c>
      <c r="B138" s="12">
        <v>218061</v>
      </c>
      <c r="C138" s="1" t="s">
        <v>904</v>
      </c>
      <c r="D138" s="1" t="s">
        <v>199</v>
      </c>
      <c r="E138" s="12">
        <f t="shared" si="20"/>
        <v>218061</v>
      </c>
      <c r="F138" s="1" t="b">
        <f t="shared" si="17"/>
        <v>1</v>
      </c>
      <c r="G138" s="1" t="b" cm="1">
        <f t="array" ref="G138">IF(NOT(ISBLANK(B138)),AND(F138=TRUE,LEN(E138)&lt;10,NOT(ISNUMBER(FIND('List of Values'!$C$2:$C$23,E138)))),"")</f>
        <v>1</v>
      </c>
      <c r="H138" s="1" t="s">
        <v>1742</v>
      </c>
      <c r="I138" s="1" t="b">
        <v>1</v>
      </c>
      <c r="J138" s="1" t="b">
        <v>1</v>
      </c>
      <c r="K138" s="1"/>
      <c r="L138" s="1" t="b">
        <v>1</v>
      </c>
      <c r="M138" s="1" t="b">
        <v>1</v>
      </c>
      <c r="N138" s="1" t="s">
        <v>1742</v>
      </c>
      <c r="O138" s="1" t="b">
        <v>1</v>
      </c>
      <c r="P138" s="1" t="b">
        <v>1</v>
      </c>
      <c r="Q138" s="1"/>
      <c r="R138" s="1" t="b">
        <v>1</v>
      </c>
      <c r="S138" s="1" t="b">
        <v>1</v>
      </c>
      <c r="T138" s="1"/>
      <c r="U138" s="1" t="b">
        <v>1</v>
      </c>
      <c r="V138" s="1" t="b">
        <v>1</v>
      </c>
      <c r="W138" s="1" t="s">
        <v>38</v>
      </c>
      <c r="X138" s="10" t="b">
        <f t="shared" si="18"/>
        <v>1</v>
      </c>
      <c r="Y138" s="10" t="b">
        <f>IF(NOT(ISBLANK($D138)),AND(X138=TRUE,NOT(COUNTIF('List of Values'!$AI$2:$AI$20,W138)=0)),"")</f>
        <v>1</v>
      </c>
      <c r="Z138" s="10"/>
      <c r="AA138" s="129" t="b">
        <f t="shared" si="3"/>
        <v>1</v>
      </c>
      <c r="AB138" s="10" t="b" cm="1">
        <f t="array" ref="AB138">IF(NOT(ISBLANK($C138)),AND(AA138=TRUE,LEN(Z138)&lt;30,NOT(ISNUMBER(FIND('List of Values'!$C$2:$C$20,Z138)))),"")</f>
        <v>1</v>
      </c>
      <c r="AC138" s="10"/>
      <c r="AD138" s="129" t="b">
        <f t="shared" si="4"/>
        <v>1</v>
      </c>
      <c r="AE138" s="10" t="b" cm="1">
        <f t="array" ref="AE138">IF(NOT(ISBLANK($C138)),AND(AD138=TRUE,LEN(AC138)&lt;30,NOT(ISNUMBER(FIND('List of Values'!$C$2:$C$20,AC138)))),"")</f>
        <v>1</v>
      </c>
      <c r="AF138" s="1">
        <v>0</v>
      </c>
      <c r="AG138" s="10" t="b">
        <f t="shared" si="19"/>
        <v>1</v>
      </c>
      <c r="AH138" s="10" t="b" cm="1">
        <f t="array" ref="AH138">IF(NOT(ISBLANK($D138)),AND(AG138=TRUE,LEN(AF138)&lt;22,NOT(ISNUMBER(FIND('List of Values'!$C$2:$C$23,AF138)))),"")</f>
        <v>1</v>
      </c>
      <c r="AI138" s="1" t="s">
        <v>38</v>
      </c>
      <c r="AJ138" s="10" t="b">
        <f t="shared" si="21"/>
        <v>1</v>
      </c>
      <c r="AK138" s="10" t="b">
        <f>IF(NOT(ISBLANK($C138)),AND(AJ138=TRUE,NOT(COUNTIF('List of Values'!$AM$2:$AM$20,AI138)=0)),"")</f>
        <v>1</v>
      </c>
      <c r="AL138" s="37" t="s">
        <v>1633</v>
      </c>
      <c r="AM138" s="10" t="b">
        <f t="shared" si="22"/>
        <v>1</v>
      </c>
      <c r="AN138" s="10" t="b">
        <f>IF(NOT(ISBLANK($C138)),AND(AM138=TRUE,NOT(COUNTIF('List of Values'!$AO$2:$AO$20,AL138)=0)),"")</f>
        <v>1</v>
      </c>
      <c r="AO138" s="97"/>
    </row>
    <row r="139" spans="1:41">
      <c r="A139">
        <f t="shared" si="23"/>
        <v>0</v>
      </c>
      <c r="B139" s="12">
        <v>218032</v>
      </c>
      <c r="C139" s="1" t="s">
        <v>909</v>
      </c>
      <c r="D139" s="1" t="s">
        <v>199</v>
      </c>
      <c r="E139" s="12">
        <f t="shared" si="20"/>
        <v>218032</v>
      </c>
      <c r="F139" s="1" t="b">
        <f t="shared" si="17"/>
        <v>1</v>
      </c>
      <c r="G139" s="1" t="b" cm="1">
        <f t="array" ref="G139">IF(NOT(ISBLANK(B139)),AND(F139=TRUE,LEN(E139)&lt;10,NOT(ISNUMBER(FIND('List of Values'!$C$2:$C$23,E139)))),"")</f>
        <v>1</v>
      </c>
      <c r="H139" s="1" t="s">
        <v>1743</v>
      </c>
      <c r="I139" s="1" t="b">
        <v>1</v>
      </c>
      <c r="J139" s="1" t="b">
        <v>1</v>
      </c>
      <c r="K139" s="1"/>
      <c r="L139" s="1" t="b">
        <v>1</v>
      </c>
      <c r="M139" s="1" t="b">
        <v>1</v>
      </c>
      <c r="N139" s="1" t="s">
        <v>1743</v>
      </c>
      <c r="O139" s="1" t="b">
        <v>1</v>
      </c>
      <c r="P139" s="1" t="b">
        <v>1</v>
      </c>
      <c r="Q139" s="1"/>
      <c r="R139" s="1" t="b">
        <v>1</v>
      </c>
      <c r="S139" s="1" t="b">
        <v>1</v>
      </c>
      <c r="T139" s="1"/>
      <c r="U139" s="1" t="b">
        <v>1</v>
      </c>
      <c r="V139" s="1" t="b">
        <v>1</v>
      </c>
      <c r="W139" s="1" t="s">
        <v>38</v>
      </c>
      <c r="X139" s="10" t="b">
        <f t="shared" si="18"/>
        <v>1</v>
      </c>
      <c r="Y139" s="10" t="b">
        <f>IF(NOT(ISBLANK($D139)),AND(X139=TRUE,NOT(COUNTIF('List of Values'!$AI$2:$AI$20,W139)=0)),"")</f>
        <v>1</v>
      </c>
      <c r="Z139" s="10"/>
      <c r="AA139" s="129" t="b">
        <f t="shared" si="3"/>
        <v>1</v>
      </c>
      <c r="AB139" s="10" t="b" cm="1">
        <f t="array" ref="AB139">IF(NOT(ISBLANK($C139)),AND(AA139=TRUE,LEN(Z139)&lt;30,NOT(ISNUMBER(FIND('List of Values'!$C$2:$C$20,Z139)))),"")</f>
        <v>1</v>
      </c>
      <c r="AC139" s="10"/>
      <c r="AD139" s="129" t="b">
        <f t="shared" si="4"/>
        <v>1</v>
      </c>
      <c r="AE139" s="10" t="b" cm="1">
        <f t="array" ref="AE139">IF(NOT(ISBLANK($C139)),AND(AD139=TRUE,LEN(AC139)&lt;30,NOT(ISNUMBER(FIND('List of Values'!$C$2:$C$20,AC139)))),"")</f>
        <v>1</v>
      </c>
      <c r="AF139" s="1">
        <v>0</v>
      </c>
      <c r="AG139" s="10" t="b">
        <f t="shared" si="19"/>
        <v>1</v>
      </c>
      <c r="AH139" s="10" t="b" cm="1">
        <f t="array" ref="AH139">IF(NOT(ISBLANK($D139)),AND(AG139=TRUE,LEN(AF139)&lt;22,NOT(ISNUMBER(FIND('List of Values'!$C$2:$C$23,AF139)))),"")</f>
        <v>1</v>
      </c>
      <c r="AI139" s="1" t="s">
        <v>38</v>
      </c>
      <c r="AJ139" s="10" t="b">
        <f t="shared" si="21"/>
        <v>1</v>
      </c>
      <c r="AK139" s="10" t="b">
        <f>IF(NOT(ISBLANK($C139)),AND(AJ139=TRUE,NOT(COUNTIF('List of Values'!$AM$2:$AM$20,AI139)=0)),"")</f>
        <v>1</v>
      </c>
      <c r="AL139" s="37" t="s">
        <v>1633</v>
      </c>
      <c r="AM139" s="10" t="b">
        <f t="shared" si="22"/>
        <v>1</v>
      </c>
      <c r="AN139" s="10" t="b">
        <f>IF(NOT(ISBLANK($C139)),AND(AM139=TRUE,NOT(COUNTIF('List of Values'!$AO$2:$AO$20,AL139)=0)),"")</f>
        <v>1</v>
      </c>
      <c r="AO139" s="97"/>
    </row>
    <row r="140" spans="1:41">
      <c r="A140">
        <f t="shared" si="23"/>
        <v>0</v>
      </c>
      <c r="B140" s="12">
        <v>218009</v>
      </c>
      <c r="C140" s="1" t="s">
        <v>915</v>
      </c>
      <c r="D140" s="1" t="s">
        <v>169</v>
      </c>
      <c r="E140" s="12">
        <f t="shared" si="20"/>
        <v>218009</v>
      </c>
      <c r="F140" s="1" t="b">
        <f t="shared" si="17"/>
        <v>1</v>
      </c>
      <c r="G140" s="1" t="b" cm="1">
        <f t="array" ref="G140">IF(NOT(ISBLANK(B140)),AND(F140=TRUE,LEN(E140)&lt;10,NOT(ISNUMBER(FIND('List of Values'!$C$2:$C$23,E140)))),"")</f>
        <v>1</v>
      </c>
      <c r="H140" s="1"/>
      <c r="I140" s="1" t="b">
        <v>1</v>
      </c>
      <c r="J140" s="1" t="b">
        <v>1</v>
      </c>
      <c r="K140" s="1"/>
      <c r="L140" s="1" t="b">
        <v>1</v>
      </c>
      <c r="M140" s="1" t="b">
        <v>1</v>
      </c>
      <c r="N140" s="1"/>
      <c r="O140" s="1" t="b">
        <v>1</v>
      </c>
      <c r="P140" s="1" t="b">
        <v>1</v>
      </c>
      <c r="Q140" s="1" t="s">
        <v>1744</v>
      </c>
      <c r="R140" s="1" t="b">
        <v>1</v>
      </c>
      <c r="S140" s="1" t="b">
        <v>1</v>
      </c>
      <c r="T140" s="1" t="s">
        <v>1651</v>
      </c>
      <c r="U140" s="1" t="b">
        <v>1</v>
      </c>
      <c r="V140" s="1" t="b">
        <v>1</v>
      </c>
      <c r="W140" s="1" t="s">
        <v>38</v>
      </c>
      <c r="X140" s="10" t="b">
        <f t="shared" si="18"/>
        <v>1</v>
      </c>
      <c r="Y140" s="10" t="b">
        <f>IF(NOT(ISBLANK($D140)),AND(X140=TRUE,NOT(COUNTIF('List of Values'!$AI$2:$AI$20,W140)=0)),"")</f>
        <v>1</v>
      </c>
      <c r="Z140" s="10"/>
      <c r="AA140" s="129" t="b">
        <f t="shared" si="3"/>
        <v>1</v>
      </c>
      <c r="AB140" s="10" t="b" cm="1">
        <f t="array" ref="AB140">IF(NOT(ISBLANK($C140)),AND(AA140=TRUE,LEN(Z140)&lt;30,NOT(ISNUMBER(FIND('List of Values'!$C$2:$C$20,Z140)))),"")</f>
        <v>1</v>
      </c>
      <c r="AC140" s="10"/>
      <c r="AD140" s="129" t="b">
        <f t="shared" si="4"/>
        <v>1</v>
      </c>
      <c r="AE140" s="10" t="b" cm="1">
        <f t="array" ref="AE140">IF(NOT(ISBLANK($C140)),AND(AD140=TRUE,LEN(AC140)&lt;30,NOT(ISNUMBER(FIND('List of Values'!$C$2:$C$20,AC140)))),"")</f>
        <v>1</v>
      </c>
      <c r="AF140" s="1">
        <v>0</v>
      </c>
      <c r="AG140" s="10" t="b">
        <f t="shared" si="19"/>
        <v>1</v>
      </c>
      <c r="AH140" s="10" t="b" cm="1">
        <f t="array" ref="AH140">IF(NOT(ISBLANK($D140)),AND(AG140=TRUE,LEN(AF140)&lt;22,NOT(ISNUMBER(FIND('List of Values'!$C$2:$C$23,AF140)))),"")</f>
        <v>1</v>
      </c>
      <c r="AI140" s="1" t="s">
        <v>38</v>
      </c>
      <c r="AJ140" s="10" t="b">
        <f t="shared" si="21"/>
        <v>1</v>
      </c>
      <c r="AK140" s="10" t="b">
        <f>IF(NOT(ISBLANK($C140)),AND(AJ140=TRUE,NOT(COUNTIF('List of Values'!$AM$2:$AM$20,AI140)=0)),"")</f>
        <v>1</v>
      </c>
      <c r="AL140" s="37" t="s">
        <v>1633</v>
      </c>
      <c r="AM140" s="10" t="b">
        <f t="shared" si="22"/>
        <v>1</v>
      </c>
      <c r="AN140" s="10" t="b">
        <f>IF(NOT(ISBLANK($C140)),AND(AM140=TRUE,NOT(COUNTIF('List of Values'!$AO$2:$AO$20,AL140)=0)),"")</f>
        <v>1</v>
      </c>
      <c r="AO140" s="97"/>
    </row>
    <row r="141" spans="1:41">
      <c r="A141">
        <f t="shared" si="23"/>
        <v>0</v>
      </c>
      <c r="B141" s="12">
        <v>218072</v>
      </c>
      <c r="C141" s="1" t="s">
        <v>921</v>
      </c>
      <c r="D141" s="1" t="s">
        <v>199</v>
      </c>
      <c r="E141" s="12">
        <f t="shared" si="20"/>
        <v>218072</v>
      </c>
      <c r="F141" s="1" t="b">
        <f t="shared" si="17"/>
        <v>1</v>
      </c>
      <c r="G141" s="1" t="b" cm="1">
        <f t="array" ref="G141">IF(NOT(ISBLANK(B141)),AND(F141=TRUE,LEN(E141)&lt;10,NOT(ISNUMBER(FIND('List of Values'!$C$2:$C$23,E141)))),"")</f>
        <v>1</v>
      </c>
      <c r="H141" s="1" t="s">
        <v>1745</v>
      </c>
      <c r="I141" s="1" t="b">
        <v>1</v>
      </c>
      <c r="J141" s="1" t="b">
        <v>1</v>
      </c>
      <c r="K141" s="1"/>
      <c r="L141" s="1" t="b">
        <v>1</v>
      </c>
      <c r="M141" s="1" t="b">
        <v>1</v>
      </c>
      <c r="N141" s="1" t="s">
        <v>1745</v>
      </c>
      <c r="O141" s="1" t="b">
        <v>1</v>
      </c>
      <c r="P141" s="1" t="b">
        <v>1</v>
      </c>
      <c r="Q141" s="1"/>
      <c r="R141" s="1" t="b">
        <v>1</v>
      </c>
      <c r="S141" s="1" t="b">
        <v>1</v>
      </c>
      <c r="T141" s="1"/>
      <c r="U141" s="1" t="b">
        <v>1</v>
      </c>
      <c r="V141" s="1" t="b">
        <v>1</v>
      </c>
      <c r="W141" s="1" t="s">
        <v>38</v>
      </c>
      <c r="X141" s="10" t="b">
        <f t="shared" si="18"/>
        <v>1</v>
      </c>
      <c r="Y141" s="10" t="b">
        <f>IF(NOT(ISBLANK($D141)),AND(X141=TRUE,NOT(COUNTIF('List of Values'!$AI$2:$AI$20,W141)=0)),"")</f>
        <v>1</v>
      </c>
      <c r="Z141" s="10"/>
      <c r="AA141" s="129" t="b">
        <f t="shared" si="3"/>
        <v>1</v>
      </c>
      <c r="AB141" s="10" t="b" cm="1">
        <f t="array" ref="AB141">IF(NOT(ISBLANK($C141)),AND(AA141=TRUE,LEN(Z141)&lt;30,NOT(ISNUMBER(FIND('List of Values'!$C$2:$C$20,Z141)))),"")</f>
        <v>1</v>
      </c>
      <c r="AC141" s="10"/>
      <c r="AD141" s="129" t="b">
        <f t="shared" si="4"/>
        <v>1</v>
      </c>
      <c r="AE141" s="10" t="b" cm="1">
        <f t="array" ref="AE141">IF(NOT(ISBLANK($C141)),AND(AD141=TRUE,LEN(AC141)&lt;30,NOT(ISNUMBER(FIND('List of Values'!$C$2:$C$20,AC141)))),"")</f>
        <v>1</v>
      </c>
      <c r="AF141" s="1">
        <v>0</v>
      </c>
      <c r="AG141" s="10" t="b">
        <f t="shared" si="19"/>
        <v>1</v>
      </c>
      <c r="AH141" s="10" t="b" cm="1">
        <f t="array" ref="AH141">IF(NOT(ISBLANK($D141)),AND(AG141=TRUE,LEN(AF141)&lt;22,NOT(ISNUMBER(FIND('List of Values'!$C$2:$C$23,AF141)))),"")</f>
        <v>1</v>
      </c>
      <c r="AI141" s="1" t="s">
        <v>38</v>
      </c>
      <c r="AJ141" s="10" t="b">
        <f t="shared" si="21"/>
        <v>1</v>
      </c>
      <c r="AK141" s="10" t="b">
        <f>IF(NOT(ISBLANK($C141)),AND(AJ141=TRUE,NOT(COUNTIF('List of Values'!$AM$2:$AM$20,AI141)=0)),"")</f>
        <v>1</v>
      </c>
      <c r="AL141" s="37" t="s">
        <v>1633</v>
      </c>
      <c r="AM141" s="10" t="b">
        <f t="shared" si="22"/>
        <v>1</v>
      </c>
      <c r="AN141" s="10" t="b">
        <f>IF(NOT(ISBLANK($C141)),AND(AM141=TRUE,NOT(COUNTIF('List of Values'!$AO$2:$AO$20,AL141)=0)),"")</f>
        <v>1</v>
      </c>
      <c r="AO141" s="97"/>
    </row>
    <row r="142" spans="1:41">
      <c r="A142">
        <f t="shared" si="23"/>
        <v>0</v>
      </c>
      <c r="B142" s="12">
        <v>218109</v>
      </c>
      <c r="C142" s="1" t="s">
        <v>927</v>
      </c>
      <c r="D142" s="1" t="s">
        <v>169</v>
      </c>
      <c r="E142" s="12">
        <f t="shared" si="20"/>
        <v>218109</v>
      </c>
      <c r="F142" s="1" t="b">
        <f t="shared" si="17"/>
        <v>1</v>
      </c>
      <c r="G142" s="1" t="b" cm="1">
        <f t="array" ref="G142">IF(NOT(ISBLANK(B142)),AND(F142=TRUE,LEN(E142)&lt;10,NOT(ISNUMBER(FIND('List of Values'!$C$2:$C$23,E142)))),"")</f>
        <v>1</v>
      </c>
      <c r="H142" s="1" t="s">
        <v>1471</v>
      </c>
      <c r="I142" s="1" t="b">
        <v>1</v>
      </c>
      <c r="J142" s="1" t="b">
        <v>1</v>
      </c>
      <c r="K142" s="1"/>
      <c r="L142" s="1" t="b">
        <v>1</v>
      </c>
      <c r="M142" s="1" t="b">
        <v>1</v>
      </c>
      <c r="N142" s="1" t="s">
        <v>1471</v>
      </c>
      <c r="O142" s="1" t="b">
        <v>1</v>
      </c>
      <c r="P142" s="1" t="b">
        <v>1</v>
      </c>
      <c r="Q142" s="1"/>
      <c r="R142" s="1" t="b">
        <v>1</v>
      </c>
      <c r="S142" s="1" t="b">
        <v>1</v>
      </c>
      <c r="T142" s="1"/>
      <c r="U142" s="1" t="b">
        <v>1</v>
      </c>
      <c r="V142" s="1" t="b">
        <v>1</v>
      </c>
      <c r="W142" s="1" t="s">
        <v>38</v>
      </c>
      <c r="X142" s="10" t="b">
        <f t="shared" si="18"/>
        <v>1</v>
      </c>
      <c r="Y142" s="10" t="b">
        <f>IF(NOT(ISBLANK($D142)),AND(X142=TRUE,NOT(COUNTIF('List of Values'!$AI$2:$AI$20,W142)=0)),"")</f>
        <v>1</v>
      </c>
      <c r="Z142" s="10"/>
      <c r="AA142" s="129" t="b">
        <f t="shared" si="3"/>
        <v>1</v>
      </c>
      <c r="AB142" s="10" t="b" cm="1">
        <f t="array" ref="AB142">IF(NOT(ISBLANK($C142)),AND(AA142=TRUE,LEN(Z142)&lt;30,NOT(ISNUMBER(FIND('List of Values'!$C$2:$C$20,Z142)))),"")</f>
        <v>1</v>
      </c>
      <c r="AC142" s="10"/>
      <c r="AD142" s="129" t="b">
        <f t="shared" si="4"/>
        <v>1</v>
      </c>
      <c r="AE142" s="10" t="b" cm="1">
        <f t="array" ref="AE142">IF(NOT(ISBLANK($C142)),AND(AD142=TRUE,LEN(AC142)&lt;30,NOT(ISNUMBER(FIND('List of Values'!$C$2:$C$20,AC142)))),"")</f>
        <v>1</v>
      </c>
      <c r="AF142" s="1">
        <v>0</v>
      </c>
      <c r="AG142" s="10" t="b">
        <f t="shared" si="19"/>
        <v>1</v>
      </c>
      <c r="AH142" s="10" t="b" cm="1">
        <f t="array" ref="AH142">IF(NOT(ISBLANK($D142)),AND(AG142=TRUE,LEN(AF142)&lt;22,NOT(ISNUMBER(FIND('List of Values'!$C$2:$C$23,AF142)))),"")</f>
        <v>1</v>
      </c>
      <c r="AI142" s="1" t="s">
        <v>38</v>
      </c>
      <c r="AJ142" s="10" t="b">
        <f t="shared" si="21"/>
        <v>1</v>
      </c>
      <c r="AK142" s="10" t="b">
        <f>IF(NOT(ISBLANK($C142)),AND(AJ142=TRUE,NOT(COUNTIF('List of Values'!$AM$2:$AM$20,AI142)=0)),"")</f>
        <v>1</v>
      </c>
      <c r="AL142" s="37" t="s">
        <v>1633</v>
      </c>
      <c r="AM142" s="10" t="b">
        <f t="shared" si="22"/>
        <v>1</v>
      </c>
      <c r="AN142" s="10" t="b">
        <f>IF(NOT(ISBLANK($C142)),AND(AM142=TRUE,NOT(COUNTIF('List of Values'!$AO$2:$AO$20,AL142)=0)),"")</f>
        <v>1</v>
      </c>
      <c r="AO142" s="97"/>
    </row>
    <row r="143" spans="1:41">
      <c r="A143">
        <f t="shared" si="23"/>
        <v>0</v>
      </c>
      <c r="B143" s="12">
        <v>218011</v>
      </c>
      <c r="C143" s="1" t="s">
        <v>933</v>
      </c>
      <c r="D143" s="1" t="s">
        <v>169</v>
      </c>
      <c r="E143" s="12">
        <f t="shared" si="20"/>
        <v>218011</v>
      </c>
      <c r="F143" s="1" t="b">
        <f t="shared" si="17"/>
        <v>1</v>
      </c>
      <c r="G143" s="1" t="b" cm="1">
        <f t="array" ref="G143">IF(NOT(ISBLANK(B143)),AND(F143=TRUE,LEN(E143)&lt;10,NOT(ISNUMBER(FIND('List of Values'!$C$2:$C$23,E143)))),"")</f>
        <v>1</v>
      </c>
      <c r="H143" s="1"/>
      <c r="I143" s="1" t="b">
        <v>1</v>
      </c>
      <c r="J143" s="1" t="b">
        <v>1</v>
      </c>
      <c r="K143" s="1"/>
      <c r="L143" s="1" t="b">
        <v>1</v>
      </c>
      <c r="M143" s="1" t="b">
        <v>1</v>
      </c>
      <c r="N143" s="1"/>
      <c r="O143" s="1" t="b">
        <v>1</v>
      </c>
      <c r="P143" s="1" t="b">
        <v>1</v>
      </c>
      <c r="Q143" s="1" t="s">
        <v>1746</v>
      </c>
      <c r="R143" s="1" t="b">
        <v>1</v>
      </c>
      <c r="S143" s="1" t="b">
        <v>1</v>
      </c>
      <c r="T143" s="1" t="s">
        <v>1747</v>
      </c>
      <c r="U143" s="1" t="b">
        <v>1</v>
      </c>
      <c r="V143" s="1" t="b">
        <v>1</v>
      </c>
      <c r="W143" s="1" t="s">
        <v>38</v>
      </c>
      <c r="X143" s="10" t="b">
        <f t="shared" si="18"/>
        <v>1</v>
      </c>
      <c r="Y143" s="10" t="b">
        <f>IF(NOT(ISBLANK($D143)),AND(X143=TRUE,NOT(COUNTIF('List of Values'!$AI$2:$AI$20,W143)=0)),"")</f>
        <v>1</v>
      </c>
      <c r="Z143" s="10"/>
      <c r="AA143" s="129" t="b">
        <f t="shared" si="3"/>
        <v>1</v>
      </c>
      <c r="AB143" s="10" t="b" cm="1">
        <f t="array" ref="AB143">IF(NOT(ISBLANK($C143)),AND(AA143=TRUE,LEN(Z143)&lt;30,NOT(ISNUMBER(FIND('List of Values'!$C$2:$C$20,Z143)))),"")</f>
        <v>1</v>
      </c>
      <c r="AC143" s="10"/>
      <c r="AD143" s="129" t="b">
        <f t="shared" si="4"/>
        <v>1</v>
      </c>
      <c r="AE143" s="10" t="b" cm="1">
        <f t="array" ref="AE143">IF(NOT(ISBLANK($C143)),AND(AD143=TRUE,LEN(AC143)&lt;30,NOT(ISNUMBER(FIND('List of Values'!$C$2:$C$20,AC143)))),"")</f>
        <v>1</v>
      </c>
      <c r="AF143" s="1">
        <v>0</v>
      </c>
      <c r="AG143" s="10" t="b">
        <f t="shared" si="19"/>
        <v>1</v>
      </c>
      <c r="AH143" s="10" t="b" cm="1">
        <f t="array" ref="AH143">IF(NOT(ISBLANK($D143)),AND(AG143=TRUE,LEN(AF143)&lt;22,NOT(ISNUMBER(FIND('List of Values'!$C$2:$C$23,AF143)))),"")</f>
        <v>1</v>
      </c>
      <c r="AI143" s="1" t="s">
        <v>38</v>
      </c>
      <c r="AJ143" s="10" t="b">
        <f t="shared" si="21"/>
        <v>1</v>
      </c>
      <c r="AK143" s="10" t="b">
        <f>IF(NOT(ISBLANK($C143)),AND(AJ143=TRUE,NOT(COUNTIF('List of Values'!$AM$2:$AM$20,AI143)=0)),"")</f>
        <v>1</v>
      </c>
      <c r="AL143" s="37" t="s">
        <v>1633</v>
      </c>
      <c r="AM143" s="10" t="b">
        <f t="shared" si="22"/>
        <v>1</v>
      </c>
      <c r="AN143" s="10" t="b">
        <f>IF(NOT(ISBLANK($C143)),AND(AM143=TRUE,NOT(COUNTIF('List of Values'!$AO$2:$AO$20,AL143)=0)),"")</f>
        <v>1</v>
      </c>
      <c r="AO143" s="97" t="s">
        <v>1635</v>
      </c>
    </row>
    <row r="144" spans="1:41">
      <c r="A144">
        <f t="shared" si="23"/>
        <v>0</v>
      </c>
      <c r="B144" s="12">
        <v>218089</v>
      </c>
      <c r="C144" s="1" t="s">
        <v>939</v>
      </c>
      <c r="D144" s="1" t="s">
        <v>199</v>
      </c>
      <c r="E144" s="12">
        <f t="shared" si="20"/>
        <v>218089</v>
      </c>
      <c r="F144" s="1" t="b">
        <f t="shared" si="17"/>
        <v>1</v>
      </c>
      <c r="G144" s="1" t="b" cm="1">
        <f t="array" ref="G144">IF(NOT(ISBLANK(B144)),AND(F144=TRUE,LEN(E144)&lt;10,NOT(ISNUMBER(FIND('List of Values'!$C$2:$C$23,E144)))),"")</f>
        <v>1</v>
      </c>
      <c r="H144" s="1" t="s">
        <v>1748</v>
      </c>
      <c r="I144" s="1" t="b">
        <v>1</v>
      </c>
      <c r="J144" s="1" t="b">
        <v>1</v>
      </c>
      <c r="K144" s="1"/>
      <c r="L144" s="1" t="b">
        <v>1</v>
      </c>
      <c r="M144" s="1" t="b">
        <v>1</v>
      </c>
      <c r="N144" s="1" t="s">
        <v>1748</v>
      </c>
      <c r="O144" s="1" t="b">
        <v>1</v>
      </c>
      <c r="P144" s="1" t="b">
        <v>1</v>
      </c>
      <c r="Q144" s="1"/>
      <c r="R144" s="1" t="b">
        <v>1</v>
      </c>
      <c r="S144" s="1" t="b">
        <v>1</v>
      </c>
      <c r="T144" s="1"/>
      <c r="U144" s="1" t="b">
        <v>1</v>
      </c>
      <c r="V144" s="1" t="b">
        <v>1</v>
      </c>
      <c r="W144" s="1" t="s">
        <v>38</v>
      </c>
      <c r="X144" s="10" t="b">
        <f t="shared" si="18"/>
        <v>1</v>
      </c>
      <c r="Y144" s="10" t="b">
        <f>IF(NOT(ISBLANK($D144)),AND(X144=TRUE,NOT(COUNTIF('List of Values'!$AI$2:$AI$20,W144)=0)),"")</f>
        <v>1</v>
      </c>
      <c r="Z144" s="10"/>
      <c r="AA144" s="129" t="b">
        <f t="shared" si="3"/>
        <v>1</v>
      </c>
      <c r="AB144" s="10" t="b" cm="1">
        <f t="array" ref="AB144">IF(NOT(ISBLANK($C144)),AND(AA144=TRUE,LEN(Z144)&lt;30,NOT(ISNUMBER(FIND('List of Values'!$C$2:$C$20,Z144)))),"")</f>
        <v>1</v>
      </c>
      <c r="AC144" s="10"/>
      <c r="AD144" s="129" t="b">
        <f t="shared" si="4"/>
        <v>1</v>
      </c>
      <c r="AE144" s="10" t="b" cm="1">
        <f t="array" ref="AE144">IF(NOT(ISBLANK($C144)),AND(AD144=TRUE,LEN(AC144)&lt;30,NOT(ISNUMBER(FIND('List of Values'!$C$2:$C$20,AC144)))),"")</f>
        <v>1</v>
      </c>
      <c r="AF144" s="1">
        <v>0</v>
      </c>
      <c r="AG144" s="10" t="b">
        <f t="shared" si="19"/>
        <v>1</v>
      </c>
      <c r="AH144" s="10" t="b" cm="1">
        <f t="array" ref="AH144">IF(NOT(ISBLANK($D144)),AND(AG144=TRUE,LEN(AF144)&lt;22,NOT(ISNUMBER(FIND('List of Values'!$C$2:$C$23,AF144)))),"")</f>
        <v>1</v>
      </c>
      <c r="AI144" s="1" t="s">
        <v>38</v>
      </c>
      <c r="AJ144" s="10" t="b">
        <f t="shared" si="21"/>
        <v>1</v>
      </c>
      <c r="AK144" s="10" t="b">
        <f>IF(NOT(ISBLANK($C144)),AND(AJ144=TRUE,NOT(COUNTIF('List of Values'!$AM$2:$AM$20,AI144)=0)),"")</f>
        <v>1</v>
      </c>
      <c r="AL144" s="37" t="s">
        <v>1633</v>
      </c>
      <c r="AM144" s="10" t="b">
        <f t="shared" si="22"/>
        <v>1</v>
      </c>
      <c r="AN144" s="10" t="b">
        <f>IF(NOT(ISBLANK($C144)),AND(AM144=TRUE,NOT(COUNTIF('List of Values'!$AO$2:$AO$20,AL144)=0)),"")</f>
        <v>1</v>
      </c>
      <c r="AO144" s="97"/>
    </row>
    <row r="145" spans="1:41">
      <c r="A145">
        <f t="shared" si="23"/>
        <v>0</v>
      </c>
      <c r="B145" s="12">
        <v>217931</v>
      </c>
      <c r="C145" s="1" t="s">
        <v>944</v>
      </c>
      <c r="D145" s="1" t="s">
        <v>169</v>
      </c>
      <c r="E145" s="12">
        <f t="shared" si="20"/>
        <v>217931</v>
      </c>
      <c r="F145" s="1" t="b">
        <f t="shared" si="17"/>
        <v>1</v>
      </c>
      <c r="G145" s="1" t="b" cm="1">
        <f t="array" ref="G145">IF(NOT(ISBLANK(B145)),AND(F145=TRUE,LEN(E145)&lt;10,NOT(ISNUMBER(FIND('List of Values'!$C$2:$C$23,E145)))),"")</f>
        <v>1</v>
      </c>
      <c r="H145" s="1" t="s">
        <v>1749</v>
      </c>
      <c r="I145" s="1" t="b">
        <v>1</v>
      </c>
      <c r="J145" s="1" t="b">
        <v>1</v>
      </c>
      <c r="K145" s="1"/>
      <c r="L145" s="1" t="b">
        <v>1</v>
      </c>
      <c r="M145" s="1" t="b">
        <v>1</v>
      </c>
      <c r="N145" s="1" t="s">
        <v>1749</v>
      </c>
      <c r="O145" s="1" t="b">
        <v>1</v>
      </c>
      <c r="P145" s="1" t="b">
        <v>1</v>
      </c>
      <c r="Q145" s="1"/>
      <c r="R145" s="1" t="b">
        <v>1</v>
      </c>
      <c r="S145" s="1" t="b">
        <v>1</v>
      </c>
      <c r="T145" s="1"/>
      <c r="U145" s="1" t="b">
        <v>1</v>
      </c>
      <c r="V145" s="1" t="b">
        <v>1</v>
      </c>
      <c r="W145" s="1" t="s">
        <v>38</v>
      </c>
      <c r="X145" s="10" t="b">
        <f t="shared" si="18"/>
        <v>1</v>
      </c>
      <c r="Y145" s="10" t="b">
        <f>IF(NOT(ISBLANK($D145)),AND(X145=TRUE,NOT(COUNTIF('List of Values'!$AI$2:$AI$20,W145)=0)),"")</f>
        <v>1</v>
      </c>
      <c r="Z145" s="10"/>
      <c r="AA145" s="129" t="b">
        <f t="shared" si="3"/>
        <v>1</v>
      </c>
      <c r="AB145" s="10" t="b" cm="1">
        <f t="array" ref="AB145">IF(NOT(ISBLANK($C145)),AND(AA145=TRUE,LEN(Z145)&lt;30,NOT(ISNUMBER(FIND('List of Values'!$C$2:$C$20,Z145)))),"")</f>
        <v>1</v>
      </c>
      <c r="AC145" s="10"/>
      <c r="AD145" s="129" t="b">
        <f t="shared" si="4"/>
        <v>1</v>
      </c>
      <c r="AE145" s="10" t="b" cm="1">
        <f t="array" ref="AE145">IF(NOT(ISBLANK($C145)),AND(AD145=TRUE,LEN(AC145)&lt;30,NOT(ISNUMBER(FIND('List of Values'!$C$2:$C$20,AC145)))),"")</f>
        <v>1</v>
      </c>
      <c r="AF145" s="1">
        <v>0</v>
      </c>
      <c r="AG145" s="10" t="b">
        <f t="shared" si="19"/>
        <v>1</v>
      </c>
      <c r="AH145" s="10" t="b" cm="1">
        <f t="array" ref="AH145">IF(NOT(ISBLANK($D145)),AND(AG145=TRUE,LEN(AF145)&lt;22,NOT(ISNUMBER(FIND('List of Values'!$C$2:$C$23,AF145)))),"")</f>
        <v>1</v>
      </c>
      <c r="AI145" s="1" t="s">
        <v>38</v>
      </c>
      <c r="AJ145" s="10" t="b">
        <f t="shared" si="21"/>
        <v>1</v>
      </c>
      <c r="AK145" s="10" t="b">
        <f>IF(NOT(ISBLANK($C145)),AND(AJ145=TRUE,NOT(COUNTIF('List of Values'!$AM$2:$AM$20,AI145)=0)),"")</f>
        <v>1</v>
      </c>
      <c r="AL145" s="37" t="s">
        <v>1633</v>
      </c>
      <c r="AM145" s="10" t="b">
        <f t="shared" si="22"/>
        <v>1</v>
      </c>
      <c r="AN145" s="10" t="b">
        <f>IF(NOT(ISBLANK($C145)),AND(AM145=TRUE,NOT(COUNTIF('List of Values'!$AO$2:$AO$20,AL145)=0)),"")</f>
        <v>1</v>
      </c>
      <c r="AO145" s="97"/>
    </row>
    <row r="146" spans="1:41">
      <c r="A146">
        <f t="shared" si="23"/>
        <v>0</v>
      </c>
      <c r="B146" s="12">
        <v>218058</v>
      </c>
      <c r="C146" s="1" t="s">
        <v>950</v>
      </c>
      <c r="D146" s="1" t="s">
        <v>199</v>
      </c>
      <c r="E146" s="12">
        <f t="shared" si="20"/>
        <v>218058</v>
      </c>
      <c r="F146" s="1" t="b">
        <f t="shared" si="17"/>
        <v>1</v>
      </c>
      <c r="G146" s="1" t="b" cm="1">
        <f t="array" ref="G146">IF(NOT(ISBLANK(B146)),AND(F146=TRUE,LEN(E146)&lt;10,NOT(ISNUMBER(FIND('List of Values'!$C$2:$C$23,E146)))),"")</f>
        <v>1</v>
      </c>
      <c r="H146" s="1" t="s">
        <v>1750</v>
      </c>
      <c r="I146" s="1" t="b">
        <v>1</v>
      </c>
      <c r="J146" s="1" t="b">
        <v>1</v>
      </c>
      <c r="K146" s="1"/>
      <c r="L146" s="1" t="b">
        <v>1</v>
      </c>
      <c r="M146" s="1" t="b">
        <v>1</v>
      </c>
      <c r="N146" s="1" t="s">
        <v>1750</v>
      </c>
      <c r="O146" s="1" t="b">
        <v>1</v>
      </c>
      <c r="P146" s="1" t="b">
        <v>1</v>
      </c>
      <c r="Q146" s="1"/>
      <c r="R146" s="1" t="b">
        <v>1</v>
      </c>
      <c r="S146" s="1" t="b">
        <v>1</v>
      </c>
      <c r="T146" s="1"/>
      <c r="U146" s="1" t="b">
        <v>1</v>
      </c>
      <c r="V146" s="1" t="b">
        <v>1</v>
      </c>
      <c r="W146" s="1" t="s">
        <v>38</v>
      </c>
      <c r="X146" s="10" t="b">
        <f t="shared" si="18"/>
        <v>1</v>
      </c>
      <c r="Y146" s="10" t="b">
        <f>IF(NOT(ISBLANK($D146)),AND(X146=TRUE,NOT(COUNTIF('List of Values'!$AI$2:$AI$20,W146)=0)),"")</f>
        <v>1</v>
      </c>
      <c r="Z146" s="10"/>
      <c r="AA146" s="129" t="b">
        <f t="shared" si="3"/>
        <v>1</v>
      </c>
      <c r="AB146" s="10" t="b" cm="1">
        <f t="array" ref="AB146">IF(NOT(ISBLANK($C146)),AND(AA146=TRUE,LEN(Z146)&lt;30,NOT(ISNUMBER(FIND('List of Values'!$C$2:$C$20,Z146)))),"")</f>
        <v>1</v>
      </c>
      <c r="AC146" s="10"/>
      <c r="AD146" s="129" t="b">
        <f t="shared" si="4"/>
        <v>1</v>
      </c>
      <c r="AE146" s="10" t="b" cm="1">
        <f t="array" ref="AE146">IF(NOT(ISBLANK($C146)),AND(AD146=TRUE,LEN(AC146)&lt;30,NOT(ISNUMBER(FIND('List of Values'!$C$2:$C$20,AC146)))),"")</f>
        <v>1</v>
      </c>
      <c r="AF146" s="1">
        <v>0</v>
      </c>
      <c r="AG146" s="10" t="b">
        <f t="shared" si="19"/>
        <v>1</v>
      </c>
      <c r="AH146" s="10" t="b" cm="1">
        <f t="array" ref="AH146">IF(NOT(ISBLANK($D146)),AND(AG146=TRUE,LEN(AF146)&lt;22,NOT(ISNUMBER(FIND('List of Values'!$C$2:$C$23,AF146)))),"")</f>
        <v>1</v>
      </c>
      <c r="AI146" s="1" t="s">
        <v>38</v>
      </c>
      <c r="AJ146" s="10" t="b">
        <f t="shared" si="21"/>
        <v>1</v>
      </c>
      <c r="AK146" s="10" t="b">
        <f>IF(NOT(ISBLANK($C146)),AND(AJ146=TRUE,NOT(COUNTIF('List of Values'!$AM$2:$AM$20,AI146)=0)),"")</f>
        <v>1</v>
      </c>
      <c r="AL146" s="37" t="s">
        <v>1633</v>
      </c>
      <c r="AM146" s="10" t="b">
        <f t="shared" si="22"/>
        <v>1</v>
      </c>
      <c r="AN146" s="10" t="b">
        <f>IF(NOT(ISBLANK($C146)),AND(AM146=TRUE,NOT(COUNTIF('List of Values'!$AO$2:$AO$20,AL146)=0)),"")</f>
        <v>1</v>
      </c>
      <c r="AO146" s="97"/>
    </row>
    <row r="147" spans="1:41">
      <c r="A147">
        <f t="shared" si="23"/>
        <v>0</v>
      </c>
      <c r="B147" s="12">
        <v>218104</v>
      </c>
      <c r="C147" s="1" t="s">
        <v>955</v>
      </c>
      <c r="D147" s="1" t="s">
        <v>199</v>
      </c>
      <c r="E147" s="12">
        <f t="shared" si="20"/>
        <v>218104</v>
      </c>
      <c r="F147" s="1" t="b">
        <f t="shared" si="17"/>
        <v>1</v>
      </c>
      <c r="G147" s="1" t="b" cm="1">
        <f t="array" ref="G147">IF(NOT(ISBLANK(B147)),AND(F147=TRUE,LEN(E147)&lt;10,NOT(ISNUMBER(FIND('List of Values'!$C$2:$C$23,E147)))),"")</f>
        <v>1</v>
      </c>
      <c r="H147" s="1" t="s">
        <v>1751</v>
      </c>
      <c r="I147" s="1" t="b">
        <v>1</v>
      </c>
      <c r="J147" s="1" t="b">
        <v>1</v>
      </c>
      <c r="K147" s="1"/>
      <c r="L147" s="1" t="b">
        <v>1</v>
      </c>
      <c r="M147" s="1" t="b">
        <v>1</v>
      </c>
      <c r="N147" s="1" t="s">
        <v>1751</v>
      </c>
      <c r="O147" s="1" t="b">
        <v>1</v>
      </c>
      <c r="P147" s="1" t="b">
        <v>1</v>
      </c>
      <c r="Q147" s="1"/>
      <c r="R147" s="1" t="b">
        <v>1</v>
      </c>
      <c r="S147" s="1" t="b">
        <v>1</v>
      </c>
      <c r="T147" s="1"/>
      <c r="U147" s="1" t="b">
        <v>1</v>
      </c>
      <c r="V147" s="1" t="b">
        <v>1</v>
      </c>
      <c r="W147" s="1" t="s">
        <v>38</v>
      </c>
      <c r="X147" s="10" t="b">
        <f t="shared" si="18"/>
        <v>1</v>
      </c>
      <c r="Y147" s="10" t="b">
        <f>IF(NOT(ISBLANK($D147)),AND(X147=TRUE,NOT(COUNTIF('List of Values'!$AI$2:$AI$20,W147)=0)),"")</f>
        <v>1</v>
      </c>
      <c r="Z147" s="10"/>
      <c r="AA147" s="129" t="b">
        <f t="shared" si="3"/>
        <v>1</v>
      </c>
      <c r="AB147" s="10" t="b" cm="1">
        <f t="array" ref="AB147">IF(NOT(ISBLANK($C147)),AND(AA147=TRUE,LEN(Z147)&lt;30,NOT(ISNUMBER(FIND('List of Values'!$C$2:$C$20,Z147)))),"")</f>
        <v>1</v>
      </c>
      <c r="AC147" s="10"/>
      <c r="AD147" s="129" t="b">
        <f t="shared" si="4"/>
        <v>1</v>
      </c>
      <c r="AE147" s="10" t="b" cm="1">
        <f t="array" ref="AE147">IF(NOT(ISBLANK($C147)),AND(AD147=TRUE,LEN(AC147)&lt;30,NOT(ISNUMBER(FIND('List of Values'!$C$2:$C$20,AC147)))),"")</f>
        <v>1</v>
      </c>
      <c r="AF147" s="1">
        <v>0</v>
      </c>
      <c r="AG147" s="10" t="b">
        <f t="shared" si="19"/>
        <v>1</v>
      </c>
      <c r="AH147" s="10" t="b" cm="1">
        <f t="array" ref="AH147">IF(NOT(ISBLANK($D147)),AND(AG147=TRUE,LEN(AF147)&lt;22,NOT(ISNUMBER(FIND('List of Values'!$C$2:$C$23,AF147)))),"")</f>
        <v>1</v>
      </c>
      <c r="AI147" s="1" t="s">
        <v>38</v>
      </c>
      <c r="AJ147" s="10" t="b">
        <f t="shared" si="21"/>
        <v>1</v>
      </c>
      <c r="AK147" s="10" t="b">
        <f>IF(NOT(ISBLANK($C147)),AND(AJ147=TRUE,NOT(COUNTIF('List of Values'!$AM$2:$AM$20,AI147)=0)),"")</f>
        <v>1</v>
      </c>
      <c r="AL147" s="37" t="s">
        <v>1633</v>
      </c>
      <c r="AM147" s="10" t="b">
        <f t="shared" si="22"/>
        <v>1</v>
      </c>
      <c r="AN147" s="10" t="b">
        <f>IF(NOT(ISBLANK($C147)),AND(AM147=TRUE,NOT(COUNTIF('List of Values'!$AO$2:$AO$20,AL147)=0)),"")</f>
        <v>1</v>
      </c>
      <c r="AO147" s="97"/>
    </row>
    <row r="148" spans="1:41">
      <c r="A148">
        <f t="shared" si="23"/>
        <v>0</v>
      </c>
      <c r="B148" s="12">
        <v>217941</v>
      </c>
      <c r="C148" s="1" t="s">
        <v>959</v>
      </c>
      <c r="D148" s="1" t="s">
        <v>169</v>
      </c>
      <c r="E148" s="12">
        <f t="shared" si="20"/>
        <v>217941</v>
      </c>
      <c r="F148" s="1" t="b">
        <f t="shared" si="17"/>
        <v>1</v>
      </c>
      <c r="G148" s="1" t="b" cm="1">
        <f t="array" ref="G148">IF(NOT(ISBLANK(B148)),AND(F148=TRUE,LEN(E148)&lt;10,NOT(ISNUMBER(FIND('List of Values'!$C$2:$C$23,E148)))),"")</f>
        <v>1</v>
      </c>
      <c r="H148" s="1" t="s">
        <v>1611</v>
      </c>
      <c r="I148" s="1" t="b">
        <v>1</v>
      </c>
      <c r="J148" s="1" t="b">
        <v>1</v>
      </c>
      <c r="K148" s="1"/>
      <c r="L148" s="1" t="b">
        <v>1</v>
      </c>
      <c r="M148" s="1" t="b">
        <v>1</v>
      </c>
      <c r="N148" s="1" t="s">
        <v>1611</v>
      </c>
      <c r="O148" s="1" t="b">
        <v>1</v>
      </c>
      <c r="P148" s="1" t="b">
        <v>1</v>
      </c>
      <c r="Q148" s="1"/>
      <c r="R148" s="1" t="b">
        <v>1</v>
      </c>
      <c r="S148" s="1" t="b">
        <v>1</v>
      </c>
      <c r="T148" s="1"/>
      <c r="U148" s="1" t="b">
        <v>1</v>
      </c>
      <c r="V148" s="1" t="b">
        <v>1</v>
      </c>
      <c r="W148" s="1" t="s">
        <v>38</v>
      </c>
      <c r="X148" s="10" t="b">
        <f t="shared" si="18"/>
        <v>1</v>
      </c>
      <c r="Y148" s="10" t="b">
        <f>IF(NOT(ISBLANK($D148)),AND(X148=TRUE,NOT(COUNTIF('List of Values'!$AI$2:$AI$20,W148)=0)),"")</f>
        <v>1</v>
      </c>
      <c r="Z148" s="10"/>
      <c r="AA148" s="129" t="b">
        <f t="shared" si="3"/>
        <v>1</v>
      </c>
      <c r="AB148" s="10" t="b" cm="1">
        <f t="array" ref="AB148">IF(NOT(ISBLANK($C148)),AND(AA148=TRUE,LEN(Z148)&lt;30,NOT(ISNUMBER(FIND('List of Values'!$C$2:$C$20,Z148)))),"")</f>
        <v>1</v>
      </c>
      <c r="AC148" s="10"/>
      <c r="AD148" s="129" t="b">
        <f t="shared" si="4"/>
        <v>1</v>
      </c>
      <c r="AE148" s="10" t="b" cm="1">
        <f t="array" ref="AE148">IF(NOT(ISBLANK($C148)),AND(AD148=TRUE,LEN(AC148)&lt;30,NOT(ISNUMBER(FIND('List of Values'!$C$2:$C$20,AC148)))),"")</f>
        <v>1</v>
      </c>
      <c r="AF148" s="1">
        <v>0</v>
      </c>
      <c r="AG148" s="10" t="b">
        <f t="shared" si="19"/>
        <v>1</v>
      </c>
      <c r="AH148" s="10" t="b" cm="1">
        <f t="array" ref="AH148">IF(NOT(ISBLANK($D148)),AND(AG148=TRUE,LEN(AF148)&lt;22,NOT(ISNUMBER(FIND('List of Values'!$C$2:$C$23,AF148)))),"")</f>
        <v>1</v>
      </c>
      <c r="AI148" s="1" t="s">
        <v>38</v>
      </c>
      <c r="AJ148" s="10" t="b">
        <f t="shared" si="21"/>
        <v>1</v>
      </c>
      <c r="AK148" s="10" t="b">
        <f>IF(NOT(ISBLANK($C148)),AND(AJ148=TRUE,NOT(COUNTIF('List of Values'!$AM$2:$AM$20,AI148)=0)),"")</f>
        <v>1</v>
      </c>
      <c r="AL148" s="37" t="s">
        <v>1633</v>
      </c>
      <c r="AM148" s="10" t="b">
        <f t="shared" si="22"/>
        <v>1</v>
      </c>
      <c r="AN148" s="10" t="b">
        <f>IF(NOT(ISBLANK($C148)),AND(AM148=TRUE,NOT(COUNTIF('List of Values'!$AO$2:$AO$20,AL148)=0)),"")</f>
        <v>1</v>
      </c>
      <c r="AO148" s="97" t="s">
        <v>1635</v>
      </c>
    </row>
    <row r="149" spans="1:41">
      <c r="A149">
        <f t="shared" si="23"/>
        <v>0</v>
      </c>
      <c r="B149" s="12">
        <v>218103</v>
      </c>
      <c r="C149" s="1" t="s">
        <v>963</v>
      </c>
      <c r="D149" s="1" t="s">
        <v>199</v>
      </c>
      <c r="E149" s="12">
        <f t="shared" si="20"/>
        <v>218103</v>
      </c>
      <c r="F149" s="1" t="b">
        <f t="shared" si="17"/>
        <v>1</v>
      </c>
      <c r="G149" s="1" t="b" cm="1">
        <f t="array" ref="G149">IF(NOT(ISBLANK(B149)),AND(F149=TRUE,LEN(E149)&lt;10,NOT(ISNUMBER(FIND('List of Values'!$C$2:$C$23,E149)))),"")</f>
        <v>1</v>
      </c>
      <c r="H149" s="1" t="s">
        <v>1752</v>
      </c>
      <c r="I149" s="1" t="b">
        <v>1</v>
      </c>
      <c r="J149" s="1" t="b">
        <v>1</v>
      </c>
      <c r="K149" s="1"/>
      <c r="L149" s="1" t="b">
        <v>1</v>
      </c>
      <c r="M149" s="1" t="b">
        <v>1</v>
      </c>
      <c r="N149" s="1" t="s">
        <v>1752</v>
      </c>
      <c r="O149" s="1" t="b">
        <v>1</v>
      </c>
      <c r="P149" s="1" t="b">
        <v>1</v>
      </c>
      <c r="Q149" s="1"/>
      <c r="R149" s="1" t="b">
        <v>1</v>
      </c>
      <c r="S149" s="1" t="b">
        <v>1</v>
      </c>
      <c r="T149" s="1"/>
      <c r="U149" s="1" t="b">
        <v>1</v>
      </c>
      <c r="V149" s="1" t="b">
        <v>1</v>
      </c>
      <c r="W149" s="1" t="s">
        <v>38</v>
      </c>
      <c r="X149" s="10" t="b">
        <f t="shared" si="18"/>
        <v>1</v>
      </c>
      <c r="Y149" s="10" t="b">
        <f>IF(NOT(ISBLANK($D149)),AND(X149=TRUE,NOT(COUNTIF('List of Values'!$AI$2:$AI$20,W149)=0)),"")</f>
        <v>1</v>
      </c>
      <c r="Z149" s="10"/>
      <c r="AA149" s="129" t="b">
        <f t="shared" si="3"/>
        <v>1</v>
      </c>
      <c r="AB149" s="10" t="b" cm="1">
        <f t="array" ref="AB149">IF(NOT(ISBLANK($C149)),AND(AA149=TRUE,LEN(Z149)&lt;30,NOT(ISNUMBER(FIND('List of Values'!$C$2:$C$20,Z149)))),"")</f>
        <v>1</v>
      </c>
      <c r="AC149" s="10"/>
      <c r="AD149" s="129" t="b">
        <f t="shared" si="4"/>
        <v>1</v>
      </c>
      <c r="AE149" s="10" t="b" cm="1">
        <f t="array" ref="AE149">IF(NOT(ISBLANK($C149)),AND(AD149=TRUE,LEN(AC149)&lt;30,NOT(ISNUMBER(FIND('List of Values'!$C$2:$C$20,AC149)))),"")</f>
        <v>1</v>
      </c>
      <c r="AF149" s="1">
        <v>0</v>
      </c>
      <c r="AG149" s="10" t="b">
        <f t="shared" si="19"/>
        <v>1</v>
      </c>
      <c r="AH149" s="10" t="b" cm="1">
        <f t="array" ref="AH149">IF(NOT(ISBLANK($D149)),AND(AG149=TRUE,LEN(AF149)&lt;22,NOT(ISNUMBER(FIND('List of Values'!$C$2:$C$23,AF149)))),"")</f>
        <v>1</v>
      </c>
      <c r="AI149" s="1" t="s">
        <v>38</v>
      </c>
      <c r="AJ149" s="10" t="b">
        <f t="shared" si="21"/>
        <v>1</v>
      </c>
      <c r="AK149" s="10" t="b">
        <f>IF(NOT(ISBLANK($C149)),AND(AJ149=TRUE,NOT(COUNTIF('List of Values'!$AM$2:$AM$20,AI149)=0)),"")</f>
        <v>1</v>
      </c>
      <c r="AL149" s="37" t="s">
        <v>1633</v>
      </c>
      <c r="AM149" s="10" t="b">
        <f t="shared" si="22"/>
        <v>1</v>
      </c>
      <c r="AN149" s="10" t="b">
        <f>IF(NOT(ISBLANK($C149)),AND(AM149=TRUE,NOT(COUNTIF('List of Values'!$AO$2:$AO$20,AL149)=0)),"")</f>
        <v>1</v>
      </c>
      <c r="AO149" s="97"/>
    </row>
    <row r="150" spans="1:41">
      <c r="A150">
        <f t="shared" si="23"/>
        <v>0</v>
      </c>
      <c r="B150" s="12">
        <v>217969</v>
      </c>
      <c r="C150" s="1" t="s">
        <v>967</v>
      </c>
      <c r="D150" s="1" t="s">
        <v>169</v>
      </c>
      <c r="E150" s="12">
        <f t="shared" si="20"/>
        <v>217969</v>
      </c>
      <c r="F150" s="1" t="b">
        <f t="shared" si="17"/>
        <v>1</v>
      </c>
      <c r="G150" s="1" t="b" cm="1">
        <f t="array" ref="G150">IF(NOT(ISBLANK(B150)),AND(F150=TRUE,LEN(E150)&lt;10,NOT(ISNUMBER(FIND('List of Values'!$C$2:$C$23,E150)))),"")</f>
        <v>1</v>
      </c>
      <c r="H150" s="1" t="s">
        <v>1461</v>
      </c>
      <c r="I150" s="1" t="b">
        <v>1</v>
      </c>
      <c r="J150" s="1" t="b">
        <v>1</v>
      </c>
      <c r="K150" s="1"/>
      <c r="L150" s="1" t="b">
        <v>1</v>
      </c>
      <c r="M150" s="1" t="b">
        <v>1</v>
      </c>
      <c r="N150" s="1" t="s">
        <v>1461</v>
      </c>
      <c r="O150" s="1" t="b">
        <v>1</v>
      </c>
      <c r="P150" s="1" t="b">
        <v>1</v>
      </c>
      <c r="Q150" s="1"/>
      <c r="R150" s="1" t="b">
        <v>1</v>
      </c>
      <c r="S150" s="1" t="b">
        <v>1</v>
      </c>
      <c r="T150" s="1"/>
      <c r="U150" s="1" t="b">
        <v>1</v>
      </c>
      <c r="V150" s="1" t="b">
        <v>1</v>
      </c>
      <c r="W150" s="1" t="s">
        <v>38</v>
      </c>
      <c r="X150" s="10" t="b">
        <f t="shared" si="18"/>
        <v>1</v>
      </c>
      <c r="Y150" s="10" t="b">
        <f>IF(NOT(ISBLANK($D150)),AND(X150=TRUE,NOT(COUNTIF('List of Values'!$AI$2:$AI$20,W150)=0)),"")</f>
        <v>1</v>
      </c>
      <c r="Z150" s="10"/>
      <c r="AA150" s="129" t="b">
        <f t="shared" si="3"/>
        <v>1</v>
      </c>
      <c r="AB150" s="10" t="b" cm="1">
        <f t="array" ref="AB150">IF(NOT(ISBLANK($C150)),AND(AA150=TRUE,LEN(Z150)&lt;30,NOT(ISNUMBER(FIND('List of Values'!$C$2:$C$20,Z150)))),"")</f>
        <v>1</v>
      </c>
      <c r="AC150" s="10"/>
      <c r="AD150" s="129" t="b">
        <f t="shared" si="4"/>
        <v>1</v>
      </c>
      <c r="AE150" s="10" t="b" cm="1">
        <f t="array" ref="AE150">IF(NOT(ISBLANK($C150)),AND(AD150=TRUE,LEN(AC150)&lt;30,NOT(ISNUMBER(FIND('List of Values'!$C$2:$C$20,AC150)))),"")</f>
        <v>1</v>
      </c>
      <c r="AF150" s="1">
        <v>0</v>
      </c>
      <c r="AG150" s="10" t="b">
        <f t="shared" si="19"/>
        <v>1</v>
      </c>
      <c r="AH150" s="10" t="b" cm="1">
        <f t="array" ref="AH150">IF(NOT(ISBLANK($D150)),AND(AG150=TRUE,LEN(AF150)&lt;22,NOT(ISNUMBER(FIND('List of Values'!$C$2:$C$23,AF150)))),"")</f>
        <v>1</v>
      </c>
      <c r="AI150" s="1" t="s">
        <v>38</v>
      </c>
      <c r="AJ150" s="10" t="b">
        <f t="shared" si="21"/>
        <v>1</v>
      </c>
      <c r="AK150" s="10" t="b">
        <f>IF(NOT(ISBLANK($C150)),AND(AJ150=TRUE,NOT(COUNTIF('List of Values'!$AM$2:$AM$20,AI150)=0)),"")</f>
        <v>1</v>
      </c>
      <c r="AL150" s="37" t="s">
        <v>1633</v>
      </c>
      <c r="AM150" s="10" t="b">
        <f t="shared" si="22"/>
        <v>1</v>
      </c>
      <c r="AN150" s="10" t="b">
        <f>IF(NOT(ISBLANK($C150)),AND(AM150=TRUE,NOT(COUNTIF('List of Values'!$AO$2:$AO$20,AL150)=0)),"")</f>
        <v>1</v>
      </c>
      <c r="AO150" s="97"/>
    </row>
    <row r="151" spans="1:41">
      <c r="A151">
        <f t="shared" si="23"/>
        <v>0</v>
      </c>
      <c r="B151" s="12">
        <v>217938</v>
      </c>
      <c r="C151" s="1" t="s">
        <v>971</v>
      </c>
      <c r="D151" s="1" t="s">
        <v>169</v>
      </c>
      <c r="E151" s="12">
        <f t="shared" si="20"/>
        <v>217938</v>
      </c>
      <c r="F151" s="1" t="b">
        <f t="shared" si="17"/>
        <v>1</v>
      </c>
      <c r="G151" s="1" t="b" cm="1">
        <f t="array" ref="G151">IF(NOT(ISBLANK(B151)),AND(F151=TRUE,LEN(E151)&lt;10,NOT(ISNUMBER(FIND('List of Values'!$C$2:$C$23,E151)))),"")</f>
        <v>1</v>
      </c>
      <c r="H151" s="1" t="s">
        <v>1542</v>
      </c>
      <c r="I151" s="1" t="b">
        <v>1</v>
      </c>
      <c r="J151" s="1" t="b">
        <v>1</v>
      </c>
      <c r="K151" s="1"/>
      <c r="L151" s="1" t="b">
        <v>1</v>
      </c>
      <c r="M151" s="1" t="b">
        <v>1</v>
      </c>
      <c r="N151" s="1" t="s">
        <v>1542</v>
      </c>
      <c r="O151" s="1" t="b">
        <v>1</v>
      </c>
      <c r="P151" s="1" t="b">
        <v>1</v>
      </c>
      <c r="Q151" s="1"/>
      <c r="R151" s="1" t="b">
        <v>1</v>
      </c>
      <c r="S151" s="1" t="b">
        <v>1</v>
      </c>
      <c r="T151" s="1"/>
      <c r="U151" s="1" t="b">
        <v>1</v>
      </c>
      <c r="V151" s="1" t="b">
        <v>1</v>
      </c>
      <c r="W151" s="1" t="s">
        <v>38</v>
      </c>
      <c r="X151" s="10" t="b">
        <f t="shared" si="18"/>
        <v>1</v>
      </c>
      <c r="Y151" s="10" t="b">
        <f>IF(NOT(ISBLANK($D151)),AND(X151=TRUE,NOT(COUNTIF('List of Values'!$AI$2:$AI$20,W151)=0)),"")</f>
        <v>1</v>
      </c>
      <c r="Z151" s="10"/>
      <c r="AA151" s="129" t="b">
        <f t="shared" si="3"/>
        <v>1</v>
      </c>
      <c r="AB151" s="10" t="b" cm="1">
        <f t="array" ref="AB151">IF(NOT(ISBLANK($C151)),AND(AA151=TRUE,LEN(Z151)&lt;30,NOT(ISNUMBER(FIND('List of Values'!$C$2:$C$20,Z151)))),"")</f>
        <v>1</v>
      </c>
      <c r="AC151" s="10"/>
      <c r="AD151" s="129" t="b">
        <f t="shared" si="4"/>
        <v>1</v>
      </c>
      <c r="AE151" s="10" t="b" cm="1">
        <f t="array" ref="AE151">IF(NOT(ISBLANK($C151)),AND(AD151=TRUE,LEN(AC151)&lt;30,NOT(ISNUMBER(FIND('List of Values'!$C$2:$C$20,AC151)))),"")</f>
        <v>1</v>
      </c>
      <c r="AF151" s="1">
        <v>0</v>
      </c>
      <c r="AG151" s="10" t="b">
        <f t="shared" si="19"/>
        <v>1</v>
      </c>
      <c r="AH151" s="10" t="b" cm="1">
        <f t="array" ref="AH151">IF(NOT(ISBLANK($D151)),AND(AG151=TRUE,LEN(AF151)&lt;22,NOT(ISNUMBER(FIND('List of Values'!$C$2:$C$23,AF151)))),"")</f>
        <v>1</v>
      </c>
      <c r="AI151" s="1" t="s">
        <v>38</v>
      </c>
      <c r="AJ151" s="10" t="b">
        <f t="shared" si="21"/>
        <v>1</v>
      </c>
      <c r="AK151" s="10" t="b">
        <f>IF(NOT(ISBLANK($C151)),AND(AJ151=TRUE,NOT(COUNTIF('List of Values'!$AM$2:$AM$20,AI151)=0)),"")</f>
        <v>1</v>
      </c>
      <c r="AL151" s="37" t="s">
        <v>1633</v>
      </c>
      <c r="AM151" s="10" t="b">
        <f t="shared" si="22"/>
        <v>1</v>
      </c>
      <c r="AN151" s="10" t="b">
        <f>IF(NOT(ISBLANK($C151)),AND(AM151=TRUE,NOT(COUNTIF('List of Values'!$AO$2:$AO$20,AL151)=0)),"")</f>
        <v>1</v>
      </c>
      <c r="AO151" s="97"/>
    </row>
    <row r="152" spans="1:41">
      <c r="A152">
        <f t="shared" si="23"/>
        <v>0</v>
      </c>
      <c r="B152" s="12">
        <v>217979</v>
      </c>
      <c r="C152" s="1" t="s">
        <v>975</v>
      </c>
      <c r="D152" s="1" t="s">
        <v>169</v>
      </c>
      <c r="E152" s="12">
        <f t="shared" si="20"/>
        <v>217979</v>
      </c>
      <c r="F152" s="1" t="b">
        <f t="shared" si="17"/>
        <v>1</v>
      </c>
      <c r="G152" s="1" t="b" cm="1">
        <f t="array" ref="G152">IF(NOT(ISBLANK(B152)),AND(F152=TRUE,LEN(E152)&lt;10,NOT(ISNUMBER(FIND('List of Values'!$C$2:$C$23,E152)))),"")</f>
        <v>1</v>
      </c>
      <c r="H152" s="1" t="s">
        <v>1584</v>
      </c>
      <c r="I152" s="1" t="b">
        <v>1</v>
      </c>
      <c r="J152" s="1" t="b">
        <v>1</v>
      </c>
      <c r="K152" s="1"/>
      <c r="L152" s="1" t="b">
        <v>1</v>
      </c>
      <c r="M152" s="1" t="b">
        <v>1</v>
      </c>
      <c r="N152" s="1" t="s">
        <v>1584</v>
      </c>
      <c r="O152" s="1" t="b">
        <v>1</v>
      </c>
      <c r="P152" s="1" t="b">
        <v>1</v>
      </c>
      <c r="Q152" s="1"/>
      <c r="R152" s="1" t="b">
        <v>1</v>
      </c>
      <c r="S152" s="1" t="b">
        <v>1</v>
      </c>
      <c r="T152" s="1"/>
      <c r="U152" s="1" t="b">
        <v>1</v>
      </c>
      <c r="V152" s="1" t="b">
        <v>1</v>
      </c>
      <c r="W152" s="1" t="s">
        <v>38</v>
      </c>
      <c r="X152" s="10" t="b">
        <f t="shared" si="18"/>
        <v>1</v>
      </c>
      <c r="Y152" s="10" t="b">
        <f>IF(NOT(ISBLANK($D152)),AND(X152=TRUE,NOT(COUNTIF('List of Values'!$AI$2:$AI$20,W152)=0)),"")</f>
        <v>1</v>
      </c>
      <c r="Z152" s="10"/>
      <c r="AA152" s="129" t="b">
        <f t="shared" si="3"/>
        <v>1</v>
      </c>
      <c r="AB152" s="10" t="b" cm="1">
        <f t="array" ref="AB152">IF(NOT(ISBLANK($C152)),AND(AA152=TRUE,LEN(Z152)&lt;30,NOT(ISNUMBER(FIND('List of Values'!$C$2:$C$20,Z152)))),"")</f>
        <v>1</v>
      </c>
      <c r="AC152" s="10"/>
      <c r="AD152" s="129" t="b">
        <f t="shared" si="4"/>
        <v>1</v>
      </c>
      <c r="AE152" s="10" t="b" cm="1">
        <f t="array" ref="AE152">IF(NOT(ISBLANK($C152)),AND(AD152=TRUE,LEN(AC152)&lt;30,NOT(ISNUMBER(FIND('List of Values'!$C$2:$C$20,AC152)))),"")</f>
        <v>1</v>
      </c>
      <c r="AF152" s="1">
        <v>0</v>
      </c>
      <c r="AG152" s="10" t="b">
        <f t="shared" si="19"/>
        <v>1</v>
      </c>
      <c r="AH152" s="10" t="b" cm="1">
        <f t="array" ref="AH152">IF(NOT(ISBLANK($D152)),AND(AG152=TRUE,LEN(AF152)&lt;22,NOT(ISNUMBER(FIND('List of Values'!$C$2:$C$23,AF152)))),"")</f>
        <v>1</v>
      </c>
      <c r="AI152" s="1" t="s">
        <v>38</v>
      </c>
      <c r="AJ152" s="10" t="b">
        <f t="shared" si="21"/>
        <v>1</v>
      </c>
      <c r="AK152" s="10" t="b">
        <f>IF(NOT(ISBLANK($C152)),AND(AJ152=TRUE,NOT(COUNTIF('List of Values'!$AM$2:$AM$20,AI152)=0)),"")</f>
        <v>1</v>
      </c>
      <c r="AL152" s="37" t="s">
        <v>1633</v>
      </c>
      <c r="AM152" s="10" t="b">
        <f t="shared" si="22"/>
        <v>1</v>
      </c>
      <c r="AN152" s="10" t="b">
        <f>IF(NOT(ISBLANK($C152)),AND(AM152=TRUE,NOT(COUNTIF('List of Values'!$AO$2:$AO$20,AL152)=0)),"")</f>
        <v>1</v>
      </c>
      <c r="AO152" s="97"/>
    </row>
    <row r="153" spans="1:41">
      <c r="A153">
        <f t="shared" si="23"/>
        <v>0</v>
      </c>
      <c r="B153" s="12">
        <v>218074</v>
      </c>
      <c r="C153" s="1" t="s">
        <v>978</v>
      </c>
      <c r="D153" s="1" t="s">
        <v>199</v>
      </c>
      <c r="E153" s="12">
        <f t="shared" si="20"/>
        <v>218074</v>
      </c>
      <c r="F153" s="1" t="b">
        <f t="shared" si="17"/>
        <v>1</v>
      </c>
      <c r="G153" s="1" t="b" cm="1">
        <f t="array" ref="G153">IF(NOT(ISBLANK(B153)),AND(F153=TRUE,LEN(E153)&lt;10,NOT(ISNUMBER(FIND('List of Values'!$C$2:$C$23,E153)))),"")</f>
        <v>1</v>
      </c>
      <c r="H153" s="1" t="s">
        <v>1753</v>
      </c>
      <c r="I153" s="1" t="b">
        <v>1</v>
      </c>
      <c r="J153" s="1" t="b">
        <v>1</v>
      </c>
      <c r="K153" s="1"/>
      <c r="L153" s="1" t="b">
        <v>1</v>
      </c>
      <c r="M153" s="1" t="b">
        <v>1</v>
      </c>
      <c r="N153" s="1" t="s">
        <v>1753</v>
      </c>
      <c r="O153" s="1" t="b">
        <v>1</v>
      </c>
      <c r="P153" s="1" t="b">
        <v>1</v>
      </c>
      <c r="Q153" s="1"/>
      <c r="R153" s="1" t="b">
        <v>1</v>
      </c>
      <c r="S153" s="1" t="b">
        <v>1</v>
      </c>
      <c r="T153" s="1"/>
      <c r="U153" s="1" t="b">
        <v>1</v>
      </c>
      <c r="V153" s="1" t="b">
        <v>1</v>
      </c>
      <c r="W153" s="1" t="s">
        <v>38</v>
      </c>
      <c r="X153" s="10" t="b">
        <f t="shared" si="18"/>
        <v>1</v>
      </c>
      <c r="Y153" s="10" t="b">
        <f>IF(NOT(ISBLANK($D153)),AND(X153=TRUE,NOT(COUNTIF('List of Values'!$AI$2:$AI$20,W153)=0)),"")</f>
        <v>1</v>
      </c>
      <c r="Z153" s="10"/>
      <c r="AA153" s="129" t="b">
        <f t="shared" si="3"/>
        <v>1</v>
      </c>
      <c r="AB153" s="10" t="b" cm="1">
        <f t="array" ref="AB153">IF(NOT(ISBLANK($C153)),AND(AA153=TRUE,LEN(Z153)&lt;30,NOT(ISNUMBER(FIND('List of Values'!$C$2:$C$20,Z153)))),"")</f>
        <v>1</v>
      </c>
      <c r="AC153" s="10"/>
      <c r="AD153" s="129" t="b">
        <f t="shared" si="4"/>
        <v>1</v>
      </c>
      <c r="AE153" s="10" t="b" cm="1">
        <f t="array" ref="AE153">IF(NOT(ISBLANK($C153)),AND(AD153=TRUE,LEN(AC153)&lt;30,NOT(ISNUMBER(FIND('List of Values'!$C$2:$C$20,AC153)))),"")</f>
        <v>1</v>
      </c>
      <c r="AF153" s="1">
        <v>0</v>
      </c>
      <c r="AG153" s="10" t="b">
        <f t="shared" si="19"/>
        <v>1</v>
      </c>
      <c r="AH153" s="10" t="b" cm="1">
        <f t="array" ref="AH153">IF(NOT(ISBLANK($D153)),AND(AG153=TRUE,LEN(AF153)&lt;22,NOT(ISNUMBER(FIND('List of Values'!$C$2:$C$23,AF153)))),"")</f>
        <v>1</v>
      </c>
      <c r="AI153" s="1" t="s">
        <v>38</v>
      </c>
      <c r="AJ153" s="10" t="b">
        <f t="shared" si="21"/>
        <v>1</v>
      </c>
      <c r="AK153" s="10" t="b">
        <f>IF(NOT(ISBLANK($C153)),AND(AJ153=TRUE,NOT(COUNTIF('List of Values'!$AM$2:$AM$20,AI153)=0)),"")</f>
        <v>1</v>
      </c>
      <c r="AL153" s="37" t="s">
        <v>1633</v>
      </c>
      <c r="AM153" s="10" t="b">
        <f t="shared" si="22"/>
        <v>1</v>
      </c>
      <c r="AN153" s="10" t="b">
        <f>IF(NOT(ISBLANK($C153)),AND(AM153=TRUE,NOT(COUNTIF('List of Values'!$AO$2:$AO$20,AL153)=0)),"")</f>
        <v>1</v>
      </c>
      <c r="AO153" s="97"/>
    </row>
    <row r="154" spans="1:41">
      <c r="A154">
        <f t="shared" si="23"/>
        <v>0</v>
      </c>
      <c r="B154" s="12">
        <v>217914</v>
      </c>
      <c r="C154" s="1" t="s">
        <v>984</v>
      </c>
      <c r="D154" s="1" t="s">
        <v>169</v>
      </c>
      <c r="E154" s="12">
        <f t="shared" si="20"/>
        <v>217914</v>
      </c>
      <c r="F154" s="1" t="b">
        <f t="shared" si="17"/>
        <v>1</v>
      </c>
      <c r="G154" s="1" t="b" cm="1">
        <f t="array" ref="G154">IF(NOT(ISBLANK(B154)),AND(F154=TRUE,LEN(E154)&lt;10,NOT(ISNUMBER(FIND('List of Values'!$C$2:$C$23,E154)))),"")</f>
        <v>1</v>
      </c>
      <c r="H154" s="1" t="s">
        <v>1567</v>
      </c>
      <c r="I154" s="1" t="b">
        <v>1</v>
      </c>
      <c r="J154" s="1" t="b">
        <v>1</v>
      </c>
      <c r="K154" s="1"/>
      <c r="L154" s="1" t="b">
        <v>1</v>
      </c>
      <c r="M154" s="1" t="b">
        <v>1</v>
      </c>
      <c r="N154" s="1" t="s">
        <v>1567</v>
      </c>
      <c r="O154" s="1" t="b">
        <v>1</v>
      </c>
      <c r="P154" s="1" t="b">
        <v>1</v>
      </c>
      <c r="Q154" s="1"/>
      <c r="R154" s="1" t="b">
        <v>1</v>
      </c>
      <c r="S154" s="1" t="b">
        <v>1</v>
      </c>
      <c r="T154" s="1"/>
      <c r="U154" s="1" t="b">
        <v>1</v>
      </c>
      <c r="V154" s="1" t="b">
        <v>1</v>
      </c>
      <c r="W154" s="1" t="s">
        <v>38</v>
      </c>
      <c r="X154" s="10" t="b">
        <f t="shared" si="18"/>
        <v>1</v>
      </c>
      <c r="Y154" s="10" t="b">
        <f>IF(NOT(ISBLANK($D154)),AND(X154=TRUE,NOT(COUNTIF('List of Values'!$AI$2:$AI$20,W154)=0)),"")</f>
        <v>1</v>
      </c>
      <c r="Z154" s="10"/>
      <c r="AA154" s="129" t="b">
        <f t="shared" si="3"/>
        <v>1</v>
      </c>
      <c r="AB154" s="10" t="b" cm="1">
        <f t="array" ref="AB154">IF(NOT(ISBLANK($C154)),AND(AA154=TRUE,LEN(Z154)&lt;30,NOT(ISNUMBER(FIND('List of Values'!$C$2:$C$20,Z154)))),"")</f>
        <v>1</v>
      </c>
      <c r="AC154" s="10"/>
      <c r="AD154" s="129" t="b">
        <f t="shared" si="4"/>
        <v>1</v>
      </c>
      <c r="AE154" s="10" t="b" cm="1">
        <f t="array" ref="AE154">IF(NOT(ISBLANK($C154)),AND(AD154=TRUE,LEN(AC154)&lt;30,NOT(ISNUMBER(FIND('List of Values'!$C$2:$C$20,AC154)))),"")</f>
        <v>1</v>
      </c>
      <c r="AF154" s="1">
        <v>0</v>
      </c>
      <c r="AG154" s="10" t="b">
        <f t="shared" si="19"/>
        <v>1</v>
      </c>
      <c r="AH154" s="10" t="b" cm="1">
        <f t="array" ref="AH154">IF(NOT(ISBLANK($D154)),AND(AG154=TRUE,LEN(AF154)&lt;22,NOT(ISNUMBER(FIND('List of Values'!$C$2:$C$23,AF154)))),"")</f>
        <v>1</v>
      </c>
      <c r="AI154" s="1" t="s">
        <v>38</v>
      </c>
      <c r="AJ154" s="10" t="b">
        <f t="shared" si="21"/>
        <v>1</v>
      </c>
      <c r="AK154" s="10" t="b">
        <f>IF(NOT(ISBLANK($C154)),AND(AJ154=TRUE,NOT(COUNTIF('List of Values'!$AM$2:$AM$20,AI154)=0)),"")</f>
        <v>1</v>
      </c>
      <c r="AL154" s="37" t="s">
        <v>1633</v>
      </c>
      <c r="AM154" s="10" t="b">
        <f t="shared" si="22"/>
        <v>1</v>
      </c>
      <c r="AN154" s="10" t="b">
        <f>IF(NOT(ISBLANK($C154)),AND(AM154=TRUE,NOT(COUNTIF('List of Values'!$AO$2:$AO$20,AL154)=0)),"")</f>
        <v>1</v>
      </c>
      <c r="AO154" s="97" t="s">
        <v>1635</v>
      </c>
    </row>
    <row r="155" spans="1:41">
      <c r="A155">
        <f t="shared" si="23"/>
        <v>0</v>
      </c>
      <c r="B155" s="12">
        <v>218086</v>
      </c>
      <c r="C155" s="1" t="s">
        <v>990</v>
      </c>
      <c r="D155" s="1" t="s">
        <v>199</v>
      </c>
      <c r="E155" s="12">
        <f t="shared" si="20"/>
        <v>218086</v>
      </c>
      <c r="F155" s="1" t="b">
        <f t="shared" si="17"/>
        <v>1</v>
      </c>
      <c r="G155" s="1" t="b" cm="1">
        <f t="array" ref="G155">IF(NOT(ISBLANK(B155)),AND(F155=TRUE,LEN(E155)&lt;10,NOT(ISNUMBER(FIND('List of Values'!$C$2:$C$23,E155)))),"")</f>
        <v>1</v>
      </c>
      <c r="H155" s="1" t="s">
        <v>1754</v>
      </c>
      <c r="I155" s="1" t="b">
        <v>1</v>
      </c>
      <c r="J155" s="1" t="b">
        <v>1</v>
      </c>
      <c r="K155" s="1"/>
      <c r="L155" s="1" t="b">
        <v>1</v>
      </c>
      <c r="M155" s="1" t="b">
        <v>1</v>
      </c>
      <c r="N155" s="1" t="s">
        <v>1754</v>
      </c>
      <c r="O155" s="1" t="b">
        <v>1</v>
      </c>
      <c r="P155" s="1" t="b">
        <v>1</v>
      </c>
      <c r="Q155" s="1"/>
      <c r="R155" s="1" t="b">
        <v>1</v>
      </c>
      <c r="S155" s="1" t="b">
        <v>1</v>
      </c>
      <c r="T155" s="1"/>
      <c r="U155" s="1" t="b">
        <v>1</v>
      </c>
      <c r="V155" s="1" t="b">
        <v>1</v>
      </c>
      <c r="W155" s="1" t="s">
        <v>38</v>
      </c>
      <c r="X155" s="10" t="b">
        <f t="shared" si="18"/>
        <v>1</v>
      </c>
      <c r="Y155" s="10" t="b">
        <f>IF(NOT(ISBLANK($D155)),AND(X155=TRUE,NOT(COUNTIF('List of Values'!$AI$2:$AI$20,W155)=0)),"")</f>
        <v>1</v>
      </c>
      <c r="Z155" s="10"/>
      <c r="AA155" s="129" t="b">
        <f t="shared" si="3"/>
        <v>1</v>
      </c>
      <c r="AB155" s="10" t="b" cm="1">
        <f t="array" ref="AB155">IF(NOT(ISBLANK($C155)),AND(AA155=TRUE,LEN(Z155)&lt;30,NOT(ISNUMBER(FIND('List of Values'!$C$2:$C$20,Z155)))),"")</f>
        <v>1</v>
      </c>
      <c r="AC155" s="10"/>
      <c r="AD155" s="129" t="b">
        <f t="shared" si="4"/>
        <v>1</v>
      </c>
      <c r="AE155" s="10" t="b" cm="1">
        <f t="array" ref="AE155">IF(NOT(ISBLANK($C155)),AND(AD155=TRUE,LEN(AC155)&lt;30,NOT(ISNUMBER(FIND('List of Values'!$C$2:$C$20,AC155)))),"")</f>
        <v>1</v>
      </c>
      <c r="AF155" s="1">
        <v>0</v>
      </c>
      <c r="AG155" s="10" t="b">
        <f t="shared" si="19"/>
        <v>1</v>
      </c>
      <c r="AH155" s="10" t="b" cm="1">
        <f t="array" ref="AH155">IF(NOT(ISBLANK($D155)),AND(AG155=TRUE,LEN(AF155)&lt;22,NOT(ISNUMBER(FIND('List of Values'!$C$2:$C$23,AF155)))),"")</f>
        <v>1</v>
      </c>
      <c r="AI155" s="1" t="s">
        <v>38</v>
      </c>
      <c r="AJ155" s="10" t="b">
        <f t="shared" si="21"/>
        <v>1</v>
      </c>
      <c r="AK155" s="10" t="b">
        <f>IF(NOT(ISBLANK($C155)),AND(AJ155=TRUE,NOT(COUNTIF('List of Values'!$AM$2:$AM$20,AI155)=0)),"")</f>
        <v>1</v>
      </c>
      <c r="AL155" s="37" t="s">
        <v>1633</v>
      </c>
      <c r="AM155" s="10" t="b">
        <f t="shared" si="22"/>
        <v>1</v>
      </c>
      <c r="AN155" s="10" t="b">
        <f>IF(NOT(ISBLANK($C155)),AND(AM155=TRUE,NOT(COUNTIF('List of Values'!$AO$2:$AO$20,AL155)=0)),"")</f>
        <v>1</v>
      </c>
      <c r="AO155" s="97"/>
    </row>
    <row r="156" spans="1:41">
      <c r="A156">
        <f t="shared" si="23"/>
        <v>0</v>
      </c>
      <c r="B156" s="12">
        <v>218037</v>
      </c>
      <c r="C156" s="1" t="s">
        <v>1755</v>
      </c>
      <c r="D156" s="1" t="s">
        <v>199</v>
      </c>
      <c r="E156" s="12">
        <f t="shared" si="20"/>
        <v>218037</v>
      </c>
      <c r="F156" s="1" t="b">
        <f t="shared" si="17"/>
        <v>1</v>
      </c>
      <c r="G156" s="1" t="b" cm="1">
        <f t="array" ref="G156">IF(NOT(ISBLANK(B156)),AND(F156=TRUE,LEN(E156)&lt;10,NOT(ISNUMBER(FIND('List of Values'!$C$2:$C$23,E156)))),"")</f>
        <v>1</v>
      </c>
      <c r="H156" s="1" t="s">
        <v>1756</v>
      </c>
      <c r="I156" s="1" t="b">
        <v>1</v>
      </c>
      <c r="J156" s="1" t="b">
        <v>1</v>
      </c>
      <c r="K156" s="1"/>
      <c r="L156" s="1" t="b">
        <v>1</v>
      </c>
      <c r="M156" s="1" t="b">
        <v>1</v>
      </c>
      <c r="N156" s="1" t="s">
        <v>1756</v>
      </c>
      <c r="O156" s="1" t="b">
        <v>1</v>
      </c>
      <c r="P156" s="1" t="b">
        <v>1</v>
      </c>
      <c r="Q156" s="1"/>
      <c r="R156" s="1" t="b">
        <v>1</v>
      </c>
      <c r="S156" s="1" t="b">
        <v>1</v>
      </c>
      <c r="T156" s="1"/>
      <c r="U156" s="1" t="b">
        <v>1</v>
      </c>
      <c r="V156" s="1" t="b">
        <v>1</v>
      </c>
      <c r="W156" s="1" t="s">
        <v>38</v>
      </c>
      <c r="X156" s="10" t="b">
        <f t="shared" si="18"/>
        <v>1</v>
      </c>
      <c r="Y156" s="10" t="b">
        <f>IF(NOT(ISBLANK($D156)),AND(X156=TRUE,NOT(COUNTIF('List of Values'!$AI$2:$AI$20,W156)=0)),"")</f>
        <v>1</v>
      </c>
      <c r="Z156" s="10"/>
      <c r="AA156" s="129" t="b">
        <f t="shared" si="3"/>
        <v>1</v>
      </c>
      <c r="AB156" s="10" t="b" cm="1">
        <f t="array" ref="AB156">IF(NOT(ISBLANK($C156)),AND(AA156=TRUE,LEN(Z156)&lt;30,NOT(ISNUMBER(FIND('List of Values'!$C$2:$C$20,Z156)))),"")</f>
        <v>1</v>
      </c>
      <c r="AC156" s="10"/>
      <c r="AD156" s="129" t="b">
        <f t="shared" si="4"/>
        <v>1</v>
      </c>
      <c r="AE156" s="10" t="b" cm="1">
        <f t="array" ref="AE156">IF(NOT(ISBLANK($C156)),AND(AD156=TRUE,LEN(AC156)&lt;30,NOT(ISNUMBER(FIND('List of Values'!$C$2:$C$20,AC156)))),"")</f>
        <v>1</v>
      </c>
      <c r="AF156" s="1">
        <v>0</v>
      </c>
      <c r="AG156" s="10" t="b">
        <f t="shared" si="19"/>
        <v>1</v>
      </c>
      <c r="AH156" s="10" t="b" cm="1">
        <f t="array" ref="AH156">IF(NOT(ISBLANK($D156)),AND(AG156=TRUE,LEN(AF156)&lt;22,NOT(ISNUMBER(FIND('List of Values'!$C$2:$C$23,AF156)))),"")</f>
        <v>1</v>
      </c>
      <c r="AI156" s="1" t="s">
        <v>38</v>
      </c>
      <c r="AJ156" s="10" t="b">
        <f t="shared" si="21"/>
        <v>1</v>
      </c>
      <c r="AK156" s="10" t="b">
        <f>IF(NOT(ISBLANK($C156)),AND(AJ156=TRUE,NOT(COUNTIF('List of Values'!$AM$2:$AM$20,AI156)=0)),"")</f>
        <v>1</v>
      </c>
      <c r="AL156" s="37" t="s">
        <v>1633</v>
      </c>
      <c r="AM156" s="10" t="b">
        <f t="shared" si="22"/>
        <v>1</v>
      </c>
      <c r="AN156" s="10" t="b">
        <f>IF(NOT(ISBLANK($C156)),AND(AM156=TRUE,NOT(COUNTIF('List of Values'!$AO$2:$AO$20,AL156)=0)),"")</f>
        <v>1</v>
      </c>
      <c r="AO156" s="97"/>
    </row>
    <row r="157" spans="1:41">
      <c r="A157">
        <f t="shared" si="23"/>
        <v>0</v>
      </c>
      <c r="B157" s="12">
        <v>218042</v>
      </c>
      <c r="C157" s="1" t="s">
        <v>1001</v>
      </c>
      <c r="D157" s="1" t="s">
        <v>199</v>
      </c>
      <c r="E157" s="12">
        <f t="shared" si="20"/>
        <v>218042</v>
      </c>
      <c r="F157" s="1" t="b">
        <f t="shared" si="17"/>
        <v>1</v>
      </c>
      <c r="G157" s="1" t="b" cm="1">
        <f t="array" ref="G157">IF(NOT(ISBLANK(B157)),AND(F157=TRUE,LEN(E157)&lt;10,NOT(ISNUMBER(FIND('List of Values'!$C$2:$C$23,E157)))),"")</f>
        <v>1</v>
      </c>
      <c r="H157" s="1" t="s">
        <v>1757</v>
      </c>
      <c r="I157" s="1" t="b">
        <v>1</v>
      </c>
      <c r="J157" s="1" t="b">
        <v>1</v>
      </c>
      <c r="K157" s="1"/>
      <c r="L157" s="1" t="b">
        <v>1</v>
      </c>
      <c r="M157" s="1" t="b">
        <v>1</v>
      </c>
      <c r="N157" s="1" t="s">
        <v>1757</v>
      </c>
      <c r="O157" s="1" t="b">
        <v>1</v>
      </c>
      <c r="P157" s="1" t="b">
        <v>1</v>
      </c>
      <c r="Q157" s="1"/>
      <c r="R157" s="1" t="b">
        <v>1</v>
      </c>
      <c r="S157" s="1" t="b">
        <v>1</v>
      </c>
      <c r="T157" s="1"/>
      <c r="U157" s="1" t="b">
        <v>1</v>
      </c>
      <c r="V157" s="1" t="b">
        <v>1</v>
      </c>
      <c r="W157" s="1" t="s">
        <v>38</v>
      </c>
      <c r="X157" s="10" t="b">
        <f t="shared" si="18"/>
        <v>1</v>
      </c>
      <c r="Y157" s="10" t="b">
        <f>IF(NOT(ISBLANK($D157)),AND(X157=TRUE,NOT(COUNTIF('List of Values'!$AI$2:$AI$20,W157)=0)),"")</f>
        <v>1</v>
      </c>
      <c r="Z157" s="10"/>
      <c r="AA157" s="129" t="b">
        <f t="shared" si="3"/>
        <v>1</v>
      </c>
      <c r="AB157" s="10" t="b" cm="1">
        <f t="array" ref="AB157">IF(NOT(ISBLANK($C157)),AND(AA157=TRUE,LEN(Z157)&lt;30,NOT(ISNUMBER(FIND('List of Values'!$C$2:$C$20,Z157)))),"")</f>
        <v>1</v>
      </c>
      <c r="AC157" s="10"/>
      <c r="AD157" s="129" t="b">
        <f t="shared" si="4"/>
        <v>1</v>
      </c>
      <c r="AE157" s="10" t="b" cm="1">
        <f t="array" ref="AE157">IF(NOT(ISBLANK($C157)),AND(AD157=TRUE,LEN(AC157)&lt;30,NOT(ISNUMBER(FIND('List of Values'!$C$2:$C$20,AC157)))),"")</f>
        <v>1</v>
      </c>
      <c r="AF157" s="1">
        <v>0</v>
      </c>
      <c r="AG157" s="10" t="b">
        <f t="shared" si="19"/>
        <v>1</v>
      </c>
      <c r="AH157" s="10" t="b" cm="1">
        <f t="array" ref="AH157">IF(NOT(ISBLANK($D157)),AND(AG157=TRUE,LEN(AF157)&lt;22,NOT(ISNUMBER(FIND('List of Values'!$C$2:$C$23,AF157)))),"")</f>
        <v>1</v>
      </c>
      <c r="AI157" s="1" t="s">
        <v>38</v>
      </c>
      <c r="AJ157" s="10" t="b">
        <f t="shared" si="21"/>
        <v>1</v>
      </c>
      <c r="AK157" s="10" t="b">
        <f>IF(NOT(ISBLANK($C157)),AND(AJ157=TRUE,NOT(COUNTIF('List of Values'!$AM$2:$AM$20,AI157)=0)),"")</f>
        <v>1</v>
      </c>
      <c r="AL157" s="37" t="s">
        <v>1633</v>
      </c>
      <c r="AM157" s="10" t="b">
        <f t="shared" si="22"/>
        <v>1</v>
      </c>
      <c r="AN157" s="10" t="b">
        <f>IF(NOT(ISBLANK($C157)),AND(AM157=TRUE,NOT(COUNTIF('List of Values'!$AO$2:$AO$20,AL157)=0)),"")</f>
        <v>1</v>
      </c>
      <c r="AO157" s="97"/>
    </row>
    <row r="158" spans="1:41">
      <c r="A158">
        <f t="shared" si="23"/>
        <v>0</v>
      </c>
      <c r="B158" s="12">
        <v>217984</v>
      </c>
      <c r="C158" s="1" t="s">
        <v>1007</v>
      </c>
      <c r="D158" s="1" t="s">
        <v>169</v>
      </c>
      <c r="E158" s="12">
        <f t="shared" si="20"/>
        <v>217984</v>
      </c>
      <c r="F158" s="1" t="b">
        <f t="shared" si="17"/>
        <v>1</v>
      </c>
      <c r="G158" s="1" t="b" cm="1">
        <f t="array" ref="G158">IF(NOT(ISBLANK(B158)),AND(F158=TRUE,LEN(E158)&lt;10,NOT(ISNUMBER(FIND('List of Values'!$C$2:$C$23,E158)))),"")</f>
        <v>1</v>
      </c>
      <c r="H158" s="1" t="s">
        <v>1582</v>
      </c>
      <c r="I158" s="1" t="b">
        <v>1</v>
      </c>
      <c r="J158" s="1" t="b">
        <v>1</v>
      </c>
      <c r="K158" s="1"/>
      <c r="L158" s="1" t="b">
        <v>1</v>
      </c>
      <c r="M158" s="1" t="b">
        <v>1</v>
      </c>
      <c r="N158" s="1" t="s">
        <v>1582</v>
      </c>
      <c r="O158" s="1" t="b">
        <v>1</v>
      </c>
      <c r="P158" s="1" t="b">
        <v>1</v>
      </c>
      <c r="Q158" s="1"/>
      <c r="R158" s="1" t="b">
        <v>1</v>
      </c>
      <c r="S158" s="1" t="b">
        <v>1</v>
      </c>
      <c r="T158" s="1"/>
      <c r="U158" s="1" t="b">
        <v>1</v>
      </c>
      <c r="V158" s="1" t="b">
        <v>1</v>
      </c>
      <c r="W158" s="1" t="s">
        <v>38</v>
      </c>
      <c r="X158" s="10" t="b">
        <f t="shared" si="18"/>
        <v>1</v>
      </c>
      <c r="Y158" s="10" t="b">
        <f>IF(NOT(ISBLANK($D158)),AND(X158=TRUE,NOT(COUNTIF('List of Values'!$AI$2:$AI$20,W158)=0)),"")</f>
        <v>1</v>
      </c>
      <c r="Z158" s="10"/>
      <c r="AA158" s="129" t="b">
        <f t="shared" si="3"/>
        <v>1</v>
      </c>
      <c r="AB158" s="10" t="b" cm="1">
        <f t="array" ref="AB158">IF(NOT(ISBLANK($C158)),AND(AA158=TRUE,LEN(Z158)&lt;30,NOT(ISNUMBER(FIND('List of Values'!$C$2:$C$20,Z158)))),"")</f>
        <v>1</v>
      </c>
      <c r="AC158" s="10"/>
      <c r="AD158" s="129" t="b">
        <f t="shared" si="4"/>
        <v>1</v>
      </c>
      <c r="AE158" s="10" t="b" cm="1">
        <f t="array" ref="AE158">IF(NOT(ISBLANK($C158)),AND(AD158=TRUE,LEN(AC158)&lt;30,NOT(ISNUMBER(FIND('List of Values'!$C$2:$C$20,AC158)))),"")</f>
        <v>1</v>
      </c>
      <c r="AF158" s="1">
        <v>0</v>
      </c>
      <c r="AG158" s="10" t="b">
        <f t="shared" si="19"/>
        <v>1</v>
      </c>
      <c r="AH158" s="10" t="b" cm="1">
        <f t="array" ref="AH158">IF(NOT(ISBLANK($D158)),AND(AG158=TRUE,LEN(AF158)&lt;22,NOT(ISNUMBER(FIND('List of Values'!$C$2:$C$23,AF158)))),"")</f>
        <v>1</v>
      </c>
      <c r="AI158" s="1" t="s">
        <v>38</v>
      </c>
      <c r="AJ158" s="10" t="b">
        <f t="shared" si="21"/>
        <v>1</v>
      </c>
      <c r="AK158" s="10" t="b">
        <f>IF(NOT(ISBLANK($C158)),AND(AJ158=TRUE,NOT(COUNTIF('List of Values'!$AM$2:$AM$20,AI158)=0)),"")</f>
        <v>1</v>
      </c>
      <c r="AL158" s="37" t="s">
        <v>1633</v>
      </c>
      <c r="AM158" s="10" t="b">
        <f t="shared" si="22"/>
        <v>1</v>
      </c>
      <c r="AN158" s="10" t="b">
        <f>IF(NOT(ISBLANK($C158)),AND(AM158=TRUE,NOT(COUNTIF('List of Values'!$AO$2:$AO$20,AL158)=0)),"")</f>
        <v>1</v>
      </c>
      <c r="AO158" s="97"/>
    </row>
    <row r="159" spans="1:41">
      <c r="A159">
        <f t="shared" si="23"/>
        <v>0</v>
      </c>
      <c r="B159" s="12">
        <v>217970</v>
      </c>
      <c r="C159" s="1" t="s">
        <v>1012</v>
      </c>
      <c r="D159" s="1" t="s">
        <v>169</v>
      </c>
      <c r="E159" s="12">
        <f t="shared" si="20"/>
        <v>217970</v>
      </c>
      <c r="F159" s="1" t="b">
        <f t="shared" si="17"/>
        <v>1</v>
      </c>
      <c r="G159" s="1" t="b" cm="1">
        <f t="array" ref="G159">IF(NOT(ISBLANK(B159)),AND(F159=TRUE,LEN(E159)&lt;10,NOT(ISNUMBER(FIND('List of Values'!$C$2:$C$23,E159)))),"")</f>
        <v>1</v>
      </c>
      <c r="H159" s="1" t="s">
        <v>1467</v>
      </c>
      <c r="I159" s="1" t="b">
        <v>1</v>
      </c>
      <c r="J159" s="1" t="b">
        <v>1</v>
      </c>
      <c r="K159" s="1"/>
      <c r="L159" s="1" t="b">
        <v>1</v>
      </c>
      <c r="M159" s="1" t="b">
        <v>1</v>
      </c>
      <c r="N159" s="1" t="s">
        <v>1467</v>
      </c>
      <c r="O159" s="1" t="b">
        <v>1</v>
      </c>
      <c r="P159" s="1" t="b">
        <v>1</v>
      </c>
      <c r="Q159" s="1"/>
      <c r="R159" s="1" t="b">
        <v>1</v>
      </c>
      <c r="S159" s="1" t="b">
        <v>1</v>
      </c>
      <c r="T159" s="1"/>
      <c r="U159" s="1" t="b">
        <v>1</v>
      </c>
      <c r="V159" s="1" t="b">
        <v>1</v>
      </c>
      <c r="W159" s="1" t="s">
        <v>38</v>
      </c>
      <c r="X159" s="10" t="b">
        <f t="shared" si="18"/>
        <v>1</v>
      </c>
      <c r="Y159" s="10" t="b">
        <f>IF(NOT(ISBLANK($D159)),AND(X159=TRUE,NOT(COUNTIF('List of Values'!$AI$2:$AI$20,W159)=0)),"")</f>
        <v>1</v>
      </c>
      <c r="Z159" s="10"/>
      <c r="AA159" s="129" t="b">
        <f t="shared" si="3"/>
        <v>1</v>
      </c>
      <c r="AB159" s="10" t="b" cm="1">
        <f t="array" ref="AB159">IF(NOT(ISBLANK($C159)),AND(AA159=TRUE,LEN(Z159)&lt;30,NOT(ISNUMBER(FIND('List of Values'!$C$2:$C$20,Z159)))),"")</f>
        <v>1</v>
      </c>
      <c r="AC159" s="10"/>
      <c r="AD159" s="129" t="b">
        <f t="shared" si="4"/>
        <v>1</v>
      </c>
      <c r="AE159" s="10" t="b" cm="1">
        <f t="array" ref="AE159">IF(NOT(ISBLANK($C159)),AND(AD159=TRUE,LEN(AC159)&lt;30,NOT(ISNUMBER(FIND('List of Values'!$C$2:$C$20,AC159)))),"")</f>
        <v>1</v>
      </c>
      <c r="AF159" s="1">
        <v>0</v>
      </c>
      <c r="AG159" s="10" t="b">
        <f t="shared" si="19"/>
        <v>1</v>
      </c>
      <c r="AH159" s="10" t="b" cm="1">
        <f t="array" ref="AH159">IF(NOT(ISBLANK($D159)),AND(AG159=TRUE,LEN(AF159)&lt;22,NOT(ISNUMBER(FIND('List of Values'!$C$2:$C$23,AF159)))),"")</f>
        <v>1</v>
      </c>
      <c r="AI159" s="1" t="s">
        <v>38</v>
      </c>
      <c r="AJ159" s="10" t="b">
        <f t="shared" si="21"/>
        <v>1</v>
      </c>
      <c r="AK159" s="10" t="b">
        <f>IF(NOT(ISBLANK($C159)),AND(AJ159=TRUE,NOT(COUNTIF('List of Values'!$AM$2:$AM$20,AI159)=0)),"")</f>
        <v>1</v>
      </c>
      <c r="AL159" s="37" t="s">
        <v>1633</v>
      </c>
      <c r="AM159" s="10" t="b">
        <f t="shared" si="22"/>
        <v>1</v>
      </c>
      <c r="AN159" s="10" t="b">
        <f>IF(NOT(ISBLANK($C159)),AND(AM159=TRUE,NOT(COUNTIF('List of Values'!$AO$2:$AO$20,AL159)=0)),"")</f>
        <v>1</v>
      </c>
      <c r="AO159" s="97"/>
    </row>
    <row r="160" spans="1:41">
      <c r="A160">
        <f t="shared" si="23"/>
        <v>0</v>
      </c>
      <c r="B160" s="12">
        <v>218047</v>
      </c>
      <c r="C160" s="1" t="s">
        <v>1018</v>
      </c>
      <c r="D160" s="1" t="s">
        <v>199</v>
      </c>
      <c r="E160" s="12">
        <f t="shared" si="20"/>
        <v>218047</v>
      </c>
      <c r="F160" s="1" t="b">
        <f t="shared" si="17"/>
        <v>1</v>
      </c>
      <c r="G160" s="1" t="b" cm="1">
        <f t="array" ref="G160">IF(NOT(ISBLANK(B160)),AND(F160=TRUE,LEN(E160)&lt;10,NOT(ISNUMBER(FIND('List of Values'!$C$2:$C$23,E160)))),"")</f>
        <v>1</v>
      </c>
      <c r="H160" s="1" t="s">
        <v>1758</v>
      </c>
      <c r="I160" s="1" t="b">
        <v>1</v>
      </c>
      <c r="J160" s="1" t="b">
        <v>1</v>
      </c>
      <c r="K160" s="1"/>
      <c r="L160" s="1" t="b">
        <v>1</v>
      </c>
      <c r="M160" s="1" t="b">
        <v>1</v>
      </c>
      <c r="N160" s="1" t="s">
        <v>1758</v>
      </c>
      <c r="O160" s="1" t="b">
        <v>1</v>
      </c>
      <c r="P160" s="1" t="b">
        <v>1</v>
      </c>
      <c r="Q160" s="1"/>
      <c r="R160" s="1" t="b">
        <v>1</v>
      </c>
      <c r="S160" s="1" t="b">
        <v>1</v>
      </c>
      <c r="T160" s="1"/>
      <c r="U160" s="1" t="b">
        <v>1</v>
      </c>
      <c r="V160" s="1" t="b">
        <v>1</v>
      </c>
      <c r="W160" s="1" t="s">
        <v>38</v>
      </c>
      <c r="X160" s="10" t="b">
        <f t="shared" si="18"/>
        <v>1</v>
      </c>
      <c r="Y160" s="10" t="b">
        <f>IF(NOT(ISBLANK($D160)),AND(X160=TRUE,NOT(COUNTIF('List of Values'!$AI$2:$AI$20,W160)=0)),"")</f>
        <v>1</v>
      </c>
      <c r="Z160" s="10"/>
      <c r="AA160" s="129" t="b">
        <f t="shared" si="3"/>
        <v>1</v>
      </c>
      <c r="AB160" s="10" t="b" cm="1">
        <f t="array" ref="AB160">IF(NOT(ISBLANK($C160)),AND(AA160=TRUE,LEN(Z160)&lt;30,NOT(ISNUMBER(FIND('List of Values'!$C$2:$C$20,Z160)))),"")</f>
        <v>1</v>
      </c>
      <c r="AC160" s="10"/>
      <c r="AD160" s="129" t="b">
        <f t="shared" si="4"/>
        <v>1</v>
      </c>
      <c r="AE160" s="10" t="b" cm="1">
        <f t="array" ref="AE160">IF(NOT(ISBLANK($C160)),AND(AD160=TRUE,LEN(AC160)&lt;30,NOT(ISNUMBER(FIND('List of Values'!$C$2:$C$20,AC160)))),"")</f>
        <v>1</v>
      </c>
      <c r="AF160" s="1">
        <v>0</v>
      </c>
      <c r="AG160" s="10" t="b">
        <f t="shared" si="19"/>
        <v>1</v>
      </c>
      <c r="AH160" s="10" t="b" cm="1">
        <f t="array" ref="AH160">IF(NOT(ISBLANK($D160)),AND(AG160=TRUE,LEN(AF160)&lt;22,NOT(ISNUMBER(FIND('List of Values'!$C$2:$C$23,AF160)))),"")</f>
        <v>1</v>
      </c>
      <c r="AI160" s="1" t="s">
        <v>38</v>
      </c>
      <c r="AJ160" s="10" t="b">
        <f t="shared" si="21"/>
        <v>1</v>
      </c>
      <c r="AK160" s="10" t="b">
        <f>IF(NOT(ISBLANK($C160)),AND(AJ160=TRUE,NOT(COUNTIF('List of Values'!$AM$2:$AM$20,AI160)=0)),"")</f>
        <v>1</v>
      </c>
      <c r="AL160" s="37" t="s">
        <v>1633</v>
      </c>
      <c r="AM160" s="10" t="b">
        <f t="shared" si="22"/>
        <v>1</v>
      </c>
      <c r="AN160" s="10" t="b">
        <f>IF(NOT(ISBLANK($C160)),AND(AM160=TRUE,NOT(COUNTIF('List of Values'!$AO$2:$AO$20,AL160)=0)),"")</f>
        <v>1</v>
      </c>
      <c r="AO160" s="97"/>
    </row>
    <row r="161" spans="1:41">
      <c r="A161">
        <f t="shared" si="23"/>
        <v>0</v>
      </c>
      <c r="B161" s="12">
        <v>218001</v>
      </c>
      <c r="C161" s="1" t="s">
        <v>1023</v>
      </c>
      <c r="D161" s="1" t="s">
        <v>169</v>
      </c>
      <c r="E161" s="12">
        <f t="shared" si="20"/>
        <v>218001</v>
      </c>
      <c r="F161" s="1" t="b">
        <f t="shared" si="17"/>
        <v>1</v>
      </c>
      <c r="G161" s="1" t="b" cm="1">
        <f t="array" ref="G161">IF(NOT(ISBLANK(B161)),AND(F161=TRUE,LEN(E161)&lt;10,NOT(ISNUMBER(FIND('List of Values'!$C$2:$C$23,E161)))),"")</f>
        <v>1</v>
      </c>
      <c r="H161" s="1"/>
      <c r="I161" s="1" t="b">
        <v>1</v>
      </c>
      <c r="J161" s="1" t="b">
        <v>1</v>
      </c>
      <c r="K161" s="1"/>
      <c r="L161" s="1" t="b">
        <v>1</v>
      </c>
      <c r="M161" s="1" t="b">
        <v>1</v>
      </c>
      <c r="N161" s="1"/>
      <c r="O161" s="1" t="b">
        <v>1</v>
      </c>
      <c r="P161" s="1" t="b">
        <v>1</v>
      </c>
      <c r="Q161" s="1" t="s">
        <v>1759</v>
      </c>
      <c r="R161" s="1" t="b">
        <v>1</v>
      </c>
      <c r="S161" s="1" t="b">
        <v>1</v>
      </c>
      <c r="T161" s="1" t="s">
        <v>1760</v>
      </c>
      <c r="U161" s="1" t="b">
        <v>1</v>
      </c>
      <c r="V161" s="1" t="b">
        <v>1</v>
      </c>
      <c r="W161" s="1" t="s">
        <v>38</v>
      </c>
      <c r="X161" s="10" t="b">
        <f t="shared" si="18"/>
        <v>1</v>
      </c>
      <c r="Y161" s="10" t="b">
        <f>IF(NOT(ISBLANK($D161)),AND(X161=TRUE,NOT(COUNTIF('List of Values'!$AI$2:$AI$20,W161)=0)),"")</f>
        <v>1</v>
      </c>
      <c r="Z161" s="10"/>
      <c r="AA161" s="129" t="b">
        <f t="shared" si="3"/>
        <v>1</v>
      </c>
      <c r="AB161" s="10" t="b" cm="1">
        <f t="array" ref="AB161">IF(NOT(ISBLANK($C161)),AND(AA161=TRUE,LEN(Z161)&lt;30,NOT(ISNUMBER(FIND('List of Values'!$C$2:$C$20,Z161)))),"")</f>
        <v>1</v>
      </c>
      <c r="AC161" s="10"/>
      <c r="AD161" s="129" t="b">
        <f t="shared" si="4"/>
        <v>1</v>
      </c>
      <c r="AE161" s="10" t="b" cm="1">
        <f t="array" ref="AE161">IF(NOT(ISBLANK($C161)),AND(AD161=TRUE,LEN(AC161)&lt;30,NOT(ISNUMBER(FIND('List of Values'!$C$2:$C$20,AC161)))),"")</f>
        <v>1</v>
      </c>
      <c r="AF161" s="1">
        <v>0</v>
      </c>
      <c r="AG161" s="10" t="b">
        <f t="shared" si="19"/>
        <v>1</v>
      </c>
      <c r="AH161" s="10" t="b" cm="1">
        <f t="array" ref="AH161">IF(NOT(ISBLANK($D161)),AND(AG161=TRUE,LEN(AF161)&lt;22,NOT(ISNUMBER(FIND('List of Values'!$C$2:$C$23,AF161)))),"")</f>
        <v>1</v>
      </c>
      <c r="AI161" s="1" t="s">
        <v>38</v>
      </c>
      <c r="AJ161" s="10" t="b">
        <f t="shared" si="21"/>
        <v>1</v>
      </c>
      <c r="AK161" s="10" t="b">
        <f>IF(NOT(ISBLANK($C161)),AND(AJ161=TRUE,NOT(COUNTIF('List of Values'!$AM$2:$AM$20,AI161)=0)),"")</f>
        <v>1</v>
      </c>
      <c r="AL161" s="37" t="s">
        <v>1633</v>
      </c>
      <c r="AM161" s="10" t="b">
        <f t="shared" si="22"/>
        <v>1</v>
      </c>
      <c r="AN161" s="10" t="b">
        <f>IF(NOT(ISBLANK($C161)),AND(AM161=TRUE,NOT(COUNTIF('List of Values'!$AO$2:$AO$20,AL161)=0)),"")</f>
        <v>1</v>
      </c>
      <c r="AO161" s="97" t="s">
        <v>1635</v>
      </c>
    </row>
    <row r="162" spans="1:41">
      <c r="A162">
        <f t="shared" si="23"/>
        <v>0</v>
      </c>
      <c r="B162" s="12">
        <v>215196</v>
      </c>
      <c r="C162" s="1" t="s">
        <v>1030</v>
      </c>
      <c r="D162" s="1" t="s">
        <v>169</v>
      </c>
      <c r="E162" s="12">
        <f t="shared" si="20"/>
        <v>215196</v>
      </c>
      <c r="F162" s="1" t="b">
        <f t="shared" si="17"/>
        <v>1</v>
      </c>
      <c r="G162" s="1" t="b" cm="1">
        <f t="array" ref="G162">IF(NOT(ISBLANK(B162)),AND(F162=TRUE,LEN(E162)&lt;10,NOT(ISNUMBER(FIND('List of Values'!$C$2:$C$23,E162)))),"")</f>
        <v>1</v>
      </c>
      <c r="H162" s="1" t="s">
        <v>1761</v>
      </c>
      <c r="I162" s="1" t="b">
        <v>1</v>
      </c>
      <c r="J162" s="1" t="b">
        <v>1</v>
      </c>
      <c r="K162" s="1"/>
      <c r="L162" s="1" t="b">
        <v>1</v>
      </c>
      <c r="M162" s="1" t="b">
        <v>1</v>
      </c>
      <c r="N162" s="1" t="s">
        <v>1761</v>
      </c>
      <c r="O162" s="1" t="b">
        <v>1</v>
      </c>
      <c r="P162" s="1" t="b">
        <v>1</v>
      </c>
      <c r="Q162" s="1"/>
      <c r="R162" s="1" t="b">
        <v>1</v>
      </c>
      <c r="S162" s="1" t="b">
        <v>1</v>
      </c>
      <c r="T162" s="1"/>
      <c r="U162" s="1" t="b">
        <v>1</v>
      </c>
      <c r="V162" s="1" t="b">
        <v>1</v>
      </c>
      <c r="W162" s="1" t="s">
        <v>38</v>
      </c>
      <c r="X162" s="10" t="b">
        <f t="shared" si="18"/>
        <v>1</v>
      </c>
      <c r="Y162" s="10" t="b">
        <f>IF(NOT(ISBLANK($D162)),AND(X162=TRUE,NOT(COUNTIF('List of Values'!$AI$2:$AI$20,W162)=0)),"")</f>
        <v>1</v>
      </c>
      <c r="Z162" s="10"/>
      <c r="AA162" s="129" t="b">
        <f t="shared" si="3"/>
        <v>1</v>
      </c>
      <c r="AB162" s="10" t="b" cm="1">
        <f t="array" ref="AB162">IF(NOT(ISBLANK($C162)),AND(AA162=TRUE,LEN(Z162)&lt;30,NOT(ISNUMBER(FIND('List of Values'!$C$2:$C$20,Z162)))),"")</f>
        <v>1</v>
      </c>
      <c r="AC162" s="10"/>
      <c r="AD162" s="129" t="b">
        <f t="shared" si="4"/>
        <v>1</v>
      </c>
      <c r="AE162" s="10" t="b" cm="1">
        <f t="array" ref="AE162">IF(NOT(ISBLANK($C162)),AND(AD162=TRUE,LEN(AC162)&lt;30,NOT(ISNUMBER(FIND('List of Values'!$C$2:$C$20,AC162)))),"")</f>
        <v>1</v>
      </c>
      <c r="AF162" s="1">
        <v>0</v>
      </c>
      <c r="AG162" s="10" t="b">
        <f t="shared" si="19"/>
        <v>1</v>
      </c>
      <c r="AH162" s="10" t="b" cm="1">
        <f t="array" ref="AH162">IF(NOT(ISBLANK($D162)),AND(AG162=TRUE,LEN(AF162)&lt;22,NOT(ISNUMBER(FIND('List of Values'!$C$2:$C$23,AF162)))),"")</f>
        <v>1</v>
      </c>
      <c r="AI162" s="1" t="s">
        <v>38</v>
      </c>
      <c r="AJ162" s="10" t="b">
        <f t="shared" si="21"/>
        <v>1</v>
      </c>
      <c r="AK162" s="10" t="b">
        <f>IF(NOT(ISBLANK($C162)),AND(AJ162=TRUE,NOT(COUNTIF('List of Values'!$AM$2:$AM$20,AI162)=0)),"")</f>
        <v>1</v>
      </c>
      <c r="AL162" s="37" t="s">
        <v>1633</v>
      </c>
      <c r="AM162" s="10" t="b">
        <f t="shared" si="22"/>
        <v>1</v>
      </c>
      <c r="AN162" s="10" t="b">
        <f>IF(NOT(ISBLANK($C162)),AND(AM162=TRUE,NOT(COUNTIF('List of Values'!$AO$2:$AO$20,AL162)=0)),"")</f>
        <v>1</v>
      </c>
      <c r="AO162" s="97"/>
    </row>
    <row r="163" spans="1:41">
      <c r="A163">
        <f t="shared" si="23"/>
        <v>0</v>
      </c>
      <c r="B163" s="12">
        <v>217987</v>
      </c>
      <c r="C163" s="1" t="s">
        <v>1035</v>
      </c>
      <c r="D163" s="1" t="s">
        <v>169</v>
      </c>
      <c r="E163" s="12">
        <f t="shared" si="20"/>
        <v>217987</v>
      </c>
      <c r="F163" s="1" t="b">
        <f t="shared" si="17"/>
        <v>1</v>
      </c>
      <c r="G163" s="1" t="b" cm="1">
        <f t="array" ref="G163">IF(NOT(ISBLANK(B163)),AND(F163=TRUE,LEN(E163)&lt;10,NOT(ISNUMBER(FIND('List of Values'!$C$2:$C$23,E163)))),"")</f>
        <v>1</v>
      </c>
      <c r="H163" s="1"/>
      <c r="I163" s="1" t="b">
        <v>1</v>
      </c>
      <c r="J163" s="1" t="b">
        <v>1</v>
      </c>
      <c r="K163" s="1"/>
      <c r="L163" s="1" t="b">
        <v>1</v>
      </c>
      <c r="M163" s="1" t="b">
        <v>1</v>
      </c>
      <c r="N163" s="1"/>
      <c r="O163" s="1" t="b">
        <v>1</v>
      </c>
      <c r="P163" s="1" t="b">
        <v>1</v>
      </c>
      <c r="Q163" s="1" t="s">
        <v>1762</v>
      </c>
      <c r="R163" s="1" t="b">
        <v>1</v>
      </c>
      <c r="S163" s="1" t="b">
        <v>1</v>
      </c>
      <c r="T163" s="1" t="s">
        <v>1763</v>
      </c>
      <c r="U163" s="1" t="b">
        <v>1</v>
      </c>
      <c r="V163" s="1" t="b">
        <v>1</v>
      </c>
      <c r="W163" s="1" t="s">
        <v>38</v>
      </c>
      <c r="X163" s="10" t="b">
        <f t="shared" si="18"/>
        <v>1</v>
      </c>
      <c r="Y163" s="10" t="b">
        <f>IF(NOT(ISBLANK($D163)),AND(X163=TRUE,NOT(COUNTIF('List of Values'!$AI$2:$AI$20,W163)=0)),"")</f>
        <v>1</v>
      </c>
      <c r="Z163" s="10"/>
      <c r="AA163" s="129" t="b">
        <f t="shared" si="3"/>
        <v>1</v>
      </c>
      <c r="AB163" s="10" t="b" cm="1">
        <f t="array" ref="AB163">IF(NOT(ISBLANK($C163)),AND(AA163=TRUE,LEN(Z163)&lt;30,NOT(ISNUMBER(FIND('List of Values'!$C$2:$C$20,Z163)))),"")</f>
        <v>1</v>
      </c>
      <c r="AC163" s="10"/>
      <c r="AD163" s="129" t="b">
        <f t="shared" si="4"/>
        <v>1</v>
      </c>
      <c r="AE163" s="10" t="b" cm="1">
        <f t="array" ref="AE163">IF(NOT(ISBLANK($C163)),AND(AD163=TRUE,LEN(AC163)&lt;30,NOT(ISNUMBER(FIND('List of Values'!$C$2:$C$20,AC163)))),"")</f>
        <v>1</v>
      </c>
      <c r="AF163" s="1">
        <v>0</v>
      </c>
      <c r="AG163" s="10" t="b">
        <f t="shared" si="19"/>
        <v>1</v>
      </c>
      <c r="AH163" s="10" t="b" cm="1">
        <f t="array" ref="AH163">IF(NOT(ISBLANK($D163)),AND(AG163=TRUE,LEN(AF163)&lt;22,NOT(ISNUMBER(FIND('List of Values'!$C$2:$C$23,AF163)))),"")</f>
        <v>1</v>
      </c>
      <c r="AI163" s="1" t="s">
        <v>38</v>
      </c>
      <c r="AJ163" s="10" t="b">
        <f t="shared" si="21"/>
        <v>1</v>
      </c>
      <c r="AK163" s="10" t="b">
        <f>IF(NOT(ISBLANK($C163)),AND(AJ163=TRUE,NOT(COUNTIF('List of Values'!$AM$2:$AM$20,AI163)=0)),"")</f>
        <v>1</v>
      </c>
      <c r="AL163" s="37" t="s">
        <v>1633</v>
      </c>
      <c r="AM163" s="10" t="b">
        <f t="shared" si="22"/>
        <v>1</v>
      </c>
      <c r="AN163" s="10" t="b">
        <f>IF(NOT(ISBLANK($C163)),AND(AM163=TRUE,NOT(COUNTIF('List of Values'!$AO$2:$AO$20,AL163)=0)),"")</f>
        <v>1</v>
      </c>
      <c r="AO163" s="97"/>
    </row>
    <row r="164" spans="1:41">
      <c r="A164">
        <f t="shared" si="23"/>
        <v>0</v>
      </c>
      <c r="B164" s="12">
        <v>217892</v>
      </c>
      <c r="C164" s="1" t="s">
        <v>1041</v>
      </c>
      <c r="D164" s="1" t="s">
        <v>169</v>
      </c>
      <c r="E164" s="12">
        <f t="shared" si="20"/>
        <v>217892</v>
      </c>
      <c r="F164" s="1" t="b">
        <f t="shared" si="17"/>
        <v>1</v>
      </c>
      <c r="G164" s="1" t="b" cm="1">
        <f t="array" ref="G164">IF(NOT(ISBLANK(B164)),AND(F164=TRUE,LEN(E164)&lt;10,NOT(ISNUMBER(FIND('List of Values'!$C$2:$C$23,E164)))),"")</f>
        <v>1</v>
      </c>
      <c r="H164" s="1" t="s">
        <v>1529</v>
      </c>
      <c r="I164" s="1" t="b">
        <v>1</v>
      </c>
      <c r="J164" s="1" t="b">
        <v>1</v>
      </c>
      <c r="K164" s="1"/>
      <c r="L164" s="1" t="b">
        <v>1</v>
      </c>
      <c r="M164" s="1" t="b">
        <v>1</v>
      </c>
      <c r="N164" s="1" t="s">
        <v>1529</v>
      </c>
      <c r="O164" s="1" t="b">
        <v>1</v>
      </c>
      <c r="P164" s="1" t="b">
        <v>1</v>
      </c>
      <c r="Q164" s="1"/>
      <c r="R164" s="1" t="b">
        <v>1</v>
      </c>
      <c r="S164" s="1" t="b">
        <v>1</v>
      </c>
      <c r="T164" s="1"/>
      <c r="U164" s="1" t="b">
        <v>1</v>
      </c>
      <c r="V164" s="1" t="b">
        <v>1</v>
      </c>
      <c r="W164" s="1" t="s">
        <v>38</v>
      </c>
      <c r="X164" s="10" t="b">
        <f t="shared" si="18"/>
        <v>1</v>
      </c>
      <c r="Y164" s="10" t="b">
        <f>IF(NOT(ISBLANK($D164)),AND(X164=TRUE,NOT(COUNTIF('List of Values'!$AI$2:$AI$20,W164)=0)),"")</f>
        <v>1</v>
      </c>
      <c r="Z164" s="10"/>
      <c r="AA164" s="129" t="b">
        <f t="shared" si="3"/>
        <v>1</v>
      </c>
      <c r="AB164" s="10" t="b" cm="1">
        <f t="array" ref="AB164">IF(NOT(ISBLANK($C164)),AND(AA164=TRUE,LEN(Z164)&lt;30,NOT(ISNUMBER(FIND('List of Values'!$C$2:$C$20,Z164)))),"")</f>
        <v>1</v>
      </c>
      <c r="AC164" s="10"/>
      <c r="AD164" s="129" t="b">
        <f t="shared" si="4"/>
        <v>1</v>
      </c>
      <c r="AE164" s="10" t="b" cm="1">
        <f t="array" ref="AE164">IF(NOT(ISBLANK($C164)),AND(AD164=TRUE,LEN(AC164)&lt;30,NOT(ISNUMBER(FIND('List of Values'!$C$2:$C$20,AC164)))),"")</f>
        <v>1</v>
      </c>
      <c r="AF164" s="1">
        <v>0</v>
      </c>
      <c r="AG164" s="10" t="b">
        <f t="shared" si="19"/>
        <v>1</v>
      </c>
      <c r="AH164" s="10" t="b" cm="1">
        <f t="array" ref="AH164">IF(NOT(ISBLANK($D164)),AND(AG164=TRUE,LEN(AF164)&lt;22,NOT(ISNUMBER(FIND('List of Values'!$C$2:$C$23,AF164)))),"")</f>
        <v>1</v>
      </c>
      <c r="AI164" s="1" t="s">
        <v>38</v>
      </c>
      <c r="AJ164" s="10" t="b">
        <f t="shared" si="21"/>
        <v>1</v>
      </c>
      <c r="AK164" s="10" t="b">
        <f>IF(NOT(ISBLANK($C164)),AND(AJ164=TRUE,NOT(COUNTIF('List of Values'!$AM$2:$AM$20,AI164)=0)),"")</f>
        <v>1</v>
      </c>
      <c r="AL164" s="37" t="s">
        <v>1633</v>
      </c>
      <c r="AM164" s="10" t="b">
        <f t="shared" si="22"/>
        <v>1</v>
      </c>
      <c r="AN164" s="10" t="b">
        <f>IF(NOT(ISBLANK($C164)),AND(AM164=TRUE,NOT(COUNTIF('List of Values'!$AO$2:$AO$20,AL164)=0)),"")</f>
        <v>1</v>
      </c>
      <c r="AO164" s="97" t="s">
        <v>1635</v>
      </c>
    </row>
    <row r="165" spans="1:41">
      <c r="A165">
        <f t="shared" si="23"/>
        <v>0</v>
      </c>
      <c r="B165" s="12">
        <v>217951</v>
      </c>
      <c r="C165" s="1" t="s">
        <v>1046</v>
      </c>
      <c r="D165" s="1" t="s">
        <v>169</v>
      </c>
      <c r="E165" s="12">
        <f t="shared" si="20"/>
        <v>217951</v>
      </c>
      <c r="F165" s="1" t="b">
        <f t="shared" si="17"/>
        <v>1</v>
      </c>
      <c r="G165" s="1" t="b" cm="1">
        <f t="array" ref="G165">IF(NOT(ISBLANK(B165)),AND(F165=TRUE,LEN(E165)&lt;10,NOT(ISNUMBER(FIND('List of Values'!$C$2:$C$23,E165)))),"")</f>
        <v>1</v>
      </c>
      <c r="H165" s="1" t="s">
        <v>1764</v>
      </c>
      <c r="I165" s="1" t="b">
        <v>1</v>
      </c>
      <c r="J165" s="1" t="b">
        <v>1</v>
      </c>
      <c r="K165" s="1"/>
      <c r="L165" s="1" t="b">
        <v>1</v>
      </c>
      <c r="M165" s="1" t="b">
        <v>1</v>
      </c>
      <c r="N165" s="1" t="s">
        <v>1764</v>
      </c>
      <c r="O165" s="1" t="b">
        <v>1</v>
      </c>
      <c r="P165" s="1" t="b">
        <v>1</v>
      </c>
      <c r="Q165" s="1"/>
      <c r="R165" s="1" t="b">
        <v>1</v>
      </c>
      <c r="S165" s="1" t="b">
        <v>1</v>
      </c>
      <c r="T165" s="1"/>
      <c r="U165" s="1" t="b">
        <v>1</v>
      </c>
      <c r="V165" s="1" t="b">
        <v>1</v>
      </c>
      <c r="W165" s="1" t="s">
        <v>38</v>
      </c>
      <c r="X165" s="10" t="b">
        <f t="shared" si="18"/>
        <v>1</v>
      </c>
      <c r="Y165" s="10" t="b">
        <f>IF(NOT(ISBLANK($D165)),AND(X165=TRUE,NOT(COUNTIF('List of Values'!$AI$2:$AI$20,W165)=0)),"")</f>
        <v>1</v>
      </c>
      <c r="Z165" s="10"/>
      <c r="AA165" s="129" t="b">
        <f t="shared" si="3"/>
        <v>1</v>
      </c>
      <c r="AB165" s="10" t="b" cm="1">
        <f t="array" ref="AB165">IF(NOT(ISBLANK($C165)),AND(AA165=TRUE,LEN(Z165)&lt;30,NOT(ISNUMBER(FIND('List of Values'!$C$2:$C$20,Z165)))),"")</f>
        <v>1</v>
      </c>
      <c r="AC165" s="10"/>
      <c r="AD165" s="129" t="b">
        <f t="shared" si="4"/>
        <v>1</v>
      </c>
      <c r="AE165" s="10" t="b" cm="1">
        <f t="array" ref="AE165">IF(NOT(ISBLANK($C165)),AND(AD165=TRUE,LEN(AC165)&lt;30,NOT(ISNUMBER(FIND('List of Values'!$C$2:$C$20,AC165)))),"")</f>
        <v>1</v>
      </c>
      <c r="AF165" s="1">
        <v>0</v>
      </c>
      <c r="AG165" s="10" t="b">
        <f t="shared" si="19"/>
        <v>1</v>
      </c>
      <c r="AH165" s="10" t="b" cm="1">
        <f t="array" ref="AH165">IF(NOT(ISBLANK($D165)),AND(AG165=TRUE,LEN(AF165)&lt;22,NOT(ISNUMBER(FIND('List of Values'!$C$2:$C$23,AF165)))),"")</f>
        <v>1</v>
      </c>
      <c r="AI165" s="1" t="s">
        <v>38</v>
      </c>
      <c r="AJ165" s="10" t="b">
        <f t="shared" si="21"/>
        <v>1</v>
      </c>
      <c r="AK165" s="10" t="b">
        <f>IF(NOT(ISBLANK($C165)),AND(AJ165=TRUE,NOT(COUNTIF('List of Values'!$AM$2:$AM$20,AI165)=0)),"")</f>
        <v>1</v>
      </c>
      <c r="AL165" s="37" t="s">
        <v>1633</v>
      </c>
      <c r="AM165" s="10" t="b">
        <f t="shared" si="22"/>
        <v>1</v>
      </c>
      <c r="AN165" s="10" t="b">
        <f>IF(NOT(ISBLANK($C165)),AND(AM165=TRUE,NOT(COUNTIF('List of Values'!$AO$2:$AO$20,AL165)=0)),"")</f>
        <v>1</v>
      </c>
      <c r="AO165" s="97" t="s">
        <v>1635</v>
      </c>
    </row>
    <row r="166" spans="1:41">
      <c r="A166">
        <f t="shared" si="23"/>
        <v>0</v>
      </c>
      <c r="B166" s="12">
        <v>217850</v>
      </c>
      <c r="C166" s="1" t="s">
        <v>1052</v>
      </c>
      <c r="D166" s="1" t="s">
        <v>169</v>
      </c>
      <c r="E166" s="12">
        <f t="shared" si="20"/>
        <v>217850</v>
      </c>
      <c r="F166" s="1" t="b">
        <f t="shared" si="17"/>
        <v>1</v>
      </c>
      <c r="G166" s="1" t="b" cm="1">
        <f t="array" ref="G166">IF(NOT(ISBLANK(B166)),AND(F166=TRUE,LEN(E166)&lt;10,NOT(ISNUMBER(FIND('List of Values'!$C$2:$C$23,E166)))),"")</f>
        <v>1</v>
      </c>
      <c r="H166" s="1" t="s">
        <v>1509</v>
      </c>
      <c r="I166" s="1" t="b">
        <v>1</v>
      </c>
      <c r="J166" s="1" t="b">
        <v>1</v>
      </c>
      <c r="K166" s="1"/>
      <c r="L166" s="1" t="b">
        <v>1</v>
      </c>
      <c r="M166" s="1" t="b">
        <v>1</v>
      </c>
      <c r="N166" s="1" t="s">
        <v>1509</v>
      </c>
      <c r="O166" s="1" t="b">
        <v>1</v>
      </c>
      <c r="P166" s="1" t="b">
        <v>1</v>
      </c>
      <c r="Q166" s="1"/>
      <c r="R166" s="1" t="b">
        <v>1</v>
      </c>
      <c r="S166" s="1" t="b">
        <v>1</v>
      </c>
      <c r="T166" s="1"/>
      <c r="U166" s="1" t="b">
        <v>1</v>
      </c>
      <c r="V166" s="1" t="b">
        <v>1</v>
      </c>
      <c r="W166" s="1" t="s">
        <v>38</v>
      </c>
      <c r="X166" s="10" t="b">
        <f t="shared" si="18"/>
        <v>1</v>
      </c>
      <c r="Y166" s="10" t="b">
        <f>IF(NOT(ISBLANK($D166)),AND(X166=TRUE,NOT(COUNTIF('List of Values'!$AI$2:$AI$20,W166)=0)),"")</f>
        <v>1</v>
      </c>
      <c r="Z166" s="10"/>
      <c r="AA166" s="129" t="b">
        <f t="shared" si="3"/>
        <v>1</v>
      </c>
      <c r="AB166" s="10" t="b" cm="1">
        <f t="array" ref="AB166">IF(NOT(ISBLANK($C166)),AND(AA166=TRUE,LEN(Z166)&lt;30,NOT(ISNUMBER(FIND('List of Values'!$C$2:$C$20,Z166)))),"")</f>
        <v>1</v>
      </c>
      <c r="AC166" s="10"/>
      <c r="AD166" s="129" t="b">
        <f t="shared" si="4"/>
        <v>1</v>
      </c>
      <c r="AE166" s="10" t="b" cm="1">
        <f t="array" ref="AE166">IF(NOT(ISBLANK($C166)),AND(AD166=TRUE,LEN(AC166)&lt;30,NOT(ISNUMBER(FIND('List of Values'!$C$2:$C$20,AC166)))),"")</f>
        <v>1</v>
      </c>
      <c r="AF166" s="1">
        <v>0</v>
      </c>
      <c r="AG166" s="10" t="b">
        <f t="shared" si="19"/>
        <v>1</v>
      </c>
      <c r="AH166" s="10" t="b" cm="1">
        <f t="array" ref="AH166">IF(NOT(ISBLANK($D166)),AND(AG166=TRUE,LEN(AF166)&lt;22,NOT(ISNUMBER(FIND('List of Values'!$C$2:$C$23,AF166)))),"")</f>
        <v>1</v>
      </c>
      <c r="AI166" s="1" t="s">
        <v>38</v>
      </c>
      <c r="AJ166" s="10" t="b">
        <f t="shared" si="21"/>
        <v>1</v>
      </c>
      <c r="AK166" s="10" t="b">
        <f>IF(NOT(ISBLANK($C166)),AND(AJ166=TRUE,NOT(COUNTIF('List of Values'!$AM$2:$AM$20,AI166)=0)),"")</f>
        <v>1</v>
      </c>
      <c r="AL166" s="37" t="s">
        <v>1633</v>
      </c>
      <c r="AM166" s="10" t="b">
        <f t="shared" si="22"/>
        <v>1</v>
      </c>
      <c r="AN166" s="10" t="b">
        <f>IF(NOT(ISBLANK($C166)),AND(AM166=TRUE,NOT(COUNTIF('List of Values'!$AO$2:$AO$20,AL166)=0)),"")</f>
        <v>1</v>
      </c>
      <c r="AO166" s="97"/>
    </row>
    <row r="167" spans="1:41">
      <c r="A167">
        <f t="shared" si="23"/>
        <v>0</v>
      </c>
      <c r="B167" s="12">
        <v>217962</v>
      </c>
      <c r="C167" s="1" t="s">
        <v>1057</v>
      </c>
      <c r="D167" s="1" t="s">
        <v>169</v>
      </c>
      <c r="E167" s="12">
        <f t="shared" si="20"/>
        <v>217962</v>
      </c>
      <c r="F167" s="1" t="b">
        <f t="shared" si="17"/>
        <v>1</v>
      </c>
      <c r="G167" s="1" t="b" cm="1">
        <f t="array" ref="G167">IF(NOT(ISBLANK(B167)),AND(F167=TRUE,LEN(E167)&lt;10,NOT(ISNUMBER(FIND('List of Values'!$C$2:$C$23,E167)))),"")</f>
        <v>1</v>
      </c>
      <c r="H167" s="1" t="s">
        <v>1765</v>
      </c>
      <c r="I167" s="1" t="b">
        <v>1</v>
      </c>
      <c r="J167" s="1" t="b">
        <v>1</v>
      </c>
      <c r="K167" s="1"/>
      <c r="L167" s="1" t="b">
        <v>1</v>
      </c>
      <c r="M167" s="1" t="b">
        <v>1</v>
      </c>
      <c r="N167" s="1" t="s">
        <v>1765</v>
      </c>
      <c r="O167" s="1" t="b">
        <v>1</v>
      </c>
      <c r="P167" s="1" t="b">
        <v>1</v>
      </c>
      <c r="Q167" s="1"/>
      <c r="R167" s="1" t="b">
        <v>1</v>
      </c>
      <c r="S167" s="1" t="b">
        <v>1</v>
      </c>
      <c r="T167" s="1"/>
      <c r="U167" s="1" t="b">
        <v>1</v>
      </c>
      <c r="V167" s="1" t="b">
        <v>1</v>
      </c>
      <c r="W167" s="1" t="s">
        <v>38</v>
      </c>
      <c r="X167" s="10" t="b">
        <f t="shared" si="18"/>
        <v>1</v>
      </c>
      <c r="Y167" s="10" t="b">
        <f>IF(NOT(ISBLANK($D167)),AND(X167=TRUE,NOT(COUNTIF('List of Values'!$AI$2:$AI$20,W167)=0)),"")</f>
        <v>1</v>
      </c>
      <c r="Z167" s="10"/>
      <c r="AA167" s="129" t="b">
        <f t="shared" si="3"/>
        <v>1</v>
      </c>
      <c r="AB167" s="10" t="b" cm="1">
        <f t="array" ref="AB167">IF(NOT(ISBLANK($C167)),AND(AA167=TRUE,LEN(Z167)&lt;30,NOT(ISNUMBER(FIND('List of Values'!$C$2:$C$20,Z167)))),"")</f>
        <v>1</v>
      </c>
      <c r="AC167" s="10"/>
      <c r="AD167" s="129" t="b">
        <f t="shared" si="4"/>
        <v>1</v>
      </c>
      <c r="AE167" s="10" t="b" cm="1">
        <f t="array" ref="AE167">IF(NOT(ISBLANK($C167)),AND(AD167=TRUE,LEN(AC167)&lt;30,NOT(ISNUMBER(FIND('List of Values'!$C$2:$C$20,AC167)))),"")</f>
        <v>1</v>
      </c>
      <c r="AF167" s="1">
        <v>0</v>
      </c>
      <c r="AG167" s="10" t="b">
        <f t="shared" si="19"/>
        <v>1</v>
      </c>
      <c r="AH167" s="10" t="b" cm="1">
        <f t="array" ref="AH167">IF(NOT(ISBLANK($D167)),AND(AG167=TRUE,LEN(AF167)&lt;22,NOT(ISNUMBER(FIND('List of Values'!$C$2:$C$23,AF167)))),"")</f>
        <v>1</v>
      </c>
      <c r="AI167" s="1" t="s">
        <v>38</v>
      </c>
      <c r="AJ167" s="10" t="b">
        <f t="shared" si="21"/>
        <v>1</v>
      </c>
      <c r="AK167" s="10" t="b">
        <f>IF(NOT(ISBLANK($C167)),AND(AJ167=TRUE,NOT(COUNTIF('List of Values'!$AM$2:$AM$20,AI167)=0)),"")</f>
        <v>1</v>
      </c>
      <c r="AL167" s="37" t="s">
        <v>1633</v>
      </c>
      <c r="AM167" s="10" t="b">
        <f t="shared" si="22"/>
        <v>1</v>
      </c>
      <c r="AN167" s="10" t="b">
        <f>IF(NOT(ISBLANK($C167)),AND(AM167=TRUE,NOT(COUNTIF('List of Values'!$AO$2:$AO$20,AL167)=0)),"")</f>
        <v>1</v>
      </c>
      <c r="AO167" s="97"/>
    </row>
    <row r="168" spans="1:41">
      <c r="A168">
        <f t="shared" si="23"/>
        <v>0</v>
      </c>
      <c r="B168" s="12">
        <v>218006</v>
      </c>
      <c r="C168" s="1" t="s">
        <v>1063</v>
      </c>
      <c r="D168" s="1" t="s">
        <v>169</v>
      </c>
      <c r="E168" s="12">
        <f t="shared" si="20"/>
        <v>218006</v>
      </c>
      <c r="F168" s="1" t="b">
        <f t="shared" si="17"/>
        <v>1</v>
      </c>
      <c r="G168" s="1" t="b" cm="1">
        <f t="array" ref="G168">IF(NOT(ISBLANK(B168)),AND(F168=TRUE,LEN(E168)&lt;10,NOT(ISNUMBER(FIND('List of Values'!$C$2:$C$23,E168)))),"")</f>
        <v>1</v>
      </c>
      <c r="H168" s="1"/>
      <c r="I168" s="1" t="b">
        <v>1</v>
      </c>
      <c r="J168" s="1" t="b">
        <v>1</v>
      </c>
      <c r="K168" s="1"/>
      <c r="L168" s="1" t="b">
        <v>1</v>
      </c>
      <c r="M168" s="1" t="b">
        <v>1</v>
      </c>
      <c r="N168" s="1"/>
      <c r="O168" s="1" t="b">
        <v>1</v>
      </c>
      <c r="P168" s="1" t="b">
        <v>1</v>
      </c>
      <c r="Q168" s="1" t="s">
        <v>1766</v>
      </c>
      <c r="R168" s="1" t="b">
        <v>1</v>
      </c>
      <c r="S168" s="1" t="b">
        <v>1</v>
      </c>
      <c r="T168" s="1" t="s">
        <v>1767</v>
      </c>
      <c r="U168" s="1" t="b">
        <v>1</v>
      </c>
      <c r="V168" s="1" t="b">
        <v>1</v>
      </c>
      <c r="W168" s="1" t="s">
        <v>38</v>
      </c>
      <c r="X168" s="10" t="b">
        <f t="shared" si="18"/>
        <v>1</v>
      </c>
      <c r="Y168" s="10" t="b">
        <f>IF(NOT(ISBLANK($D168)),AND(X168=TRUE,NOT(COUNTIF('List of Values'!$AI$2:$AI$20,W168)=0)),"")</f>
        <v>1</v>
      </c>
      <c r="Z168" s="10"/>
      <c r="AA168" s="129" t="b">
        <f t="shared" si="3"/>
        <v>1</v>
      </c>
      <c r="AB168" s="10" t="b" cm="1">
        <f t="array" ref="AB168">IF(NOT(ISBLANK($C168)),AND(AA168=TRUE,LEN(Z168)&lt;30,NOT(ISNUMBER(FIND('List of Values'!$C$2:$C$20,Z168)))),"")</f>
        <v>1</v>
      </c>
      <c r="AC168" s="10"/>
      <c r="AD168" s="129" t="b">
        <f t="shared" si="4"/>
        <v>1</v>
      </c>
      <c r="AE168" s="10" t="b" cm="1">
        <f t="array" ref="AE168">IF(NOT(ISBLANK($C168)),AND(AD168=TRUE,LEN(AC168)&lt;30,NOT(ISNUMBER(FIND('List of Values'!$C$2:$C$20,AC168)))),"")</f>
        <v>1</v>
      </c>
      <c r="AF168" s="1">
        <v>0</v>
      </c>
      <c r="AG168" s="10" t="b">
        <f t="shared" si="19"/>
        <v>1</v>
      </c>
      <c r="AH168" s="10" t="b" cm="1">
        <f t="array" ref="AH168">IF(NOT(ISBLANK($D168)),AND(AG168=TRUE,LEN(AF168)&lt;22,NOT(ISNUMBER(FIND('List of Values'!$C$2:$C$23,AF168)))),"")</f>
        <v>1</v>
      </c>
      <c r="AI168" s="1" t="s">
        <v>38</v>
      </c>
      <c r="AJ168" s="10" t="b">
        <f t="shared" si="21"/>
        <v>1</v>
      </c>
      <c r="AK168" s="10" t="b">
        <f>IF(NOT(ISBLANK($C168)),AND(AJ168=TRUE,NOT(COUNTIF('List of Values'!$AM$2:$AM$20,AI168)=0)),"")</f>
        <v>1</v>
      </c>
      <c r="AL168" s="37" t="s">
        <v>1633</v>
      </c>
      <c r="AM168" s="10" t="b">
        <f t="shared" si="22"/>
        <v>1</v>
      </c>
      <c r="AN168" s="10" t="b">
        <f>IF(NOT(ISBLANK($C168)),AND(AM168=TRUE,NOT(COUNTIF('List of Values'!$AO$2:$AO$20,AL168)=0)),"")</f>
        <v>1</v>
      </c>
      <c r="AO168" s="97"/>
    </row>
    <row r="169" spans="1:41">
      <c r="A169">
        <f t="shared" si="23"/>
        <v>0</v>
      </c>
      <c r="B169" s="12">
        <v>217946</v>
      </c>
      <c r="C169" s="1" t="s">
        <v>1069</v>
      </c>
      <c r="D169" s="1" t="s">
        <v>169</v>
      </c>
      <c r="E169" s="12">
        <f t="shared" si="20"/>
        <v>217946</v>
      </c>
      <c r="F169" s="1" t="b">
        <f t="shared" si="17"/>
        <v>1</v>
      </c>
      <c r="G169" s="1" t="b" cm="1">
        <f t="array" ref="G169">IF(NOT(ISBLANK(B169)),AND(F169=TRUE,LEN(E169)&lt;10,NOT(ISNUMBER(FIND('List of Values'!$C$2:$C$23,E169)))),"")</f>
        <v>1</v>
      </c>
      <c r="H169" s="1" t="s">
        <v>1603</v>
      </c>
      <c r="I169" s="1" t="b">
        <v>1</v>
      </c>
      <c r="J169" s="1" t="b">
        <v>1</v>
      </c>
      <c r="K169" s="1"/>
      <c r="L169" s="1" t="b">
        <v>1</v>
      </c>
      <c r="M169" s="1" t="b">
        <v>1</v>
      </c>
      <c r="N169" s="1" t="s">
        <v>1603</v>
      </c>
      <c r="O169" s="1" t="b">
        <v>1</v>
      </c>
      <c r="P169" s="1" t="b">
        <v>1</v>
      </c>
      <c r="Q169" s="1"/>
      <c r="R169" s="1" t="b">
        <v>1</v>
      </c>
      <c r="S169" s="1" t="b">
        <v>1</v>
      </c>
      <c r="T169" s="1"/>
      <c r="U169" s="1" t="b">
        <v>1</v>
      </c>
      <c r="V169" s="1" t="b">
        <v>1</v>
      </c>
      <c r="W169" s="1" t="s">
        <v>38</v>
      </c>
      <c r="X169" s="10" t="b">
        <f t="shared" si="18"/>
        <v>1</v>
      </c>
      <c r="Y169" s="10" t="b">
        <f>IF(NOT(ISBLANK($D169)),AND(X169=TRUE,NOT(COUNTIF('List of Values'!$AI$2:$AI$20,W169)=0)),"")</f>
        <v>1</v>
      </c>
      <c r="Z169" s="10"/>
      <c r="AA169" s="129" t="b">
        <f t="shared" si="3"/>
        <v>1</v>
      </c>
      <c r="AB169" s="10" t="b" cm="1">
        <f t="array" ref="AB169">IF(NOT(ISBLANK($C169)),AND(AA169=TRUE,LEN(Z169)&lt;30,NOT(ISNUMBER(FIND('List of Values'!$C$2:$C$20,Z169)))),"")</f>
        <v>1</v>
      </c>
      <c r="AC169" s="10"/>
      <c r="AD169" s="129" t="b">
        <f t="shared" si="4"/>
        <v>1</v>
      </c>
      <c r="AE169" s="10" t="b" cm="1">
        <f t="array" ref="AE169">IF(NOT(ISBLANK($C169)),AND(AD169=TRUE,LEN(AC169)&lt;30,NOT(ISNUMBER(FIND('List of Values'!$C$2:$C$20,AC169)))),"")</f>
        <v>1</v>
      </c>
      <c r="AF169" s="1">
        <v>0</v>
      </c>
      <c r="AG169" s="10" t="b">
        <f t="shared" si="19"/>
        <v>1</v>
      </c>
      <c r="AH169" s="10" t="b" cm="1">
        <f t="array" ref="AH169">IF(NOT(ISBLANK($D169)),AND(AG169=TRUE,LEN(AF169)&lt;22,NOT(ISNUMBER(FIND('List of Values'!$C$2:$C$23,AF169)))),"")</f>
        <v>1</v>
      </c>
      <c r="AI169" s="1" t="s">
        <v>38</v>
      </c>
      <c r="AJ169" s="10" t="b">
        <f t="shared" si="21"/>
        <v>1</v>
      </c>
      <c r="AK169" s="10" t="b">
        <f>IF(NOT(ISBLANK($C169)),AND(AJ169=TRUE,NOT(COUNTIF('List of Values'!$AM$2:$AM$20,AI169)=0)),"")</f>
        <v>1</v>
      </c>
      <c r="AL169" s="37" t="s">
        <v>1633</v>
      </c>
      <c r="AM169" s="10" t="b">
        <f t="shared" si="22"/>
        <v>1</v>
      </c>
      <c r="AN169" s="10" t="b">
        <f>IF(NOT(ISBLANK($C169)),AND(AM169=TRUE,NOT(COUNTIF('List of Values'!$AO$2:$AO$20,AL169)=0)),"")</f>
        <v>1</v>
      </c>
      <c r="AO169" s="97"/>
    </row>
    <row r="170" spans="1:41">
      <c r="A170">
        <f t="shared" si="23"/>
        <v>0</v>
      </c>
      <c r="B170" s="12">
        <v>218029</v>
      </c>
      <c r="C170" s="1" t="s">
        <v>1073</v>
      </c>
      <c r="D170" s="1" t="s">
        <v>199</v>
      </c>
      <c r="E170" s="12">
        <f t="shared" si="20"/>
        <v>218029</v>
      </c>
      <c r="F170" s="1" t="b">
        <f t="shared" si="17"/>
        <v>1</v>
      </c>
      <c r="G170" s="1" t="b" cm="1">
        <f t="array" ref="G170">IF(NOT(ISBLANK(B170)),AND(F170=TRUE,LEN(E170)&lt;10,NOT(ISNUMBER(FIND('List of Values'!$C$2:$C$23,E170)))),"")</f>
        <v>1</v>
      </c>
      <c r="H170" s="1" t="s">
        <v>1768</v>
      </c>
      <c r="I170" s="1" t="b">
        <v>1</v>
      </c>
      <c r="J170" s="1" t="b">
        <v>1</v>
      </c>
      <c r="K170" s="1"/>
      <c r="L170" s="1" t="b">
        <v>1</v>
      </c>
      <c r="M170" s="1" t="b">
        <v>1</v>
      </c>
      <c r="N170" s="1" t="s">
        <v>1768</v>
      </c>
      <c r="O170" s="1" t="b">
        <v>1</v>
      </c>
      <c r="P170" s="1" t="b">
        <v>1</v>
      </c>
      <c r="Q170" s="1"/>
      <c r="R170" s="1" t="b">
        <v>1</v>
      </c>
      <c r="S170" s="1" t="b">
        <v>1</v>
      </c>
      <c r="T170" s="1"/>
      <c r="U170" s="1" t="b">
        <v>1</v>
      </c>
      <c r="V170" s="1" t="b">
        <v>1</v>
      </c>
      <c r="W170" s="1" t="s">
        <v>38</v>
      </c>
      <c r="X170" s="10" t="b">
        <f t="shared" si="18"/>
        <v>1</v>
      </c>
      <c r="Y170" s="10" t="b">
        <f>IF(NOT(ISBLANK($D170)),AND(X170=TRUE,NOT(COUNTIF('List of Values'!$AI$2:$AI$20,W170)=0)),"")</f>
        <v>1</v>
      </c>
      <c r="Z170" s="10"/>
      <c r="AA170" s="129" t="b">
        <f t="shared" si="3"/>
        <v>1</v>
      </c>
      <c r="AB170" s="10" t="b" cm="1">
        <f t="array" ref="AB170">IF(NOT(ISBLANK($C170)),AND(AA170=TRUE,LEN(Z170)&lt;30,NOT(ISNUMBER(FIND('List of Values'!$C$2:$C$20,Z170)))),"")</f>
        <v>1</v>
      </c>
      <c r="AC170" s="10"/>
      <c r="AD170" s="129" t="b">
        <f t="shared" si="4"/>
        <v>1</v>
      </c>
      <c r="AE170" s="10" t="b" cm="1">
        <f t="array" ref="AE170">IF(NOT(ISBLANK($C170)),AND(AD170=TRUE,LEN(AC170)&lt;30,NOT(ISNUMBER(FIND('List of Values'!$C$2:$C$20,AC170)))),"")</f>
        <v>1</v>
      </c>
      <c r="AF170" s="1">
        <v>0</v>
      </c>
      <c r="AG170" s="10" t="b">
        <f t="shared" si="19"/>
        <v>1</v>
      </c>
      <c r="AH170" s="10" t="b" cm="1">
        <f t="array" ref="AH170">IF(NOT(ISBLANK($D170)),AND(AG170=TRUE,LEN(AF170)&lt;22,NOT(ISNUMBER(FIND('List of Values'!$C$2:$C$23,AF170)))),"")</f>
        <v>1</v>
      </c>
      <c r="AI170" s="1" t="s">
        <v>38</v>
      </c>
      <c r="AJ170" s="10" t="b">
        <f t="shared" si="21"/>
        <v>1</v>
      </c>
      <c r="AK170" s="10" t="b">
        <f>IF(NOT(ISBLANK($C170)),AND(AJ170=TRUE,NOT(COUNTIF('List of Values'!$AM$2:$AM$20,AI170)=0)),"")</f>
        <v>1</v>
      </c>
      <c r="AL170" s="37" t="s">
        <v>1633</v>
      </c>
      <c r="AM170" s="10" t="b">
        <f t="shared" si="22"/>
        <v>1</v>
      </c>
      <c r="AN170" s="10" t="b">
        <f>IF(NOT(ISBLANK($C170)),AND(AM170=TRUE,NOT(COUNTIF('List of Values'!$AO$2:$AO$20,AL170)=0)),"")</f>
        <v>1</v>
      </c>
      <c r="AO170" s="97"/>
    </row>
    <row r="171" spans="1:41">
      <c r="A171">
        <f t="shared" si="23"/>
        <v>0</v>
      </c>
      <c r="B171" s="12">
        <v>211470</v>
      </c>
      <c r="C171" s="1" t="s">
        <v>1078</v>
      </c>
      <c r="D171" s="1" t="s">
        <v>199</v>
      </c>
      <c r="E171" s="12">
        <f t="shared" si="20"/>
        <v>211470</v>
      </c>
      <c r="F171" s="1" t="b">
        <f t="shared" si="17"/>
        <v>1</v>
      </c>
      <c r="G171" s="1" t="b" cm="1">
        <f t="array" ref="G171">IF(NOT(ISBLANK(B171)),AND(F171=TRUE,LEN(E171)&lt;10,NOT(ISNUMBER(FIND('List of Values'!$C$2:$C$23,E171)))),"")</f>
        <v>1</v>
      </c>
      <c r="H171" s="1" t="s">
        <v>1769</v>
      </c>
      <c r="I171" s="1" t="b">
        <v>1</v>
      </c>
      <c r="J171" s="1" t="b">
        <v>1</v>
      </c>
      <c r="K171" s="1"/>
      <c r="L171" s="1" t="b">
        <v>1</v>
      </c>
      <c r="M171" s="1" t="b">
        <v>1</v>
      </c>
      <c r="N171" s="1" t="s">
        <v>1769</v>
      </c>
      <c r="O171" s="1" t="b">
        <v>1</v>
      </c>
      <c r="P171" s="1" t="b">
        <v>1</v>
      </c>
      <c r="Q171" s="1"/>
      <c r="R171" s="1" t="b">
        <v>1</v>
      </c>
      <c r="S171" s="1" t="b">
        <v>1</v>
      </c>
      <c r="T171" s="1"/>
      <c r="U171" s="1" t="b">
        <v>1</v>
      </c>
      <c r="V171" s="1" t="b">
        <v>1</v>
      </c>
      <c r="W171" s="1" t="s">
        <v>38</v>
      </c>
      <c r="X171" s="10" t="b">
        <f t="shared" si="18"/>
        <v>1</v>
      </c>
      <c r="Y171" s="10" t="b">
        <f>IF(NOT(ISBLANK($D171)),AND(X171=TRUE,NOT(COUNTIF('List of Values'!$AI$2:$AI$20,W171)=0)),"")</f>
        <v>1</v>
      </c>
      <c r="Z171" s="10"/>
      <c r="AA171" s="129" t="b">
        <f t="shared" si="3"/>
        <v>1</v>
      </c>
      <c r="AB171" s="10" t="b" cm="1">
        <f t="array" ref="AB171">IF(NOT(ISBLANK($C171)),AND(AA171=TRUE,LEN(Z171)&lt;30,NOT(ISNUMBER(FIND('List of Values'!$C$2:$C$20,Z171)))),"")</f>
        <v>1</v>
      </c>
      <c r="AC171" s="10"/>
      <c r="AD171" s="129" t="b">
        <f t="shared" si="4"/>
        <v>1</v>
      </c>
      <c r="AE171" s="10" t="b" cm="1">
        <f t="array" ref="AE171">IF(NOT(ISBLANK($C171)),AND(AD171=TRUE,LEN(AC171)&lt;30,NOT(ISNUMBER(FIND('List of Values'!$C$2:$C$20,AC171)))),"")</f>
        <v>1</v>
      </c>
      <c r="AF171" s="1">
        <v>0</v>
      </c>
      <c r="AG171" s="10" t="b">
        <f t="shared" si="19"/>
        <v>1</v>
      </c>
      <c r="AH171" s="10" t="b" cm="1">
        <f t="array" ref="AH171">IF(NOT(ISBLANK($D171)),AND(AG171=TRUE,LEN(AF171)&lt;22,NOT(ISNUMBER(FIND('List of Values'!$C$2:$C$23,AF171)))),"")</f>
        <v>1</v>
      </c>
      <c r="AI171" s="1" t="s">
        <v>38</v>
      </c>
      <c r="AJ171" s="10" t="b">
        <f t="shared" si="21"/>
        <v>1</v>
      </c>
      <c r="AK171" s="10" t="b">
        <f>IF(NOT(ISBLANK($C171)),AND(AJ171=TRUE,NOT(COUNTIF('List of Values'!$AM$2:$AM$20,AI171)=0)),"")</f>
        <v>1</v>
      </c>
      <c r="AL171" s="37" t="s">
        <v>1633</v>
      </c>
      <c r="AM171" s="10" t="b">
        <f t="shared" si="22"/>
        <v>1</v>
      </c>
      <c r="AN171" s="10" t="b">
        <f>IF(NOT(ISBLANK($C171)),AND(AM171=TRUE,NOT(COUNTIF('List of Values'!$AO$2:$AO$20,AL171)=0)),"")</f>
        <v>1</v>
      </c>
      <c r="AO171" s="97"/>
    </row>
    <row r="172" spans="1:41">
      <c r="A172">
        <f t="shared" si="23"/>
        <v>0</v>
      </c>
      <c r="B172" s="12">
        <v>218010</v>
      </c>
      <c r="C172" s="1" t="s">
        <v>1083</v>
      </c>
      <c r="D172" s="1" t="s">
        <v>169</v>
      </c>
      <c r="E172" s="12">
        <f t="shared" si="20"/>
        <v>218010</v>
      </c>
      <c r="F172" s="1" t="b">
        <f t="shared" si="17"/>
        <v>1</v>
      </c>
      <c r="G172" s="1" t="b" cm="1">
        <f t="array" ref="G172">IF(NOT(ISBLANK(B172)),AND(F172=TRUE,LEN(E172)&lt;10,NOT(ISNUMBER(FIND('List of Values'!$C$2:$C$23,E172)))),"")</f>
        <v>1</v>
      </c>
      <c r="H172" s="1"/>
      <c r="I172" s="1" t="b">
        <v>1</v>
      </c>
      <c r="J172" s="1" t="b">
        <v>1</v>
      </c>
      <c r="K172" s="1"/>
      <c r="L172" s="1" t="b">
        <v>1</v>
      </c>
      <c r="M172" s="1" t="b">
        <v>1</v>
      </c>
      <c r="N172" s="1"/>
      <c r="O172" s="1" t="b">
        <v>1</v>
      </c>
      <c r="P172" s="1" t="b">
        <v>1</v>
      </c>
      <c r="Q172" s="1" t="s">
        <v>1770</v>
      </c>
      <c r="R172" s="1" t="b">
        <v>1</v>
      </c>
      <c r="S172" s="1" t="b">
        <v>1</v>
      </c>
      <c r="T172" s="1" t="s">
        <v>1771</v>
      </c>
      <c r="U172" s="1" t="b">
        <v>1</v>
      </c>
      <c r="V172" s="1" t="b">
        <v>1</v>
      </c>
      <c r="W172" s="1" t="s">
        <v>38</v>
      </c>
      <c r="X172" s="10" t="b">
        <f t="shared" si="18"/>
        <v>1</v>
      </c>
      <c r="Y172" s="10" t="b">
        <f>IF(NOT(ISBLANK($D172)),AND(X172=TRUE,NOT(COUNTIF('List of Values'!$AI$2:$AI$20,W172)=0)),"")</f>
        <v>1</v>
      </c>
      <c r="Z172" s="10"/>
      <c r="AA172" s="129" t="b">
        <f t="shared" si="3"/>
        <v>1</v>
      </c>
      <c r="AB172" s="10" t="b" cm="1">
        <f t="array" ref="AB172">IF(NOT(ISBLANK($C172)),AND(AA172=TRUE,LEN(Z172)&lt;30,NOT(ISNUMBER(FIND('List of Values'!$C$2:$C$20,Z172)))),"")</f>
        <v>1</v>
      </c>
      <c r="AC172" s="10"/>
      <c r="AD172" s="129" t="b">
        <f t="shared" si="4"/>
        <v>1</v>
      </c>
      <c r="AE172" s="10" t="b" cm="1">
        <f t="array" ref="AE172">IF(NOT(ISBLANK($C172)),AND(AD172=TRUE,LEN(AC172)&lt;30,NOT(ISNUMBER(FIND('List of Values'!$C$2:$C$20,AC172)))),"")</f>
        <v>1</v>
      </c>
      <c r="AF172" s="1">
        <v>0</v>
      </c>
      <c r="AG172" s="10" t="b">
        <f t="shared" si="19"/>
        <v>1</v>
      </c>
      <c r="AH172" s="10" t="b" cm="1">
        <f t="array" ref="AH172">IF(NOT(ISBLANK($D172)),AND(AG172=TRUE,LEN(AF172)&lt;22,NOT(ISNUMBER(FIND('List of Values'!$C$2:$C$23,AF172)))),"")</f>
        <v>1</v>
      </c>
      <c r="AI172" s="1" t="s">
        <v>38</v>
      </c>
      <c r="AJ172" s="10" t="b">
        <f t="shared" si="21"/>
        <v>1</v>
      </c>
      <c r="AK172" s="10" t="b">
        <f>IF(NOT(ISBLANK($C172)),AND(AJ172=TRUE,NOT(COUNTIF('List of Values'!$AM$2:$AM$20,AI172)=0)),"")</f>
        <v>1</v>
      </c>
      <c r="AL172" s="37" t="s">
        <v>1633</v>
      </c>
      <c r="AM172" s="10" t="b">
        <f t="shared" si="22"/>
        <v>1</v>
      </c>
      <c r="AN172" s="10" t="b">
        <f>IF(NOT(ISBLANK($C172)),AND(AM172=TRUE,NOT(COUNTIF('List of Values'!$AO$2:$AO$20,AL172)=0)),"")</f>
        <v>1</v>
      </c>
      <c r="AO172" s="97"/>
    </row>
    <row r="173" spans="1:41">
      <c r="A173">
        <f t="shared" si="23"/>
        <v>0</v>
      </c>
      <c r="B173" s="12">
        <v>217943</v>
      </c>
      <c r="C173" s="1" t="s">
        <v>1089</v>
      </c>
      <c r="D173" s="1" t="s">
        <v>169</v>
      </c>
      <c r="E173" s="12">
        <f t="shared" si="20"/>
        <v>217943</v>
      </c>
      <c r="F173" s="1" t="b">
        <f t="shared" si="17"/>
        <v>1</v>
      </c>
      <c r="G173" s="1" t="b" cm="1">
        <f t="array" ref="G173">IF(NOT(ISBLANK(B173)),AND(F173=TRUE,LEN(E173)&lt;10,NOT(ISNUMBER(FIND('List of Values'!$C$2:$C$23,E173)))),"")</f>
        <v>1</v>
      </c>
      <c r="H173" s="1" t="s">
        <v>1537</v>
      </c>
      <c r="I173" s="1" t="b">
        <v>1</v>
      </c>
      <c r="J173" s="1" t="b">
        <v>1</v>
      </c>
      <c r="K173" s="1"/>
      <c r="L173" s="1" t="b">
        <v>1</v>
      </c>
      <c r="M173" s="1" t="b">
        <v>1</v>
      </c>
      <c r="N173" s="1" t="s">
        <v>1537</v>
      </c>
      <c r="O173" s="1" t="b">
        <v>1</v>
      </c>
      <c r="P173" s="1" t="b">
        <v>1</v>
      </c>
      <c r="Q173" s="1"/>
      <c r="R173" s="1" t="b">
        <v>1</v>
      </c>
      <c r="S173" s="1" t="b">
        <v>1</v>
      </c>
      <c r="T173" s="1"/>
      <c r="U173" s="1" t="b">
        <v>1</v>
      </c>
      <c r="V173" s="1" t="b">
        <v>1</v>
      </c>
      <c r="W173" s="1" t="s">
        <v>38</v>
      </c>
      <c r="X173" s="10" t="b">
        <f t="shared" si="18"/>
        <v>1</v>
      </c>
      <c r="Y173" s="10" t="b">
        <f>IF(NOT(ISBLANK($D173)),AND(X173=TRUE,NOT(COUNTIF('List of Values'!$AI$2:$AI$20,W173)=0)),"")</f>
        <v>1</v>
      </c>
      <c r="Z173" s="10"/>
      <c r="AA173" s="129" t="b">
        <f t="shared" si="3"/>
        <v>1</v>
      </c>
      <c r="AB173" s="10" t="b" cm="1">
        <f t="array" ref="AB173">IF(NOT(ISBLANK($C173)),AND(AA173=TRUE,LEN(Z173)&lt;30,NOT(ISNUMBER(FIND('List of Values'!$C$2:$C$20,Z173)))),"")</f>
        <v>1</v>
      </c>
      <c r="AC173" s="10"/>
      <c r="AD173" s="129" t="b">
        <f t="shared" si="4"/>
        <v>1</v>
      </c>
      <c r="AE173" s="10" t="b" cm="1">
        <f t="array" ref="AE173">IF(NOT(ISBLANK($C173)),AND(AD173=TRUE,LEN(AC173)&lt;30,NOT(ISNUMBER(FIND('List of Values'!$C$2:$C$20,AC173)))),"")</f>
        <v>1</v>
      </c>
      <c r="AF173" s="1">
        <v>0</v>
      </c>
      <c r="AG173" s="10" t="b">
        <f t="shared" si="19"/>
        <v>1</v>
      </c>
      <c r="AH173" s="10" t="b" cm="1">
        <f t="array" ref="AH173">IF(NOT(ISBLANK($D173)),AND(AG173=TRUE,LEN(AF173)&lt;22,NOT(ISNUMBER(FIND('List of Values'!$C$2:$C$23,AF173)))),"")</f>
        <v>1</v>
      </c>
      <c r="AI173" s="1" t="s">
        <v>38</v>
      </c>
      <c r="AJ173" s="10" t="b">
        <f t="shared" si="21"/>
        <v>1</v>
      </c>
      <c r="AK173" s="10" t="b">
        <f>IF(NOT(ISBLANK($C173)),AND(AJ173=TRUE,NOT(COUNTIF('List of Values'!$AM$2:$AM$20,AI173)=0)),"")</f>
        <v>1</v>
      </c>
      <c r="AL173" s="37" t="s">
        <v>1633</v>
      </c>
      <c r="AM173" s="10" t="b">
        <f t="shared" si="22"/>
        <v>1</v>
      </c>
      <c r="AN173" s="10" t="b">
        <f>IF(NOT(ISBLANK($C173)),AND(AM173=TRUE,NOT(COUNTIF('List of Values'!$AO$2:$AO$20,AL173)=0)),"")</f>
        <v>1</v>
      </c>
      <c r="AO173" s="97"/>
    </row>
    <row r="174" spans="1:41">
      <c r="A174">
        <f t="shared" si="23"/>
        <v>0</v>
      </c>
      <c r="B174" s="12">
        <v>217999</v>
      </c>
      <c r="C174" s="1" t="s">
        <v>1095</v>
      </c>
      <c r="D174" s="1" t="s">
        <v>169</v>
      </c>
      <c r="E174" s="12">
        <f t="shared" si="20"/>
        <v>217999</v>
      </c>
      <c r="F174" s="1" t="b">
        <f t="shared" si="17"/>
        <v>1</v>
      </c>
      <c r="G174" s="1" t="b" cm="1">
        <f t="array" ref="G174">IF(NOT(ISBLANK(B174)),AND(F174=TRUE,LEN(E174)&lt;10,NOT(ISNUMBER(FIND('List of Values'!$C$2:$C$23,E174)))),"")</f>
        <v>1</v>
      </c>
      <c r="H174" s="1"/>
      <c r="I174" s="1" t="b">
        <v>1</v>
      </c>
      <c r="J174" s="1" t="b">
        <v>1</v>
      </c>
      <c r="K174" s="1"/>
      <c r="L174" s="1" t="b">
        <v>1</v>
      </c>
      <c r="M174" s="1" t="b">
        <v>1</v>
      </c>
      <c r="N174" s="1"/>
      <c r="O174" s="1" t="b">
        <v>1</v>
      </c>
      <c r="P174" s="1" t="b">
        <v>1</v>
      </c>
      <c r="Q174" s="1" t="s">
        <v>1772</v>
      </c>
      <c r="R174" s="1" t="b">
        <v>1</v>
      </c>
      <c r="S174" s="1" t="b">
        <v>1</v>
      </c>
      <c r="T174" s="1"/>
      <c r="U174" s="1" t="b">
        <v>1</v>
      </c>
      <c r="V174" s="1" t="b">
        <v>1</v>
      </c>
      <c r="W174" s="1" t="s">
        <v>38</v>
      </c>
      <c r="X174" s="10" t="b">
        <f t="shared" si="18"/>
        <v>1</v>
      </c>
      <c r="Y174" s="10" t="b">
        <f>IF(NOT(ISBLANK($D174)),AND(X174=TRUE,NOT(COUNTIF('List of Values'!$AI$2:$AI$20,W174)=0)),"")</f>
        <v>1</v>
      </c>
      <c r="Z174" s="10"/>
      <c r="AA174" s="129" t="b">
        <f t="shared" si="3"/>
        <v>1</v>
      </c>
      <c r="AB174" s="10" t="b" cm="1">
        <f t="array" ref="AB174">IF(NOT(ISBLANK($C174)),AND(AA174=TRUE,LEN(Z174)&lt;30,NOT(ISNUMBER(FIND('List of Values'!$C$2:$C$20,Z174)))),"")</f>
        <v>1</v>
      </c>
      <c r="AC174" s="10"/>
      <c r="AD174" s="129" t="b">
        <f t="shared" si="4"/>
        <v>1</v>
      </c>
      <c r="AE174" s="10" t="b" cm="1">
        <f t="array" ref="AE174">IF(NOT(ISBLANK($C174)),AND(AD174=TRUE,LEN(AC174)&lt;30,NOT(ISNUMBER(FIND('List of Values'!$C$2:$C$20,AC174)))),"")</f>
        <v>1</v>
      </c>
      <c r="AF174" s="1">
        <v>0</v>
      </c>
      <c r="AG174" s="10" t="b">
        <f t="shared" si="19"/>
        <v>1</v>
      </c>
      <c r="AH174" s="10" t="b" cm="1">
        <f t="array" ref="AH174">IF(NOT(ISBLANK($D174)),AND(AG174=TRUE,LEN(AF174)&lt;22,NOT(ISNUMBER(FIND('List of Values'!$C$2:$C$23,AF174)))),"")</f>
        <v>1</v>
      </c>
      <c r="AI174" s="1" t="s">
        <v>38</v>
      </c>
      <c r="AJ174" s="10" t="b">
        <f t="shared" si="21"/>
        <v>1</v>
      </c>
      <c r="AK174" s="10" t="b">
        <f>IF(NOT(ISBLANK($C174)),AND(AJ174=TRUE,NOT(COUNTIF('List of Values'!$AM$2:$AM$20,AI174)=0)),"")</f>
        <v>1</v>
      </c>
      <c r="AL174" s="37" t="s">
        <v>1633</v>
      </c>
      <c r="AM174" s="10" t="b">
        <f t="shared" si="22"/>
        <v>1</v>
      </c>
      <c r="AN174" s="10" t="b">
        <f>IF(NOT(ISBLANK($C174)),AND(AM174=TRUE,NOT(COUNTIF('List of Values'!$AO$2:$AO$20,AL174)=0)),"")</f>
        <v>1</v>
      </c>
      <c r="AO174" s="97"/>
    </row>
    <row r="175" spans="1:41">
      <c r="A175">
        <f t="shared" si="23"/>
        <v>0</v>
      </c>
      <c r="B175" s="12">
        <v>217968</v>
      </c>
      <c r="C175" s="1" t="s">
        <v>1101</v>
      </c>
      <c r="D175" s="1" t="s">
        <v>169</v>
      </c>
      <c r="E175" s="12">
        <f t="shared" si="20"/>
        <v>217968</v>
      </c>
      <c r="F175" s="1" t="b">
        <f t="shared" si="17"/>
        <v>1</v>
      </c>
      <c r="G175" s="1" t="b" cm="1">
        <f t="array" ref="G175">IF(NOT(ISBLANK(B175)),AND(F175=TRUE,LEN(E175)&lt;10,NOT(ISNUMBER(FIND('List of Values'!$C$2:$C$23,E175)))),"")</f>
        <v>1</v>
      </c>
      <c r="H175" s="1" t="s">
        <v>1607</v>
      </c>
      <c r="I175" s="1" t="b">
        <v>1</v>
      </c>
      <c r="J175" s="1" t="b">
        <v>1</v>
      </c>
      <c r="K175" s="1"/>
      <c r="L175" s="1" t="b">
        <v>1</v>
      </c>
      <c r="M175" s="1" t="b">
        <v>1</v>
      </c>
      <c r="N175" s="1" t="s">
        <v>1607</v>
      </c>
      <c r="O175" s="1" t="b">
        <v>1</v>
      </c>
      <c r="P175" s="1" t="b">
        <v>1</v>
      </c>
      <c r="Q175" s="1"/>
      <c r="R175" s="1" t="b">
        <v>1</v>
      </c>
      <c r="S175" s="1" t="b">
        <v>1</v>
      </c>
      <c r="T175" s="1"/>
      <c r="U175" s="1" t="b">
        <v>1</v>
      </c>
      <c r="V175" s="1" t="b">
        <v>1</v>
      </c>
      <c r="W175" s="1" t="s">
        <v>38</v>
      </c>
      <c r="X175" s="10" t="b">
        <f t="shared" si="18"/>
        <v>1</v>
      </c>
      <c r="Y175" s="10" t="b">
        <f>IF(NOT(ISBLANK($D175)),AND(X175=TRUE,NOT(COUNTIF('List of Values'!$AI$2:$AI$20,W175)=0)),"")</f>
        <v>1</v>
      </c>
      <c r="Z175" s="10"/>
      <c r="AA175" s="129" t="b">
        <f t="shared" si="3"/>
        <v>1</v>
      </c>
      <c r="AB175" s="10" t="b" cm="1">
        <f t="array" ref="AB175">IF(NOT(ISBLANK($C175)),AND(AA175=TRUE,LEN(Z175)&lt;30,NOT(ISNUMBER(FIND('List of Values'!$C$2:$C$20,Z175)))),"")</f>
        <v>1</v>
      </c>
      <c r="AC175" s="10"/>
      <c r="AD175" s="129" t="b">
        <f t="shared" si="4"/>
        <v>1</v>
      </c>
      <c r="AE175" s="10" t="b" cm="1">
        <f t="array" ref="AE175">IF(NOT(ISBLANK($C175)),AND(AD175=TRUE,LEN(AC175)&lt;30,NOT(ISNUMBER(FIND('List of Values'!$C$2:$C$20,AC175)))),"")</f>
        <v>1</v>
      </c>
      <c r="AF175" s="1">
        <v>0</v>
      </c>
      <c r="AG175" s="10" t="b">
        <f t="shared" si="19"/>
        <v>1</v>
      </c>
      <c r="AH175" s="10" t="b" cm="1">
        <f t="array" ref="AH175">IF(NOT(ISBLANK($D175)),AND(AG175=TRUE,LEN(AF175)&lt;22,NOT(ISNUMBER(FIND('List of Values'!$C$2:$C$23,AF175)))),"")</f>
        <v>1</v>
      </c>
      <c r="AI175" s="1" t="s">
        <v>38</v>
      </c>
      <c r="AJ175" s="10" t="b">
        <f t="shared" si="21"/>
        <v>1</v>
      </c>
      <c r="AK175" s="10" t="b">
        <f>IF(NOT(ISBLANK($C175)),AND(AJ175=TRUE,NOT(COUNTIF('List of Values'!$AM$2:$AM$20,AI175)=0)),"")</f>
        <v>1</v>
      </c>
      <c r="AL175" s="37" t="s">
        <v>1633</v>
      </c>
      <c r="AM175" s="10" t="b">
        <f t="shared" si="22"/>
        <v>1</v>
      </c>
      <c r="AN175" s="10" t="b">
        <f>IF(NOT(ISBLANK($C175)),AND(AM175=TRUE,NOT(COUNTIF('List of Values'!$AO$2:$AO$20,AL175)=0)),"")</f>
        <v>1</v>
      </c>
      <c r="AO175" s="97"/>
    </row>
    <row r="176" spans="1:41">
      <c r="A176">
        <f t="shared" si="23"/>
        <v>0</v>
      </c>
      <c r="B176" s="12">
        <v>218096</v>
      </c>
      <c r="C176" s="1" t="s">
        <v>1107</v>
      </c>
      <c r="D176" s="1" t="s">
        <v>199</v>
      </c>
      <c r="E176" s="12">
        <f t="shared" si="20"/>
        <v>218096</v>
      </c>
      <c r="F176" s="1" t="b">
        <f t="shared" si="17"/>
        <v>1</v>
      </c>
      <c r="G176" s="1" t="b" cm="1">
        <f t="array" ref="G176">IF(NOT(ISBLANK(B176)),AND(F176=TRUE,LEN(E176)&lt;10,NOT(ISNUMBER(FIND('List of Values'!$C$2:$C$23,E176)))),"")</f>
        <v>1</v>
      </c>
      <c r="H176" s="1" t="s">
        <v>1773</v>
      </c>
      <c r="I176" s="1" t="b">
        <v>1</v>
      </c>
      <c r="J176" s="1" t="b">
        <v>1</v>
      </c>
      <c r="K176" s="1"/>
      <c r="L176" s="1" t="b">
        <v>1</v>
      </c>
      <c r="M176" s="1" t="b">
        <v>1</v>
      </c>
      <c r="N176" s="1" t="s">
        <v>1773</v>
      </c>
      <c r="O176" s="1" t="b">
        <v>1</v>
      </c>
      <c r="P176" s="1" t="b">
        <v>1</v>
      </c>
      <c r="Q176" s="1"/>
      <c r="R176" s="1" t="b">
        <v>1</v>
      </c>
      <c r="S176" s="1" t="b">
        <v>1</v>
      </c>
      <c r="T176" s="1"/>
      <c r="U176" s="1" t="b">
        <v>1</v>
      </c>
      <c r="V176" s="1" t="b">
        <v>1</v>
      </c>
      <c r="W176" s="1" t="s">
        <v>38</v>
      </c>
      <c r="X176" s="10" t="b">
        <f t="shared" si="18"/>
        <v>1</v>
      </c>
      <c r="Y176" s="10" t="b">
        <f>IF(NOT(ISBLANK($D176)),AND(X176=TRUE,NOT(COUNTIF('List of Values'!$AI$2:$AI$20,W176)=0)),"")</f>
        <v>1</v>
      </c>
      <c r="Z176" s="10"/>
      <c r="AA176" s="129" t="b">
        <f t="shared" si="3"/>
        <v>1</v>
      </c>
      <c r="AB176" s="10" t="b" cm="1">
        <f t="array" ref="AB176">IF(NOT(ISBLANK($C176)),AND(AA176=TRUE,LEN(Z176)&lt;30,NOT(ISNUMBER(FIND('List of Values'!$C$2:$C$20,Z176)))),"")</f>
        <v>1</v>
      </c>
      <c r="AC176" s="10"/>
      <c r="AD176" s="129" t="b">
        <f t="shared" si="4"/>
        <v>1</v>
      </c>
      <c r="AE176" s="10" t="b" cm="1">
        <f t="array" ref="AE176">IF(NOT(ISBLANK($C176)),AND(AD176=TRUE,LEN(AC176)&lt;30,NOT(ISNUMBER(FIND('List of Values'!$C$2:$C$20,AC176)))),"")</f>
        <v>1</v>
      </c>
      <c r="AF176" s="1">
        <v>0</v>
      </c>
      <c r="AG176" s="10" t="b">
        <f t="shared" si="19"/>
        <v>1</v>
      </c>
      <c r="AH176" s="10" t="b" cm="1">
        <f t="array" ref="AH176">IF(NOT(ISBLANK($D176)),AND(AG176=TRUE,LEN(AF176)&lt;22,NOT(ISNUMBER(FIND('List of Values'!$C$2:$C$23,AF176)))),"")</f>
        <v>1</v>
      </c>
      <c r="AI176" s="1" t="s">
        <v>38</v>
      </c>
      <c r="AJ176" s="10" t="b">
        <f t="shared" si="21"/>
        <v>1</v>
      </c>
      <c r="AK176" s="10" t="b">
        <f>IF(NOT(ISBLANK($C176)),AND(AJ176=TRUE,NOT(COUNTIF('List of Values'!$AM$2:$AM$20,AI176)=0)),"")</f>
        <v>1</v>
      </c>
      <c r="AL176" s="37" t="s">
        <v>1633</v>
      </c>
      <c r="AM176" s="10" t="b">
        <f t="shared" si="22"/>
        <v>1</v>
      </c>
      <c r="AN176" s="10" t="b">
        <f>IF(NOT(ISBLANK($C176)),AND(AM176=TRUE,NOT(COUNTIF('List of Values'!$AO$2:$AO$20,AL176)=0)),"")</f>
        <v>1</v>
      </c>
      <c r="AO176" s="97"/>
    </row>
    <row r="177" spans="1:41">
      <c r="A177">
        <f t="shared" si="23"/>
        <v>0</v>
      </c>
      <c r="B177" s="12">
        <v>218081</v>
      </c>
      <c r="C177" s="1" t="s">
        <v>1112</v>
      </c>
      <c r="D177" s="1" t="s">
        <v>199</v>
      </c>
      <c r="E177" s="12">
        <f t="shared" si="20"/>
        <v>218081</v>
      </c>
      <c r="F177" s="1" t="b">
        <f t="shared" si="17"/>
        <v>1</v>
      </c>
      <c r="G177" s="1" t="b" cm="1">
        <f t="array" ref="G177">IF(NOT(ISBLANK(B177)),AND(F177=TRUE,LEN(E177)&lt;10,NOT(ISNUMBER(FIND('List of Values'!$C$2:$C$23,E177)))),"")</f>
        <v>1</v>
      </c>
      <c r="H177" s="1" t="s">
        <v>1774</v>
      </c>
      <c r="I177" s="1" t="b">
        <v>1</v>
      </c>
      <c r="J177" s="1" t="b">
        <v>1</v>
      </c>
      <c r="K177" s="1"/>
      <c r="L177" s="1" t="b">
        <v>1</v>
      </c>
      <c r="M177" s="1" t="b">
        <v>1</v>
      </c>
      <c r="N177" s="1" t="s">
        <v>1774</v>
      </c>
      <c r="O177" s="1" t="b">
        <v>1</v>
      </c>
      <c r="P177" s="1" t="b">
        <v>1</v>
      </c>
      <c r="Q177" s="1"/>
      <c r="R177" s="1" t="b">
        <v>1</v>
      </c>
      <c r="S177" s="1" t="b">
        <v>1</v>
      </c>
      <c r="T177" s="1"/>
      <c r="U177" s="1" t="b">
        <v>1</v>
      </c>
      <c r="V177" s="1" t="b">
        <v>1</v>
      </c>
      <c r="W177" s="1" t="s">
        <v>38</v>
      </c>
      <c r="X177" s="10" t="b">
        <f t="shared" si="18"/>
        <v>1</v>
      </c>
      <c r="Y177" s="10" t="b">
        <f>IF(NOT(ISBLANK($D177)),AND(X177=TRUE,NOT(COUNTIF('List of Values'!$AI$2:$AI$20,W177)=0)),"")</f>
        <v>1</v>
      </c>
      <c r="Z177" s="10"/>
      <c r="AA177" s="129" t="b">
        <f t="shared" si="3"/>
        <v>1</v>
      </c>
      <c r="AB177" s="10" t="b" cm="1">
        <f t="array" ref="AB177">IF(NOT(ISBLANK($C177)),AND(AA177=TRUE,LEN(Z177)&lt;30,NOT(ISNUMBER(FIND('List of Values'!$C$2:$C$20,Z177)))),"")</f>
        <v>1</v>
      </c>
      <c r="AC177" s="10"/>
      <c r="AD177" s="129" t="b">
        <f t="shared" si="4"/>
        <v>1</v>
      </c>
      <c r="AE177" s="10" t="b" cm="1">
        <f t="array" ref="AE177">IF(NOT(ISBLANK($C177)),AND(AD177=TRUE,LEN(AC177)&lt;30,NOT(ISNUMBER(FIND('List of Values'!$C$2:$C$20,AC177)))),"")</f>
        <v>1</v>
      </c>
      <c r="AF177" s="1">
        <v>0</v>
      </c>
      <c r="AG177" s="10" t="b">
        <f t="shared" si="19"/>
        <v>1</v>
      </c>
      <c r="AH177" s="10" t="b" cm="1">
        <f t="array" ref="AH177">IF(NOT(ISBLANK($D177)),AND(AG177=TRUE,LEN(AF177)&lt;22,NOT(ISNUMBER(FIND('List of Values'!$C$2:$C$23,AF177)))),"")</f>
        <v>1</v>
      </c>
      <c r="AI177" s="1" t="s">
        <v>38</v>
      </c>
      <c r="AJ177" s="10" t="b">
        <f t="shared" si="21"/>
        <v>1</v>
      </c>
      <c r="AK177" s="10" t="b">
        <f>IF(NOT(ISBLANK($C177)),AND(AJ177=TRUE,NOT(COUNTIF('List of Values'!$AM$2:$AM$20,AI177)=0)),"")</f>
        <v>1</v>
      </c>
      <c r="AL177" s="37" t="s">
        <v>1633</v>
      </c>
      <c r="AM177" s="10" t="b">
        <f t="shared" si="22"/>
        <v>1</v>
      </c>
      <c r="AN177" s="10" t="b">
        <f>IF(NOT(ISBLANK($C177)),AND(AM177=TRUE,NOT(COUNTIF('List of Values'!$AO$2:$AO$20,AL177)=0)),"")</f>
        <v>1</v>
      </c>
      <c r="AO177" s="97"/>
    </row>
    <row r="178" spans="1:41">
      <c r="A178">
        <f t="shared" si="23"/>
        <v>0</v>
      </c>
      <c r="B178" s="12">
        <v>217954</v>
      </c>
      <c r="C178" s="1" t="s">
        <v>1116</v>
      </c>
      <c r="D178" s="1" t="s">
        <v>169</v>
      </c>
      <c r="E178" s="12">
        <f t="shared" si="20"/>
        <v>217954</v>
      </c>
      <c r="F178" s="1" t="b">
        <f t="shared" si="17"/>
        <v>1</v>
      </c>
      <c r="G178" s="1" t="b" cm="1">
        <f t="array" ref="G178">IF(NOT(ISBLANK(B178)),AND(F178=TRUE,LEN(E178)&lt;10,NOT(ISNUMBER(FIND('List of Values'!$C$2:$C$23,E178)))),"")</f>
        <v>1</v>
      </c>
      <c r="H178" s="1" t="s">
        <v>1489</v>
      </c>
      <c r="I178" s="1" t="b">
        <v>1</v>
      </c>
      <c r="J178" s="1" t="b">
        <v>1</v>
      </c>
      <c r="K178" s="1"/>
      <c r="L178" s="1" t="b">
        <v>1</v>
      </c>
      <c r="M178" s="1" t="b">
        <v>1</v>
      </c>
      <c r="N178" s="1" t="s">
        <v>1489</v>
      </c>
      <c r="O178" s="1" t="b">
        <v>1</v>
      </c>
      <c r="P178" s="1" t="b">
        <v>1</v>
      </c>
      <c r="Q178" s="1"/>
      <c r="R178" s="1" t="b">
        <v>1</v>
      </c>
      <c r="S178" s="1" t="b">
        <v>1</v>
      </c>
      <c r="T178" s="1"/>
      <c r="U178" s="1" t="b">
        <v>1</v>
      </c>
      <c r="V178" s="1" t="b">
        <v>1</v>
      </c>
      <c r="W178" s="1" t="s">
        <v>38</v>
      </c>
      <c r="X178" s="10" t="b">
        <f t="shared" si="18"/>
        <v>1</v>
      </c>
      <c r="Y178" s="10" t="b">
        <f>IF(NOT(ISBLANK($D178)),AND(X178=TRUE,NOT(COUNTIF('List of Values'!$AI$2:$AI$20,W178)=0)),"")</f>
        <v>1</v>
      </c>
      <c r="Z178" s="10"/>
      <c r="AA178" s="129" t="b">
        <f t="shared" si="3"/>
        <v>1</v>
      </c>
      <c r="AB178" s="10" t="b" cm="1">
        <f t="array" ref="AB178">IF(NOT(ISBLANK($C178)),AND(AA178=TRUE,LEN(Z178)&lt;30,NOT(ISNUMBER(FIND('List of Values'!$C$2:$C$20,Z178)))),"")</f>
        <v>1</v>
      </c>
      <c r="AC178" s="10"/>
      <c r="AD178" s="129" t="b">
        <f t="shared" si="4"/>
        <v>1</v>
      </c>
      <c r="AE178" s="10" t="b" cm="1">
        <f t="array" ref="AE178">IF(NOT(ISBLANK($C178)),AND(AD178=TRUE,LEN(AC178)&lt;30,NOT(ISNUMBER(FIND('List of Values'!$C$2:$C$20,AC178)))),"")</f>
        <v>1</v>
      </c>
      <c r="AF178" s="1">
        <v>0</v>
      </c>
      <c r="AG178" s="10" t="b">
        <f t="shared" si="19"/>
        <v>1</v>
      </c>
      <c r="AH178" s="10" t="b" cm="1">
        <f t="array" ref="AH178">IF(NOT(ISBLANK($D178)),AND(AG178=TRUE,LEN(AF178)&lt;22,NOT(ISNUMBER(FIND('List of Values'!$C$2:$C$23,AF178)))),"")</f>
        <v>1</v>
      </c>
      <c r="AI178" s="1" t="s">
        <v>38</v>
      </c>
      <c r="AJ178" s="10" t="b">
        <f t="shared" si="21"/>
        <v>1</v>
      </c>
      <c r="AK178" s="10" t="b">
        <f>IF(NOT(ISBLANK($C178)),AND(AJ178=TRUE,NOT(COUNTIF('List of Values'!$AM$2:$AM$20,AI178)=0)),"")</f>
        <v>1</v>
      </c>
      <c r="AL178" s="37" t="s">
        <v>1633</v>
      </c>
      <c r="AM178" s="10" t="b">
        <f t="shared" si="22"/>
        <v>1</v>
      </c>
      <c r="AN178" s="10" t="b">
        <f>IF(NOT(ISBLANK($C178)),AND(AM178=TRUE,NOT(COUNTIF('List of Values'!$AO$2:$AO$20,AL178)=0)),"")</f>
        <v>1</v>
      </c>
      <c r="AO178" s="97" t="s">
        <v>1635</v>
      </c>
    </row>
    <row r="179" spans="1:41">
      <c r="A179">
        <f t="shared" si="23"/>
        <v>0</v>
      </c>
      <c r="B179" s="12">
        <v>217983</v>
      </c>
      <c r="C179" s="1" t="s">
        <v>1121</v>
      </c>
      <c r="D179" s="1" t="s">
        <v>169</v>
      </c>
      <c r="E179" s="12">
        <f t="shared" si="20"/>
        <v>217983</v>
      </c>
      <c r="F179" s="1" t="b">
        <f t="shared" si="17"/>
        <v>1</v>
      </c>
      <c r="G179" s="1" t="b" cm="1">
        <f t="array" ref="G179">IF(NOT(ISBLANK(B179)),AND(F179=TRUE,LEN(E179)&lt;10,NOT(ISNUMBER(FIND('List of Values'!$C$2:$C$23,E179)))),"")</f>
        <v>1</v>
      </c>
      <c r="H179" s="1" t="s">
        <v>1605</v>
      </c>
      <c r="I179" s="1" t="b">
        <v>1</v>
      </c>
      <c r="J179" s="1" t="b">
        <v>1</v>
      </c>
      <c r="K179" s="1"/>
      <c r="L179" s="1" t="b">
        <v>1</v>
      </c>
      <c r="M179" s="1" t="b">
        <v>1</v>
      </c>
      <c r="N179" s="1" t="s">
        <v>1605</v>
      </c>
      <c r="O179" s="1" t="b">
        <v>1</v>
      </c>
      <c r="P179" s="1" t="b">
        <v>1</v>
      </c>
      <c r="Q179" s="1"/>
      <c r="R179" s="1" t="b">
        <v>1</v>
      </c>
      <c r="S179" s="1" t="b">
        <v>1</v>
      </c>
      <c r="T179" s="1"/>
      <c r="U179" s="1" t="b">
        <v>1</v>
      </c>
      <c r="V179" s="1" t="b">
        <v>1</v>
      </c>
      <c r="W179" s="1" t="s">
        <v>38</v>
      </c>
      <c r="X179" s="10" t="b">
        <f t="shared" si="18"/>
        <v>1</v>
      </c>
      <c r="Y179" s="10" t="b">
        <f>IF(NOT(ISBLANK($D179)),AND(X179=TRUE,NOT(COUNTIF('List of Values'!$AI$2:$AI$20,W179)=0)),"")</f>
        <v>1</v>
      </c>
      <c r="Z179" s="10"/>
      <c r="AA179" s="129" t="b">
        <f t="shared" si="3"/>
        <v>1</v>
      </c>
      <c r="AB179" s="10" t="b" cm="1">
        <f t="array" ref="AB179">IF(NOT(ISBLANK($C179)),AND(AA179=TRUE,LEN(Z179)&lt;30,NOT(ISNUMBER(FIND('List of Values'!$C$2:$C$20,Z179)))),"")</f>
        <v>1</v>
      </c>
      <c r="AC179" s="10"/>
      <c r="AD179" s="129" t="b">
        <f t="shared" si="4"/>
        <v>1</v>
      </c>
      <c r="AE179" s="10" t="b" cm="1">
        <f t="array" ref="AE179">IF(NOT(ISBLANK($C179)),AND(AD179=TRUE,LEN(AC179)&lt;30,NOT(ISNUMBER(FIND('List of Values'!$C$2:$C$20,AC179)))),"")</f>
        <v>1</v>
      </c>
      <c r="AF179" s="1">
        <v>0</v>
      </c>
      <c r="AG179" s="10" t="b">
        <f t="shared" si="19"/>
        <v>1</v>
      </c>
      <c r="AH179" s="10" t="b" cm="1">
        <f t="array" ref="AH179">IF(NOT(ISBLANK($D179)),AND(AG179=TRUE,LEN(AF179)&lt;22,NOT(ISNUMBER(FIND('List of Values'!$C$2:$C$23,AF179)))),"")</f>
        <v>1</v>
      </c>
      <c r="AI179" s="1" t="s">
        <v>38</v>
      </c>
      <c r="AJ179" s="10" t="b">
        <f t="shared" si="21"/>
        <v>1</v>
      </c>
      <c r="AK179" s="10" t="b">
        <f>IF(NOT(ISBLANK($C179)),AND(AJ179=TRUE,NOT(COUNTIF('List of Values'!$AM$2:$AM$20,AI179)=0)),"")</f>
        <v>1</v>
      </c>
      <c r="AL179" s="37" t="s">
        <v>1633</v>
      </c>
      <c r="AM179" s="10" t="b">
        <f t="shared" si="22"/>
        <v>1</v>
      </c>
      <c r="AN179" s="10" t="b">
        <f>IF(NOT(ISBLANK($C179)),AND(AM179=TRUE,NOT(COUNTIF('List of Values'!$AO$2:$AO$20,AL179)=0)),"")</f>
        <v>1</v>
      </c>
      <c r="AO179" s="97"/>
    </row>
    <row r="180" spans="1:41">
      <c r="A180">
        <f t="shared" si="23"/>
        <v>0</v>
      </c>
      <c r="B180" s="12">
        <v>215978</v>
      </c>
      <c r="C180" s="1" t="s">
        <v>1126</v>
      </c>
      <c r="D180" s="1" t="s">
        <v>169</v>
      </c>
      <c r="E180" s="12">
        <f t="shared" si="20"/>
        <v>215978</v>
      </c>
      <c r="F180" s="1" t="b">
        <f t="shared" si="17"/>
        <v>1</v>
      </c>
      <c r="G180" s="1" t="b" cm="1">
        <f t="array" ref="G180">IF(NOT(ISBLANK(B180)),AND(F180=TRUE,LEN(E180)&lt;10,NOT(ISNUMBER(FIND('List of Values'!$C$2:$C$23,E180)))),"")</f>
        <v>1</v>
      </c>
      <c r="H180" s="1" t="s">
        <v>1775</v>
      </c>
      <c r="I180" s="1" t="b">
        <v>1</v>
      </c>
      <c r="J180" s="1" t="b">
        <v>1</v>
      </c>
      <c r="K180" s="1"/>
      <c r="L180" s="1" t="b">
        <v>1</v>
      </c>
      <c r="M180" s="1" t="b">
        <v>1</v>
      </c>
      <c r="N180" s="1" t="s">
        <v>1775</v>
      </c>
      <c r="O180" s="1" t="b">
        <v>1</v>
      </c>
      <c r="P180" s="1" t="b">
        <v>1</v>
      </c>
      <c r="Q180" s="1"/>
      <c r="R180" s="1" t="b">
        <v>1</v>
      </c>
      <c r="S180" s="1" t="b">
        <v>1</v>
      </c>
      <c r="T180" s="1"/>
      <c r="U180" s="1" t="b">
        <v>1</v>
      </c>
      <c r="V180" s="1" t="b">
        <v>1</v>
      </c>
      <c r="W180" s="1" t="s">
        <v>38</v>
      </c>
      <c r="X180" s="10" t="b">
        <f t="shared" si="18"/>
        <v>1</v>
      </c>
      <c r="Y180" s="10" t="b">
        <f>IF(NOT(ISBLANK($D180)),AND(X180=TRUE,NOT(COUNTIF('List of Values'!$AI$2:$AI$20,W180)=0)),"")</f>
        <v>1</v>
      </c>
      <c r="Z180" s="10"/>
      <c r="AA180" s="129" t="b">
        <f t="shared" si="3"/>
        <v>1</v>
      </c>
      <c r="AB180" s="10" t="b" cm="1">
        <f t="array" ref="AB180">IF(NOT(ISBLANK($C180)),AND(AA180=TRUE,LEN(Z180)&lt;30,NOT(ISNUMBER(FIND('List of Values'!$C$2:$C$20,Z180)))),"")</f>
        <v>1</v>
      </c>
      <c r="AC180" s="10"/>
      <c r="AD180" s="129" t="b">
        <f t="shared" si="4"/>
        <v>1</v>
      </c>
      <c r="AE180" s="10" t="b" cm="1">
        <f t="array" ref="AE180">IF(NOT(ISBLANK($C180)),AND(AD180=TRUE,LEN(AC180)&lt;30,NOT(ISNUMBER(FIND('List of Values'!$C$2:$C$20,AC180)))),"")</f>
        <v>1</v>
      </c>
      <c r="AF180" s="1">
        <v>0</v>
      </c>
      <c r="AG180" s="10" t="b">
        <f t="shared" si="19"/>
        <v>1</v>
      </c>
      <c r="AH180" s="10" t="b" cm="1">
        <f t="array" ref="AH180">IF(NOT(ISBLANK($D180)),AND(AG180=TRUE,LEN(AF180)&lt;22,NOT(ISNUMBER(FIND('List of Values'!$C$2:$C$23,AF180)))),"")</f>
        <v>1</v>
      </c>
      <c r="AI180" s="1" t="s">
        <v>38</v>
      </c>
      <c r="AJ180" s="10" t="b">
        <f t="shared" si="21"/>
        <v>1</v>
      </c>
      <c r="AK180" s="10" t="b">
        <f>IF(NOT(ISBLANK($C180)),AND(AJ180=TRUE,NOT(COUNTIF('List of Values'!$AM$2:$AM$20,AI180)=0)),"")</f>
        <v>1</v>
      </c>
      <c r="AL180" s="37" t="s">
        <v>1633</v>
      </c>
      <c r="AM180" s="10" t="b">
        <f t="shared" si="22"/>
        <v>1</v>
      </c>
      <c r="AN180" s="10" t="b">
        <f>IF(NOT(ISBLANK($C180)),AND(AM180=TRUE,NOT(COUNTIF('List of Values'!$AO$2:$AO$20,AL180)=0)),"")</f>
        <v>1</v>
      </c>
      <c r="AO180" s="97" t="s">
        <v>1635</v>
      </c>
    </row>
    <row r="181" spans="1:41">
      <c r="A181">
        <f t="shared" si="23"/>
        <v>0</v>
      </c>
      <c r="B181" s="12">
        <v>217959</v>
      </c>
      <c r="C181" s="1" t="s">
        <v>1776</v>
      </c>
      <c r="D181" s="1" t="s">
        <v>169</v>
      </c>
      <c r="E181" s="12">
        <f t="shared" si="20"/>
        <v>217959</v>
      </c>
      <c r="F181" s="1" t="b">
        <f t="shared" si="17"/>
        <v>1</v>
      </c>
      <c r="G181" s="1" t="b" cm="1">
        <f t="array" ref="G181">IF(NOT(ISBLANK(B181)),AND(F181=TRUE,LEN(E181)&lt;10,NOT(ISNUMBER(FIND('List of Values'!$C$2:$C$23,E181)))),"")</f>
        <v>1</v>
      </c>
      <c r="H181" s="1" t="s">
        <v>1518</v>
      </c>
      <c r="I181" s="1" t="b">
        <v>1</v>
      </c>
      <c r="J181" s="1" t="b">
        <v>1</v>
      </c>
      <c r="K181" s="1"/>
      <c r="L181" s="1" t="b">
        <v>1</v>
      </c>
      <c r="M181" s="1" t="b">
        <v>1</v>
      </c>
      <c r="N181" s="1" t="s">
        <v>1518</v>
      </c>
      <c r="O181" s="1" t="b">
        <v>1</v>
      </c>
      <c r="P181" s="1" t="b">
        <v>1</v>
      </c>
      <c r="Q181" s="1"/>
      <c r="R181" s="1" t="b">
        <v>1</v>
      </c>
      <c r="S181" s="1" t="b">
        <v>1</v>
      </c>
      <c r="T181" s="1"/>
      <c r="U181" s="1" t="b">
        <v>1</v>
      </c>
      <c r="V181" s="1" t="b">
        <v>1</v>
      </c>
      <c r="W181" s="1" t="s">
        <v>38</v>
      </c>
      <c r="X181" s="10" t="b">
        <f t="shared" si="18"/>
        <v>1</v>
      </c>
      <c r="Y181" s="10" t="b">
        <f>IF(NOT(ISBLANK($D181)),AND(X181=TRUE,NOT(COUNTIF('List of Values'!$AI$2:$AI$20,W181)=0)),"")</f>
        <v>1</v>
      </c>
      <c r="Z181" s="10"/>
      <c r="AA181" s="129" t="b">
        <f t="shared" si="3"/>
        <v>1</v>
      </c>
      <c r="AB181" s="10" t="b" cm="1">
        <f t="array" ref="AB181">IF(NOT(ISBLANK($C181)),AND(AA181=TRUE,LEN(Z181)&lt;30,NOT(ISNUMBER(FIND('List of Values'!$C$2:$C$20,Z181)))),"")</f>
        <v>1</v>
      </c>
      <c r="AC181" s="10"/>
      <c r="AD181" s="129" t="b">
        <f t="shared" si="4"/>
        <v>1</v>
      </c>
      <c r="AE181" s="10" t="b" cm="1">
        <f t="array" ref="AE181">IF(NOT(ISBLANK($C181)),AND(AD181=TRUE,LEN(AC181)&lt;30,NOT(ISNUMBER(FIND('List of Values'!$C$2:$C$20,AC181)))),"")</f>
        <v>1</v>
      </c>
      <c r="AF181" s="1">
        <v>0</v>
      </c>
      <c r="AG181" s="10" t="b">
        <f t="shared" si="19"/>
        <v>1</v>
      </c>
      <c r="AH181" s="10" t="b" cm="1">
        <f t="array" ref="AH181">IF(NOT(ISBLANK($D181)),AND(AG181=TRUE,LEN(AF181)&lt;22,NOT(ISNUMBER(FIND('List of Values'!$C$2:$C$23,AF181)))),"")</f>
        <v>1</v>
      </c>
      <c r="AI181" s="1" t="s">
        <v>38</v>
      </c>
      <c r="AJ181" s="10" t="b">
        <f t="shared" si="21"/>
        <v>1</v>
      </c>
      <c r="AK181" s="10" t="b">
        <f>IF(NOT(ISBLANK($C181)),AND(AJ181=TRUE,NOT(COUNTIF('List of Values'!$AM$2:$AM$20,AI181)=0)),"")</f>
        <v>1</v>
      </c>
      <c r="AL181" s="37" t="s">
        <v>1633</v>
      </c>
      <c r="AM181" s="10" t="b">
        <f t="shared" si="22"/>
        <v>1</v>
      </c>
      <c r="AN181" s="10" t="b">
        <f>IF(NOT(ISBLANK($C181)),AND(AM181=TRUE,NOT(COUNTIF('List of Values'!$AO$2:$AO$20,AL181)=0)),"")</f>
        <v>1</v>
      </c>
      <c r="AO181" s="97" t="s">
        <v>1635</v>
      </c>
    </row>
    <row r="182" spans="1:41">
      <c r="A182">
        <f t="shared" si="23"/>
        <v>0</v>
      </c>
      <c r="B182" s="12">
        <v>217991</v>
      </c>
      <c r="C182" s="1" t="s">
        <v>1136</v>
      </c>
      <c r="D182" s="1" t="s">
        <v>169</v>
      </c>
      <c r="E182" s="12">
        <f t="shared" si="20"/>
        <v>217991</v>
      </c>
      <c r="F182" s="1" t="b">
        <f t="shared" si="17"/>
        <v>1</v>
      </c>
      <c r="G182" s="1" t="b" cm="1">
        <f t="array" ref="G182">IF(NOT(ISBLANK(B182)),AND(F182=TRUE,LEN(E182)&lt;10,NOT(ISNUMBER(FIND('List of Values'!$C$2:$C$23,E182)))),"")</f>
        <v>1</v>
      </c>
      <c r="H182" s="1"/>
      <c r="I182" s="1" t="b">
        <v>1</v>
      </c>
      <c r="J182" s="1" t="b">
        <v>1</v>
      </c>
      <c r="K182" s="1"/>
      <c r="L182" s="1" t="b">
        <v>1</v>
      </c>
      <c r="M182" s="1" t="b">
        <v>1</v>
      </c>
      <c r="N182" s="1"/>
      <c r="O182" s="1" t="b">
        <v>1</v>
      </c>
      <c r="P182" s="1" t="b">
        <v>1</v>
      </c>
      <c r="Q182" s="1" t="s">
        <v>1777</v>
      </c>
      <c r="R182" s="1" t="b">
        <v>1</v>
      </c>
      <c r="S182" s="1" t="b">
        <v>1</v>
      </c>
      <c r="T182" s="1" t="s">
        <v>1763</v>
      </c>
      <c r="U182" s="1" t="b">
        <v>1</v>
      </c>
      <c r="V182" s="1" t="b">
        <v>1</v>
      </c>
      <c r="W182" s="1" t="s">
        <v>38</v>
      </c>
      <c r="X182" s="10" t="b">
        <f t="shared" si="18"/>
        <v>1</v>
      </c>
      <c r="Y182" s="10" t="b">
        <f>IF(NOT(ISBLANK($D182)),AND(X182=TRUE,NOT(COUNTIF('List of Values'!$AI$2:$AI$20,W182)=0)),"")</f>
        <v>1</v>
      </c>
      <c r="Z182" s="10"/>
      <c r="AA182" s="129" t="b">
        <f t="shared" si="3"/>
        <v>1</v>
      </c>
      <c r="AB182" s="10" t="b" cm="1">
        <f t="array" ref="AB182">IF(NOT(ISBLANK($C182)),AND(AA182=TRUE,LEN(Z182)&lt;30,NOT(ISNUMBER(FIND('List of Values'!$C$2:$C$20,Z182)))),"")</f>
        <v>1</v>
      </c>
      <c r="AC182" s="10"/>
      <c r="AD182" s="129" t="b">
        <f t="shared" si="4"/>
        <v>1</v>
      </c>
      <c r="AE182" s="10" t="b" cm="1">
        <f t="array" ref="AE182">IF(NOT(ISBLANK($C182)),AND(AD182=TRUE,LEN(AC182)&lt;30,NOT(ISNUMBER(FIND('List of Values'!$C$2:$C$20,AC182)))),"")</f>
        <v>1</v>
      </c>
      <c r="AF182" s="1">
        <v>0</v>
      </c>
      <c r="AG182" s="10" t="b">
        <f t="shared" si="19"/>
        <v>1</v>
      </c>
      <c r="AH182" s="10" t="b" cm="1">
        <f t="array" ref="AH182">IF(NOT(ISBLANK($D182)),AND(AG182=TRUE,LEN(AF182)&lt;22,NOT(ISNUMBER(FIND('List of Values'!$C$2:$C$23,AF182)))),"")</f>
        <v>1</v>
      </c>
      <c r="AI182" s="1" t="s">
        <v>38</v>
      </c>
      <c r="AJ182" s="10" t="b">
        <f t="shared" si="21"/>
        <v>1</v>
      </c>
      <c r="AK182" s="10" t="b">
        <f>IF(NOT(ISBLANK($C182)),AND(AJ182=TRUE,NOT(COUNTIF('List of Values'!$AM$2:$AM$20,AI182)=0)),"")</f>
        <v>1</v>
      </c>
      <c r="AL182" s="37" t="s">
        <v>1633</v>
      </c>
      <c r="AM182" s="10" t="b">
        <f t="shared" si="22"/>
        <v>1</v>
      </c>
      <c r="AN182" s="10" t="b">
        <f>IF(NOT(ISBLANK($C182)),AND(AM182=TRUE,NOT(COUNTIF('List of Values'!$AO$2:$AO$20,AL182)=0)),"")</f>
        <v>1</v>
      </c>
      <c r="AO182" s="97" t="s">
        <v>1635</v>
      </c>
    </row>
    <row r="183" spans="1:41">
      <c r="A183">
        <f t="shared" si="23"/>
        <v>0</v>
      </c>
      <c r="B183" s="12">
        <v>216393</v>
      </c>
      <c r="C183" s="1" t="s">
        <v>1142</v>
      </c>
      <c r="D183" s="1" t="s">
        <v>199</v>
      </c>
      <c r="E183" s="12">
        <f t="shared" si="20"/>
        <v>216393</v>
      </c>
      <c r="F183" s="1" t="b">
        <f t="shared" si="17"/>
        <v>1</v>
      </c>
      <c r="G183" s="1" t="b" cm="1">
        <f t="array" ref="G183">IF(NOT(ISBLANK(B183)),AND(F183=TRUE,LEN(E183)&lt;10,NOT(ISNUMBER(FIND('List of Values'!$C$2:$C$23,E183)))),"")</f>
        <v>1</v>
      </c>
      <c r="H183" s="1" t="s">
        <v>1778</v>
      </c>
      <c r="I183" s="1" t="b">
        <v>1</v>
      </c>
      <c r="J183" s="1" t="b">
        <v>1</v>
      </c>
      <c r="K183" s="1"/>
      <c r="L183" s="1" t="b">
        <v>1</v>
      </c>
      <c r="M183" s="1" t="b">
        <v>1</v>
      </c>
      <c r="N183" s="1" t="s">
        <v>1778</v>
      </c>
      <c r="O183" s="1" t="b">
        <v>1</v>
      </c>
      <c r="P183" s="1" t="b">
        <v>1</v>
      </c>
      <c r="Q183" s="1"/>
      <c r="R183" s="1" t="b">
        <v>1</v>
      </c>
      <c r="S183" s="1" t="b">
        <v>1</v>
      </c>
      <c r="T183" s="1"/>
      <c r="U183" s="1" t="b">
        <v>1</v>
      </c>
      <c r="V183" s="1" t="b">
        <v>1</v>
      </c>
      <c r="W183" s="1" t="s">
        <v>38</v>
      </c>
      <c r="X183" s="10" t="b">
        <f t="shared" si="18"/>
        <v>1</v>
      </c>
      <c r="Y183" s="10" t="b">
        <f>IF(NOT(ISBLANK($D183)),AND(X183=TRUE,NOT(COUNTIF('List of Values'!$AI$2:$AI$20,W183)=0)),"")</f>
        <v>1</v>
      </c>
      <c r="Z183" s="10"/>
      <c r="AA183" s="129" t="b">
        <f t="shared" si="3"/>
        <v>1</v>
      </c>
      <c r="AB183" s="10" t="b" cm="1">
        <f t="array" ref="AB183">IF(NOT(ISBLANK($C183)),AND(AA183=TRUE,LEN(Z183)&lt;30,NOT(ISNUMBER(FIND('List of Values'!$C$2:$C$20,Z183)))),"")</f>
        <v>1</v>
      </c>
      <c r="AC183" s="10"/>
      <c r="AD183" s="129" t="b">
        <f t="shared" si="4"/>
        <v>1</v>
      </c>
      <c r="AE183" s="10" t="b" cm="1">
        <f t="array" ref="AE183">IF(NOT(ISBLANK($C183)),AND(AD183=TRUE,LEN(AC183)&lt;30,NOT(ISNUMBER(FIND('List of Values'!$C$2:$C$20,AC183)))),"")</f>
        <v>1</v>
      </c>
      <c r="AF183" s="1">
        <v>0</v>
      </c>
      <c r="AG183" s="10" t="b">
        <f t="shared" si="19"/>
        <v>1</v>
      </c>
      <c r="AH183" s="10" t="b" cm="1">
        <f t="array" ref="AH183">IF(NOT(ISBLANK($D183)),AND(AG183=TRUE,LEN(AF183)&lt;22,NOT(ISNUMBER(FIND('List of Values'!$C$2:$C$23,AF183)))),"")</f>
        <v>1</v>
      </c>
      <c r="AI183" s="1" t="s">
        <v>38</v>
      </c>
      <c r="AJ183" s="10" t="b">
        <f t="shared" si="21"/>
        <v>1</v>
      </c>
      <c r="AK183" s="10" t="b">
        <f>IF(NOT(ISBLANK($C183)),AND(AJ183=TRUE,NOT(COUNTIF('List of Values'!$AM$2:$AM$20,AI183)=0)),"")</f>
        <v>1</v>
      </c>
      <c r="AL183" s="37" t="s">
        <v>1633</v>
      </c>
      <c r="AM183" s="10" t="b">
        <f t="shared" si="22"/>
        <v>1</v>
      </c>
      <c r="AN183" s="10" t="b">
        <f>IF(NOT(ISBLANK($C183)),AND(AM183=TRUE,NOT(COUNTIF('List of Values'!$AO$2:$AO$20,AL183)=0)),"")</f>
        <v>1</v>
      </c>
      <c r="AO183" s="97"/>
    </row>
    <row r="184" spans="1:41">
      <c r="A184">
        <f t="shared" si="23"/>
        <v>0</v>
      </c>
      <c r="B184" s="12">
        <v>218106</v>
      </c>
      <c r="C184" s="1" t="s">
        <v>1147</v>
      </c>
      <c r="D184" s="1" t="s">
        <v>199</v>
      </c>
      <c r="E184" s="12">
        <f t="shared" si="20"/>
        <v>218106</v>
      </c>
      <c r="F184" s="1" t="b">
        <f t="shared" si="17"/>
        <v>1</v>
      </c>
      <c r="G184" s="1" t="b" cm="1">
        <f t="array" ref="G184">IF(NOT(ISBLANK(B184)),AND(F184=TRUE,LEN(E184)&lt;10,NOT(ISNUMBER(FIND('List of Values'!$C$2:$C$23,E184)))),"")</f>
        <v>1</v>
      </c>
      <c r="H184" s="1"/>
      <c r="I184" s="1" t="b">
        <v>1</v>
      </c>
      <c r="J184" s="1" t="b">
        <v>1</v>
      </c>
      <c r="K184" s="1"/>
      <c r="L184" s="1" t="b">
        <v>1</v>
      </c>
      <c r="M184" s="1" t="b">
        <v>1</v>
      </c>
      <c r="N184" s="1"/>
      <c r="O184" s="1" t="b">
        <v>1</v>
      </c>
      <c r="P184" s="1" t="b">
        <v>1</v>
      </c>
      <c r="Q184" s="1" t="s">
        <v>1779</v>
      </c>
      <c r="R184" s="1" t="b">
        <v>1</v>
      </c>
      <c r="S184" s="1" t="b">
        <v>1</v>
      </c>
      <c r="T184" s="1" t="s">
        <v>1780</v>
      </c>
      <c r="U184" s="1" t="b">
        <v>1</v>
      </c>
      <c r="V184" s="1" t="b">
        <v>1</v>
      </c>
      <c r="W184" s="1" t="s">
        <v>38</v>
      </c>
      <c r="X184" s="10" t="b">
        <f t="shared" si="18"/>
        <v>1</v>
      </c>
      <c r="Y184" s="10" t="b">
        <f>IF(NOT(ISBLANK($D184)),AND(X184=TRUE,NOT(COUNTIF('List of Values'!$AI$2:$AI$20,W184)=0)),"")</f>
        <v>1</v>
      </c>
      <c r="Z184" s="10"/>
      <c r="AA184" s="129" t="b">
        <f t="shared" si="3"/>
        <v>1</v>
      </c>
      <c r="AB184" s="10" t="b" cm="1">
        <f t="array" ref="AB184">IF(NOT(ISBLANK($C184)),AND(AA184=TRUE,LEN(Z184)&lt;30,NOT(ISNUMBER(FIND('List of Values'!$C$2:$C$20,Z184)))),"")</f>
        <v>1</v>
      </c>
      <c r="AC184" s="10"/>
      <c r="AD184" s="129" t="b">
        <f t="shared" si="4"/>
        <v>1</v>
      </c>
      <c r="AE184" s="10" t="b" cm="1">
        <f t="array" ref="AE184">IF(NOT(ISBLANK($C184)),AND(AD184=TRUE,LEN(AC184)&lt;30,NOT(ISNUMBER(FIND('List of Values'!$C$2:$C$20,AC184)))),"")</f>
        <v>1</v>
      </c>
      <c r="AF184" s="1">
        <v>0</v>
      </c>
      <c r="AG184" s="10" t="b">
        <f t="shared" si="19"/>
        <v>1</v>
      </c>
      <c r="AH184" s="10" t="b" cm="1">
        <f t="array" ref="AH184">IF(NOT(ISBLANK($D184)),AND(AG184=TRUE,LEN(AF184)&lt;22,NOT(ISNUMBER(FIND('List of Values'!$C$2:$C$23,AF184)))),"")</f>
        <v>1</v>
      </c>
      <c r="AI184" s="1" t="s">
        <v>38</v>
      </c>
      <c r="AJ184" s="10" t="b">
        <f t="shared" si="21"/>
        <v>1</v>
      </c>
      <c r="AK184" s="10" t="b">
        <f>IF(NOT(ISBLANK($C184)),AND(AJ184=TRUE,NOT(COUNTIF('List of Values'!$AM$2:$AM$20,AI184)=0)),"")</f>
        <v>1</v>
      </c>
      <c r="AL184" s="37" t="s">
        <v>1633</v>
      </c>
      <c r="AM184" s="10" t="b">
        <f t="shared" si="22"/>
        <v>1</v>
      </c>
      <c r="AN184" s="10" t="b">
        <f>IF(NOT(ISBLANK($C184)),AND(AM184=TRUE,NOT(COUNTIF('List of Values'!$AO$2:$AO$20,AL184)=0)),"")</f>
        <v>1</v>
      </c>
      <c r="AO184" s="97"/>
    </row>
    <row r="185" spans="1:41">
      <c r="A185">
        <f t="shared" si="23"/>
        <v>0</v>
      </c>
      <c r="B185" s="12">
        <v>218085</v>
      </c>
      <c r="C185" s="1" t="s">
        <v>1153</v>
      </c>
      <c r="D185" s="1" t="s">
        <v>199</v>
      </c>
      <c r="E185" s="12">
        <f t="shared" si="20"/>
        <v>218085</v>
      </c>
      <c r="F185" s="1" t="b">
        <f t="shared" si="17"/>
        <v>1</v>
      </c>
      <c r="G185" s="1" t="b" cm="1">
        <f t="array" ref="G185">IF(NOT(ISBLANK(B185)),AND(F185=TRUE,LEN(E185)&lt;10,NOT(ISNUMBER(FIND('List of Values'!$C$2:$C$23,E185)))),"")</f>
        <v>1</v>
      </c>
      <c r="H185" s="1" t="s">
        <v>1781</v>
      </c>
      <c r="I185" s="1" t="b">
        <v>1</v>
      </c>
      <c r="J185" s="1" t="b">
        <v>1</v>
      </c>
      <c r="K185" s="1"/>
      <c r="L185" s="1" t="b">
        <v>1</v>
      </c>
      <c r="M185" s="1" t="b">
        <v>1</v>
      </c>
      <c r="N185" s="1" t="s">
        <v>1781</v>
      </c>
      <c r="O185" s="1" t="b">
        <v>1</v>
      </c>
      <c r="P185" s="1" t="b">
        <v>1</v>
      </c>
      <c r="Q185" s="1"/>
      <c r="R185" s="1" t="b">
        <v>1</v>
      </c>
      <c r="S185" s="1" t="b">
        <v>1</v>
      </c>
      <c r="T185" s="1"/>
      <c r="U185" s="1" t="b">
        <v>1</v>
      </c>
      <c r="V185" s="1" t="b">
        <v>1</v>
      </c>
      <c r="W185" s="1" t="s">
        <v>38</v>
      </c>
      <c r="X185" s="10" t="b">
        <f t="shared" si="18"/>
        <v>1</v>
      </c>
      <c r="Y185" s="10" t="b">
        <f>IF(NOT(ISBLANK($D185)),AND(X185=TRUE,NOT(COUNTIF('List of Values'!$AI$2:$AI$20,W185)=0)),"")</f>
        <v>1</v>
      </c>
      <c r="Z185" s="10"/>
      <c r="AA185" s="129" t="b">
        <f t="shared" si="3"/>
        <v>1</v>
      </c>
      <c r="AB185" s="10" t="b" cm="1">
        <f t="array" ref="AB185">IF(NOT(ISBLANK($C185)),AND(AA185=TRUE,LEN(Z185)&lt;30,NOT(ISNUMBER(FIND('List of Values'!$C$2:$C$20,Z185)))),"")</f>
        <v>1</v>
      </c>
      <c r="AC185" s="10"/>
      <c r="AD185" s="129" t="b">
        <f t="shared" si="4"/>
        <v>1</v>
      </c>
      <c r="AE185" s="10" t="b" cm="1">
        <f t="array" ref="AE185">IF(NOT(ISBLANK($C185)),AND(AD185=TRUE,LEN(AC185)&lt;30,NOT(ISNUMBER(FIND('List of Values'!$C$2:$C$20,AC185)))),"")</f>
        <v>1</v>
      </c>
      <c r="AF185" s="1">
        <v>0</v>
      </c>
      <c r="AG185" s="10" t="b">
        <f t="shared" si="19"/>
        <v>1</v>
      </c>
      <c r="AH185" s="10" t="b" cm="1">
        <f t="array" ref="AH185">IF(NOT(ISBLANK($D185)),AND(AG185=TRUE,LEN(AF185)&lt;22,NOT(ISNUMBER(FIND('List of Values'!$C$2:$C$23,AF185)))),"")</f>
        <v>1</v>
      </c>
      <c r="AI185" s="1" t="s">
        <v>38</v>
      </c>
      <c r="AJ185" s="10" t="b">
        <f t="shared" si="21"/>
        <v>1</v>
      </c>
      <c r="AK185" s="10" t="b">
        <f>IF(NOT(ISBLANK($C185)),AND(AJ185=TRUE,NOT(COUNTIF('List of Values'!$AM$2:$AM$20,AI185)=0)),"")</f>
        <v>1</v>
      </c>
      <c r="AL185" s="37" t="s">
        <v>1633</v>
      </c>
      <c r="AM185" s="10" t="b">
        <f t="shared" si="22"/>
        <v>1</v>
      </c>
      <c r="AN185" s="10" t="b">
        <f>IF(NOT(ISBLANK($C185)),AND(AM185=TRUE,NOT(COUNTIF('List of Values'!$AO$2:$AO$20,AL185)=0)),"")</f>
        <v>1</v>
      </c>
      <c r="AO185" s="97"/>
    </row>
    <row r="186" spans="1:41">
      <c r="A186">
        <f t="shared" si="23"/>
        <v>0</v>
      </c>
      <c r="B186" s="12">
        <v>218043</v>
      </c>
      <c r="C186" s="1" t="s">
        <v>1158</v>
      </c>
      <c r="D186" s="1" t="s">
        <v>199</v>
      </c>
      <c r="E186" s="12">
        <f t="shared" si="20"/>
        <v>218043</v>
      </c>
      <c r="F186" s="1" t="b">
        <f t="shared" si="17"/>
        <v>1</v>
      </c>
      <c r="G186" s="1" t="b" cm="1">
        <f t="array" ref="G186">IF(NOT(ISBLANK(B186)),AND(F186=TRUE,LEN(E186)&lt;10,NOT(ISNUMBER(FIND('List of Values'!$C$2:$C$23,E186)))),"")</f>
        <v>1</v>
      </c>
      <c r="H186" s="1" t="s">
        <v>1782</v>
      </c>
      <c r="I186" s="1" t="b">
        <v>1</v>
      </c>
      <c r="J186" s="1" t="b">
        <v>1</v>
      </c>
      <c r="K186" s="1"/>
      <c r="L186" s="1" t="b">
        <v>1</v>
      </c>
      <c r="M186" s="1" t="b">
        <v>1</v>
      </c>
      <c r="N186" s="1" t="s">
        <v>1782</v>
      </c>
      <c r="O186" s="1" t="b">
        <v>1</v>
      </c>
      <c r="P186" s="1" t="b">
        <v>1</v>
      </c>
      <c r="Q186" s="1"/>
      <c r="R186" s="1" t="b">
        <v>1</v>
      </c>
      <c r="S186" s="1" t="b">
        <v>1</v>
      </c>
      <c r="T186" s="1"/>
      <c r="U186" s="1" t="b">
        <v>1</v>
      </c>
      <c r="V186" s="1" t="b">
        <v>1</v>
      </c>
      <c r="W186" s="1" t="s">
        <v>38</v>
      </c>
      <c r="X186" s="10" t="b">
        <f t="shared" si="18"/>
        <v>1</v>
      </c>
      <c r="Y186" s="10" t="b">
        <f>IF(NOT(ISBLANK($D186)),AND(X186=TRUE,NOT(COUNTIF('List of Values'!$AI$2:$AI$20,W186)=0)),"")</f>
        <v>1</v>
      </c>
      <c r="Z186" s="10"/>
      <c r="AA186" s="129" t="b">
        <f t="shared" si="3"/>
        <v>1</v>
      </c>
      <c r="AB186" s="10" t="b" cm="1">
        <f t="array" ref="AB186">IF(NOT(ISBLANK($C186)),AND(AA186=TRUE,LEN(Z186)&lt;30,NOT(ISNUMBER(FIND('List of Values'!$C$2:$C$20,Z186)))),"")</f>
        <v>1</v>
      </c>
      <c r="AC186" s="10"/>
      <c r="AD186" s="129" t="b">
        <f t="shared" si="4"/>
        <v>1</v>
      </c>
      <c r="AE186" s="10" t="b" cm="1">
        <f t="array" ref="AE186">IF(NOT(ISBLANK($C186)),AND(AD186=TRUE,LEN(AC186)&lt;30,NOT(ISNUMBER(FIND('List of Values'!$C$2:$C$20,AC186)))),"")</f>
        <v>1</v>
      </c>
      <c r="AF186" s="1">
        <v>0</v>
      </c>
      <c r="AG186" s="10" t="b">
        <f t="shared" si="19"/>
        <v>1</v>
      </c>
      <c r="AH186" s="10" t="b" cm="1">
        <f t="array" ref="AH186">IF(NOT(ISBLANK($D186)),AND(AG186=TRUE,LEN(AF186)&lt;22,NOT(ISNUMBER(FIND('List of Values'!$C$2:$C$23,AF186)))),"")</f>
        <v>1</v>
      </c>
      <c r="AI186" s="1" t="s">
        <v>38</v>
      </c>
      <c r="AJ186" s="10" t="b">
        <f t="shared" si="21"/>
        <v>1</v>
      </c>
      <c r="AK186" s="10" t="b">
        <f>IF(NOT(ISBLANK($C186)),AND(AJ186=TRUE,NOT(COUNTIF('List of Values'!$AM$2:$AM$20,AI186)=0)),"")</f>
        <v>1</v>
      </c>
      <c r="AL186" s="37" t="s">
        <v>1633</v>
      </c>
      <c r="AM186" s="10" t="b">
        <f t="shared" si="22"/>
        <v>1</v>
      </c>
      <c r="AN186" s="10" t="b">
        <f>IF(NOT(ISBLANK($C186)),AND(AM186=TRUE,NOT(COUNTIF('List of Values'!$AO$2:$AO$20,AL186)=0)),"")</f>
        <v>1</v>
      </c>
      <c r="AO186" s="97"/>
    </row>
    <row r="187" spans="1:41">
      <c r="A187">
        <f t="shared" si="23"/>
        <v>0</v>
      </c>
      <c r="B187" s="12">
        <v>202818</v>
      </c>
      <c r="C187" s="1" t="s">
        <v>1163</v>
      </c>
      <c r="D187" s="1" t="s">
        <v>199</v>
      </c>
      <c r="E187" s="12">
        <f t="shared" si="20"/>
        <v>202818</v>
      </c>
      <c r="F187" s="1" t="b">
        <f t="shared" si="17"/>
        <v>1</v>
      </c>
      <c r="G187" s="1" t="b" cm="1">
        <f t="array" ref="G187">IF(NOT(ISBLANK(B187)),AND(F187=TRUE,LEN(E187)&lt;10,NOT(ISNUMBER(FIND('List of Values'!$C$2:$C$23,E187)))),"")</f>
        <v>1</v>
      </c>
      <c r="H187" s="1" t="s">
        <v>1783</v>
      </c>
      <c r="I187" s="1" t="b">
        <v>1</v>
      </c>
      <c r="J187" s="1" t="b">
        <v>1</v>
      </c>
      <c r="K187" s="1"/>
      <c r="L187" s="1" t="b">
        <v>1</v>
      </c>
      <c r="M187" s="1" t="b">
        <v>1</v>
      </c>
      <c r="N187" s="1" t="s">
        <v>1783</v>
      </c>
      <c r="O187" s="1" t="b">
        <v>1</v>
      </c>
      <c r="P187" s="1" t="b">
        <v>1</v>
      </c>
      <c r="Q187" s="1"/>
      <c r="R187" s="1" t="b">
        <v>1</v>
      </c>
      <c r="S187" s="1" t="b">
        <v>1</v>
      </c>
      <c r="T187" s="1"/>
      <c r="U187" s="1" t="b">
        <v>1</v>
      </c>
      <c r="V187" s="1" t="b">
        <v>1</v>
      </c>
      <c r="W187" s="1" t="s">
        <v>38</v>
      </c>
      <c r="X187" s="10" t="b">
        <f t="shared" si="18"/>
        <v>1</v>
      </c>
      <c r="Y187" s="10" t="b">
        <f>IF(NOT(ISBLANK($D187)),AND(X187=TRUE,NOT(COUNTIF('List of Values'!$AI$2:$AI$20,W187)=0)),"")</f>
        <v>1</v>
      </c>
      <c r="Z187" s="10"/>
      <c r="AA187" s="129" t="b">
        <f t="shared" si="3"/>
        <v>1</v>
      </c>
      <c r="AB187" s="10" t="b" cm="1">
        <f t="array" ref="AB187">IF(NOT(ISBLANK($C187)),AND(AA187=TRUE,LEN(Z187)&lt;30,NOT(ISNUMBER(FIND('List of Values'!$C$2:$C$20,Z187)))),"")</f>
        <v>1</v>
      </c>
      <c r="AC187" s="10"/>
      <c r="AD187" s="129" t="b">
        <f t="shared" si="4"/>
        <v>1</v>
      </c>
      <c r="AE187" s="10" t="b" cm="1">
        <f t="array" ref="AE187">IF(NOT(ISBLANK($C187)),AND(AD187=TRUE,LEN(AC187)&lt;30,NOT(ISNUMBER(FIND('List of Values'!$C$2:$C$20,AC187)))),"")</f>
        <v>1</v>
      </c>
      <c r="AF187" s="1">
        <v>0</v>
      </c>
      <c r="AG187" s="10" t="b">
        <f t="shared" si="19"/>
        <v>1</v>
      </c>
      <c r="AH187" s="10" t="b" cm="1">
        <f t="array" ref="AH187">IF(NOT(ISBLANK($D187)),AND(AG187=TRUE,LEN(AF187)&lt;22,NOT(ISNUMBER(FIND('List of Values'!$C$2:$C$23,AF187)))),"")</f>
        <v>1</v>
      </c>
      <c r="AI187" s="1" t="s">
        <v>38</v>
      </c>
      <c r="AJ187" s="10" t="b">
        <f t="shared" si="21"/>
        <v>1</v>
      </c>
      <c r="AK187" s="10" t="b">
        <f>IF(NOT(ISBLANK($C187)),AND(AJ187=TRUE,NOT(COUNTIF('List of Values'!$AM$2:$AM$20,AI187)=0)),"")</f>
        <v>1</v>
      </c>
      <c r="AL187" s="37" t="s">
        <v>1633</v>
      </c>
      <c r="AM187" s="10" t="b">
        <f t="shared" si="22"/>
        <v>1</v>
      </c>
      <c r="AN187" s="10" t="b">
        <f>IF(NOT(ISBLANK($C187)),AND(AM187=TRUE,NOT(COUNTIF('List of Values'!$AO$2:$AO$20,AL187)=0)),"")</f>
        <v>1</v>
      </c>
      <c r="AO187" s="97"/>
    </row>
    <row r="188" spans="1:41">
      <c r="A188">
        <f t="shared" si="23"/>
        <v>0</v>
      </c>
      <c r="B188" s="12">
        <v>218023</v>
      </c>
      <c r="C188" s="1" t="s">
        <v>1167</v>
      </c>
      <c r="D188" s="1" t="s">
        <v>199</v>
      </c>
      <c r="E188" s="12">
        <f t="shared" si="20"/>
        <v>218023</v>
      </c>
      <c r="F188" s="1" t="b">
        <f t="shared" si="17"/>
        <v>1</v>
      </c>
      <c r="G188" s="1" t="b" cm="1">
        <f t="array" ref="G188">IF(NOT(ISBLANK(B188)),AND(F188=TRUE,LEN(E188)&lt;10,NOT(ISNUMBER(FIND('List of Values'!$C$2:$C$23,E188)))),"")</f>
        <v>1</v>
      </c>
      <c r="H188" s="1" t="s">
        <v>1784</v>
      </c>
      <c r="I188" s="1" t="b">
        <v>1</v>
      </c>
      <c r="J188" s="1" t="b">
        <v>1</v>
      </c>
      <c r="K188" s="1"/>
      <c r="L188" s="1" t="b">
        <v>1</v>
      </c>
      <c r="M188" s="1" t="b">
        <v>1</v>
      </c>
      <c r="N188" s="1" t="s">
        <v>1784</v>
      </c>
      <c r="O188" s="1" t="b">
        <v>1</v>
      </c>
      <c r="P188" s="1" t="b">
        <v>1</v>
      </c>
      <c r="Q188" s="1"/>
      <c r="R188" s="1" t="b">
        <v>1</v>
      </c>
      <c r="S188" s="1" t="b">
        <v>1</v>
      </c>
      <c r="T188" s="1"/>
      <c r="U188" s="1" t="b">
        <v>1</v>
      </c>
      <c r="V188" s="1" t="b">
        <v>1</v>
      </c>
      <c r="W188" s="1" t="s">
        <v>38</v>
      </c>
      <c r="X188" s="10" t="b">
        <f t="shared" si="18"/>
        <v>1</v>
      </c>
      <c r="Y188" s="10" t="b">
        <f>IF(NOT(ISBLANK($D188)),AND(X188=TRUE,NOT(COUNTIF('List of Values'!$AI$2:$AI$20,W188)=0)),"")</f>
        <v>1</v>
      </c>
      <c r="Z188" s="10"/>
      <c r="AA188" s="129" t="b">
        <f t="shared" si="3"/>
        <v>1</v>
      </c>
      <c r="AB188" s="10" t="b" cm="1">
        <f t="array" ref="AB188">IF(NOT(ISBLANK($C188)),AND(AA188=TRUE,LEN(Z188)&lt;30,NOT(ISNUMBER(FIND('List of Values'!$C$2:$C$20,Z188)))),"")</f>
        <v>1</v>
      </c>
      <c r="AC188" s="10"/>
      <c r="AD188" s="129" t="b">
        <f t="shared" si="4"/>
        <v>1</v>
      </c>
      <c r="AE188" s="10" t="b" cm="1">
        <f t="array" ref="AE188">IF(NOT(ISBLANK($C188)),AND(AD188=TRUE,LEN(AC188)&lt;30,NOT(ISNUMBER(FIND('List of Values'!$C$2:$C$20,AC188)))),"")</f>
        <v>1</v>
      </c>
      <c r="AF188" s="1">
        <v>0</v>
      </c>
      <c r="AG188" s="10" t="b">
        <f t="shared" si="19"/>
        <v>1</v>
      </c>
      <c r="AH188" s="10" t="b" cm="1">
        <f t="array" ref="AH188">IF(NOT(ISBLANK($D188)),AND(AG188=TRUE,LEN(AF188)&lt;22,NOT(ISNUMBER(FIND('List of Values'!$C$2:$C$23,AF188)))),"")</f>
        <v>1</v>
      </c>
      <c r="AI188" s="1" t="s">
        <v>38</v>
      </c>
      <c r="AJ188" s="10" t="b">
        <f t="shared" si="21"/>
        <v>1</v>
      </c>
      <c r="AK188" s="10" t="b">
        <f>IF(NOT(ISBLANK($C188)),AND(AJ188=TRUE,NOT(COUNTIF('List of Values'!$AM$2:$AM$20,AI188)=0)),"")</f>
        <v>1</v>
      </c>
      <c r="AL188" s="37" t="s">
        <v>1633</v>
      </c>
      <c r="AM188" s="10" t="b">
        <f t="shared" si="22"/>
        <v>1</v>
      </c>
      <c r="AN188" s="10" t="b">
        <f>IF(NOT(ISBLANK($C188)),AND(AM188=TRUE,NOT(COUNTIF('List of Values'!$AO$2:$AO$20,AL188)=0)),"")</f>
        <v>1</v>
      </c>
      <c r="AO188" s="97"/>
    </row>
    <row r="189" spans="1:41">
      <c r="A189">
        <f t="shared" si="23"/>
        <v>0</v>
      </c>
      <c r="B189" s="12">
        <v>218102</v>
      </c>
      <c r="C189" s="1" t="s">
        <v>1172</v>
      </c>
      <c r="D189" s="1" t="s">
        <v>199</v>
      </c>
      <c r="E189" s="12">
        <f t="shared" si="20"/>
        <v>218102</v>
      </c>
      <c r="F189" s="1" t="b">
        <f t="shared" si="17"/>
        <v>1</v>
      </c>
      <c r="G189" s="1" t="b" cm="1">
        <f t="array" ref="G189">IF(NOT(ISBLANK(B189)),AND(F189=TRUE,LEN(E189)&lt;10,NOT(ISNUMBER(FIND('List of Values'!$C$2:$C$23,E189)))),"")</f>
        <v>1</v>
      </c>
      <c r="H189" s="1" t="s">
        <v>1785</v>
      </c>
      <c r="I189" s="1" t="b">
        <v>1</v>
      </c>
      <c r="J189" s="1" t="b">
        <v>1</v>
      </c>
      <c r="K189" s="1"/>
      <c r="L189" s="1" t="b">
        <v>1</v>
      </c>
      <c r="M189" s="1" t="b">
        <v>1</v>
      </c>
      <c r="N189" s="1" t="s">
        <v>1785</v>
      </c>
      <c r="O189" s="1" t="b">
        <v>1</v>
      </c>
      <c r="P189" s="1" t="b">
        <v>1</v>
      </c>
      <c r="Q189" s="1"/>
      <c r="R189" s="1" t="b">
        <v>1</v>
      </c>
      <c r="S189" s="1" t="b">
        <v>1</v>
      </c>
      <c r="T189" s="1"/>
      <c r="U189" s="1" t="b">
        <v>1</v>
      </c>
      <c r="V189" s="1" t="b">
        <v>1</v>
      </c>
      <c r="W189" s="1" t="s">
        <v>38</v>
      </c>
      <c r="X189" s="10" t="b">
        <f t="shared" si="18"/>
        <v>1</v>
      </c>
      <c r="Y189" s="10" t="b">
        <f>IF(NOT(ISBLANK($D189)),AND(X189=TRUE,NOT(COUNTIF('List of Values'!$AI$2:$AI$20,W189)=0)),"")</f>
        <v>1</v>
      </c>
      <c r="Z189" s="10"/>
      <c r="AA189" s="129" t="b">
        <f t="shared" si="3"/>
        <v>1</v>
      </c>
      <c r="AB189" s="10" t="b" cm="1">
        <f t="array" ref="AB189">IF(NOT(ISBLANK($C189)),AND(AA189=TRUE,LEN(Z189)&lt;30,NOT(ISNUMBER(FIND('List of Values'!$C$2:$C$20,Z189)))),"")</f>
        <v>1</v>
      </c>
      <c r="AC189" s="10"/>
      <c r="AD189" s="129" t="b">
        <f t="shared" si="4"/>
        <v>1</v>
      </c>
      <c r="AE189" s="10" t="b" cm="1">
        <f t="array" ref="AE189">IF(NOT(ISBLANK($C189)),AND(AD189=TRUE,LEN(AC189)&lt;30,NOT(ISNUMBER(FIND('List of Values'!$C$2:$C$20,AC189)))),"")</f>
        <v>1</v>
      </c>
      <c r="AF189" s="1">
        <v>0</v>
      </c>
      <c r="AG189" s="10" t="b">
        <f t="shared" si="19"/>
        <v>1</v>
      </c>
      <c r="AH189" s="10" t="b" cm="1">
        <f t="array" ref="AH189">IF(NOT(ISBLANK($D189)),AND(AG189=TRUE,LEN(AF189)&lt;22,NOT(ISNUMBER(FIND('List of Values'!$C$2:$C$23,AF189)))),"")</f>
        <v>1</v>
      </c>
      <c r="AI189" s="1" t="s">
        <v>38</v>
      </c>
      <c r="AJ189" s="10" t="b">
        <f t="shared" si="21"/>
        <v>1</v>
      </c>
      <c r="AK189" s="10" t="b">
        <f>IF(NOT(ISBLANK($C189)),AND(AJ189=TRUE,NOT(COUNTIF('List of Values'!$AM$2:$AM$20,AI189)=0)),"")</f>
        <v>1</v>
      </c>
      <c r="AL189" s="37" t="s">
        <v>1633</v>
      </c>
      <c r="AM189" s="10" t="b">
        <f t="shared" si="22"/>
        <v>1</v>
      </c>
      <c r="AN189" s="10" t="b">
        <f>IF(NOT(ISBLANK($C189)),AND(AM189=TRUE,NOT(COUNTIF('List of Values'!$AO$2:$AO$20,AL189)=0)),"")</f>
        <v>1</v>
      </c>
      <c r="AO189" s="97"/>
    </row>
    <row r="190" spans="1:41">
      <c r="A190">
        <f t="shared" si="23"/>
        <v>0</v>
      </c>
      <c r="B190" s="12">
        <v>218024</v>
      </c>
      <c r="C190" s="1" t="s">
        <v>1177</v>
      </c>
      <c r="D190" s="1" t="s">
        <v>199</v>
      </c>
      <c r="E190" s="12">
        <f t="shared" si="20"/>
        <v>218024</v>
      </c>
      <c r="F190" s="1" t="b">
        <f t="shared" si="17"/>
        <v>1</v>
      </c>
      <c r="G190" s="1" t="b" cm="1">
        <f t="array" ref="G190">IF(NOT(ISBLANK(B190)),AND(F190=TRUE,LEN(E190)&lt;10,NOT(ISNUMBER(FIND('List of Values'!$C$2:$C$23,E190)))),"")</f>
        <v>1</v>
      </c>
      <c r="H190" s="1" t="s">
        <v>1775</v>
      </c>
      <c r="I190" s="1" t="b">
        <v>1</v>
      </c>
      <c r="J190" s="1" t="b">
        <v>1</v>
      </c>
      <c r="K190" s="1"/>
      <c r="L190" s="1" t="b">
        <v>1</v>
      </c>
      <c r="M190" s="1" t="b">
        <v>1</v>
      </c>
      <c r="N190" s="1" t="s">
        <v>1775</v>
      </c>
      <c r="O190" s="1" t="b">
        <v>1</v>
      </c>
      <c r="P190" s="1" t="b">
        <v>1</v>
      </c>
      <c r="Q190" s="1"/>
      <c r="R190" s="1" t="b">
        <v>1</v>
      </c>
      <c r="S190" s="1" t="b">
        <v>1</v>
      </c>
      <c r="T190" s="1"/>
      <c r="U190" s="1" t="b">
        <v>1</v>
      </c>
      <c r="V190" s="1" t="b">
        <v>1</v>
      </c>
      <c r="W190" s="1" t="s">
        <v>38</v>
      </c>
      <c r="X190" s="10" t="b">
        <f t="shared" si="18"/>
        <v>1</v>
      </c>
      <c r="Y190" s="10" t="b">
        <f>IF(NOT(ISBLANK($D190)),AND(X190=TRUE,NOT(COUNTIF('List of Values'!$AI$2:$AI$20,W190)=0)),"")</f>
        <v>1</v>
      </c>
      <c r="Z190" s="10"/>
      <c r="AA190" s="129" t="b">
        <f t="shared" si="3"/>
        <v>1</v>
      </c>
      <c r="AB190" s="10" t="b" cm="1">
        <f t="array" ref="AB190">IF(NOT(ISBLANK($C190)),AND(AA190=TRUE,LEN(Z190)&lt;30,NOT(ISNUMBER(FIND('List of Values'!$C$2:$C$20,Z190)))),"")</f>
        <v>1</v>
      </c>
      <c r="AC190" s="10"/>
      <c r="AD190" s="129" t="b">
        <f t="shared" si="4"/>
        <v>1</v>
      </c>
      <c r="AE190" s="10" t="b" cm="1">
        <f t="array" ref="AE190">IF(NOT(ISBLANK($C190)),AND(AD190=TRUE,LEN(AC190)&lt;30,NOT(ISNUMBER(FIND('List of Values'!$C$2:$C$20,AC190)))),"")</f>
        <v>1</v>
      </c>
      <c r="AF190" s="1">
        <v>0</v>
      </c>
      <c r="AG190" s="10" t="b">
        <f t="shared" si="19"/>
        <v>1</v>
      </c>
      <c r="AH190" s="10" t="b" cm="1">
        <f t="array" ref="AH190">IF(NOT(ISBLANK($D190)),AND(AG190=TRUE,LEN(AF190)&lt;22,NOT(ISNUMBER(FIND('List of Values'!$C$2:$C$23,AF190)))),"")</f>
        <v>1</v>
      </c>
      <c r="AI190" s="1" t="s">
        <v>38</v>
      </c>
      <c r="AJ190" s="10" t="b">
        <f t="shared" si="21"/>
        <v>1</v>
      </c>
      <c r="AK190" s="10" t="b">
        <f>IF(NOT(ISBLANK($C190)),AND(AJ190=TRUE,NOT(COUNTIF('List of Values'!$AM$2:$AM$20,AI190)=0)),"")</f>
        <v>1</v>
      </c>
      <c r="AL190" s="37" t="s">
        <v>1633</v>
      </c>
      <c r="AM190" s="10" t="b">
        <f t="shared" si="22"/>
        <v>1</v>
      </c>
      <c r="AN190" s="10" t="b">
        <f>IF(NOT(ISBLANK($C190)),AND(AM190=TRUE,NOT(COUNTIF('List of Values'!$AO$2:$AO$20,AL190)=0)),"")</f>
        <v>1</v>
      </c>
      <c r="AO190" s="97"/>
    </row>
    <row r="191" spans="1:41">
      <c r="A191">
        <f t="shared" si="23"/>
        <v>0</v>
      </c>
      <c r="B191" s="12">
        <v>218063</v>
      </c>
      <c r="C191" s="1" t="s">
        <v>1179</v>
      </c>
      <c r="D191" s="1" t="s">
        <v>199</v>
      </c>
      <c r="E191" s="12">
        <f t="shared" si="20"/>
        <v>218063</v>
      </c>
      <c r="F191" s="1" t="b">
        <f t="shared" si="17"/>
        <v>1</v>
      </c>
      <c r="G191" s="1" t="b" cm="1">
        <f t="array" ref="G191">IF(NOT(ISBLANK(B191)),AND(F191=TRUE,LEN(E191)&lt;10,NOT(ISNUMBER(FIND('List of Values'!$C$2:$C$23,E191)))),"")</f>
        <v>1</v>
      </c>
      <c r="H191" s="1" t="s">
        <v>1786</v>
      </c>
      <c r="I191" s="1" t="b">
        <v>1</v>
      </c>
      <c r="J191" s="1" t="b">
        <v>1</v>
      </c>
      <c r="K191" s="1"/>
      <c r="L191" s="1" t="b">
        <v>1</v>
      </c>
      <c r="M191" s="1" t="b">
        <v>1</v>
      </c>
      <c r="N191" s="1" t="s">
        <v>1786</v>
      </c>
      <c r="O191" s="1" t="b">
        <v>1</v>
      </c>
      <c r="P191" s="1" t="b">
        <v>1</v>
      </c>
      <c r="Q191" s="1"/>
      <c r="R191" s="1" t="b">
        <v>1</v>
      </c>
      <c r="S191" s="1" t="b">
        <v>1</v>
      </c>
      <c r="T191" s="1"/>
      <c r="U191" s="1" t="b">
        <v>1</v>
      </c>
      <c r="V191" s="1" t="b">
        <v>1</v>
      </c>
      <c r="W191" s="1" t="s">
        <v>38</v>
      </c>
      <c r="X191" s="10" t="b">
        <f t="shared" si="18"/>
        <v>1</v>
      </c>
      <c r="Y191" s="10" t="b">
        <f>IF(NOT(ISBLANK($D191)),AND(X191=TRUE,NOT(COUNTIF('List of Values'!$AI$2:$AI$20,W191)=0)),"")</f>
        <v>1</v>
      </c>
      <c r="Z191" s="10"/>
      <c r="AA191" s="129" t="b">
        <f t="shared" si="3"/>
        <v>1</v>
      </c>
      <c r="AB191" s="10" t="b" cm="1">
        <f t="array" ref="AB191">IF(NOT(ISBLANK($C191)),AND(AA191=TRUE,LEN(Z191)&lt;30,NOT(ISNUMBER(FIND('List of Values'!$C$2:$C$20,Z191)))),"")</f>
        <v>1</v>
      </c>
      <c r="AC191" s="10"/>
      <c r="AD191" s="129" t="b">
        <f t="shared" si="4"/>
        <v>1</v>
      </c>
      <c r="AE191" s="10" t="b" cm="1">
        <f t="array" ref="AE191">IF(NOT(ISBLANK($C191)),AND(AD191=TRUE,LEN(AC191)&lt;30,NOT(ISNUMBER(FIND('List of Values'!$C$2:$C$20,AC191)))),"")</f>
        <v>1</v>
      </c>
      <c r="AF191" s="1">
        <v>0</v>
      </c>
      <c r="AG191" s="10" t="b">
        <f t="shared" si="19"/>
        <v>1</v>
      </c>
      <c r="AH191" s="10" t="b" cm="1">
        <f t="array" ref="AH191">IF(NOT(ISBLANK($D191)),AND(AG191=TRUE,LEN(AF191)&lt;22,NOT(ISNUMBER(FIND('List of Values'!$C$2:$C$23,AF191)))),"")</f>
        <v>1</v>
      </c>
      <c r="AI191" s="1" t="s">
        <v>38</v>
      </c>
      <c r="AJ191" s="10" t="b">
        <f t="shared" si="21"/>
        <v>1</v>
      </c>
      <c r="AK191" s="10" t="b">
        <f>IF(NOT(ISBLANK($C191)),AND(AJ191=TRUE,NOT(COUNTIF('List of Values'!$AM$2:$AM$20,AI191)=0)),"")</f>
        <v>1</v>
      </c>
      <c r="AL191" s="37" t="s">
        <v>1633</v>
      </c>
      <c r="AM191" s="10" t="b">
        <f t="shared" si="22"/>
        <v>1</v>
      </c>
      <c r="AN191" s="10" t="b">
        <f>IF(NOT(ISBLANK($C191)),AND(AM191=TRUE,NOT(COUNTIF('List of Values'!$AO$2:$AO$20,AL191)=0)),"")</f>
        <v>1</v>
      </c>
      <c r="AO191" s="97"/>
    </row>
    <row r="192" spans="1:41">
      <c r="A192">
        <f t="shared" si="23"/>
        <v>0</v>
      </c>
      <c r="B192" s="12">
        <v>218107</v>
      </c>
      <c r="C192" s="1" t="s">
        <v>1185</v>
      </c>
      <c r="D192" s="1" t="s">
        <v>169</v>
      </c>
      <c r="E192" s="12">
        <f t="shared" si="20"/>
        <v>218107</v>
      </c>
      <c r="F192" s="1" t="b">
        <f t="shared" si="17"/>
        <v>1</v>
      </c>
      <c r="G192" s="1" t="b" cm="1">
        <f t="array" ref="G192">IF(NOT(ISBLANK(B192)),AND(F192=TRUE,LEN(E192)&lt;10,NOT(ISNUMBER(FIND('List of Values'!$C$2:$C$23,E192)))),"")</f>
        <v>1</v>
      </c>
      <c r="H192" s="1" t="s">
        <v>1523</v>
      </c>
      <c r="I192" s="1" t="b">
        <v>1</v>
      </c>
      <c r="J192" s="1" t="b">
        <v>1</v>
      </c>
      <c r="K192" s="1"/>
      <c r="L192" s="1" t="b">
        <v>1</v>
      </c>
      <c r="M192" s="1" t="b">
        <v>1</v>
      </c>
      <c r="N192" s="1" t="s">
        <v>1523</v>
      </c>
      <c r="O192" s="1" t="b">
        <v>1</v>
      </c>
      <c r="P192" s="1" t="b">
        <v>1</v>
      </c>
      <c r="Q192" s="1"/>
      <c r="R192" s="1" t="b">
        <v>1</v>
      </c>
      <c r="S192" s="1" t="b">
        <v>1</v>
      </c>
      <c r="T192" s="1"/>
      <c r="U192" s="1" t="b">
        <v>1</v>
      </c>
      <c r="V192" s="1" t="b">
        <v>1</v>
      </c>
      <c r="W192" s="1" t="s">
        <v>38</v>
      </c>
      <c r="X192" s="10" t="b">
        <f t="shared" si="18"/>
        <v>1</v>
      </c>
      <c r="Y192" s="10" t="b">
        <f>IF(NOT(ISBLANK($D192)),AND(X192=TRUE,NOT(COUNTIF('List of Values'!$AI$2:$AI$20,W192)=0)),"")</f>
        <v>1</v>
      </c>
      <c r="Z192" s="10"/>
      <c r="AA192" s="129" t="b">
        <f t="shared" si="3"/>
        <v>1</v>
      </c>
      <c r="AB192" s="10" t="b" cm="1">
        <f t="array" ref="AB192">IF(NOT(ISBLANK($C192)),AND(AA192=TRUE,LEN(Z192)&lt;30,NOT(ISNUMBER(FIND('List of Values'!$C$2:$C$20,Z192)))),"")</f>
        <v>1</v>
      </c>
      <c r="AC192" s="10"/>
      <c r="AD192" s="129" t="b">
        <f t="shared" si="4"/>
        <v>1</v>
      </c>
      <c r="AE192" s="10" t="b" cm="1">
        <f t="array" ref="AE192">IF(NOT(ISBLANK($C192)),AND(AD192=TRUE,LEN(AC192)&lt;30,NOT(ISNUMBER(FIND('List of Values'!$C$2:$C$20,AC192)))),"")</f>
        <v>1</v>
      </c>
      <c r="AF192" s="1">
        <v>0</v>
      </c>
      <c r="AG192" s="10" t="b">
        <f t="shared" si="19"/>
        <v>1</v>
      </c>
      <c r="AH192" s="10" t="b" cm="1">
        <f t="array" ref="AH192">IF(NOT(ISBLANK($D192)),AND(AG192=TRUE,LEN(AF192)&lt;22,NOT(ISNUMBER(FIND('List of Values'!$C$2:$C$23,AF192)))),"")</f>
        <v>1</v>
      </c>
      <c r="AI192" s="1" t="s">
        <v>38</v>
      </c>
      <c r="AJ192" s="10" t="b">
        <f t="shared" si="21"/>
        <v>1</v>
      </c>
      <c r="AK192" s="10" t="b">
        <f>IF(NOT(ISBLANK($C192)),AND(AJ192=TRUE,NOT(COUNTIF('List of Values'!$AM$2:$AM$20,AI192)=0)),"")</f>
        <v>1</v>
      </c>
      <c r="AL192" s="37" t="s">
        <v>1633</v>
      </c>
      <c r="AM192" s="10" t="b">
        <f t="shared" si="22"/>
        <v>1</v>
      </c>
      <c r="AN192" s="10" t="b">
        <f>IF(NOT(ISBLANK($C192)),AND(AM192=TRUE,NOT(COUNTIF('List of Values'!$AO$2:$AO$20,AL192)=0)),"")</f>
        <v>1</v>
      </c>
      <c r="AO192" s="97"/>
    </row>
    <row r="193" spans="1:41">
      <c r="A193">
        <f t="shared" si="23"/>
        <v>0</v>
      </c>
      <c r="B193" s="12">
        <v>218100</v>
      </c>
      <c r="C193" s="1" t="s">
        <v>1191</v>
      </c>
      <c r="D193" s="1" t="s">
        <v>199</v>
      </c>
      <c r="E193" s="12">
        <f t="shared" si="20"/>
        <v>218100</v>
      </c>
      <c r="F193" s="1" t="b">
        <f t="shared" si="17"/>
        <v>1</v>
      </c>
      <c r="G193" s="1" t="b" cm="1">
        <f t="array" ref="G193">IF(NOT(ISBLANK(B193)),AND(F193=TRUE,LEN(E193)&lt;10,NOT(ISNUMBER(FIND('List of Values'!$C$2:$C$23,E193)))),"")</f>
        <v>1</v>
      </c>
      <c r="H193" s="1" t="s">
        <v>1787</v>
      </c>
      <c r="I193" s="1" t="b">
        <v>1</v>
      </c>
      <c r="J193" s="1" t="b">
        <v>1</v>
      </c>
      <c r="K193" s="1"/>
      <c r="L193" s="1" t="b">
        <v>1</v>
      </c>
      <c r="M193" s="1" t="b">
        <v>1</v>
      </c>
      <c r="N193" s="1" t="s">
        <v>1787</v>
      </c>
      <c r="O193" s="1" t="b">
        <v>1</v>
      </c>
      <c r="P193" s="1" t="b">
        <v>1</v>
      </c>
      <c r="Q193" s="1"/>
      <c r="R193" s="1" t="b">
        <v>1</v>
      </c>
      <c r="S193" s="1" t="b">
        <v>1</v>
      </c>
      <c r="T193" s="1"/>
      <c r="U193" s="1" t="b">
        <v>1</v>
      </c>
      <c r="V193" s="1" t="b">
        <v>1</v>
      </c>
      <c r="W193" s="1" t="s">
        <v>38</v>
      </c>
      <c r="X193" s="10" t="b">
        <f t="shared" si="18"/>
        <v>1</v>
      </c>
      <c r="Y193" s="10" t="b">
        <f>IF(NOT(ISBLANK($D193)),AND(X193=TRUE,NOT(COUNTIF('List of Values'!$AI$2:$AI$20,W193)=0)),"")</f>
        <v>1</v>
      </c>
      <c r="Z193" s="10"/>
      <c r="AA193" s="129" t="b">
        <f t="shared" si="3"/>
        <v>1</v>
      </c>
      <c r="AB193" s="10" t="b" cm="1">
        <f t="array" ref="AB193">IF(NOT(ISBLANK($C193)),AND(AA193=TRUE,LEN(Z193)&lt;30,NOT(ISNUMBER(FIND('List of Values'!$C$2:$C$20,Z193)))),"")</f>
        <v>1</v>
      </c>
      <c r="AC193" s="10"/>
      <c r="AD193" s="129" t="b">
        <f t="shared" si="4"/>
        <v>1</v>
      </c>
      <c r="AE193" s="10" t="b" cm="1">
        <f t="array" ref="AE193">IF(NOT(ISBLANK($C193)),AND(AD193=TRUE,LEN(AC193)&lt;30,NOT(ISNUMBER(FIND('List of Values'!$C$2:$C$20,AC193)))),"")</f>
        <v>1</v>
      </c>
      <c r="AF193" s="1">
        <v>0</v>
      </c>
      <c r="AG193" s="10" t="b">
        <f t="shared" si="19"/>
        <v>1</v>
      </c>
      <c r="AH193" s="10" t="b" cm="1">
        <f t="array" ref="AH193">IF(NOT(ISBLANK($D193)),AND(AG193=TRUE,LEN(AF193)&lt;22,NOT(ISNUMBER(FIND('List of Values'!$C$2:$C$23,AF193)))),"")</f>
        <v>1</v>
      </c>
      <c r="AI193" s="1" t="s">
        <v>38</v>
      </c>
      <c r="AJ193" s="10" t="b">
        <f t="shared" si="21"/>
        <v>1</v>
      </c>
      <c r="AK193" s="10" t="b">
        <f>IF(NOT(ISBLANK($C193)),AND(AJ193=TRUE,NOT(COUNTIF('List of Values'!$AM$2:$AM$20,AI193)=0)),"")</f>
        <v>1</v>
      </c>
      <c r="AL193" s="37" t="s">
        <v>1633</v>
      </c>
      <c r="AM193" s="10" t="b">
        <f t="shared" si="22"/>
        <v>1</v>
      </c>
      <c r="AN193" s="10" t="b">
        <f>IF(NOT(ISBLANK($C193)),AND(AM193=TRUE,NOT(COUNTIF('List of Values'!$AO$2:$AO$20,AL193)=0)),"")</f>
        <v>1</v>
      </c>
      <c r="AO193" s="97"/>
    </row>
    <row r="194" spans="1:41">
      <c r="A194">
        <f t="shared" si="23"/>
        <v>0</v>
      </c>
      <c r="B194" s="12">
        <v>217985</v>
      </c>
      <c r="C194" s="1" t="s">
        <v>1196</v>
      </c>
      <c r="D194" s="1" t="s">
        <v>169</v>
      </c>
      <c r="E194" s="12">
        <f t="shared" si="20"/>
        <v>217985</v>
      </c>
      <c r="F194" s="1" t="b">
        <f t="shared" ref="F194" si="24">IF(NOT(ISBLANK(B194)),IF(NOT(ISBLANK(E194)),TRUE,FALSE),"")</f>
        <v>1</v>
      </c>
      <c r="G194" s="1" t="b" cm="1">
        <f t="array" ref="G194">IF(NOT(ISBLANK(B194)),AND(F194=TRUE,LEN(E194)&lt;10,NOT(ISNUMBER(FIND('List of Values'!$C$2:$C$23,E194)))),"")</f>
        <v>1</v>
      </c>
      <c r="H194" s="1" t="s">
        <v>1564</v>
      </c>
      <c r="I194" s="1" t="b">
        <v>1</v>
      </c>
      <c r="J194" s="1" t="b">
        <v>1</v>
      </c>
      <c r="K194" s="1"/>
      <c r="L194" s="1" t="b">
        <v>1</v>
      </c>
      <c r="M194" s="1" t="b">
        <v>1</v>
      </c>
      <c r="N194" s="1" t="s">
        <v>1564</v>
      </c>
      <c r="O194" s="1" t="b">
        <v>1</v>
      </c>
      <c r="P194" s="1" t="b">
        <v>1</v>
      </c>
      <c r="Q194" s="1"/>
      <c r="R194" s="1" t="b">
        <v>1</v>
      </c>
      <c r="S194" s="1" t="b">
        <v>1</v>
      </c>
      <c r="T194" s="1"/>
      <c r="U194" s="1" t="b">
        <v>1</v>
      </c>
      <c r="V194" s="1" t="b">
        <v>1</v>
      </c>
      <c r="W194" s="1" t="s">
        <v>38</v>
      </c>
      <c r="X194" s="10" t="b">
        <f t="shared" si="18"/>
        <v>1</v>
      </c>
      <c r="Y194" s="10" t="b">
        <f>IF(NOT(ISBLANK($D194)),AND(X194=TRUE,NOT(COUNTIF('List of Values'!$AI$2:$AI$20,W194)=0)),"")</f>
        <v>1</v>
      </c>
      <c r="Z194" s="10"/>
      <c r="AA194" s="129" t="b">
        <f t="shared" si="3"/>
        <v>1</v>
      </c>
      <c r="AB194" s="10" t="b" cm="1">
        <f t="array" ref="AB194">IF(NOT(ISBLANK($C194)),AND(AA194=TRUE,LEN(Z194)&lt;30,NOT(ISNUMBER(FIND('List of Values'!$C$2:$C$20,Z194)))),"")</f>
        <v>1</v>
      </c>
      <c r="AC194" s="10"/>
      <c r="AD194" s="129" t="b">
        <f t="shared" si="4"/>
        <v>1</v>
      </c>
      <c r="AE194" s="10" t="b" cm="1">
        <f t="array" ref="AE194">IF(NOT(ISBLANK($C194)),AND(AD194=TRUE,LEN(AC194)&lt;30,NOT(ISNUMBER(FIND('List of Values'!$C$2:$C$20,AC194)))),"")</f>
        <v>1</v>
      </c>
      <c r="AF194" s="1">
        <v>0</v>
      </c>
      <c r="AG194" s="10" t="b">
        <f t="shared" si="19"/>
        <v>1</v>
      </c>
      <c r="AH194" s="10" t="b" cm="1">
        <f t="array" ref="AH194">IF(NOT(ISBLANK($D194)),AND(AG194=TRUE,LEN(AF194)&lt;22,NOT(ISNUMBER(FIND('List of Values'!$C$2:$C$23,AF194)))),"")</f>
        <v>1</v>
      </c>
      <c r="AI194" s="1" t="s">
        <v>38</v>
      </c>
      <c r="AJ194" s="10" t="b">
        <f t="shared" si="21"/>
        <v>1</v>
      </c>
      <c r="AK194" s="10" t="b">
        <f>IF(NOT(ISBLANK($C194)),AND(AJ194=TRUE,NOT(COUNTIF('List of Values'!$AM$2:$AM$20,AI194)=0)),"")</f>
        <v>1</v>
      </c>
      <c r="AL194" s="37" t="s">
        <v>1633</v>
      </c>
      <c r="AM194" s="10" t="b">
        <f t="shared" si="22"/>
        <v>1</v>
      </c>
      <c r="AN194" s="10" t="b">
        <f>IF(NOT(ISBLANK($C194)),AND(AM194=TRUE,NOT(COUNTIF('List of Values'!$AO$2:$AO$20,AL194)=0)),"")</f>
        <v>1</v>
      </c>
      <c r="AO194" s="97" t="s">
        <v>1635</v>
      </c>
    </row>
    <row r="195" spans="1:41">
      <c r="A195">
        <f t="shared" si="23"/>
        <v>0</v>
      </c>
      <c r="B195" s="12">
        <v>217932</v>
      </c>
      <c r="C195" s="1" t="s">
        <v>1201</v>
      </c>
      <c r="D195" s="1" t="s">
        <v>169</v>
      </c>
      <c r="E195" s="12">
        <f t="shared" si="20"/>
        <v>217932</v>
      </c>
      <c r="F195" s="1" t="b">
        <f t="shared" si="17"/>
        <v>1</v>
      </c>
      <c r="G195" s="1" t="b" cm="1">
        <f t="array" ref="G195">IF(NOT(ISBLANK(B195)),AND(F195=TRUE,LEN(E195)&lt;10,NOT(ISNUMBER(FIND('List of Values'!$C$2:$C$23,E195)))),"")</f>
        <v>1</v>
      </c>
      <c r="H195" s="1" t="s">
        <v>1473</v>
      </c>
      <c r="I195" s="1" t="b">
        <v>1</v>
      </c>
      <c r="J195" s="1" t="b">
        <v>1</v>
      </c>
      <c r="K195" s="1"/>
      <c r="L195" s="1" t="b">
        <v>1</v>
      </c>
      <c r="M195" s="1" t="b">
        <v>1</v>
      </c>
      <c r="N195" s="1" t="s">
        <v>1473</v>
      </c>
      <c r="O195" s="1" t="b">
        <v>1</v>
      </c>
      <c r="P195" s="1" t="b">
        <v>1</v>
      </c>
      <c r="Q195" s="1"/>
      <c r="R195" s="1" t="b">
        <v>1</v>
      </c>
      <c r="S195" s="1" t="b">
        <v>1</v>
      </c>
      <c r="T195" s="1"/>
      <c r="U195" s="1" t="b">
        <v>1</v>
      </c>
      <c r="V195" s="1" t="b">
        <v>1</v>
      </c>
      <c r="W195" s="1" t="s">
        <v>38</v>
      </c>
      <c r="X195" s="10" t="b">
        <f t="shared" si="18"/>
        <v>1</v>
      </c>
      <c r="Y195" s="10" t="b">
        <f>IF(NOT(ISBLANK($D195)),AND(X195=TRUE,NOT(COUNTIF('List of Values'!$AI$2:$AI$20,W195)=0)),"")</f>
        <v>1</v>
      </c>
      <c r="Z195" s="10"/>
      <c r="AA195" s="129" t="b">
        <f t="shared" si="3"/>
        <v>1</v>
      </c>
      <c r="AB195" s="10" t="b" cm="1">
        <f t="array" ref="AB195">IF(NOT(ISBLANK($C195)),AND(AA195=TRUE,LEN(Z195)&lt;30,NOT(ISNUMBER(FIND('List of Values'!$C$2:$C$20,Z195)))),"")</f>
        <v>1</v>
      </c>
      <c r="AC195" s="10"/>
      <c r="AD195" s="129" t="b">
        <f t="shared" si="4"/>
        <v>1</v>
      </c>
      <c r="AE195" s="10" t="b" cm="1">
        <f t="array" ref="AE195">IF(NOT(ISBLANK($C195)),AND(AD195=TRUE,LEN(AC195)&lt;30,NOT(ISNUMBER(FIND('List of Values'!$C$2:$C$20,AC195)))),"")</f>
        <v>1</v>
      </c>
      <c r="AF195" s="1">
        <v>0</v>
      </c>
      <c r="AG195" s="10" t="b">
        <f t="shared" si="19"/>
        <v>1</v>
      </c>
      <c r="AH195" s="10" t="b" cm="1">
        <f t="array" ref="AH195">IF(NOT(ISBLANK($D195)),AND(AG195=TRUE,LEN(AF195)&lt;22,NOT(ISNUMBER(FIND('List of Values'!$C$2:$C$23,AF195)))),"")</f>
        <v>1</v>
      </c>
      <c r="AI195" s="1" t="s">
        <v>38</v>
      </c>
      <c r="AJ195" s="10" t="b">
        <f t="shared" si="21"/>
        <v>1</v>
      </c>
      <c r="AK195" s="10" t="b">
        <f>IF(NOT(ISBLANK($C195)),AND(AJ195=TRUE,NOT(COUNTIF('List of Values'!$AM$2:$AM$20,AI195)=0)),"")</f>
        <v>1</v>
      </c>
      <c r="AL195" s="37" t="s">
        <v>1633</v>
      </c>
      <c r="AM195" s="10" t="b">
        <f t="shared" si="22"/>
        <v>1</v>
      </c>
      <c r="AN195" s="10" t="b">
        <f>IF(NOT(ISBLANK($C195)),AND(AM195=TRUE,NOT(COUNTIF('List of Values'!$AO$2:$AO$20,AL195)=0)),"")</f>
        <v>1</v>
      </c>
      <c r="AO195" s="97"/>
    </row>
    <row r="196" spans="1:41">
      <c r="A196">
        <f t="shared" si="23"/>
        <v>0</v>
      </c>
      <c r="B196" s="12">
        <v>218062</v>
      </c>
      <c r="C196" s="1" t="s">
        <v>1207</v>
      </c>
      <c r="D196" s="1" t="s">
        <v>199</v>
      </c>
      <c r="E196" s="12">
        <f t="shared" si="20"/>
        <v>218062</v>
      </c>
      <c r="F196" s="1" t="b">
        <f t="shared" si="17"/>
        <v>1</v>
      </c>
      <c r="G196" s="1" t="b" cm="1">
        <f t="array" ref="G196">IF(NOT(ISBLANK(B196)),AND(F196=TRUE,LEN(E196)&lt;10,NOT(ISNUMBER(FIND('List of Values'!$C$2:$C$23,E196)))),"")</f>
        <v>1</v>
      </c>
      <c r="H196" s="1" t="s">
        <v>1788</v>
      </c>
      <c r="I196" s="1" t="b">
        <v>1</v>
      </c>
      <c r="J196" s="1" t="b">
        <v>1</v>
      </c>
      <c r="K196" s="1"/>
      <c r="L196" s="1" t="b">
        <v>1</v>
      </c>
      <c r="M196" s="1" t="b">
        <v>1</v>
      </c>
      <c r="N196" s="1" t="s">
        <v>1788</v>
      </c>
      <c r="O196" s="1" t="b">
        <v>1</v>
      </c>
      <c r="P196" s="1" t="b">
        <v>1</v>
      </c>
      <c r="Q196" s="1"/>
      <c r="R196" s="1" t="b">
        <v>1</v>
      </c>
      <c r="S196" s="1" t="b">
        <v>1</v>
      </c>
      <c r="T196" s="1"/>
      <c r="U196" s="1" t="b">
        <v>1</v>
      </c>
      <c r="V196" s="1" t="b">
        <v>1</v>
      </c>
      <c r="W196" s="1" t="s">
        <v>38</v>
      </c>
      <c r="X196" s="10" t="b">
        <f t="shared" si="18"/>
        <v>1</v>
      </c>
      <c r="Y196" s="10" t="b">
        <f>IF(NOT(ISBLANK($D196)),AND(X196=TRUE,NOT(COUNTIF('List of Values'!$AI$2:$AI$20,W196)=0)),"")</f>
        <v>1</v>
      </c>
      <c r="Z196" s="10"/>
      <c r="AA196" s="129" t="b">
        <f t="shared" si="3"/>
        <v>1</v>
      </c>
      <c r="AB196" s="10" t="b" cm="1">
        <f t="array" ref="AB196">IF(NOT(ISBLANK($C196)),AND(AA196=TRUE,LEN(Z196)&lt;30,NOT(ISNUMBER(FIND('List of Values'!$C$2:$C$20,Z196)))),"")</f>
        <v>1</v>
      </c>
      <c r="AC196" s="10"/>
      <c r="AD196" s="129" t="b">
        <f t="shared" si="4"/>
        <v>1</v>
      </c>
      <c r="AE196" s="10" t="b" cm="1">
        <f t="array" ref="AE196">IF(NOT(ISBLANK($C196)),AND(AD196=TRUE,LEN(AC196)&lt;30,NOT(ISNUMBER(FIND('List of Values'!$C$2:$C$20,AC196)))),"")</f>
        <v>1</v>
      </c>
      <c r="AF196" s="1">
        <v>0</v>
      </c>
      <c r="AG196" s="10" t="b">
        <f t="shared" si="19"/>
        <v>1</v>
      </c>
      <c r="AH196" s="10" t="b" cm="1">
        <f t="array" ref="AH196">IF(NOT(ISBLANK($D196)),AND(AG196=TRUE,LEN(AF196)&lt;22,NOT(ISNUMBER(FIND('List of Values'!$C$2:$C$23,AF196)))),"")</f>
        <v>1</v>
      </c>
      <c r="AI196" s="1" t="s">
        <v>38</v>
      </c>
      <c r="AJ196" s="10" t="b">
        <f t="shared" si="21"/>
        <v>1</v>
      </c>
      <c r="AK196" s="10" t="b">
        <f>IF(NOT(ISBLANK($C196)),AND(AJ196=TRUE,NOT(COUNTIF('List of Values'!$AM$2:$AM$20,AI196)=0)),"")</f>
        <v>1</v>
      </c>
      <c r="AL196" s="37" t="s">
        <v>1633</v>
      </c>
      <c r="AM196" s="10" t="b">
        <f t="shared" si="22"/>
        <v>1</v>
      </c>
      <c r="AN196" s="10" t="b">
        <f>IF(NOT(ISBLANK($C196)),AND(AM196=TRUE,NOT(COUNTIF('List of Values'!$AO$2:$AO$20,AL196)=0)),"")</f>
        <v>1</v>
      </c>
      <c r="AO196" s="97"/>
    </row>
    <row r="197" spans="1:41">
      <c r="A197">
        <f t="shared" si="23"/>
        <v>0</v>
      </c>
      <c r="B197" s="12">
        <v>217035</v>
      </c>
      <c r="C197" s="1" t="s">
        <v>1212</v>
      </c>
      <c r="D197" s="1" t="s">
        <v>199</v>
      </c>
      <c r="E197" s="12">
        <f t="shared" si="20"/>
        <v>217035</v>
      </c>
      <c r="F197" s="1" t="b">
        <f t="shared" ref="F197:F208" si="25">IF(NOT(ISBLANK(B197)),IF(NOT(ISBLANK(E197)),TRUE,FALSE),"")</f>
        <v>1</v>
      </c>
      <c r="G197" s="1" t="b" cm="1">
        <f t="array" ref="G197">IF(NOT(ISBLANK(B197)),AND(F197=TRUE,LEN(E197)&lt;10,NOT(ISNUMBER(FIND('List of Values'!$C$2:$C$23,E197)))),"")</f>
        <v>1</v>
      </c>
      <c r="H197" s="1" t="s">
        <v>1789</v>
      </c>
      <c r="I197" s="1" t="b">
        <v>1</v>
      </c>
      <c r="J197" s="1" t="b">
        <v>1</v>
      </c>
      <c r="K197" s="1"/>
      <c r="L197" s="1" t="b">
        <v>1</v>
      </c>
      <c r="M197" s="1" t="b">
        <v>1</v>
      </c>
      <c r="N197" s="1" t="s">
        <v>1789</v>
      </c>
      <c r="O197" s="1" t="b">
        <v>1</v>
      </c>
      <c r="P197" s="1" t="b">
        <v>1</v>
      </c>
      <c r="Q197" s="1"/>
      <c r="R197" s="1" t="b">
        <v>1</v>
      </c>
      <c r="S197" s="1" t="b">
        <v>1</v>
      </c>
      <c r="T197" s="1"/>
      <c r="U197" s="1" t="b">
        <v>1</v>
      </c>
      <c r="V197" s="1" t="b">
        <v>1</v>
      </c>
      <c r="W197" s="1" t="s">
        <v>38</v>
      </c>
      <c r="X197" s="10" t="b">
        <f t="shared" ref="X197:X208" si="26">IF(NOT(ISBLANK($D197)),IF(NOT(ISBLANK(W197)),TRUE,FALSE),"")</f>
        <v>1</v>
      </c>
      <c r="Y197" s="10" t="b">
        <f>IF(NOT(ISBLANK($D197)),AND(X197=TRUE,NOT(COUNTIF('List of Values'!$AI$2:$AI$20,W197)=0)),"")</f>
        <v>1</v>
      </c>
      <c r="Z197" s="10"/>
      <c r="AA197" s="129" t="b">
        <f t="shared" si="3"/>
        <v>1</v>
      </c>
      <c r="AB197" s="10" t="b" cm="1">
        <f t="array" ref="AB197">IF(NOT(ISBLANK($C197)),AND(AA197=TRUE,LEN(Z197)&lt;30,NOT(ISNUMBER(FIND('List of Values'!$C$2:$C$20,Z197)))),"")</f>
        <v>1</v>
      </c>
      <c r="AC197" s="10"/>
      <c r="AD197" s="129" t="b">
        <f t="shared" si="4"/>
        <v>1</v>
      </c>
      <c r="AE197" s="10" t="b" cm="1">
        <f t="array" ref="AE197">IF(NOT(ISBLANK($C197)),AND(AD197=TRUE,LEN(AC197)&lt;30,NOT(ISNUMBER(FIND('List of Values'!$C$2:$C$20,AC197)))),"")</f>
        <v>1</v>
      </c>
      <c r="AF197" s="1">
        <v>0</v>
      </c>
      <c r="AG197" s="10" t="b">
        <f t="shared" si="19"/>
        <v>1</v>
      </c>
      <c r="AH197" s="10" t="b" cm="1">
        <f t="array" ref="AH197">IF(NOT(ISBLANK($D197)),AND(AG197=TRUE,LEN(AF197)&lt;22,NOT(ISNUMBER(FIND('List of Values'!$C$2:$C$23,AF197)))),"")</f>
        <v>1</v>
      </c>
      <c r="AI197" s="1" t="s">
        <v>38</v>
      </c>
      <c r="AJ197" s="10" t="b">
        <f t="shared" si="21"/>
        <v>1</v>
      </c>
      <c r="AK197" s="10" t="b">
        <f>IF(NOT(ISBLANK($C197)),AND(AJ197=TRUE,NOT(COUNTIF('List of Values'!$AM$2:$AM$20,AI197)=0)),"")</f>
        <v>1</v>
      </c>
      <c r="AL197" s="37" t="s">
        <v>1633</v>
      </c>
      <c r="AM197" s="10" t="b">
        <f t="shared" si="22"/>
        <v>1</v>
      </c>
      <c r="AN197" s="10" t="b">
        <f>IF(NOT(ISBLANK($C197)),AND(AM197=TRUE,NOT(COUNTIF('List of Values'!$AO$2:$AO$20,AL197)=0)),"")</f>
        <v>1</v>
      </c>
      <c r="AO197" s="97"/>
    </row>
    <row r="198" spans="1:41">
      <c r="A198">
        <f t="shared" si="23"/>
        <v>0</v>
      </c>
      <c r="B198" s="12">
        <v>205109</v>
      </c>
      <c r="C198" s="1" t="s">
        <v>1217</v>
      </c>
      <c r="D198" s="1" t="s">
        <v>199</v>
      </c>
      <c r="E198" s="12">
        <f t="shared" si="20"/>
        <v>205109</v>
      </c>
      <c r="F198" s="1" t="b">
        <f t="shared" si="25"/>
        <v>1</v>
      </c>
      <c r="G198" s="1" t="b" cm="1">
        <f t="array" ref="G198">IF(NOT(ISBLANK(B198)),AND(F198=TRUE,LEN(E198)&lt;10,NOT(ISNUMBER(FIND('List of Values'!$C$2:$C$23,E198)))),"")</f>
        <v>1</v>
      </c>
      <c r="H198" s="1" t="s">
        <v>1790</v>
      </c>
      <c r="I198" s="1" t="b">
        <v>1</v>
      </c>
      <c r="J198" s="1" t="b">
        <v>1</v>
      </c>
      <c r="K198" s="1"/>
      <c r="L198" s="1" t="b">
        <v>1</v>
      </c>
      <c r="M198" s="1" t="b">
        <v>1</v>
      </c>
      <c r="N198" s="1" t="s">
        <v>1790</v>
      </c>
      <c r="O198" s="1" t="b">
        <v>1</v>
      </c>
      <c r="P198" s="1" t="b">
        <v>1</v>
      </c>
      <c r="Q198" s="1"/>
      <c r="R198" s="1" t="b">
        <v>1</v>
      </c>
      <c r="S198" s="1" t="b">
        <v>1</v>
      </c>
      <c r="T198" s="1"/>
      <c r="U198" s="1" t="b">
        <v>1</v>
      </c>
      <c r="V198" s="1" t="b">
        <v>1</v>
      </c>
      <c r="W198" s="1" t="s">
        <v>38</v>
      </c>
      <c r="X198" s="10" t="b">
        <f t="shared" si="26"/>
        <v>1</v>
      </c>
      <c r="Y198" s="10" t="b">
        <f>IF(NOT(ISBLANK($D198)),AND(X198=TRUE,NOT(COUNTIF('List of Values'!$AI$2:$AI$20,W198)=0)),"")</f>
        <v>1</v>
      </c>
      <c r="Z198" s="10"/>
      <c r="AA198" s="129" t="b">
        <f t="shared" si="3"/>
        <v>1</v>
      </c>
      <c r="AB198" s="10" t="b" cm="1">
        <f t="array" ref="AB198">IF(NOT(ISBLANK($C198)),AND(AA198=TRUE,LEN(Z198)&lt;30,NOT(ISNUMBER(FIND('List of Values'!$C$2:$C$20,Z198)))),"")</f>
        <v>1</v>
      </c>
      <c r="AC198" s="10"/>
      <c r="AD198" s="129" t="b">
        <f t="shared" si="4"/>
        <v>1</v>
      </c>
      <c r="AE198" s="10" t="b" cm="1">
        <f t="array" ref="AE198">IF(NOT(ISBLANK($C198)),AND(AD198=TRUE,LEN(AC198)&lt;30,NOT(ISNUMBER(FIND('List of Values'!$C$2:$C$20,AC198)))),"")</f>
        <v>1</v>
      </c>
      <c r="AF198" s="1">
        <v>0</v>
      </c>
      <c r="AG198" s="10" t="b">
        <f t="shared" ref="AG198:AG208" si="27">IF(NOT(ISBLANK($D198)),IF(NOT(ISBLANK(AF198)),TRUE,FALSE),"")</f>
        <v>1</v>
      </c>
      <c r="AH198" s="10" t="b" cm="1">
        <f t="array" ref="AH198">IF(NOT(ISBLANK($D198)),AND(AG198=TRUE,LEN(AF198)&lt;22,NOT(ISNUMBER(FIND('List of Values'!$C$2:$C$23,AF198)))),"")</f>
        <v>1</v>
      </c>
      <c r="AI198" s="1" t="s">
        <v>38</v>
      </c>
      <c r="AJ198" s="10" t="b">
        <f t="shared" si="21"/>
        <v>1</v>
      </c>
      <c r="AK198" s="10" t="b">
        <f>IF(NOT(ISBLANK($C198)),AND(AJ198=TRUE,NOT(COUNTIF('List of Values'!$AM$2:$AM$20,AI198)=0)),"")</f>
        <v>1</v>
      </c>
      <c r="AL198" s="37" t="s">
        <v>1633</v>
      </c>
      <c r="AM198" s="10" t="b">
        <f t="shared" si="22"/>
        <v>1</v>
      </c>
      <c r="AN198" s="10" t="b">
        <f>IF(NOT(ISBLANK($C198)),AND(AM198=TRUE,NOT(COUNTIF('List of Values'!$AO$2:$AO$20,AL198)=0)),"")</f>
        <v>1</v>
      </c>
      <c r="AO198" s="97"/>
    </row>
    <row r="199" spans="1:41">
      <c r="A199">
        <f t="shared" si="23"/>
        <v>0</v>
      </c>
      <c r="B199" s="12">
        <v>217958</v>
      </c>
      <c r="C199" s="1" t="s">
        <v>1222</v>
      </c>
      <c r="D199" s="1" t="s">
        <v>169</v>
      </c>
      <c r="E199" s="12">
        <f t="shared" si="20"/>
        <v>217958</v>
      </c>
      <c r="F199" s="1" t="b">
        <f t="shared" si="25"/>
        <v>1</v>
      </c>
      <c r="G199" s="1" t="b" cm="1">
        <f t="array" ref="G199">IF(NOT(ISBLANK(B199)),AND(F199=TRUE,LEN(E199)&lt;10,NOT(ISNUMBER(FIND('List of Values'!$C$2:$C$23,E199)))),"")</f>
        <v>1</v>
      </c>
      <c r="H199" s="1" t="s">
        <v>1546</v>
      </c>
      <c r="I199" s="1" t="b">
        <v>1</v>
      </c>
      <c r="J199" s="1" t="b">
        <v>1</v>
      </c>
      <c r="K199" s="1"/>
      <c r="L199" s="1" t="b">
        <v>1</v>
      </c>
      <c r="M199" s="1" t="b">
        <v>1</v>
      </c>
      <c r="N199" s="1" t="s">
        <v>1546</v>
      </c>
      <c r="O199" s="1" t="b">
        <v>1</v>
      </c>
      <c r="P199" s="1" t="b">
        <v>1</v>
      </c>
      <c r="Q199" s="1"/>
      <c r="R199" s="1" t="b">
        <v>1</v>
      </c>
      <c r="S199" s="1" t="b">
        <v>1</v>
      </c>
      <c r="T199" s="1"/>
      <c r="U199" s="1" t="b">
        <v>1</v>
      </c>
      <c r="V199" s="1" t="b">
        <v>1</v>
      </c>
      <c r="W199" s="1" t="s">
        <v>38</v>
      </c>
      <c r="X199" s="10" t="b">
        <f t="shared" si="26"/>
        <v>1</v>
      </c>
      <c r="Y199" s="10" t="b">
        <f>IF(NOT(ISBLANK($D199)),AND(X199=TRUE,NOT(COUNTIF('List of Values'!$AI$2:$AI$20,W199)=0)),"")</f>
        <v>1</v>
      </c>
      <c r="Z199" s="10"/>
      <c r="AA199" s="129" t="b">
        <f t="shared" si="3"/>
        <v>1</v>
      </c>
      <c r="AB199" s="10" t="b" cm="1">
        <f t="array" ref="AB199">IF(NOT(ISBLANK($C199)),AND(AA199=TRUE,LEN(Z199)&lt;30,NOT(ISNUMBER(FIND('List of Values'!$C$2:$C$20,Z199)))),"")</f>
        <v>1</v>
      </c>
      <c r="AC199" s="10"/>
      <c r="AD199" s="129" t="b">
        <f t="shared" si="4"/>
        <v>1</v>
      </c>
      <c r="AE199" s="10" t="b" cm="1">
        <f t="array" ref="AE199">IF(NOT(ISBLANK($C199)),AND(AD199=TRUE,LEN(AC199)&lt;30,NOT(ISNUMBER(FIND('List of Values'!$C$2:$C$20,AC199)))),"")</f>
        <v>1</v>
      </c>
      <c r="AF199" s="1">
        <v>0</v>
      </c>
      <c r="AG199" s="10" t="b">
        <f t="shared" si="27"/>
        <v>1</v>
      </c>
      <c r="AH199" s="10" t="b" cm="1">
        <f t="array" ref="AH199">IF(NOT(ISBLANK($D199)),AND(AG199=TRUE,LEN(AF199)&lt;22,NOT(ISNUMBER(FIND('List of Values'!$C$2:$C$23,AF199)))),"")</f>
        <v>1</v>
      </c>
      <c r="AI199" s="1" t="s">
        <v>38</v>
      </c>
      <c r="AJ199" s="10" t="b">
        <f t="shared" si="21"/>
        <v>1</v>
      </c>
      <c r="AK199" s="10" t="b">
        <f>IF(NOT(ISBLANK($C199)),AND(AJ199=TRUE,NOT(COUNTIF('List of Values'!$AM$2:$AM$20,AI199)=0)),"")</f>
        <v>1</v>
      </c>
      <c r="AL199" s="37" t="s">
        <v>1633</v>
      </c>
      <c r="AM199" s="10" t="b">
        <f t="shared" si="22"/>
        <v>1</v>
      </c>
      <c r="AN199" s="10" t="b">
        <f>IF(NOT(ISBLANK($C199)),AND(AM199=TRUE,NOT(COUNTIF('List of Values'!$AO$2:$AO$20,AL199)=0)),"")</f>
        <v>1</v>
      </c>
      <c r="AO199" s="97"/>
    </row>
    <row r="200" spans="1:41">
      <c r="A200">
        <f t="shared" si="23"/>
        <v>0</v>
      </c>
      <c r="B200" s="12">
        <v>218049</v>
      </c>
      <c r="C200" s="1" t="s">
        <v>1228</v>
      </c>
      <c r="D200" s="1" t="s">
        <v>199</v>
      </c>
      <c r="E200" s="12">
        <f t="shared" ref="E200:E241" si="28">B200</f>
        <v>218049</v>
      </c>
      <c r="F200" s="1" t="b">
        <f t="shared" si="25"/>
        <v>1</v>
      </c>
      <c r="G200" s="1" t="b" cm="1">
        <f t="array" ref="G200">IF(NOT(ISBLANK(B200)),AND(F200=TRUE,LEN(E200)&lt;10,NOT(ISNUMBER(FIND('List of Values'!$C$2:$C$23,E200)))),"")</f>
        <v>1</v>
      </c>
      <c r="H200" s="1" t="s">
        <v>1791</v>
      </c>
      <c r="I200" s="1" t="b">
        <v>1</v>
      </c>
      <c r="J200" s="1" t="b">
        <v>1</v>
      </c>
      <c r="K200" s="1"/>
      <c r="L200" s="1" t="b">
        <v>1</v>
      </c>
      <c r="M200" s="1" t="b">
        <v>1</v>
      </c>
      <c r="N200" s="1" t="s">
        <v>1791</v>
      </c>
      <c r="O200" s="1" t="b">
        <v>1</v>
      </c>
      <c r="P200" s="1" t="b">
        <v>1</v>
      </c>
      <c r="Q200" s="1"/>
      <c r="R200" s="1" t="b">
        <v>1</v>
      </c>
      <c r="S200" s="1" t="b">
        <v>1</v>
      </c>
      <c r="T200" s="1"/>
      <c r="U200" s="1" t="b">
        <v>1</v>
      </c>
      <c r="V200" s="1" t="b">
        <v>1</v>
      </c>
      <c r="W200" s="1" t="s">
        <v>38</v>
      </c>
      <c r="X200" s="10" t="b">
        <f t="shared" si="26"/>
        <v>1</v>
      </c>
      <c r="Y200" s="10" t="b">
        <f>IF(NOT(ISBLANK($D200)),AND(X200=TRUE,NOT(COUNTIF('List of Values'!$AI$2:$AI$20,W200)=0)),"")</f>
        <v>1</v>
      </c>
      <c r="Z200" s="10"/>
      <c r="AA200" s="129" t="b">
        <f t="shared" si="3"/>
        <v>1</v>
      </c>
      <c r="AB200" s="10" t="b" cm="1">
        <f t="array" ref="AB200">IF(NOT(ISBLANK($C200)),AND(AA200=TRUE,LEN(Z200)&lt;30,NOT(ISNUMBER(FIND('List of Values'!$C$2:$C$20,Z200)))),"")</f>
        <v>1</v>
      </c>
      <c r="AC200" s="10"/>
      <c r="AD200" s="129" t="b">
        <f t="shared" si="4"/>
        <v>1</v>
      </c>
      <c r="AE200" s="10" t="b" cm="1">
        <f t="array" ref="AE200">IF(NOT(ISBLANK($C200)),AND(AD200=TRUE,LEN(AC200)&lt;30,NOT(ISNUMBER(FIND('List of Values'!$C$2:$C$20,AC200)))),"")</f>
        <v>1</v>
      </c>
      <c r="AF200" s="1">
        <v>0</v>
      </c>
      <c r="AG200" s="10" t="b">
        <f t="shared" si="27"/>
        <v>1</v>
      </c>
      <c r="AH200" s="10" t="b" cm="1">
        <f t="array" ref="AH200">IF(NOT(ISBLANK($D200)),AND(AG200=TRUE,LEN(AF200)&lt;22,NOT(ISNUMBER(FIND('List of Values'!$C$2:$C$23,AF200)))),"")</f>
        <v>1</v>
      </c>
      <c r="AI200" s="1" t="s">
        <v>38</v>
      </c>
      <c r="AJ200" s="10" t="b">
        <f t="shared" ref="AJ200:AJ259" si="29">IF(NOT(ISBLANK($C200)),IF(NOT(ISBLANK(AI200)),TRUE,FALSE),"")</f>
        <v>1</v>
      </c>
      <c r="AK200" s="10" t="b">
        <f>IF(NOT(ISBLANK($C200)),AND(AJ200=TRUE,NOT(COUNTIF('List of Values'!$AM$2:$AM$20,AI200)=0)),"")</f>
        <v>1</v>
      </c>
      <c r="AL200" s="37" t="s">
        <v>1633</v>
      </c>
      <c r="AM200" s="10" t="b">
        <f t="shared" ref="AM200:AM259" si="30">IF(NOT(ISBLANK($C200)),IF(NOT(ISBLANK(AL200)),TRUE,FALSE),"")</f>
        <v>1</v>
      </c>
      <c r="AN200" s="10" t="b">
        <f>IF(NOT(ISBLANK($C200)),AND(AM200=TRUE,NOT(COUNTIF('List of Values'!$AO$2:$AO$20,AL200)=0)),"")</f>
        <v>1</v>
      </c>
      <c r="AO200" s="97"/>
    </row>
    <row r="201" spans="1:41">
      <c r="A201">
        <f t="shared" ref="A201:A241" si="31">COUNTIF(B201:AN201,"FALSE")</f>
        <v>0</v>
      </c>
      <c r="B201" s="12">
        <v>217992</v>
      </c>
      <c r="C201" s="1" t="s">
        <v>1232</v>
      </c>
      <c r="D201" s="1" t="s">
        <v>169</v>
      </c>
      <c r="E201" s="12">
        <f t="shared" si="28"/>
        <v>217992</v>
      </c>
      <c r="F201" s="1" t="b">
        <f t="shared" si="25"/>
        <v>1</v>
      </c>
      <c r="G201" s="1" t="b" cm="1">
        <f t="array" ref="G201">IF(NOT(ISBLANK(B201)),AND(F201=TRUE,LEN(E201)&lt;10,NOT(ISNUMBER(FIND('List of Values'!$C$2:$C$23,E201)))),"")</f>
        <v>1</v>
      </c>
      <c r="H201" s="1"/>
      <c r="I201" s="1" t="b">
        <v>1</v>
      </c>
      <c r="J201" s="1" t="b">
        <v>1</v>
      </c>
      <c r="K201" s="1"/>
      <c r="L201" s="1" t="b">
        <v>1</v>
      </c>
      <c r="M201" s="1" t="b">
        <v>1</v>
      </c>
      <c r="N201" s="1"/>
      <c r="O201" s="1" t="b">
        <v>1</v>
      </c>
      <c r="P201" s="1" t="b">
        <v>1</v>
      </c>
      <c r="Q201" s="1" t="s">
        <v>1772</v>
      </c>
      <c r="R201" s="1" t="b">
        <v>1</v>
      </c>
      <c r="S201" s="1" t="b">
        <v>1</v>
      </c>
      <c r="T201" s="1" t="s">
        <v>1714</v>
      </c>
      <c r="U201" s="1" t="b">
        <v>1</v>
      </c>
      <c r="V201" s="1" t="b">
        <v>1</v>
      </c>
      <c r="W201" s="1" t="s">
        <v>38</v>
      </c>
      <c r="X201" s="10" t="b">
        <f t="shared" si="26"/>
        <v>1</v>
      </c>
      <c r="Y201" s="10" t="b">
        <f>IF(NOT(ISBLANK($D201)),AND(X201=TRUE,NOT(COUNTIF('List of Values'!$AI$2:$AI$20,W201)=0)),"")</f>
        <v>1</v>
      </c>
      <c r="Z201" s="10"/>
      <c r="AA201" s="129" t="b">
        <f t="shared" si="3"/>
        <v>1</v>
      </c>
      <c r="AB201" s="10" t="b" cm="1">
        <f t="array" ref="AB201">IF(NOT(ISBLANK($C201)),AND(AA201=TRUE,LEN(Z201)&lt;30,NOT(ISNUMBER(FIND('List of Values'!$C$2:$C$20,Z201)))),"")</f>
        <v>1</v>
      </c>
      <c r="AC201" s="10"/>
      <c r="AD201" s="129" t="b">
        <f t="shared" si="4"/>
        <v>1</v>
      </c>
      <c r="AE201" s="10" t="b" cm="1">
        <f t="array" ref="AE201">IF(NOT(ISBLANK($C201)),AND(AD201=TRUE,LEN(AC201)&lt;30,NOT(ISNUMBER(FIND('List of Values'!$C$2:$C$20,AC201)))),"")</f>
        <v>1</v>
      </c>
      <c r="AF201" s="1">
        <v>0</v>
      </c>
      <c r="AG201" s="10" t="b">
        <f t="shared" si="27"/>
        <v>1</v>
      </c>
      <c r="AH201" s="10" t="b" cm="1">
        <f t="array" ref="AH201">IF(NOT(ISBLANK($D201)),AND(AG201=TRUE,LEN(AF201)&lt;22,NOT(ISNUMBER(FIND('List of Values'!$C$2:$C$23,AF201)))),"")</f>
        <v>1</v>
      </c>
      <c r="AI201" s="1" t="s">
        <v>38</v>
      </c>
      <c r="AJ201" s="10" t="b">
        <f t="shared" si="29"/>
        <v>1</v>
      </c>
      <c r="AK201" s="10" t="b">
        <f>IF(NOT(ISBLANK($C201)),AND(AJ201=TRUE,NOT(COUNTIF('List of Values'!$AM$2:$AM$20,AI201)=0)),"")</f>
        <v>1</v>
      </c>
      <c r="AL201" s="37" t="s">
        <v>1633</v>
      </c>
      <c r="AM201" s="10" t="b">
        <f t="shared" si="30"/>
        <v>1</v>
      </c>
      <c r="AN201" s="10" t="b">
        <f>IF(NOT(ISBLANK($C201)),AND(AM201=TRUE,NOT(COUNTIF('List of Values'!$AO$2:$AO$20,AL201)=0)),"")</f>
        <v>1</v>
      </c>
      <c r="AO201" s="97"/>
    </row>
    <row r="202" spans="1:41">
      <c r="A202">
        <f t="shared" si="31"/>
        <v>0</v>
      </c>
      <c r="B202" s="12">
        <v>218090</v>
      </c>
      <c r="C202" s="1" t="s">
        <v>1238</v>
      </c>
      <c r="D202" s="1" t="s">
        <v>199</v>
      </c>
      <c r="E202" s="12">
        <f t="shared" si="28"/>
        <v>218090</v>
      </c>
      <c r="F202" s="1" t="b">
        <f t="shared" si="25"/>
        <v>1</v>
      </c>
      <c r="G202" s="1" t="b" cm="1">
        <f t="array" ref="G202">IF(NOT(ISBLANK(B202)),AND(F202=TRUE,LEN(E202)&lt;10,NOT(ISNUMBER(FIND('List of Values'!$C$2:$C$23,E202)))),"")</f>
        <v>1</v>
      </c>
      <c r="H202" s="1" t="s">
        <v>1792</v>
      </c>
      <c r="I202" s="1" t="b">
        <v>1</v>
      </c>
      <c r="J202" s="1" t="b">
        <v>1</v>
      </c>
      <c r="K202" s="1"/>
      <c r="L202" s="1" t="b">
        <v>1</v>
      </c>
      <c r="M202" s="1" t="b">
        <v>1</v>
      </c>
      <c r="N202" s="1" t="s">
        <v>1792</v>
      </c>
      <c r="O202" s="1" t="b">
        <v>1</v>
      </c>
      <c r="P202" s="1" t="b">
        <v>1</v>
      </c>
      <c r="Q202" s="1"/>
      <c r="R202" s="1" t="b">
        <v>1</v>
      </c>
      <c r="S202" s="1" t="b">
        <v>1</v>
      </c>
      <c r="T202" s="1"/>
      <c r="U202" s="1" t="b">
        <v>1</v>
      </c>
      <c r="V202" s="1" t="b">
        <v>1</v>
      </c>
      <c r="W202" s="1" t="s">
        <v>38</v>
      </c>
      <c r="X202" s="10" t="b">
        <f t="shared" si="26"/>
        <v>1</v>
      </c>
      <c r="Y202" s="10" t="b">
        <f>IF(NOT(ISBLANK($D202)),AND(X202=TRUE,NOT(COUNTIF('List of Values'!$AI$2:$AI$20,W202)=0)),"")</f>
        <v>1</v>
      </c>
      <c r="Z202" s="10"/>
      <c r="AA202" s="129" t="b">
        <f t="shared" si="3"/>
        <v>1</v>
      </c>
      <c r="AB202" s="10" t="b" cm="1">
        <f t="array" ref="AB202">IF(NOT(ISBLANK($C202)),AND(AA202=TRUE,LEN(Z202)&lt;30,NOT(ISNUMBER(FIND('List of Values'!$C$2:$C$20,Z202)))),"")</f>
        <v>1</v>
      </c>
      <c r="AC202" s="10"/>
      <c r="AD202" s="129" t="b">
        <f t="shared" si="4"/>
        <v>1</v>
      </c>
      <c r="AE202" s="10" t="b" cm="1">
        <f t="array" ref="AE202">IF(NOT(ISBLANK($C202)),AND(AD202=TRUE,LEN(AC202)&lt;30,NOT(ISNUMBER(FIND('List of Values'!$C$2:$C$20,AC202)))),"")</f>
        <v>1</v>
      </c>
      <c r="AF202" s="1">
        <v>0</v>
      </c>
      <c r="AG202" s="10" t="b">
        <f t="shared" si="27"/>
        <v>1</v>
      </c>
      <c r="AH202" s="10" t="b" cm="1">
        <f t="array" ref="AH202">IF(NOT(ISBLANK($D202)),AND(AG202=TRUE,LEN(AF202)&lt;22,NOT(ISNUMBER(FIND('List of Values'!$C$2:$C$23,AF202)))),"")</f>
        <v>1</v>
      </c>
      <c r="AI202" s="1" t="s">
        <v>38</v>
      </c>
      <c r="AJ202" s="10" t="b">
        <f t="shared" si="29"/>
        <v>1</v>
      </c>
      <c r="AK202" s="10" t="b">
        <f>IF(NOT(ISBLANK($C202)),AND(AJ202=TRUE,NOT(COUNTIF('List of Values'!$AM$2:$AM$20,AI202)=0)),"")</f>
        <v>1</v>
      </c>
      <c r="AL202" s="37" t="s">
        <v>1633</v>
      </c>
      <c r="AM202" s="10" t="b">
        <f t="shared" si="30"/>
        <v>1</v>
      </c>
      <c r="AN202" s="10" t="b">
        <f>IF(NOT(ISBLANK($C202)),AND(AM202=TRUE,NOT(COUNTIF('List of Values'!$AO$2:$AO$20,AL202)=0)),"")</f>
        <v>1</v>
      </c>
      <c r="AO202" s="97"/>
    </row>
    <row r="203" spans="1:41">
      <c r="A203">
        <f t="shared" si="31"/>
        <v>0</v>
      </c>
      <c r="B203" s="12">
        <v>218027</v>
      </c>
      <c r="C203" s="1" t="s">
        <v>1243</v>
      </c>
      <c r="D203" s="1" t="s">
        <v>199</v>
      </c>
      <c r="E203" s="12">
        <f t="shared" si="28"/>
        <v>218027</v>
      </c>
      <c r="F203" s="1" t="b">
        <f t="shared" si="25"/>
        <v>1</v>
      </c>
      <c r="G203" s="1" t="b" cm="1">
        <f t="array" ref="G203">IF(NOT(ISBLANK(B203)),AND(F203=TRUE,LEN(E203)&lt;10,NOT(ISNUMBER(FIND('List of Values'!$C$2:$C$23,E203)))),"")</f>
        <v>1</v>
      </c>
      <c r="H203" s="1" t="s">
        <v>1793</v>
      </c>
      <c r="I203" s="1" t="b">
        <v>1</v>
      </c>
      <c r="J203" s="1" t="b">
        <v>1</v>
      </c>
      <c r="K203" s="1"/>
      <c r="L203" s="1" t="b">
        <v>1</v>
      </c>
      <c r="M203" s="1" t="b">
        <v>1</v>
      </c>
      <c r="N203" s="1" t="s">
        <v>1793</v>
      </c>
      <c r="O203" s="1" t="b">
        <v>1</v>
      </c>
      <c r="P203" s="1" t="b">
        <v>1</v>
      </c>
      <c r="Q203" s="1"/>
      <c r="R203" s="1" t="b">
        <v>1</v>
      </c>
      <c r="S203" s="1" t="b">
        <v>1</v>
      </c>
      <c r="T203" s="1"/>
      <c r="U203" s="1" t="b">
        <v>1</v>
      </c>
      <c r="V203" s="1" t="b">
        <v>1</v>
      </c>
      <c r="W203" s="1" t="s">
        <v>38</v>
      </c>
      <c r="X203" s="10" t="b">
        <f t="shared" si="26"/>
        <v>1</v>
      </c>
      <c r="Y203" s="10" t="b">
        <f>IF(NOT(ISBLANK($D203)),AND(X203=TRUE,NOT(COUNTIF('List of Values'!$AI$2:$AI$20,W203)=0)),"")</f>
        <v>1</v>
      </c>
      <c r="Z203" s="10"/>
      <c r="AA203" s="129" t="b">
        <f t="shared" si="3"/>
        <v>1</v>
      </c>
      <c r="AB203" s="10" t="b" cm="1">
        <f t="array" ref="AB203">IF(NOT(ISBLANK($C203)),AND(AA203=TRUE,LEN(Z203)&lt;30,NOT(ISNUMBER(FIND('List of Values'!$C$2:$C$20,Z203)))),"")</f>
        <v>1</v>
      </c>
      <c r="AC203" s="10"/>
      <c r="AD203" s="129" t="b">
        <f t="shared" si="4"/>
        <v>1</v>
      </c>
      <c r="AE203" s="10" t="b" cm="1">
        <f t="array" ref="AE203">IF(NOT(ISBLANK($C203)),AND(AD203=TRUE,LEN(AC203)&lt;30,NOT(ISNUMBER(FIND('List of Values'!$C$2:$C$20,AC203)))),"")</f>
        <v>1</v>
      </c>
      <c r="AF203" s="1">
        <v>0</v>
      </c>
      <c r="AG203" s="10" t="b">
        <f t="shared" si="27"/>
        <v>1</v>
      </c>
      <c r="AH203" s="10" t="b" cm="1">
        <f t="array" ref="AH203">IF(NOT(ISBLANK($D203)),AND(AG203=TRUE,LEN(AF203)&lt;22,NOT(ISNUMBER(FIND('List of Values'!$C$2:$C$23,AF203)))),"")</f>
        <v>1</v>
      </c>
      <c r="AI203" s="1" t="s">
        <v>38</v>
      </c>
      <c r="AJ203" s="10" t="b">
        <f t="shared" si="29"/>
        <v>1</v>
      </c>
      <c r="AK203" s="10" t="b">
        <f>IF(NOT(ISBLANK($C203)),AND(AJ203=TRUE,NOT(COUNTIF('List of Values'!$AM$2:$AM$20,AI203)=0)),"")</f>
        <v>1</v>
      </c>
      <c r="AL203" s="37" t="s">
        <v>1633</v>
      </c>
      <c r="AM203" s="10" t="b">
        <f t="shared" si="30"/>
        <v>1</v>
      </c>
      <c r="AN203" s="10" t="b">
        <f>IF(NOT(ISBLANK($C203)),AND(AM203=TRUE,NOT(COUNTIF('List of Values'!$AO$2:$AO$20,AL203)=0)),"")</f>
        <v>1</v>
      </c>
      <c r="AO203" s="97"/>
    </row>
    <row r="204" spans="1:41">
      <c r="A204">
        <f t="shared" si="31"/>
        <v>0</v>
      </c>
      <c r="B204" s="12">
        <v>211225</v>
      </c>
      <c r="C204" s="1" t="s">
        <v>1248</v>
      </c>
      <c r="D204" s="1" t="s">
        <v>199</v>
      </c>
      <c r="E204" s="12">
        <f t="shared" si="28"/>
        <v>211225</v>
      </c>
      <c r="F204" s="1" t="b">
        <f t="shared" si="25"/>
        <v>1</v>
      </c>
      <c r="G204" s="1" t="b" cm="1">
        <f t="array" ref="G204">IF(NOT(ISBLANK(B204)),AND(F204=TRUE,LEN(E204)&lt;10,NOT(ISNUMBER(FIND('List of Values'!$C$2:$C$23,E204)))),"")</f>
        <v>1</v>
      </c>
      <c r="H204" s="1" t="s">
        <v>1794</v>
      </c>
      <c r="I204" s="1" t="b">
        <v>1</v>
      </c>
      <c r="J204" s="1" t="b">
        <v>1</v>
      </c>
      <c r="K204" s="1"/>
      <c r="L204" s="1" t="b">
        <v>1</v>
      </c>
      <c r="M204" s="1" t="b">
        <v>1</v>
      </c>
      <c r="N204" s="1" t="s">
        <v>1794</v>
      </c>
      <c r="O204" s="1" t="b">
        <v>1</v>
      </c>
      <c r="P204" s="1" t="b">
        <v>1</v>
      </c>
      <c r="Q204" s="1"/>
      <c r="R204" s="1" t="b">
        <v>1</v>
      </c>
      <c r="S204" s="1" t="b">
        <v>1</v>
      </c>
      <c r="T204" s="1"/>
      <c r="U204" s="1" t="b">
        <v>1</v>
      </c>
      <c r="V204" s="1" t="b">
        <v>1</v>
      </c>
      <c r="W204" s="1" t="s">
        <v>38</v>
      </c>
      <c r="X204" s="10" t="b">
        <f t="shared" si="26"/>
        <v>1</v>
      </c>
      <c r="Y204" s="10" t="b">
        <f>IF(NOT(ISBLANK($D204)),AND(X204=TRUE,NOT(COUNTIF('List of Values'!$AI$2:$AI$20,W204)=0)),"")</f>
        <v>1</v>
      </c>
      <c r="Z204" s="10"/>
      <c r="AA204" s="129" t="b">
        <f t="shared" si="3"/>
        <v>1</v>
      </c>
      <c r="AB204" s="10" t="b" cm="1">
        <f t="array" ref="AB204">IF(NOT(ISBLANK($C204)),AND(AA204=TRUE,LEN(Z204)&lt;30,NOT(ISNUMBER(FIND('List of Values'!$C$2:$C$20,Z204)))),"")</f>
        <v>1</v>
      </c>
      <c r="AC204" s="10"/>
      <c r="AD204" s="129" t="b">
        <f t="shared" si="4"/>
        <v>1</v>
      </c>
      <c r="AE204" s="10" t="b" cm="1">
        <f t="array" ref="AE204">IF(NOT(ISBLANK($C204)),AND(AD204=TRUE,LEN(AC204)&lt;30,NOT(ISNUMBER(FIND('List of Values'!$C$2:$C$20,AC204)))),"")</f>
        <v>1</v>
      </c>
      <c r="AF204" s="1">
        <v>0</v>
      </c>
      <c r="AG204" s="10" t="b">
        <f t="shared" si="27"/>
        <v>1</v>
      </c>
      <c r="AH204" s="10" t="b" cm="1">
        <f t="array" ref="AH204">IF(NOT(ISBLANK($D204)),AND(AG204=TRUE,LEN(AF204)&lt;22,NOT(ISNUMBER(FIND('List of Values'!$C$2:$C$23,AF204)))),"")</f>
        <v>1</v>
      </c>
      <c r="AI204" s="1" t="s">
        <v>38</v>
      </c>
      <c r="AJ204" s="10" t="b">
        <f t="shared" si="29"/>
        <v>1</v>
      </c>
      <c r="AK204" s="10" t="b">
        <f>IF(NOT(ISBLANK($C204)),AND(AJ204=TRUE,NOT(COUNTIF('List of Values'!$AM$2:$AM$20,AI204)=0)),"")</f>
        <v>1</v>
      </c>
      <c r="AL204" s="37" t="s">
        <v>1633</v>
      </c>
      <c r="AM204" s="10" t="b">
        <f t="shared" si="30"/>
        <v>1</v>
      </c>
      <c r="AN204" s="10" t="b">
        <f>IF(NOT(ISBLANK($C204)),AND(AM204=TRUE,NOT(COUNTIF('List of Values'!$AO$2:$AO$20,AL204)=0)),"")</f>
        <v>1</v>
      </c>
      <c r="AO204" s="97"/>
    </row>
    <row r="205" spans="1:41">
      <c r="A205">
        <f t="shared" si="31"/>
        <v>0</v>
      </c>
      <c r="B205" s="12">
        <v>218095</v>
      </c>
      <c r="C205" s="1" t="s">
        <v>1254</v>
      </c>
      <c r="D205" s="1" t="s">
        <v>199</v>
      </c>
      <c r="E205" s="12">
        <f t="shared" si="28"/>
        <v>218095</v>
      </c>
      <c r="F205" s="1" t="b">
        <f t="shared" si="25"/>
        <v>1</v>
      </c>
      <c r="G205" s="1" t="b" cm="1">
        <f t="array" ref="G205">IF(NOT(ISBLANK(B205)),AND(F205=TRUE,LEN(E205)&lt;10,NOT(ISNUMBER(FIND('List of Values'!$C$2:$C$23,E205)))),"")</f>
        <v>1</v>
      </c>
      <c r="H205" s="1" t="s">
        <v>1795</v>
      </c>
      <c r="I205" s="1" t="b">
        <v>1</v>
      </c>
      <c r="J205" s="1" t="b">
        <v>1</v>
      </c>
      <c r="K205" s="1"/>
      <c r="L205" s="1" t="b">
        <v>1</v>
      </c>
      <c r="M205" s="1" t="b">
        <v>1</v>
      </c>
      <c r="N205" s="1" t="s">
        <v>1795</v>
      </c>
      <c r="O205" s="1" t="b">
        <v>1</v>
      </c>
      <c r="P205" s="1" t="b">
        <v>1</v>
      </c>
      <c r="Q205" s="1"/>
      <c r="R205" s="1" t="b">
        <v>1</v>
      </c>
      <c r="S205" s="1" t="b">
        <v>1</v>
      </c>
      <c r="T205" s="1"/>
      <c r="U205" s="1" t="b">
        <v>1</v>
      </c>
      <c r="V205" s="1" t="b">
        <v>1</v>
      </c>
      <c r="W205" s="1" t="s">
        <v>38</v>
      </c>
      <c r="X205" s="10" t="b">
        <f t="shared" si="26"/>
        <v>1</v>
      </c>
      <c r="Y205" s="10" t="b">
        <f>IF(NOT(ISBLANK($D205)),AND(X205=TRUE,NOT(COUNTIF('List of Values'!$AI$2:$AI$20,W205)=0)),"")</f>
        <v>1</v>
      </c>
      <c r="Z205" s="10"/>
      <c r="AA205" s="129" t="b">
        <f t="shared" si="3"/>
        <v>1</v>
      </c>
      <c r="AB205" s="10" t="b" cm="1">
        <f t="array" ref="AB205">IF(NOT(ISBLANK($C205)),AND(AA205=TRUE,LEN(Z205)&lt;30,NOT(ISNUMBER(FIND('List of Values'!$C$2:$C$20,Z205)))),"")</f>
        <v>1</v>
      </c>
      <c r="AC205" s="10"/>
      <c r="AD205" s="129" t="b">
        <f t="shared" si="4"/>
        <v>1</v>
      </c>
      <c r="AE205" s="10" t="b" cm="1">
        <f t="array" ref="AE205">IF(NOT(ISBLANK($C205)),AND(AD205=TRUE,LEN(AC205)&lt;30,NOT(ISNUMBER(FIND('List of Values'!$C$2:$C$20,AC205)))),"")</f>
        <v>1</v>
      </c>
      <c r="AF205" s="1">
        <v>0</v>
      </c>
      <c r="AG205" s="10" t="b">
        <f t="shared" si="27"/>
        <v>1</v>
      </c>
      <c r="AH205" s="10" t="b" cm="1">
        <f t="array" ref="AH205">IF(NOT(ISBLANK($D205)),AND(AG205=TRUE,LEN(AF205)&lt;22,NOT(ISNUMBER(FIND('List of Values'!$C$2:$C$23,AF205)))),"")</f>
        <v>1</v>
      </c>
      <c r="AI205" s="1" t="s">
        <v>38</v>
      </c>
      <c r="AJ205" s="10" t="b">
        <f t="shared" si="29"/>
        <v>1</v>
      </c>
      <c r="AK205" s="10" t="b">
        <f>IF(NOT(ISBLANK($C205)),AND(AJ205=TRUE,NOT(COUNTIF('List of Values'!$AM$2:$AM$20,AI205)=0)),"")</f>
        <v>1</v>
      </c>
      <c r="AL205" s="37" t="s">
        <v>1633</v>
      </c>
      <c r="AM205" s="10" t="b">
        <f t="shared" si="30"/>
        <v>1</v>
      </c>
      <c r="AN205" s="10" t="b">
        <f>IF(NOT(ISBLANK($C205)),AND(AM205=TRUE,NOT(COUNTIF('List of Values'!$AO$2:$AO$20,AL205)=0)),"")</f>
        <v>1</v>
      </c>
      <c r="AO205" s="97"/>
    </row>
    <row r="206" spans="1:41">
      <c r="A206">
        <f t="shared" si="31"/>
        <v>0</v>
      </c>
      <c r="B206" s="131">
        <v>218286</v>
      </c>
      <c r="C206" s="1" t="s">
        <v>1550</v>
      </c>
      <c r="D206" s="1" t="s">
        <v>169</v>
      </c>
      <c r="E206" s="12">
        <f t="shared" si="28"/>
        <v>218286</v>
      </c>
      <c r="F206" s="1" t="b">
        <f t="shared" si="25"/>
        <v>1</v>
      </c>
      <c r="G206" s="1" t="b" cm="1">
        <f t="array" ref="G206">IF(NOT(ISBLANK(B206)),AND(F206=TRUE,LEN(E206)&lt;10,NOT(ISNUMBER(FIND('List of Values'!$C$2:$C$23,E206)))),"")</f>
        <v>1</v>
      </c>
      <c r="H206" s="1"/>
      <c r="I206" s="1" t="b">
        <v>1</v>
      </c>
      <c r="J206" s="1" t="b">
        <v>1</v>
      </c>
      <c r="K206" s="1"/>
      <c r="L206" s="1" t="b">
        <v>1</v>
      </c>
      <c r="M206" s="1" t="b">
        <v>1</v>
      </c>
      <c r="N206" s="1"/>
      <c r="O206" s="1" t="b">
        <v>1</v>
      </c>
      <c r="P206" s="1" t="b">
        <v>1</v>
      </c>
      <c r="Q206" s="1"/>
      <c r="R206" s="1" t="b">
        <v>1</v>
      </c>
      <c r="S206" s="1" t="b">
        <v>1</v>
      </c>
      <c r="T206" s="1"/>
      <c r="U206" s="1" t="b">
        <v>1</v>
      </c>
      <c r="V206" s="1" t="b">
        <v>1</v>
      </c>
      <c r="W206" s="1" t="s">
        <v>38</v>
      </c>
      <c r="X206" s="10" t="b">
        <f t="shared" si="26"/>
        <v>1</v>
      </c>
      <c r="Y206" s="10" t="b">
        <f>IF(NOT(ISBLANK($D206)),AND(X206=TRUE,NOT(COUNTIF('List of Values'!$AI$2:$AI$20,W206)=0)),"")</f>
        <v>1</v>
      </c>
      <c r="Z206" s="10"/>
      <c r="AA206" s="129" t="b">
        <f t="shared" si="3"/>
        <v>1</v>
      </c>
      <c r="AB206" s="10" t="b" cm="1">
        <f t="array" ref="AB206">IF(NOT(ISBLANK($C206)),AND(AA206=TRUE,LEN(Z206)&lt;30,NOT(ISNUMBER(FIND('List of Values'!$C$2:$C$20,Z206)))),"")</f>
        <v>1</v>
      </c>
      <c r="AC206" s="10"/>
      <c r="AD206" s="129" t="b">
        <f t="shared" si="4"/>
        <v>1</v>
      </c>
      <c r="AE206" s="10" t="b" cm="1">
        <f t="array" ref="AE206">IF(NOT(ISBLANK($C206)),AND(AD206=TRUE,LEN(AC206)&lt;30,NOT(ISNUMBER(FIND('List of Values'!$C$2:$C$20,AC206)))),"")</f>
        <v>1</v>
      </c>
      <c r="AF206" s="1">
        <v>0</v>
      </c>
      <c r="AG206" s="10" t="b">
        <f t="shared" si="27"/>
        <v>1</v>
      </c>
      <c r="AH206" s="10" t="b" cm="1">
        <f t="array" ref="AH206">IF(NOT(ISBLANK($D206)),AND(AG206=TRUE,LEN(AF206)&lt;22,NOT(ISNUMBER(FIND('List of Values'!$C$2:$C$23,AF206)))),"")</f>
        <v>1</v>
      </c>
      <c r="AI206" s="1" t="s">
        <v>38</v>
      </c>
      <c r="AJ206" s="10" t="b">
        <f t="shared" si="29"/>
        <v>1</v>
      </c>
      <c r="AK206" s="10" t="b">
        <f>IF(NOT(ISBLANK($C206)),AND(AJ206=TRUE,NOT(COUNTIF('List of Values'!$AM$2:$AM$20,AI206)=0)),"")</f>
        <v>1</v>
      </c>
      <c r="AL206" s="37" t="s">
        <v>1633</v>
      </c>
      <c r="AM206" s="10" t="b">
        <f t="shared" si="30"/>
        <v>1</v>
      </c>
      <c r="AN206" s="10" t="b">
        <f>IF(NOT(ISBLANK($C206)),AND(AM206=TRUE,NOT(COUNTIF('List of Values'!$AO$2:$AO$20,AL206)=0)),"")</f>
        <v>1</v>
      </c>
      <c r="AO206" s="97" t="s">
        <v>1796</v>
      </c>
    </row>
    <row r="207" spans="1:41">
      <c r="A207">
        <f t="shared" si="31"/>
        <v>0</v>
      </c>
      <c r="B207" s="12">
        <v>218031</v>
      </c>
      <c r="C207" s="1" t="s">
        <v>1260</v>
      </c>
      <c r="D207" s="1" t="s">
        <v>199</v>
      </c>
      <c r="E207" s="12">
        <f t="shared" si="28"/>
        <v>218031</v>
      </c>
      <c r="F207" s="1" t="b">
        <f t="shared" si="25"/>
        <v>1</v>
      </c>
      <c r="G207" s="1" t="b" cm="1">
        <f t="array" ref="G207">IF(NOT(ISBLANK(B207)),AND(F207=TRUE,LEN(E207)&lt;10,NOT(ISNUMBER(FIND('List of Values'!$C$2:$C$23,E207)))),"")</f>
        <v>1</v>
      </c>
      <c r="H207" s="1" t="s">
        <v>1797</v>
      </c>
      <c r="I207" s="1" t="b">
        <v>1</v>
      </c>
      <c r="J207" s="1" t="b">
        <v>1</v>
      </c>
      <c r="K207" s="1"/>
      <c r="L207" s="1" t="b">
        <v>1</v>
      </c>
      <c r="M207" s="1" t="b">
        <v>1</v>
      </c>
      <c r="N207" s="1" t="s">
        <v>1797</v>
      </c>
      <c r="O207" s="1" t="b">
        <v>1</v>
      </c>
      <c r="P207" s="1" t="b">
        <v>1</v>
      </c>
      <c r="Q207" s="1"/>
      <c r="R207" s="1" t="b">
        <v>1</v>
      </c>
      <c r="S207" s="1" t="b">
        <v>1</v>
      </c>
      <c r="T207" s="1"/>
      <c r="U207" s="1" t="b">
        <v>1</v>
      </c>
      <c r="V207" s="1" t="b">
        <v>1</v>
      </c>
      <c r="W207" s="1" t="s">
        <v>38</v>
      </c>
      <c r="X207" s="10" t="b">
        <f t="shared" si="26"/>
        <v>1</v>
      </c>
      <c r="Y207" s="10" t="b">
        <f>IF(NOT(ISBLANK($D207)),AND(X207=TRUE,NOT(COUNTIF('List of Values'!$AI$2:$AI$20,W207)=0)),"")</f>
        <v>1</v>
      </c>
      <c r="Z207" s="10"/>
      <c r="AA207" s="129" t="b">
        <f t="shared" si="3"/>
        <v>1</v>
      </c>
      <c r="AB207" s="10" t="b" cm="1">
        <f t="array" ref="AB207">IF(NOT(ISBLANK($C207)),AND(AA207=TRUE,LEN(Z207)&lt;30,NOT(ISNUMBER(FIND('List of Values'!$C$2:$C$20,Z207)))),"")</f>
        <v>1</v>
      </c>
      <c r="AC207" s="10"/>
      <c r="AD207" s="129" t="b">
        <f t="shared" si="4"/>
        <v>1</v>
      </c>
      <c r="AE207" s="10" t="b" cm="1">
        <f t="array" ref="AE207">IF(NOT(ISBLANK($C207)),AND(AD207=TRUE,LEN(AC207)&lt;30,NOT(ISNUMBER(FIND('List of Values'!$C$2:$C$20,AC207)))),"")</f>
        <v>1</v>
      </c>
      <c r="AF207" s="1">
        <v>0</v>
      </c>
      <c r="AG207" s="10" t="b">
        <f t="shared" si="27"/>
        <v>1</v>
      </c>
      <c r="AH207" s="10" t="b" cm="1">
        <f t="array" ref="AH207">IF(NOT(ISBLANK($D207)),AND(AG207=TRUE,LEN(AF207)&lt;22,NOT(ISNUMBER(FIND('List of Values'!$C$2:$C$23,AF207)))),"")</f>
        <v>1</v>
      </c>
      <c r="AI207" s="1" t="s">
        <v>38</v>
      </c>
      <c r="AJ207" s="10" t="b">
        <f t="shared" si="29"/>
        <v>1</v>
      </c>
      <c r="AK207" s="10" t="b">
        <f>IF(NOT(ISBLANK($C207)),AND(AJ207=TRUE,NOT(COUNTIF('List of Values'!$AM$2:$AM$20,AI207)=0)),"")</f>
        <v>1</v>
      </c>
      <c r="AL207" s="37" t="s">
        <v>1633</v>
      </c>
      <c r="AM207" s="10" t="b">
        <f t="shared" si="30"/>
        <v>1</v>
      </c>
      <c r="AN207" s="10" t="b">
        <f>IF(NOT(ISBLANK($C207)),AND(AM207=TRUE,NOT(COUNTIF('List of Values'!$AO$2:$AO$20,AL207)=0)),"")</f>
        <v>1</v>
      </c>
      <c r="AO207" s="97"/>
    </row>
    <row r="208" spans="1:41">
      <c r="A208">
        <f t="shared" si="31"/>
        <v>0</v>
      </c>
      <c r="B208" s="12">
        <v>218078</v>
      </c>
      <c r="C208" s="1" t="s">
        <v>1265</v>
      </c>
      <c r="D208" s="1" t="s">
        <v>199</v>
      </c>
      <c r="E208" s="12">
        <f t="shared" si="28"/>
        <v>218078</v>
      </c>
      <c r="F208" s="1" t="b">
        <f t="shared" si="25"/>
        <v>1</v>
      </c>
      <c r="G208" s="1" t="b" cm="1">
        <f t="array" ref="G208">IF(NOT(ISBLANK(B208)),AND(F208=TRUE,LEN(E208)&lt;10,NOT(ISNUMBER(FIND('List of Values'!$C$2:$C$23,E208)))),"")</f>
        <v>1</v>
      </c>
      <c r="H208" s="1" t="s">
        <v>1798</v>
      </c>
      <c r="I208" s="1" t="b">
        <v>1</v>
      </c>
      <c r="J208" s="1" t="b">
        <v>1</v>
      </c>
      <c r="K208" s="1"/>
      <c r="L208" s="1" t="b">
        <v>1</v>
      </c>
      <c r="M208" s="1" t="b">
        <v>1</v>
      </c>
      <c r="N208" s="1" t="s">
        <v>1798</v>
      </c>
      <c r="O208" s="1" t="b">
        <v>1</v>
      </c>
      <c r="P208" s="1" t="b">
        <v>1</v>
      </c>
      <c r="Q208" s="1"/>
      <c r="R208" s="1" t="b">
        <v>1</v>
      </c>
      <c r="S208" s="1" t="b">
        <v>1</v>
      </c>
      <c r="T208" s="1"/>
      <c r="U208" s="1" t="b">
        <v>1</v>
      </c>
      <c r="V208" s="1" t="b">
        <v>1</v>
      </c>
      <c r="W208" s="1" t="s">
        <v>38</v>
      </c>
      <c r="X208" s="10" t="b">
        <f t="shared" si="26"/>
        <v>1</v>
      </c>
      <c r="Y208" s="10" t="b">
        <f>IF(NOT(ISBLANK($D208)),AND(X208=TRUE,NOT(COUNTIF('List of Values'!$AI$2:$AI$20,W208)=0)),"")</f>
        <v>1</v>
      </c>
      <c r="Z208" s="10"/>
      <c r="AA208" s="129" t="b">
        <f t="shared" si="3"/>
        <v>1</v>
      </c>
      <c r="AB208" s="10" t="b" cm="1">
        <f t="array" ref="AB208">IF(NOT(ISBLANK($C208)),AND(AA208=TRUE,LEN(Z208)&lt;30,NOT(ISNUMBER(FIND('List of Values'!$C$2:$C$20,Z208)))),"")</f>
        <v>1</v>
      </c>
      <c r="AC208" s="10"/>
      <c r="AD208" s="129" t="b">
        <f t="shared" si="4"/>
        <v>1</v>
      </c>
      <c r="AE208" s="10" t="b" cm="1">
        <f t="array" ref="AE208">IF(NOT(ISBLANK($C208)),AND(AD208=TRUE,LEN(AC208)&lt;30,NOT(ISNUMBER(FIND('List of Values'!$C$2:$C$20,AC208)))),"")</f>
        <v>1</v>
      </c>
      <c r="AF208" s="1">
        <v>0</v>
      </c>
      <c r="AG208" s="10" t="b">
        <f t="shared" si="27"/>
        <v>1</v>
      </c>
      <c r="AH208" s="10" t="b" cm="1">
        <f t="array" ref="AH208">IF(NOT(ISBLANK($D208)),AND(AG208=TRUE,LEN(AF208)&lt;22,NOT(ISNUMBER(FIND('List of Values'!$C$2:$C$23,AF208)))),"")</f>
        <v>1</v>
      </c>
      <c r="AI208" s="1" t="s">
        <v>38</v>
      </c>
      <c r="AJ208" s="10" t="b">
        <f t="shared" si="29"/>
        <v>1</v>
      </c>
      <c r="AK208" s="10" t="b">
        <f>IF(NOT(ISBLANK($C208)),AND(AJ208=TRUE,NOT(COUNTIF('List of Values'!$AM$2:$AM$20,AI208)=0)),"")</f>
        <v>1</v>
      </c>
      <c r="AL208" s="37" t="s">
        <v>1633</v>
      </c>
      <c r="AM208" s="10" t="b">
        <f t="shared" si="30"/>
        <v>1</v>
      </c>
      <c r="AN208" s="10" t="b">
        <f>IF(NOT(ISBLANK($C208)),AND(AM208=TRUE,NOT(COUNTIF('List of Values'!$AO$2:$AO$20,AL208)=0)),"")</f>
        <v>1</v>
      </c>
      <c r="AO208" s="97"/>
    </row>
    <row r="209" spans="1:40">
      <c r="A209">
        <f t="shared" si="31"/>
        <v>0</v>
      </c>
      <c r="B209" s="12">
        <v>217497</v>
      </c>
      <c r="C209" s="1" t="s">
        <v>1799</v>
      </c>
      <c r="D209" s="1" t="s">
        <v>199</v>
      </c>
      <c r="E209" s="12">
        <f t="shared" si="28"/>
        <v>217497</v>
      </c>
      <c r="F209" s="1" t="b">
        <f t="shared" ref="F209:F236" si="32">IF(NOT(ISBLANK(B209)),IF(NOT(ISBLANK(E209)),TRUE,FALSE),"")</f>
        <v>1</v>
      </c>
      <c r="G209" s="1" t="b" cm="1">
        <f t="array" ref="G209">IF(NOT(ISBLANK(B209)),AND(F209=TRUE,LEN(E209)&lt;10,NOT(ISNUMBER(FIND('List of Values'!$C$2:$C$23,E209)))),"")</f>
        <v>1</v>
      </c>
      <c r="H209" s="1" t="s">
        <v>1800</v>
      </c>
      <c r="I209" s="1" t="b">
        <v>1</v>
      </c>
      <c r="J209" s="1" t="b">
        <v>1</v>
      </c>
      <c r="K209" s="1"/>
      <c r="L209" s="1" t="b">
        <v>1</v>
      </c>
      <c r="M209" s="1" t="b">
        <v>1</v>
      </c>
      <c r="N209" s="1" t="s">
        <v>1800</v>
      </c>
      <c r="O209" s="1" t="b">
        <v>1</v>
      </c>
      <c r="P209" s="1" t="b">
        <v>1</v>
      </c>
      <c r="Q209" s="1"/>
      <c r="R209" s="1" t="b">
        <v>1</v>
      </c>
      <c r="S209" s="1" t="b">
        <v>1</v>
      </c>
      <c r="T209" s="1"/>
      <c r="U209" s="1" t="b">
        <v>1</v>
      </c>
      <c r="V209" s="1" t="b">
        <v>1</v>
      </c>
      <c r="W209" s="1" t="s">
        <v>38</v>
      </c>
      <c r="X209" s="10" t="b">
        <f t="shared" ref="X209:X236" si="33">IF(NOT(ISBLANK($D209)),IF(NOT(ISBLANK(W209)),TRUE,FALSE),"")</f>
        <v>1</v>
      </c>
      <c r="Y209" s="10" t="b">
        <f>IF(NOT(ISBLANK($D209)),AND(X209=TRUE,NOT(COUNTIF('List of Values'!$AI$2:$AI$20,W209)=0)),"")</f>
        <v>1</v>
      </c>
      <c r="Z209" s="10"/>
      <c r="AA209" s="129" t="b">
        <f t="shared" si="3"/>
        <v>1</v>
      </c>
      <c r="AB209" s="10" t="b" cm="1">
        <f t="array" ref="AB209">IF(NOT(ISBLANK($C209)),AND(AA209=TRUE,LEN(Z209)&lt;30,NOT(ISNUMBER(FIND('List of Values'!$C$2:$C$20,Z209)))),"")</f>
        <v>1</v>
      </c>
      <c r="AC209" s="10"/>
      <c r="AD209" s="129" t="b">
        <f t="shared" si="4"/>
        <v>1</v>
      </c>
      <c r="AE209" s="10" t="b" cm="1">
        <f t="array" ref="AE209">IF(NOT(ISBLANK($C209)),AND(AD209=TRUE,LEN(AC209)&lt;30,NOT(ISNUMBER(FIND('List of Values'!$C$2:$C$20,AC209)))),"")</f>
        <v>1</v>
      </c>
      <c r="AF209" s="1">
        <v>0</v>
      </c>
      <c r="AG209" s="10" t="b">
        <f t="shared" ref="AG209:AG236" si="34">IF(NOT(ISBLANK($D209)),IF(NOT(ISBLANK(AF209)),TRUE,FALSE),"")</f>
        <v>1</v>
      </c>
      <c r="AH209" s="10" t="b" cm="1">
        <f t="array" ref="AH209">IF(NOT(ISBLANK($D209)),AND(AG209=TRUE,LEN(AF209)&lt;22,NOT(ISNUMBER(FIND('List of Values'!$C$2:$C$23,AF209)))),"")</f>
        <v>1</v>
      </c>
      <c r="AI209" s="1" t="s">
        <v>38</v>
      </c>
      <c r="AJ209" s="10" t="b">
        <f t="shared" si="29"/>
        <v>1</v>
      </c>
      <c r="AK209" s="10" t="b">
        <f>IF(NOT(ISBLANK($C209)),AND(AJ209=TRUE,NOT(COUNTIF('List of Values'!$AM$2:$AM$20,AI209)=0)),"")</f>
        <v>1</v>
      </c>
      <c r="AL209" s="37" t="s">
        <v>1633</v>
      </c>
      <c r="AM209" s="10" t="b">
        <f t="shared" si="30"/>
        <v>1</v>
      </c>
      <c r="AN209" s="10" t="b">
        <f>IF(NOT(ISBLANK($C209)),AND(AM209=TRUE,NOT(COUNTIF('List of Values'!$AO$2:$AO$20,AL209)=0)),"")</f>
        <v>1</v>
      </c>
    </row>
    <row r="210" spans="1:40">
      <c r="A210">
        <f t="shared" si="31"/>
        <v>0</v>
      </c>
      <c r="B210" s="12">
        <v>217853</v>
      </c>
      <c r="C210" s="1" t="s">
        <v>1212</v>
      </c>
      <c r="D210" s="1" t="s">
        <v>199</v>
      </c>
      <c r="E210" s="12">
        <f t="shared" si="28"/>
        <v>217853</v>
      </c>
      <c r="F210" s="1" t="b">
        <f t="shared" si="32"/>
        <v>1</v>
      </c>
      <c r="G210" s="1" t="b" cm="1">
        <f t="array" ref="G210">IF(NOT(ISBLANK(B210)),AND(F210=TRUE,LEN(E210)&lt;10,NOT(ISNUMBER(FIND('List of Values'!$C$2:$C$23,E210)))),"")</f>
        <v>1</v>
      </c>
      <c r="H210" s="1" t="s">
        <v>1801</v>
      </c>
      <c r="I210" s="1" t="b">
        <v>1</v>
      </c>
      <c r="J210" s="1" t="b">
        <v>1</v>
      </c>
      <c r="K210" s="1"/>
      <c r="L210" s="1" t="b">
        <v>1</v>
      </c>
      <c r="M210" s="1" t="b">
        <v>1</v>
      </c>
      <c r="N210" s="1" t="s">
        <v>1801</v>
      </c>
      <c r="O210" s="1" t="b">
        <v>1</v>
      </c>
      <c r="P210" s="1" t="b">
        <v>1</v>
      </c>
      <c r="Q210" s="1"/>
      <c r="R210" s="1" t="b">
        <v>1</v>
      </c>
      <c r="S210" s="1" t="b">
        <v>1</v>
      </c>
      <c r="T210" s="1"/>
      <c r="U210" s="1" t="b">
        <v>1</v>
      </c>
      <c r="V210" s="1" t="b">
        <v>1</v>
      </c>
      <c r="W210" s="1" t="s">
        <v>38</v>
      </c>
      <c r="X210" s="10" t="b">
        <f t="shared" si="33"/>
        <v>1</v>
      </c>
      <c r="Y210" s="10" t="b">
        <f>IF(NOT(ISBLANK($D210)),AND(X210=TRUE,NOT(COUNTIF('List of Values'!$AI$2:$AI$20,W210)=0)),"")</f>
        <v>1</v>
      </c>
      <c r="Z210" s="10"/>
      <c r="AA210" s="129" t="b">
        <f t="shared" si="3"/>
        <v>1</v>
      </c>
      <c r="AB210" s="10" t="b" cm="1">
        <f t="array" ref="AB210">IF(NOT(ISBLANK($C210)),AND(AA210=TRUE,LEN(Z210)&lt;30,NOT(ISNUMBER(FIND('List of Values'!$C$2:$C$20,Z210)))),"")</f>
        <v>1</v>
      </c>
      <c r="AC210" s="10"/>
      <c r="AD210" s="129" t="b">
        <f t="shared" si="4"/>
        <v>1</v>
      </c>
      <c r="AE210" s="10" t="b" cm="1">
        <f t="array" ref="AE210">IF(NOT(ISBLANK($C210)),AND(AD210=TRUE,LEN(AC210)&lt;30,NOT(ISNUMBER(FIND('List of Values'!$C$2:$C$20,AC210)))),"")</f>
        <v>1</v>
      </c>
      <c r="AF210" s="1">
        <v>0</v>
      </c>
      <c r="AG210" s="10" t="b">
        <f t="shared" si="34"/>
        <v>1</v>
      </c>
      <c r="AH210" s="10" t="b" cm="1">
        <f t="array" ref="AH210">IF(NOT(ISBLANK($D210)),AND(AG210=TRUE,LEN(AF210)&lt;22,NOT(ISNUMBER(FIND('List of Values'!$C$2:$C$23,AF210)))),"")</f>
        <v>1</v>
      </c>
      <c r="AI210" s="1" t="s">
        <v>38</v>
      </c>
      <c r="AJ210" s="10" t="b">
        <f t="shared" si="29"/>
        <v>1</v>
      </c>
      <c r="AK210" s="10" t="b">
        <f>IF(NOT(ISBLANK($C210)),AND(AJ210=TRUE,NOT(COUNTIF('List of Values'!$AM$2:$AM$20,AI210)=0)),"")</f>
        <v>1</v>
      </c>
      <c r="AL210" s="37" t="s">
        <v>1633</v>
      </c>
      <c r="AM210" s="10" t="b">
        <f t="shared" si="30"/>
        <v>1</v>
      </c>
      <c r="AN210" s="10" t="b">
        <f>IF(NOT(ISBLANK($C210)),AND(AM210=TRUE,NOT(COUNTIF('List of Values'!$AO$2:$AO$20,AL210)=0)),"")</f>
        <v>1</v>
      </c>
    </row>
    <row r="211" spans="1:40">
      <c r="A211">
        <f t="shared" si="31"/>
        <v>0</v>
      </c>
      <c r="B211" s="12">
        <v>213454</v>
      </c>
      <c r="C211" s="1" t="s">
        <v>1275</v>
      </c>
      <c r="D211" s="1" t="s">
        <v>199</v>
      </c>
      <c r="E211" s="12">
        <f t="shared" si="28"/>
        <v>213454</v>
      </c>
      <c r="F211" s="1" t="b">
        <f t="shared" si="32"/>
        <v>1</v>
      </c>
      <c r="G211" s="1" t="b" cm="1">
        <f t="array" ref="G211">IF(NOT(ISBLANK(B211)),AND(F211=TRUE,LEN(E211)&lt;10,NOT(ISNUMBER(FIND('List of Values'!$C$2:$C$23,E211)))),"")</f>
        <v>1</v>
      </c>
      <c r="H211" s="1" t="s">
        <v>1802</v>
      </c>
      <c r="I211" s="1" t="b">
        <v>1</v>
      </c>
      <c r="J211" s="1" t="b">
        <v>1</v>
      </c>
      <c r="K211" s="1"/>
      <c r="L211" s="1" t="b">
        <v>1</v>
      </c>
      <c r="M211" s="1" t="b">
        <v>1</v>
      </c>
      <c r="N211" s="1" t="s">
        <v>1802</v>
      </c>
      <c r="O211" s="1" t="b">
        <v>1</v>
      </c>
      <c r="P211" s="1" t="b">
        <v>1</v>
      </c>
      <c r="Q211" s="1"/>
      <c r="R211" s="1" t="b">
        <v>1</v>
      </c>
      <c r="S211" s="1" t="b">
        <v>1</v>
      </c>
      <c r="T211" s="1"/>
      <c r="U211" s="1" t="b">
        <v>1</v>
      </c>
      <c r="V211" s="1" t="b">
        <v>1</v>
      </c>
      <c r="W211" s="1" t="s">
        <v>38</v>
      </c>
      <c r="X211" s="10" t="b">
        <f t="shared" si="33"/>
        <v>1</v>
      </c>
      <c r="Y211" s="10" t="b">
        <f>IF(NOT(ISBLANK($D211)),AND(X211=TRUE,NOT(COUNTIF('List of Values'!$AI$2:$AI$20,W211)=0)),"")</f>
        <v>1</v>
      </c>
      <c r="Z211" s="10"/>
      <c r="AA211" s="129" t="b">
        <f t="shared" si="3"/>
        <v>1</v>
      </c>
      <c r="AB211" s="10" t="b" cm="1">
        <f t="array" ref="AB211">IF(NOT(ISBLANK($C211)),AND(AA211=TRUE,LEN(Z211)&lt;30,NOT(ISNUMBER(FIND('List of Values'!$C$2:$C$20,Z211)))),"")</f>
        <v>1</v>
      </c>
      <c r="AC211" s="10"/>
      <c r="AD211" s="129" t="b">
        <f t="shared" si="4"/>
        <v>1</v>
      </c>
      <c r="AE211" s="10" t="b" cm="1">
        <f t="array" ref="AE211">IF(NOT(ISBLANK($C211)),AND(AD211=TRUE,LEN(AC211)&lt;30,NOT(ISNUMBER(FIND('List of Values'!$C$2:$C$20,AC211)))),"")</f>
        <v>1</v>
      </c>
      <c r="AF211" s="1">
        <v>0</v>
      </c>
      <c r="AG211" s="10" t="b">
        <f t="shared" si="34"/>
        <v>1</v>
      </c>
      <c r="AH211" s="10" t="b" cm="1">
        <f t="array" ref="AH211">IF(NOT(ISBLANK($D211)),AND(AG211=TRUE,LEN(AF211)&lt;22,NOT(ISNUMBER(FIND('List of Values'!$C$2:$C$23,AF211)))),"")</f>
        <v>1</v>
      </c>
      <c r="AI211" s="1" t="s">
        <v>38</v>
      </c>
      <c r="AJ211" s="10" t="b">
        <f t="shared" si="29"/>
        <v>1</v>
      </c>
      <c r="AK211" s="10" t="b">
        <f>IF(NOT(ISBLANK($C211)),AND(AJ211=TRUE,NOT(COUNTIF('List of Values'!$AM$2:$AM$20,AI211)=0)),"")</f>
        <v>1</v>
      </c>
      <c r="AL211" s="37" t="s">
        <v>1633</v>
      </c>
      <c r="AM211" s="10" t="b">
        <f t="shared" si="30"/>
        <v>1</v>
      </c>
      <c r="AN211" s="10" t="b">
        <f>IF(NOT(ISBLANK($C211)),AND(AM211=TRUE,NOT(COUNTIF('List of Values'!$AO$2:$AO$20,AL211)=0)),"")</f>
        <v>1</v>
      </c>
    </row>
    <row r="212" spans="1:40">
      <c r="A212">
        <f t="shared" si="31"/>
        <v>0</v>
      </c>
      <c r="B212" s="12">
        <v>213455</v>
      </c>
      <c r="C212" s="1" t="s">
        <v>1280</v>
      </c>
      <c r="D212" s="1" t="s">
        <v>199</v>
      </c>
      <c r="E212" s="12">
        <f t="shared" si="28"/>
        <v>213455</v>
      </c>
      <c r="F212" s="1" t="b">
        <f t="shared" si="32"/>
        <v>1</v>
      </c>
      <c r="G212" s="1" t="b" cm="1">
        <f t="array" ref="G212">IF(NOT(ISBLANK(B212)),AND(F212=TRUE,LEN(E212)&lt;10,NOT(ISNUMBER(FIND('List of Values'!$C$2:$C$23,E212)))),"")</f>
        <v>1</v>
      </c>
      <c r="H212" s="1" t="s">
        <v>1803</v>
      </c>
      <c r="I212" s="1" t="b">
        <v>1</v>
      </c>
      <c r="J212" s="1" t="b">
        <v>1</v>
      </c>
      <c r="K212" s="1"/>
      <c r="L212" s="1" t="b">
        <v>1</v>
      </c>
      <c r="M212" s="1" t="b">
        <v>1</v>
      </c>
      <c r="N212" s="1" t="s">
        <v>1803</v>
      </c>
      <c r="O212" s="1" t="b">
        <v>1</v>
      </c>
      <c r="P212" s="1" t="b">
        <v>1</v>
      </c>
      <c r="Q212" s="1"/>
      <c r="R212" s="1" t="b">
        <v>1</v>
      </c>
      <c r="S212" s="1" t="b">
        <v>1</v>
      </c>
      <c r="T212" s="1"/>
      <c r="U212" s="1" t="b">
        <v>1</v>
      </c>
      <c r="V212" s="1" t="b">
        <v>1</v>
      </c>
      <c r="W212" s="1" t="s">
        <v>38</v>
      </c>
      <c r="X212" s="10" t="b">
        <f t="shared" si="33"/>
        <v>1</v>
      </c>
      <c r="Y212" s="10" t="b">
        <f>IF(NOT(ISBLANK($D212)),AND(X212=TRUE,NOT(COUNTIF('List of Values'!$AI$2:$AI$20,W212)=0)),"")</f>
        <v>1</v>
      </c>
      <c r="Z212" s="10"/>
      <c r="AA212" s="129" t="b">
        <f t="shared" si="3"/>
        <v>1</v>
      </c>
      <c r="AB212" s="10" t="b" cm="1">
        <f t="array" ref="AB212">IF(NOT(ISBLANK($C212)),AND(AA212=TRUE,LEN(Z212)&lt;30,NOT(ISNUMBER(FIND('List of Values'!$C$2:$C$20,Z212)))),"")</f>
        <v>1</v>
      </c>
      <c r="AC212" s="10"/>
      <c r="AD212" s="129" t="b">
        <f t="shared" si="4"/>
        <v>1</v>
      </c>
      <c r="AE212" s="10" t="b" cm="1">
        <f t="array" ref="AE212">IF(NOT(ISBLANK($C212)),AND(AD212=TRUE,LEN(AC212)&lt;30,NOT(ISNUMBER(FIND('List of Values'!$C$2:$C$20,AC212)))),"")</f>
        <v>1</v>
      </c>
      <c r="AF212" s="1">
        <v>0</v>
      </c>
      <c r="AG212" s="10" t="b">
        <f t="shared" si="34"/>
        <v>1</v>
      </c>
      <c r="AH212" s="10" t="b" cm="1">
        <f t="array" ref="AH212">IF(NOT(ISBLANK($D212)),AND(AG212=TRUE,LEN(AF212)&lt;22,NOT(ISNUMBER(FIND('List of Values'!$C$2:$C$23,AF212)))),"")</f>
        <v>1</v>
      </c>
      <c r="AI212" s="1" t="s">
        <v>38</v>
      </c>
      <c r="AJ212" s="10" t="b">
        <f t="shared" si="29"/>
        <v>1</v>
      </c>
      <c r="AK212" s="10" t="b">
        <f>IF(NOT(ISBLANK($C212)),AND(AJ212=TRUE,NOT(COUNTIF('List of Values'!$AM$2:$AM$20,AI212)=0)),"")</f>
        <v>1</v>
      </c>
      <c r="AL212" s="37" t="s">
        <v>1633</v>
      </c>
      <c r="AM212" s="10" t="b">
        <f t="shared" si="30"/>
        <v>1</v>
      </c>
      <c r="AN212" s="10" t="b">
        <f>IF(NOT(ISBLANK($C212)),AND(AM212=TRUE,NOT(COUNTIF('List of Values'!$AO$2:$AO$20,AL212)=0)),"")</f>
        <v>1</v>
      </c>
    </row>
    <row r="213" spans="1:40">
      <c r="A213">
        <f t="shared" si="31"/>
        <v>0</v>
      </c>
      <c r="B213" s="12">
        <v>217720</v>
      </c>
      <c r="C213" s="1" t="s">
        <v>1286</v>
      </c>
      <c r="D213" s="1" t="s">
        <v>199</v>
      </c>
      <c r="E213" s="12">
        <f t="shared" si="28"/>
        <v>217720</v>
      </c>
      <c r="F213" s="1" t="b">
        <f t="shared" si="32"/>
        <v>1</v>
      </c>
      <c r="G213" s="1" t="b" cm="1">
        <f t="array" ref="G213">IF(NOT(ISBLANK(B213)),AND(F213=TRUE,LEN(E213)&lt;10,NOT(ISNUMBER(FIND('List of Values'!$C$2:$C$23,E213)))),"")</f>
        <v>1</v>
      </c>
      <c r="H213" s="1" t="s">
        <v>1804</v>
      </c>
      <c r="I213" s="1" t="b">
        <v>1</v>
      </c>
      <c r="J213" s="1" t="b">
        <v>1</v>
      </c>
      <c r="K213" s="1"/>
      <c r="L213" s="1" t="b">
        <v>1</v>
      </c>
      <c r="M213" s="1" t="b">
        <v>1</v>
      </c>
      <c r="N213" s="1" t="s">
        <v>1804</v>
      </c>
      <c r="O213" s="1" t="b">
        <v>1</v>
      </c>
      <c r="P213" s="1" t="b">
        <v>1</v>
      </c>
      <c r="Q213" s="1"/>
      <c r="R213" s="1" t="b">
        <v>1</v>
      </c>
      <c r="S213" s="1" t="b">
        <v>1</v>
      </c>
      <c r="T213" s="1"/>
      <c r="U213" s="1" t="b">
        <v>1</v>
      </c>
      <c r="V213" s="1" t="b">
        <v>1</v>
      </c>
      <c r="W213" s="1" t="s">
        <v>38</v>
      </c>
      <c r="X213" s="10" t="b">
        <f t="shared" si="33"/>
        <v>1</v>
      </c>
      <c r="Y213" s="10" t="b">
        <f>IF(NOT(ISBLANK($D213)),AND(X213=TRUE,NOT(COUNTIF('List of Values'!$AI$2:$AI$20,W213)=0)),"")</f>
        <v>1</v>
      </c>
      <c r="Z213" s="10"/>
      <c r="AA213" s="129" t="b">
        <f t="shared" si="3"/>
        <v>1</v>
      </c>
      <c r="AB213" s="10" t="b" cm="1">
        <f t="array" ref="AB213">IF(NOT(ISBLANK($C213)),AND(AA213=TRUE,LEN(Z213)&lt;30,NOT(ISNUMBER(FIND('List of Values'!$C$2:$C$20,Z213)))),"")</f>
        <v>1</v>
      </c>
      <c r="AC213" s="10"/>
      <c r="AD213" s="129" t="b">
        <f t="shared" si="4"/>
        <v>1</v>
      </c>
      <c r="AE213" s="10" t="b" cm="1">
        <f t="array" ref="AE213">IF(NOT(ISBLANK($C213)),AND(AD213=TRUE,LEN(AC213)&lt;30,NOT(ISNUMBER(FIND('List of Values'!$C$2:$C$20,AC213)))),"")</f>
        <v>1</v>
      </c>
      <c r="AF213" s="1">
        <v>0</v>
      </c>
      <c r="AG213" s="10" t="b">
        <f t="shared" si="34"/>
        <v>1</v>
      </c>
      <c r="AH213" s="10" t="b" cm="1">
        <f t="array" ref="AH213">IF(NOT(ISBLANK($D213)),AND(AG213=TRUE,LEN(AF213)&lt;22,NOT(ISNUMBER(FIND('List of Values'!$C$2:$C$23,AF213)))),"")</f>
        <v>1</v>
      </c>
      <c r="AI213" s="1" t="s">
        <v>38</v>
      </c>
      <c r="AJ213" s="10" t="b">
        <f t="shared" si="29"/>
        <v>1</v>
      </c>
      <c r="AK213" s="10" t="b">
        <f>IF(NOT(ISBLANK($C213)),AND(AJ213=TRUE,NOT(COUNTIF('List of Values'!$AM$2:$AM$20,AI213)=0)),"")</f>
        <v>1</v>
      </c>
      <c r="AL213" s="37" t="s">
        <v>1633</v>
      </c>
      <c r="AM213" s="10" t="b">
        <f t="shared" si="30"/>
        <v>1</v>
      </c>
      <c r="AN213" s="10" t="b">
        <f>IF(NOT(ISBLANK($C213)),AND(AM213=TRUE,NOT(COUNTIF('List of Values'!$AO$2:$AO$20,AL213)=0)),"")</f>
        <v>1</v>
      </c>
    </row>
    <row r="214" spans="1:40">
      <c r="A214">
        <f t="shared" si="31"/>
        <v>0</v>
      </c>
      <c r="B214" s="12">
        <v>217180</v>
      </c>
      <c r="C214" s="1" t="s">
        <v>1292</v>
      </c>
      <c r="D214" s="1" t="s">
        <v>199</v>
      </c>
      <c r="E214" s="12">
        <f t="shared" si="28"/>
        <v>217180</v>
      </c>
      <c r="F214" s="1" t="b">
        <f t="shared" si="32"/>
        <v>1</v>
      </c>
      <c r="G214" s="1" t="b" cm="1">
        <f t="array" ref="G214">IF(NOT(ISBLANK(B214)),AND(F214=TRUE,LEN(E214)&lt;10,NOT(ISNUMBER(FIND('List of Values'!$C$2:$C$23,E214)))),"")</f>
        <v>1</v>
      </c>
      <c r="H214" s="1" t="s">
        <v>1805</v>
      </c>
      <c r="I214" s="1" t="b">
        <v>1</v>
      </c>
      <c r="J214" s="1" t="b">
        <v>1</v>
      </c>
      <c r="K214" s="1"/>
      <c r="L214" s="1" t="b">
        <v>1</v>
      </c>
      <c r="M214" s="1" t="b">
        <v>1</v>
      </c>
      <c r="N214" s="1" t="s">
        <v>1805</v>
      </c>
      <c r="O214" s="1" t="b">
        <v>1</v>
      </c>
      <c r="P214" s="1" t="b">
        <v>1</v>
      </c>
      <c r="Q214" s="1"/>
      <c r="R214" s="1" t="b">
        <v>1</v>
      </c>
      <c r="S214" s="1" t="b">
        <v>1</v>
      </c>
      <c r="T214" s="1"/>
      <c r="U214" s="1" t="b">
        <v>1</v>
      </c>
      <c r="V214" s="1" t="b">
        <v>1</v>
      </c>
      <c r="W214" s="1" t="s">
        <v>38</v>
      </c>
      <c r="X214" s="10" t="b">
        <f t="shared" si="33"/>
        <v>1</v>
      </c>
      <c r="Y214" s="10" t="b">
        <f>IF(NOT(ISBLANK($D214)),AND(X214=TRUE,NOT(COUNTIF('List of Values'!$AI$2:$AI$20,W214)=0)),"")</f>
        <v>1</v>
      </c>
      <c r="Z214" s="10"/>
      <c r="AA214" s="129" t="b">
        <f t="shared" si="3"/>
        <v>1</v>
      </c>
      <c r="AB214" s="10" t="b" cm="1">
        <f t="array" ref="AB214">IF(NOT(ISBLANK($C214)),AND(AA214=TRUE,LEN(Z214)&lt;30,NOT(ISNUMBER(FIND('List of Values'!$C$2:$C$20,Z214)))),"")</f>
        <v>1</v>
      </c>
      <c r="AC214" s="10"/>
      <c r="AD214" s="129" t="b">
        <f t="shared" si="4"/>
        <v>1</v>
      </c>
      <c r="AE214" s="10" t="b" cm="1">
        <f t="array" ref="AE214">IF(NOT(ISBLANK($C214)),AND(AD214=TRUE,LEN(AC214)&lt;30,NOT(ISNUMBER(FIND('List of Values'!$C$2:$C$20,AC214)))),"")</f>
        <v>1</v>
      </c>
      <c r="AF214" s="1">
        <v>0</v>
      </c>
      <c r="AG214" s="10" t="b">
        <f t="shared" si="34"/>
        <v>1</v>
      </c>
      <c r="AH214" s="10" t="b" cm="1">
        <f t="array" ref="AH214">IF(NOT(ISBLANK($D214)),AND(AG214=TRUE,LEN(AF214)&lt;22,NOT(ISNUMBER(FIND('List of Values'!$C$2:$C$23,AF214)))),"")</f>
        <v>1</v>
      </c>
      <c r="AI214" s="1" t="s">
        <v>38</v>
      </c>
      <c r="AJ214" s="10" t="b">
        <f t="shared" si="29"/>
        <v>1</v>
      </c>
      <c r="AK214" s="10" t="b">
        <f>IF(NOT(ISBLANK($C214)),AND(AJ214=TRUE,NOT(COUNTIF('List of Values'!$AM$2:$AM$20,AI214)=0)),"")</f>
        <v>1</v>
      </c>
      <c r="AL214" s="37" t="s">
        <v>1633</v>
      </c>
      <c r="AM214" s="10" t="b">
        <f t="shared" si="30"/>
        <v>1</v>
      </c>
      <c r="AN214" s="10" t="b">
        <f>IF(NOT(ISBLANK($C214)),AND(AM214=TRUE,NOT(COUNTIF('List of Values'!$AO$2:$AO$20,AL214)=0)),"")</f>
        <v>1</v>
      </c>
    </row>
    <row r="215" spans="1:40">
      <c r="A215">
        <f t="shared" si="31"/>
        <v>0</v>
      </c>
      <c r="B215" s="12">
        <v>217276</v>
      </c>
      <c r="C215" s="1" t="s">
        <v>1806</v>
      </c>
      <c r="D215" s="1" t="s">
        <v>199</v>
      </c>
      <c r="E215" s="12">
        <f t="shared" si="28"/>
        <v>217276</v>
      </c>
      <c r="F215" s="1" t="b">
        <f t="shared" si="32"/>
        <v>1</v>
      </c>
      <c r="G215" s="1" t="b" cm="1">
        <f t="array" ref="G215">IF(NOT(ISBLANK(B215)),AND(F215=TRUE,LEN(E215)&lt;10,NOT(ISNUMBER(FIND('List of Values'!$C$2:$C$23,E215)))),"")</f>
        <v>1</v>
      </c>
      <c r="H215" s="1" t="s">
        <v>1807</v>
      </c>
      <c r="I215" s="1" t="b">
        <v>1</v>
      </c>
      <c r="J215" s="1" t="b">
        <v>1</v>
      </c>
      <c r="K215" s="1"/>
      <c r="L215" s="1" t="b">
        <v>1</v>
      </c>
      <c r="M215" s="1" t="b">
        <v>1</v>
      </c>
      <c r="N215" s="1" t="s">
        <v>1807</v>
      </c>
      <c r="O215" s="1" t="b">
        <v>1</v>
      </c>
      <c r="P215" s="1" t="b">
        <v>1</v>
      </c>
      <c r="Q215" s="1"/>
      <c r="R215" s="1" t="b">
        <v>1</v>
      </c>
      <c r="S215" s="1" t="b">
        <v>1</v>
      </c>
      <c r="T215" s="1"/>
      <c r="U215" s="1" t="b">
        <v>1</v>
      </c>
      <c r="V215" s="1" t="b">
        <v>1</v>
      </c>
      <c r="W215" s="1" t="s">
        <v>38</v>
      </c>
      <c r="X215" s="10" t="b">
        <f t="shared" si="33"/>
        <v>1</v>
      </c>
      <c r="Y215" s="10" t="b">
        <f>IF(NOT(ISBLANK($D215)),AND(X215=TRUE,NOT(COUNTIF('List of Values'!$AI$2:$AI$20,W215)=0)),"")</f>
        <v>1</v>
      </c>
      <c r="Z215" s="10"/>
      <c r="AA215" s="129" t="b">
        <f t="shared" si="3"/>
        <v>1</v>
      </c>
      <c r="AB215" s="10" t="b" cm="1">
        <f t="array" ref="AB215">IF(NOT(ISBLANK($C215)),AND(AA215=TRUE,LEN(Z215)&lt;30,NOT(ISNUMBER(FIND('List of Values'!$C$2:$C$20,Z215)))),"")</f>
        <v>1</v>
      </c>
      <c r="AC215" s="10"/>
      <c r="AD215" s="129" t="b">
        <f t="shared" si="4"/>
        <v>1</v>
      </c>
      <c r="AE215" s="10" t="b" cm="1">
        <f t="array" ref="AE215">IF(NOT(ISBLANK($C215)),AND(AD215=TRUE,LEN(AC215)&lt;30,NOT(ISNUMBER(FIND('List of Values'!$C$2:$C$20,AC215)))),"")</f>
        <v>1</v>
      </c>
      <c r="AF215" s="1">
        <v>0</v>
      </c>
      <c r="AG215" s="10" t="b">
        <f t="shared" si="34"/>
        <v>1</v>
      </c>
      <c r="AH215" s="10" t="b" cm="1">
        <f t="array" ref="AH215">IF(NOT(ISBLANK($D215)),AND(AG215=TRUE,LEN(AF215)&lt;22,NOT(ISNUMBER(FIND('List of Values'!$C$2:$C$23,AF215)))),"")</f>
        <v>1</v>
      </c>
      <c r="AI215" s="1" t="s">
        <v>38</v>
      </c>
      <c r="AJ215" s="10" t="b">
        <f t="shared" si="29"/>
        <v>1</v>
      </c>
      <c r="AK215" s="10" t="b">
        <f>IF(NOT(ISBLANK($C215)),AND(AJ215=TRUE,NOT(COUNTIF('List of Values'!$AM$2:$AM$20,AI215)=0)),"")</f>
        <v>1</v>
      </c>
      <c r="AL215" s="37" t="s">
        <v>1633</v>
      </c>
      <c r="AM215" s="10" t="b">
        <f t="shared" si="30"/>
        <v>1</v>
      </c>
      <c r="AN215" s="10" t="b">
        <f>IF(NOT(ISBLANK($C215)),AND(AM215=TRUE,NOT(COUNTIF('List of Values'!$AO$2:$AO$20,AL215)=0)),"")</f>
        <v>1</v>
      </c>
    </row>
    <row r="216" spans="1:40">
      <c r="A216">
        <f t="shared" si="31"/>
        <v>0</v>
      </c>
      <c r="B216" s="12">
        <v>212000</v>
      </c>
      <c r="C216" s="1" t="s">
        <v>1303</v>
      </c>
      <c r="D216" s="1" t="s">
        <v>199</v>
      </c>
      <c r="E216" s="12">
        <f t="shared" si="28"/>
        <v>212000</v>
      </c>
      <c r="F216" s="1" t="b">
        <f t="shared" si="32"/>
        <v>1</v>
      </c>
      <c r="G216" s="1" t="b" cm="1">
        <f t="array" ref="G216">IF(NOT(ISBLANK(B216)),AND(F216=TRUE,LEN(E216)&lt;10,NOT(ISNUMBER(FIND('List of Values'!$C$2:$C$23,E216)))),"")</f>
        <v>1</v>
      </c>
      <c r="H216" s="1" t="s">
        <v>1808</v>
      </c>
      <c r="I216" s="1" t="b">
        <v>1</v>
      </c>
      <c r="J216" s="1" t="b">
        <v>1</v>
      </c>
      <c r="K216" s="1"/>
      <c r="L216" s="1" t="b">
        <v>1</v>
      </c>
      <c r="M216" s="1" t="b">
        <v>1</v>
      </c>
      <c r="N216" s="1" t="s">
        <v>1808</v>
      </c>
      <c r="O216" s="1" t="b">
        <v>1</v>
      </c>
      <c r="P216" s="1" t="b">
        <v>1</v>
      </c>
      <c r="Q216" s="1"/>
      <c r="R216" s="1" t="b">
        <v>1</v>
      </c>
      <c r="S216" s="1" t="b">
        <v>1</v>
      </c>
      <c r="T216" s="1"/>
      <c r="U216" s="1" t="b">
        <v>1</v>
      </c>
      <c r="V216" s="1" t="b">
        <v>1</v>
      </c>
      <c r="W216" s="1" t="s">
        <v>38</v>
      </c>
      <c r="X216" s="10" t="b">
        <f t="shared" si="33"/>
        <v>1</v>
      </c>
      <c r="Y216" s="10" t="b">
        <f>IF(NOT(ISBLANK($D216)),AND(X216=TRUE,NOT(COUNTIF('List of Values'!$AI$2:$AI$20,W216)=0)),"")</f>
        <v>1</v>
      </c>
      <c r="Z216" s="10"/>
      <c r="AA216" s="129" t="b">
        <f t="shared" si="3"/>
        <v>1</v>
      </c>
      <c r="AB216" s="10" t="b" cm="1">
        <f t="array" ref="AB216">IF(NOT(ISBLANK($C216)),AND(AA216=TRUE,LEN(Z216)&lt;30,NOT(ISNUMBER(FIND('List of Values'!$C$2:$C$20,Z216)))),"")</f>
        <v>1</v>
      </c>
      <c r="AC216" s="10"/>
      <c r="AD216" s="129" t="b">
        <f t="shared" si="4"/>
        <v>1</v>
      </c>
      <c r="AE216" s="10" t="b" cm="1">
        <f t="array" ref="AE216">IF(NOT(ISBLANK($C216)),AND(AD216=TRUE,LEN(AC216)&lt;30,NOT(ISNUMBER(FIND('List of Values'!$C$2:$C$20,AC216)))),"")</f>
        <v>1</v>
      </c>
      <c r="AF216" s="1">
        <v>0</v>
      </c>
      <c r="AG216" s="10" t="b">
        <f t="shared" si="34"/>
        <v>1</v>
      </c>
      <c r="AH216" s="10" t="b" cm="1">
        <f t="array" ref="AH216">IF(NOT(ISBLANK($D216)),AND(AG216=TRUE,LEN(AF216)&lt;22,NOT(ISNUMBER(FIND('List of Values'!$C$2:$C$23,AF216)))),"")</f>
        <v>1</v>
      </c>
      <c r="AI216" s="1" t="s">
        <v>38</v>
      </c>
      <c r="AJ216" s="10" t="b">
        <f t="shared" si="29"/>
        <v>1</v>
      </c>
      <c r="AK216" s="10" t="b">
        <f>IF(NOT(ISBLANK($C216)),AND(AJ216=TRUE,NOT(COUNTIF('List of Values'!$AM$2:$AM$20,AI216)=0)),"")</f>
        <v>1</v>
      </c>
      <c r="AL216" s="37" t="s">
        <v>1633</v>
      </c>
      <c r="AM216" s="10" t="b">
        <f t="shared" si="30"/>
        <v>1</v>
      </c>
      <c r="AN216" s="10" t="b">
        <f>IF(NOT(ISBLANK($C216)),AND(AM216=TRUE,NOT(COUNTIF('List of Values'!$AO$2:$AO$20,AL216)=0)),"")</f>
        <v>1</v>
      </c>
    </row>
    <row r="217" spans="1:40">
      <c r="A217">
        <f t="shared" si="31"/>
        <v>0</v>
      </c>
      <c r="B217" s="12">
        <v>217875</v>
      </c>
      <c r="C217" s="1" t="s">
        <v>1307</v>
      </c>
      <c r="D217" s="1" t="s">
        <v>199</v>
      </c>
      <c r="E217" s="12">
        <f t="shared" si="28"/>
        <v>217875</v>
      </c>
      <c r="F217" s="1" t="b">
        <f t="shared" si="32"/>
        <v>1</v>
      </c>
      <c r="G217" s="1" t="b" cm="1">
        <f t="array" ref="G217">IF(NOT(ISBLANK(B217)),AND(F217=TRUE,LEN(E217)&lt;10,NOT(ISNUMBER(FIND('List of Values'!$C$2:$C$23,E217)))),"")</f>
        <v>1</v>
      </c>
      <c r="H217" s="1" t="s">
        <v>1809</v>
      </c>
      <c r="I217" s="1" t="b">
        <v>1</v>
      </c>
      <c r="J217" s="1" t="b">
        <v>1</v>
      </c>
      <c r="K217" s="1"/>
      <c r="L217" s="1" t="b">
        <v>1</v>
      </c>
      <c r="M217" s="1" t="b">
        <v>1</v>
      </c>
      <c r="N217" s="1" t="s">
        <v>1809</v>
      </c>
      <c r="O217" s="1" t="b">
        <v>1</v>
      </c>
      <c r="P217" s="1" t="b">
        <v>1</v>
      </c>
      <c r="Q217" s="1"/>
      <c r="R217" s="1" t="b">
        <v>1</v>
      </c>
      <c r="S217" s="1" t="b">
        <v>1</v>
      </c>
      <c r="T217" s="1"/>
      <c r="U217" s="1" t="b">
        <v>1</v>
      </c>
      <c r="V217" s="1" t="b">
        <v>1</v>
      </c>
      <c r="W217" s="1" t="s">
        <v>38</v>
      </c>
      <c r="X217" s="10" t="b">
        <f t="shared" si="33"/>
        <v>1</v>
      </c>
      <c r="Y217" s="10" t="b">
        <f>IF(NOT(ISBLANK($D217)),AND(X217=TRUE,NOT(COUNTIF('List of Values'!$AI$2:$AI$20,W217)=0)),"")</f>
        <v>1</v>
      </c>
      <c r="Z217" s="10"/>
      <c r="AA217" s="129" t="b">
        <f t="shared" si="3"/>
        <v>1</v>
      </c>
      <c r="AB217" s="10" t="b" cm="1">
        <f t="array" ref="AB217">IF(NOT(ISBLANK($C217)),AND(AA217=TRUE,LEN(Z217)&lt;30,NOT(ISNUMBER(FIND('List of Values'!$C$2:$C$20,Z217)))),"")</f>
        <v>1</v>
      </c>
      <c r="AC217" s="10"/>
      <c r="AD217" s="129" t="b">
        <f t="shared" si="4"/>
        <v>1</v>
      </c>
      <c r="AE217" s="10" t="b" cm="1">
        <f t="array" ref="AE217">IF(NOT(ISBLANK($C217)),AND(AD217=TRUE,LEN(AC217)&lt;30,NOT(ISNUMBER(FIND('List of Values'!$C$2:$C$20,AC217)))),"")</f>
        <v>1</v>
      </c>
      <c r="AF217" s="1">
        <v>0</v>
      </c>
      <c r="AG217" s="10" t="b">
        <f t="shared" si="34"/>
        <v>1</v>
      </c>
      <c r="AH217" s="10" t="b" cm="1">
        <f t="array" ref="AH217">IF(NOT(ISBLANK($D217)),AND(AG217=TRUE,LEN(AF217)&lt;22,NOT(ISNUMBER(FIND('List of Values'!$C$2:$C$23,AF217)))),"")</f>
        <v>1</v>
      </c>
      <c r="AI217" s="1" t="s">
        <v>38</v>
      </c>
      <c r="AJ217" s="10" t="b">
        <f t="shared" si="29"/>
        <v>1</v>
      </c>
      <c r="AK217" s="10" t="b">
        <f>IF(NOT(ISBLANK($C217)),AND(AJ217=TRUE,NOT(COUNTIF('List of Values'!$AM$2:$AM$20,AI217)=0)),"")</f>
        <v>1</v>
      </c>
      <c r="AL217" s="37" t="s">
        <v>1633</v>
      </c>
      <c r="AM217" s="10" t="b">
        <f t="shared" si="30"/>
        <v>1</v>
      </c>
      <c r="AN217" s="10" t="b">
        <f>IF(NOT(ISBLANK($C217)),AND(AM217=TRUE,NOT(COUNTIF('List of Values'!$AO$2:$AO$20,AL217)=0)),"")</f>
        <v>1</v>
      </c>
    </row>
    <row r="218" spans="1:40">
      <c r="A218">
        <f t="shared" si="31"/>
        <v>0</v>
      </c>
      <c r="B218" s="12">
        <v>217498</v>
      </c>
      <c r="C218" s="1" t="s">
        <v>1313</v>
      </c>
      <c r="D218" s="1" t="s">
        <v>199</v>
      </c>
      <c r="E218" s="12">
        <f t="shared" si="28"/>
        <v>217498</v>
      </c>
      <c r="F218" s="1" t="b">
        <f t="shared" si="32"/>
        <v>1</v>
      </c>
      <c r="G218" s="1" t="b" cm="1">
        <f t="array" ref="G218">IF(NOT(ISBLANK(B218)),AND(F218=TRUE,LEN(E218)&lt;10,NOT(ISNUMBER(FIND('List of Values'!$C$2:$C$23,E218)))),"")</f>
        <v>1</v>
      </c>
      <c r="H218" s="1" t="s">
        <v>1672</v>
      </c>
      <c r="I218" s="1" t="b">
        <v>1</v>
      </c>
      <c r="J218" s="1" t="b">
        <v>1</v>
      </c>
      <c r="K218" s="1"/>
      <c r="L218" s="1" t="b">
        <v>1</v>
      </c>
      <c r="M218" s="1" t="b">
        <v>1</v>
      </c>
      <c r="N218" s="1" t="s">
        <v>1672</v>
      </c>
      <c r="O218" s="1" t="b">
        <v>1</v>
      </c>
      <c r="P218" s="1" t="b">
        <v>1</v>
      </c>
      <c r="Q218" s="1"/>
      <c r="R218" s="1" t="b">
        <v>1</v>
      </c>
      <c r="S218" s="1" t="b">
        <v>1</v>
      </c>
      <c r="T218" s="1"/>
      <c r="U218" s="1" t="b">
        <v>1</v>
      </c>
      <c r="V218" s="1" t="b">
        <v>1</v>
      </c>
      <c r="W218" s="1" t="s">
        <v>38</v>
      </c>
      <c r="X218" s="10" t="b">
        <f t="shared" si="33"/>
        <v>1</v>
      </c>
      <c r="Y218" s="10" t="b">
        <f>IF(NOT(ISBLANK($D218)),AND(X218=TRUE,NOT(COUNTIF('List of Values'!$AI$2:$AI$20,W218)=0)),"")</f>
        <v>1</v>
      </c>
      <c r="Z218" s="10"/>
      <c r="AA218" s="129" t="b">
        <f t="shared" si="3"/>
        <v>1</v>
      </c>
      <c r="AB218" s="10" t="b" cm="1">
        <f t="array" ref="AB218">IF(NOT(ISBLANK($C218)),AND(AA218=TRUE,LEN(Z218)&lt;30,NOT(ISNUMBER(FIND('List of Values'!$C$2:$C$20,Z218)))),"")</f>
        <v>1</v>
      </c>
      <c r="AC218" s="10"/>
      <c r="AD218" s="129" t="b">
        <f t="shared" si="4"/>
        <v>1</v>
      </c>
      <c r="AE218" s="10" t="b" cm="1">
        <f t="array" ref="AE218">IF(NOT(ISBLANK($C218)),AND(AD218=TRUE,LEN(AC218)&lt;30,NOT(ISNUMBER(FIND('List of Values'!$C$2:$C$20,AC218)))),"")</f>
        <v>1</v>
      </c>
      <c r="AF218" s="1">
        <v>0</v>
      </c>
      <c r="AG218" s="10" t="b">
        <f t="shared" si="34"/>
        <v>1</v>
      </c>
      <c r="AH218" s="10" t="b" cm="1">
        <f t="array" ref="AH218">IF(NOT(ISBLANK($D218)),AND(AG218=TRUE,LEN(AF218)&lt;22,NOT(ISNUMBER(FIND('List of Values'!$C$2:$C$23,AF218)))),"")</f>
        <v>1</v>
      </c>
      <c r="AI218" s="1" t="s">
        <v>38</v>
      </c>
      <c r="AJ218" s="10" t="b">
        <f t="shared" si="29"/>
        <v>1</v>
      </c>
      <c r="AK218" s="10" t="b">
        <f>IF(NOT(ISBLANK($C218)),AND(AJ218=TRUE,NOT(COUNTIF('List of Values'!$AM$2:$AM$20,AI218)=0)),"")</f>
        <v>1</v>
      </c>
      <c r="AL218" s="37" t="s">
        <v>1633</v>
      </c>
      <c r="AM218" s="10" t="b">
        <f t="shared" si="30"/>
        <v>1</v>
      </c>
      <c r="AN218" s="10" t="b">
        <f>IF(NOT(ISBLANK($C218)),AND(AM218=TRUE,NOT(COUNTIF('List of Values'!$AO$2:$AO$20,AL218)=0)),"")</f>
        <v>1</v>
      </c>
    </row>
    <row r="219" spans="1:40">
      <c r="A219">
        <f t="shared" si="31"/>
        <v>0</v>
      </c>
      <c r="B219" s="12">
        <v>217255</v>
      </c>
      <c r="C219" s="1" t="s">
        <v>1810</v>
      </c>
      <c r="D219" s="1" t="s">
        <v>199</v>
      </c>
      <c r="E219" s="12">
        <f t="shared" si="28"/>
        <v>217255</v>
      </c>
      <c r="F219" s="1" t="b">
        <f t="shared" si="32"/>
        <v>1</v>
      </c>
      <c r="G219" s="1" t="b" cm="1">
        <f t="array" ref="G219">IF(NOT(ISBLANK(B219)),AND(F219=TRUE,LEN(E219)&lt;10,NOT(ISNUMBER(FIND('List of Values'!$C$2:$C$23,E219)))),"")</f>
        <v>1</v>
      </c>
      <c r="H219" s="1" t="s">
        <v>1811</v>
      </c>
      <c r="I219" s="1" t="b">
        <v>1</v>
      </c>
      <c r="J219" s="1" t="b">
        <v>1</v>
      </c>
      <c r="K219" s="1"/>
      <c r="L219" s="1" t="b">
        <v>1</v>
      </c>
      <c r="M219" s="1" t="b">
        <v>1</v>
      </c>
      <c r="N219" s="1" t="s">
        <v>1811</v>
      </c>
      <c r="O219" s="1" t="b">
        <v>1</v>
      </c>
      <c r="P219" s="1" t="b">
        <v>1</v>
      </c>
      <c r="Q219" s="1"/>
      <c r="R219" s="1" t="b">
        <v>1</v>
      </c>
      <c r="S219" s="1" t="b">
        <v>1</v>
      </c>
      <c r="T219" s="1"/>
      <c r="U219" s="1" t="b">
        <v>1</v>
      </c>
      <c r="V219" s="1" t="b">
        <v>1</v>
      </c>
      <c r="W219" s="1" t="s">
        <v>38</v>
      </c>
      <c r="X219" s="10" t="b">
        <f t="shared" si="33"/>
        <v>1</v>
      </c>
      <c r="Y219" s="10" t="b">
        <f>IF(NOT(ISBLANK($D219)),AND(X219=TRUE,NOT(COUNTIF('List of Values'!$AI$2:$AI$20,W219)=0)),"")</f>
        <v>1</v>
      </c>
      <c r="Z219" s="10"/>
      <c r="AA219" s="129" t="b">
        <f t="shared" si="3"/>
        <v>1</v>
      </c>
      <c r="AB219" s="10" t="b" cm="1">
        <f t="array" ref="AB219">IF(NOT(ISBLANK($C219)),AND(AA219=TRUE,LEN(Z219)&lt;30,NOT(ISNUMBER(FIND('List of Values'!$C$2:$C$20,Z219)))),"")</f>
        <v>1</v>
      </c>
      <c r="AC219" s="10"/>
      <c r="AD219" s="129" t="b">
        <f t="shared" si="4"/>
        <v>1</v>
      </c>
      <c r="AE219" s="10" t="b" cm="1">
        <f t="array" ref="AE219">IF(NOT(ISBLANK($C219)),AND(AD219=TRUE,LEN(AC219)&lt;30,NOT(ISNUMBER(FIND('List of Values'!$C$2:$C$20,AC219)))),"")</f>
        <v>1</v>
      </c>
      <c r="AF219" s="1">
        <v>0</v>
      </c>
      <c r="AG219" s="10" t="b">
        <f t="shared" si="34"/>
        <v>1</v>
      </c>
      <c r="AH219" s="10" t="b" cm="1">
        <f t="array" ref="AH219">IF(NOT(ISBLANK($D219)),AND(AG219=TRUE,LEN(AF219)&lt;22,NOT(ISNUMBER(FIND('List of Values'!$C$2:$C$23,AF219)))),"")</f>
        <v>1</v>
      </c>
      <c r="AI219" s="1" t="s">
        <v>38</v>
      </c>
      <c r="AJ219" s="10" t="b">
        <f t="shared" si="29"/>
        <v>1</v>
      </c>
      <c r="AK219" s="10" t="b">
        <f>IF(NOT(ISBLANK($C219)),AND(AJ219=TRUE,NOT(COUNTIF('List of Values'!$AM$2:$AM$20,AI219)=0)),"")</f>
        <v>1</v>
      </c>
      <c r="AL219" s="37" t="s">
        <v>1633</v>
      </c>
      <c r="AM219" s="10" t="b">
        <f t="shared" si="30"/>
        <v>1</v>
      </c>
      <c r="AN219" s="10" t="b">
        <f>IF(NOT(ISBLANK($C219)),AND(AM219=TRUE,NOT(COUNTIF('List of Values'!$AO$2:$AO$20,AL219)=0)),"")</f>
        <v>1</v>
      </c>
    </row>
    <row r="220" spans="1:40">
      <c r="A220">
        <f t="shared" si="31"/>
        <v>0</v>
      </c>
      <c r="B220" s="12">
        <v>217857</v>
      </c>
      <c r="C220" s="1" t="s">
        <v>1324</v>
      </c>
      <c r="D220" s="1" t="s">
        <v>199</v>
      </c>
      <c r="E220" s="12">
        <f t="shared" si="28"/>
        <v>217857</v>
      </c>
      <c r="F220" s="1" t="b">
        <f t="shared" si="32"/>
        <v>1</v>
      </c>
      <c r="G220" s="1" t="b" cm="1">
        <f t="array" ref="G220">IF(NOT(ISBLANK(B220)),AND(F220=TRUE,LEN(E220)&lt;10,NOT(ISNUMBER(FIND('List of Values'!$C$2:$C$23,E220)))),"")</f>
        <v>1</v>
      </c>
      <c r="H220" s="1" t="s">
        <v>1812</v>
      </c>
      <c r="I220" s="1" t="b">
        <v>1</v>
      </c>
      <c r="J220" s="1" t="b">
        <v>1</v>
      </c>
      <c r="K220" s="1"/>
      <c r="L220" s="1" t="b">
        <v>1</v>
      </c>
      <c r="M220" s="1" t="b">
        <v>1</v>
      </c>
      <c r="N220" s="1" t="s">
        <v>1812</v>
      </c>
      <c r="O220" s="1" t="b">
        <v>1</v>
      </c>
      <c r="P220" s="1" t="b">
        <v>1</v>
      </c>
      <c r="Q220" s="1"/>
      <c r="R220" s="1" t="b">
        <v>1</v>
      </c>
      <c r="S220" s="1" t="b">
        <v>1</v>
      </c>
      <c r="T220" s="1"/>
      <c r="U220" s="1" t="b">
        <v>1</v>
      </c>
      <c r="V220" s="1" t="b">
        <v>1</v>
      </c>
      <c r="W220" s="1" t="s">
        <v>38</v>
      </c>
      <c r="X220" s="10" t="b">
        <f t="shared" si="33"/>
        <v>1</v>
      </c>
      <c r="Y220" s="10" t="b">
        <f>IF(NOT(ISBLANK($D220)),AND(X220=TRUE,NOT(COUNTIF('List of Values'!$AI$2:$AI$20,W220)=0)),"")</f>
        <v>1</v>
      </c>
      <c r="Z220" s="10"/>
      <c r="AA220" s="129" t="b">
        <f t="shared" si="3"/>
        <v>1</v>
      </c>
      <c r="AB220" s="10" t="b" cm="1">
        <f t="array" ref="AB220">IF(NOT(ISBLANK($C220)),AND(AA220=TRUE,LEN(Z220)&lt;30,NOT(ISNUMBER(FIND('List of Values'!$C$2:$C$20,Z220)))),"")</f>
        <v>1</v>
      </c>
      <c r="AC220" s="10"/>
      <c r="AD220" s="129" t="b">
        <f t="shared" si="4"/>
        <v>1</v>
      </c>
      <c r="AE220" s="10" t="b" cm="1">
        <f t="array" ref="AE220">IF(NOT(ISBLANK($C220)),AND(AD220=TRUE,LEN(AC220)&lt;30,NOT(ISNUMBER(FIND('List of Values'!$C$2:$C$20,AC220)))),"")</f>
        <v>1</v>
      </c>
      <c r="AF220" s="1">
        <v>0</v>
      </c>
      <c r="AG220" s="10" t="b">
        <f t="shared" si="34"/>
        <v>1</v>
      </c>
      <c r="AH220" s="10" t="b" cm="1">
        <f t="array" ref="AH220">IF(NOT(ISBLANK($D220)),AND(AG220=TRUE,LEN(AF220)&lt;22,NOT(ISNUMBER(FIND('List of Values'!$C$2:$C$23,AF220)))),"")</f>
        <v>1</v>
      </c>
      <c r="AI220" s="1" t="s">
        <v>38</v>
      </c>
      <c r="AJ220" s="10" t="b">
        <f t="shared" si="29"/>
        <v>1</v>
      </c>
      <c r="AK220" s="10" t="b">
        <f>IF(NOT(ISBLANK($C220)),AND(AJ220=TRUE,NOT(COUNTIF('List of Values'!$AM$2:$AM$20,AI220)=0)),"")</f>
        <v>1</v>
      </c>
      <c r="AL220" s="37" t="s">
        <v>1633</v>
      </c>
      <c r="AM220" s="10" t="b">
        <f t="shared" si="30"/>
        <v>1</v>
      </c>
      <c r="AN220" s="10" t="b">
        <f>IF(NOT(ISBLANK($C220)),AND(AM220=TRUE,NOT(COUNTIF('List of Values'!$AO$2:$AO$20,AL220)=0)),"")</f>
        <v>1</v>
      </c>
    </row>
    <row r="221" spans="1:40">
      <c r="A221">
        <f t="shared" si="31"/>
        <v>0</v>
      </c>
      <c r="B221" s="12">
        <v>217176</v>
      </c>
      <c r="C221" s="1" t="s">
        <v>1329</v>
      </c>
      <c r="D221" s="1" t="s">
        <v>199</v>
      </c>
      <c r="E221" s="12">
        <f t="shared" si="28"/>
        <v>217176</v>
      </c>
      <c r="F221" s="1" t="b">
        <f t="shared" si="32"/>
        <v>1</v>
      </c>
      <c r="G221" s="1" t="b" cm="1">
        <f t="array" ref="G221">IF(NOT(ISBLANK(B221)),AND(F221=TRUE,LEN(E221)&lt;10,NOT(ISNUMBER(FIND('List of Values'!$C$2:$C$23,E221)))),"")</f>
        <v>1</v>
      </c>
      <c r="H221" s="1" t="s">
        <v>1813</v>
      </c>
      <c r="I221" s="1" t="b">
        <v>1</v>
      </c>
      <c r="J221" s="1" t="b">
        <v>1</v>
      </c>
      <c r="K221" s="1"/>
      <c r="L221" s="1" t="b">
        <v>1</v>
      </c>
      <c r="M221" s="1" t="b">
        <v>1</v>
      </c>
      <c r="N221" s="1" t="s">
        <v>1813</v>
      </c>
      <c r="O221" s="1" t="b">
        <v>1</v>
      </c>
      <c r="P221" s="1" t="b">
        <v>1</v>
      </c>
      <c r="Q221" s="1"/>
      <c r="R221" s="1" t="b">
        <v>1</v>
      </c>
      <c r="S221" s="1" t="b">
        <v>1</v>
      </c>
      <c r="T221" s="1"/>
      <c r="U221" s="1" t="b">
        <v>1</v>
      </c>
      <c r="V221" s="1" t="b">
        <v>1</v>
      </c>
      <c r="W221" s="1" t="s">
        <v>38</v>
      </c>
      <c r="X221" s="10" t="b">
        <f t="shared" si="33"/>
        <v>1</v>
      </c>
      <c r="Y221" s="10" t="b">
        <f>IF(NOT(ISBLANK($D221)),AND(X221=TRUE,NOT(COUNTIF('List of Values'!$AI$2:$AI$20,W221)=0)),"")</f>
        <v>1</v>
      </c>
      <c r="Z221" s="10"/>
      <c r="AA221" s="129" t="b">
        <f t="shared" si="3"/>
        <v>1</v>
      </c>
      <c r="AB221" s="10" t="b" cm="1">
        <f t="array" ref="AB221">IF(NOT(ISBLANK($C221)),AND(AA221=TRUE,LEN(Z221)&lt;30,NOT(ISNUMBER(FIND('List of Values'!$C$2:$C$20,Z221)))),"")</f>
        <v>1</v>
      </c>
      <c r="AC221" s="10"/>
      <c r="AD221" s="129" t="b">
        <f t="shared" si="4"/>
        <v>1</v>
      </c>
      <c r="AE221" s="10" t="b" cm="1">
        <f t="array" ref="AE221">IF(NOT(ISBLANK($C221)),AND(AD221=TRUE,LEN(AC221)&lt;30,NOT(ISNUMBER(FIND('List of Values'!$C$2:$C$20,AC221)))),"")</f>
        <v>1</v>
      </c>
      <c r="AF221" s="1">
        <v>0</v>
      </c>
      <c r="AG221" s="10" t="b">
        <f t="shared" si="34"/>
        <v>1</v>
      </c>
      <c r="AH221" s="10" t="b" cm="1">
        <f t="array" ref="AH221">IF(NOT(ISBLANK($D221)),AND(AG221=TRUE,LEN(AF221)&lt;22,NOT(ISNUMBER(FIND('List of Values'!$C$2:$C$23,AF221)))),"")</f>
        <v>1</v>
      </c>
      <c r="AI221" s="1" t="s">
        <v>38</v>
      </c>
      <c r="AJ221" s="10" t="b">
        <f t="shared" si="29"/>
        <v>1</v>
      </c>
      <c r="AK221" s="10" t="b">
        <f>IF(NOT(ISBLANK($C221)),AND(AJ221=TRUE,NOT(COUNTIF('List of Values'!$AM$2:$AM$20,AI221)=0)),"")</f>
        <v>1</v>
      </c>
      <c r="AL221" s="37" t="s">
        <v>1633</v>
      </c>
      <c r="AM221" s="10" t="b">
        <f t="shared" si="30"/>
        <v>1</v>
      </c>
      <c r="AN221" s="10" t="b">
        <f>IF(NOT(ISBLANK($C221)),AND(AM221=TRUE,NOT(COUNTIF('List of Values'!$AO$2:$AO$20,AL221)=0)),"")</f>
        <v>1</v>
      </c>
    </row>
    <row r="222" spans="1:40">
      <c r="A222">
        <f t="shared" si="31"/>
        <v>0</v>
      </c>
      <c r="B222" s="12">
        <v>216897</v>
      </c>
      <c r="C222" s="1" t="s">
        <v>1334</v>
      </c>
      <c r="D222" s="1" t="s">
        <v>199</v>
      </c>
      <c r="E222" s="12">
        <f t="shared" si="28"/>
        <v>216897</v>
      </c>
      <c r="F222" s="1" t="b">
        <f t="shared" si="32"/>
        <v>1</v>
      </c>
      <c r="G222" s="1" t="b" cm="1">
        <f t="array" ref="G222">IF(NOT(ISBLANK(B222)),AND(F222=TRUE,LEN(E222)&lt;10,NOT(ISNUMBER(FIND('List of Values'!$C$2:$C$23,E222)))),"")</f>
        <v>1</v>
      </c>
      <c r="H222" s="1" t="s">
        <v>1672</v>
      </c>
      <c r="I222" s="1" t="b">
        <v>1</v>
      </c>
      <c r="J222" s="1" t="b">
        <v>1</v>
      </c>
      <c r="K222" s="1"/>
      <c r="L222" s="1" t="b">
        <v>1</v>
      </c>
      <c r="M222" s="1" t="b">
        <v>1</v>
      </c>
      <c r="N222" s="1" t="s">
        <v>1672</v>
      </c>
      <c r="O222" s="1" t="b">
        <v>1</v>
      </c>
      <c r="P222" s="1" t="b">
        <v>1</v>
      </c>
      <c r="Q222" s="1"/>
      <c r="R222" s="1" t="b">
        <v>1</v>
      </c>
      <c r="S222" s="1" t="b">
        <v>1</v>
      </c>
      <c r="T222" s="1"/>
      <c r="U222" s="1" t="b">
        <v>1</v>
      </c>
      <c r="V222" s="1" t="b">
        <v>1</v>
      </c>
      <c r="W222" s="1" t="s">
        <v>38</v>
      </c>
      <c r="X222" s="10" t="b">
        <f t="shared" si="33"/>
        <v>1</v>
      </c>
      <c r="Y222" s="10" t="b">
        <f>IF(NOT(ISBLANK($D222)),AND(X222=TRUE,NOT(COUNTIF('List of Values'!$AI$2:$AI$20,W222)=0)),"")</f>
        <v>1</v>
      </c>
      <c r="Z222" s="10"/>
      <c r="AA222" s="129" t="b">
        <f t="shared" si="3"/>
        <v>1</v>
      </c>
      <c r="AB222" s="10" t="b" cm="1">
        <f t="array" ref="AB222">IF(NOT(ISBLANK($C222)),AND(AA222=TRUE,LEN(Z222)&lt;30,NOT(ISNUMBER(FIND('List of Values'!$C$2:$C$20,Z222)))),"")</f>
        <v>1</v>
      </c>
      <c r="AC222" s="10"/>
      <c r="AD222" s="129" t="b">
        <f t="shared" si="4"/>
        <v>1</v>
      </c>
      <c r="AE222" s="10" t="b" cm="1">
        <f t="array" ref="AE222">IF(NOT(ISBLANK($C222)),AND(AD222=TRUE,LEN(AC222)&lt;30,NOT(ISNUMBER(FIND('List of Values'!$C$2:$C$20,AC222)))),"")</f>
        <v>1</v>
      </c>
      <c r="AF222" s="1">
        <v>0</v>
      </c>
      <c r="AG222" s="10" t="b">
        <f t="shared" si="34"/>
        <v>1</v>
      </c>
      <c r="AH222" s="10" t="b" cm="1">
        <f t="array" ref="AH222">IF(NOT(ISBLANK($D222)),AND(AG222=TRUE,LEN(AF222)&lt;22,NOT(ISNUMBER(FIND('List of Values'!$C$2:$C$23,AF222)))),"")</f>
        <v>1</v>
      </c>
      <c r="AI222" s="1" t="s">
        <v>38</v>
      </c>
      <c r="AJ222" s="10" t="b">
        <f t="shared" si="29"/>
        <v>1</v>
      </c>
      <c r="AK222" s="10" t="b">
        <f>IF(NOT(ISBLANK($C222)),AND(AJ222=TRUE,NOT(COUNTIF('List of Values'!$AM$2:$AM$20,AI222)=0)),"")</f>
        <v>1</v>
      </c>
      <c r="AL222" s="37" t="s">
        <v>1633</v>
      </c>
      <c r="AM222" s="10" t="b">
        <f t="shared" si="30"/>
        <v>1</v>
      </c>
      <c r="AN222" s="10" t="b">
        <f>IF(NOT(ISBLANK($C222)),AND(AM222=TRUE,NOT(COUNTIF('List of Values'!$AO$2:$AO$20,AL222)=0)),"")</f>
        <v>1</v>
      </c>
    </row>
    <row r="223" spans="1:40">
      <c r="A223">
        <f t="shared" si="31"/>
        <v>0</v>
      </c>
      <c r="B223" s="12">
        <v>213430</v>
      </c>
      <c r="C223" s="1" t="s">
        <v>1339</v>
      </c>
      <c r="D223" s="1" t="s">
        <v>199</v>
      </c>
      <c r="E223" s="12">
        <f t="shared" si="28"/>
        <v>213430</v>
      </c>
      <c r="F223" s="1" t="b">
        <f t="shared" si="32"/>
        <v>1</v>
      </c>
      <c r="G223" s="1" t="b" cm="1">
        <f t="array" ref="G223">IF(NOT(ISBLANK(B223)),AND(F223=TRUE,LEN(E223)&lt;10,NOT(ISNUMBER(FIND('List of Values'!$C$2:$C$23,E223)))),"")</f>
        <v>1</v>
      </c>
      <c r="H223" s="1" t="s">
        <v>1814</v>
      </c>
      <c r="I223" s="1" t="b">
        <v>1</v>
      </c>
      <c r="J223" s="1" t="b">
        <v>1</v>
      </c>
      <c r="K223" s="1"/>
      <c r="L223" s="1" t="b">
        <v>1</v>
      </c>
      <c r="M223" s="1" t="b">
        <v>1</v>
      </c>
      <c r="N223" s="1" t="s">
        <v>1814</v>
      </c>
      <c r="O223" s="1" t="b">
        <v>1</v>
      </c>
      <c r="P223" s="1" t="b">
        <v>1</v>
      </c>
      <c r="Q223" s="1"/>
      <c r="R223" s="1" t="b">
        <v>1</v>
      </c>
      <c r="S223" s="1" t="b">
        <v>1</v>
      </c>
      <c r="T223" s="1"/>
      <c r="U223" s="1" t="b">
        <v>1</v>
      </c>
      <c r="V223" s="1" t="b">
        <v>1</v>
      </c>
      <c r="W223" s="1" t="s">
        <v>38</v>
      </c>
      <c r="X223" s="10" t="b">
        <f t="shared" si="33"/>
        <v>1</v>
      </c>
      <c r="Y223" s="10" t="b">
        <f>IF(NOT(ISBLANK($D223)),AND(X223=TRUE,NOT(COUNTIF('List of Values'!$AI$2:$AI$20,W223)=0)),"")</f>
        <v>1</v>
      </c>
      <c r="Z223" s="10"/>
      <c r="AA223" s="129" t="b">
        <f t="shared" si="3"/>
        <v>1</v>
      </c>
      <c r="AB223" s="10" t="b" cm="1">
        <f t="array" ref="AB223">IF(NOT(ISBLANK($C223)),AND(AA223=TRUE,LEN(Z223)&lt;30,NOT(ISNUMBER(FIND('List of Values'!$C$2:$C$20,Z223)))),"")</f>
        <v>1</v>
      </c>
      <c r="AC223" s="10"/>
      <c r="AD223" s="129" t="b">
        <f t="shared" si="4"/>
        <v>1</v>
      </c>
      <c r="AE223" s="10" t="b" cm="1">
        <f t="array" ref="AE223">IF(NOT(ISBLANK($C223)),AND(AD223=TRUE,LEN(AC223)&lt;30,NOT(ISNUMBER(FIND('List of Values'!$C$2:$C$20,AC223)))),"")</f>
        <v>1</v>
      </c>
      <c r="AF223" s="1">
        <v>0</v>
      </c>
      <c r="AG223" s="10" t="b">
        <f t="shared" si="34"/>
        <v>1</v>
      </c>
      <c r="AH223" s="10" t="b" cm="1">
        <f t="array" ref="AH223">IF(NOT(ISBLANK($D223)),AND(AG223=TRUE,LEN(AF223)&lt;22,NOT(ISNUMBER(FIND('List of Values'!$C$2:$C$23,AF223)))),"")</f>
        <v>1</v>
      </c>
      <c r="AI223" s="1" t="s">
        <v>38</v>
      </c>
      <c r="AJ223" s="10" t="b">
        <f t="shared" si="29"/>
        <v>1</v>
      </c>
      <c r="AK223" s="10" t="b">
        <f>IF(NOT(ISBLANK($C223)),AND(AJ223=TRUE,NOT(COUNTIF('List of Values'!$AM$2:$AM$20,AI223)=0)),"")</f>
        <v>1</v>
      </c>
      <c r="AL223" s="37" t="s">
        <v>1633</v>
      </c>
      <c r="AM223" s="10" t="b">
        <f t="shared" si="30"/>
        <v>1</v>
      </c>
      <c r="AN223" s="10" t="b">
        <f>IF(NOT(ISBLANK($C223)),AND(AM223=TRUE,NOT(COUNTIF('List of Values'!$AO$2:$AO$20,AL223)=0)),"")</f>
        <v>1</v>
      </c>
    </row>
    <row r="224" spans="1:40">
      <c r="A224">
        <f t="shared" si="31"/>
        <v>0</v>
      </c>
      <c r="B224" s="12">
        <v>213450</v>
      </c>
      <c r="C224" s="1" t="s">
        <v>1344</v>
      </c>
      <c r="D224" s="1" t="s">
        <v>199</v>
      </c>
      <c r="E224" s="12">
        <f t="shared" si="28"/>
        <v>213450</v>
      </c>
      <c r="F224" s="1" t="b">
        <f t="shared" si="32"/>
        <v>1</v>
      </c>
      <c r="G224" s="1" t="b" cm="1">
        <f t="array" ref="G224">IF(NOT(ISBLANK(B224)),AND(F224=TRUE,LEN(E224)&lt;10,NOT(ISNUMBER(FIND('List of Values'!$C$2:$C$23,E224)))),"")</f>
        <v>1</v>
      </c>
      <c r="H224" s="1" t="s">
        <v>1815</v>
      </c>
      <c r="I224" s="1" t="b">
        <v>1</v>
      </c>
      <c r="J224" s="1" t="b">
        <v>1</v>
      </c>
      <c r="K224" s="1"/>
      <c r="L224" s="1" t="b">
        <v>1</v>
      </c>
      <c r="M224" s="1" t="b">
        <v>1</v>
      </c>
      <c r="N224" s="1" t="s">
        <v>1815</v>
      </c>
      <c r="O224" s="1" t="b">
        <v>1</v>
      </c>
      <c r="P224" s="1" t="b">
        <v>1</v>
      </c>
      <c r="Q224" s="1"/>
      <c r="R224" s="1" t="b">
        <v>1</v>
      </c>
      <c r="S224" s="1" t="b">
        <v>1</v>
      </c>
      <c r="T224" s="1"/>
      <c r="U224" s="1" t="b">
        <v>1</v>
      </c>
      <c r="V224" s="1" t="b">
        <v>1</v>
      </c>
      <c r="W224" s="1" t="s">
        <v>38</v>
      </c>
      <c r="X224" s="10" t="b">
        <f t="shared" si="33"/>
        <v>1</v>
      </c>
      <c r="Y224" s="10" t="b">
        <f>IF(NOT(ISBLANK($D224)),AND(X224=TRUE,NOT(COUNTIF('List of Values'!$AI$2:$AI$20,W224)=0)),"")</f>
        <v>1</v>
      </c>
      <c r="Z224" s="10"/>
      <c r="AA224" s="129" t="b">
        <f t="shared" si="3"/>
        <v>1</v>
      </c>
      <c r="AB224" s="10" t="b" cm="1">
        <f t="array" ref="AB224">IF(NOT(ISBLANK($C224)),AND(AA224=TRUE,LEN(Z224)&lt;30,NOT(ISNUMBER(FIND('List of Values'!$C$2:$C$20,Z224)))),"")</f>
        <v>1</v>
      </c>
      <c r="AC224" s="10"/>
      <c r="AD224" s="129" t="b">
        <f t="shared" si="4"/>
        <v>1</v>
      </c>
      <c r="AE224" s="10" t="b" cm="1">
        <f t="array" ref="AE224">IF(NOT(ISBLANK($C224)),AND(AD224=TRUE,LEN(AC224)&lt;30,NOT(ISNUMBER(FIND('List of Values'!$C$2:$C$20,AC224)))),"")</f>
        <v>1</v>
      </c>
      <c r="AF224" s="1">
        <v>0</v>
      </c>
      <c r="AG224" s="10" t="b">
        <f t="shared" si="34"/>
        <v>1</v>
      </c>
      <c r="AH224" s="10" t="b" cm="1">
        <f t="array" ref="AH224">IF(NOT(ISBLANK($D224)),AND(AG224=TRUE,LEN(AF224)&lt;22,NOT(ISNUMBER(FIND('List of Values'!$C$2:$C$23,AF224)))),"")</f>
        <v>1</v>
      </c>
      <c r="AI224" s="1" t="s">
        <v>38</v>
      </c>
      <c r="AJ224" s="10" t="b">
        <f t="shared" si="29"/>
        <v>1</v>
      </c>
      <c r="AK224" s="10" t="b">
        <f>IF(NOT(ISBLANK($C224)),AND(AJ224=TRUE,NOT(COUNTIF('List of Values'!$AM$2:$AM$20,AI224)=0)),"")</f>
        <v>1</v>
      </c>
      <c r="AL224" s="37" t="s">
        <v>1633</v>
      </c>
      <c r="AM224" s="10" t="b">
        <f t="shared" si="30"/>
        <v>1</v>
      </c>
      <c r="AN224" s="10" t="b">
        <f>IF(NOT(ISBLANK($C224)),AND(AM224=TRUE,NOT(COUNTIF('List of Values'!$AO$2:$AO$20,AL224)=0)),"")</f>
        <v>1</v>
      </c>
    </row>
    <row r="225" spans="1:40">
      <c r="A225">
        <f t="shared" si="31"/>
        <v>0</v>
      </c>
      <c r="B225" s="12">
        <v>217099</v>
      </c>
      <c r="C225" s="1" t="s">
        <v>1349</v>
      </c>
      <c r="D225" s="1" t="s">
        <v>199</v>
      </c>
      <c r="E225" s="12">
        <f t="shared" si="28"/>
        <v>217099</v>
      </c>
      <c r="F225" s="1" t="b">
        <f t="shared" si="32"/>
        <v>1</v>
      </c>
      <c r="G225" s="1" t="b" cm="1">
        <f t="array" ref="G225">IF(NOT(ISBLANK(B225)),AND(F225=TRUE,LEN(E225)&lt;10,NOT(ISNUMBER(FIND('List of Values'!$C$2:$C$23,E225)))),"")</f>
        <v>1</v>
      </c>
      <c r="H225" s="1" t="s">
        <v>1816</v>
      </c>
      <c r="I225" s="1" t="b">
        <v>1</v>
      </c>
      <c r="J225" s="1" t="b">
        <v>1</v>
      </c>
      <c r="K225" s="1"/>
      <c r="L225" s="1" t="b">
        <v>1</v>
      </c>
      <c r="M225" s="1" t="b">
        <v>1</v>
      </c>
      <c r="N225" s="1" t="s">
        <v>1816</v>
      </c>
      <c r="O225" s="1" t="b">
        <v>1</v>
      </c>
      <c r="P225" s="1" t="b">
        <v>1</v>
      </c>
      <c r="Q225" s="1"/>
      <c r="R225" s="1" t="b">
        <v>1</v>
      </c>
      <c r="S225" s="1" t="b">
        <v>1</v>
      </c>
      <c r="T225" s="1"/>
      <c r="U225" s="1" t="b">
        <v>1</v>
      </c>
      <c r="V225" s="1" t="b">
        <v>1</v>
      </c>
      <c r="W225" s="1" t="s">
        <v>38</v>
      </c>
      <c r="X225" s="10" t="b">
        <f t="shared" si="33"/>
        <v>1</v>
      </c>
      <c r="Y225" s="10" t="b">
        <f>IF(NOT(ISBLANK($D225)),AND(X225=TRUE,NOT(COUNTIF('List of Values'!$AI$2:$AI$20,W225)=0)),"")</f>
        <v>1</v>
      </c>
      <c r="Z225" s="10"/>
      <c r="AA225" s="129" t="b">
        <f t="shared" si="3"/>
        <v>1</v>
      </c>
      <c r="AB225" s="10" t="b" cm="1">
        <f t="array" ref="AB225">IF(NOT(ISBLANK($C225)),AND(AA225=TRUE,LEN(Z225)&lt;30,NOT(ISNUMBER(FIND('List of Values'!$C$2:$C$20,Z225)))),"")</f>
        <v>1</v>
      </c>
      <c r="AC225" s="10"/>
      <c r="AD225" s="129" t="b">
        <f t="shared" si="4"/>
        <v>1</v>
      </c>
      <c r="AE225" s="10" t="b" cm="1">
        <f t="array" ref="AE225">IF(NOT(ISBLANK($C225)),AND(AD225=TRUE,LEN(AC225)&lt;30,NOT(ISNUMBER(FIND('List of Values'!$C$2:$C$20,AC225)))),"")</f>
        <v>1</v>
      </c>
      <c r="AF225" s="1">
        <v>0</v>
      </c>
      <c r="AG225" s="10" t="b">
        <f t="shared" si="34"/>
        <v>1</v>
      </c>
      <c r="AH225" s="10" t="b" cm="1">
        <f t="array" ref="AH225">IF(NOT(ISBLANK($D225)),AND(AG225=TRUE,LEN(AF225)&lt;22,NOT(ISNUMBER(FIND('List of Values'!$C$2:$C$23,AF225)))),"")</f>
        <v>1</v>
      </c>
      <c r="AI225" s="1" t="s">
        <v>38</v>
      </c>
      <c r="AJ225" s="10" t="b">
        <f t="shared" si="29"/>
        <v>1</v>
      </c>
      <c r="AK225" s="10" t="b">
        <f>IF(NOT(ISBLANK($C225)),AND(AJ225=TRUE,NOT(COUNTIF('List of Values'!$AM$2:$AM$20,AI225)=0)),"")</f>
        <v>1</v>
      </c>
      <c r="AL225" s="37" t="s">
        <v>1633</v>
      </c>
      <c r="AM225" s="10" t="b">
        <f t="shared" si="30"/>
        <v>1</v>
      </c>
      <c r="AN225" s="10" t="b">
        <f>IF(NOT(ISBLANK($C225)),AND(AM225=TRUE,NOT(COUNTIF('List of Values'!$AO$2:$AO$20,AL225)=0)),"")</f>
        <v>1</v>
      </c>
    </row>
    <row r="226" spans="1:40">
      <c r="A226">
        <f t="shared" si="31"/>
        <v>0</v>
      </c>
      <c r="B226" s="12">
        <v>217384</v>
      </c>
      <c r="C226" s="1" t="s">
        <v>1354</v>
      </c>
      <c r="D226" s="1" t="s">
        <v>199</v>
      </c>
      <c r="E226" s="12">
        <f t="shared" si="28"/>
        <v>217384</v>
      </c>
      <c r="F226" s="1" t="b">
        <f t="shared" si="32"/>
        <v>1</v>
      </c>
      <c r="G226" s="1" t="b" cm="1">
        <f t="array" ref="G226">IF(NOT(ISBLANK(B226)),AND(F226=TRUE,LEN(E226)&lt;10,NOT(ISNUMBER(FIND('List of Values'!$C$2:$C$23,E226)))),"")</f>
        <v>1</v>
      </c>
      <c r="H226" s="1" t="s">
        <v>1817</v>
      </c>
      <c r="I226" s="1" t="b">
        <v>1</v>
      </c>
      <c r="J226" s="1" t="b">
        <v>1</v>
      </c>
      <c r="K226" s="1"/>
      <c r="L226" s="1" t="b">
        <v>1</v>
      </c>
      <c r="M226" s="1" t="b">
        <v>1</v>
      </c>
      <c r="N226" s="1" t="s">
        <v>1817</v>
      </c>
      <c r="O226" s="1" t="b">
        <v>1</v>
      </c>
      <c r="P226" s="1" t="b">
        <v>1</v>
      </c>
      <c r="Q226" s="1"/>
      <c r="R226" s="1" t="b">
        <v>1</v>
      </c>
      <c r="S226" s="1" t="b">
        <v>1</v>
      </c>
      <c r="T226" s="1"/>
      <c r="U226" s="1" t="b">
        <v>1</v>
      </c>
      <c r="V226" s="1" t="b">
        <v>1</v>
      </c>
      <c r="W226" s="1" t="s">
        <v>38</v>
      </c>
      <c r="X226" s="10" t="b">
        <f t="shared" si="33"/>
        <v>1</v>
      </c>
      <c r="Y226" s="10" t="b">
        <f>IF(NOT(ISBLANK($D226)),AND(X226=TRUE,NOT(COUNTIF('List of Values'!$AI$2:$AI$20,W226)=0)),"")</f>
        <v>1</v>
      </c>
      <c r="Z226" s="10"/>
      <c r="AA226" s="129" t="b">
        <f t="shared" si="3"/>
        <v>1</v>
      </c>
      <c r="AB226" s="10" t="b" cm="1">
        <f t="array" ref="AB226">IF(NOT(ISBLANK($C226)),AND(AA226=TRUE,LEN(Z226)&lt;30,NOT(ISNUMBER(FIND('List of Values'!$C$2:$C$20,Z226)))),"")</f>
        <v>1</v>
      </c>
      <c r="AC226" s="10"/>
      <c r="AD226" s="129" t="b">
        <f t="shared" si="4"/>
        <v>1</v>
      </c>
      <c r="AE226" s="10" t="b" cm="1">
        <f t="array" ref="AE226">IF(NOT(ISBLANK($C226)),AND(AD226=TRUE,LEN(AC226)&lt;30,NOT(ISNUMBER(FIND('List of Values'!$C$2:$C$20,AC226)))),"")</f>
        <v>1</v>
      </c>
      <c r="AF226" s="1">
        <v>0</v>
      </c>
      <c r="AG226" s="10" t="b">
        <f t="shared" si="34"/>
        <v>1</v>
      </c>
      <c r="AH226" s="10" t="b" cm="1">
        <f t="array" ref="AH226">IF(NOT(ISBLANK($D226)),AND(AG226=TRUE,LEN(AF226)&lt;22,NOT(ISNUMBER(FIND('List of Values'!$C$2:$C$23,AF226)))),"")</f>
        <v>1</v>
      </c>
      <c r="AI226" s="1" t="s">
        <v>38</v>
      </c>
      <c r="AJ226" s="10" t="b">
        <f t="shared" si="29"/>
        <v>1</v>
      </c>
      <c r="AK226" s="10" t="b">
        <f>IF(NOT(ISBLANK($C226)),AND(AJ226=TRUE,NOT(COUNTIF('List of Values'!$AM$2:$AM$20,AI226)=0)),"")</f>
        <v>1</v>
      </c>
      <c r="AL226" s="37" t="s">
        <v>1633</v>
      </c>
      <c r="AM226" s="10" t="b">
        <f t="shared" si="30"/>
        <v>1</v>
      </c>
      <c r="AN226" s="10" t="b">
        <f>IF(NOT(ISBLANK($C226)),AND(AM226=TRUE,NOT(COUNTIF('List of Values'!$AO$2:$AO$20,AL226)=0)),"")</f>
        <v>1</v>
      </c>
    </row>
    <row r="227" spans="1:40">
      <c r="A227">
        <f t="shared" si="31"/>
        <v>0</v>
      </c>
      <c r="B227" s="12">
        <v>216534</v>
      </c>
      <c r="C227" s="1" t="s">
        <v>1357</v>
      </c>
      <c r="D227" s="1" t="s">
        <v>199</v>
      </c>
      <c r="E227" s="12">
        <f t="shared" si="28"/>
        <v>216534</v>
      </c>
      <c r="F227" s="1" t="b">
        <f t="shared" si="32"/>
        <v>1</v>
      </c>
      <c r="G227" s="1" t="b" cm="1">
        <f t="array" ref="G227">IF(NOT(ISBLANK(B227)),AND(F227=TRUE,LEN(E227)&lt;10,NOT(ISNUMBER(FIND('List of Values'!$C$2:$C$23,E227)))),"")</f>
        <v>1</v>
      </c>
      <c r="H227" s="1" t="s">
        <v>1818</v>
      </c>
      <c r="I227" s="1" t="b">
        <v>1</v>
      </c>
      <c r="J227" s="1" t="b">
        <v>1</v>
      </c>
      <c r="K227" s="1"/>
      <c r="L227" s="1" t="b">
        <v>1</v>
      </c>
      <c r="M227" s="1" t="b">
        <v>1</v>
      </c>
      <c r="N227" s="1" t="s">
        <v>1818</v>
      </c>
      <c r="O227" s="1" t="b">
        <v>1</v>
      </c>
      <c r="P227" s="1" t="b">
        <v>1</v>
      </c>
      <c r="Q227" s="1"/>
      <c r="R227" s="1" t="b">
        <v>1</v>
      </c>
      <c r="S227" s="1" t="b">
        <v>1</v>
      </c>
      <c r="T227" s="1"/>
      <c r="U227" s="1" t="b">
        <v>1</v>
      </c>
      <c r="V227" s="1" t="b">
        <v>1</v>
      </c>
      <c r="W227" s="1" t="s">
        <v>38</v>
      </c>
      <c r="X227" s="10" t="b">
        <f t="shared" si="33"/>
        <v>1</v>
      </c>
      <c r="Y227" s="10" t="b">
        <f>IF(NOT(ISBLANK($D227)),AND(X227=TRUE,NOT(COUNTIF('List of Values'!$AI$2:$AI$20,W227)=0)),"")</f>
        <v>1</v>
      </c>
      <c r="Z227" s="10"/>
      <c r="AA227" s="129" t="b">
        <f t="shared" si="3"/>
        <v>1</v>
      </c>
      <c r="AB227" s="10" t="b" cm="1">
        <f t="array" ref="AB227">IF(NOT(ISBLANK($C227)),AND(AA227=TRUE,LEN(Z227)&lt;30,NOT(ISNUMBER(FIND('List of Values'!$C$2:$C$20,Z227)))),"")</f>
        <v>1</v>
      </c>
      <c r="AC227" s="10"/>
      <c r="AD227" s="129" t="b">
        <f t="shared" si="4"/>
        <v>1</v>
      </c>
      <c r="AE227" s="10" t="b" cm="1">
        <f t="array" ref="AE227">IF(NOT(ISBLANK($C227)),AND(AD227=TRUE,LEN(AC227)&lt;30,NOT(ISNUMBER(FIND('List of Values'!$C$2:$C$20,AC227)))),"")</f>
        <v>1</v>
      </c>
      <c r="AF227" s="1">
        <v>0</v>
      </c>
      <c r="AG227" s="10" t="b">
        <f t="shared" si="34"/>
        <v>1</v>
      </c>
      <c r="AH227" s="10" t="b" cm="1">
        <f t="array" ref="AH227">IF(NOT(ISBLANK($D227)),AND(AG227=TRUE,LEN(AF227)&lt;22,NOT(ISNUMBER(FIND('List of Values'!$C$2:$C$23,AF227)))),"")</f>
        <v>1</v>
      </c>
      <c r="AI227" s="1" t="s">
        <v>38</v>
      </c>
      <c r="AJ227" s="10" t="b">
        <f t="shared" si="29"/>
        <v>1</v>
      </c>
      <c r="AK227" s="10" t="b">
        <f>IF(NOT(ISBLANK($C227)),AND(AJ227=TRUE,NOT(COUNTIF('List of Values'!$AM$2:$AM$20,AI227)=0)),"")</f>
        <v>1</v>
      </c>
      <c r="AL227" s="37" t="s">
        <v>1633</v>
      </c>
      <c r="AM227" s="10" t="b">
        <f t="shared" si="30"/>
        <v>1</v>
      </c>
      <c r="AN227" s="10" t="b">
        <f>IF(NOT(ISBLANK($C227)),AND(AM227=TRUE,NOT(COUNTIF('List of Values'!$AO$2:$AO$20,AL227)=0)),"")</f>
        <v>1</v>
      </c>
    </row>
    <row r="228" spans="1:40">
      <c r="A228">
        <f t="shared" si="31"/>
        <v>0</v>
      </c>
      <c r="B228" s="12">
        <v>213453</v>
      </c>
      <c r="C228" s="1" t="s">
        <v>1361</v>
      </c>
      <c r="D228" s="1" t="s">
        <v>199</v>
      </c>
      <c r="E228" s="12">
        <f t="shared" si="28"/>
        <v>213453</v>
      </c>
      <c r="F228" s="1" t="b">
        <f t="shared" si="32"/>
        <v>1</v>
      </c>
      <c r="G228" s="1" t="b" cm="1">
        <f t="array" ref="G228">IF(NOT(ISBLANK(B228)),AND(F228=TRUE,LEN(E228)&lt;10,NOT(ISNUMBER(FIND('List of Values'!$C$2:$C$23,E228)))),"")</f>
        <v>1</v>
      </c>
      <c r="H228" s="1" t="s">
        <v>1819</v>
      </c>
      <c r="I228" s="1" t="b">
        <v>1</v>
      </c>
      <c r="J228" s="1" t="b">
        <v>1</v>
      </c>
      <c r="K228" s="1"/>
      <c r="L228" s="1" t="b">
        <v>1</v>
      </c>
      <c r="M228" s="1" t="b">
        <v>1</v>
      </c>
      <c r="N228" s="1" t="s">
        <v>1819</v>
      </c>
      <c r="O228" s="1" t="b">
        <v>1</v>
      </c>
      <c r="P228" s="1" t="b">
        <v>1</v>
      </c>
      <c r="Q228" s="1"/>
      <c r="R228" s="1" t="b">
        <v>1</v>
      </c>
      <c r="S228" s="1" t="b">
        <v>1</v>
      </c>
      <c r="T228" s="1"/>
      <c r="U228" s="1" t="b">
        <v>1</v>
      </c>
      <c r="V228" s="1" t="b">
        <v>1</v>
      </c>
      <c r="W228" s="1" t="s">
        <v>38</v>
      </c>
      <c r="X228" s="10" t="b">
        <f t="shared" si="33"/>
        <v>1</v>
      </c>
      <c r="Y228" s="10" t="b">
        <f>IF(NOT(ISBLANK($D228)),AND(X228=TRUE,NOT(COUNTIF('List of Values'!$AI$2:$AI$20,W228)=0)),"")</f>
        <v>1</v>
      </c>
      <c r="Z228" s="10"/>
      <c r="AA228" s="129" t="b">
        <f t="shared" si="3"/>
        <v>1</v>
      </c>
      <c r="AB228" s="10" t="b" cm="1">
        <f t="array" ref="AB228">IF(NOT(ISBLANK($C228)),AND(AA228=TRUE,LEN(Z228)&lt;30,NOT(ISNUMBER(FIND('List of Values'!$C$2:$C$20,Z228)))),"")</f>
        <v>1</v>
      </c>
      <c r="AC228" s="10"/>
      <c r="AD228" s="129" t="b">
        <f t="shared" si="4"/>
        <v>1</v>
      </c>
      <c r="AE228" s="10" t="b" cm="1">
        <f t="array" ref="AE228">IF(NOT(ISBLANK($C228)),AND(AD228=TRUE,LEN(AC228)&lt;30,NOT(ISNUMBER(FIND('List of Values'!$C$2:$C$20,AC228)))),"")</f>
        <v>1</v>
      </c>
      <c r="AF228" s="1">
        <v>0</v>
      </c>
      <c r="AG228" s="10" t="b">
        <f t="shared" si="34"/>
        <v>1</v>
      </c>
      <c r="AH228" s="10" t="b" cm="1">
        <f t="array" ref="AH228">IF(NOT(ISBLANK($D228)),AND(AG228=TRUE,LEN(AF228)&lt;22,NOT(ISNUMBER(FIND('List of Values'!$C$2:$C$23,AF228)))),"")</f>
        <v>1</v>
      </c>
      <c r="AI228" s="1" t="s">
        <v>38</v>
      </c>
      <c r="AJ228" s="10" t="b">
        <f t="shared" si="29"/>
        <v>1</v>
      </c>
      <c r="AK228" s="10" t="b">
        <f>IF(NOT(ISBLANK($C228)),AND(AJ228=TRUE,NOT(COUNTIF('List of Values'!$AM$2:$AM$20,AI228)=0)),"")</f>
        <v>1</v>
      </c>
      <c r="AL228" s="37" t="s">
        <v>1633</v>
      </c>
      <c r="AM228" s="10" t="b">
        <f t="shared" si="30"/>
        <v>1</v>
      </c>
      <c r="AN228" s="10" t="b">
        <f>IF(NOT(ISBLANK($C228)),AND(AM228=TRUE,NOT(COUNTIF('List of Values'!$AO$2:$AO$20,AL228)=0)),"")</f>
        <v>1</v>
      </c>
    </row>
    <row r="229" spans="1:40">
      <c r="A229">
        <f t="shared" si="31"/>
        <v>0</v>
      </c>
      <c r="B229" s="12">
        <v>216289</v>
      </c>
      <c r="C229" s="1" t="s">
        <v>1372</v>
      </c>
      <c r="D229" s="1" t="s">
        <v>199</v>
      </c>
      <c r="E229" s="12">
        <f t="shared" si="28"/>
        <v>216289</v>
      </c>
      <c r="F229" s="1" t="b">
        <f t="shared" si="32"/>
        <v>1</v>
      </c>
      <c r="G229" s="1" t="b" cm="1">
        <f t="array" ref="G229">IF(NOT(ISBLANK(B229)),AND(F229=TRUE,LEN(E229)&lt;10,NOT(ISNUMBER(FIND('List of Values'!$C$2:$C$23,E229)))),"")</f>
        <v>1</v>
      </c>
      <c r="H229" s="1" t="s">
        <v>1820</v>
      </c>
      <c r="I229" s="1" t="b">
        <v>1</v>
      </c>
      <c r="J229" s="1" t="b">
        <v>1</v>
      </c>
      <c r="K229" s="1"/>
      <c r="L229" s="1" t="b">
        <v>1</v>
      </c>
      <c r="M229" s="1" t="b">
        <v>1</v>
      </c>
      <c r="N229" s="1" t="s">
        <v>1820</v>
      </c>
      <c r="O229" s="1" t="b">
        <v>1</v>
      </c>
      <c r="P229" s="1" t="b">
        <v>1</v>
      </c>
      <c r="Q229" s="1"/>
      <c r="R229" s="1" t="b">
        <v>1</v>
      </c>
      <c r="S229" s="1" t="b">
        <v>1</v>
      </c>
      <c r="T229" s="1"/>
      <c r="U229" s="1" t="b">
        <v>1</v>
      </c>
      <c r="V229" s="1" t="b">
        <v>1</v>
      </c>
      <c r="W229" s="1" t="s">
        <v>38</v>
      </c>
      <c r="X229" s="10" t="b">
        <f t="shared" si="33"/>
        <v>1</v>
      </c>
      <c r="Y229" s="10" t="b">
        <f>IF(NOT(ISBLANK($D229)),AND(X229=TRUE,NOT(COUNTIF('List of Values'!$AI$2:$AI$20,W229)=0)),"")</f>
        <v>1</v>
      </c>
      <c r="Z229" s="10"/>
      <c r="AA229" s="129" t="b">
        <f t="shared" si="3"/>
        <v>1</v>
      </c>
      <c r="AB229" s="10" t="b" cm="1">
        <f t="array" ref="AB229">IF(NOT(ISBLANK($C229)),AND(AA229=TRUE,LEN(Z229)&lt;30,NOT(ISNUMBER(FIND('List of Values'!$C$2:$C$20,Z229)))),"")</f>
        <v>1</v>
      </c>
      <c r="AC229" s="10"/>
      <c r="AD229" s="129" t="b">
        <f t="shared" si="4"/>
        <v>1</v>
      </c>
      <c r="AE229" s="10" t="b" cm="1">
        <f t="array" ref="AE229">IF(NOT(ISBLANK($C229)),AND(AD229=TRUE,LEN(AC229)&lt;30,NOT(ISNUMBER(FIND('List of Values'!$C$2:$C$20,AC229)))),"")</f>
        <v>1</v>
      </c>
      <c r="AF229" s="1">
        <v>0</v>
      </c>
      <c r="AG229" s="10" t="b">
        <f t="shared" si="34"/>
        <v>1</v>
      </c>
      <c r="AH229" s="10" t="b" cm="1">
        <f t="array" ref="AH229">IF(NOT(ISBLANK($D229)),AND(AG229=TRUE,LEN(AF229)&lt;22,NOT(ISNUMBER(FIND('List of Values'!$C$2:$C$23,AF229)))),"")</f>
        <v>1</v>
      </c>
      <c r="AI229" s="1" t="s">
        <v>38</v>
      </c>
      <c r="AJ229" s="10" t="b">
        <f t="shared" si="29"/>
        <v>1</v>
      </c>
      <c r="AK229" s="10" t="b">
        <f>IF(NOT(ISBLANK($C229)),AND(AJ229=TRUE,NOT(COUNTIF('List of Values'!$AM$2:$AM$20,AI229)=0)),"")</f>
        <v>1</v>
      </c>
      <c r="AL229" s="37" t="s">
        <v>1633</v>
      </c>
      <c r="AM229" s="10" t="b">
        <f t="shared" si="30"/>
        <v>1</v>
      </c>
      <c r="AN229" s="10" t="b">
        <f>IF(NOT(ISBLANK($C229)),AND(AM229=TRUE,NOT(COUNTIF('List of Values'!$AO$2:$AO$20,AL229)=0)),"")</f>
        <v>1</v>
      </c>
    </row>
    <row r="230" spans="1:40">
      <c r="A230">
        <f t="shared" si="31"/>
        <v>0</v>
      </c>
      <c r="B230" s="12">
        <v>217760</v>
      </c>
      <c r="C230" s="1" t="s">
        <v>1373</v>
      </c>
      <c r="D230" s="1" t="s">
        <v>199</v>
      </c>
      <c r="E230" s="12">
        <f t="shared" si="28"/>
        <v>217760</v>
      </c>
      <c r="F230" s="1" t="b">
        <f t="shared" si="32"/>
        <v>1</v>
      </c>
      <c r="G230" s="1" t="b" cm="1">
        <f t="array" ref="G230">IF(NOT(ISBLANK(B230)),AND(F230=TRUE,LEN(E230)&lt;10,NOT(ISNUMBER(FIND('List of Values'!$C$2:$C$23,E230)))),"")</f>
        <v>1</v>
      </c>
      <c r="H230" s="1" t="s">
        <v>1821</v>
      </c>
      <c r="I230" s="1" t="b">
        <v>1</v>
      </c>
      <c r="J230" s="1" t="b">
        <v>1</v>
      </c>
      <c r="K230" s="1"/>
      <c r="L230" s="1" t="b">
        <v>1</v>
      </c>
      <c r="M230" s="1" t="b">
        <v>1</v>
      </c>
      <c r="N230" s="1" t="s">
        <v>1821</v>
      </c>
      <c r="O230" s="1" t="b">
        <v>1</v>
      </c>
      <c r="P230" s="1" t="b">
        <v>1</v>
      </c>
      <c r="Q230" s="1"/>
      <c r="R230" s="1" t="b">
        <v>1</v>
      </c>
      <c r="S230" s="1" t="b">
        <v>1</v>
      </c>
      <c r="T230" s="1"/>
      <c r="U230" s="1" t="b">
        <v>1</v>
      </c>
      <c r="V230" s="1" t="b">
        <v>1</v>
      </c>
      <c r="W230" s="1" t="s">
        <v>38</v>
      </c>
      <c r="X230" s="10" t="b">
        <f t="shared" si="33"/>
        <v>1</v>
      </c>
      <c r="Y230" s="10" t="b">
        <f>IF(NOT(ISBLANK($D230)),AND(X230=TRUE,NOT(COUNTIF('List of Values'!$AI$2:$AI$20,W230)=0)),"")</f>
        <v>1</v>
      </c>
      <c r="Z230" s="10"/>
      <c r="AA230" s="129" t="b">
        <f t="shared" si="3"/>
        <v>1</v>
      </c>
      <c r="AB230" s="10" t="b" cm="1">
        <f t="array" ref="AB230">IF(NOT(ISBLANK($C230)),AND(AA230=TRUE,LEN(Z230)&lt;30,NOT(ISNUMBER(FIND('List of Values'!$C$2:$C$20,Z230)))),"")</f>
        <v>1</v>
      </c>
      <c r="AC230" s="10"/>
      <c r="AD230" s="129" t="b">
        <f t="shared" si="4"/>
        <v>1</v>
      </c>
      <c r="AE230" s="10" t="b" cm="1">
        <f t="array" ref="AE230">IF(NOT(ISBLANK($C230)),AND(AD230=TRUE,LEN(AC230)&lt;30,NOT(ISNUMBER(FIND('List of Values'!$C$2:$C$20,AC230)))),"")</f>
        <v>1</v>
      </c>
      <c r="AF230" s="1">
        <v>0</v>
      </c>
      <c r="AG230" s="10" t="b">
        <f t="shared" si="34"/>
        <v>1</v>
      </c>
      <c r="AH230" s="10" t="b" cm="1">
        <f t="array" ref="AH230">IF(NOT(ISBLANK($D230)),AND(AG230=TRUE,LEN(AF230)&lt;22,NOT(ISNUMBER(FIND('List of Values'!$C$2:$C$23,AF230)))),"")</f>
        <v>1</v>
      </c>
      <c r="AI230" s="1" t="s">
        <v>38</v>
      </c>
      <c r="AJ230" s="10" t="b">
        <f t="shared" si="29"/>
        <v>1</v>
      </c>
      <c r="AK230" s="10" t="b">
        <f>IF(NOT(ISBLANK($C230)),AND(AJ230=TRUE,NOT(COUNTIF('List of Values'!$AM$2:$AM$20,AI230)=0)),"")</f>
        <v>1</v>
      </c>
      <c r="AL230" s="37" t="s">
        <v>1633</v>
      </c>
      <c r="AM230" s="10" t="b">
        <f t="shared" si="30"/>
        <v>1</v>
      </c>
      <c r="AN230" s="10" t="b">
        <f>IF(NOT(ISBLANK($C230)),AND(AM230=TRUE,NOT(COUNTIF('List of Values'!$AO$2:$AO$20,AL230)=0)),"")</f>
        <v>1</v>
      </c>
    </row>
    <row r="231" spans="1:40">
      <c r="A231">
        <f t="shared" si="31"/>
        <v>0</v>
      </c>
      <c r="B231" s="12">
        <v>213444</v>
      </c>
      <c r="C231" s="1" t="s">
        <v>1379</v>
      </c>
      <c r="D231" s="1" t="s">
        <v>199</v>
      </c>
      <c r="E231" s="12">
        <f t="shared" si="28"/>
        <v>213444</v>
      </c>
      <c r="F231" s="1" t="b">
        <f t="shared" si="32"/>
        <v>1</v>
      </c>
      <c r="G231" s="1" t="b" cm="1">
        <f t="array" ref="G231">IF(NOT(ISBLANK(B231)),AND(F231=TRUE,LEN(E231)&lt;10,NOT(ISNUMBER(FIND('List of Values'!$C$2:$C$23,E231)))),"")</f>
        <v>1</v>
      </c>
      <c r="H231" s="1" t="s">
        <v>1822</v>
      </c>
      <c r="I231" s="1" t="b">
        <v>1</v>
      </c>
      <c r="J231" s="1" t="b">
        <v>1</v>
      </c>
      <c r="K231" s="1"/>
      <c r="L231" s="1" t="b">
        <v>1</v>
      </c>
      <c r="M231" s="1" t="b">
        <v>1</v>
      </c>
      <c r="N231" s="1" t="s">
        <v>1822</v>
      </c>
      <c r="O231" s="1" t="b">
        <v>1</v>
      </c>
      <c r="P231" s="1" t="b">
        <v>1</v>
      </c>
      <c r="Q231" s="1"/>
      <c r="R231" s="1" t="b">
        <v>1</v>
      </c>
      <c r="S231" s="1" t="b">
        <v>1</v>
      </c>
      <c r="T231" s="1"/>
      <c r="U231" s="1" t="b">
        <v>1</v>
      </c>
      <c r="V231" s="1" t="b">
        <v>1</v>
      </c>
      <c r="W231" s="1" t="s">
        <v>38</v>
      </c>
      <c r="X231" s="10" t="b">
        <f t="shared" si="33"/>
        <v>1</v>
      </c>
      <c r="Y231" s="10" t="b">
        <f>IF(NOT(ISBLANK($D231)),AND(X231=TRUE,NOT(COUNTIF('List of Values'!$AI$2:$AI$20,W231)=0)),"")</f>
        <v>1</v>
      </c>
      <c r="Z231" s="10"/>
      <c r="AA231" s="129" t="b">
        <f t="shared" si="3"/>
        <v>1</v>
      </c>
      <c r="AB231" s="10" t="b" cm="1">
        <f t="array" ref="AB231">IF(NOT(ISBLANK($C231)),AND(AA231=TRUE,LEN(Z231)&lt;30,NOT(ISNUMBER(FIND('List of Values'!$C$2:$C$20,Z231)))),"")</f>
        <v>1</v>
      </c>
      <c r="AC231" s="10"/>
      <c r="AD231" s="129" t="b">
        <f t="shared" si="4"/>
        <v>1</v>
      </c>
      <c r="AE231" s="10" t="b" cm="1">
        <f t="array" ref="AE231">IF(NOT(ISBLANK($C231)),AND(AD231=TRUE,LEN(AC231)&lt;30,NOT(ISNUMBER(FIND('List of Values'!$C$2:$C$20,AC231)))),"")</f>
        <v>1</v>
      </c>
      <c r="AF231" s="1">
        <v>0</v>
      </c>
      <c r="AG231" s="10" t="b">
        <f t="shared" si="34"/>
        <v>1</v>
      </c>
      <c r="AH231" s="10" t="b" cm="1">
        <f t="array" ref="AH231">IF(NOT(ISBLANK($D231)),AND(AG231=TRUE,LEN(AF231)&lt;22,NOT(ISNUMBER(FIND('List of Values'!$C$2:$C$23,AF231)))),"")</f>
        <v>1</v>
      </c>
      <c r="AI231" s="1" t="s">
        <v>38</v>
      </c>
      <c r="AJ231" s="10" t="b">
        <f t="shared" si="29"/>
        <v>1</v>
      </c>
      <c r="AK231" s="10" t="b">
        <f>IF(NOT(ISBLANK($C231)),AND(AJ231=TRUE,NOT(COUNTIF('List of Values'!$AM$2:$AM$20,AI231)=0)),"")</f>
        <v>1</v>
      </c>
      <c r="AL231" s="37" t="s">
        <v>1633</v>
      </c>
      <c r="AM231" s="10" t="b">
        <f t="shared" si="30"/>
        <v>1</v>
      </c>
      <c r="AN231" s="10" t="b">
        <f>IF(NOT(ISBLANK($C231)),AND(AM231=TRUE,NOT(COUNTIF('List of Values'!$AO$2:$AO$20,AL231)=0)),"")</f>
        <v>1</v>
      </c>
    </row>
    <row r="232" spans="1:40">
      <c r="A232">
        <f t="shared" si="31"/>
        <v>0</v>
      </c>
      <c r="B232" s="12">
        <v>214798</v>
      </c>
      <c r="C232" s="1" t="s">
        <v>1385</v>
      </c>
      <c r="D232" s="1" t="s">
        <v>199</v>
      </c>
      <c r="E232" s="12">
        <f t="shared" si="28"/>
        <v>214798</v>
      </c>
      <c r="F232" s="1" t="b">
        <f t="shared" si="32"/>
        <v>1</v>
      </c>
      <c r="G232" s="1" t="b" cm="1">
        <f t="array" ref="G232">IF(NOT(ISBLANK(B232)),AND(F232=TRUE,LEN(E232)&lt;10,NOT(ISNUMBER(FIND('List of Values'!$C$2:$C$23,E232)))),"")</f>
        <v>1</v>
      </c>
      <c r="H232" s="1" t="s">
        <v>1823</v>
      </c>
      <c r="I232" s="1" t="b">
        <v>1</v>
      </c>
      <c r="J232" s="1" t="b">
        <v>1</v>
      </c>
      <c r="K232" s="1"/>
      <c r="L232" s="1" t="b">
        <v>1</v>
      </c>
      <c r="M232" s="1" t="b">
        <v>1</v>
      </c>
      <c r="N232" s="1" t="s">
        <v>1823</v>
      </c>
      <c r="O232" s="1" t="b">
        <v>1</v>
      </c>
      <c r="P232" s="1" t="b">
        <v>1</v>
      </c>
      <c r="Q232" s="1"/>
      <c r="R232" s="1" t="b">
        <v>1</v>
      </c>
      <c r="S232" s="1" t="b">
        <v>1</v>
      </c>
      <c r="T232" s="1"/>
      <c r="U232" s="1" t="b">
        <v>1</v>
      </c>
      <c r="V232" s="1" t="b">
        <v>1</v>
      </c>
      <c r="W232" s="1" t="s">
        <v>38</v>
      </c>
      <c r="X232" s="10" t="b">
        <f t="shared" si="33"/>
        <v>1</v>
      </c>
      <c r="Y232" s="10" t="b">
        <f>IF(NOT(ISBLANK($D232)),AND(X232=TRUE,NOT(COUNTIF('List of Values'!$AI$2:$AI$20,W232)=0)),"")</f>
        <v>1</v>
      </c>
      <c r="Z232" s="10"/>
      <c r="AA232" s="129" t="b">
        <f t="shared" si="3"/>
        <v>1</v>
      </c>
      <c r="AB232" s="10" t="b" cm="1">
        <f t="array" ref="AB232">IF(NOT(ISBLANK($C232)),AND(AA232=TRUE,LEN(Z232)&lt;30,NOT(ISNUMBER(FIND('List of Values'!$C$2:$C$20,Z232)))),"")</f>
        <v>1</v>
      </c>
      <c r="AC232" s="10"/>
      <c r="AD232" s="129" t="b">
        <f t="shared" si="4"/>
        <v>1</v>
      </c>
      <c r="AE232" s="10" t="b" cm="1">
        <f t="array" ref="AE232">IF(NOT(ISBLANK($C232)),AND(AD232=TRUE,LEN(AC232)&lt;30,NOT(ISNUMBER(FIND('List of Values'!$C$2:$C$20,AC232)))),"")</f>
        <v>1</v>
      </c>
      <c r="AF232" s="1">
        <v>0</v>
      </c>
      <c r="AG232" s="10" t="b">
        <f t="shared" si="34"/>
        <v>1</v>
      </c>
      <c r="AH232" s="10" t="b" cm="1">
        <f t="array" ref="AH232">IF(NOT(ISBLANK($D232)),AND(AG232=TRUE,LEN(AF232)&lt;22,NOT(ISNUMBER(FIND('List of Values'!$C$2:$C$23,AF232)))),"")</f>
        <v>1</v>
      </c>
      <c r="AI232" s="1" t="s">
        <v>38</v>
      </c>
      <c r="AJ232" s="10" t="b">
        <f t="shared" si="29"/>
        <v>1</v>
      </c>
      <c r="AK232" s="10" t="b">
        <f>IF(NOT(ISBLANK($C232)),AND(AJ232=TRUE,NOT(COUNTIF('List of Values'!$AM$2:$AM$20,AI232)=0)),"")</f>
        <v>1</v>
      </c>
      <c r="AL232" s="37" t="s">
        <v>1633</v>
      </c>
      <c r="AM232" s="10" t="b">
        <f t="shared" si="30"/>
        <v>1</v>
      </c>
      <c r="AN232" s="10" t="b">
        <f>IF(NOT(ISBLANK($C232)),AND(AM232=TRUE,NOT(COUNTIF('List of Values'!$AO$2:$AO$20,AL232)=0)),"")</f>
        <v>1</v>
      </c>
    </row>
    <row r="233" spans="1:40">
      <c r="A233">
        <f t="shared" si="31"/>
        <v>0</v>
      </c>
      <c r="B233" s="12">
        <v>211993</v>
      </c>
      <c r="C233" s="1" t="s">
        <v>1391</v>
      </c>
      <c r="D233" s="1" t="s">
        <v>199</v>
      </c>
      <c r="E233" s="12">
        <f t="shared" si="28"/>
        <v>211993</v>
      </c>
      <c r="F233" s="1" t="b">
        <f t="shared" si="32"/>
        <v>1</v>
      </c>
      <c r="G233" s="1" t="b" cm="1">
        <f t="array" ref="G233">IF(NOT(ISBLANK(B233)),AND(F233=TRUE,LEN(E233)&lt;10,NOT(ISNUMBER(FIND('List of Values'!$C$2:$C$23,E233)))),"")</f>
        <v>1</v>
      </c>
      <c r="H233" s="1" t="s">
        <v>1824</v>
      </c>
      <c r="I233" s="1" t="b">
        <v>1</v>
      </c>
      <c r="J233" s="1" t="b">
        <v>1</v>
      </c>
      <c r="K233" s="1"/>
      <c r="L233" s="1" t="b">
        <v>1</v>
      </c>
      <c r="M233" s="1" t="b">
        <v>1</v>
      </c>
      <c r="N233" s="1" t="s">
        <v>1824</v>
      </c>
      <c r="O233" s="1" t="b">
        <v>1</v>
      </c>
      <c r="P233" s="1" t="b">
        <v>1</v>
      </c>
      <c r="Q233" s="1"/>
      <c r="R233" s="1" t="b">
        <v>1</v>
      </c>
      <c r="S233" s="1" t="b">
        <v>1</v>
      </c>
      <c r="T233" s="1"/>
      <c r="U233" s="1" t="b">
        <v>1</v>
      </c>
      <c r="V233" s="1" t="b">
        <v>1</v>
      </c>
      <c r="W233" s="1" t="s">
        <v>38</v>
      </c>
      <c r="X233" s="10" t="b">
        <f t="shared" si="33"/>
        <v>1</v>
      </c>
      <c r="Y233" s="10" t="b">
        <f>IF(NOT(ISBLANK($D233)),AND(X233=TRUE,NOT(COUNTIF('List of Values'!$AI$2:$AI$20,W233)=0)),"")</f>
        <v>1</v>
      </c>
      <c r="Z233" s="10"/>
      <c r="AA233" s="129" t="b">
        <f t="shared" si="3"/>
        <v>1</v>
      </c>
      <c r="AB233" s="10" t="b" cm="1">
        <f t="array" ref="AB233">IF(NOT(ISBLANK($C233)),AND(AA233=TRUE,LEN(Z233)&lt;30,NOT(ISNUMBER(FIND('List of Values'!$C$2:$C$20,Z233)))),"")</f>
        <v>1</v>
      </c>
      <c r="AC233" s="10"/>
      <c r="AD233" s="129" t="b">
        <f t="shared" si="4"/>
        <v>1</v>
      </c>
      <c r="AE233" s="10" t="b" cm="1">
        <f t="array" ref="AE233">IF(NOT(ISBLANK($C233)),AND(AD233=TRUE,LEN(AC233)&lt;30,NOT(ISNUMBER(FIND('List of Values'!$C$2:$C$20,AC233)))),"")</f>
        <v>1</v>
      </c>
      <c r="AF233" s="1">
        <v>0</v>
      </c>
      <c r="AG233" s="10" t="b">
        <f t="shared" si="34"/>
        <v>1</v>
      </c>
      <c r="AH233" s="10" t="b" cm="1">
        <f t="array" ref="AH233">IF(NOT(ISBLANK($D233)),AND(AG233=TRUE,LEN(AF233)&lt;22,NOT(ISNUMBER(FIND('List of Values'!$C$2:$C$23,AF233)))),"")</f>
        <v>1</v>
      </c>
      <c r="AI233" s="1" t="s">
        <v>38</v>
      </c>
      <c r="AJ233" s="10" t="b">
        <f t="shared" si="29"/>
        <v>1</v>
      </c>
      <c r="AK233" s="10" t="b">
        <f>IF(NOT(ISBLANK($C233)),AND(AJ233=TRUE,NOT(COUNTIF('List of Values'!$AM$2:$AM$20,AI233)=0)),"")</f>
        <v>1</v>
      </c>
      <c r="AL233" s="37" t="s">
        <v>1633</v>
      </c>
      <c r="AM233" s="10" t="b">
        <f t="shared" si="30"/>
        <v>1</v>
      </c>
      <c r="AN233" s="10" t="b">
        <f>IF(NOT(ISBLANK($C233)),AND(AM233=TRUE,NOT(COUNTIF('List of Values'!$AO$2:$AO$20,AL233)=0)),"")</f>
        <v>1</v>
      </c>
    </row>
    <row r="234" spans="1:40">
      <c r="A234">
        <f t="shared" si="31"/>
        <v>0</v>
      </c>
      <c r="B234" s="12">
        <v>217816</v>
      </c>
      <c r="C234" s="1" t="s">
        <v>893</v>
      </c>
      <c r="D234" s="1" t="s">
        <v>199</v>
      </c>
      <c r="E234" s="12">
        <f t="shared" si="28"/>
        <v>217816</v>
      </c>
      <c r="F234" s="1" t="b">
        <f t="shared" si="32"/>
        <v>1</v>
      </c>
      <c r="G234" s="1" t="b" cm="1">
        <f t="array" ref="G234">IF(NOT(ISBLANK(B234)),AND(F234=TRUE,LEN(E234)&lt;10,NOT(ISNUMBER(FIND('List of Values'!$C$2:$C$23,E234)))),"")</f>
        <v>1</v>
      </c>
      <c r="H234" s="1" t="s">
        <v>1825</v>
      </c>
      <c r="I234" s="1" t="b">
        <v>1</v>
      </c>
      <c r="J234" s="1" t="b">
        <v>1</v>
      </c>
      <c r="K234" s="1"/>
      <c r="L234" s="1" t="b">
        <v>1</v>
      </c>
      <c r="M234" s="1" t="b">
        <v>1</v>
      </c>
      <c r="N234" s="1" t="s">
        <v>1825</v>
      </c>
      <c r="O234" s="1" t="b">
        <v>1</v>
      </c>
      <c r="P234" s="1" t="b">
        <v>1</v>
      </c>
      <c r="Q234" s="1"/>
      <c r="R234" s="1" t="b">
        <v>1</v>
      </c>
      <c r="S234" s="1" t="b">
        <v>1</v>
      </c>
      <c r="T234" s="1"/>
      <c r="U234" s="1" t="b">
        <v>1</v>
      </c>
      <c r="V234" s="1" t="b">
        <v>1</v>
      </c>
      <c r="W234" s="1" t="s">
        <v>38</v>
      </c>
      <c r="X234" s="10" t="b">
        <f t="shared" si="33"/>
        <v>1</v>
      </c>
      <c r="Y234" s="10" t="b">
        <f>IF(NOT(ISBLANK($D234)),AND(X234=TRUE,NOT(COUNTIF('List of Values'!$AI$2:$AI$20,W234)=0)),"")</f>
        <v>1</v>
      </c>
      <c r="Z234" s="10"/>
      <c r="AA234" s="129" t="b">
        <f t="shared" si="3"/>
        <v>1</v>
      </c>
      <c r="AB234" s="10" t="b" cm="1">
        <f t="array" ref="AB234">IF(NOT(ISBLANK($C234)),AND(AA234=TRUE,LEN(Z234)&lt;30,NOT(ISNUMBER(FIND('List of Values'!$C$2:$C$20,Z234)))),"")</f>
        <v>1</v>
      </c>
      <c r="AC234" s="10"/>
      <c r="AD234" s="129" t="b">
        <f t="shared" si="4"/>
        <v>1</v>
      </c>
      <c r="AE234" s="10" t="b" cm="1">
        <f t="array" ref="AE234">IF(NOT(ISBLANK($C234)),AND(AD234=TRUE,LEN(AC234)&lt;30,NOT(ISNUMBER(FIND('List of Values'!$C$2:$C$20,AC234)))),"")</f>
        <v>1</v>
      </c>
      <c r="AF234" s="1">
        <v>0</v>
      </c>
      <c r="AG234" s="10" t="b">
        <f t="shared" si="34"/>
        <v>1</v>
      </c>
      <c r="AH234" s="10" t="b" cm="1">
        <f t="array" ref="AH234">IF(NOT(ISBLANK($D234)),AND(AG234=TRUE,LEN(AF234)&lt;22,NOT(ISNUMBER(FIND('List of Values'!$C$2:$C$23,AF234)))),"")</f>
        <v>1</v>
      </c>
      <c r="AI234" s="1" t="s">
        <v>38</v>
      </c>
      <c r="AJ234" s="10" t="b">
        <f t="shared" si="29"/>
        <v>1</v>
      </c>
      <c r="AK234" s="10" t="b">
        <f>IF(NOT(ISBLANK($C234)),AND(AJ234=TRUE,NOT(COUNTIF('List of Values'!$AM$2:$AM$20,AI234)=0)),"")</f>
        <v>1</v>
      </c>
      <c r="AL234" s="37" t="s">
        <v>1633</v>
      </c>
      <c r="AM234" s="10" t="b">
        <f t="shared" si="30"/>
        <v>1</v>
      </c>
      <c r="AN234" s="10" t="b">
        <f>IF(NOT(ISBLANK($C234)),AND(AM234=TRUE,NOT(COUNTIF('List of Values'!$AO$2:$AO$20,AL234)=0)),"")</f>
        <v>1</v>
      </c>
    </row>
    <row r="235" spans="1:40">
      <c r="A235">
        <f t="shared" si="31"/>
        <v>0</v>
      </c>
      <c r="B235" s="12">
        <v>214997</v>
      </c>
      <c r="C235" s="1" t="s">
        <v>1397</v>
      </c>
      <c r="D235" s="1" t="s">
        <v>199</v>
      </c>
      <c r="E235" s="12">
        <f t="shared" si="28"/>
        <v>214997</v>
      </c>
      <c r="F235" s="1" t="b">
        <f t="shared" si="32"/>
        <v>1</v>
      </c>
      <c r="G235" s="1" t="b" cm="1">
        <f t="array" ref="G235">IF(NOT(ISBLANK(B235)),AND(F235=TRUE,LEN(E235)&lt;10,NOT(ISNUMBER(FIND('List of Values'!$C$2:$C$23,E235)))),"")</f>
        <v>1</v>
      </c>
      <c r="H235" s="1" t="s">
        <v>1783</v>
      </c>
      <c r="I235" s="1" t="b">
        <v>1</v>
      </c>
      <c r="J235" s="1" t="b">
        <v>1</v>
      </c>
      <c r="K235" s="1"/>
      <c r="L235" s="1" t="b">
        <v>1</v>
      </c>
      <c r="M235" s="1" t="b">
        <v>1</v>
      </c>
      <c r="N235" s="1" t="s">
        <v>1783</v>
      </c>
      <c r="O235" s="1" t="b">
        <v>1</v>
      </c>
      <c r="P235" s="1" t="b">
        <v>1</v>
      </c>
      <c r="Q235" s="1"/>
      <c r="R235" s="1" t="b">
        <v>1</v>
      </c>
      <c r="S235" s="1" t="b">
        <v>1</v>
      </c>
      <c r="T235" s="1"/>
      <c r="U235" s="1" t="b">
        <v>1</v>
      </c>
      <c r="V235" s="1" t="b">
        <v>1</v>
      </c>
      <c r="W235" s="1" t="s">
        <v>38</v>
      </c>
      <c r="X235" s="10" t="b">
        <f t="shared" si="33"/>
        <v>1</v>
      </c>
      <c r="Y235" s="10" t="b">
        <f>IF(NOT(ISBLANK($D235)),AND(X235=TRUE,NOT(COUNTIF('List of Values'!$AI$2:$AI$20,W235)=0)),"")</f>
        <v>1</v>
      </c>
      <c r="Z235" s="10"/>
      <c r="AA235" s="129" t="b">
        <f t="shared" si="3"/>
        <v>1</v>
      </c>
      <c r="AB235" s="10" t="b" cm="1">
        <f t="array" ref="AB235">IF(NOT(ISBLANK($C235)),AND(AA235=TRUE,LEN(Z235)&lt;30,NOT(ISNUMBER(FIND('List of Values'!$C$2:$C$20,Z235)))),"")</f>
        <v>1</v>
      </c>
      <c r="AC235" s="10"/>
      <c r="AD235" s="129" t="b">
        <f t="shared" si="4"/>
        <v>1</v>
      </c>
      <c r="AE235" s="10" t="b" cm="1">
        <f t="array" ref="AE235">IF(NOT(ISBLANK($C235)),AND(AD235=TRUE,LEN(AC235)&lt;30,NOT(ISNUMBER(FIND('List of Values'!$C$2:$C$20,AC235)))),"")</f>
        <v>1</v>
      </c>
      <c r="AF235" s="1">
        <v>0</v>
      </c>
      <c r="AG235" s="10" t="b">
        <f t="shared" si="34"/>
        <v>1</v>
      </c>
      <c r="AH235" s="10" t="b" cm="1">
        <f t="array" ref="AH235">IF(NOT(ISBLANK($D235)),AND(AG235=TRUE,LEN(AF235)&lt;22,NOT(ISNUMBER(FIND('List of Values'!$C$2:$C$23,AF235)))),"")</f>
        <v>1</v>
      </c>
      <c r="AI235" s="1" t="s">
        <v>38</v>
      </c>
      <c r="AJ235" s="10" t="b">
        <f t="shared" si="29"/>
        <v>1</v>
      </c>
      <c r="AK235" s="10" t="b">
        <f>IF(NOT(ISBLANK($C235)),AND(AJ235=TRUE,NOT(COUNTIF('List of Values'!$AM$2:$AM$20,AI235)=0)),"")</f>
        <v>1</v>
      </c>
      <c r="AL235" s="37" t="s">
        <v>1633</v>
      </c>
      <c r="AM235" s="10" t="b">
        <f t="shared" si="30"/>
        <v>1</v>
      </c>
      <c r="AN235" s="10" t="b">
        <f>IF(NOT(ISBLANK($C235)),AND(AM235=TRUE,NOT(COUNTIF('List of Values'!$AO$2:$AO$20,AL235)=0)),"")</f>
        <v>1</v>
      </c>
    </row>
    <row r="236" spans="1:40">
      <c r="A236">
        <f t="shared" si="31"/>
        <v>0</v>
      </c>
      <c r="B236" s="12">
        <v>220162</v>
      </c>
      <c r="C236" t="s">
        <v>1402</v>
      </c>
      <c r="D236" t="s">
        <v>199</v>
      </c>
      <c r="E236" s="12">
        <f t="shared" si="28"/>
        <v>220162</v>
      </c>
      <c r="F236" s="1" t="b">
        <f t="shared" si="32"/>
        <v>1</v>
      </c>
      <c r="G236" s="1" t="b" cm="1">
        <f t="array" ref="G236">IF(NOT(ISBLANK(B236)),AND(F236=TRUE,LEN(E236)&lt;10,NOT(ISNUMBER(FIND('List of Values'!$C$2:$C$23,E236)))),"")</f>
        <v>1</v>
      </c>
      <c r="H236" s="1" t="s">
        <v>1826</v>
      </c>
      <c r="I236" s="1" t="b">
        <v>1</v>
      </c>
      <c r="J236" s="1" t="b">
        <v>1</v>
      </c>
      <c r="K236" s="1"/>
      <c r="L236" s="1" t="b">
        <v>1</v>
      </c>
      <c r="M236" s="1" t="b">
        <v>1</v>
      </c>
      <c r="N236" s="1" t="s">
        <v>1826</v>
      </c>
      <c r="O236" s="1" t="b">
        <v>1</v>
      </c>
      <c r="P236" s="1" t="b">
        <v>1</v>
      </c>
      <c r="Q236" s="1"/>
      <c r="R236" s="1" t="b">
        <v>1</v>
      </c>
      <c r="S236" s="1" t="b">
        <v>1</v>
      </c>
      <c r="T236" s="1"/>
      <c r="U236" s="1" t="b">
        <v>1</v>
      </c>
      <c r="V236" s="1" t="b">
        <v>1</v>
      </c>
      <c r="W236" s="1" t="s">
        <v>38</v>
      </c>
      <c r="X236" s="10" t="b">
        <f t="shared" si="33"/>
        <v>1</v>
      </c>
      <c r="Y236" s="10" t="b">
        <f>IF(NOT(ISBLANK($D236)),AND(X236=TRUE,NOT(COUNTIF('List of Values'!$AI$2:$AI$20,W236)=0)),"")</f>
        <v>1</v>
      </c>
      <c r="Z236" s="10"/>
      <c r="AA236" s="129" t="b">
        <f t="shared" si="3"/>
        <v>1</v>
      </c>
      <c r="AB236" s="10" t="b" cm="1">
        <f t="array" ref="AB236">IF(NOT(ISBLANK($C236)),AND(AA236=TRUE,LEN(Z236)&lt;30,NOT(ISNUMBER(FIND('List of Values'!$C$2:$C$20,Z236)))),"")</f>
        <v>1</v>
      </c>
      <c r="AC236" s="10"/>
      <c r="AD236" s="129" t="b">
        <f t="shared" si="4"/>
        <v>1</v>
      </c>
      <c r="AE236" s="10" t="b" cm="1">
        <f t="array" ref="AE236">IF(NOT(ISBLANK($C236)),AND(AD236=TRUE,LEN(AC236)&lt;30,NOT(ISNUMBER(FIND('List of Values'!$C$2:$C$20,AC236)))),"")</f>
        <v>1</v>
      </c>
      <c r="AF236" s="1">
        <v>0</v>
      </c>
      <c r="AG236" s="10" t="b">
        <f t="shared" si="34"/>
        <v>1</v>
      </c>
      <c r="AH236" s="10" t="b" cm="1">
        <f t="array" ref="AH236">IF(NOT(ISBLANK($D236)),AND(AG236=TRUE,LEN(AF236)&lt;22,NOT(ISNUMBER(FIND('List of Values'!$C$2:$C$23,AF236)))),"")</f>
        <v>1</v>
      </c>
      <c r="AI236" s="1" t="s">
        <v>38</v>
      </c>
      <c r="AJ236" s="10" t="b">
        <f t="shared" si="29"/>
        <v>1</v>
      </c>
      <c r="AK236" s="10" t="b">
        <f>IF(NOT(ISBLANK($C236)),AND(AJ236=TRUE,NOT(COUNTIF('List of Values'!$AM$2:$AM$20,AI236)=0)),"")</f>
        <v>1</v>
      </c>
      <c r="AL236" s="37" t="s">
        <v>1633</v>
      </c>
      <c r="AM236" s="10" t="b">
        <f t="shared" si="30"/>
        <v>1</v>
      </c>
      <c r="AN236" s="10" t="b">
        <f>IF(NOT(ISBLANK($C236)),AND(AM236=TRUE,NOT(COUNTIF('List of Values'!$AO$2:$AO$20,AL236)=0)),"")</f>
        <v>1</v>
      </c>
    </row>
    <row r="237" spans="1:40">
      <c r="A237">
        <f t="shared" si="31"/>
        <v>0</v>
      </c>
      <c r="B237" s="12">
        <v>220330</v>
      </c>
      <c r="C237" s="1" t="s">
        <v>1405</v>
      </c>
      <c r="D237" s="1" t="s">
        <v>169</v>
      </c>
      <c r="E237" s="12">
        <f t="shared" si="28"/>
        <v>220330</v>
      </c>
      <c r="F237" s="1" t="b">
        <f t="shared" ref="F237" si="35">IF(NOT(ISBLANK(B237)),IF(NOT(ISBLANK(E237)),TRUE,FALSE),"")</f>
        <v>1</v>
      </c>
      <c r="G237" s="1" t="b" cm="1">
        <f t="array" ref="G237">IF(NOT(ISBLANK(B237)),AND(F237=TRUE,LEN(E237)&lt;10,NOT(ISNUMBER(FIND('List of Values'!$C$2:$C$23,E237)))),"")</f>
        <v>1</v>
      </c>
      <c r="H237" s="1" t="s">
        <v>1827</v>
      </c>
      <c r="I237" s="1" t="b">
        <v>1</v>
      </c>
      <c r="J237" s="1" t="b">
        <v>1</v>
      </c>
      <c r="K237" s="1"/>
      <c r="L237" s="1" t="b">
        <v>1</v>
      </c>
      <c r="M237" s="1" t="b">
        <v>1</v>
      </c>
      <c r="N237" s="1" t="s">
        <v>1827</v>
      </c>
      <c r="O237" s="1" t="b">
        <v>1</v>
      </c>
      <c r="P237" s="1" t="b">
        <v>1</v>
      </c>
      <c r="Q237" s="1"/>
      <c r="R237" s="1" t="b">
        <v>1</v>
      </c>
      <c r="S237" s="1" t="b">
        <v>1</v>
      </c>
      <c r="T237" s="1"/>
      <c r="U237" s="1" t="b">
        <v>1</v>
      </c>
      <c r="V237" s="1" t="b">
        <v>1</v>
      </c>
      <c r="W237" s="1" t="s">
        <v>38</v>
      </c>
      <c r="X237" s="10" t="b">
        <f t="shared" ref="X237" si="36">IF(NOT(ISBLANK($D237)),IF(NOT(ISBLANK(W237)),TRUE,FALSE),"")</f>
        <v>1</v>
      </c>
      <c r="Y237" s="10" t="b">
        <f>IF(NOT(ISBLANK($D237)),AND(X237=TRUE,NOT(COUNTIF('List of Values'!$AI$2:$AI$20,W237)=0)),"")</f>
        <v>1</v>
      </c>
      <c r="Z237" s="10"/>
      <c r="AA237" s="129" t="b">
        <f t="shared" si="3"/>
        <v>1</v>
      </c>
      <c r="AB237" s="10" t="b" cm="1">
        <f t="array" ref="AB237">IF(NOT(ISBLANK($C237)),AND(AA237=TRUE,LEN(Z237)&lt;30,NOT(ISNUMBER(FIND('List of Values'!$C$2:$C$20,Z237)))),"")</f>
        <v>1</v>
      </c>
      <c r="AC237" s="10"/>
      <c r="AD237" s="129" t="b">
        <f t="shared" si="4"/>
        <v>1</v>
      </c>
      <c r="AE237" s="10" t="b" cm="1">
        <f t="array" ref="AE237">IF(NOT(ISBLANK($C237)),AND(AD237=TRUE,LEN(AC237)&lt;30,NOT(ISNUMBER(FIND('List of Values'!$C$2:$C$20,AC237)))),"")</f>
        <v>1</v>
      </c>
      <c r="AF237" s="1">
        <v>0</v>
      </c>
      <c r="AG237" s="10" t="b">
        <f t="shared" ref="AG237" si="37">IF(NOT(ISBLANK($D237)),IF(NOT(ISBLANK(AF237)),TRUE,FALSE),"")</f>
        <v>1</v>
      </c>
      <c r="AH237" s="10" t="b" cm="1">
        <f t="array" ref="AH237">IF(NOT(ISBLANK($D237)),AND(AG237=TRUE,LEN(AF237)&lt;22,NOT(ISNUMBER(FIND('List of Values'!$C$2:$C$23,AF237)))),"")</f>
        <v>1</v>
      </c>
      <c r="AI237" s="1" t="s">
        <v>38</v>
      </c>
      <c r="AJ237" s="10" t="b">
        <f t="shared" ref="AJ237:AJ238" si="38">IF(NOT(ISBLANK($C237)),IF(NOT(ISBLANK(AI237)),TRUE,FALSE),"")</f>
        <v>1</v>
      </c>
      <c r="AK237" s="10" t="b">
        <f>IF(NOT(ISBLANK($C237)),AND(AJ237=TRUE,NOT(COUNTIF('List of Values'!$AM$2:$AM$20,AI237)=0)),"")</f>
        <v>1</v>
      </c>
      <c r="AL237" s="37" t="s">
        <v>1633</v>
      </c>
      <c r="AM237" s="10" t="b">
        <f t="shared" ref="AM237:AM238" si="39">IF(NOT(ISBLANK($C237)),IF(NOT(ISBLANK(AL237)),TRUE,FALSE),"")</f>
        <v>1</v>
      </c>
      <c r="AN237" s="10" t="b">
        <f>IF(NOT(ISBLANK($C237)),AND(AM237=TRUE,NOT(COUNTIF('List of Values'!$AO$2:$AO$20,AL237)=0)),"")</f>
        <v>1</v>
      </c>
    </row>
    <row r="238" spans="1:40">
      <c r="A238">
        <f t="shared" si="31"/>
        <v>0</v>
      </c>
      <c r="B238" s="101">
        <v>220475</v>
      </c>
      <c r="C238" s="1" t="s">
        <v>1411</v>
      </c>
      <c r="D238" s="1" t="s">
        <v>169</v>
      </c>
      <c r="E238" s="12">
        <f t="shared" si="28"/>
        <v>220475</v>
      </c>
      <c r="F238" s="1" t="b">
        <f t="shared" ref="F238:F241" si="40">IF(NOT(ISBLANK(B238)),IF(NOT(ISBLANK(E238)),TRUE,FALSE),"")</f>
        <v>1</v>
      </c>
      <c r="G238" s="1" t="b" cm="1">
        <f t="array" ref="G238">IF(NOT(ISBLANK(B238)),AND(F238=TRUE,LEN(E238)&lt;10,NOT(ISNUMBER(FIND('List of Values'!$C$2:$C$23,E238)))),"")</f>
        <v>1</v>
      </c>
      <c r="H238" s="1"/>
      <c r="I238" s="1" t="b">
        <v>1</v>
      </c>
      <c r="J238" s="1" t="b">
        <v>1</v>
      </c>
      <c r="K238" s="1"/>
      <c r="L238" s="1" t="b">
        <v>1</v>
      </c>
      <c r="M238" s="1" t="b">
        <v>1</v>
      </c>
      <c r="N238" s="1"/>
      <c r="O238" s="1" t="b">
        <v>1</v>
      </c>
      <c r="P238" s="1" t="b">
        <v>1</v>
      </c>
      <c r="Q238" s="1" t="s">
        <v>1828</v>
      </c>
      <c r="R238" s="1" t="b">
        <v>1</v>
      </c>
      <c r="S238" s="1" t="b">
        <v>1</v>
      </c>
      <c r="T238" s="1" t="s">
        <v>1829</v>
      </c>
      <c r="U238" s="1" t="b">
        <v>1</v>
      </c>
      <c r="V238" s="1" t="b">
        <v>1</v>
      </c>
      <c r="W238" s="1" t="s">
        <v>38</v>
      </c>
      <c r="X238" s="10" t="b">
        <f t="shared" ref="X238:X274" si="41">IF(NOT(ISBLANK($D238)),IF(NOT(ISBLANK(W238)),TRUE,FALSE),"")</f>
        <v>1</v>
      </c>
      <c r="Y238" s="10" t="b">
        <f>IF(NOT(ISBLANK($D238)),AND(X238=TRUE,NOT(COUNTIF('List of Values'!$AI$2:$AI$20,W238)=0)),"")</f>
        <v>1</v>
      </c>
      <c r="Z238" s="10"/>
      <c r="AA238" s="129" t="b">
        <f t="shared" si="3"/>
        <v>1</v>
      </c>
      <c r="AB238" s="10" t="b" cm="1">
        <f t="array" ref="AB238">IF(NOT(ISBLANK($C238)),AND(AA238=TRUE,LEN(Z238)&lt;30,NOT(ISNUMBER(FIND('List of Values'!$C$2:$C$20,Z238)))),"")</f>
        <v>1</v>
      </c>
      <c r="AC238" s="10"/>
      <c r="AD238" s="129" t="b">
        <f t="shared" si="4"/>
        <v>1</v>
      </c>
      <c r="AE238" s="10" t="b" cm="1">
        <f t="array" ref="AE238">IF(NOT(ISBLANK($C238)),AND(AD238=TRUE,LEN(AC238)&lt;30,NOT(ISNUMBER(FIND('List of Values'!$C$2:$C$20,AC238)))),"")</f>
        <v>1</v>
      </c>
      <c r="AF238" s="1">
        <v>0</v>
      </c>
      <c r="AG238" s="10" t="b">
        <f t="shared" ref="AG238:AG274" si="42">IF(NOT(ISBLANK($D238)),IF(NOT(ISBLANK(AF238)),TRUE,FALSE),"")</f>
        <v>1</v>
      </c>
      <c r="AH238" s="10" t="b" cm="1">
        <f t="array" ref="AH238">IF(NOT(ISBLANK($D238)),AND(AG238=TRUE,LEN(AF238)&lt;22,NOT(ISNUMBER(FIND('List of Values'!$C$2:$C$23,AF238)))),"")</f>
        <v>1</v>
      </c>
      <c r="AI238" s="1" t="s">
        <v>38</v>
      </c>
      <c r="AJ238" s="10" t="b">
        <f t="shared" si="38"/>
        <v>1</v>
      </c>
      <c r="AK238" s="10" t="b">
        <f>IF(NOT(ISBLANK($C238)),AND(AJ238=TRUE,NOT(COUNTIF('List of Values'!$AM$2:$AM$20,AI238)=0)),"")</f>
        <v>1</v>
      </c>
      <c r="AL238" s="37" t="s">
        <v>1633</v>
      </c>
      <c r="AM238" s="10" t="b">
        <f t="shared" si="39"/>
        <v>1</v>
      </c>
      <c r="AN238" s="10" t="b">
        <f>IF(NOT(ISBLANK($C238)),AND(AM238=TRUE,NOT(COUNTIF('List of Values'!$AO$2:$AO$20,AL238)=0)),"")</f>
        <v>1</v>
      </c>
    </row>
    <row r="239" spans="1:40">
      <c r="A239">
        <f t="shared" si="31"/>
        <v>0</v>
      </c>
      <c r="B239" s="101">
        <v>216705</v>
      </c>
      <c r="C239" s="1" t="s">
        <v>1830</v>
      </c>
      <c r="D239" s="1" t="s">
        <v>199</v>
      </c>
      <c r="E239" s="12">
        <f t="shared" si="28"/>
        <v>216705</v>
      </c>
      <c r="F239" s="1" t="b">
        <f t="shared" si="40"/>
        <v>1</v>
      </c>
      <c r="G239" s="1" t="b" cm="1">
        <f t="array" ref="G239">IF(NOT(ISBLANK(B239)),AND(F239=TRUE,LEN(E239)&lt;10,NOT(ISNUMBER(FIND('List of Values'!$C$2:$C$23,E239)))),"")</f>
        <v>1</v>
      </c>
      <c r="H239" s="1" t="s">
        <v>1831</v>
      </c>
      <c r="I239" s="1" t="b">
        <v>1</v>
      </c>
      <c r="J239" s="1" t="b">
        <v>1</v>
      </c>
      <c r="K239" s="1"/>
      <c r="L239" s="1" t="b">
        <v>1</v>
      </c>
      <c r="M239" s="1" t="b">
        <v>1</v>
      </c>
      <c r="N239" s="1" t="s">
        <v>1831</v>
      </c>
      <c r="O239" s="1" t="b">
        <v>1</v>
      </c>
      <c r="P239" s="1" t="b">
        <v>1</v>
      </c>
      <c r="Q239" s="1"/>
      <c r="R239" s="1" t="b">
        <v>1</v>
      </c>
      <c r="S239" s="1" t="b">
        <v>1</v>
      </c>
      <c r="T239" s="1"/>
      <c r="U239" s="1" t="b">
        <v>1</v>
      </c>
      <c r="V239" s="1" t="b">
        <v>1</v>
      </c>
      <c r="W239" s="1" t="s">
        <v>38</v>
      </c>
      <c r="X239" s="10" t="b">
        <f t="shared" si="41"/>
        <v>1</v>
      </c>
      <c r="Y239" s="10" t="b">
        <f>IF(NOT(ISBLANK($D239)),AND(X239=TRUE,NOT(COUNTIF('List of Values'!$AI$2:$AI$20,W239)=0)),"")</f>
        <v>1</v>
      </c>
      <c r="Z239" s="10"/>
      <c r="AA239" s="129" t="b">
        <f t="shared" si="3"/>
        <v>1</v>
      </c>
      <c r="AB239" s="10" t="b" cm="1">
        <f t="array" ref="AB239">IF(NOT(ISBLANK($C239)),AND(AA239=TRUE,LEN(Z239)&lt;30,NOT(ISNUMBER(FIND('List of Values'!$C$2:$C$20,Z239)))),"")</f>
        <v>1</v>
      </c>
      <c r="AC239" s="10"/>
      <c r="AD239" s="129" t="b">
        <f t="shared" si="4"/>
        <v>1</v>
      </c>
      <c r="AE239" s="10" t="b" cm="1">
        <f t="array" ref="AE239">IF(NOT(ISBLANK($C239)),AND(AD239=TRUE,LEN(AC239)&lt;30,NOT(ISNUMBER(FIND('List of Values'!$C$2:$C$20,AC239)))),"")</f>
        <v>1</v>
      </c>
      <c r="AF239" s="1">
        <v>0</v>
      </c>
      <c r="AG239" s="10" t="b">
        <f t="shared" si="42"/>
        <v>1</v>
      </c>
      <c r="AH239" s="10" t="b" cm="1">
        <f t="array" ref="AH239">IF(NOT(ISBLANK($D239)),AND(AG239=TRUE,LEN(AF239)&lt;22,NOT(ISNUMBER(FIND('List of Values'!$C$2:$C$23,AF239)))),"")</f>
        <v>1</v>
      </c>
      <c r="AI239" s="1" t="s">
        <v>38</v>
      </c>
      <c r="AJ239" s="10" t="b">
        <f t="shared" si="29"/>
        <v>1</v>
      </c>
      <c r="AK239" s="10" t="b">
        <f>IF(NOT(ISBLANK($C239)),AND(AJ239=TRUE,NOT(COUNTIF('List of Values'!$AM$2:$AM$20,AI239)=0)),"")</f>
        <v>1</v>
      </c>
      <c r="AL239" s="37" t="s">
        <v>1633</v>
      </c>
      <c r="AM239" s="10" t="b">
        <f t="shared" si="30"/>
        <v>1</v>
      </c>
      <c r="AN239" s="10" t="b">
        <f>IF(NOT(ISBLANK($C239)),AND(AM239=TRUE,NOT(COUNTIF('List of Values'!$AO$2:$AO$20,AL239)=0)),"")</f>
        <v>1</v>
      </c>
    </row>
    <row r="240" spans="1:40">
      <c r="A240">
        <f t="shared" si="31"/>
        <v>0</v>
      </c>
      <c r="B240" s="101">
        <v>221053</v>
      </c>
      <c r="C240" s="1" t="s">
        <v>1421</v>
      </c>
      <c r="D240" s="1" t="s">
        <v>199</v>
      </c>
      <c r="E240" s="12">
        <f>B240</f>
        <v>221053</v>
      </c>
      <c r="F240" s="1" t="b">
        <f t="shared" si="40"/>
        <v>1</v>
      </c>
      <c r="G240" s="1" t="b" cm="1">
        <f t="array" ref="G240">IF(NOT(ISBLANK(B240)),AND(F240=TRUE,LEN(E240)&lt;10,NOT(ISNUMBER(FIND('List of Values'!$C$2:$C$23,E240)))),"")</f>
        <v>1</v>
      </c>
      <c r="H240" s="1" t="s">
        <v>1832</v>
      </c>
      <c r="I240" s="1" t="b">
        <v>1</v>
      </c>
      <c r="J240" s="1" t="b">
        <v>1</v>
      </c>
      <c r="K240" s="1"/>
      <c r="L240" s="1" t="b">
        <v>1</v>
      </c>
      <c r="M240" s="1" t="b">
        <v>1</v>
      </c>
      <c r="N240" s="1" t="s">
        <v>1832</v>
      </c>
      <c r="O240" s="1" t="b">
        <v>1</v>
      </c>
      <c r="P240" s="1" t="b">
        <v>1</v>
      </c>
      <c r="Q240" s="1"/>
      <c r="R240" s="1" t="b">
        <v>1</v>
      </c>
      <c r="S240" s="1" t="b">
        <v>1</v>
      </c>
      <c r="T240" s="1"/>
      <c r="U240" s="1" t="b">
        <v>1</v>
      </c>
      <c r="V240" s="1" t="b">
        <v>1</v>
      </c>
      <c r="W240" s="1" t="s">
        <v>38</v>
      </c>
      <c r="X240" s="10" t="b">
        <f t="shared" ref="X240:X241" si="43">IF(NOT(ISBLANK($D240)),IF(NOT(ISBLANK(W240)),TRUE,FALSE),"")</f>
        <v>1</v>
      </c>
      <c r="Y240" s="10" t="b">
        <f>IF(NOT(ISBLANK($D240)),AND(X240=TRUE,NOT(COUNTIF('List of Values'!$AI$2:$AI$20,W240)=0)),"")</f>
        <v>1</v>
      </c>
      <c r="Z240" s="10"/>
      <c r="AA240" s="129" t="b">
        <f t="shared" ref="AA240:AA241" si="44">IF(NOT(ISBLANK($C240)),TRUE,"")</f>
        <v>1</v>
      </c>
      <c r="AB240" s="10" t="b" cm="1">
        <f t="array" ref="AB240">IF(NOT(ISBLANK($C240)),AND(AA240=TRUE,LEN(Z240)&lt;30,NOT(ISNUMBER(FIND('List of Values'!$C$2:$C$20,Z240)))),"")</f>
        <v>1</v>
      </c>
      <c r="AC240" s="10"/>
      <c r="AD240" s="129" t="b">
        <f t="shared" si="4"/>
        <v>1</v>
      </c>
      <c r="AE240" s="10" t="b" cm="1">
        <f t="array" ref="AE240">IF(NOT(ISBLANK($C240)),AND(AD240=TRUE,LEN(AC240)&lt;30,NOT(ISNUMBER(FIND('List of Values'!$C$2:$C$20,AC240)))),"")</f>
        <v>1</v>
      </c>
      <c r="AF240" s="1">
        <v>0</v>
      </c>
      <c r="AG240" s="10" t="b">
        <f t="shared" ref="AG240:AG241" si="45">IF(NOT(ISBLANK($D240)),IF(NOT(ISBLANK(AF240)),TRUE,FALSE),"")</f>
        <v>1</v>
      </c>
      <c r="AH240" s="10" t="b" cm="1">
        <f t="array" ref="AH240">IF(NOT(ISBLANK($D240)),AND(AG240=TRUE,LEN(AF240)&lt;22,NOT(ISNUMBER(FIND('List of Values'!$C$2:$C$23,AF240)))),"")</f>
        <v>1</v>
      </c>
      <c r="AI240" s="1" t="s">
        <v>38</v>
      </c>
      <c r="AJ240" s="10" t="b">
        <f t="shared" ref="AJ240:AJ241" si="46">IF(NOT(ISBLANK($C240)),IF(NOT(ISBLANK(AI240)),TRUE,FALSE),"")</f>
        <v>1</v>
      </c>
      <c r="AK240" s="10" t="b">
        <f>IF(NOT(ISBLANK($C240)),AND(AJ240=TRUE,NOT(COUNTIF('List of Values'!$AM$2:$AM$20,AI240)=0)),"")</f>
        <v>1</v>
      </c>
      <c r="AL240" s="37" t="s">
        <v>1633</v>
      </c>
      <c r="AM240" s="10" t="b">
        <f t="shared" ref="AM240:AM241" si="47">IF(NOT(ISBLANK($C240)),IF(NOT(ISBLANK(AL240)),TRUE,FALSE),"")</f>
        <v>1</v>
      </c>
      <c r="AN240" s="10" t="b">
        <f>IF(NOT(ISBLANK($C240)),AND(AM240=TRUE,NOT(COUNTIF('List of Values'!$AO$2:$AO$20,AL240)=0)),"")</f>
        <v>1</v>
      </c>
    </row>
    <row r="241" spans="1:40">
      <c r="A241">
        <f t="shared" si="31"/>
        <v>0</v>
      </c>
      <c r="B241" s="101">
        <v>221345</v>
      </c>
      <c r="C241" s="1" t="s">
        <v>1428</v>
      </c>
      <c r="D241" s="1" t="s">
        <v>169</v>
      </c>
      <c r="E241" s="12">
        <f t="shared" si="28"/>
        <v>221345</v>
      </c>
      <c r="F241" s="1" t="b">
        <f t="shared" si="40"/>
        <v>1</v>
      </c>
      <c r="G241" s="1" t="b" cm="1">
        <f t="array" ref="G241">IF(NOT(ISBLANK(B241)),AND(F241=TRUE,LEN(E241)&lt;10,NOT(ISNUMBER(FIND('List of Values'!$C$2:$C$23,E241)))),"")</f>
        <v>1</v>
      </c>
      <c r="H241" s="1" t="s">
        <v>1833</v>
      </c>
      <c r="I241" s="1" t="b">
        <v>1</v>
      </c>
      <c r="J241" s="1" t="b">
        <v>1</v>
      </c>
      <c r="K241" s="1"/>
      <c r="L241" s="1" t="b">
        <v>1</v>
      </c>
      <c r="M241" s="1" t="b">
        <v>1</v>
      </c>
      <c r="N241" s="1" t="s">
        <v>1833</v>
      </c>
      <c r="O241" s="1" t="b">
        <v>1</v>
      </c>
      <c r="P241" s="1" t="b">
        <v>1</v>
      </c>
      <c r="Q241" s="1"/>
      <c r="R241" s="1" t="b">
        <v>1</v>
      </c>
      <c r="S241" s="1" t="b">
        <v>1</v>
      </c>
      <c r="T241" s="1"/>
      <c r="U241" s="1" t="b">
        <v>1</v>
      </c>
      <c r="V241" s="1" t="b">
        <v>1</v>
      </c>
      <c r="W241" s="1" t="s">
        <v>38</v>
      </c>
      <c r="X241" s="10" t="b">
        <f t="shared" si="43"/>
        <v>1</v>
      </c>
      <c r="Y241" s="10" t="b">
        <f>IF(NOT(ISBLANK($D241)),AND(X241=TRUE,NOT(COUNTIF('List of Values'!$AI$2:$AI$20,W241)=0)),"")</f>
        <v>1</v>
      </c>
      <c r="Z241" s="10"/>
      <c r="AA241" s="129" t="b">
        <f t="shared" si="44"/>
        <v>1</v>
      </c>
      <c r="AB241" s="10" t="b" cm="1">
        <f t="array" ref="AB241">IF(NOT(ISBLANK($C241)),AND(AA241=TRUE,LEN(Z241)&lt;30,NOT(ISNUMBER(FIND('List of Values'!$C$2:$C$20,Z241)))),"")</f>
        <v>1</v>
      </c>
      <c r="AC241" s="10"/>
      <c r="AD241" s="129" t="b">
        <f t="shared" si="4"/>
        <v>1</v>
      </c>
      <c r="AE241" s="10" t="b" cm="1">
        <f t="array" ref="AE241">IF(NOT(ISBLANK($C241)),AND(AD241=TRUE,LEN(AC241)&lt;30,NOT(ISNUMBER(FIND('List of Values'!$C$2:$C$20,AC241)))),"")</f>
        <v>1</v>
      </c>
      <c r="AF241" s="1">
        <v>0</v>
      </c>
      <c r="AG241" s="10" t="b">
        <f t="shared" si="45"/>
        <v>1</v>
      </c>
      <c r="AH241" s="10" t="b" cm="1">
        <f t="array" ref="AH241">IF(NOT(ISBLANK($D241)),AND(AG241=TRUE,LEN(AF241)&lt;22,NOT(ISNUMBER(FIND('List of Values'!$C$2:$C$23,AF241)))),"")</f>
        <v>1</v>
      </c>
      <c r="AI241" s="1" t="s">
        <v>38</v>
      </c>
      <c r="AJ241" s="10" t="b">
        <f t="shared" si="46"/>
        <v>1</v>
      </c>
      <c r="AK241" s="10" t="b">
        <f>IF(NOT(ISBLANK($C241)),AND(AJ241=TRUE,NOT(COUNTIF('List of Values'!$AM$2:$AM$20,AI241)=0)),"")</f>
        <v>1</v>
      </c>
      <c r="AL241" s="37" t="s">
        <v>1633</v>
      </c>
      <c r="AM241" s="10" t="b">
        <f t="shared" si="47"/>
        <v>1</v>
      </c>
      <c r="AN241" s="10" t="b">
        <f>IF(NOT(ISBLANK($C241)),AND(AM241=TRUE,NOT(COUNTIF('List of Values'!$AO$2:$AO$20,AL241)=0)),"")</f>
        <v>1</v>
      </c>
    </row>
    <row r="242" spans="1:40">
      <c r="B242" s="101"/>
      <c r="C242" s="1"/>
      <c r="D242" s="1"/>
      <c r="E242" s="12"/>
      <c r="F242" s="1" t="str">
        <f t="shared" ref="F242:F274" si="48">IF(NOT(ISBLANK(B242)),IF(NOT(ISBLANK(E242)),TRUE,FALSE),"")</f>
        <v/>
      </c>
      <c r="G242" s="1" t="str" cm="1">
        <f t="array" ref="G242">IF(NOT(ISBLANK(B242)),AND(F242=TRUE,LEN(E242)&lt;10,NOT(ISNUMBER(FIND('List of Values'!$C$2:$C$23,E242)))),"")</f>
        <v/>
      </c>
      <c r="H242" s="1"/>
      <c r="K242" s="1"/>
      <c r="N242" s="1"/>
      <c r="Q242" s="1"/>
      <c r="T242" s="1"/>
      <c r="W242" s="1"/>
      <c r="X242" s="10" t="str">
        <f t="shared" si="41"/>
        <v/>
      </c>
      <c r="Y242" s="10" t="str">
        <f>IF(NOT(ISBLANK($D242)),AND(X242=TRUE,NOT(COUNTIF('List of Values'!$AI$2:$AI$20,W242)=0)),"")</f>
        <v/>
      </c>
      <c r="Z242" s="10"/>
      <c r="AA242" s="129" t="str">
        <f t="shared" si="3"/>
        <v/>
      </c>
      <c r="AB242" s="10" t="str" cm="1">
        <f t="array" ref="AB242">IF(NOT(ISBLANK($C242)),AND(AA242=TRUE,LEN(Z242)&lt;30,NOT(ISNUMBER(FIND('List of Values'!$C$2:$C$20,Z242)))),"")</f>
        <v/>
      </c>
      <c r="AC242" s="10"/>
      <c r="AD242" s="129"/>
      <c r="AE242" s="10"/>
      <c r="AF242" s="1"/>
      <c r="AG242" s="10" t="str">
        <f t="shared" si="42"/>
        <v/>
      </c>
      <c r="AH242" s="10" t="str" cm="1">
        <f t="array" ref="AH242">IF(NOT(ISBLANK($D242)),AND(AG242=TRUE,LEN(AF242)&lt;22,NOT(ISNUMBER(FIND('List of Values'!$C$2:$C$23,AF242)))),"")</f>
        <v/>
      </c>
      <c r="AI242" s="1"/>
      <c r="AJ242" s="10" t="str">
        <f t="shared" si="29"/>
        <v/>
      </c>
      <c r="AK242" s="10" t="str">
        <f>IF(NOT(ISBLANK($C242)),AND(AJ242=TRUE,NOT(COUNTIF('List of Values'!$AM$2:$AM$20,AI242)=0)),"")</f>
        <v/>
      </c>
      <c r="AL242" s="37"/>
      <c r="AM242" s="10" t="str">
        <f t="shared" si="30"/>
        <v/>
      </c>
      <c r="AN242" s="10" t="str">
        <f>IF(NOT(ISBLANK($C242)),AND(AM242=TRUE,NOT(COUNTIF('List of Values'!$AO$2:$AO$20,AL242)=0)),"")</f>
        <v/>
      </c>
    </row>
    <row r="243" spans="1:40">
      <c r="B243" s="101"/>
      <c r="C243" s="1"/>
      <c r="D243" s="1"/>
      <c r="E243" s="12"/>
      <c r="F243" s="1" t="str">
        <f t="shared" si="48"/>
        <v/>
      </c>
      <c r="G243" s="1" t="str" cm="1">
        <f t="array" ref="G243">IF(NOT(ISBLANK(B243)),AND(F243=TRUE,LEN(E243)&lt;10,NOT(ISNUMBER(FIND('List of Values'!$C$2:$C$23,E243)))),"")</f>
        <v/>
      </c>
      <c r="H243" s="1"/>
      <c r="K243" s="1"/>
      <c r="N243" s="1"/>
      <c r="Q243" s="1"/>
      <c r="T243" s="1"/>
      <c r="W243" s="1"/>
      <c r="X243" s="10" t="str">
        <f t="shared" si="41"/>
        <v/>
      </c>
      <c r="Y243" s="10" t="str">
        <f>IF(NOT(ISBLANK($D243)),AND(X243=TRUE,NOT(COUNTIF('List of Values'!$AI$2:$AI$20,W243)=0)),"")</f>
        <v/>
      </c>
      <c r="Z243" s="10"/>
      <c r="AA243" s="129" t="str">
        <f t="shared" si="3"/>
        <v/>
      </c>
      <c r="AB243" s="10" t="str" cm="1">
        <f t="array" ref="AB243">IF(NOT(ISBLANK($C243)),AND(AA243=TRUE,LEN(Z243)&lt;30,NOT(ISNUMBER(FIND('List of Values'!$C$2:$C$20,Z243)))),"")</f>
        <v/>
      </c>
      <c r="AC243" s="10"/>
      <c r="AD243" s="10"/>
      <c r="AE243" s="10"/>
      <c r="AF243" s="1"/>
      <c r="AG243" s="10" t="str">
        <f t="shared" si="42"/>
        <v/>
      </c>
      <c r="AH243" s="10" t="str" cm="1">
        <f t="array" ref="AH243">IF(NOT(ISBLANK($D243)),AND(AG243=TRUE,LEN(AF243)&lt;22,NOT(ISNUMBER(FIND('List of Values'!$C$2:$C$23,AF243)))),"")</f>
        <v/>
      </c>
      <c r="AI243" s="1"/>
      <c r="AJ243" s="10" t="str">
        <f t="shared" si="29"/>
        <v/>
      </c>
      <c r="AK243" s="10" t="str">
        <f>IF(NOT(ISBLANK($C243)),AND(AJ243=TRUE,NOT(COUNTIF('List of Values'!$AM$2:$AM$20,AI243)=0)),"")</f>
        <v/>
      </c>
      <c r="AL243" s="37"/>
      <c r="AM243" s="10" t="str">
        <f t="shared" si="30"/>
        <v/>
      </c>
      <c r="AN243" s="10" t="str">
        <f>IF(NOT(ISBLANK($C243)),AND(AM243=TRUE,NOT(COUNTIF('List of Values'!$AO$2:$AO$20,AL243)=0)),"")</f>
        <v/>
      </c>
    </row>
    <row r="244" spans="1:40">
      <c r="B244" s="101"/>
      <c r="C244" s="1"/>
      <c r="D244" s="1"/>
      <c r="E244" s="12"/>
      <c r="F244" s="1" t="str">
        <f t="shared" si="48"/>
        <v/>
      </c>
      <c r="G244" s="1" t="str" cm="1">
        <f t="array" ref="G244">IF(NOT(ISBLANK(B244)),AND(F244=TRUE,LEN(E244)&lt;10,NOT(ISNUMBER(FIND('List of Values'!$C$2:$C$23,E244)))),"")</f>
        <v/>
      </c>
      <c r="H244" s="1"/>
      <c r="K244" s="1"/>
      <c r="N244" s="1"/>
      <c r="Q244" s="1"/>
      <c r="T244" s="1"/>
      <c r="W244" s="1"/>
      <c r="X244" s="10" t="str">
        <f t="shared" si="41"/>
        <v/>
      </c>
      <c r="Y244" s="10" t="str">
        <f>IF(NOT(ISBLANK($D244)),AND(X244=TRUE,NOT(COUNTIF('List of Values'!$AI$2:$AI$20,W244)=0)),"")</f>
        <v/>
      </c>
      <c r="Z244" s="10"/>
      <c r="AA244" s="129" t="str">
        <f t="shared" si="3"/>
        <v/>
      </c>
      <c r="AB244" s="10" t="str" cm="1">
        <f t="array" ref="AB244">IF(NOT(ISBLANK($C244)),AND(AA244=TRUE,LEN(Z244)&lt;30,NOT(ISNUMBER(FIND('List of Values'!$C$2:$C$20,Z244)))),"")</f>
        <v/>
      </c>
      <c r="AC244" s="10"/>
      <c r="AD244" s="10"/>
      <c r="AE244" s="10"/>
      <c r="AF244" s="1"/>
      <c r="AG244" s="10" t="str">
        <f t="shared" si="42"/>
        <v/>
      </c>
      <c r="AH244" s="10" t="str" cm="1">
        <f t="array" ref="AH244">IF(NOT(ISBLANK($D244)),AND(AG244=TRUE,LEN(AF244)&lt;22,NOT(ISNUMBER(FIND('List of Values'!$C$2:$C$23,AF244)))),"")</f>
        <v/>
      </c>
      <c r="AI244" s="1"/>
      <c r="AJ244" s="10" t="str">
        <f t="shared" si="29"/>
        <v/>
      </c>
      <c r="AK244" s="10" t="str">
        <f>IF(NOT(ISBLANK($C244)),AND(AJ244=TRUE,NOT(COUNTIF('List of Values'!$AM$2:$AM$20,AI244)=0)),"")</f>
        <v/>
      </c>
      <c r="AL244" s="37"/>
      <c r="AM244" s="10" t="str">
        <f t="shared" si="30"/>
        <v/>
      </c>
      <c r="AN244" s="10" t="str">
        <f>IF(NOT(ISBLANK($C244)),AND(AM244=TRUE,NOT(COUNTIF('List of Values'!$AO$2:$AO$20,AL244)=0)),"")</f>
        <v/>
      </c>
    </row>
    <row r="245" spans="1:40">
      <c r="B245" s="101"/>
      <c r="C245" s="1"/>
      <c r="D245" s="1"/>
      <c r="E245" s="12"/>
      <c r="F245" s="1" t="str">
        <f t="shared" si="48"/>
        <v/>
      </c>
      <c r="G245" s="1" t="str" cm="1">
        <f t="array" ref="G245">IF(NOT(ISBLANK(B245)),AND(F245=TRUE,LEN(E245)&lt;10,NOT(ISNUMBER(FIND('List of Values'!$C$2:$C$23,E245)))),"")</f>
        <v/>
      </c>
      <c r="H245" s="1"/>
      <c r="K245" s="1"/>
      <c r="N245" s="1"/>
      <c r="Q245" s="1"/>
      <c r="T245" s="1"/>
      <c r="W245" s="1"/>
      <c r="X245" s="10" t="str">
        <f t="shared" si="41"/>
        <v/>
      </c>
      <c r="Y245" s="10" t="str">
        <f>IF(NOT(ISBLANK($D245)),AND(X245=TRUE,NOT(COUNTIF('List of Values'!$AI$2:$AI$20,W245)=0)),"")</f>
        <v/>
      </c>
      <c r="Z245" s="10"/>
      <c r="AA245" s="129" t="str">
        <f t="shared" si="3"/>
        <v/>
      </c>
      <c r="AB245" s="10" t="str" cm="1">
        <f t="array" ref="AB245">IF(NOT(ISBLANK($C245)),AND(AA245=TRUE,LEN(Z245)&lt;30,NOT(ISNUMBER(FIND('List of Values'!$C$2:$C$20,Z245)))),"")</f>
        <v/>
      </c>
      <c r="AC245" s="10"/>
      <c r="AD245" s="10"/>
      <c r="AE245" s="10"/>
      <c r="AF245" s="1"/>
      <c r="AG245" s="10" t="str">
        <f t="shared" si="42"/>
        <v/>
      </c>
      <c r="AH245" s="10" t="str" cm="1">
        <f t="array" ref="AH245">IF(NOT(ISBLANK($D245)),AND(AG245=TRUE,LEN(AF245)&lt;22,NOT(ISNUMBER(FIND('List of Values'!$C$2:$C$23,AF245)))),"")</f>
        <v/>
      </c>
      <c r="AI245" s="1"/>
      <c r="AJ245" s="10" t="str">
        <f t="shared" si="29"/>
        <v/>
      </c>
      <c r="AK245" s="10" t="str">
        <f>IF(NOT(ISBLANK($C245)),AND(AJ245=TRUE,NOT(COUNTIF('List of Values'!$AM$2:$AM$20,AI245)=0)),"")</f>
        <v/>
      </c>
      <c r="AL245" s="37"/>
      <c r="AM245" s="10" t="str">
        <f t="shared" si="30"/>
        <v/>
      </c>
      <c r="AN245" s="10" t="str">
        <f>IF(NOT(ISBLANK($C245)),AND(AM245=TRUE,NOT(COUNTIF('List of Values'!$AO$2:$AO$20,AL245)=0)),"")</f>
        <v/>
      </c>
    </row>
    <row r="246" spans="1:40">
      <c r="B246" s="101"/>
      <c r="C246" s="1"/>
      <c r="D246" s="1"/>
      <c r="E246" s="12"/>
      <c r="F246" s="1" t="str">
        <f t="shared" si="48"/>
        <v/>
      </c>
      <c r="G246" s="1" t="str" cm="1">
        <f t="array" ref="G246">IF(NOT(ISBLANK(B246)),AND(F246=TRUE,LEN(E246)&lt;10,NOT(ISNUMBER(FIND('List of Values'!$C$2:$C$23,E246)))),"")</f>
        <v/>
      </c>
      <c r="H246" s="1"/>
      <c r="K246" s="1"/>
      <c r="N246" s="1"/>
      <c r="Q246" s="1"/>
      <c r="T246" s="1"/>
      <c r="W246" s="1"/>
      <c r="X246" s="10" t="str">
        <f t="shared" si="41"/>
        <v/>
      </c>
      <c r="Y246" s="10" t="str">
        <f>IF(NOT(ISBLANK($D246)),AND(X246=TRUE,NOT(COUNTIF('List of Values'!$AI$2:$AI$20,W246)=0)),"")</f>
        <v/>
      </c>
      <c r="Z246" s="10"/>
      <c r="AA246" s="129" t="str">
        <f t="shared" si="3"/>
        <v/>
      </c>
      <c r="AB246" s="10" t="str" cm="1">
        <f t="array" ref="AB246">IF(NOT(ISBLANK($C246)),AND(AA246=TRUE,LEN(Z246)&lt;30,NOT(ISNUMBER(FIND('List of Values'!$C$2:$C$20,Z246)))),"")</f>
        <v/>
      </c>
      <c r="AC246" s="10"/>
      <c r="AD246" s="10"/>
      <c r="AE246" s="10"/>
      <c r="AF246" s="1"/>
      <c r="AG246" s="10" t="str">
        <f t="shared" si="42"/>
        <v/>
      </c>
      <c r="AH246" s="10" t="str" cm="1">
        <f t="array" ref="AH246">IF(NOT(ISBLANK($D246)),AND(AG246=TRUE,LEN(AF246)&lt;22,NOT(ISNUMBER(FIND('List of Values'!$C$2:$C$23,AF246)))),"")</f>
        <v/>
      </c>
      <c r="AI246" s="1"/>
      <c r="AJ246" s="10" t="str">
        <f t="shared" si="29"/>
        <v/>
      </c>
      <c r="AK246" s="10" t="str">
        <f>IF(NOT(ISBLANK($C246)),AND(AJ246=TRUE,NOT(COUNTIF('List of Values'!$AM$2:$AM$20,AI246)=0)),"")</f>
        <v/>
      </c>
      <c r="AL246" s="37"/>
      <c r="AM246" s="10" t="str">
        <f t="shared" si="30"/>
        <v/>
      </c>
      <c r="AN246" s="10" t="str">
        <f>IF(NOT(ISBLANK($C246)),AND(AM246=TRUE,NOT(COUNTIF('List of Values'!$AO$2:$AO$20,AL246)=0)),"")</f>
        <v/>
      </c>
    </row>
    <row r="247" spans="1:40">
      <c r="B247" s="101"/>
      <c r="C247" s="1"/>
      <c r="D247" s="1"/>
      <c r="E247" s="12"/>
      <c r="F247" s="1" t="str">
        <f t="shared" si="48"/>
        <v/>
      </c>
      <c r="G247" s="1" t="str" cm="1">
        <f t="array" ref="G247">IF(NOT(ISBLANK(B247)),AND(F247=TRUE,LEN(E247)&lt;10,NOT(ISNUMBER(FIND('List of Values'!$C$2:$C$23,E247)))),"")</f>
        <v/>
      </c>
      <c r="H247" s="1"/>
      <c r="K247" s="1"/>
      <c r="N247" s="1"/>
      <c r="Q247" s="1"/>
      <c r="T247" s="1"/>
      <c r="W247" s="1"/>
      <c r="X247" s="10" t="str">
        <f t="shared" si="41"/>
        <v/>
      </c>
      <c r="Y247" s="10" t="str">
        <f>IF(NOT(ISBLANK($D247)),AND(X247=TRUE,NOT(COUNTIF('List of Values'!$AI$2:$AI$20,W247)=0)),"")</f>
        <v/>
      </c>
      <c r="Z247" s="10"/>
      <c r="AA247" s="129" t="str">
        <f t="shared" si="3"/>
        <v/>
      </c>
      <c r="AB247" s="10" t="str" cm="1">
        <f t="array" ref="AB247">IF(NOT(ISBLANK($C247)),AND(AA247=TRUE,LEN(Z247)&lt;30,NOT(ISNUMBER(FIND('List of Values'!$C$2:$C$20,Z247)))),"")</f>
        <v/>
      </c>
      <c r="AC247" s="10"/>
      <c r="AD247" s="10"/>
      <c r="AE247" s="10"/>
      <c r="AF247" s="1"/>
      <c r="AG247" s="10" t="str">
        <f t="shared" si="42"/>
        <v/>
      </c>
      <c r="AH247" s="10" t="str" cm="1">
        <f t="array" ref="AH247">IF(NOT(ISBLANK($D247)),AND(AG247=TRUE,LEN(AF247)&lt;22,NOT(ISNUMBER(FIND('List of Values'!$C$2:$C$23,AF247)))),"")</f>
        <v/>
      </c>
      <c r="AI247" s="1"/>
      <c r="AJ247" s="10" t="str">
        <f t="shared" si="29"/>
        <v/>
      </c>
      <c r="AK247" s="10" t="str">
        <f>IF(NOT(ISBLANK($C247)),AND(AJ247=TRUE,NOT(COUNTIF('List of Values'!$AM$2:$AM$20,AI247)=0)),"")</f>
        <v/>
      </c>
      <c r="AL247" s="37"/>
      <c r="AM247" s="10" t="str">
        <f t="shared" si="30"/>
        <v/>
      </c>
      <c r="AN247" s="10" t="str">
        <f>IF(NOT(ISBLANK($C247)),AND(AM247=TRUE,NOT(COUNTIF('List of Values'!$AO$2:$AO$20,AL247)=0)),"")</f>
        <v/>
      </c>
    </row>
    <row r="248" spans="1:40">
      <c r="B248" s="101"/>
      <c r="C248" s="1"/>
      <c r="D248" s="1"/>
      <c r="E248" s="12"/>
      <c r="F248" s="1" t="str">
        <f t="shared" si="48"/>
        <v/>
      </c>
      <c r="G248" s="1" t="str" cm="1">
        <f t="array" ref="G248">IF(NOT(ISBLANK(B248)),AND(F248=TRUE,LEN(E248)&lt;10,NOT(ISNUMBER(FIND('List of Values'!$C$2:$C$23,E248)))),"")</f>
        <v/>
      </c>
      <c r="H248" s="1"/>
      <c r="K248" s="1"/>
      <c r="N248" s="1"/>
      <c r="Q248" s="1"/>
      <c r="T248" s="1"/>
      <c r="W248" s="1"/>
      <c r="X248" s="10" t="str">
        <f t="shared" si="41"/>
        <v/>
      </c>
      <c r="Y248" s="10" t="str">
        <f>IF(NOT(ISBLANK($D248)),AND(X248=TRUE,NOT(COUNTIF('List of Values'!$AI$2:$AI$20,W248)=0)),"")</f>
        <v/>
      </c>
      <c r="Z248" s="10"/>
      <c r="AA248" s="129" t="str">
        <f t="shared" si="3"/>
        <v/>
      </c>
      <c r="AB248" s="10" t="str" cm="1">
        <f t="array" ref="AB248">IF(NOT(ISBLANK($C248)),AND(AA248=TRUE,LEN(Z248)&lt;30,NOT(ISNUMBER(FIND('List of Values'!$C$2:$C$20,Z248)))),"")</f>
        <v/>
      </c>
      <c r="AC248" s="10"/>
      <c r="AD248" s="10"/>
      <c r="AE248" s="10"/>
      <c r="AF248" s="1"/>
      <c r="AG248" s="10" t="str">
        <f t="shared" si="42"/>
        <v/>
      </c>
      <c r="AH248" s="10" t="str" cm="1">
        <f t="array" ref="AH248">IF(NOT(ISBLANK($D248)),AND(AG248=TRUE,LEN(AF248)&lt;22,NOT(ISNUMBER(FIND('List of Values'!$C$2:$C$23,AF248)))),"")</f>
        <v/>
      </c>
      <c r="AI248" s="1"/>
      <c r="AJ248" s="10" t="str">
        <f t="shared" si="29"/>
        <v/>
      </c>
      <c r="AK248" s="10" t="str">
        <f>IF(NOT(ISBLANK($C248)),AND(AJ248=TRUE,NOT(COUNTIF('List of Values'!$AM$2:$AM$20,AI248)=0)),"")</f>
        <v/>
      </c>
      <c r="AL248" s="37"/>
      <c r="AM248" s="10" t="str">
        <f t="shared" si="30"/>
        <v/>
      </c>
      <c r="AN248" s="10" t="str">
        <f>IF(NOT(ISBLANK($C248)),AND(AM248=TRUE,NOT(COUNTIF('List of Values'!$AO$2:$AO$20,AL248)=0)),"")</f>
        <v/>
      </c>
    </row>
    <row r="249" spans="1:40">
      <c r="B249" s="101"/>
      <c r="C249" s="1"/>
      <c r="D249" s="1"/>
      <c r="E249" s="12"/>
      <c r="F249" s="1" t="str">
        <f t="shared" si="48"/>
        <v/>
      </c>
      <c r="G249" s="1" t="str" cm="1">
        <f t="array" ref="G249">IF(NOT(ISBLANK(B249)),AND(F249=TRUE,LEN(E249)&lt;10,NOT(ISNUMBER(FIND('List of Values'!$C$2:$C$23,E249)))),"")</f>
        <v/>
      </c>
      <c r="H249" s="1"/>
      <c r="K249" s="1"/>
      <c r="N249" s="1"/>
      <c r="Q249" s="1"/>
      <c r="T249" s="1"/>
      <c r="W249" s="1"/>
      <c r="X249" s="10" t="str">
        <f t="shared" si="41"/>
        <v/>
      </c>
      <c r="Y249" s="10" t="str">
        <f>IF(NOT(ISBLANK($D249)),AND(X249=TRUE,NOT(COUNTIF('List of Values'!$AI$2:$AI$20,W249)=0)),"")</f>
        <v/>
      </c>
      <c r="Z249" s="10"/>
      <c r="AA249" s="129" t="str">
        <f t="shared" si="3"/>
        <v/>
      </c>
      <c r="AB249" s="10" t="str" cm="1">
        <f t="array" ref="AB249">IF(NOT(ISBLANK($C249)),AND(AA249=TRUE,LEN(Z249)&lt;30,NOT(ISNUMBER(FIND('List of Values'!$C$2:$C$20,Z249)))),"")</f>
        <v/>
      </c>
      <c r="AC249" s="10"/>
      <c r="AD249" s="10"/>
      <c r="AE249" s="10"/>
      <c r="AF249" s="1"/>
      <c r="AG249" s="10" t="str">
        <f t="shared" si="42"/>
        <v/>
      </c>
      <c r="AH249" s="10" t="str" cm="1">
        <f t="array" ref="AH249">IF(NOT(ISBLANK($D249)),AND(AG249=TRUE,LEN(AF249)&lt;22,NOT(ISNUMBER(FIND('List of Values'!$C$2:$C$23,AF249)))),"")</f>
        <v/>
      </c>
      <c r="AI249" s="1"/>
      <c r="AJ249" s="10" t="str">
        <f t="shared" si="29"/>
        <v/>
      </c>
      <c r="AK249" s="10" t="str">
        <f>IF(NOT(ISBLANK($C249)),AND(AJ249=TRUE,NOT(COUNTIF('List of Values'!$AM$2:$AM$20,AI249)=0)),"")</f>
        <v/>
      </c>
      <c r="AL249" s="37"/>
      <c r="AM249" s="10" t="str">
        <f t="shared" si="30"/>
        <v/>
      </c>
      <c r="AN249" s="10" t="str">
        <f>IF(NOT(ISBLANK($C249)),AND(AM249=TRUE,NOT(COUNTIF('List of Values'!$AO$2:$AO$20,AL249)=0)),"")</f>
        <v/>
      </c>
    </row>
    <row r="250" spans="1:40">
      <c r="B250" s="101"/>
      <c r="C250" s="1"/>
      <c r="D250" s="1"/>
      <c r="E250" s="12"/>
      <c r="F250" s="1" t="str">
        <f t="shared" si="48"/>
        <v/>
      </c>
      <c r="G250" s="1" t="str" cm="1">
        <f t="array" ref="G250">IF(NOT(ISBLANK(B250)),AND(F250=TRUE,LEN(E250)&lt;10,NOT(ISNUMBER(FIND('List of Values'!$C$2:$C$23,E250)))),"")</f>
        <v/>
      </c>
      <c r="H250" s="1"/>
      <c r="K250" s="1"/>
      <c r="N250" s="1"/>
      <c r="Q250" s="1"/>
      <c r="T250" s="1"/>
      <c r="W250" s="1"/>
      <c r="X250" s="10" t="str">
        <f t="shared" si="41"/>
        <v/>
      </c>
      <c r="Y250" s="10" t="str">
        <f>IF(NOT(ISBLANK($D250)),AND(X250=TRUE,NOT(COUNTIF('List of Values'!$AI$2:$AI$20,W250)=0)),"")</f>
        <v/>
      </c>
      <c r="Z250" s="10"/>
      <c r="AA250" s="129" t="str">
        <f t="shared" si="3"/>
        <v/>
      </c>
      <c r="AB250" s="10" t="str" cm="1">
        <f t="array" ref="AB250">IF(NOT(ISBLANK($C250)),AND(AA250=TRUE,LEN(Z250)&lt;30,NOT(ISNUMBER(FIND('List of Values'!$C$2:$C$20,Z250)))),"")</f>
        <v/>
      </c>
      <c r="AC250" s="10"/>
      <c r="AD250" s="10"/>
      <c r="AE250" s="10"/>
      <c r="AF250" s="1"/>
      <c r="AG250" s="10" t="str">
        <f t="shared" si="42"/>
        <v/>
      </c>
      <c r="AH250" s="10" t="str" cm="1">
        <f t="array" ref="AH250">IF(NOT(ISBLANK($D250)),AND(AG250=TRUE,LEN(AF250)&lt;22,NOT(ISNUMBER(FIND('List of Values'!$C$2:$C$23,AF250)))),"")</f>
        <v/>
      </c>
      <c r="AI250" s="1"/>
      <c r="AJ250" s="10" t="str">
        <f t="shared" si="29"/>
        <v/>
      </c>
      <c r="AK250" s="10" t="str">
        <f>IF(NOT(ISBLANK($C250)),AND(AJ250=TRUE,NOT(COUNTIF('List of Values'!$AM$2:$AM$20,AI250)=0)),"")</f>
        <v/>
      </c>
      <c r="AL250" s="37"/>
      <c r="AM250" s="10" t="str">
        <f t="shared" si="30"/>
        <v/>
      </c>
      <c r="AN250" s="10" t="str">
        <f>IF(NOT(ISBLANK($C250)),AND(AM250=TRUE,NOT(COUNTIF('List of Values'!$AO$2:$AO$20,AL250)=0)),"")</f>
        <v/>
      </c>
    </row>
    <row r="251" spans="1:40">
      <c r="B251" s="101"/>
      <c r="C251" s="1"/>
      <c r="D251" s="1"/>
      <c r="E251" s="12"/>
      <c r="F251" s="1" t="str">
        <f t="shared" si="48"/>
        <v/>
      </c>
      <c r="G251" s="1" t="str" cm="1">
        <f t="array" ref="G251">IF(NOT(ISBLANK(B251)),AND(F251=TRUE,LEN(E251)&lt;10,NOT(ISNUMBER(FIND('List of Values'!$C$2:$C$23,E251)))),"")</f>
        <v/>
      </c>
      <c r="H251" s="1"/>
      <c r="K251" s="1"/>
      <c r="N251" s="1"/>
      <c r="Q251" s="1"/>
      <c r="T251" s="1"/>
      <c r="W251" s="1"/>
      <c r="X251" s="10" t="str">
        <f t="shared" si="41"/>
        <v/>
      </c>
      <c r="Y251" s="10" t="str">
        <f>IF(NOT(ISBLANK($D251)),AND(X251=TRUE,NOT(COUNTIF('List of Values'!$AI$2:$AI$20,W251)=0)),"")</f>
        <v/>
      </c>
      <c r="Z251" s="10"/>
      <c r="AA251" s="129" t="str">
        <f t="shared" si="3"/>
        <v/>
      </c>
      <c r="AB251" s="10" t="str" cm="1">
        <f t="array" ref="AB251">IF(NOT(ISBLANK($C251)),AND(AA251=TRUE,LEN(Z251)&lt;30,NOT(ISNUMBER(FIND('List of Values'!$C$2:$C$20,Z251)))),"")</f>
        <v/>
      </c>
      <c r="AC251" s="10"/>
      <c r="AD251" s="10"/>
      <c r="AE251" s="10"/>
      <c r="AF251" s="1"/>
      <c r="AG251" s="10" t="str">
        <f t="shared" si="42"/>
        <v/>
      </c>
      <c r="AH251" s="10" t="str" cm="1">
        <f t="array" ref="AH251">IF(NOT(ISBLANK($D251)),AND(AG251=TRUE,LEN(AF251)&lt;22,NOT(ISNUMBER(FIND('List of Values'!$C$2:$C$23,AF251)))),"")</f>
        <v/>
      </c>
      <c r="AI251" s="1"/>
      <c r="AJ251" s="10" t="str">
        <f t="shared" si="29"/>
        <v/>
      </c>
      <c r="AK251" s="10" t="str">
        <f>IF(NOT(ISBLANK($C251)),AND(AJ251=TRUE,NOT(COUNTIF('List of Values'!$AM$2:$AM$20,AI251)=0)),"")</f>
        <v/>
      </c>
      <c r="AL251" s="37"/>
      <c r="AM251" s="10" t="str">
        <f t="shared" si="30"/>
        <v/>
      </c>
      <c r="AN251" s="10" t="str">
        <f>IF(NOT(ISBLANK($C251)),AND(AM251=TRUE,NOT(COUNTIF('List of Values'!$AO$2:$AO$20,AL251)=0)),"")</f>
        <v/>
      </c>
    </row>
    <row r="252" spans="1:40">
      <c r="B252" s="101"/>
      <c r="C252" s="1"/>
      <c r="D252" s="1"/>
      <c r="E252" s="12"/>
      <c r="F252" s="1" t="str">
        <f t="shared" si="48"/>
        <v/>
      </c>
      <c r="G252" s="1" t="str" cm="1">
        <f t="array" ref="G252">IF(NOT(ISBLANK(B252)),AND(F252=TRUE,LEN(E252)&lt;10,NOT(ISNUMBER(FIND('List of Values'!$C$2:$C$23,E252)))),"")</f>
        <v/>
      </c>
      <c r="H252" s="1"/>
      <c r="K252" s="1"/>
      <c r="N252" s="1"/>
      <c r="Q252" s="1"/>
      <c r="T252" s="1"/>
      <c r="W252" s="1"/>
      <c r="X252" s="10" t="str">
        <f t="shared" si="41"/>
        <v/>
      </c>
      <c r="Y252" s="10" t="str">
        <f>IF(NOT(ISBLANK($D252)),AND(X252=TRUE,NOT(COUNTIF('List of Values'!$AI$2:$AI$20,W252)=0)),"")</f>
        <v/>
      </c>
      <c r="Z252" s="10"/>
      <c r="AA252" s="129" t="str">
        <f t="shared" si="3"/>
        <v/>
      </c>
      <c r="AB252" s="10" t="str" cm="1">
        <f t="array" ref="AB252">IF(NOT(ISBLANK($C252)),AND(AA252=TRUE,LEN(Z252)&lt;30,NOT(ISNUMBER(FIND('List of Values'!$C$2:$C$20,Z252)))),"")</f>
        <v/>
      </c>
      <c r="AC252" s="10"/>
      <c r="AD252" s="10"/>
      <c r="AE252" s="10"/>
      <c r="AF252" s="1"/>
      <c r="AG252" s="10" t="str">
        <f t="shared" si="42"/>
        <v/>
      </c>
      <c r="AH252" s="10" t="str" cm="1">
        <f t="array" ref="AH252">IF(NOT(ISBLANK($D252)),AND(AG252=TRUE,LEN(AF252)&lt;22,NOT(ISNUMBER(FIND('List of Values'!$C$2:$C$23,AF252)))),"")</f>
        <v/>
      </c>
      <c r="AI252" s="1"/>
      <c r="AJ252" s="10" t="str">
        <f t="shared" si="29"/>
        <v/>
      </c>
      <c r="AK252" s="10" t="str">
        <f>IF(NOT(ISBLANK($C252)),AND(AJ252=TRUE,NOT(COUNTIF('List of Values'!$AM$2:$AM$20,AI252)=0)),"")</f>
        <v/>
      </c>
      <c r="AL252" s="37"/>
      <c r="AM252" s="10" t="str">
        <f t="shared" si="30"/>
        <v/>
      </c>
      <c r="AN252" s="10" t="str">
        <f>IF(NOT(ISBLANK($C252)),AND(AM252=TRUE,NOT(COUNTIF('List of Values'!$AO$2:$AO$20,AL252)=0)),"")</f>
        <v/>
      </c>
    </row>
    <row r="253" spans="1:40">
      <c r="B253" s="101"/>
      <c r="C253" s="1"/>
      <c r="D253" s="1"/>
      <c r="E253" s="12"/>
      <c r="F253" s="1" t="str">
        <f t="shared" si="48"/>
        <v/>
      </c>
      <c r="G253" s="1" t="str" cm="1">
        <f t="array" ref="G253">IF(NOT(ISBLANK(B253)),AND(F253=TRUE,LEN(E253)&lt;10,NOT(ISNUMBER(FIND('List of Values'!$C$2:$C$23,E253)))),"")</f>
        <v/>
      </c>
      <c r="H253" s="1"/>
      <c r="K253" s="1"/>
      <c r="N253" s="1"/>
      <c r="Q253" s="1"/>
      <c r="T253" s="1"/>
      <c r="W253" s="1"/>
      <c r="X253" s="10" t="str">
        <f t="shared" si="41"/>
        <v/>
      </c>
      <c r="Y253" s="10" t="str">
        <f>IF(NOT(ISBLANK($D253)),AND(X253=TRUE,NOT(COUNTIF('List of Values'!$AI$2:$AI$20,W253)=0)),"")</f>
        <v/>
      </c>
      <c r="Z253" s="10"/>
      <c r="AA253" s="129" t="str">
        <f t="shared" si="3"/>
        <v/>
      </c>
      <c r="AB253" s="10" t="str" cm="1">
        <f t="array" ref="AB253">IF(NOT(ISBLANK($C253)),AND(AA253=TRUE,LEN(Z253)&lt;30,NOT(ISNUMBER(FIND('List of Values'!$C$2:$C$20,Z253)))),"")</f>
        <v/>
      </c>
      <c r="AC253" s="10"/>
      <c r="AD253" s="10"/>
      <c r="AE253" s="10"/>
      <c r="AF253" s="1"/>
      <c r="AG253" s="10" t="str">
        <f t="shared" si="42"/>
        <v/>
      </c>
      <c r="AH253" s="10" t="str" cm="1">
        <f t="array" ref="AH253">IF(NOT(ISBLANK($D253)),AND(AG253=TRUE,LEN(AF253)&lt;22,NOT(ISNUMBER(FIND('List of Values'!$C$2:$C$23,AF253)))),"")</f>
        <v/>
      </c>
      <c r="AI253" s="1"/>
      <c r="AJ253" s="10" t="str">
        <f t="shared" si="29"/>
        <v/>
      </c>
      <c r="AK253" s="10" t="str">
        <f>IF(NOT(ISBLANK($C253)),AND(AJ253=TRUE,NOT(COUNTIF('List of Values'!$AM$2:$AM$20,AI253)=0)),"")</f>
        <v/>
      </c>
      <c r="AL253" s="37"/>
      <c r="AM253" s="10" t="str">
        <f t="shared" si="30"/>
        <v/>
      </c>
      <c r="AN253" s="10" t="str">
        <f>IF(NOT(ISBLANK($C253)),AND(AM253=TRUE,NOT(COUNTIF('List of Values'!$AO$2:$AO$20,AL253)=0)),"")</f>
        <v/>
      </c>
    </row>
    <row r="254" spans="1:40">
      <c r="B254" s="101"/>
      <c r="C254" s="1"/>
      <c r="D254" s="1"/>
      <c r="E254" s="12"/>
      <c r="F254" s="1" t="str">
        <f t="shared" si="48"/>
        <v/>
      </c>
      <c r="G254" s="1" t="str" cm="1">
        <f t="array" ref="G254">IF(NOT(ISBLANK(B254)),AND(F254=TRUE,LEN(E254)&lt;10,NOT(ISNUMBER(FIND('List of Values'!$C$2:$C$23,E254)))),"")</f>
        <v/>
      </c>
      <c r="H254" s="1"/>
      <c r="K254" s="1"/>
      <c r="N254" s="1"/>
      <c r="Q254" s="1"/>
      <c r="T254" s="1"/>
      <c r="W254" s="1"/>
      <c r="X254" s="10" t="str">
        <f t="shared" si="41"/>
        <v/>
      </c>
      <c r="Y254" s="10" t="str">
        <f>IF(NOT(ISBLANK($D254)),AND(X254=TRUE,NOT(COUNTIF('List of Values'!$AI$2:$AI$20,W254)=0)),"")</f>
        <v/>
      </c>
      <c r="Z254" s="10"/>
      <c r="AA254" s="129" t="str">
        <f t="shared" si="3"/>
        <v/>
      </c>
      <c r="AB254" s="10" t="str" cm="1">
        <f t="array" ref="AB254">IF(NOT(ISBLANK($C254)),AND(AA254=TRUE,LEN(Z254)&lt;30,NOT(ISNUMBER(FIND('List of Values'!$C$2:$C$20,Z254)))),"")</f>
        <v/>
      </c>
      <c r="AC254" s="10"/>
      <c r="AD254" s="10"/>
      <c r="AE254" s="10"/>
      <c r="AF254" s="1"/>
      <c r="AG254" s="10" t="str">
        <f t="shared" si="42"/>
        <v/>
      </c>
      <c r="AH254" s="10" t="str" cm="1">
        <f t="array" ref="AH254">IF(NOT(ISBLANK($D254)),AND(AG254=TRUE,LEN(AF254)&lt;22,NOT(ISNUMBER(FIND('List of Values'!$C$2:$C$23,AF254)))),"")</f>
        <v/>
      </c>
      <c r="AI254" s="1"/>
      <c r="AJ254" s="10" t="str">
        <f t="shared" si="29"/>
        <v/>
      </c>
      <c r="AK254" s="10" t="str">
        <f>IF(NOT(ISBLANK($C254)),AND(AJ254=TRUE,NOT(COUNTIF('List of Values'!$AM$2:$AM$20,AI254)=0)),"")</f>
        <v/>
      </c>
      <c r="AL254" s="37"/>
      <c r="AM254" s="10" t="str">
        <f t="shared" si="30"/>
        <v/>
      </c>
      <c r="AN254" s="10" t="str">
        <f>IF(NOT(ISBLANK($C254)),AND(AM254=TRUE,NOT(COUNTIF('List of Values'!$AO$2:$AO$20,AL254)=0)),"")</f>
        <v/>
      </c>
    </row>
    <row r="255" spans="1:40">
      <c r="B255" s="101"/>
      <c r="C255" s="1"/>
      <c r="D255" s="1"/>
      <c r="E255" s="12"/>
      <c r="F255" s="1" t="str">
        <f t="shared" si="48"/>
        <v/>
      </c>
      <c r="G255" s="1" t="str" cm="1">
        <f t="array" ref="G255">IF(NOT(ISBLANK(B255)),AND(F255=TRUE,LEN(E255)&lt;10,NOT(ISNUMBER(FIND('List of Values'!$C$2:$C$23,E255)))),"")</f>
        <v/>
      </c>
      <c r="H255" s="1"/>
      <c r="K255" s="1"/>
      <c r="N255" s="1"/>
      <c r="Q255" s="1"/>
      <c r="T255" s="1"/>
      <c r="W255" s="1"/>
      <c r="X255" s="10" t="str">
        <f t="shared" si="41"/>
        <v/>
      </c>
      <c r="Y255" s="10" t="str">
        <f>IF(NOT(ISBLANK($D255)),AND(X255=TRUE,NOT(COUNTIF('List of Values'!$AI$2:$AI$20,W255)=0)),"")</f>
        <v/>
      </c>
      <c r="Z255" s="10"/>
      <c r="AA255" s="129" t="str">
        <f t="shared" si="3"/>
        <v/>
      </c>
      <c r="AB255" s="10" t="str" cm="1">
        <f t="array" ref="AB255">IF(NOT(ISBLANK($C255)),AND(AA255=TRUE,LEN(Z255)&lt;30,NOT(ISNUMBER(FIND('List of Values'!$C$2:$C$20,Z255)))),"")</f>
        <v/>
      </c>
      <c r="AC255" s="10"/>
      <c r="AD255" s="10"/>
      <c r="AE255" s="10"/>
      <c r="AF255" s="1"/>
      <c r="AG255" s="10" t="str">
        <f t="shared" si="42"/>
        <v/>
      </c>
      <c r="AH255" s="10" t="str" cm="1">
        <f t="array" ref="AH255">IF(NOT(ISBLANK($D255)),AND(AG255=TRUE,LEN(AF255)&lt;22,NOT(ISNUMBER(FIND('List of Values'!$C$2:$C$23,AF255)))),"")</f>
        <v/>
      </c>
      <c r="AI255" s="1"/>
      <c r="AJ255" s="10" t="str">
        <f t="shared" si="29"/>
        <v/>
      </c>
      <c r="AK255" s="10" t="str">
        <f>IF(NOT(ISBLANK($C255)),AND(AJ255=TRUE,NOT(COUNTIF('List of Values'!$AM$2:$AM$20,AI255)=0)),"")</f>
        <v/>
      </c>
      <c r="AL255" s="37"/>
      <c r="AM255" s="10" t="str">
        <f t="shared" si="30"/>
        <v/>
      </c>
      <c r="AN255" s="10" t="str">
        <f>IF(NOT(ISBLANK($C255)),AND(AM255=TRUE,NOT(COUNTIF('List of Values'!$AO$2:$AO$20,AL255)=0)),"")</f>
        <v/>
      </c>
    </row>
    <row r="256" spans="1:40">
      <c r="B256" s="101"/>
      <c r="C256" s="1"/>
      <c r="D256" s="1"/>
      <c r="E256" s="12"/>
      <c r="F256" s="1" t="str">
        <f t="shared" si="48"/>
        <v/>
      </c>
      <c r="G256" s="1" t="str" cm="1">
        <f t="array" ref="G256">IF(NOT(ISBLANK(B256)),AND(F256=TRUE,LEN(E256)&lt;10,NOT(ISNUMBER(FIND('List of Values'!$C$2:$C$23,E256)))),"")</f>
        <v/>
      </c>
      <c r="H256" s="1"/>
      <c r="K256" s="1"/>
      <c r="N256" s="1"/>
      <c r="Q256" s="1"/>
      <c r="T256" s="1"/>
      <c r="W256" s="1"/>
      <c r="X256" s="10" t="str">
        <f t="shared" si="41"/>
        <v/>
      </c>
      <c r="Y256" s="10" t="str">
        <f>IF(NOT(ISBLANK($D256)),AND(X256=TRUE,NOT(COUNTIF('List of Values'!$AI$2:$AI$20,W256)=0)),"")</f>
        <v/>
      </c>
      <c r="Z256" s="10"/>
      <c r="AA256" s="129" t="str">
        <f t="shared" si="3"/>
        <v/>
      </c>
      <c r="AB256" s="10" t="str" cm="1">
        <f t="array" ref="AB256">IF(NOT(ISBLANK($C256)),AND(AA256=TRUE,LEN(Z256)&lt;30,NOT(ISNUMBER(FIND('List of Values'!$C$2:$C$20,Z256)))),"")</f>
        <v/>
      </c>
      <c r="AC256" s="10"/>
      <c r="AD256" s="10"/>
      <c r="AE256" s="10"/>
      <c r="AF256" s="1"/>
      <c r="AG256" s="10" t="str">
        <f t="shared" si="42"/>
        <v/>
      </c>
      <c r="AH256" s="10" t="str" cm="1">
        <f t="array" ref="AH256">IF(NOT(ISBLANK($D256)),AND(AG256=TRUE,LEN(AF256)&lt;22,NOT(ISNUMBER(FIND('List of Values'!$C$2:$C$23,AF256)))),"")</f>
        <v/>
      </c>
      <c r="AI256" s="1"/>
      <c r="AJ256" s="10" t="str">
        <f t="shared" si="29"/>
        <v/>
      </c>
      <c r="AK256" s="10" t="str">
        <f>IF(NOT(ISBLANK($C256)),AND(AJ256=TRUE,NOT(COUNTIF('List of Values'!$AM$2:$AM$20,AI256)=0)),"")</f>
        <v/>
      </c>
      <c r="AL256" s="37"/>
      <c r="AM256" s="10" t="str">
        <f t="shared" si="30"/>
        <v/>
      </c>
      <c r="AN256" s="10" t="str">
        <f>IF(NOT(ISBLANK($C256)),AND(AM256=TRUE,NOT(COUNTIF('List of Values'!$AO$2:$AO$20,AL256)=0)),"")</f>
        <v/>
      </c>
    </row>
    <row r="257" spans="2:40">
      <c r="B257" s="101"/>
      <c r="C257" s="1"/>
      <c r="D257" s="1"/>
      <c r="E257" s="12"/>
      <c r="F257" s="1" t="str">
        <f t="shared" si="48"/>
        <v/>
      </c>
      <c r="G257" s="1" t="str" cm="1">
        <f t="array" ref="G257">IF(NOT(ISBLANK(B257)),AND(F257=TRUE,LEN(E257)&lt;10,NOT(ISNUMBER(FIND('List of Values'!$C$2:$C$23,E257)))),"")</f>
        <v/>
      </c>
      <c r="H257" s="1"/>
      <c r="K257" s="1"/>
      <c r="N257" s="1"/>
      <c r="Q257" s="1"/>
      <c r="T257" s="1"/>
      <c r="W257" s="1"/>
      <c r="X257" s="10" t="str">
        <f t="shared" si="41"/>
        <v/>
      </c>
      <c r="Y257" s="10" t="str">
        <f>IF(NOT(ISBLANK($D257)),AND(X257=TRUE,NOT(COUNTIF('List of Values'!$AI$2:$AI$20,W257)=0)),"")</f>
        <v/>
      </c>
      <c r="Z257" s="10"/>
      <c r="AA257" s="129" t="str">
        <f t="shared" si="3"/>
        <v/>
      </c>
      <c r="AB257" s="10" t="str" cm="1">
        <f t="array" ref="AB257">IF(NOT(ISBLANK($C257)),AND(AA257=TRUE,LEN(Z257)&lt;30,NOT(ISNUMBER(FIND('List of Values'!$C$2:$C$20,Z257)))),"")</f>
        <v/>
      </c>
      <c r="AC257" s="10"/>
      <c r="AD257" s="10"/>
      <c r="AE257" s="10"/>
      <c r="AF257" s="1"/>
      <c r="AG257" s="10" t="str">
        <f t="shared" si="42"/>
        <v/>
      </c>
      <c r="AH257" s="10" t="str" cm="1">
        <f t="array" ref="AH257">IF(NOT(ISBLANK($D257)),AND(AG257=TRUE,LEN(AF257)&lt;22,NOT(ISNUMBER(FIND('List of Values'!$C$2:$C$23,AF257)))),"")</f>
        <v/>
      </c>
      <c r="AI257" s="1"/>
      <c r="AJ257" s="10" t="str">
        <f t="shared" si="29"/>
        <v/>
      </c>
      <c r="AK257" s="10" t="str">
        <f>IF(NOT(ISBLANK($C257)),AND(AJ257=TRUE,NOT(COUNTIF('List of Values'!$AM$2:$AM$20,AI257)=0)),"")</f>
        <v/>
      </c>
      <c r="AL257" s="37"/>
      <c r="AM257" s="10" t="str">
        <f t="shared" si="30"/>
        <v/>
      </c>
      <c r="AN257" s="10" t="str">
        <f>IF(NOT(ISBLANK($C257)),AND(AM257=TRUE,NOT(COUNTIF('List of Values'!$AO$2:$AO$20,AL257)=0)),"")</f>
        <v/>
      </c>
    </row>
    <row r="258" spans="2:40">
      <c r="B258" s="101"/>
      <c r="C258" s="1"/>
      <c r="D258" s="1"/>
      <c r="E258" s="12"/>
      <c r="F258" s="1" t="str">
        <f t="shared" si="48"/>
        <v/>
      </c>
      <c r="G258" s="1" t="str" cm="1">
        <f t="array" ref="G258">IF(NOT(ISBLANK(B258)),AND(F258=TRUE,LEN(E258)&lt;10,NOT(ISNUMBER(FIND('List of Values'!$C$2:$C$23,E258)))),"")</f>
        <v/>
      </c>
      <c r="H258" s="1"/>
      <c r="K258" s="1"/>
      <c r="N258" s="1"/>
      <c r="Q258" s="1"/>
      <c r="T258" s="1"/>
      <c r="W258" s="1"/>
      <c r="X258" s="10" t="str">
        <f t="shared" si="41"/>
        <v/>
      </c>
      <c r="Y258" s="10" t="str">
        <f>IF(NOT(ISBLANK($D258)),AND(X258=TRUE,NOT(COUNTIF('List of Values'!$AI$2:$AI$20,W258)=0)),"")</f>
        <v/>
      </c>
      <c r="Z258" s="10"/>
      <c r="AA258" s="129" t="str">
        <f t="shared" si="3"/>
        <v/>
      </c>
      <c r="AB258" s="10" t="str" cm="1">
        <f t="array" ref="AB258">IF(NOT(ISBLANK($C258)),AND(AA258=TRUE,LEN(Z258)&lt;30,NOT(ISNUMBER(FIND('List of Values'!$C$2:$C$20,Z258)))),"")</f>
        <v/>
      </c>
      <c r="AC258" s="10"/>
      <c r="AD258" s="10"/>
      <c r="AE258" s="10"/>
      <c r="AF258" s="1"/>
      <c r="AG258" s="10" t="str">
        <f t="shared" si="42"/>
        <v/>
      </c>
      <c r="AH258" s="10" t="str" cm="1">
        <f t="array" ref="AH258">IF(NOT(ISBLANK($D258)),AND(AG258=TRUE,LEN(AF258)&lt;22,NOT(ISNUMBER(FIND('List of Values'!$C$2:$C$23,AF258)))),"")</f>
        <v/>
      </c>
      <c r="AI258" s="1"/>
      <c r="AJ258" s="10" t="str">
        <f t="shared" si="29"/>
        <v/>
      </c>
      <c r="AK258" s="10" t="str">
        <f>IF(NOT(ISBLANK($C258)),AND(AJ258=TRUE,NOT(COUNTIF('List of Values'!$AM$2:$AM$20,AI258)=0)),"")</f>
        <v/>
      </c>
      <c r="AL258" s="37"/>
      <c r="AM258" s="10" t="str">
        <f t="shared" si="30"/>
        <v/>
      </c>
      <c r="AN258" s="10" t="str">
        <f>IF(NOT(ISBLANK($C258)),AND(AM258=TRUE,NOT(COUNTIF('List of Values'!$AO$2:$AO$20,AL258)=0)),"")</f>
        <v/>
      </c>
    </row>
    <row r="259" spans="2:40">
      <c r="B259" s="101"/>
      <c r="C259" s="1"/>
      <c r="D259" s="1"/>
      <c r="E259" s="12"/>
      <c r="F259" s="1" t="str">
        <f t="shared" si="48"/>
        <v/>
      </c>
      <c r="G259" s="1" t="str" cm="1">
        <f t="array" ref="G259">IF(NOT(ISBLANK(B259)),AND(F259=TRUE,LEN(E259)&lt;10,NOT(ISNUMBER(FIND('List of Values'!$C$2:$C$23,E259)))),"")</f>
        <v/>
      </c>
      <c r="H259" s="1"/>
      <c r="K259" s="1"/>
      <c r="N259" s="1"/>
      <c r="Q259" s="1"/>
      <c r="T259" s="1"/>
      <c r="W259" s="1"/>
      <c r="X259" s="10" t="str">
        <f t="shared" si="41"/>
        <v/>
      </c>
      <c r="Y259" s="10" t="str">
        <f>IF(NOT(ISBLANK($D259)),AND(X259=TRUE,NOT(COUNTIF('List of Values'!$AI$2:$AI$20,W259)=0)),"")</f>
        <v/>
      </c>
      <c r="Z259" s="10"/>
      <c r="AA259" s="129" t="str">
        <f t="shared" si="3"/>
        <v/>
      </c>
      <c r="AB259" s="10" t="str" cm="1">
        <f t="array" ref="AB259">IF(NOT(ISBLANK($C259)),AND(AA259=TRUE,LEN(Z259)&lt;30,NOT(ISNUMBER(FIND('List of Values'!$C$2:$C$20,Z259)))),"")</f>
        <v/>
      </c>
      <c r="AC259" s="10"/>
      <c r="AD259" s="10"/>
      <c r="AE259" s="10"/>
      <c r="AF259" s="1"/>
      <c r="AG259" s="10" t="str">
        <f t="shared" si="42"/>
        <v/>
      </c>
      <c r="AH259" s="10" t="str" cm="1">
        <f t="array" ref="AH259">IF(NOT(ISBLANK($D259)),AND(AG259=TRUE,LEN(AF259)&lt;22,NOT(ISNUMBER(FIND('List of Values'!$C$2:$C$23,AF259)))),"")</f>
        <v/>
      </c>
      <c r="AI259" s="1"/>
      <c r="AJ259" s="10" t="str">
        <f t="shared" si="29"/>
        <v/>
      </c>
      <c r="AK259" s="10" t="str">
        <f>IF(NOT(ISBLANK($C259)),AND(AJ259=TRUE,NOT(COUNTIF('List of Values'!$AM$2:$AM$20,AI259)=0)),"")</f>
        <v/>
      </c>
      <c r="AL259" s="37"/>
      <c r="AM259" s="10" t="str">
        <f t="shared" si="30"/>
        <v/>
      </c>
      <c r="AN259" s="10" t="str">
        <f>IF(NOT(ISBLANK($C259)),AND(AM259=TRUE,NOT(COUNTIF('List of Values'!$AO$2:$AO$20,AL259)=0)),"")</f>
        <v/>
      </c>
    </row>
    <row r="260" spans="2:40">
      <c r="B260" s="101"/>
      <c r="C260" s="1"/>
      <c r="D260" s="1"/>
      <c r="E260" s="12"/>
      <c r="F260" s="1" t="str">
        <f t="shared" si="48"/>
        <v/>
      </c>
      <c r="G260" s="1" t="str" cm="1">
        <f t="array" ref="G260">IF(NOT(ISBLANK(B260)),AND(F260=TRUE,LEN(E260)&lt;10,NOT(ISNUMBER(FIND('List of Values'!$C$2:$C$23,E260)))),"")</f>
        <v/>
      </c>
      <c r="H260" s="1"/>
      <c r="K260" s="1"/>
      <c r="N260" s="1"/>
      <c r="Q260" s="1"/>
      <c r="T260" s="1"/>
      <c r="W260" s="1"/>
      <c r="X260" s="10" t="str">
        <f t="shared" si="41"/>
        <v/>
      </c>
      <c r="Y260" s="10" t="str">
        <f>IF(NOT(ISBLANK($D260)),AND(X260=TRUE,NOT(COUNTIF('List of Values'!$AI$2:$AI$20,W260)=0)),"")</f>
        <v/>
      </c>
      <c r="Z260" s="10"/>
      <c r="AA260" s="129" t="str">
        <f t="shared" si="3"/>
        <v/>
      </c>
      <c r="AB260" s="10" t="str" cm="1">
        <f t="array" ref="AB260">IF(NOT(ISBLANK($C260)),AND(AA260=TRUE,LEN(Z260)&lt;30,NOT(ISNUMBER(FIND('List of Values'!$C$2:$C$20,Z260)))),"")</f>
        <v/>
      </c>
      <c r="AC260" s="10"/>
      <c r="AD260" s="10"/>
      <c r="AE260" s="10"/>
      <c r="AF260" s="1"/>
      <c r="AG260" s="10" t="str">
        <f t="shared" si="42"/>
        <v/>
      </c>
      <c r="AH260" s="10" t="str" cm="1">
        <f t="array" ref="AH260">IF(NOT(ISBLANK($D260)),AND(AG260=TRUE,LEN(AF260)&lt;22,NOT(ISNUMBER(FIND('List of Values'!$C$2:$C$23,AF260)))),"")</f>
        <v/>
      </c>
      <c r="AI260" s="1"/>
      <c r="AJ260" s="10" t="str">
        <f t="shared" ref="AJ260:AJ274" si="49">IF(NOT(ISBLANK($C260)),IF(NOT(ISBLANK(AI260)),TRUE,FALSE),"")</f>
        <v/>
      </c>
      <c r="AK260" s="10" t="str">
        <f>IF(NOT(ISBLANK($C260)),AND(AJ260=TRUE,NOT(COUNTIF('List of Values'!$AM$2:$AM$20,AI260)=0)),"")</f>
        <v/>
      </c>
      <c r="AL260" s="37"/>
      <c r="AM260" s="10" t="str">
        <f t="shared" ref="AM260:AM274" si="50">IF(NOT(ISBLANK($C260)),IF(NOT(ISBLANK(AL260)),TRUE,FALSE),"")</f>
        <v/>
      </c>
      <c r="AN260" s="10" t="str">
        <f>IF(NOT(ISBLANK($C260)),AND(AM260=TRUE,NOT(COUNTIF('List of Values'!$AO$2:$AO$20,AL260)=0)),"")</f>
        <v/>
      </c>
    </row>
    <row r="261" spans="2:40">
      <c r="B261" s="101"/>
      <c r="C261" s="1"/>
      <c r="D261" s="1"/>
      <c r="E261" s="12"/>
      <c r="F261" s="1" t="str">
        <f t="shared" si="48"/>
        <v/>
      </c>
      <c r="G261" s="1" t="str" cm="1">
        <f t="array" ref="G261">IF(NOT(ISBLANK(B261)),AND(F261=TRUE,LEN(E261)&lt;10,NOT(ISNUMBER(FIND('List of Values'!$C$2:$C$23,E261)))),"")</f>
        <v/>
      </c>
      <c r="H261" s="1"/>
      <c r="K261" s="1"/>
      <c r="N261" s="1"/>
      <c r="Q261" s="1"/>
      <c r="T261" s="1"/>
      <c r="W261" s="1"/>
      <c r="X261" s="10" t="str">
        <f t="shared" si="41"/>
        <v/>
      </c>
      <c r="Y261" s="10" t="str">
        <f>IF(NOT(ISBLANK($D261)),AND(X261=TRUE,NOT(COUNTIF('List of Values'!$AI$2:$AI$20,W261)=0)),"")</f>
        <v/>
      </c>
      <c r="Z261" s="10"/>
      <c r="AA261" s="129" t="str">
        <f t="shared" si="3"/>
        <v/>
      </c>
      <c r="AB261" s="10" t="str" cm="1">
        <f t="array" ref="AB261">IF(NOT(ISBLANK($C261)),AND(AA261=TRUE,LEN(Z261)&lt;30,NOT(ISNUMBER(FIND('List of Values'!$C$2:$C$20,Z261)))),"")</f>
        <v/>
      </c>
      <c r="AC261" s="10"/>
      <c r="AD261" s="10"/>
      <c r="AE261" s="10"/>
      <c r="AF261" s="1"/>
      <c r="AG261" s="10" t="str">
        <f t="shared" si="42"/>
        <v/>
      </c>
      <c r="AH261" s="10" t="str" cm="1">
        <f t="array" ref="AH261">IF(NOT(ISBLANK($D261)),AND(AG261=TRUE,LEN(AF261)&lt;22,NOT(ISNUMBER(FIND('List of Values'!$C$2:$C$23,AF261)))),"")</f>
        <v/>
      </c>
      <c r="AI261" s="1"/>
      <c r="AJ261" s="10" t="str">
        <f t="shared" si="49"/>
        <v/>
      </c>
      <c r="AK261" s="10" t="str">
        <f>IF(NOT(ISBLANK($C261)),AND(AJ261=TRUE,NOT(COUNTIF('List of Values'!$AM$2:$AM$20,AI261)=0)),"")</f>
        <v/>
      </c>
      <c r="AL261" s="37"/>
      <c r="AM261" s="10" t="str">
        <f t="shared" si="50"/>
        <v/>
      </c>
      <c r="AN261" s="10" t="str">
        <f>IF(NOT(ISBLANK($C261)),AND(AM261=TRUE,NOT(COUNTIF('List of Values'!$AO$2:$AO$20,AL261)=0)),"")</f>
        <v/>
      </c>
    </row>
    <row r="262" spans="2:40">
      <c r="B262" s="101"/>
      <c r="C262" s="1"/>
      <c r="D262" s="1"/>
      <c r="E262" s="12"/>
      <c r="F262" s="1" t="str">
        <f t="shared" si="48"/>
        <v/>
      </c>
      <c r="G262" s="1" t="str" cm="1">
        <f t="array" ref="G262">IF(NOT(ISBLANK(B262)),AND(F262=TRUE,LEN(E262)&lt;10,NOT(ISNUMBER(FIND('List of Values'!$C$2:$C$23,E262)))),"")</f>
        <v/>
      </c>
      <c r="H262" s="1"/>
      <c r="K262" s="1"/>
      <c r="N262" s="1"/>
      <c r="Q262" s="1"/>
      <c r="T262" s="1"/>
      <c r="W262" s="1"/>
      <c r="X262" s="10" t="str">
        <f t="shared" si="41"/>
        <v/>
      </c>
      <c r="Y262" s="10" t="str">
        <f>IF(NOT(ISBLANK($D262)),AND(X262=TRUE,NOT(COUNTIF('List of Values'!$AI$2:$AI$20,W262)=0)),"")</f>
        <v/>
      </c>
      <c r="Z262" s="10"/>
      <c r="AA262" s="129" t="str">
        <f t="shared" ref="AA262:AA274" si="51">IF(NOT(ISBLANK($C262)),TRUE,"")</f>
        <v/>
      </c>
      <c r="AB262" s="10" t="str" cm="1">
        <f t="array" ref="AB262">IF(NOT(ISBLANK($C262)),AND(AA262=TRUE,LEN(Z262)&lt;30,NOT(ISNUMBER(FIND('List of Values'!$C$2:$C$20,Z262)))),"")</f>
        <v/>
      </c>
      <c r="AC262" s="10"/>
      <c r="AD262" s="10"/>
      <c r="AE262" s="10"/>
      <c r="AF262" s="1"/>
      <c r="AG262" s="10" t="str">
        <f t="shared" si="42"/>
        <v/>
      </c>
      <c r="AH262" s="10" t="str" cm="1">
        <f t="array" ref="AH262">IF(NOT(ISBLANK($D262)),AND(AG262=TRUE,LEN(AF262)&lt;22,NOT(ISNUMBER(FIND('List of Values'!$C$2:$C$23,AF262)))),"")</f>
        <v/>
      </c>
      <c r="AI262" s="1"/>
      <c r="AJ262" s="10" t="str">
        <f t="shared" si="49"/>
        <v/>
      </c>
      <c r="AK262" s="10" t="str">
        <f>IF(NOT(ISBLANK($C262)),AND(AJ262=TRUE,NOT(COUNTIF('List of Values'!$AM$2:$AM$20,AI262)=0)),"")</f>
        <v/>
      </c>
      <c r="AL262" s="37"/>
      <c r="AM262" s="10" t="str">
        <f t="shared" si="50"/>
        <v/>
      </c>
      <c r="AN262" s="10" t="str">
        <f>IF(NOT(ISBLANK($C262)),AND(AM262=TRUE,NOT(COUNTIF('List of Values'!$AO$2:$AO$20,AL262)=0)),"")</f>
        <v/>
      </c>
    </row>
    <row r="263" spans="2:40">
      <c r="B263" s="101"/>
      <c r="C263" s="1"/>
      <c r="D263" s="1"/>
      <c r="E263" s="12"/>
      <c r="F263" s="1" t="str">
        <f t="shared" si="48"/>
        <v/>
      </c>
      <c r="G263" s="1" t="str" cm="1">
        <f t="array" ref="G263">IF(NOT(ISBLANK(B263)),AND(F263=TRUE,LEN(E263)&lt;10,NOT(ISNUMBER(FIND('List of Values'!$C$2:$C$23,E263)))),"")</f>
        <v/>
      </c>
      <c r="H263" s="1"/>
      <c r="K263" s="1"/>
      <c r="N263" s="1"/>
      <c r="Q263" s="1"/>
      <c r="T263" s="1"/>
      <c r="W263" s="1"/>
      <c r="X263" s="10" t="str">
        <f t="shared" si="41"/>
        <v/>
      </c>
      <c r="Y263" s="10" t="str">
        <f>IF(NOT(ISBLANK($D263)),AND(X263=TRUE,NOT(COUNTIF('List of Values'!$AI$2:$AI$20,W263)=0)),"")</f>
        <v/>
      </c>
      <c r="Z263" s="10"/>
      <c r="AA263" s="129" t="str">
        <f t="shared" si="51"/>
        <v/>
      </c>
      <c r="AB263" s="10" t="str" cm="1">
        <f t="array" ref="AB263">IF(NOT(ISBLANK($C263)),AND(AA263=TRUE,LEN(Z263)&lt;30,NOT(ISNUMBER(FIND('List of Values'!$C$2:$C$20,Z263)))),"")</f>
        <v/>
      </c>
      <c r="AC263" s="10"/>
      <c r="AD263" s="10"/>
      <c r="AE263" s="10"/>
      <c r="AF263" s="1"/>
      <c r="AG263" s="10" t="str">
        <f t="shared" si="42"/>
        <v/>
      </c>
      <c r="AH263" s="10" t="str" cm="1">
        <f t="array" ref="AH263">IF(NOT(ISBLANK($D263)),AND(AG263=TRUE,LEN(AF263)&lt;22,NOT(ISNUMBER(FIND('List of Values'!$C$2:$C$23,AF263)))),"")</f>
        <v/>
      </c>
      <c r="AI263" s="1"/>
      <c r="AJ263" s="10" t="str">
        <f t="shared" si="49"/>
        <v/>
      </c>
      <c r="AK263" s="10" t="str">
        <f>IF(NOT(ISBLANK($C263)),AND(AJ263=TRUE,NOT(COUNTIF('List of Values'!$AM$2:$AM$20,AI263)=0)),"")</f>
        <v/>
      </c>
      <c r="AL263" s="37"/>
      <c r="AM263" s="10" t="str">
        <f t="shared" si="50"/>
        <v/>
      </c>
      <c r="AN263" s="10" t="str">
        <f>IF(NOT(ISBLANK($C263)),AND(AM263=TRUE,NOT(COUNTIF('List of Values'!$AO$2:$AO$20,AL263)=0)),"")</f>
        <v/>
      </c>
    </row>
    <row r="264" spans="2:40">
      <c r="B264" s="101"/>
      <c r="C264" s="1"/>
      <c r="D264" s="1"/>
      <c r="E264" s="12"/>
      <c r="F264" s="1" t="str">
        <f t="shared" si="48"/>
        <v/>
      </c>
      <c r="G264" s="1" t="str" cm="1">
        <f t="array" ref="G264">IF(NOT(ISBLANK(B264)),AND(F264=TRUE,LEN(E264)&lt;10,NOT(ISNUMBER(FIND('List of Values'!$C$2:$C$23,E264)))),"")</f>
        <v/>
      </c>
      <c r="H264" s="1"/>
      <c r="K264" s="1"/>
      <c r="N264" s="1"/>
      <c r="Q264" s="1"/>
      <c r="T264" s="1"/>
      <c r="W264" s="1"/>
      <c r="X264" s="10" t="str">
        <f t="shared" si="41"/>
        <v/>
      </c>
      <c r="Y264" s="10" t="str">
        <f>IF(NOT(ISBLANK($D264)),AND(X264=TRUE,NOT(COUNTIF('List of Values'!$AI$2:$AI$20,W264)=0)),"")</f>
        <v/>
      </c>
      <c r="Z264" s="10"/>
      <c r="AA264" s="129" t="str">
        <f t="shared" si="51"/>
        <v/>
      </c>
      <c r="AB264" s="10" t="str" cm="1">
        <f t="array" ref="AB264">IF(NOT(ISBLANK($C264)),AND(AA264=TRUE,LEN(Z264)&lt;30,NOT(ISNUMBER(FIND('List of Values'!$C$2:$C$20,Z264)))),"")</f>
        <v/>
      </c>
      <c r="AC264" s="10"/>
      <c r="AD264" s="10"/>
      <c r="AE264" s="10"/>
      <c r="AF264" s="1"/>
      <c r="AG264" s="10" t="str">
        <f t="shared" si="42"/>
        <v/>
      </c>
      <c r="AH264" s="10" t="str" cm="1">
        <f t="array" ref="AH264">IF(NOT(ISBLANK($D264)),AND(AG264=TRUE,LEN(AF264)&lt;22,NOT(ISNUMBER(FIND('List of Values'!$C$2:$C$23,AF264)))),"")</f>
        <v/>
      </c>
      <c r="AI264" s="1"/>
      <c r="AJ264" s="10" t="str">
        <f t="shared" si="49"/>
        <v/>
      </c>
      <c r="AK264" s="10" t="str">
        <f>IF(NOT(ISBLANK($C264)),AND(AJ264=TRUE,NOT(COUNTIF('List of Values'!$AM$2:$AM$20,AI264)=0)),"")</f>
        <v/>
      </c>
      <c r="AL264" s="37"/>
      <c r="AM264" s="10" t="str">
        <f t="shared" si="50"/>
        <v/>
      </c>
      <c r="AN264" s="10" t="str">
        <f>IF(NOT(ISBLANK($C264)),AND(AM264=TRUE,NOT(COUNTIF('List of Values'!$AO$2:$AO$20,AL264)=0)),"")</f>
        <v/>
      </c>
    </row>
    <row r="265" spans="2:40">
      <c r="B265" s="101"/>
      <c r="C265" s="1"/>
      <c r="D265" s="1"/>
      <c r="E265" s="12"/>
      <c r="F265" s="1" t="str">
        <f t="shared" si="48"/>
        <v/>
      </c>
      <c r="G265" s="1" t="str" cm="1">
        <f t="array" ref="G265">IF(NOT(ISBLANK(B265)),AND(F265=TRUE,LEN(E265)&lt;10,NOT(ISNUMBER(FIND('List of Values'!$C$2:$C$23,E265)))),"")</f>
        <v/>
      </c>
      <c r="H265" s="1"/>
      <c r="K265" s="1"/>
      <c r="N265" s="1"/>
      <c r="Q265" s="1"/>
      <c r="T265" s="1"/>
      <c r="W265" s="1"/>
      <c r="X265" s="10" t="str">
        <f t="shared" si="41"/>
        <v/>
      </c>
      <c r="Y265" s="10" t="str">
        <f>IF(NOT(ISBLANK($D265)),AND(X265=TRUE,NOT(COUNTIF('List of Values'!$AI$2:$AI$20,W265)=0)),"")</f>
        <v/>
      </c>
      <c r="Z265" s="10"/>
      <c r="AA265" s="129" t="str">
        <f t="shared" si="51"/>
        <v/>
      </c>
      <c r="AB265" s="10" t="str" cm="1">
        <f t="array" ref="AB265">IF(NOT(ISBLANK($C265)),AND(AA265=TRUE,LEN(Z265)&lt;30,NOT(ISNUMBER(FIND('List of Values'!$C$2:$C$20,Z265)))),"")</f>
        <v/>
      </c>
      <c r="AC265" s="10"/>
      <c r="AD265" s="10"/>
      <c r="AE265" s="10"/>
      <c r="AF265" s="1"/>
      <c r="AG265" s="10" t="str">
        <f t="shared" si="42"/>
        <v/>
      </c>
      <c r="AH265" s="10" t="str" cm="1">
        <f t="array" ref="AH265">IF(NOT(ISBLANK($D265)),AND(AG265=TRUE,LEN(AF265)&lt;22,NOT(ISNUMBER(FIND('List of Values'!$C$2:$C$23,AF265)))),"")</f>
        <v/>
      </c>
      <c r="AI265" s="1"/>
      <c r="AJ265" s="10" t="str">
        <f t="shared" si="49"/>
        <v/>
      </c>
      <c r="AK265" s="10" t="str">
        <f>IF(NOT(ISBLANK($C265)),AND(AJ265=TRUE,NOT(COUNTIF('List of Values'!$AM$2:$AM$20,AI265)=0)),"")</f>
        <v/>
      </c>
      <c r="AL265" s="37"/>
      <c r="AM265" s="10" t="str">
        <f t="shared" si="50"/>
        <v/>
      </c>
      <c r="AN265" s="10" t="str">
        <f>IF(NOT(ISBLANK($C265)),AND(AM265=TRUE,NOT(COUNTIF('List of Values'!$AO$2:$AO$20,AL265)=0)),"")</f>
        <v/>
      </c>
    </row>
    <row r="266" spans="2:40">
      <c r="B266" s="101"/>
      <c r="C266" s="1"/>
      <c r="D266" s="1"/>
      <c r="E266" s="12"/>
      <c r="F266" s="1" t="str">
        <f t="shared" si="48"/>
        <v/>
      </c>
      <c r="G266" s="1" t="str" cm="1">
        <f t="array" ref="G266">IF(NOT(ISBLANK(B266)),AND(F266=TRUE,LEN(E266)&lt;10,NOT(ISNUMBER(FIND('List of Values'!$C$2:$C$23,E266)))),"")</f>
        <v/>
      </c>
      <c r="H266" s="1"/>
      <c r="K266" s="1"/>
      <c r="N266" s="1"/>
      <c r="Q266" s="1"/>
      <c r="T266" s="1"/>
      <c r="W266" s="1"/>
      <c r="X266" s="10" t="str">
        <f t="shared" si="41"/>
        <v/>
      </c>
      <c r="Y266" s="10" t="str">
        <f>IF(NOT(ISBLANK($D266)),AND(X266=TRUE,NOT(COUNTIF('List of Values'!$AI$2:$AI$20,W266)=0)),"")</f>
        <v/>
      </c>
      <c r="Z266" s="10"/>
      <c r="AA266" s="129" t="str">
        <f t="shared" si="51"/>
        <v/>
      </c>
      <c r="AB266" s="10" t="str" cm="1">
        <f t="array" ref="AB266">IF(NOT(ISBLANK($C266)),AND(AA266=TRUE,LEN(Z266)&lt;30,NOT(ISNUMBER(FIND('List of Values'!$C$2:$C$20,Z266)))),"")</f>
        <v/>
      </c>
      <c r="AC266" s="10"/>
      <c r="AD266" s="10"/>
      <c r="AE266" s="10"/>
      <c r="AF266" s="1"/>
      <c r="AG266" s="10" t="str">
        <f t="shared" si="42"/>
        <v/>
      </c>
      <c r="AH266" s="10" t="str" cm="1">
        <f t="array" ref="AH266">IF(NOT(ISBLANK($D266)),AND(AG266=TRUE,LEN(AF266)&lt;22,NOT(ISNUMBER(FIND('List of Values'!$C$2:$C$23,AF266)))),"")</f>
        <v/>
      </c>
      <c r="AI266" s="1"/>
      <c r="AJ266" s="10" t="str">
        <f t="shared" si="49"/>
        <v/>
      </c>
      <c r="AK266" s="10" t="str">
        <f>IF(NOT(ISBLANK($C266)),AND(AJ266=TRUE,NOT(COUNTIF('List of Values'!$AM$2:$AM$20,AI266)=0)),"")</f>
        <v/>
      </c>
      <c r="AL266" s="37"/>
      <c r="AM266" s="10" t="str">
        <f t="shared" si="50"/>
        <v/>
      </c>
      <c r="AN266" s="10" t="str">
        <f>IF(NOT(ISBLANK($C266)),AND(AM266=TRUE,NOT(COUNTIF('List of Values'!$AO$2:$AO$20,AL266)=0)),"")</f>
        <v/>
      </c>
    </row>
    <row r="267" spans="2:40">
      <c r="B267" s="101"/>
      <c r="C267" s="1"/>
      <c r="D267" s="1"/>
      <c r="E267" s="12"/>
      <c r="F267" s="1" t="str">
        <f t="shared" si="48"/>
        <v/>
      </c>
      <c r="G267" s="1" t="str" cm="1">
        <f t="array" ref="G267">IF(NOT(ISBLANK(B267)),AND(F267=TRUE,LEN(E267)&lt;10,NOT(ISNUMBER(FIND('List of Values'!$C$2:$C$23,E267)))),"")</f>
        <v/>
      </c>
      <c r="H267" s="1"/>
      <c r="K267" s="1"/>
      <c r="N267" s="1"/>
      <c r="Q267" s="1"/>
      <c r="T267" s="1"/>
      <c r="W267" s="1"/>
      <c r="X267" s="10" t="str">
        <f t="shared" si="41"/>
        <v/>
      </c>
      <c r="Y267" s="10" t="str">
        <f>IF(NOT(ISBLANK($D267)),AND(X267=TRUE,NOT(COUNTIF('List of Values'!$AI$2:$AI$20,W267)=0)),"")</f>
        <v/>
      </c>
      <c r="Z267" s="10"/>
      <c r="AA267" s="129" t="str">
        <f t="shared" si="51"/>
        <v/>
      </c>
      <c r="AB267" s="10" t="str" cm="1">
        <f t="array" ref="AB267">IF(NOT(ISBLANK($C267)),AND(AA267=TRUE,LEN(Z267)&lt;30,NOT(ISNUMBER(FIND('List of Values'!$C$2:$C$20,Z267)))),"")</f>
        <v/>
      </c>
      <c r="AC267" s="10"/>
      <c r="AD267" s="10"/>
      <c r="AE267" s="10"/>
      <c r="AF267" s="1"/>
      <c r="AG267" s="10" t="str">
        <f t="shared" si="42"/>
        <v/>
      </c>
      <c r="AH267" s="10" t="str" cm="1">
        <f t="array" ref="AH267">IF(NOT(ISBLANK($D267)),AND(AG267=TRUE,LEN(AF267)&lt;22,NOT(ISNUMBER(FIND('List of Values'!$C$2:$C$23,AF267)))),"")</f>
        <v/>
      </c>
      <c r="AI267" s="1"/>
      <c r="AJ267" s="10" t="str">
        <f t="shared" si="49"/>
        <v/>
      </c>
      <c r="AK267" s="10" t="str">
        <f>IF(NOT(ISBLANK($C267)),AND(AJ267=TRUE,NOT(COUNTIF('List of Values'!$AM$2:$AM$20,AI267)=0)),"")</f>
        <v/>
      </c>
      <c r="AL267" s="37"/>
      <c r="AM267" s="10" t="str">
        <f t="shared" si="50"/>
        <v/>
      </c>
      <c r="AN267" s="10" t="str">
        <f>IF(NOT(ISBLANK($C267)),AND(AM267=TRUE,NOT(COUNTIF('List of Values'!$AO$2:$AO$20,AL267)=0)),"")</f>
        <v/>
      </c>
    </row>
    <row r="268" spans="2:40">
      <c r="B268" s="101"/>
      <c r="C268" s="1"/>
      <c r="D268" s="1"/>
      <c r="E268" s="12"/>
      <c r="F268" s="1" t="str">
        <f t="shared" si="48"/>
        <v/>
      </c>
      <c r="G268" s="1" t="str" cm="1">
        <f t="array" ref="G268">IF(NOT(ISBLANK(B268)),AND(F268=TRUE,LEN(E268)&lt;10,NOT(ISNUMBER(FIND('List of Values'!$C$2:$C$23,E268)))),"")</f>
        <v/>
      </c>
      <c r="H268" s="1"/>
      <c r="K268" s="1"/>
      <c r="N268" s="1"/>
      <c r="Q268" s="1"/>
      <c r="T268" s="1"/>
      <c r="W268" s="1"/>
      <c r="X268" s="10" t="str">
        <f t="shared" si="41"/>
        <v/>
      </c>
      <c r="Y268" s="10" t="str">
        <f>IF(NOT(ISBLANK($D268)),AND(X268=TRUE,NOT(COUNTIF('List of Values'!$AI$2:$AI$20,W268)=0)),"")</f>
        <v/>
      </c>
      <c r="Z268" s="10"/>
      <c r="AA268" s="129" t="str">
        <f t="shared" si="51"/>
        <v/>
      </c>
      <c r="AB268" s="10" t="str" cm="1">
        <f t="array" ref="AB268">IF(NOT(ISBLANK($C268)),AND(AA268=TRUE,LEN(Z268)&lt;30,NOT(ISNUMBER(FIND('List of Values'!$C$2:$C$20,Z268)))),"")</f>
        <v/>
      </c>
      <c r="AC268" s="10"/>
      <c r="AD268" s="10"/>
      <c r="AE268" s="10"/>
      <c r="AF268" s="1"/>
      <c r="AG268" s="10" t="str">
        <f t="shared" si="42"/>
        <v/>
      </c>
      <c r="AH268" s="10" t="str" cm="1">
        <f t="array" ref="AH268">IF(NOT(ISBLANK($D268)),AND(AG268=TRUE,LEN(AF268)&lt;22,NOT(ISNUMBER(FIND('List of Values'!$C$2:$C$23,AF268)))),"")</f>
        <v/>
      </c>
      <c r="AI268" s="1"/>
      <c r="AJ268" s="10" t="str">
        <f t="shared" si="49"/>
        <v/>
      </c>
      <c r="AK268" s="10" t="str">
        <f>IF(NOT(ISBLANK($C268)),AND(AJ268=TRUE,NOT(COUNTIF('List of Values'!$AM$2:$AM$20,AI268)=0)),"")</f>
        <v/>
      </c>
      <c r="AL268" s="37"/>
      <c r="AM268" s="10" t="str">
        <f t="shared" si="50"/>
        <v/>
      </c>
      <c r="AN268" s="10" t="str">
        <f>IF(NOT(ISBLANK($C268)),AND(AM268=TRUE,NOT(COUNTIF('List of Values'!$AO$2:$AO$20,AL268)=0)),"")</f>
        <v/>
      </c>
    </row>
    <row r="269" spans="2:40">
      <c r="B269" s="101"/>
      <c r="C269" s="1"/>
      <c r="D269" s="1"/>
      <c r="E269" s="12"/>
      <c r="F269" s="1" t="str">
        <f t="shared" si="48"/>
        <v/>
      </c>
      <c r="G269" s="1" t="str" cm="1">
        <f t="array" ref="G269">IF(NOT(ISBLANK(B269)),AND(F269=TRUE,LEN(E269)&lt;10,NOT(ISNUMBER(FIND('List of Values'!$C$2:$C$23,E269)))),"")</f>
        <v/>
      </c>
      <c r="H269" s="1"/>
      <c r="K269" s="1"/>
      <c r="N269" s="1"/>
      <c r="Q269" s="1"/>
      <c r="T269" s="1"/>
      <c r="W269" s="1"/>
      <c r="X269" s="10" t="str">
        <f t="shared" si="41"/>
        <v/>
      </c>
      <c r="Y269" s="10" t="str">
        <f>IF(NOT(ISBLANK($D269)),AND(X269=TRUE,NOT(COUNTIF('List of Values'!$AI$2:$AI$20,W269)=0)),"")</f>
        <v/>
      </c>
      <c r="Z269" s="10"/>
      <c r="AA269" s="129" t="str">
        <f t="shared" si="51"/>
        <v/>
      </c>
      <c r="AB269" s="10" t="str" cm="1">
        <f t="array" ref="AB269">IF(NOT(ISBLANK($C269)),AND(AA269=TRUE,LEN(Z269)&lt;30,NOT(ISNUMBER(FIND('List of Values'!$C$2:$C$20,Z269)))),"")</f>
        <v/>
      </c>
      <c r="AC269" s="10"/>
      <c r="AD269" s="10"/>
      <c r="AE269" s="10"/>
      <c r="AF269" s="1"/>
      <c r="AG269" s="10" t="str">
        <f t="shared" si="42"/>
        <v/>
      </c>
      <c r="AH269" s="10" t="str" cm="1">
        <f t="array" ref="AH269">IF(NOT(ISBLANK($D269)),AND(AG269=TRUE,LEN(AF269)&lt;22,NOT(ISNUMBER(FIND('List of Values'!$C$2:$C$23,AF269)))),"")</f>
        <v/>
      </c>
      <c r="AI269" s="1"/>
      <c r="AJ269" s="10" t="str">
        <f t="shared" si="49"/>
        <v/>
      </c>
      <c r="AK269" s="10" t="str">
        <f>IF(NOT(ISBLANK($C269)),AND(AJ269=TRUE,NOT(COUNTIF('List of Values'!$AM$2:$AM$20,AI269)=0)),"")</f>
        <v/>
      </c>
      <c r="AL269" s="37"/>
      <c r="AM269" s="10" t="str">
        <f t="shared" si="50"/>
        <v/>
      </c>
      <c r="AN269" s="10" t="str">
        <f>IF(NOT(ISBLANK($C269)),AND(AM269=TRUE,NOT(COUNTIF('List of Values'!$AO$2:$AO$20,AL269)=0)),"")</f>
        <v/>
      </c>
    </row>
    <row r="270" spans="2:40">
      <c r="B270" s="101"/>
      <c r="C270" s="1"/>
      <c r="D270" s="1"/>
      <c r="E270" s="12"/>
      <c r="F270" s="1" t="str">
        <f t="shared" si="48"/>
        <v/>
      </c>
      <c r="G270" s="1" t="str" cm="1">
        <f t="array" ref="G270">IF(NOT(ISBLANK(B270)),AND(F270=TRUE,LEN(E270)&lt;10,NOT(ISNUMBER(FIND('List of Values'!$C$2:$C$23,E270)))),"")</f>
        <v/>
      </c>
      <c r="H270" s="1"/>
      <c r="K270" s="1"/>
      <c r="N270" s="1"/>
      <c r="Q270" s="1"/>
      <c r="T270" s="1"/>
      <c r="W270" s="1"/>
      <c r="X270" s="10" t="str">
        <f t="shared" si="41"/>
        <v/>
      </c>
      <c r="Y270" s="10" t="str">
        <f>IF(NOT(ISBLANK($D270)),AND(X270=TRUE,NOT(COUNTIF('List of Values'!$AI$2:$AI$20,W270)=0)),"")</f>
        <v/>
      </c>
      <c r="Z270" s="10"/>
      <c r="AA270" s="129" t="str">
        <f t="shared" si="51"/>
        <v/>
      </c>
      <c r="AB270" s="10" t="str" cm="1">
        <f t="array" ref="AB270">IF(NOT(ISBLANK($C270)),AND(AA270=TRUE,LEN(Z270)&lt;30,NOT(ISNUMBER(FIND('List of Values'!$C$2:$C$20,Z270)))),"")</f>
        <v/>
      </c>
      <c r="AC270" s="10"/>
      <c r="AD270" s="10"/>
      <c r="AE270" s="10"/>
      <c r="AF270" s="1"/>
      <c r="AG270" s="10" t="str">
        <f t="shared" si="42"/>
        <v/>
      </c>
      <c r="AH270" s="10" t="str" cm="1">
        <f t="array" ref="AH270">IF(NOT(ISBLANK($D270)),AND(AG270=TRUE,LEN(AF270)&lt;22,NOT(ISNUMBER(FIND('List of Values'!$C$2:$C$23,AF270)))),"")</f>
        <v/>
      </c>
      <c r="AI270" s="1"/>
      <c r="AJ270" s="10" t="str">
        <f t="shared" si="49"/>
        <v/>
      </c>
      <c r="AK270" s="10" t="str">
        <f>IF(NOT(ISBLANK($C270)),AND(AJ270=TRUE,NOT(COUNTIF('List of Values'!$AM$2:$AM$20,AI270)=0)),"")</f>
        <v/>
      </c>
      <c r="AL270" s="37"/>
      <c r="AM270" s="10" t="str">
        <f t="shared" si="50"/>
        <v/>
      </c>
      <c r="AN270" s="10" t="str">
        <f>IF(NOT(ISBLANK($C270)),AND(AM270=TRUE,NOT(COUNTIF('List of Values'!$AO$2:$AO$20,AL270)=0)),"")</f>
        <v/>
      </c>
    </row>
    <row r="271" spans="2:40">
      <c r="B271" s="101"/>
      <c r="C271" s="1"/>
      <c r="D271" s="1"/>
      <c r="E271" s="12"/>
      <c r="F271" s="1" t="str">
        <f t="shared" si="48"/>
        <v/>
      </c>
      <c r="G271" s="1" t="str" cm="1">
        <f t="array" ref="G271">IF(NOT(ISBLANK(B271)),AND(F271=TRUE,LEN(E271)&lt;10,NOT(ISNUMBER(FIND('List of Values'!$C$2:$C$23,E271)))),"")</f>
        <v/>
      </c>
      <c r="H271" s="1"/>
      <c r="K271" s="1"/>
      <c r="N271" s="1"/>
      <c r="Q271" s="1"/>
      <c r="T271" s="1"/>
      <c r="W271" s="1"/>
      <c r="X271" s="10" t="str">
        <f t="shared" si="41"/>
        <v/>
      </c>
      <c r="Y271" s="10" t="str">
        <f>IF(NOT(ISBLANK($D271)),AND(X271=TRUE,NOT(COUNTIF('List of Values'!$AI$2:$AI$20,W271)=0)),"")</f>
        <v/>
      </c>
      <c r="Z271" s="10"/>
      <c r="AA271" s="129" t="str">
        <f t="shared" si="51"/>
        <v/>
      </c>
      <c r="AB271" s="10" t="str" cm="1">
        <f t="array" ref="AB271">IF(NOT(ISBLANK($C271)),AND(AA271=TRUE,LEN(Z271)&lt;30,NOT(ISNUMBER(FIND('List of Values'!$C$2:$C$20,Z271)))),"")</f>
        <v/>
      </c>
      <c r="AC271" s="10"/>
      <c r="AD271" s="10"/>
      <c r="AE271" s="10"/>
      <c r="AF271" s="1"/>
      <c r="AG271" s="10" t="str">
        <f t="shared" si="42"/>
        <v/>
      </c>
      <c r="AH271" s="10" t="str" cm="1">
        <f t="array" ref="AH271">IF(NOT(ISBLANK($D271)),AND(AG271=TRUE,LEN(AF271)&lt;22,NOT(ISNUMBER(FIND('List of Values'!$C$2:$C$23,AF271)))),"")</f>
        <v/>
      </c>
      <c r="AI271" s="1"/>
      <c r="AJ271" s="10" t="str">
        <f t="shared" si="49"/>
        <v/>
      </c>
      <c r="AK271" s="10" t="str">
        <f>IF(NOT(ISBLANK($C271)),AND(AJ271=TRUE,NOT(COUNTIF('List of Values'!$AM$2:$AM$20,AI271)=0)),"")</f>
        <v/>
      </c>
      <c r="AL271" s="37"/>
      <c r="AM271" s="10" t="str">
        <f t="shared" si="50"/>
        <v/>
      </c>
      <c r="AN271" s="10" t="str">
        <f>IF(NOT(ISBLANK($C271)),AND(AM271=TRUE,NOT(COUNTIF('List of Values'!$AO$2:$AO$20,AL271)=0)),"")</f>
        <v/>
      </c>
    </row>
    <row r="272" spans="2:40">
      <c r="B272" s="101"/>
      <c r="C272" s="1"/>
      <c r="D272" s="1"/>
      <c r="E272" s="12"/>
      <c r="F272" s="1" t="str">
        <f t="shared" si="48"/>
        <v/>
      </c>
      <c r="G272" s="1" t="str" cm="1">
        <f t="array" ref="G272">IF(NOT(ISBLANK(B272)),AND(F272=TRUE,LEN(E272)&lt;10,NOT(ISNUMBER(FIND('List of Values'!$C$2:$C$23,E272)))),"")</f>
        <v/>
      </c>
      <c r="H272" s="1"/>
      <c r="K272" s="1"/>
      <c r="N272" s="1"/>
      <c r="Q272" s="1"/>
      <c r="T272" s="1"/>
      <c r="W272" s="1"/>
      <c r="X272" s="10" t="str">
        <f t="shared" si="41"/>
        <v/>
      </c>
      <c r="Y272" s="10" t="str">
        <f>IF(NOT(ISBLANK($D272)),AND(X272=TRUE,NOT(COUNTIF('List of Values'!$AI$2:$AI$20,W272)=0)),"")</f>
        <v/>
      </c>
      <c r="Z272" s="10"/>
      <c r="AA272" s="129" t="str">
        <f t="shared" si="51"/>
        <v/>
      </c>
      <c r="AB272" s="10" t="str" cm="1">
        <f t="array" ref="AB272">IF(NOT(ISBLANK($C272)),AND(AA272=TRUE,LEN(Z272)&lt;30,NOT(ISNUMBER(FIND('List of Values'!$C$2:$C$20,Z272)))),"")</f>
        <v/>
      </c>
      <c r="AC272" s="10"/>
      <c r="AD272" s="10"/>
      <c r="AE272" s="10"/>
      <c r="AF272" s="1"/>
      <c r="AG272" s="10" t="str">
        <f t="shared" si="42"/>
        <v/>
      </c>
      <c r="AH272" s="10" t="str" cm="1">
        <f t="array" ref="AH272">IF(NOT(ISBLANK($D272)),AND(AG272=TRUE,LEN(AF272)&lt;22,NOT(ISNUMBER(FIND('List of Values'!$C$2:$C$23,AF272)))),"")</f>
        <v/>
      </c>
      <c r="AI272" s="1"/>
      <c r="AJ272" s="10" t="str">
        <f t="shared" si="49"/>
        <v/>
      </c>
      <c r="AK272" s="10" t="str">
        <f>IF(NOT(ISBLANK($C272)),AND(AJ272=TRUE,NOT(COUNTIF('List of Values'!$AM$2:$AM$20,AI272)=0)),"")</f>
        <v/>
      </c>
      <c r="AL272" s="37"/>
      <c r="AM272" s="10" t="str">
        <f t="shared" si="50"/>
        <v/>
      </c>
      <c r="AN272" s="10" t="str">
        <f>IF(NOT(ISBLANK($C272)),AND(AM272=TRUE,NOT(COUNTIF('List of Values'!$AO$2:$AO$20,AL272)=0)),"")</f>
        <v/>
      </c>
    </row>
    <row r="273" spans="2:40">
      <c r="B273" s="101"/>
      <c r="C273" s="1"/>
      <c r="D273" s="1"/>
      <c r="E273" s="12"/>
      <c r="F273" s="1" t="str">
        <f t="shared" si="48"/>
        <v/>
      </c>
      <c r="G273" s="1" t="str" cm="1">
        <f t="array" ref="G273">IF(NOT(ISBLANK(B273)),AND(F273=TRUE,LEN(E273)&lt;10,NOT(ISNUMBER(FIND('List of Values'!$C$2:$C$23,E273)))),"")</f>
        <v/>
      </c>
      <c r="H273" s="1"/>
      <c r="K273" s="1"/>
      <c r="N273" s="1"/>
      <c r="Q273" s="1"/>
      <c r="T273" s="1"/>
      <c r="W273" s="1"/>
      <c r="X273" s="10" t="str">
        <f t="shared" si="41"/>
        <v/>
      </c>
      <c r="Y273" s="10" t="str">
        <f>IF(NOT(ISBLANK($D273)),AND(X273=TRUE,NOT(COUNTIF('List of Values'!$AI$2:$AI$20,W273)=0)),"")</f>
        <v/>
      </c>
      <c r="Z273" s="10"/>
      <c r="AA273" s="129" t="str">
        <f t="shared" si="51"/>
        <v/>
      </c>
      <c r="AB273" s="10" t="str" cm="1">
        <f t="array" ref="AB273">IF(NOT(ISBLANK($C273)),AND(AA273=TRUE,LEN(Z273)&lt;30,NOT(ISNUMBER(FIND('List of Values'!$C$2:$C$20,Z273)))),"")</f>
        <v/>
      </c>
      <c r="AC273" s="10"/>
      <c r="AD273" s="10"/>
      <c r="AE273" s="10"/>
      <c r="AF273" s="1"/>
      <c r="AG273" s="10" t="str">
        <f t="shared" si="42"/>
        <v/>
      </c>
      <c r="AH273" s="10" t="str" cm="1">
        <f t="array" ref="AH273">IF(NOT(ISBLANK($D273)),AND(AG273=TRUE,LEN(AF273)&lt;22,NOT(ISNUMBER(FIND('List of Values'!$C$2:$C$23,AF273)))),"")</f>
        <v/>
      </c>
      <c r="AI273" s="1"/>
      <c r="AJ273" s="10" t="str">
        <f t="shared" si="49"/>
        <v/>
      </c>
      <c r="AK273" s="10" t="str">
        <f>IF(NOT(ISBLANK($C273)),AND(AJ273=TRUE,NOT(COUNTIF('List of Values'!$AM$2:$AM$20,AI273)=0)),"")</f>
        <v/>
      </c>
      <c r="AL273" s="37"/>
      <c r="AM273" s="10" t="str">
        <f t="shared" si="50"/>
        <v/>
      </c>
      <c r="AN273" s="10" t="str">
        <f>IF(NOT(ISBLANK($C273)),AND(AM273=TRUE,NOT(COUNTIF('List of Values'!$AO$2:$AO$20,AL273)=0)),"")</f>
        <v/>
      </c>
    </row>
    <row r="274" spans="2:40">
      <c r="B274" s="101"/>
      <c r="C274" s="1"/>
      <c r="D274" s="1"/>
      <c r="E274" s="12"/>
      <c r="F274" s="1" t="str">
        <f t="shared" si="48"/>
        <v/>
      </c>
      <c r="G274" s="1" t="str" cm="1">
        <f t="array" ref="G274">IF(NOT(ISBLANK(B274)),AND(F274=TRUE,LEN(E274)&lt;10,NOT(ISNUMBER(FIND('List of Values'!$C$2:$C$23,E274)))),"")</f>
        <v/>
      </c>
      <c r="H274" s="1"/>
      <c r="K274" s="1"/>
      <c r="N274" s="1"/>
      <c r="Q274" s="1"/>
      <c r="T274" s="1"/>
      <c r="W274" s="1"/>
      <c r="X274" s="10" t="str">
        <f t="shared" si="41"/>
        <v/>
      </c>
      <c r="Y274" s="10" t="str">
        <f>IF(NOT(ISBLANK($D274)),AND(X274=TRUE,NOT(COUNTIF('List of Values'!$AI$2:$AI$20,W274)=0)),"")</f>
        <v/>
      </c>
      <c r="Z274" s="10"/>
      <c r="AA274" s="129" t="str">
        <f t="shared" si="51"/>
        <v/>
      </c>
      <c r="AB274" s="10" t="str" cm="1">
        <f t="array" ref="AB274">IF(NOT(ISBLANK($C274)),AND(AA274=TRUE,LEN(Z274)&lt;30,NOT(ISNUMBER(FIND('List of Values'!$C$2:$C$20,Z274)))),"")</f>
        <v/>
      </c>
      <c r="AC274" s="10"/>
      <c r="AD274" s="10"/>
      <c r="AE274" s="10"/>
      <c r="AF274" s="1"/>
      <c r="AG274" s="10" t="str">
        <f t="shared" si="42"/>
        <v/>
      </c>
      <c r="AH274" s="10" t="str" cm="1">
        <f t="array" ref="AH274">IF(NOT(ISBLANK($D274)),AND(AG274=TRUE,LEN(AF274)&lt;22,NOT(ISNUMBER(FIND('List of Values'!$C$2:$C$23,AF274)))),"")</f>
        <v/>
      </c>
      <c r="AI274" s="1"/>
      <c r="AJ274" s="10" t="str">
        <f t="shared" si="49"/>
        <v/>
      </c>
      <c r="AK274" s="10" t="str">
        <f>IF(NOT(ISBLANK($C274)),AND(AJ274=TRUE,NOT(COUNTIF('List of Values'!$AM$2:$AM$20,AI274)=0)),"")</f>
        <v/>
      </c>
      <c r="AL274" s="37"/>
      <c r="AM274" s="10" t="str">
        <f t="shared" si="50"/>
        <v/>
      </c>
      <c r="AN274" s="10" t="str">
        <f>IF(NOT(ISBLANK($C274)),AND(AM274=TRUE,NOT(COUNTIF('List of Values'!$AO$2:$AO$20,AL274)=0)),"")</f>
        <v/>
      </c>
    </row>
  </sheetData>
  <protectedRanges>
    <protectedRange algorithmName="SHA-512" hashValue="hrVptcDEuK7foEYC5/2okNkfvI43FJh/cB0lUC+RHYVv87XWydeO7hl7Luv5DsGVOF5RFrJrY/n17V1KaBlTNg==" saltValue="QkO3ymYLVbqwbSPwxvVVJg==" spinCount="100000" sqref="Y8 AC242:AE274 Y9:Z274 AC8:AC241" name="Formulas_10_1"/>
    <protectedRange algorithmName="SHA-512" hashValue="hrVptcDEuK7foEYC5/2okNkfvI43FJh/cB0lUC+RHYVv87XWydeO7hl7Luv5DsGVOF5RFrJrY/n17V1KaBlTNg==" saltValue="QkO3ymYLVbqwbSPwxvVVJg==" spinCount="100000" sqref="AK8:AK274" name="Formulas_10_3"/>
    <protectedRange algorithmName="SHA-512" hashValue="hrVptcDEuK7foEYC5/2okNkfvI43FJh/cB0lUC+RHYVv87XWydeO7hl7Luv5DsGVOF5RFrJrY/n17V1KaBlTNg==" saltValue="QkO3ymYLVbqwbSPwxvVVJg==" spinCount="100000" sqref="AN8:AN274" name="Formulas_10_4"/>
    <protectedRange algorithmName="SHA-512" hashValue="hrVptcDEuK7foEYC5/2okNkfvI43FJh/cB0lUC+RHYVv87XWydeO7hl7Luv5DsGVOF5RFrJrY/n17V1KaBlTNg==" saltValue="QkO3ymYLVbqwbSPwxvVVJg==" spinCount="100000" sqref="Z8" name="Formulas_10_1_1"/>
  </protectedRanges>
  <autoFilter ref="A7:AO274" xr:uid="{976EF576-0A9E-4B93-AD2F-8A94A2DFD802}"/>
  <phoneticPr fontId="25" type="noConversion"/>
  <conditionalFormatting sqref="F1:G1048576 I1:J1048576 L1:M1048576 O1:P1048576 R1:S1048576 U1:V1048576">
    <cfRule type="cellIs" dxfId="208" priority="49" operator="equal">
      <formula>FALSE</formula>
    </cfRule>
  </conditionalFormatting>
  <conditionalFormatting sqref="F7:G7">
    <cfRule type="cellIs" dxfId="207" priority="50" operator="equal">
      <formula>0</formula>
    </cfRule>
  </conditionalFormatting>
  <conditionalFormatting sqref="F8:G109 I8:J109 L8:M109 O8:P109 R8:S109 U8:V109 AD8:AE242 AA8:AB274 AH8:AH274">
    <cfRule type="cellIs" dxfId="206" priority="51" operator="equal">
      <formula>"NODATA"</formula>
    </cfRule>
  </conditionalFormatting>
  <conditionalFormatting sqref="I7:J7">
    <cfRule type="cellIs" dxfId="205" priority="47" operator="equal">
      <formula>0</formula>
    </cfRule>
  </conditionalFormatting>
  <conditionalFormatting sqref="K8 Q8 T8">
    <cfRule type="cellIs" dxfId="204" priority="84" operator="equal">
      <formula>"NODATA"</formula>
    </cfRule>
  </conditionalFormatting>
  <conditionalFormatting sqref="L7:M7">
    <cfRule type="cellIs" dxfId="203" priority="44" operator="equal">
      <formula>0</formula>
    </cfRule>
  </conditionalFormatting>
  <conditionalFormatting sqref="O7:P7">
    <cfRule type="cellIs" dxfId="202" priority="41" operator="equal">
      <formula>0</formula>
    </cfRule>
  </conditionalFormatting>
  <conditionalFormatting sqref="R7:S7">
    <cfRule type="cellIs" dxfId="201" priority="38" operator="equal">
      <formula>0</formula>
    </cfRule>
  </conditionalFormatting>
  <conditionalFormatting sqref="U7:V7">
    <cfRule type="cellIs" dxfId="200" priority="35" operator="equal">
      <formula>0</formula>
    </cfRule>
  </conditionalFormatting>
  <conditionalFormatting sqref="X1:Y7 AD6:AE7 X275:AE1048576">
    <cfRule type="cellIs" dxfId="199" priority="16" operator="equal">
      <formula>FALSE</formula>
    </cfRule>
  </conditionalFormatting>
  <conditionalFormatting sqref="X7:Y7 AD7:AE7">
    <cfRule type="cellIs" dxfId="198" priority="17" operator="equal">
      <formula>0</formula>
    </cfRule>
  </conditionalFormatting>
  <conditionalFormatting sqref="Z1:AE5 AA6:AB7">
    <cfRule type="cellIs" dxfId="197" priority="2" operator="equal">
      <formula>FALSE</formula>
    </cfRule>
  </conditionalFormatting>
  <conditionalFormatting sqref="AA7:AB7">
    <cfRule type="cellIs" dxfId="196" priority="3" operator="equal">
      <formula>0</formula>
    </cfRule>
  </conditionalFormatting>
  <conditionalFormatting sqref="AG1:AH7 AG275:AH1048576">
    <cfRule type="cellIs" dxfId="195" priority="13" operator="equal">
      <formula>FALSE</formula>
    </cfRule>
  </conditionalFormatting>
  <conditionalFormatting sqref="AG7:AH7">
    <cfRule type="cellIs" dxfId="194" priority="14" operator="equal">
      <formula>0</formula>
    </cfRule>
  </conditionalFormatting>
  <conditionalFormatting sqref="AJ1:AK7 AJ275:AK1048576">
    <cfRule type="cellIs" dxfId="193" priority="10" operator="equal">
      <formula>FALSE</formula>
    </cfRule>
  </conditionalFormatting>
  <conditionalFormatting sqref="AJ7:AK7">
    <cfRule type="cellIs" dxfId="192" priority="11" operator="equal">
      <formula>0</formula>
    </cfRule>
  </conditionalFormatting>
  <conditionalFormatting sqref="AM1:AN7 AM275:AN1048576">
    <cfRule type="cellIs" dxfId="191" priority="7" operator="equal">
      <formula>FALSE</formula>
    </cfRule>
  </conditionalFormatting>
  <conditionalFormatting sqref="AM7:AN7">
    <cfRule type="cellIs" dxfId="190" priority="8" operator="equal">
      <formula>0</formula>
    </cfRule>
  </conditionalFormatting>
  <conditionalFormatting sqref="AO6">
    <cfRule type="cellIs" dxfId="189" priority="5" operator="equal">
      <formula>FALSE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28C8-FEDB-4CF8-9639-77487B1EF2B9}">
  <sheetPr codeName="Blad12"/>
  <dimension ref="A1:V110"/>
  <sheetViews>
    <sheetView workbookViewId="0"/>
  </sheetViews>
  <sheetFormatPr defaultColWidth="8.85546875" defaultRowHeight="15"/>
  <cols>
    <col min="1" max="1" width="26.28515625" customWidth="1"/>
    <col min="2" max="2" width="8.7109375" style="27"/>
    <col min="3" max="3" width="9.7109375" bestFit="1" customWidth="1"/>
    <col min="4" max="4" width="50.7109375" customWidth="1"/>
  </cols>
  <sheetData>
    <row r="1" spans="1:22">
      <c r="A1" s="13" t="s">
        <v>124</v>
      </c>
      <c r="B1" s="67" t="s">
        <v>104</v>
      </c>
      <c r="C1" s="6" t="s">
        <v>104</v>
      </c>
      <c r="D1" s="6" t="s">
        <v>104</v>
      </c>
      <c r="E1" s="95" t="s">
        <v>32</v>
      </c>
      <c r="F1" s="6"/>
      <c r="G1" s="6"/>
      <c r="H1" s="6"/>
      <c r="I1" s="6"/>
      <c r="J1" s="6"/>
      <c r="K1" s="6"/>
      <c r="L1" s="6"/>
      <c r="M1" s="6"/>
      <c r="N1" s="95" t="s">
        <v>32</v>
      </c>
      <c r="O1" s="6"/>
      <c r="P1" s="6"/>
      <c r="Q1" s="95" t="s">
        <v>32</v>
      </c>
      <c r="R1" s="6"/>
      <c r="S1" s="6"/>
      <c r="T1" s="96" t="s">
        <v>32</v>
      </c>
      <c r="U1" s="6"/>
      <c r="V1" s="6"/>
    </row>
    <row r="2" spans="1:22" ht="90">
      <c r="A2" s="14" t="s">
        <v>126</v>
      </c>
      <c r="B2" s="7" t="s">
        <v>104</v>
      </c>
      <c r="C2" s="7" t="s">
        <v>104</v>
      </c>
      <c r="D2" s="7" t="s">
        <v>104</v>
      </c>
      <c r="E2" s="7"/>
      <c r="F2" s="7"/>
      <c r="G2" s="7"/>
      <c r="H2" s="7"/>
      <c r="I2" s="7"/>
      <c r="J2" s="7"/>
      <c r="K2" s="7"/>
      <c r="L2" s="7"/>
      <c r="M2" s="7"/>
      <c r="N2" s="7" t="s">
        <v>1622</v>
      </c>
      <c r="O2" s="7"/>
      <c r="P2" s="7"/>
      <c r="Q2" s="7" t="s">
        <v>1625</v>
      </c>
      <c r="R2" s="7"/>
      <c r="S2" s="7"/>
      <c r="T2" s="56" t="s">
        <v>1626</v>
      </c>
      <c r="U2" s="7"/>
      <c r="V2" s="7"/>
    </row>
    <row r="3" spans="1:22">
      <c r="A3" s="14" t="s">
        <v>139</v>
      </c>
      <c r="B3" s="6" t="s">
        <v>104</v>
      </c>
      <c r="C3" s="6" t="s">
        <v>104</v>
      </c>
      <c r="D3" s="6" t="s">
        <v>104</v>
      </c>
      <c r="E3" s="6" t="s">
        <v>47</v>
      </c>
      <c r="F3" s="6"/>
      <c r="G3" s="6"/>
      <c r="H3" s="6"/>
      <c r="I3" s="6"/>
      <c r="J3" s="6"/>
      <c r="K3" s="6"/>
      <c r="L3" s="6"/>
      <c r="M3" s="6"/>
      <c r="N3" s="6" t="s">
        <v>119</v>
      </c>
      <c r="O3" s="6"/>
      <c r="P3" s="6"/>
      <c r="Q3" s="6" t="s">
        <v>47</v>
      </c>
      <c r="R3" s="6"/>
      <c r="S3" s="6"/>
      <c r="T3" s="55" t="s">
        <v>47</v>
      </c>
      <c r="U3" s="6"/>
      <c r="V3" s="6"/>
    </row>
    <row r="4" spans="1:22">
      <c r="A4" s="14" t="s">
        <v>140</v>
      </c>
      <c r="B4" s="6" t="s">
        <v>104</v>
      </c>
      <c r="C4" s="6" t="s">
        <v>104</v>
      </c>
      <c r="D4" s="6" t="s">
        <v>104</v>
      </c>
      <c r="E4" s="6" t="s">
        <v>104</v>
      </c>
      <c r="F4" s="6"/>
      <c r="G4" s="6"/>
      <c r="H4" s="6"/>
      <c r="I4" s="6"/>
      <c r="J4" s="6"/>
      <c r="K4" s="6"/>
      <c r="L4" s="6"/>
      <c r="M4" s="6"/>
      <c r="N4" s="6">
        <v>22</v>
      </c>
      <c r="O4" s="6"/>
      <c r="P4" s="6"/>
      <c r="Q4" s="6" t="s">
        <v>104</v>
      </c>
      <c r="R4" s="6"/>
      <c r="S4" s="6"/>
      <c r="T4" s="55" t="s">
        <v>104</v>
      </c>
      <c r="U4" s="6"/>
      <c r="V4" s="6"/>
    </row>
    <row r="5" spans="1:22">
      <c r="A5" s="14" t="s">
        <v>141</v>
      </c>
      <c r="B5" s="6" t="s">
        <v>104</v>
      </c>
      <c r="C5" s="6" t="s">
        <v>104</v>
      </c>
      <c r="D5" s="6" t="s">
        <v>104</v>
      </c>
      <c r="E5" s="6" t="s">
        <v>104</v>
      </c>
      <c r="F5" s="6"/>
      <c r="G5" s="6"/>
      <c r="H5" s="6"/>
      <c r="I5" s="6"/>
      <c r="J5" s="6"/>
      <c r="K5" s="6"/>
      <c r="L5" s="6"/>
      <c r="M5" s="6"/>
      <c r="N5" s="6" t="s">
        <v>104</v>
      </c>
      <c r="O5" s="6"/>
      <c r="P5" s="6"/>
      <c r="Q5" s="6" t="s">
        <v>104</v>
      </c>
      <c r="R5" s="6"/>
      <c r="S5" s="6"/>
      <c r="T5" s="55" t="s">
        <v>104</v>
      </c>
      <c r="U5" s="6"/>
      <c r="V5" s="6"/>
    </row>
    <row r="6" spans="1:22" ht="60">
      <c r="A6" s="14" t="s">
        <v>146</v>
      </c>
      <c r="B6" s="99" t="s">
        <v>147</v>
      </c>
      <c r="C6" s="99" t="s">
        <v>1439</v>
      </c>
      <c r="D6" s="8" t="s">
        <v>148</v>
      </c>
      <c r="E6" s="69" t="s">
        <v>115</v>
      </c>
      <c r="F6" s="26" t="s">
        <v>150</v>
      </c>
      <c r="G6" s="26" t="s">
        <v>151</v>
      </c>
      <c r="H6" s="69" t="s">
        <v>1627</v>
      </c>
      <c r="I6" s="26" t="s">
        <v>150</v>
      </c>
      <c r="J6" s="26" t="s">
        <v>151</v>
      </c>
      <c r="K6" s="69" t="s">
        <v>1628</v>
      </c>
      <c r="L6" s="26" t="s">
        <v>150</v>
      </c>
      <c r="M6" s="26" t="s">
        <v>151</v>
      </c>
      <c r="N6" s="69" t="s">
        <v>117</v>
      </c>
      <c r="O6" s="26" t="s">
        <v>150</v>
      </c>
      <c r="P6" s="26" t="s">
        <v>151</v>
      </c>
      <c r="Q6" s="69" t="s">
        <v>120</v>
      </c>
      <c r="R6" s="26" t="s">
        <v>150</v>
      </c>
      <c r="S6" s="26" t="s">
        <v>151</v>
      </c>
      <c r="T6" s="70" t="s">
        <v>122</v>
      </c>
      <c r="U6" s="26" t="s">
        <v>150</v>
      </c>
      <c r="V6" s="26" t="s">
        <v>151</v>
      </c>
    </row>
    <row r="7" spans="1:22">
      <c r="A7" s="13" t="s">
        <v>167</v>
      </c>
      <c r="B7" s="19">
        <v>207622</v>
      </c>
      <c r="C7" s="19">
        <v>207622</v>
      </c>
      <c r="D7" s="17" t="s">
        <v>168</v>
      </c>
      <c r="E7" s="19" t="s">
        <v>1631</v>
      </c>
      <c r="F7" s="9">
        <f>COUNTIF(F$8:F$1293,FALSE)</f>
        <v>0</v>
      </c>
      <c r="G7" s="9">
        <f>COUNTIF(G$8:G$1293,FALSE)</f>
        <v>0</v>
      </c>
      <c r="H7" s="19"/>
      <c r="I7" s="9">
        <f>COUNTIF(I$8:I$1294,FALSE)</f>
        <v>0</v>
      </c>
      <c r="J7" s="9">
        <f>COUNTIF(J$8:J$1294,FALSE)</f>
        <v>0</v>
      </c>
      <c r="K7" s="19"/>
      <c r="L7" s="9">
        <f>COUNTIF(L$8:L$1294,FALSE)</f>
        <v>0</v>
      </c>
      <c r="M7" s="9">
        <f>COUNTIF(M$8:M$1294,FALSE)</f>
        <v>0</v>
      </c>
      <c r="N7" s="72">
        <v>400</v>
      </c>
      <c r="O7" s="9">
        <f>COUNTIF(O$8:O$1293,FALSE)</f>
        <v>0</v>
      </c>
      <c r="P7" s="9">
        <f>COUNTIF(P$8:P$1293,FALSE)</f>
        <v>0</v>
      </c>
      <c r="Q7" s="19" t="s">
        <v>32</v>
      </c>
      <c r="R7" s="9">
        <f>COUNTIF(R$8:R$1293,FALSE)</f>
        <v>0</v>
      </c>
      <c r="S7" s="9">
        <f>COUNTIF(S$8:S$1293,FALSE)</f>
        <v>0</v>
      </c>
      <c r="T7" s="58" t="s">
        <v>1632</v>
      </c>
      <c r="U7" s="9">
        <f>COUNTIF(U$8:U$1293,FALSE)</f>
        <v>0</v>
      </c>
      <c r="V7" s="9">
        <f>COUNTIF(V$8:V$1293,FALSE)</f>
        <v>0</v>
      </c>
    </row>
    <row r="8" spans="1:22">
      <c r="A8" s="5">
        <f>COUNTA($B$8:$B$165)</f>
        <v>103</v>
      </c>
      <c r="B8" s="12">
        <v>217950</v>
      </c>
      <c r="C8" s="11" t="s">
        <v>1453</v>
      </c>
      <c r="D8" s="1" t="s">
        <v>1834</v>
      </c>
      <c r="E8" s="40" t="s">
        <v>38</v>
      </c>
      <c r="F8" s="10" t="b">
        <f t="shared" ref="F8" si="0">IF(NOT(ISBLANK($D8)),IF(NOT(ISBLANK(E8)),TRUE,FALSE),"")</f>
        <v>1</v>
      </c>
      <c r="G8" s="10" t="b">
        <f>IF(NOT(ISBLANK($D8)),AND(F8=TRUE,NOT(COUNTIF('List of Values'!$AI$2:$AI$20,E8)=0)),"")</f>
        <v>1</v>
      </c>
      <c r="H8" s="10"/>
      <c r="I8" s="129" t="b">
        <f t="shared" ref="I8:I110" si="1">IF(NOT(ISBLANK($C8)),TRUE,"")</f>
        <v>1</v>
      </c>
      <c r="J8" s="10" t="b" cm="1">
        <f t="array" ref="J8">IF(NOT(ISBLANK($C8)),AND(I8=TRUE,LEN(H8)&lt;30,NOT(ISNUMBER(FIND('List of Values'!$C$2:$C$20,H8)))),"")</f>
        <v>1</v>
      </c>
      <c r="K8" s="10"/>
      <c r="L8" s="129" t="b">
        <f t="shared" ref="L8:L110" si="2">IF(NOT(ISBLANK($C8)),TRUE,"")</f>
        <v>1</v>
      </c>
      <c r="M8" s="10" t="b" cm="1">
        <f t="array" ref="M8">IF(NOT(ISBLANK($C8)),AND(L8=TRUE,LEN(K8)&lt;30,NOT(ISNUMBER(FIND('List of Values'!$C$2:$C$20,K8)))),"")</f>
        <v>1</v>
      </c>
      <c r="N8" s="11">
        <v>0</v>
      </c>
      <c r="O8" s="10" t="b">
        <f t="shared" ref="O8" si="3">IF(NOT(ISBLANK($D8)),IF(NOT(ISBLANK(N8)),TRUE,FALSE),"")</f>
        <v>1</v>
      </c>
      <c r="P8" s="10" t="b" cm="1">
        <f t="array" ref="P8">IF(NOT(ISBLANK($D8)),AND(O8=TRUE,LEN(N8)&lt;22,NOT(ISNUMBER(FIND('List of Values'!$C$2:$C$23,N8)))),"")</f>
        <v>1</v>
      </c>
      <c r="Q8" s="11" t="s">
        <v>38</v>
      </c>
      <c r="R8" s="10" t="b">
        <f t="shared" ref="R8" si="4">IF(NOT(ISBLANK($C8)),IF(NOT(ISBLANK(Q8)),TRUE,FALSE),"")</f>
        <v>1</v>
      </c>
      <c r="S8" s="10" t="b">
        <f>IF(NOT(ISBLANK($C8)),AND(R8=TRUE,NOT(COUNTIF('List of Values'!$AM$2:$AM$20,Q8)=0)),"")</f>
        <v>1</v>
      </c>
      <c r="T8" s="59" t="s">
        <v>1633</v>
      </c>
      <c r="U8" s="10" t="b">
        <f t="shared" ref="U8" si="5">IF(NOT(ISBLANK($C8)),IF(NOT(ISBLANK(T8)),TRUE,FALSE),"")</f>
        <v>1</v>
      </c>
      <c r="V8" s="10" t="b">
        <f>IF(NOT(ISBLANK($C8)),AND(U8=TRUE,NOT(COUNTIF('List of Values'!$AO$2:$AO$20,T8)=0)),"")</f>
        <v>1</v>
      </c>
    </row>
    <row r="9" spans="1:22">
      <c r="B9" s="101">
        <v>217986</v>
      </c>
      <c r="C9" s="1" t="s">
        <v>1458</v>
      </c>
      <c r="D9" s="1" t="s">
        <v>1835</v>
      </c>
      <c r="E9" s="40" t="s">
        <v>38</v>
      </c>
      <c r="F9" s="10" t="b">
        <f t="shared" ref="F9:F10" si="6">IF(NOT(ISBLANK($D9)),IF(NOT(ISBLANK(E9)),TRUE,FALSE),"")</f>
        <v>1</v>
      </c>
      <c r="G9" s="10" t="b">
        <f>IF(NOT(ISBLANK($D9)),AND(F9=TRUE,NOT(COUNTIF('List of Values'!$AI$2:$AI$20,E9)=0)),"")</f>
        <v>1</v>
      </c>
      <c r="H9" s="10"/>
      <c r="I9" s="129" t="b">
        <f t="shared" si="1"/>
        <v>1</v>
      </c>
      <c r="J9" s="10" t="b" cm="1">
        <f t="array" ref="J9">IF(NOT(ISBLANK($C9)),AND(I9=TRUE,LEN(H9)&lt;30,NOT(ISNUMBER(FIND('List of Values'!$C$2:$C$20,H9)))),"")</f>
        <v>1</v>
      </c>
      <c r="K9" s="10"/>
      <c r="L9" s="129" t="b">
        <f t="shared" si="2"/>
        <v>1</v>
      </c>
      <c r="M9" s="10" t="b" cm="1">
        <f t="array" ref="M9">IF(NOT(ISBLANK($C9)),AND(L9=TRUE,LEN(K9)&lt;30,NOT(ISNUMBER(FIND('List of Values'!$C$2:$C$20,K9)))),"")</f>
        <v>1</v>
      </c>
      <c r="N9" s="11">
        <v>0</v>
      </c>
      <c r="O9" s="10" t="b">
        <f t="shared" ref="O9:O10" si="7">IF(NOT(ISBLANK($D9)),IF(NOT(ISBLANK(N9)),TRUE,FALSE),"")</f>
        <v>1</v>
      </c>
      <c r="P9" s="10" t="b" cm="1">
        <f t="array" ref="P9">IF(NOT(ISBLANK($D9)),AND(O9=TRUE,LEN(N9)&lt;22,NOT(ISNUMBER(FIND('List of Values'!$C$2:$C$23,N9)))),"")</f>
        <v>1</v>
      </c>
      <c r="Q9" s="11" t="s">
        <v>38</v>
      </c>
      <c r="R9" s="10" t="b">
        <f t="shared" ref="R9:R10" si="8">IF(NOT(ISBLANK($C9)),IF(NOT(ISBLANK(Q9)),TRUE,FALSE),"")</f>
        <v>1</v>
      </c>
      <c r="S9" s="10" t="b">
        <f>IF(NOT(ISBLANK($C9)),AND(R9=TRUE,NOT(COUNTIF('List of Values'!$AM$2:$AM$20,Q9)=0)),"")</f>
        <v>1</v>
      </c>
      <c r="T9" s="59" t="s">
        <v>1633</v>
      </c>
      <c r="U9" s="10" t="b">
        <f t="shared" ref="U9:U10" si="9">IF(NOT(ISBLANK($C9)),IF(NOT(ISBLANK(T9)),TRUE,FALSE),"")</f>
        <v>1</v>
      </c>
      <c r="V9" s="10" t="b">
        <f>IF(NOT(ISBLANK($C9)),AND(U9=TRUE,NOT(COUNTIF('List of Values'!$AO$2:$AO$20,T9)=0)),"")</f>
        <v>1</v>
      </c>
    </row>
    <row r="10" spans="1:22">
      <c r="B10" s="101">
        <v>218010</v>
      </c>
      <c r="C10" s="1">
        <v>125</v>
      </c>
      <c r="D10" s="1" t="s">
        <v>1836</v>
      </c>
      <c r="E10" s="40" t="s">
        <v>38</v>
      </c>
      <c r="F10" s="10" t="b">
        <f t="shared" si="6"/>
        <v>1</v>
      </c>
      <c r="G10" s="10" t="b">
        <f>IF(NOT(ISBLANK($D10)),AND(F10=TRUE,NOT(COUNTIF('List of Values'!$AI$2:$AI$20,E10)=0)),"")</f>
        <v>1</v>
      </c>
      <c r="H10" s="10"/>
      <c r="I10" s="129" t="b">
        <f t="shared" si="1"/>
        <v>1</v>
      </c>
      <c r="J10" s="10" t="b" cm="1">
        <f t="array" ref="J10">IF(NOT(ISBLANK($C10)),AND(I10=TRUE,LEN(H10)&lt;30,NOT(ISNUMBER(FIND('List of Values'!$C$2:$C$20,H10)))),"")</f>
        <v>1</v>
      </c>
      <c r="K10" s="10"/>
      <c r="L10" s="129" t="b">
        <f t="shared" si="2"/>
        <v>1</v>
      </c>
      <c r="M10" s="10" t="b" cm="1">
        <f t="array" ref="M10">IF(NOT(ISBLANK($C10)),AND(L10=TRUE,LEN(K10)&lt;30,NOT(ISNUMBER(FIND('List of Values'!$C$2:$C$20,K10)))),"")</f>
        <v>1</v>
      </c>
      <c r="N10" s="11">
        <v>0</v>
      </c>
      <c r="O10" s="10" t="b">
        <f t="shared" si="7"/>
        <v>1</v>
      </c>
      <c r="P10" s="10" t="b" cm="1">
        <f t="array" ref="P10">IF(NOT(ISBLANK($D10)),AND(O10=TRUE,LEN(N10)&lt;22,NOT(ISNUMBER(FIND('List of Values'!$C$2:$C$23,N10)))),"")</f>
        <v>1</v>
      </c>
      <c r="Q10" s="11" t="s">
        <v>38</v>
      </c>
      <c r="R10" s="10" t="b">
        <f t="shared" si="8"/>
        <v>1</v>
      </c>
      <c r="S10" s="10" t="b">
        <f>IF(NOT(ISBLANK($C10)),AND(R10=TRUE,NOT(COUNTIF('List of Values'!$AM$2:$AM$20,Q10)=0)),"")</f>
        <v>1</v>
      </c>
      <c r="T10" s="59" t="s">
        <v>1633</v>
      </c>
      <c r="U10" s="10" t="b">
        <f t="shared" si="9"/>
        <v>1</v>
      </c>
      <c r="V10" s="10" t="b">
        <f>IF(NOT(ISBLANK($C10)),AND(U10=TRUE,NOT(COUNTIF('List of Values'!$AO$2:$AO$20,T10)=0)),"")</f>
        <v>1</v>
      </c>
    </row>
    <row r="11" spans="1:22">
      <c r="B11" s="101">
        <v>217969</v>
      </c>
      <c r="C11" s="1" t="s">
        <v>1461</v>
      </c>
      <c r="D11" s="1" t="s">
        <v>1837</v>
      </c>
      <c r="E11" s="40" t="s">
        <v>38</v>
      </c>
      <c r="F11" s="10" t="b">
        <f t="shared" ref="F11:F74" si="10">IF(NOT(ISBLANK($D11)),IF(NOT(ISBLANK(E11)),TRUE,FALSE),"")</f>
        <v>1</v>
      </c>
      <c r="G11" s="10" t="b">
        <f>IF(NOT(ISBLANK($D11)),AND(F11=TRUE,NOT(COUNTIF('List of Values'!$AI$2:$AI$20,E11)=0)),"")</f>
        <v>1</v>
      </c>
      <c r="H11" s="10"/>
      <c r="I11" s="129" t="b">
        <f t="shared" si="1"/>
        <v>1</v>
      </c>
      <c r="J11" s="10" t="b" cm="1">
        <f t="array" ref="J11">IF(NOT(ISBLANK($C11)),AND(I11=TRUE,LEN(H11)&lt;30,NOT(ISNUMBER(FIND('List of Values'!$C$2:$C$20,H11)))),"")</f>
        <v>1</v>
      </c>
      <c r="K11" s="10"/>
      <c r="L11" s="129" t="b">
        <f t="shared" si="2"/>
        <v>1</v>
      </c>
      <c r="M11" s="10" t="b" cm="1">
        <f t="array" ref="M11">IF(NOT(ISBLANK($C11)),AND(L11=TRUE,LEN(K11)&lt;30,NOT(ISNUMBER(FIND('List of Values'!$C$2:$C$20,K11)))),"")</f>
        <v>1</v>
      </c>
      <c r="N11" s="11">
        <v>0</v>
      </c>
      <c r="O11" s="10" t="b">
        <f t="shared" ref="O11:O74" si="11">IF(NOT(ISBLANK($D11)),IF(NOT(ISBLANK(N11)),TRUE,FALSE),"")</f>
        <v>1</v>
      </c>
      <c r="P11" s="10" t="b" cm="1">
        <f t="array" ref="P11">IF(NOT(ISBLANK($D11)),AND(O11=TRUE,LEN(N11)&lt;22,NOT(ISNUMBER(FIND('List of Values'!$C$2:$C$23,N11)))),"")</f>
        <v>1</v>
      </c>
      <c r="Q11" s="11" t="s">
        <v>38</v>
      </c>
      <c r="R11" s="10" t="b">
        <f t="shared" ref="R11:R74" si="12">IF(NOT(ISBLANK($C11)),IF(NOT(ISBLANK(Q11)),TRUE,FALSE),"")</f>
        <v>1</v>
      </c>
      <c r="S11" s="10" t="b">
        <f>IF(NOT(ISBLANK($C11)),AND(R11=TRUE,NOT(COUNTIF('List of Values'!$AM$2:$AM$20,Q11)=0)),"")</f>
        <v>1</v>
      </c>
      <c r="T11" s="59" t="s">
        <v>1633</v>
      </c>
      <c r="U11" s="10" t="b">
        <f t="shared" ref="U11:U74" si="13">IF(NOT(ISBLANK($C11)),IF(NOT(ISBLANK(T11)),TRUE,FALSE),"")</f>
        <v>1</v>
      </c>
      <c r="V11" s="10" t="b">
        <f>IF(NOT(ISBLANK($C11)),AND(U11=TRUE,NOT(COUNTIF('List of Values'!$AO$2:$AO$20,T11)=0)),"")</f>
        <v>1</v>
      </c>
    </row>
    <row r="12" spans="1:22">
      <c r="B12" s="101">
        <v>217944</v>
      </c>
      <c r="C12" s="1" t="s">
        <v>1463</v>
      </c>
      <c r="D12" s="1" t="s">
        <v>1838</v>
      </c>
      <c r="E12" s="40" t="s">
        <v>38</v>
      </c>
      <c r="F12" s="10" t="b">
        <f t="shared" si="10"/>
        <v>1</v>
      </c>
      <c r="G12" s="10" t="b">
        <f>IF(NOT(ISBLANK($D12)),AND(F12=TRUE,NOT(COUNTIF('List of Values'!$AI$2:$AI$20,E12)=0)),"")</f>
        <v>1</v>
      </c>
      <c r="H12" s="10"/>
      <c r="I12" s="129" t="b">
        <f t="shared" si="1"/>
        <v>1</v>
      </c>
      <c r="J12" s="10" t="b" cm="1">
        <f t="array" ref="J12">IF(NOT(ISBLANK($C12)),AND(I12=TRUE,LEN(H12)&lt;30,NOT(ISNUMBER(FIND('List of Values'!$C$2:$C$20,H12)))),"")</f>
        <v>1</v>
      </c>
      <c r="K12" s="10"/>
      <c r="L12" s="129" t="b">
        <f t="shared" si="2"/>
        <v>1</v>
      </c>
      <c r="M12" s="10" t="b" cm="1">
        <f t="array" ref="M12">IF(NOT(ISBLANK($C12)),AND(L12=TRUE,LEN(K12)&lt;30,NOT(ISNUMBER(FIND('List of Values'!$C$2:$C$20,K12)))),"")</f>
        <v>1</v>
      </c>
      <c r="N12" s="11">
        <v>0</v>
      </c>
      <c r="O12" s="10" t="b">
        <f t="shared" si="11"/>
        <v>1</v>
      </c>
      <c r="P12" s="10" t="b" cm="1">
        <f t="array" ref="P12">IF(NOT(ISBLANK($D12)),AND(O12=TRUE,LEN(N12)&lt;22,NOT(ISNUMBER(FIND('List of Values'!$C$2:$C$23,N12)))),"")</f>
        <v>1</v>
      </c>
      <c r="Q12" s="11" t="s">
        <v>38</v>
      </c>
      <c r="R12" s="10" t="b">
        <f t="shared" si="12"/>
        <v>1</v>
      </c>
      <c r="S12" s="10" t="b">
        <f>IF(NOT(ISBLANK($C12)),AND(R12=TRUE,NOT(COUNTIF('List of Values'!$AM$2:$AM$20,Q12)=0)),"")</f>
        <v>1</v>
      </c>
      <c r="T12" s="59" t="s">
        <v>1633</v>
      </c>
      <c r="U12" s="10" t="b">
        <f t="shared" si="13"/>
        <v>1</v>
      </c>
      <c r="V12" s="10" t="b">
        <f>IF(NOT(ISBLANK($C12)),AND(U12=TRUE,NOT(COUNTIF('List of Values'!$AO$2:$AO$20,T12)=0)),"")</f>
        <v>1</v>
      </c>
    </row>
    <row r="13" spans="1:22">
      <c r="B13" s="101">
        <v>217989</v>
      </c>
      <c r="C13" s="1" t="s">
        <v>1465</v>
      </c>
      <c r="D13" s="1" t="s">
        <v>1839</v>
      </c>
      <c r="E13" s="40" t="s">
        <v>38</v>
      </c>
      <c r="F13" s="10" t="b">
        <f t="shared" si="10"/>
        <v>1</v>
      </c>
      <c r="G13" s="10" t="b">
        <f>IF(NOT(ISBLANK($D13)),AND(F13=TRUE,NOT(COUNTIF('List of Values'!$AI$2:$AI$20,E13)=0)),"")</f>
        <v>1</v>
      </c>
      <c r="H13" s="10"/>
      <c r="I13" s="129" t="b">
        <f t="shared" si="1"/>
        <v>1</v>
      </c>
      <c r="J13" s="10" t="b" cm="1">
        <f t="array" ref="J13">IF(NOT(ISBLANK($C13)),AND(I13=TRUE,LEN(H13)&lt;30,NOT(ISNUMBER(FIND('List of Values'!$C$2:$C$20,H13)))),"")</f>
        <v>1</v>
      </c>
      <c r="K13" s="10"/>
      <c r="L13" s="129" t="b">
        <f t="shared" si="2"/>
        <v>1</v>
      </c>
      <c r="M13" s="10" t="b" cm="1">
        <f t="array" ref="M13">IF(NOT(ISBLANK($C13)),AND(L13=TRUE,LEN(K13)&lt;30,NOT(ISNUMBER(FIND('List of Values'!$C$2:$C$20,K13)))),"")</f>
        <v>1</v>
      </c>
      <c r="N13" s="11">
        <v>0</v>
      </c>
      <c r="O13" s="10" t="b">
        <f t="shared" si="11"/>
        <v>1</v>
      </c>
      <c r="P13" s="10" t="b" cm="1">
        <f t="array" ref="P13">IF(NOT(ISBLANK($D13)),AND(O13=TRUE,LEN(N13)&lt;22,NOT(ISNUMBER(FIND('List of Values'!$C$2:$C$23,N13)))),"")</f>
        <v>1</v>
      </c>
      <c r="Q13" s="11" t="s">
        <v>38</v>
      </c>
      <c r="R13" s="10" t="b">
        <f t="shared" si="12"/>
        <v>1</v>
      </c>
      <c r="S13" s="10" t="b">
        <f>IF(NOT(ISBLANK($C13)),AND(R13=TRUE,NOT(COUNTIF('List of Values'!$AM$2:$AM$20,Q13)=0)),"")</f>
        <v>1</v>
      </c>
      <c r="T13" s="59" t="s">
        <v>1633</v>
      </c>
      <c r="U13" s="10" t="b">
        <f t="shared" si="13"/>
        <v>1</v>
      </c>
      <c r="V13" s="10" t="b">
        <f>IF(NOT(ISBLANK($C13)),AND(U13=TRUE,NOT(COUNTIF('List of Values'!$AO$2:$AO$20,T13)=0)),"")</f>
        <v>1</v>
      </c>
    </row>
    <row r="14" spans="1:22">
      <c r="B14" s="101">
        <v>217970</v>
      </c>
      <c r="C14" s="1" t="s">
        <v>1467</v>
      </c>
      <c r="D14" s="1" t="s">
        <v>1840</v>
      </c>
      <c r="E14" s="40" t="s">
        <v>38</v>
      </c>
      <c r="F14" s="10" t="b">
        <f t="shared" si="10"/>
        <v>1</v>
      </c>
      <c r="G14" s="10" t="b">
        <f>IF(NOT(ISBLANK($D14)),AND(F14=TRUE,NOT(COUNTIF('List of Values'!$AI$2:$AI$20,E14)=0)),"")</f>
        <v>1</v>
      </c>
      <c r="H14" s="10"/>
      <c r="I14" s="129" t="b">
        <f t="shared" si="1"/>
        <v>1</v>
      </c>
      <c r="J14" s="10" t="b" cm="1">
        <f t="array" ref="J14">IF(NOT(ISBLANK($C14)),AND(I14=TRUE,LEN(H14)&lt;30,NOT(ISNUMBER(FIND('List of Values'!$C$2:$C$20,H14)))),"")</f>
        <v>1</v>
      </c>
      <c r="K14" s="10"/>
      <c r="L14" s="129" t="b">
        <f t="shared" si="2"/>
        <v>1</v>
      </c>
      <c r="M14" s="10" t="b" cm="1">
        <f t="array" ref="M14">IF(NOT(ISBLANK($C14)),AND(L14=TRUE,LEN(K14)&lt;30,NOT(ISNUMBER(FIND('List of Values'!$C$2:$C$20,K14)))),"")</f>
        <v>1</v>
      </c>
      <c r="N14" s="11">
        <v>0</v>
      </c>
      <c r="O14" s="10" t="b">
        <f t="shared" si="11"/>
        <v>1</v>
      </c>
      <c r="P14" s="10" t="b" cm="1">
        <f t="array" ref="P14">IF(NOT(ISBLANK($D14)),AND(O14=TRUE,LEN(N14)&lt;22,NOT(ISNUMBER(FIND('List of Values'!$C$2:$C$23,N14)))),"")</f>
        <v>1</v>
      </c>
      <c r="Q14" s="11" t="s">
        <v>38</v>
      </c>
      <c r="R14" s="10" t="b">
        <f t="shared" si="12"/>
        <v>1</v>
      </c>
      <c r="S14" s="10" t="b">
        <f>IF(NOT(ISBLANK($C14)),AND(R14=TRUE,NOT(COUNTIF('List of Values'!$AM$2:$AM$20,Q14)=0)),"")</f>
        <v>1</v>
      </c>
      <c r="T14" s="59" t="s">
        <v>1633</v>
      </c>
      <c r="U14" s="10" t="b">
        <f t="shared" si="13"/>
        <v>1</v>
      </c>
      <c r="V14" s="10" t="b">
        <f>IF(NOT(ISBLANK($C14)),AND(U14=TRUE,NOT(COUNTIF('List of Values'!$AO$2:$AO$20,T14)=0)),"")</f>
        <v>1</v>
      </c>
    </row>
    <row r="15" spans="1:22">
      <c r="B15" s="101">
        <v>217955</v>
      </c>
      <c r="C15" s="1" t="s">
        <v>1469</v>
      </c>
      <c r="D15" s="1" t="s">
        <v>1841</v>
      </c>
      <c r="E15" s="40" t="s">
        <v>38</v>
      </c>
      <c r="F15" s="10" t="b">
        <f t="shared" si="10"/>
        <v>1</v>
      </c>
      <c r="G15" s="10" t="b">
        <f>IF(NOT(ISBLANK($D15)),AND(F15=TRUE,NOT(COUNTIF('List of Values'!$AI$2:$AI$20,E15)=0)),"")</f>
        <v>1</v>
      </c>
      <c r="H15" s="10"/>
      <c r="I15" s="129" t="b">
        <f t="shared" si="1"/>
        <v>1</v>
      </c>
      <c r="J15" s="10" t="b" cm="1">
        <f t="array" ref="J15">IF(NOT(ISBLANK($C15)),AND(I15=TRUE,LEN(H15)&lt;30,NOT(ISNUMBER(FIND('List of Values'!$C$2:$C$20,H15)))),"")</f>
        <v>1</v>
      </c>
      <c r="K15" s="10"/>
      <c r="L15" s="129" t="b">
        <f t="shared" si="2"/>
        <v>1</v>
      </c>
      <c r="M15" s="10" t="b" cm="1">
        <f t="array" ref="M15">IF(NOT(ISBLANK($C15)),AND(L15=TRUE,LEN(K15)&lt;30,NOT(ISNUMBER(FIND('List of Values'!$C$2:$C$20,K15)))),"")</f>
        <v>1</v>
      </c>
      <c r="N15" s="11">
        <v>0</v>
      </c>
      <c r="O15" s="10" t="b">
        <f t="shared" si="11"/>
        <v>1</v>
      </c>
      <c r="P15" s="10" t="b" cm="1">
        <f t="array" ref="P15">IF(NOT(ISBLANK($D15)),AND(O15=TRUE,LEN(N15)&lt;22,NOT(ISNUMBER(FIND('List of Values'!$C$2:$C$23,N15)))),"")</f>
        <v>1</v>
      </c>
      <c r="Q15" s="11" t="s">
        <v>38</v>
      </c>
      <c r="R15" s="10" t="b">
        <f t="shared" si="12"/>
        <v>1</v>
      </c>
      <c r="S15" s="10" t="b">
        <f>IF(NOT(ISBLANK($C15)),AND(R15=TRUE,NOT(COUNTIF('List of Values'!$AM$2:$AM$20,Q15)=0)),"")</f>
        <v>1</v>
      </c>
      <c r="T15" s="59" t="s">
        <v>1633</v>
      </c>
      <c r="U15" s="10" t="b">
        <f t="shared" si="13"/>
        <v>1</v>
      </c>
      <c r="V15" s="10" t="b">
        <f>IF(NOT(ISBLANK($C15)),AND(U15=TRUE,NOT(COUNTIF('List of Values'!$AO$2:$AO$20,T15)=0)),"")</f>
        <v>1</v>
      </c>
    </row>
    <row r="16" spans="1:22">
      <c r="B16" s="101">
        <v>218109</v>
      </c>
      <c r="C16" s="1" t="s">
        <v>1471</v>
      </c>
      <c r="D16" s="1" t="s">
        <v>1842</v>
      </c>
      <c r="E16" s="40" t="s">
        <v>38</v>
      </c>
      <c r="F16" s="10" t="b">
        <f t="shared" si="10"/>
        <v>1</v>
      </c>
      <c r="G16" s="10" t="b">
        <f>IF(NOT(ISBLANK($D16)),AND(F16=TRUE,NOT(COUNTIF('List of Values'!$AI$2:$AI$20,E16)=0)),"")</f>
        <v>1</v>
      </c>
      <c r="H16" s="10"/>
      <c r="I16" s="129" t="b">
        <f t="shared" si="1"/>
        <v>1</v>
      </c>
      <c r="J16" s="10" t="b" cm="1">
        <f t="array" ref="J16">IF(NOT(ISBLANK($C16)),AND(I16=TRUE,LEN(H16)&lt;30,NOT(ISNUMBER(FIND('List of Values'!$C$2:$C$20,H16)))),"")</f>
        <v>1</v>
      </c>
      <c r="K16" s="10"/>
      <c r="L16" s="129" t="b">
        <f t="shared" si="2"/>
        <v>1</v>
      </c>
      <c r="M16" s="10" t="b" cm="1">
        <f t="array" ref="M16">IF(NOT(ISBLANK($C16)),AND(L16=TRUE,LEN(K16)&lt;30,NOT(ISNUMBER(FIND('List of Values'!$C$2:$C$20,K16)))),"")</f>
        <v>1</v>
      </c>
      <c r="N16" s="11">
        <v>0</v>
      </c>
      <c r="O16" s="10" t="b">
        <f t="shared" si="11"/>
        <v>1</v>
      </c>
      <c r="P16" s="10" t="b" cm="1">
        <f t="array" ref="P16">IF(NOT(ISBLANK($D16)),AND(O16=TRUE,LEN(N16)&lt;22,NOT(ISNUMBER(FIND('List of Values'!$C$2:$C$23,N16)))),"")</f>
        <v>1</v>
      </c>
      <c r="Q16" s="11" t="s">
        <v>38</v>
      </c>
      <c r="R16" s="10" t="b">
        <f t="shared" si="12"/>
        <v>1</v>
      </c>
      <c r="S16" s="10" t="b">
        <f>IF(NOT(ISBLANK($C16)),AND(R16=TRUE,NOT(COUNTIF('List of Values'!$AM$2:$AM$20,Q16)=0)),"")</f>
        <v>1</v>
      </c>
      <c r="T16" s="59" t="s">
        <v>1633</v>
      </c>
      <c r="U16" s="10" t="b">
        <f t="shared" si="13"/>
        <v>1</v>
      </c>
      <c r="V16" s="10" t="b">
        <f>IF(NOT(ISBLANK($C16)),AND(U16=TRUE,NOT(COUNTIF('List of Values'!$AO$2:$AO$20,T16)=0)),"")</f>
        <v>1</v>
      </c>
    </row>
    <row r="17" spans="2:22">
      <c r="B17" s="101">
        <v>217932</v>
      </c>
      <c r="C17" s="1" t="s">
        <v>1473</v>
      </c>
      <c r="D17" s="1" t="s">
        <v>1843</v>
      </c>
      <c r="E17" s="40" t="s">
        <v>38</v>
      </c>
      <c r="F17" s="10" t="b">
        <f t="shared" si="10"/>
        <v>1</v>
      </c>
      <c r="G17" s="10" t="b">
        <f>IF(NOT(ISBLANK($D17)),AND(F17=TRUE,NOT(COUNTIF('List of Values'!$AI$2:$AI$20,E17)=0)),"")</f>
        <v>1</v>
      </c>
      <c r="H17" s="10"/>
      <c r="I17" s="129" t="b">
        <f t="shared" si="1"/>
        <v>1</v>
      </c>
      <c r="J17" s="10" t="b" cm="1">
        <f t="array" ref="J17">IF(NOT(ISBLANK($C17)),AND(I17=TRUE,LEN(H17)&lt;30,NOT(ISNUMBER(FIND('List of Values'!$C$2:$C$20,H17)))),"")</f>
        <v>1</v>
      </c>
      <c r="K17" s="10"/>
      <c r="L17" s="129" t="b">
        <f t="shared" si="2"/>
        <v>1</v>
      </c>
      <c r="M17" s="10" t="b" cm="1">
        <f t="array" ref="M17">IF(NOT(ISBLANK($C17)),AND(L17=TRUE,LEN(K17)&lt;30,NOT(ISNUMBER(FIND('List of Values'!$C$2:$C$20,K17)))),"")</f>
        <v>1</v>
      </c>
      <c r="N17" s="11">
        <v>0</v>
      </c>
      <c r="O17" s="10" t="b">
        <f t="shared" si="11"/>
        <v>1</v>
      </c>
      <c r="P17" s="10" t="b" cm="1">
        <f t="array" ref="P17">IF(NOT(ISBLANK($D17)),AND(O17=TRUE,LEN(N17)&lt;22,NOT(ISNUMBER(FIND('List of Values'!$C$2:$C$23,N17)))),"")</f>
        <v>1</v>
      </c>
      <c r="Q17" s="11" t="s">
        <v>38</v>
      </c>
      <c r="R17" s="10" t="b">
        <f t="shared" si="12"/>
        <v>1</v>
      </c>
      <c r="S17" s="10" t="b">
        <f>IF(NOT(ISBLANK($C17)),AND(R17=TRUE,NOT(COUNTIF('List of Values'!$AM$2:$AM$20,Q17)=0)),"")</f>
        <v>1</v>
      </c>
      <c r="T17" s="59" t="s">
        <v>1633</v>
      </c>
      <c r="U17" s="10" t="b">
        <f t="shared" si="13"/>
        <v>1</v>
      </c>
      <c r="V17" s="10" t="b">
        <f>IF(NOT(ISBLANK($C17)),AND(U17=TRUE,NOT(COUNTIF('List of Values'!$AO$2:$AO$20,T17)=0)),"")</f>
        <v>1</v>
      </c>
    </row>
    <row r="18" spans="2:22">
      <c r="B18" s="101">
        <v>217953</v>
      </c>
      <c r="C18" s="1" t="s">
        <v>1475</v>
      </c>
      <c r="D18" s="1" t="s">
        <v>1844</v>
      </c>
      <c r="E18" s="40" t="s">
        <v>38</v>
      </c>
      <c r="F18" s="10" t="b">
        <f t="shared" si="10"/>
        <v>1</v>
      </c>
      <c r="G18" s="10" t="b">
        <f>IF(NOT(ISBLANK($D18)),AND(F18=TRUE,NOT(COUNTIF('List of Values'!$AI$2:$AI$20,E18)=0)),"")</f>
        <v>1</v>
      </c>
      <c r="H18" s="10"/>
      <c r="I18" s="129" t="b">
        <f t="shared" si="1"/>
        <v>1</v>
      </c>
      <c r="J18" s="10" t="b" cm="1">
        <f t="array" ref="J18">IF(NOT(ISBLANK($C18)),AND(I18=TRUE,LEN(H18)&lt;30,NOT(ISNUMBER(FIND('List of Values'!$C$2:$C$20,H18)))),"")</f>
        <v>1</v>
      </c>
      <c r="K18" s="10"/>
      <c r="L18" s="129" t="b">
        <f t="shared" si="2"/>
        <v>1</v>
      </c>
      <c r="M18" s="10" t="b" cm="1">
        <f t="array" ref="M18">IF(NOT(ISBLANK($C18)),AND(L18=TRUE,LEN(K18)&lt;30,NOT(ISNUMBER(FIND('List of Values'!$C$2:$C$20,K18)))),"")</f>
        <v>1</v>
      </c>
      <c r="N18" s="11">
        <v>0</v>
      </c>
      <c r="O18" s="10" t="b">
        <f t="shared" si="11"/>
        <v>1</v>
      </c>
      <c r="P18" s="10" t="b" cm="1">
        <f t="array" ref="P18">IF(NOT(ISBLANK($D18)),AND(O18=TRUE,LEN(N18)&lt;22,NOT(ISNUMBER(FIND('List of Values'!$C$2:$C$23,N18)))),"")</f>
        <v>1</v>
      </c>
      <c r="Q18" s="11" t="s">
        <v>38</v>
      </c>
      <c r="R18" s="10" t="b">
        <f t="shared" si="12"/>
        <v>1</v>
      </c>
      <c r="S18" s="10" t="b">
        <f>IF(NOT(ISBLANK($C18)),AND(R18=TRUE,NOT(COUNTIF('List of Values'!$AM$2:$AM$20,Q18)=0)),"")</f>
        <v>1</v>
      </c>
      <c r="T18" s="59" t="s">
        <v>1633</v>
      </c>
      <c r="U18" s="10" t="b">
        <f t="shared" si="13"/>
        <v>1</v>
      </c>
      <c r="V18" s="10" t="b">
        <f>IF(NOT(ISBLANK($C18)),AND(U18=TRUE,NOT(COUNTIF('List of Values'!$AO$2:$AO$20,T18)=0)),"")</f>
        <v>1</v>
      </c>
    </row>
    <row r="19" spans="2:22">
      <c r="B19" s="101">
        <v>217957</v>
      </c>
      <c r="C19" s="1" t="s">
        <v>1477</v>
      </c>
      <c r="D19" s="1" t="s">
        <v>1845</v>
      </c>
      <c r="E19" s="40" t="s">
        <v>38</v>
      </c>
      <c r="F19" s="10" t="b">
        <f t="shared" si="10"/>
        <v>1</v>
      </c>
      <c r="G19" s="10" t="b">
        <f>IF(NOT(ISBLANK($D19)),AND(F19=TRUE,NOT(COUNTIF('List of Values'!$AI$2:$AI$20,E19)=0)),"")</f>
        <v>1</v>
      </c>
      <c r="H19" s="10"/>
      <c r="I19" s="129" t="b">
        <f t="shared" si="1"/>
        <v>1</v>
      </c>
      <c r="J19" s="10" t="b" cm="1">
        <f t="array" ref="J19">IF(NOT(ISBLANK($C19)),AND(I19=TRUE,LEN(H19)&lt;30,NOT(ISNUMBER(FIND('List of Values'!$C$2:$C$20,H19)))),"")</f>
        <v>1</v>
      </c>
      <c r="K19" s="10"/>
      <c r="L19" s="129" t="b">
        <f t="shared" si="2"/>
        <v>1</v>
      </c>
      <c r="M19" s="10" t="b" cm="1">
        <f t="array" ref="M19">IF(NOT(ISBLANK($C19)),AND(L19=TRUE,LEN(K19)&lt;30,NOT(ISNUMBER(FIND('List of Values'!$C$2:$C$20,K19)))),"")</f>
        <v>1</v>
      </c>
      <c r="N19" s="11">
        <v>0</v>
      </c>
      <c r="O19" s="10" t="b">
        <f t="shared" si="11"/>
        <v>1</v>
      </c>
      <c r="P19" s="10" t="b" cm="1">
        <f t="array" ref="P19">IF(NOT(ISBLANK($D19)),AND(O19=TRUE,LEN(N19)&lt;22,NOT(ISNUMBER(FIND('List of Values'!$C$2:$C$23,N19)))),"")</f>
        <v>1</v>
      </c>
      <c r="Q19" s="11" t="s">
        <v>38</v>
      </c>
      <c r="R19" s="10" t="b">
        <f t="shared" si="12"/>
        <v>1</v>
      </c>
      <c r="S19" s="10" t="b">
        <f>IF(NOT(ISBLANK($C19)),AND(R19=TRUE,NOT(COUNTIF('List of Values'!$AM$2:$AM$20,Q19)=0)),"")</f>
        <v>1</v>
      </c>
      <c r="T19" s="59" t="s">
        <v>1633</v>
      </c>
      <c r="U19" s="10" t="b">
        <f t="shared" si="13"/>
        <v>1</v>
      </c>
      <c r="V19" s="10" t="b">
        <f>IF(NOT(ISBLANK($C19)),AND(U19=TRUE,NOT(COUNTIF('List of Values'!$AO$2:$AO$20,T19)=0)),"")</f>
        <v>1</v>
      </c>
    </row>
    <row r="20" spans="2:22">
      <c r="B20" s="101">
        <v>217990</v>
      </c>
      <c r="C20" s="1">
        <v>123</v>
      </c>
      <c r="D20" s="1" t="s">
        <v>1846</v>
      </c>
      <c r="E20" s="40" t="s">
        <v>38</v>
      </c>
      <c r="F20" s="10" t="b">
        <f t="shared" si="10"/>
        <v>1</v>
      </c>
      <c r="G20" s="10" t="b">
        <f>IF(NOT(ISBLANK($D20)),AND(F20=TRUE,NOT(COUNTIF('List of Values'!$AI$2:$AI$20,E20)=0)),"")</f>
        <v>1</v>
      </c>
      <c r="H20" s="10"/>
      <c r="I20" s="129" t="b">
        <f t="shared" si="1"/>
        <v>1</v>
      </c>
      <c r="J20" s="10" t="b" cm="1">
        <f t="array" ref="J20">IF(NOT(ISBLANK($C20)),AND(I20=TRUE,LEN(H20)&lt;30,NOT(ISNUMBER(FIND('List of Values'!$C$2:$C$20,H20)))),"")</f>
        <v>1</v>
      </c>
      <c r="K20" s="10"/>
      <c r="L20" s="129" t="b">
        <f t="shared" si="2"/>
        <v>1</v>
      </c>
      <c r="M20" s="10" t="b" cm="1">
        <f t="array" ref="M20">IF(NOT(ISBLANK($C20)),AND(L20=TRUE,LEN(K20)&lt;30,NOT(ISNUMBER(FIND('List of Values'!$C$2:$C$20,K20)))),"")</f>
        <v>1</v>
      </c>
      <c r="N20" s="11">
        <v>0</v>
      </c>
      <c r="O20" s="10" t="b">
        <f t="shared" si="11"/>
        <v>1</v>
      </c>
      <c r="P20" s="10" t="b" cm="1">
        <f t="array" ref="P20">IF(NOT(ISBLANK($D20)),AND(O20=TRUE,LEN(N20)&lt;22,NOT(ISNUMBER(FIND('List of Values'!$C$2:$C$23,N20)))),"")</f>
        <v>1</v>
      </c>
      <c r="Q20" s="11" t="s">
        <v>38</v>
      </c>
      <c r="R20" s="10" t="b">
        <f t="shared" si="12"/>
        <v>1</v>
      </c>
      <c r="S20" s="10" t="b">
        <f>IF(NOT(ISBLANK($C20)),AND(R20=TRUE,NOT(COUNTIF('List of Values'!$AM$2:$AM$20,Q20)=0)),"")</f>
        <v>1</v>
      </c>
      <c r="T20" s="59" t="s">
        <v>1633</v>
      </c>
      <c r="U20" s="10" t="b">
        <f t="shared" si="13"/>
        <v>1</v>
      </c>
      <c r="V20" s="10" t="b">
        <f>IF(NOT(ISBLANK($C20)),AND(U20=TRUE,NOT(COUNTIF('List of Values'!$AO$2:$AO$20,T20)=0)),"")</f>
        <v>1</v>
      </c>
    </row>
    <row r="21" spans="2:22">
      <c r="B21" s="101">
        <v>217934</v>
      </c>
      <c r="C21" s="1" t="s">
        <v>1480</v>
      </c>
      <c r="D21" s="1" t="s">
        <v>1847</v>
      </c>
      <c r="E21" s="40" t="s">
        <v>38</v>
      </c>
      <c r="F21" s="10" t="b">
        <f t="shared" si="10"/>
        <v>1</v>
      </c>
      <c r="G21" s="10" t="b">
        <f>IF(NOT(ISBLANK($D21)),AND(F21=TRUE,NOT(COUNTIF('List of Values'!$AI$2:$AI$20,E21)=0)),"")</f>
        <v>1</v>
      </c>
      <c r="H21" s="10"/>
      <c r="I21" s="129" t="b">
        <f t="shared" si="1"/>
        <v>1</v>
      </c>
      <c r="J21" s="10" t="b" cm="1">
        <f t="array" ref="J21">IF(NOT(ISBLANK($C21)),AND(I21=TRUE,LEN(H21)&lt;30,NOT(ISNUMBER(FIND('List of Values'!$C$2:$C$20,H21)))),"")</f>
        <v>1</v>
      </c>
      <c r="K21" s="10"/>
      <c r="L21" s="129" t="b">
        <f t="shared" si="2"/>
        <v>1</v>
      </c>
      <c r="M21" s="10" t="b" cm="1">
        <f t="array" ref="M21">IF(NOT(ISBLANK($C21)),AND(L21=TRUE,LEN(K21)&lt;30,NOT(ISNUMBER(FIND('List of Values'!$C$2:$C$20,K21)))),"")</f>
        <v>1</v>
      </c>
      <c r="N21" s="11">
        <v>0</v>
      </c>
      <c r="O21" s="10" t="b">
        <f t="shared" si="11"/>
        <v>1</v>
      </c>
      <c r="P21" s="10" t="b" cm="1">
        <f t="array" ref="P21">IF(NOT(ISBLANK($D21)),AND(O21=TRUE,LEN(N21)&lt;22,NOT(ISNUMBER(FIND('List of Values'!$C$2:$C$23,N21)))),"")</f>
        <v>1</v>
      </c>
      <c r="Q21" s="11" t="s">
        <v>38</v>
      </c>
      <c r="R21" s="10" t="b">
        <f t="shared" si="12"/>
        <v>1</v>
      </c>
      <c r="S21" s="10" t="b">
        <f>IF(NOT(ISBLANK($C21)),AND(R21=TRUE,NOT(COUNTIF('List of Values'!$AM$2:$AM$20,Q21)=0)),"")</f>
        <v>1</v>
      </c>
      <c r="T21" s="59" t="s">
        <v>1633</v>
      </c>
      <c r="U21" s="10" t="b">
        <f t="shared" si="13"/>
        <v>1</v>
      </c>
      <c r="V21" s="10" t="b">
        <f>IF(NOT(ISBLANK($C21)),AND(U21=TRUE,NOT(COUNTIF('List of Values'!$AO$2:$AO$20,T21)=0)),"")</f>
        <v>1</v>
      </c>
    </row>
    <row r="22" spans="2:22">
      <c r="B22" s="101">
        <v>202583</v>
      </c>
      <c r="C22" s="1">
        <v>202583</v>
      </c>
      <c r="D22" s="1" t="s">
        <v>1848</v>
      </c>
      <c r="E22" s="40" t="s">
        <v>38</v>
      </c>
      <c r="F22" s="10" t="b">
        <f t="shared" si="10"/>
        <v>1</v>
      </c>
      <c r="G22" s="10" t="b">
        <f>IF(NOT(ISBLANK($D22)),AND(F22=TRUE,NOT(COUNTIF('List of Values'!$AI$2:$AI$20,E22)=0)),"")</f>
        <v>1</v>
      </c>
      <c r="H22" s="10"/>
      <c r="I22" s="129" t="b">
        <f t="shared" si="1"/>
        <v>1</v>
      </c>
      <c r="J22" s="10" t="b" cm="1">
        <f t="array" ref="J22">IF(NOT(ISBLANK($C22)),AND(I22=TRUE,LEN(H22)&lt;30,NOT(ISNUMBER(FIND('List of Values'!$C$2:$C$20,H22)))),"")</f>
        <v>1</v>
      </c>
      <c r="K22" s="10"/>
      <c r="L22" s="129" t="b">
        <f t="shared" si="2"/>
        <v>1</v>
      </c>
      <c r="M22" s="10" t="b" cm="1">
        <f t="array" ref="M22">IF(NOT(ISBLANK($C22)),AND(L22=TRUE,LEN(K22)&lt;30,NOT(ISNUMBER(FIND('List of Values'!$C$2:$C$20,K22)))),"")</f>
        <v>1</v>
      </c>
      <c r="N22" s="11">
        <v>0</v>
      </c>
      <c r="O22" s="10" t="b">
        <f t="shared" si="11"/>
        <v>1</v>
      </c>
      <c r="P22" s="10" t="b" cm="1">
        <f t="array" ref="P22">IF(NOT(ISBLANK($D22)),AND(O22=TRUE,LEN(N22)&lt;22,NOT(ISNUMBER(FIND('List of Values'!$C$2:$C$23,N22)))),"")</f>
        <v>1</v>
      </c>
      <c r="Q22" s="11" t="s">
        <v>38</v>
      </c>
      <c r="R22" s="10" t="b">
        <f t="shared" si="12"/>
        <v>1</v>
      </c>
      <c r="S22" s="10" t="b">
        <f>IF(NOT(ISBLANK($C22)),AND(R22=TRUE,NOT(COUNTIF('List of Values'!$AM$2:$AM$20,Q22)=0)),"")</f>
        <v>1</v>
      </c>
      <c r="T22" s="59" t="s">
        <v>1633</v>
      </c>
      <c r="U22" s="10" t="b">
        <f t="shared" si="13"/>
        <v>1</v>
      </c>
      <c r="V22" s="10" t="b">
        <f>IF(NOT(ISBLANK($C22)),AND(U22=TRUE,NOT(COUNTIF('List of Values'!$AO$2:$AO$20,T22)=0)),"")</f>
        <v>1</v>
      </c>
    </row>
    <row r="23" spans="2:22">
      <c r="B23" s="101">
        <v>218007</v>
      </c>
      <c r="C23" s="1">
        <v>70</v>
      </c>
      <c r="D23" s="1" t="s">
        <v>1849</v>
      </c>
      <c r="E23" s="40" t="s">
        <v>38</v>
      </c>
      <c r="F23" s="10" t="b">
        <f t="shared" si="10"/>
        <v>1</v>
      </c>
      <c r="G23" s="10" t="b">
        <f>IF(NOT(ISBLANK($D23)),AND(F23=TRUE,NOT(COUNTIF('List of Values'!$AI$2:$AI$20,E23)=0)),"")</f>
        <v>1</v>
      </c>
      <c r="H23" s="10"/>
      <c r="I23" s="129" t="b">
        <f t="shared" si="1"/>
        <v>1</v>
      </c>
      <c r="J23" s="10" t="b" cm="1">
        <f t="array" ref="J23">IF(NOT(ISBLANK($C23)),AND(I23=TRUE,LEN(H23)&lt;30,NOT(ISNUMBER(FIND('List of Values'!$C$2:$C$20,H23)))),"")</f>
        <v>1</v>
      </c>
      <c r="K23" s="10"/>
      <c r="L23" s="129" t="b">
        <f t="shared" si="2"/>
        <v>1</v>
      </c>
      <c r="M23" s="10" t="b" cm="1">
        <f t="array" ref="M23">IF(NOT(ISBLANK($C23)),AND(L23=TRUE,LEN(K23)&lt;30,NOT(ISNUMBER(FIND('List of Values'!$C$2:$C$20,K23)))),"")</f>
        <v>1</v>
      </c>
      <c r="N23" s="11">
        <v>0</v>
      </c>
      <c r="O23" s="10" t="b">
        <f t="shared" si="11"/>
        <v>1</v>
      </c>
      <c r="P23" s="10" t="b" cm="1">
        <f t="array" ref="P23">IF(NOT(ISBLANK($D23)),AND(O23=TRUE,LEN(N23)&lt;22,NOT(ISNUMBER(FIND('List of Values'!$C$2:$C$23,N23)))),"")</f>
        <v>1</v>
      </c>
      <c r="Q23" s="11" t="s">
        <v>38</v>
      </c>
      <c r="R23" s="10" t="b">
        <f t="shared" si="12"/>
        <v>1</v>
      </c>
      <c r="S23" s="10" t="b">
        <f>IF(NOT(ISBLANK($C23)),AND(R23=TRUE,NOT(COUNTIF('List of Values'!$AM$2:$AM$20,Q23)=0)),"")</f>
        <v>1</v>
      </c>
      <c r="T23" s="59" t="s">
        <v>1633</v>
      </c>
      <c r="U23" s="10" t="b">
        <f t="shared" si="13"/>
        <v>1</v>
      </c>
      <c r="V23" s="10" t="b">
        <f>IF(NOT(ISBLANK($C23)),AND(U23=TRUE,NOT(COUNTIF('List of Values'!$AO$2:$AO$20,T23)=0)),"")</f>
        <v>1</v>
      </c>
    </row>
    <row r="24" spans="2:22">
      <c r="B24" s="101">
        <v>217960</v>
      </c>
      <c r="C24" s="1" t="s">
        <v>1483</v>
      </c>
      <c r="D24" s="1" t="s">
        <v>1850</v>
      </c>
      <c r="E24" s="40" t="s">
        <v>38</v>
      </c>
      <c r="F24" s="10" t="b">
        <f t="shared" si="10"/>
        <v>1</v>
      </c>
      <c r="G24" s="10" t="b">
        <f>IF(NOT(ISBLANK($D24)),AND(F24=TRUE,NOT(COUNTIF('List of Values'!$AI$2:$AI$20,E24)=0)),"")</f>
        <v>1</v>
      </c>
      <c r="H24" s="10"/>
      <c r="I24" s="129" t="b">
        <f t="shared" si="1"/>
        <v>1</v>
      </c>
      <c r="J24" s="10" t="b" cm="1">
        <f t="array" ref="J24">IF(NOT(ISBLANK($C24)),AND(I24=TRUE,LEN(H24)&lt;30,NOT(ISNUMBER(FIND('List of Values'!$C$2:$C$20,H24)))),"")</f>
        <v>1</v>
      </c>
      <c r="K24" s="10"/>
      <c r="L24" s="129" t="b">
        <f t="shared" si="2"/>
        <v>1</v>
      </c>
      <c r="M24" s="10" t="b" cm="1">
        <f t="array" ref="M24">IF(NOT(ISBLANK($C24)),AND(L24=TRUE,LEN(K24)&lt;30,NOT(ISNUMBER(FIND('List of Values'!$C$2:$C$20,K24)))),"")</f>
        <v>1</v>
      </c>
      <c r="N24" s="11">
        <v>0</v>
      </c>
      <c r="O24" s="10" t="b">
        <f t="shared" si="11"/>
        <v>1</v>
      </c>
      <c r="P24" s="10" t="b" cm="1">
        <f t="array" ref="P24">IF(NOT(ISBLANK($D24)),AND(O24=TRUE,LEN(N24)&lt;22,NOT(ISNUMBER(FIND('List of Values'!$C$2:$C$23,N24)))),"")</f>
        <v>1</v>
      </c>
      <c r="Q24" s="11" t="s">
        <v>38</v>
      </c>
      <c r="R24" s="10" t="b">
        <f t="shared" si="12"/>
        <v>1</v>
      </c>
      <c r="S24" s="10" t="b">
        <f>IF(NOT(ISBLANK($C24)),AND(R24=TRUE,NOT(COUNTIF('List of Values'!$AM$2:$AM$20,Q24)=0)),"")</f>
        <v>1</v>
      </c>
      <c r="T24" s="59" t="s">
        <v>1633</v>
      </c>
      <c r="U24" s="10" t="b">
        <f t="shared" si="13"/>
        <v>1</v>
      </c>
      <c r="V24" s="10" t="b">
        <f>IF(NOT(ISBLANK($C24)),AND(U24=TRUE,NOT(COUNTIF('List of Values'!$AO$2:$AO$20,T24)=0)),"")</f>
        <v>1</v>
      </c>
    </row>
    <row r="25" spans="2:22">
      <c r="B25" s="101">
        <v>217974</v>
      </c>
      <c r="C25" s="1" t="s">
        <v>1485</v>
      </c>
      <c r="D25" s="1" t="s">
        <v>1851</v>
      </c>
      <c r="E25" s="40" t="s">
        <v>38</v>
      </c>
      <c r="F25" s="10" t="b">
        <f t="shared" si="10"/>
        <v>1</v>
      </c>
      <c r="G25" s="10" t="b">
        <f>IF(NOT(ISBLANK($D25)),AND(F25=TRUE,NOT(COUNTIF('List of Values'!$AI$2:$AI$20,E25)=0)),"")</f>
        <v>1</v>
      </c>
      <c r="H25" s="10"/>
      <c r="I25" s="129" t="b">
        <f t="shared" si="1"/>
        <v>1</v>
      </c>
      <c r="J25" s="10" t="b" cm="1">
        <f t="array" ref="J25">IF(NOT(ISBLANK($C25)),AND(I25=TRUE,LEN(H25)&lt;30,NOT(ISNUMBER(FIND('List of Values'!$C$2:$C$20,H25)))),"")</f>
        <v>1</v>
      </c>
      <c r="K25" s="10"/>
      <c r="L25" s="129" t="b">
        <f t="shared" si="2"/>
        <v>1</v>
      </c>
      <c r="M25" s="10" t="b" cm="1">
        <f t="array" ref="M25">IF(NOT(ISBLANK($C25)),AND(L25=TRUE,LEN(K25)&lt;30,NOT(ISNUMBER(FIND('List of Values'!$C$2:$C$20,K25)))),"")</f>
        <v>1</v>
      </c>
      <c r="N25" s="11">
        <v>0</v>
      </c>
      <c r="O25" s="10" t="b">
        <f t="shared" si="11"/>
        <v>1</v>
      </c>
      <c r="P25" s="10" t="b" cm="1">
        <f t="array" ref="P25">IF(NOT(ISBLANK($D25)),AND(O25=TRUE,LEN(N25)&lt;22,NOT(ISNUMBER(FIND('List of Values'!$C$2:$C$23,N25)))),"")</f>
        <v>1</v>
      </c>
      <c r="Q25" s="11" t="s">
        <v>38</v>
      </c>
      <c r="R25" s="10" t="b">
        <f t="shared" si="12"/>
        <v>1</v>
      </c>
      <c r="S25" s="10" t="b">
        <f>IF(NOT(ISBLANK($C25)),AND(R25=TRUE,NOT(COUNTIF('List of Values'!$AM$2:$AM$20,Q25)=0)),"")</f>
        <v>1</v>
      </c>
      <c r="T25" s="59" t="s">
        <v>1633</v>
      </c>
      <c r="U25" s="10" t="b">
        <f t="shared" si="13"/>
        <v>1</v>
      </c>
      <c r="V25" s="10" t="b">
        <f>IF(NOT(ISBLANK($C25)),AND(U25=TRUE,NOT(COUNTIF('List of Values'!$AO$2:$AO$20,T25)=0)),"")</f>
        <v>1</v>
      </c>
    </row>
    <row r="26" spans="2:22">
      <c r="B26" s="101">
        <v>217906</v>
      </c>
      <c r="C26" s="1" t="s">
        <v>1487</v>
      </c>
      <c r="D26" s="1" t="s">
        <v>1852</v>
      </c>
      <c r="E26" s="40" t="s">
        <v>38</v>
      </c>
      <c r="F26" s="10" t="b">
        <f t="shared" si="10"/>
        <v>1</v>
      </c>
      <c r="G26" s="10" t="b">
        <f>IF(NOT(ISBLANK($D26)),AND(F26=TRUE,NOT(COUNTIF('List of Values'!$AI$2:$AI$20,E26)=0)),"")</f>
        <v>1</v>
      </c>
      <c r="H26" s="10"/>
      <c r="I26" s="129" t="b">
        <f t="shared" si="1"/>
        <v>1</v>
      </c>
      <c r="J26" s="10" t="b" cm="1">
        <f t="array" ref="J26">IF(NOT(ISBLANK($C26)),AND(I26=TRUE,LEN(H26)&lt;30,NOT(ISNUMBER(FIND('List of Values'!$C$2:$C$20,H26)))),"")</f>
        <v>1</v>
      </c>
      <c r="K26" s="10"/>
      <c r="L26" s="129" t="b">
        <f t="shared" si="2"/>
        <v>1</v>
      </c>
      <c r="M26" s="10" t="b" cm="1">
        <f t="array" ref="M26">IF(NOT(ISBLANK($C26)),AND(L26=TRUE,LEN(K26)&lt;30,NOT(ISNUMBER(FIND('List of Values'!$C$2:$C$20,K26)))),"")</f>
        <v>1</v>
      </c>
      <c r="N26" s="11">
        <v>0</v>
      </c>
      <c r="O26" s="10" t="b">
        <f t="shared" si="11"/>
        <v>1</v>
      </c>
      <c r="P26" s="10" t="b" cm="1">
        <f t="array" ref="P26">IF(NOT(ISBLANK($D26)),AND(O26=TRUE,LEN(N26)&lt;22,NOT(ISNUMBER(FIND('List of Values'!$C$2:$C$23,N26)))),"")</f>
        <v>1</v>
      </c>
      <c r="Q26" s="11" t="s">
        <v>38</v>
      </c>
      <c r="R26" s="10" t="b">
        <f t="shared" si="12"/>
        <v>1</v>
      </c>
      <c r="S26" s="10" t="b">
        <f>IF(NOT(ISBLANK($C26)),AND(R26=TRUE,NOT(COUNTIF('List of Values'!$AM$2:$AM$20,Q26)=0)),"")</f>
        <v>1</v>
      </c>
      <c r="T26" s="59" t="s">
        <v>1633</v>
      </c>
      <c r="U26" s="10" t="b">
        <f t="shared" si="13"/>
        <v>1</v>
      </c>
      <c r="V26" s="10" t="b">
        <f>IF(NOT(ISBLANK($C26)),AND(U26=TRUE,NOT(COUNTIF('List of Values'!$AO$2:$AO$20,T26)=0)),"")</f>
        <v>1</v>
      </c>
    </row>
    <row r="27" spans="2:22">
      <c r="B27" s="101">
        <v>217954</v>
      </c>
      <c r="C27" s="1" t="s">
        <v>1489</v>
      </c>
      <c r="D27" s="1" t="s">
        <v>1853</v>
      </c>
      <c r="E27" s="40" t="s">
        <v>38</v>
      </c>
      <c r="F27" s="10" t="b">
        <f t="shared" si="10"/>
        <v>1</v>
      </c>
      <c r="G27" s="10" t="b">
        <f>IF(NOT(ISBLANK($D27)),AND(F27=TRUE,NOT(COUNTIF('List of Values'!$AI$2:$AI$20,E27)=0)),"")</f>
        <v>1</v>
      </c>
      <c r="H27" s="10"/>
      <c r="I27" s="129" t="b">
        <f t="shared" si="1"/>
        <v>1</v>
      </c>
      <c r="J27" s="10" t="b" cm="1">
        <f t="array" ref="J27">IF(NOT(ISBLANK($C27)),AND(I27=TRUE,LEN(H27)&lt;30,NOT(ISNUMBER(FIND('List of Values'!$C$2:$C$20,H27)))),"")</f>
        <v>1</v>
      </c>
      <c r="K27" s="10"/>
      <c r="L27" s="129" t="b">
        <f t="shared" si="2"/>
        <v>1</v>
      </c>
      <c r="M27" s="10" t="b" cm="1">
        <f t="array" ref="M27">IF(NOT(ISBLANK($C27)),AND(L27=TRUE,LEN(K27)&lt;30,NOT(ISNUMBER(FIND('List of Values'!$C$2:$C$20,K27)))),"")</f>
        <v>1</v>
      </c>
      <c r="N27" s="11">
        <v>0</v>
      </c>
      <c r="O27" s="10" t="b">
        <f t="shared" si="11"/>
        <v>1</v>
      </c>
      <c r="P27" s="10" t="b" cm="1">
        <f t="array" ref="P27">IF(NOT(ISBLANK($D27)),AND(O27=TRUE,LEN(N27)&lt;22,NOT(ISNUMBER(FIND('List of Values'!$C$2:$C$23,N27)))),"")</f>
        <v>1</v>
      </c>
      <c r="Q27" s="11" t="s">
        <v>38</v>
      </c>
      <c r="R27" s="10" t="b">
        <f t="shared" si="12"/>
        <v>1</v>
      </c>
      <c r="S27" s="10" t="b">
        <f>IF(NOT(ISBLANK($C27)),AND(R27=TRUE,NOT(COUNTIF('List of Values'!$AM$2:$AM$20,Q27)=0)),"")</f>
        <v>1</v>
      </c>
      <c r="T27" s="59" t="s">
        <v>1633</v>
      </c>
      <c r="U27" s="10" t="b">
        <f t="shared" si="13"/>
        <v>1</v>
      </c>
      <c r="V27" s="10" t="b">
        <f>IF(NOT(ISBLANK($C27)),AND(U27=TRUE,NOT(COUNTIF('List of Values'!$AO$2:$AO$20,T27)=0)),"")</f>
        <v>1</v>
      </c>
    </row>
    <row r="28" spans="2:22">
      <c r="B28" s="101">
        <v>218005</v>
      </c>
      <c r="C28" s="1">
        <v>4</v>
      </c>
      <c r="D28" s="1" t="s">
        <v>1854</v>
      </c>
      <c r="E28" s="40" t="s">
        <v>38</v>
      </c>
      <c r="F28" s="10" t="b">
        <f t="shared" si="10"/>
        <v>1</v>
      </c>
      <c r="G28" s="10" t="b">
        <f>IF(NOT(ISBLANK($D28)),AND(F28=TRUE,NOT(COUNTIF('List of Values'!$AI$2:$AI$20,E28)=0)),"")</f>
        <v>1</v>
      </c>
      <c r="H28" s="10"/>
      <c r="I28" s="129" t="b">
        <f t="shared" si="1"/>
        <v>1</v>
      </c>
      <c r="J28" s="10" t="b" cm="1">
        <f t="array" ref="J28">IF(NOT(ISBLANK($C28)),AND(I28=TRUE,LEN(H28)&lt;30,NOT(ISNUMBER(FIND('List of Values'!$C$2:$C$20,H28)))),"")</f>
        <v>1</v>
      </c>
      <c r="K28" s="10"/>
      <c r="L28" s="129" t="b">
        <f t="shared" si="2"/>
        <v>1</v>
      </c>
      <c r="M28" s="10" t="b" cm="1">
        <f t="array" ref="M28">IF(NOT(ISBLANK($C28)),AND(L28=TRUE,LEN(K28)&lt;30,NOT(ISNUMBER(FIND('List of Values'!$C$2:$C$20,K28)))),"")</f>
        <v>1</v>
      </c>
      <c r="N28" s="11">
        <v>0</v>
      </c>
      <c r="O28" s="10" t="b">
        <f t="shared" si="11"/>
        <v>1</v>
      </c>
      <c r="P28" s="10" t="b" cm="1">
        <f t="array" ref="P28">IF(NOT(ISBLANK($D28)),AND(O28=TRUE,LEN(N28)&lt;22,NOT(ISNUMBER(FIND('List of Values'!$C$2:$C$23,N28)))),"")</f>
        <v>1</v>
      </c>
      <c r="Q28" s="11" t="s">
        <v>38</v>
      </c>
      <c r="R28" s="10" t="b">
        <f t="shared" si="12"/>
        <v>1</v>
      </c>
      <c r="S28" s="10" t="b">
        <f>IF(NOT(ISBLANK($C28)),AND(R28=TRUE,NOT(COUNTIF('List of Values'!$AM$2:$AM$20,Q28)=0)),"")</f>
        <v>1</v>
      </c>
      <c r="T28" s="59" t="s">
        <v>1633</v>
      </c>
      <c r="U28" s="10" t="b">
        <f t="shared" si="13"/>
        <v>1</v>
      </c>
      <c r="V28" s="10" t="b">
        <f>IF(NOT(ISBLANK($C28)),AND(U28=TRUE,NOT(COUNTIF('List of Values'!$AO$2:$AO$20,T28)=0)),"")</f>
        <v>1</v>
      </c>
    </row>
    <row r="29" spans="2:22">
      <c r="B29" s="101">
        <v>217978</v>
      </c>
      <c r="C29" s="1" t="s">
        <v>1492</v>
      </c>
      <c r="D29" s="1" t="s">
        <v>1855</v>
      </c>
      <c r="E29" s="40" t="s">
        <v>38</v>
      </c>
      <c r="F29" s="10" t="b">
        <f t="shared" si="10"/>
        <v>1</v>
      </c>
      <c r="G29" s="10" t="b">
        <f>IF(NOT(ISBLANK($D29)),AND(F29=TRUE,NOT(COUNTIF('List of Values'!$AI$2:$AI$20,E29)=0)),"")</f>
        <v>1</v>
      </c>
      <c r="H29" s="10"/>
      <c r="I29" s="129" t="b">
        <f t="shared" si="1"/>
        <v>1</v>
      </c>
      <c r="J29" s="10" t="b" cm="1">
        <f t="array" ref="J29">IF(NOT(ISBLANK($C29)),AND(I29=TRUE,LEN(H29)&lt;30,NOT(ISNUMBER(FIND('List of Values'!$C$2:$C$20,H29)))),"")</f>
        <v>1</v>
      </c>
      <c r="K29" s="10"/>
      <c r="L29" s="129" t="b">
        <f t="shared" si="2"/>
        <v>1</v>
      </c>
      <c r="M29" s="10" t="b" cm="1">
        <f t="array" ref="M29">IF(NOT(ISBLANK($C29)),AND(L29=TRUE,LEN(K29)&lt;30,NOT(ISNUMBER(FIND('List of Values'!$C$2:$C$20,K29)))),"")</f>
        <v>1</v>
      </c>
      <c r="N29" s="11">
        <v>0</v>
      </c>
      <c r="O29" s="10" t="b">
        <f t="shared" si="11"/>
        <v>1</v>
      </c>
      <c r="P29" s="10" t="b" cm="1">
        <f t="array" ref="P29">IF(NOT(ISBLANK($D29)),AND(O29=TRUE,LEN(N29)&lt;22,NOT(ISNUMBER(FIND('List of Values'!$C$2:$C$23,N29)))),"")</f>
        <v>1</v>
      </c>
      <c r="Q29" s="11" t="s">
        <v>38</v>
      </c>
      <c r="R29" s="10" t="b">
        <f t="shared" si="12"/>
        <v>1</v>
      </c>
      <c r="S29" s="10" t="b">
        <f>IF(NOT(ISBLANK($C29)),AND(R29=TRUE,NOT(COUNTIF('List of Values'!$AM$2:$AM$20,Q29)=0)),"")</f>
        <v>1</v>
      </c>
      <c r="T29" s="59" t="s">
        <v>1633</v>
      </c>
      <c r="U29" s="10" t="b">
        <f t="shared" si="13"/>
        <v>1</v>
      </c>
      <c r="V29" s="10" t="b">
        <f>IF(NOT(ISBLANK($C29)),AND(U29=TRUE,NOT(COUNTIF('List of Values'!$AO$2:$AO$20,T29)=0)),"")</f>
        <v>1</v>
      </c>
    </row>
    <row r="30" spans="2:22">
      <c r="B30" s="101">
        <v>217975</v>
      </c>
      <c r="C30" s="1" t="s">
        <v>1494</v>
      </c>
      <c r="D30" s="1" t="s">
        <v>1856</v>
      </c>
      <c r="E30" s="40" t="s">
        <v>38</v>
      </c>
      <c r="F30" s="10" t="b">
        <f t="shared" si="10"/>
        <v>1</v>
      </c>
      <c r="G30" s="10" t="b">
        <f>IF(NOT(ISBLANK($D30)),AND(F30=TRUE,NOT(COUNTIF('List of Values'!$AI$2:$AI$20,E30)=0)),"")</f>
        <v>1</v>
      </c>
      <c r="H30" s="10"/>
      <c r="I30" s="129" t="b">
        <f t="shared" si="1"/>
        <v>1</v>
      </c>
      <c r="J30" s="10" t="b" cm="1">
        <f t="array" ref="J30">IF(NOT(ISBLANK($C30)),AND(I30=TRUE,LEN(H30)&lt;30,NOT(ISNUMBER(FIND('List of Values'!$C$2:$C$20,H30)))),"")</f>
        <v>1</v>
      </c>
      <c r="K30" s="10"/>
      <c r="L30" s="129" t="b">
        <f t="shared" si="2"/>
        <v>1</v>
      </c>
      <c r="M30" s="10" t="b" cm="1">
        <f t="array" ref="M30">IF(NOT(ISBLANK($C30)),AND(L30=TRUE,LEN(K30)&lt;30,NOT(ISNUMBER(FIND('List of Values'!$C$2:$C$20,K30)))),"")</f>
        <v>1</v>
      </c>
      <c r="N30" s="11">
        <v>0</v>
      </c>
      <c r="O30" s="10" t="b">
        <f t="shared" si="11"/>
        <v>1</v>
      </c>
      <c r="P30" s="10" t="b" cm="1">
        <f t="array" ref="P30">IF(NOT(ISBLANK($D30)),AND(O30=TRUE,LEN(N30)&lt;22,NOT(ISNUMBER(FIND('List of Values'!$C$2:$C$23,N30)))),"")</f>
        <v>1</v>
      </c>
      <c r="Q30" s="11" t="s">
        <v>38</v>
      </c>
      <c r="R30" s="10" t="b">
        <f t="shared" si="12"/>
        <v>1</v>
      </c>
      <c r="S30" s="10" t="b">
        <f>IF(NOT(ISBLANK($C30)),AND(R30=TRUE,NOT(COUNTIF('List of Values'!$AM$2:$AM$20,Q30)=0)),"")</f>
        <v>1</v>
      </c>
      <c r="T30" s="59" t="s">
        <v>1633</v>
      </c>
      <c r="U30" s="10" t="b">
        <f t="shared" si="13"/>
        <v>1</v>
      </c>
      <c r="V30" s="10" t="b">
        <f>IF(NOT(ISBLANK($C30)),AND(U30=TRUE,NOT(COUNTIF('List of Values'!$AO$2:$AO$20,T30)=0)),"")</f>
        <v>1</v>
      </c>
    </row>
    <row r="31" spans="2:22">
      <c r="B31" s="101">
        <v>217965</v>
      </c>
      <c r="C31" s="1" t="s">
        <v>1496</v>
      </c>
      <c r="D31" s="1" t="s">
        <v>1857</v>
      </c>
      <c r="E31" s="40" t="s">
        <v>38</v>
      </c>
      <c r="F31" s="10" t="b">
        <f t="shared" si="10"/>
        <v>1</v>
      </c>
      <c r="G31" s="10" t="b">
        <f>IF(NOT(ISBLANK($D31)),AND(F31=TRUE,NOT(COUNTIF('List of Values'!$AI$2:$AI$20,E31)=0)),"")</f>
        <v>1</v>
      </c>
      <c r="H31" s="10"/>
      <c r="I31" s="129" t="b">
        <f t="shared" si="1"/>
        <v>1</v>
      </c>
      <c r="J31" s="10" t="b" cm="1">
        <f t="array" ref="J31">IF(NOT(ISBLANK($C31)),AND(I31=TRUE,LEN(H31)&lt;30,NOT(ISNUMBER(FIND('List of Values'!$C$2:$C$20,H31)))),"")</f>
        <v>1</v>
      </c>
      <c r="K31" s="10"/>
      <c r="L31" s="129" t="b">
        <f t="shared" si="2"/>
        <v>1</v>
      </c>
      <c r="M31" s="10" t="b" cm="1">
        <f t="array" ref="M31">IF(NOT(ISBLANK($C31)),AND(L31=TRUE,LEN(K31)&lt;30,NOT(ISNUMBER(FIND('List of Values'!$C$2:$C$20,K31)))),"")</f>
        <v>1</v>
      </c>
      <c r="N31" s="11">
        <v>0</v>
      </c>
      <c r="O31" s="10" t="b">
        <f t="shared" si="11"/>
        <v>1</v>
      </c>
      <c r="P31" s="10" t="b" cm="1">
        <f t="array" ref="P31">IF(NOT(ISBLANK($D31)),AND(O31=TRUE,LEN(N31)&lt;22,NOT(ISNUMBER(FIND('List of Values'!$C$2:$C$23,N31)))),"")</f>
        <v>1</v>
      </c>
      <c r="Q31" s="11" t="s">
        <v>38</v>
      </c>
      <c r="R31" s="10" t="b">
        <f t="shared" si="12"/>
        <v>1</v>
      </c>
      <c r="S31" s="10" t="b">
        <f>IF(NOT(ISBLANK($C31)),AND(R31=TRUE,NOT(COUNTIF('List of Values'!$AM$2:$AM$20,Q31)=0)),"")</f>
        <v>1</v>
      </c>
      <c r="T31" s="59" t="s">
        <v>1633</v>
      </c>
      <c r="U31" s="10" t="b">
        <f t="shared" si="13"/>
        <v>1</v>
      </c>
      <c r="V31" s="10" t="b">
        <f>IF(NOT(ISBLANK($C31)),AND(U31=TRUE,NOT(COUNTIF('List of Values'!$AO$2:$AO$20,T31)=0)),"")</f>
        <v>1</v>
      </c>
    </row>
    <row r="32" spans="2:22">
      <c r="B32" s="101">
        <v>217963</v>
      </c>
      <c r="C32" s="1" t="s">
        <v>1498</v>
      </c>
      <c r="D32" s="1" t="s">
        <v>1858</v>
      </c>
      <c r="E32" s="40" t="s">
        <v>38</v>
      </c>
      <c r="F32" s="10" t="b">
        <f t="shared" si="10"/>
        <v>1</v>
      </c>
      <c r="G32" s="10" t="b">
        <f>IF(NOT(ISBLANK($D32)),AND(F32=TRUE,NOT(COUNTIF('List of Values'!$AI$2:$AI$20,E32)=0)),"")</f>
        <v>1</v>
      </c>
      <c r="H32" s="10"/>
      <c r="I32" s="129" t="b">
        <f t="shared" si="1"/>
        <v>1</v>
      </c>
      <c r="J32" s="10" t="b" cm="1">
        <f t="array" ref="J32">IF(NOT(ISBLANK($C32)),AND(I32=TRUE,LEN(H32)&lt;30,NOT(ISNUMBER(FIND('List of Values'!$C$2:$C$20,H32)))),"")</f>
        <v>1</v>
      </c>
      <c r="K32" s="10"/>
      <c r="L32" s="129" t="b">
        <f t="shared" si="2"/>
        <v>1</v>
      </c>
      <c r="M32" s="10" t="b" cm="1">
        <f t="array" ref="M32">IF(NOT(ISBLANK($C32)),AND(L32=TRUE,LEN(K32)&lt;30,NOT(ISNUMBER(FIND('List of Values'!$C$2:$C$20,K32)))),"")</f>
        <v>1</v>
      </c>
      <c r="N32" s="11">
        <v>0</v>
      </c>
      <c r="O32" s="10" t="b">
        <f t="shared" si="11"/>
        <v>1</v>
      </c>
      <c r="P32" s="10" t="b" cm="1">
        <f t="array" ref="P32">IF(NOT(ISBLANK($D32)),AND(O32=TRUE,LEN(N32)&lt;22,NOT(ISNUMBER(FIND('List of Values'!$C$2:$C$23,N32)))),"")</f>
        <v>1</v>
      </c>
      <c r="Q32" s="11" t="s">
        <v>38</v>
      </c>
      <c r="R32" s="10" t="b">
        <f t="shared" si="12"/>
        <v>1</v>
      </c>
      <c r="S32" s="10" t="b">
        <f>IF(NOT(ISBLANK($C32)),AND(R32=TRUE,NOT(COUNTIF('List of Values'!$AM$2:$AM$20,Q32)=0)),"")</f>
        <v>1</v>
      </c>
      <c r="T32" s="59" t="s">
        <v>1633</v>
      </c>
      <c r="U32" s="10" t="b">
        <f t="shared" si="13"/>
        <v>1</v>
      </c>
      <c r="V32" s="10" t="b">
        <f>IF(NOT(ISBLANK($C32)),AND(U32=TRUE,NOT(COUNTIF('List of Values'!$AO$2:$AO$20,T32)=0)),"")</f>
        <v>1</v>
      </c>
    </row>
    <row r="33" spans="2:22">
      <c r="B33" s="101">
        <v>217936</v>
      </c>
      <c r="C33" s="1" t="s">
        <v>1500</v>
      </c>
      <c r="D33" s="1" t="s">
        <v>1859</v>
      </c>
      <c r="E33" s="40" t="s">
        <v>38</v>
      </c>
      <c r="F33" s="10" t="b">
        <f t="shared" si="10"/>
        <v>1</v>
      </c>
      <c r="G33" s="10" t="b">
        <f>IF(NOT(ISBLANK($D33)),AND(F33=TRUE,NOT(COUNTIF('List of Values'!$AI$2:$AI$20,E33)=0)),"")</f>
        <v>1</v>
      </c>
      <c r="H33" s="10"/>
      <c r="I33" s="129" t="b">
        <f t="shared" si="1"/>
        <v>1</v>
      </c>
      <c r="J33" s="10" t="b" cm="1">
        <f t="array" ref="J33">IF(NOT(ISBLANK($C33)),AND(I33=TRUE,LEN(H33)&lt;30,NOT(ISNUMBER(FIND('List of Values'!$C$2:$C$20,H33)))),"")</f>
        <v>1</v>
      </c>
      <c r="K33" s="10"/>
      <c r="L33" s="129" t="b">
        <f t="shared" si="2"/>
        <v>1</v>
      </c>
      <c r="M33" s="10" t="b" cm="1">
        <f t="array" ref="M33">IF(NOT(ISBLANK($C33)),AND(L33=TRUE,LEN(K33)&lt;30,NOT(ISNUMBER(FIND('List of Values'!$C$2:$C$20,K33)))),"")</f>
        <v>1</v>
      </c>
      <c r="N33" s="11">
        <v>0</v>
      </c>
      <c r="O33" s="10" t="b">
        <f t="shared" si="11"/>
        <v>1</v>
      </c>
      <c r="P33" s="10" t="b" cm="1">
        <f t="array" ref="P33">IF(NOT(ISBLANK($D33)),AND(O33=TRUE,LEN(N33)&lt;22,NOT(ISNUMBER(FIND('List of Values'!$C$2:$C$23,N33)))),"")</f>
        <v>1</v>
      </c>
      <c r="Q33" s="11" t="s">
        <v>38</v>
      </c>
      <c r="R33" s="10" t="b">
        <f t="shared" si="12"/>
        <v>1</v>
      </c>
      <c r="S33" s="10" t="b">
        <f>IF(NOT(ISBLANK($C33)),AND(R33=TRUE,NOT(COUNTIF('List of Values'!$AM$2:$AM$20,Q33)=0)),"")</f>
        <v>1</v>
      </c>
      <c r="T33" s="59" t="s">
        <v>1633</v>
      </c>
      <c r="U33" s="10" t="b">
        <f t="shared" si="13"/>
        <v>1</v>
      </c>
      <c r="V33" s="10" t="b">
        <f>IF(NOT(ISBLANK($C33)),AND(U33=TRUE,NOT(COUNTIF('List of Values'!$AO$2:$AO$20,T33)=0)),"")</f>
        <v>1</v>
      </c>
    </row>
    <row r="34" spans="2:22">
      <c r="B34" s="101">
        <v>217939</v>
      </c>
      <c r="C34" s="1" t="s">
        <v>1502</v>
      </c>
      <c r="D34" s="1" t="s">
        <v>1860</v>
      </c>
      <c r="E34" s="40" t="s">
        <v>38</v>
      </c>
      <c r="F34" s="10" t="b">
        <f t="shared" si="10"/>
        <v>1</v>
      </c>
      <c r="G34" s="10" t="b">
        <f>IF(NOT(ISBLANK($D34)),AND(F34=TRUE,NOT(COUNTIF('List of Values'!$AI$2:$AI$20,E34)=0)),"")</f>
        <v>1</v>
      </c>
      <c r="H34" s="10"/>
      <c r="I34" s="129" t="b">
        <f t="shared" si="1"/>
        <v>1</v>
      </c>
      <c r="J34" s="10" t="b" cm="1">
        <f t="array" ref="J34">IF(NOT(ISBLANK($C34)),AND(I34=TRUE,LEN(H34)&lt;30,NOT(ISNUMBER(FIND('List of Values'!$C$2:$C$20,H34)))),"")</f>
        <v>1</v>
      </c>
      <c r="K34" s="10"/>
      <c r="L34" s="129" t="b">
        <f t="shared" si="2"/>
        <v>1</v>
      </c>
      <c r="M34" s="10" t="b" cm="1">
        <f t="array" ref="M34">IF(NOT(ISBLANK($C34)),AND(L34=TRUE,LEN(K34)&lt;30,NOT(ISNUMBER(FIND('List of Values'!$C$2:$C$20,K34)))),"")</f>
        <v>1</v>
      </c>
      <c r="N34" s="11">
        <v>0</v>
      </c>
      <c r="O34" s="10" t="b">
        <f t="shared" si="11"/>
        <v>1</v>
      </c>
      <c r="P34" s="10" t="b" cm="1">
        <f t="array" ref="P34">IF(NOT(ISBLANK($D34)),AND(O34=TRUE,LEN(N34)&lt;22,NOT(ISNUMBER(FIND('List of Values'!$C$2:$C$23,N34)))),"")</f>
        <v>1</v>
      </c>
      <c r="Q34" s="11" t="s">
        <v>38</v>
      </c>
      <c r="R34" s="10" t="b">
        <f t="shared" si="12"/>
        <v>1</v>
      </c>
      <c r="S34" s="10" t="b">
        <f>IF(NOT(ISBLANK($C34)),AND(R34=TRUE,NOT(COUNTIF('List of Values'!$AM$2:$AM$20,Q34)=0)),"")</f>
        <v>1</v>
      </c>
      <c r="T34" s="59" t="s">
        <v>1633</v>
      </c>
      <c r="U34" s="10" t="b">
        <f t="shared" si="13"/>
        <v>1</v>
      </c>
      <c r="V34" s="10" t="b">
        <f>IF(NOT(ISBLANK($C34)),AND(U34=TRUE,NOT(COUNTIF('List of Values'!$AO$2:$AO$20,T34)=0)),"")</f>
        <v>1</v>
      </c>
    </row>
    <row r="35" spans="2:22">
      <c r="B35" s="101">
        <v>202593</v>
      </c>
      <c r="C35" s="1">
        <v>202593</v>
      </c>
      <c r="D35" s="1" t="s">
        <v>1861</v>
      </c>
      <c r="E35" s="40" t="s">
        <v>38</v>
      </c>
      <c r="F35" s="10" t="b">
        <f t="shared" si="10"/>
        <v>1</v>
      </c>
      <c r="G35" s="10" t="b">
        <f>IF(NOT(ISBLANK($D35)),AND(F35=TRUE,NOT(COUNTIF('List of Values'!$AI$2:$AI$20,E35)=0)),"")</f>
        <v>1</v>
      </c>
      <c r="H35" s="10"/>
      <c r="I35" s="129" t="b">
        <f t="shared" si="1"/>
        <v>1</v>
      </c>
      <c r="J35" s="10" t="b" cm="1">
        <f t="array" ref="J35">IF(NOT(ISBLANK($C35)),AND(I35=TRUE,LEN(H35)&lt;30,NOT(ISNUMBER(FIND('List of Values'!$C$2:$C$20,H35)))),"")</f>
        <v>1</v>
      </c>
      <c r="K35" s="10"/>
      <c r="L35" s="129" t="b">
        <f t="shared" si="2"/>
        <v>1</v>
      </c>
      <c r="M35" s="10" t="b" cm="1">
        <f t="array" ref="M35">IF(NOT(ISBLANK($C35)),AND(L35=TRUE,LEN(K35)&lt;30,NOT(ISNUMBER(FIND('List of Values'!$C$2:$C$20,K35)))),"")</f>
        <v>1</v>
      </c>
      <c r="N35" s="11">
        <v>0</v>
      </c>
      <c r="O35" s="10" t="b">
        <f t="shared" si="11"/>
        <v>1</v>
      </c>
      <c r="P35" s="10" t="b" cm="1">
        <f t="array" ref="P35">IF(NOT(ISBLANK($D35)),AND(O35=TRUE,LEN(N35)&lt;22,NOT(ISNUMBER(FIND('List of Values'!$C$2:$C$23,N35)))),"")</f>
        <v>1</v>
      </c>
      <c r="Q35" s="11" t="s">
        <v>38</v>
      </c>
      <c r="R35" s="10" t="b">
        <f t="shared" si="12"/>
        <v>1</v>
      </c>
      <c r="S35" s="10" t="b">
        <f>IF(NOT(ISBLANK($C35)),AND(R35=TRUE,NOT(COUNTIF('List of Values'!$AM$2:$AM$20,Q35)=0)),"")</f>
        <v>1</v>
      </c>
      <c r="T35" s="59" t="s">
        <v>1633</v>
      </c>
      <c r="U35" s="10" t="b">
        <f t="shared" si="13"/>
        <v>1</v>
      </c>
      <c r="V35" s="10" t="b">
        <f>IF(NOT(ISBLANK($C35)),AND(U35=TRUE,NOT(COUNTIF('List of Values'!$AO$2:$AO$20,T35)=0)),"")</f>
        <v>1</v>
      </c>
    </row>
    <row r="36" spans="2:22">
      <c r="B36" s="101">
        <v>218002</v>
      </c>
      <c r="C36" s="1">
        <v>39</v>
      </c>
      <c r="D36" s="1" t="s">
        <v>1862</v>
      </c>
      <c r="E36" s="40" t="s">
        <v>38</v>
      </c>
      <c r="F36" s="10" t="b">
        <f t="shared" si="10"/>
        <v>1</v>
      </c>
      <c r="G36" s="10" t="b">
        <f>IF(NOT(ISBLANK($D36)),AND(F36=TRUE,NOT(COUNTIF('List of Values'!$AI$2:$AI$20,E36)=0)),"")</f>
        <v>1</v>
      </c>
      <c r="H36" s="10"/>
      <c r="I36" s="129" t="b">
        <f t="shared" si="1"/>
        <v>1</v>
      </c>
      <c r="J36" s="10" t="b" cm="1">
        <f t="array" ref="J36">IF(NOT(ISBLANK($C36)),AND(I36=TRUE,LEN(H36)&lt;30,NOT(ISNUMBER(FIND('List of Values'!$C$2:$C$20,H36)))),"")</f>
        <v>1</v>
      </c>
      <c r="K36" s="10"/>
      <c r="L36" s="129" t="b">
        <f t="shared" si="2"/>
        <v>1</v>
      </c>
      <c r="M36" s="10" t="b" cm="1">
        <f t="array" ref="M36">IF(NOT(ISBLANK($C36)),AND(L36=TRUE,LEN(K36)&lt;30,NOT(ISNUMBER(FIND('List of Values'!$C$2:$C$20,K36)))),"")</f>
        <v>1</v>
      </c>
      <c r="N36" s="11">
        <v>0</v>
      </c>
      <c r="O36" s="10" t="b">
        <f t="shared" si="11"/>
        <v>1</v>
      </c>
      <c r="P36" s="10" t="b" cm="1">
        <f t="array" ref="P36">IF(NOT(ISBLANK($D36)),AND(O36=TRUE,LEN(N36)&lt;22,NOT(ISNUMBER(FIND('List of Values'!$C$2:$C$23,N36)))),"")</f>
        <v>1</v>
      </c>
      <c r="Q36" s="11" t="s">
        <v>38</v>
      </c>
      <c r="R36" s="10" t="b">
        <f t="shared" si="12"/>
        <v>1</v>
      </c>
      <c r="S36" s="10" t="b">
        <f>IF(NOT(ISBLANK($C36)),AND(R36=TRUE,NOT(COUNTIF('List of Values'!$AM$2:$AM$20,Q36)=0)),"")</f>
        <v>1</v>
      </c>
      <c r="T36" s="59" t="s">
        <v>1633</v>
      </c>
      <c r="U36" s="10" t="b">
        <f t="shared" si="13"/>
        <v>1</v>
      </c>
      <c r="V36" s="10" t="b">
        <f>IF(NOT(ISBLANK($C36)),AND(U36=TRUE,NOT(COUNTIF('List of Values'!$AO$2:$AO$20,T36)=0)),"")</f>
        <v>1</v>
      </c>
    </row>
    <row r="37" spans="2:22">
      <c r="B37" s="101">
        <v>217992</v>
      </c>
      <c r="C37" s="1">
        <v>72</v>
      </c>
      <c r="D37" s="1" t="s">
        <v>1863</v>
      </c>
      <c r="E37" s="40" t="s">
        <v>38</v>
      </c>
      <c r="F37" s="10" t="b">
        <f t="shared" si="10"/>
        <v>1</v>
      </c>
      <c r="G37" s="10" t="b">
        <f>IF(NOT(ISBLANK($D37)),AND(F37=TRUE,NOT(COUNTIF('List of Values'!$AI$2:$AI$20,E37)=0)),"")</f>
        <v>1</v>
      </c>
      <c r="H37" s="10"/>
      <c r="I37" s="129" t="b">
        <f t="shared" si="1"/>
        <v>1</v>
      </c>
      <c r="J37" s="10" t="b" cm="1">
        <f t="array" ref="J37">IF(NOT(ISBLANK($C37)),AND(I37=TRUE,LEN(H37)&lt;30,NOT(ISNUMBER(FIND('List of Values'!$C$2:$C$20,H37)))),"")</f>
        <v>1</v>
      </c>
      <c r="K37" s="10"/>
      <c r="L37" s="129" t="b">
        <f t="shared" si="2"/>
        <v>1</v>
      </c>
      <c r="M37" s="10" t="b" cm="1">
        <f t="array" ref="M37">IF(NOT(ISBLANK($C37)),AND(L37=TRUE,LEN(K37)&lt;30,NOT(ISNUMBER(FIND('List of Values'!$C$2:$C$20,K37)))),"")</f>
        <v>1</v>
      </c>
      <c r="N37" s="11">
        <v>0</v>
      </c>
      <c r="O37" s="10" t="b">
        <f t="shared" si="11"/>
        <v>1</v>
      </c>
      <c r="P37" s="10" t="b" cm="1">
        <f t="array" ref="P37">IF(NOT(ISBLANK($D37)),AND(O37=TRUE,LEN(N37)&lt;22,NOT(ISNUMBER(FIND('List of Values'!$C$2:$C$23,N37)))),"")</f>
        <v>1</v>
      </c>
      <c r="Q37" s="11" t="s">
        <v>38</v>
      </c>
      <c r="R37" s="10" t="b">
        <f t="shared" si="12"/>
        <v>1</v>
      </c>
      <c r="S37" s="10" t="b">
        <f>IF(NOT(ISBLANK($C37)),AND(R37=TRUE,NOT(COUNTIF('List of Values'!$AM$2:$AM$20,Q37)=0)),"")</f>
        <v>1</v>
      </c>
      <c r="T37" s="59" t="s">
        <v>1633</v>
      </c>
      <c r="U37" s="10" t="b">
        <f t="shared" si="13"/>
        <v>1</v>
      </c>
      <c r="V37" s="10" t="b">
        <f>IF(NOT(ISBLANK($C37)),AND(U37=TRUE,NOT(COUNTIF('List of Values'!$AO$2:$AO$20,T37)=0)),"")</f>
        <v>1</v>
      </c>
    </row>
    <row r="38" spans="2:22">
      <c r="B38" s="101">
        <v>217948</v>
      </c>
      <c r="C38" s="1" t="s">
        <v>1507</v>
      </c>
      <c r="D38" s="1" t="s">
        <v>1864</v>
      </c>
      <c r="E38" s="40" t="s">
        <v>38</v>
      </c>
      <c r="F38" s="10" t="b">
        <f t="shared" si="10"/>
        <v>1</v>
      </c>
      <c r="G38" s="10" t="b">
        <f>IF(NOT(ISBLANK($D38)),AND(F38=TRUE,NOT(COUNTIF('List of Values'!$AI$2:$AI$20,E38)=0)),"")</f>
        <v>1</v>
      </c>
      <c r="H38" s="10"/>
      <c r="I38" s="129" t="b">
        <f t="shared" si="1"/>
        <v>1</v>
      </c>
      <c r="J38" s="10" t="b" cm="1">
        <f t="array" ref="J38">IF(NOT(ISBLANK($C38)),AND(I38=TRUE,LEN(H38)&lt;30,NOT(ISNUMBER(FIND('List of Values'!$C$2:$C$20,H38)))),"")</f>
        <v>1</v>
      </c>
      <c r="K38" s="10"/>
      <c r="L38" s="129" t="b">
        <f t="shared" si="2"/>
        <v>1</v>
      </c>
      <c r="M38" s="10" t="b" cm="1">
        <f t="array" ref="M38">IF(NOT(ISBLANK($C38)),AND(L38=TRUE,LEN(K38)&lt;30,NOT(ISNUMBER(FIND('List of Values'!$C$2:$C$20,K38)))),"")</f>
        <v>1</v>
      </c>
      <c r="N38" s="11">
        <v>0</v>
      </c>
      <c r="O38" s="10" t="b">
        <f t="shared" si="11"/>
        <v>1</v>
      </c>
      <c r="P38" s="10" t="b" cm="1">
        <f t="array" ref="P38">IF(NOT(ISBLANK($D38)),AND(O38=TRUE,LEN(N38)&lt;22,NOT(ISNUMBER(FIND('List of Values'!$C$2:$C$23,N38)))),"")</f>
        <v>1</v>
      </c>
      <c r="Q38" s="11" t="s">
        <v>38</v>
      </c>
      <c r="R38" s="10" t="b">
        <f t="shared" si="12"/>
        <v>1</v>
      </c>
      <c r="S38" s="10" t="b">
        <f>IF(NOT(ISBLANK($C38)),AND(R38=TRUE,NOT(COUNTIF('List of Values'!$AM$2:$AM$20,Q38)=0)),"")</f>
        <v>1</v>
      </c>
      <c r="T38" s="59" t="s">
        <v>1633</v>
      </c>
      <c r="U38" s="10" t="b">
        <f t="shared" si="13"/>
        <v>1</v>
      </c>
      <c r="V38" s="10" t="b">
        <f>IF(NOT(ISBLANK($C38)),AND(U38=TRUE,NOT(COUNTIF('List of Values'!$AO$2:$AO$20,T38)=0)),"")</f>
        <v>1</v>
      </c>
    </row>
    <row r="39" spans="2:22">
      <c r="B39" s="101">
        <v>217850</v>
      </c>
      <c r="C39" s="1" t="s">
        <v>1509</v>
      </c>
      <c r="D39" s="1" t="s">
        <v>1865</v>
      </c>
      <c r="E39" s="40" t="s">
        <v>38</v>
      </c>
      <c r="F39" s="10" t="b">
        <f t="shared" si="10"/>
        <v>1</v>
      </c>
      <c r="G39" s="10" t="b">
        <f>IF(NOT(ISBLANK($D39)),AND(F39=TRUE,NOT(COUNTIF('List of Values'!$AI$2:$AI$20,E39)=0)),"")</f>
        <v>1</v>
      </c>
      <c r="H39" s="10"/>
      <c r="I39" s="129" t="b">
        <f t="shared" si="1"/>
        <v>1</v>
      </c>
      <c r="J39" s="10" t="b" cm="1">
        <f t="array" ref="J39">IF(NOT(ISBLANK($C39)),AND(I39=TRUE,LEN(H39)&lt;30,NOT(ISNUMBER(FIND('List of Values'!$C$2:$C$20,H39)))),"")</f>
        <v>1</v>
      </c>
      <c r="K39" s="10"/>
      <c r="L39" s="129" t="b">
        <f t="shared" si="2"/>
        <v>1</v>
      </c>
      <c r="M39" s="10" t="b" cm="1">
        <f t="array" ref="M39">IF(NOT(ISBLANK($C39)),AND(L39=TRUE,LEN(K39)&lt;30,NOT(ISNUMBER(FIND('List of Values'!$C$2:$C$20,K39)))),"")</f>
        <v>1</v>
      </c>
      <c r="N39" s="11">
        <v>0</v>
      </c>
      <c r="O39" s="10" t="b">
        <f t="shared" si="11"/>
        <v>1</v>
      </c>
      <c r="P39" s="10" t="b" cm="1">
        <f t="array" ref="P39">IF(NOT(ISBLANK($D39)),AND(O39=TRUE,LEN(N39)&lt;22,NOT(ISNUMBER(FIND('List of Values'!$C$2:$C$23,N39)))),"")</f>
        <v>1</v>
      </c>
      <c r="Q39" s="11" t="s">
        <v>38</v>
      </c>
      <c r="R39" s="10" t="b">
        <f t="shared" si="12"/>
        <v>1</v>
      </c>
      <c r="S39" s="10" t="b">
        <f>IF(NOT(ISBLANK($C39)),AND(R39=TRUE,NOT(COUNTIF('List of Values'!$AM$2:$AM$20,Q39)=0)),"")</f>
        <v>1</v>
      </c>
      <c r="T39" s="59" t="s">
        <v>1633</v>
      </c>
      <c r="U39" s="10" t="b">
        <f t="shared" si="13"/>
        <v>1</v>
      </c>
      <c r="V39" s="10" t="b">
        <f>IF(NOT(ISBLANK($C39)),AND(U39=TRUE,NOT(COUNTIF('List of Values'!$AO$2:$AO$20,T39)=0)),"")</f>
        <v>1</v>
      </c>
    </row>
    <row r="40" spans="2:22">
      <c r="B40" s="101">
        <v>218003</v>
      </c>
      <c r="C40" s="1">
        <v>107</v>
      </c>
      <c r="D40" s="1" t="s">
        <v>1866</v>
      </c>
      <c r="E40" s="40" t="s">
        <v>38</v>
      </c>
      <c r="F40" s="10" t="b">
        <f t="shared" si="10"/>
        <v>1</v>
      </c>
      <c r="G40" s="10" t="b">
        <f>IF(NOT(ISBLANK($D40)),AND(F40=TRUE,NOT(COUNTIF('List of Values'!$AI$2:$AI$20,E40)=0)),"")</f>
        <v>1</v>
      </c>
      <c r="H40" s="10"/>
      <c r="I40" s="129" t="b">
        <f t="shared" si="1"/>
        <v>1</v>
      </c>
      <c r="J40" s="10" t="b" cm="1">
        <f t="array" ref="J40">IF(NOT(ISBLANK($C40)),AND(I40=TRUE,LEN(H40)&lt;30,NOT(ISNUMBER(FIND('List of Values'!$C$2:$C$20,H40)))),"")</f>
        <v>1</v>
      </c>
      <c r="K40" s="10"/>
      <c r="L40" s="129" t="b">
        <f t="shared" si="2"/>
        <v>1</v>
      </c>
      <c r="M40" s="10" t="b" cm="1">
        <f t="array" ref="M40">IF(NOT(ISBLANK($C40)),AND(L40=TRUE,LEN(K40)&lt;30,NOT(ISNUMBER(FIND('List of Values'!$C$2:$C$20,K40)))),"")</f>
        <v>1</v>
      </c>
      <c r="N40" s="11">
        <v>0</v>
      </c>
      <c r="O40" s="10" t="b">
        <f t="shared" si="11"/>
        <v>1</v>
      </c>
      <c r="P40" s="10" t="b" cm="1">
        <f t="array" ref="P40">IF(NOT(ISBLANK($D40)),AND(O40=TRUE,LEN(N40)&lt;22,NOT(ISNUMBER(FIND('List of Values'!$C$2:$C$23,N40)))),"")</f>
        <v>1</v>
      </c>
      <c r="Q40" s="11" t="s">
        <v>38</v>
      </c>
      <c r="R40" s="10" t="b">
        <f t="shared" si="12"/>
        <v>1</v>
      </c>
      <c r="S40" s="10" t="b">
        <f>IF(NOT(ISBLANK($C40)),AND(R40=TRUE,NOT(COUNTIF('List of Values'!$AM$2:$AM$20,Q40)=0)),"")</f>
        <v>1</v>
      </c>
      <c r="T40" s="59" t="s">
        <v>1633</v>
      </c>
      <c r="U40" s="10" t="b">
        <f t="shared" si="13"/>
        <v>1</v>
      </c>
      <c r="V40" s="10" t="b">
        <f>IF(NOT(ISBLANK($C40)),AND(U40=TRUE,NOT(COUNTIF('List of Values'!$AO$2:$AO$20,T40)=0)),"")</f>
        <v>1</v>
      </c>
    </row>
    <row r="41" spans="2:22">
      <c r="B41" s="101">
        <v>218000</v>
      </c>
      <c r="C41" s="1">
        <v>109</v>
      </c>
      <c r="D41" s="1" t="s">
        <v>1867</v>
      </c>
      <c r="E41" s="40" t="s">
        <v>38</v>
      </c>
      <c r="F41" s="10" t="b">
        <f t="shared" si="10"/>
        <v>1</v>
      </c>
      <c r="G41" s="10" t="b">
        <f>IF(NOT(ISBLANK($D41)),AND(F41=TRUE,NOT(COUNTIF('List of Values'!$AI$2:$AI$20,E41)=0)),"")</f>
        <v>1</v>
      </c>
      <c r="H41" s="10"/>
      <c r="I41" s="129" t="b">
        <f t="shared" si="1"/>
        <v>1</v>
      </c>
      <c r="J41" s="10" t="b" cm="1">
        <f t="array" ref="J41">IF(NOT(ISBLANK($C41)),AND(I41=TRUE,LEN(H41)&lt;30,NOT(ISNUMBER(FIND('List of Values'!$C$2:$C$20,H41)))),"")</f>
        <v>1</v>
      </c>
      <c r="K41" s="10"/>
      <c r="L41" s="129" t="b">
        <f t="shared" si="2"/>
        <v>1</v>
      </c>
      <c r="M41" s="10" t="b" cm="1">
        <f t="array" ref="M41">IF(NOT(ISBLANK($C41)),AND(L41=TRUE,LEN(K41)&lt;30,NOT(ISNUMBER(FIND('List of Values'!$C$2:$C$20,K41)))),"")</f>
        <v>1</v>
      </c>
      <c r="N41" s="11">
        <v>0</v>
      </c>
      <c r="O41" s="10" t="b">
        <f t="shared" si="11"/>
        <v>1</v>
      </c>
      <c r="P41" s="10" t="b" cm="1">
        <f t="array" ref="P41">IF(NOT(ISBLANK($D41)),AND(O41=TRUE,LEN(N41)&lt;22,NOT(ISNUMBER(FIND('List of Values'!$C$2:$C$23,N41)))),"")</f>
        <v>1</v>
      </c>
      <c r="Q41" s="11" t="s">
        <v>38</v>
      </c>
      <c r="R41" s="10" t="b">
        <f t="shared" si="12"/>
        <v>1</v>
      </c>
      <c r="S41" s="10" t="b">
        <f>IF(NOT(ISBLANK($C41)),AND(R41=TRUE,NOT(COUNTIF('List of Values'!$AM$2:$AM$20,Q41)=0)),"")</f>
        <v>1</v>
      </c>
      <c r="T41" s="59" t="s">
        <v>1633</v>
      </c>
      <c r="U41" s="10" t="b">
        <f t="shared" si="13"/>
        <v>1</v>
      </c>
      <c r="V41" s="10" t="b">
        <f>IF(NOT(ISBLANK($C41)),AND(U41=TRUE,NOT(COUNTIF('List of Values'!$AO$2:$AO$20,T41)=0)),"")</f>
        <v>1</v>
      </c>
    </row>
    <row r="42" spans="2:22">
      <c r="B42" s="101">
        <v>217952</v>
      </c>
      <c r="C42" s="1" t="s">
        <v>1513</v>
      </c>
      <c r="D42" s="1" t="s">
        <v>1868</v>
      </c>
      <c r="E42" s="40" t="s">
        <v>38</v>
      </c>
      <c r="F42" s="10" t="b">
        <f t="shared" si="10"/>
        <v>1</v>
      </c>
      <c r="G42" s="10" t="b">
        <f>IF(NOT(ISBLANK($D42)),AND(F42=TRUE,NOT(COUNTIF('List of Values'!$AI$2:$AI$20,E42)=0)),"")</f>
        <v>1</v>
      </c>
      <c r="H42" s="10"/>
      <c r="I42" s="129" t="b">
        <f t="shared" si="1"/>
        <v>1</v>
      </c>
      <c r="J42" s="10" t="b" cm="1">
        <f t="array" ref="J42">IF(NOT(ISBLANK($C42)),AND(I42=TRUE,LEN(H42)&lt;30,NOT(ISNUMBER(FIND('List of Values'!$C$2:$C$20,H42)))),"")</f>
        <v>1</v>
      </c>
      <c r="K42" s="10"/>
      <c r="L42" s="129" t="b">
        <f t="shared" si="2"/>
        <v>1</v>
      </c>
      <c r="M42" s="10" t="b" cm="1">
        <f t="array" ref="M42">IF(NOT(ISBLANK($C42)),AND(L42=TRUE,LEN(K42)&lt;30,NOT(ISNUMBER(FIND('List of Values'!$C$2:$C$20,K42)))),"")</f>
        <v>1</v>
      </c>
      <c r="N42" s="11">
        <v>0</v>
      </c>
      <c r="O42" s="10" t="b">
        <f t="shared" si="11"/>
        <v>1</v>
      </c>
      <c r="P42" s="10" t="b" cm="1">
        <f t="array" ref="P42">IF(NOT(ISBLANK($D42)),AND(O42=TRUE,LEN(N42)&lt;22,NOT(ISNUMBER(FIND('List of Values'!$C$2:$C$23,N42)))),"")</f>
        <v>1</v>
      </c>
      <c r="Q42" s="11" t="s">
        <v>38</v>
      </c>
      <c r="R42" s="10" t="b">
        <f t="shared" si="12"/>
        <v>1</v>
      </c>
      <c r="S42" s="10" t="b">
        <f>IF(NOT(ISBLANK($C42)),AND(R42=TRUE,NOT(COUNTIF('List of Values'!$AM$2:$AM$20,Q42)=0)),"")</f>
        <v>1</v>
      </c>
      <c r="T42" s="59" t="s">
        <v>1633</v>
      </c>
      <c r="U42" s="10" t="b">
        <f t="shared" si="13"/>
        <v>1</v>
      </c>
      <c r="V42" s="10" t="b">
        <f>IF(NOT(ISBLANK($C42)),AND(U42=TRUE,NOT(COUNTIF('List of Values'!$AO$2:$AO$20,T42)=0)),"")</f>
        <v>1</v>
      </c>
    </row>
    <row r="43" spans="2:22">
      <c r="B43" s="101">
        <v>217933</v>
      </c>
      <c r="C43" s="1">
        <v>121</v>
      </c>
      <c r="D43" s="1" t="s">
        <v>1869</v>
      </c>
      <c r="E43" s="40" t="s">
        <v>38</v>
      </c>
      <c r="F43" s="10" t="b">
        <f t="shared" si="10"/>
        <v>1</v>
      </c>
      <c r="G43" s="10" t="b">
        <f>IF(NOT(ISBLANK($D43)),AND(F43=TRUE,NOT(COUNTIF('List of Values'!$AI$2:$AI$20,E43)=0)),"")</f>
        <v>1</v>
      </c>
      <c r="H43" s="10"/>
      <c r="I43" s="129" t="b">
        <f t="shared" si="1"/>
        <v>1</v>
      </c>
      <c r="J43" s="10" t="b" cm="1">
        <f t="array" ref="J43">IF(NOT(ISBLANK($C43)),AND(I43=TRUE,LEN(H43)&lt;30,NOT(ISNUMBER(FIND('List of Values'!$C$2:$C$20,H43)))),"")</f>
        <v>1</v>
      </c>
      <c r="K43" s="10"/>
      <c r="L43" s="129" t="b">
        <f t="shared" si="2"/>
        <v>1</v>
      </c>
      <c r="M43" s="10" t="b" cm="1">
        <f t="array" ref="M43">IF(NOT(ISBLANK($C43)),AND(L43=TRUE,LEN(K43)&lt;30,NOT(ISNUMBER(FIND('List of Values'!$C$2:$C$20,K43)))),"")</f>
        <v>1</v>
      </c>
      <c r="N43" s="11">
        <v>0</v>
      </c>
      <c r="O43" s="10" t="b">
        <f t="shared" si="11"/>
        <v>1</v>
      </c>
      <c r="P43" s="10" t="b" cm="1">
        <f t="array" ref="P43">IF(NOT(ISBLANK($D43)),AND(O43=TRUE,LEN(N43)&lt;22,NOT(ISNUMBER(FIND('List of Values'!$C$2:$C$23,N43)))),"")</f>
        <v>1</v>
      </c>
      <c r="Q43" s="11" t="s">
        <v>38</v>
      </c>
      <c r="R43" s="10" t="b">
        <f t="shared" si="12"/>
        <v>1</v>
      </c>
      <c r="S43" s="10" t="b">
        <f>IF(NOT(ISBLANK($C43)),AND(R43=TRUE,NOT(COUNTIF('List of Values'!$AM$2:$AM$20,Q43)=0)),"")</f>
        <v>1</v>
      </c>
      <c r="T43" s="59" t="s">
        <v>1633</v>
      </c>
      <c r="U43" s="10" t="b">
        <f t="shared" si="13"/>
        <v>1</v>
      </c>
      <c r="V43" s="10" t="b">
        <f>IF(NOT(ISBLANK($C43)),AND(U43=TRUE,NOT(COUNTIF('List of Values'!$AO$2:$AO$20,T43)=0)),"")</f>
        <v>1</v>
      </c>
    </row>
    <row r="44" spans="2:22">
      <c r="B44" s="101">
        <v>217980</v>
      </c>
      <c r="C44" s="1" t="s">
        <v>1516</v>
      </c>
      <c r="D44" s="1" t="s">
        <v>1870</v>
      </c>
      <c r="E44" s="40" t="s">
        <v>38</v>
      </c>
      <c r="F44" s="10" t="b">
        <f t="shared" si="10"/>
        <v>1</v>
      </c>
      <c r="G44" s="10" t="b">
        <f>IF(NOT(ISBLANK($D44)),AND(F44=TRUE,NOT(COUNTIF('List of Values'!$AI$2:$AI$20,E44)=0)),"")</f>
        <v>1</v>
      </c>
      <c r="H44" s="10"/>
      <c r="I44" s="129" t="b">
        <f t="shared" si="1"/>
        <v>1</v>
      </c>
      <c r="J44" s="10" t="b" cm="1">
        <f t="array" ref="J44">IF(NOT(ISBLANK($C44)),AND(I44=TRUE,LEN(H44)&lt;30,NOT(ISNUMBER(FIND('List of Values'!$C$2:$C$20,H44)))),"")</f>
        <v>1</v>
      </c>
      <c r="K44" s="10"/>
      <c r="L44" s="129" t="b">
        <f t="shared" si="2"/>
        <v>1</v>
      </c>
      <c r="M44" s="10" t="b" cm="1">
        <f t="array" ref="M44">IF(NOT(ISBLANK($C44)),AND(L44=TRUE,LEN(K44)&lt;30,NOT(ISNUMBER(FIND('List of Values'!$C$2:$C$20,K44)))),"")</f>
        <v>1</v>
      </c>
      <c r="N44" s="11">
        <v>0</v>
      </c>
      <c r="O44" s="10" t="b">
        <f t="shared" si="11"/>
        <v>1</v>
      </c>
      <c r="P44" s="10" t="b" cm="1">
        <f t="array" ref="P44">IF(NOT(ISBLANK($D44)),AND(O44=TRUE,LEN(N44)&lt;22,NOT(ISNUMBER(FIND('List of Values'!$C$2:$C$23,N44)))),"")</f>
        <v>1</v>
      </c>
      <c r="Q44" s="11" t="s">
        <v>38</v>
      </c>
      <c r="R44" s="10" t="b">
        <f t="shared" si="12"/>
        <v>1</v>
      </c>
      <c r="S44" s="10" t="b">
        <f>IF(NOT(ISBLANK($C44)),AND(R44=TRUE,NOT(COUNTIF('List of Values'!$AM$2:$AM$20,Q44)=0)),"")</f>
        <v>1</v>
      </c>
      <c r="T44" s="59" t="s">
        <v>1633</v>
      </c>
      <c r="U44" s="10" t="b">
        <f t="shared" si="13"/>
        <v>1</v>
      </c>
      <c r="V44" s="10" t="b">
        <f>IF(NOT(ISBLANK($C44)),AND(U44=TRUE,NOT(COUNTIF('List of Values'!$AO$2:$AO$20,T44)=0)),"")</f>
        <v>1</v>
      </c>
    </row>
    <row r="45" spans="2:22">
      <c r="B45" s="101">
        <v>217959</v>
      </c>
      <c r="C45" s="1" t="s">
        <v>1518</v>
      </c>
      <c r="D45" s="1" t="s">
        <v>1871</v>
      </c>
      <c r="E45" s="40" t="s">
        <v>38</v>
      </c>
      <c r="F45" s="10" t="b">
        <f t="shared" si="10"/>
        <v>1</v>
      </c>
      <c r="G45" s="10" t="b">
        <f>IF(NOT(ISBLANK($D45)),AND(F45=TRUE,NOT(COUNTIF('List of Values'!$AI$2:$AI$20,E45)=0)),"")</f>
        <v>1</v>
      </c>
      <c r="H45" s="10"/>
      <c r="I45" s="129" t="b">
        <f t="shared" si="1"/>
        <v>1</v>
      </c>
      <c r="J45" s="10" t="b" cm="1">
        <f t="array" ref="J45">IF(NOT(ISBLANK($C45)),AND(I45=TRUE,LEN(H45)&lt;30,NOT(ISNUMBER(FIND('List of Values'!$C$2:$C$20,H45)))),"")</f>
        <v>1</v>
      </c>
      <c r="K45" s="10"/>
      <c r="L45" s="129" t="b">
        <f t="shared" si="2"/>
        <v>1</v>
      </c>
      <c r="M45" s="10" t="b" cm="1">
        <f t="array" ref="M45">IF(NOT(ISBLANK($C45)),AND(L45=TRUE,LEN(K45)&lt;30,NOT(ISNUMBER(FIND('List of Values'!$C$2:$C$20,K45)))),"")</f>
        <v>1</v>
      </c>
      <c r="N45" s="11">
        <v>0</v>
      </c>
      <c r="O45" s="10" t="b">
        <f t="shared" si="11"/>
        <v>1</v>
      </c>
      <c r="P45" s="10" t="b" cm="1">
        <f t="array" ref="P45">IF(NOT(ISBLANK($D45)),AND(O45=TRUE,LEN(N45)&lt;22,NOT(ISNUMBER(FIND('List of Values'!$C$2:$C$23,N45)))),"")</f>
        <v>1</v>
      </c>
      <c r="Q45" s="11" t="s">
        <v>38</v>
      </c>
      <c r="R45" s="10" t="b">
        <f t="shared" si="12"/>
        <v>1</v>
      </c>
      <c r="S45" s="10" t="b">
        <f>IF(NOT(ISBLANK($C45)),AND(R45=TRUE,NOT(COUNTIF('List of Values'!$AM$2:$AM$20,Q45)=0)),"")</f>
        <v>1</v>
      </c>
      <c r="T45" s="59" t="s">
        <v>1633</v>
      </c>
      <c r="U45" s="10" t="b">
        <f t="shared" si="13"/>
        <v>1</v>
      </c>
      <c r="V45" s="10" t="b">
        <f>IF(NOT(ISBLANK($C45)),AND(U45=TRUE,NOT(COUNTIF('List of Values'!$AO$2:$AO$20,T45)=0)),"")</f>
        <v>1</v>
      </c>
    </row>
    <row r="46" spans="2:22">
      <c r="B46" s="101">
        <v>217931</v>
      </c>
      <c r="C46" s="1" t="s">
        <v>1520</v>
      </c>
      <c r="D46" s="1" t="s">
        <v>1872</v>
      </c>
      <c r="E46" s="40" t="s">
        <v>38</v>
      </c>
      <c r="F46" s="10" t="b">
        <f t="shared" si="10"/>
        <v>1</v>
      </c>
      <c r="G46" s="10" t="b">
        <f>IF(NOT(ISBLANK($D46)),AND(F46=TRUE,NOT(COUNTIF('List of Values'!$AI$2:$AI$20,E46)=0)),"")</f>
        <v>1</v>
      </c>
      <c r="H46" s="10"/>
      <c r="I46" s="129" t="b">
        <f t="shared" si="1"/>
        <v>1</v>
      </c>
      <c r="J46" s="10" t="b" cm="1">
        <f t="array" ref="J46">IF(NOT(ISBLANK($C46)),AND(I46=TRUE,LEN(H46)&lt;30,NOT(ISNUMBER(FIND('List of Values'!$C$2:$C$20,H46)))),"")</f>
        <v>1</v>
      </c>
      <c r="K46" s="10"/>
      <c r="L46" s="129" t="b">
        <f t="shared" si="2"/>
        <v>1</v>
      </c>
      <c r="M46" s="10" t="b" cm="1">
        <f t="array" ref="M46">IF(NOT(ISBLANK($C46)),AND(L46=TRUE,LEN(K46)&lt;30,NOT(ISNUMBER(FIND('List of Values'!$C$2:$C$20,K46)))),"")</f>
        <v>1</v>
      </c>
      <c r="N46" s="11">
        <v>0</v>
      </c>
      <c r="O46" s="10" t="b">
        <f t="shared" si="11"/>
        <v>1</v>
      </c>
      <c r="P46" s="10" t="b" cm="1">
        <f t="array" ref="P46">IF(NOT(ISBLANK($D46)),AND(O46=TRUE,LEN(N46)&lt;22,NOT(ISNUMBER(FIND('List of Values'!$C$2:$C$23,N46)))),"")</f>
        <v>1</v>
      </c>
      <c r="Q46" s="11" t="s">
        <v>38</v>
      </c>
      <c r="R46" s="10" t="b">
        <f t="shared" si="12"/>
        <v>1</v>
      </c>
      <c r="S46" s="10" t="b">
        <f>IF(NOT(ISBLANK($C46)),AND(R46=TRUE,NOT(COUNTIF('List of Values'!$AM$2:$AM$20,Q46)=0)),"")</f>
        <v>1</v>
      </c>
      <c r="T46" s="59" t="s">
        <v>1633</v>
      </c>
      <c r="U46" s="10" t="b">
        <f t="shared" si="13"/>
        <v>1</v>
      </c>
      <c r="V46" s="10" t="b">
        <f>IF(NOT(ISBLANK($C46)),AND(U46=TRUE,NOT(COUNTIF('List of Values'!$AO$2:$AO$20,T46)=0)),"")</f>
        <v>1</v>
      </c>
    </row>
    <row r="47" spans="2:22">
      <c r="B47" s="101">
        <v>218012</v>
      </c>
      <c r="C47" s="1">
        <v>68</v>
      </c>
      <c r="D47" s="1" t="s">
        <v>1873</v>
      </c>
      <c r="E47" s="40" t="s">
        <v>38</v>
      </c>
      <c r="F47" s="10" t="b">
        <f t="shared" si="10"/>
        <v>1</v>
      </c>
      <c r="G47" s="10" t="b">
        <f>IF(NOT(ISBLANK($D47)),AND(F47=TRUE,NOT(COUNTIF('List of Values'!$AI$2:$AI$20,E47)=0)),"")</f>
        <v>1</v>
      </c>
      <c r="H47" s="10"/>
      <c r="I47" s="129" t="b">
        <f t="shared" si="1"/>
        <v>1</v>
      </c>
      <c r="J47" s="10" t="b" cm="1">
        <f t="array" ref="J47">IF(NOT(ISBLANK($C47)),AND(I47=TRUE,LEN(H47)&lt;30,NOT(ISNUMBER(FIND('List of Values'!$C$2:$C$20,H47)))),"")</f>
        <v>1</v>
      </c>
      <c r="K47" s="10"/>
      <c r="L47" s="129" t="b">
        <f t="shared" si="2"/>
        <v>1</v>
      </c>
      <c r="M47" s="10" t="b" cm="1">
        <f t="array" ref="M47">IF(NOT(ISBLANK($C47)),AND(L47=TRUE,LEN(K47)&lt;30,NOT(ISNUMBER(FIND('List of Values'!$C$2:$C$20,K47)))),"")</f>
        <v>1</v>
      </c>
      <c r="N47" s="11">
        <v>0</v>
      </c>
      <c r="O47" s="10" t="b">
        <f t="shared" si="11"/>
        <v>1</v>
      </c>
      <c r="P47" s="10" t="b" cm="1">
        <f t="array" ref="P47">IF(NOT(ISBLANK($D47)),AND(O47=TRUE,LEN(N47)&lt;22,NOT(ISNUMBER(FIND('List of Values'!$C$2:$C$23,N47)))),"")</f>
        <v>1</v>
      </c>
      <c r="Q47" s="11" t="s">
        <v>38</v>
      </c>
      <c r="R47" s="10" t="b">
        <f t="shared" si="12"/>
        <v>1</v>
      </c>
      <c r="S47" s="10" t="b">
        <f>IF(NOT(ISBLANK($C47)),AND(R47=TRUE,NOT(COUNTIF('List of Values'!$AM$2:$AM$20,Q47)=0)),"")</f>
        <v>1</v>
      </c>
      <c r="T47" s="59" t="s">
        <v>1633</v>
      </c>
      <c r="U47" s="10" t="b">
        <f t="shared" si="13"/>
        <v>1</v>
      </c>
      <c r="V47" s="10" t="b">
        <f>IF(NOT(ISBLANK($C47)),AND(U47=TRUE,NOT(COUNTIF('List of Values'!$AO$2:$AO$20,T47)=0)),"")</f>
        <v>1</v>
      </c>
    </row>
    <row r="48" spans="2:22">
      <c r="B48" s="101">
        <v>218107</v>
      </c>
      <c r="C48" s="1" t="s">
        <v>1523</v>
      </c>
      <c r="D48" s="1" t="s">
        <v>1874</v>
      </c>
      <c r="E48" s="40" t="s">
        <v>38</v>
      </c>
      <c r="F48" s="10" t="b">
        <f t="shared" si="10"/>
        <v>1</v>
      </c>
      <c r="G48" s="10" t="b">
        <f>IF(NOT(ISBLANK($D48)),AND(F48=TRUE,NOT(COUNTIF('List of Values'!$AI$2:$AI$20,E48)=0)),"")</f>
        <v>1</v>
      </c>
      <c r="H48" s="10"/>
      <c r="I48" s="129" t="b">
        <f t="shared" si="1"/>
        <v>1</v>
      </c>
      <c r="J48" s="10" t="b" cm="1">
        <f t="array" ref="J48">IF(NOT(ISBLANK($C48)),AND(I48=TRUE,LEN(H48)&lt;30,NOT(ISNUMBER(FIND('List of Values'!$C$2:$C$20,H48)))),"")</f>
        <v>1</v>
      </c>
      <c r="K48" s="10"/>
      <c r="L48" s="129" t="b">
        <f t="shared" si="2"/>
        <v>1</v>
      </c>
      <c r="M48" s="10" t="b" cm="1">
        <f t="array" ref="M48">IF(NOT(ISBLANK($C48)),AND(L48=TRUE,LEN(K48)&lt;30,NOT(ISNUMBER(FIND('List of Values'!$C$2:$C$20,K48)))),"")</f>
        <v>1</v>
      </c>
      <c r="N48" s="11">
        <v>0</v>
      </c>
      <c r="O48" s="10" t="b">
        <f t="shared" si="11"/>
        <v>1</v>
      </c>
      <c r="P48" s="10" t="b" cm="1">
        <f t="array" ref="P48">IF(NOT(ISBLANK($D48)),AND(O48=TRUE,LEN(N48)&lt;22,NOT(ISNUMBER(FIND('List of Values'!$C$2:$C$23,N48)))),"")</f>
        <v>1</v>
      </c>
      <c r="Q48" s="11" t="s">
        <v>38</v>
      </c>
      <c r="R48" s="10" t="b">
        <f t="shared" si="12"/>
        <v>1</v>
      </c>
      <c r="S48" s="10" t="b">
        <f>IF(NOT(ISBLANK($C48)),AND(R48=TRUE,NOT(COUNTIF('List of Values'!$AM$2:$AM$20,Q48)=0)),"")</f>
        <v>1</v>
      </c>
      <c r="T48" s="59" t="s">
        <v>1633</v>
      </c>
      <c r="U48" s="10" t="b">
        <f t="shared" si="13"/>
        <v>1</v>
      </c>
      <c r="V48" s="10" t="b">
        <f>IF(NOT(ISBLANK($C48)),AND(U48=TRUE,NOT(COUNTIF('List of Values'!$AO$2:$AO$20,T48)=0)),"")</f>
        <v>1</v>
      </c>
    </row>
    <row r="49" spans="2:22">
      <c r="B49" s="101">
        <v>218285</v>
      </c>
      <c r="C49" s="1" t="s">
        <v>1525</v>
      </c>
      <c r="D49" s="1" t="s">
        <v>1875</v>
      </c>
      <c r="E49" s="40" t="s">
        <v>38</v>
      </c>
      <c r="F49" s="10" t="b">
        <f t="shared" si="10"/>
        <v>1</v>
      </c>
      <c r="G49" s="10" t="b">
        <f>IF(NOT(ISBLANK($D49)),AND(F49=TRUE,NOT(COUNTIF('List of Values'!$AI$2:$AI$20,E49)=0)),"")</f>
        <v>1</v>
      </c>
      <c r="H49" s="10"/>
      <c r="I49" s="129" t="b">
        <f t="shared" si="1"/>
        <v>1</v>
      </c>
      <c r="J49" s="10" t="b" cm="1">
        <f t="array" ref="J49">IF(NOT(ISBLANK($C49)),AND(I49=TRUE,LEN(H49)&lt;30,NOT(ISNUMBER(FIND('List of Values'!$C$2:$C$20,H49)))),"")</f>
        <v>1</v>
      </c>
      <c r="K49" s="10"/>
      <c r="L49" s="129" t="b">
        <f t="shared" si="2"/>
        <v>1</v>
      </c>
      <c r="M49" s="10" t="b" cm="1">
        <f t="array" ref="M49">IF(NOT(ISBLANK($C49)),AND(L49=TRUE,LEN(K49)&lt;30,NOT(ISNUMBER(FIND('List of Values'!$C$2:$C$20,K49)))),"")</f>
        <v>1</v>
      </c>
      <c r="N49" s="11">
        <v>0</v>
      </c>
      <c r="O49" s="10" t="b">
        <f t="shared" si="11"/>
        <v>1</v>
      </c>
      <c r="P49" s="10" t="b" cm="1">
        <f t="array" ref="P49">IF(NOT(ISBLANK($D49)),AND(O49=TRUE,LEN(N49)&lt;22,NOT(ISNUMBER(FIND('List of Values'!$C$2:$C$23,N49)))),"")</f>
        <v>1</v>
      </c>
      <c r="Q49" s="11" t="s">
        <v>38</v>
      </c>
      <c r="R49" s="10" t="b">
        <f t="shared" si="12"/>
        <v>1</v>
      </c>
      <c r="S49" s="10" t="b">
        <f>IF(NOT(ISBLANK($C49)),AND(R49=TRUE,NOT(COUNTIF('List of Values'!$AM$2:$AM$20,Q49)=0)),"")</f>
        <v>1</v>
      </c>
      <c r="T49" s="59" t="s">
        <v>1633</v>
      </c>
      <c r="U49" s="10" t="b">
        <f t="shared" si="13"/>
        <v>1</v>
      </c>
      <c r="V49" s="10" t="b">
        <f>IF(NOT(ISBLANK($C49)),AND(U49=TRUE,NOT(COUNTIF('List of Values'!$AO$2:$AO$20,T49)=0)),"")</f>
        <v>1</v>
      </c>
    </row>
    <row r="50" spans="2:22">
      <c r="B50" s="101">
        <v>217940</v>
      </c>
      <c r="C50" s="1" t="s">
        <v>1527</v>
      </c>
      <c r="D50" s="1" t="s">
        <v>1876</v>
      </c>
      <c r="E50" s="40" t="s">
        <v>38</v>
      </c>
      <c r="F50" s="10" t="b">
        <f t="shared" si="10"/>
        <v>1</v>
      </c>
      <c r="G50" s="10" t="b">
        <f>IF(NOT(ISBLANK($D50)),AND(F50=TRUE,NOT(COUNTIF('List of Values'!$AI$2:$AI$20,E50)=0)),"")</f>
        <v>1</v>
      </c>
      <c r="H50" s="10"/>
      <c r="I50" s="129" t="b">
        <f t="shared" si="1"/>
        <v>1</v>
      </c>
      <c r="J50" s="10" t="b" cm="1">
        <f t="array" ref="J50">IF(NOT(ISBLANK($C50)),AND(I50=TRUE,LEN(H50)&lt;30,NOT(ISNUMBER(FIND('List of Values'!$C$2:$C$20,H50)))),"")</f>
        <v>1</v>
      </c>
      <c r="K50" s="10"/>
      <c r="L50" s="129" t="b">
        <f t="shared" si="2"/>
        <v>1</v>
      </c>
      <c r="M50" s="10" t="b" cm="1">
        <f t="array" ref="M50">IF(NOT(ISBLANK($C50)),AND(L50=TRUE,LEN(K50)&lt;30,NOT(ISNUMBER(FIND('List of Values'!$C$2:$C$20,K50)))),"")</f>
        <v>1</v>
      </c>
      <c r="N50" s="11">
        <v>0</v>
      </c>
      <c r="O50" s="10" t="b">
        <f t="shared" si="11"/>
        <v>1</v>
      </c>
      <c r="P50" s="10" t="b" cm="1">
        <f t="array" ref="P50">IF(NOT(ISBLANK($D50)),AND(O50=TRUE,LEN(N50)&lt;22,NOT(ISNUMBER(FIND('List of Values'!$C$2:$C$23,N50)))),"")</f>
        <v>1</v>
      </c>
      <c r="Q50" s="11" t="s">
        <v>38</v>
      </c>
      <c r="R50" s="10" t="b">
        <f t="shared" si="12"/>
        <v>1</v>
      </c>
      <c r="S50" s="10" t="b">
        <f>IF(NOT(ISBLANK($C50)),AND(R50=TRUE,NOT(COUNTIF('List of Values'!$AM$2:$AM$20,Q50)=0)),"")</f>
        <v>1</v>
      </c>
      <c r="T50" s="59" t="s">
        <v>1633</v>
      </c>
      <c r="U50" s="10" t="b">
        <f t="shared" si="13"/>
        <v>1</v>
      </c>
      <c r="V50" s="10" t="b">
        <f>IF(NOT(ISBLANK($C50)),AND(U50=TRUE,NOT(COUNTIF('List of Values'!$AO$2:$AO$20,T50)=0)),"")</f>
        <v>1</v>
      </c>
    </row>
    <row r="51" spans="2:22">
      <c r="B51" s="101">
        <v>217892</v>
      </c>
      <c r="C51" s="1" t="s">
        <v>1529</v>
      </c>
      <c r="D51" s="1" t="s">
        <v>1877</v>
      </c>
      <c r="E51" s="40" t="s">
        <v>38</v>
      </c>
      <c r="F51" s="10" t="b">
        <f t="shared" si="10"/>
        <v>1</v>
      </c>
      <c r="G51" s="10" t="b">
        <f>IF(NOT(ISBLANK($D51)),AND(F51=TRUE,NOT(COUNTIF('List of Values'!$AI$2:$AI$20,E51)=0)),"")</f>
        <v>1</v>
      </c>
      <c r="H51" s="10"/>
      <c r="I51" s="129" t="b">
        <f t="shared" si="1"/>
        <v>1</v>
      </c>
      <c r="J51" s="10" t="b" cm="1">
        <f t="array" ref="J51">IF(NOT(ISBLANK($C51)),AND(I51=TRUE,LEN(H51)&lt;30,NOT(ISNUMBER(FIND('List of Values'!$C$2:$C$20,H51)))),"")</f>
        <v>1</v>
      </c>
      <c r="K51" s="10"/>
      <c r="L51" s="129" t="b">
        <f t="shared" si="2"/>
        <v>1</v>
      </c>
      <c r="M51" s="10" t="b" cm="1">
        <f t="array" ref="M51">IF(NOT(ISBLANK($C51)),AND(L51=TRUE,LEN(K51)&lt;30,NOT(ISNUMBER(FIND('List of Values'!$C$2:$C$20,K51)))),"")</f>
        <v>1</v>
      </c>
      <c r="N51" s="11">
        <v>0</v>
      </c>
      <c r="O51" s="10" t="b">
        <f t="shared" si="11"/>
        <v>1</v>
      </c>
      <c r="P51" s="10" t="b" cm="1">
        <f t="array" ref="P51">IF(NOT(ISBLANK($D51)),AND(O51=TRUE,LEN(N51)&lt;22,NOT(ISNUMBER(FIND('List of Values'!$C$2:$C$23,N51)))),"")</f>
        <v>1</v>
      </c>
      <c r="Q51" s="11" t="s">
        <v>38</v>
      </c>
      <c r="R51" s="10" t="b">
        <f t="shared" si="12"/>
        <v>1</v>
      </c>
      <c r="S51" s="10" t="b">
        <f>IF(NOT(ISBLANK($C51)),AND(R51=TRUE,NOT(COUNTIF('List of Values'!$AM$2:$AM$20,Q51)=0)),"")</f>
        <v>1</v>
      </c>
      <c r="T51" s="59" t="s">
        <v>1633</v>
      </c>
      <c r="U51" s="10" t="b">
        <f t="shared" si="13"/>
        <v>1</v>
      </c>
      <c r="V51" s="10" t="b">
        <f>IF(NOT(ISBLANK($C51)),AND(U51=TRUE,NOT(COUNTIF('List of Values'!$AO$2:$AO$20,T51)=0)),"")</f>
        <v>1</v>
      </c>
    </row>
    <row r="52" spans="2:22">
      <c r="B52" s="101">
        <v>217973</v>
      </c>
      <c r="C52" s="1" t="s">
        <v>1531</v>
      </c>
      <c r="D52" s="1" t="s">
        <v>1878</v>
      </c>
      <c r="E52" s="40" t="s">
        <v>38</v>
      </c>
      <c r="F52" s="10" t="b">
        <f t="shared" si="10"/>
        <v>1</v>
      </c>
      <c r="G52" s="10" t="b">
        <f>IF(NOT(ISBLANK($D52)),AND(F52=TRUE,NOT(COUNTIF('List of Values'!$AI$2:$AI$20,E52)=0)),"")</f>
        <v>1</v>
      </c>
      <c r="H52" s="10"/>
      <c r="I52" s="129" t="b">
        <f t="shared" si="1"/>
        <v>1</v>
      </c>
      <c r="J52" s="10" t="b" cm="1">
        <f t="array" ref="J52">IF(NOT(ISBLANK($C52)),AND(I52=TRUE,LEN(H52)&lt;30,NOT(ISNUMBER(FIND('List of Values'!$C$2:$C$20,H52)))),"")</f>
        <v>1</v>
      </c>
      <c r="K52" s="10"/>
      <c r="L52" s="129" t="b">
        <f t="shared" si="2"/>
        <v>1</v>
      </c>
      <c r="M52" s="10" t="b" cm="1">
        <f t="array" ref="M52">IF(NOT(ISBLANK($C52)),AND(L52=TRUE,LEN(K52)&lt;30,NOT(ISNUMBER(FIND('List of Values'!$C$2:$C$20,K52)))),"")</f>
        <v>1</v>
      </c>
      <c r="N52" s="11">
        <v>0</v>
      </c>
      <c r="O52" s="10" t="b">
        <f t="shared" si="11"/>
        <v>1</v>
      </c>
      <c r="P52" s="10" t="b" cm="1">
        <f t="array" ref="P52">IF(NOT(ISBLANK($D52)),AND(O52=TRUE,LEN(N52)&lt;22,NOT(ISNUMBER(FIND('List of Values'!$C$2:$C$23,N52)))),"")</f>
        <v>1</v>
      </c>
      <c r="Q52" s="11" t="s">
        <v>38</v>
      </c>
      <c r="R52" s="10" t="b">
        <f t="shared" si="12"/>
        <v>1</v>
      </c>
      <c r="S52" s="10" t="b">
        <f>IF(NOT(ISBLANK($C52)),AND(R52=TRUE,NOT(COUNTIF('List of Values'!$AM$2:$AM$20,Q52)=0)),"")</f>
        <v>1</v>
      </c>
      <c r="T52" s="59" t="s">
        <v>1633</v>
      </c>
      <c r="U52" s="10" t="b">
        <f t="shared" si="13"/>
        <v>1</v>
      </c>
      <c r="V52" s="10" t="b">
        <f>IF(NOT(ISBLANK($C52)),AND(U52=TRUE,NOT(COUNTIF('List of Values'!$AO$2:$AO$20,T52)=0)),"")</f>
        <v>1</v>
      </c>
    </row>
    <row r="53" spans="2:22">
      <c r="B53" s="101">
        <v>217977</v>
      </c>
      <c r="C53" s="1">
        <v>3680</v>
      </c>
      <c r="D53" s="1" t="s">
        <v>1879</v>
      </c>
      <c r="E53" s="40" t="s">
        <v>38</v>
      </c>
      <c r="F53" s="10" t="b">
        <f t="shared" si="10"/>
        <v>1</v>
      </c>
      <c r="G53" s="10" t="b">
        <f>IF(NOT(ISBLANK($D53)),AND(F53=TRUE,NOT(COUNTIF('List of Values'!$AI$2:$AI$20,E53)=0)),"")</f>
        <v>1</v>
      </c>
      <c r="H53" s="10"/>
      <c r="I53" s="129" t="b">
        <f t="shared" si="1"/>
        <v>1</v>
      </c>
      <c r="J53" s="10" t="b" cm="1">
        <f t="array" ref="J53">IF(NOT(ISBLANK($C53)),AND(I53=TRUE,LEN(H53)&lt;30,NOT(ISNUMBER(FIND('List of Values'!$C$2:$C$20,H53)))),"")</f>
        <v>1</v>
      </c>
      <c r="K53" s="10"/>
      <c r="L53" s="129" t="b">
        <f t="shared" si="2"/>
        <v>1</v>
      </c>
      <c r="M53" s="10" t="b" cm="1">
        <f t="array" ref="M53">IF(NOT(ISBLANK($C53)),AND(L53=TRUE,LEN(K53)&lt;30,NOT(ISNUMBER(FIND('List of Values'!$C$2:$C$20,K53)))),"")</f>
        <v>1</v>
      </c>
      <c r="N53" s="11">
        <v>0</v>
      </c>
      <c r="O53" s="10" t="b">
        <f t="shared" si="11"/>
        <v>1</v>
      </c>
      <c r="P53" s="10" t="b" cm="1">
        <f t="array" ref="P53">IF(NOT(ISBLANK($D53)),AND(O53=TRUE,LEN(N53)&lt;22,NOT(ISNUMBER(FIND('List of Values'!$C$2:$C$23,N53)))),"")</f>
        <v>1</v>
      </c>
      <c r="Q53" s="11" t="s">
        <v>38</v>
      </c>
      <c r="R53" s="10" t="b">
        <f t="shared" si="12"/>
        <v>1</v>
      </c>
      <c r="S53" s="10" t="b">
        <f>IF(NOT(ISBLANK($C53)),AND(R53=TRUE,NOT(COUNTIF('List of Values'!$AM$2:$AM$20,Q53)=0)),"")</f>
        <v>1</v>
      </c>
      <c r="T53" s="59" t="s">
        <v>1633</v>
      </c>
      <c r="U53" s="10" t="b">
        <f t="shared" si="13"/>
        <v>1</v>
      </c>
      <c r="V53" s="10" t="b">
        <f>IF(NOT(ISBLANK($C53)),AND(U53=TRUE,NOT(COUNTIF('List of Values'!$AO$2:$AO$20,T53)=0)),"")</f>
        <v>1</v>
      </c>
    </row>
    <row r="54" spans="2:22">
      <c r="B54" s="101">
        <v>217999</v>
      </c>
      <c r="C54" s="1">
        <v>156</v>
      </c>
      <c r="D54" s="1" t="s">
        <v>1880</v>
      </c>
      <c r="E54" s="40" t="s">
        <v>38</v>
      </c>
      <c r="F54" s="10" t="b">
        <f t="shared" si="10"/>
        <v>1</v>
      </c>
      <c r="G54" s="10" t="b">
        <f>IF(NOT(ISBLANK($D54)),AND(F54=TRUE,NOT(COUNTIF('List of Values'!$AI$2:$AI$20,E54)=0)),"")</f>
        <v>1</v>
      </c>
      <c r="H54" s="10"/>
      <c r="I54" s="129" t="b">
        <f t="shared" si="1"/>
        <v>1</v>
      </c>
      <c r="J54" s="10" t="b" cm="1">
        <f t="array" ref="J54">IF(NOT(ISBLANK($C54)),AND(I54=TRUE,LEN(H54)&lt;30,NOT(ISNUMBER(FIND('List of Values'!$C$2:$C$20,H54)))),"")</f>
        <v>1</v>
      </c>
      <c r="K54" s="10"/>
      <c r="L54" s="129" t="b">
        <f t="shared" si="2"/>
        <v>1</v>
      </c>
      <c r="M54" s="10" t="b" cm="1">
        <f t="array" ref="M54">IF(NOT(ISBLANK($C54)),AND(L54=TRUE,LEN(K54)&lt;30,NOT(ISNUMBER(FIND('List of Values'!$C$2:$C$20,K54)))),"")</f>
        <v>1</v>
      </c>
      <c r="N54" s="11">
        <v>0</v>
      </c>
      <c r="O54" s="10" t="b">
        <f t="shared" si="11"/>
        <v>1</v>
      </c>
      <c r="P54" s="10" t="b" cm="1">
        <f t="array" ref="P54">IF(NOT(ISBLANK($D54)),AND(O54=TRUE,LEN(N54)&lt;22,NOT(ISNUMBER(FIND('List of Values'!$C$2:$C$23,N54)))),"")</f>
        <v>1</v>
      </c>
      <c r="Q54" s="11" t="s">
        <v>38</v>
      </c>
      <c r="R54" s="10" t="b">
        <f t="shared" si="12"/>
        <v>1</v>
      </c>
      <c r="S54" s="10" t="b">
        <f>IF(NOT(ISBLANK($C54)),AND(R54=TRUE,NOT(COUNTIF('List of Values'!$AM$2:$AM$20,Q54)=0)),"")</f>
        <v>1</v>
      </c>
      <c r="T54" s="59" t="s">
        <v>1633</v>
      </c>
      <c r="U54" s="10" t="b">
        <f t="shared" si="13"/>
        <v>1</v>
      </c>
      <c r="V54" s="10" t="b">
        <f>IF(NOT(ISBLANK($C54)),AND(U54=TRUE,NOT(COUNTIF('List of Values'!$AO$2:$AO$20,T54)=0)),"")</f>
        <v>1</v>
      </c>
    </row>
    <row r="55" spans="2:22">
      <c r="B55" s="101">
        <v>217996</v>
      </c>
      <c r="C55" s="1">
        <v>96</v>
      </c>
      <c r="D55" s="1" t="s">
        <v>1881</v>
      </c>
      <c r="E55" s="40" t="s">
        <v>38</v>
      </c>
      <c r="F55" s="10" t="b">
        <f t="shared" si="10"/>
        <v>1</v>
      </c>
      <c r="G55" s="10" t="b">
        <f>IF(NOT(ISBLANK($D55)),AND(F55=TRUE,NOT(COUNTIF('List of Values'!$AI$2:$AI$20,E55)=0)),"")</f>
        <v>1</v>
      </c>
      <c r="H55" s="10"/>
      <c r="I55" s="129" t="b">
        <f t="shared" si="1"/>
        <v>1</v>
      </c>
      <c r="J55" s="10" t="b" cm="1">
        <f t="array" ref="J55">IF(NOT(ISBLANK($C55)),AND(I55=TRUE,LEN(H55)&lt;30,NOT(ISNUMBER(FIND('List of Values'!$C$2:$C$20,H55)))),"")</f>
        <v>1</v>
      </c>
      <c r="K55" s="10"/>
      <c r="L55" s="129" t="b">
        <f t="shared" si="2"/>
        <v>1</v>
      </c>
      <c r="M55" s="10" t="b" cm="1">
        <f t="array" ref="M55">IF(NOT(ISBLANK($C55)),AND(L55=TRUE,LEN(K55)&lt;30,NOT(ISNUMBER(FIND('List of Values'!$C$2:$C$20,K55)))),"")</f>
        <v>1</v>
      </c>
      <c r="N55" s="11">
        <v>0</v>
      </c>
      <c r="O55" s="10" t="b">
        <f t="shared" si="11"/>
        <v>1</v>
      </c>
      <c r="P55" s="10" t="b" cm="1">
        <f t="array" ref="P55">IF(NOT(ISBLANK($D55)),AND(O55=TRUE,LEN(N55)&lt;22,NOT(ISNUMBER(FIND('List of Values'!$C$2:$C$23,N55)))),"")</f>
        <v>1</v>
      </c>
      <c r="Q55" s="11" t="s">
        <v>38</v>
      </c>
      <c r="R55" s="10" t="b">
        <f t="shared" si="12"/>
        <v>1</v>
      </c>
      <c r="S55" s="10" t="b">
        <f>IF(NOT(ISBLANK($C55)),AND(R55=TRUE,NOT(COUNTIF('List of Values'!$AM$2:$AM$20,Q55)=0)),"")</f>
        <v>1</v>
      </c>
      <c r="T55" s="59" t="s">
        <v>1633</v>
      </c>
      <c r="U55" s="10" t="b">
        <f t="shared" si="13"/>
        <v>1</v>
      </c>
      <c r="V55" s="10" t="b">
        <f>IF(NOT(ISBLANK($C55)),AND(U55=TRUE,NOT(COUNTIF('List of Values'!$AO$2:$AO$20,T55)=0)),"")</f>
        <v>1</v>
      </c>
    </row>
    <row r="56" spans="2:22">
      <c r="B56" s="101">
        <v>215356</v>
      </c>
      <c r="C56" s="1" t="s">
        <v>1535</v>
      </c>
      <c r="D56" s="1" t="s">
        <v>1882</v>
      </c>
      <c r="E56" s="40" t="s">
        <v>38</v>
      </c>
      <c r="F56" s="10" t="b">
        <f t="shared" si="10"/>
        <v>1</v>
      </c>
      <c r="G56" s="10" t="b">
        <f>IF(NOT(ISBLANK($D56)),AND(F56=TRUE,NOT(COUNTIF('List of Values'!$AI$2:$AI$20,E56)=0)),"")</f>
        <v>1</v>
      </c>
      <c r="H56" s="10"/>
      <c r="I56" s="129" t="b">
        <f t="shared" si="1"/>
        <v>1</v>
      </c>
      <c r="J56" s="10" t="b" cm="1">
        <f t="array" ref="J56">IF(NOT(ISBLANK($C56)),AND(I56=TRUE,LEN(H56)&lt;30,NOT(ISNUMBER(FIND('List of Values'!$C$2:$C$20,H56)))),"")</f>
        <v>1</v>
      </c>
      <c r="K56" s="10"/>
      <c r="L56" s="129" t="b">
        <f t="shared" si="2"/>
        <v>1</v>
      </c>
      <c r="M56" s="10" t="b" cm="1">
        <f t="array" ref="M56">IF(NOT(ISBLANK($C56)),AND(L56=TRUE,LEN(K56)&lt;30,NOT(ISNUMBER(FIND('List of Values'!$C$2:$C$20,K56)))),"")</f>
        <v>1</v>
      </c>
      <c r="N56" s="11">
        <v>0</v>
      </c>
      <c r="O56" s="10" t="b">
        <f t="shared" si="11"/>
        <v>1</v>
      </c>
      <c r="P56" s="10" t="b" cm="1">
        <f t="array" ref="P56">IF(NOT(ISBLANK($D56)),AND(O56=TRUE,LEN(N56)&lt;22,NOT(ISNUMBER(FIND('List of Values'!$C$2:$C$23,N56)))),"")</f>
        <v>1</v>
      </c>
      <c r="Q56" s="11" t="s">
        <v>38</v>
      </c>
      <c r="R56" s="10" t="b">
        <f t="shared" si="12"/>
        <v>1</v>
      </c>
      <c r="S56" s="10" t="b">
        <f>IF(NOT(ISBLANK($C56)),AND(R56=TRUE,NOT(COUNTIF('List of Values'!$AM$2:$AM$20,Q56)=0)),"")</f>
        <v>1</v>
      </c>
      <c r="T56" s="59" t="s">
        <v>1633</v>
      </c>
      <c r="U56" s="10" t="b">
        <f t="shared" si="13"/>
        <v>1</v>
      </c>
      <c r="V56" s="10" t="b">
        <f>IF(NOT(ISBLANK($C56)),AND(U56=TRUE,NOT(COUNTIF('List of Values'!$AO$2:$AO$20,T56)=0)),"")</f>
        <v>1</v>
      </c>
    </row>
    <row r="57" spans="2:22">
      <c r="B57" s="101">
        <v>217943</v>
      </c>
      <c r="C57" s="1" t="s">
        <v>1537</v>
      </c>
      <c r="D57" s="1" t="s">
        <v>1883</v>
      </c>
      <c r="E57" s="40" t="s">
        <v>38</v>
      </c>
      <c r="F57" s="10" t="b">
        <f t="shared" si="10"/>
        <v>1</v>
      </c>
      <c r="G57" s="10" t="b">
        <f>IF(NOT(ISBLANK($D57)),AND(F57=TRUE,NOT(COUNTIF('List of Values'!$AI$2:$AI$20,E57)=0)),"")</f>
        <v>1</v>
      </c>
      <c r="H57" s="10"/>
      <c r="I57" s="129" t="b">
        <f t="shared" si="1"/>
        <v>1</v>
      </c>
      <c r="J57" s="10" t="b" cm="1">
        <f t="array" ref="J57">IF(NOT(ISBLANK($C57)),AND(I57=TRUE,LEN(H57)&lt;30,NOT(ISNUMBER(FIND('List of Values'!$C$2:$C$20,H57)))),"")</f>
        <v>1</v>
      </c>
      <c r="K57" s="10"/>
      <c r="L57" s="129" t="b">
        <f t="shared" si="2"/>
        <v>1</v>
      </c>
      <c r="M57" s="10" t="b" cm="1">
        <f t="array" ref="M57">IF(NOT(ISBLANK($C57)),AND(L57=TRUE,LEN(K57)&lt;30,NOT(ISNUMBER(FIND('List of Values'!$C$2:$C$20,K57)))),"")</f>
        <v>1</v>
      </c>
      <c r="N57" s="11">
        <v>0</v>
      </c>
      <c r="O57" s="10" t="b">
        <f t="shared" si="11"/>
        <v>1</v>
      </c>
      <c r="P57" s="10" t="b" cm="1">
        <f t="array" ref="P57">IF(NOT(ISBLANK($D57)),AND(O57=TRUE,LEN(N57)&lt;22,NOT(ISNUMBER(FIND('List of Values'!$C$2:$C$23,N57)))),"")</f>
        <v>1</v>
      </c>
      <c r="Q57" s="11" t="s">
        <v>38</v>
      </c>
      <c r="R57" s="10" t="b">
        <f t="shared" si="12"/>
        <v>1</v>
      </c>
      <c r="S57" s="10" t="b">
        <f>IF(NOT(ISBLANK($C57)),AND(R57=TRUE,NOT(COUNTIF('List of Values'!$AM$2:$AM$20,Q57)=0)),"")</f>
        <v>1</v>
      </c>
      <c r="T57" s="59" t="s">
        <v>1633</v>
      </c>
      <c r="U57" s="10" t="b">
        <f t="shared" si="13"/>
        <v>1</v>
      </c>
      <c r="V57" s="10" t="b">
        <f>IF(NOT(ISBLANK($C57)),AND(U57=TRUE,NOT(COUNTIF('List of Values'!$AO$2:$AO$20,T57)=0)),"")</f>
        <v>1</v>
      </c>
    </row>
    <row r="58" spans="2:22">
      <c r="B58" s="101">
        <v>218008</v>
      </c>
      <c r="C58" s="1">
        <v>117</v>
      </c>
      <c r="D58" s="1" t="s">
        <v>1884</v>
      </c>
      <c r="E58" s="40" t="s">
        <v>38</v>
      </c>
      <c r="F58" s="10" t="b">
        <f t="shared" si="10"/>
        <v>1</v>
      </c>
      <c r="G58" s="10" t="b">
        <f>IF(NOT(ISBLANK($D58)),AND(F58=TRUE,NOT(COUNTIF('List of Values'!$AI$2:$AI$20,E58)=0)),"")</f>
        <v>1</v>
      </c>
      <c r="H58" s="10"/>
      <c r="I58" s="129" t="b">
        <f t="shared" si="1"/>
        <v>1</v>
      </c>
      <c r="J58" s="10" t="b" cm="1">
        <f t="array" ref="J58">IF(NOT(ISBLANK($C58)),AND(I58=TRUE,LEN(H58)&lt;30,NOT(ISNUMBER(FIND('List of Values'!$C$2:$C$20,H58)))),"")</f>
        <v>1</v>
      </c>
      <c r="K58" s="10"/>
      <c r="L58" s="129" t="b">
        <f t="shared" si="2"/>
        <v>1</v>
      </c>
      <c r="M58" s="10" t="b" cm="1">
        <f t="array" ref="M58">IF(NOT(ISBLANK($C58)),AND(L58=TRUE,LEN(K58)&lt;30,NOT(ISNUMBER(FIND('List of Values'!$C$2:$C$20,K58)))),"")</f>
        <v>1</v>
      </c>
      <c r="N58" s="11">
        <v>0</v>
      </c>
      <c r="O58" s="10" t="b">
        <f t="shared" si="11"/>
        <v>1</v>
      </c>
      <c r="P58" s="10" t="b" cm="1">
        <f t="array" ref="P58">IF(NOT(ISBLANK($D58)),AND(O58=TRUE,LEN(N58)&lt;22,NOT(ISNUMBER(FIND('List of Values'!$C$2:$C$23,N58)))),"")</f>
        <v>1</v>
      </c>
      <c r="Q58" s="11" t="s">
        <v>38</v>
      </c>
      <c r="R58" s="10" t="b">
        <f t="shared" si="12"/>
        <v>1</v>
      </c>
      <c r="S58" s="10" t="b">
        <f>IF(NOT(ISBLANK($C58)),AND(R58=TRUE,NOT(COUNTIF('List of Values'!$AM$2:$AM$20,Q58)=0)),"")</f>
        <v>1</v>
      </c>
      <c r="T58" s="59" t="s">
        <v>1633</v>
      </c>
      <c r="U58" s="10" t="b">
        <f t="shared" si="13"/>
        <v>1</v>
      </c>
      <c r="V58" s="10" t="b">
        <f>IF(NOT(ISBLANK($C58)),AND(U58=TRUE,NOT(COUNTIF('List of Values'!$AO$2:$AO$20,T58)=0)),"")</f>
        <v>1</v>
      </c>
    </row>
    <row r="59" spans="2:22">
      <c r="B59" s="101">
        <v>217937</v>
      </c>
      <c r="C59" s="1" t="s">
        <v>1540</v>
      </c>
      <c r="D59" s="1" t="s">
        <v>1885</v>
      </c>
      <c r="E59" s="40" t="s">
        <v>38</v>
      </c>
      <c r="F59" s="10" t="b">
        <f t="shared" si="10"/>
        <v>1</v>
      </c>
      <c r="G59" s="10" t="b">
        <f>IF(NOT(ISBLANK($D59)),AND(F59=TRUE,NOT(COUNTIF('List of Values'!$AI$2:$AI$20,E59)=0)),"")</f>
        <v>1</v>
      </c>
      <c r="H59" s="10"/>
      <c r="I59" s="129" t="b">
        <f t="shared" si="1"/>
        <v>1</v>
      </c>
      <c r="J59" s="10" t="b" cm="1">
        <f t="array" ref="J59">IF(NOT(ISBLANK($C59)),AND(I59=TRUE,LEN(H59)&lt;30,NOT(ISNUMBER(FIND('List of Values'!$C$2:$C$20,H59)))),"")</f>
        <v>1</v>
      </c>
      <c r="K59" s="10"/>
      <c r="L59" s="129" t="b">
        <f t="shared" si="2"/>
        <v>1</v>
      </c>
      <c r="M59" s="10" t="b" cm="1">
        <f t="array" ref="M59">IF(NOT(ISBLANK($C59)),AND(L59=TRUE,LEN(K59)&lt;30,NOT(ISNUMBER(FIND('List of Values'!$C$2:$C$20,K59)))),"")</f>
        <v>1</v>
      </c>
      <c r="N59" s="11">
        <v>0</v>
      </c>
      <c r="O59" s="10" t="b">
        <f t="shared" si="11"/>
        <v>1</v>
      </c>
      <c r="P59" s="10" t="b" cm="1">
        <f t="array" ref="P59">IF(NOT(ISBLANK($D59)),AND(O59=TRUE,LEN(N59)&lt;22,NOT(ISNUMBER(FIND('List of Values'!$C$2:$C$23,N59)))),"")</f>
        <v>1</v>
      </c>
      <c r="Q59" s="11" t="s">
        <v>38</v>
      </c>
      <c r="R59" s="10" t="b">
        <f t="shared" si="12"/>
        <v>1</v>
      </c>
      <c r="S59" s="10" t="b">
        <f>IF(NOT(ISBLANK($C59)),AND(R59=TRUE,NOT(COUNTIF('List of Values'!$AM$2:$AM$20,Q59)=0)),"")</f>
        <v>1</v>
      </c>
      <c r="T59" s="59" t="s">
        <v>1633</v>
      </c>
      <c r="U59" s="10" t="b">
        <f t="shared" si="13"/>
        <v>1</v>
      </c>
      <c r="V59" s="10" t="b">
        <f>IF(NOT(ISBLANK($C59)),AND(U59=TRUE,NOT(COUNTIF('List of Values'!$AO$2:$AO$20,T59)=0)),"")</f>
        <v>1</v>
      </c>
    </row>
    <row r="60" spans="2:22">
      <c r="B60" s="101">
        <v>217938</v>
      </c>
      <c r="C60" s="1" t="s">
        <v>1542</v>
      </c>
      <c r="D60" s="1" t="s">
        <v>1886</v>
      </c>
      <c r="E60" s="40" t="s">
        <v>38</v>
      </c>
      <c r="F60" s="10" t="b">
        <f t="shared" si="10"/>
        <v>1</v>
      </c>
      <c r="G60" s="10" t="b">
        <f>IF(NOT(ISBLANK($D60)),AND(F60=TRUE,NOT(COUNTIF('List of Values'!$AI$2:$AI$20,E60)=0)),"")</f>
        <v>1</v>
      </c>
      <c r="H60" s="10"/>
      <c r="I60" s="129" t="b">
        <f t="shared" si="1"/>
        <v>1</v>
      </c>
      <c r="J60" s="10" t="b" cm="1">
        <f t="array" ref="J60">IF(NOT(ISBLANK($C60)),AND(I60=TRUE,LEN(H60)&lt;30,NOT(ISNUMBER(FIND('List of Values'!$C$2:$C$20,H60)))),"")</f>
        <v>1</v>
      </c>
      <c r="K60" s="10"/>
      <c r="L60" s="129" t="b">
        <f t="shared" si="2"/>
        <v>1</v>
      </c>
      <c r="M60" s="10" t="b" cm="1">
        <f t="array" ref="M60">IF(NOT(ISBLANK($C60)),AND(L60=TRUE,LEN(K60)&lt;30,NOT(ISNUMBER(FIND('List of Values'!$C$2:$C$20,K60)))),"")</f>
        <v>1</v>
      </c>
      <c r="N60" s="11">
        <v>0</v>
      </c>
      <c r="O60" s="10" t="b">
        <f t="shared" si="11"/>
        <v>1</v>
      </c>
      <c r="P60" s="10" t="b" cm="1">
        <f t="array" ref="P60">IF(NOT(ISBLANK($D60)),AND(O60=TRUE,LEN(N60)&lt;22,NOT(ISNUMBER(FIND('List of Values'!$C$2:$C$23,N60)))),"")</f>
        <v>1</v>
      </c>
      <c r="Q60" s="11" t="s">
        <v>38</v>
      </c>
      <c r="R60" s="10" t="b">
        <f t="shared" si="12"/>
        <v>1</v>
      </c>
      <c r="S60" s="10" t="b">
        <f>IF(NOT(ISBLANK($C60)),AND(R60=TRUE,NOT(COUNTIF('List of Values'!$AM$2:$AM$20,Q60)=0)),"")</f>
        <v>1</v>
      </c>
      <c r="T60" s="59" t="s">
        <v>1633</v>
      </c>
      <c r="U60" s="10" t="b">
        <f t="shared" si="13"/>
        <v>1</v>
      </c>
      <c r="V60" s="10" t="b">
        <f>IF(NOT(ISBLANK($C60)),AND(U60=TRUE,NOT(COUNTIF('List of Values'!$AO$2:$AO$20,T60)=0)),"")</f>
        <v>1</v>
      </c>
    </row>
    <row r="61" spans="2:22">
      <c r="B61" s="101">
        <v>217913</v>
      </c>
      <c r="C61" s="1" t="s">
        <v>1544</v>
      </c>
      <c r="D61" s="1" t="s">
        <v>1887</v>
      </c>
      <c r="E61" s="40" t="s">
        <v>38</v>
      </c>
      <c r="F61" s="10" t="b">
        <f t="shared" si="10"/>
        <v>1</v>
      </c>
      <c r="G61" s="10" t="b">
        <f>IF(NOT(ISBLANK($D61)),AND(F61=TRUE,NOT(COUNTIF('List of Values'!$AI$2:$AI$20,E61)=0)),"")</f>
        <v>1</v>
      </c>
      <c r="H61" s="10"/>
      <c r="I61" s="129" t="b">
        <f t="shared" si="1"/>
        <v>1</v>
      </c>
      <c r="J61" s="10" t="b" cm="1">
        <f t="array" ref="J61">IF(NOT(ISBLANK($C61)),AND(I61=TRUE,LEN(H61)&lt;30,NOT(ISNUMBER(FIND('List of Values'!$C$2:$C$20,H61)))),"")</f>
        <v>1</v>
      </c>
      <c r="K61" s="10"/>
      <c r="L61" s="129" t="b">
        <f t="shared" si="2"/>
        <v>1</v>
      </c>
      <c r="M61" s="10" t="b" cm="1">
        <f t="array" ref="M61">IF(NOT(ISBLANK($C61)),AND(L61=TRUE,LEN(K61)&lt;30,NOT(ISNUMBER(FIND('List of Values'!$C$2:$C$20,K61)))),"")</f>
        <v>1</v>
      </c>
      <c r="N61" s="11">
        <v>0</v>
      </c>
      <c r="O61" s="10" t="b">
        <f t="shared" si="11"/>
        <v>1</v>
      </c>
      <c r="P61" s="10" t="b" cm="1">
        <f t="array" ref="P61">IF(NOT(ISBLANK($D61)),AND(O61=TRUE,LEN(N61)&lt;22,NOT(ISNUMBER(FIND('List of Values'!$C$2:$C$23,N61)))),"")</f>
        <v>1</v>
      </c>
      <c r="Q61" s="11" t="s">
        <v>38</v>
      </c>
      <c r="R61" s="10" t="b">
        <f t="shared" si="12"/>
        <v>1</v>
      </c>
      <c r="S61" s="10" t="b">
        <f>IF(NOT(ISBLANK($C61)),AND(R61=TRUE,NOT(COUNTIF('List of Values'!$AM$2:$AM$20,Q61)=0)),"")</f>
        <v>1</v>
      </c>
      <c r="T61" s="59" t="s">
        <v>1633</v>
      </c>
      <c r="U61" s="10" t="b">
        <f t="shared" si="13"/>
        <v>1</v>
      </c>
      <c r="V61" s="10" t="b">
        <f>IF(NOT(ISBLANK($C61)),AND(U61=TRUE,NOT(COUNTIF('List of Values'!$AO$2:$AO$20,T61)=0)),"")</f>
        <v>1</v>
      </c>
    </row>
    <row r="62" spans="2:22">
      <c r="B62" s="101">
        <v>217958</v>
      </c>
      <c r="C62" s="1" t="s">
        <v>1546</v>
      </c>
      <c r="D62" s="1" t="s">
        <v>1888</v>
      </c>
      <c r="E62" s="40" t="s">
        <v>38</v>
      </c>
      <c r="F62" s="10" t="b">
        <f t="shared" si="10"/>
        <v>1</v>
      </c>
      <c r="G62" s="10" t="b">
        <f>IF(NOT(ISBLANK($D62)),AND(F62=TRUE,NOT(COUNTIF('List of Values'!$AI$2:$AI$20,E62)=0)),"")</f>
        <v>1</v>
      </c>
      <c r="H62" s="10"/>
      <c r="I62" s="129" t="b">
        <f t="shared" si="1"/>
        <v>1</v>
      </c>
      <c r="J62" s="10" t="b" cm="1">
        <f t="array" ref="J62">IF(NOT(ISBLANK($C62)),AND(I62=TRUE,LEN(H62)&lt;30,NOT(ISNUMBER(FIND('List of Values'!$C$2:$C$20,H62)))),"")</f>
        <v>1</v>
      </c>
      <c r="K62" s="10"/>
      <c r="L62" s="129" t="b">
        <f t="shared" si="2"/>
        <v>1</v>
      </c>
      <c r="M62" s="10" t="b" cm="1">
        <f t="array" ref="M62">IF(NOT(ISBLANK($C62)),AND(L62=TRUE,LEN(K62)&lt;30,NOT(ISNUMBER(FIND('List of Values'!$C$2:$C$20,K62)))),"")</f>
        <v>1</v>
      </c>
      <c r="N62" s="11">
        <v>0</v>
      </c>
      <c r="O62" s="10" t="b">
        <f t="shared" si="11"/>
        <v>1</v>
      </c>
      <c r="P62" s="10" t="b" cm="1">
        <f t="array" ref="P62">IF(NOT(ISBLANK($D62)),AND(O62=TRUE,LEN(N62)&lt;22,NOT(ISNUMBER(FIND('List of Values'!$C$2:$C$23,N62)))),"")</f>
        <v>1</v>
      </c>
      <c r="Q62" s="11" t="s">
        <v>38</v>
      </c>
      <c r="R62" s="10" t="b">
        <f t="shared" si="12"/>
        <v>1</v>
      </c>
      <c r="S62" s="10" t="b">
        <f>IF(NOT(ISBLANK($C62)),AND(R62=TRUE,NOT(COUNTIF('List of Values'!$AM$2:$AM$20,Q62)=0)),"")</f>
        <v>1</v>
      </c>
      <c r="T62" s="59" t="s">
        <v>1633</v>
      </c>
      <c r="U62" s="10" t="b">
        <f t="shared" si="13"/>
        <v>1</v>
      </c>
      <c r="V62" s="10" t="b">
        <f>IF(NOT(ISBLANK($C62)),AND(U62=TRUE,NOT(COUNTIF('List of Values'!$AO$2:$AO$20,T62)=0)),"")</f>
        <v>1</v>
      </c>
    </row>
    <row r="63" spans="2:22">
      <c r="B63" s="101">
        <v>217967</v>
      </c>
      <c r="C63" s="1" t="s">
        <v>1548</v>
      </c>
      <c r="D63" s="1" t="s">
        <v>1889</v>
      </c>
      <c r="E63" s="40" t="s">
        <v>38</v>
      </c>
      <c r="F63" s="10" t="b">
        <f t="shared" si="10"/>
        <v>1</v>
      </c>
      <c r="G63" s="10" t="b">
        <f>IF(NOT(ISBLANK($D63)),AND(F63=TRUE,NOT(COUNTIF('List of Values'!$AI$2:$AI$20,E63)=0)),"")</f>
        <v>1</v>
      </c>
      <c r="H63" s="10"/>
      <c r="I63" s="129" t="b">
        <f t="shared" si="1"/>
        <v>1</v>
      </c>
      <c r="J63" s="10" t="b" cm="1">
        <f t="array" ref="J63">IF(NOT(ISBLANK($C63)),AND(I63=TRUE,LEN(H63)&lt;30,NOT(ISNUMBER(FIND('List of Values'!$C$2:$C$20,H63)))),"")</f>
        <v>1</v>
      </c>
      <c r="K63" s="10"/>
      <c r="L63" s="129" t="b">
        <f t="shared" si="2"/>
        <v>1</v>
      </c>
      <c r="M63" s="10" t="b" cm="1">
        <f t="array" ref="M63">IF(NOT(ISBLANK($C63)),AND(L63=TRUE,LEN(K63)&lt;30,NOT(ISNUMBER(FIND('List of Values'!$C$2:$C$20,K63)))),"")</f>
        <v>1</v>
      </c>
      <c r="N63" s="11">
        <v>0</v>
      </c>
      <c r="O63" s="10" t="b">
        <f t="shared" si="11"/>
        <v>1</v>
      </c>
      <c r="P63" s="10" t="b" cm="1">
        <f t="array" ref="P63">IF(NOT(ISBLANK($D63)),AND(O63=TRUE,LEN(N63)&lt;22,NOT(ISNUMBER(FIND('List of Values'!$C$2:$C$23,N63)))),"")</f>
        <v>1</v>
      </c>
      <c r="Q63" s="11" t="s">
        <v>38</v>
      </c>
      <c r="R63" s="10" t="b">
        <f t="shared" si="12"/>
        <v>1</v>
      </c>
      <c r="S63" s="10" t="b">
        <f>IF(NOT(ISBLANK($C63)),AND(R63=TRUE,NOT(COUNTIF('List of Values'!$AM$2:$AM$20,Q63)=0)),"")</f>
        <v>1</v>
      </c>
      <c r="T63" s="59" t="s">
        <v>1633</v>
      </c>
      <c r="U63" s="10" t="b">
        <f t="shared" si="13"/>
        <v>1</v>
      </c>
      <c r="V63" s="10" t="b">
        <f>IF(NOT(ISBLANK($C63)),AND(U63=TRUE,NOT(COUNTIF('List of Values'!$AO$2:$AO$20,T63)=0)),"")</f>
        <v>1</v>
      </c>
    </row>
    <row r="64" spans="2:22">
      <c r="B64" s="101">
        <v>215196</v>
      </c>
      <c r="C64" s="1">
        <v>15</v>
      </c>
      <c r="D64" s="1" t="s">
        <v>1550</v>
      </c>
      <c r="E64" s="40" t="s">
        <v>38</v>
      </c>
      <c r="F64" s="10" t="b">
        <f t="shared" si="10"/>
        <v>1</v>
      </c>
      <c r="G64" s="10" t="b">
        <f>IF(NOT(ISBLANK($D64)),AND(F64=TRUE,NOT(COUNTIF('List of Values'!$AI$2:$AI$20,E64)=0)),"")</f>
        <v>1</v>
      </c>
      <c r="H64" s="10"/>
      <c r="I64" s="129" t="b">
        <f t="shared" si="1"/>
        <v>1</v>
      </c>
      <c r="J64" s="10" t="b" cm="1">
        <f t="array" ref="J64">IF(NOT(ISBLANK($C64)),AND(I64=TRUE,LEN(H64)&lt;30,NOT(ISNUMBER(FIND('List of Values'!$C$2:$C$20,H64)))),"")</f>
        <v>1</v>
      </c>
      <c r="K64" s="10"/>
      <c r="L64" s="129" t="b">
        <f t="shared" si="2"/>
        <v>1</v>
      </c>
      <c r="M64" s="10" t="b" cm="1">
        <f t="array" ref="M64">IF(NOT(ISBLANK($C64)),AND(L64=TRUE,LEN(K64)&lt;30,NOT(ISNUMBER(FIND('List of Values'!$C$2:$C$20,K64)))),"")</f>
        <v>1</v>
      </c>
      <c r="N64" s="11">
        <v>0</v>
      </c>
      <c r="O64" s="10" t="b">
        <f t="shared" si="11"/>
        <v>1</v>
      </c>
      <c r="P64" s="10" t="b" cm="1">
        <f t="array" ref="P64">IF(NOT(ISBLANK($D64)),AND(O64=TRUE,LEN(N64)&lt;22,NOT(ISNUMBER(FIND('List of Values'!$C$2:$C$23,N64)))),"")</f>
        <v>1</v>
      </c>
      <c r="Q64" s="11" t="s">
        <v>38</v>
      </c>
      <c r="R64" s="10" t="b">
        <f t="shared" si="12"/>
        <v>1</v>
      </c>
      <c r="S64" s="10" t="b">
        <f>IF(NOT(ISBLANK($C64)),AND(R64=TRUE,NOT(COUNTIF('List of Values'!$AM$2:$AM$20,Q64)=0)),"")</f>
        <v>1</v>
      </c>
      <c r="T64" s="59" t="s">
        <v>1633</v>
      </c>
      <c r="U64" s="10" t="b">
        <f t="shared" si="13"/>
        <v>1</v>
      </c>
      <c r="V64" s="10" t="b">
        <f>IF(NOT(ISBLANK($C64)),AND(U64=TRUE,NOT(COUNTIF('List of Values'!$AO$2:$AO$20,T64)=0)),"")</f>
        <v>1</v>
      </c>
    </row>
    <row r="65" spans="2:22">
      <c r="B65" s="101">
        <v>218108</v>
      </c>
      <c r="C65" s="1" t="s">
        <v>1551</v>
      </c>
      <c r="D65" s="1" t="s">
        <v>1890</v>
      </c>
      <c r="E65" s="40" t="s">
        <v>38</v>
      </c>
      <c r="F65" s="10" t="b">
        <f t="shared" si="10"/>
        <v>1</v>
      </c>
      <c r="G65" s="10" t="b">
        <f>IF(NOT(ISBLANK($D65)),AND(F65=TRUE,NOT(COUNTIF('List of Values'!$AI$2:$AI$20,E65)=0)),"")</f>
        <v>1</v>
      </c>
      <c r="H65" s="10"/>
      <c r="I65" s="129" t="b">
        <f t="shared" si="1"/>
        <v>1</v>
      </c>
      <c r="J65" s="10" t="b" cm="1">
        <f t="array" ref="J65">IF(NOT(ISBLANK($C65)),AND(I65=TRUE,LEN(H65)&lt;30,NOT(ISNUMBER(FIND('List of Values'!$C$2:$C$20,H65)))),"")</f>
        <v>1</v>
      </c>
      <c r="K65" s="10"/>
      <c r="L65" s="129" t="b">
        <f t="shared" si="2"/>
        <v>1</v>
      </c>
      <c r="M65" s="10" t="b" cm="1">
        <f t="array" ref="M65">IF(NOT(ISBLANK($C65)),AND(L65=TRUE,LEN(K65)&lt;30,NOT(ISNUMBER(FIND('List of Values'!$C$2:$C$20,K65)))),"")</f>
        <v>1</v>
      </c>
      <c r="N65" s="11">
        <v>0</v>
      </c>
      <c r="O65" s="10" t="b">
        <f t="shared" si="11"/>
        <v>1</v>
      </c>
      <c r="P65" s="10" t="b" cm="1">
        <f t="array" ref="P65">IF(NOT(ISBLANK($D65)),AND(O65=TRUE,LEN(N65)&lt;22,NOT(ISNUMBER(FIND('List of Values'!$C$2:$C$23,N65)))),"")</f>
        <v>1</v>
      </c>
      <c r="Q65" s="11" t="s">
        <v>38</v>
      </c>
      <c r="R65" s="10" t="b">
        <f t="shared" si="12"/>
        <v>1</v>
      </c>
      <c r="S65" s="10" t="b">
        <f>IF(NOT(ISBLANK($C65)),AND(R65=TRUE,NOT(COUNTIF('List of Values'!$AM$2:$AM$20,Q65)=0)),"")</f>
        <v>1</v>
      </c>
      <c r="T65" s="59" t="s">
        <v>1633</v>
      </c>
      <c r="U65" s="10" t="b">
        <f t="shared" si="13"/>
        <v>1</v>
      </c>
      <c r="V65" s="10" t="b">
        <f>IF(NOT(ISBLANK($C65)),AND(U65=TRUE,NOT(COUNTIF('List of Values'!$AO$2:$AO$20,T65)=0)),"")</f>
        <v>1</v>
      </c>
    </row>
    <row r="66" spans="2:22">
      <c r="B66" s="101">
        <v>217981</v>
      </c>
      <c r="C66" s="1" t="s">
        <v>1553</v>
      </c>
      <c r="D66" s="1" t="s">
        <v>1891</v>
      </c>
      <c r="E66" s="40" t="s">
        <v>38</v>
      </c>
      <c r="F66" s="10" t="b">
        <f t="shared" si="10"/>
        <v>1</v>
      </c>
      <c r="G66" s="10" t="b">
        <f>IF(NOT(ISBLANK($D66)),AND(F66=TRUE,NOT(COUNTIF('List of Values'!$AI$2:$AI$20,E66)=0)),"")</f>
        <v>1</v>
      </c>
      <c r="H66" s="10"/>
      <c r="I66" s="129" t="b">
        <f t="shared" si="1"/>
        <v>1</v>
      </c>
      <c r="J66" s="10" t="b" cm="1">
        <f t="array" ref="J66">IF(NOT(ISBLANK($C66)),AND(I66=TRUE,LEN(H66)&lt;30,NOT(ISNUMBER(FIND('List of Values'!$C$2:$C$20,H66)))),"")</f>
        <v>1</v>
      </c>
      <c r="K66" s="10"/>
      <c r="L66" s="129" t="b">
        <f t="shared" si="2"/>
        <v>1</v>
      </c>
      <c r="M66" s="10" t="b" cm="1">
        <f t="array" ref="M66">IF(NOT(ISBLANK($C66)),AND(L66=TRUE,LEN(K66)&lt;30,NOT(ISNUMBER(FIND('List of Values'!$C$2:$C$20,K66)))),"")</f>
        <v>1</v>
      </c>
      <c r="N66" s="11">
        <v>0</v>
      </c>
      <c r="O66" s="10" t="b">
        <f t="shared" si="11"/>
        <v>1</v>
      </c>
      <c r="P66" s="10" t="b" cm="1">
        <f t="array" ref="P66">IF(NOT(ISBLANK($D66)),AND(O66=TRUE,LEN(N66)&lt;22,NOT(ISNUMBER(FIND('List of Values'!$C$2:$C$23,N66)))),"")</f>
        <v>1</v>
      </c>
      <c r="Q66" s="11" t="s">
        <v>38</v>
      </c>
      <c r="R66" s="10" t="b">
        <f t="shared" si="12"/>
        <v>1</v>
      </c>
      <c r="S66" s="10" t="b">
        <f>IF(NOT(ISBLANK($C66)),AND(R66=TRUE,NOT(COUNTIF('List of Values'!$AM$2:$AM$20,Q66)=0)),"")</f>
        <v>1</v>
      </c>
      <c r="T66" s="59" t="s">
        <v>1633</v>
      </c>
      <c r="U66" s="10" t="b">
        <f t="shared" si="13"/>
        <v>1</v>
      </c>
      <c r="V66" s="10" t="b">
        <f>IF(NOT(ISBLANK($C66)),AND(U66=TRUE,NOT(COUNTIF('List of Values'!$AO$2:$AO$20,T66)=0)),"")</f>
        <v>1</v>
      </c>
    </row>
    <row r="67" spans="2:22">
      <c r="B67" s="101">
        <v>217987</v>
      </c>
      <c r="C67" s="1">
        <v>104</v>
      </c>
      <c r="D67" s="1" t="s">
        <v>1892</v>
      </c>
      <c r="E67" s="40" t="s">
        <v>38</v>
      </c>
      <c r="F67" s="10" t="b">
        <f t="shared" si="10"/>
        <v>1</v>
      </c>
      <c r="G67" s="10" t="b">
        <f>IF(NOT(ISBLANK($D67)),AND(F67=TRUE,NOT(COUNTIF('List of Values'!$AI$2:$AI$20,E67)=0)),"")</f>
        <v>1</v>
      </c>
      <c r="H67" s="10"/>
      <c r="I67" s="129" t="b">
        <f t="shared" si="1"/>
        <v>1</v>
      </c>
      <c r="J67" s="10" t="b" cm="1">
        <f t="array" ref="J67">IF(NOT(ISBLANK($C67)),AND(I67=TRUE,LEN(H67)&lt;30,NOT(ISNUMBER(FIND('List of Values'!$C$2:$C$20,H67)))),"")</f>
        <v>1</v>
      </c>
      <c r="K67" s="10"/>
      <c r="L67" s="129" t="b">
        <f t="shared" si="2"/>
        <v>1</v>
      </c>
      <c r="M67" s="10" t="b" cm="1">
        <f t="array" ref="M67">IF(NOT(ISBLANK($C67)),AND(L67=TRUE,LEN(K67)&lt;30,NOT(ISNUMBER(FIND('List of Values'!$C$2:$C$20,K67)))),"")</f>
        <v>1</v>
      </c>
      <c r="N67" s="11">
        <v>0</v>
      </c>
      <c r="O67" s="10" t="b">
        <f t="shared" si="11"/>
        <v>1</v>
      </c>
      <c r="P67" s="10" t="b" cm="1">
        <f t="array" ref="P67">IF(NOT(ISBLANK($D67)),AND(O67=TRUE,LEN(N67)&lt;22,NOT(ISNUMBER(FIND('List of Values'!$C$2:$C$23,N67)))),"")</f>
        <v>1</v>
      </c>
      <c r="Q67" s="11" t="s">
        <v>38</v>
      </c>
      <c r="R67" s="10" t="b">
        <f t="shared" si="12"/>
        <v>1</v>
      </c>
      <c r="S67" s="10" t="b">
        <f>IF(NOT(ISBLANK($C67)),AND(R67=TRUE,NOT(COUNTIF('List of Values'!$AM$2:$AM$20,Q67)=0)),"")</f>
        <v>1</v>
      </c>
      <c r="T67" s="59" t="s">
        <v>1633</v>
      </c>
      <c r="U67" s="10" t="b">
        <f t="shared" si="13"/>
        <v>1</v>
      </c>
      <c r="V67" s="10" t="b">
        <f>IF(NOT(ISBLANK($C67)),AND(U67=TRUE,NOT(COUNTIF('List of Values'!$AO$2:$AO$20,T67)=0)),"")</f>
        <v>1</v>
      </c>
    </row>
    <row r="68" spans="2:22">
      <c r="B68" s="101">
        <v>218287</v>
      </c>
      <c r="C68" s="1" t="s">
        <v>1556</v>
      </c>
      <c r="D68" s="1" t="s">
        <v>1893</v>
      </c>
      <c r="E68" s="40" t="s">
        <v>38</v>
      </c>
      <c r="F68" s="10" t="b">
        <f t="shared" si="10"/>
        <v>1</v>
      </c>
      <c r="G68" s="10" t="b">
        <f>IF(NOT(ISBLANK($D68)),AND(F68=TRUE,NOT(COUNTIF('List of Values'!$AI$2:$AI$20,E68)=0)),"")</f>
        <v>1</v>
      </c>
      <c r="H68" s="10"/>
      <c r="I68" s="129" t="b">
        <f t="shared" si="1"/>
        <v>1</v>
      </c>
      <c r="J68" s="10" t="b" cm="1">
        <f t="array" ref="J68">IF(NOT(ISBLANK($C68)),AND(I68=TRUE,LEN(H68)&lt;30,NOT(ISNUMBER(FIND('List of Values'!$C$2:$C$20,H68)))),"")</f>
        <v>1</v>
      </c>
      <c r="K68" s="10"/>
      <c r="L68" s="129" t="b">
        <f t="shared" si="2"/>
        <v>1</v>
      </c>
      <c r="M68" s="10" t="b" cm="1">
        <f t="array" ref="M68">IF(NOT(ISBLANK($C68)),AND(L68=TRUE,LEN(K68)&lt;30,NOT(ISNUMBER(FIND('List of Values'!$C$2:$C$20,K68)))),"")</f>
        <v>1</v>
      </c>
      <c r="N68" s="11">
        <v>0</v>
      </c>
      <c r="O68" s="10" t="b">
        <f t="shared" si="11"/>
        <v>1</v>
      </c>
      <c r="P68" s="10" t="b" cm="1">
        <f t="array" ref="P68">IF(NOT(ISBLANK($D68)),AND(O68=TRUE,LEN(N68)&lt;22,NOT(ISNUMBER(FIND('List of Values'!$C$2:$C$23,N68)))),"")</f>
        <v>1</v>
      </c>
      <c r="Q68" s="11" t="s">
        <v>38</v>
      </c>
      <c r="R68" s="10" t="b">
        <f t="shared" si="12"/>
        <v>1</v>
      </c>
      <c r="S68" s="10" t="b">
        <f>IF(NOT(ISBLANK($C68)),AND(R68=TRUE,NOT(COUNTIF('List of Values'!$AM$2:$AM$20,Q68)=0)),"")</f>
        <v>1</v>
      </c>
      <c r="T68" s="59" t="s">
        <v>1633</v>
      </c>
      <c r="U68" s="10" t="b">
        <f t="shared" si="13"/>
        <v>1</v>
      </c>
      <c r="V68" s="10" t="b">
        <f>IF(NOT(ISBLANK($C68)),AND(U68=TRUE,NOT(COUNTIF('List of Values'!$AO$2:$AO$20,T68)=0)),"")</f>
        <v>1</v>
      </c>
    </row>
    <row r="69" spans="2:22">
      <c r="B69" s="101">
        <v>217994</v>
      </c>
      <c r="C69" s="1">
        <v>83</v>
      </c>
      <c r="D69" s="1" t="s">
        <v>1894</v>
      </c>
      <c r="E69" s="40" t="s">
        <v>38</v>
      </c>
      <c r="F69" s="10" t="b">
        <f t="shared" si="10"/>
        <v>1</v>
      </c>
      <c r="G69" s="10" t="b">
        <f>IF(NOT(ISBLANK($D69)),AND(F69=TRUE,NOT(COUNTIF('List of Values'!$AI$2:$AI$20,E69)=0)),"")</f>
        <v>1</v>
      </c>
      <c r="H69" s="10"/>
      <c r="I69" s="129" t="b">
        <f t="shared" si="1"/>
        <v>1</v>
      </c>
      <c r="J69" s="10" t="b" cm="1">
        <f t="array" ref="J69">IF(NOT(ISBLANK($C69)),AND(I69=TRUE,LEN(H69)&lt;30,NOT(ISNUMBER(FIND('List of Values'!$C$2:$C$20,H69)))),"")</f>
        <v>1</v>
      </c>
      <c r="K69" s="10"/>
      <c r="L69" s="129" t="b">
        <f t="shared" si="2"/>
        <v>1</v>
      </c>
      <c r="M69" s="10" t="b" cm="1">
        <f t="array" ref="M69">IF(NOT(ISBLANK($C69)),AND(L69=TRUE,LEN(K69)&lt;30,NOT(ISNUMBER(FIND('List of Values'!$C$2:$C$20,K69)))),"")</f>
        <v>1</v>
      </c>
      <c r="N69" s="11">
        <v>0</v>
      </c>
      <c r="O69" s="10" t="b">
        <f t="shared" si="11"/>
        <v>1</v>
      </c>
      <c r="P69" s="10" t="b" cm="1">
        <f t="array" ref="P69">IF(NOT(ISBLANK($D69)),AND(O69=TRUE,LEN(N69)&lt;22,NOT(ISNUMBER(FIND('List of Values'!$C$2:$C$23,N69)))),"")</f>
        <v>1</v>
      </c>
      <c r="Q69" s="11" t="s">
        <v>38</v>
      </c>
      <c r="R69" s="10" t="b">
        <f t="shared" si="12"/>
        <v>1</v>
      </c>
      <c r="S69" s="10" t="b">
        <f>IF(NOT(ISBLANK($C69)),AND(R69=TRUE,NOT(COUNTIF('List of Values'!$AM$2:$AM$20,Q69)=0)),"")</f>
        <v>1</v>
      </c>
      <c r="T69" s="59" t="s">
        <v>1633</v>
      </c>
      <c r="U69" s="10" t="b">
        <f t="shared" si="13"/>
        <v>1</v>
      </c>
      <c r="V69" s="10" t="b">
        <f>IF(NOT(ISBLANK($C69)),AND(U69=TRUE,NOT(COUNTIF('List of Values'!$AO$2:$AO$20,T69)=0)),"")</f>
        <v>1</v>
      </c>
    </row>
    <row r="70" spans="2:22">
      <c r="B70" s="101">
        <v>217972</v>
      </c>
      <c r="C70" s="1" t="s">
        <v>1559</v>
      </c>
      <c r="D70" s="1" t="s">
        <v>1895</v>
      </c>
      <c r="E70" s="40" t="s">
        <v>38</v>
      </c>
      <c r="F70" s="10" t="b">
        <f t="shared" si="10"/>
        <v>1</v>
      </c>
      <c r="G70" s="10" t="b">
        <f>IF(NOT(ISBLANK($D70)),AND(F70=TRUE,NOT(COUNTIF('List of Values'!$AI$2:$AI$20,E70)=0)),"")</f>
        <v>1</v>
      </c>
      <c r="H70" s="10"/>
      <c r="I70" s="129" t="b">
        <f t="shared" si="1"/>
        <v>1</v>
      </c>
      <c r="J70" s="10" t="b" cm="1">
        <f t="array" ref="J70">IF(NOT(ISBLANK($C70)),AND(I70=TRUE,LEN(H70)&lt;30,NOT(ISNUMBER(FIND('List of Values'!$C$2:$C$20,H70)))),"")</f>
        <v>1</v>
      </c>
      <c r="K70" s="10"/>
      <c r="L70" s="129" t="b">
        <f t="shared" si="2"/>
        <v>1</v>
      </c>
      <c r="M70" s="10" t="b" cm="1">
        <f t="array" ref="M70">IF(NOT(ISBLANK($C70)),AND(L70=TRUE,LEN(K70)&lt;30,NOT(ISNUMBER(FIND('List of Values'!$C$2:$C$20,K70)))),"")</f>
        <v>1</v>
      </c>
      <c r="N70" s="11">
        <v>0</v>
      </c>
      <c r="O70" s="10" t="b">
        <f t="shared" si="11"/>
        <v>1</v>
      </c>
      <c r="P70" s="10" t="b" cm="1">
        <f t="array" ref="P70">IF(NOT(ISBLANK($D70)),AND(O70=TRUE,LEN(N70)&lt;22,NOT(ISNUMBER(FIND('List of Values'!$C$2:$C$23,N70)))),"")</f>
        <v>1</v>
      </c>
      <c r="Q70" s="11" t="s">
        <v>38</v>
      </c>
      <c r="R70" s="10" t="b">
        <f t="shared" si="12"/>
        <v>1</v>
      </c>
      <c r="S70" s="10" t="b">
        <f>IF(NOT(ISBLANK($C70)),AND(R70=TRUE,NOT(COUNTIF('List of Values'!$AM$2:$AM$20,Q70)=0)),"")</f>
        <v>1</v>
      </c>
      <c r="T70" s="59" t="s">
        <v>1633</v>
      </c>
      <c r="U70" s="10" t="b">
        <f t="shared" si="13"/>
        <v>1</v>
      </c>
      <c r="V70" s="10" t="b">
        <f>IF(NOT(ISBLANK($C70)),AND(U70=TRUE,NOT(COUNTIF('List of Values'!$AO$2:$AO$20,T70)=0)),"")</f>
        <v>1</v>
      </c>
    </row>
    <row r="71" spans="2:22">
      <c r="B71" s="101">
        <v>218006</v>
      </c>
      <c r="C71" s="1">
        <v>110</v>
      </c>
      <c r="D71" s="1" t="s">
        <v>1896</v>
      </c>
      <c r="E71" s="40" t="s">
        <v>38</v>
      </c>
      <c r="F71" s="10" t="b">
        <f t="shared" si="10"/>
        <v>1</v>
      </c>
      <c r="G71" s="10" t="b">
        <f>IF(NOT(ISBLANK($D71)),AND(F71=TRUE,NOT(COUNTIF('List of Values'!$AI$2:$AI$20,E71)=0)),"")</f>
        <v>1</v>
      </c>
      <c r="H71" s="10"/>
      <c r="I71" s="129" t="b">
        <f t="shared" si="1"/>
        <v>1</v>
      </c>
      <c r="J71" s="10" t="b" cm="1">
        <f t="array" ref="J71">IF(NOT(ISBLANK($C71)),AND(I71=TRUE,LEN(H71)&lt;30,NOT(ISNUMBER(FIND('List of Values'!$C$2:$C$20,H71)))),"")</f>
        <v>1</v>
      </c>
      <c r="K71" s="10"/>
      <c r="L71" s="129" t="b">
        <f t="shared" si="2"/>
        <v>1</v>
      </c>
      <c r="M71" s="10" t="b" cm="1">
        <f t="array" ref="M71">IF(NOT(ISBLANK($C71)),AND(L71=TRUE,LEN(K71)&lt;30,NOT(ISNUMBER(FIND('List of Values'!$C$2:$C$20,K71)))),"")</f>
        <v>1</v>
      </c>
      <c r="N71" s="11">
        <v>0</v>
      </c>
      <c r="O71" s="10" t="b">
        <f t="shared" si="11"/>
        <v>1</v>
      </c>
      <c r="P71" s="10" t="b" cm="1">
        <f t="array" ref="P71">IF(NOT(ISBLANK($D71)),AND(O71=TRUE,LEN(N71)&lt;22,NOT(ISNUMBER(FIND('List of Values'!$C$2:$C$23,N71)))),"")</f>
        <v>1</v>
      </c>
      <c r="Q71" s="11" t="s">
        <v>38</v>
      </c>
      <c r="R71" s="10" t="b">
        <f t="shared" si="12"/>
        <v>1</v>
      </c>
      <c r="S71" s="10" t="b">
        <f>IF(NOT(ISBLANK($C71)),AND(R71=TRUE,NOT(COUNTIF('List of Values'!$AM$2:$AM$20,Q71)=0)),"")</f>
        <v>1</v>
      </c>
      <c r="T71" s="59" t="s">
        <v>1633</v>
      </c>
      <c r="U71" s="10" t="b">
        <f t="shared" si="13"/>
        <v>1</v>
      </c>
      <c r="V71" s="10" t="b">
        <f>IF(NOT(ISBLANK($C71)),AND(U71=TRUE,NOT(COUNTIF('List of Values'!$AO$2:$AO$20,T71)=0)),"")</f>
        <v>1</v>
      </c>
    </row>
    <row r="72" spans="2:22">
      <c r="B72" s="101">
        <v>217951</v>
      </c>
      <c r="C72" s="1" t="s">
        <v>1562</v>
      </c>
      <c r="D72" s="1" t="s">
        <v>1897</v>
      </c>
      <c r="E72" s="40" t="s">
        <v>38</v>
      </c>
      <c r="F72" s="10" t="b">
        <f t="shared" si="10"/>
        <v>1</v>
      </c>
      <c r="G72" s="10" t="b">
        <f>IF(NOT(ISBLANK($D72)),AND(F72=TRUE,NOT(COUNTIF('List of Values'!$AI$2:$AI$20,E72)=0)),"")</f>
        <v>1</v>
      </c>
      <c r="H72" s="10"/>
      <c r="I72" s="129" t="b">
        <f t="shared" si="1"/>
        <v>1</v>
      </c>
      <c r="J72" s="10" t="b" cm="1">
        <f t="array" ref="J72">IF(NOT(ISBLANK($C72)),AND(I72=TRUE,LEN(H72)&lt;30,NOT(ISNUMBER(FIND('List of Values'!$C$2:$C$20,H72)))),"")</f>
        <v>1</v>
      </c>
      <c r="K72" s="10"/>
      <c r="L72" s="129" t="b">
        <f t="shared" si="2"/>
        <v>1</v>
      </c>
      <c r="M72" s="10" t="b" cm="1">
        <f t="array" ref="M72">IF(NOT(ISBLANK($C72)),AND(L72=TRUE,LEN(K72)&lt;30,NOT(ISNUMBER(FIND('List of Values'!$C$2:$C$20,K72)))),"")</f>
        <v>1</v>
      </c>
      <c r="N72" s="11">
        <v>0</v>
      </c>
      <c r="O72" s="10" t="b">
        <f t="shared" si="11"/>
        <v>1</v>
      </c>
      <c r="P72" s="10" t="b" cm="1">
        <f t="array" ref="P72">IF(NOT(ISBLANK($D72)),AND(O72=TRUE,LEN(N72)&lt;22,NOT(ISNUMBER(FIND('List of Values'!$C$2:$C$23,N72)))),"")</f>
        <v>1</v>
      </c>
      <c r="Q72" s="11" t="s">
        <v>38</v>
      </c>
      <c r="R72" s="10" t="b">
        <f t="shared" si="12"/>
        <v>1</v>
      </c>
      <c r="S72" s="10" t="b">
        <f>IF(NOT(ISBLANK($C72)),AND(R72=TRUE,NOT(COUNTIF('List of Values'!$AM$2:$AM$20,Q72)=0)),"")</f>
        <v>1</v>
      </c>
      <c r="T72" s="59" t="s">
        <v>1633</v>
      </c>
      <c r="U72" s="10" t="b">
        <f t="shared" si="13"/>
        <v>1</v>
      </c>
      <c r="V72" s="10" t="b">
        <f>IF(NOT(ISBLANK($C72)),AND(U72=TRUE,NOT(COUNTIF('List of Values'!$AO$2:$AO$20,T72)=0)),"")</f>
        <v>1</v>
      </c>
    </row>
    <row r="73" spans="2:22">
      <c r="B73" s="101">
        <v>217985</v>
      </c>
      <c r="C73" s="1" t="s">
        <v>1564</v>
      </c>
      <c r="D73" s="1" t="s">
        <v>1898</v>
      </c>
      <c r="E73" s="40" t="s">
        <v>38</v>
      </c>
      <c r="F73" s="10" t="b">
        <f t="shared" si="10"/>
        <v>1</v>
      </c>
      <c r="G73" s="10" t="b">
        <f>IF(NOT(ISBLANK($D73)),AND(F73=TRUE,NOT(COUNTIF('List of Values'!$AI$2:$AI$20,E73)=0)),"")</f>
        <v>1</v>
      </c>
      <c r="H73" s="10"/>
      <c r="I73" s="129" t="b">
        <f t="shared" si="1"/>
        <v>1</v>
      </c>
      <c r="J73" s="10" t="b" cm="1">
        <f t="array" ref="J73">IF(NOT(ISBLANK($C73)),AND(I73=TRUE,LEN(H73)&lt;30,NOT(ISNUMBER(FIND('List of Values'!$C$2:$C$20,H73)))),"")</f>
        <v>1</v>
      </c>
      <c r="K73" s="10"/>
      <c r="L73" s="129" t="b">
        <f t="shared" si="2"/>
        <v>1</v>
      </c>
      <c r="M73" s="10" t="b" cm="1">
        <f t="array" ref="M73">IF(NOT(ISBLANK($C73)),AND(L73=TRUE,LEN(K73)&lt;30,NOT(ISNUMBER(FIND('List of Values'!$C$2:$C$20,K73)))),"")</f>
        <v>1</v>
      </c>
      <c r="N73" s="11">
        <v>0</v>
      </c>
      <c r="O73" s="10" t="b">
        <f t="shared" si="11"/>
        <v>1</v>
      </c>
      <c r="P73" s="10" t="b" cm="1">
        <f t="array" ref="P73">IF(NOT(ISBLANK($D73)),AND(O73=TRUE,LEN(N73)&lt;22,NOT(ISNUMBER(FIND('List of Values'!$C$2:$C$23,N73)))),"")</f>
        <v>1</v>
      </c>
      <c r="Q73" s="11" t="s">
        <v>38</v>
      </c>
      <c r="R73" s="10" t="b">
        <f t="shared" si="12"/>
        <v>1</v>
      </c>
      <c r="S73" s="10" t="b">
        <f>IF(NOT(ISBLANK($C73)),AND(R73=TRUE,NOT(COUNTIF('List of Values'!$AM$2:$AM$20,Q73)=0)),"")</f>
        <v>1</v>
      </c>
      <c r="T73" s="59" t="s">
        <v>1633</v>
      </c>
      <c r="U73" s="10" t="b">
        <f t="shared" si="13"/>
        <v>1</v>
      </c>
      <c r="V73" s="10" t="b">
        <f>IF(NOT(ISBLANK($C73)),AND(U73=TRUE,NOT(COUNTIF('List of Values'!$AO$2:$AO$20,T73)=0)),"")</f>
        <v>1</v>
      </c>
    </row>
    <row r="74" spans="2:22">
      <c r="B74" s="101">
        <v>217988</v>
      </c>
      <c r="C74" s="1">
        <v>73</v>
      </c>
      <c r="D74" s="1" t="s">
        <v>1899</v>
      </c>
      <c r="E74" s="40" t="s">
        <v>38</v>
      </c>
      <c r="F74" s="10" t="b">
        <f t="shared" si="10"/>
        <v>1</v>
      </c>
      <c r="G74" s="10" t="b">
        <f>IF(NOT(ISBLANK($D74)),AND(F74=TRUE,NOT(COUNTIF('List of Values'!$AI$2:$AI$20,E74)=0)),"")</f>
        <v>1</v>
      </c>
      <c r="H74" s="10"/>
      <c r="I74" s="129" t="b">
        <f t="shared" si="1"/>
        <v>1</v>
      </c>
      <c r="J74" s="10" t="b" cm="1">
        <f t="array" ref="J74">IF(NOT(ISBLANK($C74)),AND(I74=TRUE,LEN(H74)&lt;30,NOT(ISNUMBER(FIND('List of Values'!$C$2:$C$20,H74)))),"")</f>
        <v>1</v>
      </c>
      <c r="K74" s="10"/>
      <c r="L74" s="129" t="b">
        <f t="shared" si="2"/>
        <v>1</v>
      </c>
      <c r="M74" s="10" t="b" cm="1">
        <f t="array" ref="M74">IF(NOT(ISBLANK($C74)),AND(L74=TRUE,LEN(K74)&lt;30,NOT(ISNUMBER(FIND('List of Values'!$C$2:$C$20,K74)))),"")</f>
        <v>1</v>
      </c>
      <c r="N74" s="11">
        <v>0</v>
      </c>
      <c r="O74" s="10" t="b">
        <f t="shared" si="11"/>
        <v>1</v>
      </c>
      <c r="P74" s="10" t="b" cm="1">
        <f t="array" ref="P74">IF(NOT(ISBLANK($D74)),AND(O74=TRUE,LEN(N74)&lt;22,NOT(ISNUMBER(FIND('List of Values'!$C$2:$C$23,N74)))),"")</f>
        <v>1</v>
      </c>
      <c r="Q74" s="11" t="s">
        <v>38</v>
      </c>
      <c r="R74" s="10" t="b">
        <f t="shared" si="12"/>
        <v>1</v>
      </c>
      <c r="S74" s="10" t="b">
        <f>IF(NOT(ISBLANK($C74)),AND(R74=TRUE,NOT(COUNTIF('List of Values'!$AM$2:$AM$20,Q74)=0)),"")</f>
        <v>1</v>
      </c>
      <c r="T74" s="59" t="s">
        <v>1633</v>
      </c>
      <c r="U74" s="10" t="b">
        <f t="shared" si="13"/>
        <v>1</v>
      </c>
      <c r="V74" s="10" t="b">
        <f>IF(NOT(ISBLANK($C74)),AND(U74=TRUE,NOT(COUNTIF('List of Values'!$AO$2:$AO$20,T74)=0)),"")</f>
        <v>1</v>
      </c>
    </row>
    <row r="75" spans="2:22">
      <c r="B75" s="101">
        <v>217914</v>
      </c>
      <c r="C75" s="1" t="s">
        <v>1567</v>
      </c>
      <c r="D75" s="1" t="s">
        <v>1900</v>
      </c>
      <c r="E75" s="40" t="s">
        <v>38</v>
      </c>
      <c r="F75" s="10" t="b">
        <f t="shared" ref="F75:F108" si="14">IF(NOT(ISBLANK($D75)),IF(NOT(ISBLANK(E75)),TRUE,FALSE),"")</f>
        <v>1</v>
      </c>
      <c r="G75" s="10" t="b">
        <f>IF(NOT(ISBLANK($D75)),AND(F75=TRUE,NOT(COUNTIF('List of Values'!$AI$2:$AI$20,E75)=0)),"")</f>
        <v>1</v>
      </c>
      <c r="H75" s="10"/>
      <c r="I75" s="129" t="b">
        <f t="shared" si="1"/>
        <v>1</v>
      </c>
      <c r="J75" s="10" t="b" cm="1">
        <f t="array" ref="J75">IF(NOT(ISBLANK($C75)),AND(I75=TRUE,LEN(H75)&lt;30,NOT(ISNUMBER(FIND('List of Values'!$C$2:$C$20,H75)))),"")</f>
        <v>1</v>
      </c>
      <c r="K75" s="10"/>
      <c r="L75" s="129" t="b">
        <f t="shared" si="2"/>
        <v>1</v>
      </c>
      <c r="M75" s="10" t="b" cm="1">
        <f t="array" ref="M75">IF(NOT(ISBLANK($C75)),AND(L75=TRUE,LEN(K75)&lt;30,NOT(ISNUMBER(FIND('List of Values'!$C$2:$C$20,K75)))),"")</f>
        <v>1</v>
      </c>
      <c r="N75" s="11">
        <v>0</v>
      </c>
      <c r="O75" s="10" t="b">
        <f t="shared" ref="O75:O108" si="15">IF(NOT(ISBLANK($D75)),IF(NOT(ISBLANK(N75)),TRUE,FALSE),"")</f>
        <v>1</v>
      </c>
      <c r="P75" s="10" t="b" cm="1">
        <f t="array" ref="P75">IF(NOT(ISBLANK($D75)),AND(O75=TRUE,LEN(N75)&lt;22,NOT(ISNUMBER(FIND('List of Values'!$C$2:$C$23,N75)))),"")</f>
        <v>1</v>
      </c>
      <c r="Q75" s="11" t="s">
        <v>38</v>
      </c>
      <c r="R75" s="10" t="b">
        <f t="shared" ref="R75:R108" si="16">IF(NOT(ISBLANK($C75)),IF(NOT(ISBLANK(Q75)),TRUE,FALSE),"")</f>
        <v>1</v>
      </c>
      <c r="S75" s="10" t="b">
        <f>IF(NOT(ISBLANK($C75)),AND(R75=TRUE,NOT(COUNTIF('List of Values'!$AM$2:$AM$20,Q75)=0)),"")</f>
        <v>1</v>
      </c>
      <c r="T75" s="59" t="s">
        <v>1633</v>
      </c>
      <c r="U75" s="10" t="b">
        <f t="shared" ref="U75:U108" si="17">IF(NOT(ISBLANK($C75)),IF(NOT(ISBLANK(T75)),TRUE,FALSE),"")</f>
        <v>1</v>
      </c>
      <c r="V75" s="10" t="b">
        <f>IF(NOT(ISBLANK($C75)),AND(U75=TRUE,NOT(COUNTIF('List of Values'!$AO$2:$AO$20,T75)=0)),"")</f>
        <v>1</v>
      </c>
    </row>
    <row r="76" spans="2:22">
      <c r="B76" s="101">
        <v>218011</v>
      </c>
      <c r="C76" s="1">
        <v>11</v>
      </c>
      <c r="D76" s="1" t="s">
        <v>1901</v>
      </c>
      <c r="E76" s="40" t="s">
        <v>38</v>
      </c>
      <c r="F76" s="10" t="b">
        <f t="shared" si="14"/>
        <v>1</v>
      </c>
      <c r="G76" s="10" t="b">
        <f>IF(NOT(ISBLANK($D76)),AND(F76=TRUE,NOT(COUNTIF('List of Values'!$AI$2:$AI$20,E76)=0)),"")</f>
        <v>1</v>
      </c>
      <c r="H76" s="10"/>
      <c r="I76" s="129" t="b">
        <f t="shared" si="1"/>
        <v>1</v>
      </c>
      <c r="J76" s="10" t="b" cm="1">
        <f t="array" ref="J76">IF(NOT(ISBLANK($C76)),AND(I76=TRUE,LEN(H76)&lt;30,NOT(ISNUMBER(FIND('List of Values'!$C$2:$C$20,H76)))),"")</f>
        <v>1</v>
      </c>
      <c r="K76" s="10"/>
      <c r="L76" s="129" t="b">
        <f t="shared" si="2"/>
        <v>1</v>
      </c>
      <c r="M76" s="10" t="b" cm="1">
        <f t="array" ref="M76">IF(NOT(ISBLANK($C76)),AND(L76=TRUE,LEN(K76)&lt;30,NOT(ISNUMBER(FIND('List of Values'!$C$2:$C$20,K76)))),"")</f>
        <v>1</v>
      </c>
      <c r="N76" s="11">
        <v>0</v>
      </c>
      <c r="O76" s="10" t="b">
        <f t="shared" si="15"/>
        <v>1</v>
      </c>
      <c r="P76" s="10" t="b" cm="1">
        <f t="array" ref="P76">IF(NOT(ISBLANK($D76)),AND(O76=TRUE,LEN(N76)&lt;22,NOT(ISNUMBER(FIND('List of Values'!$C$2:$C$23,N76)))),"")</f>
        <v>1</v>
      </c>
      <c r="Q76" s="11" t="s">
        <v>38</v>
      </c>
      <c r="R76" s="10" t="b">
        <f t="shared" si="16"/>
        <v>1</v>
      </c>
      <c r="S76" s="10" t="b">
        <f>IF(NOT(ISBLANK($C76)),AND(R76=TRUE,NOT(COUNTIF('List of Values'!$AM$2:$AM$20,Q76)=0)),"")</f>
        <v>1</v>
      </c>
      <c r="T76" s="59" t="s">
        <v>1633</v>
      </c>
      <c r="U76" s="10" t="b">
        <f t="shared" si="17"/>
        <v>1</v>
      </c>
      <c r="V76" s="10" t="b">
        <f>IF(NOT(ISBLANK($C76)),AND(U76=TRUE,NOT(COUNTIF('List of Values'!$AO$2:$AO$20,T76)=0)),"")</f>
        <v>1</v>
      </c>
    </row>
    <row r="77" spans="2:22">
      <c r="B77" s="101">
        <v>217976</v>
      </c>
      <c r="C77" s="1" t="s">
        <v>1570</v>
      </c>
      <c r="D77" s="1" t="s">
        <v>1902</v>
      </c>
      <c r="E77" s="40" t="s">
        <v>38</v>
      </c>
      <c r="F77" s="10" t="b">
        <f t="shared" si="14"/>
        <v>1</v>
      </c>
      <c r="G77" s="10" t="b">
        <f>IF(NOT(ISBLANK($D77)),AND(F77=TRUE,NOT(COUNTIF('List of Values'!$AI$2:$AI$20,E77)=0)),"")</f>
        <v>1</v>
      </c>
      <c r="H77" s="10"/>
      <c r="I77" s="129" t="b">
        <f t="shared" si="1"/>
        <v>1</v>
      </c>
      <c r="J77" s="10" t="b" cm="1">
        <f t="array" ref="J77">IF(NOT(ISBLANK($C77)),AND(I77=TRUE,LEN(H77)&lt;30,NOT(ISNUMBER(FIND('List of Values'!$C$2:$C$20,H77)))),"")</f>
        <v>1</v>
      </c>
      <c r="K77" s="10"/>
      <c r="L77" s="129" t="b">
        <f t="shared" si="2"/>
        <v>1</v>
      </c>
      <c r="M77" s="10" t="b" cm="1">
        <f t="array" ref="M77">IF(NOT(ISBLANK($C77)),AND(L77=TRUE,LEN(K77)&lt;30,NOT(ISNUMBER(FIND('List of Values'!$C$2:$C$20,K77)))),"")</f>
        <v>1</v>
      </c>
      <c r="N77" s="11">
        <v>0</v>
      </c>
      <c r="O77" s="10" t="b">
        <f t="shared" si="15"/>
        <v>1</v>
      </c>
      <c r="P77" s="10" t="b" cm="1">
        <f t="array" ref="P77">IF(NOT(ISBLANK($D77)),AND(O77=TRUE,LEN(N77)&lt;22,NOT(ISNUMBER(FIND('List of Values'!$C$2:$C$23,N77)))),"")</f>
        <v>1</v>
      </c>
      <c r="Q77" s="11" t="s">
        <v>38</v>
      </c>
      <c r="R77" s="10" t="b">
        <f t="shared" si="16"/>
        <v>1</v>
      </c>
      <c r="S77" s="10" t="b">
        <f>IF(NOT(ISBLANK($C77)),AND(R77=TRUE,NOT(COUNTIF('List of Values'!$AM$2:$AM$20,Q77)=0)),"")</f>
        <v>1</v>
      </c>
      <c r="T77" s="59" t="s">
        <v>1633</v>
      </c>
      <c r="U77" s="10" t="b">
        <f t="shared" si="17"/>
        <v>1</v>
      </c>
      <c r="V77" s="10" t="b">
        <f>IF(NOT(ISBLANK($C77)),AND(U77=TRUE,NOT(COUNTIF('List of Values'!$AO$2:$AO$20,T77)=0)),"")</f>
        <v>1</v>
      </c>
    </row>
    <row r="78" spans="2:22">
      <c r="B78" s="101">
        <v>218110</v>
      </c>
      <c r="C78" s="1" t="s">
        <v>1572</v>
      </c>
      <c r="D78" s="1" t="s">
        <v>845</v>
      </c>
      <c r="E78" s="40" t="s">
        <v>38</v>
      </c>
      <c r="F78" s="10" t="b">
        <f t="shared" si="14"/>
        <v>1</v>
      </c>
      <c r="G78" s="10" t="b">
        <f>IF(NOT(ISBLANK($D78)),AND(F78=TRUE,NOT(COUNTIF('List of Values'!$AI$2:$AI$20,E78)=0)),"")</f>
        <v>1</v>
      </c>
      <c r="H78" s="10"/>
      <c r="I78" s="129" t="b">
        <f t="shared" si="1"/>
        <v>1</v>
      </c>
      <c r="J78" s="10" t="b" cm="1">
        <f t="array" ref="J78">IF(NOT(ISBLANK($C78)),AND(I78=TRUE,LEN(H78)&lt;30,NOT(ISNUMBER(FIND('List of Values'!$C$2:$C$20,H78)))),"")</f>
        <v>1</v>
      </c>
      <c r="K78" s="10"/>
      <c r="L78" s="129" t="b">
        <f t="shared" si="2"/>
        <v>1</v>
      </c>
      <c r="M78" s="10" t="b" cm="1">
        <f t="array" ref="M78">IF(NOT(ISBLANK($C78)),AND(L78=TRUE,LEN(K78)&lt;30,NOT(ISNUMBER(FIND('List of Values'!$C$2:$C$20,K78)))),"")</f>
        <v>1</v>
      </c>
      <c r="N78" s="11">
        <v>0</v>
      </c>
      <c r="O78" s="10" t="b">
        <f t="shared" si="15"/>
        <v>1</v>
      </c>
      <c r="P78" s="10" t="b" cm="1">
        <f t="array" ref="P78">IF(NOT(ISBLANK($D78)),AND(O78=TRUE,LEN(N78)&lt;22,NOT(ISNUMBER(FIND('List of Values'!$C$2:$C$23,N78)))),"")</f>
        <v>1</v>
      </c>
      <c r="Q78" s="11" t="s">
        <v>38</v>
      </c>
      <c r="R78" s="10" t="b">
        <f t="shared" si="16"/>
        <v>1</v>
      </c>
      <c r="S78" s="10" t="b">
        <f>IF(NOT(ISBLANK($C78)),AND(R78=TRUE,NOT(COUNTIF('List of Values'!$AM$2:$AM$20,Q78)=0)),"")</f>
        <v>1</v>
      </c>
      <c r="T78" s="59" t="s">
        <v>1633</v>
      </c>
      <c r="U78" s="10" t="b">
        <f t="shared" si="17"/>
        <v>1</v>
      </c>
      <c r="V78" s="10" t="b">
        <f>IF(NOT(ISBLANK($C78)),AND(U78=TRUE,NOT(COUNTIF('List of Values'!$AO$2:$AO$20,T78)=0)),"")</f>
        <v>1</v>
      </c>
    </row>
    <row r="79" spans="2:22">
      <c r="B79" s="101">
        <v>218009</v>
      </c>
      <c r="C79" s="1">
        <v>71</v>
      </c>
      <c r="D79" s="1" t="s">
        <v>1903</v>
      </c>
      <c r="E79" s="40" t="s">
        <v>38</v>
      </c>
      <c r="F79" s="10" t="b">
        <f t="shared" si="14"/>
        <v>1</v>
      </c>
      <c r="G79" s="10" t="b">
        <f>IF(NOT(ISBLANK($D79)),AND(F79=TRUE,NOT(COUNTIF('List of Values'!$AI$2:$AI$20,E79)=0)),"")</f>
        <v>1</v>
      </c>
      <c r="H79" s="10"/>
      <c r="I79" s="129" t="b">
        <f t="shared" si="1"/>
        <v>1</v>
      </c>
      <c r="J79" s="10" t="b" cm="1">
        <f t="array" ref="J79">IF(NOT(ISBLANK($C79)),AND(I79=TRUE,LEN(H79)&lt;30,NOT(ISNUMBER(FIND('List of Values'!$C$2:$C$20,H79)))),"")</f>
        <v>1</v>
      </c>
      <c r="K79" s="10"/>
      <c r="L79" s="129" t="b">
        <f t="shared" si="2"/>
        <v>1</v>
      </c>
      <c r="M79" s="10" t="b" cm="1">
        <f t="array" ref="M79">IF(NOT(ISBLANK($C79)),AND(L79=TRUE,LEN(K79)&lt;30,NOT(ISNUMBER(FIND('List of Values'!$C$2:$C$20,K79)))),"")</f>
        <v>1</v>
      </c>
      <c r="N79" s="11">
        <v>0</v>
      </c>
      <c r="O79" s="10" t="b">
        <f t="shared" si="15"/>
        <v>1</v>
      </c>
      <c r="P79" s="10" t="b" cm="1">
        <f t="array" ref="P79">IF(NOT(ISBLANK($D79)),AND(O79=TRUE,LEN(N79)&lt;22,NOT(ISNUMBER(FIND('List of Values'!$C$2:$C$23,N79)))),"")</f>
        <v>1</v>
      </c>
      <c r="Q79" s="11" t="s">
        <v>38</v>
      </c>
      <c r="R79" s="10" t="b">
        <f t="shared" si="16"/>
        <v>1</v>
      </c>
      <c r="S79" s="10" t="b">
        <f>IF(NOT(ISBLANK($C79)),AND(R79=TRUE,NOT(COUNTIF('List of Values'!$AM$2:$AM$20,Q79)=0)),"")</f>
        <v>1</v>
      </c>
      <c r="T79" s="59" t="s">
        <v>1633</v>
      </c>
      <c r="U79" s="10" t="b">
        <f t="shared" si="17"/>
        <v>1</v>
      </c>
      <c r="V79" s="10" t="b">
        <f>IF(NOT(ISBLANK($C79)),AND(U79=TRUE,NOT(COUNTIF('List of Values'!$AO$2:$AO$20,T79)=0)),"")</f>
        <v>1</v>
      </c>
    </row>
    <row r="80" spans="2:22">
      <c r="B80" s="101">
        <v>202239</v>
      </c>
      <c r="C80" s="1">
        <v>202239</v>
      </c>
      <c r="D80" s="1" t="s">
        <v>1904</v>
      </c>
      <c r="E80" s="40" t="s">
        <v>38</v>
      </c>
      <c r="F80" s="10" t="b">
        <f t="shared" si="14"/>
        <v>1</v>
      </c>
      <c r="G80" s="10" t="b">
        <f>IF(NOT(ISBLANK($D80)),AND(F80=TRUE,NOT(COUNTIF('List of Values'!$AI$2:$AI$20,E80)=0)),"")</f>
        <v>1</v>
      </c>
      <c r="H80" s="10"/>
      <c r="I80" s="129" t="b">
        <f t="shared" si="1"/>
        <v>1</v>
      </c>
      <c r="J80" s="10" t="b" cm="1">
        <f t="array" ref="J80">IF(NOT(ISBLANK($C80)),AND(I80=TRUE,LEN(H80)&lt;30,NOT(ISNUMBER(FIND('List of Values'!$C$2:$C$20,H80)))),"")</f>
        <v>1</v>
      </c>
      <c r="K80" s="10"/>
      <c r="L80" s="129" t="b">
        <f t="shared" si="2"/>
        <v>1</v>
      </c>
      <c r="M80" s="10" t="b" cm="1">
        <f t="array" ref="M80">IF(NOT(ISBLANK($C80)),AND(L80=TRUE,LEN(K80)&lt;30,NOT(ISNUMBER(FIND('List of Values'!$C$2:$C$20,K80)))),"")</f>
        <v>1</v>
      </c>
      <c r="N80" s="11">
        <v>0</v>
      </c>
      <c r="O80" s="10" t="b">
        <f t="shared" si="15"/>
        <v>1</v>
      </c>
      <c r="P80" s="10" t="b" cm="1">
        <f t="array" ref="P80">IF(NOT(ISBLANK($D80)),AND(O80=TRUE,LEN(N80)&lt;22,NOT(ISNUMBER(FIND('List of Values'!$C$2:$C$23,N80)))),"")</f>
        <v>1</v>
      </c>
      <c r="Q80" s="11" t="s">
        <v>38</v>
      </c>
      <c r="R80" s="10" t="b">
        <f t="shared" si="16"/>
        <v>1</v>
      </c>
      <c r="S80" s="10" t="b">
        <f>IF(NOT(ISBLANK($C80)),AND(R80=TRUE,NOT(COUNTIF('List of Values'!$AM$2:$AM$20,Q80)=0)),"")</f>
        <v>1</v>
      </c>
      <c r="T80" s="59" t="s">
        <v>1633</v>
      </c>
      <c r="U80" s="10" t="b">
        <f t="shared" si="17"/>
        <v>1</v>
      </c>
      <c r="V80" s="10" t="b">
        <f>IF(NOT(ISBLANK($C80)),AND(U80=TRUE,NOT(COUNTIF('List of Values'!$AO$2:$AO$20,T80)=0)),"")</f>
        <v>1</v>
      </c>
    </row>
    <row r="81" spans="2:22">
      <c r="B81" s="101">
        <v>217966</v>
      </c>
      <c r="C81" s="1" t="s">
        <v>1574</v>
      </c>
      <c r="D81" s="1" t="s">
        <v>1905</v>
      </c>
      <c r="E81" s="40" t="s">
        <v>38</v>
      </c>
      <c r="F81" s="10" t="b">
        <f t="shared" si="14"/>
        <v>1</v>
      </c>
      <c r="G81" s="10" t="b">
        <f>IF(NOT(ISBLANK($D81)),AND(F81=TRUE,NOT(COUNTIF('List of Values'!$AI$2:$AI$20,E81)=0)),"")</f>
        <v>1</v>
      </c>
      <c r="H81" s="10"/>
      <c r="I81" s="129" t="b">
        <f t="shared" si="1"/>
        <v>1</v>
      </c>
      <c r="J81" s="10" t="b" cm="1">
        <f t="array" ref="J81">IF(NOT(ISBLANK($C81)),AND(I81=TRUE,LEN(H81)&lt;30,NOT(ISNUMBER(FIND('List of Values'!$C$2:$C$20,H81)))),"")</f>
        <v>1</v>
      </c>
      <c r="K81" s="10"/>
      <c r="L81" s="129" t="b">
        <f t="shared" si="2"/>
        <v>1</v>
      </c>
      <c r="M81" s="10" t="b" cm="1">
        <f t="array" ref="M81">IF(NOT(ISBLANK($C81)),AND(L81=TRUE,LEN(K81)&lt;30,NOT(ISNUMBER(FIND('List of Values'!$C$2:$C$20,K81)))),"")</f>
        <v>1</v>
      </c>
      <c r="N81" s="11">
        <v>0</v>
      </c>
      <c r="O81" s="10" t="b">
        <f t="shared" si="15"/>
        <v>1</v>
      </c>
      <c r="P81" s="10" t="b" cm="1">
        <f t="array" ref="P81">IF(NOT(ISBLANK($D81)),AND(O81=TRUE,LEN(N81)&lt;22,NOT(ISNUMBER(FIND('List of Values'!$C$2:$C$23,N81)))),"")</f>
        <v>1</v>
      </c>
      <c r="Q81" s="11" t="s">
        <v>38</v>
      </c>
      <c r="R81" s="10" t="b">
        <f t="shared" si="16"/>
        <v>1</v>
      </c>
      <c r="S81" s="10" t="b">
        <f>IF(NOT(ISBLANK($C81)),AND(R81=TRUE,NOT(COUNTIF('List of Values'!$AM$2:$AM$20,Q81)=0)),"")</f>
        <v>1</v>
      </c>
      <c r="T81" s="59" t="s">
        <v>1633</v>
      </c>
      <c r="U81" s="10" t="b">
        <f t="shared" si="17"/>
        <v>1</v>
      </c>
      <c r="V81" s="10" t="b">
        <f>IF(NOT(ISBLANK($C81)),AND(U81=TRUE,NOT(COUNTIF('List of Values'!$AO$2:$AO$20,T81)=0)),"")</f>
        <v>1</v>
      </c>
    </row>
    <row r="82" spans="2:22">
      <c r="B82" s="101">
        <v>217904</v>
      </c>
      <c r="C82" s="1">
        <v>32</v>
      </c>
      <c r="D82" s="1" t="s">
        <v>1906</v>
      </c>
      <c r="E82" s="40" t="s">
        <v>38</v>
      </c>
      <c r="F82" s="10" t="b">
        <f t="shared" si="14"/>
        <v>1</v>
      </c>
      <c r="G82" s="10" t="b">
        <f>IF(NOT(ISBLANK($D82)),AND(F82=TRUE,NOT(COUNTIF('List of Values'!$AI$2:$AI$20,E82)=0)),"")</f>
        <v>1</v>
      </c>
      <c r="H82" s="10"/>
      <c r="I82" s="129" t="b">
        <f t="shared" si="1"/>
        <v>1</v>
      </c>
      <c r="J82" s="10" t="b" cm="1">
        <f t="array" ref="J82">IF(NOT(ISBLANK($C82)),AND(I82=TRUE,LEN(H82)&lt;30,NOT(ISNUMBER(FIND('List of Values'!$C$2:$C$20,H82)))),"")</f>
        <v>1</v>
      </c>
      <c r="K82" s="10"/>
      <c r="L82" s="129" t="b">
        <f t="shared" si="2"/>
        <v>1</v>
      </c>
      <c r="M82" s="10" t="b" cm="1">
        <f t="array" ref="M82">IF(NOT(ISBLANK($C82)),AND(L82=TRUE,LEN(K82)&lt;30,NOT(ISNUMBER(FIND('List of Values'!$C$2:$C$20,K82)))),"")</f>
        <v>1</v>
      </c>
      <c r="N82" s="11">
        <v>0</v>
      </c>
      <c r="O82" s="10" t="b">
        <f t="shared" si="15"/>
        <v>1</v>
      </c>
      <c r="P82" s="10" t="b" cm="1">
        <f t="array" ref="P82">IF(NOT(ISBLANK($D82)),AND(O82=TRUE,LEN(N82)&lt;22,NOT(ISNUMBER(FIND('List of Values'!$C$2:$C$23,N82)))),"")</f>
        <v>1</v>
      </c>
      <c r="Q82" s="11" t="s">
        <v>38</v>
      </c>
      <c r="R82" s="10" t="b">
        <f t="shared" si="16"/>
        <v>1</v>
      </c>
      <c r="S82" s="10" t="b">
        <f>IF(NOT(ISBLANK($C82)),AND(R82=TRUE,NOT(COUNTIF('List of Values'!$AM$2:$AM$20,Q82)=0)),"")</f>
        <v>1</v>
      </c>
      <c r="T82" s="59" t="s">
        <v>1633</v>
      </c>
      <c r="U82" s="10" t="b">
        <f t="shared" si="17"/>
        <v>1</v>
      </c>
      <c r="V82" s="10" t="b">
        <f>IF(NOT(ISBLANK($C82)),AND(U82=TRUE,NOT(COUNTIF('List of Values'!$AO$2:$AO$20,T82)=0)),"")</f>
        <v>1</v>
      </c>
    </row>
    <row r="83" spans="2:22">
      <c r="B83" s="101">
        <v>217949</v>
      </c>
      <c r="C83" s="1" t="s">
        <v>1577</v>
      </c>
      <c r="D83" s="1" t="s">
        <v>1907</v>
      </c>
      <c r="E83" s="40" t="s">
        <v>38</v>
      </c>
      <c r="F83" s="10" t="b">
        <f t="shared" si="14"/>
        <v>1</v>
      </c>
      <c r="G83" s="10" t="b">
        <f>IF(NOT(ISBLANK($D83)),AND(F83=TRUE,NOT(COUNTIF('List of Values'!$AI$2:$AI$20,E83)=0)),"")</f>
        <v>1</v>
      </c>
      <c r="H83" s="10"/>
      <c r="I83" s="129" t="b">
        <f t="shared" si="1"/>
        <v>1</v>
      </c>
      <c r="J83" s="10" t="b" cm="1">
        <f t="array" ref="J83">IF(NOT(ISBLANK($C83)),AND(I83=TRUE,LEN(H83)&lt;30,NOT(ISNUMBER(FIND('List of Values'!$C$2:$C$20,H83)))),"")</f>
        <v>1</v>
      </c>
      <c r="K83" s="10"/>
      <c r="L83" s="129" t="b">
        <f t="shared" si="2"/>
        <v>1</v>
      </c>
      <c r="M83" s="10" t="b" cm="1">
        <f t="array" ref="M83">IF(NOT(ISBLANK($C83)),AND(L83=TRUE,LEN(K83)&lt;30,NOT(ISNUMBER(FIND('List of Values'!$C$2:$C$20,K83)))),"")</f>
        <v>1</v>
      </c>
      <c r="N83" s="11">
        <v>0</v>
      </c>
      <c r="O83" s="10" t="b">
        <f t="shared" si="15"/>
        <v>1</v>
      </c>
      <c r="P83" s="10" t="b" cm="1">
        <f t="array" ref="P83">IF(NOT(ISBLANK($D83)),AND(O83=TRUE,LEN(N83)&lt;22,NOT(ISNUMBER(FIND('List of Values'!$C$2:$C$23,N83)))),"")</f>
        <v>1</v>
      </c>
      <c r="Q83" s="11" t="s">
        <v>38</v>
      </c>
      <c r="R83" s="10" t="b">
        <f t="shared" si="16"/>
        <v>1</v>
      </c>
      <c r="S83" s="10" t="b">
        <f>IF(NOT(ISBLANK($C83)),AND(R83=TRUE,NOT(COUNTIF('List of Values'!$AM$2:$AM$20,Q83)=0)),"")</f>
        <v>1</v>
      </c>
      <c r="T83" s="59" t="s">
        <v>1633</v>
      </c>
      <c r="U83" s="10" t="b">
        <f t="shared" si="17"/>
        <v>1</v>
      </c>
      <c r="V83" s="10" t="b">
        <f>IF(NOT(ISBLANK($C83)),AND(U83=TRUE,NOT(COUNTIF('List of Values'!$AO$2:$AO$20,T83)=0)),"")</f>
        <v>1</v>
      </c>
    </row>
    <row r="84" spans="2:22">
      <c r="B84" s="101">
        <v>218001</v>
      </c>
      <c r="C84" s="1">
        <v>33</v>
      </c>
      <c r="D84" s="1" t="s">
        <v>1579</v>
      </c>
      <c r="E84" s="40" t="s">
        <v>38</v>
      </c>
      <c r="F84" s="10" t="b">
        <f t="shared" si="14"/>
        <v>1</v>
      </c>
      <c r="G84" s="10" t="b">
        <f>IF(NOT(ISBLANK($D84)),AND(F84=TRUE,NOT(COUNTIF('List of Values'!$AI$2:$AI$20,E84)=0)),"")</f>
        <v>1</v>
      </c>
      <c r="H84" s="10"/>
      <c r="I84" s="129" t="b">
        <f t="shared" si="1"/>
        <v>1</v>
      </c>
      <c r="J84" s="10" t="b" cm="1">
        <f t="array" ref="J84">IF(NOT(ISBLANK($C84)),AND(I84=TRUE,LEN(H84)&lt;30,NOT(ISNUMBER(FIND('List of Values'!$C$2:$C$20,H84)))),"")</f>
        <v>1</v>
      </c>
      <c r="K84" s="10"/>
      <c r="L84" s="129" t="b">
        <f t="shared" si="2"/>
        <v>1</v>
      </c>
      <c r="M84" s="10" t="b" cm="1">
        <f t="array" ref="M84">IF(NOT(ISBLANK($C84)),AND(L84=TRUE,LEN(K84)&lt;30,NOT(ISNUMBER(FIND('List of Values'!$C$2:$C$20,K84)))),"")</f>
        <v>1</v>
      </c>
      <c r="N84" s="11">
        <v>0</v>
      </c>
      <c r="O84" s="10" t="b">
        <f t="shared" si="15"/>
        <v>1</v>
      </c>
      <c r="P84" s="10" t="b" cm="1">
        <f t="array" ref="P84">IF(NOT(ISBLANK($D84)),AND(O84=TRUE,LEN(N84)&lt;22,NOT(ISNUMBER(FIND('List of Values'!$C$2:$C$23,N84)))),"")</f>
        <v>1</v>
      </c>
      <c r="Q84" s="11" t="s">
        <v>38</v>
      </c>
      <c r="R84" s="10" t="b">
        <f t="shared" si="16"/>
        <v>1</v>
      </c>
      <c r="S84" s="10" t="b">
        <f>IF(NOT(ISBLANK($C84)),AND(R84=TRUE,NOT(COUNTIF('List of Values'!$AM$2:$AM$20,Q84)=0)),"")</f>
        <v>1</v>
      </c>
      <c r="T84" s="59" t="s">
        <v>1633</v>
      </c>
      <c r="U84" s="10" t="b">
        <f t="shared" si="17"/>
        <v>1</v>
      </c>
      <c r="V84" s="10" t="b">
        <f>IF(NOT(ISBLANK($C84)),AND(U84=TRUE,NOT(COUNTIF('List of Values'!$AO$2:$AO$20,T84)=0)),"")</f>
        <v>1</v>
      </c>
    </row>
    <row r="85" spans="2:22">
      <c r="B85" s="101">
        <v>217971</v>
      </c>
      <c r="C85" s="1" t="s">
        <v>1580</v>
      </c>
      <c r="D85" s="1" t="s">
        <v>1908</v>
      </c>
      <c r="E85" s="40" t="s">
        <v>38</v>
      </c>
      <c r="F85" s="10" t="b">
        <f t="shared" si="14"/>
        <v>1</v>
      </c>
      <c r="G85" s="10" t="b">
        <f>IF(NOT(ISBLANK($D85)),AND(F85=TRUE,NOT(COUNTIF('List of Values'!$AI$2:$AI$20,E85)=0)),"")</f>
        <v>1</v>
      </c>
      <c r="H85" s="10"/>
      <c r="I85" s="129" t="b">
        <f t="shared" si="1"/>
        <v>1</v>
      </c>
      <c r="J85" s="10" t="b" cm="1">
        <f t="array" ref="J85">IF(NOT(ISBLANK($C85)),AND(I85=TRUE,LEN(H85)&lt;30,NOT(ISNUMBER(FIND('List of Values'!$C$2:$C$20,H85)))),"")</f>
        <v>1</v>
      </c>
      <c r="K85" s="10"/>
      <c r="L85" s="129" t="b">
        <f t="shared" si="2"/>
        <v>1</v>
      </c>
      <c r="M85" s="10" t="b" cm="1">
        <f t="array" ref="M85">IF(NOT(ISBLANK($C85)),AND(L85=TRUE,LEN(K85)&lt;30,NOT(ISNUMBER(FIND('List of Values'!$C$2:$C$20,K85)))),"")</f>
        <v>1</v>
      </c>
      <c r="N85" s="11">
        <v>0</v>
      </c>
      <c r="O85" s="10" t="b">
        <f t="shared" si="15"/>
        <v>1</v>
      </c>
      <c r="P85" s="10" t="b" cm="1">
        <f t="array" ref="P85">IF(NOT(ISBLANK($D85)),AND(O85=TRUE,LEN(N85)&lt;22,NOT(ISNUMBER(FIND('List of Values'!$C$2:$C$23,N85)))),"")</f>
        <v>1</v>
      </c>
      <c r="Q85" s="11" t="s">
        <v>38</v>
      </c>
      <c r="R85" s="10" t="b">
        <f t="shared" si="16"/>
        <v>1</v>
      </c>
      <c r="S85" s="10" t="b">
        <f>IF(NOT(ISBLANK($C85)),AND(R85=TRUE,NOT(COUNTIF('List of Values'!$AM$2:$AM$20,Q85)=0)),"")</f>
        <v>1</v>
      </c>
      <c r="T85" s="59" t="s">
        <v>1633</v>
      </c>
      <c r="U85" s="10" t="b">
        <f t="shared" si="17"/>
        <v>1</v>
      </c>
      <c r="V85" s="10" t="b">
        <f>IF(NOT(ISBLANK($C85)),AND(U85=TRUE,NOT(COUNTIF('List of Values'!$AO$2:$AO$20,T85)=0)),"")</f>
        <v>1</v>
      </c>
    </row>
    <row r="86" spans="2:22">
      <c r="B86" s="101">
        <v>217984</v>
      </c>
      <c r="C86" s="1" t="s">
        <v>1582</v>
      </c>
      <c r="D86" s="1" t="s">
        <v>1909</v>
      </c>
      <c r="E86" s="40" t="s">
        <v>38</v>
      </c>
      <c r="F86" s="10" t="b">
        <f t="shared" si="14"/>
        <v>1</v>
      </c>
      <c r="G86" s="10" t="b">
        <f>IF(NOT(ISBLANK($D86)),AND(F86=TRUE,NOT(COUNTIF('List of Values'!$AI$2:$AI$20,E86)=0)),"")</f>
        <v>1</v>
      </c>
      <c r="H86" s="10"/>
      <c r="I86" s="129" t="b">
        <f t="shared" si="1"/>
        <v>1</v>
      </c>
      <c r="J86" s="10" t="b" cm="1">
        <f t="array" ref="J86">IF(NOT(ISBLANK($C86)),AND(I86=TRUE,LEN(H86)&lt;30,NOT(ISNUMBER(FIND('List of Values'!$C$2:$C$20,H86)))),"")</f>
        <v>1</v>
      </c>
      <c r="K86" s="10"/>
      <c r="L86" s="129" t="b">
        <f t="shared" si="2"/>
        <v>1</v>
      </c>
      <c r="M86" s="10" t="b" cm="1">
        <f t="array" ref="M86">IF(NOT(ISBLANK($C86)),AND(L86=TRUE,LEN(K86)&lt;30,NOT(ISNUMBER(FIND('List of Values'!$C$2:$C$20,K86)))),"")</f>
        <v>1</v>
      </c>
      <c r="N86" s="11">
        <v>0</v>
      </c>
      <c r="O86" s="10" t="b">
        <f t="shared" si="15"/>
        <v>1</v>
      </c>
      <c r="P86" s="10" t="b" cm="1">
        <f t="array" ref="P86">IF(NOT(ISBLANK($D86)),AND(O86=TRUE,LEN(N86)&lt;22,NOT(ISNUMBER(FIND('List of Values'!$C$2:$C$23,N86)))),"")</f>
        <v>1</v>
      </c>
      <c r="Q86" s="11" t="s">
        <v>38</v>
      </c>
      <c r="R86" s="10" t="b">
        <f t="shared" si="16"/>
        <v>1</v>
      </c>
      <c r="S86" s="10" t="b">
        <f>IF(NOT(ISBLANK($C86)),AND(R86=TRUE,NOT(COUNTIF('List of Values'!$AM$2:$AM$20,Q86)=0)),"")</f>
        <v>1</v>
      </c>
      <c r="T86" s="59" t="s">
        <v>1633</v>
      </c>
      <c r="U86" s="10" t="b">
        <f t="shared" si="17"/>
        <v>1</v>
      </c>
      <c r="V86" s="10" t="b">
        <f>IF(NOT(ISBLANK($C86)),AND(U86=TRUE,NOT(COUNTIF('List of Values'!$AO$2:$AO$20,T86)=0)),"")</f>
        <v>1</v>
      </c>
    </row>
    <row r="87" spans="2:22">
      <c r="B87" s="101">
        <v>217979</v>
      </c>
      <c r="C87" s="1" t="s">
        <v>1584</v>
      </c>
      <c r="D87" s="1" t="s">
        <v>1910</v>
      </c>
      <c r="E87" s="40" t="s">
        <v>38</v>
      </c>
      <c r="F87" s="10" t="b">
        <f t="shared" si="14"/>
        <v>1</v>
      </c>
      <c r="G87" s="10" t="b">
        <f>IF(NOT(ISBLANK($D87)),AND(F87=TRUE,NOT(COUNTIF('List of Values'!$AI$2:$AI$20,E87)=0)),"")</f>
        <v>1</v>
      </c>
      <c r="H87" s="10"/>
      <c r="I87" s="129" t="b">
        <f t="shared" si="1"/>
        <v>1</v>
      </c>
      <c r="J87" s="10" t="b" cm="1">
        <f t="array" ref="J87">IF(NOT(ISBLANK($C87)),AND(I87=TRUE,LEN(H87)&lt;30,NOT(ISNUMBER(FIND('List of Values'!$C$2:$C$20,H87)))),"")</f>
        <v>1</v>
      </c>
      <c r="K87" s="10"/>
      <c r="L87" s="129" t="b">
        <f t="shared" si="2"/>
        <v>1</v>
      </c>
      <c r="M87" s="10" t="b" cm="1">
        <f t="array" ref="M87">IF(NOT(ISBLANK($C87)),AND(L87=TRUE,LEN(K87)&lt;30,NOT(ISNUMBER(FIND('List of Values'!$C$2:$C$20,K87)))),"")</f>
        <v>1</v>
      </c>
      <c r="N87" s="11">
        <v>0</v>
      </c>
      <c r="O87" s="10" t="b">
        <f t="shared" si="15"/>
        <v>1</v>
      </c>
      <c r="P87" s="10" t="b" cm="1">
        <f t="array" ref="P87">IF(NOT(ISBLANK($D87)),AND(O87=TRUE,LEN(N87)&lt;22,NOT(ISNUMBER(FIND('List of Values'!$C$2:$C$23,N87)))),"")</f>
        <v>1</v>
      </c>
      <c r="Q87" s="11" t="s">
        <v>38</v>
      </c>
      <c r="R87" s="10" t="b">
        <f t="shared" si="16"/>
        <v>1</v>
      </c>
      <c r="S87" s="10" t="b">
        <f>IF(NOT(ISBLANK($C87)),AND(R87=TRUE,NOT(COUNTIF('List of Values'!$AM$2:$AM$20,Q87)=0)),"")</f>
        <v>1</v>
      </c>
      <c r="T87" s="59" t="s">
        <v>1633</v>
      </c>
      <c r="U87" s="10" t="b">
        <f t="shared" si="17"/>
        <v>1</v>
      </c>
      <c r="V87" s="10" t="b">
        <f>IF(NOT(ISBLANK($C87)),AND(U87=TRUE,NOT(COUNTIF('List of Values'!$AO$2:$AO$20,T87)=0)),"")</f>
        <v>1</v>
      </c>
    </row>
    <row r="88" spans="2:22">
      <c r="B88" s="101">
        <v>217945</v>
      </c>
      <c r="C88" s="1" t="s">
        <v>1586</v>
      </c>
      <c r="D88" s="1" t="s">
        <v>1911</v>
      </c>
      <c r="E88" s="40" t="s">
        <v>38</v>
      </c>
      <c r="F88" s="10" t="b">
        <f t="shared" si="14"/>
        <v>1</v>
      </c>
      <c r="G88" s="10" t="b">
        <f>IF(NOT(ISBLANK($D88)),AND(F88=TRUE,NOT(COUNTIF('List of Values'!$AI$2:$AI$20,E88)=0)),"")</f>
        <v>1</v>
      </c>
      <c r="H88" s="10"/>
      <c r="I88" s="129" t="b">
        <f t="shared" si="1"/>
        <v>1</v>
      </c>
      <c r="J88" s="10" t="b" cm="1">
        <f t="array" ref="J88">IF(NOT(ISBLANK($C88)),AND(I88=TRUE,LEN(H88)&lt;30,NOT(ISNUMBER(FIND('List of Values'!$C$2:$C$20,H88)))),"")</f>
        <v>1</v>
      </c>
      <c r="K88" s="10"/>
      <c r="L88" s="129" t="b">
        <f t="shared" si="2"/>
        <v>1</v>
      </c>
      <c r="M88" s="10" t="b" cm="1">
        <f t="array" ref="M88">IF(NOT(ISBLANK($C88)),AND(L88=TRUE,LEN(K88)&lt;30,NOT(ISNUMBER(FIND('List of Values'!$C$2:$C$20,K88)))),"")</f>
        <v>1</v>
      </c>
      <c r="N88" s="11">
        <v>0</v>
      </c>
      <c r="O88" s="10" t="b">
        <f t="shared" si="15"/>
        <v>1</v>
      </c>
      <c r="P88" s="10" t="b" cm="1">
        <f t="array" ref="P88">IF(NOT(ISBLANK($D88)),AND(O88=TRUE,LEN(N88)&lt;22,NOT(ISNUMBER(FIND('List of Values'!$C$2:$C$23,N88)))),"")</f>
        <v>1</v>
      </c>
      <c r="Q88" s="11" t="s">
        <v>38</v>
      </c>
      <c r="R88" s="10" t="b">
        <f t="shared" si="16"/>
        <v>1</v>
      </c>
      <c r="S88" s="10" t="b">
        <f>IF(NOT(ISBLANK($C88)),AND(R88=TRUE,NOT(COUNTIF('List of Values'!$AM$2:$AM$20,Q88)=0)),"")</f>
        <v>1</v>
      </c>
      <c r="T88" s="59" t="s">
        <v>1633</v>
      </c>
      <c r="U88" s="10" t="b">
        <f t="shared" si="17"/>
        <v>1</v>
      </c>
      <c r="V88" s="10" t="b">
        <f>IF(NOT(ISBLANK($C88)),AND(U88=TRUE,NOT(COUNTIF('List of Values'!$AO$2:$AO$20,T88)=0)),"")</f>
        <v>1</v>
      </c>
    </row>
    <row r="89" spans="2:22">
      <c r="B89" s="101">
        <v>217982</v>
      </c>
      <c r="C89" s="1" t="s">
        <v>1588</v>
      </c>
      <c r="D89" s="1" t="s">
        <v>1912</v>
      </c>
      <c r="E89" s="40" t="s">
        <v>38</v>
      </c>
      <c r="F89" s="10" t="b">
        <f t="shared" si="14"/>
        <v>1</v>
      </c>
      <c r="G89" s="10" t="b">
        <f>IF(NOT(ISBLANK($D89)),AND(F89=TRUE,NOT(COUNTIF('List of Values'!$AI$2:$AI$20,E89)=0)),"")</f>
        <v>1</v>
      </c>
      <c r="H89" s="10"/>
      <c r="I89" s="129" t="b">
        <f t="shared" si="1"/>
        <v>1</v>
      </c>
      <c r="J89" s="10" t="b" cm="1">
        <f t="array" ref="J89">IF(NOT(ISBLANK($C89)),AND(I89=TRUE,LEN(H89)&lt;30,NOT(ISNUMBER(FIND('List of Values'!$C$2:$C$20,H89)))),"")</f>
        <v>1</v>
      </c>
      <c r="K89" s="10"/>
      <c r="L89" s="129" t="b">
        <f t="shared" si="2"/>
        <v>1</v>
      </c>
      <c r="M89" s="10" t="b" cm="1">
        <f t="array" ref="M89">IF(NOT(ISBLANK($C89)),AND(L89=TRUE,LEN(K89)&lt;30,NOT(ISNUMBER(FIND('List of Values'!$C$2:$C$20,K89)))),"")</f>
        <v>1</v>
      </c>
      <c r="N89" s="11">
        <v>0</v>
      </c>
      <c r="O89" s="10" t="b">
        <f t="shared" si="15"/>
        <v>1</v>
      </c>
      <c r="P89" s="10" t="b" cm="1">
        <f t="array" ref="P89">IF(NOT(ISBLANK($D89)),AND(O89=TRUE,LEN(N89)&lt;22,NOT(ISNUMBER(FIND('List of Values'!$C$2:$C$23,N89)))),"")</f>
        <v>1</v>
      </c>
      <c r="Q89" s="11" t="s">
        <v>38</v>
      </c>
      <c r="R89" s="10" t="b">
        <f t="shared" si="16"/>
        <v>1</v>
      </c>
      <c r="S89" s="10" t="b">
        <f>IF(NOT(ISBLANK($C89)),AND(R89=TRUE,NOT(COUNTIF('List of Values'!$AM$2:$AM$20,Q89)=0)),"")</f>
        <v>1</v>
      </c>
      <c r="T89" s="59" t="s">
        <v>1633</v>
      </c>
      <c r="U89" s="10" t="b">
        <f t="shared" si="17"/>
        <v>1</v>
      </c>
      <c r="V89" s="10" t="b">
        <f>IF(NOT(ISBLANK($C89)),AND(U89=TRUE,NOT(COUNTIF('List of Values'!$AO$2:$AO$20,T89)=0)),"")</f>
        <v>1</v>
      </c>
    </row>
    <row r="90" spans="2:22">
      <c r="B90" s="101">
        <v>217962</v>
      </c>
      <c r="C90" s="1" t="s">
        <v>1590</v>
      </c>
      <c r="D90" s="1" t="s">
        <v>1913</v>
      </c>
      <c r="E90" s="40" t="s">
        <v>38</v>
      </c>
      <c r="F90" s="10" t="b">
        <f t="shared" si="14"/>
        <v>1</v>
      </c>
      <c r="G90" s="10" t="b">
        <f>IF(NOT(ISBLANK($D90)),AND(F90=TRUE,NOT(COUNTIF('List of Values'!$AI$2:$AI$20,E90)=0)),"")</f>
        <v>1</v>
      </c>
      <c r="H90" s="10"/>
      <c r="I90" s="129" t="b">
        <f t="shared" si="1"/>
        <v>1</v>
      </c>
      <c r="J90" s="10" t="b" cm="1">
        <f t="array" ref="J90">IF(NOT(ISBLANK($C90)),AND(I90=TRUE,LEN(H90)&lt;30,NOT(ISNUMBER(FIND('List of Values'!$C$2:$C$20,H90)))),"")</f>
        <v>1</v>
      </c>
      <c r="K90" s="10"/>
      <c r="L90" s="129" t="b">
        <f t="shared" si="2"/>
        <v>1</v>
      </c>
      <c r="M90" s="10" t="b" cm="1">
        <f t="array" ref="M90">IF(NOT(ISBLANK($C90)),AND(L90=TRUE,LEN(K90)&lt;30,NOT(ISNUMBER(FIND('List of Values'!$C$2:$C$20,K90)))),"")</f>
        <v>1</v>
      </c>
      <c r="N90" s="11">
        <v>0</v>
      </c>
      <c r="O90" s="10" t="b">
        <f t="shared" si="15"/>
        <v>1</v>
      </c>
      <c r="P90" s="10" t="b" cm="1">
        <f t="array" ref="P90">IF(NOT(ISBLANK($D90)),AND(O90=TRUE,LEN(N90)&lt;22,NOT(ISNUMBER(FIND('List of Values'!$C$2:$C$23,N90)))),"")</f>
        <v>1</v>
      </c>
      <c r="Q90" s="11" t="s">
        <v>38</v>
      </c>
      <c r="R90" s="10" t="b">
        <f t="shared" si="16"/>
        <v>1</v>
      </c>
      <c r="S90" s="10" t="b">
        <f>IF(NOT(ISBLANK($C90)),AND(R90=TRUE,NOT(COUNTIF('List of Values'!$AM$2:$AM$20,Q90)=0)),"")</f>
        <v>1</v>
      </c>
      <c r="T90" s="59" t="s">
        <v>1633</v>
      </c>
      <c r="U90" s="10" t="b">
        <f t="shared" si="17"/>
        <v>1</v>
      </c>
      <c r="V90" s="10" t="b">
        <f>IF(NOT(ISBLANK($C90)),AND(U90=TRUE,NOT(COUNTIF('List of Values'!$AO$2:$AO$20,T90)=0)),"")</f>
        <v>1</v>
      </c>
    </row>
    <row r="91" spans="2:22">
      <c r="B91" s="101">
        <v>217942</v>
      </c>
      <c r="C91" s="1" t="s">
        <v>1592</v>
      </c>
      <c r="D91" s="1" t="s">
        <v>1914</v>
      </c>
      <c r="E91" s="40" t="s">
        <v>38</v>
      </c>
      <c r="F91" s="10" t="b">
        <f t="shared" si="14"/>
        <v>1</v>
      </c>
      <c r="G91" s="10" t="b">
        <f>IF(NOT(ISBLANK($D91)),AND(F91=TRUE,NOT(COUNTIF('List of Values'!$AI$2:$AI$20,E91)=0)),"")</f>
        <v>1</v>
      </c>
      <c r="H91" s="10"/>
      <c r="I91" s="129" t="b">
        <f t="shared" si="1"/>
        <v>1</v>
      </c>
      <c r="J91" s="10" t="b" cm="1">
        <f t="array" ref="J91">IF(NOT(ISBLANK($C91)),AND(I91=TRUE,LEN(H91)&lt;30,NOT(ISNUMBER(FIND('List of Values'!$C$2:$C$20,H91)))),"")</f>
        <v>1</v>
      </c>
      <c r="K91" s="10"/>
      <c r="L91" s="129" t="b">
        <f t="shared" si="2"/>
        <v>1</v>
      </c>
      <c r="M91" s="10" t="b" cm="1">
        <f t="array" ref="M91">IF(NOT(ISBLANK($C91)),AND(L91=TRUE,LEN(K91)&lt;30,NOT(ISNUMBER(FIND('List of Values'!$C$2:$C$20,K91)))),"")</f>
        <v>1</v>
      </c>
      <c r="N91" s="11">
        <v>0</v>
      </c>
      <c r="O91" s="10" t="b">
        <f t="shared" si="15"/>
        <v>1</v>
      </c>
      <c r="P91" s="10" t="b" cm="1">
        <f t="array" ref="P91">IF(NOT(ISBLANK($D91)),AND(O91=TRUE,LEN(N91)&lt;22,NOT(ISNUMBER(FIND('List of Values'!$C$2:$C$23,N91)))),"")</f>
        <v>1</v>
      </c>
      <c r="Q91" s="11" t="s">
        <v>38</v>
      </c>
      <c r="R91" s="10" t="b">
        <f t="shared" si="16"/>
        <v>1</v>
      </c>
      <c r="S91" s="10" t="b">
        <f>IF(NOT(ISBLANK($C91)),AND(R91=TRUE,NOT(COUNTIF('List of Values'!$AM$2:$AM$20,Q91)=0)),"")</f>
        <v>1</v>
      </c>
      <c r="T91" s="59" t="s">
        <v>1633</v>
      </c>
      <c r="U91" s="10" t="b">
        <f t="shared" si="17"/>
        <v>1</v>
      </c>
      <c r="V91" s="10" t="b">
        <f>IF(NOT(ISBLANK($C91)),AND(U91=TRUE,NOT(COUNTIF('List of Values'!$AO$2:$AO$20,T91)=0)),"")</f>
        <v>1</v>
      </c>
    </row>
    <row r="92" spans="2:22">
      <c r="B92" s="101">
        <v>217935</v>
      </c>
      <c r="C92" s="1" t="s">
        <v>1594</v>
      </c>
      <c r="D92" s="1" t="s">
        <v>1915</v>
      </c>
      <c r="E92" s="40" t="s">
        <v>38</v>
      </c>
      <c r="F92" s="10" t="b">
        <f t="shared" si="14"/>
        <v>1</v>
      </c>
      <c r="G92" s="10" t="b">
        <f>IF(NOT(ISBLANK($D92)),AND(F92=TRUE,NOT(COUNTIF('List of Values'!$AI$2:$AI$20,E92)=0)),"")</f>
        <v>1</v>
      </c>
      <c r="H92" s="10"/>
      <c r="I92" s="129" t="b">
        <f t="shared" si="1"/>
        <v>1</v>
      </c>
      <c r="J92" s="10" t="b" cm="1">
        <f t="array" ref="J92">IF(NOT(ISBLANK($C92)),AND(I92=TRUE,LEN(H92)&lt;30,NOT(ISNUMBER(FIND('List of Values'!$C$2:$C$20,H92)))),"")</f>
        <v>1</v>
      </c>
      <c r="K92" s="10"/>
      <c r="L92" s="129" t="b">
        <f t="shared" si="2"/>
        <v>1</v>
      </c>
      <c r="M92" s="10" t="b" cm="1">
        <f t="array" ref="M92">IF(NOT(ISBLANK($C92)),AND(L92=TRUE,LEN(K92)&lt;30,NOT(ISNUMBER(FIND('List of Values'!$C$2:$C$20,K92)))),"")</f>
        <v>1</v>
      </c>
      <c r="N92" s="11">
        <v>0</v>
      </c>
      <c r="O92" s="10" t="b">
        <f t="shared" si="15"/>
        <v>1</v>
      </c>
      <c r="P92" s="10" t="b" cm="1">
        <f t="array" ref="P92">IF(NOT(ISBLANK($D92)),AND(O92=TRUE,LEN(N92)&lt;22,NOT(ISNUMBER(FIND('List of Values'!$C$2:$C$23,N92)))),"")</f>
        <v>1</v>
      </c>
      <c r="Q92" s="11" t="s">
        <v>38</v>
      </c>
      <c r="R92" s="10" t="b">
        <f t="shared" si="16"/>
        <v>1</v>
      </c>
      <c r="S92" s="10" t="b">
        <f>IF(NOT(ISBLANK($C92)),AND(R92=TRUE,NOT(COUNTIF('List of Values'!$AM$2:$AM$20,Q92)=0)),"")</f>
        <v>1</v>
      </c>
      <c r="T92" s="59" t="s">
        <v>1633</v>
      </c>
      <c r="U92" s="10" t="b">
        <f t="shared" si="17"/>
        <v>1</v>
      </c>
      <c r="V92" s="10" t="b">
        <f>IF(NOT(ISBLANK($C92)),AND(U92=TRUE,NOT(COUNTIF('List of Values'!$AO$2:$AO$20,T92)=0)),"")</f>
        <v>1</v>
      </c>
    </row>
    <row r="93" spans="2:22">
      <c r="B93" s="101">
        <v>217998</v>
      </c>
      <c r="C93" s="1">
        <v>85</v>
      </c>
      <c r="D93" s="1" t="s">
        <v>1916</v>
      </c>
      <c r="E93" s="40" t="s">
        <v>38</v>
      </c>
      <c r="F93" s="10" t="b">
        <f t="shared" si="14"/>
        <v>1</v>
      </c>
      <c r="G93" s="10" t="b">
        <f>IF(NOT(ISBLANK($D93)),AND(F93=TRUE,NOT(COUNTIF('List of Values'!$AI$2:$AI$20,E93)=0)),"")</f>
        <v>1</v>
      </c>
      <c r="H93" s="10"/>
      <c r="I93" s="129" t="b">
        <f t="shared" si="1"/>
        <v>1</v>
      </c>
      <c r="J93" s="10" t="b" cm="1">
        <f t="array" ref="J93">IF(NOT(ISBLANK($C93)),AND(I93=TRUE,LEN(H93)&lt;30,NOT(ISNUMBER(FIND('List of Values'!$C$2:$C$20,H93)))),"")</f>
        <v>1</v>
      </c>
      <c r="K93" s="10"/>
      <c r="L93" s="129" t="b">
        <f t="shared" si="2"/>
        <v>1</v>
      </c>
      <c r="M93" s="10" t="b" cm="1">
        <f t="array" ref="M93">IF(NOT(ISBLANK($C93)),AND(L93=TRUE,LEN(K93)&lt;30,NOT(ISNUMBER(FIND('List of Values'!$C$2:$C$20,K93)))),"")</f>
        <v>1</v>
      </c>
      <c r="N93" s="11">
        <v>0</v>
      </c>
      <c r="O93" s="10" t="b">
        <f t="shared" si="15"/>
        <v>1</v>
      </c>
      <c r="P93" s="10" t="b" cm="1">
        <f t="array" ref="P93">IF(NOT(ISBLANK($D93)),AND(O93=TRUE,LEN(N93)&lt;22,NOT(ISNUMBER(FIND('List of Values'!$C$2:$C$23,N93)))),"")</f>
        <v>1</v>
      </c>
      <c r="Q93" s="11" t="s">
        <v>38</v>
      </c>
      <c r="R93" s="10" t="b">
        <f t="shared" si="16"/>
        <v>1</v>
      </c>
      <c r="S93" s="10" t="b">
        <f>IF(NOT(ISBLANK($C93)),AND(R93=TRUE,NOT(COUNTIF('List of Values'!$AM$2:$AM$20,Q93)=0)),"")</f>
        <v>1</v>
      </c>
      <c r="T93" s="59" t="s">
        <v>1633</v>
      </c>
      <c r="U93" s="10" t="b">
        <f t="shared" si="17"/>
        <v>1</v>
      </c>
      <c r="V93" s="10" t="b">
        <f>IF(NOT(ISBLANK($C93)),AND(U93=TRUE,NOT(COUNTIF('List of Values'!$AO$2:$AO$20,T93)=0)),"")</f>
        <v>1</v>
      </c>
    </row>
    <row r="94" spans="2:22">
      <c r="B94" s="101">
        <v>217956</v>
      </c>
      <c r="C94" s="1" t="s">
        <v>1597</v>
      </c>
      <c r="D94" s="1" t="s">
        <v>1917</v>
      </c>
      <c r="E94" s="40" t="s">
        <v>38</v>
      </c>
      <c r="F94" s="10" t="b">
        <f t="shared" si="14"/>
        <v>1</v>
      </c>
      <c r="G94" s="10" t="b">
        <f>IF(NOT(ISBLANK($D94)),AND(F94=TRUE,NOT(COUNTIF('List of Values'!$AI$2:$AI$20,E94)=0)),"")</f>
        <v>1</v>
      </c>
      <c r="H94" s="10"/>
      <c r="I94" s="129" t="b">
        <f t="shared" si="1"/>
        <v>1</v>
      </c>
      <c r="J94" s="10" t="b" cm="1">
        <f t="array" ref="J94">IF(NOT(ISBLANK($C94)),AND(I94=TRUE,LEN(H94)&lt;30,NOT(ISNUMBER(FIND('List of Values'!$C$2:$C$20,H94)))),"")</f>
        <v>1</v>
      </c>
      <c r="K94" s="10"/>
      <c r="L94" s="129" t="b">
        <f t="shared" si="2"/>
        <v>1</v>
      </c>
      <c r="M94" s="10" t="b" cm="1">
        <f t="array" ref="M94">IF(NOT(ISBLANK($C94)),AND(L94=TRUE,LEN(K94)&lt;30,NOT(ISNUMBER(FIND('List of Values'!$C$2:$C$20,K94)))),"")</f>
        <v>1</v>
      </c>
      <c r="N94" s="11">
        <v>0</v>
      </c>
      <c r="O94" s="10" t="b">
        <f t="shared" si="15"/>
        <v>1</v>
      </c>
      <c r="P94" s="10" t="b" cm="1">
        <f t="array" ref="P94">IF(NOT(ISBLANK($D94)),AND(O94=TRUE,LEN(N94)&lt;22,NOT(ISNUMBER(FIND('List of Values'!$C$2:$C$23,N94)))),"")</f>
        <v>1</v>
      </c>
      <c r="Q94" s="11" t="s">
        <v>38</v>
      </c>
      <c r="R94" s="10" t="b">
        <f t="shared" si="16"/>
        <v>1</v>
      </c>
      <c r="S94" s="10" t="b">
        <f>IF(NOT(ISBLANK($C94)),AND(R94=TRUE,NOT(COUNTIF('List of Values'!$AM$2:$AM$20,Q94)=0)),"")</f>
        <v>1</v>
      </c>
      <c r="T94" s="59" t="s">
        <v>1633</v>
      </c>
      <c r="U94" s="10" t="b">
        <f t="shared" si="17"/>
        <v>1</v>
      </c>
      <c r="V94" s="10" t="b">
        <f>IF(NOT(ISBLANK($C94)),AND(U94=TRUE,NOT(COUNTIF('List of Values'!$AO$2:$AO$20,T94)=0)),"")</f>
        <v>1</v>
      </c>
    </row>
    <row r="95" spans="2:22">
      <c r="B95" s="101">
        <v>217995</v>
      </c>
      <c r="C95" s="1">
        <v>105</v>
      </c>
      <c r="D95" s="1" t="s">
        <v>1918</v>
      </c>
      <c r="E95" s="40" t="s">
        <v>38</v>
      </c>
      <c r="F95" s="10" t="b">
        <f t="shared" si="14"/>
        <v>1</v>
      </c>
      <c r="G95" s="10" t="b">
        <f>IF(NOT(ISBLANK($D95)),AND(F95=TRUE,NOT(COUNTIF('List of Values'!$AI$2:$AI$20,E95)=0)),"")</f>
        <v>1</v>
      </c>
      <c r="H95" s="10"/>
      <c r="I95" s="129" t="b">
        <f t="shared" si="1"/>
        <v>1</v>
      </c>
      <c r="J95" s="10" t="b" cm="1">
        <f t="array" ref="J95">IF(NOT(ISBLANK($C95)),AND(I95=TRUE,LEN(H95)&lt;30,NOT(ISNUMBER(FIND('List of Values'!$C$2:$C$20,H95)))),"")</f>
        <v>1</v>
      </c>
      <c r="K95" s="10"/>
      <c r="L95" s="129" t="b">
        <f t="shared" si="2"/>
        <v>1</v>
      </c>
      <c r="M95" s="10" t="b" cm="1">
        <f t="array" ref="M95">IF(NOT(ISBLANK($C95)),AND(L95=TRUE,LEN(K95)&lt;30,NOT(ISNUMBER(FIND('List of Values'!$C$2:$C$20,K95)))),"")</f>
        <v>1</v>
      </c>
      <c r="N95" s="11">
        <v>0</v>
      </c>
      <c r="O95" s="10" t="b">
        <f t="shared" si="15"/>
        <v>1</v>
      </c>
      <c r="P95" s="10" t="b" cm="1">
        <f t="array" ref="P95">IF(NOT(ISBLANK($D95)),AND(O95=TRUE,LEN(N95)&lt;22,NOT(ISNUMBER(FIND('List of Values'!$C$2:$C$23,N95)))),"")</f>
        <v>1</v>
      </c>
      <c r="Q95" s="11" t="s">
        <v>38</v>
      </c>
      <c r="R95" s="10" t="b">
        <f t="shared" si="16"/>
        <v>1</v>
      </c>
      <c r="S95" s="10" t="b">
        <f>IF(NOT(ISBLANK($C95)),AND(R95=TRUE,NOT(COUNTIF('List of Values'!$AM$2:$AM$20,Q95)=0)),"")</f>
        <v>1</v>
      </c>
      <c r="T95" s="59" t="s">
        <v>1633</v>
      </c>
      <c r="U95" s="10" t="b">
        <f t="shared" si="17"/>
        <v>1</v>
      </c>
      <c r="V95" s="10" t="b">
        <f>IF(NOT(ISBLANK($C95)),AND(U95=TRUE,NOT(COUNTIF('List of Values'!$AO$2:$AO$20,T95)=0)),"")</f>
        <v>1</v>
      </c>
    </row>
    <row r="96" spans="2:22">
      <c r="B96" s="101">
        <v>217991</v>
      </c>
      <c r="C96" s="1">
        <v>115</v>
      </c>
      <c r="D96" s="1" t="s">
        <v>1919</v>
      </c>
      <c r="E96" s="40" t="s">
        <v>38</v>
      </c>
      <c r="F96" s="10" t="b">
        <f t="shared" si="14"/>
        <v>1</v>
      </c>
      <c r="G96" s="10" t="b">
        <f>IF(NOT(ISBLANK($D96)),AND(F96=TRUE,NOT(COUNTIF('List of Values'!$AI$2:$AI$20,E96)=0)),"")</f>
        <v>1</v>
      </c>
      <c r="H96" s="10"/>
      <c r="I96" s="129" t="b">
        <f t="shared" si="1"/>
        <v>1</v>
      </c>
      <c r="J96" s="10" t="b" cm="1">
        <f t="array" ref="J96">IF(NOT(ISBLANK($C96)),AND(I96=TRUE,LEN(H96)&lt;30,NOT(ISNUMBER(FIND('List of Values'!$C$2:$C$20,H96)))),"")</f>
        <v>1</v>
      </c>
      <c r="K96" s="10"/>
      <c r="L96" s="129" t="b">
        <f t="shared" si="2"/>
        <v>1</v>
      </c>
      <c r="M96" s="10" t="b" cm="1">
        <f t="array" ref="M96">IF(NOT(ISBLANK($C96)),AND(L96=TRUE,LEN(K96)&lt;30,NOT(ISNUMBER(FIND('List of Values'!$C$2:$C$20,K96)))),"")</f>
        <v>1</v>
      </c>
      <c r="N96" s="11">
        <v>0</v>
      </c>
      <c r="O96" s="10" t="b">
        <f t="shared" si="15"/>
        <v>1</v>
      </c>
      <c r="P96" s="10" t="b" cm="1">
        <f t="array" ref="P96">IF(NOT(ISBLANK($D96)),AND(O96=TRUE,LEN(N96)&lt;22,NOT(ISNUMBER(FIND('List of Values'!$C$2:$C$23,N96)))),"")</f>
        <v>1</v>
      </c>
      <c r="Q96" s="11" t="s">
        <v>38</v>
      </c>
      <c r="R96" s="10" t="b">
        <f t="shared" si="16"/>
        <v>1</v>
      </c>
      <c r="S96" s="10" t="b">
        <f>IF(NOT(ISBLANK($C96)),AND(R96=TRUE,NOT(COUNTIF('List of Values'!$AM$2:$AM$20,Q96)=0)),"")</f>
        <v>1</v>
      </c>
      <c r="T96" s="59" t="s">
        <v>1633</v>
      </c>
      <c r="U96" s="10" t="b">
        <f t="shared" si="17"/>
        <v>1</v>
      </c>
      <c r="V96" s="10" t="b">
        <f>IF(NOT(ISBLANK($C96)),AND(U96=TRUE,NOT(COUNTIF('List of Values'!$AO$2:$AO$20,T96)=0)),"")</f>
        <v>1</v>
      </c>
    </row>
    <row r="97" spans="2:22">
      <c r="B97" s="101">
        <v>218111</v>
      </c>
      <c r="C97" s="1" t="s">
        <v>1601</v>
      </c>
      <c r="D97" s="1" t="s">
        <v>365</v>
      </c>
      <c r="E97" s="40" t="s">
        <v>38</v>
      </c>
      <c r="F97" s="10" t="b">
        <f t="shared" si="14"/>
        <v>1</v>
      </c>
      <c r="G97" s="10" t="b">
        <f>IF(NOT(ISBLANK($D97)),AND(F97=TRUE,NOT(COUNTIF('List of Values'!$AI$2:$AI$20,E97)=0)),"")</f>
        <v>1</v>
      </c>
      <c r="H97" s="10"/>
      <c r="I97" s="129" t="b">
        <f t="shared" si="1"/>
        <v>1</v>
      </c>
      <c r="J97" s="10" t="b" cm="1">
        <f t="array" ref="J97">IF(NOT(ISBLANK($C97)),AND(I97=TRUE,LEN(H97)&lt;30,NOT(ISNUMBER(FIND('List of Values'!$C$2:$C$20,H97)))),"")</f>
        <v>1</v>
      </c>
      <c r="K97" s="10"/>
      <c r="L97" s="129" t="b">
        <f t="shared" si="2"/>
        <v>1</v>
      </c>
      <c r="M97" s="10" t="b" cm="1">
        <f t="array" ref="M97">IF(NOT(ISBLANK($C97)),AND(L97=TRUE,LEN(K97)&lt;30,NOT(ISNUMBER(FIND('List of Values'!$C$2:$C$20,K97)))),"")</f>
        <v>1</v>
      </c>
      <c r="N97" s="11">
        <v>0</v>
      </c>
      <c r="O97" s="10" t="b">
        <f t="shared" si="15"/>
        <v>1</v>
      </c>
      <c r="P97" s="10" t="b" cm="1">
        <f t="array" ref="P97">IF(NOT(ISBLANK($D97)),AND(O97=TRUE,LEN(N97)&lt;22,NOT(ISNUMBER(FIND('List of Values'!$C$2:$C$23,N97)))),"")</f>
        <v>1</v>
      </c>
      <c r="Q97" s="11" t="s">
        <v>38</v>
      </c>
      <c r="R97" s="10" t="b">
        <f t="shared" si="16"/>
        <v>1</v>
      </c>
      <c r="S97" s="10" t="b">
        <f>IF(NOT(ISBLANK($C97)),AND(R97=TRUE,NOT(COUNTIF('List of Values'!$AM$2:$AM$20,Q97)=0)),"")</f>
        <v>1</v>
      </c>
      <c r="T97" s="59" t="s">
        <v>1633</v>
      </c>
      <c r="U97" s="10" t="b">
        <f t="shared" si="17"/>
        <v>1</v>
      </c>
      <c r="V97" s="10" t="b">
        <f>IF(NOT(ISBLANK($C97)),AND(U97=TRUE,NOT(COUNTIF('List of Values'!$AO$2:$AO$20,T97)=0)),"")</f>
        <v>1</v>
      </c>
    </row>
    <row r="98" spans="2:22">
      <c r="B98" s="101">
        <v>217997</v>
      </c>
      <c r="C98" s="1">
        <v>119</v>
      </c>
      <c r="D98" s="1" t="s">
        <v>1920</v>
      </c>
      <c r="E98" s="40" t="s">
        <v>38</v>
      </c>
      <c r="F98" s="10" t="b">
        <f t="shared" si="14"/>
        <v>1</v>
      </c>
      <c r="G98" s="10" t="b">
        <f>IF(NOT(ISBLANK($D98)),AND(F98=TRUE,NOT(COUNTIF('List of Values'!$AI$2:$AI$20,E98)=0)),"")</f>
        <v>1</v>
      </c>
      <c r="H98" s="10"/>
      <c r="I98" s="129" t="b">
        <f t="shared" si="1"/>
        <v>1</v>
      </c>
      <c r="J98" s="10" t="b" cm="1">
        <f t="array" ref="J98">IF(NOT(ISBLANK($C98)),AND(I98=TRUE,LEN(H98)&lt;30,NOT(ISNUMBER(FIND('List of Values'!$C$2:$C$20,H98)))),"")</f>
        <v>1</v>
      </c>
      <c r="K98" s="10"/>
      <c r="L98" s="129" t="b">
        <f t="shared" si="2"/>
        <v>1</v>
      </c>
      <c r="M98" s="10" t="b" cm="1">
        <f t="array" ref="M98">IF(NOT(ISBLANK($C98)),AND(L98=TRUE,LEN(K98)&lt;30,NOT(ISNUMBER(FIND('List of Values'!$C$2:$C$20,K98)))),"")</f>
        <v>1</v>
      </c>
      <c r="N98" s="11">
        <v>0</v>
      </c>
      <c r="O98" s="10" t="b">
        <f t="shared" si="15"/>
        <v>1</v>
      </c>
      <c r="P98" s="10" t="b" cm="1">
        <f t="array" ref="P98">IF(NOT(ISBLANK($D98)),AND(O98=TRUE,LEN(N98)&lt;22,NOT(ISNUMBER(FIND('List of Values'!$C$2:$C$23,N98)))),"")</f>
        <v>1</v>
      </c>
      <c r="Q98" s="11" t="s">
        <v>38</v>
      </c>
      <c r="R98" s="10" t="b">
        <f t="shared" si="16"/>
        <v>1</v>
      </c>
      <c r="S98" s="10" t="b">
        <f>IF(NOT(ISBLANK($C98)),AND(R98=TRUE,NOT(COUNTIF('List of Values'!$AM$2:$AM$20,Q98)=0)),"")</f>
        <v>1</v>
      </c>
      <c r="T98" s="59" t="s">
        <v>1633</v>
      </c>
      <c r="U98" s="10" t="b">
        <f t="shared" si="17"/>
        <v>1</v>
      </c>
      <c r="V98" s="10" t="b">
        <f>IF(NOT(ISBLANK($C98)),AND(U98=TRUE,NOT(COUNTIF('List of Values'!$AO$2:$AO$20,T98)=0)),"")</f>
        <v>1</v>
      </c>
    </row>
    <row r="99" spans="2:22">
      <c r="B99" s="101">
        <v>217946</v>
      </c>
      <c r="C99" s="1" t="s">
        <v>1603</v>
      </c>
      <c r="D99" s="1" t="s">
        <v>1921</v>
      </c>
      <c r="E99" s="40" t="s">
        <v>38</v>
      </c>
      <c r="F99" s="10" t="b">
        <f t="shared" si="14"/>
        <v>1</v>
      </c>
      <c r="G99" s="10" t="b">
        <f>IF(NOT(ISBLANK($D99)),AND(F99=TRUE,NOT(COUNTIF('List of Values'!$AI$2:$AI$20,E99)=0)),"")</f>
        <v>1</v>
      </c>
      <c r="H99" s="10"/>
      <c r="I99" s="129" t="b">
        <f t="shared" si="1"/>
        <v>1</v>
      </c>
      <c r="J99" s="10" t="b" cm="1">
        <f t="array" ref="J99">IF(NOT(ISBLANK($C99)),AND(I99=TRUE,LEN(H99)&lt;30,NOT(ISNUMBER(FIND('List of Values'!$C$2:$C$20,H99)))),"")</f>
        <v>1</v>
      </c>
      <c r="K99" s="10"/>
      <c r="L99" s="129" t="b">
        <f t="shared" si="2"/>
        <v>1</v>
      </c>
      <c r="M99" s="10" t="b" cm="1">
        <f t="array" ref="M99">IF(NOT(ISBLANK($C99)),AND(L99=TRUE,LEN(K99)&lt;30,NOT(ISNUMBER(FIND('List of Values'!$C$2:$C$20,K99)))),"")</f>
        <v>1</v>
      </c>
      <c r="N99" s="11">
        <v>0</v>
      </c>
      <c r="O99" s="10" t="b">
        <f t="shared" si="15"/>
        <v>1</v>
      </c>
      <c r="P99" s="10" t="b" cm="1">
        <f t="array" ref="P99">IF(NOT(ISBLANK($D99)),AND(O99=TRUE,LEN(N99)&lt;22,NOT(ISNUMBER(FIND('List of Values'!$C$2:$C$23,N99)))),"")</f>
        <v>1</v>
      </c>
      <c r="Q99" s="11" t="s">
        <v>38</v>
      </c>
      <c r="R99" s="10" t="b">
        <f t="shared" si="16"/>
        <v>1</v>
      </c>
      <c r="S99" s="10" t="b">
        <f>IF(NOT(ISBLANK($C99)),AND(R99=TRUE,NOT(COUNTIF('List of Values'!$AM$2:$AM$20,Q99)=0)),"")</f>
        <v>1</v>
      </c>
      <c r="T99" s="59" t="s">
        <v>1633</v>
      </c>
      <c r="U99" s="10" t="b">
        <f t="shared" si="17"/>
        <v>1</v>
      </c>
      <c r="V99" s="10" t="b">
        <f>IF(NOT(ISBLANK($C99)),AND(U99=TRUE,NOT(COUNTIF('List of Values'!$AO$2:$AO$20,T99)=0)),"")</f>
        <v>1</v>
      </c>
    </row>
    <row r="100" spans="2:22">
      <c r="B100" s="101">
        <v>217983</v>
      </c>
      <c r="C100" s="1" t="s">
        <v>1605</v>
      </c>
      <c r="D100" s="1" t="s">
        <v>1922</v>
      </c>
      <c r="E100" s="40" t="s">
        <v>38</v>
      </c>
      <c r="F100" s="10" t="b">
        <f t="shared" si="14"/>
        <v>1</v>
      </c>
      <c r="G100" s="10" t="b">
        <f>IF(NOT(ISBLANK($D100)),AND(F100=TRUE,NOT(COUNTIF('List of Values'!$AI$2:$AI$20,E100)=0)),"")</f>
        <v>1</v>
      </c>
      <c r="H100" s="10"/>
      <c r="I100" s="129" t="b">
        <f t="shared" si="1"/>
        <v>1</v>
      </c>
      <c r="J100" s="10" t="b" cm="1">
        <f t="array" ref="J100">IF(NOT(ISBLANK($C100)),AND(I100=TRUE,LEN(H100)&lt;30,NOT(ISNUMBER(FIND('List of Values'!$C$2:$C$20,H100)))),"")</f>
        <v>1</v>
      </c>
      <c r="K100" s="10"/>
      <c r="L100" s="129" t="b">
        <f t="shared" si="2"/>
        <v>1</v>
      </c>
      <c r="M100" s="10" t="b" cm="1">
        <f t="array" ref="M100">IF(NOT(ISBLANK($C100)),AND(L100=TRUE,LEN(K100)&lt;30,NOT(ISNUMBER(FIND('List of Values'!$C$2:$C$20,K100)))),"")</f>
        <v>1</v>
      </c>
      <c r="N100" s="11">
        <v>0</v>
      </c>
      <c r="O100" s="10" t="b">
        <f t="shared" si="15"/>
        <v>1</v>
      </c>
      <c r="P100" s="10" t="b" cm="1">
        <f t="array" ref="P100">IF(NOT(ISBLANK($D100)),AND(O100=TRUE,LEN(N100)&lt;22,NOT(ISNUMBER(FIND('List of Values'!$C$2:$C$23,N100)))),"")</f>
        <v>1</v>
      </c>
      <c r="Q100" s="11" t="s">
        <v>38</v>
      </c>
      <c r="R100" s="10" t="b">
        <f t="shared" si="16"/>
        <v>1</v>
      </c>
      <c r="S100" s="10" t="b">
        <f>IF(NOT(ISBLANK($C100)),AND(R100=TRUE,NOT(COUNTIF('List of Values'!$AM$2:$AM$20,Q100)=0)),"")</f>
        <v>1</v>
      </c>
      <c r="T100" s="59" t="s">
        <v>1633</v>
      </c>
      <c r="U100" s="10" t="b">
        <f t="shared" si="17"/>
        <v>1</v>
      </c>
      <c r="V100" s="10" t="b">
        <f>IF(NOT(ISBLANK($C100)),AND(U100=TRUE,NOT(COUNTIF('List of Values'!$AO$2:$AO$20,T100)=0)),"")</f>
        <v>1</v>
      </c>
    </row>
    <row r="101" spans="2:22">
      <c r="B101" s="101">
        <v>217968</v>
      </c>
      <c r="C101" s="1" t="s">
        <v>1607</v>
      </c>
      <c r="D101" s="1" t="s">
        <v>1923</v>
      </c>
      <c r="E101" s="40" t="s">
        <v>38</v>
      </c>
      <c r="F101" s="10" t="b">
        <f t="shared" si="14"/>
        <v>1</v>
      </c>
      <c r="G101" s="10" t="b">
        <f>IF(NOT(ISBLANK($D101)),AND(F101=TRUE,NOT(COUNTIF('List of Values'!$AI$2:$AI$20,E101)=0)),"")</f>
        <v>1</v>
      </c>
      <c r="H101" s="10"/>
      <c r="I101" s="129" t="b">
        <f t="shared" si="1"/>
        <v>1</v>
      </c>
      <c r="J101" s="10" t="b" cm="1">
        <f t="array" ref="J101">IF(NOT(ISBLANK($C101)),AND(I101=TRUE,LEN(H101)&lt;30,NOT(ISNUMBER(FIND('List of Values'!$C$2:$C$20,H101)))),"")</f>
        <v>1</v>
      </c>
      <c r="K101" s="10"/>
      <c r="L101" s="129" t="b">
        <f t="shared" si="2"/>
        <v>1</v>
      </c>
      <c r="M101" s="10" t="b" cm="1">
        <f t="array" ref="M101">IF(NOT(ISBLANK($C101)),AND(L101=TRUE,LEN(K101)&lt;30,NOT(ISNUMBER(FIND('List of Values'!$C$2:$C$20,K101)))),"")</f>
        <v>1</v>
      </c>
      <c r="N101" s="11">
        <v>0</v>
      </c>
      <c r="O101" s="10" t="b">
        <f t="shared" si="15"/>
        <v>1</v>
      </c>
      <c r="P101" s="10" t="b" cm="1">
        <f t="array" ref="P101">IF(NOT(ISBLANK($D101)),AND(O101=TRUE,LEN(N101)&lt;22,NOT(ISNUMBER(FIND('List of Values'!$C$2:$C$23,N101)))),"")</f>
        <v>1</v>
      </c>
      <c r="Q101" s="11" t="s">
        <v>38</v>
      </c>
      <c r="R101" s="10" t="b">
        <f t="shared" si="16"/>
        <v>1</v>
      </c>
      <c r="S101" s="10" t="b">
        <f>IF(NOT(ISBLANK($C101)),AND(R101=TRUE,NOT(COUNTIF('List of Values'!$AM$2:$AM$20,Q101)=0)),"")</f>
        <v>1</v>
      </c>
      <c r="T101" s="59" t="s">
        <v>1633</v>
      </c>
      <c r="U101" s="10" t="b">
        <f t="shared" si="17"/>
        <v>1</v>
      </c>
      <c r="V101" s="10" t="b">
        <f>IF(NOT(ISBLANK($C101)),AND(U101=TRUE,NOT(COUNTIF('List of Values'!$AO$2:$AO$20,T101)=0)),"")</f>
        <v>1</v>
      </c>
    </row>
    <row r="102" spans="2:22">
      <c r="B102" s="101">
        <v>217961</v>
      </c>
      <c r="C102" s="1" t="s">
        <v>1609</v>
      </c>
      <c r="D102" s="1" t="s">
        <v>1924</v>
      </c>
      <c r="E102" s="40" t="s">
        <v>38</v>
      </c>
      <c r="F102" s="10" t="b">
        <f t="shared" si="14"/>
        <v>1</v>
      </c>
      <c r="G102" s="10" t="b">
        <f>IF(NOT(ISBLANK($D102)),AND(F102=TRUE,NOT(COUNTIF('List of Values'!$AI$2:$AI$20,E102)=0)),"")</f>
        <v>1</v>
      </c>
      <c r="H102" s="10"/>
      <c r="I102" s="129" t="b">
        <f t="shared" si="1"/>
        <v>1</v>
      </c>
      <c r="J102" s="10" t="b" cm="1">
        <f t="array" ref="J102">IF(NOT(ISBLANK($C102)),AND(I102=TRUE,LEN(H102)&lt;30,NOT(ISNUMBER(FIND('List of Values'!$C$2:$C$20,H102)))),"")</f>
        <v>1</v>
      </c>
      <c r="K102" s="10"/>
      <c r="L102" s="129" t="b">
        <f t="shared" si="2"/>
        <v>1</v>
      </c>
      <c r="M102" s="10" t="b" cm="1">
        <f t="array" ref="M102">IF(NOT(ISBLANK($C102)),AND(L102=TRUE,LEN(K102)&lt;30,NOT(ISNUMBER(FIND('List of Values'!$C$2:$C$20,K102)))),"")</f>
        <v>1</v>
      </c>
      <c r="N102" s="11">
        <v>0</v>
      </c>
      <c r="O102" s="10" t="b">
        <f t="shared" si="15"/>
        <v>1</v>
      </c>
      <c r="P102" s="10" t="b" cm="1">
        <f t="array" ref="P102">IF(NOT(ISBLANK($D102)),AND(O102=TRUE,LEN(N102)&lt;22,NOT(ISNUMBER(FIND('List of Values'!$C$2:$C$23,N102)))),"")</f>
        <v>1</v>
      </c>
      <c r="Q102" s="11" t="s">
        <v>38</v>
      </c>
      <c r="R102" s="10" t="b">
        <f t="shared" si="16"/>
        <v>1</v>
      </c>
      <c r="S102" s="10" t="b">
        <f>IF(NOT(ISBLANK($C102)),AND(R102=TRUE,NOT(COUNTIF('List of Values'!$AM$2:$AM$20,Q102)=0)),"")</f>
        <v>1</v>
      </c>
      <c r="T102" s="59" t="s">
        <v>1633</v>
      </c>
      <c r="U102" s="10" t="b">
        <f t="shared" si="17"/>
        <v>1</v>
      </c>
      <c r="V102" s="10" t="b">
        <f>IF(NOT(ISBLANK($C102)),AND(U102=TRUE,NOT(COUNTIF('List of Values'!$AO$2:$AO$20,T102)=0)),"")</f>
        <v>1</v>
      </c>
    </row>
    <row r="103" spans="2:22">
      <c r="B103" s="101">
        <v>217941</v>
      </c>
      <c r="C103" s="1" t="s">
        <v>1611</v>
      </c>
      <c r="D103" s="1" t="s">
        <v>1925</v>
      </c>
      <c r="E103" s="40" t="s">
        <v>38</v>
      </c>
      <c r="F103" s="10" t="b">
        <f t="shared" si="14"/>
        <v>1</v>
      </c>
      <c r="G103" s="10" t="b">
        <f>IF(NOT(ISBLANK($D103)),AND(F103=TRUE,NOT(COUNTIF('List of Values'!$AI$2:$AI$20,E103)=0)),"")</f>
        <v>1</v>
      </c>
      <c r="H103" s="10"/>
      <c r="I103" s="129" t="b">
        <f t="shared" si="1"/>
        <v>1</v>
      </c>
      <c r="J103" s="10" t="b" cm="1">
        <f t="array" ref="J103">IF(NOT(ISBLANK($C103)),AND(I103=TRUE,LEN(H103)&lt;30,NOT(ISNUMBER(FIND('List of Values'!$C$2:$C$20,H103)))),"")</f>
        <v>1</v>
      </c>
      <c r="K103" s="10"/>
      <c r="L103" s="129" t="b">
        <f t="shared" si="2"/>
        <v>1</v>
      </c>
      <c r="M103" s="10" t="b" cm="1">
        <f t="array" ref="M103">IF(NOT(ISBLANK($C103)),AND(L103=TRUE,LEN(K103)&lt;30,NOT(ISNUMBER(FIND('List of Values'!$C$2:$C$20,K103)))),"")</f>
        <v>1</v>
      </c>
      <c r="N103" s="11">
        <v>0</v>
      </c>
      <c r="O103" s="10" t="b">
        <f t="shared" si="15"/>
        <v>1</v>
      </c>
      <c r="P103" s="10" t="b" cm="1">
        <f t="array" ref="P103">IF(NOT(ISBLANK($D103)),AND(O103=TRUE,LEN(N103)&lt;22,NOT(ISNUMBER(FIND('List of Values'!$C$2:$C$23,N103)))),"")</f>
        <v>1</v>
      </c>
      <c r="Q103" s="11" t="s">
        <v>38</v>
      </c>
      <c r="R103" s="10" t="b">
        <f t="shared" si="16"/>
        <v>1</v>
      </c>
      <c r="S103" s="10" t="b">
        <f>IF(NOT(ISBLANK($C103)),AND(R103=TRUE,NOT(COUNTIF('List of Values'!$AM$2:$AM$20,Q103)=0)),"")</f>
        <v>1</v>
      </c>
      <c r="T103" s="59" t="s">
        <v>1633</v>
      </c>
      <c r="U103" s="10" t="b">
        <f t="shared" si="17"/>
        <v>1</v>
      </c>
      <c r="V103" s="10" t="b">
        <f>IF(NOT(ISBLANK($C103)),AND(U103=TRUE,NOT(COUNTIF('List of Values'!$AO$2:$AO$20,T103)=0)),"")</f>
        <v>1</v>
      </c>
    </row>
    <row r="104" spans="2:22">
      <c r="B104" s="101">
        <v>218004</v>
      </c>
      <c r="C104" s="1">
        <v>63</v>
      </c>
      <c r="D104" s="1" t="s">
        <v>1926</v>
      </c>
      <c r="E104" s="40" t="s">
        <v>38</v>
      </c>
      <c r="F104" s="10" t="b">
        <f t="shared" si="14"/>
        <v>1</v>
      </c>
      <c r="G104" s="10" t="b">
        <f>IF(NOT(ISBLANK($D104)),AND(F104=TRUE,NOT(COUNTIF('List of Values'!$AI$2:$AI$20,E104)=0)),"")</f>
        <v>1</v>
      </c>
      <c r="H104" s="10"/>
      <c r="I104" s="129" t="b">
        <f t="shared" si="1"/>
        <v>1</v>
      </c>
      <c r="J104" s="10" t="b" cm="1">
        <f t="array" ref="J104">IF(NOT(ISBLANK($C104)),AND(I104=TRUE,LEN(H104)&lt;30,NOT(ISNUMBER(FIND('List of Values'!$C$2:$C$20,H104)))),"")</f>
        <v>1</v>
      </c>
      <c r="K104" s="10"/>
      <c r="L104" s="129" t="b">
        <f t="shared" si="2"/>
        <v>1</v>
      </c>
      <c r="M104" s="10" t="b" cm="1">
        <f t="array" ref="M104">IF(NOT(ISBLANK($C104)),AND(L104=TRUE,LEN(K104)&lt;30,NOT(ISNUMBER(FIND('List of Values'!$C$2:$C$20,K104)))),"")</f>
        <v>1</v>
      </c>
      <c r="N104" s="11">
        <v>0</v>
      </c>
      <c r="O104" s="10" t="b">
        <f t="shared" si="15"/>
        <v>1</v>
      </c>
      <c r="P104" s="10" t="b" cm="1">
        <f t="array" ref="P104">IF(NOT(ISBLANK($D104)),AND(O104=TRUE,LEN(N104)&lt;22,NOT(ISNUMBER(FIND('List of Values'!$C$2:$C$23,N104)))),"")</f>
        <v>1</v>
      </c>
      <c r="Q104" s="11" t="s">
        <v>38</v>
      </c>
      <c r="R104" s="10" t="b">
        <f t="shared" si="16"/>
        <v>1</v>
      </c>
      <c r="S104" s="10" t="b">
        <f>IF(NOT(ISBLANK($C104)),AND(R104=TRUE,NOT(COUNTIF('List of Values'!$AM$2:$AM$20,Q104)=0)),"")</f>
        <v>1</v>
      </c>
      <c r="T104" s="59" t="s">
        <v>1633</v>
      </c>
      <c r="U104" s="10" t="b">
        <f t="shared" si="17"/>
        <v>1</v>
      </c>
      <c r="V104" s="10" t="b">
        <f>IF(NOT(ISBLANK($C104)),AND(U104=TRUE,NOT(COUNTIF('List of Values'!$AO$2:$AO$20,T104)=0)),"")</f>
        <v>1</v>
      </c>
    </row>
    <row r="105" spans="2:22">
      <c r="B105" s="101">
        <v>217993</v>
      </c>
      <c r="C105" s="1">
        <v>80</v>
      </c>
      <c r="D105" s="1" t="s">
        <v>1927</v>
      </c>
      <c r="E105" s="40" t="s">
        <v>38</v>
      </c>
      <c r="F105" s="10" t="b">
        <f t="shared" si="14"/>
        <v>1</v>
      </c>
      <c r="G105" s="10" t="b">
        <f>IF(NOT(ISBLANK($D105)),AND(F105=TRUE,NOT(COUNTIF('List of Values'!$AI$2:$AI$20,E105)=0)),"")</f>
        <v>1</v>
      </c>
      <c r="H105" s="10"/>
      <c r="I105" s="129" t="b">
        <f t="shared" si="1"/>
        <v>1</v>
      </c>
      <c r="J105" s="10" t="b" cm="1">
        <f t="array" ref="J105">IF(NOT(ISBLANK($C105)),AND(I105=TRUE,LEN(H105)&lt;30,NOT(ISNUMBER(FIND('List of Values'!$C$2:$C$20,H105)))),"")</f>
        <v>1</v>
      </c>
      <c r="K105" s="10"/>
      <c r="L105" s="129" t="b">
        <f t="shared" si="2"/>
        <v>1</v>
      </c>
      <c r="M105" s="10" t="b" cm="1">
        <f t="array" ref="M105">IF(NOT(ISBLANK($C105)),AND(L105=TRUE,LEN(K105)&lt;30,NOT(ISNUMBER(FIND('List of Values'!$C$2:$C$20,K105)))),"")</f>
        <v>1</v>
      </c>
      <c r="N105" s="11">
        <v>0</v>
      </c>
      <c r="O105" s="10" t="b">
        <f t="shared" si="15"/>
        <v>1</v>
      </c>
      <c r="P105" s="10" t="b" cm="1">
        <f t="array" ref="P105">IF(NOT(ISBLANK($D105)),AND(O105=TRUE,LEN(N105)&lt;22,NOT(ISNUMBER(FIND('List of Values'!$C$2:$C$23,N105)))),"")</f>
        <v>1</v>
      </c>
      <c r="Q105" s="11" t="s">
        <v>38</v>
      </c>
      <c r="R105" s="10" t="b">
        <f t="shared" si="16"/>
        <v>1</v>
      </c>
      <c r="S105" s="10" t="b">
        <f>IF(NOT(ISBLANK($C105)),AND(R105=TRUE,NOT(COUNTIF('List of Values'!$AM$2:$AM$20,Q105)=0)),"")</f>
        <v>1</v>
      </c>
      <c r="T105" s="59" t="s">
        <v>1633</v>
      </c>
      <c r="U105" s="10" t="b">
        <f t="shared" si="17"/>
        <v>1</v>
      </c>
      <c r="V105" s="10" t="b">
        <f>IF(NOT(ISBLANK($C105)),AND(U105=TRUE,NOT(COUNTIF('List of Values'!$AO$2:$AO$20,T105)=0)),"")</f>
        <v>1</v>
      </c>
    </row>
    <row r="106" spans="2:22">
      <c r="B106" s="101">
        <v>217964</v>
      </c>
      <c r="C106" s="1" t="s">
        <v>1615</v>
      </c>
      <c r="D106" s="1" t="s">
        <v>1928</v>
      </c>
      <c r="E106" s="40" t="s">
        <v>38</v>
      </c>
      <c r="F106" s="10" t="b">
        <f t="shared" si="14"/>
        <v>1</v>
      </c>
      <c r="G106" s="10" t="b">
        <f>IF(NOT(ISBLANK($D106)),AND(F106=TRUE,NOT(COUNTIF('List of Values'!$AI$2:$AI$20,E106)=0)),"")</f>
        <v>1</v>
      </c>
      <c r="H106" s="10"/>
      <c r="I106" s="129" t="b">
        <f t="shared" si="1"/>
        <v>1</v>
      </c>
      <c r="J106" s="10" t="b" cm="1">
        <f t="array" ref="J106">IF(NOT(ISBLANK($C106)),AND(I106=TRUE,LEN(H106)&lt;30,NOT(ISNUMBER(FIND('List of Values'!$C$2:$C$20,H106)))),"")</f>
        <v>1</v>
      </c>
      <c r="K106" s="10"/>
      <c r="L106" s="129" t="b">
        <f t="shared" si="2"/>
        <v>1</v>
      </c>
      <c r="M106" s="10" t="b" cm="1">
        <f t="array" ref="M106">IF(NOT(ISBLANK($C106)),AND(L106=TRUE,LEN(K106)&lt;30,NOT(ISNUMBER(FIND('List of Values'!$C$2:$C$20,K106)))),"")</f>
        <v>1</v>
      </c>
      <c r="N106" s="11">
        <v>0</v>
      </c>
      <c r="O106" s="10" t="b">
        <f t="shared" si="15"/>
        <v>1</v>
      </c>
      <c r="P106" s="10" t="b" cm="1">
        <f t="array" ref="P106">IF(NOT(ISBLANK($D106)),AND(O106=TRUE,LEN(N106)&lt;22,NOT(ISNUMBER(FIND('List of Values'!$C$2:$C$23,N106)))),"")</f>
        <v>1</v>
      </c>
      <c r="Q106" s="11" t="s">
        <v>38</v>
      </c>
      <c r="R106" s="10" t="b">
        <f t="shared" si="16"/>
        <v>1</v>
      </c>
      <c r="S106" s="10" t="b">
        <f>IF(NOT(ISBLANK($C106)),AND(R106=TRUE,NOT(COUNTIF('List of Values'!$AM$2:$AM$20,Q106)=0)),"")</f>
        <v>1</v>
      </c>
      <c r="T106" s="59" t="s">
        <v>1633</v>
      </c>
      <c r="U106" s="10" t="b">
        <f t="shared" si="17"/>
        <v>1</v>
      </c>
      <c r="V106" s="10" t="b">
        <f>IF(NOT(ISBLANK($C106)),AND(U106=TRUE,NOT(COUNTIF('List of Values'!$AO$2:$AO$20,T106)=0)),"")</f>
        <v>1</v>
      </c>
    </row>
    <row r="107" spans="2:22">
      <c r="B107" s="101">
        <v>215978</v>
      </c>
      <c r="C107" s="1">
        <v>215978</v>
      </c>
      <c r="D107" s="1" t="s">
        <v>1929</v>
      </c>
      <c r="E107" s="40" t="s">
        <v>38</v>
      </c>
      <c r="F107" s="10" t="b">
        <f t="shared" si="14"/>
        <v>1</v>
      </c>
      <c r="G107" s="10" t="b">
        <f>IF(NOT(ISBLANK($D107)),AND(F107=TRUE,NOT(COUNTIF('List of Values'!$AI$2:$AI$20,E107)=0)),"")</f>
        <v>1</v>
      </c>
      <c r="H107" s="10"/>
      <c r="I107" s="129" t="b">
        <f t="shared" si="1"/>
        <v>1</v>
      </c>
      <c r="J107" s="10" t="b" cm="1">
        <f t="array" ref="J107">IF(NOT(ISBLANK($C107)),AND(I107=TRUE,LEN(H107)&lt;30,NOT(ISNUMBER(FIND('List of Values'!$C$2:$C$20,H107)))),"")</f>
        <v>1</v>
      </c>
      <c r="K107" s="10"/>
      <c r="L107" s="129" t="b">
        <f t="shared" si="2"/>
        <v>1</v>
      </c>
      <c r="M107" s="10" t="b" cm="1">
        <f t="array" ref="M107">IF(NOT(ISBLANK($C107)),AND(L107=TRUE,LEN(K107)&lt;30,NOT(ISNUMBER(FIND('List of Values'!$C$2:$C$20,K107)))),"")</f>
        <v>1</v>
      </c>
      <c r="N107" s="11">
        <v>0</v>
      </c>
      <c r="O107" s="10" t="b">
        <f t="shared" si="15"/>
        <v>1</v>
      </c>
      <c r="P107" s="10" t="b" cm="1">
        <f t="array" ref="P107">IF(NOT(ISBLANK($D107)),AND(O107=TRUE,LEN(N107)&lt;22,NOT(ISNUMBER(FIND('List of Values'!$C$2:$C$23,N107)))),"")</f>
        <v>1</v>
      </c>
      <c r="Q107" s="11" t="s">
        <v>38</v>
      </c>
      <c r="R107" s="10" t="b">
        <f t="shared" si="16"/>
        <v>1</v>
      </c>
      <c r="S107" s="10" t="b">
        <f>IF(NOT(ISBLANK($C107)),AND(R107=TRUE,NOT(COUNTIF('List of Values'!$AM$2:$AM$20,Q107)=0)),"")</f>
        <v>1</v>
      </c>
      <c r="T107" s="59" t="s">
        <v>1633</v>
      </c>
      <c r="U107" s="10" t="b">
        <f t="shared" si="17"/>
        <v>1</v>
      </c>
      <c r="V107" s="10" t="b">
        <f>IF(NOT(ISBLANK($C107)),AND(U107=TRUE,NOT(COUNTIF('List of Values'!$AO$2:$AO$20,T107)=0)),"")</f>
        <v>1</v>
      </c>
    </row>
    <row r="108" spans="2:22">
      <c r="B108" s="12">
        <v>220475</v>
      </c>
      <c r="C108" s="12">
        <v>220475</v>
      </c>
      <c r="D108" s="11" t="s">
        <v>1411</v>
      </c>
      <c r="E108" s="40" t="s">
        <v>38</v>
      </c>
      <c r="F108" s="10" t="b">
        <f t="shared" si="14"/>
        <v>1</v>
      </c>
      <c r="G108" s="10" t="b">
        <f>IF(NOT(ISBLANK($D108)),AND(F108=TRUE,NOT(COUNTIF('List of Values'!$AI$2:$AI$20,E108)=0)),"")</f>
        <v>1</v>
      </c>
      <c r="H108" s="10"/>
      <c r="I108" s="129" t="b">
        <f t="shared" si="1"/>
        <v>1</v>
      </c>
      <c r="J108" s="10" t="b" cm="1">
        <f t="array" ref="J108">IF(NOT(ISBLANK($C108)),AND(I108=TRUE,LEN(H108)&lt;30,NOT(ISNUMBER(FIND('List of Values'!$C$2:$C$20,H108)))),"")</f>
        <v>1</v>
      </c>
      <c r="K108" s="10"/>
      <c r="L108" s="129" t="b">
        <f t="shared" si="2"/>
        <v>1</v>
      </c>
      <c r="M108" s="10" t="b" cm="1">
        <f t="array" ref="M108">IF(NOT(ISBLANK($C108)),AND(L108=TRUE,LEN(K108)&lt;30,NOT(ISNUMBER(FIND('List of Values'!$C$2:$C$20,K108)))),"")</f>
        <v>1</v>
      </c>
      <c r="N108" s="11">
        <v>0</v>
      </c>
      <c r="O108" s="10" t="b">
        <f t="shared" si="15"/>
        <v>1</v>
      </c>
      <c r="P108" s="10" t="b" cm="1">
        <f t="array" ref="P108">IF(NOT(ISBLANK($D108)),AND(O108=TRUE,LEN(N108)&lt;22,NOT(ISNUMBER(FIND('List of Values'!$C$2:$C$23,N108)))),"")</f>
        <v>1</v>
      </c>
      <c r="Q108" s="11" t="s">
        <v>38</v>
      </c>
      <c r="R108" s="10" t="b">
        <f t="shared" si="16"/>
        <v>1</v>
      </c>
      <c r="S108" s="10" t="b">
        <f>IF(NOT(ISBLANK($C108)),AND(R108=TRUE,NOT(COUNTIF('List of Values'!$AM$2:$AM$20,Q108)=0)),"")</f>
        <v>1</v>
      </c>
      <c r="T108" s="59" t="s">
        <v>1633</v>
      </c>
      <c r="U108" s="10" t="b">
        <f t="shared" si="17"/>
        <v>1</v>
      </c>
      <c r="V108" s="10" t="b">
        <f>IF(NOT(ISBLANK($C108)),AND(U108=TRUE,NOT(COUNTIF('List of Values'!$AO$2:$AO$20,T108)=0)),"")</f>
        <v>1</v>
      </c>
    </row>
    <row r="109" spans="2:22">
      <c r="B109" s="12">
        <v>209933</v>
      </c>
      <c r="C109" s="12">
        <v>209933</v>
      </c>
      <c r="D109" s="11" t="s">
        <v>377</v>
      </c>
      <c r="E109" s="40" t="s">
        <v>38</v>
      </c>
      <c r="F109" s="10" t="b">
        <f t="shared" ref="F109:F110" si="18">IF(NOT(ISBLANK($D109)),IF(NOT(ISBLANK(E109)),TRUE,FALSE),"")</f>
        <v>1</v>
      </c>
      <c r="G109" s="10" t="b">
        <f>IF(NOT(ISBLANK($D109)),AND(F109=TRUE,NOT(COUNTIF('List of Values'!$AI$2:$AI$20,E109)=0)),"")</f>
        <v>1</v>
      </c>
      <c r="H109" s="10"/>
      <c r="I109" s="129" t="b">
        <f t="shared" si="1"/>
        <v>1</v>
      </c>
      <c r="J109" s="10" t="b" cm="1">
        <f t="array" ref="J109">IF(NOT(ISBLANK($C109)),AND(I109=TRUE,LEN(H109)&lt;30,NOT(ISNUMBER(FIND('List of Values'!$C$2:$C$20,H109)))),"")</f>
        <v>1</v>
      </c>
      <c r="K109" s="10"/>
      <c r="L109" s="129" t="b">
        <f t="shared" si="2"/>
        <v>1</v>
      </c>
      <c r="M109" s="10" t="b" cm="1">
        <f t="array" ref="M109">IF(NOT(ISBLANK($C109)),AND(L109=TRUE,LEN(K109)&lt;30,NOT(ISNUMBER(FIND('List of Values'!$C$2:$C$20,K109)))),"")</f>
        <v>1</v>
      </c>
      <c r="N109" s="11">
        <v>0</v>
      </c>
      <c r="O109" s="10" t="b">
        <f t="shared" ref="O109:O110" si="19">IF(NOT(ISBLANK($D109)),IF(NOT(ISBLANK(N109)),TRUE,FALSE),"")</f>
        <v>1</v>
      </c>
      <c r="P109" s="10" t="b" cm="1">
        <f t="array" ref="P109">IF(NOT(ISBLANK($D109)),AND(O109=TRUE,LEN(N109)&lt;22,NOT(ISNUMBER(FIND('List of Values'!$C$2:$C$23,N109)))),"")</f>
        <v>1</v>
      </c>
      <c r="Q109" s="11" t="s">
        <v>38</v>
      </c>
      <c r="R109" s="10" t="b">
        <f t="shared" ref="R109:R110" si="20">IF(NOT(ISBLANK($C109)),IF(NOT(ISBLANK(Q109)),TRUE,FALSE),"")</f>
        <v>1</v>
      </c>
      <c r="S109" s="10" t="b">
        <f>IF(NOT(ISBLANK($C109)),AND(R109=TRUE,NOT(COUNTIF('List of Values'!$AM$2:$AM$20,Q109)=0)),"")</f>
        <v>1</v>
      </c>
      <c r="T109" s="59" t="s">
        <v>1633</v>
      </c>
      <c r="U109" s="10" t="b">
        <f t="shared" ref="U109:U110" si="21">IF(NOT(ISBLANK($C109)),IF(NOT(ISBLANK(T109)),TRUE,FALSE),"")</f>
        <v>1</v>
      </c>
      <c r="V109" s="10" t="b">
        <f>IF(NOT(ISBLANK($C109)),AND(U109=TRUE,NOT(COUNTIF('List of Values'!$AO$2:$AO$20,T109)=0)),"")</f>
        <v>1</v>
      </c>
    </row>
    <row r="110" spans="2:22">
      <c r="B110" s="12">
        <v>221345</v>
      </c>
      <c r="C110" s="12">
        <v>221345</v>
      </c>
      <c r="D110" s="11" t="s">
        <v>1428</v>
      </c>
      <c r="E110" s="40" t="s">
        <v>38</v>
      </c>
      <c r="F110" s="10" t="b">
        <f t="shared" si="18"/>
        <v>1</v>
      </c>
      <c r="G110" s="10" t="b">
        <f>IF(NOT(ISBLANK($D110)),AND(F110=TRUE,NOT(COUNTIF('List of Values'!$AI$2:$AI$20,E110)=0)),"")</f>
        <v>1</v>
      </c>
      <c r="H110" s="10"/>
      <c r="I110" s="129" t="b">
        <f t="shared" si="1"/>
        <v>1</v>
      </c>
      <c r="J110" s="10" t="b" cm="1">
        <f t="array" ref="J110">IF(NOT(ISBLANK($C110)),AND(I110=TRUE,LEN(H110)&lt;30,NOT(ISNUMBER(FIND('List of Values'!$C$2:$C$20,H110)))),"")</f>
        <v>1</v>
      </c>
      <c r="K110" s="10"/>
      <c r="L110" s="129" t="b">
        <f t="shared" si="2"/>
        <v>1</v>
      </c>
      <c r="M110" s="10" t="b" cm="1">
        <f t="array" ref="M110">IF(NOT(ISBLANK($C110)),AND(L110=TRUE,LEN(K110)&lt;30,NOT(ISNUMBER(FIND('List of Values'!$C$2:$C$20,K110)))),"")</f>
        <v>1</v>
      </c>
      <c r="N110" s="11">
        <v>0</v>
      </c>
      <c r="O110" s="10" t="b">
        <f t="shared" si="19"/>
        <v>1</v>
      </c>
      <c r="P110" s="10" t="b" cm="1">
        <f t="array" ref="P110">IF(NOT(ISBLANK($D110)),AND(O110=TRUE,LEN(N110)&lt;22,NOT(ISNUMBER(FIND('List of Values'!$C$2:$C$23,N110)))),"")</f>
        <v>1</v>
      </c>
      <c r="Q110" s="11" t="s">
        <v>38</v>
      </c>
      <c r="R110" s="10" t="b">
        <f t="shared" si="20"/>
        <v>1</v>
      </c>
      <c r="S110" s="10" t="b">
        <f>IF(NOT(ISBLANK($C110)),AND(R110=TRUE,NOT(COUNTIF('List of Values'!$AM$2:$AM$20,Q110)=0)),"")</f>
        <v>1</v>
      </c>
      <c r="T110" s="59" t="s">
        <v>1633</v>
      </c>
      <c r="U110" s="10" t="b">
        <f t="shared" si="21"/>
        <v>1</v>
      </c>
      <c r="V110" s="10" t="b">
        <f>IF(NOT(ISBLANK($C110)),AND(U110=TRUE,NOT(COUNTIF('List of Values'!$AO$2:$AO$20,T110)=0)),"")</f>
        <v>1</v>
      </c>
    </row>
  </sheetData>
  <protectedRanges>
    <protectedRange algorithmName="SHA-512" hashValue="hrVptcDEuK7foEYC5/2okNkfvI43FJh/cB0lUC+RHYVv87XWydeO7hl7Luv5DsGVOF5RFrJrY/n17V1KaBlTNg==" saltValue="QkO3ymYLVbqwbSPwxvVVJg==" spinCount="100000" sqref="G8:H110 K8:K110" name="Formulas_10_1"/>
    <protectedRange algorithmName="SHA-512" hashValue="hrVptcDEuK7foEYC5/2okNkfvI43FJh/cB0lUC+RHYVv87XWydeO7hl7Luv5DsGVOF5RFrJrY/n17V1KaBlTNg==" saltValue="QkO3ymYLVbqwbSPwxvVVJg==" spinCount="100000" sqref="S8:S110" name="Formulas_10_3"/>
    <protectedRange algorithmName="SHA-512" hashValue="hrVptcDEuK7foEYC5/2okNkfvI43FJh/cB0lUC+RHYVv87XWydeO7hl7Luv5DsGVOF5RFrJrY/n17V1KaBlTNg==" saltValue="QkO3ymYLVbqwbSPwxvVVJg==" spinCount="100000" sqref="V8:V110" name="Formulas_10_4"/>
  </protectedRanges>
  <phoneticPr fontId="25" type="noConversion"/>
  <conditionalFormatting sqref="C7:D7">
    <cfRule type="cellIs" dxfId="188" priority="16" operator="equal">
      <formula>0</formula>
    </cfRule>
  </conditionalFormatting>
  <conditionalFormatting sqref="F1:G7">
    <cfRule type="cellIs" dxfId="187" priority="13" operator="equal">
      <formula>FALSE</formula>
    </cfRule>
  </conditionalFormatting>
  <conditionalFormatting sqref="F7:G7">
    <cfRule type="cellIs" dxfId="186" priority="14" operator="equal">
      <formula>0</formula>
    </cfRule>
  </conditionalFormatting>
  <conditionalFormatting sqref="H1:M5 I6:J7">
    <cfRule type="cellIs" dxfId="185" priority="2" operator="equal">
      <formula>FALSE</formula>
    </cfRule>
  </conditionalFormatting>
  <conditionalFormatting sqref="I7:J7">
    <cfRule type="cellIs" dxfId="184" priority="3" operator="equal">
      <formula>0</formula>
    </cfRule>
  </conditionalFormatting>
  <conditionalFormatting sqref="I8:J110">
    <cfRule type="cellIs" dxfId="183" priority="1" operator="equal">
      <formula>"NODATA"</formula>
    </cfRule>
  </conditionalFormatting>
  <conditionalFormatting sqref="L6:M7">
    <cfRule type="cellIs" dxfId="182" priority="5" operator="equal">
      <formula>FALSE</formula>
    </cfRule>
  </conditionalFormatting>
  <conditionalFormatting sqref="L7:M7">
    <cfRule type="cellIs" dxfId="181" priority="6" operator="equal">
      <formula>0</formula>
    </cfRule>
  </conditionalFormatting>
  <conditionalFormatting sqref="L8:M110">
    <cfRule type="cellIs" dxfId="180" priority="4" operator="equal">
      <formula>"NODATA"</formula>
    </cfRule>
  </conditionalFormatting>
  <conditionalFormatting sqref="O1:P7">
    <cfRule type="cellIs" dxfId="179" priority="11" operator="equal">
      <formula>FALSE</formula>
    </cfRule>
  </conditionalFormatting>
  <conditionalFormatting sqref="O7:P7">
    <cfRule type="cellIs" dxfId="178" priority="12" operator="equal">
      <formula>0</formula>
    </cfRule>
  </conditionalFormatting>
  <conditionalFormatting sqref="P8:P110">
    <cfRule type="cellIs" dxfId="177" priority="15" operator="equal">
      <formula>"NODATA"</formula>
    </cfRule>
  </conditionalFormatting>
  <conditionalFormatting sqref="R1:S7">
    <cfRule type="cellIs" dxfId="176" priority="9" operator="equal">
      <formula>FALSE</formula>
    </cfRule>
  </conditionalFormatting>
  <conditionalFormatting sqref="R7:S7">
    <cfRule type="cellIs" dxfId="175" priority="10" operator="equal">
      <formula>0</formula>
    </cfRule>
  </conditionalFormatting>
  <conditionalFormatting sqref="U1:V7">
    <cfRule type="cellIs" dxfId="174" priority="7" operator="equal">
      <formula>FALSE</formula>
    </cfRule>
  </conditionalFormatting>
  <conditionalFormatting sqref="U7:V7">
    <cfRule type="cellIs" dxfId="173" priority="8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8825-B041-4120-ACBC-E6FBD5F224C1}">
  <sheetPr codeName="Blad8"/>
  <dimension ref="A1:EY1048572"/>
  <sheetViews>
    <sheetView zoomScale="85" zoomScaleNormal="85" workbookViewId="0">
      <pane xSplit="3" ySplit="7" topLeftCell="U232" activePane="bottomRight" state="frozen"/>
      <selection pane="bottomRight" activeCell="AD240" sqref="AD240"/>
      <selection pane="bottomLeft" activeCell="A8" sqref="A8"/>
      <selection pane="topRight" activeCell="D1" sqref="D1"/>
    </sheetView>
  </sheetViews>
  <sheetFormatPr defaultColWidth="11.5703125" defaultRowHeight="15"/>
  <cols>
    <col min="3" max="3" width="52.28515625" bestFit="1" customWidth="1"/>
    <col min="4" max="4" width="19.7109375" customWidth="1"/>
    <col min="5" max="5" width="20.5703125" bestFit="1" customWidth="1"/>
    <col min="6" max="7" width="13.7109375" style="1" customWidth="1"/>
    <col min="8" max="8" width="31.28515625" customWidth="1"/>
    <col min="9" max="10" width="13.7109375" style="1" customWidth="1"/>
    <col min="11" max="11" width="44.85546875" style="27" customWidth="1"/>
    <col min="12" max="13" width="13.7109375" style="1" customWidth="1"/>
    <col min="15" max="16" width="13.7109375" style="1" customWidth="1"/>
    <col min="18" max="19" width="13.7109375" style="1" customWidth="1"/>
    <col min="20" max="20" width="14.5703125" customWidth="1"/>
    <col min="21" max="22" width="13.7109375" style="1" customWidth="1"/>
    <col min="23" max="23" width="25.42578125" customWidth="1"/>
    <col min="24" max="25" width="13.7109375" style="1" customWidth="1"/>
    <col min="26" max="26" width="26.42578125" customWidth="1"/>
    <col min="27" max="28" width="13.7109375" style="1" customWidth="1"/>
    <col min="30" max="31" width="13.7109375" style="1" customWidth="1"/>
    <col min="33" max="34" width="13.7109375" style="1" customWidth="1"/>
    <col min="35" max="35" width="14.42578125" customWidth="1"/>
    <col min="36" max="37" width="13.7109375" style="1" customWidth="1"/>
    <col min="38" max="38" width="22.28515625" customWidth="1"/>
    <col min="39" max="40" width="13.7109375" style="1" customWidth="1"/>
    <col min="41" max="41" width="32.28515625" customWidth="1"/>
    <col min="42" max="43" width="13.7109375" style="1" customWidth="1"/>
    <col min="45" max="46" width="13.7109375" style="1" customWidth="1"/>
    <col min="48" max="49" width="13.7109375" style="1" customWidth="1"/>
    <col min="50" max="50" width="16" customWidth="1"/>
    <col min="51" max="52" width="13.7109375" style="1" customWidth="1"/>
    <col min="53" max="53" width="19.7109375" customWidth="1"/>
    <col min="54" max="55" width="13.7109375" style="1" customWidth="1"/>
    <col min="56" max="56" width="27.5703125" customWidth="1"/>
    <col min="57" max="58" width="13.7109375" style="1" customWidth="1"/>
    <col min="60" max="61" width="13.7109375" style="1" customWidth="1"/>
    <col min="63" max="64" width="13.7109375" style="1" customWidth="1"/>
    <col min="65" max="65" width="16" customWidth="1"/>
    <col min="66" max="67" width="13.7109375" style="1" customWidth="1"/>
    <col min="68" max="68" width="19.7109375" customWidth="1"/>
    <col min="69" max="70" width="13.7109375" style="1" customWidth="1"/>
    <col min="71" max="71" width="27.5703125" customWidth="1"/>
    <col min="72" max="73" width="13.7109375" style="1" customWidth="1"/>
    <col min="75" max="76" width="13.7109375" style="1" customWidth="1"/>
    <col min="78" max="79" width="13.7109375" style="1" customWidth="1"/>
    <col min="80" max="80" width="16" customWidth="1"/>
    <col min="81" max="82" width="13.7109375" style="1" customWidth="1"/>
    <col min="83" max="83" width="19.7109375" customWidth="1"/>
    <col min="84" max="85" width="13.7109375" style="1" customWidth="1"/>
    <col min="86" max="86" width="27.5703125" customWidth="1"/>
    <col min="87" max="88" width="13.7109375" style="1" customWidth="1"/>
    <col min="90" max="91" width="13.7109375" style="1" customWidth="1"/>
    <col min="93" max="94" width="13.7109375" style="1" customWidth="1"/>
    <col min="95" max="95" width="16" customWidth="1"/>
    <col min="96" max="97" width="13.7109375" style="1" customWidth="1"/>
    <col min="98" max="98" width="19.7109375" customWidth="1"/>
    <col min="99" max="100" width="13.7109375" style="1" customWidth="1"/>
    <col min="101" max="101" width="27.5703125" customWidth="1"/>
    <col min="102" max="103" width="13.7109375" style="1" customWidth="1"/>
    <col min="105" max="106" width="13.7109375" style="1" customWidth="1"/>
    <col min="108" max="109" width="13.7109375" style="1" customWidth="1"/>
    <col min="110" max="110" width="16" customWidth="1"/>
    <col min="111" max="112" width="13.7109375" style="1" customWidth="1"/>
    <col min="113" max="113" width="19.7109375" customWidth="1"/>
    <col min="114" max="115" width="13.7109375" style="1" customWidth="1"/>
    <col min="116" max="116" width="27.5703125" customWidth="1"/>
    <col min="117" max="118" width="13.7109375" style="1" customWidth="1"/>
    <col min="120" max="121" width="13.7109375" style="1" customWidth="1"/>
    <col min="123" max="124" width="13.7109375" style="1" customWidth="1"/>
    <col min="125" max="125" width="16" customWidth="1"/>
    <col min="126" max="127" width="13.7109375" style="1" customWidth="1"/>
    <col min="128" max="128" width="19.7109375" customWidth="1"/>
    <col min="129" max="130" width="13.7109375" style="1" customWidth="1"/>
    <col min="131" max="131" width="27.5703125" customWidth="1"/>
    <col min="132" max="133" width="13.7109375" style="1" customWidth="1"/>
    <col min="135" max="136" width="13.7109375" style="1" customWidth="1"/>
    <col min="138" max="139" width="13.7109375" style="1" customWidth="1"/>
    <col min="140" max="140" width="16" customWidth="1"/>
    <col min="141" max="142" width="13.7109375" style="1" customWidth="1"/>
    <col min="143" max="143" width="19.7109375" customWidth="1"/>
    <col min="144" max="145" width="13.7109375" style="1" customWidth="1"/>
    <col min="146" max="146" width="27.5703125" customWidth="1"/>
    <col min="147" max="148" width="13.7109375" style="1" customWidth="1"/>
    <col min="150" max="151" width="13.7109375" style="1" customWidth="1"/>
    <col min="153" max="154" width="13.7109375" style="1" customWidth="1"/>
    <col min="155" max="155" width="20.7109375" style="60" customWidth="1"/>
  </cols>
  <sheetData>
    <row r="1" spans="1:155">
      <c r="A1" s="13" t="s">
        <v>124</v>
      </c>
      <c r="B1" s="67" t="s">
        <v>104</v>
      </c>
      <c r="C1" s="67" t="s">
        <v>104</v>
      </c>
      <c r="D1" s="67"/>
      <c r="E1" s="110" t="s">
        <v>32</v>
      </c>
      <c r="F1" s="6"/>
      <c r="G1" s="6"/>
      <c r="H1" s="6" t="s">
        <v>38</v>
      </c>
      <c r="I1" s="6"/>
      <c r="J1" s="6"/>
      <c r="K1" s="110" t="s">
        <v>32</v>
      </c>
      <c r="L1" s="6"/>
      <c r="M1" s="6"/>
      <c r="N1" s="6" t="s">
        <v>38</v>
      </c>
      <c r="O1" s="6"/>
      <c r="P1" s="6"/>
      <c r="Q1" s="110" t="s">
        <v>32</v>
      </c>
      <c r="R1" s="6"/>
      <c r="S1" s="6"/>
      <c r="T1" s="110" t="s">
        <v>32</v>
      </c>
      <c r="U1" s="6"/>
      <c r="V1" s="6"/>
      <c r="W1" s="6" t="s">
        <v>38</v>
      </c>
      <c r="X1" s="6"/>
      <c r="Y1" s="6"/>
      <c r="Z1" s="6" t="s">
        <v>38</v>
      </c>
      <c r="AA1" s="6"/>
      <c r="AB1" s="6"/>
      <c r="AC1" s="6" t="s">
        <v>38</v>
      </c>
      <c r="AD1" s="6"/>
      <c r="AE1" s="6"/>
      <c r="AF1" s="6" t="s">
        <v>38</v>
      </c>
      <c r="AG1" s="6"/>
      <c r="AH1" s="6"/>
      <c r="AI1" s="110" t="s">
        <v>32</v>
      </c>
      <c r="AJ1" s="6"/>
      <c r="AK1" s="6"/>
      <c r="AL1" s="6" t="s">
        <v>38</v>
      </c>
      <c r="AM1" s="6"/>
      <c r="AN1" s="6"/>
      <c r="AO1" s="6" t="s">
        <v>38</v>
      </c>
      <c r="AP1" s="6"/>
      <c r="AQ1" s="6"/>
      <c r="AR1" s="6" t="s">
        <v>38</v>
      </c>
      <c r="AS1" s="6"/>
      <c r="AT1" s="6"/>
      <c r="AU1" s="6" t="s">
        <v>38</v>
      </c>
      <c r="AV1" s="6"/>
      <c r="AW1" s="6"/>
      <c r="AX1" s="110" t="s">
        <v>32</v>
      </c>
      <c r="AY1" s="6"/>
      <c r="AZ1" s="6"/>
      <c r="BA1" s="6" t="s">
        <v>38</v>
      </c>
      <c r="BB1" s="6"/>
      <c r="BC1" s="6"/>
      <c r="BD1" s="6" t="s">
        <v>38</v>
      </c>
      <c r="BE1" s="6"/>
      <c r="BF1" s="6"/>
      <c r="BG1" s="6" t="s">
        <v>38</v>
      </c>
      <c r="BH1" s="6"/>
      <c r="BI1" s="6"/>
      <c r="BJ1" s="6" t="s">
        <v>38</v>
      </c>
      <c r="BK1" s="6"/>
      <c r="BL1" s="6"/>
      <c r="BM1" s="110" t="s">
        <v>32</v>
      </c>
      <c r="BN1" s="6"/>
      <c r="BO1" s="6"/>
      <c r="BP1" s="6" t="s">
        <v>38</v>
      </c>
      <c r="BQ1" s="6"/>
      <c r="BR1" s="6"/>
      <c r="BS1" s="6" t="s">
        <v>38</v>
      </c>
      <c r="BT1" s="6"/>
      <c r="BU1" s="6"/>
      <c r="BV1" s="6" t="s">
        <v>38</v>
      </c>
      <c r="BW1" s="6"/>
      <c r="BX1" s="6"/>
      <c r="BY1" s="6" t="s">
        <v>38</v>
      </c>
      <c r="BZ1" s="6"/>
      <c r="CA1" s="6"/>
      <c r="CB1" s="110" t="s">
        <v>32</v>
      </c>
      <c r="CC1" s="6"/>
      <c r="CD1" s="6"/>
      <c r="CE1" s="6" t="s">
        <v>38</v>
      </c>
      <c r="CF1" s="6"/>
      <c r="CG1" s="6"/>
      <c r="CH1" s="6" t="s">
        <v>38</v>
      </c>
      <c r="CI1" s="6"/>
      <c r="CJ1" s="6"/>
      <c r="CK1" s="6" t="s">
        <v>38</v>
      </c>
      <c r="CL1" s="6"/>
      <c r="CM1" s="6"/>
      <c r="CN1" s="6" t="s">
        <v>38</v>
      </c>
      <c r="CO1" s="6"/>
      <c r="CP1" s="6"/>
      <c r="CQ1" s="110" t="s">
        <v>32</v>
      </c>
      <c r="CR1" s="6"/>
      <c r="CS1" s="6"/>
      <c r="CT1" s="6" t="s">
        <v>38</v>
      </c>
      <c r="CU1" s="6"/>
      <c r="CV1" s="6"/>
      <c r="CW1" s="6" t="s">
        <v>38</v>
      </c>
      <c r="CX1" s="6"/>
      <c r="CY1" s="6"/>
      <c r="CZ1" s="6" t="s">
        <v>38</v>
      </c>
      <c r="DA1" s="6"/>
      <c r="DB1" s="6"/>
      <c r="DC1" s="6" t="s">
        <v>38</v>
      </c>
      <c r="DD1" s="6"/>
      <c r="DE1" s="6"/>
      <c r="DF1" s="110" t="s">
        <v>32</v>
      </c>
      <c r="DG1" s="6"/>
      <c r="DH1" s="6"/>
      <c r="DI1" s="6" t="s">
        <v>38</v>
      </c>
      <c r="DJ1" s="6"/>
      <c r="DK1" s="6"/>
      <c r="DL1" s="6" t="s">
        <v>38</v>
      </c>
      <c r="DM1" s="6"/>
      <c r="DN1" s="6"/>
      <c r="DO1" s="6" t="s">
        <v>38</v>
      </c>
      <c r="DP1" s="6"/>
      <c r="DQ1" s="6"/>
      <c r="DR1" s="6" t="s">
        <v>38</v>
      </c>
      <c r="DS1" s="6"/>
      <c r="DT1" s="6"/>
      <c r="DU1" s="110" t="s">
        <v>32</v>
      </c>
      <c r="DV1" s="6"/>
      <c r="DW1" s="6"/>
      <c r="DX1" s="6" t="s">
        <v>38</v>
      </c>
      <c r="DY1" s="6"/>
      <c r="DZ1" s="6"/>
      <c r="EA1" s="6" t="s">
        <v>38</v>
      </c>
      <c r="EB1" s="6"/>
      <c r="EC1" s="6"/>
      <c r="ED1" s="6" t="s">
        <v>38</v>
      </c>
      <c r="EE1" s="6"/>
      <c r="EF1" s="6"/>
      <c r="EG1" s="6" t="s">
        <v>38</v>
      </c>
      <c r="EH1" s="6"/>
      <c r="EI1" s="6"/>
      <c r="EJ1" s="110" t="s">
        <v>32</v>
      </c>
      <c r="EK1" s="6"/>
      <c r="EL1" s="6"/>
      <c r="EM1" s="6" t="s">
        <v>38</v>
      </c>
      <c r="EN1" s="6"/>
      <c r="EO1" s="6"/>
      <c r="EP1" s="6" t="s">
        <v>38</v>
      </c>
      <c r="EQ1" s="6"/>
      <c r="ER1" s="6"/>
      <c r="ES1" s="6" t="s">
        <v>38</v>
      </c>
      <c r="ET1" s="6"/>
      <c r="EU1" s="6"/>
      <c r="EV1" s="6" t="s">
        <v>38</v>
      </c>
      <c r="EW1" s="6"/>
      <c r="EX1" s="6"/>
    </row>
    <row r="2" spans="1:155" ht="36" customHeight="1">
      <c r="A2" s="14" t="s">
        <v>126</v>
      </c>
      <c r="B2" s="7" t="s">
        <v>104</v>
      </c>
      <c r="C2" s="7" t="s">
        <v>104</v>
      </c>
      <c r="D2" s="7"/>
      <c r="E2" s="7"/>
      <c r="F2" s="7"/>
      <c r="G2" s="7"/>
      <c r="H2" s="7" t="s">
        <v>1622</v>
      </c>
      <c r="I2" s="7"/>
      <c r="J2" s="7"/>
      <c r="K2" s="7" t="s">
        <v>1930</v>
      </c>
      <c r="L2" s="7"/>
      <c r="M2" s="7"/>
      <c r="N2" s="7" t="s">
        <v>1931</v>
      </c>
      <c r="O2" s="7"/>
      <c r="P2" s="7"/>
      <c r="Q2" s="7"/>
      <c r="R2" s="7"/>
      <c r="S2" s="7"/>
      <c r="T2" s="7"/>
      <c r="U2" s="7"/>
      <c r="V2" s="7"/>
      <c r="W2" s="7" t="s">
        <v>1622</v>
      </c>
      <c r="X2" s="7"/>
      <c r="Y2" s="7"/>
      <c r="Z2" s="7" t="s">
        <v>1930</v>
      </c>
      <c r="AA2" s="7"/>
      <c r="AB2" s="7"/>
      <c r="AC2" s="7" t="s">
        <v>1931</v>
      </c>
      <c r="AD2" s="7"/>
      <c r="AE2" s="7"/>
      <c r="AF2" s="7"/>
      <c r="AG2" s="7"/>
      <c r="AH2" s="7"/>
      <c r="AI2" s="7"/>
      <c r="AJ2" s="7"/>
      <c r="AK2" s="7"/>
      <c r="AL2" s="7" t="s">
        <v>1622</v>
      </c>
      <c r="AM2" s="7"/>
      <c r="AN2" s="7"/>
      <c r="AO2" s="7" t="s">
        <v>1930</v>
      </c>
      <c r="AP2" s="7"/>
      <c r="AQ2" s="7"/>
      <c r="AR2" s="7" t="s">
        <v>1931</v>
      </c>
      <c r="AS2" s="7"/>
      <c r="AT2" s="7"/>
      <c r="AU2" s="7"/>
      <c r="AV2" s="7"/>
      <c r="AW2" s="7"/>
      <c r="AX2" s="7"/>
      <c r="AY2" s="7"/>
      <c r="AZ2" s="7"/>
      <c r="BA2" s="7" t="s">
        <v>1622</v>
      </c>
      <c r="BB2" s="7"/>
      <c r="BC2" s="7"/>
      <c r="BD2" s="7" t="s">
        <v>1930</v>
      </c>
      <c r="BE2" s="7"/>
      <c r="BF2" s="7"/>
      <c r="BG2" s="7" t="s">
        <v>1931</v>
      </c>
      <c r="BH2" s="7"/>
      <c r="BI2" s="7"/>
      <c r="BJ2" s="7"/>
      <c r="BK2" s="7"/>
      <c r="BL2" s="7"/>
      <c r="BM2" s="7"/>
      <c r="BN2" s="7"/>
      <c r="BO2" s="7"/>
      <c r="BP2" s="7" t="s">
        <v>1622</v>
      </c>
      <c r="BQ2" s="7"/>
      <c r="BR2" s="7"/>
      <c r="BS2" s="7" t="s">
        <v>1930</v>
      </c>
      <c r="BT2" s="7"/>
      <c r="BU2" s="7"/>
      <c r="BV2" s="7" t="s">
        <v>1931</v>
      </c>
      <c r="BW2" s="7"/>
      <c r="BX2" s="7"/>
      <c r="BY2" s="7"/>
      <c r="BZ2" s="7"/>
      <c r="CA2" s="7"/>
      <c r="CB2" s="7"/>
      <c r="CC2" s="7"/>
      <c r="CD2" s="7"/>
      <c r="CE2" s="7" t="s">
        <v>1622</v>
      </c>
      <c r="CF2" s="7"/>
      <c r="CG2" s="7"/>
      <c r="CH2" s="7" t="s">
        <v>1930</v>
      </c>
      <c r="CI2" s="7"/>
      <c r="CJ2" s="7"/>
      <c r="CK2" s="7" t="s">
        <v>1931</v>
      </c>
      <c r="CL2" s="7"/>
      <c r="CM2" s="7"/>
      <c r="CN2" s="7"/>
      <c r="CO2" s="7"/>
      <c r="CP2" s="7"/>
      <c r="CQ2" s="7"/>
      <c r="CR2" s="7"/>
      <c r="CS2" s="7"/>
      <c r="CT2" s="7" t="s">
        <v>1622</v>
      </c>
      <c r="CU2" s="7"/>
      <c r="CV2" s="7"/>
      <c r="CW2" s="7" t="s">
        <v>1930</v>
      </c>
      <c r="CX2" s="7"/>
      <c r="CY2" s="7"/>
      <c r="CZ2" s="7" t="s">
        <v>1931</v>
      </c>
      <c r="DA2" s="7"/>
      <c r="DB2" s="7"/>
      <c r="DC2" s="7"/>
      <c r="DD2" s="7"/>
      <c r="DE2" s="7"/>
      <c r="DF2" s="7"/>
      <c r="DG2" s="7"/>
      <c r="DH2" s="7"/>
      <c r="DI2" s="7" t="s">
        <v>1622</v>
      </c>
      <c r="DJ2" s="7"/>
      <c r="DK2" s="7"/>
      <c r="DL2" s="7" t="s">
        <v>1930</v>
      </c>
      <c r="DM2" s="7"/>
      <c r="DN2" s="7"/>
      <c r="DO2" s="7" t="s">
        <v>1931</v>
      </c>
      <c r="DP2" s="7"/>
      <c r="DQ2" s="7"/>
      <c r="DR2" s="7"/>
      <c r="DS2" s="7"/>
      <c r="DT2" s="7"/>
      <c r="DU2" s="7"/>
      <c r="DV2" s="7"/>
      <c r="DW2" s="7"/>
      <c r="DX2" s="7" t="s">
        <v>1622</v>
      </c>
      <c r="DY2" s="7"/>
      <c r="DZ2" s="7"/>
      <c r="EA2" s="7" t="s">
        <v>1930</v>
      </c>
      <c r="EB2" s="7"/>
      <c r="EC2" s="7"/>
      <c r="ED2" s="7" t="s">
        <v>1931</v>
      </c>
      <c r="EE2" s="7"/>
      <c r="EF2" s="7"/>
      <c r="EG2" s="7"/>
      <c r="EH2" s="7"/>
      <c r="EI2" s="7"/>
      <c r="EJ2" s="7"/>
      <c r="EK2" s="7"/>
      <c r="EL2" s="7"/>
      <c r="EM2" s="7" t="s">
        <v>1622</v>
      </c>
      <c r="EN2" s="7"/>
      <c r="EO2" s="7"/>
      <c r="EP2" s="7" t="s">
        <v>1930</v>
      </c>
      <c r="EQ2" s="7"/>
      <c r="ER2" s="7"/>
      <c r="ES2" s="7" t="s">
        <v>1931</v>
      </c>
      <c r="ET2" s="7"/>
      <c r="EU2" s="7"/>
      <c r="EV2" s="7"/>
      <c r="EW2" s="7"/>
      <c r="EX2" s="7"/>
    </row>
    <row r="3" spans="1:155">
      <c r="A3" s="14" t="s">
        <v>139</v>
      </c>
      <c r="B3" s="6" t="s">
        <v>104</v>
      </c>
      <c r="C3" s="6" t="s">
        <v>104</v>
      </c>
      <c r="D3" s="6"/>
      <c r="E3" s="6" t="s">
        <v>47</v>
      </c>
      <c r="F3" s="6"/>
      <c r="G3" s="6"/>
      <c r="H3" s="6" t="s">
        <v>37</v>
      </c>
      <c r="I3" s="6"/>
      <c r="J3" s="6"/>
      <c r="K3" s="6" t="s">
        <v>37</v>
      </c>
      <c r="L3" s="6"/>
      <c r="M3" s="6"/>
      <c r="N3" s="6" t="s">
        <v>47</v>
      </c>
      <c r="O3" s="6"/>
      <c r="P3" s="6"/>
      <c r="Q3" s="6" t="s">
        <v>47</v>
      </c>
      <c r="R3" s="6"/>
      <c r="S3" s="6"/>
      <c r="T3" s="6" t="s">
        <v>47</v>
      </c>
      <c r="U3" s="6"/>
      <c r="V3" s="6"/>
      <c r="W3" s="6" t="s">
        <v>31</v>
      </c>
      <c r="X3" s="6"/>
      <c r="Y3" s="6"/>
      <c r="Z3" s="6" t="s">
        <v>31</v>
      </c>
      <c r="AA3" s="6"/>
      <c r="AB3" s="6"/>
      <c r="AC3" s="6" t="s">
        <v>47</v>
      </c>
      <c r="AD3" s="6"/>
      <c r="AE3" s="6"/>
      <c r="AF3" s="6" t="s">
        <v>47</v>
      </c>
      <c r="AG3" s="6"/>
      <c r="AH3" s="6"/>
      <c r="AI3" s="6" t="s">
        <v>47</v>
      </c>
      <c r="AJ3" s="6"/>
      <c r="AK3" s="6"/>
      <c r="AL3" s="6" t="s">
        <v>31</v>
      </c>
      <c r="AM3" s="6"/>
      <c r="AN3" s="6"/>
      <c r="AO3" s="6" t="s">
        <v>31</v>
      </c>
      <c r="AP3" s="6"/>
      <c r="AQ3" s="6"/>
      <c r="AR3" s="6" t="s">
        <v>47</v>
      </c>
      <c r="AS3" s="6"/>
      <c r="AT3" s="6"/>
      <c r="AU3" s="6" t="s">
        <v>47</v>
      </c>
      <c r="AV3" s="6"/>
      <c r="AW3" s="6"/>
      <c r="AX3" s="6" t="s">
        <v>47</v>
      </c>
      <c r="AY3" s="6"/>
      <c r="AZ3" s="6"/>
      <c r="BA3" s="6" t="s">
        <v>31</v>
      </c>
      <c r="BB3" s="6"/>
      <c r="BC3" s="6"/>
      <c r="BD3" s="6" t="s">
        <v>31</v>
      </c>
      <c r="BE3" s="6"/>
      <c r="BF3" s="6"/>
      <c r="BG3" s="6" t="s">
        <v>47</v>
      </c>
      <c r="BH3" s="6"/>
      <c r="BI3" s="6"/>
      <c r="BJ3" s="6" t="s">
        <v>47</v>
      </c>
      <c r="BK3" s="6"/>
      <c r="BL3" s="6"/>
      <c r="BM3" s="6" t="s">
        <v>47</v>
      </c>
      <c r="BN3" s="6"/>
      <c r="BO3" s="6"/>
      <c r="BP3" s="6" t="s">
        <v>31</v>
      </c>
      <c r="BQ3" s="6"/>
      <c r="BR3" s="6"/>
      <c r="BS3" s="6" t="s">
        <v>31</v>
      </c>
      <c r="BT3" s="6"/>
      <c r="BU3" s="6"/>
      <c r="BV3" s="6" t="s">
        <v>47</v>
      </c>
      <c r="BW3" s="6"/>
      <c r="BX3" s="6"/>
      <c r="BY3" s="6" t="s">
        <v>47</v>
      </c>
      <c r="BZ3" s="6"/>
      <c r="CA3" s="6"/>
      <c r="CB3" s="6" t="s">
        <v>47</v>
      </c>
      <c r="CC3" s="6"/>
      <c r="CD3" s="6"/>
      <c r="CE3" s="6" t="s">
        <v>31</v>
      </c>
      <c r="CF3" s="6"/>
      <c r="CG3" s="6"/>
      <c r="CH3" s="6" t="s">
        <v>31</v>
      </c>
      <c r="CI3" s="6"/>
      <c r="CJ3" s="6"/>
      <c r="CK3" s="6" t="s">
        <v>47</v>
      </c>
      <c r="CL3" s="6"/>
      <c r="CM3" s="6"/>
      <c r="CN3" s="6" t="s">
        <v>47</v>
      </c>
      <c r="CO3" s="6"/>
      <c r="CP3" s="6"/>
      <c r="CQ3" s="6" t="s">
        <v>47</v>
      </c>
      <c r="CR3" s="6"/>
      <c r="CS3" s="6"/>
      <c r="CT3" s="6" t="s">
        <v>31</v>
      </c>
      <c r="CU3" s="6"/>
      <c r="CV3" s="6"/>
      <c r="CW3" s="6" t="s">
        <v>31</v>
      </c>
      <c r="CX3" s="6"/>
      <c r="CY3" s="6"/>
      <c r="CZ3" s="6" t="s">
        <v>47</v>
      </c>
      <c r="DA3" s="6"/>
      <c r="DB3" s="6"/>
      <c r="DC3" s="6" t="s">
        <v>47</v>
      </c>
      <c r="DD3" s="6"/>
      <c r="DE3" s="6"/>
      <c r="DF3" s="6" t="s">
        <v>47</v>
      </c>
      <c r="DG3" s="6"/>
      <c r="DH3" s="6"/>
      <c r="DI3" s="6" t="s">
        <v>31</v>
      </c>
      <c r="DJ3" s="6"/>
      <c r="DK3" s="6"/>
      <c r="DL3" s="6" t="s">
        <v>31</v>
      </c>
      <c r="DM3" s="6"/>
      <c r="DN3" s="6"/>
      <c r="DO3" s="6" t="s">
        <v>47</v>
      </c>
      <c r="DP3" s="6"/>
      <c r="DQ3" s="6"/>
      <c r="DR3" s="6" t="s">
        <v>47</v>
      </c>
      <c r="DS3" s="6"/>
      <c r="DT3" s="6"/>
      <c r="DU3" s="6" t="s">
        <v>47</v>
      </c>
      <c r="DV3" s="6"/>
      <c r="DW3" s="6"/>
      <c r="DX3" s="6" t="s">
        <v>31</v>
      </c>
      <c r="DY3" s="6"/>
      <c r="DZ3" s="6"/>
      <c r="EA3" s="6" t="s">
        <v>31</v>
      </c>
      <c r="EB3" s="6"/>
      <c r="EC3" s="6"/>
      <c r="ED3" s="6" t="s">
        <v>47</v>
      </c>
      <c r="EE3" s="6"/>
      <c r="EF3" s="6"/>
      <c r="EG3" s="6" t="s">
        <v>47</v>
      </c>
      <c r="EH3" s="6"/>
      <c r="EI3" s="6"/>
      <c r="EJ3" s="6" t="s">
        <v>47</v>
      </c>
      <c r="EK3" s="6"/>
      <c r="EL3" s="6"/>
      <c r="EM3" s="6" t="s">
        <v>31</v>
      </c>
      <c r="EN3" s="6"/>
      <c r="EO3" s="6"/>
      <c r="EP3" s="6" t="s">
        <v>31</v>
      </c>
      <c r="EQ3" s="6"/>
      <c r="ER3" s="6"/>
      <c r="ES3" s="6" t="s">
        <v>47</v>
      </c>
      <c r="ET3" s="6"/>
      <c r="EU3" s="6"/>
      <c r="EV3" s="6" t="s">
        <v>47</v>
      </c>
      <c r="EW3" s="6"/>
      <c r="EX3" s="6"/>
    </row>
    <row r="4" spans="1:155">
      <c r="A4" s="14" t="s">
        <v>140</v>
      </c>
      <c r="B4" s="6" t="s">
        <v>104</v>
      </c>
      <c r="C4" s="6" t="s">
        <v>104</v>
      </c>
      <c r="D4" s="6"/>
      <c r="E4" s="6" t="s">
        <v>104</v>
      </c>
      <c r="F4" s="6"/>
      <c r="G4" s="6"/>
      <c r="H4" s="6">
        <v>60</v>
      </c>
      <c r="I4" s="6"/>
      <c r="J4" s="6"/>
      <c r="K4" s="6">
        <v>255</v>
      </c>
      <c r="L4" s="6"/>
      <c r="M4" s="6"/>
      <c r="N4" s="6" t="s">
        <v>104</v>
      </c>
      <c r="O4" s="6"/>
      <c r="P4" s="6"/>
      <c r="Q4" s="6" t="s">
        <v>104</v>
      </c>
      <c r="R4" s="6"/>
      <c r="S4" s="6"/>
      <c r="T4" s="6" t="s">
        <v>104</v>
      </c>
      <c r="U4" s="6"/>
      <c r="V4" s="6"/>
      <c r="W4" s="6">
        <v>60</v>
      </c>
      <c r="X4" s="6"/>
      <c r="Y4" s="6"/>
      <c r="Z4" s="6">
        <v>255</v>
      </c>
      <c r="AA4" s="6"/>
      <c r="AB4" s="6"/>
      <c r="AC4" s="6" t="s">
        <v>104</v>
      </c>
      <c r="AD4" s="6"/>
      <c r="AE4" s="6"/>
      <c r="AF4" s="6" t="s">
        <v>104</v>
      </c>
      <c r="AG4" s="6"/>
      <c r="AH4" s="6"/>
      <c r="AI4" s="6" t="s">
        <v>104</v>
      </c>
      <c r="AJ4" s="6"/>
      <c r="AK4" s="6"/>
      <c r="AL4" s="6">
        <v>60</v>
      </c>
      <c r="AM4" s="6"/>
      <c r="AN4" s="6"/>
      <c r="AO4" s="6">
        <v>255</v>
      </c>
      <c r="AP4" s="6"/>
      <c r="AQ4" s="6"/>
      <c r="AR4" s="6" t="s">
        <v>104</v>
      </c>
      <c r="AS4" s="6"/>
      <c r="AT4" s="6"/>
      <c r="AU4" s="6" t="s">
        <v>104</v>
      </c>
      <c r="AV4" s="6"/>
      <c r="AW4" s="6"/>
      <c r="AX4" s="6" t="s">
        <v>104</v>
      </c>
      <c r="AY4" s="6"/>
      <c r="AZ4" s="6"/>
      <c r="BA4" s="6">
        <v>60</v>
      </c>
      <c r="BB4" s="6"/>
      <c r="BC4" s="6"/>
      <c r="BD4" s="6">
        <v>255</v>
      </c>
      <c r="BE4" s="6"/>
      <c r="BF4" s="6"/>
      <c r="BG4" s="6" t="s">
        <v>104</v>
      </c>
      <c r="BH4" s="6"/>
      <c r="BI4" s="6"/>
      <c r="BJ4" s="6" t="s">
        <v>104</v>
      </c>
      <c r="BK4" s="6"/>
      <c r="BL4" s="6"/>
      <c r="BM4" s="6" t="s">
        <v>104</v>
      </c>
      <c r="BN4" s="6"/>
      <c r="BO4" s="6"/>
      <c r="BP4" s="6">
        <v>60</v>
      </c>
      <c r="BQ4" s="6"/>
      <c r="BR4" s="6"/>
      <c r="BS4" s="6">
        <v>255</v>
      </c>
      <c r="BT4" s="6"/>
      <c r="BU4" s="6"/>
      <c r="BV4" s="6" t="s">
        <v>104</v>
      </c>
      <c r="BW4" s="6"/>
      <c r="BX4" s="6"/>
      <c r="BY4" s="6" t="s">
        <v>104</v>
      </c>
      <c r="BZ4" s="6"/>
      <c r="CA4" s="6"/>
      <c r="CB4" s="6" t="s">
        <v>104</v>
      </c>
      <c r="CC4" s="6"/>
      <c r="CD4" s="6"/>
      <c r="CE4" s="6">
        <v>60</v>
      </c>
      <c r="CF4" s="6"/>
      <c r="CG4" s="6"/>
      <c r="CH4" s="6">
        <v>255</v>
      </c>
      <c r="CI4" s="6"/>
      <c r="CJ4" s="6"/>
      <c r="CK4" s="6" t="s">
        <v>104</v>
      </c>
      <c r="CL4" s="6"/>
      <c r="CM4" s="6"/>
      <c r="CN4" s="6" t="s">
        <v>104</v>
      </c>
      <c r="CO4" s="6"/>
      <c r="CP4" s="6"/>
      <c r="CQ4" s="6" t="s">
        <v>104</v>
      </c>
      <c r="CR4" s="6"/>
      <c r="CS4" s="6"/>
      <c r="CT4" s="6">
        <v>60</v>
      </c>
      <c r="CU4" s="6"/>
      <c r="CV4" s="6"/>
      <c r="CW4" s="6">
        <v>255</v>
      </c>
      <c r="CX4" s="6"/>
      <c r="CY4" s="6"/>
      <c r="CZ4" s="6" t="s">
        <v>104</v>
      </c>
      <c r="DA4" s="6"/>
      <c r="DB4" s="6"/>
      <c r="DC4" s="6" t="s">
        <v>104</v>
      </c>
      <c r="DD4" s="6"/>
      <c r="DE4" s="6"/>
      <c r="DF4" s="6" t="s">
        <v>104</v>
      </c>
      <c r="DG4" s="6"/>
      <c r="DH4" s="6"/>
      <c r="DI4" s="6">
        <v>60</v>
      </c>
      <c r="DJ4" s="6"/>
      <c r="DK4" s="6"/>
      <c r="DL4" s="6">
        <v>255</v>
      </c>
      <c r="DM4" s="6"/>
      <c r="DN4" s="6"/>
      <c r="DO4" s="6" t="s">
        <v>104</v>
      </c>
      <c r="DP4" s="6"/>
      <c r="DQ4" s="6"/>
      <c r="DR4" s="6" t="s">
        <v>104</v>
      </c>
      <c r="DS4" s="6"/>
      <c r="DT4" s="6"/>
      <c r="DU4" s="6" t="s">
        <v>104</v>
      </c>
      <c r="DV4" s="6"/>
      <c r="DW4" s="6"/>
      <c r="DX4" s="6">
        <v>60</v>
      </c>
      <c r="DY4" s="6"/>
      <c r="DZ4" s="6"/>
      <c r="EA4" s="6">
        <v>255</v>
      </c>
      <c r="EB4" s="6"/>
      <c r="EC4" s="6"/>
      <c r="ED4" s="6" t="s">
        <v>104</v>
      </c>
      <c r="EE4" s="6"/>
      <c r="EF4" s="6"/>
      <c r="EG4" s="6" t="s">
        <v>104</v>
      </c>
      <c r="EH4" s="6"/>
      <c r="EI4" s="6"/>
      <c r="EJ4" s="6" t="s">
        <v>104</v>
      </c>
      <c r="EK4" s="6"/>
      <c r="EL4" s="6"/>
      <c r="EM4" s="6">
        <v>60</v>
      </c>
      <c r="EN4" s="6"/>
      <c r="EO4" s="6"/>
      <c r="EP4" s="6">
        <v>255</v>
      </c>
      <c r="EQ4" s="6"/>
      <c r="ER4" s="6"/>
      <c r="ES4" s="6" t="s">
        <v>104</v>
      </c>
      <c r="ET4" s="6"/>
      <c r="EU4" s="6"/>
      <c r="EV4" s="6" t="s">
        <v>104</v>
      </c>
      <c r="EW4" s="6"/>
      <c r="EX4" s="6"/>
    </row>
    <row r="5" spans="1:155">
      <c r="A5" s="14" t="s">
        <v>141</v>
      </c>
      <c r="B5" s="6" t="s">
        <v>104</v>
      </c>
      <c r="C5" s="6" t="s">
        <v>104</v>
      </c>
      <c r="D5" s="6"/>
      <c r="E5" s="6" t="s">
        <v>104</v>
      </c>
      <c r="F5" s="6"/>
      <c r="G5" s="6"/>
      <c r="H5" s="6" t="s">
        <v>1932</v>
      </c>
      <c r="I5" s="6"/>
      <c r="J5" s="6"/>
      <c r="K5" s="6" t="s">
        <v>1932</v>
      </c>
      <c r="L5" s="6"/>
      <c r="M5" s="6"/>
      <c r="N5" s="6" t="s">
        <v>104</v>
      </c>
      <c r="O5" s="6"/>
      <c r="P5" s="6"/>
      <c r="Q5" s="6" t="s">
        <v>104</v>
      </c>
      <c r="R5" s="6"/>
      <c r="S5" s="6"/>
      <c r="T5" s="6" t="s">
        <v>104</v>
      </c>
      <c r="U5" s="6"/>
      <c r="V5" s="6"/>
      <c r="W5" s="6" t="s">
        <v>1932</v>
      </c>
      <c r="X5" s="6"/>
      <c r="Y5" s="6"/>
      <c r="Z5" s="6" t="s">
        <v>1932</v>
      </c>
      <c r="AA5" s="6"/>
      <c r="AB5" s="6"/>
      <c r="AC5" s="6" t="s">
        <v>104</v>
      </c>
      <c r="AD5" s="6"/>
      <c r="AE5" s="6"/>
      <c r="AF5" s="6" t="s">
        <v>104</v>
      </c>
      <c r="AG5" s="6"/>
      <c r="AH5" s="6"/>
      <c r="AI5" s="6" t="s">
        <v>104</v>
      </c>
      <c r="AJ5" s="6"/>
      <c r="AK5" s="6"/>
      <c r="AL5" s="6" t="s">
        <v>1932</v>
      </c>
      <c r="AM5" s="6"/>
      <c r="AN5" s="6"/>
      <c r="AO5" s="6" t="s">
        <v>1932</v>
      </c>
      <c r="AP5" s="6"/>
      <c r="AQ5" s="6"/>
      <c r="AR5" s="6" t="s">
        <v>104</v>
      </c>
      <c r="AS5" s="6"/>
      <c r="AT5" s="6"/>
      <c r="AU5" s="6" t="s">
        <v>104</v>
      </c>
      <c r="AV5" s="6"/>
      <c r="AW5" s="6"/>
      <c r="AX5" s="6" t="s">
        <v>104</v>
      </c>
      <c r="AY5" s="6"/>
      <c r="AZ5" s="6"/>
      <c r="BA5" s="6" t="s">
        <v>1932</v>
      </c>
      <c r="BB5" s="6"/>
      <c r="BC5" s="6"/>
      <c r="BD5" s="6" t="s">
        <v>1932</v>
      </c>
      <c r="BE5" s="6"/>
      <c r="BF5" s="6"/>
      <c r="BG5" s="6" t="s">
        <v>104</v>
      </c>
      <c r="BH5" s="6"/>
      <c r="BI5" s="6"/>
      <c r="BJ5" s="6" t="s">
        <v>104</v>
      </c>
      <c r="BK5" s="6"/>
      <c r="BL5" s="6"/>
      <c r="BM5" s="6" t="s">
        <v>104</v>
      </c>
      <c r="BN5" s="6"/>
      <c r="BO5" s="6"/>
      <c r="BP5" s="6" t="s">
        <v>1932</v>
      </c>
      <c r="BQ5" s="6"/>
      <c r="BR5" s="6"/>
      <c r="BS5" s="6" t="s">
        <v>1932</v>
      </c>
      <c r="BT5" s="6"/>
      <c r="BU5" s="6"/>
      <c r="BV5" s="6" t="s">
        <v>104</v>
      </c>
      <c r="BW5" s="6"/>
      <c r="BX5" s="6"/>
      <c r="BY5" s="6" t="s">
        <v>104</v>
      </c>
      <c r="BZ5" s="6"/>
      <c r="CA5" s="6"/>
      <c r="CB5" s="6" t="s">
        <v>104</v>
      </c>
      <c r="CC5" s="6"/>
      <c r="CD5" s="6"/>
      <c r="CE5" s="6" t="s">
        <v>1932</v>
      </c>
      <c r="CF5" s="6"/>
      <c r="CG5" s="6"/>
      <c r="CH5" s="6" t="s">
        <v>1932</v>
      </c>
      <c r="CI5" s="6"/>
      <c r="CJ5" s="6"/>
      <c r="CK5" s="6" t="s">
        <v>104</v>
      </c>
      <c r="CL5" s="6"/>
      <c r="CM5" s="6"/>
      <c r="CN5" s="6" t="s">
        <v>104</v>
      </c>
      <c r="CO5" s="6"/>
      <c r="CP5" s="6"/>
      <c r="CQ5" s="6" t="s">
        <v>104</v>
      </c>
      <c r="CR5" s="6"/>
      <c r="CS5" s="6"/>
      <c r="CT5" s="6" t="s">
        <v>1932</v>
      </c>
      <c r="CU5" s="6"/>
      <c r="CV5" s="6"/>
      <c r="CW5" s="6" t="s">
        <v>1932</v>
      </c>
      <c r="CX5" s="6"/>
      <c r="CY5" s="6"/>
      <c r="CZ5" s="6" t="s">
        <v>104</v>
      </c>
      <c r="DA5" s="6"/>
      <c r="DB5" s="6"/>
      <c r="DC5" s="6" t="s">
        <v>104</v>
      </c>
      <c r="DD5" s="6"/>
      <c r="DE5" s="6"/>
      <c r="DF5" s="6" t="s">
        <v>104</v>
      </c>
      <c r="DG5" s="6"/>
      <c r="DH5" s="6"/>
      <c r="DI5" s="6" t="s">
        <v>1932</v>
      </c>
      <c r="DJ5" s="6"/>
      <c r="DK5" s="6"/>
      <c r="DL5" s="6" t="s">
        <v>1932</v>
      </c>
      <c r="DM5" s="6"/>
      <c r="DN5" s="6"/>
      <c r="DO5" s="6" t="s">
        <v>104</v>
      </c>
      <c r="DP5" s="6"/>
      <c r="DQ5" s="6"/>
      <c r="DR5" s="6" t="s">
        <v>104</v>
      </c>
      <c r="DS5" s="6"/>
      <c r="DT5" s="6"/>
      <c r="DU5" s="6" t="s">
        <v>104</v>
      </c>
      <c r="DV5" s="6"/>
      <c r="DW5" s="6"/>
      <c r="DX5" s="6" t="s">
        <v>1932</v>
      </c>
      <c r="DY5" s="6"/>
      <c r="DZ5" s="6"/>
      <c r="EA5" s="6" t="s">
        <v>1932</v>
      </c>
      <c r="EB5" s="6"/>
      <c r="EC5" s="6"/>
      <c r="ED5" s="6" t="s">
        <v>104</v>
      </c>
      <c r="EE5" s="6"/>
      <c r="EF5" s="6"/>
      <c r="EG5" s="6" t="s">
        <v>104</v>
      </c>
      <c r="EH5" s="6"/>
      <c r="EI5" s="6"/>
      <c r="EJ5" s="6" t="s">
        <v>104</v>
      </c>
      <c r="EK5" s="6"/>
      <c r="EL5" s="6"/>
      <c r="EM5" s="6" t="s">
        <v>1932</v>
      </c>
      <c r="EN5" s="6"/>
      <c r="EO5" s="6"/>
      <c r="EP5" s="6" t="s">
        <v>1932</v>
      </c>
      <c r="EQ5" s="6"/>
      <c r="ER5" s="6"/>
      <c r="ES5" s="6" t="s">
        <v>104</v>
      </c>
      <c r="ET5" s="6"/>
      <c r="EU5" s="6"/>
      <c r="EV5" s="6" t="s">
        <v>104</v>
      </c>
      <c r="EW5" s="6"/>
      <c r="EX5" s="6"/>
    </row>
    <row r="6" spans="1:155" ht="36.75" customHeight="1">
      <c r="A6" s="14" t="s">
        <v>146</v>
      </c>
      <c r="B6" s="8" t="s">
        <v>147</v>
      </c>
      <c r="C6" s="8" t="s">
        <v>148</v>
      </c>
      <c r="D6" s="8" t="s">
        <v>149</v>
      </c>
      <c r="E6" s="115" t="s">
        <v>1933</v>
      </c>
      <c r="F6" s="26" t="s">
        <v>150</v>
      </c>
      <c r="G6" s="26" t="s">
        <v>151</v>
      </c>
      <c r="H6" s="69" t="s">
        <v>1934</v>
      </c>
      <c r="I6" s="26" t="s">
        <v>150</v>
      </c>
      <c r="J6" s="26" t="s">
        <v>151</v>
      </c>
      <c r="K6" s="114" t="s">
        <v>1935</v>
      </c>
      <c r="L6" s="26" t="s">
        <v>150</v>
      </c>
      <c r="M6" s="26" t="s">
        <v>151</v>
      </c>
      <c r="N6" s="69" t="s">
        <v>1936</v>
      </c>
      <c r="O6" s="26" t="s">
        <v>150</v>
      </c>
      <c r="P6" s="26" t="s">
        <v>151</v>
      </c>
      <c r="Q6" s="69" t="s">
        <v>1937</v>
      </c>
      <c r="R6" s="26" t="s">
        <v>150</v>
      </c>
      <c r="S6" s="26" t="s">
        <v>151</v>
      </c>
      <c r="T6" s="115" t="s">
        <v>1938</v>
      </c>
      <c r="U6" s="26" t="s">
        <v>150</v>
      </c>
      <c r="V6" s="26" t="s">
        <v>151</v>
      </c>
      <c r="W6" s="69" t="s">
        <v>1934</v>
      </c>
      <c r="X6" s="26" t="s">
        <v>150</v>
      </c>
      <c r="Y6" s="26" t="s">
        <v>151</v>
      </c>
      <c r="Z6" s="69" t="s">
        <v>1935</v>
      </c>
      <c r="AA6" s="26" t="s">
        <v>150</v>
      </c>
      <c r="AB6" s="26" t="s">
        <v>151</v>
      </c>
      <c r="AC6" s="69" t="s">
        <v>1936</v>
      </c>
      <c r="AD6" s="26" t="s">
        <v>150</v>
      </c>
      <c r="AE6" s="26" t="s">
        <v>151</v>
      </c>
      <c r="AF6" s="69" t="s">
        <v>1937</v>
      </c>
      <c r="AG6" s="26" t="s">
        <v>150</v>
      </c>
      <c r="AH6" s="26" t="s">
        <v>151</v>
      </c>
      <c r="AI6" s="115" t="s">
        <v>1939</v>
      </c>
      <c r="AJ6" s="26" t="s">
        <v>150</v>
      </c>
      <c r="AK6" s="26" t="s">
        <v>151</v>
      </c>
      <c r="AL6" s="69" t="s">
        <v>1934</v>
      </c>
      <c r="AM6" s="26" t="s">
        <v>150</v>
      </c>
      <c r="AN6" s="26" t="s">
        <v>151</v>
      </c>
      <c r="AO6" s="69" t="s">
        <v>1935</v>
      </c>
      <c r="AP6" s="26" t="s">
        <v>150</v>
      </c>
      <c r="AQ6" s="26" t="s">
        <v>151</v>
      </c>
      <c r="AR6" s="69" t="s">
        <v>1936</v>
      </c>
      <c r="AS6" s="26" t="s">
        <v>150</v>
      </c>
      <c r="AT6" s="26" t="s">
        <v>151</v>
      </c>
      <c r="AU6" s="69" t="s">
        <v>1937</v>
      </c>
      <c r="AV6" s="26" t="s">
        <v>150</v>
      </c>
      <c r="AW6" s="26" t="s">
        <v>151</v>
      </c>
      <c r="AX6" s="115" t="s">
        <v>1940</v>
      </c>
      <c r="AY6" s="26" t="s">
        <v>150</v>
      </c>
      <c r="AZ6" s="26" t="s">
        <v>151</v>
      </c>
      <c r="BA6" s="69" t="s">
        <v>1934</v>
      </c>
      <c r="BB6" s="26" t="s">
        <v>150</v>
      </c>
      <c r="BC6" s="26" t="s">
        <v>151</v>
      </c>
      <c r="BD6" s="69" t="s">
        <v>1935</v>
      </c>
      <c r="BE6" s="26" t="s">
        <v>150</v>
      </c>
      <c r="BF6" s="26" t="s">
        <v>151</v>
      </c>
      <c r="BG6" s="69" t="s">
        <v>1936</v>
      </c>
      <c r="BH6" s="26" t="s">
        <v>150</v>
      </c>
      <c r="BI6" s="26" t="s">
        <v>151</v>
      </c>
      <c r="BJ6" s="69" t="s">
        <v>1937</v>
      </c>
      <c r="BK6" s="26" t="s">
        <v>150</v>
      </c>
      <c r="BL6" s="26" t="s">
        <v>151</v>
      </c>
      <c r="BM6" s="115" t="s">
        <v>1941</v>
      </c>
      <c r="BN6" s="26" t="s">
        <v>150</v>
      </c>
      <c r="BO6" s="26" t="s">
        <v>151</v>
      </c>
      <c r="BP6" s="69" t="s">
        <v>1934</v>
      </c>
      <c r="BQ6" s="26" t="s">
        <v>150</v>
      </c>
      <c r="BR6" s="26" t="s">
        <v>151</v>
      </c>
      <c r="BS6" s="69" t="s">
        <v>1935</v>
      </c>
      <c r="BT6" s="26" t="s">
        <v>150</v>
      </c>
      <c r="BU6" s="26" t="s">
        <v>151</v>
      </c>
      <c r="BV6" s="69" t="s">
        <v>1936</v>
      </c>
      <c r="BW6" s="26" t="s">
        <v>150</v>
      </c>
      <c r="BX6" s="26" t="s">
        <v>151</v>
      </c>
      <c r="BY6" s="69" t="s">
        <v>1937</v>
      </c>
      <c r="BZ6" s="26" t="s">
        <v>150</v>
      </c>
      <c r="CA6" s="26" t="s">
        <v>151</v>
      </c>
      <c r="CB6" s="115" t="s">
        <v>1942</v>
      </c>
      <c r="CC6" s="26" t="s">
        <v>150</v>
      </c>
      <c r="CD6" s="26" t="s">
        <v>151</v>
      </c>
      <c r="CE6" s="69" t="s">
        <v>1934</v>
      </c>
      <c r="CF6" s="26" t="s">
        <v>150</v>
      </c>
      <c r="CG6" s="26" t="s">
        <v>151</v>
      </c>
      <c r="CH6" s="69" t="s">
        <v>1935</v>
      </c>
      <c r="CI6" s="26" t="s">
        <v>150</v>
      </c>
      <c r="CJ6" s="26" t="s">
        <v>151</v>
      </c>
      <c r="CK6" s="69" t="s">
        <v>1936</v>
      </c>
      <c r="CL6" s="26" t="s">
        <v>150</v>
      </c>
      <c r="CM6" s="26" t="s">
        <v>151</v>
      </c>
      <c r="CN6" s="69" t="s">
        <v>1937</v>
      </c>
      <c r="CO6" s="26" t="s">
        <v>150</v>
      </c>
      <c r="CP6" s="26" t="s">
        <v>151</v>
      </c>
      <c r="CQ6" s="115" t="s">
        <v>1943</v>
      </c>
      <c r="CR6" s="26" t="s">
        <v>150</v>
      </c>
      <c r="CS6" s="26" t="s">
        <v>151</v>
      </c>
      <c r="CT6" s="69" t="s">
        <v>1934</v>
      </c>
      <c r="CU6" s="26" t="s">
        <v>150</v>
      </c>
      <c r="CV6" s="26" t="s">
        <v>151</v>
      </c>
      <c r="CW6" s="69" t="s">
        <v>1935</v>
      </c>
      <c r="CX6" s="26" t="s">
        <v>150</v>
      </c>
      <c r="CY6" s="26" t="s">
        <v>151</v>
      </c>
      <c r="CZ6" s="69" t="s">
        <v>1936</v>
      </c>
      <c r="DA6" s="26" t="s">
        <v>150</v>
      </c>
      <c r="DB6" s="26" t="s">
        <v>151</v>
      </c>
      <c r="DC6" s="69" t="s">
        <v>1937</v>
      </c>
      <c r="DD6" s="26" t="s">
        <v>150</v>
      </c>
      <c r="DE6" s="26" t="s">
        <v>151</v>
      </c>
      <c r="DF6" s="115" t="s">
        <v>1944</v>
      </c>
      <c r="DG6" s="26" t="s">
        <v>150</v>
      </c>
      <c r="DH6" s="26" t="s">
        <v>151</v>
      </c>
      <c r="DI6" s="69" t="s">
        <v>1934</v>
      </c>
      <c r="DJ6" s="26" t="s">
        <v>150</v>
      </c>
      <c r="DK6" s="26" t="s">
        <v>151</v>
      </c>
      <c r="DL6" s="69" t="s">
        <v>1935</v>
      </c>
      <c r="DM6" s="26" t="s">
        <v>150</v>
      </c>
      <c r="DN6" s="26" t="s">
        <v>151</v>
      </c>
      <c r="DO6" s="69" t="s">
        <v>1936</v>
      </c>
      <c r="DP6" s="26" t="s">
        <v>150</v>
      </c>
      <c r="DQ6" s="26" t="s">
        <v>151</v>
      </c>
      <c r="DR6" s="69" t="s">
        <v>1937</v>
      </c>
      <c r="DS6" s="26" t="s">
        <v>150</v>
      </c>
      <c r="DT6" s="26" t="s">
        <v>151</v>
      </c>
      <c r="DU6" s="115" t="s">
        <v>1945</v>
      </c>
      <c r="DV6" s="26" t="s">
        <v>150</v>
      </c>
      <c r="DW6" s="26" t="s">
        <v>151</v>
      </c>
      <c r="DX6" s="69" t="s">
        <v>1934</v>
      </c>
      <c r="DY6" s="26" t="s">
        <v>150</v>
      </c>
      <c r="DZ6" s="26" t="s">
        <v>151</v>
      </c>
      <c r="EA6" s="69" t="s">
        <v>1935</v>
      </c>
      <c r="EB6" s="26" t="s">
        <v>150</v>
      </c>
      <c r="EC6" s="26" t="s">
        <v>151</v>
      </c>
      <c r="ED6" s="69" t="s">
        <v>1936</v>
      </c>
      <c r="EE6" s="26" t="s">
        <v>150</v>
      </c>
      <c r="EF6" s="26" t="s">
        <v>151</v>
      </c>
      <c r="EG6" s="69" t="s">
        <v>1937</v>
      </c>
      <c r="EH6" s="26" t="s">
        <v>150</v>
      </c>
      <c r="EI6" s="26" t="s">
        <v>151</v>
      </c>
      <c r="EJ6" s="115" t="s">
        <v>1946</v>
      </c>
      <c r="EK6" s="26" t="s">
        <v>150</v>
      </c>
      <c r="EL6" s="26" t="s">
        <v>151</v>
      </c>
      <c r="EM6" s="69" t="s">
        <v>1934</v>
      </c>
      <c r="EN6" s="26" t="s">
        <v>150</v>
      </c>
      <c r="EO6" s="26" t="s">
        <v>151</v>
      </c>
      <c r="EP6" s="69" t="s">
        <v>1935</v>
      </c>
      <c r="EQ6" s="26" t="s">
        <v>150</v>
      </c>
      <c r="ER6" s="26" t="s">
        <v>151</v>
      </c>
      <c r="ES6" s="69" t="s">
        <v>1936</v>
      </c>
      <c r="ET6" s="26" t="s">
        <v>150</v>
      </c>
      <c r="EU6" s="26" t="s">
        <v>151</v>
      </c>
      <c r="EV6" s="69" t="s">
        <v>1937</v>
      </c>
      <c r="EW6" s="26" t="s">
        <v>150</v>
      </c>
      <c r="EX6" s="26" t="s">
        <v>151</v>
      </c>
    </row>
    <row r="7" spans="1:155" ht="30">
      <c r="A7" s="13" t="s">
        <v>167</v>
      </c>
      <c r="B7" s="17">
        <v>207622</v>
      </c>
      <c r="C7" s="17" t="s">
        <v>168</v>
      </c>
      <c r="D7" s="17" t="s">
        <v>169</v>
      </c>
      <c r="E7" s="19" t="s">
        <v>1947</v>
      </c>
      <c r="F7" s="9">
        <f>COUNTIF(F$8:F$1293,FALSE)</f>
        <v>0</v>
      </c>
      <c r="G7" s="9">
        <f>COUNTIF(G$8:G$1293,FALSE)</f>
        <v>0</v>
      </c>
      <c r="H7" s="19" t="s">
        <v>1948</v>
      </c>
      <c r="I7" s="9">
        <f>COUNTIF(I$8:I$1293,FALSE)</f>
        <v>0</v>
      </c>
      <c r="J7" s="9">
        <f>COUNTIF(J$8:J$1293,FALSE)</f>
        <v>0</v>
      </c>
      <c r="K7" s="19"/>
      <c r="L7" s="9">
        <f>COUNTIF(L$8:L$1293,FALSE)</f>
        <v>4</v>
      </c>
      <c r="M7" s="9">
        <f>COUNTIF(M$8:M$1293,FALSE)</f>
        <v>6</v>
      </c>
      <c r="N7" s="19" t="s">
        <v>32</v>
      </c>
      <c r="O7" s="9">
        <f>COUNTIF(O$8:O$1293,FALSE)</f>
        <v>0</v>
      </c>
      <c r="P7" s="9">
        <f>COUNTIF(P$8:P$1293,FALSE)</f>
        <v>0</v>
      </c>
      <c r="Q7" s="19" t="s">
        <v>33</v>
      </c>
      <c r="R7" s="9">
        <f>COUNTIF(R$8:R$1293,FALSE)</f>
        <v>4</v>
      </c>
      <c r="S7" s="9">
        <f>COUNTIF(S$8:S$1293,FALSE)</f>
        <v>4</v>
      </c>
      <c r="T7" s="19" t="s">
        <v>1947</v>
      </c>
      <c r="U7" s="9">
        <f>COUNTIF(U$8:U$1293,FALSE)</f>
        <v>196</v>
      </c>
      <c r="V7" s="9">
        <f>COUNTIF(V$8:V$1293,FALSE)</f>
        <v>196</v>
      </c>
      <c r="W7" s="19" t="s">
        <v>1948</v>
      </c>
      <c r="X7" s="9">
        <f>COUNTIF(X$8:X$1293,FALSE)</f>
        <v>0</v>
      </c>
      <c r="Y7" s="9">
        <f>COUNTIF(Y$8:Y$1293,FALSE)</f>
        <v>1</v>
      </c>
      <c r="Z7" s="19"/>
      <c r="AA7" s="9">
        <f>COUNTIF(AA$8:AA$1293,FALSE)</f>
        <v>196</v>
      </c>
      <c r="AB7" s="9">
        <f>COUNTIF(AB$8:AB$1293,FALSE)</f>
        <v>196</v>
      </c>
      <c r="AC7" s="19" t="s">
        <v>32</v>
      </c>
      <c r="AD7" s="9">
        <f>COUNTIF(AD$8:AD$1293,FALSE)</f>
        <v>0</v>
      </c>
      <c r="AE7" s="9">
        <f>COUNTIF(AE$8:AE$1293,FALSE)</f>
        <v>0</v>
      </c>
      <c r="AF7" s="19" t="s">
        <v>33</v>
      </c>
      <c r="AG7" s="9">
        <f>COUNTIF(AG$8:AG$1293,FALSE)</f>
        <v>196</v>
      </c>
      <c r="AH7" s="9">
        <f>COUNTIF(AH$8:AH$1293,FALSE)</f>
        <v>196</v>
      </c>
      <c r="AI7" s="19" t="s">
        <v>1947</v>
      </c>
      <c r="AJ7" s="9">
        <f>COUNTIF(AJ$8:AJ$1293,FALSE)</f>
        <v>226</v>
      </c>
      <c r="AK7" s="9">
        <f>COUNTIF(AK$8:AK$1293,FALSE)</f>
        <v>226</v>
      </c>
      <c r="AL7" s="19" t="s">
        <v>1948</v>
      </c>
      <c r="AM7" s="9">
        <f>COUNTIF(AM$8:AM$1293,FALSE)</f>
        <v>0</v>
      </c>
      <c r="AN7" s="9">
        <f>COUNTIF(AN$8:AN$1293,FALSE)</f>
        <v>0</v>
      </c>
      <c r="AO7" s="19"/>
      <c r="AP7" s="9">
        <f>COUNTIF(AP$8:AP$1293,FALSE)</f>
        <v>226</v>
      </c>
      <c r="AQ7" s="9">
        <f>COUNTIF(AQ$8:AQ$1293,FALSE)</f>
        <v>227</v>
      </c>
      <c r="AR7" s="19" t="s">
        <v>32</v>
      </c>
      <c r="AS7" s="9">
        <f>COUNTIF(AS$8:AS$1293,FALSE)</f>
        <v>0</v>
      </c>
      <c r="AT7" s="9">
        <f>COUNTIF(AT$8:AT$1293,FALSE)</f>
        <v>0</v>
      </c>
      <c r="AU7" s="19" t="s">
        <v>33</v>
      </c>
      <c r="AV7" s="9">
        <f>COUNTIF(AV$8:AV$1293,FALSE)</f>
        <v>226</v>
      </c>
      <c r="AW7" s="9">
        <f>COUNTIF(AW$8:AW$1293,FALSE)</f>
        <v>226</v>
      </c>
      <c r="AX7" s="19" t="s">
        <v>1947</v>
      </c>
      <c r="AY7" s="9">
        <f>COUNTIF(AY$8:AY$1293,FALSE)</f>
        <v>232</v>
      </c>
      <c r="AZ7" s="9">
        <f>COUNTIF(AZ$8:AZ$1293,FALSE)</f>
        <v>232</v>
      </c>
      <c r="BA7" s="19" t="s">
        <v>1948</v>
      </c>
      <c r="BB7" s="9">
        <f>COUNTIF(BB$8:BB$1293,FALSE)</f>
        <v>0</v>
      </c>
      <c r="BC7" s="9">
        <f>COUNTIF(BC$8:BC$1293,FALSE)</f>
        <v>0</v>
      </c>
      <c r="BD7" s="19"/>
      <c r="BE7" s="9">
        <f>COUNTIF(BE$8:BE$1293,FALSE)</f>
        <v>232</v>
      </c>
      <c r="BF7" s="9">
        <f>COUNTIF(BF$8:BF$1293,FALSE)</f>
        <v>232</v>
      </c>
      <c r="BG7" s="19" t="s">
        <v>32</v>
      </c>
      <c r="BH7" s="9">
        <f>COUNTIF(BH$8:BH$1293,FALSE)</f>
        <v>0</v>
      </c>
      <c r="BI7" s="9">
        <f>COUNTIF(BI$8:BI$1293,FALSE)</f>
        <v>0</v>
      </c>
      <c r="BJ7" s="19" t="s">
        <v>33</v>
      </c>
      <c r="BK7" s="9">
        <f>COUNTIF(BK$8:BK$1293,FALSE)</f>
        <v>232</v>
      </c>
      <c r="BL7" s="9">
        <f>COUNTIF(BL$8:BL$1293,FALSE)</f>
        <v>232</v>
      </c>
      <c r="BM7" s="19" t="s">
        <v>1947</v>
      </c>
      <c r="BN7" s="9">
        <f>COUNTIF(BN$8:BN$1293,FALSE)</f>
        <v>234</v>
      </c>
      <c r="BO7" s="9">
        <f>COUNTIF(BO$8:BO$1293,FALSE)</f>
        <v>234</v>
      </c>
      <c r="BP7" s="19" t="s">
        <v>1948</v>
      </c>
      <c r="BQ7" s="9">
        <f>COUNTIF(BQ$8:BQ$1293,FALSE)</f>
        <v>0</v>
      </c>
      <c r="BR7" s="9">
        <f>COUNTIF(BR$8:BR$1293,FALSE)</f>
        <v>0</v>
      </c>
      <c r="BS7" s="19"/>
      <c r="BT7" s="9">
        <f>COUNTIF(BT$8:BT$1293,FALSE)</f>
        <v>234</v>
      </c>
      <c r="BU7" s="9">
        <f>COUNTIF(BU$8:BU$1293,FALSE)</f>
        <v>234</v>
      </c>
      <c r="BV7" s="19" t="s">
        <v>32</v>
      </c>
      <c r="BW7" s="9">
        <f>COUNTIF(BW$8:BW$1293,FALSE)</f>
        <v>0</v>
      </c>
      <c r="BX7" s="9">
        <f>COUNTIF(BX$8:BX$1293,FALSE)</f>
        <v>0</v>
      </c>
      <c r="BY7" s="19" t="s">
        <v>33</v>
      </c>
      <c r="BZ7" s="9">
        <f>COUNTIF(BZ$8:BZ$1293,FALSE)</f>
        <v>234</v>
      </c>
      <c r="CA7" s="9">
        <f>COUNTIF(CA$8:CA$1293,FALSE)</f>
        <v>234</v>
      </c>
      <c r="CB7" s="19" t="s">
        <v>1947</v>
      </c>
      <c r="CC7" s="9">
        <f>COUNTIF(CC$8:CC$1293,FALSE)</f>
        <v>234</v>
      </c>
      <c r="CD7" s="9">
        <f>COUNTIF(CD$8:CD$1293,FALSE)</f>
        <v>234</v>
      </c>
      <c r="CE7" s="19" t="s">
        <v>1948</v>
      </c>
      <c r="CF7" s="9">
        <f>COUNTIF(CF$8:CF$1293,FALSE)</f>
        <v>0</v>
      </c>
      <c r="CG7" s="9">
        <f>COUNTIF(CG$8:CG$1293,FALSE)</f>
        <v>0</v>
      </c>
      <c r="CH7" s="19"/>
      <c r="CI7" s="9">
        <f>COUNTIF(CI$8:CI$1293,FALSE)</f>
        <v>234</v>
      </c>
      <c r="CJ7" s="9">
        <f>COUNTIF(CJ$8:CJ$1293,FALSE)</f>
        <v>234</v>
      </c>
      <c r="CK7" s="19" t="s">
        <v>32</v>
      </c>
      <c r="CL7" s="9">
        <f>COUNTIF(CL$8:CL$1293,FALSE)</f>
        <v>0</v>
      </c>
      <c r="CM7" s="9">
        <f>COUNTIF(CM$8:CM$1293,FALSE)</f>
        <v>0</v>
      </c>
      <c r="CN7" s="19" t="s">
        <v>33</v>
      </c>
      <c r="CO7" s="9">
        <f>COUNTIF(CO$8:CO$1293,FALSE)</f>
        <v>234</v>
      </c>
      <c r="CP7" s="9">
        <f>COUNTIF(CP$8:CP$1293,FALSE)</f>
        <v>234</v>
      </c>
      <c r="CQ7" s="19" t="s">
        <v>1947</v>
      </c>
      <c r="CR7" s="9">
        <f>COUNTIF(CR$8:CR$1293,FALSE)</f>
        <v>234</v>
      </c>
      <c r="CS7" s="9">
        <f>COUNTIF(CS$8:CS$1293,FALSE)</f>
        <v>234</v>
      </c>
      <c r="CT7" s="19" t="s">
        <v>1948</v>
      </c>
      <c r="CU7" s="9">
        <f>COUNTIF(CU$8:CU$1293,FALSE)</f>
        <v>0</v>
      </c>
      <c r="CV7" s="9">
        <f>COUNTIF(CV$8:CV$1293,FALSE)</f>
        <v>0</v>
      </c>
      <c r="CW7" s="19"/>
      <c r="CX7" s="9">
        <f>COUNTIF(CX$8:CX$1293,FALSE)</f>
        <v>234</v>
      </c>
      <c r="CY7" s="9">
        <f>COUNTIF(CY$8:CY$1293,FALSE)</f>
        <v>234</v>
      </c>
      <c r="CZ7" s="19" t="s">
        <v>32</v>
      </c>
      <c r="DA7" s="9">
        <f>COUNTIF(DA$8:DA$1293,FALSE)</f>
        <v>0</v>
      </c>
      <c r="DB7" s="9">
        <f>COUNTIF(DB$8:DB$1293,FALSE)</f>
        <v>0</v>
      </c>
      <c r="DC7" s="19" t="s">
        <v>33</v>
      </c>
      <c r="DD7" s="9">
        <f>COUNTIF(DD$8:DD$1293,FALSE)</f>
        <v>234</v>
      </c>
      <c r="DE7" s="9">
        <f>COUNTIF(DE$8:DE$1293,FALSE)</f>
        <v>234</v>
      </c>
      <c r="DF7" s="19" t="s">
        <v>1947</v>
      </c>
      <c r="DG7" s="9">
        <f>COUNTIF(DG$8:DG$1293,FALSE)</f>
        <v>234</v>
      </c>
      <c r="DH7" s="9">
        <f>COUNTIF(DH$8:DH$1293,FALSE)</f>
        <v>234</v>
      </c>
      <c r="DI7" s="19" t="s">
        <v>1948</v>
      </c>
      <c r="DJ7" s="9">
        <f>COUNTIF(DJ$8:DJ$1293,FALSE)</f>
        <v>0</v>
      </c>
      <c r="DK7" s="9">
        <f>COUNTIF(DK$8:DK$1293,FALSE)</f>
        <v>0</v>
      </c>
      <c r="DL7" s="19"/>
      <c r="DM7" s="9">
        <f>COUNTIF(DM$8:DM$1293,FALSE)</f>
        <v>234</v>
      </c>
      <c r="DN7" s="9">
        <f>COUNTIF(DN$8:DN$1293,FALSE)</f>
        <v>234</v>
      </c>
      <c r="DO7" s="19" t="s">
        <v>32</v>
      </c>
      <c r="DP7" s="9">
        <f>COUNTIF(DP$8:DP$1293,FALSE)</f>
        <v>0</v>
      </c>
      <c r="DQ7" s="9">
        <f>COUNTIF(DQ$8:DQ$1293,FALSE)</f>
        <v>0</v>
      </c>
      <c r="DR7" s="19" t="s">
        <v>33</v>
      </c>
      <c r="DS7" s="9">
        <f>COUNTIF(DS$8:DS$1293,FALSE)</f>
        <v>234</v>
      </c>
      <c r="DT7" s="9">
        <f>COUNTIF(DT$8:DT$1293,FALSE)</f>
        <v>234</v>
      </c>
      <c r="DU7" s="19" t="s">
        <v>1947</v>
      </c>
      <c r="DV7" s="9">
        <f>COUNTIF(DV$8:DV$1293,FALSE)</f>
        <v>234</v>
      </c>
      <c r="DW7" s="9">
        <f>COUNTIF(DW$8:DW$1293,FALSE)</f>
        <v>234</v>
      </c>
      <c r="DX7" s="19" t="s">
        <v>1948</v>
      </c>
      <c r="DY7" s="9">
        <f>COUNTIF(DY$8:DY$1293,FALSE)</f>
        <v>0</v>
      </c>
      <c r="DZ7" s="9">
        <f>COUNTIF(DZ$8:DZ$1293,FALSE)</f>
        <v>0</v>
      </c>
      <c r="EA7" s="19"/>
      <c r="EB7" s="9">
        <f>COUNTIF(EB$8:EB$1293,FALSE)</f>
        <v>234</v>
      </c>
      <c r="EC7" s="9">
        <f>COUNTIF(EC$8:EC$1293,FALSE)</f>
        <v>234</v>
      </c>
      <c r="ED7" s="19" t="s">
        <v>32</v>
      </c>
      <c r="EE7" s="9">
        <f>COUNTIF(EE$8:EE$1293,FALSE)</f>
        <v>0</v>
      </c>
      <c r="EF7" s="9">
        <f>COUNTIF(EF$8:EF$1293,FALSE)</f>
        <v>0</v>
      </c>
      <c r="EG7" s="19" t="s">
        <v>33</v>
      </c>
      <c r="EH7" s="9">
        <f>COUNTIF(EH$8:EH$1293,FALSE)</f>
        <v>234</v>
      </c>
      <c r="EI7" s="9">
        <f>COUNTIF(EI$8:EI$1293,FALSE)</f>
        <v>234</v>
      </c>
      <c r="EJ7" s="19" t="s">
        <v>1947</v>
      </c>
      <c r="EK7" s="9">
        <f>COUNTIF(EK$8:EK$1293,FALSE)</f>
        <v>234</v>
      </c>
      <c r="EL7" s="9">
        <f>COUNTIF(EL$8:EL$1293,FALSE)</f>
        <v>234</v>
      </c>
      <c r="EM7" s="19" t="s">
        <v>1948</v>
      </c>
      <c r="EN7" s="9">
        <f>COUNTIF(EN$8:EN$1293,FALSE)</f>
        <v>0</v>
      </c>
      <c r="EO7" s="9">
        <f>COUNTIF(EO$8:EO$1293,FALSE)</f>
        <v>0</v>
      </c>
      <c r="EP7" s="19"/>
      <c r="EQ7" s="9">
        <f>COUNTIF(EQ$8:EQ$1293,FALSE)</f>
        <v>234</v>
      </c>
      <c r="ER7" s="9">
        <f>COUNTIF(ER$8:ER$1293,FALSE)</f>
        <v>234</v>
      </c>
      <c r="ES7" s="19" t="s">
        <v>32</v>
      </c>
      <c r="ET7" s="9">
        <f>COUNTIF(ET$8:ET$1293,FALSE)</f>
        <v>0</v>
      </c>
      <c r="EU7" s="9">
        <f>COUNTIF(EU$8:EU$1293,FALSE)</f>
        <v>0</v>
      </c>
      <c r="EV7" s="19" t="s">
        <v>33</v>
      </c>
      <c r="EW7" s="9">
        <f>COUNTIF(EW$8:EW$1293,FALSE)</f>
        <v>234</v>
      </c>
      <c r="EX7" s="9">
        <f>COUNTIF(EX$8:EX$1293,FALSE)</f>
        <v>234</v>
      </c>
      <c r="EY7" s="112" t="s">
        <v>166</v>
      </c>
    </row>
    <row r="8" spans="1:155">
      <c r="A8" s="75">
        <f>COUNTA($B$8:$B$1993)</f>
        <v>234</v>
      </c>
      <c r="B8" s="11">
        <v>217939</v>
      </c>
      <c r="C8" s="11" t="s">
        <v>188</v>
      </c>
      <c r="D8" s="11" t="s">
        <v>169</v>
      </c>
      <c r="E8" s="1" t="s">
        <v>1949</v>
      </c>
      <c r="F8" s="10" t="b">
        <f t="shared" ref="F8" si="0">IF(NOT(ISBLANK($B8)),IF(NOT(ISBLANK(E8)),TRUE,FALSE),"")</f>
        <v>1</v>
      </c>
      <c r="G8" s="10" t="b">
        <f>IF(NOT(ISBLANK($B8)),AND(F8=TRUE,NOT(COUNTIF('List of Values'!$AG$2:$AG$60,E8)=0)),"")</f>
        <v>1</v>
      </c>
      <c r="H8" s="11" t="s">
        <v>1950</v>
      </c>
      <c r="I8" s="10" t="b">
        <f t="shared" ref="I8:I256" si="1">IF(NOT(ISBLANK($D8)),TRUE,"")</f>
        <v>1</v>
      </c>
      <c r="J8" s="10" t="b" cm="1">
        <f t="array" ref="J8">IF(NOT(ISBLANK($D8)),AND(I8=TRUE,LEN(H8)&lt;60,NOT(ISNUMBER(FIND('List of Values'!$C$2:$C$20,H8)))),"")</f>
        <v>1</v>
      </c>
      <c r="K8" s="11" t="s">
        <v>1951</v>
      </c>
      <c r="L8" s="10" t="b">
        <f t="shared" ref="L8" si="2">IF(NOT(ISBLANK($B8)),IF(NOT(ISBLANK(K8)),TRUE,FALSE),"")</f>
        <v>1</v>
      </c>
      <c r="M8" s="10" t="b" cm="1">
        <f t="array" ref="M8">IF(NOT(ISBLANK($B8)),AND(L8=TRUE,LEN(K8)&lt;255,NOT(ISNUMBER(FIND('List of Values'!$C$2:$C$23,K8)))),"")</f>
        <v>1</v>
      </c>
      <c r="N8" s="11" t="s">
        <v>32</v>
      </c>
      <c r="O8" s="10" t="b">
        <f t="shared" ref="O8:O256" si="3">IF(NOT(ISBLANK($D8)),TRUE,"")</f>
        <v>1</v>
      </c>
      <c r="P8" s="10" t="b" cm="1">
        <f t="array" ref="P8">IF(NOT(ISBLANK($D8)),AND(O8=TRUE,LEN(N8)&lt;255,NOT(ISNUMBER(FIND('List of Values'!$C$2:$C$20,N8)))),"")</f>
        <v>1</v>
      </c>
      <c r="Q8" s="11" t="s">
        <v>1952</v>
      </c>
      <c r="R8" s="10" t="b">
        <f t="shared" ref="R8" si="4">IF(NOT(ISBLANK($B8)),IF(NOT(ISBLANK(Q8)),TRUE,FALSE),"")</f>
        <v>1</v>
      </c>
      <c r="S8" s="10" t="b">
        <f>IF(NOT(ISBLANK($B8)),AND(R8=TRUE,NOT(COUNTIF('List of Values'!$AH$2:$AH$60,Q8)=0)),"")</f>
        <v>1</v>
      </c>
      <c r="T8" s="1" t="s">
        <v>1949</v>
      </c>
      <c r="U8" s="10" t="b">
        <f t="shared" ref="U8" si="5">IF(NOT(ISBLANK($B8)),IF(NOT(ISBLANK(T8)),TRUE,FALSE),"")</f>
        <v>1</v>
      </c>
      <c r="V8" s="10" t="b">
        <f>IF(NOT(ISBLANK($B8)),AND(U8=TRUE,NOT(COUNTIF('List of Values'!$AG$2:$AG$60,T8)=0)),"")</f>
        <v>1</v>
      </c>
      <c r="W8" s="11" t="s">
        <v>1953</v>
      </c>
      <c r="X8" s="10" t="b">
        <f t="shared" ref="X8:X256" si="6">IF(NOT(ISBLANK($D8)),TRUE,"")</f>
        <v>1</v>
      </c>
      <c r="Y8" s="10" t="b" cm="1">
        <f t="array" ref="Y8">IF(NOT(ISBLANK($D8)),AND(X8=TRUE,LEN(W8)&lt;60,NOT(ISNUMBER(FIND('List of Values'!$C$2:$C$20,W8)))),"")</f>
        <v>1</v>
      </c>
      <c r="Z8" s="11" t="s">
        <v>1954</v>
      </c>
      <c r="AA8" s="10" t="b">
        <f t="shared" ref="AA8" si="7">IF(NOT(ISBLANK($B8)),IF(NOT(ISBLANK(Z8)),TRUE,FALSE),"")</f>
        <v>1</v>
      </c>
      <c r="AB8" s="10" t="b" cm="1">
        <f t="array" ref="AB8">IF(NOT(ISBLANK($B8)),AND(AA8=TRUE,LEN(Z8)&lt;255,NOT(ISNUMBER(FIND('List of Values'!$C$2:$C$23,Z8)))),"")</f>
        <v>1</v>
      </c>
      <c r="AC8" s="11" t="s">
        <v>38</v>
      </c>
      <c r="AD8" s="10" t="b">
        <f t="shared" ref="AD8:AD256" si="8">IF(NOT(ISBLANK($D8)),TRUE,"")</f>
        <v>1</v>
      </c>
      <c r="AE8" s="10" t="b" cm="1">
        <f t="array" ref="AE8">IF(NOT(ISBLANK($D8)),AND(AD8=TRUE,LEN(AC8)&lt;255,NOT(ISNUMBER(FIND('List of Values'!$C$2:$C$20,AC8)))),"")</f>
        <v>1</v>
      </c>
      <c r="AF8" s="11" t="s">
        <v>1952</v>
      </c>
      <c r="AG8" s="10" t="b">
        <f t="shared" ref="AG8" si="9">IF(NOT(ISBLANK($B8)),IF(NOT(ISBLANK(AF8)),TRUE,FALSE),"")</f>
        <v>1</v>
      </c>
      <c r="AH8" s="10" t="b">
        <f>IF(NOT(ISBLANK($B8)),AND(AG8=TRUE,NOT(COUNTIF('List of Values'!$AH$2:$AH$60,AF8)=0)),"")</f>
        <v>1</v>
      </c>
      <c r="AI8" s="1" t="s">
        <v>1949</v>
      </c>
      <c r="AJ8" s="10" t="b">
        <f t="shared" ref="AJ8" si="10">IF(NOT(ISBLANK($B8)),IF(NOT(ISBLANK(AI8)),TRUE,FALSE),"")</f>
        <v>1</v>
      </c>
      <c r="AK8" s="10" t="b">
        <f>IF(NOT(ISBLANK($B8)),AND(AJ8=TRUE,NOT(COUNTIF('List of Values'!$AG$2:$AG$60,AI8)=0)),"")</f>
        <v>1</v>
      </c>
      <c r="AL8" s="11" t="s">
        <v>1955</v>
      </c>
      <c r="AM8" s="10" t="b">
        <f t="shared" ref="AM8:AM256" si="11">IF(NOT(ISBLANK($D8)),TRUE,"")</f>
        <v>1</v>
      </c>
      <c r="AN8" s="10" t="b" cm="1">
        <f t="array" ref="AN8">IF(NOT(ISBLANK($D8)),AND(AM8=TRUE,LEN(AL8)&lt;60,NOT(ISNUMBER(FIND('List of Values'!$C$2:$C$20,AL8)))),"")</f>
        <v>1</v>
      </c>
      <c r="AO8" s="11" t="s">
        <v>1956</v>
      </c>
      <c r="AP8" s="10" t="b">
        <f t="shared" ref="AP8" si="12">IF(NOT(ISBLANK($B8)),IF(NOT(ISBLANK(AO8)),TRUE,FALSE),"")</f>
        <v>1</v>
      </c>
      <c r="AQ8" s="10" t="b" cm="1">
        <f t="array" ref="AQ8">IF(NOT(ISBLANK($B8)),AND(AP8=TRUE,LEN(AO8)&lt;255,NOT(ISNUMBER(FIND('List of Values'!$C$2:$C$23,AO8)))),"")</f>
        <v>1</v>
      </c>
      <c r="AR8" s="11" t="s">
        <v>38</v>
      </c>
      <c r="AS8" s="10" t="b">
        <f t="shared" ref="AS8:AS256" si="13">IF(NOT(ISBLANK($D8)),TRUE,"")</f>
        <v>1</v>
      </c>
      <c r="AT8" s="10" t="b" cm="1">
        <f t="array" ref="AT8">IF(NOT(ISBLANK($D8)),AND(AS8=TRUE,LEN(AR8)&lt;255,NOT(ISNUMBER(FIND('List of Values'!$C$2:$C$20,AR8)))),"")</f>
        <v>1</v>
      </c>
      <c r="AU8" s="11" t="s">
        <v>1957</v>
      </c>
      <c r="AV8" s="10" t="b">
        <f t="shared" ref="AV8" si="14">IF(NOT(ISBLANK($B8)),IF(NOT(ISBLANK(AU8)),TRUE,FALSE),"")</f>
        <v>1</v>
      </c>
      <c r="AW8" s="10" t="b">
        <f>IF(NOT(ISBLANK($B8)),AND(AV8=TRUE,NOT(COUNTIF('List of Values'!$AH$2:$AH$60,AU8)=0)),"")</f>
        <v>1</v>
      </c>
      <c r="AX8" s="1"/>
      <c r="AY8" s="10" t="b">
        <f t="shared" ref="AY8" si="15">IF(NOT(ISBLANK($B8)),IF(NOT(ISBLANK(AX8)),TRUE,FALSE),"")</f>
        <v>0</v>
      </c>
      <c r="AZ8" s="10" t="b">
        <f>IF(NOT(ISBLANK($B8)),AND(AY8=TRUE,NOT(COUNTIF('List of Values'!$AG$2:$AG$60,AX8)=0)),"")</f>
        <v>0</v>
      </c>
      <c r="BA8" s="11"/>
      <c r="BB8" s="10" t="b">
        <f t="shared" ref="BB8:BB256" si="16">IF(NOT(ISBLANK($D8)),TRUE,"")</f>
        <v>1</v>
      </c>
      <c r="BC8" s="10" t="b" cm="1">
        <f t="array" ref="BC8">IF(NOT(ISBLANK($D8)),AND(BB8=TRUE,LEN(BA8)&lt;60,NOT(ISNUMBER(FIND('List of Values'!$C$2:$C$20,BA8)))),"")</f>
        <v>1</v>
      </c>
      <c r="BD8" s="11"/>
      <c r="BE8" s="10" t="b">
        <f t="shared" ref="BE8" si="17">IF(NOT(ISBLANK($B8)),IF(NOT(ISBLANK(BD8)),TRUE,FALSE),"")</f>
        <v>0</v>
      </c>
      <c r="BF8" s="10" t="b" cm="1">
        <f t="array" ref="BF8">IF(NOT(ISBLANK($B8)),AND(BE8=TRUE,LEN(BD8)&lt;255,NOT(ISNUMBER(FIND('List of Values'!$C$2:$C$23,BD8)))),"")</f>
        <v>0</v>
      </c>
      <c r="BG8" s="11"/>
      <c r="BH8" s="10" t="b">
        <f t="shared" ref="BH8:BH256" si="18">IF(NOT(ISBLANK($D8)),TRUE,"")</f>
        <v>1</v>
      </c>
      <c r="BI8" s="10" t="b" cm="1">
        <f t="array" ref="BI8">IF(NOT(ISBLANK($D8)),AND(BH8=TRUE,LEN(BG8)&lt;255,NOT(ISNUMBER(FIND('List of Values'!$C$2:$C$20,BG8)))),"")</f>
        <v>1</v>
      </c>
      <c r="BJ8" s="11"/>
      <c r="BK8" s="10" t="b">
        <f t="shared" ref="BK8" si="19">IF(NOT(ISBLANK($B8)),IF(NOT(ISBLANK(BJ8)),TRUE,FALSE),"")</f>
        <v>0</v>
      </c>
      <c r="BL8" s="10" t="b">
        <f>IF(NOT(ISBLANK($B8)),AND(BK8=TRUE,NOT(COUNTIF('List of Values'!$AH$2:$AH$60,BJ8)=0)),"")</f>
        <v>0</v>
      </c>
      <c r="BM8" s="1"/>
      <c r="BN8" s="10" t="b">
        <f t="shared" ref="BN8:BN71" si="20">IF(NOT(ISBLANK($B8)),IF(NOT(ISBLANK(BM8)),TRUE,FALSE),"")</f>
        <v>0</v>
      </c>
      <c r="BO8" s="10" t="b">
        <f>IF(NOT(ISBLANK($B8)),AND(BN8=TRUE,NOT(COUNTIF('List of Values'!$AG$2:$AG$60,BM8)=0)),"")</f>
        <v>0</v>
      </c>
      <c r="BP8" s="11"/>
      <c r="BQ8" s="10" t="b">
        <f t="shared" ref="BQ8:BQ256" si="21">IF(NOT(ISBLANK($D8)),TRUE,"")</f>
        <v>1</v>
      </c>
      <c r="BR8" s="10" t="b" cm="1">
        <f t="array" ref="BR8">IF(NOT(ISBLANK($D8)),AND(BQ8=TRUE,LEN(BP8)&lt;60,NOT(ISNUMBER(FIND('List of Values'!$C$2:$C$20,BP8)))),"")</f>
        <v>1</v>
      </c>
      <c r="BS8" s="11"/>
      <c r="BT8" s="10" t="b">
        <f t="shared" ref="BT8:BT71" si="22">IF(NOT(ISBLANK($B8)),IF(NOT(ISBLANK(BS8)),TRUE,FALSE),"")</f>
        <v>0</v>
      </c>
      <c r="BU8" s="10" t="b" cm="1">
        <f t="array" ref="BU8">IF(NOT(ISBLANK($B8)),AND(BT8=TRUE,LEN(BS8)&lt;255,NOT(ISNUMBER(FIND('List of Values'!$C$2:$C$23,BS8)))),"")</f>
        <v>0</v>
      </c>
      <c r="BV8" s="11"/>
      <c r="BW8" s="10" t="b">
        <f t="shared" ref="BW8:BW256" si="23">IF(NOT(ISBLANK($D8)),TRUE,"")</f>
        <v>1</v>
      </c>
      <c r="BX8" s="10" t="b" cm="1">
        <f t="array" ref="BX8">IF(NOT(ISBLANK($D8)),AND(BW8=TRUE,LEN(BV8)&lt;255,NOT(ISNUMBER(FIND('List of Values'!$C$2:$C$20,BV8)))),"")</f>
        <v>1</v>
      </c>
      <c r="BY8" s="11"/>
      <c r="BZ8" s="10" t="b">
        <f t="shared" ref="BZ8:BZ71" si="24">IF(NOT(ISBLANK($B8)),IF(NOT(ISBLANK(BY8)),TRUE,FALSE),"")</f>
        <v>0</v>
      </c>
      <c r="CA8" s="10" t="b">
        <f>IF(NOT(ISBLANK($B8)),AND(BZ8=TRUE,NOT(COUNTIF('List of Values'!$AH$2:$AH$60,BY8)=0)),"")</f>
        <v>0</v>
      </c>
      <c r="CB8" s="1"/>
      <c r="CC8" s="10" t="b">
        <f t="shared" ref="CC8:CC71" si="25">IF(NOT(ISBLANK($B8)),IF(NOT(ISBLANK(CB8)),TRUE,FALSE),"")</f>
        <v>0</v>
      </c>
      <c r="CD8" s="10" t="b">
        <f>IF(NOT(ISBLANK($B8)),AND(CC8=TRUE,NOT(COUNTIF('List of Values'!$AG$2:$AG$60,CB8)=0)),"")</f>
        <v>0</v>
      </c>
      <c r="CE8" s="11"/>
      <c r="CF8" s="10" t="b">
        <f t="shared" ref="CF8:CF256" si="26">IF(NOT(ISBLANK($D8)),TRUE,"")</f>
        <v>1</v>
      </c>
      <c r="CG8" s="10" t="b" cm="1">
        <f t="array" ref="CG8">IF(NOT(ISBLANK($D8)),AND(CF8=TRUE,LEN(CE8)&lt;60,NOT(ISNUMBER(FIND('List of Values'!$C$2:$C$20,CE8)))),"")</f>
        <v>1</v>
      </c>
      <c r="CH8" s="11"/>
      <c r="CI8" s="10" t="b">
        <f t="shared" ref="CI8:CI71" si="27">IF(NOT(ISBLANK($B8)),IF(NOT(ISBLANK(CH8)),TRUE,FALSE),"")</f>
        <v>0</v>
      </c>
      <c r="CJ8" s="10" t="b" cm="1">
        <f t="array" ref="CJ8">IF(NOT(ISBLANK($B8)),AND(CI8=TRUE,LEN(CH8)&lt;255,NOT(ISNUMBER(FIND('List of Values'!$C$2:$C$23,CH8)))),"")</f>
        <v>0</v>
      </c>
      <c r="CK8" s="11"/>
      <c r="CL8" s="10" t="b">
        <f t="shared" ref="CL8:CL256" si="28">IF(NOT(ISBLANK($D8)),TRUE,"")</f>
        <v>1</v>
      </c>
      <c r="CM8" s="10" t="b" cm="1">
        <f t="array" ref="CM8">IF(NOT(ISBLANK($D8)),AND(CL8=TRUE,LEN(CK8)&lt;255,NOT(ISNUMBER(FIND('List of Values'!$C$2:$C$20,CK8)))),"")</f>
        <v>1</v>
      </c>
      <c r="CN8" s="11"/>
      <c r="CO8" s="10" t="b">
        <f t="shared" ref="CO8:CO71" si="29">IF(NOT(ISBLANK($B8)),IF(NOT(ISBLANK(CN8)),TRUE,FALSE),"")</f>
        <v>0</v>
      </c>
      <c r="CP8" s="10" t="b">
        <f>IF(NOT(ISBLANK($B8)),AND(CO8=TRUE,NOT(COUNTIF('List of Values'!$AH$2:$AH$60,CN8)=0)),"")</f>
        <v>0</v>
      </c>
      <c r="CQ8" s="1"/>
      <c r="CR8" s="10" t="b">
        <f t="shared" ref="CR8:CR71" si="30">IF(NOT(ISBLANK($B8)),IF(NOT(ISBLANK(CQ8)),TRUE,FALSE),"")</f>
        <v>0</v>
      </c>
      <c r="CS8" s="10" t="b">
        <f>IF(NOT(ISBLANK($B8)),AND(CR8=TRUE,NOT(COUNTIF('List of Values'!$AG$2:$AG$60,CQ8)=0)),"")</f>
        <v>0</v>
      </c>
      <c r="CT8" s="11"/>
      <c r="CU8" s="10" t="b">
        <f t="shared" ref="CU8:CU256" si="31">IF(NOT(ISBLANK($D8)),TRUE,"")</f>
        <v>1</v>
      </c>
      <c r="CV8" s="10" t="b" cm="1">
        <f t="array" ref="CV8">IF(NOT(ISBLANK($D8)),AND(CU8=TRUE,LEN(CT8)&lt;60,NOT(ISNUMBER(FIND('List of Values'!$C$2:$C$20,CT8)))),"")</f>
        <v>1</v>
      </c>
      <c r="CW8" s="11"/>
      <c r="CX8" s="10" t="b">
        <f t="shared" ref="CX8:CX71" si="32">IF(NOT(ISBLANK($B8)),IF(NOT(ISBLANK(CW8)),TRUE,FALSE),"")</f>
        <v>0</v>
      </c>
      <c r="CY8" s="10" t="b" cm="1">
        <f t="array" ref="CY8">IF(NOT(ISBLANK($B8)),AND(CX8=TRUE,LEN(CW8)&lt;255,NOT(ISNUMBER(FIND('List of Values'!$C$2:$C$23,CW8)))),"")</f>
        <v>0</v>
      </c>
      <c r="CZ8" s="11"/>
      <c r="DA8" s="10" t="b">
        <f t="shared" ref="DA8:DA256" si="33">IF(NOT(ISBLANK($D8)),TRUE,"")</f>
        <v>1</v>
      </c>
      <c r="DB8" s="10" t="b" cm="1">
        <f t="array" ref="DB8">IF(NOT(ISBLANK($D8)),AND(DA8=TRUE,LEN(CZ8)&lt;255,NOT(ISNUMBER(FIND('List of Values'!$C$2:$C$20,CZ8)))),"")</f>
        <v>1</v>
      </c>
      <c r="DC8" s="11"/>
      <c r="DD8" s="10" t="b">
        <f t="shared" ref="DD8:DD71" si="34">IF(NOT(ISBLANK($B8)),IF(NOT(ISBLANK(DC8)),TRUE,FALSE),"")</f>
        <v>0</v>
      </c>
      <c r="DE8" s="10" t="b">
        <f>IF(NOT(ISBLANK($B8)),AND(DD8=TRUE,NOT(COUNTIF('List of Values'!$AH$2:$AH$60,DC8)=0)),"")</f>
        <v>0</v>
      </c>
      <c r="DF8" s="1"/>
      <c r="DG8" s="10" t="b">
        <f t="shared" ref="DG8:DG71" si="35">IF(NOT(ISBLANK($B8)),IF(NOT(ISBLANK(DF8)),TRUE,FALSE),"")</f>
        <v>0</v>
      </c>
      <c r="DH8" s="10" t="b">
        <f>IF(NOT(ISBLANK($B8)),AND(DG8=TRUE,NOT(COUNTIF('List of Values'!$AG$2:$AG$60,DF8)=0)),"")</f>
        <v>0</v>
      </c>
      <c r="DI8" s="11"/>
      <c r="DJ8" s="10" t="b">
        <f t="shared" ref="DJ8:DJ256" si="36">IF(NOT(ISBLANK($D8)),TRUE,"")</f>
        <v>1</v>
      </c>
      <c r="DK8" s="10" t="b" cm="1">
        <f t="array" ref="DK8">IF(NOT(ISBLANK($D8)),AND(DJ8=TRUE,LEN(DI8)&lt;60,NOT(ISNUMBER(FIND('List of Values'!$C$2:$C$20,DI8)))),"")</f>
        <v>1</v>
      </c>
      <c r="DL8" s="11"/>
      <c r="DM8" s="10" t="b">
        <f t="shared" ref="DM8:DM71" si="37">IF(NOT(ISBLANK($B8)),IF(NOT(ISBLANK(DL8)),TRUE,FALSE),"")</f>
        <v>0</v>
      </c>
      <c r="DN8" s="10" t="b" cm="1">
        <f t="array" ref="DN8">IF(NOT(ISBLANK($B8)),AND(DM8=TRUE,LEN(DL8)&lt;255,NOT(ISNUMBER(FIND('List of Values'!$C$2:$C$23,DL8)))),"")</f>
        <v>0</v>
      </c>
      <c r="DO8" s="11"/>
      <c r="DP8" s="10" t="b">
        <f t="shared" ref="DP8:DP256" si="38">IF(NOT(ISBLANK($D8)),TRUE,"")</f>
        <v>1</v>
      </c>
      <c r="DQ8" s="10" t="b" cm="1">
        <f t="array" ref="DQ8">IF(NOT(ISBLANK($D8)),AND(DP8=TRUE,LEN(DO8)&lt;255,NOT(ISNUMBER(FIND('List of Values'!$C$2:$C$20,DO8)))),"")</f>
        <v>1</v>
      </c>
      <c r="DR8" s="11"/>
      <c r="DS8" s="10" t="b">
        <f t="shared" ref="DS8:DS71" si="39">IF(NOT(ISBLANK($B8)),IF(NOT(ISBLANK(DR8)),TRUE,FALSE),"")</f>
        <v>0</v>
      </c>
      <c r="DT8" s="10" t="b">
        <f>IF(NOT(ISBLANK($B8)),AND(DS8=TRUE,NOT(COUNTIF('List of Values'!$AH$2:$AH$60,DR8)=0)),"")</f>
        <v>0</v>
      </c>
      <c r="DU8" s="1"/>
      <c r="DV8" s="10" t="b">
        <f t="shared" ref="DV8:DV71" si="40">IF(NOT(ISBLANK($B8)),IF(NOT(ISBLANK(DU8)),TRUE,FALSE),"")</f>
        <v>0</v>
      </c>
      <c r="DW8" s="10" t="b">
        <f>IF(NOT(ISBLANK($B8)),AND(DV8=TRUE,NOT(COUNTIF('List of Values'!$AG$2:$AG$60,DU8)=0)),"")</f>
        <v>0</v>
      </c>
      <c r="DX8" s="11"/>
      <c r="DY8" s="10" t="b">
        <f t="shared" ref="DY8:DY256" si="41">IF(NOT(ISBLANK($D8)),TRUE,"")</f>
        <v>1</v>
      </c>
      <c r="DZ8" s="10" t="b" cm="1">
        <f t="array" ref="DZ8">IF(NOT(ISBLANK($D8)),AND(DY8=TRUE,LEN(DX8)&lt;60,NOT(ISNUMBER(FIND('List of Values'!$C$2:$C$20,DX8)))),"")</f>
        <v>1</v>
      </c>
      <c r="EA8" s="11"/>
      <c r="EB8" s="10" t="b">
        <f t="shared" ref="EB8:EB71" si="42">IF(NOT(ISBLANK($B8)),IF(NOT(ISBLANK(EA8)),TRUE,FALSE),"")</f>
        <v>0</v>
      </c>
      <c r="EC8" s="10" t="b" cm="1">
        <f t="array" ref="EC8">IF(NOT(ISBLANK($B8)),AND(EB8=TRUE,LEN(EA8)&lt;255,NOT(ISNUMBER(FIND('List of Values'!$C$2:$C$23,EA8)))),"")</f>
        <v>0</v>
      </c>
      <c r="ED8" s="11"/>
      <c r="EE8" s="10" t="b">
        <f t="shared" ref="EE8:EE256" si="43">IF(NOT(ISBLANK($D8)),TRUE,"")</f>
        <v>1</v>
      </c>
      <c r="EF8" s="10" t="b" cm="1">
        <f t="array" ref="EF8">IF(NOT(ISBLANK($D8)),AND(EE8=TRUE,LEN(ED8)&lt;255,NOT(ISNUMBER(FIND('List of Values'!$C$2:$C$20,ED8)))),"")</f>
        <v>1</v>
      </c>
      <c r="EG8" s="11"/>
      <c r="EH8" s="10" t="b">
        <f t="shared" ref="EH8:EH71" si="44">IF(NOT(ISBLANK($B8)),IF(NOT(ISBLANK(EG8)),TRUE,FALSE),"")</f>
        <v>0</v>
      </c>
      <c r="EI8" s="10" t="b">
        <f>IF(NOT(ISBLANK($B8)),AND(EH8=TRUE,NOT(COUNTIF('List of Values'!$AH$2:$AH$60,EG8)=0)),"")</f>
        <v>0</v>
      </c>
      <c r="EJ8" s="1"/>
      <c r="EK8" s="10" t="b">
        <f t="shared" ref="EK8:EK71" si="45">IF(NOT(ISBLANK($B8)),IF(NOT(ISBLANK(EJ8)),TRUE,FALSE),"")</f>
        <v>0</v>
      </c>
      <c r="EL8" s="10" t="b">
        <f>IF(NOT(ISBLANK($B8)),AND(EK8=TRUE,NOT(COUNTIF('List of Values'!$AG$2:$AG$60,EJ8)=0)),"")</f>
        <v>0</v>
      </c>
      <c r="EM8" s="11"/>
      <c r="EN8" s="10" t="b">
        <f t="shared" ref="EN8:EN256" si="46">IF(NOT(ISBLANK($D8)),TRUE,"")</f>
        <v>1</v>
      </c>
      <c r="EO8" s="10" t="b" cm="1">
        <f t="array" ref="EO8">IF(NOT(ISBLANK($D8)),AND(EN8=TRUE,LEN(EM8)&lt;60,NOT(ISNUMBER(FIND('List of Values'!$C$2:$C$20,EM8)))),"")</f>
        <v>1</v>
      </c>
      <c r="EP8" s="11"/>
      <c r="EQ8" s="10" t="b">
        <f t="shared" ref="EQ8:EQ71" si="47">IF(NOT(ISBLANK($B8)),IF(NOT(ISBLANK(EP8)),TRUE,FALSE),"")</f>
        <v>0</v>
      </c>
      <c r="ER8" s="10" t="b" cm="1">
        <f t="array" ref="ER8">IF(NOT(ISBLANK($B8)),AND(EQ8=TRUE,LEN(EP8)&lt;255,NOT(ISNUMBER(FIND('List of Values'!$C$2:$C$23,EP8)))),"")</f>
        <v>0</v>
      </c>
      <c r="ES8" s="11"/>
      <c r="ET8" s="10" t="b">
        <f t="shared" ref="ET8:ET256" si="48">IF(NOT(ISBLANK($D8)),TRUE,"")</f>
        <v>1</v>
      </c>
      <c r="EU8" s="10" t="b" cm="1">
        <f t="array" ref="EU8">IF(NOT(ISBLANK($D8)),AND(ET8=TRUE,LEN(ES8)&lt;255,NOT(ISNUMBER(FIND('List of Values'!$C$2:$C$20,ES8)))),"")</f>
        <v>1</v>
      </c>
      <c r="EV8" s="11"/>
      <c r="EW8" s="10" t="b">
        <f t="shared" ref="EW8:EW71" si="49">IF(NOT(ISBLANK($B8)),IF(NOT(ISBLANK(EV8)),TRUE,FALSE),"")</f>
        <v>0</v>
      </c>
      <c r="EX8" s="10" t="b">
        <f>IF(NOT(ISBLANK($B8)),AND(EW8=TRUE,NOT(COUNTIF('List of Values'!$AH$2:$AH$60,EV8)=0)),"")</f>
        <v>0</v>
      </c>
      <c r="EY8" s="60" t="str">
        <f>_xlfn.XLOOKUP(B8,[1]Blad1!$A:$A,[1]Blad1!$D:$D,"")</f>
        <v/>
      </c>
    </row>
    <row r="9" spans="1:155">
      <c r="A9">
        <f>COUNTIF(B9:S9,"FALSE")</f>
        <v>0</v>
      </c>
      <c r="B9" s="11">
        <v>218036</v>
      </c>
      <c r="C9" s="1" t="s">
        <v>198</v>
      </c>
      <c r="D9" s="1" t="s">
        <v>199</v>
      </c>
      <c r="E9" s="1" t="s">
        <v>1949</v>
      </c>
      <c r="F9" s="10" t="b">
        <f t="shared" ref="F9:F72" si="50">IF(NOT(ISBLANK($B9)),IF(NOT(ISBLANK(E9)),TRUE,FALSE),"")</f>
        <v>1</v>
      </c>
      <c r="G9" s="10" t="b">
        <f>IF(NOT(ISBLANK($B9)),AND(F9=TRUE,NOT(COUNTIF('List of Values'!$AG$2:$AG$60,E9)=0)),"")</f>
        <v>1</v>
      </c>
      <c r="H9" s="1" t="s">
        <v>1958</v>
      </c>
      <c r="I9" s="10" t="b">
        <f t="shared" si="1"/>
        <v>1</v>
      </c>
      <c r="J9" s="10" t="b" cm="1">
        <f t="array" ref="J9">IF(NOT(ISBLANK($D9)),AND(I9=TRUE,LEN(H9)&lt;60,NOT(ISNUMBER(FIND('List of Values'!$C$2:$C$20,H9)))),"")</f>
        <v>1</v>
      </c>
      <c r="K9" s="81" t="s">
        <v>1959</v>
      </c>
      <c r="L9" s="10" t="b">
        <f t="shared" ref="L9:L72" si="51">IF(NOT(ISBLANK($B9)),IF(NOT(ISBLANK(K9)),TRUE,FALSE),"")</f>
        <v>1</v>
      </c>
      <c r="M9" s="10" t="b" cm="1">
        <f t="array" ref="M9">IF(NOT(ISBLANK($B9)),AND(L9=TRUE,LEN(K9)&lt;255,NOT(ISNUMBER(FIND('List of Values'!$C$2:$C$23,K9)))),"")</f>
        <v>1</v>
      </c>
      <c r="N9" s="1" t="s">
        <v>32</v>
      </c>
      <c r="O9" s="10" t="b">
        <f t="shared" si="3"/>
        <v>1</v>
      </c>
      <c r="P9" s="10" t="b" cm="1">
        <f t="array" ref="P9">IF(NOT(ISBLANK($D9)),AND(O9=TRUE,LEN(N9)&lt;255,NOT(ISNUMBER(FIND('List of Values'!$C$2:$C$20,N9)))),"")</f>
        <v>1</v>
      </c>
      <c r="Q9" s="1" t="s">
        <v>1952</v>
      </c>
      <c r="R9" s="10" t="b">
        <f t="shared" ref="R9:R72" si="52">IF(NOT(ISBLANK($B9)),IF(NOT(ISBLANK(Q9)),TRUE,FALSE),"")</f>
        <v>1</v>
      </c>
      <c r="S9" s="10" t="b">
        <f>IF(NOT(ISBLANK($B9)),AND(R9=TRUE,NOT(COUNTIF('List of Values'!$AH$2:$AH$60,Q9)=0)),"")</f>
        <v>1</v>
      </c>
      <c r="T9" s="1"/>
      <c r="U9" s="10" t="b">
        <f t="shared" ref="U9:U72" si="53">IF(NOT(ISBLANK($B9)),IF(NOT(ISBLANK(T9)),TRUE,FALSE),"")</f>
        <v>0</v>
      </c>
      <c r="V9" s="10" t="b">
        <f>IF(NOT(ISBLANK($B9)),AND(U9=TRUE,NOT(COUNTIF('List of Values'!$AG$2:$AG$60,T9)=0)),"")</f>
        <v>0</v>
      </c>
      <c r="W9" s="1"/>
      <c r="X9" s="10" t="b">
        <f t="shared" si="6"/>
        <v>1</v>
      </c>
      <c r="Y9" s="10" t="b" cm="1">
        <f t="array" ref="Y9">IF(NOT(ISBLANK($D9)),AND(X9=TRUE,LEN(W9)&lt;60,NOT(ISNUMBER(FIND('List of Values'!$C$2:$C$20,W9)))),"")</f>
        <v>1</v>
      </c>
      <c r="Z9" s="1"/>
      <c r="AA9" s="10" t="b">
        <f t="shared" ref="AA9:AA72" si="54">IF(NOT(ISBLANK($B9)),IF(NOT(ISBLANK(Z9)),TRUE,FALSE),"")</f>
        <v>0</v>
      </c>
      <c r="AB9" s="10" t="b" cm="1">
        <f t="array" ref="AB9">IF(NOT(ISBLANK($B9)),AND(AA9=TRUE,LEN(Z9)&lt;255,NOT(ISNUMBER(FIND('List of Values'!$C$2:$C$23,Z9)))),"")</f>
        <v>0</v>
      </c>
      <c r="AC9" s="1"/>
      <c r="AD9" s="10" t="b">
        <f t="shared" si="8"/>
        <v>1</v>
      </c>
      <c r="AE9" s="10" t="b" cm="1">
        <f t="array" ref="AE9">IF(NOT(ISBLANK($D9)),AND(AD9=TRUE,LEN(AC9)&lt;255,NOT(ISNUMBER(FIND('List of Values'!$C$2:$C$20,AC9)))),"")</f>
        <v>1</v>
      </c>
      <c r="AF9" s="1"/>
      <c r="AG9" s="10" t="b">
        <f t="shared" ref="AG9:AG72" si="55">IF(NOT(ISBLANK($B9)),IF(NOT(ISBLANK(AF9)),TRUE,FALSE),"")</f>
        <v>0</v>
      </c>
      <c r="AH9" s="10" t="b">
        <f>IF(NOT(ISBLANK($B9)),AND(AG9=TRUE,NOT(COUNTIF('List of Values'!$AH$2:$AH$60,AF9)=0)),"")</f>
        <v>0</v>
      </c>
      <c r="AI9" s="1"/>
      <c r="AJ9" s="10" t="b">
        <f t="shared" ref="AJ9:AJ72" si="56">IF(NOT(ISBLANK($B9)),IF(NOT(ISBLANK(AI9)),TRUE,FALSE),"")</f>
        <v>0</v>
      </c>
      <c r="AK9" s="10" t="b">
        <f>IF(NOT(ISBLANK($B9)),AND(AJ9=TRUE,NOT(COUNTIF('List of Values'!$AG$2:$AG$60,AI9)=0)),"")</f>
        <v>0</v>
      </c>
      <c r="AL9" s="1"/>
      <c r="AM9" s="10" t="b">
        <f t="shared" si="11"/>
        <v>1</v>
      </c>
      <c r="AN9" s="10" t="b" cm="1">
        <f t="array" ref="AN9">IF(NOT(ISBLANK($D9)),AND(AM9=TRUE,LEN(AL9)&lt;60,NOT(ISNUMBER(FIND('List of Values'!$C$2:$C$20,AL9)))),"")</f>
        <v>1</v>
      </c>
      <c r="AO9" s="1"/>
      <c r="AP9" s="10" t="b">
        <f t="shared" ref="AP9:AP72" si="57">IF(NOT(ISBLANK($B9)),IF(NOT(ISBLANK(AO9)),TRUE,FALSE),"")</f>
        <v>0</v>
      </c>
      <c r="AQ9" s="10" t="b" cm="1">
        <f t="array" ref="AQ9">IF(NOT(ISBLANK($B9)),AND(AP9=TRUE,LEN(AO9)&lt;255,NOT(ISNUMBER(FIND('List of Values'!$C$2:$C$23,AO9)))),"")</f>
        <v>0</v>
      </c>
      <c r="AR9" s="1"/>
      <c r="AS9" s="10" t="b">
        <f t="shared" si="13"/>
        <v>1</v>
      </c>
      <c r="AT9" s="10" t="b" cm="1">
        <f t="array" ref="AT9">IF(NOT(ISBLANK($D9)),AND(AS9=TRUE,LEN(AR9)&lt;255,NOT(ISNUMBER(FIND('List of Values'!$C$2:$C$20,AR9)))),"")</f>
        <v>1</v>
      </c>
      <c r="AU9" s="1"/>
      <c r="AV9" s="10" t="b">
        <f t="shared" ref="AV9:AV72" si="58">IF(NOT(ISBLANK($B9)),IF(NOT(ISBLANK(AU9)),TRUE,FALSE),"")</f>
        <v>0</v>
      </c>
      <c r="AW9" s="10" t="b">
        <f>IF(NOT(ISBLANK($B9)),AND(AV9=TRUE,NOT(COUNTIF('List of Values'!$AH$2:$AH$60,AU9)=0)),"")</f>
        <v>0</v>
      </c>
      <c r="AX9" s="1"/>
      <c r="AY9" s="10" t="b">
        <f t="shared" ref="AY9:AY72" si="59">IF(NOT(ISBLANK($B9)),IF(NOT(ISBLANK(AX9)),TRUE,FALSE),"")</f>
        <v>0</v>
      </c>
      <c r="AZ9" s="10" t="b">
        <f>IF(NOT(ISBLANK($B9)),AND(AY9=TRUE,NOT(COUNTIF('List of Values'!$AG$2:$AG$60,AX9)=0)),"")</f>
        <v>0</v>
      </c>
      <c r="BA9" s="1"/>
      <c r="BB9" s="10" t="b">
        <f t="shared" si="16"/>
        <v>1</v>
      </c>
      <c r="BC9" s="10" t="b" cm="1">
        <f t="array" ref="BC9">IF(NOT(ISBLANK($D9)),AND(BB9=TRUE,LEN(BA9)&lt;60,NOT(ISNUMBER(FIND('List of Values'!$C$2:$C$20,BA9)))),"")</f>
        <v>1</v>
      </c>
      <c r="BD9" s="1"/>
      <c r="BE9" s="10" t="b">
        <f t="shared" ref="BE9:BE72" si="60">IF(NOT(ISBLANK($B9)),IF(NOT(ISBLANK(BD9)),TRUE,FALSE),"")</f>
        <v>0</v>
      </c>
      <c r="BF9" s="10" t="b" cm="1">
        <f t="array" ref="BF9">IF(NOT(ISBLANK($B9)),AND(BE9=TRUE,LEN(BD9)&lt;255,NOT(ISNUMBER(FIND('List of Values'!$C$2:$C$23,BD9)))),"")</f>
        <v>0</v>
      </c>
      <c r="BG9" s="1"/>
      <c r="BH9" s="10" t="b">
        <f t="shared" si="18"/>
        <v>1</v>
      </c>
      <c r="BI9" s="10" t="b" cm="1">
        <f t="array" ref="BI9">IF(NOT(ISBLANK($D9)),AND(BH9=TRUE,LEN(BG9)&lt;255,NOT(ISNUMBER(FIND('List of Values'!$C$2:$C$20,BG9)))),"")</f>
        <v>1</v>
      </c>
      <c r="BJ9" s="1"/>
      <c r="BK9" s="10" t="b">
        <f t="shared" ref="BK9:BK72" si="61">IF(NOT(ISBLANK($B9)),IF(NOT(ISBLANK(BJ9)),TRUE,FALSE),"")</f>
        <v>0</v>
      </c>
      <c r="BL9" s="10" t="b">
        <f>IF(NOT(ISBLANK($B9)),AND(BK9=TRUE,NOT(COUNTIF('List of Values'!$AH$2:$AH$60,BJ9)=0)),"")</f>
        <v>0</v>
      </c>
      <c r="BM9" s="1"/>
      <c r="BN9" s="10" t="b">
        <f t="shared" si="20"/>
        <v>0</v>
      </c>
      <c r="BO9" s="10" t="b">
        <f>IF(NOT(ISBLANK($B9)),AND(BN9=TRUE,NOT(COUNTIF('List of Values'!$AG$2:$AG$60,BM9)=0)),"")</f>
        <v>0</v>
      </c>
      <c r="BP9" s="1"/>
      <c r="BQ9" s="10" t="b">
        <f t="shared" si="21"/>
        <v>1</v>
      </c>
      <c r="BR9" s="10" t="b" cm="1">
        <f t="array" ref="BR9">IF(NOT(ISBLANK($D9)),AND(BQ9=TRUE,LEN(BP9)&lt;60,NOT(ISNUMBER(FIND('List of Values'!$C$2:$C$20,BP9)))),"")</f>
        <v>1</v>
      </c>
      <c r="BS9" s="1"/>
      <c r="BT9" s="10" t="b">
        <f t="shared" si="22"/>
        <v>0</v>
      </c>
      <c r="BU9" s="10" t="b" cm="1">
        <f t="array" ref="BU9">IF(NOT(ISBLANK($B9)),AND(BT9=TRUE,LEN(BS9)&lt;255,NOT(ISNUMBER(FIND('List of Values'!$C$2:$C$23,BS9)))),"")</f>
        <v>0</v>
      </c>
      <c r="BV9" s="1"/>
      <c r="BW9" s="10" t="b">
        <f t="shared" si="23"/>
        <v>1</v>
      </c>
      <c r="BX9" s="10" t="b" cm="1">
        <f t="array" ref="BX9">IF(NOT(ISBLANK($D9)),AND(BW9=TRUE,LEN(BV9)&lt;255,NOT(ISNUMBER(FIND('List of Values'!$C$2:$C$20,BV9)))),"")</f>
        <v>1</v>
      </c>
      <c r="BY9" s="1"/>
      <c r="BZ9" s="10" t="b">
        <f t="shared" si="24"/>
        <v>0</v>
      </c>
      <c r="CA9" s="10" t="b">
        <f>IF(NOT(ISBLANK($B9)),AND(BZ9=TRUE,NOT(COUNTIF('List of Values'!$AH$2:$AH$60,BY9)=0)),"")</f>
        <v>0</v>
      </c>
      <c r="CB9" s="1"/>
      <c r="CC9" s="10" t="b">
        <f t="shared" si="25"/>
        <v>0</v>
      </c>
      <c r="CD9" s="10" t="b">
        <f>IF(NOT(ISBLANK($B9)),AND(CC9=TRUE,NOT(COUNTIF('List of Values'!$AG$2:$AG$60,CB9)=0)),"")</f>
        <v>0</v>
      </c>
      <c r="CE9" s="1"/>
      <c r="CF9" s="10" t="b">
        <f t="shared" si="26"/>
        <v>1</v>
      </c>
      <c r="CG9" s="10" t="b" cm="1">
        <f t="array" ref="CG9">IF(NOT(ISBLANK($D9)),AND(CF9=TRUE,LEN(CE9)&lt;60,NOT(ISNUMBER(FIND('List of Values'!$C$2:$C$20,CE9)))),"")</f>
        <v>1</v>
      </c>
      <c r="CH9" s="1"/>
      <c r="CI9" s="10" t="b">
        <f t="shared" si="27"/>
        <v>0</v>
      </c>
      <c r="CJ9" s="10" t="b" cm="1">
        <f t="array" ref="CJ9">IF(NOT(ISBLANK($B9)),AND(CI9=TRUE,LEN(CH9)&lt;255,NOT(ISNUMBER(FIND('List of Values'!$C$2:$C$23,CH9)))),"")</f>
        <v>0</v>
      </c>
      <c r="CK9" s="1"/>
      <c r="CL9" s="10" t="b">
        <f t="shared" si="28"/>
        <v>1</v>
      </c>
      <c r="CM9" s="10" t="b" cm="1">
        <f t="array" ref="CM9">IF(NOT(ISBLANK($D9)),AND(CL9=TRUE,LEN(CK9)&lt;255,NOT(ISNUMBER(FIND('List of Values'!$C$2:$C$20,CK9)))),"")</f>
        <v>1</v>
      </c>
      <c r="CN9" s="1"/>
      <c r="CO9" s="10" t="b">
        <f t="shared" si="29"/>
        <v>0</v>
      </c>
      <c r="CP9" s="10" t="b">
        <f>IF(NOT(ISBLANK($B9)),AND(CO9=TRUE,NOT(COUNTIF('List of Values'!$AH$2:$AH$60,CN9)=0)),"")</f>
        <v>0</v>
      </c>
      <c r="CQ9" s="1"/>
      <c r="CR9" s="10" t="b">
        <f t="shared" si="30"/>
        <v>0</v>
      </c>
      <c r="CS9" s="10" t="b">
        <f>IF(NOT(ISBLANK($B9)),AND(CR9=TRUE,NOT(COUNTIF('List of Values'!$AG$2:$AG$60,CQ9)=0)),"")</f>
        <v>0</v>
      </c>
      <c r="CT9" s="1"/>
      <c r="CU9" s="10" t="b">
        <f t="shared" si="31"/>
        <v>1</v>
      </c>
      <c r="CV9" s="10" t="b" cm="1">
        <f t="array" ref="CV9">IF(NOT(ISBLANK($D9)),AND(CU9=TRUE,LEN(CT9)&lt;60,NOT(ISNUMBER(FIND('List of Values'!$C$2:$C$20,CT9)))),"")</f>
        <v>1</v>
      </c>
      <c r="CW9" s="1"/>
      <c r="CX9" s="10" t="b">
        <f t="shared" si="32"/>
        <v>0</v>
      </c>
      <c r="CY9" s="10" t="b" cm="1">
        <f t="array" ref="CY9">IF(NOT(ISBLANK($B9)),AND(CX9=TRUE,LEN(CW9)&lt;255,NOT(ISNUMBER(FIND('List of Values'!$C$2:$C$23,CW9)))),"")</f>
        <v>0</v>
      </c>
      <c r="CZ9" s="1"/>
      <c r="DA9" s="10" t="b">
        <f t="shared" si="33"/>
        <v>1</v>
      </c>
      <c r="DB9" s="10" t="b" cm="1">
        <f t="array" ref="DB9">IF(NOT(ISBLANK($D9)),AND(DA9=TRUE,LEN(CZ9)&lt;255,NOT(ISNUMBER(FIND('List of Values'!$C$2:$C$20,CZ9)))),"")</f>
        <v>1</v>
      </c>
      <c r="DC9" s="1"/>
      <c r="DD9" s="10" t="b">
        <f t="shared" si="34"/>
        <v>0</v>
      </c>
      <c r="DE9" s="10" t="b">
        <f>IF(NOT(ISBLANK($B9)),AND(DD9=TRUE,NOT(COUNTIF('List of Values'!$AH$2:$AH$60,DC9)=0)),"")</f>
        <v>0</v>
      </c>
      <c r="DF9" s="1"/>
      <c r="DG9" s="10" t="b">
        <f t="shared" si="35"/>
        <v>0</v>
      </c>
      <c r="DH9" s="10" t="b">
        <f>IF(NOT(ISBLANK($B9)),AND(DG9=TRUE,NOT(COUNTIF('List of Values'!$AG$2:$AG$60,DF9)=0)),"")</f>
        <v>0</v>
      </c>
      <c r="DI9" s="1"/>
      <c r="DJ9" s="10" t="b">
        <f t="shared" si="36"/>
        <v>1</v>
      </c>
      <c r="DK9" s="10" t="b" cm="1">
        <f t="array" ref="DK9">IF(NOT(ISBLANK($D9)),AND(DJ9=TRUE,LEN(DI9)&lt;60,NOT(ISNUMBER(FIND('List of Values'!$C$2:$C$20,DI9)))),"")</f>
        <v>1</v>
      </c>
      <c r="DL9" s="1"/>
      <c r="DM9" s="10" t="b">
        <f t="shared" si="37"/>
        <v>0</v>
      </c>
      <c r="DN9" s="10" t="b" cm="1">
        <f t="array" ref="DN9">IF(NOT(ISBLANK($B9)),AND(DM9=TRUE,LEN(DL9)&lt;255,NOT(ISNUMBER(FIND('List of Values'!$C$2:$C$23,DL9)))),"")</f>
        <v>0</v>
      </c>
      <c r="DO9" s="1"/>
      <c r="DP9" s="10" t="b">
        <f t="shared" si="38"/>
        <v>1</v>
      </c>
      <c r="DQ9" s="10" t="b" cm="1">
        <f t="array" ref="DQ9">IF(NOT(ISBLANK($D9)),AND(DP9=TRUE,LEN(DO9)&lt;255,NOT(ISNUMBER(FIND('List of Values'!$C$2:$C$20,DO9)))),"")</f>
        <v>1</v>
      </c>
      <c r="DR9" s="1"/>
      <c r="DS9" s="10" t="b">
        <f t="shared" si="39"/>
        <v>0</v>
      </c>
      <c r="DT9" s="10" t="b">
        <f>IF(NOT(ISBLANK($B9)),AND(DS9=TRUE,NOT(COUNTIF('List of Values'!$AH$2:$AH$60,DR9)=0)),"")</f>
        <v>0</v>
      </c>
      <c r="DU9" s="1"/>
      <c r="DV9" s="10" t="b">
        <f t="shared" si="40"/>
        <v>0</v>
      </c>
      <c r="DW9" s="10" t="b">
        <f>IF(NOT(ISBLANK($B9)),AND(DV9=TRUE,NOT(COUNTIF('List of Values'!$AG$2:$AG$60,DU9)=0)),"")</f>
        <v>0</v>
      </c>
      <c r="DX9" s="1"/>
      <c r="DY9" s="10" t="b">
        <f t="shared" si="41"/>
        <v>1</v>
      </c>
      <c r="DZ9" s="10" t="b" cm="1">
        <f t="array" ref="DZ9">IF(NOT(ISBLANK($D9)),AND(DY9=TRUE,LEN(DX9)&lt;60,NOT(ISNUMBER(FIND('List of Values'!$C$2:$C$20,DX9)))),"")</f>
        <v>1</v>
      </c>
      <c r="EA9" s="1"/>
      <c r="EB9" s="10" t="b">
        <f t="shared" si="42"/>
        <v>0</v>
      </c>
      <c r="EC9" s="10" t="b" cm="1">
        <f t="array" ref="EC9">IF(NOT(ISBLANK($B9)),AND(EB9=TRUE,LEN(EA9)&lt;255,NOT(ISNUMBER(FIND('List of Values'!$C$2:$C$23,EA9)))),"")</f>
        <v>0</v>
      </c>
      <c r="ED9" s="1"/>
      <c r="EE9" s="10" t="b">
        <f t="shared" si="43"/>
        <v>1</v>
      </c>
      <c r="EF9" s="10" t="b" cm="1">
        <f t="array" ref="EF9">IF(NOT(ISBLANK($D9)),AND(EE9=TRUE,LEN(ED9)&lt;255,NOT(ISNUMBER(FIND('List of Values'!$C$2:$C$20,ED9)))),"")</f>
        <v>1</v>
      </c>
      <c r="EG9" s="1"/>
      <c r="EH9" s="10" t="b">
        <f t="shared" si="44"/>
        <v>0</v>
      </c>
      <c r="EI9" s="10" t="b">
        <f>IF(NOT(ISBLANK($B9)),AND(EH9=TRUE,NOT(COUNTIF('List of Values'!$AH$2:$AH$60,EG9)=0)),"")</f>
        <v>0</v>
      </c>
      <c r="EJ9" s="1"/>
      <c r="EK9" s="10" t="b">
        <f t="shared" si="45"/>
        <v>0</v>
      </c>
      <c r="EL9" s="10" t="b">
        <f>IF(NOT(ISBLANK($B9)),AND(EK9=TRUE,NOT(COUNTIF('List of Values'!$AG$2:$AG$60,EJ9)=0)),"")</f>
        <v>0</v>
      </c>
      <c r="EM9" s="1"/>
      <c r="EN9" s="10" t="b">
        <f t="shared" si="46"/>
        <v>1</v>
      </c>
      <c r="EO9" s="10" t="b" cm="1">
        <f t="array" ref="EO9">IF(NOT(ISBLANK($D9)),AND(EN9=TRUE,LEN(EM9)&lt;60,NOT(ISNUMBER(FIND('List of Values'!$C$2:$C$20,EM9)))),"")</f>
        <v>1</v>
      </c>
      <c r="EP9" s="1"/>
      <c r="EQ9" s="10" t="b">
        <f t="shared" si="47"/>
        <v>0</v>
      </c>
      <c r="ER9" s="10" t="b" cm="1">
        <f t="array" ref="ER9">IF(NOT(ISBLANK($B9)),AND(EQ9=TRUE,LEN(EP9)&lt;255,NOT(ISNUMBER(FIND('List of Values'!$C$2:$C$23,EP9)))),"")</f>
        <v>0</v>
      </c>
      <c r="ES9" s="1"/>
      <c r="ET9" s="10" t="b">
        <f t="shared" si="48"/>
        <v>1</v>
      </c>
      <c r="EU9" s="10" t="b" cm="1">
        <f t="array" ref="EU9">IF(NOT(ISBLANK($D9)),AND(ET9=TRUE,LEN(ES9)&lt;255,NOT(ISNUMBER(FIND('List of Values'!$C$2:$C$20,ES9)))),"")</f>
        <v>1</v>
      </c>
      <c r="EV9" s="1"/>
      <c r="EW9" s="10" t="b">
        <f t="shared" si="49"/>
        <v>0</v>
      </c>
      <c r="EX9" s="10" t="b">
        <f>IF(NOT(ISBLANK($B9)),AND(EW9=TRUE,NOT(COUNTIF('List of Values'!$AH$2:$AH$60,EV9)=0)),"")</f>
        <v>0</v>
      </c>
      <c r="EY9" s="60" t="str">
        <f>_xlfn.XLOOKUP(B9,[1]Blad1!$A:$A,[1]Blad1!$D:$D,"")</f>
        <v/>
      </c>
    </row>
    <row r="10" spans="1:155">
      <c r="A10">
        <f t="shared" ref="A10:A73" si="62">COUNTIF(B10:S10,"FALSE")</f>
        <v>0</v>
      </c>
      <c r="B10" s="11">
        <v>217965</v>
      </c>
      <c r="C10" s="1" t="s">
        <v>204</v>
      </c>
      <c r="D10" s="1" t="s">
        <v>169</v>
      </c>
      <c r="E10" s="1" t="s">
        <v>1949</v>
      </c>
      <c r="F10" s="10" t="b">
        <f t="shared" si="50"/>
        <v>1</v>
      </c>
      <c r="G10" s="10" t="b">
        <f>IF(NOT(ISBLANK($B10)),AND(F10=TRUE,NOT(COUNTIF('List of Values'!$AG$2:$AG$60,E10)=0)),"")</f>
        <v>1</v>
      </c>
      <c r="H10" s="1" t="s">
        <v>1958</v>
      </c>
      <c r="I10" s="10" t="b">
        <f t="shared" si="1"/>
        <v>1</v>
      </c>
      <c r="J10" s="10" t="b" cm="1">
        <f t="array" ref="J10">IF(NOT(ISBLANK($D10)),AND(I10=TRUE,LEN(H10)&lt;60,NOT(ISNUMBER(FIND('List of Values'!$C$2:$C$20,H10)))),"")</f>
        <v>1</v>
      </c>
      <c r="K10" s="1" t="s">
        <v>1960</v>
      </c>
      <c r="L10" s="10" t="b">
        <f t="shared" si="51"/>
        <v>1</v>
      </c>
      <c r="M10" s="10" t="b" cm="1">
        <f t="array" ref="M10">IF(NOT(ISBLANK($B10)),AND(L10=TRUE,LEN(K10)&lt;255,NOT(ISNUMBER(FIND('List of Values'!$C$2:$C$23,K10)))),"")</f>
        <v>1</v>
      </c>
      <c r="N10" s="1" t="s">
        <v>32</v>
      </c>
      <c r="O10" s="10" t="b">
        <f t="shared" si="3"/>
        <v>1</v>
      </c>
      <c r="P10" s="10" t="b" cm="1">
        <f t="array" ref="P10">IF(NOT(ISBLANK($D10)),AND(O10=TRUE,LEN(N10)&lt;255,NOT(ISNUMBER(FIND('List of Values'!$C$2:$C$20,N10)))),"")</f>
        <v>1</v>
      </c>
      <c r="Q10" s="1" t="s">
        <v>1952</v>
      </c>
      <c r="R10" s="10" t="b">
        <f t="shared" si="52"/>
        <v>1</v>
      </c>
      <c r="S10" s="10" t="b">
        <f>IF(NOT(ISBLANK($B10)),AND(R10=TRUE,NOT(COUNTIF('List of Values'!$AH$2:$AH$60,Q10)=0)),"")</f>
        <v>1</v>
      </c>
      <c r="T10" s="1"/>
      <c r="U10" s="10" t="b">
        <f t="shared" si="53"/>
        <v>0</v>
      </c>
      <c r="V10" s="10" t="b">
        <f>IF(NOT(ISBLANK($B10)),AND(U10=TRUE,NOT(COUNTIF('List of Values'!$AG$2:$AG$60,T10)=0)),"")</f>
        <v>0</v>
      </c>
      <c r="W10" s="1"/>
      <c r="X10" s="10" t="b">
        <f t="shared" si="6"/>
        <v>1</v>
      </c>
      <c r="Y10" s="10" t="b" cm="1">
        <f t="array" ref="Y10">IF(NOT(ISBLANK($D10)),AND(X10=TRUE,LEN(W10)&lt;60,NOT(ISNUMBER(FIND('List of Values'!$C$2:$C$20,W10)))),"")</f>
        <v>1</v>
      </c>
      <c r="Z10" s="1"/>
      <c r="AA10" s="10" t="b">
        <f t="shared" si="54"/>
        <v>0</v>
      </c>
      <c r="AB10" s="10" t="b" cm="1">
        <f t="array" ref="AB10">IF(NOT(ISBLANK($B10)),AND(AA10=TRUE,LEN(Z10)&lt;255,NOT(ISNUMBER(FIND('List of Values'!$C$2:$C$23,Z10)))),"")</f>
        <v>0</v>
      </c>
      <c r="AC10" s="1"/>
      <c r="AD10" s="10" t="b">
        <f t="shared" si="8"/>
        <v>1</v>
      </c>
      <c r="AE10" s="10" t="b" cm="1">
        <f t="array" ref="AE10">IF(NOT(ISBLANK($D10)),AND(AD10=TRUE,LEN(AC10)&lt;255,NOT(ISNUMBER(FIND('List of Values'!$C$2:$C$20,AC10)))),"")</f>
        <v>1</v>
      </c>
      <c r="AF10" s="1"/>
      <c r="AG10" s="10" t="b">
        <f t="shared" si="55"/>
        <v>0</v>
      </c>
      <c r="AH10" s="10" t="b">
        <f>IF(NOT(ISBLANK($B10)),AND(AG10=TRUE,NOT(COUNTIF('List of Values'!$AH$2:$AH$60,AF10)=0)),"")</f>
        <v>0</v>
      </c>
      <c r="AI10" s="1"/>
      <c r="AJ10" s="10" t="b">
        <f t="shared" si="56"/>
        <v>0</v>
      </c>
      <c r="AK10" s="10" t="b">
        <f>IF(NOT(ISBLANK($B10)),AND(AJ10=TRUE,NOT(COUNTIF('List of Values'!$AG$2:$AG$60,AI10)=0)),"")</f>
        <v>0</v>
      </c>
      <c r="AL10" s="1"/>
      <c r="AM10" s="10" t="b">
        <f t="shared" si="11"/>
        <v>1</v>
      </c>
      <c r="AN10" s="10" t="b" cm="1">
        <f t="array" ref="AN10">IF(NOT(ISBLANK($D10)),AND(AM10=TRUE,LEN(AL10)&lt;60,NOT(ISNUMBER(FIND('List of Values'!$C$2:$C$20,AL10)))),"")</f>
        <v>1</v>
      </c>
      <c r="AO10" s="1"/>
      <c r="AP10" s="10" t="b">
        <f t="shared" si="57"/>
        <v>0</v>
      </c>
      <c r="AQ10" s="10" t="b" cm="1">
        <f t="array" ref="AQ10">IF(NOT(ISBLANK($B10)),AND(AP10=TRUE,LEN(AO10)&lt;255,NOT(ISNUMBER(FIND('List of Values'!$C$2:$C$23,AO10)))),"")</f>
        <v>0</v>
      </c>
      <c r="AR10" s="1"/>
      <c r="AS10" s="10" t="b">
        <f t="shared" si="13"/>
        <v>1</v>
      </c>
      <c r="AT10" s="10" t="b" cm="1">
        <f t="array" ref="AT10">IF(NOT(ISBLANK($D10)),AND(AS10=TRUE,LEN(AR10)&lt;255,NOT(ISNUMBER(FIND('List of Values'!$C$2:$C$20,AR10)))),"")</f>
        <v>1</v>
      </c>
      <c r="AU10" s="1"/>
      <c r="AV10" s="10" t="b">
        <f t="shared" si="58"/>
        <v>0</v>
      </c>
      <c r="AW10" s="10" t="b">
        <f>IF(NOT(ISBLANK($B10)),AND(AV10=TRUE,NOT(COUNTIF('List of Values'!$AH$2:$AH$60,AU10)=0)),"")</f>
        <v>0</v>
      </c>
      <c r="AX10" s="1"/>
      <c r="AY10" s="10" t="b">
        <f t="shared" si="59"/>
        <v>0</v>
      </c>
      <c r="AZ10" s="10" t="b">
        <f>IF(NOT(ISBLANK($B10)),AND(AY10=TRUE,NOT(COUNTIF('List of Values'!$AG$2:$AG$60,AX10)=0)),"")</f>
        <v>0</v>
      </c>
      <c r="BA10" s="1"/>
      <c r="BB10" s="10" t="b">
        <f t="shared" si="16"/>
        <v>1</v>
      </c>
      <c r="BC10" s="10" t="b" cm="1">
        <f t="array" ref="BC10">IF(NOT(ISBLANK($D10)),AND(BB10=TRUE,LEN(BA10)&lt;60,NOT(ISNUMBER(FIND('List of Values'!$C$2:$C$20,BA10)))),"")</f>
        <v>1</v>
      </c>
      <c r="BD10" s="1"/>
      <c r="BE10" s="10" t="b">
        <f t="shared" si="60"/>
        <v>0</v>
      </c>
      <c r="BF10" s="10" t="b" cm="1">
        <f t="array" ref="BF10">IF(NOT(ISBLANK($B10)),AND(BE10=TRUE,LEN(BD10)&lt;255,NOT(ISNUMBER(FIND('List of Values'!$C$2:$C$23,BD10)))),"")</f>
        <v>0</v>
      </c>
      <c r="BG10" s="1"/>
      <c r="BH10" s="10" t="b">
        <f t="shared" si="18"/>
        <v>1</v>
      </c>
      <c r="BI10" s="10" t="b" cm="1">
        <f t="array" ref="BI10">IF(NOT(ISBLANK($D10)),AND(BH10=TRUE,LEN(BG10)&lt;255,NOT(ISNUMBER(FIND('List of Values'!$C$2:$C$20,BG10)))),"")</f>
        <v>1</v>
      </c>
      <c r="BJ10" s="1"/>
      <c r="BK10" s="10" t="b">
        <f t="shared" si="61"/>
        <v>0</v>
      </c>
      <c r="BL10" s="10" t="b">
        <f>IF(NOT(ISBLANK($B10)),AND(BK10=TRUE,NOT(COUNTIF('List of Values'!$AH$2:$AH$60,BJ10)=0)),"")</f>
        <v>0</v>
      </c>
      <c r="BM10" s="1"/>
      <c r="BN10" s="10" t="b">
        <f t="shared" si="20"/>
        <v>0</v>
      </c>
      <c r="BO10" s="10" t="b">
        <f>IF(NOT(ISBLANK($B10)),AND(BN10=TRUE,NOT(COUNTIF('List of Values'!$AG$2:$AG$60,BM10)=0)),"")</f>
        <v>0</v>
      </c>
      <c r="BP10" s="1"/>
      <c r="BQ10" s="10" t="b">
        <f t="shared" si="21"/>
        <v>1</v>
      </c>
      <c r="BR10" s="10" t="b" cm="1">
        <f t="array" ref="BR10">IF(NOT(ISBLANK($D10)),AND(BQ10=TRUE,LEN(BP10)&lt;60,NOT(ISNUMBER(FIND('List of Values'!$C$2:$C$20,BP10)))),"")</f>
        <v>1</v>
      </c>
      <c r="BS10" s="1"/>
      <c r="BT10" s="10" t="b">
        <f t="shared" si="22"/>
        <v>0</v>
      </c>
      <c r="BU10" s="10" t="b" cm="1">
        <f t="array" ref="BU10">IF(NOT(ISBLANK($B10)),AND(BT10=TRUE,LEN(BS10)&lt;255,NOT(ISNUMBER(FIND('List of Values'!$C$2:$C$23,BS10)))),"")</f>
        <v>0</v>
      </c>
      <c r="BV10" s="1"/>
      <c r="BW10" s="10" t="b">
        <f t="shared" si="23"/>
        <v>1</v>
      </c>
      <c r="BX10" s="10" t="b" cm="1">
        <f t="array" ref="BX10">IF(NOT(ISBLANK($D10)),AND(BW10=TRUE,LEN(BV10)&lt;255,NOT(ISNUMBER(FIND('List of Values'!$C$2:$C$20,BV10)))),"")</f>
        <v>1</v>
      </c>
      <c r="BY10" s="1"/>
      <c r="BZ10" s="10" t="b">
        <f t="shared" si="24"/>
        <v>0</v>
      </c>
      <c r="CA10" s="10" t="b">
        <f>IF(NOT(ISBLANK($B10)),AND(BZ10=TRUE,NOT(COUNTIF('List of Values'!$AH$2:$AH$60,BY10)=0)),"")</f>
        <v>0</v>
      </c>
      <c r="CB10" s="1"/>
      <c r="CC10" s="10" t="b">
        <f t="shared" si="25"/>
        <v>0</v>
      </c>
      <c r="CD10" s="10" t="b">
        <f>IF(NOT(ISBLANK($B10)),AND(CC10=TRUE,NOT(COUNTIF('List of Values'!$AG$2:$AG$60,CB10)=0)),"")</f>
        <v>0</v>
      </c>
      <c r="CE10" s="1"/>
      <c r="CF10" s="10" t="b">
        <f t="shared" si="26"/>
        <v>1</v>
      </c>
      <c r="CG10" s="10" t="b" cm="1">
        <f t="array" ref="CG10">IF(NOT(ISBLANK($D10)),AND(CF10=TRUE,LEN(CE10)&lt;60,NOT(ISNUMBER(FIND('List of Values'!$C$2:$C$20,CE10)))),"")</f>
        <v>1</v>
      </c>
      <c r="CH10" s="1"/>
      <c r="CI10" s="10" t="b">
        <f t="shared" si="27"/>
        <v>0</v>
      </c>
      <c r="CJ10" s="10" t="b" cm="1">
        <f t="array" ref="CJ10">IF(NOT(ISBLANK($B10)),AND(CI10=TRUE,LEN(CH10)&lt;255,NOT(ISNUMBER(FIND('List of Values'!$C$2:$C$23,CH10)))),"")</f>
        <v>0</v>
      </c>
      <c r="CK10" s="1"/>
      <c r="CL10" s="10" t="b">
        <f t="shared" si="28"/>
        <v>1</v>
      </c>
      <c r="CM10" s="10" t="b" cm="1">
        <f t="array" ref="CM10">IF(NOT(ISBLANK($D10)),AND(CL10=TRUE,LEN(CK10)&lt;255,NOT(ISNUMBER(FIND('List of Values'!$C$2:$C$20,CK10)))),"")</f>
        <v>1</v>
      </c>
      <c r="CN10" s="1"/>
      <c r="CO10" s="10" t="b">
        <f t="shared" si="29"/>
        <v>0</v>
      </c>
      <c r="CP10" s="10" t="b">
        <f>IF(NOT(ISBLANK($B10)),AND(CO10=TRUE,NOT(COUNTIF('List of Values'!$AH$2:$AH$60,CN10)=0)),"")</f>
        <v>0</v>
      </c>
      <c r="CQ10" s="1"/>
      <c r="CR10" s="10" t="b">
        <f t="shared" si="30"/>
        <v>0</v>
      </c>
      <c r="CS10" s="10" t="b">
        <f>IF(NOT(ISBLANK($B10)),AND(CR10=TRUE,NOT(COUNTIF('List of Values'!$AG$2:$AG$60,CQ10)=0)),"")</f>
        <v>0</v>
      </c>
      <c r="CT10" s="1"/>
      <c r="CU10" s="10" t="b">
        <f t="shared" si="31"/>
        <v>1</v>
      </c>
      <c r="CV10" s="10" t="b" cm="1">
        <f t="array" ref="CV10">IF(NOT(ISBLANK($D10)),AND(CU10=TRUE,LEN(CT10)&lt;60,NOT(ISNUMBER(FIND('List of Values'!$C$2:$C$20,CT10)))),"")</f>
        <v>1</v>
      </c>
      <c r="CW10" s="1"/>
      <c r="CX10" s="10" t="b">
        <f t="shared" si="32"/>
        <v>0</v>
      </c>
      <c r="CY10" s="10" t="b" cm="1">
        <f t="array" ref="CY10">IF(NOT(ISBLANK($B10)),AND(CX10=TRUE,LEN(CW10)&lt;255,NOT(ISNUMBER(FIND('List of Values'!$C$2:$C$23,CW10)))),"")</f>
        <v>0</v>
      </c>
      <c r="CZ10" s="1"/>
      <c r="DA10" s="10" t="b">
        <f t="shared" si="33"/>
        <v>1</v>
      </c>
      <c r="DB10" s="10" t="b" cm="1">
        <f t="array" ref="DB10">IF(NOT(ISBLANK($D10)),AND(DA10=TRUE,LEN(CZ10)&lt;255,NOT(ISNUMBER(FIND('List of Values'!$C$2:$C$20,CZ10)))),"")</f>
        <v>1</v>
      </c>
      <c r="DC10" s="1"/>
      <c r="DD10" s="10" t="b">
        <f t="shared" si="34"/>
        <v>0</v>
      </c>
      <c r="DE10" s="10" t="b">
        <f>IF(NOT(ISBLANK($B10)),AND(DD10=TRUE,NOT(COUNTIF('List of Values'!$AH$2:$AH$60,DC10)=0)),"")</f>
        <v>0</v>
      </c>
      <c r="DF10" s="1"/>
      <c r="DG10" s="10" t="b">
        <f t="shared" si="35"/>
        <v>0</v>
      </c>
      <c r="DH10" s="10" t="b">
        <f>IF(NOT(ISBLANK($B10)),AND(DG10=TRUE,NOT(COUNTIF('List of Values'!$AG$2:$AG$60,DF10)=0)),"")</f>
        <v>0</v>
      </c>
      <c r="DI10" s="1"/>
      <c r="DJ10" s="10" t="b">
        <f t="shared" si="36"/>
        <v>1</v>
      </c>
      <c r="DK10" s="10" t="b" cm="1">
        <f t="array" ref="DK10">IF(NOT(ISBLANK($D10)),AND(DJ10=TRUE,LEN(DI10)&lt;60,NOT(ISNUMBER(FIND('List of Values'!$C$2:$C$20,DI10)))),"")</f>
        <v>1</v>
      </c>
      <c r="DL10" s="1"/>
      <c r="DM10" s="10" t="b">
        <f t="shared" si="37"/>
        <v>0</v>
      </c>
      <c r="DN10" s="10" t="b" cm="1">
        <f t="array" ref="DN10">IF(NOT(ISBLANK($B10)),AND(DM10=TRUE,LEN(DL10)&lt;255,NOT(ISNUMBER(FIND('List of Values'!$C$2:$C$23,DL10)))),"")</f>
        <v>0</v>
      </c>
      <c r="DO10" s="1"/>
      <c r="DP10" s="10" t="b">
        <f t="shared" si="38"/>
        <v>1</v>
      </c>
      <c r="DQ10" s="10" t="b" cm="1">
        <f t="array" ref="DQ10">IF(NOT(ISBLANK($D10)),AND(DP10=TRUE,LEN(DO10)&lt;255,NOT(ISNUMBER(FIND('List of Values'!$C$2:$C$20,DO10)))),"")</f>
        <v>1</v>
      </c>
      <c r="DR10" s="1"/>
      <c r="DS10" s="10" t="b">
        <f t="shared" si="39"/>
        <v>0</v>
      </c>
      <c r="DT10" s="10" t="b">
        <f>IF(NOT(ISBLANK($B10)),AND(DS10=TRUE,NOT(COUNTIF('List of Values'!$AH$2:$AH$60,DR10)=0)),"")</f>
        <v>0</v>
      </c>
      <c r="DU10" s="1"/>
      <c r="DV10" s="10" t="b">
        <f t="shared" si="40"/>
        <v>0</v>
      </c>
      <c r="DW10" s="10" t="b">
        <f>IF(NOT(ISBLANK($B10)),AND(DV10=TRUE,NOT(COUNTIF('List of Values'!$AG$2:$AG$60,DU10)=0)),"")</f>
        <v>0</v>
      </c>
      <c r="DX10" s="1"/>
      <c r="DY10" s="10" t="b">
        <f t="shared" si="41"/>
        <v>1</v>
      </c>
      <c r="DZ10" s="10" t="b" cm="1">
        <f t="array" ref="DZ10">IF(NOT(ISBLANK($D10)),AND(DY10=TRUE,LEN(DX10)&lt;60,NOT(ISNUMBER(FIND('List of Values'!$C$2:$C$20,DX10)))),"")</f>
        <v>1</v>
      </c>
      <c r="EA10" s="1"/>
      <c r="EB10" s="10" t="b">
        <f t="shared" si="42"/>
        <v>0</v>
      </c>
      <c r="EC10" s="10" t="b" cm="1">
        <f t="array" ref="EC10">IF(NOT(ISBLANK($B10)),AND(EB10=TRUE,LEN(EA10)&lt;255,NOT(ISNUMBER(FIND('List of Values'!$C$2:$C$23,EA10)))),"")</f>
        <v>0</v>
      </c>
      <c r="ED10" s="1"/>
      <c r="EE10" s="10" t="b">
        <f t="shared" si="43"/>
        <v>1</v>
      </c>
      <c r="EF10" s="10" t="b" cm="1">
        <f t="array" ref="EF10">IF(NOT(ISBLANK($D10)),AND(EE10=TRUE,LEN(ED10)&lt;255,NOT(ISNUMBER(FIND('List of Values'!$C$2:$C$20,ED10)))),"")</f>
        <v>1</v>
      </c>
      <c r="EG10" s="1"/>
      <c r="EH10" s="10" t="b">
        <f t="shared" si="44"/>
        <v>0</v>
      </c>
      <c r="EI10" s="10" t="b">
        <f>IF(NOT(ISBLANK($B10)),AND(EH10=TRUE,NOT(COUNTIF('List of Values'!$AH$2:$AH$60,EG10)=0)),"")</f>
        <v>0</v>
      </c>
      <c r="EJ10" s="1"/>
      <c r="EK10" s="10" t="b">
        <f t="shared" si="45"/>
        <v>0</v>
      </c>
      <c r="EL10" s="10" t="b">
        <f>IF(NOT(ISBLANK($B10)),AND(EK10=TRUE,NOT(COUNTIF('List of Values'!$AG$2:$AG$60,EJ10)=0)),"")</f>
        <v>0</v>
      </c>
      <c r="EM10" s="1"/>
      <c r="EN10" s="10" t="b">
        <f t="shared" si="46"/>
        <v>1</v>
      </c>
      <c r="EO10" s="10" t="b" cm="1">
        <f t="array" ref="EO10">IF(NOT(ISBLANK($D10)),AND(EN10=TRUE,LEN(EM10)&lt;60,NOT(ISNUMBER(FIND('List of Values'!$C$2:$C$20,EM10)))),"")</f>
        <v>1</v>
      </c>
      <c r="EP10" s="1"/>
      <c r="EQ10" s="10" t="b">
        <f t="shared" si="47"/>
        <v>0</v>
      </c>
      <c r="ER10" s="10" t="b" cm="1">
        <f t="array" ref="ER10">IF(NOT(ISBLANK($B10)),AND(EQ10=TRUE,LEN(EP10)&lt;255,NOT(ISNUMBER(FIND('List of Values'!$C$2:$C$23,EP10)))),"")</f>
        <v>0</v>
      </c>
      <c r="ES10" s="1"/>
      <c r="ET10" s="10" t="b">
        <f t="shared" si="48"/>
        <v>1</v>
      </c>
      <c r="EU10" s="10" t="b" cm="1">
        <f t="array" ref="EU10">IF(NOT(ISBLANK($D10)),AND(ET10=TRUE,LEN(ES10)&lt;255,NOT(ISNUMBER(FIND('List of Values'!$C$2:$C$20,ES10)))),"")</f>
        <v>1</v>
      </c>
      <c r="EV10" s="1"/>
      <c r="EW10" s="10" t="b">
        <f t="shared" si="49"/>
        <v>0</v>
      </c>
      <c r="EX10" s="10" t="b">
        <f>IF(NOT(ISBLANK($B10)),AND(EW10=TRUE,NOT(COUNTIF('List of Values'!$AH$2:$AH$60,EV10)=0)),"")</f>
        <v>0</v>
      </c>
      <c r="EY10" s="60" t="str">
        <f>_xlfn.XLOOKUP(B10,[1]Blad1!$A:$A,[1]Blad1!$D:$D,"")</f>
        <v/>
      </c>
    </row>
    <row r="11" spans="1:155">
      <c r="A11">
        <f t="shared" si="62"/>
        <v>0</v>
      </c>
      <c r="B11" s="11">
        <v>218285</v>
      </c>
      <c r="C11" s="1" t="s">
        <v>210</v>
      </c>
      <c r="D11" s="1" t="s">
        <v>169</v>
      </c>
      <c r="E11" s="1" t="s">
        <v>1949</v>
      </c>
      <c r="F11" s="10" t="b">
        <f t="shared" si="50"/>
        <v>1</v>
      </c>
      <c r="G11" s="10" t="b">
        <f>IF(NOT(ISBLANK($B11)),AND(F11=TRUE,NOT(COUNTIF('List of Values'!$AG$2:$AG$60,E11)=0)),"")</f>
        <v>1</v>
      </c>
      <c r="H11" s="1" t="s">
        <v>1961</v>
      </c>
      <c r="I11" s="10" t="b">
        <f t="shared" si="1"/>
        <v>1</v>
      </c>
      <c r="J11" s="10" t="b" cm="1">
        <f t="array" ref="J11">IF(NOT(ISBLANK($D11)),AND(I11=TRUE,LEN(H11)&lt;60,NOT(ISNUMBER(FIND('List of Values'!$C$2:$C$20,H11)))),"")</f>
        <v>1</v>
      </c>
      <c r="K11" s="101" t="s">
        <v>1962</v>
      </c>
      <c r="L11" s="10" t="b">
        <f t="shared" si="51"/>
        <v>1</v>
      </c>
      <c r="M11" s="10" t="b" cm="1">
        <f t="array" ref="M11">IF(NOT(ISBLANK($B11)),AND(L11=TRUE,LEN(K11)&lt;255,NOT(ISNUMBER(FIND('List of Values'!$C$2:$C$23,K11)))),"")</f>
        <v>1</v>
      </c>
      <c r="N11" s="1" t="s">
        <v>32</v>
      </c>
      <c r="O11" s="10" t="b">
        <f t="shared" si="3"/>
        <v>1</v>
      </c>
      <c r="P11" s="10" t="b" cm="1">
        <f t="array" ref="P11">IF(NOT(ISBLANK($D11)),AND(O11=TRUE,LEN(N11)&lt;255,NOT(ISNUMBER(FIND('List of Values'!$C$2:$C$20,N11)))),"")</f>
        <v>1</v>
      </c>
      <c r="Q11" s="1" t="s">
        <v>1952</v>
      </c>
      <c r="R11" s="10" t="b">
        <f t="shared" si="52"/>
        <v>1</v>
      </c>
      <c r="S11" s="10" t="b">
        <f>IF(NOT(ISBLANK($B11)),AND(R11=TRUE,NOT(COUNTIF('List of Values'!$AH$2:$AH$60,Q11)=0)),"")</f>
        <v>1</v>
      </c>
      <c r="T11" s="1" t="s">
        <v>1949</v>
      </c>
      <c r="U11" s="10" t="b">
        <f t="shared" si="53"/>
        <v>1</v>
      </c>
      <c r="V11" s="10" t="b">
        <f>IF(NOT(ISBLANK($B11)),AND(U11=TRUE,NOT(COUNTIF('List of Values'!$AG$2:$AG$60,T11)=0)),"")</f>
        <v>1</v>
      </c>
      <c r="W11" s="1" t="s">
        <v>1963</v>
      </c>
      <c r="X11" s="10" t="b">
        <f t="shared" si="6"/>
        <v>1</v>
      </c>
      <c r="Y11" s="10" t="b" cm="1">
        <f t="array" ref="Y11">IF(NOT(ISBLANK($D11)),AND(X11=TRUE,LEN(W11)&lt;60,NOT(ISNUMBER(FIND('List of Values'!$C$2:$C$20,W11)))),"")</f>
        <v>1</v>
      </c>
      <c r="Z11" s="1" t="s">
        <v>1964</v>
      </c>
      <c r="AA11" s="10" t="b">
        <f t="shared" si="54"/>
        <v>1</v>
      </c>
      <c r="AB11" s="10" t="b" cm="1">
        <f t="array" ref="AB11">IF(NOT(ISBLANK($B11)),AND(AA11=TRUE,LEN(Z11)&lt;255,NOT(ISNUMBER(FIND('List of Values'!$C$2:$C$23,Z11)))),"")</f>
        <v>1</v>
      </c>
      <c r="AC11" s="1" t="s">
        <v>38</v>
      </c>
      <c r="AD11" s="10" t="b">
        <f t="shared" si="8"/>
        <v>1</v>
      </c>
      <c r="AE11" s="10" t="b" cm="1">
        <f t="array" ref="AE11">IF(NOT(ISBLANK($D11)),AND(AD11=TRUE,LEN(AC11)&lt;255,NOT(ISNUMBER(FIND('List of Values'!$C$2:$C$20,AC11)))),"")</f>
        <v>1</v>
      </c>
      <c r="AF11" s="1" t="s">
        <v>1965</v>
      </c>
      <c r="AG11" s="10" t="b">
        <f t="shared" si="55"/>
        <v>1</v>
      </c>
      <c r="AH11" s="10" t="b">
        <f>IF(NOT(ISBLANK($B11)),AND(AG11=TRUE,NOT(COUNTIF('List of Values'!$AH$2:$AH$60,AF11)=0)),"")</f>
        <v>1</v>
      </c>
      <c r="AI11" s="1"/>
      <c r="AJ11" s="10" t="b">
        <f t="shared" si="56"/>
        <v>0</v>
      </c>
      <c r="AK11" s="10" t="b">
        <f>IF(NOT(ISBLANK($B11)),AND(AJ11=TRUE,NOT(COUNTIF('List of Values'!$AG$2:$AG$60,AI11)=0)),"")</f>
        <v>0</v>
      </c>
      <c r="AL11" s="1"/>
      <c r="AM11" s="10" t="b">
        <f t="shared" si="11"/>
        <v>1</v>
      </c>
      <c r="AN11" s="10" t="b" cm="1">
        <f t="array" ref="AN11">IF(NOT(ISBLANK($D11)),AND(AM11=TRUE,LEN(AL11)&lt;60,NOT(ISNUMBER(FIND('List of Values'!$C$2:$C$20,AL11)))),"")</f>
        <v>1</v>
      </c>
      <c r="AO11" s="1"/>
      <c r="AP11" s="10" t="b">
        <f t="shared" si="57"/>
        <v>0</v>
      </c>
      <c r="AQ11" s="10" t="b" cm="1">
        <f t="array" ref="AQ11">IF(NOT(ISBLANK($B11)),AND(AP11=TRUE,LEN(AO11)&lt;255,NOT(ISNUMBER(FIND('List of Values'!$C$2:$C$23,AO11)))),"")</f>
        <v>0</v>
      </c>
      <c r="AR11" s="1"/>
      <c r="AS11" s="10" t="b">
        <f t="shared" si="13"/>
        <v>1</v>
      </c>
      <c r="AT11" s="10" t="b" cm="1">
        <f t="array" ref="AT11">IF(NOT(ISBLANK($D11)),AND(AS11=TRUE,LEN(AR11)&lt;255,NOT(ISNUMBER(FIND('List of Values'!$C$2:$C$20,AR11)))),"")</f>
        <v>1</v>
      </c>
      <c r="AU11" s="1"/>
      <c r="AV11" s="10" t="b">
        <f t="shared" si="58"/>
        <v>0</v>
      </c>
      <c r="AW11" s="10" t="b">
        <f>IF(NOT(ISBLANK($B11)),AND(AV11=TRUE,NOT(COUNTIF('List of Values'!$AH$2:$AH$60,AU11)=0)),"")</f>
        <v>0</v>
      </c>
      <c r="AX11" s="1"/>
      <c r="AY11" s="10" t="b">
        <f t="shared" si="59"/>
        <v>0</v>
      </c>
      <c r="AZ11" s="10" t="b">
        <f>IF(NOT(ISBLANK($B11)),AND(AY11=TRUE,NOT(COUNTIF('List of Values'!$AG$2:$AG$60,AX11)=0)),"")</f>
        <v>0</v>
      </c>
      <c r="BA11" s="1"/>
      <c r="BB11" s="10" t="b">
        <f t="shared" si="16"/>
        <v>1</v>
      </c>
      <c r="BC11" s="10" t="b" cm="1">
        <f t="array" ref="BC11">IF(NOT(ISBLANK($D11)),AND(BB11=TRUE,LEN(BA11)&lt;60,NOT(ISNUMBER(FIND('List of Values'!$C$2:$C$20,BA11)))),"")</f>
        <v>1</v>
      </c>
      <c r="BD11" s="1"/>
      <c r="BE11" s="10" t="b">
        <f t="shared" si="60"/>
        <v>0</v>
      </c>
      <c r="BF11" s="10" t="b" cm="1">
        <f t="array" ref="BF11">IF(NOT(ISBLANK($B11)),AND(BE11=TRUE,LEN(BD11)&lt;255,NOT(ISNUMBER(FIND('List of Values'!$C$2:$C$23,BD11)))),"")</f>
        <v>0</v>
      </c>
      <c r="BG11" s="1"/>
      <c r="BH11" s="10" t="b">
        <f t="shared" si="18"/>
        <v>1</v>
      </c>
      <c r="BI11" s="10" t="b" cm="1">
        <f t="array" ref="BI11">IF(NOT(ISBLANK($D11)),AND(BH11=TRUE,LEN(BG11)&lt;255,NOT(ISNUMBER(FIND('List of Values'!$C$2:$C$20,BG11)))),"")</f>
        <v>1</v>
      </c>
      <c r="BJ11" s="1"/>
      <c r="BK11" s="10" t="b">
        <f t="shared" si="61"/>
        <v>0</v>
      </c>
      <c r="BL11" s="10" t="b">
        <f>IF(NOT(ISBLANK($B11)),AND(BK11=TRUE,NOT(COUNTIF('List of Values'!$AH$2:$AH$60,BJ11)=0)),"")</f>
        <v>0</v>
      </c>
      <c r="BM11" s="1"/>
      <c r="BN11" s="10" t="b">
        <f t="shared" si="20"/>
        <v>0</v>
      </c>
      <c r="BO11" s="10" t="b">
        <f>IF(NOT(ISBLANK($B11)),AND(BN11=TRUE,NOT(COUNTIF('List of Values'!$AG$2:$AG$60,BM11)=0)),"")</f>
        <v>0</v>
      </c>
      <c r="BP11" s="1"/>
      <c r="BQ11" s="10" t="b">
        <f t="shared" si="21"/>
        <v>1</v>
      </c>
      <c r="BR11" s="10" t="b" cm="1">
        <f t="array" ref="BR11">IF(NOT(ISBLANK($D11)),AND(BQ11=TRUE,LEN(BP11)&lt;60,NOT(ISNUMBER(FIND('List of Values'!$C$2:$C$20,BP11)))),"")</f>
        <v>1</v>
      </c>
      <c r="BS11" s="1"/>
      <c r="BT11" s="10" t="b">
        <f t="shared" si="22"/>
        <v>0</v>
      </c>
      <c r="BU11" s="10" t="b" cm="1">
        <f t="array" ref="BU11">IF(NOT(ISBLANK($B11)),AND(BT11=TRUE,LEN(BS11)&lt;255,NOT(ISNUMBER(FIND('List of Values'!$C$2:$C$23,BS11)))),"")</f>
        <v>0</v>
      </c>
      <c r="BV11" s="1"/>
      <c r="BW11" s="10" t="b">
        <f t="shared" si="23"/>
        <v>1</v>
      </c>
      <c r="BX11" s="10" t="b" cm="1">
        <f t="array" ref="BX11">IF(NOT(ISBLANK($D11)),AND(BW11=TRUE,LEN(BV11)&lt;255,NOT(ISNUMBER(FIND('List of Values'!$C$2:$C$20,BV11)))),"")</f>
        <v>1</v>
      </c>
      <c r="BY11" s="1"/>
      <c r="BZ11" s="10" t="b">
        <f t="shared" si="24"/>
        <v>0</v>
      </c>
      <c r="CA11" s="10" t="b">
        <f>IF(NOT(ISBLANK($B11)),AND(BZ11=TRUE,NOT(COUNTIF('List of Values'!$AH$2:$AH$60,BY11)=0)),"")</f>
        <v>0</v>
      </c>
      <c r="CB11" s="1"/>
      <c r="CC11" s="10" t="b">
        <f t="shared" si="25"/>
        <v>0</v>
      </c>
      <c r="CD11" s="10" t="b">
        <f>IF(NOT(ISBLANK($B11)),AND(CC11=TRUE,NOT(COUNTIF('List of Values'!$AG$2:$AG$60,CB11)=0)),"")</f>
        <v>0</v>
      </c>
      <c r="CE11" s="1"/>
      <c r="CF11" s="10" t="b">
        <f t="shared" si="26"/>
        <v>1</v>
      </c>
      <c r="CG11" s="10" t="b" cm="1">
        <f t="array" ref="CG11">IF(NOT(ISBLANK($D11)),AND(CF11=TRUE,LEN(CE11)&lt;60,NOT(ISNUMBER(FIND('List of Values'!$C$2:$C$20,CE11)))),"")</f>
        <v>1</v>
      </c>
      <c r="CH11" s="1"/>
      <c r="CI11" s="10" t="b">
        <f t="shared" si="27"/>
        <v>0</v>
      </c>
      <c r="CJ11" s="10" t="b" cm="1">
        <f t="array" ref="CJ11">IF(NOT(ISBLANK($B11)),AND(CI11=TRUE,LEN(CH11)&lt;255,NOT(ISNUMBER(FIND('List of Values'!$C$2:$C$23,CH11)))),"")</f>
        <v>0</v>
      </c>
      <c r="CK11" s="1"/>
      <c r="CL11" s="10" t="b">
        <f t="shared" si="28"/>
        <v>1</v>
      </c>
      <c r="CM11" s="10" t="b" cm="1">
        <f t="array" ref="CM11">IF(NOT(ISBLANK($D11)),AND(CL11=TRUE,LEN(CK11)&lt;255,NOT(ISNUMBER(FIND('List of Values'!$C$2:$C$20,CK11)))),"")</f>
        <v>1</v>
      </c>
      <c r="CN11" s="1"/>
      <c r="CO11" s="10" t="b">
        <f t="shared" si="29"/>
        <v>0</v>
      </c>
      <c r="CP11" s="10" t="b">
        <f>IF(NOT(ISBLANK($B11)),AND(CO11=TRUE,NOT(COUNTIF('List of Values'!$AH$2:$AH$60,CN11)=0)),"")</f>
        <v>0</v>
      </c>
      <c r="CQ11" s="1"/>
      <c r="CR11" s="10" t="b">
        <f t="shared" si="30"/>
        <v>0</v>
      </c>
      <c r="CS11" s="10" t="b">
        <f>IF(NOT(ISBLANK($B11)),AND(CR11=TRUE,NOT(COUNTIF('List of Values'!$AG$2:$AG$60,CQ11)=0)),"")</f>
        <v>0</v>
      </c>
      <c r="CT11" s="1"/>
      <c r="CU11" s="10" t="b">
        <f t="shared" si="31"/>
        <v>1</v>
      </c>
      <c r="CV11" s="10" t="b" cm="1">
        <f t="array" ref="CV11">IF(NOT(ISBLANK($D11)),AND(CU11=TRUE,LEN(CT11)&lt;60,NOT(ISNUMBER(FIND('List of Values'!$C$2:$C$20,CT11)))),"")</f>
        <v>1</v>
      </c>
      <c r="CW11" s="1"/>
      <c r="CX11" s="10" t="b">
        <f t="shared" si="32"/>
        <v>0</v>
      </c>
      <c r="CY11" s="10" t="b" cm="1">
        <f t="array" ref="CY11">IF(NOT(ISBLANK($B11)),AND(CX11=TRUE,LEN(CW11)&lt;255,NOT(ISNUMBER(FIND('List of Values'!$C$2:$C$23,CW11)))),"")</f>
        <v>0</v>
      </c>
      <c r="CZ11" s="1"/>
      <c r="DA11" s="10" t="b">
        <f t="shared" si="33"/>
        <v>1</v>
      </c>
      <c r="DB11" s="10" t="b" cm="1">
        <f t="array" ref="DB11">IF(NOT(ISBLANK($D11)),AND(DA11=TRUE,LEN(CZ11)&lt;255,NOT(ISNUMBER(FIND('List of Values'!$C$2:$C$20,CZ11)))),"")</f>
        <v>1</v>
      </c>
      <c r="DC11" s="1"/>
      <c r="DD11" s="10" t="b">
        <f t="shared" si="34"/>
        <v>0</v>
      </c>
      <c r="DE11" s="10" t="b">
        <f>IF(NOT(ISBLANK($B11)),AND(DD11=TRUE,NOT(COUNTIF('List of Values'!$AH$2:$AH$60,DC11)=0)),"")</f>
        <v>0</v>
      </c>
      <c r="DF11" s="1"/>
      <c r="DG11" s="10" t="b">
        <f t="shared" si="35"/>
        <v>0</v>
      </c>
      <c r="DH11" s="10" t="b">
        <f>IF(NOT(ISBLANK($B11)),AND(DG11=TRUE,NOT(COUNTIF('List of Values'!$AG$2:$AG$60,DF11)=0)),"")</f>
        <v>0</v>
      </c>
      <c r="DI11" s="1"/>
      <c r="DJ11" s="10" t="b">
        <f t="shared" si="36"/>
        <v>1</v>
      </c>
      <c r="DK11" s="10" t="b" cm="1">
        <f t="array" ref="DK11">IF(NOT(ISBLANK($D11)),AND(DJ11=TRUE,LEN(DI11)&lt;60,NOT(ISNUMBER(FIND('List of Values'!$C$2:$C$20,DI11)))),"")</f>
        <v>1</v>
      </c>
      <c r="DL11" s="1"/>
      <c r="DM11" s="10" t="b">
        <f t="shared" si="37"/>
        <v>0</v>
      </c>
      <c r="DN11" s="10" t="b" cm="1">
        <f t="array" ref="DN11">IF(NOT(ISBLANK($B11)),AND(DM11=TRUE,LEN(DL11)&lt;255,NOT(ISNUMBER(FIND('List of Values'!$C$2:$C$23,DL11)))),"")</f>
        <v>0</v>
      </c>
      <c r="DO11" s="1"/>
      <c r="DP11" s="10" t="b">
        <f t="shared" si="38"/>
        <v>1</v>
      </c>
      <c r="DQ11" s="10" t="b" cm="1">
        <f t="array" ref="DQ11">IF(NOT(ISBLANK($D11)),AND(DP11=TRUE,LEN(DO11)&lt;255,NOT(ISNUMBER(FIND('List of Values'!$C$2:$C$20,DO11)))),"")</f>
        <v>1</v>
      </c>
      <c r="DR11" s="1"/>
      <c r="DS11" s="10" t="b">
        <f t="shared" si="39"/>
        <v>0</v>
      </c>
      <c r="DT11" s="10" t="b">
        <f>IF(NOT(ISBLANK($B11)),AND(DS11=TRUE,NOT(COUNTIF('List of Values'!$AH$2:$AH$60,DR11)=0)),"")</f>
        <v>0</v>
      </c>
      <c r="DU11" s="1"/>
      <c r="DV11" s="10" t="b">
        <f t="shared" si="40"/>
        <v>0</v>
      </c>
      <c r="DW11" s="10" t="b">
        <f>IF(NOT(ISBLANK($B11)),AND(DV11=TRUE,NOT(COUNTIF('List of Values'!$AG$2:$AG$60,DU11)=0)),"")</f>
        <v>0</v>
      </c>
      <c r="DX11" s="1"/>
      <c r="DY11" s="10" t="b">
        <f t="shared" si="41"/>
        <v>1</v>
      </c>
      <c r="DZ11" s="10" t="b" cm="1">
        <f t="array" ref="DZ11">IF(NOT(ISBLANK($D11)),AND(DY11=TRUE,LEN(DX11)&lt;60,NOT(ISNUMBER(FIND('List of Values'!$C$2:$C$20,DX11)))),"")</f>
        <v>1</v>
      </c>
      <c r="EA11" s="1"/>
      <c r="EB11" s="10" t="b">
        <f t="shared" si="42"/>
        <v>0</v>
      </c>
      <c r="EC11" s="10" t="b" cm="1">
        <f t="array" ref="EC11">IF(NOT(ISBLANK($B11)),AND(EB11=TRUE,LEN(EA11)&lt;255,NOT(ISNUMBER(FIND('List of Values'!$C$2:$C$23,EA11)))),"")</f>
        <v>0</v>
      </c>
      <c r="ED11" s="1"/>
      <c r="EE11" s="10" t="b">
        <f t="shared" si="43"/>
        <v>1</v>
      </c>
      <c r="EF11" s="10" t="b" cm="1">
        <f t="array" ref="EF11">IF(NOT(ISBLANK($D11)),AND(EE11=TRUE,LEN(ED11)&lt;255,NOT(ISNUMBER(FIND('List of Values'!$C$2:$C$20,ED11)))),"")</f>
        <v>1</v>
      </c>
      <c r="EG11" s="1"/>
      <c r="EH11" s="10" t="b">
        <f t="shared" si="44"/>
        <v>0</v>
      </c>
      <c r="EI11" s="10" t="b">
        <f>IF(NOT(ISBLANK($B11)),AND(EH11=TRUE,NOT(COUNTIF('List of Values'!$AH$2:$AH$60,EG11)=0)),"")</f>
        <v>0</v>
      </c>
      <c r="EJ11" s="1"/>
      <c r="EK11" s="10" t="b">
        <f t="shared" si="45"/>
        <v>0</v>
      </c>
      <c r="EL11" s="10" t="b">
        <f>IF(NOT(ISBLANK($B11)),AND(EK11=TRUE,NOT(COUNTIF('List of Values'!$AG$2:$AG$60,EJ11)=0)),"")</f>
        <v>0</v>
      </c>
      <c r="EM11" s="1"/>
      <c r="EN11" s="10" t="b">
        <f t="shared" si="46"/>
        <v>1</v>
      </c>
      <c r="EO11" s="10" t="b" cm="1">
        <f t="array" ref="EO11">IF(NOT(ISBLANK($D11)),AND(EN11=TRUE,LEN(EM11)&lt;60,NOT(ISNUMBER(FIND('List of Values'!$C$2:$C$20,EM11)))),"")</f>
        <v>1</v>
      </c>
      <c r="EP11" s="1"/>
      <c r="EQ11" s="10" t="b">
        <f t="shared" si="47"/>
        <v>0</v>
      </c>
      <c r="ER11" s="10" t="b" cm="1">
        <f t="array" ref="ER11">IF(NOT(ISBLANK($B11)),AND(EQ11=TRUE,LEN(EP11)&lt;255,NOT(ISNUMBER(FIND('List of Values'!$C$2:$C$23,EP11)))),"")</f>
        <v>0</v>
      </c>
      <c r="ES11" s="1"/>
      <c r="ET11" s="10" t="b">
        <f t="shared" si="48"/>
        <v>1</v>
      </c>
      <c r="EU11" s="10" t="b" cm="1">
        <f t="array" ref="EU11">IF(NOT(ISBLANK($D11)),AND(ET11=TRUE,LEN(ES11)&lt;255,NOT(ISNUMBER(FIND('List of Values'!$C$2:$C$20,ES11)))),"")</f>
        <v>1</v>
      </c>
      <c r="EV11" s="1"/>
      <c r="EW11" s="10" t="b">
        <f t="shared" si="49"/>
        <v>0</v>
      </c>
      <c r="EX11" s="10" t="b">
        <f>IF(NOT(ISBLANK($B11)),AND(EW11=TRUE,NOT(COUNTIF('List of Values'!$AH$2:$AH$60,EV11)=0)),"")</f>
        <v>0</v>
      </c>
      <c r="EY11" s="60" t="str">
        <f>_xlfn.XLOOKUP(B11,[1]Blad1!$A:$A,[1]Blad1!$D:$D,"")</f>
        <v>x</v>
      </c>
    </row>
    <row r="12" spans="1:155">
      <c r="A12">
        <f t="shared" si="62"/>
        <v>0</v>
      </c>
      <c r="B12" s="11">
        <v>218038</v>
      </c>
      <c r="C12" s="1" t="s">
        <v>216</v>
      </c>
      <c r="D12" s="1" t="s">
        <v>199</v>
      </c>
      <c r="E12" s="1" t="s">
        <v>1949</v>
      </c>
      <c r="F12" s="10" t="b">
        <f t="shared" si="50"/>
        <v>1</v>
      </c>
      <c r="G12" s="10" t="b">
        <f>IF(NOT(ISBLANK($B12)),AND(F12=TRUE,NOT(COUNTIF('List of Values'!$AG$2:$AG$60,E12)=0)),"")</f>
        <v>1</v>
      </c>
      <c r="H12" s="1" t="s">
        <v>1966</v>
      </c>
      <c r="I12" s="10" t="b">
        <f t="shared" si="1"/>
        <v>1</v>
      </c>
      <c r="J12" s="10" t="b" cm="1">
        <f t="array" ref="J12">IF(NOT(ISBLANK($D12)),AND(I12=TRUE,LEN(H12)&lt;60,NOT(ISNUMBER(FIND('List of Values'!$C$2:$C$20,H12)))),"")</f>
        <v>1</v>
      </c>
      <c r="K12" s="1" t="s">
        <v>1967</v>
      </c>
      <c r="L12" s="10" t="b">
        <f t="shared" si="51"/>
        <v>1</v>
      </c>
      <c r="M12" s="10" t="b" cm="1">
        <f t="array" ref="M12">IF(NOT(ISBLANK($B12)),AND(L12=TRUE,LEN(K12)&lt;255,NOT(ISNUMBER(FIND('List of Values'!$C$2:$C$23,K12)))),"")</f>
        <v>1</v>
      </c>
      <c r="N12" s="1" t="s">
        <v>32</v>
      </c>
      <c r="O12" s="10" t="b">
        <f t="shared" si="3"/>
        <v>1</v>
      </c>
      <c r="P12" s="10" t="b" cm="1">
        <f t="array" ref="P12">IF(NOT(ISBLANK($D12)),AND(O12=TRUE,LEN(N12)&lt;255,NOT(ISNUMBER(FIND('List of Values'!$C$2:$C$20,N12)))),"")</f>
        <v>1</v>
      </c>
      <c r="Q12" s="1" t="s">
        <v>33</v>
      </c>
      <c r="R12" s="10" t="b">
        <f t="shared" si="52"/>
        <v>1</v>
      </c>
      <c r="S12" s="10" t="b">
        <f>IF(NOT(ISBLANK($B12)),AND(R12=TRUE,NOT(COUNTIF('List of Values'!$AH$2:$AH$60,Q12)=0)),"")</f>
        <v>1</v>
      </c>
      <c r="T12" s="1" t="s">
        <v>1949</v>
      </c>
      <c r="U12" s="10" t="b">
        <f t="shared" si="53"/>
        <v>1</v>
      </c>
      <c r="V12" s="10" t="b">
        <f>IF(NOT(ISBLANK($B12)),AND(U12=TRUE,NOT(COUNTIF('List of Values'!$AG$2:$AG$60,T12)=0)),"")</f>
        <v>1</v>
      </c>
      <c r="W12" s="1" t="s">
        <v>1968</v>
      </c>
      <c r="X12" s="10" t="b">
        <f t="shared" si="6"/>
        <v>1</v>
      </c>
      <c r="Y12" s="10" t="b" cm="1">
        <f t="array" ref="Y12">IF(NOT(ISBLANK($D12)),AND(X12=TRUE,LEN(W12)&lt;60,NOT(ISNUMBER(FIND('List of Values'!$C$2:$C$20,W12)))),"")</f>
        <v>1</v>
      </c>
      <c r="Z12" s="1" t="s">
        <v>1969</v>
      </c>
      <c r="AA12" s="10" t="b">
        <f t="shared" si="54"/>
        <v>1</v>
      </c>
      <c r="AB12" s="10" t="b" cm="1">
        <f t="array" ref="AB12">IF(NOT(ISBLANK($B12)),AND(AA12=TRUE,LEN(Z12)&lt;255,NOT(ISNUMBER(FIND('List of Values'!$C$2:$C$23,Z12)))),"")</f>
        <v>1</v>
      </c>
      <c r="AC12" s="1" t="s">
        <v>38</v>
      </c>
      <c r="AD12" s="10" t="b">
        <f t="shared" si="8"/>
        <v>1</v>
      </c>
      <c r="AE12" s="10" t="b" cm="1">
        <f t="array" ref="AE12">IF(NOT(ISBLANK($D12)),AND(AD12=TRUE,LEN(AC12)&lt;255,NOT(ISNUMBER(FIND('List of Values'!$C$2:$C$20,AC12)))),"")</f>
        <v>1</v>
      </c>
      <c r="AF12" s="1" t="s">
        <v>1952</v>
      </c>
      <c r="AG12" s="10" t="b">
        <f t="shared" si="55"/>
        <v>1</v>
      </c>
      <c r="AH12" s="10" t="b">
        <f>IF(NOT(ISBLANK($B12)),AND(AG12=TRUE,NOT(COUNTIF('List of Values'!$AH$2:$AH$60,AF12)=0)),"")</f>
        <v>1</v>
      </c>
      <c r="AI12" s="1"/>
      <c r="AJ12" s="10" t="b">
        <f t="shared" si="56"/>
        <v>0</v>
      </c>
      <c r="AK12" s="10" t="b">
        <f>IF(NOT(ISBLANK($B12)),AND(AJ12=TRUE,NOT(COUNTIF('List of Values'!$AG$2:$AG$60,AI12)=0)),"")</f>
        <v>0</v>
      </c>
      <c r="AL12" s="1"/>
      <c r="AM12" s="10" t="b">
        <f t="shared" si="11"/>
        <v>1</v>
      </c>
      <c r="AN12" s="10" t="b" cm="1">
        <f t="array" ref="AN12">IF(NOT(ISBLANK($D12)),AND(AM12=TRUE,LEN(AL12)&lt;60,NOT(ISNUMBER(FIND('List of Values'!$C$2:$C$20,AL12)))),"")</f>
        <v>1</v>
      </c>
      <c r="AO12" s="1"/>
      <c r="AP12" s="10" t="b">
        <f t="shared" si="57"/>
        <v>0</v>
      </c>
      <c r="AQ12" s="10" t="b" cm="1">
        <f t="array" ref="AQ12">IF(NOT(ISBLANK($B12)),AND(AP12=TRUE,LEN(AO12)&lt;255,NOT(ISNUMBER(FIND('List of Values'!$C$2:$C$23,AO12)))),"")</f>
        <v>0</v>
      </c>
      <c r="AR12" s="1"/>
      <c r="AS12" s="10" t="b">
        <f t="shared" si="13"/>
        <v>1</v>
      </c>
      <c r="AT12" s="10" t="b" cm="1">
        <f t="array" ref="AT12">IF(NOT(ISBLANK($D12)),AND(AS12=TRUE,LEN(AR12)&lt;255,NOT(ISNUMBER(FIND('List of Values'!$C$2:$C$20,AR12)))),"")</f>
        <v>1</v>
      </c>
      <c r="AU12" s="1"/>
      <c r="AV12" s="10" t="b">
        <f t="shared" si="58"/>
        <v>0</v>
      </c>
      <c r="AW12" s="10" t="b">
        <f>IF(NOT(ISBLANK($B12)),AND(AV12=TRUE,NOT(COUNTIF('List of Values'!$AH$2:$AH$60,AU12)=0)),"")</f>
        <v>0</v>
      </c>
      <c r="AX12" s="1"/>
      <c r="AY12" s="10" t="b">
        <f t="shared" si="59"/>
        <v>0</v>
      </c>
      <c r="AZ12" s="10" t="b">
        <f>IF(NOT(ISBLANK($B12)),AND(AY12=TRUE,NOT(COUNTIF('List of Values'!$AG$2:$AG$60,AX12)=0)),"")</f>
        <v>0</v>
      </c>
      <c r="BA12" s="1"/>
      <c r="BB12" s="10" t="b">
        <f t="shared" si="16"/>
        <v>1</v>
      </c>
      <c r="BC12" s="10" t="b" cm="1">
        <f t="array" ref="BC12">IF(NOT(ISBLANK($D12)),AND(BB12=TRUE,LEN(BA12)&lt;60,NOT(ISNUMBER(FIND('List of Values'!$C$2:$C$20,BA12)))),"")</f>
        <v>1</v>
      </c>
      <c r="BD12" s="1"/>
      <c r="BE12" s="10" t="b">
        <f t="shared" si="60"/>
        <v>0</v>
      </c>
      <c r="BF12" s="10" t="b" cm="1">
        <f t="array" ref="BF12">IF(NOT(ISBLANK($B12)),AND(BE12=TRUE,LEN(BD12)&lt;255,NOT(ISNUMBER(FIND('List of Values'!$C$2:$C$23,BD12)))),"")</f>
        <v>0</v>
      </c>
      <c r="BG12" s="1"/>
      <c r="BH12" s="10" t="b">
        <f t="shared" si="18"/>
        <v>1</v>
      </c>
      <c r="BI12" s="10" t="b" cm="1">
        <f t="array" ref="BI12">IF(NOT(ISBLANK($D12)),AND(BH12=TRUE,LEN(BG12)&lt;255,NOT(ISNUMBER(FIND('List of Values'!$C$2:$C$20,BG12)))),"")</f>
        <v>1</v>
      </c>
      <c r="BJ12" s="1"/>
      <c r="BK12" s="10" t="b">
        <f t="shared" si="61"/>
        <v>0</v>
      </c>
      <c r="BL12" s="10" t="b">
        <f>IF(NOT(ISBLANK($B12)),AND(BK12=TRUE,NOT(COUNTIF('List of Values'!$AH$2:$AH$60,BJ12)=0)),"")</f>
        <v>0</v>
      </c>
      <c r="BM12" s="1"/>
      <c r="BN12" s="10" t="b">
        <f t="shared" si="20"/>
        <v>0</v>
      </c>
      <c r="BO12" s="10" t="b">
        <f>IF(NOT(ISBLANK($B12)),AND(BN12=TRUE,NOT(COUNTIF('List of Values'!$AG$2:$AG$60,BM12)=0)),"")</f>
        <v>0</v>
      </c>
      <c r="BP12" s="1"/>
      <c r="BQ12" s="10" t="b">
        <f t="shared" si="21"/>
        <v>1</v>
      </c>
      <c r="BR12" s="10" t="b" cm="1">
        <f t="array" ref="BR12">IF(NOT(ISBLANK($D12)),AND(BQ12=TRUE,LEN(BP12)&lt;60,NOT(ISNUMBER(FIND('List of Values'!$C$2:$C$20,BP12)))),"")</f>
        <v>1</v>
      </c>
      <c r="BS12" s="1"/>
      <c r="BT12" s="10" t="b">
        <f t="shared" si="22"/>
        <v>0</v>
      </c>
      <c r="BU12" s="10" t="b" cm="1">
        <f t="array" ref="BU12">IF(NOT(ISBLANK($B12)),AND(BT12=TRUE,LEN(BS12)&lt;255,NOT(ISNUMBER(FIND('List of Values'!$C$2:$C$23,BS12)))),"")</f>
        <v>0</v>
      </c>
      <c r="BV12" s="1"/>
      <c r="BW12" s="10" t="b">
        <f t="shared" si="23"/>
        <v>1</v>
      </c>
      <c r="BX12" s="10" t="b" cm="1">
        <f t="array" ref="BX12">IF(NOT(ISBLANK($D12)),AND(BW12=TRUE,LEN(BV12)&lt;255,NOT(ISNUMBER(FIND('List of Values'!$C$2:$C$20,BV12)))),"")</f>
        <v>1</v>
      </c>
      <c r="BY12" s="1"/>
      <c r="BZ12" s="10" t="b">
        <f t="shared" si="24"/>
        <v>0</v>
      </c>
      <c r="CA12" s="10" t="b">
        <f>IF(NOT(ISBLANK($B12)),AND(BZ12=TRUE,NOT(COUNTIF('List of Values'!$AH$2:$AH$60,BY12)=0)),"")</f>
        <v>0</v>
      </c>
      <c r="CB12" s="1"/>
      <c r="CC12" s="10" t="b">
        <f t="shared" si="25"/>
        <v>0</v>
      </c>
      <c r="CD12" s="10" t="b">
        <f>IF(NOT(ISBLANK($B12)),AND(CC12=TRUE,NOT(COUNTIF('List of Values'!$AG$2:$AG$60,CB12)=0)),"")</f>
        <v>0</v>
      </c>
      <c r="CE12" s="1"/>
      <c r="CF12" s="10" t="b">
        <f t="shared" si="26"/>
        <v>1</v>
      </c>
      <c r="CG12" s="10" t="b" cm="1">
        <f t="array" ref="CG12">IF(NOT(ISBLANK($D12)),AND(CF12=TRUE,LEN(CE12)&lt;60,NOT(ISNUMBER(FIND('List of Values'!$C$2:$C$20,CE12)))),"")</f>
        <v>1</v>
      </c>
      <c r="CH12" s="1"/>
      <c r="CI12" s="10" t="b">
        <f t="shared" si="27"/>
        <v>0</v>
      </c>
      <c r="CJ12" s="10" t="b" cm="1">
        <f t="array" ref="CJ12">IF(NOT(ISBLANK($B12)),AND(CI12=TRUE,LEN(CH12)&lt;255,NOT(ISNUMBER(FIND('List of Values'!$C$2:$C$23,CH12)))),"")</f>
        <v>0</v>
      </c>
      <c r="CK12" s="1"/>
      <c r="CL12" s="10" t="b">
        <f t="shared" si="28"/>
        <v>1</v>
      </c>
      <c r="CM12" s="10" t="b" cm="1">
        <f t="array" ref="CM12">IF(NOT(ISBLANK($D12)),AND(CL12=TRUE,LEN(CK12)&lt;255,NOT(ISNUMBER(FIND('List of Values'!$C$2:$C$20,CK12)))),"")</f>
        <v>1</v>
      </c>
      <c r="CN12" s="1"/>
      <c r="CO12" s="10" t="b">
        <f t="shared" si="29"/>
        <v>0</v>
      </c>
      <c r="CP12" s="10" t="b">
        <f>IF(NOT(ISBLANK($B12)),AND(CO12=TRUE,NOT(COUNTIF('List of Values'!$AH$2:$AH$60,CN12)=0)),"")</f>
        <v>0</v>
      </c>
      <c r="CQ12" s="1"/>
      <c r="CR12" s="10" t="b">
        <f t="shared" si="30"/>
        <v>0</v>
      </c>
      <c r="CS12" s="10" t="b">
        <f>IF(NOT(ISBLANK($B12)),AND(CR12=TRUE,NOT(COUNTIF('List of Values'!$AG$2:$AG$60,CQ12)=0)),"")</f>
        <v>0</v>
      </c>
      <c r="CT12" s="1"/>
      <c r="CU12" s="10" t="b">
        <f t="shared" si="31"/>
        <v>1</v>
      </c>
      <c r="CV12" s="10" t="b" cm="1">
        <f t="array" ref="CV12">IF(NOT(ISBLANK($D12)),AND(CU12=TRUE,LEN(CT12)&lt;60,NOT(ISNUMBER(FIND('List of Values'!$C$2:$C$20,CT12)))),"")</f>
        <v>1</v>
      </c>
      <c r="CW12" s="1"/>
      <c r="CX12" s="10" t="b">
        <f t="shared" si="32"/>
        <v>0</v>
      </c>
      <c r="CY12" s="10" t="b" cm="1">
        <f t="array" ref="CY12">IF(NOT(ISBLANK($B12)),AND(CX12=TRUE,LEN(CW12)&lt;255,NOT(ISNUMBER(FIND('List of Values'!$C$2:$C$23,CW12)))),"")</f>
        <v>0</v>
      </c>
      <c r="CZ12" s="1"/>
      <c r="DA12" s="10" t="b">
        <f t="shared" si="33"/>
        <v>1</v>
      </c>
      <c r="DB12" s="10" t="b" cm="1">
        <f t="array" ref="DB12">IF(NOT(ISBLANK($D12)),AND(DA12=TRUE,LEN(CZ12)&lt;255,NOT(ISNUMBER(FIND('List of Values'!$C$2:$C$20,CZ12)))),"")</f>
        <v>1</v>
      </c>
      <c r="DC12" s="1"/>
      <c r="DD12" s="10" t="b">
        <f t="shared" si="34"/>
        <v>0</v>
      </c>
      <c r="DE12" s="10" t="b">
        <f>IF(NOT(ISBLANK($B12)),AND(DD12=TRUE,NOT(COUNTIF('List of Values'!$AH$2:$AH$60,DC12)=0)),"")</f>
        <v>0</v>
      </c>
      <c r="DF12" s="1"/>
      <c r="DG12" s="10" t="b">
        <f t="shared" si="35"/>
        <v>0</v>
      </c>
      <c r="DH12" s="10" t="b">
        <f>IF(NOT(ISBLANK($B12)),AND(DG12=TRUE,NOT(COUNTIF('List of Values'!$AG$2:$AG$60,DF12)=0)),"")</f>
        <v>0</v>
      </c>
      <c r="DI12" s="1"/>
      <c r="DJ12" s="10" t="b">
        <f t="shared" si="36"/>
        <v>1</v>
      </c>
      <c r="DK12" s="10" t="b" cm="1">
        <f t="array" ref="DK12">IF(NOT(ISBLANK($D12)),AND(DJ12=TRUE,LEN(DI12)&lt;60,NOT(ISNUMBER(FIND('List of Values'!$C$2:$C$20,DI12)))),"")</f>
        <v>1</v>
      </c>
      <c r="DL12" s="1"/>
      <c r="DM12" s="10" t="b">
        <f t="shared" si="37"/>
        <v>0</v>
      </c>
      <c r="DN12" s="10" t="b" cm="1">
        <f t="array" ref="DN12">IF(NOT(ISBLANK($B12)),AND(DM12=TRUE,LEN(DL12)&lt;255,NOT(ISNUMBER(FIND('List of Values'!$C$2:$C$23,DL12)))),"")</f>
        <v>0</v>
      </c>
      <c r="DO12" s="1"/>
      <c r="DP12" s="10" t="b">
        <f t="shared" si="38"/>
        <v>1</v>
      </c>
      <c r="DQ12" s="10" t="b" cm="1">
        <f t="array" ref="DQ12">IF(NOT(ISBLANK($D12)),AND(DP12=TRUE,LEN(DO12)&lt;255,NOT(ISNUMBER(FIND('List of Values'!$C$2:$C$20,DO12)))),"")</f>
        <v>1</v>
      </c>
      <c r="DR12" s="1"/>
      <c r="DS12" s="10" t="b">
        <f t="shared" si="39"/>
        <v>0</v>
      </c>
      <c r="DT12" s="10" t="b">
        <f>IF(NOT(ISBLANK($B12)),AND(DS12=TRUE,NOT(COUNTIF('List of Values'!$AH$2:$AH$60,DR12)=0)),"")</f>
        <v>0</v>
      </c>
      <c r="DU12" s="1"/>
      <c r="DV12" s="10" t="b">
        <f t="shared" si="40"/>
        <v>0</v>
      </c>
      <c r="DW12" s="10" t="b">
        <f>IF(NOT(ISBLANK($B12)),AND(DV12=TRUE,NOT(COUNTIF('List of Values'!$AG$2:$AG$60,DU12)=0)),"")</f>
        <v>0</v>
      </c>
      <c r="DX12" s="1"/>
      <c r="DY12" s="10" t="b">
        <f t="shared" si="41"/>
        <v>1</v>
      </c>
      <c r="DZ12" s="10" t="b" cm="1">
        <f t="array" ref="DZ12">IF(NOT(ISBLANK($D12)),AND(DY12=TRUE,LEN(DX12)&lt;60,NOT(ISNUMBER(FIND('List of Values'!$C$2:$C$20,DX12)))),"")</f>
        <v>1</v>
      </c>
      <c r="EA12" s="1"/>
      <c r="EB12" s="10" t="b">
        <f t="shared" si="42"/>
        <v>0</v>
      </c>
      <c r="EC12" s="10" t="b" cm="1">
        <f t="array" ref="EC12">IF(NOT(ISBLANK($B12)),AND(EB12=TRUE,LEN(EA12)&lt;255,NOT(ISNUMBER(FIND('List of Values'!$C$2:$C$23,EA12)))),"")</f>
        <v>0</v>
      </c>
      <c r="ED12" s="1"/>
      <c r="EE12" s="10" t="b">
        <f t="shared" si="43"/>
        <v>1</v>
      </c>
      <c r="EF12" s="10" t="b" cm="1">
        <f t="array" ref="EF12">IF(NOT(ISBLANK($D12)),AND(EE12=TRUE,LEN(ED12)&lt;255,NOT(ISNUMBER(FIND('List of Values'!$C$2:$C$20,ED12)))),"")</f>
        <v>1</v>
      </c>
      <c r="EG12" s="1"/>
      <c r="EH12" s="10" t="b">
        <f t="shared" si="44"/>
        <v>0</v>
      </c>
      <c r="EI12" s="10" t="b">
        <f>IF(NOT(ISBLANK($B12)),AND(EH12=TRUE,NOT(COUNTIF('List of Values'!$AH$2:$AH$60,EG12)=0)),"")</f>
        <v>0</v>
      </c>
      <c r="EJ12" s="1"/>
      <c r="EK12" s="10" t="b">
        <f t="shared" si="45"/>
        <v>0</v>
      </c>
      <c r="EL12" s="10" t="b">
        <f>IF(NOT(ISBLANK($B12)),AND(EK12=TRUE,NOT(COUNTIF('List of Values'!$AG$2:$AG$60,EJ12)=0)),"")</f>
        <v>0</v>
      </c>
      <c r="EM12" s="1"/>
      <c r="EN12" s="10" t="b">
        <f t="shared" si="46"/>
        <v>1</v>
      </c>
      <c r="EO12" s="10" t="b" cm="1">
        <f t="array" ref="EO12">IF(NOT(ISBLANK($D12)),AND(EN12=TRUE,LEN(EM12)&lt;60,NOT(ISNUMBER(FIND('List of Values'!$C$2:$C$20,EM12)))),"")</f>
        <v>1</v>
      </c>
      <c r="EP12" s="1"/>
      <c r="EQ12" s="10" t="b">
        <f t="shared" si="47"/>
        <v>0</v>
      </c>
      <c r="ER12" s="10" t="b" cm="1">
        <f t="array" ref="ER12">IF(NOT(ISBLANK($B12)),AND(EQ12=TRUE,LEN(EP12)&lt;255,NOT(ISNUMBER(FIND('List of Values'!$C$2:$C$23,EP12)))),"")</f>
        <v>0</v>
      </c>
      <c r="ES12" s="1"/>
      <c r="ET12" s="10" t="b">
        <f t="shared" si="48"/>
        <v>1</v>
      </c>
      <c r="EU12" s="10" t="b" cm="1">
        <f t="array" ref="EU12">IF(NOT(ISBLANK($D12)),AND(ET12=TRUE,LEN(ES12)&lt;255,NOT(ISNUMBER(FIND('List of Values'!$C$2:$C$20,ES12)))),"")</f>
        <v>1</v>
      </c>
      <c r="EV12" s="1"/>
      <c r="EW12" s="10" t="b">
        <f t="shared" si="49"/>
        <v>0</v>
      </c>
      <c r="EX12" s="10" t="b">
        <f>IF(NOT(ISBLANK($B12)),AND(EW12=TRUE,NOT(COUNTIF('List of Values'!$AH$2:$AH$60,EV12)=0)),"")</f>
        <v>0</v>
      </c>
      <c r="EY12" s="60" t="str">
        <f>_xlfn.XLOOKUP(B12,[1]Blad1!$A:$A,[1]Blad1!$D:$D,"")</f>
        <v/>
      </c>
    </row>
    <row r="13" spans="1:155">
      <c r="A13">
        <f t="shared" si="62"/>
        <v>0</v>
      </c>
      <c r="B13" s="11">
        <v>218053</v>
      </c>
      <c r="C13" s="1" t="s">
        <v>1637</v>
      </c>
      <c r="D13" s="1" t="s">
        <v>199</v>
      </c>
      <c r="E13" s="1" t="s">
        <v>1949</v>
      </c>
      <c r="F13" s="10" t="b">
        <f t="shared" si="50"/>
        <v>1</v>
      </c>
      <c r="G13" s="10" t="b">
        <f>IF(NOT(ISBLANK($B13)),AND(F13=TRUE,NOT(COUNTIF('List of Values'!$AG$2:$AG$60,E13)=0)),"")</f>
        <v>1</v>
      </c>
      <c r="H13" s="1" t="s">
        <v>1958</v>
      </c>
      <c r="I13" s="10" t="b">
        <f t="shared" si="1"/>
        <v>1</v>
      </c>
      <c r="J13" s="10" t="b" cm="1">
        <f t="array" ref="J13">IF(NOT(ISBLANK($D13)),AND(I13=TRUE,LEN(H13)&lt;60,NOT(ISNUMBER(FIND('List of Values'!$C$2:$C$20,H13)))),"")</f>
        <v>1</v>
      </c>
      <c r="K13" s="1" t="s">
        <v>1970</v>
      </c>
      <c r="L13" s="10" t="b">
        <f t="shared" si="51"/>
        <v>1</v>
      </c>
      <c r="M13" s="10" t="b" cm="1">
        <f t="array" ref="M13">IF(NOT(ISBLANK($B13)),AND(L13=TRUE,LEN(K13)&lt;255,NOT(ISNUMBER(FIND('List of Values'!$C$2:$C$23,K13)))),"")</f>
        <v>1</v>
      </c>
      <c r="N13" s="1" t="s">
        <v>32</v>
      </c>
      <c r="O13" s="10" t="b">
        <f t="shared" si="3"/>
        <v>1</v>
      </c>
      <c r="P13" s="10" t="b" cm="1">
        <f t="array" ref="P13">IF(NOT(ISBLANK($D13)),AND(O13=TRUE,LEN(N13)&lt;255,NOT(ISNUMBER(FIND('List of Values'!$C$2:$C$20,N13)))),"")</f>
        <v>1</v>
      </c>
      <c r="Q13" s="1" t="s">
        <v>1952</v>
      </c>
      <c r="R13" s="10" t="b">
        <f t="shared" si="52"/>
        <v>1</v>
      </c>
      <c r="S13" s="10" t="b">
        <f>IF(NOT(ISBLANK($B13)),AND(R13=TRUE,NOT(COUNTIF('List of Values'!$AH$2:$AH$60,Q13)=0)),"")</f>
        <v>1</v>
      </c>
      <c r="T13" s="1" t="s">
        <v>1949</v>
      </c>
      <c r="U13" s="10" t="b">
        <f t="shared" si="53"/>
        <v>1</v>
      </c>
      <c r="V13" s="10" t="b">
        <f>IF(NOT(ISBLANK($B13)),AND(U13=TRUE,NOT(COUNTIF('List of Values'!$AG$2:$AG$60,T13)=0)),"")</f>
        <v>1</v>
      </c>
      <c r="W13" s="1" t="s">
        <v>1971</v>
      </c>
      <c r="X13" s="10" t="b">
        <f t="shared" si="6"/>
        <v>1</v>
      </c>
      <c r="Y13" s="10" t="b" cm="1">
        <f t="array" ref="Y13">IF(NOT(ISBLANK($D13)),AND(X13=TRUE,LEN(W13)&lt;60,NOT(ISNUMBER(FIND('List of Values'!$C$2:$C$20,W13)))),"")</f>
        <v>1</v>
      </c>
      <c r="Z13" s="1" t="s">
        <v>1972</v>
      </c>
      <c r="AA13" s="10" t="b">
        <f t="shared" si="54"/>
        <v>1</v>
      </c>
      <c r="AB13" s="10" t="b" cm="1">
        <f t="array" ref="AB13">IF(NOT(ISBLANK($B13)),AND(AA13=TRUE,LEN(Z13)&lt;255,NOT(ISNUMBER(FIND('List of Values'!$C$2:$C$23,Z13)))),"")</f>
        <v>1</v>
      </c>
      <c r="AC13" s="1" t="s">
        <v>38</v>
      </c>
      <c r="AD13" s="10" t="b">
        <f t="shared" si="8"/>
        <v>1</v>
      </c>
      <c r="AE13" s="10" t="b" cm="1">
        <f t="array" ref="AE13">IF(NOT(ISBLANK($D13)),AND(AD13=TRUE,LEN(AC13)&lt;255,NOT(ISNUMBER(FIND('List of Values'!$C$2:$C$20,AC13)))),"")</f>
        <v>1</v>
      </c>
      <c r="AF13" s="1" t="s">
        <v>1957</v>
      </c>
      <c r="AG13" s="10" t="b">
        <f t="shared" si="55"/>
        <v>1</v>
      </c>
      <c r="AH13" s="10" t="b">
        <f>IF(NOT(ISBLANK($B13)),AND(AG13=TRUE,NOT(COUNTIF('List of Values'!$AH$2:$AH$60,AF13)=0)),"")</f>
        <v>1</v>
      </c>
      <c r="AI13" s="1" t="s">
        <v>1949</v>
      </c>
      <c r="AJ13" s="10" t="b">
        <f t="shared" si="56"/>
        <v>1</v>
      </c>
      <c r="AK13" s="10" t="b">
        <f>IF(NOT(ISBLANK($B13)),AND(AJ13=TRUE,NOT(COUNTIF('List of Values'!$AG$2:$AG$60,AI13)=0)),"")</f>
        <v>1</v>
      </c>
      <c r="AL13" s="1" t="s">
        <v>1973</v>
      </c>
      <c r="AM13" s="10" t="b">
        <f t="shared" si="11"/>
        <v>1</v>
      </c>
      <c r="AN13" s="10" t="b" cm="1">
        <f t="array" ref="AN13">IF(NOT(ISBLANK($D13)),AND(AM13=TRUE,LEN(AL13)&lt;60,NOT(ISNUMBER(FIND('List of Values'!$C$2:$C$20,AL13)))),"")</f>
        <v>1</v>
      </c>
      <c r="AO13" s="1" t="s">
        <v>1974</v>
      </c>
      <c r="AP13" s="10" t="b">
        <f t="shared" si="57"/>
        <v>1</v>
      </c>
      <c r="AQ13" s="10" t="b" cm="1">
        <f t="array" ref="AQ13">IF(NOT(ISBLANK($B13)),AND(AP13=TRUE,LEN(AO13)&lt;255,NOT(ISNUMBER(FIND('List of Values'!$C$2:$C$23,AO13)))),"")</f>
        <v>1</v>
      </c>
      <c r="AR13" s="1" t="s">
        <v>38</v>
      </c>
      <c r="AS13" s="10" t="b">
        <f t="shared" si="13"/>
        <v>1</v>
      </c>
      <c r="AT13" s="10" t="b" cm="1">
        <f t="array" ref="AT13">IF(NOT(ISBLANK($D13)),AND(AS13=TRUE,LEN(AR13)&lt;255,NOT(ISNUMBER(FIND('List of Values'!$C$2:$C$20,AR13)))),"")</f>
        <v>1</v>
      </c>
      <c r="AU13" s="1" t="s">
        <v>1952</v>
      </c>
      <c r="AV13" s="10" t="b">
        <f t="shared" si="58"/>
        <v>1</v>
      </c>
      <c r="AW13" s="10" t="b">
        <f>IF(NOT(ISBLANK($B13)),AND(AV13=TRUE,NOT(COUNTIF('List of Values'!$AH$2:$AH$60,AU13)=0)),"")</f>
        <v>1</v>
      </c>
      <c r="AX13" s="1" t="s">
        <v>1949</v>
      </c>
      <c r="AY13" s="10" t="b">
        <f t="shared" si="59"/>
        <v>1</v>
      </c>
      <c r="AZ13" s="10" t="b">
        <f>IF(NOT(ISBLANK($B13)),AND(AY13=TRUE,NOT(COUNTIF('List of Values'!$AG$2:$AG$60,AX13)=0)),"")</f>
        <v>1</v>
      </c>
      <c r="BA13" s="1" t="s">
        <v>1975</v>
      </c>
      <c r="BB13" s="10" t="b">
        <f t="shared" si="16"/>
        <v>1</v>
      </c>
      <c r="BC13" s="10" t="b" cm="1">
        <f t="array" ref="BC13">IF(NOT(ISBLANK($D13)),AND(BB13=TRUE,LEN(BA13)&lt;60,NOT(ISNUMBER(FIND('List of Values'!$C$2:$C$20,BA13)))),"")</f>
        <v>1</v>
      </c>
      <c r="BD13" s="1" t="s">
        <v>1976</v>
      </c>
      <c r="BE13" s="10" t="b">
        <f t="shared" si="60"/>
        <v>1</v>
      </c>
      <c r="BF13" s="10" t="b" cm="1">
        <f t="array" ref="BF13">IF(NOT(ISBLANK($B13)),AND(BE13=TRUE,LEN(BD13)&lt;255,NOT(ISNUMBER(FIND('List of Values'!$C$2:$C$23,BD13)))),"")</f>
        <v>1</v>
      </c>
      <c r="BG13" s="1" t="s">
        <v>38</v>
      </c>
      <c r="BH13" s="10" t="b">
        <f t="shared" si="18"/>
        <v>1</v>
      </c>
      <c r="BI13" s="10" t="b" cm="1">
        <f t="array" ref="BI13">IF(NOT(ISBLANK($D13)),AND(BH13=TRUE,LEN(BG13)&lt;255,NOT(ISNUMBER(FIND('List of Values'!$C$2:$C$20,BG13)))),"")</f>
        <v>1</v>
      </c>
      <c r="BJ13" s="1" t="s">
        <v>1952</v>
      </c>
      <c r="BK13" s="10" t="b">
        <f t="shared" si="61"/>
        <v>1</v>
      </c>
      <c r="BL13" s="10" t="b">
        <f>IF(NOT(ISBLANK($B13)),AND(BK13=TRUE,NOT(COUNTIF('List of Values'!$AH$2:$AH$60,BJ13)=0)),"")</f>
        <v>1</v>
      </c>
      <c r="BM13" s="1"/>
      <c r="BN13" s="10" t="b">
        <f t="shared" si="20"/>
        <v>0</v>
      </c>
      <c r="BO13" s="10" t="b">
        <f>IF(NOT(ISBLANK($B13)),AND(BN13=TRUE,NOT(COUNTIF('List of Values'!$AG$2:$AG$60,BM13)=0)),"")</f>
        <v>0</v>
      </c>
      <c r="BP13" s="1"/>
      <c r="BQ13" s="10" t="b">
        <f t="shared" si="21"/>
        <v>1</v>
      </c>
      <c r="BR13" s="10" t="b" cm="1">
        <f t="array" ref="BR13">IF(NOT(ISBLANK($D13)),AND(BQ13=TRUE,LEN(BP13)&lt;60,NOT(ISNUMBER(FIND('List of Values'!$C$2:$C$20,BP13)))),"")</f>
        <v>1</v>
      </c>
      <c r="BS13" s="1"/>
      <c r="BT13" s="10" t="b">
        <f t="shared" si="22"/>
        <v>0</v>
      </c>
      <c r="BU13" s="10" t="b" cm="1">
        <f t="array" ref="BU13">IF(NOT(ISBLANK($B13)),AND(BT13=TRUE,LEN(BS13)&lt;255,NOT(ISNUMBER(FIND('List of Values'!$C$2:$C$23,BS13)))),"")</f>
        <v>0</v>
      </c>
      <c r="BV13" s="1"/>
      <c r="BW13" s="10" t="b">
        <f t="shared" si="23"/>
        <v>1</v>
      </c>
      <c r="BX13" s="10" t="b" cm="1">
        <f t="array" ref="BX13">IF(NOT(ISBLANK($D13)),AND(BW13=TRUE,LEN(BV13)&lt;255,NOT(ISNUMBER(FIND('List of Values'!$C$2:$C$20,BV13)))),"")</f>
        <v>1</v>
      </c>
      <c r="BY13" s="1"/>
      <c r="BZ13" s="10" t="b">
        <f t="shared" si="24"/>
        <v>0</v>
      </c>
      <c r="CA13" s="10" t="b">
        <f>IF(NOT(ISBLANK($B13)),AND(BZ13=TRUE,NOT(COUNTIF('List of Values'!$AH$2:$AH$60,BY13)=0)),"")</f>
        <v>0</v>
      </c>
      <c r="CB13" s="1"/>
      <c r="CC13" s="10" t="b">
        <f t="shared" si="25"/>
        <v>0</v>
      </c>
      <c r="CD13" s="10" t="b">
        <f>IF(NOT(ISBLANK($B13)),AND(CC13=TRUE,NOT(COUNTIF('List of Values'!$AG$2:$AG$60,CB13)=0)),"")</f>
        <v>0</v>
      </c>
      <c r="CE13" s="1"/>
      <c r="CF13" s="10" t="b">
        <f t="shared" si="26"/>
        <v>1</v>
      </c>
      <c r="CG13" s="10" t="b" cm="1">
        <f t="array" ref="CG13">IF(NOT(ISBLANK($D13)),AND(CF13=TRUE,LEN(CE13)&lt;60,NOT(ISNUMBER(FIND('List of Values'!$C$2:$C$20,CE13)))),"")</f>
        <v>1</v>
      </c>
      <c r="CH13" s="1"/>
      <c r="CI13" s="10" t="b">
        <f t="shared" si="27"/>
        <v>0</v>
      </c>
      <c r="CJ13" s="10" t="b" cm="1">
        <f t="array" ref="CJ13">IF(NOT(ISBLANK($B13)),AND(CI13=TRUE,LEN(CH13)&lt;255,NOT(ISNUMBER(FIND('List of Values'!$C$2:$C$23,CH13)))),"")</f>
        <v>0</v>
      </c>
      <c r="CK13" s="1"/>
      <c r="CL13" s="10" t="b">
        <f t="shared" si="28"/>
        <v>1</v>
      </c>
      <c r="CM13" s="10" t="b" cm="1">
        <f t="array" ref="CM13">IF(NOT(ISBLANK($D13)),AND(CL13=TRUE,LEN(CK13)&lt;255,NOT(ISNUMBER(FIND('List of Values'!$C$2:$C$20,CK13)))),"")</f>
        <v>1</v>
      </c>
      <c r="CN13" s="1"/>
      <c r="CO13" s="10" t="b">
        <f t="shared" si="29"/>
        <v>0</v>
      </c>
      <c r="CP13" s="10" t="b">
        <f>IF(NOT(ISBLANK($B13)),AND(CO13=TRUE,NOT(COUNTIF('List of Values'!$AH$2:$AH$60,CN13)=0)),"")</f>
        <v>0</v>
      </c>
      <c r="CQ13" s="1"/>
      <c r="CR13" s="10" t="b">
        <f t="shared" si="30"/>
        <v>0</v>
      </c>
      <c r="CS13" s="10" t="b">
        <f>IF(NOT(ISBLANK($B13)),AND(CR13=TRUE,NOT(COUNTIF('List of Values'!$AG$2:$AG$60,CQ13)=0)),"")</f>
        <v>0</v>
      </c>
      <c r="CT13" s="1"/>
      <c r="CU13" s="10" t="b">
        <f t="shared" si="31"/>
        <v>1</v>
      </c>
      <c r="CV13" s="10" t="b" cm="1">
        <f t="array" ref="CV13">IF(NOT(ISBLANK($D13)),AND(CU13=TRUE,LEN(CT13)&lt;60,NOT(ISNUMBER(FIND('List of Values'!$C$2:$C$20,CT13)))),"")</f>
        <v>1</v>
      </c>
      <c r="CW13" s="1"/>
      <c r="CX13" s="10" t="b">
        <f t="shared" si="32"/>
        <v>0</v>
      </c>
      <c r="CY13" s="10" t="b" cm="1">
        <f t="array" ref="CY13">IF(NOT(ISBLANK($B13)),AND(CX13=TRUE,LEN(CW13)&lt;255,NOT(ISNUMBER(FIND('List of Values'!$C$2:$C$23,CW13)))),"")</f>
        <v>0</v>
      </c>
      <c r="CZ13" s="1"/>
      <c r="DA13" s="10" t="b">
        <f t="shared" si="33"/>
        <v>1</v>
      </c>
      <c r="DB13" s="10" t="b" cm="1">
        <f t="array" ref="DB13">IF(NOT(ISBLANK($D13)),AND(DA13=TRUE,LEN(CZ13)&lt;255,NOT(ISNUMBER(FIND('List of Values'!$C$2:$C$20,CZ13)))),"")</f>
        <v>1</v>
      </c>
      <c r="DC13" s="1"/>
      <c r="DD13" s="10" t="b">
        <f t="shared" si="34"/>
        <v>0</v>
      </c>
      <c r="DE13" s="10" t="b">
        <f>IF(NOT(ISBLANK($B13)),AND(DD13=TRUE,NOT(COUNTIF('List of Values'!$AH$2:$AH$60,DC13)=0)),"")</f>
        <v>0</v>
      </c>
      <c r="DF13" s="1"/>
      <c r="DG13" s="10" t="b">
        <f t="shared" si="35"/>
        <v>0</v>
      </c>
      <c r="DH13" s="10" t="b">
        <f>IF(NOT(ISBLANK($B13)),AND(DG13=TRUE,NOT(COUNTIF('List of Values'!$AG$2:$AG$60,DF13)=0)),"")</f>
        <v>0</v>
      </c>
      <c r="DI13" s="1"/>
      <c r="DJ13" s="10" t="b">
        <f t="shared" si="36"/>
        <v>1</v>
      </c>
      <c r="DK13" s="10" t="b" cm="1">
        <f t="array" ref="DK13">IF(NOT(ISBLANK($D13)),AND(DJ13=TRUE,LEN(DI13)&lt;60,NOT(ISNUMBER(FIND('List of Values'!$C$2:$C$20,DI13)))),"")</f>
        <v>1</v>
      </c>
      <c r="DL13" s="1"/>
      <c r="DM13" s="10" t="b">
        <f t="shared" si="37"/>
        <v>0</v>
      </c>
      <c r="DN13" s="10" t="b" cm="1">
        <f t="array" ref="DN13">IF(NOT(ISBLANK($B13)),AND(DM13=TRUE,LEN(DL13)&lt;255,NOT(ISNUMBER(FIND('List of Values'!$C$2:$C$23,DL13)))),"")</f>
        <v>0</v>
      </c>
      <c r="DO13" s="1"/>
      <c r="DP13" s="10" t="b">
        <f t="shared" si="38"/>
        <v>1</v>
      </c>
      <c r="DQ13" s="10" t="b" cm="1">
        <f t="array" ref="DQ13">IF(NOT(ISBLANK($D13)),AND(DP13=TRUE,LEN(DO13)&lt;255,NOT(ISNUMBER(FIND('List of Values'!$C$2:$C$20,DO13)))),"")</f>
        <v>1</v>
      </c>
      <c r="DR13" s="1"/>
      <c r="DS13" s="10" t="b">
        <f t="shared" si="39"/>
        <v>0</v>
      </c>
      <c r="DT13" s="10" t="b">
        <f>IF(NOT(ISBLANK($B13)),AND(DS13=TRUE,NOT(COUNTIF('List of Values'!$AH$2:$AH$60,DR13)=0)),"")</f>
        <v>0</v>
      </c>
      <c r="DU13" s="1"/>
      <c r="DV13" s="10" t="b">
        <f t="shared" si="40"/>
        <v>0</v>
      </c>
      <c r="DW13" s="10" t="b">
        <f>IF(NOT(ISBLANK($B13)),AND(DV13=TRUE,NOT(COUNTIF('List of Values'!$AG$2:$AG$60,DU13)=0)),"")</f>
        <v>0</v>
      </c>
      <c r="DX13" s="1"/>
      <c r="DY13" s="10" t="b">
        <f t="shared" si="41"/>
        <v>1</v>
      </c>
      <c r="DZ13" s="10" t="b" cm="1">
        <f t="array" ref="DZ13">IF(NOT(ISBLANK($D13)),AND(DY13=TRUE,LEN(DX13)&lt;60,NOT(ISNUMBER(FIND('List of Values'!$C$2:$C$20,DX13)))),"")</f>
        <v>1</v>
      </c>
      <c r="EA13" s="1"/>
      <c r="EB13" s="10" t="b">
        <f t="shared" si="42"/>
        <v>0</v>
      </c>
      <c r="EC13" s="10" t="b" cm="1">
        <f t="array" ref="EC13">IF(NOT(ISBLANK($B13)),AND(EB13=TRUE,LEN(EA13)&lt;255,NOT(ISNUMBER(FIND('List of Values'!$C$2:$C$23,EA13)))),"")</f>
        <v>0</v>
      </c>
      <c r="ED13" s="1"/>
      <c r="EE13" s="10" t="b">
        <f t="shared" si="43"/>
        <v>1</v>
      </c>
      <c r="EF13" s="10" t="b" cm="1">
        <f t="array" ref="EF13">IF(NOT(ISBLANK($D13)),AND(EE13=TRUE,LEN(ED13)&lt;255,NOT(ISNUMBER(FIND('List of Values'!$C$2:$C$20,ED13)))),"")</f>
        <v>1</v>
      </c>
      <c r="EG13" s="1"/>
      <c r="EH13" s="10" t="b">
        <f t="shared" si="44"/>
        <v>0</v>
      </c>
      <c r="EI13" s="10" t="b">
        <f>IF(NOT(ISBLANK($B13)),AND(EH13=TRUE,NOT(COUNTIF('List of Values'!$AH$2:$AH$60,EG13)=0)),"")</f>
        <v>0</v>
      </c>
      <c r="EJ13" s="1"/>
      <c r="EK13" s="10" t="b">
        <f t="shared" si="45"/>
        <v>0</v>
      </c>
      <c r="EL13" s="10" t="b">
        <f>IF(NOT(ISBLANK($B13)),AND(EK13=TRUE,NOT(COUNTIF('List of Values'!$AG$2:$AG$60,EJ13)=0)),"")</f>
        <v>0</v>
      </c>
      <c r="EM13" s="1"/>
      <c r="EN13" s="10" t="b">
        <f t="shared" si="46"/>
        <v>1</v>
      </c>
      <c r="EO13" s="10" t="b" cm="1">
        <f t="array" ref="EO13">IF(NOT(ISBLANK($D13)),AND(EN13=TRUE,LEN(EM13)&lt;60,NOT(ISNUMBER(FIND('List of Values'!$C$2:$C$20,EM13)))),"")</f>
        <v>1</v>
      </c>
      <c r="EP13" s="1"/>
      <c r="EQ13" s="10" t="b">
        <f t="shared" si="47"/>
        <v>0</v>
      </c>
      <c r="ER13" s="10" t="b" cm="1">
        <f t="array" ref="ER13">IF(NOT(ISBLANK($B13)),AND(EQ13=TRUE,LEN(EP13)&lt;255,NOT(ISNUMBER(FIND('List of Values'!$C$2:$C$23,EP13)))),"")</f>
        <v>0</v>
      </c>
      <c r="ES13" s="1"/>
      <c r="ET13" s="10" t="b">
        <f t="shared" si="48"/>
        <v>1</v>
      </c>
      <c r="EU13" s="10" t="b" cm="1">
        <f t="array" ref="EU13">IF(NOT(ISBLANK($D13)),AND(ET13=TRUE,LEN(ES13)&lt;255,NOT(ISNUMBER(FIND('List of Values'!$C$2:$C$20,ES13)))),"")</f>
        <v>1</v>
      </c>
      <c r="EV13" s="1"/>
      <c r="EW13" s="10" t="b">
        <f t="shared" si="49"/>
        <v>0</v>
      </c>
      <c r="EX13" s="10" t="b">
        <f>IF(NOT(ISBLANK($B13)),AND(EW13=TRUE,NOT(COUNTIF('List of Values'!$AH$2:$AH$60,EV13)=0)),"")</f>
        <v>0</v>
      </c>
      <c r="EY13" s="60" t="str">
        <f>_xlfn.XLOOKUP(B13,[1]Blad1!$A:$A,[1]Blad1!$D:$D,"")</f>
        <v/>
      </c>
    </row>
    <row r="14" spans="1:155">
      <c r="A14">
        <f t="shared" si="62"/>
        <v>0</v>
      </c>
      <c r="B14" s="11">
        <v>217966</v>
      </c>
      <c r="C14" s="1" t="s">
        <v>227</v>
      </c>
      <c r="D14" s="1" t="s">
        <v>169</v>
      </c>
      <c r="E14" s="1" t="s">
        <v>1949</v>
      </c>
      <c r="F14" s="10" t="b">
        <f t="shared" si="50"/>
        <v>1</v>
      </c>
      <c r="G14" s="10" t="b">
        <f>IF(NOT(ISBLANK($B14)),AND(F14=TRUE,NOT(COUNTIF('List of Values'!$AG$2:$AG$60,E14)=0)),"")</f>
        <v>1</v>
      </c>
      <c r="H14" s="1" t="s">
        <v>1958</v>
      </c>
      <c r="I14" s="10" t="b">
        <f t="shared" si="1"/>
        <v>1</v>
      </c>
      <c r="J14" s="10" t="b" cm="1">
        <f t="array" ref="J14">IF(NOT(ISBLANK($D14)),AND(I14=TRUE,LEN(H14)&lt;60,NOT(ISNUMBER(FIND('List of Values'!$C$2:$C$20,H14)))),"")</f>
        <v>1</v>
      </c>
      <c r="K14" s="1" t="s">
        <v>1977</v>
      </c>
      <c r="L14" s="10" t="b">
        <f t="shared" si="51"/>
        <v>1</v>
      </c>
      <c r="M14" s="10" t="b" cm="1">
        <f t="array" ref="M14">IF(NOT(ISBLANK($B14)),AND(L14=TRUE,LEN(K14)&lt;255,NOT(ISNUMBER(FIND('List of Values'!$C$2:$C$23,K14)))),"")</f>
        <v>1</v>
      </c>
      <c r="N14" s="1" t="s">
        <v>32</v>
      </c>
      <c r="O14" s="10" t="b">
        <f t="shared" si="3"/>
        <v>1</v>
      </c>
      <c r="P14" s="10" t="b" cm="1">
        <f t="array" ref="P14">IF(NOT(ISBLANK($D14)),AND(O14=TRUE,LEN(N14)&lt;255,NOT(ISNUMBER(FIND('List of Values'!$C$2:$C$20,N14)))),"")</f>
        <v>1</v>
      </c>
      <c r="Q14" s="1" t="s">
        <v>1952</v>
      </c>
      <c r="R14" s="10" t="b">
        <f t="shared" si="52"/>
        <v>1</v>
      </c>
      <c r="S14" s="10" t="b">
        <f>IF(NOT(ISBLANK($B14)),AND(R14=TRUE,NOT(COUNTIF('List of Values'!$AH$2:$AH$60,Q14)=0)),"")</f>
        <v>1</v>
      </c>
      <c r="T14" s="1"/>
      <c r="U14" s="10" t="b">
        <f t="shared" si="53"/>
        <v>0</v>
      </c>
      <c r="V14" s="10" t="b">
        <f>IF(NOT(ISBLANK($B14)),AND(U14=TRUE,NOT(COUNTIF('List of Values'!$AG$2:$AG$60,T14)=0)),"")</f>
        <v>0</v>
      </c>
      <c r="W14" s="1"/>
      <c r="X14" s="10" t="b">
        <f t="shared" si="6"/>
        <v>1</v>
      </c>
      <c r="Y14" s="10" t="b" cm="1">
        <f t="array" ref="Y14">IF(NOT(ISBLANK($D14)),AND(X14=TRUE,LEN(W14)&lt;60,NOT(ISNUMBER(FIND('List of Values'!$C$2:$C$20,W14)))),"")</f>
        <v>1</v>
      </c>
      <c r="Z14" s="1"/>
      <c r="AA14" s="10" t="b">
        <f t="shared" si="54"/>
        <v>0</v>
      </c>
      <c r="AB14" s="10" t="b" cm="1">
        <f t="array" ref="AB14">IF(NOT(ISBLANK($B14)),AND(AA14=TRUE,LEN(Z14)&lt;255,NOT(ISNUMBER(FIND('List of Values'!$C$2:$C$23,Z14)))),"")</f>
        <v>0</v>
      </c>
      <c r="AC14" s="1"/>
      <c r="AD14" s="10" t="b">
        <f t="shared" si="8"/>
        <v>1</v>
      </c>
      <c r="AE14" s="10" t="b" cm="1">
        <f t="array" ref="AE14">IF(NOT(ISBLANK($D14)),AND(AD14=TRUE,LEN(AC14)&lt;255,NOT(ISNUMBER(FIND('List of Values'!$C$2:$C$20,AC14)))),"")</f>
        <v>1</v>
      </c>
      <c r="AF14" s="1"/>
      <c r="AG14" s="10" t="b">
        <f t="shared" si="55"/>
        <v>0</v>
      </c>
      <c r="AH14" s="10" t="b">
        <f>IF(NOT(ISBLANK($B14)),AND(AG14=TRUE,NOT(COUNTIF('List of Values'!$AH$2:$AH$60,AF14)=0)),"")</f>
        <v>0</v>
      </c>
      <c r="AI14" s="1"/>
      <c r="AJ14" s="10" t="b">
        <f t="shared" si="56"/>
        <v>0</v>
      </c>
      <c r="AK14" s="10" t="b">
        <f>IF(NOT(ISBLANK($B14)),AND(AJ14=TRUE,NOT(COUNTIF('List of Values'!$AG$2:$AG$60,AI14)=0)),"")</f>
        <v>0</v>
      </c>
      <c r="AL14" s="1"/>
      <c r="AM14" s="10" t="b">
        <f t="shared" si="11"/>
        <v>1</v>
      </c>
      <c r="AN14" s="10" t="b" cm="1">
        <f t="array" ref="AN14">IF(NOT(ISBLANK($D14)),AND(AM14=TRUE,LEN(AL14)&lt;60,NOT(ISNUMBER(FIND('List of Values'!$C$2:$C$20,AL14)))),"")</f>
        <v>1</v>
      </c>
      <c r="AO14" s="1"/>
      <c r="AP14" s="10" t="b">
        <f t="shared" si="57"/>
        <v>0</v>
      </c>
      <c r="AQ14" s="10" t="b" cm="1">
        <f t="array" ref="AQ14">IF(NOT(ISBLANK($B14)),AND(AP14=TRUE,LEN(AO14)&lt;255,NOT(ISNUMBER(FIND('List of Values'!$C$2:$C$23,AO14)))),"")</f>
        <v>0</v>
      </c>
      <c r="AR14" s="1"/>
      <c r="AS14" s="10" t="b">
        <f t="shared" si="13"/>
        <v>1</v>
      </c>
      <c r="AT14" s="10" t="b" cm="1">
        <f t="array" ref="AT14">IF(NOT(ISBLANK($D14)),AND(AS14=TRUE,LEN(AR14)&lt;255,NOT(ISNUMBER(FIND('List of Values'!$C$2:$C$20,AR14)))),"")</f>
        <v>1</v>
      </c>
      <c r="AU14" s="1"/>
      <c r="AV14" s="10" t="b">
        <f t="shared" si="58"/>
        <v>0</v>
      </c>
      <c r="AW14" s="10" t="b">
        <f>IF(NOT(ISBLANK($B14)),AND(AV14=TRUE,NOT(COUNTIF('List of Values'!$AH$2:$AH$60,AU14)=0)),"")</f>
        <v>0</v>
      </c>
      <c r="AX14" s="1"/>
      <c r="AY14" s="10" t="b">
        <f t="shared" si="59"/>
        <v>0</v>
      </c>
      <c r="AZ14" s="10" t="b">
        <f>IF(NOT(ISBLANK($B14)),AND(AY14=TRUE,NOT(COUNTIF('List of Values'!$AG$2:$AG$60,AX14)=0)),"")</f>
        <v>0</v>
      </c>
      <c r="BA14" s="1"/>
      <c r="BB14" s="10" t="b">
        <f t="shared" si="16"/>
        <v>1</v>
      </c>
      <c r="BC14" s="10" t="b" cm="1">
        <f t="array" ref="BC14">IF(NOT(ISBLANK($D14)),AND(BB14=TRUE,LEN(BA14)&lt;60,NOT(ISNUMBER(FIND('List of Values'!$C$2:$C$20,BA14)))),"")</f>
        <v>1</v>
      </c>
      <c r="BD14" s="1"/>
      <c r="BE14" s="10" t="b">
        <f t="shared" si="60"/>
        <v>0</v>
      </c>
      <c r="BF14" s="10" t="b" cm="1">
        <f t="array" ref="BF14">IF(NOT(ISBLANK($B14)),AND(BE14=TRUE,LEN(BD14)&lt;255,NOT(ISNUMBER(FIND('List of Values'!$C$2:$C$23,BD14)))),"")</f>
        <v>0</v>
      </c>
      <c r="BG14" s="1"/>
      <c r="BH14" s="10" t="b">
        <f t="shared" si="18"/>
        <v>1</v>
      </c>
      <c r="BI14" s="10" t="b" cm="1">
        <f t="array" ref="BI14">IF(NOT(ISBLANK($D14)),AND(BH14=TRUE,LEN(BG14)&lt;255,NOT(ISNUMBER(FIND('List of Values'!$C$2:$C$20,BG14)))),"")</f>
        <v>1</v>
      </c>
      <c r="BJ14" s="1"/>
      <c r="BK14" s="10" t="b">
        <f t="shared" si="61"/>
        <v>0</v>
      </c>
      <c r="BL14" s="10" t="b">
        <f>IF(NOT(ISBLANK($B14)),AND(BK14=TRUE,NOT(COUNTIF('List of Values'!$AH$2:$AH$60,BJ14)=0)),"")</f>
        <v>0</v>
      </c>
      <c r="BM14" s="1"/>
      <c r="BN14" s="10" t="b">
        <f t="shared" si="20"/>
        <v>0</v>
      </c>
      <c r="BO14" s="10" t="b">
        <f>IF(NOT(ISBLANK($B14)),AND(BN14=TRUE,NOT(COUNTIF('List of Values'!$AG$2:$AG$60,BM14)=0)),"")</f>
        <v>0</v>
      </c>
      <c r="BP14" s="1"/>
      <c r="BQ14" s="10" t="b">
        <f t="shared" si="21"/>
        <v>1</v>
      </c>
      <c r="BR14" s="10" t="b" cm="1">
        <f t="array" ref="BR14">IF(NOT(ISBLANK($D14)),AND(BQ14=TRUE,LEN(BP14)&lt;60,NOT(ISNUMBER(FIND('List of Values'!$C$2:$C$20,BP14)))),"")</f>
        <v>1</v>
      </c>
      <c r="BS14" s="1"/>
      <c r="BT14" s="10" t="b">
        <f t="shared" si="22"/>
        <v>0</v>
      </c>
      <c r="BU14" s="10" t="b" cm="1">
        <f t="array" ref="BU14">IF(NOT(ISBLANK($B14)),AND(BT14=TRUE,LEN(BS14)&lt;255,NOT(ISNUMBER(FIND('List of Values'!$C$2:$C$23,BS14)))),"")</f>
        <v>0</v>
      </c>
      <c r="BV14" s="1"/>
      <c r="BW14" s="10" t="b">
        <f t="shared" si="23"/>
        <v>1</v>
      </c>
      <c r="BX14" s="10" t="b" cm="1">
        <f t="array" ref="BX14">IF(NOT(ISBLANK($D14)),AND(BW14=TRUE,LEN(BV14)&lt;255,NOT(ISNUMBER(FIND('List of Values'!$C$2:$C$20,BV14)))),"")</f>
        <v>1</v>
      </c>
      <c r="BY14" s="1"/>
      <c r="BZ14" s="10" t="b">
        <f t="shared" si="24"/>
        <v>0</v>
      </c>
      <c r="CA14" s="10" t="b">
        <f>IF(NOT(ISBLANK($B14)),AND(BZ14=TRUE,NOT(COUNTIF('List of Values'!$AH$2:$AH$60,BY14)=0)),"")</f>
        <v>0</v>
      </c>
      <c r="CB14" s="1"/>
      <c r="CC14" s="10" t="b">
        <f t="shared" si="25"/>
        <v>0</v>
      </c>
      <c r="CD14" s="10" t="b">
        <f>IF(NOT(ISBLANK($B14)),AND(CC14=TRUE,NOT(COUNTIF('List of Values'!$AG$2:$AG$60,CB14)=0)),"")</f>
        <v>0</v>
      </c>
      <c r="CE14" s="1"/>
      <c r="CF14" s="10" t="b">
        <f t="shared" si="26"/>
        <v>1</v>
      </c>
      <c r="CG14" s="10" t="b" cm="1">
        <f t="array" ref="CG14">IF(NOT(ISBLANK($D14)),AND(CF14=TRUE,LEN(CE14)&lt;60,NOT(ISNUMBER(FIND('List of Values'!$C$2:$C$20,CE14)))),"")</f>
        <v>1</v>
      </c>
      <c r="CH14" s="1"/>
      <c r="CI14" s="10" t="b">
        <f t="shared" si="27"/>
        <v>0</v>
      </c>
      <c r="CJ14" s="10" t="b" cm="1">
        <f t="array" ref="CJ14">IF(NOT(ISBLANK($B14)),AND(CI14=TRUE,LEN(CH14)&lt;255,NOT(ISNUMBER(FIND('List of Values'!$C$2:$C$23,CH14)))),"")</f>
        <v>0</v>
      </c>
      <c r="CK14" s="1"/>
      <c r="CL14" s="10" t="b">
        <f t="shared" si="28"/>
        <v>1</v>
      </c>
      <c r="CM14" s="10" t="b" cm="1">
        <f t="array" ref="CM14">IF(NOT(ISBLANK($D14)),AND(CL14=TRUE,LEN(CK14)&lt;255,NOT(ISNUMBER(FIND('List of Values'!$C$2:$C$20,CK14)))),"")</f>
        <v>1</v>
      </c>
      <c r="CN14" s="1"/>
      <c r="CO14" s="10" t="b">
        <f t="shared" si="29"/>
        <v>0</v>
      </c>
      <c r="CP14" s="10" t="b">
        <f>IF(NOT(ISBLANK($B14)),AND(CO14=TRUE,NOT(COUNTIF('List of Values'!$AH$2:$AH$60,CN14)=0)),"")</f>
        <v>0</v>
      </c>
      <c r="CQ14" s="1"/>
      <c r="CR14" s="10" t="b">
        <f t="shared" si="30"/>
        <v>0</v>
      </c>
      <c r="CS14" s="10" t="b">
        <f>IF(NOT(ISBLANK($B14)),AND(CR14=TRUE,NOT(COUNTIF('List of Values'!$AG$2:$AG$60,CQ14)=0)),"")</f>
        <v>0</v>
      </c>
      <c r="CT14" s="1"/>
      <c r="CU14" s="10" t="b">
        <f t="shared" si="31"/>
        <v>1</v>
      </c>
      <c r="CV14" s="10" t="b" cm="1">
        <f t="array" ref="CV14">IF(NOT(ISBLANK($D14)),AND(CU14=TRUE,LEN(CT14)&lt;60,NOT(ISNUMBER(FIND('List of Values'!$C$2:$C$20,CT14)))),"")</f>
        <v>1</v>
      </c>
      <c r="CW14" s="1"/>
      <c r="CX14" s="10" t="b">
        <f t="shared" si="32"/>
        <v>0</v>
      </c>
      <c r="CY14" s="10" t="b" cm="1">
        <f t="array" ref="CY14">IF(NOT(ISBLANK($B14)),AND(CX14=TRUE,LEN(CW14)&lt;255,NOT(ISNUMBER(FIND('List of Values'!$C$2:$C$23,CW14)))),"")</f>
        <v>0</v>
      </c>
      <c r="CZ14" s="1"/>
      <c r="DA14" s="10" t="b">
        <f t="shared" si="33"/>
        <v>1</v>
      </c>
      <c r="DB14" s="10" t="b" cm="1">
        <f t="array" ref="DB14">IF(NOT(ISBLANK($D14)),AND(DA14=TRUE,LEN(CZ14)&lt;255,NOT(ISNUMBER(FIND('List of Values'!$C$2:$C$20,CZ14)))),"")</f>
        <v>1</v>
      </c>
      <c r="DC14" s="1"/>
      <c r="DD14" s="10" t="b">
        <f t="shared" si="34"/>
        <v>0</v>
      </c>
      <c r="DE14" s="10" t="b">
        <f>IF(NOT(ISBLANK($B14)),AND(DD14=TRUE,NOT(COUNTIF('List of Values'!$AH$2:$AH$60,DC14)=0)),"")</f>
        <v>0</v>
      </c>
      <c r="DF14" s="1"/>
      <c r="DG14" s="10" t="b">
        <f t="shared" si="35"/>
        <v>0</v>
      </c>
      <c r="DH14" s="10" t="b">
        <f>IF(NOT(ISBLANK($B14)),AND(DG14=TRUE,NOT(COUNTIF('List of Values'!$AG$2:$AG$60,DF14)=0)),"")</f>
        <v>0</v>
      </c>
      <c r="DI14" s="1"/>
      <c r="DJ14" s="10" t="b">
        <f t="shared" si="36"/>
        <v>1</v>
      </c>
      <c r="DK14" s="10" t="b" cm="1">
        <f t="array" ref="DK14">IF(NOT(ISBLANK($D14)),AND(DJ14=TRUE,LEN(DI14)&lt;60,NOT(ISNUMBER(FIND('List of Values'!$C$2:$C$20,DI14)))),"")</f>
        <v>1</v>
      </c>
      <c r="DL14" s="1"/>
      <c r="DM14" s="10" t="b">
        <f t="shared" si="37"/>
        <v>0</v>
      </c>
      <c r="DN14" s="10" t="b" cm="1">
        <f t="array" ref="DN14">IF(NOT(ISBLANK($B14)),AND(DM14=TRUE,LEN(DL14)&lt;255,NOT(ISNUMBER(FIND('List of Values'!$C$2:$C$23,DL14)))),"")</f>
        <v>0</v>
      </c>
      <c r="DO14" s="1"/>
      <c r="DP14" s="10" t="b">
        <f t="shared" si="38"/>
        <v>1</v>
      </c>
      <c r="DQ14" s="10" t="b" cm="1">
        <f t="array" ref="DQ14">IF(NOT(ISBLANK($D14)),AND(DP14=TRUE,LEN(DO14)&lt;255,NOT(ISNUMBER(FIND('List of Values'!$C$2:$C$20,DO14)))),"")</f>
        <v>1</v>
      </c>
      <c r="DR14" s="1"/>
      <c r="DS14" s="10" t="b">
        <f t="shared" si="39"/>
        <v>0</v>
      </c>
      <c r="DT14" s="10" t="b">
        <f>IF(NOT(ISBLANK($B14)),AND(DS14=TRUE,NOT(COUNTIF('List of Values'!$AH$2:$AH$60,DR14)=0)),"")</f>
        <v>0</v>
      </c>
      <c r="DU14" s="1"/>
      <c r="DV14" s="10" t="b">
        <f t="shared" si="40"/>
        <v>0</v>
      </c>
      <c r="DW14" s="10" t="b">
        <f>IF(NOT(ISBLANK($B14)),AND(DV14=TRUE,NOT(COUNTIF('List of Values'!$AG$2:$AG$60,DU14)=0)),"")</f>
        <v>0</v>
      </c>
      <c r="DX14" s="1"/>
      <c r="DY14" s="10" t="b">
        <f t="shared" si="41"/>
        <v>1</v>
      </c>
      <c r="DZ14" s="10" t="b" cm="1">
        <f t="array" ref="DZ14">IF(NOT(ISBLANK($D14)),AND(DY14=TRUE,LEN(DX14)&lt;60,NOT(ISNUMBER(FIND('List of Values'!$C$2:$C$20,DX14)))),"")</f>
        <v>1</v>
      </c>
      <c r="EA14" s="1"/>
      <c r="EB14" s="10" t="b">
        <f t="shared" si="42"/>
        <v>0</v>
      </c>
      <c r="EC14" s="10" t="b" cm="1">
        <f t="array" ref="EC14">IF(NOT(ISBLANK($B14)),AND(EB14=TRUE,LEN(EA14)&lt;255,NOT(ISNUMBER(FIND('List of Values'!$C$2:$C$23,EA14)))),"")</f>
        <v>0</v>
      </c>
      <c r="ED14" s="1"/>
      <c r="EE14" s="10" t="b">
        <f t="shared" si="43"/>
        <v>1</v>
      </c>
      <c r="EF14" s="10" t="b" cm="1">
        <f t="array" ref="EF14">IF(NOT(ISBLANK($D14)),AND(EE14=TRUE,LEN(ED14)&lt;255,NOT(ISNUMBER(FIND('List of Values'!$C$2:$C$20,ED14)))),"")</f>
        <v>1</v>
      </c>
      <c r="EG14" s="1"/>
      <c r="EH14" s="10" t="b">
        <f t="shared" si="44"/>
        <v>0</v>
      </c>
      <c r="EI14" s="10" t="b">
        <f>IF(NOT(ISBLANK($B14)),AND(EH14=TRUE,NOT(COUNTIF('List of Values'!$AH$2:$AH$60,EG14)=0)),"")</f>
        <v>0</v>
      </c>
      <c r="EJ14" s="1"/>
      <c r="EK14" s="10" t="b">
        <f t="shared" si="45"/>
        <v>0</v>
      </c>
      <c r="EL14" s="10" t="b">
        <f>IF(NOT(ISBLANK($B14)),AND(EK14=TRUE,NOT(COUNTIF('List of Values'!$AG$2:$AG$60,EJ14)=0)),"")</f>
        <v>0</v>
      </c>
      <c r="EM14" s="1"/>
      <c r="EN14" s="10" t="b">
        <f t="shared" si="46"/>
        <v>1</v>
      </c>
      <c r="EO14" s="10" t="b" cm="1">
        <f t="array" ref="EO14">IF(NOT(ISBLANK($D14)),AND(EN14=TRUE,LEN(EM14)&lt;60,NOT(ISNUMBER(FIND('List of Values'!$C$2:$C$20,EM14)))),"")</f>
        <v>1</v>
      </c>
      <c r="EP14" s="1"/>
      <c r="EQ14" s="10" t="b">
        <f t="shared" si="47"/>
        <v>0</v>
      </c>
      <c r="ER14" s="10" t="b" cm="1">
        <f t="array" ref="ER14">IF(NOT(ISBLANK($B14)),AND(EQ14=TRUE,LEN(EP14)&lt;255,NOT(ISNUMBER(FIND('List of Values'!$C$2:$C$23,EP14)))),"")</f>
        <v>0</v>
      </c>
      <c r="ES14" s="1"/>
      <c r="ET14" s="10" t="b">
        <f t="shared" si="48"/>
        <v>1</v>
      </c>
      <c r="EU14" s="10" t="b" cm="1">
        <f t="array" ref="EU14">IF(NOT(ISBLANK($D14)),AND(ET14=TRUE,LEN(ES14)&lt;255,NOT(ISNUMBER(FIND('List of Values'!$C$2:$C$20,ES14)))),"")</f>
        <v>1</v>
      </c>
      <c r="EV14" s="1"/>
      <c r="EW14" s="10" t="b">
        <f t="shared" si="49"/>
        <v>0</v>
      </c>
      <c r="EX14" s="10" t="b">
        <f>IF(NOT(ISBLANK($B14)),AND(EW14=TRUE,NOT(COUNTIF('List of Values'!$AH$2:$AH$60,EV14)=0)),"")</f>
        <v>0</v>
      </c>
      <c r="EY14" s="60" t="str">
        <f>_xlfn.XLOOKUP(B14,[1]Blad1!$A:$A,[1]Blad1!$D:$D,"")</f>
        <v/>
      </c>
    </row>
    <row r="15" spans="1:155">
      <c r="A15">
        <f t="shared" si="62"/>
        <v>0</v>
      </c>
      <c r="B15" s="11">
        <v>217988</v>
      </c>
      <c r="C15" s="1" t="s">
        <v>233</v>
      </c>
      <c r="D15" s="1" t="s">
        <v>169</v>
      </c>
      <c r="E15" s="1" t="s">
        <v>1949</v>
      </c>
      <c r="F15" s="10" t="b">
        <f t="shared" si="50"/>
        <v>1</v>
      </c>
      <c r="G15" s="10" t="b">
        <f>IF(NOT(ISBLANK($B15)),AND(F15=TRUE,NOT(COUNTIF('List of Values'!$AG$2:$AG$60,E15)=0)),"")</f>
        <v>1</v>
      </c>
      <c r="H15" s="1" t="s">
        <v>1978</v>
      </c>
      <c r="I15" s="10" t="b">
        <f t="shared" si="1"/>
        <v>1</v>
      </c>
      <c r="J15" s="10" t="b" cm="1">
        <f t="array" ref="J15">IF(NOT(ISBLANK($D15)),AND(I15=TRUE,LEN(H15)&lt;60,NOT(ISNUMBER(FIND('List of Values'!$C$2:$C$20,H15)))),"")</f>
        <v>1</v>
      </c>
      <c r="K15" s="1" t="s">
        <v>1979</v>
      </c>
      <c r="L15" s="10" t="b">
        <f t="shared" si="51"/>
        <v>1</v>
      </c>
      <c r="M15" s="10" t="b" cm="1">
        <f t="array" ref="M15">IF(NOT(ISBLANK($B15)),AND(L15=TRUE,LEN(K15)&lt;255,NOT(ISNUMBER(FIND('List of Values'!$C$2:$C$23,K15)))),"")</f>
        <v>1</v>
      </c>
      <c r="N15" s="1" t="s">
        <v>32</v>
      </c>
      <c r="O15" s="10" t="b">
        <f t="shared" si="3"/>
        <v>1</v>
      </c>
      <c r="P15" s="10" t="b" cm="1">
        <f t="array" ref="P15">IF(NOT(ISBLANK($D15)),AND(O15=TRUE,LEN(N15)&lt;255,NOT(ISNUMBER(FIND('List of Values'!$C$2:$C$20,N15)))),"")</f>
        <v>1</v>
      </c>
      <c r="Q15" s="1" t="s">
        <v>1952</v>
      </c>
      <c r="R15" s="10" t="b">
        <f t="shared" si="52"/>
        <v>1</v>
      </c>
      <c r="S15" s="10" t="b">
        <f>IF(NOT(ISBLANK($B15)),AND(R15=TRUE,NOT(COUNTIF('List of Values'!$AH$2:$AH$60,Q15)=0)),"")</f>
        <v>1</v>
      </c>
      <c r="T15" s="1"/>
      <c r="U15" s="10" t="b">
        <f t="shared" si="53"/>
        <v>0</v>
      </c>
      <c r="V15" s="10" t="b">
        <f>IF(NOT(ISBLANK($B15)),AND(U15=TRUE,NOT(COUNTIF('List of Values'!$AG$2:$AG$60,T15)=0)),"")</f>
        <v>0</v>
      </c>
      <c r="W15" s="1"/>
      <c r="X15" s="10" t="b">
        <f t="shared" si="6"/>
        <v>1</v>
      </c>
      <c r="Y15" s="10" t="b" cm="1">
        <f t="array" ref="Y15">IF(NOT(ISBLANK($D15)),AND(X15=TRUE,LEN(W15)&lt;60,NOT(ISNUMBER(FIND('List of Values'!$C$2:$C$20,W15)))),"")</f>
        <v>1</v>
      </c>
      <c r="Z15" s="1"/>
      <c r="AA15" s="10" t="b">
        <f t="shared" si="54"/>
        <v>0</v>
      </c>
      <c r="AB15" s="10" t="b" cm="1">
        <f t="array" ref="AB15">IF(NOT(ISBLANK($B15)),AND(AA15=TRUE,LEN(Z15)&lt;255,NOT(ISNUMBER(FIND('List of Values'!$C$2:$C$23,Z15)))),"")</f>
        <v>0</v>
      </c>
      <c r="AC15" s="1"/>
      <c r="AD15" s="10" t="b">
        <f t="shared" si="8"/>
        <v>1</v>
      </c>
      <c r="AE15" s="10" t="b" cm="1">
        <f t="array" ref="AE15">IF(NOT(ISBLANK($D15)),AND(AD15=TRUE,LEN(AC15)&lt;255,NOT(ISNUMBER(FIND('List of Values'!$C$2:$C$20,AC15)))),"")</f>
        <v>1</v>
      </c>
      <c r="AF15" s="1"/>
      <c r="AG15" s="10" t="b">
        <f t="shared" si="55"/>
        <v>0</v>
      </c>
      <c r="AH15" s="10" t="b">
        <f>IF(NOT(ISBLANK($B15)),AND(AG15=TRUE,NOT(COUNTIF('List of Values'!$AH$2:$AH$60,AF15)=0)),"")</f>
        <v>0</v>
      </c>
      <c r="AI15" s="1"/>
      <c r="AJ15" s="10" t="b">
        <f t="shared" si="56"/>
        <v>0</v>
      </c>
      <c r="AK15" s="10" t="b">
        <f>IF(NOT(ISBLANK($B15)),AND(AJ15=TRUE,NOT(COUNTIF('List of Values'!$AG$2:$AG$60,AI15)=0)),"")</f>
        <v>0</v>
      </c>
      <c r="AL15" s="1"/>
      <c r="AM15" s="10" t="b">
        <f t="shared" si="11"/>
        <v>1</v>
      </c>
      <c r="AN15" s="10" t="b" cm="1">
        <f t="array" ref="AN15">IF(NOT(ISBLANK($D15)),AND(AM15=TRUE,LEN(AL15)&lt;60,NOT(ISNUMBER(FIND('List of Values'!$C$2:$C$20,AL15)))),"")</f>
        <v>1</v>
      </c>
      <c r="AO15" s="1"/>
      <c r="AP15" s="10" t="b">
        <f t="shared" si="57"/>
        <v>0</v>
      </c>
      <c r="AQ15" s="10" t="b" cm="1">
        <f t="array" ref="AQ15">IF(NOT(ISBLANK($B15)),AND(AP15=TRUE,LEN(AO15)&lt;255,NOT(ISNUMBER(FIND('List of Values'!$C$2:$C$23,AO15)))),"")</f>
        <v>0</v>
      </c>
      <c r="AR15" s="1"/>
      <c r="AS15" s="10" t="b">
        <f t="shared" si="13"/>
        <v>1</v>
      </c>
      <c r="AT15" s="10" t="b" cm="1">
        <f t="array" ref="AT15">IF(NOT(ISBLANK($D15)),AND(AS15=TRUE,LEN(AR15)&lt;255,NOT(ISNUMBER(FIND('List of Values'!$C$2:$C$20,AR15)))),"")</f>
        <v>1</v>
      </c>
      <c r="AU15" s="1"/>
      <c r="AV15" s="10" t="b">
        <f t="shared" si="58"/>
        <v>0</v>
      </c>
      <c r="AW15" s="10" t="b">
        <f>IF(NOT(ISBLANK($B15)),AND(AV15=TRUE,NOT(COUNTIF('List of Values'!$AH$2:$AH$60,AU15)=0)),"")</f>
        <v>0</v>
      </c>
      <c r="AX15" s="1"/>
      <c r="AY15" s="10" t="b">
        <f t="shared" si="59"/>
        <v>0</v>
      </c>
      <c r="AZ15" s="10" t="b">
        <f>IF(NOT(ISBLANK($B15)),AND(AY15=TRUE,NOT(COUNTIF('List of Values'!$AG$2:$AG$60,AX15)=0)),"")</f>
        <v>0</v>
      </c>
      <c r="BA15" s="1"/>
      <c r="BB15" s="10" t="b">
        <f t="shared" si="16"/>
        <v>1</v>
      </c>
      <c r="BC15" s="10" t="b" cm="1">
        <f t="array" ref="BC15">IF(NOT(ISBLANK($D15)),AND(BB15=TRUE,LEN(BA15)&lt;60,NOT(ISNUMBER(FIND('List of Values'!$C$2:$C$20,BA15)))),"")</f>
        <v>1</v>
      </c>
      <c r="BD15" s="1"/>
      <c r="BE15" s="10" t="b">
        <f t="shared" si="60"/>
        <v>0</v>
      </c>
      <c r="BF15" s="10" t="b" cm="1">
        <f t="array" ref="BF15">IF(NOT(ISBLANK($B15)),AND(BE15=TRUE,LEN(BD15)&lt;255,NOT(ISNUMBER(FIND('List of Values'!$C$2:$C$23,BD15)))),"")</f>
        <v>0</v>
      </c>
      <c r="BG15" s="1"/>
      <c r="BH15" s="10" t="b">
        <f t="shared" si="18"/>
        <v>1</v>
      </c>
      <c r="BI15" s="10" t="b" cm="1">
        <f t="array" ref="BI15">IF(NOT(ISBLANK($D15)),AND(BH15=TRUE,LEN(BG15)&lt;255,NOT(ISNUMBER(FIND('List of Values'!$C$2:$C$20,BG15)))),"")</f>
        <v>1</v>
      </c>
      <c r="BJ15" s="1"/>
      <c r="BK15" s="10" t="b">
        <f t="shared" si="61"/>
        <v>0</v>
      </c>
      <c r="BL15" s="10" t="b">
        <f>IF(NOT(ISBLANK($B15)),AND(BK15=TRUE,NOT(COUNTIF('List of Values'!$AH$2:$AH$60,BJ15)=0)),"")</f>
        <v>0</v>
      </c>
      <c r="BM15" s="1"/>
      <c r="BN15" s="10" t="b">
        <f t="shared" si="20"/>
        <v>0</v>
      </c>
      <c r="BO15" s="10" t="b">
        <f>IF(NOT(ISBLANK($B15)),AND(BN15=TRUE,NOT(COUNTIF('List of Values'!$AG$2:$AG$60,BM15)=0)),"")</f>
        <v>0</v>
      </c>
      <c r="BP15" s="1"/>
      <c r="BQ15" s="10" t="b">
        <f t="shared" si="21"/>
        <v>1</v>
      </c>
      <c r="BR15" s="10" t="b" cm="1">
        <f t="array" ref="BR15">IF(NOT(ISBLANK($D15)),AND(BQ15=TRUE,LEN(BP15)&lt;60,NOT(ISNUMBER(FIND('List of Values'!$C$2:$C$20,BP15)))),"")</f>
        <v>1</v>
      </c>
      <c r="BS15" s="1"/>
      <c r="BT15" s="10" t="b">
        <f t="shared" si="22"/>
        <v>0</v>
      </c>
      <c r="BU15" s="10" t="b" cm="1">
        <f t="array" ref="BU15">IF(NOT(ISBLANK($B15)),AND(BT15=TRUE,LEN(BS15)&lt;255,NOT(ISNUMBER(FIND('List of Values'!$C$2:$C$23,BS15)))),"")</f>
        <v>0</v>
      </c>
      <c r="BV15" s="1"/>
      <c r="BW15" s="10" t="b">
        <f t="shared" si="23"/>
        <v>1</v>
      </c>
      <c r="BX15" s="10" t="b" cm="1">
        <f t="array" ref="BX15">IF(NOT(ISBLANK($D15)),AND(BW15=TRUE,LEN(BV15)&lt;255,NOT(ISNUMBER(FIND('List of Values'!$C$2:$C$20,BV15)))),"")</f>
        <v>1</v>
      </c>
      <c r="BY15" s="1"/>
      <c r="BZ15" s="10" t="b">
        <f t="shared" si="24"/>
        <v>0</v>
      </c>
      <c r="CA15" s="10" t="b">
        <f>IF(NOT(ISBLANK($B15)),AND(BZ15=TRUE,NOT(COUNTIF('List of Values'!$AH$2:$AH$60,BY15)=0)),"")</f>
        <v>0</v>
      </c>
      <c r="CB15" s="1"/>
      <c r="CC15" s="10" t="b">
        <f t="shared" si="25"/>
        <v>0</v>
      </c>
      <c r="CD15" s="10" t="b">
        <f>IF(NOT(ISBLANK($B15)),AND(CC15=TRUE,NOT(COUNTIF('List of Values'!$AG$2:$AG$60,CB15)=0)),"")</f>
        <v>0</v>
      </c>
      <c r="CE15" s="1"/>
      <c r="CF15" s="10" t="b">
        <f t="shared" si="26"/>
        <v>1</v>
      </c>
      <c r="CG15" s="10" t="b" cm="1">
        <f t="array" ref="CG15">IF(NOT(ISBLANK($D15)),AND(CF15=TRUE,LEN(CE15)&lt;60,NOT(ISNUMBER(FIND('List of Values'!$C$2:$C$20,CE15)))),"")</f>
        <v>1</v>
      </c>
      <c r="CH15" s="1"/>
      <c r="CI15" s="10" t="b">
        <f t="shared" si="27"/>
        <v>0</v>
      </c>
      <c r="CJ15" s="10" t="b" cm="1">
        <f t="array" ref="CJ15">IF(NOT(ISBLANK($B15)),AND(CI15=TRUE,LEN(CH15)&lt;255,NOT(ISNUMBER(FIND('List of Values'!$C$2:$C$23,CH15)))),"")</f>
        <v>0</v>
      </c>
      <c r="CK15" s="1"/>
      <c r="CL15" s="10" t="b">
        <f t="shared" si="28"/>
        <v>1</v>
      </c>
      <c r="CM15" s="10" t="b" cm="1">
        <f t="array" ref="CM15">IF(NOT(ISBLANK($D15)),AND(CL15=TRUE,LEN(CK15)&lt;255,NOT(ISNUMBER(FIND('List of Values'!$C$2:$C$20,CK15)))),"")</f>
        <v>1</v>
      </c>
      <c r="CN15" s="1"/>
      <c r="CO15" s="10" t="b">
        <f t="shared" si="29"/>
        <v>0</v>
      </c>
      <c r="CP15" s="10" t="b">
        <f>IF(NOT(ISBLANK($B15)),AND(CO15=TRUE,NOT(COUNTIF('List of Values'!$AH$2:$AH$60,CN15)=0)),"")</f>
        <v>0</v>
      </c>
      <c r="CQ15" s="1"/>
      <c r="CR15" s="10" t="b">
        <f t="shared" si="30"/>
        <v>0</v>
      </c>
      <c r="CS15" s="10" t="b">
        <f>IF(NOT(ISBLANK($B15)),AND(CR15=TRUE,NOT(COUNTIF('List of Values'!$AG$2:$AG$60,CQ15)=0)),"")</f>
        <v>0</v>
      </c>
      <c r="CT15" s="1"/>
      <c r="CU15" s="10" t="b">
        <f t="shared" si="31"/>
        <v>1</v>
      </c>
      <c r="CV15" s="10" t="b" cm="1">
        <f t="array" ref="CV15">IF(NOT(ISBLANK($D15)),AND(CU15=TRUE,LEN(CT15)&lt;60,NOT(ISNUMBER(FIND('List of Values'!$C$2:$C$20,CT15)))),"")</f>
        <v>1</v>
      </c>
      <c r="CW15" s="1"/>
      <c r="CX15" s="10" t="b">
        <f t="shared" si="32"/>
        <v>0</v>
      </c>
      <c r="CY15" s="10" t="b" cm="1">
        <f t="array" ref="CY15">IF(NOT(ISBLANK($B15)),AND(CX15=TRUE,LEN(CW15)&lt;255,NOT(ISNUMBER(FIND('List of Values'!$C$2:$C$23,CW15)))),"")</f>
        <v>0</v>
      </c>
      <c r="CZ15" s="1"/>
      <c r="DA15" s="10" t="b">
        <f t="shared" si="33"/>
        <v>1</v>
      </c>
      <c r="DB15" s="10" t="b" cm="1">
        <f t="array" ref="DB15">IF(NOT(ISBLANK($D15)),AND(DA15=TRUE,LEN(CZ15)&lt;255,NOT(ISNUMBER(FIND('List of Values'!$C$2:$C$20,CZ15)))),"")</f>
        <v>1</v>
      </c>
      <c r="DC15" s="1"/>
      <c r="DD15" s="10" t="b">
        <f t="shared" si="34"/>
        <v>0</v>
      </c>
      <c r="DE15" s="10" t="b">
        <f>IF(NOT(ISBLANK($B15)),AND(DD15=TRUE,NOT(COUNTIF('List of Values'!$AH$2:$AH$60,DC15)=0)),"")</f>
        <v>0</v>
      </c>
      <c r="DF15" s="1"/>
      <c r="DG15" s="10" t="b">
        <f t="shared" si="35"/>
        <v>0</v>
      </c>
      <c r="DH15" s="10" t="b">
        <f>IF(NOT(ISBLANK($B15)),AND(DG15=TRUE,NOT(COUNTIF('List of Values'!$AG$2:$AG$60,DF15)=0)),"")</f>
        <v>0</v>
      </c>
      <c r="DI15" s="1"/>
      <c r="DJ15" s="10" t="b">
        <f t="shared" si="36"/>
        <v>1</v>
      </c>
      <c r="DK15" s="10" t="b" cm="1">
        <f t="array" ref="DK15">IF(NOT(ISBLANK($D15)),AND(DJ15=TRUE,LEN(DI15)&lt;60,NOT(ISNUMBER(FIND('List of Values'!$C$2:$C$20,DI15)))),"")</f>
        <v>1</v>
      </c>
      <c r="DL15" s="1"/>
      <c r="DM15" s="10" t="b">
        <f t="shared" si="37"/>
        <v>0</v>
      </c>
      <c r="DN15" s="10" t="b" cm="1">
        <f t="array" ref="DN15">IF(NOT(ISBLANK($B15)),AND(DM15=TRUE,LEN(DL15)&lt;255,NOT(ISNUMBER(FIND('List of Values'!$C$2:$C$23,DL15)))),"")</f>
        <v>0</v>
      </c>
      <c r="DO15" s="1"/>
      <c r="DP15" s="10" t="b">
        <f t="shared" si="38"/>
        <v>1</v>
      </c>
      <c r="DQ15" s="10" t="b" cm="1">
        <f t="array" ref="DQ15">IF(NOT(ISBLANK($D15)),AND(DP15=TRUE,LEN(DO15)&lt;255,NOT(ISNUMBER(FIND('List of Values'!$C$2:$C$20,DO15)))),"")</f>
        <v>1</v>
      </c>
      <c r="DR15" s="1"/>
      <c r="DS15" s="10" t="b">
        <f t="shared" si="39"/>
        <v>0</v>
      </c>
      <c r="DT15" s="10" t="b">
        <f>IF(NOT(ISBLANK($B15)),AND(DS15=TRUE,NOT(COUNTIF('List of Values'!$AH$2:$AH$60,DR15)=0)),"")</f>
        <v>0</v>
      </c>
      <c r="DU15" s="1"/>
      <c r="DV15" s="10" t="b">
        <f t="shared" si="40"/>
        <v>0</v>
      </c>
      <c r="DW15" s="10" t="b">
        <f>IF(NOT(ISBLANK($B15)),AND(DV15=TRUE,NOT(COUNTIF('List of Values'!$AG$2:$AG$60,DU15)=0)),"")</f>
        <v>0</v>
      </c>
      <c r="DX15" s="1"/>
      <c r="DY15" s="10" t="b">
        <f t="shared" si="41"/>
        <v>1</v>
      </c>
      <c r="DZ15" s="10" t="b" cm="1">
        <f t="array" ref="DZ15">IF(NOT(ISBLANK($D15)),AND(DY15=TRUE,LEN(DX15)&lt;60,NOT(ISNUMBER(FIND('List of Values'!$C$2:$C$20,DX15)))),"")</f>
        <v>1</v>
      </c>
      <c r="EA15" s="1"/>
      <c r="EB15" s="10" t="b">
        <f t="shared" si="42"/>
        <v>0</v>
      </c>
      <c r="EC15" s="10" t="b" cm="1">
        <f t="array" ref="EC15">IF(NOT(ISBLANK($B15)),AND(EB15=TRUE,LEN(EA15)&lt;255,NOT(ISNUMBER(FIND('List of Values'!$C$2:$C$23,EA15)))),"")</f>
        <v>0</v>
      </c>
      <c r="ED15" s="1"/>
      <c r="EE15" s="10" t="b">
        <f t="shared" si="43"/>
        <v>1</v>
      </c>
      <c r="EF15" s="10" t="b" cm="1">
        <f t="array" ref="EF15">IF(NOT(ISBLANK($D15)),AND(EE15=TRUE,LEN(ED15)&lt;255,NOT(ISNUMBER(FIND('List of Values'!$C$2:$C$20,ED15)))),"")</f>
        <v>1</v>
      </c>
      <c r="EG15" s="1"/>
      <c r="EH15" s="10" t="b">
        <f t="shared" si="44"/>
        <v>0</v>
      </c>
      <c r="EI15" s="10" t="b">
        <f>IF(NOT(ISBLANK($B15)),AND(EH15=TRUE,NOT(COUNTIF('List of Values'!$AH$2:$AH$60,EG15)=0)),"")</f>
        <v>0</v>
      </c>
      <c r="EJ15" s="1"/>
      <c r="EK15" s="10" t="b">
        <f t="shared" si="45"/>
        <v>0</v>
      </c>
      <c r="EL15" s="10" t="b">
        <f>IF(NOT(ISBLANK($B15)),AND(EK15=TRUE,NOT(COUNTIF('List of Values'!$AG$2:$AG$60,EJ15)=0)),"")</f>
        <v>0</v>
      </c>
      <c r="EM15" s="1"/>
      <c r="EN15" s="10" t="b">
        <f t="shared" si="46"/>
        <v>1</v>
      </c>
      <c r="EO15" s="10" t="b" cm="1">
        <f t="array" ref="EO15">IF(NOT(ISBLANK($D15)),AND(EN15=TRUE,LEN(EM15)&lt;60,NOT(ISNUMBER(FIND('List of Values'!$C$2:$C$20,EM15)))),"")</f>
        <v>1</v>
      </c>
      <c r="EP15" s="1"/>
      <c r="EQ15" s="10" t="b">
        <f t="shared" si="47"/>
        <v>0</v>
      </c>
      <c r="ER15" s="10" t="b" cm="1">
        <f t="array" ref="ER15">IF(NOT(ISBLANK($B15)),AND(EQ15=TRUE,LEN(EP15)&lt;255,NOT(ISNUMBER(FIND('List of Values'!$C$2:$C$23,EP15)))),"")</f>
        <v>0</v>
      </c>
      <c r="ES15" s="1"/>
      <c r="ET15" s="10" t="b">
        <f t="shared" si="48"/>
        <v>1</v>
      </c>
      <c r="EU15" s="10" t="b" cm="1">
        <f t="array" ref="EU15">IF(NOT(ISBLANK($D15)),AND(ET15=TRUE,LEN(ES15)&lt;255,NOT(ISNUMBER(FIND('List of Values'!$C$2:$C$20,ES15)))),"")</f>
        <v>1</v>
      </c>
      <c r="EV15" s="1"/>
      <c r="EW15" s="10" t="b">
        <f t="shared" si="49"/>
        <v>0</v>
      </c>
      <c r="EX15" s="10" t="b">
        <f>IF(NOT(ISBLANK($B15)),AND(EW15=TRUE,NOT(COUNTIF('List of Values'!$AH$2:$AH$60,EV15)=0)),"")</f>
        <v>0</v>
      </c>
      <c r="EY15" s="60" t="str">
        <f>_xlfn.XLOOKUP(B15,[1]Blad1!$A:$A,[1]Blad1!$D:$D,"")</f>
        <v/>
      </c>
    </row>
    <row r="16" spans="1:155">
      <c r="A16">
        <f t="shared" si="62"/>
        <v>0</v>
      </c>
      <c r="B16" s="11">
        <v>218002</v>
      </c>
      <c r="C16" s="1" t="s">
        <v>1642</v>
      </c>
      <c r="D16" s="1" t="s">
        <v>169</v>
      </c>
      <c r="E16" s="1" t="s">
        <v>1949</v>
      </c>
      <c r="F16" s="10" t="b">
        <f t="shared" si="50"/>
        <v>1</v>
      </c>
      <c r="G16" s="10" t="b">
        <f>IF(NOT(ISBLANK($B16)),AND(F16=TRUE,NOT(COUNTIF('List of Values'!$AG$2:$AG$60,E16)=0)),"")</f>
        <v>1</v>
      </c>
      <c r="H16" s="1" t="s">
        <v>1980</v>
      </c>
      <c r="I16" s="10" t="b">
        <f t="shared" si="1"/>
        <v>1</v>
      </c>
      <c r="J16" s="10" t="b" cm="1">
        <f t="array" ref="J16">IF(NOT(ISBLANK($D16)),AND(I16=TRUE,LEN(H16)&lt;60,NOT(ISNUMBER(FIND('List of Values'!$C$2:$C$20,H16)))),"")</f>
        <v>1</v>
      </c>
      <c r="K16" s="101" t="s">
        <v>1981</v>
      </c>
      <c r="L16" s="10" t="b">
        <f t="shared" si="51"/>
        <v>1</v>
      </c>
      <c r="M16" s="10" t="b" cm="1">
        <f t="array" ref="M16">IF(NOT(ISBLANK($B16)),AND(L16=TRUE,LEN(K16)&lt;255,NOT(ISNUMBER(FIND('List of Values'!$C$2:$C$23,K16)))),"")</f>
        <v>1</v>
      </c>
      <c r="N16" s="1" t="s">
        <v>32</v>
      </c>
      <c r="O16" s="10" t="b">
        <f t="shared" si="3"/>
        <v>1</v>
      </c>
      <c r="P16" s="10" t="b" cm="1">
        <f t="array" ref="P16">IF(NOT(ISBLANK($D16)),AND(O16=TRUE,LEN(N16)&lt;255,NOT(ISNUMBER(FIND('List of Values'!$C$2:$C$20,N16)))),"")</f>
        <v>1</v>
      </c>
      <c r="Q16" s="1" t="s">
        <v>1952</v>
      </c>
      <c r="R16" s="10" t="b">
        <f t="shared" si="52"/>
        <v>1</v>
      </c>
      <c r="S16" s="10" t="b">
        <f>IF(NOT(ISBLANK($B16)),AND(R16=TRUE,NOT(COUNTIF('List of Values'!$AH$2:$AH$60,Q16)=0)),"")</f>
        <v>1</v>
      </c>
      <c r="T16" s="1"/>
      <c r="U16" s="10" t="b">
        <f t="shared" si="53"/>
        <v>0</v>
      </c>
      <c r="V16" s="10" t="b">
        <f>IF(NOT(ISBLANK($B16)),AND(U16=TRUE,NOT(COUNTIF('List of Values'!$AG$2:$AG$60,T16)=0)),"")</f>
        <v>0</v>
      </c>
      <c r="W16" s="1"/>
      <c r="X16" s="10" t="b">
        <f t="shared" si="6"/>
        <v>1</v>
      </c>
      <c r="Y16" s="10" t="b" cm="1">
        <f t="array" ref="Y16">IF(NOT(ISBLANK($D16)),AND(X16=TRUE,LEN(W16)&lt;60,NOT(ISNUMBER(FIND('List of Values'!$C$2:$C$20,W16)))),"")</f>
        <v>1</v>
      </c>
      <c r="Z16" s="1"/>
      <c r="AA16" s="10" t="b">
        <f t="shared" si="54"/>
        <v>0</v>
      </c>
      <c r="AB16" s="10" t="b" cm="1">
        <f t="array" ref="AB16">IF(NOT(ISBLANK($B16)),AND(AA16=TRUE,LEN(Z16)&lt;255,NOT(ISNUMBER(FIND('List of Values'!$C$2:$C$23,Z16)))),"")</f>
        <v>0</v>
      </c>
      <c r="AC16" s="1"/>
      <c r="AD16" s="10" t="b">
        <f t="shared" si="8"/>
        <v>1</v>
      </c>
      <c r="AE16" s="10" t="b" cm="1">
        <f t="array" ref="AE16">IF(NOT(ISBLANK($D16)),AND(AD16=TRUE,LEN(AC16)&lt;255,NOT(ISNUMBER(FIND('List of Values'!$C$2:$C$20,AC16)))),"")</f>
        <v>1</v>
      </c>
      <c r="AF16" s="1"/>
      <c r="AG16" s="10" t="b">
        <f t="shared" si="55"/>
        <v>0</v>
      </c>
      <c r="AH16" s="10" t="b">
        <f>IF(NOT(ISBLANK($B16)),AND(AG16=TRUE,NOT(COUNTIF('List of Values'!$AH$2:$AH$60,AF16)=0)),"")</f>
        <v>0</v>
      </c>
      <c r="AI16" s="1"/>
      <c r="AJ16" s="10" t="b">
        <f t="shared" si="56"/>
        <v>0</v>
      </c>
      <c r="AK16" s="10" t="b">
        <f>IF(NOT(ISBLANK($B16)),AND(AJ16=TRUE,NOT(COUNTIF('List of Values'!$AG$2:$AG$60,AI16)=0)),"")</f>
        <v>0</v>
      </c>
      <c r="AL16" s="1"/>
      <c r="AM16" s="10" t="b">
        <f t="shared" si="11"/>
        <v>1</v>
      </c>
      <c r="AN16" s="10" t="b" cm="1">
        <f t="array" ref="AN16">IF(NOT(ISBLANK($D16)),AND(AM16=TRUE,LEN(AL16)&lt;60,NOT(ISNUMBER(FIND('List of Values'!$C$2:$C$20,AL16)))),"")</f>
        <v>1</v>
      </c>
      <c r="AO16" s="1"/>
      <c r="AP16" s="10" t="b">
        <f t="shared" si="57"/>
        <v>0</v>
      </c>
      <c r="AQ16" s="10" t="b" cm="1">
        <f t="array" ref="AQ16">IF(NOT(ISBLANK($B16)),AND(AP16=TRUE,LEN(AO16)&lt;255,NOT(ISNUMBER(FIND('List of Values'!$C$2:$C$23,AO16)))),"")</f>
        <v>0</v>
      </c>
      <c r="AR16" s="1"/>
      <c r="AS16" s="10" t="b">
        <f t="shared" si="13"/>
        <v>1</v>
      </c>
      <c r="AT16" s="10" t="b" cm="1">
        <f t="array" ref="AT16">IF(NOT(ISBLANK($D16)),AND(AS16=TRUE,LEN(AR16)&lt;255,NOT(ISNUMBER(FIND('List of Values'!$C$2:$C$20,AR16)))),"")</f>
        <v>1</v>
      </c>
      <c r="AU16" s="1"/>
      <c r="AV16" s="10" t="b">
        <f t="shared" si="58"/>
        <v>0</v>
      </c>
      <c r="AW16" s="10" t="b">
        <f>IF(NOT(ISBLANK($B16)),AND(AV16=TRUE,NOT(COUNTIF('List of Values'!$AH$2:$AH$60,AU16)=0)),"")</f>
        <v>0</v>
      </c>
      <c r="AX16" s="1"/>
      <c r="AY16" s="10" t="b">
        <f t="shared" si="59"/>
        <v>0</v>
      </c>
      <c r="AZ16" s="10" t="b">
        <f>IF(NOT(ISBLANK($B16)),AND(AY16=TRUE,NOT(COUNTIF('List of Values'!$AG$2:$AG$60,AX16)=0)),"")</f>
        <v>0</v>
      </c>
      <c r="BA16" s="1"/>
      <c r="BB16" s="10" t="b">
        <f t="shared" si="16"/>
        <v>1</v>
      </c>
      <c r="BC16" s="10" t="b" cm="1">
        <f t="array" ref="BC16">IF(NOT(ISBLANK($D16)),AND(BB16=TRUE,LEN(BA16)&lt;60,NOT(ISNUMBER(FIND('List of Values'!$C$2:$C$20,BA16)))),"")</f>
        <v>1</v>
      </c>
      <c r="BD16" s="1"/>
      <c r="BE16" s="10" t="b">
        <f t="shared" si="60"/>
        <v>0</v>
      </c>
      <c r="BF16" s="10" t="b" cm="1">
        <f t="array" ref="BF16">IF(NOT(ISBLANK($B16)),AND(BE16=TRUE,LEN(BD16)&lt;255,NOT(ISNUMBER(FIND('List of Values'!$C$2:$C$23,BD16)))),"")</f>
        <v>0</v>
      </c>
      <c r="BG16" s="1"/>
      <c r="BH16" s="10" t="b">
        <f t="shared" si="18"/>
        <v>1</v>
      </c>
      <c r="BI16" s="10" t="b" cm="1">
        <f t="array" ref="BI16">IF(NOT(ISBLANK($D16)),AND(BH16=TRUE,LEN(BG16)&lt;255,NOT(ISNUMBER(FIND('List of Values'!$C$2:$C$20,BG16)))),"")</f>
        <v>1</v>
      </c>
      <c r="BJ16" s="1"/>
      <c r="BK16" s="10" t="b">
        <f t="shared" si="61"/>
        <v>0</v>
      </c>
      <c r="BL16" s="10" t="b">
        <f>IF(NOT(ISBLANK($B16)),AND(BK16=TRUE,NOT(COUNTIF('List of Values'!$AH$2:$AH$60,BJ16)=0)),"")</f>
        <v>0</v>
      </c>
      <c r="BM16" s="1"/>
      <c r="BN16" s="10" t="b">
        <f t="shared" si="20"/>
        <v>0</v>
      </c>
      <c r="BO16" s="10" t="b">
        <f>IF(NOT(ISBLANK($B16)),AND(BN16=TRUE,NOT(COUNTIF('List of Values'!$AG$2:$AG$60,BM16)=0)),"")</f>
        <v>0</v>
      </c>
      <c r="BP16" s="1"/>
      <c r="BQ16" s="10" t="b">
        <f t="shared" si="21"/>
        <v>1</v>
      </c>
      <c r="BR16" s="10" t="b" cm="1">
        <f t="array" ref="BR16">IF(NOT(ISBLANK($D16)),AND(BQ16=TRUE,LEN(BP16)&lt;60,NOT(ISNUMBER(FIND('List of Values'!$C$2:$C$20,BP16)))),"")</f>
        <v>1</v>
      </c>
      <c r="BS16" s="1"/>
      <c r="BT16" s="10" t="b">
        <f t="shared" si="22"/>
        <v>0</v>
      </c>
      <c r="BU16" s="10" t="b" cm="1">
        <f t="array" ref="BU16">IF(NOT(ISBLANK($B16)),AND(BT16=TRUE,LEN(BS16)&lt;255,NOT(ISNUMBER(FIND('List of Values'!$C$2:$C$23,BS16)))),"")</f>
        <v>0</v>
      </c>
      <c r="BV16" s="1"/>
      <c r="BW16" s="10" t="b">
        <f t="shared" si="23"/>
        <v>1</v>
      </c>
      <c r="BX16" s="10" t="b" cm="1">
        <f t="array" ref="BX16">IF(NOT(ISBLANK($D16)),AND(BW16=TRUE,LEN(BV16)&lt;255,NOT(ISNUMBER(FIND('List of Values'!$C$2:$C$20,BV16)))),"")</f>
        <v>1</v>
      </c>
      <c r="BY16" s="1"/>
      <c r="BZ16" s="10" t="b">
        <f t="shared" si="24"/>
        <v>0</v>
      </c>
      <c r="CA16" s="10" t="b">
        <f>IF(NOT(ISBLANK($B16)),AND(BZ16=TRUE,NOT(COUNTIF('List of Values'!$AH$2:$AH$60,BY16)=0)),"")</f>
        <v>0</v>
      </c>
      <c r="CB16" s="1"/>
      <c r="CC16" s="10" t="b">
        <f t="shared" si="25"/>
        <v>0</v>
      </c>
      <c r="CD16" s="10" t="b">
        <f>IF(NOT(ISBLANK($B16)),AND(CC16=TRUE,NOT(COUNTIF('List of Values'!$AG$2:$AG$60,CB16)=0)),"")</f>
        <v>0</v>
      </c>
      <c r="CE16" s="1"/>
      <c r="CF16" s="10" t="b">
        <f t="shared" si="26"/>
        <v>1</v>
      </c>
      <c r="CG16" s="10" t="b" cm="1">
        <f t="array" ref="CG16">IF(NOT(ISBLANK($D16)),AND(CF16=TRUE,LEN(CE16)&lt;60,NOT(ISNUMBER(FIND('List of Values'!$C$2:$C$20,CE16)))),"")</f>
        <v>1</v>
      </c>
      <c r="CH16" s="1"/>
      <c r="CI16" s="10" t="b">
        <f t="shared" si="27"/>
        <v>0</v>
      </c>
      <c r="CJ16" s="10" t="b" cm="1">
        <f t="array" ref="CJ16">IF(NOT(ISBLANK($B16)),AND(CI16=TRUE,LEN(CH16)&lt;255,NOT(ISNUMBER(FIND('List of Values'!$C$2:$C$23,CH16)))),"")</f>
        <v>0</v>
      </c>
      <c r="CK16" s="1"/>
      <c r="CL16" s="10" t="b">
        <f t="shared" si="28"/>
        <v>1</v>
      </c>
      <c r="CM16" s="10" t="b" cm="1">
        <f t="array" ref="CM16">IF(NOT(ISBLANK($D16)),AND(CL16=TRUE,LEN(CK16)&lt;255,NOT(ISNUMBER(FIND('List of Values'!$C$2:$C$20,CK16)))),"")</f>
        <v>1</v>
      </c>
      <c r="CN16" s="1"/>
      <c r="CO16" s="10" t="b">
        <f t="shared" si="29"/>
        <v>0</v>
      </c>
      <c r="CP16" s="10" t="b">
        <f>IF(NOT(ISBLANK($B16)),AND(CO16=TRUE,NOT(COUNTIF('List of Values'!$AH$2:$AH$60,CN16)=0)),"")</f>
        <v>0</v>
      </c>
      <c r="CQ16" s="1"/>
      <c r="CR16" s="10" t="b">
        <f t="shared" si="30"/>
        <v>0</v>
      </c>
      <c r="CS16" s="10" t="b">
        <f>IF(NOT(ISBLANK($B16)),AND(CR16=TRUE,NOT(COUNTIF('List of Values'!$AG$2:$AG$60,CQ16)=0)),"")</f>
        <v>0</v>
      </c>
      <c r="CT16" s="1"/>
      <c r="CU16" s="10" t="b">
        <f t="shared" si="31"/>
        <v>1</v>
      </c>
      <c r="CV16" s="10" t="b" cm="1">
        <f t="array" ref="CV16">IF(NOT(ISBLANK($D16)),AND(CU16=TRUE,LEN(CT16)&lt;60,NOT(ISNUMBER(FIND('List of Values'!$C$2:$C$20,CT16)))),"")</f>
        <v>1</v>
      </c>
      <c r="CW16" s="1"/>
      <c r="CX16" s="10" t="b">
        <f t="shared" si="32"/>
        <v>0</v>
      </c>
      <c r="CY16" s="10" t="b" cm="1">
        <f t="array" ref="CY16">IF(NOT(ISBLANK($B16)),AND(CX16=TRUE,LEN(CW16)&lt;255,NOT(ISNUMBER(FIND('List of Values'!$C$2:$C$23,CW16)))),"")</f>
        <v>0</v>
      </c>
      <c r="CZ16" s="1"/>
      <c r="DA16" s="10" t="b">
        <f t="shared" si="33"/>
        <v>1</v>
      </c>
      <c r="DB16" s="10" t="b" cm="1">
        <f t="array" ref="DB16">IF(NOT(ISBLANK($D16)),AND(DA16=TRUE,LEN(CZ16)&lt;255,NOT(ISNUMBER(FIND('List of Values'!$C$2:$C$20,CZ16)))),"")</f>
        <v>1</v>
      </c>
      <c r="DC16" s="1"/>
      <c r="DD16" s="10" t="b">
        <f t="shared" si="34"/>
        <v>0</v>
      </c>
      <c r="DE16" s="10" t="b">
        <f>IF(NOT(ISBLANK($B16)),AND(DD16=TRUE,NOT(COUNTIF('List of Values'!$AH$2:$AH$60,DC16)=0)),"")</f>
        <v>0</v>
      </c>
      <c r="DF16" s="1"/>
      <c r="DG16" s="10" t="b">
        <f t="shared" si="35"/>
        <v>0</v>
      </c>
      <c r="DH16" s="10" t="b">
        <f>IF(NOT(ISBLANK($B16)),AND(DG16=TRUE,NOT(COUNTIF('List of Values'!$AG$2:$AG$60,DF16)=0)),"")</f>
        <v>0</v>
      </c>
      <c r="DI16" s="1"/>
      <c r="DJ16" s="10" t="b">
        <f t="shared" si="36"/>
        <v>1</v>
      </c>
      <c r="DK16" s="10" t="b" cm="1">
        <f t="array" ref="DK16">IF(NOT(ISBLANK($D16)),AND(DJ16=TRUE,LEN(DI16)&lt;60,NOT(ISNUMBER(FIND('List of Values'!$C$2:$C$20,DI16)))),"")</f>
        <v>1</v>
      </c>
      <c r="DL16" s="1"/>
      <c r="DM16" s="10" t="b">
        <f t="shared" si="37"/>
        <v>0</v>
      </c>
      <c r="DN16" s="10" t="b" cm="1">
        <f t="array" ref="DN16">IF(NOT(ISBLANK($B16)),AND(DM16=TRUE,LEN(DL16)&lt;255,NOT(ISNUMBER(FIND('List of Values'!$C$2:$C$23,DL16)))),"")</f>
        <v>0</v>
      </c>
      <c r="DO16" s="1"/>
      <c r="DP16" s="10" t="b">
        <f t="shared" si="38"/>
        <v>1</v>
      </c>
      <c r="DQ16" s="10" t="b" cm="1">
        <f t="array" ref="DQ16">IF(NOT(ISBLANK($D16)),AND(DP16=TRUE,LEN(DO16)&lt;255,NOT(ISNUMBER(FIND('List of Values'!$C$2:$C$20,DO16)))),"")</f>
        <v>1</v>
      </c>
      <c r="DR16" s="1"/>
      <c r="DS16" s="10" t="b">
        <f t="shared" si="39"/>
        <v>0</v>
      </c>
      <c r="DT16" s="10" t="b">
        <f>IF(NOT(ISBLANK($B16)),AND(DS16=TRUE,NOT(COUNTIF('List of Values'!$AH$2:$AH$60,DR16)=0)),"")</f>
        <v>0</v>
      </c>
      <c r="DU16" s="1"/>
      <c r="DV16" s="10" t="b">
        <f t="shared" si="40"/>
        <v>0</v>
      </c>
      <c r="DW16" s="10" t="b">
        <f>IF(NOT(ISBLANK($B16)),AND(DV16=TRUE,NOT(COUNTIF('List of Values'!$AG$2:$AG$60,DU16)=0)),"")</f>
        <v>0</v>
      </c>
      <c r="DX16" s="1"/>
      <c r="DY16" s="10" t="b">
        <f t="shared" si="41"/>
        <v>1</v>
      </c>
      <c r="DZ16" s="10" t="b" cm="1">
        <f t="array" ref="DZ16">IF(NOT(ISBLANK($D16)),AND(DY16=TRUE,LEN(DX16)&lt;60,NOT(ISNUMBER(FIND('List of Values'!$C$2:$C$20,DX16)))),"")</f>
        <v>1</v>
      </c>
      <c r="EA16" s="1"/>
      <c r="EB16" s="10" t="b">
        <f t="shared" si="42"/>
        <v>0</v>
      </c>
      <c r="EC16" s="10" t="b" cm="1">
        <f t="array" ref="EC16">IF(NOT(ISBLANK($B16)),AND(EB16=TRUE,LEN(EA16)&lt;255,NOT(ISNUMBER(FIND('List of Values'!$C$2:$C$23,EA16)))),"")</f>
        <v>0</v>
      </c>
      <c r="ED16" s="1"/>
      <c r="EE16" s="10" t="b">
        <f t="shared" si="43"/>
        <v>1</v>
      </c>
      <c r="EF16" s="10" t="b" cm="1">
        <f t="array" ref="EF16">IF(NOT(ISBLANK($D16)),AND(EE16=TRUE,LEN(ED16)&lt;255,NOT(ISNUMBER(FIND('List of Values'!$C$2:$C$20,ED16)))),"")</f>
        <v>1</v>
      </c>
      <c r="EG16" s="1"/>
      <c r="EH16" s="10" t="b">
        <f t="shared" si="44"/>
        <v>0</v>
      </c>
      <c r="EI16" s="10" t="b">
        <f>IF(NOT(ISBLANK($B16)),AND(EH16=TRUE,NOT(COUNTIF('List of Values'!$AH$2:$AH$60,EG16)=0)),"")</f>
        <v>0</v>
      </c>
      <c r="EJ16" s="1"/>
      <c r="EK16" s="10" t="b">
        <f t="shared" si="45"/>
        <v>0</v>
      </c>
      <c r="EL16" s="10" t="b">
        <f>IF(NOT(ISBLANK($B16)),AND(EK16=TRUE,NOT(COUNTIF('List of Values'!$AG$2:$AG$60,EJ16)=0)),"")</f>
        <v>0</v>
      </c>
      <c r="EM16" s="1"/>
      <c r="EN16" s="10" t="b">
        <f t="shared" si="46"/>
        <v>1</v>
      </c>
      <c r="EO16" s="10" t="b" cm="1">
        <f t="array" ref="EO16">IF(NOT(ISBLANK($D16)),AND(EN16=TRUE,LEN(EM16)&lt;60,NOT(ISNUMBER(FIND('List of Values'!$C$2:$C$20,EM16)))),"")</f>
        <v>1</v>
      </c>
      <c r="EP16" s="1"/>
      <c r="EQ16" s="10" t="b">
        <f t="shared" si="47"/>
        <v>0</v>
      </c>
      <c r="ER16" s="10" t="b" cm="1">
        <f t="array" ref="ER16">IF(NOT(ISBLANK($B16)),AND(EQ16=TRUE,LEN(EP16)&lt;255,NOT(ISNUMBER(FIND('List of Values'!$C$2:$C$23,EP16)))),"")</f>
        <v>0</v>
      </c>
      <c r="ES16" s="1"/>
      <c r="ET16" s="10" t="b">
        <f t="shared" si="48"/>
        <v>1</v>
      </c>
      <c r="EU16" s="10" t="b" cm="1">
        <f t="array" ref="EU16">IF(NOT(ISBLANK($D16)),AND(ET16=TRUE,LEN(ES16)&lt;255,NOT(ISNUMBER(FIND('List of Values'!$C$2:$C$20,ES16)))),"")</f>
        <v>1</v>
      </c>
      <c r="EV16" s="1"/>
      <c r="EW16" s="10" t="b">
        <f t="shared" si="49"/>
        <v>0</v>
      </c>
      <c r="EX16" s="10" t="b">
        <f>IF(NOT(ISBLANK($B16)),AND(EW16=TRUE,NOT(COUNTIF('List of Values'!$AH$2:$AH$60,EV16)=0)),"")</f>
        <v>0</v>
      </c>
      <c r="EY16" s="60" t="str">
        <f>_xlfn.XLOOKUP(B16,[1]Blad1!$A:$A,[1]Blad1!$D:$D,"")</f>
        <v>x</v>
      </c>
    </row>
    <row r="17" spans="1:155">
      <c r="A17">
        <f t="shared" si="62"/>
        <v>0</v>
      </c>
      <c r="B17" s="11">
        <v>218039</v>
      </c>
      <c r="C17" s="1" t="s">
        <v>249</v>
      </c>
      <c r="D17" s="1" t="s">
        <v>199</v>
      </c>
      <c r="E17" s="1" t="s">
        <v>1949</v>
      </c>
      <c r="F17" s="10" t="b">
        <f t="shared" si="50"/>
        <v>1</v>
      </c>
      <c r="G17" s="10" t="b">
        <f>IF(NOT(ISBLANK($B17)),AND(F17=TRUE,NOT(COUNTIF('List of Values'!$AG$2:$AG$60,E17)=0)),"")</f>
        <v>1</v>
      </c>
      <c r="H17" s="1" t="s">
        <v>1982</v>
      </c>
      <c r="I17" s="10" t="b">
        <f t="shared" si="1"/>
        <v>1</v>
      </c>
      <c r="J17" s="10" t="b" cm="1">
        <f t="array" ref="J17">IF(NOT(ISBLANK($D17)),AND(I17=TRUE,LEN(H17)&lt;60,NOT(ISNUMBER(FIND('List of Values'!$C$2:$C$20,H17)))),"")</f>
        <v>1</v>
      </c>
      <c r="K17" s="1" t="s">
        <v>1983</v>
      </c>
      <c r="L17" s="10" t="b">
        <f t="shared" si="51"/>
        <v>1</v>
      </c>
      <c r="M17" s="10" t="b" cm="1">
        <f t="array" ref="M17">IF(NOT(ISBLANK($B17)),AND(L17=TRUE,LEN(K17)&lt;255,NOT(ISNUMBER(FIND('List of Values'!$C$2:$C$23,K17)))),"")</f>
        <v>1</v>
      </c>
      <c r="N17" s="1" t="s">
        <v>32</v>
      </c>
      <c r="O17" s="10" t="b">
        <f t="shared" si="3"/>
        <v>1</v>
      </c>
      <c r="P17" s="10" t="b" cm="1">
        <f t="array" ref="P17">IF(NOT(ISBLANK($D17)),AND(O17=TRUE,LEN(N17)&lt;255,NOT(ISNUMBER(FIND('List of Values'!$C$2:$C$20,N17)))),"")</f>
        <v>1</v>
      </c>
      <c r="Q17" s="1" t="s">
        <v>1952</v>
      </c>
      <c r="R17" s="10" t="b">
        <f t="shared" si="52"/>
        <v>1</v>
      </c>
      <c r="S17" s="10" t="b">
        <f>IF(NOT(ISBLANK($B17)),AND(R17=TRUE,NOT(COUNTIF('List of Values'!$AH$2:$AH$60,Q17)=0)),"")</f>
        <v>1</v>
      </c>
      <c r="T17" s="1"/>
      <c r="U17" s="10" t="b">
        <f t="shared" si="53"/>
        <v>0</v>
      </c>
      <c r="V17" s="10" t="b">
        <f>IF(NOT(ISBLANK($B17)),AND(U17=TRUE,NOT(COUNTIF('List of Values'!$AG$2:$AG$60,T17)=0)),"")</f>
        <v>0</v>
      </c>
      <c r="W17" s="1"/>
      <c r="X17" s="10" t="b">
        <f t="shared" si="6"/>
        <v>1</v>
      </c>
      <c r="Y17" s="10" t="b" cm="1">
        <f t="array" ref="Y17">IF(NOT(ISBLANK($D17)),AND(X17=TRUE,LEN(W17)&lt;60,NOT(ISNUMBER(FIND('List of Values'!$C$2:$C$20,W17)))),"")</f>
        <v>1</v>
      </c>
      <c r="Z17" s="1"/>
      <c r="AA17" s="10" t="b">
        <f t="shared" si="54"/>
        <v>0</v>
      </c>
      <c r="AB17" s="10" t="b" cm="1">
        <f t="array" ref="AB17">IF(NOT(ISBLANK($B17)),AND(AA17=TRUE,LEN(Z17)&lt;255,NOT(ISNUMBER(FIND('List of Values'!$C$2:$C$23,Z17)))),"")</f>
        <v>0</v>
      </c>
      <c r="AC17" s="1"/>
      <c r="AD17" s="10" t="b">
        <f t="shared" si="8"/>
        <v>1</v>
      </c>
      <c r="AE17" s="10" t="b" cm="1">
        <f t="array" ref="AE17">IF(NOT(ISBLANK($D17)),AND(AD17=TRUE,LEN(AC17)&lt;255,NOT(ISNUMBER(FIND('List of Values'!$C$2:$C$20,AC17)))),"")</f>
        <v>1</v>
      </c>
      <c r="AF17" s="1"/>
      <c r="AG17" s="10" t="b">
        <f t="shared" si="55"/>
        <v>0</v>
      </c>
      <c r="AH17" s="10" t="b">
        <f>IF(NOT(ISBLANK($B17)),AND(AG17=TRUE,NOT(COUNTIF('List of Values'!$AH$2:$AH$60,AF17)=0)),"")</f>
        <v>0</v>
      </c>
      <c r="AI17" s="1"/>
      <c r="AJ17" s="10" t="b">
        <f t="shared" si="56"/>
        <v>0</v>
      </c>
      <c r="AK17" s="10" t="b">
        <f>IF(NOT(ISBLANK($B17)),AND(AJ17=TRUE,NOT(COUNTIF('List of Values'!$AG$2:$AG$60,AI17)=0)),"")</f>
        <v>0</v>
      </c>
      <c r="AL17" s="1"/>
      <c r="AM17" s="10" t="b">
        <f t="shared" si="11"/>
        <v>1</v>
      </c>
      <c r="AN17" s="10" t="b" cm="1">
        <f t="array" ref="AN17">IF(NOT(ISBLANK($D17)),AND(AM17=TRUE,LEN(AL17)&lt;60,NOT(ISNUMBER(FIND('List of Values'!$C$2:$C$20,AL17)))),"")</f>
        <v>1</v>
      </c>
      <c r="AO17" s="1"/>
      <c r="AP17" s="10" t="b">
        <f t="shared" si="57"/>
        <v>0</v>
      </c>
      <c r="AQ17" s="10" t="b" cm="1">
        <f t="array" ref="AQ17">IF(NOT(ISBLANK($B17)),AND(AP17=TRUE,LEN(AO17)&lt;255,NOT(ISNUMBER(FIND('List of Values'!$C$2:$C$23,AO17)))),"")</f>
        <v>0</v>
      </c>
      <c r="AR17" s="1"/>
      <c r="AS17" s="10" t="b">
        <f t="shared" si="13"/>
        <v>1</v>
      </c>
      <c r="AT17" s="10" t="b" cm="1">
        <f t="array" ref="AT17">IF(NOT(ISBLANK($D17)),AND(AS17=TRUE,LEN(AR17)&lt;255,NOT(ISNUMBER(FIND('List of Values'!$C$2:$C$20,AR17)))),"")</f>
        <v>1</v>
      </c>
      <c r="AU17" s="1"/>
      <c r="AV17" s="10" t="b">
        <f t="shared" si="58"/>
        <v>0</v>
      </c>
      <c r="AW17" s="10" t="b">
        <f>IF(NOT(ISBLANK($B17)),AND(AV17=TRUE,NOT(COUNTIF('List of Values'!$AH$2:$AH$60,AU17)=0)),"")</f>
        <v>0</v>
      </c>
      <c r="AX17" s="1"/>
      <c r="AY17" s="10" t="b">
        <f t="shared" si="59"/>
        <v>0</v>
      </c>
      <c r="AZ17" s="10" t="b">
        <f>IF(NOT(ISBLANK($B17)),AND(AY17=TRUE,NOT(COUNTIF('List of Values'!$AG$2:$AG$60,AX17)=0)),"")</f>
        <v>0</v>
      </c>
      <c r="BA17" s="1"/>
      <c r="BB17" s="10" t="b">
        <f t="shared" si="16"/>
        <v>1</v>
      </c>
      <c r="BC17" s="10" t="b" cm="1">
        <f t="array" ref="BC17">IF(NOT(ISBLANK($D17)),AND(BB17=TRUE,LEN(BA17)&lt;60,NOT(ISNUMBER(FIND('List of Values'!$C$2:$C$20,BA17)))),"")</f>
        <v>1</v>
      </c>
      <c r="BD17" s="1"/>
      <c r="BE17" s="10" t="b">
        <f t="shared" si="60"/>
        <v>0</v>
      </c>
      <c r="BF17" s="10" t="b" cm="1">
        <f t="array" ref="BF17">IF(NOT(ISBLANK($B17)),AND(BE17=TRUE,LEN(BD17)&lt;255,NOT(ISNUMBER(FIND('List of Values'!$C$2:$C$23,BD17)))),"")</f>
        <v>0</v>
      </c>
      <c r="BG17" s="1"/>
      <c r="BH17" s="10" t="b">
        <f t="shared" si="18"/>
        <v>1</v>
      </c>
      <c r="BI17" s="10" t="b" cm="1">
        <f t="array" ref="BI17">IF(NOT(ISBLANK($D17)),AND(BH17=TRUE,LEN(BG17)&lt;255,NOT(ISNUMBER(FIND('List of Values'!$C$2:$C$20,BG17)))),"")</f>
        <v>1</v>
      </c>
      <c r="BJ17" s="1"/>
      <c r="BK17" s="10" t="b">
        <f t="shared" si="61"/>
        <v>0</v>
      </c>
      <c r="BL17" s="10" t="b">
        <f>IF(NOT(ISBLANK($B17)),AND(BK17=TRUE,NOT(COUNTIF('List of Values'!$AH$2:$AH$60,BJ17)=0)),"")</f>
        <v>0</v>
      </c>
      <c r="BM17" s="1"/>
      <c r="BN17" s="10" t="b">
        <f t="shared" si="20"/>
        <v>0</v>
      </c>
      <c r="BO17" s="10" t="b">
        <f>IF(NOT(ISBLANK($B17)),AND(BN17=TRUE,NOT(COUNTIF('List of Values'!$AG$2:$AG$60,BM17)=0)),"")</f>
        <v>0</v>
      </c>
      <c r="BP17" s="1"/>
      <c r="BQ17" s="10" t="b">
        <f t="shared" si="21"/>
        <v>1</v>
      </c>
      <c r="BR17" s="10" t="b" cm="1">
        <f t="array" ref="BR17">IF(NOT(ISBLANK($D17)),AND(BQ17=TRUE,LEN(BP17)&lt;60,NOT(ISNUMBER(FIND('List of Values'!$C$2:$C$20,BP17)))),"")</f>
        <v>1</v>
      </c>
      <c r="BS17" s="1"/>
      <c r="BT17" s="10" t="b">
        <f t="shared" si="22"/>
        <v>0</v>
      </c>
      <c r="BU17" s="10" t="b" cm="1">
        <f t="array" ref="BU17">IF(NOT(ISBLANK($B17)),AND(BT17=TRUE,LEN(BS17)&lt;255,NOT(ISNUMBER(FIND('List of Values'!$C$2:$C$23,BS17)))),"")</f>
        <v>0</v>
      </c>
      <c r="BV17" s="1"/>
      <c r="BW17" s="10" t="b">
        <f t="shared" si="23"/>
        <v>1</v>
      </c>
      <c r="BX17" s="10" t="b" cm="1">
        <f t="array" ref="BX17">IF(NOT(ISBLANK($D17)),AND(BW17=TRUE,LEN(BV17)&lt;255,NOT(ISNUMBER(FIND('List of Values'!$C$2:$C$20,BV17)))),"")</f>
        <v>1</v>
      </c>
      <c r="BY17" s="1"/>
      <c r="BZ17" s="10" t="b">
        <f t="shared" si="24"/>
        <v>0</v>
      </c>
      <c r="CA17" s="10" t="b">
        <f>IF(NOT(ISBLANK($B17)),AND(BZ17=TRUE,NOT(COUNTIF('List of Values'!$AH$2:$AH$60,BY17)=0)),"")</f>
        <v>0</v>
      </c>
      <c r="CB17" s="1"/>
      <c r="CC17" s="10" t="b">
        <f t="shared" si="25"/>
        <v>0</v>
      </c>
      <c r="CD17" s="10" t="b">
        <f>IF(NOT(ISBLANK($B17)),AND(CC17=TRUE,NOT(COUNTIF('List of Values'!$AG$2:$AG$60,CB17)=0)),"")</f>
        <v>0</v>
      </c>
      <c r="CE17" s="1"/>
      <c r="CF17" s="10" t="b">
        <f t="shared" si="26"/>
        <v>1</v>
      </c>
      <c r="CG17" s="10" t="b" cm="1">
        <f t="array" ref="CG17">IF(NOT(ISBLANK($D17)),AND(CF17=TRUE,LEN(CE17)&lt;60,NOT(ISNUMBER(FIND('List of Values'!$C$2:$C$20,CE17)))),"")</f>
        <v>1</v>
      </c>
      <c r="CH17" s="1"/>
      <c r="CI17" s="10" t="b">
        <f t="shared" si="27"/>
        <v>0</v>
      </c>
      <c r="CJ17" s="10" t="b" cm="1">
        <f t="array" ref="CJ17">IF(NOT(ISBLANK($B17)),AND(CI17=TRUE,LEN(CH17)&lt;255,NOT(ISNUMBER(FIND('List of Values'!$C$2:$C$23,CH17)))),"")</f>
        <v>0</v>
      </c>
      <c r="CK17" s="1"/>
      <c r="CL17" s="10" t="b">
        <f t="shared" si="28"/>
        <v>1</v>
      </c>
      <c r="CM17" s="10" t="b" cm="1">
        <f t="array" ref="CM17">IF(NOT(ISBLANK($D17)),AND(CL17=TRUE,LEN(CK17)&lt;255,NOT(ISNUMBER(FIND('List of Values'!$C$2:$C$20,CK17)))),"")</f>
        <v>1</v>
      </c>
      <c r="CN17" s="1"/>
      <c r="CO17" s="10" t="b">
        <f t="shared" si="29"/>
        <v>0</v>
      </c>
      <c r="CP17" s="10" t="b">
        <f>IF(NOT(ISBLANK($B17)),AND(CO17=TRUE,NOT(COUNTIF('List of Values'!$AH$2:$AH$60,CN17)=0)),"")</f>
        <v>0</v>
      </c>
      <c r="CQ17" s="1"/>
      <c r="CR17" s="10" t="b">
        <f t="shared" si="30"/>
        <v>0</v>
      </c>
      <c r="CS17" s="10" t="b">
        <f>IF(NOT(ISBLANK($B17)),AND(CR17=TRUE,NOT(COUNTIF('List of Values'!$AG$2:$AG$60,CQ17)=0)),"")</f>
        <v>0</v>
      </c>
      <c r="CT17" s="1"/>
      <c r="CU17" s="10" t="b">
        <f t="shared" si="31"/>
        <v>1</v>
      </c>
      <c r="CV17" s="10" t="b" cm="1">
        <f t="array" ref="CV17">IF(NOT(ISBLANK($D17)),AND(CU17=TRUE,LEN(CT17)&lt;60,NOT(ISNUMBER(FIND('List of Values'!$C$2:$C$20,CT17)))),"")</f>
        <v>1</v>
      </c>
      <c r="CW17" s="1"/>
      <c r="CX17" s="10" t="b">
        <f t="shared" si="32"/>
        <v>0</v>
      </c>
      <c r="CY17" s="10" t="b" cm="1">
        <f t="array" ref="CY17">IF(NOT(ISBLANK($B17)),AND(CX17=TRUE,LEN(CW17)&lt;255,NOT(ISNUMBER(FIND('List of Values'!$C$2:$C$23,CW17)))),"")</f>
        <v>0</v>
      </c>
      <c r="CZ17" s="1"/>
      <c r="DA17" s="10" t="b">
        <f t="shared" si="33"/>
        <v>1</v>
      </c>
      <c r="DB17" s="10" t="b" cm="1">
        <f t="array" ref="DB17">IF(NOT(ISBLANK($D17)),AND(DA17=TRUE,LEN(CZ17)&lt;255,NOT(ISNUMBER(FIND('List of Values'!$C$2:$C$20,CZ17)))),"")</f>
        <v>1</v>
      </c>
      <c r="DC17" s="1"/>
      <c r="DD17" s="10" t="b">
        <f t="shared" si="34"/>
        <v>0</v>
      </c>
      <c r="DE17" s="10" t="b">
        <f>IF(NOT(ISBLANK($B17)),AND(DD17=TRUE,NOT(COUNTIF('List of Values'!$AH$2:$AH$60,DC17)=0)),"")</f>
        <v>0</v>
      </c>
      <c r="DF17" s="1"/>
      <c r="DG17" s="10" t="b">
        <f t="shared" si="35"/>
        <v>0</v>
      </c>
      <c r="DH17" s="10" t="b">
        <f>IF(NOT(ISBLANK($B17)),AND(DG17=TRUE,NOT(COUNTIF('List of Values'!$AG$2:$AG$60,DF17)=0)),"")</f>
        <v>0</v>
      </c>
      <c r="DI17" s="1"/>
      <c r="DJ17" s="10" t="b">
        <f t="shared" si="36"/>
        <v>1</v>
      </c>
      <c r="DK17" s="10" t="b" cm="1">
        <f t="array" ref="DK17">IF(NOT(ISBLANK($D17)),AND(DJ17=TRUE,LEN(DI17)&lt;60,NOT(ISNUMBER(FIND('List of Values'!$C$2:$C$20,DI17)))),"")</f>
        <v>1</v>
      </c>
      <c r="DL17" s="1"/>
      <c r="DM17" s="10" t="b">
        <f t="shared" si="37"/>
        <v>0</v>
      </c>
      <c r="DN17" s="10" t="b" cm="1">
        <f t="array" ref="DN17">IF(NOT(ISBLANK($B17)),AND(DM17=TRUE,LEN(DL17)&lt;255,NOT(ISNUMBER(FIND('List of Values'!$C$2:$C$23,DL17)))),"")</f>
        <v>0</v>
      </c>
      <c r="DO17" s="1"/>
      <c r="DP17" s="10" t="b">
        <f t="shared" si="38"/>
        <v>1</v>
      </c>
      <c r="DQ17" s="10" t="b" cm="1">
        <f t="array" ref="DQ17">IF(NOT(ISBLANK($D17)),AND(DP17=TRUE,LEN(DO17)&lt;255,NOT(ISNUMBER(FIND('List of Values'!$C$2:$C$20,DO17)))),"")</f>
        <v>1</v>
      </c>
      <c r="DR17" s="1"/>
      <c r="DS17" s="10" t="b">
        <f t="shared" si="39"/>
        <v>0</v>
      </c>
      <c r="DT17" s="10" t="b">
        <f>IF(NOT(ISBLANK($B17)),AND(DS17=TRUE,NOT(COUNTIF('List of Values'!$AH$2:$AH$60,DR17)=0)),"")</f>
        <v>0</v>
      </c>
      <c r="DU17" s="1"/>
      <c r="DV17" s="10" t="b">
        <f t="shared" si="40"/>
        <v>0</v>
      </c>
      <c r="DW17" s="10" t="b">
        <f>IF(NOT(ISBLANK($B17)),AND(DV17=TRUE,NOT(COUNTIF('List of Values'!$AG$2:$AG$60,DU17)=0)),"")</f>
        <v>0</v>
      </c>
      <c r="DX17" s="1"/>
      <c r="DY17" s="10" t="b">
        <f t="shared" si="41"/>
        <v>1</v>
      </c>
      <c r="DZ17" s="10" t="b" cm="1">
        <f t="array" ref="DZ17">IF(NOT(ISBLANK($D17)),AND(DY17=TRUE,LEN(DX17)&lt;60,NOT(ISNUMBER(FIND('List of Values'!$C$2:$C$20,DX17)))),"")</f>
        <v>1</v>
      </c>
      <c r="EA17" s="1"/>
      <c r="EB17" s="10" t="b">
        <f t="shared" si="42"/>
        <v>0</v>
      </c>
      <c r="EC17" s="10" t="b" cm="1">
        <f t="array" ref="EC17">IF(NOT(ISBLANK($B17)),AND(EB17=TRUE,LEN(EA17)&lt;255,NOT(ISNUMBER(FIND('List of Values'!$C$2:$C$23,EA17)))),"")</f>
        <v>0</v>
      </c>
      <c r="ED17" s="1"/>
      <c r="EE17" s="10" t="b">
        <f t="shared" si="43"/>
        <v>1</v>
      </c>
      <c r="EF17" s="10" t="b" cm="1">
        <f t="array" ref="EF17">IF(NOT(ISBLANK($D17)),AND(EE17=TRUE,LEN(ED17)&lt;255,NOT(ISNUMBER(FIND('List of Values'!$C$2:$C$20,ED17)))),"")</f>
        <v>1</v>
      </c>
      <c r="EG17" s="1"/>
      <c r="EH17" s="10" t="b">
        <f t="shared" si="44"/>
        <v>0</v>
      </c>
      <c r="EI17" s="10" t="b">
        <f>IF(NOT(ISBLANK($B17)),AND(EH17=TRUE,NOT(COUNTIF('List of Values'!$AH$2:$AH$60,EG17)=0)),"")</f>
        <v>0</v>
      </c>
      <c r="EJ17" s="1"/>
      <c r="EK17" s="10" t="b">
        <f t="shared" si="45"/>
        <v>0</v>
      </c>
      <c r="EL17" s="10" t="b">
        <f>IF(NOT(ISBLANK($B17)),AND(EK17=TRUE,NOT(COUNTIF('List of Values'!$AG$2:$AG$60,EJ17)=0)),"")</f>
        <v>0</v>
      </c>
      <c r="EM17" s="1"/>
      <c r="EN17" s="10" t="b">
        <f t="shared" si="46"/>
        <v>1</v>
      </c>
      <c r="EO17" s="10" t="b" cm="1">
        <f t="array" ref="EO17">IF(NOT(ISBLANK($D17)),AND(EN17=TRUE,LEN(EM17)&lt;60,NOT(ISNUMBER(FIND('List of Values'!$C$2:$C$20,EM17)))),"")</f>
        <v>1</v>
      </c>
      <c r="EP17" s="1"/>
      <c r="EQ17" s="10" t="b">
        <f t="shared" si="47"/>
        <v>0</v>
      </c>
      <c r="ER17" s="10" t="b" cm="1">
        <f t="array" ref="ER17">IF(NOT(ISBLANK($B17)),AND(EQ17=TRUE,LEN(EP17)&lt;255,NOT(ISNUMBER(FIND('List of Values'!$C$2:$C$23,EP17)))),"")</f>
        <v>0</v>
      </c>
      <c r="ES17" s="1"/>
      <c r="ET17" s="10" t="b">
        <f t="shared" si="48"/>
        <v>1</v>
      </c>
      <c r="EU17" s="10" t="b" cm="1">
        <f t="array" ref="EU17">IF(NOT(ISBLANK($D17)),AND(ET17=TRUE,LEN(ES17)&lt;255,NOT(ISNUMBER(FIND('List of Values'!$C$2:$C$20,ES17)))),"")</f>
        <v>1</v>
      </c>
      <c r="EV17" s="1"/>
      <c r="EW17" s="10" t="b">
        <f t="shared" si="49"/>
        <v>0</v>
      </c>
      <c r="EX17" s="10" t="b">
        <f>IF(NOT(ISBLANK($B17)),AND(EW17=TRUE,NOT(COUNTIF('List of Values'!$AH$2:$AH$60,EV17)=0)),"")</f>
        <v>0</v>
      </c>
      <c r="EY17" s="60" t="str">
        <f>_xlfn.XLOOKUP(B17,[1]Blad1!$A:$A,[1]Blad1!$D:$D,"")</f>
        <v/>
      </c>
    </row>
    <row r="18" spans="1:155">
      <c r="A18">
        <f t="shared" si="62"/>
        <v>0</v>
      </c>
      <c r="B18" s="11">
        <v>218287</v>
      </c>
      <c r="C18" s="1" t="s">
        <v>255</v>
      </c>
      <c r="D18" s="1" t="s">
        <v>169</v>
      </c>
      <c r="E18" s="1" t="s">
        <v>1949</v>
      </c>
      <c r="F18" s="10" t="b">
        <f t="shared" si="50"/>
        <v>1</v>
      </c>
      <c r="G18" s="10" t="b">
        <f>IF(NOT(ISBLANK($B18)),AND(F18=TRUE,NOT(COUNTIF('List of Values'!$AG$2:$AG$60,E18)=0)),"")</f>
        <v>1</v>
      </c>
      <c r="H18" s="1"/>
      <c r="I18" s="10" t="b">
        <f t="shared" si="1"/>
        <v>1</v>
      </c>
      <c r="J18" s="10" t="b" cm="1">
        <f t="array" ref="J18">IF(NOT(ISBLANK($D18)),AND(I18=TRUE,LEN(H18)&lt;60,NOT(ISNUMBER(FIND('List of Values'!$C$2:$C$20,H18)))),"")</f>
        <v>1</v>
      </c>
      <c r="K18" s="1" t="s">
        <v>1984</v>
      </c>
      <c r="L18" s="10" t="b">
        <f t="shared" si="51"/>
        <v>1</v>
      </c>
      <c r="M18" s="10" t="b" cm="1">
        <f t="array" ref="M18">IF(NOT(ISBLANK($B18)),AND(L18=TRUE,LEN(K18)&lt;255,NOT(ISNUMBER(FIND('List of Values'!$C$2:$C$23,K18)))),"")</f>
        <v>1</v>
      </c>
      <c r="N18" s="1" t="s">
        <v>38</v>
      </c>
      <c r="O18" s="10" t="b">
        <f t="shared" si="3"/>
        <v>1</v>
      </c>
      <c r="P18" s="10" t="b" cm="1">
        <f t="array" ref="P18">IF(NOT(ISBLANK($D18)),AND(O18=TRUE,LEN(N18)&lt;255,NOT(ISNUMBER(FIND('List of Values'!$C$2:$C$20,N18)))),"")</f>
        <v>1</v>
      </c>
      <c r="Q18" s="1" t="s">
        <v>1952</v>
      </c>
      <c r="R18" s="10" t="b">
        <f t="shared" si="52"/>
        <v>1</v>
      </c>
      <c r="S18" s="10" t="b">
        <f>IF(NOT(ISBLANK($B18)),AND(R18=TRUE,NOT(COUNTIF('List of Values'!$AH$2:$AH$60,Q18)=0)),"")</f>
        <v>1</v>
      </c>
      <c r="T18" s="1"/>
      <c r="U18" s="10" t="b">
        <f t="shared" si="53"/>
        <v>0</v>
      </c>
      <c r="V18" s="10" t="b">
        <f>IF(NOT(ISBLANK($B18)),AND(U18=TRUE,NOT(COUNTIF('List of Values'!$AG$2:$AG$60,T18)=0)),"")</f>
        <v>0</v>
      </c>
      <c r="W18" s="1"/>
      <c r="X18" s="10" t="b">
        <f t="shared" si="6"/>
        <v>1</v>
      </c>
      <c r="Y18" s="10" t="b" cm="1">
        <f t="array" ref="Y18">IF(NOT(ISBLANK($D18)),AND(X18=TRUE,LEN(W18)&lt;60,NOT(ISNUMBER(FIND('List of Values'!$C$2:$C$20,W18)))),"")</f>
        <v>1</v>
      </c>
      <c r="Z18" s="1"/>
      <c r="AA18" s="10" t="b">
        <f t="shared" si="54"/>
        <v>0</v>
      </c>
      <c r="AB18" s="10" t="b" cm="1">
        <f t="array" ref="AB18">IF(NOT(ISBLANK($B18)),AND(AA18=TRUE,LEN(Z18)&lt;255,NOT(ISNUMBER(FIND('List of Values'!$C$2:$C$23,Z18)))),"")</f>
        <v>0</v>
      </c>
      <c r="AC18" s="1"/>
      <c r="AD18" s="10" t="b">
        <f t="shared" si="8"/>
        <v>1</v>
      </c>
      <c r="AE18" s="10" t="b" cm="1">
        <f t="array" ref="AE18">IF(NOT(ISBLANK($D18)),AND(AD18=TRUE,LEN(AC18)&lt;255,NOT(ISNUMBER(FIND('List of Values'!$C$2:$C$20,AC18)))),"")</f>
        <v>1</v>
      </c>
      <c r="AF18" s="1"/>
      <c r="AG18" s="10" t="b">
        <f t="shared" si="55"/>
        <v>0</v>
      </c>
      <c r="AH18" s="10" t="b">
        <f>IF(NOT(ISBLANK($B18)),AND(AG18=TRUE,NOT(COUNTIF('List of Values'!$AH$2:$AH$60,AF18)=0)),"")</f>
        <v>0</v>
      </c>
      <c r="AI18" s="1"/>
      <c r="AJ18" s="10" t="b">
        <f t="shared" si="56"/>
        <v>0</v>
      </c>
      <c r="AK18" s="10" t="b">
        <f>IF(NOT(ISBLANK($B18)),AND(AJ18=TRUE,NOT(COUNTIF('List of Values'!$AG$2:$AG$60,AI18)=0)),"")</f>
        <v>0</v>
      </c>
      <c r="AL18" s="1"/>
      <c r="AM18" s="10" t="b">
        <f t="shared" si="11"/>
        <v>1</v>
      </c>
      <c r="AN18" s="10" t="b" cm="1">
        <f t="array" ref="AN18">IF(NOT(ISBLANK($D18)),AND(AM18=TRUE,LEN(AL18)&lt;60,NOT(ISNUMBER(FIND('List of Values'!$C$2:$C$20,AL18)))),"")</f>
        <v>1</v>
      </c>
      <c r="AO18" s="1"/>
      <c r="AP18" s="10" t="b">
        <f t="shared" si="57"/>
        <v>0</v>
      </c>
      <c r="AQ18" s="10" t="b" cm="1">
        <f t="array" ref="AQ18">IF(NOT(ISBLANK($B18)),AND(AP18=TRUE,LEN(AO18)&lt;255,NOT(ISNUMBER(FIND('List of Values'!$C$2:$C$23,AO18)))),"")</f>
        <v>0</v>
      </c>
      <c r="AR18" s="1"/>
      <c r="AS18" s="10" t="b">
        <f t="shared" si="13"/>
        <v>1</v>
      </c>
      <c r="AT18" s="10" t="b" cm="1">
        <f t="array" ref="AT18">IF(NOT(ISBLANK($D18)),AND(AS18=TRUE,LEN(AR18)&lt;255,NOT(ISNUMBER(FIND('List of Values'!$C$2:$C$20,AR18)))),"")</f>
        <v>1</v>
      </c>
      <c r="AU18" s="1"/>
      <c r="AV18" s="10" t="b">
        <f t="shared" si="58"/>
        <v>0</v>
      </c>
      <c r="AW18" s="10" t="b">
        <f>IF(NOT(ISBLANK($B18)),AND(AV18=TRUE,NOT(COUNTIF('List of Values'!$AH$2:$AH$60,AU18)=0)),"")</f>
        <v>0</v>
      </c>
      <c r="AX18" s="1"/>
      <c r="AY18" s="10" t="b">
        <f t="shared" si="59"/>
        <v>0</v>
      </c>
      <c r="AZ18" s="10" t="b">
        <f>IF(NOT(ISBLANK($B18)),AND(AY18=TRUE,NOT(COUNTIF('List of Values'!$AG$2:$AG$60,AX18)=0)),"")</f>
        <v>0</v>
      </c>
      <c r="BA18" s="1"/>
      <c r="BB18" s="10" t="b">
        <f t="shared" si="16"/>
        <v>1</v>
      </c>
      <c r="BC18" s="10" t="b" cm="1">
        <f t="array" ref="BC18">IF(NOT(ISBLANK($D18)),AND(BB18=TRUE,LEN(BA18)&lt;60,NOT(ISNUMBER(FIND('List of Values'!$C$2:$C$20,BA18)))),"")</f>
        <v>1</v>
      </c>
      <c r="BD18" s="1"/>
      <c r="BE18" s="10" t="b">
        <f t="shared" si="60"/>
        <v>0</v>
      </c>
      <c r="BF18" s="10" t="b" cm="1">
        <f t="array" ref="BF18">IF(NOT(ISBLANK($B18)),AND(BE18=TRUE,LEN(BD18)&lt;255,NOT(ISNUMBER(FIND('List of Values'!$C$2:$C$23,BD18)))),"")</f>
        <v>0</v>
      </c>
      <c r="BG18" s="1"/>
      <c r="BH18" s="10" t="b">
        <f t="shared" si="18"/>
        <v>1</v>
      </c>
      <c r="BI18" s="10" t="b" cm="1">
        <f t="array" ref="BI18">IF(NOT(ISBLANK($D18)),AND(BH18=TRUE,LEN(BG18)&lt;255,NOT(ISNUMBER(FIND('List of Values'!$C$2:$C$20,BG18)))),"")</f>
        <v>1</v>
      </c>
      <c r="BJ18" s="1"/>
      <c r="BK18" s="10" t="b">
        <f t="shared" si="61"/>
        <v>0</v>
      </c>
      <c r="BL18" s="10" t="b">
        <f>IF(NOT(ISBLANK($B18)),AND(BK18=TRUE,NOT(COUNTIF('List of Values'!$AH$2:$AH$60,BJ18)=0)),"")</f>
        <v>0</v>
      </c>
      <c r="BM18" s="1"/>
      <c r="BN18" s="10" t="b">
        <f t="shared" si="20"/>
        <v>0</v>
      </c>
      <c r="BO18" s="10" t="b">
        <f>IF(NOT(ISBLANK($B18)),AND(BN18=TRUE,NOT(COUNTIF('List of Values'!$AG$2:$AG$60,BM18)=0)),"")</f>
        <v>0</v>
      </c>
      <c r="BP18" s="1"/>
      <c r="BQ18" s="10" t="b">
        <f t="shared" si="21"/>
        <v>1</v>
      </c>
      <c r="BR18" s="10" t="b" cm="1">
        <f t="array" ref="BR18">IF(NOT(ISBLANK($D18)),AND(BQ18=TRUE,LEN(BP18)&lt;60,NOT(ISNUMBER(FIND('List of Values'!$C$2:$C$20,BP18)))),"")</f>
        <v>1</v>
      </c>
      <c r="BS18" s="1"/>
      <c r="BT18" s="10" t="b">
        <f t="shared" si="22"/>
        <v>0</v>
      </c>
      <c r="BU18" s="10" t="b" cm="1">
        <f t="array" ref="BU18">IF(NOT(ISBLANK($B18)),AND(BT18=TRUE,LEN(BS18)&lt;255,NOT(ISNUMBER(FIND('List of Values'!$C$2:$C$23,BS18)))),"")</f>
        <v>0</v>
      </c>
      <c r="BV18" s="1"/>
      <c r="BW18" s="10" t="b">
        <f t="shared" si="23"/>
        <v>1</v>
      </c>
      <c r="BX18" s="10" t="b" cm="1">
        <f t="array" ref="BX18">IF(NOT(ISBLANK($D18)),AND(BW18=TRUE,LEN(BV18)&lt;255,NOT(ISNUMBER(FIND('List of Values'!$C$2:$C$20,BV18)))),"")</f>
        <v>1</v>
      </c>
      <c r="BY18" s="1"/>
      <c r="BZ18" s="10" t="b">
        <f t="shared" si="24"/>
        <v>0</v>
      </c>
      <c r="CA18" s="10" t="b">
        <f>IF(NOT(ISBLANK($B18)),AND(BZ18=TRUE,NOT(COUNTIF('List of Values'!$AH$2:$AH$60,BY18)=0)),"")</f>
        <v>0</v>
      </c>
      <c r="CB18" s="1"/>
      <c r="CC18" s="10" t="b">
        <f t="shared" si="25"/>
        <v>0</v>
      </c>
      <c r="CD18" s="10" t="b">
        <f>IF(NOT(ISBLANK($B18)),AND(CC18=TRUE,NOT(COUNTIF('List of Values'!$AG$2:$AG$60,CB18)=0)),"")</f>
        <v>0</v>
      </c>
      <c r="CE18" s="1"/>
      <c r="CF18" s="10" t="b">
        <f t="shared" si="26"/>
        <v>1</v>
      </c>
      <c r="CG18" s="10" t="b" cm="1">
        <f t="array" ref="CG18">IF(NOT(ISBLANK($D18)),AND(CF18=TRUE,LEN(CE18)&lt;60,NOT(ISNUMBER(FIND('List of Values'!$C$2:$C$20,CE18)))),"")</f>
        <v>1</v>
      </c>
      <c r="CH18" s="1"/>
      <c r="CI18" s="10" t="b">
        <f t="shared" si="27"/>
        <v>0</v>
      </c>
      <c r="CJ18" s="10" t="b" cm="1">
        <f t="array" ref="CJ18">IF(NOT(ISBLANK($B18)),AND(CI18=TRUE,LEN(CH18)&lt;255,NOT(ISNUMBER(FIND('List of Values'!$C$2:$C$23,CH18)))),"")</f>
        <v>0</v>
      </c>
      <c r="CK18" s="1"/>
      <c r="CL18" s="10" t="b">
        <f t="shared" si="28"/>
        <v>1</v>
      </c>
      <c r="CM18" s="10" t="b" cm="1">
        <f t="array" ref="CM18">IF(NOT(ISBLANK($D18)),AND(CL18=TRUE,LEN(CK18)&lt;255,NOT(ISNUMBER(FIND('List of Values'!$C$2:$C$20,CK18)))),"")</f>
        <v>1</v>
      </c>
      <c r="CN18" s="1"/>
      <c r="CO18" s="10" t="b">
        <f t="shared" si="29"/>
        <v>0</v>
      </c>
      <c r="CP18" s="10" t="b">
        <f>IF(NOT(ISBLANK($B18)),AND(CO18=TRUE,NOT(COUNTIF('List of Values'!$AH$2:$AH$60,CN18)=0)),"")</f>
        <v>0</v>
      </c>
      <c r="CQ18" s="1"/>
      <c r="CR18" s="10" t="b">
        <f t="shared" si="30"/>
        <v>0</v>
      </c>
      <c r="CS18" s="10" t="b">
        <f>IF(NOT(ISBLANK($B18)),AND(CR18=TRUE,NOT(COUNTIF('List of Values'!$AG$2:$AG$60,CQ18)=0)),"")</f>
        <v>0</v>
      </c>
      <c r="CT18" s="1"/>
      <c r="CU18" s="10" t="b">
        <f t="shared" si="31"/>
        <v>1</v>
      </c>
      <c r="CV18" s="10" t="b" cm="1">
        <f t="array" ref="CV18">IF(NOT(ISBLANK($D18)),AND(CU18=TRUE,LEN(CT18)&lt;60,NOT(ISNUMBER(FIND('List of Values'!$C$2:$C$20,CT18)))),"")</f>
        <v>1</v>
      </c>
      <c r="CW18" s="1"/>
      <c r="CX18" s="10" t="b">
        <f t="shared" si="32"/>
        <v>0</v>
      </c>
      <c r="CY18" s="10" t="b" cm="1">
        <f t="array" ref="CY18">IF(NOT(ISBLANK($B18)),AND(CX18=TRUE,LEN(CW18)&lt;255,NOT(ISNUMBER(FIND('List of Values'!$C$2:$C$23,CW18)))),"")</f>
        <v>0</v>
      </c>
      <c r="CZ18" s="1"/>
      <c r="DA18" s="10" t="b">
        <f t="shared" si="33"/>
        <v>1</v>
      </c>
      <c r="DB18" s="10" t="b" cm="1">
        <f t="array" ref="DB18">IF(NOT(ISBLANK($D18)),AND(DA18=TRUE,LEN(CZ18)&lt;255,NOT(ISNUMBER(FIND('List of Values'!$C$2:$C$20,CZ18)))),"")</f>
        <v>1</v>
      </c>
      <c r="DC18" s="1"/>
      <c r="DD18" s="10" t="b">
        <f t="shared" si="34"/>
        <v>0</v>
      </c>
      <c r="DE18" s="10" t="b">
        <f>IF(NOT(ISBLANK($B18)),AND(DD18=TRUE,NOT(COUNTIF('List of Values'!$AH$2:$AH$60,DC18)=0)),"")</f>
        <v>0</v>
      </c>
      <c r="DF18" s="1"/>
      <c r="DG18" s="10" t="b">
        <f t="shared" si="35"/>
        <v>0</v>
      </c>
      <c r="DH18" s="10" t="b">
        <f>IF(NOT(ISBLANK($B18)),AND(DG18=TRUE,NOT(COUNTIF('List of Values'!$AG$2:$AG$60,DF18)=0)),"")</f>
        <v>0</v>
      </c>
      <c r="DI18" s="1"/>
      <c r="DJ18" s="10" t="b">
        <f t="shared" si="36"/>
        <v>1</v>
      </c>
      <c r="DK18" s="10" t="b" cm="1">
        <f t="array" ref="DK18">IF(NOT(ISBLANK($D18)),AND(DJ18=TRUE,LEN(DI18)&lt;60,NOT(ISNUMBER(FIND('List of Values'!$C$2:$C$20,DI18)))),"")</f>
        <v>1</v>
      </c>
      <c r="DL18" s="1"/>
      <c r="DM18" s="10" t="b">
        <f t="shared" si="37"/>
        <v>0</v>
      </c>
      <c r="DN18" s="10" t="b" cm="1">
        <f t="array" ref="DN18">IF(NOT(ISBLANK($B18)),AND(DM18=TRUE,LEN(DL18)&lt;255,NOT(ISNUMBER(FIND('List of Values'!$C$2:$C$23,DL18)))),"")</f>
        <v>0</v>
      </c>
      <c r="DO18" s="1"/>
      <c r="DP18" s="10" t="b">
        <f t="shared" si="38"/>
        <v>1</v>
      </c>
      <c r="DQ18" s="10" t="b" cm="1">
        <f t="array" ref="DQ18">IF(NOT(ISBLANK($D18)),AND(DP18=TRUE,LEN(DO18)&lt;255,NOT(ISNUMBER(FIND('List of Values'!$C$2:$C$20,DO18)))),"")</f>
        <v>1</v>
      </c>
      <c r="DR18" s="1"/>
      <c r="DS18" s="10" t="b">
        <f t="shared" si="39"/>
        <v>0</v>
      </c>
      <c r="DT18" s="10" t="b">
        <f>IF(NOT(ISBLANK($B18)),AND(DS18=TRUE,NOT(COUNTIF('List of Values'!$AH$2:$AH$60,DR18)=0)),"")</f>
        <v>0</v>
      </c>
      <c r="DU18" s="1"/>
      <c r="DV18" s="10" t="b">
        <f t="shared" si="40"/>
        <v>0</v>
      </c>
      <c r="DW18" s="10" t="b">
        <f>IF(NOT(ISBLANK($B18)),AND(DV18=TRUE,NOT(COUNTIF('List of Values'!$AG$2:$AG$60,DU18)=0)),"")</f>
        <v>0</v>
      </c>
      <c r="DX18" s="1"/>
      <c r="DY18" s="10" t="b">
        <f t="shared" si="41"/>
        <v>1</v>
      </c>
      <c r="DZ18" s="10" t="b" cm="1">
        <f t="array" ref="DZ18">IF(NOT(ISBLANK($D18)),AND(DY18=TRUE,LEN(DX18)&lt;60,NOT(ISNUMBER(FIND('List of Values'!$C$2:$C$20,DX18)))),"")</f>
        <v>1</v>
      </c>
      <c r="EA18" s="1"/>
      <c r="EB18" s="10" t="b">
        <f t="shared" si="42"/>
        <v>0</v>
      </c>
      <c r="EC18" s="10" t="b" cm="1">
        <f t="array" ref="EC18">IF(NOT(ISBLANK($B18)),AND(EB18=TRUE,LEN(EA18)&lt;255,NOT(ISNUMBER(FIND('List of Values'!$C$2:$C$23,EA18)))),"")</f>
        <v>0</v>
      </c>
      <c r="ED18" s="1"/>
      <c r="EE18" s="10" t="b">
        <f t="shared" si="43"/>
        <v>1</v>
      </c>
      <c r="EF18" s="10" t="b" cm="1">
        <f t="array" ref="EF18">IF(NOT(ISBLANK($D18)),AND(EE18=TRUE,LEN(ED18)&lt;255,NOT(ISNUMBER(FIND('List of Values'!$C$2:$C$20,ED18)))),"")</f>
        <v>1</v>
      </c>
      <c r="EG18" s="1"/>
      <c r="EH18" s="10" t="b">
        <f t="shared" si="44"/>
        <v>0</v>
      </c>
      <c r="EI18" s="10" t="b">
        <f>IF(NOT(ISBLANK($B18)),AND(EH18=TRUE,NOT(COUNTIF('List of Values'!$AH$2:$AH$60,EG18)=0)),"")</f>
        <v>0</v>
      </c>
      <c r="EJ18" s="1"/>
      <c r="EK18" s="10" t="b">
        <f t="shared" si="45"/>
        <v>0</v>
      </c>
      <c r="EL18" s="10" t="b">
        <f>IF(NOT(ISBLANK($B18)),AND(EK18=TRUE,NOT(COUNTIF('List of Values'!$AG$2:$AG$60,EJ18)=0)),"")</f>
        <v>0</v>
      </c>
      <c r="EM18" s="1"/>
      <c r="EN18" s="10" t="b">
        <f t="shared" si="46"/>
        <v>1</v>
      </c>
      <c r="EO18" s="10" t="b" cm="1">
        <f t="array" ref="EO18">IF(NOT(ISBLANK($D18)),AND(EN18=TRUE,LEN(EM18)&lt;60,NOT(ISNUMBER(FIND('List of Values'!$C$2:$C$20,EM18)))),"")</f>
        <v>1</v>
      </c>
      <c r="EP18" s="1"/>
      <c r="EQ18" s="10" t="b">
        <f t="shared" si="47"/>
        <v>0</v>
      </c>
      <c r="ER18" s="10" t="b" cm="1">
        <f t="array" ref="ER18">IF(NOT(ISBLANK($B18)),AND(EQ18=TRUE,LEN(EP18)&lt;255,NOT(ISNUMBER(FIND('List of Values'!$C$2:$C$23,EP18)))),"")</f>
        <v>0</v>
      </c>
      <c r="ES18" s="1"/>
      <c r="ET18" s="10" t="b">
        <f t="shared" si="48"/>
        <v>1</v>
      </c>
      <c r="EU18" s="10" t="b" cm="1">
        <f t="array" ref="EU18">IF(NOT(ISBLANK($D18)),AND(ET18=TRUE,LEN(ES18)&lt;255,NOT(ISNUMBER(FIND('List of Values'!$C$2:$C$20,ES18)))),"")</f>
        <v>1</v>
      </c>
      <c r="EV18" s="1"/>
      <c r="EW18" s="10" t="b">
        <f t="shared" si="49"/>
        <v>0</v>
      </c>
      <c r="EX18" s="10" t="b">
        <f>IF(NOT(ISBLANK($B18)),AND(EW18=TRUE,NOT(COUNTIF('List of Values'!$AH$2:$AH$60,EV18)=0)),"")</f>
        <v>0</v>
      </c>
      <c r="EY18" s="60" t="str">
        <f>_xlfn.XLOOKUP(B18,[1]Blad1!$A:$A,[1]Blad1!$D:$D,"")</f>
        <v/>
      </c>
    </row>
    <row r="19" spans="1:155">
      <c r="A19">
        <f t="shared" si="62"/>
        <v>0</v>
      </c>
      <c r="B19" s="11">
        <v>218071</v>
      </c>
      <c r="C19" s="1" t="s">
        <v>261</v>
      </c>
      <c r="D19" s="1" t="s">
        <v>199</v>
      </c>
      <c r="E19" s="127" t="s">
        <v>1949</v>
      </c>
      <c r="F19" s="10" t="b">
        <f t="shared" si="50"/>
        <v>1</v>
      </c>
      <c r="G19" s="10" t="b">
        <f>IF(NOT(ISBLANK($B19)),AND(F19=TRUE,NOT(COUNTIF('List of Values'!$AG$2:$AG$60,E19)=0)),"")</f>
        <v>1</v>
      </c>
      <c r="H19" s="1"/>
      <c r="I19" s="10" t="b">
        <f t="shared" si="1"/>
        <v>1</v>
      </c>
      <c r="J19" s="10" t="b" cm="1">
        <f t="array" ref="J19">IF(NOT(ISBLANK($D19)),AND(I19=TRUE,LEN(H19)&lt;60,NOT(ISNUMBER(FIND('List of Values'!$C$2:$C$20,H19)))),"")</f>
        <v>1</v>
      </c>
      <c r="K19" t="s">
        <v>1985</v>
      </c>
      <c r="L19" s="10" t="b">
        <f t="shared" si="51"/>
        <v>1</v>
      </c>
      <c r="M19" s="10" t="b" cm="1">
        <f t="array" ref="M19">IF(NOT(ISBLANK($B19)),AND(L19=TRUE,LEN(K19)&lt;255,NOT(ISNUMBER(FIND('List of Values'!$C$2:$C$23,K19)))),"")</f>
        <v>1</v>
      </c>
      <c r="N19" s="1"/>
      <c r="O19" s="10" t="b">
        <f t="shared" si="3"/>
        <v>1</v>
      </c>
      <c r="P19" s="10" t="b" cm="1">
        <f t="array" ref="P19">IF(NOT(ISBLANK($D19)),AND(O19=TRUE,LEN(N19)&lt;255,NOT(ISNUMBER(FIND('List of Values'!$C$2:$C$20,N19)))),"")</f>
        <v>1</v>
      </c>
      <c r="Q19" s="1" t="s">
        <v>1952</v>
      </c>
      <c r="R19" s="10" t="b">
        <f t="shared" si="52"/>
        <v>1</v>
      </c>
      <c r="S19" s="10" t="b">
        <f>IF(NOT(ISBLANK($B19)),AND(R19=TRUE,NOT(COUNTIF('List of Values'!$AH$2:$AH$60,Q19)=0)),"")</f>
        <v>1</v>
      </c>
      <c r="T19" s="1"/>
      <c r="U19" s="10" t="b">
        <f t="shared" si="53"/>
        <v>0</v>
      </c>
      <c r="V19" s="10" t="b">
        <f>IF(NOT(ISBLANK($B19)),AND(U19=TRUE,NOT(COUNTIF('List of Values'!$AG$2:$AG$60,T19)=0)),"")</f>
        <v>0</v>
      </c>
      <c r="W19" s="1"/>
      <c r="X19" s="10" t="b">
        <f t="shared" si="6"/>
        <v>1</v>
      </c>
      <c r="Y19" s="10" t="b" cm="1">
        <f t="array" ref="Y19">IF(NOT(ISBLANK($D19)),AND(X19=TRUE,LEN(W19)&lt;60,NOT(ISNUMBER(FIND('List of Values'!$C$2:$C$20,W19)))),"")</f>
        <v>1</v>
      </c>
      <c r="Z19" s="1"/>
      <c r="AA19" s="10" t="b">
        <f t="shared" si="54"/>
        <v>0</v>
      </c>
      <c r="AB19" s="10" t="b" cm="1">
        <f t="array" ref="AB19">IF(NOT(ISBLANK($B19)),AND(AA19=TRUE,LEN(Z19)&lt;255,NOT(ISNUMBER(FIND('List of Values'!$C$2:$C$23,Z19)))),"")</f>
        <v>0</v>
      </c>
      <c r="AC19" s="1"/>
      <c r="AD19" s="10" t="b">
        <f t="shared" si="8"/>
        <v>1</v>
      </c>
      <c r="AE19" s="10" t="b" cm="1">
        <f t="array" ref="AE19">IF(NOT(ISBLANK($D19)),AND(AD19=TRUE,LEN(AC19)&lt;255,NOT(ISNUMBER(FIND('List of Values'!$C$2:$C$20,AC19)))),"")</f>
        <v>1</v>
      </c>
      <c r="AF19" s="1"/>
      <c r="AG19" s="10" t="b">
        <f t="shared" si="55"/>
        <v>0</v>
      </c>
      <c r="AH19" s="10" t="b">
        <f>IF(NOT(ISBLANK($B19)),AND(AG19=TRUE,NOT(COUNTIF('List of Values'!$AH$2:$AH$60,AF19)=0)),"")</f>
        <v>0</v>
      </c>
      <c r="AI19" s="1"/>
      <c r="AJ19" s="10" t="b">
        <f t="shared" si="56"/>
        <v>0</v>
      </c>
      <c r="AK19" s="10" t="b">
        <f>IF(NOT(ISBLANK($B19)),AND(AJ19=TRUE,NOT(COUNTIF('List of Values'!$AG$2:$AG$60,AI19)=0)),"")</f>
        <v>0</v>
      </c>
      <c r="AL19" s="1"/>
      <c r="AM19" s="10" t="b">
        <f t="shared" si="11"/>
        <v>1</v>
      </c>
      <c r="AN19" s="10" t="b" cm="1">
        <f t="array" ref="AN19">IF(NOT(ISBLANK($D19)),AND(AM19=TRUE,LEN(AL19)&lt;60,NOT(ISNUMBER(FIND('List of Values'!$C$2:$C$20,AL19)))),"")</f>
        <v>1</v>
      </c>
      <c r="AO19" s="1"/>
      <c r="AP19" s="10" t="b">
        <f t="shared" si="57"/>
        <v>0</v>
      </c>
      <c r="AQ19" s="10" t="b" cm="1">
        <f t="array" ref="AQ19">IF(NOT(ISBLANK($B19)),AND(AP19=TRUE,LEN(AO19)&lt;255,NOT(ISNUMBER(FIND('List of Values'!$C$2:$C$23,AO19)))),"")</f>
        <v>0</v>
      </c>
      <c r="AR19" s="1"/>
      <c r="AS19" s="10" t="b">
        <f t="shared" si="13"/>
        <v>1</v>
      </c>
      <c r="AT19" s="10" t="b" cm="1">
        <f t="array" ref="AT19">IF(NOT(ISBLANK($D19)),AND(AS19=TRUE,LEN(AR19)&lt;255,NOT(ISNUMBER(FIND('List of Values'!$C$2:$C$20,AR19)))),"")</f>
        <v>1</v>
      </c>
      <c r="AU19" s="1"/>
      <c r="AV19" s="10" t="b">
        <f t="shared" si="58"/>
        <v>0</v>
      </c>
      <c r="AW19" s="10" t="b">
        <f>IF(NOT(ISBLANK($B19)),AND(AV19=TRUE,NOT(COUNTIF('List of Values'!$AH$2:$AH$60,AU19)=0)),"")</f>
        <v>0</v>
      </c>
      <c r="AX19" s="1"/>
      <c r="AY19" s="10" t="b">
        <f t="shared" si="59"/>
        <v>0</v>
      </c>
      <c r="AZ19" s="10" t="b">
        <f>IF(NOT(ISBLANK($B19)),AND(AY19=TRUE,NOT(COUNTIF('List of Values'!$AG$2:$AG$60,AX19)=0)),"")</f>
        <v>0</v>
      </c>
      <c r="BA19" s="1"/>
      <c r="BB19" s="10" t="b">
        <f t="shared" si="16"/>
        <v>1</v>
      </c>
      <c r="BC19" s="10" t="b" cm="1">
        <f t="array" ref="BC19">IF(NOT(ISBLANK($D19)),AND(BB19=TRUE,LEN(BA19)&lt;60,NOT(ISNUMBER(FIND('List of Values'!$C$2:$C$20,BA19)))),"")</f>
        <v>1</v>
      </c>
      <c r="BD19" s="1"/>
      <c r="BE19" s="10" t="b">
        <f t="shared" si="60"/>
        <v>0</v>
      </c>
      <c r="BF19" s="10" t="b" cm="1">
        <f t="array" ref="BF19">IF(NOT(ISBLANK($B19)),AND(BE19=TRUE,LEN(BD19)&lt;255,NOT(ISNUMBER(FIND('List of Values'!$C$2:$C$23,BD19)))),"")</f>
        <v>0</v>
      </c>
      <c r="BG19" s="1"/>
      <c r="BH19" s="10" t="b">
        <f t="shared" si="18"/>
        <v>1</v>
      </c>
      <c r="BI19" s="10" t="b" cm="1">
        <f t="array" ref="BI19">IF(NOT(ISBLANK($D19)),AND(BH19=TRUE,LEN(BG19)&lt;255,NOT(ISNUMBER(FIND('List of Values'!$C$2:$C$20,BG19)))),"")</f>
        <v>1</v>
      </c>
      <c r="BJ19" s="1"/>
      <c r="BK19" s="10" t="b">
        <f t="shared" si="61"/>
        <v>0</v>
      </c>
      <c r="BL19" s="10" t="b">
        <f>IF(NOT(ISBLANK($B19)),AND(BK19=TRUE,NOT(COUNTIF('List of Values'!$AH$2:$AH$60,BJ19)=0)),"")</f>
        <v>0</v>
      </c>
      <c r="BM19" s="1"/>
      <c r="BN19" s="10" t="b">
        <f t="shared" si="20"/>
        <v>0</v>
      </c>
      <c r="BO19" s="10" t="b">
        <f>IF(NOT(ISBLANK($B19)),AND(BN19=TRUE,NOT(COUNTIF('List of Values'!$AG$2:$AG$60,BM19)=0)),"")</f>
        <v>0</v>
      </c>
      <c r="BP19" s="1"/>
      <c r="BQ19" s="10" t="b">
        <f t="shared" si="21"/>
        <v>1</v>
      </c>
      <c r="BR19" s="10" t="b" cm="1">
        <f t="array" ref="BR19">IF(NOT(ISBLANK($D19)),AND(BQ19=TRUE,LEN(BP19)&lt;60,NOT(ISNUMBER(FIND('List of Values'!$C$2:$C$20,BP19)))),"")</f>
        <v>1</v>
      </c>
      <c r="BS19" s="1"/>
      <c r="BT19" s="10" t="b">
        <f t="shared" si="22"/>
        <v>0</v>
      </c>
      <c r="BU19" s="10" t="b" cm="1">
        <f t="array" ref="BU19">IF(NOT(ISBLANK($B19)),AND(BT19=TRUE,LEN(BS19)&lt;255,NOT(ISNUMBER(FIND('List of Values'!$C$2:$C$23,BS19)))),"")</f>
        <v>0</v>
      </c>
      <c r="BV19" s="1"/>
      <c r="BW19" s="10" t="b">
        <f t="shared" si="23"/>
        <v>1</v>
      </c>
      <c r="BX19" s="10" t="b" cm="1">
        <f t="array" ref="BX19">IF(NOT(ISBLANK($D19)),AND(BW19=TRUE,LEN(BV19)&lt;255,NOT(ISNUMBER(FIND('List of Values'!$C$2:$C$20,BV19)))),"")</f>
        <v>1</v>
      </c>
      <c r="BY19" s="1"/>
      <c r="BZ19" s="10" t="b">
        <f t="shared" si="24"/>
        <v>0</v>
      </c>
      <c r="CA19" s="10" t="b">
        <f>IF(NOT(ISBLANK($B19)),AND(BZ19=TRUE,NOT(COUNTIF('List of Values'!$AH$2:$AH$60,BY19)=0)),"")</f>
        <v>0</v>
      </c>
      <c r="CB19" s="1"/>
      <c r="CC19" s="10" t="b">
        <f t="shared" si="25"/>
        <v>0</v>
      </c>
      <c r="CD19" s="10" t="b">
        <f>IF(NOT(ISBLANK($B19)),AND(CC19=TRUE,NOT(COUNTIF('List of Values'!$AG$2:$AG$60,CB19)=0)),"")</f>
        <v>0</v>
      </c>
      <c r="CE19" s="1"/>
      <c r="CF19" s="10" t="b">
        <f t="shared" si="26"/>
        <v>1</v>
      </c>
      <c r="CG19" s="10" t="b" cm="1">
        <f t="array" ref="CG19">IF(NOT(ISBLANK($D19)),AND(CF19=TRUE,LEN(CE19)&lt;60,NOT(ISNUMBER(FIND('List of Values'!$C$2:$C$20,CE19)))),"")</f>
        <v>1</v>
      </c>
      <c r="CH19" s="1"/>
      <c r="CI19" s="10" t="b">
        <f t="shared" si="27"/>
        <v>0</v>
      </c>
      <c r="CJ19" s="10" t="b" cm="1">
        <f t="array" ref="CJ19">IF(NOT(ISBLANK($B19)),AND(CI19=TRUE,LEN(CH19)&lt;255,NOT(ISNUMBER(FIND('List of Values'!$C$2:$C$23,CH19)))),"")</f>
        <v>0</v>
      </c>
      <c r="CK19" s="1"/>
      <c r="CL19" s="10" t="b">
        <f t="shared" si="28"/>
        <v>1</v>
      </c>
      <c r="CM19" s="10" t="b" cm="1">
        <f t="array" ref="CM19">IF(NOT(ISBLANK($D19)),AND(CL19=TRUE,LEN(CK19)&lt;255,NOT(ISNUMBER(FIND('List of Values'!$C$2:$C$20,CK19)))),"")</f>
        <v>1</v>
      </c>
      <c r="CN19" s="1"/>
      <c r="CO19" s="10" t="b">
        <f t="shared" si="29"/>
        <v>0</v>
      </c>
      <c r="CP19" s="10" t="b">
        <f>IF(NOT(ISBLANK($B19)),AND(CO19=TRUE,NOT(COUNTIF('List of Values'!$AH$2:$AH$60,CN19)=0)),"")</f>
        <v>0</v>
      </c>
      <c r="CQ19" s="1"/>
      <c r="CR19" s="10" t="b">
        <f t="shared" si="30"/>
        <v>0</v>
      </c>
      <c r="CS19" s="10" t="b">
        <f>IF(NOT(ISBLANK($B19)),AND(CR19=TRUE,NOT(COUNTIF('List of Values'!$AG$2:$AG$60,CQ19)=0)),"")</f>
        <v>0</v>
      </c>
      <c r="CT19" s="1"/>
      <c r="CU19" s="10" t="b">
        <f t="shared" si="31"/>
        <v>1</v>
      </c>
      <c r="CV19" s="10" t="b" cm="1">
        <f t="array" ref="CV19">IF(NOT(ISBLANK($D19)),AND(CU19=TRUE,LEN(CT19)&lt;60,NOT(ISNUMBER(FIND('List of Values'!$C$2:$C$20,CT19)))),"")</f>
        <v>1</v>
      </c>
      <c r="CW19" s="1"/>
      <c r="CX19" s="10" t="b">
        <f t="shared" si="32"/>
        <v>0</v>
      </c>
      <c r="CY19" s="10" t="b" cm="1">
        <f t="array" ref="CY19">IF(NOT(ISBLANK($B19)),AND(CX19=TRUE,LEN(CW19)&lt;255,NOT(ISNUMBER(FIND('List of Values'!$C$2:$C$23,CW19)))),"")</f>
        <v>0</v>
      </c>
      <c r="CZ19" s="1"/>
      <c r="DA19" s="10" t="b">
        <f t="shared" si="33"/>
        <v>1</v>
      </c>
      <c r="DB19" s="10" t="b" cm="1">
        <f t="array" ref="DB19">IF(NOT(ISBLANK($D19)),AND(DA19=TRUE,LEN(CZ19)&lt;255,NOT(ISNUMBER(FIND('List of Values'!$C$2:$C$20,CZ19)))),"")</f>
        <v>1</v>
      </c>
      <c r="DC19" s="1"/>
      <c r="DD19" s="10" t="b">
        <f t="shared" si="34"/>
        <v>0</v>
      </c>
      <c r="DE19" s="10" t="b">
        <f>IF(NOT(ISBLANK($B19)),AND(DD19=TRUE,NOT(COUNTIF('List of Values'!$AH$2:$AH$60,DC19)=0)),"")</f>
        <v>0</v>
      </c>
      <c r="DF19" s="1"/>
      <c r="DG19" s="10" t="b">
        <f t="shared" si="35"/>
        <v>0</v>
      </c>
      <c r="DH19" s="10" t="b">
        <f>IF(NOT(ISBLANK($B19)),AND(DG19=TRUE,NOT(COUNTIF('List of Values'!$AG$2:$AG$60,DF19)=0)),"")</f>
        <v>0</v>
      </c>
      <c r="DI19" s="1"/>
      <c r="DJ19" s="10" t="b">
        <f t="shared" si="36"/>
        <v>1</v>
      </c>
      <c r="DK19" s="10" t="b" cm="1">
        <f t="array" ref="DK19">IF(NOT(ISBLANK($D19)),AND(DJ19=TRUE,LEN(DI19)&lt;60,NOT(ISNUMBER(FIND('List of Values'!$C$2:$C$20,DI19)))),"")</f>
        <v>1</v>
      </c>
      <c r="DL19" s="1"/>
      <c r="DM19" s="10" t="b">
        <f t="shared" si="37"/>
        <v>0</v>
      </c>
      <c r="DN19" s="10" t="b" cm="1">
        <f t="array" ref="DN19">IF(NOT(ISBLANK($B19)),AND(DM19=TRUE,LEN(DL19)&lt;255,NOT(ISNUMBER(FIND('List of Values'!$C$2:$C$23,DL19)))),"")</f>
        <v>0</v>
      </c>
      <c r="DO19" s="1"/>
      <c r="DP19" s="10" t="b">
        <f t="shared" si="38"/>
        <v>1</v>
      </c>
      <c r="DQ19" s="10" t="b" cm="1">
        <f t="array" ref="DQ19">IF(NOT(ISBLANK($D19)),AND(DP19=TRUE,LEN(DO19)&lt;255,NOT(ISNUMBER(FIND('List of Values'!$C$2:$C$20,DO19)))),"")</f>
        <v>1</v>
      </c>
      <c r="DR19" s="1"/>
      <c r="DS19" s="10" t="b">
        <f t="shared" si="39"/>
        <v>0</v>
      </c>
      <c r="DT19" s="10" t="b">
        <f>IF(NOT(ISBLANK($B19)),AND(DS19=TRUE,NOT(COUNTIF('List of Values'!$AH$2:$AH$60,DR19)=0)),"")</f>
        <v>0</v>
      </c>
      <c r="DU19" s="1"/>
      <c r="DV19" s="10" t="b">
        <f t="shared" si="40"/>
        <v>0</v>
      </c>
      <c r="DW19" s="10" t="b">
        <f>IF(NOT(ISBLANK($B19)),AND(DV19=TRUE,NOT(COUNTIF('List of Values'!$AG$2:$AG$60,DU19)=0)),"")</f>
        <v>0</v>
      </c>
      <c r="DX19" s="1"/>
      <c r="DY19" s="10" t="b">
        <f t="shared" si="41"/>
        <v>1</v>
      </c>
      <c r="DZ19" s="10" t="b" cm="1">
        <f t="array" ref="DZ19">IF(NOT(ISBLANK($D19)),AND(DY19=TRUE,LEN(DX19)&lt;60,NOT(ISNUMBER(FIND('List of Values'!$C$2:$C$20,DX19)))),"")</f>
        <v>1</v>
      </c>
      <c r="EA19" s="1"/>
      <c r="EB19" s="10" t="b">
        <f t="shared" si="42"/>
        <v>0</v>
      </c>
      <c r="EC19" s="10" t="b" cm="1">
        <f t="array" ref="EC19">IF(NOT(ISBLANK($B19)),AND(EB19=TRUE,LEN(EA19)&lt;255,NOT(ISNUMBER(FIND('List of Values'!$C$2:$C$23,EA19)))),"")</f>
        <v>0</v>
      </c>
      <c r="ED19" s="1"/>
      <c r="EE19" s="10" t="b">
        <f t="shared" si="43"/>
        <v>1</v>
      </c>
      <c r="EF19" s="10" t="b" cm="1">
        <f t="array" ref="EF19">IF(NOT(ISBLANK($D19)),AND(EE19=TRUE,LEN(ED19)&lt;255,NOT(ISNUMBER(FIND('List of Values'!$C$2:$C$20,ED19)))),"")</f>
        <v>1</v>
      </c>
      <c r="EG19" s="1"/>
      <c r="EH19" s="10" t="b">
        <f t="shared" si="44"/>
        <v>0</v>
      </c>
      <c r="EI19" s="10" t="b">
        <f>IF(NOT(ISBLANK($B19)),AND(EH19=TRUE,NOT(COUNTIF('List of Values'!$AH$2:$AH$60,EG19)=0)),"")</f>
        <v>0</v>
      </c>
      <c r="EJ19" s="1"/>
      <c r="EK19" s="10" t="b">
        <f t="shared" si="45"/>
        <v>0</v>
      </c>
      <c r="EL19" s="10" t="b">
        <f>IF(NOT(ISBLANK($B19)),AND(EK19=TRUE,NOT(COUNTIF('List of Values'!$AG$2:$AG$60,EJ19)=0)),"")</f>
        <v>0</v>
      </c>
      <c r="EM19" s="1"/>
      <c r="EN19" s="10" t="b">
        <f t="shared" si="46"/>
        <v>1</v>
      </c>
      <c r="EO19" s="10" t="b" cm="1">
        <f t="array" ref="EO19">IF(NOT(ISBLANK($D19)),AND(EN19=TRUE,LEN(EM19)&lt;60,NOT(ISNUMBER(FIND('List of Values'!$C$2:$C$20,EM19)))),"")</f>
        <v>1</v>
      </c>
      <c r="EP19" s="1"/>
      <c r="EQ19" s="10" t="b">
        <f t="shared" si="47"/>
        <v>0</v>
      </c>
      <c r="ER19" s="10" t="b" cm="1">
        <f t="array" ref="ER19">IF(NOT(ISBLANK($B19)),AND(EQ19=TRUE,LEN(EP19)&lt;255,NOT(ISNUMBER(FIND('List of Values'!$C$2:$C$23,EP19)))),"")</f>
        <v>0</v>
      </c>
      <c r="ES19" s="1"/>
      <c r="ET19" s="10" t="b">
        <f t="shared" si="48"/>
        <v>1</v>
      </c>
      <c r="EU19" s="10" t="b" cm="1">
        <f t="array" ref="EU19">IF(NOT(ISBLANK($D19)),AND(ET19=TRUE,LEN(ES19)&lt;255,NOT(ISNUMBER(FIND('List of Values'!$C$2:$C$20,ES19)))),"")</f>
        <v>1</v>
      </c>
      <c r="EV19" s="1"/>
      <c r="EW19" s="10" t="b">
        <f t="shared" si="49"/>
        <v>0</v>
      </c>
      <c r="EX19" s="10" t="b">
        <f>IF(NOT(ISBLANK($B19)),AND(EW19=TRUE,NOT(COUNTIF('List of Values'!$AH$2:$AH$60,EV19)=0)),"")</f>
        <v>0</v>
      </c>
      <c r="EY19" s="60" t="str">
        <f>_xlfn.XLOOKUP(B19,[1]Blad1!$A:$A,[1]Blad1!$D:$D,"")</f>
        <v/>
      </c>
    </row>
    <row r="20" spans="1:155">
      <c r="A20">
        <f t="shared" si="62"/>
        <v>0</v>
      </c>
      <c r="B20" s="11">
        <v>217989</v>
      </c>
      <c r="C20" s="1" t="s">
        <v>268</v>
      </c>
      <c r="D20" s="1" t="s">
        <v>169</v>
      </c>
      <c r="E20" s="1" t="s">
        <v>1949</v>
      </c>
      <c r="F20" s="10" t="b">
        <f t="shared" si="50"/>
        <v>1</v>
      </c>
      <c r="G20" s="10" t="b">
        <f>IF(NOT(ISBLANK($B20)),AND(F20=TRUE,NOT(COUNTIF('List of Values'!$AG$2:$AG$60,E20)=0)),"")</f>
        <v>1</v>
      </c>
      <c r="H20" s="1" t="s">
        <v>1986</v>
      </c>
      <c r="I20" s="10" t="b">
        <f t="shared" si="1"/>
        <v>1</v>
      </c>
      <c r="J20" s="10" t="b" cm="1">
        <f t="array" ref="J20">IF(NOT(ISBLANK($D20)),AND(I20=TRUE,LEN(H20)&lt;60,NOT(ISNUMBER(FIND('List of Values'!$C$2:$C$20,H20)))),"")</f>
        <v>1</v>
      </c>
      <c r="K20" s="1" t="s">
        <v>1987</v>
      </c>
      <c r="L20" s="10" t="b">
        <f t="shared" si="51"/>
        <v>1</v>
      </c>
      <c r="M20" s="10" t="b" cm="1">
        <f t="array" ref="M20">IF(NOT(ISBLANK($B20)),AND(L20=TRUE,LEN(K20)&lt;255,NOT(ISNUMBER(FIND('List of Values'!$C$2:$C$23,K20)))),"")</f>
        <v>1</v>
      </c>
      <c r="N20" s="1" t="s">
        <v>32</v>
      </c>
      <c r="O20" s="10" t="b">
        <f t="shared" si="3"/>
        <v>1</v>
      </c>
      <c r="P20" s="10" t="b" cm="1">
        <f t="array" ref="P20">IF(NOT(ISBLANK($D20)),AND(O20=TRUE,LEN(N20)&lt;255,NOT(ISNUMBER(FIND('List of Values'!$C$2:$C$20,N20)))),"")</f>
        <v>1</v>
      </c>
      <c r="Q20" s="1" t="s">
        <v>1952</v>
      </c>
      <c r="R20" s="10" t="b">
        <f t="shared" si="52"/>
        <v>1</v>
      </c>
      <c r="S20" s="10" t="b">
        <f>IF(NOT(ISBLANK($B20)),AND(R20=TRUE,NOT(COUNTIF('List of Values'!$AH$2:$AH$60,Q20)=0)),"")</f>
        <v>1</v>
      </c>
      <c r="T20" s="1"/>
      <c r="U20" s="10" t="b">
        <f t="shared" si="53"/>
        <v>0</v>
      </c>
      <c r="V20" s="10" t="b">
        <f>IF(NOT(ISBLANK($B20)),AND(U20=TRUE,NOT(COUNTIF('List of Values'!$AG$2:$AG$60,T20)=0)),"")</f>
        <v>0</v>
      </c>
      <c r="W20" s="1"/>
      <c r="X20" s="10" t="b">
        <f t="shared" si="6"/>
        <v>1</v>
      </c>
      <c r="Y20" s="10" t="b" cm="1">
        <f t="array" ref="Y20">IF(NOT(ISBLANK($D20)),AND(X20=TRUE,LEN(W20)&lt;60,NOT(ISNUMBER(FIND('List of Values'!$C$2:$C$20,W20)))),"")</f>
        <v>1</v>
      </c>
      <c r="Z20" s="1"/>
      <c r="AA20" s="10" t="b">
        <f t="shared" si="54"/>
        <v>0</v>
      </c>
      <c r="AB20" s="10" t="b" cm="1">
        <f t="array" ref="AB20">IF(NOT(ISBLANK($B20)),AND(AA20=TRUE,LEN(Z20)&lt;255,NOT(ISNUMBER(FIND('List of Values'!$C$2:$C$23,Z20)))),"")</f>
        <v>0</v>
      </c>
      <c r="AC20" s="1"/>
      <c r="AD20" s="10" t="b">
        <f t="shared" si="8"/>
        <v>1</v>
      </c>
      <c r="AE20" s="10" t="b" cm="1">
        <f t="array" ref="AE20">IF(NOT(ISBLANK($D20)),AND(AD20=TRUE,LEN(AC20)&lt;255,NOT(ISNUMBER(FIND('List of Values'!$C$2:$C$20,AC20)))),"")</f>
        <v>1</v>
      </c>
      <c r="AF20" s="1"/>
      <c r="AG20" s="10" t="b">
        <f t="shared" si="55"/>
        <v>0</v>
      </c>
      <c r="AH20" s="10" t="b">
        <f>IF(NOT(ISBLANK($B20)),AND(AG20=TRUE,NOT(COUNTIF('List of Values'!$AH$2:$AH$60,AF20)=0)),"")</f>
        <v>0</v>
      </c>
      <c r="AI20" s="1"/>
      <c r="AJ20" s="10" t="b">
        <f t="shared" si="56"/>
        <v>0</v>
      </c>
      <c r="AK20" s="10" t="b">
        <f>IF(NOT(ISBLANK($B20)),AND(AJ20=TRUE,NOT(COUNTIF('List of Values'!$AG$2:$AG$60,AI20)=0)),"")</f>
        <v>0</v>
      </c>
      <c r="AL20" s="1"/>
      <c r="AM20" s="10" t="b">
        <f t="shared" si="11"/>
        <v>1</v>
      </c>
      <c r="AN20" s="10" t="b" cm="1">
        <f t="array" ref="AN20">IF(NOT(ISBLANK($D20)),AND(AM20=TRUE,LEN(AL20)&lt;60,NOT(ISNUMBER(FIND('List of Values'!$C$2:$C$20,AL20)))),"")</f>
        <v>1</v>
      </c>
      <c r="AO20" s="1"/>
      <c r="AP20" s="10" t="b">
        <f t="shared" si="57"/>
        <v>0</v>
      </c>
      <c r="AQ20" s="10" t="b" cm="1">
        <f t="array" ref="AQ20">IF(NOT(ISBLANK($B20)),AND(AP20=TRUE,LEN(AO20)&lt;255,NOT(ISNUMBER(FIND('List of Values'!$C$2:$C$23,AO20)))),"")</f>
        <v>0</v>
      </c>
      <c r="AR20" s="1"/>
      <c r="AS20" s="10" t="b">
        <f t="shared" si="13"/>
        <v>1</v>
      </c>
      <c r="AT20" s="10" t="b" cm="1">
        <f t="array" ref="AT20">IF(NOT(ISBLANK($D20)),AND(AS20=TRUE,LEN(AR20)&lt;255,NOT(ISNUMBER(FIND('List of Values'!$C$2:$C$20,AR20)))),"")</f>
        <v>1</v>
      </c>
      <c r="AU20" s="1"/>
      <c r="AV20" s="10" t="b">
        <f t="shared" si="58"/>
        <v>0</v>
      </c>
      <c r="AW20" s="10" t="b">
        <f>IF(NOT(ISBLANK($B20)),AND(AV20=TRUE,NOT(COUNTIF('List of Values'!$AH$2:$AH$60,AU20)=0)),"")</f>
        <v>0</v>
      </c>
      <c r="AX20" s="1"/>
      <c r="AY20" s="10" t="b">
        <f t="shared" si="59"/>
        <v>0</v>
      </c>
      <c r="AZ20" s="10" t="b">
        <f>IF(NOT(ISBLANK($B20)),AND(AY20=TRUE,NOT(COUNTIF('List of Values'!$AG$2:$AG$60,AX20)=0)),"")</f>
        <v>0</v>
      </c>
      <c r="BA20" s="1"/>
      <c r="BB20" s="10" t="b">
        <f t="shared" si="16"/>
        <v>1</v>
      </c>
      <c r="BC20" s="10" t="b" cm="1">
        <f t="array" ref="BC20">IF(NOT(ISBLANK($D20)),AND(BB20=TRUE,LEN(BA20)&lt;60,NOT(ISNUMBER(FIND('List of Values'!$C$2:$C$20,BA20)))),"")</f>
        <v>1</v>
      </c>
      <c r="BD20" s="1"/>
      <c r="BE20" s="10" t="b">
        <f t="shared" si="60"/>
        <v>0</v>
      </c>
      <c r="BF20" s="10" t="b" cm="1">
        <f t="array" ref="BF20">IF(NOT(ISBLANK($B20)),AND(BE20=TRUE,LEN(BD20)&lt;255,NOT(ISNUMBER(FIND('List of Values'!$C$2:$C$23,BD20)))),"")</f>
        <v>0</v>
      </c>
      <c r="BG20" s="1"/>
      <c r="BH20" s="10" t="b">
        <f t="shared" si="18"/>
        <v>1</v>
      </c>
      <c r="BI20" s="10" t="b" cm="1">
        <f t="array" ref="BI20">IF(NOT(ISBLANK($D20)),AND(BH20=TRUE,LEN(BG20)&lt;255,NOT(ISNUMBER(FIND('List of Values'!$C$2:$C$20,BG20)))),"")</f>
        <v>1</v>
      </c>
      <c r="BJ20" s="1"/>
      <c r="BK20" s="10" t="b">
        <f t="shared" si="61"/>
        <v>0</v>
      </c>
      <c r="BL20" s="10" t="b">
        <f>IF(NOT(ISBLANK($B20)),AND(BK20=TRUE,NOT(COUNTIF('List of Values'!$AH$2:$AH$60,BJ20)=0)),"")</f>
        <v>0</v>
      </c>
      <c r="BM20" s="1"/>
      <c r="BN20" s="10" t="b">
        <f t="shared" si="20"/>
        <v>0</v>
      </c>
      <c r="BO20" s="10" t="b">
        <f>IF(NOT(ISBLANK($B20)),AND(BN20=TRUE,NOT(COUNTIF('List of Values'!$AG$2:$AG$60,BM20)=0)),"")</f>
        <v>0</v>
      </c>
      <c r="BP20" s="1"/>
      <c r="BQ20" s="10" t="b">
        <f t="shared" si="21"/>
        <v>1</v>
      </c>
      <c r="BR20" s="10" t="b" cm="1">
        <f t="array" ref="BR20">IF(NOT(ISBLANK($D20)),AND(BQ20=TRUE,LEN(BP20)&lt;60,NOT(ISNUMBER(FIND('List of Values'!$C$2:$C$20,BP20)))),"")</f>
        <v>1</v>
      </c>
      <c r="BS20" s="1"/>
      <c r="BT20" s="10" t="b">
        <f t="shared" si="22"/>
        <v>0</v>
      </c>
      <c r="BU20" s="10" t="b" cm="1">
        <f t="array" ref="BU20">IF(NOT(ISBLANK($B20)),AND(BT20=TRUE,LEN(BS20)&lt;255,NOT(ISNUMBER(FIND('List of Values'!$C$2:$C$23,BS20)))),"")</f>
        <v>0</v>
      </c>
      <c r="BV20" s="1"/>
      <c r="BW20" s="10" t="b">
        <f t="shared" si="23"/>
        <v>1</v>
      </c>
      <c r="BX20" s="10" t="b" cm="1">
        <f t="array" ref="BX20">IF(NOT(ISBLANK($D20)),AND(BW20=TRUE,LEN(BV20)&lt;255,NOT(ISNUMBER(FIND('List of Values'!$C$2:$C$20,BV20)))),"")</f>
        <v>1</v>
      </c>
      <c r="BY20" s="1"/>
      <c r="BZ20" s="10" t="b">
        <f t="shared" si="24"/>
        <v>0</v>
      </c>
      <c r="CA20" s="10" t="b">
        <f>IF(NOT(ISBLANK($B20)),AND(BZ20=TRUE,NOT(COUNTIF('List of Values'!$AH$2:$AH$60,BY20)=0)),"")</f>
        <v>0</v>
      </c>
      <c r="CB20" s="1"/>
      <c r="CC20" s="10" t="b">
        <f t="shared" si="25"/>
        <v>0</v>
      </c>
      <c r="CD20" s="10" t="b">
        <f>IF(NOT(ISBLANK($B20)),AND(CC20=TRUE,NOT(COUNTIF('List of Values'!$AG$2:$AG$60,CB20)=0)),"")</f>
        <v>0</v>
      </c>
      <c r="CE20" s="1"/>
      <c r="CF20" s="10" t="b">
        <f t="shared" si="26"/>
        <v>1</v>
      </c>
      <c r="CG20" s="10" t="b" cm="1">
        <f t="array" ref="CG20">IF(NOT(ISBLANK($D20)),AND(CF20=TRUE,LEN(CE20)&lt;60,NOT(ISNUMBER(FIND('List of Values'!$C$2:$C$20,CE20)))),"")</f>
        <v>1</v>
      </c>
      <c r="CH20" s="1"/>
      <c r="CI20" s="10" t="b">
        <f t="shared" si="27"/>
        <v>0</v>
      </c>
      <c r="CJ20" s="10" t="b" cm="1">
        <f t="array" ref="CJ20">IF(NOT(ISBLANK($B20)),AND(CI20=TRUE,LEN(CH20)&lt;255,NOT(ISNUMBER(FIND('List of Values'!$C$2:$C$23,CH20)))),"")</f>
        <v>0</v>
      </c>
      <c r="CK20" s="1"/>
      <c r="CL20" s="10" t="b">
        <f t="shared" si="28"/>
        <v>1</v>
      </c>
      <c r="CM20" s="10" t="b" cm="1">
        <f t="array" ref="CM20">IF(NOT(ISBLANK($D20)),AND(CL20=TRUE,LEN(CK20)&lt;255,NOT(ISNUMBER(FIND('List of Values'!$C$2:$C$20,CK20)))),"")</f>
        <v>1</v>
      </c>
      <c r="CN20" s="1"/>
      <c r="CO20" s="10" t="b">
        <f t="shared" si="29"/>
        <v>0</v>
      </c>
      <c r="CP20" s="10" t="b">
        <f>IF(NOT(ISBLANK($B20)),AND(CO20=TRUE,NOT(COUNTIF('List of Values'!$AH$2:$AH$60,CN20)=0)),"")</f>
        <v>0</v>
      </c>
      <c r="CQ20" s="1"/>
      <c r="CR20" s="10" t="b">
        <f t="shared" si="30"/>
        <v>0</v>
      </c>
      <c r="CS20" s="10" t="b">
        <f>IF(NOT(ISBLANK($B20)),AND(CR20=TRUE,NOT(COUNTIF('List of Values'!$AG$2:$AG$60,CQ20)=0)),"")</f>
        <v>0</v>
      </c>
      <c r="CT20" s="1"/>
      <c r="CU20" s="10" t="b">
        <f t="shared" si="31"/>
        <v>1</v>
      </c>
      <c r="CV20" s="10" t="b" cm="1">
        <f t="array" ref="CV20">IF(NOT(ISBLANK($D20)),AND(CU20=TRUE,LEN(CT20)&lt;60,NOT(ISNUMBER(FIND('List of Values'!$C$2:$C$20,CT20)))),"")</f>
        <v>1</v>
      </c>
      <c r="CW20" s="1"/>
      <c r="CX20" s="10" t="b">
        <f t="shared" si="32"/>
        <v>0</v>
      </c>
      <c r="CY20" s="10" t="b" cm="1">
        <f t="array" ref="CY20">IF(NOT(ISBLANK($B20)),AND(CX20=TRUE,LEN(CW20)&lt;255,NOT(ISNUMBER(FIND('List of Values'!$C$2:$C$23,CW20)))),"")</f>
        <v>0</v>
      </c>
      <c r="CZ20" s="1"/>
      <c r="DA20" s="10" t="b">
        <f t="shared" si="33"/>
        <v>1</v>
      </c>
      <c r="DB20" s="10" t="b" cm="1">
        <f t="array" ref="DB20">IF(NOT(ISBLANK($D20)),AND(DA20=TRUE,LEN(CZ20)&lt;255,NOT(ISNUMBER(FIND('List of Values'!$C$2:$C$20,CZ20)))),"")</f>
        <v>1</v>
      </c>
      <c r="DC20" s="1"/>
      <c r="DD20" s="10" t="b">
        <f t="shared" si="34"/>
        <v>0</v>
      </c>
      <c r="DE20" s="10" t="b">
        <f>IF(NOT(ISBLANK($B20)),AND(DD20=TRUE,NOT(COUNTIF('List of Values'!$AH$2:$AH$60,DC20)=0)),"")</f>
        <v>0</v>
      </c>
      <c r="DF20" s="1"/>
      <c r="DG20" s="10" t="b">
        <f t="shared" si="35"/>
        <v>0</v>
      </c>
      <c r="DH20" s="10" t="b">
        <f>IF(NOT(ISBLANK($B20)),AND(DG20=TRUE,NOT(COUNTIF('List of Values'!$AG$2:$AG$60,DF20)=0)),"")</f>
        <v>0</v>
      </c>
      <c r="DI20" s="1"/>
      <c r="DJ20" s="10" t="b">
        <f t="shared" si="36"/>
        <v>1</v>
      </c>
      <c r="DK20" s="10" t="b" cm="1">
        <f t="array" ref="DK20">IF(NOT(ISBLANK($D20)),AND(DJ20=TRUE,LEN(DI20)&lt;60,NOT(ISNUMBER(FIND('List of Values'!$C$2:$C$20,DI20)))),"")</f>
        <v>1</v>
      </c>
      <c r="DL20" s="1"/>
      <c r="DM20" s="10" t="b">
        <f t="shared" si="37"/>
        <v>0</v>
      </c>
      <c r="DN20" s="10" t="b" cm="1">
        <f t="array" ref="DN20">IF(NOT(ISBLANK($B20)),AND(DM20=TRUE,LEN(DL20)&lt;255,NOT(ISNUMBER(FIND('List of Values'!$C$2:$C$23,DL20)))),"")</f>
        <v>0</v>
      </c>
      <c r="DO20" s="1"/>
      <c r="DP20" s="10" t="b">
        <f t="shared" si="38"/>
        <v>1</v>
      </c>
      <c r="DQ20" s="10" t="b" cm="1">
        <f t="array" ref="DQ20">IF(NOT(ISBLANK($D20)),AND(DP20=TRUE,LEN(DO20)&lt;255,NOT(ISNUMBER(FIND('List of Values'!$C$2:$C$20,DO20)))),"")</f>
        <v>1</v>
      </c>
      <c r="DR20" s="1"/>
      <c r="DS20" s="10" t="b">
        <f t="shared" si="39"/>
        <v>0</v>
      </c>
      <c r="DT20" s="10" t="b">
        <f>IF(NOT(ISBLANK($B20)),AND(DS20=TRUE,NOT(COUNTIF('List of Values'!$AH$2:$AH$60,DR20)=0)),"")</f>
        <v>0</v>
      </c>
      <c r="DU20" s="1"/>
      <c r="DV20" s="10" t="b">
        <f t="shared" si="40"/>
        <v>0</v>
      </c>
      <c r="DW20" s="10" t="b">
        <f>IF(NOT(ISBLANK($B20)),AND(DV20=TRUE,NOT(COUNTIF('List of Values'!$AG$2:$AG$60,DU20)=0)),"")</f>
        <v>0</v>
      </c>
      <c r="DX20" s="1"/>
      <c r="DY20" s="10" t="b">
        <f t="shared" si="41"/>
        <v>1</v>
      </c>
      <c r="DZ20" s="10" t="b" cm="1">
        <f t="array" ref="DZ20">IF(NOT(ISBLANK($D20)),AND(DY20=TRUE,LEN(DX20)&lt;60,NOT(ISNUMBER(FIND('List of Values'!$C$2:$C$20,DX20)))),"")</f>
        <v>1</v>
      </c>
      <c r="EA20" s="1"/>
      <c r="EB20" s="10" t="b">
        <f t="shared" si="42"/>
        <v>0</v>
      </c>
      <c r="EC20" s="10" t="b" cm="1">
        <f t="array" ref="EC20">IF(NOT(ISBLANK($B20)),AND(EB20=TRUE,LEN(EA20)&lt;255,NOT(ISNUMBER(FIND('List of Values'!$C$2:$C$23,EA20)))),"")</f>
        <v>0</v>
      </c>
      <c r="ED20" s="1"/>
      <c r="EE20" s="10" t="b">
        <f t="shared" si="43"/>
        <v>1</v>
      </c>
      <c r="EF20" s="10" t="b" cm="1">
        <f t="array" ref="EF20">IF(NOT(ISBLANK($D20)),AND(EE20=TRUE,LEN(ED20)&lt;255,NOT(ISNUMBER(FIND('List of Values'!$C$2:$C$20,ED20)))),"")</f>
        <v>1</v>
      </c>
      <c r="EG20" s="1"/>
      <c r="EH20" s="10" t="b">
        <f t="shared" si="44"/>
        <v>0</v>
      </c>
      <c r="EI20" s="10" t="b">
        <f>IF(NOT(ISBLANK($B20)),AND(EH20=TRUE,NOT(COUNTIF('List of Values'!$AH$2:$AH$60,EG20)=0)),"")</f>
        <v>0</v>
      </c>
      <c r="EJ20" s="1"/>
      <c r="EK20" s="10" t="b">
        <f t="shared" si="45"/>
        <v>0</v>
      </c>
      <c r="EL20" s="10" t="b">
        <f>IF(NOT(ISBLANK($B20)),AND(EK20=TRUE,NOT(COUNTIF('List of Values'!$AG$2:$AG$60,EJ20)=0)),"")</f>
        <v>0</v>
      </c>
      <c r="EM20" s="1"/>
      <c r="EN20" s="10" t="b">
        <f t="shared" si="46"/>
        <v>1</v>
      </c>
      <c r="EO20" s="10" t="b" cm="1">
        <f t="array" ref="EO20">IF(NOT(ISBLANK($D20)),AND(EN20=TRUE,LEN(EM20)&lt;60,NOT(ISNUMBER(FIND('List of Values'!$C$2:$C$20,EM20)))),"")</f>
        <v>1</v>
      </c>
      <c r="EP20" s="1"/>
      <c r="EQ20" s="10" t="b">
        <f t="shared" si="47"/>
        <v>0</v>
      </c>
      <c r="ER20" s="10" t="b" cm="1">
        <f t="array" ref="ER20">IF(NOT(ISBLANK($B20)),AND(EQ20=TRUE,LEN(EP20)&lt;255,NOT(ISNUMBER(FIND('List of Values'!$C$2:$C$23,EP20)))),"")</f>
        <v>0</v>
      </c>
      <c r="ES20" s="1"/>
      <c r="ET20" s="10" t="b">
        <f t="shared" si="48"/>
        <v>1</v>
      </c>
      <c r="EU20" s="10" t="b" cm="1">
        <f t="array" ref="EU20">IF(NOT(ISBLANK($D20)),AND(ET20=TRUE,LEN(ES20)&lt;255,NOT(ISNUMBER(FIND('List of Values'!$C$2:$C$20,ES20)))),"")</f>
        <v>1</v>
      </c>
      <c r="EV20" s="1"/>
      <c r="EW20" s="10" t="b">
        <f t="shared" si="49"/>
        <v>0</v>
      </c>
      <c r="EX20" s="10" t="b">
        <f>IF(NOT(ISBLANK($B20)),AND(EW20=TRUE,NOT(COUNTIF('List of Values'!$AH$2:$AH$60,EV20)=0)),"")</f>
        <v>0</v>
      </c>
      <c r="EY20" s="60" t="str">
        <f>_xlfn.XLOOKUP(B20,[1]Blad1!$A:$A,[1]Blad1!$D:$D,"")</f>
        <v/>
      </c>
    </row>
    <row r="21" spans="1:155">
      <c r="A21">
        <f t="shared" si="62"/>
        <v>0</v>
      </c>
      <c r="B21" s="11">
        <v>217940</v>
      </c>
      <c r="C21" s="1" t="s">
        <v>274</v>
      </c>
      <c r="D21" s="1" t="s">
        <v>169</v>
      </c>
      <c r="E21" s="1" t="s">
        <v>1949</v>
      </c>
      <c r="F21" s="10" t="b">
        <f t="shared" si="50"/>
        <v>1</v>
      </c>
      <c r="G21" s="10" t="b">
        <f>IF(NOT(ISBLANK($B21)),AND(F21=TRUE,NOT(COUNTIF('List of Values'!$AG$2:$AG$60,E21)=0)),"")</f>
        <v>1</v>
      </c>
      <c r="H21" s="1" t="s">
        <v>1968</v>
      </c>
      <c r="I21" s="10" t="b">
        <f t="shared" si="1"/>
        <v>1</v>
      </c>
      <c r="J21" s="10" t="b" cm="1">
        <f t="array" ref="J21">IF(NOT(ISBLANK($D21)),AND(I21=TRUE,LEN(H21)&lt;60,NOT(ISNUMBER(FIND('List of Values'!$C$2:$C$20,H21)))),"")</f>
        <v>1</v>
      </c>
      <c r="K21" s="120" t="s">
        <v>1988</v>
      </c>
      <c r="L21" s="10" t="b">
        <f t="shared" si="51"/>
        <v>1</v>
      </c>
      <c r="M21" s="10" t="b" cm="1">
        <f t="array" ref="M21">IF(NOT(ISBLANK($B21)),AND(L21=TRUE,LEN(K21)&lt;255,NOT(ISNUMBER(FIND('List of Values'!$C$2:$C$23,K21)))),"")</f>
        <v>1</v>
      </c>
      <c r="N21" s="1" t="s">
        <v>32</v>
      </c>
      <c r="O21" s="10" t="b">
        <f t="shared" si="3"/>
        <v>1</v>
      </c>
      <c r="P21" s="10" t="b" cm="1">
        <f t="array" ref="P21">IF(NOT(ISBLANK($D21)),AND(O21=TRUE,LEN(N21)&lt;255,NOT(ISNUMBER(FIND('List of Values'!$C$2:$C$20,N21)))),"")</f>
        <v>1</v>
      </c>
      <c r="Q21" s="1" t="s">
        <v>1952</v>
      </c>
      <c r="R21" s="10" t="b">
        <f t="shared" si="52"/>
        <v>1</v>
      </c>
      <c r="S21" s="10" t="b">
        <f>IF(NOT(ISBLANK($B21)),AND(R21=TRUE,NOT(COUNTIF('List of Values'!$AH$2:$AH$60,Q21)=0)),"")</f>
        <v>1</v>
      </c>
      <c r="T21" s="1"/>
      <c r="U21" s="10" t="b">
        <f t="shared" si="53"/>
        <v>0</v>
      </c>
      <c r="V21" s="10" t="b">
        <f>IF(NOT(ISBLANK($B21)),AND(U21=TRUE,NOT(COUNTIF('List of Values'!$AG$2:$AG$60,T21)=0)),"")</f>
        <v>0</v>
      </c>
      <c r="W21" s="1"/>
      <c r="X21" s="10" t="b">
        <f t="shared" si="6"/>
        <v>1</v>
      </c>
      <c r="Y21" s="10" t="b" cm="1">
        <f t="array" ref="Y21">IF(NOT(ISBLANK($D21)),AND(X21=TRUE,LEN(W21)&lt;60,NOT(ISNUMBER(FIND('List of Values'!$C$2:$C$20,W21)))),"")</f>
        <v>1</v>
      </c>
      <c r="Z21" s="1"/>
      <c r="AA21" s="10" t="b">
        <f t="shared" si="54"/>
        <v>0</v>
      </c>
      <c r="AB21" s="10" t="b" cm="1">
        <f t="array" ref="AB21">IF(NOT(ISBLANK($B21)),AND(AA21=TRUE,LEN(Z21)&lt;255,NOT(ISNUMBER(FIND('List of Values'!$C$2:$C$23,Z21)))),"")</f>
        <v>0</v>
      </c>
      <c r="AC21" s="1"/>
      <c r="AD21" s="10" t="b">
        <f t="shared" si="8"/>
        <v>1</v>
      </c>
      <c r="AE21" s="10" t="b" cm="1">
        <f t="array" ref="AE21">IF(NOT(ISBLANK($D21)),AND(AD21=TRUE,LEN(AC21)&lt;255,NOT(ISNUMBER(FIND('List of Values'!$C$2:$C$20,AC21)))),"")</f>
        <v>1</v>
      </c>
      <c r="AF21" s="1"/>
      <c r="AG21" s="10" t="b">
        <f t="shared" si="55"/>
        <v>0</v>
      </c>
      <c r="AH21" s="10" t="b">
        <f>IF(NOT(ISBLANK($B21)),AND(AG21=TRUE,NOT(COUNTIF('List of Values'!$AH$2:$AH$60,AF21)=0)),"")</f>
        <v>0</v>
      </c>
      <c r="AI21" s="1"/>
      <c r="AJ21" s="10" t="b">
        <f t="shared" si="56"/>
        <v>0</v>
      </c>
      <c r="AK21" s="10" t="b">
        <f>IF(NOT(ISBLANK($B21)),AND(AJ21=TRUE,NOT(COUNTIF('List of Values'!$AG$2:$AG$60,AI21)=0)),"")</f>
        <v>0</v>
      </c>
      <c r="AL21" s="1"/>
      <c r="AM21" s="10" t="b">
        <f t="shared" si="11"/>
        <v>1</v>
      </c>
      <c r="AN21" s="10" t="b" cm="1">
        <f t="array" ref="AN21">IF(NOT(ISBLANK($D21)),AND(AM21=TRUE,LEN(AL21)&lt;60,NOT(ISNUMBER(FIND('List of Values'!$C$2:$C$20,AL21)))),"")</f>
        <v>1</v>
      </c>
      <c r="AO21" s="1"/>
      <c r="AP21" s="10" t="b">
        <f t="shared" si="57"/>
        <v>0</v>
      </c>
      <c r="AQ21" s="10" t="b" cm="1">
        <f t="array" ref="AQ21">IF(NOT(ISBLANK($B21)),AND(AP21=TRUE,LEN(AO21)&lt;255,NOT(ISNUMBER(FIND('List of Values'!$C$2:$C$23,AO21)))),"")</f>
        <v>0</v>
      </c>
      <c r="AR21" s="1"/>
      <c r="AS21" s="10" t="b">
        <f t="shared" si="13"/>
        <v>1</v>
      </c>
      <c r="AT21" s="10" t="b" cm="1">
        <f t="array" ref="AT21">IF(NOT(ISBLANK($D21)),AND(AS21=TRUE,LEN(AR21)&lt;255,NOT(ISNUMBER(FIND('List of Values'!$C$2:$C$20,AR21)))),"")</f>
        <v>1</v>
      </c>
      <c r="AU21" s="1"/>
      <c r="AV21" s="10" t="b">
        <f t="shared" si="58"/>
        <v>0</v>
      </c>
      <c r="AW21" s="10" t="b">
        <f>IF(NOT(ISBLANK($B21)),AND(AV21=TRUE,NOT(COUNTIF('List of Values'!$AH$2:$AH$60,AU21)=0)),"")</f>
        <v>0</v>
      </c>
      <c r="AX21" s="1"/>
      <c r="AY21" s="10" t="b">
        <f t="shared" si="59"/>
        <v>0</v>
      </c>
      <c r="AZ21" s="10" t="b">
        <f>IF(NOT(ISBLANK($B21)),AND(AY21=TRUE,NOT(COUNTIF('List of Values'!$AG$2:$AG$60,AX21)=0)),"")</f>
        <v>0</v>
      </c>
      <c r="BA21" s="1"/>
      <c r="BB21" s="10" t="b">
        <f t="shared" si="16"/>
        <v>1</v>
      </c>
      <c r="BC21" s="10" t="b" cm="1">
        <f t="array" ref="BC21">IF(NOT(ISBLANK($D21)),AND(BB21=TRUE,LEN(BA21)&lt;60,NOT(ISNUMBER(FIND('List of Values'!$C$2:$C$20,BA21)))),"")</f>
        <v>1</v>
      </c>
      <c r="BD21" s="1"/>
      <c r="BE21" s="10" t="b">
        <f t="shared" si="60"/>
        <v>0</v>
      </c>
      <c r="BF21" s="10" t="b" cm="1">
        <f t="array" ref="BF21">IF(NOT(ISBLANK($B21)),AND(BE21=TRUE,LEN(BD21)&lt;255,NOT(ISNUMBER(FIND('List of Values'!$C$2:$C$23,BD21)))),"")</f>
        <v>0</v>
      </c>
      <c r="BG21" s="1"/>
      <c r="BH21" s="10" t="b">
        <f t="shared" si="18"/>
        <v>1</v>
      </c>
      <c r="BI21" s="10" t="b" cm="1">
        <f t="array" ref="BI21">IF(NOT(ISBLANK($D21)),AND(BH21=TRUE,LEN(BG21)&lt;255,NOT(ISNUMBER(FIND('List of Values'!$C$2:$C$20,BG21)))),"")</f>
        <v>1</v>
      </c>
      <c r="BJ21" s="1"/>
      <c r="BK21" s="10" t="b">
        <f t="shared" si="61"/>
        <v>0</v>
      </c>
      <c r="BL21" s="10" t="b">
        <f>IF(NOT(ISBLANK($B21)),AND(BK21=TRUE,NOT(COUNTIF('List of Values'!$AH$2:$AH$60,BJ21)=0)),"")</f>
        <v>0</v>
      </c>
      <c r="BM21" s="1"/>
      <c r="BN21" s="10" t="b">
        <f t="shared" si="20"/>
        <v>0</v>
      </c>
      <c r="BO21" s="10" t="b">
        <f>IF(NOT(ISBLANK($B21)),AND(BN21=TRUE,NOT(COUNTIF('List of Values'!$AG$2:$AG$60,BM21)=0)),"")</f>
        <v>0</v>
      </c>
      <c r="BP21" s="1"/>
      <c r="BQ21" s="10" t="b">
        <f t="shared" si="21"/>
        <v>1</v>
      </c>
      <c r="BR21" s="10" t="b" cm="1">
        <f t="array" ref="BR21">IF(NOT(ISBLANK($D21)),AND(BQ21=TRUE,LEN(BP21)&lt;60,NOT(ISNUMBER(FIND('List of Values'!$C$2:$C$20,BP21)))),"")</f>
        <v>1</v>
      </c>
      <c r="BS21" s="1"/>
      <c r="BT21" s="10" t="b">
        <f t="shared" si="22"/>
        <v>0</v>
      </c>
      <c r="BU21" s="10" t="b" cm="1">
        <f t="array" ref="BU21">IF(NOT(ISBLANK($B21)),AND(BT21=TRUE,LEN(BS21)&lt;255,NOT(ISNUMBER(FIND('List of Values'!$C$2:$C$23,BS21)))),"")</f>
        <v>0</v>
      </c>
      <c r="BV21" s="1"/>
      <c r="BW21" s="10" t="b">
        <f t="shared" si="23"/>
        <v>1</v>
      </c>
      <c r="BX21" s="10" t="b" cm="1">
        <f t="array" ref="BX21">IF(NOT(ISBLANK($D21)),AND(BW21=TRUE,LEN(BV21)&lt;255,NOT(ISNUMBER(FIND('List of Values'!$C$2:$C$20,BV21)))),"")</f>
        <v>1</v>
      </c>
      <c r="BY21" s="1"/>
      <c r="BZ21" s="10" t="b">
        <f t="shared" si="24"/>
        <v>0</v>
      </c>
      <c r="CA21" s="10" t="b">
        <f>IF(NOT(ISBLANK($B21)),AND(BZ21=TRUE,NOT(COUNTIF('List of Values'!$AH$2:$AH$60,BY21)=0)),"")</f>
        <v>0</v>
      </c>
      <c r="CB21" s="1"/>
      <c r="CC21" s="10" t="b">
        <f t="shared" si="25"/>
        <v>0</v>
      </c>
      <c r="CD21" s="10" t="b">
        <f>IF(NOT(ISBLANK($B21)),AND(CC21=TRUE,NOT(COUNTIF('List of Values'!$AG$2:$AG$60,CB21)=0)),"")</f>
        <v>0</v>
      </c>
      <c r="CE21" s="1"/>
      <c r="CF21" s="10" t="b">
        <f t="shared" si="26"/>
        <v>1</v>
      </c>
      <c r="CG21" s="10" t="b" cm="1">
        <f t="array" ref="CG21">IF(NOT(ISBLANK($D21)),AND(CF21=TRUE,LEN(CE21)&lt;60,NOT(ISNUMBER(FIND('List of Values'!$C$2:$C$20,CE21)))),"")</f>
        <v>1</v>
      </c>
      <c r="CH21" s="1"/>
      <c r="CI21" s="10" t="b">
        <f t="shared" si="27"/>
        <v>0</v>
      </c>
      <c r="CJ21" s="10" t="b" cm="1">
        <f t="array" ref="CJ21">IF(NOT(ISBLANK($B21)),AND(CI21=TRUE,LEN(CH21)&lt;255,NOT(ISNUMBER(FIND('List of Values'!$C$2:$C$23,CH21)))),"")</f>
        <v>0</v>
      </c>
      <c r="CK21" s="1"/>
      <c r="CL21" s="10" t="b">
        <f t="shared" si="28"/>
        <v>1</v>
      </c>
      <c r="CM21" s="10" t="b" cm="1">
        <f t="array" ref="CM21">IF(NOT(ISBLANK($D21)),AND(CL21=TRUE,LEN(CK21)&lt;255,NOT(ISNUMBER(FIND('List of Values'!$C$2:$C$20,CK21)))),"")</f>
        <v>1</v>
      </c>
      <c r="CN21" s="1"/>
      <c r="CO21" s="10" t="b">
        <f t="shared" si="29"/>
        <v>0</v>
      </c>
      <c r="CP21" s="10" t="b">
        <f>IF(NOT(ISBLANK($B21)),AND(CO21=TRUE,NOT(COUNTIF('List of Values'!$AH$2:$AH$60,CN21)=0)),"")</f>
        <v>0</v>
      </c>
      <c r="CQ21" s="1"/>
      <c r="CR21" s="10" t="b">
        <f t="shared" si="30"/>
        <v>0</v>
      </c>
      <c r="CS21" s="10" t="b">
        <f>IF(NOT(ISBLANK($B21)),AND(CR21=TRUE,NOT(COUNTIF('List of Values'!$AG$2:$AG$60,CQ21)=0)),"")</f>
        <v>0</v>
      </c>
      <c r="CT21" s="1"/>
      <c r="CU21" s="10" t="b">
        <f t="shared" si="31"/>
        <v>1</v>
      </c>
      <c r="CV21" s="10" t="b" cm="1">
        <f t="array" ref="CV21">IF(NOT(ISBLANK($D21)),AND(CU21=TRUE,LEN(CT21)&lt;60,NOT(ISNUMBER(FIND('List of Values'!$C$2:$C$20,CT21)))),"")</f>
        <v>1</v>
      </c>
      <c r="CW21" s="1"/>
      <c r="CX21" s="10" t="b">
        <f t="shared" si="32"/>
        <v>0</v>
      </c>
      <c r="CY21" s="10" t="b" cm="1">
        <f t="array" ref="CY21">IF(NOT(ISBLANK($B21)),AND(CX21=TRUE,LEN(CW21)&lt;255,NOT(ISNUMBER(FIND('List of Values'!$C$2:$C$23,CW21)))),"")</f>
        <v>0</v>
      </c>
      <c r="CZ21" s="1"/>
      <c r="DA21" s="10" t="b">
        <f t="shared" si="33"/>
        <v>1</v>
      </c>
      <c r="DB21" s="10" t="b" cm="1">
        <f t="array" ref="DB21">IF(NOT(ISBLANK($D21)),AND(DA21=TRUE,LEN(CZ21)&lt;255,NOT(ISNUMBER(FIND('List of Values'!$C$2:$C$20,CZ21)))),"")</f>
        <v>1</v>
      </c>
      <c r="DC21" s="1"/>
      <c r="DD21" s="10" t="b">
        <f t="shared" si="34"/>
        <v>0</v>
      </c>
      <c r="DE21" s="10" t="b">
        <f>IF(NOT(ISBLANK($B21)),AND(DD21=TRUE,NOT(COUNTIF('List of Values'!$AH$2:$AH$60,DC21)=0)),"")</f>
        <v>0</v>
      </c>
      <c r="DF21" s="1"/>
      <c r="DG21" s="10" t="b">
        <f t="shared" si="35"/>
        <v>0</v>
      </c>
      <c r="DH21" s="10" t="b">
        <f>IF(NOT(ISBLANK($B21)),AND(DG21=TRUE,NOT(COUNTIF('List of Values'!$AG$2:$AG$60,DF21)=0)),"")</f>
        <v>0</v>
      </c>
      <c r="DI21" s="1"/>
      <c r="DJ21" s="10" t="b">
        <f t="shared" si="36"/>
        <v>1</v>
      </c>
      <c r="DK21" s="10" t="b" cm="1">
        <f t="array" ref="DK21">IF(NOT(ISBLANK($D21)),AND(DJ21=TRUE,LEN(DI21)&lt;60,NOT(ISNUMBER(FIND('List of Values'!$C$2:$C$20,DI21)))),"")</f>
        <v>1</v>
      </c>
      <c r="DL21" s="1"/>
      <c r="DM21" s="10" t="b">
        <f t="shared" si="37"/>
        <v>0</v>
      </c>
      <c r="DN21" s="10" t="b" cm="1">
        <f t="array" ref="DN21">IF(NOT(ISBLANK($B21)),AND(DM21=TRUE,LEN(DL21)&lt;255,NOT(ISNUMBER(FIND('List of Values'!$C$2:$C$23,DL21)))),"")</f>
        <v>0</v>
      </c>
      <c r="DO21" s="1"/>
      <c r="DP21" s="10" t="b">
        <f t="shared" si="38"/>
        <v>1</v>
      </c>
      <c r="DQ21" s="10" t="b" cm="1">
        <f t="array" ref="DQ21">IF(NOT(ISBLANK($D21)),AND(DP21=TRUE,LEN(DO21)&lt;255,NOT(ISNUMBER(FIND('List of Values'!$C$2:$C$20,DO21)))),"")</f>
        <v>1</v>
      </c>
      <c r="DR21" s="1"/>
      <c r="DS21" s="10" t="b">
        <f t="shared" si="39"/>
        <v>0</v>
      </c>
      <c r="DT21" s="10" t="b">
        <f>IF(NOT(ISBLANK($B21)),AND(DS21=TRUE,NOT(COUNTIF('List of Values'!$AH$2:$AH$60,DR21)=0)),"")</f>
        <v>0</v>
      </c>
      <c r="DU21" s="1"/>
      <c r="DV21" s="10" t="b">
        <f t="shared" si="40"/>
        <v>0</v>
      </c>
      <c r="DW21" s="10" t="b">
        <f>IF(NOT(ISBLANK($B21)),AND(DV21=TRUE,NOT(COUNTIF('List of Values'!$AG$2:$AG$60,DU21)=0)),"")</f>
        <v>0</v>
      </c>
      <c r="DX21" s="1"/>
      <c r="DY21" s="10" t="b">
        <f t="shared" si="41"/>
        <v>1</v>
      </c>
      <c r="DZ21" s="10" t="b" cm="1">
        <f t="array" ref="DZ21">IF(NOT(ISBLANK($D21)),AND(DY21=TRUE,LEN(DX21)&lt;60,NOT(ISNUMBER(FIND('List of Values'!$C$2:$C$20,DX21)))),"")</f>
        <v>1</v>
      </c>
      <c r="EA21" s="1"/>
      <c r="EB21" s="10" t="b">
        <f t="shared" si="42"/>
        <v>0</v>
      </c>
      <c r="EC21" s="10" t="b" cm="1">
        <f t="array" ref="EC21">IF(NOT(ISBLANK($B21)),AND(EB21=TRUE,LEN(EA21)&lt;255,NOT(ISNUMBER(FIND('List of Values'!$C$2:$C$23,EA21)))),"")</f>
        <v>0</v>
      </c>
      <c r="ED21" s="1"/>
      <c r="EE21" s="10" t="b">
        <f t="shared" si="43"/>
        <v>1</v>
      </c>
      <c r="EF21" s="10" t="b" cm="1">
        <f t="array" ref="EF21">IF(NOT(ISBLANK($D21)),AND(EE21=TRUE,LEN(ED21)&lt;255,NOT(ISNUMBER(FIND('List of Values'!$C$2:$C$20,ED21)))),"")</f>
        <v>1</v>
      </c>
      <c r="EG21" s="1"/>
      <c r="EH21" s="10" t="b">
        <f t="shared" si="44"/>
        <v>0</v>
      </c>
      <c r="EI21" s="10" t="b">
        <f>IF(NOT(ISBLANK($B21)),AND(EH21=TRUE,NOT(COUNTIF('List of Values'!$AH$2:$AH$60,EG21)=0)),"")</f>
        <v>0</v>
      </c>
      <c r="EJ21" s="1"/>
      <c r="EK21" s="10" t="b">
        <f t="shared" si="45"/>
        <v>0</v>
      </c>
      <c r="EL21" s="10" t="b">
        <f>IF(NOT(ISBLANK($B21)),AND(EK21=TRUE,NOT(COUNTIF('List of Values'!$AG$2:$AG$60,EJ21)=0)),"")</f>
        <v>0</v>
      </c>
      <c r="EM21" s="1"/>
      <c r="EN21" s="10" t="b">
        <f t="shared" si="46"/>
        <v>1</v>
      </c>
      <c r="EO21" s="10" t="b" cm="1">
        <f t="array" ref="EO21">IF(NOT(ISBLANK($D21)),AND(EN21=TRUE,LEN(EM21)&lt;60,NOT(ISNUMBER(FIND('List of Values'!$C$2:$C$20,EM21)))),"")</f>
        <v>1</v>
      </c>
      <c r="EP21" s="1"/>
      <c r="EQ21" s="10" t="b">
        <f t="shared" si="47"/>
        <v>0</v>
      </c>
      <c r="ER21" s="10" t="b" cm="1">
        <f t="array" ref="ER21">IF(NOT(ISBLANK($B21)),AND(EQ21=TRUE,LEN(EP21)&lt;255,NOT(ISNUMBER(FIND('List of Values'!$C$2:$C$23,EP21)))),"")</f>
        <v>0</v>
      </c>
      <c r="ES21" s="1"/>
      <c r="ET21" s="10" t="b">
        <f t="shared" si="48"/>
        <v>1</v>
      </c>
      <c r="EU21" s="10" t="b" cm="1">
        <f t="array" ref="EU21">IF(NOT(ISBLANK($D21)),AND(ET21=TRUE,LEN(ES21)&lt;255,NOT(ISNUMBER(FIND('List of Values'!$C$2:$C$20,ES21)))),"")</f>
        <v>1</v>
      </c>
      <c r="EV21" s="1"/>
      <c r="EW21" s="10" t="b">
        <f t="shared" si="49"/>
        <v>0</v>
      </c>
      <c r="EX21" s="10" t="b">
        <f>IF(NOT(ISBLANK($B21)),AND(EW21=TRUE,NOT(COUNTIF('List of Values'!$AH$2:$AH$60,EV21)=0)),"")</f>
        <v>0</v>
      </c>
      <c r="EY21" s="60" t="str">
        <f>_xlfn.XLOOKUP(B21,[1]Blad1!$A:$A,[1]Blad1!$D:$D,"")</f>
        <v/>
      </c>
    </row>
    <row r="22" spans="1:155">
      <c r="A22">
        <f t="shared" si="62"/>
        <v>0</v>
      </c>
      <c r="B22" s="11">
        <v>218060</v>
      </c>
      <c r="C22" s="1" t="s">
        <v>278</v>
      </c>
      <c r="D22" s="1" t="s">
        <v>199</v>
      </c>
      <c r="E22" s="1" t="s">
        <v>1949</v>
      </c>
      <c r="F22" s="10" t="b">
        <f t="shared" si="50"/>
        <v>1</v>
      </c>
      <c r="G22" s="10" t="b">
        <f>IF(NOT(ISBLANK($B22)),AND(F22=TRUE,NOT(COUNTIF('List of Values'!$AG$2:$AG$60,E22)=0)),"")</f>
        <v>1</v>
      </c>
      <c r="H22" s="1" t="s">
        <v>1958</v>
      </c>
      <c r="I22" s="10" t="b">
        <f t="shared" si="1"/>
        <v>1</v>
      </c>
      <c r="J22" s="10" t="b" cm="1">
        <f t="array" ref="J22">IF(NOT(ISBLANK($D22)),AND(I22=TRUE,LEN(H22)&lt;60,NOT(ISNUMBER(FIND('List of Values'!$C$2:$C$20,H22)))),"")</f>
        <v>1</v>
      </c>
      <c r="K22" s="1" t="s">
        <v>1989</v>
      </c>
      <c r="L22" s="10" t="b">
        <f t="shared" si="51"/>
        <v>1</v>
      </c>
      <c r="M22" s="10" t="b" cm="1">
        <f t="array" ref="M22">IF(NOT(ISBLANK($B22)),AND(L22=TRUE,LEN(K22)&lt;255,NOT(ISNUMBER(FIND('List of Values'!$C$2:$C$23,K22)))),"")</f>
        <v>1</v>
      </c>
      <c r="N22" s="1" t="s">
        <v>32</v>
      </c>
      <c r="O22" s="10" t="b">
        <f t="shared" si="3"/>
        <v>1</v>
      </c>
      <c r="P22" s="10" t="b" cm="1">
        <f t="array" ref="P22">IF(NOT(ISBLANK($D22)),AND(O22=TRUE,LEN(N22)&lt;255,NOT(ISNUMBER(FIND('List of Values'!$C$2:$C$20,N22)))),"")</f>
        <v>1</v>
      </c>
      <c r="Q22" s="1" t="s">
        <v>1952</v>
      </c>
      <c r="R22" s="10" t="b">
        <f t="shared" si="52"/>
        <v>1</v>
      </c>
      <c r="S22" s="10" t="b">
        <f>IF(NOT(ISBLANK($B22)),AND(R22=TRUE,NOT(COUNTIF('List of Values'!$AH$2:$AH$60,Q22)=0)),"")</f>
        <v>1</v>
      </c>
      <c r="T22" s="1"/>
      <c r="U22" s="10" t="b">
        <f t="shared" si="53"/>
        <v>0</v>
      </c>
      <c r="V22" s="10" t="b">
        <f>IF(NOT(ISBLANK($B22)),AND(U22=TRUE,NOT(COUNTIF('List of Values'!$AG$2:$AG$60,T22)=0)),"")</f>
        <v>0</v>
      </c>
      <c r="W22" s="1"/>
      <c r="X22" s="10" t="b">
        <f t="shared" si="6"/>
        <v>1</v>
      </c>
      <c r="Y22" s="10" t="b" cm="1">
        <f t="array" ref="Y22">IF(NOT(ISBLANK($D22)),AND(X22=TRUE,LEN(W22)&lt;60,NOT(ISNUMBER(FIND('List of Values'!$C$2:$C$20,W22)))),"")</f>
        <v>1</v>
      </c>
      <c r="Z22" s="1"/>
      <c r="AA22" s="10" t="b">
        <f t="shared" si="54"/>
        <v>0</v>
      </c>
      <c r="AB22" s="10" t="b" cm="1">
        <f t="array" ref="AB22">IF(NOT(ISBLANK($B22)),AND(AA22=TRUE,LEN(Z22)&lt;255,NOT(ISNUMBER(FIND('List of Values'!$C$2:$C$23,Z22)))),"")</f>
        <v>0</v>
      </c>
      <c r="AC22" s="1"/>
      <c r="AD22" s="10" t="b">
        <f t="shared" si="8"/>
        <v>1</v>
      </c>
      <c r="AE22" s="10" t="b" cm="1">
        <f t="array" ref="AE22">IF(NOT(ISBLANK($D22)),AND(AD22=TRUE,LEN(AC22)&lt;255,NOT(ISNUMBER(FIND('List of Values'!$C$2:$C$20,AC22)))),"")</f>
        <v>1</v>
      </c>
      <c r="AF22" s="1"/>
      <c r="AG22" s="10" t="b">
        <f t="shared" si="55"/>
        <v>0</v>
      </c>
      <c r="AH22" s="10" t="b">
        <f>IF(NOT(ISBLANK($B22)),AND(AG22=TRUE,NOT(COUNTIF('List of Values'!$AH$2:$AH$60,AF22)=0)),"")</f>
        <v>0</v>
      </c>
      <c r="AI22" s="1"/>
      <c r="AJ22" s="10" t="b">
        <f t="shared" si="56"/>
        <v>0</v>
      </c>
      <c r="AK22" s="10" t="b">
        <f>IF(NOT(ISBLANK($B22)),AND(AJ22=TRUE,NOT(COUNTIF('List of Values'!$AG$2:$AG$60,AI22)=0)),"")</f>
        <v>0</v>
      </c>
      <c r="AL22" s="1"/>
      <c r="AM22" s="10" t="b">
        <f t="shared" si="11"/>
        <v>1</v>
      </c>
      <c r="AN22" s="10" t="b" cm="1">
        <f t="array" ref="AN22">IF(NOT(ISBLANK($D22)),AND(AM22=TRUE,LEN(AL22)&lt;60,NOT(ISNUMBER(FIND('List of Values'!$C$2:$C$20,AL22)))),"")</f>
        <v>1</v>
      </c>
      <c r="AO22" s="1"/>
      <c r="AP22" s="10" t="b">
        <f t="shared" si="57"/>
        <v>0</v>
      </c>
      <c r="AQ22" s="10" t="b" cm="1">
        <f t="array" ref="AQ22">IF(NOT(ISBLANK($B22)),AND(AP22=TRUE,LEN(AO22)&lt;255,NOT(ISNUMBER(FIND('List of Values'!$C$2:$C$23,AO22)))),"")</f>
        <v>0</v>
      </c>
      <c r="AR22" s="1"/>
      <c r="AS22" s="10" t="b">
        <f t="shared" si="13"/>
        <v>1</v>
      </c>
      <c r="AT22" s="10" t="b" cm="1">
        <f t="array" ref="AT22">IF(NOT(ISBLANK($D22)),AND(AS22=TRUE,LEN(AR22)&lt;255,NOT(ISNUMBER(FIND('List of Values'!$C$2:$C$20,AR22)))),"")</f>
        <v>1</v>
      </c>
      <c r="AU22" s="1"/>
      <c r="AV22" s="10" t="b">
        <f t="shared" si="58"/>
        <v>0</v>
      </c>
      <c r="AW22" s="10" t="b">
        <f>IF(NOT(ISBLANK($B22)),AND(AV22=TRUE,NOT(COUNTIF('List of Values'!$AH$2:$AH$60,AU22)=0)),"")</f>
        <v>0</v>
      </c>
      <c r="AX22" s="1"/>
      <c r="AY22" s="10" t="b">
        <f t="shared" si="59"/>
        <v>0</v>
      </c>
      <c r="AZ22" s="10" t="b">
        <f>IF(NOT(ISBLANK($B22)),AND(AY22=TRUE,NOT(COUNTIF('List of Values'!$AG$2:$AG$60,AX22)=0)),"")</f>
        <v>0</v>
      </c>
      <c r="BA22" s="1"/>
      <c r="BB22" s="10" t="b">
        <f t="shared" si="16"/>
        <v>1</v>
      </c>
      <c r="BC22" s="10" t="b" cm="1">
        <f t="array" ref="BC22">IF(NOT(ISBLANK($D22)),AND(BB22=TRUE,LEN(BA22)&lt;60,NOT(ISNUMBER(FIND('List of Values'!$C$2:$C$20,BA22)))),"")</f>
        <v>1</v>
      </c>
      <c r="BD22" s="1"/>
      <c r="BE22" s="10" t="b">
        <f t="shared" si="60"/>
        <v>0</v>
      </c>
      <c r="BF22" s="10" t="b" cm="1">
        <f t="array" ref="BF22">IF(NOT(ISBLANK($B22)),AND(BE22=TRUE,LEN(BD22)&lt;255,NOT(ISNUMBER(FIND('List of Values'!$C$2:$C$23,BD22)))),"")</f>
        <v>0</v>
      </c>
      <c r="BG22" s="1"/>
      <c r="BH22" s="10" t="b">
        <f t="shared" si="18"/>
        <v>1</v>
      </c>
      <c r="BI22" s="10" t="b" cm="1">
        <f t="array" ref="BI22">IF(NOT(ISBLANK($D22)),AND(BH22=TRUE,LEN(BG22)&lt;255,NOT(ISNUMBER(FIND('List of Values'!$C$2:$C$20,BG22)))),"")</f>
        <v>1</v>
      </c>
      <c r="BJ22" s="1"/>
      <c r="BK22" s="10" t="b">
        <f t="shared" si="61"/>
        <v>0</v>
      </c>
      <c r="BL22" s="10" t="b">
        <f>IF(NOT(ISBLANK($B22)),AND(BK22=TRUE,NOT(COUNTIF('List of Values'!$AH$2:$AH$60,BJ22)=0)),"")</f>
        <v>0</v>
      </c>
      <c r="BM22" s="1"/>
      <c r="BN22" s="10" t="b">
        <f t="shared" si="20"/>
        <v>0</v>
      </c>
      <c r="BO22" s="10" t="b">
        <f>IF(NOT(ISBLANK($B22)),AND(BN22=TRUE,NOT(COUNTIF('List of Values'!$AG$2:$AG$60,BM22)=0)),"")</f>
        <v>0</v>
      </c>
      <c r="BP22" s="1"/>
      <c r="BQ22" s="10" t="b">
        <f t="shared" si="21"/>
        <v>1</v>
      </c>
      <c r="BR22" s="10" t="b" cm="1">
        <f t="array" ref="BR22">IF(NOT(ISBLANK($D22)),AND(BQ22=TRUE,LEN(BP22)&lt;60,NOT(ISNUMBER(FIND('List of Values'!$C$2:$C$20,BP22)))),"")</f>
        <v>1</v>
      </c>
      <c r="BS22" s="1"/>
      <c r="BT22" s="10" t="b">
        <f t="shared" si="22"/>
        <v>0</v>
      </c>
      <c r="BU22" s="10" t="b" cm="1">
        <f t="array" ref="BU22">IF(NOT(ISBLANK($B22)),AND(BT22=TRUE,LEN(BS22)&lt;255,NOT(ISNUMBER(FIND('List of Values'!$C$2:$C$23,BS22)))),"")</f>
        <v>0</v>
      </c>
      <c r="BV22" s="1"/>
      <c r="BW22" s="10" t="b">
        <f t="shared" si="23"/>
        <v>1</v>
      </c>
      <c r="BX22" s="10" t="b" cm="1">
        <f t="array" ref="BX22">IF(NOT(ISBLANK($D22)),AND(BW22=TRUE,LEN(BV22)&lt;255,NOT(ISNUMBER(FIND('List of Values'!$C$2:$C$20,BV22)))),"")</f>
        <v>1</v>
      </c>
      <c r="BY22" s="1"/>
      <c r="BZ22" s="10" t="b">
        <f t="shared" si="24"/>
        <v>0</v>
      </c>
      <c r="CA22" s="10" t="b">
        <f>IF(NOT(ISBLANK($B22)),AND(BZ22=TRUE,NOT(COUNTIF('List of Values'!$AH$2:$AH$60,BY22)=0)),"")</f>
        <v>0</v>
      </c>
      <c r="CB22" s="1"/>
      <c r="CC22" s="10" t="b">
        <f t="shared" si="25"/>
        <v>0</v>
      </c>
      <c r="CD22" s="10" t="b">
        <f>IF(NOT(ISBLANK($B22)),AND(CC22=TRUE,NOT(COUNTIF('List of Values'!$AG$2:$AG$60,CB22)=0)),"")</f>
        <v>0</v>
      </c>
      <c r="CE22" s="1"/>
      <c r="CF22" s="10" t="b">
        <f t="shared" si="26"/>
        <v>1</v>
      </c>
      <c r="CG22" s="10" t="b" cm="1">
        <f t="array" ref="CG22">IF(NOT(ISBLANK($D22)),AND(CF22=TRUE,LEN(CE22)&lt;60,NOT(ISNUMBER(FIND('List of Values'!$C$2:$C$20,CE22)))),"")</f>
        <v>1</v>
      </c>
      <c r="CH22" s="1"/>
      <c r="CI22" s="10" t="b">
        <f t="shared" si="27"/>
        <v>0</v>
      </c>
      <c r="CJ22" s="10" t="b" cm="1">
        <f t="array" ref="CJ22">IF(NOT(ISBLANK($B22)),AND(CI22=TRUE,LEN(CH22)&lt;255,NOT(ISNUMBER(FIND('List of Values'!$C$2:$C$23,CH22)))),"")</f>
        <v>0</v>
      </c>
      <c r="CK22" s="1"/>
      <c r="CL22" s="10" t="b">
        <f t="shared" si="28"/>
        <v>1</v>
      </c>
      <c r="CM22" s="10" t="b" cm="1">
        <f t="array" ref="CM22">IF(NOT(ISBLANK($D22)),AND(CL22=TRUE,LEN(CK22)&lt;255,NOT(ISNUMBER(FIND('List of Values'!$C$2:$C$20,CK22)))),"")</f>
        <v>1</v>
      </c>
      <c r="CN22" s="1"/>
      <c r="CO22" s="10" t="b">
        <f t="shared" si="29"/>
        <v>0</v>
      </c>
      <c r="CP22" s="10" t="b">
        <f>IF(NOT(ISBLANK($B22)),AND(CO22=TRUE,NOT(COUNTIF('List of Values'!$AH$2:$AH$60,CN22)=0)),"")</f>
        <v>0</v>
      </c>
      <c r="CQ22" s="1"/>
      <c r="CR22" s="10" t="b">
        <f t="shared" si="30"/>
        <v>0</v>
      </c>
      <c r="CS22" s="10" t="b">
        <f>IF(NOT(ISBLANK($B22)),AND(CR22=TRUE,NOT(COUNTIF('List of Values'!$AG$2:$AG$60,CQ22)=0)),"")</f>
        <v>0</v>
      </c>
      <c r="CT22" s="1"/>
      <c r="CU22" s="10" t="b">
        <f t="shared" si="31"/>
        <v>1</v>
      </c>
      <c r="CV22" s="10" t="b" cm="1">
        <f t="array" ref="CV22">IF(NOT(ISBLANK($D22)),AND(CU22=TRUE,LEN(CT22)&lt;60,NOT(ISNUMBER(FIND('List of Values'!$C$2:$C$20,CT22)))),"")</f>
        <v>1</v>
      </c>
      <c r="CW22" s="1"/>
      <c r="CX22" s="10" t="b">
        <f t="shared" si="32"/>
        <v>0</v>
      </c>
      <c r="CY22" s="10" t="b" cm="1">
        <f t="array" ref="CY22">IF(NOT(ISBLANK($B22)),AND(CX22=TRUE,LEN(CW22)&lt;255,NOT(ISNUMBER(FIND('List of Values'!$C$2:$C$23,CW22)))),"")</f>
        <v>0</v>
      </c>
      <c r="CZ22" s="1"/>
      <c r="DA22" s="10" t="b">
        <f t="shared" si="33"/>
        <v>1</v>
      </c>
      <c r="DB22" s="10" t="b" cm="1">
        <f t="array" ref="DB22">IF(NOT(ISBLANK($D22)),AND(DA22=TRUE,LEN(CZ22)&lt;255,NOT(ISNUMBER(FIND('List of Values'!$C$2:$C$20,CZ22)))),"")</f>
        <v>1</v>
      </c>
      <c r="DC22" s="1"/>
      <c r="DD22" s="10" t="b">
        <f t="shared" si="34"/>
        <v>0</v>
      </c>
      <c r="DE22" s="10" t="b">
        <f>IF(NOT(ISBLANK($B22)),AND(DD22=TRUE,NOT(COUNTIF('List of Values'!$AH$2:$AH$60,DC22)=0)),"")</f>
        <v>0</v>
      </c>
      <c r="DF22" s="1"/>
      <c r="DG22" s="10" t="b">
        <f t="shared" si="35"/>
        <v>0</v>
      </c>
      <c r="DH22" s="10" t="b">
        <f>IF(NOT(ISBLANK($B22)),AND(DG22=TRUE,NOT(COUNTIF('List of Values'!$AG$2:$AG$60,DF22)=0)),"")</f>
        <v>0</v>
      </c>
      <c r="DI22" s="1"/>
      <c r="DJ22" s="10" t="b">
        <f t="shared" si="36"/>
        <v>1</v>
      </c>
      <c r="DK22" s="10" t="b" cm="1">
        <f t="array" ref="DK22">IF(NOT(ISBLANK($D22)),AND(DJ22=TRUE,LEN(DI22)&lt;60,NOT(ISNUMBER(FIND('List of Values'!$C$2:$C$20,DI22)))),"")</f>
        <v>1</v>
      </c>
      <c r="DL22" s="1"/>
      <c r="DM22" s="10" t="b">
        <f t="shared" si="37"/>
        <v>0</v>
      </c>
      <c r="DN22" s="10" t="b" cm="1">
        <f t="array" ref="DN22">IF(NOT(ISBLANK($B22)),AND(DM22=TRUE,LEN(DL22)&lt;255,NOT(ISNUMBER(FIND('List of Values'!$C$2:$C$23,DL22)))),"")</f>
        <v>0</v>
      </c>
      <c r="DO22" s="1"/>
      <c r="DP22" s="10" t="b">
        <f t="shared" si="38"/>
        <v>1</v>
      </c>
      <c r="DQ22" s="10" t="b" cm="1">
        <f t="array" ref="DQ22">IF(NOT(ISBLANK($D22)),AND(DP22=TRUE,LEN(DO22)&lt;255,NOT(ISNUMBER(FIND('List of Values'!$C$2:$C$20,DO22)))),"")</f>
        <v>1</v>
      </c>
      <c r="DR22" s="1"/>
      <c r="DS22" s="10" t="b">
        <f t="shared" si="39"/>
        <v>0</v>
      </c>
      <c r="DT22" s="10" t="b">
        <f>IF(NOT(ISBLANK($B22)),AND(DS22=TRUE,NOT(COUNTIF('List of Values'!$AH$2:$AH$60,DR22)=0)),"")</f>
        <v>0</v>
      </c>
      <c r="DU22" s="1"/>
      <c r="DV22" s="10" t="b">
        <f t="shared" si="40"/>
        <v>0</v>
      </c>
      <c r="DW22" s="10" t="b">
        <f>IF(NOT(ISBLANK($B22)),AND(DV22=TRUE,NOT(COUNTIF('List of Values'!$AG$2:$AG$60,DU22)=0)),"")</f>
        <v>0</v>
      </c>
      <c r="DX22" s="1"/>
      <c r="DY22" s="10" t="b">
        <f t="shared" si="41"/>
        <v>1</v>
      </c>
      <c r="DZ22" s="10" t="b" cm="1">
        <f t="array" ref="DZ22">IF(NOT(ISBLANK($D22)),AND(DY22=TRUE,LEN(DX22)&lt;60,NOT(ISNUMBER(FIND('List of Values'!$C$2:$C$20,DX22)))),"")</f>
        <v>1</v>
      </c>
      <c r="EA22" s="1"/>
      <c r="EB22" s="10" t="b">
        <f t="shared" si="42"/>
        <v>0</v>
      </c>
      <c r="EC22" s="10" t="b" cm="1">
        <f t="array" ref="EC22">IF(NOT(ISBLANK($B22)),AND(EB22=TRUE,LEN(EA22)&lt;255,NOT(ISNUMBER(FIND('List of Values'!$C$2:$C$23,EA22)))),"")</f>
        <v>0</v>
      </c>
      <c r="ED22" s="1"/>
      <c r="EE22" s="10" t="b">
        <f t="shared" si="43"/>
        <v>1</v>
      </c>
      <c r="EF22" s="10" t="b" cm="1">
        <f t="array" ref="EF22">IF(NOT(ISBLANK($D22)),AND(EE22=TRUE,LEN(ED22)&lt;255,NOT(ISNUMBER(FIND('List of Values'!$C$2:$C$20,ED22)))),"")</f>
        <v>1</v>
      </c>
      <c r="EG22" s="1"/>
      <c r="EH22" s="10" t="b">
        <f t="shared" si="44"/>
        <v>0</v>
      </c>
      <c r="EI22" s="10" t="b">
        <f>IF(NOT(ISBLANK($B22)),AND(EH22=TRUE,NOT(COUNTIF('List of Values'!$AH$2:$AH$60,EG22)=0)),"")</f>
        <v>0</v>
      </c>
      <c r="EJ22" s="1"/>
      <c r="EK22" s="10" t="b">
        <f t="shared" si="45"/>
        <v>0</v>
      </c>
      <c r="EL22" s="10" t="b">
        <f>IF(NOT(ISBLANK($B22)),AND(EK22=TRUE,NOT(COUNTIF('List of Values'!$AG$2:$AG$60,EJ22)=0)),"")</f>
        <v>0</v>
      </c>
      <c r="EM22" s="1"/>
      <c r="EN22" s="10" t="b">
        <f t="shared" si="46"/>
        <v>1</v>
      </c>
      <c r="EO22" s="10" t="b" cm="1">
        <f t="array" ref="EO22">IF(NOT(ISBLANK($D22)),AND(EN22=TRUE,LEN(EM22)&lt;60,NOT(ISNUMBER(FIND('List of Values'!$C$2:$C$20,EM22)))),"")</f>
        <v>1</v>
      </c>
      <c r="EP22" s="1"/>
      <c r="EQ22" s="10" t="b">
        <f t="shared" si="47"/>
        <v>0</v>
      </c>
      <c r="ER22" s="10" t="b" cm="1">
        <f t="array" ref="ER22">IF(NOT(ISBLANK($B22)),AND(EQ22=TRUE,LEN(EP22)&lt;255,NOT(ISNUMBER(FIND('List of Values'!$C$2:$C$23,EP22)))),"")</f>
        <v>0</v>
      </c>
      <c r="ES22" s="1"/>
      <c r="ET22" s="10" t="b">
        <f t="shared" si="48"/>
        <v>1</v>
      </c>
      <c r="EU22" s="10" t="b" cm="1">
        <f t="array" ref="EU22">IF(NOT(ISBLANK($D22)),AND(ET22=TRUE,LEN(ES22)&lt;255,NOT(ISNUMBER(FIND('List of Values'!$C$2:$C$20,ES22)))),"")</f>
        <v>1</v>
      </c>
      <c r="EV22" s="1"/>
      <c r="EW22" s="10" t="b">
        <f t="shared" si="49"/>
        <v>0</v>
      </c>
      <c r="EX22" s="10" t="b">
        <f>IF(NOT(ISBLANK($B22)),AND(EW22=TRUE,NOT(COUNTIF('List of Values'!$AH$2:$AH$60,EV22)=0)),"")</f>
        <v>0</v>
      </c>
      <c r="EY22" s="60" t="str">
        <f>_xlfn.XLOOKUP(B22,[1]Blad1!$A:$A,[1]Blad1!$D:$D,"")</f>
        <v/>
      </c>
    </row>
    <row r="23" spans="1:155">
      <c r="A23">
        <f t="shared" si="62"/>
        <v>0</v>
      </c>
      <c r="B23" s="11">
        <v>218014</v>
      </c>
      <c r="C23" s="1" t="s">
        <v>284</v>
      </c>
      <c r="D23" s="1" t="s">
        <v>199</v>
      </c>
      <c r="E23" s="1" t="s">
        <v>1949</v>
      </c>
      <c r="F23" s="10" t="b">
        <f t="shared" si="50"/>
        <v>1</v>
      </c>
      <c r="G23" s="10" t="b">
        <f>IF(NOT(ISBLANK($B23)),AND(F23=TRUE,NOT(COUNTIF('List of Values'!$AG$2:$AG$60,E23)=0)),"")</f>
        <v>1</v>
      </c>
      <c r="H23" s="1"/>
      <c r="I23" s="10" t="b">
        <f t="shared" si="1"/>
        <v>1</v>
      </c>
      <c r="J23" s="10" t="b" cm="1">
        <f t="array" ref="J23">IF(NOT(ISBLANK($D23)),AND(I23=TRUE,LEN(H23)&lt;60,NOT(ISNUMBER(FIND('List of Values'!$C$2:$C$20,H23)))),"")</f>
        <v>1</v>
      </c>
      <c r="K23" t="s">
        <v>1985</v>
      </c>
      <c r="L23" s="10" t="b">
        <f t="shared" si="51"/>
        <v>1</v>
      </c>
      <c r="M23" s="10" t="b" cm="1">
        <f t="array" ref="M23">IF(NOT(ISBLANK($B23)),AND(L23=TRUE,LEN(K23)&lt;255,NOT(ISNUMBER(FIND('List of Values'!$C$2:$C$23,K23)))),"")</f>
        <v>1</v>
      </c>
      <c r="N23" s="1" t="s">
        <v>38</v>
      </c>
      <c r="O23" s="10" t="b">
        <f t="shared" si="3"/>
        <v>1</v>
      </c>
      <c r="P23" s="10" t="b" cm="1">
        <f t="array" ref="P23">IF(NOT(ISBLANK($D23)),AND(O23=TRUE,LEN(N23)&lt;255,NOT(ISNUMBER(FIND('List of Values'!$C$2:$C$20,N23)))),"")</f>
        <v>1</v>
      </c>
      <c r="Q23" s="1" t="s">
        <v>1952</v>
      </c>
      <c r="R23" s="10" t="b">
        <f t="shared" si="52"/>
        <v>1</v>
      </c>
      <c r="S23" s="10" t="b">
        <f>IF(NOT(ISBLANK($B23)),AND(R23=TRUE,NOT(COUNTIF('List of Values'!$AH$2:$AH$60,Q23)=0)),"")</f>
        <v>1</v>
      </c>
      <c r="T23" s="1" t="s">
        <v>1949</v>
      </c>
      <c r="U23" s="10" t="b">
        <f t="shared" si="53"/>
        <v>1</v>
      </c>
      <c r="V23" s="10" t="b">
        <f>IF(NOT(ISBLANK($B23)),AND(U23=TRUE,NOT(COUNTIF('List of Values'!$AG$2:$AG$60,T23)=0)),"")</f>
        <v>1</v>
      </c>
      <c r="W23" s="1"/>
      <c r="X23" s="10" t="b">
        <f t="shared" si="6"/>
        <v>1</v>
      </c>
      <c r="Y23" s="10" t="b" cm="1">
        <f t="array" ref="Y23">IF(NOT(ISBLANK($D23)),AND(X23=TRUE,LEN(W23)&lt;60,NOT(ISNUMBER(FIND('List of Values'!$C$2:$C$20,W23)))),"")</f>
        <v>1</v>
      </c>
      <c r="Z23" s="1" t="s">
        <v>1990</v>
      </c>
      <c r="AA23" s="10" t="b">
        <f t="shared" si="54"/>
        <v>1</v>
      </c>
      <c r="AB23" s="10" t="b" cm="1">
        <f t="array" ref="AB23">IF(NOT(ISBLANK($B23)),AND(AA23=TRUE,LEN(Z23)&lt;255,NOT(ISNUMBER(FIND('List of Values'!$C$2:$C$23,Z23)))),"")</f>
        <v>1</v>
      </c>
      <c r="AC23" s="1" t="s">
        <v>38</v>
      </c>
      <c r="AD23" s="10" t="b">
        <f t="shared" si="8"/>
        <v>1</v>
      </c>
      <c r="AE23" s="10" t="b" cm="1">
        <f t="array" ref="AE23">IF(NOT(ISBLANK($D23)),AND(AD23=TRUE,LEN(AC23)&lt;255,NOT(ISNUMBER(FIND('List of Values'!$C$2:$C$20,AC23)))),"")</f>
        <v>1</v>
      </c>
      <c r="AF23" s="1" t="s">
        <v>1952</v>
      </c>
      <c r="AG23" s="10" t="b">
        <f t="shared" si="55"/>
        <v>1</v>
      </c>
      <c r="AH23" s="10" t="b">
        <f>IF(NOT(ISBLANK($B23)),AND(AG23=TRUE,NOT(COUNTIF('List of Values'!$AH$2:$AH$60,AF23)=0)),"")</f>
        <v>1</v>
      </c>
      <c r="AI23" s="1"/>
      <c r="AJ23" s="10" t="b">
        <f t="shared" si="56"/>
        <v>0</v>
      </c>
      <c r="AK23" s="10" t="b">
        <f>IF(NOT(ISBLANK($B23)),AND(AJ23=TRUE,NOT(COUNTIF('List of Values'!$AG$2:$AG$60,AI23)=0)),"")</f>
        <v>0</v>
      </c>
      <c r="AL23" s="1"/>
      <c r="AM23" s="10" t="b">
        <f t="shared" si="11"/>
        <v>1</v>
      </c>
      <c r="AN23" s="10" t="b" cm="1">
        <f t="array" ref="AN23">IF(NOT(ISBLANK($D23)),AND(AM23=TRUE,LEN(AL23)&lt;60,NOT(ISNUMBER(FIND('List of Values'!$C$2:$C$20,AL23)))),"")</f>
        <v>1</v>
      </c>
      <c r="AO23" s="1"/>
      <c r="AP23" s="10" t="b">
        <f t="shared" si="57"/>
        <v>0</v>
      </c>
      <c r="AQ23" s="10" t="b" cm="1">
        <f t="array" ref="AQ23">IF(NOT(ISBLANK($B23)),AND(AP23=TRUE,LEN(AO23)&lt;255,NOT(ISNUMBER(FIND('List of Values'!$C$2:$C$23,AO23)))),"")</f>
        <v>0</v>
      </c>
      <c r="AR23" s="1"/>
      <c r="AS23" s="10" t="b">
        <f t="shared" si="13"/>
        <v>1</v>
      </c>
      <c r="AT23" s="10" t="b" cm="1">
        <f t="array" ref="AT23">IF(NOT(ISBLANK($D23)),AND(AS23=TRUE,LEN(AR23)&lt;255,NOT(ISNUMBER(FIND('List of Values'!$C$2:$C$20,AR23)))),"")</f>
        <v>1</v>
      </c>
      <c r="AU23" s="1"/>
      <c r="AV23" s="10" t="b">
        <f t="shared" si="58"/>
        <v>0</v>
      </c>
      <c r="AW23" s="10" t="b">
        <f>IF(NOT(ISBLANK($B23)),AND(AV23=TRUE,NOT(COUNTIF('List of Values'!$AH$2:$AH$60,AU23)=0)),"")</f>
        <v>0</v>
      </c>
      <c r="AX23" s="1"/>
      <c r="AY23" s="10" t="b">
        <f t="shared" si="59"/>
        <v>0</v>
      </c>
      <c r="AZ23" s="10" t="b">
        <f>IF(NOT(ISBLANK($B23)),AND(AY23=TRUE,NOT(COUNTIF('List of Values'!$AG$2:$AG$60,AX23)=0)),"")</f>
        <v>0</v>
      </c>
      <c r="BA23" s="1"/>
      <c r="BB23" s="10" t="b">
        <f t="shared" si="16"/>
        <v>1</v>
      </c>
      <c r="BC23" s="10" t="b" cm="1">
        <f t="array" ref="BC23">IF(NOT(ISBLANK($D23)),AND(BB23=TRUE,LEN(BA23)&lt;60,NOT(ISNUMBER(FIND('List of Values'!$C$2:$C$20,BA23)))),"")</f>
        <v>1</v>
      </c>
      <c r="BD23" s="1"/>
      <c r="BE23" s="10" t="b">
        <f t="shared" si="60"/>
        <v>0</v>
      </c>
      <c r="BF23" s="10" t="b" cm="1">
        <f t="array" ref="BF23">IF(NOT(ISBLANK($B23)),AND(BE23=TRUE,LEN(BD23)&lt;255,NOT(ISNUMBER(FIND('List of Values'!$C$2:$C$23,BD23)))),"")</f>
        <v>0</v>
      </c>
      <c r="BG23" s="1"/>
      <c r="BH23" s="10" t="b">
        <f t="shared" si="18"/>
        <v>1</v>
      </c>
      <c r="BI23" s="10" t="b" cm="1">
        <f t="array" ref="BI23">IF(NOT(ISBLANK($D23)),AND(BH23=TRUE,LEN(BG23)&lt;255,NOT(ISNUMBER(FIND('List of Values'!$C$2:$C$20,BG23)))),"")</f>
        <v>1</v>
      </c>
      <c r="BJ23" s="1"/>
      <c r="BK23" s="10" t="b">
        <f t="shared" si="61"/>
        <v>0</v>
      </c>
      <c r="BL23" s="10" t="b">
        <f>IF(NOT(ISBLANK($B23)),AND(BK23=TRUE,NOT(COUNTIF('List of Values'!$AH$2:$AH$60,BJ23)=0)),"")</f>
        <v>0</v>
      </c>
      <c r="BM23" s="1"/>
      <c r="BN23" s="10" t="b">
        <f t="shared" si="20"/>
        <v>0</v>
      </c>
      <c r="BO23" s="10" t="b">
        <f>IF(NOT(ISBLANK($B23)),AND(BN23=TRUE,NOT(COUNTIF('List of Values'!$AG$2:$AG$60,BM23)=0)),"")</f>
        <v>0</v>
      </c>
      <c r="BP23" s="1"/>
      <c r="BQ23" s="10" t="b">
        <f t="shared" si="21"/>
        <v>1</v>
      </c>
      <c r="BR23" s="10" t="b" cm="1">
        <f t="array" ref="BR23">IF(NOT(ISBLANK($D23)),AND(BQ23=TRUE,LEN(BP23)&lt;60,NOT(ISNUMBER(FIND('List of Values'!$C$2:$C$20,BP23)))),"")</f>
        <v>1</v>
      </c>
      <c r="BS23" s="1"/>
      <c r="BT23" s="10" t="b">
        <f t="shared" si="22"/>
        <v>0</v>
      </c>
      <c r="BU23" s="10" t="b" cm="1">
        <f t="array" ref="BU23">IF(NOT(ISBLANK($B23)),AND(BT23=TRUE,LEN(BS23)&lt;255,NOT(ISNUMBER(FIND('List of Values'!$C$2:$C$23,BS23)))),"")</f>
        <v>0</v>
      </c>
      <c r="BV23" s="1"/>
      <c r="BW23" s="10" t="b">
        <f t="shared" si="23"/>
        <v>1</v>
      </c>
      <c r="BX23" s="10" t="b" cm="1">
        <f t="array" ref="BX23">IF(NOT(ISBLANK($D23)),AND(BW23=TRUE,LEN(BV23)&lt;255,NOT(ISNUMBER(FIND('List of Values'!$C$2:$C$20,BV23)))),"")</f>
        <v>1</v>
      </c>
      <c r="BY23" s="1"/>
      <c r="BZ23" s="10" t="b">
        <f t="shared" si="24"/>
        <v>0</v>
      </c>
      <c r="CA23" s="10" t="b">
        <f>IF(NOT(ISBLANK($B23)),AND(BZ23=TRUE,NOT(COUNTIF('List of Values'!$AH$2:$AH$60,BY23)=0)),"")</f>
        <v>0</v>
      </c>
      <c r="CB23" s="1"/>
      <c r="CC23" s="10" t="b">
        <f t="shared" si="25"/>
        <v>0</v>
      </c>
      <c r="CD23" s="10" t="b">
        <f>IF(NOT(ISBLANK($B23)),AND(CC23=TRUE,NOT(COUNTIF('List of Values'!$AG$2:$AG$60,CB23)=0)),"")</f>
        <v>0</v>
      </c>
      <c r="CE23" s="1"/>
      <c r="CF23" s="10" t="b">
        <f t="shared" si="26"/>
        <v>1</v>
      </c>
      <c r="CG23" s="10" t="b" cm="1">
        <f t="array" ref="CG23">IF(NOT(ISBLANK($D23)),AND(CF23=TRUE,LEN(CE23)&lt;60,NOT(ISNUMBER(FIND('List of Values'!$C$2:$C$20,CE23)))),"")</f>
        <v>1</v>
      </c>
      <c r="CH23" s="1"/>
      <c r="CI23" s="10" t="b">
        <f t="shared" si="27"/>
        <v>0</v>
      </c>
      <c r="CJ23" s="10" t="b" cm="1">
        <f t="array" ref="CJ23">IF(NOT(ISBLANK($B23)),AND(CI23=TRUE,LEN(CH23)&lt;255,NOT(ISNUMBER(FIND('List of Values'!$C$2:$C$23,CH23)))),"")</f>
        <v>0</v>
      </c>
      <c r="CK23" s="1"/>
      <c r="CL23" s="10" t="b">
        <f t="shared" si="28"/>
        <v>1</v>
      </c>
      <c r="CM23" s="10" t="b" cm="1">
        <f t="array" ref="CM23">IF(NOT(ISBLANK($D23)),AND(CL23=TRUE,LEN(CK23)&lt;255,NOT(ISNUMBER(FIND('List of Values'!$C$2:$C$20,CK23)))),"")</f>
        <v>1</v>
      </c>
      <c r="CN23" s="1"/>
      <c r="CO23" s="10" t="b">
        <f t="shared" si="29"/>
        <v>0</v>
      </c>
      <c r="CP23" s="10" t="b">
        <f>IF(NOT(ISBLANK($B23)),AND(CO23=TRUE,NOT(COUNTIF('List of Values'!$AH$2:$AH$60,CN23)=0)),"")</f>
        <v>0</v>
      </c>
      <c r="CQ23" s="1"/>
      <c r="CR23" s="10" t="b">
        <f t="shared" si="30"/>
        <v>0</v>
      </c>
      <c r="CS23" s="10" t="b">
        <f>IF(NOT(ISBLANK($B23)),AND(CR23=TRUE,NOT(COUNTIF('List of Values'!$AG$2:$AG$60,CQ23)=0)),"")</f>
        <v>0</v>
      </c>
      <c r="CT23" s="1"/>
      <c r="CU23" s="10" t="b">
        <f t="shared" si="31"/>
        <v>1</v>
      </c>
      <c r="CV23" s="10" t="b" cm="1">
        <f t="array" ref="CV23">IF(NOT(ISBLANK($D23)),AND(CU23=TRUE,LEN(CT23)&lt;60,NOT(ISNUMBER(FIND('List of Values'!$C$2:$C$20,CT23)))),"")</f>
        <v>1</v>
      </c>
      <c r="CW23" s="1"/>
      <c r="CX23" s="10" t="b">
        <f t="shared" si="32"/>
        <v>0</v>
      </c>
      <c r="CY23" s="10" t="b" cm="1">
        <f t="array" ref="CY23">IF(NOT(ISBLANK($B23)),AND(CX23=TRUE,LEN(CW23)&lt;255,NOT(ISNUMBER(FIND('List of Values'!$C$2:$C$23,CW23)))),"")</f>
        <v>0</v>
      </c>
      <c r="CZ23" s="1"/>
      <c r="DA23" s="10" t="b">
        <f t="shared" si="33"/>
        <v>1</v>
      </c>
      <c r="DB23" s="10" t="b" cm="1">
        <f t="array" ref="DB23">IF(NOT(ISBLANK($D23)),AND(DA23=TRUE,LEN(CZ23)&lt;255,NOT(ISNUMBER(FIND('List of Values'!$C$2:$C$20,CZ23)))),"")</f>
        <v>1</v>
      </c>
      <c r="DC23" s="1"/>
      <c r="DD23" s="10" t="b">
        <f t="shared" si="34"/>
        <v>0</v>
      </c>
      <c r="DE23" s="10" t="b">
        <f>IF(NOT(ISBLANK($B23)),AND(DD23=TRUE,NOT(COUNTIF('List of Values'!$AH$2:$AH$60,DC23)=0)),"")</f>
        <v>0</v>
      </c>
      <c r="DF23" s="1"/>
      <c r="DG23" s="10" t="b">
        <f t="shared" si="35"/>
        <v>0</v>
      </c>
      <c r="DH23" s="10" t="b">
        <f>IF(NOT(ISBLANK($B23)),AND(DG23=TRUE,NOT(COUNTIF('List of Values'!$AG$2:$AG$60,DF23)=0)),"")</f>
        <v>0</v>
      </c>
      <c r="DI23" s="1"/>
      <c r="DJ23" s="10" t="b">
        <f t="shared" si="36"/>
        <v>1</v>
      </c>
      <c r="DK23" s="10" t="b" cm="1">
        <f t="array" ref="DK23">IF(NOT(ISBLANK($D23)),AND(DJ23=TRUE,LEN(DI23)&lt;60,NOT(ISNUMBER(FIND('List of Values'!$C$2:$C$20,DI23)))),"")</f>
        <v>1</v>
      </c>
      <c r="DL23" s="1"/>
      <c r="DM23" s="10" t="b">
        <f t="shared" si="37"/>
        <v>0</v>
      </c>
      <c r="DN23" s="10" t="b" cm="1">
        <f t="array" ref="DN23">IF(NOT(ISBLANK($B23)),AND(DM23=TRUE,LEN(DL23)&lt;255,NOT(ISNUMBER(FIND('List of Values'!$C$2:$C$23,DL23)))),"")</f>
        <v>0</v>
      </c>
      <c r="DO23" s="1"/>
      <c r="DP23" s="10" t="b">
        <f t="shared" si="38"/>
        <v>1</v>
      </c>
      <c r="DQ23" s="10" t="b" cm="1">
        <f t="array" ref="DQ23">IF(NOT(ISBLANK($D23)),AND(DP23=TRUE,LEN(DO23)&lt;255,NOT(ISNUMBER(FIND('List of Values'!$C$2:$C$20,DO23)))),"")</f>
        <v>1</v>
      </c>
      <c r="DR23" s="1"/>
      <c r="DS23" s="10" t="b">
        <f t="shared" si="39"/>
        <v>0</v>
      </c>
      <c r="DT23" s="10" t="b">
        <f>IF(NOT(ISBLANK($B23)),AND(DS23=TRUE,NOT(COUNTIF('List of Values'!$AH$2:$AH$60,DR23)=0)),"")</f>
        <v>0</v>
      </c>
      <c r="DU23" s="1"/>
      <c r="DV23" s="10" t="b">
        <f t="shared" si="40"/>
        <v>0</v>
      </c>
      <c r="DW23" s="10" t="b">
        <f>IF(NOT(ISBLANK($B23)),AND(DV23=TRUE,NOT(COUNTIF('List of Values'!$AG$2:$AG$60,DU23)=0)),"")</f>
        <v>0</v>
      </c>
      <c r="DX23" s="1"/>
      <c r="DY23" s="10" t="b">
        <f t="shared" si="41"/>
        <v>1</v>
      </c>
      <c r="DZ23" s="10" t="b" cm="1">
        <f t="array" ref="DZ23">IF(NOT(ISBLANK($D23)),AND(DY23=TRUE,LEN(DX23)&lt;60,NOT(ISNUMBER(FIND('List of Values'!$C$2:$C$20,DX23)))),"")</f>
        <v>1</v>
      </c>
      <c r="EA23" s="1"/>
      <c r="EB23" s="10" t="b">
        <f t="shared" si="42"/>
        <v>0</v>
      </c>
      <c r="EC23" s="10" t="b" cm="1">
        <f t="array" ref="EC23">IF(NOT(ISBLANK($B23)),AND(EB23=TRUE,LEN(EA23)&lt;255,NOT(ISNUMBER(FIND('List of Values'!$C$2:$C$23,EA23)))),"")</f>
        <v>0</v>
      </c>
      <c r="ED23" s="1"/>
      <c r="EE23" s="10" t="b">
        <f t="shared" si="43"/>
        <v>1</v>
      </c>
      <c r="EF23" s="10" t="b" cm="1">
        <f t="array" ref="EF23">IF(NOT(ISBLANK($D23)),AND(EE23=TRUE,LEN(ED23)&lt;255,NOT(ISNUMBER(FIND('List of Values'!$C$2:$C$20,ED23)))),"")</f>
        <v>1</v>
      </c>
      <c r="EG23" s="1"/>
      <c r="EH23" s="10" t="b">
        <f t="shared" si="44"/>
        <v>0</v>
      </c>
      <c r="EI23" s="10" t="b">
        <f>IF(NOT(ISBLANK($B23)),AND(EH23=TRUE,NOT(COUNTIF('List of Values'!$AH$2:$AH$60,EG23)=0)),"")</f>
        <v>0</v>
      </c>
      <c r="EJ23" s="1"/>
      <c r="EK23" s="10" t="b">
        <f t="shared" si="45"/>
        <v>0</v>
      </c>
      <c r="EL23" s="10" t="b">
        <f>IF(NOT(ISBLANK($B23)),AND(EK23=TRUE,NOT(COUNTIF('List of Values'!$AG$2:$AG$60,EJ23)=0)),"")</f>
        <v>0</v>
      </c>
      <c r="EM23" s="1"/>
      <c r="EN23" s="10" t="b">
        <f t="shared" si="46"/>
        <v>1</v>
      </c>
      <c r="EO23" s="10" t="b" cm="1">
        <f t="array" ref="EO23">IF(NOT(ISBLANK($D23)),AND(EN23=TRUE,LEN(EM23)&lt;60,NOT(ISNUMBER(FIND('List of Values'!$C$2:$C$20,EM23)))),"")</f>
        <v>1</v>
      </c>
      <c r="EP23" s="1"/>
      <c r="EQ23" s="10" t="b">
        <f t="shared" si="47"/>
        <v>0</v>
      </c>
      <c r="ER23" s="10" t="b" cm="1">
        <f t="array" ref="ER23">IF(NOT(ISBLANK($B23)),AND(EQ23=TRUE,LEN(EP23)&lt;255,NOT(ISNUMBER(FIND('List of Values'!$C$2:$C$23,EP23)))),"")</f>
        <v>0</v>
      </c>
      <c r="ES23" s="1"/>
      <c r="ET23" s="10" t="b">
        <f t="shared" si="48"/>
        <v>1</v>
      </c>
      <c r="EU23" s="10" t="b" cm="1">
        <f t="array" ref="EU23">IF(NOT(ISBLANK($D23)),AND(ET23=TRUE,LEN(ES23)&lt;255,NOT(ISNUMBER(FIND('List of Values'!$C$2:$C$20,ES23)))),"")</f>
        <v>1</v>
      </c>
      <c r="EV23" s="1"/>
      <c r="EW23" s="10" t="b">
        <f t="shared" si="49"/>
        <v>0</v>
      </c>
      <c r="EX23" s="10" t="b">
        <f>IF(NOT(ISBLANK($B23)),AND(EW23=TRUE,NOT(COUNTIF('List of Values'!$AH$2:$AH$60,EV23)=0)),"")</f>
        <v>0</v>
      </c>
      <c r="EY23" s="60" t="str">
        <f>_xlfn.XLOOKUP(B23,[1]Blad1!$A:$A,[1]Blad1!$D:$D,"")</f>
        <v/>
      </c>
    </row>
    <row r="24" spans="1:155">
      <c r="A24">
        <f t="shared" si="62"/>
        <v>0</v>
      </c>
      <c r="B24" s="11">
        <v>218082</v>
      </c>
      <c r="C24" s="1" t="s">
        <v>289</v>
      </c>
      <c r="D24" s="1" t="s">
        <v>199</v>
      </c>
      <c r="E24" s="1" t="s">
        <v>1949</v>
      </c>
      <c r="F24" s="10" t="b">
        <f t="shared" si="50"/>
        <v>1</v>
      </c>
      <c r="G24" s="10" t="b">
        <f>IF(NOT(ISBLANK($B24)),AND(F24=TRUE,NOT(COUNTIF('List of Values'!$AG$2:$AG$60,E24)=0)),"")</f>
        <v>1</v>
      </c>
      <c r="H24" s="1" t="s">
        <v>1991</v>
      </c>
      <c r="I24" s="10" t="b">
        <f t="shared" si="1"/>
        <v>1</v>
      </c>
      <c r="J24" s="10" t="b" cm="1">
        <f t="array" ref="J24">IF(NOT(ISBLANK($D24)),AND(I24=TRUE,LEN(H24)&lt;60,NOT(ISNUMBER(FIND('List of Values'!$C$2:$C$20,H24)))),"")</f>
        <v>1</v>
      </c>
      <c r="K24" s="1" t="s">
        <v>1992</v>
      </c>
      <c r="L24" s="10" t="b">
        <f t="shared" si="51"/>
        <v>1</v>
      </c>
      <c r="M24" s="10" t="b" cm="1">
        <f t="array" ref="M24">IF(NOT(ISBLANK($B24)),AND(L24=TRUE,LEN(K24)&lt;255,NOT(ISNUMBER(FIND('List of Values'!$C$2:$C$23,K24)))),"")</f>
        <v>1</v>
      </c>
      <c r="N24" s="1" t="s">
        <v>32</v>
      </c>
      <c r="O24" s="10" t="b">
        <f t="shared" si="3"/>
        <v>1</v>
      </c>
      <c r="P24" s="10" t="b" cm="1">
        <f t="array" ref="P24">IF(NOT(ISBLANK($D24)),AND(O24=TRUE,LEN(N24)&lt;255,NOT(ISNUMBER(FIND('List of Values'!$C$2:$C$20,N24)))),"")</f>
        <v>1</v>
      </c>
      <c r="Q24" s="1" t="s">
        <v>1965</v>
      </c>
      <c r="R24" s="10" t="b">
        <f t="shared" si="52"/>
        <v>1</v>
      </c>
      <c r="S24" s="10" t="b">
        <f>IF(NOT(ISBLANK($B24)),AND(R24=TRUE,NOT(COUNTIF('List of Values'!$AH$2:$AH$60,Q24)=0)),"")</f>
        <v>1</v>
      </c>
      <c r="T24" s="1"/>
      <c r="U24" s="10" t="b">
        <f t="shared" si="53"/>
        <v>0</v>
      </c>
      <c r="V24" s="10" t="b">
        <f>IF(NOT(ISBLANK($B24)),AND(U24=TRUE,NOT(COUNTIF('List of Values'!$AG$2:$AG$60,T24)=0)),"")</f>
        <v>0</v>
      </c>
      <c r="W24" s="1"/>
      <c r="X24" s="10" t="b">
        <f t="shared" si="6"/>
        <v>1</v>
      </c>
      <c r="Y24" s="10" t="b" cm="1">
        <f t="array" ref="Y24">IF(NOT(ISBLANK($D24)),AND(X24=TRUE,LEN(W24)&lt;60,NOT(ISNUMBER(FIND('List of Values'!$C$2:$C$20,W24)))),"")</f>
        <v>1</v>
      </c>
      <c r="Z24" s="1"/>
      <c r="AA24" s="10" t="b">
        <f t="shared" si="54"/>
        <v>0</v>
      </c>
      <c r="AB24" s="10" t="b" cm="1">
        <f t="array" ref="AB24">IF(NOT(ISBLANK($B24)),AND(AA24=TRUE,LEN(Z24)&lt;255,NOT(ISNUMBER(FIND('List of Values'!$C$2:$C$23,Z24)))),"")</f>
        <v>0</v>
      </c>
      <c r="AC24" s="1"/>
      <c r="AD24" s="10" t="b">
        <f t="shared" si="8"/>
        <v>1</v>
      </c>
      <c r="AE24" s="10" t="b" cm="1">
        <f t="array" ref="AE24">IF(NOT(ISBLANK($D24)),AND(AD24=TRUE,LEN(AC24)&lt;255,NOT(ISNUMBER(FIND('List of Values'!$C$2:$C$20,AC24)))),"")</f>
        <v>1</v>
      </c>
      <c r="AF24" s="1"/>
      <c r="AG24" s="10" t="b">
        <f t="shared" si="55"/>
        <v>0</v>
      </c>
      <c r="AH24" s="10" t="b">
        <f>IF(NOT(ISBLANK($B24)),AND(AG24=TRUE,NOT(COUNTIF('List of Values'!$AH$2:$AH$60,AF24)=0)),"")</f>
        <v>0</v>
      </c>
      <c r="AI24" s="1"/>
      <c r="AJ24" s="10" t="b">
        <f t="shared" si="56"/>
        <v>0</v>
      </c>
      <c r="AK24" s="10" t="b">
        <f>IF(NOT(ISBLANK($B24)),AND(AJ24=TRUE,NOT(COUNTIF('List of Values'!$AG$2:$AG$60,AI24)=0)),"")</f>
        <v>0</v>
      </c>
      <c r="AL24" s="1"/>
      <c r="AM24" s="10" t="b">
        <f t="shared" si="11"/>
        <v>1</v>
      </c>
      <c r="AN24" s="10" t="b" cm="1">
        <f t="array" ref="AN24">IF(NOT(ISBLANK($D24)),AND(AM24=TRUE,LEN(AL24)&lt;60,NOT(ISNUMBER(FIND('List of Values'!$C$2:$C$20,AL24)))),"")</f>
        <v>1</v>
      </c>
      <c r="AO24" s="1"/>
      <c r="AP24" s="10" t="b">
        <f t="shared" si="57"/>
        <v>0</v>
      </c>
      <c r="AQ24" s="10" t="b" cm="1">
        <f t="array" ref="AQ24">IF(NOT(ISBLANK($B24)),AND(AP24=TRUE,LEN(AO24)&lt;255,NOT(ISNUMBER(FIND('List of Values'!$C$2:$C$23,AO24)))),"")</f>
        <v>0</v>
      </c>
      <c r="AR24" s="1"/>
      <c r="AS24" s="10" t="b">
        <f t="shared" si="13"/>
        <v>1</v>
      </c>
      <c r="AT24" s="10" t="b" cm="1">
        <f t="array" ref="AT24">IF(NOT(ISBLANK($D24)),AND(AS24=TRUE,LEN(AR24)&lt;255,NOT(ISNUMBER(FIND('List of Values'!$C$2:$C$20,AR24)))),"")</f>
        <v>1</v>
      </c>
      <c r="AU24" s="1"/>
      <c r="AV24" s="10" t="b">
        <f t="shared" si="58"/>
        <v>0</v>
      </c>
      <c r="AW24" s="10" t="b">
        <f>IF(NOT(ISBLANK($B24)),AND(AV24=TRUE,NOT(COUNTIF('List of Values'!$AH$2:$AH$60,AU24)=0)),"")</f>
        <v>0</v>
      </c>
      <c r="AX24" s="1"/>
      <c r="AY24" s="10" t="b">
        <f t="shared" si="59"/>
        <v>0</v>
      </c>
      <c r="AZ24" s="10" t="b">
        <f>IF(NOT(ISBLANK($B24)),AND(AY24=TRUE,NOT(COUNTIF('List of Values'!$AG$2:$AG$60,AX24)=0)),"")</f>
        <v>0</v>
      </c>
      <c r="BA24" s="1"/>
      <c r="BB24" s="10" t="b">
        <f t="shared" si="16"/>
        <v>1</v>
      </c>
      <c r="BC24" s="10" t="b" cm="1">
        <f t="array" ref="BC24">IF(NOT(ISBLANK($D24)),AND(BB24=TRUE,LEN(BA24)&lt;60,NOT(ISNUMBER(FIND('List of Values'!$C$2:$C$20,BA24)))),"")</f>
        <v>1</v>
      </c>
      <c r="BD24" s="1"/>
      <c r="BE24" s="10" t="b">
        <f t="shared" si="60"/>
        <v>0</v>
      </c>
      <c r="BF24" s="10" t="b" cm="1">
        <f t="array" ref="BF24">IF(NOT(ISBLANK($B24)),AND(BE24=TRUE,LEN(BD24)&lt;255,NOT(ISNUMBER(FIND('List of Values'!$C$2:$C$23,BD24)))),"")</f>
        <v>0</v>
      </c>
      <c r="BG24" s="1"/>
      <c r="BH24" s="10" t="b">
        <f t="shared" si="18"/>
        <v>1</v>
      </c>
      <c r="BI24" s="10" t="b" cm="1">
        <f t="array" ref="BI24">IF(NOT(ISBLANK($D24)),AND(BH24=TRUE,LEN(BG24)&lt;255,NOT(ISNUMBER(FIND('List of Values'!$C$2:$C$20,BG24)))),"")</f>
        <v>1</v>
      </c>
      <c r="BJ24" s="1"/>
      <c r="BK24" s="10" t="b">
        <f t="shared" si="61"/>
        <v>0</v>
      </c>
      <c r="BL24" s="10" t="b">
        <f>IF(NOT(ISBLANK($B24)),AND(BK24=TRUE,NOT(COUNTIF('List of Values'!$AH$2:$AH$60,BJ24)=0)),"")</f>
        <v>0</v>
      </c>
      <c r="BM24" s="1"/>
      <c r="BN24" s="10" t="b">
        <f t="shared" si="20"/>
        <v>0</v>
      </c>
      <c r="BO24" s="10" t="b">
        <f>IF(NOT(ISBLANK($B24)),AND(BN24=TRUE,NOT(COUNTIF('List of Values'!$AG$2:$AG$60,BM24)=0)),"")</f>
        <v>0</v>
      </c>
      <c r="BP24" s="1"/>
      <c r="BQ24" s="10" t="b">
        <f t="shared" si="21"/>
        <v>1</v>
      </c>
      <c r="BR24" s="10" t="b" cm="1">
        <f t="array" ref="BR24">IF(NOT(ISBLANK($D24)),AND(BQ24=TRUE,LEN(BP24)&lt;60,NOT(ISNUMBER(FIND('List of Values'!$C$2:$C$20,BP24)))),"")</f>
        <v>1</v>
      </c>
      <c r="BS24" s="1"/>
      <c r="BT24" s="10" t="b">
        <f t="shared" si="22"/>
        <v>0</v>
      </c>
      <c r="BU24" s="10" t="b" cm="1">
        <f t="array" ref="BU24">IF(NOT(ISBLANK($B24)),AND(BT24=TRUE,LEN(BS24)&lt;255,NOT(ISNUMBER(FIND('List of Values'!$C$2:$C$23,BS24)))),"")</f>
        <v>0</v>
      </c>
      <c r="BV24" s="1"/>
      <c r="BW24" s="10" t="b">
        <f t="shared" si="23"/>
        <v>1</v>
      </c>
      <c r="BX24" s="10" t="b" cm="1">
        <f t="array" ref="BX24">IF(NOT(ISBLANK($D24)),AND(BW24=TRUE,LEN(BV24)&lt;255,NOT(ISNUMBER(FIND('List of Values'!$C$2:$C$20,BV24)))),"")</f>
        <v>1</v>
      </c>
      <c r="BY24" s="1"/>
      <c r="BZ24" s="10" t="b">
        <f t="shared" si="24"/>
        <v>0</v>
      </c>
      <c r="CA24" s="10" t="b">
        <f>IF(NOT(ISBLANK($B24)),AND(BZ24=TRUE,NOT(COUNTIF('List of Values'!$AH$2:$AH$60,BY24)=0)),"")</f>
        <v>0</v>
      </c>
      <c r="CB24" s="1"/>
      <c r="CC24" s="10" t="b">
        <f t="shared" si="25"/>
        <v>0</v>
      </c>
      <c r="CD24" s="10" t="b">
        <f>IF(NOT(ISBLANK($B24)),AND(CC24=TRUE,NOT(COUNTIF('List of Values'!$AG$2:$AG$60,CB24)=0)),"")</f>
        <v>0</v>
      </c>
      <c r="CE24" s="1"/>
      <c r="CF24" s="10" t="b">
        <f t="shared" si="26"/>
        <v>1</v>
      </c>
      <c r="CG24" s="10" t="b" cm="1">
        <f t="array" ref="CG24">IF(NOT(ISBLANK($D24)),AND(CF24=TRUE,LEN(CE24)&lt;60,NOT(ISNUMBER(FIND('List of Values'!$C$2:$C$20,CE24)))),"")</f>
        <v>1</v>
      </c>
      <c r="CH24" s="1"/>
      <c r="CI24" s="10" t="b">
        <f t="shared" si="27"/>
        <v>0</v>
      </c>
      <c r="CJ24" s="10" t="b" cm="1">
        <f t="array" ref="CJ24">IF(NOT(ISBLANK($B24)),AND(CI24=TRUE,LEN(CH24)&lt;255,NOT(ISNUMBER(FIND('List of Values'!$C$2:$C$23,CH24)))),"")</f>
        <v>0</v>
      </c>
      <c r="CK24" s="1"/>
      <c r="CL24" s="10" t="b">
        <f t="shared" si="28"/>
        <v>1</v>
      </c>
      <c r="CM24" s="10" t="b" cm="1">
        <f t="array" ref="CM24">IF(NOT(ISBLANK($D24)),AND(CL24=TRUE,LEN(CK24)&lt;255,NOT(ISNUMBER(FIND('List of Values'!$C$2:$C$20,CK24)))),"")</f>
        <v>1</v>
      </c>
      <c r="CN24" s="1"/>
      <c r="CO24" s="10" t="b">
        <f t="shared" si="29"/>
        <v>0</v>
      </c>
      <c r="CP24" s="10" t="b">
        <f>IF(NOT(ISBLANK($B24)),AND(CO24=TRUE,NOT(COUNTIF('List of Values'!$AH$2:$AH$60,CN24)=0)),"")</f>
        <v>0</v>
      </c>
      <c r="CQ24" s="1"/>
      <c r="CR24" s="10" t="b">
        <f t="shared" si="30"/>
        <v>0</v>
      </c>
      <c r="CS24" s="10" t="b">
        <f>IF(NOT(ISBLANK($B24)),AND(CR24=TRUE,NOT(COUNTIF('List of Values'!$AG$2:$AG$60,CQ24)=0)),"")</f>
        <v>0</v>
      </c>
      <c r="CT24" s="1"/>
      <c r="CU24" s="10" t="b">
        <f t="shared" si="31"/>
        <v>1</v>
      </c>
      <c r="CV24" s="10" t="b" cm="1">
        <f t="array" ref="CV24">IF(NOT(ISBLANK($D24)),AND(CU24=TRUE,LEN(CT24)&lt;60,NOT(ISNUMBER(FIND('List of Values'!$C$2:$C$20,CT24)))),"")</f>
        <v>1</v>
      </c>
      <c r="CW24" s="1"/>
      <c r="CX24" s="10" t="b">
        <f t="shared" si="32"/>
        <v>0</v>
      </c>
      <c r="CY24" s="10" t="b" cm="1">
        <f t="array" ref="CY24">IF(NOT(ISBLANK($B24)),AND(CX24=TRUE,LEN(CW24)&lt;255,NOT(ISNUMBER(FIND('List of Values'!$C$2:$C$23,CW24)))),"")</f>
        <v>0</v>
      </c>
      <c r="CZ24" s="1"/>
      <c r="DA24" s="10" t="b">
        <f t="shared" si="33"/>
        <v>1</v>
      </c>
      <c r="DB24" s="10" t="b" cm="1">
        <f t="array" ref="DB24">IF(NOT(ISBLANK($D24)),AND(DA24=TRUE,LEN(CZ24)&lt;255,NOT(ISNUMBER(FIND('List of Values'!$C$2:$C$20,CZ24)))),"")</f>
        <v>1</v>
      </c>
      <c r="DC24" s="1"/>
      <c r="DD24" s="10" t="b">
        <f t="shared" si="34"/>
        <v>0</v>
      </c>
      <c r="DE24" s="10" t="b">
        <f>IF(NOT(ISBLANK($B24)),AND(DD24=TRUE,NOT(COUNTIF('List of Values'!$AH$2:$AH$60,DC24)=0)),"")</f>
        <v>0</v>
      </c>
      <c r="DF24" s="1"/>
      <c r="DG24" s="10" t="b">
        <f t="shared" si="35"/>
        <v>0</v>
      </c>
      <c r="DH24" s="10" t="b">
        <f>IF(NOT(ISBLANK($B24)),AND(DG24=TRUE,NOT(COUNTIF('List of Values'!$AG$2:$AG$60,DF24)=0)),"")</f>
        <v>0</v>
      </c>
      <c r="DI24" s="1"/>
      <c r="DJ24" s="10" t="b">
        <f t="shared" si="36"/>
        <v>1</v>
      </c>
      <c r="DK24" s="10" t="b" cm="1">
        <f t="array" ref="DK24">IF(NOT(ISBLANK($D24)),AND(DJ24=TRUE,LEN(DI24)&lt;60,NOT(ISNUMBER(FIND('List of Values'!$C$2:$C$20,DI24)))),"")</f>
        <v>1</v>
      </c>
      <c r="DL24" s="1"/>
      <c r="DM24" s="10" t="b">
        <f t="shared" si="37"/>
        <v>0</v>
      </c>
      <c r="DN24" s="10" t="b" cm="1">
        <f t="array" ref="DN24">IF(NOT(ISBLANK($B24)),AND(DM24=TRUE,LEN(DL24)&lt;255,NOT(ISNUMBER(FIND('List of Values'!$C$2:$C$23,DL24)))),"")</f>
        <v>0</v>
      </c>
      <c r="DO24" s="1"/>
      <c r="DP24" s="10" t="b">
        <f t="shared" si="38"/>
        <v>1</v>
      </c>
      <c r="DQ24" s="10" t="b" cm="1">
        <f t="array" ref="DQ24">IF(NOT(ISBLANK($D24)),AND(DP24=TRUE,LEN(DO24)&lt;255,NOT(ISNUMBER(FIND('List of Values'!$C$2:$C$20,DO24)))),"")</f>
        <v>1</v>
      </c>
      <c r="DR24" s="1"/>
      <c r="DS24" s="10" t="b">
        <f t="shared" si="39"/>
        <v>0</v>
      </c>
      <c r="DT24" s="10" t="b">
        <f>IF(NOT(ISBLANK($B24)),AND(DS24=TRUE,NOT(COUNTIF('List of Values'!$AH$2:$AH$60,DR24)=0)),"")</f>
        <v>0</v>
      </c>
      <c r="DU24" s="1"/>
      <c r="DV24" s="10" t="b">
        <f t="shared" si="40"/>
        <v>0</v>
      </c>
      <c r="DW24" s="10" t="b">
        <f>IF(NOT(ISBLANK($B24)),AND(DV24=TRUE,NOT(COUNTIF('List of Values'!$AG$2:$AG$60,DU24)=0)),"")</f>
        <v>0</v>
      </c>
      <c r="DX24" s="1"/>
      <c r="DY24" s="10" t="b">
        <f t="shared" si="41"/>
        <v>1</v>
      </c>
      <c r="DZ24" s="10" t="b" cm="1">
        <f t="array" ref="DZ24">IF(NOT(ISBLANK($D24)),AND(DY24=TRUE,LEN(DX24)&lt;60,NOT(ISNUMBER(FIND('List of Values'!$C$2:$C$20,DX24)))),"")</f>
        <v>1</v>
      </c>
      <c r="EA24" s="1"/>
      <c r="EB24" s="10" t="b">
        <f t="shared" si="42"/>
        <v>0</v>
      </c>
      <c r="EC24" s="10" t="b" cm="1">
        <f t="array" ref="EC24">IF(NOT(ISBLANK($B24)),AND(EB24=TRUE,LEN(EA24)&lt;255,NOT(ISNUMBER(FIND('List of Values'!$C$2:$C$23,EA24)))),"")</f>
        <v>0</v>
      </c>
      <c r="ED24" s="1"/>
      <c r="EE24" s="10" t="b">
        <f t="shared" si="43"/>
        <v>1</v>
      </c>
      <c r="EF24" s="10" t="b" cm="1">
        <f t="array" ref="EF24">IF(NOT(ISBLANK($D24)),AND(EE24=TRUE,LEN(ED24)&lt;255,NOT(ISNUMBER(FIND('List of Values'!$C$2:$C$20,ED24)))),"")</f>
        <v>1</v>
      </c>
      <c r="EG24" s="1"/>
      <c r="EH24" s="10" t="b">
        <f t="shared" si="44"/>
        <v>0</v>
      </c>
      <c r="EI24" s="10" t="b">
        <f>IF(NOT(ISBLANK($B24)),AND(EH24=TRUE,NOT(COUNTIF('List of Values'!$AH$2:$AH$60,EG24)=0)),"")</f>
        <v>0</v>
      </c>
      <c r="EJ24" s="1"/>
      <c r="EK24" s="10" t="b">
        <f t="shared" si="45"/>
        <v>0</v>
      </c>
      <c r="EL24" s="10" t="b">
        <f>IF(NOT(ISBLANK($B24)),AND(EK24=TRUE,NOT(COUNTIF('List of Values'!$AG$2:$AG$60,EJ24)=0)),"")</f>
        <v>0</v>
      </c>
      <c r="EM24" s="1"/>
      <c r="EN24" s="10" t="b">
        <f t="shared" si="46"/>
        <v>1</v>
      </c>
      <c r="EO24" s="10" t="b" cm="1">
        <f t="array" ref="EO24">IF(NOT(ISBLANK($D24)),AND(EN24=TRUE,LEN(EM24)&lt;60,NOT(ISNUMBER(FIND('List of Values'!$C$2:$C$20,EM24)))),"")</f>
        <v>1</v>
      </c>
      <c r="EP24" s="1"/>
      <c r="EQ24" s="10" t="b">
        <f t="shared" si="47"/>
        <v>0</v>
      </c>
      <c r="ER24" s="10" t="b" cm="1">
        <f t="array" ref="ER24">IF(NOT(ISBLANK($B24)),AND(EQ24=TRUE,LEN(EP24)&lt;255,NOT(ISNUMBER(FIND('List of Values'!$C$2:$C$23,EP24)))),"")</f>
        <v>0</v>
      </c>
      <c r="ES24" s="1"/>
      <c r="ET24" s="10" t="b">
        <f t="shared" si="48"/>
        <v>1</v>
      </c>
      <c r="EU24" s="10" t="b" cm="1">
        <f t="array" ref="EU24">IF(NOT(ISBLANK($D24)),AND(ET24=TRUE,LEN(ES24)&lt;255,NOT(ISNUMBER(FIND('List of Values'!$C$2:$C$20,ES24)))),"")</f>
        <v>1</v>
      </c>
      <c r="EV24" s="1"/>
      <c r="EW24" s="10" t="b">
        <f t="shared" si="49"/>
        <v>0</v>
      </c>
      <c r="EX24" s="10" t="b">
        <f>IF(NOT(ISBLANK($B24)),AND(EW24=TRUE,NOT(COUNTIF('List of Values'!$AH$2:$AH$60,EV24)=0)),"")</f>
        <v>0</v>
      </c>
      <c r="EY24" s="60" t="str">
        <f>_xlfn.XLOOKUP(B24,[1]Blad1!$A:$A,[1]Blad1!$D:$D,"")</f>
        <v/>
      </c>
    </row>
    <row r="25" spans="1:155">
      <c r="A25">
        <f t="shared" si="62"/>
        <v>0</v>
      </c>
      <c r="B25" s="11">
        <v>218004</v>
      </c>
      <c r="C25" s="1" t="s">
        <v>295</v>
      </c>
      <c r="D25" s="1" t="s">
        <v>169</v>
      </c>
      <c r="E25" s="1" t="s">
        <v>1949</v>
      </c>
      <c r="F25" s="10" t="b">
        <f t="shared" si="50"/>
        <v>1</v>
      </c>
      <c r="G25" s="10" t="b">
        <f>IF(NOT(ISBLANK($B25)),AND(F25=TRUE,NOT(COUNTIF('List of Values'!$AG$2:$AG$60,E25)=0)),"")</f>
        <v>1</v>
      </c>
      <c r="H25" s="1" t="s">
        <v>1958</v>
      </c>
      <c r="I25" s="10" t="b">
        <f t="shared" si="1"/>
        <v>1</v>
      </c>
      <c r="J25" s="10" t="b" cm="1">
        <f t="array" ref="J25">IF(NOT(ISBLANK($D25)),AND(I25=TRUE,LEN(H25)&lt;60,NOT(ISNUMBER(FIND('List of Values'!$C$2:$C$20,H25)))),"")</f>
        <v>1</v>
      </c>
      <c r="K25" s="1" t="s">
        <v>1993</v>
      </c>
      <c r="L25" s="10" t="b">
        <f t="shared" si="51"/>
        <v>1</v>
      </c>
      <c r="M25" s="10" t="b" cm="1">
        <f t="array" ref="M25">IF(NOT(ISBLANK($B25)),AND(L25=TRUE,LEN(K25)&lt;255,NOT(ISNUMBER(FIND('List of Values'!$C$2:$C$23,K25)))),"")</f>
        <v>1</v>
      </c>
      <c r="N25" s="1" t="s">
        <v>32</v>
      </c>
      <c r="O25" s="10" t="b">
        <f t="shared" si="3"/>
        <v>1</v>
      </c>
      <c r="P25" s="10" t="b" cm="1">
        <f t="array" ref="P25">IF(NOT(ISBLANK($D25)),AND(O25=TRUE,LEN(N25)&lt;255,NOT(ISNUMBER(FIND('List of Values'!$C$2:$C$20,N25)))),"")</f>
        <v>1</v>
      </c>
      <c r="Q25" s="1" t="s">
        <v>1952</v>
      </c>
      <c r="R25" s="10" t="b">
        <f t="shared" si="52"/>
        <v>1</v>
      </c>
      <c r="S25" s="10" t="b">
        <f>IF(NOT(ISBLANK($B25)),AND(R25=TRUE,NOT(COUNTIF('List of Values'!$AH$2:$AH$60,Q25)=0)),"")</f>
        <v>1</v>
      </c>
      <c r="T25" s="1"/>
      <c r="U25" s="10" t="b">
        <f t="shared" si="53"/>
        <v>0</v>
      </c>
      <c r="V25" s="10" t="b">
        <f>IF(NOT(ISBLANK($B25)),AND(U25=TRUE,NOT(COUNTIF('List of Values'!$AG$2:$AG$60,T25)=0)),"")</f>
        <v>0</v>
      </c>
      <c r="W25" s="1"/>
      <c r="X25" s="10" t="b">
        <f t="shared" si="6"/>
        <v>1</v>
      </c>
      <c r="Y25" s="10" t="b" cm="1">
        <f t="array" ref="Y25">IF(NOT(ISBLANK($D25)),AND(X25=TRUE,LEN(W25)&lt;60,NOT(ISNUMBER(FIND('List of Values'!$C$2:$C$20,W25)))),"")</f>
        <v>1</v>
      </c>
      <c r="Z25" s="1"/>
      <c r="AA25" s="10" t="b">
        <f t="shared" si="54"/>
        <v>0</v>
      </c>
      <c r="AB25" s="10" t="b" cm="1">
        <f t="array" ref="AB25">IF(NOT(ISBLANK($B25)),AND(AA25=TRUE,LEN(Z25)&lt;255,NOT(ISNUMBER(FIND('List of Values'!$C$2:$C$23,Z25)))),"")</f>
        <v>0</v>
      </c>
      <c r="AC25" s="1"/>
      <c r="AD25" s="10" t="b">
        <f t="shared" si="8"/>
        <v>1</v>
      </c>
      <c r="AE25" s="10" t="b" cm="1">
        <f t="array" ref="AE25">IF(NOT(ISBLANK($D25)),AND(AD25=TRUE,LEN(AC25)&lt;255,NOT(ISNUMBER(FIND('List of Values'!$C$2:$C$20,AC25)))),"")</f>
        <v>1</v>
      </c>
      <c r="AF25" s="1"/>
      <c r="AG25" s="10" t="b">
        <f t="shared" si="55"/>
        <v>0</v>
      </c>
      <c r="AH25" s="10" t="b">
        <f>IF(NOT(ISBLANK($B25)),AND(AG25=TRUE,NOT(COUNTIF('List of Values'!$AH$2:$AH$60,AF25)=0)),"")</f>
        <v>0</v>
      </c>
      <c r="AI25" s="1"/>
      <c r="AJ25" s="10" t="b">
        <f t="shared" si="56"/>
        <v>0</v>
      </c>
      <c r="AK25" s="10" t="b">
        <f>IF(NOT(ISBLANK($B25)),AND(AJ25=TRUE,NOT(COUNTIF('List of Values'!$AG$2:$AG$60,AI25)=0)),"")</f>
        <v>0</v>
      </c>
      <c r="AL25" s="1"/>
      <c r="AM25" s="10" t="b">
        <f t="shared" si="11"/>
        <v>1</v>
      </c>
      <c r="AN25" s="10" t="b" cm="1">
        <f t="array" ref="AN25">IF(NOT(ISBLANK($D25)),AND(AM25=TRUE,LEN(AL25)&lt;60,NOT(ISNUMBER(FIND('List of Values'!$C$2:$C$20,AL25)))),"")</f>
        <v>1</v>
      </c>
      <c r="AO25" s="1"/>
      <c r="AP25" s="10" t="b">
        <f t="shared" si="57"/>
        <v>0</v>
      </c>
      <c r="AQ25" s="10" t="b" cm="1">
        <f t="array" ref="AQ25">IF(NOT(ISBLANK($B25)),AND(AP25=TRUE,LEN(AO25)&lt;255,NOT(ISNUMBER(FIND('List of Values'!$C$2:$C$23,AO25)))),"")</f>
        <v>0</v>
      </c>
      <c r="AR25" s="1"/>
      <c r="AS25" s="10" t="b">
        <f t="shared" si="13"/>
        <v>1</v>
      </c>
      <c r="AT25" s="10" t="b" cm="1">
        <f t="array" ref="AT25">IF(NOT(ISBLANK($D25)),AND(AS25=TRUE,LEN(AR25)&lt;255,NOT(ISNUMBER(FIND('List of Values'!$C$2:$C$20,AR25)))),"")</f>
        <v>1</v>
      </c>
      <c r="AU25" s="1"/>
      <c r="AV25" s="10" t="b">
        <f t="shared" si="58"/>
        <v>0</v>
      </c>
      <c r="AW25" s="10" t="b">
        <f>IF(NOT(ISBLANK($B25)),AND(AV25=TRUE,NOT(COUNTIF('List of Values'!$AH$2:$AH$60,AU25)=0)),"")</f>
        <v>0</v>
      </c>
      <c r="AX25" s="1"/>
      <c r="AY25" s="10" t="b">
        <f t="shared" si="59"/>
        <v>0</v>
      </c>
      <c r="AZ25" s="10" t="b">
        <f>IF(NOT(ISBLANK($B25)),AND(AY25=TRUE,NOT(COUNTIF('List of Values'!$AG$2:$AG$60,AX25)=0)),"")</f>
        <v>0</v>
      </c>
      <c r="BA25" s="1"/>
      <c r="BB25" s="10" t="b">
        <f t="shared" si="16"/>
        <v>1</v>
      </c>
      <c r="BC25" s="10" t="b" cm="1">
        <f t="array" ref="BC25">IF(NOT(ISBLANK($D25)),AND(BB25=TRUE,LEN(BA25)&lt;60,NOT(ISNUMBER(FIND('List of Values'!$C$2:$C$20,BA25)))),"")</f>
        <v>1</v>
      </c>
      <c r="BD25" s="1"/>
      <c r="BE25" s="10" t="b">
        <f t="shared" si="60"/>
        <v>0</v>
      </c>
      <c r="BF25" s="10" t="b" cm="1">
        <f t="array" ref="BF25">IF(NOT(ISBLANK($B25)),AND(BE25=TRUE,LEN(BD25)&lt;255,NOT(ISNUMBER(FIND('List of Values'!$C$2:$C$23,BD25)))),"")</f>
        <v>0</v>
      </c>
      <c r="BG25" s="1"/>
      <c r="BH25" s="10" t="b">
        <f t="shared" si="18"/>
        <v>1</v>
      </c>
      <c r="BI25" s="10" t="b" cm="1">
        <f t="array" ref="BI25">IF(NOT(ISBLANK($D25)),AND(BH25=TRUE,LEN(BG25)&lt;255,NOT(ISNUMBER(FIND('List of Values'!$C$2:$C$20,BG25)))),"")</f>
        <v>1</v>
      </c>
      <c r="BJ25" s="1"/>
      <c r="BK25" s="10" t="b">
        <f t="shared" si="61"/>
        <v>0</v>
      </c>
      <c r="BL25" s="10" t="b">
        <f>IF(NOT(ISBLANK($B25)),AND(BK25=TRUE,NOT(COUNTIF('List of Values'!$AH$2:$AH$60,BJ25)=0)),"")</f>
        <v>0</v>
      </c>
      <c r="BM25" s="1"/>
      <c r="BN25" s="10" t="b">
        <f t="shared" si="20"/>
        <v>0</v>
      </c>
      <c r="BO25" s="10" t="b">
        <f>IF(NOT(ISBLANK($B25)),AND(BN25=TRUE,NOT(COUNTIF('List of Values'!$AG$2:$AG$60,BM25)=0)),"")</f>
        <v>0</v>
      </c>
      <c r="BP25" s="1"/>
      <c r="BQ25" s="10" t="b">
        <f t="shared" si="21"/>
        <v>1</v>
      </c>
      <c r="BR25" s="10" t="b" cm="1">
        <f t="array" ref="BR25">IF(NOT(ISBLANK($D25)),AND(BQ25=TRUE,LEN(BP25)&lt;60,NOT(ISNUMBER(FIND('List of Values'!$C$2:$C$20,BP25)))),"")</f>
        <v>1</v>
      </c>
      <c r="BS25" s="1"/>
      <c r="BT25" s="10" t="b">
        <f t="shared" si="22"/>
        <v>0</v>
      </c>
      <c r="BU25" s="10" t="b" cm="1">
        <f t="array" ref="BU25">IF(NOT(ISBLANK($B25)),AND(BT25=TRUE,LEN(BS25)&lt;255,NOT(ISNUMBER(FIND('List of Values'!$C$2:$C$23,BS25)))),"")</f>
        <v>0</v>
      </c>
      <c r="BV25" s="1"/>
      <c r="BW25" s="10" t="b">
        <f t="shared" si="23"/>
        <v>1</v>
      </c>
      <c r="BX25" s="10" t="b" cm="1">
        <f t="array" ref="BX25">IF(NOT(ISBLANK($D25)),AND(BW25=TRUE,LEN(BV25)&lt;255,NOT(ISNUMBER(FIND('List of Values'!$C$2:$C$20,BV25)))),"")</f>
        <v>1</v>
      </c>
      <c r="BY25" s="1"/>
      <c r="BZ25" s="10" t="b">
        <f t="shared" si="24"/>
        <v>0</v>
      </c>
      <c r="CA25" s="10" t="b">
        <f>IF(NOT(ISBLANK($B25)),AND(BZ25=TRUE,NOT(COUNTIF('List of Values'!$AH$2:$AH$60,BY25)=0)),"")</f>
        <v>0</v>
      </c>
      <c r="CB25" s="1"/>
      <c r="CC25" s="10" t="b">
        <f t="shared" si="25"/>
        <v>0</v>
      </c>
      <c r="CD25" s="10" t="b">
        <f>IF(NOT(ISBLANK($B25)),AND(CC25=TRUE,NOT(COUNTIF('List of Values'!$AG$2:$AG$60,CB25)=0)),"")</f>
        <v>0</v>
      </c>
      <c r="CE25" s="1"/>
      <c r="CF25" s="10" t="b">
        <f t="shared" si="26"/>
        <v>1</v>
      </c>
      <c r="CG25" s="10" t="b" cm="1">
        <f t="array" ref="CG25">IF(NOT(ISBLANK($D25)),AND(CF25=TRUE,LEN(CE25)&lt;60,NOT(ISNUMBER(FIND('List of Values'!$C$2:$C$20,CE25)))),"")</f>
        <v>1</v>
      </c>
      <c r="CH25" s="1"/>
      <c r="CI25" s="10" t="b">
        <f t="shared" si="27"/>
        <v>0</v>
      </c>
      <c r="CJ25" s="10" t="b" cm="1">
        <f t="array" ref="CJ25">IF(NOT(ISBLANK($B25)),AND(CI25=TRUE,LEN(CH25)&lt;255,NOT(ISNUMBER(FIND('List of Values'!$C$2:$C$23,CH25)))),"")</f>
        <v>0</v>
      </c>
      <c r="CK25" s="1"/>
      <c r="CL25" s="10" t="b">
        <f t="shared" si="28"/>
        <v>1</v>
      </c>
      <c r="CM25" s="10" t="b" cm="1">
        <f t="array" ref="CM25">IF(NOT(ISBLANK($D25)),AND(CL25=TRUE,LEN(CK25)&lt;255,NOT(ISNUMBER(FIND('List of Values'!$C$2:$C$20,CK25)))),"")</f>
        <v>1</v>
      </c>
      <c r="CN25" s="1"/>
      <c r="CO25" s="10" t="b">
        <f t="shared" si="29"/>
        <v>0</v>
      </c>
      <c r="CP25" s="10" t="b">
        <f>IF(NOT(ISBLANK($B25)),AND(CO25=TRUE,NOT(COUNTIF('List of Values'!$AH$2:$AH$60,CN25)=0)),"")</f>
        <v>0</v>
      </c>
      <c r="CQ25" s="1"/>
      <c r="CR25" s="10" t="b">
        <f t="shared" si="30"/>
        <v>0</v>
      </c>
      <c r="CS25" s="10" t="b">
        <f>IF(NOT(ISBLANK($B25)),AND(CR25=TRUE,NOT(COUNTIF('List of Values'!$AG$2:$AG$60,CQ25)=0)),"")</f>
        <v>0</v>
      </c>
      <c r="CT25" s="1"/>
      <c r="CU25" s="10" t="b">
        <f t="shared" si="31"/>
        <v>1</v>
      </c>
      <c r="CV25" s="10" t="b" cm="1">
        <f t="array" ref="CV25">IF(NOT(ISBLANK($D25)),AND(CU25=TRUE,LEN(CT25)&lt;60,NOT(ISNUMBER(FIND('List of Values'!$C$2:$C$20,CT25)))),"")</f>
        <v>1</v>
      </c>
      <c r="CW25" s="1"/>
      <c r="CX25" s="10" t="b">
        <f t="shared" si="32"/>
        <v>0</v>
      </c>
      <c r="CY25" s="10" t="b" cm="1">
        <f t="array" ref="CY25">IF(NOT(ISBLANK($B25)),AND(CX25=TRUE,LEN(CW25)&lt;255,NOT(ISNUMBER(FIND('List of Values'!$C$2:$C$23,CW25)))),"")</f>
        <v>0</v>
      </c>
      <c r="CZ25" s="1"/>
      <c r="DA25" s="10" t="b">
        <f t="shared" si="33"/>
        <v>1</v>
      </c>
      <c r="DB25" s="10" t="b" cm="1">
        <f t="array" ref="DB25">IF(NOT(ISBLANK($D25)),AND(DA25=TRUE,LEN(CZ25)&lt;255,NOT(ISNUMBER(FIND('List of Values'!$C$2:$C$20,CZ25)))),"")</f>
        <v>1</v>
      </c>
      <c r="DC25" s="1"/>
      <c r="DD25" s="10" t="b">
        <f t="shared" si="34"/>
        <v>0</v>
      </c>
      <c r="DE25" s="10" t="b">
        <f>IF(NOT(ISBLANK($B25)),AND(DD25=TRUE,NOT(COUNTIF('List of Values'!$AH$2:$AH$60,DC25)=0)),"")</f>
        <v>0</v>
      </c>
      <c r="DF25" s="1"/>
      <c r="DG25" s="10" t="b">
        <f t="shared" si="35"/>
        <v>0</v>
      </c>
      <c r="DH25" s="10" t="b">
        <f>IF(NOT(ISBLANK($B25)),AND(DG25=TRUE,NOT(COUNTIF('List of Values'!$AG$2:$AG$60,DF25)=0)),"")</f>
        <v>0</v>
      </c>
      <c r="DI25" s="1"/>
      <c r="DJ25" s="10" t="b">
        <f t="shared" si="36"/>
        <v>1</v>
      </c>
      <c r="DK25" s="10" t="b" cm="1">
        <f t="array" ref="DK25">IF(NOT(ISBLANK($D25)),AND(DJ25=TRUE,LEN(DI25)&lt;60,NOT(ISNUMBER(FIND('List of Values'!$C$2:$C$20,DI25)))),"")</f>
        <v>1</v>
      </c>
      <c r="DL25" s="1"/>
      <c r="DM25" s="10" t="b">
        <f t="shared" si="37"/>
        <v>0</v>
      </c>
      <c r="DN25" s="10" t="b" cm="1">
        <f t="array" ref="DN25">IF(NOT(ISBLANK($B25)),AND(DM25=TRUE,LEN(DL25)&lt;255,NOT(ISNUMBER(FIND('List of Values'!$C$2:$C$23,DL25)))),"")</f>
        <v>0</v>
      </c>
      <c r="DO25" s="1"/>
      <c r="DP25" s="10" t="b">
        <f t="shared" si="38"/>
        <v>1</v>
      </c>
      <c r="DQ25" s="10" t="b" cm="1">
        <f t="array" ref="DQ25">IF(NOT(ISBLANK($D25)),AND(DP25=TRUE,LEN(DO25)&lt;255,NOT(ISNUMBER(FIND('List of Values'!$C$2:$C$20,DO25)))),"")</f>
        <v>1</v>
      </c>
      <c r="DR25" s="1"/>
      <c r="DS25" s="10" t="b">
        <f t="shared" si="39"/>
        <v>0</v>
      </c>
      <c r="DT25" s="10" t="b">
        <f>IF(NOT(ISBLANK($B25)),AND(DS25=TRUE,NOT(COUNTIF('List of Values'!$AH$2:$AH$60,DR25)=0)),"")</f>
        <v>0</v>
      </c>
      <c r="DU25" s="1"/>
      <c r="DV25" s="10" t="b">
        <f t="shared" si="40"/>
        <v>0</v>
      </c>
      <c r="DW25" s="10" t="b">
        <f>IF(NOT(ISBLANK($B25)),AND(DV25=TRUE,NOT(COUNTIF('List of Values'!$AG$2:$AG$60,DU25)=0)),"")</f>
        <v>0</v>
      </c>
      <c r="DX25" s="1"/>
      <c r="DY25" s="10" t="b">
        <f t="shared" si="41"/>
        <v>1</v>
      </c>
      <c r="DZ25" s="10" t="b" cm="1">
        <f t="array" ref="DZ25">IF(NOT(ISBLANK($D25)),AND(DY25=TRUE,LEN(DX25)&lt;60,NOT(ISNUMBER(FIND('List of Values'!$C$2:$C$20,DX25)))),"")</f>
        <v>1</v>
      </c>
      <c r="EA25" s="1"/>
      <c r="EB25" s="10" t="b">
        <f t="shared" si="42"/>
        <v>0</v>
      </c>
      <c r="EC25" s="10" t="b" cm="1">
        <f t="array" ref="EC25">IF(NOT(ISBLANK($B25)),AND(EB25=TRUE,LEN(EA25)&lt;255,NOT(ISNUMBER(FIND('List of Values'!$C$2:$C$23,EA25)))),"")</f>
        <v>0</v>
      </c>
      <c r="ED25" s="1"/>
      <c r="EE25" s="10" t="b">
        <f t="shared" si="43"/>
        <v>1</v>
      </c>
      <c r="EF25" s="10" t="b" cm="1">
        <f t="array" ref="EF25">IF(NOT(ISBLANK($D25)),AND(EE25=TRUE,LEN(ED25)&lt;255,NOT(ISNUMBER(FIND('List of Values'!$C$2:$C$20,ED25)))),"")</f>
        <v>1</v>
      </c>
      <c r="EG25" s="1"/>
      <c r="EH25" s="10" t="b">
        <f t="shared" si="44"/>
        <v>0</v>
      </c>
      <c r="EI25" s="10" t="b">
        <f>IF(NOT(ISBLANK($B25)),AND(EH25=TRUE,NOT(COUNTIF('List of Values'!$AH$2:$AH$60,EG25)=0)),"")</f>
        <v>0</v>
      </c>
      <c r="EJ25" s="1"/>
      <c r="EK25" s="10" t="b">
        <f t="shared" si="45"/>
        <v>0</v>
      </c>
      <c r="EL25" s="10" t="b">
        <f>IF(NOT(ISBLANK($B25)),AND(EK25=TRUE,NOT(COUNTIF('List of Values'!$AG$2:$AG$60,EJ25)=0)),"")</f>
        <v>0</v>
      </c>
      <c r="EM25" s="1"/>
      <c r="EN25" s="10" t="b">
        <f t="shared" si="46"/>
        <v>1</v>
      </c>
      <c r="EO25" s="10" t="b" cm="1">
        <f t="array" ref="EO25">IF(NOT(ISBLANK($D25)),AND(EN25=TRUE,LEN(EM25)&lt;60,NOT(ISNUMBER(FIND('List of Values'!$C$2:$C$20,EM25)))),"")</f>
        <v>1</v>
      </c>
      <c r="EP25" s="1"/>
      <c r="EQ25" s="10" t="b">
        <f t="shared" si="47"/>
        <v>0</v>
      </c>
      <c r="ER25" s="10" t="b" cm="1">
        <f t="array" ref="ER25">IF(NOT(ISBLANK($B25)),AND(EQ25=TRUE,LEN(EP25)&lt;255,NOT(ISNUMBER(FIND('List of Values'!$C$2:$C$23,EP25)))),"")</f>
        <v>0</v>
      </c>
      <c r="ES25" s="1"/>
      <c r="ET25" s="10" t="b">
        <f t="shared" si="48"/>
        <v>1</v>
      </c>
      <c r="EU25" s="10" t="b" cm="1">
        <f t="array" ref="EU25">IF(NOT(ISBLANK($D25)),AND(ET25=TRUE,LEN(ES25)&lt;255,NOT(ISNUMBER(FIND('List of Values'!$C$2:$C$20,ES25)))),"")</f>
        <v>1</v>
      </c>
      <c r="EV25" s="1"/>
      <c r="EW25" s="10" t="b">
        <f t="shared" si="49"/>
        <v>0</v>
      </c>
      <c r="EX25" s="10" t="b">
        <f>IF(NOT(ISBLANK($B25)),AND(EW25=TRUE,NOT(COUNTIF('List of Values'!$AH$2:$AH$60,EV25)=0)),"")</f>
        <v>0</v>
      </c>
      <c r="EY25" s="60" t="str">
        <f>_xlfn.XLOOKUP(B25,[1]Blad1!$A:$A,[1]Blad1!$D:$D,"")</f>
        <v/>
      </c>
    </row>
    <row r="26" spans="1:155">
      <c r="A26">
        <f t="shared" si="62"/>
        <v>0</v>
      </c>
      <c r="B26" s="11">
        <v>218050</v>
      </c>
      <c r="C26" s="1" t="s">
        <v>304</v>
      </c>
      <c r="D26" s="1" t="s">
        <v>199</v>
      </c>
      <c r="E26" s="1" t="s">
        <v>1949</v>
      </c>
      <c r="F26" s="10" t="b">
        <f t="shared" si="50"/>
        <v>1</v>
      </c>
      <c r="G26" s="10" t="b">
        <f>IF(NOT(ISBLANK($B26)),AND(F26=TRUE,NOT(COUNTIF('List of Values'!$AG$2:$AG$60,E26)=0)),"")</f>
        <v>1</v>
      </c>
      <c r="H26" s="1" t="s">
        <v>1968</v>
      </c>
      <c r="I26" s="10" t="b">
        <f t="shared" si="1"/>
        <v>1</v>
      </c>
      <c r="J26" s="10" t="b" cm="1">
        <f t="array" ref="J26">IF(NOT(ISBLANK($D26)),AND(I26=TRUE,LEN(H26)&lt;60,NOT(ISNUMBER(FIND('List of Values'!$C$2:$C$20,H26)))),"")</f>
        <v>1</v>
      </c>
      <c r="K26" s="1" t="s">
        <v>1994</v>
      </c>
      <c r="L26" s="10" t="b">
        <f t="shared" si="51"/>
        <v>1</v>
      </c>
      <c r="M26" s="10" t="b" cm="1">
        <f t="array" ref="M26">IF(NOT(ISBLANK($B26)),AND(L26=TRUE,LEN(K26)&lt;255,NOT(ISNUMBER(FIND('List of Values'!$C$2:$C$23,K26)))),"")</f>
        <v>1</v>
      </c>
      <c r="N26" s="1" t="s">
        <v>32</v>
      </c>
      <c r="O26" s="10" t="b">
        <f t="shared" si="3"/>
        <v>1</v>
      </c>
      <c r="P26" s="10" t="b" cm="1">
        <f t="array" ref="P26">IF(NOT(ISBLANK($D26)),AND(O26=TRUE,LEN(N26)&lt;255,NOT(ISNUMBER(FIND('List of Values'!$C$2:$C$20,N26)))),"")</f>
        <v>1</v>
      </c>
      <c r="Q26" s="1" t="s">
        <v>1952</v>
      </c>
      <c r="R26" s="10" t="b">
        <f t="shared" si="52"/>
        <v>1</v>
      </c>
      <c r="S26" s="10" t="b">
        <f>IF(NOT(ISBLANK($B26)),AND(R26=TRUE,NOT(COUNTIF('List of Values'!$AH$2:$AH$60,Q26)=0)),"")</f>
        <v>1</v>
      </c>
      <c r="T26" s="1"/>
      <c r="U26" s="10" t="b">
        <f t="shared" si="53"/>
        <v>0</v>
      </c>
      <c r="V26" s="10" t="b">
        <f>IF(NOT(ISBLANK($B26)),AND(U26=TRUE,NOT(COUNTIF('List of Values'!$AG$2:$AG$60,T26)=0)),"")</f>
        <v>0</v>
      </c>
      <c r="W26" s="1"/>
      <c r="X26" s="10" t="b">
        <f t="shared" si="6"/>
        <v>1</v>
      </c>
      <c r="Y26" s="10" t="b" cm="1">
        <f t="array" ref="Y26">IF(NOT(ISBLANK($D26)),AND(X26=TRUE,LEN(W26)&lt;60,NOT(ISNUMBER(FIND('List of Values'!$C$2:$C$20,W26)))),"")</f>
        <v>1</v>
      </c>
      <c r="Z26" s="1"/>
      <c r="AA26" s="10" t="b">
        <f t="shared" si="54"/>
        <v>0</v>
      </c>
      <c r="AB26" s="10" t="b" cm="1">
        <f t="array" ref="AB26">IF(NOT(ISBLANK($B26)),AND(AA26=TRUE,LEN(Z26)&lt;255,NOT(ISNUMBER(FIND('List of Values'!$C$2:$C$23,Z26)))),"")</f>
        <v>0</v>
      </c>
      <c r="AC26" s="1"/>
      <c r="AD26" s="10" t="b">
        <f t="shared" si="8"/>
        <v>1</v>
      </c>
      <c r="AE26" s="10" t="b" cm="1">
        <f t="array" ref="AE26">IF(NOT(ISBLANK($D26)),AND(AD26=TRUE,LEN(AC26)&lt;255,NOT(ISNUMBER(FIND('List of Values'!$C$2:$C$20,AC26)))),"")</f>
        <v>1</v>
      </c>
      <c r="AF26" s="1"/>
      <c r="AG26" s="10" t="b">
        <f t="shared" si="55"/>
        <v>0</v>
      </c>
      <c r="AH26" s="10" t="b">
        <f>IF(NOT(ISBLANK($B26)),AND(AG26=TRUE,NOT(COUNTIF('List of Values'!$AH$2:$AH$60,AF26)=0)),"")</f>
        <v>0</v>
      </c>
      <c r="AI26" s="1"/>
      <c r="AJ26" s="10" t="b">
        <f t="shared" si="56"/>
        <v>0</v>
      </c>
      <c r="AK26" s="10" t="b">
        <f>IF(NOT(ISBLANK($B26)),AND(AJ26=TRUE,NOT(COUNTIF('List of Values'!$AG$2:$AG$60,AI26)=0)),"")</f>
        <v>0</v>
      </c>
      <c r="AL26" s="1"/>
      <c r="AM26" s="10" t="b">
        <f t="shared" si="11"/>
        <v>1</v>
      </c>
      <c r="AN26" s="10" t="b" cm="1">
        <f t="array" ref="AN26">IF(NOT(ISBLANK($D26)),AND(AM26=TRUE,LEN(AL26)&lt;60,NOT(ISNUMBER(FIND('List of Values'!$C$2:$C$20,AL26)))),"")</f>
        <v>1</v>
      </c>
      <c r="AO26" s="1"/>
      <c r="AP26" s="10" t="b">
        <f t="shared" si="57"/>
        <v>0</v>
      </c>
      <c r="AQ26" s="10" t="b" cm="1">
        <f t="array" ref="AQ26">IF(NOT(ISBLANK($B26)),AND(AP26=TRUE,LEN(AO26)&lt;255,NOT(ISNUMBER(FIND('List of Values'!$C$2:$C$23,AO26)))),"")</f>
        <v>0</v>
      </c>
      <c r="AR26" s="1"/>
      <c r="AS26" s="10" t="b">
        <f t="shared" si="13"/>
        <v>1</v>
      </c>
      <c r="AT26" s="10" t="b" cm="1">
        <f t="array" ref="AT26">IF(NOT(ISBLANK($D26)),AND(AS26=TRUE,LEN(AR26)&lt;255,NOT(ISNUMBER(FIND('List of Values'!$C$2:$C$20,AR26)))),"")</f>
        <v>1</v>
      </c>
      <c r="AU26" s="1"/>
      <c r="AV26" s="10" t="b">
        <f t="shared" si="58"/>
        <v>0</v>
      </c>
      <c r="AW26" s="10" t="b">
        <f>IF(NOT(ISBLANK($B26)),AND(AV26=TRUE,NOT(COUNTIF('List of Values'!$AH$2:$AH$60,AU26)=0)),"")</f>
        <v>0</v>
      </c>
      <c r="AX26" s="1"/>
      <c r="AY26" s="10" t="b">
        <f t="shared" si="59"/>
        <v>0</v>
      </c>
      <c r="AZ26" s="10" t="b">
        <f>IF(NOT(ISBLANK($B26)),AND(AY26=TRUE,NOT(COUNTIF('List of Values'!$AG$2:$AG$60,AX26)=0)),"")</f>
        <v>0</v>
      </c>
      <c r="BA26" s="1"/>
      <c r="BB26" s="10" t="b">
        <f t="shared" si="16"/>
        <v>1</v>
      </c>
      <c r="BC26" s="10" t="b" cm="1">
        <f t="array" ref="BC26">IF(NOT(ISBLANK($D26)),AND(BB26=TRUE,LEN(BA26)&lt;60,NOT(ISNUMBER(FIND('List of Values'!$C$2:$C$20,BA26)))),"")</f>
        <v>1</v>
      </c>
      <c r="BD26" s="1"/>
      <c r="BE26" s="10" t="b">
        <f t="shared" si="60"/>
        <v>0</v>
      </c>
      <c r="BF26" s="10" t="b" cm="1">
        <f t="array" ref="BF26">IF(NOT(ISBLANK($B26)),AND(BE26=TRUE,LEN(BD26)&lt;255,NOT(ISNUMBER(FIND('List of Values'!$C$2:$C$23,BD26)))),"")</f>
        <v>0</v>
      </c>
      <c r="BG26" s="1"/>
      <c r="BH26" s="10" t="b">
        <f t="shared" si="18"/>
        <v>1</v>
      </c>
      <c r="BI26" s="10" t="b" cm="1">
        <f t="array" ref="BI26">IF(NOT(ISBLANK($D26)),AND(BH26=TRUE,LEN(BG26)&lt;255,NOT(ISNUMBER(FIND('List of Values'!$C$2:$C$20,BG26)))),"")</f>
        <v>1</v>
      </c>
      <c r="BJ26" s="1"/>
      <c r="BK26" s="10" t="b">
        <f t="shared" si="61"/>
        <v>0</v>
      </c>
      <c r="BL26" s="10" t="b">
        <f>IF(NOT(ISBLANK($B26)),AND(BK26=TRUE,NOT(COUNTIF('List of Values'!$AH$2:$AH$60,BJ26)=0)),"")</f>
        <v>0</v>
      </c>
      <c r="BM26" s="1"/>
      <c r="BN26" s="10" t="b">
        <f t="shared" si="20"/>
        <v>0</v>
      </c>
      <c r="BO26" s="10" t="b">
        <f>IF(NOT(ISBLANK($B26)),AND(BN26=TRUE,NOT(COUNTIF('List of Values'!$AG$2:$AG$60,BM26)=0)),"")</f>
        <v>0</v>
      </c>
      <c r="BP26" s="1"/>
      <c r="BQ26" s="10" t="b">
        <f t="shared" si="21"/>
        <v>1</v>
      </c>
      <c r="BR26" s="10" t="b" cm="1">
        <f t="array" ref="BR26">IF(NOT(ISBLANK($D26)),AND(BQ26=TRUE,LEN(BP26)&lt;60,NOT(ISNUMBER(FIND('List of Values'!$C$2:$C$20,BP26)))),"")</f>
        <v>1</v>
      </c>
      <c r="BS26" s="1"/>
      <c r="BT26" s="10" t="b">
        <f t="shared" si="22"/>
        <v>0</v>
      </c>
      <c r="BU26" s="10" t="b" cm="1">
        <f t="array" ref="BU26">IF(NOT(ISBLANK($B26)),AND(BT26=TRUE,LEN(BS26)&lt;255,NOT(ISNUMBER(FIND('List of Values'!$C$2:$C$23,BS26)))),"")</f>
        <v>0</v>
      </c>
      <c r="BV26" s="1"/>
      <c r="BW26" s="10" t="b">
        <f t="shared" si="23"/>
        <v>1</v>
      </c>
      <c r="BX26" s="10" t="b" cm="1">
        <f t="array" ref="BX26">IF(NOT(ISBLANK($D26)),AND(BW26=TRUE,LEN(BV26)&lt;255,NOT(ISNUMBER(FIND('List of Values'!$C$2:$C$20,BV26)))),"")</f>
        <v>1</v>
      </c>
      <c r="BY26" s="1"/>
      <c r="BZ26" s="10" t="b">
        <f t="shared" si="24"/>
        <v>0</v>
      </c>
      <c r="CA26" s="10" t="b">
        <f>IF(NOT(ISBLANK($B26)),AND(BZ26=TRUE,NOT(COUNTIF('List of Values'!$AH$2:$AH$60,BY26)=0)),"")</f>
        <v>0</v>
      </c>
      <c r="CB26" s="1"/>
      <c r="CC26" s="10" t="b">
        <f t="shared" si="25"/>
        <v>0</v>
      </c>
      <c r="CD26" s="10" t="b">
        <f>IF(NOT(ISBLANK($B26)),AND(CC26=TRUE,NOT(COUNTIF('List of Values'!$AG$2:$AG$60,CB26)=0)),"")</f>
        <v>0</v>
      </c>
      <c r="CE26" s="1"/>
      <c r="CF26" s="10" t="b">
        <f t="shared" si="26"/>
        <v>1</v>
      </c>
      <c r="CG26" s="10" t="b" cm="1">
        <f t="array" ref="CG26">IF(NOT(ISBLANK($D26)),AND(CF26=TRUE,LEN(CE26)&lt;60,NOT(ISNUMBER(FIND('List of Values'!$C$2:$C$20,CE26)))),"")</f>
        <v>1</v>
      </c>
      <c r="CH26" s="1"/>
      <c r="CI26" s="10" t="b">
        <f t="shared" si="27"/>
        <v>0</v>
      </c>
      <c r="CJ26" s="10" t="b" cm="1">
        <f t="array" ref="CJ26">IF(NOT(ISBLANK($B26)),AND(CI26=TRUE,LEN(CH26)&lt;255,NOT(ISNUMBER(FIND('List of Values'!$C$2:$C$23,CH26)))),"")</f>
        <v>0</v>
      </c>
      <c r="CK26" s="1"/>
      <c r="CL26" s="10" t="b">
        <f t="shared" si="28"/>
        <v>1</v>
      </c>
      <c r="CM26" s="10" t="b" cm="1">
        <f t="array" ref="CM26">IF(NOT(ISBLANK($D26)),AND(CL26=TRUE,LEN(CK26)&lt;255,NOT(ISNUMBER(FIND('List of Values'!$C$2:$C$20,CK26)))),"")</f>
        <v>1</v>
      </c>
      <c r="CN26" s="1"/>
      <c r="CO26" s="10" t="b">
        <f t="shared" si="29"/>
        <v>0</v>
      </c>
      <c r="CP26" s="10" t="b">
        <f>IF(NOT(ISBLANK($B26)),AND(CO26=TRUE,NOT(COUNTIF('List of Values'!$AH$2:$AH$60,CN26)=0)),"")</f>
        <v>0</v>
      </c>
      <c r="CQ26" s="1"/>
      <c r="CR26" s="10" t="b">
        <f t="shared" si="30"/>
        <v>0</v>
      </c>
      <c r="CS26" s="10" t="b">
        <f>IF(NOT(ISBLANK($B26)),AND(CR26=TRUE,NOT(COUNTIF('List of Values'!$AG$2:$AG$60,CQ26)=0)),"")</f>
        <v>0</v>
      </c>
      <c r="CT26" s="1"/>
      <c r="CU26" s="10" t="b">
        <f t="shared" si="31"/>
        <v>1</v>
      </c>
      <c r="CV26" s="10" t="b" cm="1">
        <f t="array" ref="CV26">IF(NOT(ISBLANK($D26)),AND(CU26=TRUE,LEN(CT26)&lt;60,NOT(ISNUMBER(FIND('List of Values'!$C$2:$C$20,CT26)))),"")</f>
        <v>1</v>
      </c>
      <c r="CW26" s="1"/>
      <c r="CX26" s="10" t="b">
        <f t="shared" si="32"/>
        <v>0</v>
      </c>
      <c r="CY26" s="10" t="b" cm="1">
        <f t="array" ref="CY26">IF(NOT(ISBLANK($B26)),AND(CX26=TRUE,LEN(CW26)&lt;255,NOT(ISNUMBER(FIND('List of Values'!$C$2:$C$23,CW26)))),"")</f>
        <v>0</v>
      </c>
      <c r="CZ26" s="1"/>
      <c r="DA26" s="10" t="b">
        <f t="shared" si="33"/>
        <v>1</v>
      </c>
      <c r="DB26" s="10" t="b" cm="1">
        <f t="array" ref="DB26">IF(NOT(ISBLANK($D26)),AND(DA26=TRUE,LEN(CZ26)&lt;255,NOT(ISNUMBER(FIND('List of Values'!$C$2:$C$20,CZ26)))),"")</f>
        <v>1</v>
      </c>
      <c r="DC26" s="1"/>
      <c r="DD26" s="10" t="b">
        <f t="shared" si="34"/>
        <v>0</v>
      </c>
      <c r="DE26" s="10" t="b">
        <f>IF(NOT(ISBLANK($B26)),AND(DD26=TRUE,NOT(COUNTIF('List of Values'!$AH$2:$AH$60,DC26)=0)),"")</f>
        <v>0</v>
      </c>
      <c r="DF26" s="1"/>
      <c r="DG26" s="10" t="b">
        <f t="shared" si="35"/>
        <v>0</v>
      </c>
      <c r="DH26" s="10" t="b">
        <f>IF(NOT(ISBLANK($B26)),AND(DG26=TRUE,NOT(COUNTIF('List of Values'!$AG$2:$AG$60,DF26)=0)),"")</f>
        <v>0</v>
      </c>
      <c r="DI26" s="1"/>
      <c r="DJ26" s="10" t="b">
        <f t="shared" si="36"/>
        <v>1</v>
      </c>
      <c r="DK26" s="10" t="b" cm="1">
        <f t="array" ref="DK26">IF(NOT(ISBLANK($D26)),AND(DJ26=TRUE,LEN(DI26)&lt;60,NOT(ISNUMBER(FIND('List of Values'!$C$2:$C$20,DI26)))),"")</f>
        <v>1</v>
      </c>
      <c r="DL26" s="1"/>
      <c r="DM26" s="10" t="b">
        <f t="shared" si="37"/>
        <v>0</v>
      </c>
      <c r="DN26" s="10" t="b" cm="1">
        <f t="array" ref="DN26">IF(NOT(ISBLANK($B26)),AND(DM26=TRUE,LEN(DL26)&lt;255,NOT(ISNUMBER(FIND('List of Values'!$C$2:$C$23,DL26)))),"")</f>
        <v>0</v>
      </c>
      <c r="DO26" s="1"/>
      <c r="DP26" s="10" t="b">
        <f t="shared" si="38"/>
        <v>1</v>
      </c>
      <c r="DQ26" s="10" t="b" cm="1">
        <f t="array" ref="DQ26">IF(NOT(ISBLANK($D26)),AND(DP26=TRUE,LEN(DO26)&lt;255,NOT(ISNUMBER(FIND('List of Values'!$C$2:$C$20,DO26)))),"")</f>
        <v>1</v>
      </c>
      <c r="DR26" s="1"/>
      <c r="DS26" s="10" t="b">
        <f t="shared" si="39"/>
        <v>0</v>
      </c>
      <c r="DT26" s="10" t="b">
        <f>IF(NOT(ISBLANK($B26)),AND(DS26=TRUE,NOT(COUNTIF('List of Values'!$AH$2:$AH$60,DR26)=0)),"")</f>
        <v>0</v>
      </c>
      <c r="DU26" s="1"/>
      <c r="DV26" s="10" t="b">
        <f t="shared" si="40"/>
        <v>0</v>
      </c>
      <c r="DW26" s="10" t="b">
        <f>IF(NOT(ISBLANK($B26)),AND(DV26=TRUE,NOT(COUNTIF('List of Values'!$AG$2:$AG$60,DU26)=0)),"")</f>
        <v>0</v>
      </c>
      <c r="DX26" s="1"/>
      <c r="DY26" s="10" t="b">
        <f t="shared" si="41"/>
        <v>1</v>
      </c>
      <c r="DZ26" s="10" t="b" cm="1">
        <f t="array" ref="DZ26">IF(NOT(ISBLANK($D26)),AND(DY26=TRUE,LEN(DX26)&lt;60,NOT(ISNUMBER(FIND('List of Values'!$C$2:$C$20,DX26)))),"")</f>
        <v>1</v>
      </c>
      <c r="EA26" s="1"/>
      <c r="EB26" s="10" t="b">
        <f t="shared" si="42"/>
        <v>0</v>
      </c>
      <c r="EC26" s="10" t="b" cm="1">
        <f t="array" ref="EC26">IF(NOT(ISBLANK($B26)),AND(EB26=TRUE,LEN(EA26)&lt;255,NOT(ISNUMBER(FIND('List of Values'!$C$2:$C$23,EA26)))),"")</f>
        <v>0</v>
      </c>
      <c r="ED26" s="1"/>
      <c r="EE26" s="10" t="b">
        <f t="shared" si="43"/>
        <v>1</v>
      </c>
      <c r="EF26" s="10" t="b" cm="1">
        <f t="array" ref="EF26">IF(NOT(ISBLANK($D26)),AND(EE26=TRUE,LEN(ED26)&lt;255,NOT(ISNUMBER(FIND('List of Values'!$C$2:$C$20,ED26)))),"")</f>
        <v>1</v>
      </c>
      <c r="EG26" s="1"/>
      <c r="EH26" s="10" t="b">
        <f t="shared" si="44"/>
        <v>0</v>
      </c>
      <c r="EI26" s="10" t="b">
        <f>IF(NOT(ISBLANK($B26)),AND(EH26=TRUE,NOT(COUNTIF('List of Values'!$AH$2:$AH$60,EG26)=0)),"")</f>
        <v>0</v>
      </c>
      <c r="EJ26" s="1"/>
      <c r="EK26" s="10" t="b">
        <f t="shared" si="45"/>
        <v>0</v>
      </c>
      <c r="EL26" s="10" t="b">
        <f>IF(NOT(ISBLANK($B26)),AND(EK26=TRUE,NOT(COUNTIF('List of Values'!$AG$2:$AG$60,EJ26)=0)),"")</f>
        <v>0</v>
      </c>
      <c r="EM26" s="1"/>
      <c r="EN26" s="10" t="b">
        <f t="shared" si="46"/>
        <v>1</v>
      </c>
      <c r="EO26" s="10" t="b" cm="1">
        <f t="array" ref="EO26">IF(NOT(ISBLANK($D26)),AND(EN26=TRUE,LEN(EM26)&lt;60,NOT(ISNUMBER(FIND('List of Values'!$C$2:$C$20,EM26)))),"")</f>
        <v>1</v>
      </c>
      <c r="EP26" s="1"/>
      <c r="EQ26" s="10" t="b">
        <f t="shared" si="47"/>
        <v>0</v>
      </c>
      <c r="ER26" s="10" t="b" cm="1">
        <f t="array" ref="ER26">IF(NOT(ISBLANK($B26)),AND(EQ26=TRUE,LEN(EP26)&lt;255,NOT(ISNUMBER(FIND('List of Values'!$C$2:$C$23,EP26)))),"")</f>
        <v>0</v>
      </c>
      <c r="ES26" s="1"/>
      <c r="ET26" s="10" t="b">
        <f t="shared" si="48"/>
        <v>1</v>
      </c>
      <c r="EU26" s="10" t="b" cm="1">
        <f t="array" ref="EU26">IF(NOT(ISBLANK($D26)),AND(ET26=TRUE,LEN(ES26)&lt;255,NOT(ISNUMBER(FIND('List of Values'!$C$2:$C$20,ES26)))),"")</f>
        <v>1</v>
      </c>
      <c r="EV26" s="1"/>
      <c r="EW26" s="10" t="b">
        <f t="shared" si="49"/>
        <v>0</v>
      </c>
      <c r="EX26" s="10" t="b">
        <f>IF(NOT(ISBLANK($B26)),AND(EW26=TRUE,NOT(COUNTIF('List of Values'!$AH$2:$AH$60,EV26)=0)),"")</f>
        <v>0</v>
      </c>
      <c r="EY26" s="60" t="str">
        <f>_xlfn.XLOOKUP(B26,[1]Blad1!$A:$A,[1]Blad1!$D:$D,"")</f>
        <v/>
      </c>
    </row>
    <row r="27" spans="1:155">
      <c r="A27">
        <f t="shared" si="62"/>
        <v>0</v>
      </c>
      <c r="B27" s="11">
        <v>218026</v>
      </c>
      <c r="C27" s="1" t="s">
        <v>310</v>
      </c>
      <c r="D27" s="1" t="s">
        <v>199</v>
      </c>
      <c r="E27" s="127" t="s">
        <v>1949</v>
      </c>
      <c r="F27" s="10" t="b">
        <f t="shared" si="50"/>
        <v>1</v>
      </c>
      <c r="G27" s="10" t="b">
        <f>IF(NOT(ISBLANK($B27)),AND(F27=TRUE,NOT(COUNTIF('List of Values'!$AG$2:$AG$60,E27)=0)),"")</f>
        <v>1</v>
      </c>
      <c r="H27" s="1"/>
      <c r="I27" s="10" t="b">
        <f t="shared" si="1"/>
        <v>1</v>
      </c>
      <c r="J27" s="10" t="b" cm="1">
        <f t="array" ref="J27">IF(NOT(ISBLANK($D27)),AND(I27=TRUE,LEN(H27)&lt;60,NOT(ISNUMBER(FIND('List of Values'!$C$2:$C$20,H27)))),"")</f>
        <v>1</v>
      </c>
      <c r="K27" t="s">
        <v>1985</v>
      </c>
      <c r="L27" s="10" t="b">
        <f t="shared" si="51"/>
        <v>1</v>
      </c>
      <c r="M27" s="10" t="b" cm="1">
        <f t="array" ref="M27">IF(NOT(ISBLANK($B27)),AND(L27=TRUE,LEN(K27)&lt;255,NOT(ISNUMBER(FIND('List of Values'!$C$2:$C$23,K27)))),"")</f>
        <v>1</v>
      </c>
      <c r="N27" s="1"/>
      <c r="O27" s="10" t="b">
        <f t="shared" si="3"/>
        <v>1</v>
      </c>
      <c r="P27" s="10" t="b" cm="1">
        <f t="array" ref="P27">IF(NOT(ISBLANK($D27)),AND(O27=TRUE,LEN(N27)&lt;255,NOT(ISNUMBER(FIND('List of Values'!$C$2:$C$20,N27)))),"")</f>
        <v>1</v>
      </c>
      <c r="Q27" s="1" t="s">
        <v>1952</v>
      </c>
      <c r="R27" s="10" t="b">
        <f t="shared" si="52"/>
        <v>1</v>
      </c>
      <c r="S27" s="10" t="b">
        <f>IF(NOT(ISBLANK($B27)),AND(R27=TRUE,NOT(COUNTIF('List of Values'!$AH$2:$AH$60,Q27)=0)),"")</f>
        <v>1</v>
      </c>
      <c r="T27" s="1"/>
      <c r="U27" s="10" t="b">
        <f t="shared" si="53"/>
        <v>0</v>
      </c>
      <c r="V27" s="10" t="b">
        <f>IF(NOT(ISBLANK($B27)),AND(U27=TRUE,NOT(COUNTIF('List of Values'!$AG$2:$AG$60,T27)=0)),"")</f>
        <v>0</v>
      </c>
      <c r="W27" s="1"/>
      <c r="X27" s="10" t="b">
        <f t="shared" si="6"/>
        <v>1</v>
      </c>
      <c r="Y27" s="10" t="b" cm="1">
        <f t="array" ref="Y27">IF(NOT(ISBLANK($D27)),AND(X27=TRUE,LEN(W27)&lt;60,NOT(ISNUMBER(FIND('List of Values'!$C$2:$C$20,W27)))),"")</f>
        <v>1</v>
      </c>
      <c r="Z27" s="1"/>
      <c r="AA27" s="10" t="b">
        <f t="shared" si="54"/>
        <v>0</v>
      </c>
      <c r="AB27" s="10" t="b" cm="1">
        <f t="array" ref="AB27">IF(NOT(ISBLANK($B27)),AND(AA27=TRUE,LEN(Z27)&lt;255,NOT(ISNUMBER(FIND('List of Values'!$C$2:$C$23,Z27)))),"")</f>
        <v>0</v>
      </c>
      <c r="AC27" s="1"/>
      <c r="AD27" s="10" t="b">
        <f t="shared" si="8"/>
        <v>1</v>
      </c>
      <c r="AE27" s="10" t="b" cm="1">
        <f t="array" ref="AE27">IF(NOT(ISBLANK($D27)),AND(AD27=TRUE,LEN(AC27)&lt;255,NOT(ISNUMBER(FIND('List of Values'!$C$2:$C$20,AC27)))),"")</f>
        <v>1</v>
      </c>
      <c r="AF27" s="1"/>
      <c r="AG27" s="10" t="b">
        <f t="shared" si="55"/>
        <v>0</v>
      </c>
      <c r="AH27" s="10" t="b">
        <f>IF(NOT(ISBLANK($B27)),AND(AG27=TRUE,NOT(COUNTIF('List of Values'!$AH$2:$AH$60,AF27)=0)),"")</f>
        <v>0</v>
      </c>
      <c r="AI27" s="1"/>
      <c r="AJ27" s="10" t="b">
        <f t="shared" si="56"/>
        <v>0</v>
      </c>
      <c r="AK27" s="10" t="b">
        <f>IF(NOT(ISBLANK($B27)),AND(AJ27=TRUE,NOT(COUNTIF('List of Values'!$AG$2:$AG$60,AI27)=0)),"")</f>
        <v>0</v>
      </c>
      <c r="AL27" s="1"/>
      <c r="AM27" s="10" t="b">
        <f t="shared" si="11"/>
        <v>1</v>
      </c>
      <c r="AN27" s="10" t="b" cm="1">
        <f t="array" ref="AN27">IF(NOT(ISBLANK($D27)),AND(AM27=TRUE,LEN(AL27)&lt;60,NOT(ISNUMBER(FIND('List of Values'!$C$2:$C$20,AL27)))),"")</f>
        <v>1</v>
      </c>
      <c r="AO27" s="1"/>
      <c r="AP27" s="10" t="b">
        <f t="shared" si="57"/>
        <v>0</v>
      </c>
      <c r="AQ27" s="10" t="b" cm="1">
        <f t="array" ref="AQ27">IF(NOT(ISBLANK($B27)),AND(AP27=TRUE,LEN(AO27)&lt;255,NOT(ISNUMBER(FIND('List of Values'!$C$2:$C$23,AO27)))),"")</f>
        <v>0</v>
      </c>
      <c r="AR27" s="1"/>
      <c r="AS27" s="10" t="b">
        <f t="shared" si="13"/>
        <v>1</v>
      </c>
      <c r="AT27" s="10" t="b" cm="1">
        <f t="array" ref="AT27">IF(NOT(ISBLANK($D27)),AND(AS27=TRUE,LEN(AR27)&lt;255,NOT(ISNUMBER(FIND('List of Values'!$C$2:$C$20,AR27)))),"")</f>
        <v>1</v>
      </c>
      <c r="AU27" s="1"/>
      <c r="AV27" s="10" t="b">
        <f t="shared" si="58"/>
        <v>0</v>
      </c>
      <c r="AW27" s="10" t="b">
        <f>IF(NOT(ISBLANK($B27)),AND(AV27=TRUE,NOT(COUNTIF('List of Values'!$AH$2:$AH$60,AU27)=0)),"")</f>
        <v>0</v>
      </c>
      <c r="AX27" s="1"/>
      <c r="AY27" s="10" t="b">
        <f t="shared" si="59"/>
        <v>0</v>
      </c>
      <c r="AZ27" s="10" t="b">
        <f>IF(NOT(ISBLANK($B27)),AND(AY27=TRUE,NOT(COUNTIF('List of Values'!$AG$2:$AG$60,AX27)=0)),"")</f>
        <v>0</v>
      </c>
      <c r="BA27" s="1"/>
      <c r="BB27" s="10" t="b">
        <f t="shared" si="16"/>
        <v>1</v>
      </c>
      <c r="BC27" s="10" t="b" cm="1">
        <f t="array" ref="BC27">IF(NOT(ISBLANK($D27)),AND(BB27=TRUE,LEN(BA27)&lt;60,NOT(ISNUMBER(FIND('List of Values'!$C$2:$C$20,BA27)))),"")</f>
        <v>1</v>
      </c>
      <c r="BD27" s="1"/>
      <c r="BE27" s="10" t="b">
        <f t="shared" si="60"/>
        <v>0</v>
      </c>
      <c r="BF27" s="10" t="b" cm="1">
        <f t="array" ref="BF27">IF(NOT(ISBLANK($B27)),AND(BE27=TRUE,LEN(BD27)&lt;255,NOT(ISNUMBER(FIND('List of Values'!$C$2:$C$23,BD27)))),"")</f>
        <v>0</v>
      </c>
      <c r="BG27" s="1"/>
      <c r="BH27" s="10" t="b">
        <f t="shared" si="18"/>
        <v>1</v>
      </c>
      <c r="BI27" s="10" t="b" cm="1">
        <f t="array" ref="BI27">IF(NOT(ISBLANK($D27)),AND(BH27=TRUE,LEN(BG27)&lt;255,NOT(ISNUMBER(FIND('List of Values'!$C$2:$C$20,BG27)))),"")</f>
        <v>1</v>
      </c>
      <c r="BJ27" s="1"/>
      <c r="BK27" s="10" t="b">
        <f t="shared" si="61"/>
        <v>0</v>
      </c>
      <c r="BL27" s="10" t="b">
        <f>IF(NOT(ISBLANK($B27)),AND(BK27=TRUE,NOT(COUNTIF('List of Values'!$AH$2:$AH$60,BJ27)=0)),"")</f>
        <v>0</v>
      </c>
      <c r="BM27" s="1"/>
      <c r="BN27" s="10" t="b">
        <f t="shared" si="20"/>
        <v>0</v>
      </c>
      <c r="BO27" s="10" t="b">
        <f>IF(NOT(ISBLANK($B27)),AND(BN27=TRUE,NOT(COUNTIF('List of Values'!$AG$2:$AG$60,BM27)=0)),"")</f>
        <v>0</v>
      </c>
      <c r="BP27" s="1"/>
      <c r="BQ27" s="10" t="b">
        <f t="shared" si="21"/>
        <v>1</v>
      </c>
      <c r="BR27" s="10" t="b" cm="1">
        <f t="array" ref="BR27">IF(NOT(ISBLANK($D27)),AND(BQ27=TRUE,LEN(BP27)&lt;60,NOT(ISNUMBER(FIND('List of Values'!$C$2:$C$20,BP27)))),"")</f>
        <v>1</v>
      </c>
      <c r="BS27" s="1"/>
      <c r="BT27" s="10" t="b">
        <f t="shared" si="22"/>
        <v>0</v>
      </c>
      <c r="BU27" s="10" t="b" cm="1">
        <f t="array" ref="BU27">IF(NOT(ISBLANK($B27)),AND(BT27=TRUE,LEN(BS27)&lt;255,NOT(ISNUMBER(FIND('List of Values'!$C$2:$C$23,BS27)))),"")</f>
        <v>0</v>
      </c>
      <c r="BV27" s="1"/>
      <c r="BW27" s="10" t="b">
        <f t="shared" si="23"/>
        <v>1</v>
      </c>
      <c r="BX27" s="10" t="b" cm="1">
        <f t="array" ref="BX27">IF(NOT(ISBLANK($D27)),AND(BW27=TRUE,LEN(BV27)&lt;255,NOT(ISNUMBER(FIND('List of Values'!$C$2:$C$20,BV27)))),"")</f>
        <v>1</v>
      </c>
      <c r="BY27" s="1"/>
      <c r="BZ27" s="10" t="b">
        <f t="shared" si="24"/>
        <v>0</v>
      </c>
      <c r="CA27" s="10" t="b">
        <f>IF(NOT(ISBLANK($B27)),AND(BZ27=TRUE,NOT(COUNTIF('List of Values'!$AH$2:$AH$60,BY27)=0)),"")</f>
        <v>0</v>
      </c>
      <c r="CB27" s="1"/>
      <c r="CC27" s="10" t="b">
        <f t="shared" si="25"/>
        <v>0</v>
      </c>
      <c r="CD27" s="10" t="b">
        <f>IF(NOT(ISBLANK($B27)),AND(CC27=TRUE,NOT(COUNTIF('List of Values'!$AG$2:$AG$60,CB27)=0)),"")</f>
        <v>0</v>
      </c>
      <c r="CE27" s="1"/>
      <c r="CF27" s="10" t="b">
        <f t="shared" si="26"/>
        <v>1</v>
      </c>
      <c r="CG27" s="10" t="b" cm="1">
        <f t="array" ref="CG27">IF(NOT(ISBLANK($D27)),AND(CF27=TRUE,LEN(CE27)&lt;60,NOT(ISNUMBER(FIND('List of Values'!$C$2:$C$20,CE27)))),"")</f>
        <v>1</v>
      </c>
      <c r="CH27" s="1"/>
      <c r="CI27" s="10" t="b">
        <f t="shared" si="27"/>
        <v>0</v>
      </c>
      <c r="CJ27" s="10" t="b" cm="1">
        <f t="array" ref="CJ27">IF(NOT(ISBLANK($B27)),AND(CI27=TRUE,LEN(CH27)&lt;255,NOT(ISNUMBER(FIND('List of Values'!$C$2:$C$23,CH27)))),"")</f>
        <v>0</v>
      </c>
      <c r="CK27" s="1"/>
      <c r="CL27" s="10" t="b">
        <f t="shared" si="28"/>
        <v>1</v>
      </c>
      <c r="CM27" s="10" t="b" cm="1">
        <f t="array" ref="CM27">IF(NOT(ISBLANK($D27)),AND(CL27=TRUE,LEN(CK27)&lt;255,NOT(ISNUMBER(FIND('List of Values'!$C$2:$C$20,CK27)))),"")</f>
        <v>1</v>
      </c>
      <c r="CN27" s="1"/>
      <c r="CO27" s="10" t="b">
        <f t="shared" si="29"/>
        <v>0</v>
      </c>
      <c r="CP27" s="10" t="b">
        <f>IF(NOT(ISBLANK($B27)),AND(CO27=TRUE,NOT(COUNTIF('List of Values'!$AH$2:$AH$60,CN27)=0)),"")</f>
        <v>0</v>
      </c>
      <c r="CQ27" s="1"/>
      <c r="CR27" s="10" t="b">
        <f t="shared" si="30"/>
        <v>0</v>
      </c>
      <c r="CS27" s="10" t="b">
        <f>IF(NOT(ISBLANK($B27)),AND(CR27=TRUE,NOT(COUNTIF('List of Values'!$AG$2:$AG$60,CQ27)=0)),"")</f>
        <v>0</v>
      </c>
      <c r="CT27" s="1"/>
      <c r="CU27" s="10" t="b">
        <f t="shared" si="31"/>
        <v>1</v>
      </c>
      <c r="CV27" s="10" t="b" cm="1">
        <f t="array" ref="CV27">IF(NOT(ISBLANK($D27)),AND(CU27=TRUE,LEN(CT27)&lt;60,NOT(ISNUMBER(FIND('List of Values'!$C$2:$C$20,CT27)))),"")</f>
        <v>1</v>
      </c>
      <c r="CW27" s="1"/>
      <c r="CX27" s="10" t="b">
        <f t="shared" si="32"/>
        <v>0</v>
      </c>
      <c r="CY27" s="10" t="b" cm="1">
        <f t="array" ref="CY27">IF(NOT(ISBLANK($B27)),AND(CX27=TRUE,LEN(CW27)&lt;255,NOT(ISNUMBER(FIND('List of Values'!$C$2:$C$23,CW27)))),"")</f>
        <v>0</v>
      </c>
      <c r="CZ27" s="1"/>
      <c r="DA27" s="10" t="b">
        <f t="shared" si="33"/>
        <v>1</v>
      </c>
      <c r="DB27" s="10" t="b" cm="1">
        <f t="array" ref="DB27">IF(NOT(ISBLANK($D27)),AND(DA27=TRUE,LEN(CZ27)&lt;255,NOT(ISNUMBER(FIND('List of Values'!$C$2:$C$20,CZ27)))),"")</f>
        <v>1</v>
      </c>
      <c r="DC27" s="1"/>
      <c r="DD27" s="10" t="b">
        <f t="shared" si="34"/>
        <v>0</v>
      </c>
      <c r="DE27" s="10" t="b">
        <f>IF(NOT(ISBLANK($B27)),AND(DD27=TRUE,NOT(COUNTIF('List of Values'!$AH$2:$AH$60,DC27)=0)),"")</f>
        <v>0</v>
      </c>
      <c r="DF27" s="1"/>
      <c r="DG27" s="10" t="b">
        <f t="shared" si="35"/>
        <v>0</v>
      </c>
      <c r="DH27" s="10" t="b">
        <f>IF(NOT(ISBLANK($B27)),AND(DG27=TRUE,NOT(COUNTIF('List of Values'!$AG$2:$AG$60,DF27)=0)),"")</f>
        <v>0</v>
      </c>
      <c r="DI27" s="1"/>
      <c r="DJ27" s="10" t="b">
        <f t="shared" si="36"/>
        <v>1</v>
      </c>
      <c r="DK27" s="10" t="b" cm="1">
        <f t="array" ref="DK27">IF(NOT(ISBLANK($D27)),AND(DJ27=TRUE,LEN(DI27)&lt;60,NOT(ISNUMBER(FIND('List of Values'!$C$2:$C$20,DI27)))),"")</f>
        <v>1</v>
      </c>
      <c r="DL27" s="1"/>
      <c r="DM27" s="10" t="b">
        <f t="shared" si="37"/>
        <v>0</v>
      </c>
      <c r="DN27" s="10" t="b" cm="1">
        <f t="array" ref="DN27">IF(NOT(ISBLANK($B27)),AND(DM27=TRUE,LEN(DL27)&lt;255,NOT(ISNUMBER(FIND('List of Values'!$C$2:$C$23,DL27)))),"")</f>
        <v>0</v>
      </c>
      <c r="DO27" s="1"/>
      <c r="DP27" s="10" t="b">
        <f t="shared" si="38"/>
        <v>1</v>
      </c>
      <c r="DQ27" s="10" t="b" cm="1">
        <f t="array" ref="DQ27">IF(NOT(ISBLANK($D27)),AND(DP27=TRUE,LEN(DO27)&lt;255,NOT(ISNUMBER(FIND('List of Values'!$C$2:$C$20,DO27)))),"")</f>
        <v>1</v>
      </c>
      <c r="DR27" s="1"/>
      <c r="DS27" s="10" t="b">
        <f t="shared" si="39"/>
        <v>0</v>
      </c>
      <c r="DT27" s="10" t="b">
        <f>IF(NOT(ISBLANK($B27)),AND(DS27=TRUE,NOT(COUNTIF('List of Values'!$AH$2:$AH$60,DR27)=0)),"")</f>
        <v>0</v>
      </c>
      <c r="DU27" s="1"/>
      <c r="DV27" s="10" t="b">
        <f t="shared" si="40"/>
        <v>0</v>
      </c>
      <c r="DW27" s="10" t="b">
        <f>IF(NOT(ISBLANK($B27)),AND(DV27=TRUE,NOT(COUNTIF('List of Values'!$AG$2:$AG$60,DU27)=0)),"")</f>
        <v>0</v>
      </c>
      <c r="DX27" s="1"/>
      <c r="DY27" s="10" t="b">
        <f t="shared" si="41"/>
        <v>1</v>
      </c>
      <c r="DZ27" s="10" t="b" cm="1">
        <f t="array" ref="DZ27">IF(NOT(ISBLANK($D27)),AND(DY27=TRUE,LEN(DX27)&lt;60,NOT(ISNUMBER(FIND('List of Values'!$C$2:$C$20,DX27)))),"")</f>
        <v>1</v>
      </c>
      <c r="EA27" s="1"/>
      <c r="EB27" s="10" t="b">
        <f t="shared" si="42"/>
        <v>0</v>
      </c>
      <c r="EC27" s="10" t="b" cm="1">
        <f t="array" ref="EC27">IF(NOT(ISBLANK($B27)),AND(EB27=TRUE,LEN(EA27)&lt;255,NOT(ISNUMBER(FIND('List of Values'!$C$2:$C$23,EA27)))),"")</f>
        <v>0</v>
      </c>
      <c r="ED27" s="1"/>
      <c r="EE27" s="10" t="b">
        <f t="shared" si="43"/>
        <v>1</v>
      </c>
      <c r="EF27" s="10" t="b" cm="1">
        <f t="array" ref="EF27">IF(NOT(ISBLANK($D27)),AND(EE27=TRUE,LEN(ED27)&lt;255,NOT(ISNUMBER(FIND('List of Values'!$C$2:$C$20,ED27)))),"")</f>
        <v>1</v>
      </c>
      <c r="EG27" s="1"/>
      <c r="EH27" s="10" t="b">
        <f t="shared" si="44"/>
        <v>0</v>
      </c>
      <c r="EI27" s="10" t="b">
        <f>IF(NOT(ISBLANK($B27)),AND(EH27=TRUE,NOT(COUNTIF('List of Values'!$AH$2:$AH$60,EG27)=0)),"")</f>
        <v>0</v>
      </c>
      <c r="EJ27" s="1"/>
      <c r="EK27" s="10" t="b">
        <f t="shared" si="45"/>
        <v>0</v>
      </c>
      <c r="EL27" s="10" t="b">
        <f>IF(NOT(ISBLANK($B27)),AND(EK27=TRUE,NOT(COUNTIF('List of Values'!$AG$2:$AG$60,EJ27)=0)),"")</f>
        <v>0</v>
      </c>
      <c r="EM27" s="1"/>
      <c r="EN27" s="10" t="b">
        <f t="shared" si="46"/>
        <v>1</v>
      </c>
      <c r="EO27" s="10" t="b" cm="1">
        <f t="array" ref="EO27">IF(NOT(ISBLANK($D27)),AND(EN27=TRUE,LEN(EM27)&lt;60,NOT(ISNUMBER(FIND('List of Values'!$C$2:$C$20,EM27)))),"")</f>
        <v>1</v>
      </c>
      <c r="EP27" s="1"/>
      <c r="EQ27" s="10" t="b">
        <f t="shared" si="47"/>
        <v>0</v>
      </c>
      <c r="ER27" s="10" t="b" cm="1">
        <f t="array" ref="ER27">IF(NOT(ISBLANK($B27)),AND(EQ27=TRUE,LEN(EP27)&lt;255,NOT(ISNUMBER(FIND('List of Values'!$C$2:$C$23,EP27)))),"")</f>
        <v>0</v>
      </c>
      <c r="ES27" s="1"/>
      <c r="ET27" s="10" t="b">
        <f t="shared" si="48"/>
        <v>1</v>
      </c>
      <c r="EU27" s="10" t="b" cm="1">
        <f t="array" ref="EU27">IF(NOT(ISBLANK($D27)),AND(ET27=TRUE,LEN(ES27)&lt;255,NOT(ISNUMBER(FIND('List of Values'!$C$2:$C$20,ES27)))),"")</f>
        <v>1</v>
      </c>
      <c r="EV27" s="1"/>
      <c r="EW27" s="10" t="b">
        <f t="shared" si="49"/>
        <v>0</v>
      </c>
      <c r="EX27" s="10" t="b">
        <f>IF(NOT(ISBLANK($B27)),AND(EW27=TRUE,NOT(COUNTIF('List of Values'!$AH$2:$AH$60,EV27)=0)),"")</f>
        <v>0</v>
      </c>
      <c r="EY27" s="60" t="str">
        <f>_xlfn.XLOOKUP(B27,[1]Blad1!$A:$A,[1]Blad1!$D:$D,"")</f>
        <v/>
      </c>
    </row>
    <row r="28" spans="1:155">
      <c r="A28">
        <f t="shared" si="62"/>
        <v>0</v>
      </c>
      <c r="B28" s="11">
        <v>218056</v>
      </c>
      <c r="C28" s="1" t="s">
        <v>320</v>
      </c>
      <c r="D28" s="1" t="s">
        <v>199</v>
      </c>
      <c r="E28" s="1" t="s">
        <v>1949</v>
      </c>
      <c r="F28" s="10" t="b">
        <f t="shared" si="50"/>
        <v>1</v>
      </c>
      <c r="G28" s="10" t="b">
        <f>IF(NOT(ISBLANK($B28)),AND(F28=TRUE,NOT(COUNTIF('List of Values'!$AG$2:$AG$60,E28)=0)),"")</f>
        <v>1</v>
      </c>
      <c r="H28" s="1" t="s">
        <v>1958</v>
      </c>
      <c r="I28" s="10" t="b">
        <f t="shared" si="1"/>
        <v>1</v>
      </c>
      <c r="J28" s="10" t="b" cm="1">
        <f t="array" ref="J28">IF(NOT(ISBLANK($D28)),AND(I28=TRUE,LEN(H28)&lt;60,NOT(ISNUMBER(FIND('List of Values'!$C$2:$C$20,H28)))),"")</f>
        <v>1</v>
      </c>
      <c r="K28" s="1" t="s">
        <v>1995</v>
      </c>
      <c r="L28" s="10" t="b">
        <f t="shared" si="51"/>
        <v>1</v>
      </c>
      <c r="M28" s="10" t="b" cm="1">
        <f t="array" ref="M28">IF(NOT(ISBLANK($B28)),AND(L28=TRUE,LEN(K28)&lt;255,NOT(ISNUMBER(FIND('List of Values'!$C$2:$C$23,K28)))),"")</f>
        <v>1</v>
      </c>
      <c r="N28" s="1" t="s">
        <v>32</v>
      </c>
      <c r="O28" s="10" t="b">
        <f t="shared" si="3"/>
        <v>1</v>
      </c>
      <c r="P28" s="10" t="b" cm="1">
        <f t="array" ref="P28">IF(NOT(ISBLANK($D28)),AND(O28=TRUE,LEN(N28)&lt;255,NOT(ISNUMBER(FIND('List of Values'!$C$2:$C$20,N28)))),"")</f>
        <v>1</v>
      </c>
      <c r="Q28" s="1" t="s">
        <v>1952</v>
      </c>
      <c r="R28" s="10" t="b">
        <f t="shared" si="52"/>
        <v>1</v>
      </c>
      <c r="S28" s="10" t="b">
        <f>IF(NOT(ISBLANK($B28)),AND(R28=TRUE,NOT(COUNTIF('List of Values'!$AH$2:$AH$60,Q28)=0)),"")</f>
        <v>1</v>
      </c>
      <c r="T28" s="1"/>
      <c r="U28" s="10" t="b">
        <f t="shared" si="53"/>
        <v>0</v>
      </c>
      <c r="V28" s="10" t="b">
        <f>IF(NOT(ISBLANK($B28)),AND(U28=TRUE,NOT(COUNTIF('List of Values'!$AG$2:$AG$60,T28)=0)),"")</f>
        <v>0</v>
      </c>
      <c r="W28" s="1"/>
      <c r="X28" s="10" t="b">
        <f t="shared" si="6"/>
        <v>1</v>
      </c>
      <c r="Y28" s="10" t="b" cm="1">
        <f t="array" ref="Y28">IF(NOT(ISBLANK($D28)),AND(X28=TRUE,LEN(W28)&lt;60,NOT(ISNUMBER(FIND('List of Values'!$C$2:$C$20,W28)))),"")</f>
        <v>1</v>
      </c>
      <c r="Z28" s="1"/>
      <c r="AA28" s="10" t="b">
        <f t="shared" si="54"/>
        <v>0</v>
      </c>
      <c r="AB28" s="10" t="b" cm="1">
        <f t="array" ref="AB28">IF(NOT(ISBLANK($B28)),AND(AA28=TRUE,LEN(Z28)&lt;255,NOT(ISNUMBER(FIND('List of Values'!$C$2:$C$23,Z28)))),"")</f>
        <v>0</v>
      </c>
      <c r="AC28" s="1"/>
      <c r="AD28" s="10" t="b">
        <f t="shared" si="8"/>
        <v>1</v>
      </c>
      <c r="AE28" s="10" t="b" cm="1">
        <f t="array" ref="AE28">IF(NOT(ISBLANK($D28)),AND(AD28=TRUE,LEN(AC28)&lt;255,NOT(ISNUMBER(FIND('List of Values'!$C$2:$C$20,AC28)))),"")</f>
        <v>1</v>
      </c>
      <c r="AF28" s="1"/>
      <c r="AG28" s="10" t="b">
        <f t="shared" si="55"/>
        <v>0</v>
      </c>
      <c r="AH28" s="10" t="b">
        <f>IF(NOT(ISBLANK($B28)),AND(AG28=TRUE,NOT(COUNTIF('List of Values'!$AH$2:$AH$60,AF28)=0)),"")</f>
        <v>0</v>
      </c>
      <c r="AI28" s="1"/>
      <c r="AJ28" s="10" t="b">
        <f t="shared" si="56"/>
        <v>0</v>
      </c>
      <c r="AK28" s="10" t="b">
        <f>IF(NOT(ISBLANK($B28)),AND(AJ28=TRUE,NOT(COUNTIF('List of Values'!$AG$2:$AG$60,AI28)=0)),"")</f>
        <v>0</v>
      </c>
      <c r="AL28" s="1"/>
      <c r="AM28" s="10" t="b">
        <f t="shared" si="11"/>
        <v>1</v>
      </c>
      <c r="AN28" s="10" t="b" cm="1">
        <f t="array" ref="AN28">IF(NOT(ISBLANK($D28)),AND(AM28=TRUE,LEN(AL28)&lt;60,NOT(ISNUMBER(FIND('List of Values'!$C$2:$C$20,AL28)))),"")</f>
        <v>1</v>
      </c>
      <c r="AO28" s="1"/>
      <c r="AP28" s="10" t="b">
        <f t="shared" si="57"/>
        <v>0</v>
      </c>
      <c r="AQ28" s="10" t="b" cm="1">
        <f t="array" ref="AQ28">IF(NOT(ISBLANK($B28)),AND(AP28=TRUE,LEN(AO28)&lt;255,NOT(ISNUMBER(FIND('List of Values'!$C$2:$C$23,AO28)))),"")</f>
        <v>0</v>
      </c>
      <c r="AR28" s="1"/>
      <c r="AS28" s="10" t="b">
        <f t="shared" si="13"/>
        <v>1</v>
      </c>
      <c r="AT28" s="10" t="b" cm="1">
        <f t="array" ref="AT28">IF(NOT(ISBLANK($D28)),AND(AS28=TRUE,LEN(AR28)&lt;255,NOT(ISNUMBER(FIND('List of Values'!$C$2:$C$20,AR28)))),"")</f>
        <v>1</v>
      </c>
      <c r="AU28" s="1"/>
      <c r="AV28" s="10" t="b">
        <f t="shared" si="58"/>
        <v>0</v>
      </c>
      <c r="AW28" s="10" t="b">
        <f>IF(NOT(ISBLANK($B28)),AND(AV28=TRUE,NOT(COUNTIF('List of Values'!$AH$2:$AH$60,AU28)=0)),"")</f>
        <v>0</v>
      </c>
      <c r="AX28" s="1"/>
      <c r="AY28" s="10" t="b">
        <f t="shared" si="59"/>
        <v>0</v>
      </c>
      <c r="AZ28" s="10" t="b">
        <f>IF(NOT(ISBLANK($B28)),AND(AY28=TRUE,NOT(COUNTIF('List of Values'!$AG$2:$AG$60,AX28)=0)),"")</f>
        <v>0</v>
      </c>
      <c r="BA28" s="1"/>
      <c r="BB28" s="10" t="b">
        <f t="shared" si="16"/>
        <v>1</v>
      </c>
      <c r="BC28" s="10" t="b" cm="1">
        <f t="array" ref="BC28">IF(NOT(ISBLANK($D28)),AND(BB28=TRUE,LEN(BA28)&lt;60,NOT(ISNUMBER(FIND('List of Values'!$C$2:$C$20,BA28)))),"")</f>
        <v>1</v>
      </c>
      <c r="BD28" s="1"/>
      <c r="BE28" s="10" t="b">
        <f t="shared" si="60"/>
        <v>0</v>
      </c>
      <c r="BF28" s="10" t="b" cm="1">
        <f t="array" ref="BF28">IF(NOT(ISBLANK($B28)),AND(BE28=TRUE,LEN(BD28)&lt;255,NOT(ISNUMBER(FIND('List of Values'!$C$2:$C$23,BD28)))),"")</f>
        <v>0</v>
      </c>
      <c r="BG28" s="1"/>
      <c r="BH28" s="10" t="b">
        <f t="shared" si="18"/>
        <v>1</v>
      </c>
      <c r="BI28" s="10" t="b" cm="1">
        <f t="array" ref="BI28">IF(NOT(ISBLANK($D28)),AND(BH28=TRUE,LEN(BG28)&lt;255,NOT(ISNUMBER(FIND('List of Values'!$C$2:$C$20,BG28)))),"")</f>
        <v>1</v>
      </c>
      <c r="BJ28" s="1"/>
      <c r="BK28" s="10" t="b">
        <f t="shared" si="61"/>
        <v>0</v>
      </c>
      <c r="BL28" s="10" t="b">
        <f>IF(NOT(ISBLANK($B28)),AND(BK28=TRUE,NOT(COUNTIF('List of Values'!$AH$2:$AH$60,BJ28)=0)),"")</f>
        <v>0</v>
      </c>
      <c r="BM28" s="1"/>
      <c r="BN28" s="10" t="b">
        <f t="shared" si="20"/>
        <v>0</v>
      </c>
      <c r="BO28" s="10" t="b">
        <f>IF(NOT(ISBLANK($B28)),AND(BN28=TRUE,NOT(COUNTIF('List of Values'!$AG$2:$AG$60,BM28)=0)),"")</f>
        <v>0</v>
      </c>
      <c r="BP28" s="1"/>
      <c r="BQ28" s="10" t="b">
        <f t="shared" si="21"/>
        <v>1</v>
      </c>
      <c r="BR28" s="10" t="b" cm="1">
        <f t="array" ref="BR28">IF(NOT(ISBLANK($D28)),AND(BQ28=TRUE,LEN(BP28)&lt;60,NOT(ISNUMBER(FIND('List of Values'!$C$2:$C$20,BP28)))),"")</f>
        <v>1</v>
      </c>
      <c r="BS28" s="1"/>
      <c r="BT28" s="10" t="b">
        <f t="shared" si="22"/>
        <v>0</v>
      </c>
      <c r="BU28" s="10" t="b" cm="1">
        <f t="array" ref="BU28">IF(NOT(ISBLANK($B28)),AND(BT28=TRUE,LEN(BS28)&lt;255,NOT(ISNUMBER(FIND('List of Values'!$C$2:$C$23,BS28)))),"")</f>
        <v>0</v>
      </c>
      <c r="BV28" s="1"/>
      <c r="BW28" s="10" t="b">
        <f t="shared" si="23"/>
        <v>1</v>
      </c>
      <c r="BX28" s="10" t="b" cm="1">
        <f t="array" ref="BX28">IF(NOT(ISBLANK($D28)),AND(BW28=TRUE,LEN(BV28)&lt;255,NOT(ISNUMBER(FIND('List of Values'!$C$2:$C$20,BV28)))),"")</f>
        <v>1</v>
      </c>
      <c r="BY28" s="1"/>
      <c r="BZ28" s="10" t="b">
        <f t="shared" si="24"/>
        <v>0</v>
      </c>
      <c r="CA28" s="10" t="b">
        <f>IF(NOT(ISBLANK($B28)),AND(BZ28=TRUE,NOT(COUNTIF('List of Values'!$AH$2:$AH$60,BY28)=0)),"")</f>
        <v>0</v>
      </c>
      <c r="CB28" s="1"/>
      <c r="CC28" s="10" t="b">
        <f t="shared" si="25"/>
        <v>0</v>
      </c>
      <c r="CD28" s="10" t="b">
        <f>IF(NOT(ISBLANK($B28)),AND(CC28=TRUE,NOT(COUNTIF('List of Values'!$AG$2:$AG$60,CB28)=0)),"")</f>
        <v>0</v>
      </c>
      <c r="CE28" s="1"/>
      <c r="CF28" s="10" t="b">
        <f t="shared" si="26"/>
        <v>1</v>
      </c>
      <c r="CG28" s="10" t="b" cm="1">
        <f t="array" ref="CG28">IF(NOT(ISBLANK($D28)),AND(CF28=TRUE,LEN(CE28)&lt;60,NOT(ISNUMBER(FIND('List of Values'!$C$2:$C$20,CE28)))),"")</f>
        <v>1</v>
      </c>
      <c r="CH28" s="1"/>
      <c r="CI28" s="10" t="b">
        <f t="shared" si="27"/>
        <v>0</v>
      </c>
      <c r="CJ28" s="10" t="b" cm="1">
        <f t="array" ref="CJ28">IF(NOT(ISBLANK($B28)),AND(CI28=TRUE,LEN(CH28)&lt;255,NOT(ISNUMBER(FIND('List of Values'!$C$2:$C$23,CH28)))),"")</f>
        <v>0</v>
      </c>
      <c r="CK28" s="1"/>
      <c r="CL28" s="10" t="b">
        <f t="shared" si="28"/>
        <v>1</v>
      </c>
      <c r="CM28" s="10" t="b" cm="1">
        <f t="array" ref="CM28">IF(NOT(ISBLANK($D28)),AND(CL28=TRUE,LEN(CK28)&lt;255,NOT(ISNUMBER(FIND('List of Values'!$C$2:$C$20,CK28)))),"")</f>
        <v>1</v>
      </c>
      <c r="CN28" s="1"/>
      <c r="CO28" s="10" t="b">
        <f t="shared" si="29"/>
        <v>0</v>
      </c>
      <c r="CP28" s="10" t="b">
        <f>IF(NOT(ISBLANK($B28)),AND(CO28=TRUE,NOT(COUNTIF('List of Values'!$AH$2:$AH$60,CN28)=0)),"")</f>
        <v>0</v>
      </c>
      <c r="CQ28" s="1"/>
      <c r="CR28" s="10" t="b">
        <f t="shared" si="30"/>
        <v>0</v>
      </c>
      <c r="CS28" s="10" t="b">
        <f>IF(NOT(ISBLANK($B28)),AND(CR28=TRUE,NOT(COUNTIF('List of Values'!$AG$2:$AG$60,CQ28)=0)),"")</f>
        <v>0</v>
      </c>
      <c r="CT28" s="1"/>
      <c r="CU28" s="10" t="b">
        <f t="shared" si="31"/>
        <v>1</v>
      </c>
      <c r="CV28" s="10" t="b" cm="1">
        <f t="array" ref="CV28">IF(NOT(ISBLANK($D28)),AND(CU28=TRUE,LEN(CT28)&lt;60,NOT(ISNUMBER(FIND('List of Values'!$C$2:$C$20,CT28)))),"")</f>
        <v>1</v>
      </c>
      <c r="CW28" s="1"/>
      <c r="CX28" s="10" t="b">
        <f t="shared" si="32"/>
        <v>0</v>
      </c>
      <c r="CY28" s="10" t="b" cm="1">
        <f t="array" ref="CY28">IF(NOT(ISBLANK($B28)),AND(CX28=TRUE,LEN(CW28)&lt;255,NOT(ISNUMBER(FIND('List of Values'!$C$2:$C$23,CW28)))),"")</f>
        <v>0</v>
      </c>
      <c r="CZ28" s="1"/>
      <c r="DA28" s="10" t="b">
        <f t="shared" si="33"/>
        <v>1</v>
      </c>
      <c r="DB28" s="10" t="b" cm="1">
        <f t="array" ref="DB28">IF(NOT(ISBLANK($D28)),AND(DA28=TRUE,LEN(CZ28)&lt;255,NOT(ISNUMBER(FIND('List of Values'!$C$2:$C$20,CZ28)))),"")</f>
        <v>1</v>
      </c>
      <c r="DC28" s="1"/>
      <c r="DD28" s="10" t="b">
        <f t="shared" si="34"/>
        <v>0</v>
      </c>
      <c r="DE28" s="10" t="b">
        <f>IF(NOT(ISBLANK($B28)),AND(DD28=TRUE,NOT(COUNTIF('List of Values'!$AH$2:$AH$60,DC28)=0)),"")</f>
        <v>0</v>
      </c>
      <c r="DF28" s="1"/>
      <c r="DG28" s="10" t="b">
        <f t="shared" si="35"/>
        <v>0</v>
      </c>
      <c r="DH28" s="10" t="b">
        <f>IF(NOT(ISBLANK($B28)),AND(DG28=TRUE,NOT(COUNTIF('List of Values'!$AG$2:$AG$60,DF28)=0)),"")</f>
        <v>0</v>
      </c>
      <c r="DI28" s="1"/>
      <c r="DJ28" s="10" t="b">
        <f t="shared" si="36"/>
        <v>1</v>
      </c>
      <c r="DK28" s="10" t="b" cm="1">
        <f t="array" ref="DK28">IF(NOT(ISBLANK($D28)),AND(DJ28=TRUE,LEN(DI28)&lt;60,NOT(ISNUMBER(FIND('List of Values'!$C$2:$C$20,DI28)))),"")</f>
        <v>1</v>
      </c>
      <c r="DL28" s="1"/>
      <c r="DM28" s="10" t="b">
        <f t="shared" si="37"/>
        <v>0</v>
      </c>
      <c r="DN28" s="10" t="b" cm="1">
        <f t="array" ref="DN28">IF(NOT(ISBLANK($B28)),AND(DM28=TRUE,LEN(DL28)&lt;255,NOT(ISNUMBER(FIND('List of Values'!$C$2:$C$23,DL28)))),"")</f>
        <v>0</v>
      </c>
      <c r="DO28" s="1"/>
      <c r="DP28" s="10" t="b">
        <f t="shared" si="38"/>
        <v>1</v>
      </c>
      <c r="DQ28" s="10" t="b" cm="1">
        <f t="array" ref="DQ28">IF(NOT(ISBLANK($D28)),AND(DP28=TRUE,LEN(DO28)&lt;255,NOT(ISNUMBER(FIND('List of Values'!$C$2:$C$20,DO28)))),"")</f>
        <v>1</v>
      </c>
      <c r="DR28" s="1"/>
      <c r="DS28" s="10" t="b">
        <f t="shared" si="39"/>
        <v>0</v>
      </c>
      <c r="DT28" s="10" t="b">
        <f>IF(NOT(ISBLANK($B28)),AND(DS28=TRUE,NOT(COUNTIF('List of Values'!$AH$2:$AH$60,DR28)=0)),"")</f>
        <v>0</v>
      </c>
      <c r="DU28" s="1"/>
      <c r="DV28" s="10" t="b">
        <f t="shared" si="40"/>
        <v>0</v>
      </c>
      <c r="DW28" s="10" t="b">
        <f>IF(NOT(ISBLANK($B28)),AND(DV28=TRUE,NOT(COUNTIF('List of Values'!$AG$2:$AG$60,DU28)=0)),"")</f>
        <v>0</v>
      </c>
      <c r="DX28" s="1"/>
      <c r="DY28" s="10" t="b">
        <f t="shared" si="41"/>
        <v>1</v>
      </c>
      <c r="DZ28" s="10" t="b" cm="1">
        <f t="array" ref="DZ28">IF(NOT(ISBLANK($D28)),AND(DY28=TRUE,LEN(DX28)&lt;60,NOT(ISNUMBER(FIND('List of Values'!$C$2:$C$20,DX28)))),"")</f>
        <v>1</v>
      </c>
      <c r="EA28" s="1"/>
      <c r="EB28" s="10" t="b">
        <f t="shared" si="42"/>
        <v>0</v>
      </c>
      <c r="EC28" s="10" t="b" cm="1">
        <f t="array" ref="EC28">IF(NOT(ISBLANK($B28)),AND(EB28=TRUE,LEN(EA28)&lt;255,NOT(ISNUMBER(FIND('List of Values'!$C$2:$C$23,EA28)))),"")</f>
        <v>0</v>
      </c>
      <c r="ED28" s="1"/>
      <c r="EE28" s="10" t="b">
        <f t="shared" si="43"/>
        <v>1</v>
      </c>
      <c r="EF28" s="10" t="b" cm="1">
        <f t="array" ref="EF28">IF(NOT(ISBLANK($D28)),AND(EE28=TRUE,LEN(ED28)&lt;255,NOT(ISNUMBER(FIND('List of Values'!$C$2:$C$20,ED28)))),"")</f>
        <v>1</v>
      </c>
      <c r="EG28" s="1"/>
      <c r="EH28" s="10" t="b">
        <f t="shared" si="44"/>
        <v>0</v>
      </c>
      <c r="EI28" s="10" t="b">
        <f>IF(NOT(ISBLANK($B28)),AND(EH28=TRUE,NOT(COUNTIF('List of Values'!$AH$2:$AH$60,EG28)=0)),"")</f>
        <v>0</v>
      </c>
      <c r="EJ28" s="1"/>
      <c r="EK28" s="10" t="b">
        <f t="shared" si="45"/>
        <v>0</v>
      </c>
      <c r="EL28" s="10" t="b">
        <f>IF(NOT(ISBLANK($B28)),AND(EK28=TRUE,NOT(COUNTIF('List of Values'!$AG$2:$AG$60,EJ28)=0)),"")</f>
        <v>0</v>
      </c>
      <c r="EM28" s="1"/>
      <c r="EN28" s="10" t="b">
        <f t="shared" si="46"/>
        <v>1</v>
      </c>
      <c r="EO28" s="10" t="b" cm="1">
        <f t="array" ref="EO28">IF(NOT(ISBLANK($D28)),AND(EN28=TRUE,LEN(EM28)&lt;60,NOT(ISNUMBER(FIND('List of Values'!$C$2:$C$20,EM28)))),"")</f>
        <v>1</v>
      </c>
      <c r="EP28" s="1"/>
      <c r="EQ28" s="10" t="b">
        <f t="shared" si="47"/>
        <v>0</v>
      </c>
      <c r="ER28" s="10" t="b" cm="1">
        <f t="array" ref="ER28">IF(NOT(ISBLANK($B28)),AND(EQ28=TRUE,LEN(EP28)&lt;255,NOT(ISNUMBER(FIND('List of Values'!$C$2:$C$23,EP28)))),"")</f>
        <v>0</v>
      </c>
      <c r="ES28" s="1"/>
      <c r="ET28" s="10" t="b">
        <f t="shared" si="48"/>
        <v>1</v>
      </c>
      <c r="EU28" s="10" t="b" cm="1">
        <f t="array" ref="EU28">IF(NOT(ISBLANK($D28)),AND(ET28=TRUE,LEN(ES28)&lt;255,NOT(ISNUMBER(FIND('List of Values'!$C$2:$C$20,ES28)))),"")</f>
        <v>1</v>
      </c>
      <c r="EV28" s="1"/>
      <c r="EW28" s="10" t="b">
        <f t="shared" si="49"/>
        <v>0</v>
      </c>
      <c r="EX28" s="10" t="b">
        <f>IF(NOT(ISBLANK($B28)),AND(EW28=TRUE,NOT(COUNTIF('List of Values'!$AH$2:$AH$60,EV28)=0)),"")</f>
        <v>0</v>
      </c>
      <c r="EY28" s="60" t="str">
        <f>_xlfn.XLOOKUP(B28,[1]Blad1!$A:$A,[1]Blad1!$D:$D,"")</f>
        <v/>
      </c>
    </row>
    <row r="29" spans="1:155">
      <c r="A29">
        <f t="shared" si="62"/>
        <v>0</v>
      </c>
      <c r="B29" s="11">
        <v>217975</v>
      </c>
      <c r="C29" s="1" t="s">
        <v>321</v>
      </c>
      <c r="D29" s="1" t="s">
        <v>169</v>
      </c>
      <c r="E29" s="1" t="s">
        <v>1949</v>
      </c>
      <c r="F29" s="10" t="b">
        <f t="shared" si="50"/>
        <v>1</v>
      </c>
      <c r="G29" s="10" t="b">
        <f>IF(NOT(ISBLANK($B29)),AND(F29=TRUE,NOT(COUNTIF('List of Values'!$AG$2:$AG$60,E29)=0)),"")</f>
        <v>1</v>
      </c>
      <c r="H29" s="1" t="s">
        <v>1996</v>
      </c>
      <c r="I29" s="10" t="b">
        <f t="shared" si="1"/>
        <v>1</v>
      </c>
      <c r="J29" s="10" t="b" cm="1">
        <f t="array" ref="J29">IF(NOT(ISBLANK($D29)),AND(I29=TRUE,LEN(H29)&lt;60,NOT(ISNUMBER(FIND('List of Values'!$C$2:$C$20,H29)))),"")</f>
        <v>1</v>
      </c>
      <c r="K29" s="101" t="s">
        <v>1997</v>
      </c>
      <c r="L29" s="10" t="b">
        <f t="shared" si="51"/>
        <v>1</v>
      </c>
      <c r="M29" s="10" t="b" cm="1">
        <f t="array" ref="M29">IF(NOT(ISBLANK($B29)),AND(L29=TRUE,LEN(K29)&lt;255,NOT(ISNUMBER(FIND('List of Values'!$C$2:$C$23,K29)))),"")</f>
        <v>1</v>
      </c>
      <c r="N29" s="1" t="s">
        <v>32</v>
      </c>
      <c r="O29" s="10" t="b">
        <f t="shared" si="3"/>
        <v>1</v>
      </c>
      <c r="P29" s="10" t="b" cm="1">
        <f t="array" ref="P29">IF(NOT(ISBLANK($D29)),AND(O29=TRUE,LEN(N29)&lt;255,NOT(ISNUMBER(FIND('List of Values'!$C$2:$C$20,N29)))),"")</f>
        <v>1</v>
      </c>
      <c r="Q29" s="1" t="s">
        <v>1952</v>
      </c>
      <c r="R29" s="10" t="b">
        <f t="shared" si="52"/>
        <v>1</v>
      </c>
      <c r="S29" s="10" t="b">
        <f>IF(NOT(ISBLANK($B29)),AND(R29=TRUE,NOT(COUNTIF('List of Values'!$AH$2:$AH$60,Q29)=0)),"")</f>
        <v>1</v>
      </c>
      <c r="T29" s="1"/>
      <c r="U29" s="10" t="b">
        <f t="shared" si="53"/>
        <v>0</v>
      </c>
      <c r="V29" s="10" t="b">
        <f>IF(NOT(ISBLANK($B29)),AND(U29=TRUE,NOT(COUNTIF('List of Values'!$AG$2:$AG$60,T29)=0)),"")</f>
        <v>0</v>
      </c>
      <c r="W29" s="1"/>
      <c r="X29" s="10" t="b">
        <f t="shared" si="6"/>
        <v>1</v>
      </c>
      <c r="Y29" s="10" t="b" cm="1">
        <f t="array" ref="Y29">IF(NOT(ISBLANK($D29)),AND(X29=TRUE,LEN(W29)&lt;60,NOT(ISNUMBER(FIND('List of Values'!$C$2:$C$20,W29)))),"")</f>
        <v>1</v>
      </c>
      <c r="Z29" s="1"/>
      <c r="AA29" s="10" t="b">
        <f t="shared" si="54"/>
        <v>0</v>
      </c>
      <c r="AB29" s="10" t="b" cm="1">
        <f t="array" ref="AB29">IF(NOT(ISBLANK($B29)),AND(AA29=TRUE,LEN(Z29)&lt;255,NOT(ISNUMBER(FIND('List of Values'!$C$2:$C$23,Z29)))),"")</f>
        <v>0</v>
      </c>
      <c r="AC29" s="1"/>
      <c r="AD29" s="10" t="b">
        <f t="shared" si="8"/>
        <v>1</v>
      </c>
      <c r="AE29" s="10" t="b" cm="1">
        <f t="array" ref="AE29">IF(NOT(ISBLANK($D29)),AND(AD29=TRUE,LEN(AC29)&lt;255,NOT(ISNUMBER(FIND('List of Values'!$C$2:$C$20,AC29)))),"")</f>
        <v>1</v>
      </c>
      <c r="AF29" s="1"/>
      <c r="AG29" s="10" t="b">
        <f t="shared" si="55"/>
        <v>0</v>
      </c>
      <c r="AH29" s="10" t="b">
        <f>IF(NOT(ISBLANK($B29)),AND(AG29=TRUE,NOT(COUNTIF('List of Values'!$AH$2:$AH$60,AF29)=0)),"")</f>
        <v>0</v>
      </c>
      <c r="AI29" s="1"/>
      <c r="AJ29" s="10" t="b">
        <f t="shared" si="56"/>
        <v>0</v>
      </c>
      <c r="AK29" s="10" t="b">
        <f>IF(NOT(ISBLANK($B29)),AND(AJ29=TRUE,NOT(COUNTIF('List of Values'!$AG$2:$AG$60,AI29)=0)),"")</f>
        <v>0</v>
      </c>
      <c r="AL29" s="1"/>
      <c r="AM29" s="10" t="b">
        <f t="shared" si="11"/>
        <v>1</v>
      </c>
      <c r="AN29" s="10" t="b" cm="1">
        <f t="array" ref="AN29">IF(NOT(ISBLANK($D29)),AND(AM29=TRUE,LEN(AL29)&lt;60,NOT(ISNUMBER(FIND('List of Values'!$C$2:$C$20,AL29)))),"")</f>
        <v>1</v>
      </c>
      <c r="AO29" s="1"/>
      <c r="AP29" s="10" t="b">
        <f t="shared" si="57"/>
        <v>0</v>
      </c>
      <c r="AQ29" s="10" t="b" cm="1">
        <f t="array" ref="AQ29">IF(NOT(ISBLANK($B29)),AND(AP29=TRUE,LEN(AO29)&lt;255,NOT(ISNUMBER(FIND('List of Values'!$C$2:$C$23,AO29)))),"")</f>
        <v>0</v>
      </c>
      <c r="AR29" s="1"/>
      <c r="AS29" s="10" t="b">
        <f t="shared" si="13"/>
        <v>1</v>
      </c>
      <c r="AT29" s="10" t="b" cm="1">
        <f t="array" ref="AT29">IF(NOT(ISBLANK($D29)),AND(AS29=TRUE,LEN(AR29)&lt;255,NOT(ISNUMBER(FIND('List of Values'!$C$2:$C$20,AR29)))),"")</f>
        <v>1</v>
      </c>
      <c r="AU29" s="1"/>
      <c r="AV29" s="10" t="b">
        <f t="shared" si="58"/>
        <v>0</v>
      </c>
      <c r="AW29" s="10" t="b">
        <f>IF(NOT(ISBLANK($B29)),AND(AV29=TRUE,NOT(COUNTIF('List of Values'!$AH$2:$AH$60,AU29)=0)),"")</f>
        <v>0</v>
      </c>
      <c r="AX29" s="1"/>
      <c r="AY29" s="10" t="b">
        <f t="shared" si="59"/>
        <v>0</v>
      </c>
      <c r="AZ29" s="10" t="b">
        <f>IF(NOT(ISBLANK($B29)),AND(AY29=TRUE,NOT(COUNTIF('List of Values'!$AG$2:$AG$60,AX29)=0)),"")</f>
        <v>0</v>
      </c>
      <c r="BA29" s="1"/>
      <c r="BB29" s="10" t="b">
        <f t="shared" si="16"/>
        <v>1</v>
      </c>
      <c r="BC29" s="10" t="b" cm="1">
        <f t="array" ref="BC29">IF(NOT(ISBLANK($D29)),AND(BB29=TRUE,LEN(BA29)&lt;60,NOT(ISNUMBER(FIND('List of Values'!$C$2:$C$20,BA29)))),"")</f>
        <v>1</v>
      </c>
      <c r="BD29" s="1"/>
      <c r="BE29" s="10" t="b">
        <f t="shared" si="60"/>
        <v>0</v>
      </c>
      <c r="BF29" s="10" t="b" cm="1">
        <f t="array" ref="BF29">IF(NOT(ISBLANK($B29)),AND(BE29=TRUE,LEN(BD29)&lt;255,NOT(ISNUMBER(FIND('List of Values'!$C$2:$C$23,BD29)))),"")</f>
        <v>0</v>
      </c>
      <c r="BG29" s="1"/>
      <c r="BH29" s="10" t="b">
        <f t="shared" si="18"/>
        <v>1</v>
      </c>
      <c r="BI29" s="10" t="b" cm="1">
        <f t="array" ref="BI29">IF(NOT(ISBLANK($D29)),AND(BH29=TRUE,LEN(BG29)&lt;255,NOT(ISNUMBER(FIND('List of Values'!$C$2:$C$20,BG29)))),"")</f>
        <v>1</v>
      </c>
      <c r="BJ29" s="1"/>
      <c r="BK29" s="10" t="b">
        <f t="shared" si="61"/>
        <v>0</v>
      </c>
      <c r="BL29" s="10" t="b">
        <f>IF(NOT(ISBLANK($B29)),AND(BK29=TRUE,NOT(COUNTIF('List of Values'!$AH$2:$AH$60,BJ29)=0)),"")</f>
        <v>0</v>
      </c>
      <c r="BM29" s="1"/>
      <c r="BN29" s="10" t="b">
        <f t="shared" si="20"/>
        <v>0</v>
      </c>
      <c r="BO29" s="10" t="b">
        <f>IF(NOT(ISBLANK($B29)),AND(BN29=TRUE,NOT(COUNTIF('List of Values'!$AG$2:$AG$60,BM29)=0)),"")</f>
        <v>0</v>
      </c>
      <c r="BP29" s="1"/>
      <c r="BQ29" s="10" t="b">
        <f t="shared" si="21"/>
        <v>1</v>
      </c>
      <c r="BR29" s="10" t="b" cm="1">
        <f t="array" ref="BR29">IF(NOT(ISBLANK($D29)),AND(BQ29=TRUE,LEN(BP29)&lt;60,NOT(ISNUMBER(FIND('List of Values'!$C$2:$C$20,BP29)))),"")</f>
        <v>1</v>
      </c>
      <c r="BS29" s="1"/>
      <c r="BT29" s="10" t="b">
        <f t="shared" si="22"/>
        <v>0</v>
      </c>
      <c r="BU29" s="10" t="b" cm="1">
        <f t="array" ref="BU29">IF(NOT(ISBLANK($B29)),AND(BT29=TRUE,LEN(BS29)&lt;255,NOT(ISNUMBER(FIND('List of Values'!$C$2:$C$23,BS29)))),"")</f>
        <v>0</v>
      </c>
      <c r="BV29" s="1"/>
      <c r="BW29" s="10" t="b">
        <f t="shared" si="23"/>
        <v>1</v>
      </c>
      <c r="BX29" s="10" t="b" cm="1">
        <f t="array" ref="BX29">IF(NOT(ISBLANK($D29)),AND(BW29=TRUE,LEN(BV29)&lt;255,NOT(ISNUMBER(FIND('List of Values'!$C$2:$C$20,BV29)))),"")</f>
        <v>1</v>
      </c>
      <c r="BY29" s="1"/>
      <c r="BZ29" s="10" t="b">
        <f t="shared" si="24"/>
        <v>0</v>
      </c>
      <c r="CA29" s="10" t="b">
        <f>IF(NOT(ISBLANK($B29)),AND(BZ29=TRUE,NOT(COUNTIF('List of Values'!$AH$2:$AH$60,BY29)=0)),"")</f>
        <v>0</v>
      </c>
      <c r="CB29" s="1"/>
      <c r="CC29" s="10" t="b">
        <f t="shared" si="25"/>
        <v>0</v>
      </c>
      <c r="CD29" s="10" t="b">
        <f>IF(NOT(ISBLANK($B29)),AND(CC29=TRUE,NOT(COUNTIF('List of Values'!$AG$2:$AG$60,CB29)=0)),"")</f>
        <v>0</v>
      </c>
      <c r="CE29" s="1"/>
      <c r="CF29" s="10" t="b">
        <f t="shared" si="26"/>
        <v>1</v>
      </c>
      <c r="CG29" s="10" t="b" cm="1">
        <f t="array" ref="CG29">IF(NOT(ISBLANK($D29)),AND(CF29=TRUE,LEN(CE29)&lt;60,NOT(ISNUMBER(FIND('List of Values'!$C$2:$C$20,CE29)))),"")</f>
        <v>1</v>
      </c>
      <c r="CH29" s="1"/>
      <c r="CI29" s="10" t="b">
        <f t="shared" si="27"/>
        <v>0</v>
      </c>
      <c r="CJ29" s="10" t="b" cm="1">
        <f t="array" ref="CJ29">IF(NOT(ISBLANK($B29)),AND(CI29=TRUE,LEN(CH29)&lt;255,NOT(ISNUMBER(FIND('List of Values'!$C$2:$C$23,CH29)))),"")</f>
        <v>0</v>
      </c>
      <c r="CK29" s="1"/>
      <c r="CL29" s="10" t="b">
        <f t="shared" si="28"/>
        <v>1</v>
      </c>
      <c r="CM29" s="10" t="b" cm="1">
        <f t="array" ref="CM29">IF(NOT(ISBLANK($D29)),AND(CL29=TRUE,LEN(CK29)&lt;255,NOT(ISNUMBER(FIND('List of Values'!$C$2:$C$20,CK29)))),"")</f>
        <v>1</v>
      </c>
      <c r="CN29" s="1"/>
      <c r="CO29" s="10" t="b">
        <f t="shared" si="29"/>
        <v>0</v>
      </c>
      <c r="CP29" s="10" t="b">
        <f>IF(NOT(ISBLANK($B29)),AND(CO29=TRUE,NOT(COUNTIF('List of Values'!$AH$2:$AH$60,CN29)=0)),"")</f>
        <v>0</v>
      </c>
      <c r="CQ29" s="1"/>
      <c r="CR29" s="10" t="b">
        <f t="shared" si="30"/>
        <v>0</v>
      </c>
      <c r="CS29" s="10" t="b">
        <f>IF(NOT(ISBLANK($B29)),AND(CR29=TRUE,NOT(COUNTIF('List of Values'!$AG$2:$AG$60,CQ29)=0)),"")</f>
        <v>0</v>
      </c>
      <c r="CT29" s="1"/>
      <c r="CU29" s="10" t="b">
        <f t="shared" si="31"/>
        <v>1</v>
      </c>
      <c r="CV29" s="10" t="b" cm="1">
        <f t="array" ref="CV29">IF(NOT(ISBLANK($D29)),AND(CU29=TRUE,LEN(CT29)&lt;60,NOT(ISNUMBER(FIND('List of Values'!$C$2:$C$20,CT29)))),"")</f>
        <v>1</v>
      </c>
      <c r="CW29" s="1"/>
      <c r="CX29" s="10" t="b">
        <f t="shared" si="32"/>
        <v>0</v>
      </c>
      <c r="CY29" s="10" t="b" cm="1">
        <f t="array" ref="CY29">IF(NOT(ISBLANK($B29)),AND(CX29=TRUE,LEN(CW29)&lt;255,NOT(ISNUMBER(FIND('List of Values'!$C$2:$C$23,CW29)))),"")</f>
        <v>0</v>
      </c>
      <c r="CZ29" s="1"/>
      <c r="DA29" s="10" t="b">
        <f t="shared" si="33"/>
        <v>1</v>
      </c>
      <c r="DB29" s="10" t="b" cm="1">
        <f t="array" ref="DB29">IF(NOT(ISBLANK($D29)),AND(DA29=TRUE,LEN(CZ29)&lt;255,NOT(ISNUMBER(FIND('List of Values'!$C$2:$C$20,CZ29)))),"")</f>
        <v>1</v>
      </c>
      <c r="DC29" s="1"/>
      <c r="DD29" s="10" t="b">
        <f t="shared" si="34"/>
        <v>0</v>
      </c>
      <c r="DE29" s="10" t="b">
        <f>IF(NOT(ISBLANK($B29)),AND(DD29=TRUE,NOT(COUNTIF('List of Values'!$AH$2:$AH$60,DC29)=0)),"")</f>
        <v>0</v>
      </c>
      <c r="DF29" s="1"/>
      <c r="DG29" s="10" t="b">
        <f t="shared" si="35"/>
        <v>0</v>
      </c>
      <c r="DH29" s="10" t="b">
        <f>IF(NOT(ISBLANK($B29)),AND(DG29=TRUE,NOT(COUNTIF('List of Values'!$AG$2:$AG$60,DF29)=0)),"")</f>
        <v>0</v>
      </c>
      <c r="DI29" s="1"/>
      <c r="DJ29" s="10" t="b">
        <f t="shared" si="36"/>
        <v>1</v>
      </c>
      <c r="DK29" s="10" t="b" cm="1">
        <f t="array" ref="DK29">IF(NOT(ISBLANK($D29)),AND(DJ29=TRUE,LEN(DI29)&lt;60,NOT(ISNUMBER(FIND('List of Values'!$C$2:$C$20,DI29)))),"")</f>
        <v>1</v>
      </c>
      <c r="DL29" s="1"/>
      <c r="DM29" s="10" t="b">
        <f t="shared" si="37"/>
        <v>0</v>
      </c>
      <c r="DN29" s="10" t="b" cm="1">
        <f t="array" ref="DN29">IF(NOT(ISBLANK($B29)),AND(DM29=TRUE,LEN(DL29)&lt;255,NOT(ISNUMBER(FIND('List of Values'!$C$2:$C$23,DL29)))),"")</f>
        <v>0</v>
      </c>
      <c r="DO29" s="1"/>
      <c r="DP29" s="10" t="b">
        <f t="shared" si="38"/>
        <v>1</v>
      </c>
      <c r="DQ29" s="10" t="b" cm="1">
        <f t="array" ref="DQ29">IF(NOT(ISBLANK($D29)),AND(DP29=TRUE,LEN(DO29)&lt;255,NOT(ISNUMBER(FIND('List of Values'!$C$2:$C$20,DO29)))),"")</f>
        <v>1</v>
      </c>
      <c r="DR29" s="1"/>
      <c r="DS29" s="10" t="b">
        <f t="shared" si="39"/>
        <v>0</v>
      </c>
      <c r="DT29" s="10" t="b">
        <f>IF(NOT(ISBLANK($B29)),AND(DS29=TRUE,NOT(COUNTIF('List of Values'!$AH$2:$AH$60,DR29)=0)),"")</f>
        <v>0</v>
      </c>
      <c r="DU29" s="1"/>
      <c r="DV29" s="10" t="b">
        <f t="shared" si="40"/>
        <v>0</v>
      </c>
      <c r="DW29" s="10" t="b">
        <f>IF(NOT(ISBLANK($B29)),AND(DV29=TRUE,NOT(COUNTIF('List of Values'!$AG$2:$AG$60,DU29)=0)),"")</f>
        <v>0</v>
      </c>
      <c r="DX29" s="1"/>
      <c r="DY29" s="10" t="b">
        <f t="shared" si="41"/>
        <v>1</v>
      </c>
      <c r="DZ29" s="10" t="b" cm="1">
        <f t="array" ref="DZ29">IF(NOT(ISBLANK($D29)),AND(DY29=TRUE,LEN(DX29)&lt;60,NOT(ISNUMBER(FIND('List of Values'!$C$2:$C$20,DX29)))),"")</f>
        <v>1</v>
      </c>
      <c r="EA29" s="1"/>
      <c r="EB29" s="10" t="b">
        <f t="shared" si="42"/>
        <v>0</v>
      </c>
      <c r="EC29" s="10" t="b" cm="1">
        <f t="array" ref="EC29">IF(NOT(ISBLANK($B29)),AND(EB29=TRUE,LEN(EA29)&lt;255,NOT(ISNUMBER(FIND('List of Values'!$C$2:$C$23,EA29)))),"")</f>
        <v>0</v>
      </c>
      <c r="ED29" s="1"/>
      <c r="EE29" s="10" t="b">
        <f t="shared" si="43"/>
        <v>1</v>
      </c>
      <c r="EF29" s="10" t="b" cm="1">
        <f t="array" ref="EF29">IF(NOT(ISBLANK($D29)),AND(EE29=TRUE,LEN(ED29)&lt;255,NOT(ISNUMBER(FIND('List of Values'!$C$2:$C$20,ED29)))),"")</f>
        <v>1</v>
      </c>
      <c r="EG29" s="1"/>
      <c r="EH29" s="10" t="b">
        <f t="shared" si="44"/>
        <v>0</v>
      </c>
      <c r="EI29" s="10" t="b">
        <f>IF(NOT(ISBLANK($B29)),AND(EH29=TRUE,NOT(COUNTIF('List of Values'!$AH$2:$AH$60,EG29)=0)),"")</f>
        <v>0</v>
      </c>
      <c r="EJ29" s="1"/>
      <c r="EK29" s="10" t="b">
        <f t="shared" si="45"/>
        <v>0</v>
      </c>
      <c r="EL29" s="10" t="b">
        <f>IF(NOT(ISBLANK($B29)),AND(EK29=TRUE,NOT(COUNTIF('List of Values'!$AG$2:$AG$60,EJ29)=0)),"")</f>
        <v>0</v>
      </c>
      <c r="EM29" s="1"/>
      <c r="EN29" s="10" t="b">
        <f t="shared" si="46"/>
        <v>1</v>
      </c>
      <c r="EO29" s="10" t="b" cm="1">
        <f t="array" ref="EO29">IF(NOT(ISBLANK($D29)),AND(EN29=TRUE,LEN(EM29)&lt;60,NOT(ISNUMBER(FIND('List of Values'!$C$2:$C$20,EM29)))),"")</f>
        <v>1</v>
      </c>
      <c r="EP29" s="1"/>
      <c r="EQ29" s="10" t="b">
        <f t="shared" si="47"/>
        <v>0</v>
      </c>
      <c r="ER29" s="10" t="b" cm="1">
        <f t="array" ref="ER29">IF(NOT(ISBLANK($B29)),AND(EQ29=TRUE,LEN(EP29)&lt;255,NOT(ISNUMBER(FIND('List of Values'!$C$2:$C$23,EP29)))),"")</f>
        <v>0</v>
      </c>
      <c r="ES29" s="1"/>
      <c r="ET29" s="10" t="b">
        <f t="shared" si="48"/>
        <v>1</v>
      </c>
      <c r="EU29" s="10" t="b" cm="1">
        <f t="array" ref="EU29">IF(NOT(ISBLANK($D29)),AND(ET29=TRUE,LEN(ES29)&lt;255,NOT(ISNUMBER(FIND('List of Values'!$C$2:$C$20,ES29)))),"")</f>
        <v>1</v>
      </c>
      <c r="EV29" s="1"/>
      <c r="EW29" s="10" t="b">
        <f t="shared" si="49"/>
        <v>0</v>
      </c>
      <c r="EX29" s="10" t="b">
        <f>IF(NOT(ISBLANK($B29)),AND(EW29=TRUE,NOT(COUNTIF('List of Values'!$AH$2:$AH$60,EV29)=0)),"")</f>
        <v>0</v>
      </c>
      <c r="EY29" s="60" t="str">
        <f>_xlfn.XLOOKUP(B29,[1]Blad1!$A:$A,[1]Blad1!$D:$D,"")</f>
        <v>x</v>
      </c>
    </row>
    <row r="30" spans="1:155">
      <c r="A30">
        <f t="shared" si="62"/>
        <v>0</v>
      </c>
      <c r="B30" s="11">
        <v>217967</v>
      </c>
      <c r="C30" s="1" t="s">
        <v>325</v>
      </c>
      <c r="D30" s="1" t="s">
        <v>169</v>
      </c>
      <c r="E30" s="1" t="s">
        <v>1949</v>
      </c>
      <c r="F30" s="10" t="b">
        <f t="shared" si="50"/>
        <v>1</v>
      </c>
      <c r="G30" s="10" t="b">
        <f>IF(NOT(ISBLANK($B30)),AND(F30=TRUE,NOT(COUNTIF('List of Values'!$AG$2:$AG$60,E30)=0)),"")</f>
        <v>1</v>
      </c>
      <c r="H30" s="1" t="s">
        <v>1958</v>
      </c>
      <c r="I30" s="10" t="b">
        <f t="shared" si="1"/>
        <v>1</v>
      </c>
      <c r="J30" s="10" t="b" cm="1">
        <f t="array" ref="J30">IF(NOT(ISBLANK($D30)),AND(I30=TRUE,LEN(H30)&lt;60,NOT(ISNUMBER(FIND('List of Values'!$C$2:$C$20,H30)))),"")</f>
        <v>1</v>
      </c>
      <c r="K30" s="1" t="s">
        <v>1998</v>
      </c>
      <c r="L30" s="10" t="b">
        <f t="shared" si="51"/>
        <v>1</v>
      </c>
      <c r="M30" s="10" t="b" cm="1">
        <f t="array" ref="M30">IF(NOT(ISBLANK($B30)),AND(L30=TRUE,LEN(K30)&lt;255,NOT(ISNUMBER(FIND('List of Values'!$C$2:$C$23,K30)))),"")</f>
        <v>1</v>
      </c>
      <c r="N30" s="1" t="s">
        <v>32</v>
      </c>
      <c r="O30" s="10" t="b">
        <f t="shared" si="3"/>
        <v>1</v>
      </c>
      <c r="P30" s="10" t="b" cm="1">
        <f t="array" ref="P30">IF(NOT(ISBLANK($D30)),AND(O30=TRUE,LEN(N30)&lt;255,NOT(ISNUMBER(FIND('List of Values'!$C$2:$C$20,N30)))),"")</f>
        <v>1</v>
      </c>
      <c r="Q30" s="1" t="s">
        <v>1952</v>
      </c>
      <c r="R30" s="10" t="b">
        <f t="shared" si="52"/>
        <v>1</v>
      </c>
      <c r="S30" s="10" t="b">
        <f>IF(NOT(ISBLANK($B30)),AND(R30=TRUE,NOT(COUNTIF('List of Values'!$AH$2:$AH$60,Q30)=0)),"")</f>
        <v>1</v>
      </c>
      <c r="T30" s="1"/>
      <c r="U30" s="10" t="b">
        <f t="shared" si="53"/>
        <v>0</v>
      </c>
      <c r="V30" s="10" t="b">
        <f>IF(NOT(ISBLANK($B30)),AND(U30=TRUE,NOT(COUNTIF('List of Values'!$AG$2:$AG$60,T30)=0)),"")</f>
        <v>0</v>
      </c>
      <c r="W30" s="1"/>
      <c r="X30" s="10" t="b">
        <f t="shared" si="6"/>
        <v>1</v>
      </c>
      <c r="Y30" s="10" t="b" cm="1">
        <f t="array" ref="Y30">IF(NOT(ISBLANK($D30)),AND(X30=TRUE,LEN(W30)&lt;60,NOT(ISNUMBER(FIND('List of Values'!$C$2:$C$20,W30)))),"")</f>
        <v>1</v>
      </c>
      <c r="Z30" s="1"/>
      <c r="AA30" s="10" t="b">
        <f t="shared" si="54"/>
        <v>0</v>
      </c>
      <c r="AB30" s="10" t="b" cm="1">
        <f t="array" ref="AB30">IF(NOT(ISBLANK($B30)),AND(AA30=TRUE,LEN(Z30)&lt;255,NOT(ISNUMBER(FIND('List of Values'!$C$2:$C$23,Z30)))),"")</f>
        <v>0</v>
      </c>
      <c r="AC30" s="1"/>
      <c r="AD30" s="10" t="b">
        <f t="shared" si="8"/>
        <v>1</v>
      </c>
      <c r="AE30" s="10" t="b" cm="1">
        <f t="array" ref="AE30">IF(NOT(ISBLANK($D30)),AND(AD30=TRUE,LEN(AC30)&lt;255,NOT(ISNUMBER(FIND('List of Values'!$C$2:$C$20,AC30)))),"")</f>
        <v>1</v>
      </c>
      <c r="AF30" s="1"/>
      <c r="AG30" s="10" t="b">
        <f t="shared" si="55"/>
        <v>0</v>
      </c>
      <c r="AH30" s="10" t="b">
        <f>IF(NOT(ISBLANK($B30)),AND(AG30=TRUE,NOT(COUNTIF('List of Values'!$AH$2:$AH$60,AF30)=0)),"")</f>
        <v>0</v>
      </c>
      <c r="AI30" s="1"/>
      <c r="AJ30" s="10" t="b">
        <f t="shared" si="56"/>
        <v>0</v>
      </c>
      <c r="AK30" s="10" t="b">
        <f>IF(NOT(ISBLANK($B30)),AND(AJ30=TRUE,NOT(COUNTIF('List of Values'!$AG$2:$AG$60,AI30)=0)),"")</f>
        <v>0</v>
      </c>
      <c r="AL30" s="1"/>
      <c r="AM30" s="10" t="b">
        <f t="shared" si="11"/>
        <v>1</v>
      </c>
      <c r="AN30" s="10" t="b" cm="1">
        <f t="array" ref="AN30">IF(NOT(ISBLANK($D30)),AND(AM30=TRUE,LEN(AL30)&lt;60,NOT(ISNUMBER(FIND('List of Values'!$C$2:$C$20,AL30)))),"")</f>
        <v>1</v>
      </c>
      <c r="AO30" s="1"/>
      <c r="AP30" s="10" t="b">
        <f t="shared" si="57"/>
        <v>0</v>
      </c>
      <c r="AQ30" s="10" t="b" cm="1">
        <f t="array" ref="AQ30">IF(NOT(ISBLANK($B30)),AND(AP30=TRUE,LEN(AO30)&lt;255,NOT(ISNUMBER(FIND('List of Values'!$C$2:$C$23,AO30)))),"")</f>
        <v>0</v>
      </c>
      <c r="AR30" s="1"/>
      <c r="AS30" s="10" t="b">
        <f t="shared" si="13"/>
        <v>1</v>
      </c>
      <c r="AT30" s="10" t="b" cm="1">
        <f t="array" ref="AT30">IF(NOT(ISBLANK($D30)),AND(AS30=TRUE,LEN(AR30)&lt;255,NOT(ISNUMBER(FIND('List of Values'!$C$2:$C$20,AR30)))),"")</f>
        <v>1</v>
      </c>
      <c r="AU30" s="1"/>
      <c r="AV30" s="10" t="b">
        <f t="shared" si="58"/>
        <v>0</v>
      </c>
      <c r="AW30" s="10" t="b">
        <f>IF(NOT(ISBLANK($B30)),AND(AV30=TRUE,NOT(COUNTIF('List of Values'!$AH$2:$AH$60,AU30)=0)),"")</f>
        <v>0</v>
      </c>
      <c r="AX30" s="1"/>
      <c r="AY30" s="10" t="b">
        <f t="shared" si="59"/>
        <v>0</v>
      </c>
      <c r="AZ30" s="10" t="b">
        <f>IF(NOT(ISBLANK($B30)),AND(AY30=TRUE,NOT(COUNTIF('List of Values'!$AG$2:$AG$60,AX30)=0)),"")</f>
        <v>0</v>
      </c>
      <c r="BA30" s="1"/>
      <c r="BB30" s="10" t="b">
        <f t="shared" si="16"/>
        <v>1</v>
      </c>
      <c r="BC30" s="10" t="b" cm="1">
        <f t="array" ref="BC30">IF(NOT(ISBLANK($D30)),AND(BB30=TRUE,LEN(BA30)&lt;60,NOT(ISNUMBER(FIND('List of Values'!$C$2:$C$20,BA30)))),"")</f>
        <v>1</v>
      </c>
      <c r="BD30" s="1"/>
      <c r="BE30" s="10" t="b">
        <f t="shared" si="60"/>
        <v>0</v>
      </c>
      <c r="BF30" s="10" t="b" cm="1">
        <f t="array" ref="BF30">IF(NOT(ISBLANK($B30)),AND(BE30=TRUE,LEN(BD30)&lt;255,NOT(ISNUMBER(FIND('List of Values'!$C$2:$C$23,BD30)))),"")</f>
        <v>0</v>
      </c>
      <c r="BG30" s="1"/>
      <c r="BH30" s="10" t="b">
        <f t="shared" si="18"/>
        <v>1</v>
      </c>
      <c r="BI30" s="10" t="b" cm="1">
        <f t="array" ref="BI30">IF(NOT(ISBLANK($D30)),AND(BH30=TRUE,LEN(BG30)&lt;255,NOT(ISNUMBER(FIND('List of Values'!$C$2:$C$20,BG30)))),"")</f>
        <v>1</v>
      </c>
      <c r="BJ30" s="1"/>
      <c r="BK30" s="10" t="b">
        <f t="shared" si="61"/>
        <v>0</v>
      </c>
      <c r="BL30" s="10" t="b">
        <f>IF(NOT(ISBLANK($B30)),AND(BK30=TRUE,NOT(COUNTIF('List of Values'!$AH$2:$AH$60,BJ30)=0)),"")</f>
        <v>0</v>
      </c>
      <c r="BM30" s="1"/>
      <c r="BN30" s="10" t="b">
        <f t="shared" si="20"/>
        <v>0</v>
      </c>
      <c r="BO30" s="10" t="b">
        <f>IF(NOT(ISBLANK($B30)),AND(BN30=TRUE,NOT(COUNTIF('List of Values'!$AG$2:$AG$60,BM30)=0)),"")</f>
        <v>0</v>
      </c>
      <c r="BP30" s="1"/>
      <c r="BQ30" s="10" t="b">
        <f t="shared" si="21"/>
        <v>1</v>
      </c>
      <c r="BR30" s="10" t="b" cm="1">
        <f t="array" ref="BR30">IF(NOT(ISBLANK($D30)),AND(BQ30=TRUE,LEN(BP30)&lt;60,NOT(ISNUMBER(FIND('List of Values'!$C$2:$C$20,BP30)))),"")</f>
        <v>1</v>
      </c>
      <c r="BS30" s="1"/>
      <c r="BT30" s="10" t="b">
        <f t="shared" si="22"/>
        <v>0</v>
      </c>
      <c r="BU30" s="10" t="b" cm="1">
        <f t="array" ref="BU30">IF(NOT(ISBLANK($B30)),AND(BT30=TRUE,LEN(BS30)&lt;255,NOT(ISNUMBER(FIND('List of Values'!$C$2:$C$23,BS30)))),"")</f>
        <v>0</v>
      </c>
      <c r="BV30" s="1"/>
      <c r="BW30" s="10" t="b">
        <f t="shared" si="23"/>
        <v>1</v>
      </c>
      <c r="BX30" s="10" t="b" cm="1">
        <f t="array" ref="BX30">IF(NOT(ISBLANK($D30)),AND(BW30=TRUE,LEN(BV30)&lt;255,NOT(ISNUMBER(FIND('List of Values'!$C$2:$C$20,BV30)))),"")</f>
        <v>1</v>
      </c>
      <c r="BY30" s="1"/>
      <c r="BZ30" s="10" t="b">
        <f t="shared" si="24"/>
        <v>0</v>
      </c>
      <c r="CA30" s="10" t="b">
        <f>IF(NOT(ISBLANK($B30)),AND(BZ30=TRUE,NOT(COUNTIF('List of Values'!$AH$2:$AH$60,BY30)=0)),"")</f>
        <v>0</v>
      </c>
      <c r="CB30" s="1"/>
      <c r="CC30" s="10" t="b">
        <f t="shared" si="25"/>
        <v>0</v>
      </c>
      <c r="CD30" s="10" t="b">
        <f>IF(NOT(ISBLANK($B30)),AND(CC30=TRUE,NOT(COUNTIF('List of Values'!$AG$2:$AG$60,CB30)=0)),"")</f>
        <v>0</v>
      </c>
      <c r="CE30" s="1"/>
      <c r="CF30" s="10" t="b">
        <f t="shared" si="26"/>
        <v>1</v>
      </c>
      <c r="CG30" s="10" t="b" cm="1">
        <f t="array" ref="CG30">IF(NOT(ISBLANK($D30)),AND(CF30=TRUE,LEN(CE30)&lt;60,NOT(ISNUMBER(FIND('List of Values'!$C$2:$C$20,CE30)))),"")</f>
        <v>1</v>
      </c>
      <c r="CH30" s="1"/>
      <c r="CI30" s="10" t="b">
        <f t="shared" si="27"/>
        <v>0</v>
      </c>
      <c r="CJ30" s="10" t="b" cm="1">
        <f t="array" ref="CJ30">IF(NOT(ISBLANK($B30)),AND(CI30=TRUE,LEN(CH30)&lt;255,NOT(ISNUMBER(FIND('List of Values'!$C$2:$C$23,CH30)))),"")</f>
        <v>0</v>
      </c>
      <c r="CK30" s="1"/>
      <c r="CL30" s="10" t="b">
        <f t="shared" si="28"/>
        <v>1</v>
      </c>
      <c r="CM30" s="10" t="b" cm="1">
        <f t="array" ref="CM30">IF(NOT(ISBLANK($D30)),AND(CL30=TRUE,LEN(CK30)&lt;255,NOT(ISNUMBER(FIND('List of Values'!$C$2:$C$20,CK30)))),"")</f>
        <v>1</v>
      </c>
      <c r="CN30" s="1"/>
      <c r="CO30" s="10" t="b">
        <f t="shared" si="29"/>
        <v>0</v>
      </c>
      <c r="CP30" s="10" t="b">
        <f>IF(NOT(ISBLANK($B30)),AND(CO30=TRUE,NOT(COUNTIF('List of Values'!$AH$2:$AH$60,CN30)=0)),"")</f>
        <v>0</v>
      </c>
      <c r="CQ30" s="1"/>
      <c r="CR30" s="10" t="b">
        <f t="shared" si="30"/>
        <v>0</v>
      </c>
      <c r="CS30" s="10" t="b">
        <f>IF(NOT(ISBLANK($B30)),AND(CR30=TRUE,NOT(COUNTIF('List of Values'!$AG$2:$AG$60,CQ30)=0)),"")</f>
        <v>0</v>
      </c>
      <c r="CT30" s="1"/>
      <c r="CU30" s="10" t="b">
        <f t="shared" si="31"/>
        <v>1</v>
      </c>
      <c r="CV30" s="10" t="b" cm="1">
        <f t="array" ref="CV30">IF(NOT(ISBLANK($D30)),AND(CU30=TRUE,LEN(CT30)&lt;60,NOT(ISNUMBER(FIND('List of Values'!$C$2:$C$20,CT30)))),"")</f>
        <v>1</v>
      </c>
      <c r="CW30" s="1"/>
      <c r="CX30" s="10" t="b">
        <f t="shared" si="32"/>
        <v>0</v>
      </c>
      <c r="CY30" s="10" t="b" cm="1">
        <f t="array" ref="CY30">IF(NOT(ISBLANK($B30)),AND(CX30=TRUE,LEN(CW30)&lt;255,NOT(ISNUMBER(FIND('List of Values'!$C$2:$C$23,CW30)))),"")</f>
        <v>0</v>
      </c>
      <c r="CZ30" s="1"/>
      <c r="DA30" s="10" t="b">
        <f t="shared" si="33"/>
        <v>1</v>
      </c>
      <c r="DB30" s="10" t="b" cm="1">
        <f t="array" ref="DB30">IF(NOT(ISBLANK($D30)),AND(DA30=TRUE,LEN(CZ30)&lt;255,NOT(ISNUMBER(FIND('List of Values'!$C$2:$C$20,CZ30)))),"")</f>
        <v>1</v>
      </c>
      <c r="DC30" s="1"/>
      <c r="DD30" s="10" t="b">
        <f t="shared" si="34"/>
        <v>0</v>
      </c>
      <c r="DE30" s="10" t="b">
        <f>IF(NOT(ISBLANK($B30)),AND(DD30=TRUE,NOT(COUNTIF('List of Values'!$AH$2:$AH$60,DC30)=0)),"")</f>
        <v>0</v>
      </c>
      <c r="DF30" s="1"/>
      <c r="DG30" s="10" t="b">
        <f t="shared" si="35"/>
        <v>0</v>
      </c>
      <c r="DH30" s="10" t="b">
        <f>IF(NOT(ISBLANK($B30)),AND(DG30=TRUE,NOT(COUNTIF('List of Values'!$AG$2:$AG$60,DF30)=0)),"")</f>
        <v>0</v>
      </c>
      <c r="DI30" s="1"/>
      <c r="DJ30" s="10" t="b">
        <f t="shared" si="36"/>
        <v>1</v>
      </c>
      <c r="DK30" s="10" t="b" cm="1">
        <f t="array" ref="DK30">IF(NOT(ISBLANK($D30)),AND(DJ30=TRUE,LEN(DI30)&lt;60,NOT(ISNUMBER(FIND('List of Values'!$C$2:$C$20,DI30)))),"")</f>
        <v>1</v>
      </c>
      <c r="DL30" s="1"/>
      <c r="DM30" s="10" t="b">
        <f t="shared" si="37"/>
        <v>0</v>
      </c>
      <c r="DN30" s="10" t="b" cm="1">
        <f t="array" ref="DN30">IF(NOT(ISBLANK($B30)),AND(DM30=TRUE,LEN(DL30)&lt;255,NOT(ISNUMBER(FIND('List of Values'!$C$2:$C$23,DL30)))),"")</f>
        <v>0</v>
      </c>
      <c r="DO30" s="1"/>
      <c r="DP30" s="10" t="b">
        <f t="shared" si="38"/>
        <v>1</v>
      </c>
      <c r="DQ30" s="10" t="b" cm="1">
        <f t="array" ref="DQ30">IF(NOT(ISBLANK($D30)),AND(DP30=TRUE,LEN(DO30)&lt;255,NOT(ISNUMBER(FIND('List of Values'!$C$2:$C$20,DO30)))),"")</f>
        <v>1</v>
      </c>
      <c r="DR30" s="1"/>
      <c r="DS30" s="10" t="b">
        <f t="shared" si="39"/>
        <v>0</v>
      </c>
      <c r="DT30" s="10" t="b">
        <f>IF(NOT(ISBLANK($B30)),AND(DS30=TRUE,NOT(COUNTIF('List of Values'!$AH$2:$AH$60,DR30)=0)),"")</f>
        <v>0</v>
      </c>
      <c r="DU30" s="1"/>
      <c r="DV30" s="10" t="b">
        <f t="shared" si="40"/>
        <v>0</v>
      </c>
      <c r="DW30" s="10" t="b">
        <f>IF(NOT(ISBLANK($B30)),AND(DV30=TRUE,NOT(COUNTIF('List of Values'!$AG$2:$AG$60,DU30)=0)),"")</f>
        <v>0</v>
      </c>
      <c r="DX30" s="1"/>
      <c r="DY30" s="10" t="b">
        <f t="shared" si="41"/>
        <v>1</v>
      </c>
      <c r="DZ30" s="10" t="b" cm="1">
        <f t="array" ref="DZ30">IF(NOT(ISBLANK($D30)),AND(DY30=TRUE,LEN(DX30)&lt;60,NOT(ISNUMBER(FIND('List of Values'!$C$2:$C$20,DX30)))),"")</f>
        <v>1</v>
      </c>
      <c r="EA30" s="1"/>
      <c r="EB30" s="10" t="b">
        <f t="shared" si="42"/>
        <v>0</v>
      </c>
      <c r="EC30" s="10" t="b" cm="1">
        <f t="array" ref="EC30">IF(NOT(ISBLANK($B30)),AND(EB30=TRUE,LEN(EA30)&lt;255,NOT(ISNUMBER(FIND('List of Values'!$C$2:$C$23,EA30)))),"")</f>
        <v>0</v>
      </c>
      <c r="ED30" s="1"/>
      <c r="EE30" s="10" t="b">
        <f t="shared" si="43"/>
        <v>1</v>
      </c>
      <c r="EF30" s="10" t="b" cm="1">
        <f t="array" ref="EF30">IF(NOT(ISBLANK($D30)),AND(EE30=TRUE,LEN(ED30)&lt;255,NOT(ISNUMBER(FIND('List of Values'!$C$2:$C$20,ED30)))),"")</f>
        <v>1</v>
      </c>
      <c r="EG30" s="1"/>
      <c r="EH30" s="10" t="b">
        <f t="shared" si="44"/>
        <v>0</v>
      </c>
      <c r="EI30" s="10" t="b">
        <f>IF(NOT(ISBLANK($B30)),AND(EH30=TRUE,NOT(COUNTIF('List of Values'!$AH$2:$AH$60,EG30)=0)),"")</f>
        <v>0</v>
      </c>
      <c r="EJ30" s="1"/>
      <c r="EK30" s="10" t="b">
        <f t="shared" si="45"/>
        <v>0</v>
      </c>
      <c r="EL30" s="10" t="b">
        <f>IF(NOT(ISBLANK($B30)),AND(EK30=TRUE,NOT(COUNTIF('List of Values'!$AG$2:$AG$60,EJ30)=0)),"")</f>
        <v>0</v>
      </c>
      <c r="EM30" s="1"/>
      <c r="EN30" s="10" t="b">
        <f t="shared" si="46"/>
        <v>1</v>
      </c>
      <c r="EO30" s="10" t="b" cm="1">
        <f t="array" ref="EO30">IF(NOT(ISBLANK($D30)),AND(EN30=TRUE,LEN(EM30)&lt;60,NOT(ISNUMBER(FIND('List of Values'!$C$2:$C$20,EM30)))),"")</f>
        <v>1</v>
      </c>
      <c r="EP30" s="1"/>
      <c r="EQ30" s="10" t="b">
        <f t="shared" si="47"/>
        <v>0</v>
      </c>
      <c r="ER30" s="10" t="b" cm="1">
        <f t="array" ref="ER30">IF(NOT(ISBLANK($B30)),AND(EQ30=TRUE,LEN(EP30)&lt;255,NOT(ISNUMBER(FIND('List of Values'!$C$2:$C$23,EP30)))),"")</f>
        <v>0</v>
      </c>
      <c r="ES30" s="1"/>
      <c r="ET30" s="10" t="b">
        <f t="shared" si="48"/>
        <v>1</v>
      </c>
      <c r="EU30" s="10" t="b" cm="1">
        <f t="array" ref="EU30">IF(NOT(ISBLANK($D30)),AND(ET30=TRUE,LEN(ES30)&lt;255,NOT(ISNUMBER(FIND('List of Values'!$C$2:$C$20,ES30)))),"")</f>
        <v>1</v>
      </c>
      <c r="EV30" s="1"/>
      <c r="EW30" s="10" t="b">
        <f t="shared" si="49"/>
        <v>0</v>
      </c>
      <c r="EX30" s="10" t="b">
        <f>IF(NOT(ISBLANK($B30)),AND(EW30=TRUE,NOT(COUNTIF('List of Values'!$AH$2:$AH$60,EV30)=0)),"")</f>
        <v>0</v>
      </c>
      <c r="EY30" s="60" t="str">
        <f>_xlfn.XLOOKUP(B30,[1]Blad1!$A:$A,[1]Blad1!$D:$D,"")</f>
        <v/>
      </c>
    </row>
    <row r="31" spans="1:155">
      <c r="A31">
        <f t="shared" si="62"/>
        <v>0</v>
      </c>
      <c r="B31" s="11">
        <v>218015</v>
      </c>
      <c r="C31" s="1" t="s">
        <v>330</v>
      </c>
      <c r="D31" s="1" t="s">
        <v>199</v>
      </c>
      <c r="E31" s="1" t="s">
        <v>1949</v>
      </c>
      <c r="F31" s="10" t="b">
        <f t="shared" si="50"/>
        <v>1</v>
      </c>
      <c r="G31" s="10" t="b">
        <f>IF(NOT(ISBLANK($B31)),AND(F31=TRUE,NOT(COUNTIF('List of Values'!$AG$2:$AG$60,E31)=0)),"")</f>
        <v>1</v>
      </c>
      <c r="H31" s="1" t="s">
        <v>1999</v>
      </c>
      <c r="I31" s="10" t="b">
        <f t="shared" si="1"/>
        <v>1</v>
      </c>
      <c r="J31" s="10" t="b" cm="1">
        <f t="array" ref="J31">IF(NOT(ISBLANK($D31)),AND(I31=TRUE,LEN(H31)&lt;60,NOT(ISNUMBER(FIND('List of Values'!$C$2:$C$20,H31)))),"")</f>
        <v>1</v>
      </c>
      <c r="K31" s="1" t="s">
        <v>2000</v>
      </c>
      <c r="L31" s="10" t="b">
        <f t="shared" si="51"/>
        <v>1</v>
      </c>
      <c r="M31" s="10" t="b" cm="1">
        <f t="array" ref="M31">IF(NOT(ISBLANK($B31)),AND(L31=TRUE,LEN(K31)&lt;255,NOT(ISNUMBER(FIND('List of Values'!$C$2:$C$23,K31)))),"")</f>
        <v>1</v>
      </c>
      <c r="N31" s="1" t="s">
        <v>32</v>
      </c>
      <c r="O31" s="10" t="b">
        <f t="shared" si="3"/>
        <v>1</v>
      </c>
      <c r="P31" s="10" t="b" cm="1">
        <f t="array" ref="P31">IF(NOT(ISBLANK($D31)),AND(O31=TRUE,LEN(N31)&lt;255,NOT(ISNUMBER(FIND('List of Values'!$C$2:$C$20,N31)))),"")</f>
        <v>1</v>
      </c>
      <c r="Q31" s="1" t="s">
        <v>1952</v>
      </c>
      <c r="R31" s="10" t="b">
        <f t="shared" si="52"/>
        <v>1</v>
      </c>
      <c r="S31" s="10" t="b">
        <f>IF(NOT(ISBLANK($B31)),AND(R31=TRUE,NOT(COUNTIF('List of Values'!$AH$2:$AH$60,Q31)=0)),"")</f>
        <v>1</v>
      </c>
      <c r="T31" s="1"/>
      <c r="U31" s="10" t="b">
        <f t="shared" si="53"/>
        <v>0</v>
      </c>
      <c r="V31" s="10" t="b">
        <f>IF(NOT(ISBLANK($B31)),AND(U31=TRUE,NOT(COUNTIF('List of Values'!$AG$2:$AG$60,T31)=0)),"")</f>
        <v>0</v>
      </c>
      <c r="W31" s="1"/>
      <c r="X31" s="10" t="b">
        <f t="shared" si="6"/>
        <v>1</v>
      </c>
      <c r="Y31" s="10" t="b" cm="1">
        <f t="array" ref="Y31">IF(NOT(ISBLANK($D31)),AND(X31=TRUE,LEN(W31)&lt;60,NOT(ISNUMBER(FIND('List of Values'!$C$2:$C$20,W31)))),"")</f>
        <v>1</v>
      </c>
      <c r="Z31" s="1"/>
      <c r="AA31" s="10" t="b">
        <f t="shared" si="54"/>
        <v>0</v>
      </c>
      <c r="AB31" s="10" t="b" cm="1">
        <f t="array" ref="AB31">IF(NOT(ISBLANK($B31)),AND(AA31=TRUE,LEN(Z31)&lt;255,NOT(ISNUMBER(FIND('List of Values'!$C$2:$C$23,Z31)))),"")</f>
        <v>0</v>
      </c>
      <c r="AC31" s="1"/>
      <c r="AD31" s="10" t="b">
        <f t="shared" si="8"/>
        <v>1</v>
      </c>
      <c r="AE31" s="10" t="b" cm="1">
        <f t="array" ref="AE31">IF(NOT(ISBLANK($D31)),AND(AD31=TRUE,LEN(AC31)&lt;255,NOT(ISNUMBER(FIND('List of Values'!$C$2:$C$20,AC31)))),"")</f>
        <v>1</v>
      </c>
      <c r="AF31" s="1"/>
      <c r="AG31" s="10" t="b">
        <f t="shared" si="55"/>
        <v>0</v>
      </c>
      <c r="AH31" s="10" t="b">
        <f>IF(NOT(ISBLANK($B31)),AND(AG31=TRUE,NOT(COUNTIF('List of Values'!$AH$2:$AH$60,AF31)=0)),"")</f>
        <v>0</v>
      </c>
      <c r="AI31" s="1"/>
      <c r="AJ31" s="10" t="b">
        <f t="shared" si="56"/>
        <v>0</v>
      </c>
      <c r="AK31" s="10" t="b">
        <f>IF(NOT(ISBLANK($B31)),AND(AJ31=TRUE,NOT(COUNTIF('List of Values'!$AG$2:$AG$60,AI31)=0)),"")</f>
        <v>0</v>
      </c>
      <c r="AL31" s="1"/>
      <c r="AM31" s="10" t="b">
        <f t="shared" si="11"/>
        <v>1</v>
      </c>
      <c r="AN31" s="10" t="b" cm="1">
        <f t="array" ref="AN31">IF(NOT(ISBLANK($D31)),AND(AM31=TRUE,LEN(AL31)&lt;60,NOT(ISNUMBER(FIND('List of Values'!$C$2:$C$20,AL31)))),"")</f>
        <v>1</v>
      </c>
      <c r="AO31" s="1"/>
      <c r="AP31" s="10" t="b">
        <f t="shared" si="57"/>
        <v>0</v>
      </c>
      <c r="AQ31" s="10" t="b" cm="1">
        <f t="array" ref="AQ31">IF(NOT(ISBLANK($B31)),AND(AP31=TRUE,LEN(AO31)&lt;255,NOT(ISNUMBER(FIND('List of Values'!$C$2:$C$23,AO31)))),"")</f>
        <v>0</v>
      </c>
      <c r="AR31" s="1"/>
      <c r="AS31" s="10" t="b">
        <f t="shared" si="13"/>
        <v>1</v>
      </c>
      <c r="AT31" s="10" t="b" cm="1">
        <f t="array" ref="AT31">IF(NOT(ISBLANK($D31)),AND(AS31=TRUE,LEN(AR31)&lt;255,NOT(ISNUMBER(FIND('List of Values'!$C$2:$C$20,AR31)))),"")</f>
        <v>1</v>
      </c>
      <c r="AU31" s="1"/>
      <c r="AV31" s="10" t="b">
        <f t="shared" si="58"/>
        <v>0</v>
      </c>
      <c r="AW31" s="10" t="b">
        <f>IF(NOT(ISBLANK($B31)),AND(AV31=TRUE,NOT(COUNTIF('List of Values'!$AH$2:$AH$60,AU31)=0)),"")</f>
        <v>0</v>
      </c>
      <c r="AX31" s="1"/>
      <c r="AY31" s="10" t="b">
        <f t="shared" si="59"/>
        <v>0</v>
      </c>
      <c r="AZ31" s="10" t="b">
        <f>IF(NOT(ISBLANK($B31)),AND(AY31=TRUE,NOT(COUNTIF('List of Values'!$AG$2:$AG$60,AX31)=0)),"")</f>
        <v>0</v>
      </c>
      <c r="BA31" s="1"/>
      <c r="BB31" s="10" t="b">
        <f t="shared" si="16"/>
        <v>1</v>
      </c>
      <c r="BC31" s="10" t="b" cm="1">
        <f t="array" ref="BC31">IF(NOT(ISBLANK($D31)),AND(BB31=TRUE,LEN(BA31)&lt;60,NOT(ISNUMBER(FIND('List of Values'!$C$2:$C$20,BA31)))),"")</f>
        <v>1</v>
      </c>
      <c r="BD31" s="1"/>
      <c r="BE31" s="10" t="b">
        <f t="shared" si="60"/>
        <v>0</v>
      </c>
      <c r="BF31" s="10" t="b" cm="1">
        <f t="array" ref="BF31">IF(NOT(ISBLANK($B31)),AND(BE31=TRUE,LEN(BD31)&lt;255,NOT(ISNUMBER(FIND('List of Values'!$C$2:$C$23,BD31)))),"")</f>
        <v>0</v>
      </c>
      <c r="BG31" s="1"/>
      <c r="BH31" s="10" t="b">
        <f t="shared" si="18"/>
        <v>1</v>
      </c>
      <c r="BI31" s="10" t="b" cm="1">
        <f t="array" ref="BI31">IF(NOT(ISBLANK($D31)),AND(BH31=TRUE,LEN(BG31)&lt;255,NOT(ISNUMBER(FIND('List of Values'!$C$2:$C$20,BG31)))),"")</f>
        <v>1</v>
      </c>
      <c r="BJ31" s="1"/>
      <c r="BK31" s="10" t="b">
        <f t="shared" si="61"/>
        <v>0</v>
      </c>
      <c r="BL31" s="10" t="b">
        <f>IF(NOT(ISBLANK($B31)),AND(BK31=TRUE,NOT(COUNTIF('List of Values'!$AH$2:$AH$60,BJ31)=0)),"")</f>
        <v>0</v>
      </c>
      <c r="BM31" s="1"/>
      <c r="BN31" s="10" t="b">
        <f t="shared" si="20"/>
        <v>0</v>
      </c>
      <c r="BO31" s="10" t="b">
        <f>IF(NOT(ISBLANK($B31)),AND(BN31=TRUE,NOT(COUNTIF('List of Values'!$AG$2:$AG$60,BM31)=0)),"")</f>
        <v>0</v>
      </c>
      <c r="BP31" s="1"/>
      <c r="BQ31" s="10" t="b">
        <f t="shared" si="21"/>
        <v>1</v>
      </c>
      <c r="BR31" s="10" t="b" cm="1">
        <f t="array" ref="BR31">IF(NOT(ISBLANK($D31)),AND(BQ31=TRUE,LEN(BP31)&lt;60,NOT(ISNUMBER(FIND('List of Values'!$C$2:$C$20,BP31)))),"")</f>
        <v>1</v>
      </c>
      <c r="BS31" s="1"/>
      <c r="BT31" s="10" t="b">
        <f t="shared" si="22"/>
        <v>0</v>
      </c>
      <c r="BU31" s="10" t="b" cm="1">
        <f t="array" ref="BU31">IF(NOT(ISBLANK($B31)),AND(BT31=TRUE,LEN(BS31)&lt;255,NOT(ISNUMBER(FIND('List of Values'!$C$2:$C$23,BS31)))),"")</f>
        <v>0</v>
      </c>
      <c r="BV31" s="1"/>
      <c r="BW31" s="10" t="b">
        <f t="shared" si="23"/>
        <v>1</v>
      </c>
      <c r="BX31" s="10" t="b" cm="1">
        <f t="array" ref="BX31">IF(NOT(ISBLANK($D31)),AND(BW31=TRUE,LEN(BV31)&lt;255,NOT(ISNUMBER(FIND('List of Values'!$C$2:$C$20,BV31)))),"")</f>
        <v>1</v>
      </c>
      <c r="BY31" s="1"/>
      <c r="BZ31" s="10" t="b">
        <f t="shared" si="24"/>
        <v>0</v>
      </c>
      <c r="CA31" s="10" t="b">
        <f>IF(NOT(ISBLANK($B31)),AND(BZ31=TRUE,NOT(COUNTIF('List of Values'!$AH$2:$AH$60,BY31)=0)),"")</f>
        <v>0</v>
      </c>
      <c r="CB31" s="1"/>
      <c r="CC31" s="10" t="b">
        <f t="shared" si="25"/>
        <v>0</v>
      </c>
      <c r="CD31" s="10" t="b">
        <f>IF(NOT(ISBLANK($B31)),AND(CC31=TRUE,NOT(COUNTIF('List of Values'!$AG$2:$AG$60,CB31)=0)),"")</f>
        <v>0</v>
      </c>
      <c r="CE31" s="1"/>
      <c r="CF31" s="10" t="b">
        <f t="shared" si="26"/>
        <v>1</v>
      </c>
      <c r="CG31" s="10" t="b" cm="1">
        <f t="array" ref="CG31">IF(NOT(ISBLANK($D31)),AND(CF31=TRUE,LEN(CE31)&lt;60,NOT(ISNUMBER(FIND('List of Values'!$C$2:$C$20,CE31)))),"")</f>
        <v>1</v>
      </c>
      <c r="CH31" s="1"/>
      <c r="CI31" s="10" t="b">
        <f t="shared" si="27"/>
        <v>0</v>
      </c>
      <c r="CJ31" s="10" t="b" cm="1">
        <f t="array" ref="CJ31">IF(NOT(ISBLANK($B31)),AND(CI31=TRUE,LEN(CH31)&lt;255,NOT(ISNUMBER(FIND('List of Values'!$C$2:$C$23,CH31)))),"")</f>
        <v>0</v>
      </c>
      <c r="CK31" s="1"/>
      <c r="CL31" s="10" t="b">
        <f t="shared" si="28"/>
        <v>1</v>
      </c>
      <c r="CM31" s="10" t="b" cm="1">
        <f t="array" ref="CM31">IF(NOT(ISBLANK($D31)),AND(CL31=TRUE,LEN(CK31)&lt;255,NOT(ISNUMBER(FIND('List of Values'!$C$2:$C$20,CK31)))),"")</f>
        <v>1</v>
      </c>
      <c r="CN31" s="1"/>
      <c r="CO31" s="10" t="b">
        <f t="shared" si="29"/>
        <v>0</v>
      </c>
      <c r="CP31" s="10" t="b">
        <f>IF(NOT(ISBLANK($B31)),AND(CO31=TRUE,NOT(COUNTIF('List of Values'!$AH$2:$AH$60,CN31)=0)),"")</f>
        <v>0</v>
      </c>
      <c r="CQ31" s="1"/>
      <c r="CR31" s="10" t="b">
        <f t="shared" si="30"/>
        <v>0</v>
      </c>
      <c r="CS31" s="10" t="b">
        <f>IF(NOT(ISBLANK($B31)),AND(CR31=TRUE,NOT(COUNTIF('List of Values'!$AG$2:$AG$60,CQ31)=0)),"")</f>
        <v>0</v>
      </c>
      <c r="CT31" s="1"/>
      <c r="CU31" s="10" t="b">
        <f t="shared" si="31"/>
        <v>1</v>
      </c>
      <c r="CV31" s="10" t="b" cm="1">
        <f t="array" ref="CV31">IF(NOT(ISBLANK($D31)),AND(CU31=TRUE,LEN(CT31)&lt;60,NOT(ISNUMBER(FIND('List of Values'!$C$2:$C$20,CT31)))),"")</f>
        <v>1</v>
      </c>
      <c r="CW31" s="1"/>
      <c r="CX31" s="10" t="b">
        <f t="shared" si="32"/>
        <v>0</v>
      </c>
      <c r="CY31" s="10" t="b" cm="1">
        <f t="array" ref="CY31">IF(NOT(ISBLANK($B31)),AND(CX31=TRUE,LEN(CW31)&lt;255,NOT(ISNUMBER(FIND('List of Values'!$C$2:$C$23,CW31)))),"")</f>
        <v>0</v>
      </c>
      <c r="CZ31" s="1"/>
      <c r="DA31" s="10" t="b">
        <f t="shared" si="33"/>
        <v>1</v>
      </c>
      <c r="DB31" s="10" t="b" cm="1">
        <f t="array" ref="DB31">IF(NOT(ISBLANK($D31)),AND(DA31=TRUE,LEN(CZ31)&lt;255,NOT(ISNUMBER(FIND('List of Values'!$C$2:$C$20,CZ31)))),"")</f>
        <v>1</v>
      </c>
      <c r="DC31" s="1"/>
      <c r="DD31" s="10" t="b">
        <f t="shared" si="34"/>
        <v>0</v>
      </c>
      <c r="DE31" s="10" t="b">
        <f>IF(NOT(ISBLANK($B31)),AND(DD31=TRUE,NOT(COUNTIF('List of Values'!$AH$2:$AH$60,DC31)=0)),"")</f>
        <v>0</v>
      </c>
      <c r="DF31" s="1"/>
      <c r="DG31" s="10" t="b">
        <f t="shared" si="35"/>
        <v>0</v>
      </c>
      <c r="DH31" s="10" t="b">
        <f>IF(NOT(ISBLANK($B31)),AND(DG31=TRUE,NOT(COUNTIF('List of Values'!$AG$2:$AG$60,DF31)=0)),"")</f>
        <v>0</v>
      </c>
      <c r="DI31" s="1"/>
      <c r="DJ31" s="10" t="b">
        <f t="shared" si="36"/>
        <v>1</v>
      </c>
      <c r="DK31" s="10" t="b" cm="1">
        <f t="array" ref="DK31">IF(NOT(ISBLANK($D31)),AND(DJ31=TRUE,LEN(DI31)&lt;60,NOT(ISNUMBER(FIND('List of Values'!$C$2:$C$20,DI31)))),"")</f>
        <v>1</v>
      </c>
      <c r="DL31" s="1"/>
      <c r="DM31" s="10" t="b">
        <f t="shared" si="37"/>
        <v>0</v>
      </c>
      <c r="DN31" s="10" t="b" cm="1">
        <f t="array" ref="DN31">IF(NOT(ISBLANK($B31)),AND(DM31=TRUE,LEN(DL31)&lt;255,NOT(ISNUMBER(FIND('List of Values'!$C$2:$C$23,DL31)))),"")</f>
        <v>0</v>
      </c>
      <c r="DO31" s="1"/>
      <c r="DP31" s="10" t="b">
        <f t="shared" si="38"/>
        <v>1</v>
      </c>
      <c r="DQ31" s="10" t="b" cm="1">
        <f t="array" ref="DQ31">IF(NOT(ISBLANK($D31)),AND(DP31=TRUE,LEN(DO31)&lt;255,NOT(ISNUMBER(FIND('List of Values'!$C$2:$C$20,DO31)))),"")</f>
        <v>1</v>
      </c>
      <c r="DR31" s="1"/>
      <c r="DS31" s="10" t="b">
        <f t="shared" si="39"/>
        <v>0</v>
      </c>
      <c r="DT31" s="10" t="b">
        <f>IF(NOT(ISBLANK($B31)),AND(DS31=TRUE,NOT(COUNTIF('List of Values'!$AH$2:$AH$60,DR31)=0)),"")</f>
        <v>0</v>
      </c>
      <c r="DU31" s="1"/>
      <c r="DV31" s="10" t="b">
        <f t="shared" si="40"/>
        <v>0</v>
      </c>
      <c r="DW31" s="10" t="b">
        <f>IF(NOT(ISBLANK($B31)),AND(DV31=TRUE,NOT(COUNTIF('List of Values'!$AG$2:$AG$60,DU31)=0)),"")</f>
        <v>0</v>
      </c>
      <c r="DX31" s="1"/>
      <c r="DY31" s="10" t="b">
        <f t="shared" si="41"/>
        <v>1</v>
      </c>
      <c r="DZ31" s="10" t="b" cm="1">
        <f t="array" ref="DZ31">IF(NOT(ISBLANK($D31)),AND(DY31=TRUE,LEN(DX31)&lt;60,NOT(ISNUMBER(FIND('List of Values'!$C$2:$C$20,DX31)))),"")</f>
        <v>1</v>
      </c>
      <c r="EA31" s="1"/>
      <c r="EB31" s="10" t="b">
        <f t="shared" si="42"/>
        <v>0</v>
      </c>
      <c r="EC31" s="10" t="b" cm="1">
        <f t="array" ref="EC31">IF(NOT(ISBLANK($B31)),AND(EB31=TRUE,LEN(EA31)&lt;255,NOT(ISNUMBER(FIND('List of Values'!$C$2:$C$23,EA31)))),"")</f>
        <v>0</v>
      </c>
      <c r="ED31" s="1"/>
      <c r="EE31" s="10" t="b">
        <f t="shared" si="43"/>
        <v>1</v>
      </c>
      <c r="EF31" s="10" t="b" cm="1">
        <f t="array" ref="EF31">IF(NOT(ISBLANK($D31)),AND(EE31=TRUE,LEN(ED31)&lt;255,NOT(ISNUMBER(FIND('List of Values'!$C$2:$C$20,ED31)))),"")</f>
        <v>1</v>
      </c>
      <c r="EG31" s="1"/>
      <c r="EH31" s="10" t="b">
        <f t="shared" si="44"/>
        <v>0</v>
      </c>
      <c r="EI31" s="10" t="b">
        <f>IF(NOT(ISBLANK($B31)),AND(EH31=TRUE,NOT(COUNTIF('List of Values'!$AH$2:$AH$60,EG31)=0)),"")</f>
        <v>0</v>
      </c>
      <c r="EJ31" s="1"/>
      <c r="EK31" s="10" t="b">
        <f t="shared" si="45"/>
        <v>0</v>
      </c>
      <c r="EL31" s="10" t="b">
        <f>IF(NOT(ISBLANK($B31)),AND(EK31=TRUE,NOT(COUNTIF('List of Values'!$AG$2:$AG$60,EJ31)=0)),"")</f>
        <v>0</v>
      </c>
      <c r="EM31" s="1"/>
      <c r="EN31" s="10" t="b">
        <f t="shared" si="46"/>
        <v>1</v>
      </c>
      <c r="EO31" s="10" t="b" cm="1">
        <f t="array" ref="EO31">IF(NOT(ISBLANK($D31)),AND(EN31=TRUE,LEN(EM31)&lt;60,NOT(ISNUMBER(FIND('List of Values'!$C$2:$C$20,EM31)))),"")</f>
        <v>1</v>
      </c>
      <c r="EP31" s="1"/>
      <c r="EQ31" s="10" t="b">
        <f t="shared" si="47"/>
        <v>0</v>
      </c>
      <c r="ER31" s="10" t="b" cm="1">
        <f t="array" ref="ER31">IF(NOT(ISBLANK($B31)),AND(EQ31=TRUE,LEN(EP31)&lt;255,NOT(ISNUMBER(FIND('List of Values'!$C$2:$C$23,EP31)))),"")</f>
        <v>0</v>
      </c>
      <c r="ES31" s="1"/>
      <c r="ET31" s="10" t="b">
        <f t="shared" si="48"/>
        <v>1</v>
      </c>
      <c r="EU31" s="10" t="b" cm="1">
        <f t="array" ref="EU31">IF(NOT(ISBLANK($D31)),AND(ET31=TRUE,LEN(ES31)&lt;255,NOT(ISNUMBER(FIND('List of Values'!$C$2:$C$20,ES31)))),"")</f>
        <v>1</v>
      </c>
      <c r="EV31" s="1"/>
      <c r="EW31" s="10" t="b">
        <f t="shared" si="49"/>
        <v>0</v>
      </c>
      <c r="EX31" s="10" t="b">
        <f>IF(NOT(ISBLANK($B31)),AND(EW31=TRUE,NOT(COUNTIF('List of Values'!$AH$2:$AH$60,EV31)=0)),"")</f>
        <v>0</v>
      </c>
      <c r="EY31" s="60" t="str">
        <f>_xlfn.XLOOKUP(B31,[1]Blad1!$A:$A,[1]Blad1!$D:$D,"")</f>
        <v/>
      </c>
    </row>
    <row r="32" spans="1:155">
      <c r="A32">
        <f t="shared" si="62"/>
        <v>0</v>
      </c>
      <c r="B32" s="11">
        <v>217998</v>
      </c>
      <c r="C32" s="1" t="s">
        <v>334</v>
      </c>
      <c r="D32" s="1" t="s">
        <v>169</v>
      </c>
      <c r="E32" s="1" t="s">
        <v>1949</v>
      </c>
      <c r="F32" s="10" t="b">
        <f t="shared" si="50"/>
        <v>1</v>
      </c>
      <c r="G32" s="10" t="b">
        <f>IF(NOT(ISBLANK($B32)),AND(F32=TRUE,NOT(COUNTIF('List of Values'!$AG$2:$AG$60,E32)=0)),"")</f>
        <v>1</v>
      </c>
      <c r="H32" s="1" t="s">
        <v>1958</v>
      </c>
      <c r="I32" s="10" t="b">
        <f t="shared" si="1"/>
        <v>1</v>
      </c>
      <c r="J32" s="10" t="b" cm="1">
        <f t="array" ref="J32">IF(NOT(ISBLANK($D32)),AND(I32=TRUE,LEN(H32)&lt;60,NOT(ISNUMBER(FIND('List of Values'!$C$2:$C$20,H32)))),"")</f>
        <v>1</v>
      </c>
      <c r="K32" s="1" t="s">
        <v>2001</v>
      </c>
      <c r="L32" s="10" t="b">
        <f t="shared" si="51"/>
        <v>1</v>
      </c>
      <c r="M32" s="10" t="b" cm="1">
        <f t="array" ref="M32">IF(NOT(ISBLANK($B32)),AND(L32=TRUE,LEN(K32)&lt;255,NOT(ISNUMBER(FIND('List of Values'!$C$2:$C$23,K32)))),"")</f>
        <v>1</v>
      </c>
      <c r="N32" s="1" t="s">
        <v>32</v>
      </c>
      <c r="O32" s="10" t="b">
        <f t="shared" si="3"/>
        <v>1</v>
      </c>
      <c r="P32" s="10" t="b" cm="1">
        <f t="array" ref="P32">IF(NOT(ISBLANK($D32)),AND(O32=TRUE,LEN(N32)&lt;255,NOT(ISNUMBER(FIND('List of Values'!$C$2:$C$20,N32)))),"")</f>
        <v>1</v>
      </c>
      <c r="Q32" s="1" t="s">
        <v>1952</v>
      </c>
      <c r="R32" s="10" t="b">
        <f t="shared" si="52"/>
        <v>1</v>
      </c>
      <c r="S32" s="10" t="b">
        <f>IF(NOT(ISBLANK($B32)),AND(R32=TRUE,NOT(COUNTIF('List of Values'!$AH$2:$AH$60,Q32)=0)),"")</f>
        <v>1</v>
      </c>
      <c r="T32" s="1"/>
      <c r="U32" s="10" t="b">
        <f t="shared" si="53"/>
        <v>0</v>
      </c>
      <c r="V32" s="10" t="b">
        <f>IF(NOT(ISBLANK($B32)),AND(U32=TRUE,NOT(COUNTIF('List of Values'!$AG$2:$AG$60,T32)=0)),"")</f>
        <v>0</v>
      </c>
      <c r="W32" s="1"/>
      <c r="X32" s="10" t="b">
        <f t="shared" si="6"/>
        <v>1</v>
      </c>
      <c r="Y32" s="10" t="b" cm="1">
        <f t="array" ref="Y32">IF(NOT(ISBLANK($D32)),AND(X32=TRUE,LEN(W32)&lt;60,NOT(ISNUMBER(FIND('List of Values'!$C$2:$C$20,W32)))),"")</f>
        <v>1</v>
      </c>
      <c r="Z32" s="1"/>
      <c r="AA32" s="10" t="b">
        <f t="shared" si="54"/>
        <v>0</v>
      </c>
      <c r="AB32" s="10" t="b" cm="1">
        <f t="array" ref="AB32">IF(NOT(ISBLANK($B32)),AND(AA32=TRUE,LEN(Z32)&lt;255,NOT(ISNUMBER(FIND('List of Values'!$C$2:$C$23,Z32)))),"")</f>
        <v>0</v>
      </c>
      <c r="AC32" s="1"/>
      <c r="AD32" s="10" t="b">
        <f t="shared" si="8"/>
        <v>1</v>
      </c>
      <c r="AE32" s="10" t="b" cm="1">
        <f t="array" ref="AE32">IF(NOT(ISBLANK($D32)),AND(AD32=TRUE,LEN(AC32)&lt;255,NOT(ISNUMBER(FIND('List of Values'!$C$2:$C$20,AC32)))),"")</f>
        <v>1</v>
      </c>
      <c r="AF32" s="1"/>
      <c r="AG32" s="10" t="b">
        <f t="shared" si="55"/>
        <v>0</v>
      </c>
      <c r="AH32" s="10" t="b">
        <f>IF(NOT(ISBLANK($B32)),AND(AG32=TRUE,NOT(COUNTIF('List of Values'!$AH$2:$AH$60,AF32)=0)),"")</f>
        <v>0</v>
      </c>
      <c r="AI32" s="1"/>
      <c r="AJ32" s="10" t="b">
        <f t="shared" si="56"/>
        <v>0</v>
      </c>
      <c r="AK32" s="10" t="b">
        <f>IF(NOT(ISBLANK($B32)),AND(AJ32=TRUE,NOT(COUNTIF('List of Values'!$AG$2:$AG$60,AI32)=0)),"")</f>
        <v>0</v>
      </c>
      <c r="AL32" s="1"/>
      <c r="AM32" s="10" t="b">
        <f t="shared" si="11"/>
        <v>1</v>
      </c>
      <c r="AN32" s="10" t="b" cm="1">
        <f t="array" ref="AN32">IF(NOT(ISBLANK($D32)),AND(AM32=TRUE,LEN(AL32)&lt;60,NOT(ISNUMBER(FIND('List of Values'!$C$2:$C$20,AL32)))),"")</f>
        <v>1</v>
      </c>
      <c r="AO32" s="1"/>
      <c r="AP32" s="10" t="b">
        <f t="shared" si="57"/>
        <v>0</v>
      </c>
      <c r="AQ32" s="10" t="b" cm="1">
        <f t="array" ref="AQ32">IF(NOT(ISBLANK($B32)),AND(AP32=TRUE,LEN(AO32)&lt;255,NOT(ISNUMBER(FIND('List of Values'!$C$2:$C$23,AO32)))),"")</f>
        <v>0</v>
      </c>
      <c r="AR32" s="1"/>
      <c r="AS32" s="10" t="b">
        <f t="shared" si="13"/>
        <v>1</v>
      </c>
      <c r="AT32" s="10" t="b" cm="1">
        <f t="array" ref="AT32">IF(NOT(ISBLANK($D32)),AND(AS32=TRUE,LEN(AR32)&lt;255,NOT(ISNUMBER(FIND('List of Values'!$C$2:$C$20,AR32)))),"")</f>
        <v>1</v>
      </c>
      <c r="AU32" s="1"/>
      <c r="AV32" s="10" t="b">
        <f t="shared" si="58"/>
        <v>0</v>
      </c>
      <c r="AW32" s="10" t="b">
        <f>IF(NOT(ISBLANK($B32)),AND(AV32=TRUE,NOT(COUNTIF('List of Values'!$AH$2:$AH$60,AU32)=0)),"")</f>
        <v>0</v>
      </c>
      <c r="AX32" s="1"/>
      <c r="AY32" s="10" t="b">
        <f t="shared" si="59"/>
        <v>0</v>
      </c>
      <c r="AZ32" s="10" t="b">
        <f>IF(NOT(ISBLANK($B32)),AND(AY32=TRUE,NOT(COUNTIF('List of Values'!$AG$2:$AG$60,AX32)=0)),"")</f>
        <v>0</v>
      </c>
      <c r="BA32" s="1"/>
      <c r="BB32" s="10" t="b">
        <f t="shared" si="16"/>
        <v>1</v>
      </c>
      <c r="BC32" s="10" t="b" cm="1">
        <f t="array" ref="BC32">IF(NOT(ISBLANK($D32)),AND(BB32=TRUE,LEN(BA32)&lt;60,NOT(ISNUMBER(FIND('List of Values'!$C$2:$C$20,BA32)))),"")</f>
        <v>1</v>
      </c>
      <c r="BD32" s="1"/>
      <c r="BE32" s="10" t="b">
        <f t="shared" si="60"/>
        <v>0</v>
      </c>
      <c r="BF32" s="10" t="b" cm="1">
        <f t="array" ref="BF32">IF(NOT(ISBLANK($B32)),AND(BE32=TRUE,LEN(BD32)&lt;255,NOT(ISNUMBER(FIND('List of Values'!$C$2:$C$23,BD32)))),"")</f>
        <v>0</v>
      </c>
      <c r="BG32" s="1"/>
      <c r="BH32" s="10" t="b">
        <f t="shared" si="18"/>
        <v>1</v>
      </c>
      <c r="BI32" s="10" t="b" cm="1">
        <f t="array" ref="BI32">IF(NOT(ISBLANK($D32)),AND(BH32=TRUE,LEN(BG32)&lt;255,NOT(ISNUMBER(FIND('List of Values'!$C$2:$C$20,BG32)))),"")</f>
        <v>1</v>
      </c>
      <c r="BJ32" s="1"/>
      <c r="BK32" s="10" t="b">
        <f t="shared" si="61"/>
        <v>0</v>
      </c>
      <c r="BL32" s="10" t="b">
        <f>IF(NOT(ISBLANK($B32)),AND(BK32=TRUE,NOT(COUNTIF('List of Values'!$AH$2:$AH$60,BJ32)=0)),"")</f>
        <v>0</v>
      </c>
      <c r="BM32" s="1"/>
      <c r="BN32" s="10" t="b">
        <f t="shared" si="20"/>
        <v>0</v>
      </c>
      <c r="BO32" s="10" t="b">
        <f>IF(NOT(ISBLANK($B32)),AND(BN32=TRUE,NOT(COUNTIF('List of Values'!$AG$2:$AG$60,BM32)=0)),"")</f>
        <v>0</v>
      </c>
      <c r="BP32" s="1"/>
      <c r="BQ32" s="10" t="b">
        <f t="shared" si="21"/>
        <v>1</v>
      </c>
      <c r="BR32" s="10" t="b" cm="1">
        <f t="array" ref="BR32">IF(NOT(ISBLANK($D32)),AND(BQ32=TRUE,LEN(BP32)&lt;60,NOT(ISNUMBER(FIND('List of Values'!$C$2:$C$20,BP32)))),"")</f>
        <v>1</v>
      </c>
      <c r="BS32" s="1"/>
      <c r="BT32" s="10" t="b">
        <f t="shared" si="22"/>
        <v>0</v>
      </c>
      <c r="BU32" s="10" t="b" cm="1">
        <f t="array" ref="BU32">IF(NOT(ISBLANK($B32)),AND(BT32=TRUE,LEN(BS32)&lt;255,NOT(ISNUMBER(FIND('List of Values'!$C$2:$C$23,BS32)))),"")</f>
        <v>0</v>
      </c>
      <c r="BV32" s="1"/>
      <c r="BW32" s="10" t="b">
        <f t="shared" si="23"/>
        <v>1</v>
      </c>
      <c r="BX32" s="10" t="b" cm="1">
        <f t="array" ref="BX32">IF(NOT(ISBLANK($D32)),AND(BW32=TRUE,LEN(BV32)&lt;255,NOT(ISNUMBER(FIND('List of Values'!$C$2:$C$20,BV32)))),"")</f>
        <v>1</v>
      </c>
      <c r="BY32" s="1"/>
      <c r="BZ32" s="10" t="b">
        <f t="shared" si="24"/>
        <v>0</v>
      </c>
      <c r="CA32" s="10" t="b">
        <f>IF(NOT(ISBLANK($B32)),AND(BZ32=TRUE,NOT(COUNTIF('List of Values'!$AH$2:$AH$60,BY32)=0)),"")</f>
        <v>0</v>
      </c>
      <c r="CB32" s="1"/>
      <c r="CC32" s="10" t="b">
        <f t="shared" si="25"/>
        <v>0</v>
      </c>
      <c r="CD32" s="10" t="b">
        <f>IF(NOT(ISBLANK($B32)),AND(CC32=TRUE,NOT(COUNTIF('List of Values'!$AG$2:$AG$60,CB32)=0)),"")</f>
        <v>0</v>
      </c>
      <c r="CE32" s="1"/>
      <c r="CF32" s="10" t="b">
        <f t="shared" si="26"/>
        <v>1</v>
      </c>
      <c r="CG32" s="10" t="b" cm="1">
        <f t="array" ref="CG32">IF(NOT(ISBLANK($D32)),AND(CF32=TRUE,LEN(CE32)&lt;60,NOT(ISNUMBER(FIND('List of Values'!$C$2:$C$20,CE32)))),"")</f>
        <v>1</v>
      </c>
      <c r="CH32" s="1"/>
      <c r="CI32" s="10" t="b">
        <f t="shared" si="27"/>
        <v>0</v>
      </c>
      <c r="CJ32" s="10" t="b" cm="1">
        <f t="array" ref="CJ32">IF(NOT(ISBLANK($B32)),AND(CI32=TRUE,LEN(CH32)&lt;255,NOT(ISNUMBER(FIND('List of Values'!$C$2:$C$23,CH32)))),"")</f>
        <v>0</v>
      </c>
      <c r="CK32" s="1"/>
      <c r="CL32" s="10" t="b">
        <f t="shared" si="28"/>
        <v>1</v>
      </c>
      <c r="CM32" s="10" t="b" cm="1">
        <f t="array" ref="CM32">IF(NOT(ISBLANK($D32)),AND(CL32=TRUE,LEN(CK32)&lt;255,NOT(ISNUMBER(FIND('List of Values'!$C$2:$C$20,CK32)))),"")</f>
        <v>1</v>
      </c>
      <c r="CN32" s="1"/>
      <c r="CO32" s="10" t="b">
        <f t="shared" si="29"/>
        <v>0</v>
      </c>
      <c r="CP32" s="10" t="b">
        <f>IF(NOT(ISBLANK($B32)),AND(CO32=TRUE,NOT(COUNTIF('List of Values'!$AH$2:$AH$60,CN32)=0)),"")</f>
        <v>0</v>
      </c>
      <c r="CQ32" s="1"/>
      <c r="CR32" s="10" t="b">
        <f t="shared" si="30"/>
        <v>0</v>
      </c>
      <c r="CS32" s="10" t="b">
        <f>IF(NOT(ISBLANK($B32)),AND(CR32=TRUE,NOT(COUNTIF('List of Values'!$AG$2:$AG$60,CQ32)=0)),"")</f>
        <v>0</v>
      </c>
      <c r="CT32" s="1"/>
      <c r="CU32" s="10" t="b">
        <f t="shared" si="31"/>
        <v>1</v>
      </c>
      <c r="CV32" s="10" t="b" cm="1">
        <f t="array" ref="CV32">IF(NOT(ISBLANK($D32)),AND(CU32=TRUE,LEN(CT32)&lt;60,NOT(ISNUMBER(FIND('List of Values'!$C$2:$C$20,CT32)))),"")</f>
        <v>1</v>
      </c>
      <c r="CW32" s="1"/>
      <c r="CX32" s="10" t="b">
        <f t="shared" si="32"/>
        <v>0</v>
      </c>
      <c r="CY32" s="10" t="b" cm="1">
        <f t="array" ref="CY32">IF(NOT(ISBLANK($B32)),AND(CX32=TRUE,LEN(CW32)&lt;255,NOT(ISNUMBER(FIND('List of Values'!$C$2:$C$23,CW32)))),"")</f>
        <v>0</v>
      </c>
      <c r="CZ32" s="1"/>
      <c r="DA32" s="10" t="b">
        <f t="shared" si="33"/>
        <v>1</v>
      </c>
      <c r="DB32" s="10" t="b" cm="1">
        <f t="array" ref="DB32">IF(NOT(ISBLANK($D32)),AND(DA32=TRUE,LEN(CZ32)&lt;255,NOT(ISNUMBER(FIND('List of Values'!$C$2:$C$20,CZ32)))),"")</f>
        <v>1</v>
      </c>
      <c r="DC32" s="1"/>
      <c r="DD32" s="10" t="b">
        <f t="shared" si="34"/>
        <v>0</v>
      </c>
      <c r="DE32" s="10" t="b">
        <f>IF(NOT(ISBLANK($B32)),AND(DD32=TRUE,NOT(COUNTIF('List of Values'!$AH$2:$AH$60,DC32)=0)),"")</f>
        <v>0</v>
      </c>
      <c r="DF32" s="1"/>
      <c r="DG32" s="10" t="b">
        <f t="shared" si="35"/>
        <v>0</v>
      </c>
      <c r="DH32" s="10" t="b">
        <f>IF(NOT(ISBLANK($B32)),AND(DG32=TRUE,NOT(COUNTIF('List of Values'!$AG$2:$AG$60,DF32)=0)),"")</f>
        <v>0</v>
      </c>
      <c r="DI32" s="1"/>
      <c r="DJ32" s="10" t="b">
        <f t="shared" si="36"/>
        <v>1</v>
      </c>
      <c r="DK32" s="10" t="b" cm="1">
        <f t="array" ref="DK32">IF(NOT(ISBLANK($D32)),AND(DJ32=TRUE,LEN(DI32)&lt;60,NOT(ISNUMBER(FIND('List of Values'!$C$2:$C$20,DI32)))),"")</f>
        <v>1</v>
      </c>
      <c r="DL32" s="1"/>
      <c r="DM32" s="10" t="b">
        <f t="shared" si="37"/>
        <v>0</v>
      </c>
      <c r="DN32" s="10" t="b" cm="1">
        <f t="array" ref="DN32">IF(NOT(ISBLANK($B32)),AND(DM32=TRUE,LEN(DL32)&lt;255,NOT(ISNUMBER(FIND('List of Values'!$C$2:$C$23,DL32)))),"")</f>
        <v>0</v>
      </c>
      <c r="DO32" s="1"/>
      <c r="DP32" s="10" t="b">
        <f t="shared" si="38"/>
        <v>1</v>
      </c>
      <c r="DQ32" s="10" t="b" cm="1">
        <f t="array" ref="DQ32">IF(NOT(ISBLANK($D32)),AND(DP32=TRUE,LEN(DO32)&lt;255,NOT(ISNUMBER(FIND('List of Values'!$C$2:$C$20,DO32)))),"")</f>
        <v>1</v>
      </c>
      <c r="DR32" s="1"/>
      <c r="DS32" s="10" t="b">
        <f t="shared" si="39"/>
        <v>0</v>
      </c>
      <c r="DT32" s="10" t="b">
        <f>IF(NOT(ISBLANK($B32)),AND(DS32=TRUE,NOT(COUNTIF('List of Values'!$AH$2:$AH$60,DR32)=0)),"")</f>
        <v>0</v>
      </c>
      <c r="DU32" s="1"/>
      <c r="DV32" s="10" t="b">
        <f t="shared" si="40"/>
        <v>0</v>
      </c>
      <c r="DW32" s="10" t="b">
        <f>IF(NOT(ISBLANK($B32)),AND(DV32=TRUE,NOT(COUNTIF('List of Values'!$AG$2:$AG$60,DU32)=0)),"")</f>
        <v>0</v>
      </c>
      <c r="DX32" s="1"/>
      <c r="DY32" s="10" t="b">
        <f t="shared" si="41"/>
        <v>1</v>
      </c>
      <c r="DZ32" s="10" t="b" cm="1">
        <f t="array" ref="DZ32">IF(NOT(ISBLANK($D32)),AND(DY32=TRUE,LEN(DX32)&lt;60,NOT(ISNUMBER(FIND('List of Values'!$C$2:$C$20,DX32)))),"")</f>
        <v>1</v>
      </c>
      <c r="EA32" s="1"/>
      <c r="EB32" s="10" t="b">
        <f t="shared" si="42"/>
        <v>0</v>
      </c>
      <c r="EC32" s="10" t="b" cm="1">
        <f t="array" ref="EC32">IF(NOT(ISBLANK($B32)),AND(EB32=TRUE,LEN(EA32)&lt;255,NOT(ISNUMBER(FIND('List of Values'!$C$2:$C$23,EA32)))),"")</f>
        <v>0</v>
      </c>
      <c r="ED32" s="1"/>
      <c r="EE32" s="10" t="b">
        <f t="shared" si="43"/>
        <v>1</v>
      </c>
      <c r="EF32" s="10" t="b" cm="1">
        <f t="array" ref="EF32">IF(NOT(ISBLANK($D32)),AND(EE32=TRUE,LEN(ED32)&lt;255,NOT(ISNUMBER(FIND('List of Values'!$C$2:$C$20,ED32)))),"")</f>
        <v>1</v>
      </c>
      <c r="EG32" s="1"/>
      <c r="EH32" s="10" t="b">
        <f t="shared" si="44"/>
        <v>0</v>
      </c>
      <c r="EI32" s="10" t="b">
        <f>IF(NOT(ISBLANK($B32)),AND(EH32=TRUE,NOT(COUNTIF('List of Values'!$AH$2:$AH$60,EG32)=0)),"")</f>
        <v>0</v>
      </c>
      <c r="EJ32" s="1"/>
      <c r="EK32" s="10" t="b">
        <f t="shared" si="45"/>
        <v>0</v>
      </c>
      <c r="EL32" s="10" t="b">
        <f>IF(NOT(ISBLANK($B32)),AND(EK32=TRUE,NOT(COUNTIF('List of Values'!$AG$2:$AG$60,EJ32)=0)),"")</f>
        <v>0</v>
      </c>
      <c r="EM32" s="1"/>
      <c r="EN32" s="10" t="b">
        <f t="shared" si="46"/>
        <v>1</v>
      </c>
      <c r="EO32" s="10" t="b" cm="1">
        <f t="array" ref="EO32">IF(NOT(ISBLANK($D32)),AND(EN32=TRUE,LEN(EM32)&lt;60,NOT(ISNUMBER(FIND('List of Values'!$C$2:$C$20,EM32)))),"")</f>
        <v>1</v>
      </c>
      <c r="EP32" s="1"/>
      <c r="EQ32" s="10" t="b">
        <f t="shared" si="47"/>
        <v>0</v>
      </c>
      <c r="ER32" s="10" t="b" cm="1">
        <f t="array" ref="ER32">IF(NOT(ISBLANK($B32)),AND(EQ32=TRUE,LEN(EP32)&lt;255,NOT(ISNUMBER(FIND('List of Values'!$C$2:$C$23,EP32)))),"")</f>
        <v>0</v>
      </c>
      <c r="ES32" s="1"/>
      <c r="ET32" s="10" t="b">
        <f t="shared" si="48"/>
        <v>1</v>
      </c>
      <c r="EU32" s="10" t="b" cm="1">
        <f t="array" ref="EU32">IF(NOT(ISBLANK($D32)),AND(ET32=TRUE,LEN(ES32)&lt;255,NOT(ISNUMBER(FIND('List of Values'!$C$2:$C$20,ES32)))),"")</f>
        <v>1</v>
      </c>
      <c r="EV32" s="1"/>
      <c r="EW32" s="10" t="b">
        <f t="shared" si="49"/>
        <v>0</v>
      </c>
      <c r="EX32" s="10" t="b">
        <f>IF(NOT(ISBLANK($B32)),AND(EW32=TRUE,NOT(COUNTIF('List of Values'!$AH$2:$AH$60,EV32)=0)),"")</f>
        <v>0</v>
      </c>
      <c r="EY32" s="60" t="str">
        <f>_xlfn.XLOOKUP(B32,[1]Blad1!$A:$A,[1]Blad1!$D:$D,"")</f>
        <v/>
      </c>
    </row>
    <row r="33" spans="1:155">
      <c r="A33">
        <f t="shared" si="62"/>
        <v>0</v>
      </c>
      <c r="B33" s="11">
        <v>217973</v>
      </c>
      <c r="C33" s="1" t="s">
        <v>342</v>
      </c>
      <c r="D33" s="1" t="s">
        <v>169</v>
      </c>
      <c r="E33" s="1" t="s">
        <v>1949</v>
      </c>
      <c r="F33" s="10" t="b">
        <f t="shared" si="50"/>
        <v>1</v>
      </c>
      <c r="G33" s="10" t="b">
        <f>IF(NOT(ISBLANK($B33)),AND(F33=TRUE,NOT(COUNTIF('List of Values'!$AG$2:$AG$60,E33)=0)),"")</f>
        <v>1</v>
      </c>
      <c r="H33" s="1" t="s">
        <v>2002</v>
      </c>
      <c r="I33" s="10" t="b">
        <f t="shared" si="1"/>
        <v>1</v>
      </c>
      <c r="J33" s="10" t="b" cm="1">
        <f t="array" ref="J33">IF(NOT(ISBLANK($D33)),AND(I33=TRUE,LEN(H33)&lt;60,NOT(ISNUMBER(FIND('List of Values'!$C$2:$C$20,H33)))),"")</f>
        <v>1</v>
      </c>
      <c r="K33" s="101" t="s">
        <v>2003</v>
      </c>
      <c r="L33" s="10" t="b">
        <f t="shared" si="51"/>
        <v>1</v>
      </c>
      <c r="M33" s="10" t="b" cm="1">
        <f t="array" ref="M33">IF(NOT(ISBLANK($B33)),AND(L33=TRUE,LEN(K33)&lt;255,NOT(ISNUMBER(FIND('List of Values'!$C$2:$C$23,K33)))),"")</f>
        <v>1</v>
      </c>
      <c r="N33" s="1" t="s">
        <v>32</v>
      </c>
      <c r="O33" s="10" t="b">
        <f t="shared" si="3"/>
        <v>1</v>
      </c>
      <c r="P33" s="10" t="b" cm="1">
        <f t="array" ref="P33">IF(NOT(ISBLANK($D33)),AND(O33=TRUE,LEN(N33)&lt;255,NOT(ISNUMBER(FIND('List of Values'!$C$2:$C$20,N33)))),"")</f>
        <v>1</v>
      </c>
      <c r="Q33" s="1" t="s">
        <v>33</v>
      </c>
      <c r="R33" s="10" t="b">
        <f t="shared" si="52"/>
        <v>1</v>
      </c>
      <c r="S33" s="10" t="b">
        <f>IF(NOT(ISBLANK($B33)),AND(R33=TRUE,NOT(COUNTIF('List of Values'!$AH$2:$AH$60,Q33)=0)),"")</f>
        <v>1</v>
      </c>
      <c r="T33" s="1" t="s">
        <v>1949</v>
      </c>
      <c r="U33" s="10" t="b">
        <f t="shared" si="53"/>
        <v>1</v>
      </c>
      <c r="V33" s="10" t="b">
        <f>IF(NOT(ISBLANK($B33)),AND(U33=TRUE,NOT(COUNTIF('List of Values'!$AG$2:$AG$60,T33)=0)),"")</f>
        <v>1</v>
      </c>
      <c r="W33" s="1" t="s">
        <v>1958</v>
      </c>
      <c r="X33" s="10" t="b">
        <f t="shared" si="6"/>
        <v>1</v>
      </c>
      <c r="Y33" s="10" t="b" cm="1">
        <f t="array" ref="Y33">IF(NOT(ISBLANK($D33)),AND(X33=TRUE,LEN(W33)&lt;60,NOT(ISNUMBER(FIND('List of Values'!$C$2:$C$20,W33)))),"")</f>
        <v>1</v>
      </c>
      <c r="Z33" s="1" t="s">
        <v>2004</v>
      </c>
      <c r="AA33" s="10" t="b">
        <f t="shared" si="54"/>
        <v>1</v>
      </c>
      <c r="AB33" s="10" t="b" cm="1">
        <f t="array" ref="AB33">IF(NOT(ISBLANK($B33)),AND(AA33=TRUE,LEN(Z33)&lt;255,NOT(ISNUMBER(FIND('List of Values'!$C$2:$C$23,Z33)))),"")</f>
        <v>1</v>
      </c>
      <c r="AC33" s="1" t="s">
        <v>38</v>
      </c>
      <c r="AD33" s="10" t="b">
        <f t="shared" si="8"/>
        <v>1</v>
      </c>
      <c r="AE33" s="10" t="b" cm="1">
        <f t="array" ref="AE33">IF(NOT(ISBLANK($D33)),AND(AD33=TRUE,LEN(AC33)&lt;255,NOT(ISNUMBER(FIND('List of Values'!$C$2:$C$20,AC33)))),"")</f>
        <v>1</v>
      </c>
      <c r="AF33" s="1" t="s">
        <v>1952</v>
      </c>
      <c r="AG33" s="10" t="b">
        <f t="shared" si="55"/>
        <v>1</v>
      </c>
      <c r="AH33" s="10" t="b">
        <f>IF(NOT(ISBLANK($B33)),AND(AG33=TRUE,NOT(COUNTIF('List of Values'!$AH$2:$AH$60,AF33)=0)),"")</f>
        <v>1</v>
      </c>
      <c r="AI33" s="1"/>
      <c r="AJ33" s="10" t="b">
        <f t="shared" si="56"/>
        <v>0</v>
      </c>
      <c r="AK33" s="10" t="b">
        <f>IF(NOT(ISBLANK($B33)),AND(AJ33=TRUE,NOT(COUNTIF('List of Values'!$AG$2:$AG$60,AI33)=0)),"")</f>
        <v>0</v>
      </c>
      <c r="AL33" s="1"/>
      <c r="AM33" s="10" t="b">
        <f t="shared" si="11"/>
        <v>1</v>
      </c>
      <c r="AN33" s="10" t="b" cm="1">
        <f t="array" ref="AN33">IF(NOT(ISBLANK($D33)),AND(AM33=TRUE,LEN(AL33)&lt;60,NOT(ISNUMBER(FIND('List of Values'!$C$2:$C$20,AL33)))),"")</f>
        <v>1</v>
      </c>
      <c r="AO33" s="1"/>
      <c r="AP33" s="10" t="b">
        <f t="shared" si="57"/>
        <v>0</v>
      </c>
      <c r="AQ33" s="10" t="b" cm="1">
        <f t="array" ref="AQ33">IF(NOT(ISBLANK($B33)),AND(AP33=TRUE,LEN(AO33)&lt;255,NOT(ISNUMBER(FIND('List of Values'!$C$2:$C$23,AO33)))),"")</f>
        <v>0</v>
      </c>
      <c r="AR33" s="1"/>
      <c r="AS33" s="10" t="b">
        <f t="shared" si="13"/>
        <v>1</v>
      </c>
      <c r="AT33" s="10" t="b" cm="1">
        <f t="array" ref="AT33">IF(NOT(ISBLANK($D33)),AND(AS33=TRUE,LEN(AR33)&lt;255,NOT(ISNUMBER(FIND('List of Values'!$C$2:$C$20,AR33)))),"")</f>
        <v>1</v>
      </c>
      <c r="AU33" s="1"/>
      <c r="AV33" s="10" t="b">
        <f t="shared" si="58"/>
        <v>0</v>
      </c>
      <c r="AW33" s="10" t="b">
        <f>IF(NOT(ISBLANK($B33)),AND(AV33=TRUE,NOT(COUNTIF('List of Values'!$AH$2:$AH$60,AU33)=0)),"")</f>
        <v>0</v>
      </c>
      <c r="AX33" s="1"/>
      <c r="AY33" s="10" t="b">
        <f t="shared" si="59"/>
        <v>0</v>
      </c>
      <c r="AZ33" s="10" t="b">
        <f>IF(NOT(ISBLANK($B33)),AND(AY33=TRUE,NOT(COUNTIF('List of Values'!$AG$2:$AG$60,AX33)=0)),"")</f>
        <v>0</v>
      </c>
      <c r="BA33" s="1"/>
      <c r="BB33" s="10" t="b">
        <f t="shared" si="16"/>
        <v>1</v>
      </c>
      <c r="BC33" s="10" t="b" cm="1">
        <f t="array" ref="BC33">IF(NOT(ISBLANK($D33)),AND(BB33=TRUE,LEN(BA33)&lt;60,NOT(ISNUMBER(FIND('List of Values'!$C$2:$C$20,BA33)))),"")</f>
        <v>1</v>
      </c>
      <c r="BD33" s="1"/>
      <c r="BE33" s="10" t="b">
        <f t="shared" si="60"/>
        <v>0</v>
      </c>
      <c r="BF33" s="10" t="b" cm="1">
        <f t="array" ref="BF33">IF(NOT(ISBLANK($B33)),AND(BE33=TRUE,LEN(BD33)&lt;255,NOT(ISNUMBER(FIND('List of Values'!$C$2:$C$23,BD33)))),"")</f>
        <v>0</v>
      </c>
      <c r="BG33" s="1"/>
      <c r="BH33" s="10" t="b">
        <f t="shared" si="18"/>
        <v>1</v>
      </c>
      <c r="BI33" s="10" t="b" cm="1">
        <f t="array" ref="BI33">IF(NOT(ISBLANK($D33)),AND(BH33=TRUE,LEN(BG33)&lt;255,NOT(ISNUMBER(FIND('List of Values'!$C$2:$C$20,BG33)))),"")</f>
        <v>1</v>
      </c>
      <c r="BJ33" s="1"/>
      <c r="BK33" s="10" t="b">
        <f t="shared" si="61"/>
        <v>0</v>
      </c>
      <c r="BL33" s="10" t="b">
        <f>IF(NOT(ISBLANK($B33)),AND(BK33=TRUE,NOT(COUNTIF('List of Values'!$AH$2:$AH$60,BJ33)=0)),"")</f>
        <v>0</v>
      </c>
      <c r="BM33" s="1"/>
      <c r="BN33" s="10" t="b">
        <f t="shared" si="20"/>
        <v>0</v>
      </c>
      <c r="BO33" s="10" t="b">
        <f>IF(NOT(ISBLANK($B33)),AND(BN33=TRUE,NOT(COUNTIF('List of Values'!$AG$2:$AG$60,BM33)=0)),"")</f>
        <v>0</v>
      </c>
      <c r="BP33" s="1"/>
      <c r="BQ33" s="10" t="b">
        <f t="shared" si="21"/>
        <v>1</v>
      </c>
      <c r="BR33" s="10" t="b" cm="1">
        <f t="array" ref="BR33">IF(NOT(ISBLANK($D33)),AND(BQ33=TRUE,LEN(BP33)&lt;60,NOT(ISNUMBER(FIND('List of Values'!$C$2:$C$20,BP33)))),"")</f>
        <v>1</v>
      </c>
      <c r="BS33" s="1"/>
      <c r="BT33" s="10" t="b">
        <f t="shared" si="22"/>
        <v>0</v>
      </c>
      <c r="BU33" s="10" t="b" cm="1">
        <f t="array" ref="BU33">IF(NOT(ISBLANK($B33)),AND(BT33=TRUE,LEN(BS33)&lt;255,NOT(ISNUMBER(FIND('List of Values'!$C$2:$C$23,BS33)))),"")</f>
        <v>0</v>
      </c>
      <c r="BV33" s="1"/>
      <c r="BW33" s="10" t="b">
        <f t="shared" si="23"/>
        <v>1</v>
      </c>
      <c r="BX33" s="10" t="b" cm="1">
        <f t="array" ref="BX33">IF(NOT(ISBLANK($D33)),AND(BW33=TRUE,LEN(BV33)&lt;255,NOT(ISNUMBER(FIND('List of Values'!$C$2:$C$20,BV33)))),"")</f>
        <v>1</v>
      </c>
      <c r="BY33" s="1"/>
      <c r="BZ33" s="10" t="b">
        <f t="shared" si="24"/>
        <v>0</v>
      </c>
      <c r="CA33" s="10" t="b">
        <f>IF(NOT(ISBLANK($B33)),AND(BZ33=TRUE,NOT(COUNTIF('List of Values'!$AH$2:$AH$60,BY33)=0)),"")</f>
        <v>0</v>
      </c>
      <c r="CB33" s="1"/>
      <c r="CC33" s="10" t="b">
        <f t="shared" si="25"/>
        <v>0</v>
      </c>
      <c r="CD33" s="10" t="b">
        <f>IF(NOT(ISBLANK($B33)),AND(CC33=TRUE,NOT(COUNTIF('List of Values'!$AG$2:$AG$60,CB33)=0)),"")</f>
        <v>0</v>
      </c>
      <c r="CE33" s="1"/>
      <c r="CF33" s="10" t="b">
        <f t="shared" si="26"/>
        <v>1</v>
      </c>
      <c r="CG33" s="10" t="b" cm="1">
        <f t="array" ref="CG33">IF(NOT(ISBLANK($D33)),AND(CF33=TRUE,LEN(CE33)&lt;60,NOT(ISNUMBER(FIND('List of Values'!$C$2:$C$20,CE33)))),"")</f>
        <v>1</v>
      </c>
      <c r="CH33" s="1"/>
      <c r="CI33" s="10" t="b">
        <f t="shared" si="27"/>
        <v>0</v>
      </c>
      <c r="CJ33" s="10" t="b" cm="1">
        <f t="array" ref="CJ33">IF(NOT(ISBLANK($B33)),AND(CI33=TRUE,LEN(CH33)&lt;255,NOT(ISNUMBER(FIND('List of Values'!$C$2:$C$23,CH33)))),"")</f>
        <v>0</v>
      </c>
      <c r="CK33" s="1"/>
      <c r="CL33" s="10" t="b">
        <f t="shared" si="28"/>
        <v>1</v>
      </c>
      <c r="CM33" s="10" t="b" cm="1">
        <f t="array" ref="CM33">IF(NOT(ISBLANK($D33)),AND(CL33=TRUE,LEN(CK33)&lt;255,NOT(ISNUMBER(FIND('List of Values'!$C$2:$C$20,CK33)))),"")</f>
        <v>1</v>
      </c>
      <c r="CN33" s="1"/>
      <c r="CO33" s="10" t="b">
        <f t="shared" si="29"/>
        <v>0</v>
      </c>
      <c r="CP33" s="10" t="b">
        <f>IF(NOT(ISBLANK($B33)),AND(CO33=TRUE,NOT(COUNTIF('List of Values'!$AH$2:$AH$60,CN33)=0)),"")</f>
        <v>0</v>
      </c>
      <c r="CQ33" s="1"/>
      <c r="CR33" s="10" t="b">
        <f t="shared" si="30"/>
        <v>0</v>
      </c>
      <c r="CS33" s="10" t="b">
        <f>IF(NOT(ISBLANK($B33)),AND(CR33=TRUE,NOT(COUNTIF('List of Values'!$AG$2:$AG$60,CQ33)=0)),"")</f>
        <v>0</v>
      </c>
      <c r="CT33" s="1"/>
      <c r="CU33" s="10" t="b">
        <f t="shared" si="31"/>
        <v>1</v>
      </c>
      <c r="CV33" s="10" t="b" cm="1">
        <f t="array" ref="CV33">IF(NOT(ISBLANK($D33)),AND(CU33=TRUE,LEN(CT33)&lt;60,NOT(ISNUMBER(FIND('List of Values'!$C$2:$C$20,CT33)))),"")</f>
        <v>1</v>
      </c>
      <c r="CW33" s="1"/>
      <c r="CX33" s="10" t="b">
        <f t="shared" si="32"/>
        <v>0</v>
      </c>
      <c r="CY33" s="10" t="b" cm="1">
        <f t="array" ref="CY33">IF(NOT(ISBLANK($B33)),AND(CX33=TRUE,LEN(CW33)&lt;255,NOT(ISNUMBER(FIND('List of Values'!$C$2:$C$23,CW33)))),"")</f>
        <v>0</v>
      </c>
      <c r="CZ33" s="1"/>
      <c r="DA33" s="10" t="b">
        <f t="shared" si="33"/>
        <v>1</v>
      </c>
      <c r="DB33" s="10" t="b" cm="1">
        <f t="array" ref="DB33">IF(NOT(ISBLANK($D33)),AND(DA33=TRUE,LEN(CZ33)&lt;255,NOT(ISNUMBER(FIND('List of Values'!$C$2:$C$20,CZ33)))),"")</f>
        <v>1</v>
      </c>
      <c r="DC33" s="1"/>
      <c r="DD33" s="10" t="b">
        <f t="shared" si="34"/>
        <v>0</v>
      </c>
      <c r="DE33" s="10" t="b">
        <f>IF(NOT(ISBLANK($B33)),AND(DD33=TRUE,NOT(COUNTIF('List of Values'!$AH$2:$AH$60,DC33)=0)),"")</f>
        <v>0</v>
      </c>
      <c r="DF33" s="1"/>
      <c r="DG33" s="10" t="b">
        <f t="shared" si="35"/>
        <v>0</v>
      </c>
      <c r="DH33" s="10" t="b">
        <f>IF(NOT(ISBLANK($B33)),AND(DG33=TRUE,NOT(COUNTIF('List of Values'!$AG$2:$AG$60,DF33)=0)),"")</f>
        <v>0</v>
      </c>
      <c r="DI33" s="1"/>
      <c r="DJ33" s="10" t="b">
        <f t="shared" si="36"/>
        <v>1</v>
      </c>
      <c r="DK33" s="10" t="b" cm="1">
        <f t="array" ref="DK33">IF(NOT(ISBLANK($D33)),AND(DJ33=TRUE,LEN(DI33)&lt;60,NOT(ISNUMBER(FIND('List of Values'!$C$2:$C$20,DI33)))),"")</f>
        <v>1</v>
      </c>
      <c r="DL33" s="1"/>
      <c r="DM33" s="10" t="b">
        <f t="shared" si="37"/>
        <v>0</v>
      </c>
      <c r="DN33" s="10" t="b" cm="1">
        <f t="array" ref="DN33">IF(NOT(ISBLANK($B33)),AND(DM33=TRUE,LEN(DL33)&lt;255,NOT(ISNUMBER(FIND('List of Values'!$C$2:$C$23,DL33)))),"")</f>
        <v>0</v>
      </c>
      <c r="DO33" s="1"/>
      <c r="DP33" s="10" t="b">
        <f t="shared" si="38"/>
        <v>1</v>
      </c>
      <c r="DQ33" s="10" t="b" cm="1">
        <f t="array" ref="DQ33">IF(NOT(ISBLANK($D33)),AND(DP33=TRUE,LEN(DO33)&lt;255,NOT(ISNUMBER(FIND('List of Values'!$C$2:$C$20,DO33)))),"")</f>
        <v>1</v>
      </c>
      <c r="DR33" s="1"/>
      <c r="DS33" s="10" t="b">
        <f t="shared" si="39"/>
        <v>0</v>
      </c>
      <c r="DT33" s="10" t="b">
        <f>IF(NOT(ISBLANK($B33)),AND(DS33=TRUE,NOT(COUNTIF('List of Values'!$AH$2:$AH$60,DR33)=0)),"")</f>
        <v>0</v>
      </c>
      <c r="DU33" s="1"/>
      <c r="DV33" s="10" t="b">
        <f t="shared" si="40"/>
        <v>0</v>
      </c>
      <c r="DW33" s="10" t="b">
        <f>IF(NOT(ISBLANK($B33)),AND(DV33=TRUE,NOT(COUNTIF('List of Values'!$AG$2:$AG$60,DU33)=0)),"")</f>
        <v>0</v>
      </c>
      <c r="DX33" s="1"/>
      <c r="DY33" s="10" t="b">
        <f t="shared" si="41"/>
        <v>1</v>
      </c>
      <c r="DZ33" s="10" t="b" cm="1">
        <f t="array" ref="DZ33">IF(NOT(ISBLANK($D33)),AND(DY33=TRUE,LEN(DX33)&lt;60,NOT(ISNUMBER(FIND('List of Values'!$C$2:$C$20,DX33)))),"")</f>
        <v>1</v>
      </c>
      <c r="EA33" s="1"/>
      <c r="EB33" s="10" t="b">
        <f t="shared" si="42"/>
        <v>0</v>
      </c>
      <c r="EC33" s="10" t="b" cm="1">
        <f t="array" ref="EC33">IF(NOT(ISBLANK($B33)),AND(EB33=TRUE,LEN(EA33)&lt;255,NOT(ISNUMBER(FIND('List of Values'!$C$2:$C$23,EA33)))),"")</f>
        <v>0</v>
      </c>
      <c r="ED33" s="1"/>
      <c r="EE33" s="10" t="b">
        <f t="shared" si="43"/>
        <v>1</v>
      </c>
      <c r="EF33" s="10" t="b" cm="1">
        <f t="array" ref="EF33">IF(NOT(ISBLANK($D33)),AND(EE33=TRUE,LEN(ED33)&lt;255,NOT(ISNUMBER(FIND('List of Values'!$C$2:$C$20,ED33)))),"")</f>
        <v>1</v>
      </c>
      <c r="EG33" s="1"/>
      <c r="EH33" s="10" t="b">
        <f t="shared" si="44"/>
        <v>0</v>
      </c>
      <c r="EI33" s="10" t="b">
        <f>IF(NOT(ISBLANK($B33)),AND(EH33=TRUE,NOT(COUNTIF('List of Values'!$AH$2:$AH$60,EG33)=0)),"")</f>
        <v>0</v>
      </c>
      <c r="EJ33" s="1"/>
      <c r="EK33" s="10" t="b">
        <f t="shared" si="45"/>
        <v>0</v>
      </c>
      <c r="EL33" s="10" t="b">
        <f>IF(NOT(ISBLANK($B33)),AND(EK33=TRUE,NOT(COUNTIF('List of Values'!$AG$2:$AG$60,EJ33)=0)),"")</f>
        <v>0</v>
      </c>
      <c r="EM33" s="1"/>
      <c r="EN33" s="10" t="b">
        <f t="shared" si="46"/>
        <v>1</v>
      </c>
      <c r="EO33" s="10" t="b" cm="1">
        <f t="array" ref="EO33">IF(NOT(ISBLANK($D33)),AND(EN33=TRUE,LEN(EM33)&lt;60,NOT(ISNUMBER(FIND('List of Values'!$C$2:$C$20,EM33)))),"")</f>
        <v>1</v>
      </c>
      <c r="EP33" s="1"/>
      <c r="EQ33" s="10" t="b">
        <f t="shared" si="47"/>
        <v>0</v>
      </c>
      <c r="ER33" s="10" t="b" cm="1">
        <f t="array" ref="ER33">IF(NOT(ISBLANK($B33)),AND(EQ33=TRUE,LEN(EP33)&lt;255,NOT(ISNUMBER(FIND('List of Values'!$C$2:$C$23,EP33)))),"")</f>
        <v>0</v>
      </c>
      <c r="ES33" s="1"/>
      <c r="ET33" s="10" t="b">
        <f t="shared" si="48"/>
        <v>1</v>
      </c>
      <c r="EU33" s="10" t="b" cm="1">
        <f t="array" ref="EU33">IF(NOT(ISBLANK($D33)),AND(ET33=TRUE,LEN(ES33)&lt;255,NOT(ISNUMBER(FIND('List of Values'!$C$2:$C$20,ES33)))),"")</f>
        <v>1</v>
      </c>
      <c r="EV33" s="1"/>
      <c r="EW33" s="10" t="b">
        <f t="shared" si="49"/>
        <v>0</v>
      </c>
      <c r="EX33" s="10" t="b">
        <f>IF(NOT(ISBLANK($B33)),AND(EW33=TRUE,NOT(COUNTIF('List of Values'!$AH$2:$AH$60,EV33)=0)),"")</f>
        <v>0</v>
      </c>
      <c r="EY33" s="60" t="str">
        <f>_xlfn.XLOOKUP(B33,[1]Blad1!$A:$A,[1]Blad1!$D:$D,"")</f>
        <v>x</v>
      </c>
    </row>
    <row r="34" spans="1:155">
      <c r="A34">
        <f t="shared" si="62"/>
        <v>0</v>
      </c>
      <c r="B34" s="11">
        <v>218021</v>
      </c>
      <c r="C34" s="1" t="s">
        <v>1658</v>
      </c>
      <c r="D34" s="1" t="s">
        <v>199</v>
      </c>
      <c r="E34" s="127" t="s">
        <v>1949</v>
      </c>
      <c r="F34" s="10" t="b">
        <f t="shared" si="50"/>
        <v>1</v>
      </c>
      <c r="G34" s="10" t="b">
        <f>IF(NOT(ISBLANK($B34)),AND(F34=TRUE,NOT(COUNTIF('List of Values'!$AG$2:$AG$60,E34)=0)),"")</f>
        <v>1</v>
      </c>
      <c r="H34" s="1"/>
      <c r="I34" s="10" t="b">
        <f t="shared" si="1"/>
        <v>1</v>
      </c>
      <c r="J34" s="10" t="b" cm="1">
        <f t="array" ref="J34">IF(NOT(ISBLANK($D34)),AND(I34=TRUE,LEN(H34)&lt;60,NOT(ISNUMBER(FIND('List of Values'!$C$2:$C$20,H34)))),"")</f>
        <v>1</v>
      </c>
      <c r="K34" t="s">
        <v>1985</v>
      </c>
      <c r="L34" s="10" t="b">
        <f t="shared" si="51"/>
        <v>1</v>
      </c>
      <c r="M34" s="10" t="b" cm="1">
        <f t="array" ref="M34">IF(NOT(ISBLANK($B34)),AND(L34=TRUE,LEN(K34)&lt;255,NOT(ISNUMBER(FIND('List of Values'!$C$2:$C$23,K34)))),"")</f>
        <v>1</v>
      </c>
      <c r="N34" s="1"/>
      <c r="O34" s="10" t="b">
        <f t="shared" si="3"/>
        <v>1</v>
      </c>
      <c r="P34" s="10" t="b" cm="1">
        <f t="array" ref="P34">IF(NOT(ISBLANK($D34)),AND(O34=TRUE,LEN(N34)&lt;255,NOT(ISNUMBER(FIND('List of Values'!$C$2:$C$20,N34)))),"")</f>
        <v>1</v>
      </c>
      <c r="Q34" s="1" t="s">
        <v>1952</v>
      </c>
      <c r="R34" s="10" t="b">
        <f t="shared" si="52"/>
        <v>1</v>
      </c>
      <c r="S34" s="10" t="b">
        <f>IF(NOT(ISBLANK($B34)),AND(R34=TRUE,NOT(COUNTIF('List of Values'!$AH$2:$AH$60,Q34)=0)),"")</f>
        <v>1</v>
      </c>
      <c r="T34" s="1"/>
      <c r="U34" s="10" t="b">
        <f t="shared" si="53"/>
        <v>0</v>
      </c>
      <c r="V34" s="10" t="b">
        <f>IF(NOT(ISBLANK($B34)),AND(U34=TRUE,NOT(COUNTIF('List of Values'!$AG$2:$AG$60,T34)=0)),"")</f>
        <v>0</v>
      </c>
      <c r="W34" s="1"/>
      <c r="X34" s="10" t="b">
        <f t="shared" si="6"/>
        <v>1</v>
      </c>
      <c r="Y34" s="10" t="b" cm="1">
        <f t="array" ref="Y34">IF(NOT(ISBLANK($D34)),AND(X34=TRUE,LEN(W34)&lt;60,NOT(ISNUMBER(FIND('List of Values'!$C$2:$C$20,W34)))),"")</f>
        <v>1</v>
      </c>
      <c r="Z34" s="1"/>
      <c r="AA34" s="10" t="b">
        <f t="shared" si="54"/>
        <v>0</v>
      </c>
      <c r="AB34" s="10" t="b" cm="1">
        <f t="array" ref="AB34">IF(NOT(ISBLANK($B34)),AND(AA34=TRUE,LEN(Z34)&lt;255,NOT(ISNUMBER(FIND('List of Values'!$C$2:$C$23,Z34)))),"")</f>
        <v>0</v>
      </c>
      <c r="AC34" s="1"/>
      <c r="AD34" s="10" t="b">
        <f t="shared" si="8"/>
        <v>1</v>
      </c>
      <c r="AE34" s="10" t="b" cm="1">
        <f t="array" ref="AE34">IF(NOT(ISBLANK($D34)),AND(AD34=TRUE,LEN(AC34)&lt;255,NOT(ISNUMBER(FIND('List of Values'!$C$2:$C$20,AC34)))),"")</f>
        <v>1</v>
      </c>
      <c r="AF34" s="1"/>
      <c r="AG34" s="10" t="b">
        <f t="shared" si="55"/>
        <v>0</v>
      </c>
      <c r="AH34" s="10" t="b">
        <f>IF(NOT(ISBLANK($B34)),AND(AG34=TRUE,NOT(COUNTIF('List of Values'!$AH$2:$AH$60,AF34)=0)),"")</f>
        <v>0</v>
      </c>
      <c r="AI34" s="1"/>
      <c r="AJ34" s="10" t="b">
        <f t="shared" si="56"/>
        <v>0</v>
      </c>
      <c r="AK34" s="10" t="b">
        <f>IF(NOT(ISBLANK($B34)),AND(AJ34=TRUE,NOT(COUNTIF('List of Values'!$AG$2:$AG$60,AI34)=0)),"")</f>
        <v>0</v>
      </c>
      <c r="AL34" s="1"/>
      <c r="AM34" s="10" t="b">
        <f t="shared" si="11"/>
        <v>1</v>
      </c>
      <c r="AN34" s="10" t="b" cm="1">
        <f t="array" ref="AN34">IF(NOT(ISBLANK($D34)),AND(AM34=TRUE,LEN(AL34)&lt;60,NOT(ISNUMBER(FIND('List of Values'!$C$2:$C$20,AL34)))),"")</f>
        <v>1</v>
      </c>
      <c r="AO34" s="1"/>
      <c r="AP34" s="10" t="b">
        <f t="shared" si="57"/>
        <v>0</v>
      </c>
      <c r="AQ34" s="10" t="b" cm="1">
        <f t="array" ref="AQ34">IF(NOT(ISBLANK($B34)),AND(AP34=TRUE,LEN(AO34)&lt;255,NOT(ISNUMBER(FIND('List of Values'!$C$2:$C$23,AO34)))),"")</f>
        <v>0</v>
      </c>
      <c r="AR34" s="1"/>
      <c r="AS34" s="10" t="b">
        <f t="shared" si="13"/>
        <v>1</v>
      </c>
      <c r="AT34" s="10" t="b" cm="1">
        <f t="array" ref="AT34">IF(NOT(ISBLANK($D34)),AND(AS34=TRUE,LEN(AR34)&lt;255,NOT(ISNUMBER(FIND('List of Values'!$C$2:$C$20,AR34)))),"")</f>
        <v>1</v>
      </c>
      <c r="AU34" s="1"/>
      <c r="AV34" s="10" t="b">
        <f t="shared" si="58"/>
        <v>0</v>
      </c>
      <c r="AW34" s="10" t="b">
        <f>IF(NOT(ISBLANK($B34)),AND(AV34=TRUE,NOT(COUNTIF('List of Values'!$AH$2:$AH$60,AU34)=0)),"")</f>
        <v>0</v>
      </c>
      <c r="AX34" s="1"/>
      <c r="AY34" s="10" t="b">
        <f t="shared" si="59"/>
        <v>0</v>
      </c>
      <c r="AZ34" s="10" t="b">
        <f>IF(NOT(ISBLANK($B34)),AND(AY34=TRUE,NOT(COUNTIF('List of Values'!$AG$2:$AG$60,AX34)=0)),"")</f>
        <v>0</v>
      </c>
      <c r="BA34" s="1"/>
      <c r="BB34" s="10" t="b">
        <f t="shared" si="16"/>
        <v>1</v>
      </c>
      <c r="BC34" s="10" t="b" cm="1">
        <f t="array" ref="BC34">IF(NOT(ISBLANK($D34)),AND(BB34=TRUE,LEN(BA34)&lt;60,NOT(ISNUMBER(FIND('List of Values'!$C$2:$C$20,BA34)))),"")</f>
        <v>1</v>
      </c>
      <c r="BD34" s="1"/>
      <c r="BE34" s="10" t="b">
        <f t="shared" si="60"/>
        <v>0</v>
      </c>
      <c r="BF34" s="10" t="b" cm="1">
        <f t="array" ref="BF34">IF(NOT(ISBLANK($B34)),AND(BE34=TRUE,LEN(BD34)&lt;255,NOT(ISNUMBER(FIND('List of Values'!$C$2:$C$23,BD34)))),"")</f>
        <v>0</v>
      </c>
      <c r="BG34" s="1"/>
      <c r="BH34" s="10" t="b">
        <f t="shared" si="18"/>
        <v>1</v>
      </c>
      <c r="BI34" s="10" t="b" cm="1">
        <f t="array" ref="BI34">IF(NOT(ISBLANK($D34)),AND(BH34=TRUE,LEN(BG34)&lt;255,NOT(ISNUMBER(FIND('List of Values'!$C$2:$C$20,BG34)))),"")</f>
        <v>1</v>
      </c>
      <c r="BJ34" s="1"/>
      <c r="BK34" s="10" t="b">
        <f t="shared" si="61"/>
        <v>0</v>
      </c>
      <c r="BL34" s="10" t="b">
        <f>IF(NOT(ISBLANK($B34)),AND(BK34=TRUE,NOT(COUNTIF('List of Values'!$AH$2:$AH$60,BJ34)=0)),"")</f>
        <v>0</v>
      </c>
      <c r="BM34" s="1"/>
      <c r="BN34" s="10" t="b">
        <f t="shared" si="20"/>
        <v>0</v>
      </c>
      <c r="BO34" s="10" t="b">
        <f>IF(NOT(ISBLANK($B34)),AND(BN34=TRUE,NOT(COUNTIF('List of Values'!$AG$2:$AG$60,BM34)=0)),"")</f>
        <v>0</v>
      </c>
      <c r="BP34" s="1"/>
      <c r="BQ34" s="10" t="b">
        <f t="shared" si="21"/>
        <v>1</v>
      </c>
      <c r="BR34" s="10" t="b" cm="1">
        <f t="array" ref="BR34">IF(NOT(ISBLANK($D34)),AND(BQ34=TRUE,LEN(BP34)&lt;60,NOT(ISNUMBER(FIND('List of Values'!$C$2:$C$20,BP34)))),"")</f>
        <v>1</v>
      </c>
      <c r="BS34" s="1"/>
      <c r="BT34" s="10" t="b">
        <f t="shared" si="22"/>
        <v>0</v>
      </c>
      <c r="BU34" s="10" t="b" cm="1">
        <f t="array" ref="BU34">IF(NOT(ISBLANK($B34)),AND(BT34=TRUE,LEN(BS34)&lt;255,NOT(ISNUMBER(FIND('List of Values'!$C$2:$C$23,BS34)))),"")</f>
        <v>0</v>
      </c>
      <c r="BV34" s="1"/>
      <c r="BW34" s="10" t="b">
        <f t="shared" si="23"/>
        <v>1</v>
      </c>
      <c r="BX34" s="10" t="b" cm="1">
        <f t="array" ref="BX34">IF(NOT(ISBLANK($D34)),AND(BW34=TRUE,LEN(BV34)&lt;255,NOT(ISNUMBER(FIND('List of Values'!$C$2:$C$20,BV34)))),"")</f>
        <v>1</v>
      </c>
      <c r="BY34" s="1"/>
      <c r="BZ34" s="10" t="b">
        <f t="shared" si="24"/>
        <v>0</v>
      </c>
      <c r="CA34" s="10" t="b">
        <f>IF(NOT(ISBLANK($B34)),AND(BZ34=TRUE,NOT(COUNTIF('List of Values'!$AH$2:$AH$60,BY34)=0)),"")</f>
        <v>0</v>
      </c>
      <c r="CB34" s="1"/>
      <c r="CC34" s="10" t="b">
        <f t="shared" si="25"/>
        <v>0</v>
      </c>
      <c r="CD34" s="10" t="b">
        <f>IF(NOT(ISBLANK($B34)),AND(CC34=TRUE,NOT(COUNTIF('List of Values'!$AG$2:$AG$60,CB34)=0)),"")</f>
        <v>0</v>
      </c>
      <c r="CE34" s="1"/>
      <c r="CF34" s="10" t="b">
        <f t="shared" si="26"/>
        <v>1</v>
      </c>
      <c r="CG34" s="10" t="b" cm="1">
        <f t="array" ref="CG34">IF(NOT(ISBLANK($D34)),AND(CF34=TRUE,LEN(CE34)&lt;60,NOT(ISNUMBER(FIND('List of Values'!$C$2:$C$20,CE34)))),"")</f>
        <v>1</v>
      </c>
      <c r="CH34" s="1"/>
      <c r="CI34" s="10" t="b">
        <f t="shared" si="27"/>
        <v>0</v>
      </c>
      <c r="CJ34" s="10" t="b" cm="1">
        <f t="array" ref="CJ34">IF(NOT(ISBLANK($B34)),AND(CI34=TRUE,LEN(CH34)&lt;255,NOT(ISNUMBER(FIND('List of Values'!$C$2:$C$23,CH34)))),"")</f>
        <v>0</v>
      </c>
      <c r="CK34" s="1"/>
      <c r="CL34" s="10" t="b">
        <f t="shared" si="28"/>
        <v>1</v>
      </c>
      <c r="CM34" s="10" t="b" cm="1">
        <f t="array" ref="CM34">IF(NOT(ISBLANK($D34)),AND(CL34=TRUE,LEN(CK34)&lt;255,NOT(ISNUMBER(FIND('List of Values'!$C$2:$C$20,CK34)))),"")</f>
        <v>1</v>
      </c>
      <c r="CN34" s="1"/>
      <c r="CO34" s="10" t="b">
        <f t="shared" si="29"/>
        <v>0</v>
      </c>
      <c r="CP34" s="10" t="b">
        <f>IF(NOT(ISBLANK($B34)),AND(CO34=TRUE,NOT(COUNTIF('List of Values'!$AH$2:$AH$60,CN34)=0)),"")</f>
        <v>0</v>
      </c>
      <c r="CQ34" s="1"/>
      <c r="CR34" s="10" t="b">
        <f t="shared" si="30"/>
        <v>0</v>
      </c>
      <c r="CS34" s="10" t="b">
        <f>IF(NOT(ISBLANK($B34)),AND(CR34=TRUE,NOT(COUNTIF('List of Values'!$AG$2:$AG$60,CQ34)=0)),"")</f>
        <v>0</v>
      </c>
      <c r="CT34" s="1"/>
      <c r="CU34" s="10" t="b">
        <f t="shared" si="31"/>
        <v>1</v>
      </c>
      <c r="CV34" s="10" t="b" cm="1">
        <f t="array" ref="CV34">IF(NOT(ISBLANK($D34)),AND(CU34=TRUE,LEN(CT34)&lt;60,NOT(ISNUMBER(FIND('List of Values'!$C$2:$C$20,CT34)))),"")</f>
        <v>1</v>
      </c>
      <c r="CW34" s="1"/>
      <c r="CX34" s="10" t="b">
        <f t="shared" si="32"/>
        <v>0</v>
      </c>
      <c r="CY34" s="10" t="b" cm="1">
        <f t="array" ref="CY34">IF(NOT(ISBLANK($B34)),AND(CX34=TRUE,LEN(CW34)&lt;255,NOT(ISNUMBER(FIND('List of Values'!$C$2:$C$23,CW34)))),"")</f>
        <v>0</v>
      </c>
      <c r="CZ34" s="1"/>
      <c r="DA34" s="10" t="b">
        <f t="shared" si="33"/>
        <v>1</v>
      </c>
      <c r="DB34" s="10" t="b" cm="1">
        <f t="array" ref="DB34">IF(NOT(ISBLANK($D34)),AND(DA34=TRUE,LEN(CZ34)&lt;255,NOT(ISNUMBER(FIND('List of Values'!$C$2:$C$20,CZ34)))),"")</f>
        <v>1</v>
      </c>
      <c r="DC34" s="1"/>
      <c r="DD34" s="10" t="b">
        <f t="shared" si="34"/>
        <v>0</v>
      </c>
      <c r="DE34" s="10" t="b">
        <f>IF(NOT(ISBLANK($B34)),AND(DD34=TRUE,NOT(COUNTIF('List of Values'!$AH$2:$AH$60,DC34)=0)),"")</f>
        <v>0</v>
      </c>
      <c r="DF34" s="1"/>
      <c r="DG34" s="10" t="b">
        <f t="shared" si="35"/>
        <v>0</v>
      </c>
      <c r="DH34" s="10" t="b">
        <f>IF(NOT(ISBLANK($B34)),AND(DG34=TRUE,NOT(COUNTIF('List of Values'!$AG$2:$AG$60,DF34)=0)),"")</f>
        <v>0</v>
      </c>
      <c r="DI34" s="1"/>
      <c r="DJ34" s="10" t="b">
        <f t="shared" si="36"/>
        <v>1</v>
      </c>
      <c r="DK34" s="10" t="b" cm="1">
        <f t="array" ref="DK34">IF(NOT(ISBLANK($D34)),AND(DJ34=TRUE,LEN(DI34)&lt;60,NOT(ISNUMBER(FIND('List of Values'!$C$2:$C$20,DI34)))),"")</f>
        <v>1</v>
      </c>
      <c r="DL34" s="1"/>
      <c r="DM34" s="10" t="b">
        <f t="shared" si="37"/>
        <v>0</v>
      </c>
      <c r="DN34" s="10" t="b" cm="1">
        <f t="array" ref="DN34">IF(NOT(ISBLANK($B34)),AND(DM34=TRUE,LEN(DL34)&lt;255,NOT(ISNUMBER(FIND('List of Values'!$C$2:$C$23,DL34)))),"")</f>
        <v>0</v>
      </c>
      <c r="DO34" s="1"/>
      <c r="DP34" s="10" t="b">
        <f t="shared" si="38"/>
        <v>1</v>
      </c>
      <c r="DQ34" s="10" t="b" cm="1">
        <f t="array" ref="DQ34">IF(NOT(ISBLANK($D34)),AND(DP34=TRUE,LEN(DO34)&lt;255,NOT(ISNUMBER(FIND('List of Values'!$C$2:$C$20,DO34)))),"")</f>
        <v>1</v>
      </c>
      <c r="DR34" s="1"/>
      <c r="DS34" s="10" t="b">
        <f t="shared" si="39"/>
        <v>0</v>
      </c>
      <c r="DT34" s="10" t="b">
        <f>IF(NOT(ISBLANK($B34)),AND(DS34=TRUE,NOT(COUNTIF('List of Values'!$AH$2:$AH$60,DR34)=0)),"")</f>
        <v>0</v>
      </c>
      <c r="DU34" s="1"/>
      <c r="DV34" s="10" t="b">
        <f t="shared" si="40"/>
        <v>0</v>
      </c>
      <c r="DW34" s="10" t="b">
        <f>IF(NOT(ISBLANK($B34)),AND(DV34=TRUE,NOT(COUNTIF('List of Values'!$AG$2:$AG$60,DU34)=0)),"")</f>
        <v>0</v>
      </c>
      <c r="DX34" s="1"/>
      <c r="DY34" s="10" t="b">
        <f t="shared" si="41"/>
        <v>1</v>
      </c>
      <c r="DZ34" s="10" t="b" cm="1">
        <f t="array" ref="DZ34">IF(NOT(ISBLANK($D34)),AND(DY34=TRUE,LEN(DX34)&lt;60,NOT(ISNUMBER(FIND('List of Values'!$C$2:$C$20,DX34)))),"")</f>
        <v>1</v>
      </c>
      <c r="EA34" s="1"/>
      <c r="EB34" s="10" t="b">
        <f t="shared" si="42"/>
        <v>0</v>
      </c>
      <c r="EC34" s="10" t="b" cm="1">
        <f t="array" ref="EC34">IF(NOT(ISBLANK($B34)),AND(EB34=TRUE,LEN(EA34)&lt;255,NOT(ISNUMBER(FIND('List of Values'!$C$2:$C$23,EA34)))),"")</f>
        <v>0</v>
      </c>
      <c r="ED34" s="1"/>
      <c r="EE34" s="10" t="b">
        <f t="shared" si="43"/>
        <v>1</v>
      </c>
      <c r="EF34" s="10" t="b" cm="1">
        <f t="array" ref="EF34">IF(NOT(ISBLANK($D34)),AND(EE34=TRUE,LEN(ED34)&lt;255,NOT(ISNUMBER(FIND('List of Values'!$C$2:$C$20,ED34)))),"")</f>
        <v>1</v>
      </c>
      <c r="EG34" s="1"/>
      <c r="EH34" s="10" t="b">
        <f t="shared" si="44"/>
        <v>0</v>
      </c>
      <c r="EI34" s="10" t="b">
        <f>IF(NOT(ISBLANK($B34)),AND(EH34=TRUE,NOT(COUNTIF('List of Values'!$AH$2:$AH$60,EG34)=0)),"")</f>
        <v>0</v>
      </c>
      <c r="EJ34" s="1"/>
      <c r="EK34" s="10" t="b">
        <f t="shared" si="45"/>
        <v>0</v>
      </c>
      <c r="EL34" s="10" t="b">
        <f>IF(NOT(ISBLANK($B34)),AND(EK34=TRUE,NOT(COUNTIF('List of Values'!$AG$2:$AG$60,EJ34)=0)),"")</f>
        <v>0</v>
      </c>
      <c r="EM34" s="1"/>
      <c r="EN34" s="10" t="b">
        <f t="shared" si="46"/>
        <v>1</v>
      </c>
      <c r="EO34" s="10" t="b" cm="1">
        <f t="array" ref="EO34">IF(NOT(ISBLANK($D34)),AND(EN34=TRUE,LEN(EM34)&lt;60,NOT(ISNUMBER(FIND('List of Values'!$C$2:$C$20,EM34)))),"")</f>
        <v>1</v>
      </c>
      <c r="EP34" s="1"/>
      <c r="EQ34" s="10" t="b">
        <f t="shared" si="47"/>
        <v>0</v>
      </c>
      <c r="ER34" s="10" t="b" cm="1">
        <f t="array" ref="ER34">IF(NOT(ISBLANK($B34)),AND(EQ34=TRUE,LEN(EP34)&lt;255,NOT(ISNUMBER(FIND('List of Values'!$C$2:$C$23,EP34)))),"")</f>
        <v>0</v>
      </c>
      <c r="ES34" s="1"/>
      <c r="ET34" s="10" t="b">
        <f t="shared" si="48"/>
        <v>1</v>
      </c>
      <c r="EU34" s="10" t="b" cm="1">
        <f t="array" ref="EU34">IF(NOT(ISBLANK($D34)),AND(ET34=TRUE,LEN(ES34)&lt;255,NOT(ISNUMBER(FIND('List of Values'!$C$2:$C$20,ES34)))),"")</f>
        <v>1</v>
      </c>
      <c r="EV34" s="1"/>
      <c r="EW34" s="10" t="b">
        <f t="shared" si="49"/>
        <v>0</v>
      </c>
      <c r="EX34" s="10" t="b">
        <f>IF(NOT(ISBLANK($B34)),AND(EW34=TRUE,NOT(COUNTIF('List of Values'!$AH$2:$AH$60,EV34)=0)),"")</f>
        <v>0</v>
      </c>
      <c r="EY34" s="60" t="str">
        <f>_xlfn.XLOOKUP(B34,[1]Blad1!$A:$A,[1]Blad1!$D:$D,"")</f>
        <v/>
      </c>
    </row>
    <row r="35" spans="1:155">
      <c r="A35">
        <f t="shared" si="62"/>
        <v>0</v>
      </c>
      <c r="B35" s="11">
        <v>217945</v>
      </c>
      <c r="C35" s="1" t="s">
        <v>353</v>
      </c>
      <c r="D35" s="1" t="s">
        <v>169</v>
      </c>
      <c r="E35" s="1" t="s">
        <v>1949</v>
      </c>
      <c r="F35" s="10" t="b">
        <f t="shared" si="50"/>
        <v>1</v>
      </c>
      <c r="G35" s="10" t="b">
        <f>IF(NOT(ISBLANK($B35)),AND(F35=TRUE,NOT(COUNTIF('List of Values'!$AG$2:$AG$60,E35)=0)),"")</f>
        <v>1</v>
      </c>
      <c r="H35" s="1" t="s">
        <v>2005</v>
      </c>
      <c r="I35" s="10" t="b">
        <f t="shared" si="1"/>
        <v>1</v>
      </c>
      <c r="J35" s="10" t="b" cm="1">
        <f t="array" ref="J35">IF(NOT(ISBLANK($D35)),AND(I35=TRUE,LEN(H35)&lt;60,NOT(ISNUMBER(FIND('List of Values'!$C$2:$C$20,H35)))),"")</f>
        <v>1</v>
      </c>
      <c r="K35" s="1" t="s">
        <v>2006</v>
      </c>
      <c r="L35" s="10" t="b">
        <f t="shared" si="51"/>
        <v>1</v>
      </c>
      <c r="M35" s="10" t="b" cm="1">
        <f t="array" ref="M35">IF(NOT(ISBLANK($B35)),AND(L35=TRUE,LEN(K35)&lt;255,NOT(ISNUMBER(FIND('List of Values'!$C$2:$C$23,K35)))),"")</f>
        <v>1</v>
      </c>
      <c r="N35" s="1" t="s">
        <v>38</v>
      </c>
      <c r="O35" s="10" t="b">
        <f t="shared" si="3"/>
        <v>1</v>
      </c>
      <c r="P35" s="10" t="b" cm="1">
        <f t="array" ref="P35">IF(NOT(ISBLANK($D35)),AND(O35=TRUE,LEN(N35)&lt;255,NOT(ISNUMBER(FIND('List of Values'!$C$2:$C$20,N35)))),"")</f>
        <v>1</v>
      </c>
      <c r="Q35" s="1" t="s">
        <v>2007</v>
      </c>
      <c r="R35" s="10" t="b">
        <f t="shared" si="52"/>
        <v>1</v>
      </c>
      <c r="S35" s="10" t="b">
        <f>IF(NOT(ISBLANK($B35)),AND(R35=TRUE,NOT(COUNTIF('List of Values'!$AH$2:$AH$60,Q35)=0)),"")</f>
        <v>1</v>
      </c>
      <c r="T35" s="1" t="s">
        <v>1949</v>
      </c>
      <c r="U35" s="10" t="b">
        <f t="shared" si="53"/>
        <v>1</v>
      </c>
      <c r="V35" s="10" t="b">
        <f>IF(NOT(ISBLANK($B35)),AND(U35=TRUE,NOT(COUNTIF('List of Values'!$AG$2:$AG$60,T35)=0)),"")</f>
        <v>1</v>
      </c>
      <c r="W35" s="1" t="s">
        <v>2008</v>
      </c>
      <c r="X35" s="10" t="b">
        <f t="shared" si="6"/>
        <v>1</v>
      </c>
      <c r="Y35" s="10" t="b" cm="1">
        <f t="array" ref="Y35">IF(NOT(ISBLANK($D35)),AND(X35=TRUE,LEN(W35)&lt;60,NOT(ISNUMBER(FIND('List of Values'!$C$2:$C$20,W35)))),"")</f>
        <v>1</v>
      </c>
      <c r="Z35" s="1" t="s">
        <v>2009</v>
      </c>
      <c r="AA35" s="10" t="b">
        <f t="shared" si="54"/>
        <v>1</v>
      </c>
      <c r="AB35" s="10" t="b" cm="1">
        <f t="array" ref="AB35">IF(NOT(ISBLANK($B35)),AND(AA35=TRUE,LEN(Z35)&lt;255,NOT(ISNUMBER(FIND('List of Values'!$C$2:$C$23,Z35)))),"")</f>
        <v>1</v>
      </c>
      <c r="AC35" s="1" t="s">
        <v>38</v>
      </c>
      <c r="AD35" s="10" t="b">
        <f t="shared" si="8"/>
        <v>1</v>
      </c>
      <c r="AE35" s="10" t="b" cm="1">
        <f t="array" ref="AE35">IF(NOT(ISBLANK($D35)),AND(AD35=TRUE,LEN(AC35)&lt;255,NOT(ISNUMBER(FIND('List of Values'!$C$2:$C$20,AC35)))),"")</f>
        <v>1</v>
      </c>
      <c r="AF35" s="1" t="s">
        <v>1952</v>
      </c>
      <c r="AG35" s="10" t="b">
        <f t="shared" si="55"/>
        <v>1</v>
      </c>
      <c r="AH35" s="10" t="b">
        <f>IF(NOT(ISBLANK($B35)),AND(AG35=TRUE,NOT(COUNTIF('List of Values'!$AH$2:$AH$60,AF35)=0)),"")</f>
        <v>1</v>
      </c>
      <c r="AI35" s="1"/>
      <c r="AJ35" s="10" t="b">
        <f t="shared" si="56"/>
        <v>0</v>
      </c>
      <c r="AK35" s="10" t="b">
        <f>IF(NOT(ISBLANK($B35)),AND(AJ35=TRUE,NOT(COUNTIF('List of Values'!$AG$2:$AG$60,AI35)=0)),"")</f>
        <v>0</v>
      </c>
      <c r="AL35" s="1"/>
      <c r="AM35" s="10" t="b">
        <f t="shared" si="11"/>
        <v>1</v>
      </c>
      <c r="AN35" s="10" t="b" cm="1">
        <f t="array" ref="AN35">IF(NOT(ISBLANK($D35)),AND(AM35=TRUE,LEN(AL35)&lt;60,NOT(ISNUMBER(FIND('List of Values'!$C$2:$C$20,AL35)))),"")</f>
        <v>1</v>
      </c>
      <c r="AO35" s="1"/>
      <c r="AP35" s="10" t="b">
        <f t="shared" si="57"/>
        <v>0</v>
      </c>
      <c r="AQ35" s="10" t="b" cm="1">
        <f t="array" ref="AQ35">IF(NOT(ISBLANK($B35)),AND(AP35=TRUE,LEN(AO35)&lt;255,NOT(ISNUMBER(FIND('List of Values'!$C$2:$C$23,AO35)))),"")</f>
        <v>0</v>
      </c>
      <c r="AR35" s="1"/>
      <c r="AS35" s="10" t="b">
        <f t="shared" si="13"/>
        <v>1</v>
      </c>
      <c r="AT35" s="10" t="b" cm="1">
        <f t="array" ref="AT35">IF(NOT(ISBLANK($D35)),AND(AS35=TRUE,LEN(AR35)&lt;255,NOT(ISNUMBER(FIND('List of Values'!$C$2:$C$20,AR35)))),"")</f>
        <v>1</v>
      </c>
      <c r="AU35" s="1"/>
      <c r="AV35" s="10" t="b">
        <f t="shared" si="58"/>
        <v>0</v>
      </c>
      <c r="AW35" s="10" t="b">
        <f>IF(NOT(ISBLANK($B35)),AND(AV35=TRUE,NOT(COUNTIF('List of Values'!$AH$2:$AH$60,AU35)=0)),"")</f>
        <v>0</v>
      </c>
      <c r="AX35" s="1"/>
      <c r="AY35" s="10" t="b">
        <f t="shared" si="59"/>
        <v>0</v>
      </c>
      <c r="AZ35" s="10" t="b">
        <f>IF(NOT(ISBLANK($B35)),AND(AY35=TRUE,NOT(COUNTIF('List of Values'!$AG$2:$AG$60,AX35)=0)),"")</f>
        <v>0</v>
      </c>
      <c r="BA35" s="1"/>
      <c r="BB35" s="10" t="b">
        <f t="shared" si="16"/>
        <v>1</v>
      </c>
      <c r="BC35" s="10" t="b" cm="1">
        <f t="array" ref="BC35">IF(NOT(ISBLANK($D35)),AND(BB35=TRUE,LEN(BA35)&lt;60,NOT(ISNUMBER(FIND('List of Values'!$C$2:$C$20,BA35)))),"")</f>
        <v>1</v>
      </c>
      <c r="BD35" s="1"/>
      <c r="BE35" s="10" t="b">
        <f t="shared" si="60"/>
        <v>0</v>
      </c>
      <c r="BF35" s="10" t="b" cm="1">
        <f t="array" ref="BF35">IF(NOT(ISBLANK($B35)),AND(BE35=TRUE,LEN(BD35)&lt;255,NOT(ISNUMBER(FIND('List of Values'!$C$2:$C$23,BD35)))),"")</f>
        <v>0</v>
      </c>
      <c r="BG35" s="1"/>
      <c r="BH35" s="10" t="b">
        <f t="shared" si="18"/>
        <v>1</v>
      </c>
      <c r="BI35" s="10" t="b" cm="1">
        <f t="array" ref="BI35">IF(NOT(ISBLANK($D35)),AND(BH35=TRUE,LEN(BG35)&lt;255,NOT(ISNUMBER(FIND('List of Values'!$C$2:$C$20,BG35)))),"")</f>
        <v>1</v>
      </c>
      <c r="BJ35" s="1"/>
      <c r="BK35" s="10" t="b">
        <f t="shared" si="61"/>
        <v>0</v>
      </c>
      <c r="BL35" s="10" t="b">
        <f>IF(NOT(ISBLANK($B35)),AND(BK35=TRUE,NOT(COUNTIF('List of Values'!$AH$2:$AH$60,BJ35)=0)),"")</f>
        <v>0</v>
      </c>
      <c r="BM35" s="1"/>
      <c r="BN35" s="10" t="b">
        <f t="shared" si="20"/>
        <v>0</v>
      </c>
      <c r="BO35" s="10" t="b">
        <f>IF(NOT(ISBLANK($B35)),AND(BN35=TRUE,NOT(COUNTIF('List of Values'!$AG$2:$AG$60,BM35)=0)),"")</f>
        <v>0</v>
      </c>
      <c r="BP35" s="1"/>
      <c r="BQ35" s="10" t="b">
        <f t="shared" si="21"/>
        <v>1</v>
      </c>
      <c r="BR35" s="10" t="b" cm="1">
        <f t="array" ref="BR35">IF(NOT(ISBLANK($D35)),AND(BQ35=TRUE,LEN(BP35)&lt;60,NOT(ISNUMBER(FIND('List of Values'!$C$2:$C$20,BP35)))),"")</f>
        <v>1</v>
      </c>
      <c r="BS35" s="1"/>
      <c r="BT35" s="10" t="b">
        <f t="shared" si="22"/>
        <v>0</v>
      </c>
      <c r="BU35" s="10" t="b" cm="1">
        <f t="array" ref="BU35">IF(NOT(ISBLANK($B35)),AND(BT35=TRUE,LEN(BS35)&lt;255,NOT(ISNUMBER(FIND('List of Values'!$C$2:$C$23,BS35)))),"")</f>
        <v>0</v>
      </c>
      <c r="BV35" s="1"/>
      <c r="BW35" s="10" t="b">
        <f t="shared" si="23"/>
        <v>1</v>
      </c>
      <c r="BX35" s="10" t="b" cm="1">
        <f t="array" ref="BX35">IF(NOT(ISBLANK($D35)),AND(BW35=TRUE,LEN(BV35)&lt;255,NOT(ISNUMBER(FIND('List of Values'!$C$2:$C$20,BV35)))),"")</f>
        <v>1</v>
      </c>
      <c r="BY35" s="1"/>
      <c r="BZ35" s="10" t="b">
        <f t="shared" si="24"/>
        <v>0</v>
      </c>
      <c r="CA35" s="10" t="b">
        <f>IF(NOT(ISBLANK($B35)),AND(BZ35=TRUE,NOT(COUNTIF('List of Values'!$AH$2:$AH$60,BY35)=0)),"")</f>
        <v>0</v>
      </c>
      <c r="CB35" s="1"/>
      <c r="CC35" s="10" t="b">
        <f t="shared" si="25"/>
        <v>0</v>
      </c>
      <c r="CD35" s="10" t="b">
        <f>IF(NOT(ISBLANK($B35)),AND(CC35=TRUE,NOT(COUNTIF('List of Values'!$AG$2:$AG$60,CB35)=0)),"")</f>
        <v>0</v>
      </c>
      <c r="CE35" s="1"/>
      <c r="CF35" s="10" t="b">
        <f t="shared" si="26"/>
        <v>1</v>
      </c>
      <c r="CG35" s="10" t="b" cm="1">
        <f t="array" ref="CG35">IF(NOT(ISBLANK($D35)),AND(CF35=TRUE,LEN(CE35)&lt;60,NOT(ISNUMBER(FIND('List of Values'!$C$2:$C$20,CE35)))),"")</f>
        <v>1</v>
      </c>
      <c r="CH35" s="1"/>
      <c r="CI35" s="10" t="b">
        <f t="shared" si="27"/>
        <v>0</v>
      </c>
      <c r="CJ35" s="10" t="b" cm="1">
        <f t="array" ref="CJ35">IF(NOT(ISBLANK($B35)),AND(CI35=TRUE,LEN(CH35)&lt;255,NOT(ISNUMBER(FIND('List of Values'!$C$2:$C$23,CH35)))),"")</f>
        <v>0</v>
      </c>
      <c r="CK35" s="1"/>
      <c r="CL35" s="10" t="b">
        <f t="shared" si="28"/>
        <v>1</v>
      </c>
      <c r="CM35" s="10" t="b" cm="1">
        <f t="array" ref="CM35">IF(NOT(ISBLANK($D35)),AND(CL35=TRUE,LEN(CK35)&lt;255,NOT(ISNUMBER(FIND('List of Values'!$C$2:$C$20,CK35)))),"")</f>
        <v>1</v>
      </c>
      <c r="CN35" s="1"/>
      <c r="CO35" s="10" t="b">
        <f t="shared" si="29"/>
        <v>0</v>
      </c>
      <c r="CP35" s="10" t="b">
        <f>IF(NOT(ISBLANK($B35)),AND(CO35=TRUE,NOT(COUNTIF('List of Values'!$AH$2:$AH$60,CN35)=0)),"")</f>
        <v>0</v>
      </c>
      <c r="CQ35" s="1"/>
      <c r="CR35" s="10" t="b">
        <f t="shared" si="30"/>
        <v>0</v>
      </c>
      <c r="CS35" s="10" t="b">
        <f>IF(NOT(ISBLANK($B35)),AND(CR35=TRUE,NOT(COUNTIF('List of Values'!$AG$2:$AG$60,CQ35)=0)),"")</f>
        <v>0</v>
      </c>
      <c r="CT35" s="1"/>
      <c r="CU35" s="10" t="b">
        <f t="shared" si="31"/>
        <v>1</v>
      </c>
      <c r="CV35" s="10" t="b" cm="1">
        <f t="array" ref="CV35">IF(NOT(ISBLANK($D35)),AND(CU35=TRUE,LEN(CT35)&lt;60,NOT(ISNUMBER(FIND('List of Values'!$C$2:$C$20,CT35)))),"")</f>
        <v>1</v>
      </c>
      <c r="CW35" s="1"/>
      <c r="CX35" s="10" t="b">
        <f t="shared" si="32"/>
        <v>0</v>
      </c>
      <c r="CY35" s="10" t="b" cm="1">
        <f t="array" ref="CY35">IF(NOT(ISBLANK($B35)),AND(CX35=TRUE,LEN(CW35)&lt;255,NOT(ISNUMBER(FIND('List of Values'!$C$2:$C$23,CW35)))),"")</f>
        <v>0</v>
      </c>
      <c r="CZ35" s="1"/>
      <c r="DA35" s="10" t="b">
        <f t="shared" si="33"/>
        <v>1</v>
      </c>
      <c r="DB35" s="10" t="b" cm="1">
        <f t="array" ref="DB35">IF(NOT(ISBLANK($D35)),AND(DA35=TRUE,LEN(CZ35)&lt;255,NOT(ISNUMBER(FIND('List of Values'!$C$2:$C$20,CZ35)))),"")</f>
        <v>1</v>
      </c>
      <c r="DC35" s="1"/>
      <c r="DD35" s="10" t="b">
        <f t="shared" si="34"/>
        <v>0</v>
      </c>
      <c r="DE35" s="10" t="b">
        <f>IF(NOT(ISBLANK($B35)),AND(DD35=TRUE,NOT(COUNTIF('List of Values'!$AH$2:$AH$60,DC35)=0)),"")</f>
        <v>0</v>
      </c>
      <c r="DF35" s="1"/>
      <c r="DG35" s="10" t="b">
        <f t="shared" si="35"/>
        <v>0</v>
      </c>
      <c r="DH35" s="10" t="b">
        <f>IF(NOT(ISBLANK($B35)),AND(DG35=TRUE,NOT(COUNTIF('List of Values'!$AG$2:$AG$60,DF35)=0)),"")</f>
        <v>0</v>
      </c>
      <c r="DI35" s="1"/>
      <c r="DJ35" s="10" t="b">
        <f t="shared" si="36"/>
        <v>1</v>
      </c>
      <c r="DK35" s="10" t="b" cm="1">
        <f t="array" ref="DK35">IF(NOT(ISBLANK($D35)),AND(DJ35=TRUE,LEN(DI35)&lt;60,NOT(ISNUMBER(FIND('List of Values'!$C$2:$C$20,DI35)))),"")</f>
        <v>1</v>
      </c>
      <c r="DL35" s="1"/>
      <c r="DM35" s="10" t="b">
        <f t="shared" si="37"/>
        <v>0</v>
      </c>
      <c r="DN35" s="10" t="b" cm="1">
        <f t="array" ref="DN35">IF(NOT(ISBLANK($B35)),AND(DM35=TRUE,LEN(DL35)&lt;255,NOT(ISNUMBER(FIND('List of Values'!$C$2:$C$23,DL35)))),"")</f>
        <v>0</v>
      </c>
      <c r="DO35" s="1"/>
      <c r="DP35" s="10" t="b">
        <f t="shared" si="38"/>
        <v>1</v>
      </c>
      <c r="DQ35" s="10" t="b" cm="1">
        <f t="array" ref="DQ35">IF(NOT(ISBLANK($D35)),AND(DP35=TRUE,LEN(DO35)&lt;255,NOT(ISNUMBER(FIND('List of Values'!$C$2:$C$20,DO35)))),"")</f>
        <v>1</v>
      </c>
      <c r="DR35" s="1"/>
      <c r="DS35" s="10" t="b">
        <f t="shared" si="39"/>
        <v>0</v>
      </c>
      <c r="DT35" s="10" t="b">
        <f>IF(NOT(ISBLANK($B35)),AND(DS35=TRUE,NOT(COUNTIF('List of Values'!$AH$2:$AH$60,DR35)=0)),"")</f>
        <v>0</v>
      </c>
      <c r="DU35" s="1"/>
      <c r="DV35" s="10" t="b">
        <f t="shared" si="40"/>
        <v>0</v>
      </c>
      <c r="DW35" s="10" t="b">
        <f>IF(NOT(ISBLANK($B35)),AND(DV35=TRUE,NOT(COUNTIF('List of Values'!$AG$2:$AG$60,DU35)=0)),"")</f>
        <v>0</v>
      </c>
      <c r="DX35" s="1"/>
      <c r="DY35" s="10" t="b">
        <f t="shared" si="41"/>
        <v>1</v>
      </c>
      <c r="DZ35" s="10" t="b" cm="1">
        <f t="array" ref="DZ35">IF(NOT(ISBLANK($D35)),AND(DY35=TRUE,LEN(DX35)&lt;60,NOT(ISNUMBER(FIND('List of Values'!$C$2:$C$20,DX35)))),"")</f>
        <v>1</v>
      </c>
      <c r="EA35" s="1"/>
      <c r="EB35" s="10" t="b">
        <f t="shared" si="42"/>
        <v>0</v>
      </c>
      <c r="EC35" s="10" t="b" cm="1">
        <f t="array" ref="EC35">IF(NOT(ISBLANK($B35)),AND(EB35=TRUE,LEN(EA35)&lt;255,NOT(ISNUMBER(FIND('List of Values'!$C$2:$C$23,EA35)))),"")</f>
        <v>0</v>
      </c>
      <c r="ED35" s="1"/>
      <c r="EE35" s="10" t="b">
        <f t="shared" si="43"/>
        <v>1</v>
      </c>
      <c r="EF35" s="10" t="b" cm="1">
        <f t="array" ref="EF35">IF(NOT(ISBLANK($D35)),AND(EE35=TRUE,LEN(ED35)&lt;255,NOT(ISNUMBER(FIND('List of Values'!$C$2:$C$20,ED35)))),"")</f>
        <v>1</v>
      </c>
      <c r="EG35" s="1"/>
      <c r="EH35" s="10" t="b">
        <f t="shared" si="44"/>
        <v>0</v>
      </c>
      <c r="EI35" s="10" t="b">
        <f>IF(NOT(ISBLANK($B35)),AND(EH35=TRUE,NOT(COUNTIF('List of Values'!$AH$2:$AH$60,EG35)=0)),"")</f>
        <v>0</v>
      </c>
      <c r="EJ35" s="1"/>
      <c r="EK35" s="10" t="b">
        <f t="shared" si="45"/>
        <v>0</v>
      </c>
      <c r="EL35" s="10" t="b">
        <f>IF(NOT(ISBLANK($B35)),AND(EK35=TRUE,NOT(COUNTIF('List of Values'!$AG$2:$AG$60,EJ35)=0)),"")</f>
        <v>0</v>
      </c>
      <c r="EM35" s="1"/>
      <c r="EN35" s="10" t="b">
        <f t="shared" si="46"/>
        <v>1</v>
      </c>
      <c r="EO35" s="10" t="b" cm="1">
        <f t="array" ref="EO35">IF(NOT(ISBLANK($D35)),AND(EN35=TRUE,LEN(EM35)&lt;60,NOT(ISNUMBER(FIND('List of Values'!$C$2:$C$20,EM35)))),"")</f>
        <v>1</v>
      </c>
      <c r="EP35" s="1"/>
      <c r="EQ35" s="10" t="b">
        <f t="shared" si="47"/>
        <v>0</v>
      </c>
      <c r="ER35" s="10" t="b" cm="1">
        <f t="array" ref="ER35">IF(NOT(ISBLANK($B35)),AND(EQ35=TRUE,LEN(EP35)&lt;255,NOT(ISNUMBER(FIND('List of Values'!$C$2:$C$23,EP35)))),"")</f>
        <v>0</v>
      </c>
      <c r="ES35" s="1"/>
      <c r="ET35" s="10" t="b">
        <f t="shared" si="48"/>
        <v>1</v>
      </c>
      <c r="EU35" s="10" t="b" cm="1">
        <f t="array" ref="EU35">IF(NOT(ISBLANK($D35)),AND(ET35=TRUE,LEN(ES35)&lt;255,NOT(ISNUMBER(FIND('List of Values'!$C$2:$C$20,ES35)))),"")</f>
        <v>1</v>
      </c>
      <c r="EV35" s="1"/>
      <c r="EW35" s="10" t="b">
        <f t="shared" si="49"/>
        <v>0</v>
      </c>
      <c r="EX35" s="10" t="b">
        <f>IF(NOT(ISBLANK($B35)),AND(EW35=TRUE,NOT(COUNTIF('List of Values'!$AH$2:$AH$60,EV35)=0)),"")</f>
        <v>0</v>
      </c>
      <c r="EY35" s="60" t="str">
        <f>_xlfn.XLOOKUP(B35,[1]Blad1!$A:$A,[1]Blad1!$D:$D,"")</f>
        <v/>
      </c>
    </row>
    <row r="36" spans="1:155">
      <c r="A36">
        <f t="shared" si="62"/>
        <v>0</v>
      </c>
      <c r="B36" s="11">
        <v>217971</v>
      </c>
      <c r="C36" s="1" t="s">
        <v>359</v>
      </c>
      <c r="D36" s="1" t="s">
        <v>169</v>
      </c>
      <c r="E36" s="1" t="s">
        <v>1949</v>
      </c>
      <c r="F36" s="10" t="b">
        <f t="shared" si="50"/>
        <v>1</v>
      </c>
      <c r="G36" s="10" t="b">
        <f>IF(NOT(ISBLANK($B36)),AND(F36=TRUE,NOT(COUNTIF('List of Values'!$AG$2:$AG$60,E36)=0)),"")</f>
        <v>1</v>
      </c>
      <c r="H36" s="1" t="s">
        <v>2008</v>
      </c>
      <c r="I36" s="10" t="b">
        <f t="shared" si="1"/>
        <v>1</v>
      </c>
      <c r="J36" s="10" t="b" cm="1">
        <f t="array" ref="J36">IF(NOT(ISBLANK($D36)),AND(I36=TRUE,LEN(H36)&lt;60,NOT(ISNUMBER(FIND('List of Values'!$C$2:$C$20,H36)))),"")</f>
        <v>1</v>
      </c>
      <c r="K36" s="1" t="s">
        <v>2010</v>
      </c>
      <c r="L36" s="10" t="b">
        <f t="shared" si="51"/>
        <v>1</v>
      </c>
      <c r="M36" s="10" t="b" cm="1">
        <f t="array" ref="M36">IF(NOT(ISBLANK($B36)),AND(L36=TRUE,LEN(K36)&lt;255,NOT(ISNUMBER(FIND('List of Values'!$C$2:$C$23,K36)))),"")</f>
        <v>1</v>
      </c>
      <c r="N36" s="1" t="s">
        <v>38</v>
      </c>
      <c r="O36" s="10" t="b">
        <f t="shared" si="3"/>
        <v>1</v>
      </c>
      <c r="P36" s="10" t="b" cm="1">
        <f t="array" ref="P36">IF(NOT(ISBLANK($D36)),AND(O36=TRUE,LEN(N36)&lt;255,NOT(ISNUMBER(FIND('List of Values'!$C$2:$C$20,N36)))),"")</f>
        <v>1</v>
      </c>
      <c r="Q36" s="1" t="s">
        <v>1952</v>
      </c>
      <c r="R36" s="10" t="b">
        <f t="shared" si="52"/>
        <v>1</v>
      </c>
      <c r="S36" s="10" t="b">
        <f>IF(NOT(ISBLANK($B36)),AND(R36=TRUE,NOT(COUNTIF('List of Values'!$AH$2:$AH$60,Q36)=0)),"")</f>
        <v>1</v>
      </c>
      <c r="T36" s="1"/>
      <c r="U36" s="10" t="b">
        <f t="shared" si="53"/>
        <v>0</v>
      </c>
      <c r="V36" s="10" t="b">
        <f>IF(NOT(ISBLANK($B36)),AND(U36=TRUE,NOT(COUNTIF('List of Values'!$AG$2:$AG$60,T36)=0)),"")</f>
        <v>0</v>
      </c>
      <c r="W36" s="1"/>
      <c r="X36" s="10" t="b">
        <f t="shared" si="6"/>
        <v>1</v>
      </c>
      <c r="Y36" s="10" t="b" cm="1">
        <f t="array" ref="Y36">IF(NOT(ISBLANK($D36)),AND(X36=TRUE,LEN(W36)&lt;60,NOT(ISNUMBER(FIND('List of Values'!$C$2:$C$20,W36)))),"")</f>
        <v>1</v>
      </c>
      <c r="Z36" s="1"/>
      <c r="AA36" s="10" t="b">
        <f t="shared" si="54"/>
        <v>0</v>
      </c>
      <c r="AB36" s="10" t="b" cm="1">
        <f t="array" ref="AB36">IF(NOT(ISBLANK($B36)),AND(AA36=TRUE,LEN(Z36)&lt;255,NOT(ISNUMBER(FIND('List of Values'!$C$2:$C$23,Z36)))),"")</f>
        <v>0</v>
      </c>
      <c r="AC36" s="1"/>
      <c r="AD36" s="10" t="b">
        <f t="shared" si="8"/>
        <v>1</v>
      </c>
      <c r="AE36" s="10" t="b" cm="1">
        <f t="array" ref="AE36">IF(NOT(ISBLANK($D36)),AND(AD36=TRUE,LEN(AC36)&lt;255,NOT(ISNUMBER(FIND('List of Values'!$C$2:$C$20,AC36)))),"")</f>
        <v>1</v>
      </c>
      <c r="AF36" s="1"/>
      <c r="AG36" s="10" t="b">
        <f t="shared" si="55"/>
        <v>0</v>
      </c>
      <c r="AH36" s="10" t="b">
        <f>IF(NOT(ISBLANK($B36)),AND(AG36=TRUE,NOT(COUNTIF('List of Values'!$AH$2:$AH$60,AF36)=0)),"")</f>
        <v>0</v>
      </c>
      <c r="AI36" s="1"/>
      <c r="AJ36" s="10" t="b">
        <f t="shared" si="56"/>
        <v>0</v>
      </c>
      <c r="AK36" s="10" t="b">
        <f>IF(NOT(ISBLANK($B36)),AND(AJ36=TRUE,NOT(COUNTIF('List of Values'!$AG$2:$AG$60,AI36)=0)),"")</f>
        <v>0</v>
      </c>
      <c r="AL36" s="1"/>
      <c r="AM36" s="10" t="b">
        <f t="shared" si="11"/>
        <v>1</v>
      </c>
      <c r="AN36" s="10" t="b" cm="1">
        <f t="array" ref="AN36">IF(NOT(ISBLANK($D36)),AND(AM36=TRUE,LEN(AL36)&lt;60,NOT(ISNUMBER(FIND('List of Values'!$C$2:$C$20,AL36)))),"")</f>
        <v>1</v>
      </c>
      <c r="AO36" s="1"/>
      <c r="AP36" s="10" t="b">
        <f t="shared" si="57"/>
        <v>0</v>
      </c>
      <c r="AQ36" s="10" t="b" cm="1">
        <f t="array" ref="AQ36">IF(NOT(ISBLANK($B36)),AND(AP36=TRUE,LEN(AO36)&lt;255,NOT(ISNUMBER(FIND('List of Values'!$C$2:$C$23,AO36)))),"")</f>
        <v>0</v>
      </c>
      <c r="AR36" s="1"/>
      <c r="AS36" s="10" t="b">
        <f t="shared" si="13"/>
        <v>1</v>
      </c>
      <c r="AT36" s="10" t="b" cm="1">
        <f t="array" ref="AT36">IF(NOT(ISBLANK($D36)),AND(AS36=TRUE,LEN(AR36)&lt;255,NOT(ISNUMBER(FIND('List of Values'!$C$2:$C$20,AR36)))),"")</f>
        <v>1</v>
      </c>
      <c r="AU36" s="1"/>
      <c r="AV36" s="10" t="b">
        <f t="shared" si="58"/>
        <v>0</v>
      </c>
      <c r="AW36" s="10" t="b">
        <f>IF(NOT(ISBLANK($B36)),AND(AV36=TRUE,NOT(COUNTIF('List of Values'!$AH$2:$AH$60,AU36)=0)),"")</f>
        <v>0</v>
      </c>
      <c r="AX36" s="1"/>
      <c r="AY36" s="10" t="b">
        <f t="shared" si="59"/>
        <v>0</v>
      </c>
      <c r="AZ36" s="10" t="b">
        <f>IF(NOT(ISBLANK($B36)),AND(AY36=TRUE,NOT(COUNTIF('List of Values'!$AG$2:$AG$60,AX36)=0)),"")</f>
        <v>0</v>
      </c>
      <c r="BA36" s="1"/>
      <c r="BB36" s="10" t="b">
        <f t="shared" si="16"/>
        <v>1</v>
      </c>
      <c r="BC36" s="10" t="b" cm="1">
        <f t="array" ref="BC36">IF(NOT(ISBLANK($D36)),AND(BB36=TRUE,LEN(BA36)&lt;60,NOT(ISNUMBER(FIND('List of Values'!$C$2:$C$20,BA36)))),"")</f>
        <v>1</v>
      </c>
      <c r="BD36" s="1"/>
      <c r="BE36" s="10" t="b">
        <f t="shared" si="60"/>
        <v>0</v>
      </c>
      <c r="BF36" s="10" t="b" cm="1">
        <f t="array" ref="BF36">IF(NOT(ISBLANK($B36)),AND(BE36=TRUE,LEN(BD36)&lt;255,NOT(ISNUMBER(FIND('List of Values'!$C$2:$C$23,BD36)))),"")</f>
        <v>0</v>
      </c>
      <c r="BG36" s="1"/>
      <c r="BH36" s="10" t="b">
        <f t="shared" si="18"/>
        <v>1</v>
      </c>
      <c r="BI36" s="10" t="b" cm="1">
        <f t="array" ref="BI36">IF(NOT(ISBLANK($D36)),AND(BH36=TRUE,LEN(BG36)&lt;255,NOT(ISNUMBER(FIND('List of Values'!$C$2:$C$20,BG36)))),"")</f>
        <v>1</v>
      </c>
      <c r="BJ36" s="1"/>
      <c r="BK36" s="10" t="b">
        <f t="shared" si="61"/>
        <v>0</v>
      </c>
      <c r="BL36" s="10" t="b">
        <f>IF(NOT(ISBLANK($B36)),AND(BK36=TRUE,NOT(COUNTIF('List of Values'!$AH$2:$AH$60,BJ36)=0)),"")</f>
        <v>0</v>
      </c>
      <c r="BM36" s="1"/>
      <c r="BN36" s="10" t="b">
        <f t="shared" si="20"/>
        <v>0</v>
      </c>
      <c r="BO36" s="10" t="b">
        <f>IF(NOT(ISBLANK($B36)),AND(BN36=TRUE,NOT(COUNTIF('List of Values'!$AG$2:$AG$60,BM36)=0)),"")</f>
        <v>0</v>
      </c>
      <c r="BP36" s="1"/>
      <c r="BQ36" s="10" t="b">
        <f t="shared" si="21"/>
        <v>1</v>
      </c>
      <c r="BR36" s="10" t="b" cm="1">
        <f t="array" ref="BR36">IF(NOT(ISBLANK($D36)),AND(BQ36=TRUE,LEN(BP36)&lt;60,NOT(ISNUMBER(FIND('List of Values'!$C$2:$C$20,BP36)))),"")</f>
        <v>1</v>
      </c>
      <c r="BS36" s="1"/>
      <c r="BT36" s="10" t="b">
        <f t="shared" si="22"/>
        <v>0</v>
      </c>
      <c r="BU36" s="10" t="b" cm="1">
        <f t="array" ref="BU36">IF(NOT(ISBLANK($B36)),AND(BT36=TRUE,LEN(BS36)&lt;255,NOT(ISNUMBER(FIND('List of Values'!$C$2:$C$23,BS36)))),"")</f>
        <v>0</v>
      </c>
      <c r="BV36" s="1"/>
      <c r="BW36" s="10" t="b">
        <f t="shared" si="23"/>
        <v>1</v>
      </c>
      <c r="BX36" s="10" t="b" cm="1">
        <f t="array" ref="BX36">IF(NOT(ISBLANK($D36)),AND(BW36=TRUE,LEN(BV36)&lt;255,NOT(ISNUMBER(FIND('List of Values'!$C$2:$C$20,BV36)))),"")</f>
        <v>1</v>
      </c>
      <c r="BY36" s="1"/>
      <c r="BZ36" s="10" t="b">
        <f t="shared" si="24"/>
        <v>0</v>
      </c>
      <c r="CA36" s="10" t="b">
        <f>IF(NOT(ISBLANK($B36)),AND(BZ36=TRUE,NOT(COUNTIF('List of Values'!$AH$2:$AH$60,BY36)=0)),"")</f>
        <v>0</v>
      </c>
      <c r="CB36" s="1"/>
      <c r="CC36" s="10" t="b">
        <f t="shared" si="25"/>
        <v>0</v>
      </c>
      <c r="CD36" s="10" t="b">
        <f>IF(NOT(ISBLANK($B36)),AND(CC36=TRUE,NOT(COUNTIF('List of Values'!$AG$2:$AG$60,CB36)=0)),"")</f>
        <v>0</v>
      </c>
      <c r="CE36" s="1"/>
      <c r="CF36" s="10" t="b">
        <f t="shared" si="26"/>
        <v>1</v>
      </c>
      <c r="CG36" s="10" t="b" cm="1">
        <f t="array" ref="CG36">IF(NOT(ISBLANK($D36)),AND(CF36=TRUE,LEN(CE36)&lt;60,NOT(ISNUMBER(FIND('List of Values'!$C$2:$C$20,CE36)))),"")</f>
        <v>1</v>
      </c>
      <c r="CH36" s="1"/>
      <c r="CI36" s="10" t="b">
        <f t="shared" si="27"/>
        <v>0</v>
      </c>
      <c r="CJ36" s="10" t="b" cm="1">
        <f t="array" ref="CJ36">IF(NOT(ISBLANK($B36)),AND(CI36=TRUE,LEN(CH36)&lt;255,NOT(ISNUMBER(FIND('List of Values'!$C$2:$C$23,CH36)))),"")</f>
        <v>0</v>
      </c>
      <c r="CK36" s="1"/>
      <c r="CL36" s="10" t="b">
        <f t="shared" si="28"/>
        <v>1</v>
      </c>
      <c r="CM36" s="10" t="b" cm="1">
        <f t="array" ref="CM36">IF(NOT(ISBLANK($D36)),AND(CL36=TRUE,LEN(CK36)&lt;255,NOT(ISNUMBER(FIND('List of Values'!$C$2:$C$20,CK36)))),"")</f>
        <v>1</v>
      </c>
      <c r="CN36" s="1"/>
      <c r="CO36" s="10" t="b">
        <f t="shared" si="29"/>
        <v>0</v>
      </c>
      <c r="CP36" s="10" t="b">
        <f>IF(NOT(ISBLANK($B36)),AND(CO36=TRUE,NOT(COUNTIF('List of Values'!$AH$2:$AH$60,CN36)=0)),"")</f>
        <v>0</v>
      </c>
      <c r="CQ36" s="1"/>
      <c r="CR36" s="10" t="b">
        <f t="shared" si="30"/>
        <v>0</v>
      </c>
      <c r="CS36" s="10" t="b">
        <f>IF(NOT(ISBLANK($B36)),AND(CR36=TRUE,NOT(COUNTIF('List of Values'!$AG$2:$AG$60,CQ36)=0)),"")</f>
        <v>0</v>
      </c>
      <c r="CT36" s="1"/>
      <c r="CU36" s="10" t="b">
        <f t="shared" si="31"/>
        <v>1</v>
      </c>
      <c r="CV36" s="10" t="b" cm="1">
        <f t="array" ref="CV36">IF(NOT(ISBLANK($D36)),AND(CU36=TRUE,LEN(CT36)&lt;60,NOT(ISNUMBER(FIND('List of Values'!$C$2:$C$20,CT36)))),"")</f>
        <v>1</v>
      </c>
      <c r="CW36" s="1"/>
      <c r="CX36" s="10" t="b">
        <f t="shared" si="32"/>
        <v>0</v>
      </c>
      <c r="CY36" s="10" t="b" cm="1">
        <f t="array" ref="CY36">IF(NOT(ISBLANK($B36)),AND(CX36=TRUE,LEN(CW36)&lt;255,NOT(ISNUMBER(FIND('List of Values'!$C$2:$C$23,CW36)))),"")</f>
        <v>0</v>
      </c>
      <c r="CZ36" s="1"/>
      <c r="DA36" s="10" t="b">
        <f t="shared" si="33"/>
        <v>1</v>
      </c>
      <c r="DB36" s="10" t="b" cm="1">
        <f t="array" ref="DB36">IF(NOT(ISBLANK($D36)),AND(DA36=TRUE,LEN(CZ36)&lt;255,NOT(ISNUMBER(FIND('List of Values'!$C$2:$C$20,CZ36)))),"")</f>
        <v>1</v>
      </c>
      <c r="DC36" s="1"/>
      <c r="DD36" s="10" t="b">
        <f t="shared" si="34"/>
        <v>0</v>
      </c>
      <c r="DE36" s="10" t="b">
        <f>IF(NOT(ISBLANK($B36)),AND(DD36=TRUE,NOT(COUNTIF('List of Values'!$AH$2:$AH$60,DC36)=0)),"")</f>
        <v>0</v>
      </c>
      <c r="DF36" s="1"/>
      <c r="DG36" s="10" t="b">
        <f t="shared" si="35"/>
        <v>0</v>
      </c>
      <c r="DH36" s="10" t="b">
        <f>IF(NOT(ISBLANK($B36)),AND(DG36=TRUE,NOT(COUNTIF('List of Values'!$AG$2:$AG$60,DF36)=0)),"")</f>
        <v>0</v>
      </c>
      <c r="DI36" s="1"/>
      <c r="DJ36" s="10" t="b">
        <f t="shared" si="36"/>
        <v>1</v>
      </c>
      <c r="DK36" s="10" t="b" cm="1">
        <f t="array" ref="DK36">IF(NOT(ISBLANK($D36)),AND(DJ36=TRUE,LEN(DI36)&lt;60,NOT(ISNUMBER(FIND('List of Values'!$C$2:$C$20,DI36)))),"")</f>
        <v>1</v>
      </c>
      <c r="DL36" s="1"/>
      <c r="DM36" s="10" t="b">
        <f t="shared" si="37"/>
        <v>0</v>
      </c>
      <c r="DN36" s="10" t="b" cm="1">
        <f t="array" ref="DN36">IF(NOT(ISBLANK($B36)),AND(DM36=TRUE,LEN(DL36)&lt;255,NOT(ISNUMBER(FIND('List of Values'!$C$2:$C$23,DL36)))),"")</f>
        <v>0</v>
      </c>
      <c r="DO36" s="1"/>
      <c r="DP36" s="10" t="b">
        <f t="shared" si="38"/>
        <v>1</v>
      </c>
      <c r="DQ36" s="10" t="b" cm="1">
        <f t="array" ref="DQ36">IF(NOT(ISBLANK($D36)),AND(DP36=TRUE,LEN(DO36)&lt;255,NOT(ISNUMBER(FIND('List of Values'!$C$2:$C$20,DO36)))),"")</f>
        <v>1</v>
      </c>
      <c r="DR36" s="1"/>
      <c r="DS36" s="10" t="b">
        <f t="shared" si="39"/>
        <v>0</v>
      </c>
      <c r="DT36" s="10" t="b">
        <f>IF(NOT(ISBLANK($B36)),AND(DS36=TRUE,NOT(COUNTIF('List of Values'!$AH$2:$AH$60,DR36)=0)),"")</f>
        <v>0</v>
      </c>
      <c r="DU36" s="1"/>
      <c r="DV36" s="10" t="b">
        <f t="shared" si="40"/>
        <v>0</v>
      </c>
      <c r="DW36" s="10" t="b">
        <f>IF(NOT(ISBLANK($B36)),AND(DV36=TRUE,NOT(COUNTIF('List of Values'!$AG$2:$AG$60,DU36)=0)),"")</f>
        <v>0</v>
      </c>
      <c r="DX36" s="1"/>
      <c r="DY36" s="10" t="b">
        <f t="shared" si="41"/>
        <v>1</v>
      </c>
      <c r="DZ36" s="10" t="b" cm="1">
        <f t="array" ref="DZ36">IF(NOT(ISBLANK($D36)),AND(DY36=TRUE,LEN(DX36)&lt;60,NOT(ISNUMBER(FIND('List of Values'!$C$2:$C$20,DX36)))),"")</f>
        <v>1</v>
      </c>
      <c r="EA36" s="1"/>
      <c r="EB36" s="10" t="b">
        <f t="shared" si="42"/>
        <v>0</v>
      </c>
      <c r="EC36" s="10" t="b" cm="1">
        <f t="array" ref="EC36">IF(NOT(ISBLANK($B36)),AND(EB36=TRUE,LEN(EA36)&lt;255,NOT(ISNUMBER(FIND('List of Values'!$C$2:$C$23,EA36)))),"")</f>
        <v>0</v>
      </c>
      <c r="ED36" s="1"/>
      <c r="EE36" s="10" t="b">
        <f t="shared" si="43"/>
        <v>1</v>
      </c>
      <c r="EF36" s="10" t="b" cm="1">
        <f t="array" ref="EF36">IF(NOT(ISBLANK($D36)),AND(EE36=TRUE,LEN(ED36)&lt;255,NOT(ISNUMBER(FIND('List of Values'!$C$2:$C$20,ED36)))),"")</f>
        <v>1</v>
      </c>
      <c r="EG36" s="1"/>
      <c r="EH36" s="10" t="b">
        <f t="shared" si="44"/>
        <v>0</v>
      </c>
      <c r="EI36" s="10" t="b">
        <f>IF(NOT(ISBLANK($B36)),AND(EH36=TRUE,NOT(COUNTIF('List of Values'!$AH$2:$AH$60,EG36)=0)),"")</f>
        <v>0</v>
      </c>
      <c r="EJ36" s="1"/>
      <c r="EK36" s="10" t="b">
        <f t="shared" si="45"/>
        <v>0</v>
      </c>
      <c r="EL36" s="10" t="b">
        <f>IF(NOT(ISBLANK($B36)),AND(EK36=TRUE,NOT(COUNTIF('List of Values'!$AG$2:$AG$60,EJ36)=0)),"")</f>
        <v>0</v>
      </c>
      <c r="EM36" s="1"/>
      <c r="EN36" s="10" t="b">
        <f t="shared" si="46"/>
        <v>1</v>
      </c>
      <c r="EO36" s="10" t="b" cm="1">
        <f t="array" ref="EO36">IF(NOT(ISBLANK($D36)),AND(EN36=TRUE,LEN(EM36)&lt;60,NOT(ISNUMBER(FIND('List of Values'!$C$2:$C$20,EM36)))),"")</f>
        <v>1</v>
      </c>
      <c r="EP36" s="1"/>
      <c r="EQ36" s="10" t="b">
        <f t="shared" si="47"/>
        <v>0</v>
      </c>
      <c r="ER36" s="10" t="b" cm="1">
        <f t="array" ref="ER36">IF(NOT(ISBLANK($B36)),AND(EQ36=TRUE,LEN(EP36)&lt;255,NOT(ISNUMBER(FIND('List of Values'!$C$2:$C$23,EP36)))),"")</f>
        <v>0</v>
      </c>
      <c r="ES36" s="1"/>
      <c r="ET36" s="10" t="b">
        <f t="shared" si="48"/>
        <v>1</v>
      </c>
      <c r="EU36" s="10" t="b" cm="1">
        <f t="array" ref="EU36">IF(NOT(ISBLANK($D36)),AND(ET36=TRUE,LEN(ES36)&lt;255,NOT(ISNUMBER(FIND('List of Values'!$C$2:$C$20,ES36)))),"")</f>
        <v>1</v>
      </c>
      <c r="EV36" s="1"/>
      <c r="EW36" s="10" t="b">
        <f t="shared" si="49"/>
        <v>0</v>
      </c>
      <c r="EX36" s="10" t="b">
        <f>IF(NOT(ISBLANK($B36)),AND(EW36=TRUE,NOT(COUNTIF('List of Values'!$AH$2:$AH$60,EV36)=0)),"")</f>
        <v>0</v>
      </c>
      <c r="EY36" s="60" t="str">
        <f>_xlfn.XLOOKUP(B36,[1]Blad1!$A:$A,[1]Blad1!$D:$D,"")</f>
        <v/>
      </c>
    </row>
    <row r="37" spans="1:155">
      <c r="A37">
        <f t="shared" si="62"/>
        <v>0</v>
      </c>
      <c r="B37" s="11">
        <v>218111</v>
      </c>
      <c r="C37" s="1" t="s">
        <v>365</v>
      </c>
      <c r="D37" s="1" t="s">
        <v>169</v>
      </c>
      <c r="E37" s="1" t="s">
        <v>1949</v>
      </c>
      <c r="F37" s="10" t="b">
        <f t="shared" si="50"/>
        <v>1</v>
      </c>
      <c r="G37" s="10" t="b">
        <f>IF(NOT(ISBLANK($B37)),AND(F37=TRUE,NOT(COUNTIF('List of Values'!$AG$2:$AG$60,E37)=0)),"")</f>
        <v>1</v>
      </c>
      <c r="H37" s="1" t="s">
        <v>2011</v>
      </c>
      <c r="I37" s="10" t="b">
        <f t="shared" si="1"/>
        <v>1</v>
      </c>
      <c r="J37" s="10" t="b" cm="1">
        <f t="array" ref="J37">IF(NOT(ISBLANK($D37)),AND(I37=TRUE,LEN(H37)&lt;60,NOT(ISNUMBER(FIND('List of Values'!$C$2:$C$20,H37)))),"")</f>
        <v>1</v>
      </c>
      <c r="K37" s="1" t="s">
        <v>2012</v>
      </c>
      <c r="L37" s="10" t="b">
        <f t="shared" si="51"/>
        <v>1</v>
      </c>
      <c r="M37" s="10" t="b" cm="1">
        <f t="array" ref="M37">IF(NOT(ISBLANK($B37)),AND(L37=TRUE,LEN(K37)&lt;255,NOT(ISNUMBER(FIND('List of Values'!$C$2:$C$23,K37)))),"")</f>
        <v>1</v>
      </c>
      <c r="N37" s="1" t="s">
        <v>32</v>
      </c>
      <c r="O37" s="10" t="b">
        <f t="shared" si="3"/>
        <v>1</v>
      </c>
      <c r="P37" s="10" t="b" cm="1">
        <f t="array" ref="P37">IF(NOT(ISBLANK($D37)),AND(O37=TRUE,LEN(N37)&lt;255,NOT(ISNUMBER(FIND('List of Values'!$C$2:$C$20,N37)))),"")</f>
        <v>1</v>
      </c>
      <c r="Q37" s="1" t="s">
        <v>1952</v>
      </c>
      <c r="R37" s="10" t="b">
        <f t="shared" si="52"/>
        <v>1</v>
      </c>
      <c r="S37" s="10" t="b">
        <f>IF(NOT(ISBLANK($B37)),AND(R37=TRUE,NOT(COUNTIF('List of Values'!$AH$2:$AH$60,Q37)=0)),"")</f>
        <v>1</v>
      </c>
      <c r="T37" s="1"/>
      <c r="U37" s="10" t="b">
        <f t="shared" si="53"/>
        <v>0</v>
      </c>
      <c r="V37" s="10" t="b">
        <f>IF(NOT(ISBLANK($B37)),AND(U37=TRUE,NOT(COUNTIF('List of Values'!$AG$2:$AG$60,T37)=0)),"")</f>
        <v>0</v>
      </c>
      <c r="W37" s="1"/>
      <c r="X37" s="10" t="b">
        <f t="shared" si="6"/>
        <v>1</v>
      </c>
      <c r="Y37" s="10" t="b" cm="1">
        <f t="array" ref="Y37">IF(NOT(ISBLANK($D37)),AND(X37=TRUE,LEN(W37)&lt;60,NOT(ISNUMBER(FIND('List of Values'!$C$2:$C$20,W37)))),"")</f>
        <v>1</v>
      </c>
      <c r="Z37" s="1"/>
      <c r="AA37" s="10" t="b">
        <f t="shared" si="54"/>
        <v>0</v>
      </c>
      <c r="AB37" s="10" t="b" cm="1">
        <f t="array" ref="AB37">IF(NOT(ISBLANK($B37)),AND(AA37=TRUE,LEN(Z37)&lt;255,NOT(ISNUMBER(FIND('List of Values'!$C$2:$C$23,Z37)))),"")</f>
        <v>0</v>
      </c>
      <c r="AC37" s="1"/>
      <c r="AD37" s="10" t="b">
        <f t="shared" si="8"/>
        <v>1</v>
      </c>
      <c r="AE37" s="10" t="b" cm="1">
        <f t="array" ref="AE37">IF(NOT(ISBLANK($D37)),AND(AD37=TRUE,LEN(AC37)&lt;255,NOT(ISNUMBER(FIND('List of Values'!$C$2:$C$20,AC37)))),"")</f>
        <v>1</v>
      </c>
      <c r="AF37" s="1"/>
      <c r="AG37" s="10" t="b">
        <f t="shared" si="55"/>
        <v>0</v>
      </c>
      <c r="AH37" s="10" t="b">
        <f>IF(NOT(ISBLANK($B37)),AND(AG37=TRUE,NOT(COUNTIF('List of Values'!$AH$2:$AH$60,AF37)=0)),"")</f>
        <v>0</v>
      </c>
      <c r="AI37" s="1"/>
      <c r="AJ37" s="10" t="b">
        <f t="shared" si="56"/>
        <v>0</v>
      </c>
      <c r="AK37" s="10" t="b">
        <f>IF(NOT(ISBLANK($B37)),AND(AJ37=TRUE,NOT(COUNTIF('List of Values'!$AG$2:$AG$60,AI37)=0)),"")</f>
        <v>0</v>
      </c>
      <c r="AL37" s="1"/>
      <c r="AM37" s="10" t="b">
        <f t="shared" si="11"/>
        <v>1</v>
      </c>
      <c r="AN37" s="10" t="b" cm="1">
        <f t="array" ref="AN37">IF(NOT(ISBLANK($D37)),AND(AM37=TRUE,LEN(AL37)&lt;60,NOT(ISNUMBER(FIND('List of Values'!$C$2:$C$20,AL37)))),"")</f>
        <v>1</v>
      </c>
      <c r="AO37" s="1"/>
      <c r="AP37" s="10" t="b">
        <f t="shared" si="57"/>
        <v>0</v>
      </c>
      <c r="AQ37" s="10" t="b" cm="1">
        <f t="array" ref="AQ37">IF(NOT(ISBLANK($B37)),AND(AP37=TRUE,LEN(AO37)&lt;255,NOT(ISNUMBER(FIND('List of Values'!$C$2:$C$23,AO37)))),"")</f>
        <v>0</v>
      </c>
      <c r="AR37" s="1"/>
      <c r="AS37" s="10" t="b">
        <f t="shared" si="13"/>
        <v>1</v>
      </c>
      <c r="AT37" s="10" t="b" cm="1">
        <f t="array" ref="AT37">IF(NOT(ISBLANK($D37)),AND(AS37=TRUE,LEN(AR37)&lt;255,NOT(ISNUMBER(FIND('List of Values'!$C$2:$C$20,AR37)))),"")</f>
        <v>1</v>
      </c>
      <c r="AU37" s="1"/>
      <c r="AV37" s="10" t="b">
        <f t="shared" si="58"/>
        <v>0</v>
      </c>
      <c r="AW37" s="10" t="b">
        <f>IF(NOT(ISBLANK($B37)),AND(AV37=TRUE,NOT(COUNTIF('List of Values'!$AH$2:$AH$60,AU37)=0)),"")</f>
        <v>0</v>
      </c>
      <c r="AX37" s="1"/>
      <c r="AY37" s="10" t="b">
        <f t="shared" si="59"/>
        <v>0</v>
      </c>
      <c r="AZ37" s="10" t="b">
        <f>IF(NOT(ISBLANK($B37)),AND(AY37=TRUE,NOT(COUNTIF('List of Values'!$AG$2:$AG$60,AX37)=0)),"")</f>
        <v>0</v>
      </c>
      <c r="BA37" s="1"/>
      <c r="BB37" s="10" t="b">
        <f t="shared" si="16"/>
        <v>1</v>
      </c>
      <c r="BC37" s="10" t="b" cm="1">
        <f t="array" ref="BC37">IF(NOT(ISBLANK($D37)),AND(BB37=TRUE,LEN(BA37)&lt;60,NOT(ISNUMBER(FIND('List of Values'!$C$2:$C$20,BA37)))),"")</f>
        <v>1</v>
      </c>
      <c r="BD37" s="1"/>
      <c r="BE37" s="10" t="b">
        <f t="shared" si="60"/>
        <v>0</v>
      </c>
      <c r="BF37" s="10" t="b" cm="1">
        <f t="array" ref="BF37">IF(NOT(ISBLANK($B37)),AND(BE37=TRUE,LEN(BD37)&lt;255,NOT(ISNUMBER(FIND('List of Values'!$C$2:$C$23,BD37)))),"")</f>
        <v>0</v>
      </c>
      <c r="BG37" s="1"/>
      <c r="BH37" s="10" t="b">
        <f t="shared" si="18"/>
        <v>1</v>
      </c>
      <c r="BI37" s="10" t="b" cm="1">
        <f t="array" ref="BI37">IF(NOT(ISBLANK($D37)),AND(BH37=TRUE,LEN(BG37)&lt;255,NOT(ISNUMBER(FIND('List of Values'!$C$2:$C$20,BG37)))),"")</f>
        <v>1</v>
      </c>
      <c r="BJ37" s="1"/>
      <c r="BK37" s="10" t="b">
        <f t="shared" si="61"/>
        <v>0</v>
      </c>
      <c r="BL37" s="10" t="b">
        <f>IF(NOT(ISBLANK($B37)),AND(BK37=TRUE,NOT(COUNTIF('List of Values'!$AH$2:$AH$60,BJ37)=0)),"")</f>
        <v>0</v>
      </c>
      <c r="BM37" s="1"/>
      <c r="BN37" s="10" t="b">
        <f t="shared" si="20"/>
        <v>0</v>
      </c>
      <c r="BO37" s="10" t="b">
        <f>IF(NOT(ISBLANK($B37)),AND(BN37=TRUE,NOT(COUNTIF('List of Values'!$AG$2:$AG$60,BM37)=0)),"")</f>
        <v>0</v>
      </c>
      <c r="BP37" s="1"/>
      <c r="BQ37" s="10" t="b">
        <f t="shared" si="21"/>
        <v>1</v>
      </c>
      <c r="BR37" s="10" t="b" cm="1">
        <f t="array" ref="BR37">IF(NOT(ISBLANK($D37)),AND(BQ37=TRUE,LEN(BP37)&lt;60,NOT(ISNUMBER(FIND('List of Values'!$C$2:$C$20,BP37)))),"")</f>
        <v>1</v>
      </c>
      <c r="BS37" s="1"/>
      <c r="BT37" s="10" t="b">
        <f t="shared" si="22"/>
        <v>0</v>
      </c>
      <c r="BU37" s="10" t="b" cm="1">
        <f t="array" ref="BU37">IF(NOT(ISBLANK($B37)),AND(BT37=TRUE,LEN(BS37)&lt;255,NOT(ISNUMBER(FIND('List of Values'!$C$2:$C$23,BS37)))),"")</f>
        <v>0</v>
      </c>
      <c r="BV37" s="1"/>
      <c r="BW37" s="10" t="b">
        <f t="shared" si="23"/>
        <v>1</v>
      </c>
      <c r="BX37" s="10" t="b" cm="1">
        <f t="array" ref="BX37">IF(NOT(ISBLANK($D37)),AND(BW37=TRUE,LEN(BV37)&lt;255,NOT(ISNUMBER(FIND('List of Values'!$C$2:$C$20,BV37)))),"")</f>
        <v>1</v>
      </c>
      <c r="BY37" s="1"/>
      <c r="BZ37" s="10" t="b">
        <f t="shared" si="24"/>
        <v>0</v>
      </c>
      <c r="CA37" s="10" t="b">
        <f>IF(NOT(ISBLANK($B37)),AND(BZ37=TRUE,NOT(COUNTIF('List of Values'!$AH$2:$AH$60,BY37)=0)),"")</f>
        <v>0</v>
      </c>
      <c r="CB37" s="1"/>
      <c r="CC37" s="10" t="b">
        <f t="shared" si="25"/>
        <v>0</v>
      </c>
      <c r="CD37" s="10" t="b">
        <f>IF(NOT(ISBLANK($B37)),AND(CC37=TRUE,NOT(COUNTIF('List of Values'!$AG$2:$AG$60,CB37)=0)),"")</f>
        <v>0</v>
      </c>
      <c r="CE37" s="1"/>
      <c r="CF37" s="10" t="b">
        <f t="shared" si="26"/>
        <v>1</v>
      </c>
      <c r="CG37" s="10" t="b" cm="1">
        <f t="array" ref="CG37">IF(NOT(ISBLANK($D37)),AND(CF37=TRUE,LEN(CE37)&lt;60,NOT(ISNUMBER(FIND('List of Values'!$C$2:$C$20,CE37)))),"")</f>
        <v>1</v>
      </c>
      <c r="CH37" s="1"/>
      <c r="CI37" s="10" t="b">
        <f t="shared" si="27"/>
        <v>0</v>
      </c>
      <c r="CJ37" s="10" t="b" cm="1">
        <f t="array" ref="CJ37">IF(NOT(ISBLANK($B37)),AND(CI37=TRUE,LEN(CH37)&lt;255,NOT(ISNUMBER(FIND('List of Values'!$C$2:$C$23,CH37)))),"")</f>
        <v>0</v>
      </c>
      <c r="CK37" s="1"/>
      <c r="CL37" s="10" t="b">
        <f t="shared" si="28"/>
        <v>1</v>
      </c>
      <c r="CM37" s="10" t="b" cm="1">
        <f t="array" ref="CM37">IF(NOT(ISBLANK($D37)),AND(CL37=TRUE,LEN(CK37)&lt;255,NOT(ISNUMBER(FIND('List of Values'!$C$2:$C$20,CK37)))),"")</f>
        <v>1</v>
      </c>
      <c r="CN37" s="1"/>
      <c r="CO37" s="10" t="b">
        <f t="shared" si="29"/>
        <v>0</v>
      </c>
      <c r="CP37" s="10" t="b">
        <f>IF(NOT(ISBLANK($B37)),AND(CO37=TRUE,NOT(COUNTIF('List of Values'!$AH$2:$AH$60,CN37)=0)),"")</f>
        <v>0</v>
      </c>
      <c r="CQ37" s="1"/>
      <c r="CR37" s="10" t="b">
        <f t="shared" si="30"/>
        <v>0</v>
      </c>
      <c r="CS37" s="10" t="b">
        <f>IF(NOT(ISBLANK($B37)),AND(CR37=TRUE,NOT(COUNTIF('List of Values'!$AG$2:$AG$60,CQ37)=0)),"")</f>
        <v>0</v>
      </c>
      <c r="CT37" s="1"/>
      <c r="CU37" s="10" t="b">
        <f t="shared" si="31"/>
        <v>1</v>
      </c>
      <c r="CV37" s="10" t="b" cm="1">
        <f t="array" ref="CV37">IF(NOT(ISBLANK($D37)),AND(CU37=TRUE,LEN(CT37)&lt;60,NOT(ISNUMBER(FIND('List of Values'!$C$2:$C$20,CT37)))),"")</f>
        <v>1</v>
      </c>
      <c r="CW37" s="1"/>
      <c r="CX37" s="10" t="b">
        <f t="shared" si="32"/>
        <v>0</v>
      </c>
      <c r="CY37" s="10" t="b" cm="1">
        <f t="array" ref="CY37">IF(NOT(ISBLANK($B37)),AND(CX37=TRUE,LEN(CW37)&lt;255,NOT(ISNUMBER(FIND('List of Values'!$C$2:$C$23,CW37)))),"")</f>
        <v>0</v>
      </c>
      <c r="CZ37" s="1"/>
      <c r="DA37" s="10" t="b">
        <f t="shared" si="33"/>
        <v>1</v>
      </c>
      <c r="DB37" s="10" t="b" cm="1">
        <f t="array" ref="DB37">IF(NOT(ISBLANK($D37)),AND(DA37=TRUE,LEN(CZ37)&lt;255,NOT(ISNUMBER(FIND('List of Values'!$C$2:$C$20,CZ37)))),"")</f>
        <v>1</v>
      </c>
      <c r="DC37" s="1"/>
      <c r="DD37" s="10" t="b">
        <f t="shared" si="34"/>
        <v>0</v>
      </c>
      <c r="DE37" s="10" t="b">
        <f>IF(NOT(ISBLANK($B37)),AND(DD37=TRUE,NOT(COUNTIF('List of Values'!$AH$2:$AH$60,DC37)=0)),"")</f>
        <v>0</v>
      </c>
      <c r="DF37" s="1"/>
      <c r="DG37" s="10" t="b">
        <f t="shared" si="35"/>
        <v>0</v>
      </c>
      <c r="DH37" s="10" t="b">
        <f>IF(NOT(ISBLANK($B37)),AND(DG37=TRUE,NOT(COUNTIF('List of Values'!$AG$2:$AG$60,DF37)=0)),"")</f>
        <v>0</v>
      </c>
      <c r="DI37" s="1"/>
      <c r="DJ37" s="10" t="b">
        <f t="shared" si="36"/>
        <v>1</v>
      </c>
      <c r="DK37" s="10" t="b" cm="1">
        <f t="array" ref="DK37">IF(NOT(ISBLANK($D37)),AND(DJ37=TRUE,LEN(DI37)&lt;60,NOT(ISNUMBER(FIND('List of Values'!$C$2:$C$20,DI37)))),"")</f>
        <v>1</v>
      </c>
      <c r="DL37" s="1"/>
      <c r="DM37" s="10" t="b">
        <f t="shared" si="37"/>
        <v>0</v>
      </c>
      <c r="DN37" s="10" t="b" cm="1">
        <f t="array" ref="DN37">IF(NOT(ISBLANK($B37)),AND(DM37=TRUE,LEN(DL37)&lt;255,NOT(ISNUMBER(FIND('List of Values'!$C$2:$C$23,DL37)))),"")</f>
        <v>0</v>
      </c>
      <c r="DO37" s="1"/>
      <c r="DP37" s="10" t="b">
        <f t="shared" si="38"/>
        <v>1</v>
      </c>
      <c r="DQ37" s="10" t="b" cm="1">
        <f t="array" ref="DQ37">IF(NOT(ISBLANK($D37)),AND(DP37=TRUE,LEN(DO37)&lt;255,NOT(ISNUMBER(FIND('List of Values'!$C$2:$C$20,DO37)))),"")</f>
        <v>1</v>
      </c>
      <c r="DR37" s="1"/>
      <c r="DS37" s="10" t="b">
        <f t="shared" si="39"/>
        <v>0</v>
      </c>
      <c r="DT37" s="10" t="b">
        <f>IF(NOT(ISBLANK($B37)),AND(DS37=TRUE,NOT(COUNTIF('List of Values'!$AH$2:$AH$60,DR37)=0)),"")</f>
        <v>0</v>
      </c>
      <c r="DU37" s="1"/>
      <c r="DV37" s="10" t="b">
        <f t="shared" si="40"/>
        <v>0</v>
      </c>
      <c r="DW37" s="10" t="b">
        <f>IF(NOT(ISBLANK($B37)),AND(DV37=TRUE,NOT(COUNTIF('List of Values'!$AG$2:$AG$60,DU37)=0)),"")</f>
        <v>0</v>
      </c>
      <c r="DX37" s="1"/>
      <c r="DY37" s="10" t="b">
        <f t="shared" si="41"/>
        <v>1</v>
      </c>
      <c r="DZ37" s="10" t="b" cm="1">
        <f t="array" ref="DZ37">IF(NOT(ISBLANK($D37)),AND(DY37=TRUE,LEN(DX37)&lt;60,NOT(ISNUMBER(FIND('List of Values'!$C$2:$C$20,DX37)))),"")</f>
        <v>1</v>
      </c>
      <c r="EA37" s="1"/>
      <c r="EB37" s="10" t="b">
        <f t="shared" si="42"/>
        <v>0</v>
      </c>
      <c r="EC37" s="10" t="b" cm="1">
        <f t="array" ref="EC37">IF(NOT(ISBLANK($B37)),AND(EB37=TRUE,LEN(EA37)&lt;255,NOT(ISNUMBER(FIND('List of Values'!$C$2:$C$23,EA37)))),"")</f>
        <v>0</v>
      </c>
      <c r="ED37" s="1"/>
      <c r="EE37" s="10" t="b">
        <f t="shared" si="43"/>
        <v>1</v>
      </c>
      <c r="EF37" s="10" t="b" cm="1">
        <f t="array" ref="EF37">IF(NOT(ISBLANK($D37)),AND(EE37=TRUE,LEN(ED37)&lt;255,NOT(ISNUMBER(FIND('List of Values'!$C$2:$C$20,ED37)))),"")</f>
        <v>1</v>
      </c>
      <c r="EG37" s="1"/>
      <c r="EH37" s="10" t="b">
        <f t="shared" si="44"/>
        <v>0</v>
      </c>
      <c r="EI37" s="10" t="b">
        <f>IF(NOT(ISBLANK($B37)),AND(EH37=TRUE,NOT(COUNTIF('List of Values'!$AH$2:$AH$60,EG37)=0)),"")</f>
        <v>0</v>
      </c>
      <c r="EJ37" s="1"/>
      <c r="EK37" s="10" t="b">
        <f t="shared" si="45"/>
        <v>0</v>
      </c>
      <c r="EL37" s="10" t="b">
        <f>IF(NOT(ISBLANK($B37)),AND(EK37=TRUE,NOT(COUNTIF('List of Values'!$AG$2:$AG$60,EJ37)=0)),"")</f>
        <v>0</v>
      </c>
      <c r="EM37" s="1"/>
      <c r="EN37" s="10" t="b">
        <f t="shared" si="46"/>
        <v>1</v>
      </c>
      <c r="EO37" s="10" t="b" cm="1">
        <f t="array" ref="EO37">IF(NOT(ISBLANK($D37)),AND(EN37=TRUE,LEN(EM37)&lt;60,NOT(ISNUMBER(FIND('List of Values'!$C$2:$C$20,EM37)))),"")</f>
        <v>1</v>
      </c>
      <c r="EP37" s="1"/>
      <c r="EQ37" s="10" t="b">
        <f t="shared" si="47"/>
        <v>0</v>
      </c>
      <c r="ER37" s="10" t="b" cm="1">
        <f t="array" ref="ER37">IF(NOT(ISBLANK($B37)),AND(EQ37=TRUE,LEN(EP37)&lt;255,NOT(ISNUMBER(FIND('List of Values'!$C$2:$C$23,EP37)))),"")</f>
        <v>0</v>
      </c>
      <c r="ES37" s="1"/>
      <c r="ET37" s="10" t="b">
        <f t="shared" si="48"/>
        <v>1</v>
      </c>
      <c r="EU37" s="10" t="b" cm="1">
        <f t="array" ref="EU37">IF(NOT(ISBLANK($D37)),AND(ET37=TRUE,LEN(ES37)&lt;255,NOT(ISNUMBER(FIND('List of Values'!$C$2:$C$20,ES37)))),"")</f>
        <v>1</v>
      </c>
      <c r="EV37" s="1"/>
      <c r="EW37" s="10" t="b">
        <f t="shared" si="49"/>
        <v>0</v>
      </c>
      <c r="EX37" s="10" t="b">
        <f>IF(NOT(ISBLANK($B37)),AND(EW37=TRUE,NOT(COUNTIF('List of Values'!$AH$2:$AH$60,EV37)=0)),"")</f>
        <v>0</v>
      </c>
      <c r="EY37" s="60" t="str">
        <f>_xlfn.XLOOKUP(B37,[1]Blad1!$A:$A,[1]Blad1!$D:$D,"")</f>
        <v/>
      </c>
    </row>
    <row r="38" spans="1:155">
      <c r="A38">
        <f t="shared" si="62"/>
        <v>0</v>
      </c>
      <c r="B38" s="11">
        <v>217978</v>
      </c>
      <c r="C38" s="1" t="s">
        <v>370</v>
      </c>
      <c r="D38" s="1" t="s">
        <v>169</v>
      </c>
      <c r="E38" s="1" t="s">
        <v>1949</v>
      </c>
      <c r="F38" s="10" t="b">
        <f t="shared" si="50"/>
        <v>1</v>
      </c>
      <c r="G38" s="10" t="b">
        <f>IF(NOT(ISBLANK($B38)),AND(F38=TRUE,NOT(COUNTIF('List of Values'!$AG$2:$AG$60,E38)=0)),"")</f>
        <v>1</v>
      </c>
      <c r="H38" s="1" t="s">
        <v>2013</v>
      </c>
      <c r="I38" s="10" t="b">
        <f t="shared" si="1"/>
        <v>1</v>
      </c>
      <c r="J38" s="10" t="b" cm="1">
        <f t="array" ref="J38">IF(NOT(ISBLANK($D38)),AND(I38=TRUE,LEN(H38)&lt;60,NOT(ISNUMBER(FIND('List of Values'!$C$2:$C$20,H38)))),"")</f>
        <v>1</v>
      </c>
      <c r="K38" s="1" t="s">
        <v>2014</v>
      </c>
      <c r="L38" s="10" t="b">
        <f t="shared" si="51"/>
        <v>1</v>
      </c>
      <c r="M38" s="10" t="b" cm="1">
        <f t="array" ref="M38">IF(NOT(ISBLANK($B38)),AND(L38=TRUE,LEN(K38)&lt;255,NOT(ISNUMBER(FIND('List of Values'!$C$2:$C$23,K38)))),"")</f>
        <v>1</v>
      </c>
      <c r="N38" s="1" t="s">
        <v>38</v>
      </c>
      <c r="O38" s="10" t="b">
        <f t="shared" si="3"/>
        <v>1</v>
      </c>
      <c r="P38" s="10" t="b" cm="1">
        <f t="array" ref="P38">IF(NOT(ISBLANK($D38)),AND(O38=TRUE,LEN(N38)&lt;255,NOT(ISNUMBER(FIND('List of Values'!$C$2:$C$20,N38)))),"")</f>
        <v>1</v>
      </c>
      <c r="Q38" s="1" t="s">
        <v>1957</v>
      </c>
      <c r="R38" s="10" t="b">
        <f t="shared" si="52"/>
        <v>1</v>
      </c>
      <c r="S38" s="10" t="b">
        <f>IF(NOT(ISBLANK($B38)),AND(R38=TRUE,NOT(COUNTIF('List of Values'!$AH$2:$AH$60,Q38)=0)),"")</f>
        <v>1</v>
      </c>
      <c r="T38" s="1" t="s">
        <v>1949</v>
      </c>
      <c r="U38" s="10" t="b">
        <f t="shared" si="53"/>
        <v>1</v>
      </c>
      <c r="V38" s="10" t="b">
        <f>IF(NOT(ISBLANK($B38)),AND(U38=TRUE,NOT(COUNTIF('List of Values'!$AG$2:$AG$60,T38)=0)),"")</f>
        <v>1</v>
      </c>
      <c r="W38" s="1" t="s">
        <v>2015</v>
      </c>
      <c r="X38" s="10" t="b">
        <f t="shared" si="6"/>
        <v>1</v>
      </c>
      <c r="Y38" s="10" t="b" cm="1">
        <f t="array" ref="Y38">IF(NOT(ISBLANK($D38)),AND(X38=TRUE,LEN(W38)&lt;60,NOT(ISNUMBER(FIND('List of Values'!$C$2:$C$20,W38)))),"")</f>
        <v>1</v>
      </c>
      <c r="Z38" s="1" t="s">
        <v>2016</v>
      </c>
      <c r="AA38" s="10" t="b">
        <f t="shared" si="54"/>
        <v>1</v>
      </c>
      <c r="AB38" s="10" t="b" cm="1">
        <f t="array" ref="AB38">IF(NOT(ISBLANK($B38)),AND(AA38=TRUE,LEN(Z38)&lt;255,NOT(ISNUMBER(FIND('List of Values'!$C$2:$C$23,Z38)))),"")</f>
        <v>1</v>
      </c>
      <c r="AC38" s="1" t="s">
        <v>38</v>
      </c>
      <c r="AD38" s="10" t="b">
        <f t="shared" si="8"/>
        <v>1</v>
      </c>
      <c r="AE38" s="10" t="b" cm="1">
        <f t="array" ref="AE38">IF(NOT(ISBLANK($D38)),AND(AD38=TRUE,LEN(AC38)&lt;255,NOT(ISNUMBER(FIND('List of Values'!$C$2:$C$20,AC38)))),"")</f>
        <v>1</v>
      </c>
      <c r="AF38" s="1" t="s">
        <v>1952</v>
      </c>
      <c r="AG38" s="10" t="b">
        <f t="shared" si="55"/>
        <v>1</v>
      </c>
      <c r="AH38" s="10" t="b">
        <f>IF(NOT(ISBLANK($B38)),AND(AG38=TRUE,NOT(COUNTIF('List of Values'!$AH$2:$AH$60,AF38)=0)),"")</f>
        <v>1</v>
      </c>
      <c r="AI38" s="1"/>
      <c r="AJ38" s="10" t="b">
        <f t="shared" si="56"/>
        <v>0</v>
      </c>
      <c r="AK38" s="10" t="b">
        <f>IF(NOT(ISBLANK($B38)),AND(AJ38=TRUE,NOT(COUNTIF('List of Values'!$AG$2:$AG$60,AI38)=0)),"")</f>
        <v>0</v>
      </c>
      <c r="AL38" s="1"/>
      <c r="AM38" s="10" t="b">
        <f t="shared" si="11"/>
        <v>1</v>
      </c>
      <c r="AN38" s="10" t="b" cm="1">
        <f t="array" ref="AN38">IF(NOT(ISBLANK($D38)),AND(AM38=TRUE,LEN(AL38)&lt;60,NOT(ISNUMBER(FIND('List of Values'!$C$2:$C$20,AL38)))),"")</f>
        <v>1</v>
      </c>
      <c r="AO38" s="1"/>
      <c r="AP38" s="10" t="b">
        <f t="shared" si="57"/>
        <v>0</v>
      </c>
      <c r="AQ38" s="10" t="b" cm="1">
        <f t="array" ref="AQ38">IF(NOT(ISBLANK($B38)),AND(AP38=TRUE,LEN(AO38)&lt;255,NOT(ISNUMBER(FIND('List of Values'!$C$2:$C$23,AO38)))),"")</f>
        <v>0</v>
      </c>
      <c r="AR38" s="1"/>
      <c r="AS38" s="10" t="b">
        <f t="shared" si="13"/>
        <v>1</v>
      </c>
      <c r="AT38" s="10" t="b" cm="1">
        <f t="array" ref="AT38">IF(NOT(ISBLANK($D38)),AND(AS38=TRUE,LEN(AR38)&lt;255,NOT(ISNUMBER(FIND('List of Values'!$C$2:$C$20,AR38)))),"")</f>
        <v>1</v>
      </c>
      <c r="AU38" s="1"/>
      <c r="AV38" s="10" t="b">
        <f t="shared" si="58"/>
        <v>0</v>
      </c>
      <c r="AW38" s="10" t="b">
        <f>IF(NOT(ISBLANK($B38)),AND(AV38=TRUE,NOT(COUNTIF('List of Values'!$AH$2:$AH$60,AU38)=0)),"")</f>
        <v>0</v>
      </c>
      <c r="AX38" s="1"/>
      <c r="AY38" s="10" t="b">
        <f t="shared" si="59"/>
        <v>0</v>
      </c>
      <c r="AZ38" s="10" t="b">
        <f>IF(NOT(ISBLANK($B38)),AND(AY38=TRUE,NOT(COUNTIF('List of Values'!$AG$2:$AG$60,AX38)=0)),"")</f>
        <v>0</v>
      </c>
      <c r="BA38" s="1"/>
      <c r="BB38" s="10" t="b">
        <f t="shared" si="16"/>
        <v>1</v>
      </c>
      <c r="BC38" s="10" t="b" cm="1">
        <f t="array" ref="BC38">IF(NOT(ISBLANK($D38)),AND(BB38=TRUE,LEN(BA38)&lt;60,NOT(ISNUMBER(FIND('List of Values'!$C$2:$C$20,BA38)))),"")</f>
        <v>1</v>
      </c>
      <c r="BD38" s="1"/>
      <c r="BE38" s="10" t="b">
        <f t="shared" si="60"/>
        <v>0</v>
      </c>
      <c r="BF38" s="10" t="b" cm="1">
        <f t="array" ref="BF38">IF(NOT(ISBLANK($B38)),AND(BE38=TRUE,LEN(BD38)&lt;255,NOT(ISNUMBER(FIND('List of Values'!$C$2:$C$23,BD38)))),"")</f>
        <v>0</v>
      </c>
      <c r="BG38" s="1"/>
      <c r="BH38" s="10" t="b">
        <f t="shared" si="18"/>
        <v>1</v>
      </c>
      <c r="BI38" s="10" t="b" cm="1">
        <f t="array" ref="BI38">IF(NOT(ISBLANK($D38)),AND(BH38=TRUE,LEN(BG38)&lt;255,NOT(ISNUMBER(FIND('List of Values'!$C$2:$C$20,BG38)))),"")</f>
        <v>1</v>
      </c>
      <c r="BJ38" s="1"/>
      <c r="BK38" s="10" t="b">
        <f t="shared" si="61"/>
        <v>0</v>
      </c>
      <c r="BL38" s="10" t="b">
        <f>IF(NOT(ISBLANK($B38)),AND(BK38=TRUE,NOT(COUNTIF('List of Values'!$AH$2:$AH$60,BJ38)=0)),"")</f>
        <v>0</v>
      </c>
      <c r="BM38" s="1"/>
      <c r="BN38" s="10" t="b">
        <f t="shared" si="20"/>
        <v>0</v>
      </c>
      <c r="BO38" s="10" t="b">
        <f>IF(NOT(ISBLANK($B38)),AND(BN38=TRUE,NOT(COUNTIF('List of Values'!$AG$2:$AG$60,BM38)=0)),"")</f>
        <v>0</v>
      </c>
      <c r="BP38" s="1"/>
      <c r="BQ38" s="10" t="b">
        <f t="shared" si="21"/>
        <v>1</v>
      </c>
      <c r="BR38" s="10" t="b" cm="1">
        <f t="array" ref="BR38">IF(NOT(ISBLANK($D38)),AND(BQ38=TRUE,LEN(BP38)&lt;60,NOT(ISNUMBER(FIND('List of Values'!$C$2:$C$20,BP38)))),"")</f>
        <v>1</v>
      </c>
      <c r="BS38" s="1"/>
      <c r="BT38" s="10" t="b">
        <f t="shared" si="22"/>
        <v>0</v>
      </c>
      <c r="BU38" s="10" t="b" cm="1">
        <f t="array" ref="BU38">IF(NOT(ISBLANK($B38)),AND(BT38=TRUE,LEN(BS38)&lt;255,NOT(ISNUMBER(FIND('List of Values'!$C$2:$C$23,BS38)))),"")</f>
        <v>0</v>
      </c>
      <c r="BV38" s="1"/>
      <c r="BW38" s="10" t="b">
        <f t="shared" si="23"/>
        <v>1</v>
      </c>
      <c r="BX38" s="10" t="b" cm="1">
        <f t="array" ref="BX38">IF(NOT(ISBLANK($D38)),AND(BW38=TRUE,LEN(BV38)&lt;255,NOT(ISNUMBER(FIND('List of Values'!$C$2:$C$20,BV38)))),"")</f>
        <v>1</v>
      </c>
      <c r="BY38" s="1"/>
      <c r="BZ38" s="10" t="b">
        <f t="shared" si="24"/>
        <v>0</v>
      </c>
      <c r="CA38" s="10" t="b">
        <f>IF(NOT(ISBLANK($B38)),AND(BZ38=TRUE,NOT(COUNTIF('List of Values'!$AH$2:$AH$60,BY38)=0)),"")</f>
        <v>0</v>
      </c>
      <c r="CB38" s="1"/>
      <c r="CC38" s="10" t="b">
        <f t="shared" si="25"/>
        <v>0</v>
      </c>
      <c r="CD38" s="10" t="b">
        <f>IF(NOT(ISBLANK($B38)),AND(CC38=TRUE,NOT(COUNTIF('List of Values'!$AG$2:$AG$60,CB38)=0)),"")</f>
        <v>0</v>
      </c>
      <c r="CE38" s="1"/>
      <c r="CF38" s="10" t="b">
        <f t="shared" si="26"/>
        <v>1</v>
      </c>
      <c r="CG38" s="10" t="b" cm="1">
        <f t="array" ref="CG38">IF(NOT(ISBLANK($D38)),AND(CF38=TRUE,LEN(CE38)&lt;60,NOT(ISNUMBER(FIND('List of Values'!$C$2:$C$20,CE38)))),"")</f>
        <v>1</v>
      </c>
      <c r="CH38" s="1"/>
      <c r="CI38" s="10" t="b">
        <f t="shared" si="27"/>
        <v>0</v>
      </c>
      <c r="CJ38" s="10" t="b" cm="1">
        <f t="array" ref="CJ38">IF(NOT(ISBLANK($B38)),AND(CI38=TRUE,LEN(CH38)&lt;255,NOT(ISNUMBER(FIND('List of Values'!$C$2:$C$23,CH38)))),"")</f>
        <v>0</v>
      </c>
      <c r="CK38" s="1"/>
      <c r="CL38" s="10" t="b">
        <f t="shared" si="28"/>
        <v>1</v>
      </c>
      <c r="CM38" s="10" t="b" cm="1">
        <f t="array" ref="CM38">IF(NOT(ISBLANK($D38)),AND(CL38=TRUE,LEN(CK38)&lt;255,NOT(ISNUMBER(FIND('List of Values'!$C$2:$C$20,CK38)))),"")</f>
        <v>1</v>
      </c>
      <c r="CN38" s="1"/>
      <c r="CO38" s="10" t="b">
        <f t="shared" si="29"/>
        <v>0</v>
      </c>
      <c r="CP38" s="10" t="b">
        <f>IF(NOT(ISBLANK($B38)),AND(CO38=TRUE,NOT(COUNTIF('List of Values'!$AH$2:$AH$60,CN38)=0)),"")</f>
        <v>0</v>
      </c>
      <c r="CQ38" s="1"/>
      <c r="CR38" s="10" t="b">
        <f t="shared" si="30"/>
        <v>0</v>
      </c>
      <c r="CS38" s="10" t="b">
        <f>IF(NOT(ISBLANK($B38)),AND(CR38=TRUE,NOT(COUNTIF('List of Values'!$AG$2:$AG$60,CQ38)=0)),"")</f>
        <v>0</v>
      </c>
      <c r="CT38" s="1"/>
      <c r="CU38" s="10" t="b">
        <f t="shared" si="31"/>
        <v>1</v>
      </c>
      <c r="CV38" s="10" t="b" cm="1">
        <f t="array" ref="CV38">IF(NOT(ISBLANK($D38)),AND(CU38=TRUE,LEN(CT38)&lt;60,NOT(ISNUMBER(FIND('List of Values'!$C$2:$C$20,CT38)))),"")</f>
        <v>1</v>
      </c>
      <c r="CW38" s="1"/>
      <c r="CX38" s="10" t="b">
        <f t="shared" si="32"/>
        <v>0</v>
      </c>
      <c r="CY38" s="10" t="b" cm="1">
        <f t="array" ref="CY38">IF(NOT(ISBLANK($B38)),AND(CX38=TRUE,LEN(CW38)&lt;255,NOT(ISNUMBER(FIND('List of Values'!$C$2:$C$23,CW38)))),"")</f>
        <v>0</v>
      </c>
      <c r="CZ38" s="1"/>
      <c r="DA38" s="10" t="b">
        <f t="shared" si="33"/>
        <v>1</v>
      </c>
      <c r="DB38" s="10" t="b" cm="1">
        <f t="array" ref="DB38">IF(NOT(ISBLANK($D38)),AND(DA38=TRUE,LEN(CZ38)&lt;255,NOT(ISNUMBER(FIND('List of Values'!$C$2:$C$20,CZ38)))),"")</f>
        <v>1</v>
      </c>
      <c r="DC38" s="1"/>
      <c r="DD38" s="10" t="b">
        <f t="shared" si="34"/>
        <v>0</v>
      </c>
      <c r="DE38" s="10" t="b">
        <f>IF(NOT(ISBLANK($B38)),AND(DD38=TRUE,NOT(COUNTIF('List of Values'!$AH$2:$AH$60,DC38)=0)),"")</f>
        <v>0</v>
      </c>
      <c r="DF38" s="1"/>
      <c r="DG38" s="10" t="b">
        <f t="shared" si="35"/>
        <v>0</v>
      </c>
      <c r="DH38" s="10" t="b">
        <f>IF(NOT(ISBLANK($B38)),AND(DG38=TRUE,NOT(COUNTIF('List of Values'!$AG$2:$AG$60,DF38)=0)),"")</f>
        <v>0</v>
      </c>
      <c r="DI38" s="1"/>
      <c r="DJ38" s="10" t="b">
        <f t="shared" si="36"/>
        <v>1</v>
      </c>
      <c r="DK38" s="10" t="b" cm="1">
        <f t="array" ref="DK38">IF(NOT(ISBLANK($D38)),AND(DJ38=TRUE,LEN(DI38)&lt;60,NOT(ISNUMBER(FIND('List of Values'!$C$2:$C$20,DI38)))),"")</f>
        <v>1</v>
      </c>
      <c r="DL38" s="1"/>
      <c r="DM38" s="10" t="b">
        <f t="shared" si="37"/>
        <v>0</v>
      </c>
      <c r="DN38" s="10" t="b" cm="1">
        <f t="array" ref="DN38">IF(NOT(ISBLANK($B38)),AND(DM38=TRUE,LEN(DL38)&lt;255,NOT(ISNUMBER(FIND('List of Values'!$C$2:$C$23,DL38)))),"")</f>
        <v>0</v>
      </c>
      <c r="DO38" s="1"/>
      <c r="DP38" s="10" t="b">
        <f t="shared" si="38"/>
        <v>1</v>
      </c>
      <c r="DQ38" s="10" t="b" cm="1">
        <f t="array" ref="DQ38">IF(NOT(ISBLANK($D38)),AND(DP38=TRUE,LEN(DO38)&lt;255,NOT(ISNUMBER(FIND('List of Values'!$C$2:$C$20,DO38)))),"")</f>
        <v>1</v>
      </c>
      <c r="DR38" s="1"/>
      <c r="DS38" s="10" t="b">
        <f t="shared" si="39"/>
        <v>0</v>
      </c>
      <c r="DT38" s="10" t="b">
        <f>IF(NOT(ISBLANK($B38)),AND(DS38=TRUE,NOT(COUNTIF('List of Values'!$AH$2:$AH$60,DR38)=0)),"")</f>
        <v>0</v>
      </c>
      <c r="DU38" s="1"/>
      <c r="DV38" s="10" t="b">
        <f t="shared" si="40"/>
        <v>0</v>
      </c>
      <c r="DW38" s="10" t="b">
        <f>IF(NOT(ISBLANK($B38)),AND(DV38=TRUE,NOT(COUNTIF('List of Values'!$AG$2:$AG$60,DU38)=0)),"")</f>
        <v>0</v>
      </c>
      <c r="DX38" s="1"/>
      <c r="DY38" s="10" t="b">
        <f t="shared" si="41"/>
        <v>1</v>
      </c>
      <c r="DZ38" s="10" t="b" cm="1">
        <f t="array" ref="DZ38">IF(NOT(ISBLANK($D38)),AND(DY38=TRUE,LEN(DX38)&lt;60,NOT(ISNUMBER(FIND('List of Values'!$C$2:$C$20,DX38)))),"")</f>
        <v>1</v>
      </c>
      <c r="EA38" s="1"/>
      <c r="EB38" s="10" t="b">
        <f t="shared" si="42"/>
        <v>0</v>
      </c>
      <c r="EC38" s="10" t="b" cm="1">
        <f t="array" ref="EC38">IF(NOT(ISBLANK($B38)),AND(EB38=TRUE,LEN(EA38)&lt;255,NOT(ISNUMBER(FIND('List of Values'!$C$2:$C$23,EA38)))),"")</f>
        <v>0</v>
      </c>
      <c r="ED38" s="1"/>
      <c r="EE38" s="10" t="b">
        <f t="shared" si="43"/>
        <v>1</v>
      </c>
      <c r="EF38" s="10" t="b" cm="1">
        <f t="array" ref="EF38">IF(NOT(ISBLANK($D38)),AND(EE38=TRUE,LEN(ED38)&lt;255,NOT(ISNUMBER(FIND('List of Values'!$C$2:$C$20,ED38)))),"")</f>
        <v>1</v>
      </c>
      <c r="EG38" s="1"/>
      <c r="EH38" s="10" t="b">
        <f t="shared" si="44"/>
        <v>0</v>
      </c>
      <c r="EI38" s="10" t="b">
        <f>IF(NOT(ISBLANK($B38)),AND(EH38=TRUE,NOT(COUNTIF('List of Values'!$AH$2:$AH$60,EG38)=0)),"")</f>
        <v>0</v>
      </c>
      <c r="EJ38" s="1"/>
      <c r="EK38" s="10" t="b">
        <f t="shared" si="45"/>
        <v>0</v>
      </c>
      <c r="EL38" s="10" t="b">
        <f>IF(NOT(ISBLANK($B38)),AND(EK38=TRUE,NOT(COUNTIF('List of Values'!$AG$2:$AG$60,EJ38)=0)),"")</f>
        <v>0</v>
      </c>
      <c r="EM38" s="1"/>
      <c r="EN38" s="10" t="b">
        <f t="shared" si="46"/>
        <v>1</v>
      </c>
      <c r="EO38" s="10" t="b" cm="1">
        <f t="array" ref="EO38">IF(NOT(ISBLANK($D38)),AND(EN38=TRUE,LEN(EM38)&lt;60,NOT(ISNUMBER(FIND('List of Values'!$C$2:$C$20,EM38)))),"")</f>
        <v>1</v>
      </c>
      <c r="EP38" s="1"/>
      <c r="EQ38" s="10" t="b">
        <f t="shared" si="47"/>
        <v>0</v>
      </c>
      <c r="ER38" s="10" t="b" cm="1">
        <f t="array" ref="ER38">IF(NOT(ISBLANK($B38)),AND(EQ38=TRUE,LEN(EP38)&lt;255,NOT(ISNUMBER(FIND('List of Values'!$C$2:$C$23,EP38)))),"")</f>
        <v>0</v>
      </c>
      <c r="ES38" s="1"/>
      <c r="ET38" s="10" t="b">
        <f t="shared" si="48"/>
        <v>1</v>
      </c>
      <c r="EU38" s="10" t="b" cm="1">
        <f t="array" ref="EU38">IF(NOT(ISBLANK($D38)),AND(ET38=TRUE,LEN(ES38)&lt;255,NOT(ISNUMBER(FIND('List of Values'!$C$2:$C$20,ES38)))),"")</f>
        <v>1</v>
      </c>
      <c r="EV38" s="1"/>
      <c r="EW38" s="10" t="b">
        <f t="shared" si="49"/>
        <v>0</v>
      </c>
      <c r="EX38" s="10" t="b">
        <f>IF(NOT(ISBLANK($B38)),AND(EW38=TRUE,NOT(COUNTIF('List of Values'!$AH$2:$AH$60,EV38)=0)),"")</f>
        <v>0</v>
      </c>
      <c r="EY38" s="60" t="str">
        <f>_xlfn.XLOOKUP(B38,[1]Blad1!$A:$A,[1]Blad1!$D:$D,"")</f>
        <v/>
      </c>
    </row>
    <row r="39" spans="1:155">
      <c r="A39">
        <f t="shared" si="62"/>
        <v>0</v>
      </c>
      <c r="B39" s="11">
        <v>217935</v>
      </c>
      <c r="C39" s="1" t="s">
        <v>373</v>
      </c>
      <c r="D39" s="1" t="s">
        <v>169</v>
      </c>
      <c r="E39" s="1" t="s">
        <v>1949</v>
      </c>
      <c r="F39" s="10" t="b">
        <f t="shared" si="50"/>
        <v>1</v>
      </c>
      <c r="G39" s="10" t="b">
        <f>IF(NOT(ISBLANK($B39)),AND(F39=TRUE,NOT(COUNTIF('List of Values'!$AG$2:$AG$60,E39)=0)),"")</f>
        <v>1</v>
      </c>
      <c r="H39" s="1" t="s">
        <v>1968</v>
      </c>
      <c r="I39" s="10" t="b">
        <f t="shared" si="1"/>
        <v>1</v>
      </c>
      <c r="J39" s="10" t="b" cm="1">
        <f t="array" ref="J39">IF(NOT(ISBLANK($D39)),AND(I39=TRUE,LEN(H39)&lt;60,NOT(ISNUMBER(FIND('List of Values'!$C$2:$C$20,H39)))),"")</f>
        <v>1</v>
      </c>
      <c r="K39" s="101" t="s">
        <v>2017</v>
      </c>
      <c r="L39" s="10" t="b">
        <f t="shared" si="51"/>
        <v>1</v>
      </c>
      <c r="M39" s="10" t="b" cm="1">
        <f t="array" ref="M39">IF(NOT(ISBLANK($B39)),AND(L39=TRUE,LEN(K39)&lt;255,NOT(ISNUMBER(FIND('List of Values'!$C$2:$C$23,K39)))),"")</f>
        <v>1</v>
      </c>
      <c r="N39" s="1" t="s">
        <v>32</v>
      </c>
      <c r="O39" s="10" t="b">
        <f t="shared" si="3"/>
        <v>1</v>
      </c>
      <c r="P39" s="10" t="b" cm="1">
        <f t="array" ref="P39">IF(NOT(ISBLANK($D39)),AND(O39=TRUE,LEN(N39)&lt;255,NOT(ISNUMBER(FIND('List of Values'!$C$2:$C$20,N39)))),"")</f>
        <v>1</v>
      </c>
      <c r="Q39" s="1" t="s">
        <v>1952</v>
      </c>
      <c r="R39" s="10" t="b">
        <f t="shared" si="52"/>
        <v>1</v>
      </c>
      <c r="S39" s="10" t="b">
        <f>IF(NOT(ISBLANK($B39)),AND(R39=TRUE,NOT(COUNTIF('List of Values'!$AH$2:$AH$60,Q39)=0)),"")</f>
        <v>1</v>
      </c>
      <c r="T39" s="1"/>
      <c r="U39" s="10" t="b">
        <f t="shared" si="53"/>
        <v>0</v>
      </c>
      <c r="V39" s="10" t="b">
        <f>IF(NOT(ISBLANK($B39)),AND(U39=TRUE,NOT(COUNTIF('List of Values'!$AG$2:$AG$60,T39)=0)),"")</f>
        <v>0</v>
      </c>
      <c r="W39" s="1"/>
      <c r="X39" s="10" t="b">
        <f t="shared" si="6"/>
        <v>1</v>
      </c>
      <c r="Y39" s="10" t="b" cm="1">
        <f t="array" ref="Y39">IF(NOT(ISBLANK($D39)),AND(X39=TRUE,LEN(W39)&lt;60,NOT(ISNUMBER(FIND('List of Values'!$C$2:$C$20,W39)))),"")</f>
        <v>1</v>
      </c>
      <c r="Z39" s="1"/>
      <c r="AA39" s="10" t="b">
        <f t="shared" si="54"/>
        <v>0</v>
      </c>
      <c r="AB39" s="10" t="b" cm="1">
        <f t="array" ref="AB39">IF(NOT(ISBLANK($B39)),AND(AA39=TRUE,LEN(Z39)&lt;255,NOT(ISNUMBER(FIND('List of Values'!$C$2:$C$23,Z39)))),"")</f>
        <v>0</v>
      </c>
      <c r="AC39" s="1"/>
      <c r="AD39" s="10" t="b">
        <f t="shared" si="8"/>
        <v>1</v>
      </c>
      <c r="AE39" s="10" t="b" cm="1">
        <f t="array" ref="AE39">IF(NOT(ISBLANK($D39)),AND(AD39=TRUE,LEN(AC39)&lt;255,NOT(ISNUMBER(FIND('List of Values'!$C$2:$C$20,AC39)))),"")</f>
        <v>1</v>
      </c>
      <c r="AF39" s="1"/>
      <c r="AG39" s="10" t="b">
        <f t="shared" si="55"/>
        <v>0</v>
      </c>
      <c r="AH39" s="10" t="b">
        <f>IF(NOT(ISBLANK($B39)),AND(AG39=TRUE,NOT(COUNTIF('List of Values'!$AH$2:$AH$60,AF39)=0)),"")</f>
        <v>0</v>
      </c>
      <c r="AI39" s="1"/>
      <c r="AJ39" s="10" t="b">
        <f t="shared" si="56"/>
        <v>0</v>
      </c>
      <c r="AK39" s="10" t="b">
        <f>IF(NOT(ISBLANK($B39)),AND(AJ39=TRUE,NOT(COUNTIF('List of Values'!$AG$2:$AG$60,AI39)=0)),"")</f>
        <v>0</v>
      </c>
      <c r="AL39" s="1"/>
      <c r="AM39" s="10" t="b">
        <f t="shared" si="11"/>
        <v>1</v>
      </c>
      <c r="AN39" s="10" t="b" cm="1">
        <f t="array" ref="AN39">IF(NOT(ISBLANK($D39)),AND(AM39=TRUE,LEN(AL39)&lt;60,NOT(ISNUMBER(FIND('List of Values'!$C$2:$C$20,AL39)))),"")</f>
        <v>1</v>
      </c>
      <c r="AO39" s="1"/>
      <c r="AP39" s="10" t="b">
        <f t="shared" si="57"/>
        <v>0</v>
      </c>
      <c r="AQ39" s="10" t="b" cm="1">
        <f t="array" ref="AQ39">IF(NOT(ISBLANK($B39)),AND(AP39=TRUE,LEN(AO39)&lt;255,NOT(ISNUMBER(FIND('List of Values'!$C$2:$C$23,AO39)))),"")</f>
        <v>0</v>
      </c>
      <c r="AR39" s="1"/>
      <c r="AS39" s="10" t="b">
        <f t="shared" si="13"/>
        <v>1</v>
      </c>
      <c r="AT39" s="10" t="b" cm="1">
        <f t="array" ref="AT39">IF(NOT(ISBLANK($D39)),AND(AS39=TRUE,LEN(AR39)&lt;255,NOT(ISNUMBER(FIND('List of Values'!$C$2:$C$20,AR39)))),"")</f>
        <v>1</v>
      </c>
      <c r="AU39" s="1"/>
      <c r="AV39" s="10" t="b">
        <f t="shared" si="58"/>
        <v>0</v>
      </c>
      <c r="AW39" s="10" t="b">
        <f>IF(NOT(ISBLANK($B39)),AND(AV39=TRUE,NOT(COUNTIF('List of Values'!$AH$2:$AH$60,AU39)=0)),"")</f>
        <v>0</v>
      </c>
      <c r="AX39" s="1"/>
      <c r="AY39" s="10" t="b">
        <f t="shared" si="59"/>
        <v>0</v>
      </c>
      <c r="AZ39" s="10" t="b">
        <f>IF(NOT(ISBLANK($B39)),AND(AY39=TRUE,NOT(COUNTIF('List of Values'!$AG$2:$AG$60,AX39)=0)),"")</f>
        <v>0</v>
      </c>
      <c r="BA39" s="1"/>
      <c r="BB39" s="10" t="b">
        <f t="shared" si="16"/>
        <v>1</v>
      </c>
      <c r="BC39" s="10" t="b" cm="1">
        <f t="array" ref="BC39">IF(NOT(ISBLANK($D39)),AND(BB39=TRUE,LEN(BA39)&lt;60,NOT(ISNUMBER(FIND('List of Values'!$C$2:$C$20,BA39)))),"")</f>
        <v>1</v>
      </c>
      <c r="BD39" s="1"/>
      <c r="BE39" s="10" t="b">
        <f t="shared" si="60"/>
        <v>0</v>
      </c>
      <c r="BF39" s="10" t="b" cm="1">
        <f t="array" ref="BF39">IF(NOT(ISBLANK($B39)),AND(BE39=TRUE,LEN(BD39)&lt;255,NOT(ISNUMBER(FIND('List of Values'!$C$2:$C$23,BD39)))),"")</f>
        <v>0</v>
      </c>
      <c r="BG39" s="1"/>
      <c r="BH39" s="10" t="b">
        <f t="shared" si="18"/>
        <v>1</v>
      </c>
      <c r="BI39" s="10" t="b" cm="1">
        <f t="array" ref="BI39">IF(NOT(ISBLANK($D39)),AND(BH39=TRUE,LEN(BG39)&lt;255,NOT(ISNUMBER(FIND('List of Values'!$C$2:$C$20,BG39)))),"")</f>
        <v>1</v>
      </c>
      <c r="BJ39" s="1"/>
      <c r="BK39" s="10" t="b">
        <f t="shared" si="61"/>
        <v>0</v>
      </c>
      <c r="BL39" s="10" t="b">
        <f>IF(NOT(ISBLANK($B39)),AND(BK39=TRUE,NOT(COUNTIF('List of Values'!$AH$2:$AH$60,BJ39)=0)),"")</f>
        <v>0</v>
      </c>
      <c r="BM39" s="1"/>
      <c r="BN39" s="10" t="b">
        <f t="shared" si="20"/>
        <v>0</v>
      </c>
      <c r="BO39" s="10" t="b">
        <f>IF(NOT(ISBLANK($B39)),AND(BN39=TRUE,NOT(COUNTIF('List of Values'!$AG$2:$AG$60,BM39)=0)),"")</f>
        <v>0</v>
      </c>
      <c r="BP39" s="1"/>
      <c r="BQ39" s="10" t="b">
        <f t="shared" si="21"/>
        <v>1</v>
      </c>
      <c r="BR39" s="10" t="b" cm="1">
        <f t="array" ref="BR39">IF(NOT(ISBLANK($D39)),AND(BQ39=TRUE,LEN(BP39)&lt;60,NOT(ISNUMBER(FIND('List of Values'!$C$2:$C$20,BP39)))),"")</f>
        <v>1</v>
      </c>
      <c r="BS39" s="1"/>
      <c r="BT39" s="10" t="b">
        <f t="shared" si="22"/>
        <v>0</v>
      </c>
      <c r="BU39" s="10" t="b" cm="1">
        <f t="array" ref="BU39">IF(NOT(ISBLANK($B39)),AND(BT39=TRUE,LEN(BS39)&lt;255,NOT(ISNUMBER(FIND('List of Values'!$C$2:$C$23,BS39)))),"")</f>
        <v>0</v>
      </c>
      <c r="BV39" s="1"/>
      <c r="BW39" s="10" t="b">
        <f t="shared" si="23"/>
        <v>1</v>
      </c>
      <c r="BX39" s="10" t="b" cm="1">
        <f t="array" ref="BX39">IF(NOT(ISBLANK($D39)),AND(BW39=TRUE,LEN(BV39)&lt;255,NOT(ISNUMBER(FIND('List of Values'!$C$2:$C$20,BV39)))),"")</f>
        <v>1</v>
      </c>
      <c r="BY39" s="1"/>
      <c r="BZ39" s="10" t="b">
        <f t="shared" si="24"/>
        <v>0</v>
      </c>
      <c r="CA39" s="10" t="b">
        <f>IF(NOT(ISBLANK($B39)),AND(BZ39=TRUE,NOT(COUNTIF('List of Values'!$AH$2:$AH$60,BY39)=0)),"")</f>
        <v>0</v>
      </c>
      <c r="CB39" s="1"/>
      <c r="CC39" s="10" t="b">
        <f t="shared" si="25"/>
        <v>0</v>
      </c>
      <c r="CD39" s="10" t="b">
        <f>IF(NOT(ISBLANK($B39)),AND(CC39=TRUE,NOT(COUNTIF('List of Values'!$AG$2:$AG$60,CB39)=0)),"")</f>
        <v>0</v>
      </c>
      <c r="CE39" s="1"/>
      <c r="CF39" s="10" t="b">
        <f t="shared" si="26"/>
        <v>1</v>
      </c>
      <c r="CG39" s="10" t="b" cm="1">
        <f t="array" ref="CG39">IF(NOT(ISBLANK($D39)),AND(CF39=TRUE,LEN(CE39)&lt;60,NOT(ISNUMBER(FIND('List of Values'!$C$2:$C$20,CE39)))),"")</f>
        <v>1</v>
      </c>
      <c r="CH39" s="1"/>
      <c r="CI39" s="10" t="b">
        <f t="shared" si="27"/>
        <v>0</v>
      </c>
      <c r="CJ39" s="10" t="b" cm="1">
        <f t="array" ref="CJ39">IF(NOT(ISBLANK($B39)),AND(CI39=TRUE,LEN(CH39)&lt;255,NOT(ISNUMBER(FIND('List of Values'!$C$2:$C$23,CH39)))),"")</f>
        <v>0</v>
      </c>
      <c r="CK39" s="1"/>
      <c r="CL39" s="10" t="b">
        <f t="shared" si="28"/>
        <v>1</v>
      </c>
      <c r="CM39" s="10" t="b" cm="1">
        <f t="array" ref="CM39">IF(NOT(ISBLANK($D39)),AND(CL39=TRUE,LEN(CK39)&lt;255,NOT(ISNUMBER(FIND('List of Values'!$C$2:$C$20,CK39)))),"")</f>
        <v>1</v>
      </c>
      <c r="CN39" s="1"/>
      <c r="CO39" s="10" t="b">
        <f t="shared" si="29"/>
        <v>0</v>
      </c>
      <c r="CP39" s="10" t="b">
        <f>IF(NOT(ISBLANK($B39)),AND(CO39=TRUE,NOT(COUNTIF('List of Values'!$AH$2:$AH$60,CN39)=0)),"")</f>
        <v>0</v>
      </c>
      <c r="CQ39" s="1"/>
      <c r="CR39" s="10" t="b">
        <f t="shared" si="30"/>
        <v>0</v>
      </c>
      <c r="CS39" s="10" t="b">
        <f>IF(NOT(ISBLANK($B39)),AND(CR39=TRUE,NOT(COUNTIF('List of Values'!$AG$2:$AG$60,CQ39)=0)),"")</f>
        <v>0</v>
      </c>
      <c r="CT39" s="1"/>
      <c r="CU39" s="10" t="b">
        <f t="shared" si="31"/>
        <v>1</v>
      </c>
      <c r="CV39" s="10" t="b" cm="1">
        <f t="array" ref="CV39">IF(NOT(ISBLANK($D39)),AND(CU39=TRUE,LEN(CT39)&lt;60,NOT(ISNUMBER(FIND('List of Values'!$C$2:$C$20,CT39)))),"")</f>
        <v>1</v>
      </c>
      <c r="CW39" s="1"/>
      <c r="CX39" s="10" t="b">
        <f t="shared" si="32"/>
        <v>0</v>
      </c>
      <c r="CY39" s="10" t="b" cm="1">
        <f t="array" ref="CY39">IF(NOT(ISBLANK($B39)),AND(CX39=TRUE,LEN(CW39)&lt;255,NOT(ISNUMBER(FIND('List of Values'!$C$2:$C$23,CW39)))),"")</f>
        <v>0</v>
      </c>
      <c r="CZ39" s="1"/>
      <c r="DA39" s="10" t="b">
        <f t="shared" si="33"/>
        <v>1</v>
      </c>
      <c r="DB39" s="10" t="b" cm="1">
        <f t="array" ref="DB39">IF(NOT(ISBLANK($D39)),AND(DA39=TRUE,LEN(CZ39)&lt;255,NOT(ISNUMBER(FIND('List of Values'!$C$2:$C$20,CZ39)))),"")</f>
        <v>1</v>
      </c>
      <c r="DC39" s="1"/>
      <c r="DD39" s="10" t="b">
        <f t="shared" si="34"/>
        <v>0</v>
      </c>
      <c r="DE39" s="10" t="b">
        <f>IF(NOT(ISBLANK($B39)),AND(DD39=TRUE,NOT(COUNTIF('List of Values'!$AH$2:$AH$60,DC39)=0)),"")</f>
        <v>0</v>
      </c>
      <c r="DF39" s="1"/>
      <c r="DG39" s="10" t="b">
        <f t="shared" si="35"/>
        <v>0</v>
      </c>
      <c r="DH39" s="10" t="b">
        <f>IF(NOT(ISBLANK($B39)),AND(DG39=TRUE,NOT(COUNTIF('List of Values'!$AG$2:$AG$60,DF39)=0)),"")</f>
        <v>0</v>
      </c>
      <c r="DI39" s="1"/>
      <c r="DJ39" s="10" t="b">
        <f t="shared" si="36"/>
        <v>1</v>
      </c>
      <c r="DK39" s="10" t="b" cm="1">
        <f t="array" ref="DK39">IF(NOT(ISBLANK($D39)),AND(DJ39=TRUE,LEN(DI39)&lt;60,NOT(ISNUMBER(FIND('List of Values'!$C$2:$C$20,DI39)))),"")</f>
        <v>1</v>
      </c>
      <c r="DL39" s="1"/>
      <c r="DM39" s="10" t="b">
        <f t="shared" si="37"/>
        <v>0</v>
      </c>
      <c r="DN39" s="10" t="b" cm="1">
        <f t="array" ref="DN39">IF(NOT(ISBLANK($B39)),AND(DM39=TRUE,LEN(DL39)&lt;255,NOT(ISNUMBER(FIND('List of Values'!$C$2:$C$23,DL39)))),"")</f>
        <v>0</v>
      </c>
      <c r="DO39" s="1"/>
      <c r="DP39" s="10" t="b">
        <f t="shared" si="38"/>
        <v>1</v>
      </c>
      <c r="DQ39" s="10" t="b" cm="1">
        <f t="array" ref="DQ39">IF(NOT(ISBLANK($D39)),AND(DP39=TRUE,LEN(DO39)&lt;255,NOT(ISNUMBER(FIND('List of Values'!$C$2:$C$20,DO39)))),"")</f>
        <v>1</v>
      </c>
      <c r="DR39" s="1"/>
      <c r="DS39" s="10" t="b">
        <f t="shared" si="39"/>
        <v>0</v>
      </c>
      <c r="DT39" s="10" t="b">
        <f>IF(NOT(ISBLANK($B39)),AND(DS39=TRUE,NOT(COUNTIF('List of Values'!$AH$2:$AH$60,DR39)=0)),"")</f>
        <v>0</v>
      </c>
      <c r="DU39" s="1"/>
      <c r="DV39" s="10" t="b">
        <f t="shared" si="40"/>
        <v>0</v>
      </c>
      <c r="DW39" s="10" t="b">
        <f>IF(NOT(ISBLANK($B39)),AND(DV39=TRUE,NOT(COUNTIF('List of Values'!$AG$2:$AG$60,DU39)=0)),"")</f>
        <v>0</v>
      </c>
      <c r="DX39" s="1"/>
      <c r="DY39" s="10" t="b">
        <f t="shared" si="41"/>
        <v>1</v>
      </c>
      <c r="DZ39" s="10" t="b" cm="1">
        <f t="array" ref="DZ39">IF(NOT(ISBLANK($D39)),AND(DY39=TRUE,LEN(DX39)&lt;60,NOT(ISNUMBER(FIND('List of Values'!$C$2:$C$20,DX39)))),"")</f>
        <v>1</v>
      </c>
      <c r="EA39" s="1"/>
      <c r="EB39" s="10" t="b">
        <f t="shared" si="42"/>
        <v>0</v>
      </c>
      <c r="EC39" s="10" t="b" cm="1">
        <f t="array" ref="EC39">IF(NOT(ISBLANK($B39)),AND(EB39=TRUE,LEN(EA39)&lt;255,NOT(ISNUMBER(FIND('List of Values'!$C$2:$C$23,EA39)))),"")</f>
        <v>0</v>
      </c>
      <c r="ED39" s="1"/>
      <c r="EE39" s="10" t="b">
        <f t="shared" si="43"/>
        <v>1</v>
      </c>
      <c r="EF39" s="10" t="b" cm="1">
        <f t="array" ref="EF39">IF(NOT(ISBLANK($D39)),AND(EE39=TRUE,LEN(ED39)&lt;255,NOT(ISNUMBER(FIND('List of Values'!$C$2:$C$20,ED39)))),"")</f>
        <v>1</v>
      </c>
      <c r="EG39" s="1"/>
      <c r="EH39" s="10" t="b">
        <f t="shared" si="44"/>
        <v>0</v>
      </c>
      <c r="EI39" s="10" t="b">
        <f>IF(NOT(ISBLANK($B39)),AND(EH39=TRUE,NOT(COUNTIF('List of Values'!$AH$2:$AH$60,EG39)=0)),"")</f>
        <v>0</v>
      </c>
      <c r="EJ39" s="1"/>
      <c r="EK39" s="10" t="b">
        <f t="shared" si="45"/>
        <v>0</v>
      </c>
      <c r="EL39" s="10" t="b">
        <f>IF(NOT(ISBLANK($B39)),AND(EK39=TRUE,NOT(COUNTIF('List of Values'!$AG$2:$AG$60,EJ39)=0)),"")</f>
        <v>0</v>
      </c>
      <c r="EM39" s="1"/>
      <c r="EN39" s="10" t="b">
        <f t="shared" si="46"/>
        <v>1</v>
      </c>
      <c r="EO39" s="10" t="b" cm="1">
        <f t="array" ref="EO39">IF(NOT(ISBLANK($D39)),AND(EN39=TRUE,LEN(EM39)&lt;60,NOT(ISNUMBER(FIND('List of Values'!$C$2:$C$20,EM39)))),"")</f>
        <v>1</v>
      </c>
      <c r="EP39" s="1"/>
      <c r="EQ39" s="10" t="b">
        <f t="shared" si="47"/>
        <v>0</v>
      </c>
      <c r="ER39" s="10" t="b" cm="1">
        <f t="array" ref="ER39">IF(NOT(ISBLANK($B39)),AND(EQ39=TRUE,LEN(EP39)&lt;255,NOT(ISNUMBER(FIND('List of Values'!$C$2:$C$23,EP39)))),"")</f>
        <v>0</v>
      </c>
      <c r="ES39" s="1"/>
      <c r="ET39" s="10" t="b">
        <f t="shared" si="48"/>
        <v>1</v>
      </c>
      <c r="EU39" s="10" t="b" cm="1">
        <f t="array" ref="EU39">IF(NOT(ISBLANK($D39)),AND(ET39=TRUE,LEN(ES39)&lt;255,NOT(ISNUMBER(FIND('List of Values'!$C$2:$C$20,ES39)))),"")</f>
        <v>1</v>
      </c>
      <c r="EV39" s="1"/>
      <c r="EW39" s="10" t="b">
        <f t="shared" si="49"/>
        <v>0</v>
      </c>
      <c r="EX39" s="10" t="b">
        <f>IF(NOT(ISBLANK($B39)),AND(EW39=TRUE,NOT(COUNTIF('List of Values'!$AH$2:$AH$60,EV39)=0)),"")</f>
        <v>0</v>
      </c>
      <c r="EY39" s="60" t="str">
        <f>_xlfn.XLOOKUP(B39,[1]Blad1!$A:$A,[1]Blad1!$D:$D,"")</f>
        <v>x</v>
      </c>
    </row>
    <row r="40" spans="1:155">
      <c r="A40">
        <f t="shared" si="62"/>
        <v>0</v>
      </c>
      <c r="B40" s="11">
        <v>209933</v>
      </c>
      <c r="C40" s="1" t="s">
        <v>377</v>
      </c>
      <c r="D40" s="1" t="s">
        <v>199</v>
      </c>
      <c r="E40" s="1" t="s">
        <v>1949</v>
      </c>
      <c r="F40" s="10" t="b">
        <f t="shared" si="50"/>
        <v>1</v>
      </c>
      <c r="G40" s="10" t="b">
        <f>IF(NOT(ISBLANK($B40)),AND(F40=TRUE,NOT(COUNTIF('List of Values'!$AG$2:$AG$60,E40)=0)),"")</f>
        <v>1</v>
      </c>
      <c r="H40" s="1" t="s">
        <v>2018</v>
      </c>
      <c r="I40" s="10" t="b">
        <f t="shared" si="1"/>
        <v>1</v>
      </c>
      <c r="J40" s="10" t="b" cm="1">
        <f t="array" ref="J40">IF(NOT(ISBLANK($D40)),AND(I40=TRUE,LEN(H40)&lt;60,NOT(ISNUMBER(FIND('List of Values'!$C$2:$C$20,H40)))),"")</f>
        <v>1</v>
      </c>
      <c r="K40" s="1" t="s">
        <v>2019</v>
      </c>
      <c r="L40" s="10" t="b">
        <f t="shared" si="51"/>
        <v>1</v>
      </c>
      <c r="M40" s="10" t="b" cm="1">
        <f t="array" ref="M40">IF(NOT(ISBLANK($B40)),AND(L40=TRUE,LEN(K40)&lt;255,NOT(ISNUMBER(FIND('List of Values'!$C$2:$C$23,K40)))),"")</f>
        <v>1</v>
      </c>
      <c r="N40" s="1" t="s">
        <v>32</v>
      </c>
      <c r="O40" s="10" t="b">
        <f t="shared" si="3"/>
        <v>1</v>
      </c>
      <c r="P40" s="10" t="b" cm="1">
        <f t="array" ref="P40">IF(NOT(ISBLANK($D40)),AND(O40=TRUE,LEN(N40)&lt;255,NOT(ISNUMBER(FIND('List of Values'!$C$2:$C$20,N40)))),"")</f>
        <v>1</v>
      </c>
      <c r="Q40" s="1" t="s">
        <v>1952</v>
      </c>
      <c r="R40" s="10" t="b">
        <f t="shared" si="52"/>
        <v>1</v>
      </c>
      <c r="S40" s="10" t="b">
        <f>IF(NOT(ISBLANK($B40)),AND(R40=TRUE,NOT(COUNTIF('List of Values'!$AH$2:$AH$60,Q40)=0)),"")</f>
        <v>1</v>
      </c>
      <c r="T40" s="1" t="s">
        <v>1949</v>
      </c>
      <c r="U40" s="10" t="b">
        <f t="shared" si="53"/>
        <v>1</v>
      </c>
      <c r="V40" s="10" t="b">
        <f>IF(NOT(ISBLANK($B40)),AND(U40=TRUE,NOT(COUNTIF('List of Values'!$AG$2:$AG$60,T40)=0)),"")</f>
        <v>1</v>
      </c>
      <c r="W40" s="1" t="s">
        <v>2020</v>
      </c>
      <c r="X40" s="10" t="b">
        <f t="shared" si="6"/>
        <v>1</v>
      </c>
      <c r="Y40" s="10" t="b" cm="1">
        <f t="array" ref="Y40">IF(NOT(ISBLANK($D40)),AND(X40=TRUE,LEN(W40)&lt;60,NOT(ISNUMBER(FIND('List of Values'!$C$2:$C$20,W40)))),"")</f>
        <v>1</v>
      </c>
      <c r="Z40" s="1" t="s">
        <v>2021</v>
      </c>
      <c r="AA40" s="10" t="b">
        <f t="shared" si="54"/>
        <v>1</v>
      </c>
      <c r="AB40" s="10" t="b" cm="1">
        <f t="array" ref="AB40">IF(NOT(ISBLANK($B40)),AND(AA40=TRUE,LEN(Z40)&lt;255,NOT(ISNUMBER(FIND('List of Values'!$C$2:$C$23,Z40)))),"")</f>
        <v>1</v>
      </c>
      <c r="AC40" s="1" t="s">
        <v>38</v>
      </c>
      <c r="AD40" s="10" t="b">
        <f t="shared" si="8"/>
        <v>1</v>
      </c>
      <c r="AE40" s="10" t="b" cm="1">
        <f t="array" ref="AE40">IF(NOT(ISBLANK($D40)),AND(AD40=TRUE,LEN(AC40)&lt;255,NOT(ISNUMBER(FIND('List of Values'!$C$2:$C$20,AC40)))),"")</f>
        <v>1</v>
      </c>
      <c r="AF40" s="1" t="s">
        <v>1952</v>
      </c>
      <c r="AG40" s="10" t="b">
        <f t="shared" si="55"/>
        <v>1</v>
      </c>
      <c r="AH40" s="10" t="b">
        <f>IF(NOT(ISBLANK($B40)),AND(AG40=TRUE,NOT(COUNTIF('List of Values'!$AH$2:$AH$60,AF40)=0)),"")</f>
        <v>1</v>
      </c>
      <c r="AI40" s="1"/>
      <c r="AJ40" s="10" t="b">
        <f t="shared" si="56"/>
        <v>0</v>
      </c>
      <c r="AK40" s="10" t="b">
        <f>IF(NOT(ISBLANK($B40)),AND(AJ40=TRUE,NOT(COUNTIF('List of Values'!$AG$2:$AG$60,AI40)=0)),"")</f>
        <v>0</v>
      </c>
      <c r="AL40" s="1"/>
      <c r="AM40" s="10" t="b">
        <f t="shared" si="11"/>
        <v>1</v>
      </c>
      <c r="AN40" s="10" t="b" cm="1">
        <f t="array" ref="AN40">IF(NOT(ISBLANK($D40)),AND(AM40=TRUE,LEN(AL40)&lt;60,NOT(ISNUMBER(FIND('List of Values'!$C$2:$C$20,AL40)))),"")</f>
        <v>1</v>
      </c>
      <c r="AO40" s="1"/>
      <c r="AP40" s="10" t="b">
        <f t="shared" si="57"/>
        <v>0</v>
      </c>
      <c r="AQ40" s="10" t="b" cm="1">
        <f t="array" ref="AQ40">IF(NOT(ISBLANK($B40)),AND(AP40=TRUE,LEN(AO40)&lt;255,NOT(ISNUMBER(FIND('List of Values'!$C$2:$C$23,AO40)))),"")</f>
        <v>0</v>
      </c>
      <c r="AR40" s="1"/>
      <c r="AS40" s="10" t="b">
        <f t="shared" si="13"/>
        <v>1</v>
      </c>
      <c r="AT40" s="10" t="b" cm="1">
        <f t="array" ref="AT40">IF(NOT(ISBLANK($D40)),AND(AS40=TRUE,LEN(AR40)&lt;255,NOT(ISNUMBER(FIND('List of Values'!$C$2:$C$20,AR40)))),"")</f>
        <v>1</v>
      </c>
      <c r="AU40" s="1"/>
      <c r="AV40" s="10" t="b">
        <f t="shared" si="58"/>
        <v>0</v>
      </c>
      <c r="AW40" s="10" t="b">
        <f>IF(NOT(ISBLANK($B40)),AND(AV40=TRUE,NOT(COUNTIF('List of Values'!$AH$2:$AH$60,AU40)=0)),"")</f>
        <v>0</v>
      </c>
      <c r="AX40" s="1"/>
      <c r="AY40" s="10" t="b">
        <f t="shared" si="59"/>
        <v>0</v>
      </c>
      <c r="AZ40" s="10" t="b">
        <f>IF(NOT(ISBLANK($B40)),AND(AY40=TRUE,NOT(COUNTIF('List of Values'!$AG$2:$AG$60,AX40)=0)),"")</f>
        <v>0</v>
      </c>
      <c r="BA40" s="1"/>
      <c r="BB40" s="10" t="b">
        <f t="shared" si="16"/>
        <v>1</v>
      </c>
      <c r="BC40" s="10" t="b" cm="1">
        <f t="array" ref="BC40">IF(NOT(ISBLANK($D40)),AND(BB40=TRUE,LEN(BA40)&lt;60,NOT(ISNUMBER(FIND('List of Values'!$C$2:$C$20,BA40)))),"")</f>
        <v>1</v>
      </c>
      <c r="BD40" s="1"/>
      <c r="BE40" s="10" t="b">
        <f t="shared" si="60"/>
        <v>0</v>
      </c>
      <c r="BF40" s="10" t="b" cm="1">
        <f t="array" ref="BF40">IF(NOT(ISBLANK($B40)),AND(BE40=TRUE,LEN(BD40)&lt;255,NOT(ISNUMBER(FIND('List of Values'!$C$2:$C$23,BD40)))),"")</f>
        <v>0</v>
      </c>
      <c r="BG40" s="1"/>
      <c r="BH40" s="10" t="b">
        <f t="shared" si="18"/>
        <v>1</v>
      </c>
      <c r="BI40" s="10" t="b" cm="1">
        <f t="array" ref="BI40">IF(NOT(ISBLANK($D40)),AND(BH40=TRUE,LEN(BG40)&lt;255,NOT(ISNUMBER(FIND('List of Values'!$C$2:$C$20,BG40)))),"")</f>
        <v>1</v>
      </c>
      <c r="BJ40" s="1"/>
      <c r="BK40" s="10" t="b">
        <f t="shared" si="61"/>
        <v>0</v>
      </c>
      <c r="BL40" s="10" t="b">
        <f>IF(NOT(ISBLANK($B40)),AND(BK40=TRUE,NOT(COUNTIF('List of Values'!$AH$2:$AH$60,BJ40)=0)),"")</f>
        <v>0</v>
      </c>
      <c r="BM40" s="1"/>
      <c r="BN40" s="10" t="b">
        <f t="shared" si="20"/>
        <v>0</v>
      </c>
      <c r="BO40" s="10" t="b">
        <f>IF(NOT(ISBLANK($B40)),AND(BN40=TRUE,NOT(COUNTIF('List of Values'!$AG$2:$AG$60,BM40)=0)),"")</f>
        <v>0</v>
      </c>
      <c r="BP40" s="1"/>
      <c r="BQ40" s="10" t="b">
        <f t="shared" si="21"/>
        <v>1</v>
      </c>
      <c r="BR40" s="10" t="b" cm="1">
        <f t="array" ref="BR40">IF(NOT(ISBLANK($D40)),AND(BQ40=TRUE,LEN(BP40)&lt;60,NOT(ISNUMBER(FIND('List of Values'!$C$2:$C$20,BP40)))),"")</f>
        <v>1</v>
      </c>
      <c r="BS40" s="1"/>
      <c r="BT40" s="10" t="b">
        <f t="shared" si="22"/>
        <v>0</v>
      </c>
      <c r="BU40" s="10" t="b" cm="1">
        <f t="array" ref="BU40">IF(NOT(ISBLANK($B40)),AND(BT40=TRUE,LEN(BS40)&lt;255,NOT(ISNUMBER(FIND('List of Values'!$C$2:$C$23,BS40)))),"")</f>
        <v>0</v>
      </c>
      <c r="BV40" s="1"/>
      <c r="BW40" s="10" t="b">
        <f t="shared" si="23"/>
        <v>1</v>
      </c>
      <c r="BX40" s="10" t="b" cm="1">
        <f t="array" ref="BX40">IF(NOT(ISBLANK($D40)),AND(BW40=TRUE,LEN(BV40)&lt;255,NOT(ISNUMBER(FIND('List of Values'!$C$2:$C$20,BV40)))),"")</f>
        <v>1</v>
      </c>
      <c r="BY40" s="1"/>
      <c r="BZ40" s="10" t="b">
        <f t="shared" si="24"/>
        <v>0</v>
      </c>
      <c r="CA40" s="10" t="b">
        <f>IF(NOT(ISBLANK($B40)),AND(BZ40=TRUE,NOT(COUNTIF('List of Values'!$AH$2:$AH$60,BY40)=0)),"")</f>
        <v>0</v>
      </c>
      <c r="CB40" s="1"/>
      <c r="CC40" s="10" t="b">
        <f t="shared" si="25"/>
        <v>0</v>
      </c>
      <c r="CD40" s="10" t="b">
        <f>IF(NOT(ISBLANK($B40)),AND(CC40=TRUE,NOT(COUNTIF('List of Values'!$AG$2:$AG$60,CB40)=0)),"")</f>
        <v>0</v>
      </c>
      <c r="CE40" s="1"/>
      <c r="CF40" s="10" t="b">
        <f t="shared" si="26"/>
        <v>1</v>
      </c>
      <c r="CG40" s="10" t="b" cm="1">
        <f t="array" ref="CG40">IF(NOT(ISBLANK($D40)),AND(CF40=TRUE,LEN(CE40)&lt;60,NOT(ISNUMBER(FIND('List of Values'!$C$2:$C$20,CE40)))),"")</f>
        <v>1</v>
      </c>
      <c r="CH40" s="1"/>
      <c r="CI40" s="10" t="b">
        <f t="shared" si="27"/>
        <v>0</v>
      </c>
      <c r="CJ40" s="10" t="b" cm="1">
        <f t="array" ref="CJ40">IF(NOT(ISBLANK($B40)),AND(CI40=TRUE,LEN(CH40)&lt;255,NOT(ISNUMBER(FIND('List of Values'!$C$2:$C$23,CH40)))),"")</f>
        <v>0</v>
      </c>
      <c r="CK40" s="1"/>
      <c r="CL40" s="10" t="b">
        <f t="shared" si="28"/>
        <v>1</v>
      </c>
      <c r="CM40" s="10" t="b" cm="1">
        <f t="array" ref="CM40">IF(NOT(ISBLANK($D40)),AND(CL40=TRUE,LEN(CK40)&lt;255,NOT(ISNUMBER(FIND('List of Values'!$C$2:$C$20,CK40)))),"")</f>
        <v>1</v>
      </c>
      <c r="CN40" s="1"/>
      <c r="CO40" s="10" t="b">
        <f t="shared" si="29"/>
        <v>0</v>
      </c>
      <c r="CP40" s="10" t="b">
        <f>IF(NOT(ISBLANK($B40)),AND(CO40=TRUE,NOT(COUNTIF('List of Values'!$AH$2:$AH$60,CN40)=0)),"")</f>
        <v>0</v>
      </c>
      <c r="CQ40" s="1"/>
      <c r="CR40" s="10" t="b">
        <f t="shared" si="30"/>
        <v>0</v>
      </c>
      <c r="CS40" s="10" t="b">
        <f>IF(NOT(ISBLANK($B40)),AND(CR40=TRUE,NOT(COUNTIF('List of Values'!$AG$2:$AG$60,CQ40)=0)),"")</f>
        <v>0</v>
      </c>
      <c r="CT40" s="1"/>
      <c r="CU40" s="10" t="b">
        <f t="shared" si="31"/>
        <v>1</v>
      </c>
      <c r="CV40" s="10" t="b" cm="1">
        <f t="array" ref="CV40">IF(NOT(ISBLANK($D40)),AND(CU40=TRUE,LEN(CT40)&lt;60,NOT(ISNUMBER(FIND('List of Values'!$C$2:$C$20,CT40)))),"")</f>
        <v>1</v>
      </c>
      <c r="CW40" s="1"/>
      <c r="CX40" s="10" t="b">
        <f t="shared" si="32"/>
        <v>0</v>
      </c>
      <c r="CY40" s="10" t="b" cm="1">
        <f t="array" ref="CY40">IF(NOT(ISBLANK($B40)),AND(CX40=TRUE,LEN(CW40)&lt;255,NOT(ISNUMBER(FIND('List of Values'!$C$2:$C$23,CW40)))),"")</f>
        <v>0</v>
      </c>
      <c r="CZ40" s="1"/>
      <c r="DA40" s="10" t="b">
        <f t="shared" si="33"/>
        <v>1</v>
      </c>
      <c r="DB40" s="10" t="b" cm="1">
        <f t="array" ref="DB40">IF(NOT(ISBLANK($D40)),AND(DA40=TRUE,LEN(CZ40)&lt;255,NOT(ISNUMBER(FIND('List of Values'!$C$2:$C$20,CZ40)))),"")</f>
        <v>1</v>
      </c>
      <c r="DC40" s="1"/>
      <c r="DD40" s="10" t="b">
        <f t="shared" si="34"/>
        <v>0</v>
      </c>
      <c r="DE40" s="10" t="b">
        <f>IF(NOT(ISBLANK($B40)),AND(DD40=TRUE,NOT(COUNTIF('List of Values'!$AH$2:$AH$60,DC40)=0)),"")</f>
        <v>0</v>
      </c>
      <c r="DF40" s="1"/>
      <c r="DG40" s="10" t="b">
        <f t="shared" si="35"/>
        <v>0</v>
      </c>
      <c r="DH40" s="10" t="b">
        <f>IF(NOT(ISBLANK($B40)),AND(DG40=TRUE,NOT(COUNTIF('List of Values'!$AG$2:$AG$60,DF40)=0)),"")</f>
        <v>0</v>
      </c>
      <c r="DI40" s="1"/>
      <c r="DJ40" s="10" t="b">
        <f t="shared" si="36"/>
        <v>1</v>
      </c>
      <c r="DK40" s="10" t="b" cm="1">
        <f t="array" ref="DK40">IF(NOT(ISBLANK($D40)),AND(DJ40=TRUE,LEN(DI40)&lt;60,NOT(ISNUMBER(FIND('List of Values'!$C$2:$C$20,DI40)))),"")</f>
        <v>1</v>
      </c>
      <c r="DL40" s="1"/>
      <c r="DM40" s="10" t="b">
        <f t="shared" si="37"/>
        <v>0</v>
      </c>
      <c r="DN40" s="10" t="b" cm="1">
        <f t="array" ref="DN40">IF(NOT(ISBLANK($B40)),AND(DM40=TRUE,LEN(DL40)&lt;255,NOT(ISNUMBER(FIND('List of Values'!$C$2:$C$23,DL40)))),"")</f>
        <v>0</v>
      </c>
      <c r="DO40" s="1"/>
      <c r="DP40" s="10" t="b">
        <f t="shared" si="38"/>
        <v>1</v>
      </c>
      <c r="DQ40" s="10" t="b" cm="1">
        <f t="array" ref="DQ40">IF(NOT(ISBLANK($D40)),AND(DP40=TRUE,LEN(DO40)&lt;255,NOT(ISNUMBER(FIND('List of Values'!$C$2:$C$20,DO40)))),"")</f>
        <v>1</v>
      </c>
      <c r="DR40" s="1"/>
      <c r="DS40" s="10" t="b">
        <f t="shared" si="39"/>
        <v>0</v>
      </c>
      <c r="DT40" s="10" t="b">
        <f>IF(NOT(ISBLANK($B40)),AND(DS40=TRUE,NOT(COUNTIF('List of Values'!$AH$2:$AH$60,DR40)=0)),"")</f>
        <v>0</v>
      </c>
      <c r="DU40" s="1"/>
      <c r="DV40" s="10" t="b">
        <f t="shared" si="40"/>
        <v>0</v>
      </c>
      <c r="DW40" s="10" t="b">
        <f>IF(NOT(ISBLANK($B40)),AND(DV40=TRUE,NOT(COUNTIF('List of Values'!$AG$2:$AG$60,DU40)=0)),"")</f>
        <v>0</v>
      </c>
      <c r="DX40" s="1"/>
      <c r="DY40" s="10" t="b">
        <f t="shared" si="41"/>
        <v>1</v>
      </c>
      <c r="DZ40" s="10" t="b" cm="1">
        <f t="array" ref="DZ40">IF(NOT(ISBLANK($D40)),AND(DY40=TRUE,LEN(DX40)&lt;60,NOT(ISNUMBER(FIND('List of Values'!$C$2:$C$20,DX40)))),"")</f>
        <v>1</v>
      </c>
      <c r="EA40" s="1"/>
      <c r="EB40" s="10" t="b">
        <f t="shared" si="42"/>
        <v>0</v>
      </c>
      <c r="EC40" s="10" t="b" cm="1">
        <f t="array" ref="EC40">IF(NOT(ISBLANK($B40)),AND(EB40=TRUE,LEN(EA40)&lt;255,NOT(ISNUMBER(FIND('List of Values'!$C$2:$C$23,EA40)))),"")</f>
        <v>0</v>
      </c>
      <c r="ED40" s="1"/>
      <c r="EE40" s="10" t="b">
        <f t="shared" si="43"/>
        <v>1</v>
      </c>
      <c r="EF40" s="10" t="b" cm="1">
        <f t="array" ref="EF40">IF(NOT(ISBLANK($D40)),AND(EE40=TRUE,LEN(ED40)&lt;255,NOT(ISNUMBER(FIND('List of Values'!$C$2:$C$20,ED40)))),"")</f>
        <v>1</v>
      </c>
      <c r="EG40" s="1"/>
      <c r="EH40" s="10" t="b">
        <f t="shared" si="44"/>
        <v>0</v>
      </c>
      <c r="EI40" s="10" t="b">
        <f>IF(NOT(ISBLANK($B40)),AND(EH40=TRUE,NOT(COUNTIF('List of Values'!$AH$2:$AH$60,EG40)=0)),"")</f>
        <v>0</v>
      </c>
      <c r="EJ40" s="1"/>
      <c r="EK40" s="10" t="b">
        <f t="shared" si="45"/>
        <v>0</v>
      </c>
      <c r="EL40" s="10" t="b">
        <f>IF(NOT(ISBLANK($B40)),AND(EK40=TRUE,NOT(COUNTIF('List of Values'!$AG$2:$AG$60,EJ40)=0)),"")</f>
        <v>0</v>
      </c>
      <c r="EM40" s="1"/>
      <c r="EN40" s="10" t="b">
        <f t="shared" si="46"/>
        <v>1</v>
      </c>
      <c r="EO40" s="10" t="b" cm="1">
        <f t="array" ref="EO40">IF(NOT(ISBLANK($D40)),AND(EN40=TRUE,LEN(EM40)&lt;60,NOT(ISNUMBER(FIND('List of Values'!$C$2:$C$20,EM40)))),"")</f>
        <v>1</v>
      </c>
      <c r="EP40" s="1"/>
      <c r="EQ40" s="10" t="b">
        <f t="shared" si="47"/>
        <v>0</v>
      </c>
      <c r="ER40" s="10" t="b" cm="1">
        <f t="array" ref="ER40">IF(NOT(ISBLANK($B40)),AND(EQ40=TRUE,LEN(EP40)&lt;255,NOT(ISNUMBER(FIND('List of Values'!$C$2:$C$23,EP40)))),"")</f>
        <v>0</v>
      </c>
      <c r="ES40" s="1"/>
      <c r="ET40" s="10" t="b">
        <f t="shared" si="48"/>
        <v>1</v>
      </c>
      <c r="EU40" s="10" t="b" cm="1">
        <f t="array" ref="EU40">IF(NOT(ISBLANK($D40)),AND(ET40=TRUE,LEN(ES40)&lt;255,NOT(ISNUMBER(FIND('List of Values'!$C$2:$C$20,ES40)))),"")</f>
        <v>1</v>
      </c>
      <c r="EV40" s="1"/>
      <c r="EW40" s="10" t="b">
        <f t="shared" si="49"/>
        <v>0</v>
      </c>
      <c r="EX40" s="10" t="b">
        <f>IF(NOT(ISBLANK($B40)),AND(EW40=TRUE,NOT(COUNTIF('List of Values'!$AH$2:$AH$60,EV40)=0)),"")</f>
        <v>0</v>
      </c>
      <c r="EY40" s="60" t="str">
        <f>_xlfn.XLOOKUP(B40,[1]Blad1!$A:$A,[1]Blad1!$D:$D,"")</f>
        <v/>
      </c>
    </row>
    <row r="41" spans="1:155">
      <c r="A41">
        <f t="shared" si="62"/>
        <v>0</v>
      </c>
      <c r="B41" s="11">
        <v>218068</v>
      </c>
      <c r="C41" s="1" t="s">
        <v>382</v>
      </c>
      <c r="D41" s="1" t="s">
        <v>199</v>
      </c>
      <c r="E41" s="1" t="s">
        <v>1949</v>
      </c>
      <c r="F41" s="10" t="b">
        <f t="shared" si="50"/>
        <v>1</v>
      </c>
      <c r="G41" s="10" t="b">
        <f>IF(NOT(ISBLANK($B41)),AND(F41=TRUE,NOT(COUNTIF('List of Values'!$AG$2:$AG$60,E41)=0)),"")</f>
        <v>1</v>
      </c>
      <c r="H41" s="1" t="s">
        <v>2022</v>
      </c>
      <c r="I41" s="10" t="b">
        <f t="shared" si="1"/>
        <v>1</v>
      </c>
      <c r="J41" s="10" t="b" cm="1">
        <f t="array" ref="J41">IF(NOT(ISBLANK($D41)),AND(I41=TRUE,LEN(H41)&lt;60,NOT(ISNUMBER(FIND('List of Values'!$C$2:$C$20,H41)))),"")</f>
        <v>1</v>
      </c>
      <c r="K41" s="1" t="s">
        <v>2023</v>
      </c>
      <c r="L41" s="10" t="b">
        <f t="shared" si="51"/>
        <v>1</v>
      </c>
      <c r="M41" s="10" t="b" cm="1">
        <f t="array" ref="M41">IF(NOT(ISBLANK($B41)),AND(L41=TRUE,LEN(K41)&lt;255,NOT(ISNUMBER(FIND('List of Values'!$C$2:$C$23,K41)))),"")</f>
        <v>1</v>
      </c>
      <c r="N41" s="1" t="s">
        <v>32</v>
      </c>
      <c r="O41" s="10" t="b">
        <f t="shared" si="3"/>
        <v>1</v>
      </c>
      <c r="P41" s="10" t="b" cm="1">
        <f t="array" ref="P41">IF(NOT(ISBLANK($D41)),AND(O41=TRUE,LEN(N41)&lt;255,NOT(ISNUMBER(FIND('List of Values'!$C$2:$C$20,N41)))),"")</f>
        <v>1</v>
      </c>
      <c r="Q41" s="1" t="s">
        <v>1952</v>
      </c>
      <c r="R41" s="10" t="b">
        <f t="shared" si="52"/>
        <v>1</v>
      </c>
      <c r="S41" s="10" t="b">
        <f>IF(NOT(ISBLANK($B41)),AND(R41=TRUE,NOT(COUNTIF('List of Values'!$AH$2:$AH$60,Q41)=0)),"")</f>
        <v>1</v>
      </c>
      <c r="T41" s="1" t="s">
        <v>1949</v>
      </c>
      <c r="U41" s="10" t="b">
        <f t="shared" si="53"/>
        <v>1</v>
      </c>
      <c r="V41" s="10" t="b">
        <f>IF(NOT(ISBLANK($B41)),AND(U41=TRUE,NOT(COUNTIF('List of Values'!$AG$2:$AG$60,T41)=0)),"")</f>
        <v>1</v>
      </c>
      <c r="W41" s="1" t="s">
        <v>2022</v>
      </c>
      <c r="X41" s="10" t="b">
        <f t="shared" si="6"/>
        <v>1</v>
      </c>
      <c r="Y41" s="10" t="b" cm="1">
        <f t="array" ref="Y41">IF(NOT(ISBLANK($D41)),AND(X41=TRUE,LEN(W41)&lt;60,NOT(ISNUMBER(FIND('List of Values'!$C$2:$C$20,W41)))),"")</f>
        <v>1</v>
      </c>
      <c r="Z41" s="1" t="s">
        <v>2024</v>
      </c>
      <c r="AA41" s="10" t="b">
        <f t="shared" si="54"/>
        <v>1</v>
      </c>
      <c r="AB41" s="10" t="b" cm="1">
        <f t="array" ref="AB41">IF(NOT(ISBLANK($B41)),AND(AA41=TRUE,LEN(Z41)&lt;255,NOT(ISNUMBER(FIND('List of Values'!$C$2:$C$23,Z41)))),"")</f>
        <v>1</v>
      </c>
      <c r="AC41" s="1" t="s">
        <v>32</v>
      </c>
      <c r="AD41" s="10" t="b">
        <f t="shared" si="8"/>
        <v>1</v>
      </c>
      <c r="AE41" s="10" t="b" cm="1">
        <f t="array" ref="AE41">IF(NOT(ISBLANK($D41)),AND(AD41=TRUE,LEN(AC41)&lt;255,NOT(ISNUMBER(FIND('List of Values'!$C$2:$C$20,AC41)))),"")</f>
        <v>1</v>
      </c>
      <c r="AF41" s="1" t="s">
        <v>1952</v>
      </c>
      <c r="AG41" s="10" t="b">
        <f t="shared" si="55"/>
        <v>1</v>
      </c>
      <c r="AH41" s="10" t="b">
        <f>IF(NOT(ISBLANK($B41)),AND(AG41=TRUE,NOT(COUNTIF('List of Values'!$AH$2:$AH$60,AF41)=0)),"")</f>
        <v>1</v>
      </c>
      <c r="AI41" s="1" t="s">
        <v>1949</v>
      </c>
      <c r="AJ41" s="10" t="b">
        <f t="shared" si="56"/>
        <v>1</v>
      </c>
      <c r="AK41" s="10" t="b">
        <f>IF(NOT(ISBLANK($B41)),AND(AJ41=TRUE,NOT(COUNTIF('List of Values'!$AG$2:$AG$60,AI41)=0)),"")</f>
        <v>1</v>
      </c>
      <c r="AL41" s="1" t="s">
        <v>2022</v>
      </c>
      <c r="AM41" s="10" t="b">
        <f t="shared" si="11"/>
        <v>1</v>
      </c>
      <c r="AN41" s="10" t="b" cm="1">
        <f t="array" ref="AN41">IF(NOT(ISBLANK($D41)),AND(AM41=TRUE,LEN(AL41)&lt;60,NOT(ISNUMBER(FIND('List of Values'!$C$2:$C$20,AL41)))),"")</f>
        <v>1</v>
      </c>
      <c r="AO41" s="1" t="s">
        <v>2025</v>
      </c>
      <c r="AP41" s="10" t="b">
        <f t="shared" si="57"/>
        <v>1</v>
      </c>
      <c r="AQ41" s="10" t="b" cm="1">
        <f t="array" ref="AQ41">IF(NOT(ISBLANK($B41)),AND(AP41=TRUE,LEN(AO41)&lt;255,NOT(ISNUMBER(FIND('List of Values'!$C$2:$C$23,AO41)))),"")</f>
        <v>1</v>
      </c>
      <c r="AR41" s="1" t="s">
        <v>32</v>
      </c>
      <c r="AS41" s="10" t="b">
        <f t="shared" si="13"/>
        <v>1</v>
      </c>
      <c r="AT41" s="10" t="b" cm="1">
        <f t="array" ref="AT41">IF(NOT(ISBLANK($D41)),AND(AS41=TRUE,LEN(AR41)&lt;255,NOT(ISNUMBER(FIND('List of Values'!$C$2:$C$20,AR41)))),"")</f>
        <v>1</v>
      </c>
      <c r="AU41" s="1" t="s">
        <v>1952</v>
      </c>
      <c r="AV41" s="10" t="b">
        <f t="shared" si="58"/>
        <v>1</v>
      </c>
      <c r="AW41" s="10" t="b">
        <f>IF(NOT(ISBLANK($B41)),AND(AV41=TRUE,NOT(COUNTIF('List of Values'!$AH$2:$AH$60,AU41)=0)),"")</f>
        <v>1</v>
      </c>
      <c r="AX41" s="1"/>
      <c r="AY41" s="10" t="b">
        <f t="shared" si="59"/>
        <v>0</v>
      </c>
      <c r="AZ41" s="10" t="b">
        <f>IF(NOT(ISBLANK($B41)),AND(AY41=TRUE,NOT(COUNTIF('List of Values'!$AG$2:$AG$60,AX41)=0)),"")</f>
        <v>0</v>
      </c>
      <c r="BA41" s="1"/>
      <c r="BB41" s="10" t="b">
        <f t="shared" si="16"/>
        <v>1</v>
      </c>
      <c r="BC41" s="10" t="b" cm="1">
        <f t="array" ref="BC41">IF(NOT(ISBLANK($D41)),AND(BB41=TRUE,LEN(BA41)&lt;60,NOT(ISNUMBER(FIND('List of Values'!$C$2:$C$20,BA41)))),"")</f>
        <v>1</v>
      </c>
      <c r="BD41" s="1"/>
      <c r="BE41" s="10" t="b">
        <f t="shared" si="60"/>
        <v>0</v>
      </c>
      <c r="BF41" s="10" t="b" cm="1">
        <f t="array" ref="BF41">IF(NOT(ISBLANK($B41)),AND(BE41=TRUE,LEN(BD41)&lt;255,NOT(ISNUMBER(FIND('List of Values'!$C$2:$C$23,BD41)))),"")</f>
        <v>0</v>
      </c>
      <c r="BG41" s="1"/>
      <c r="BH41" s="10" t="b">
        <f t="shared" si="18"/>
        <v>1</v>
      </c>
      <c r="BI41" s="10" t="b" cm="1">
        <f t="array" ref="BI41">IF(NOT(ISBLANK($D41)),AND(BH41=TRUE,LEN(BG41)&lt;255,NOT(ISNUMBER(FIND('List of Values'!$C$2:$C$20,BG41)))),"")</f>
        <v>1</v>
      </c>
      <c r="BJ41" s="1"/>
      <c r="BK41" s="10" t="b">
        <f t="shared" si="61"/>
        <v>0</v>
      </c>
      <c r="BL41" s="10" t="b">
        <f>IF(NOT(ISBLANK($B41)),AND(BK41=TRUE,NOT(COUNTIF('List of Values'!$AH$2:$AH$60,BJ41)=0)),"")</f>
        <v>0</v>
      </c>
      <c r="BM41" s="1"/>
      <c r="BN41" s="10" t="b">
        <f t="shared" si="20"/>
        <v>0</v>
      </c>
      <c r="BO41" s="10" t="b">
        <f>IF(NOT(ISBLANK($B41)),AND(BN41=TRUE,NOT(COUNTIF('List of Values'!$AG$2:$AG$60,BM41)=0)),"")</f>
        <v>0</v>
      </c>
      <c r="BP41" s="1"/>
      <c r="BQ41" s="10" t="b">
        <f t="shared" si="21"/>
        <v>1</v>
      </c>
      <c r="BR41" s="10" t="b" cm="1">
        <f t="array" ref="BR41">IF(NOT(ISBLANK($D41)),AND(BQ41=TRUE,LEN(BP41)&lt;60,NOT(ISNUMBER(FIND('List of Values'!$C$2:$C$20,BP41)))),"")</f>
        <v>1</v>
      </c>
      <c r="BS41" s="1"/>
      <c r="BT41" s="10" t="b">
        <f t="shared" si="22"/>
        <v>0</v>
      </c>
      <c r="BU41" s="10" t="b" cm="1">
        <f t="array" ref="BU41">IF(NOT(ISBLANK($B41)),AND(BT41=TRUE,LEN(BS41)&lt;255,NOT(ISNUMBER(FIND('List of Values'!$C$2:$C$23,BS41)))),"")</f>
        <v>0</v>
      </c>
      <c r="BV41" s="1"/>
      <c r="BW41" s="10" t="b">
        <f t="shared" si="23"/>
        <v>1</v>
      </c>
      <c r="BX41" s="10" t="b" cm="1">
        <f t="array" ref="BX41">IF(NOT(ISBLANK($D41)),AND(BW41=TRUE,LEN(BV41)&lt;255,NOT(ISNUMBER(FIND('List of Values'!$C$2:$C$20,BV41)))),"")</f>
        <v>1</v>
      </c>
      <c r="BY41" s="1"/>
      <c r="BZ41" s="10" t="b">
        <f t="shared" si="24"/>
        <v>0</v>
      </c>
      <c r="CA41" s="10" t="b">
        <f>IF(NOT(ISBLANK($B41)),AND(BZ41=TRUE,NOT(COUNTIF('List of Values'!$AH$2:$AH$60,BY41)=0)),"")</f>
        <v>0</v>
      </c>
      <c r="CB41" s="1"/>
      <c r="CC41" s="10" t="b">
        <f t="shared" si="25"/>
        <v>0</v>
      </c>
      <c r="CD41" s="10" t="b">
        <f>IF(NOT(ISBLANK($B41)),AND(CC41=TRUE,NOT(COUNTIF('List of Values'!$AG$2:$AG$60,CB41)=0)),"")</f>
        <v>0</v>
      </c>
      <c r="CE41" s="1"/>
      <c r="CF41" s="10" t="b">
        <f t="shared" si="26"/>
        <v>1</v>
      </c>
      <c r="CG41" s="10" t="b" cm="1">
        <f t="array" ref="CG41">IF(NOT(ISBLANK($D41)),AND(CF41=TRUE,LEN(CE41)&lt;60,NOT(ISNUMBER(FIND('List of Values'!$C$2:$C$20,CE41)))),"")</f>
        <v>1</v>
      </c>
      <c r="CH41" s="1"/>
      <c r="CI41" s="10" t="b">
        <f t="shared" si="27"/>
        <v>0</v>
      </c>
      <c r="CJ41" s="10" t="b" cm="1">
        <f t="array" ref="CJ41">IF(NOT(ISBLANK($B41)),AND(CI41=TRUE,LEN(CH41)&lt;255,NOT(ISNUMBER(FIND('List of Values'!$C$2:$C$23,CH41)))),"")</f>
        <v>0</v>
      </c>
      <c r="CK41" s="1"/>
      <c r="CL41" s="10" t="b">
        <f t="shared" si="28"/>
        <v>1</v>
      </c>
      <c r="CM41" s="10" t="b" cm="1">
        <f t="array" ref="CM41">IF(NOT(ISBLANK($D41)),AND(CL41=TRUE,LEN(CK41)&lt;255,NOT(ISNUMBER(FIND('List of Values'!$C$2:$C$20,CK41)))),"")</f>
        <v>1</v>
      </c>
      <c r="CN41" s="1"/>
      <c r="CO41" s="10" t="b">
        <f t="shared" si="29"/>
        <v>0</v>
      </c>
      <c r="CP41" s="10" t="b">
        <f>IF(NOT(ISBLANK($B41)),AND(CO41=TRUE,NOT(COUNTIF('List of Values'!$AH$2:$AH$60,CN41)=0)),"")</f>
        <v>0</v>
      </c>
      <c r="CQ41" s="1"/>
      <c r="CR41" s="10" t="b">
        <f t="shared" si="30"/>
        <v>0</v>
      </c>
      <c r="CS41" s="10" t="b">
        <f>IF(NOT(ISBLANK($B41)),AND(CR41=TRUE,NOT(COUNTIF('List of Values'!$AG$2:$AG$60,CQ41)=0)),"")</f>
        <v>0</v>
      </c>
      <c r="CT41" s="1"/>
      <c r="CU41" s="10" t="b">
        <f t="shared" si="31"/>
        <v>1</v>
      </c>
      <c r="CV41" s="10" t="b" cm="1">
        <f t="array" ref="CV41">IF(NOT(ISBLANK($D41)),AND(CU41=TRUE,LEN(CT41)&lt;60,NOT(ISNUMBER(FIND('List of Values'!$C$2:$C$20,CT41)))),"")</f>
        <v>1</v>
      </c>
      <c r="CW41" s="1"/>
      <c r="CX41" s="10" t="b">
        <f t="shared" si="32"/>
        <v>0</v>
      </c>
      <c r="CY41" s="10" t="b" cm="1">
        <f t="array" ref="CY41">IF(NOT(ISBLANK($B41)),AND(CX41=TRUE,LEN(CW41)&lt;255,NOT(ISNUMBER(FIND('List of Values'!$C$2:$C$23,CW41)))),"")</f>
        <v>0</v>
      </c>
      <c r="CZ41" s="1"/>
      <c r="DA41" s="10" t="b">
        <f t="shared" si="33"/>
        <v>1</v>
      </c>
      <c r="DB41" s="10" t="b" cm="1">
        <f t="array" ref="DB41">IF(NOT(ISBLANK($D41)),AND(DA41=TRUE,LEN(CZ41)&lt;255,NOT(ISNUMBER(FIND('List of Values'!$C$2:$C$20,CZ41)))),"")</f>
        <v>1</v>
      </c>
      <c r="DC41" s="1"/>
      <c r="DD41" s="10" t="b">
        <f t="shared" si="34"/>
        <v>0</v>
      </c>
      <c r="DE41" s="10" t="b">
        <f>IF(NOT(ISBLANK($B41)),AND(DD41=TRUE,NOT(COUNTIF('List of Values'!$AH$2:$AH$60,DC41)=0)),"")</f>
        <v>0</v>
      </c>
      <c r="DF41" s="1"/>
      <c r="DG41" s="10" t="b">
        <f t="shared" si="35"/>
        <v>0</v>
      </c>
      <c r="DH41" s="10" t="b">
        <f>IF(NOT(ISBLANK($B41)),AND(DG41=TRUE,NOT(COUNTIF('List of Values'!$AG$2:$AG$60,DF41)=0)),"")</f>
        <v>0</v>
      </c>
      <c r="DI41" s="1"/>
      <c r="DJ41" s="10" t="b">
        <f t="shared" si="36"/>
        <v>1</v>
      </c>
      <c r="DK41" s="10" t="b" cm="1">
        <f t="array" ref="DK41">IF(NOT(ISBLANK($D41)),AND(DJ41=TRUE,LEN(DI41)&lt;60,NOT(ISNUMBER(FIND('List of Values'!$C$2:$C$20,DI41)))),"")</f>
        <v>1</v>
      </c>
      <c r="DL41" s="1"/>
      <c r="DM41" s="10" t="b">
        <f t="shared" si="37"/>
        <v>0</v>
      </c>
      <c r="DN41" s="10" t="b" cm="1">
        <f t="array" ref="DN41">IF(NOT(ISBLANK($B41)),AND(DM41=TRUE,LEN(DL41)&lt;255,NOT(ISNUMBER(FIND('List of Values'!$C$2:$C$23,DL41)))),"")</f>
        <v>0</v>
      </c>
      <c r="DO41" s="1"/>
      <c r="DP41" s="10" t="b">
        <f t="shared" si="38"/>
        <v>1</v>
      </c>
      <c r="DQ41" s="10" t="b" cm="1">
        <f t="array" ref="DQ41">IF(NOT(ISBLANK($D41)),AND(DP41=TRUE,LEN(DO41)&lt;255,NOT(ISNUMBER(FIND('List of Values'!$C$2:$C$20,DO41)))),"")</f>
        <v>1</v>
      </c>
      <c r="DR41" s="1"/>
      <c r="DS41" s="10" t="b">
        <f t="shared" si="39"/>
        <v>0</v>
      </c>
      <c r="DT41" s="10" t="b">
        <f>IF(NOT(ISBLANK($B41)),AND(DS41=TRUE,NOT(COUNTIF('List of Values'!$AH$2:$AH$60,DR41)=0)),"")</f>
        <v>0</v>
      </c>
      <c r="DU41" s="1"/>
      <c r="DV41" s="10" t="b">
        <f t="shared" si="40"/>
        <v>0</v>
      </c>
      <c r="DW41" s="10" t="b">
        <f>IF(NOT(ISBLANK($B41)),AND(DV41=TRUE,NOT(COUNTIF('List of Values'!$AG$2:$AG$60,DU41)=0)),"")</f>
        <v>0</v>
      </c>
      <c r="DX41" s="1"/>
      <c r="DY41" s="10" t="b">
        <f t="shared" si="41"/>
        <v>1</v>
      </c>
      <c r="DZ41" s="10" t="b" cm="1">
        <f t="array" ref="DZ41">IF(NOT(ISBLANK($D41)),AND(DY41=TRUE,LEN(DX41)&lt;60,NOT(ISNUMBER(FIND('List of Values'!$C$2:$C$20,DX41)))),"")</f>
        <v>1</v>
      </c>
      <c r="EA41" s="1"/>
      <c r="EB41" s="10" t="b">
        <f t="shared" si="42"/>
        <v>0</v>
      </c>
      <c r="EC41" s="10" t="b" cm="1">
        <f t="array" ref="EC41">IF(NOT(ISBLANK($B41)),AND(EB41=TRUE,LEN(EA41)&lt;255,NOT(ISNUMBER(FIND('List of Values'!$C$2:$C$23,EA41)))),"")</f>
        <v>0</v>
      </c>
      <c r="ED41" s="1"/>
      <c r="EE41" s="10" t="b">
        <f t="shared" si="43"/>
        <v>1</v>
      </c>
      <c r="EF41" s="10" t="b" cm="1">
        <f t="array" ref="EF41">IF(NOT(ISBLANK($D41)),AND(EE41=TRUE,LEN(ED41)&lt;255,NOT(ISNUMBER(FIND('List of Values'!$C$2:$C$20,ED41)))),"")</f>
        <v>1</v>
      </c>
      <c r="EG41" s="1"/>
      <c r="EH41" s="10" t="b">
        <f t="shared" si="44"/>
        <v>0</v>
      </c>
      <c r="EI41" s="10" t="b">
        <f>IF(NOT(ISBLANK($B41)),AND(EH41=TRUE,NOT(COUNTIF('List of Values'!$AH$2:$AH$60,EG41)=0)),"")</f>
        <v>0</v>
      </c>
      <c r="EJ41" s="1"/>
      <c r="EK41" s="10" t="b">
        <f t="shared" si="45"/>
        <v>0</v>
      </c>
      <c r="EL41" s="10" t="b">
        <f>IF(NOT(ISBLANK($B41)),AND(EK41=TRUE,NOT(COUNTIF('List of Values'!$AG$2:$AG$60,EJ41)=0)),"")</f>
        <v>0</v>
      </c>
      <c r="EM41" s="1"/>
      <c r="EN41" s="10" t="b">
        <f t="shared" si="46"/>
        <v>1</v>
      </c>
      <c r="EO41" s="10" t="b" cm="1">
        <f t="array" ref="EO41">IF(NOT(ISBLANK($D41)),AND(EN41=TRUE,LEN(EM41)&lt;60,NOT(ISNUMBER(FIND('List of Values'!$C$2:$C$20,EM41)))),"")</f>
        <v>1</v>
      </c>
      <c r="EP41" s="1"/>
      <c r="EQ41" s="10" t="b">
        <f t="shared" si="47"/>
        <v>0</v>
      </c>
      <c r="ER41" s="10" t="b" cm="1">
        <f t="array" ref="ER41">IF(NOT(ISBLANK($B41)),AND(EQ41=TRUE,LEN(EP41)&lt;255,NOT(ISNUMBER(FIND('List of Values'!$C$2:$C$23,EP41)))),"")</f>
        <v>0</v>
      </c>
      <c r="ES41" s="1"/>
      <c r="ET41" s="10" t="b">
        <f t="shared" si="48"/>
        <v>1</v>
      </c>
      <c r="EU41" s="10" t="b" cm="1">
        <f t="array" ref="EU41">IF(NOT(ISBLANK($D41)),AND(ET41=TRUE,LEN(ES41)&lt;255,NOT(ISNUMBER(FIND('List of Values'!$C$2:$C$20,ES41)))),"")</f>
        <v>1</v>
      </c>
      <c r="EV41" s="1"/>
      <c r="EW41" s="10" t="b">
        <f t="shared" si="49"/>
        <v>0</v>
      </c>
      <c r="EX41" s="10" t="b">
        <f>IF(NOT(ISBLANK($B41)),AND(EW41=TRUE,NOT(COUNTIF('List of Values'!$AH$2:$AH$60,EV41)=0)),"")</f>
        <v>0</v>
      </c>
      <c r="EY41" s="60" t="str">
        <f>_xlfn.XLOOKUP(B41,[1]Blad1!$A:$A,[1]Blad1!$D:$D,"")</f>
        <v/>
      </c>
    </row>
    <row r="42" spans="1:155">
      <c r="A42">
        <f t="shared" si="62"/>
        <v>0</v>
      </c>
      <c r="B42" s="11">
        <v>218093</v>
      </c>
      <c r="C42" s="1" t="s">
        <v>387</v>
      </c>
      <c r="D42" s="1" t="s">
        <v>199</v>
      </c>
      <c r="E42" s="1" t="s">
        <v>1949</v>
      </c>
      <c r="F42" s="10" t="b">
        <f t="shared" si="50"/>
        <v>1</v>
      </c>
      <c r="G42" s="10" t="b">
        <f>IF(NOT(ISBLANK($B42)),AND(F42=TRUE,NOT(COUNTIF('List of Values'!$AG$2:$AG$60,E42)=0)),"")</f>
        <v>1</v>
      </c>
      <c r="H42" s="1" t="s">
        <v>2026</v>
      </c>
      <c r="I42" s="10" t="b">
        <f t="shared" si="1"/>
        <v>1</v>
      </c>
      <c r="J42" s="10" t="b" cm="1">
        <f t="array" ref="J42">IF(NOT(ISBLANK($D42)),AND(I42=TRUE,LEN(H42)&lt;60,NOT(ISNUMBER(FIND('List of Values'!$C$2:$C$20,H42)))),"")</f>
        <v>1</v>
      </c>
      <c r="K42" s="1" t="s">
        <v>2027</v>
      </c>
      <c r="L42" s="10" t="b">
        <f t="shared" si="51"/>
        <v>1</v>
      </c>
      <c r="M42" s="10" t="b" cm="1">
        <f t="array" ref="M42">IF(NOT(ISBLANK($B42)),AND(L42=TRUE,LEN(K42)&lt;255,NOT(ISNUMBER(FIND('List of Values'!$C$2:$C$23,K42)))),"")</f>
        <v>1</v>
      </c>
      <c r="N42" s="1" t="s">
        <v>38</v>
      </c>
      <c r="O42" s="10" t="b">
        <f t="shared" si="3"/>
        <v>1</v>
      </c>
      <c r="P42" s="10" t="b" cm="1">
        <f t="array" ref="P42">IF(NOT(ISBLANK($D42)),AND(O42=TRUE,LEN(N42)&lt;255,NOT(ISNUMBER(FIND('List of Values'!$C$2:$C$20,N42)))),"")</f>
        <v>1</v>
      </c>
      <c r="Q42" s="1" t="s">
        <v>1952</v>
      </c>
      <c r="R42" s="10" t="b">
        <f t="shared" si="52"/>
        <v>1</v>
      </c>
      <c r="S42" s="10" t="b">
        <f>IF(NOT(ISBLANK($B42)),AND(R42=TRUE,NOT(COUNTIF('List of Values'!$AH$2:$AH$60,Q42)=0)),"")</f>
        <v>1</v>
      </c>
      <c r="T42" s="1"/>
      <c r="U42" s="10" t="b">
        <f t="shared" si="53"/>
        <v>0</v>
      </c>
      <c r="V42" s="10" t="b">
        <f>IF(NOT(ISBLANK($B42)),AND(U42=TRUE,NOT(COUNTIF('List of Values'!$AG$2:$AG$60,T42)=0)),"")</f>
        <v>0</v>
      </c>
      <c r="W42" s="1"/>
      <c r="X42" s="10" t="b">
        <f t="shared" si="6"/>
        <v>1</v>
      </c>
      <c r="Y42" s="10" t="b" cm="1">
        <f t="array" ref="Y42">IF(NOT(ISBLANK($D42)),AND(X42=TRUE,LEN(W42)&lt;60,NOT(ISNUMBER(FIND('List of Values'!$C$2:$C$20,W42)))),"")</f>
        <v>1</v>
      </c>
      <c r="Z42" s="1"/>
      <c r="AA42" s="10" t="b">
        <f t="shared" si="54"/>
        <v>0</v>
      </c>
      <c r="AB42" s="10" t="b" cm="1">
        <f t="array" ref="AB42">IF(NOT(ISBLANK($B42)),AND(AA42=TRUE,LEN(Z42)&lt;255,NOT(ISNUMBER(FIND('List of Values'!$C$2:$C$23,Z42)))),"")</f>
        <v>0</v>
      </c>
      <c r="AC42" s="1"/>
      <c r="AD42" s="10" t="b">
        <f t="shared" si="8"/>
        <v>1</v>
      </c>
      <c r="AE42" s="10" t="b" cm="1">
        <f t="array" ref="AE42">IF(NOT(ISBLANK($D42)),AND(AD42=TRUE,LEN(AC42)&lt;255,NOT(ISNUMBER(FIND('List of Values'!$C$2:$C$20,AC42)))),"")</f>
        <v>1</v>
      </c>
      <c r="AF42" s="1"/>
      <c r="AG42" s="10" t="b">
        <f t="shared" si="55"/>
        <v>0</v>
      </c>
      <c r="AH42" s="10" t="b">
        <f>IF(NOT(ISBLANK($B42)),AND(AG42=TRUE,NOT(COUNTIF('List of Values'!$AH$2:$AH$60,AF42)=0)),"")</f>
        <v>0</v>
      </c>
      <c r="AI42" s="1"/>
      <c r="AJ42" s="10" t="b">
        <f t="shared" si="56"/>
        <v>0</v>
      </c>
      <c r="AK42" s="10" t="b">
        <f>IF(NOT(ISBLANK($B42)),AND(AJ42=TRUE,NOT(COUNTIF('List of Values'!$AG$2:$AG$60,AI42)=0)),"")</f>
        <v>0</v>
      </c>
      <c r="AL42" s="1"/>
      <c r="AM42" s="10" t="b">
        <f t="shared" si="11"/>
        <v>1</v>
      </c>
      <c r="AN42" s="10" t="b" cm="1">
        <f t="array" ref="AN42">IF(NOT(ISBLANK($D42)),AND(AM42=TRUE,LEN(AL42)&lt;60,NOT(ISNUMBER(FIND('List of Values'!$C$2:$C$20,AL42)))),"")</f>
        <v>1</v>
      </c>
      <c r="AO42" s="1"/>
      <c r="AP42" s="10" t="b">
        <f t="shared" si="57"/>
        <v>0</v>
      </c>
      <c r="AQ42" s="10" t="b" cm="1">
        <f t="array" ref="AQ42">IF(NOT(ISBLANK($B42)),AND(AP42=TRUE,LEN(AO42)&lt;255,NOT(ISNUMBER(FIND('List of Values'!$C$2:$C$23,AO42)))),"")</f>
        <v>0</v>
      </c>
      <c r="AR42" s="1"/>
      <c r="AS42" s="10" t="b">
        <f t="shared" si="13"/>
        <v>1</v>
      </c>
      <c r="AT42" s="10" t="b" cm="1">
        <f t="array" ref="AT42">IF(NOT(ISBLANK($D42)),AND(AS42=TRUE,LEN(AR42)&lt;255,NOT(ISNUMBER(FIND('List of Values'!$C$2:$C$20,AR42)))),"")</f>
        <v>1</v>
      </c>
      <c r="AU42" s="1"/>
      <c r="AV42" s="10" t="b">
        <f t="shared" si="58"/>
        <v>0</v>
      </c>
      <c r="AW42" s="10" t="b">
        <f>IF(NOT(ISBLANK($B42)),AND(AV42=TRUE,NOT(COUNTIF('List of Values'!$AH$2:$AH$60,AU42)=0)),"")</f>
        <v>0</v>
      </c>
      <c r="AX42" s="1"/>
      <c r="AY42" s="10" t="b">
        <f t="shared" si="59"/>
        <v>0</v>
      </c>
      <c r="AZ42" s="10" t="b">
        <f>IF(NOT(ISBLANK($B42)),AND(AY42=TRUE,NOT(COUNTIF('List of Values'!$AG$2:$AG$60,AX42)=0)),"")</f>
        <v>0</v>
      </c>
      <c r="BA42" s="1"/>
      <c r="BB42" s="10" t="b">
        <f t="shared" si="16"/>
        <v>1</v>
      </c>
      <c r="BC42" s="10" t="b" cm="1">
        <f t="array" ref="BC42">IF(NOT(ISBLANK($D42)),AND(BB42=TRUE,LEN(BA42)&lt;60,NOT(ISNUMBER(FIND('List of Values'!$C$2:$C$20,BA42)))),"")</f>
        <v>1</v>
      </c>
      <c r="BD42" s="1"/>
      <c r="BE42" s="10" t="b">
        <f t="shared" si="60"/>
        <v>0</v>
      </c>
      <c r="BF42" s="10" t="b" cm="1">
        <f t="array" ref="BF42">IF(NOT(ISBLANK($B42)),AND(BE42=TRUE,LEN(BD42)&lt;255,NOT(ISNUMBER(FIND('List of Values'!$C$2:$C$23,BD42)))),"")</f>
        <v>0</v>
      </c>
      <c r="BG42" s="1"/>
      <c r="BH42" s="10" t="b">
        <f t="shared" si="18"/>
        <v>1</v>
      </c>
      <c r="BI42" s="10" t="b" cm="1">
        <f t="array" ref="BI42">IF(NOT(ISBLANK($D42)),AND(BH42=TRUE,LEN(BG42)&lt;255,NOT(ISNUMBER(FIND('List of Values'!$C$2:$C$20,BG42)))),"")</f>
        <v>1</v>
      </c>
      <c r="BJ42" s="1"/>
      <c r="BK42" s="10" t="b">
        <f t="shared" si="61"/>
        <v>0</v>
      </c>
      <c r="BL42" s="10" t="b">
        <f>IF(NOT(ISBLANK($B42)),AND(BK42=TRUE,NOT(COUNTIF('List of Values'!$AH$2:$AH$60,BJ42)=0)),"")</f>
        <v>0</v>
      </c>
      <c r="BM42" s="1"/>
      <c r="BN42" s="10" t="b">
        <f t="shared" si="20"/>
        <v>0</v>
      </c>
      <c r="BO42" s="10" t="b">
        <f>IF(NOT(ISBLANK($B42)),AND(BN42=TRUE,NOT(COUNTIF('List of Values'!$AG$2:$AG$60,BM42)=0)),"")</f>
        <v>0</v>
      </c>
      <c r="BP42" s="1"/>
      <c r="BQ42" s="10" t="b">
        <f t="shared" si="21"/>
        <v>1</v>
      </c>
      <c r="BR42" s="10" t="b" cm="1">
        <f t="array" ref="BR42">IF(NOT(ISBLANK($D42)),AND(BQ42=TRUE,LEN(BP42)&lt;60,NOT(ISNUMBER(FIND('List of Values'!$C$2:$C$20,BP42)))),"")</f>
        <v>1</v>
      </c>
      <c r="BS42" s="1"/>
      <c r="BT42" s="10" t="b">
        <f t="shared" si="22"/>
        <v>0</v>
      </c>
      <c r="BU42" s="10" t="b" cm="1">
        <f t="array" ref="BU42">IF(NOT(ISBLANK($B42)),AND(BT42=TRUE,LEN(BS42)&lt;255,NOT(ISNUMBER(FIND('List of Values'!$C$2:$C$23,BS42)))),"")</f>
        <v>0</v>
      </c>
      <c r="BV42" s="1"/>
      <c r="BW42" s="10" t="b">
        <f t="shared" si="23"/>
        <v>1</v>
      </c>
      <c r="BX42" s="10" t="b" cm="1">
        <f t="array" ref="BX42">IF(NOT(ISBLANK($D42)),AND(BW42=TRUE,LEN(BV42)&lt;255,NOT(ISNUMBER(FIND('List of Values'!$C$2:$C$20,BV42)))),"")</f>
        <v>1</v>
      </c>
      <c r="BY42" s="1"/>
      <c r="BZ42" s="10" t="b">
        <f t="shared" si="24"/>
        <v>0</v>
      </c>
      <c r="CA42" s="10" t="b">
        <f>IF(NOT(ISBLANK($B42)),AND(BZ42=TRUE,NOT(COUNTIF('List of Values'!$AH$2:$AH$60,BY42)=0)),"")</f>
        <v>0</v>
      </c>
      <c r="CB42" s="1"/>
      <c r="CC42" s="10" t="b">
        <f t="shared" si="25"/>
        <v>0</v>
      </c>
      <c r="CD42" s="10" t="b">
        <f>IF(NOT(ISBLANK($B42)),AND(CC42=TRUE,NOT(COUNTIF('List of Values'!$AG$2:$AG$60,CB42)=0)),"")</f>
        <v>0</v>
      </c>
      <c r="CE42" s="1"/>
      <c r="CF42" s="10" t="b">
        <f t="shared" si="26"/>
        <v>1</v>
      </c>
      <c r="CG42" s="10" t="b" cm="1">
        <f t="array" ref="CG42">IF(NOT(ISBLANK($D42)),AND(CF42=TRUE,LEN(CE42)&lt;60,NOT(ISNUMBER(FIND('List of Values'!$C$2:$C$20,CE42)))),"")</f>
        <v>1</v>
      </c>
      <c r="CH42" s="1"/>
      <c r="CI42" s="10" t="b">
        <f t="shared" si="27"/>
        <v>0</v>
      </c>
      <c r="CJ42" s="10" t="b" cm="1">
        <f t="array" ref="CJ42">IF(NOT(ISBLANK($B42)),AND(CI42=TRUE,LEN(CH42)&lt;255,NOT(ISNUMBER(FIND('List of Values'!$C$2:$C$23,CH42)))),"")</f>
        <v>0</v>
      </c>
      <c r="CK42" s="1"/>
      <c r="CL42" s="10" t="b">
        <f t="shared" si="28"/>
        <v>1</v>
      </c>
      <c r="CM42" s="10" t="b" cm="1">
        <f t="array" ref="CM42">IF(NOT(ISBLANK($D42)),AND(CL42=TRUE,LEN(CK42)&lt;255,NOT(ISNUMBER(FIND('List of Values'!$C$2:$C$20,CK42)))),"")</f>
        <v>1</v>
      </c>
      <c r="CN42" s="1"/>
      <c r="CO42" s="10" t="b">
        <f t="shared" si="29"/>
        <v>0</v>
      </c>
      <c r="CP42" s="10" t="b">
        <f>IF(NOT(ISBLANK($B42)),AND(CO42=TRUE,NOT(COUNTIF('List of Values'!$AH$2:$AH$60,CN42)=0)),"")</f>
        <v>0</v>
      </c>
      <c r="CQ42" s="1"/>
      <c r="CR42" s="10" t="b">
        <f t="shared" si="30"/>
        <v>0</v>
      </c>
      <c r="CS42" s="10" t="b">
        <f>IF(NOT(ISBLANK($B42)),AND(CR42=TRUE,NOT(COUNTIF('List of Values'!$AG$2:$AG$60,CQ42)=0)),"")</f>
        <v>0</v>
      </c>
      <c r="CT42" s="1"/>
      <c r="CU42" s="10" t="b">
        <f t="shared" si="31"/>
        <v>1</v>
      </c>
      <c r="CV42" s="10" t="b" cm="1">
        <f t="array" ref="CV42">IF(NOT(ISBLANK($D42)),AND(CU42=TRUE,LEN(CT42)&lt;60,NOT(ISNUMBER(FIND('List of Values'!$C$2:$C$20,CT42)))),"")</f>
        <v>1</v>
      </c>
      <c r="CW42" s="1"/>
      <c r="CX42" s="10" t="b">
        <f t="shared" si="32"/>
        <v>0</v>
      </c>
      <c r="CY42" s="10" t="b" cm="1">
        <f t="array" ref="CY42">IF(NOT(ISBLANK($B42)),AND(CX42=TRUE,LEN(CW42)&lt;255,NOT(ISNUMBER(FIND('List of Values'!$C$2:$C$23,CW42)))),"")</f>
        <v>0</v>
      </c>
      <c r="CZ42" s="1"/>
      <c r="DA42" s="10" t="b">
        <f t="shared" si="33"/>
        <v>1</v>
      </c>
      <c r="DB42" s="10" t="b" cm="1">
        <f t="array" ref="DB42">IF(NOT(ISBLANK($D42)),AND(DA42=TRUE,LEN(CZ42)&lt;255,NOT(ISNUMBER(FIND('List of Values'!$C$2:$C$20,CZ42)))),"")</f>
        <v>1</v>
      </c>
      <c r="DC42" s="1"/>
      <c r="DD42" s="10" t="b">
        <f t="shared" si="34"/>
        <v>0</v>
      </c>
      <c r="DE42" s="10" t="b">
        <f>IF(NOT(ISBLANK($B42)),AND(DD42=TRUE,NOT(COUNTIF('List of Values'!$AH$2:$AH$60,DC42)=0)),"")</f>
        <v>0</v>
      </c>
      <c r="DF42" s="1"/>
      <c r="DG42" s="10" t="b">
        <f t="shared" si="35"/>
        <v>0</v>
      </c>
      <c r="DH42" s="10" t="b">
        <f>IF(NOT(ISBLANK($B42)),AND(DG42=TRUE,NOT(COUNTIF('List of Values'!$AG$2:$AG$60,DF42)=0)),"")</f>
        <v>0</v>
      </c>
      <c r="DI42" s="1"/>
      <c r="DJ42" s="10" t="b">
        <f t="shared" si="36"/>
        <v>1</v>
      </c>
      <c r="DK42" s="10" t="b" cm="1">
        <f t="array" ref="DK42">IF(NOT(ISBLANK($D42)),AND(DJ42=TRUE,LEN(DI42)&lt;60,NOT(ISNUMBER(FIND('List of Values'!$C$2:$C$20,DI42)))),"")</f>
        <v>1</v>
      </c>
      <c r="DL42" s="1"/>
      <c r="DM42" s="10" t="b">
        <f t="shared" si="37"/>
        <v>0</v>
      </c>
      <c r="DN42" s="10" t="b" cm="1">
        <f t="array" ref="DN42">IF(NOT(ISBLANK($B42)),AND(DM42=TRUE,LEN(DL42)&lt;255,NOT(ISNUMBER(FIND('List of Values'!$C$2:$C$23,DL42)))),"")</f>
        <v>0</v>
      </c>
      <c r="DO42" s="1"/>
      <c r="DP42" s="10" t="b">
        <f t="shared" si="38"/>
        <v>1</v>
      </c>
      <c r="DQ42" s="10" t="b" cm="1">
        <f t="array" ref="DQ42">IF(NOT(ISBLANK($D42)),AND(DP42=TRUE,LEN(DO42)&lt;255,NOT(ISNUMBER(FIND('List of Values'!$C$2:$C$20,DO42)))),"")</f>
        <v>1</v>
      </c>
      <c r="DR42" s="1"/>
      <c r="DS42" s="10" t="b">
        <f t="shared" si="39"/>
        <v>0</v>
      </c>
      <c r="DT42" s="10" t="b">
        <f>IF(NOT(ISBLANK($B42)),AND(DS42=TRUE,NOT(COUNTIF('List of Values'!$AH$2:$AH$60,DR42)=0)),"")</f>
        <v>0</v>
      </c>
      <c r="DU42" s="1"/>
      <c r="DV42" s="10" t="b">
        <f t="shared" si="40"/>
        <v>0</v>
      </c>
      <c r="DW42" s="10" t="b">
        <f>IF(NOT(ISBLANK($B42)),AND(DV42=TRUE,NOT(COUNTIF('List of Values'!$AG$2:$AG$60,DU42)=0)),"")</f>
        <v>0</v>
      </c>
      <c r="DX42" s="1"/>
      <c r="DY42" s="10" t="b">
        <f t="shared" si="41"/>
        <v>1</v>
      </c>
      <c r="DZ42" s="10" t="b" cm="1">
        <f t="array" ref="DZ42">IF(NOT(ISBLANK($D42)),AND(DY42=TRUE,LEN(DX42)&lt;60,NOT(ISNUMBER(FIND('List of Values'!$C$2:$C$20,DX42)))),"")</f>
        <v>1</v>
      </c>
      <c r="EA42" s="1"/>
      <c r="EB42" s="10" t="b">
        <f t="shared" si="42"/>
        <v>0</v>
      </c>
      <c r="EC42" s="10" t="b" cm="1">
        <f t="array" ref="EC42">IF(NOT(ISBLANK($B42)),AND(EB42=TRUE,LEN(EA42)&lt;255,NOT(ISNUMBER(FIND('List of Values'!$C$2:$C$23,EA42)))),"")</f>
        <v>0</v>
      </c>
      <c r="ED42" s="1"/>
      <c r="EE42" s="10" t="b">
        <f t="shared" si="43"/>
        <v>1</v>
      </c>
      <c r="EF42" s="10" t="b" cm="1">
        <f t="array" ref="EF42">IF(NOT(ISBLANK($D42)),AND(EE42=TRUE,LEN(ED42)&lt;255,NOT(ISNUMBER(FIND('List of Values'!$C$2:$C$20,ED42)))),"")</f>
        <v>1</v>
      </c>
      <c r="EG42" s="1"/>
      <c r="EH42" s="10" t="b">
        <f t="shared" si="44"/>
        <v>0</v>
      </c>
      <c r="EI42" s="10" t="b">
        <f>IF(NOT(ISBLANK($B42)),AND(EH42=TRUE,NOT(COUNTIF('List of Values'!$AH$2:$AH$60,EG42)=0)),"")</f>
        <v>0</v>
      </c>
      <c r="EJ42" s="1"/>
      <c r="EK42" s="10" t="b">
        <f t="shared" si="45"/>
        <v>0</v>
      </c>
      <c r="EL42" s="10" t="b">
        <f>IF(NOT(ISBLANK($B42)),AND(EK42=TRUE,NOT(COUNTIF('List of Values'!$AG$2:$AG$60,EJ42)=0)),"")</f>
        <v>0</v>
      </c>
      <c r="EM42" s="1"/>
      <c r="EN42" s="10" t="b">
        <f t="shared" si="46"/>
        <v>1</v>
      </c>
      <c r="EO42" s="10" t="b" cm="1">
        <f t="array" ref="EO42">IF(NOT(ISBLANK($D42)),AND(EN42=TRUE,LEN(EM42)&lt;60,NOT(ISNUMBER(FIND('List of Values'!$C$2:$C$20,EM42)))),"")</f>
        <v>1</v>
      </c>
      <c r="EP42" s="1"/>
      <c r="EQ42" s="10" t="b">
        <f t="shared" si="47"/>
        <v>0</v>
      </c>
      <c r="ER42" s="10" t="b" cm="1">
        <f t="array" ref="ER42">IF(NOT(ISBLANK($B42)),AND(EQ42=TRUE,LEN(EP42)&lt;255,NOT(ISNUMBER(FIND('List of Values'!$C$2:$C$23,EP42)))),"")</f>
        <v>0</v>
      </c>
      <c r="ES42" s="1"/>
      <c r="ET42" s="10" t="b">
        <f t="shared" si="48"/>
        <v>1</v>
      </c>
      <c r="EU42" s="10" t="b" cm="1">
        <f t="array" ref="EU42">IF(NOT(ISBLANK($D42)),AND(ET42=TRUE,LEN(ES42)&lt;255,NOT(ISNUMBER(FIND('List of Values'!$C$2:$C$20,ES42)))),"")</f>
        <v>1</v>
      </c>
      <c r="EV42" s="1"/>
      <c r="EW42" s="10" t="b">
        <f t="shared" si="49"/>
        <v>0</v>
      </c>
      <c r="EX42" s="10" t="b">
        <f>IF(NOT(ISBLANK($B42)),AND(EW42=TRUE,NOT(COUNTIF('List of Values'!$AH$2:$AH$60,EV42)=0)),"")</f>
        <v>0</v>
      </c>
      <c r="EY42" s="60" t="str">
        <f>_xlfn.XLOOKUP(B42,[1]Blad1!$A:$A,[1]Blad1!$D:$D,"")</f>
        <v/>
      </c>
    </row>
    <row r="43" spans="1:155">
      <c r="A43">
        <f t="shared" si="62"/>
        <v>0</v>
      </c>
      <c r="B43" s="116">
        <v>217993</v>
      </c>
      <c r="C43" s="117" t="s">
        <v>393</v>
      </c>
      <c r="D43" s="1" t="s">
        <v>169</v>
      </c>
      <c r="E43" s="1" t="s">
        <v>1949</v>
      </c>
      <c r="F43" s="10" t="b">
        <f t="shared" si="50"/>
        <v>1</v>
      </c>
      <c r="G43" s="10" t="b">
        <f>IF(NOT(ISBLANK($B43)),AND(F43=TRUE,NOT(COUNTIF('List of Values'!$AG$2:$AG$60,E43)=0)),"")</f>
        <v>1</v>
      </c>
      <c r="H43" s="1" t="s">
        <v>1958</v>
      </c>
      <c r="I43" s="10" t="b">
        <f t="shared" si="1"/>
        <v>1</v>
      </c>
      <c r="J43" s="10" t="b" cm="1">
        <f t="array" ref="J43">IF(NOT(ISBLANK($D43)),AND(I43=TRUE,LEN(H43)&lt;60,NOT(ISNUMBER(FIND('List of Values'!$C$2:$C$20,H43)))),"")</f>
        <v>1</v>
      </c>
      <c r="K43" s="101" t="s">
        <v>2028</v>
      </c>
      <c r="L43" s="10" t="b">
        <f t="shared" si="51"/>
        <v>1</v>
      </c>
      <c r="M43" s="10" t="b" cm="1">
        <f t="array" ref="M43">IF(NOT(ISBLANK($B43)),AND(L43=TRUE,LEN(K43)&lt;255,NOT(ISNUMBER(FIND('List of Values'!$C$2:$C$23,K43)))),"")</f>
        <v>1</v>
      </c>
      <c r="N43" s="1" t="s">
        <v>38</v>
      </c>
      <c r="O43" s="10" t="b">
        <f t="shared" si="3"/>
        <v>1</v>
      </c>
      <c r="P43" s="10" t="b" cm="1">
        <f t="array" ref="P43">IF(NOT(ISBLANK($D43)),AND(O43=TRUE,LEN(N43)&lt;255,NOT(ISNUMBER(FIND('List of Values'!$C$2:$C$20,N43)))),"")</f>
        <v>1</v>
      </c>
      <c r="Q43" s="1" t="s">
        <v>1952</v>
      </c>
      <c r="R43" s="10" t="b">
        <f t="shared" si="52"/>
        <v>1</v>
      </c>
      <c r="S43" s="10" t="b">
        <f>IF(NOT(ISBLANK($B43)),AND(R43=TRUE,NOT(COUNTIF('List of Values'!$AH$2:$AH$60,Q43)=0)),"")</f>
        <v>1</v>
      </c>
      <c r="T43" s="1"/>
      <c r="U43" s="10" t="b">
        <f t="shared" si="53"/>
        <v>0</v>
      </c>
      <c r="V43" s="10" t="b">
        <f>IF(NOT(ISBLANK($B43)),AND(U43=TRUE,NOT(COUNTIF('List of Values'!$AG$2:$AG$60,T43)=0)),"")</f>
        <v>0</v>
      </c>
      <c r="W43" s="1"/>
      <c r="X43" s="10" t="b">
        <f t="shared" si="6"/>
        <v>1</v>
      </c>
      <c r="Y43" s="10" t="b" cm="1">
        <f t="array" ref="Y43">IF(NOT(ISBLANK($D43)),AND(X43=TRUE,LEN(W43)&lt;60,NOT(ISNUMBER(FIND('List of Values'!$C$2:$C$20,W43)))),"")</f>
        <v>1</v>
      </c>
      <c r="Z43" s="1"/>
      <c r="AA43" s="10" t="b">
        <f t="shared" si="54"/>
        <v>0</v>
      </c>
      <c r="AB43" s="10" t="b" cm="1">
        <f t="array" ref="AB43">IF(NOT(ISBLANK($B43)),AND(AA43=TRUE,LEN(Z43)&lt;255,NOT(ISNUMBER(FIND('List of Values'!$C$2:$C$23,Z43)))),"")</f>
        <v>0</v>
      </c>
      <c r="AC43" s="1"/>
      <c r="AD43" s="10" t="b">
        <f t="shared" si="8"/>
        <v>1</v>
      </c>
      <c r="AE43" s="10" t="b" cm="1">
        <f t="array" ref="AE43">IF(NOT(ISBLANK($D43)),AND(AD43=TRUE,LEN(AC43)&lt;255,NOT(ISNUMBER(FIND('List of Values'!$C$2:$C$20,AC43)))),"")</f>
        <v>1</v>
      </c>
      <c r="AF43" s="1"/>
      <c r="AG43" s="10" t="b">
        <f t="shared" si="55"/>
        <v>0</v>
      </c>
      <c r="AH43" s="10" t="b">
        <f>IF(NOT(ISBLANK($B43)),AND(AG43=TRUE,NOT(COUNTIF('List of Values'!$AH$2:$AH$60,AF43)=0)),"")</f>
        <v>0</v>
      </c>
      <c r="AI43" s="1"/>
      <c r="AJ43" s="10" t="b">
        <f t="shared" si="56"/>
        <v>0</v>
      </c>
      <c r="AK43" s="10" t="b">
        <f>IF(NOT(ISBLANK($B43)),AND(AJ43=TRUE,NOT(COUNTIF('List of Values'!$AG$2:$AG$60,AI43)=0)),"")</f>
        <v>0</v>
      </c>
      <c r="AL43" s="1"/>
      <c r="AM43" s="10" t="b">
        <f t="shared" si="11"/>
        <v>1</v>
      </c>
      <c r="AN43" s="10" t="b" cm="1">
        <f t="array" ref="AN43">IF(NOT(ISBLANK($D43)),AND(AM43=TRUE,LEN(AL43)&lt;60,NOT(ISNUMBER(FIND('List of Values'!$C$2:$C$20,AL43)))),"")</f>
        <v>1</v>
      </c>
      <c r="AO43" s="1"/>
      <c r="AP43" s="10" t="b">
        <f t="shared" si="57"/>
        <v>0</v>
      </c>
      <c r="AQ43" s="10" t="b" cm="1">
        <f t="array" ref="AQ43">IF(NOT(ISBLANK($B43)),AND(AP43=TRUE,LEN(AO43)&lt;255,NOT(ISNUMBER(FIND('List of Values'!$C$2:$C$23,AO43)))),"")</f>
        <v>0</v>
      </c>
      <c r="AR43" s="1"/>
      <c r="AS43" s="10" t="b">
        <f t="shared" si="13"/>
        <v>1</v>
      </c>
      <c r="AT43" s="10" t="b" cm="1">
        <f t="array" ref="AT43">IF(NOT(ISBLANK($D43)),AND(AS43=TRUE,LEN(AR43)&lt;255,NOT(ISNUMBER(FIND('List of Values'!$C$2:$C$20,AR43)))),"")</f>
        <v>1</v>
      </c>
      <c r="AU43" s="1"/>
      <c r="AV43" s="10" t="b">
        <f t="shared" si="58"/>
        <v>0</v>
      </c>
      <c r="AW43" s="10" t="b">
        <f>IF(NOT(ISBLANK($B43)),AND(AV43=TRUE,NOT(COUNTIF('List of Values'!$AH$2:$AH$60,AU43)=0)),"")</f>
        <v>0</v>
      </c>
      <c r="AX43" s="1"/>
      <c r="AY43" s="10" t="b">
        <f t="shared" si="59"/>
        <v>0</v>
      </c>
      <c r="AZ43" s="10" t="b">
        <f>IF(NOT(ISBLANK($B43)),AND(AY43=TRUE,NOT(COUNTIF('List of Values'!$AG$2:$AG$60,AX43)=0)),"")</f>
        <v>0</v>
      </c>
      <c r="BA43" s="1"/>
      <c r="BB43" s="10" t="b">
        <f t="shared" si="16"/>
        <v>1</v>
      </c>
      <c r="BC43" s="10" t="b" cm="1">
        <f t="array" ref="BC43">IF(NOT(ISBLANK($D43)),AND(BB43=TRUE,LEN(BA43)&lt;60,NOT(ISNUMBER(FIND('List of Values'!$C$2:$C$20,BA43)))),"")</f>
        <v>1</v>
      </c>
      <c r="BD43" s="1"/>
      <c r="BE43" s="10" t="b">
        <f t="shared" si="60"/>
        <v>0</v>
      </c>
      <c r="BF43" s="10" t="b" cm="1">
        <f t="array" ref="BF43">IF(NOT(ISBLANK($B43)),AND(BE43=TRUE,LEN(BD43)&lt;255,NOT(ISNUMBER(FIND('List of Values'!$C$2:$C$23,BD43)))),"")</f>
        <v>0</v>
      </c>
      <c r="BG43" s="1"/>
      <c r="BH43" s="10" t="b">
        <f t="shared" si="18"/>
        <v>1</v>
      </c>
      <c r="BI43" s="10" t="b" cm="1">
        <f t="array" ref="BI43">IF(NOT(ISBLANK($D43)),AND(BH43=TRUE,LEN(BG43)&lt;255,NOT(ISNUMBER(FIND('List of Values'!$C$2:$C$20,BG43)))),"")</f>
        <v>1</v>
      </c>
      <c r="BJ43" s="1"/>
      <c r="BK43" s="10" t="b">
        <f t="shared" si="61"/>
        <v>0</v>
      </c>
      <c r="BL43" s="10" t="b">
        <f>IF(NOT(ISBLANK($B43)),AND(BK43=TRUE,NOT(COUNTIF('List of Values'!$AH$2:$AH$60,BJ43)=0)),"")</f>
        <v>0</v>
      </c>
      <c r="BM43" s="1"/>
      <c r="BN43" s="10" t="b">
        <f t="shared" si="20"/>
        <v>0</v>
      </c>
      <c r="BO43" s="10" t="b">
        <f>IF(NOT(ISBLANK($B43)),AND(BN43=TRUE,NOT(COUNTIF('List of Values'!$AG$2:$AG$60,BM43)=0)),"")</f>
        <v>0</v>
      </c>
      <c r="BP43" s="1"/>
      <c r="BQ43" s="10" t="b">
        <f t="shared" si="21"/>
        <v>1</v>
      </c>
      <c r="BR43" s="10" t="b" cm="1">
        <f t="array" ref="BR43">IF(NOT(ISBLANK($D43)),AND(BQ43=TRUE,LEN(BP43)&lt;60,NOT(ISNUMBER(FIND('List of Values'!$C$2:$C$20,BP43)))),"")</f>
        <v>1</v>
      </c>
      <c r="BS43" s="1"/>
      <c r="BT43" s="10" t="b">
        <f t="shared" si="22"/>
        <v>0</v>
      </c>
      <c r="BU43" s="10" t="b" cm="1">
        <f t="array" ref="BU43">IF(NOT(ISBLANK($B43)),AND(BT43=TRUE,LEN(BS43)&lt;255,NOT(ISNUMBER(FIND('List of Values'!$C$2:$C$23,BS43)))),"")</f>
        <v>0</v>
      </c>
      <c r="BV43" s="1"/>
      <c r="BW43" s="10" t="b">
        <f t="shared" si="23"/>
        <v>1</v>
      </c>
      <c r="BX43" s="10" t="b" cm="1">
        <f t="array" ref="BX43">IF(NOT(ISBLANK($D43)),AND(BW43=TRUE,LEN(BV43)&lt;255,NOT(ISNUMBER(FIND('List of Values'!$C$2:$C$20,BV43)))),"")</f>
        <v>1</v>
      </c>
      <c r="BY43" s="1"/>
      <c r="BZ43" s="10" t="b">
        <f t="shared" si="24"/>
        <v>0</v>
      </c>
      <c r="CA43" s="10" t="b">
        <f>IF(NOT(ISBLANK($B43)),AND(BZ43=TRUE,NOT(COUNTIF('List of Values'!$AH$2:$AH$60,BY43)=0)),"")</f>
        <v>0</v>
      </c>
      <c r="CB43" s="1"/>
      <c r="CC43" s="10" t="b">
        <f t="shared" si="25"/>
        <v>0</v>
      </c>
      <c r="CD43" s="10" t="b">
        <f>IF(NOT(ISBLANK($B43)),AND(CC43=TRUE,NOT(COUNTIF('List of Values'!$AG$2:$AG$60,CB43)=0)),"")</f>
        <v>0</v>
      </c>
      <c r="CE43" s="1"/>
      <c r="CF43" s="10" t="b">
        <f t="shared" si="26"/>
        <v>1</v>
      </c>
      <c r="CG43" s="10" t="b" cm="1">
        <f t="array" ref="CG43">IF(NOT(ISBLANK($D43)),AND(CF43=TRUE,LEN(CE43)&lt;60,NOT(ISNUMBER(FIND('List of Values'!$C$2:$C$20,CE43)))),"")</f>
        <v>1</v>
      </c>
      <c r="CH43" s="1"/>
      <c r="CI43" s="10" t="b">
        <f t="shared" si="27"/>
        <v>0</v>
      </c>
      <c r="CJ43" s="10" t="b" cm="1">
        <f t="array" ref="CJ43">IF(NOT(ISBLANK($B43)),AND(CI43=TRUE,LEN(CH43)&lt;255,NOT(ISNUMBER(FIND('List of Values'!$C$2:$C$23,CH43)))),"")</f>
        <v>0</v>
      </c>
      <c r="CK43" s="1"/>
      <c r="CL43" s="10" t="b">
        <f t="shared" si="28"/>
        <v>1</v>
      </c>
      <c r="CM43" s="10" t="b" cm="1">
        <f t="array" ref="CM43">IF(NOT(ISBLANK($D43)),AND(CL43=TRUE,LEN(CK43)&lt;255,NOT(ISNUMBER(FIND('List of Values'!$C$2:$C$20,CK43)))),"")</f>
        <v>1</v>
      </c>
      <c r="CN43" s="1"/>
      <c r="CO43" s="10" t="b">
        <f t="shared" si="29"/>
        <v>0</v>
      </c>
      <c r="CP43" s="10" t="b">
        <f>IF(NOT(ISBLANK($B43)),AND(CO43=TRUE,NOT(COUNTIF('List of Values'!$AH$2:$AH$60,CN43)=0)),"")</f>
        <v>0</v>
      </c>
      <c r="CQ43" s="1"/>
      <c r="CR43" s="10" t="b">
        <f t="shared" si="30"/>
        <v>0</v>
      </c>
      <c r="CS43" s="10" t="b">
        <f>IF(NOT(ISBLANK($B43)),AND(CR43=TRUE,NOT(COUNTIF('List of Values'!$AG$2:$AG$60,CQ43)=0)),"")</f>
        <v>0</v>
      </c>
      <c r="CT43" s="1"/>
      <c r="CU43" s="10" t="b">
        <f t="shared" si="31"/>
        <v>1</v>
      </c>
      <c r="CV43" s="10" t="b" cm="1">
        <f t="array" ref="CV43">IF(NOT(ISBLANK($D43)),AND(CU43=TRUE,LEN(CT43)&lt;60,NOT(ISNUMBER(FIND('List of Values'!$C$2:$C$20,CT43)))),"")</f>
        <v>1</v>
      </c>
      <c r="CW43" s="1"/>
      <c r="CX43" s="10" t="b">
        <f t="shared" si="32"/>
        <v>0</v>
      </c>
      <c r="CY43" s="10" t="b" cm="1">
        <f t="array" ref="CY43">IF(NOT(ISBLANK($B43)),AND(CX43=TRUE,LEN(CW43)&lt;255,NOT(ISNUMBER(FIND('List of Values'!$C$2:$C$23,CW43)))),"")</f>
        <v>0</v>
      </c>
      <c r="CZ43" s="1"/>
      <c r="DA43" s="10" t="b">
        <f t="shared" si="33"/>
        <v>1</v>
      </c>
      <c r="DB43" s="10" t="b" cm="1">
        <f t="array" ref="DB43">IF(NOT(ISBLANK($D43)),AND(DA43=TRUE,LEN(CZ43)&lt;255,NOT(ISNUMBER(FIND('List of Values'!$C$2:$C$20,CZ43)))),"")</f>
        <v>1</v>
      </c>
      <c r="DC43" s="1"/>
      <c r="DD43" s="10" t="b">
        <f t="shared" si="34"/>
        <v>0</v>
      </c>
      <c r="DE43" s="10" t="b">
        <f>IF(NOT(ISBLANK($B43)),AND(DD43=TRUE,NOT(COUNTIF('List of Values'!$AH$2:$AH$60,DC43)=0)),"")</f>
        <v>0</v>
      </c>
      <c r="DF43" s="1"/>
      <c r="DG43" s="10" t="b">
        <f t="shared" si="35"/>
        <v>0</v>
      </c>
      <c r="DH43" s="10" t="b">
        <f>IF(NOT(ISBLANK($B43)),AND(DG43=TRUE,NOT(COUNTIF('List of Values'!$AG$2:$AG$60,DF43)=0)),"")</f>
        <v>0</v>
      </c>
      <c r="DI43" s="1"/>
      <c r="DJ43" s="10" t="b">
        <f t="shared" si="36"/>
        <v>1</v>
      </c>
      <c r="DK43" s="10" t="b" cm="1">
        <f t="array" ref="DK43">IF(NOT(ISBLANK($D43)),AND(DJ43=TRUE,LEN(DI43)&lt;60,NOT(ISNUMBER(FIND('List of Values'!$C$2:$C$20,DI43)))),"")</f>
        <v>1</v>
      </c>
      <c r="DL43" s="1"/>
      <c r="DM43" s="10" t="b">
        <f t="shared" si="37"/>
        <v>0</v>
      </c>
      <c r="DN43" s="10" t="b" cm="1">
        <f t="array" ref="DN43">IF(NOT(ISBLANK($B43)),AND(DM43=TRUE,LEN(DL43)&lt;255,NOT(ISNUMBER(FIND('List of Values'!$C$2:$C$23,DL43)))),"")</f>
        <v>0</v>
      </c>
      <c r="DO43" s="1"/>
      <c r="DP43" s="10" t="b">
        <f t="shared" si="38"/>
        <v>1</v>
      </c>
      <c r="DQ43" s="10" t="b" cm="1">
        <f t="array" ref="DQ43">IF(NOT(ISBLANK($D43)),AND(DP43=TRUE,LEN(DO43)&lt;255,NOT(ISNUMBER(FIND('List of Values'!$C$2:$C$20,DO43)))),"")</f>
        <v>1</v>
      </c>
      <c r="DR43" s="1"/>
      <c r="DS43" s="10" t="b">
        <f t="shared" si="39"/>
        <v>0</v>
      </c>
      <c r="DT43" s="10" t="b">
        <f>IF(NOT(ISBLANK($B43)),AND(DS43=TRUE,NOT(COUNTIF('List of Values'!$AH$2:$AH$60,DR43)=0)),"")</f>
        <v>0</v>
      </c>
      <c r="DU43" s="1"/>
      <c r="DV43" s="10" t="b">
        <f t="shared" si="40"/>
        <v>0</v>
      </c>
      <c r="DW43" s="10" t="b">
        <f>IF(NOT(ISBLANK($B43)),AND(DV43=TRUE,NOT(COUNTIF('List of Values'!$AG$2:$AG$60,DU43)=0)),"")</f>
        <v>0</v>
      </c>
      <c r="DX43" s="1"/>
      <c r="DY43" s="10" t="b">
        <f t="shared" si="41"/>
        <v>1</v>
      </c>
      <c r="DZ43" s="10" t="b" cm="1">
        <f t="array" ref="DZ43">IF(NOT(ISBLANK($D43)),AND(DY43=TRUE,LEN(DX43)&lt;60,NOT(ISNUMBER(FIND('List of Values'!$C$2:$C$20,DX43)))),"")</f>
        <v>1</v>
      </c>
      <c r="EA43" s="1"/>
      <c r="EB43" s="10" t="b">
        <f t="shared" si="42"/>
        <v>0</v>
      </c>
      <c r="EC43" s="10" t="b" cm="1">
        <f t="array" ref="EC43">IF(NOT(ISBLANK($B43)),AND(EB43=TRUE,LEN(EA43)&lt;255,NOT(ISNUMBER(FIND('List of Values'!$C$2:$C$23,EA43)))),"")</f>
        <v>0</v>
      </c>
      <c r="ED43" s="1"/>
      <c r="EE43" s="10" t="b">
        <f t="shared" si="43"/>
        <v>1</v>
      </c>
      <c r="EF43" s="10" t="b" cm="1">
        <f t="array" ref="EF43">IF(NOT(ISBLANK($D43)),AND(EE43=TRUE,LEN(ED43)&lt;255,NOT(ISNUMBER(FIND('List of Values'!$C$2:$C$20,ED43)))),"")</f>
        <v>1</v>
      </c>
      <c r="EG43" s="1"/>
      <c r="EH43" s="10" t="b">
        <f t="shared" si="44"/>
        <v>0</v>
      </c>
      <c r="EI43" s="10" t="b">
        <f>IF(NOT(ISBLANK($B43)),AND(EH43=TRUE,NOT(COUNTIF('List of Values'!$AH$2:$AH$60,EG43)=0)),"")</f>
        <v>0</v>
      </c>
      <c r="EJ43" s="1"/>
      <c r="EK43" s="10" t="b">
        <f t="shared" si="45"/>
        <v>0</v>
      </c>
      <c r="EL43" s="10" t="b">
        <f>IF(NOT(ISBLANK($B43)),AND(EK43=TRUE,NOT(COUNTIF('List of Values'!$AG$2:$AG$60,EJ43)=0)),"")</f>
        <v>0</v>
      </c>
      <c r="EM43" s="1"/>
      <c r="EN43" s="10" t="b">
        <f t="shared" si="46"/>
        <v>1</v>
      </c>
      <c r="EO43" s="10" t="b" cm="1">
        <f t="array" ref="EO43">IF(NOT(ISBLANK($D43)),AND(EN43=TRUE,LEN(EM43)&lt;60,NOT(ISNUMBER(FIND('List of Values'!$C$2:$C$20,EM43)))),"")</f>
        <v>1</v>
      </c>
      <c r="EP43" s="1"/>
      <c r="EQ43" s="10" t="b">
        <f t="shared" si="47"/>
        <v>0</v>
      </c>
      <c r="ER43" s="10" t="b" cm="1">
        <f t="array" ref="ER43">IF(NOT(ISBLANK($B43)),AND(EQ43=TRUE,LEN(EP43)&lt;255,NOT(ISNUMBER(FIND('List of Values'!$C$2:$C$23,EP43)))),"")</f>
        <v>0</v>
      </c>
      <c r="ES43" s="1"/>
      <c r="ET43" s="10" t="b">
        <f t="shared" si="48"/>
        <v>1</v>
      </c>
      <c r="EU43" s="10" t="b" cm="1">
        <f t="array" ref="EU43">IF(NOT(ISBLANK($D43)),AND(ET43=TRUE,LEN(ES43)&lt;255,NOT(ISNUMBER(FIND('List of Values'!$C$2:$C$20,ES43)))),"")</f>
        <v>1</v>
      </c>
      <c r="EV43" s="1"/>
      <c r="EW43" s="10" t="b">
        <f t="shared" si="49"/>
        <v>0</v>
      </c>
      <c r="EX43" s="10" t="b">
        <f>IF(NOT(ISBLANK($B43)),AND(EW43=TRUE,NOT(COUNTIF('List of Values'!$AH$2:$AH$60,EV43)=0)),"")</f>
        <v>0</v>
      </c>
      <c r="EY43" s="60" t="str">
        <f>_xlfn.XLOOKUP(B43,[1]Blad1!$A:$A,[1]Blad1!$D:$D,"")</f>
        <v>x</v>
      </c>
    </row>
    <row r="44" spans="1:155">
      <c r="A44">
        <f t="shared" si="62"/>
        <v>0</v>
      </c>
      <c r="B44" s="11">
        <v>218020</v>
      </c>
      <c r="C44" s="1" t="s">
        <v>348</v>
      </c>
      <c r="D44" s="1" t="s">
        <v>199</v>
      </c>
      <c r="E44" s="1" t="s">
        <v>1949</v>
      </c>
      <c r="F44" s="10" t="b">
        <f t="shared" si="50"/>
        <v>1</v>
      </c>
      <c r="G44" s="10" t="b">
        <f>IF(NOT(ISBLANK($B44)),AND(F44=TRUE,NOT(COUNTIF('List of Values'!$AG$2:$AG$60,E44)=0)),"")</f>
        <v>1</v>
      </c>
      <c r="H44" s="1"/>
      <c r="I44" s="10" t="b">
        <f t="shared" si="1"/>
        <v>1</v>
      </c>
      <c r="J44" s="10" t="b" cm="1">
        <f t="array" ref="J44">IF(NOT(ISBLANK($D44)),AND(I44=TRUE,LEN(H44)&lt;60,NOT(ISNUMBER(FIND('List of Values'!$C$2:$C$20,H44)))),"")</f>
        <v>1</v>
      </c>
      <c r="K44" s="1" t="s">
        <v>2029</v>
      </c>
      <c r="L44" s="10" t="b">
        <f t="shared" si="51"/>
        <v>1</v>
      </c>
      <c r="M44" s="10" t="b" cm="1">
        <f t="array" ref="M44">IF(NOT(ISBLANK($B44)),AND(L44=TRUE,LEN(K44)&lt;255,NOT(ISNUMBER(FIND('List of Values'!$C$2:$C$23,K44)))),"")</f>
        <v>1</v>
      </c>
      <c r="N44" s="1" t="s">
        <v>38</v>
      </c>
      <c r="O44" s="10" t="b">
        <f t="shared" si="3"/>
        <v>1</v>
      </c>
      <c r="P44" s="10" t="b" cm="1">
        <f t="array" ref="P44">IF(NOT(ISBLANK($D44)),AND(O44=TRUE,LEN(N44)&lt;255,NOT(ISNUMBER(FIND('List of Values'!$C$2:$C$20,N44)))),"")</f>
        <v>1</v>
      </c>
      <c r="Q44" s="1" t="s">
        <v>1952</v>
      </c>
      <c r="R44" s="10" t="b">
        <f t="shared" si="52"/>
        <v>1</v>
      </c>
      <c r="S44" s="10" t="b">
        <f>IF(NOT(ISBLANK($B44)),AND(R44=TRUE,NOT(COUNTIF('List of Values'!$AH$2:$AH$60,Q44)=0)),"")</f>
        <v>1</v>
      </c>
      <c r="T44" s="1"/>
      <c r="U44" s="10" t="b">
        <f t="shared" si="53"/>
        <v>0</v>
      </c>
      <c r="V44" s="10" t="b">
        <f>IF(NOT(ISBLANK($B44)),AND(U44=TRUE,NOT(COUNTIF('List of Values'!$AG$2:$AG$60,T44)=0)),"")</f>
        <v>0</v>
      </c>
      <c r="W44" s="1"/>
      <c r="X44" s="10" t="b">
        <f t="shared" si="6"/>
        <v>1</v>
      </c>
      <c r="Y44" s="10" t="b" cm="1">
        <f t="array" ref="Y44">IF(NOT(ISBLANK($D44)),AND(X44=TRUE,LEN(W44)&lt;60,NOT(ISNUMBER(FIND('List of Values'!$C$2:$C$20,W44)))),"")</f>
        <v>1</v>
      </c>
      <c r="Z44" s="1"/>
      <c r="AA44" s="10" t="b">
        <f t="shared" si="54"/>
        <v>0</v>
      </c>
      <c r="AB44" s="10" t="b" cm="1">
        <f t="array" ref="AB44">IF(NOT(ISBLANK($B44)),AND(AA44=TRUE,LEN(Z44)&lt;255,NOT(ISNUMBER(FIND('List of Values'!$C$2:$C$23,Z44)))),"")</f>
        <v>0</v>
      </c>
      <c r="AC44" s="1"/>
      <c r="AD44" s="10" t="b">
        <f t="shared" si="8"/>
        <v>1</v>
      </c>
      <c r="AE44" s="10" t="b" cm="1">
        <f t="array" ref="AE44">IF(NOT(ISBLANK($D44)),AND(AD44=TRUE,LEN(AC44)&lt;255,NOT(ISNUMBER(FIND('List of Values'!$C$2:$C$20,AC44)))),"")</f>
        <v>1</v>
      </c>
      <c r="AF44" s="1"/>
      <c r="AG44" s="10" t="b">
        <f t="shared" si="55"/>
        <v>0</v>
      </c>
      <c r="AH44" s="10" t="b">
        <f>IF(NOT(ISBLANK($B44)),AND(AG44=TRUE,NOT(COUNTIF('List of Values'!$AH$2:$AH$60,AF44)=0)),"")</f>
        <v>0</v>
      </c>
      <c r="AI44" s="1"/>
      <c r="AJ44" s="10" t="b">
        <f t="shared" si="56"/>
        <v>0</v>
      </c>
      <c r="AK44" s="10" t="b">
        <f>IF(NOT(ISBLANK($B44)),AND(AJ44=TRUE,NOT(COUNTIF('List of Values'!$AG$2:$AG$60,AI44)=0)),"")</f>
        <v>0</v>
      </c>
      <c r="AL44" s="1"/>
      <c r="AM44" s="10" t="b">
        <f t="shared" si="11"/>
        <v>1</v>
      </c>
      <c r="AN44" s="10" t="b" cm="1">
        <f t="array" ref="AN44">IF(NOT(ISBLANK($D44)),AND(AM44=TRUE,LEN(AL44)&lt;60,NOT(ISNUMBER(FIND('List of Values'!$C$2:$C$20,AL44)))),"")</f>
        <v>1</v>
      </c>
      <c r="AO44" s="1"/>
      <c r="AP44" s="10" t="b">
        <f t="shared" si="57"/>
        <v>0</v>
      </c>
      <c r="AQ44" s="10" t="b" cm="1">
        <f t="array" ref="AQ44">IF(NOT(ISBLANK($B44)),AND(AP44=TRUE,LEN(AO44)&lt;255,NOT(ISNUMBER(FIND('List of Values'!$C$2:$C$23,AO44)))),"")</f>
        <v>0</v>
      </c>
      <c r="AR44" s="1"/>
      <c r="AS44" s="10" t="b">
        <f t="shared" si="13"/>
        <v>1</v>
      </c>
      <c r="AT44" s="10" t="b" cm="1">
        <f t="array" ref="AT44">IF(NOT(ISBLANK($D44)),AND(AS44=TRUE,LEN(AR44)&lt;255,NOT(ISNUMBER(FIND('List of Values'!$C$2:$C$20,AR44)))),"")</f>
        <v>1</v>
      </c>
      <c r="AU44" s="1"/>
      <c r="AV44" s="10" t="b">
        <f t="shared" si="58"/>
        <v>0</v>
      </c>
      <c r="AW44" s="10" t="b">
        <f>IF(NOT(ISBLANK($B44)),AND(AV44=TRUE,NOT(COUNTIF('List of Values'!$AH$2:$AH$60,AU44)=0)),"")</f>
        <v>0</v>
      </c>
      <c r="AX44" s="1"/>
      <c r="AY44" s="10" t="b">
        <f t="shared" si="59"/>
        <v>0</v>
      </c>
      <c r="AZ44" s="10" t="b">
        <f>IF(NOT(ISBLANK($B44)),AND(AY44=TRUE,NOT(COUNTIF('List of Values'!$AG$2:$AG$60,AX44)=0)),"")</f>
        <v>0</v>
      </c>
      <c r="BA44" s="1"/>
      <c r="BB44" s="10" t="b">
        <f t="shared" si="16"/>
        <v>1</v>
      </c>
      <c r="BC44" s="10" t="b" cm="1">
        <f t="array" ref="BC44">IF(NOT(ISBLANK($D44)),AND(BB44=TRUE,LEN(BA44)&lt;60,NOT(ISNUMBER(FIND('List of Values'!$C$2:$C$20,BA44)))),"")</f>
        <v>1</v>
      </c>
      <c r="BD44" s="1"/>
      <c r="BE44" s="10" t="b">
        <f t="shared" si="60"/>
        <v>0</v>
      </c>
      <c r="BF44" s="10" t="b" cm="1">
        <f t="array" ref="BF44">IF(NOT(ISBLANK($B44)),AND(BE44=TRUE,LEN(BD44)&lt;255,NOT(ISNUMBER(FIND('List of Values'!$C$2:$C$23,BD44)))),"")</f>
        <v>0</v>
      </c>
      <c r="BG44" s="1"/>
      <c r="BH44" s="10" t="b">
        <f t="shared" si="18"/>
        <v>1</v>
      </c>
      <c r="BI44" s="10" t="b" cm="1">
        <f t="array" ref="BI44">IF(NOT(ISBLANK($D44)),AND(BH44=TRUE,LEN(BG44)&lt;255,NOT(ISNUMBER(FIND('List of Values'!$C$2:$C$20,BG44)))),"")</f>
        <v>1</v>
      </c>
      <c r="BJ44" s="1"/>
      <c r="BK44" s="10" t="b">
        <f t="shared" si="61"/>
        <v>0</v>
      </c>
      <c r="BL44" s="10" t="b">
        <f>IF(NOT(ISBLANK($B44)),AND(BK44=TRUE,NOT(COUNTIF('List of Values'!$AH$2:$AH$60,BJ44)=0)),"")</f>
        <v>0</v>
      </c>
      <c r="BM44" s="1"/>
      <c r="BN44" s="10" t="b">
        <f t="shared" si="20"/>
        <v>0</v>
      </c>
      <c r="BO44" s="10" t="b">
        <f>IF(NOT(ISBLANK($B44)),AND(BN44=TRUE,NOT(COUNTIF('List of Values'!$AG$2:$AG$60,BM44)=0)),"")</f>
        <v>0</v>
      </c>
      <c r="BP44" s="1"/>
      <c r="BQ44" s="10" t="b">
        <f t="shared" si="21"/>
        <v>1</v>
      </c>
      <c r="BR44" s="10" t="b" cm="1">
        <f t="array" ref="BR44">IF(NOT(ISBLANK($D44)),AND(BQ44=TRUE,LEN(BP44)&lt;60,NOT(ISNUMBER(FIND('List of Values'!$C$2:$C$20,BP44)))),"")</f>
        <v>1</v>
      </c>
      <c r="BS44" s="1"/>
      <c r="BT44" s="10" t="b">
        <f t="shared" si="22"/>
        <v>0</v>
      </c>
      <c r="BU44" s="10" t="b" cm="1">
        <f t="array" ref="BU44">IF(NOT(ISBLANK($B44)),AND(BT44=TRUE,LEN(BS44)&lt;255,NOT(ISNUMBER(FIND('List of Values'!$C$2:$C$23,BS44)))),"")</f>
        <v>0</v>
      </c>
      <c r="BV44" s="1"/>
      <c r="BW44" s="10" t="b">
        <f t="shared" si="23"/>
        <v>1</v>
      </c>
      <c r="BX44" s="10" t="b" cm="1">
        <f t="array" ref="BX44">IF(NOT(ISBLANK($D44)),AND(BW44=TRUE,LEN(BV44)&lt;255,NOT(ISNUMBER(FIND('List of Values'!$C$2:$C$20,BV44)))),"")</f>
        <v>1</v>
      </c>
      <c r="BY44" s="1"/>
      <c r="BZ44" s="10" t="b">
        <f t="shared" si="24"/>
        <v>0</v>
      </c>
      <c r="CA44" s="10" t="b">
        <f>IF(NOT(ISBLANK($B44)),AND(BZ44=TRUE,NOT(COUNTIF('List of Values'!$AH$2:$AH$60,BY44)=0)),"")</f>
        <v>0</v>
      </c>
      <c r="CB44" s="1"/>
      <c r="CC44" s="10" t="b">
        <f t="shared" si="25"/>
        <v>0</v>
      </c>
      <c r="CD44" s="10" t="b">
        <f>IF(NOT(ISBLANK($B44)),AND(CC44=TRUE,NOT(COUNTIF('List of Values'!$AG$2:$AG$60,CB44)=0)),"")</f>
        <v>0</v>
      </c>
      <c r="CE44" s="1"/>
      <c r="CF44" s="10" t="b">
        <f t="shared" si="26"/>
        <v>1</v>
      </c>
      <c r="CG44" s="10" t="b" cm="1">
        <f t="array" ref="CG44">IF(NOT(ISBLANK($D44)),AND(CF44=TRUE,LEN(CE44)&lt;60,NOT(ISNUMBER(FIND('List of Values'!$C$2:$C$20,CE44)))),"")</f>
        <v>1</v>
      </c>
      <c r="CH44" s="1"/>
      <c r="CI44" s="10" t="b">
        <f t="shared" si="27"/>
        <v>0</v>
      </c>
      <c r="CJ44" s="10" t="b" cm="1">
        <f t="array" ref="CJ44">IF(NOT(ISBLANK($B44)),AND(CI44=TRUE,LEN(CH44)&lt;255,NOT(ISNUMBER(FIND('List of Values'!$C$2:$C$23,CH44)))),"")</f>
        <v>0</v>
      </c>
      <c r="CK44" s="1"/>
      <c r="CL44" s="10" t="b">
        <f t="shared" si="28"/>
        <v>1</v>
      </c>
      <c r="CM44" s="10" t="b" cm="1">
        <f t="array" ref="CM44">IF(NOT(ISBLANK($D44)),AND(CL44=TRUE,LEN(CK44)&lt;255,NOT(ISNUMBER(FIND('List of Values'!$C$2:$C$20,CK44)))),"")</f>
        <v>1</v>
      </c>
      <c r="CN44" s="1"/>
      <c r="CO44" s="10" t="b">
        <f t="shared" si="29"/>
        <v>0</v>
      </c>
      <c r="CP44" s="10" t="b">
        <f>IF(NOT(ISBLANK($B44)),AND(CO44=TRUE,NOT(COUNTIF('List of Values'!$AH$2:$AH$60,CN44)=0)),"")</f>
        <v>0</v>
      </c>
      <c r="CQ44" s="1"/>
      <c r="CR44" s="10" t="b">
        <f t="shared" si="30"/>
        <v>0</v>
      </c>
      <c r="CS44" s="10" t="b">
        <f>IF(NOT(ISBLANK($B44)),AND(CR44=TRUE,NOT(COUNTIF('List of Values'!$AG$2:$AG$60,CQ44)=0)),"")</f>
        <v>0</v>
      </c>
      <c r="CT44" s="1"/>
      <c r="CU44" s="10" t="b">
        <f t="shared" si="31"/>
        <v>1</v>
      </c>
      <c r="CV44" s="10" t="b" cm="1">
        <f t="array" ref="CV44">IF(NOT(ISBLANK($D44)),AND(CU44=TRUE,LEN(CT44)&lt;60,NOT(ISNUMBER(FIND('List of Values'!$C$2:$C$20,CT44)))),"")</f>
        <v>1</v>
      </c>
      <c r="CW44" s="1"/>
      <c r="CX44" s="10" t="b">
        <f t="shared" si="32"/>
        <v>0</v>
      </c>
      <c r="CY44" s="10" t="b" cm="1">
        <f t="array" ref="CY44">IF(NOT(ISBLANK($B44)),AND(CX44=TRUE,LEN(CW44)&lt;255,NOT(ISNUMBER(FIND('List of Values'!$C$2:$C$23,CW44)))),"")</f>
        <v>0</v>
      </c>
      <c r="CZ44" s="1"/>
      <c r="DA44" s="10" t="b">
        <f t="shared" si="33"/>
        <v>1</v>
      </c>
      <c r="DB44" s="10" t="b" cm="1">
        <f t="array" ref="DB44">IF(NOT(ISBLANK($D44)),AND(DA44=TRUE,LEN(CZ44)&lt;255,NOT(ISNUMBER(FIND('List of Values'!$C$2:$C$20,CZ44)))),"")</f>
        <v>1</v>
      </c>
      <c r="DC44" s="1"/>
      <c r="DD44" s="10" t="b">
        <f t="shared" si="34"/>
        <v>0</v>
      </c>
      <c r="DE44" s="10" t="b">
        <f>IF(NOT(ISBLANK($B44)),AND(DD44=TRUE,NOT(COUNTIF('List of Values'!$AH$2:$AH$60,DC44)=0)),"")</f>
        <v>0</v>
      </c>
      <c r="DF44" s="1"/>
      <c r="DG44" s="10" t="b">
        <f t="shared" si="35"/>
        <v>0</v>
      </c>
      <c r="DH44" s="10" t="b">
        <f>IF(NOT(ISBLANK($B44)),AND(DG44=TRUE,NOT(COUNTIF('List of Values'!$AG$2:$AG$60,DF44)=0)),"")</f>
        <v>0</v>
      </c>
      <c r="DI44" s="1"/>
      <c r="DJ44" s="10" t="b">
        <f t="shared" si="36"/>
        <v>1</v>
      </c>
      <c r="DK44" s="10" t="b" cm="1">
        <f t="array" ref="DK44">IF(NOT(ISBLANK($D44)),AND(DJ44=TRUE,LEN(DI44)&lt;60,NOT(ISNUMBER(FIND('List of Values'!$C$2:$C$20,DI44)))),"")</f>
        <v>1</v>
      </c>
      <c r="DL44" s="1"/>
      <c r="DM44" s="10" t="b">
        <f t="shared" si="37"/>
        <v>0</v>
      </c>
      <c r="DN44" s="10" t="b" cm="1">
        <f t="array" ref="DN44">IF(NOT(ISBLANK($B44)),AND(DM44=TRUE,LEN(DL44)&lt;255,NOT(ISNUMBER(FIND('List of Values'!$C$2:$C$23,DL44)))),"")</f>
        <v>0</v>
      </c>
      <c r="DO44" s="1"/>
      <c r="DP44" s="10" t="b">
        <f t="shared" si="38"/>
        <v>1</v>
      </c>
      <c r="DQ44" s="10" t="b" cm="1">
        <f t="array" ref="DQ44">IF(NOT(ISBLANK($D44)),AND(DP44=TRUE,LEN(DO44)&lt;255,NOT(ISNUMBER(FIND('List of Values'!$C$2:$C$20,DO44)))),"")</f>
        <v>1</v>
      </c>
      <c r="DR44" s="1"/>
      <c r="DS44" s="10" t="b">
        <f t="shared" si="39"/>
        <v>0</v>
      </c>
      <c r="DT44" s="10" t="b">
        <f>IF(NOT(ISBLANK($B44)),AND(DS44=TRUE,NOT(COUNTIF('List of Values'!$AH$2:$AH$60,DR44)=0)),"")</f>
        <v>0</v>
      </c>
      <c r="DU44" s="1"/>
      <c r="DV44" s="10" t="b">
        <f t="shared" si="40"/>
        <v>0</v>
      </c>
      <c r="DW44" s="10" t="b">
        <f>IF(NOT(ISBLANK($B44)),AND(DV44=TRUE,NOT(COUNTIF('List of Values'!$AG$2:$AG$60,DU44)=0)),"")</f>
        <v>0</v>
      </c>
      <c r="DX44" s="1"/>
      <c r="DY44" s="10" t="b">
        <f t="shared" si="41"/>
        <v>1</v>
      </c>
      <c r="DZ44" s="10" t="b" cm="1">
        <f t="array" ref="DZ44">IF(NOT(ISBLANK($D44)),AND(DY44=TRUE,LEN(DX44)&lt;60,NOT(ISNUMBER(FIND('List of Values'!$C$2:$C$20,DX44)))),"")</f>
        <v>1</v>
      </c>
      <c r="EA44" s="1"/>
      <c r="EB44" s="10" t="b">
        <f t="shared" si="42"/>
        <v>0</v>
      </c>
      <c r="EC44" s="10" t="b" cm="1">
        <f t="array" ref="EC44">IF(NOT(ISBLANK($B44)),AND(EB44=TRUE,LEN(EA44)&lt;255,NOT(ISNUMBER(FIND('List of Values'!$C$2:$C$23,EA44)))),"")</f>
        <v>0</v>
      </c>
      <c r="ED44" s="1"/>
      <c r="EE44" s="10" t="b">
        <f t="shared" si="43"/>
        <v>1</v>
      </c>
      <c r="EF44" s="10" t="b" cm="1">
        <f t="array" ref="EF44">IF(NOT(ISBLANK($D44)),AND(EE44=TRUE,LEN(ED44)&lt;255,NOT(ISNUMBER(FIND('List of Values'!$C$2:$C$20,ED44)))),"")</f>
        <v>1</v>
      </c>
      <c r="EG44" s="1"/>
      <c r="EH44" s="10" t="b">
        <f t="shared" si="44"/>
        <v>0</v>
      </c>
      <c r="EI44" s="10" t="b">
        <f>IF(NOT(ISBLANK($B44)),AND(EH44=TRUE,NOT(COUNTIF('List of Values'!$AH$2:$AH$60,EG44)=0)),"")</f>
        <v>0</v>
      </c>
      <c r="EJ44" s="1"/>
      <c r="EK44" s="10" t="b">
        <f t="shared" si="45"/>
        <v>0</v>
      </c>
      <c r="EL44" s="10" t="b">
        <f>IF(NOT(ISBLANK($B44)),AND(EK44=TRUE,NOT(COUNTIF('List of Values'!$AG$2:$AG$60,EJ44)=0)),"")</f>
        <v>0</v>
      </c>
      <c r="EM44" s="1"/>
      <c r="EN44" s="10" t="b">
        <f t="shared" si="46"/>
        <v>1</v>
      </c>
      <c r="EO44" s="10" t="b" cm="1">
        <f t="array" ref="EO44">IF(NOT(ISBLANK($D44)),AND(EN44=TRUE,LEN(EM44)&lt;60,NOT(ISNUMBER(FIND('List of Values'!$C$2:$C$20,EM44)))),"")</f>
        <v>1</v>
      </c>
      <c r="EP44" s="1"/>
      <c r="EQ44" s="10" t="b">
        <f t="shared" si="47"/>
        <v>0</v>
      </c>
      <c r="ER44" s="10" t="b" cm="1">
        <f t="array" ref="ER44">IF(NOT(ISBLANK($B44)),AND(EQ44=TRUE,LEN(EP44)&lt;255,NOT(ISNUMBER(FIND('List of Values'!$C$2:$C$23,EP44)))),"")</f>
        <v>0</v>
      </c>
      <c r="ES44" s="1"/>
      <c r="ET44" s="10" t="b">
        <f t="shared" si="48"/>
        <v>1</v>
      </c>
      <c r="EU44" s="10" t="b" cm="1">
        <f t="array" ref="EU44">IF(NOT(ISBLANK($D44)),AND(ET44=TRUE,LEN(ES44)&lt;255,NOT(ISNUMBER(FIND('List of Values'!$C$2:$C$20,ES44)))),"")</f>
        <v>1</v>
      </c>
      <c r="EV44" s="1"/>
      <c r="EW44" s="10" t="b">
        <f t="shared" si="49"/>
        <v>0</v>
      </c>
      <c r="EX44" s="10" t="b">
        <f>IF(NOT(ISBLANK($B44)),AND(EW44=TRUE,NOT(COUNTIF('List of Values'!$AH$2:$AH$60,EV44)=0)),"")</f>
        <v>0</v>
      </c>
      <c r="EY44" s="60" t="str">
        <f>_xlfn.XLOOKUP(B44,[1]Blad1!$A:$A,[1]Blad1!$D:$D,"")</f>
        <v/>
      </c>
    </row>
    <row r="45" spans="1:155">
      <c r="A45">
        <f t="shared" si="62"/>
        <v>0</v>
      </c>
      <c r="B45" s="11">
        <v>218075</v>
      </c>
      <c r="C45" s="1" t="s">
        <v>404</v>
      </c>
      <c r="D45" s="1" t="s">
        <v>199</v>
      </c>
      <c r="E45" s="1" t="s">
        <v>1949</v>
      </c>
      <c r="F45" s="10" t="b">
        <f t="shared" si="50"/>
        <v>1</v>
      </c>
      <c r="G45" s="10" t="b">
        <f>IF(NOT(ISBLANK($B45)),AND(F45=TRUE,NOT(COUNTIF('List of Values'!$AG$2:$AG$60,E45)=0)),"")</f>
        <v>1</v>
      </c>
      <c r="H45" s="1" t="s">
        <v>1958</v>
      </c>
      <c r="I45" s="10" t="b">
        <f t="shared" si="1"/>
        <v>1</v>
      </c>
      <c r="J45" s="10" t="b" cm="1">
        <f t="array" ref="J45">IF(NOT(ISBLANK($D45)),AND(I45=TRUE,LEN(H45)&lt;60,NOT(ISNUMBER(FIND('List of Values'!$C$2:$C$20,H45)))),"")</f>
        <v>1</v>
      </c>
      <c r="K45" s="1" t="s">
        <v>2030</v>
      </c>
      <c r="L45" s="10" t="b">
        <f t="shared" si="51"/>
        <v>1</v>
      </c>
      <c r="M45" s="10" t="b" cm="1">
        <f t="array" ref="M45">IF(NOT(ISBLANK($B45)),AND(L45=TRUE,LEN(K45)&lt;255,NOT(ISNUMBER(FIND('List of Values'!$C$2:$C$23,K45)))),"")</f>
        <v>1</v>
      </c>
      <c r="N45" s="1" t="s">
        <v>32</v>
      </c>
      <c r="O45" s="10" t="b">
        <f t="shared" si="3"/>
        <v>1</v>
      </c>
      <c r="P45" s="10" t="b" cm="1">
        <f t="array" ref="P45">IF(NOT(ISBLANK($D45)),AND(O45=TRUE,LEN(N45)&lt;255,NOT(ISNUMBER(FIND('List of Values'!$C$2:$C$20,N45)))),"")</f>
        <v>1</v>
      </c>
      <c r="Q45" s="1" t="s">
        <v>1952</v>
      </c>
      <c r="R45" s="10" t="b">
        <f t="shared" si="52"/>
        <v>1</v>
      </c>
      <c r="S45" s="10" t="b">
        <f>IF(NOT(ISBLANK($B45)),AND(R45=TRUE,NOT(COUNTIF('List of Values'!$AH$2:$AH$60,Q45)=0)),"")</f>
        <v>1</v>
      </c>
      <c r="T45" s="1"/>
      <c r="U45" s="10" t="b">
        <f t="shared" si="53"/>
        <v>0</v>
      </c>
      <c r="V45" s="10" t="b">
        <f>IF(NOT(ISBLANK($B45)),AND(U45=TRUE,NOT(COUNTIF('List of Values'!$AG$2:$AG$60,T45)=0)),"")</f>
        <v>0</v>
      </c>
      <c r="W45" s="1"/>
      <c r="X45" s="10" t="b">
        <f t="shared" si="6"/>
        <v>1</v>
      </c>
      <c r="Y45" s="10" t="b" cm="1">
        <f t="array" ref="Y45">IF(NOT(ISBLANK($D45)),AND(X45=TRUE,LEN(W45)&lt;60,NOT(ISNUMBER(FIND('List of Values'!$C$2:$C$20,W45)))),"")</f>
        <v>1</v>
      </c>
      <c r="Z45" s="1"/>
      <c r="AA45" s="10" t="b">
        <f t="shared" si="54"/>
        <v>0</v>
      </c>
      <c r="AB45" s="10" t="b" cm="1">
        <f t="array" ref="AB45">IF(NOT(ISBLANK($B45)),AND(AA45=TRUE,LEN(Z45)&lt;255,NOT(ISNUMBER(FIND('List of Values'!$C$2:$C$23,Z45)))),"")</f>
        <v>0</v>
      </c>
      <c r="AC45" s="1"/>
      <c r="AD45" s="10" t="b">
        <f t="shared" si="8"/>
        <v>1</v>
      </c>
      <c r="AE45" s="10" t="b" cm="1">
        <f t="array" ref="AE45">IF(NOT(ISBLANK($D45)),AND(AD45=TRUE,LEN(AC45)&lt;255,NOT(ISNUMBER(FIND('List of Values'!$C$2:$C$20,AC45)))),"")</f>
        <v>1</v>
      </c>
      <c r="AF45" s="1"/>
      <c r="AG45" s="10" t="b">
        <f t="shared" si="55"/>
        <v>0</v>
      </c>
      <c r="AH45" s="10" t="b">
        <f>IF(NOT(ISBLANK($B45)),AND(AG45=TRUE,NOT(COUNTIF('List of Values'!$AH$2:$AH$60,AF45)=0)),"")</f>
        <v>0</v>
      </c>
      <c r="AI45" s="1"/>
      <c r="AJ45" s="10" t="b">
        <f t="shared" si="56"/>
        <v>0</v>
      </c>
      <c r="AK45" s="10" t="b">
        <f>IF(NOT(ISBLANK($B45)),AND(AJ45=TRUE,NOT(COUNTIF('List of Values'!$AG$2:$AG$60,AI45)=0)),"")</f>
        <v>0</v>
      </c>
      <c r="AL45" s="1"/>
      <c r="AM45" s="10" t="b">
        <f t="shared" si="11"/>
        <v>1</v>
      </c>
      <c r="AN45" s="10" t="b" cm="1">
        <f t="array" ref="AN45">IF(NOT(ISBLANK($D45)),AND(AM45=TRUE,LEN(AL45)&lt;60,NOT(ISNUMBER(FIND('List of Values'!$C$2:$C$20,AL45)))),"")</f>
        <v>1</v>
      </c>
      <c r="AO45" s="1"/>
      <c r="AP45" s="10" t="b">
        <f t="shared" si="57"/>
        <v>0</v>
      </c>
      <c r="AQ45" s="10" t="b" cm="1">
        <f t="array" ref="AQ45">IF(NOT(ISBLANK($B45)),AND(AP45=TRUE,LEN(AO45)&lt;255,NOT(ISNUMBER(FIND('List of Values'!$C$2:$C$23,AO45)))),"")</f>
        <v>0</v>
      </c>
      <c r="AR45" s="1"/>
      <c r="AS45" s="10" t="b">
        <f t="shared" si="13"/>
        <v>1</v>
      </c>
      <c r="AT45" s="10" t="b" cm="1">
        <f t="array" ref="AT45">IF(NOT(ISBLANK($D45)),AND(AS45=TRUE,LEN(AR45)&lt;255,NOT(ISNUMBER(FIND('List of Values'!$C$2:$C$20,AR45)))),"")</f>
        <v>1</v>
      </c>
      <c r="AU45" s="1"/>
      <c r="AV45" s="10" t="b">
        <f t="shared" si="58"/>
        <v>0</v>
      </c>
      <c r="AW45" s="10" t="b">
        <f>IF(NOT(ISBLANK($B45)),AND(AV45=TRUE,NOT(COUNTIF('List of Values'!$AH$2:$AH$60,AU45)=0)),"")</f>
        <v>0</v>
      </c>
      <c r="AX45" s="1"/>
      <c r="AY45" s="10" t="b">
        <f t="shared" si="59"/>
        <v>0</v>
      </c>
      <c r="AZ45" s="10" t="b">
        <f>IF(NOT(ISBLANK($B45)),AND(AY45=TRUE,NOT(COUNTIF('List of Values'!$AG$2:$AG$60,AX45)=0)),"")</f>
        <v>0</v>
      </c>
      <c r="BA45" s="1"/>
      <c r="BB45" s="10" t="b">
        <f t="shared" si="16"/>
        <v>1</v>
      </c>
      <c r="BC45" s="10" t="b" cm="1">
        <f t="array" ref="BC45">IF(NOT(ISBLANK($D45)),AND(BB45=TRUE,LEN(BA45)&lt;60,NOT(ISNUMBER(FIND('List of Values'!$C$2:$C$20,BA45)))),"")</f>
        <v>1</v>
      </c>
      <c r="BD45" s="1"/>
      <c r="BE45" s="10" t="b">
        <f t="shared" si="60"/>
        <v>0</v>
      </c>
      <c r="BF45" s="10" t="b" cm="1">
        <f t="array" ref="BF45">IF(NOT(ISBLANK($B45)),AND(BE45=TRUE,LEN(BD45)&lt;255,NOT(ISNUMBER(FIND('List of Values'!$C$2:$C$23,BD45)))),"")</f>
        <v>0</v>
      </c>
      <c r="BG45" s="1"/>
      <c r="BH45" s="10" t="b">
        <f t="shared" si="18"/>
        <v>1</v>
      </c>
      <c r="BI45" s="10" t="b" cm="1">
        <f t="array" ref="BI45">IF(NOT(ISBLANK($D45)),AND(BH45=TRUE,LEN(BG45)&lt;255,NOT(ISNUMBER(FIND('List of Values'!$C$2:$C$20,BG45)))),"")</f>
        <v>1</v>
      </c>
      <c r="BJ45" s="1"/>
      <c r="BK45" s="10" t="b">
        <f t="shared" si="61"/>
        <v>0</v>
      </c>
      <c r="BL45" s="10" t="b">
        <f>IF(NOT(ISBLANK($B45)),AND(BK45=TRUE,NOT(COUNTIF('List of Values'!$AH$2:$AH$60,BJ45)=0)),"")</f>
        <v>0</v>
      </c>
      <c r="BM45" s="1"/>
      <c r="BN45" s="10" t="b">
        <f t="shared" si="20"/>
        <v>0</v>
      </c>
      <c r="BO45" s="10" t="b">
        <f>IF(NOT(ISBLANK($B45)),AND(BN45=TRUE,NOT(COUNTIF('List of Values'!$AG$2:$AG$60,BM45)=0)),"")</f>
        <v>0</v>
      </c>
      <c r="BP45" s="1"/>
      <c r="BQ45" s="10" t="b">
        <f t="shared" si="21"/>
        <v>1</v>
      </c>
      <c r="BR45" s="10" t="b" cm="1">
        <f t="array" ref="BR45">IF(NOT(ISBLANK($D45)),AND(BQ45=TRUE,LEN(BP45)&lt;60,NOT(ISNUMBER(FIND('List of Values'!$C$2:$C$20,BP45)))),"")</f>
        <v>1</v>
      </c>
      <c r="BS45" s="1"/>
      <c r="BT45" s="10" t="b">
        <f t="shared" si="22"/>
        <v>0</v>
      </c>
      <c r="BU45" s="10" t="b" cm="1">
        <f t="array" ref="BU45">IF(NOT(ISBLANK($B45)),AND(BT45=TRUE,LEN(BS45)&lt;255,NOT(ISNUMBER(FIND('List of Values'!$C$2:$C$23,BS45)))),"")</f>
        <v>0</v>
      </c>
      <c r="BV45" s="1"/>
      <c r="BW45" s="10" t="b">
        <f t="shared" si="23"/>
        <v>1</v>
      </c>
      <c r="BX45" s="10" t="b" cm="1">
        <f t="array" ref="BX45">IF(NOT(ISBLANK($D45)),AND(BW45=TRUE,LEN(BV45)&lt;255,NOT(ISNUMBER(FIND('List of Values'!$C$2:$C$20,BV45)))),"")</f>
        <v>1</v>
      </c>
      <c r="BY45" s="1"/>
      <c r="BZ45" s="10" t="b">
        <f t="shared" si="24"/>
        <v>0</v>
      </c>
      <c r="CA45" s="10" t="b">
        <f>IF(NOT(ISBLANK($B45)),AND(BZ45=TRUE,NOT(COUNTIF('List of Values'!$AH$2:$AH$60,BY45)=0)),"")</f>
        <v>0</v>
      </c>
      <c r="CB45" s="1"/>
      <c r="CC45" s="10" t="b">
        <f t="shared" si="25"/>
        <v>0</v>
      </c>
      <c r="CD45" s="10" t="b">
        <f>IF(NOT(ISBLANK($B45)),AND(CC45=TRUE,NOT(COUNTIF('List of Values'!$AG$2:$AG$60,CB45)=0)),"")</f>
        <v>0</v>
      </c>
      <c r="CE45" s="1"/>
      <c r="CF45" s="10" t="b">
        <f t="shared" si="26"/>
        <v>1</v>
      </c>
      <c r="CG45" s="10" t="b" cm="1">
        <f t="array" ref="CG45">IF(NOT(ISBLANK($D45)),AND(CF45=TRUE,LEN(CE45)&lt;60,NOT(ISNUMBER(FIND('List of Values'!$C$2:$C$20,CE45)))),"")</f>
        <v>1</v>
      </c>
      <c r="CH45" s="1"/>
      <c r="CI45" s="10" t="b">
        <f t="shared" si="27"/>
        <v>0</v>
      </c>
      <c r="CJ45" s="10" t="b" cm="1">
        <f t="array" ref="CJ45">IF(NOT(ISBLANK($B45)),AND(CI45=TRUE,LEN(CH45)&lt;255,NOT(ISNUMBER(FIND('List of Values'!$C$2:$C$23,CH45)))),"")</f>
        <v>0</v>
      </c>
      <c r="CK45" s="1"/>
      <c r="CL45" s="10" t="b">
        <f t="shared" si="28"/>
        <v>1</v>
      </c>
      <c r="CM45" s="10" t="b" cm="1">
        <f t="array" ref="CM45">IF(NOT(ISBLANK($D45)),AND(CL45=TRUE,LEN(CK45)&lt;255,NOT(ISNUMBER(FIND('List of Values'!$C$2:$C$20,CK45)))),"")</f>
        <v>1</v>
      </c>
      <c r="CN45" s="1"/>
      <c r="CO45" s="10" t="b">
        <f t="shared" si="29"/>
        <v>0</v>
      </c>
      <c r="CP45" s="10" t="b">
        <f>IF(NOT(ISBLANK($B45)),AND(CO45=TRUE,NOT(COUNTIF('List of Values'!$AH$2:$AH$60,CN45)=0)),"")</f>
        <v>0</v>
      </c>
      <c r="CQ45" s="1"/>
      <c r="CR45" s="10" t="b">
        <f t="shared" si="30"/>
        <v>0</v>
      </c>
      <c r="CS45" s="10" t="b">
        <f>IF(NOT(ISBLANK($B45)),AND(CR45=TRUE,NOT(COUNTIF('List of Values'!$AG$2:$AG$60,CQ45)=0)),"")</f>
        <v>0</v>
      </c>
      <c r="CT45" s="1"/>
      <c r="CU45" s="10" t="b">
        <f t="shared" si="31"/>
        <v>1</v>
      </c>
      <c r="CV45" s="10" t="b" cm="1">
        <f t="array" ref="CV45">IF(NOT(ISBLANK($D45)),AND(CU45=TRUE,LEN(CT45)&lt;60,NOT(ISNUMBER(FIND('List of Values'!$C$2:$C$20,CT45)))),"")</f>
        <v>1</v>
      </c>
      <c r="CW45" s="1"/>
      <c r="CX45" s="10" t="b">
        <f t="shared" si="32"/>
        <v>0</v>
      </c>
      <c r="CY45" s="10" t="b" cm="1">
        <f t="array" ref="CY45">IF(NOT(ISBLANK($B45)),AND(CX45=TRUE,LEN(CW45)&lt;255,NOT(ISNUMBER(FIND('List of Values'!$C$2:$C$23,CW45)))),"")</f>
        <v>0</v>
      </c>
      <c r="CZ45" s="1"/>
      <c r="DA45" s="10" t="b">
        <f t="shared" si="33"/>
        <v>1</v>
      </c>
      <c r="DB45" s="10" t="b" cm="1">
        <f t="array" ref="DB45">IF(NOT(ISBLANK($D45)),AND(DA45=TRUE,LEN(CZ45)&lt;255,NOT(ISNUMBER(FIND('List of Values'!$C$2:$C$20,CZ45)))),"")</f>
        <v>1</v>
      </c>
      <c r="DC45" s="1"/>
      <c r="DD45" s="10" t="b">
        <f t="shared" si="34"/>
        <v>0</v>
      </c>
      <c r="DE45" s="10" t="b">
        <f>IF(NOT(ISBLANK($B45)),AND(DD45=TRUE,NOT(COUNTIF('List of Values'!$AH$2:$AH$60,DC45)=0)),"")</f>
        <v>0</v>
      </c>
      <c r="DF45" s="1"/>
      <c r="DG45" s="10" t="b">
        <f t="shared" si="35"/>
        <v>0</v>
      </c>
      <c r="DH45" s="10" t="b">
        <f>IF(NOT(ISBLANK($B45)),AND(DG45=TRUE,NOT(COUNTIF('List of Values'!$AG$2:$AG$60,DF45)=0)),"")</f>
        <v>0</v>
      </c>
      <c r="DI45" s="1"/>
      <c r="DJ45" s="10" t="b">
        <f t="shared" si="36"/>
        <v>1</v>
      </c>
      <c r="DK45" s="10" t="b" cm="1">
        <f t="array" ref="DK45">IF(NOT(ISBLANK($D45)),AND(DJ45=TRUE,LEN(DI45)&lt;60,NOT(ISNUMBER(FIND('List of Values'!$C$2:$C$20,DI45)))),"")</f>
        <v>1</v>
      </c>
      <c r="DL45" s="1"/>
      <c r="DM45" s="10" t="b">
        <f t="shared" si="37"/>
        <v>0</v>
      </c>
      <c r="DN45" s="10" t="b" cm="1">
        <f t="array" ref="DN45">IF(NOT(ISBLANK($B45)),AND(DM45=TRUE,LEN(DL45)&lt;255,NOT(ISNUMBER(FIND('List of Values'!$C$2:$C$23,DL45)))),"")</f>
        <v>0</v>
      </c>
      <c r="DO45" s="1"/>
      <c r="DP45" s="10" t="b">
        <f t="shared" si="38"/>
        <v>1</v>
      </c>
      <c r="DQ45" s="10" t="b" cm="1">
        <f t="array" ref="DQ45">IF(NOT(ISBLANK($D45)),AND(DP45=TRUE,LEN(DO45)&lt;255,NOT(ISNUMBER(FIND('List of Values'!$C$2:$C$20,DO45)))),"")</f>
        <v>1</v>
      </c>
      <c r="DR45" s="1"/>
      <c r="DS45" s="10" t="b">
        <f t="shared" si="39"/>
        <v>0</v>
      </c>
      <c r="DT45" s="10" t="b">
        <f>IF(NOT(ISBLANK($B45)),AND(DS45=TRUE,NOT(COUNTIF('List of Values'!$AH$2:$AH$60,DR45)=0)),"")</f>
        <v>0</v>
      </c>
      <c r="DU45" s="1"/>
      <c r="DV45" s="10" t="b">
        <f t="shared" si="40"/>
        <v>0</v>
      </c>
      <c r="DW45" s="10" t="b">
        <f>IF(NOT(ISBLANK($B45)),AND(DV45=TRUE,NOT(COUNTIF('List of Values'!$AG$2:$AG$60,DU45)=0)),"")</f>
        <v>0</v>
      </c>
      <c r="DX45" s="1"/>
      <c r="DY45" s="10" t="b">
        <f t="shared" si="41"/>
        <v>1</v>
      </c>
      <c r="DZ45" s="10" t="b" cm="1">
        <f t="array" ref="DZ45">IF(NOT(ISBLANK($D45)),AND(DY45=TRUE,LEN(DX45)&lt;60,NOT(ISNUMBER(FIND('List of Values'!$C$2:$C$20,DX45)))),"")</f>
        <v>1</v>
      </c>
      <c r="EA45" s="1"/>
      <c r="EB45" s="10" t="b">
        <f t="shared" si="42"/>
        <v>0</v>
      </c>
      <c r="EC45" s="10" t="b" cm="1">
        <f t="array" ref="EC45">IF(NOT(ISBLANK($B45)),AND(EB45=TRUE,LEN(EA45)&lt;255,NOT(ISNUMBER(FIND('List of Values'!$C$2:$C$23,EA45)))),"")</f>
        <v>0</v>
      </c>
      <c r="ED45" s="1"/>
      <c r="EE45" s="10" t="b">
        <f t="shared" si="43"/>
        <v>1</v>
      </c>
      <c r="EF45" s="10" t="b" cm="1">
        <f t="array" ref="EF45">IF(NOT(ISBLANK($D45)),AND(EE45=TRUE,LEN(ED45)&lt;255,NOT(ISNUMBER(FIND('List of Values'!$C$2:$C$20,ED45)))),"")</f>
        <v>1</v>
      </c>
      <c r="EG45" s="1"/>
      <c r="EH45" s="10" t="b">
        <f t="shared" si="44"/>
        <v>0</v>
      </c>
      <c r="EI45" s="10" t="b">
        <f>IF(NOT(ISBLANK($B45)),AND(EH45=TRUE,NOT(COUNTIF('List of Values'!$AH$2:$AH$60,EG45)=0)),"")</f>
        <v>0</v>
      </c>
      <c r="EJ45" s="1"/>
      <c r="EK45" s="10" t="b">
        <f t="shared" si="45"/>
        <v>0</v>
      </c>
      <c r="EL45" s="10" t="b">
        <f>IF(NOT(ISBLANK($B45)),AND(EK45=TRUE,NOT(COUNTIF('List of Values'!$AG$2:$AG$60,EJ45)=0)),"")</f>
        <v>0</v>
      </c>
      <c r="EM45" s="1"/>
      <c r="EN45" s="10" t="b">
        <f t="shared" si="46"/>
        <v>1</v>
      </c>
      <c r="EO45" s="10" t="b" cm="1">
        <f t="array" ref="EO45">IF(NOT(ISBLANK($D45)),AND(EN45=TRUE,LEN(EM45)&lt;60,NOT(ISNUMBER(FIND('List of Values'!$C$2:$C$20,EM45)))),"")</f>
        <v>1</v>
      </c>
      <c r="EP45" s="1"/>
      <c r="EQ45" s="10" t="b">
        <f t="shared" si="47"/>
        <v>0</v>
      </c>
      <c r="ER45" s="10" t="b" cm="1">
        <f t="array" ref="ER45">IF(NOT(ISBLANK($B45)),AND(EQ45=TRUE,LEN(EP45)&lt;255,NOT(ISNUMBER(FIND('List of Values'!$C$2:$C$23,EP45)))),"")</f>
        <v>0</v>
      </c>
      <c r="ES45" s="1"/>
      <c r="ET45" s="10" t="b">
        <f t="shared" si="48"/>
        <v>1</v>
      </c>
      <c r="EU45" s="10" t="b" cm="1">
        <f t="array" ref="EU45">IF(NOT(ISBLANK($D45)),AND(ET45=TRUE,LEN(ES45)&lt;255,NOT(ISNUMBER(FIND('List of Values'!$C$2:$C$20,ES45)))),"")</f>
        <v>1</v>
      </c>
      <c r="EV45" s="1"/>
      <c r="EW45" s="10" t="b">
        <f t="shared" si="49"/>
        <v>0</v>
      </c>
      <c r="EX45" s="10" t="b">
        <f>IF(NOT(ISBLANK($B45)),AND(EW45=TRUE,NOT(COUNTIF('List of Values'!$AH$2:$AH$60,EV45)=0)),"")</f>
        <v>0</v>
      </c>
      <c r="EY45" s="60" t="str">
        <f>_xlfn.XLOOKUP(B45,[1]Blad1!$A:$A,[1]Blad1!$D:$D,"")</f>
        <v/>
      </c>
    </row>
    <row r="46" spans="1:155">
      <c r="A46">
        <f t="shared" si="62"/>
        <v>0</v>
      </c>
      <c r="B46" s="11">
        <v>217950</v>
      </c>
      <c r="C46" s="1" t="s">
        <v>410</v>
      </c>
      <c r="D46" s="1" t="s">
        <v>169</v>
      </c>
      <c r="E46" s="1" t="s">
        <v>1949</v>
      </c>
      <c r="F46" s="10" t="b">
        <f t="shared" si="50"/>
        <v>1</v>
      </c>
      <c r="G46" s="10" t="b">
        <f>IF(NOT(ISBLANK($B46)),AND(F46=TRUE,NOT(COUNTIF('List of Values'!$AG$2:$AG$60,E46)=0)),"")</f>
        <v>1</v>
      </c>
      <c r="H46" s="1" t="s">
        <v>1958</v>
      </c>
      <c r="I46" s="10" t="b">
        <f t="shared" si="1"/>
        <v>1</v>
      </c>
      <c r="J46" s="10" t="b" cm="1">
        <f t="array" ref="J46">IF(NOT(ISBLANK($D46)),AND(I46=TRUE,LEN(H46)&lt;60,NOT(ISNUMBER(FIND('List of Values'!$C$2:$C$20,H46)))),"")</f>
        <v>1</v>
      </c>
      <c r="K46" s="1" t="s">
        <v>2031</v>
      </c>
      <c r="L46" s="10" t="b">
        <f t="shared" si="51"/>
        <v>1</v>
      </c>
      <c r="M46" s="10" t="b" cm="1">
        <f t="array" ref="M46">IF(NOT(ISBLANK($B46)),AND(L46=TRUE,LEN(K46)&lt;255,NOT(ISNUMBER(FIND('List of Values'!$C$2:$C$23,K46)))),"")</f>
        <v>1</v>
      </c>
      <c r="N46" s="1" t="s">
        <v>32</v>
      </c>
      <c r="O46" s="10" t="b">
        <f t="shared" si="3"/>
        <v>1</v>
      </c>
      <c r="P46" s="10" t="b" cm="1">
        <f t="array" ref="P46">IF(NOT(ISBLANK($D46)),AND(O46=TRUE,LEN(N46)&lt;255,NOT(ISNUMBER(FIND('List of Values'!$C$2:$C$20,N46)))),"")</f>
        <v>1</v>
      </c>
      <c r="Q46" s="1" t="s">
        <v>1952</v>
      </c>
      <c r="R46" s="10" t="b">
        <f t="shared" si="52"/>
        <v>1</v>
      </c>
      <c r="S46" s="10" t="b">
        <f>IF(NOT(ISBLANK($B46)),AND(R46=TRUE,NOT(COUNTIF('List of Values'!$AH$2:$AH$60,Q46)=0)),"")</f>
        <v>1</v>
      </c>
      <c r="T46" s="1"/>
      <c r="U46" s="10" t="b">
        <f t="shared" si="53"/>
        <v>0</v>
      </c>
      <c r="V46" s="10" t="b">
        <f>IF(NOT(ISBLANK($B46)),AND(U46=TRUE,NOT(COUNTIF('List of Values'!$AG$2:$AG$60,T46)=0)),"")</f>
        <v>0</v>
      </c>
      <c r="W46" s="1"/>
      <c r="X46" s="10" t="b">
        <f t="shared" si="6"/>
        <v>1</v>
      </c>
      <c r="Y46" s="10" t="b" cm="1">
        <f t="array" ref="Y46">IF(NOT(ISBLANK($D46)),AND(X46=TRUE,LEN(W46)&lt;60,NOT(ISNUMBER(FIND('List of Values'!$C$2:$C$20,W46)))),"")</f>
        <v>1</v>
      </c>
      <c r="Z46" s="1"/>
      <c r="AA46" s="10" t="b">
        <f t="shared" si="54"/>
        <v>0</v>
      </c>
      <c r="AB46" s="10" t="b" cm="1">
        <f t="array" ref="AB46">IF(NOT(ISBLANK($B46)),AND(AA46=TRUE,LEN(Z46)&lt;255,NOT(ISNUMBER(FIND('List of Values'!$C$2:$C$23,Z46)))),"")</f>
        <v>0</v>
      </c>
      <c r="AC46" s="1"/>
      <c r="AD46" s="10" t="b">
        <f t="shared" si="8"/>
        <v>1</v>
      </c>
      <c r="AE46" s="10" t="b" cm="1">
        <f t="array" ref="AE46">IF(NOT(ISBLANK($D46)),AND(AD46=TRUE,LEN(AC46)&lt;255,NOT(ISNUMBER(FIND('List of Values'!$C$2:$C$20,AC46)))),"")</f>
        <v>1</v>
      </c>
      <c r="AF46" s="1"/>
      <c r="AG46" s="10" t="b">
        <f t="shared" si="55"/>
        <v>0</v>
      </c>
      <c r="AH46" s="10" t="b">
        <f>IF(NOT(ISBLANK($B46)),AND(AG46=TRUE,NOT(COUNTIF('List of Values'!$AH$2:$AH$60,AF46)=0)),"")</f>
        <v>0</v>
      </c>
      <c r="AI46" s="1"/>
      <c r="AJ46" s="10" t="b">
        <f t="shared" si="56"/>
        <v>0</v>
      </c>
      <c r="AK46" s="10" t="b">
        <f>IF(NOT(ISBLANK($B46)),AND(AJ46=TRUE,NOT(COUNTIF('List of Values'!$AG$2:$AG$60,AI46)=0)),"")</f>
        <v>0</v>
      </c>
      <c r="AL46" s="1"/>
      <c r="AM46" s="10" t="b">
        <f t="shared" si="11"/>
        <v>1</v>
      </c>
      <c r="AN46" s="10" t="b" cm="1">
        <f t="array" ref="AN46">IF(NOT(ISBLANK($D46)),AND(AM46=TRUE,LEN(AL46)&lt;60,NOT(ISNUMBER(FIND('List of Values'!$C$2:$C$20,AL46)))),"")</f>
        <v>1</v>
      </c>
      <c r="AO46" s="1"/>
      <c r="AP46" s="10" t="b">
        <f t="shared" si="57"/>
        <v>0</v>
      </c>
      <c r="AQ46" s="10" t="b" cm="1">
        <f t="array" ref="AQ46">IF(NOT(ISBLANK($B46)),AND(AP46=TRUE,LEN(AO46)&lt;255,NOT(ISNUMBER(FIND('List of Values'!$C$2:$C$23,AO46)))),"")</f>
        <v>0</v>
      </c>
      <c r="AR46" s="1"/>
      <c r="AS46" s="10" t="b">
        <f t="shared" si="13"/>
        <v>1</v>
      </c>
      <c r="AT46" s="10" t="b" cm="1">
        <f t="array" ref="AT46">IF(NOT(ISBLANK($D46)),AND(AS46=TRUE,LEN(AR46)&lt;255,NOT(ISNUMBER(FIND('List of Values'!$C$2:$C$20,AR46)))),"")</f>
        <v>1</v>
      </c>
      <c r="AU46" s="1"/>
      <c r="AV46" s="10" t="b">
        <f t="shared" si="58"/>
        <v>0</v>
      </c>
      <c r="AW46" s="10" t="b">
        <f>IF(NOT(ISBLANK($B46)),AND(AV46=TRUE,NOT(COUNTIF('List of Values'!$AH$2:$AH$60,AU46)=0)),"")</f>
        <v>0</v>
      </c>
      <c r="AX46" s="1"/>
      <c r="AY46" s="10" t="b">
        <f t="shared" si="59"/>
        <v>0</v>
      </c>
      <c r="AZ46" s="10" t="b">
        <f>IF(NOT(ISBLANK($B46)),AND(AY46=TRUE,NOT(COUNTIF('List of Values'!$AG$2:$AG$60,AX46)=0)),"")</f>
        <v>0</v>
      </c>
      <c r="BA46" s="1"/>
      <c r="BB46" s="10" t="b">
        <f t="shared" si="16"/>
        <v>1</v>
      </c>
      <c r="BC46" s="10" t="b" cm="1">
        <f t="array" ref="BC46">IF(NOT(ISBLANK($D46)),AND(BB46=TRUE,LEN(BA46)&lt;60,NOT(ISNUMBER(FIND('List of Values'!$C$2:$C$20,BA46)))),"")</f>
        <v>1</v>
      </c>
      <c r="BD46" s="1"/>
      <c r="BE46" s="10" t="b">
        <f t="shared" si="60"/>
        <v>0</v>
      </c>
      <c r="BF46" s="10" t="b" cm="1">
        <f t="array" ref="BF46">IF(NOT(ISBLANK($B46)),AND(BE46=TRUE,LEN(BD46)&lt;255,NOT(ISNUMBER(FIND('List of Values'!$C$2:$C$23,BD46)))),"")</f>
        <v>0</v>
      </c>
      <c r="BG46" s="1"/>
      <c r="BH46" s="10" t="b">
        <f t="shared" si="18"/>
        <v>1</v>
      </c>
      <c r="BI46" s="10" t="b" cm="1">
        <f t="array" ref="BI46">IF(NOT(ISBLANK($D46)),AND(BH46=TRUE,LEN(BG46)&lt;255,NOT(ISNUMBER(FIND('List of Values'!$C$2:$C$20,BG46)))),"")</f>
        <v>1</v>
      </c>
      <c r="BJ46" s="1"/>
      <c r="BK46" s="10" t="b">
        <f t="shared" si="61"/>
        <v>0</v>
      </c>
      <c r="BL46" s="10" t="b">
        <f>IF(NOT(ISBLANK($B46)),AND(BK46=TRUE,NOT(COUNTIF('List of Values'!$AH$2:$AH$60,BJ46)=0)),"")</f>
        <v>0</v>
      </c>
      <c r="BM46" s="1"/>
      <c r="BN46" s="10" t="b">
        <f t="shared" si="20"/>
        <v>0</v>
      </c>
      <c r="BO46" s="10" t="b">
        <f>IF(NOT(ISBLANK($B46)),AND(BN46=TRUE,NOT(COUNTIF('List of Values'!$AG$2:$AG$60,BM46)=0)),"")</f>
        <v>0</v>
      </c>
      <c r="BP46" s="1"/>
      <c r="BQ46" s="10" t="b">
        <f t="shared" si="21"/>
        <v>1</v>
      </c>
      <c r="BR46" s="10" t="b" cm="1">
        <f t="array" ref="BR46">IF(NOT(ISBLANK($D46)),AND(BQ46=TRUE,LEN(BP46)&lt;60,NOT(ISNUMBER(FIND('List of Values'!$C$2:$C$20,BP46)))),"")</f>
        <v>1</v>
      </c>
      <c r="BS46" s="1"/>
      <c r="BT46" s="10" t="b">
        <f t="shared" si="22"/>
        <v>0</v>
      </c>
      <c r="BU46" s="10" t="b" cm="1">
        <f t="array" ref="BU46">IF(NOT(ISBLANK($B46)),AND(BT46=TRUE,LEN(BS46)&lt;255,NOT(ISNUMBER(FIND('List of Values'!$C$2:$C$23,BS46)))),"")</f>
        <v>0</v>
      </c>
      <c r="BV46" s="1"/>
      <c r="BW46" s="10" t="b">
        <f t="shared" si="23"/>
        <v>1</v>
      </c>
      <c r="BX46" s="10" t="b" cm="1">
        <f t="array" ref="BX46">IF(NOT(ISBLANK($D46)),AND(BW46=TRUE,LEN(BV46)&lt;255,NOT(ISNUMBER(FIND('List of Values'!$C$2:$C$20,BV46)))),"")</f>
        <v>1</v>
      </c>
      <c r="BY46" s="1"/>
      <c r="BZ46" s="10" t="b">
        <f t="shared" si="24"/>
        <v>0</v>
      </c>
      <c r="CA46" s="10" t="b">
        <f>IF(NOT(ISBLANK($B46)),AND(BZ46=TRUE,NOT(COUNTIF('List of Values'!$AH$2:$AH$60,BY46)=0)),"")</f>
        <v>0</v>
      </c>
      <c r="CB46" s="1"/>
      <c r="CC46" s="10" t="b">
        <f t="shared" si="25"/>
        <v>0</v>
      </c>
      <c r="CD46" s="10" t="b">
        <f>IF(NOT(ISBLANK($B46)),AND(CC46=TRUE,NOT(COUNTIF('List of Values'!$AG$2:$AG$60,CB46)=0)),"")</f>
        <v>0</v>
      </c>
      <c r="CE46" s="1"/>
      <c r="CF46" s="10" t="b">
        <f t="shared" si="26"/>
        <v>1</v>
      </c>
      <c r="CG46" s="10" t="b" cm="1">
        <f t="array" ref="CG46">IF(NOT(ISBLANK($D46)),AND(CF46=TRUE,LEN(CE46)&lt;60,NOT(ISNUMBER(FIND('List of Values'!$C$2:$C$20,CE46)))),"")</f>
        <v>1</v>
      </c>
      <c r="CH46" s="1"/>
      <c r="CI46" s="10" t="b">
        <f t="shared" si="27"/>
        <v>0</v>
      </c>
      <c r="CJ46" s="10" t="b" cm="1">
        <f t="array" ref="CJ46">IF(NOT(ISBLANK($B46)),AND(CI46=TRUE,LEN(CH46)&lt;255,NOT(ISNUMBER(FIND('List of Values'!$C$2:$C$23,CH46)))),"")</f>
        <v>0</v>
      </c>
      <c r="CK46" s="1"/>
      <c r="CL46" s="10" t="b">
        <f t="shared" si="28"/>
        <v>1</v>
      </c>
      <c r="CM46" s="10" t="b" cm="1">
        <f t="array" ref="CM46">IF(NOT(ISBLANK($D46)),AND(CL46=TRUE,LEN(CK46)&lt;255,NOT(ISNUMBER(FIND('List of Values'!$C$2:$C$20,CK46)))),"")</f>
        <v>1</v>
      </c>
      <c r="CN46" s="1"/>
      <c r="CO46" s="10" t="b">
        <f t="shared" si="29"/>
        <v>0</v>
      </c>
      <c r="CP46" s="10" t="b">
        <f>IF(NOT(ISBLANK($B46)),AND(CO46=TRUE,NOT(COUNTIF('List of Values'!$AH$2:$AH$60,CN46)=0)),"")</f>
        <v>0</v>
      </c>
      <c r="CQ46" s="1"/>
      <c r="CR46" s="10" t="b">
        <f t="shared" si="30"/>
        <v>0</v>
      </c>
      <c r="CS46" s="10" t="b">
        <f>IF(NOT(ISBLANK($B46)),AND(CR46=TRUE,NOT(COUNTIF('List of Values'!$AG$2:$AG$60,CQ46)=0)),"")</f>
        <v>0</v>
      </c>
      <c r="CT46" s="1"/>
      <c r="CU46" s="10" t="b">
        <f t="shared" si="31"/>
        <v>1</v>
      </c>
      <c r="CV46" s="10" t="b" cm="1">
        <f t="array" ref="CV46">IF(NOT(ISBLANK($D46)),AND(CU46=TRUE,LEN(CT46)&lt;60,NOT(ISNUMBER(FIND('List of Values'!$C$2:$C$20,CT46)))),"")</f>
        <v>1</v>
      </c>
      <c r="CW46" s="1"/>
      <c r="CX46" s="10" t="b">
        <f t="shared" si="32"/>
        <v>0</v>
      </c>
      <c r="CY46" s="10" t="b" cm="1">
        <f t="array" ref="CY46">IF(NOT(ISBLANK($B46)),AND(CX46=TRUE,LEN(CW46)&lt;255,NOT(ISNUMBER(FIND('List of Values'!$C$2:$C$23,CW46)))),"")</f>
        <v>0</v>
      </c>
      <c r="CZ46" s="1"/>
      <c r="DA46" s="10" t="b">
        <f t="shared" si="33"/>
        <v>1</v>
      </c>
      <c r="DB46" s="10" t="b" cm="1">
        <f t="array" ref="DB46">IF(NOT(ISBLANK($D46)),AND(DA46=TRUE,LEN(CZ46)&lt;255,NOT(ISNUMBER(FIND('List of Values'!$C$2:$C$20,CZ46)))),"")</f>
        <v>1</v>
      </c>
      <c r="DC46" s="1"/>
      <c r="DD46" s="10" t="b">
        <f t="shared" si="34"/>
        <v>0</v>
      </c>
      <c r="DE46" s="10" t="b">
        <f>IF(NOT(ISBLANK($B46)),AND(DD46=TRUE,NOT(COUNTIF('List of Values'!$AH$2:$AH$60,DC46)=0)),"")</f>
        <v>0</v>
      </c>
      <c r="DF46" s="1"/>
      <c r="DG46" s="10" t="b">
        <f t="shared" si="35"/>
        <v>0</v>
      </c>
      <c r="DH46" s="10" t="b">
        <f>IF(NOT(ISBLANK($B46)),AND(DG46=TRUE,NOT(COUNTIF('List of Values'!$AG$2:$AG$60,DF46)=0)),"")</f>
        <v>0</v>
      </c>
      <c r="DI46" s="1"/>
      <c r="DJ46" s="10" t="b">
        <f t="shared" si="36"/>
        <v>1</v>
      </c>
      <c r="DK46" s="10" t="b" cm="1">
        <f t="array" ref="DK46">IF(NOT(ISBLANK($D46)),AND(DJ46=TRUE,LEN(DI46)&lt;60,NOT(ISNUMBER(FIND('List of Values'!$C$2:$C$20,DI46)))),"")</f>
        <v>1</v>
      </c>
      <c r="DL46" s="1"/>
      <c r="DM46" s="10" t="b">
        <f t="shared" si="37"/>
        <v>0</v>
      </c>
      <c r="DN46" s="10" t="b" cm="1">
        <f t="array" ref="DN46">IF(NOT(ISBLANK($B46)),AND(DM46=TRUE,LEN(DL46)&lt;255,NOT(ISNUMBER(FIND('List of Values'!$C$2:$C$23,DL46)))),"")</f>
        <v>0</v>
      </c>
      <c r="DO46" s="1"/>
      <c r="DP46" s="10" t="b">
        <f t="shared" si="38"/>
        <v>1</v>
      </c>
      <c r="DQ46" s="10" t="b" cm="1">
        <f t="array" ref="DQ46">IF(NOT(ISBLANK($D46)),AND(DP46=TRUE,LEN(DO46)&lt;255,NOT(ISNUMBER(FIND('List of Values'!$C$2:$C$20,DO46)))),"")</f>
        <v>1</v>
      </c>
      <c r="DR46" s="1"/>
      <c r="DS46" s="10" t="b">
        <f t="shared" si="39"/>
        <v>0</v>
      </c>
      <c r="DT46" s="10" t="b">
        <f>IF(NOT(ISBLANK($B46)),AND(DS46=TRUE,NOT(COUNTIF('List of Values'!$AH$2:$AH$60,DR46)=0)),"")</f>
        <v>0</v>
      </c>
      <c r="DU46" s="1"/>
      <c r="DV46" s="10" t="b">
        <f t="shared" si="40"/>
        <v>0</v>
      </c>
      <c r="DW46" s="10" t="b">
        <f>IF(NOT(ISBLANK($B46)),AND(DV46=TRUE,NOT(COUNTIF('List of Values'!$AG$2:$AG$60,DU46)=0)),"")</f>
        <v>0</v>
      </c>
      <c r="DX46" s="1"/>
      <c r="DY46" s="10" t="b">
        <f t="shared" si="41"/>
        <v>1</v>
      </c>
      <c r="DZ46" s="10" t="b" cm="1">
        <f t="array" ref="DZ46">IF(NOT(ISBLANK($D46)),AND(DY46=TRUE,LEN(DX46)&lt;60,NOT(ISNUMBER(FIND('List of Values'!$C$2:$C$20,DX46)))),"")</f>
        <v>1</v>
      </c>
      <c r="EA46" s="1"/>
      <c r="EB46" s="10" t="b">
        <f t="shared" si="42"/>
        <v>0</v>
      </c>
      <c r="EC46" s="10" t="b" cm="1">
        <f t="array" ref="EC46">IF(NOT(ISBLANK($B46)),AND(EB46=TRUE,LEN(EA46)&lt;255,NOT(ISNUMBER(FIND('List of Values'!$C$2:$C$23,EA46)))),"")</f>
        <v>0</v>
      </c>
      <c r="ED46" s="1"/>
      <c r="EE46" s="10" t="b">
        <f t="shared" si="43"/>
        <v>1</v>
      </c>
      <c r="EF46" s="10" t="b" cm="1">
        <f t="array" ref="EF46">IF(NOT(ISBLANK($D46)),AND(EE46=TRUE,LEN(ED46)&lt;255,NOT(ISNUMBER(FIND('List of Values'!$C$2:$C$20,ED46)))),"")</f>
        <v>1</v>
      </c>
      <c r="EG46" s="1"/>
      <c r="EH46" s="10" t="b">
        <f t="shared" si="44"/>
        <v>0</v>
      </c>
      <c r="EI46" s="10" t="b">
        <f>IF(NOT(ISBLANK($B46)),AND(EH46=TRUE,NOT(COUNTIF('List of Values'!$AH$2:$AH$60,EG46)=0)),"")</f>
        <v>0</v>
      </c>
      <c r="EJ46" s="1"/>
      <c r="EK46" s="10" t="b">
        <f t="shared" si="45"/>
        <v>0</v>
      </c>
      <c r="EL46" s="10" t="b">
        <f>IF(NOT(ISBLANK($B46)),AND(EK46=TRUE,NOT(COUNTIF('List of Values'!$AG$2:$AG$60,EJ46)=0)),"")</f>
        <v>0</v>
      </c>
      <c r="EM46" s="1"/>
      <c r="EN46" s="10" t="b">
        <f t="shared" si="46"/>
        <v>1</v>
      </c>
      <c r="EO46" s="10" t="b" cm="1">
        <f t="array" ref="EO46">IF(NOT(ISBLANK($D46)),AND(EN46=TRUE,LEN(EM46)&lt;60,NOT(ISNUMBER(FIND('List of Values'!$C$2:$C$20,EM46)))),"")</f>
        <v>1</v>
      </c>
      <c r="EP46" s="1"/>
      <c r="EQ46" s="10" t="b">
        <f t="shared" si="47"/>
        <v>0</v>
      </c>
      <c r="ER46" s="10" t="b" cm="1">
        <f t="array" ref="ER46">IF(NOT(ISBLANK($B46)),AND(EQ46=TRUE,LEN(EP46)&lt;255,NOT(ISNUMBER(FIND('List of Values'!$C$2:$C$23,EP46)))),"")</f>
        <v>0</v>
      </c>
      <c r="ES46" s="1"/>
      <c r="ET46" s="10" t="b">
        <f t="shared" si="48"/>
        <v>1</v>
      </c>
      <c r="EU46" s="10" t="b" cm="1">
        <f t="array" ref="EU46">IF(NOT(ISBLANK($D46)),AND(ET46=TRUE,LEN(ES46)&lt;255,NOT(ISNUMBER(FIND('List of Values'!$C$2:$C$20,ES46)))),"")</f>
        <v>1</v>
      </c>
      <c r="EV46" s="1"/>
      <c r="EW46" s="10" t="b">
        <f t="shared" si="49"/>
        <v>0</v>
      </c>
      <c r="EX46" s="10" t="b">
        <f>IF(NOT(ISBLANK($B46)),AND(EW46=TRUE,NOT(COUNTIF('List of Values'!$AH$2:$AH$60,EV46)=0)),"")</f>
        <v>0</v>
      </c>
      <c r="EY46" s="60" t="str">
        <f>_xlfn.XLOOKUP(B46,[1]Blad1!$A:$A,[1]Blad1!$D:$D,"")</f>
        <v/>
      </c>
    </row>
    <row r="47" spans="1:155">
      <c r="A47">
        <f t="shared" si="62"/>
        <v>0</v>
      </c>
      <c r="B47" s="11">
        <v>217913</v>
      </c>
      <c r="C47" s="1" t="s">
        <v>416</v>
      </c>
      <c r="D47" s="1" t="s">
        <v>169</v>
      </c>
      <c r="E47" s="1" t="s">
        <v>1949</v>
      </c>
      <c r="F47" s="10" t="b">
        <f t="shared" si="50"/>
        <v>1</v>
      </c>
      <c r="G47" s="10" t="b">
        <f>IF(NOT(ISBLANK($B47)),AND(F47=TRUE,NOT(COUNTIF('List of Values'!$AG$2:$AG$60,E47)=0)),"")</f>
        <v>1</v>
      </c>
      <c r="H47" s="1" t="s">
        <v>1958</v>
      </c>
      <c r="I47" s="10" t="b">
        <f t="shared" si="1"/>
        <v>1</v>
      </c>
      <c r="J47" s="10" t="b" cm="1">
        <f t="array" ref="J47">IF(NOT(ISBLANK($D47)),AND(I47=TRUE,LEN(H47)&lt;60,NOT(ISNUMBER(FIND('List of Values'!$C$2:$C$20,H47)))),"")</f>
        <v>1</v>
      </c>
      <c r="K47" s="1" t="s">
        <v>2032</v>
      </c>
      <c r="L47" s="10" t="b">
        <f t="shared" si="51"/>
        <v>1</v>
      </c>
      <c r="M47" s="10" t="b" cm="1">
        <f t="array" ref="M47">IF(NOT(ISBLANK($B47)),AND(L47=TRUE,LEN(K47)&lt;255,NOT(ISNUMBER(FIND('List of Values'!$C$2:$C$23,K47)))),"")</f>
        <v>1</v>
      </c>
      <c r="N47" s="1" t="s">
        <v>32</v>
      </c>
      <c r="O47" s="10" t="b">
        <f t="shared" si="3"/>
        <v>1</v>
      </c>
      <c r="P47" s="10" t="b" cm="1">
        <f t="array" ref="P47">IF(NOT(ISBLANK($D47)),AND(O47=TRUE,LEN(N47)&lt;255,NOT(ISNUMBER(FIND('List of Values'!$C$2:$C$20,N47)))),"")</f>
        <v>1</v>
      </c>
      <c r="Q47" s="1" t="s">
        <v>1952</v>
      </c>
      <c r="R47" s="10" t="b">
        <f t="shared" si="52"/>
        <v>1</v>
      </c>
      <c r="S47" s="10" t="b">
        <f>IF(NOT(ISBLANK($B47)),AND(R47=TRUE,NOT(COUNTIF('List of Values'!$AH$2:$AH$60,Q47)=0)),"")</f>
        <v>1</v>
      </c>
      <c r="T47" s="1"/>
      <c r="U47" s="10" t="b">
        <f t="shared" si="53"/>
        <v>0</v>
      </c>
      <c r="V47" s="10" t="b">
        <f>IF(NOT(ISBLANK($B47)),AND(U47=TRUE,NOT(COUNTIF('List of Values'!$AG$2:$AG$60,T47)=0)),"")</f>
        <v>0</v>
      </c>
      <c r="W47" s="1"/>
      <c r="X47" s="10" t="b">
        <f t="shared" si="6"/>
        <v>1</v>
      </c>
      <c r="Y47" s="10" t="b" cm="1">
        <f t="array" ref="Y47">IF(NOT(ISBLANK($D47)),AND(X47=TRUE,LEN(W47)&lt;60,NOT(ISNUMBER(FIND('List of Values'!$C$2:$C$20,W47)))),"")</f>
        <v>1</v>
      </c>
      <c r="Z47" s="1"/>
      <c r="AA47" s="10" t="b">
        <f t="shared" si="54"/>
        <v>0</v>
      </c>
      <c r="AB47" s="10" t="b" cm="1">
        <f t="array" ref="AB47">IF(NOT(ISBLANK($B47)),AND(AA47=TRUE,LEN(Z47)&lt;255,NOT(ISNUMBER(FIND('List of Values'!$C$2:$C$23,Z47)))),"")</f>
        <v>0</v>
      </c>
      <c r="AC47" s="1"/>
      <c r="AD47" s="10" t="b">
        <f t="shared" si="8"/>
        <v>1</v>
      </c>
      <c r="AE47" s="10" t="b" cm="1">
        <f t="array" ref="AE47">IF(NOT(ISBLANK($D47)),AND(AD47=TRUE,LEN(AC47)&lt;255,NOT(ISNUMBER(FIND('List of Values'!$C$2:$C$20,AC47)))),"")</f>
        <v>1</v>
      </c>
      <c r="AF47" s="1"/>
      <c r="AG47" s="10" t="b">
        <f t="shared" si="55"/>
        <v>0</v>
      </c>
      <c r="AH47" s="10" t="b">
        <f>IF(NOT(ISBLANK($B47)),AND(AG47=TRUE,NOT(COUNTIF('List of Values'!$AH$2:$AH$60,AF47)=0)),"")</f>
        <v>0</v>
      </c>
      <c r="AI47" s="1"/>
      <c r="AJ47" s="10" t="b">
        <f t="shared" si="56"/>
        <v>0</v>
      </c>
      <c r="AK47" s="10" t="b">
        <f>IF(NOT(ISBLANK($B47)),AND(AJ47=TRUE,NOT(COUNTIF('List of Values'!$AG$2:$AG$60,AI47)=0)),"")</f>
        <v>0</v>
      </c>
      <c r="AL47" s="1"/>
      <c r="AM47" s="10" t="b">
        <f t="shared" si="11"/>
        <v>1</v>
      </c>
      <c r="AN47" s="10" t="b" cm="1">
        <f t="array" ref="AN47">IF(NOT(ISBLANK($D47)),AND(AM47=TRUE,LEN(AL47)&lt;60,NOT(ISNUMBER(FIND('List of Values'!$C$2:$C$20,AL47)))),"")</f>
        <v>1</v>
      </c>
      <c r="AO47" s="1"/>
      <c r="AP47" s="10" t="b">
        <f t="shared" si="57"/>
        <v>0</v>
      </c>
      <c r="AQ47" s="10" t="b" cm="1">
        <f t="array" ref="AQ47">IF(NOT(ISBLANK($B47)),AND(AP47=TRUE,LEN(AO47)&lt;255,NOT(ISNUMBER(FIND('List of Values'!$C$2:$C$23,AO47)))),"")</f>
        <v>0</v>
      </c>
      <c r="AR47" s="1"/>
      <c r="AS47" s="10" t="b">
        <f t="shared" si="13"/>
        <v>1</v>
      </c>
      <c r="AT47" s="10" t="b" cm="1">
        <f t="array" ref="AT47">IF(NOT(ISBLANK($D47)),AND(AS47=TRUE,LEN(AR47)&lt;255,NOT(ISNUMBER(FIND('List of Values'!$C$2:$C$20,AR47)))),"")</f>
        <v>1</v>
      </c>
      <c r="AU47" s="1"/>
      <c r="AV47" s="10" t="b">
        <f t="shared" si="58"/>
        <v>0</v>
      </c>
      <c r="AW47" s="10" t="b">
        <f>IF(NOT(ISBLANK($B47)),AND(AV47=TRUE,NOT(COUNTIF('List of Values'!$AH$2:$AH$60,AU47)=0)),"")</f>
        <v>0</v>
      </c>
      <c r="AX47" s="1"/>
      <c r="AY47" s="10" t="b">
        <f t="shared" si="59"/>
        <v>0</v>
      </c>
      <c r="AZ47" s="10" t="b">
        <f>IF(NOT(ISBLANK($B47)),AND(AY47=TRUE,NOT(COUNTIF('List of Values'!$AG$2:$AG$60,AX47)=0)),"")</f>
        <v>0</v>
      </c>
      <c r="BA47" s="1"/>
      <c r="BB47" s="10" t="b">
        <f t="shared" si="16"/>
        <v>1</v>
      </c>
      <c r="BC47" s="10" t="b" cm="1">
        <f t="array" ref="BC47">IF(NOT(ISBLANK($D47)),AND(BB47=TRUE,LEN(BA47)&lt;60,NOT(ISNUMBER(FIND('List of Values'!$C$2:$C$20,BA47)))),"")</f>
        <v>1</v>
      </c>
      <c r="BD47" s="1"/>
      <c r="BE47" s="10" t="b">
        <f t="shared" si="60"/>
        <v>0</v>
      </c>
      <c r="BF47" s="10" t="b" cm="1">
        <f t="array" ref="BF47">IF(NOT(ISBLANK($B47)),AND(BE47=TRUE,LEN(BD47)&lt;255,NOT(ISNUMBER(FIND('List of Values'!$C$2:$C$23,BD47)))),"")</f>
        <v>0</v>
      </c>
      <c r="BG47" s="1"/>
      <c r="BH47" s="10" t="b">
        <f t="shared" si="18"/>
        <v>1</v>
      </c>
      <c r="BI47" s="10" t="b" cm="1">
        <f t="array" ref="BI47">IF(NOT(ISBLANK($D47)),AND(BH47=TRUE,LEN(BG47)&lt;255,NOT(ISNUMBER(FIND('List of Values'!$C$2:$C$20,BG47)))),"")</f>
        <v>1</v>
      </c>
      <c r="BJ47" s="1"/>
      <c r="BK47" s="10" t="b">
        <f t="shared" si="61"/>
        <v>0</v>
      </c>
      <c r="BL47" s="10" t="b">
        <f>IF(NOT(ISBLANK($B47)),AND(BK47=TRUE,NOT(COUNTIF('List of Values'!$AH$2:$AH$60,BJ47)=0)),"")</f>
        <v>0</v>
      </c>
      <c r="BM47" s="1"/>
      <c r="BN47" s="10" t="b">
        <f t="shared" si="20"/>
        <v>0</v>
      </c>
      <c r="BO47" s="10" t="b">
        <f>IF(NOT(ISBLANK($B47)),AND(BN47=TRUE,NOT(COUNTIF('List of Values'!$AG$2:$AG$60,BM47)=0)),"")</f>
        <v>0</v>
      </c>
      <c r="BP47" s="1"/>
      <c r="BQ47" s="10" t="b">
        <f t="shared" si="21"/>
        <v>1</v>
      </c>
      <c r="BR47" s="10" t="b" cm="1">
        <f t="array" ref="BR47">IF(NOT(ISBLANK($D47)),AND(BQ47=TRUE,LEN(BP47)&lt;60,NOT(ISNUMBER(FIND('List of Values'!$C$2:$C$20,BP47)))),"")</f>
        <v>1</v>
      </c>
      <c r="BS47" s="1"/>
      <c r="BT47" s="10" t="b">
        <f t="shared" si="22"/>
        <v>0</v>
      </c>
      <c r="BU47" s="10" t="b" cm="1">
        <f t="array" ref="BU47">IF(NOT(ISBLANK($B47)),AND(BT47=TRUE,LEN(BS47)&lt;255,NOT(ISNUMBER(FIND('List of Values'!$C$2:$C$23,BS47)))),"")</f>
        <v>0</v>
      </c>
      <c r="BV47" s="1"/>
      <c r="BW47" s="10" t="b">
        <f t="shared" si="23"/>
        <v>1</v>
      </c>
      <c r="BX47" s="10" t="b" cm="1">
        <f t="array" ref="BX47">IF(NOT(ISBLANK($D47)),AND(BW47=TRUE,LEN(BV47)&lt;255,NOT(ISNUMBER(FIND('List of Values'!$C$2:$C$20,BV47)))),"")</f>
        <v>1</v>
      </c>
      <c r="BY47" s="1"/>
      <c r="BZ47" s="10" t="b">
        <f t="shared" si="24"/>
        <v>0</v>
      </c>
      <c r="CA47" s="10" t="b">
        <f>IF(NOT(ISBLANK($B47)),AND(BZ47=TRUE,NOT(COUNTIF('List of Values'!$AH$2:$AH$60,BY47)=0)),"")</f>
        <v>0</v>
      </c>
      <c r="CB47" s="1"/>
      <c r="CC47" s="10" t="b">
        <f t="shared" si="25"/>
        <v>0</v>
      </c>
      <c r="CD47" s="10" t="b">
        <f>IF(NOT(ISBLANK($B47)),AND(CC47=TRUE,NOT(COUNTIF('List of Values'!$AG$2:$AG$60,CB47)=0)),"")</f>
        <v>0</v>
      </c>
      <c r="CE47" s="1"/>
      <c r="CF47" s="10" t="b">
        <f t="shared" si="26"/>
        <v>1</v>
      </c>
      <c r="CG47" s="10" t="b" cm="1">
        <f t="array" ref="CG47">IF(NOT(ISBLANK($D47)),AND(CF47=TRUE,LEN(CE47)&lt;60,NOT(ISNUMBER(FIND('List of Values'!$C$2:$C$20,CE47)))),"")</f>
        <v>1</v>
      </c>
      <c r="CH47" s="1"/>
      <c r="CI47" s="10" t="b">
        <f t="shared" si="27"/>
        <v>0</v>
      </c>
      <c r="CJ47" s="10" t="b" cm="1">
        <f t="array" ref="CJ47">IF(NOT(ISBLANK($B47)),AND(CI47=TRUE,LEN(CH47)&lt;255,NOT(ISNUMBER(FIND('List of Values'!$C$2:$C$23,CH47)))),"")</f>
        <v>0</v>
      </c>
      <c r="CK47" s="1"/>
      <c r="CL47" s="10" t="b">
        <f t="shared" si="28"/>
        <v>1</v>
      </c>
      <c r="CM47" s="10" t="b" cm="1">
        <f t="array" ref="CM47">IF(NOT(ISBLANK($D47)),AND(CL47=TRUE,LEN(CK47)&lt;255,NOT(ISNUMBER(FIND('List of Values'!$C$2:$C$20,CK47)))),"")</f>
        <v>1</v>
      </c>
      <c r="CN47" s="1"/>
      <c r="CO47" s="10" t="b">
        <f t="shared" si="29"/>
        <v>0</v>
      </c>
      <c r="CP47" s="10" t="b">
        <f>IF(NOT(ISBLANK($B47)),AND(CO47=TRUE,NOT(COUNTIF('List of Values'!$AH$2:$AH$60,CN47)=0)),"")</f>
        <v>0</v>
      </c>
      <c r="CQ47" s="1"/>
      <c r="CR47" s="10" t="b">
        <f t="shared" si="30"/>
        <v>0</v>
      </c>
      <c r="CS47" s="10" t="b">
        <f>IF(NOT(ISBLANK($B47)),AND(CR47=TRUE,NOT(COUNTIF('List of Values'!$AG$2:$AG$60,CQ47)=0)),"")</f>
        <v>0</v>
      </c>
      <c r="CT47" s="1"/>
      <c r="CU47" s="10" t="b">
        <f t="shared" si="31"/>
        <v>1</v>
      </c>
      <c r="CV47" s="10" t="b" cm="1">
        <f t="array" ref="CV47">IF(NOT(ISBLANK($D47)),AND(CU47=TRUE,LEN(CT47)&lt;60,NOT(ISNUMBER(FIND('List of Values'!$C$2:$C$20,CT47)))),"")</f>
        <v>1</v>
      </c>
      <c r="CW47" s="1"/>
      <c r="CX47" s="10" t="b">
        <f t="shared" si="32"/>
        <v>0</v>
      </c>
      <c r="CY47" s="10" t="b" cm="1">
        <f t="array" ref="CY47">IF(NOT(ISBLANK($B47)),AND(CX47=TRUE,LEN(CW47)&lt;255,NOT(ISNUMBER(FIND('List of Values'!$C$2:$C$23,CW47)))),"")</f>
        <v>0</v>
      </c>
      <c r="CZ47" s="1"/>
      <c r="DA47" s="10" t="b">
        <f t="shared" si="33"/>
        <v>1</v>
      </c>
      <c r="DB47" s="10" t="b" cm="1">
        <f t="array" ref="DB47">IF(NOT(ISBLANK($D47)),AND(DA47=TRUE,LEN(CZ47)&lt;255,NOT(ISNUMBER(FIND('List of Values'!$C$2:$C$20,CZ47)))),"")</f>
        <v>1</v>
      </c>
      <c r="DC47" s="1"/>
      <c r="DD47" s="10" t="b">
        <f t="shared" si="34"/>
        <v>0</v>
      </c>
      <c r="DE47" s="10" t="b">
        <f>IF(NOT(ISBLANK($B47)),AND(DD47=TRUE,NOT(COUNTIF('List of Values'!$AH$2:$AH$60,DC47)=0)),"")</f>
        <v>0</v>
      </c>
      <c r="DF47" s="1"/>
      <c r="DG47" s="10" t="b">
        <f t="shared" si="35"/>
        <v>0</v>
      </c>
      <c r="DH47" s="10" t="b">
        <f>IF(NOT(ISBLANK($B47)),AND(DG47=TRUE,NOT(COUNTIF('List of Values'!$AG$2:$AG$60,DF47)=0)),"")</f>
        <v>0</v>
      </c>
      <c r="DI47" s="1"/>
      <c r="DJ47" s="10" t="b">
        <f t="shared" si="36"/>
        <v>1</v>
      </c>
      <c r="DK47" s="10" t="b" cm="1">
        <f t="array" ref="DK47">IF(NOT(ISBLANK($D47)),AND(DJ47=TRUE,LEN(DI47)&lt;60,NOT(ISNUMBER(FIND('List of Values'!$C$2:$C$20,DI47)))),"")</f>
        <v>1</v>
      </c>
      <c r="DL47" s="1"/>
      <c r="DM47" s="10" t="b">
        <f t="shared" si="37"/>
        <v>0</v>
      </c>
      <c r="DN47" s="10" t="b" cm="1">
        <f t="array" ref="DN47">IF(NOT(ISBLANK($B47)),AND(DM47=TRUE,LEN(DL47)&lt;255,NOT(ISNUMBER(FIND('List of Values'!$C$2:$C$23,DL47)))),"")</f>
        <v>0</v>
      </c>
      <c r="DO47" s="1"/>
      <c r="DP47" s="10" t="b">
        <f t="shared" si="38"/>
        <v>1</v>
      </c>
      <c r="DQ47" s="10" t="b" cm="1">
        <f t="array" ref="DQ47">IF(NOT(ISBLANK($D47)),AND(DP47=TRUE,LEN(DO47)&lt;255,NOT(ISNUMBER(FIND('List of Values'!$C$2:$C$20,DO47)))),"")</f>
        <v>1</v>
      </c>
      <c r="DR47" s="1"/>
      <c r="DS47" s="10" t="b">
        <f t="shared" si="39"/>
        <v>0</v>
      </c>
      <c r="DT47" s="10" t="b">
        <f>IF(NOT(ISBLANK($B47)),AND(DS47=TRUE,NOT(COUNTIF('List of Values'!$AH$2:$AH$60,DR47)=0)),"")</f>
        <v>0</v>
      </c>
      <c r="DU47" s="1"/>
      <c r="DV47" s="10" t="b">
        <f t="shared" si="40"/>
        <v>0</v>
      </c>
      <c r="DW47" s="10" t="b">
        <f>IF(NOT(ISBLANK($B47)),AND(DV47=TRUE,NOT(COUNTIF('List of Values'!$AG$2:$AG$60,DU47)=0)),"")</f>
        <v>0</v>
      </c>
      <c r="DX47" s="1"/>
      <c r="DY47" s="10" t="b">
        <f t="shared" si="41"/>
        <v>1</v>
      </c>
      <c r="DZ47" s="10" t="b" cm="1">
        <f t="array" ref="DZ47">IF(NOT(ISBLANK($D47)),AND(DY47=TRUE,LEN(DX47)&lt;60,NOT(ISNUMBER(FIND('List of Values'!$C$2:$C$20,DX47)))),"")</f>
        <v>1</v>
      </c>
      <c r="EA47" s="1"/>
      <c r="EB47" s="10" t="b">
        <f t="shared" si="42"/>
        <v>0</v>
      </c>
      <c r="EC47" s="10" t="b" cm="1">
        <f t="array" ref="EC47">IF(NOT(ISBLANK($B47)),AND(EB47=TRUE,LEN(EA47)&lt;255,NOT(ISNUMBER(FIND('List of Values'!$C$2:$C$23,EA47)))),"")</f>
        <v>0</v>
      </c>
      <c r="ED47" s="1"/>
      <c r="EE47" s="10" t="b">
        <f t="shared" si="43"/>
        <v>1</v>
      </c>
      <c r="EF47" s="10" t="b" cm="1">
        <f t="array" ref="EF47">IF(NOT(ISBLANK($D47)),AND(EE47=TRUE,LEN(ED47)&lt;255,NOT(ISNUMBER(FIND('List of Values'!$C$2:$C$20,ED47)))),"")</f>
        <v>1</v>
      </c>
      <c r="EG47" s="1"/>
      <c r="EH47" s="10" t="b">
        <f t="shared" si="44"/>
        <v>0</v>
      </c>
      <c r="EI47" s="10" t="b">
        <f>IF(NOT(ISBLANK($B47)),AND(EH47=TRUE,NOT(COUNTIF('List of Values'!$AH$2:$AH$60,EG47)=0)),"")</f>
        <v>0</v>
      </c>
      <c r="EJ47" s="1"/>
      <c r="EK47" s="10" t="b">
        <f t="shared" si="45"/>
        <v>0</v>
      </c>
      <c r="EL47" s="10" t="b">
        <f>IF(NOT(ISBLANK($B47)),AND(EK47=TRUE,NOT(COUNTIF('List of Values'!$AG$2:$AG$60,EJ47)=0)),"")</f>
        <v>0</v>
      </c>
      <c r="EM47" s="1"/>
      <c r="EN47" s="10" t="b">
        <f t="shared" si="46"/>
        <v>1</v>
      </c>
      <c r="EO47" s="10" t="b" cm="1">
        <f t="array" ref="EO47">IF(NOT(ISBLANK($D47)),AND(EN47=TRUE,LEN(EM47)&lt;60,NOT(ISNUMBER(FIND('List of Values'!$C$2:$C$20,EM47)))),"")</f>
        <v>1</v>
      </c>
      <c r="EP47" s="1"/>
      <c r="EQ47" s="10" t="b">
        <f t="shared" si="47"/>
        <v>0</v>
      </c>
      <c r="ER47" s="10" t="b" cm="1">
        <f t="array" ref="ER47">IF(NOT(ISBLANK($B47)),AND(EQ47=TRUE,LEN(EP47)&lt;255,NOT(ISNUMBER(FIND('List of Values'!$C$2:$C$23,EP47)))),"")</f>
        <v>0</v>
      </c>
      <c r="ES47" s="1"/>
      <c r="ET47" s="10" t="b">
        <f t="shared" si="48"/>
        <v>1</v>
      </c>
      <c r="EU47" s="10" t="b" cm="1">
        <f t="array" ref="EU47">IF(NOT(ISBLANK($D47)),AND(ET47=TRUE,LEN(ES47)&lt;255,NOT(ISNUMBER(FIND('List of Values'!$C$2:$C$20,ES47)))),"")</f>
        <v>1</v>
      </c>
      <c r="EV47" s="1"/>
      <c r="EW47" s="10" t="b">
        <f t="shared" si="49"/>
        <v>0</v>
      </c>
      <c r="EX47" s="10" t="b">
        <f>IF(NOT(ISBLANK($B47)),AND(EW47=TRUE,NOT(COUNTIF('List of Values'!$AH$2:$AH$60,EV47)=0)),"")</f>
        <v>0</v>
      </c>
      <c r="EY47" s="60" t="str">
        <f>_xlfn.XLOOKUP(B47,[1]Blad1!$A:$A,[1]Blad1!$D:$D,"")</f>
        <v/>
      </c>
    </row>
    <row r="48" spans="1:155">
      <c r="A48">
        <f t="shared" si="62"/>
        <v>0</v>
      </c>
      <c r="B48" s="11">
        <v>218054</v>
      </c>
      <c r="C48" s="1" t="s">
        <v>422</v>
      </c>
      <c r="D48" s="1" t="s">
        <v>199</v>
      </c>
      <c r="E48" s="1" t="s">
        <v>1949</v>
      </c>
      <c r="F48" s="10" t="b">
        <f t="shared" si="50"/>
        <v>1</v>
      </c>
      <c r="G48" s="10" t="b">
        <f>IF(NOT(ISBLANK($B48)),AND(F48=TRUE,NOT(COUNTIF('List of Values'!$AG$2:$AG$60,E48)=0)),"")</f>
        <v>1</v>
      </c>
      <c r="H48" s="1" t="s">
        <v>1958</v>
      </c>
      <c r="I48" s="10" t="b">
        <f t="shared" si="1"/>
        <v>1</v>
      </c>
      <c r="J48" s="10" t="b" cm="1">
        <f t="array" ref="J48">IF(NOT(ISBLANK($D48)),AND(I48=TRUE,LEN(H48)&lt;60,NOT(ISNUMBER(FIND('List of Values'!$C$2:$C$20,H48)))),"")</f>
        <v>1</v>
      </c>
      <c r="K48" s="1" t="s">
        <v>2033</v>
      </c>
      <c r="L48" s="10" t="b">
        <f t="shared" si="51"/>
        <v>1</v>
      </c>
      <c r="M48" s="10" t="b" cm="1">
        <f t="array" ref="M48">IF(NOT(ISBLANK($B48)),AND(L48=TRUE,LEN(K48)&lt;255,NOT(ISNUMBER(FIND('List of Values'!$C$2:$C$23,K48)))),"")</f>
        <v>1</v>
      </c>
      <c r="N48" s="1" t="s">
        <v>32</v>
      </c>
      <c r="O48" s="10" t="b">
        <f t="shared" si="3"/>
        <v>1</v>
      </c>
      <c r="P48" s="10" t="b" cm="1">
        <f t="array" ref="P48">IF(NOT(ISBLANK($D48)),AND(O48=TRUE,LEN(N48)&lt;255,NOT(ISNUMBER(FIND('List of Values'!$C$2:$C$20,N48)))),"")</f>
        <v>1</v>
      </c>
      <c r="Q48" s="1" t="s">
        <v>1952</v>
      </c>
      <c r="R48" s="10" t="b">
        <f t="shared" si="52"/>
        <v>1</v>
      </c>
      <c r="S48" s="10" t="b">
        <f>IF(NOT(ISBLANK($B48)),AND(R48=TRUE,NOT(COUNTIF('List of Values'!$AH$2:$AH$60,Q48)=0)),"")</f>
        <v>1</v>
      </c>
      <c r="T48" s="1"/>
      <c r="U48" s="10" t="b">
        <f t="shared" si="53"/>
        <v>0</v>
      </c>
      <c r="V48" s="10" t="b">
        <f>IF(NOT(ISBLANK($B48)),AND(U48=TRUE,NOT(COUNTIF('List of Values'!$AG$2:$AG$60,T48)=0)),"")</f>
        <v>0</v>
      </c>
      <c r="W48" s="1"/>
      <c r="X48" s="10" t="b">
        <f t="shared" si="6"/>
        <v>1</v>
      </c>
      <c r="Y48" s="10" t="b" cm="1">
        <f t="array" ref="Y48">IF(NOT(ISBLANK($D48)),AND(X48=TRUE,LEN(W48)&lt;60,NOT(ISNUMBER(FIND('List of Values'!$C$2:$C$20,W48)))),"")</f>
        <v>1</v>
      </c>
      <c r="Z48" s="1"/>
      <c r="AA48" s="10" t="b">
        <f t="shared" si="54"/>
        <v>0</v>
      </c>
      <c r="AB48" s="10" t="b" cm="1">
        <f t="array" ref="AB48">IF(NOT(ISBLANK($B48)),AND(AA48=TRUE,LEN(Z48)&lt;255,NOT(ISNUMBER(FIND('List of Values'!$C$2:$C$23,Z48)))),"")</f>
        <v>0</v>
      </c>
      <c r="AC48" s="1"/>
      <c r="AD48" s="10" t="b">
        <f t="shared" si="8"/>
        <v>1</v>
      </c>
      <c r="AE48" s="10" t="b" cm="1">
        <f t="array" ref="AE48">IF(NOT(ISBLANK($D48)),AND(AD48=TRUE,LEN(AC48)&lt;255,NOT(ISNUMBER(FIND('List of Values'!$C$2:$C$20,AC48)))),"")</f>
        <v>1</v>
      </c>
      <c r="AF48" s="1"/>
      <c r="AG48" s="10" t="b">
        <f t="shared" si="55"/>
        <v>0</v>
      </c>
      <c r="AH48" s="10" t="b">
        <f>IF(NOT(ISBLANK($B48)),AND(AG48=TRUE,NOT(COUNTIF('List of Values'!$AH$2:$AH$60,AF48)=0)),"")</f>
        <v>0</v>
      </c>
      <c r="AI48" s="1"/>
      <c r="AJ48" s="10" t="b">
        <f t="shared" si="56"/>
        <v>0</v>
      </c>
      <c r="AK48" s="10" t="b">
        <f>IF(NOT(ISBLANK($B48)),AND(AJ48=TRUE,NOT(COUNTIF('List of Values'!$AG$2:$AG$60,AI48)=0)),"")</f>
        <v>0</v>
      </c>
      <c r="AL48" s="1"/>
      <c r="AM48" s="10" t="b">
        <f t="shared" si="11"/>
        <v>1</v>
      </c>
      <c r="AN48" s="10" t="b" cm="1">
        <f t="array" ref="AN48">IF(NOT(ISBLANK($D48)),AND(AM48=TRUE,LEN(AL48)&lt;60,NOT(ISNUMBER(FIND('List of Values'!$C$2:$C$20,AL48)))),"")</f>
        <v>1</v>
      </c>
      <c r="AO48" s="1"/>
      <c r="AP48" s="10" t="b">
        <f t="shared" si="57"/>
        <v>0</v>
      </c>
      <c r="AQ48" s="10" t="b" cm="1">
        <f t="array" ref="AQ48">IF(NOT(ISBLANK($B48)),AND(AP48=TRUE,LEN(AO48)&lt;255,NOT(ISNUMBER(FIND('List of Values'!$C$2:$C$23,AO48)))),"")</f>
        <v>0</v>
      </c>
      <c r="AR48" s="1"/>
      <c r="AS48" s="10" t="b">
        <f t="shared" si="13"/>
        <v>1</v>
      </c>
      <c r="AT48" s="10" t="b" cm="1">
        <f t="array" ref="AT48">IF(NOT(ISBLANK($D48)),AND(AS48=TRUE,LEN(AR48)&lt;255,NOT(ISNUMBER(FIND('List of Values'!$C$2:$C$20,AR48)))),"")</f>
        <v>1</v>
      </c>
      <c r="AU48" s="1"/>
      <c r="AV48" s="10" t="b">
        <f t="shared" si="58"/>
        <v>0</v>
      </c>
      <c r="AW48" s="10" t="b">
        <f>IF(NOT(ISBLANK($B48)),AND(AV48=TRUE,NOT(COUNTIF('List of Values'!$AH$2:$AH$60,AU48)=0)),"")</f>
        <v>0</v>
      </c>
      <c r="AX48" s="1"/>
      <c r="AY48" s="10" t="b">
        <f t="shared" si="59"/>
        <v>0</v>
      </c>
      <c r="AZ48" s="10" t="b">
        <f>IF(NOT(ISBLANK($B48)),AND(AY48=TRUE,NOT(COUNTIF('List of Values'!$AG$2:$AG$60,AX48)=0)),"")</f>
        <v>0</v>
      </c>
      <c r="BA48" s="1"/>
      <c r="BB48" s="10" t="b">
        <f t="shared" si="16"/>
        <v>1</v>
      </c>
      <c r="BC48" s="10" t="b" cm="1">
        <f t="array" ref="BC48">IF(NOT(ISBLANK($D48)),AND(BB48=TRUE,LEN(BA48)&lt;60,NOT(ISNUMBER(FIND('List of Values'!$C$2:$C$20,BA48)))),"")</f>
        <v>1</v>
      </c>
      <c r="BD48" s="1"/>
      <c r="BE48" s="10" t="b">
        <f t="shared" si="60"/>
        <v>0</v>
      </c>
      <c r="BF48" s="10" t="b" cm="1">
        <f t="array" ref="BF48">IF(NOT(ISBLANK($B48)),AND(BE48=TRUE,LEN(BD48)&lt;255,NOT(ISNUMBER(FIND('List of Values'!$C$2:$C$23,BD48)))),"")</f>
        <v>0</v>
      </c>
      <c r="BG48" s="1"/>
      <c r="BH48" s="10" t="b">
        <f t="shared" si="18"/>
        <v>1</v>
      </c>
      <c r="BI48" s="10" t="b" cm="1">
        <f t="array" ref="BI48">IF(NOT(ISBLANK($D48)),AND(BH48=TRUE,LEN(BG48)&lt;255,NOT(ISNUMBER(FIND('List of Values'!$C$2:$C$20,BG48)))),"")</f>
        <v>1</v>
      </c>
      <c r="BJ48" s="1"/>
      <c r="BK48" s="10" t="b">
        <f t="shared" si="61"/>
        <v>0</v>
      </c>
      <c r="BL48" s="10" t="b">
        <f>IF(NOT(ISBLANK($B48)),AND(BK48=TRUE,NOT(COUNTIF('List of Values'!$AH$2:$AH$60,BJ48)=0)),"")</f>
        <v>0</v>
      </c>
      <c r="BM48" s="1"/>
      <c r="BN48" s="10" t="b">
        <f t="shared" si="20"/>
        <v>0</v>
      </c>
      <c r="BO48" s="10" t="b">
        <f>IF(NOT(ISBLANK($B48)),AND(BN48=TRUE,NOT(COUNTIF('List of Values'!$AG$2:$AG$60,BM48)=0)),"")</f>
        <v>0</v>
      </c>
      <c r="BP48" s="1"/>
      <c r="BQ48" s="10" t="b">
        <f t="shared" si="21"/>
        <v>1</v>
      </c>
      <c r="BR48" s="10" t="b" cm="1">
        <f t="array" ref="BR48">IF(NOT(ISBLANK($D48)),AND(BQ48=TRUE,LEN(BP48)&lt;60,NOT(ISNUMBER(FIND('List of Values'!$C$2:$C$20,BP48)))),"")</f>
        <v>1</v>
      </c>
      <c r="BS48" s="1"/>
      <c r="BT48" s="10" t="b">
        <f t="shared" si="22"/>
        <v>0</v>
      </c>
      <c r="BU48" s="10" t="b" cm="1">
        <f t="array" ref="BU48">IF(NOT(ISBLANK($B48)),AND(BT48=TRUE,LEN(BS48)&lt;255,NOT(ISNUMBER(FIND('List of Values'!$C$2:$C$23,BS48)))),"")</f>
        <v>0</v>
      </c>
      <c r="BV48" s="1"/>
      <c r="BW48" s="10" t="b">
        <f t="shared" si="23"/>
        <v>1</v>
      </c>
      <c r="BX48" s="10" t="b" cm="1">
        <f t="array" ref="BX48">IF(NOT(ISBLANK($D48)),AND(BW48=TRUE,LEN(BV48)&lt;255,NOT(ISNUMBER(FIND('List of Values'!$C$2:$C$20,BV48)))),"")</f>
        <v>1</v>
      </c>
      <c r="BY48" s="1"/>
      <c r="BZ48" s="10" t="b">
        <f t="shared" si="24"/>
        <v>0</v>
      </c>
      <c r="CA48" s="10" t="b">
        <f>IF(NOT(ISBLANK($B48)),AND(BZ48=TRUE,NOT(COUNTIF('List of Values'!$AH$2:$AH$60,BY48)=0)),"")</f>
        <v>0</v>
      </c>
      <c r="CB48" s="1"/>
      <c r="CC48" s="10" t="b">
        <f t="shared" si="25"/>
        <v>0</v>
      </c>
      <c r="CD48" s="10" t="b">
        <f>IF(NOT(ISBLANK($B48)),AND(CC48=TRUE,NOT(COUNTIF('List of Values'!$AG$2:$AG$60,CB48)=0)),"")</f>
        <v>0</v>
      </c>
      <c r="CE48" s="1"/>
      <c r="CF48" s="10" t="b">
        <f t="shared" si="26"/>
        <v>1</v>
      </c>
      <c r="CG48" s="10" t="b" cm="1">
        <f t="array" ref="CG48">IF(NOT(ISBLANK($D48)),AND(CF48=TRUE,LEN(CE48)&lt;60,NOT(ISNUMBER(FIND('List of Values'!$C$2:$C$20,CE48)))),"")</f>
        <v>1</v>
      </c>
      <c r="CH48" s="1"/>
      <c r="CI48" s="10" t="b">
        <f t="shared" si="27"/>
        <v>0</v>
      </c>
      <c r="CJ48" s="10" t="b" cm="1">
        <f t="array" ref="CJ48">IF(NOT(ISBLANK($B48)),AND(CI48=TRUE,LEN(CH48)&lt;255,NOT(ISNUMBER(FIND('List of Values'!$C$2:$C$23,CH48)))),"")</f>
        <v>0</v>
      </c>
      <c r="CK48" s="1"/>
      <c r="CL48" s="10" t="b">
        <f t="shared" si="28"/>
        <v>1</v>
      </c>
      <c r="CM48" s="10" t="b" cm="1">
        <f t="array" ref="CM48">IF(NOT(ISBLANK($D48)),AND(CL48=TRUE,LEN(CK48)&lt;255,NOT(ISNUMBER(FIND('List of Values'!$C$2:$C$20,CK48)))),"")</f>
        <v>1</v>
      </c>
      <c r="CN48" s="1"/>
      <c r="CO48" s="10" t="b">
        <f t="shared" si="29"/>
        <v>0</v>
      </c>
      <c r="CP48" s="10" t="b">
        <f>IF(NOT(ISBLANK($B48)),AND(CO48=TRUE,NOT(COUNTIF('List of Values'!$AH$2:$AH$60,CN48)=0)),"")</f>
        <v>0</v>
      </c>
      <c r="CQ48" s="1"/>
      <c r="CR48" s="10" t="b">
        <f t="shared" si="30"/>
        <v>0</v>
      </c>
      <c r="CS48" s="10" t="b">
        <f>IF(NOT(ISBLANK($B48)),AND(CR48=TRUE,NOT(COUNTIF('List of Values'!$AG$2:$AG$60,CQ48)=0)),"")</f>
        <v>0</v>
      </c>
      <c r="CT48" s="1"/>
      <c r="CU48" s="10" t="b">
        <f t="shared" si="31"/>
        <v>1</v>
      </c>
      <c r="CV48" s="10" t="b" cm="1">
        <f t="array" ref="CV48">IF(NOT(ISBLANK($D48)),AND(CU48=TRUE,LEN(CT48)&lt;60,NOT(ISNUMBER(FIND('List of Values'!$C$2:$C$20,CT48)))),"")</f>
        <v>1</v>
      </c>
      <c r="CW48" s="1"/>
      <c r="CX48" s="10" t="b">
        <f t="shared" si="32"/>
        <v>0</v>
      </c>
      <c r="CY48" s="10" t="b" cm="1">
        <f t="array" ref="CY48">IF(NOT(ISBLANK($B48)),AND(CX48=TRUE,LEN(CW48)&lt;255,NOT(ISNUMBER(FIND('List of Values'!$C$2:$C$23,CW48)))),"")</f>
        <v>0</v>
      </c>
      <c r="CZ48" s="1"/>
      <c r="DA48" s="10" t="b">
        <f t="shared" si="33"/>
        <v>1</v>
      </c>
      <c r="DB48" s="10" t="b" cm="1">
        <f t="array" ref="DB48">IF(NOT(ISBLANK($D48)),AND(DA48=TRUE,LEN(CZ48)&lt;255,NOT(ISNUMBER(FIND('List of Values'!$C$2:$C$20,CZ48)))),"")</f>
        <v>1</v>
      </c>
      <c r="DC48" s="1"/>
      <c r="DD48" s="10" t="b">
        <f t="shared" si="34"/>
        <v>0</v>
      </c>
      <c r="DE48" s="10" t="b">
        <f>IF(NOT(ISBLANK($B48)),AND(DD48=TRUE,NOT(COUNTIF('List of Values'!$AH$2:$AH$60,DC48)=0)),"")</f>
        <v>0</v>
      </c>
      <c r="DF48" s="1"/>
      <c r="DG48" s="10" t="b">
        <f t="shared" si="35"/>
        <v>0</v>
      </c>
      <c r="DH48" s="10" t="b">
        <f>IF(NOT(ISBLANK($B48)),AND(DG48=TRUE,NOT(COUNTIF('List of Values'!$AG$2:$AG$60,DF48)=0)),"")</f>
        <v>0</v>
      </c>
      <c r="DI48" s="1"/>
      <c r="DJ48" s="10" t="b">
        <f t="shared" si="36"/>
        <v>1</v>
      </c>
      <c r="DK48" s="10" t="b" cm="1">
        <f t="array" ref="DK48">IF(NOT(ISBLANK($D48)),AND(DJ48=TRUE,LEN(DI48)&lt;60,NOT(ISNUMBER(FIND('List of Values'!$C$2:$C$20,DI48)))),"")</f>
        <v>1</v>
      </c>
      <c r="DL48" s="1"/>
      <c r="DM48" s="10" t="b">
        <f t="shared" si="37"/>
        <v>0</v>
      </c>
      <c r="DN48" s="10" t="b" cm="1">
        <f t="array" ref="DN48">IF(NOT(ISBLANK($B48)),AND(DM48=TRUE,LEN(DL48)&lt;255,NOT(ISNUMBER(FIND('List of Values'!$C$2:$C$23,DL48)))),"")</f>
        <v>0</v>
      </c>
      <c r="DO48" s="1"/>
      <c r="DP48" s="10" t="b">
        <f t="shared" si="38"/>
        <v>1</v>
      </c>
      <c r="DQ48" s="10" t="b" cm="1">
        <f t="array" ref="DQ48">IF(NOT(ISBLANK($D48)),AND(DP48=TRUE,LEN(DO48)&lt;255,NOT(ISNUMBER(FIND('List of Values'!$C$2:$C$20,DO48)))),"")</f>
        <v>1</v>
      </c>
      <c r="DR48" s="1"/>
      <c r="DS48" s="10" t="b">
        <f t="shared" si="39"/>
        <v>0</v>
      </c>
      <c r="DT48" s="10" t="b">
        <f>IF(NOT(ISBLANK($B48)),AND(DS48=TRUE,NOT(COUNTIF('List of Values'!$AH$2:$AH$60,DR48)=0)),"")</f>
        <v>0</v>
      </c>
      <c r="DU48" s="1"/>
      <c r="DV48" s="10" t="b">
        <f t="shared" si="40"/>
        <v>0</v>
      </c>
      <c r="DW48" s="10" t="b">
        <f>IF(NOT(ISBLANK($B48)),AND(DV48=TRUE,NOT(COUNTIF('List of Values'!$AG$2:$AG$60,DU48)=0)),"")</f>
        <v>0</v>
      </c>
      <c r="DX48" s="1"/>
      <c r="DY48" s="10" t="b">
        <f t="shared" si="41"/>
        <v>1</v>
      </c>
      <c r="DZ48" s="10" t="b" cm="1">
        <f t="array" ref="DZ48">IF(NOT(ISBLANK($D48)),AND(DY48=TRUE,LEN(DX48)&lt;60,NOT(ISNUMBER(FIND('List of Values'!$C$2:$C$20,DX48)))),"")</f>
        <v>1</v>
      </c>
      <c r="EA48" s="1"/>
      <c r="EB48" s="10" t="b">
        <f t="shared" si="42"/>
        <v>0</v>
      </c>
      <c r="EC48" s="10" t="b" cm="1">
        <f t="array" ref="EC48">IF(NOT(ISBLANK($B48)),AND(EB48=TRUE,LEN(EA48)&lt;255,NOT(ISNUMBER(FIND('List of Values'!$C$2:$C$23,EA48)))),"")</f>
        <v>0</v>
      </c>
      <c r="ED48" s="1"/>
      <c r="EE48" s="10" t="b">
        <f t="shared" si="43"/>
        <v>1</v>
      </c>
      <c r="EF48" s="10" t="b" cm="1">
        <f t="array" ref="EF48">IF(NOT(ISBLANK($D48)),AND(EE48=TRUE,LEN(ED48)&lt;255,NOT(ISNUMBER(FIND('List of Values'!$C$2:$C$20,ED48)))),"")</f>
        <v>1</v>
      </c>
      <c r="EG48" s="1"/>
      <c r="EH48" s="10" t="b">
        <f t="shared" si="44"/>
        <v>0</v>
      </c>
      <c r="EI48" s="10" t="b">
        <f>IF(NOT(ISBLANK($B48)),AND(EH48=TRUE,NOT(COUNTIF('List of Values'!$AH$2:$AH$60,EG48)=0)),"")</f>
        <v>0</v>
      </c>
      <c r="EJ48" s="1"/>
      <c r="EK48" s="10" t="b">
        <f t="shared" si="45"/>
        <v>0</v>
      </c>
      <c r="EL48" s="10" t="b">
        <f>IF(NOT(ISBLANK($B48)),AND(EK48=TRUE,NOT(COUNTIF('List of Values'!$AG$2:$AG$60,EJ48)=0)),"")</f>
        <v>0</v>
      </c>
      <c r="EM48" s="1"/>
      <c r="EN48" s="10" t="b">
        <f t="shared" si="46"/>
        <v>1</v>
      </c>
      <c r="EO48" s="10" t="b" cm="1">
        <f t="array" ref="EO48">IF(NOT(ISBLANK($D48)),AND(EN48=TRUE,LEN(EM48)&lt;60,NOT(ISNUMBER(FIND('List of Values'!$C$2:$C$20,EM48)))),"")</f>
        <v>1</v>
      </c>
      <c r="EP48" s="1"/>
      <c r="EQ48" s="10" t="b">
        <f t="shared" si="47"/>
        <v>0</v>
      </c>
      <c r="ER48" s="10" t="b" cm="1">
        <f t="array" ref="ER48">IF(NOT(ISBLANK($B48)),AND(EQ48=TRUE,LEN(EP48)&lt;255,NOT(ISNUMBER(FIND('List of Values'!$C$2:$C$23,EP48)))),"")</f>
        <v>0</v>
      </c>
      <c r="ES48" s="1"/>
      <c r="ET48" s="10" t="b">
        <f t="shared" si="48"/>
        <v>1</v>
      </c>
      <c r="EU48" s="10" t="b" cm="1">
        <f t="array" ref="EU48">IF(NOT(ISBLANK($D48)),AND(ET48=TRUE,LEN(ES48)&lt;255,NOT(ISNUMBER(FIND('List of Values'!$C$2:$C$20,ES48)))),"")</f>
        <v>1</v>
      </c>
      <c r="EV48" s="1"/>
      <c r="EW48" s="10" t="b">
        <f t="shared" si="49"/>
        <v>0</v>
      </c>
      <c r="EX48" s="10" t="b">
        <f>IF(NOT(ISBLANK($B48)),AND(EW48=TRUE,NOT(COUNTIF('List of Values'!$AH$2:$AH$60,EV48)=0)),"")</f>
        <v>0</v>
      </c>
      <c r="EY48" s="60" t="str">
        <f>_xlfn.XLOOKUP(B48,[1]Blad1!$A:$A,[1]Blad1!$D:$D,"")</f>
        <v/>
      </c>
    </row>
    <row r="49" spans="1:155">
      <c r="A49">
        <f t="shared" si="62"/>
        <v>0</v>
      </c>
      <c r="B49" s="11">
        <v>218091</v>
      </c>
      <c r="C49" s="1" t="s">
        <v>428</v>
      </c>
      <c r="D49" s="1" t="s">
        <v>199</v>
      </c>
      <c r="E49" s="1" t="s">
        <v>1949</v>
      </c>
      <c r="F49" s="10" t="b">
        <f t="shared" si="50"/>
        <v>1</v>
      </c>
      <c r="G49" s="10" t="b">
        <f>IF(NOT(ISBLANK($B49)),AND(F49=TRUE,NOT(COUNTIF('List of Values'!$AG$2:$AG$60,E49)=0)),"")</f>
        <v>1</v>
      </c>
      <c r="H49" s="1" t="s">
        <v>1958</v>
      </c>
      <c r="I49" s="10" t="b">
        <f t="shared" si="1"/>
        <v>1</v>
      </c>
      <c r="J49" s="10" t="b" cm="1">
        <f t="array" ref="J49">IF(NOT(ISBLANK($D49)),AND(I49=TRUE,LEN(H49)&lt;60,NOT(ISNUMBER(FIND('List of Values'!$C$2:$C$20,H49)))),"")</f>
        <v>1</v>
      </c>
      <c r="K49" s="1" t="s">
        <v>2034</v>
      </c>
      <c r="L49" s="10" t="b">
        <f t="shared" si="51"/>
        <v>1</v>
      </c>
      <c r="M49" s="10" t="b" cm="1">
        <f t="array" ref="M49">IF(NOT(ISBLANK($B49)),AND(L49=TRUE,LEN(K49)&lt;255,NOT(ISNUMBER(FIND('List of Values'!$C$2:$C$23,K49)))),"")</f>
        <v>1</v>
      </c>
      <c r="N49" s="1" t="s">
        <v>32</v>
      </c>
      <c r="O49" s="10" t="b">
        <f t="shared" si="3"/>
        <v>1</v>
      </c>
      <c r="P49" s="10" t="b" cm="1">
        <f t="array" ref="P49">IF(NOT(ISBLANK($D49)),AND(O49=TRUE,LEN(N49)&lt;255,NOT(ISNUMBER(FIND('List of Values'!$C$2:$C$20,N49)))),"")</f>
        <v>1</v>
      </c>
      <c r="Q49" s="1" t="s">
        <v>1952</v>
      </c>
      <c r="R49" s="10" t="b">
        <f t="shared" si="52"/>
        <v>1</v>
      </c>
      <c r="S49" s="10" t="b">
        <f>IF(NOT(ISBLANK($B49)),AND(R49=TRUE,NOT(COUNTIF('List of Values'!$AH$2:$AH$60,Q49)=0)),"")</f>
        <v>1</v>
      </c>
      <c r="T49" s="1"/>
      <c r="U49" s="10" t="b">
        <f t="shared" si="53"/>
        <v>0</v>
      </c>
      <c r="V49" s="10" t="b">
        <f>IF(NOT(ISBLANK($B49)),AND(U49=TRUE,NOT(COUNTIF('List of Values'!$AG$2:$AG$60,T49)=0)),"")</f>
        <v>0</v>
      </c>
      <c r="W49" s="1"/>
      <c r="X49" s="10" t="b">
        <f t="shared" si="6"/>
        <v>1</v>
      </c>
      <c r="Y49" s="10" t="b" cm="1">
        <f t="array" ref="Y49">IF(NOT(ISBLANK($D49)),AND(X49=TRUE,LEN(W49)&lt;60,NOT(ISNUMBER(FIND('List of Values'!$C$2:$C$20,W49)))),"")</f>
        <v>1</v>
      </c>
      <c r="Z49" s="1"/>
      <c r="AA49" s="10" t="b">
        <f t="shared" si="54"/>
        <v>0</v>
      </c>
      <c r="AB49" s="10" t="b" cm="1">
        <f t="array" ref="AB49">IF(NOT(ISBLANK($B49)),AND(AA49=TRUE,LEN(Z49)&lt;255,NOT(ISNUMBER(FIND('List of Values'!$C$2:$C$23,Z49)))),"")</f>
        <v>0</v>
      </c>
      <c r="AC49" s="1"/>
      <c r="AD49" s="10" t="b">
        <f t="shared" si="8"/>
        <v>1</v>
      </c>
      <c r="AE49" s="10" t="b" cm="1">
        <f t="array" ref="AE49">IF(NOT(ISBLANK($D49)),AND(AD49=TRUE,LEN(AC49)&lt;255,NOT(ISNUMBER(FIND('List of Values'!$C$2:$C$20,AC49)))),"")</f>
        <v>1</v>
      </c>
      <c r="AF49" s="1"/>
      <c r="AG49" s="10" t="b">
        <f t="shared" si="55"/>
        <v>0</v>
      </c>
      <c r="AH49" s="10" t="b">
        <f>IF(NOT(ISBLANK($B49)),AND(AG49=TRUE,NOT(COUNTIF('List of Values'!$AH$2:$AH$60,AF49)=0)),"")</f>
        <v>0</v>
      </c>
      <c r="AI49" s="1"/>
      <c r="AJ49" s="10" t="b">
        <f t="shared" si="56"/>
        <v>0</v>
      </c>
      <c r="AK49" s="10" t="b">
        <f>IF(NOT(ISBLANK($B49)),AND(AJ49=TRUE,NOT(COUNTIF('List of Values'!$AG$2:$AG$60,AI49)=0)),"")</f>
        <v>0</v>
      </c>
      <c r="AL49" s="1"/>
      <c r="AM49" s="10" t="b">
        <f t="shared" si="11"/>
        <v>1</v>
      </c>
      <c r="AN49" s="10" t="b" cm="1">
        <f t="array" ref="AN49">IF(NOT(ISBLANK($D49)),AND(AM49=TRUE,LEN(AL49)&lt;60,NOT(ISNUMBER(FIND('List of Values'!$C$2:$C$20,AL49)))),"")</f>
        <v>1</v>
      </c>
      <c r="AO49" s="1"/>
      <c r="AP49" s="10" t="b">
        <f t="shared" si="57"/>
        <v>0</v>
      </c>
      <c r="AQ49" s="10" t="b" cm="1">
        <f t="array" ref="AQ49">IF(NOT(ISBLANK($B49)),AND(AP49=TRUE,LEN(AO49)&lt;255,NOT(ISNUMBER(FIND('List of Values'!$C$2:$C$23,AO49)))),"")</f>
        <v>0</v>
      </c>
      <c r="AR49" s="1"/>
      <c r="AS49" s="10" t="b">
        <f t="shared" si="13"/>
        <v>1</v>
      </c>
      <c r="AT49" s="10" t="b" cm="1">
        <f t="array" ref="AT49">IF(NOT(ISBLANK($D49)),AND(AS49=TRUE,LEN(AR49)&lt;255,NOT(ISNUMBER(FIND('List of Values'!$C$2:$C$20,AR49)))),"")</f>
        <v>1</v>
      </c>
      <c r="AU49" s="1"/>
      <c r="AV49" s="10" t="b">
        <f t="shared" si="58"/>
        <v>0</v>
      </c>
      <c r="AW49" s="10" t="b">
        <f>IF(NOT(ISBLANK($B49)),AND(AV49=TRUE,NOT(COUNTIF('List of Values'!$AH$2:$AH$60,AU49)=0)),"")</f>
        <v>0</v>
      </c>
      <c r="AX49" s="1"/>
      <c r="AY49" s="10" t="b">
        <f t="shared" si="59"/>
        <v>0</v>
      </c>
      <c r="AZ49" s="10" t="b">
        <f>IF(NOT(ISBLANK($B49)),AND(AY49=TRUE,NOT(COUNTIF('List of Values'!$AG$2:$AG$60,AX49)=0)),"")</f>
        <v>0</v>
      </c>
      <c r="BA49" s="1"/>
      <c r="BB49" s="10" t="b">
        <f t="shared" si="16"/>
        <v>1</v>
      </c>
      <c r="BC49" s="10" t="b" cm="1">
        <f t="array" ref="BC49">IF(NOT(ISBLANK($D49)),AND(BB49=TRUE,LEN(BA49)&lt;60,NOT(ISNUMBER(FIND('List of Values'!$C$2:$C$20,BA49)))),"")</f>
        <v>1</v>
      </c>
      <c r="BD49" s="1"/>
      <c r="BE49" s="10" t="b">
        <f t="shared" si="60"/>
        <v>0</v>
      </c>
      <c r="BF49" s="10" t="b" cm="1">
        <f t="array" ref="BF49">IF(NOT(ISBLANK($B49)),AND(BE49=TRUE,LEN(BD49)&lt;255,NOT(ISNUMBER(FIND('List of Values'!$C$2:$C$23,BD49)))),"")</f>
        <v>0</v>
      </c>
      <c r="BG49" s="1"/>
      <c r="BH49" s="10" t="b">
        <f t="shared" si="18"/>
        <v>1</v>
      </c>
      <c r="BI49" s="10" t="b" cm="1">
        <f t="array" ref="BI49">IF(NOT(ISBLANK($D49)),AND(BH49=TRUE,LEN(BG49)&lt;255,NOT(ISNUMBER(FIND('List of Values'!$C$2:$C$20,BG49)))),"")</f>
        <v>1</v>
      </c>
      <c r="BJ49" s="1"/>
      <c r="BK49" s="10" t="b">
        <f t="shared" si="61"/>
        <v>0</v>
      </c>
      <c r="BL49" s="10" t="b">
        <f>IF(NOT(ISBLANK($B49)),AND(BK49=TRUE,NOT(COUNTIF('List of Values'!$AH$2:$AH$60,BJ49)=0)),"")</f>
        <v>0</v>
      </c>
      <c r="BM49" s="1"/>
      <c r="BN49" s="10" t="b">
        <f t="shared" si="20"/>
        <v>0</v>
      </c>
      <c r="BO49" s="10" t="b">
        <f>IF(NOT(ISBLANK($B49)),AND(BN49=TRUE,NOT(COUNTIF('List of Values'!$AG$2:$AG$60,BM49)=0)),"")</f>
        <v>0</v>
      </c>
      <c r="BP49" s="1"/>
      <c r="BQ49" s="10" t="b">
        <f t="shared" si="21"/>
        <v>1</v>
      </c>
      <c r="BR49" s="10" t="b" cm="1">
        <f t="array" ref="BR49">IF(NOT(ISBLANK($D49)),AND(BQ49=TRUE,LEN(BP49)&lt;60,NOT(ISNUMBER(FIND('List of Values'!$C$2:$C$20,BP49)))),"")</f>
        <v>1</v>
      </c>
      <c r="BS49" s="1"/>
      <c r="BT49" s="10" t="b">
        <f t="shared" si="22"/>
        <v>0</v>
      </c>
      <c r="BU49" s="10" t="b" cm="1">
        <f t="array" ref="BU49">IF(NOT(ISBLANK($B49)),AND(BT49=TRUE,LEN(BS49)&lt;255,NOT(ISNUMBER(FIND('List of Values'!$C$2:$C$23,BS49)))),"")</f>
        <v>0</v>
      </c>
      <c r="BV49" s="1"/>
      <c r="BW49" s="10" t="b">
        <f t="shared" si="23"/>
        <v>1</v>
      </c>
      <c r="BX49" s="10" t="b" cm="1">
        <f t="array" ref="BX49">IF(NOT(ISBLANK($D49)),AND(BW49=TRUE,LEN(BV49)&lt;255,NOT(ISNUMBER(FIND('List of Values'!$C$2:$C$20,BV49)))),"")</f>
        <v>1</v>
      </c>
      <c r="BY49" s="1"/>
      <c r="BZ49" s="10" t="b">
        <f t="shared" si="24"/>
        <v>0</v>
      </c>
      <c r="CA49" s="10" t="b">
        <f>IF(NOT(ISBLANK($B49)),AND(BZ49=TRUE,NOT(COUNTIF('List of Values'!$AH$2:$AH$60,BY49)=0)),"")</f>
        <v>0</v>
      </c>
      <c r="CB49" s="1"/>
      <c r="CC49" s="10" t="b">
        <f t="shared" si="25"/>
        <v>0</v>
      </c>
      <c r="CD49" s="10" t="b">
        <f>IF(NOT(ISBLANK($B49)),AND(CC49=TRUE,NOT(COUNTIF('List of Values'!$AG$2:$AG$60,CB49)=0)),"")</f>
        <v>0</v>
      </c>
      <c r="CE49" s="1"/>
      <c r="CF49" s="10" t="b">
        <f t="shared" si="26"/>
        <v>1</v>
      </c>
      <c r="CG49" s="10" t="b" cm="1">
        <f t="array" ref="CG49">IF(NOT(ISBLANK($D49)),AND(CF49=TRUE,LEN(CE49)&lt;60,NOT(ISNUMBER(FIND('List of Values'!$C$2:$C$20,CE49)))),"")</f>
        <v>1</v>
      </c>
      <c r="CH49" s="1"/>
      <c r="CI49" s="10" t="b">
        <f t="shared" si="27"/>
        <v>0</v>
      </c>
      <c r="CJ49" s="10" t="b" cm="1">
        <f t="array" ref="CJ49">IF(NOT(ISBLANK($B49)),AND(CI49=TRUE,LEN(CH49)&lt;255,NOT(ISNUMBER(FIND('List of Values'!$C$2:$C$23,CH49)))),"")</f>
        <v>0</v>
      </c>
      <c r="CK49" s="1"/>
      <c r="CL49" s="10" t="b">
        <f t="shared" si="28"/>
        <v>1</v>
      </c>
      <c r="CM49" s="10" t="b" cm="1">
        <f t="array" ref="CM49">IF(NOT(ISBLANK($D49)),AND(CL49=TRUE,LEN(CK49)&lt;255,NOT(ISNUMBER(FIND('List of Values'!$C$2:$C$20,CK49)))),"")</f>
        <v>1</v>
      </c>
      <c r="CN49" s="1"/>
      <c r="CO49" s="10" t="b">
        <f t="shared" si="29"/>
        <v>0</v>
      </c>
      <c r="CP49" s="10" t="b">
        <f>IF(NOT(ISBLANK($B49)),AND(CO49=TRUE,NOT(COUNTIF('List of Values'!$AH$2:$AH$60,CN49)=0)),"")</f>
        <v>0</v>
      </c>
      <c r="CQ49" s="1"/>
      <c r="CR49" s="10" t="b">
        <f t="shared" si="30"/>
        <v>0</v>
      </c>
      <c r="CS49" s="10" t="b">
        <f>IF(NOT(ISBLANK($B49)),AND(CR49=TRUE,NOT(COUNTIF('List of Values'!$AG$2:$AG$60,CQ49)=0)),"")</f>
        <v>0</v>
      </c>
      <c r="CT49" s="1"/>
      <c r="CU49" s="10" t="b">
        <f t="shared" si="31"/>
        <v>1</v>
      </c>
      <c r="CV49" s="10" t="b" cm="1">
        <f t="array" ref="CV49">IF(NOT(ISBLANK($D49)),AND(CU49=TRUE,LEN(CT49)&lt;60,NOT(ISNUMBER(FIND('List of Values'!$C$2:$C$20,CT49)))),"")</f>
        <v>1</v>
      </c>
      <c r="CW49" s="1"/>
      <c r="CX49" s="10" t="b">
        <f t="shared" si="32"/>
        <v>0</v>
      </c>
      <c r="CY49" s="10" t="b" cm="1">
        <f t="array" ref="CY49">IF(NOT(ISBLANK($B49)),AND(CX49=TRUE,LEN(CW49)&lt;255,NOT(ISNUMBER(FIND('List of Values'!$C$2:$C$23,CW49)))),"")</f>
        <v>0</v>
      </c>
      <c r="CZ49" s="1"/>
      <c r="DA49" s="10" t="b">
        <f t="shared" si="33"/>
        <v>1</v>
      </c>
      <c r="DB49" s="10" t="b" cm="1">
        <f t="array" ref="DB49">IF(NOT(ISBLANK($D49)),AND(DA49=TRUE,LEN(CZ49)&lt;255,NOT(ISNUMBER(FIND('List of Values'!$C$2:$C$20,CZ49)))),"")</f>
        <v>1</v>
      </c>
      <c r="DC49" s="1"/>
      <c r="DD49" s="10" t="b">
        <f t="shared" si="34"/>
        <v>0</v>
      </c>
      <c r="DE49" s="10" t="b">
        <f>IF(NOT(ISBLANK($B49)),AND(DD49=TRUE,NOT(COUNTIF('List of Values'!$AH$2:$AH$60,DC49)=0)),"")</f>
        <v>0</v>
      </c>
      <c r="DF49" s="1"/>
      <c r="DG49" s="10" t="b">
        <f t="shared" si="35"/>
        <v>0</v>
      </c>
      <c r="DH49" s="10" t="b">
        <f>IF(NOT(ISBLANK($B49)),AND(DG49=TRUE,NOT(COUNTIF('List of Values'!$AG$2:$AG$60,DF49)=0)),"")</f>
        <v>0</v>
      </c>
      <c r="DI49" s="1"/>
      <c r="DJ49" s="10" t="b">
        <f t="shared" si="36"/>
        <v>1</v>
      </c>
      <c r="DK49" s="10" t="b" cm="1">
        <f t="array" ref="DK49">IF(NOT(ISBLANK($D49)),AND(DJ49=TRUE,LEN(DI49)&lt;60,NOT(ISNUMBER(FIND('List of Values'!$C$2:$C$20,DI49)))),"")</f>
        <v>1</v>
      </c>
      <c r="DL49" s="1"/>
      <c r="DM49" s="10" t="b">
        <f t="shared" si="37"/>
        <v>0</v>
      </c>
      <c r="DN49" s="10" t="b" cm="1">
        <f t="array" ref="DN49">IF(NOT(ISBLANK($B49)),AND(DM49=TRUE,LEN(DL49)&lt;255,NOT(ISNUMBER(FIND('List of Values'!$C$2:$C$23,DL49)))),"")</f>
        <v>0</v>
      </c>
      <c r="DO49" s="1"/>
      <c r="DP49" s="10" t="b">
        <f t="shared" si="38"/>
        <v>1</v>
      </c>
      <c r="DQ49" s="10" t="b" cm="1">
        <f t="array" ref="DQ49">IF(NOT(ISBLANK($D49)),AND(DP49=TRUE,LEN(DO49)&lt;255,NOT(ISNUMBER(FIND('List of Values'!$C$2:$C$20,DO49)))),"")</f>
        <v>1</v>
      </c>
      <c r="DR49" s="1"/>
      <c r="DS49" s="10" t="b">
        <f t="shared" si="39"/>
        <v>0</v>
      </c>
      <c r="DT49" s="10" t="b">
        <f>IF(NOT(ISBLANK($B49)),AND(DS49=TRUE,NOT(COUNTIF('List of Values'!$AH$2:$AH$60,DR49)=0)),"")</f>
        <v>0</v>
      </c>
      <c r="DU49" s="1"/>
      <c r="DV49" s="10" t="b">
        <f t="shared" si="40"/>
        <v>0</v>
      </c>
      <c r="DW49" s="10" t="b">
        <f>IF(NOT(ISBLANK($B49)),AND(DV49=TRUE,NOT(COUNTIF('List of Values'!$AG$2:$AG$60,DU49)=0)),"")</f>
        <v>0</v>
      </c>
      <c r="DX49" s="1"/>
      <c r="DY49" s="10" t="b">
        <f t="shared" si="41"/>
        <v>1</v>
      </c>
      <c r="DZ49" s="10" t="b" cm="1">
        <f t="array" ref="DZ49">IF(NOT(ISBLANK($D49)),AND(DY49=TRUE,LEN(DX49)&lt;60,NOT(ISNUMBER(FIND('List of Values'!$C$2:$C$20,DX49)))),"")</f>
        <v>1</v>
      </c>
      <c r="EA49" s="1"/>
      <c r="EB49" s="10" t="b">
        <f t="shared" si="42"/>
        <v>0</v>
      </c>
      <c r="EC49" s="10" t="b" cm="1">
        <f t="array" ref="EC49">IF(NOT(ISBLANK($B49)),AND(EB49=TRUE,LEN(EA49)&lt;255,NOT(ISNUMBER(FIND('List of Values'!$C$2:$C$23,EA49)))),"")</f>
        <v>0</v>
      </c>
      <c r="ED49" s="1"/>
      <c r="EE49" s="10" t="b">
        <f t="shared" si="43"/>
        <v>1</v>
      </c>
      <c r="EF49" s="10" t="b" cm="1">
        <f t="array" ref="EF49">IF(NOT(ISBLANK($D49)),AND(EE49=TRUE,LEN(ED49)&lt;255,NOT(ISNUMBER(FIND('List of Values'!$C$2:$C$20,ED49)))),"")</f>
        <v>1</v>
      </c>
      <c r="EG49" s="1"/>
      <c r="EH49" s="10" t="b">
        <f t="shared" si="44"/>
        <v>0</v>
      </c>
      <c r="EI49" s="10" t="b">
        <f>IF(NOT(ISBLANK($B49)),AND(EH49=TRUE,NOT(COUNTIF('List of Values'!$AH$2:$AH$60,EG49)=0)),"")</f>
        <v>0</v>
      </c>
      <c r="EJ49" s="1"/>
      <c r="EK49" s="10" t="b">
        <f t="shared" si="45"/>
        <v>0</v>
      </c>
      <c r="EL49" s="10" t="b">
        <f>IF(NOT(ISBLANK($B49)),AND(EK49=TRUE,NOT(COUNTIF('List of Values'!$AG$2:$AG$60,EJ49)=0)),"")</f>
        <v>0</v>
      </c>
      <c r="EM49" s="1"/>
      <c r="EN49" s="10" t="b">
        <f t="shared" si="46"/>
        <v>1</v>
      </c>
      <c r="EO49" s="10" t="b" cm="1">
        <f t="array" ref="EO49">IF(NOT(ISBLANK($D49)),AND(EN49=TRUE,LEN(EM49)&lt;60,NOT(ISNUMBER(FIND('List of Values'!$C$2:$C$20,EM49)))),"")</f>
        <v>1</v>
      </c>
      <c r="EP49" s="1"/>
      <c r="EQ49" s="10" t="b">
        <f t="shared" si="47"/>
        <v>0</v>
      </c>
      <c r="ER49" s="10" t="b" cm="1">
        <f t="array" ref="ER49">IF(NOT(ISBLANK($B49)),AND(EQ49=TRUE,LEN(EP49)&lt;255,NOT(ISNUMBER(FIND('List of Values'!$C$2:$C$23,EP49)))),"")</f>
        <v>0</v>
      </c>
      <c r="ES49" s="1"/>
      <c r="ET49" s="10" t="b">
        <f t="shared" si="48"/>
        <v>1</v>
      </c>
      <c r="EU49" s="10" t="b" cm="1">
        <f t="array" ref="EU49">IF(NOT(ISBLANK($D49)),AND(ET49=TRUE,LEN(ES49)&lt;255,NOT(ISNUMBER(FIND('List of Values'!$C$2:$C$20,ES49)))),"")</f>
        <v>1</v>
      </c>
      <c r="EV49" s="1"/>
      <c r="EW49" s="10" t="b">
        <f t="shared" si="49"/>
        <v>0</v>
      </c>
      <c r="EX49" s="10" t="b">
        <f>IF(NOT(ISBLANK($B49)),AND(EW49=TRUE,NOT(COUNTIF('List of Values'!$AH$2:$AH$60,EV49)=0)),"")</f>
        <v>0</v>
      </c>
      <c r="EY49" s="60" t="str">
        <f>_xlfn.XLOOKUP(B49,[1]Blad1!$A:$A,[1]Blad1!$D:$D,"")</f>
        <v/>
      </c>
    </row>
    <row r="50" spans="1:155">
      <c r="A50">
        <f t="shared" si="62"/>
        <v>0</v>
      </c>
      <c r="B50" s="11">
        <v>218064</v>
      </c>
      <c r="C50" s="1" t="s">
        <v>433</v>
      </c>
      <c r="D50" s="1" t="s">
        <v>199</v>
      </c>
      <c r="E50" s="1" t="s">
        <v>1949</v>
      </c>
      <c r="F50" s="10" t="b">
        <f t="shared" si="50"/>
        <v>1</v>
      </c>
      <c r="G50" s="10" t="b">
        <f>IF(NOT(ISBLANK($B50)),AND(F50=TRUE,NOT(COUNTIF('List of Values'!$AG$2:$AG$60,E50)=0)),"")</f>
        <v>1</v>
      </c>
      <c r="H50" s="1" t="s">
        <v>2035</v>
      </c>
      <c r="I50" s="10" t="b">
        <f t="shared" si="1"/>
        <v>1</v>
      </c>
      <c r="J50" s="10" t="b" cm="1">
        <f t="array" ref="J50">IF(NOT(ISBLANK($D50)),AND(I50=TRUE,LEN(H50)&lt;60,NOT(ISNUMBER(FIND('List of Values'!$C$2:$C$20,H50)))),"")</f>
        <v>1</v>
      </c>
      <c r="K50" s="1" t="s">
        <v>2036</v>
      </c>
      <c r="L50" s="10" t="b">
        <f t="shared" si="51"/>
        <v>1</v>
      </c>
      <c r="M50" s="10" t="b" cm="1">
        <f t="array" ref="M50">IF(NOT(ISBLANK($B50)),AND(L50=TRUE,LEN(K50)&lt;255,NOT(ISNUMBER(FIND('List of Values'!$C$2:$C$23,K50)))),"")</f>
        <v>1</v>
      </c>
      <c r="N50" s="1" t="s">
        <v>38</v>
      </c>
      <c r="O50" s="10" t="b">
        <f t="shared" si="3"/>
        <v>1</v>
      </c>
      <c r="P50" s="10" t="b" cm="1">
        <f t="array" ref="P50">IF(NOT(ISBLANK($D50)),AND(O50=TRUE,LEN(N50)&lt;255,NOT(ISNUMBER(FIND('List of Values'!$C$2:$C$20,N50)))),"")</f>
        <v>1</v>
      </c>
      <c r="Q50" s="1" t="s">
        <v>1952</v>
      </c>
      <c r="R50" s="10" t="b">
        <f t="shared" si="52"/>
        <v>1</v>
      </c>
      <c r="S50" s="10" t="b">
        <f>IF(NOT(ISBLANK($B50)),AND(R50=TRUE,NOT(COUNTIF('List of Values'!$AH$2:$AH$60,Q50)=0)),"")</f>
        <v>1</v>
      </c>
      <c r="T50" s="1"/>
      <c r="U50" s="10" t="b">
        <f t="shared" si="53"/>
        <v>0</v>
      </c>
      <c r="V50" s="10" t="b">
        <f>IF(NOT(ISBLANK($B50)),AND(U50=TRUE,NOT(COUNTIF('List of Values'!$AG$2:$AG$60,T50)=0)),"")</f>
        <v>0</v>
      </c>
      <c r="W50" s="1"/>
      <c r="X50" s="10" t="b">
        <f t="shared" si="6"/>
        <v>1</v>
      </c>
      <c r="Y50" s="10" t="b" cm="1">
        <f t="array" ref="Y50">IF(NOT(ISBLANK($D50)),AND(X50=TRUE,LEN(W50)&lt;60,NOT(ISNUMBER(FIND('List of Values'!$C$2:$C$20,W50)))),"")</f>
        <v>1</v>
      </c>
      <c r="Z50" s="1"/>
      <c r="AA50" s="10" t="b">
        <f t="shared" si="54"/>
        <v>0</v>
      </c>
      <c r="AB50" s="10" t="b" cm="1">
        <f t="array" ref="AB50">IF(NOT(ISBLANK($B50)),AND(AA50=TRUE,LEN(Z50)&lt;255,NOT(ISNUMBER(FIND('List of Values'!$C$2:$C$23,Z50)))),"")</f>
        <v>0</v>
      </c>
      <c r="AC50" s="1"/>
      <c r="AD50" s="10" t="b">
        <f t="shared" si="8"/>
        <v>1</v>
      </c>
      <c r="AE50" s="10" t="b" cm="1">
        <f t="array" ref="AE50">IF(NOT(ISBLANK($D50)),AND(AD50=TRUE,LEN(AC50)&lt;255,NOT(ISNUMBER(FIND('List of Values'!$C$2:$C$20,AC50)))),"")</f>
        <v>1</v>
      </c>
      <c r="AF50" s="1"/>
      <c r="AG50" s="10" t="b">
        <f t="shared" si="55"/>
        <v>0</v>
      </c>
      <c r="AH50" s="10" t="b">
        <f>IF(NOT(ISBLANK($B50)),AND(AG50=TRUE,NOT(COUNTIF('List of Values'!$AH$2:$AH$60,AF50)=0)),"")</f>
        <v>0</v>
      </c>
      <c r="AI50" s="1"/>
      <c r="AJ50" s="10" t="b">
        <f t="shared" si="56"/>
        <v>0</v>
      </c>
      <c r="AK50" s="10" t="b">
        <f>IF(NOT(ISBLANK($B50)),AND(AJ50=TRUE,NOT(COUNTIF('List of Values'!$AG$2:$AG$60,AI50)=0)),"")</f>
        <v>0</v>
      </c>
      <c r="AL50" s="1"/>
      <c r="AM50" s="10" t="b">
        <f t="shared" si="11"/>
        <v>1</v>
      </c>
      <c r="AN50" s="10" t="b" cm="1">
        <f t="array" ref="AN50">IF(NOT(ISBLANK($D50)),AND(AM50=TRUE,LEN(AL50)&lt;60,NOT(ISNUMBER(FIND('List of Values'!$C$2:$C$20,AL50)))),"")</f>
        <v>1</v>
      </c>
      <c r="AO50" s="1"/>
      <c r="AP50" s="10" t="b">
        <f t="shared" si="57"/>
        <v>0</v>
      </c>
      <c r="AQ50" s="10" t="b" cm="1">
        <f t="array" ref="AQ50">IF(NOT(ISBLANK($B50)),AND(AP50=TRUE,LEN(AO50)&lt;255,NOT(ISNUMBER(FIND('List of Values'!$C$2:$C$23,AO50)))),"")</f>
        <v>0</v>
      </c>
      <c r="AR50" s="1"/>
      <c r="AS50" s="10" t="b">
        <f t="shared" si="13"/>
        <v>1</v>
      </c>
      <c r="AT50" s="10" t="b" cm="1">
        <f t="array" ref="AT50">IF(NOT(ISBLANK($D50)),AND(AS50=TRUE,LEN(AR50)&lt;255,NOT(ISNUMBER(FIND('List of Values'!$C$2:$C$20,AR50)))),"")</f>
        <v>1</v>
      </c>
      <c r="AU50" s="1"/>
      <c r="AV50" s="10" t="b">
        <f t="shared" si="58"/>
        <v>0</v>
      </c>
      <c r="AW50" s="10" t="b">
        <f>IF(NOT(ISBLANK($B50)),AND(AV50=TRUE,NOT(COUNTIF('List of Values'!$AH$2:$AH$60,AU50)=0)),"")</f>
        <v>0</v>
      </c>
      <c r="AX50" s="1"/>
      <c r="AY50" s="10" t="b">
        <f t="shared" si="59"/>
        <v>0</v>
      </c>
      <c r="AZ50" s="10" t="b">
        <f>IF(NOT(ISBLANK($B50)),AND(AY50=TRUE,NOT(COUNTIF('List of Values'!$AG$2:$AG$60,AX50)=0)),"")</f>
        <v>0</v>
      </c>
      <c r="BA50" s="1"/>
      <c r="BB50" s="10" t="b">
        <f t="shared" si="16"/>
        <v>1</v>
      </c>
      <c r="BC50" s="10" t="b" cm="1">
        <f t="array" ref="BC50">IF(NOT(ISBLANK($D50)),AND(BB50=TRUE,LEN(BA50)&lt;60,NOT(ISNUMBER(FIND('List of Values'!$C$2:$C$20,BA50)))),"")</f>
        <v>1</v>
      </c>
      <c r="BD50" s="1"/>
      <c r="BE50" s="10" t="b">
        <f t="shared" si="60"/>
        <v>0</v>
      </c>
      <c r="BF50" s="10" t="b" cm="1">
        <f t="array" ref="BF50">IF(NOT(ISBLANK($B50)),AND(BE50=TRUE,LEN(BD50)&lt;255,NOT(ISNUMBER(FIND('List of Values'!$C$2:$C$23,BD50)))),"")</f>
        <v>0</v>
      </c>
      <c r="BG50" s="1"/>
      <c r="BH50" s="10" t="b">
        <f t="shared" si="18"/>
        <v>1</v>
      </c>
      <c r="BI50" s="10" t="b" cm="1">
        <f t="array" ref="BI50">IF(NOT(ISBLANK($D50)),AND(BH50=TRUE,LEN(BG50)&lt;255,NOT(ISNUMBER(FIND('List of Values'!$C$2:$C$20,BG50)))),"")</f>
        <v>1</v>
      </c>
      <c r="BJ50" s="1"/>
      <c r="BK50" s="10" t="b">
        <f t="shared" si="61"/>
        <v>0</v>
      </c>
      <c r="BL50" s="10" t="b">
        <f>IF(NOT(ISBLANK($B50)),AND(BK50=TRUE,NOT(COUNTIF('List of Values'!$AH$2:$AH$60,BJ50)=0)),"")</f>
        <v>0</v>
      </c>
      <c r="BM50" s="1"/>
      <c r="BN50" s="10" t="b">
        <f t="shared" si="20"/>
        <v>0</v>
      </c>
      <c r="BO50" s="10" t="b">
        <f>IF(NOT(ISBLANK($B50)),AND(BN50=TRUE,NOT(COUNTIF('List of Values'!$AG$2:$AG$60,BM50)=0)),"")</f>
        <v>0</v>
      </c>
      <c r="BP50" s="1"/>
      <c r="BQ50" s="10" t="b">
        <f t="shared" si="21"/>
        <v>1</v>
      </c>
      <c r="BR50" s="10" t="b" cm="1">
        <f t="array" ref="BR50">IF(NOT(ISBLANK($D50)),AND(BQ50=TRUE,LEN(BP50)&lt;60,NOT(ISNUMBER(FIND('List of Values'!$C$2:$C$20,BP50)))),"")</f>
        <v>1</v>
      </c>
      <c r="BS50" s="1"/>
      <c r="BT50" s="10" t="b">
        <f t="shared" si="22"/>
        <v>0</v>
      </c>
      <c r="BU50" s="10" t="b" cm="1">
        <f t="array" ref="BU50">IF(NOT(ISBLANK($B50)),AND(BT50=TRUE,LEN(BS50)&lt;255,NOT(ISNUMBER(FIND('List of Values'!$C$2:$C$23,BS50)))),"")</f>
        <v>0</v>
      </c>
      <c r="BV50" s="1"/>
      <c r="BW50" s="10" t="b">
        <f t="shared" si="23"/>
        <v>1</v>
      </c>
      <c r="BX50" s="10" t="b" cm="1">
        <f t="array" ref="BX50">IF(NOT(ISBLANK($D50)),AND(BW50=TRUE,LEN(BV50)&lt;255,NOT(ISNUMBER(FIND('List of Values'!$C$2:$C$20,BV50)))),"")</f>
        <v>1</v>
      </c>
      <c r="BY50" s="1"/>
      <c r="BZ50" s="10" t="b">
        <f t="shared" si="24"/>
        <v>0</v>
      </c>
      <c r="CA50" s="10" t="b">
        <f>IF(NOT(ISBLANK($B50)),AND(BZ50=TRUE,NOT(COUNTIF('List of Values'!$AH$2:$AH$60,BY50)=0)),"")</f>
        <v>0</v>
      </c>
      <c r="CB50" s="1"/>
      <c r="CC50" s="10" t="b">
        <f t="shared" si="25"/>
        <v>0</v>
      </c>
      <c r="CD50" s="10" t="b">
        <f>IF(NOT(ISBLANK($B50)),AND(CC50=TRUE,NOT(COUNTIF('List of Values'!$AG$2:$AG$60,CB50)=0)),"")</f>
        <v>0</v>
      </c>
      <c r="CE50" s="1"/>
      <c r="CF50" s="10" t="b">
        <f t="shared" si="26"/>
        <v>1</v>
      </c>
      <c r="CG50" s="10" t="b" cm="1">
        <f t="array" ref="CG50">IF(NOT(ISBLANK($D50)),AND(CF50=TRUE,LEN(CE50)&lt;60,NOT(ISNUMBER(FIND('List of Values'!$C$2:$C$20,CE50)))),"")</f>
        <v>1</v>
      </c>
      <c r="CH50" s="1"/>
      <c r="CI50" s="10" t="b">
        <f t="shared" si="27"/>
        <v>0</v>
      </c>
      <c r="CJ50" s="10" t="b" cm="1">
        <f t="array" ref="CJ50">IF(NOT(ISBLANK($B50)),AND(CI50=TRUE,LEN(CH50)&lt;255,NOT(ISNUMBER(FIND('List of Values'!$C$2:$C$23,CH50)))),"")</f>
        <v>0</v>
      </c>
      <c r="CK50" s="1"/>
      <c r="CL50" s="10" t="b">
        <f t="shared" si="28"/>
        <v>1</v>
      </c>
      <c r="CM50" s="10" t="b" cm="1">
        <f t="array" ref="CM50">IF(NOT(ISBLANK($D50)),AND(CL50=TRUE,LEN(CK50)&lt;255,NOT(ISNUMBER(FIND('List of Values'!$C$2:$C$20,CK50)))),"")</f>
        <v>1</v>
      </c>
      <c r="CN50" s="1"/>
      <c r="CO50" s="10" t="b">
        <f t="shared" si="29"/>
        <v>0</v>
      </c>
      <c r="CP50" s="10" t="b">
        <f>IF(NOT(ISBLANK($B50)),AND(CO50=TRUE,NOT(COUNTIF('List of Values'!$AH$2:$AH$60,CN50)=0)),"")</f>
        <v>0</v>
      </c>
      <c r="CQ50" s="1"/>
      <c r="CR50" s="10" t="b">
        <f t="shared" si="30"/>
        <v>0</v>
      </c>
      <c r="CS50" s="10" t="b">
        <f>IF(NOT(ISBLANK($B50)),AND(CR50=TRUE,NOT(COUNTIF('List of Values'!$AG$2:$AG$60,CQ50)=0)),"")</f>
        <v>0</v>
      </c>
      <c r="CT50" s="1"/>
      <c r="CU50" s="10" t="b">
        <f t="shared" si="31"/>
        <v>1</v>
      </c>
      <c r="CV50" s="10" t="b" cm="1">
        <f t="array" ref="CV50">IF(NOT(ISBLANK($D50)),AND(CU50=TRUE,LEN(CT50)&lt;60,NOT(ISNUMBER(FIND('List of Values'!$C$2:$C$20,CT50)))),"")</f>
        <v>1</v>
      </c>
      <c r="CW50" s="1"/>
      <c r="CX50" s="10" t="b">
        <f t="shared" si="32"/>
        <v>0</v>
      </c>
      <c r="CY50" s="10" t="b" cm="1">
        <f t="array" ref="CY50">IF(NOT(ISBLANK($B50)),AND(CX50=TRUE,LEN(CW50)&lt;255,NOT(ISNUMBER(FIND('List of Values'!$C$2:$C$23,CW50)))),"")</f>
        <v>0</v>
      </c>
      <c r="CZ50" s="1"/>
      <c r="DA50" s="10" t="b">
        <f t="shared" si="33"/>
        <v>1</v>
      </c>
      <c r="DB50" s="10" t="b" cm="1">
        <f t="array" ref="DB50">IF(NOT(ISBLANK($D50)),AND(DA50=TRUE,LEN(CZ50)&lt;255,NOT(ISNUMBER(FIND('List of Values'!$C$2:$C$20,CZ50)))),"")</f>
        <v>1</v>
      </c>
      <c r="DC50" s="1"/>
      <c r="DD50" s="10" t="b">
        <f t="shared" si="34"/>
        <v>0</v>
      </c>
      <c r="DE50" s="10" t="b">
        <f>IF(NOT(ISBLANK($B50)),AND(DD50=TRUE,NOT(COUNTIF('List of Values'!$AH$2:$AH$60,DC50)=0)),"")</f>
        <v>0</v>
      </c>
      <c r="DF50" s="1"/>
      <c r="DG50" s="10" t="b">
        <f t="shared" si="35"/>
        <v>0</v>
      </c>
      <c r="DH50" s="10" t="b">
        <f>IF(NOT(ISBLANK($B50)),AND(DG50=TRUE,NOT(COUNTIF('List of Values'!$AG$2:$AG$60,DF50)=0)),"")</f>
        <v>0</v>
      </c>
      <c r="DI50" s="1"/>
      <c r="DJ50" s="10" t="b">
        <f t="shared" si="36"/>
        <v>1</v>
      </c>
      <c r="DK50" s="10" t="b" cm="1">
        <f t="array" ref="DK50">IF(NOT(ISBLANK($D50)),AND(DJ50=TRUE,LEN(DI50)&lt;60,NOT(ISNUMBER(FIND('List of Values'!$C$2:$C$20,DI50)))),"")</f>
        <v>1</v>
      </c>
      <c r="DL50" s="1"/>
      <c r="DM50" s="10" t="b">
        <f t="shared" si="37"/>
        <v>0</v>
      </c>
      <c r="DN50" s="10" t="b" cm="1">
        <f t="array" ref="DN50">IF(NOT(ISBLANK($B50)),AND(DM50=TRUE,LEN(DL50)&lt;255,NOT(ISNUMBER(FIND('List of Values'!$C$2:$C$23,DL50)))),"")</f>
        <v>0</v>
      </c>
      <c r="DO50" s="1"/>
      <c r="DP50" s="10" t="b">
        <f t="shared" si="38"/>
        <v>1</v>
      </c>
      <c r="DQ50" s="10" t="b" cm="1">
        <f t="array" ref="DQ50">IF(NOT(ISBLANK($D50)),AND(DP50=TRUE,LEN(DO50)&lt;255,NOT(ISNUMBER(FIND('List of Values'!$C$2:$C$20,DO50)))),"")</f>
        <v>1</v>
      </c>
      <c r="DR50" s="1"/>
      <c r="DS50" s="10" t="b">
        <f t="shared" si="39"/>
        <v>0</v>
      </c>
      <c r="DT50" s="10" t="b">
        <f>IF(NOT(ISBLANK($B50)),AND(DS50=TRUE,NOT(COUNTIF('List of Values'!$AH$2:$AH$60,DR50)=0)),"")</f>
        <v>0</v>
      </c>
      <c r="DU50" s="1"/>
      <c r="DV50" s="10" t="b">
        <f t="shared" si="40"/>
        <v>0</v>
      </c>
      <c r="DW50" s="10" t="b">
        <f>IF(NOT(ISBLANK($B50)),AND(DV50=TRUE,NOT(COUNTIF('List of Values'!$AG$2:$AG$60,DU50)=0)),"")</f>
        <v>0</v>
      </c>
      <c r="DX50" s="1"/>
      <c r="DY50" s="10" t="b">
        <f t="shared" si="41"/>
        <v>1</v>
      </c>
      <c r="DZ50" s="10" t="b" cm="1">
        <f t="array" ref="DZ50">IF(NOT(ISBLANK($D50)),AND(DY50=TRUE,LEN(DX50)&lt;60,NOT(ISNUMBER(FIND('List of Values'!$C$2:$C$20,DX50)))),"")</f>
        <v>1</v>
      </c>
      <c r="EA50" s="1"/>
      <c r="EB50" s="10" t="b">
        <f t="shared" si="42"/>
        <v>0</v>
      </c>
      <c r="EC50" s="10" t="b" cm="1">
        <f t="array" ref="EC50">IF(NOT(ISBLANK($B50)),AND(EB50=TRUE,LEN(EA50)&lt;255,NOT(ISNUMBER(FIND('List of Values'!$C$2:$C$23,EA50)))),"")</f>
        <v>0</v>
      </c>
      <c r="ED50" s="1"/>
      <c r="EE50" s="10" t="b">
        <f t="shared" si="43"/>
        <v>1</v>
      </c>
      <c r="EF50" s="10" t="b" cm="1">
        <f t="array" ref="EF50">IF(NOT(ISBLANK($D50)),AND(EE50=TRUE,LEN(ED50)&lt;255,NOT(ISNUMBER(FIND('List of Values'!$C$2:$C$20,ED50)))),"")</f>
        <v>1</v>
      </c>
      <c r="EG50" s="1"/>
      <c r="EH50" s="10" t="b">
        <f t="shared" si="44"/>
        <v>0</v>
      </c>
      <c r="EI50" s="10" t="b">
        <f>IF(NOT(ISBLANK($B50)),AND(EH50=TRUE,NOT(COUNTIF('List of Values'!$AH$2:$AH$60,EG50)=0)),"")</f>
        <v>0</v>
      </c>
      <c r="EJ50" s="1"/>
      <c r="EK50" s="10" t="b">
        <f t="shared" si="45"/>
        <v>0</v>
      </c>
      <c r="EL50" s="10" t="b">
        <f>IF(NOT(ISBLANK($B50)),AND(EK50=TRUE,NOT(COUNTIF('List of Values'!$AG$2:$AG$60,EJ50)=0)),"")</f>
        <v>0</v>
      </c>
      <c r="EM50" s="1"/>
      <c r="EN50" s="10" t="b">
        <f t="shared" si="46"/>
        <v>1</v>
      </c>
      <c r="EO50" s="10" t="b" cm="1">
        <f t="array" ref="EO50">IF(NOT(ISBLANK($D50)),AND(EN50=TRUE,LEN(EM50)&lt;60,NOT(ISNUMBER(FIND('List of Values'!$C$2:$C$20,EM50)))),"")</f>
        <v>1</v>
      </c>
      <c r="EP50" s="1"/>
      <c r="EQ50" s="10" t="b">
        <f t="shared" si="47"/>
        <v>0</v>
      </c>
      <c r="ER50" s="10" t="b" cm="1">
        <f t="array" ref="ER50">IF(NOT(ISBLANK($B50)),AND(EQ50=TRUE,LEN(EP50)&lt;255,NOT(ISNUMBER(FIND('List of Values'!$C$2:$C$23,EP50)))),"")</f>
        <v>0</v>
      </c>
      <c r="ES50" s="1"/>
      <c r="ET50" s="10" t="b">
        <f t="shared" si="48"/>
        <v>1</v>
      </c>
      <c r="EU50" s="10" t="b" cm="1">
        <f t="array" ref="EU50">IF(NOT(ISBLANK($D50)),AND(ET50=TRUE,LEN(ES50)&lt;255,NOT(ISNUMBER(FIND('List of Values'!$C$2:$C$20,ES50)))),"")</f>
        <v>1</v>
      </c>
      <c r="EV50" s="1"/>
      <c r="EW50" s="10" t="b">
        <f t="shared" si="49"/>
        <v>0</v>
      </c>
      <c r="EX50" s="10" t="b">
        <f>IF(NOT(ISBLANK($B50)),AND(EW50=TRUE,NOT(COUNTIF('List of Values'!$AH$2:$AH$60,EV50)=0)),"")</f>
        <v>0</v>
      </c>
      <c r="EY50" s="60" t="str">
        <f>_xlfn.XLOOKUP(B50,[1]Blad1!$A:$A,[1]Blad1!$D:$D,"")</f>
        <v/>
      </c>
    </row>
    <row r="51" spans="1:155">
      <c r="A51">
        <f t="shared" si="62"/>
        <v>0</v>
      </c>
      <c r="B51" s="11">
        <v>218080</v>
      </c>
      <c r="C51" s="1" t="s">
        <v>439</v>
      </c>
      <c r="D51" s="1" t="s">
        <v>199</v>
      </c>
      <c r="E51" s="1" t="s">
        <v>1949</v>
      </c>
      <c r="F51" s="10" t="b">
        <f t="shared" si="50"/>
        <v>1</v>
      </c>
      <c r="G51" s="10" t="b">
        <f>IF(NOT(ISBLANK($B51)),AND(F51=TRUE,NOT(COUNTIF('List of Values'!$AG$2:$AG$60,E51)=0)),"")</f>
        <v>1</v>
      </c>
      <c r="H51" s="1" t="s">
        <v>1958</v>
      </c>
      <c r="I51" s="10" t="b">
        <f t="shared" si="1"/>
        <v>1</v>
      </c>
      <c r="J51" s="10" t="b" cm="1">
        <f t="array" ref="J51">IF(NOT(ISBLANK($D51)),AND(I51=TRUE,LEN(H51)&lt;60,NOT(ISNUMBER(FIND('List of Values'!$C$2:$C$20,H51)))),"")</f>
        <v>1</v>
      </c>
      <c r="K51" s="1" t="s">
        <v>2037</v>
      </c>
      <c r="L51" s="10" t="b">
        <f t="shared" si="51"/>
        <v>1</v>
      </c>
      <c r="M51" s="10" t="b" cm="1">
        <f t="array" ref="M51">IF(NOT(ISBLANK($B51)),AND(L51=TRUE,LEN(K51)&lt;255,NOT(ISNUMBER(FIND('List of Values'!$C$2:$C$23,K51)))),"")</f>
        <v>1</v>
      </c>
      <c r="N51" s="1" t="s">
        <v>32</v>
      </c>
      <c r="O51" s="10" t="b">
        <f t="shared" si="3"/>
        <v>1</v>
      </c>
      <c r="P51" s="10" t="b" cm="1">
        <f t="array" ref="P51">IF(NOT(ISBLANK($D51)),AND(O51=TRUE,LEN(N51)&lt;255,NOT(ISNUMBER(FIND('List of Values'!$C$2:$C$20,N51)))),"")</f>
        <v>1</v>
      </c>
      <c r="Q51" s="1" t="s">
        <v>1952</v>
      </c>
      <c r="R51" s="10" t="b">
        <f t="shared" si="52"/>
        <v>1</v>
      </c>
      <c r="S51" s="10" t="b">
        <f>IF(NOT(ISBLANK($B51)),AND(R51=TRUE,NOT(COUNTIF('List of Values'!$AH$2:$AH$60,Q51)=0)),"")</f>
        <v>1</v>
      </c>
      <c r="T51" s="1"/>
      <c r="U51" s="10" t="b">
        <f t="shared" si="53"/>
        <v>0</v>
      </c>
      <c r="V51" s="10" t="b">
        <f>IF(NOT(ISBLANK($B51)),AND(U51=TRUE,NOT(COUNTIF('List of Values'!$AG$2:$AG$60,T51)=0)),"")</f>
        <v>0</v>
      </c>
      <c r="W51" s="1"/>
      <c r="X51" s="10" t="b">
        <f t="shared" si="6"/>
        <v>1</v>
      </c>
      <c r="Y51" s="10" t="b" cm="1">
        <f t="array" ref="Y51">IF(NOT(ISBLANK($D51)),AND(X51=TRUE,LEN(W51)&lt;60,NOT(ISNUMBER(FIND('List of Values'!$C$2:$C$20,W51)))),"")</f>
        <v>1</v>
      </c>
      <c r="Z51" s="1"/>
      <c r="AA51" s="10" t="b">
        <f t="shared" si="54"/>
        <v>0</v>
      </c>
      <c r="AB51" s="10" t="b" cm="1">
        <f t="array" ref="AB51">IF(NOT(ISBLANK($B51)),AND(AA51=TRUE,LEN(Z51)&lt;255,NOT(ISNUMBER(FIND('List of Values'!$C$2:$C$23,Z51)))),"")</f>
        <v>0</v>
      </c>
      <c r="AC51" s="1"/>
      <c r="AD51" s="10" t="b">
        <f t="shared" si="8"/>
        <v>1</v>
      </c>
      <c r="AE51" s="10" t="b" cm="1">
        <f t="array" ref="AE51">IF(NOT(ISBLANK($D51)),AND(AD51=TRUE,LEN(AC51)&lt;255,NOT(ISNUMBER(FIND('List of Values'!$C$2:$C$20,AC51)))),"")</f>
        <v>1</v>
      </c>
      <c r="AF51" s="1"/>
      <c r="AG51" s="10" t="b">
        <f t="shared" si="55"/>
        <v>0</v>
      </c>
      <c r="AH51" s="10" t="b">
        <f>IF(NOT(ISBLANK($B51)),AND(AG51=TRUE,NOT(COUNTIF('List of Values'!$AH$2:$AH$60,AF51)=0)),"")</f>
        <v>0</v>
      </c>
      <c r="AI51" s="1"/>
      <c r="AJ51" s="10" t="b">
        <f t="shared" si="56"/>
        <v>0</v>
      </c>
      <c r="AK51" s="10" t="b">
        <f>IF(NOT(ISBLANK($B51)),AND(AJ51=TRUE,NOT(COUNTIF('List of Values'!$AG$2:$AG$60,AI51)=0)),"")</f>
        <v>0</v>
      </c>
      <c r="AL51" s="1"/>
      <c r="AM51" s="10" t="b">
        <f t="shared" si="11"/>
        <v>1</v>
      </c>
      <c r="AN51" s="10" t="b" cm="1">
        <f t="array" ref="AN51">IF(NOT(ISBLANK($D51)),AND(AM51=TRUE,LEN(AL51)&lt;60,NOT(ISNUMBER(FIND('List of Values'!$C$2:$C$20,AL51)))),"")</f>
        <v>1</v>
      </c>
      <c r="AO51" s="1"/>
      <c r="AP51" s="10" t="b">
        <f t="shared" si="57"/>
        <v>0</v>
      </c>
      <c r="AQ51" s="10" t="b" cm="1">
        <f t="array" ref="AQ51">IF(NOT(ISBLANK($B51)),AND(AP51=TRUE,LEN(AO51)&lt;255,NOT(ISNUMBER(FIND('List of Values'!$C$2:$C$23,AO51)))),"")</f>
        <v>0</v>
      </c>
      <c r="AR51" s="1"/>
      <c r="AS51" s="10" t="b">
        <f t="shared" si="13"/>
        <v>1</v>
      </c>
      <c r="AT51" s="10" t="b" cm="1">
        <f t="array" ref="AT51">IF(NOT(ISBLANK($D51)),AND(AS51=TRUE,LEN(AR51)&lt;255,NOT(ISNUMBER(FIND('List of Values'!$C$2:$C$20,AR51)))),"")</f>
        <v>1</v>
      </c>
      <c r="AU51" s="1"/>
      <c r="AV51" s="10" t="b">
        <f t="shared" si="58"/>
        <v>0</v>
      </c>
      <c r="AW51" s="10" t="b">
        <f>IF(NOT(ISBLANK($B51)),AND(AV51=TRUE,NOT(COUNTIF('List of Values'!$AH$2:$AH$60,AU51)=0)),"")</f>
        <v>0</v>
      </c>
      <c r="AX51" s="1"/>
      <c r="AY51" s="10" t="b">
        <f t="shared" si="59"/>
        <v>0</v>
      </c>
      <c r="AZ51" s="10" t="b">
        <f>IF(NOT(ISBLANK($B51)),AND(AY51=TRUE,NOT(COUNTIF('List of Values'!$AG$2:$AG$60,AX51)=0)),"")</f>
        <v>0</v>
      </c>
      <c r="BA51" s="1"/>
      <c r="BB51" s="10" t="b">
        <f t="shared" si="16"/>
        <v>1</v>
      </c>
      <c r="BC51" s="10" t="b" cm="1">
        <f t="array" ref="BC51">IF(NOT(ISBLANK($D51)),AND(BB51=TRUE,LEN(BA51)&lt;60,NOT(ISNUMBER(FIND('List of Values'!$C$2:$C$20,BA51)))),"")</f>
        <v>1</v>
      </c>
      <c r="BD51" s="1"/>
      <c r="BE51" s="10" t="b">
        <f t="shared" si="60"/>
        <v>0</v>
      </c>
      <c r="BF51" s="10" t="b" cm="1">
        <f t="array" ref="BF51">IF(NOT(ISBLANK($B51)),AND(BE51=TRUE,LEN(BD51)&lt;255,NOT(ISNUMBER(FIND('List of Values'!$C$2:$C$23,BD51)))),"")</f>
        <v>0</v>
      </c>
      <c r="BG51" s="1"/>
      <c r="BH51" s="10" t="b">
        <f t="shared" si="18"/>
        <v>1</v>
      </c>
      <c r="BI51" s="10" t="b" cm="1">
        <f t="array" ref="BI51">IF(NOT(ISBLANK($D51)),AND(BH51=TRUE,LEN(BG51)&lt;255,NOT(ISNUMBER(FIND('List of Values'!$C$2:$C$20,BG51)))),"")</f>
        <v>1</v>
      </c>
      <c r="BJ51" s="1"/>
      <c r="BK51" s="10" t="b">
        <f t="shared" si="61"/>
        <v>0</v>
      </c>
      <c r="BL51" s="10" t="b">
        <f>IF(NOT(ISBLANK($B51)),AND(BK51=TRUE,NOT(COUNTIF('List of Values'!$AH$2:$AH$60,BJ51)=0)),"")</f>
        <v>0</v>
      </c>
      <c r="BM51" s="1"/>
      <c r="BN51" s="10" t="b">
        <f t="shared" si="20"/>
        <v>0</v>
      </c>
      <c r="BO51" s="10" t="b">
        <f>IF(NOT(ISBLANK($B51)),AND(BN51=TRUE,NOT(COUNTIF('List of Values'!$AG$2:$AG$60,BM51)=0)),"")</f>
        <v>0</v>
      </c>
      <c r="BP51" s="1"/>
      <c r="BQ51" s="10" t="b">
        <f t="shared" si="21"/>
        <v>1</v>
      </c>
      <c r="BR51" s="10" t="b" cm="1">
        <f t="array" ref="BR51">IF(NOT(ISBLANK($D51)),AND(BQ51=TRUE,LEN(BP51)&lt;60,NOT(ISNUMBER(FIND('List of Values'!$C$2:$C$20,BP51)))),"")</f>
        <v>1</v>
      </c>
      <c r="BS51" s="1"/>
      <c r="BT51" s="10" t="b">
        <f t="shared" si="22"/>
        <v>0</v>
      </c>
      <c r="BU51" s="10" t="b" cm="1">
        <f t="array" ref="BU51">IF(NOT(ISBLANK($B51)),AND(BT51=TRUE,LEN(BS51)&lt;255,NOT(ISNUMBER(FIND('List of Values'!$C$2:$C$23,BS51)))),"")</f>
        <v>0</v>
      </c>
      <c r="BV51" s="1"/>
      <c r="BW51" s="10" t="b">
        <f t="shared" si="23"/>
        <v>1</v>
      </c>
      <c r="BX51" s="10" t="b" cm="1">
        <f t="array" ref="BX51">IF(NOT(ISBLANK($D51)),AND(BW51=TRUE,LEN(BV51)&lt;255,NOT(ISNUMBER(FIND('List of Values'!$C$2:$C$20,BV51)))),"")</f>
        <v>1</v>
      </c>
      <c r="BY51" s="1"/>
      <c r="BZ51" s="10" t="b">
        <f t="shared" si="24"/>
        <v>0</v>
      </c>
      <c r="CA51" s="10" t="b">
        <f>IF(NOT(ISBLANK($B51)),AND(BZ51=TRUE,NOT(COUNTIF('List of Values'!$AH$2:$AH$60,BY51)=0)),"")</f>
        <v>0</v>
      </c>
      <c r="CB51" s="1"/>
      <c r="CC51" s="10" t="b">
        <f t="shared" si="25"/>
        <v>0</v>
      </c>
      <c r="CD51" s="10" t="b">
        <f>IF(NOT(ISBLANK($B51)),AND(CC51=TRUE,NOT(COUNTIF('List of Values'!$AG$2:$AG$60,CB51)=0)),"")</f>
        <v>0</v>
      </c>
      <c r="CE51" s="1"/>
      <c r="CF51" s="10" t="b">
        <f t="shared" si="26"/>
        <v>1</v>
      </c>
      <c r="CG51" s="10" t="b" cm="1">
        <f t="array" ref="CG51">IF(NOT(ISBLANK($D51)),AND(CF51=TRUE,LEN(CE51)&lt;60,NOT(ISNUMBER(FIND('List of Values'!$C$2:$C$20,CE51)))),"")</f>
        <v>1</v>
      </c>
      <c r="CH51" s="1"/>
      <c r="CI51" s="10" t="b">
        <f t="shared" si="27"/>
        <v>0</v>
      </c>
      <c r="CJ51" s="10" t="b" cm="1">
        <f t="array" ref="CJ51">IF(NOT(ISBLANK($B51)),AND(CI51=TRUE,LEN(CH51)&lt;255,NOT(ISNUMBER(FIND('List of Values'!$C$2:$C$23,CH51)))),"")</f>
        <v>0</v>
      </c>
      <c r="CK51" s="1"/>
      <c r="CL51" s="10" t="b">
        <f t="shared" si="28"/>
        <v>1</v>
      </c>
      <c r="CM51" s="10" t="b" cm="1">
        <f t="array" ref="CM51">IF(NOT(ISBLANK($D51)),AND(CL51=TRUE,LEN(CK51)&lt;255,NOT(ISNUMBER(FIND('List of Values'!$C$2:$C$20,CK51)))),"")</f>
        <v>1</v>
      </c>
      <c r="CN51" s="1"/>
      <c r="CO51" s="10" t="b">
        <f t="shared" si="29"/>
        <v>0</v>
      </c>
      <c r="CP51" s="10" t="b">
        <f>IF(NOT(ISBLANK($B51)),AND(CO51=TRUE,NOT(COUNTIF('List of Values'!$AH$2:$AH$60,CN51)=0)),"")</f>
        <v>0</v>
      </c>
      <c r="CQ51" s="1"/>
      <c r="CR51" s="10" t="b">
        <f t="shared" si="30"/>
        <v>0</v>
      </c>
      <c r="CS51" s="10" t="b">
        <f>IF(NOT(ISBLANK($B51)),AND(CR51=TRUE,NOT(COUNTIF('List of Values'!$AG$2:$AG$60,CQ51)=0)),"")</f>
        <v>0</v>
      </c>
      <c r="CT51" s="1"/>
      <c r="CU51" s="10" t="b">
        <f t="shared" si="31"/>
        <v>1</v>
      </c>
      <c r="CV51" s="10" t="b" cm="1">
        <f t="array" ref="CV51">IF(NOT(ISBLANK($D51)),AND(CU51=TRUE,LEN(CT51)&lt;60,NOT(ISNUMBER(FIND('List of Values'!$C$2:$C$20,CT51)))),"")</f>
        <v>1</v>
      </c>
      <c r="CW51" s="1"/>
      <c r="CX51" s="10" t="b">
        <f t="shared" si="32"/>
        <v>0</v>
      </c>
      <c r="CY51" s="10" t="b" cm="1">
        <f t="array" ref="CY51">IF(NOT(ISBLANK($B51)),AND(CX51=TRUE,LEN(CW51)&lt;255,NOT(ISNUMBER(FIND('List of Values'!$C$2:$C$23,CW51)))),"")</f>
        <v>0</v>
      </c>
      <c r="CZ51" s="1"/>
      <c r="DA51" s="10" t="b">
        <f t="shared" si="33"/>
        <v>1</v>
      </c>
      <c r="DB51" s="10" t="b" cm="1">
        <f t="array" ref="DB51">IF(NOT(ISBLANK($D51)),AND(DA51=TRUE,LEN(CZ51)&lt;255,NOT(ISNUMBER(FIND('List of Values'!$C$2:$C$20,CZ51)))),"")</f>
        <v>1</v>
      </c>
      <c r="DC51" s="1"/>
      <c r="DD51" s="10" t="b">
        <f t="shared" si="34"/>
        <v>0</v>
      </c>
      <c r="DE51" s="10" t="b">
        <f>IF(NOT(ISBLANK($B51)),AND(DD51=TRUE,NOT(COUNTIF('List of Values'!$AH$2:$AH$60,DC51)=0)),"")</f>
        <v>0</v>
      </c>
      <c r="DF51" s="1"/>
      <c r="DG51" s="10" t="b">
        <f t="shared" si="35"/>
        <v>0</v>
      </c>
      <c r="DH51" s="10" t="b">
        <f>IF(NOT(ISBLANK($B51)),AND(DG51=TRUE,NOT(COUNTIF('List of Values'!$AG$2:$AG$60,DF51)=0)),"")</f>
        <v>0</v>
      </c>
      <c r="DI51" s="1"/>
      <c r="DJ51" s="10" t="b">
        <f t="shared" si="36"/>
        <v>1</v>
      </c>
      <c r="DK51" s="10" t="b" cm="1">
        <f t="array" ref="DK51">IF(NOT(ISBLANK($D51)),AND(DJ51=TRUE,LEN(DI51)&lt;60,NOT(ISNUMBER(FIND('List of Values'!$C$2:$C$20,DI51)))),"")</f>
        <v>1</v>
      </c>
      <c r="DL51" s="1"/>
      <c r="DM51" s="10" t="b">
        <f t="shared" si="37"/>
        <v>0</v>
      </c>
      <c r="DN51" s="10" t="b" cm="1">
        <f t="array" ref="DN51">IF(NOT(ISBLANK($B51)),AND(DM51=TRUE,LEN(DL51)&lt;255,NOT(ISNUMBER(FIND('List of Values'!$C$2:$C$23,DL51)))),"")</f>
        <v>0</v>
      </c>
      <c r="DO51" s="1"/>
      <c r="DP51" s="10" t="b">
        <f t="shared" si="38"/>
        <v>1</v>
      </c>
      <c r="DQ51" s="10" t="b" cm="1">
        <f t="array" ref="DQ51">IF(NOT(ISBLANK($D51)),AND(DP51=TRUE,LEN(DO51)&lt;255,NOT(ISNUMBER(FIND('List of Values'!$C$2:$C$20,DO51)))),"")</f>
        <v>1</v>
      </c>
      <c r="DR51" s="1"/>
      <c r="DS51" s="10" t="b">
        <f t="shared" si="39"/>
        <v>0</v>
      </c>
      <c r="DT51" s="10" t="b">
        <f>IF(NOT(ISBLANK($B51)),AND(DS51=TRUE,NOT(COUNTIF('List of Values'!$AH$2:$AH$60,DR51)=0)),"")</f>
        <v>0</v>
      </c>
      <c r="DU51" s="1"/>
      <c r="DV51" s="10" t="b">
        <f t="shared" si="40"/>
        <v>0</v>
      </c>
      <c r="DW51" s="10" t="b">
        <f>IF(NOT(ISBLANK($B51)),AND(DV51=TRUE,NOT(COUNTIF('List of Values'!$AG$2:$AG$60,DU51)=0)),"")</f>
        <v>0</v>
      </c>
      <c r="DX51" s="1"/>
      <c r="DY51" s="10" t="b">
        <f t="shared" si="41"/>
        <v>1</v>
      </c>
      <c r="DZ51" s="10" t="b" cm="1">
        <f t="array" ref="DZ51">IF(NOT(ISBLANK($D51)),AND(DY51=TRUE,LEN(DX51)&lt;60,NOT(ISNUMBER(FIND('List of Values'!$C$2:$C$20,DX51)))),"")</f>
        <v>1</v>
      </c>
      <c r="EA51" s="1"/>
      <c r="EB51" s="10" t="b">
        <f t="shared" si="42"/>
        <v>0</v>
      </c>
      <c r="EC51" s="10" t="b" cm="1">
        <f t="array" ref="EC51">IF(NOT(ISBLANK($B51)),AND(EB51=TRUE,LEN(EA51)&lt;255,NOT(ISNUMBER(FIND('List of Values'!$C$2:$C$23,EA51)))),"")</f>
        <v>0</v>
      </c>
      <c r="ED51" s="1"/>
      <c r="EE51" s="10" t="b">
        <f t="shared" si="43"/>
        <v>1</v>
      </c>
      <c r="EF51" s="10" t="b" cm="1">
        <f t="array" ref="EF51">IF(NOT(ISBLANK($D51)),AND(EE51=TRUE,LEN(ED51)&lt;255,NOT(ISNUMBER(FIND('List of Values'!$C$2:$C$20,ED51)))),"")</f>
        <v>1</v>
      </c>
      <c r="EG51" s="1"/>
      <c r="EH51" s="10" t="b">
        <f t="shared" si="44"/>
        <v>0</v>
      </c>
      <c r="EI51" s="10" t="b">
        <f>IF(NOT(ISBLANK($B51)),AND(EH51=TRUE,NOT(COUNTIF('List of Values'!$AH$2:$AH$60,EG51)=0)),"")</f>
        <v>0</v>
      </c>
      <c r="EJ51" s="1"/>
      <c r="EK51" s="10" t="b">
        <f t="shared" si="45"/>
        <v>0</v>
      </c>
      <c r="EL51" s="10" t="b">
        <f>IF(NOT(ISBLANK($B51)),AND(EK51=TRUE,NOT(COUNTIF('List of Values'!$AG$2:$AG$60,EJ51)=0)),"")</f>
        <v>0</v>
      </c>
      <c r="EM51" s="1"/>
      <c r="EN51" s="10" t="b">
        <f t="shared" si="46"/>
        <v>1</v>
      </c>
      <c r="EO51" s="10" t="b" cm="1">
        <f t="array" ref="EO51">IF(NOT(ISBLANK($D51)),AND(EN51=TRUE,LEN(EM51)&lt;60,NOT(ISNUMBER(FIND('List of Values'!$C$2:$C$20,EM51)))),"")</f>
        <v>1</v>
      </c>
      <c r="EP51" s="1"/>
      <c r="EQ51" s="10" t="b">
        <f t="shared" si="47"/>
        <v>0</v>
      </c>
      <c r="ER51" s="10" t="b" cm="1">
        <f t="array" ref="ER51">IF(NOT(ISBLANK($B51)),AND(EQ51=TRUE,LEN(EP51)&lt;255,NOT(ISNUMBER(FIND('List of Values'!$C$2:$C$23,EP51)))),"")</f>
        <v>0</v>
      </c>
      <c r="ES51" s="1"/>
      <c r="ET51" s="10" t="b">
        <f t="shared" si="48"/>
        <v>1</v>
      </c>
      <c r="EU51" s="10" t="b" cm="1">
        <f t="array" ref="EU51">IF(NOT(ISBLANK($D51)),AND(ET51=TRUE,LEN(ES51)&lt;255,NOT(ISNUMBER(FIND('List of Values'!$C$2:$C$20,ES51)))),"")</f>
        <v>1</v>
      </c>
      <c r="EV51" s="1"/>
      <c r="EW51" s="10" t="b">
        <f t="shared" si="49"/>
        <v>0</v>
      </c>
      <c r="EX51" s="10" t="b">
        <f>IF(NOT(ISBLANK($B51)),AND(EW51=TRUE,NOT(COUNTIF('List of Values'!$AH$2:$AH$60,EV51)=0)),"")</f>
        <v>0</v>
      </c>
      <c r="EY51" s="60" t="str">
        <f>_xlfn.XLOOKUP(B51,[1]Blad1!$A:$A,[1]Blad1!$D:$D,"")</f>
        <v/>
      </c>
    </row>
    <row r="52" spans="1:155">
      <c r="A52">
        <f t="shared" si="62"/>
        <v>0</v>
      </c>
      <c r="B52" s="11">
        <v>217961</v>
      </c>
      <c r="C52" s="1" t="s">
        <v>445</v>
      </c>
      <c r="D52" s="1" t="s">
        <v>169</v>
      </c>
      <c r="E52" s="1" t="s">
        <v>1949</v>
      </c>
      <c r="F52" s="10" t="b">
        <f t="shared" si="50"/>
        <v>1</v>
      </c>
      <c r="G52" s="10" t="b">
        <f>IF(NOT(ISBLANK($B52)),AND(F52=TRUE,NOT(COUNTIF('List of Values'!$AG$2:$AG$60,E52)=0)),"")</f>
        <v>1</v>
      </c>
      <c r="H52" s="1" t="s">
        <v>2038</v>
      </c>
      <c r="I52" s="10" t="b">
        <f t="shared" si="1"/>
        <v>1</v>
      </c>
      <c r="J52" s="10" t="b" cm="1">
        <f t="array" ref="J52">IF(NOT(ISBLANK($D52)),AND(I52=TRUE,LEN(H52)&lt;60,NOT(ISNUMBER(FIND('List of Values'!$C$2:$C$20,H52)))),"")</f>
        <v>1</v>
      </c>
      <c r="K52" s="1" t="s">
        <v>2039</v>
      </c>
      <c r="L52" s="10" t="b">
        <f t="shared" si="51"/>
        <v>1</v>
      </c>
      <c r="M52" s="10" t="b" cm="1">
        <f t="array" ref="M52">IF(NOT(ISBLANK($B52)),AND(L52=TRUE,LEN(K52)&lt;255,NOT(ISNUMBER(FIND('List of Values'!$C$2:$C$23,K52)))),"")</f>
        <v>1</v>
      </c>
      <c r="N52" s="1" t="s">
        <v>32</v>
      </c>
      <c r="O52" s="10" t="b">
        <f t="shared" si="3"/>
        <v>1</v>
      </c>
      <c r="P52" s="10" t="b" cm="1">
        <f t="array" ref="P52">IF(NOT(ISBLANK($D52)),AND(O52=TRUE,LEN(N52)&lt;255,NOT(ISNUMBER(FIND('List of Values'!$C$2:$C$20,N52)))),"")</f>
        <v>1</v>
      </c>
      <c r="Q52" s="1" t="s">
        <v>1957</v>
      </c>
      <c r="R52" s="10" t="b">
        <f t="shared" si="52"/>
        <v>1</v>
      </c>
      <c r="S52" s="10" t="b">
        <f>IF(NOT(ISBLANK($B52)),AND(R52=TRUE,NOT(COUNTIF('List of Values'!$AH$2:$AH$60,Q52)=0)),"")</f>
        <v>1</v>
      </c>
      <c r="T52" s="1"/>
      <c r="U52" s="10" t="b">
        <f t="shared" si="53"/>
        <v>0</v>
      </c>
      <c r="V52" s="10" t="b">
        <f>IF(NOT(ISBLANK($B52)),AND(U52=TRUE,NOT(COUNTIF('List of Values'!$AG$2:$AG$60,T52)=0)),"")</f>
        <v>0</v>
      </c>
      <c r="W52" s="1"/>
      <c r="X52" s="10" t="b">
        <f t="shared" si="6"/>
        <v>1</v>
      </c>
      <c r="Y52" s="10" t="b" cm="1">
        <f t="array" ref="Y52">IF(NOT(ISBLANK($D52)),AND(X52=TRUE,LEN(W52)&lt;60,NOT(ISNUMBER(FIND('List of Values'!$C$2:$C$20,W52)))),"")</f>
        <v>1</v>
      </c>
      <c r="Z52" s="1"/>
      <c r="AA52" s="10" t="b">
        <f t="shared" si="54"/>
        <v>0</v>
      </c>
      <c r="AB52" s="10" t="b" cm="1">
        <f t="array" ref="AB52">IF(NOT(ISBLANK($B52)),AND(AA52=TRUE,LEN(Z52)&lt;255,NOT(ISNUMBER(FIND('List of Values'!$C$2:$C$23,Z52)))),"")</f>
        <v>0</v>
      </c>
      <c r="AC52" s="1"/>
      <c r="AD52" s="10" t="b">
        <f t="shared" si="8"/>
        <v>1</v>
      </c>
      <c r="AE52" s="10" t="b" cm="1">
        <f t="array" ref="AE52">IF(NOT(ISBLANK($D52)),AND(AD52=TRUE,LEN(AC52)&lt;255,NOT(ISNUMBER(FIND('List of Values'!$C$2:$C$20,AC52)))),"")</f>
        <v>1</v>
      </c>
      <c r="AF52" s="1"/>
      <c r="AG52" s="10" t="b">
        <f t="shared" si="55"/>
        <v>0</v>
      </c>
      <c r="AH52" s="10" t="b">
        <f>IF(NOT(ISBLANK($B52)),AND(AG52=TRUE,NOT(COUNTIF('List of Values'!$AH$2:$AH$60,AF52)=0)),"")</f>
        <v>0</v>
      </c>
      <c r="AI52" s="1"/>
      <c r="AJ52" s="10" t="b">
        <f t="shared" si="56"/>
        <v>0</v>
      </c>
      <c r="AK52" s="10" t="b">
        <f>IF(NOT(ISBLANK($B52)),AND(AJ52=TRUE,NOT(COUNTIF('List of Values'!$AG$2:$AG$60,AI52)=0)),"")</f>
        <v>0</v>
      </c>
      <c r="AL52" s="1"/>
      <c r="AM52" s="10" t="b">
        <f t="shared" si="11"/>
        <v>1</v>
      </c>
      <c r="AN52" s="10" t="b" cm="1">
        <f t="array" ref="AN52">IF(NOT(ISBLANK($D52)),AND(AM52=TRUE,LEN(AL52)&lt;60,NOT(ISNUMBER(FIND('List of Values'!$C$2:$C$20,AL52)))),"")</f>
        <v>1</v>
      </c>
      <c r="AO52" s="1"/>
      <c r="AP52" s="10" t="b">
        <f t="shared" si="57"/>
        <v>0</v>
      </c>
      <c r="AQ52" s="10" t="b" cm="1">
        <f t="array" ref="AQ52">IF(NOT(ISBLANK($B52)),AND(AP52=TRUE,LEN(AO52)&lt;255,NOT(ISNUMBER(FIND('List of Values'!$C$2:$C$23,AO52)))),"")</f>
        <v>0</v>
      </c>
      <c r="AR52" s="1"/>
      <c r="AS52" s="10" t="b">
        <f t="shared" si="13"/>
        <v>1</v>
      </c>
      <c r="AT52" s="10" t="b" cm="1">
        <f t="array" ref="AT52">IF(NOT(ISBLANK($D52)),AND(AS52=TRUE,LEN(AR52)&lt;255,NOT(ISNUMBER(FIND('List of Values'!$C$2:$C$20,AR52)))),"")</f>
        <v>1</v>
      </c>
      <c r="AU52" s="1"/>
      <c r="AV52" s="10" t="b">
        <f t="shared" si="58"/>
        <v>0</v>
      </c>
      <c r="AW52" s="10" t="b">
        <f>IF(NOT(ISBLANK($B52)),AND(AV52=TRUE,NOT(COUNTIF('List of Values'!$AH$2:$AH$60,AU52)=0)),"")</f>
        <v>0</v>
      </c>
      <c r="AX52" s="1"/>
      <c r="AY52" s="10" t="b">
        <f t="shared" si="59"/>
        <v>0</v>
      </c>
      <c r="AZ52" s="10" t="b">
        <f>IF(NOT(ISBLANK($B52)),AND(AY52=TRUE,NOT(COUNTIF('List of Values'!$AG$2:$AG$60,AX52)=0)),"")</f>
        <v>0</v>
      </c>
      <c r="BA52" s="1"/>
      <c r="BB52" s="10" t="b">
        <f t="shared" si="16"/>
        <v>1</v>
      </c>
      <c r="BC52" s="10" t="b" cm="1">
        <f t="array" ref="BC52">IF(NOT(ISBLANK($D52)),AND(BB52=TRUE,LEN(BA52)&lt;60,NOT(ISNUMBER(FIND('List of Values'!$C$2:$C$20,BA52)))),"")</f>
        <v>1</v>
      </c>
      <c r="BD52" s="1"/>
      <c r="BE52" s="10" t="b">
        <f t="shared" si="60"/>
        <v>0</v>
      </c>
      <c r="BF52" s="10" t="b" cm="1">
        <f t="array" ref="BF52">IF(NOT(ISBLANK($B52)),AND(BE52=TRUE,LEN(BD52)&lt;255,NOT(ISNUMBER(FIND('List of Values'!$C$2:$C$23,BD52)))),"")</f>
        <v>0</v>
      </c>
      <c r="BG52" s="1"/>
      <c r="BH52" s="10" t="b">
        <f t="shared" si="18"/>
        <v>1</v>
      </c>
      <c r="BI52" s="10" t="b" cm="1">
        <f t="array" ref="BI52">IF(NOT(ISBLANK($D52)),AND(BH52=TRUE,LEN(BG52)&lt;255,NOT(ISNUMBER(FIND('List of Values'!$C$2:$C$20,BG52)))),"")</f>
        <v>1</v>
      </c>
      <c r="BJ52" s="1"/>
      <c r="BK52" s="10" t="b">
        <f t="shared" si="61"/>
        <v>0</v>
      </c>
      <c r="BL52" s="10" t="b">
        <f>IF(NOT(ISBLANK($B52)),AND(BK52=TRUE,NOT(COUNTIF('List of Values'!$AH$2:$AH$60,BJ52)=0)),"")</f>
        <v>0</v>
      </c>
      <c r="BM52" s="1"/>
      <c r="BN52" s="10" t="b">
        <f t="shared" si="20"/>
        <v>0</v>
      </c>
      <c r="BO52" s="10" t="b">
        <f>IF(NOT(ISBLANK($B52)),AND(BN52=TRUE,NOT(COUNTIF('List of Values'!$AG$2:$AG$60,BM52)=0)),"")</f>
        <v>0</v>
      </c>
      <c r="BP52" s="1"/>
      <c r="BQ52" s="10" t="b">
        <f t="shared" si="21"/>
        <v>1</v>
      </c>
      <c r="BR52" s="10" t="b" cm="1">
        <f t="array" ref="BR52">IF(NOT(ISBLANK($D52)),AND(BQ52=TRUE,LEN(BP52)&lt;60,NOT(ISNUMBER(FIND('List of Values'!$C$2:$C$20,BP52)))),"")</f>
        <v>1</v>
      </c>
      <c r="BS52" s="1"/>
      <c r="BT52" s="10" t="b">
        <f t="shared" si="22"/>
        <v>0</v>
      </c>
      <c r="BU52" s="10" t="b" cm="1">
        <f t="array" ref="BU52">IF(NOT(ISBLANK($B52)),AND(BT52=TRUE,LEN(BS52)&lt;255,NOT(ISNUMBER(FIND('List of Values'!$C$2:$C$23,BS52)))),"")</f>
        <v>0</v>
      </c>
      <c r="BV52" s="1"/>
      <c r="BW52" s="10" t="b">
        <f t="shared" si="23"/>
        <v>1</v>
      </c>
      <c r="BX52" s="10" t="b" cm="1">
        <f t="array" ref="BX52">IF(NOT(ISBLANK($D52)),AND(BW52=TRUE,LEN(BV52)&lt;255,NOT(ISNUMBER(FIND('List of Values'!$C$2:$C$20,BV52)))),"")</f>
        <v>1</v>
      </c>
      <c r="BY52" s="1"/>
      <c r="BZ52" s="10" t="b">
        <f t="shared" si="24"/>
        <v>0</v>
      </c>
      <c r="CA52" s="10" t="b">
        <f>IF(NOT(ISBLANK($B52)),AND(BZ52=TRUE,NOT(COUNTIF('List of Values'!$AH$2:$AH$60,BY52)=0)),"")</f>
        <v>0</v>
      </c>
      <c r="CB52" s="1"/>
      <c r="CC52" s="10" t="b">
        <f t="shared" si="25"/>
        <v>0</v>
      </c>
      <c r="CD52" s="10" t="b">
        <f>IF(NOT(ISBLANK($B52)),AND(CC52=TRUE,NOT(COUNTIF('List of Values'!$AG$2:$AG$60,CB52)=0)),"")</f>
        <v>0</v>
      </c>
      <c r="CE52" s="1"/>
      <c r="CF52" s="10" t="b">
        <f t="shared" si="26"/>
        <v>1</v>
      </c>
      <c r="CG52" s="10" t="b" cm="1">
        <f t="array" ref="CG52">IF(NOT(ISBLANK($D52)),AND(CF52=TRUE,LEN(CE52)&lt;60,NOT(ISNUMBER(FIND('List of Values'!$C$2:$C$20,CE52)))),"")</f>
        <v>1</v>
      </c>
      <c r="CH52" s="1"/>
      <c r="CI52" s="10" t="b">
        <f t="shared" si="27"/>
        <v>0</v>
      </c>
      <c r="CJ52" s="10" t="b" cm="1">
        <f t="array" ref="CJ52">IF(NOT(ISBLANK($B52)),AND(CI52=TRUE,LEN(CH52)&lt;255,NOT(ISNUMBER(FIND('List of Values'!$C$2:$C$23,CH52)))),"")</f>
        <v>0</v>
      </c>
      <c r="CK52" s="1"/>
      <c r="CL52" s="10" t="b">
        <f t="shared" si="28"/>
        <v>1</v>
      </c>
      <c r="CM52" s="10" t="b" cm="1">
        <f t="array" ref="CM52">IF(NOT(ISBLANK($D52)),AND(CL52=TRUE,LEN(CK52)&lt;255,NOT(ISNUMBER(FIND('List of Values'!$C$2:$C$20,CK52)))),"")</f>
        <v>1</v>
      </c>
      <c r="CN52" s="1"/>
      <c r="CO52" s="10" t="b">
        <f t="shared" si="29"/>
        <v>0</v>
      </c>
      <c r="CP52" s="10" t="b">
        <f>IF(NOT(ISBLANK($B52)),AND(CO52=TRUE,NOT(COUNTIF('List of Values'!$AH$2:$AH$60,CN52)=0)),"")</f>
        <v>0</v>
      </c>
      <c r="CQ52" s="1"/>
      <c r="CR52" s="10" t="b">
        <f t="shared" si="30"/>
        <v>0</v>
      </c>
      <c r="CS52" s="10" t="b">
        <f>IF(NOT(ISBLANK($B52)),AND(CR52=TRUE,NOT(COUNTIF('List of Values'!$AG$2:$AG$60,CQ52)=0)),"")</f>
        <v>0</v>
      </c>
      <c r="CT52" s="1"/>
      <c r="CU52" s="10" t="b">
        <f t="shared" si="31"/>
        <v>1</v>
      </c>
      <c r="CV52" s="10" t="b" cm="1">
        <f t="array" ref="CV52">IF(NOT(ISBLANK($D52)),AND(CU52=TRUE,LEN(CT52)&lt;60,NOT(ISNUMBER(FIND('List of Values'!$C$2:$C$20,CT52)))),"")</f>
        <v>1</v>
      </c>
      <c r="CW52" s="1"/>
      <c r="CX52" s="10" t="b">
        <f t="shared" si="32"/>
        <v>0</v>
      </c>
      <c r="CY52" s="10" t="b" cm="1">
        <f t="array" ref="CY52">IF(NOT(ISBLANK($B52)),AND(CX52=TRUE,LEN(CW52)&lt;255,NOT(ISNUMBER(FIND('List of Values'!$C$2:$C$23,CW52)))),"")</f>
        <v>0</v>
      </c>
      <c r="CZ52" s="1"/>
      <c r="DA52" s="10" t="b">
        <f t="shared" si="33"/>
        <v>1</v>
      </c>
      <c r="DB52" s="10" t="b" cm="1">
        <f t="array" ref="DB52">IF(NOT(ISBLANK($D52)),AND(DA52=TRUE,LEN(CZ52)&lt;255,NOT(ISNUMBER(FIND('List of Values'!$C$2:$C$20,CZ52)))),"")</f>
        <v>1</v>
      </c>
      <c r="DC52" s="1"/>
      <c r="DD52" s="10" t="b">
        <f t="shared" si="34"/>
        <v>0</v>
      </c>
      <c r="DE52" s="10" t="b">
        <f>IF(NOT(ISBLANK($B52)),AND(DD52=TRUE,NOT(COUNTIF('List of Values'!$AH$2:$AH$60,DC52)=0)),"")</f>
        <v>0</v>
      </c>
      <c r="DF52" s="1"/>
      <c r="DG52" s="10" t="b">
        <f t="shared" si="35"/>
        <v>0</v>
      </c>
      <c r="DH52" s="10" t="b">
        <f>IF(NOT(ISBLANK($B52)),AND(DG52=TRUE,NOT(COUNTIF('List of Values'!$AG$2:$AG$60,DF52)=0)),"")</f>
        <v>0</v>
      </c>
      <c r="DI52" s="1"/>
      <c r="DJ52" s="10" t="b">
        <f t="shared" si="36"/>
        <v>1</v>
      </c>
      <c r="DK52" s="10" t="b" cm="1">
        <f t="array" ref="DK52">IF(NOT(ISBLANK($D52)),AND(DJ52=TRUE,LEN(DI52)&lt;60,NOT(ISNUMBER(FIND('List of Values'!$C$2:$C$20,DI52)))),"")</f>
        <v>1</v>
      </c>
      <c r="DL52" s="1"/>
      <c r="DM52" s="10" t="b">
        <f t="shared" si="37"/>
        <v>0</v>
      </c>
      <c r="DN52" s="10" t="b" cm="1">
        <f t="array" ref="DN52">IF(NOT(ISBLANK($B52)),AND(DM52=TRUE,LEN(DL52)&lt;255,NOT(ISNUMBER(FIND('List of Values'!$C$2:$C$23,DL52)))),"")</f>
        <v>0</v>
      </c>
      <c r="DO52" s="1"/>
      <c r="DP52" s="10" t="b">
        <f t="shared" si="38"/>
        <v>1</v>
      </c>
      <c r="DQ52" s="10" t="b" cm="1">
        <f t="array" ref="DQ52">IF(NOT(ISBLANK($D52)),AND(DP52=TRUE,LEN(DO52)&lt;255,NOT(ISNUMBER(FIND('List of Values'!$C$2:$C$20,DO52)))),"")</f>
        <v>1</v>
      </c>
      <c r="DR52" s="1"/>
      <c r="DS52" s="10" t="b">
        <f t="shared" si="39"/>
        <v>0</v>
      </c>
      <c r="DT52" s="10" t="b">
        <f>IF(NOT(ISBLANK($B52)),AND(DS52=TRUE,NOT(COUNTIF('List of Values'!$AH$2:$AH$60,DR52)=0)),"")</f>
        <v>0</v>
      </c>
      <c r="DU52" s="1"/>
      <c r="DV52" s="10" t="b">
        <f t="shared" si="40"/>
        <v>0</v>
      </c>
      <c r="DW52" s="10" t="b">
        <f>IF(NOT(ISBLANK($B52)),AND(DV52=TRUE,NOT(COUNTIF('List of Values'!$AG$2:$AG$60,DU52)=0)),"")</f>
        <v>0</v>
      </c>
      <c r="DX52" s="1"/>
      <c r="DY52" s="10" t="b">
        <f t="shared" si="41"/>
        <v>1</v>
      </c>
      <c r="DZ52" s="10" t="b" cm="1">
        <f t="array" ref="DZ52">IF(NOT(ISBLANK($D52)),AND(DY52=TRUE,LEN(DX52)&lt;60,NOT(ISNUMBER(FIND('List of Values'!$C$2:$C$20,DX52)))),"")</f>
        <v>1</v>
      </c>
      <c r="EA52" s="1"/>
      <c r="EB52" s="10" t="b">
        <f t="shared" si="42"/>
        <v>0</v>
      </c>
      <c r="EC52" s="10" t="b" cm="1">
        <f t="array" ref="EC52">IF(NOT(ISBLANK($B52)),AND(EB52=TRUE,LEN(EA52)&lt;255,NOT(ISNUMBER(FIND('List of Values'!$C$2:$C$23,EA52)))),"")</f>
        <v>0</v>
      </c>
      <c r="ED52" s="1"/>
      <c r="EE52" s="10" t="b">
        <f t="shared" si="43"/>
        <v>1</v>
      </c>
      <c r="EF52" s="10" t="b" cm="1">
        <f t="array" ref="EF52">IF(NOT(ISBLANK($D52)),AND(EE52=TRUE,LEN(ED52)&lt;255,NOT(ISNUMBER(FIND('List of Values'!$C$2:$C$20,ED52)))),"")</f>
        <v>1</v>
      </c>
      <c r="EG52" s="1"/>
      <c r="EH52" s="10" t="b">
        <f t="shared" si="44"/>
        <v>0</v>
      </c>
      <c r="EI52" s="10" t="b">
        <f>IF(NOT(ISBLANK($B52)),AND(EH52=TRUE,NOT(COUNTIF('List of Values'!$AH$2:$AH$60,EG52)=0)),"")</f>
        <v>0</v>
      </c>
      <c r="EJ52" s="1"/>
      <c r="EK52" s="10" t="b">
        <f t="shared" si="45"/>
        <v>0</v>
      </c>
      <c r="EL52" s="10" t="b">
        <f>IF(NOT(ISBLANK($B52)),AND(EK52=TRUE,NOT(COUNTIF('List of Values'!$AG$2:$AG$60,EJ52)=0)),"")</f>
        <v>0</v>
      </c>
      <c r="EM52" s="1"/>
      <c r="EN52" s="10" t="b">
        <f t="shared" si="46"/>
        <v>1</v>
      </c>
      <c r="EO52" s="10" t="b" cm="1">
        <f t="array" ref="EO52">IF(NOT(ISBLANK($D52)),AND(EN52=TRUE,LEN(EM52)&lt;60,NOT(ISNUMBER(FIND('List of Values'!$C$2:$C$20,EM52)))),"")</f>
        <v>1</v>
      </c>
      <c r="EP52" s="1"/>
      <c r="EQ52" s="10" t="b">
        <f t="shared" si="47"/>
        <v>0</v>
      </c>
      <c r="ER52" s="10" t="b" cm="1">
        <f t="array" ref="ER52">IF(NOT(ISBLANK($B52)),AND(EQ52=TRUE,LEN(EP52)&lt;255,NOT(ISNUMBER(FIND('List of Values'!$C$2:$C$23,EP52)))),"")</f>
        <v>0</v>
      </c>
      <c r="ES52" s="1"/>
      <c r="ET52" s="10" t="b">
        <f t="shared" si="48"/>
        <v>1</v>
      </c>
      <c r="EU52" s="10" t="b" cm="1">
        <f t="array" ref="EU52">IF(NOT(ISBLANK($D52)),AND(ET52=TRUE,LEN(ES52)&lt;255,NOT(ISNUMBER(FIND('List of Values'!$C$2:$C$20,ES52)))),"")</f>
        <v>1</v>
      </c>
      <c r="EV52" s="1"/>
      <c r="EW52" s="10" t="b">
        <f t="shared" si="49"/>
        <v>0</v>
      </c>
      <c r="EX52" s="10" t="b">
        <f>IF(NOT(ISBLANK($B52)),AND(EW52=TRUE,NOT(COUNTIF('List of Values'!$AH$2:$AH$60,EV52)=0)),"")</f>
        <v>0</v>
      </c>
      <c r="EY52" s="60" t="str">
        <f>_xlfn.XLOOKUP(B52,[1]Blad1!$A:$A,[1]Blad1!$D:$D,"")</f>
        <v/>
      </c>
    </row>
    <row r="53" spans="1:155">
      <c r="A53">
        <f t="shared" si="62"/>
        <v>0</v>
      </c>
      <c r="B53" s="11">
        <v>218079</v>
      </c>
      <c r="C53" s="1" t="s">
        <v>449</v>
      </c>
      <c r="D53" s="1" t="s">
        <v>199</v>
      </c>
      <c r="E53" s="1" t="s">
        <v>1949</v>
      </c>
      <c r="F53" s="10" t="b">
        <f t="shared" si="50"/>
        <v>1</v>
      </c>
      <c r="G53" s="10" t="b">
        <f>IF(NOT(ISBLANK($B53)),AND(F53=TRUE,NOT(COUNTIF('List of Values'!$AG$2:$AG$60,E53)=0)),"")</f>
        <v>1</v>
      </c>
      <c r="H53" s="1" t="s">
        <v>1958</v>
      </c>
      <c r="I53" s="10" t="b">
        <f t="shared" si="1"/>
        <v>1</v>
      </c>
      <c r="J53" s="10" t="b" cm="1">
        <f t="array" ref="J53">IF(NOT(ISBLANK($D53)),AND(I53=TRUE,LEN(H53)&lt;60,NOT(ISNUMBER(FIND('List of Values'!$C$2:$C$20,H53)))),"")</f>
        <v>1</v>
      </c>
      <c r="K53" s="1" t="s">
        <v>2040</v>
      </c>
      <c r="L53" s="10" t="b">
        <f t="shared" si="51"/>
        <v>1</v>
      </c>
      <c r="M53" s="10" t="b" cm="1">
        <f t="array" ref="M53">IF(NOT(ISBLANK($B53)),AND(L53=TRUE,LEN(K53)&lt;255,NOT(ISNUMBER(FIND('List of Values'!$C$2:$C$23,K53)))),"")</f>
        <v>1</v>
      </c>
      <c r="N53" s="1" t="s">
        <v>32</v>
      </c>
      <c r="O53" s="10" t="b">
        <f t="shared" si="3"/>
        <v>1</v>
      </c>
      <c r="P53" s="10" t="b" cm="1">
        <f t="array" ref="P53">IF(NOT(ISBLANK($D53)),AND(O53=TRUE,LEN(N53)&lt;255,NOT(ISNUMBER(FIND('List of Values'!$C$2:$C$20,N53)))),"")</f>
        <v>1</v>
      </c>
      <c r="Q53" s="1" t="s">
        <v>1952</v>
      </c>
      <c r="R53" s="10" t="b">
        <f t="shared" si="52"/>
        <v>1</v>
      </c>
      <c r="S53" s="10" t="b">
        <f>IF(NOT(ISBLANK($B53)),AND(R53=TRUE,NOT(COUNTIF('List of Values'!$AH$2:$AH$60,Q53)=0)),"")</f>
        <v>1</v>
      </c>
      <c r="T53" s="1"/>
      <c r="U53" s="10" t="b">
        <f t="shared" si="53"/>
        <v>0</v>
      </c>
      <c r="V53" s="10" t="b">
        <f>IF(NOT(ISBLANK($B53)),AND(U53=TRUE,NOT(COUNTIF('List of Values'!$AG$2:$AG$60,T53)=0)),"")</f>
        <v>0</v>
      </c>
      <c r="W53" s="1"/>
      <c r="X53" s="10" t="b">
        <f t="shared" si="6"/>
        <v>1</v>
      </c>
      <c r="Y53" s="10" t="b" cm="1">
        <f t="array" ref="Y53">IF(NOT(ISBLANK($D53)),AND(X53=TRUE,LEN(W53)&lt;60,NOT(ISNUMBER(FIND('List of Values'!$C$2:$C$20,W53)))),"")</f>
        <v>1</v>
      </c>
      <c r="Z53" s="1"/>
      <c r="AA53" s="10" t="b">
        <f t="shared" si="54"/>
        <v>0</v>
      </c>
      <c r="AB53" s="10" t="b" cm="1">
        <f t="array" ref="AB53">IF(NOT(ISBLANK($B53)),AND(AA53=TRUE,LEN(Z53)&lt;255,NOT(ISNUMBER(FIND('List of Values'!$C$2:$C$23,Z53)))),"")</f>
        <v>0</v>
      </c>
      <c r="AC53" s="1"/>
      <c r="AD53" s="10" t="b">
        <f t="shared" si="8"/>
        <v>1</v>
      </c>
      <c r="AE53" s="10" t="b" cm="1">
        <f t="array" ref="AE53">IF(NOT(ISBLANK($D53)),AND(AD53=TRUE,LEN(AC53)&lt;255,NOT(ISNUMBER(FIND('List of Values'!$C$2:$C$20,AC53)))),"")</f>
        <v>1</v>
      </c>
      <c r="AF53" s="1"/>
      <c r="AG53" s="10" t="b">
        <f t="shared" si="55"/>
        <v>0</v>
      </c>
      <c r="AH53" s="10" t="b">
        <f>IF(NOT(ISBLANK($B53)),AND(AG53=TRUE,NOT(COUNTIF('List of Values'!$AH$2:$AH$60,AF53)=0)),"")</f>
        <v>0</v>
      </c>
      <c r="AI53" s="1"/>
      <c r="AJ53" s="10" t="b">
        <f t="shared" si="56"/>
        <v>0</v>
      </c>
      <c r="AK53" s="10" t="b">
        <f>IF(NOT(ISBLANK($B53)),AND(AJ53=TRUE,NOT(COUNTIF('List of Values'!$AG$2:$AG$60,AI53)=0)),"")</f>
        <v>0</v>
      </c>
      <c r="AL53" s="1"/>
      <c r="AM53" s="10" t="b">
        <f t="shared" si="11"/>
        <v>1</v>
      </c>
      <c r="AN53" s="10" t="b" cm="1">
        <f t="array" ref="AN53">IF(NOT(ISBLANK($D53)),AND(AM53=TRUE,LEN(AL53)&lt;60,NOT(ISNUMBER(FIND('List of Values'!$C$2:$C$20,AL53)))),"")</f>
        <v>1</v>
      </c>
      <c r="AO53" s="1"/>
      <c r="AP53" s="10" t="b">
        <f t="shared" si="57"/>
        <v>0</v>
      </c>
      <c r="AQ53" s="10" t="b" cm="1">
        <f t="array" ref="AQ53">IF(NOT(ISBLANK($B53)),AND(AP53=TRUE,LEN(AO53)&lt;255,NOT(ISNUMBER(FIND('List of Values'!$C$2:$C$23,AO53)))),"")</f>
        <v>0</v>
      </c>
      <c r="AR53" s="1"/>
      <c r="AS53" s="10" t="b">
        <f t="shared" si="13"/>
        <v>1</v>
      </c>
      <c r="AT53" s="10" t="b" cm="1">
        <f t="array" ref="AT53">IF(NOT(ISBLANK($D53)),AND(AS53=TRUE,LEN(AR53)&lt;255,NOT(ISNUMBER(FIND('List of Values'!$C$2:$C$20,AR53)))),"")</f>
        <v>1</v>
      </c>
      <c r="AU53" s="1"/>
      <c r="AV53" s="10" t="b">
        <f t="shared" si="58"/>
        <v>0</v>
      </c>
      <c r="AW53" s="10" t="b">
        <f>IF(NOT(ISBLANK($B53)),AND(AV53=TRUE,NOT(COUNTIF('List of Values'!$AH$2:$AH$60,AU53)=0)),"")</f>
        <v>0</v>
      </c>
      <c r="AX53" s="1"/>
      <c r="AY53" s="10" t="b">
        <f t="shared" si="59"/>
        <v>0</v>
      </c>
      <c r="AZ53" s="10" t="b">
        <f>IF(NOT(ISBLANK($B53)),AND(AY53=TRUE,NOT(COUNTIF('List of Values'!$AG$2:$AG$60,AX53)=0)),"")</f>
        <v>0</v>
      </c>
      <c r="BA53" s="1"/>
      <c r="BB53" s="10" t="b">
        <f t="shared" si="16"/>
        <v>1</v>
      </c>
      <c r="BC53" s="10" t="b" cm="1">
        <f t="array" ref="BC53">IF(NOT(ISBLANK($D53)),AND(BB53=TRUE,LEN(BA53)&lt;60,NOT(ISNUMBER(FIND('List of Values'!$C$2:$C$20,BA53)))),"")</f>
        <v>1</v>
      </c>
      <c r="BD53" s="1"/>
      <c r="BE53" s="10" t="b">
        <f t="shared" si="60"/>
        <v>0</v>
      </c>
      <c r="BF53" s="10" t="b" cm="1">
        <f t="array" ref="BF53">IF(NOT(ISBLANK($B53)),AND(BE53=TRUE,LEN(BD53)&lt;255,NOT(ISNUMBER(FIND('List of Values'!$C$2:$C$23,BD53)))),"")</f>
        <v>0</v>
      </c>
      <c r="BG53" s="1"/>
      <c r="BH53" s="10" t="b">
        <f t="shared" si="18"/>
        <v>1</v>
      </c>
      <c r="BI53" s="10" t="b" cm="1">
        <f t="array" ref="BI53">IF(NOT(ISBLANK($D53)),AND(BH53=TRUE,LEN(BG53)&lt;255,NOT(ISNUMBER(FIND('List of Values'!$C$2:$C$20,BG53)))),"")</f>
        <v>1</v>
      </c>
      <c r="BJ53" s="1"/>
      <c r="BK53" s="10" t="b">
        <f t="shared" si="61"/>
        <v>0</v>
      </c>
      <c r="BL53" s="10" t="b">
        <f>IF(NOT(ISBLANK($B53)),AND(BK53=TRUE,NOT(COUNTIF('List of Values'!$AH$2:$AH$60,BJ53)=0)),"")</f>
        <v>0</v>
      </c>
      <c r="BM53" s="1"/>
      <c r="BN53" s="10" t="b">
        <f t="shared" si="20"/>
        <v>0</v>
      </c>
      <c r="BO53" s="10" t="b">
        <f>IF(NOT(ISBLANK($B53)),AND(BN53=TRUE,NOT(COUNTIF('List of Values'!$AG$2:$AG$60,BM53)=0)),"")</f>
        <v>0</v>
      </c>
      <c r="BP53" s="1"/>
      <c r="BQ53" s="10" t="b">
        <f t="shared" si="21"/>
        <v>1</v>
      </c>
      <c r="BR53" s="10" t="b" cm="1">
        <f t="array" ref="BR53">IF(NOT(ISBLANK($D53)),AND(BQ53=TRUE,LEN(BP53)&lt;60,NOT(ISNUMBER(FIND('List of Values'!$C$2:$C$20,BP53)))),"")</f>
        <v>1</v>
      </c>
      <c r="BS53" s="1"/>
      <c r="BT53" s="10" t="b">
        <f t="shared" si="22"/>
        <v>0</v>
      </c>
      <c r="BU53" s="10" t="b" cm="1">
        <f t="array" ref="BU53">IF(NOT(ISBLANK($B53)),AND(BT53=TRUE,LEN(BS53)&lt;255,NOT(ISNUMBER(FIND('List of Values'!$C$2:$C$23,BS53)))),"")</f>
        <v>0</v>
      </c>
      <c r="BV53" s="1"/>
      <c r="BW53" s="10" t="b">
        <f t="shared" si="23"/>
        <v>1</v>
      </c>
      <c r="BX53" s="10" t="b" cm="1">
        <f t="array" ref="BX53">IF(NOT(ISBLANK($D53)),AND(BW53=TRUE,LEN(BV53)&lt;255,NOT(ISNUMBER(FIND('List of Values'!$C$2:$C$20,BV53)))),"")</f>
        <v>1</v>
      </c>
      <c r="BY53" s="1"/>
      <c r="BZ53" s="10" t="b">
        <f t="shared" si="24"/>
        <v>0</v>
      </c>
      <c r="CA53" s="10" t="b">
        <f>IF(NOT(ISBLANK($B53)),AND(BZ53=TRUE,NOT(COUNTIF('List of Values'!$AH$2:$AH$60,BY53)=0)),"")</f>
        <v>0</v>
      </c>
      <c r="CB53" s="1"/>
      <c r="CC53" s="10" t="b">
        <f t="shared" si="25"/>
        <v>0</v>
      </c>
      <c r="CD53" s="10" t="b">
        <f>IF(NOT(ISBLANK($B53)),AND(CC53=TRUE,NOT(COUNTIF('List of Values'!$AG$2:$AG$60,CB53)=0)),"")</f>
        <v>0</v>
      </c>
      <c r="CE53" s="1"/>
      <c r="CF53" s="10" t="b">
        <f t="shared" si="26"/>
        <v>1</v>
      </c>
      <c r="CG53" s="10" t="b" cm="1">
        <f t="array" ref="CG53">IF(NOT(ISBLANK($D53)),AND(CF53=TRUE,LEN(CE53)&lt;60,NOT(ISNUMBER(FIND('List of Values'!$C$2:$C$20,CE53)))),"")</f>
        <v>1</v>
      </c>
      <c r="CH53" s="1"/>
      <c r="CI53" s="10" t="b">
        <f t="shared" si="27"/>
        <v>0</v>
      </c>
      <c r="CJ53" s="10" t="b" cm="1">
        <f t="array" ref="CJ53">IF(NOT(ISBLANK($B53)),AND(CI53=TRUE,LEN(CH53)&lt;255,NOT(ISNUMBER(FIND('List of Values'!$C$2:$C$23,CH53)))),"")</f>
        <v>0</v>
      </c>
      <c r="CK53" s="1"/>
      <c r="CL53" s="10" t="b">
        <f t="shared" si="28"/>
        <v>1</v>
      </c>
      <c r="CM53" s="10" t="b" cm="1">
        <f t="array" ref="CM53">IF(NOT(ISBLANK($D53)),AND(CL53=TRUE,LEN(CK53)&lt;255,NOT(ISNUMBER(FIND('List of Values'!$C$2:$C$20,CK53)))),"")</f>
        <v>1</v>
      </c>
      <c r="CN53" s="1"/>
      <c r="CO53" s="10" t="b">
        <f t="shared" si="29"/>
        <v>0</v>
      </c>
      <c r="CP53" s="10" t="b">
        <f>IF(NOT(ISBLANK($B53)),AND(CO53=TRUE,NOT(COUNTIF('List of Values'!$AH$2:$AH$60,CN53)=0)),"")</f>
        <v>0</v>
      </c>
      <c r="CQ53" s="1"/>
      <c r="CR53" s="10" t="b">
        <f t="shared" si="30"/>
        <v>0</v>
      </c>
      <c r="CS53" s="10" t="b">
        <f>IF(NOT(ISBLANK($B53)),AND(CR53=TRUE,NOT(COUNTIF('List of Values'!$AG$2:$AG$60,CQ53)=0)),"")</f>
        <v>0</v>
      </c>
      <c r="CT53" s="1"/>
      <c r="CU53" s="10" t="b">
        <f t="shared" si="31"/>
        <v>1</v>
      </c>
      <c r="CV53" s="10" t="b" cm="1">
        <f t="array" ref="CV53">IF(NOT(ISBLANK($D53)),AND(CU53=TRUE,LEN(CT53)&lt;60,NOT(ISNUMBER(FIND('List of Values'!$C$2:$C$20,CT53)))),"")</f>
        <v>1</v>
      </c>
      <c r="CW53" s="1"/>
      <c r="CX53" s="10" t="b">
        <f t="shared" si="32"/>
        <v>0</v>
      </c>
      <c r="CY53" s="10" t="b" cm="1">
        <f t="array" ref="CY53">IF(NOT(ISBLANK($B53)),AND(CX53=TRUE,LEN(CW53)&lt;255,NOT(ISNUMBER(FIND('List of Values'!$C$2:$C$23,CW53)))),"")</f>
        <v>0</v>
      </c>
      <c r="CZ53" s="1"/>
      <c r="DA53" s="10" t="b">
        <f t="shared" si="33"/>
        <v>1</v>
      </c>
      <c r="DB53" s="10" t="b" cm="1">
        <f t="array" ref="DB53">IF(NOT(ISBLANK($D53)),AND(DA53=TRUE,LEN(CZ53)&lt;255,NOT(ISNUMBER(FIND('List of Values'!$C$2:$C$20,CZ53)))),"")</f>
        <v>1</v>
      </c>
      <c r="DC53" s="1"/>
      <c r="DD53" s="10" t="b">
        <f t="shared" si="34"/>
        <v>0</v>
      </c>
      <c r="DE53" s="10" t="b">
        <f>IF(NOT(ISBLANK($B53)),AND(DD53=TRUE,NOT(COUNTIF('List of Values'!$AH$2:$AH$60,DC53)=0)),"")</f>
        <v>0</v>
      </c>
      <c r="DF53" s="1"/>
      <c r="DG53" s="10" t="b">
        <f t="shared" si="35"/>
        <v>0</v>
      </c>
      <c r="DH53" s="10" t="b">
        <f>IF(NOT(ISBLANK($B53)),AND(DG53=TRUE,NOT(COUNTIF('List of Values'!$AG$2:$AG$60,DF53)=0)),"")</f>
        <v>0</v>
      </c>
      <c r="DI53" s="1"/>
      <c r="DJ53" s="10" t="b">
        <f t="shared" si="36"/>
        <v>1</v>
      </c>
      <c r="DK53" s="10" t="b" cm="1">
        <f t="array" ref="DK53">IF(NOT(ISBLANK($D53)),AND(DJ53=TRUE,LEN(DI53)&lt;60,NOT(ISNUMBER(FIND('List of Values'!$C$2:$C$20,DI53)))),"")</f>
        <v>1</v>
      </c>
      <c r="DL53" s="1"/>
      <c r="DM53" s="10" t="b">
        <f t="shared" si="37"/>
        <v>0</v>
      </c>
      <c r="DN53" s="10" t="b" cm="1">
        <f t="array" ref="DN53">IF(NOT(ISBLANK($B53)),AND(DM53=TRUE,LEN(DL53)&lt;255,NOT(ISNUMBER(FIND('List of Values'!$C$2:$C$23,DL53)))),"")</f>
        <v>0</v>
      </c>
      <c r="DO53" s="1"/>
      <c r="DP53" s="10" t="b">
        <f t="shared" si="38"/>
        <v>1</v>
      </c>
      <c r="DQ53" s="10" t="b" cm="1">
        <f t="array" ref="DQ53">IF(NOT(ISBLANK($D53)),AND(DP53=TRUE,LEN(DO53)&lt;255,NOT(ISNUMBER(FIND('List of Values'!$C$2:$C$20,DO53)))),"")</f>
        <v>1</v>
      </c>
      <c r="DR53" s="1"/>
      <c r="DS53" s="10" t="b">
        <f t="shared" si="39"/>
        <v>0</v>
      </c>
      <c r="DT53" s="10" t="b">
        <f>IF(NOT(ISBLANK($B53)),AND(DS53=TRUE,NOT(COUNTIF('List of Values'!$AH$2:$AH$60,DR53)=0)),"")</f>
        <v>0</v>
      </c>
      <c r="DU53" s="1"/>
      <c r="DV53" s="10" t="b">
        <f t="shared" si="40"/>
        <v>0</v>
      </c>
      <c r="DW53" s="10" t="b">
        <f>IF(NOT(ISBLANK($B53)),AND(DV53=TRUE,NOT(COUNTIF('List of Values'!$AG$2:$AG$60,DU53)=0)),"")</f>
        <v>0</v>
      </c>
      <c r="DX53" s="1"/>
      <c r="DY53" s="10" t="b">
        <f t="shared" si="41"/>
        <v>1</v>
      </c>
      <c r="DZ53" s="10" t="b" cm="1">
        <f t="array" ref="DZ53">IF(NOT(ISBLANK($D53)),AND(DY53=TRUE,LEN(DX53)&lt;60,NOT(ISNUMBER(FIND('List of Values'!$C$2:$C$20,DX53)))),"")</f>
        <v>1</v>
      </c>
      <c r="EA53" s="1"/>
      <c r="EB53" s="10" t="b">
        <f t="shared" si="42"/>
        <v>0</v>
      </c>
      <c r="EC53" s="10" t="b" cm="1">
        <f t="array" ref="EC53">IF(NOT(ISBLANK($B53)),AND(EB53=TRUE,LEN(EA53)&lt;255,NOT(ISNUMBER(FIND('List of Values'!$C$2:$C$23,EA53)))),"")</f>
        <v>0</v>
      </c>
      <c r="ED53" s="1"/>
      <c r="EE53" s="10" t="b">
        <f t="shared" si="43"/>
        <v>1</v>
      </c>
      <c r="EF53" s="10" t="b" cm="1">
        <f t="array" ref="EF53">IF(NOT(ISBLANK($D53)),AND(EE53=TRUE,LEN(ED53)&lt;255,NOT(ISNUMBER(FIND('List of Values'!$C$2:$C$20,ED53)))),"")</f>
        <v>1</v>
      </c>
      <c r="EG53" s="1"/>
      <c r="EH53" s="10" t="b">
        <f t="shared" si="44"/>
        <v>0</v>
      </c>
      <c r="EI53" s="10" t="b">
        <f>IF(NOT(ISBLANK($B53)),AND(EH53=TRUE,NOT(COUNTIF('List of Values'!$AH$2:$AH$60,EG53)=0)),"")</f>
        <v>0</v>
      </c>
      <c r="EJ53" s="1"/>
      <c r="EK53" s="10" t="b">
        <f t="shared" si="45"/>
        <v>0</v>
      </c>
      <c r="EL53" s="10" t="b">
        <f>IF(NOT(ISBLANK($B53)),AND(EK53=TRUE,NOT(COUNTIF('List of Values'!$AG$2:$AG$60,EJ53)=0)),"")</f>
        <v>0</v>
      </c>
      <c r="EM53" s="1"/>
      <c r="EN53" s="10" t="b">
        <f t="shared" si="46"/>
        <v>1</v>
      </c>
      <c r="EO53" s="10" t="b" cm="1">
        <f t="array" ref="EO53">IF(NOT(ISBLANK($D53)),AND(EN53=TRUE,LEN(EM53)&lt;60,NOT(ISNUMBER(FIND('List of Values'!$C$2:$C$20,EM53)))),"")</f>
        <v>1</v>
      </c>
      <c r="EP53" s="1"/>
      <c r="EQ53" s="10" t="b">
        <f t="shared" si="47"/>
        <v>0</v>
      </c>
      <c r="ER53" s="10" t="b" cm="1">
        <f t="array" ref="ER53">IF(NOT(ISBLANK($B53)),AND(EQ53=TRUE,LEN(EP53)&lt;255,NOT(ISNUMBER(FIND('List of Values'!$C$2:$C$23,EP53)))),"")</f>
        <v>0</v>
      </c>
      <c r="ES53" s="1"/>
      <c r="ET53" s="10" t="b">
        <f t="shared" si="48"/>
        <v>1</v>
      </c>
      <c r="EU53" s="10" t="b" cm="1">
        <f t="array" ref="EU53">IF(NOT(ISBLANK($D53)),AND(ET53=TRUE,LEN(ES53)&lt;255,NOT(ISNUMBER(FIND('List of Values'!$C$2:$C$20,ES53)))),"")</f>
        <v>1</v>
      </c>
      <c r="EV53" s="1"/>
      <c r="EW53" s="10" t="b">
        <f t="shared" si="49"/>
        <v>0</v>
      </c>
      <c r="EX53" s="10" t="b">
        <f>IF(NOT(ISBLANK($B53)),AND(EW53=TRUE,NOT(COUNTIF('List of Values'!$AH$2:$AH$60,EV53)=0)),"")</f>
        <v>0</v>
      </c>
      <c r="EY53" s="60" t="str">
        <f>_xlfn.XLOOKUP(B53,[1]Blad1!$A:$A,[1]Blad1!$D:$D,"")</f>
        <v/>
      </c>
    </row>
    <row r="54" spans="1:155">
      <c r="A54">
        <f t="shared" si="62"/>
        <v>0</v>
      </c>
      <c r="B54" s="11">
        <v>218045</v>
      </c>
      <c r="C54" s="1" t="s">
        <v>455</v>
      </c>
      <c r="D54" s="1" t="s">
        <v>199</v>
      </c>
      <c r="E54" s="1" t="s">
        <v>1949</v>
      </c>
      <c r="F54" s="10" t="b">
        <f t="shared" si="50"/>
        <v>1</v>
      </c>
      <c r="G54" s="10" t="b">
        <f>IF(NOT(ISBLANK($B54)),AND(F54=TRUE,NOT(COUNTIF('List of Values'!$AG$2:$AG$60,E54)=0)),"")</f>
        <v>1</v>
      </c>
      <c r="H54" s="1" t="s">
        <v>1958</v>
      </c>
      <c r="I54" s="10" t="b">
        <f t="shared" si="1"/>
        <v>1</v>
      </c>
      <c r="J54" s="10" t="b" cm="1">
        <f t="array" ref="J54">IF(NOT(ISBLANK($D54)),AND(I54=TRUE,LEN(H54)&lt;60,NOT(ISNUMBER(FIND('List of Values'!$C$2:$C$20,H54)))),"")</f>
        <v>1</v>
      </c>
      <c r="K54" s="1" t="s">
        <v>2041</v>
      </c>
      <c r="L54" s="10" t="b">
        <f t="shared" si="51"/>
        <v>1</v>
      </c>
      <c r="M54" s="10" t="b" cm="1">
        <f t="array" ref="M54">IF(NOT(ISBLANK($B54)),AND(L54=TRUE,LEN(K54)&lt;255,NOT(ISNUMBER(FIND('List of Values'!$C$2:$C$23,K54)))),"")</f>
        <v>1</v>
      </c>
      <c r="N54" s="1" t="s">
        <v>32</v>
      </c>
      <c r="O54" s="10" t="b">
        <f t="shared" si="3"/>
        <v>1</v>
      </c>
      <c r="P54" s="10" t="b" cm="1">
        <f t="array" ref="P54">IF(NOT(ISBLANK($D54)),AND(O54=TRUE,LEN(N54)&lt;255,NOT(ISNUMBER(FIND('List of Values'!$C$2:$C$20,N54)))),"")</f>
        <v>1</v>
      </c>
      <c r="Q54" s="1" t="s">
        <v>1952</v>
      </c>
      <c r="R54" s="10" t="b">
        <f t="shared" si="52"/>
        <v>1</v>
      </c>
      <c r="S54" s="10" t="b">
        <f>IF(NOT(ISBLANK($B54)),AND(R54=TRUE,NOT(COUNTIF('List of Values'!$AH$2:$AH$60,Q54)=0)),"")</f>
        <v>1</v>
      </c>
      <c r="T54" s="1"/>
      <c r="U54" s="10" t="b">
        <f t="shared" si="53"/>
        <v>0</v>
      </c>
      <c r="V54" s="10" t="b">
        <f>IF(NOT(ISBLANK($B54)),AND(U54=TRUE,NOT(COUNTIF('List of Values'!$AG$2:$AG$60,T54)=0)),"")</f>
        <v>0</v>
      </c>
      <c r="W54" s="1"/>
      <c r="X54" s="10" t="b">
        <f t="shared" si="6"/>
        <v>1</v>
      </c>
      <c r="Y54" s="10" t="b" cm="1">
        <f t="array" ref="Y54">IF(NOT(ISBLANK($D54)),AND(X54=TRUE,LEN(W54)&lt;60,NOT(ISNUMBER(FIND('List of Values'!$C$2:$C$20,W54)))),"")</f>
        <v>1</v>
      </c>
      <c r="Z54" s="1"/>
      <c r="AA54" s="10" t="b">
        <f t="shared" si="54"/>
        <v>0</v>
      </c>
      <c r="AB54" s="10" t="b" cm="1">
        <f t="array" ref="AB54">IF(NOT(ISBLANK($B54)),AND(AA54=TRUE,LEN(Z54)&lt;255,NOT(ISNUMBER(FIND('List of Values'!$C$2:$C$23,Z54)))),"")</f>
        <v>0</v>
      </c>
      <c r="AC54" s="1"/>
      <c r="AD54" s="10" t="b">
        <f t="shared" si="8"/>
        <v>1</v>
      </c>
      <c r="AE54" s="10" t="b" cm="1">
        <f t="array" ref="AE54">IF(NOT(ISBLANK($D54)),AND(AD54=TRUE,LEN(AC54)&lt;255,NOT(ISNUMBER(FIND('List of Values'!$C$2:$C$20,AC54)))),"")</f>
        <v>1</v>
      </c>
      <c r="AF54" s="1"/>
      <c r="AG54" s="10" t="b">
        <f t="shared" si="55"/>
        <v>0</v>
      </c>
      <c r="AH54" s="10" t="b">
        <f>IF(NOT(ISBLANK($B54)),AND(AG54=TRUE,NOT(COUNTIF('List of Values'!$AH$2:$AH$60,AF54)=0)),"")</f>
        <v>0</v>
      </c>
      <c r="AI54" s="1"/>
      <c r="AJ54" s="10" t="b">
        <f t="shared" si="56"/>
        <v>0</v>
      </c>
      <c r="AK54" s="10" t="b">
        <f>IF(NOT(ISBLANK($B54)),AND(AJ54=TRUE,NOT(COUNTIF('List of Values'!$AG$2:$AG$60,AI54)=0)),"")</f>
        <v>0</v>
      </c>
      <c r="AL54" s="1"/>
      <c r="AM54" s="10" t="b">
        <f t="shared" si="11"/>
        <v>1</v>
      </c>
      <c r="AN54" s="10" t="b" cm="1">
        <f t="array" ref="AN54">IF(NOT(ISBLANK($D54)),AND(AM54=TRUE,LEN(AL54)&lt;60,NOT(ISNUMBER(FIND('List of Values'!$C$2:$C$20,AL54)))),"")</f>
        <v>1</v>
      </c>
      <c r="AO54" s="1"/>
      <c r="AP54" s="10" t="b">
        <f t="shared" si="57"/>
        <v>0</v>
      </c>
      <c r="AQ54" s="10" t="b" cm="1">
        <f t="array" ref="AQ54">IF(NOT(ISBLANK($B54)),AND(AP54=TRUE,LEN(AO54)&lt;255,NOT(ISNUMBER(FIND('List of Values'!$C$2:$C$23,AO54)))),"")</f>
        <v>0</v>
      </c>
      <c r="AR54" s="1"/>
      <c r="AS54" s="10" t="b">
        <f t="shared" si="13"/>
        <v>1</v>
      </c>
      <c r="AT54" s="10" t="b" cm="1">
        <f t="array" ref="AT54">IF(NOT(ISBLANK($D54)),AND(AS54=TRUE,LEN(AR54)&lt;255,NOT(ISNUMBER(FIND('List of Values'!$C$2:$C$20,AR54)))),"")</f>
        <v>1</v>
      </c>
      <c r="AU54" s="1"/>
      <c r="AV54" s="10" t="b">
        <f t="shared" si="58"/>
        <v>0</v>
      </c>
      <c r="AW54" s="10" t="b">
        <f>IF(NOT(ISBLANK($B54)),AND(AV54=TRUE,NOT(COUNTIF('List of Values'!$AH$2:$AH$60,AU54)=0)),"")</f>
        <v>0</v>
      </c>
      <c r="AX54" s="1"/>
      <c r="AY54" s="10" t="b">
        <f t="shared" si="59"/>
        <v>0</v>
      </c>
      <c r="AZ54" s="10" t="b">
        <f>IF(NOT(ISBLANK($B54)),AND(AY54=TRUE,NOT(COUNTIF('List of Values'!$AG$2:$AG$60,AX54)=0)),"")</f>
        <v>0</v>
      </c>
      <c r="BA54" s="1"/>
      <c r="BB54" s="10" t="b">
        <f t="shared" si="16"/>
        <v>1</v>
      </c>
      <c r="BC54" s="10" t="b" cm="1">
        <f t="array" ref="BC54">IF(NOT(ISBLANK($D54)),AND(BB54=TRUE,LEN(BA54)&lt;60,NOT(ISNUMBER(FIND('List of Values'!$C$2:$C$20,BA54)))),"")</f>
        <v>1</v>
      </c>
      <c r="BD54" s="1"/>
      <c r="BE54" s="10" t="b">
        <f t="shared" si="60"/>
        <v>0</v>
      </c>
      <c r="BF54" s="10" t="b" cm="1">
        <f t="array" ref="BF54">IF(NOT(ISBLANK($B54)),AND(BE54=TRUE,LEN(BD54)&lt;255,NOT(ISNUMBER(FIND('List of Values'!$C$2:$C$23,BD54)))),"")</f>
        <v>0</v>
      </c>
      <c r="BG54" s="1"/>
      <c r="BH54" s="10" t="b">
        <f t="shared" si="18"/>
        <v>1</v>
      </c>
      <c r="BI54" s="10" t="b" cm="1">
        <f t="array" ref="BI54">IF(NOT(ISBLANK($D54)),AND(BH54=TRUE,LEN(BG54)&lt;255,NOT(ISNUMBER(FIND('List of Values'!$C$2:$C$20,BG54)))),"")</f>
        <v>1</v>
      </c>
      <c r="BJ54" s="1"/>
      <c r="BK54" s="10" t="b">
        <f t="shared" si="61"/>
        <v>0</v>
      </c>
      <c r="BL54" s="10" t="b">
        <f>IF(NOT(ISBLANK($B54)),AND(BK54=TRUE,NOT(COUNTIF('List of Values'!$AH$2:$AH$60,BJ54)=0)),"")</f>
        <v>0</v>
      </c>
      <c r="BM54" s="1"/>
      <c r="BN54" s="10" t="b">
        <f t="shared" si="20"/>
        <v>0</v>
      </c>
      <c r="BO54" s="10" t="b">
        <f>IF(NOT(ISBLANK($B54)),AND(BN54=TRUE,NOT(COUNTIF('List of Values'!$AG$2:$AG$60,BM54)=0)),"")</f>
        <v>0</v>
      </c>
      <c r="BP54" s="1"/>
      <c r="BQ54" s="10" t="b">
        <f t="shared" si="21"/>
        <v>1</v>
      </c>
      <c r="BR54" s="10" t="b" cm="1">
        <f t="array" ref="BR54">IF(NOT(ISBLANK($D54)),AND(BQ54=TRUE,LEN(BP54)&lt;60,NOT(ISNUMBER(FIND('List of Values'!$C$2:$C$20,BP54)))),"")</f>
        <v>1</v>
      </c>
      <c r="BS54" s="1"/>
      <c r="BT54" s="10" t="b">
        <f t="shared" si="22"/>
        <v>0</v>
      </c>
      <c r="BU54" s="10" t="b" cm="1">
        <f t="array" ref="BU54">IF(NOT(ISBLANK($B54)),AND(BT54=TRUE,LEN(BS54)&lt;255,NOT(ISNUMBER(FIND('List of Values'!$C$2:$C$23,BS54)))),"")</f>
        <v>0</v>
      </c>
      <c r="BV54" s="1"/>
      <c r="BW54" s="10" t="b">
        <f t="shared" si="23"/>
        <v>1</v>
      </c>
      <c r="BX54" s="10" t="b" cm="1">
        <f t="array" ref="BX54">IF(NOT(ISBLANK($D54)),AND(BW54=TRUE,LEN(BV54)&lt;255,NOT(ISNUMBER(FIND('List of Values'!$C$2:$C$20,BV54)))),"")</f>
        <v>1</v>
      </c>
      <c r="BY54" s="1"/>
      <c r="BZ54" s="10" t="b">
        <f t="shared" si="24"/>
        <v>0</v>
      </c>
      <c r="CA54" s="10" t="b">
        <f>IF(NOT(ISBLANK($B54)),AND(BZ54=TRUE,NOT(COUNTIF('List of Values'!$AH$2:$AH$60,BY54)=0)),"")</f>
        <v>0</v>
      </c>
      <c r="CB54" s="1"/>
      <c r="CC54" s="10" t="b">
        <f t="shared" si="25"/>
        <v>0</v>
      </c>
      <c r="CD54" s="10" t="b">
        <f>IF(NOT(ISBLANK($B54)),AND(CC54=TRUE,NOT(COUNTIF('List of Values'!$AG$2:$AG$60,CB54)=0)),"")</f>
        <v>0</v>
      </c>
      <c r="CE54" s="1"/>
      <c r="CF54" s="10" t="b">
        <f t="shared" si="26"/>
        <v>1</v>
      </c>
      <c r="CG54" s="10" t="b" cm="1">
        <f t="array" ref="CG54">IF(NOT(ISBLANK($D54)),AND(CF54=TRUE,LEN(CE54)&lt;60,NOT(ISNUMBER(FIND('List of Values'!$C$2:$C$20,CE54)))),"")</f>
        <v>1</v>
      </c>
      <c r="CH54" s="1"/>
      <c r="CI54" s="10" t="b">
        <f t="shared" si="27"/>
        <v>0</v>
      </c>
      <c r="CJ54" s="10" t="b" cm="1">
        <f t="array" ref="CJ54">IF(NOT(ISBLANK($B54)),AND(CI54=TRUE,LEN(CH54)&lt;255,NOT(ISNUMBER(FIND('List of Values'!$C$2:$C$23,CH54)))),"")</f>
        <v>0</v>
      </c>
      <c r="CK54" s="1"/>
      <c r="CL54" s="10" t="b">
        <f t="shared" si="28"/>
        <v>1</v>
      </c>
      <c r="CM54" s="10" t="b" cm="1">
        <f t="array" ref="CM54">IF(NOT(ISBLANK($D54)),AND(CL54=TRUE,LEN(CK54)&lt;255,NOT(ISNUMBER(FIND('List of Values'!$C$2:$C$20,CK54)))),"")</f>
        <v>1</v>
      </c>
      <c r="CN54" s="1"/>
      <c r="CO54" s="10" t="b">
        <f t="shared" si="29"/>
        <v>0</v>
      </c>
      <c r="CP54" s="10" t="b">
        <f>IF(NOT(ISBLANK($B54)),AND(CO54=TRUE,NOT(COUNTIF('List of Values'!$AH$2:$AH$60,CN54)=0)),"")</f>
        <v>0</v>
      </c>
      <c r="CQ54" s="1"/>
      <c r="CR54" s="10" t="b">
        <f t="shared" si="30"/>
        <v>0</v>
      </c>
      <c r="CS54" s="10" t="b">
        <f>IF(NOT(ISBLANK($B54)),AND(CR54=TRUE,NOT(COUNTIF('List of Values'!$AG$2:$AG$60,CQ54)=0)),"")</f>
        <v>0</v>
      </c>
      <c r="CT54" s="1"/>
      <c r="CU54" s="10" t="b">
        <f t="shared" si="31"/>
        <v>1</v>
      </c>
      <c r="CV54" s="10" t="b" cm="1">
        <f t="array" ref="CV54">IF(NOT(ISBLANK($D54)),AND(CU54=TRUE,LEN(CT54)&lt;60,NOT(ISNUMBER(FIND('List of Values'!$C$2:$C$20,CT54)))),"")</f>
        <v>1</v>
      </c>
      <c r="CW54" s="1"/>
      <c r="CX54" s="10" t="b">
        <f t="shared" si="32"/>
        <v>0</v>
      </c>
      <c r="CY54" s="10" t="b" cm="1">
        <f t="array" ref="CY54">IF(NOT(ISBLANK($B54)),AND(CX54=TRUE,LEN(CW54)&lt;255,NOT(ISNUMBER(FIND('List of Values'!$C$2:$C$23,CW54)))),"")</f>
        <v>0</v>
      </c>
      <c r="CZ54" s="1"/>
      <c r="DA54" s="10" t="b">
        <f t="shared" si="33"/>
        <v>1</v>
      </c>
      <c r="DB54" s="10" t="b" cm="1">
        <f t="array" ref="DB54">IF(NOT(ISBLANK($D54)),AND(DA54=TRUE,LEN(CZ54)&lt;255,NOT(ISNUMBER(FIND('List of Values'!$C$2:$C$20,CZ54)))),"")</f>
        <v>1</v>
      </c>
      <c r="DC54" s="1"/>
      <c r="DD54" s="10" t="b">
        <f t="shared" si="34"/>
        <v>0</v>
      </c>
      <c r="DE54" s="10" t="b">
        <f>IF(NOT(ISBLANK($B54)),AND(DD54=TRUE,NOT(COUNTIF('List of Values'!$AH$2:$AH$60,DC54)=0)),"")</f>
        <v>0</v>
      </c>
      <c r="DF54" s="1"/>
      <c r="DG54" s="10" t="b">
        <f t="shared" si="35"/>
        <v>0</v>
      </c>
      <c r="DH54" s="10" t="b">
        <f>IF(NOT(ISBLANK($B54)),AND(DG54=TRUE,NOT(COUNTIF('List of Values'!$AG$2:$AG$60,DF54)=0)),"")</f>
        <v>0</v>
      </c>
      <c r="DI54" s="1"/>
      <c r="DJ54" s="10" t="b">
        <f t="shared" si="36"/>
        <v>1</v>
      </c>
      <c r="DK54" s="10" t="b" cm="1">
        <f t="array" ref="DK54">IF(NOT(ISBLANK($D54)),AND(DJ54=TRUE,LEN(DI54)&lt;60,NOT(ISNUMBER(FIND('List of Values'!$C$2:$C$20,DI54)))),"")</f>
        <v>1</v>
      </c>
      <c r="DL54" s="1"/>
      <c r="DM54" s="10" t="b">
        <f t="shared" si="37"/>
        <v>0</v>
      </c>
      <c r="DN54" s="10" t="b" cm="1">
        <f t="array" ref="DN54">IF(NOT(ISBLANK($B54)),AND(DM54=TRUE,LEN(DL54)&lt;255,NOT(ISNUMBER(FIND('List of Values'!$C$2:$C$23,DL54)))),"")</f>
        <v>0</v>
      </c>
      <c r="DO54" s="1"/>
      <c r="DP54" s="10" t="b">
        <f t="shared" si="38"/>
        <v>1</v>
      </c>
      <c r="DQ54" s="10" t="b" cm="1">
        <f t="array" ref="DQ54">IF(NOT(ISBLANK($D54)),AND(DP54=TRUE,LEN(DO54)&lt;255,NOT(ISNUMBER(FIND('List of Values'!$C$2:$C$20,DO54)))),"")</f>
        <v>1</v>
      </c>
      <c r="DR54" s="1"/>
      <c r="DS54" s="10" t="b">
        <f t="shared" si="39"/>
        <v>0</v>
      </c>
      <c r="DT54" s="10" t="b">
        <f>IF(NOT(ISBLANK($B54)),AND(DS54=TRUE,NOT(COUNTIF('List of Values'!$AH$2:$AH$60,DR54)=0)),"")</f>
        <v>0</v>
      </c>
      <c r="DU54" s="1"/>
      <c r="DV54" s="10" t="b">
        <f t="shared" si="40"/>
        <v>0</v>
      </c>
      <c r="DW54" s="10" t="b">
        <f>IF(NOT(ISBLANK($B54)),AND(DV54=TRUE,NOT(COUNTIF('List of Values'!$AG$2:$AG$60,DU54)=0)),"")</f>
        <v>0</v>
      </c>
      <c r="DX54" s="1"/>
      <c r="DY54" s="10" t="b">
        <f t="shared" si="41"/>
        <v>1</v>
      </c>
      <c r="DZ54" s="10" t="b" cm="1">
        <f t="array" ref="DZ54">IF(NOT(ISBLANK($D54)),AND(DY54=TRUE,LEN(DX54)&lt;60,NOT(ISNUMBER(FIND('List of Values'!$C$2:$C$20,DX54)))),"")</f>
        <v>1</v>
      </c>
      <c r="EA54" s="1"/>
      <c r="EB54" s="10" t="b">
        <f t="shared" si="42"/>
        <v>0</v>
      </c>
      <c r="EC54" s="10" t="b" cm="1">
        <f t="array" ref="EC54">IF(NOT(ISBLANK($B54)),AND(EB54=TRUE,LEN(EA54)&lt;255,NOT(ISNUMBER(FIND('List of Values'!$C$2:$C$23,EA54)))),"")</f>
        <v>0</v>
      </c>
      <c r="ED54" s="1"/>
      <c r="EE54" s="10" t="b">
        <f t="shared" si="43"/>
        <v>1</v>
      </c>
      <c r="EF54" s="10" t="b" cm="1">
        <f t="array" ref="EF54">IF(NOT(ISBLANK($D54)),AND(EE54=TRUE,LEN(ED54)&lt;255,NOT(ISNUMBER(FIND('List of Values'!$C$2:$C$20,ED54)))),"")</f>
        <v>1</v>
      </c>
      <c r="EG54" s="1"/>
      <c r="EH54" s="10" t="b">
        <f t="shared" si="44"/>
        <v>0</v>
      </c>
      <c r="EI54" s="10" t="b">
        <f>IF(NOT(ISBLANK($B54)),AND(EH54=TRUE,NOT(COUNTIF('List of Values'!$AH$2:$AH$60,EG54)=0)),"")</f>
        <v>0</v>
      </c>
      <c r="EJ54" s="1"/>
      <c r="EK54" s="10" t="b">
        <f t="shared" si="45"/>
        <v>0</v>
      </c>
      <c r="EL54" s="10" t="b">
        <f>IF(NOT(ISBLANK($B54)),AND(EK54=TRUE,NOT(COUNTIF('List of Values'!$AG$2:$AG$60,EJ54)=0)),"")</f>
        <v>0</v>
      </c>
      <c r="EM54" s="1"/>
      <c r="EN54" s="10" t="b">
        <f t="shared" si="46"/>
        <v>1</v>
      </c>
      <c r="EO54" s="10" t="b" cm="1">
        <f t="array" ref="EO54">IF(NOT(ISBLANK($D54)),AND(EN54=TRUE,LEN(EM54)&lt;60,NOT(ISNUMBER(FIND('List of Values'!$C$2:$C$20,EM54)))),"")</f>
        <v>1</v>
      </c>
      <c r="EP54" s="1"/>
      <c r="EQ54" s="10" t="b">
        <f t="shared" si="47"/>
        <v>0</v>
      </c>
      <c r="ER54" s="10" t="b" cm="1">
        <f t="array" ref="ER54">IF(NOT(ISBLANK($B54)),AND(EQ54=TRUE,LEN(EP54)&lt;255,NOT(ISNUMBER(FIND('List of Values'!$C$2:$C$23,EP54)))),"")</f>
        <v>0</v>
      </c>
      <c r="ES54" s="1"/>
      <c r="ET54" s="10" t="b">
        <f t="shared" si="48"/>
        <v>1</v>
      </c>
      <c r="EU54" s="10" t="b" cm="1">
        <f t="array" ref="EU54">IF(NOT(ISBLANK($D54)),AND(ET54=TRUE,LEN(ES54)&lt;255,NOT(ISNUMBER(FIND('List of Values'!$C$2:$C$20,ES54)))),"")</f>
        <v>1</v>
      </c>
      <c r="EV54" s="1"/>
      <c r="EW54" s="10" t="b">
        <f t="shared" si="49"/>
        <v>0</v>
      </c>
      <c r="EX54" s="10" t="b">
        <f>IF(NOT(ISBLANK($B54)),AND(EW54=TRUE,NOT(COUNTIF('List of Values'!$AH$2:$AH$60,EV54)=0)),"")</f>
        <v>0</v>
      </c>
      <c r="EY54" s="60" t="str">
        <f>_xlfn.XLOOKUP(B54,[1]Blad1!$A:$A,[1]Blad1!$D:$D,"")</f>
        <v/>
      </c>
    </row>
    <row r="55" spans="1:155">
      <c r="A55">
        <f t="shared" si="62"/>
        <v>0</v>
      </c>
      <c r="B55" s="11">
        <v>218067</v>
      </c>
      <c r="C55" s="1" t="s">
        <v>461</v>
      </c>
      <c r="D55" s="1" t="s">
        <v>199</v>
      </c>
      <c r="E55" s="1" t="s">
        <v>1949</v>
      </c>
      <c r="F55" s="10" t="b">
        <f t="shared" si="50"/>
        <v>1</v>
      </c>
      <c r="G55" s="10" t="b">
        <f>IF(NOT(ISBLANK($B55)),AND(F55=TRUE,NOT(COUNTIF('List of Values'!$AG$2:$AG$60,E55)=0)),"")</f>
        <v>1</v>
      </c>
      <c r="H55" s="1" t="s">
        <v>1958</v>
      </c>
      <c r="I55" s="10" t="b">
        <f t="shared" si="1"/>
        <v>1</v>
      </c>
      <c r="J55" s="10" t="b" cm="1">
        <f t="array" ref="J55">IF(NOT(ISBLANK($D55)),AND(I55=TRUE,LEN(H55)&lt;60,NOT(ISNUMBER(FIND('List of Values'!$C$2:$C$20,H55)))),"")</f>
        <v>1</v>
      </c>
      <c r="K55" s="1" t="s">
        <v>2042</v>
      </c>
      <c r="L55" s="10" t="b">
        <f t="shared" si="51"/>
        <v>1</v>
      </c>
      <c r="M55" s="10" t="b" cm="1">
        <f t="array" ref="M55">IF(NOT(ISBLANK($B55)),AND(L55=TRUE,LEN(K55)&lt;255,NOT(ISNUMBER(FIND('List of Values'!$C$2:$C$23,K55)))),"")</f>
        <v>1</v>
      </c>
      <c r="N55" s="1" t="s">
        <v>32</v>
      </c>
      <c r="O55" s="10" t="b">
        <f t="shared" si="3"/>
        <v>1</v>
      </c>
      <c r="P55" s="10" t="b" cm="1">
        <f t="array" ref="P55">IF(NOT(ISBLANK($D55)),AND(O55=TRUE,LEN(N55)&lt;255,NOT(ISNUMBER(FIND('List of Values'!$C$2:$C$20,N55)))),"")</f>
        <v>1</v>
      </c>
      <c r="Q55" s="1" t="s">
        <v>1952</v>
      </c>
      <c r="R55" s="10" t="b">
        <f t="shared" si="52"/>
        <v>1</v>
      </c>
      <c r="S55" s="10" t="b">
        <f>IF(NOT(ISBLANK($B55)),AND(R55=TRUE,NOT(COUNTIF('List of Values'!$AH$2:$AH$60,Q55)=0)),"")</f>
        <v>1</v>
      </c>
      <c r="T55" s="1"/>
      <c r="U55" s="10" t="b">
        <f t="shared" si="53"/>
        <v>0</v>
      </c>
      <c r="V55" s="10" t="b">
        <f>IF(NOT(ISBLANK($B55)),AND(U55=TRUE,NOT(COUNTIF('List of Values'!$AG$2:$AG$60,T55)=0)),"")</f>
        <v>0</v>
      </c>
      <c r="W55" s="1"/>
      <c r="X55" s="10" t="b">
        <f t="shared" si="6"/>
        <v>1</v>
      </c>
      <c r="Y55" s="10" t="b" cm="1">
        <f t="array" ref="Y55">IF(NOT(ISBLANK($D55)),AND(X55=TRUE,LEN(W55)&lt;60,NOT(ISNUMBER(FIND('List of Values'!$C$2:$C$20,W55)))),"")</f>
        <v>1</v>
      </c>
      <c r="Z55" s="1"/>
      <c r="AA55" s="10" t="b">
        <f t="shared" si="54"/>
        <v>0</v>
      </c>
      <c r="AB55" s="10" t="b" cm="1">
        <f t="array" ref="AB55">IF(NOT(ISBLANK($B55)),AND(AA55=TRUE,LEN(Z55)&lt;255,NOT(ISNUMBER(FIND('List of Values'!$C$2:$C$23,Z55)))),"")</f>
        <v>0</v>
      </c>
      <c r="AC55" s="1"/>
      <c r="AD55" s="10" t="b">
        <f t="shared" si="8"/>
        <v>1</v>
      </c>
      <c r="AE55" s="10" t="b" cm="1">
        <f t="array" ref="AE55">IF(NOT(ISBLANK($D55)),AND(AD55=TRUE,LEN(AC55)&lt;255,NOT(ISNUMBER(FIND('List of Values'!$C$2:$C$20,AC55)))),"")</f>
        <v>1</v>
      </c>
      <c r="AF55" s="1"/>
      <c r="AG55" s="10" t="b">
        <f t="shared" si="55"/>
        <v>0</v>
      </c>
      <c r="AH55" s="10" t="b">
        <f>IF(NOT(ISBLANK($B55)),AND(AG55=TRUE,NOT(COUNTIF('List of Values'!$AH$2:$AH$60,AF55)=0)),"")</f>
        <v>0</v>
      </c>
      <c r="AI55" s="1"/>
      <c r="AJ55" s="10" t="b">
        <f t="shared" si="56"/>
        <v>0</v>
      </c>
      <c r="AK55" s="10" t="b">
        <f>IF(NOT(ISBLANK($B55)),AND(AJ55=TRUE,NOT(COUNTIF('List of Values'!$AG$2:$AG$60,AI55)=0)),"")</f>
        <v>0</v>
      </c>
      <c r="AL55" s="1"/>
      <c r="AM55" s="10" t="b">
        <f t="shared" si="11"/>
        <v>1</v>
      </c>
      <c r="AN55" s="10" t="b" cm="1">
        <f t="array" ref="AN55">IF(NOT(ISBLANK($D55)),AND(AM55=TRUE,LEN(AL55)&lt;60,NOT(ISNUMBER(FIND('List of Values'!$C$2:$C$20,AL55)))),"")</f>
        <v>1</v>
      </c>
      <c r="AO55" s="1"/>
      <c r="AP55" s="10" t="b">
        <f t="shared" si="57"/>
        <v>0</v>
      </c>
      <c r="AQ55" s="10" t="b" cm="1">
        <f t="array" ref="AQ55">IF(NOT(ISBLANK($B55)),AND(AP55=TRUE,LEN(AO55)&lt;255,NOT(ISNUMBER(FIND('List of Values'!$C$2:$C$23,AO55)))),"")</f>
        <v>0</v>
      </c>
      <c r="AR55" s="1"/>
      <c r="AS55" s="10" t="b">
        <f t="shared" si="13"/>
        <v>1</v>
      </c>
      <c r="AT55" s="10" t="b" cm="1">
        <f t="array" ref="AT55">IF(NOT(ISBLANK($D55)),AND(AS55=TRUE,LEN(AR55)&lt;255,NOT(ISNUMBER(FIND('List of Values'!$C$2:$C$20,AR55)))),"")</f>
        <v>1</v>
      </c>
      <c r="AU55" s="1"/>
      <c r="AV55" s="10" t="b">
        <f t="shared" si="58"/>
        <v>0</v>
      </c>
      <c r="AW55" s="10" t="b">
        <f>IF(NOT(ISBLANK($B55)),AND(AV55=TRUE,NOT(COUNTIF('List of Values'!$AH$2:$AH$60,AU55)=0)),"")</f>
        <v>0</v>
      </c>
      <c r="AX55" s="1"/>
      <c r="AY55" s="10" t="b">
        <f t="shared" si="59"/>
        <v>0</v>
      </c>
      <c r="AZ55" s="10" t="b">
        <f>IF(NOT(ISBLANK($B55)),AND(AY55=TRUE,NOT(COUNTIF('List of Values'!$AG$2:$AG$60,AX55)=0)),"")</f>
        <v>0</v>
      </c>
      <c r="BA55" s="1"/>
      <c r="BB55" s="10" t="b">
        <f t="shared" si="16"/>
        <v>1</v>
      </c>
      <c r="BC55" s="10" t="b" cm="1">
        <f t="array" ref="BC55">IF(NOT(ISBLANK($D55)),AND(BB55=TRUE,LEN(BA55)&lt;60,NOT(ISNUMBER(FIND('List of Values'!$C$2:$C$20,BA55)))),"")</f>
        <v>1</v>
      </c>
      <c r="BD55" s="1"/>
      <c r="BE55" s="10" t="b">
        <f t="shared" si="60"/>
        <v>0</v>
      </c>
      <c r="BF55" s="10" t="b" cm="1">
        <f t="array" ref="BF55">IF(NOT(ISBLANK($B55)),AND(BE55=TRUE,LEN(BD55)&lt;255,NOT(ISNUMBER(FIND('List of Values'!$C$2:$C$23,BD55)))),"")</f>
        <v>0</v>
      </c>
      <c r="BG55" s="1"/>
      <c r="BH55" s="10" t="b">
        <f t="shared" si="18"/>
        <v>1</v>
      </c>
      <c r="BI55" s="10" t="b" cm="1">
        <f t="array" ref="BI55">IF(NOT(ISBLANK($D55)),AND(BH55=TRUE,LEN(BG55)&lt;255,NOT(ISNUMBER(FIND('List of Values'!$C$2:$C$20,BG55)))),"")</f>
        <v>1</v>
      </c>
      <c r="BJ55" s="1"/>
      <c r="BK55" s="10" t="b">
        <f t="shared" si="61"/>
        <v>0</v>
      </c>
      <c r="BL55" s="10" t="b">
        <f>IF(NOT(ISBLANK($B55)),AND(BK55=TRUE,NOT(COUNTIF('List of Values'!$AH$2:$AH$60,BJ55)=0)),"")</f>
        <v>0</v>
      </c>
      <c r="BM55" s="1"/>
      <c r="BN55" s="10" t="b">
        <f t="shared" si="20"/>
        <v>0</v>
      </c>
      <c r="BO55" s="10" t="b">
        <f>IF(NOT(ISBLANK($B55)),AND(BN55=TRUE,NOT(COUNTIF('List of Values'!$AG$2:$AG$60,BM55)=0)),"")</f>
        <v>0</v>
      </c>
      <c r="BP55" s="1"/>
      <c r="BQ55" s="10" t="b">
        <f t="shared" si="21"/>
        <v>1</v>
      </c>
      <c r="BR55" s="10" t="b" cm="1">
        <f t="array" ref="BR55">IF(NOT(ISBLANK($D55)),AND(BQ55=TRUE,LEN(BP55)&lt;60,NOT(ISNUMBER(FIND('List of Values'!$C$2:$C$20,BP55)))),"")</f>
        <v>1</v>
      </c>
      <c r="BS55" s="1"/>
      <c r="BT55" s="10" t="b">
        <f t="shared" si="22"/>
        <v>0</v>
      </c>
      <c r="BU55" s="10" t="b" cm="1">
        <f t="array" ref="BU55">IF(NOT(ISBLANK($B55)),AND(BT55=TRUE,LEN(BS55)&lt;255,NOT(ISNUMBER(FIND('List of Values'!$C$2:$C$23,BS55)))),"")</f>
        <v>0</v>
      </c>
      <c r="BV55" s="1"/>
      <c r="BW55" s="10" t="b">
        <f t="shared" si="23"/>
        <v>1</v>
      </c>
      <c r="BX55" s="10" t="b" cm="1">
        <f t="array" ref="BX55">IF(NOT(ISBLANK($D55)),AND(BW55=TRUE,LEN(BV55)&lt;255,NOT(ISNUMBER(FIND('List of Values'!$C$2:$C$20,BV55)))),"")</f>
        <v>1</v>
      </c>
      <c r="BY55" s="1"/>
      <c r="BZ55" s="10" t="b">
        <f t="shared" si="24"/>
        <v>0</v>
      </c>
      <c r="CA55" s="10" t="b">
        <f>IF(NOT(ISBLANK($B55)),AND(BZ55=TRUE,NOT(COUNTIF('List of Values'!$AH$2:$AH$60,BY55)=0)),"")</f>
        <v>0</v>
      </c>
      <c r="CB55" s="1"/>
      <c r="CC55" s="10" t="b">
        <f t="shared" si="25"/>
        <v>0</v>
      </c>
      <c r="CD55" s="10" t="b">
        <f>IF(NOT(ISBLANK($B55)),AND(CC55=TRUE,NOT(COUNTIF('List of Values'!$AG$2:$AG$60,CB55)=0)),"")</f>
        <v>0</v>
      </c>
      <c r="CE55" s="1"/>
      <c r="CF55" s="10" t="b">
        <f t="shared" si="26"/>
        <v>1</v>
      </c>
      <c r="CG55" s="10" t="b" cm="1">
        <f t="array" ref="CG55">IF(NOT(ISBLANK($D55)),AND(CF55=TRUE,LEN(CE55)&lt;60,NOT(ISNUMBER(FIND('List of Values'!$C$2:$C$20,CE55)))),"")</f>
        <v>1</v>
      </c>
      <c r="CH55" s="1"/>
      <c r="CI55" s="10" t="b">
        <f t="shared" si="27"/>
        <v>0</v>
      </c>
      <c r="CJ55" s="10" t="b" cm="1">
        <f t="array" ref="CJ55">IF(NOT(ISBLANK($B55)),AND(CI55=TRUE,LEN(CH55)&lt;255,NOT(ISNUMBER(FIND('List of Values'!$C$2:$C$23,CH55)))),"")</f>
        <v>0</v>
      </c>
      <c r="CK55" s="1"/>
      <c r="CL55" s="10" t="b">
        <f t="shared" si="28"/>
        <v>1</v>
      </c>
      <c r="CM55" s="10" t="b" cm="1">
        <f t="array" ref="CM55">IF(NOT(ISBLANK($D55)),AND(CL55=TRUE,LEN(CK55)&lt;255,NOT(ISNUMBER(FIND('List of Values'!$C$2:$C$20,CK55)))),"")</f>
        <v>1</v>
      </c>
      <c r="CN55" s="1"/>
      <c r="CO55" s="10" t="b">
        <f t="shared" si="29"/>
        <v>0</v>
      </c>
      <c r="CP55" s="10" t="b">
        <f>IF(NOT(ISBLANK($B55)),AND(CO55=TRUE,NOT(COUNTIF('List of Values'!$AH$2:$AH$60,CN55)=0)),"")</f>
        <v>0</v>
      </c>
      <c r="CQ55" s="1"/>
      <c r="CR55" s="10" t="b">
        <f t="shared" si="30"/>
        <v>0</v>
      </c>
      <c r="CS55" s="10" t="b">
        <f>IF(NOT(ISBLANK($B55)),AND(CR55=TRUE,NOT(COUNTIF('List of Values'!$AG$2:$AG$60,CQ55)=0)),"")</f>
        <v>0</v>
      </c>
      <c r="CT55" s="1"/>
      <c r="CU55" s="10" t="b">
        <f t="shared" si="31"/>
        <v>1</v>
      </c>
      <c r="CV55" s="10" t="b" cm="1">
        <f t="array" ref="CV55">IF(NOT(ISBLANK($D55)),AND(CU55=TRUE,LEN(CT55)&lt;60,NOT(ISNUMBER(FIND('List of Values'!$C$2:$C$20,CT55)))),"")</f>
        <v>1</v>
      </c>
      <c r="CW55" s="1"/>
      <c r="CX55" s="10" t="b">
        <f t="shared" si="32"/>
        <v>0</v>
      </c>
      <c r="CY55" s="10" t="b" cm="1">
        <f t="array" ref="CY55">IF(NOT(ISBLANK($B55)),AND(CX55=TRUE,LEN(CW55)&lt;255,NOT(ISNUMBER(FIND('List of Values'!$C$2:$C$23,CW55)))),"")</f>
        <v>0</v>
      </c>
      <c r="CZ55" s="1"/>
      <c r="DA55" s="10" t="b">
        <f t="shared" si="33"/>
        <v>1</v>
      </c>
      <c r="DB55" s="10" t="b" cm="1">
        <f t="array" ref="DB55">IF(NOT(ISBLANK($D55)),AND(DA55=TRUE,LEN(CZ55)&lt;255,NOT(ISNUMBER(FIND('List of Values'!$C$2:$C$20,CZ55)))),"")</f>
        <v>1</v>
      </c>
      <c r="DC55" s="1"/>
      <c r="DD55" s="10" t="b">
        <f t="shared" si="34"/>
        <v>0</v>
      </c>
      <c r="DE55" s="10" t="b">
        <f>IF(NOT(ISBLANK($B55)),AND(DD55=TRUE,NOT(COUNTIF('List of Values'!$AH$2:$AH$60,DC55)=0)),"")</f>
        <v>0</v>
      </c>
      <c r="DF55" s="1"/>
      <c r="DG55" s="10" t="b">
        <f t="shared" si="35"/>
        <v>0</v>
      </c>
      <c r="DH55" s="10" t="b">
        <f>IF(NOT(ISBLANK($B55)),AND(DG55=TRUE,NOT(COUNTIF('List of Values'!$AG$2:$AG$60,DF55)=0)),"")</f>
        <v>0</v>
      </c>
      <c r="DI55" s="1"/>
      <c r="DJ55" s="10" t="b">
        <f t="shared" si="36"/>
        <v>1</v>
      </c>
      <c r="DK55" s="10" t="b" cm="1">
        <f t="array" ref="DK55">IF(NOT(ISBLANK($D55)),AND(DJ55=TRUE,LEN(DI55)&lt;60,NOT(ISNUMBER(FIND('List of Values'!$C$2:$C$20,DI55)))),"")</f>
        <v>1</v>
      </c>
      <c r="DL55" s="1"/>
      <c r="DM55" s="10" t="b">
        <f t="shared" si="37"/>
        <v>0</v>
      </c>
      <c r="DN55" s="10" t="b" cm="1">
        <f t="array" ref="DN55">IF(NOT(ISBLANK($B55)),AND(DM55=TRUE,LEN(DL55)&lt;255,NOT(ISNUMBER(FIND('List of Values'!$C$2:$C$23,DL55)))),"")</f>
        <v>0</v>
      </c>
      <c r="DO55" s="1"/>
      <c r="DP55" s="10" t="b">
        <f t="shared" si="38"/>
        <v>1</v>
      </c>
      <c r="DQ55" s="10" t="b" cm="1">
        <f t="array" ref="DQ55">IF(NOT(ISBLANK($D55)),AND(DP55=TRUE,LEN(DO55)&lt;255,NOT(ISNUMBER(FIND('List of Values'!$C$2:$C$20,DO55)))),"")</f>
        <v>1</v>
      </c>
      <c r="DR55" s="1"/>
      <c r="DS55" s="10" t="b">
        <f t="shared" si="39"/>
        <v>0</v>
      </c>
      <c r="DT55" s="10" t="b">
        <f>IF(NOT(ISBLANK($B55)),AND(DS55=TRUE,NOT(COUNTIF('List of Values'!$AH$2:$AH$60,DR55)=0)),"")</f>
        <v>0</v>
      </c>
      <c r="DU55" s="1"/>
      <c r="DV55" s="10" t="b">
        <f t="shared" si="40"/>
        <v>0</v>
      </c>
      <c r="DW55" s="10" t="b">
        <f>IF(NOT(ISBLANK($B55)),AND(DV55=TRUE,NOT(COUNTIF('List of Values'!$AG$2:$AG$60,DU55)=0)),"")</f>
        <v>0</v>
      </c>
      <c r="DX55" s="1"/>
      <c r="DY55" s="10" t="b">
        <f t="shared" si="41"/>
        <v>1</v>
      </c>
      <c r="DZ55" s="10" t="b" cm="1">
        <f t="array" ref="DZ55">IF(NOT(ISBLANK($D55)),AND(DY55=TRUE,LEN(DX55)&lt;60,NOT(ISNUMBER(FIND('List of Values'!$C$2:$C$20,DX55)))),"")</f>
        <v>1</v>
      </c>
      <c r="EA55" s="1"/>
      <c r="EB55" s="10" t="b">
        <f t="shared" si="42"/>
        <v>0</v>
      </c>
      <c r="EC55" s="10" t="b" cm="1">
        <f t="array" ref="EC55">IF(NOT(ISBLANK($B55)),AND(EB55=TRUE,LEN(EA55)&lt;255,NOT(ISNUMBER(FIND('List of Values'!$C$2:$C$23,EA55)))),"")</f>
        <v>0</v>
      </c>
      <c r="ED55" s="1"/>
      <c r="EE55" s="10" t="b">
        <f t="shared" si="43"/>
        <v>1</v>
      </c>
      <c r="EF55" s="10" t="b" cm="1">
        <f t="array" ref="EF55">IF(NOT(ISBLANK($D55)),AND(EE55=TRUE,LEN(ED55)&lt;255,NOT(ISNUMBER(FIND('List of Values'!$C$2:$C$20,ED55)))),"")</f>
        <v>1</v>
      </c>
      <c r="EG55" s="1"/>
      <c r="EH55" s="10" t="b">
        <f t="shared" si="44"/>
        <v>0</v>
      </c>
      <c r="EI55" s="10" t="b">
        <f>IF(NOT(ISBLANK($B55)),AND(EH55=TRUE,NOT(COUNTIF('List of Values'!$AH$2:$AH$60,EG55)=0)),"")</f>
        <v>0</v>
      </c>
      <c r="EJ55" s="1"/>
      <c r="EK55" s="10" t="b">
        <f t="shared" si="45"/>
        <v>0</v>
      </c>
      <c r="EL55" s="10" t="b">
        <f>IF(NOT(ISBLANK($B55)),AND(EK55=TRUE,NOT(COUNTIF('List of Values'!$AG$2:$AG$60,EJ55)=0)),"")</f>
        <v>0</v>
      </c>
      <c r="EM55" s="1"/>
      <c r="EN55" s="10" t="b">
        <f t="shared" si="46"/>
        <v>1</v>
      </c>
      <c r="EO55" s="10" t="b" cm="1">
        <f t="array" ref="EO55">IF(NOT(ISBLANK($D55)),AND(EN55=TRUE,LEN(EM55)&lt;60,NOT(ISNUMBER(FIND('List of Values'!$C$2:$C$20,EM55)))),"")</f>
        <v>1</v>
      </c>
      <c r="EP55" s="1"/>
      <c r="EQ55" s="10" t="b">
        <f t="shared" si="47"/>
        <v>0</v>
      </c>
      <c r="ER55" s="10" t="b" cm="1">
        <f t="array" ref="ER55">IF(NOT(ISBLANK($B55)),AND(EQ55=TRUE,LEN(EP55)&lt;255,NOT(ISNUMBER(FIND('List of Values'!$C$2:$C$23,EP55)))),"")</f>
        <v>0</v>
      </c>
      <c r="ES55" s="1"/>
      <c r="ET55" s="10" t="b">
        <f t="shared" si="48"/>
        <v>1</v>
      </c>
      <c r="EU55" s="10" t="b" cm="1">
        <f t="array" ref="EU55">IF(NOT(ISBLANK($D55)),AND(ET55=TRUE,LEN(ES55)&lt;255,NOT(ISNUMBER(FIND('List of Values'!$C$2:$C$20,ES55)))),"")</f>
        <v>1</v>
      </c>
      <c r="EV55" s="1"/>
      <c r="EW55" s="10" t="b">
        <f t="shared" si="49"/>
        <v>0</v>
      </c>
      <c r="EX55" s="10" t="b">
        <f>IF(NOT(ISBLANK($B55)),AND(EW55=TRUE,NOT(COUNTIF('List of Values'!$AH$2:$AH$60,EV55)=0)),"")</f>
        <v>0</v>
      </c>
      <c r="EY55" s="60" t="str">
        <f>_xlfn.XLOOKUP(B55,[1]Blad1!$A:$A,[1]Blad1!$D:$D,"")</f>
        <v/>
      </c>
    </row>
    <row r="56" spans="1:155">
      <c r="A56">
        <f t="shared" si="62"/>
        <v>0</v>
      </c>
      <c r="B56" s="11">
        <v>218070</v>
      </c>
      <c r="C56" s="1" t="s">
        <v>1674</v>
      </c>
      <c r="D56" s="1" t="s">
        <v>199</v>
      </c>
      <c r="E56" s="1" t="s">
        <v>1949</v>
      </c>
      <c r="F56" s="10" t="b">
        <f t="shared" si="50"/>
        <v>1</v>
      </c>
      <c r="G56" s="10" t="b">
        <f>IF(NOT(ISBLANK($B56)),AND(F56=TRUE,NOT(COUNTIF('List of Values'!$AG$2:$AG$60,E56)=0)),"")</f>
        <v>1</v>
      </c>
      <c r="H56" s="1" t="s">
        <v>1958</v>
      </c>
      <c r="I56" s="10" t="b">
        <f t="shared" si="1"/>
        <v>1</v>
      </c>
      <c r="J56" s="10" t="b" cm="1">
        <f t="array" ref="J56">IF(NOT(ISBLANK($D56)),AND(I56=TRUE,LEN(H56)&lt;60,NOT(ISNUMBER(FIND('List of Values'!$C$2:$C$20,H56)))),"")</f>
        <v>1</v>
      </c>
      <c r="K56" s="1" t="s">
        <v>2043</v>
      </c>
      <c r="L56" s="10" t="b">
        <f t="shared" si="51"/>
        <v>1</v>
      </c>
      <c r="M56" s="10" t="b" cm="1">
        <f t="array" ref="M56">IF(NOT(ISBLANK($B56)),AND(L56=TRUE,LEN(K56)&lt;255,NOT(ISNUMBER(FIND('List of Values'!$C$2:$C$23,K56)))),"")</f>
        <v>1</v>
      </c>
      <c r="N56" s="1" t="s">
        <v>38</v>
      </c>
      <c r="O56" s="10" t="b">
        <f t="shared" si="3"/>
        <v>1</v>
      </c>
      <c r="P56" s="10" t="b" cm="1">
        <f t="array" ref="P56">IF(NOT(ISBLANK($D56)),AND(O56=TRUE,LEN(N56)&lt;255,NOT(ISNUMBER(FIND('List of Values'!$C$2:$C$20,N56)))),"")</f>
        <v>1</v>
      </c>
      <c r="Q56" s="1" t="s">
        <v>1952</v>
      </c>
      <c r="R56" s="10" t="b">
        <f t="shared" si="52"/>
        <v>1</v>
      </c>
      <c r="S56" s="10" t="b">
        <f>IF(NOT(ISBLANK($B56)),AND(R56=TRUE,NOT(COUNTIF('List of Values'!$AH$2:$AH$60,Q56)=0)),"")</f>
        <v>1</v>
      </c>
      <c r="T56" s="1"/>
      <c r="U56" s="10" t="b">
        <f t="shared" si="53"/>
        <v>0</v>
      </c>
      <c r="V56" s="10" t="b">
        <f>IF(NOT(ISBLANK($B56)),AND(U56=TRUE,NOT(COUNTIF('List of Values'!$AG$2:$AG$60,T56)=0)),"")</f>
        <v>0</v>
      </c>
      <c r="W56" s="1"/>
      <c r="X56" s="10" t="b">
        <f t="shared" si="6"/>
        <v>1</v>
      </c>
      <c r="Y56" s="10" t="b" cm="1">
        <f t="array" ref="Y56">IF(NOT(ISBLANK($D56)),AND(X56=TRUE,LEN(W56)&lt;60,NOT(ISNUMBER(FIND('List of Values'!$C$2:$C$20,W56)))),"")</f>
        <v>1</v>
      </c>
      <c r="Z56" s="1"/>
      <c r="AA56" s="10" t="b">
        <f t="shared" si="54"/>
        <v>0</v>
      </c>
      <c r="AB56" s="10" t="b" cm="1">
        <f t="array" ref="AB56">IF(NOT(ISBLANK($B56)),AND(AA56=TRUE,LEN(Z56)&lt;255,NOT(ISNUMBER(FIND('List of Values'!$C$2:$C$23,Z56)))),"")</f>
        <v>0</v>
      </c>
      <c r="AC56" s="1"/>
      <c r="AD56" s="10" t="b">
        <f t="shared" si="8"/>
        <v>1</v>
      </c>
      <c r="AE56" s="10" t="b" cm="1">
        <f t="array" ref="AE56">IF(NOT(ISBLANK($D56)),AND(AD56=TRUE,LEN(AC56)&lt;255,NOT(ISNUMBER(FIND('List of Values'!$C$2:$C$20,AC56)))),"")</f>
        <v>1</v>
      </c>
      <c r="AF56" s="1"/>
      <c r="AG56" s="10" t="b">
        <f t="shared" si="55"/>
        <v>0</v>
      </c>
      <c r="AH56" s="10" t="b">
        <f>IF(NOT(ISBLANK($B56)),AND(AG56=TRUE,NOT(COUNTIF('List of Values'!$AH$2:$AH$60,AF56)=0)),"")</f>
        <v>0</v>
      </c>
      <c r="AI56" s="1"/>
      <c r="AJ56" s="10" t="b">
        <f t="shared" si="56"/>
        <v>0</v>
      </c>
      <c r="AK56" s="10" t="b">
        <f>IF(NOT(ISBLANK($B56)),AND(AJ56=TRUE,NOT(COUNTIF('List of Values'!$AG$2:$AG$60,AI56)=0)),"")</f>
        <v>0</v>
      </c>
      <c r="AL56" s="1"/>
      <c r="AM56" s="10" t="b">
        <f t="shared" si="11"/>
        <v>1</v>
      </c>
      <c r="AN56" s="10" t="b" cm="1">
        <f t="array" ref="AN56">IF(NOT(ISBLANK($D56)),AND(AM56=TRUE,LEN(AL56)&lt;60,NOT(ISNUMBER(FIND('List of Values'!$C$2:$C$20,AL56)))),"")</f>
        <v>1</v>
      </c>
      <c r="AO56" s="1"/>
      <c r="AP56" s="10" t="b">
        <f t="shared" si="57"/>
        <v>0</v>
      </c>
      <c r="AQ56" s="10" t="b" cm="1">
        <f t="array" ref="AQ56">IF(NOT(ISBLANK($B56)),AND(AP56=TRUE,LEN(AO56)&lt;255,NOT(ISNUMBER(FIND('List of Values'!$C$2:$C$23,AO56)))),"")</f>
        <v>0</v>
      </c>
      <c r="AR56" s="1"/>
      <c r="AS56" s="10" t="b">
        <f t="shared" si="13"/>
        <v>1</v>
      </c>
      <c r="AT56" s="10" t="b" cm="1">
        <f t="array" ref="AT56">IF(NOT(ISBLANK($D56)),AND(AS56=TRUE,LEN(AR56)&lt;255,NOT(ISNUMBER(FIND('List of Values'!$C$2:$C$20,AR56)))),"")</f>
        <v>1</v>
      </c>
      <c r="AU56" s="1"/>
      <c r="AV56" s="10" t="b">
        <f t="shared" si="58"/>
        <v>0</v>
      </c>
      <c r="AW56" s="10" t="b">
        <f>IF(NOT(ISBLANK($B56)),AND(AV56=TRUE,NOT(COUNTIF('List of Values'!$AH$2:$AH$60,AU56)=0)),"")</f>
        <v>0</v>
      </c>
      <c r="AX56" s="1"/>
      <c r="AY56" s="10" t="b">
        <f t="shared" si="59"/>
        <v>0</v>
      </c>
      <c r="AZ56" s="10" t="b">
        <f>IF(NOT(ISBLANK($B56)),AND(AY56=TRUE,NOT(COUNTIF('List of Values'!$AG$2:$AG$60,AX56)=0)),"")</f>
        <v>0</v>
      </c>
      <c r="BA56" s="1"/>
      <c r="BB56" s="10" t="b">
        <f t="shared" si="16"/>
        <v>1</v>
      </c>
      <c r="BC56" s="10" t="b" cm="1">
        <f t="array" ref="BC56">IF(NOT(ISBLANK($D56)),AND(BB56=TRUE,LEN(BA56)&lt;60,NOT(ISNUMBER(FIND('List of Values'!$C$2:$C$20,BA56)))),"")</f>
        <v>1</v>
      </c>
      <c r="BD56" s="1"/>
      <c r="BE56" s="10" t="b">
        <f t="shared" si="60"/>
        <v>0</v>
      </c>
      <c r="BF56" s="10" t="b" cm="1">
        <f t="array" ref="BF56">IF(NOT(ISBLANK($B56)),AND(BE56=TRUE,LEN(BD56)&lt;255,NOT(ISNUMBER(FIND('List of Values'!$C$2:$C$23,BD56)))),"")</f>
        <v>0</v>
      </c>
      <c r="BG56" s="1"/>
      <c r="BH56" s="10" t="b">
        <f t="shared" si="18"/>
        <v>1</v>
      </c>
      <c r="BI56" s="10" t="b" cm="1">
        <f t="array" ref="BI56">IF(NOT(ISBLANK($D56)),AND(BH56=TRUE,LEN(BG56)&lt;255,NOT(ISNUMBER(FIND('List of Values'!$C$2:$C$20,BG56)))),"")</f>
        <v>1</v>
      </c>
      <c r="BJ56" s="1"/>
      <c r="BK56" s="10" t="b">
        <f t="shared" si="61"/>
        <v>0</v>
      </c>
      <c r="BL56" s="10" t="b">
        <f>IF(NOT(ISBLANK($B56)),AND(BK56=TRUE,NOT(COUNTIF('List of Values'!$AH$2:$AH$60,BJ56)=0)),"")</f>
        <v>0</v>
      </c>
      <c r="BM56" s="1"/>
      <c r="BN56" s="10" t="b">
        <f t="shared" si="20"/>
        <v>0</v>
      </c>
      <c r="BO56" s="10" t="b">
        <f>IF(NOT(ISBLANK($B56)),AND(BN56=TRUE,NOT(COUNTIF('List of Values'!$AG$2:$AG$60,BM56)=0)),"")</f>
        <v>0</v>
      </c>
      <c r="BP56" s="1"/>
      <c r="BQ56" s="10" t="b">
        <f t="shared" si="21"/>
        <v>1</v>
      </c>
      <c r="BR56" s="10" t="b" cm="1">
        <f t="array" ref="BR56">IF(NOT(ISBLANK($D56)),AND(BQ56=TRUE,LEN(BP56)&lt;60,NOT(ISNUMBER(FIND('List of Values'!$C$2:$C$20,BP56)))),"")</f>
        <v>1</v>
      </c>
      <c r="BS56" s="1"/>
      <c r="BT56" s="10" t="b">
        <f t="shared" si="22"/>
        <v>0</v>
      </c>
      <c r="BU56" s="10" t="b" cm="1">
        <f t="array" ref="BU56">IF(NOT(ISBLANK($B56)),AND(BT56=TRUE,LEN(BS56)&lt;255,NOT(ISNUMBER(FIND('List of Values'!$C$2:$C$23,BS56)))),"")</f>
        <v>0</v>
      </c>
      <c r="BV56" s="1"/>
      <c r="BW56" s="10" t="b">
        <f t="shared" si="23"/>
        <v>1</v>
      </c>
      <c r="BX56" s="10" t="b" cm="1">
        <f t="array" ref="BX56">IF(NOT(ISBLANK($D56)),AND(BW56=TRUE,LEN(BV56)&lt;255,NOT(ISNUMBER(FIND('List of Values'!$C$2:$C$20,BV56)))),"")</f>
        <v>1</v>
      </c>
      <c r="BY56" s="1"/>
      <c r="BZ56" s="10" t="b">
        <f t="shared" si="24"/>
        <v>0</v>
      </c>
      <c r="CA56" s="10" t="b">
        <f>IF(NOT(ISBLANK($B56)),AND(BZ56=TRUE,NOT(COUNTIF('List of Values'!$AH$2:$AH$60,BY56)=0)),"")</f>
        <v>0</v>
      </c>
      <c r="CB56" s="1"/>
      <c r="CC56" s="10" t="b">
        <f t="shared" si="25"/>
        <v>0</v>
      </c>
      <c r="CD56" s="10" t="b">
        <f>IF(NOT(ISBLANK($B56)),AND(CC56=TRUE,NOT(COUNTIF('List of Values'!$AG$2:$AG$60,CB56)=0)),"")</f>
        <v>0</v>
      </c>
      <c r="CE56" s="1"/>
      <c r="CF56" s="10" t="b">
        <f t="shared" si="26"/>
        <v>1</v>
      </c>
      <c r="CG56" s="10" t="b" cm="1">
        <f t="array" ref="CG56">IF(NOT(ISBLANK($D56)),AND(CF56=TRUE,LEN(CE56)&lt;60,NOT(ISNUMBER(FIND('List of Values'!$C$2:$C$20,CE56)))),"")</f>
        <v>1</v>
      </c>
      <c r="CH56" s="1"/>
      <c r="CI56" s="10" t="b">
        <f t="shared" si="27"/>
        <v>0</v>
      </c>
      <c r="CJ56" s="10" t="b" cm="1">
        <f t="array" ref="CJ56">IF(NOT(ISBLANK($B56)),AND(CI56=TRUE,LEN(CH56)&lt;255,NOT(ISNUMBER(FIND('List of Values'!$C$2:$C$23,CH56)))),"")</f>
        <v>0</v>
      </c>
      <c r="CK56" s="1"/>
      <c r="CL56" s="10" t="b">
        <f t="shared" si="28"/>
        <v>1</v>
      </c>
      <c r="CM56" s="10" t="b" cm="1">
        <f t="array" ref="CM56">IF(NOT(ISBLANK($D56)),AND(CL56=TRUE,LEN(CK56)&lt;255,NOT(ISNUMBER(FIND('List of Values'!$C$2:$C$20,CK56)))),"")</f>
        <v>1</v>
      </c>
      <c r="CN56" s="1"/>
      <c r="CO56" s="10" t="b">
        <f t="shared" si="29"/>
        <v>0</v>
      </c>
      <c r="CP56" s="10" t="b">
        <f>IF(NOT(ISBLANK($B56)),AND(CO56=TRUE,NOT(COUNTIF('List of Values'!$AH$2:$AH$60,CN56)=0)),"")</f>
        <v>0</v>
      </c>
      <c r="CQ56" s="1"/>
      <c r="CR56" s="10" t="b">
        <f t="shared" si="30"/>
        <v>0</v>
      </c>
      <c r="CS56" s="10" t="b">
        <f>IF(NOT(ISBLANK($B56)),AND(CR56=TRUE,NOT(COUNTIF('List of Values'!$AG$2:$AG$60,CQ56)=0)),"")</f>
        <v>0</v>
      </c>
      <c r="CT56" s="1"/>
      <c r="CU56" s="10" t="b">
        <f t="shared" si="31"/>
        <v>1</v>
      </c>
      <c r="CV56" s="10" t="b" cm="1">
        <f t="array" ref="CV56">IF(NOT(ISBLANK($D56)),AND(CU56=TRUE,LEN(CT56)&lt;60,NOT(ISNUMBER(FIND('List of Values'!$C$2:$C$20,CT56)))),"")</f>
        <v>1</v>
      </c>
      <c r="CW56" s="1"/>
      <c r="CX56" s="10" t="b">
        <f t="shared" si="32"/>
        <v>0</v>
      </c>
      <c r="CY56" s="10" t="b" cm="1">
        <f t="array" ref="CY56">IF(NOT(ISBLANK($B56)),AND(CX56=TRUE,LEN(CW56)&lt;255,NOT(ISNUMBER(FIND('List of Values'!$C$2:$C$23,CW56)))),"")</f>
        <v>0</v>
      </c>
      <c r="CZ56" s="1"/>
      <c r="DA56" s="10" t="b">
        <f t="shared" si="33"/>
        <v>1</v>
      </c>
      <c r="DB56" s="10" t="b" cm="1">
        <f t="array" ref="DB56">IF(NOT(ISBLANK($D56)),AND(DA56=TRUE,LEN(CZ56)&lt;255,NOT(ISNUMBER(FIND('List of Values'!$C$2:$C$20,CZ56)))),"")</f>
        <v>1</v>
      </c>
      <c r="DC56" s="1"/>
      <c r="DD56" s="10" t="b">
        <f t="shared" si="34"/>
        <v>0</v>
      </c>
      <c r="DE56" s="10" t="b">
        <f>IF(NOT(ISBLANK($B56)),AND(DD56=TRUE,NOT(COUNTIF('List of Values'!$AH$2:$AH$60,DC56)=0)),"")</f>
        <v>0</v>
      </c>
      <c r="DF56" s="1"/>
      <c r="DG56" s="10" t="b">
        <f t="shared" si="35"/>
        <v>0</v>
      </c>
      <c r="DH56" s="10" t="b">
        <f>IF(NOT(ISBLANK($B56)),AND(DG56=TRUE,NOT(COUNTIF('List of Values'!$AG$2:$AG$60,DF56)=0)),"")</f>
        <v>0</v>
      </c>
      <c r="DI56" s="1"/>
      <c r="DJ56" s="10" t="b">
        <f t="shared" si="36"/>
        <v>1</v>
      </c>
      <c r="DK56" s="10" t="b" cm="1">
        <f t="array" ref="DK56">IF(NOT(ISBLANK($D56)),AND(DJ56=TRUE,LEN(DI56)&lt;60,NOT(ISNUMBER(FIND('List of Values'!$C$2:$C$20,DI56)))),"")</f>
        <v>1</v>
      </c>
      <c r="DL56" s="1"/>
      <c r="DM56" s="10" t="b">
        <f t="shared" si="37"/>
        <v>0</v>
      </c>
      <c r="DN56" s="10" t="b" cm="1">
        <f t="array" ref="DN56">IF(NOT(ISBLANK($B56)),AND(DM56=TRUE,LEN(DL56)&lt;255,NOT(ISNUMBER(FIND('List of Values'!$C$2:$C$23,DL56)))),"")</f>
        <v>0</v>
      </c>
      <c r="DO56" s="1"/>
      <c r="DP56" s="10" t="b">
        <f t="shared" si="38"/>
        <v>1</v>
      </c>
      <c r="DQ56" s="10" t="b" cm="1">
        <f t="array" ref="DQ56">IF(NOT(ISBLANK($D56)),AND(DP56=TRUE,LEN(DO56)&lt;255,NOT(ISNUMBER(FIND('List of Values'!$C$2:$C$20,DO56)))),"")</f>
        <v>1</v>
      </c>
      <c r="DR56" s="1"/>
      <c r="DS56" s="10" t="b">
        <f t="shared" si="39"/>
        <v>0</v>
      </c>
      <c r="DT56" s="10" t="b">
        <f>IF(NOT(ISBLANK($B56)),AND(DS56=TRUE,NOT(COUNTIF('List of Values'!$AH$2:$AH$60,DR56)=0)),"")</f>
        <v>0</v>
      </c>
      <c r="DU56" s="1"/>
      <c r="DV56" s="10" t="b">
        <f t="shared" si="40"/>
        <v>0</v>
      </c>
      <c r="DW56" s="10" t="b">
        <f>IF(NOT(ISBLANK($B56)),AND(DV56=TRUE,NOT(COUNTIF('List of Values'!$AG$2:$AG$60,DU56)=0)),"")</f>
        <v>0</v>
      </c>
      <c r="DX56" s="1"/>
      <c r="DY56" s="10" t="b">
        <f t="shared" si="41"/>
        <v>1</v>
      </c>
      <c r="DZ56" s="10" t="b" cm="1">
        <f t="array" ref="DZ56">IF(NOT(ISBLANK($D56)),AND(DY56=TRUE,LEN(DX56)&lt;60,NOT(ISNUMBER(FIND('List of Values'!$C$2:$C$20,DX56)))),"")</f>
        <v>1</v>
      </c>
      <c r="EA56" s="1"/>
      <c r="EB56" s="10" t="b">
        <f t="shared" si="42"/>
        <v>0</v>
      </c>
      <c r="EC56" s="10" t="b" cm="1">
        <f t="array" ref="EC56">IF(NOT(ISBLANK($B56)),AND(EB56=TRUE,LEN(EA56)&lt;255,NOT(ISNUMBER(FIND('List of Values'!$C$2:$C$23,EA56)))),"")</f>
        <v>0</v>
      </c>
      <c r="ED56" s="1"/>
      <c r="EE56" s="10" t="b">
        <f t="shared" si="43"/>
        <v>1</v>
      </c>
      <c r="EF56" s="10" t="b" cm="1">
        <f t="array" ref="EF56">IF(NOT(ISBLANK($D56)),AND(EE56=TRUE,LEN(ED56)&lt;255,NOT(ISNUMBER(FIND('List of Values'!$C$2:$C$20,ED56)))),"")</f>
        <v>1</v>
      </c>
      <c r="EG56" s="1"/>
      <c r="EH56" s="10" t="b">
        <f t="shared" si="44"/>
        <v>0</v>
      </c>
      <c r="EI56" s="10" t="b">
        <f>IF(NOT(ISBLANK($B56)),AND(EH56=TRUE,NOT(COUNTIF('List of Values'!$AH$2:$AH$60,EG56)=0)),"")</f>
        <v>0</v>
      </c>
      <c r="EJ56" s="1"/>
      <c r="EK56" s="10" t="b">
        <f t="shared" si="45"/>
        <v>0</v>
      </c>
      <c r="EL56" s="10" t="b">
        <f>IF(NOT(ISBLANK($B56)),AND(EK56=TRUE,NOT(COUNTIF('List of Values'!$AG$2:$AG$60,EJ56)=0)),"")</f>
        <v>0</v>
      </c>
      <c r="EM56" s="1"/>
      <c r="EN56" s="10" t="b">
        <f t="shared" si="46"/>
        <v>1</v>
      </c>
      <c r="EO56" s="10" t="b" cm="1">
        <f t="array" ref="EO56">IF(NOT(ISBLANK($D56)),AND(EN56=TRUE,LEN(EM56)&lt;60,NOT(ISNUMBER(FIND('List of Values'!$C$2:$C$20,EM56)))),"")</f>
        <v>1</v>
      </c>
      <c r="EP56" s="1"/>
      <c r="EQ56" s="10" t="b">
        <f t="shared" si="47"/>
        <v>0</v>
      </c>
      <c r="ER56" s="10" t="b" cm="1">
        <f t="array" ref="ER56">IF(NOT(ISBLANK($B56)),AND(EQ56=TRUE,LEN(EP56)&lt;255,NOT(ISNUMBER(FIND('List of Values'!$C$2:$C$23,EP56)))),"")</f>
        <v>0</v>
      </c>
      <c r="ES56" s="1"/>
      <c r="ET56" s="10" t="b">
        <f t="shared" si="48"/>
        <v>1</v>
      </c>
      <c r="EU56" s="10" t="b" cm="1">
        <f t="array" ref="EU56">IF(NOT(ISBLANK($D56)),AND(ET56=TRUE,LEN(ES56)&lt;255,NOT(ISNUMBER(FIND('List of Values'!$C$2:$C$20,ES56)))),"")</f>
        <v>1</v>
      </c>
      <c r="EV56" s="1"/>
      <c r="EW56" s="10" t="b">
        <f t="shared" si="49"/>
        <v>0</v>
      </c>
      <c r="EX56" s="10" t="b">
        <f>IF(NOT(ISBLANK($B56)),AND(EW56=TRUE,NOT(COUNTIF('List of Values'!$AH$2:$AH$60,EV56)=0)),"")</f>
        <v>0</v>
      </c>
      <c r="EY56" s="60" t="str">
        <f>_xlfn.XLOOKUP(B56,[1]Blad1!$A:$A,[1]Blad1!$D:$D,"")</f>
        <v/>
      </c>
    </row>
    <row r="57" spans="1:155">
      <c r="A57">
        <f t="shared" si="62"/>
        <v>0</v>
      </c>
      <c r="B57" s="11">
        <v>218101</v>
      </c>
      <c r="C57" s="1" t="s">
        <v>473</v>
      </c>
      <c r="D57" s="1" t="s">
        <v>199</v>
      </c>
      <c r="E57" s="1" t="s">
        <v>1949</v>
      </c>
      <c r="F57" s="10" t="b">
        <f t="shared" si="50"/>
        <v>1</v>
      </c>
      <c r="G57" s="10" t="b">
        <f>IF(NOT(ISBLANK($B57)),AND(F57=TRUE,NOT(COUNTIF('List of Values'!$AG$2:$AG$60,E57)=0)),"")</f>
        <v>1</v>
      </c>
      <c r="H57" s="1" t="s">
        <v>2044</v>
      </c>
      <c r="I57" s="10" t="b">
        <f t="shared" si="1"/>
        <v>1</v>
      </c>
      <c r="J57" s="10" t="b" cm="1">
        <f t="array" ref="J57">IF(NOT(ISBLANK($D57)),AND(I57=TRUE,LEN(H57)&lt;60,NOT(ISNUMBER(FIND('List of Values'!$C$2:$C$20,H57)))),"")</f>
        <v>1</v>
      </c>
      <c r="K57" s="1" t="s">
        <v>2045</v>
      </c>
      <c r="L57" s="10" t="b">
        <f t="shared" si="51"/>
        <v>1</v>
      </c>
      <c r="M57" s="10" t="b" cm="1">
        <f t="array" ref="M57">IF(NOT(ISBLANK($B57)),AND(L57=TRUE,LEN(K57)&lt;255,NOT(ISNUMBER(FIND('List of Values'!$C$2:$C$23,K57)))),"")</f>
        <v>1</v>
      </c>
      <c r="N57" s="1" t="s">
        <v>38</v>
      </c>
      <c r="O57" s="10" t="b">
        <f t="shared" si="3"/>
        <v>1</v>
      </c>
      <c r="P57" s="10" t="b" cm="1">
        <f t="array" ref="P57">IF(NOT(ISBLANK($D57)),AND(O57=TRUE,LEN(N57)&lt;255,NOT(ISNUMBER(FIND('List of Values'!$C$2:$C$20,N57)))),"")</f>
        <v>1</v>
      </c>
      <c r="Q57" s="1" t="s">
        <v>2007</v>
      </c>
      <c r="R57" s="10" t="b">
        <f t="shared" si="52"/>
        <v>1</v>
      </c>
      <c r="S57" s="10" t="b">
        <f>IF(NOT(ISBLANK($B57)),AND(R57=TRUE,NOT(COUNTIF('List of Values'!$AH$2:$AH$60,Q57)=0)),"")</f>
        <v>1</v>
      </c>
      <c r="T57" s="1"/>
      <c r="U57" s="10" t="b">
        <f t="shared" si="53"/>
        <v>0</v>
      </c>
      <c r="V57" s="10" t="b">
        <f>IF(NOT(ISBLANK($B57)),AND(U57=TRUE,NOT(COUNTIF('List of Values'!$AG$2:$AG$60,T57)=0)),"")</f>
        <v>0</v>
      </c>
      <c r="W57" s="1"/>
      <c r="X57" s="10" t="b">
        <f t="shared" si="6"/>
        <v>1</v>
      </c>
      <c r="Y57" s="10" t="b" cm="1">
        <f t="array" ref="Y57">IF(NOT(ISBLANK($D57)),AND(X57=TRUE,LEN(W57)&lt;60,NOT(ISNUMBER(FIND('List of Values'!$C$2:$C$20,W57)))),"")</f>
        <v>1</v>
      </c>
      <c r="Z57" s="1"/>
      <c r="AA57" s="10" t="b">
        <f t="shared" si="54"/>
        <v>0</v>
      </c>
      <c r="AB57" s="10" t="b" cm="1">
        <f t="array" ref="AB57">IF(NOT(ISBLANK($B57)),AND(AA57=TRUE,LEN(Z57)&lt;255,NOT(ISNUMBER(FIND('List of Values'!$C$2:$C$23,Z57)))),"")</f>
        <v>0</v>
      </c>
      <c r="AC57" s="1"/>
      <c r="AD57" s="10" t="b">
        <f t="shared" si="8"/>
        <v>1</v>
      </c>
      <c r="AE57" s="10" t="b" cm="1">
        <f t="array" ref="AE57">IF(NOT(ISBLANK($D57)),AND(AD57=TRUE,LEN(AC57)&lt;255,NOT(ISNUMBER(FIND('List of Values'!$C$2:$C$20,AC57)))),"")</f>
        <v>1</v>
      </c>
      <c r="AF57" s="1"/>
      <c r="AG57" s="10" t="b">
        <f t="shared" si="55"/>
        <v>0</v>
      </c>
      <c r="AH57" s="10" t="b">
        <f>IF(NOT(ISBLANK($B57)),AND(AG57=TRUE,NOT(COUNTIF('List of Values'!$AH$2:$AH$60,AF57)=0)),"")</f>
        <v>0</v>
      </c>
      <c r="AI57" s="1"/>
      <c r="AJ57" s="10" t="b">
        <f t="shared" si="56"/>
        <v>0</v>
      </c>
      <c r="AK57" s="10" t="b">
        <f>IF(NOT(ISBLANK($B57)),AND(AJ57=TRUE,NOT(COUNTIF('List of Values'!$AG$2:$AG$60,AI57)=0)),"")</f>
        <v>0</v>
      </c>
      <c r="AL57" s="1"/>
      <c r="AM57" s="10" t="b">
        <f t="shared" si="11"/>
        <v>1</v>
      </c>
      <c r="AN57" s="10" t="b" cm="1">
        <f t="array" ref="AN57">IF(NOT(ISBLANK($D57)),AND(AM57=TRUE,LEN(AL57)&lt;60,NOT(ISNUMBER(FIND('List of Values'!$C$2:$C$20,AL57)))),"")</f>
        <v>1</v>
      </c>
      <c r="AO57" s="1"/>
      <c r="AP57" s="10" t="b">
        <f t="shared" si="57"/>
        <v>0</v>
      </c>
      <c r="AQ57" s="10" t="b" cm="1">
        <f t="array" ref="AQ57">IF(NOT(ISBLANK($B57)),AND(AP57=TRUE,LEN(AO57)&lt;255,NOT(ISNUMBER(FIND('List of Values'!$C$2:$C$23,AO57)))),"")</f>
        <v>0</v>
      </c>
      <c r="AR57" s="1"/>
      <c r="AS57" s="10" t="b">
        <f t="shared" si="13"/>
        <v>1</v>
      </c>
      <c r="AT57" s="10" t="b" cm="1">
        <f t="array" ref="AT57">IF(NOT(ISBLANK($D57)),AND(AS57=TRUE,LEN(AR57)&lt;255,NOT(ISNUMBER(FIND('List of Values'!$C$2:$C$20,AR57)))),"")</f>
        <v>1</v>
      </c>
      <c r="AU57" s="1"/>
      <c r="AV57" s="10" t="b">
        <f t="shared" si="58"/>
        <v>0</v>
      </c>
      <c r="AW57" s="10" t="b">
        <f>IF(NOT(ISBLANK($B57)),AND(AV57=TRUE,NOT(COUNTIF('List of Values'!$AH$2:$AH$60,AU57)=0)),"")</f>
        <v>0</v>
      </c>
      <c r="AX57" s="1"/>
      <c r="AY57" s="10" t="b">
        <f t="shared" si="59"/>
        <v>0</v>
      </c>
      <c r="AZ57" s="10" t="b">
        <f>IF(NOT(ISBLANK($B57)),AND(AY57=TRUE,NOT(COUNTIF('List of Values'!$AG$2:$AG$60,AX57)=0)),"")</f>
        <v>0</v>
      </c>
      <c r="BA57" s="1"/>
      <c r="BB57" s="10" t="b">
        <f t="shared" si="16"/>
        <v>1</v>
      </c>
      <c r="BC57" s="10" t="b" cm="1">
        <f t="array" ref="BC57">IF(NOT(ISBLANK($D57)),AND(BB57=TRUE,LEN(BA57)&lt;60,NOT(ISNUMBER(FIND('List of Values'!$C$2:$C$20,BA57)))),"")</f>
        <v>1</v>
      </c>
      <c r="BD57" s="1"/>
      <c r="BE57" s="10" t="b">
        <f t="shared" si="60"/>
        <v>0</v>
      </c>
      <c r="BF57" s="10" t="b" cm="1">
        <f t="array" ref="BF57">IF(NOT(ISBLANK($B57)),AND(BE57=TRUE,LEN(BD57)&lt;255,NOT(ISNUMBER(FIND('List of Values'!$C$2:$C$23,BD57)))),"")</f>
        <v>0</v>
      </c>
      <c r="BG57" s="1"/>
      <c r="BH57" s="10" t="b">
        <f t="shared" si="18"/>
        <v>1</v>
      </c>
      <c r="BI57" s="10" t="b" cm="1">
        <f t="array" ref="BI57">IF(NOT(ISBLANK($D57)),AND(BH57=TRUE,LEN(BG57)&lt;255,NOT(ISNUMBER(FIND('List of Values'!$C$2:$C$20,BG57)))),"")</f>
        <v>1</v>
      </c>
      <c r="BJ57" s="1"/>
      <c r="BK57" s="10" t="b">
        <f t="shared" si="61"/>
        <v>0</v>
      </c>
      <c r="BL57" s="10" t="b">
        <f>IF(NOT(ISBLANK($B57)),AND(BK57=TRUE,NOT(COUNTIF('List of Values'!$AH$2:$AH$60,BJ57)=0)),"")</f>
        <v>0</v>
      </c>
      <c r="BM57" s="1"/>
      <c r="BN57" s="10" t="b">
        <f t="shared" si="20"/>
        <v>0</v>
      </c>
      <c r="BO57" s="10" t="b">
        <f>IF(NOT(ISBLANK($B57)),AND(BN57=TRUE,NOT(COUNTIF('List of Values'!$AG$2:$AG$60,BM57)=0)),"")</f>
        <v>0</v>
      </c>
      <c r="BP57" s="1"/>
      <c r="BQ57" s="10" t="b">
        <f t="shared" si="21"/>
        <v>1</v>
      </c>
      <c r="BR57" s="10" t="b" cm="1">
        <f t="array" ref="BR57">IF(NOT(ISBLANK($D57)),AND(BQ57=TRUE,LEN(BP57)&lt;60,NOT(ISNUMBER(FIND('List of Values'!$C$2:$C$20,BP57)))),"")</f>
        <v>1</v>
      </c>
      <c r="BS57" s="1"/>
      <c r="BT57" s="10" t="b">
        <f t="shared" si="22"/>
        <v>0</v>
      </c>
      <c r="BU57" s="10" t="b" cm="1">
        <f t="array" ref="BU57">IF(NOT(ISBLANK($B57)),AND(BT57=TRUE,LEN(BS57)&lt;255,NOT(ISNUMBER(FIND('List of Values'!$C$2:$C$23,BS57)))),"")</f>
        <v>0</v>
      </c>
      <c r="BV57" s="1"/>
      <c r="BW57" s="10" t="b">
        <f t="shared" si="23"/>
        <v>1</v>
      </c>
      <c r="BX57" s="10" t="b" cm="1">
        <f t="array" ref="BX57">IF(NOT(ISBLANK($D57)),AND(BW57=TRUE,LEN(BV57)&lt;255,NOT(ISNUMBER(FIND('List of Values'!$C$2:$C$20,BV57)))),"")</f>
        <v>1</v>
      </c>
      <c r="BY57" s="1"/>
      <c r="BZ57" s="10" t="b">
        <f t="shared" si="24"/>
        <v>0</v>
      </c>
      <c r="CA57" s="10" t="b">
        <f>IF(NOT(ISBLANK($B57)),AND(BZ57=TRUE,NOT(COUNTIF('List of Values'!$AH$2:$AH$60,BY57)=0)),"")</f>
        <v>0</v>
      </c>
      <c r="CB57" s="1"/>
      <c r="CC57" s="10" t="b">
        <f t="shared" si="25"/>
        <v>0</v>
      </c>
      <c r="CD57" s="10" t="b">
        <f>IF(NOT(ISBLANK($B57)),AND(CC57=TRUE,NOT(COUNTIF('List of Values'!$AG$2:$AG$60,CB57)=0)),"")</f>
        <v>0</v>
      </c>
      <c r="CE57" s="1"/>
      <c r="CF57" s="10" t="b">
        <f t="shared" si="26"/>
        <v>1</v>
      </c>
      <c r="CG57" s="10" t="b" cm="1">
        <f t="array" ref="CG57">IF(NOT(ISBLANK($D57)),AND(CF57=TRUE,LEN(CE57)&lt;60,NOT(ISNUMBER(FIND('List of Values'!$C$2:$C$20,CE57)))),"")</f>
        <v>1</v>
      </c>
      <c r="CH57" s="1"/>
      <c r="CI57" s="10" t="b">
        <f t="shared" si="27"/>
        <v>0</v>
      </c>
      <c r="CJ57" s="10" t="b" cm="1">
        <f t="array" ref="CJ57">IF(NOT(ISBLANK($B57)),AND(CI57=TRUE,LEN(CH57)&lt;255,NOT(ISNUMBER(FIND('List of Values'!$C$2:$C$23,CH57)))),"")</f>
        <v>0</v>
      </c>
      <c r="CK57" s="1"/>
      <c r="CL57" s="10" t="b">
        <f t="shared" si="28"/>
        <v>1</v>
      </c>
      <c r="CM57" s="10" t="b" cm="1">
        <f t="array" ref="CM57">IF(NOT(ISBLANK($D57)),AND(CL57=TRUE,LEN(CK57)&lt;255,NOT(ISNUMBER(FIND('List of Values'!$C$2:$C$20,CK57)))),"")</f>
        <v>1</v>
      </c>
      <c r="CN57" s="1"/>
      <c r="CO57" s="10" t="b">
        <f t="shared" si="29"/>
        <v>0</v>
      </c>
      <c r="CP57" s="10" t="b">
        <f>IF(NOT(ISBLANK($B57)),AND(CO57=TRUE,NOT(COUNTIF('List of Values'!$AH$2:$AH$60,CN57)=0)),"")</f>
        <v>0</v>
      </c>
      <c r="CQ57" s="1"/>
      <c r="CR57" s="10" t="b">
        <f t="shared" si="30"/>
        <v>0</v>
      </c>
      <c r="CS57" s="10" t="b">
        <f>IF(NOT(ISBLANK($B57)),AND(CR57=TRUE,NOT(COUNTIF('List of Values'!$AG$2:$AG$60,CQ57)=0)),"")</f>
        <v>0</v>
      </c>
      <c r="CT57" s="1"/>
      <c r="CU57" s="10" t="b">
        <f t="shared" si="31"/>
        <v>1</v>
      </c>
      <c r="CV57" s="10" t="b" cm="1">
        <f t="array" ref="CV57">IF(NOT(ISBLANK($D57)),AND(CU57=TRUE,LEN(CT57)&lt;60,NOT(ISNUMBER(FIND('List of Values'!$C$2:$C$20,CT57)))),"")</f>
        <v>1</v>
      </c>
      <c r="CW57" s="1"/>
      <c r="CX57" s="10" t="b">
        <f t="shared" si="32"/>
        <v>0</v>
      </c>
      <c r="CY57" s="10" t="b" cm="1">
        <f t="array" ref="CY57">IF(NOT(ISBLANK($B57)),AND(CX57=TRUE,LEN(CW57)&lt;255,NOT(ISNUMBER(FIND('List of Values'!$C$2:$C$23,CW57)))),"")</f>
        <v>0</v>
      </c>
      <c r="CZ57" s="1"/>
      <c r="DA57" s="10" t="b">
        <f t="shared" si="33"/>
        <v>1</v>
      </c>
      <c r="DB57" s="10" t="b" cm="1">
        <f t="array" ref="DB57">IF(NOT(ISBLANK($D57)),AND(DA57=TRUE,LEN(CZ57)&lt;255,NOT(ISNUMBER(FIND('List of Values'!$C$2:$C$20,CZ57)))),"")</f>
        <v>1</v>
      </c>
      <c r="DC57" s="1"/>
      <c r="DD57" s="10" t="b">
        <f t="shared" si="34"/>
        <v>0</v>
      </c>
      <c r="DE57" s="10" t="b">
        <f>IF(NOT(ISBLANK($B57)),AND(DD57=TRUE,NOT(COUNTIF('List of Values'!$AH$2:$AH$60,DC57)=0)),"")</f>
        <v>0</v>
      </c>
      <c r="DF57" s="1"/>
      <c r="DG57" s="10" t="b">
        <f t="shared" si="35"/>
        <v>0</v>
      </c>
      <c r="DH57" s="10" t="b">
        <f>IF(NOT(ISBLANK($B57)),AND(DG57=TRUE,NOT(COUNTIF('List of Values'!$AG$2:$AG$60,DF57)=0)),"")</f>
        <v>0</v>
      </c>
      <c r="DI57" s="1"/>
      <c r="DJ57" s="10" t="b">
        <f t="shared" si="36"/>
        <v>1</v>
      </c>
      <c r="DK57" s="10" t="b" cm="1">
        <f t="array" ref="DK57">IF(NOT(ISBLANK($D57)),AND(DJ57=TRUE,LEN(DI57)&lt;60,NOT(ISNUMBER(FIND('List of Values'!$C$2:$C$20,DI57)))),"")</f>
        <v>1</v>
      </c>
      <c r="DL57" s="1"/>
      <c r="DM57" s="10" t="b">
        <f t="shared" si="37"/>
        <v>0</v>
      </c>
      <c r="DN57" s="10" t="b" cm="1">
        <f t="array" ref="DN57">IF(NOT(ISBLANK($B57)),AND(DM57=TRUE,LEN(DL57)&lt;255,NOT(ISNUMBER(FIND('List of Values'!$C$2:$C$23,DL57)))),"")</f>
        <v>0</v>
      </c>
      <c r="DO57" s="1"/>
      <c r="DP57" s="10" t="b">
        <f t="shared" si="38"/>
        <v>1</v>
      </c>
      <c r="DQ57" s="10" t="b" cm="1">
        <f t="array" ref="DQ57">IF(NOT(ISBLANK($D57)),AND(DP57=TRUE,LEN(DO57)&lt;255,NOT(ISNUMBER(FIND('List of Values'!$C$2:$C$20,DO57)))),"")</f>
        <v>1</v>
      </c>
      <c r="DR57" s="1"/>
      <c r="DS57" s="10" t="b">
        <f t="shared" si="39"/>
        <v>0</v>
      </c>
      <c r="DT57" s="10" t="b">
        <f>IF(NOT(ISBLANK($B57)),AND(DS57=TRUE,NOT(COUNTIF('List of Values'!$AH$2:$AH$60,DR57)=0)),"")</f>
        <v>0</v>
      </c>
      <c r="DU57" s="1"/>
      <c r="DV57" s="10" t="b">
        <f t="shared" si="40"/>
        <v>0</v>
      </c>
      <c r="DW57" s="10" t="b">
        <f>IF(NOT(ISBLANK($B57)),AND(DV57=TRUE,NOT(COUNTIF('List of Values'!$AG$2:$AG$60,DU57)=0)),"")</f>
        <v>0</v>
      </c>
      <c r="DX57" s="1"/>
      <c r="DY57" s="10" t="b">
        <f t="shared" si="41"/>
        <v>1</v>
      </c>
      <c r="DZ57" s="10" t="b" cm="1">
        <f t="array" ref="DZ57">IF(NOT(ISBLANK($D57)),AND(DY57=TRUE,LEN(DX57)&lt;60,NOT(ISNUMBER(FIND('List of Values'!$C$2:$C$20,DX57)))),"")</f>
        <v>1</v>
      </c>
      <c r="EA57" s="1"/>
      <c r="EB57" s="10" t="b">
        <f t="shared" si="42"/>
        <v>0</v>
      </c>
      <c r="EC57" s="10" t="b" cm="1">
        <f t="array" ref="EC57">IF(NOT(ISBLANK($B57)),AND(EB57=TRUE,LEN(EA57)&lt;255,NOT(ISNUMBER(FIND('List of Values'!$C$2:$C$23,EA57)))),"")</f>
        <v>0</v>
      </c>
      <c r="ED57" s="1"/>
      <c r="EE57" s="10" t="b">
        <f t="shared" si="43"/>
        <v>1</v>
      </c>
      <c r="EF57" s="10" t="b" cm="1">
        <f t="array" ref="EF57">IF(NOT(ISBLANK($D57)),AND(EE57=TRUE,LEN(ED57)&lt;255,NOT(ISNUMBER(FIND('List of Values'!$C$2:$C$20,ED57)))),"")</f>
        <v>1</v>
      </c>
      <c r="EG57" s="1"/>
      <c r="EH57" s="10" t="b">
        <f t="shared" si="44"/>
        <v>0</v>
      </c>
      <c r="EI57" s="10" t="b">
        <f>IF(NOT(ISBLANK($B57)),AND(EH57=TRUE,NOT(COUNTIF('List of Values'!$AH$2:$AH$60,EG57)=0)),"")</f>
        <v>0</v>
      </c>
      <c r="EJ57" s="1"/>
      <c r="EK57" s="10" t="b">
        <f t="shared" si="45"/>
        <v>0</v>
      </c>
      <c r="EL57" s="10" t="b">
        <f>IF(NOT(ISBLANK($B57)),AND(EK57=TRUE,NOT(COUNTIF('List of Values'!$AG$2:$AG$60,EJ57)=0)),"")</f>
        <v>0</v>
      </c>
      <c r="EM57" s="1"/>
      <c r="EN57" s="10" t="b">
        <f t="shared" si="46"/>
        <v>1</v>
      </c>
      <c r="EO57" s="10" t="b" cm="1">
        <f t="array" ref="EO57">IF(NOT(ISBLANK($D57)),AND(EN57=TRUE,LEN(EM57)&lt;60,NOT(ISNUMBER(FIND('List of Values'!$C$2:$C$20,EM57)))),"")</f>
        <v>1</v>
      </c>
      <c r="EP57" s="1"/>
      <c r="EQ57" s="10" t="b">
        <f t="shared" si="47"/>
        <v>0</v>
      </c>
      <c r="ER57" s="10" t="b" cm="1">
        <f t="array" ref="ER57">IF(NOT(ISBLANK($B57)),AND(EQ57=TRUE,LEN(EP57)&lt;255,NOT(ISNUMBER(FIND('List of Values'!$C$2:$C$23,EP57)))),"")</f>
        <v>0</v>
      </c>
      <c r="ES57" s="1"/>
      <c r="ET57" s="10" t="b">
        <f t="shared" si="48"/>
        <v>1</v>
      </c>
      <c r="EU57" s="10" t="b" cm="1">
        <f t="array" ref="EU57">IF(NOT(ISBLANK($D57)),AND(ET57=TRUE,LEN(ES57)&lt;255,NOT(ISNUMBER(FIND('List of Values'!$C$2:$C$20,ES57)))),"")</f>
        <v>1</v>
      </c>
      <c r="EV57" s="1"/>
      <c r="EW57" s="10" t="b">
        <f t="shared" si="49"/>
        <v>0</v>
      </c>
      <c r="EX57" s="10" t="b">
        <f>IF(NOT(ISBLANK($B57)),AND(EW57=TRUE,NOT(COUNTIF('List of Values'!$AH$2:$AH$60,EV57)=0)),"")</f>
        <v>0</v>
      </c>
      <c r="EY57" s="60" t="str">
        <f>_xlfn.XLOOKUP(B57,[1]Blad1!$A:$A,[1]Blad1!$D:$D,"")</f>
        <v/>
      </c>
    </row>
    <row r="58" spans="1:155">
      <c r="A58">
        <f t="shared" si="62"/>
        <v>0</v>
      </c>
      <c r="B58" s="11">
        <v>218025</v>
      </c>
      <c r="C58" s="1" t="s">
        <v>479</v>
      </c>
      <c r="D58" s="1" t="s">
        <v>199</v>
      </c>
      <c r="E58" s="1" t="s">
        <v>1949</v>
      </c>
      <c r="F58" s="10" t="b">
        <f t="shared" si="50"/>
        <v>1</v>
      </c>
      <c r="G58" s="10" t="b">
        <f>IF(NOT(ISBLANK($B58)),AND(F58=TRUE,NOT(COUNTIF('List of Values'!$AG$2:$AG$60,E58)=0)),"")</f>
        <v>1</v>
      </c>
      <c r="H58" s="1" t="s">
        <v>1968</v>
      </c>
      <c r="I58" s="10" t="b">
        <f t="shared" si="1"/>
        <v>1</v>
      </c>
      <c r="J58" s="10" t="b" cm="1">
        <f t="array" ref="J58">IF(NOT(ISBLANK($D58)),AND(I58=TRUE,LEN(H58)&lt;60,NOT(ISNUMBER(FIND('List of Values'!$C$2:$C$20,H58)))),"")</f>
        <v>1</v>
      </c>
      <c r="K58" s="1" t="s">
        <v>2046</v>
      </c>
      <c r="L58" s="10" t="b">
        <f t="shared" si="51"/>
        <v>1</v>
      </c>
      <c r="M58" s="10" t="b" cm="1">
        <f t="array" ref="M58">IF(NOT(ISBLANK($B58)),AND(L58=TRUE,LEN(K58)&lt;255,NOT(ISNUMBER(FIND('List of Values'!$C$2:$C$23,K58)))),"")</f>
        <v>1</v>
      </c>
      <c r="N58" s="1" t="s">
        <v>32</v>
      </c>
      <c r="O58" s="10" t="b">
        <f t="shared" si="3"/>
        <v>1</v>
      </c>
      <c r="P58" s="10" t="b" cm="1">
        <f t="array" ref="P58">IF(NOT(ISBLANK($D58)),AND(O58=TRUE,LEN(N58)&lt;255,NOT(ISNUMBER(FIND('List of Values'!$C$2:$C$20,N58)))),"")</f>
        <v>1</v>
      </c>
      <c r="Q58" s="1" t="s">
        <v>1952</v>
      </c>
      <c r="R58" s="10" t="b">
        <f t="shared" si="52"/>
        <v>1</v>
      </c>
      <c r="S58" s="10" t="b">
        <f>IF(NOT(ISBLANK($B58)),AND(R58=TRUE,NOT(COUNTIF('List of Values'!$AH$2:$AH$60,Q58)=0)),"")</f>
        <v>1</v>
      </c>
      <c r="T58" s="1"/>
      <c r="U58" s="10" t="b">
        <f t="shared" si="53"/>
        <v>0</v>
      </c>
      <c r="V58" s="10" t="b">
        <f>IF(NOT(ISBLANK($B58)),AND(U58=TRUE,NOT(COUNTIF('List of Values'!$AG$2:$AG$60,T58)=0)),"")</f>
        <v>0</v>
      </c>
      <c r="W58" s="1"/>
      <c r="X58" s="10" t="b">
        <f t="shared" si="6"/>
        <v>1</v>
      </c>
      <c r="Y58" s="10" t="b" cm="1">
        <f t="array" ref="Y58">IF(NOT(ISBLANK($D58)),AND(X58=TRUE,LEN(W58)&lt;60,NOT(ISNUMBER(FIND('List of Values'!$C$2:$C$20,W58)))),"")</f>
        <v>1</v>
      </c>
      <c r="Z58" s="1"/>
      <c r="AA58" s="10" t="b">
        <f t="shared" si="54"/>
        <v>0</v>
      </c>
      <c r="AB58" s="10" t="b" cm="1">
        <f t="array" ref="AB58">IF(NOT(ISBLANK($B58)),AND(AA58=TRUE,LEN(Z58)&lt;255,NOT(ISNUMBER(FIND('List of Values'!$C$2:$C$23,Z58)))),"")</f>
        <v>0</v>
      </c>
      <c r="AC58" s="1"/>
      <c r="AD58" s="10" t="b">
        <f t="shared" si="8"/>
        <v>1</v>
      </c>
      <c r="AE58" s="10" t="b" cm="1">
        <f t="array" ref="AE58">IF(NOT(ISBLANK($D58)),AND(AD58=TRUE,LEN(AC58)&lt;255,NOT(ISNUMBER(FIND('List of Values'!$C$2:$C$20,AC58)))),"")</f>
        <v>1</v>
      </c>
      <c r="AF58" s="1"/>
      <c r="AG58" s="10" t="b">
        <f t="shared" si="55"/>
        <v>0</v>
      </c>
      <c r="AH58" s="10" t="b">
        <f>IF(NOT(ISBLANK($B58)),AND(AG58=TRUE,NOT(COUNTIF('List of Values'!$AH$2:$AH$60,AF58)=0)),"")</f>
        <v>0</v>
      </c>
      <c r="AI58" s="1"/>
      <c r="AJ58" s="10" t="b">
        <f t="shared" si="56"/>
        <v>0</v>
      </c>
      <c r="AK58" s="10" t="b">
        <f>IF(NOT(ISBLANK($B58)),AND(AJ58=TRUE,NOT(COUNTIF('List of Values'!$AG$2:$AG$60,AI58)=0)),"")</f>
        <v>0</v>
      </c>
      <c r="AL58" s="1"/>
      <c r="AM58" s="10" t="b">
        <f t="shared" si="11"/>
        <v>1</v>
      </c>
      <c r="AN58" s="10" t="b" cm="1">
        <f t="array" ref="AN58">IF(NOT(ISBLANK($D58)),AND(AM58=TRUE,LEN(AL58)&lt;60,NOT(ISNUMBER(FIND('List of Values'!$C$2:$C$20,AL58)))),"")</f>
        <v>1</v>
      </c>
      <c r="AO58" s="1"/>
      <c r="AP58" s="10" t="b">
        <f t="shared" si="57"/>
        <v>0</v>
      </c>
      <c r="AQ58" s="10" t="b" cm="1">
        <f t="array" ref="AQ58">IF(NOT(ISBLANK($B58)),AND(AP58=TRUE,LEN(AO58)&lt;255,NOT(ISNUMBER(FIND('List of Values'!$C$2:$C$23,AO58)))),"")</f>
        <v>0</v>
      </c>
      <c r="AR58" s="1"/>
      <c r="AS58" s="10" t="b">
        <f t="shared" si="13"/>
        <v>1</v>
      </c>
      <c r="AT58" s="10" t="b" cm="1">
        <f t="array" ref="AT58">IF(NOT(ISBLANK($D58)),AND(AS58=TRUE,LEN(AR58)&lt;255,NOT(ISNUMBER(FIND('List of Values'!$C$2:$C$20,AR58)))),"")</f>
        <v>1</v>
      </c>
      <c r="AU58" s="1"/>
      <c r="AV58" s="10" t="b">
        <f t="shared" si="58"/>
        <v>0</v>
      </c>
      <c r="AW58" s="10" t="b">
        <f>IF(NOT(ISBLANK($B58)),AND(AV58=TRUE,NOT(COUNTIF('List of Values'!$AH$2:$AH$60,AU58)=0)),"")</f>
        <v>0</v>
      </c>
      <c r="AX58" s="1"/>
      <c r="AY58" s="10" t="b">
        <f t="shared" si="59"/>
        <v>0</v>
      </c>
      <c r="AZ58" s="10" t="b">
        <f>IF(NOT(ISBLANK($B58)),AND(AY58=TRUE,NOT(COUNTIF('List of Values'!$AG$2:$AG$60,AX58)=0)),"")</f>
        <v>0</v>
      </c>
      <c r="BA58" s="1"/>
      <c r="BB58" s="10" t="b">
        <f t="shared" si="16"/>
        <v>1</v>
      </c>
      <c r="BC58" s="10" t="b" cm="1">
        <f t="array" ref="BC58">IF(NOT(ISBLANK($D58)),AND(BB58=TRUE,LEN(BA58)&lt;60,NOT(ISNUMBER(FIND('List of Values'!$C$2:$C$20,BA58)))),"")</f>
        <v>1</v>
      </c>
      <c r="BD58" s="1"/>
      <c r="BE58" s="10" t="b">
        <f t="shared" si="60"/>
        <v>0</v>
      </c>
      <c r="BF58" s="10" t="b" cm="1">
        <f t="array" ref="BF58">IF(NOT(ISBLANK($B58)),AND(BE58=TRUE,LEN(BD58)&lt;255,NOT(ISNUMBER(FIND('List of Values'!$C$2:$C$23,BD58)))),"")</f>
        <v>0</v>
      </c>
      <c r="BG58" s="1"/>
      <c r="BH58" s="10" t="b">
        <f t="shared" si="18"/>
        <v>1</v>
      </c>
      <c r="BI58" s="10" t="b" cm="1">
        <f t="array" ref="BI58">IF(NOT(ISBLANK($D58)),AND(BH58=TRUE,LEN(BG58)&lt;255,NOT(ISNUMBER(FIND('List of Values'!$C$2:$C$20,BG58)))),"")</f>
        <v>1</v>
      </c>
      <c r="BJ58" s="1"/>
      <c r="BK58" s="10" t="b">
        <f t="shared" si="61"/>
        <v>0</v>
      </c>
      <c r="BL58" s="10" t="b">
        <f>IF(NOT(ISBLANK($B58)),AND(BK58=TRUE,NOT(COUNTIF('List of Values'!$AH$2:$AH$60,BJ58)=0)),"")</f>
        <v>0</v>
      </c>
      <c r="BM58" s="1"/>
      <c r="BN58" s="10" t="b">
        <f t="shared" si="20"/>
        <v>0</v>
      </c>
      <c r="BO58" s="10" t="b">
        <f>IF(NOT(ISBLANK($B58)),AND(BN58=TRUE,NOT(COUNTIF('List of Values'!$AG$2:$AG$60,BM58)=0)),"")</f>
        <v>0</v>
      </c>
      <c r="BP58" s="1"/>
      <c r="BQ58" s="10" t="b">
        <f t="shared" si="21"/>
        <v>1</v>
      </c>
      <c r="BR58" s="10" t="b" cm="1">
        <f t="array" ref="BR58">IF(NOT(ISBLANK($D58)),AND(BQ58=TRUE,LEN(BP58)&lt;60,NOT(ISNUMBER(FIND('List of Values'!$C$2:$C$20,BP58)))),"")</f>
        <v>1</v>
      </c>
      <c r="BS58" s="1"/>
      <c r="BT58" s="10" t="b">
        <f t="shared" si="22"/>
        <v>0</v>
      </c>
      <c r="BU58" s="10" t="b" cm="1">
        <f t="array" ref="BU58">IF(NOT(ISBLANK($B58)),AND(BT58=TRUE,LEN(BS58)&lt;255,NOT(ISNUMBER(FIND('List of Values'!$C$2:$C$23,BS58)))),"")</f>
        <v>0</v>
      </c>
      <c r="BV58" s="1"/>
      <c r="BW58" s="10" t="b">
        <f t="shared" si="23"/>
        <v>1</v>
      </c>
      <c r="BX58" s="10" t="b" cm="1">
        <f t="array" ref="BX58">IF(NOT(ISBLANK($D58)),AND(BW58=TRUE,LEN(BV58)&lt;255,NOT(ISNUMBER(FIND('List of Values'!$C$2:$C$20,BV58)))),"")</f>
        <v>1</v>
      </c>
      <c r="BY58" s="1"/>
      <c r="BZ58" s="10" t="b">
        <f t="shared" si="24"/>
        <v>0</v>
      </c>
      <c r="CA58" s="10" t="b">
        <f>IF(NOT(ISBLANK($B58)),AND(BZ58=TRUE,NOT(COUNTIF('List of Values'!$AH$2:$AH$60,BY58)=0)),"")</f>
        <v>0</v>
      </c>
      <c r="CB58" s="1"/>
      <c r="CC58" s="10" t="b">
        <f t="shared" si="25"/>
        <v>0</v>
      </c>
      <c r="CD58" s="10" t="b">
        <f>IF(NOT(ISBLANK($B58)),AND(CC58=TRUE,NOT(COUNTIF('List of Values'!$AG$2:$AG$60,CB58)=0)),"")</f>
        <v>0</v>
      </c>
      <c r="CE58" s="1"/>
      <c r="CF58" s="10" t="b">
        <f t="shared" si="26"/>
        <v>1</v>
      </c>
      <c r="CG58" s="10" t="b" cm="1">
        <f t="array" ref="CG58">IF(NOT(ISBLANK($D58)),AND(CF58=TRUE,LEN(CE58)&lt;60,NOT(ISNUMBER(FIND('List of Values'!$C$2:$C$20,CE58)))),"")</f>
        <v>1</v>
      </c>
      <c r="CH58" s="1"/>
      <c r="CI58" s="10" t="b">
        <f t="shared" si="27"/>
        <v>0</v>
      </c>
      <c r="CJ58" s="10" t="b" cm="1">
        <f t="array" ref="CJ58">IF(NOT(ISBLANK($B58)),AND(CI58=TRUE,LEN(CH58)&lt;255,NOT(ISNUMBER(FIND('List of Values'!$C$2:$C$23,CH58)))),"")</f>
        <v>0</v>
      </c>
      <c r="CK58" s="1"/>
      <c r="CL58" s="10" t="b">
        <f t="shared" si="28"/>
        <v>1</v>
      </c>
      <c r="CM58" s="10" t="b" cm="1">
        <f t="array" ref="CM58">IF(NOT(ISBLANK($D58)),AND(CL58=TRUE,LEN(CK58)&lt;255,NOT(ISNUMBER(FIND('List of Values'!$C$2:$C$20,CK58)))),"")</f>
        <v>1</v>
      </c>
      <c r="CN58" s="1"/>
      <c r="CO58" s="10" t="b">
        <f t="shared" si="29"/>
        <v>0</v>
      </c>
      <c r="CP58" s="10" t="b">
        <f>IF(NOT(ISBLANK($B58)),AND(CO58=TRUE,NOT(COUNTIF('List of Values'!$AH$2:$AH$60,CN58)=0)),"")</f>
        <v>0</v>
      </c>
      <c r="CQ58" s="1"/>
      <c r="CR58" s="10" t="b">
        <f t="shared" si="30"/>
        <v>0</v>
      </c>
      <c r="CS58" s="10" t="b">
        <f>IF(NOT(ISBLANK($B58)),AND(CR58=TRUE,NOT(COUNTIF('List of Values'!$AG$2:$AG$60,CQ58)=0)),"")</f>
        <v>0</v>
      </c>
      <c r="CT58" s="1"/>
      <c r="CU58" s="10" t="b">
        <f t="shared" si="31"/>
        <v>1</v>
      </c>
      <c r="CV58" s="10" t="b" cm="1">
        <f t="array" ref="CV58">IF(NOT(ISBLANK($D58)),AND(CU58=TRUE,LEN(CT58)&lt;60,NOT(ISNUMBER(FIND('List of Values'!$C$2:$C$20,CT58)))),"")</f>
        <v>1</v>
      </c>
      <c r="CW58" s="1"/>
      <c r="CX58" s="10" t="b">
        <f t="shared" si="32"/>
        <v>0</v>
      </c>
      <c r="CY58" s="10" t="b" cm="1">
        <f t="array" ref="CY58">IF(NOT(ISBLANK($B58)),AND(CX58=TRUE,LEN(CW58)&lt;255,NOT(ISNUMBER(FIND('List of Values'!$C$2:$C$23,CW58)))),"")</f>
        <v>0</v>
      </c>
      <c r="CZ58" s="1"/>
      <c r="DA58" s="10" t="b">
        <f t="shared" si="33"/>
        <v>1</v>
      </c>
      <c r="DB58" s="10" t="b" cm="1">
        <f t="array" ref="DB58">IF(NOT(ISBLANK($D58)),AND(DA58=TRUE,LEN(CZ58)&lt;255,NOT(ISNUMBER(FIND('List of Values'!$C$2:$C$20,CZ58)))),"")</f>
        <v>1</v>
      </c>
      <c r="DC58" s="1"/>
      <c r="DD58" s="10" t="b">
        <f t="shared" si="34"/>
        <v>0</v>
      </c>
      <c r="DE58" s="10" t="b">
        <f>IF(NOT(ISBLANK($B58)),AND(DD58=TRUE,NOT(COUNTIF('List of Values'!$AH$2:$AH$60,DC58)=0)),"")</f>
        <v>0</v>
      </c>
      <c r="DF58" s="1"/>
      <c r="DG58" s="10" t="b">
        <f t="shared" si="35"/>
        <v>0</v>
      </c>
      <c r="DH58" s="10" t="b">
        <f>IF(NOT(ISBLANK($B58)),AND(DG58=TRUE,NOT(COUNTIF('List of Values'!$AG$2:$AG$60,DF58)=0)),"")</f>
        <v>0</v>
      </c>
      <c r="DI58" s="1"/>
      <c r="DJ58" s="10" t="b">
        <f t="shared" si="36"/>
        <v>1</v>
      </c>
      <c r="DK58" s="10" t="b" cm="1">
        <f t="array" ref="DK58">IF(NOT(ISBLANK($D58)),AND(DJ58=TRUE,LEN(DI58)&lt;60,NOT(ISNUMBER(FIND('List of Values'!$C$2:$C$20,DI58)))),"")</f>
        <v>1</v>
      </c>
      <c r="DL58" s="1"/>
      <c r="DM58" s="10" t="b">
        <f t="shared" si="37"/>
        <v>0</v>
      </c>
      <c r="DN58" s="10" t="b" cm="1">
        <f t="array" ref="DN58">IF(NOT(ISBLANK($B58)),AND(DM58=TRUE,LEN(DL58)&lt;255,NOT(ISNUMBER(FIND('List of Values'!$C$2:$C$23,DL58)))),"")</f>
        <v>0</v>
      </c>
      <c r="DO58" s="1"/>
      <c r="DP58" s="10" t="b">
        <f t="shared" si="38"/>
        <v>1</v>
      </c>
      <c r="DQ58" s="10" t="b" cm="1">
        <f t="array" ref="DQ58">IF(NOT(ISBLANK($D58)),AND(DP58=TRUE,LEN(DO58)&lt;255,NOT(ISNUMBER(FIND('List of Values'!$C$2:$C$20,DO58)))),"")</f>
        <v>1</v>
      </c>
      <c r="DR58" s="1"/>
      <c r="DS58" s="10" t="b">
        <f t="shared" si="39"/>
        <v>0</v>
      </c>
      <c r="DT58" s="10" t="b">
        <f>IF(NOT(ISBLANK($B58)),AND(DS58=TRUE,NOT(COUNTIF('List of Values'!$AH$2:$AH$60,DR58)=0)),"")</f>
        <v>0</v>
      </c>
      <c r="DU58" s="1"/>
      <c r="DV58" s="10" t="b">
        <f t="shared" si="40"/>
        <v>0</v>
      </c>
      <c r="DW58" s="10" t="b">
        <f>IF(NOT(ISBLANK($B58)),AND(DV58=TRUE,NOT(COUNTIF('List of Values'!$AG$2:$AG$60,DU58)=0)),"")</f>
        <v>0</v>
      </c>
      <c r="DX58" s="1"/>
      <c r="DY58" s="10" t="b">
        <f t="shared" si="41"/>
        <v>1</v>
      </c>
      <c r="DZ58" s="10" t="b" cm="1">
        <f t="array" ref="DZ58">IF(NOT(ISBLANK($D58)),AND(DY58=TRUE,LEN(DX58)&lt;60,NOT(ISNUMBER(FIND('List of Values'!$C$2:$C$20,DX58)))),"")</f>
        <v>1</v>
      </c>
      <c r="EA58" s="1"/>
      <c r="EB58" s="10" t="b">
        <f t="shared" si="42"/>
        <v>0</v>
      </c>
      <c r="EC58" s="10" t="b" cm="1">
        <f t="array" ref="EC58">IF(NOT(ISBLANK($B58)),AND(EB58=TRUE,LEN(EA58)&lt;255,NOT(ISNUMBER(FIND('List of Values'!$C$2:$C$23,EA58)))),"")</f>
        <v>0</v>
      </c>
      <c r="ED58" s="1"/>
      <c r="EE58" s="10" t="b">
        <f t="shared" si="43"/>
        <v>1</v>
      </c>
      <c r="EF58" s="10" t="b" cm="1">
        <f t="array" ref="EF58">IF(NOT(ISBLANK($D58)),AND(EE58=TRUE,LEN(ED58)&lt;255,NOT(ISNUMBER(FIND('List of Values'!$C$2:$C$20,ED58)))),"")</f>
        <v>1</v>
      </c>
      <c r="EG58" s="1"/>
      <c r="EH58" s="10" t="b">
        <f t="shared" si="44"/>
        <v>0</v>
      </c>
      <c r="EI58" s="10" t="b">
        <f>IF(NOT(ISBLANK($B58)),AND(EH58=TRUE,NOT(COUNTIF('List of Values'!$AH$2:$AH$60,EG58)=0)),"")</f>
        <v>0</v>
      </c>
      <c r="EJ58" s="1"/>
      <c r="EK58" s="10" t="b">
        <f t="shared" si="45"/>
        <v>0</v>
      </c>
      <c r="EL58" s="10" t="b">
        <f>IF(NOT(ISBLANK($B58)),AND(EK58=TRUE,NOT(COUNTIF('List of Values'!$AG$2:$AG$60,EJ58)=0)),"")</f>
        <v>0</v>
      </c>
      <c r="EM58" s="1"/>
      <c r="EN58" s="10" t="b">
        <f t="shared" si="46"/>
        <v>1</v>
      </c>
      <c r="EO58" s="10" t="b" cm="1">
        <f t="array" ref="EO58">IF(NOT(ISBLANK($D58)),AND(EN58=TRUE,LEN(EM58)&lt;60,NOT(ISNUMBER(FIND('List of Values'!$C$2:$C$20,EM58)))),"")</f>
        <v>1</v>
      </c>
      <c r="EP58" s="1"/>
      <c r="EQ58" s="10" t="b">
        <f t="shared" si="47"/>
        <v>0</v>
      </c>
      <c r="ER58" s="10" t="b" cm="1">
        <f t="array" ref="ER58">IF(NOT(ISBLANK($B58)),AND(EQ58=TRUE,LEN(EP58)&lt;255,NOT(ISNUMBER(FIND('List of Values'!$C$2:$C$23,EP58)))),"")</f>
        <v>0</v>
      </c>
      <c r="ES58" s="1"/>
      <c r="ET58" s="10" t="b">
        <f t="shared" si="48"/>
        <v>1</v>
      </c>
      <c r="EU58" s="10" t="b" cm="1">
        <f t="array" ref="EU58">IF(NOT(ISBLANK($D58)),AND(ET58=TRUE,LEN(ES58)&lt;255,NOT(ISNUMBER(FIND('List of Values'!$C$2:$C$20,ES58)))),"")</f>
        <v>1</v>
      </c>
      <c r="EV58" s="1"/>
      <c r="EW58" s="10" t="b">
        <f t="shared" si="49"/>
        <v>0</v>
      </c>
      <c r="EX58" s="10" t="b">
        <f>IF(NOT(ISBLANK($B58)),AND(EW58=TRUE,NOT(COUNTIF('List of Values'!$AH$2:$AH$60,EV58)=0)),"")</f>
        <v>0</v>
      </c>
      <c r="EY58" s="60" t="str">
        <f>_xlfn.XLOOKUP(B58,[1]Blad1!$A:$A,[1]Blad1!$D:$D,"")</f>
        <v/>
      </c>
    </row>
    <row r="59" spans="1:155">
      <c r="A59">
        <f t="shared" si="62"/>
        <v>0</v>
      </c>
      <c r="B59" s="11">
        <v>217944</v>
      </c>
      <c r="C59" s="1" t="s">
        <v>485</v>
      </c>
      <c r="D59" s="1" t="s">
        <v>169</v>
      </c>
      <c r="E59" s="1" t="s">
        <v>1949</v>
      </c>
      <c r="F59" s="10" t="b">
        <f t="shared" si="50"/>
        <v>1</v>
      </c>
      <c r="G59" s="10" t="b">
        <f>IF(NOT(ISBLANK($B59)),AND(F59=TRUE,NOT(COUNTIF('List of Values'!$AG$2:$AG$60,E59)=0)),"")</f>
        <v>1</v>
      </c>
      <c r="H59" s="1" t="s">
        <v>2047</v>
      </c>
      <c r="I59" s="10" t="b">
        <f t="shared" si="1"/>
        <v>1</v>
      </c>
      <c r="J59" s="10" t="b" cm="1">
        <f t="array" ref="J59">IF(NOT(ISBLANK($D59)),AND(I59=TRUE,LEN(H59)&lt;60,NOT(ISNUMBER(FIND('List of Values'!$C$2:$C$20,H59)))),"")</f>
        <v>1</v>
      </c>
      <c r="K59" s="1" t="s">
        <v>2048</v>
      </c>
      <c r="L59" s="10" t="b">
        <f t="shared" si="51"/>
        <v>1</v>
      </c>
      <c r="M59" s="10" t="b" cm="1">
        <f t="array" ref="M59">IF(NOT(ISBLANK($B59)),AND(L59=TRUE,LEN(K59)&lt;255,NOT(ISNUMBER(FIND('List of Values'!$C$2:$C$23,K59)))),"")</f>
        <v>1</v>
      </c>
      <c r="N59" s="1" t="s">
        <v>32</v>
      </c>
      <c r="O59" s="10" t="b">
        <f t="shared" si="3"/>
        <v>1</v>
      </c>
      <c r="P59" s="10" t="b" cm="1">
        <f t="array" ref="P59">IF(NOT(ISBLANK($D59)),AND(O59=TRUE,LEN(N59)&lt;255,NOT(ISNUMBER(FIND('List of Values'!$C$2:$C$20,N59)))),"")</f>
        <v>1</v>
      </c>
      <c r="Q59" s="1" t="s">
        <v>1952</v>
      </c>
      <c r="R59" s="10" t="b">
        <f t="shared" si="52"/>
        <v>1</v>
      </c>
      <c r="S59" s="10" t="b">
        <f>IF(NOT(ISBLANK($B59)),AND(R59=TRUE,NOT(COUNTIF('List of Values'!$AH$2:$AH$60,Q59)=0)),"")</f>
        <v>1</v>
      </c>
      <c r="T59" s="1"/>
      <c r="U59" s="10" t="b">
        <f t="shared" si="53"/>
        <v>0</v>
      </c>
      <c r="V59" s="10" t="b">
        <f>IF(NOT(ISBLANK($B59)),AND(U59=TRUE,NOT(COUNTIF('List of Values'!$AG$2:$AG$60,T59)=0)),"")</f>
        <v>0</v>
      </c>
      <c r="W59" s="1"/>
      <c r="X59" s="10" t="b">
        <f t="shared" si="6"/>
        <v>1</v>
      </c>
      <c r="Y59" s="10" t="b" cm="1">
        <f t="array" ref="Y59">IF(NOT(ISBLANK($D59)),AND(X59=TRUE,LEN(W59)&lt;60,NOT(ISNUMBER(FIND('List of Values'!$C$2:$C$20,W59)))),"")</f>
        <v>1</v>
      </c>
      <c r="Z59" s="1"/>
      <c r="AA59" s="10" t="b">
        <f t="shared" si="54"/>
        <v>0</v>
      </c>
      <c r="AB59" s="10" t="b" cm="1">
        <f t="array" ref="AB59">IF(NOT(ISBLANK($B59)),AND(AA59=TRUE,LEN(Z59)&lt;255,NOT(ISNUMBER(FIND('List of Values'!$C$2:$C$23,Z59)))),"")</f>
        <v>0</v>
      </c>
      <c r="AC59" s="1"/>
      <c r="AD59" s="10" t="b">
        <f t="shared" si="8"/>
        <v>1</v>
      </c>
      <c r="AE59" s="10" t="b" cm="1">
        <f t="array" ref="AE59">IF(NOT(ISBLANK($D59)),AND(AD59=TRUE,LEN(AC59)&lt;255,NOT(ISNUMBER(FIND('List of Values'!$C$2:$C$20,AC59)))),"")</f>
        <v>1</v>
      </c>
      <c r="AF59" s="1"/>
      <c r="AG59" s="10" t="b">
        <f t="shared" si="55"/>
        <v>0</v>
      </c>
      <c r="AH59" s="10" t="b">
        <f>IF(NOT(ISBLANK($B59)),AND(AG59=TRUE,NOT(COUNTIF('List of Values'!$AH$2:$AH$60,AF59)=0)),"")</f>
        <v>0</v>
      </c>
      <c r="AI59" s="1"/>
      <c r="AJ59" s="10" t="b">
        <f t="shared" si="56"/>
        <v>0</v>
      </c>
      <c r="AK59" s="10" t="b">
        <f>IF(NOT(ISBLANK($B59)),AND(AJ59=TRUE,NOT(COUNTIF('List of Values'!$AG$2:$AG$60,AI59)=0)),"")</f>
        <v>0</v>
      </c>
      <c r="AL59" s="1"/>
      <c r="AM59" s="10" t="b">
        <f t="shared" si="11"/>
        <v>1</v>
      </c>
      <c r="AN59" s="10" t="b" cm="1">
        <f t="array" ref="AN59">IF(NOT(ISBLANK($D59)),AND(AM59=TRUE,LEN(AL59)&lt;60,NOT(ISNUMBER(FIND('List of Values'!$C$2:$C$20,AL59)))),"")</f>
        <v>1</v>
      </c>
      <c r="AO59" s="1"/>
      <c r="AP59" s="10" t="b">
        <f t="shared" si="57"/>
        <v>0</v>
      </c>
      <c r="AQ59" s="10" t="b" cm="1">
        <f t="array" ref="AQ59">IF(NOT(ISBLANK($B59)),AND(AP59=TRUE,LEN(AO59)&lt;255,NOT(ISNUMBER(FIND('List of Values'!$C$2:$C$23,AO59)))),"")</f>
        <v>0</v>
      </c>
      <c r="AR59" s="1"/>
      <c r="AS59" s="10" t="b">
        <f t="shared" si="13"/>
        <v>1</v>
      </c>
      <c r="AT59" s="10" t="b" cm="1">
        <f t="array" ref="AT59">IF(NOT(ISBLANK($D59)),AND(AS59=TRUE,LEN(AR59)&lt;255,NOT(ISNUMBER(FIND('List of Values'!$C$2:$C$20,AR59)))),"")</f>
        <v>1</v>
      </c>
      <c r="AU59" s="1"/>
      <c r="AV59" s="10" t="b">
        <f t="shared" si="58"/>
        <v>0</v>
      </c>
      <c r="AW59" s="10" t="b">
        <f>IF(NOT(ISBLANK($B59)),AND(AV59=TRUE,NOT(COUNTIF('List of Values'!$AH$2:$AH$60,AU59)=0)),"")</f>
        <v>0</v>
      </c>
      <c r="AX59" s="1"/>
      <c r="AY59" s="10" t="b">
        <f t="shared" si="59"/>
        <v>0</v>
      </c>
      <c r="AZ59" s="10" t="b">
        <f>IF(NOT(ISBLANK($B59)),AND(AY59=TRUE,NOT(COUNTIF('List of Values'!$AG$2:$AG$60,AX59)=0)),"")</f>
        <v>0</v>
      </c>
      <c r="BA59" s="1"/>
      <c r="BB59" s="10" t="b">
        <f t="shared" si="16"/>
        <v>1</v>
      </c>
      <c r="BC59" s="10" t="b" cm="1">
        <f t="array" ref="BC59">IF(NOT(ISBLANK($D59)),AND(BB59=TRUE,LEN(BA59)&lt;60,NOT(ISNUMBER(FIND('List of Values'!$C$2:$C$20,BA59)))),"")</f>
        <v>1</v>
      </c>
      <c r="BD59" s="1"/>
      <c r="BE59" s="10" t="b">
        <f t="shared" si="60"/>
        <v>0</v>
      </c>
      <c r="BF59" s="10" t="b" cm="1">
        <f t="array" ref="BF59">IF(NOT(ISBLANK($B59)),AND(BE59=TRUE,LEN(BD59)&lt;255,NOT(ISNUMBER(FIND('List of Values'!$C$2:$C$23,BD59)))),"")</f>
        <v>0</v>
      </c>
      <c r="BG59" s="1"/>
      <c r="BH59" s="10" t="b">
        <f t="shared" si="18"/>
        <v>1</v>
      </c>
      <c r="BI59" s="10" t="b" cm="1">
        <f t="array" ref="BI59">IF(NOT(ISBLANK($D59)),AND(BH59=TRUE,LEN(BG59)&lt;255,NOT(ISNUMBER(FIND('List of Values'!$C$2:$C$20,BG59)))),"")</f>
        <v>1</v>
      </c>
      <c r="BJ59" s="1"/>
      <c r="BK59" s="10" t="b">
        <f t="shared" si="61"/>
        <v>0</v>
      </c>
      <c r="BL59" s="10" t="b">
        <f>IF(NOT(ISBLANK($B59)),AND(BK59=TRUE,NOT(COUNTIF('List of Values'!$AH$2:$AH$60,BJ59)=0)),"")</f>
        <v>0</v>
      </c>
      <c r="BM59" s="1"/>
      <c r="BN59" s="10" t="b">
        <f t="shared" si="20"/>
        <v>0</v>
      </c>
      <c r="BO59" s="10" t="b">
        <f>IF(NOT(ISBLANK($B59)),AND(BN59=TRUE,NOT(COUNTIF('List of Values'!$AG$2:$AG$60,BM59)=0)),"")</f>
        <v>0</v>
      </c>
      <c r="BP59" s="1"/>
      <c r="BQ59" s="10" t="b">
        <f t="shared" si="21"/>
        <v>1</v>
      </c>
      <c r="BR59" s="10" t="b" cm="1">
        <f t="array" ref="BR59">IF(NOT(ISBLANK($D59)),AND(BQ59=TRUE,LEN(BP59)&lt;60,NOT(ISNUMBER(FIND('List of Values'!$C$2:$C$20,BP59)))),"")</f>
        <v>1</v>
      </c>
      <c r="BS59" s="1"/>
      <c r="BT59" s="10" t="b">
        <f t="shared" si="22"/>
        <v>0</v>
      </c>
      <c r="BU59" s="10" t="b" cm="1">
        <f t="array" ref="BU59">IF(NOT(ISBLANK($B59)),AND(BT59=TRUE,LEN(BS59)&lt;255,NOT(ISNUMBER(FIND('List of Values'!$C$2:$C$23,BS59)))),"")</f>
        <v>0</v>
      </c>
      <c r="BV59" s="1"/>
      <c r="BW59" s="10" t="b">
        <f t="shared" si="23"/>
        <v>1</v>
      </c>
      <c r="BX59" s="10" t="b" cm="1">
        <f t="array" ref="BX59">IF(NOT(ISBLANK($D59)),AND(BW59=TRUE,LEN(BV59)&lt;255,NOT(ISNUMBER(FIND('List of Values'!$C$2:$C$20,BV59)))),"")</f>
        <v>1</v>
      </c>
      <c r="BY59" s="1"/>
      <c r="BZ59" s="10" t="b">
        <f t="shared" si="24"/>
        <v>0</v>
      </c>
      <c r="CA59" s="10" t="b">
        <f>IF(NOT(ISBLANK($B59)),AND(BZ59=TRUE,NOT(COUNTIF('List of Values'!$AH$2:$AH$60,BY59)=0)),"")</f>
        <v>0</v>
      </c>
      <c r="CB59" s="1"/>
      <c r="CC59" s="10" t="b">
        <f t="shared" si="25"/>
        <v>0</v>
      </c>
      <c r="CD59" s="10" t="b">
        <f>IF(NOT(ISBLANK($B59)),AND(CC59=TRUE,NOT(COUNTIF('List of Values'!$AG$2:$AG$60,CB59)=0)),"")</f>
        <v>0</v>
      </c>
      <c r="CE59" s="1"/>
      <c r="CF59" s="10" t="b">
        <f t="shared" si="26"/>
        <v>1</v>
      </c>
      <c r="CG59" s="10" t="b" cm="1">
        <f t="array" ref="CG59">IF(NOT(ISBLANK($D59)),AND(CF59=TRUE,LEN(CE59)&lt;60,NOT(ISNUMBER(FIND('List of Values'!$C$2:$C$20,CE59)))),"")</f>
        <v>1</v>
      </c>
      <c r="CH59" s="1"/>
      <c r="CI59" s="10" t="b">
        <f t="shared" si="27"/>
        <v>0</v>
      </c>
      <c r="CJ59" s="10" t="b" cm="1">
        <f t="array" ref="CJ59">IF(NOT(ISBLANK($B59)),AND(CI59=TRUE,LEN(CH59)&lt;255,NOT(ISNUMBER(FIND('List of Values'!$C$2:$C$23,CH59)))),"")</f>
        <v>0</v>
      </c>
      <c r="CK59" s="1"/>
      <c r="CL59" s="10" t="b">
        <f t="shared" si="28"/>
        <v>1</v>
      </c>
      <c r="CM59" s="10" t="b" cm="1">
        <f t="array" ref="CM59">IF(NOT(ISBLANK($D59)),AND(CL59=TRUE,LEN(CK59)&lt;255,NOT(ISNUMBER(FIND('List of Values'!$C$2:$C$20,CK59)))),"")</f>
        <v>1</v>
      </c>
      <c r="CN59" s="1"/>
      <c r="CO59" s="10" t="b">
        <f t="shared" si="29"/>
        <v>0</v>
      </c>
      <c r="CP59" s="10" t="b">
        <f>IF(NOT(ISBLANK($B59)),AND(CO59=TRUE,NOT(COUNTIF('List of Values'!$AH$2:$AH$60,CN59)=0)),"")</f>
        <v>0</v>
      </c>
      <c r="CQ59" s="1"/>
      <c r="CR59" s="10" t="b">
        <f t="shared" si="30"/>
        <v>0</v>
      </c>
      <c r="CS59" s="10" t="b">
        <f>IF(NOT(ISBLANK($B59)),AND(CR59=TRUE,NOT(COUNTIF('List of Values'!$AG$2:$AG$60,CQ59)=0)),"")</f>
        <v>0</v>
      </c>
      <c r="CT59" s="1"/>
      <c r="CU59" s="10" t="b">
        <f t="shared" si="31"/>
        <v>1</v>
      </c>
      <c r="CV59" s="10" t="b" cm="1">
        <f t="array" ref="CV59">IF(NOT(ISBLANK($D59)),AND(CU59=TRUE,LEN(CT59)&lt;60,NOT(ISNUMBER(FIND('List of Values'!$C$2:$C$20,CT59)))),"")</f>
        <v>1</v>
      </c>
      <c r="CW59" s="1"/>
      <c r="CX59" s="10" t="b">
        <f t="shared" si="32"/>
        <v>0</v>
      </c>
      <c r="CY59" s="10" t="b" cm="1">
        <f t="array" ref="CY59">IF(NOT(ISBLANK($B59)),AND(CX59=TRUE,LEN(CW59)&lt;255,NOT(ISNUMBER(FIND('List of Values'!$C$2:$C$23,CW59)))),"")</f>
        <v>0</v>
      </c>
      <c r="CZ59" s="1"/>
      <c r="DA59" s="10" t="b">
        <f t="shared" si="33"/>
        <v>1</v>
      </c>
      <c r="DB59" s="10" t="b" cm="1">
        <f t="array" ref="DB59">IF(NOT(ISBLANK($D59)),AND(DA59=TRUE,LEN(CZ59)&lt;255,NOT(ISNUMBER(FIND('List of Values'!$C$2:$C$20,CZ59)))),"")</f>
        <v>1</v>
      </c>
      <c r="DC59" s="1"/>
      <c r="DD59" s="10" t="b">
        <f t="shared" si="34"/>
        <v>0</v>
      </c>
      <c r="DE59" s="10" t="b">
        <f>IF(NOT(ISBLANK($B59)),AND(DD59=TRUE,NOT(COUNTIF('List of Values'!$AH$2:$AH$60,DC59)=0)),"")</f>
        <v>0</v>
      </c>
      <c r="DF59" s="1"/>
      <c r="DG59" s="10" t="b">
        <f t="shared" si="35"/>
        <v>0</v>
      </c>
      <c r="DH59" s="10" t="b">
        <f>IF(NOT(ISBLANK($B59)),AND(DG59=TRUE,NOT(COUNTIF('List of Values'!$AG$2:$AG$60,DF59)=0)),"")</f>
        <v>0</v>
      </c>
      <c r="DI59" s="1"/>
      <c r="DJ59" s="10" t="b">
        <f t="shared" si="36"/>
        <v>1</v>
      </c>
      <c r="DK59" s="10" t="b" cm="1">
        <f t="array" ref="DK59">IF(NOT(ISBLANK($D59)),AND(DJ59=TRUE,LEN(DI59)&lt;60,NOT(ISNUMBER(FIND('List of Values'!$C$2:$C$20,DI59)))),"")</f>
        <v>1</v>
      </c>
      <c r="DL59" s="1"/>
      <c r="DM59" s="10" t="b">
        <f t="shared" si="37"/>
        <v>0</v>
      </c>
      <c r="DN59" s="10" t="b" cm="1">
        <f t="array" ref="DN59">IF(NOT(ISBLANK($B59)),AND(DM59=TRUE,LEN(DL59)&lt;255,NOT(ISNUMBER(FIND('List of Values'!$C$2:$C$23,DL59)))),"")</f>
        <v>0</v>
      </c>
      <c r="DO59" s="1"/>
      <c r="DP59" s="10" t="b">
        <f t="shared" si="38"/>
        <v>1</v>
      </c>
      <c r="DQ59" s="10" t="b" cm="1">
        <f t="array" ref="DQ59">IF(NOT(ISBLANK($D59)),AND(DP59=TRUE,LEN(DO59)&lt;255,NOT(ISNUMBER(FIND('List of Values'!$C$2:$C$20,DO59)))),"")</f>
        <v>1</v>
      </c>
      <c r="DR59" s="1"/>
      <c r="DS59" s="10" t="b">
        <f t="shared" si="39"/>
        <v>0</v>
      </c>
      <c r="DT59" s="10" t="b">
        <f>IF(NOT(ISBLANK($B59)),AND(DS59=TRUE,NOT(COUNTIF('List of Values'!$AH$2:$AH$60,DR59)=0)),"")</f>
        <v>0</v>
      </c>
      <c r="DU59" s="1"/>
      <c r="DV59" s="10" t="b">
        <f t="shared" si="40"/>
        <v>0</v>
      </c>
      <c r="DW59" s="10" t="b">
        <f>IF(NOT(ISBLANK($B59)),AND(DV59=TRUE,NOT(COUNTIF('List of Values'!$AG$2:$AG$60,DU59)=0)),"")</f>
        <v>0</v>
      </c>
      <c r="DX59" s="1"/>
      <c r="DY59" s="10" t="b">
        <f t="shared" si="41"/>
        <v>1</v>
      </c>
      <c r="DZ59" s="10" t="b" cm="1">
        <f t="array" ref="DZ59">IF(NOT(ISBLANK($D59)),AND(DY59=TRUE,LEN(DX59)&lt;60,NOT(ISNUMBER(FIND('List of Values'!$C$2:$C$20,DX59)))),"")</f>
        <v>1</v>
      </c>
      <c r="EA59" s="1"/>
      <c r="EB59" s="10" t="b">
        <f t="shared" si="42"/>
        <v>0</v>
      </c>
      <c r="EC59" s="10" t="b" cm="1">
        <f t="array" ref="EC59">IF(NOT(ISBLANK($B59)),AND(EB59=TRUE,LEN(EA59)&lt;255,NOT(ISNUMBER(FIND('List of Values'!$C$2:$C$23,EA59)))),"")</f>
        <v>0</v>
      </c>
      <c r="ED59" s="1"/>
      <c r="EE59" s="10" t="b">
        <f t="shared" si="43"/>
        <v>1</v>
      </c>
      <c r="EF59" s="10" t="b" cm="1">
        <f t="array" ref="EF59">IF(NOT(ISBLANK($D59)),AND(EE59=TRUE,LEN(ED59)&lt;255,NOT(ISNUMBER(FIND('List of Values'!$C$2:$C$20,ED59)))),"")</f>
        <v>1</v>
      </c>
      <c r="EG59" s="1"/>
      <c r="EH59" s="10" t="b">
        <f t="shared" si="44"/>
        <v>0</v>
      </c>
      <c r="EI59" s="10" t="b">
        <f>IF(NOT(ISBLANK($B59)),AND(EH59=TRUE,NOT(COUNTIF('List of Values'!$AH$2:$AH$60,EG59)=0)),"")</f>
        <v>0</v>
      </c>
      <c r="EJ59" s="1"/>
      <c r="EK59" s="10" t="b">
        <f t="shared" si="45"/>
        <v>0</v>
      </c>
      <c r="EL59" s="10" t="b">
        <f>IF(NOT(ISBLANK($B59)),AND(EK59=TRUE,NOT(COUNTIF('List of Values'!$AG$2:$AG$60,EJ59)=0)),"")</f>
        <v>0</v>
      </c>
      <c r="EM59" s="1"/>
      <c r="EN59" s="10" t="b">
        <f t="shared" si="46"/>
        <v>1</v>
      </c>
      <c r="EO59" s="10" t="b" cm="1">
        <f t="array" ref="EO59">IF(NOT(ISBLANK($D59)),AND(EN59=TRUE,LEN(EM59)&lt;60,NOT(ISNUMBER(FIND('List of Values'!$C$2:$C$20,EM59)))),"")</f>
        <v>1</v>
      </c>
      <c r="EP59" s="1"/>
      <c r="EQ59" s="10" t="b">
        <f t="shared" si="47"/>
        <v>0</v>
      </c>
      <c r="ER59" s="10" t="b" cm="1">
        <f t="array" ref="ER59">IF(NOT(ISBLANK($B59)),AND(EQ59=TRUE,LEN(EP59)&lt;255,NOT(ISNUMBER(FIND('List of Values'!$C$2:$C$23,EP59)))),"")</f>
        <v>0</v>
      </c>
      <c r="ES59" s="1"/>
      <c r="ET59" s="10" t="b">
        <f t="shared" si="48"/>
        <v>1</v>
      </c>
      <c r="EU59" s="10" t="b" cm="1">
        <f t="array" ref="EU59">IF(NOT(ISBLANK($D59)),AND(ET59=TRUE,LEN(ES59)&lt;255,NOT(ISNUMBER(FIND('List of Values'!$C$2:$C$20,ES59)))),"")</f>
        <v>1</v>
      </c>
      <c r="EV59" s="1"/>
      <c r="EW59" s="10" t="b">
        <f t="shared" si="49"/>
        <v>0</v>
      </c>
      <c r="EX59" s="10" t="b">
        <f>IF(NOT(ISBLANK($B59)),AND(EW59=TRUE,NOT(COUNTIF('List of Values'!$AH$2:$AH$60,EV59)=0)),"")</f>
        <v>0</v>
      </c>
      <c r="EY59" s="60" t="str">
        <f>_xlfn.XLOOKUP(B59,[1]Blad1!$A:$A,[1]Blad1!$D:$D,"")</f>
        <v/>
      </c>
    </row>
    <row r="60" spans="1:155">
      <c r="A60">
        <f t="shared" si="62"/>
        <v>0</v>
      </c>
      <c r="B60" s="11">
        <v>218005</v>
      </c>
      <c r="C60" s="1" t="s">
        <v>489</v>
      </c>
      <c r="D60" s="1" t="s">
        <v>169</v>
      </c>
      <c r="E60" s="1" t="s">
        <v>1949</v>
      </c>
      <c r="F60" s="10" t="b">
        <f t="shared" si="50"/>
        <v>1</v>
      </c>
      <c r="G60" s="10" t="b">
        <f>IF(NOT(ISBLANK($B60)),AND(F60=TRUE,NOT(COUNTIF('List of Values'!$AG$2:$AG$60,E60)=0)),"")</f>
        <v>1</v>
      </c>
      <c r="H60" s="1"/>
      <c r="I60" s="10" t="b">
        <f t="shared" si="1"/>
        <v>1</v>
      </c>
      <c r="J60" s="10" t="b" cm="1">
        <f t="array" ref="J60">IF(NOT(ISBLANK($D60)),AND(I60=TRUE,LEN(H60)&lt;60,NOT(ISNUMBER(FIND('List of Values'!$C$2:$C$20,H60)))),"")</f>
        <v>1</v>
      </c>
      <c r="K60" s="1" t="s">
        <v>2049</v>
      </c>
      <c r="L60" s="10" t="b">
        <f t="shared" si="51"/>
        <v>1</v>
      </c>
      <c r="M60" s="10" t="b" cm="1">
        <f t="array" ref="M60">IF(NOT(ISBLANK($B60)),AND(L60=TRUE,LEN(K60)&lt;255,NOT(ISNUMBER(FIND('List of Values'!$C$2:$C$23,K60)))),"")</f>
        <v>1</v>
      </c>
      <c r="N60" s="1" t="s">
        <v>38</v>
      </c>
      <c r="O60" s="10" t="b">
        <f t="shared" si="3"/>
        <v>1</v>
      </c>
      <c r="P60" s="10" t="b" cm="1">
        <f t="array" ref="P60">IF(NOT(ISBLANK($D60)),AND(O60=TRUE,LEN(N60)&lt;255,NOT(ISNUMBER(FIND('List of Values'!$C$2:$C$20,N60)))),"")</f>
        <v>1</v>
      </c>
      <c r="Q60" s="1" t="s">
        <v>1952</v>
      </c>
      <c r="R60" s="10" t="b">
        <f t="shared" si="52"/>
        <v>1</v>
      </c>
      <c r="S60" s="10" t="b">
        <f>IF(NOT(ISBLANK($B60)),AND(R60=TRUE,NOT(COUNTIF('List of Values'!$AH$2:$AH$60,Q60)=0)),"")</f>
        <v>1</v>
      </c>
      <c r="T60" s="1"/>
      <c r="U60" s="10" t="b">
        <f t="shared" si="53"/>
        <v>0</v>
      </c>
      <c r="V60" s="10" t="b">
        <f>IF(NOT(ISBLANK($B60)),AND(U60=TRUE,NOT(COUNTIF('List of Values'!$AG$2:$AG$60,T60)=0)),"")</f>
        <v>0</v>
      </c>
      <c r="W60" s="1"/>
      <c r="X60" s="10" t="b">
        <f t="shared" si="6"/>
        <v>1</v>
      </c>
      <c r="Y60" s="10" t="b" cm="1">
        <f t="array" ref="Y60">IF(NOT(ISBLANK($D60)),AND(X60=TRUE,LEN(W60)&lt;60,NOT(ISNUMBER(FIND('List of Values'!$C$2:$C$20,W60)))),"")</f>
        <v>1</v>
      </c>
      <c r="Z60" s="1"/>
      <c r="AA60" s="10" t="b">
        <f t="shared" si="54"/>
        <v>0</v>
      </c>
      <c r="AB60" s="10" t="b" cm="1">
        <f t="array" ref="AB60">IF(NOT(ISBLANK($B60)),AND(AA60=TRUE,LEN(Z60)&lt;255,NOT(ISNUMBER(FIND('List of Values'!$C$2:$C$23,Z60)))),"")</f>
        <v>0</v>
      </c>
      <c r="AC60" s="1"/>
      <c r="AD60" s="10" t="b">
        <f t="shared" si="8"/>
        <v>1</v>
      </c>
      <c r="AE60" s="10" t="b" cm="1">
        <f t="array" ref="AE60">IF(NOT(ISBLANK($D60)),AND(AD60=TRUE,LEN(AC60)&lt;255,NOT(ISNUMBER(FIND('List of Values'!$C$2:$C$20,AC60)))),"")</f>
        <v>1</v>
      </c>
      <c r="AF60" s="1"/>
      <c r="AG60" s="10" t="b">
        <f t="shared" si="55"/>
        <v>0</v>
      </c>
      <c r="AH60" s="10" t="b">
        <f>IF(NOT(ISBLANK($B60)),AND(AG60=TRUE,NOT(COUNTIF('List of Values'!$AH$2:$AH$60,AF60)=0)),"")</f>
        <v>0</v>
      </c>
      <c r="AI60" s="1"/>
      <c r="AJ60" s="10" t="b">
        <f t="shared" si="56"/>
        <v>0</v>
      </c>
      <c r="AK60" s="10" t="b">
        <f>IF(NOT(ISBLANK($B60)),AND(AJ60=TRUE,NOT(COUNTIF('List of Values'!$AG$2:$AG$60,AI60)=0)),"")</f>
        <v>0</v>
      </c>
      <c r="AL60" s="1"/>
      <c r="AM60" s="10" t="b">
        <f t="shared" si="11"/>
        <v>1</v>
      </c>
      <c r="AN60" s="10" t="b" cm="1">
        <f t="array" ref="AN60">IF(NOT(ISBLANK($D60)),AND(AM60=TRUE,LEN(AL60)&lt;60,NOT(ISNUMBER(FIND('List of Values'!$C$2:$C$20,AL60)))),"")</f>
        <v>1</v>
      </c>
      <c r="AO60" s="1"/>
      <c r="AP60" s="10" t="b">
        <f t="shared" si="57"/>
        <v>0</v>
      </c>
      <c r="AQ60" s="10" t="b" cm="1">
        <f t="array" ref="AQ60">IF(NOT(ISBLANK($B60)),AND(AP60=TRUE,LEN(AO60)&lt;255,NOT(ISNUMBER(FIND('List of Values'!$C$2:$C$23,AO60)))),"")</f>
        <v>0</v>
      </c>
      <c r="AR60" s="1"/>
      <c r="AS60" s="10" t="b">
        <f t="shared" si="13"/>
        <v>1</v>
      </c>
      <c r="AT60" s="10" t="b" cm="1">
        <f t="array" ref="AT60">IF(NOT(ISBLANK($D60)),AND(AS60=TRUE,LEN(AR60)&lt;255,NOT(ISNUMBER(FIND('List of Values'!$C$2:$C$20,AR60)))),"")</f>
        <v>1</v>
      </c>
      <c r="AU60" s="1"/>
      <c r="AV60" s="10" t="b">
        <f t="shared" si="58"/>
        <v>0</v>
      </c>
      <c r="AW60" s="10" t="b">
        <f>IF(NOT(ISBLANK($B60)),AND(AV60=TRUE,NOT(COUNTIF('List of Values'!$AH$2:$AH$60,AU60)=0)),"")</f>
        <v>0</v>
      </c>
      <c r="AX60" s="1"/>
      <c r="AY60" s="10" t="b">
        <f t="shared" si="59"/>
        <v>0</v>
      </c>
      <c r="AZ60" s="10" t="b">
        <f>IF(NOT(ISBLANK($B60)),AND(AY60=TRUE,NOT(COUNTIF('List of Values'!$AG$2:$AG$60,AX60)=0)),"")</f>
        <v>0</v>
      </c>
      <c r="BA60" s="1"/>
      <c r="BB60" s="10" t="b">
        <f t="shared" si="16"/>
        <v>1</v>
      </c>
      <c r="BC60" s="10" t="b" cm="1">
        <f t="array" ref="BC60">IF(NOT(ISBLANK($D60)),AND(BB60=TRUE,LEN(BA60)&lt;60,NOT(ISNUMBER(FIND('List of Values'!$C$2:$C$20,BA60)))),"")</f>
        <v>1</v>
      </c>
      <c r="BD60" s="1"/>
      <c r="BE60" s="10" t="b">
        <f t="shared" si="60"/>
        <v>0</v>
      </c>
      <c r="BF60" s="10" t="b" cm="1">
        <f t="array" ref="BF60">IF(NOT(ISBLANK($B60)),AND(BE60=TRUE,LEN(BD60)&lt;255,NOT(ISNUMBER(FIND('List of Values'!$C$2:$C$23,BD60)))),"")</f>
        <v>0</v>
      </c>
      <c r="BG60" s="1"/>
      <c r="BH60" s="10" t="b">
        <f t="shared" si="18"/>
        <v>1</v>
      </c>
      <c r="BI60" s="10" t="b" cm="1">
        <f t="array" ref="BI60">IF(NOT(ISBLANK($D60)),AND(BH60=TRUE,LEN(BG60)&lt;255,NOT(ISNUMBER(FIND('List of Values'!$C$2:$C$20,BG60)))),"")</f>
        <v>1</v>
      </c>
      <c r="BJ60" s="1"/>
      <c r="BK60" s="10" t="b">
        <f t="shared" si="61"/>
        <v>0</v>
      </c>
      <c r="BL60" s="10" t="b">
        <f>IF(NOT(ISBLANK($B60)),AND(BK60=TRUE,NOT(COUNTIF('List of Values'!$AH$2:$AH$60,BJ60)=0)),"")</f>
        <v>0</v>
      </c>
      <c r="BM60" s="1"/>
      <c r="BN60" s="10" t="b">
        <f t="shared" si="20"/>
        <v>0</v>
      </c>
      <c r="BO60" s="10" t="b">
        <f>IF(NOT(ISBLANK($B60)),AND(BN60=TRUE,NOT(COUNTIF('List of Values'!$AG$2:$AG$60,BM60)=0)),"")</f>
        <v>0</v>
      </c>
      <c r="BP60" s="1"/>
      <c r="BQ60" s="10" t="b">
        <f t="shared" si="21"/>
        <v>1</v>
      </c>
      <c r="BR60" s="10" t="b" cm="1">
        <f t="array" ref="BR60">IF(NOT(ISBLANK($D60)),AND(BQ60=TRUE,LEN(BP60)&lt;60,NOT(ISNUMBER(FIND('List of Values'!$C$2:$C$20,BP60)))),"")</f>
        <v>1</v>
      </c>
      <c r="BS60" s="1"/>
      <c r="BT60" s="10" t="b">
        <f t="shared" si="22"/>
        <v>0</v>
      </c>
      <c r="BU60" s="10" t="b" cm="1">
        <f t="array" ref="BU60">IF(NOT(ISBLANK($B60)),AND(BT60=TRUE,LEN(BS60)&lt;255,NOT(ISNUMBER(FIND('List of Values'!$C$2:$C$23,BS60)))),"")</f>
        <v>0</v>
      </c>
      <c r="BV60" s="1"/>
      <c r="BW60" s="10" t="b">
        <f t="shared" si="23"/>
        <v>1</v>
      </c>
      <c r="BX60" s="10" t="b" cm="1">
        <f t="array" ref="BX60">IF(NOT(ISBLANK($D60)),AND(BW60=TRUE,LEN(BV60)&lt;255,NOT(ISNUMBER(FIND('List of Values'!$C$2:$C$20,BV60)))),"")</f>
        <v>1</v>
      </c>
      <c r="BY60" s="1"/>
      <c r="BZ60" s="10" t="b">
        <f t="shared" si="24"/>
        <v>0</v>
      </c>
      <c r="CA60" s="10" t="b">
        <f>IF(NOT(ISBLANK($B60)),AND(BZ60=TRUE,NOT(COUNTIF('List of Values'!$AH$2:$AH$60,BY60)=0)),"")</f>
        <v>0</v>
      </c>
      <c r="CB60" s="1"/>
      <c r="CC60" s="10" t="b">
        <f t="shared" si="25"/>
        <v>0</v>
      </c>
      <c r="CD60" s="10" t="b">
        <f>IF(NOT(ISBLANK($B60)),AND(CC60=TRUE,NOT(COUNTIF('List of Values'!$AG$2:$AG$60,CB60)=0)),"")</f>
        <v>0</v>
      </c>
      <c r="CE60" s="1"/>
      <c r="CF60" s="10" t="b">
        <f t="shared" si="26"/>
        <v>1</v>
      </c>
      <c r="CG60" s="10" t="b" cm="1">
        <f t="array" ref="CG60">IF(NOT(ISBLANK($D60)),AND(CF60=TRUE,LEN(CE60)&lt;60,NOT(ISNUMBER(FIND('List of Values'!$C$2:$C$20,CE60)))),"")</f>
        <v>1</v>
      </c>
      <c r="CH60" s="1"/>
      <c r="CI60" s="10" t="b">
        <f t="shared" si="27"/>
        <v>0</v>
      </c>
      <c r="CJ60" s="10" t="b" cm="1">
        <f t="array" ref="CJ60">IF(NOT(ISBLANK($B60)),AND(CI60=TRUE,LEN(CH60)&lt;255,NOT(ISNUMBER(FIND('List of Values'!$C$2:$C$23,CH60)))),"")</f>
        <v>0</v>
      </c>
      <c r="CK60" s="1"/>
      <c r="CL60" s="10" t="b">
        <f t="shared" si="28"/>
        <v>1</v>
      </c>
      <c r="CM60" s="10" t="b" cm="1">
        <f t="array" ref="CM60">IF(NOT(ISBLANK($D60)),AND(CL60=TRUE,LEN(CK60)&lt;255,NOT(ISNUMBER(FIND('List of Values'!$C$2:$C$20,CK60)))),"")</f>
        <v>1</v>
      </c>
      <c r="CN60" s="1"/>
      <c r="CO60" s="10" t="b">
        <f t="shared" si="29"/>
        <v>0</v>
      </c>
      <c r="CP60" s="10" t="b">
        <f>IF(NOT(ISBLANK($B60)),AND(CO60=TRUE,NOT(COUNTIF('List of Values'!$AH$2:$AH$60,CN60)=0)),"")</f>
        <v>0</v>
      </c>
      <c r="CQ60" s="1"/>
      <c r="CR60" s="10" t="b">
        <f t="shared" si="30"/>
        <v>0</v>
      </c>
      <c r="CS60" s="10" t="b">
        <f>IF(NOT(ISBLANK($B60)),AND(CR60=TRUE,NOT(COUNTIF('List of Values'!$AG$2:$AG$60,CQ60)=0)),"")</f>
        <v>0</v>
      </c>
      <c r="CT60" s="1"/>
      <c r="CU60" s="10" t="b">
        <f t="shared" si="31"/>
        <v>1</v>
      </c>
      <c r="CV60" s="10" t="b" cm="1">
        <f t="array" ref="CV60">IF(NOT(ISBLANK($D60)),AND(CU60=TRUE,LEN(CT60)&lt;60,NOT(ISNUMBER(FIND('List of Values'!$C$2:$C$20,CT60)))),"")</f>
        <v>1</v>
      </c>
      <c r="CW60" s="1"/>
      <c r="CX60" s="10" t="b">
        <f t="shared" si="32"/>
        <v>0</v>
      </c>
      <c r="CY60" s="10" t="b" cm="1">
        <f t="array" ref="CY60">IF(NOT(ISBLANK($B60)),AND(CX60=TRUE,LEN(CW60)&lt;255,NOT(ISNUMBER(FIND('List of Values'!$C$2:$C$23,CW60)))),"")</f>
        <v>0</v>
      </c>
      <c r="CZ60" s="1"/>
      <c r="DA60" s="10" t="b">
        <f t="shared" si="33"/>
        <v>1</v>
      </c>
      <c r="DB60" s="10" t="b" cm="1">
        <f t="array" ref="DB60">IF(NOT(ISBLANK($D60)),AND(DA60=TRUE,LEN(CZ60)&lt;255,NOT(ISNUMBER(FIND('List of Values'!$C$2:$C$20,CZ60)))),"")</f>
        <v>1</v>
      </c>
      <c r="DC60" s="1"/>
      <c r="DD60" s="10" t="b">
        <f t="shared" si="34"/>
        <v>0</v>
      </c>
      <c r="DE60" s="10" t="b">
        <f>IF(NOT(ISBLANK($B60)),AND(DD60=TRUE,NOT(COUNTIF('List of Values'!$AH$2:$AH$60,DC60)=0)),"")</f>
        <v>0</v>
      </c>
      <c r="DF60" s="1"/>
      <c r="DG60" s="10" t="b">
        <f t="shared" si="35"/>
        <v>0</v>
      </c>
      <c r="DH60" s="10" t="b">
        <f>IF(NOT(ISBLANK($B60)),AND(DG60=TRUE,NOT(COUNTIF('List of Values'!$AG$2:$AG$60,DF60)=0)),"")</f>
        <v>0</v>
      </c>
      <c r="DI60" s="1"/>
      <c r="DJ60" s="10" t="b">
        <f t="shared" si="36"/>
        <v>1</v>
      </c>
      <c r="DK60" s="10" t="b" cm="1">
        <f t="array" ref="DK60">IF(NOT(ISBLANK($D60)),AND(DJ60=TRUE,LEN(DI60)&lt;60,NOT(ISNUMBER(FIND('List of Values'!$C$2:$C$20,DI60)))),"")</f>
        <v>1</v>
      </c>
      <c r="DL60" s="1"/>
      <c r="DM60" s="10" t="b">
        <f t="shared" si="37"/>
        <v>0</v>
      </c>
      <c r="DN60" s="10" t="b" cm="1">
        <f t="array" ref="DN60">IF(NOT(ISBLANK($B60)),AND(DM60=TRUE,LEN(DL60)&lt;255,NOT(ISNUMBER(FIND('List of Values'!$C$2:$C$23,DL60)))),"")</f>
        <v>0</v>
      </c>
      <c r="DO60" s="1"/>
      <c r="DP60" s="10" t="b">
        <f t="shared" si="38"/>
        <v>1</v>
      </c>
      <c r="DQ60" s="10" t="b" cm="1">
        <f t="array" ref="DQ60">IF(NOT(ISBLANK($D60)),AND(DP60=TRUE,LEN(DO60)&lt;255,NOT(ISNUMBER(FIND('List of Values'!$C$2:$C$20,DO60)))),"")</f>
        <v>1</v>
      </c>
      <c r="DR60" s="1"/>
      <c r="DS60" s="10" t="b">
        <f t="shared" si="39"/>
        <v>0</v>
      </c>
      <c r="DT60" s="10" t="b">
        <f>IF(NOT(ISBLANK($B60)),AND(DS60=TRUE,NOT(COUNTIF('List of Values'!$AH$2:$AH$60,DR60)=0)),"")</f>
        <v>0</v>
      </c>
      <c r="DU60" s="1"/>
      <c r="DV60" s="10" t="b">
        <f t="shared" si="40"/>
        <v>0</v>
      </c>
      <c r="DW60" s="10" t="b">
        <f>IF(NOT(ISBLANK($B60)),AND(DV60=TRUE,NOT(COUNTIF('List of Values'!$AG$2:$AG$60,DU60)=0)),"")</f>
        <v>0</v>
      </c>
      <c r="DX60" s="1"/>
      <c r="DY60" s="10" t="b">
        <f t="shared" si="41"/>
        <v>1</v>
      </c>
      <c r="DZ60" s="10" t="b" cm="1">
        <f t="array" ref="DZ60">IF(NOT(ISBLANK($D60)),AND(DY60=TRUE,LEN(DX60)&lt;60,NOT(ISNUMBER(FIND('List of Values'!$C$2:$C$20,DX60)))),"")</f>
        <v>1</v>
      </c>
      <c r="EA60" s="1"/>
      <c r="EB60" s="10" t="b">
        <f t="shared" si="42"/>
        <v>0</v>
      </c>
      <c r="EC60" s="10" t="b" cm="1">
        <f t="array" ref="EC60">IF(NOT(ISBLANK($B60)),AND(EB60=TRUE,LEN(EA60)&lt;255,NOT(ISNUMBER(FIND('List of Values'!$C$2:$C$23,EA60)))),"")</f>
        <v>0</v>
      </c>
      <c r="ED60" s="1"/>
      <c r="EE60" s="10" t="b">
        <f t="shared" si="43"/>
        <v>1</v>
      </c>
      <c r="EF60" s="10" t="b" cm="1">
        <f t="array" ref="EF60">IF(NOT(ISBLANK($D60)),AND(EE60=TRUE,LEN(ED60)&lt;255,NOT(ISNUMBER(FIND('List of Values'!$C$2:$C$20,ED60)))),"")</f>
        <v>1</v>
      </c>
      <c r="EG60" s="1"/>
      <c r="EH60" s="10" t="b">
        <f t="shared" si="44"/>
        <v>0</v>
      </c>
      <c r="EI60" s="10" t="b">
        <f>IF(NOT(ISBLANK($B60)),AND(EH60=TRUE,NOT(COUNTIF('List of Values'!$AH$2:$AH$60,EG60)=0)),"")</f>
        <v>0</v>
      </c>
      <c r="EJ60" s="1"/>
      <c r="EK60" s="10" t="b">
        <f t="shared" si="45"/>
        <v>0</v>
      </c>
      <c r="EL60" s="10" t="b">
        <f>IF(NOT(ISBLANK($B60)),AND(EK60=TRUE,NOT(COUNTIF('List of Values'!$AG$2:$AG$60,EJ60)=0)),"")</f>
        <v>0</v>
      </c>
      <c r="EM60" s="1"/>
      <c r="EN60" s="10" t="b">
        <f t="shared" si="46"/>
        <v>1</v>
      </c>
      <c r="EO60" s="10" t="b" cm="1">
        <f t="array" ref="EO60">IF(NOT(ISBLANK($D60)),AND(EN60=TRUE,LEN(EM60)&lt;60,NOT(ISNUMBER(FIND('List of Values'!$C$2:$C$20,EM60)))),"")</f>
        <v>1</v>
      </c>
      <c r="EP60" s="1"/>
      <c r="EQ60" s="10" t="b">
        <f t="shared" si="47"/>
        <v>0</v>
      </c>
      <c r="ER60" s="10" t="b" cm="1">
        <f t="array" ref="ER60">IF(NOT(ISBLANK($B60)),AND(EQ60=TRUE,LEN(EP60)&lt;255,NOT(ISNUMBER(FIND('List of Values'!$C$2:$C$23,EP60)))),"")</f>
        <v>0</v>
      </c>
      <c r="ES60" s="1"/>
      <c r="ET60" s="10" t="b">
        <f t="shared" si="48"/>
        <v>1</v>
      </c>
      <c r="EU60" s="10" t="b" cm="1">
        <f t="array" ref="EU60">IF(NOT(ISBLANK($D60)),AND(ET60=TRUE,LEN(ES60)&lt;255,NOT(ISNUMBER(FIND('List of Values'!$C$2:$C$20,ES60)))),"")</f>
        <v>1</v>
      </c>
      <c r="EV60" s="1"/>
      <c r="EW60" s="10" t="b">
        <f t="shared" si="49"/>
        <v>0</v>
      </c>
      <c r="EX60" s="10" t="b">
        <f>IF(NOT(ISBLANK($B60)),AND(EW60=TRUE,NOT(COUNTIF('List of Values'!$AH$2:$AH$60,EV60)=0)),"")</f>
        <v>0</v>
      </c>
      <c r="EY60" s="60" t="str">
        <f>_xlfn.XLOOKUP(B60,[1]Blad1!$A:$A,[1]Blad1!$D:$D,"")</f>
        <v/>
      </c>
    </row>
    <row r="61" spans="1:155">
      <c r="A61">
        <f t="shared" si="62"/>
        <v>0</v>
      </c>
      <c r="B61" s="11">
        <v>218012</v>
      </c>
      <c r="C61" s="1" t="s">
        <v>496</v>
      </c>
      <c r="D61" s="1" t="s">
        <v>169</v>
      </c>
      <c r="E61" s="1" t="s">
        <v>1949</v>
      </c>
      <c r="F61" s="10" t="b">
        <f t="shared" si="50"/>
        <v>1</v>
      </c>
      <c r="G61" s="10" t="b">
        <f>IF(NOT(ISBLANK($B61)),AND(F61=TRUE,NOT(COUNTIF('List of Values'!$AG$2:$AG$60,E61)=0)),"")</f>
        <v>1</v>
      </c>
      <c r="H61" s="1" t="s">
        <v>1958</v>
      </c>
      <c r="I61" s="10" t="b">
        <f t="shared" si="1"/>
        <v>1</v>
      </c>
      <c r="J61" s="10" t="b" cm="1">
        <f t="array" ref="J61">IF(NOT(ISBLANK($D61)),AND(I61=TRUE,LEN(H61)&lt;60,NOT(ISNUMBER(FIND('List of Values'!$C$2:$C$20,H61)))),"")</f>
        <v>1</v>
      </c>
      <c r="K61" s="1" t="s">
        <v>2050</v>
      </c>
      <c r="L61" s="10" t="b">
        <f t="shared" si="51"/>
        <v>1</v>
      </c>
      <c r="M61" s="10" t="b" cm="1">
        <f t="array" ref="M61">IF(NOT(ISBLANK($B61)),AND(L61=TRUE,LEN(K61)&lt;255,NOT(ISNUMBER(FIND('List of Values'!$C$2:$C$23,K61)))),"")</f>
        <v>1</v>
      </c>
      <c r="N61" s="1" t="s">
        <v>32</v>
      </c>
      <c r="O61" s="10" t="b">
        <f t="shared" si="3"/>
        <v>1</v>
      </c>
      <c r="P61" s="10" t="b" cm="1">
        <f t="array" ref="P61">IF(NOT(ISBLANK($D61)),AND(O61=TRUE,LEN(N61)&lt;255,NOT(ISNUMBER(FIND('List of Values'!$C$2:$C$20,N61)))),"")</f>
        <v>1</v>
      </c>
      <c r="Q61" s="1" t="s">
        <v>1952</v>
      </c>
      <c r="R61" s="10" t="b">
        <f t="shared" si="52"/>
        <v>1</v>
      </c>
      <c r="S61" s="10" t="b">
        <f>IF(NOT(ISBLANK($B61)),AND(R61=TRUE,NOT(COUNTIF('List of Values'!$AH$2:$AH$60,Q61)=0)),"")</f>
        <v>1</v>
      </c>
      <c r="T61" s="1" t="s">
        <v>1949</v>
      </c>
      <c r="U61" s="10" t="b">
        <f t="shared" si="53"/>
        <v>1</v>
      </c>
      <c r="V61" s="10" t="b">
        <f>IF(NOT(ISBLANK($B61)),AND(U61=TRUE,NOT(COUNTIF('List of Values'!$AG$2:$AG$60,T61)=0)),"")</f>
        <v>1</v>
      </c>
      <c r="W61" s="1" t="s">
        <v>2051</v>
      </c>
      <c r="X61" s="10" t="b">
        <f t="shared" si="6"/>
        <v>1</v>
      </c>
      <c r="Y61" s="10" t="b" cm="1">
        <f t="array" ref="Y61">IF(NOT(ISBLANK($D61)),AND(X61=TRUE,LEN(W61)&lt;60,NOT(ISNUMBER(FIND('List of Values'!$C$2:$C$20,W61)))),"")</f>
        <v>1</v>
      </c>
      <c r="Z61" s="1" t="s">
        <v>2052</v>
      </c>
      <c r="AA61" s="10" t="b">
        <f t="shared" si="54"/>
        <v>1</v>
      </c>
      <c r="AB61" s="10" t="b" cm="1">
        <f t="array" ref="AB61">IF(NOT(ISBLANK($B61)),AND(AA61=TRUE,LEN(Z61)&lt;255,NOT(ISNUMBER(FIND('List of Values'!$C$2:$C$23,Z61)))),"")</f>
        <v>1</v>
      </c>
      <c r="AC61" s="1" t="s">
        <v>38</v>
      </c>
      <c r="AD61" s="10" t="b">
        <f t="shared" si="8"/>
        <v>1</v>
      </c>
      <c r="AE61" s="10" t="b" cm="1">
        <f t="array" ref="AE61">IF(NOT(ISBLANK($D61)),AND(AD61=TRUE,LEN(AC61)&lt;255,NOT(ISNUMBER(FIND('List of Values'!$C$2:$C$20,AC61)))),"")</f>
        <v>1</v>
      </c>
      <c r="AF61" s="1" t="s">
        <v>1957</v>
      </c>
      <c r="AG61" s="10" t="b">
        <f t="shared" si="55"/>
        <v>1</v>
      </c>
      <c r="AH61" s="10" t="b">
        <f>IF(NOT(ISBLANK($B61)),AND(AG61=TRUE,NOT(COUNTIF('List of Values'!$AH$2:$AH$60,AF61)=0)),"")</f>
        <v>1</v>
      </c>
      <c r="AI61" s="1"/>
      <c r="AJ61" s="10" t="b">
        <f t="shared" si="56"/>
        <v>0</v>
      </c>
      <c r="AK61" s="10" t="b">
        <f>IF(NOT(ISBLANK($B61)),AND(AJ61=TRUE,NOT(COUNTIF('List of Values'!$AG$2:$AG$60,AI61)=0)),"")</f>
        <v>0</v>
      </c>
      <c r="AL61" s="1"/>
      <c r="AM61" s="10" t="b">
        <f t="shared" si="11"/>
        <v>1</v>
      </c>
      <c r="AN61" s="10" t="b" cm="1">
        <f t="array" ref="AN61">IF(NOT(ISBLANK($D61)),AND(AM61=TRUE,LEN(AL61)&lt;60,NOT(ISNUMBER(FIND('List of Values'!$C$2:$C$20,AL61)))),"")</f>
        <v>1</v>
      </c>
      <c r="AO61" s="1"/>
      <c r="AP61" s="10" t="b">
        <f t="shared" si="57"/>
        <v>0</v>
      </c>
      <c r="AQ61" s="10" t="b" cm="1">
        <f t="array" ref="AQ61">IF(NOT(ISBLANK($B61)),AND(AP61=TRUE,LEN(AO61)&lt;255,NOT(ISNUMBER(FIND('List of Values'!$C$2:$C$23,AO61)))),"")</f>
        <v>0</v>
      </c>
      <c r="AR61" s="1"/>
      <c r="AS61" s="10" t="b">
        <f t="shared" si="13"/>
        <v>1</v>
      </c>
      <c r="AT61" s="10" t="b" cm="1">
        <f t="array" ref="AT61">IF(NOT(ISBLANK($D61)),AND(AS61=TRUE,LEN(AR61)&lt;255,NOT(ISNUMBER(FIND('List of Values'!$C$2:$C$20,AR61)))),"")</f>
        <v>1</v>
      </c>
      <c r="AU61" s="1"/>
      <c r="AV61" s="10" t="b">
        <f t="shared" si="58"/>
        <v>0</v>
      </c>
      <c r="AW61" s="10" t="b">
        <f>IF(NOT(ISBLANK($B61)),AND(AV61=TRUE,NOT(COUNTIF('List of Values'!$AH$2:$AH$60,AU61)=0)),"")</f>
        <v>0</v>
      </c>
      <c r="AX61" s="1"/>
      <c r="AY61" s="10" t="b">
        <f t="shared" si="59"/>
        <v>0</v>
      </c>
      <c r="AZ61" s="10" t="b">
        <f>IF(NOT(ISBLANK($B61)),AND(AY61=TRUE,NOT(COUNTIF('List of Values'!$AG$2:$AG$60,AX61)=0)),"")</f>
        <v>0</v>
      </c>
      <c r="BA61" s="1"/>
      <c r="BB61" s="10" t="b">
        <f t="shared" si="16"/>
        <v>1</v>
      </c>
      <c r="BC61" s="10" t="b" cm="1">
        <f t="array" ref="BC61">IF(NOT(ISBLANK($D61)),AND(BB61=TRUE,LEN(BA61)&lt;60,NOT(ISNUMBER(FIND('List of Values'!$C$2:$C$20,BA61)))),"")</f>
        <v>1</v>
      </c>
      <c r="BD61" s="1"/>
      <c r="BE61" s="10" t="b">
        <f t="shared" si="60"/>
        <v>0</v>
      </c>
      <c r="BF61" s="10" t="b" cm="1">
        <f t="array" ref="BF61">IF(NOT(ISBLANK($B61)),AND(BE61=TRUE,LEN(BD61)&lt;255,NOT(ISNUMBER(FIND('List of Values'!$C$2:$C$23,BD61)))),"")</f>
        <v>0</v>
      </c>
      <c r="BG61" s="1"/>
      <c r="BH61" s="10" t="b">
        <f t="shared" si="18"/>
        <v>1</v>
      </c>
      <c r="BI61" s="10" t="b" cm="1">
        <f t="array" ref="BI61">IF(NOT(ISBLANK($D61)),AND(BH61=TRUE,LEN(BG61)&lt;255,NOT(ISNUMBER(FIND('List of Values'!$C$2:$C$20,BG61)))),"")</f>
        <v>1</v>
      </c>
      <c r="BJ61" s="1"/>
      <c r="BK61" s="10" t="b">
        <f t="shared" si="61"/>
        <v>0</v>
      </c>
      <c r="BL61" s="10" t="b">
        <f>IF(NOT(ISBLANK($B61)),AND(BK61=TRUE,NOT(COUNTIF('List of Values'!$AH$2:$AH$60,BJ61)=0)),"")</f>
        <v>0</v>
      </c>
      <c r="BM61" s="1"/>
      <c r="BN61" s="10" t="b">
        <f t="shared" si="20"/>
        <v>0</v>
      </c>
      <c r="BO61" s="10" t="b">
        <f>IF(NOT(ISBLANK($B61)),AND(BN61=TRUE,NOT(COUNTIF('List of Values'!$AG$2:$AG$60,BM61)=0)),"")</f>
        <v>0</v>
      </c>
      <c r="BP61" s="1"/>
      <c r="BQ61" s="10" t="b">
        <f t="shared" si="21"/>
        <v>1</v>
      </c>
      <c r="BR61" s="10" t="b" cm="1">
        <f t="array" ref="BR61">IF(NOT(ISBLANK($D61)),AND(BQ61=TRUE,LEN(BP61)&lt;60,NOT(ISNUMBER(FIND('List of Values'!$C$2:$C$20,BP61)))),"")</f>
        <v>1</v>
      </c>
      <c r="BS61" s="1"/>
      <c r="BT61" s="10" t="b">
        <f t="shared" si="22"/>
        <v>0</v>
      </c>
      <c r="BU61" s="10" t="b" cm="1">
        <f t="array" ref="BU61">IF(NOT(ISBLANK($B61)),AND(BT61=TRUE,LEN(BS61)&lt;255,NOT(ISNUMBER(FIND('List of Values'!$C$2:$C$23,BS61)))),"")</f>
        <v>0</v>
      </c>
      <c r="BV61" s="1"/>
      <c r="BW61" s="10" t="b">
        <f t="shared" si="23"/>
        <v>1</v>
      </c>
      <c r="BX61" s="10" t="b" cm="1">
        <f t="array" ref="BX61">IF(NOT(ISBLANK($D61)),AND(BW61=TRUE,LEN(BV61)&lt;255,NOT(ISNUMBER(FIND('List of Values'!$C$2:$C$20,BV61)))),"")</f>
        <v>1</v>
      </c>
      <c r="BY61" s="1"/>
      <c r="BZ61" s="10" t="b">
        <f t="shared" si="24"/>
        <v>0</v>
      </c>
      <c r="CA61" s="10" t="b">
        <f>IF(NOT(ISBLANK($B61)),AND(BZ61=TRUE,NOT(COUNTIF('List of Values'!$AH$2:$AH$60,BY61)=0)),"")</f>
        <v>0</v>
      </c>
      <c r="CB61" s="1"/>
      <c r="CC61" s="10" t="b">
        <f t="shared" si="25"/>
        <v>0</v>
      </c>
      <c r="CD61" s="10" t="b">
        <f>IF(NOT(ISBLANK($B61)),AND(CC61=TRUE,NOT(COUNTIF('List of Values'!$AG$2:$AG$60,CB61)=0)),"")</f>
        <v>0</v>
      </c>
      <c r="CE61" s="1"/>
      <c r="CF61" s="10" t="b">
        <f t="shared" si="26"/>
        <v>1</v>
      </c>
      <c r="CG61" s="10" t="b" cm="1">
        <f t="array" ref="CG61">IF(NOT(ISBLANK($D61)),AND(CF61=TRUE,LEN(CE61)&lt;60,NOT(ISNUMBER(FIND('List of Values'!$C$2:$C$20,CE61)))),"")</f>
        <v>1</v>
      </c>
      <c r="CH61" s="1"/>
      <c r="CI61" s="10" t="b">
        <f t="shared" si="27"/>
        <v>0</v>
      </c>
      <c r="CJ61" s="10" t="b" cm="1">
        <f t="array" ref="CJ61">IF(NOT(ISBLANK($B61)),AND(CI61=TRUE,LEN(CH61)&lt;255,NOT(ISNUMBER(FIND('List of Values'!$C$2:$C$23,CH61)))),"")</f>
        <v>0</v>
      </c>
      <c r="CK61" s="1"/>
      <c r="CL61" s="10" t="b">
        <f t="shared" si="28"/>
        <v>1</v>
      </c>
      <c r="CM61" s="10" t="b" cm="1">
        <f t="array" ref="CM61">IF(NOT(ISBLANK($D61)),AND(CL61=TRUE,LEN(CK61)&lt;255,NOT(ISNUMBER(FIND('List of Values'!$C$2:$C$20,CK61)))),"")</f>
        <v>1</v>
      </c>
      <c r="CN61" s="1"/>
      <c r="CO61" s="10" t="b">
        <f t="shared" si="29"/>
        <v>0</v>
      </c>
      <c r="CP61" s="10" t="b">
        <f>IF(NOT(ISBLANK($B61)),AND(CO61=TRUE,NOT(COUNTIF('List of Values'!$AH$2:$AH$60,CN61)=0)),"")</f>
        <v>0</v>
      </c>
      <c r="CQ61" s="1"/>
      <c r="CR61" s="10" t="b">
        <f t="shared" si="30"/>
        <v>0</v>
      </c>
      <c r="CS61" s="10" t="b">
        <f>IF(NOT(ISBLANK($B61)),AND(CR61=TRUE,NOT(COUNTIF('List of Values'!$AG$2:$AG$60,CQ61)=0)),"")</f>
        <v>0</v>
      </c>
      <c r="CT61" s="1"/>
      <c r="CU61" s="10" t="b">
        <f t="shared" si="31"/>
        <v>1</v>
      </c>
      <c r="CV61" s="10" t="b" cm="1">
        <f t="array" ref="CV61">IF(NOT(ISBLANK($D61)),AND(CU61=TRUE,LEN(CT61)&lt;60,NOT(ISNUMBER(FIND('List of Values'!$C$2:$C$20,CT61)))),"")</f>
        <v>1</v>
      </c>
      <c r="CW61" s="1"/>
      <c r="CX61" s="10" t="b">
        <f t="shared" si="32"/>
        <v>0</v>
      </c>
      <c r="CY61" s="10" t="b" cm="1">
        <f t="array" ref="CY61">IF(NOT(ISBLANK($B61)),AND(CX61=TRUE,LEN(CW61)&lt;255,NOT(ISNUMBER(FIND('List of Values'!$C$2:$C$23,CW61)))),"")</f>
        <v>0</v>
      </c>
      <c r="CZ61" s="1"/>
      <c r="DA61" s="10" t="b">
        <f t="shared" si="33"/>
        <v>1</v>
      </c>
      <c r="DB61" s="10" t="b" cm="1">
        <f t="array" ref="DB61">IF(NOT(ISBLANK($D61)),AND(DA61=TRUE,LEN(CZ61)&lt;255,NOT(ISNUMBER(FIND('List of Values'!$C$2:$C$20,CZ61)))),"")</f>
        <v>1</v>
      </c>
      <c r="DC61" s="1"/>
      <c r="DD61" s="10" t="b">
        <f t="shared" si="34"/>
        <v>0</v>
      </c>
      <c r="DE61" s="10" t="b">
        <f>IF(NOT(ISBLANK($B61)),AND(DD61=TRUE,NOT(COUNTIF('List of Values'!$AH$2:$AH$60,DC61)=0)),"")</f>
        <v>0</v>
      </c>
      <c r="DF61" s="1"/>
      <c r="DG61" s="10" t="b">
        <f t="shared" si="35"/>
        <v>0</v>
      </c>
      <c r="DH61" s="10" t="b">
        <f>IF(NOT(ISBLANK($B61)),AND(DG61=TRUE,NOT(COUNTIF('List of Values'!$AG$2:$AG$60,DF61)=0)),"")</f>
        <v>0</v>
      </c>
      <c r="DI61" s="1"/>
      <c r="DJ61" s="10" t="b">
        <f t="shared" si="36"/>
        <v>1</v>
      </c>
      <c r="DK61" s="10" t="b" cm="1">
        <f t="array" ref="DK61">IF(NOT(ISBLANK($D61)),AND(DJ61=TRUE,LEN(DI61)&lt;60,NOT(ISNUMBER(FIND('List of Values'!$C$2:$C$20,DI61)))),"")</f>
        <v>1</v>
      </c>
      <c r="DL61" s="1"/>
      <c r="DM61" s="10" t="b">
        <f t="shared" si="37"/>
        <v>0</v>
      </c>
      <c r="DN61" s="10" t="b" cm="1">
        <f t="array" ref="DN61">IF(NOT(ISBLANK($B61)),AND(DM61=TRUE,LEN(DL61)&lt;255,NOT(ISNUMBER(FIND('List of Values'!$C$2:$C$23,DL61)))),"")</f>
        <v>0</v>
      </c>
      <c r="DO61" s="1"/>
      <c r="DP61" s="10" t="b">
        <f t="shared" si="38"/>
        <v>1</v>
      </c>
      <c r="DQ61" s="10" t="b" cm="1">
        <f t="array" ref="DQ61">IF(NOT(ISBLANK($D61)),AND(DP61=TRUE,LEN(DO61)&lt;255,NOT(ISNUMBER(FIND('List of Values'!$C$2:$C$20,DO61)))),"")</f>
        <v>1</v>
      </c>
      <c r="DR61" s="1"/>
      <c r="DS61" s="10" t="b">
        <f t="shared" si="39"/>
        <v>0</v>
      </c>
      <c r="DT61" s="10" t="b">
        <f>IF(NOT(ISBLANK($B61)),AND(DS61=TRUE,NOT(COUNTIF('List of Values'!$AH$2:$AH$60,DR61)=0)),"")</f>
        <v>0</v>
      </c>
      <c r="DU61" s="1"/>
      <c r="DV61" s="10" t="b">
        <f t="shared" si="40"/>
        <v>0</v>
      </c>
      <c r="DW61" s="10" t="b">
        <f>IF(NOT(ISBLANK($B61)),AND(DV61=TRUE,NOT(COUNTIF('List of Values'!$AG$2:$AG$60,DU61)=0)),"")</f>
        <v>0</v>
      </c>
      <c r="DX61" s="1"/>
      <c r="DY61" s="10" t="b">
        <f t="shared" si="41"/>
        <v>1</v>
      </c>
      <c r="DZ61" s="10" t="b" cm="1">
        <f t="array" ref="DZ61">IF(NOT(ISBLANK($D61)),AND(DY61=TRUE,LEN(DX61)&lt;60,NOT(ISNUMBER(FIND('List of Values'!$C$2:$C$20,DX61)))),"")</f>
        <v>1</v>
      </c>
      <c r="EA61" s="1"/>
      <c r="EB61" s="10" t="b">
        <f t="shared" si="42"/>
        <v>0</v>
      </c>
      <c r="EC61" s="10" t="b" cm="1">
        <f t="array" ref="EC61">IF(NOT(ISBLANK($B61)),AND(EB61=TRUE,LEN(EA61)&lt;255,NOT(ISNUMBER(FIND('List of Values'!$C$2:$C$23,EA61)))),"")</f>
        <v>0</v>
      </c>
      <c r="ED61" s="1"/>
      <c r="EE61" s="10" t="b">
        <f t="shared" si="43"/>
        <v>1</v>
      </c>
      <c r="EF61" s="10" t="b" cm="1">
        <f t="array" ref="EF61">IF(NOT(ISBLANK($D61)),AND(EE61=TRUE,LEN(ED61)&lt;255,NOT(ISNUMBER(FIND('List of Values'!$C$2:$C$20,ED61)))),"")</f>
        <v>1</v>
      </c>
      <c r="EG61" s="1"/>
      <c r="EH61" s="10" t="b">
        <f t="shared" si="44"/>
        <v>0</v>
      </c>
      <c r="EI61" s="10" t="b">
        <f>IF(NOT(ISBLANK($B61)),AND(EH61=TRUE,NOT(COUNTIF('List of Values'!$AH$2:$AH$60,EG61)=0)),"")</f>
        <v>0</v>
      </c>
      <c r="EJ61" s="1"/>
      <c r="EK61" s="10" t="b">
        <f t="shared" si="45"/>
        <v>0</v>
      </c>
      <c r="EL61" s="10" t="b">
        <f>IF(NOT(ISBLANK($B61)),AND(EK61=TRUE,NOT(COUNTIF('List of Values'!$AG$2:$AG$60,EJ61)=0)),"")</f>
        <v>0</v>
      </c>
      <c r="EM61" s="1"/>
      <c r="EN61" s="10" t="b">
        <f t="shared" si="46"/>
        <v>1</v>
      </c>
      <c r="EO61" s="10" t="b" cm="1">
        <f t="array" ref="EO61">IF(NOT(ISBLANK($D61)),AND(EN61=TRUE,LEN(EM61)&lt;60,NOT(ISNUMBER(FIND('List of Values'!$C$2:$C$20,EM61)))),"")</f>
        <v>1</v>
      </c>
      <c r="EP61" s="1"/>
      <c r="EQ61" s="10" t="b">
        <f t="shared" si="47"/>
        <v>0</v>
      </c>
      <c r="ER61" s="10" t="b" cm="1">
        <f t="array" ref="ER61">IF(NOT(ISBLANK($B61)),AND(EQ61=TRUE,LEN(EP61)&lt;255,NOT(ISNUMBER(FIND('List of Values'!$C$2:$C$23,EP61)))),"")</f>
        <v>0</v>
      </c>
      <c r="ES61" s="1"/>
      <c r="ET61" s="10" t="b">
        <f t="shared" si="48"/>
        <v>1</v>
      </c>
      <c r="EU61" s="10" t="b" cm="1">
        <f t="array" ref="EU61">IF(NOT(ISBLANK($D61)),AND(ET61=TRUE,LEN(ES61)&lt;255,NOT(ISNUMBER(FIND('List of Values'!$C$2:$C$20,ES61)))),"")</f>
        <v>1</v>
      </c>
      <c r="EV61" s="1"/>
      <c r="EW61" s="10" t="b">
        <f t="shared" si="49"/>
        <v>0</v>
      </c>
      <c r="EX61" s="10" t="b">
        <f>IF(NOT(ISBLANK($B61)),AND(EW61=TRUE,NOT(COUNTIF('List of Values'!$AH$2:$AH$60,EV61)=0)),"")</f>
        <v>0</v>
      </c>
      <c r="EY61" s="60" t="str">
        <f>_xlfn.XLOOKUP(B61,[1]Blad1!$A:$A,[1]Blad1!$D:$D,"")</f>
        <v/>
      </c>
    </row>
    <row r="62" spans="1:155">
      <c r="A62">
        <f t="shared" si="62"/>
        <v>0</v>
      </c>
      <c r="B62" s="11">
        <v>218007</v>
      </c>
      <c r="C62" s="1" t="s">
        <v>502</v>
      </c>
      <c r="D62" s="1" t="s">
        <v>169</v>
      </c>
      <c r="E62" s="1" t="s">
        <v>1949</v>
      </c>
      <c r="F62" s="10" t="b">
        <f t="shared" si="50"/>
        <v>1</v>
      </c>
      <c r="G62" s="10" t="b">
        <f>IF(NOT(ISBLANK($B62)),AND(F62=TRUE,NOT(COUNTIF('List of Values'!$AG$2:$AG$60,E62)=0)),"")</f>
        <v>1</v>
      </c>
      <c r="H62" s="1" t="s">
        <v>2053</v>
      </c>
      <c r="I62" s="10" t="b">
        <f t="shared" si="1"/>
        <v>1</v>
      </c>
      <c r="J62" s="10" t="b" cm="1">
        <f t="array" ref="J62">IF(NOT(ISBLANK($D62)),AND(I62=TRUE,LEN(H62)&lt;60,NOT(ISNUMBER(FIND('List of Values'!$C$2:$C$20,H62)))),"")</f>
        <v>1</v>
      </c>
      <c r="K62" s="1" t="s">
        <v>2054</v>
      </c>
      <c r="L62" s="10" t="b">
        <f t="shared" si="51"/>
        <v>1</v>
      </c>
      <c r="M62" s="10" t="b" cm="1">
        <f t="array" ref="M62">IF(NOT(ISBLANK($B62)),AND(L62=TRUE,LEN(K62)&lt;255,NOT(ISNUMBER(FIND('List of Values'!$C$2:$C$23,K62)))),"")</f>
        <v>1</v>
      </c>
      <c r="N62" s="1" t="s">
        <v>32</v>
      </c>
      <c r="O62" s="10" t="b">
        <f t="shared" si="3"/>
        <v>1</v>
      </c>
      <c r="P62" s="10" t="b" cm="1">
        <f t="array" ref="P62">IF(NOT(ISBLANK($D62)),AND(O62=TRUE,LEN(N62)&lt;255,NOT(ISNUMBER(FIND('List of Values'!$C$2:$C$20,N62)))),"")</f>
        <v>1</v>
      </c>
      <c r="Q62" s="1" t="s">
        <v>1952</v>
      </c>
      <c r="R62" s="10" t="b">
        <f t="shared" si="52"/>
        <v>1</v>
      </c>
      <c r="S62" s="10" t="b">
        <f>IF(NOT(ISBLANK($B62)),AND(R62=TRUE,NOT(COUNTIF('List of Values'!$AH$2:$AH$60,Q62)=0)),"")</f>
        <v>1</v>
      </c>
      <c r="T62" s="1" t="s">
        <v>1949</v>
      </c>
      <c r="U62" s="10" t="b">
        <f t="shared" si="53"/>
        <v>1</v>
      </c>
      <c r="V62" s="10" t="b">
        <f>IF(NOT(ISBLANK($B62)),AND(U62=TRUE,NOT(COUNTIF('List of Values'!$AG$2:$AG$60,T62)=0)),"")</f>
        <v>1</v>
      </c>
      <c r="W62" s="1" t="s">
        <v>1958</v>
      </c>
      <c r="X62" s="10" t="b">
        <f t="shared" si="6"/>
        <v>1</v>
      </c>
      <c r="Y62" s="10" t="b" cm="1">
        <f t="array" ref="Y62">IF(NOT(ISBLANK($D62)),AND(X62=TRUE,LEN(W62)&lt;60,NOT(ISNUMBER(FIND('List of Values'!$C$2:$C$20,W62)))),"")</f>
        <v>1</v>
      </c>
      <c r="Z62" s="1" t="s">
        <v>2055</v>
      </c>
      <c r="AA62" s="10" t="b">
        <f t="shared" si="54"/>
        <v>1</v>
      </c>
      <c r="AB62" s="10" t="b" cm="1">
        <f t="array" ref="AB62">IF(NOT(ISBLANK($B62)),AND(AA62=TRUE,LEN(Z62)&lt;255,NOT(ISNUMBER(FIND('List of Values'!$C$2:$C$23,Z62)))),"")</f>
        <v>1</v>
      </c>
      <c r="AC62" s="1" t="s">
        <v>38</v>
      </c>
      <c r="AD62" s="10" t="b">
        <f t="shared" si="8"/>
        <v>1</v>
      </c>
      <c r="AE62" s="10" t="b" cm="1">
        <f t="array" ref="AE62">IF(NOT(ISBLANK($D62)),AND(AD62=TRUE,LEN(AC62)&lt;255,NOT(ISNUMBER(FIND('List of Values'!$C$2:$C$20,AC62)))),"")</f>
        <v>1</v>
      </c>
      <c r="AF62" s="1" t="s">
        <v>1952</v>
      </c>
      <c r="AG62" s="10" t="b">
        <f t="shared" si="55"/>
        <v>1</v>
      </c>
      <c r="AH62" s="10" t="b">
        <f>IF(NOT(ISBLANK($B62)),AND(AG62=TRUE,NOT(COUNTIF('List of Values'!$AH$2:$AH$60,AF62)=0)),"")</f>
        <v>1</v>
      </c>
      <c r="AI62" s="1" t="s">
        <v>1949</v>
      </c>
      <c r="AJ62" s="10" t="b">
        <f t="shared" si="56"/>
        <v>1</v>
      </c>
      <c r="AK62" s="10" t="b">
        <f>IF(NOT(ISBLANK($B62)),AND(AJ62=TRUE,NOT(COUNTIF('List of Values'!$AG$2:$AG$60,AI62)=0)),"")</f>
        <v>1</v>
      </c>
      <c r="AL62" s="1" t="s">
        <v>2056</v>
      </c>
      <c r="AM62" s="10" t="b">
        <f t="shared" si="11"/>
        <v>1</v>
      </c>
      <c r="AN62" s="10" t="b" cm="1">
        <f t="array" ref="AN62">IF(NOT(ISBLANK($D62)),AND(AM62=TRUE,LEN(AL62)&lt;60,NOT(ISNUMBER(FIND('List of Values'!$C$2:$C$20,AL62)))),"")</f>
        <v>1</v>
      </c>
      <c r="AO62" s="1" t="s">
        <v>2057</v>
      </c>
      <c r="AP62" s="10" t="b">
        <f t="shared" si="57"/>
        <v>1</v>
      </c>
      <c r="AQ62" s="10" t="b" cm="1">
        <f t="array" ref="AQ62">IF(NOT(ISBLANK($B62)),AND(AP62=TRUE,LEN(AO62)&lt;255,NOT(ISNUMBER(FIND('List of Values'!$C$2:$C$23,AO62)))),"")</f>
        <v>1</v>
      </c>
      <c r="AR62" s="1" t="s">
        <v>38</v>
      </c>
      <c r="AS62" s="10" t="b">
        <f t="shared" si="13"/>
        <v>1</v>
      </c>
      <c r="AT62" s="10" t="b" cm="1">
        <f t="array" ref="AT62">IF(NOT(ISBLANK($D62)),AND(AS62=TRUE,LEN(AR62)&lt;255,NOT(ISNUMBER(FIND('List of Values'!$C$2:$C$20,AR62)))),"")</f>
        <v>1</v>
      </c>
      <c r="AU62" s="1" t="s">
        <v>1952</v>
      </c>
      <c r="AV62" s="10" t="b">
        <f t="shared" si="58"/>
        <v>1</v>
      </c>
      <c r="AW62" s="10" t="b">
        <f>IF(NOT(ISBLANK($B62)),AND(AV62=TRUE,NOT(COUNTIF('List of Values'!$AH$2:$AH$60,AU62)=0)),"")</f>
        <v>1</v>
      </c>
      <c r="AX62" s="1"/>
      <c r="AY62" s="10" t="b">
        <f t="shared" si="59"/>
        <v>0</v>
      </c>
      <c r="AZ62" s="10" t="b">
        <f>IF(NOT(ISBLANK($B62)),AND(AY62=TRUE,NOT(COUNTIF('List of Values'!$AG$2:$AG$60,AX62)=0)),"")</f>
        <v>0</v>
      </c>
      <c r="BA62" s="1"/>
      <c r="BB62" s="10" t="b">
        <f t="shared" si="16"/>
        <v>1</v>
      </c>
      <c r="BC62" s="10" t="b" cm="1">
        <f t="array" ref="BC62">IF(NOT(ISBLANK($D62)),AND(BB62=TRUE,LEN(BA62)&lt;60,NOT(ISNUMBER(FIND('List of Values'!$C$2:$C$20,BA62)))),"")</f>
        <v>1</v>
      </c>
      <c r="BD62" s="1"/>
      <c r="BE62" s="10" t="b">
        <f t="shared" si="60"/>
        <v>0</v>
      </c>
      <c r="BF62" s="10" t="b" cm="1">
        <f t="array" ref="BF62">IF(NOT(ISBLANK($B62)),AND(BE62=TRUE,LEN(BD62)&lt;255,NOT(ISNUMBER(FIND('List of Values'!$C$2:$C$23,BD62)))),"")</f>
        <v>0</v>
      </c>
      <c r="BG62" s="1"/>
      <c r="BH62" s="10" t="b">
        <f t="shared" si="18"/>
        <v>1</v>
      </c>
      <c r="BI62" s="10" t="b" cm="1">
        <f t="array" ref="BI62">IF(NOT(ISBLANK($D62)),AND(BH62=TRUE,LEN(BG62)&lt;255,NOT(ISNUMBER(FIND('List of Values'!$C$2:$C$20,BG62)))),"")</f>
        <v>1</v>
      </c>
      <c r="BJ62" s="1"/>
      <c r="BK62" s="10" t="b">
        <f t="shared" si="61"/>
        <v>0</v>
      </c>
      <c r="BL62" s="10" t="b">
        <f>IF(NOT(ISBLANK($B62)),AND(BK62=TRUE,NOT(COUNTIF('List of Values'!$AH$2:$AH$60,BJ62)=0)),"")</f>
        <v>0</v>
      </c>
      <c r="BM62" s="1"/>
      <c r="BN62" s="10" t="b">
        <f t="shared" si="20"/>
        <v>0</v>
      </c>
      <c r="BO62" s="10" t="b">
        <f>IF(NOT(ISBLANK($B62)),AND(BN62=TRUE,NOT(COUNTIF('List of Values'!$AG$2:$AG$60,BM62)=0)),"")</f>
        <v>0</v>
      </c>
      <c r="BP62" s="1"/>
      <c r="BQ62" s="10" t="b">
        <f t="shared" si="21"/>
        <v>1</v>
      </c>
      <c r="BR62" s="10" t="b" cm="1">
        <f t="array" ref="BR62">IF(NOT(ISBLANK($D62)),AND(BQ62=TRUE,LEN(BP62)&lt;60,NOT(ISNUMBER(FIND('List of Values'!$C$2:$C$20,BP62)))),"")</f>
        <v>1</v>
      </c>
      <c r="BS62" s="1"/>
      <c r="BT62" s="10" t="b">
        <f t="shared" si="22"/>
        <v>0</v>
      </c>
      <c r="BU62" s="10" t="b" cm="1">
        <f t="array" ref="BU62">IF(NOT(ISBLANK($B62)),AND(BT62=TRUE,LEN(BS62)&lt;255,NOT(ISNUMBER(FIND('List of Values'!$C$2:$C$23,BS62)))),"")</f>
        <v>0</v>
      </c>
      <c r="BV62" s="1"/>
      <c r="BW62" s="10" t="b">
        <f t="shared" si="23"/>
        <v>1</v>
      </c>
      <c r="BX62" s="10" t="b" cm="1">
        <f t="array" ref="BX62">IF(NOT(ISBLANK($D62)),AND(BW62=TRUE,LEN(BV62)&lt;255,NOT(ISNUMBER(FIND('List of Values'!$C$2:$C$20,BV62)))),"")</f>
        <v>1</v>
      </c>
      <c r="BY62" s="1"/>
      <c r="BZ62" s="10" t="b">
        <f t="shared" si="24"/>
        <v>0</v>
      </c>
      <c r="CA62" s="10" t="b">
        <f>IF(NOT(ISBLANK($B62)),AND(BZ62=TRUE,NOT(COUNTIF('List of Values'!$AH$2:$AH$60,BY62)=0)),"")</f>
        <v>0</v>
      </c>
      <c r="CB62" s="1"/>
      <c r="CC62" s="10" t="b">
        <f t="shared" si="25"/>
        <v>0</v>
      </c>
      <c r="CD62" s="10" t="b">
        <f>IF(NOT(ISBLANK($B62)),AND(CC62=TRUE,NOT(COUNTIF('List of Values'!$AG$2:$AG$60,CB62)=0)),"")</f>
        <v>0</v>
      </c>
      <c r="CE62" s="1"/>
      <c r="CF62" s="10" t="b">
        <f t="shared" si="26"/>
        <v>1</v>
      </c>
      <c r="CG62" s="10" t="b" cm="1">
        <f t="array" ref="CG62">IF(NOT(ISBLANK($D62)),AND(CF62=TRUE,LEN(CE62)&lt;60,NOT(ISNUMBER(FIND('List of Values'!$C$2:$C$20,CE62)))),"")</f>
        <v>1</v>
      </c>
      <c r="CH62" s="1"/>
      <c r="CI62" s="10" t="b">
        <f t="shared" si="27"/>
        <v>0</v>
      </c>
      <c r="CJ62" s="10" t="b" cm="1">
        <f t="array" ref="CJ62">IF(NOT(ISBLANK($B62)),AND(CI62=TRUE,LEN(CH62)&lt;255,NOT(ISNUMBER(FIND('List of Values'!$C$2:$C$23,CH62)))),"")</f>
        <v>0</v>
      </c>
      <c r="CK62" s="1"/>
      <c r="CL62" s="10" t="b">
        <f t="shared" si="28"/>
        <v>1</v>
      </c>
      <c r="CM62" s="10" t="b" cm="1">
        <f t="array" ref="CM62">IF(NOT(ISBLANK($D62)),AND(CL62=TRUE,LEN(CK62)&lt;255,NOT(ISNUMBER(FIND('List of Values'!$C$2:$C$20,CK62)))),"")</f>
        <v>1</v>
      </c>
      <c r="CN62" s="1"/>
      <c r="CO62" s="10" t="b">
        <f t="shared" si="29"/>
        <v>0</v>
      </c>
      <c r="CP62" s="10" t="b">
        <f>IF(NOT(ISBLANK($B62)),AND(CO62=TRUE,NOT(COUNTIF('List of Values'!$AH$2:$AH$60,CN62)=0)),"")</f>
        <v>0</v>
      </c>
      <c r="CQ62" s="1"/>
      <c r="CR62" s="10" t="b">
        <f t="shared" si="30"/>
        <v>0</v>
      </c>
      <c r="CS62" s="10" t="b">
        <f>IF(NOT(ISBLANK($B62)),AND(CR62=TRUE,NOT(COUNTIF('List of Values'!$AG$2:$AG$60,CQ62)=0)),"")</f>
        <v>0</v>
      </c>
      <c r="CT62" s="1"/>
      <c r="CU62" s="10" t="b">
        <f t="shared" si="31"/>
        <v>1</v>
      </c>
      <c r="CV62" s="10" t="b" cm="1">
        <f t="array" ref="CV62">IF(NOT(ISBLANK($D62)),AND(CU62=TRUE,LEN(CT62)&lt;60,NOT(ISNUMBER(FIND('List of Values'!$C$2:$C$20,CT62)))),"")</f>
        <v>1</v>
      </c>
      <c r="CW62" s="1"/>
      <c r="CX62" s="10" t="b">
        <f t="shared" si="32"/>
        <v>0</v>
      </c>
      <c r="CY62" s="10" t="b" cm="1">
        <f t="array" ref="CY62">IF(NOT(ISBLANK($B62)),AND(CX62=TRUE,LEN(CW62)&lt;255,NOT(ISNUMBER(FIND('List of Values'!$C$2:$C$23,CW62)))),"")</f>
        <v>0</v>
      </c>
      <c r="CZ62" s="1"/>
      <c r="DA62" s="10" t="b">
        <f t="shared" si="33"/>
        <v>1</v>
      </c>
      <c r="DB62" s="10" t="b" cm="1">
        <f t="array" ref="DB62">IF(NOT(ISBLANK($D62)),AND(DA62=TRUE,LEN(CZ62)&lt;255,NOT(ISNUMBER(FIND('List of Values'!$C$2:$C$20,CZ62)))),"")</f>
        <v>1</v>
      </c>
      <c r="DC62" s="1"/>
      <c r="DD62" s="10" t="b">
        <f t="shared" si="34"/>
        <v>0</v>
      </c>
      <c r="DE62" s="10" t="b">
        <f>IF(NOT(ISBLANK($B62)),AND(DD62=TRUE,NOT(COUNTIF('List of Values'!$AH$2:$AH$60,DC62)=0)),"")</f>
        <v>0</v>
      </c>
      <c r="DF62" s="1"/>
      <c r="DG62" s="10" t="b">
        <f t="shared" si="35"/>
        <v>0</v>
      </c>
      <c r="DH62" s="10" t="b">
        <f>IF(NOT(ISBLANK($B62)),AND(DG62=TRUE,NOT(COUNTIF('List of Values'!$AG$2:$AG$60,DF62)=0)),"")</f>
        <v>0</v>
      </c>
      <c r="DI62" s="1"/>
      <c r="DJ62" s="10" t="b">
        <f t="shared" si="36"/>
        <v>1</v>
      </c>
      <c r="DK62" s="10" t="b" cm="1">
        <f t="array" ref="DK62">IF(NOT(ISBLANK($D62)),AND(DJ62=TRUE,LEN(DI62)&lt;60,NOT(ISNUMBER(FIND('List of Values'!$C$2:$C$20,DI62)))),"")</f>
        <v>1</v>
      </c>
      <c r="DL62" s="1"/>
      <c r="DM62" s="10" t="b">
        <f t="shared" si="37"/>
        <v>0</v>
      </c>
      <c r="DN62" s="10" t="b" cm="1">
        <f t="array" ref="DN62">IF(NOT(ISBLANK($B62)),AND(DM62=TRUE,LEN(DL62)&lt;255,NOT(ISNUMBER(FIND('List of Values'!$C$2:$C$23,DL62)))),"")</f>
        <v>0</v>
      </c>
      <c r="DO62" s="1"/>
      <c r="DP62" s="10" t="b">
        <f t="shared" si="38"/>
        <v>1</v>
      </c>
      <c r="DQ62" s="10" t="b" cm="1">
        <f t="array" ref="DQ62">IF(NOT(ISBLANK($D62)),AND(DP62=TRUE,LEN(DO62)&lt;255,NOT(ISNUMBER(FIND('List of Values'!$C$2:$C$20,DO62)))),"")</f>
        <v>1</v>
      </c>
      <c r="DR62" s="1"/>
      <c r="DS62" s="10" t="b">
        <f t="shared" si="39"/>
        <v>0</v>
      </c>
      <c r="DT62" s="10" t="b">
        <f>IF(NOT(ISBLANK($B62)),AND(DS62=TRUE,NOT(COUNTIF('List of Values'!$AH$2:$AH$60,DR62)=0)),"")</f>
        <v>0</v>
      </c>
      <c r="DU62" s="1"/>
      <c r="DV62" s="10" t="b">
        <f t="shared" si="40"/>
        <v>0</v>
      </c>
      <c r="DW62" s="10" t="b">
        <f>IF(NOT(ISBLANK($B62)),AND(DV62=TRUE,NOT(COUNTIF('List of Values'!$AG$2:$AG$60,DU62)=0)),"")</f>
        <v>0</v>
      </c>
      <c r="DX62" s="1"/>
      <c r="DY62" s="10" t="b">
        <f t="shared" si="41"/>
        <v>1</v>
      </c>
      <c r="DZ62" s="10" t="b" cm="1">
        <f t="array" ref="DZ62">IF(NOT(ISBLANK($D62)),AND(DY62=TRUE,LEN(DX62)&lt;60,NOT(ISNUMBER(FIND('List of Values'!$C$2:$C$20,DX62)))),"")</f>
        <v>1</v>
      </c>
      <c r="EA62" s="1"/>
      <c r="EB62" s="10" t="b">
        <f t="shared" si="42"/>
        <v>0</v>
      </c>
      <c r="EC62" s="10" t="b" cm="1">
        <f t="array" ref="EC62">IF(NOT(ISBLANK($B62)),AND(EB62=TRUE,LEN(EA62)&lt;255,NOT(ISNUMBER(FIND('List of Values'!$C$2:$C$23,EA62)))),"")</f>
        <v>0</v>
      </c>
      <c r="ED62" s="1"/>
      <c r="EE62" s="10" t="b">
        <f t="shared" si="43"/>
        <v>1</v>
      </c>
      <c r="EF62" s="10" t="b" cm="1">
        <f t="array" ref="EF62">IF(NOT(ISBLANK($D62)),AND(EE62=TRUE,LEN(ED62)&lt;255,NOT(ISNUMBER(FIND('List of Values'!$C$2:$C$20,ED62)))),"")</f>
        <v>1</v>
      </c>
      <c r="EG62" s="1"/>
      <c r="EH62" s="10" t="b">
        <f t="shared" si="44"/>
        <v>0</v>
      </c>
      <c r="EI62" s="10" t="b">
        <f>IF(NOT(ISBLANK($B62)),AND(EH62=TRUE,NOT(COUNTIF('List of Values'!$AH$2:$AH$60,EG62)=0)),"")</f>
        <v>0</v>
      </c>
      <c r="EJ62" s="1"/>
      <c r="EK62" s="10" t="b">
        <f t="shared" si="45"/>
        <v>0</v>
      </c>
      <c r="EL62" s="10" t="b">
        <f>IF(NOT(ISBLANK($B62)),AND(EK62=TRUE,NOT(COUNTIF('List of Values'!$AG$2:$AG$60,EJ62)=0)),"")</f>
        <v>0</v>
      </c>
      <c r="EM62" s="1"/>
      <c r="EN62" s="10" t="b">
        <f t="shared" si="46"/>
        <v>1</v>
      </c>
      <c r="EO62" s="10" t="b" cm="1">
        <f t="array" ref="EO62">IF(NOT(ISBLANK($D62)),AND(EN62=TRUE,LEN(EM62)&lt;60,NOT(ISNUMBER(FIND('List of Values'!$C$2:$C$20,EM62)))),"")</f>
        <v>1</v>
      </c>
      <c r="EP62" s="1"/>
      <c r="EQ62" s="10" t="b">
        <f t="shared" si="47"/>
        <v>0</v>
      </c>
      <c r="ER62" s="10" t="b" cm="1">
        <f t="array" ref="ER62">IF(NOT(ISBLANK($B62)),AND(EQ62=TRUE,LEN(EP62)&lt;255,NOT(ISNUMBER(FIND('List of Values'!$C$2:$C$23,EP62)))),"")</f>
        <v>0</v>
      </c>
      <c r="ES62" s="1"/>
      <c r="ET62" s="10" t="b">
        <f t="shared" si="48"/>
        <v>1</v>
      </c>
      <c r="EU62" s="10" t="b" cm="1">
        <f t="array" ref="EU62">IF(NOT(ISBLANK($D62)),AND(ET62=TRUE,LEN(ES62)&lt;255,NOT(ISNUMBER(FIND('List of Values'!$C$2:$C$20,ES62)))),"")</f>
        <v>1</v>
      </c>
      <c r="EV62" s="1"/>
      <c r="EW62" s="10" t="b">
        <f t="shared" si="49"/>
        <v>0</v>
      </c>
      <c r="EX62" s="10" t="b">
        <f>IF(NOT(ISBLANK($B62)),AND(EW62=TRUE,NOT(COUNTIF('List of Values'!$AH$2:$AH$60,EV62)=0)),"")</f>
        <v>0</v>
      </c>
      <c r="EY62" s="60" t="str">
        <f>_xlfn.XLOOKUP(B62,[1]Blad1!$A:$A,[1]Blad1!$D:$D,"")</f>
        <v/>
      </c>
    </row>
    <row r="63" spans="1:155">
      <c r="A63">
        <f t="shared" si="62"/>
        <v>0</v>
      </c>
      <c r="B63" s="11">
        <v>218017</v>
      </c>
      <c r="C63" s="1" t="s">
        <v>1681</v>
      </c>
      <c r="D63" s="1" t="s">
        <v>199</v>
      </c>
      <c r="E63" s="1" t="s">
        <v>1949</v>
      </c>
      <c r="F63" s="10" t="b">
        <f t="shared" si="50"/>
        <v>1</v>
      </c>
      <c r="G63" s="10" t="b">
        <f>IF(NOT(ISBLANK($B63)),AND(F63=TRUE,NOT(COUNTIF('List of Values'!$AG$2:$AG$60,E63)=0)),"")</f>
        <v>1</v>
      </c>
      <c r="H63" s="1" t="s">
        <v>2020</v>
      </c>
      <c r="I63" s="10" t="b">
        <f t="shared" si="1"/>
        <v>1</v>
      </c>
      <c r="J63" s="10" t="b" cm="1">
        <f t="array" ref="J63">IF(NOT(ISBLANK($D63)),AND(I63=TRUE,LEN(H63)&lt;60,NOT(ISNUMBER(FIND('List of Values'!$C$2:$C$20,H63)))),"")</f>
        <v>1</v>
      </c>
      <c r="K63" s="1" t="s">
        <v>2058</v>
      </c>
      <c r="L63" s="10" t="b">
        <f t="shared" si="51"/>
        <v>1</v>
      </c>
      <c r="M63" s="10" t="b" cm="1">
        <f t="array" ref="M63">IF(NOT(ISBLANK($B63)),AND(L63=TRUE,LEN(K63)&lt;255,NOT(ISNUMBER(FIND('List of Values'!$C$2:$C$23,K63)))),"")</f>
        <v>1</v>
      </c>
      <c r="N63" s="1" t="s">
        <v>32</v>
      </c>
      <c r="O63" s="10" t="b">
        <f t="shared" si="3"/>
        <v>1</v>
      </c>
      <c r="P63" s="10" t="b" cm="1">
        <f t="array" ref="P63">IF(NOT(ISBLANK($D63)),AND(O63=TRUE,LEN(N63)&lt;255,NOT(ISNUMBER(FIND('List of Values'!$C$2:$C$20,N63)))),"")</f>
        <v>1</v>
      </c>
      <c r="Q63" s="1" t="s">
        <v>1952</v>
      </c>
      <c r="R63" s="10" t="b">
        <f t="shared" si="52"/>
        <v>1</v>
      </c>
      <c r="S63" s="10" t="b">
        <f>IF(NOT(ISBLANK($B63)),AND(R63=TRUE,NOT(COUNTIF('List of Values'!$AH$2:$AH$60,Q63)=0)),"")</f>
        <v>1</v>
      </c>
      <c r="T63" s="1"/>
      <c r="U63" s="10" t="b">
        <f t="shared" si="53"/>
        <v>0</v>
      </c>
      <c r="V63" s="10" t="b">
        <f>IF(NOT(ISBLANK($B63)),AND(U63=TRUE,NOT(COUNTIF('List of Values'!$AG$2:$AG$60,T63)=0)),"")</f>
        <v>0</v>
      </c>
      <c r="W63" s="1"/>
      <c r="X63" s="10" t="b">
        <f t="shared" si="6"/>
        <v>1</v>
      </c>
      <c r="Y63" s="10" t="b" cm="1">
        <f t="array" ref="Y63">IF(NOT(ISBLANK($D63)),AND(X63=TRUE,LEN(W63)&lt;60,NOT(ISNUMBER(FIND('List of Values'!$C$2:$C$20,W63)))),"")</f>
        <v>1</v>
      </c>
      <c r="Z63" s="1"/>
      <c r="AA63" s="10" t="b">
        <f t="shared" si="54"/>
        <v>0</v>
      </c>
      <c r="AB63" s="10" t="b" cm="1">
        <f t="array" ref="AB63">IF(NOT(ISBLANK($B63)),AND(AA63=TRUE,LEN(Z63)&lt;255,NOT(ISNUMBER(FIND('List of Values'!$C$2:$C$23,Z63)))),"")</f>
        <v>0</v>
      </c>
      <c r="AC63" s="1"/>
      <c r="AD63" s="10" t="b">
        <f t="shared" si="8"/>
        <v>1</v>
      </c>
      <c r="AE63" s="10" t="b" cm="1">
        <f t="array" ref="AE63">IF(NOT(ISBLANK($D63)),AND(AD63=TRUE,LEN(AC63)&lt;255,NOT(ISNUMBER(FIND('List of Values'!$C$2:$C$20,AC63)))),"")</f>
        <v>1</v>
      </c>
      <c r="AF63" s="1"/>
      <c r="AG63" s="10" t="b">
        <f t="shared" si="55"/>
        <v>0</v>
      </c>
      <c r="AH63" s="10" t="b">
        <f>IF(NOT(ISBLANK($B63)),AND(AG63=TRUE,NOT(COUNTIF('List of Values'!$AH$2:$AH$60,AF63)=0)),"")</f>
        <v>0</v>
      </c>
      <c r="AI63" s="1"/>
      <c r="AJ63" s="10" t="b">
        <f t="shared" si="56"/>
        <v>0</v>
      </c>
      <c r="AK63" s="10" t="b">
        <f>IF(NOT(ISBLANK($B63)),AND(AJ63=TRUE,NOT(COUNTIF('List of Values'!$AG$2:$AG$60,AI63)=0)),"")</f>
        <v>0</v>
      </c>
      <c r="AL63" s="1"/>
      <c r="AM63" s="10" t="b">
        <f t="shared" si="11"/>
        <v>1</v>
      </c>
      <c r="AN63" s="10" t="b" cm="1">
        <f t="array" ref="AN63">IF(NOT(ISBLANK($D63)),AND(AM63=TRUE,LEN(AL63)&lt;60,NOT(ISNUMBER(FIND('List of Values'!$C$2:$C$20,AL63)))),"")</f>
        <v>1</v>
      </c>
      <c r="AO63" s="1"/>
      <c r="AP63" s="10" t="b">
        <f t="shared" si="57"/>
        <v>0</v>
      </c>
      <c r="AQ63" s="10" t="b" cm="1">
        <f t="array" ref="AQ63">IF(NOT(ISBLANK($B63)),AND(AP63=TRUE,LEN(AO63)&lt;255,NOT(ISNUMBER(FIND('List of Values'!$C$2:$C$23,AO63)))),"")</f>
        <v>0</v>
      </c>
      <c r="AR63" s="1"/>
      <c r="AS63" s="10" t="b">
        <f t="shared" si="13"/>
        <v>1</v>
      </c>
      <c r="AT63" s="10" t="b" cm="1">
        <f t="array" ref="AT63">IF(NOT(ISBLANK($D63)),AND(AS63=TRUE,LEN(AR63)&lt;255,NOT(ISNUMBER(FIND('List of Values'!$C$2:$C$20,AR63)))),"")</f>
        <v>1</v>
      </c>
      <c r="AU63" s="1"/>
      <c r="AV63" s="10" t="b">
        <f t="shared" si="58"/>
        <v>0</v>
      </c>
      <c r="AW63" s="10" t="b">
        <f>IF(NOT(ISBLANK($B63)),AND(AV63=TRUE,NOT(COUNTIF('List of Values'!$AH$2:$AH$60,AU63)=0)),"")</f>
        <v>0</v>
      </c>
      <c r="AX63" s="1"/>
      <c r="AY63" s="10" t="b">
        <f t="shared" si="59"/>
        <v>0</v>
      </c>
      <c r="AZ63" s="10" t="b">
        <f>IF(NOT(ISBLANK($B63)),AND(AY63=TRUE,NOT(COUNTIF('List of Values'!$AG$2:$AG$60,AX63)=0)),"")</f>
        <v>0</v>
      </c>
      <c r="BA63" s="1"/>
      <c r="BB63" s="10" t="b">
        <f t="shared" si="16"/>
        <v>1</v>
      </c>
      <c r="BC63" s="10" t="b" cm="1">
        <f t="array" ref="BC63">IF(NOT(ISBLANK($D63)),AND(BB63=TRUE,LEN(BA63)&lt;60,NOT(ISNUMBER(FIND('List of Values'!$C$2:$C$20,BA63)))),"")</f>
        <v>1</v>
      </c>
      <c r="BD63" s="1"/>
      <c r="BE63" s="10" t="b">
        <f t="shared" si="60"/>
        <v>0</v>
      </c>
      <c r="BF63" s="10" t="b" cm="1">
        <f t="array" ref="BF63">IF(NOT(ISBLANK($B63)),AND(BE63=TRUE,LEN(BD63)&lt;255,NOT(ISNUMBER(FIND('List of Values'!$C$2:$C$23,BD63)))),"")</f>
        <v>0</v>
      </c>
      <c r="BG63" s="1"/>
      <c r="BH63" s="10" t="b">
        <f t="shared" si="18"/>
        <v>1</v>
      </c>
      <c r="BI63" s="10" t="b" cm="1">
        <f t="array" ref="BI63">IF(NOT(ISBLANK($D63)),AND(BH63=TRUE,LEN(BG63)&lt;255,NOT(ISNUMBER(FIND('List of Values'!$C$2:$C$20,BG63)))),"")</f>
        <v>1</v>
      </c>
      <c r="BJ63" s="1"/>
      <c r="BK63" s="10" t="b">
        <f t="shared" si="61"/>
        <v>0</v>
      </c>
      <c r="BL63" s="10" t="b">
        <f>IF(NOT(ISBLANK($B63)),AND(BK63=TRUE,NOT(COUNTIF('List of Values'!$AH$2:$AH$60,BJ63)=0)),"")</f>
        <v>0</v>
      </c>
      <c r="BM63" s="1"/>
      <c r="BN63" s="10" t="b">
        <f t="shared" si="20"/>
        <v>0</v>
      </c>
      <c r="BO63" s="10" t="b">
        <f>IF(NOT(ISBLANK($B63)),AND(BN63=TRUE,NOT(COUNTIF('List of Values'!$AG$2:$AG$60,BM63)=0)),"")</f>
        <v>0</v>
      </c>
      <c r="BP63" s="1"/>
      <c r="BQ63" s="10" t="b">
        <f t="shared" si="21"/>
        <v>1</v>
      </c>
      <c r="BR63" s="10" t="b" cm="1">
        <f t="array" ref="BR63">IF(NOT(ISBLANK($D63)),AND(BQ63=TRUE,LEN(BP63)&lt;60,NOT(ISNUMBER(FIND('List of Values'!$C$2:$C$20,BP63)))),"")</f>
        <v>1</v>
      </c>
      <c r="BS63" s="1"/>
      <c r="BT63" s="10" t="b">
        <f t="shared" si="22"/>
        <v>0</v>
      </c>
      <c r="BU63" s="10" t="b" cm="1">
        <f t="array" ref="BU63">IF(NOT(ISBLANK($B63)),AND(BT63=TRUE,LEN(BS63)&lt;255,NOT(ISNUMBER(FIND('List of Values'!$C$2:$C$23,BS63)))),"")</f>
        <v>0</v>
      </c>
      <c r="BV63" s="1"/>
      <c r="BW63" s="10" t="b">
        <f t="shared" si="23"/>
        <v>1</v>
      </c>
      <c r="BX63" s="10" t="b" cm="1">
        <f t="array" ref="BX63">IF(NOT(ISBLANK($D63)),AND(BW63=TRUE,LEN(BV63)&lt;255,NOT(ISNUMBER(FIND('List of Values'!$C$2:$C$20,BV63)))),"")</f>
        <v>1</v>
      </c>
      <c r="BY63" s="1"/>
      <c r="BZ63" s="10" t="b">
        <f t="shared" si="24"/>
        <v>0</v>
      </c>
      <c r="CA63" s="10" t="b">
        <f>IF(NOT(ISBLANK($B63)),AND(BZ63=TRUE,NOT(COUNTIF('List of Values'!$AH$2:$AH$60,BY63)=0)),"")</f>
        <v>0</v>
      </c>
      <c r="CB63" s="1"/>
      <c r="CC63" s="10" t="b">
        <f t="shared" si="25"/>
        <v>0</v>
      </c>
      <c r="CD63" s="10" t="b">
        <f>IF(NOT(ISBLANK($B63)),AND(CC63=TRUE,NOT(COUNTIF('List of Values'!$AG$2:$AG$60,CB63)=0)),"")</f>
        <v>0</v>
      </c>
      <c r="CE63" s="1"/>
      <c r="CF63" s="10" t="b">
        <f t="shared" si="26"/>
        <v>1</v>
      </c>
      <c r="CG63" s="10" t="b" cm="1">
        <f t="array" ref="CG63">IF(NOT(ISBLANK($D63)),AND(CF63=TRUE,LEN(CE63)&lt;60,NOT(ISNUMBER(FIND('List of Values'!$C$2:$C$20,CE63)))),"")</f>
        <v>1</v>
      </c>
      <c r="CH63" s="1"/>
      <c r="CI63" s="10" t="b">
        <f t="shared" si="27"/>
        <v>0</v>
      </c>
      <c r="CJ63" s="10" t="b" cm="1">
        <f t="array" ref="CJ63">IF(NOT(ISBLANK($B63)),AND(CI63=TRUE,LEN(CH63)&lt;255,NOT(ISNUMBER(FIND('List of Values'!$C$2:$C$23,CH63)))),"")</f>
        <v>0</v>
      </c>
      <c r="CK63" s="1"/>
      <c r="CL63" s="10" t="b">
        <f t="shared" si="28"/>
        <v>1</v>
      </c>
      <c r="CM63" s="10" t="b" cm="1">
        <f t="array" ref="CM63">IF(NOT(ISBLANK($D63)),AND(CL63=TRUE,LEN(CK63)&lt;255,NOT(ISNUMBER(FIND('List of Values'!$C$2:$C$20,CK63)))),"")</f>
        <v>1</v>
      </c>
      <c r="CN63" s="1"/>
      <c r="CO63" s="10" t="b">
        <f t="shared" si="29"/>
        <v>0</v>
      </c>
      <c r="CP63" s="10" t="b">
        <f>IF(NOT(ISBLANK($B63)),AND(CO63=TRUE,NOT(COUNTIF('List of Values'!$AH$2:$AH$60,CN63)=0)),"")</f>
        <v>0</v>
      </c>
      <c r="CQ63" s="1"/>
      <c r="CR63" s="10" t="b">
        <f t="shared" si="30"/>
        <v>0</v>
      </c>
      <c r="CS63" s="10" t="b">
        <f>IF(NOT(ISBLANK($B63)),AND(CR63=TRUE,NOT(COUNTIF('List of Values'!$AG$2:$AG$60,CQ63)=0)),"")</f>
        <v>0</v>
      </c>
      <c r="CT63" s="1"/>
      <c r="CU63" s="10" t="b">
        <f t="shared" si="31"/>
        <v>1</v>
      </c>
      <c r="CV63" s="10" t="b" cm="1">
        <f t="array" ref="CV63">IF(NOT(ISBLANK($D63)),AND(CU63=TRUE,LEN(CT63)&lt;60,NOT(ISNUMBER(FIND('List of Values'!$C$2:$C$20,CT63)))),"")</f>
        <v>1</v>
      </c>
      <c r="CW63" s="1"/>
      <c r="CX63" s="10" t="b">
        <f t="shared" si="32"/>
        <v>0</v>
      </c>
      <c r="CY63" s="10" t="b" cm="1">
        <f t="array" ref="CY63">IF(NOT(ISBLANK($B63)),AND(CX63=TRUE,LEN(CW63)&lt;255,NOT(ISNUMBER(FIND('List of Values'!$C$2:$C$23,CW63)))),"")</f>
        <v>0</v>
      </c>
      <c r="CZ63" s="1"/>
      <c r="DA63" s="10" t="b">
        <f t="shared" si="33"/>
        <v>1</v>
      </c>
      <c r="DB63" s="10" t="b" cm="1">
        <f t="array" ref="DB63">IF(NOT(ISBLANK($D63)),AND(DA63=TRUE,LEN(CZ63)&lt;255,NOT(ISNUMBER(FIND('List of Values'!$C$2:$C$20,CZ63)))),"")</f>
        <v>1</v>
      </c>
      <c r="DC63" s="1"/>
      <c r="DD63" s="10" t="b">
        <f t="shared" si="34"/>
        <v>0</v>
      </c>
      <c r="DE63" s="10" t="b">
        <f>IF(NOT(ISBLANK($B63)),AND(DD63=TRUE,NOT(COUNTIF('List of Values'!$AH$2:$AH$60,DC63)=0)),"")</f>
        <v>0</v>
      </c>
      <c r="DF63" s="1"/>
      <c r="DG63" s="10" t="b">
        <f t="shared" si="35"/>
        <v>0</v>
      </c>
      <c r="DH63" s="10" t="b">
        <f>IF(NOT(ISBLANK($B63)),AND(DG63=TRUE,NOT(COUNTIF('List of Values'!$AG$2:$AG$60,DF63)=0)),"")</f>
        <v>0</v>
      </c>
      <c r="DI63" s="1"/>
      <c r="DJ63" s="10" t="b">
        <f t="shared" si="36"/>
        <v>1</v>
      </c>
      <c r="DK63" s="10" t="b" cm="1">
        <f t="array" ref="DK63">IF(NOT(ISBLANK($D63)),AND(DJ63=TRUE,LEN(DI63)&lt;60,NOT(ISNUMBER(FIND('List of Values'!$C$2:$C$20,DI63)))),"")</f>
        <v>1</v>
      </c>
      <c r="DL63" s="1"/>
      <c r="DM63" s="10" t="b">
        <f t="shared" si="37"/>
        <v>0</v>
      </c>
      <c r="DN63" s="10" t="b" cm="1">
        <f t="array" ref="DN63">IF(NOT(ISBLANK($B63)),AND(DM63=TRUE,LEN(DL63)&lt;255,NOT(ISNUMBER(FIND('List of Values'!$C$2:$C$23,DL63)))),"")</f>
        <v>0</v>
      </c>
      <c r="DO63" s="1"/>
      <c r="DP63" s="10" t="b">
        <f t="shared" si="38"/>
        <v>1</v>
      </c>
      <c r="DQ63" s="10" t="b" cm="1">
        <f t="array" ref="DQ63">IF(NOT(ISBLANK($D63)),AND(DP63=TRUE,LEN(DO63)&lt;255,NOT(ISNUMBER(FIND('List of Values'!$C$2:$C$20,DO63)))),"")</f>
        <v>1</v>
      </c>
      <c r="DR63" s="1"/>
      <c r="DS63" s="10" t="b">
        <f t="shared" si="39"/>
        <v>0</v>
      </c>
      <c r="DT63" s="10" t="b">
        <f>IF(NOT(ISBLANK($B63)),AND(DS63=TRUE,NOT(COUNTIF('List of Values'!$AH$2:$AH$60,DR63)=0)),"")</f>
        <v>0</v>
      </c>
      <c r="DU63" s="1"/>
      <c r="DV63" s="10" t="b">
        <f t="shared" si="40"/>
        <v>0</v>
      </c>
      <c r="DW63" s="10" t="b">
        <f>IF(NOT(ISBLANK($B63)),AND(DV63=TRUE,NOT(COUNTIF('List of Values'!$AG$2:$AG$60,DU63)=0)),"")</f>
        <v>0</v>
      </c>
      <c r="DX63" s="1"/>
      <c r="DY63" s="10" t="b">
        <f t="shared" si="41"/>
        <v>1</v>
      </c>
      <c r="DZ63" s="10" t="b" cm="1">
        <f t="array" ref="DZ63">IF(NOT(ISBLANK($D63)),AND(DY63=TRUE,LEN(DX63)&lt;60,NOT(ISNUMBER(FIND('List of Values'!$C$2:$C$20,DX63)))),"")</f>
        <v>1</v>
      </c>
      <c r="EA63" s="1"/>
      <c r="EB63" s="10" t="b">
        <f t="shared" si="42"/>
        <v>0</v>
      </c>
      <c r="EC63" s="10" t="b" cm="1">
        <f t="array" ref="EC63">IF(NOT(ISBLANK($B63)),AND(EB63=TRUE,LEN(EA63)&lt;255,NOT(ISNUMBER(FIND('List of Values'!$C$2:$C$23,EA63)))),"")</f>
        <v>0</v>
      </c>
      <c r="ED63" s="1"/>
      <c r="EE63" s="10" t="b">
        <f t="shared" si="43"/>
        <v>1</v>
      </c>
      <c r="EF63" s="10" t="b" cm="1">
        <f t="array" ref="EF63">IF(NOT(ISBLANK($D63)),AND(EE63=TRUE,LEN(ED63)&lt;255,NOT(ISNUMBER(FIND('List of Values'!$C$2:$C$20,ED63)))),"")</f>
        <v>1</v>
      </c>
      <c r="EG63" s="1"/>
      <c r="EH63" s="10" t="b">
        <f t="shared" si="44"/>
        <v>0</v>
      </c>
      <c r="EI63" s="10" t="b">
        <f>IF(NOT(ISBLANK($B63)),AND(EH63=TRUE,NOT(COUNTIF('List of Values'!$AH$2:$AH$60,EG63)=0)),"")</f>
        <v>0</v>
      </c>
      <c r="EJ63" s="1"/>
      <c r="EK63" s="10" t="b">
        <f t="shared" si="45"/>
        <v>0</v>
      </c>
      <c r="EL63" s="10" t="b">
        <f>IF(NOT(ISBLANK($B63)),AND(EK63=TRUE,NOT(COUNTIF('List of Values'!$AG$2:$AG$60,EJ63)=0)),"")</f>
        <v>0</v>
      </c>
      <c r="EM63" s="1"/>
      <c r="EN63" s="10" t="b">
        <f t="shared" si="46"/>
        <v>1</v>
      </c>
      <c r="EO63" s="10" t="b" cm="1">
        <f t="array" ref="EO63">IF(NOT(ISBLANK($D63)),AND(EN63=TRUE,LEN(EM63)&lt;60,NOT(ISNUMBER(FIND('List of Values'!$C$2:$C$20,EM63)))),"")</f>
        <v>1</v>
      </c>
      <c r="EP63" s="1"/>
      <c r="EQ63" s="10" t="b">
        <f t="shared" si="47"/>
        <v>0</v>
      </c>
      <c r="ER63" s="10" t="b" cm="1">
        <f t="array" ref="ER63">IF(NOT(ISBLANK($B63)),AND(EQ63=TRUE,LEN(EP63)&lt;255,NOT(ISNUMBER(FIND('List of Values'!$C$2:$C$23,EP63)))),"")</f>
        <v>0</v>
      </c>
      <c r="ES63" s="1"/>
      <c r="ET63" s="10" t="b">
        <f t="shared" si="48"/>
        <v>1</v>
      </c>
      <c r="EU63" s="10" t="b" cm="1">
        <f t="array" ref="EU63">IF(NOT(ISBLANK($D63)),AND(ET63=TRUE,LEN(ES63)&lt;255,NOT(ISNUMBER(FIND('List of Values'!$C$2:$C$20,ES63)))),"")</f>
        <v>1</v>
      </c>
      <c r="EV63" s="1"/>
      <c r="EW63" s="10" t="b">
        <f t="shared" si="49"/>
        <v>0</v>
      </c>
      <c r="EX63" s="10" t="b">
        <f>IF(NOT(ISBLANK($B63)),AND(EW63=TRUE,NOT(COUNTIF('List of Values'!$AH$2:$AH$60,EV63)=0)),"")</f>
        <v>0</v>
      </c>
      <c r="EY63" s="60" t="str">
        <f>_xlfn.XLOOKUP(B63,[1]Blad1!$A:$A,[1]Blad1!$D:$D,"")</f>
        <v/>
      </c>
    </row>
    <row r="64" spans="1:155">
      <c r="A64">
        <f t="shared" si="62"/>
        <v>0</v>
      </c>
      <c r="B64" s="11">
        <v>218013</v>
      </c>
      <c r="C64" s="1" t="s">
        <v>512</v>
      </c>
      <c r="D64" s="1" t="s">
        <v>199</v>
      </c>
      <c r="E64" s="127" t="s">
        <v>1949</v>
      </c>
      <c r="F64" s="10" t="b">
        <f t="shared" si="50"/>
        <v>1</v>
      </c>
      <c r="G64" s="10" t="b">
        <f>IF(NOT(ISBLANK($B64)),AND(F64=TRUE,NOT(COUNTIF('List of Values'!$AG$2:$AG$60,E64)=0)),"")</f>
        <v>1</v>
      </c>
      <c r="H64" s="1"/>
      <c r="I64" s="10" t="b">
        <f t="shared" si="1"/>
        <v>1</v>
      </c>
      <c r="J64" s="10" t="b" cm="1">
        <f t="array" ref="J64">IF(NOT(ISBLANK($D64)),AND(I64=TRUE,LEN(H64)&lt;60,NOT(ISNUMBER(FIND('List of Values'!$C$2:$C$20,H64)))),"")</f>
        <v>1</v>
      </c>
      <c r="K64" t="s">
        <v>1985</v>
      </c>
      <c r="L64" s="10" t="b">
        <f t="shared" si="51"/>
        <v>1</v>
      </c>
      <c r="M64" s="10" t="b" cm="1">
        <f t="array" ref="M64">IF(NOT(ISBLANK($B64)),AND(L64=TRUE,LEN(K64)&lt;255,NOT(ISNUMBER(FIND('List of Values'!$C$2:$C$23,K64)))),"")</f>
        <v>1</v>
      </c>
      <c r="N64" s="1"/>
      <c r="O64" s="10" t="b">
        <f t="shared" si="3"/>
        <v>1</v>
      </c>
      <c r="P64" s="10" t="b" cm="1">
        <f t="array" ref="P64">IF(NOT(ISBLANK($D64)),AND(O64=TRUE,LEN(N64)&lt;255,NOT(ISNUMBER(FIND('List of Values'!$C$2:$C$20,N64)))),"")</f>
        <v>1</v>
      </c>
      <c r="Q64" s="1" t="s">
        <v>1952</v>
      </c>
      <c r="R64" s="10" t="b">
        <f t="shared" si="52"/>
        <v>1</v>
      </c>
      <c r="S64" s="10" t="b">
        <f>IF(NOT(ISBLANK($B64)),AND(R64=TRUE,NOT(COUNTIF('List of Values'!$AH$2:$AH$60,Q64)=0)),"")</f>
        <v>1</v>
      </c>
      <c r="T64" s="1"/>
      <c r="U64" s="10" t="b">
        <f t="shared" si="53"/>
        <v>0</v>
      </c>
      <c r="V64" s="10" t="b">
        <f>IF(NOT(ISBLANK($B64)),AND(U64=TRUE,NOT(COUNTIF('List of Values'!$AG$2:$AG$60,T64)=0)),"")</f>
        <v>0</v>
      </c>
      <c r="W64" s="1"/>
      <c r="X64" s="10" t="b">
        <f t="shared" si="6"/>
        <v>1</v>
      </c>
      <c r="Y64" s="10" t="b" cm="1">
        <f t="array" ref="Y64">IF(NOT(ISBLANK($D64)),AND(X64=TRUE,LEN(W64)&lt;60,NOT(ISNUMBER(FIND('List of Values'!$C$2:$C$20,W64)))),"")</f>
        <v>1</v>
      </c>
      <c r="Z64" s="1"/>
      <c r="AA64" s="10" t="b">
        <f t="shared" si="54"/>
        <v>0</v>
      </c>
      <c r="AB64" s="10" t="b" cm="1">
        <f t="array" ref="AB64">IF(NOT(ISBLANK($B64)),AND(AA64=TRUE,LEN(Z64)&lt;255,NOT(ISNUMBER(FIND('List of Values'!$C$2:$C$23,Z64)))),"")</f>
        <v>0</v>
      </c>
      <c r="AC64" s="1"/>
      <c r="AD64" s="10" t="b">
        <f t="shared" si="8"/>
        <v>1</v>
      </c>
      <c r="AE64" s="10" t="b" cm="1">
        <f t="array" ref="AE64">IF(NOT(ISBLANK($D64)),AND(AD64=TRUE,LEN(AC64)&lt;255,NOT(ISNUMBER(FIND('List of Values'!$C$2:$C$20,AC64)))),"")</f>
        <v>1</v>
      </c>
      <c r="AF64" s="1"/>
      <c r="AG64" s="10" t="b">
        <f t="shared" si="55"/>
        <v>0</v>
      </c>
      <c r="AH64" s="10" t="b">
        <f>IF(NOT(ISBLANK($B64)),AND(AG64=TRUE,NOT(COUNTIF('List of Values'!$AH$2:$AH$60,AF64)=0)),"")</f>
        <v>0</v>
      </c>
      <c r="AI64" s="1"/>
      <c r="AJ64" s="10" t="b">
        <f t="shared" si="56"/>
        <v>0</v>
      </c>
      <c r="AK64" s="10" t="b">
        <f>IF(NOT(ISBLANK($B64)),AND(AJ64=TRUE,NOT(COUNTIF('List of Values'!$AG$2:$AG$60,AI64)=0)),"")</f>
        <v>0</v>
      </c>
      <c r="AL64" s="1"/>
      <c r="AM64" s="10" t="b">
        <f t="shared" si="11"/>
        <v>1</v>
      </c>
      <c r="AN64" s="10" t="b" cm="1">
        <f t="array" ref="AN64">IF(NOT(ISBLANK($D64)),AND(AM64=TRUE,LEN(AL64)&lt;60,NOT(ISNUMBER(FIND('List of Values'!$C$2:$C$20,AL64)))),"")</f>
        <v>1</v>
      </c>
      <c r="AO64" s="1"/>
      <c r="AP64" s="10" t="b">
        <f t="shared" si="57"/>
        <v>0</v>
      </c>
      <c r="AQ64" s="10" t="b" cm="1">
        <f t="array" ref="AQ64">IF(NOT(ISBLANK($B64)),AND(AP64=TRUE,LEN(AO64)&lt;255,NOT(ISNUMBER(FIND('List of Values'!$C$2:$C$23,AO64)))),"")</f>
        <v>0</v>
      </c>
      <c r="AR64" s="1"/>
      <c r="AS64" s="10" t="b">
        <f t="shared" si="13"/>
        <v>1</v>
      </c>
      <c r="AT64" s="10" t="b" cm="1">
        <f t="array" ref="AT64">IF(NOT(ISBLANK($D64)),AND(AS64=TRUE,LEN(AR64)&lt;255,NOT(ISNUMBER(FIND('List of Values'!$C$2:$C$20,AR64)))),"")</f>
        <v>1</v>
      </c>
      <c r="AU64" s="1"/>
      <c r="AV64" s="10" t="b">
        <f t="shared" si="58"/>
        <v>0</v>
      </c>
      <c r="AW64" s="10" t="b">
        <f>IF(NOT(ISBLANK($B64)),AND(AV64=TRUE,NOT(COUNTIF('List of Values'!$AH$2:$AH$60,AU64)=0)),"")</f>
        <v>0</v>
      </c>
      <c r="AX64" s="1"/>
      <c r="AY64" s="10" t="b">
        <f t="shared" si="59"/>
        <v>0</v>
      </c>
      <c r="AZ64" s="10" t="b">
        <f>IF(NOT(ISBLANK($B64)),AND(AY64=TRUE,NOT(COUNTIF('List of Values'!$AG$2:$AG$60,AX64)=0)),"")</f>
        <v>0</v>
      </c>
      <c r="BA64" s="1"/>
      <c r="BB64" s="10" t="b">
        <f t="shared" si="16"/>
        <v>1</v>
      </c>
      <c r="BC64" s="10" t="b" cm="1">
        <f t="array" ref="BC64">IF(NOT(ISBLANK($D64)),AND(BB64=TRUE,LEN(BA64)&lt;60,NOT(ISNUMBER(FIND('List of Values'!$C$2:$C$20,BA64)))),"")</f>
        <v>1</v>
      </c>
      <c r="BD64" s="1"/>
      <c r="BE64" s="10" t="b">
        <f t="shared" si="60"/>
        <v>0</v>
      </c>
      <c r="BF64" s="10" t="b" cm="1">
        <f t="array" ref="BF64">IF(NOT(ISBLANK($B64)),AND(BE64=TRUE,LEN(BD64)&lt;255,NOT(ISNUMBER(FIND('List of Values'!$C$2:$C$23,BD64)))),"")</f>
        <v>0</v>
      </c>
      <c r="BG64" s="1"/>
      <c r="BH64" s="10" t="b">
        <f t="shared" si="18"/>
        <v>1</v>
      </c>
      <c r="BI64" s="10" t="b" cm="1">
        <f t="array" ref="BI64">IF(NOT(ISBLANK($D64)),AND(BH64=TRUE,LEN(BG64)&lt;255,NOT(ISNUMBER(FIND('List of Values'!$C$2:$C$20,BG64)))),"")</f>
        <v>1</v>
      </c>
      <c r="BJ64" s="1"/>
      <c r="BK64" s="10" t="b">
        <f t="shared" si="61"/>
        <v>0</v>
      </c>
      <c r="BL64" s="10" t="b">
        <f>IF(NOT(ISBLANK($B64)),AND(BK64=TRUE,NOT(COUNTIF('List of Values'!$AH$2:$AH$60,BJ64)=0)),"")</f>
        <v>0</v>
      </c>
      <c r="BM64" s="1"/>
      <c r="BN64" s="10" t="b">
        <f t="shared" si="20"/>
        <v>0</v>
      </c>
      <c r="BO64" s="10" t="b">
        <f>IF(NOT(ISBLANK($B64)),AND(BN64=TRUE,NOT(COUNTIF('List of Values'!$AG$2:$AG$60,BM64)=0)),"")</f>
        <v>0</v>
      </c>
      <c r="BP64" s="1"/>
      <c r="BQ64" s="10" t="b">
        <f t="shared" si="21"/>
        <v>1</v>
      </c>
      <c r="BR64" s="10" t="b" cm="1">
        <f t="array" ref="BR64">IF(NOT(ISBLANK($D64)),AND(BQ64=TRUE,LEN(BP64)&lt;60,NOT(ISNUMBER(FIND('List of Values'!$C$2:$C$20,BP64)))),"")</f>
        <v>1</v>
      </c>
      <c r="BS64" s="1"/>
      <c r="BT64" s="10" t="b">
        <f t="shared" si="22"/>
        <v>0</v>
      </c>
      <c r="BU64" s="10" t="b" cm="1">
        <f t="array" ref="BU64">IF(NOT(ISBLANK($B64)),AND(BT64=TRUE,LEN(BS64)&lt;255,NOT(ISNUMBER(FIND('List of Values'!$C$2:$C$23,BS64)))),"")</f>
        <v>0</v>
      </c>
      <c r="BV64" s="1"/>
      <c r="BW64" s="10" t="b">
        <f t="shared" si="23"/>
        <v>1</v>
      </c>
      <c r="BX64" s="10" t="b" cm="1">
        <f t="array" ref="BX64">IF(NOT(ISBLANK($D64)),AND(BW64=TRUE,LEN(BV64)&lt;255,NOT(ISNUMBER(FIND('List of Values'!$C$2:$C$20,BV64)))),"")</f>
        <v>1</v>
      </c>
      <c r="BY64" s="1"/>
      <c r="BZ64" s="10" t="b">
        <f t="shared" si="24"/>
        <v>0</v>
      </c>
      <c r="CA64" s="10" t="b">
        <f>IF(NOT(ISBLANK($B64)),AND(BZ64=TRUE,NOT(COUNTIF('List of Values'!$AH$2:$AH$60,BY64)=0)),"")</f>
        <v>0</v>
      </c>
      <c r="CB64" s="1"/>
      <c r="CC64" s="10" t="b">
        <f t="shared" si="25"/>
        <v>0</v>
      </c>
      <c r="CD64" s="10" t="b">
        <f>IF(NOT(ISBLANK($B64)),AND(CC64=TRUE,NOT(COUNTIF('List of Values'!$AG$2:$AG$60,CB64)=0)),"")</f>
        <v>0</v>
      </c>
      <c r="CE64" s="1"/>
      <c r="CF64" s="10" t="b">
        <f t="shared" si="26"/>
        <v>1</v>
      </c>
      <c r="CG64" s="10" t="b" cm="1">
        <f t="array" ref="CG64">IF(NOT(ISBLANK($D64)),AND(CF64=TRUE,LEN(CE64)&lt;60,NOT(ISNUMBER(FIND('List of Values'!$C$2:$C$20,CE64)))),"")</f>
        <v>1</v>
      </c>
      <c r="CH64" s="1"/>
      <c r="CI64" s="10" t="b">
        <f t="shared" si="27"/>
        <v>0</v>
      </c>
      <c r="CJ64" s="10" t="b" cm="1">
        <f t="array" ref="CJ64">IF(NOT(ISBLANK($B64)),AND(CI64=TRUE,LEN(CH64)&lt;255,NOT(ISNUMBER(FIND('List of Values'!$C$2:$C$23,CH64)))),"")</f>
        <v>0</v>
      </c>
      <c r="CK64" s="1"/>
      <c r="CL64" s="10" t="b">
        <f t="shared" si="28"/>
        <v>1</v>
      </c>
      <c r="CM64" s="10" t="b" cm="1">
        <f t="array" ref="CM64">IF(NOT(ISBLANK($D64)),AND(CL64=TRUE,LEN(CK64)&lt;255,NOT(ISNUMBER(FIND('List of Values'!$C$2:$C$20,CK64)))),"")</f>
        <v>1</v>
      </c>
      <c r="CN64" s="1"/>
      <c r="CO64" s="10" t="b">
        <f t="shared" si="29"/>
        <v>0</v>
      </c>
      <c r="CP64" s="10" t="b">
        <f>IF(NOT(ISBLANK($B64)),AND(CO64=TRUE,NOT(COUNTIF('List of Values'!$AH$2:$AH$60,CN64)=0)),"")</f>
        <v>0</v>
      </c>
      <c r="CQ64" s="1"/>
      <c r="CR64" s="10" t="b">
        <f t="shared" si="30"/>
        <v>0</v>
      </c>
      <c r="CS64" s="10" t="b">
        <f>IF(NOT(ISBLANK($B64)),AND(CR64=TRUE,NOT(COUNTIF('List of Values'!$AG$2:$AG$60,CQ64)=0)),"")</f>
        <v>0</v>
      </c>
      <c r="CT64" s="1"/>
      <c r="CU64" s="10" t="b">
        <f t="shared" si="31"/>
        <v>1</v>
      </c>
      <c r="CV64" s="10" t="b" cm="1">
        <f t="array" ref="CV64">IF(NOT(ISBLANK($D64)),AND(CU64=TRUE,LEN(CT64)&lt;60,NOT(ISNUMBER(FIND('List of Values'!$C$2:$C$20,CT64)))),"")</f>
        <v>1</v>
      </c>
      <c r="CW64" s="1"/>
      <c r="CX64" s="10" t="b">
        <f t="shared" si="32"/>
        <v>0</v>
      </c>
      <c r="CY64" s="10" t="b" cm="1">
        <f t="array" ref="CY64">IF(NOT(ISBLANK($B64)),AND(CX64=TRUE,LEN(CW64)&lt;255,NOT(ISNUMBER(FIND('List of Values'!$C$2:$C$23,CW64)))),"")</f>
        <v>0</v>
      </c>
      <c r="CZ64" s="1"/>
      <c r="DA64" s="10" t="b">
        <f t="shared" si="33"/>
        <v>1</v>
      </c>
      <c r="DB64" s="10" t="b" cm="1">
        <f t="array" ref="DB64">IF(NOT(ISBLANK($D64)),AND(DA64=TRUE,LEN(CZ64)&lt;255,NOT(ISNUMBER(FIND('List of Values'!$C$2:$C$20,CZ64)))),"")</f>
        <v>1</v>
      </c>
      <c r="DC64" s="1"/>
      <c r="DD64" s="10" t="b">
        <f t="shared" si="34"/>
        <v>0</v>
      </c>
      <c r="DE64" s="10" t="b">
        <f>IF(NOT(ISBLANK($B64)),AND(DD64=TRUE,NOT(COUNTIF('List of Values'!$AH$2:$AH$60,DC64)=0)),"")</f>
        <v>0</v>
      </c>
      <c r="DF64" s="1"/>
      <c r="DG64" s="10" t="b">
        <f t="shared" si="35"/>
        <v>0</v>
      </c>
      <c r="DH64" s="10" t="b">
        <f>IF(NOT(ISBLANK($B64)),AND(DG64=TRUE,NOT(COUNTIF('List of Values'!$AG$2:$AG$60,DF64)=0)),"")</f>
        <v>0</v>
      </c>
      <c r="DI64" s="1"/>
      <c r="DJ64" s="10" t="b">
        <f t="shared" si="36"/>
        <v>1</v>
      </c>
      <c r="DK64" s="10" t="b" cm="1">
        <f t="array" ref="DK64">IF(NOT(ISBLANK($D64)),AND(DJ64=TRUE,LEN(DI64)&lt;60,NOT(ISNUMBER(FIND('List of Values'!$C$2:$C$20,DI64)))),"")</f>
        <v>1</v>
      </c>
      <c r="DL64" s="1"/>
      <c r="DM64" s="10" t="b">
        <f t="shared" si="37"/>
        <v>0</v>
      </c>
      <c r="DN64" s="10" t="b" cm="1">
        <f t="array" ref="DN64">IF(NOT(ISBLANK($B64)),AND(DM64=TRUE,LEN(DL64)&lt;255,NOT(ISNUMBER(FIND('List of Values'!$C$2:$C$23,DL64)))),"")</f>
        <v>0</v>
      </c>
      <c r="DO64" s="1"/>
      <c r="DP64" s="10" t="b">
        <f t="shared" si="38"/>
        <v>1</v>
      </c>
      <c r="DQ64" s="10" t="b" cm="1">
        <f t="array" ref="DQ64">IF(NOT(ISBLANK($D64)),AND(DP64=TRUE,LEN(DO64)&lt;255,NOT(ISNUMBER(FIND('List of Values'!$C$2:$C$20,DO64)))),"")</f>
        <v>1</v>
      </c>
      <c r="DR64" s="1"/>
      <c r="DS64" s="10" t="b">
        <f t="shared" si="39"/>
        <v>0</v>
      </c>
      <c r="DT64" s="10" t="b">
        <f>IF(NOT(ISBLANK($B64)),AND(DS64=TRUE,NOT(COUNTIF('List of Values'!$AH$2:$AH$60,DR64)=0)),"")</f>
        <v>0</v>
      </c>
      <c r="DU64" s="1"/>
      <c r="DV64" s="10" t="b">
        <f t="shared" si="40"/>
        <v>0</v>
      </c>
      <c r="DW64" s="10" t="b">
        <f>IF(NOT(ISBLANK($B64)),AND(DV64=TRUE,NOT(COUNTIF('List of Values'!$AG$2:$AG$60,DU64)=0)),"")</f>
        <v>0</v>
      </c>
      <c r="DX64" s="1"/>
      <c r="DY64" s="10" t="b">
        <f t="shared" si="41"/>
        <v>1</v>
      </c>
      <c r="DZ64" s="10" t="b" cm="1">
        <f t="array" ref="DZ64">IF(NOT(ISBLANK($D64)),AND(DY64=TRUE,LEN(DX64)&lt;60,NOT(ISNUMBER(FIND('List of Values'!$C$2:$C$20,DX64)))),"")</f>
        <v>1</v>
      </c>
      <c r="EA64" s="1"/>
      <c r="EB64" s="10" t="b">
        <f t="shared" si="42"/>
        <v>0</v>
      </c>
      <c r="EC64" s="10" t="b" cm="1">
        <f t="array" ref="EC64">IF(NOT(ISBLANK($B64)),AND(EB64=TRUE,LEN(EA64)&lt;255,NOT(ISNUMBER(FIND('List of Values'!$C$2:$C$23,EA64)))),"")</f>
        <v>0</v>
      </c>
      <c r="ED64" s="1"/>
      <c r="EE64" s="10" t="b">
        <f t="shared" si="43"/>
        <v>1</v>
      </c>
      <c r="EF64" s="10" t="b" cm="1">
        <f t="array" ref="EF64">IF(NOT(ISBLANK($D64)),AND(EE64=TRUE,LEN(ED64)&lt;255,NOT(ISNUMBER(FIND('List of Values'!$C$2:$C$20,ED64)))),"")</f>
        <v>1</v>
      </c>
      <c r="EG64" s="1"/>
      <c r="EH64" s="10" t="b">
        <f t="shared" si="44"/>
        <v>0</v>
      </c>
      <c r="EI64" s="10" t="b">
        <f>IF(NOT(ISBLANK($B64)),AND(EH64=TRUE,NOT(COUNTIF('List of Values'!$AH$2:$AH$60,EG64)=0)),"")</f>
        <v>0</v>
      </c>
      <c r="EJ64" s="1"/>
      <c r="EK64" s="10" t="b">
        <f t="shared" si="45"/>
        <v>0</v>
      </c>
      <c r="EL64" s="10" t="b">
        <f>IF(NOT(ISBLANK($B64)),AND(EK64=TRUE,NOT(COUNTIF('List of Values'!$AG$2:$AG$60,EJ64)=0)),"")</f>
        <v>0</v>
      </c>
      <c r="EM64" s="1"/>
      <c r="EN64" s="10" t="b">
        <f t="shared" si="46"/>
        <v>1</v>
      </c>
      <c r="EO64" s="10" t="b" cm="1">
        <f t="array" ref="EO64">IF(NOT(ISBLANK($D64)),AND(EN64=TRUE,LEN(EM64)&lt;60,NOT(ISNUMBER(FIND('List of Values'!$C$2:$C$20,EM64)))),"")</f>
        <v>1</v>
      </c>
      <c r="EP64" s="1"/>
      <c r="EQ64" s="10" t="b">
        <f t="shared" si="47"/>
        <v>0</v>
      </c>
      <c r="ER64" s="10" t="b" cm="1">
        <f t="array" ref="ER64">IF(NOT(ISBLANK($B64)),AND(EQ64=TRUE,LEN(EP64)&lt;255,NOT(ISNUMBER(FIND('List of Values'!$C$2:$C$23,EP64)))),"")</f>
        <v>0</v>
      </c>
      <c r="ES64" s="1"/>
      <c r="ET64" s="10" t="b">
        <f t="shared" si="48"/>
        <v>1</v>
      </c>
      <c r="EU64" s="10" t="b" cm="1">
        <f t="array" ref="EU64">IF(NOT(ISBLANK($D64)),AND(ET64=TRUE,LEN(ES64)&lt;255,NOT(ISNUMBER(FIND('List of Values'!$C$2:$C$20,ES64)))),"")</f>
        <v>1</v>
      </c>
      <c r="EV64" s="1"/>
      <c r="EW64" s="10" t="b">
        <f t="shared" si="49"/>
        <v>0</v>
      </c>
      <c r="EX64" s="10" t="b">
        <f>IF(NOT(ISBLANK($B64)),AND(EW64=TRUE,NOT(COUNTIF('List of Values'!$AH$2:$AH$60,EV64)=0)),"")</f>
        <v>0</v>
      </c>
      <c r="EY64" s="60" t="str">
        <f>_xlfn.XLOOKUP(B64,[1]Blad1!$A:$A,[1]Blad1!$D:$D,"")</f>
        <v/>
      </c>
    </row>
    <row r="65" spans="1:155">
      <c r="A65">
        <f t="shared" si="62"/>
        <v>0</v>
      </c>
      <c r="B65" s="11">
        <v>218092</v>
      </c>
      <c r="C65" s="1" t="s">
        <v>519</v>
      </c>
      <c r="D65" s="1" t="s">
        <v>199</v>
      </c>
      <c r="E65" s="1" t="s">
        <v>1949</v>
      </c>
      <c r="F65" s="10" t="b">
        <f t="shared" si="50"/>
        <v>1</v>
      </c>
      <c r="G65" s="10" t="b">
        <f>IF(NOT(ISBLANK($B65)),AND(F65=TRUE,NOT(COUNTIF('List of Values'!$AG$2:$AG$60,E65)=0)),"")</f>
        <v>1</v>
      </c>
      <c r="H65" s="1" t="s">
        <v>1958</v>
      </c>
      <c r="I65" s="10" t="b">
        <f t="shared" si="1"/>
        <v>1</v>
      </c>
      <c r="J65" s="10" t="b" cm="1">
        <f t="array" ref="J65">IF(NOT(ISBLANK($D65)),AND(I65=TRUE,LEN(H65)&lt;60,NOT(ISNUMBER(FIND('List of Values'!$C$2:$C$20,H65)))),"")</f>
        <v>1</v>
      </c>
      <c r="K65" s="1" t="s">
        <v>2059</v>
      </c>
      <c r="L65" s="10" t="b">
        <f t="shared" si="51"/>
        <v>1</v>
      </c>
      <c r="M65" s="10" t="b" cm="1">
        <f t="array" ref="M65">IF(NOT(ISBLANK($B65)),AND(L65=TRUE,LEN(K65)&lt;255,NOT(ISNUMBER(FIND('List of Values'!$C$2:$C$23,K65)))),"")</f>
        <v>1</v>
      </c>
      <c r="N65" s="1" t="s">
        <v>32</v>
      </c>
      <c r="O65" s="10" t="b">
        <f t="shared" si="3"/>
        <v>1</v>
      </c>
      <c r="P65" s="10" t="b" cm="1">
        <f t="array" ref="P65">IF(NOT(ISBLANK($D65)),AND(O65=TRUE,LEN(N65)&lt;255,NOT(ISNUMBER(FIND('List of Values'!$C$2:$C$20,N65)))),"")</f>
        <v>1</v>
      </c>
      <c r="Q65" s="1" t="s">
        <v>1952</v>
      </c>
      <c r="R65" s="10" t="b">
        <f t="shared" si="52"/>
        <v>1</v>
      </c>
      <c r="S65" s="10" t="b">
        <f>IF(NOT(ISBLANK($B65)),AND(R65=TRUE,NOT(COUNTIF('List of Values'!$AH$2:$AH$60,Q65)=0)),"")</f>
        <v>1</v>
      </c>
      <c r="T65" s="1" t="s">
        <v>1949</v>
      </c>
      <c r="U65" s="10" t="b">
        <f t="shared" si="53"/>
        <v>1</v>
      </c>
      <c r="V65" s="10" t="b">
        <f>IF(NOT(ISBLANK($B65)),AND(U65=TRUE,NOT(COUNTIF('List of Values'!$AG$2:$AG$60,T65)=0)),"")</f>
        <v>1</v>
      </c>
      <c r="W65" s="1" t="s">
        <v>1958</v>
      </c>
      <c r="X65" s="10" t="b">
        <f t="shared" si="6"/>
        <v>1</v>
      </c>
      <c r="Y65" s="10" t="b" cm="1">
        <f t="array" ref="Y65">IF(NOT(ISBLANK($D65)),AND(X65=TRUE,LEN(W65)&lt;60,NOT(ISNUMBER(FIND('List of Values'!$C$2:$C$20,W65)))),"")</f>
        <v>1</v>
      </c>
      <c r="Z65" s="1" t="s">
        <v>2060</v>
      </c>
      <c r="AA65" s="10" t="b">
        <f t="shared" si="54"/>
        <v>1</v>
      </c>
      <c r="AB65" s="10" t="b" cm="1">
        <f t="array" ref="AB65">IF(NOT(ISBLANK($B65)),AND(AA65=TRUE,LEN(Z65)&lt;255,NOT(ISNUMBER(FIND('List of Values'!$C$2:$C$23,Z65)))),"")</f>
        <v>1</v>
      </c>
      <c r="AC65" s="1" t="s">
        <v>32</v>
      </c>
      <c r="AD65" s="10" t="b">
        <f t="shared" si="8"/>
        <v>1</v>
      </c>
      <c r="AE65" s="10" t="b" cm="1">
        <f t="array" ref="AE65">IF(NOT(ISBLANK($D65)),AND(AD65=TRUE,LEN(AC65)&lt;255,NOT(ISNUMBER(FIND('List of Values'!$C$2:$C$20,AC65)))),"")</f>
        <v>1</v>
      </c>
      <c r="AF65" s="1" t="s">
        <v>1952</v>
      </c>
      <c r="AG65" s="10" t="b">
        <f t="shared" si="55"/>
        <v>1</v>
      </c>
      <c r="AH65" s="10" t="b">
        <f>IF(NOT(ISBLANK($B65)),AND(AG65=TRUE,NOT(COUNTIF('List of Values'!$AH$2:$AH$60,AF65)=0)),"")</f>
        <v>1</v>
      </c>
      <c r="AI65" s="1"/>
      <c r="AJ65" s="10" t="b">
        <f t="shared" si="56"/>
        <v>0</v>
      </c>
      <c r="AK65" s="10" t="b">
        <f>IF(NOT(ISBLANK($B65)),AND(AJ65=TRUE,NOT(COUNTIF('List of Values'!$AG$2:$AG$60,AI65)=0)),"")</f>
        <v>0</v>
      </c>
      <c r="AL65" s="1"/>
      <c r="AM65" s="10" t="b">
        <f t="shared" si="11"/>
        <v>1</v>
      </c>
      <c r="AN65" s="10" t="b" cm="1">
        <f t="array" ref="AN65">IF(NOT(ISBLANK($D65)),AND(AM65=TRUE,LEN(AL65)&lt;60,NOT(ISNUMBER(FIND('List of Values'!$C$2:$C$20,AL65)))),"")</f>
        <v>1</v>
      </c>
      <c r="AO65" s="1"/>
      <c r="AP65" s="10" t="b">
        <f t="shared" si="57"/>
        <v>0</v>
      </c>
      <c r="AQ65" s="10" t="b" cm="1">
        <f t="array" ref="AQ65">IF(NOT(ISBLANK($B65)),AND(AP65=TRUE,LEN(AO65)&lt;255,NOT(ISNUMBER(FIND('List of Values'!$C$2:$C$23,AO65)))),"")</f>
        <v>0</v>
      </c>
      <c r="AR65" s="1"/>
      <c r="AS65" s="10" t="b">
        <f t="shared" si="13"/>
        <v>1</v>
      </c>
      <c r="AT65" s="10" t="b" cm="1">
        <f t="array" ref="AT65">IF(NOT(ISBLANK($D65)),AND(AS65=TRUE,LEN(AR65)&lt;255,NOT(ISNUMBER(FIND('List of Values'!$C$2:$C$20,AR65)))),"")</f>
        <v>1</v>
      </c>
      <c r="AU65" s="1"/>
      <c r="AV65" s="10" t="b">
        <f t="shared" si="58"/>
        <v>0</v>
      </c>
      <c r="AW65" s="10" t="b">
        <f>IF(NOT(ISBLANK($B65)),AND(AV65=TRUE,NOT(COUNTIF('List of Values'!$AH$2:$AH$60,AU65)=0)),"")</f>
        <v>0</v>
      </c>
      <c r="AX65" s="1"/>
      <c r="AY65" s="10" t="b">
        <f t="shared" si="59"/>
        <v>0</v>
      </c>
      <c r="AZ65" s="10" t="b">
        <f>IF(NOT(ISBLANK($B65)),AND(AY65=TRUE,NOT(COUNTIF('List of Values'!$AG$2:$AG$60,AX65)=0)),"")</f>
        <v>0</v>
      </c>
      <c r="BA65" s="1"/>
      <c r="BB65" s="10" t="b">
        <f t="shared" si="16"/>
        <v>1</v>
      </c>
      <c r="BC65" s="10" t="b" cm="1">
        <f t="array" ref="BC65">IF(NOT(ISBLANK($D65)),AND(BB65=TRUE,LEN(BA65)&lt;60,NOT(ISNUMBER(FIND('List of Values'!$C$2:$C$20,BA65)))),"")</f>
        <v>1</v>
      </c>
      <c r="BD65" s="1"/>
      <c r="BE65" s="10" t="b">
        <f t="shared" si="60"/>
        <v>0</v>
      </c>
      <c r="BF65" s="10" t="b" cm="1">
        <f t="array" ref="BF65">IF(NOT(ISBLANK($B65)),AND(BE65=TRUE,LEN(BD65)&lt;255,NOT(ISNUMBER(FIND('List of Values'!$C$2:$C$23,BD65)))),"")</f>
        <v>0</v>
      </c>
      <c r="BG65" s="1"/>
      <c r="BH65" s="10" t="b">
        <f t="shared" si="18"/>
        <v>1</v>
      </c>
      <c r="BI65" s="10" t="b" cm="1">
        <f t="array" ref="BI65">IF(NOT(ISBLANK($D65)),AND(BH65=TRUE,LEN(BG65)&lt;255,NOT(ISNUMBER(FIND('List of Values'!$C$2:$C$20,BG65)))),"")</f>
        <v>1</v>
      </c>
      <c r="BJ65" s="1"/>
      <c r="BK65" s="10" t="b">
        <f t="shared" si="61"/>
        <v>0</v>
      </c>
      <c r="BL65" s="10" t="b">
        <f>IF(NOT(ISBLANK($B65)),AND(BK65=TRUE,NOT(COUNTIF('List of Values'!$AH$2:$AH$60,BJ65)=0)),"")</f>
        <v>0</v>
      </c>
      <c r="BM65" s="1"/>
      <c r="BN65" s="10" t="b">
        <f t="shared" si="20"/>
        <v>0</v>
      </c>
      <c r="BO65" s="10" t="b">
        <f>IF(NOT(ISBLANK($B65)),AND(BN65=TRUE,NOT(COUNTIF('List of Values'!$AG$2:$AG$60,BM65)=0)),"")</f>
        <v>0</v>
      </c>
      <c r="BP65" s="1"/>
      <c r="BQ65" s="10" t="b">
        <f t="shared" si="21"/>
        <v>1</v>
      </c>
      <c r="BR65" s="10" t="b" cm="1">
        <f t="array" ref="BR65">IF(NOT(ISBLANK($D65)),AND(BQ65=TRUE,LEN(BP65)&lt;60,NOT(ISNUMBER(FIND('List of Values'!$C$2:$C$20,BP65)))),"")</f>
        <v>1</v>
      </c>
      <c r="BS65" s="1"/>
      <c r="BT65" s="10" t="b">
        <f t="shared" si="22"/>
        <v>0</v>
      </c>
      <c r="BU65" s="10" t="b" cm="1">
        <f t="array" ref="BU65">IF(NOT(ISBLANK($B65)),AND(BT65=TRUE,LEN(BS65)&lt;255,NOT(ISNUMBER(FIND('List of Values'!$C$2:$C$23,BS65)))),"")</f>
        <v>0</v>
      </c>
      <c r="BV65" s="1"/>
      <c r="BW65" s="10" t="b">
        <f t="shared" si="23"/>
        <v>1</v>
      </c>
      <c r="BX65" s="10" t="b" cm="1">
        <f t="array" ref="BX65">IF(NOT(ISBLANK($D65)),AND(BW65=TRUE,LEN(BV65)&lt;255,NOT(ISNUMBER(FIND('List of Values'!$C$2:$C$20,BV65)))),"")</f>
        <v>1</v>
      </c>
      <c r="BY65" s="1"/>
      <c r="BZ65" s="10" t="b">
        <f t="shared" si="24"/>
        <v>0</v>
      </c>
      <c r="CA65" s="10" t="b">
        <f>IF(NOT(ISBLANK($B65)),AND(BZ65=TRUE,NOT(COUNTIF('List of Values'!$AH$2:$AH$60,BY65)=0)),"")</f>
        <v>0</v>
      </c>
      <c r="CB65" s="1"/>
      <c r="CC65" s="10" t="b">
        <f t="shared" si="25"/>
        <v>0</v>
      </c>
      <c r="CD65" s="10" t="b">
        <f>IF(NOT(ISBLANK($B65)),AND(CC65=TRUE,NOT(COUNTIF('List of Values'!$AG$2:$AG$60,CB65)=0)),"")</f>
        <v>0</v>
      </c>
      <c r="CE65" s="1"/>
      <c r="CF65" s="10" t="b">
        <f t="shared" si="26"/>
        <v>1</v>
      </c>
      <c r="CG65" s="10" t="b" cm="1">
        <f t="array" ref="CG65">IF(NOT(ISBLANK($D65)),AND(CF65=TRUE,LEN(CE65)&lt;60,NOT(ISNUMBER(FIND('List of Values'!$C$2:$C$20,CE65)))),"")</f>
        <v>1</v>
      </c>
      <c r="CH65" s="1"/>
      <c r="CI65" s="10" t="b">
        <f t="shared" si="27"/>
        <v>0</v>
      </c>
      <c r="CJ65" s="10" t="b" cm="1">
        <f t="array" ref="CJ65">IF(NOT(ISBLANK($B65)),AND(CI65=TRUE,LEN(CH65)&lt;255,NOT(ISNUMBER(FIND('List of Values'!$C$2:$C$23,CH65)))),"")</f>
        <v>0</v>
      </c>
      <c r="CK65" s="1"/>
      <c r="CL65" s="10" t="b">
        <f t="shared" si="28"/>
        <v>1</v>
      </c>
      <c r="CM65" s="10" t="b" cm="1">
        <f t="array" ref="CM65">IF(NOT(ISBLANK($D65)),AND(CL65=TRUE,LEN(CK65)&lt;255,NOT(ISNUMBER(FIND('List of Values'!$C$2:$C$20,CK65)))),"")</f>
        <v>1</v>
      </c>
      <c r="CN65" s="1"/>
      <c r="CO65" s="10" t="b">
        <f t="shared" si="29"/>
        <v>0</v>
      </c>
      <c r="CP65" s="10" t="b">
        <f>IF(NOT(ISBLANK($B65)),AND(CO65=TRUE,NOT(COUNTIF('List of Values'!$AH$2:$AH$60,CN65)=0)),"")</f>
        <v>0</v>
      </c>
      <c r="CQ65" s="1"/>
      <c r="CR65" s="10" t="b">
        <f t="shared" si="30"/>
        <v>0</v>
      </c>
      <c r="CS65" s="10" t="b">
        <f>IF(NOT(ISBLANK($B65)),AND(CR65=TRUE,NOT(COUNTIF('List of Values'!$AG$2:$AG$60,CQ65)=0)),"")</f>
        <v>0</v>
      </c>
      <c r="CT65" s="1"/>
      <c r="CU65" s="10" t="b">
        <f t="shared" si="31"/>
        <v>1</v>
      </c>
      <c r="CV65" s="10" t="b" cm="1">
        <f t="array" ref="CV65">IF(NOT(ISBLANK($D65)),AND(CU65=TRUE,LEN(CT65)&lt;60,NOT(ISNUMBER(FIND('List of Values'!$C$2:$C$20,CT65)))),"")</f>
        <v>1</v>
      </c>
      <c r="CW65" s="1"/>
      <c r="CX65" s="10" t="b">
        <f t="shared" si="32"/>
        <v>0</v>
      </c>
      <c r="CY65" s="10" t="b" cm="1">
        <f t="array" ref="CY65">IF(NOT(ISBLANK($B65)),AND(CX65=TRUE,LEN(CW65)&lt;255,NOT(ISNUMBER(FIND('List of Values'!$C$2:$C$23,CW65)))),"")</f>
        <v>0</v>
      </c>
      <c r="CZ65" s="1"/>
      <c r="DA65" s="10" t="b">
        <f t="shared" si="33"/>
        <v>1</v>
      </c>
      <c r="DB65" s="10" t="b" cm="1">
        <f t="array" ref="DB65">IF(NOT(ISBLANK($D65)),AND(DA65=TRUE,LEN(CZ65)&lt;255,NOT(ISNUMBER(FIND('List of Values'!$C$2:$C$20,CZ65)))),"")</f>
        <v>1</v>
      </c>
      <c r="DC65" s="1"/>
      <c r="DD65" s="10" t="b">
        <f t="shared" si="34"/>
        <v>0</v>
      </c>
      <c r="DE65" s="10" t="b">
        <f>IF(NOT(ISBLANK($B65)),AND(DD65=TRUE,NOT(COUNTIF('List of Values'!$AH$2:$AH$60,DC65)=0)),"")</f>
        <v>0</v>
      </c>
      <c r="DF65" s="1"/>
      <c r="DG65" s="10" t="b">
        <f t="shared" si="35"/>
        <v>0</v>
      </c>
      <c r="DH65" s="10" t="b">
        <f>IF(NOT(ISBLANK($B65)),AND(DG65=TRUE,NOT(COUNTIF('List of Values'!$AG$2:$AG$60,DF65)=0)),"")</f>
        <v>0</v>
      </c>
      <c r="DI65" s="1"/>
      <c r="DJ65" s="10" t="b">
        <f t="shared" si="36"/>
        <v>1</v>
      </c>
      <c r="DK65" s="10" t="b" cm="1">
        <f t="array" ref="DK65">IF(NOT(ISBLANK($D65)),AND(DJ65=TRUE,LEN(DI65)&lt;60,NOT(ISNUMBER(FIND('List of Values'!$C$2:$C$20,DI65)))),"")</f>
        <v>1</v>
      </c>
      <c r="DL65" s="1"/>
      <c r="DM65" s="10" t="b">
        <f t="shared" si="37"/>
        <v>0</v>
      </c>
      <c r="DN65" s="10" t="b" cm="1">
        <f t="array" ref="DN65">IF(NOT(ISBLANK($B65)),AND(DM65=TRUE,LEN(DL65)&lt;255,NOT(ISNUMBER(FIND('List of Values'!$C$2:$C$23,DL65)))),"")</f>
        <v>0</v>
      </c>
      <c r="DO65" s="1"/>
      <c r="DP65" s="10" t="b">
        <f t="shared" si="38"/>
        <v>1</v>
      </c>
      <c r="DQ65" s="10" t="b" cm="1">
        <f t="array" ref="DQ65">IF(NOT(ISBLANK($D65)),AND(DP65=TRUE,LEN(DO65)&lt;255,NOT(ISNUMBER(FIND('List of Values'!$C$2:$C$20,DO65)))),"")</f>
        <v>1</v>
      </c>
      <c r="DR65" s="1"/>
      <c r="DS65" s="10" t="b">
        <f t="shared" si="39"/>
        <v>0</v>
      </c>
      <c r="DT65" s="10" t="b">
        <f>IF(NOT(ISBLANK($B65)),AND(DS65=TRUE,NOT(COUNTIF('List of Values'!$AH$2:$AH$60,DR65)=0)),"")</f>
        <v>0</v>
      </c>
      <c r="DU65" s="1"/>
      <c r="DV65" s="10" t="b">
        <f t="shared" si="40"/>
        <v>0</v>
      </c>
      <c r="DW65" s="10" t="b">
        <f>IF(NOT(ISBLANK($B65)),AND(DV65=TRUE,NOT(COUNTIF('List of Values'!$AG$2:$AG$60,DU65)=0)),"")</f>
        <v>0</v>
      </c>
      <c r="DX65" s="1"/>
      <c r="DY65" s="10" t="b">
        <f t="shared" si="41"/>
        <v>1</v>
      </c>
      <c r="DZ65" s="10" t="b" cm="1">
        <f t="array" ref="DZ65">IF(NOT(ISBLANK($D65)),AND(DY65=TRUE,LEN(DX65)&lt;60,NOT(ISNUMBER(FIND('List of Values'!$C$2:$C$20,DX65)))),"")</f>
        <v>1</v>
      </c>
      <c r="EA65" s="1"/>
      <c r="EB65" s="10" t="b">
        <f t="shared" si="42"/>
        <v>0</v>
      </c>
      <c r="EC65" s="10" t="b" cm="1">
        <f t="array" ref="EC65">IF(NOT(ISBLANK($B65)),AND(EB65=TRUE,LEN(EA65)&lt;255,NOT(ISNUMBER(FIND('List of Values'!$C$2:$C$23,EA65)))),"")</f>
        <v>0</v>
      </c>
      <c r="ED65" s="1"/>
      <c r="EE65" s="10" t="b">
        <f t="shared" si="43"/>
        <v>1</v>
      </c>
      <c r="EF65" s="10" t="b" cm="1">
        <f t="array" ref="EF65">IF(NOT(ISBLANK($D65)),AND(EE65=TRUE,LEN(ED65)&lt;255,NOT(ISNUMBER(FIND('List of Values'!$C$2:$C$20,ED65)))),"")</f>
        <v>1</v>
      </c>
      <c r="EG65" s="1"/>
      <c r="EH65" s="10" t="b">
        <f t="shared" si="44"/>
        <v>0</v>
      </c>
      <c r="EI65" s="10" t="b">
        <f>IF(NOT(ISBLANK($B65)),AND(EH65=TRUE,NOT(COUNTIF('List of Values'!$AH$2:$AH$60,EG65)=0)),"")</f>
        <v>0</v>
      </c>
      <c r="EJ65" s="1"/>
      <c r="EK65" s="10" t="b">
        <f t="shared" si="45"/>
        <v>0</v>
      </c>
      <c r="EL65" s="10" t="b">
        <f>IF(NOT(ISBLANK($B65)),AND(EK65=TRUE,NOT(COUNTIF('List of Values'!$AG$2:$AG$60,EJ65)=0)),"")</f>
        <v>0</v>
      </c>
      <c r="EM65" s="1"/>
      <c r="EN65" s="10" t="b">
        <f t="shared" si="46"/>
        <v>1</v>
      </c>
      <c r="EO65" s="10" t="b" cm="1">
        <f t="array" ref="EO65">IF(NOT(ISBLANK($D65)),AND(EN65=TRUE,LEN(EM65)&lt;60,NOT(ISNUMBER(FIND('List of Values'!$C$2:$C$20,EM65)))),"")</f>
        <v>1</v>
      </c>
      <c r="EP65" s="1"/>
      <c r="EQ65" s="10" t="b">
        <f t="shared" si="47"/>
        <v>0</v>
      </c>
      <c r="ER65" s="10" t="b" cm="1">
        <f t="array" ref="ER65">IF(NOT(ISBLANK($B65)),AND(EQ65=TRUE,LEN(EP65)&lt;255,NOT(ISNUMBER(FIND('List of Values'!$C$2:$C$23,EP65)))),"")</f>
        <v>0</v>
      </c>
      <c r="ES65" s="1"/>
      <c r="ET65" s="10" t="b">
        <f t="shared" si="48"/>
        <v>1</v>
      </c>
      <c r="EU65" s="10" t="b" cm="1">
        <f t="array" ref="EU65">IF(NOT(ISBLANK($D65)),AND(ET65=TRUE,LEN(ES65)&lt;255,NOT(ISNUMBER(FIND('List of Values'!$C$2:$C$20,ES65)))),"")</f>
        <v>1</v>
      </c>
      <c r="EV65" s="1"/>
      <c r="EW65" s="10" t="b">
        <f t="shared" si="49"/>
        <v>0</v>
      </c>
      <c r="EX65" s="10" t="b">
        <f>IF(NOT(ISBLANK($B65)),AND(EW65=TRUE,NOT(COUNTIF('List of Values'!$AH$2:$AH$60,EV65)=0)),"")</f>
        <v>0</v>
      </c>
      <c r="EY65" s="60" t="str">
        <f>_xlfn.XLOOKUP(B65,[1]Blad1!$A:$A,[1]Blad1!$D:$D,"")</f>
        <v/>
      </c>
    </row>
    <row r="66" spans="1:155">
      <c r="A66">
        <f t="shared" si="62"/>
        <v>0</v>
      </c>
      <c r="B66" s="11">
        <v>218069</v>
      </c>
      <c r="C66" s="1" t="s">
        <v>524</v>
      </c>
      <c r="D66" s="1" t="s">
        <v>199</v>
      </c>
      <c r="E66" s="1" t="s">
        <v>1949</v>
      </c>
      <c r="F66" s="10" t="b">
        <f t="shared" si="50"/>
        <v>1</v>
      </c>
      <c r="G66" s="10" t="b">
        <f>IF(NOT(ISBLANK($B66)),AND(F66=TRUE,NOT(COUNTIF('List of Values'!$AG$2:$AG$60,E66)=0)),"")</f>
        <v>1</v>
      </c>
      <c r="H66" s="1" t="s">
        <v>1958</v>
      </c>
      <c r="I66" s="10" t="b">
        <f t="shared" si="1"/>
        <v>1</v>
      </c>
      <c r="J66" s="10" t="b" cm="1">
        <f t="array" ref="J66">IF(NOT(ISBLANK($D66)),AND(I66=TRUE,LEN(H66)&lt;60,NOT(ISNUMBER(FIND('List of Values'!$C$2:$C$20,H66)))),"")</f>
        <v>1</v>
      </c>
      <c r="K66" s="1" t="s">
        <v>2061</v>
      </c>
      <c r="L66" s="10" t="b">
        <f t="shared" si="51"/>
        <v>1</v>
      </c>
      <c r="M66" s="10" t="b" cm="1">
        <f t="array" ref="M66">IF(NOT(ISBLANK($B66)),AND(L66=TRUE,LEN(K66)&lt;255,NOT(ISNUMBER(FIND('List of Values'!$C$2:$C$23,K66)))),"")</f>
        <v>1</v>
      </c>
      <c r="N66" s="1" t="s">
        <v>32</v>
      </c>
      <c r="O66" s="10" t="b">
        <f t="shared" si="3"/>
        <v>1</v>
      </c>
      <c r="P66" s="10" t="b" cm="1">
        <f t="array" ref="P66">IF(NOT(ISBLANK($D66)),AND(O66=TRUE,LEN(N66)&lt;255,NOT(ISNUMBER(FIND('List of Values'!$C$2:$C$20,N66)))),"")</f>
        <v>1</v>
      </c>
      <c r="Q66" s="1" t="s">
        <v>1952</v>
      </c>
      <c r="R66" s="10" t="b">
        <f t="shared" si="52"/>
        <v>1</v>
      </c>
      <c r="S66" s="10" t="b">
        <f>IF(NOT(ISBLANK($B66)),AND(R66=TRUE,NOT(COUNTIF('List of Values'!$AH$2:$AH$60,Q66)=0)),"")</f>
        <v>1</v>
      </c>
      <c r="T66" s="1" t="s">
        <v>1949</v>
      </c>
      <c r="U66" s="10" t="b">
        <f t="shared" si="53"/>
        <v>1</v>
      </c>
      <c r="V66" s="10" t="b">
        <f>IF(NOT(ISBLANK($B66)),AND(U66=TRUE,NOT(COUNTIF('List of Values'!$AG$2:$AG$60,T66)=0)),"")</f>
        <v>1</v>
      </c>
      <c r="W66" s="1" t="s">
        <v>1958</v>
      </c>
      <c r="X66" s="10" t="b">
        <f t="shared" si="6"/>
        <v>1</v>
      </c>
      <c r="Y66" s="10" t="b" cm="1">
        <f t="array" ref="Y66">IF(NOT(ISBLANK($D66)),AND(X66=TRUE,LEN(W66)&lt;60,NOT(ISNUMBER(FIND('List of Values'!$C$2:$C$20,W66)))),"")</f>
        <v>1</v>
      </c>
      <c r="Z66" s="1" t="s">
        <v>2062</v>
      </c>
      <c r="AA66" s="10" t="b">
        <f t="shared" si="54"/>
        <v>1</v>
      </c>
      <c r="AB66" s="10" t="b" cm="1">
        <f t="array" ref="AB66">IF(NOT(ISBLANK($B66)),AND(AA66=TRUE,LEN(Z66)&lt;255,NOT(ISNUMBER(FIND('List of Values'!$C$2:$C$23,Z66)))),"")</f>
        <v>1</v>
      </c>
      <c r="AC66" s="1" t="s">
        <v>32</v>
      </c>
      <c r="AD66" s="10" t="b">
        <f t="shared" si="8"/>
        <v>1</v>
      </c>
      <c r="AE66" s="10" t="b" cm="1">
        <f t="array" ref="AE66">IF(NOT(ISBLANK($D66)),AND(AD66=TRUE,LEN(AC66)&lt;255,NOT(ISNUMBER(FIND('List of Values'!$C$2:$C$20,AC66)))),"")</f>
        <v>1</v>
      </c>
      <c r="AF66" s="1" t="s">
        <v>1952</v>
      </c>
      <c r="AG66" s="10" t="b">
        <f t="shared" si="55"/>
        <v>1</v>
      </c>
      <c r="AH66" s="10" t="b">
        <f>IF(NOT(ISBLANK($B66)),AND(AG66=TRUE,NOT(COUNTIF('List of Values'!$AH$2:$AH$60,AF66)=0)),"")</f>
        <v>1</v>
      </c>
      <c r="AI66" s="1"/>
      <c r="AJ66" s="10" t="b">
        <f t="shared" si="56"/>
        <v>0</v>
      </c>
      <c r="AK66" s="10" t="b">
        <f>IF(NOT(ISBLANK($B66)),AND(AJ66=TRUE,NOT(COUNTIF('List of Values'!$AG$2:$AG$60,AI66)=0)),"")</f>
        <v>0</v>
      </c>
      <c r="AL66" s="1"/>
      <c r="AM66" s="10" t="b">
        <f t="shared" si="11"/>
        <v>1</v>
      </c>
      <c r="AN66" s="10" t="b" cm="1">
        <f t="array" ref="AN66">IF(NOT(ISBLANK($D66)),AND(AM66=TRUE,LEN(AL66)&lt;60,NOT(ISNUMBER(FIND('List of Values'!$C$2:$C$20,AL66)))),"")</f>
        <v>1</v>
      </c>
      <c r="AO66" s="1"/>
      <c r="AP66" s="10" t="b">
        <f t="shared" si="57"/>
        <v>0</v>
      </c>
      <c r="AQ66" s="10" t="b" cm="1">
        <f t="array" ref="AQ66">IF(NOT(ISBLANK($B66)),AND(AP66=TRUE,LEN(AO66)&lt;255,NOT(ISNUMBER(FIND('List of Values'!$C$2:$C$23,AO66)))),"")</f>
        <v>0</v>
      </c>
      <c r="AR66" s="1"/>
      <c r="AS66" s="10" t="b">
        <f t="shared" si="13"/>
        <v>1</v>
      </c>
      <c r="AT66" s="10" t="b" cm="1">
        <f t="array" ref="AT66">IF(NOT(ISBLANK($D66)),AND(AS66=TRUE,LEN(AR66)&lt;255,NOT(ISNUMBER(FIND('List of Values'!$C$2:$C$20,AR66)))),"")</f>
        <v>1</v>
      </c>
      <c r="AU66" s="1"/>
      <c r="AV66" s="10" t="b">
        <f t="shared" si="58"/>
        <v>0</v>
      </c>
      <c r="AW66" s="10" t="b">
        <f>IF(NOT(ISBLANK($B66)),AND(AV66=TRUE,NOT(COUNTIF('List of Values'!$AH$2:$AH$60,AU66)=0)),"")</f>
        <v>0</v>
      </c>
      <c r="AX66" s="1"/>
      <c r="AY66" s="10" t="b">
        <f t="shared" si="59"/>
        <v>0</v>
      </c>
      <c r="AZ66" s="10" t="b">
        <f>IF(NOT(ISBLANK($B66)),AND(AY66=TRUE,NOT(COUNTIF('List of Values'!$AG$2:$AG$60,AX66)=0)),"")</f>
        <v>0</v>
      </c>
      <c r="BA66" s="1"/>
      <c r="BB66" s="10" t="b">
        <f t="shared" si="16"/>
        <v>1</v>
      </c>
      <c r="BC66" s="10" t="b" cm="1">
        <f t="array" ref="BC66">IF(NOT(ISBLANK($D66)),AND(BB66=TRUE,LEN(BA66)&lt;60,NOT(ISNUMBER(FIND('List of Values'!$C$2:$C$20,BA66)))),"")</f>
        <v>1</v>
      </c>
      <c r="BD66" s="1"/>
      <c r="BE66" s="10" t="b">
        <f t="shared" si="60"/>
        <v>0</v>
      </c>
      <c r="BF66" s="10" t="b" cm="1">
        <f t="array" ref="BF66">IF(NOT(ISBLANK($B66)),AND(BE66=TRUE,LEN(BD66)&lt;255,NOT(ISNUMBER(FIND('List of Values'!$C$2:$C$23,BD66)))),"")</f>
        <v>0</v>
      </c>
      <c r="BG66" s="1"/>
      <c r="BH66" s="10" t="b">
        <f t="shared" si="18"/>
        <v>1</v>
      </c>
      <c r="BI66" s="10" t="b" cm="1">
        <f t="array" ref="BI66">IF(NOT(ISBLANK($D66)),AND(BH66=TRUE,LEN(BG66)&lt;255,NOT(ISNUMBER(FIND('List of Values'!$C$2:$C$20,BG66)))),"")</f>
        <v>1</v>
      </c>
      <c r="BJ66" s="1"/>
      <c r="BK66" s="10" t="b">
        <f t="shared" si="61"/>
        <v>0</v>
      </c>
      <c r="BL66" s="10" t="b">
        <f>IF(NOT(ISBLANK($B66)),AND(BK66=TRUE,NOT(COUNTIF('List of Values'!$AH$2:$AH$60,BJ66)=0)),"")</f>
        <v>0</v>
      </c>
      <c r="BM66" s="1"/>
      <c r="BN66" s="10" t="b">
        <f t="shared" si="20"/>
        <v>0</v>
      </c>
      <c r="BO66" s="10" t="b">
        <f>IF(NOT(ISBLANK($B66)),AND(BN66=TRUE,NOT(COUNTIF('List of Values'!$AG$2:$AG$60,BM66)=0)),"")</f>
        <v>0</v>
      </c>
      <c r="BP66" s="1"/>
      <c r="BQ66" s="10" t="b">
        <f t="shared" si="21"/>
        <v>1</v>
      </c>
      <c r="BR66" s="10" t="b" cm="1">
        <f t="array" ref="BR66">IF(NOT(ISBLANK($D66)),AND(BQ66=TRUE,LEN(BP66)&lt;60,NOT(ISNUMBER(FIND('List of Values'!$C$2:$C$20,BP66)))),"")</f>
        <v>1</v>
      </c>
      <c r="BS66" s="1"/>
      <c r="BT66" s="10" t="b">
        <f t="shared" si="22"/>
        <v>0</v>
      </c>
      <c r="BU66" s="10" t="b" cm="1">
        <f t="array" ref="BU66">IF(NOT(ISBLANK($B66)),AND(BT66=TRUE,LEN(BS66)&lt;255,NOT(ISNUMBER(FIND('List of Values'!$C$2:$C$23,BS66)))),"")</f>
        <v>0</v>
      </c>
      <c r="BV66" s="1"/>
      <c r="BW66" s="10" t="b">
        <f t="shared" si="23"/>
        <v>1</v>
      </c>
      <c r="BX66" s="10" t="b" cm="1">
        <f t="array" ref="BX66">IF(NOT(ISBLANK($D66)),AND(BW66=TRUE,LEN(BV66)&lt;255,NOT(ISNUMBER(FIND('List of Values'!$C$2:$C$20,BV66)))),"")</f>
        <v>1</v>
      </c>
      <c r="BY66" s="1"/>
      <c r="BZ66" s="10" t="b">
        <f t="shared" si="24"/>
        <v>0</v>
      </c>
      <c r="CA66" s="10" t="b">
        <f>IF(NOT(ISBLANK($B66)),AND(BZ66=TRUE,NOT(COUNTIF('List of Values'!$AH$2:$AH$60,BY66)=0)),"")</f>
        <v>0</v>
      </c>
      <c r="CB66" s="1"/>
      <c r="CC66" s="10" t="b">
        <f t="shared" si="25"/>
        <v>0</v>
      </c>
      <c r="CD66" s="10" t="b">
        <f>IF(NOT(ISBLANK($B66)),AND(CC66=TRUE,NOT(COUNTIF('List of Values'!$AG$2:$AG$60,CB66)=0)),"")</f>
        <v>0</v>
      </c>
      <c r="CE66" s="1"/>
      <c r="CF66" s="10" t="b">
        <f t="shared" si="26"/>
        <v>1</v>
      </c>
      <c r="CG66" s="10" t="b" cm="1">
        <f t="array" ref="CG66">IF(NOT(ISBLANK($D66)),AND(CF66=TRUE,LEN(CE66)&lt;60,NOT(ISNUMBER(FIND('List of Values'!$C$2:$C$20,CE66)))),"")</f>
        <v>1</v>
      </c>
      <c r="CH66" s="1"/>
      <c r="CI66" s="10" t="b">
        <f t="shared" si="27"/>
        <v>0</v>
      </c>
      <c r="CJ66" s="10" t="b" cm="1">
        <f t="array" ref="CJ66">IF(NOT(ISBLANK($B66)),AND(CI66=TRUE,LEN(CH66)&lt;255,NOT(ISNUMBER(FIND('List of Values'!$C$2:$C$23,CH66)))),"")</f>
        <v>0</v>
      </c>
      <c r="CK66" s="1"/>
      <c r="CL66" s="10" t="b">
        <f t="shared" si="28"/>
        <v>1</v>
      </c>
      <c r="CM66" s="10" t="b" cm="1">
        <f t="array" ref="CM66">IF(NOT(ISBLANK($D66)),AND(CL66=TRUE,LEN(CK66)&lt;255,NOT(ISNUMBER(FIND('List of Values'!$C$2:$C$20,CK66)))),"")</f>
        <v>1</v>
      </c>
      <c r="CN66" s="1"/>
      <c r="CO66" s="10" t="b">
        <f t="shared" si="29"/>
        <v>0</v>
      </c>
      <c r="CP66" s="10" t="b">
        <f>IF(NOT(ISBLANK($B66)),AND(CO66=TRUE,NOT(COUNTIF('List of Values'!$AH$2:$AH$60,CN66)=0)),"")</f>
        <v>0</v>
      </c>
      <c r="CQ66" s="1"/>
      <c r="CR66" s="10" t="b">
        <f t="shared" si="30"/>
        <v>0</v>
      </c>
      <c r="CS66" s="10" t="b">
        <f>IF(NOT(ISBLANK($B66)),AND(CR66=TRUE,NOT(COUNTIF('List of Values'!$AG$2:$AG$60,CQ66)=0)),"")</f>
        <v>0</v>
      </c>
      <c r="CT66" s="1"/>
      <c r="CU66" s="10" t="b">
        <f t="shared" si="31"/>
        <v>1</v>
      </c>
      <c r="CV66" s="10" t="b" cm="1">
        <f t="array" ref="CV66">IF(NOT(ISBLANK($D66)),AND(CU66=TRUE,LEN(CT66)&lt;60,NOT(ISNUMBER(FIND('List of Values'!$C$2:$C$20,CT66)))),"")</f>
        <v>1</v>
      </c>
      <c r="CW66" s="1"/>
      <c r="CX66" s="10" t="b">
        <f t="shared" si="32"/>
        <v>0</v>
      </c>
      <c r="CY66" s="10" t="b" cm="1">
        <f t="array" ref="CY66">IF(NOT(ISBLANK($B66)),AND(CX66=TRUE,LEN(CW66)&lt;255,NOT(ISNUMBER(FIND('List of Values'!$C$2:$C$23,CW66)))),"")</f>
        <v>0</v>
      </c>
      <c r="CZ66" s="1"/>
      <c r="DA66" s="10" t="b">
        <f t="shared" si="33"/>
        <v>1</v>
      </c>
      <c r="DB66" s="10" t="b" cm="1">
        <f t="array" ref="DB66">IF(NOT(ISBLANK($D66)),AND(DA66=TRUE,LEN(CZ66)&lt;255,NOT(ISNUMBER(FIND('List of Values'!$C$2:$C$20,CZ66)))),"")</f>
        <v>1</v>
      </c>
      <c r="DC66" s="1"/>
      <c r="DD66" s="10" t="b">
        <f t="shared" si="34"/>
        <v>0</v>
      </c>
      <c r="DE66" s="10" t="b">
        <f>IF(NOT(ISBLANK($B66)),AND(DD66=TRUE,NOT(COUNTIF('List of Values'!$AH$2:$AH$60,DC66)=0)),"")</f>
        <v>0</v>
      </c>
      <c r="DF66" s="1"/>
      <c r="DG66" s="10" t="b">
        <f t="shared" si="35"/>
        <v>0</v>
      </c>
      <c r="DH66" s="10" t="b">
        <f>IF(NOT(ISBLANK($B66)),AND(DG66=TRUE,NOT(COUNTIF('List of Values'!$AG$2:$AG$60,DF66)=0)),"")</f>
        <v>0</v>
      </c>
      <c r="DI66" s="1"/>
      <c r="DJ66" s="10" t="b">
        <f t="shared" si="36"/>
        <v>1</v>
      </c>
      <c r="DK66" s="10" t="b" cm="1">
        <f t="array" ref="DK66">IF(NOT(ISBLANK($D66)),AND(DJ66=TRUE,LEN(DI66)&lt;60,NOT(ISNUMBER(FIND('List of Values'!$C$2:$C$20,DI66)))),"")</f>
        <v>1</v>
      </c>
      <c r="DL66" s="1"/>
      <c r="DM66" s="10" t="b">
        <f t="shared" si="37"/>
        <v>0</v>
      </c>
      <c r="DN66" s="10" t="b" cm="1">
        <f t="array" ref="DN66">IF(NOT(ISBLANK($B66)),AND(DM66=TRUE,LEN(DL66)&lt;255,NOT(ISNUMBER(FIND('List of Values'!$C$2:$C$23,DL66)))),"")</f>
        <v>0</v>
      </c>
      <c r="DO66" s="1"/>
      <c r="DP66" s="10" t="b">
        <f t="shared" si="38"/>
        <v>1</v>
      </c>
      <c r="DQ66" s="10" t="b" cm="1">
        <f t="array" ref="DQ66">IF(NOT(ISBLANK($D66)),AND(DP66=TRUE,LEN(DO66)&lt;255,NOT(ISNUMBER(FIND('List of Values'!$C$2:$C$20,DO66)))),"")</f>
        <v>1</v>
      </c>
      <c r="DR66" s="1"/>
      <c r="DS66" s="10" t="b">
        <f t="shared" si="39"/>
        <v>0</v>
      </c>
      <c r="DT66" s="10" t="b">
        <f>IF(NOT(ISBLANK($B66)),AND(DS66=TRUE,NOT(COUNTIF('List of Values'!$AH$2:$AH$60,DR66)=0)),"")</f>
        <v>0</v>
      </c>
      <c r="DU66" s="1"/>
      <c r="DV66" s="10" t="b">
        <f t="shared" si="40"/>
        <v>0</v>
      </c>
      <c r="DW66" s="10" t="b">
        <f>IF(NOT(ISBLANK($B66)),AND(DV66=TRUE,NOT(COUNTIF('List of Values'!$AG$2:$AG$60,DU66)=0)),"")</f>
        <v>0</v>
      </c>
      <c r="DX66" s="1"/>
      <c r="DY66" s="10" t="b">
        <f t="shared" si="41"/>
        <v>1</v>
      </c>
      <c r="DZ66" s="10" t="b" cm="1">
        <f t="array" ref="DZ66">IF(NOT(ISBLANK($D66)),AND(DY66=TRUE,LEN(DX66)&lt;60,NOT(ISNUMBER(FIND('List of Values'!$C$2:$C$20,DX66)))),"")</f>
        <v>1</v>
      </c>
      <c r="EA66" s="1"/>
      <c r="EB66" s="10" t="b">
        <f t="shared" si="42"/>
        <v>0</v>
      </c>
      <c r="EC66" s="10" t="b" cm="1">
        <f t="array" ref="EC66">IF(NOT(ISBLANK($B66)),AND(EB66=TRUE,LEN(EA66)&lt;255,NOT(ISNUMBER(FIND('List of Values'!$C$2:$C$23,EA66)))),"")</f>
        <v>0</v>
      </c>
      <c r="ED66" s="1"/>
      <c r="EE66" s="10" t="b">
        <f t="shared" si="43"/>
        <v>1</v>
      </c>
      <c r="EF66" s="10" t="b" cm="1">
        <f t="array" ref="EF66">IF(NOT(ISBLANK($D66)),AND(EE66=TRUE,LEN(ED66)&lt;255,NOT(ISNUMBER(FIND('List of Values'!$C$2:$C$20,ED66)))),"")</f>
        <v>1</v>
      </c>
      <c r="EG66" s="1"/>
      <c r="EH66" s="10" t="b">
        <f t="shared" si="44"/>
        <v>0</v>
      </c>
      <c r="EI66" s="10" t="b">
        <f>IF(NOT(ISBLANK($B66)),AND(EH66=TRUE,NOT(COUNTIF('List of Values'!$AH$2:$AH$60,EG66)=0)),"")</f>
        <v>0</v>
      </c>
      <c r="EJ66" s="1"/>
      <c r="EK66" s="10" t="b">
        <f t="shared" si="45"/>
        <v>0</v>
      </c>
      <c r="EL66" s="10" t="b">
        <f>IF(NOT(ISBLANK($B66)),AND(EK66=TRUE,NOT(COUNTIF('List of Values'!$AG$2:$AG$60,EJ66)=0)),"")</f>
        <v>0</v>
      </c>
      <c r="EM66" s="1"/>
      <c r="EN66" s="10" t="b">
        <f t="shared" si="46"/>
        <v>1</v>
      </c>
      <c r="EO66" s="10" t="b" cm="1">
        <f t="array" ref="EO66">IF(NOT(ISBLANK($D66)),AND(EN66=TRUE,LEN(EM66)&lt;60,NOT(ISNUMBER(FIND('List of Values'!$C$2:$C$20,EM66)))),"")</f>
        <v>1</v>
      </c>
      <c r="EP66" s="1"/>
      <c r="EQ66" s="10" t="b">
        <f t="shared" si="47"/>
        <v>0</v>
      </c>
      <c r="ER66" s="10" t="b" cm="1">
        <f t="array" ref="ER66">IF(NOT(ISBLANK($B66)),AND(EQ66=TRUE,LEN(EP66)&lt;255,NOT(ISNUMBER(FIND('List of Values'!$C$2:$C$23,EP66)))),"")</f>
        <v>0</v>
      </c>
      <c r="ES66" s="1"/>
      <c r="ET66" s="10" t="b">
        <f t="shared" si="48"/>
        <v>1</v>
      </c>
      <c r="EU66" s="10" t="b" cm="1">
        <f t="array" ref="EU66">IF(NOT(ISBLANK($D66)),AND(ET66=TRUE,LEN(ES66)&lt;255,NOT(ISNUMBER(FIND('List of Values'!$C$2:$C$20,ES66)))),"")</f>
        <v>1</v>
      </c>
      <c r="EV66" s="1"/>
      <c r="EW66" s="10" t="b">
        <f t="shared" si="49"/>
        <v>0</v>
      </c>
      <c r="EX66" s="10" t="b">
        <f>IF(NOT(ISBLANK($B66)),AND(EW66=TRUE,NOT(COUNTIF('List of Values'!$AH$2:$AH$60,EV66)=0)),"")</f>
        <v>0</v>
      </c>
      <c r="EY66" s="60" t="str">
        <f>_xlfn.XLOOKUP(B66,[1]Blad1!$A:$A,[1]Blad1!$D:$D,"")</f>
        <v/>
      </c>
    </row>
    <row r="67" spans="1:155">
      <c r="A67">
        <f t="shared" si="62"/>
        <v>0</v>
      </c>
      <c r="B67" s="11">
        <v>217904</v>
      </c>
      <c r="C67" s="1" t="s">
        <v>530</v>
      </c>
      <c r="D67" s="1" t="s">
        <v>169</v>
      </c>
      <c r="E67" s="1" t="s">
        <v>1949</v>
      </c>
      <c r="F67" s="10" t="b">
        <f t="shared" si="50"/>
        <v>1</v>
      </c>
      <c r="G67" s="10" t="b">
        <f>IF(NOT(ISBLANK($B67)),AND(F67=TRUE,NOT(COUNTIF('List of Values'!$AG$2:$AG$60,E67)=0)),"")</f>
        <v>1</v>
      </c>
      <c r="H67" s="1" t="s">
        <v>1958</v>
      </c>
      <c r="I67" s="10" t="b">
        <f t="shared" si="1"/>
        <v>1</v>
      </c>
      <c r="J67" s="10" t="b" cm="1">
        <f t="array" ref="J67">IF(NOT(ISBLANK($D67)),AND(I67=TRUE,LEN(H67)&lt;60,NOT(ISNUMBER(FIND('List of Values'!$C$2:$C$20,H67)))),"")</f>
        <v>1</v>
      </c>
      <c r="K67" s="1" t="s">
        <v>2063</v>
      </c>
      <c r="L67" s="10" t="b">
        <f t="shared" si="51"/>
        <v>1</v>
      </c>
      <c r="M67" s="10" t="b" cm="1">
        <f t="array" ref="M67">IF(NOT(ISBLANK($B67)),AND(L67=TRUE,LEN(K67)&lt;255,NOT(ISNUMBER(FIND('List of Values'!$C$2:$C$23,K67)))),"")</f>
        <v>1</v>
      </c>
      <c r="N67" s="1" t="s">
        <v>32</v>
      </c>
      <c r="O67" s="10" t="b">
        <f t="shared" si="3"/>
        <v>1</v>
      </c>
      <c r="P67" s="10" t="b" cm="1">
        <f t="array" ref="P67">IF(NOT(ISBLANK($D67)),AND(O67=TRUE,LEN(N67)&lt;255,NOT(ISNUMBER(FIND('List of Values'!$C$2:$C$20,N67)))),"")</f>
        <v>1</v>
      </c>
      <c r="Q67" s="1" t="s">
        <v>1952</v>
      </c>
      <c r="R67" s="10" t="b">
        <f t="shared" si="52"/>
        <v>1</v>
      </c>
      <c r="S67" s="10" t="b">
        <f>IF(NOT(ISBLANK($B67)),AND(R67=TRUE,NOT(COUNTIF('List of Values'!$AH$2:$AH$60,Q67)=0)),"")</f>
        <v>1</v>
      </c>
      <c r="T67" s="1"/>
      <c r="U67" s="10" t="b">
        <f t="shared" si="53"/>
        <v>0</v>
      </c>
      <c r="V67" s="10" t="b">
        <f>IF(NOT(ISBLANK($B67)),AND(U67=TRUE,NOT(COUNTIF('List of Values'!$AG$2:$AG$60,T67)=0)),"")</f>
        <v>0</v>
      </c>
      <c r="W67" s="1"/>
      <c r="X67" s="10" t="b">
        <f t="shared" si="6"/>
        <v>1</v>
      </c>
      <c r="Y67" s="10" t="b" cm="1">
        <f t="array" ref="Y67">IF(NOT(ISBLANK($D67)),AND(X67=TRUE,LEN(W67)&lt;60,NOT(ISNUMBER(FIND('List of Values'!$C$2:$C$20,W67)))),"")</f>
        <v>1</v>
      </c>
      <c r="Z67" s="1"/>
      <c r="AA67" s="10" t="b">
        <f t="shared" si="54"/>
        <v>0</v>
      </c>
      <c r="AB67" s="10" t="b" cm="1">
        <f t="array" ref="AB67">IF(NOT(ISBLANK($B67)),AND(AA67=TRUE,LEN(Z67)&lt;255,NOT(ISNUMBER(FIND('List of Values'!$C$2:$C$23,Z67)))),"")</f>
        <v>0</v>
      </c>
      <c r="AC67" s="1"/>
      <c r="AD67" s="10" t="b">
        <f t="shared" si="8"/>
        <v>1</v>
      </c>
      <c r="AE67" s="10" t="b" cm="1">
        <f t="array" ref="AE67">IF(NOT(ISBLANK($D67)),AND(AD67=TRUE,LEN(AC67)&lt;255,NOT(ISNUMBER(FIND('List of Values'!$C$2:$C$20,AC67)))),"")</f>
        <v>1</v>
      </c>
      <c r="AF67" s="1"/>
      <c r="AG67" s="10" t="b">
        <f t="shared" si="55"/>
        <v>0</v>
      </c>
      <c r="AH67" s="10" t="b">
        <f>IF(NOT(ISBLANK($B67)),AND(AG67=TRUE,NOT(COUNTIF('List of Values'!$AH$2:$AH$60,AF67)=0)),"")</f>
        <v>0</v>
      </c>
      <c r="AI67" s="1"/>
      <c r="AJ67" s="10" t="b">
        <f t="shared" si="56"/>
        <v>0</v>
      </c>
      <c r="AK67" s="10" t="b">
        <f>IF(NOT(ISBLANK($B67)),AND(AJ67=TRUE,NOT(COUNTIF('List of Values'!$AG$2:$AG$60,AI67)=0)),"")</f>
        <v>0</v>
      </c>
      <c r="AL67" s="1"/>
      <c r="AM67" s="10" t="b">
        <f t="shared" si="11"/>
        <v>1</v>
      </c>
      <c r="AN67" s="10" t="b" cm="1">
        <f t="array" ref="AN67">IF(NOT(ISBLANK($D67)),AND(AM67=TRUE,LEN(AL67)&lt;60,NOT(ISNUMBER(FIND('List of Values'!$C$2:$C$20,AL67)))),"")</f>
        <v>1</v>
      </c>
      <c r="AO67" s="1"/>
      <c r="AP67" s="10" t="b">
        <f t="shared" si="57"/>
        <v>0</v>
      </c>
      <c r="AQ67" s="10" t="b" cm="1">
        <f t="array" ref="AQ67">IF(NOT(ISBLANK($B67)),AND(AP67=TRUE,LEN(AO67)&lt;255,NOT(ISNUMBER(FIND('List of Values'!$C$2:$C$23,AO67)))),"")</f>
        <v>0</v>
      </c>
      <c r="AR67" s="1"/>
      <c r="AS67" s="10" t="b">
        <f t="shared" si="13"/>
        <v>1</v>
      </c>
      <c r="AT67" s="10" t="b" cm="1">
        <f t="array" ref="AT67">IF(NOT(ISBLANK($D67)),AND(AS67=TRUE,LEN(AR67)&lt;255,NOT(ISNUMBER(FIND('List of Values'!$C$2:$C$20,AR67)))),"")</f>
        <v>1</v>
      </c>
      <c r="AU67" s="1"/>
      <c r="AV67" s="10" t="b">
        <f t="shared" si="58"/>
        <v>0</v>
      </c>
      <c r="AW67" s="10" t="b">
        <f>IF(NOT(ISBLANK($B67)),AND(AV67=TRUE,NOT(COUNTIF('List of Values'!$AH$2:$AH$60,AU67)=0)),"")</f>
        <v>0</v>
      </c>
      <c r="AX67" s="1"/>
      <c r="AY67" s="10" t="b">
        <f t="shared" si="59"/>
        <v>0</v>
      </c>
      <c r="AZ67" s="10" t="b">
        <f>IF(NOT(ISBLANK($B67)),AND(AY67=TRUE,NOT(COUNTIF('List of Values'!$AG$2:$AG$60,AX67)=0)),"")</f>
        <v>0</v>
      </c>
      <c r="BA67" s="1"/>
      <c r="BB67" s="10" t="b">
        <f t="shared" si="16"/>
        <v>1</v>
      </c>
      <c r="BC67" s="10" t="b" cm="1">
        <f t="array" ref="BC67">IF(NOT(ISBLANK($D67)),AND(BB67=TRUE,LEN(BA67)&lt;60,NOT(ISNUMBER(FIND('List of Values'!$C$2:$C$20,BA67)))),"")</f>
        <v>1</v>
      </c>
      <c r="BD67" s="1"/>
      <c r="BE67" s="10" t="b">
        <f t="shared" si="60"/>
        <v>0</v>
      </c>
      <c r="BF67" s="10" t="b" cm="1">
        <f t="array" ref="BF67">IF(NOT(ISBLANK($B67)),AND(BE67=TRUE,LEN(BD67)&lt;255,NOT(ISNUMBER(FIND('List of Values'!$C$2:$C$23,BD67)))),"")</f>
        <v>0</v>
      </c>
      <c r="BG67" s="1"/>
      <c r="BH67" s="10" t="b">
        <f t="shared" si="18"/>
        <v>1</v>
      </c>
      <c r="BI67" s="10" t="b" cm="1">
        <f t="array" ref="BI67">IF(NOT(ISBLANK($D67)),AND(BH67=TRUE,LEN(BG67)&lt;255,NOT(ISNUMBER(FIND('List of Values'!$C$2:$C$20,BG67)))),"")</f>
        <v>1</v>
      </c>
      <c r="BJ67" s="1"/>
      <c r="BK67" s="10" t="b">
        <f t="shared" si="61"/>
        <v>0</v>
      </c>
      <c r="BL67" s="10" t="b">
        <f>IF(NOT(ISBLANK($B67)),AND(BK67=TRUE,NOT(COUNTIF('List of Values'!$AH$2:$AH$60,BJ67)=0)),"")</f>
        <v>0</v>
      </c>
      <c r="BM67" s="1"/>
      <c r="BN67" s="10" t="b">
        <f t="shared" si="20"/>
        <v>0</v>
      </c>
      <c r="BO67" s="10" t="b">
        <f>IF(NOT(ISBLANK($B67)),AND(BN67=TRUE,NOT(COUNTIF('List of Values'!$AG$2:$AG$60,BM67)=0)),"")</f>
        <v>0</v>
      </c>
      <c r="BP67" s="1"/>
      <c r="BQ67" s="10" t="b">
        <f t="shared" si="21"/>
        <v>1</v>
      </c>
      <c r="BR67" s="10" t="b" cm="1">
        <f t="array" ref="BR67">IF(NOT(ISBLANK($D67)),AND(BQ67=TRUE,LEN(BP67)&lt;60,NOT(ISNUMBER(FIND('List of Values'!$C$2:$C$20,BP67)))),"")</f>
        <v>1</v>
      </c>
      <c r="BS67" s="1"/>
      <c r="BT67" s="10" t="b">
        <f t="shared" si="22"/>
        <v>0</v>
      </c>
      <c r="BU67" s="10" t="b" cm="1">
        <f t="array" ref="BU67">IF(NOT(ISBLANK($B67)),AND(BT67=TRUE,LEN(BS67)&lt;255,NOT(ISNUMBER(FIND('List of Values'!$C$2:$C$23,BS67)))),"")</f>
        <v>0</v>
      </c>
      <c r="BV67" s="1"/>
      <c r="BW67" s="10" t="b">
        <f t="shared" si="23"/>
        <v>1</v>
      </c>
      <c r="BX67" s="10" t="b" cm="1">
        <f t="array" ref="BX67">IF(NOT(ISBLANK($D67)),AND(BW67=TRUE,LEN(BV67)&lt;255,NOT(ISNUMBER(FIND('List of Values'!$C$2:$C$20,BV67)))),"")</f>
        <v>1</v>
      </c>
      <c r="BY67" s="1"/>
      <c r="BZ67" s="10" t="b">
        <f t="shared" si="24"/>
        <v>0</v>
      </c>
      <c r="CA67" s="10" t="b">
        <f>IF(NOT(ISBLANK($B67)),AND(BZ67=TRUE,NOT(COUNTIF('List of Values'!$AH$2:$AH$60,BY67)=0)),"")</f>
        <v>0</v>
      </c>
      <c r="CB67" s="1"/>
      <c r="CC67" s="10" t="b">
        <f t="shared" si="25"/>
        <v>0</v>
      </c>
      <c r="CD67" s="10" t="b">
        <f>IF(NOT(ISBLANK($B67)),AND(CC67=TRUE,NOT(COUNTIF('List of Values'!$AG$2:$AG$60,CB67)=0)),"")</f>
        <v>0</v>
      </c>
      <c r="CE67" s="1"/>
      <c r="CF67" s="10" t="b">
        <f t="shared" si="26"/>
        <v>1</v>
      </c>
      <c r="CG67" s="10" t="b" cm="1">
        <f t="array" ref="CG67">IF(NOT(ISBLANK($D67)),AND(CF67=TRUE,LEN(CE67)&lt;60,NOT(ISNUMBER(FIND('List of Values'!$C$2:$C$20,CE67)))),"")</f>
        <v>1</v>
      </c>
      <c r="CH67" s="1"/>
      <c r="CI67" s="10" t="b">
        <f t="shared" si="27"/>
        <v>0</v>
      </c>
      <c r="CJ67" s="10" t="b" cm="1">
        <f t="array" ref="CJ67">IF(NOT(ISBLANK($B67)),AND(CI67=TRUE,LEN(CH67)&lt;255,NOT(ISNUMBER(FIND('List of Values'!$C$2:$C$23,CH67)))),"")</f>
        <v>0</v>
      </c>
      <c r="CK67" s="1"/>
      <c r="CL67" s="10" t="b">
        <f t="shared" si="28"/>
        <v>1</v>
      </c>
      <c r="CM67" s="10" t="b" cm="1">
        <f t="array" ref="CM67">IF(NOT(ISBLANK($D67)),AND(CL67=TRUE,LEN(CK67)&lt;255,NOT(ISNUMBER(FIND('List of Values'!$C$2:$C$20,CK67)))),"")</f>
        <v>1</v>
      </c>
      <c r="CN67" s="1"/>
      <c r="CO67" s="10" t="b">
        <f t="shared" si="29"/>
        <v>0</v>
      </c>
      <c r="CP67" s="10" t="b">
        <f>IF(NOT(ISBLANK($B67)),AND(CO67=TRUE,NOT(COUNTIF('List of Values'!$AH$2:$AH$60,CN67)=0)),"")</f>
        <v>0</v>
      </c>
      <c r="CQ67" s="1"/>
      <c r="CR67" s="10" t="b">
        <f t="shared" si="30"/>
        <v>0</v>
      </c>
      <c r="CS67" s="10" t="b">
        <f>IF(NOT(ISBLANK($B67)),AND(CR67=TRUE,NOT(COUNTIF('List of Values'!$AG$2:$AG$60,CQ67)=0)),"")</f>
        <v>0</v>
      </c>
      <c r="CT67" s="1"/>
      <c r="CU67" s="10" t="b">
        <f t="shared" si="31"/>
        <v>1</v>
      </c>
      <c r="CV67" s="10" t="b" cm="1">
        <f t="array" ref="CV67">IF(NOT(ISBLANK($D67)),AND(CU67=TRUE,LEN(CT67)&lt;60,NOT(ISNUMBER(FIND('List of Values'!$C$2:$C$20,CT67)))),"")</f>
        <v>1</v>
      </c>
      <c r="CW67" s="1"/>
      <c r="CX67" s="10" t="b">
        <f t="shared" si="32"/>
        <v>0</v>
      </c>
      <c r="CY67" s="10" t="b" cm="1">
        <f t="array" ref="CY67">IF(NOT(ISBLANK($B67)),AND(CX67=TRUE,LEN(CW67)&lt;255,NOT(ISNUMBER(FIND('List of Values'!$C$2:$C$23,CW67)))),"")</f>
        <v>0</v>
      </c>
      <c r="CZ67" s="1"/>
      <c r="DA67" s="10" t="b">
        <f t="shared" si="33"/>
        <v>1</v>
      </c>
      <c r="DB67" s="10" t="b" cm="1">
        <f t="array" ref="DB67">IF(NOT(ISBLANK($D67)),AND(DA67=TRUE,LEN(CZ67)&lt;255,NOT(ISNUMBER(FIND('List of Values'!$C$2:$C$20,CZ67)))),"")</f>
        <v>1</v>
      </c>
      <c r="DC67" s="1"/>
      <c r="DD67" s="10" t="b">
        <f t="shared" si="34"/>
        <v>0</v>
      </c>
      <c r="DE67" s="10" t="b">
        <f>IF(NOT(ISBLANK($B67)),AND(DD67=TRUE,NOT(COUNTIF('List of Values'!$AH$2:$AH$60,DC67)=0)),"")</f>
        <v>0</v>
      </c>
      <c r="DF67" s="1"/>
      <c r="DG67" s="10" t="b">
        <f t="shared" si="35"/>
        <v>0</v>
      </c>
      <c r="DH67" s="10" t="b">
        <f>IF(NOT(ISBLANK($B67)),AND(DG67=TRUE,NOT(COUNTIF('List of Values'!$AG$2:$AG$60,DF67)=0)),"")</f>
        <v>0</v>
      </c>
      <c r="DI67" s="1"/>
      <c r="DJ67" s="10" t="b">
        <f t="shared" si="36"/>
        <v>1</v>
      </c>
      <c r="DK67" s="10" t="b" cm="1">
        <f t="array" ref="DK67">IF(NOT(ISBLANK($D67)),AND(DJ67=TRUE,LEN(DI67)&lt;60,NOT(ISNUMBER(FIND('List of Values'!$C$2:$C$20,DI67)))),"")</f>
        <v>1</v>
      </c>
      <c r="DL67" s="1"/>
      <c r="DM67" s="10" t="b">
        <f t="shared" si="37"/>
        <v>0</v>
      </c>
      <c r="DN67" s="10" t="b" cm="1">
        <f t="array" ref="DN67">IF(NOT(ISBLANK($B67)),AND(DM67=TRUE,LEN(DL67)&lt;255,NOT(ISNUMBER(FIND('List of Values'!$C$2:$C$23,DL67)))),"")</f>
        <v>0</v>
      </c>
      <c r="DO67" s="1"/>
      <c r="DP67" s="10" t="b">
        <f t="shared" si="38"/>
        <v>1</v>
      </c>
      <c r="DQ67" s="10" t="b" cm="1">
        <f t="array" ref="DQ67">IF(NOT(ISBLANK($D67)),AND(DP67=TRUE,LEN(DO67)&lt;255,NOT(ISNUMBER(FIND('List of Values'!$C$2:$C$20,DO67)))),"")</f>
        <v>1</v>
      </c>
      <c r="DR67" s="1"/>
      <c r="DS67" s="10" t="b">
        <f t="shared" si="39"/>
        <v>0</v>
      </c>
      <c r="DT67" s="10" t="b">
        <f>IF(NOT(ISBLANK($B67)),AND(DS67=TRUE,NOT(COUNTIF('List of Values'!$AH$2:$AH$60,DR67)=0)),"")</f>
        <v>0</v>
      </c>
      <c r="DU67" s="1"/>
      <c r="DV67" s="10" t="b">
        <f t="shared" si="40"/>
        <v>0</v>
      </c>
      <c r="DW67" s="10" t="b">
        <f>IF(NOT(ISBLANK($B67)),AND(DV67=TRUE,NOT(COUNTIF('List of Values'!$AG$2:$AG$60,DU67)=0)),"")</f>
        <v>0</v>
      </c>
      <c r="DX67" s="1"/>
      <c r="DY67" s="10" t="b">
        <f t="shared" si="41"/>
        <v>1</v>
      </c>
      <c r="DZ67" s="10" t="b" cm="1">
        <f t="array" ref="DZ67">IF(NOT(ISBLANK($D67)),AND(DY67=TRUE,LEN(DX67)&lt;60,NOT(ISNUMBER(FIND('List of Values'!$C$2:$C$20,DX67)))),"")</f>
        <v>1</v>
      </c>
      <c r="EA67" s="1"/>
      <c r="EB67" s="10" t="b">
        <f t="shared" si="42"/>
        <v>0</v>
      </c>
      <c r="EC67" s="10" t="b" cm="1">
        <f t="array" ref="EC67">IF(NOT(ISBLANK($B67)),AND(EB67=TRUE,LEN(EA67)&lt;255,NOT(ISNUMBER(FIND('List of Values'!$C$2:$C$23,EA67)))),"")</f>
        <v>0</v>
      </c>
      <c r="ED67" s="1"/>
      <c r="EE67" s="10" t="b">
        <f t="shared" si="43"/>
        <v>1</v>
      </c>
      <c r="EF67" s="10" t="b" cm="1">
        <f t="array" ref="EF67">IF(NOT(ISBLANK($D67)),AND(EE67=TRUE,LEN(ED67)&lt;255,NOT(ISNUMBER(FIND('List of Values'!$C$2:$C$20,ED67)))),"")</f>
        <v>1</v>
      </c>
      <c r="EG67" s="1"/>
      <c r="EH67" s="10" t="b">
        <f t="shared" si="44"/>
        <v>0</v>
      </c>
      <c r="EI67" s="10" t="b">
        <f>IF(NOT(ISBLANK($B67)),AND(EH67=TRUE,NOT(COUNTIF('List of Values'!$AH$2:$AH$60,EG67)=0)),"")</f>
        <v>0</v>
      </c>
      <c r="EJ67" s="1"/>
      <c r="EK67" s="10" t="b">
        <f t="shared" si="45"/>
        <v>0</v>
      </c>
      <c r="EL67" s="10" t="b">
        <f>IF(NOT(ISBLANK($B67)),AND(EK67=TRUE,NOT(COUNTIF('List of Values'!$AG$2:$AG$60,EJ67)=0)),"")</f>
        <v>0</v>
      </c>
      <c r="EM67" s="1"/>
      <c r="EN67" s="10" t="b">
        <f t="shared" si="46"/>
        <v>1</v>
      </c>
      <c r="EO67" s="10" t="b" cm="1">
        <f t="array" ref="EO67">IF(NOT(ISBLANK($D67)),AND(EN67=TRUE,LEN(EM67)&lt;60,NOT(ISNUMBER(FIND('List of Values'!$C$2:$C$20,EM67)))),"")</f>
        <v>1</v>
      </c>
      <c r="EP67" s="1"/>
      <c r="EQ67" s="10" t="b">
        <f t="shared" si="47"/>
        <v>0</v>
      </c>
      <c r="ER67" s="10" t="b" cm="1">
        <f t="array" ref="ER67">IF(NOT(ISBLANK($B67)),AND(EQ67=TRUE,LEN(EP67)&lt;255,NOT(ISNUMBER(FIND('List of Values'!$C$2:$C$23,EP67)))),"")</f>
        <v>0</v>
      </c>
      <c r="ES67" s="1"/>
      <c r="ET67" s="10" t="b">
        <f t="shared" si="48"/>
        <v>1</v>
      </c>
      <c r="EU67" s="10" t="b" cm="1">
        <f t="array" ref="EU67">IF(NOT(ISBLANK($D67)),AND(ET67=TRUE,LEN(ES67)&lt;255,NOT(ISNUMBER(FIND('List of Values'!$C$2:$C$20,ES67)))),"")</f>
        <v>1</v>
      </c>
      <c r="EV67" s="1"/>
      <c r="EW67" s="10" t="b">
        <f t="shared" si="49"/>
        <v>0</v>
      </c>
      <c r="EX67" s="10" t="b">
        <f>IF(NOT(ISBLANK($B67)),AND(EW67=TRUE,NOT(COUNTIF('List of Values'!$AH$2:$AH$60,EV67)=0)),"")</f>
        <v>0</v>
      </c>
      <c r="EY67" s="60" t="str">
        <f>_xlfn.XLOOKUP(B67,[1]Blad1!$A:$A,[1]Blad1!$D:$D,"")</f>
        <v/>
      </c>
    </row>
    <row r="68" spans="1:155">
      <c r="A68">
        <f t="shared" si="62"/>
        <v>0</v>
      </c>
      <c r="B68" s="11">
        <v>218040</v>
      </c>
      <c r="C68" s="1" t="s">
        <v>537</v>
      </c>
      <c r="D68" s="1" t="s">
        <v>199</v>
      </c>
      <c r="E68" s="1" t="s">
        <v>1949</v>
      </c>
      <c r="F68" s="10" t="b">
        <f t="shared" si="50"/>
        <v>1</v>
      </c>
      <c r="G68" s="10" t="b">
        <f>IF(NOT(ISBLANK($B68)),AND(F68=TRUE,NOT(COUNTIF('List of Values'!$AG$2:$AG$60,E68)=0)),"")</f>
        <v>1</v>
      </c>
      <c r="H68" s="1" t="s">
        <v>1958</v>
      </c>
      <c r="I68" s="10" t="b">
        <f t="shared" si="1"/>
        <v>1</v>
      </c>
      <c r="J68" s="10" t="b" cm="1">
        <f t="array" ref="J68">IF(NOT(ISBLANK($D68)),AND(I68=TRUE,LEN(H68)&lt;60,NOT(ISNUMBER(FIND('List of Values'!$C$2:$C$20,H68)))),"")</f>
        <v>1</v>
      </c>
      <c r="K68" s="1" t="s">
        <v>2064</v>
      </c>
      <c r="L68" s="10" t="b">
        <f t="shared" si="51"/>
        <v>1</v>
      </c>
      <c r="M68" s="10" t="b" cm="1">
        <f t="array" ref="M68">IF(NOT(ISBLANK($B68)),AND(L68=TRUE,LEN(K68)&lt;255,NOT(ISNUMBER(FIND('List of Values'!$C$2:$C$23,K68)))),"")</f>
        <v>1</v>
      </c>
      <c r="N68" s="1" t="s">
        <v>32</v>
      </c>
      <c r="O68" s="10" t="b">
        <f t="shared" si="3"/>
        <v>1</v>
      </c>
      <c r="P68" s="10" t="b" cm="1">
        <f t="array" ref="P68">IF(NOT(ISBLANK($D68)),AND(O68=TRUE,LEN(N68)&lt;255,NOT(ISNUMBER(FIND('List of Values'!$C$2:$C$20,N68)))),"")</f>
        <v>1</v>
      </c>
      <c r="Q68" s="1" t="s">
        <v>1952</v>
      </c>
      <c r="R68" s="10" t="b">
        <f t="shared" si="52"/>
        <v>1</v>
      </c>
      <c r="S68" s="10" t="b">
        <f>IF(NOT(ISBLANK($B68)),AND(R68=TRUE,NOT(COUNTIF('List of Values'!$AH$2:$AH$60,Q68)=0)),"")</f>
        <v>1</v>
      </c>
      <c r="T68" s="1"/>
      <c r="U68" s="10" t="b">
        <f t="shared" si="53"/>
        <v>0</v>
      </c>
      <c r="V68" s="10" t="b">
        <f>IF(NOT(ISBLANK($B68)),AND(U68=TRUE,NOT(COUNTIF('List of Values'!$AG$2:$AG$60,T68)=0)),"")</f>
        <v>0</v>
      </c>
      <c r="W68" s="1"/>
      <c r="X68" s="10" t="b">
        <f t="shared" si="6"/>
        <v>1</v>
      </c>
      <c r="Y68" s="10" t="b" cm="1">
        <f t="array" ref="Y68">IF(NOT(ISBLANK($D68)),AND(X68=TRUE,LEN(W68)&lt;60,NOT(ISNUMBER(FIND('List of Values'!$C$2:$C$20,W68)))),"")</f>
        <v>1</v>
      </c>
      <c r="Z68" s="1"/>
      <c r="AA68" s="10" t="b">
        <f t="shared" si="54"/>
        <v>0</v>
      </c>
      <c r="AB68" s="10" t="b" cm="1">
        <f t="array" ref="AB68">IF(NOT(ISBLANK($B68)),AND(AA68=TRUE,LEN(Z68)&lt;255,NOT(ISNUMBER(FIND('List of Values'!$C$2:$C$23,Z68)))),"")</f>
        <v>0</v>
      </c>
      <c r="AC68" s="1"/>
      <c r="AD68" s="10" t="b">
        <f t="shared" si="8"/>
        <v>1</v>
      </c>
      <c r="AE68" s="10" t="b" cm="1">
        <f t="array" ref="AE68">IF(NOT(ISBLANK($D68)),AND(AD68=TRUE,LEN(AC68)&lt;255,NOT(ISNUMBER(FIND('List of Values'!$C$2:$C$20,AC68)))),"")</f>
        <v>1</v>
      </c>
      <c r="AF68" s="1"/>
      <c r="AG68" s="10" t="b">
        <f t="shared" si="55"/>
        <v>0</v>
      </c>
      <c r="AH68" s="10" t="b">
        <f>IF(NOT(ISBLANK($B68)),AND(AG68=TRUE,NOT(COUNTIF('List of Values'!$AH$2:$AH$60,AF68)=0)),"")</f>
        <v>0</v>
      </c>
      <c r="AI68" s="1"/>
      <c r="AJ68" s="10" t="b">
        <f t="shared" si="56"/>
        <v>0</v>
      </c>
      <c r="AK68" s="10" t="b">
        <f>IF(NOT(ISBLANK($B68)),AND(AJ68=TRUE,NOT(COUNTIF('List of Values'!$AG$2:$AG$60,AI68)=0)),"")</f>
        <v>0</v>
      </c>
      <c r="AL68" s="1"/>
      <c r="AM68" s="10" t="b">
        <f t="shared" si="11"/>
        <v>1</v>
      </c>
      <c r="AN68" s="10" t="b" cm="1">
        <f t="array" ref="AN68">IF(NOT(ISBLANK($D68)),AND(AM68=TRUE,LEN(AL68)&lt;60,NOT(ISNUMBER(FIND('List of Values'!$C$2:$C$20,AL68)))),"")</f>
        <v>1</v>
      </c>
      <c r="AO68" s="1"/>
      <c r="AP68" s="10" t="b">
        <f t="shared" si="57"/>
        <v>0</v>
      </c>
      <c r="AQ68" s="10" t="b" cm="1">
        <f t="array" ref="AQ68">IF(NOT(ISBLANK($B68)),AND(AP68=TRUE,LEN(AO68)&lt;255,NOT(ISNUMBER(FIND('List of Values'!$C$2:$C$23,AO68)))),"")</f>
        <v>0</v>
      </c>
      <c r="AR68" s="1"/>
      <c r="AS68" s="10" t="b">
        <f t="shared" si="13"/>
        <v>1</v>
      </c>
      <c r="AT68" s="10" t="b" cm="1">
        <f t="array" ref="AT68">IF(NOT(ISBLANK($D68)),AND(AS68=TRUE,LEN(AR68)&lt;255,NOT(ISNUMBER(FIND('List of Values'!$C$2:$C$20,AR68)))),"")</f>
        <v>1</v>
      </c>
      <c r="AU68" s="1"/>
      <c r="AV68" s="10" t="b">
        <f t="shared" si="58"/>
        <v>0</v>
      </c>
      <c r="AW68" s="10" t="b">
        <f>IF(NOT(ISBLANK($B68)),AND(AV68=TRUE,NOT(COUNTIF('List of Values'!$AH$2:$AH$60,AU68)=0)),"")</f>
        <v>0</v>
      </c>
      <c r="AX68" s="1"/>
      <c r="AY68" s="10" t="b">
        <f t="shared" si="59"/>
        <v>0</v>
      </c>
      <c r="AZ68" s="10" t="b">
        <f>IF(NOT(ISBLANK($B68)),AND(AY68=TRUE,NOT(COUNTIF('List of Values'!$AG$2:$AG$60,AX68)=0)),"")</f>
        <v>0</v>
      </c>
      <c r="BA68" s="1"/>
      <c r="BB68" s="10" t="b">
        <f t="shared" si="16"/>
        <v>1</v>
      </c>
      <c r="BC68" s="10" t="b" cm="1">
        <f t="array" ref="BC68">IF(NOT(ISBLANK($D68)),AND(BB68=TRUE,LEN(BA68)&lt;60,NOT(ISNUMBER(FIND('List of Values'!$C$2:$C$20,BA68)))),"")</f>
        <v>1</v>
      </c>
      <c r="BD68" s="1"/>
      <c r="BE68" s="10" t="b">
        <f t="shared" si="60"/>
        <v>0</v>
      </c>
      <c r="BF68" s="10" t="b" cm="1">
        <f t="array" ref="BF68">IF(NOT(ISBLANK($B68)),AND(BE68=TRUE,LEN(BD68)&lt;255,NOT(ISNUMBER(FIND('List of Values'!$C$2:$C$23,BD68)))),"")</f>
        <v>0</v>
      </c>
      <c r="BG68" s="1"/>
      <c r="BH68" s="10" t="b">
        <f t="shared" si="18"/>
        <v>1</v>
      </c>
      <c r="BI68" s="10" t="b" cm="1">
        <f t="array" ref="BI68">IF(NOT(ISBLANK($D68)),AND(BH68=TRUE,LEN(BG68)&lt;255,NOT(ISNUMBER(FIND('List of Values'!$C$2:$C$20,BG68)))),"")</f>
        <v>1</v>
      </c>
      <c r="BJ68" s="1"/>
      <c r="BK68" s="10" t="b">
        <f t="shared" si="61"/>
        <v>0</v>
      </c>
      <c r="BL68" s="10" t="b">
        <f>IF(NOT(ISBLANK($B68)),AND(BK68=TRUE,NOT(COUNTIF('List of Values'!$AH$2:$AH$60,BJ68)=0)),"")</f>
        <v>0</v>
      </c>
      <c r="BM68" s="1"/>
      <c r="BN68" s="10" t="b">
        <f t="shared" si="20"/>
        <v>0</v>
      </c>
      <c r="BO68" s="10" t="b">
        <f>IF(NOT(ISBLANK($B68)),AND(BN68=TRUE,NOT(COUNTIF('List of Values'!$AG$2:$AG$60,BM68)=0)),"")</f>
        <v>0</v>
      </c>
      <c r="BP68" s="1"/>
      <c r="BQ68" s="10" t="b">
        <f t="shared" si="21"/>
        <v>1</v>
      </c>
      <c r="BR68" s="10" t="b" cm="1">
        <f t="array" ref="BR68">IF(NOT(ISBLANK($D68)),AND(BQ68=TRUE,LEN(BP68)&lt;60,NOT(ISNUMBER(FIND('List of Values'!$C$2:$C$20,BP68)))),"")</f>
        <v>1</v>
      </c>
      <c r="BS68" s="1"/>
      <c r="BT68" s="10" t="b">
        <f t="shared" si="22"/>
        <v>0</v>
      </c>
      <c r="BU68" s="10" t="b" cm="1">
        <f t="array" ref="BU68">IF(NOT(ISBLANK($B68)),AND(BT68=TRUE,LEN(BS68)&lt;255,NOT(ISNUMBER(FIND('List of Values'!$C$2:$C$23,BS68)))),"")</f>
        <v>0</v>
      </c>
      <c r="BV68" s="1"/>
      <c r="BW68" s="10" t="b">
        <f t="shared" si="23"/>
        <v>1</v>
      </c>
      <c r="BX68" s="10" t="b" cm="1">
        <f t="array" ref="BX68">IF(NOT(ISBLANK($D68)),AND(BW68=TRUE,LEN(BV68)&lt;255,NOT(ISNUMBER(FIND('List of Values'!$C$2:$C$20,BV68)))),"")</f>
        <v>1</v>
      </c>
      <c r="BY68" s="1"/>
      <c r="BZ68" s="10" t="b">
        <f t="shared" si="24"/>
        <v>0</v>
      </c>
      <c r="CA68" s="10" t="b">
        <f>IF(NOT(ISBLANK($B68)),AND(BZ68=TRUE,NOT(COUNTIF('List of Values'!$AH$2:$AH$60,BY68)=0)),"")</f>
        <v>0</v>
      </c>
      <c r="CB68" s="1"/>
      <c r="CC68" s="10" t="b">
        <f t="shared" si="25"/>
        <v>0</v>
      </c>
      <c r="CD68" s="10" t="b">
        <f>IF(NOT(ISBLANK($B68)),AND(CC68=TRUE,NOT(COUNTIF('List of Values'!$AG$2:$AG$60,CB68)=0)),"")</f>
        <v>0</v>
      </c>
      <c r="CE68" s="1"/>
      <c r="CF68" s="10" t="b">
        <f t="shared" si="26"/>
        <v>1</v>
      </c>
      <c r="CG68" s="10" t="b" cm="1">
        <f t="array" ref="CG68">IF(NOT(ISBLANK($D68)),AND(CF68=TRUE,LEN(CE68)&lt;60,NOT(ISNUMBER(FIND('List of Values'!$C$2:$C$20,CE68)))),"")</f>
        <v>1</v>
      </c>
      <c r="CH68" s="1"/>
      <c r="CI68" s="10" t="b">
        <f t="shared" si="27"/>
        <v>0</v>
      </c>
      <c r="CJ68" s="10" t="b" cm="1">
        <f t="array" ref="CJ68">IF(NOT(ISBLANK($B68)),AND(CI68=TRUE,LEN(CH68)&lt;255,NOT(ISNUMBER(FIND('List of Values'!$C$2:$C$23,CH68)))),"")</f>
        <v>0</v>
      </c>
      <c r="CK68" s="1"/>
      <c r="CL68" s="10" t="b">
        <f t="shared" si="28"/>
        <v>1</v>
      </c>
      <c r="CM68" s="10" t="b" cm="1">
        <f t="array" ref="CM68">IF(NOT(ISBLANK($D68)),AND(CL68=TRUE,LEN(CK68)&lt;255,NOT(ISNUMBER(FIND('List of Values'!$C$2:$C$20,CK68)))),"")</f>
        <v>1</v>
      </c>
      <c r="CN68" s="1"/>
      <c r="CO68" s="10" t="b">
        <f t="shared" si="29"/>
        <v>0</v>
      </c>
      <c r="CP68" s="10" t="b">
        <f>IF(NOT(ISBLANK($B68)),AND(CO68=TRUE,NOT(COUNTIF('List of Values'!$AH$2:$AH$60,CN68)=0)),"")</f>
        <v>0</v>
      </c>
      <c r="CQ68" s="1"/>
      <c r="CR68" s="10" t="b">
        <f t="shared" si="30"/>
        <v>0</v>
      </c>
      <c r="CS68" s="10" t="b">
        <f>IF(NOT(ISBLANK($B68)),AND(CR68=TRUE,NOT(COUNTIF('List of Values'!$AG$2:$AG$60,CQ68)=0)),"")</f>
        <v>0</v>
      </c>
      <c r="CT68" s="1"/>
      <c r="CU68" s="10" t="b">
        <f t="shared" si="31"/>
        <v>1</v>
      </c>
      <c r="CV68" s="10" t="b" cm="1">
        <f t="array" ref="CV68">IF(NOT(ISBLANK($D68)),AND(CU68=TRUE,LEN(CT68)&lt;60,NOT(ISNUMBER(FIND('List of Values'!$C$2:$C$20,CT68)))),"")</f>
        <v>1</v>
      </c>
      <c r="CW68" s="1"/>
      <c r="CX68" s="10" t="b">
        <f t="shared" si="32"/>
        <v>0</v>
      </c>
      <c r="CY68" s="10" t="b" cm="1">
        <f t="array" ref="CY68">IF(NOT(ISBLANK($B68)),AND(CX68=TRUE,LEN(CW68)&lt;255,NOT(ISNUMBER(FIND('List of Values'!$C$2:$C$23,CW68)))),"")</f>
        <v>0</v>
      </c>
      <c r="CZ68" s="1"/>
      <c r="DA68" s="10" t="b">
        <f t="shared" si="33"/>
        <v>1</v>
      </c>
      <c r="DB68" s="10" t="b" cm="1">
        <f t="array" ref="DB68">IF(NOT(ISBLANK($D68)),AND(DA68=TRUE,LEN(CZ68)&lt;255,NOT(ISNUMBER(FIND('List of Values'!$C$2:$C$20,CZ68)))),"")</f>
        <v>1</v>
      </c>
      <c r="DC68" s="1"/>
      <c r="DD68" s="10" t="b">
        <f t="shared" si="34"/>
        <v>0</v>
      </c>
      <c r="DE68" s="10" t="b">
        <f>IF(NOT(ISBLANK($B68)),AND(DD68=TRUE,NOT(COUNTIF('List of Values'!$AH$2:$AH$60,DC68)=0)),"")</f>
        <v>0</v>
      </c>
      <c r="DF68" s="1"/>
      <c r="DG68" s="10" t="b">
        <f t="shared" si="35"/>
        <v>0</v>
      </c>
      <c r="DH68" s="10" t="b">
        <f>IF(NOT(ISBLANK($B68)),AND(DG68=TRUE,NOT(COUNTIF('List of Values'!$AG$2:$AG$60,DF68)=0)),"")</f>
        <v>0</v>
      </c>
      <c r="DI68" s="1"/>
      <c r="DJ68" s="10" t="b">
        <f t="shared" si="36"/>
        <v>1</v>
      </c>
      <c r="DK68" s="10" t="b" cm="1">
        <f t="array" ref="DK68">IF(NOT(ISBLANK($D68)),AND(DJ68=TRUE,LEN(DI68)&lt;60,NOT(ISNUMBER(FIND('List of Values'!$C$2:$C$20,DI68)))),"")</f>
        <v>1</v>
      </c>
      <c r="DL68" s="1"/>
      <c r="DM68" s="10" t="b">
        <f t="shared" si="37"/>
        <v>0</v>
      </c>
      <c r="DN68" s="10" t="b" cm="1">
        <f t="array" ref="DN68">IF(NOT(ISBLANK($B68)),AND(DM68=TRUE,LEN(DL68)&lt;255,NOT(ISNUMBER(FIND('List of Values'!$C$2:$C$23,DL68)))),"")</f>
        <v>0</v>
      </c>
      <c r="DO68" s="1"/>
      <c r="DP68" s="10" t="b">
        <f t="shared" si="38"/>
        <v>1</v>
      </c>
      <c r="DQ68" s="10" t="b" cm="1">
        <f t="array" ref="DQ68">IF(NOT(ISBLANK($D68)),AND(DP68=TRUE,LEN(DO68)&lt;255,NOT(ISNUMBER(FIND('List of Values'!$C$2:$C$20,DO68)))),"")</f>
        <v>1</v>
      </c>
      <c r="DR68" s="1"/>
      <c r="DS68" s="10" t="b">
        <f t="shared" si="39"/>
        <v>0</v>
      </c>
      <c r="DT68" s="10" t="b">
        <f>IF(NOT(ISBLANK($B68)),AND(DS68=TRUE,NOT(COUNTIF('List of Values'!$AH$2:$AH$60,DR68)=0)),"")</f>
        <v>0</v>
      </c>
      <c r="DU68" s="1"/>
      <c r="DV68" s="10" t="b">
        <f t="shared" si="40"/>
        <v>0</v>
      </c>
      <c r="DW68" s="10" t="b">
        <f>IF(NOT(ISBLANK($B68)),AND(DV68=TRUE,NOT(COUNTIF('List of Values'!$AG$2:$AG$60,DU68)=0)),"")</f>
        <v>0</v>
      </c>
      <c r="DX68" s="1"/>
      <c r="DY68" s="10" t="b">
        <f t="shared" si="41"/>
        <v>1</v>
      </c>
      <c r="DZ68" s="10" t="b" cm="1">
        <f t="array" ref="DZ68">IF(NOT(ISBLANK($D68)),AND(DY68=TRUE,LEN(DX68)&lt;60,NOT(ISNUMBER(FIND('List of Values'!$C$2:$C$20,DX68)))),"")</f>
        <v>1</v>
      </c>
      <c r="EA68" s="1"/>
      <c r="EB68" s="10" t="b">
        <f t="shared" si="42"/>
        <v>0</v>
      </c>
      <c r="EC68" s="10" t="b" cm="1">
        <f t="array" ref="EC68">IF(NOT(ISBLANK($B68)),AND(EB68=TRUE,LEN(EA68)&lt;255,NOT(ISNUMBER(FIND('List of Values'!$C$2:$C$23,EA68)))),"")</f>
        <v>0</v>
      </c>
      <c r="ED68" s="1"/>
      <c r="EE68" s="10" t="b">
        <f t="shared" si="43"/>
        <v>1</v>
      </c>
      <c r="EF68" s="10" t="b" cm="1">
        <f t="array" ref="EF68">IF(NOT(ISBLANK($D68)),AND(EE68=TRUE,LEN(ED68)&lt;255,NOT(ISNUMBER(FIND('List of Values'!$C$2:$C$20,ED68)))),"")</f>
        <v>1</v>
      </c>
      <c r="EG68" s="1"/>
      <c r="EH68" s="10" t="b">
        <f t="shared" si="44"/>
        <v>0</v>
      </c>
      <c r="EI68" s="10" t="b">
        <f>IF(NOT(ISBLANK($B68)),AND(EH68=TRUE,NOT(COUNTIF('List of Values'!$AH$2:$AH$60,EG68)=0)),"")</f>
        <v>0</v>
      </c>
      <c r="EJ68" s="1"/>
      <c r="EK68" s="10" t="b">
        <f t="shared" si="45"/>
        <v>0</v>
      </c>
      <c r="EL68" s="10" t="b">
        <f>IF(NOT(ISBLANK($B68)),AND(EK68=TRUE,NOT(COUNTIF('List of Values'!$AG$2:$AG$60,EJ68)=0)),"")</f>
        <v>0</v>
      </c>
      <c r="EM68" s="1"/>
      <c r="EN68" s="10" t="b">
        <f t="shared" si="46"/>
        <v>1</v>
      </c>
      <c r="EO68" s="10" t="b" cm="1">
        <f t="array" ref="EO68">IF(NOT(ISBLANK($D68)),AND(EN68=TRUE,LEN(EM68)&lt;60,NOT(ISNUMBER(FIND('List of Values'!$C$2:$C$20,EM68)))),"")</f>
        <v>1</v>
      </c>
      <c r="EP68" s="1"/>
      <c r="EQ68" s="10" t="b">
        <f t="shared" si="47"/>
        <v>0</v>
      </c>
      <c r="ER68" s="10" t="b" cm="1">
        <f t="array" ref="ER68">IF(NOT(ISBLANK($B68)),AND(EQ68=TRUE,LEN(EP68)&lt;255,NOT(ISNUMBER(FIND('List of Values'!$C$2:$C$23,EP68)))),"")</f>
        <v>0</v>
      </c>
      <c r="ES68" s="1"/>
      <c r="ET68" s="10" t="b">
        <f t="shared" si="48"/>
        <v>1</v>
      </c>
      <c r="EU68" s="10" t="b" cm="1">
        <f t="array" ref="EU68">IF(NOT(ISBLANK($D68)),AND(ET68=TRUE,LEN(ES68)&lt;255,NOT(ISNUMBER(FIND('List of Values'!$C$2:$C$20,ES68)))),"")</f>
        <v>1</v>
      </c>
      <c r="EV68" s="1"/>
      <c r="EW68" s="10" t="b">
        <f t="shared" si="49"/>
        <v>0</v>
      </c>
      <c r="EX68" s="10" t="b">
        <f>IF(NOT(ISBLANK($B68)),AND(EW68=TRUE,NOT(COUNTIF('List of Values'!$AH$2:$AH$60,EV68)=0)),"")</f>
        <v>0</v>
      </c>
      <c r="EY68" s="60" t="str">
        <f>_xlfn.XLOOKUP(B68,[1]Blad1!$A:$A,[1]Blad1!$D:$D,"")</f>
        <v/>
      </c>
    </row>
    <row r="69" spans="1:155">
      <c r="A69">
        <f t="shared" si="62"/>
        <v>0</v>
      </c>
      <c r="B69" s="11">
        <v>217960</v>
      </c>
      <c r="C69" s="1" t="s">
        <v>542</v>
      </c>
      <c r="D69" s="1" t="s">
        <v>169</v>
      </c>
      <c r="E69" s="1" t="s">
        <v>1949</v>
      </c>
      <c r="F69" s="10" t="b">
        <f t="shared" si="50"/>
        <v>1</v>
      </c>
      <c r="G69" s="10" t="b">
        <f>IF(NOT(ISBLANK($B69)),AND(F69=TRUE,NOT(COUNTIF('List of Values'!$AG$2:$AG$60,E69)=0)),"")</f>
        <v>1</v>
      </c>
      <c r="H69" s="1" t="s">
        <v>1958</v>
      </c>
      <c r="I69" s="10" t="b">
        <f t="shared" si="1"/>
        <v>1</v>
      </c>
      <c r="J69" s="10" t="b" cm="1">
        <f t="array" ref="J69">IF(NOT(ISBLANK($D69)),AND(I69=TRUE,LEN(H69)&lt;60,NOT(ISNUMBER(FIND('List of Values'!$C$2:$C$20,H69)))),"")</f>
        <v>1</v>
      </c>
      <c r="K69" s="1" t="s">
        <v>2065</v>
      </c>
      <c r="L69" s="10" t="b">
        <f t="shared" si="51"/>
        <v>1</v>
      </c>
      <c r="M69" s="10" t="b" cm="1">
        <f t="array" ref="M69">IF(NOT(ISBLANK($B69)),AND(L69=TRUE,LEN(K69)&lt;255,NOT(ISNUMBER(FIND('List of Values'!$C$2:$C$23,K69)))),"")</f>
        <v>1</v>
      </c>
      <c r="N69" s="1" t="s">
        <v>32</v>
      </c>
      <c r="O69" s="10" t="b">
        <f t="shared" si="3"/>
        <v>1</v>
      </c>
      <c r="P69" s="10" t="b" cm="1">
        <f t="array" ref="P69">IF(NOT(ISBLANK($D69)),AND(O69=TRUE,LEN(N69)&lt;255,NOT(ISNUMBER(FIND('List of Values'!$C$2:$C$20,N69)))),"")</f>
        <v>1</v>
      </c>
      <c r="Q69" s="1" t="s">
        <v>1952</v>
      </c>
      <c r="R69" s="10" t="b">
        <f t="shared" si="52"/>
        <v>1</v>
      </c>
      <c r="S69" s="10" t="b">
        <f>IF(NOT(ISBLANK($B69)),AND(R69=TRUE,NOT(COUNTIF('List of Values'!$AH$2:$AH$60,Q69)=0)),"")</f>
        <v>1</v>
      </c>
      <c r="T69" s="1"/>
      <c r="U69" s="10" t="b">
        <f t="shared" si="53"/>
        <v>0</v>
      </c>
      <c r="V69" s="10" t="b">
        <f>IF(NOT(ISBLANK($B69)),AND(U69=TRUE,NOT(COUNTIF('List of Values'!$AG$2:$AG$60,T69)=0)),"")</f>
        <v>0</v>
      </c>
      <c r="W69" s="1"/>
      <c r="X69" s="10" t="b">
        <f t="shared" si="6"/>
        <v>1</v>
      </c>
      <c r="Y69" s="10" t="b" cm="1">
        <f t="array" ref="Y69">IF(NOT(ISBLANK($D69)),AND(X69=TRUE,LEN(W69)&lt;60,NOT(ISNUMBER(FIND('List of Values'!$C$2:$C$20,W69)))),"")</f>
        <v>1</v>
      </c>
      <c r="Z69" s="1"/>
      <c r="AA69" s="10" t="b">
        <f t="shared" si="54"/>
        <v>0</v>
      </c>
      <c r="AB69" s="10" t="b" cm="1">
        <f t="array" ref="AB69">IF(NOT(ISBLANK($B69)),AND(AA69=TRUE,LEN(Z69)&lt;255,NOT(ISNUMBER(FIND('List of Values'!$C$2:$C$23,Z69)))),"")</f>
        <v>0</v>
      </c>
      <c r="AC69" s="1"/>
      <c r="AD69" s="10" t="b">
        <f t="shared" si="8"/>
        <v>1</v>
      </c>
      <c r="AE69" s="10" t="b" cm="1">
        <f t="array" ref="AE69">IF(NOT(ISBLANK($D69)),AND(AD69=TRUE,LEN(AC69)&lt;255,NOT(ISNUMBER(FIND('List of Values'!$C$2:$C$20,AC69)))),"")</f>
        <v>1</v>
      </c>
      <c r="AF69" s="1"/>
      <c r="AG69" s="10" t="b">
        <f t="shared" si="55"/>
        <v>0</v>
      </c>
      <c r="AH69" s="10" t="b">
        <f>IF(NOT(ISBLANK($B69)),AND(AG69=TRUE,NOT(COUNTIF('List of Values'!$AH$2:$AH$60,AF69)=0)),"")</f>
        <v>0</v>
      </c>
      <c r="AI69" s="1"/>
      <c r="AJ69" s="10" t="b">
        <f t="shared" si="56"/>
        <v>0</v>
      </c>
      <c r="AK69" s="10" t="b">
        <f>IF(NOT(ISBLANK($B69)),AND(AJ69=TRUE,NOT(COUNTIF('List of Values'!$AG$2:$AG$60,AI69)=0)),"")</f>
        <v>0</v>
      </c>
      <c r="AL69" s="1"/>
      <c r="AM69" s="10" t="b">
        <f t="shared" si="11"/>
        <v>1</v>
      </c>
      <c r="AN69" s="10" t="b" cm="1">
        <f t="array" ref="AN69">IF(NOT(ISBLANK($D69)),AND(AM69=TRUE,LEN(AL69)&lt;60,NOT(ISNUMBER(FIND('List of Values'!$C$2:$C$20,AL69)))),"")</f>
        <v>1</v>
      </c>
      <c r="AO69" s="1"/>
      <c r="AP69" s="10" t="b">
        <f t="shared" si="57"/>
        <v>0</v>
      </c>
      <c r="AQ69" s="10" t="b" cm="1">
        <f t="array" ref="AQ69">IF(NOT(ISBLANK($B69)),AND(AP69=TRUE,LEN(AO69)&lt;255,NOT(ISNUMBER(FIND('List of Values'!$C$2:$C$23,AO69)))),"")</f>
        <v>0</v>
      </c>
      <c r="AR69" s="1"/>
      <c r="AS69" s="10" t="b">
        <f t="shared" si="13"/>
        <v>1</v>
      </c>
      <c r="AT69" s="10" t="b" cm="1">
        <f t="array" ref="AT69">IF(NOT(ISBLANK($D69)),AND(AS69=TRUE,LEN(AR69)&lt;255,NOT(ISNUMBER(FIND('List of Values'!$C$2:$C$20,AR69)))),"")</f>
        <v>1</v>
      </c>
      <c r="AU69" s="1"/>
      <c r="AV69" s="10" t="b">
        <f t="shared" si="58"/>
        <v>0</v>
      </c>
      <c r="AW69" s="10" t="b">
        <f>IF(NOT(ISBLANK($B69)),AND(AV69=TRUE,NOT(COUNTIF('List of Values'!$AH$2:$AH$60,AU69)=0)),"")</f>
        <v>0</v>
      </c>
      <c r="AX69" s="1"/>
      <c r="AY69" s="10" t="b">
        <f t="shared" si="59"/>
        <v>0</v>
      </c>
      <c r="AZ69" s="10" t="b">
        <f>IF(NOT(ISBLANK($B69)),AND(AY69=TRUE,NOT(COUNTIF('List of Values'!$AG$2:$AG$60,AX69)=0)),"")</f>
        <v>0</v>
      </c>
      <c r="BA69" s="1"/>
      <c r="BB69" s="10" t="b">
        <f t="shared" si="16"/>
        <v>1</v>
      </c>
      <c r="BC69" s="10" t="b" cm="1">
        <f t="array" ref="BC69">IF(NOT(ISBLANK($D69)),AND(BB69=TRUE,LEN(BA69)&lt;60,NOT(ISNUMBER(FIND('List of Values'!$C$2:$C$20,BA69)))),"")</f>
        <v>1</v>
      </c>
      <c r="BD69" s="1"/>
      <c r="BE69" s="10" t="b">
        <f t="shared" si="60"/>
        <v>0</v>
      </c>
      <c r="BF69" s="10" t="b" cm="1">
        <f t="array" ref="BF69">IF(NOT(ISBLANK($B69)),AND(BE69=TRUE,LEN(BD69)&lt;255,NOT(ISNUMBER(FIND('List of Values'!$C$2:$C$23,BD69)))),"")</f>
        <v>0</v>
      </c>
      <c r="BG69" s="1"/>
      <c r="BH69" s="10" t="b">
        <f t="shared" si="18"/>
        <v>1</v>
      </c>
      <c r="BI69" s="10" t="b" cm="1">
        <f t="array" ref="BI69">IF(NOT(ISBLANK($D69)),AND(BH69=TRUE,LEN(BG69)&lt;255,NOT(ISNUMBER(FIND('List of Values'!$C$2:$C$20,BG69)))),"")</f>
        <v>1</v>
      </c>
      <c r="BJ69" s="1"/>
      <c r="BK69" s="10" t="b">
        <f t="shared" si="61"/>
        <v>0</v>
      </c>
      <c r="BL69" s="10" t="b">
        <f>IF(NOT(ISBLANK($B69)),AND(BK69=TRUE,NOT(COUNTIF('List of Values'!$AH$2:$AH$60,BJ69)=0)),"")</f>
        <v>0</v>
      </c>
      <c r="BM69" s="1"/>
      <c r="BN69" s="10" t="b">
        <f t="shared" si="20"/>
        <v>0</v>
      </c>
      <c r="BO69" s="10" t="b">
        <f>IF(NOT(ISBLANK($B69)),AND(BN69=TRUE,NOT(COUNTIF('List of Values'!$AG$2:$AG$60,BM69)=0)),"")</f>
        <v>0</v>
      </c>
      <c r="BP69" s="1"/>
      <c r="BQ69" s="10" t="b">
        <f t="shared" si="21"/>
        <v>1</v>
      </c>
      <c r="BR69" s="10" t="b" cm="1">
        <f t="array" ref="BR69">IF(NOT(ISBLANK($D69)),AND(BQ69=TRUE,LEN(BP69)&lt;60,NOT(ISNUMBER(FIND('List of Values'!$C$2:$C$20,BP69)))),"")</f>
        <v>1</v>
      </c>
      <c r="BS69" s="1"/>
      <c r="BT69" s="10" t="b">
        <f t="shared" si="22"/>
        <v>0</v>
      </c>
      <c r="BU69" s="10" t="b" cm="1">
        <f t="array" ref="BU69">IF(NOT(ISBLANK($B69)),AND(BT69=TRUE,LEN(BS69)&lt;255,NOT(ISNUMBER(FIND('List of Values'!$C$2:$C$23,BS69)))),"")</f>
        <v>0</v>
      </c>
      <c r="BV69" s="1"/>
      <c r="BW69" s="10" t="b">
        <f t="shared" si="23"/>
        <v>1</v>
      </c>
      <c r="BX69" s="10" t="b" cm="1">
        <f t="array" ref="BX69">IF(NOT(ISBLANK($D69)),AND(BW69=TRUE,LEN(BV69)&lt;255,NOT(ISNUMBER(FIND('List of Values'!$C$2:$C$20,BV69)))),"")</f>
        <v>1</v>
      </c>
      <c r="BY69" s="1"/>
      <c r="BZ69" s="10" t="b">
        <f t="shared" si="24"/>
        <v>0</v>
      </c>
      <c r="CA69" s="10" t="b">
        <f>IF(NOT(ISBLANK($B69)),AND(BZ69=TRUE,NOT(COUNTIF('List of Values'!$AH$2:$AH$60,BY69)=0)),"")</f>
        <v>0</v>
      </c>
      <c r="CB69" s="1"/>
      <c r="CC69" s="10" t="b">
        <f t="shared" si="25"/>
        <v>0</v>
      </c>
      <c r="CD69" s="10" t="b">
        <f>IF(NOT(ISBLANK($B69)),AND(CC69=TRUE,NOT(COUNTIF('List of Values'!$AG$2:$AG$60,CB69)=0)),"")</f>
        <v>0</v>
      </c>
      <c r="CE69" s="1"/>
      <c r="CF69" s="10" t="b">
        <f t="shared" si="26"/>
        <v>1</v>
      </c>
      <c r="CG69" s="10" t="b" cm="1">
        <f t="array" ref="CG69">IF(NOT(ISBLANK($D69)),AND(CF69=TRUE,LEN(CE69)&lt;60,NOT(ISNUMBER(FIND('List of Values'!$C$2:$C$20,CE69)))),"")</f>
        <v>1</v>
      </c>
      <c r="CH69" s="1"/>
      <c r="CI69" s="10" t="b">
        <f t="shared" si="27"/>
        <v>0</v>
      </c>
      <c r="CJ69" s="10" t="b" cm="1">
        <f t="array" ref="CJ69">IF(NOT(ISBLANK($B69)),AND(CI69=TRUE,LEN(CH69)&lt;255,NOT(ISNUMBER(FIND('List of Values'!$C$2:$C$23,CH69)))),"")</f>
        <v>0</v>
      </c>
      <c r="CK69" s="1"/>
      <c r="CL69" s="10" t="b">
        <f t="shared" si="28"/>
        <v>1</v>
      </c>
      <c r="CM69" s="10" t="b" cm="1">
        <f t="array" ref="CM69">IF(NOT(ISBLANK($D69)),AND(CL69=TRUE,LEN(CK69)&lt;255,NOT(ISNUMBER(FIND('List of Values'!$C$2:$C$20,CK69)))),"")</f>
        <v>1</v>
      </c>
      <c r="CN69" s="1"/>
      <c r="CO69" s="10" t="b">
        <f t="shared" si="29"/>
        <v>0</v>
      </c>
      <c r="CP69" s="10" t="b">
        <f>IF(NOT(ISBLANK($B69)),AND(CO69=TRUE,NOT(COUNTIF('List of Values'!$AH$2:$AH$60,CN69)=0)),"")</f>
        <v>0</v>
      </c>
      <c r="CQ69" s="1"/>
      <c r="CR69" s="10" t="b">
        <f t="shared" si="30"/>
        <v>0</v>
      </c>
      <c r="CS69" s="10" t="b">
        <f>IF(NOT(ISBLANK($B69)),AND(CR69=TRUE,NOT(COUNTIF('List of Values'!$AG$2:$AG$60,CQ69)=0)),"")</f>
        <v>0</v>
      </c>
      <c r="CT69" s="1"/>
      <c r="CU69" s="10" t="b">
        <f t="shared" si="31"/>
        <v>1</v>
      </c>
      <c r="CV69" s="10" t="b" cm="1">
        <f t="array" ref="CV69">IF(NOT(ISBLANK($D69)),AND(CU69=TRUE,LEN(CT69)&lt;60,NOT(ISNUMBER(FIND('List of Values'!$C$2:$C$20,CT69)))),"")</f>
        <v>1</v>
      </c>
      <c r="CW69" s="1"/>
      <c r="CX69" s="10" t="b">
        <f t="shared" si="32"/>
        <v>0</v>
      </c>
      <c r="CY69" s="10" t="b" cm="1">
        <f t="array" ref="CY69">IF(NOT(ISBLANK($B69)),AND(CX69=TRUE,LEN(CW69)&lt;255,NOT(ISNUMBER(FIND('List of Values'!$C$2:$C$23,CW69)))),"")</f>
        <v>0</v>
      </c>
      <c r="CZ69" s="1"/>
      <c r="DA69" s="10" t="b">
        <f t="shared" si="33"/>
        <v>1</v>
      </c>
      <c r="DB69" s="10" t="b" cm="1">
        <f t="array" ref="DB69">IF(NOT(ISBLANK($D69)),AND(DA69=TRUE,LEN(CZ69)&lt;255,NOT(ISNUMBER(FIND('List of Values'!$C$2:$C$20,CZ69)))),"")</f>
        <v>1</v>
      </c>
      <c r="DC69" s="1"/>
      <c r="DD69" s="10" t="b">
        <f t="shared" si="34"/>
        <v>0</v>
      </c>
      <c r="DE69" s="10" t="b">
        <f>IF(NOT(ISBLANK($B69)),AND(DD69=TRUE,NOT(COUNTIF('List of Values'!$AH$2:$AH$60,DC69)=0)),"")</f>
        <v>0</v>
      </c>
      <c r="DF69" s="1"/>
      <c r="DG69" s="10" t="b">
        <f t="shared" si="35"/>
        <v>0</v>
      </c>
      <c r="DH69" s="10" t="b">
        <f>IF(NOT(ISBLANK($B69)),AND(DG69=TRUE,NOT(COUNTIF('List of Values'!$AG$2:$AG$60,DF69)=0)),"")</f>
        <v>0</v>
      </c>
      <c r="DI69" s="1"/>
      <c r="DJ69" s="10" t="b">
        <f t="shared" si="36"/>
        <v>1</v>
      </c>
      <c r="DK69" s="10" t="b" cm="1">
        <f t="array" ref="DK69">IF(NOT(ISBLANK($D69)),AND(DJ69=TRUE,LEN(DI69)&lt;60,NOT(ISNUMBER(FIND('List of Values'!$C$2:$C$20,DI69)))),"")</f>
        <v>1</v>
      </c>
      <c r="DL69" s="1"/>
      <c r="DM69" s="10" t="b">
        <f t="shared" si="37"/>
        <v>0</v>
      </c>
      <c r="DN69" s="10" t="b" cm="1">
        <f t="array" ref="DN69">IF(NOT(ISBLANK($B69)),AND(DM69=TRUE,LEN(DL69)&lt;255,NOT(ISNUMBER(FIND('List of Values'!$C$2:$C$23,DL69)))),"")</f>
        <v>0</v>
      </c>
      <c r="DO69" s="1"/>
      <c r="DP69" s="10" t="b">
        <f t="shared" si="38"/>
        <v>1</v>
      </c>
      <c r="DQ69" s="10" t="b" cm="1">
        <f t="array" ref="DQ69">IF(NOT(ISBLANK($D69)),AND(DP69=TRUE,LEN(DO69)&lt;255,NOT(ISNUMBER(FIND('List of Values'!$C$2:$C$20,DO69)))),"")</f>
        <v>1</v>
      </c>
      <c r="DR69" s="1"/>
      <c r="DS69" s="10" t="b">
        <f t="shared" si="39"/>
        <v>0</v>
      </c>
      <c r="DT69" s="10" t="b">
        <f>IF(NOT(ISBLANK($B69)),AND(DS69=TRUE,NOT(COUNTIF('List of Values'!$AH$2:$AH$60,DR69)=0)),"")</f>
        <v>0</v>
      </c>
      <c r="DU69" s="1"/>
      <c r="DV69" s="10" t="b">
        <f t="shared" si="40"/>
        <v>0</v>
      </c>
      <c r="DW69" s="10" t="b">
        <f>IF(NOT(ISBLANK($B69)),AND(DV69=TRUE,NOT(COUNTIF('List of Values'!$AG$2:$AG$60,DU69)=0)),"")</f>
        <v>0</v>
      </c>
      <c r="DX69" s="1"/>
      <c r="DY69" s="10" t="b">
        <f t="shared" si="41"/>
        <v>1</v>
      </c>
      <c r="DZ69" s="10" t="b" cm="1">
        <f t="array" ref="DZ69">IF(NOT(ISBLANK($D69)),AND(DY69=TRUE,LEN(DX69)&lt;60,NOT(ISNUMBER(FIND('List of Values'!$C$2:$C$20,DX69)))),"")</f>
        <v>1</v>
      </c>
      <c r="EA69" s="1"/>
      <c r="EB69" s="10" t="b">
        <f t="shared" si="42"/>
        <v>0</v>
      </c>
      <c r="EC69" s="10" t="b" cm="1">
        <f t="array" ref="EC69">IF(NOT(ISBLANK($B69)),AND(EB69=TRUE,LEN(EA69)&lt;255,NOT(ISNUMBER(FIND('List of Values'!$C$2:$C$23,EA69)))),"")</f>
        <v>0</v>
      </c>
      <c r="ED69" s="1"/>
      <c r="EE69" s="10" t="b">
        <f t="shared" si="43"/>
        <v>1</v>
      </c>
      <c r="EF69" s="10" t="b" cm="1">
        <f t="array" ref="EF69">IF(NOT(ISBLANK($D69)),AND(EE69=TRUE,LEN(ED69)&lt;255,NOT(ISNUMBER(FIND('List of Values'!$C$2:$C$20,ED69)))),"")</f>
        <v>1</v>
      </c>
      <c r="EG69" s="1"/>
      <c r="EH69" s="10" t="b">
        <f t="shared" si="44"/>
        <v>0</v>
      </c>
      <c r="EI69" s="10" t="b">
        <f>IF(NOT(ISBLANK($B69)),AND(EH69=TRUE,NOT(COUNTIF('List of Values'!$AH$2:$AH$60,EG69)=0)),"")</f>
        <v>0</v>
      </c>
      <c r="EJ69" s="1"/>
      <c r="EK69" s="10" t="b">
        <f t="shared" si="45"/>
        <v>0</v>
      </c>
      <c r="EL69" s="10" t="b">
        <f>IF(NOT(ISBLANK($B69)),AND(EK69=TRUE,NOT(COUNTIF('List of Values'!$AG$2:$AG$60,EJ69)=0)),"")</f>
        <v>0</v>
      </c>
      <c r="EM69" s="1"/>
      <c r="EN69" s="10" t="b">
        <f t="shared" si="46"/>
        <v>1</v>
      </c>
      <c r="EO69" s="10" t="b" cm="1">
        <f t="array" ref="EO69">IF(NOT(ISBLANK($D69)),AND(EN69=TRUE,LEN(EM69)&lt;60,NOT(ISNUMBER(FIND('List of Values'!$C$2:$C$20,EM69)))),"")</f>
        <v>1</v>
      </c>
      <c r="EP69" s="1"/>
      <c r="EQ69" s="10" t="b">
        <f t="shared" si="47"/>
        <v>0</v>
      </c>
      <c r="ER69" s="10" t="b" cm="1">
        <f t="array" ref="ER69">IF(NOT(ISBLANK($B69)),AND(EQ69=TRUE,LEN(EP69)&lt;255,NOT(ISNUMBER(FIND('List of Values'!$C$2:$C$23,EP69)))),"")</f>
        <v>0</v>
      </c>
      <c r="ES69" s="1"/>
      <c r="ET69" s="10" t="b">
        <f t="shared" si="48"/>
        <v>1</v>
      </c>
      <c r="EU69" s="10" t="b" cm="1">
        <f t="array" ref="EU69">IF(NOT(ISBLANK($D69)),AND(ET69=TRUE,LEN(ES69)&lt;255,NOT(ISNUMBER(FIND('List of Values'!$C$2:$C$20,ES69)))),"")</f>
        <v>1</v>
      </c>
      <c r="EV69" s="1"/>
      <c r="EW69" s="10" t="b">
        <f t="shared" si="49"/>
        <v>0</v>
      </c>
      <c r="EX69" s="10" t="b">
        <f>IF(NOT(ISBLANK($B69)),AND(EW69=TRUE,NOT(COUNTIF('List of Values'!$AH$2:$AH$60,EV69)=0)),"")</f>
        <v>0</v>
      </c>
      <c r="EY69" s="60" t="str">
        <f>_xlfn.XLOOKUP(B69,[1]Blad1!$A:$A,[1]Blad1!$D:$D,"")</f>
        <v/>
      </c>
    </row>
    <row r="70" spans="1:155">
      <c r="A70">
        <f t="shared" si="62"/>
        <v>0</v>
      </c>
      <c r="B70" s="11">
        <v>217933</v>
      </c>
      <c r="C70" s="1" t="s">
        <v>547</v>
      </c>
      <c r="D70" s="1" t="s">
        <v>169</v>
      </c>
      <c r="E70" s="1" t="s">
        <v>1949</v>
      </c>
      <c r="F70" s="10" t="b">
        <f t="shared" si="50"/>
        <v>1</v>
      </c>
      <c r="G70" s="10" t="b">
        <f>IF(NOT(ISBLANK($B70)),AND(F70=TRUE,NOT(COUNTIF('List of Values'!$AG$2:$AG$60,E70)=0)),"")</f>
        <v>1</v>
      </c>
      <c r="H70" s="1" t="s">
        <v>2066</v>
      </c>
      <c r="I70" s="10" t="b">
        <f t="shared" si="1"/>
        <v>1</v>
      </c>
      <c r="J70" s="10" t="b" cm="1">
        <f t="array" ref="J70">IF(NOT(ISBLANK($D70)),AND(I70=TRUE,LEN(H70)&lt;60,NOT(ISNUMBER(FIND('List of Values'!$C$2:$C$20,H70)))),"")</f>
        <v>1</v>
      </c>
      <c r="K70" s="1" t="s">
        <v>2067</v>
      </c>
      <c r="L70" s="10" t="b">
        <f t="shared" si="51"/>
        <v>1</v>
      </c>
      <c r="M70" s="10" t="b" cm="1">
        <f t="array" ref="M70">IF(NOT(ISBLANK($B70)),AND(L70=TRUE,LEN(K70)&lt;255,NOT(ISNUMBER(FIND('List of Values'!$C$2:$C$23,K70)))),"")</f>
        <v>1</v>
      </c>
      <c r="N70" s="1" t="s">
        <v>38</v>
      </c>
      <c r="O70" s="10" t="b">
        <f t="shared" si="3"/>
        <v>1</v>
      </c>
      <c r="P70" s="10" t="b" cm="1">
        <f t="array" ref="P70">IF(NOT(ISBLANK($D70)),AND(O70=TRUE,LEN(N70)&lt;255,NOT(ISNUMBER(FIND('List of Values'!$C$2:$C$20,N70)))),"")</f>
        <v>1</v>
      </c>
      <c r="Q70" s="1" t="s">
        <v>1952</v>
      </c>
      <c r="R70" s="10" t="b">
        <f t="shared" si="52"/>
        <v>1</v>
      </c>
      <c r="S70" s="10" t="b">
        <f>IF(NOT(ISBLANK($B70)),AND(R70=TRUE,NOT(COUNTIF('List of Values'!$AH$2:$AH$60,Q70)=0)),"")</f>
        <v>1</v>
      </c>
      <c r="T70" s="1"/>
      <c r="U70" s="10" t="b">
        <f t="shared" si="53"/>
        <v>0</v>
      </c>
      <c r="V70" s="10" t="b">
        <f>IF(NOT(ISBLANK($B70)),AND(U70=TRUE,NOT(COUNTIF('List of Values'!$AG$2:$AG$60,T70)=0)),"")</f>
        <v>0</v>
      </c>
      <c r="W70" s="1"/>
      <c r="X70" s="10" t="b">
        <f t="shared" si="6"/>
        <v>1</v>
      </c>
      <c r="Y70" s="10" t="b" cm="1">
        <f t="array" ref="Y70">IF(NOT(ISBLANK($D70)),AND(X70=TRUE,LEN(W70)&lt;60,NOT(ISNUMBER(FIND('List of Values'!$C$2:$C$20,W70)))),"")</f>
        <v>1</v>
      </c>
      <c r="Z70" s="1"/>
      <c r="AA70" s="10" t="b">
        <f t="shared" si="54"/>
        <v>0</v>
      </c>
      <c r="AB70" s="10" t="b" cm="1">
        <f t="array" ref="AB70">IF(NOT(ISBLANK($B70)),AND(AA70=TRUE,LEN(Z70)&lt;255,NOT(ISNUMBER(FIND('List of Values'!$C$2:$C$23,Z70)))),"")</f>
        <v>0</v>
      </c>
      <c r="AC70" s="1"/>
      <c r="AD70" s="10" t="b">
        <f t="shared" si="8"/>
        <v>1</v>
      </c>
      <c r="AE70" s="10" t="b" cm="1">
        <f t="array" ref="AE70">IF(NOT(ISBLANK($D70)),AND(AD70=TRUE,LEN(AC70)&lt;255,NOT(ISNUMBER(FIND('List of Values'!$C$2:$C$20,AC70)))),"")</f>
        <v>1</v>
      </c>
      <c r="AF70" s="1"/>
      <c r="AG70" s="10" t="b">
        <f t="shared" si="55"/>
        <v>0</v>
      </c>
      <c r="AH70" s="10" t="b">
        <f>IF(NOT(ISBLANK($B70)),AND(AG70=TRUE,NOT(COUNTIF('List of Values'!$AH$2:$AH$60,AF70)=0)),"")</f>
        <v>0</v>
      </c>
      <c r="AI70" s="1"/>
      <c r="AJ70" s="10" t="b">
        <f t="shared" si="56"/>
        <v>0</v>
      </c>
      <c r="AK70" s="10" t="b">
        <f>IF(NOT(ISBLANK($B70)),AND(AJ70=TRUE,NOT(COUNTIF('List of Values'!$AG$2:$AG$60,AI70)=0)),"")</f>
        <v>0</v>
      </c>
      <c r="AL70" s="1"/>
      <c r="AM70" s="10" t="b">
        <f t="shared" si="11"/>
        <v>1</v>
      </c>
      <c r="AN70" s="10" t="b" cm="1">
        <f t="array" ref="AN70">IF(NOT(ISBLANK($D70)),AND(AM70=TRUE,LEN(AL70)&lt;60,NOT(ISNUMBER(FIND('List of Values'!$C$2:$C$20,AL70)))),"")</f>
        <v>1</v>
      </c>
      <c r="AO70" s="1"/>
      <c r="AP70" s="10" t="b">
        <f t="shared" si="57"/>
        <v>0</v>
      </c>
      <c r="AQ70" s="10" t="b" cm="1">
        <f t="array" ref="AQ70">IF(NOT(ISBLANK($B70)),AND(AP70=TRUE,LEN(AO70)&lt;255,NOT(ISNUMBER(FIND('List of Values'!$C$2:$C$23,AO70)))),"")</f>
        <v>0</v>
      </c>
      <c r="AR70" s="1"/>
      <c r="AS70" s="10" t="b">
        <f t="shared" si="13"/>
        <v>1</v>
      </c>
      <c r="AT70" s="10" t="b" cm="1">
        <f t="array" ref="AT70">IF(NOT(ISBLANK($D70)),AND(AS70=TRUE,LEN(AR70)&lt;255,NOT(ISNUMBER(FIND('List of Values'!$C$2:$C$20,AR70)))),"")</f>
        <v>1</v>
      </c>
      <c r="AU70" s="1"/>
      <c r="AV70" s="10" t="b">
        <f t="shared" si="58"/>
        <v>0</v>
      </c>
      <c r="AW70" s="10" t="b">
        <f>IF(NOT(ISBLANK($B70)),AND(AV70=TRUE,NOT(COUNTIF('List of Values'!$AH$2:$AH$60,AU70)=0)),"")</f>
        <v>0</v>
      </c>
      <c r="AX70" s="1"/>
      <c r="AY70" s="10" t="b">
        <f t="shared" si="59"/>
        <v>0</v>
      </c>
      <c r="AZ70" s="10" t="b">
        <f>IF(NOT(ISBLANK($B70)),AND(AY70=TRUE,NOT(COUNTIF('List of Values'!$AG$2:$AG$60,AX70)=0)),"")</f>
        <v>0</v>
      </c>
      <c r="BA70" s="1"/>
      <c r="BB70" s="10" t="b">
        <f t="shared" si="16"/>
        <v>1</v>
      </c>
      <c r="BC70" s="10" t="b" cm="1">
        <f t="array" ref="BC70">IF(NOT(ISBLANK($D70)),AND(BB70=TRUE,LEN(BA70)&lt;60,NOT(ISNUMBER(FIND('List of Values'!$C$2:$C$20,BA70)))),"")</f>
        <v>1</v>
      </c>
      <c r="BD70" s="1"/>
      <c r="BE70" s="10" t="b">
        <f t="shared" si="60"/>
        <v>0</v>
      </c>
      <c r="BF70" s="10" t="b" cm="1">
        <f t="array" ref="BF70">IF(NOT(ISBLANK($B70)),AND(BE70=TRUE,LEN(BD70)&lt;255,NOT(ISNUMBER(FIND('List of Values'!$C$2:$C$23,BD70)))),"")</f>
        <v>0</v>
      </c>
      <c r="BG70" s="1"/>
      <c r="BH70" s="10" t="b">
        <f t="shared" si="18"/>
        <v>1</v>
      </c>
      <c r="BI70" s="10" t="b" cm="1">
        <f t="array" ref="BI70">IF(NOT(ISBLANK($D70)),AND(BH70=TRUE,LEN(BG70)&lt;255,NOT(ISNUMBER(FIND('List of Values'!$C$2:$C$20,BG70)))),"")</f>
        <v>1</v>
      </c>
      <c r="BJ70" s="1"/>
      <c r="BK70" s="10" t="b">
        <f t="shared" si="61"/>
        <v>0</v>
      </c>
      <c r="BL70" s="10" t="b">
        <f>IF(NOT(ISBLANK($B70)),AND(BK70=TRUE,NOT(COUNTIF('List of Values'!$AH$2:$AH$60,BJ70)=0)),"")</f>
        <v>0</v>
      </c>
      <c r="BM70" s="1"/>
      <c r="BN70" s="10" t="b">
        <f t="shared" si="20"/>
        <v>0</v>
      </c>
      <c r="BO70" s="10" t="b">
        <f>IF(NOT(ISBLANK($B70)),AND(BN70=TRUE,NOT(COUNTIF('List of Values'!$AG$2:$AG$60,BM70)=0)),"")</f>
        <v>0</v>
      </c>
      <c r="BP70" s="1"/>
      <c r="BQ70" s="10" t="b">
        <f t="shared" si="21"/>
        <v>1</v>
      </c>
      <c r="BR70" s="10" t="b" cm="1">
        <f t="array" ref="BR70">IF(NOT(ISBLANK($D70)),AND(BQ70=TRUE,LEN(BP70)&lt;60,NOT(ISNUMBER(FIND('List of Values'!$C$2:$C$20,BP70)))),"")</f>
        <v>1</v>
      </c>
      <c r="BS70" s="1"/>
      <c r="BT70" s="10" t="b">
        <f t="shared" si="22"/>
        <v>0</v>
      </c>
      <c r="BU70" s="10" t="b" cm="1">
        <f t="array" ref="BU70">IF(NOT(ISBLANK($B70)),AND(BT70=TRUE,LEN(BS70)&lt;255,NOT(ISNUMBER(FIND('List of Values'!$C$2:$C$23,BS70)))),"")</f>
        <v>0</v>
      </c>
      <c r="BV70" s="1"/>
      <c r="BW70" s="10" t="b">
        <f t="shared" si="23"/>
        <v>1</v>
      </c>
      <c r="BX70" s="10" t="b" cm="1">
        <f t="array" ref="BX70">IF(NOT(ISBLANK($D70)),AND(BW70=TRUE,LEN(BV70)&lt;255,NOT(ISNUMBER(FIND('List of Values'!$C$2:$C$20,BV70)))),"")</f>
        <v>1</v>
      </c>
      <c r="BY70" s="1"/>
      <c r="BZ70" s="10" t="b">
        <f t="shared" si="24"/>
        <v>0</v>
      </c>
      <c r="CA70" s="10" t="b">
        <f>IF(NOT(ISBLANK($B70)),AND(BZ70=TRUE,NOT(COUNTIF('List of Values'!$AH$2:$AH$60,BY70)=0)),"")</f>
        <v>0</v>
      </c>
      <c r="CB70" s="1"/>
      <c r="CC70" s="10" t="b">
        <f t="shared" si="25"/>
        <v>0</v>
      </c>
      <c r="CD70" s="10" t="b">
        <f>IF(NOT(ISBLANK($B70)),AND(CC70=TRUE,NOT(COUNTIF('List of Values'!$AG$2:$AG$60,CB70)=0)),"")</f>
        <v>0</v>
      </c>
      <c r="CE70" s="1"/>
      <c r="CF70" s="10" t="b">
        <f t="shared" si="26"/>
        <v>1</v>
      </c>
      <c r="CG70" s="10" t="b" cm="1">
        <f t="array" ref="CG70">IF(NOT(ISBLANK($D70)),AND(CF70=TRUE,LEN(CE70)&lt;60,NOT(ISNUMBER(FIND('List of Values'!$C$2:$C$20,CE70)))),"")</f>
        <v>1</v>
      </c>
      <c r="CH70" s="1"/>
      <c r="CI70" s="10" t="b">
        <f t="shared" si="27"/>
        <v>0</v>
      </c>
      <c r="CJ70" s="10" t="b" cm="1">
        <f t="array" ref="CJ70">IF(NOT(ISBLANK($B70)),AND(CI70=TRUE,LEN(CH70)&lt;255,NOT(ISNUMBER(FIND('List of Values'!$C$2:$C$23,CH70)))),"")</f>
        <v>0</v>
      </c>
      <c r="CK70" s="1"/>
      <c r="CL70" s="10" t="b">
        <f t="shared" si="28"/>
        <v>1</v>
      </c>
      <c r="CM70" s="10" t="b" cm="1">
        <f t="array" ref="CM70">IF(NOT(ISBLANK($D70)),AND(CL70=TRUE,LEN(CK70)&lt;255,NOT(ISNUMBER(FIND('List of Values'!$C$2:$C$20,CK70)))),"")</f>
        <v>1</v>
      </c>
      <c r="CN70" s="1"/>
      <c r="CO70" s="10" t="b">
        <f t="shared" si="29"/>
        <v>0</v>
      </c>
      <c r="CP70" s="10" t="b">
        <f>IF(NOT(ISBLANK($B70)),AND(CO70=TRUE,NOT(COUNTIF('List of Values'!$AH$2:$AH$60,CN70)=0)),"")</f>
        <v>0</v>
      </c>
      <c r="CQ70" s="1"/>
      <c r="CR70" s="10" t="b">
        <f t="shared" si="30"/>
        <v>0</v>
      </c>
      <c r="CS70" s="10" t="b">
        <f>IF(NOT(ISBLANK($B70)),AND(CR70=TRUE,NOT(COUNTIF('List of Values'!$AG$2:$AG$60,CQ70)=0)),"")</f>
        <v>0</v>
      </c>
      <c r="CT70" s="1"/>
      <c r="CU70" s="10" t="b">
        <f t="shared" si="31"/>
        <v>1</v>
      </c>
      <c r="CV70" s="10" t="b" cm="1">
        <f t="array" ref="CV70">IF(NOT(ISBLANK($D70)),AND(CU70=TRUE,LEN(CT70)&lt;60,NOT(ISNUMBER(FIND('List of Values'!$C$2:$C$20,CT70)))),"")</f>
        <v>1</v>
      </c>
      <c r="CW70" s="1"/>
      <c r="CX70" s="10" t="b">
        <f t="shared" si="32"/>
        <v>0</v>
      </c>
      <c r="CY70" s="10" t="b" cm="1">
        <f t="array" ref="CY70">IF(NOT(ISBLANK($B70)),AND(CX70=TRUE,LEN(CW70)&lt;255,NOT(ISNUMBER(FIND('List of Values'!$C$2:$C$23,CW70)))),"")</f>
        <v>0</v>
      </c>
      <c r="CZ70" s="1"/>
      <c r="DA70" s="10" t="b">
        <f t="shared" si="33"/>
        <v>1</v>
      </c>
      <c r="DB70" s="10" t="b" cm="1">
        <f t="array" ref="DB70">IF(NOT(ISBLANK($D70)),AND(DA70=TRUE,LEN(CZ70)&lt;255,NOT(ISNUMBER(FIND('List of Values'!$C$2:$C$20,CZ70)))),"")</f>
        <v>1</v>
      </c>
      <c r="DC70" s="1"/>
      <c r="DD70" s="10" t="b">
        <f t="shared" si="34"/>
        <v>0</v>
      </c>
      <c r="DE70" s="10" t="b">
        <f>IF(NOT(ISBLANK($B70)),AND(DD70=TRUE,NOT(COUNTIF('List of Values'!$AH$2:$AH$60,DC70)=0)),"")</f>
        <v>0</v>
      </c>
      <c r="DF70" s="1"/>
      <c r="DG70" s="10" t="b">
        <f t="shared" si="35"/>
        <v>0</v>
      </c>
      <c r="DH70" s="10" t="b">
        <f>IF(NOT(ISBLANK($B70)),AND(DG70=TRUE,NOT(COUNTIF('List of Values'!$AG$2:$AG$60,DF70)=0)),"")</f>
        <v>0</v>
      </c>
      <c r="DI70" s="1"/>
      <c r="DJ70" s="10" t="b">
        <f t="shared" si="36"/>
        <v>1</v>
      </c>
      <c r="DK70" s="10" t="b" cm="1">
        <f t="array" ref="DK70">IF(NOT(ISBLANK($D70)),AND(DJ70=TRUE,LEN(DI70)&lt;60,NOT(ISNUMBER(FIND('List of Values'!$C$2:$C$20,DI70)))),"")</f>
        <v>1</v>
      </c>
      <c r="DL70" s="1"/>
      <c r="DM70" s="10" t="b">
        <f t="shared" si="37"/>
        <v>0</v>
      </c>
      <c r="DN70" s="10" t="b" cm="1">
        <f t="array" ref="DN70">IF(NOT(ISBLANK($B70)),AND(DM70=TRUE,LEN(DL70)&lt;255,NOT(ISNUMBER(FIND('List of Values'!$C$2:$C$23,DL70)))),"")</f>
        <v>0</v>
      </c>
      <c r="DO70" s="1"/>
      <c r="DP70" s="10" t="b">
        <f t="shared" si="38"/>
        <v>1</v>
      </c>
      <c r="DQ70" s="10" t="b" cm="1">
        <f t="array" ref="DQ70">IF(NOT(ISBLANK($D70)),AND(DP70=TRUE,LEN(DO70)&lt;255,NOT(ISNUMBER(FIND('List of Values'!$C$2:$C$20,DO70)))),"")</f>
        <v>1</v>
      </c>
      <c r="DR70" s="1"/>
      <c r="DS70" s="10" t="b">
        <f t="shared" si="39"/>
        <v>0</v>
      </c>
      <c r="DT70" s="10" t="b">
        <f>IF(NOT(ISBLANK($B70)),AND(DS70=TRUE,NOT(COUNTIF('List of Values'!$AH$2:$AH$60,DR70)=0)),"")</f>
        <v>0</v>
      </c>
      <c r="DU70" s="1"/>
      <c r="DV70" s="10" t="b">
        <f t="shared" si="40"/>
        <v>0</v>
      </c>
      <c r="DW70" s="10" t="b">
        <f>IF(NOT(ISBLANK($B70)),AND(DV70=TRUE,NOT(COUNTIF('List of Values'!$AG$2:$AG$60,DU70)=0)),"")</f>
        <v>0</v>
      </c>
      <c r="DX70" s="1"/>
      <c r="DY70" s="10" t="b">
        <f t="shared" si="41"/>
        <v>1</v>
      </c>
      <c r="DZ70" s="10" t="b" cm="1">
        <f t="array" ref="DZ70">IF(NOT(ISBLANK($D70)),AND(DY70=TRUE,LEN(DX70)&lt;60,NOT(ISNUMBER(FIND('List of Values'!$C$2:$C$20,DX70)))),"")</f>
        <v>1</v>
      </c>
      <c r="EA70" s="1"/>
      <c r="EB70" s="10" t="b">
        <f t="shared" si="42"/>
        <v>0</v>
      </c>
      <c r="EC70" s="10" t="b" cm="1">
        <f t="array" ref="EC70">IF(NOT(ISBLANK($B70)),AND(EB70=TRUE,LEN(EA70)&lt;255,NOT(ISNUMBER(FIND('List of Values'!$C$2:$C$23,EA70)))),"")</f>
        <v>0</v>
      </c>
      <c r="ED70" s="1"/>
      <c r="EE70" s="10" t="b">
        <f t="shared" si="43"/>
        <v>1</v>
      </c>
      <c r="EF70" s="10" t="b" cm="1">
        <f t="array" ref="EF70">IF(NOT(ISBLANK($D70)),AND(EE70=TRUE,LEN(ED70)&lt;255,NOT(ISNUMBER(FIND('List of Values'!$C$2:$C$20,ED70)))),"")</f>
        <v>1</v>
      </c>
      <c r="EG70" s="1"/>
      <c r="EH70" s="10" t="b">
        <f t="shared" si="44"/>
        <v>0</v>
      </c>
      <c r="EI70" s="10" t="b">
        <f>IF(NOT(ISBLANK($B70)),AND(EH70=TRUE,NOT(COUNTIF('List of Values'!$AH$2:$AH$60,EG70)=0)),"")</f>
        <v>0</v>
      </c>
      <c r="EJ70" s="1"/>
      <c r="EK70" s="10" t="b">
        <f t="shared" si="45"/>
        <v>0</v>
      </c>
      <c r="EL70" s="10" t="b">
        <f>IF(NOT(ISBLANK($B70)),AND(EK70=TRUE,NOT(COUNTIF('List of Values'!$AG$2:$AG$60,EJ70)=0)),"")</f>
        <v>0</v>
      </c>
      <c r="EM70" s="1"/>
      <c r="EN70" s="10" t="b">
        <f t="shared" si="46"/>
        <v>1</v>
      </c>
      <c r="EO70" s="10" t="b" cm="1">
        <f t="array" ref="EO70">IF(NOT(ISBLANK($D70)),AND(EN70=TRUE,LEN(EM70)&lt;60,NOT(ISNUMBER(FIND('List of Values'!$C$2:$C$20,EM70)))),"")</f>
        <v>1</v>
      </c>
      <c r="EP70" s="1"/>
      <c r="EQ70" s="10" t="b">
        <f t="shared" si="47"/>
        <v>0</v>
      </c>
      <c r="ER70" s="10" t="b" cm="1">
        <f t="array" ref="ER70">IF(NOT(ISBLANK($B70)),AND(EQ70=TRUE,LEN(EP70)&lt;255,NOT(ISNUMBER(FIND('List of Values'!$C$2:$C$23,EP70)))),"")</f>
        <v>0</v>
      </c>
      <c r="ES70" s="1"/>
      <c r="ET70" s="10" t="b">
        <f t="shared" si="48"/>
        <v>1</v>
      </c>
      <c r="EU70" s="10" t="b" cm="1">
        <f t="array" ref="EU70">IF(NOT(ISBLANK($D70)),AND(ET70=TRUE,LEN(ES70)&lt;255,NOT(ISNUMBER(FIND('List of Values'!$C$2:$C$20,ES70)))),"")</f>
        <v>1</v>
      </c>
      <c r="EV70" s="1"/>
      <c r="EW70" s="10" t="b">
        <f t="shared" si="49"/>
        <v>0</v>
      </c>
      <c r="EX70" s="10" t="b">
        <f>IF(NOT(ISBLANK($B70)),AND(EW70=TRUE,NOT(COUNTIF('List of Values'!$AH$2:$AH$60,EV70)=0)),"")</f>
        <v>0</v>
      </c>
      <c r="EY70" s="60" t="str">
        <f>_xlfn.XLOOKUP(B70,[1]Blad1!$A:$A,[1]Blad1!$D:$D,"")</f>
        <v/>
      </c>
    </row>
    <row r="71" spans="1:155">
      <c r="A71">
        <f t="shared" si="62"/>
        <v>0</v>
      </c>
      <c r="B71" s="11">
        <v>217964</v>
      </c>
      <c r="C71" s="1" t="s">
        <v>554</v>
      </c>
      <c r="D71" s="1" t="s">
        <v>169</v>
      </c>
      <c r="E71" s="1" t="s">
        <v>1949</v>
      </c>
      <c r="F71" s="10" t="b">
        <f t="shared" si="50"/>
        <v>1</v>
      </c>
      <c r="G71" s="10" t="b">
        <f>IF(NOT(ISBLANK($B71)),AND(F71=TRUE,NOT(COUNTIF('List of Values'!$AG$2:$AG$60,E71)=0)),"")</f>
        <v>1</v>
      </c>
      <c r="H71" s="1" t="s">
        <v>1958</v>
      </c>
      <c r="I71" s="10" t="b">
        <f t="shared" si="1"/>
        <v>1</v>
      </c>
      <c r="J71" s="10" t="b" cm="1">
        <f t="array" ref="J71">IF(NOT(ISBLANK($D71)),AND(I71=TRUE,LEN(H71)&lt;60,NOT(ISNUMBER(FIND('List of Values'!$C$2:$C$20,H71)))),"")</f>
        <v>1</v>
      </c>
      <c r="K71" s="1" t="s">
        <v>2068</v>
      </c>
      <c r="L71" s="10" t="b">
        <f t="shared" si="51"/>
        <v>1</v>
      </c>
      <c r="M71" s="10" t="b" cm="1">
        <f t="array" ref="M71">IF(NOT(ISBLANK($B71)),AND(L71=TRUE,LEN(K71)&lt;255,NOT(ISNUMBER(FIND('List of Values'!$C$2:$C$23,K71)))),"")</f>
        <v>1</v>
      </c>
      <c r="N71" s="1" t="s">
        <v>32</v>
      </c>
      <c r="O71" s="10" t="b">
        <f t="shared" si="3"/>
        <v>1</v>
      </c>
      <c r="P71" s="10" t="b" cm="1">
        <f t="array" ref="P71">IF(NOT(ISBLANK($D71)),AND(O71=TRUE,LEN(N71)&lt;255,NOT(ISNUMBER(FIND('List of Values'!$C$2:$C$20,N71)))),"")</f>
        <v>1</v>
      </c>
      <c r="Q71" s="1" t="s">
        <v>1952</v>
      </c>
      <c r="R71" s="10" t="b">
        <f t="shared" si="52"/>
        <v>1</v>
      </c>
      <c r="S71" s="10" t="b">
        <f>IF(NOT(ISBLANK($B71)),AND(R71=TRUE,NOT(COUNTIF('List of Values'!$AH$2:$AH$60,Q71)=0)),"")</f>
        <v>1</v>
      </c>
      <c r="T71" s="1" t="s">
        <v>1949</v>
      </c>
      <c r="U71" s="10" t="b">
        <f t="shared" si="53"/>
        <v>1</v>
      </c>
      <c r="V71" s="10" t="b">
        <f>IF(NOT(ISBLANK($B71)),AND(U71=TRUE,NOT(COUNTIF('List of Values'!$AG$2:$AG$60,T71)=0)),"")</f>
        <v>1</v>
      </c>
      <c r="W71" s="1" t="s">
        <v>2051</v>
      </c>
      <c r="X71" s="10" t="b">
        <f t="shared" si="6"/>
        <v>1</v>
      </c>
      <c r="Y71" s="10" t="b" cm="1">
        <f t="array" ref="Y71">IF(NOT(ISBLANK($D71)),AND(X71=TRUE,LEN(W71)&lt;60,NOT(ISNUMBER(FIND('List of Values'!$C$2:$C$20,W71)))),"")</f>
        <v>1</v>
      </c>
      <c r="Z71" s="1" t="s">
        <v>2069</v>
      </c>
      <c r="AA71" s="10" t="b">
        <f t="shared" si="54"/>
        <v>1</v>
      </c>
      <c r="AB71" s="10" t="b" cm="1">
        <f t="array" ref="AB71">IF(NOT(ISBLANK($B71)),AND(AA71=TRUE,LEN(Z71)&lt;255,NOT(ISNUMBER(FIND('List of Values'!$C$2:$C$23,Z71)))),"")</f>
        <v>1</v>
      </c>
      <c r="AC71" s="1" t="s">
        <v>38</v>
      </c>
      <c r="AD71" s="10" t="b">
        <f t="shared" si="8"/>
        <v>1</v>
      </c>
      <c r="AE71" s="10" t="b" cm="1">
        <f t="array" ref="AE71">IF(NOT(ISBLANK($D71)),AND(AD71=TRUE,LEN(AC71)&lt;255,NOT(ISNUMBER(FIND('List of Values'!$C$2:$C$20,AC71)))),"")</f>
        <v>1</v>
      </c>
      <c r="AF71" s="1" t="s">
        <v>1957</v>
      </c>
      <c r="AG71" s="10" t="b">
        <f t="shared" si="55"/>
        <v>1</v>
      </c>
      <c r="AH71" s="10" t="b">
        <f>IF(NOT(ISBLANK($B71)),AND(AG71=TRUE,NOT(COUNTIF('List of Values'!$AH$2:$AH$60,AF71)=0)),"")</f>
        <v>1</v>
      </c>
      <c r="AI71" s="1"/>
      <c r="AJ71" s="10" t="b">
        <f t="shared" si="56"/>
        <v>0</v>
      </c>
      <c r="AK71" s="10" t="b">
        <f>IF(NOT(ISBLANK($B71)),AND(AJ71=TRUE,NOT(COUNTIF('List of Values'!$AG$2:$AG$60,AI71)=0)),"")</f>
        <v>0</v>
      </c>
      <c r="AL71" s="1"/>
      <c r="AM71" s="10" t="b">
        <f t="shared" si="11"/>
        <v>1</v>
      </c>
      <c r="AN71" s="10" t="b" cm="1">
        <f t="array" ref="AN71">IF(NOT(ISBLANK($D71)),AND(AM71=TRUE,LEN(AL71)&lt;60,NOT(ISNUMBER(FIND('List of Values'!$C$2:$C$20,AL71)))),"")</f>
        <v>1</v>
      </c>
      <c r="AO71" s="1"/>
      <c r="AP71" s="10" t="b">
        <f t="shared" si="57"/>
        <v>0</v>
      </c>
      <c r="AQ71" s="10" t="b" cm="1">
        <f t="array" ref="AQ71">IF(NOT(ISBLANK($B71)),AND(AP71=TRUE,LEN(AO71)&lt;255,NOT(ISNUMBER(FIND('List of Values'!$C$2:$C$23,AO71)))),"")</f>
        <v>0</v>
      </c>
      <c r="AR71" s="1"/>
      <c r="AS71" s="10" t="b">
        <f t="shared" si="13"/>
        <v>1</v>
      </c>
      <c r="AT71" s="10" t="b" cm="1">
        <f t="array" ref="AT71">IF(NOT(ISBLANK($D71)),AND(AS71=TRUE,LEN(AR71)&lt;255,NOT(ISNUMBER(FIND('List of Values'!$C$2:$C$20,AR71)))),"")</f>
        <v>1</v>
      </c>
      <c r="AU71" s="1"/>
      <c r="AV71" s="10" t="b">
        <f t="shared" si="58"/>
        <v>0</v>
      </c>
      <c r="AW71" s="10" t="b">
        <f>IF(NOT(ISBLANK($B71)),AND(AV71=TRUE,NOT(COUNTIF('List of Values'!$AH$2:$AH$60,AU71)=0)),"")</f>
        <v>0</v>
      </c>
      <c r="AX71" s="1"/>
      <c r="AY71" s="10" t="b">
        <f t="shared" si="59"/>
        <v>0</v>
      </c>
      <c r="AZ71" s="10" t="b">
        <f>IF(NOT(ISBLANK($B71)),AND(AY71=TRUE,NOT(COUNTIF('List of Values'!$AG$2:$AG$60,AX71)=0)),"")</f>
        <v>0</v>
      </c>
      <c r="BA71" s="1"/>
      <c r="BB71" s="10" t="b">
        <f t="shared" si="16"/>
        <v>1</v>
      </c>
      <c r="BC71" s="10" t="b" cm="1">
        <f t="array" ref="BC71">IF(NOT(ISBLANK($D71)),AND(BB71=TRUE,LEN(BA71)&lt;60,NOT(ISNUMBER(FIND('List of Values'!$C$2:$C$20,BA71)))),"")</f>
        <v>1</v>
      </c>
      <c r="BD71" s="1"/>
      <c r="BE71" s="10" t="b">
        <f t="shared" si="60"/>
        <v>0</v>
      </c>
      <c r="BF71" s="10" t="b" cm="1">
        <f t="array" ref="BF71">IF(NOT(ISBLANK($B71)),AND(BE71=TRUE,LEN(BD71)&lt;255,NOT(ISNUMBER(FIND('List of Values'!$C$2:$C$23,BD71)))),"")</f>
        <v>0</v>
      </c>
      <c r="BG71" s="1"/>
      <c r="BH71" s="10" t="b">
        <f t="shared" si="18"/>
        <v>1</v>
      </c>
      <c r="BI71" s="10" t="b" cm="1">
        <f t="array" ref="BI71">IF(NOT(ISBLANK($D71)),AND(BH71=TRUE,LEN(BG71)&lt;255,NOT(ISNUMBER(FIND('List of Values'!$C$2:$C$20,BG71)))),"")</f>
        <v>1</v>
      </c>
      <c r="BJ71" s="1"/>
      <c r="BK71" s="10" t="b">
        <f t="shared" si="61"/>
        <v>0</v>
      </c>
      <c r="BL71" s="10" t="b">
        <f>IF(NOT(ISBLANK($B71)),AND(BK71=TRUE,NOT(COUNTIF('List of Values'!$AH$2:$AH$60,BJ71)=0)),"")</f>
        <v>0</v>
      </c>
      <c r="BM71" s="1"/>
      <c r="BN71" s="10" t="b">
        <f t="shared" si="20"/>
        <v>0</v>
      </c>
      <c r="BO71" s="10" t="b">
        <f>IF(NOT(ISBLANK($B71)),AND(BN71=TRUE,NOT(COUNTIF('List of Values'!$AG$2:$AG$60,BM71)=0)),"")</f>
        <v>0</v>
      </c>
      <c r="BP71" s="1"/>
      <c r="BQ71" s="10" t="b">
        <f t="shared" si="21"/>
        <v>1</v>
      </c>
      <c r="BR71" s="10" t="b" cm="1">
        <f t="array" ref="BR71">IF(NOT(ISBLANK($D71)),AND(BQ71=TRUE,LEN(BP71)&lt;60,NOT(ISNUMBER(FIND('List of Values'!$C$2:$C$20,BP71)))),"")</f>
        <v>1</v>
      </c>
      <c r="BS71" s="1"/>
      <c r="BT71" s="10" t="b">
        <f t="shared" si="22"/>
        <v>0</v>
      </c>
      <c r="BU71" s="10" t="b" cm="1">
        <f t="array" ref="BU71">IF(NOT(ISBLANK($B71)),AND(BT71=TRUE,LEN(BS71)&lt;255,NOT(ISNUMBER(FIND('List of Values'!$C$2:$C$23,BS71)))),"")</f>
        <v>0</v>
      </c>
      <c r="BV71" s="1"/>
      <c r="BW71" s="10" t="b">
        <f t="shared" si="23"/>
        <v>1</v>
      </c>
      <c r="BX71" s="10" t="b" cm="1">
        <f t="array" ref="BX71">IF(NOT(ISBLANK($D71)),AND(BW71=TRUE,LEN(BV71)&lt;255,NOT(ISNUMBER(FIND('List of Values'!$C$2:$C$20,BV71)))),"")</f>
        <v>1</v>
      </c>
      <c r="BY71" s="1"/>
      <c r="BZ71" s="10" t="b">
        <f t="shared" si="24"/>
        <v>0</v>
      </c>
      <c r="CA71" s="10" t="b">
        <f>IF(NOT(ISBLANK($B71)),AND(BZ71=TRUE,NOT(COUNTIF('List of Values'!$AH$2:$AH$60,BY71)=0)),"")</f>
        <v>0</v>
      </c>
      <c r="CB71" s="1"/>
      <c r="CC71" s="10" t="b">
        <f t="shared" si="25"/>
        <v>0</v>
      </c>
      <c r="CD71" s="10" t="b">
        <f>IF(NOT(ISBLANK($B71)),AND(CC71=TRUE,NOT(COUNTIF('List of Values'!$AG$2:$AG$60,CB71)=0)),"")</f>
        <v>0</v>
      </c>
      <c r="CE71" s="1"/>
      <c r="CF71" s="10" t="b">
        <f t="shared" si="26"/>
        <v>1</v>
      </c>
      <c r="CG71" s="10" t="b" cm="1">
        <f t="array" ref="CG71">IF(NOT(ISBLANK($D71)),AND(CF71=TRUE,LEN(CE71)&lt;60,NOT(ISNUMBER(FIND('List of Values'!$C$2:$C$20,CE71)))),"")</f>
        <v>1</v>
      </c>
      <c r="CH71" s="1"/>
      <c r="CI71" s="10" t="b">
        <f t="shared" si="27"/>
        <v>0</v>
      </c>
      <c r="CJ71" s="10" t="b" cm="1">
        <f t="array" ref="CJ71">IF(NOT(ISBLANK($B71)),AND(CI71=TRUE,LEN(CH71)&lt;255,NOT(ISNUMBER(FIND('List of Values'!$C$2:$C$23,CH71)))),"")</f>
        <v>0</v>
      </c>
      <c r="CK71" s="1"/>
      <c r="CL71" s="10" t="b">
        <f t="shared" si="28"/>
        <v>1</v>
      </c>
      <c r="CM71" s="10" t="b" cm="1">
        <f t="array" ref="CM71">IF(NOT(ISBLANK($D71)),AND(CL71=TRUE,LEN(CK71)&lt;255,NOT(ISNUMBER(FIND('List of Values'!$C$2:$C$20,CK71)))),"")</f>
        <v>1</v>
      </c>
      <c r="CN71" s="1"/>
      <c r="CO71" s="10" t="b">
        <f t="shared" si="29"/>
        <v>0</v>
      </c>
      <c r="CP71" s="10" t="b">
        <f>IF(NOT(ISBLANK($B71)),AND(CO71=TRUE,NOT(COUNTIF('List of Values'!$AH$2:$AH$60,CN71)=0)),"")</f>
        <v>0</v>
      </c>
      <c r="CQ71" s="1"/>
      <c r="CR71" s="10" t="b">
        <f t="shared" si="30"/>
        <v>0</v>
      </c>
      <c r="CS71" s="10" t="b">
        <f>IF(NOT(ISBLANK($B71)),AND(CR71=TRUE,NOT(COUNTIF('List of Values'!$AG$2:$AG$60,CQ71)=0)),"")</f>
        <v>0</v>
      </c>
      <c r="CT71" s="1"/>
      <c r="CU71" s="10" t="b">
        <f t="shared" si="31"/>
        <v>1</v>
      </c>
      <c r="CV71" s="10" t="b" cm="1">
        <f t="array" ref="CV71">IF(NOT(ISBLANK($D71)),AND(CU71=TRUE,LEN(CT71)&lt;60,NOT(ISNUMBER(FIND('List of Values'!$C$2:$C$20,CT71)))),"")</f>
        <v>1</v>
      </c>
      <c r="CW71" s="1"/>
      <c r="CX71" s="10" t="b">
        <f t="shared" si="32"/>
        <v>0</v>
      </c>
      <c r="CY71" s="10" t="b" cm="1">
        <f t="array" ref="CY71">IF(NOT(ISBLANK($B71)),AND(CX71=TRUE,LEN(CW71)&lt;255,NOT(ISNUMBER(FIND('List of Values'!$C$2:$C$23,CW71)))),"")</f>
        <v>0</v>
      </c>
      <c r="CZ71" s="1"/>
      <c r="DA71" s="10" t="b">
        <f t="shared" si="33"/>
        <v>1</v>
      </c>
      <c r="DB71" s="10" t="b" cm="1">
        <f t="array" ref="DB71">IF(NOT(ISBLANK($D71)),AND(DA71=TRUE,LEN(CZ71)&lt;255,NOT(ISNUMBER(FIND('List of Values'!$C$2:$C$20,CZ71)))),"")</f>
        <v>1</v>
      </c>
      <c r="DC71" s="1"/>
      <c r="DD71" s="10" t="b">
        <f t="shared" si="34"/>
        <v>0</v>
      </c>
      <c r="DE71" s="10" t="b">
        <f>IF(NOT(ISBLANK($B71)),AND(DD71=TRUE,NOT(COUNTIF('List of Values'!$AH$2:$AH$60,DC71)=0)),"")</f>
        <v>0</v>
      </c>
      <c r="DF71" s="1"/>
      <c r="DG71" s="10" t="b">
        <f t="shared" si="35"/>
        <v>0</v>
      </c>
      <c r="DH71" s="10" t="b">
        <f>IF(NOT(ISBLANK($B71)),AND(DG71=TRUE,NOT(COUNTIF('List of Values'!$AG$2:$AG$60,DF71)=0)),"")</f>
        <v>0</v>
      </c>
      <c r="DI71" s="1"/>
      <c r="DJ71" s="10" t="b">
        <f t="shared" si="36"/>
        <v>1</v>
      </c>
      <c r="DK71" s="10" t="b" cm="1">
        <f t="array" ref="DK71">IF(NOT(ISBLANK($D71)),AND(DJ71=TRUE,LEN(DI71)&lt;60,NOT(ISNUMBER(FIND('List of Values'!$C$2:$C$20,DI71)))),"")</f>
        <v>1</v>
      </c>
      <c r="DL71" s="1"/>
      <c r="DM71" s="10" t="b">
        <f t="shared" si="37"/>
        <v>0</v>
      </c>
      <c r="DN71" s="10" t="b" cm="1">
        <f t="array" ref="DN71">IF(NOT(ISBLANK($B71)),AND(DM71=TRUE,LEN(DL71)&lt;255,NOT(ISNUMBER(FIND('List of Values'!$C$2:$C$23,DL71)))),"")</f>
        <v>0</v>
      </c>
      <c r="DO71" s="1"/>
      <c r="DP71" s="10" t="b">
        <f t="shared" si="38"/>
        <v>1</v>
      </c>
      <c r="DQ71" s="10" t="b" cm="1">
        <f t="array" ref="DQ71">IF(NOT(ISBLANK($D71)),AND(DP71=TRUE,LEN(DO71)&lt;255,NOT(ISNUMBER(FIND('List of Values'!$C$2:$C$20,DO71)))),"")</f>
        <v>1</v>
      </c>
      <c r="DR71" s="1"/>
      <c r="DS71" s="10" t="b">
        <f t="shared" si="39"/>
        <v>0</v>
      </c>
      <c r="DT71" s="10" t="b">
        <f>IF(NOT(ISBLANK($B71)),AND(DS71=TRUE,NOT(COUNTIF('List of Values'!$AH$2:$AH$60,DR71)=0)),"")</f>
        <v>0</v>
      </c>
      <c r="DU71" s="1"/>
      <c r="DV71" s="10" t="b">
        <f t="shared" si="40"/>
        <v>0</v>
      </c>
      <c r="DW71" s="10" t="b">
        <f>IF(NOT(ISBLANK($B71)),AND(DV71=TRUE,NOT(COUNTIF('List of Values'!$AG$2:$AG$60,DU71)=0)),"")</f>
        <v>0</v>
      </c>
      <c r="DX71" s="1"/>
      <c r="DY71" s="10" t="b">
        <f t="shared" si="41"/>
        <v>1</v>
      </c>
      <c r="DZ71" s="10" t="b" cm="1">
        <f t="array" ref="DZ71">IF(NOT(ISBLANK($D71)),AND(DY71=TRUE,LEN(DX71)&lt;60,NOT(ISNUMBER(FIND('List of Values'!$C$2:$C$20,DX71)))),"")</f>
        <v>1</v>
      </c>
      <c r="EA71" s="1"/>
      <c r="EB71" s="10" t="b">
        <f t="shared" si="42"/>
        <v>0</v>
      </c>
      <c r="EC71" s="10" t="b" cm="1">
        <f t="array" ref="EC71">IF(NOT(ISBLANK($B71)),AND(EB71=TRUE,LEN(EA71)&lt;255,NOT(ISNUMBER(FIND('List of Values'!$C$2:$C$23,EA71)))),"")</f>
        <v>0</v>
      </c>
      <c r="ED71" s="1"/>
      <c r="EE71" s="10" t="b">
        <f t="shared" si="43"/>
        <v>1</v>
      </c>
      <c r="EF71" s="10" t="b" cm="1">
        <f t="array" ref="EF71">IF(NOT(ISBLANK($D71)),AND(EE71=TRUE,LEN(ED71)&lt;255,NOT(ISNUMBER(FIND('List of Values'!$C$2:$C$20,ED71)))),"")</f>
        <v>1</v>
      </c>
      <c r="EG71" s="1"/>
      <c r="EH71" s="10" t="b">
        <f t="shared" si="44"/>
        <v>0</v>
      </c>
      <c r="EI71" s="10" t="b">
        <f>IF(NOT(ISBLANK($B71)),AND(EH71=TRUE,NOT(COUNTIF('List of Values'!$AH$2:$AH$60,EG71)=0)),"")</f>
        <v>0</v>
      </c>
      <c r="EJ71" s="1"/>
      <c r="EK71" s="10" t="b">
        <f t="shared" si="45"/>
        <v>0</v>
      </c>
      <c r="EL71" s="10" t="b">
        <f>IF(NOT(ISBLANK($B71)),AND(EK71=TRUE,NOT(COUNTIF('List of Values'!$AG$2:$AG$60,EJ71)=0)),"")</f>
        <v>0</v>
      </c>
      <c r="EM71" s="1"/>
      <c r="EN71" s="10" t="b">
        <f t="shared" si="46"/>
        <v>1</v>
      </c>
      <c r="EO71" s="10" t="b" cm="1">
        <f t="array" ref="EO71">IF(NOT(ISBLANK($D71)),AND(EN71=TRUE,LEN(EM71)&lt;60,NOT(ISNUMBER(FIND('List of Values'!$C$2:$C$20,EM71)))),"")</f>
        <v>1</v>
      </c>
      <c r="EP71" s="1"/>
      <c r="EQ71" s="10" t="b">
        <f t="shared" si="47"/>
        <v>0</v>
      </c>
      <c r="ER71" s="10" t="b" cm="1">
        <f t="array" ref="ER71">IF(NOT(ISBLANK($B71)),AND(EQ71=TRUE,LEN(EP71)&lt;255,NOT(ISNUMBER(FIND('List of Values'!$C$2:$C$23,EP71)))),"")</f>
        <v>0</v>
      </c>
      <c r="ES71" s="1"/>
      <c r="ET71" s="10" t="b">
        <f t="shared" si="48"/>
        <v>1</v>
      </c>
      <c r="EU71" s="10" t="b" cm="1">
        <f t="array" ref="EU71">IF(NOT(ISBLANK($D71)),AND(ET71=TRUE,LEN(ES71)&lt;255,NOT(ISNUMBER(FIND('List of Values'!$C$2:$C$20,ES71)))),"")</f>
        <v>1</v>
      </c>
      <c r="EV71" s="1"/>
      <c r="EW71" s="10" t="b">
        <f t="shared" si="49"/>
        <v>0</v>
      </c>
      <c r="EX71" s="10" t="b">
        <f>IF(NOT(ISBLANK($B71)),AND(EW71=TRUE,NOT(COUNTIF('List of Values'!$AH$2:$AH$60,EV71)=0)),"")</f>
        <v>0</v>
      </c>
      <c r="EY71" s="60" t="str">
        <f>_xlfn.XLOOKUP(B71,[1]Blad1!$A:$A,[1]Blad1!$D:$D,"")</f>
        <v/>
      </c>
    </row>
    <row r="72" spans="1:155">
      <c r="A72">
        <f t="shared" si="62"/>
        <v>0</v>
      </c>
      <c r="B72" s="11">
        <v>218030</v>
      </c>
      <c r="C72" s="1" t="s">
        <v>560</v>
      </c>
      <c r="D72" s="1" t="s">
        <v>199</v>
      </c>
      <c r="E72" s="1" t="s">
        <v>1949</v>
      </c>
      <c r="F72" s="10" t="b">
        <f t="shared" si="50"/>
        <v>1</v>
      </c>
      <c r="G72" s="10" t="b">
        <f>IF(NOT(ISBLANK($B72)),AND(F72=TRUE,NOT(COUNTIF('List of Values'!$AG$2:$AG$60,E72)=0)),"")</f>
        <v>1</v>
      </c>
      <c r="H72" s="1" t="s">
        <v>1958</v>
      </c>
      <c r="I72" s="10" t="b">
        <f t="shared" si="1"/>
        <v>1</v>
      </c>
      <c r="J72" s="10" t="b" cm="1">
        <f t="array" ref="J72">IF(NOT(ISBLANK($D72)),AND(I72=TRUE,LEN(H72)&lt;60,NOT(ISNUMBER(FIND('List of Values'!$C$2:$C$20,H72)))),"")</f>
        <v>1</v>
      </c>
      <c r="K72" s="1" t="s">
        <v>2070</v>
      </c>
      <c r="L72" s="10" t="b">
        <f t="shared" si="51"/>
        <v>1</v>
      </c>
      <c r="M72" s="10" t="b" cm="1">
        <f t="array" ref="M72">IF(NOT(ISBLANK($B72)),AND(L72=TRUE,LEN(K72)&lt;255,NOT(ISNUMBER(FIND('List of Values'!$C$2:$C$23,K72)))),"")</f>
        <v>1</v>
      </c>
      <c r="N72" s="1" t="s">
        <v>32</v>
      </c>
      <c r="O72" s="10" t="b">
        <f t="shared" si="3"/>
        <v>1</v>
      </c>
      <c r="P72" s="10" t="b" cm="1">
        <f t="array" ref="P72">IF(NOT(ISBLANK($D72)),AND(O72=TRUE,LEN(N72)&lt;255,NOT(ISNUMBER(FIND('List of Values'!$C$2:$C$20,N72)))),"")</f>
        <v>1</v>
      </c>
      <c r="Q72" s="1" t="s">
        <v>1952</v>
      </c>
      <c r="R72" s="10" t="b">
        <f t="shared" si="52"/>
        <v>1</v>
      </c>
      <c r="S72" s="10" t="b">
        <f>IF(NOT(ISBLANK($B72)),AND(R72=TRUE,NOT(COUNTIF('List of Values'!$AH$2:$AH$60,Q72)=0)),"")</f>
        <v>1</v>
      </c>
      <c r="T72" s="1"/>
      <c r="U72" s="10" t="b">
        <f t="shared" si="53"/>
        <v>0</v>
      </c>
      <c r="V72" s="10" t="b">
        <f>IF(NOT(ISBLANK($B72)),AND(U72=TRUE,NOT(COUNTIF('List of Values'!$AG$2:$AG$60,T72)=0)),"")</f>
        <v>0</v>
      </c>
      <c r="W72" s="1"/>
      <c r="X72" s="10" t="b">
        <f t="shared" si="6"/>
        <v>1</v>
      </c>
      <c r="Y72" s="10" t="b" cm="1">
        <f t="array" ref="Y72">IF(NOT(ISBLANK($D72)),AND(X72=TRUE,LEN(W72)&lt;60,NOT(ISNUMBER(FIND('List of Values'!$C$2:$C$20,W72)))),"")</f>
        <v>1</v>
      </c>
      <c r="Z72" s="1"/>
      <c r="AA72" s="10" t="b">
        <f t="shared" si="54"/>
        <v>0</v>
      </c>
      <c r="AB72" s="10" t="b" cm="1">
        <f t="array" ref="AB72">IF(NOT(ISBLANK($B72)),AND(AA72=TRUE,LEN(Z72)&lt;255,NOT(ISNUMBER(FIND('List of Values'!$C$2:$C$23,Z72)))),"")</f>
        <v>0</v>
      </c>
      <c r="AC72" s="1"/>
      <c r="AD72" s="10" t="b">
        <f t="shared" si="8"/>
        <v>1</v>
      </c>
      <c r="AE72" s="10" t="b" cm="1">
        <f t="array" ref="AE72">IF(NOT(ISBLANK($D72)),AND(AD72=TRUE,LEN(AC72)&lt;255,NOT(ISNUMBER(FIND('List of Values'!$C$2:$C$20,AC72)))),"")</f>
        <v>1</v>
      </c>
      <c r="AF72" s="1"/>
      <c r="AG72" s="10" t="b">
        <f t="shared" si="55"/>
        <v>0</v>
      </c>
      <c r="AH72" s="10" t="b">
        <f>IF(NOT(ISBLANK($B72)),AND(AG72=TRUE,NOT(COUNTIF('List of Values'!$AH$2:$AH$60,AF72)=0)),"")</f>
        <v>0</v>
      </c>
      <c r="AI72" s="1"/>
      <c r="AJ72" s="10" t="b">
        <f t="shared" si="56"/>
        <v>0</v>
      </c>
      <c r="AK72" s="10" t="b">
        <f>IF(NOT(ISBLANK($B72)),AND(AJ72=TRUE,NOT(COUNTIF('List of Values'!$AG$2:$AG$60,AI72)=0)),"")</f>
        <v>0</v>
      </c>
      <c r="AL72" s="1"/>
      <c r="AM72" s="10" t="b">
        <f t="shared" si="11"/>
        <v>1</v>
      </c>
      <c r="AN72" s="10" t="b" cm="1">
        <f t="array" ref="AN72">IF(NOT(ISBLANK($D72)),AND(AM72=TRUE,LEN(AL72)&lt;60,NOT(ISNUMBER(FIND('List of Values'!$C$2:$C$20,AL72)))),"")</f>
        <v>1</v>
      </c>
      <c r="AO72" s="1"/>
      <c r="AP72" s="10" t="b">
        <f t="shared" si="57"/>
        <v>0</v>
      </c>
      <c r="AQ72" s="10" t="b" cm="1">
        <f t="array" ref="AQ72">IF(NOT(ISBLANK($B72)),AND(AP72=TRUE,LEN(AO72)&lt;255,NOT(ISNUMBER(FIND('List of Values'!$C$2:$C$23,AO72)))),"")</f>
        <v>0</v>
      </c>
      <c r="AR72" s="1"/>
      <c r="AS72" s="10" t="b">
        <f t="shared" si="13"/>
        <v>1</v>
      </c>
      <c r="AT72" s="10" t="b" cm="1">
        <f t="array" ref="AT72">IF(NOT(ISBLANK($D72)),AND(AS72=TRUE,LEN(AR72)&lt;255,NOT(ISNUMBER(FIND('List of Values'!$C$2:$C$20,AR72)))),"")</f>
        <v>1</v>
      </c>
      <c r="AU72" s="1"/>
      <c r="AV72" s="10" t="b">
        <f t="shared" si="58"/>
        <v>0</v>
      </c>
      <c r="AW72" s="10" t="b">
        <f>IF(NOT(ISBLANK($B72)),AND(AV72=TRUE,NOT(COUNTIF('List of Values'!$AH$2:$AH$60,AU72)=0)),"")</f>
        <v>0</v>
      </c>
      <c r="AX72" s="1"/>
      <c r="AY72" s="10" t="b">
        <f t="shared" si="59"/>
        <v>0</v>
      </c>
      <c r="AZ72" s="10" t="b">
        <f>IF(NOT(ISBLANK($B72)),AND(AY72=TRUE,NOT(COUNTIF('List of Values'!$AG$2:$AG$60,AX72)=0)),"")</f>
        <v>0</v>
      </c>
      <c r="BA72" s="1"/>
      <c r="BB72" s="10" t="b">
        <f t="shared" si="16"/>
        <v>1</v>
      </c>
      <c r="BC72" s="10" t="b" cm="1">
        <f t="array" ref="BC72">IF(NOT(ISBLANK($D72)),AND(BB72=TRUE,LEN(BA72)&lt;60,NOT(ISNUMBER(FIND('List of Values'!$C$2:$C$20,BA72)))),"")</f>
        <v>1</v>
      </c>
      <c r="BD72" s="1"/>
      <c r="BE72" s="10" t="b">
        <f t="shared" si="60"/>
        <v>0</v>
      </c>
      <c r="BF72" s="10" t="b" cm="1">
        <f t="array" ref="BF72">IF(NOT(ISBLANK($B72)),AND(BE72=TRUE,LEN(BD72)&lt;255,NOT(ISNUMBER(FIND('List of Values'!$C$2:$C$23,BD72)))),"")</f>
        <v>0</v>
      </c>
      <c r="BG72" s="1"/>
      <c r="BH72" s="10" t="b">
        <f t="shared" si="18"/>
        <v>1</v>
      </c>
      <c r="BI72" s="10" t="b" cm="1">
        <f t="array" ref="BI72">IF(NOT(ISBLANK($D72)),AND(BH72=TRUE,LEN(BG72)&lt;255,NOT(ISNUMBER(FIND('List of Values'!$C$2:$C$20,BG72)))),"")</f>
        <v>1</v>
      </c>
      <c r="BJ72" s="1"/>
      <c r="BK72" s="10" t="b">
        <f t="shared" si="61"/>
        <v>0</v>
      </c>
      <c r="BL72" s="10" t="b">
        <f>IF(NOT(ISBLANK($B72)),AND(BK72=TRUE,NOT(COUNTIF('List of Values'!$AH$2:$AH$60,BJ72)=0)),"")</f>
        <v>0</v>
      </c>
      <c r="BM72" s="1"/>
      <c r="BN72" s="10" t="b">
        <f t="shared" ref="BN72:BN135" si="63">IF(NOT(ISBLANK($B72)),IF(NOT(ISBLANK(BM72)),TRUE,FALSE),"")</f>
        <v>0</v>
      </c>
      <c r="BO72" s="10" t="b">
        <f>IF(NOT(ISBLANK($B72)),AND(BN72=TRUE,NOT(COUNTIF('List of Values'!$AG$2:$AG$60,BM72)=0)),"")</f>
        <v>0</v>
      </c>
      <c r="BP72" s="1"/>
      <c r="BQ72" s="10" t="b">
        <f t="shared" si="21"/>
        <v>1</v>
      </c>
      <c r="BR72" s="10" t="b" cm="1">
        <f t="array" ref="BR72">IF(NOT(ISBLANK($D72)),AND(BQ72=TRUE,LEN(BP72)&lt;60,NOT(ISNUMBER(FIND('List of Values'!$C$2:$C$20,BP72)))),"")</f>
        <v>1</v>
      </c>
      <c r="BS72" s="1"/>
      <c r="BT72" s="10" t="b">
        <f t="shared" ref="BT72:BT135" si="64">IF(NOT(ISBLANK($B72)),IF(NOT(ISBLANK(BS72)),TRUE,FALSE),"")</f>
        <v>0</v>
      </c>
      <c r="BU72" s="10" t="b" cm="1">
        <f t="array" ref="BU72">IF(NOT(ISBLANK($B72)),AND(BT72=TRUE,LEN(BS72)&lt;255,NOT(ISNUMBER(FIND('List of Values'!$C$2:$C$23,BS72)))),"")</f>
        <v>0</v>
      </c>
      <c r="BV72" s="1"/>
      <c r="BW72" s="10" t="b">
        <f t="shared" si="23"/>
        <v>1</v>
      </c>
      <c r="BX72" s="10" t="b" cm="1">
        <f t="array" ref="BX72">IF(NOT(ISBLANK($D72)),AND(BW72=TRUE,LEN(BV72)&lt;255,NOT(ISNUMBER(FIND('List of Values'!$C$2:$C$20,BV72)))),"")</f>
        <v>1</v>
      </c>
      <c r="BY72" s="1"/>
      <c r="BZ72" s="10" t="b">
        <f t="shared" ref="BZ72:BZ135" si="65">IF(NOT(ISBLANK($B72)),IF(NOT(ISBLANK(BY72)),TRUE,FALSE),"")</f>
        <v>0</v>
      </c>
      <c r="CA72" s="10" t="b">
        <f>IF(NOT(ISBLANK($B72)),AND(BZ72=TRUE,NOT(COUNTIF('List of Values'!$AH$2:$AH$60,BY72)=0)),"")</f>
        <v>0</v>
      </c>
      <c r="CB72" s="1"/>
      <c r="CC72" s="10" t="b">
        <f t="shared" ref="CC72:CC135" si="66">IF(NOT(ISBLANK($B72)),IF(NOT(ISBLANK(CB72)),TRUE,FALSE),"")</f>
        <v>0</v>
      </c>
      <c r="CD72" s="10" t="b">
        <f>IF(NOT(ISBLANK($B72)),AND(CC72=TRUE,NOT(COUNTIF('List of Values'!$AG$2:$AG$60,CB72)=0)),"")</f>
        <v>0</v>
      </c>
      <c r="CE72" s="1"/>
      <c r="CF72" s="10" t="b">
        <f t="shared" si="26"/>
        <v>1</v>
      </c>
      <c r="CG72" s="10" t="b" cm="1">
        <f t="array" ref="CG72">IF(NOT(ISBLANK($D72)),AND(CF72=TRUE,LEN(CE72)&lt;60,NOT(ISNUMBER(FIND('List of Values'!$C$2:$C$20,CE72)))),"")</f>
        <v>1</v>
      </c>
      <c r="CH72" s="1"/>
      <c r="CI72" s="10" t="b">
        <f t="shared" ref="CI72:CI135" si="67">IF(NOT(ISBLANK($B72)),IF(NOT(ISBLANK(CH72)),TRUE,FALSE),"")</f>
        <v>0</v>
      </c>
      <c r="CJ72" s="10" t="b" cm="1">
        <f t="array" ref="CJ72">IF(NOT(ISBLANK($B72)),AND(CI72=TRUE,LEN(CH72)&lt;255,NOT(ISNUMBER(FIND('List of Values'!$C$2:$C$23,CH72)))),"")</f>
        <v>0</v>
      </c>
      <c r="CK72" s="1"/>
      <c r="CL72" s="10" t="b">
        <f t="shared" si="28"/>
        <v>1</v>
      </c>
      <c r="CM72" s="10" t="b" cm="1">
        <f t="array" ref="CM72">IF(NOT(ISBLANK($D72)),AND(CL72=TRUE,LEN(CK72)&lt;255,NOT(ISNUMBER(FIND('List of Values'!$C$2:$C$20,CK72)))),"")</f>
        <v>1</v>
      </c>
      <c r="CN72" s="1"/>
      <c r="CO72" s="10" t="b">
        <f t="shared" ref="CO72:CO135" si="68">IF(NOT(ISBLANK($B72)),IF(NOT(ISBLANK(CN72)),TRUE,FALSE),"")</f>
        <v>0</v>
      </c>
      <c r="CP72" s="10" t="b">
        <f>IF(NOT(ISBLANK($B72)),AND(CO72=TRUE,NOT(COUNTIF('List of Values'!$AH$2:$AH$60,CN72)=0)),"")</f>
        <v>0</v>
      </c>
      <c r="CQ72" s="1"/>
      <c r="CR72" s="10" t="b">
        <f t="shared" ref="CR72:CR135" si="69">IF(NOT(ISBLANK($B72)),IF(NOT(ISBLANK(CQ72)),TRUE,FALSE),"")</f>
        <v>0</v>
      </c>
      <c r="CS72" s="10" t="b">
        <f>IF(NOT(ISBLANK($B72)),AND(CR72=TRUE,NOT(COUNTIF('List of Values'!$AG$2:$AG$60,CQ72)=0)),"")</f>
        <v>0</v>
      </c>
      <c r="CT72" s="1"/>
      <c r="CU72" s="10" t="b">
        <f t="shared" si="31"/>
        <v>1</v>
      </c>
      <c r="CV72" s="10" t="b" cm="1">
        <f t="array" ref="CV72">IF(NOT(ISBLANK($D72)),AND(CU72=TRUE,LEN(CT72)&lt;60,NOT(ISNUMBER(FIND('List of Values'!$C$2:$C$20,CT72)))),"")</f>
        <v>1</v>
      </c>
      <c r="CW72" s="1"/>
      <c r="CX72" s="10" t="b">
        <f t="shared" ref="CX72:CX135" si="70">IF(NOT(ISBLANK($B72)),IF(NOT(ISBLANK(CW72)),TRUE,FALSE),"")</f>
        <v>0</v>
      </c>
      <c r="CY72" s="10" t="b" cm="1">
        <f t="array" ref="CY72">IF(NOT(ISBLANK($B72)),AND(CX72=TRUE,LEN(CW72)&lt;255,NOT(ISNUMBER(FIND('List of Values'!$C$2:$C$23,CW72)))),"")</f>
        <v>0</v>
      </c>
      <c r="CZ72" s="1"/>
      <c r="DA72" s="10" t="b">
        <f t="shared" si="33"/>
        <v>1</v>
      </c>
      <c r="DB72" s="10" t="b" cm="1">
        <f t="array" ref="DB72">IF(NOT(ISBLANK($D72)),AND(DA72=TRUE,LEN(CZ72)&lt;255,NOT(ISNUMBER(FIND('List of Values'!$C$2:$C$20,CZ72)))),"")</f>
        <v>1</v>
      </c>
      <c r="DC72" s="1"/>
      <c r="DD72" s="10" t="b">
        <f t="shared" ref="DD72:DD135" si="71">IF(NOT(ISBLANK($B72)),IF(NOT(ISBLANK(DC72)),TRUE,FALSE),"")</f>
        <v>0</v>
      </c>
      <c r="DE72" s="10" t="b">
        <f>IF(NOT(ISBLANK($B72)),AND(DD72=TRUE,NOT(COUNTIF('List of Values'!$AH$2:$AH$60,DC72)=0)),"")</f>
        <v>0</v>
      </c>
      <c r="DF72" s="1"/>
      <c r="DG72" s="10" t="b">
        <f t="shared" ref="DG72:DG135" si="72">IF(NOT(ISBLANK($B72)),IF(NOT(ISBLANK(DF72)),TRUE,FALSE),"")</f>
        <v>0</v>
      </c>
      <c r="DH72" s="10" t="b">
        <f>IF(NOT(ISBLANK($B72)),AND(DG72=TRUE,NOT(COUNTIF('List of Values'!$AG$2:$AG$60,DF72)=0)),"")</f>
        <v>0</v>
      </c>
      <c r="DI72" s="1"/>
      <c r="DJ72" s="10" t="b">
        <f t="shared" si="36"/>
        <v>1</v>
      </c>
      <c r="DK72" s="10" t="b" cm="1">
        <f t="array" ref="DK72">IF(NOT(ISBLANK($D72)),AND(DJ72=TRUE,LEN(DI72)&lt;60,NOT(ISNUMBER(FIND('List of Values'!$C$2:$C$20,DI72)))),"")</f>
        <v>1</v>
      </c>
      <c r="DL72" s="1"/>
      <c r="DM72" s="10" t="b">
        <f t="shared" ref="DM72:DM135" si="73">IF(NOT(ISBLANK($B72)),IF(NOT(ISBLANK(DL72)),TRUE,FALSE),"")</f>
        <v>0</v>
      </c>
      <c r="DN72" s="10" t="b" cm="1">
        <f t="array" ref="DN72">IF(NOT(ISBLANK($B72)),AND(DM72=TRUE,LEN(DL72)&lt;255,NOT(ISNUMBER(FIND('List of Values'!$C$2:$C$23,DL72)))),"")</f>
        <v>0</v>
      </c>
      <c r="DO72" s="1"/>
      <c r="DP72" s="10" t="b">
        <f t="shared" si="38"/>
        <v>1</v>
      </c>
      <c r="DQ72" s="10" t="b" cm="1">
        <f t="array" ref="DQ72">IF(NOT(ISBLANK($D72)),AND(DP72=TRUE,LEN(DO72)&lt;255,NOT(ISNUMBER(FIND('List of Values'!$C$2:$C$20,DO72)))),"")</f>
        <v>1</v>
      </c>
      <c r="DR72" s="1"/>
      <c r="DS72" s="10" t="b">
        <f t="shared" ref="DS72:DS135" si="74">IF(NOT(ISBLANK($B72)),IF(NOT(ISBLANK(DR72)),TRUE,FALSE),"")</f>
        <v>0</v>
      </c>
      <c r="DT72" s="10" t="b">
        <f>IF(NOT(ISBLANK($B72)),AND(DS72=TRUE,NOT(COUNTIF('List of Values'!$AH$2:$AH$60,DR72)=0)),"")</f>
        <v>0</v>
      </c>
      <c r="DU72" s="1"/>
      <c r="DV72" s="10" t="b">
        <f t="shared" ref="DV72:DV135" si="75">IF(NOT(ISBLANK($B72)),IF(NOT(ISBLANK(DU72)),TRUE,FALSE),"")</f>
        <v>0</v>
      </c>
      <c r="DW72" s="10" t="b">
        <f>IF(NOT(ISBLANK($B72)),AND(DV72=TRUE,NOT(COUNTIF('List of Values'!$AG$2:$AG$60,DU72)=0)),"")</f>
        <v>0</v>
      </c>
      <c r="DX72" s="1"/>
      <c r="DY72" s="10" t="b">
        <f t="shared" si="41"/>
        <v>1</v>
      </c>
      <c r="DZ72" s="10" t="b" cm="1">
        <f t="array" ref="DZ72">IF(NOT(ISBLANK($D72)),AND(DY72=TRUE,LEN(DX72)&lt;60,NOT(ISNUMBER(FIND('List of Values'!$C$2:$C$20,DX72)))),"")</f>
        <v>1</v>
      </c>
      <c r="EA72" s="1"/>
      <c r="EB72" s="10" t="b">
        <f t="shared" ref="EB72:EB135" si="76">IF(NOT(ISBLANK($B72)),IF(NOT(ISBLANK(EA72)),TRUE,FALSE),"")</f>
        <v>0</v>
      </c>
      <c r="EC72" s="10" t="b" cm="1">
        <f t="array" ref="EC72">IF(NOT(ISBLANK($B72)),AND(EB72=TRUE,LEN(EA72)&lt;255,NOT(ISNUMBER(FIND('List of Values'!$C$2:$C$23,EA72)))),"")</f>
        <v>0</v>
      </c>
      <c r="ED72" s="1"/>
      <c r="EE72" s="10" t="b">
        <f t="shared" si="43"/>
        <v>1</v>
      </c>
      <c r="EF72" s="10" t="b" cm="1">
        <f t="array" ref="EF72">IF(NOT(ISBLANK($D72)),AND(EE72=TRUE,LEN(ED72)&lt;255,NOT(ISNUMBER(FIND('List of Values'!$C$2:$C$20,ED72)))),"")</f>
        <v>1</v>
      </c>
      <c r="EG72" s="1"/>
      <c r="EH72" s="10" t="b">
        <f t="shared" ref="EH72:EH135" si="77">IF(NOT(ISBLANK($B72)),IF(NOT(ISBLANK(EG72)),TRUE,FALSE),"")</f>
        <v>0</v>
      </c>
      <c r="EI72" s="10" t="b">
        <f>IF(NOT(ISBLANK($B72)),AND(EH72=TRUE,NOT(COUNTIF('List of Values'!$AH$2:$AH$60,EG72)=0)),"")</f>
        <v>0</v>
      </c>
      <c r="EJ72" s="1"/>
      <c r="EK72" s="10" t="b">
        <f t="shared" ref="EK72:EK135" si="78">IF(NOT(ISBLANK($B72)),IF(NOT(ISBLANK(EJ72)),TRUE,FALSE),"")</f>
        <v>0</v>
      </c>
      <c r="EL72" s="10" t="b">
        <f>IF(NOT(ISBLANK($B72)),AND(EK72=TRUE,NOT(COUNTIF('List of Values'!$AG$2:$AG$60,EJ72)=0)),"")</f>
        <v>0</v>
      </c>
      <c r="EM72" s="1"/>
      <c r="EN72" s="10" t="b">
        <f t="shared" si="46"/>
        <v>1</v>
      </c>
      <c r="EO72" s="10" t="b" cm="1">
        <f t="array" ref="EO72">IF(NOT(ISBLANK($D72)),AND(EN72=TRUE,LEN(EM72)&lt;60,NOT(ISNUMBER(FIND('List of Values'!$C$2:$C$20,EM72)))),"")</f>
        <v>1</v>
      </c>
      <c r="EP72" s="1"/>
      <c r="EQ72" s="10" t="b">
        <f t="shared" ref="EQ72:EQ135" si="79">IF(NOT(ISBLANK($B72)),IF(NOT(ISBLANK(EP72)),TRUE,FALSE),"")</f>
        <v>0</v>
      </c>
      <c r="ER72" s="10" t="b" cm="1">
        <f t="array" ref="ER72">IF(NOT(ISBLANK($B72)),AND(EQ72=TRUE,LEN(EP72)&lt;255,NOT(ISNUMBER(FIND('List of Values'!$C$2:$C$23,EP72)))),"")</f>
        <v>0</v>
      </c>
      <c r="ES72" s="1"/>
      <c r="ET72" s="10" t="b">
        <f t="shared" si="48"/>
        <v>1</v>
      </c>
      <c r="EU72" s="10" t="b" cm="1">
        <f t="array" ref="EU72">IF(NOT(ISBLANK($D72)),AND(ET72=TRUE,LEN(ES72)&lt;255,NOT(ISNUMBER(FIND('List of Values'!$C$2:$C$20,ES72)))),"")</f>
        <v>1</v>
      </c>
      <c r="EV72" s="1"/>
      <c r="EW72" s="10" t="b">
        <f t="shared" ref="EW72:EW135" si="80">IF(NOT(ISBLANK($B72)),IF(NOT(ISBLANK(EV72)),TRUE,FALSE),"")</f>
        <v>0</v>
      </c>
      <c r="EX72" s="10" t="b">
        <f>IF(NOT(ISBLANK($B72)),AND(EW72=TRUE,NOT(COUNTIF('List of Values'!$AH$2:$AH$60,EV72)=0)),"")</f>
        <v>0</v>
      </c>
      <c r="EY72" s="60" t="str">
        <f>_xlfn.XLOOKUP(B72,[1]Blad1!$A:$A,[1]Blad1!$D:$D,"")</f>
        <v/>
      </c>
    </row>
    <row r="73" spans="1:155">
      <c r="A73">
        <f t="shared" si="62"/>
        <v>0</v>
      </c>
      <c r="B73" s="11">
        <v>218099</v>
      </c>
      <c r="C73" s="1" t="s">
        <v>565</v>
      </c>
      <c r="D73" s="1" t="s">
        <v>199</v>
      </c>
      <c r="E73" s="127" t="s">
        <v>1949</v>
      </c>
      <c r="F73" s="10" t="b">
        <f t="shared" ref="F73:F136" si="81">IF(NOT(ISBLANK($B73)),IF(NOT(ISBLANK(E73)),TRUE,FALSE),"")</f>
        <v>1</v>
      </c>
      <c r="G73" s="10" t="b">
        <f>IF(NOT(ISBLANK($B73)),AND(F73=TRUE,NOT(COUNTIF('List of Values'!$AG$2:$AG$60,E73)=0)),"")</f>
        <v>1</v>
      </c>
      <c r="H73" s="1"/>
      <c r="I73" s="10" t="b">
        <f t="shared" si="1"/>
        <v>1</v>
      </c>
      <c r="J73" s="10" t="b" cm="1">
        <f t="array" ref="J73">IF(NOT(ISBLANK($D73)),AND(I73=TRUE,LEN(H73)&lt;60,NOT(ISNUMBER(FIND('List of Values'!$C$2:$C$20,H73)))),"")</f>
        <v>1</v>
      </c>
      <c r="K73" t="s">
        <v>1985</v>
      </c>
      <c r="L73" s="10" t="b">
        <f t="shared" ref="L73:L136" si="82">IF(NOT(ISBLANK($B73)),IF(NOT(ISBLANK(K73)),TRUE,FALSE),"")</f>
        <v>1</v>
      </c>
      <c r="M73" s="10" t="b" cm="1">
        <f t="array" ref="M73">IF(NOT(ISBLANK($B73)),AND(L73=TRUE,LEN(K73)&lt;255,NOT(ISNUMBER(FIND('List of Values'!$C$2:$C$23,K73)))),"")</f>
        <v>1</v>
      </c>
      <c r="N73" s="1"/>
      <c r="O73" s="10" t="b">
        <f t="shared" si="3"/>
        <v>1</v>
      </c>
      <c r="P73" s="10" t="b" cm="1">
        <f t="array" ref="P73">IF(NOT(ISBLANK($D73)),AND(O73=TRUE,LEN(N73)&lt;255,NOT(ISNUMBER(FIND('List of Values'!$C$2:$C$20,N73)))),"")</f>
        <v>1</v>
      </c>
      <c r="Q73" s="1" t="s">
        <v>1952</v>
      </c>
      <c r="R73" s="10" t="b">
        <f t="shared" ref="R73:R136" si="83">IF(NOT(ISBLANK($B73)),IF(NOT(ISBLANK(Q73)),TRUE,FALSE),"")</f>
        <v>1</v>
      </c>
      <c r="S73" s="10" t="b">
        <f>IF(NOT(ISBLANK($B73)),AND(R73=TRUE,NOT(COUNTIF('List of Values'!$AH$2:$AH$60,Q73)=0)),"")</f>
        <v>1</v>
      </c>
      <c r="T73" s="1"/>
      <c r="U73" s="10" t="b">
        <f t="shared" ref="U73:U136" si="84">IF(NOT(ISBLANK($B73)),IF(NOT(ISBLANK(T73)),TRUE,FALSE),"")</f>
        <v>0</v>
      </c>
      <c r="V73" s="10" t="b">
        <f>IF(NOT(ISBLANK($B73)),AND(U73=TRUE,NOT(COUNTIF('List of Values'!$AG$2:$AG$60,T73)=0)),"")</f>
        <v>0</v>
      </c>
      <c r="W73" s="1"/>
      <c r="X73" s="10" t="b">
        <f t="shared" si="6"/>
        <v>1</v>
      </c>
      <c r="Y73" s="10" t="b" cm="1">
        <f t="array" ref="Y73">IF(NOT(ISBLANK($D73)),AND(X73=TRUE,LEN(W73)&lt;60,NOT(ISNUMBER(FIND('List of Values'!$C$2:$C$20,W73)))),"")</f>
        <v>1</v>
      </c>
      <c r="Z73" s="1"/>
      <c r="AA73" s="10" t="b">
        <f t="shared" ref="AA73:AA136" si="85">IF(NOT(ISBLANK($B73)),IF(NOT(ISBLANK(Z73)),TRUE,FALSE),"")</f>
        <v>0</v>
      </c>
      <c r="AB73" s="10" t="b" cm="1">
        <f t="array" ref="AB73">IF(NOT(ISBLANK($B73)),AND(AA73=TRUE,LEN(Z73)&lt;255,NOT(ISNUMBER(FIND('List of Values'!$C$2:$C$23,Z73)))),"")</f>
        <v>0</v>
      </c>
      <c r="AC73" s="1"/>
      <c r="AD73" s="10" t="b">
        <f t="shared" si="8"/>
        <v>1</v>
      </c>
      <c r="AE73" s="10" t="b" cm="1">
        <f t="array" ref="AE73">IF(NOT(ISBLANK($D73)),AND(AD73=TRUE,LEN(AC73)&lt;255,NOT(ISNUMBER(FIND('List of Values'!$C$2:$C$20,AC73)))),"")</f>
        <v>1</v>
      </c>
      <c r="AF73" s="1"/>
      <c r="AG73" s="10" t="b">
        <f t="shared" ref="AG73:AG136" si="86">IF(NOT(ISBLANK($B73)),IF(NOT(ISBLANK(AF73)),TRUE,FALSE),"")</f>
        <v>0</v>
      </c>
      <c r="AH73" s="10" t="b">
        <f>IF(NOT(ISBLANK($B73)),AND(AG73=TRUE,NOT(COUNTIF('List of Values'!$AH$2:$AH$60,AF73)=0)),"")</f>
        <v>0</v>
      </c>
      <c r="AI73" s="1"/>
      <c r="AJ73" s="10" t="b">
        <f t="shared" ref="AJ73:AJ136" si="87">IF(NOT(ISBLANK($B73)),IF(NOT(ISBLANK(AI73)),TRUE,FALSE),"")</f>
        <v>0</v>
      </c>
      <c r="AK73" s="10" t="b">
        <f>IF(NOT(ISBLANK($B73)),AND(AJ73=TRUE,NOT(COUNTIF('List of Values'!$AG$2:$AG$60,AI73)=0)),"")</f>
        <v>0</v>
      </c>
      <c r="AL73" s="1"/>
      <c r="AM73" s="10" t="b">
        <f t="shared" si="11"/>
        <v>1</v>
      </c>
      <c r="AN73" s="10" t="b" cm="1">
        <f t="array" ref="AN73">IF(NOT(ISBLANK($D73)),AND(AM73=TRUE,LEN(AL73)&lt;60,NOT(ISNUMBER(FIND('List of Values'!$C$2:$C$20,AL73)))),"")</f>
        <v>1</v>
      </c>
      <c r="AO73" s="1"/>
      <c r="AP73" s="10" t="b">
        <f t="shared" ref="AP73:AP136" si="88">IF(NOT(ISBLANK($B73)),IF(NOT(ISBLANK(AO73)),TRUE,FALSE),"")</f>
        <v>0</v>
      </c>
      <c r="AQ73" s="10" t="b" cm="1">
        <f t="array" ref="AQ73">IF(NOT(ISBLANK($B73)),AND(AP73=TRUE,LEN(AO73)&lt;255,NOT(ISNUMBER(FIND('List of Values'!$C$2:$C$23,AO73)))),"")</f>
        <v>0</v>
      </c>
      <c r="AR73" s="1"/>
      <c r="AS73" s="10" t="b">
        <f t="shared" si="13"/>
        <v>1</v>
      </c>
      <c r="AT73" s="10" t="b" cm="1">
        <f t="array" ref="AT73">IF(NOT(ISBLANK($D73)),AND(AS73=TRUE,LEN(AR73)&lt;255,NOT(ISNUMBER(FIND('List of Values'!$C$2:$C$20,AR73)))),"")</f>
        <v>1</v>
      </c>
      <c r="AU73" s="1"/>
      <c r="AV73" s="10" t="b">
        <f t="shared" ref="AV73:AV136" si="89">IF(NOT(ISBLANK($B73)),IF(NOT(ISBLANK(AU73)),TRUE,FALSE),"")</f>
        <v>0</v>
      </c>
      <c r="AW73" s="10" t="b">
        <f>IF(NOT(ISBLANK($B73)),AND(AV73=TRUE,NOT(COUNTIF('List of Values'!$AH$2:$AH$60,AU73)=0)),"")</f>
        <v>0</v>
      </c>
      <c r="AX73" s="1"/>
      <c r="AY73" s="10" t="b">
        <f t="shared" ref="AY73:AY136" si="90">IF(NOT(ISBLANK($B73)),IF(NOT(ISBLANK(AX73)),TRUE,FALSE),"")</f>
        <v>0</v>
      </c>
      <c r="AZ73" s="10" t="b">
        <f>IF(NOT(ISBLANK($B73)),AND(AY73=TRUE,NOT(COUNTIF('List of Values'!$AG$2:$AG$60,AX73)=0)),"")</f>
        <v>0</v>
      </c>
      <c r="BA73" s="1"/>
      <c r="BB73" s="10" t="b">
        <f t="shared" si="16"/>
        <v>1</v>
      </c>
      <c r="BC73" s="10" t="b" cm="1">
        <f t="array" ref="BC73">IF(NOT(ISBLANK($D73)),AND(BB73=TRUE,LEN(BA73)&lt;60,NOT(ISNUMBER(FIND('List of Values'!$C$2:$C$20,BA73)))),"")</f>
        <v>1</v>
      </c>
      <c r="BD73" s="1"/>
      <c r="BE73" s="10" t="b">
        <f t="shared" ref="BE73:BE136" si="91">IF(NOT(ISBLANK($B73)),IF(NOT(ISBLANK(BD73)),TRUE,FALSE),"")</f>
        <v>0</v>
      </c>
      <c r="BF73" s="10" t="b" cm="1">
        <f t="array" ref="BF73">IF(NOT(ISBLANK($B73)),AND(BE73=TRUE,LEN(BD73)&lt;255,NOT(ISNUMBER(FIND('List of Values'!$C$2:$C$23,BD73)))),"")</f>
        <v>0</v>
      </c>
      <c r="BG73" s="1"/>
      <c r="BH73" s="10" t="b">
        <f t="shared" si="18"/>
        <v>1</v>
      </c>
      <c r="BI73" s="10" t="b" cm="1">
        <f t="array" ref="BI73">IF(NOT(ISBLANK($D73)),AND(BH73=TRUE,LEN(BG73)&lt;255,NOT(ISNUMBER(FIND('List of Values'!$C$2:$C$20,BG73)))),"")</f>
        <v>1</v>
      </c>
      <c r="BJ73" s="1"/>
      <c r="BK73" s="10" t="b">
        <f t="shared" ref="BK73:BK136" si="92">IF(NOT(ISBLANK($B73)),IF(NOT(ISBLANK(BJ73)),TRUE,FALSE),"")</f>
        <v>0</v>
      </c>
      <c r="BL73" s="10" t="b">
        <f>IF(NOT(ISBLANK($B73)),AND(BK73=TRUE,NOT(COUNTIF('List of Values'!$AH$2:$AH$60,BJ73)=0)),"")</f>
        <v>0</v>
      </c>
      <c r="BM73" s="1"/>
      <c r="BN73" s="10" t="b">
        <f t="shared" si="63"/>
        <v>0</v>
      </c>
      <c r="BO73" s="10" t="b">
        <f>IF(NOT(ISBLANK($B73)),AND(BN73=TRUE,NOT(COUNTIF('List of Values'!$AG$2:$AG$60,BM73)=0)),"")</f>
        <v>0</v>
      </c>
      <c r="BP73" s="1"/>
      <c r="BQ73" s="10" t="b">
        <f t="shared" si="21"/>
        <v>1</v>
      </c>
      <c r="BR73" s="10" t="b" cm="1">
        <f t="array" ref="BR73">IF(NOT(ISBLANK($D73)),AND(BQ73=TRUE,LEN(BP73)&lt;60,NOT(ISNUMBER(FIND('List of Values'!$C$2:$C$20,BP73)))),"")</f>
        <v>1</v>
      </c>
      <c r="BS73" s="1"/>
      <c r="BT73" s="10" t="b">
        <f t="shared" si="64"/>
        <v>0</v>
      </c>
      <c r="BU73" s="10" t="b" cm="1">
        <f t="array" ref="BU73">IF(NOT(ISBLANK($B73)),AND(BT73=TRUE,LEN(BS73)&lt;255,NOT(ISNUMBER(FIND('List of Values'!$C$2:$C$23,BS73)))),"")</f>
        <v>0</v>
      </c>
      <c r="BV73" s="1"/>
      <c r="BW73" s="10" t="b">
        <f t="shared" si="23"/>
        <v>1</v>
      </c>
      <c r="BX73" s="10" t="b" cm="1">
        <f t="array" ref="BX73">IF(NOT(ISBLANK($D73)),AND(BW73=TRUE,LEN(BV73)&lt;255,NOT(ISNUMBER(FIND('List of Values'!$C$2:$C$20,BV73)))),"")</f>
        <v>1</v>
      </c>
      <c r="BY73" s="1"/>
      <c r="BZ73" s="10" t="b">
        <f t="shared" si="65"/>
        <v>0</v>
      </c>
      <c r="CA73" s="10" t="b">
        <f>IF(NOT(ISBLANK($B73)),AND(BZ73=TRUE,NOT(COUNTIF('List of Values'!$AH$2:$AH$60,BY73)=0)),"")</f>
        <v>0</v>
      </c>
      <c r="CB73" s="1"/>
      <c r="CC73" s="10" t="b">
        <f t="shared" si="66"/>
        <v>0</v>
      </c>
      <c r="CD73" s="10" t="b">
        <f>IF(NOT(ISBLANK($B73)),AND(CC73=TRUE,NOT(COUNTIF('List of Values'!$AG$2:$AG$60,CB73)=0)),"")</f>
        <v>0</v>
      </c>
      <c r="CE73" s="1"/>
      <c r="CF73" s="10" t="b">
        <f t="shared" si="26"/>
        <v>1</v>
      </c>
      <c r="CG73" s="10" t="b" cm="1">
        <f t="array" ref="CG73">IF(NOT(ISBLANK($D73)),AND(CF73=TRUE,LEN(CE73)&lt;60,NOT(ISNUMBER(FIND('List of Values'!$C$2:$C$20,CE73)))),"")</f>
        <v>1</v>
      </c>
      <c r="CH73" s="1"/>
      <c r="CI73" s="10" t="b">
        <f t="shared" si="67"/>
        <v>0</v>
      </c>
      <c r="CJ73" s="10" t="b" cm="1">
        <f t="array" ref="CJ73">IF(NOT(ISBLANK($B73)),AND(CI73=TRUE,LEN(CH73)&lt;255,NOT(ISNUMBER(FIND('List of Values'!$C$2:$C$23,CH73)))),"")</f>
        <v>0</v>
      </c>
      <c r="CK73" s="1"/>
      <c r="CL73" s="10" t="b">
        <f t="shared" si="28"/>
        <v>1</v>
      </c>
      <c r="CM73" s="10" t="b" cm="1">
        <f t="array" ref="CM73">IF(NOT(ISBLANK($D73)),AND(CL73=TRUE,LEN(CK73)&lt;255,NOT(ISNUMBER(FIND('List of Values'!$C$2:$C$20,CK73)))),"")</f>
        <v>1</v>
      </c>
      <c r="CN73" s="1"/>
      <c r="CO73" s="10" t="b">
        <f t="shared" si="68"/>
        <v>0</v>
      </c>
      <c r="CP73" s="10" t="b">
        <f>IF(NOT(ISBLANK($B73)),AND(CO73=TRUE,NOT(COUNTIF('List of Values'!$AH$2:$AH$60,CN73)=0)),"")</f>
        <v>0</v>
      </c>
      <c r="CQ73" s="1"/>
      <c r="CR73" s="10" t="b">
        <f t="shared" si="69"/>
        <v>0</v>
      </c>
      <c r="CS73" s="10" t="b">
        <f>IF(NOT(ISBLANK($B73)),AND(CR73=TRUE,NOT(COUNTIF('List of Values'!$AG$2:$AG$60,CQ73)=0)),"")</f>
        <v>0</v>
      </c>
      <c r="CT73" s="1"/>
      <c r="CU73" s="10" t="b">
        <f t="shared" si="31"/>
        <v>1</v>
      </c>
      <c r="CV73" s="10" t="b" cm="1">
        <f t="array" ref="CV73">IF(NOT(ISBLANK($D73)),AND(CU73=TRUE,LEN(CT73)&lt;60,NOT(ISNUMBER(FIND('List of Values'!$C$2:$C$20,CT73)))),"")</f>
        <v>1</v>
      </c>
      <c r="CW73" s="1"/>
      <c r="CX73" s="10" t="b">
        <f t="shared" si="70"/>
        <v>0</v>
      </c>
      <c r="CY73" s="10" t="b" cm="1">
        <f t="array" ref="CY73">IF(NOT(ISBLANK($B73)),AND(CX73=TRUE,LEN(CW73)&lt;255,NOT(ISNUMBER(FIND('List of Values'!$C$2:$C$23,CW73)))),"")</f>
        <v>0</v>
      </c>
      <c r="CZ73" s="1"/>
      <c r="DA73" s="10" t="b">
        <f t="shared" si="33"/>
        <v>1</v>
      </c>
      <c r="DB73" s="10" t="b" cm="1">
        <f t="array" ref="DB73">IF(NOT(ISBLANK($D73)),AND(DA73=TRUE,LEN(CZ73)&lt;255,NOT(ISNUMBER(FIND('List of Values'!$C$2:$C$20,CZ73)))),"")</f>
        <v>1</v>
      </c>
      <c r="DC73" s="1"/>
      <c r="DD73" s="10" t="b">
        <f t="shared" si="71"/>
        <v>0</v>
      </c>
      <c r="DE73" s="10" t="b">
        <f>IF(NOT(ISBLANK($B73)),AND(DD73=TRUE,NOT(COUNTIF('List of Values'!$AH$2:$AH$60,DC73)=0)),"")</f>
        <v>0</v>
      </c>
      <c r="DF73" s="1"/>
      <c r="DG73" s="10" t="b">
        <f t="shared" si="72"/>
        <v>0</v>
      </c>
      <c r="DH73" s="10" t="b">
        <f>IF(NOT(ISBLANK($B73)),AND(DG73=TRUE,NOT(COUNTIF('List of Values'!$AG$2:$AG$60,DF73)=0)),"")</f>
        <v>0</v>
      </c>
      <c r="DI73" s="1"/>
      <c r="DJ73" s="10" t="b">
        <f t="shared" si="36"/>
        <v>1</v>
      </c>
      <c r="DK73" s="10" t="b" cm="1">
        <f t="array" ref="DK73">IF(NOT(ISBLANK($D73)),AND(DJ73=TRUE,LEN(DI73)&lt;60,NOT(ISNUMBER(FIND('List of Values'!$C$2:$C$20,DI73)))),"")</f>
        <v>1</v>
      </c>
      <c r="DL73" s="1"/>
      <c r="DM73" s="10" t="b">
        <f t="shared" si="73"/>
        <v>0</v>
      </c>
      <c r="DN73" s="10" t="b" cm="1">
        <f t="array" ref="DN73">IF(NOT(ISBLANK($B73)),AND(DM73=TRUE,LEN(DL73)&lt;255,NOT(ISNUMBER(FIND('List of Values'!$C$2:$C$23,DL73)))),"")</f>
        <v>0</v>
      </c>
      <c r="DO73" s="1"/>
      <c r="DP73" s="10" t="b">
        <f t="shared" si="38"/>
        <v>1</v>
      </c>
      <c r="DQ73" s="10" t="b" cm="1">
        <f t="array" ref="DQ73">IF(NOT(ISBLANK($D73)),AND(DP73=TRUE,LEN(DO73)&lt;255,NOT(ISNUMBER(FIND('List of Values'!$C$2:$C$20,DO73)))),"")</f>
        <v>1</v>
      </c>
      <c r="DR73" s="1"/>
      <c r="DS73" s="10" t="b">
        <f t="shared" si="74"/>
        <v>0</v>
      </c>
      <c r="DT73" s="10" t="b">
        <f>IF(NOT(ISBLANK($B73)),AND(DS73=TRUE,NOT(COUNTIF('List of Values'!$AH$2:$AH$60,DR73)=0)),"")</f>
        <v>0</v>
      </c>
      <c r="DU73" s="1"/>
      <c r="DV73" s="10" t="b">
        <f t="shared" si="75"/>
        <v>0</v>
      </c>
      <c r="DW73" s="10" t="b">
        <f>IF(NOT(ISBLANK($B73)),AND(DV73=TRUE,NOT(COUNTIF('List of Values'!$AG$2:$AG$60,DU73)=0)),"")</f>
        <v>0</v>
      </c>
      <c r="DX73" s="1"/>
      <c r="DY73" s="10" t="b">
        <f t="shared" si="41"/>
        <v>1</v>
      </c>
      <c r="DZ73" s="10" t="b" cm="1">
        <f t="array" ref="DZ73">IF(NOT(ISBLANK($D73)),AND(DY73=TRUE,LEN(DX73)&lt;60,NOT(ISNUMBER(FIND('List of Values'!$C$2:$C$20,DX73)))),"")</f>
        <v>1</v>
      </c>
      <c r="EA73" s="1"/>
      <c r="EB73" s="10" t="b">
        <f t="shared" si="76"/>
        <v>0</v>
      </c>
      <c r="EC73" s="10" t="b" cm="1">
        <f t="array" ref="EC73">IF(NOT(ISBLANK($B73)),AND(EB73=TRUE,LEN(EA73)&lt;255,NOT(ISNUMBER(FIND('List of Values'!$C$2:$C$23,EA73)))),"")</f>
        <v>0</v>
      </c>
      <c r="ED73" s="1"/>
      <c r="EE73" s="10" t="b">
        <f t="shared" si="43"/>
        <v>1</v>
      </c>
      <c r="EF73" s="10" t="b" cm="1">
        <f t="array" ref="EF73">IF(NOT(ISBLANK($D73)),AND(EE73=TRUE,LEN(ED73)&lt;255,NOT(ISNUMBER(FIND('List of Values'!$C$2:$C$20,ED73)))),"")</f>
        <v>1</v>
      </c>
      <c r="EG73" s="1"/>
      <c r="EH73" s="10" t="b">
        <f t="shared" si="77"/>
        <v>0</v>
      </c>
      <c r="EI73" s="10" t="b">
        <f>IF(NOT(ISBLANK($B73)),AND(EH73=TRUE,NOT(COUNTIF('List of Values'!$AH$2:$AH$60,EG73)=0)),"")</f>
        <v>0</v>
      </c>
      <c r="EJ73" s="1"/>
      <c r="EK73" s="10" t="b">
        <f t="shared" si="78"/>
        <v>0</v>
      </c>
      <c r="EL73" s="10" t="b">
        <f>IF(NOT(ISBLANK($B73)),AND(EK73=TRUE,NOT(COUNTIF('List of Values'!$AG$2:$AG$60,EJ73)=0)),"")</f>
        <v>0</v>
      </c>
      <c r="EM73" s="1"/>
      <c r="EN73" s="10" t="b">
        <f t="shared" si="46"/>
        <v>1</v>
      </c>
      <c r="EO73" s="10" t="b" cm="1">
        <f t="array" ref="EO73">IF(NOT(ISBLANK($D73)),AND(EN73=TRUE,LEN(EM73)&lt;60,NOT(ISNUMBER(FIND('List of Values'!$C$2:$C$20,EM73)))),"")</f>
        <v>1</v>
      </c>
      <c r="EP73" s="1"/>
      <c r="EQ73" s="10" t="b">
        <f t="shared" si="79"/>
        <v>0</v>
      </c>
      <c r="ER73" s="10" t="b" cm="1">
        <f t="array" ref="ER73">IF(NOT(ISBLANK($B73)),AND(EQ73=TRUE,LEN(EP73)&lt;255,NOT(ISNUMBER(FIND('List of Values'!$C$2:$C$23,EP73)))),"")</f>
        <v>0</v>
      </c>
      <c r="ES73" s="1"/>
      <c r="ET73" s="10" t="b">
        <f t="shared" si="48"/>
        <v>1</v>
      </c>
      <c r="EU73" s="10" t="b" cm="1">
        <f t="array" ref="EU73">IF(NOT(ISBLANK($D73)),AND(ET73=TRUE,LEN(ES73)&lt;255,NOT(ISNUMBER(FIND('List of Values'!$C$2:$C$20,ES73)))),"")</f>
        <v>1</v>
      </c>
      <c r="EV73" s="1"/>
      <c r="EW73" s="10" t="b">
        <f t="shared" si="80"/>
        <v>0</v>
      </c>
      <c r="EX73" s="10" t="b">
        <f>IF(NOT(ISBLANK($B73)),AND(EW73=TRUE,NOT(COUNTIF('List of Values'!$AH$2:$AH$60,EV73)=0)),"")</f>
        <v>0</v>
      </c>
      <c r="EY73" s="60" t="str">
        <f>_xlfn.XLOOKUP(B73,[1]Blad1!$A:$A,[1]Blad1!$D:$D,"")</f>
        <v/>
      </c>
    </row>
    <row r="74" spans="1:155">
      <c r="A74">
        <f t="shared" ref="A74:A137" si="93">COUNTIF(B74:S74,"FALSE")</f>
        <v>0</v>
      </c>
      <c r="B74" s="11">
        <v>218028</v>
      </c>
      <c r="C74" s="1" t="s">
        <v>571</v>
      </c>
      <c r="D74" s="1" t="s">
        <v>199</v>
      </c>
      <c r="E74" s="127" t="s">
        <v>1949</v>
      </c>
      <c r="F74" s="10" t="b">
        <f t="shared" si="81"/>
        <v>1</v>
      </c>
      <c r="G74" s="10" t="b">
        <f>IF(NOT(ISBLANK($B74)),AND(F74=TRUE,NOT(COUNTIF('List of Values'!$AG$2:$AG$60,E74)=0)),"")</f>
        <v>1</v>
      </c>
      <c r="H74" s="1"/>
      <c r="I74" s="10" t="b">
        <f t="shared" si="1"/>
        <v>1</v>
      </c>
      <c r="J74" s="10" t="b" cm="1">
        <f t="array" ref="J74">IF(NOT(ISBLANK($D74)),AND(I74=TRUE,LEN(H74)&lt;60,NOT(ISNUMBER(FIND('List of Values'!$C$2:$C$20,H74)))),"")</f>
        <v>1</v>
      </c>
      <c r="K74" t="s">
        <v>1985</v>
      </c>
      <c r="L74" s="10" t="b">
        <f t="shared" si="82"/>
        <v>1</v>
      </c>
      <c r="M74" s="10" t="b" cm="1">
        <f t="array" ref="M74">IF(NOT(ISBLANK($B74)),AND(L74=TRUE,LEN(K74)&lt;255,NOT(ISNUMBER(FIND('List of Values'!$C$2:$C$23,K74)))),"")</f>
        <v>1</v>
      </c>
      <c r="N74" s="1"/>
      <c r="O74" s="10" t="b">
        <f t="shared" si="3"/>
        <v>1</v>
      </c>
      <c r="P74" s="10" t="b" cm="1">
        <f t="array" ref="P74">IF(NOT(ISBLANK($D74)),AND(O74=TRUE,LEN(N74)&lt;255,NOT(ISNUMBER(FIND('List of Values'!$C$2:$C$20,N74)))),"")</f>
        <v>1</v>
      </c>
      <c r="Q74" s="1" t="s">
        <v>1952</v>
      </c>
      <c r="R74" s="10" t="b">
        <f t="shared" si="83"/>
        <v>1</v>
      </c>
      <c r="S74" s="10" t="b">
        <f>IF(NOT(ISBLANK($B74)),AND(R74=TRUE,NOT(COUNTIF('List of Values'!$AH$2:$AH$60,Q74)=0)),"")</f>
        <v>1</v>
      </c>
      <c r="T74" s="1"/>
      <c r="U74" s="10" t="b">
        <f t="shared" si="84"/>
        <v>0</v>
      </c>
      <c r="V74" s="10" t="b">
        <f>IF(NOT(ISBLANK($B74)),AND(U74=TRUE,NOT(COUNTIF('List of Values'!$AG$2:$AG$60,T74)=0)),"")</f>
        <v>0</v>
      </c>
      <c r="W74" s="1"/>
      <c r="X74" s="10" t="b">
        <f t="shared" si="6"/>
        <v>1</v>
      </c>
      <c r="Y74" s="10" t="b" cm="1">
        <f t="array" ref="Y74">IF(NOT(ISBLANK($D74)),AND(X74=TRUE,LEN(W74)&lt;60,NOT(ISNUMBER(FIND('List of Values'!$C$2:$C$20,W74)))),"")</f>
        <v>1</v>
      </c>
      <c r="Z74" s="1"/>
      <c r="AA74" s="10" t="b">
        <f t="shared" si="85"/>
        <v>0</v>
      </c>
      <c r="AB74" s="10" t="b" cm="1">
        <f t="array" ref="AB74">IF(NOT(ISBLANK($B74)),AND(AA74=TRUE,LEN(Z74)&lt;255,NOT(ISNUMBER(FIND('List of Values'!$C$2:$C$23,Z74)))),"")</f>
        <v>0</v>
      </c>
      <c r="AC74" s="1"/>
      <c r="AD74" s="10" t="b">
        <f t="shared" si="8"/>
        <v>1</v>
      </c>
      <c r="AE74" s="10" t="b" cm="1">
        <f t="array" ref="AE74">IF(NOT(ISBLANK($D74)),AND(AD74=TRUE,LEN(AC74)&lt;255,NOT(ISNUMBER(FIND('List of Values'!$C$2:$C$20,AC74)))),"")</f>
        <v>1</v>
      </c>
      <c r="AF74" s="1"/>
      <c r="AG74" s="10" t="b">
        <f t="shared" si="86"/>
        <v>0</v>
      </c>
      <c r="AH74" s="10" t="b">
        <f>IF(NOT(ISBLANK($B74)),AND(AG74=TRUE,NOT(COUNTIF('List of Values'!$AH$2:$AH$60,AF74)=0)),"")</f>
        <v>0</v>
      </c>
      <c r="AI74" s="1"/>
      <c r="AJ74" s="10" t="b">
        <f t="shared" si="87"/>
        <v>0</v>
      </c>
      <c r="AK74" s="10" t="b">
        <f>IF(NOT(ISBLANK($B74)),AND(AJ74=TRUE,NOT(COUNTIF('List of Values'!$AG$2:$AG$60,AI74)=0)),"")</f>
        <v>0</v>
      </c>
      <c r="AL74" s="1"/>
      <c r="AM74" s="10" t="b">
        <f t="shared" si="11"/>
        <v>1</v>
      </c>
      <c r="AN74" s="10" t="b" cm="1">
        <f t="array" ref="AN74">IF(NOT(ISBLANK($D74)),AND(AM74=TRUE,LEN(AL74)&lt;60,NOT(ISNUMBER(FIND('List of Values'!$C$2:$C$20,AL74)))),"")</f>
        <v>1</v>
      </c>
      <c r="AO74" s="1"/>
      <c r="AP74" s="10" t="b">
        <f t="shared" si="88"/>
        <v>0</v>
      </c>
      <c r="AQ74" s="10" t="b" cm="1">
        <f t="array" ref="AQ74">IF(NOT(ISBLANK($B74)),AND(AP74=TRUE,LEN(AO74)&lt;255,NOT(ISNUMBER(FIND('List of Values'!$C$2:$C$23,AO74)))),"")</f>
        <v>0</v>
      </c>
      <c r="AR74" s="1"/>
      <c r="AS74" s="10" t="b">
        <f t="shared" si="13"/>
        <v>1</v>
      </c>
      <c r="AT74" s="10" t="b" cm="1">
        <f t="array" ref="AT74">IF(NOT(ISBLANK($D74)),AND(AS74=TRUE,LEN(AR74)&lt;255,NOT(ISNUMBER(FIND('List of Values'!$C$2:$C$20,AR74)))),"")</f>
        <v>1</v>
      </c>
      <c r="AU74" s="1"/>
      <c r="AV74" s="10" t="b">
        <f t="shared" si="89"/>
        <v>0</v>
      </c>
      <c r="AW74" s="10" t="b">
        <f>IF(NOT(ISBLANK($B74)),AND(AV74=TRUE,NOT(COUNTIF('List of Values'!$AH$2:$AH$60,AU74)=0)),"")</f>
        <v>0</v>
      </c>
      <c r="AX74" s="1"/>
      <c r="AY74" s="10" t="b">
        <f t="shared" si="90"/>
        <v>0</v>
      </c>
      <c r="AZ74" s="10" t="b">
        <f>IF(NOT(ISBLANK($B74)),AND(AY74=TRUE,NOT(COUNTIF('List of Values'!$AG$2:$AG$60,AX74)=0)),"")</f>
        <v>0</v>
      </c>
      <c r="BA74" s="1"/>
      <c r="BB74" s="10" t="b">
        <f t="shared" si="16"/>
        <v>1</v>
      </c>
      <c r="BC74" s="10" t="b" cm="1">
        <f t="array" ref="BC74">IF(NOT(ISBLANK($D74)),AND(BB74=TRUE,LEN(BA74)&lt;60,NOT(ISNUMBER(FIND('List of Values'!$C$2:$C$20,BA74)))),"")</f>
        <v>1</v>
      </c>
      <c r="BD74" s="1"/>
      <c r="BE74" s="10" t="b">
        <f t="shared" si="91"/>
        <v>0</v>
      </c>
      <c r="BF74" s="10" t="b" cm="1">
        <f t="array" ref="BF74">IF(NOT(ISBLANK($B74)),AND(BE74=TRUE,LEN(BD74)&lt;255,NOT(ISNUMBER(FIND('List of Values'!$C$2:$C$23,BD74)))),"")</f>
        <v>0</v>
      </c>
      <c r="BG74" s="1"/>
      <c r="BH74" s="10" t="b">
        <f t="shared" si="18"/>
        <v>1</v>
      </c>
      <c r="BI74" s="10" t="b" cm="1">
        <f t="array" ref="BI74">IF(NOT(ISBLANK($D74)),AND(BH74=TRUE,LEN(BG74)&lt;255,NOT(ISNUMBER(FIND('List of Values'!$C$2:$C$20,BG74)))),"")</f>
        <v>1</v>
      </c>
      <c r="BJ74" s="1"/>
      <c r="BK74" s="10" t="b">
        <f t="shared" si="92"/>
        <v>0</v>
      </c>
      <c r="BL74" s="10" t="b">
        <f>IF(NOT(ISBLANK($B74)),AND(BK74=TRUE,NOT(COUNTIF('List of Values'!$AH$2:$AH$60,BJ74)=0)),"")</f>
        <v>0</v>
      </c>
      <c r="BM74" s="1"/>
      <c r="BN74" s="10" t="b">
        <f t="shared" si="63"/>
        <v>0</v>
      </c>
      <c r="BO74" s="10" t="b">
        <f>IF(NOT(ISBLANK($B74)),AND(BN74=TRUE,NOT(COUNTIF('List of Values'!$AG$2:$AG$60,BM74)=0)),"")</f>
        <v>0</v>
      </c>
      <c r="BP74" s="1"/>
      <c r="BQ74" s="10" t="b">
        <f t="shared" si="21"/>
        <v>1</v>
      </c>
      <c r="BR74" s="10" t="b" cm="1">
        <f t="array" ref="BR74">IF(NOT(ISBLANK($D74)),AND(BQ74=TRUE,LEN(BP74)&lt;60,NOT(ISNUMBER(FIND('List of Values'!$C$2:$C$20,BP74)))),"")</f>
        <v>1</v>
      </c>
      <c r="BS74" s="1"/>
      <c r="BT74" s="10" t="b">
        <f t="shared" si="64"/>
        <v>0</v>
      </c>
      <c r="BU74" s="10" t="b" cm="1">
        <f t="array" ref="BU74">IF(NOT(ISBLANK($B74)),AND(BT74=TRUE,LEN(BS74)&lt;255,NOT(ISNUMBER(FIND('List of Values'!$C$2:$C$23,BS74)))),"")</f>
        <v>0</v>
      </c>
      <c r="BV74" s="1"/>
      <c r="BW74" s="10" t="b">
        <f t="shared" si="23"/>
        <v>1</v>
      </c>
      <c r="BX74" s="10" t="b" cm="1">
        <f t="array" ref="BX74">IF(NOT(ISBLANK($D74)),AND(BW74=TRUE,LEN(BV74)&lt;255,NOT(ISNUMBER(FIND('List of Values'!$C$2:$C$20,BV74)))),"")</f>
        <v>1</v>
      </c>
      <c r="BY74" s="1"/>
      <c r="BZ74" s="10" t="b">
        <f t="shared" si="65"/>
        <v>0</v>
      </c>
      <c r="CA74" s="10" t="b">
        <f>IF(NOT(ISBLANK($B74)),AND(BZ74=TRUE,NOT(COUNTIF('List of Values'!$AH$2:$AH$60,BY74)=0)),"")</f>
        <v>0</v>
      </c>
      <c r="CB74" s="1"/>
      <c r="CC74" s="10" t="b">
        <f t="shared" si="66"/>
        <v>0</v>
      </c>
      <c r="CD74" s="10" t="b">
        <f>IF(NOT(ISBLANK($B74)),AND(CC74=TRUE,NOT(COUNTIF('List of Values'!$AG$2:$AG$60,CB74)=0)),"")</f>
        <v>0</v>
      </c>
      <c r="CE74" s="1"/>
      <c r="CF74" s="10" t="b">
        <f t="shared" si="26"/>
        <v>1</v>
      </c>
      <c r="CG74" s="10" t="b" cm="1">
        <f t="array" ref="CG74">IF(NOT(ISBLANK($D74)),AND(CF74=TRUE,LEN(CE74)&lt;60,NOT(ISNUMBER(FIND('List of Values'!$C$2:$C$20,CE74)))),"")</f>
        <v>1</v>
      </c>
      <c r="CH74" s="1"/>
      <c r="CI74" s="10" t="b">
        <f t="shared" si="67"/>
        <v>0</v>
      </c>
      <c r="CJ74" s="10" t="b" cm="1">
        <f t="array" ref="CJ74">IF(NOT(ISBLANK($B74)),AND(CI74=TRUE,LEN(CH74)&lt;255,NOT(ISNUMBER(FIND('List of Values'!$C$2:$C$23,CH74)))),"")</f>
        <v>0</v>
      </c>
      <c r="CK74" s="1"/>
      <c r="CL74" s="10" t="b">
        <f t="shared" si="28"/>
        <v>1</v>
      </c>
      <c r="CM74" s="10" t="b" cm="1">
        <f t="array" ref="CM74">IF(NOT(ISBLANK($D74)),AND(CL74=TRUE,LEN(CK74)&lt;255,NOT(ISNUMBER(FIND('List of Values'!$C$2:$C$20,CK74)))),"")</f>
        <v>1</v>
      </c>
      <c r="CN74" s="1"/>
      <c r="CO74" s="10" t="b">
        <f t="shared" si="68"/>
        <v>0</v>
      </c>
      <c r="CP74" s="10" t="b">
        <f>IF(NOT(ISBLANK($B74)),AND(CO74=TRUE,NOT(COUNTIF('List of Values'!$AH$2:$AH$60,CN74)=0)),"")</f>
        <v>0</v>
      </c>
      <c r="CQ74" s="1"/>
      <c r="CR74" s="10" t="b">
        <f t="shared" si="69"/>
        <v>0</v>
      </c>
      <c r="CS74" s="10" t="b">
        <f>IF(NOT(ISBLANK($B74)),AND(CR74=TRUE,NOT(COUNTIF('List of Values'!$AG$2:$AG$60,CQ74)=0)),"")</f>
        <v>0</v>
      </c>
      <c r="CT74" s="1"/>
      <c r="CU74" s="10" t="b">
        <f t="shared" si="31"/>
        <v>1</v>
      </c>
      <c r="CV74" s="10" t="b" cm="1">
        <f t="array" ref="CV74">IF(NOT(ISBLANK($D74)),AND(CU74=TRUE,LEN(CT74)&lt;60,NOT(ISNUMBER(FIND('List of Values'!$C$2:$C$20,CT74)))),"")</f>
        <v>1</v>
      </c>
      <c r="CW74" s="1"/>
      <c r="CX74" s="10" t="b">
        <f t="shared" si="70"/>
        <v>0</v>
      </c>
      <c r="CY74" s="10" t="b" cm="1">
        <f t="array" ref="CY74">IF(NOT(ISBLANK($B74)),AND(CX74=TRUE,LEN(CW74)&lt;255,NOT(ISNUMBER(FIND('List of Values'!$C$2:$C$23,CW74)))),"")</f>
        <v>0</v>
      </c>
      <c r="CZ74" s="1"/>
      <c r="DA74" s="10" t="b">
        <f t="shared" si="33"/>
        <v>1</v>
      </c>
      <c r="DB74" s="10" t="b" cm="1">
        <f t="array" ref="DB74">IF(NOT(ISBLANK($D74)),AND(DA74=TRUE,LEN(CZ74)&lt;255,NOT(ISNUMBER(FIND('List of Values'!$C$2:$C$20,CZ74)))),"")</f>
        <v>1</v>
      </c>
      <c r="DC74" s="1"/>
      <c r="DD74" s="10" t="b">
        <f t="shared" si="71"/>
        <v>0</v>
      </c>
      <c r="DE74" s="10" t="b">
        <f>IF(NOT(ISBLANK($B74)),AND(DD74=TRUE,NOT(COUNTIF('List of Values'!$AH$2:$AH$60,DC74)=0)),"")</f>
        <v>0</v>
      </c>
      <c r="DF74" s="1"/>
      <c r="DG74" s="10" t="b">
        <f t="shared" si="72"/>
        <v>0</v>
      </c>
      <c r="DH74" s="10" t="b">
        <f>IF(NOT(ISBLANK($B74)),AND(DG74=TRUE,NOT(COUNTIF('List of Values'!$AG$2:$AG$60,DF74)=0)),"")</f>
        <v>0</v>
      </c>
      <c r="DI74" s="1"/>
      <c r="DJ74" s="10" t="b">
        <f t="shared" si="36"/>
        <v>1</v>
      </c>
      <c r="DK74" s="10" t="b" cm="1">
        <f t="array" ref="DK74">IF(NOT(ISBLANK($D74)),AND(DJ74=TRUE,LEN(DI74)&lt;60,NOT(ISNUMBER(FIND('List of Values'!$C$2:$C$20,DI74)))),"")</f>
        <v>1</v>
      </c>
      <c r="DL74" s="1"/>
      <c r="DM74" s="10" t="b">
        <f t="shared" si="73"/>
        <v>0</v>
      </c>
      <c r="DN74" s="10" t="b" cm="1">
        <f t="array" ref="DN74">IF(NOT(ISBLANK($B74)),AND(DM74=TRUE,LEN(DL74)&lt;255,NOT(ISNUMBER(FIND('List of Values'!$C$2:$C$23,DL74)))),"")</f>
        <v>0</v>
      </c>
      <c r="DO74" s="1"/>
      <c r="DP74" s="10" t="b">
        <f t="shared" si="38"/>
        <v>1</v>
      </c>
      <c r="DQ74" s="10" t="b" cm="1">
        <f t="array" ref="DQ74">IF(NOT(ISBLANK($D74)),AND(DP74=TRUE,LEN(DO74)&lt;255,NOT(ISNUMBER(FIND('List of Values'!$C$2:$C$20,DO74)))),"")</f>
        <v>1</v>
      </c>
      <c r="DR74" s="1"/>
      <c r="DS74" s="10" t="b">
        <f t="shared" si="74"/>
        <v>0</v>
      </c>
      <c r="DT74" s="10" t="b">
        <f>IF(NOT(ISBLANK($B74)),AND(DS74=TRUE,NOT(COUNTIF('List of Values'!$AH$2:$AH$60,DR74)=0)),"")</f>
        <v>0</v>
      </c>
      <c r="DU74" s="1"/>
      <c r="DV74" s="10" t="b">
        <f t="shared" si="75"/>
        <v>0</v>
      </c>
      <c r="DW74" s="10" t="b">
        <f>IF(NOT(ISBLANK($B74)),AND(DV74=TRUE,NOT(COUNTIF('List of Values'!$AG$2:$AG$60,DU74)=0)),"")</f>
        <v>0</v>
      </c>
      <c r="DX74" s="1"/>
      <c r="DY74" s="10" t="b">
        <f t="shared" si="41"/>
        <v>1</v>
      </c>
      <c r="DZ74" s="10" t="b" cm="1">
        <f t="array" ref="DZ74">IF(NOT(ISBLANK($D74)),AND(DY74=TRUE,LEN(DX74)&lt;60,NOT(ISNUMBER(FIND('List of Values'!$C$2:$C$20,DX74)))),"")</f>
        <v>1</v>
      </c>
      <c r="EA74" s="1"/>
      <c r="EB74" s="10" t="b">
        <f t="shared" si="76"/>
        <v>0</v>
      </c>
      <c r="EC74" s="10" t="b" cm="1">
        <f t="array" ref="EC74">IF(NOT(ISBLANK($B74)),AND(EB74=TRUE,LEN(EA74)&lt;255,NOT(ISNUMBER(FIND('List of Values'!$C$2:$C$23,EA74)))),"")</f>
        <v>0</v>
      </c>
      <c r="ED74" s="1"/>
      <c r="EE74" s="10" t="b">
        <f t="shared" si="43"/>
        <v>1</v>
      </c>
      <c r="EF74" s="10" t="b" cm="1">
        <f t="array" ref="EF74">IF(NOT(ISBLANK($D74)),AND(EE74=TRUE,LEN(ED74)&lt;255,NOT(ISNUMBER(FIND('List of Values'!$C$2:$C$20,ED74)))),"")</f>
        <v>1</v>
      </c>
      <c r="EG74" s="1"/>
      <c r="EH74" s="10" t="b">
        <f t="shared" si="77"/>
        <v>0</v>
      </c>
      <c r="EI74" s="10" t="b">
        <f>IF(NOT(ISBLANK($B74)),AND(EH74=TRUE,NOT(COUNTIF('List of Values'!$AH$2:$AH$60,EG74)=0)),"")</f>
        <v>0</v>
      </c>
      <c r="EJ74" s="1"/>
      <c r="EK74" s="10" t="b">
        <f t="shared" si="78"/>
        <v>0</v>
      </c>
      <c r="EL74" s="10" t="b">
        <f>IF(NOT(ISBLANK($B74)),AND(EK74=TRUE,NOT(COUNTIF('List of Values'!$AG$2:$AG$60,EJ74)=0)),"")</f>
        <v>0</v>
      </c>
      <c r="EM74" s="1"/>
      <c r="EN74" s="10" t="b">
        <f t="shared" si="46"/>
        <v>1</v>
      </c>
      <c r="EO74" s="10" t="b" cm="1">
        <f t="array" ref="EO74">IF(NOT(ISBLANK($D74)),AND(EN74=TRUE,LEN(EM74)&lt;60,NOT(ISNUMBER(FIND('List of Values'!$C$2:$C$20,EM74)))),"")</f>
        <v>1</v>
      </c>
      <c r="EP74" s="1"/>
      <c r="EQ74" s="10" t="b">
        <f t="shared" si="79"/>
        <v>0</v>
      </c>
      <c r="ER74" s="10" t="b" cm="1">
        <f t="array" ref="ER74">IF(NOT(ISBLANK($B74)),AND(EQ74=TRUE,LEN(EP74)&lt;255,NOT(ISNUMBER(FIND('List of Values'!$C$2:$C$23,EP74)))),"")</f>
        <v>0</v>
      </c>
      <c r="ES74" s="1"/>
      <c r="ET74" s="10" t="b">
        <f t="shared" si="48"/>
        <v>1</v>
      </c>
      <c r="EU74" s="10" t="b" cm="1">
        <f t="array" ref="EU74">IF(NOT(ISBLANK($D74)),AND(ET74=TRUE,LEN(ES74)&lt;255,NOT(ISNUMBER(FIND('List of Values'!$C$2:$C$20,ES74)))),"")</f>
        <v>1</v>
      </c>
      <c r="EV74" s="1"/>
      <c r="EW74" s="10" t="b">
        <f t="shared" si="80"/>
        <v>0</v>
      </c>
      <c r="EX74" s="10" t="b">
        <f>IF(NOT(ISBLANK($B74)),AND(EW74=TRUE,NOT(COUNTIF('List of Values'!$AH$2:$AH$60,EV74)=0)),"")</f>
        <v>0</v>
      </c>
      <c r="EY74" s="60" t="str">
        <f>_xlfn.XLOOKUP(B74,[1]Blad1!$A:$A,[1]Blad1!$D:$D,"")</f>
        <v/>
      </c>
    </row>
    <row r="75" spans="1:155">
      <c r="A75">
        <f t="shared" si="93"/>
        <v>0</v>
      </c>
      <c r="B75" s="11">
        <v>218098</v>
      </c>
      <c r="C75" s="1" t="s">
        <v>576</v>
      </c>
      <c r="D75" s="1" t="s">
        <v>199</v>
      </c>
      <c r="E75" s="1" t="s">
        <v>1949</v>
      </c>
      <c r="F75" s="10" t="b">
        <f t="shared" si="81"/>
        <v>1</v>
      </c>
      <c r="G75" s="10" t="b">
        <f>IF(NOT(ISBLANK($B75)),AND(F75=TRUE,NOT(COUNTIF('List of Values'!$AG$2:$AG$60,E75)=0)),"")</f>
        <v>1</v>
      </c>
      <c r="H75" s="1" t="s">
        <v>1958</v>
      </c>
      <c r="I75" s="10" t="b">
        <f t="shared" si="1"/>
        <v>1</v>
      </c>
      <c r="J75" s="10" t="b" cm="1">
        <f t="array" ref="J75">IF(NOT(ISBLANK($D75)),AND(I75=TRUE,LEN(H75)&lt;60,NOT(ISNUMBER(FIND('List of Values'!$C$2:$C$20,H75)))),"")</f>
        <v>1</v>
      </c>
      <c r="K75" s="1" t="s">
        <v>2071</v>
      </c>
      <c r="L75" s="10" t="b">
        <f t="shared" si="82"/>
        <v>1</v>
      </c>
      <c r="M75" s="10" t="b" cm="1">
        <f t="array" ref="M75">IF(NOT(ISBLANK($B75)),AND(L75=TRUE,LEN(K75)&lt;255,NOT(ISNUMBER(FIND('List of Values'!$C$2:$C$23,K75)))),"")</f>
        <v>1</v>
      </c>
      <c r="N75" s="1" t="s">
        <v>32</v>
      </c>
      <c r="O75" s="10" t="b">
        <f t="shared" si="3"/>
        <v>1</v>
      </c>
      <c r="P75" s="10" t="b" cm="1">
        <f t="array" ref="P75">IF(NOT(ISBLANK($D75)),AND(O75=TRUE,LEN(N75)&lt;255,NOT(ISNUMBER(FIND('List of Values'!$C$2:$C$20,N75)))),"")</f>
        <v>1</v>
      </c>
      <c r="Q75" s="1" t="s">
        <v>1952</v>
      </c>
      <c r="R75" s="10" t="b">
        <f t="shared" si="83"/>
        <v>1</v>
      </c>
      <c r="S75" s="10" t="b">
        <f>IF(NOT(ISBLANK($B75)),AND(R75=TRUE,NOT(COUNTIF('List of Values'!$AH$2:$AH$60,Q75)=0)),"")</f>
        <v>1</v>
      </c>
      <c r="T75" s="1"/>
      <c r="U75" s="10" t="b">
        <f t="shared" si="84"/>
        <v>0</v>
      </c>
      <c r="V75" s="10" t="b">
        <f>IF(NOT(ISBLANK($B75)),AND(U75=TRUE,NOT(COUNTIF('List of Values'!$AG$2:$AG$60,T75)=0)),"")</f>
        <v>0</v>
      </c>
      <c r="W75" s="1"/>
      <c r="X75" s="10" t="b">
        <f t="shared" si="6"/>
        <v>1</v>
      </c>
      <c r="Y75" s="10" t="b" cm="1">
        <f t="array" ref="Y75">IF(NOT(ISBLANK($D75)),AND(X75=TRUE,LEN(W75)&lt;60,NOT(ISNUMBER(FIND('List of Values'!$C$2:$C$20,W75)))),"")</f>
        <v>1</v>
      </c>
      <c r="Z75" s="1"/>
      <c r="AA75" s="10" t="b">
        <f t="shared" si="85"/>
        <v>0</v>
      </c>
      <c r="AB75" s="10" t="b" cm="1">
        <f t="array" ref="AB75">IF(NOT(ISBLANK($B75)),AND(AA75=TRUE,LEN(Z75)&lt;255,NOT(ISNUMBER(FIND('List of Values'!$C$2:$C$23,Z75)))),"")</f>
        <v>0</v>
      </c>
      <c r="AC75" s="1"/>
      <c r="AD75" s="10" t="b">
        <f t="shared" si="8"/>
        <v>1</v>
      </c>
      <c r="AE75" s="10" t="b" cm="1">
        <f t="array" ref="AE75">IF(NOT(ISBLANK($D75)),AND(AD75=TRUE,LEN(AC75)&lt;255,NOT(ISNUMBER(FIND('List of Values'!$C$2:$C$20,AC75)))),"")</f>
        <v>1</v>
      </c>
      <c r="AF75" s="1"/>
      <c r="AG75" s="10" t="b">
        <f t="shared" si="86"/>
        <v>0</v>
      </c>
      <c r="AH75" s="10" t="b">
        <f>IF(NOT(ISBLANK($B75)),AND(AG75=TRUE,NOT(COUNTIF('List of Values'!$AH$2:$AH$60,AF75)=0)),"")</f>
        <v>0</v>
      </c>
      <c r="AI75" s="1"/>
      <c r="AJ75" s="10" t="b">
        <f t="shared" si="87"/>
        <v>0</v>
      </c>
      <c r="AK75" s="10" t="b">
        <f>IF(NOT(ISBLANK($B75)),AND(AJ75=TRUE,NOT(COUNTIF('List of Values'!$AG$2:$AG$60,AI75)=0)),"")</f>
        <v>0</v>
      </c>
      <c r="AL75" s="1"/>
      <c r="AM75" s="10" t="b">
        <f t="shared" si="11"/>
        <v>1</v>
      </c>
      <c r="AN75" s="10" t="b" cm="1">
        <f t="array" ref="AN75">IF(NOT(ISBLANK($D75)),AND(AM75=TRUE,LEN(AL75)&lt;60,NOT(ISNUMBER(FIND('List of Values'!$C$2:$C$20,AL75)))),"")</f>
        <v>1</v>
      </c>
      <c r="AO75" s="1"/>
      <c r="AP75" s="10" t="b">
        <f t="shared" si="88"/>
        <v>0</v>
      </c>
      <c r="AQ75" s="10" t="b" cm="1">
        <f t="array" ref="AQ75">IF(NOT(ISBLANK($B75)),AND(AP75=TRUE,LEN(AO75)&lt;255,NOT(ISNUMBER(FIND('List of Values'!$C$2:$C$23,AO75)))),"")</f>
        <v>0</v>
      </c>
      <c r="AR75" s="1"/>
      <c r="AS75" s="10" t="b">
        <f t="shared" si="13"/>
        <v>1</v>
      </c>
      <c r="AT75" s="10" t="b" cm="1">
        <f t="array" ref="AT75">IF(NOT(ISBLANK($D75)),AND(AS75=TRUE,LEN(AR75)&lt;255,NOT(ISNUMBER(FIND('List of Values'!$C$2:$C$20,AR75)))),"")</f>
        <v>1</v>
      </c>
      <c r="AU75" s="1"/>
      <c r="AV75" s="10" t="b">
        <f t="shared" si="89"/>
        <v>0</v>
      </c>
      <c r="AW75" s="10" t="b">
        <f>IF(NOT(ISBLANK($B75)),AND(AV75=TRUE,NOT(COUNTIF('List of Values'!$AH$2:$AH$60,AU75)=0)),"")</f>
        <v>0</v>
      </c>
      <c r="AX75" s="1"/>
      <c r="AY75" s="10" t="b">
        <f t="shared" si="90"/>
        <v>0</v>
      </c>
      <c r="AZ75" s="10" t="b">
        <f>IF(NOT(ISBLANK($B75)),AND(AY75=TRUE,NOT(COUNTIF('List of Values'!$AG$2:$AG$60,AX75)=0)),"")</f>
        <v>0</v>
      </c>
      <c r="BA75" s="1"/>
      <c r="BB75" s="10" t="b">
        <f t="shared" si="16"/>
        <v>1</v>
      </c>
      <c r="BC75" s="10" t="b" cm="1">
        <f t="array" ref="BC75">IF(NOT(ISBLANK($D75)),AND(BB75=TRUE,LEN(BA75)&lt;60,NOT(ISNUMBER(FIND('List of Values'!$C$2:$C$20,BA75)))),"")</f>
        <v>1</v>
      </c>
      <c r="BD75" s="1"/>
      <c r="BE75" s="10" t="b">
        <f t="shared" si="91"/>
        <v>0</v>
      </c>
      <c r="BF75" s="10" t="b" cm="1">
        <f t="array" ref="BF75">IF(NOT(ISBLANK($B75)),AND(BE75=TRUE,LEN(BD75)&lt;255,NOT(ISNUMBER(FIND('List of Values'!$C$2:$C$23,BD75)))),"")</f>
        <v>0</v>
      </c>
      <c r="BG75" s="1"/>
      <c r="BH75" s="10" t="b">
        <f t="shared" si="18"/>
        <v>1</v>
      </c>
      <c r="BI75" s="10" t="b" cm="1">
        <f t="array" ref="BI75">IF(NOT(ISBLANK($D75)),AND(BH75=TRUE,LEN(BG75)&lt;255,NOT(ISNUMBER(FIND('List of Values'!$C$2:$C$20,BG75)))),"")</f>
        <v>1</v>
      </c>
      <c r="BJ75" s="1"/>
      <c r="BK75" s="10" t="b">
        <f t="shared" si="92"/>
        <v>0</v>
      </c>
      <c r="BL75" s="10" t="b">
        <f>IF(NOT(ISBLANK($B75)),AND(BK75=TRUE,NOT(COUNTIF('List of Values'!$AH$2:$AH$60,BJ75)=0)),"")</f>
        <v>0</v>
      </c>
      <c r="BM75" s="1"/>
      <c r="BN75" s="10" t="b">
        <f t="shared" si="63"/>
        <v>0</v>
      </c>
      <c r="BO75" s="10" t="b">
        <f>IF(NOT(ISBLANK($B75)),AND(BN75=TRUE,NOT(COUNTIF('List of Values'!$AG$2:$AG$60,BM75)=0)),"")</f>
        <v>0</v>
      </c>
      <c r="BP75" s="1"/>
      <c r="BQ75" s="10" t="b">
        <f t="shared" si="21"/>
        <v>1</v>
      </c>
      <c r="BR75" s="10" t="b" cm="1">
        <f t="array" ref="BR75">IF(NOT(ISBLANK($D75)),AND(BQ75=TRUE,LEN(BP75)&lt;60,NOT(ISNUMBER(FIND('List of Values'!$C$2:$C$20,BP75)))),"")</f>
        <v>1</v>
      </c>
      <c r="BS75" s="1"/>
      <c r="BT75" s="10" t="b">
        <f t="shared" si="64"/>
        <v>0</v>
      </c>
      <c r="BU75" s="10" t="b" cm="1">
        <f t="array" ref="BU75">IF(NOT(ISBLANK($B75)),AND(BT75=TRUE,LEN(BS75)&lt;255,NOT(ISNUMBER(FIND('List of Values'!$C$2:$C$23,BS75)))),"")</f>
        <v>0</v>
      </c>
      <c r="BV75" s="1"/>
      <c r="BW75" s="10" t="b">
        <f t="shared" si="23"/>
        <v>1</v>
      </c>
      <c r="BX75" s="10" t="b" cm="1">
        <f t="array" ref="BX75">IF(NOT(ISBLANK($D75)),AND(BW75=TRUE,LEN(BV75)&lt;255,NOT(ISNUMBER(FIND('List of Values'!$C$2:$C$20,BV75)))),"")</f>
        <v>1</v>
      </c>
      <c r="BY75" s="1"/>
      <c r="BZ75" s="10" t="b">
        <f t="shared" si="65"/>
        <v>0</v>
      </c>
      <c r="CA75" s="10" t="b">
        <f>IF(NOT(ISBLANK($B75)),AND(BZ75=TRUE,NOT(COUNTIF('List of Values'!$AH$2:$AH$60,BY75)=0)),"")</f>
        <v>0</v>
      </c>
      <c r="CB75" s="1"/>
      <c r="CC75" s="10" t="b">
        <f t="shared" si="66"/>
        <v>0</v>
      </c>
      <c r="CD75" s="10" t="b">
        <f>IF(NOT(ISBLANK($B75)),AND(CC75=TRUE,NOT(COUNTIF('List of Values'!$AG$2:$AG$60,CB75)=0)),"")</f>
        <v>0</v>
      </c>
      <c r="CE75" s="1"/>
      <c r="CF75" s="10" t="b">
        <f t="shared" si="26"/>
        <v>1</v>
      </c>
      <c r="CG75" s="10" t="b" cm="1">
        <f t="array" ref="CG75">IF(NOT(ISBLANK($D75)),AND(CF75=TRUE,LEN(CE75)&lt;60,NOT(ISNUMBER(FIND('List of Values'!$C$2:$C$20,CE75)))),"")</f>
        <v>1</v>
      </c>
      <c r="CH75" s="1"/>
      <c r="CI75" s="10" t="b">
        <f t="shared" si="67"/>
        <v>0</v>
      </c>
      <c r="CJ75" s="10" t="b" cm="1">
        <f t="array" ref="CJ75">IF(NOT(ISBLANK($B75)),AND(CI75=TRUE,LEN(CH75)&lt;255,NOT(ISNUMBER(FIND('List of Values'!$C$2:$C$23,CH75)))),"")</f>
        <v>0</v>
      </c>
      <c r="CK75" s="1"/>
      <c r="CL75" s="10" t="b">
        <f t="shared" si="28"/>
        <v>1</v>
      </c>
      <c r="CM75" s="10" t="b" cm="1">
        <f t="array" ref="CM75">IF(NOT(ISBLANK($D75)),AND(CL75=TRUE,LEN(CK75)&lt;255,NOT(ISNUMBER(FIND('List of Values'!$C$2:$C$20,CK75)))),"")</f>
        <v>1</v>
      </c>
      <c r="CN75" s="1"/>
      <c r="CO75" s="10" t="b">
        <f t="shared" si="68"/>
        <v>0</v>
      </c>
      <c r="CP75" s="10" t="b">
        <f>IF(NOT(ISBLANK($B75)),AND(CO75=TRUE,NOT(COUNTIF('List of Values'!$AH$2:$AH$60,CN75)=0)),"")</f>
        <v>0</v>
      </c>
      <c r="CQ75" s="1"/>
      <c r="CR75" s="10" t="b">
        <f t="shared" si="69"/>
        <v>0</v>
      </c>
      <c r="CS75" s="10" t="b">
        <f>IF(NOT(ISBLANK($B75)),AND(CR75=TRUE,NOT(COUNTIF('List of Values'!$AG$2:$AG$60,CQ75)=0)),"")</f>
        <v>0</v>
      </c>
      <c r="CT75" s="1"/>
      <c r="CU75" s="10" t="b">
        <f t="shared" si="31"/>
        <v>1</v>
      </c>
      <c r="CV75" s="10" t="b" cm="1">
        <f t="array" ref="CV75">IF(NOT(ISBLANK($D75)),AND(CU75=TRUE,LEN(CT75)&lt;60,NOT(ISNUMBER(FIND('List of Values'!$C$2:$C$20,CT75)))),"")</f>
        <v>1</v>
      </c>
      <c r="CW75" s="1"/>
      <c r="CX75" s="10" t="b">
        <f t="shared" si="70"/>
        <v>0</v>
      </c>
      <c r="CY75" s="10" t="b" cm="1">
        <f t="array" ref="CY75">IF(NOT(ISBLANK($B75)),AND(CX75=TRUE,LEN(CW75)&lt;255,NOT(ISNUMBER(FIND('List of Values'!$C$2:$C$23,CW75)))),"")</f>
        <v>0</v>
      </c>
      <c r="CZ75" s="1"/>
      <c r="DA75" s="10" t="b">
        <f t="shared" si="33"/>
        <v>1</v>
      </c>
      <c r="DB75" s="10" t="b" cm="1">
        <f t="array" ref="DB75">IF(NOT(ISBLANK($D75)),AND(DA75=TRUE,LEN(CZ75)&lt;255,NOT(ISNUMBER(FIND('List of Values'!$C$2:$C$20,CZ75)))),"")</f>
        <v>1</v>
      </c>
      <c r="DC75" s="1"/>
      <c r="DD75" s="10" t="b">
        <f t="shared" si="71"/>
        <v>0</v>
      </c>
      <c r="DE75" s="10" t="b">
        <f>IF(NOT(ISBLANK($B75)),AND(DD75=TRUE,NOT(COUNTIF('List of Values'!$AH$2:$AH$60,DC75)=0)),"")</f>
        <v>0</v>
      </c>
      <c r="DF75" s="1"/>
      <c r="DG75" s="10" t="b">
        <f t="shared" si="72"/>
        <v>0</v>
      </c>
      <c r="DH75" s="10" t="b">
        <f>IF(NOT(ISBLANK($B75)),AND(DG75=TRUE,NOT(COUNTIF('List of Values'!$AG$2:$AG$60,DF75)=0)),"")</f>
        <v>0</v>
      </c>
      <c r="DI75" s="1"/>
      <c r="DJ75" s="10" t="b">
        <f t="shared" si="36"/>
        <v>1</v>
      </c>
      <c r="DK75" s="10" t="b" cm="1">
        <f t="array" ref="DK75">IF(NOT(ISBLANK($D75)),AND(DJ75=TRUE,LEN(DI75)&lt;60,NOT(ISNUMBER(FIND('List of Values'!$C$2:$C$20,DI75)))),"")</f>
        <v>1</v>
      </c>
      <c r="DL75" s="1"/>
      <c r="DM75" s="10" t="b">
        <f t="shared" si="73"/>
        <v>0</v>
      </c>
      <c r="DN75" s="10" t="b" cm="1">
        <f t="array" ref="DN75">IF(NOT(ISBLANK($B75)),AND(DM75=TRUE,LEN(DL75)&lt;255,NOT(ISNUMBER(FIND('List of Values'!$C$2:$C$23,DL75)))),"")</f>
        <v>0</v>
      </c>
      <c r="DO75" s="1"/>
      <c r="DP75" s="10" t="b">
        <f t="shared" si="38"/>
        <v>1</v>
      </c>
      <c r="DQ75" s="10" t="b" cm="1">
        <f t="array" ref="DQ75">IF(NOT(ISBLANK($D75)),AND(DP75=TRUE,LEN(DO75)&lt;255,NOT(ISNUMBER(FIND('List of Values'!$C$2:$C$20,DO75)))),"")</f>
        <v>1</v>
      </c>
      <c r="DR75" s="1"/>
      <c r="DS75" s="10" t="b">
        <f t="shared" si="74"/>
        <v>0</v>
      </c>
      <c r="DT75" s="10" t="b">
        <f>IF(NOT(ISBLANK($B75)),AND(DS75=TRUE,NOT(COUNTIF('List of Values'!$AH$2:$AH$60,DR75)=0)),"")</f>
        <v>0</v>
      </c>
      <c r="DU75" s="1"/>
      <c r="DV75" s="10" t="b">
        <f t="shared" si="75"/>
        <v>0</v>
      </c>
      <c r="DW75" s="10" t="b">
        <f>IF(NOT(ISBLANK($B75)),AND(DV75=TRUE,NOT(COUNTIF('List of Values'!$AG$2:$AG$60,DU75)=0)),"")</f>
        <v>0</v>
      </c>
      <c r="DX75" s="1"/>
      <c r="DY75" s="10" t="b">
        <f t="shared" si="41"/>
        <v>1</v>
      </c>
      <c r="DZ75" s="10" t="b" cm="1">
        <f t="array" ref="DZ75">IF(NOT(ISBLANK($D75)),AND(DY75=TRUE,LEN(DX75)&lt;60,NOT(ISNUMBER(FIND('List of Values'!$C$2:$C$20,DX75)))),"")</f>
        <v>1</v>
      </c>
      <c r="EA75" s="1"/>
      <c r="EB75" s="10" t="b">
        <f t="shared" si="76"/>
        <v>0</v>
      </c>
      <c r="EC75" s="10" t="b" cm="1">
        <f t="array" ref="EC75">IF(NOT(ISBLANK($B75)),AND(EB75=TRUE,LEN(EA75)&lt;255,NOT(ISNUMBER(FIND('List of Values'!$C$2:$C$23,EA75)))),"")</f>
        <v>0</v>
      </c>
      <c r="ED75" s="1"/>
      <c r="EE75" s="10" t="b">
        <f t="shared" si="43"/>
        <v>1</v>
      </c>
      <c r="EF75" s="10" t="b" cm="1">
        <f t="array" ref="EF75">IF(NOT(ISBLANK($D75)),AND(EE75=TRUE,LEN(ED75)&lt;255,NOT(ISNUMBER(FIND('List of Values'!$C$2:$C$20,ED75)))),"")</f>
        <v>1</v>
      </c>
      <c r="EG75" s="1"/>
      <c r="EH75" s="10" t="b">
        <f t="shared" si="77"/>
        <v>0</v>
      </c>
      <c r="EI75" s="10" t="b">
        <f>IF(NOT(ISBLANK($B75)),AND(EH75=TRUE,NOT(COUNTIF('List of Values'!$AH$2:$AH$60,EG75)=0)),"")</f>
        <v>0</v>
      </c>
      <c r="EJ75" s="1"/>
      <c r="EK75" s="10" t="b">
        <f t="shared" si="78"/>
        <v>0</v>
      </c>
      <c r="EL75" s="10" t="b">
        <f>IF(NOT(ISBLANK($B75)),AND(EK75=TRUE,NOT(COUNTIF('List of Values'!$AG$2:$AG$60,EJ75)=0)),"")</f>
        <v>0</v>
      </c>
      <c r="EM75" s="1"/>
      <c r="EN75" s="10" t="b">
        <f t="shared" si="46"/>
        <v>1</v>
      </c>
      <c r="EO75" s="10" t="b" cm="1">
        <f t="array" ref="EO75">IF(NOT(ISBLANK($D75)),AND(EN75=TRUE,LEN(EM75)&lt;60,NOT(ISNUMBER(FIND('List of Values'!$C$2:$C$20,EM75)))),"")</f>
        <v>1</v>
      </c>
      <c r="EP75" s="1"/>
      <c r="EQ75" s="10" t="b">
        <f t="shared" si="79"/>
        <v>0</v>
      </c>
      <c r="ER75" s="10" t="b" cm="1">
        <f t="array" ref="ER75">IF(NOT(ISBLANK($B75)),AND(EQ75=TRUE,LEN(EP75)&lt;255,NOT(ISNUMBER(FIND('List of Values'!$C$2:$C$23,EP75)))),"")</f>
        <v>0</v>
      </c>
      <c r="ES75" s="1"/>
      <c r="ET75" s="10" t="b">
        <f t="shared" si="48"/>
        <v>1</v>
      </c>
      <c r="EU75" s="10" t="b" cm="1">
        <f t="array" ref="EU75">IF(NOT(ISBLANK($D75)),AND(ET75=TRUE,LEN(ES75)&lt;255,NOT(ISNUMBER(FIND('List of Values'!$C$2:$C$20,ES75)))),"")</f>
        <v>1</v>
      </c>
      <c r="EV75" s="1"/>
      <c r="EW75" s="10" t="b">
        <f t="shared" si="80"/>
        <v>0</v>
      </c>
      <c r="EX75" s="10" t="b">
        <f>IF(NOT(ISBLANK($B75)),AND(EW75=TRUE,NOT(COUNTIF('List of Values'!$AH$2:$AH$60,EV75)=0)),"")</f>
        <v>0</v>
      </c>
      <c r="EY75" s="60" t="str">
        <f>_xlfn.XLOOKUP(B75,[1]Blad1!$A:$A,[1]Blad1!$D:$D,"")</f>
        <v/>
      </c>
    </row>
    <row r="76" spans="1:155">
      <c r="A76">
        <f t="shared" si="93"/>
        <v>0</v>
      </c>
      <c r="B76" s="11">
        <v>218018</v>
      </c>
      <c r="C76" s="1" t="s">
        <v>1695</v>
      </c>
      <c r="D76" s="1" t="s">
        <v>199</v>
      </c>
      <c r="E76" s="127" t="s">
        <v>1949</v>
      </c>
      <c r="F76" s="10" t="b">
        <f t="shared" si="81"/>
        <v>1</v>
      </c>
      <c r="G76" s="10" t="b">
        <f>IF(NOT(ISBLANK($B76)),AND(F76=TRUE,NOT(COUNTIF('List of Values'!$AG$2:$AG$60,E76)=0)),"")</f>
        <v>1</v>
      </c>
      <c r="H76" s="1"/>
      <c r="I76" s="10" t="b">
        <f t="shared" si="1"/>
        <v>1</v>
      </c>
      <c r="J76" s="10" t="b" cm="1">
        <f t="array" ref="J76">IF(NOT(ISBLANK($D76)),AND(I76=TRUE,LEN(H76)&lt;60,NOT(ISNUMBER(FIND('List of Values'!$C$2:$C$20,H76)))),"")</f>
        <v>1</v>
      </c>
      <c r="K76" t="s">
        <v>1985</v>
      </c>
      <c r="L76" s="10" t="b">
        <f t="shared" si="82"/>
        <v>1</v>
      </c>
      <c r="M76" s="10" t="b" cm="1">
        <f t="array" ref="M76">IF(NOT(ISBLANK($B76)),AND(L76=TRUE,LEN(K76)&lt;255,NOT(ISNUMBER(FIND('List of Values'!$C$2:$C$23,K76)))),"")</f>
        <v>1</v>
      </c>
      <c r="N76" s="1"/>
      <c r="O76" s="10" t="b">
        <f t="shared" si="3"/>
        <v>1</v>
      </c>
      <c r="P76" s="10" t="b" cm="1">
        <f t="array" ref="P76">IF(NOT(ISBLANK($D76)),AND(O76=TRUE,LEN(N76)&lt;255,NOT(ISNUMBER(FIND('List of Values'!$C$2:$C$20,N76)))),"")</f>
        <v>1</v>
      </c>
      <c r="Q76" s="1" t="s">
        <v>1952</v>
      </c>
      <c r="R76" s="10" t="b">
        <f t="shared" si="83"/>
        <v>1</v>
      </c>
      <c r="S76" s="10" t="b">
        <f>IF(NOT(ISBLANK($B76)),AND(R76=TRUE,NOT(COUNTIF('List of Values'!$AH$2:$AH$60,Q76)=0)),"")</f>
        <v>1</v>
      </c>
      <c r="T76" s="1"/>
      <c r="U76" s="10" t="b">
        <f t="shared" si="84"/>
        <v>0</v>
      </c>
      <c r="V76" s="10" t="b">
        <f>IF(NOT(ISBLANK($B76)),AND(U76=TRUE,NOT(COUNTIF('List of Values'!$AG$2:$AG$60,T76)=0)),"")</f>
        <v>0</v>
      </c>
      <c r="W76" s="1"/>
      <c r="X76" s="10" t="b">
        <f t="shared" si="6"/>
        <v>1</v>
      </c>
      <c r="Y76" s="10" t="b" cm="1">
        <f t="array" ref="Y76">IF(NOT(ISBLANK($D76)),AND(X76=TRUE,LEN(W76)&lt;60,NOT(ISNUMBER(FIND('List of Values'!$C$2:$C$20,W76)))),"")</f>
        <v>1</v>
      </c>
      <c r="Z76" s="1"/>
      <c r="AA76" s="10" t="b">
        <f t="shared" si="85"/>
        <v>0</v>
      </c>
      <c r="AB76" s="10" t="b" cm="1">
        <f t="array" ref="AB76">IF(NOT(ISBLANK($B76)),AND(AA76=TRUE,LEN(Z76)&lt;255,NOT(ISNUMBER(FIND('List of Values'!$C$2:$C$23,Z76)))),"")</f>
        <v>0</v>
      </c>
      <c r="AC76" s="1"/>
      <c r="AD76" s="10" t="b">
        <f t="shared" si="8"/>
        <v>1</v>
      </c>
      <c r="AE76" s="10" t="b" cm="1">
        <f t="array" ref="AE76">IF(NOT(ISBLANK($D76)),AND(AD76=TRUE,LEN(AC76)&lt;255,NOT(ISNUMBER(FIND('List of Values'!$C$2:$C$20,AC76)))),"")</f>
        <v>1</v>
      </c>
      <c r="AF76" s="1"/>
      <c r="AG76" s="10" t="b">
        <f t="shared" si="86"/>
        <v>0</v>
      </c>
      <c r="AH76" s="10" t="b">
        <f>IF(NOT(ISBLANK($B76)),AND(AG76=TRUE,NOT(COUNTIF('List of Values'!$AH$2:$AH$60,AF76)=0)),"")</f>
        <v>0</v>
      </c>
      <c r="AI76" s="1"/>
      <c r="AJ76" s="10" t="b">
        <f t="shared" si="87"/>
        <v>0</v>
      </c>
      <c r="AK76" s="10" t="b">
        <f>IF(NOT(ISBLANK($B76)),AND(AJ76=TRUE,NOT(COUNTIF('List of Values'!$AG$2:$AG$60,AI76)=0)),"")</f>
        <v>0</v>
      </c>
      <c r="AL76" s="1"/>
      <c r="AM76" s="10" t="b">
        <f t="shared" si="11"/>
        <v>1</v>
      </c>
      <c r="AN76" s="10" t="b" cm="1">
        <f t="array" ref="AN76">IF(NOT(ISBLANK($D76)),AND(AM76=TRUE,LEN(AL76)&lt;60,NOT(ISNUMBER(FIND('List of Values'!$C$2:$C$20,AL76)))),"")</f>
        <v>1</v>
      </c>
      <c r="AO76" s="1"/>
      <c r="AP76" s="10" t="b">
        <f t="shared" si="88"/>
        <v>0</v>
      </c>
      <c r="AQ76" s="10" t="b" cm="1">
        <f t="array" ref="AQ76">IF(NOT(ISBLANK($B76)),AND(AP76=TRUE,LEN(AO76)&lt;255,NOT(ISNUMBER(FIND('List of Values'!$C$2:$C$23,AO76)))),"")</f>
        <v>0</v>
      </c>
      <c r="AR76" s="1"/>
      <c r="AS76" s="10" t="b">
        <f t="shared" si="13"/>
        <v>1</v>
      </c>
      <c r="AT76" s="10" t="b" cm="1">
        <f t="array" ref="AT76">IF(NOT(ISBLANK($D76)),AND(AS76=TRUE,LEN(AR76)&lt;255,NOT(ISNUMBER(FIND('List of Values'!$C$2:$C$20,AR76)))),"")</f>
        <v>1</v>
      </c>
      <c r="AU76" s="1"/>
      <c r="AV76" s="10" t="b">
        <f t="shared" si="89"/>
        <v>0</v>
      </c>
      <c r="AW76" s="10" t="b">
        <f>IF(NOT(ISBLANK($B76)),AND(AV76=TRUE,NOT(COUNTIF('List of Values'!$AH$2:$AH$60,AU76)=0)),"")</f>
        <v>0</v>
      </c>
      <c r="AX76" s="1"/>
      <c r="AY76" s="10" t="b">
        <f t="shared" si="90"/>
        <v>0</v>
      </c>
      <c r="AZ76" s="10" t="b">
        <f>IF(NOT(ISBLANK($B76)),AND(AY76=TRUE,NOT(COUNTIF('List of Values'!$AG$2:$AG$60,AX76)=0)),"")</f>
        <v>0</v>
      </c>
      <c r="BA76" s="1"/>
      <c r="BB76" s="10" t="b">
        <f t="shared" si="16"/>
        <v>1</v>
      </c>
      <c r="BC76" s="10" t="b" cm="1">
        <f t="array" ref="BC76">IF(NOT(ISBLANK($D76)),AND(BB76=TRUE,LEN(BA76)&lt;60,NOT(ISNUMBER(FIND('List of Values'!$C$2:$C$20,BA76)))),"")</f>
        <v>1</v>
      </c>
      <c r="BD76" s="1"/>
      <c r="BE76" s="10" t="b">
        <f t="shared" si="91"/>
        <v>0</v>
      </c>
      <c r="BF76" s="10" t="b" cm="1">
        <f t="array" ref="BF76">IF(NOT(ISBLANK($B76)),AND(BE76=TRUE,LEN(BD76)&lt;255,NOT(ISNUMBER(FIND('List of Values'!$C$2:$C$23,BD76)))),"")</f>
        <v>0</v>
      </c>
      <c r="BG76" s="1"/>
      <c r="BH76" s="10" t="b">
        <f t="shared" si="18"/>
        <v>1</v>
      </c>
      <c r="BI76" s="10" t="b" cm="1">
        <f t="array" ref="BI76">IF(NOT(ISBLANK($D76)),AND(BH76=TRUE,LEN(BG76)&lt;255,NOT(ISNUMBER(FIND('List of Values'!$C$2:$C$20,BG76)))),"")</f>
        <v>1</v>
      </c>
      <c r="BJ76" s="1"/>
      <c r="BK76" s="10" t="b">
        <f t="shared" si="92"/>
        <v>0</v>
      </c>
      <c r="BL76" s="10" t="b">
        <f>IF(NOT(ISBLANK($B76)),AND(BK76=TRUE,NOT(COUNTIF('List of Values'!$AH$2:$AH$60,BJ76)=0)),"")</f>
        <v>0</v>
      </c>
      <c r="BM76" s="1"/>
      <c r="BN76" s="10" t="b">
        <f t="shared" si="63"/>
        <v>0</v>
      </c>
      <c r="BO76" s="10" t="b">
        <f>IF(NOT(ISBLANK($B76)),AND(BN76=TRUE,NOT(COUNTIF('List of Values'!$AG$2:$AG$60,BM76)=0)),"")</f>
        <v>0</v>
      </c>
      <c r="BP76" s="1"/>
      <c r="BQ76" s="10" t="b">
        <f t="shared" si="21"/>
        <v>1</v>
      </c>
      <c r="BR76" s="10" t="b" cm="1">
        <f t="array" ref="BR76">IF(NOT(ISBLANK($D76)),AND(BQ76=TRUE,LEN(BP76)&lt;60,NOT(ISNUMBER(FIND('List of Values'!$C$2:$C$20,BP76)))),"")</f>
        <v>1</v>
      </c>
      <c r="BS76" s="1"/>
      <c r="BT76" s="10" t="b">
        <f t="shared" si="64"/>
        <v>0</v>
      </c>
      <c r="BU76" s="10" t="b" cm="1">
        <f t="array" ref="BU76">IF(NOT(ISBLANK($B76)),AND(BT76=TRUE,LEN(BS76)&lt;255,NOT(ISNUMBER(FIND('List of Values'!$C$2:$C$23,BS76)))),"")</f>
        <v>0</v>
      </c>
      <c r="BV76" s="1"/>
      <c r="BW76" s="10" t="b">
        <f t="shared" si="23"/>
        <v>1</v>
      </c>
      <c r="BX76" s="10" t="b" cm="1">
        <f t="array" ref="BX76">IF(NOT(ISBLANK($D76)),AND(BW76=TRUE,LEN(BV76)&lt;255,NOT(ISNUMBER(FIND('List of Values'!$C$2:$C$20,BV76)))),"")</f>
        <v>1</v>
      </c>
      <c r="BY76" s="1"/>
      <c r="BZ76" s="10" t="b">
        <f t="shared" si="65"/>
        <v>0</v>
      </c>
      <c r="CA76" s="10" t="b">
        <f>IF(NOT(ISBLANK($B76)),AND(BZ76=TRUE,NOT(COUNTIF('List of Values'!$AH$2:$AH$60,BY76)=0)),"")</f>
        <v>0</v>
      </c>
      <c r="CB76" s="1"/>
      <c r="CC76" s="10" t="b">
        <f t="shared" si="66"/>
        <v>0</v>
      </c>
      <c r="CD76" s="10" t="b">
        <f>IF(NOT(ISBLANK($B76)),AND(CC76=TRUE,NOT(COUNTIF('List of Values'!$AG$2:$AG$60,CB76)=0)),"")</f>
        <v>0</v>
      </c>
      <c r="CE76" s="1"/>
      <c r="CF76" s="10" t="b">
        <f t="shared" si="26"/>
        <v>1</v>
      </c>
      <c r="CG76" s="10" t="b" cm="1">
        <f t="array" ref="CG76">IF(NOT(ISBLANK($D76)),AND(CF76=TRUE,LEN(CE76)&lt;60,NOT(ISNUMBER(FIND('List of Values'!$C$2:$C$20,CE76)))),"")</f>
        <v>1</v>
      </c>
      <c r="CH76" s="1"/>
      <c r="CI76" s="10" t="b">
        <f t="shared" si="67"/>
        <v>0</v>
      </c>
      <c r="CJ76" s="10" t="b" cm="1">
        <f t="array" ref="CJ76">IF(NOT(ISBLANK($B76)),AND(CI76=TRUE,LEN(CH76)&lt;255,NOT(ISNUMBER(FIND('List of Values'!$C$2:$C$23,CH76)))),"")</f>
        <v>0</v>
      </c>
      <c r="CK76" s="1"/>
      <c r="CL76" s="10" t="b">
        <f t="shared" si="28"/>
        <v>1</v>
      </c>
      <c r="CM76" s="10" t="b" cm="1">
        <f t="array" ref="CM76">IF(NOT(ISBLANK($D76)),AND(CL76=TRUE,LEN(CK76)&lt;255,NOT(ISNUMBER(FIND('List of Values'!$C$2:$C$20,CK76)))),"")</f>
        <v>1</v>
      </c>
      <c r="CN76" s="1"/>
      <c r="CO76" s="10" t="b">
        <f t="shared" si="68"/>
        <v>0</v>
      </c>
      <c r="CP76" s="10" t="b">
        <f>IF(NOT(ISBLANK($B76)),AND(CO76=TRUE,NOT(COUNTIF('List of Values'!$AH$2:$AH$60,CN76)=0)),"")</f>
        <v>0</v>
      </c>
      <c r="CQ76" s="1"/>
      <c r="CR76" s="10" t="b">
        <f t="shared" si="69"/>
        <v>0</v>
      </c>
      <c r="CS76" s="10" t="b">
        <f>IF(NOT(ISBLANK($B76)),AND(CR76=TRUE,NOT(COUNTIF('List of Values'!$AG$2:$AG$60,CQ76)=0)),"")</f>
        <v>0</v>
      </c>
      <c r="CT76" s="1"/>
      <c r="CU76" s="10" t="b">
        <f t="shared" si="31"/>
        <v>1</v>
      </c>
      <c r="CV76" s="10" t="b" cm="1">
        <f t="array" ref="CV76">IF(NOT(ISBLANK($D76)),AND(CU76=TRUE,LEN(CT76)&lt;60,NOT(ISNUMBER(FIND('List of Values'!$C$2:$C$20,CT76)))),"")</f>
        <v>1</v>
      </c>
      <c r="CW76" s="1"/>
      <c r="CX76" s="10" t="b">
        <f t="shared" si="70"/>
        <v>0</v>
      </c>
      <c r="CY76" s="10" t="b" cm="1">
        <f t="array" ref="CY76">IF(NOT(ISBLANK($B76)),AND(CX76=TRUE,LEN(CW76)&lt;255,NOT(ISNUMBER(FIND('List of Values'!$C$2:$C$23,CW76)))),"")</f>
        <v>0</v>
      </c>
      <c r="CZ76" s="1"/>
      <c r="DA76" s="10" t="b">
        <f t="shared" si="33"/>
        <v>1</v>
      </c>
      <c r="DB76" s="10" t="b" cm="1">
        <f t="array" ref="DB76">IF(NOT(ISBLANK($D76)),AND(DA76=TRUE,LEN(CZ76)&lt;255,NOT(ISNUMBER(FIND('List of Values'!$C$2:$C$20,CZ76)))),"")</f>
        <v>1</v>
      </c>
      <c r="DC76" s="1"/>
      <c r="DD76" s="10" t="b">
        <f t="shared" si="71"/>
        <v>0</v>
      </c>
      <c r="DE76" s="10" t="b">
        <f>IF(NOT(ISBLANK($B76)),AND(DD76=TRUE,NOT(COUNTIF('List of Values'!$AH$2:$AH$60,DC76)=0)),"")</f>
        <v>0</v>
      </c>
      <c r="DF76" s="1"/>
      <c r="DG76" s="10" t="b">
        <f t="shared" si="72"/>
        <v>0</v>
      </c>
      <c r="DH76" s="10" t="b">
        <f>IF(NOT(ISBLANK($B76)),AND(DG76=TRUE,NOT(COUNTIF('List of Values'!$AG$2:$AG$60,DF76)=0)),"")</f>
        <v>0</v>
      </c>
      <c r="DI76" s="1"/>
      <c r="DJ76" s="10" t="b">
        <f t="shared" si="36"/>
        <v>1</v>
      </c>
      <c r="DK76" s="10" t="b" cm="1">
        <f t="array" ref="DK76">IF(NOT(ISBLANK($D76)),AND(DJ76=TRUE,LEN(DI76)&lt;60,NOT(ISNUMBER(FIND('List of Values'!$C$2:$C$20,DI76)))),"")</f>
        <v>1</v>
      </c>
      <c r="DL76" s="1"/>
      <c r="DM76" s="10" t="b">
        <f t="shared" si="73"/>
        <v>0</v>
      </c>
      <c r="DN76" s="10" t="b" cm="1">
        <f t="array" ref="DN76">IF(NOT(ISBLANK($B76)),AND(DM76=TRUE,LEN(DL76)&lt;255,NOT(ISNUMBER(FIND('List of Values'!$C$2:$C$23,DL76)))),"")</f>
        <v>0</v>
      </c>
      <c r="DO76" s="1"/>
      <c r="DP76" s="10" t="b">
        <f t="shared" si="38"/>
        <v>1</v>
      </c>
      <c r="DQ76" s="10" t="b" cm="1">
        <f t="array" ref="DQ76">IF(NOT(ISBLANK($D76)),AND(DP76=TRUE,LEN(DO76)&lt;255,NOT(ISNUMBER(FIND('List of Values'!$C$2:$C$20,DO76)))),"")</f>
        <v>1</v>
      </c>
      <c r="DR76" s="1"/>
      <c r="DS76" s="10" t="b">
        <f t="shared" si="74"/>
        <v>0</v>
      </c>
      <c r="DT76" s="10" t="b">
        <f>IF(NOT(ISBLANK($B76)),AND(DS76=TRUE,NOT(COUNTIF('List of Values'!$AH$2:$AH$60,DR76)=0)),"")</f>
        <v>0</v>
      </c>
      <c r="DU76" s="1"/>
      <c r="DV76" s="10" t="b">
        <f t="shared" si="75"/>
        <v>0</v>
      </c>
      <c r="DW76" s="10" t="b">
        <f>IF(NOT(ISBLANK($B76)),AND(DV76=TRUE,NOT(COUNTIF('List of Values'!$AG$2:$AG$60,DU76)=0)),"")</f>
        <v>0</v>
      </c>
      <c r="DX76" s="1"/>
      <c r="DY76" s="10" t="b">
        <f t="shared" si="41"/>
        <v>1</v>
      </c>
      <c r="DZ76" s="10" t="b" cm="1">
        <f t="array" ref="DZ76">IF(NOT(ISBLANK($D76)),AND(DY76=TRUE,LEN(DX76)&lt;60,NOT(ISNUMBER(FIND('List of Values'!$C$2:$C$20,DX76)))),"")</f>
        <v>1</v>
      </c>
      <c r="EA76" s="1"/>
      <c r="EB76" s="10" t="b">
        <f t="shared" si="76"/>
        <v>0</v>
      </c>
      <c r="EC76" s="10" t="b" cm="1">
        <f t="array" ref="EC76">IF(NOT(ISBLANK($B76)),AND(EB76=TRUE,LEN(EA76)&lt;255,NOT(ISNUMBER(FIND('List of Values'!$C$2:$C$23,EA76)))),"")</f>
        <v>0</v>
      </c>
      <c r="ED76" s="1"/>
      <c r="EE76" s="10" t="b">
        <f t="shared" si="43"/>
        <v>1</v>
      </c>
      <c r="EF76" s="10" t="b" cm="1">
        <f t="array" ref="EF76">IF(NOT(ISBLANK($D76)),AND(EE76=TRUE,LEN(ED76)&lt;255,NOT(ISNUMBER(FIND('List of Values'!$C$2:$C$20,ED76)))),"")</f>
        <v>1</v>
      </c>
      <c r="EG76" s="1"/>
      <c r="EH76" s="10" t="b">
        <f t="shared" si="77"/>
        <v>0</v>
      </c>
      <c r="EI76" s="10" t="b">
        <f>IF(NOT(ISBLANK($B76)),AND(EH76=TRUE,NOT(COUNTIF('List of Values'!$AH$2:$AH$60,EG76)=0)),"")</f>
        <v>0</v>
      </c>
      <c r="EJ76" s="1"/>
      <c r="EK76" s="10" t="b">
        <f t="shared" si="78"/>
        <v>0</v>
      </c>
      <c r="EL76" s="10" t="b">
        <f>IF(NOT(ISBLANK($B76)),AND(EK76=TRUE,NOT(COUNTIF('List of Values'!$AG$2:$AG$60,EJ76)=0)),"")</f>
        <v>0</v>
      </c>
      <c r="EM76" s="1"/>
      <c r="EN76" s="10" t="b">
        <f t="shared" si="46"/>
        <v>1</v>
      </c>
      <c r="EO76" s="10" t="b" cm="1">
        <f t="array" ref="EO76">IF(NOT(ISBLANK($D76)),AND(EN76=TRUE,LEN(EM76)&lt;60,NOT(ISNUMBER(FIND('List of Values'!$C$2:$C$20,EM76)))),"")</f>
        <v>1</v>
      </c>
      <c r="EP76" s="1"/>
      <c r="EQ76" s="10" t="b">
        <f t="shared" si="79"/>
        <v>0</v>
      </c>
      <c r="ER76" s="10" t="b" cm="1">
        <f t="array" ref="ER76">IF(NOT(ISBLANK($B76)),AND(EQ76=TRUE,LEN(EP76)&lt;255,NOT(ISNUMBER(FIND('List of Values'!$C$2:$C$23,EP76)))),"")</f>
        <v>0</v>
      </c>
      <c r="ES76" s="1"/>
      <c r="ET76" s="10" t="b">
        <f t="shared" si="48"/>
        <v>1</v>
      </c>
      <c r="EU76" s="10" t="b" cm="1">
        <f t="array" ref="EU76">IF(NOT(ISBLANK($D76)),AND(ET76=TRUE,LEN(ES76)&lt;255,NOT(ISNUMBER(FIND('List of Values'!$C$2:$C$20,ES76)))),"")</f>
        <v>1</v>
      </c>
      <c r="EV76" s="1"/>
      <c r="EW76" s="10" t="b">
        <f t="shared" si="80"/>
        <v>0</v>
      </c>
      <c r="EX76" s="10" t="b">
        <f>IF(NOT(ISBLANK($B76)),AND(EW76=TRUE,NOT(COUNTIF('List of Values'!$AH$2:$AH$60,EV76)=0)),"")</f>
        <v>0</v>
      </c>
      <c r="EY76" s="60" t="str">
        <f>_xlfn.XLOOKUP(B76,[1]Blad1!$A:$A,[1]Blad1!$D:$D,"")</f>
        <v/>
      </c>
    </row>
    <row r="77" spans="1:155">
      <c r="A77">
        <f t="shared" si="93"/>
        <v>0</v>
      </c>
      <c r="B77" s="11">
        <v>218048</v>
      </c>
      <c r="C77" s="1" t="s">
        <v>582</v>
      </c>
      <c r="D77" s="1" t="s">
        <v>199</v>
      </c>
      <c r="E77" s="1" t="s">
        <v>1949</v>
      </c>
      <c r="F77" s="10" t="b">
        <f t="shared" si="81"/>
        <v>1</v>
      </c>
      <c r="G77" s="10" t="b">
        <f>IF(NOT(ISBLANK($B77)),AND(F77=TRUE,NOT(COUNTIF('List of Values'!$AG$2:$AG$60,E77)=0)),"")</f>
        <v>1</v>
      </c>
      <c r="H77" s="1" t="s">
        <v>2072</v>
      </c>
      <c r="I77" s="10" t="b">
        <f t="shared" si="1"/>
        <v>1</v>
      </c>
      <c r="J77" s="10" t="b" cm="1">
        <f t="array" ref="J77">IF(NOT(ISBLANK($D77)),AND(I77=TRUE,LEN(H77)&lt;60,NOT(ISNUMBER(FIND('List of Values'!$C$2:$C$20,H77)))),"")</f>
        <v>1</v>
      </c>
      <c r="K77" s="1" t="s">
        <v>2073</v>
      </c>
      <c r="L77" s="10" t="b">
        <f t="shared" si="82"/>
        <v>1</v>
      </c>
      <c r="M77" s="10" t="b" cm="1">
        <f t="array" ref="M77">IF(NOT(ISBLANK($B77)),AND(L77=TRUE,LEN(K77)&lt;255,NOT(ISNUMBER(FIND('List of Values'!$C$2:$C$23,K77)))),"")</f>
        <v>1</v>
      </c>
      <c r="N77" s="1" t="s">
        <v>32</v>
      </c>
      <c r="O77" s="10" t="b">
        <f t="shared" si="3"/>
        <v>1</v>
      </c>
      <c r="P77" s="10" t="b" cm="1">
        <f t="array" ref="P77">IF(NOT(ISBLANK($D77)),AND(O77=TRUE,LEN(N77)&lt;255,NOT(ISNUMBER(FIND('List of Values'!$C$2:$C$20,N77)))),"")</f>
        <v>1</v>
      </c>
      <c r="Q77" s="1" t="s">
        <v>1952</v>
      </c>
      <c r="R77" s="10" t="b">
        <f t="shared" si="83"/>
        <v>1</v>
      </c>
      <c r="S77" s="10" t="b">
        <f>IF(NOT(ISBLANK($B77)),AND(R77=TRUE,NOT(COUNTIF('List of Values'!$AH$2:$AH$60,Q77)=0)),"")</f>
        <v>1</v>
      </c>
      <c r="T77" s="1"/>
      <c r="U77" s="10" t="b">
        <f t="shared" si="84"/>
        <v>0</v>
      </c>
      <c r="V77" s="10" t="b">
        <f>IF(NOT(ISBLANK($B77)),AND(U77=TRUE,NOT(COUNTIF('List of Values'!$AG$2:$AG$60,T77)=0)),"")</f>
        <v>0</v>
      </c>
      <c r="W77" s="1"/>
      <c r="X77" s="10" t="b">
        <f t="shared" si="6"/>
        <v>1</v>
      </c>
      <c r="Y77" s="10" t="b" cm="1">
        <f t="array" ref="Y77">IF(NOT(ISBLANK($D77)),AND(X77=TRUE,LEN(W77)&lt;60,NOT(ISNUMBER(FIND('List of Values'!$C$2:$C$20,W77)))),"")</f>
        <v>1</v>
      </c>
      <c r="Z77" s="1"/>
      <c r="AA77" s="10" t="b">
        <f t="shared" si="85"/>
        <v>0</v>
      </c>
      <c r="AB77" s="10" t="b" cm="1">
        <f t="array" ref="AB77">IF(NOT(ISBLANK($B77)),AND(AA77=TRUE,LEN(Z77)&lt;255,NOT(ISNUMBER(FIND('List of Values'!$C$2:$C$23,Z77)))),"")</f>
        <v>0</v>
      </c>
      <c r="AC77" s="1"/>
      <c r="AD77" s="10" t="b">
        <f t="shared" si="8"/>
        <v>1</v>
      </c>
      <c r="AE77" s="10" t="b" cm="1">
        <f t="array" ref="AE77">IF(NOT(ISBLANK($D77)),AND(AD77=TRUE,LEN(AC77)&lt;255,NOT(ISNUMBER(FIND('List of Values'!$C$2:$C$20,AC77)))),"")</f>
        <v>1</v>
      </c>
      <c r="AF77" s="1"/>
      <c r="AG77" s="10" t="b">
        <f t="shared" si="86"/>
        <v>0</v>
      </c>
      <c r="AH77" s="10" t="b">
        <f>IF(NOT(ISBLANK($B77)),AND(AG77=TRUE,NOT(COUNTIF('List of Values'!$AH$2:$AH$60,AF77)=0)),"")</f>
        <v>0</v>
      </c>
      <c r="AI77" s="1"/>
      <c r="AJ77" s="10" t="b">
        <f t="shared" si="87"/>
        <v>0</v>
      </c>
      <c r="AK77" s="10" t="b">
        <f>IF(NOT(ISBLANK($B77)),AND(AJ77=TRUE,NOT(COUNTIF('List of Values'!$AG$2:$AG$60,AI77)=0)),"")</f>
        <v>0</v>
      </c>
      <c r="AL77" s="1"/>
      <c r="AM77" s="10" t="b">
        <f t="shared" si="11"/>
        <v>1</v>
      </c>
      <c r="AN77" s="10" t="b" cm="1">
        <f t="array" ref="AN77">IF(NOT(ISBLANK($D77)),AND(AM77=TRUE,LEN(AL77)&lt;60,NOT(ISNUMBER(FIND('List of Values'!$C$2:$C$20,AL77)))),"")</f>
        <v>1</v>
      </c>
      <c r="AO77" s="1"/>
      <c r="AP77" s="10" t="b">
        <f t="shared" si="88"/>
        <v>0</v>
      </c>
      <c r="AQ77" s="10" t="b" cm="1">
        <f t="array" ref="AQ77">IF(NOT(ISBLANK($B77)),AND(AP77=TRUE,LEN(AO77)&lt;255,NOT(ISNUMBER(FIND('List of Values'!$C$2:$C$23,AO77)))),"")</f>
        <v>0</v>
      </c>
      <c r="AR77" s="1"/>
      <c r="AS77" s="10" t="b">
        <f t="shared" si="13"/>
        <v>1</v>
      </c>
      <c r="AT77" s="10" t="b" cm="1">
        <f t="array" ref="AT77">IF(NOT(ISBLANK($D77)),AND(AS77=TRUE,LEN(AR77)&lt;255,NOT(ISNUMBER(FIND('List of Values'!$C$2:$C$20,AR77)))),"")</f>
        <v>1</v>
      </c>
      <c r="AU77" s="1"/>
      <c r="AV77" s="10" t="b">
        <f t="shared" si="89"/>
        <v>0</v>
      </c>
      <c r="AW77" s="10" t="b">
        <f>IF(NOT(ISBLANK($B77)),AND(AV77=TRUE,NOT(COUNTIF('List of Values'!$AH$2:$AH$60,AU77)=0)),"")</f>
        <v>0</v>
      </c>
      <c r="AX77" s="1"/>
      <c r="AY77" s="10" t="b">
        <f t="shared" si="90"/>
        <v>0</v>
      </c>
      <c r="AZ77" s="10" t="b">
        <f>IF(NOT(ISBLANK($B77)),AND(AY77=TRUE,NOT(COUNTIF('List of Values'!$AG$2:$AG$60,AX77)=0)),"")</f>
        <v>0</v>
      </c>
      <c r="BA77" s="1"/>
      <c r="BB77" s="10" t="b">
        <f t="shared" si="16"/>
        <v>1</v>
      </c>
      <c r="BC77" s="10" t="b" cm="1">
        <f t="array" ref="BC77">IF(NOT(ISBLANK($D77)),AND(BB77=TRUE,LEN(BA77)&lt;60,NOT(ISNUMBER(FIND('List of Values'!$C$2:$C$20,BA77)))),"")</f>
        <v>1</v>
      </c>
      <c r="BD77" s="1"/>
      <c r="BE77" s="10" t="b">
        <f t="shared" si="91"/>
        <v>0</v>
      </c>
      <c r="BF77" s="10" t="b" cm="1">
        <f t="array" ref="BF77">IF(NOT(ISBLANK($B77)),AND(BE77=TRUE,LEN(BD77)&lt;255,NOT(ISNUMBER(FIND('List of Values'!$C$2:$C$23,BD77)))),"")</f>
        <v>0</v>
      </c>
      <c r="BG77" s="1"/>
      <c r="BH77" s="10" t="b">
        <f t="shared" si="18"/>
        <v>1</v>
      </c>
      <c r="BI77" s="10" t="b" cm="1">
        <f t="array" ref="BI77">IF(NOT(ISBLANK($D77)),AND(BH77=TRUE,LEN(BG77)&lt;255,NOT(ISNUMBER(FIND('List of Values'!$C$2:$C$20,BG77)))),"")</f>
        <v>1</v>
      </c>
      <c r="BJ77" s="1"/>
      <c r="BK77" s="10" t="b">
        <f t="shared" si="92"/>
        <v>0</v>
      </c>
      <c r="BL77" s="10" t="b">
        <f>IF(NOT(ISBLANK($B77)),AND(BK77=TRUE,NOT(COUNTIF('List of Values'!$AH$2:$AH$60,BJ77)=0)),"")</f>
        <v>0</v>
      </c>
      <c r="BM77" s="1"/>
      <c r="BN77" s="10" t="b">
        <f t="shared" si="63"/>
        <v>0</v>
      </c>
      <c r="BO77" s="10" t="b">
        <f>IF(NOT(ISBLANK($B77)),AND(BN77=TRUE,NOT(COUNTIF('List of Values'!$AG$2:$AG$60,BM77)=0)),"")</f>
        <v>0</v>
      </c>
      <c r="BP77" s="1"/>
      <c r="BQ77" s="10" t="b">
        <f t="shared" si="21"/>
        <v>1</v>
      </c>
      <c r="BR77" s="10" t="b" cm="1">
        <f t="array" ref="BR77">IF(NOT(ISBLANK($D77)),AND(BQ77=TRUE,LEN(BP77)&lt;60,NOT(ISNUMBER(FIND('List of Values'!$C$2:$C$20,BP77)))),"")</f>
        <v>1</v>
      </c>
      <c r="BS77" s="1"/>
      <c r="BT77" s="10" t="b">
        <f t="shared" si="64"/>
        <v>0</v>
      </c>
      <c r="BU77" s="10" t="b" cm="1">
        <f t="array" ref="BU77">IF(NOT(ISBLANK($B77)),AND(BT77=TRUE,LEN(BS77)&lt;255,NOT(ISNUMBER(FIND('List of Values'!$C$2:$C$23,BS77)))),"")</f>
        <v>0</v>
      </c>
      <c r="BV77" s="1"/>
      <c r="BW77" s="10" t="b">
        <f t="shared" si="23"/>
        <v>1</v>
      </c>
      <c r="BX77" s="10" t="b" cm="1">
        <f t="array" ref="BX77">IF(NOT(ISBLANK($D77)),AND(BW77=TRUE,LEN(BV77)&lt;255,NOT(ISNUMBER(FIND('List of Values'!$C$2:$C$20,BV77)))),"")</f>
        <v>1</v>
      </c>
      <c r="BY77" s="1"/>
      <c r="BZ77" s="10" t="b">
        <f t="shared" si="65"/>
        <v>0</v>
      </c>
      <c r="CA77" s="10" t="b">
        <f>IF(NOT(ISBLANK($B77)),AND(BZ77=TRUE,NOT(COUNTIF('List of Values'!$AH$2:$AH$60,BY77)=0)),"")</f>
        <v>0</v>
      </c>
      <c r="CB77" s="1"/>
      <c r="CC77" s="10" t="b">
        <f t="shared" si="66"/>
        <v>0</v>
      </c>
      <c r="CD77" s="10" t="b">
        <f>IF(NOT(ISBLANK($B77)),AND(CC77=TRUE,NOT(COUNTIF('List of Values'!$AG$2:$AG$60,CB77)=0)),"")</f>
        <v>0</v>
      </c>
      <c r="CE77" s="1"/>
      <c r="CF77" s="10" t="b">
        <f t="shared" si="26"/>
        <v>1</v>
      </c>
      <c r="CG77" s="10" t="b" cm="1">
        <f t="array" ref="CG77">IF(NOT(ISBLANK($D77)),AND(CF77=TRUE,LEN(CE77)&lt;60,NOT(ISNUMBER(FIND('List of Values'!$C$2:$C$20,CE77)))),"")</f>
        <v>1</v>
      </c>
      <c r="CH77" s="1"/>
      <c r="CI77" s="10" t="b">
        <f t="shared" si="67"/>
        <v>0</v>
      </c>
      <c r="CJ77" s="10" t="b" cm="1">
        <f t="array" ref="CJ77">IF(NOT(ISBLANK($B77)),AND(CI77=TRUE,LEN(CH77)&lt;255,NOT(ISNUMBER(FIND('List of Values'!$C$2:$C$23,CH77)))),"")</f>
        <v>0</v>
      </c>
      <c r="CK77" s="1"/>
      <c r="CL77" s="10" t="b">
        <f t="shared" si="28"/>
        <v>1</v>
      </c>
      <c r="CM77" s="10" t="b" cm="1">
        <f t="array" ref="CM77">IF(NOT(ISBLANK($D77)),AND(CL77=TRUE,LEN(CK77)&lt;255,NOT(ISNUMBER(FIND('List of Values'!$C$2:$C$20,CK77)))),"")</f>
        <v>1</v>
      </c>
      <c r="CN77" s="1"/>
      <c r="CO77" s="10" t="b">
        <f t="shared" si="68"/>
        <v>0</v>
      </c>
      <c r="CP77" s="10" t="b">
        <f>IF(NOT(ISBLANK($B77)),AND(CO77=TRUE,NOT(COUNTIF('List of Values'!$AH$2:$AH$60,CN77)=0)),"")</f>
        <v>0</v>
      </c>
      <c r="CQ77" s="1"/>
      <c r="CR77" s="10" t="b">
        <f t="shared" si="69"/>
        <v>0</v>
      </c>
      <c r="CS77" s="10" t="b">
        <f>IF(NOT(ISBLANK($B77)),AND(CR77=TRUE,NOT(COUNTIF('List of Values'!$AG$2:$AG$60,CQ77)=0)),"")</f>
        <v>0</v>
      </c>
      <c r="CT77" s="1"/>
      <c r="CU77" s="10" t="b">
        <f t="shared" si="31"/>
        <v>1</v>
      </c>
      <c r="CV77" s="10" t="b" cm="1">
        <f t="array" ref="CV77">IF(NOT(ISBLANK($D77)),AND(CU77=TRUE,LEN(CT77)&lt;60,NOT(ISNUMBER(FIND('List of Values'!$C$2:$C$20,CT77)))),"")</f>
        <v>1</v>
      </c>
      <c r="CW77" s="1"/>
      <c r="CX77" s="10" t="b">
        <f t="shared" si="70"/>
        <v>0</v>
      </c>
      <c r="CY77" s="10" t="b" cm="1">
        <f t="array" ref="CY77">IF(NOT(ISBLANK($B77)),AND(CX77=TRUE,LEN(CW77)&lt;255,NOT(ISNUMBER(FIND('List of Values'!$C$2:$C$23,CW77)))),"")</f>
        <v>0</v>
      </c>
      <c r="CZ77" s="1"/>
      <c r="DA77" s="10" t="b">
        <f t="shared" si="33"/>
        <v>1</v>
      </c>
      <c r="DB77" s="10" t="b" cm="1">
        <f t="array" ref="DB77">IF(NOT(ISBLANK($D77)),AND(DA77=TRUE,LEN(CZ77)&lt;255,NOT(ISNUMBER(FIND('List of Values'!$C$2:$C$20,CZ77)))),"")</f>
        <v>1</v>
      </c>
      <c r="DC77" s="1"/>
      <c r="DD77" s="10" t="b">
        <f t="shared" si="71"/>
        <v>0</v>
      </c>
      <c r="DE77" s="10" t="b">
        <f>IF(NOT(ISBLANK($B77)),AND(DD77=TRUE,NOT(COUNTIF('List of Values'!$AH$2:$AH$60,DC77)=0)),"")</f>
        <v>0</v>
      </c>
      <c r="DF77" s="1"/>
      <c r="DG77" s="10" t="b">
        <f t="shared" si="72"/>
        <v>0</v>
      </c>
      <c r="DH77" s="10" t="b">
        <f>IF(NOT(ISBLANK($B77)),AND(DG77=TRUE,NOT(COUNTIF('List of Values'!$AG$2:$AG$60,DF77)=0)),"")</f>
        <v>0</v>
      </c>
      <c r="DI77" s="1"/>
      <c r="DJ77" s="10" t="b">
        <f t="shared" si="36"/>
        <v>1</v>
      </c>
      <c r="DK77" s="10" t="b" cm="1">
        <f t="array" ref="DK77">IF(NOT(ISBLANK($D77)),AND(DJ77=TRUE,LEN(DI77)&lt;60,NOT(ISNUMBER(FIND('List of Values'!$C$2:$C$20,DI77)))),"")</f>
        <v>1</v>
      </c>
      <c r="DL77" s="1"/>
      <c r="DM77" s="10" t="b">
        <f t="shared" si="73"/>
        <v>0</v>
      </c>
      <c r="DN77" s="10" t="b" cm="1">
        <f t="array" ref="DN77">IF(NOT(ISBLANK($B77)),AND(DM77=TRUE,LEN(DL77)&lt;255,NOT(ISNUMBER(FIND('List of Values'!$C$2:$C$23,DL77)))),"")</f>
        <v>0</v>
      </c>
      <c r="DO77" s="1"/>
      <c r="DP77" s="10" t="b">
        <f t="shared" si="38"/>
        <v>1</v>
      </c>
      <c r="DQ77" s="10" t="b" cm="1">
        <f t="array" ref="DQ77">IF(NOT(ISBLANK($D77)),AND(DP77=TRUE,LEN(DO77)&lt;255,NOT(ISNUMBER(FIND('List of Values'!$C$2:$C$20,DO77)))),"")</f>
        <v>1</v>
      </c>
      <c r="DR77" s="1"/>
      <c r="DS77" s="10" t="b">
        <f t="shared" si="74"/>
        <v>0</v>
      </c>
      <c r="DT77" s="10" t="b">
        <f>IF(NOT(ISBLANK($B77)),AND(DS77=TRUE,NOT(COUNTIF('List of Values'!$AH$2:$AH$60,DR77)=0)),"")</f>
        <v>0</v>
      </c>
      <c r="DU77" s="1"/>
      <c r="DV77" s="10" t="b">
        <f t="shared" si="75"/>
        <v>0</v>
      </c>
      <c r="DW77" s="10" t="b">
        <f>IF(NOT(ISBLANK($B77)),AND(DV77=TRUE,NOT(COUNTIF('List of Values'!$AG$2:$AG$60,DU77)=0)),"")</f>
        <v>0</v>
      </c>
      <c r="DX77" s="1"/>
      <c r="DY77" s="10" t="b">
        <f t="shared" si="41"/>
        <v>1</v>
      </c>
      <c r="DZ77" s="10" t="b" cm="1">
        <f t="array" ref="DZ77">IF(NOT(ISBLANK($D77)),AND(DY77=TRUE,LEN(DX77)&lt;60,NOT(ISNUMBER(FIND('List of Values'!$C$2:$C$20,DX77)))),"")</f>
        <v>1</v>
      </c>
      <c r="EA77" s="1"/>
      <c r="EB77" s="10" t="b">
        <f t="shared" si="76"/>
        <v>0</v>
      </c>
      <c r="EC77" s="10" t="b" cm="1">
        <f t="array" ref="EC77">IF(NOT(ISBLANK($B77)),AND(EB77=TRUE,LEN(EA77)&lt;255,NOT(ISNUMBER(FIND('List of Values'!$C$2:$C$23,EA77)))),"")</f>
        <v>0</v>
      </c>
      <c r="ED77" s="1"/>
      <c r="EE77" s="10" t="b">
        <f t="shared" si="43"/>
        <v>1</v>
      </c>
      <c r="EF77" s="10" t="b" cm="1">
        <f t="array" ref="EF77">IF(NOT(ISBLANK($D77)),AND(EE77=TRUE,LEN(ED77)&lt;255,NOT(ISNUMBER(FIND('List of Values'!$C$2:$C$20,ED77)))),"")</f>
        <v>1</v>
      </c>
      <c r="EG77" s="1"/>
      <c r="EH77" s="10" t="b">
        <f t="shared" si="77"/>
        <v>0</v>
      </c>
      <c r="EI77" s="10" t="b">
        <f>IF(NOT(ISBLANK($B77)),AND(EH77=TRUE,NOT(COUNTIF('List of Values'!$AH$2:$AH$60,EG77)=0)),"")</f>
        <v>0</v>
      </c>
      <c r="EJ77" s="1"/>
      <c r="EK77" s="10" t="b">
        <f t="shared" si="78"/>
        <v>0</v>
      </c>
      <c r="EL77" s="10" t="b">
        <f>IF(NOT(ISBLANK($B77)),AND(EK77=TRUE,NOT(COUNTIF('List of Values'!$AG$2:$AG$60,EJ77)=0)),"")</f>
        <v>0</v>
      </c>
      <c r="EM77" s="1"/>
      <c r="EN77" s="10" t="b">
        <f t="shared" si="46"/>
        <v>1</v>
      </c>
      <c r="EO77" s="10" t="b" cm="1">
        <f t="array" ref="EO77">IF(NOT(ISBLANK($D77)),AND(EN77=TRUE,LEN(EM77)&lt;60,NOT(ISNUMBER(FIND('List of Values'!$C$2:$C$20,EM77)))),"")</f>
        <v>1</v>
      </c>
      <c r="EP77" s="1"/>
      <c r="EQ77" s="10" t="b">
        <f t="shared" si="79"/>
        <v>0</v>
      </c>
      <c r="ER77" s="10" t="b" cm="1">
        <f t="array" ref="ER77">IF(NOT(ISBLANK($B77)),AND(EQ77=TRUE,LEN(EP77)&lt;255,NOT(ISNUMBER(FIND('List of Values'!$C$2:$C$23,EP77)))),"")</f>
        <v>0</v>
      </c>
      <c r="ES77" s="1"/>
      <c r="ET77" s="10" t="b">
        <f t="shared" si="48"/>
        <v>1</v>
      </c>
      <c r="EU77" s="10" t="b" cm="1">
        <f t="array" ref="EU77">IF(NOT(ISBLANK($D77)),AND(ET77=TRUE,LEN(ES77)&lt;255,NOT(ISNUMBER(FIND('List of Values'!$C$2:$C$20,ES77)))),"")</f>
        <v>1</v>
      </c>
      <c r="EV77" s="1"/>
      <c r="EW77" s="10" t="b">
        <f t="shared" si="80"/>
        <v>0</v>
      </c>
      <c r="EX77" s="10" t="b">
        <f>IF(NOT(ISBLANK($B77)),AND(EW77=TRUE,NOT(COUNTIF('List of Values'!$AH$2:$AH$60,EV77)=0)),"")</f>
        <v>0</v>
      </c>
      <c r="EY77" s="60" t="str">
        <f>_xlfn.XLOOKUP(B77,[1]Blad1!$A:$A,[1]Blad1!$D:$D,"")</f>
        <v/>
      </c>
    </row>
    <row r="78" spans="1:155">
      <c r="A78">
        <f t="shared" si="93"/>
        <v>0</v>
      </c>
      <c r="B78" s="11">
        <v>218105</v>
      </c>
      <c r="C78" s="1" t="s">
        <v>587</v>
      </c>
      <c r="D78" s="1" t="s">
        <v>199</v>
      </c>
      <c r="E78" s="1" t="s">
        <v>1949</v>
      </c>
      <c r="F78" s="10" t="b">
        <f t="shared" si="81"/>
        <v>1</v>
      </c>
      <c r="G78" s="10" t="b">
        <f>IF(NOT(ISBLANK($B78)),AND(F78=TRUE,NOT(COUNTIF('List of Values'!$AG$2:$AG$60,E78)=0)),"")</f>
        <v>1</v>
      </c>
      <c r="H78" s="1"/>
      <c r="I78" s="10" t="b">
        <f t="shared" si="1"/>
        <v>1</v>
      </c>
      <c r="J78" s="10" t="b" cm="1">
        <f t="array" ref="J78">IF(NOT(ISBLANK($D78)),AND(I78=TRUE,LEN(H78)&lt;60,NOT(ISNUMBER(FIND('List of Values'!$C$2:$C$20,H78)))),"")</f>
        <v>1</v>
      </c>
      <c r="K78" s="1" t="s">
        <v>2074</v>
      </c>
      <c r="L78" s="10" t="b">
        <f t="shared" si="82"/>
        <v>1</v>
      </c>
      <c r="M78" s="10" t="b" cm="1">
        <f t="array" ref="M78">IF(NOT(ISBLANK($B78)),AND(L78=TRUE,LEN(K78)&lt;255,NOT(ISNUMBER(FIND('List of Values'!$C$2:$C$23,K78)))),"")</f>
        <v>1</v>
      </c>
      <c r="N78" s="1" t="s">
        <v>38</v>
      </c>
      <c r="O78" s="10" t="b">
        <f t="shared" si="3"/>
        <v>1</v>
      </c>
      <c r="P78" s="10" t="b" cm="1">
        <f t="array" ref="P78">IF(NOT(ISBLANK($D78)),AND(O78=TRUE,LEN(N78)&lt;255,NOT(ISNUMBER(FIND('List of Values'!$C$2:$C$20,N78)))),"")</f>
        <v>1</v>
      </c>
      <c r="Q78" s="1" t="s">
        <v>1952</v>
      </c>
      <c r="R78" s="10" t="b">
        <f t="shared" si="83"/>
        <v>1</v>
      </c>
      <c r="S78" s="10" t="b">
        <f>IF(NOT(ISBLANK($B78)),AND(R78=TRUE,NOT(COUNTIF('List of Values'!$AH$2:$AH$60,Q78)=0)),"")</f>
        <v>1</v>
      </c>
      <c r="T78" s="1"/>
      <c r="U78" s="10" t="b">
        <f t="shared" si="84"/>
        <v>0</v>
      </c>
      <c r="V78" s="10" t="b">
        <f>IF(NOT(ISBLANK($B78)),AND(U78=TRUE,NOT(COUNTIF('List of Values'!$AG$2:$AG$60,T78)=0)),"")</f>
        <v>0</v>
      </c>
      <c r="W78" s="1"/>
      <c r="X78" s="10" t="b">
        <f t="shared" si="6"/>
        <v>1</v>
      </c>
      <c r="Y78" s="10" t="b" cm="1">
        <f t="array" ref="Y78">IF(NOT(ISBLANK($D78)),AND(X78=TRUE,LEN(W78)&lt;60,NOT(ISNUMBER(FIND('List of Values'!$C$2:$C$20,W78)))),"")</f>
        <v>1</v>
      </c>
      <c r="Z78" s="1"/>
      <c r="AA78" s="10" t="b">
        <f t="shared" si="85"/>
        <v>0</v>
      </c>
      <c r="AB78" s="10" t="b" cm="1">
        <f t="array" ref="AB78">IF(NOT(ISBLANK($B78)),AND(AA78=TRUE,LEN(Z78)&lt;255,NOT(ISNUMBER(FIND('List of Values'!$C$2:$C$23,Z78)))),"")</f>
        <v>0</v>
      </c>
      <c r="AC78" s="1"/>
      <c r="AD78" s="10" t="b">
        <f t="shared" si="8"/>
        <v>1</v>
      </c>
      <c r="AE78" s="10" t="b" cm="1">
        <f t="array" ref="AE78">IF(NOT(ISBLANK($D78)),AND(AD78=TRUE,LEN(AC78)&lt;255,NOT(ISNUMBER(FIND('List of Values'!$C$2:$C$20,AC78)))),"")</f>
        <v>1</v>
      </c>
      <c r="AF78" s="1"/>
      <c r="AG78" s="10" t="b">
        <f t="shared" si="86"/>
        <v>0</v>
      </c>
      <c r="AH78" s="10" t="b">
        <f>IF(NOT(ISBLANK($B78)),AND(AG78=TRUE,NOT(COUNTIF('List of Values'!$AH$2:$AH$60,AF78)=0)),"")</f>
        <v>0</v>
      </c>
      <c r="AI78" s="1"/>
      <c r="AJ78" s="10" t="b">
        <f t="shared" si="87"/>
        <v>0</v>
      </c>
      <c r="AK78" s="10" t="b">
        <f>IF(NOT(ISBLANK($B78)),AND(AJ78=TRUE,NOT(COUNTIF('List of Values'!$AG$2:$AG$60,AI78)=0)),"")</f>
        <v>0</v>
      </c>
      <c r="AL78" s="1"/>
      <c r="AM78" s="10" t="b">
        <f t="shared" si="11"/>
        <v>1</v>
      </c>
      <c r="AN78" s="10" t="b" cm="1">
        <f t="array" ref="AN78">IF(NOT(ISBLANK($D78)),AND(AM78=TRUE,LEN(AL78)&lt;60,NOT(ISNUMBER(FIND('List of Values'!$C$2:$C$20,AL78)))),"")</f>
        <v>1</v>
      </c>
      <c r="AO78" s="1"/>
      <c r="AP78" s="10" t="b">
        <f t="shared" si="88"/>
        <v>0</v>
      </c>
      <c r="AQ78" s="10" t="b" cm="1">
        <f t="array" ref="AQ78">IF(NOT(ISBLANK($B78)),AND(AP78=TRUE,LEN(AO78)&lt;255,NOT(ISNUMBER(FIND('List of Values'!$C$2:$C$23,AO78)))),"")</f>
        <v>0</v>
      </c>
      <c r="AR78" s="1"/>
      <c r="AS78" s="10" t="b">
        <f t="shared" si="13"/>
        <v>1</v>
      </c>
      <c r="AT78" s="10" t="b" cm="1">
        <f t="array" ref="AT78">IF(NOT(ISBLANK($D78)),AND(AS78=TRUE,LEN(AR78)&lt;255,NOT(ISNUMBER(FIND('List of Values'!$C$2:$C$20,AR78)))),"")</f>
        <v>1</v>
      </c>
      <c r="AU78" s="1"/>
      <c r="AV78" s="10" t="b">
        <f t="shared" si="89"/>
        <v>0</v>
      </c>
      <c r="AW78" s="10" t="b">
        <f>IF(NOT(ISBLANK($B78)),AND(AV78=TRUE,NOT(COUNTIF('List of Values'!$AH$2:$AH$60,AU78)=0)),"")</f>
        <v>0</v>
      </c>
      <c r="AX78" s="1"/>
      <c r="AY78" s="10" t="b">
        <f t="shared" si="90"/>
        <v>0</v>
      </c>
      <c r="AZ78" s="10" t="b">
        <f>IF(NOT(ISBLANK($B78)),AND(AY78=TRUE,NOT(COUNTIF('List of Values'!$AG$2:$AG$60,AX78)=0)),"")</f>
        <v>0</v>
      </c>
      <c r="BA78" s="1"/>
      <c r="BB78" s="10" t="b">
        <f t="shared" si="16"/>
        <v>1</v>
      </c>
      <c r="BC78" s="10" t="b" cm="1">
        <f t="array" ref="BC78">IF(NOT(ISBLANK($D78)),AND(BB78=TRUE,LEN(BA78)&lt;60,NOT(ISNUMBER(FIND('List of Values'!$C$2:$C$20,BA78)))),"")</f>
        <v>1</v>
      </c>
      <c r="BD78" s="1"/>
      <c r="BE78" s="10" t="b">
        <f t="shared" si="91"/>
        <v>0</v>
      </c>
      <c r="BF78" s="10" t="b" cm="1">
        <f t="array" ref="BF78">IF(NOT(ISBLANK($B78)),AND(BE78=TRUE,LEN(BD78)&lt;255,NOT(ISNUMBER(FIND('List of Values'!$C$2:$C$23,BD78)))),"")</f>
        <v>0</v>
      </c>
      <c r="BG78" s="1"/>
      <c r="BH78" s="10" t="b">
        <f t="shared" si="18"/>
        <v>1</v>
      </c>
      <c r="BI78" s="10" t="b" cm="1">
        <f t="array" ref="BI78">IF(NOT(ISBLANK($D78)),AND(BH78=TRUE,LEN(BG78)&lt;255,NOT(ISNUMBER(FIND('List of Values'!$C$2:$C$20,BG78)))),"")</f>
        <v>1</v>
      </c>
      <c r="BJ78" s="1"/>
      <c r="BK78" s="10" t="b">
        <f t="shared" si="92"/>
        <v>0</v>
      </c>
      <c r="BL78" s="10" t="b">
        <f>IF(NOT(ISBLANK($B78)),AND(BK78=TRUE,NOT(COUNTIF('List of Values'!$AH$2:$AH$60,BJ78)=0)),"")</f>
        <v>0</v>
      </c>
      <c r="BM78" s="1"/>
      <c r="BN78" s="10" t="b">
        <f t="shared" si="63"/>
        <v>0</v>
      </c>
      <c r="BO78" s="10" t="b">
        <f>IF(NOT(ISBLANK($B78)),AND(BN78=TRUE,NOT(COUNTIF('List of Values'!$AG$2:$AG$60,BM78)=0)),"")</f>
        <v>0</v>
      </c>
      <c r="BP78" s="1"/>
      <c r="BQ78" s="10" t="b">
        <f t="shared" si="21"/>
        <v>1</v>
      </c>
      <c r="BR78" s="10" t="b" cm="1">
        <f t="array" ref="BR78">IF(NOT(ISBLANK($D78)),AND(BQ78=TRUE,LEN(BP78)&lt;60,NOT(ISNUMBER(FIND('List of Values'!$C$2:$C$20,BP78)))),"")</f>
        <v>1</v>
      </c>
      <c r="BS78" s="1"/>
      <c r="BT78" s="10" t="b">
        <f t="shared" si="64"/>
        <v>0</v>
      </c>
      <c r="BU78" s="10" t="b" cm="1">
        <f t="array" ref="BU78">IF(NOT(ISBLANK($B78)),AND(BT78=TRUE,LEN(BS78)&lt;255,NOT(ISNUMBER(FIND('List of Values'!$C$2:$C$23,BS78)))),"")</f>
        <v>0</v>
      </c>
      <c r="BV78" s="1"/>
      <c r="BW78" s="10" t="b">
        <f t="shared" si="23"/>
        <v>1</v>
      </c>
      <c r="BX78" s="10" t="b" cm="1">
        <f t="array" ref="BX78">IF(NOT(ISBLANK($D78)),AND(BW78=TRUE,LEN(BV78)&lt;255,NOT(ISNUMBER(FIND('List of Values'!$C$2:$C$20,BV78)))),"")</f>
        <v>1</v>
      </c>
      <c r="BY78" s="1"/>
      <c r="BZ78" s="10" t="b">
        <f t="shared" si="65"/>
        <v>0</v>
      </c>
      <c r="CA78" s="10" t="b">
        <f>IF(NOT(ISBLANK($B78)),AND(BZ78=TRUE,NOT(COUNTIF('List of Values'!$AH$2:$AH$60,BY78)=0)),"")</f>
        <v>0</v>
      </c>
      <c r="CB78" s="1"/>
      <c r="CC78" s="10" t="b">
        <f t="shared" si="66"/>
        <v>0</v>
      </c>
      <c r="CD78" s="10" t="b">
        <f>IF(NOT(ISBLANK($B78)),AND(CC78=TRUE,NOT(COUNTIF('List of Values'!$AG$2:$AG$60,CB78)=0)),"")</f>
        <v>0</v>
      </c>
      <c r="CE78" s="1"/>
      <c r="CF78" s="10" t="b">
        <f t="shared" si="26"/>
        <v>1</v>
      </c>
      <c r="CG78" s="10" t="b" cm="1">
        <f t="array" ref="CG78">IF(NOT(ISBLANK($D78)),AND(CF78=TRUE,LEN(CE78)&lt;60,NOT(ISNUMBER(FIND('List of Values'!$C$2:$C$20,CE78)))),"")</f>
        <v>1</v>
      </c>
      <c r="CH78" s="1"/>
      <c r="CI78" s="10" t="b">
        <f t="shared" si="67"/>
        <v>0</v>
      </c>
      <c r="CJ78" s="10" t="b" cm="1">
        <f t="array" ref="CJ78">IF(NOT(ISBLANK($B78)),AND(CI78=TRUE,LEN(CH78)&lt;255,NOT(ISNUMBER(FIND('List of Values'!$C$2:$C$23,CH78)))),"")</f>
        <v>0</v>
      </c>
      <c r="CK78" s="1"/>
      <c r="CL78" s="10" t="b">
        <f t="shared" si="28"/>
        <v>1</v>
      </c>
      <c r="CM78" s="10" t="b" cm="1">
        <f t="array" ref="CM78">IF(NOT(ISBLANK($D78)),AND(CL78=TRUE,LEN(CK78)&lt;255,NOT(ISNUMBER(FIND('List of Values'!$C$2:$C$20,CK78)))),"")</f>
        <v>1</v>
      </c>
      <c r="CN78" s="1"/>
      <c r="CO78" s="10" t="b">
        <f t="shared" si="68"/>
        <v>0</v>
      </c>
      <c r="CP78" s="10" t="b">
        <f>IF(NOT(ISBLANK($B78)),AND(CO78=TRUE,NOT(COUNTIF('List of Values'!$AH$2:$AH$60,CN78)=0)),"")</f>
        <v>0</v>
      </c>
      <c r="CQ78" s="1"/>
      <c r="CR78" s="10" t="b">
        <f t="shared" si="69"/>
        <v>0</v>
      </c>
      <c r="CS78" s="10" t="b">
        <f>IF(NOT(ISBLANK($B78)),AND(CR78=TRUE,NOT(COUNTIF('List of Values'!$AG$2:$AG$60,CQ78)=0)),"")</f>
        <v>0</v>
      </c>
      <c r="CT78" s="1"/>
      <c r="CU78" s="10" t="b">
        <f t="shared" si="31"/>
        <v>1</v>
      </c>
      <c r="CV78" s="10" t="b" cm="1">
        <f t="array" ref="CV78">IF(NOT(ISBLANK($D78)),AND(CU78=TRUE,LEN(CT78)&lt;60,NOT(ISNUMBER(FIND('List of Values'!$C$2:$C$20,CT78)))),"")</f>
        <v>1</v>
      </c>
      <c r="CW78" s="1"/>
      <c r="CX78" s="10" t="b">
        <f t="shared" si="70"/>
        <v>0</v>
      </c>
      <c r="CY78" s="10" t="b" cm="1">
        <f t="array" ref="CY78">IF(NOT(ISBLANK($B78)),AND(CX78=TRUE,LEN(CW78)&lt;255,NOT(ISNUMBER(FIND('List of Values'!$C$2:$C$23,CW78)))),"")</f>
        <v>0</v>
      </c>
      <c r="CZ78" s="1"/>
      <c r="DA78" s="10" t="b">
        <f t="shared" si="33"/>
        <v>1</v>
      </c>
      <c r="DB78" s="10" t="b" cm="1">
        <f t="array" ref="DB78">IF(NOT(ISBLANK($D78)),AND(DA78=TRUE,LEN(CZ78)&lt;255,NOT(ISNUMBER(FIND('List of Values'!$C$2:$C$20,CZ78)))),"")</f>
        <v>1</v>
      </c>
      <c r="DC78" s="1"/>
      <c r="DD78" s="10" t="b">
        <f t="shared" si="71"/>
        <v>0</v>
      </c>
      <c r="DE78" s="10" t="b">
        <f>IF(NOT(ISBLANK($B78)),AND(DD78=TRUE,NOT(COUNTIF('List of Values'!$AH$2:$AH$60,DC78)=0)),"")</f>
        <v>0</v>
      </c>
      <c r="DF78" s="1"/>
      <c r="DG78" s="10" t="b">
        <f t="shared" si="72"/>
        <v>0</v>
      </c>
      <c r="DH78" s="10" t="b">
        <f>IF(NOT(ISBLANK($B78)),AND(DG78=TRUE,NOT(COUNTIF('List of Values'!$AG$2:$AG$60,DF78)=0)),"")</f>
        <v>0</v>
      </c>
      <c r="DI78" s="1"/>
      <c r="DJ78" s="10" t="b">
        <f t="shared" si="36"/>
        <v>1</v>
      </c>
      <c r="DK78" s="10" t="b" cm="1">
        <f t="array" ref="DK78">IF(NOT(ISBLANK($D78)),AND(DJ78=TRUE,LEN(DI78)&lt;60,NOT(ISNUMBER(FIND('List of Values'!$C$2:$C$20,DI78)))),"")</f>
        <v>1</v>
      </c>
      <c r="DL78" s="1"/>
      <c r="DM78" s="10" t="b">
        <f t="shared" si="73"/>
        <v>0</v>
      </c>
      <c r="DN78" s="10" t="b" cm="1">
        <f t="array" ref="DN78">IF(NOT(ISBLANK($B78)),AND(DM78=TRUE,LEN(DL78)&lt;255,NOT(ISNUMBER(FIND('List of Values'!$C$2:$C$23,DL78)))),"")</f>
        <v>0</v>
      </c>
      <c r="DO78" s="1"/>
      <c r="DP78" s="10" t="b">
        <f t="shared" si="38"/>
        <v>1</v>
      </c>
      <c r="DQ78" s="10" t="b" cm="1">
        <f t="array" ref="DQ78">IF(NOT(ISBLANK($D78)),AND(DP78=TRUE,LEN(DO78)&lt;255,NOT(ISNUMBER(FIND('List of Values'!$C$2:$C$20,DO78)))),"")</f>
        <v>1</v>
      </c>
      <c r="DR78" s="1"/>
      <c r="DS78" s="10" t="b">
        <f t="shared" si="74"/>
        <v>0</v>
      </c>
      <c r="DT78" s="10" t="b">
        <f>IF(NOT(ISBLANK($B78)),AND(DS78=TRUE,NOT(COUNTIF('List of Values'!$AH$2:$AH$60,DR78)=0)),"")</f>
        <v>0</v>
      </c>
      <c r="DU78" s="1"/>
      <c r="DV78" s="10" t="b">
        <f t="shared" si="75"/>
        <v>0</v>
      </c>
      <c r="DW78" s="10" t="b">
        <f>IF(NOT(ISBLANK($B78)),AND(DV78=TRUE,NOT(COUNTIF('List of Values'!$AG$2:$AG$60,DU78)=0)),"")</f>
        <v>0</v>
      </c>
      <c r="DX78" s="1"/>
      <c r="DY78" s="10" t="b">
        <f t="shared" si="41"/>
        <v>1</v>
      </c>
      <c r="DZ78" s="10" t="b" cm="1">
        <f t="array" ref="DZ78">IF(NOT(ISBLANK($D78)),AND(DY78=TRUE,LEN(DX78)&lt;60,NOT(ISNUMBER(FIND('List of Values'!$C$2:$C$20,DX78)))),"")</f>
        <v>1</v>
      </c>
      <c r="EA78" s="1"/>
      <c r="EB78" s="10" t="b">
        <f t="shared" si="76"/>
        <v>0</v>
      </c>
      <c r="EC78" s="10" t="b" cm="1">
        <f t="array" ref="EC78">IF(NOT(ISBLANK($B78)),AND(EB78=TRUE,LEN(EA78)&lt;255,NOT(ISNUMBER(FIND('List of Values'!$C$2:$C$23,EA78)))),"")</f>
        <v>0</v>
      </c>
      <c r="ED78" s="1"/>
      <c r="EE78" s="10" t="b">
        <f t="shared" si="43"/>
        <v>1</v>
      </c>
      <c r="EF78" s="10" t="b" cm="1">
        <f t="array" ref="EF78">IF(NOT(ISBLANK($D78)),AND(EE78=TRUE,LEN(ED78)&lt;255,NOT(ISNUMBER(FIND('List of Values'!$C$2:$C$20,ED78)))),"")</f>
        <v>1</v>
      </c>
      <c r="EG78" s="1"/>
      <c r="EH78" s="10" t="b">
        <f t="shared" si="77"/>
        <v>0</v>
      </c>
      <c r="EI78" s="10" t="b">
        <f>IF(NOT(ISBLANK($B78)),AND(EH78=TRUE,NOT(COUNTIF('List of Values'!$AH$2:$AH$60,EG78)=0)),"")</f>
        <v>0</v>
      </c>
      <c r="EJ78" s="1"/>
      <c r="EK78" s="10" t="b">
        <f t="shared" si="78"/>
        <v>0</v>
      </c>
      <c r="EL78" s="10" t="b">
        <f>IF(NOT(ISBLANK($B78)),AND(EK78=TRUE,NOT(COUNTIF('List of Values'!$AG$2:$AG$60,EJ78)=0)),"")</f>
        <v>0</v>
      </c>
      <c r="EM78" s="1"/>
      <c r="EN78" s="10" t="b">
        <f t="shared" si="46"/>
        <v>1</v>
      </c>
      <c r="EO78" s="10" t="b" cm="1">
        <f t="array" ref="EO78">IF(NOT(ISBLANK($D78)),AND(EN78=TRUE,LEN(EM78)&lt;60,NOT(ISNUMBER(FIND('List of Values'!$C$2:$C$20,EM78)))),"")</f>
        <v>1</v>
      </c>
      <c r="EP78" s="1"/>
      <c r="EQ78" s="10" t="b">
        <f t="shared" si="79"/>
        <v>0</v>
      </c>
      <c r="ER78" s="10" t="b" cm="1">
        <f t="array" ref="ER78">IF(NOT(ISBLANK($B78)),AND(EQ78=TRUE,LEN(EP78)&lt;255,NOT(ISNUMBER(FIND('List of Values'!$C$2:$C$23,EP78)))),"")</f>
        <v>0</v>
      </c>
      <c r="ES78" s="1"/>
      <c r="ET78" s="10" t="b">
        <f t="shared" si="48"/>
        <v>1</v>
      </c>
      <c r="EU78" s="10" t="b" cm="1">
        <f t="array" ref="EU78">IF(NOT(ISBLANK($D78)),AND(ET78=TRUE,LEN(ES78)&lt;255,NOT(ISNUMBER(FIND('List of Values'!$C$2:$C$20,ES78)))),"")</f>
        <v>1</v>
      </c>
      <c r="EV78" s="1"/>
      <c r="EW78" s="10" t="b">
        <f t="shared" si="80"/>
        <v>0</v>
      </c>
      <c r="EX78" s="10" t="b">
        <f>IF(NOT(ISBLANK($B78)),AND(EW78=TRUE,NOT(COUNTIF('List of Values'!$AH$2:$AH$60,EV78)=0)),"")</f>
        <v>0</v>
      </c>
      <c r="EY78" s="60" t="str">
        <f>_xlfn.XLOOKUP(B78,[1]Blad1!$A:$A,[1]Blad1!$D:$D,"")</f>
        <v/>
      </c>
    </row>
    <row r="79" spans="1:155">
      <c r="A79">
        <f t="shared" si="93"/>
        <v>0</v>
      </c>
      <c r="B79" s="11">
        <v>217949</v>
      </c>
      <c r="C79" s="1" t="s">
        <v>593</v>
      </c>
      <c r="D79" s="1" t="s">
        <v>169</v>
      </c>
      <c r="E79" s="1" t="s">
        <v>1949</v>
      </c>
      <c r="F79" s="10" t="b">
        <f t="shared" si="81"/>
        <v>1</v>
      </c>
      <c r="G79" s="10" t="b">
        <f>IF(NOT(ISBLANK($B79)),AND(F79=TRUE,NOT(COUNTIF('List of Values'!$AG$2:$AG$60,E79)=0)),"")</f>
        <v>1</v>
      </c>
      <c r="H79" s="1" t="s">
        <v>1958</v>
      </c>
      <c r="I79" s="10" t="b">
        <f t="shared" si="1"/>
        <v>1</v>
      </c>
      <c r="J79" s="10" t="b" cm="1">
        <f t="array" ref="J79">IF(NOT(ISBLANK($D79)),AND(I79=TRUE,LEN(H79)&lt;60,NOT(ISNUMBER(FIND('List of Values'!$C$2:$C$20,H79)))),"")</f>
        <v>1</v>
      </c>
      <c r="K79" s="101" t="s">
        <v>2075</v>
      </c>
      <c r="L79" s="10" t="b">
        <f t="shared" si="82"/>
        <v>1</v>
      </c>
      <c r="M79" s="10" t="b" cm="1">
        <f t="array" ref="M79">IF(NOT(ISBLANK($B79)),AND(L79=TRUE,LEN(K79)&lt;255,NOT(ISNUMBER(FIND('List of Values'!$C$2:$C$23,K79)))),"")</f>
        <v>1</v>
      </c>
      <c r="N79" s="1" t="s">
        <v>32</v>
      </c>
      <c r="O79" s="10" t="b">
        <f t="shared" si="3"/>
        <v>1</v>
      </c>
      <c r="P79" s="10" t="b" cm="1">
        <f t="array" ref="P79">IF(NOT(ISBLANK($D79)),AND(O79=TRUE,LEN(N79)&lt;255,NOT(ISNUMBER(FIND('List of Values'!$C$2:$C$20,N79)))),"")</f>
        <v>1</v>
      </c>
      <c r="Q79" s="1" t="s">
        <v>1952</v>
      </c>
      <c r="R79" s="10" t="b">
        <f t="shared" si="83"/>
        <v>1</v>
      </c>
      <c r="S79" s="10" t="b">
        <f>IF(NOT(ISBLANK($B79)),AND(R79=TRUE,NOT(COUNTIF('List of Values'!$AH$2:$AH$60,Q79)=0)),"")</f>
        <v>1</v>
      </c>
      <c r="T79" s="1"/>
      <c r="U79" s="10" t="b">
        <f t="shared" si="84"/>
        <v>0</v>
      </c>
      <c r="V79" s="10" t="b">
        <f>IF(NOT(ISBLANK($B79)),AND(U79=TRUE,NOT(COUNTIF('List of Values'!$AG$2:$AG$60,T79)=0)),"")</f>
        <v>0</v>
      </c>
      <c r="W79" s="1"/>
      <c r="X79" s="10" t="b">
        <f t="shared" si="6"/>
        <v>1</v>
      </c>
      <c r="Y79" s="10" t="b" cm="1">
        <f t="array" ref="Y79">IF(NOT(ISBLANK($D79)),AND(X79=TRUE,LEN(W79)&lt;60,NOT(ISNUMBER(FIND('List of Values'!$C$2:$C$20,W79)))),"")</f>
        <v>1</v>
      </c>
      <c r="Z79" s="1"/>
      <c r="AA79" s="10" t="b">
        <f t="shared" si="85"/>
        <v>0</v>
      </c>
      <c r="AB79" s="10" t="b" cm="1">
        <f t="array" ref="AB79">IF(NOT(ISBLANK($B79)),AND(AA79=TRUE,LEN(Z79)&lt;255,NOT(ISNUMBER(FIND('List of Values'!$C$2:$C$23,Z79)))),"")</f>
        <v>0</v>
      </c>
      <c r="AC79" s="1"/>
      <c r="AD79" s="10" t="b">
        <f t="shared" si="8"/>
        <v>1</v>
      </c>
      <c r="AE79" s="10" t="b" cm="1">
        <f t="array" ref="AE79">IF(NOT(ISBLANK($D79)),AND(AD79=TRUE,LEN(AC79)&lt;255,NOT(ISNUMBER(FIND('List of Values'!$C$2:$C$20,AC79)))),"")</f>
        <v>1</v>
      </c>
      <c r="AF79" s="1"/>
      <c r="AG79" s="10" t="b">
        <f t="shared" si="86"/>
        <v>0</v>
      </c>
      <c r="AH79" s="10" t="b">
        <f>IF(NOT(ISBLANK($B79)),AND(AG79=TRUE,NOT(COUNTIF('List of Values'!$AH$2:$AH$60,AF79)=0)),"")</f>
        <v>0</v>
      </c>
      <c r="AI79" s="1"/>
      <c r="AJ79" s="10" t="b">
        <f t="shared" si="87"/>
        <v>0</v>
      </c>
      <c r="AK79" s="10" t="b">
        <f>IF(NOT(ISBLANK($B79)),AND(AJ79=TRUE,NOT(COUNTIF('List of Values'!$AG$2:$AG$60,AI79)=0)),"")</f>
        <v>0</v>
      </c>
      <c r="AL79" s="1"/>
      <c r="AM79" s="10" t="b">
        <f t="shared" si="11"/>
        <v>1</v>
      </c>
      <c r="AN79" s="10" t="b" cm="1">
        <f t="array" ref="AN79">IF(NOT(ISBLANK($D79)),AND(AM79=TRUE,LEN(AL79)&lt;60,NOT(ISNUMBER(FIND('List of Values'!$C$2:$C$20,AL79)))),"")</f>
        <v>1</v>
      </c>
      <c r="AO79" s="1"/>
      <c r="AP79" s="10" t="b">
        <f t="shared" si="88"/>
        <v>0</v>
      </c>
      <c r="AQ79" s="10" t="b" cm="1">
        <f t="array" ref="AQ79">IF(NOT(ISBLANK($B79)),AND(AP79=TRUE,LEN(AO79)&lt;255,NOT(ISNUMBER(FIND('List of Values'!$C$2:$C$23,AO79)))),"")</f>
        <v>0</v>
      </c>
      <c r="AR79" s="1"/>
      <c r="AS79" s="10" t="b">
        <f t="shared" si="13"/>
        <v>1</v>
      </c>
      <c r="AT79" s="10" t="b" cm="1">
        <f t="array" ref="AT79">IF(NOT(ISBLANK($D79)),AND(AS79=TRUE,LEN(AR79)&lt;255,NOT(ISNUMBER(FIND('List of Values'!$C$2:$C$20,AR79)))),"")</f>
        <v>1</v>
      </c>
      <c r="AU79" s="1"/>
      <c r="AV79" s="10" t="b">
        <f t="shared" si="89"/>
        <v>0</v>
      </c>
      <c r="AW79" s="10" t="b">
        <f>IF(NOT(ISBLANK($B79)),AND(AV79=TRUE,NOT(COUNTIF('List of Values'!$AH$2:$AH$60,AU79)=0)),"")</f>
        <v>0</v>
      </c>
      <c r="AX79" s="1"/>
      <c r="AY79" s="10" t="b">
        <f t="shared" si="90"/>
        <v>0</v>
      </c>
      <c r="AZ79" s="10" t="b">
        <f>IF(NOT(ISBLANK($B79)),AND(AY79=TRUE,NOT(COUNTIF('List of Values'!$AG$2:$AG$60,AX79)=0)),"")</f>
        <v>0</v>
      </c>
      <c r="BA79" s="1"/>
      <c r="BB79" s="10" t="b">
        <f t="shared" si="16"/>
        <v>1</v>
      </c>
      <c r="BC79" s="10" t="b" cm="1">
        <f t="array" ref="BC79">IF(NOT(ISBLANK($D79)),AND(BB79=TRUE,LEN(BA79)&lt;60,NOT(ISNUMBER(FIND('List of Values'!$C$2:$C$20,BA79)))),"")</f>
        <v>1</v>
      </c>
      <c r="BD79" s="1"/>
      <c r="BE79" s="10" t="b">
        <f t="shared" si="91"/>
        <v>0</v>
      </c>
      <c r="BF79" s="10" t="b" cm="1">
        <f t="array" ref="BF79">IF(NOT(ISBLANK($B79)),AND(BE79=TRUE,LEN(BD79)&lt;255,NOT(ISNUMBER(FIND('List of Values'!$C$2:$C$23,BD79)))),"")</f>
        <v>0</v>
      </c>
      <c r="BG79" s="1"/>
      <c r="BH79" s="10" t="b">
        <f t="shared" si="18"/>
        <v>1</v>
      </c>
      <c r="BI79" s="10" t="b" cm="1">
        <f t="array" ref="BI79">IF(NOT(ISBLANK($D79)),AND(BH79=TRUE,LEN(BG79)&lt;255,NOT(ISNUMBER(FIND('List of Values'!$C$2:$C$20,BG79)))),"")</f>
        <v>1</v>
      </c>
      <c r="BJ79" s="1"/>
      <c r="BK79" s="10" t="b">
        <f t="shared" si="92"/>
        <v>0</v>
      </c>
      <c r="BL79" s="10" t="b">
        <f>IF(NOT(ISBLANK($B79)),AND(BK79=TRUE,NOT(COUNTIF('List of Values'!$AH$2:$AH$60,BJ79)=0)),"")</f>
        <v>0</v>
      </c>
      <c r="BM79" s="1"/>
      <c r="BN79" s="10" t="b">
        <f t="shared" si="63"/>
        <v>0</v>
      </c>
      <c r="BO79" s="10" t="b">
        <f>IF(NOT(ISBLANK($B79)),AND(BN79=TRUE,NOT(COUNTIF('List of Values'!$AG$2:$AG$60,BM79)=0)),"")</f>
        <v>0</v>
      </c>
      <c r="BP79" s="1"/>
      <c r="BQ79" s="10" t="b">
        <f t="shared" si="21"/>
        <v>1</v>
      </c>
      <c r="BR79" s="10" t="b" cm="1">
        <f t="array" ref="BR79">IF(NOT(ISBLANK($D79)),AND(BQ79=TRUE,LEN(BP79)&lt;60,NOT(ISNUMBER(FIND('List of Values'!$C$2:$C$20,BP79)))),"")</f>
        <v>1</v>
      </c>
      <c r="BS79" s="1"/>
      <c r="BT79" s="10" t="b">
        <f t="shared" si="64"/>
        <v>0</v>
      </c>
      <c r="BU79" s="10" t="b" cm="1">
        <f t="array" ref="BU79">IF(NOT(ISBLANK($B79)),AND(BT79=TRUE,LEN(BS79)&lt;255,NOT(ISNUMBER(FIND('List of Values'!$C$2:$C$23,BS79)))),"")</f>
        <v>0</v>
      </c>
      <c r="BV79" s="1"/>
      <c r="BW79" s="10" t="b">
        <f t="shared" si="23"/>
        <v>1</v>
      </c>
      <c r="BX79" s="10" t="b" cm="1">
        <f t="array" ref="BX79">IF(NOT(ISBLANK($D79)),AND(BW79=TRUE,LEN(BV79)&lt;255,NOT(ISNUMBER(FIND('List of Values'!$C$2:$C$20,BV79)))),"")</f>
        <v>1</v>
      </c>
      <c r="BY79" s="1"/>
      <c r="BZ79" s="10" t="b">
        <f t="shared" si="65"/>
        <v>0</v>
      </c>
      <c r="CA79" s="10" t="b">
        <f>IF(NOT(ISBLANK($B79)),AND(BZ79=TRUE,NOT(COUNTIF('List of Values'!$AH$2:$AH$60,BY79)=0)),"")</f>
        <v>0</v>
      </c>
      <c r="CB79" s="1"/>
      <c r="CC79" s="10" t="b">
        <f t="shared" si="66"/>
        <v>0</v>
      </c>
      <c r="CD79" s="10" t="b">
        <f>IF(NOT(ISBLANK($B79)),AND(CC79=TRUE,NOT(COUNTIF('List of Values'!$AG$2:$AG$60,CB79)=0)),"")</f>
        <v>0</v>
      </c>
      <c r="CE79" s="1"/>
      <c r="CF79" s="10" t="b">
        <f t="shared" si="26"/>
        <v>1</v>
      </c>
      <c r="CG79" s="10" t="b" cm="1">
        <f t="array" ref="CG79">IF(NOT(ISBLANK($D79)),AND(CF79=TRUE,LEN(CE79)&lt;60,NOT(ISNUMBER(FIND('List of Values'!$C$2:$C$20,CE79)))),"")</f>
        <v>1</v>
      </c>
      <c r="CH79" s="1"/>
      <c r="CI79" s="10" t="b">
        <f t="shared" si="67"/>
        <v>0</v>
      </c>
      <c r="CJ79" s="10" t="b" cm="1">
        <f t="array" ref="CJ79">IF(NOT(ISBLANK($B79)),AND(CI79=TRUE,LEN(CH79)&lt;255,NOT(ISNUMBER(FIND('List of Values'!$C$2:$C$23,CH79)))),"")</f>
        <v>0</v>
      </c>
      <c r="CK79" s="1"/>
      <c r="CL79" s="10" t="b">
        <f t="shared" si="28"/>
        <v>1</v>
      </c>
      <c r="CM79" s="10" t="b" cm="1">
        <f t="array" ref="CM79">IF(NOT(ISBLANK($D79)),AND(CL79=TRUE,LEN(CK79)&lt;255,NOT(ISNUMBER(FIND('List of Values'!$C$2:$C$20,CK79)))),"")</f>
        <v>1</v>
      </c>
      <c r="CN79" s="1"/>
      <c r="CO79" s="10" t="b">
        <f t="shared" si="68"/>
        <v>0</v>
      </c>
      <c r="CP79" s="10" t="b">
        <f>IF(NOT(ISBLANK($B79)),AND(CO79=TRUE,NOT(COUNTIF('List of Values'!$AH$2:$AH$60,CN79)=0)),"")</f>
        <v>0</v>
      </c>
      <c r="CQ79" s="1"/>
      <c r="CR79" s="10" t="b">
        <f t="shared" si="69"/>
        <v>0</v>
      </c>
      <c r="CS79" s="10" t="b">
        <f>IF(NOT(ISBLANK($B79)),AND(CR79=TRUE,NOT(COUNTIF('List of Values'!$AG$2:$AG$60,CQ79)=0)),"")</f>
        <v>0</v>
      </c>
      <c r="CT79" s="1"/>
      <c r="CU79" s="10" t="b">
        <f t="shared" si="31"/>
        <v>1</v>
      </c>
      <c r="CV79" s="10" t="b" cm="1">
        <f t="array" ref="CV79">IF(NOT(ISBLANK($D79)),AND(CU79=TRUE,LEN(CT79)&lt;60,NOT(ISNUMBER(FIND('List of Values'!$C$2:$C$20,CT79)))),"")</f>
        <v>1</v>
      </c>
      <c r="CW79" s="1"/>
      <c r="CX79" s="10" t="b">
        <f t="shared" si="70"/>
        <v>0</v>
      </c>
      <c r="CY79" s="10" t="b" cm="1">
        <f t="array" ref="CY79">IF(NOT(ISBLANK($B79)),AND(CX79=TRUE,LEN(CW79)&lt;255,NOT(ISNUMBER(FIND('List of Values'!$C$2:$C$23,CW79)))),"")</f>
        <v>0</v>
      </c>
      <c r="CZ79" s="1"/>
      <c r="DA79" s="10" t="b">
        <f t="shared" si="33"/>
        <v>1</v>
      </c>
      <c r="DB79" s="10" t="b" cm="1">
        <f t="array" ref="DB79">IF(NOT(ISBLANK($D79)),AND(DA79=TRUE,LEN(CZ79)&lt;255,NOT(ISNUMBER(FIND('List of Values'!$C$2:$C$20,CZ79)))),"")</f>
        <v>1</v>
      </c>
      <c r="DC79" s="1"/>
      <c r="DD79" s="10" t="b">
        <f t="shared" si="71"/>
        <v>0</v>
      </c>
      <c r="DE79" s="10" t="b">
        <f>IF(NOT(ISBLANK($B79)),AND(DD79=TRUE,NOT(COUNTIF('List of Values'!$AH$2:$AH$60,DC79)=0)),"")</f>
        <v>0</v>
      </c>
      <c r="DF79" s="1"/>
      <c r="DG79" s="10" t="b">
        <f t="shared" si="72"/>
        <v>0</v>
      </c>
      <c r="DH79" s="10" t="b">
        <f>IF(NOT(ISBLANK($B79)),AND(DG79=TRUE,NOT(COUNTIF('List of Values'!$AG$2:$AG$60,DF79)=0)),"")</f>
        <v>0</v>
      </c>
      <c r="DI79" s="1"/>
      <c r="DJ79" s="10" t="b">
        <f t="shared" si="36"/>
        <v>1</v>
      </c>
      <c r="DK79" s="10" t="b" cm="1">
        <f t="array" ref="DK79">IF(NOT(ISBLANK($D79)),AND(DJ79=TRUE,LEN(DI79)&lt;60,NOT(ISNUMBER(FIND('List of Values'!$C$2:$C$20,DI79)))),"")</f>
        <v>1</v>
      </c>
      <c r="DL79" s="1"/>
      <c r="DM79" s="10" t="b">
        <f t="shared" si="73"/>
        <v>0</v>
      </c>
      <c r="DN79" s="10" t="b" cm="1">
        <f t="array" ref="DN79">IF(NOT(ISBLANK($B79)),AND(DM79=TRUE,LEN(DL79)&lt;255,NOT(ISNUMBER(FIND('List of Values'!$C$2:$C$23,DL79)))),"")</f>
        <v>0</v>
      </c>
      <c r="DO79" s="1"/>
      <c r="DP79" s="10" t="b">
        <f t="shared" si="38"/>
        <v>1</v>
      </c>
      <c r="DQ79" s="10" t="b" cm="1">
        <f t="array" ref="DQ79">IF(NOT(ISBLANK($D79)),AND(DP79=TRUE,LEN(DO79)&lt;255,NOT(ISNUMBER(FIND('List of Values'!$C$2:$C$20,DO79)))),"")</f>
        <v>1</v>
      </c>
      <c r="DR79" s="1"/>
      <c r="DS79" s="10" t="b">
        <f t="shared" si="74"/>
        <v>0</v>
      </c>
      <c r="DT79" s="10" t="b">
        <f>IF(NOT(ISBLANK($B79)),AND(DS79=TRUE,NOT(COUNTIF('List of Values'!$AH$2:$AH$60,DR79)=0)),"")</f>
        <v>0</v>
      </c>
      <c r="DU79" s="1"/>
      <c r="DV79" s="10" t="b">
        <f t="shared" si="75"/>
        <v>0</v>
      </c>
      <c r="DW79" s="10" t="b">
        <f>IF(NOT(ISBLANK($B79)),AND(DV79=TRUE,NOT(COUNTIF('List of Values'!$AG$2:$AG$60,DU79)=0)),"")</f>
        <v>0</v>
      </c>
      <c r="DX79" s="1"/>
      <c r="DY79" s="10" t="b">
        <f t="shared" si="41"/>
        <v>1</v>
      </c>
      <c r="DZ79" s="10" t="b" cm="1">
        <f t="array" ref="DZ79">IF(NOT(ISBLANK($D79)),AND(DY79=TRUE,LEN(DX79)&lt;60,NOT(ISNUMBER(FIND('List of Values'!$C$2:$C$20,DX79)))),"")</f>
        <v>1</v>
      </c>
      <c r="EA79" s="1"/>
      <c r="EB79" s="10" t="b">
        <f t="shared" si="76"/>
        <v>0</v>
      </c>
      <c r="EC79" s="10" t="b" cm="1">
        <f t="array" ref="EC79">IF(NOT(ISBLANK($B79)),AND(EB79=TRUE,LEN(EA79)&lt;255,NOT(ISNUMBER(FIND('List of Values'!$C$2:$C$23,EA79)))),"")</f>
        <v>0</v>
      </c>
      <c r="ED79" s="1"/>
      <c r="EE79" s="10" t="b">
        <f t="shared" si="43"/>
        <v>1</v>
      </c>
      <c r="EF79" s="10" t="b" cm="1">
        <f t="array" ref="EF79">IF(NOT(ISBLANK($D79)),AND(EE79=TRUE,LEN(ED79)&lt;255,NOT(ISNUMBER(FIND('List of Values'!$C$2:$C$20,ED79)))),"")</f>
        <v>1</v>
      </c>
      <c r="EG79" s="1"/>
      <c r="EH79" s="10" t="b">
        <f t="shared" si="77"/>
        <v>0</v>
      </c>
      <c r="EI79" s="10" t="b">
        <f>IF(NOT(ISBLANK($B79)),AND(EH79=TRUE,NOT(COUNTIF('List of Values'!$AH$2:$AH$60,EG79)=0)),"")</f>
        <v>0</v>
      </c>
      <c r="EJ79" s="1"/>
      <c r="EK79" s="10" t="b">
        <f t="shared" si="78"/>
        <v>0</v>
      </c>
      <c r="EL79" s="10" t="b">
        <f>IF(NOT(ISBLANK($B79)),AND(EK79=TRUE,NOT(COUNTIF('List of Values'!$AG$2:$AG$60,EJ79)=0)),"")</f>
        <v>0</v>
      </c>
      <c r="EM79" s="1"/>
      <c r="EN79" s="10" t="b">
        <f t="shared" si="46"/>
        <v>1</v>
      </c>
      <c r="EO79" s="10" t="b" cm="1">
        <f t="array" ref="EO79">IF(NOT(ISBLANK($D79)),AND(EN79=TRUE,LEN(EM79)&lt;60,NOT(ISNUMBER(FIND('List of Values'!$C$2:$C$20,EM79)))),"")</f>
        <v>1</v>
      </c>
      <c r="EP79" s="1"/>
      <c r="EQ79" s="10" t="b">
        <f t="shared" si="79"/>
        <v>0</v>
      </c>
      <c r="ER79" s="10" t="b" cm="1">
        <f t="array" ref="ER79">IF(NOT(ISBLANK($B79)),AND(EQ79=TRUE,LEN(EP79)&lt;255,NOT(ISNUMBER(FIND('List of Values'!$C$2:$C$23,EP79)))),"")</f>
        <v>0</v>
      </c>
      <c r="ES79" s="1"/>
      <c r="ET79" s="10" t="b">
        <f t="shared" si="48"/>
        <v>1</v>
      </c>
      <c r="EU79" s="10" t="b" cm="1">
        <f t="array" ref="EU79">IF(NOT(ISBLANK($D79)),AND(ET79=TRUE,LEN(ES79)&lt;255,NOT(ISNUMBER(FIND('List of Values'!$C$2:$C$20,ES79)))),"")</f>
        <v>1</v>
      </c>
      <c r="EV79" s="1"/>
      <c r="EW79" s="10" t="b">
        <f t="shared" si="80"/>
        <v>0</v>
      </c>
      <c r="EX79" s="10" t="b">
        <f>IF(NOT(ISBLANK($B79)),AND(EW79=TRUE,NOT(COUNTIF('List of Values'!$AH$2:$AH$60,EV79)=0)),"")</f>
        <v>0</v>
      </c>
      <c r="EY79" s="60" t="str">
        <f>_xlfn.XLOOKUP(B79,[1]Blad1!$A:$A,[1]Blad1!$D:$D,"")</f>
        <v>x</v>
      </c>
    </row>
    <row r="80" spans="1:155">
      <c r="A80">
        <f t="shared" si="93"/>
        <v>0</v>
      </c>
      <c r="B80" s="11">
        <v>217942</v>
      </c>
      <c r="C80" s="1" t="s">
        <v>600</v>
      </c>
      <c r="D80" s="1" t="s">
        <v>169</v>
      </c>
      <c r="E80" s="127" t="s">
        <v>1949</v>
      </c>
      <c r="F80" s="10" t="b">
        <f t="shared" si="81"/>
        <v>1</v>
      </c>
      <c r="G80" s="10" t="b">
        <f>IF(NOT(ISBLANK($B80)),AND(F80=TRUE,NOT(COUNTIF('List of Values'!$AG$2:$AG$60,E80)=0)),"")</f>
        <v>1</v>
      </c>
      <c r="H80" s="1"/>
      <c r="I80" s="10" t="b">
        <f t="shared" si="1"/>
        <v>1</v>
      </c>
      <c r="J80" s="10" t="b" cm="1">
        <f t="array" ref="J80">IF(NOT(ISBLANK($D80)),AND(I80=TRUE,LEN(H80)&lt;60,NOT(ISNUMBER(FIND('List of Values'!$C$2:$C$20,H80)))),"")</f>
        <v>1</v>
      </c>
      <c r="K80" t="s">
        <v>1985</v>
      </c>
      <c r="L80" s="10" t="b">
        <f t="shared" si="82"/>
        <v>1</v>
      </c>
      <c r="M80" s="10" t="b" cm="1">
        <f t="array" ref="M80">IF(NOT(ISBLANK($B80)),AND(L80=TRUE,LEN(K80)&lt;255,NOT(ISNUMBER(FIND('List of Values'!$C$2:$C$23,K80)))),"")</f>
        <v>1</v>
      </c>
      <c r="N80" s="1"/>
      <c r="O80" s="10" t="b">
        <f t="shared" si="3"/>
        <v>1</v>
      </c>
      <c r="P80" s="10" t="b" cm="1">
        <f t="array" ref="P80">IF(NOT(ISBLANK($D80)),AND(O80=TRUE,LEN(N80)&lt;255,NOT(ISNUMBER(FIND('List of Values'!$C$2:$C$20,N80)))),"")</f>
        <v>1</v>
      </c>
      <c r="Q80" s="1" t="s">
        <v>1952</v>
      </c>
      <c r="R80" s="10" t="b">
        <f t="shared" si="83"/>
        <v>1</v>
      </c>
      <c r="S80" s="10" t="b">
        <f>IF(NOT(ISBLANK($B80)),AND(R80=TRUE,NOT(COUNTIF('List of Values'!$AH$2:$AH$60,Q80)=0)),"")</f>
        <v>1</v>
      </c>
      <c r="T80" s="1"/>
      <c r="U80" s="10" t="b">
        <f t="shared" si="84"/>
        <v>0</v>
      </c>
      <c r="V80" s="10" t="b">
        <f>IF(NOT(ISBLANK($B80)),AND(U80=TRUE,NOT(COUNTIF('List of Values'!$AG$2:$AG$60,T80)=0)),"")</f>
        <v>0</v>
      </c>
      <c r="W80" s="1"/>
      <c r="X80" s="10" t="b">
        <f t="shared" si="6"/>
        <v>1</v>
      </c>
      <c r="Y80" s="10" t="b" cm="1">
        <f t="array" ref="Y80">IF(NOT(ISBLANK($D80)),AND(X80=TRUE,LEN(W80)&lt;60,NOT(ISNUMBER(FIND('List of Values'!$C$2:$C$20,W80)))),"")</f>
        <v>1</v>
      </c>
      <c r="Z80" s="1"/>
      <c r="AA80" s="10" t="b">
        <f t="shared" si="85"/>
        <v>0</v>
      </c>
      <c r="AB80" s="10" t="b" cm="1">
        <f t="array" ref="AB80">IF(NOT(ISBLANK($B80)),AND(AA80=TRUE,LEN(Z80)&lt;255,NOT(ISNUMBER(FIND('List of Values'!$C$2:$C$23,Z80)))),"")</f>
        <v>0</v>
      </c>
      <c r="AC80" s="1"/>
      <c r="AD80" s="10" t="b">
        <f t="shared" si="8"/>
        <v>1</v>
      </c>
      <c r="AE80" s="10" t="b" cm="1">
        <f t="array" ref="AE80">IF(NOT(ISBLANK($D80)),AND(AD80=TRUE,LEN(AC80)&lt;255,NOT(ISNUMBER(FIND('List of Values'!$C$2:$C$20,AC80)))),"")</f>
        <v>1</v>
      </c>
      <c r="AF80" s="1"/>
      <c r="AG80" s="10" t="b">
        <f t="shared" si="86"/>
        <v>0</v>
      </c>
      <c r="AH80" s="10" t="b">
        <f>IF(NOT(ISBLANK($B80)),AND(AG80=TRUE,NOT(COUNTIF('List of Values'!$AH$2:$AH$60,AF80)=0)),"")</f>
        <v>0</v>
      </c>
      <c r="AI80" s="1"/>
      <c r="AJ80" s="10" t="b">
        <f t="shared" si="87"/>
        <v>0</v>
      </c>
      <c r="AK80" s="10" t="b">
        <f>IF(NOT(ISBLANK($B80)),AND(AJ80=TRUE,NOT(COUNTIF('List of Values'!$AG$2:$AG$60,AI80)=0)),"")</f>
        <v>0</v>
      </c>
      <c r="AL80" s="1"/>
      <c r="AM80" s="10" t="b">
        <f t="shared" si="11"/>
        <v>1</v>
      </c>
      <c r="AN80" s="10" t="b" cm="1">
        <f t="array" ref="AN80">IF(NOT(ISBLANK($D80)),AND(AM80=TRUE,LEN(AL80)&lt;60,NOT(ISNUMBER(FIND('List of Values'!$C$2:$C$20,AL80)))),"")</f>
        <v>1</v>
      </c>
      <c r="AO80" s="1"/>
      <c r="AP80" s="10" t="b">
        <f t="shared" si="88"/>
        <v>0</v>
      </c>
      <c r="AQ80" s="10" t="b" cm="1">
        <f t="array" ref="AQ80">IF(NOT(ISBLANK($B80)),AND(AP80=TRUE,LEN(AO80)&lt;255,NOT(ISNUMBER(FIND('List of Values'!$C$2:$C$23,AO80)))),"")</f>
        <v>0</v>
      </c>
      <c r="AR80" s="1"/>
      <c r="AS80" s="10" t="b">
        <f t="shared" si="13"/>
        <v>1</v>
      </c>
      <c r="AT80" s="10" t="b" cm="1">
        <f t="array" ref="AT80">IF(NOT(ISBLANK($D80)),AND(AS80=TRUE,LEN(AR80)&lt;255,NOT(ISNUMBER(FIND('List of Values'!$C$2:$C$20,AR80)))),"")</f>
        <v>1</v>
      </c>
      <c r="AU80" s="1"/>
      <c r="AV80" s="10" t="b">
        <f t="shared" si="89"/>
        <v>0</v>
      </c>
      <c r="AW80" s="10" t="b">
        <f>IF(NOT(ISBLANK($B80)),AND(AV80=TRUE,NOT(COUNTIF('List of Values'!$AH$2:$AH$60,AU80)=0)),"")</f>
        <v>0</v>
      </c>
      <c r="AX80" s="1"/>
      <c r="AY80" s="10" t="b">
        <f t="shared" si="90"/>
        <v>0</v>
      </c>
      <c r="AZ80" s="10" t="b">
        <f>IF(NOT(ISBLANK($B80)),AND(AY80=TRUE,NOT(COUNTIF('List of Values'!$AG$2:$AG$60,AX80)=0)),"")</f>
        <v>0</v>
      </c>
      <c r="BA80" s="1"/>
      <c r="BB80" s="10" t="b">
        <f t="shared" si="16"/>
        <v>1</v>
      </c>
      <c r="BC80" s="10" t="b" cm="1">
        <f t="array" ref="BC80">IF(NOT(ISBLANK($D80)),AND(BB80=TRUE,LEN(BA80)&lt;60,NOT(ISNUMBER(FIND('List of Values'!$C$2:$C$20,BA80)))),"")</f>
        <v>1</v>
      </c>
      <c r="BD80" s="1"/>
      <c r="BE80" s="10" t="b">
        <f t="shared" si="91"/>
        <v>0</v>
      </c>
      <c r="BF80" s="10" t="b" cm="1">
        <f t="array" ref="BF80">IF(NOT(ISBLANK($B80)),AND(BE80=TRUE,LEN(BD80)&lt;255,NOT(ISNUMBER(FIND('List of Values'!$C$2:$C$23,BD80)))),"")</f>
        <v>0</v>
      </c>
      <c r="BG80" s="1"/>
      <c r="BH80" s="10" t="b">
        <f t="shared" si="18"/>
        <v>1</v>
      </c>
      <c r="BI80" s="10" t="b" cm="1">
        <f t="array" ref="BI80">IF(NOT(ISBLANK($D80)),AND(BH80=TRUE,LEN(BG80)&lt;255,NOT(ISNUMBER(FIND('List of Values'!$C$2:$C$20,BG80)))),"")</f>
        <v>1</v>
      </c>
      <c r="BJ80" s="1"/>
      <c r="BK80" s="10" t="b">
        <f t="shared" si="92"/>
        <v>0</v>
      </c>
      <c r="BL80" s="10" t="b">
        <f>IF(NOT(ISBLANK($B80)),AND(BK80=TRUE,NOT(COUNTIF('List of Values'!$AH$2:$AH$60,BJ80)=0)),"")</f>
        <v>0</v>
      </c>
      <c r="BM80" s="1"/>
      <c r="BN80" s="10" t="b">
        <f t="shared" si="63"/>
        <v>0</v>
      </c>
      <c r="BO80" s="10" t="b">
        <f>IF(NOT(ISBLANK($B80)),AND(BN80=TRUE,NOT(COUNTIF('List of Values'!$AG$2:$AG$60,BM80)=0)),"")</f>
        <v>0</v>
      </c>
      <c r="BP80" s="1"/>
      <c r="BQ80" s="10" t="b">
        <f t="shared" si="21"/>
        <v>1</v>
      </c>
      <c r="BR80" s="10" t="b" cm="1">
        <f t="array" ref="BR80">IF(NOT(ISBLANK($D80)),AND(BQ80=TRUE,LEN(BP80)&lt;60,NOT(ISNUMBER(FIND('List of Values'!$C$2:$C$20,BP80)))),"")</f>
        <v>1</v>
      </c>
      <c r="BS80" s="1"/>
      <c r="BT80" s="10" t="b">
        <f t="shared" si="64"/>
        <v>0</v>
      </c>
      <c r="BU80" s="10" t="b" cm="1">
        <f t="array" ref="BU80">IF(NOT(ISBLANK($B80)),AND(BT80=TRUE,LEN(BS80)&lt;255,NOT(ISNUMBER(FIND('List of Values'!$C$2:$C$23,BS80)))),"")</f>
        <v>0</v>
      </c>
      <c r="BV80" s="1"/>
      <c r="BW80" s="10" t="b">
        <f t="shared" si="23"/>
        <v>1</v>
      </c>
      <c r="BX80" s="10" t="b" cm="1">
        <f t="array" ref="BX80">IF(NOT(ISBLANK($D80)),AND(BW80=TRUE,LEN(BV80)&lt;255,NOT(ISNUMBER(FIND('List of Values'!$C$2:$C$20,BV80)))),"")</f>
        <v>1</v>
      </c>
      <c r="BY80" s="1"/>
      <c r="BZ80" s="10" t="b">
        <f t="shared" si="65"/>
        <v>0</v>
      </c>
      <c r="CA80" s="10" t="b">
        <f>IF(NOT(ISBLANK($B80)),AND(BZ80=TRUE,NOT(COUNTIF('List of Values'!$AH$2:$AH$60,BY80)=0)),"")</f>
        <v>0</v>
      </c>
      <c r="CB80" s="1"/>
      <c r="CC80" s="10" t="b">
        <f t="shared" si="66"/>
        <v>0</v>
      </c>
      <c r="CD80" s="10" t="b">
        <f>IF(NOT(ISBLANK($B80)),AND(CC80=TRUE,NOT(COUNTIF('List of Values'!$AG$2:$AG$60,CB80)=0)),"")</f>
        <v>0</v>
      </c>
      <c r="CE80" s="1"/>
      <c r="CF80" s="10" t="b">
        <f t="shared" si="26"/>
        <v>1</v>
      </c>
      <c r="CG80" s="10" t="b" cm="1">
        <f t="array" ref="CG80">IF(NOT(ISBLANK($D80)),AND(CF80=TRUE,LEN(CE80)&lt;60,NOT(ISNUMBER(FIND('List of Values'!$C$2:$C$20,CE80)))),"")</f>
        <v>1</v>
      </c>
      <c r="CH80" s="1"/>
      <c r="CI80" s="10" t="b">
        <f t="shared" si="67"/>
        <v>0</v>
      </c>
      <c r="CJ80" s="10" t="b" cm="1">
        <f t="array" ref="CJ80">IF(NOT(ISBLANK($B80)),AND(CI80=TRUE,LEN(CH80)&lt;255,NOT(ISNUMBER(FIND('List of Values'!$C$2:$C$23,CH80)))),"")</f>
        <v>0</v>
      </c>
      <c r="CK80" s="1"/>
      <c r="CL80" s="10" t="b">
        <f t="shared" si="28"/>
        <v>1</v>
      </c>
      <c r="CM80" s="10" t="b" cm="1">
        <f t="array" ref="CM80">IF(NOT(ISBLANK($D80)),AND(CL80=TRUE,LEN(CK80)&lt;255,NOT(ISNUMBER(FIND('List of Values'!$C$2:$C$20,CK80)))),"")</f>
        <v>1</v>
      </c>
      <c r="CN80" s="1"/>
      <c r="CO80" s="10" t="b">
        <f t="shared" si="68"/>
        <v>0</v>
      </c>
      <c r="CP80" s="10" t="b">
        <f>IF(NOT(ISBLANK($B80)),AND(CO80=TRUE,NOT(COUNTIF('List of Values'!$AH$2:$AH$60,CN80)=0)),"")</f>
        <v>0</v>
      </c>
      <c r="CQ80" s="1"/>
      <c r="CR80" s="10" t="b">
        <f t="shared" si="69"/>
        <v>0</v>
      </c>
      <c r="CS80" s="10" t="b">
        <f>IF(NOT(ISBLANK($B80)),AND(CR80=TRUE,NOT(COUNTIF('List of Values'!$AG$2:$AG$60,CQ80)=0)),"")</f>
        <v>0</v>
      </c>
      <c r="CT80" s="1"/>
      <c r="CU80" s="10" t="b">
        <f t="shared" si="31"/>
        <v>1</v>
      </c>
      <c r="CV80" s="10" t="b" cm="1">
        <f t="array" ref="CV80">IF(NOT(ISBLANK($D80)),AND(CU80=TRUE,LEN(CT80)&lt;60,NOT(ISNUMBER(FIND('List of Values'!$C$2:$C$20,CT80)))),"")</f>
        <v>1</v>
      </c>
      <c r="CW80" s="1"/>
      <c r="CX80" s="10" t="b">
        <f t="shared" si="70"/>
        <v>0</v>
      </c>
      <c r="CY80" s="10" t="b" cm="1">
        <f t="array" ref="CY80">IF(NOT(ISBLANK($B80)),AND(CX80=TRUE,LEN(CW80)&lt;255,NOT(ISNUMBER(FIND('List of Values'!$C$2:$C$23,CW80)))),"")</f>
        <v>0</v>
      </c>
      <c r="CZ80" s="1"/>
      <c r="DA80" s="10" t="b">
        <f t="shared" si="33"/>
        <v>1</v>
      </c>
      <c r="DB80" s="10" t="b" cm="1">
        <f t="array" ref="DB80">IF(NOT(ISBLANK($D80)),AND(DA80=TRUE,LEN(CZ80)&lt;255,NOT(ISNUMBER(FIND('List of Values'!$C$2:$C$20,CZ80)))),"")</f>
        <v>1</v>
      </c>
      <c r="DC80" s="1"/>
      <c r="DD80" s="10" t="b">
        <f t="shared" si="71"/>
        <v>0</v>
      </c>
      <c r="DE80" s="10" t="b">
        <f>IF(NOT(ISBLANK($B80)),AND(DD80=TRUE,NOT(COUNTIF('List of Values'!$AH$2:$AH$60,DC80)=0)),"")</f>
        <v>0</v>
      </c>
      <c r="DF80" s="1"/>
      <c r="DG80" s="10" t="b">
        <f t="shared" si="72"/>
        <v>0</v>
      </c>
      <c r="DH80" s="10" t="b">
        <f>IF(NOT(ISBLANK($B80)),AND(DG80=TRUE,NOT(COUNTIF('List of Values'!$AG$2:$AG$60,DF80)=0)),"")</f>
        <v>0</v>
      </c>
      <c r="DI80" s="1"/>
      <c r="DJ80" s="10" t="b">
        <f t="shared" si="36"/>
        <v>1</v>
      </c>
      <c r="DK80" s="10" t="b" cm="1">
        <f t="array" ref="DK80">IF(NOT(ISBLANK($D80)),AND(DJ80=TRUE,LEN(DI80)&lt;60,NOT(ISNUMBER(FIND('List of Values'!$C$2:$C$20,DI80)))),"")</f>
        <v>1</v>
      </c>
      <c r="DL80" s="1"/>
      <c r="DM80" s="10" t="b">
        <f t="shared" si="73"/>
        <v>0</v>
      </c>
      <c r="DN80" s="10" t="b" cm="1">
        <f t="array" ref="DN80">IF(NOT(ISBLANK($B80)),AND(DM80=TRUE,LEN(DL80)&lt;255,NOT(ISNUMBER(FIND('List of Values'!$C$2:$C$23,DL80)))),"")</f>
        <v>0</v>
      </c>
      <c r="DO80" s="1"/>
      <c r="DP80" s="10" t="b">
        <f t="shared" si="38"/>
        <v>1</v>
      </c>
      <c r="DQ80" s="10" t="b" cm="1">
        <f t="array" ref="DQ80">IF(NOT(ISBLANK($D80)),AND(DP80=TRUE,LEN(DO80)&lt;255,NOT(ISNUMBER(FIND('List of Values'!$C$2:$C$20,DO80)))),"")</f>
        <v>1</v>
      </c>
      <c r="DR80" s="1"/>
      <c r="DS80" s="10" t="b">
        <f t="shared" si="74"/>
        <v>0</v>
      </c>
      <c r="DT80" s="10" t="b">
        <f>IF(NOT(ISBLANK($B80)),AND(DS80=TRUE,NOT(COUNTIF('List of Values'!$AH$2:$AH$60,DR80)=0)),"")</f>
        <v>0</v>
      </c>
      <c r="DU80" s="1"/>
      <c r="DV80" s="10" t="b">
        <f t="shared" si="75"/>
        <v>0</v>
      </c>
      <c r="DW80" s="10" t="b">
        <f>IF(NOT(ISBLANK($B80)),AND(DV80=TRUE,NOT(COUNTIF('List of Values'!$AG$2:$AG$60,DU80)=0)),"")</f>
        <v>0</v>
      </c>
      <c r="DX80" s="1"/>
      <c r="DY80" s="10" t="b">
        <f t="shared" si="41"/>
        <v>1</v>
      </c>
      <c r="DZ80" s="10" t="b" cm="1">
        <f t="array" ref="DZ80">IF(NOT(ISBLANK($D80)),AND(DY80=TRUE,LEN(DX80)&lt;60,NOT(ISNUMBER(FIND('List of Values'!$C$2:$C$20,DX80)))),"")</f>
        <v>1</v>
      </c>
      <c r="EA80" s="1"/>
      <c r="EB80" s="10" t="b">
        <f t="shared" si="76"/>
        <v>0</v>
      </c>
      <c r="EC80" s="10" t="b" cm="1">
        <f t="array" ref="EC80">IF(NOT(ISBLANK($B80)),AND(EB80=TRUE,LEN(EA80)&lt;255,NOT(ISNUMBER(FIND('List of Values'!$C$2:$C$23,EA80)))),"")</f>
        <v>0</v>
      </c>
      <c r="ED80" s="1"/>
      <c r="EE80" s="10" t="b">
        <f t="shared" si="43"/>
        <v>1</v>
      </c>
      <c r="EF80" s="10" t="b" cm="1">
        <f t="array" ref="EF80">IF(NOT(ISBLANK($D80)),AND(EE80=TRUE,LEN(ED80)&lt;255,NOT(ISNUMBER(FIND('List of Values'!$C$2:$C$20,ED80)))),"")</f>
        <v>1</v>
      </c>
      <c r="EG80" s="1"/>
      <c r="EH80" s="10" t="b">
        <f t="shared" si="77"/>
        <v>0</v>
      </c>
      <c r="EI80" s="10" t="b">
        <f>IF(NOT(ISBLANK($B80)),AND(EH80=TRUE,NOT(COUNTIF('List of Values'!$AH$2:$AH$60,EG80)=0)),"")</f>
        <v>0</v>
      </c>
      <c r="EJ80" s="1"/>
      <c r="EK80" s="10" t="b">
        <f t="shared" si="78"/>
        <v>0</v>
      </c>
      <c r="EL80" s="10" t="b">
        <f>IF(NOT(ISBLANK($B80)),AND(EK80=TRUE,NOT(COUNTIF('List of Values'!$AG$2:$AG$60,EJ80)=0)),"")</f>
        <v>0</v>
      </c>
      <c r="EM80" s="1"/>
      <c r="EN80" s="10" t="b">
        <f t="shared" si="46"/>
        <v>1</v>
      </c>
      <c r="EO80" s="10" t="b" cm="1">
        <f t="array" ref="EO80">IF(NOT(ISBLANK($D80)),AND(EN80=TRUE,LEN(EM80)&lt;60,NOT(ISNUMBER(FIND('List of Values'!$C$2:$C$20,EM80)))),"")</f>
        <v>1</v>
      </c>
      <c r="EP80" s="1"/>
      <c r="EQ80" s="10" t="b">
        <f t="shared" si="79"/>
        <v>0</v>
      </c>
      <c r="ER80" s="10" t="b" cm="1">
        <f t="array" ref="ER80">IF(NOT(ISBLANK($B80)),AND(EQ80=TRUE,LEN(EP80)&lt;255,NOT(ISNUMBER(FIND('List of Values'!$C$2:$C$23,EP80)))),"")</f>
        <v>0</v>
      </c>
      <c r="ES80" s="1"/>
      <c r="ET80" s="10" t="b">
        <f t="shared" si="48"/>
        <v>1</v>
      </c>
      <c r="EU80" s="10" t="b" cm="1">
        <f t="array" ref="EU80">IF(NOT(ISBLANK($D80)),AND(ET80=TRUE,LEN(ES80)&lt;255,NOT(ISNUMBER(FIND('List of Values'!$C$2:$C$20,ES80)))),"")</f>
        <v>1</v>
      </c>
      <c r="EV80" s="1"/>
      <c r="EW80" s="10" t="b">
        <f t="shared" si="80"/>
        <v>0</v>
      </c>
      <c r="EX80" s="10" t="b">
        <f>IF(NOT(ISBLANK($B80)),AND(EW80=TRUE,NOT(COUNTIF('List of Values'!$AH$2:$AH$60,EV80)=0)),"")</f>
        <v>0</v>
      </c>
      <c r="EY80" s="60" t="str">
        <f>_xlfn.XLOOKUP(B80,[1]Blad1!$A:$A,[1]Blad1!$D:$D,"")</f>
        <v>x</v>
      </c>
    </row>
    <row r="81" spans="1:155">
      <c r="A81">
        <f t="shared" si="93"/>
        <v>0</v>
      </c>
      <c r="B81" s="11">
        <v>218035</v>
      </c>
      <c r="C81" s="1" t="s">
        <v>606</v>
      </c>
      <c r="D81" s="1" t="s">
        <v>199</v>
      </c>
      <c r="E81" s="1" t="s">
        <v>1949</v>
      </c>
      <c r="F81" s="10" t="b">
        <f t="shared" si="81"/>
        <v>1</v>
      </c>
      <c r="G81" s="10" t="b">
        <f>IF(NOT(ISBLANK($B81)),AND(F81=TRUE,NOT(COUNTIF('List of Values'!$AG$2:$AG$60,E81)=0)),"")</f>
        <v>1</v>
      </c>
      <c r="H81" s="1" t="s">
        <v>2076</v>
      </c>
      <c r="I81" s="10" t="b">
        <f t="shared" si="1"/>
        <v>1</v>
      </c>
      <c r="J81" s="10" t="b" cm="1">
        <f t="array" ref="J81">IF(NOT(ISBLANK($D81)),AND(I81=TRUE,LEN(H81)&lt;60,NOT(ISNUMBER(FIND('List of Values'!$C$2:$C$20,H81)))),"")</f>
        <v>1</v>
      </c>
      <c r="K81" s="1" t="s">
        <v>2077</v>
      </c>
      <c r="L81" s="10" t="b">
        <f t="shared" si="82"/>
        <v>1</v>
      </c>
      <c r="M81" s="10" t="b" cm="1">
        <f t="array" ref="M81">IF(NOT(ISBLANK($B81)),AND(L81=TRUE,LEN(K81)&lt;255,NOT(ISNUMBER(FIND('List of Values'!$C$2:$C$23,K81)))),"")</f>
        <v>1</v>
      </c>
      <c r="N81" s="1" t="s">
        <v>32</v>
      </c>
      <c r="O81" s="10" t="b">
        <f t="shared" si="3"/>
        <v>1</v>
      </c>
      <c r="P81" s="10" t="b" cm="1">
        <f t="array" ref="P81">IF(NOT(ISBLANK($D81)),AND(O81=TRUE,LEN(N81)&lt;255,NOT(ISNUMBER(FIND('List of Values'!$C$2:$C$20,N81)))),"")</f>
        <v>1</v>
      </c>
      <c r="Q81" s="1" t="s">
        <v>1952</v>
      </c>
      <c r="R81" s="10" t="b">
        <f t="shared" si="83"/>
        <v>1</v>
      </c>
      <c r="S81" s="10" t="b">
        <f>IF(NOT(ISBLANK($B81)),AND(R81=TRUE,NOT(COUNTIF('List of Values'!$AH$2:$AH$60,Q81)=0)),"")</f>
        <v>1</v>
      </c>
      <c r="T81" s="1" t="s">
        <v>1949</v>
      </c>
      <c r="U81" s="10" t="b">
        <f t="shared" si="84"/>
        <v>1</v>
      </c>
      <c r="V81" s="10" t="b">
        <f>IF(NOT(ISBLANK($B81)),AND(U81=TRUE,NOT(COUNTIF('List of Values'!$AG$2:$AG$60,T81)=0)),"")</f>
        <v>1</v>
      </c>
      <c r="W81" s="1" t="s">
        <v>2078</v>
      </c>
      <c r="X81" s="10" t="b">
        <f t="shared" si="6"/>
        <v>1</v>
      </c>
      <c r="Y81" s="10" t="b" cm="1">
        <f t="array" ref="Y81">IF(NOT(ISBLANK($D81)),AND(X81=TRUE,LEN(W81)&lt;60,NOT(ISNUMBER(FIND('List of Values'!$C$2:$C$20,W81)))),"")</f>
        <v>1</v>
      </c>
      <c r="Z81" s="1" t="s">
        <v>2079</v>
      </c>
      <c r="AA81" s="10" t="b">
        <f t="shared" si="85"/>
        <v>1</v>
      </c>
      <c r="AB81" s="10" t="b" cm="1">
        <f t="array" ref="AB81">IF(NOT(ISBLANK($B81)),AND(AA81=TRUE,LEN(Z81)&lt;255,NOT(ISNUMBER(FIND('List of Values'!$C$2:$C$23,Z81)))),"")</f>
        <v>1</v>
      </c>
      <c r="AC81" s="1" t="s">
        <v>38</v>
      </c>
      <c r="AD81" s="10" t="b">
        <f t="shared" si="8"/>
        <v>1</v>
      </c>
      <c r="AE81" s="10" t="b" cm="1">
        <f t="array" ref="AE81">IF(NOT(ISBLANK($D81)),AND(AD81=TRUE,LEN(AC81)&lt;255,NOT(ISNUMBER(FIND('List of Values'!$C$2:$C$20,AC81)))),"")</f>
        <v>1</v>
      </c>
      <c r="AF81" s="1" t="s">
        <v>1952</v>
      </c>
      <c r="AG81" s="10" t="b">
        <f t="shared" si="86"/>
        <v>1</v>
      </c>
      <c r="AH81" s="10" t="b">
        <f>IF(NOT(ISBLANK($B81)),AND(AG81=TRUE,NOT(COUNTIF('List of Values'!$AH$2:$AH$60,AF81)=0)),"")</f>
        <v>1</v>
      </c>
      <c r="AI81" s="1" t="s">
        <v>1949</v>
      </c>
      <c r="AJ81" s="10" t="b">
        <f t="shared" si="87"/>
        <v>1</v>
      </c>
      <c r="AK81" s="10" t="b">
        <f>IF(NOT(ISBLANK($B81)),AND(AJ81=TRUE,NOT(COUNTIF('List of Values'!$AG$2:$AG$60,AI81)=0)),"")</f>
        <v>1</v>
      </c>
      <c r="AL81" s="1" t="s">
        <v>1968</v>
      </c>
      <c r="AM81" s="10" t="b">
        <f t="shared" si="11"/>
        <v>1</v>
      </c>
      <c r="AN81" s="10" t="b" cm="1">
        <f t="array" ref="AN81">IF(NOT(ISBLANK($D81)),AND(AM81=TRUE,LEN(AL81)&lt;60,NOT(ISNUMBER(FIND('List of Values'!$C$2:$C$20,AL81)))),"")</f>
        <v>1</v>
      </c>
      <c r="AO81" s="1" t="s">
        <v>2080</v>
      </c>
      <c r="AP81" s="10" t="b">
        <f t="shared" si="88"/>
        <v>1</v>
      </c>
      <c r="AQ81" s="10" t="b" cm="1">
        <f t="array" ref="AQ81">IF(NOT(ISBLANK($B81)),AND(AP81=TRUE,LEN(AO81)&lt;255,NOT(ISNUMBER(FIND('List of Values'!$C$2:$C$23,AO81)))),"")</f>
        <v>1</v>
      </c>
      <c r="AR81" s="1" t="s">
        <v>38</v>
      </c>
      <c r="AS81" s="10" t="b">
        <f t="shared" si="13"/>
        <v>1</v>
      </c>
      <c r="AT81" s="10" t="b" cm="1">
        <f t="array" ref="AT81">IF(NOT(ISBLANK($D81)),AND(AS81=TRUE,LEN(AR81)&lt;255,NOT(ISNUMBER(FIND('List of Values'!$C$2:$C$20,AR81)))),"")</f>
        <v>1</v>
      </c>
      <c r="AU81" s="1" t="s">
        <v>1952</v>
      </c>
      <c r="AV81" s="10" t="b">
        <f t="shared" si="89"/>
        <v>1</v>
      </c>
      <c r="AW81" s="10" t="b">
        <f>IF(NOT(ISBLANK($B81)),AND(AV81=TRUE,NOT(COUNTIF('List of Values'!$AH$2:$AH$60,AU81)=0)),"")</f>
        <v>1</v>
      </c>
      <c r="AX81" s="1"/>
      <c r="AY81" s="10" t="b">
        <f t="shared" si="90"/>
        <v>0</v>
      </c>
      <c r="AZ81" s="10" t="b">
        <f>IF(NOT(ISBLANK($B81)),AND(AY81=TRUE,NOT(COUNTIF('List of Values'!$AG$2:$AG$60,AX81)=0)),"")</f>
        <v>0</v>
      </c>
      <c r="BA81" s="1"/>
      <c r="BB81" s="10" t="b">
        <f t="shared" si="16"/>
        <v>1</v>
      </c>
      <c r="BC81" s="10" t="b" cm="1">
        <f t="array" ref="BC81">IF(NOT(ISBLANK($D81)),AND(BB81=TRUE,LEN(BA81)&lt;60,NOT(ISNUMBER(FIND('List of Values'!$C$2:$C$20,BA81)))),"")</f>
        <v>1</v>
      </c>
      <c r="BD81" s="1"/>
      <c r="BE81" s="10" t="b">
        <f t="shared" si="91"/>
        <v>0</v>
      </c>
      <c r="BF81" s="10" t="b" cm="1">
        <f t="array" ref="BF81">IF(NOT(ISBLANK($B81)),AND(BE81=TRUE,LEN(BD81)&lt;255,NOT(ISNUMBER(FIND('List of Values'!$C$2:$C$23,BD81)))),"")</f>
        <v>0</v>
      </c>
      <c r="BG81" s="1"/>
      <c r="BH81" s="10" t="b">
        <f t="shared" si="18"/>
        <v>1</v>
      </c>
      <c r="BI81" s="10" t="b" cm="1">
        <f t="array" ref="BI81">IF(NOT(ISBLANK($D81)),AND(BH81=TRUE,LEN(BG81)&lt;255,NOT(ISNUMBER(FIND('List of Values'!$C$2:$C$20,BG81)))),"")</f>
        <v>1</v>
      </c>
      <c r="BJ81" s="1"/>
      <c r="BK81" s="10" t="b">
        <f t="shared" si="92"/>
        <v>0</v>
      </c>
      <c r="BL81" s="10" t="b">
        <f>IF(NOT(ISBLANK($B81)),AND(BK81=TRUE,NOT(COUNTIF('List of Values'!$AH$2:$AH$60,BJ81)=0)),"")</f>
        <v>0</v>
      </c>
      <c r="BM81" s="1"/>
      <c r="BN81" s="10" t="b">
        <f t="shared" si="63"/>
        <v>0</v>
      </c>
      <c r="BO81" s="10" t="b">
        <f>IF(NOT(ISBLANK($B81)),AND(BN81=TRUE,NOT(COUNTIF('List of Values'!$AG$2:$AG$60,BM81)=0)),"")</f>
        <v>0</v>
      </c>
      <c r="BP81" s="1"/>
      <c r="BQ81" s="10" t="b">
        <f t="shared" si="21"/>
        <v>1</v>
      </c>
      <c r="BR81" s="10" t="b" cm="1">
        <f t="array" ref="BR81">IF(NOT(ISBLANK($D81)),AND(BQ81=TRUE,LEN(BP81)&lt;60,NOT(ISNUMBER(FIND('List of Values'!$C$2:$C$20,BP81)))),"")</f>
        <v>1</v>
      </c>
      <c r="BS81" s="1"/>
      <c r="BT81" s="10" t="b">
        <f t="shared" si="64"/>
        <v>0</v>
      </c>
      <c r="BU81" s="10" t="b" cm="1">
        <f t="array" ref="BU81">IF(NOT(ISBLANK($B81)),AND(BT81=TRUE,LEN(BS81)&lt;255,NOT(ISNUMBER(FIND('List of Values'!$C$2:$C$23,BS81)))),"")</f>
        <v>0</v>
      </c>
      <c r="BV81" s="1"/>
      <c r="BW81" s="10" t="b">
        <f t="shared" si="23"/>
        <v>1</v>
      </c>
      <c r="BX81" s="10" t="b" cm="1">
        <f t="array" ref="BX81">IF(NOT(ISBLANK($D81)),AND(BW81=TRUE,LEN(BV81)&lt;255,NOT(ISNUMBER(FIND('List of Values'!$C$2:$C$20,BV81)))),"")</f>
        <v>1</v>
      </c>
      <c r="BY81" s="1"/>
      <c r="BZ81" s="10" t="b">
        <f t="shared" si="65"/>
        <v>0</v>
      </c>
      <c r="CA81" s="10" t="b">
        <f>IF(NOT(ISBLANK($B81)),AND(BZ81=TRUE,NOT(COUNTIF('List of Values'!$AH$2:$AH$60,BY81)=0)),"")</f>
        <v>0</v>
      </c>
      <c r="CB81" s="1"/>
      <c r="CC81" s="10" t="b">
        <f t="shared" si="66"/>
        <v>0</v>
      </c>
      <c r="CD81" s="10" t="b">
        <f>IF(NOT(ISBLANK($B81)),AND(CC81=TRUE,NOT(COUNTIF('List of Values'!$AG$2:$AG$60,CB81)=0)),"")</f>
        <v>0</v>
      </c>
      <c r="CE81" s="1"/>
      <c r="CF81" s="10" t="b">
        <f t="shared" si="26"/>
        <v>1</v>
      </c>
      <c r="CG81" s="10" t="b" cm="1">
        <f t="array" ref="CG81">IF(NOT(ISBLANK($D81)),AND(CF81=TRUE,LEN(CE81)&lt;60,NOT(ISNUMBER(FIND('List of Values'!$C$2:$C$20,CE81)))),"")</f>
        <v>1</v>
      </c>
      <c r="CH81" s="1"/>
      <c r="CI81" s="10" t="b">
        <f t="shared" si="67"/>
        <v>0</v>
      </c>
      <c r="CJ81" s="10" t="b" cm="1">
        <f t="array" ref="CJ81">IF(NOT(ISBLANK($B81)),AND(CI81=TRUE,LEN(CH81)&lt;255,NOT(ISNUMBER(FIND('List of Values'!$C$2:$C$23,CH81)))),"")</f>
        <v>0</v>
      </c>
      <c r="CK81" s="1"/>
      <c r="CL81" s="10" t="b">
        <f t="shared" si="28"/>
        <v>1</v>
      </c>
      <c r="CM81" s="10" t="b" cm="1">
        <f t="array" ref="CM81">IF(NOT(ISBLANK($D81)),AND(CL81=TRUE,LEN(CK81)&lt;255,NOT(ISNUMBER(FIND('List of Values'!$C$2:$C$20,CK81)))),"")</f>
        <v>1</v>
      </c>
      <c r="CN81" s="1"/>
      <c r="CO81" s="10" t="b">
        <f t="shared" si="68"/>
        <v>0</v>
      </c>
      <c r="CP81" s="10" t="b">
        <f>IF(NOT(ISBLANK($B81)),AND(CO81=TRUE,NOT(COUNTIF('List of Values'!$AH$2:$AH$60,CN81)=0)),"")</f>
        <v>0</v>
      </c>
      <c r="CQ81" s="1"/>
      <c r="CR81" s="10" t="b">
        <f t="shared" si="69"/>
        <v>0</v>
      </c>
      <c r="CS81" s="10" t="b">
        <f>IF(NOT(ISBLANK($B81)),AND(CR81=TRUE,NOT(COUNTIF('List of Values'!$AG$2:$AG$60,CQ81)=0)),"")</f>
        <v>0</v>
      </c>
      <c r="CT81" s="1"/>
      <c r="CU81" s="10" t="b">
        <f t="shared" si="31"/>
        <v>1</v>
      </c>
      <c r="CV81" s="10" t="b" cm="1">
        <f t="array" ref="CV81">IF(NOT(ISBLANK($D81)),AND(CU81=TRUE,LEN(CT81)&lt;60,NOT(ISNUMBER(FIND('List of Values'!$C$2:$C$20,CT81)))),"")</f>
        <v>1</v>
      </c>
      <c r="CW81" s="1"/>
      <c r="CX81" s="10" t="b">
        <f t="shared" si="70"/>
        <v>0</v>
      </c>
      <c r="CY81" s="10" t="b" cm="1">
        <f t="array" ref="CY81">IF(NOT(ISBLANK($B81)),AND(CX81=TRUE,LEN(CW81)&lt;255,NOT(ISNUMBER(FIND('List of Values'!$C$2:$C$23,CW81)))),"")</f>
        <v>0</v>
      </c>
      <c r="CZ81" s="1"/>
      <c r="DA81" s="10" t="b">
        <f t="shared" si="33"/>
        <v>1</v>
      </c>
      <c r="DB81" s="10" t="b" cm="1">
        <f t="array" ref="DB81">IF(NOT(ISBLANK($D81)),AND(DA81=TRUE,LEN(CZ81)&lt;255,NOT(ISNUMBER(FIND('List of Values'!$C$2:$C$20,CZ81)))),"")</f>
        <v>1</v>
      </c>
      <c r="DC81" s="1"/>
      <c r="DD81" s="10" t="b">
        <f t="shared" si="71"/>
        <v>0</v>
      </c>
      <c r="DE81" s="10" t="b">
        <f>IF(NOT(ISBLANK($B81)),AND(DD81=TRUE,NOT(COUNTIF('List of Values'!$AH$2:$AH$60,DC81)=0)),"")</f>
        <v>0</v>
      </c>
      <c r="DF81" s="1"/>
      <c r="DG81" s="10" t="b">
        <f t="shared" si="72"/>
        <v>0</v>
      </c>
      <c r="DH81" s="10" t="b">
        <f>IF(NOT(ISBLANK($B81)),AND(DG81=TRUE,NOT(COUNTIF('List of Values'!$AG$2:$AG$60,DF81)=0)),"")</f>
        <v>0</v>
      </c>
      <c r="DI81" s="1"/>
      <c r="DJ81" s="10" t="b">
        <f t="shared" si="36"/>
        <v>1</v>
      </c>
      <c r="DK81" s="10" t="b" cm="1">
        <f t="array" ref="DK81">IF(NOT(ISBLANK($D81)),AND(DJ81=TRUE,LEN(DI81)&lt;60,NOT(ISNUMBER(FIND('List of Values'!$C$2:$C$20,DI81)))),"")</f>
        <v>1</v>
      </c>
      <c r="DL81" s="1"/>
      <c r="DM81" s="10" t="b">
        <f t="shared" si="73"/>
        <v>0</v>
      </c>
      <c r="DN81" s="10" t="b" cm="1">
        <f t="array" ref="DN81">IF(NOT(ISBLANK($B81)),AND(DM81=TRUE,LEN(DL81)&lt;255,NOT(ISNUMBER(FIND('List of Values'!$C$2:$C$23,DL81)))),"")</f>
        <v>0</v>
      </c>
      <c r="DO81" s="1"/>
      <c r="DP81" s="10" t="b">
        <f t="shared" si="38"/>
        <v>1</v>
      </c>
      <c r="DQ81" s="10" t="b" cm="1">
        <f t="array" ref="DQ81">IF(NOT(ISBLANK($D81)),AND(DP81=TRUE,LEN(DO81)&lt;255,NOT(ISNUMBER(FIND('List of Values'!$C$2:$C$20,DO81)))),"")</f>
        <v>1</v>
      </c>
      <c r="DR81" s="1"/>
      <c r="DS81" s="10" t="b">
        <f t="shared" si="74"/>
        <v>0</v>
      </c>
      <c r="DT81" s="10" t="b">
        <f>IF(NOT(ISBLANK($B81)),AND(DS81=TRUE,NOT(COUNTIF('List of Values'!$AH$2:$AH$60,DR81)=0)),"")</f>
        <v>0</v>
      </c>
      <c r="DU81" s="1"/>
      <c r="DV81" s="10" t="b">
        <f t="shared" si="75"/>
        <v>0</v>
      </c>
      <c r="DW81" s="10" t="b">
        <f>IF(NOT(ISBLANK($B81)),AND(DV81=TRUE,NOT(COUNTIF('List of Values'!$AG$2:$AG$60,DU81)=0)),"")</f>
        <v>0</v>
      </c>
      <c r="DX81" s="1"/>
      <c r="DY81" s="10" t="b">
        <f t="shared" si="41"/>
        <v>1</v>
      </c>
      <c r="DZ81" s="10" t="b" cm="1">
        <f t="array" ref="DZ81">IF(NOT(ISBLANK($D81)),AND(DY81=TRUE,LEN(DX81)&lt;60,NOT(ISNUMBER(FIND('List of Values'!$C$2:$C$20,DX81)))),"")</f>
        <v>1</v>
      </c>
      <c r="EA81" s="1"/>
      <c r="EB81" s="10" t="b">
        <f t="shared" si="76"/>
        <v>0</v>
      </c>
      <c r="EC81" s="10" t="b" cm="1">
        <f t="array" ref="EC81">IF(NOT(ISBLANK($B81)),AND(EB81=TRUE,LEN(EA81)&lt;255,NOT(ISNUMBER(FIND('List of Values'!$C$2:$C$23,EA81)))),"")</f>
        <v>0</v>
      </c>
      <c r="ED81" s="1"/>
      <c r="EE81" s="10" t="b">
        <f t="shared" si="43"/>
        <v>1</v>
      </c>
      <c r="EF81" s="10" t="b" cm="1">
        <f t="array" ref="EF81">IF(NOT(ISBLANK($D81)),AND(EE81=TRUE,LEN(ED81)&lt;255,NOT(ISNUMBER(FIND('List of Values'!$C$2:$C$20,ED81)))),"")</f>
        <v>1</v>
      </c>
      <c r="EG81" s="1"/>
      <c r="EH81" s="10" t="b">
        <f t="shared" si="77"/>
        <v>0</v>
      </c>
      <c r="EI81" s="10" t="b">
        <f>IF(NOT(ISBLANK($B81)),AND(EH81=TRUE,NOT(COUNTIF('List of Values'!$AH$2:$AH$60,EG81)=0)),"")</f>
        <v>0</v>
      </c>
      <c r="EJ81" s="1"/>
      <c r="EK81" s="10" t="b">
        <f t="shared" si="78"/>
        <v>0</v>
      </c>
      <c r="EL81" s="10" t="b">
        <f>IF(NOT(ISBLANK($B81)),AND(EK81=TRUE,NOT(COUNTIF('List of Values'!$AG$2:$AG$60,EJ81)=0)),"")</f>
        <v>0</v>
      </c>
      <c r="EM81" s="1"/>
      <c r="EN81" s="10" t="b">
        <f t="shared" si="46"/>
        <v>1</v>
      </c>
      <c r="EO81" s="10" t="b" cm="1">
        <f t="array" ref="EO81">IF(NOT(ISBLANK($D81)),AND(EN81=TRUE,LEN(EM81)&lt;60,NOT(ISNUMBER(FIND('List of Values'!$C$2:$C$20,EM81)))),"")</f>
        <v>1</v>
      </c>
      <c r="EP81" s="1"/>
      <c r="EQ81" s="10" t="b">
        <f t="shared" si="79"/>
        <v>0</v>
      </c>
      <c r="ER81" s="10" t="b" cm="1">
        <f t="array" ref="ER81">IF(NOT(ISBLANK($B81)),AND(EQ81=TRUE,LEN(EP81)&lt;255,NOT(ISNUMBER(FIND('List of Values'!$C$2:$C$23,EP81)))),"")</f>
        <v>0</v>
      </c>
      <c r="ES81" s="1"/>
      <c r="ET81" s="10" t="b">
        <f t="shared" si="48"/>
        <v>1</v>
      </c>
      <c r="EU81" s="10" t="b" cm="1">
        <f t="array" ref="EU81">IF(NOT(ISBLANK($D81)),AND(ET81=TRUE,LEN(ES81)&lt;255,NOT(ISNUMBER(FIND('List of Values'!$C$2:$C$20,ES81)))),"")</f>
        <v>1</v>
      </c>
      <c r="EV81" s="1"/>
      <c r="EW81" s="10" t="b">
        <f t="shared" si="80"/>
        <v>0</v>
      </c>
      <c r="EX81" s="10" t="b">
        <f>IF(NOT(ISBLANK($B81)),AND(EW81=TRUE,NOT(COUNTIF('List of Values'!$AH$2:$AH$60,EV81)=0)),"")</f>
        <v>0</v>
      </c>
      <c r="EY81" s="60" t="str">
        <f>_xlfn.XLOOKUP(B81,[1]Blad1!$A:$A,[1]Blad1!$D:$D,"")</f>
        <v/>
      </c>
    </row>
    <row r="82" spans="1:155">
      <c r="A82">
        <f t="shared" si="93"/>
        <v>0</v>
      </c>
      <c r="B82" s="11">
        <v>217937</v>
      </c>
      <c r="C82" s="1" t="s">
        <v>1700</v>
      </c>
      <c r="D82" s="1" t="s">
        <v>169</v>
      </c>
      <c r="E82" s="1" t="s">
        <v>1949</v>
      </c>
      <c r="F82" s="10" t="b">
        <f t="shared" si="81"/>
        <v>1</v>
      </c>
      <c r="G82" s="10" t="b">
        <f>IF(NOT(ISBLANK($B82)),AND(F82=TRUE,NOT(COUNTIF('List of Values'!$AG$2:$AG$60,E82)=0)),"")</f>
        <v>1</v>
      </c>
      <c r="H82" s="1" t="s">
        <v>1958</v>
      </c>
      <c r="I82" s="10" t="b">
        <f t="shared" si="1"/>
        <v>1</v>
      </c>
      <c r="J82" s="10" t="b" cm="1">
        <f t="array" ref="J82">IF(NOT(ISBLANK($D82)),AND(I82=TRUE,LEN(H82)&lt;60,NOT(ISNUMBER(FIND('List of Values'!$C$2:$C$20,H82)))),"")</f>
        <v>1</v>
      </c>
      <c r="K82" s="1" t="s">
        <v>2081</v>
      </c>
      <c r="L82" s="10" t="b">
        <f t="shared" si="82"/>
        <v>1</v>
      </c>
      <c r="M82" s="10" t="b" cm="1">
        <f t="array" ref="M82">IF(NOT(ISBLANK($B82)),AND(L82=TRUE,LEN(K82)&lt;255,NOT(ISNUMBER(FIND('List of Values'!$C$2:$C$23,K82)))),"")</f>
        <v>1</v>
      </c>
      <c r="N82" s="1" t="s">
        <v>32</v>
      </c>
      <c r="O82" s="10" t="b">
        <f t="shared" si="3"/>
        <v>1</v>
      </c>
      <c r="P82" s="10" t="b" cm="1">
        <f t="array" ref="P82">IF(NOT(ISBLANK($D82)),AND(O82=TRUE,LEN(N82)&lt;255,NOT(ISNUMBER(FIND('List of Values'!$C$2:$C$20,N82)))),"")</f>
        <v>1</v>
      </c>
      <c r="Q82" s="1" t="s">
        <v>1952</v>
      </c>
      <c r="R82" s="10" t="b">
        <f t="shared" si="83"/>
        <v>1</v>
      </c>
      <c r="S82" s="10" t="b">
        <f>IF(NOT(ISBLANK($B82)),AND(R82=TRUE,NOT(COUNTIF('List of Values'!$AH$2:$AH$60,Q82)=0)),"")</f>
        <v>1</v>
      </c>
      <c r="T82" s="1"/>
      <c r="U82" s="10" t="b">
        <f t="shared" si="84"/>
        <v>0</v>
      </c>
      <c r="V82" s="10" t="b">
        <f>IF(NOT(ISBLANK($B82)),AND(U82=TRUE,NOT(COUNTIF('List of Values'!$AG$2:$AG$60,T82)=0)),"")</f>
        <v>0</v>
      </c>
      <c r="W82" s="1"/>
      <c r="X82" s="10" t="b">
        <f t="shared" si="6"/>
        <v>1</v>
      </c>
      <c r="Y82" s="10" t="b" cm="1">
        <f t="array" ref="Y82">IF(NOT(ISBLANK($D82)),AND(X82=TRUE,LEN(W82)&lt;60,NOT(ISNUMBER(FIND('List of Values'!$C$2:$C$20,W82)))),"")</f>
        <v>1</v>
      </c>
      <c r="Z82" s="1"/>
      <c r="AA82" s="10" t="b">
        <f t="shared" si="85"/>
        <v>0</v>
      </c>
      <c r="AB82" s="10" t="b" cm="1">
        <f t="array" ref="AB82">IF(NOT(ISBLANK($B82)),AND(AA82=TRUE,LEN(Z82)&lt;255,NOT(ISNUMBER(FIND('List of Values'!$C$2:$C$23,Z82)))),"")</f>
        <v>0</v>
      </c>
      <c r="AC82" s="1"/>
      <c r="AD82" s="10" t="b">
        <f t="shared" si="8"/>
        <v>1</v>
      </c>
      <c r="AE82" s="10" t="b" cm="1">
        <f t="array" ref="AE82">IF(NOT(ISBLANK($D82)),AND(AD82=TRUE,LEN(AC82)&lt;255,NOT(ISNUMBER(FIND('List of Values'!$C$2:$C$20,AC82)))),"")</f>
        <v>1</v>
      </c>
      <c r="AF82" s="1"/>
      <c r="AG82" s="10" t="b">
        <f t="shared" si="86"/>
        <v>0</v>
      </c>
      <c r="AH82" s="10" t="b">
        <f>IF(NOT(ISBLANK($B82)),AND(AG82=TRUE,NOT(COUNTIF('List of Values'!$AH$2:$AH$60,AF82)=0)),"")</f>
        <v>0</v>
      </c>
      <c r="AI82" s="1"/>
      <c r="AJ82" s="10" t="b">
        <f t="shared" si="87"/>
        <v>0</v>
      </c>
      <c r="AK82" s="10" t="b">
        <f>IF(NOT(ISBLANK($B82)),AND(AJ82=TRUE,NOT(COUNTIF('List of Values'!$AG$2:$AG$60,AI82)=0)),"")</f>
        <v>0</v>
      </c>
      <c r="AL82" s="1"/>
      <c r="AM82" s="10" t="b">
        <f t="shared" si="11"/>
        <v>1</v>
      </c>
      <c r="AN82" s="10" t="b" cm="1">
        <f t="array" ref="AN82">IF(NOT(ISBLANK($D82)),AND(AM82=TRUE,LEN(AL82)&lt;60,NOT(ISNUMBER(FIND('List of Values'!$C$2:$C$20,AL82)))),"")</f>
        <v>1</v>
      </c>
      <c r="AO82" s="1"/>
      <c r="AP82" s="10" t="b">
        <f t="shared" si="88"/>
        <v>0</v>
      </c>
      <c r="AQ82" s="10" t="b" cm="1">
        <f t="array" ref="AQ82">IF(NOT(ISBLANK($B82)),AND(AP82=TRUE,LEN(AO82)&lt;255,NOT(ISNUMBER(FIND('List of Values'!$C$2:$C$23,AO82)))),"")</f>
        <v>0</v>
      </c>
      <c r="AR82" s="1"/>
      <c r="AS82" s="10" t="b">
        <f t="shared" si="13"/>
        <v>1</v>
      </c>
      <c r="AT82" s="10" t="b" cm="1">
        <f t="array" ref="AT82">IF(NOT(ISBLANK($D82)),AND(AS82=TRUE,LEN(AR82)&lt;255,NOT(ISNUMBER(FIND('List of Values'!$C$2:$C$20,AR82)))),"")</f>
        <v>1</v>
      </c>
      <c r="AU82" s="1"/>
      <c r="AV82" s="10" t="b">
        <f t="shared" si="89"/>
        <v>0</v>
      </c>
      <c r="AW82" s="10" t="b">
        <f>IF(NOT(ISBLANK($B82)),AND(AV82=TRUE,NOT(COUNTIF('List of Values'!$AH$2:$AH$60,AU82)=0)),"")</f>
        <v>0</v>
      </c>
      <c r="AX82" s="1"/>
      <c r="AY82" s="10" t="b">
        <f t="shared" si="90"/>
        <v>0</v>
      </c>
      <c r="AZ82" s="10" t="b">
        <f>IF(NOT(ISBLANK($B82)),AND(AY82=TRUE,NOT(COUNTIF('List of Values'!$AG$2:$AG$60,AX82)=0)),"")</f>
        <v>0</v>
      </c>
      <c r="BA82" s="1"/>
      <c r="BB82" s="10" t="b">
        <f t="shared" si="16"/>
        <v>1</v>
      </c>
      <c r="BC82" s="10" t="b" cm="1">
        <f t="array" ref="BC82">IF(NOT(ISBLANK($D82)),AND(BB82=TRUE,LEN(BA82)&lt;60,NOT(ISNUMBER(FIND('List of Values'!$C$2:$C$20,BA82)))),"")</f>
        <v>1</v>
      </c>
      <c r="BD82" s="1"/>
      <c r="BE82" s="10" t="b">
        <f t="shared" si="91"/>
        <v>0</v>
      </c>
      <c r="BF82" s="10" t="b" cm="1">
        <f t="array" ref="BF82">IF(NOT(ISBLANK($B82)),AND(BE82=TRUE,LEN(BD82)&lt;255,NOT(ISNUMBER(FIND('List of Values'!$C$2:$C$23,BD82)))),"")</f>
        <v>0</v>
      </c>
      <c r="BG82" s="1"/>
      <c r="BH82" s="10" t="b">
        <f t="shared" si="18"/>
        <v>1</v>
      </c>
      <c r="BI82" s="10" t="b" cm="1">
        <f t="array" ref="BI82">IF(NOT(ISBLANK($D82)),AND(BH82=TRUE,LEN(BG82)&lt;255,NOT(ISNUMBER(FIND('List of Values'!$C$2:$C$20,BG82)))),"")</f>
        <v>1</v>
      </c>
      <c r="BJ82" s="1"/>
      <c r="BK82" s="10" t="b">
        <f t="shared" si="92"/>
        <v>0</v>
      </c>
      <c r="BL82" s="10" t="b">
        <f>IF(NOT(ISBLANK($B82)),AND(BK82=TRUE,NOT(COUNTIF('List of Values'!$AH$2:$AH$60,BJ82)=0)),"")</f>
        <v>0</v>
      </c>
      <c r="BM82" s="1"/>
      <c r="BN82" s="10" t="b">
        <f t="shared" si="63"/>
        <v>0</v>
      </c>
      <c r="BO82" s="10" t="b">
        <f>IF(NOT(ISBLANK($B82)),AND(BN82=TRUE,NOT(COUNTIF('List of Values'!$AG$2:$AG$60,BM82)=0)),"")</f>
        <v>0</v>
      </c>
      <c r="BP82" s="1"/>
      <c r="BQ82" s="10" t="b">
        <f t="shared" si="21"/>
        <v>1</v>
      </c>
      <c r="BR82" s="10" t="b" cm="1">
        <f t="array" ref="BR82">IF(NOT(ISBLANK($D82)),AND(BQ82=TRUE,LEN(BP82)&lt;60,NOT(ISNUMBER(FIND('List of Values'!$C$2:$C$20,BP82)))),"")</f>
        <v>1</v>
      </c>
      <c r="BS82" s="1"/>
      <c r="BT82" s="10" t="b">
        <f t="shared" si="64"/>
        <v>0</v>
      </c>
      <c r="BU82" s="10" t="b" cm="1">
        <f t="array" ref="BU82">IF(NOT(ISBLANK($B82)),AND(BT82=TRUE,LEN(BS82)&lt;255,NOT(ISNUMBER(FIND('List of Values'!$C$2:$C$23,BS82)))),"")</f>
        <v>0</v>
      </c>
      <c r="BV82" s="1"/>
      <c r="BW82" s="10" t="b">
        <f t="shared" si="23"/>
        <v>1</v>
      </c>
      <c r="BX82" s="10" t="b" cm="1">
        <f t="array" ref="BX82">IF(NOT(ISBLANK($D82)),AND(BW82=TRUE,LEN(BV82)&lt;255,NOT(ISNUMBER(FIND('List of Values'!$C$2:$C$20,BV82)))),"")</f>
        <v>1</v>
      </c>
      <c r="BY82" s="1"/>
      <c r="BZ82" s="10" t="b">
        <f t="shared" si="65"/>
        <v>0</v>
      </c>
      <c r="CA82" s="10" t="b">
        <f>IF(NOT(ISBLANK($B82)),AND(BZ82=TRUE,NOT(COUNTIF('List of Values'!$AH$2:$AH$60,BY82)=0)),"")</f>
        <v>0</v>
      </c>
      <c r="CB82" s="1"/>
      <c r="CC82" s="10" t="b">
        <f t="shared" si="66"/>
        <v>0</v>
      </c>
      <c r="CD82" s="10" t="b">
        <f>IF(NOT(ISBLANK($B82)),AND(CC82=TRUE,NOT(COUNTIF('List of Values'!$AG$2:$AG$60,CB82)=0)),"")</f>
        <v>0</v>
      </c>
      <c r="CE82" s="1"/>
      <c r="CF82" s="10" t="b">
        <f t="shared" si="26"/>
        <v>1</v>
      </c>
      <c r="CG82" s="10" t="b" cm="1">
        <f t="array" ref="CG82">IF(NOT(ISBLANK($D82)),AND(CF82=TRUE,LEN(CE82)&lt;60,NOT(ISNUMBER(FIND('List of Values'!$C$2:$C$20,CE82)))),"")</f>
        <v>1</v>
      </c>
      <c r="CH82" s="1"/>
      <c r="CI82" s="10" t="b">
        <f t="shared" si="67"/>
        <v>0</v>
      </c>
      <c r="CJ82" s="10" t="b" cm="1">
        <f t="array" ref="CJ82">IF(NOT(ISBLANK($B82)),AND(CI82=TRUE,LEN(CH82)&lt;255,NOT(ISNUMBER(FIND('List of Values'!$C$2:$C$23,CH82)))),"")</f>
        <v>0</v>
      </c>
      <c r="CK82" s="1"/>
      <c r="CL82" s="10" t="b">
        <f t="shared" si="28"/>
        <v>1</v>
      </c>
      <c r="CM82" s="10" t="b" cm="1">
        <f t="array" ref="CM82">IF(NOT(ISBLANK($D82)),AND(CL82=TRUE,LEN(CK82)&lt;255,NOT(ISNUMBER(FIND('List of Values'!$C$2:$C$20,CK82)))),"")</f>
        <v>1</v>
      </c>
      <c r="CN82" s="1"/>
      <c r="CO82" s="10" t="b">
        <f t="shared" si="68"/>
        <v>0</v>
      </c>
      <c r="CP82" s="10" t="b">
        <f>IF(NOT(ISBLANK($B82)),AND(CO82=TRUE,NOT(COUNTIF('List of Values'!$AH$2:$AH$60,CN82)=0)),"")</f>
        <v>0</v>
      </c>
      <c r="CQ82" s="1"/>
      <c r="CR82" s="10" t="b">
        <f t="shared" si="69"/>
        <v>0</v>
      </c>
      <c r="CS82" s="10" t="b">
        <f>IF(NOT(ISBLANK($B82)),AND(CR82=TRUE,NOT(COUNTIF('List of Values'!$AG$2:$AG$60,CQ82)=0)),"")</f>
        <v>0</v>
      </c>
      <c r="CT82" s="1"/>
      <c r="CU82" s="10" t="b">
        <f t="shared" si="31"/>
        <v>1</v>
      </c>
      <c r="CV82" s="10" t="b" cm="1">
        <f t="array" ref="CV82">IF(NOT(ISBLANK($D82)),AND(CU82=TRUE,LEN(CT82)&lt;60,NOT(ISNUMBER(FIND('List of Values'!$C$2:$C$20,CT82)))),"")</f>
        <v>1</v>
      </c>
      <c r="CW82" s="1"/>
      <c r="CX82" s="10" t="b">
        <f t="shared" si="70"/>
        <v>0</v>
      </c>
      <c r="CY82" s="10" t="b" cm="1">
        <f t="array" ref="CY82">IF(NOT(ISBLANK($B82)),AND(CX82=TRUE,LEN(CW82)&lt;255,NOT(ISNUMBER(FIND('List of Values'!$C$2:$C$23,CW82)))),"")</f>
        <v>0</v>
      </c>
      <c r="CZ82" s="1"/>
      <c r="DA82" s="10" t="b">
        <f t="shared" si="33"/>
        <v>1</v>
      </c>
      <c r="DB82" s="10" t="b" cm="1">
        <f t="array" ref="DB82">IF(NOT(ISBLANK($D82)),AND(DA82=TRUE,LEN(CZ82)&lt;255,NOT(ISNUMBER(FIND('List of Values'!$C$2:$C$20,CZ82)))),"")</f>
        <v>1</v>
      </c>
      <c r="DC82" s="1"/>
      <c r="DD82" s="10" t="b">
        <f t="shared" si="71"/>
        <v>0</v>
      </c>
      <c r="DE82" s="10" t="b">
        <f>IF(NOT(ISBLANK($B82)),AND(DD82=TRUE,NOT(COUNTIF('List of Values'!$AH$2:$AH$60,DC82)=0)),"")</f>
        <v>0</v>
      </c>
      <c r="DF82" s="1"/>
      <c r="DG82" s="10" t="b">
        <f t="shared" si="72"/>
        <v>0</v>
      </c>
      <c r="DH82" s="10" t="b">
        <f>IF(NOT(ISBLANK($B82)),AND(DG82=TRUE,NOT(COUNTIF('List of Values'!$AG$2:$AG$60,DF82)=0)),"")</f>
        <v>0</v>
      </c>
      <c r="DI82" s="1"/>
      <c r="DJ82" s="10" t="b">
        <f t="shared" si="36"/>
        <v>1</v>
      </c>
      <c r="DK82" s="10" t="b" cm="1">
        <f t="array" ref="DK82">IF(NOT(ISBLANK($D82)),AND(DJ82=TRUE,LEN(DI82)&lt;60,NOT(ISNUMBER(FIND('List of Values'!$C$2:$C$20,DI82)))),"")</f>
        <v>1</v>
      </c>
      <c r="DL82" s="1"/>
      <c r="DM82" s="10" t="b">
        <f t="shared" si="73"/>
        <v>0</v>
      </c>
      <c r="DN82" s="10" t="b" cm="1">
        <f t="array" ref="DN82">IF(NOT(ISBLANK($B82)),AND(DM82=TRUE,LEN(DL82)&lt;255,NOT(ISNUMBER(FIND('List of Values'!$C$2:$C$23,DL82)))),"")</f>
        <v>0</v>
      </c>
      <c r="DO82" s="1"/>
      <c r="DP82" s="10" t="b">
        <f t="shared" si="38"/>
        <v>1</v>
      </c>
      <c r="DQ82" s="10" t="b" cm="1">
        <f t="array" ref="DQ82">IF(NOT(ISBLANK($D82)),AND(DP82=TRUE,LEN(DO82)&lt;255,NOT(ISNUMBER(FIND('List of Values'!$C$2:$C$20,DO82)))),"")</f>
        <v>1</v>
      </c>
      <c r="DR82" s="1"/>
      <c r="DS82" s="10" t="b">
        <f t="shared" si="74"/>
        <v>0</v>
      </c>
      <c r="DT82" s="10" t="b">
        <f>IF(NOT(ISBLANK($B82)),AND(DS82=TRUE,NOT(COUNTIF('List of Values'!$AH$2:$AH$60,DR82)=0)),"")</f>
        <v>0</v>
      </c>
      <c r="DU82" s="1"/>
      <c r="DV82" s="10" t="b">
        <f t="shared" si="75"/>
        <v>0</v>
      </c>
      <c r="DW82" s="10" t="b">
        <f>IF(NOT(ISBLANK($B82)),AND(DV82=TRUE,NOT(COUNTIF('List of Values'!$AG$2:$AG$60,DU82)=0)),"")</f>
        <v>0</v>
      </c>
      <c r="DX82" s="1"/>
      <c r="DY82" s="10" t="b">
        <f t="shared" si="41"/>
        <v>1</v>
      </c>
      <c r="DZ82" s="10" t="b" cm="1">
        <f t="array" ref="DZ82">IF(NOT(ISBLANK($D82)),AND(DY82=TRUE,LEN(DX82)&lt;60,NOT(ISNUMBER(FIND('List of Values'!$C$2:$C$20,DX82)))),"")</f>
        <v>1</v>
      </c>
      <c r="EA82" s="1"/>
      <c r="EB82" s="10" t="b">
        <f t="shared" si="76"/>
        <v>0</v>
      </c>
      <c r="EC82" s="10" t="b" cm="1">
        <f t="array" ref="EC82">IF(NOT(ISBLANK($B82)),AND(EB82=TRUE,LEN(EA82)&lt;255,NOT(ISNUMBER(FIND('List of Values'!$C$2:$C$23,EA82)))),"")</f>
        <v>0</v>
      </c>
      <c r="ED82" s="1"/>
      <c r="EE82" s="10" t="b">
        <f t="shared" si="43"/>
        <v>1</v>
      </c>
      <c r="EF82" s="10" t="b" cm="1">
        <f t="array" ref="EF82">IF(NOT(ISBLANK($D82)),AND(EE82=TRUE,LEN(ED82)&lt;255,NOT(ISNUMBER(FIND('List of Values'!$C$2:$C$20,ED82)))),"")</f>
        <v>1</v>
      </c>
      <c r="EG82" s="1"/>
      <c r="EH82" s="10" t="b">
        <f t="shared" si="77"/>
        <v>0</v>
      </c>
      <c r="EI82" s="10" t="b">
        <f>IF(NOT(ISBLANK($B82)),AND(EH82=TRUE,NOT(COUNTIF('List of Values'!$AH$2:$AH$60,EG82)=0)),"")</f>
        <v>0</v>
      </c>
      <c r="EJ82" s="1"/>
      <c r="EK82" s="10" t="b">
        <f t="shared" si="78"/>
        <v>0</v>
      </c>
      <c r="EL82" s="10" t="b">
        <f>IF(NOT(ISBLANK($B82)),AND(EK82=TRUE,NOT(COUNTIF('List of Values'!$AG$2:$AG$60,EJ82)=0)),"")</f>
        <v>0</v>
      </c>
      <c r="EM82" s="1"/>
      <c r="EN82" s="10" t="b">
        <f t="shared" si="46"/>
        <v>1</v>
      </c>
      <c r="EO82" s="10" t="b" cm="1">
        <f t="array" ref="EO82">IF(NOT(ISBLANK($D82)),AND(EN82=TRUE,LEN(EM82)&lt;60,NOT(ISNUMBER(FIND('List of Values'!$C$2:$C$20,EM82)))),"")</f>
        <v>1</v>
      </c>
      <c r="EP82" s="1"/>
      <c r="EQ82" s="10" t="b">
        <f t="shared" si="79"/>
        <v>0</v>
      </c>
      <c r="ER82" s="10" t="b" cm="1">
        <f t="array" ref="ER82">IF(NOT(ISBLANK($B82)),AND(EQ82=TRUE,LEN(EP82)&lt;255,NOT(ISNUMBER(FIND('List of Values'!$C$2:$C$23,EP82)))),"")</f>
        <v>0</v>
      </c>
      <c r="ES82" s="1"/>
      <c r="ET82" s="10" t="b">
        <f t="shared" si="48"/>
        <v>1</v>
      </c>
      <c r="EU82" s="10" t="b" cm="1">
        <f t="array" ref="EU82">IF(NOT(ISBLANK($D82)),AND(ET82=TRUE,LEN(ES82)&lt;255,NOT(ISNUMBER(FIND('List of Values'!$C$2:$C$20,ES82)))),"")</f>
        <v>1</v>
      </c>
      <c r="EV82" s="1"/>
      <c r="EW82" s="10" t="b">
        <f t="shared" si="80"/>
        <v>0</v>
      </c>
      <c r="EX82" s="10" t="b">
        <f>IF(NOT(ISBLANK($B82)),AND(EW82=TRUE,NOT(COUNTIF('List of Values'!$AH$2:$AH$60,EV82)=0)),"")</f>
        <v>0</v>
      </c>
      <c r="EY82" s="60" t="str">
        <f>_xlfn.XLOOKUP(B82,[1]Blad1!$A:$A,[1]Blad1!$D:$D,"")</f>
        <v/>
      </c>
    </row>
    <row r="83" spans="1:155">
      <c r="A83">
        <f t="shared" si="93"/>
        <v>0</v>
      </c>
      <c r="B83" s="11">
        <v>218088</v>
      </c>
      <c r="C83" s="1" t="s">
        <v>617</v>
      </c>
      <c r="D83" s="1" t="s">
        <v>199</v>
      </c>
      <c r="E83" s="1" t="s">
        <v>1949</v>
      </c>
      <c r="F83" s="10" t="b">
        <f t="shared" si="81"/>
        <v>1</v>
      </c>
      <c r="G83" s="10" t="b">
        <f>IF(NOT(ISBLANK($B83)),AND(F83=TRUE,NOT(COUNTIF('List of Values'!$AG$2:$AG$60,E83)=0)),"")</f>
        <v>1</v>
      </c>
      <c r="H83" s="1" t="s">
        <v>2082</v>
      </c>
      <c r="I83" s="10" t="b">
        <f t="shared" si="1"/>
        <v>1</v>
      </c>
      <c r="J83" s="10" t="b" cm="1">
        <f t="array" ref="J83">IF(NOT(ISBLANK($D83)),AND(I83=TRUE,LEN(H83)&lt;60,NOT(ISNUMBER(FIND('List of Values'!$C$2:$C$20,H83)))),"")</f>
        <v>1</v>
      </c>
      <c r="K83" s="1" t="s">
        <v>2083</v>
      </c>
      <c r="L83" s="10" t="b">
        <f t="shared" si="82"/>
        <v>1</v>
      </c>
      <c r="M83" s="10" t="b" cm="1">
        <f t="array" ref="M83">IF(NOT(ISBLANK($B83)),AND(L83=TRUE,LEN(K83)&lt;255,NOT(ISNUMBER(FIND('List of Values'!$C$2:$C$23,K83)))),"")</f>
        <v>1</v>
      </c>
      <c r="N83" s="1" t="s">
        <v>38</v>
      </c>
      <c r="O83" s="10" t="b">
        <f t="shared" si="3"/>
        <v>1</v>
      </c>
      <c r="P83" s="10" t="b" cm="1">
        <f t="array" ref="P83">IF(NOT(ISBLANK($D83)),AND(O83=TRUE,LEN(N83)&lt;255,NOT(ISNUMBER(FIND('List of Values'!$C$2:$C$20,N83)))),"")</f>
        <v>1</v>
      </c>
      <c r="Q83" s="1" t="s">
        <v>1952</v>
      </c>
      <c r="R83" s="10" t="b">
        <f t="shared" si="83"/>
        <v>1</v>
      </c>
      <c r="S83" s="10" t="b">
        <f>IF(NOT(ISBLANK($B83)),AND(R83=TRUE,NOT(COUNTIF('List of Values'!$AH$2:$AH$60,Q83)=0)),"")</f>
        <v>1</v>
      </c>
      <c r="T83" s="1"/>
      <c r="U83" s="10" t="b">
        <f t="shared" si="84"/>
        <v>0</v>
      </c>
      <c r="V83" s="10" t="b">
        <f>IF(NOT(ISBLANK($B83)),AND(U83=TRUE,NOT(COUNTIF('List of Values'!$AG$2:$AG$60,T83)=0)),"")</f>
        <v>0</v>
      </c>
      <c r="W83" s="1"/>
      <c r="X83" s="10" t="b">
        <f t="shared" si="6"/>
        <v>1</v>
      </c>
      <c r="Y83" s="10" t="b" cm="1">
        <f t="array" ref="Y83">IF(NOT(ISBLANK($D83)),AND(X83=TRUE,LEN(W83)&lt;60,NOT(ISNUMBER(FIND('List of Values'!$C$2:$C$20,W83)))),"")</f>
        <v>1</v>
      </c>
      <c r="Z83" s="1"/>
      <c r="AA83" s="10" t="b">
        <f t="shared" si="85"/>
        <v>0</v>
      </c>
      <c r="AB83" s="10" t="b" cm="1">
        <f t="array" ref="AB83">IF(NOT(ISBLANK($B83)),AND(AA83=TRUE,LEN(Z83)&lt;255,NOT(ISNUMBER(FIND('List of Values'!$C$2:$C$23,Z83)))),"")</f>
        <v>0</v>
      </c>
      <c r="AC83" s="1"/>
      <c r="AD83" s="10" t="b">
        <f t="shared" si="8"/>
        <v>1</v>
      </c>
      <c r="AE83" s="10" t="b" cm="1">
        <f t="array" ref="AE83">IF(NOT(ISBLANK($D83)),AND(AD83=TRUE,LEN(AC83)&lt;255,NOT(ISNUMBER(FIND('List of Values'!$C$2:$C$20,AC83)))),"")</f>
        <v>1</v>
      </c>
      <c r="AF83" s="1"/>
      <c r="AG83" s="10" t="b">
        <f t="shared" si="86"/>
        <v>0</v>
      </c>
      <c r="AH83" s="10" t="b">
        <f>IF(NOT(ISBLANK($B83)),AND(AG83=TRUE,NOT(COUNTIF('List of Values'!$AH$2:$AH$60,AF83)=0)),"")</f>
        <v>0</v>
      </c>
      <c r="AI83" s="1"/>
      <c r="AJ83" s="10" t="b">
        <f t="shared" si="87"/>
        <v>0</v>
      </c>
      <c r="AK83" s="10" t="b">
        <f>IF(NOT(ISBLANK($B83)),AND(AJ83=TRUE,NOT(COUNTIF('List of Values'!$AG$2:$AG$60,AI83)=0)),"")</f>
        <v>0</v>
      </c>
      <c r="AL83" s="1"/>
      <c r="AM83" s="10" t="b">
        <f t="shared" si="11"/>
        <v>1</v>
      </c>
      <c r="AN83" s="10" t="b" cm="1">
        <f t="array" ref="AN83">IF(NOT(ISBLANK($D83)),AND(AM83=TRUE,LEN(AL83)&lt;60,NOT(ISNUMBER(FIND('List of Values'!$C$2:$C$20,AL83)))),"")</f>
        <v>1</v>
      </c>
      <c r="AO83" s="1"/>
      <c r="AP83" s="10" t="b">
        <f t="shared" si="88"/>
        <v>0</v>
      </c>
      <c r="AQ83" s="10" t="b" cm="1">
        <f t="array" ref="AQ83">IF(NOT(ISBLANK($B83)),AND(AP83=TRUE,LEN(AO83)&lt;255,NOT(ISNUMBER(FIND('List of Values'!$C$2:$C$23,AO83)))),"")</f>
        <v>0</v>
      </c>
      <c r="AR83" s="1"/>
      <c r="AS83" s="10" t="b">
        <f t="shared" si="13"/>
        <v>1</v>
      </c>
      <c r="AT83" s="10" t="b" cm="1">
        <f t="array" ref="AT83">IF(NOT(ISBLANK($D83)),AND(AS83=TRUE,LEN(AR83)&lt;255,NOT(ISNUMBER(FIND('List of Values'!$C$2:$C$20,AR83)))),"")</f>
        <v>1</v>
      </c>
      <c r="AU83" s="1"/>
      <c r="AV83" s="10" t="b">
        <f t="shared" si="89"/>
        <v>0</v>
      </c>
      <c r="AW83" s="10" t="b">
        <f>IF(NOT(ISBLANK($B83)),AND(AV83=TRUE,NOT(COUNTIF('List of Values'!$AH$2:$AH$60,AU83)=0)),"")</f>
        <v>0</v>
      </c>
      <c r="AX83" s="1"/>
      <c r="AY83" s="10" t="b">
        <f t="shared" si="90"/>
        <v>0</v>
      </c>
      <c r="AZ83" s="10" t="b">
        <f>IF(NOT(ISBLANK($B83)),AND(AY83=TRUE,NOT(COUNTIF('List of Values'!$AG$2:$AG$60,AX83)=0)),"")</f>
        <v>0</v>
      </c>
      <c r="BA83" s="1"/>
      <c r="BB83" s="10" t="b">
        <f t="shared" si="16"/>
        <v>1</v>
      </c>
      <c r="BC83" s="10" t="b" cm="1">
        <f t="array" ref="BC83">IF(NOT(ISBLANK($D83)),AND(BB83=TRUE,LEN(BA83)&lt;60,NOT(ISNUMBER(FIND('List of Values'!$C$2:$C$20,BA83)))),"")</f>
        <v>1</v>
      </c>
      <c r="BD83" s="1"/>
      <c r="BE83" s="10" t="b">
        <f t="shared" si="91"/>
        <v>0</v>
      </c>
      <c r="BF83" s="10" t="b" cm="1">
        <f t="array" ref="BF83">IF(NOT(ISBLANK($B83)),AND(BE83=TRUE,LEN(BD83)&lt;255,NOT(ISNUMBER(FIND('List of Values'!$C$2:$C$23,BD83)))),"")</f>
        <v>0</v>
      </c>
      <c r="BG83" s="1"/>
      <c r="BH83" s="10" t="b">
        <f t="shared" si="18"/>
        <v>1</v>
      </c>
      <c r="BI83" s="10" t="b" cm="1">
        <f t="array" ref="BI83">IF(NOT(ISBLANK($D83)),AND(BH83=TRUE,LEN(BG83)&lt;255,NOT(ISNUMBER(FIND('List of Values'!$C$2:$C$20,BG83)))),"")</f>
        <v>1</v>
      </c>
      <c r="BJ83" s="1"/>
      <c r="BK83" s="10" t="b">
        <f t="shared" si="92"/>
        <v>0</v>
      </c>
      <c r="BL83" s="10" t="b">
        <f>IF(NOT(ISBLANK($B83)),AND(BK83=TRUE,NOT(COUNTIF('List of Values'!$AH$2:$AH$60,BJ83)=0)),"")</f>
        <v>0</v>
      </c>
      <c r="BM83" s="1"/>
      <c r="BN83" s="10" t="b">
        <f t="shared" si="63"/>
        <v>0</v>
      </c>
      <c r="BO83" s="10" t="b">
        <f>IF(NOT(ISBLANK($B83)),AND(BN83=TRUE,NOT(COUNTIF('List of Values'!$AG$2:$AG$60,BM83)=0)),"")</f>
        <v>0</v>
      </c>
      <c r="BP83" s="1"/>
      <c r="BQ83" s="10" t="b">
        <f t="shared" si="21"/>
        <v>1</v>
      </c>
      <c r="BR83" s="10" t="b" cm="1">
        <f t="array" ref="BR83">IF(NOT(ISBLANK($D83)),AND(BQ83=TRUE,LEN(BP83)&lt;60,NOT(ISNUMBER(FIND('List of Values'!$C$2:$C$20,BP83)))),"")</f>
        <v>1</v>
      </c>
      <c r="BS83" s="1"/>
      <c r="BT83" s="10" t="b">
        <f t="shared" si="64"/>
        <v>0</v>
      </c>
      <c r="BU83" s="10" t="b" cm="1">
        <f t="array" ref="BU83">IF(NOT(ISBLANK($B83)),AND(BT83=TRUE,LEN(BS83)&lt;255,NOT(ISNUMBER(FIND('List of Values'!$C$2:$C$23,BS83)))),"")</f>
        <v>0</v>
      </c>
      <c r="BV83" s="1"/>
      <c r="BW83" s="10" t="b">
        <f t="shared" si="23"/>
        <v>1</v>
      </c>
      <c r="BX83" s="10" t="b" cm="1">
        <f t="array" ref="BX83">IF(NOT(ISBLANK($D83)),AND(BW83=TRUE,LEN(BV83)&lt;255,NOT(ISNUMBER(FIND('List of Values'!$C$2:$C$20,BV83)))),"")</f>
        <v>1</v>
      </c>
      <c r="BY83" s="1"/>
      <c r="BZ83" s="10" t="b">
        <f t="shared" si="65"/>
        <v>0</v>
      </c>
      <c r="CA83" s="10" t="b">
        <f>IF(NOT(ISBLANK($B83)),AND(BZ83=TRUE,NOT(COUNTIF('List of Values'!$AH$2:$AH$60,BY83)=0)),"")</f>
        <v>0</v>
      </c>
      <c r="CB83" s="1"/>
      <c r="CC83" s="10" t="b">
        <f t="shared" si="66"/>
        <v>0</v>
      </c>
      <c r="CD83" s="10" t="b">
        <f>IF(NOT(ISBLANK($B83)),AND(CC83=TRUE,NOT(COUNTIF('List of Values'!$AG$2:$AG$60,CB83)=0)),"")</f>
        <v>0</v>
      </c>
      <c r="CE83" s="1"/>
      <c r="CF83" s="10" t="b">
        <f t="shared" si="26"/>
        <v>1</v>
      </c>
      <c r="CG83" s="10" t="b" cm="1">
        <f t="array" ref="CG83">IF(NOT(ISBLANK($D83)),AND(CF83=TRUE,LEN(CE83)&lt;60,NOT(ISNUMBER(FIND('List of Values'!$C$2:$C$20,CE83)))),"")</f>
        <v>1</v>
      </c>
      <c r="CH83" s="1"/>
      <c r="CI83" s="10" t="b">
        <f t="shared" si="67"/>
        <v>0</v>
      </c>
      <c r="CJ83" s="10" t="b" cm="1">
        <f t="array" ref="CJ83">IF(NOT(ISBLANK($B83)),AND(CI83=TRUE,LEN(CH83)&lt;255,NOT(ISNUMBER(FIND('List of Values'!$C$2:$C$23,CH83)))),"")</f>
        <v>0</v>
      </c>
      <c r="CK83" s="1"/>
      <c r="CL83" s="10" t="b">
        <f t="shared" si="28"/>
        <v>1</v>
      </c>
      <c r="CM83" s="10" t="b" cm="1">
        <f t="array" ref="CM83">IF(NOT(ISBLANK($D83)),AND(CL83=TRUE,LEN(CK83)&lt;255,NOT(ISNUMBER(FIND('List of Values'!$C$2:$C$20,CK83)))),"")</f>
        <v>1</v>
      </c>
      <c r="CN83" s="1"/>
      <c r="CO83" s="10" t="b">
        <f t="shared" si="68"/>
        <v>0</v>
      </c>
      <c r="CP83" s="10" t="b">
        <f>IF(NOT(ISBLANK($B83)),AND(CO83=TRUE,NOT(COUNTIF('List of Values'!$AH$2:$AH$60,CN83)=0)),"")</f>
        <v>0</v>
      </c>
      <c r="CQ83" s="1"/>
      <c r="CR83" s="10" t="b">
        <f t="shared" si="69"/>
        <v>0</v>
      </c>
      <c r="CS83" s="10" t="b">
        <f>IF(NOT(ISBLANK($B83)),AND(CR83=TRUE,NOT(COUNTIF('List of Values'!$AG$2:$AG$60,CQ83)=0)),"")</f>
        <v>0</v>
      </c>
      <c r="CT83" s="1"/>
      <c r="CU83" s="10" t="b">
        <f t="shared" si="31"/>
        <v>1</v>
      </c>
      <c r="CV83" s="10" t="b" cm="1">
        <f t="array" ref="CV83">IF(NOT(ISBLANK($D83)),AND(CU83=TRUE,LEN(CT83)&lt;60,NOT(ISNUMBER(FIND('List of Values'!$C$2:$C$20,CT83)))),"")</f>
        <v>1</v>
      </c>
      <c r="CW83" s="1"/>
      <c r="CX83" s="10" t="b">
        <f t="shared" si="70"/>
        <v>0</v>
      </c>
      <c r="CY83" s="10" t="b" cm="1">
        <f t="array" ref="CY83">IF(NOT(ISBLANK($B83)),AND(CX83=TRUE,LEN(CW83)&lt;255,NOT(ISNUMBER(FIND('List of Values'!$C$2:$C$23,CW83)))),"")</f>
        <v>0</v>
      </c>
      <c r="CZ83" s="1"/>
      <c r="DA83" s="10" t="b">
        <f t="shared" si="33"/>
        <v>1</v>
      </c>
      <c r="DB83" s="10" t="b" cm="1">
        <f t="array" ref="DB83">IF(NOT(ISBLANK($D83)),AND(DA83=TRUE,LEN(CZ83)&lt;255,NOT(ISNUMBER(FIND('List of Values'!$C$2:$C$20,CZ83)))),"")</f>
        <v>1</v>
      </c>
      <c r="DC83" s="1"/>
      <c r="DD83" s="10" t="b">
        <f t="shared" si="71"/>
        <v>0</v>
      </c>
      <c r="DE83" s="10" t="b">
        <f>IF(NOT(ISBLANK($B83)),AND(DD83=TRUE,NOT(COUNTIF('List of Values'!$AH$2:$AH$60,DC83)=0)),"")</f>
        <v>0</v>
      </c>
      <c r="DF83" s="1"/>
      <c r="DG83" s="10" t="b">
        <f t="shared" si="72"/>
        <v>0</v>
      </c>
      <c r="DH83" s="10" t="b">
        <f>IF(NOT(ISBLANK($B83)),AND(DG83=TRUE,NOT(COUNTIF('List of Values'!$AG$2:$AG$60,DF83)=0)),"")</f>
        <v>0</v>
      </c>
      <c r="DI83" s="1"/>
      <c r="DJ83" s="10" t="b">
        <f t="shared" si="36"/>
        <v>1</v>
      </c>
      <c r="DK83" s="10" t="b" cm="1">
        <f t="array" ref="DK83">IF(NOT(ISBLANK($D83)),AND(DJ83=TRUE,LEN(DI83)&lt;60,NOT(ISNUMBER(FIND('List of Values'!$C$2:$C$20,DI83)))),"")</f>
        <v>1</v>
      </c>
      <c r="DL83" s="1"/>
      <c r="DM83" s="10" t="b">
        <f t="shared" si="73"/>
        <v>0</v>
      </c>
      <c r="DN83" s="10" t="b" cm="1">
        <f t="array" ref="DN83">IF(NOT(ISBLANK($B83)),AND(DM83=TRUE,LEN(DL83)&lt;255,NOT(ISNUMBER(FIND('List of Values'!$C$2:$C$23,DL83)))),"")</f>
        <v>0</v>
      </c>
      <c r="DO83" s="1"/>
      <c r="DP83" s="10" t="b">
        <f t="shared" si="38"/>
        <v>1</v>
      </c>
      <c r="DQ83" s="10" t="b" cm="1">
        <f t="array" ref="DQ83">IF(NOT(ISBLANK($D83)),AND(DP83=TRUE,LEN(DO83)&lt;255,NOT(ISNUMBER(FIND('List of Values'!$C$2:$C$20,DO83)))),"")</f>
        <v>1</v>
      </c>
      <c r="DR83" s="1"/>
      <c r="DS83" s="10" t="b">
        <f t="shared" si="74"/>
        <v>0</v>
      </c>
      <c r="DT83" s="10" t="b">
        <f>IF(NOT(ISBLANK($B83)),AND(DS83=TRUE,NOT(COUNTIF('List of Values'!$AH$2:$AH$60,DR83)=0)),"")</f>
        <v>0</v>
      </c>
      <c r="DU83" s="1"/>
      <c r="DV83" s="10" t="b">
        <f t="shared" si="75"/>
        <v>0</v>
      </c>
      <c r="DW83" s="10" t="b">
        <f>IF(NOT(ISBLANK($B83)),AND(DV83=TRUE,NOT(COUNTIF('List of Values'!$AG$2:$AG$60,DU83)=0)),"")</f>
        <v>0</v>
      </c>
      <c r="DX83" s="1"/>
      <c r="DY83" s="10" t="b">
        <f t="shared" si="41"/>
        <v>1</v>
      </c>
      <c r="DZ83" s="10" t="b" cm="1">
        <f t="array" ref="DZ83">IF(NOT(ISBLANK($D83)),AND(DY83=TRUE,LEN(DX83)&lt;60,NOT(ISNUMBER(FIND('List of Values'!$C$2:$C$20,DX83)))),"")</f>
        <v>1</v>
      </c>
      <c r="EA83" s="1"/>
      <c r="EB83" s="10" t="b">
        <f t="shared" si="76"/>
        <v>0</v>
      </c>
      <c r="EC83" s="10" t="b" cm="1">
        <f t="array" ref="EC83">IF(NOT(ISBLANK($B83)),AND(EB83=TRUE,LEN(EA83)&lt;255,NOT(ISNUMBER(FIND('List of Values'!$C$2:$C$23,EA83)))),"")</f>
        <v>0</v>
      </c>
      <c r="ED83" s="1"/>
      <c r="EE83" s="10" t="b">
        <f t="shared" si="43"/>
        <v>1</v>
      </c>
      <c r="EF83" s="10" t="b" cm="1">
        <f t="array" ref="EF83">IF(NOT(ISBLANK($D83)),AND(EE83=TRUE,LEN(ED83)&lt;255,NOT(ISNUMBER(FIND('List of Values'!$C$2:$C$20,ED83)))),"")</f>
        <v>1</v>
      </c>
      <c r="EG83" s="1"/>
      <c r="EH83" s="10" t="b">
        <f t="shared" si="77"/>
        <v>0</v>
      </c>
      <c r="EI83" s="10" t="b">
        <f>IF(NOT(ISBLANK($B83)),AND(EH83=TRUE,NOT(COUNTIF('List of Values'!$AH$2:$AH$60,EG83)=0)),"")</f>
        <v>0</v>
      </c>
      <c r="EJ83" s="1"/>
      <c r="EK83" s="10" t="b">
        <f t="shared" si="78"/>
        <v>0</v>
      </c>
      <c r="EL83" s="10" t="b">
        <f>IF(NOT(ISBLANK($B83)),AND(EK83=TRUE,NOT(COUNTIF('List of Values'!$AG$2:$AG$60,EJ83)=0)),"")</f>
        <v>0</v>
      </c>
      <c r="EM83" s="1"/>
      <c r="EN83" s="10" t="b">
        <f t="shared" si="46"/>
        <v>1</v>
      </c>
      <c r="EO83" s="10" t="b" cm="1">
        <f t="array" ref="EO83">IF(NOT(ISBLANK($D83)),AND(EN83=TRUE,LEN(EM83)&lt;60,NOT(ISNUMBER(FIND('List of Values'!$C$2:$C$20,EM83)))),"")</f>
        <v>1</v>
      </c>
      <c r="EP83" s="1"/>
      <c r="EQ83" s="10" t="b">
        <f t="shared" si="79"/>
        <v>0</v>
      </c>
      <c r="ER83" s="10" t="b" cm="1">
        <f t="array" ref="ER83">IF(NOT(ISBLANK($B83)),AND(EQ83=TRUE,LEN(EP83)&lt;255,NOT(ISNUMBER(FIND('List of Values'!$C$2:$C$23,EP83)))),"")</f>
        <v>0</v>
      </c>
      <c r="ES83" s="1"/>
      <c r="ET83" s="10" t="b">
        <f t="shared" si="48"/>
        <v>1</v>
      </c>
      <c r="EU83" s="10" t="b" cm="1">
        <f t="array" ref="EU83">IF(NOT(ISBLANK($D83)),AND(ET83=TRUE,LEN(ES83)&lt;255,NOT(ISNUMBER(FIND('List of Values'!$C$2:$C$20,ES83)))),"")</f>
        <v>1</v>
      </c>
      <c r="EV83" s="1"/>
      <c r="EW83" s="10" t="b">
        <f t="shared" si="80"/>
        <v>0</v>
      </c>
      <c r="EX83" s="10" t="b">
        <f>IF(NOT(ISBLANK($B83)),AND(EW83=TRUE,NOT(COUNTIF('List of Values'!$AH$2:$AH$60,EV83)=0)),"")</f>
        <v>0</v>
      </c>
      <c r="EY83" s="60" t="str">
        <f>_xlfn.XLOOKUP(B83,[1]Blad1!$A:$A,[1]Blad1!$D:$D,"")</f>
        <v/>
      </c>
    </row>
    <row r="84" spans="1:155">
      <c r="A84">
        <f t="shared" si="93"/>
        <v>0</v>
      </c>
      <c r="B84" s="11">
        <v>218076</v>
      </c>
      <c r="C84" s="1" t="s">
        <v>623</v>
      </c>
      <c r="D84" s="1" t="s">
        <v>199</v>
      </c>
      <c r="E84" s="1" t="s">
        <v>1949</v>
      </c>
      <c r="F84" s="10" t="b">
        <f t="shared" si="81"/>
        <v>1</v>
      </c>
      <c r="G84" s="10" t="b">
        <f>IF(NOT(ISBLANK($B84)),AND(F84=TRUE,NOT(COUNTIF('List of Values'!$AG$2:$AG$60,E84)=0)),"")</f>
        <v>1</v>
      </c>
      <c r="H84" s="1" t="s">
        <v>2084</v>
      </c>
      <c r="I84" s="10" t="b">
        <f t="shared" si="1"/>
        <v>1</v>
      </c>
      <c r="J84" s="10" t="b" cm="1">
        <f t="array" ref="J84">IF(NOT(ISBLANK($D84)),AND(I84=TRUE,LEN(H84)&lt;60,NOT(ISNUMBER(FIND('List of Values'!$C$2:$C$20,H84)))),"")</f>
        <v>1</v>
      </c>
      <c r="K84" s="1" t="s">
        <v>2085</v>
      </c>
      <c r="L84" s="10" t="b">
        <f t="shared" si="82"/>
        <v>1</v>
      </c>
      <c r="M84" s="10" t="b" cm="1">
        <f t="array" ref="M84">IF(NOT(ISBLANK($B84)),AND(L84=TRUE,LEN(K84)&lt;255,NOT(ISNUMBER(FIND('List of Values'!$C$2:$C$23,K84)))),"")</f>
        <v>1</v>
      </c>
      <c r="N84" s="1" t="s">
        <v>38</v>
      </c>
      <c r="O84" s="10" t="b">
        <f t="shared" si="3"/>
        <v>1</v>
      </c>
      <c r="P84" s="10" t="b" cm="1">
        <f t="array" ref="P84">IF(NOT(ISBLANK($D84)),AND(O84=TRUE,LEN(N84)&lt;255,NOT(ISNUMBER(FIND('List of Values'!$C$2:$C$20,N84)))),"")</f>
        <v>1</v>
      </c>
      <c r="Q84" s="1" t="s">
        <v>1952</v>
      </c>
      <c r="R84" s="10" t="b">
        <f t="shared" si="83"/>
        <v>1</v>
      </c>
      <c r="S84" s="10" t="b">
        <f>IF(NOT(ISBLANK($B84)),AND(R84=TRUE,NOT(COUNTIF('List of Values'!$AH$2:$AH$60,Q84)=0)),"")</f>
        <v>1</v>
      </c>
      <c r="T84" s="1"/>
      <c r="U84" s="10" t="b">
        <f t="shared" si="84"/>
        <v>0</v>
      </c>
      <c r="V84" s="10" t="b">
        <f>IF(NOT(ISBLANK($B84)),AND(U84=TRUE,NOT(COUNTIF('List of Values'!$AG$2:$AG$60,T84)=0)),"")</f>
        <v>0</v>
      </c>
      <c r="W84" s="1"/>
      <c r="X84" s="10" t="b">
        <f t="shared" si="6"/>
        <v>1</v>
      </c>
      <c r="Y84" s="10" t="b" cm="1">
        <f t="array" ref="Y84">IF(NOT(ISBLANK($D84)),AND(X84=TRUE,LEN(W84)&lt;60,NOT(ISNUMBER(FIND('List of Values'!$C$2:$C$20,W84)))),"")</f>
        <v>1</v>
      </c>
      <c r="Z84" s="1"/>
      <c r="AA84" s="10" t="b">
        <f t="shared" si="85"/>
        <v>0</v>
      </c>
      <c r="AB84" s="10" t="b" cm="1">
        <f t="array" ref="AB84">IF(NOT(ISBLANK($B84)),AND(AA84=TRUE,LEN(Z84)&lt;255,NOT(ISNUMBER(FIND('List of Values'!$C$2:$C$23,Z84)))),"")</f>
        <v>0</v>
      </c>
      <c r="AC84" s="1"/>
      <c r="AD84" s="10" t="b">
        <f t="shared" si="8"/>
        <v>1</v>
      </c>
      <c r="AE84" s="10" t="b" cm="1">
        <f t="array" ref="AE84">IF(NOT(ISBLANK($D84)),AND(AD84=TRUE,LEN(AC84)&lt;255,NOT(ISNUMBER(FIND('List of Values'!$C$2:$C$20,AC84)))),"")</f>
        <v>1</v>
      </c>
      <c r="AF84" s="1"/>
      <c r="AG84" s="10" t="b">
        <f t="shared" si="86"/>
        <v>0</v>
      </c>
      <c r="AH84" s="10" t="b">
        <f>IF(NOT(ISBLANK($B84)),AND(AG84=TRUE,NOT(COUNTIF('List of Values'!$AH$2:$AH$60,AF84)=0)),"")</f>
        <v>0</v>
      </c>
      <c r="AI84" s="1"/>
      <c r="AJ84" s="10" t="b">
        <f t="shared" si="87"/>
        <v>0</v>
      </c>
      <c r="AK84" s="10" t="b">
        <f>IF(NOT(ISBLANK($B84)),AND(AJ84=TRUE,NOT(COUNTIF('List of Values'!$AG$2:$AG$60,AI84)=0)),"")</f>
        <v>0</v>
      </c>
      <c r="AL84" s="1"/>
      <c r="AM84" s="10" t="b">
        <f t="shared" si="11"/>
        <v>1</v>
      </c>
      <c r="AN84" s="10" t="b" cm="1">
        <f t="array" ref="AN84">IF(NOT(ISBLANK($D84)),AND(AM84=TRUE,LEN(AL84)&lt;60,NOT(ISNUMBER(FIND('List of Values'!$C$2:$C$20,AL84)))),"")</f>
        <v>1</v>
      </c>
      <c r="AO84" s="1"/>
      <c r="AP84" s="10" t="b">
        <f t="shared" si="88"/>
        <v>0</v>
      </c>
      <c r="AQ84" s="10" t="b" cm="1">
        <f t="array" ref="AQ84">IF(NOT(ISBLANK($B84)),AND(AP84=TRUE,LEN(AO84)&lt;255,NOT(ISNUMBER(FIND('List of Values'!$C$2:$C$23,AO84)))),"")</f>
        <v>0</v>
      </c>
      <c r="AR84" s="1"/>
      <c r="AS84" s="10" t="b">
        <f t="shared" si="13"/>
        <v>1</v>
      </c>
      <c r="AT84" s="10" t="b" cm="1">
        <f t="array" ref="AT84">IF(NOT(ISBLANK($D84)),AND(AS84=TRUE,LEN(AR84)&lt;255,NOT(ISNUMBER(FIND('List of Values'!$C$2:$C$20,AR84)))),"")</f>
        <v>1</v>
      </c>
      <c r="AU84" s="1"/>
      <c r="AV84" s="10" t="b">
        <f t="shared" si="89"/>
        <v>0</v>
      </c>
      <c r="AW84" s="10" t="b">
        <f>IF(NOT(ISBLANK($B84)),AND(AV84=TRUE,NOT(COUNTIF('List of Values'!$AH$2:$AH$60,AU84)=0)),"")</f>
        <v>0</v>
      </c>
      <c r="AX84" s="1"/>
      <c r="AY84" s="10" t="b">
        <f t="shared" si="90"/>
        <v>0</v>
      </c>
      <c r="AZ84" s="10" t="b">
        <f>IF(NOT(ISBLANK($B84)),AND(AY84=TRUE,NOT(COUNTIF('List of Values'!$AG$2:$AG$60,AX84)=0)),"")</f>
        <v>0</v>
      </c>
      <c r="BA84" s="1"/>
      <c r="BB84" s="10" t="b">
        <f t="shared" si="16"/>
        <v>1</v>
      </c>
      <c r="BC84" s="10" t="b" cm="1">
        <f t="array" ref="BC84">IF(NOT(ISBLANK($D84)),AND(BB84=TRUE,LEN(BA84)&lt;60,NOT(ISNUMBER(FIND('List of Values'!$C$2:$C$20,BA84)))),"")</f>
        <v>1</v>
      </c>
      <c r="BD84" s="1"/>
      <c r="BE84" s="10" t="b">
        <f t="shared" si="91"/>
        <v>0</v>
      </c>
      <c r="BF84" s="10" t="b" cm="1">
        <f t="array" ref="BF84">IF(NOT(ISBLANK($B84)),AND(BE84=TRUE,LEN(BD84)&lt;255,NOT(ISNUMBER(FIND('List of Values'!$C$2:$C$23,BD84)))),"")</f>
        <v>0</v>
      </c>
      <c r="BG84" s="1"/>
      <c r="BH84" s="10" t="b">
        <f t="shared" si="18"/>
        <v>1</v>
      </c>
      <c r="BI84" s="10" t="b" cm="1">
        <f t="array" ref="BI84">IF(NOT(ISBLANK($D84)),AND(BH84=TRUE,LEN(BG84)&lt;255,NOT(ISNUMBER(FIND('List of Values'!$C$2:$C$20,BG84)))),"")</f>
        <v>1</v>
      </c>
      <c r="BJ84" s="1"/>
      <c r="BK84" s="10" t="b">
        <f t="shared" si="92"/>
        <v>0</v>
      </c>
      <c r="BL84" s="10" t="b">
        <f>IF(NOT(ISBLANK($B84)),AND(BK84=TRUE,NOT(COUNTIF('List of Values'!$AH$2:$AH$60,BJ84)=0)),"")</f>
        <v>0</v>
      </c>
      <c r="BM84" s="1"/>
      <c r="BN84" s="10" t="b">
        <f t="shared" si="63"/>
        <v>0</v>
      </c>
      <c r="BO84" s="10" t="b">
        <f>IF(NOT(ISBLANK($B84)),AND(BN84=TRUE,NOT(COUNTIF('List of Values'!$AG$2:$AG$60,BM84)=0)),"")</f>
        <v>0</v>
      </c>
      <c r="BP84" s="1"/>
      <c r="BQ84" s="10" t="b">
        <f t="shared" si="21"/>
        <v>1</v>
      </c>
      <c r="BR84" s="10" t="b" cm="1">
        <f t="array" ref="BR84">IF(NOT(ISBLANK($D84)),AND(BQ84=TRUE,LEN(BP84)&lt;60,NOT(ISNUMBER(FIND('List of Values'!$C$2:$C$20,BP84)))),"")</f>
        <v>1</v>
      </c>
      <c r="BS84" s="1"/>
      <c r="BT84" s="10" t="b">
        <f t="shared" si="64"/>
        <v>0</v>
      </c>
      <c r="BU84" s="10" t="b" cm="1">
        <f t="array" ref="BU84">IF(NOT(ISBLANK($B84)),AND(BT84=TRUE,LEN(BS84)&lt;255,NOT(ISNUMBER(FIND('List of Values'!$C$2:$C$23,BS84)))),"")</f>
        <v>0</v>
      </c>
      <c r="BV84" s="1"/>
      <c r="BW84" s="10" t="b">
        <f t="shared" si="23"/>
        <v>1</v>
      </c>
      <c r="BX84" s="10" t="b" cm="1">
        <f t="array" ref="BX84">IF(NOT(ISBLANK($D84)),AND(BW84=TRUE,LEN(BV84)&lt;255,NOT(ISNUMBER(FIND('List of Values'!$C$2:$C$20,BV84)))),"")</f>
        <v>1</v>
      </c>
      <c r="BY84" s="1"/>
      <c r="BZ84" s="10" t="b">
        <f t="shared" si="65"/>
        <v>0</v>
      </c>
      <c r="CA84" s="10" t="b">
        <f>IF(NOT(ISBLANK($B84)),AND(BZ84=TRUE,NOT(COUNTIF('List of Values'!$AH$2:$AH$60,BY84)=0)),"")</f>
        <v>0</v>
      </c>
      <c r="CB84" s="1"/>
      <c r="CC84" s="10" t="b">
        <f t="shared" si="66"/>
        <v>0</v>
      </c>
      <c r="CD84" s="10" t="b">
        <f>IF(NOT(ISBLANK($B84)),AND(CC84=TRUE,NOT(COUNTIF('List of Values'!$AG$2:$AG$60,CB84)=0)),"")</f>
        <v>0</v>
      </c>
      <c r="CE84" s="1"/>
      <c r="CF84" s="10" t="b">
        <f t="shared" si="26"/>
        <v>1</v>
      </c>
      <c r="CG84" s="10" t="b" cm="1">
        <f t="array" ref="CG84">IF(NOT(ISBLANK($D84)),AND(CF84=TRUE,LEN(CE84)&lt;60,NOT(ISNUMBER(FIND('List of Values'!$C$2:$C$20,CE84)))),"")</f>
        <v>1</v>
      </c>
      <c r="CH84" s="1"/>
      <c r="CI84" s="10" t="b">
        <f t="shared" si="67"/>
        <v>0</v>
      </c>
      <c r="CJ84" s="10" t="b" cm="1">
        <f t="array" ref="CJ84">IF(NOT(ISBLANK($B84)),AND(CI84=TRUE,LEN(CH84)&lt;255,NOT(ISNUMBER(FIND('List of Values'!$C$2:$C$23,CH84)))),"")</f>
        <v>0</v>
      </c>
      <c r="CK84" s="1"/>
      <c r="CL84" s="10" t="b">
        <f t="shared" si="28"/>
        <v>1</v>
      </c>
      <c r="CM84" s="10" t="b" cm="1">
        <f t="array" ref="CM84">IF(NOT(ISBLANK($D84)),AND(CL84=TRUE,LEN(CK84)&lt;255,NOT(ISNUMBER(FIND('List of Values'!$C$2:$C$20,CK84)))),"")</f>
        <v>1</v>
      </c>
      <c r="CN84" s="1"/>
      <c r="CO84" s="10" t="b">
        <f t="shared" si="68"/>
        <v>0</v>
      </c>
      <c r="CP84" s="10" t="b">
        <f>IF(NOT(ISBLANK($B84)),AND(CO84=TRUE,NOT(COUNTIF('List of Values'!$AH$2:$AH$60,CN84)=0)),"")</f>
        <v>0</v>
      </c>
      <c r="CQ84" s="1"/>
      <c r="CR84" s="10" t="b">
        <f t="shared" si="69"/>
        <v>0</v>
      </c>
      <c r="CS84" s="10" t="b">
        <f>IF(NOT(ISBLANK($B84)),AND(CR84=TRUE,NOT(COUNTIF('List of Values'!$AG$2:$AG$60,CQ84)=0)),"")</f>
        <v>0</v>
      </c>
      <c r="CT84" s="1"/>
      <c r="CU84" s="10" t="b">
        <f t="shared" si="31"/>
        <v>1</v>
      </c>
      <c r="CV84" s="10" t="b" cm="1">
        <f t="array" ref="CV84">IF(NOT(ISBLANK($D84)),AND(CU84=TRUE,LEN(CT84)&lt;60,NOT(ISNUMBER(FIND('List of Values'!$C$2:$C$20,CT84)))),"")</f>
        <v>1</v>
      </c>
      <c r="CW84" s="1"/>
      <c r="CX84" s="10" t="b">
        <f t="shared" si="70"/>
        <v>0</v>
      </c>
      <c r="CY84" s="10" t="b" cm="1">
        <f t="array" ref="CY84">IF(NOT(ISBLANK($B84)),AND(CX84=TRUE,LEN(CW84)&lt;255,NOT(ISNUMBER(FIND('List of Values'!$C$2:$C$23,CW84)))),"")</f>
        <v>0</v>
      </c>
      <c r="CZ84" s="1"/>
      <c r="DA84" s="10" t="b">
        <f t="shared" si="33"/>
        <v>1</v>
      </c>
      <c r="DB84" s="10" t="b" cm="1">
        <f t="array" ref="DB84">IF(NOT(ISBLANK($D84)),AND(DA84=TRUE,LEN(CZ84)&lt;255,NOT(ISNUMBER(FIND('List of Values'!$C$2:$C$20,CZ84)))),"")</f>
        <v>1</v>
      </c>
      <c r="DC84" s="1"/>
      <c r="DD84" s="10" t="b">
        <f t="shared" si="71"/>
        <v>0</v>
      </c>
      <c r="DE84" s="10" t="b">
        <f>IF(NOT(ISBLANK($B84)),AND(DD84=TRUE,NOT(COUNTIF('List of Values'!$AH$2:$AH$60,DC84)=0)),"")</f>
        <v>0</v>
      </c>
      <c r="DF84" s="1"/>
      <c r="DG84" s="10" t="b">
        <f t="shared" si="72"/>
        <v>0</v>
      </c>
      <c r="DH84" s="10" t="b">
        <f>IF(NOT(ISBLANK($B84)),AND(DG84=TRUE,NOT(COUNTIF('List of Values'!$AG$2:$AG$60,DF84)=0)),"")</f>
        <v>0</v>
      </c>
      <c r="DI84" s="1"/>
      <c r="DJ84" s="10" t="b">
        <f t="shared" si="36"/>
        <v>1</v>
      </c>
      <c r="DK84" s="10" t="b" cm="1">
        <f t="array" ref="DK84">IF(NOT(ISBLANK($D84)),AND(DJ84=TRUE,LEN(DI84)&lt;60,NOT(ISNUMBER(FIND('List of Values'!$C$2:$C$20,DI84)))),"")</f>
        <v>1</v>
      </c>
      <c r="DL84" s="1"/>
      <c r="DM84" s="10" t="b">
        <f t="shared" si="73"/>
        <v>0</v>
      </c>
      <c r="DN84" s="10" t="b" cm="1">
        <f t="array" ref="DN84">IF(NOT(ISBLANK($B84)),AND(DM84=TRUE,LEN(DL84)&lt;255,NOT(ISNUMBER(FIND('List of Values'!$C$2:$C$23,DL84)))),"")</f>
        <v>0</v>
      </c>
      <c r="DO84" s="1"/>
      <c r="DP84" s="10" t="b">
        <f t="shared" si="38"/>
        <v>1</v>
      </c>
      <c r="DQ84" s="10" t="b" cm="1">
        <f t="array" ref="DQ84">IF(NOT(ISBLANK($D84)),AND(DP84=TRUE,LEN(DO84)&lt;255,NOT(ISNUMBER(FIND('List of Values'!$C$2:$C$20,DO84)))),"")</f>
        <v>1</v>
      </c>
      <c r="DR84" s="1"/>
      <c r="DS84" s="10" t="b">
        <f t="shared" si="74"/>
        <v>0</v>
      </c>
      <c r="DT84" s="10" t="b">
        <f>IF(NOT(ISBLANK($B84)),AND(DS84=TRUE,NOT(COUNTIF('List of Values'!$AH$2:$AH$60,DR84)=0)),"")</f>
        <v>0</v>
      </c>
      <c r="DU84" s="1"/>
      <c r="DV84" s="10" t="b">
        <f t="shared" si="75"/>
        <v>0</v>
      </c>
      <c r="DW84" s="10" t="b">
        <f>IF(NOT(ISBLANK($B84)),AND(DV84=TRUE,NOT(COUNTIF('List of Values'!$AG$2:$AG$60,DU84)=0)),"")</f>
        <v>0</v>
      </c>
      <c r="DX84" s="1"/>
      <c r="DY84" s="10" t="b">
        <f t="shared" si="41"/>
        <v>1</v>
      </c>
      <c r="DZ84" s="10" t="b" cm="1">
        <f t="array" ref="DZ84">IF(NOT(ISBLANK($D84)),AND(DY84=TRUE,LEN(DX84)&lt;60,NOT(ISNUMBER(FIND('List of Values'!$C$2:$C$20,DX84)))),"")</f>
        <v>1</v>
      </c>
      <c r="EA84" s="1"/>
      <c r="EB84" s="10" t="b">
        <f t="shared" si="76"/>
        <v>0</v>
      </c>
      <c r="EC84" s="10" t="b" cm="1">
        <f t="array" ref="EC84">IF(NOT(ISBLANK($B84)),AND(EB84=TRUE,LEN(EA84)&lt;255,NOT(ISNUMBER(FIND('List of Values'!$C$2:$C$23,EA84)))),"")</f>
        <v>0</v>
      </c>
      <c r="ED84" s="1"/>
      <c r="EE84" s="10" t="b">
        <f t="shared" si="43"/>
        <v>1</v>
      </c>
      <c r="EF84" s="10" t="b" cm="1">
        <f t="array" ref="EF84">IF(NOT(ISBLANK($D84)),AND(EE84=TRUE,LEN(ED84)&lt;255,NOT(ISNUMBER(FIND('List of Values'!$C$2:$C$20,ED84)))),"")</f>
        <v>1</v>
      </c>
      <c r="EG84" s="1"/>
      <c r="EH84" s="10" t="b">
        <f t="shared" si="77"/>
        <v>0</v>
      </c>
      <c r="EI84" s="10" t="b">
        <f>IF(NOT(ISBLANK($B84)),AND(EH84=TRUE,NOT(COUNTIF('List of Values'!$AH$2:$AH$60,EG84)=0)),"")</f>
        <v>0</v>
      </c>
      <c r="EJ84" s="1"/>
      <c r="EK84" s="10" t="b">
        <f t="shared" si="78"/>
        <v>0</v>
      </c>
      <c r="EL84" s="10" t="b">
        <f>IF(NOT(ISBLANK($B84)),AND(EK84=TRUE,NOT(COUNTIF('List of Values'!$AG$2:$AG$60,EJ84)=0)),"")</f>
        <v>0</v>
      </c>
      <c r="EM84" s="1"/>
      <c r="EN84" s="10" t="b">
        <f t="shared" si="46"/>
        <v>1</v>
      </c>
      <c r="EO84" s="10" t="b" cm="1">
        <f t="array" ref="EO84">IF(NOT(ISBLANK($D84)),AND(EN84=TRUE,LEN(EM84)&lt;60,NOT(ISNUMBER(FIND('List of Values'!$C$2:$C$20,EM84)))),"")</f>
        <v>1</v>
      </c>
      <c r="EP84" s="1"/>
      <c r="EQ84" s="10" t="b">
        <f t="shared" si="79"/>
        <v>0</v>
      </c>
      <c r="ER84" s="10" t="b" cm="1">
        <f t="array" ref="ER84">IF(NOT(ISBLANK($B84)),AND(EQ84=TRUE,LEN(EP84)&lt;255,NOT(ISNUMBER(FIND('List of Values'!$C$2:$C$23,EP84)))),"")</f>
        <v>0</v>
      </c>
      <c r="ES84" s="1"/>
      <c r="ET84" s="10" t="b">
        <f t="shared" si="48"/>
        <v>1</v>
      </c>
      <c r="EU84" s="10" t="b" cm="1">
        <f t="array" ref="EU84">IF(NOT(ISBLANK($D84)),AND(ET84=TRUE,LEN(ES84)&lt;255,NOT(ISNUMBER(FIND('List of Values'!$C$2:$C$20,ES84)))),"")</f>
        <v>1</v>
      </c>
      <c r="EV84" s="1"/>
      <c r="EW84" s="10" t="b">
        <f t="shared" si="80"/>
        <v>0</v>
      </c>
      <c r="EX84" s="10" t="b">
        <f>IF(NOT(ISBLANK($B84)),AND(EW84=TRUE,NOT(COUNTIF('List of Values'!$AH$2:$AH$60,EV84)=0)),"")</f>
        <v>0</v>
      </c>
      <c r="EY84" s="60" t="str">
        <f>_xlfn.XLOOKUP(B84,[1]Blad1!$A:$A,[1]Blad1!$D:$D,"")</f>
        <v/>
      </c>
    </row>
    <row r="85" spans="1:155">
      <c r="A85">
        <f t="shared" si="93"/>
        <v>0</v>
      </c>
      <c r="B85" s="11">
        <v>217977</v>
      </c>
      <c r="C85" s="1" t="s">
        <v>627</v>
      </c>
      <c r="D85" s="1" t="s">
        <v>169</v>
      </c>
      <c r="E85" s="1" t="s">
        <v>1949</v>
      </c>
      <c r="F85" s="10" t="b">
        <f t="shared" si="81"/>
        <v>1</v>
      </c>
      <c r="G85" s="10" t="b">
        <f>IF(NOT(ISBLANK($B85)),AND(F85=TRUE,NOT(COUNTIF('List of Values'!$AG$2:$AG$60,E85)=0)),"")</f>
        <v>1</v>
      </c>
      <c r="H85" s="1" t="s">
        <v>2086</v>
      </c>
      <c r="I85" s="10" t="b">
        <f t="shared" si="1"/>
        <v>1</v>
      </c>
      <c r="J85" s="10" t="b" cm="1">
        <f t="array" ref="J85">IF(NOT(ISBLANK($D85)),AND(I85=TRUE,LEN(H85)&lt;60,NOT(ISNUMBER(FIND('List of Values'!$C$2:$C$20,H85)))),"")</f>
        <v>1</v>
      </c>
      <c r="K85" s="1" t="s">
        <v>1997</v>
      </c>
      <c r="L85" s="10" t="b">
        <f t="shared" si="82"/>
        <v>1</v>
      </c>
      <c r="M85" s="10" t="b" cm="1">
        <f t="array" ref="M85">IF(NOT(ISBLANK($B85)),AND(L85=TRUE,LEN(K85)&lt;255,NOT(ISNUMBER(FIND('List of Values'!$C$2:$C$23,K85)))),"")</f>
        <v>1</v>
      </c>
      <c r="N85" s="1" t="s">
        <v>38</v>
      </c>
      <c r="O85" s="10" t="b">
        <f t="shared" si="3"/>
        <v>1</v>
      </c>
      <c r="P85" s="10" t="b" cm="1">
        <f t="array" ref="P85">IF(NOT(ISBLANK($D85)),AND(O85=TRUE,LEN(N85)&lt;255,NOT(ISNUMBER(FIND('List of Values'!$C$2:$C$20,N85)))),"")</f>
        <v>1</v>
      </c>
      <c r="Q85" s="1" t="s">
        <v>1957</v>
      </c>
      <c r="R85" s="10" t="b">
        <f t="shared" si="83"/>
        <v>1</v>
      </c>
      <c r="S85" s="10" t="b">
        <f>IF(NOT(ISBLANK($B85)),AND(R85=TRUE,NOT(COUNTIF('List of Values'!$AH$2:$AH$60,Q85)=0)),"")</f>
        <v>1</v>
      </c>
      <c r="T85" s="1"/>
      <c r="U85" s="10" t="b">
        <f t="shared" si="84"/>
        <v>0</v>
      </c>
      <c r="V85" s="10" t="b">
        <f>IF(NOT(ISBLANK($B85)),AND(U85=TRUE,NOT(COUNTIF('List of Values'!$AG$2:$AG$60,T85)=0)),"")</f>
        <v>0</v>
      </c>
      <c r="W85" s="1"/>
      <c r="X85" s="10" t="b">
        <f t="shared" si="6"/>
        <v>1</v>
      </c>
      <c r="Y85" s="10" t="b" cm="1">
        <f t="array" ref="Y85">IF(NOT(ISBLANK($D85)),AND(X85=TRUE,LEN(W85)&lt;60,NOT(ISNUMBER(FIND('List of Values'!$C$2:$C$20,W85)))),"")</f>
        <v>1</v>
      </c>
      <c r="Z85" s="1"/>
      <c r="AA85" s="10" t="b">
        <f t="shared" si="85"/>
        <v>0</v>
      </c>
      <c r="AB85" s="10" t="b" cm="1">
        <f t="array" ref="AB85">IF(NOT(ISBLANK($B85)),AND(AA85=TRUE,LEN(Z85)&lt;255,NOT(ISNUMBER(FIND('List of Values'!$C$2:$C$23,Z85)))),"")</f>
        <v>0</v>
      </c>
      <c r="AC85" s="1"/>
      <c r="AD85" s="10" t="b">
        <f t="shared" si="8"/>
        <v>1</v>
      </c>
      <c r="AE85" s="10" t="b" cm="1">
        <f t="array" ref="AE85">IF(NOT(ISBLANK($D85)),AND(AD85=TRUE,LEN(AC85)&lt;255,NOT(ISNUMBER(FIND('List of Values'!$C$2:$C$20,AC85)))),"")</f>
        <v>1</v>
      </c>
      <c r="AF85" s="1"/>
      <c r="AG85" s="10" t="b">
        <f t="shared" si="86"/>
        <v>0</v>
      </c>
      <c r="AH85" s="10" t="b">
        <f>IF(NOT(ISBLANK($B85)),AND(AG85=TRUE,NOT(COUNTIF('List of Values'!$AH$2:$AH$60,AF85)=0)),"")</f>
        <v>0</v>
      </c>
      <c r="AI85" s="1"/>
      <c r="AJ85" s="10" t="b">
        <f t="shared" si="87"/>
        <v>0</v>
      </c>
      <c r="AK85" s="10" t="b">
        <f>IF(NOT(ISBLANK($B85)),AND(AJ85=TRUE,NOT(COUNTIF('List of Values'!$AG$2:$AG$60,AI85)=0)),"")</f>
        <v>0</v>
      </c>
      <c r="AL85" s="1"/>
      <c r="AM85" s="10" t="b">
        <f t="shared" si="11"/>
        <v>1</v>
      </c>
      <c r="AN85" s="10" t="b" cm="1">
        <f t="array" ref="AN85">IF(NOT(ISBLANK($D85)),AND(AM85=TRUE,LEN(AL85)&lt;60,NOT(ISNUMBER(FIND('List of Values'!$C$2:$C$20,AL85)))),"")</f>
        <v>1</v>
      </c>
      <c r="AO85" s="1"/>
      <c r="AP85" s="10" t="b">
        <f t="shared" si="88"/>
        <v>0</v>
      </c>
      <c r="AQ85" s="10" t="b" cm="1">
        <f t="array" ref="AQ85">IF(NOT(ISBLANK($B85)),AND(AP85=TRUE,LEN(AO85)&lt;255,NOT(ISNUMBER(FIND('List of Values'!$C$2:$C$23,AO85)))),"")</f>
        <v>0</v>
      </c>
      <c r="AR85" s="1"/>
      <c r="AS85" s="10" t="b">
        <f t="shared" si="13"/>
        <v>1</v>
      </c>
      <c r="AT85" s="10" t="b" cm="1">
        <f t="array" ref="AT85">IF(NOT(ISBLANK($D85)),AND(AS85=TRUE,LEN(AR85)&lt;255,NOT(ISNUMBER(FIND('List of Values'!$C$2:$C$20,AR85)))),"")</f>
        <v>1</v>
      </c>
      <c r="AU85" s="1"/>
      <c r="AV85" s="10" t="b">
        <f t="shared" si="89"/>
        <v>0</v>
      </c>
      <c r="AW85" s="10" t="b">
        <f>IF(NOT(ISBLANK($B85)),AND(AV85=TRUE,NOT(COUNTIF('List of Values'!$AH$2:$AH$60,AU85)=0)),"")</f>
        <v>0</v>
      </c>
      <c r="AX85" s="1"/>
      <c r="AY85" s="10" t="b">
        <f t="shared" si="90"/>
        <v>0</v>
      </c>
      <c r="AZ85" s="10" t="b">
        <f>IF(NOT(ISBLANK($B85)),AND(AY85=TRUE,NOT(COUNTIF('List of Values'!$AG$2:$AG$60,AX85)=0)),"")</f>
        <v>0</v>
      </c>
      <c r="BA85" s="1"/>
      <c r="BB85" s="10" t="b">
        <f t="shared" si="16"/>
        <v>1</v>
      </c>
      <c r="BC85" s="10" t="b" cm="1">
        <f t="array" ref="BC85">IF(NOT(ISBLANK($D85)),AND(BB85=TRUE,LEN(BA85)&lt;60,NOT(ISNUMBER(FIND('List of Values'!$C$2:$C$20,BA85)))),"")</f>
        <v>1</v>
      </c>
      <c r="BD85" s="1"/>
      <c r="BE85" s="10" t="b">
        <f t="shared" si="91"/>
        <v>0</v>
      </c>
      <c r="BF85" s="10" t="b" cm="1">
        <f t="array" ref="BF85">IF(NOT(ISBLANK($B85)),AND(BE85=TRUE,LEN(BD85)&lt;255,NOT(ISNUMBER(FIND('List of Values'!$C$2:$C$23,BD85)))),"")</f>
        <v>0</v>
      </c>
      <c r="BG85" s="1"/>
      <c r="BH85" s="10" t="b">
        <f t="shared" si="18"/>
        <v>1</v>
      </c>
      <c r="BI85" s="10" t="b" cm="1">
        <f t="array" ref="BI85">IF(NOT(ISBLANK($D85)),AND(BH85=TRUE,LEN(BG85)&lt;255,NOT(ISNUMBER(FIND('List of Values'!$C$2:$C$20,BG85)))),"")</f>
        <v>1</v>
      </c>
      <c r="BJ85" s="1"/>
      <c r="BK85" s="10" t="b">
        <f t="shared" si="92"/>
        <v>0</v>
      </c>
      <c r="BL85" s="10" t="b">
        <f>IF(NOT(ISBLANK($B85)),AND(BK85=TRUE,NOT(COUNTIF('List of Values'!$AH$2:$AH$60,BJ85)=0)),"")</f>
        <v>0</v>
      </c>
      <c r="BM85" s="1"/>
      <c r="BN85" s="10" t="b">
        <f t="shared" si="63"/>
        <v>0</v>
      </c>
      <c r="BO85" s="10" t="b">
        <f>IF(NOT(ISBLANK($B85)),AND(BN85=TRUE,NOT(COUNTIF('List of Values'!$AG$2:$AG$60,BM85)=0)),"")</f>
        <v>0</v>
      </c>
      <c r="BP85" s="1"/>
      <c r="BQ85" s="10" t="b">
        <f t="shared" si="21"/>
        <v>1</v>
      </c>
      <c r="BR85" s="10" t="b" cm="1">
        <f t="array" ref="BR85">IF(NOT(ISBLANK($D85)),AND(BQ85=TRUE,LEN(BP85)&lt;60,NOT(ISNUMBER(FIND('List of Values'!$C$2:$C$20,BP85)))),"")</f>
        <v>1</v>
      </c>
      <c r="BS85" s="1"/>
      <c r="BT85" s="10" t="b">
        <f t="shared" si="64"/>
        <v>0</v>
      </c>
      <c r="BU85" s="10" t="b" cm="1">
        <f t="array" ref="BU85">IF(NOT(ISBLANK($B85)),AND(BT85=TRUE,LEN(BS85)&lt;255,NOT(ISNUMBER(FIND('List of Values'!$C$2:$C$23,BS85)))),"")</f>
        <v>0</v>
      </c>
      <c r="BV85" s="1"/>
      <c r="BW85" s="10" t="b">
        <f t="shared" si="23"/>
        <v>1</v>
      </c>
      <c r="BX85" s="10" t="b" cm="1">
        <f t="array" ref="BX85">IF(NOT(ISBLANK($D85)),AND(BW85=TRUE,LEN(BV85)&lt;255,NOT(ISNUMBER(FIND('List of Values'!$C$2:$C$20,BV85)))),"")</f>
        <v>1</v>
      </c>
      <c r="BY85" s="1"/>
      <c r="BZ85" s="10" t="b">
        <f t="shared" si="65"/>
        <v>0</v>
      </c>
      <c r="CA85" s="10" t="b">
        <f>IF(NOT(ISBLANK($B85)),AND(BZ85=TRUE,NOT(COUNTIF('List of Values'!$AH$2:$AH$60,BY85)=0)),"")</f>
        <v>0</v>
      </c>
      <c r="CB85" s="1"/>
      <c r="CC85" s="10" t="b">
        <f t="shared" si="66"/>
        <v>0</v>
      </c>
      <c r="CD85" s="10" t="b">
        <f>IF(NOT(ISBLANK($B85)),AND(CC85=TRUE,NOT(COUNTIF('List of Values'!$AG$2:$AG$60,CB85)=0)),"")</f>
        <v>0</v>
      </c>
      <c r="CE85" s="1"/>
      <c r="CF85" s="10" t="b">
        <f t="shared" si="26"/>
        <v>1</v>
      </c>
      <c r="CG85" s="10" t="b" cm="1">
        <f t="array" ref="CG85">IF(NOT(ISBLANK($D85)),AND(CF85=TRUE,LEN(CE85)&lt;60,NOT(ISNUMBER(FIND('List of Values'!$C$2:$C$20,CE85)))),"")</f>
        <v>1</v>
      </c>
      <c r="CH85" s="1"/>
      <c r="CI85" s="10" t="b">
        <f t="shared" si="67"/>
        <v>0</v>
      </c>
      <c r="CJ85" s="10" t="b" cm="1">
        <f t="array" ref="CJ85">IF(NOT(ISBLANK($B85)),AND(CI85=TRUE,LEN(CH85)&lt;255,NOT(ISNUMBER(FIND('List of Values'!$C$2:$C$23,CH85)))),"")</f>
        <v>0</v>
      </c>
      <c r="CK85" s="1"/>
      <c r="CL85" s="10" t="b">
        <f t="shared" si="28"/>
        <v>1</v>
      </c>
      <c r="CM85" s="10" t="b" cm="1">
        <f t="array" ref="CM85">IF(NOT(ISBLANK($D85)),AND(CL85=TRUE,LEN(CK85)&lt;255,NOT(ISNUMBER(FIND('List of Values'!$C$2:$C$20,CK85)))),"")</f>
        <v>1</v>
      </c>
      <c r="CN85" s="1"/>
      <c r="CO85" s="10" t="b">
        <f t="shared" si="68"/>
        <v>0</v>
      </c>
      <c r="CP85" s="10" t="b">
        <f>IF(NOT(ISBLANK($B85)),AND(CO85=TRUE,NOT(COUNTIF('List of Values'!$AH$2:$AH$60,CN85)=0)),"")</f>
        <v>0</v>
      </c>
      <c r="CQ85" s="1"/>
      <c r="CR85" s="10" t="b">
        <f t="shared" si="69"/>
        <v>0</v>
      </c>
      <c r="CS85" s="10" t="b">
        <f>IF(NOT(ISBLANK($B85)),AND(CR85=TRUE,NOT(COUNTIF('List of Values'!$AG$2:$AG$60,CQ85)=0)),"")</f>
        <v>0</v>
      </c>
      <c r="CT85" s="1"/>
      <c r="CU85" s="10" t="b">
        <f t="shared" si="31"/>
        <v>1</v>
      </c>
      <c r="CV85" s="10" t="b" cm="1">
        <f t="array" ref="CV85">IF(NOT(ISBLANK($D85)),AND(CU85=TRUE,LEN(CT85)&lt;60,NOT(ISNUMBER(FIND('List of Values'!$C$2:$C$20,CT85)))),"")</f>
        <v>1</v>
      </c>
      <c r="CW85" s="1"/>
      <c r="CX85" s="10" t="b">
        <f t="shared" si="70"/>
        <v>0</v>
      </c>
      <c r="CY85" s="10" t="b" cm="1">
        <f t="array" ref="CY85">IF(NOT(ISBLANK($B85)),AND(CX85=TRUE,LEN(CW85)&lt;255,NOT(ISNUMBER(FIND('List of Values'!$C$2:$C$23,CW85)))),"")</f>
        <v>0</v>
      </c>
      <c r="CZ85" s="1"/>
      <c r="DA85" s="10" t="b">
        <f t="shared" si="33"/>
        <v>1</v>
      </c>
      <c r="DB85" s="10" t="b" cm="1">
        <f t="array" ref="DB85">IF(NOT(ISBLANK($D85)),AND(DA85=TRUE,LEN(CZ85)&lt;255,NOT(ISNUMBER(FIND('List of Values'!$C$2:$C$20,CZ85)))),"")</f>
        <v>1</v>
      </c>
      <c r="DC85" s="1"/>
      <c r="DD85" s="10" t="b">
        <f t="shared" si="71"/>
        <v>0</v>
      </c>
      <c r="DE85" s="10" t="b">
        <f>IF(NOT(ISBLANK($B85)),AND(DD85=TRUE,NOT(COUNTIF('List of Values'!$AH$2:$AH$60,DC85)=0)),"")</f>
        <v>0</v>
      </c>
      <c r="DF85" s="1"/>
      <c r="DG85" s="10" t="b">
        <f t="shared" si="72"/>
        <v>0</v>
      </c>
      <c r="DH85" s="10" t="b">
        <f>IF(NOT(ISBLANK($B85)),AND(DG85=TRUE,NOT(COUNTIF('List of Values'!$AG$2:$AG$60,DF85)=0)),"")</f>
        <v>0</v>
      </c>
      <c r="DI85" s="1"/>
      <c r="DJ85" s="10" t="b">
        <f t="shared" si="36"/>
        <v>1</v>
      </c>
      <c r="DK85" s="10" t="b" cm="1">
        <f t="array" ref="DK85">IF(NOT(ISBLANK($D85)),AND(DJ85=TRUE,LEN(DI85)&lt;60,NOT(ISNUMBER(FIND('List of Values'!$C$2:$C$20,DI85)))),"")</f>
        <v>1</v>
      </c>
      <c r="DL85" s="1"/>
      <c r="DM85" s="10" t="b">
        <f t="shared" si="73"/>
        <v>0</v>
      </c>
      <c r="DN85" s="10" t="b" cm="1">
        <f t="array" ref="DN85">IF(NOT(ISBLANK($B85)),AND(DM85=TRUE,LEN(DL85)&lt;255,NOT(ISNUMBER(FIND('List of Values'!$C$2:$C$23,DL85)))),"")</f>
        <v>0</v>
      </c>
      <c r="DO85" s="1"/>
      <c r="DP85" s="10" t="b">
        <f t="shared" si="38"/>
        <v>1</v>
      </c>
      <c r="DQ85" s="10" t="b" cm="1">
        <f t="array" ref="DQ85">IF(NOT(ISBLANK($D85)),AND(DP85=TRUE,LEN(DO85)&lt;255,NOT(ISNUMBER(FIND('List of Values'!$C$2:$C$20,DO85)))),"")</f>
        <v>1</v>
      </c>
      <c r="DR85" s="1"/>
      <c r="DS85" s="10" t="b">
        <f t="shared" si="74"/>
        <v>0</v>
      </c>
      <c r="DT85" s="10" t="b">
        <f>IF(NOT(ISBLANK($B85)),AND(DS85=TRUE,NOT(COUNTIF('List of Values'!$AH$2:$AH$60,DR85)=0)),"")</f>
        <v>0</v>
      </c>
      <c r="DU85" s="1"/>
      <c r="DV85" s="10" t="b">
        <f t="shared" si="75"/>
        <v>0</v>
      </c>
      <c r="DW85" s="10" t="b">
        <f>IF(NOT(ISBLANK($B85)),AND(DV85=TRUE,NOT(COUNTIF('List of Values'!$AG$2:$AG$60,DU85)=0)),"")</f>
        <v>0</v>
      </c>
      <c r="DX85" s="1"/>
      <c r="DY85" s="10" t="b">
        <f t="shared" si="41"/>
        <v>1</v>
      </c>
      <c r="DZ85" s="10" t="b" cm="1">
        <f t="array" ref="DZ85">IF(NOT(ISBLANK($D85)),AND(DY85=TRUE,LEN(DX85)&lt;60,NOT(ISNUMBER(FIND('List of Values'!$C$2:$C$20,DX85)))),"")</f>
        <v>1</v>
      </c>
      <c r="EA85" s="1"/>
      <c r="EB85" s="10" t="b">
        <f t="shared" si="76"/>
        <v>0</v>
      </c>
      <c r="EC85" s="10" t="b" cm="1">
        <f t="array" ref="EC85">IF(NOT(ISBLANK($B85)),AND(EB85=TRUE,LEN(EA85)&lt;255,NOT(ISNUMBER(FIND('List of Values'!$C$2:$C$23,EA85)))),"")</f>
        <v>0</v>
      </c>
      <c r="ED85" s="1"/>
      <c r="EE85" s="10" t="b">
        <f t="shared" si="43"/>
        <v>1</v>
      </c>
      <c r="EF85" s="10" t="b" cm="1">
        <f t="array" ref="EF85">IF(NOT(ISBLANK($D85)),AND(EE85=TRUE,LEN(ED85)&lt;255,NOT(ISNUMBER(FIND('List of Values'!$C$2:$C$20,ED85)))),"")</f>
        <v>1</v>
      </c>
      <c r="EG85" s="1"/>
      <c r="EH85" s="10" t="b">
        <f t="shared" si="77"/>
        <v>0</v>
      </c>
      <c r="EI85" s="10" t="b">
        <f>IF(NOT(ISBLANK($B85)),AND(EH85=TRUE,NOT(COUNTIF('List of Values'!$AH$2:$AH$60,EG85)=0)),"")</f>
        <v>0</v>
      </c>
      <c r="EJ85" s="1"/>
      <c r="EK85" s="10" t="b">
        <f t="shared" si="78"/>
        <v>0</v>
      </c>
      <c r="EL85" s="10" t="b">
        <f>IF(NOT(ISBLANK($B85)),AND(EK85=TRUE,NOT(COUNTIF('List of Values'!$AG$2:$AG$60,EJ85)=0)),"")</f>
        <v>0</v>
      </c>
      <c r="EM85" s="1"/>
      <c r="EN85" s="10" t="b">
        <f t="shared" si="46"/>
        <v>1</v>
      </c>
      <c r="EO85" s="10" t="b" cm="1">
        <f t="array" ref="EO85">IF(NOT(ISBLANK($D85)),AND(EN85=TRUE,LEN(EM85)&lt;60,NOT(ISNUMBER(FIND('List of Values'!$C$2:$C$20,EM85)))),"")</f>
        <v>1</v>
      </c>
      <c r="EP85" s="1"/>
      <c r="EQ85" s="10" t="b">
        <f t="shared" si="79"/>
        <v>0</v>
      </c>
      <c r="ER85" s="10" t="b" cm="1">
        <f t="array" ref="ER85">IF(NOT(ISBLANK($B85)),AND(EQ85=TRUE,LEN(EP85)&lt;255,NOT(ISNUMBER(FIND('List of Values'!$C$2:$C$23,EP85)))),"")</f>
        <v>0</v>
      </c>
      <c r="ES85" s="1"/>
      <c r="ET85" s="10" t="b">
        <f t="shared" si="48"/>
        <v>1</v>
      </c>
      <c r="EU85" s="10" t="b" cm="1">
        <f t="array" ref="EU85">IF(NOT(ISBLANK($D85)),AND(ET85=TRUE,LEN(ES85)&lt;255,NOT(ISNUMBER(FIND('List of Values'!$C$2:$C$20,ES85)))),"")</f>
        <v>1</v>
      </c>
      <c r="EV85" s="1"/>
      <c r="EW85" s="10" t="b">
        <f t="shared" si="80"/>
        <v>0</v>
      </c>
      <c r="EX85" s="10" t="b">
        <f>IF(NOT(ISBLANK($B85)),AND(EW85=TRUE,NOT(COUNTIF('List of Values'!$AH$2:$AH$60,EV85)=0)),"")</f>
        <v>0</v>
      </c>
      <c r="EY85" s="60" t="str">
        <f>_xlfn.XLOOKUP(B85,[1]Blad1!$A:$A,[1]Blad1!$D:$D,"")</f>
        <v/>
      </c>
    </row>
    <row r="86" spans="1:155">
      <c r="A86">
        <f t="shared" si="93"/>
        <v>0</v>
      </c>
      <c r="B86" s="11">
        <v>218041</v>
      </c>
      <c r="C86" s="1" t="s">
        <v>1703</v>
      </c>
      <c r="D86" s="1" t="s">
        <v>199</v>
      </c>
      <c r="E86" s="1" t="s">
        <v>1949</v>
      </c>
      <c r="F86" s="10" t="b">
        <f t="shared" si="81"/>
        <v>1</v>
      </c>
      <c r="G86" s="10" t="b">
        <f>IF(NOT(ISBLANK($B86)),AND(F86=TRUE,NOT(COUNTIF('List of Values'!$AG$2:$AG$60,E86)=0)),"")</f>
        <v>1</v>
      </c>
      <c r="H86" s="1" t="s">
        <v>1968</v>
      </c>
      <c r="I86" s="10" t="b">
        <f t="shared" si="1"/>
        <v>1</v>
      </c>
      <c r="J86" s="10" t="b" cm="1">
        <f t="array" ref="J86">IF(NOT(ISBLANK($D86)),AND(I86=TRUE,LEN(H86)&lt;60,NOT(ISNUMBER(FIND('List of Values'!$C$2:$C$20,H86)))),"")</f>
        <v>1</v>
      </c>
      <c r="K86" s="1" t="s">
        <v>2087</v>
      </c>
      <c r="L86" s="10" t="b">
        <f t="shared" si="82"/>
        <v>1</v>
      </c>
      <c r="M86" s="10" t="b" cm="1">
        <f t="array" ref="M86">IF(NOT(ISBLANK($B86)),AND(L86=TRUE,LEN(K86)&lt;255,NOT(ISNUMBER(FIND('List of Values'!$C$2:$C$23,K86)))),"")</f>
        <v>1</v>
      </c>
      <c r="N86" s="1" t="s">
        <v>32</v>
      </c>
      <c r="O86" s="10" t="b">
        <f t="shared" si="3"/>
        <v>1</v>
      </c>
      <c r="P86" s="10" t="b" cm="1">
        <f t="array" ref="P86">IF(NOT(ISBLANK($D86)),AND(O86=TRUE,LEN(N86)&lt;255,NOT(ISNUMBER(FIND('List of Values'!$C$2:$C$20,N86)))),"")</f>
        <v>1</v>
      </c>
      <c r="Q86" s="1" t="s">
        <v>1952</v>
      </c>
      <c r="R86" s="10" t="b">
        <f t="shared" si="83"/>
        <v>1</v>
      </c>
      <c r="S86" s="10" t="b">
        <f>IF(NOT(ISBLANK($B86)),AND(R86=TRUE,NOT(COUNTIF('List of Values'!$AH$2:$AH$60,Q86)=0)),"")</f>
        <v>1</v>
      </c>
      <c r="T86" s="1"/>
      <c r="U86" s="10" t="b">
        <f t="shared" si="84"/>
        <v>0</v>
      </c>
      <c r="V86" s="10" t="b">
        <f>IF(NOT(ISBLANK($B86)),AND(U86=TRUE,NOT(COUNTIF('List of Values'!$AG$2:$AG$60,T86)=0)),"")</f>
        <v>0</v>
      </c>
      <c r="W86" s="1"/>
      <c r="X86" s="10" t="b">
        <f t="shared" si="6"/>
        <v>1</v>
      </c>
      <c r="Y86" s="10" t="b" cm="1">
        <f t="array" ref="Y86">IF(NOT(ISBLANK($D86)),AND(X86=TRUE,LEN(W86)&lt;60,NOT(ISNUMBER(FIND('List of Values'!$C$2:$C$20,W86)))),"")</f>
        <v>1</v>
      </c>
      <c r="Z86" s="1"/>
      <c r="AA86" s="10" t="b">
        <f t="shared" si="85"/>
        <v>0</v>
      </c>
      <c r="AB86" s="10" t="b" cm="1">
        <f t="array" ref="AB86">IF(NOT(ISBLANK($B86)),AND(AA86=TRUE,LEN(Z86)&lt;255,NOT(ISNUMBER(FIND('List of Values'!$C$2:$C$23,Z86)))),"")</f>
        <v>0</v>
      </c>
      <c r="AC86" s="1"/>
      <c r="AD86" s="10" t="b">
        <f t="shared" si="8"/>
        <v>1</v>
      </c>
      <c r="AE86" s="10" t="b" cm="1">
        <f t="array" ref="AE86">IF(NOT(ISBLANK($D86)),AND(AD86=TRUE,LEN(AC86)&lt;255,NOT(ISNUMBER(FIND('List of Values'!$C$2:$C$20,AC86)))),"")</f>
        <v>1</v>
      </c>
      <c r="AF86" s="1"/>
      <c r="AG86" s="10" t="b">
        <f t="shared" si="86"/>
        <v>0</v>
      </c>
      <c r="AH86" s="10" t="b">
        <f>IF(NOT(ISBLANK($B86)),AND(AG86=TRUE,NOT(COUNTIF('List of Values'!$AH$2:$AH$60,AF86)=0)),"")</f>
        <v>0</v>
      </c>
      <c r="AI86" s="1"/>
      <c r="AJ86" s="10" t="b">
        <f t="shared" si="87"/>
        <v>0</v>
      </c>
      <c r="AK86" s="10" t="b">
        <f>IF(NOT(ISBLANK($B86)),AND(AJ86=TRUE,NOT(COUNTIF('List of Values'!$AG$2:$AG$60,AI86)=0)),"")</f>
        <v>0</v>
      </c>
      <c r="AL86" s="1"/>
      <c r="AM86" s="10" t="b">
        <f t="shared" si="11"/>
        <v>1</v>
      </c>
      <c r="AN86" s="10" t="b" cm="1">
        <f t="array" ref="AN86">IF(NOT(ISBLANK($D86)),AND(AM86=TRUE,LEN(AL86)&lt;60,NOT(ISNUMBER(FIND('List of Values'!$C$2:$C$20,AL86)))),"")</f>
        <v>1</v>
      </c>
      <c r="AO86" s="1"/>
      <c r="AP86" s="10" t="b">
        <f t="shared" si="88"/>
        <v>0</v>
      </c>
      <c r="AQ86" s="10" t="b" cm="1">
        <f t="array" ref="AQ86">IF(NOT(ISBLANK($B86)),AND(AP86=TRUE,LEN(AO86)&lt;255,NOT(ISNUMBER(FIND('List of Values'!$C$2:$C$23,AO86)))),"")</f>
        <v>0</v>
      </c>
      <c r="AR86" s="1"/>
      <c r="AS86" s="10" t="b">
        <f t="shared" si="13"/>
        <v>1</v>
      </c>
      <c r="AT86" s="10" t="b" cm="1">
        <f t="array" ref="AT86">IF(NOT(ISBLANK($D86)),AND(AS86=TRUE,LEN(AR86)&lt;255,NOT(ISNUMBER(FIND('List of Values'!$C$2:$C$20,AR86)))),"")</f>
        <v>1</v>
      </c>
      <c r="AU86" s="1"/>
      <c r="AV86" s="10" t="b">
        <f t="shared" si="89"/>
        <v>0</v>
      </c>
      <c r="AW86" s="10" t="b">
        <f>IF(NOT(ISBLANK($B86)),AND(AV86=TRUE,NOT(COUNTIF('List of Values'!$AH$2:$AH$60,AU86)=0)),"")</f>
        <v>0</v>
      </c>
      <c r="AX86" s="1"/>
      <c r="AY86" s="10" t="b">
        <f t="shared" si="90"/>
        <v>0</v>
      </c>
      <c r="AZ86" s="10" t="b">
        <f>IF(NOT(ISBLANK($B86)),AND(AY86=TRUE,NOT(COUNTIF('List of Values'!$AG$2:$AG$60,AX86)=0)),"")</f>
        <v>0</v>
      </c>
      <c r="BA86" s="1"/>
      <c r="BB86" s="10" t="b">
        <f t="shared" si="16"/>
        <v>1</v>
      </c>
      <c r="BC86" s="10" t="b" cm="1">
        <f t="array" ref="BC86">IF(NOT(ISBLANK($D86)),AND(BB86=TRUE,LEN(BA86)&lt;60,NOT(ISNUMBER(FIND('List of Values'!$C$2:$C$20,BA86)))),"")</f>
        <v>1</v>
      </c>
      <c r="BD86" s="1"/>
      <c r="BE86" s="10" t="b">
        <f t="shared" si="91"/>
        <v>0</v>
      </c>
      <c r="BF86" s="10" t="b" cm="1">
        <f t="array" ref="BF86">IF(NOT(ISBLANK($B86)),AND(BE86=TRUE,LEN(BD86)&lt;255,NOT(ISNUMBER(FIND('List of Values'!$C$2:$C$23,BD86)))),"")</f>
        <v>0</v>
      </c>
      <c r="BG86" s="1"/>
      <c r="BH86" s="10" t="b">
        <f t="shared" si="18"/>
        <v>1</v>
      </c>
      <c r="BI86" s="10" t="b" cm="1">
        <f t="array" ref="BI86">IF(NOT(ISBLANK($D86)),AND(BH86=TRUE,LEN(BG86)&lt;255,NOT(ISNUMBER(FIND('List of Values'!$C$2:$C$20,BG86)))),"")</f>
        <v>1</v>
      </c>
      <c r="BJ86" s="1"/>
      <c r="BK86" s="10" t="b">
        <f t="shared" si="92"/>
        <v>0</v>
      </c>
      <c r="BL86" s="10" t="b">
        <f>IF(NOT(ISBLANK($B86)),AND(BK86=TRUE,NOT(COUNTIF('List of Values'!$AH$2:$AH$60,BJ86)=0)),"")</f>
        <v>0</v>
      </c>
      <c r="BM86" s="1"/>
      <c r="BN86" s="10" t="b">
        <f t="shared" si="63"/>
        <v>0</v>
      </c>
      <c r="BO86" s="10" t="b">
        <f>IF(NOT(ISBLANK($B86)),AND(BN86=TRUE,NOT(COUNTIF('List of Values'!$AG$2:$AG$60,BM86)=0)),"")</f>
        <v>0</v>
      </c>
      <c r="BP86" s="1"/>
      <c r="BQ86" s="10" t="b">
        <f t="shared" si="21"/>
        <v>1</v>
      </c>
      <c r="BR86" s="10" t="b" cm="1">
        <f t="array" ref="BR86">IF(NOT(ISBLANK($D86)),AND(BQ86=TRUE,LEN(BP86)&lt;60,NOT(ISNUMBER(FIND('List of Values'!$C$2:$C$20,BP86)))),"")</f>
        <v>1</v>
      </c>
      <c r="BS86" s="1"/>
      <c r="BT86" s="10" t="b">
        <f t="shared" si="64"/>
        <v>0</v>
      </c>
      <c r="BU86" s="10" t="b" cm="1">
        <f t="array" ref="BU86">IF(NOT(ISBLANK($B86)),AND(BT86=TRUE,LEN(BS86)&lt;255,NOT(ISNUMBER(FIND('List of Values'!$C$2:$C$23,BS86)))),"")</f>
        <v>0</v>
      </c>
      <c r="BV86" s="1"/>
      <c r="BW86" s="10" t="b">
        <f t="shared" si="23"/>
        <v>1</v>
      </c>
      <c r="BX86" s="10" t="b" cm="1">
        <f t="array" ref="BX86">IF(NOT(ISBLANK($D86)),AND(BW86=TRUE,LEN(BV86)&lt;255,NOT(ISNUMBER(FIND('List of Values'!$C$2:$C$20,BV86)))),"")</f>
        <v>1</v>
      </c>
      <c r="BY86" s="1"/>
      <c r="BZ86" s="10" t="b">
        <f t="shared" si="65"/>
        <v>0</v>
      </c>
      <c r="CA86" s="10" t="b">
        <f>IF(NOT(ISBLANK($B86)),AND(BZ86=TRUE,NOT(COUNTIF('List of Values'!$AH$2:$AH$60,BY86)=0)),"")</f>
        <v>0</v>
      </c>
      <c r="CB86" s="1"/>
      <c r="CC86" s="10" t="b">
        <f t="shared" si="66"/>
        <v>0</v>
      </c>
      <c r="CD86" s="10" t="b">
        <f>IF(NOT(ISBLANK($B86)),AND(CC86=TRUE,NOT(COUNTIF('List of Values'!$AG$2:$AG$60,CB86)=0)),"")</f>
        <v>0</v>
      </c>
      <c r="CE86" s="1"/>
      <c r="CF86" s="10" t="b">
        <f t="shared" si="26"/>
        <v>1</v>
      </c>
      <c r="CG86" s="10" t="b" cm="1">
        <f t="array" ref="CG86">IF(NOT(ISBLANK($D86)),AND(CF86=TRUE,LEN(CE86)&lt;60,NOT(ISNUMBER(FIND('List of Values'!$C$2:$C$20,CE86)))),"")</f>
        <v>1</v>
      </c>
      <c r="CH86" s="1"/>
      <c r="CI86" s="10" t="b">
        <f t="shared" si="67"/>
        <v>0</v>
      </c>
      <c r="CJ86" s="10" t="b" cm="1">
        <f t="array" ref="CJ86">IF(NOT(ISBLANK($B86)),AND(CI86=TRUE,LEN(CH86)&lt;255,NOT(ISNUMBER(FIND('List of Values'!$C$2:$C$23,CH86)))),"")</f>
        <v>0</v>
      </c>
      <c r="CK86" s="1"/>
      <c r="CL86" s="10" t="b">
        <f t="shared" si="28"/>
        <v>1</v>
      </c>
      <c r="CM86" s="10" t="b" cm="1">
        <f t="array" ref="CM86">IF(NOT(ISBLANK($D86)),AND(CL86=TRUE,LEN(CK86)&lt;255,NOT(ISNUMBER(FIND('List of Values'!$C$2:$C$20,CK86)))),"")</f>
        <v>1</v>
      </c>
      <c r="CN86" s="1"/>
      <c r="CO86" s="10" t="b">
        <f t="shared" si="68"/>
        <v>0</v>
      </c>
      <c r="CP86" s="10" t="b">
        <f>IF(NOT(ISBLANK($B86)),AND(CO86=TRUE,NOT(COUNTIF('List of Values'!$AH$2:$AH$60,CN86)=0)),"")</f>
        <v>0</v>
      </c>
      <c r="CQ86" s="1"/>
      <c r="CR86" s="10" t="b">
        <f t="shared" si="69"/>
        <v>0</v>
      </c>
      <c r="CS86" s="10" t="b">
        <f>IF(NOT(ISBLANK($B86)),AND(CR86=TRUE,NOT(COUNTIF('List of Values'!$AG$2:$AG$60,CQ86)=0)),"")</f>
        <v>0</v>
      </c>
      <c r="CT86" s="1"/>
      <c r="CU86" s="10" t="b">
        <f t="shared" si="31"/>
        <v>1</v>
      </c>
      <c r="CV86" s="10" t="b" cm="1">
        <f t="array" ref="CV86">IF(NOT(ISBLANK($D86)),AND(CU86=TRUE,LEN(CT86)&lt;60,NOT(ISNUMBER(FIND('List of Values'!$C$2:$C$20,CT86)))),"")</f>
        <v>1</v>
      </c>
      <c r="CW86" s="1"/>
      <c r="CX86" s="10" t="b">
        <f t="shared" si="70"/>
        <v>0</v>
      </c>
      <c r="CY86" s="10" t="b" cm="1">
        <f t="array" ref="CY86">IF(NOT(ISBLANK($B86)),AND(CX86=TRUE,LEN(CW86)&lt;255,NOT(ISNUMBER(FIND('List of Values'!$C$2:$C$23,CW86)))),"")</f>
        <v>0</v>
      </c>
      <c r="CZ86" s="1"/>
      <c r="DA86" s="10" t="b">
        <f t="shared" si="33"/>
        <v>1</v>
      </c>
      <c r="DB86" s="10" t="b" cm="1">
        <f t="array" ref="DB86">IF(NOT(ISBLANK($D86)),AND(DA86=TRUE,LEN(CZ86)&lt;255,NOT(ISNUMBER(FIND('List of Values'!$C$2:$C$20,CZ86)))),"")</f>
        <v>1</v>
      </c>
      <c r="DC86" s="1"/>
      <c r="DD86" s="10" t="b">
        <f t="shared" si="71"/>
        <v>0</v>
      </c>
      <c r="DE86" s="10" t="b">
        <f>IF(NOT(ISBLANK($B86)),AND(DD86=TRUE,NOT(COUNTIF('List of Values'!$AH$2:$AH$60,DC86)=0)),"")</f>
        <v>0</v>
      </c>
      <c r="DF86" s="1"/>
      <c r="DG86" s="10" t="b">
        <f t="shared" si="72"/>
        <v>0</v>
      </c>
      <c r="DH86" s="10" t="b">
        <f>IF(NOT(ISBLANK($B86)),AND(DG86=TRUE,NOT(COUNTIF('List of Values'!$AG$2:$AG$60,DF86)=0)),"")</f>
        <v>0</v>
      </c>
      <c r="DI86" s="1"/>
      <c r="DJ86" s="10" t="b">
        <f t="shared" si="36"/>
        <v>1</v>
      </c>
      <c r="DK86" s="10" t="b" cm="1">
        <f t="array" ref="DK86">IF(NOT(ISBLANK($D86)),AND(DJ86=TRUE,LEN(DI86)&lt;60,NOT(ISNUMBER(FIND('List of Values'!$C$2:$C$20,DI86)))),"")</f>
        <v>1</v>
      </c>
      <c r="DL86" s="1"/>
      <c r="DM86" s="10" t="b">
        <f t="shared" si="73"/>
        <v>0</v>
      </c>
      <c r="DN86" s="10" t="b" cm="1">
        <f t="array" ref="DN86">IF(NOT(ISBLANK($B86)),AND(DM86=TRUE,LEN(DL86)&lt;255,NOT(ISNUMBER(FIND('List of Values'!$C$2:$C$23,DL86)))),"")</f>
        <v>0</v>
      </c>
      <c r="DO86" s="1"/>
      <c r="DP86" s="10" t="b">
        <f t="shared" si="38"/>
        <v>1</v>
      </c>
      <c r="DQ86" s="10" t="b" cm="1">
        <f t="array" ref="DQ86">IF(NOT(ISBLANK($D86)),AND(DP86=TRUE,LEN(DO86)&lt;255,NOT(ISNUMBER(FIND('List of Values'!$C$2:$C$20,DO86)))),"")</f>
        <v>1</v>
      </c>
      <c r="DR86" s="1"/>
      <c r="DS86" s="10" t="b">
        <f t="shared" si="74"/>
        <v>0</v>
      </c>
      <c r="DT86" s="10" t="b">
        <f>IF(NOT(ISBLANK($B86)),AND(DS86=TRUE,NOT(COUNTIF('List of Values'!$AH$2:$AH$60,DR86)=0)),"")</f>
        <v>0</v>
      </c>
      <c r="DU86" s="1"/>
      <c r="DV86" s="10" t="b">
        <f t="shared" si="75"/>
        <v>0</v>
      </c>
      <c r="DW86" s="10" t="b">
        <f>IF(NOT(ISBLANK($B86)),AND(DV86=TRUE,NOT(COUNTIF('List of Values'!$AG$2:$AG$60,DU86)=0)),"")</f>
        <v>0</v>
      </c>
      <c r="DX86" s="1"/>
      <c r="DY86" s="10" t="b">
        <f t="shared" si="41"/>
        <v>1</v>
      </c>
      <c r="DZ86" s="10" t="b" cm="1">
        <f t="array" ref="DZ86">IF(NOT(ISBLANK($D86)),AND(DY86=TRUE,LEN(DX86)&lt;60,NOT(ISNUMBER(FIND('List of Values'!$C$2:$C$20,DX86)))),"")</f>
        <v>1</v>
      </c>
      <c r="EA86" s="1"/>
      <c r="EB86" s="10" t="b">
        <f t="shared" si="76"/>
        <v>0</v>
      </c>
      <c r="EC86" s="10" t="b" cm="1">
        <f t="array" ref="EC86">IF(NOT(ISBLANK($B86)),AND(EB86=TRUE,LEN(EA86)&lt;255,NOT(ISNUMBER(FIND('List of Values'!$C$2:$C$23,EA86)))),"")</f>
        <v>0</v>
      </c>
      <c r="ED86" s="1"/>
      <c r="EE86" s="10" t="b">
        <f t="shared" si="43"/>
        <v>1</v>
      </c>
      <c r="EF86" s="10" t="b" cm="1">
        <f t="array" ref="EF86">IF(NOT(ISBLANK($D86)),AND(EE86=TRUE,LEN(ED86)&lt;255,NOT(ISNUMBER(FIND('List of Values'!$C$2:$C$20,ED86)))),"")</f>
        <v>1</v>
      </c>
      <c r="EG86" s="1"/>
      <c r="EH86" s="10" t="b">
        <f t="shared" si="77"/>
        <v>0</v>
      </c>
      <c r="EI86" s="10" t="b">
        <f>IF(NOT(ISBLANK($B86)),AND(EH86=TRUE,NOT(COUNTIF('List of Values'!$AH$2:$AH$60,EG86)=0)),"")</f>
        <v>0</v>
      </c>
      <c r="EJ86" s="1"/>
      <c r="EK86" s="10" t="b">
        <f t="shared" si="78"/>
        <v>0</v>
      </c>
      <c r="EL86" s="10" t="b">
        <f>IF(NOT(ISBLANK($B86)),AND(EK86=TRUE,NOT(COUNTIF('List of Values'!$AG$2:$AG$60,EJ86)=0)),"")</f>
        <v>0</v>
      </c>
      <c r="EM86" s="1"/>
      <c r="EN86" s="10" t="b">
        <f t="shared" si="46"/>
        <v>1</v>
      </c>
      <c r="EO86" s="10" t="b" cm="1">
        <f t="array" ref="EO86">IF(NOT(ISBLANK($D86)),AND(EN86=TRUE,LEN(EM86)&lt;60,NOT(ISNUMBER(FIND('List of Values'!$C$2:$C$20,EM86)))),"")</f>
        <v>1</v>
      </c>
      <c r="EP86" s="1"/>
      <c r="EQ86" s="10" t="b">
        <f t="shared" si="79"/>
        <v>0</v>
      </c>
      <c r="ER86" s="10" t="b" cm="1">
        <f t="array" ref="ER86">IF(NOT(ISBLANK($B86)),AND(EQ86=TRUE,LEN(EP86)&lt;255,NOT(ISNUMBER(FIND('List of Values'!$C$2:$C$23,EP86)))),"")</f>
        <v>0</v>
      </c>
      <c r="ES86" s="1"/>
      <c r="ET86" s="10" t="b">
        <f t="shared" si="48"/>
        <v>1</v>
      </c>
      <c r="EU86" s="10" t="b" cm="1">
        <f t="array" ref="EU86">IF(NOT(ISBLANK($D86)),AND(ET86=TRUE,LEN(ES86)&lt;255,NOT(ISNUMBER(FIND('List of Values'!$C$2:$C$20,ES86)))),"")</f>
        <v>1</v>
      </c>
      <c r="EV86" s="1"/>
      <c r="EW86" s="10" t="b">
        <f t="shared" si="80"/>
        <v>0</v>
      </c>
      <c r="EX86" s="10" t="b">
        <f>IF(NOT(ISBLANK($B86)),AND(EW86=TRUE,NOT(COUNTIF('List of Values'!$AH$2:$AH$60,EV86)=0)),"")</f>
        <v>0</v>
      </c>
      <c r="EY86" s="60" t="str">
        <f>_xlfn.XLOOKUP(B86,[1]Blad1!$A:$A,[1]Blad1!$D:$D,"")</f>
        <v/>
      </c>
    </row>
    <row r="87" spans="1:155">
      <c r="A87">
        <f t="shared" si="93"/>
        <v>0</v>
      </c>
      <c r="B87" s="11">
        <v>217957</v>
      </c>
      <c r="C87" s="1" t="s">
        <v>635</v>
      </c>
      <c r="D87" s="1" t="s">
        <v>169</v>
      </c>
      <c r="E87" s="1" t="s">
        <v>1949</v>
      </c>
      <c r="F87" s="10" t="b">
        <f t="shared" si="81"/>
        <v>1</v>
      </c>
      <c r="G87" s="10" t="b">
        <f>IF(NOT(ISBLANK($B87)),AND(F87=TRUE,NOT(COUNTIF('List of Values'!$AG$2:$AG$60,E87)=0)),"")</f>
        <v>1</v>
      </c>
      <c r="H87" s="1" t="s">
        <v>2088</v>
      </c>
      <c r="I87" s="10" t="b">
        <f t="shared" si="1"/>
        <v>1</v>
      </c>
      <c r="J87" s="10" t="b" cm="1">
        <f t="array" ref="J87">IF(NOT(ISBLANK($D87)),AND(I87=TRUE,LEN(H87)&lt;60,NOT(ISNUMBER(FIND('List of Values'!$C$2:$C$20,H87)))),"")</f>
        <v>1</v>
      </c>
      <c r="K87" s="1" t="s">
        <v>2089</v>
      </c>
      <c r="L87" s="10" t="b">
        <f t="shared" si="82"/>
        <v>1</v>
      </c>
      <c r="M87" s="10" t="b" cm="1">
        <f t="array" ref="M87">IF(NOT(ISBLANK($B87)),AND(L87=TRUE,LEN(K87)&lt;255,NOT(ISNUMBER(FIND('List of Values'!$C$2:$C$23,K87)))),"")</f>
        <v>1</v>
      </c>
      <c r="N87" s="1" t="s">
        <v>32</v>
      </c>
      <c r="O87" s="10" t="b">
        <f t="shared" si="3"/>
        <v>1</v>
      </c>
      <c r="P87" s="10" t="b" cm="1">
        <f t="array" ref="P87">IF(NOT(ISBLANK($D87)),AND(O87=TRUE,LEN(N87)&lt;255,NOT(ISNUMBER(FIND('List of Values'!$C$2:$C$20,N87)))),"")</f>
        <v>1</v>
      </c>
      <c r="Q87" s="1" t="s">
        <v>2007</v>
      </c>
      <c r="R87" s="10" t="b">
        <f t="shared" si="83"/>
        <v>1</v>
      </c>
      <c r="S87" s="10" t="b">
        <f>IF(NOT(ISBLANK($B87)),AND(R87=TRUE,NOT(COUNTIF('List of Values'!$AH$2:$AH$60,Q87)=0)),"")</f>
        <v>1</v>
      </c>
      <c r="T87" s="1" t="s">
        <v>1949</v>
      </c>
      <c r="U87" s="10" t="b">
        <f t="shared" si="84"/>
        <v>1</v>
      </c>
      <c r="V87" s="10" t="b">
        <f>IF(NOT(ISBLANK($B87)),AND(U87=TRUE,NOT(COUNTIF('List of Values'!$AG$2:$AG$60,T87)=0)),"")</f>
        <v>1</v>
      </c>
      <c r="W87" s="1" t="s">
        <v>2008</v>
      </c>
      <c r="X87" s="10" t="b">
        <f t="shared" si="6"/>
        <v>1</v>
      </c>
      <c r="Y87" s="10" t="b" cm="1">
        <f t="array" ref="Y87">IF(NOT(ISBLANK($D87)),AND(X87=TRUE,LEN(W87)&lt;60,NOT(ISNUMBER(FIND('List of Values'!$C$2:$C$20,W87)))),"")</f>
        <v>1</v>
      </c>
      <c r="Z87" s="1" t="s">
        <v>2090</v>
      </c>
      <c r="AA87" s="10" t="b">
        <f t="shared" si="85"/>
        <v>1</v>
      </c>
      <c r="AB87" s="10" t="b" cm="1">
        <f t="array" ref="AB87">IF(NOT(ISBLANK($B87)),AND(AA87=TRUE,LEN(Z87)&lt;255,NOT(ISNUMBER(FIND('List of Values'!$C$2:$C$23,Z87)))),"")</f>
        <v>1</v>
      </c>
      <c r="AC87" s="1" t="s">
        <v>38</v>
      </c>
      <c r="AD87" s="10" t="b">
        <f t="shared" si="8"/>
        <v>1</v>
      </c>
      <c r="AE87" s="10" t="b" cm="1">
        <f t="array" ref="AE87">IF(NOT(ISBLANK($D87)),AND(AD87=TRUE,LEN(AC87)&lt;255,NOT(ISNUMBER(FIND('List of Values'!$C$2:$C$20,AC87)))),"")</f>
        <v>1</v>
      </c>
      <c r="AF87" s="1" t="s">
        <v>1952</v>
      </c>
      <c r="AG87" s="10" t="b">
        <f t="shared" si="86"/>
        <v>1</v>
      </c>
      <c r="AH87" s="10" t="b">
        <f>IF(NOT(ISBLANK($B87)),AND(AG87=TRUE,NOT(COUNTIF('List of Values'!$AH$2:$AH$60,AF87)=0)),"")</f>
        <v>1</v>
      </c>
      <c r="AI87" s="1"/>
      <c r="AJ87" s="10" t="b">
        <f t="shared" si="87"/>
        <v>0</v>
      </c>
      <c r="AK87" s="10" t="b">
        <f>IF(NOT(ISBLANK($B87)),AND(AJ87=TRUE,NOT(COUNTIF('List of Values'!$AG$2:$AG$60,AI87)=0)),"")</f>
        <v>0</v>
      </c>
      <c r="AL87" s="1"/>
      <c r="AM87" s="10" t="b">
        <f t="shared" si="11"/>
        <v>1</v>
      </c>
      <c r="AN87" s="10" t="b" cm="1">
        <f t="array" ref="AN87">IF(NOT(ISBLANK($D87)),AND(AM87=TRUE,LEN(AL87)&lt;60,NOT(ISNUMBER(FIND('List of Values'!$C$2:$C$20,AL87)))),"")</f>
        <v>1</v>
      </c>
      <c r="AO87" s="1"/>
      <c r="AP87" s="10" t="b">
        <f t="shared" si="88"/>
        <v>0</v>
      </c>
      <c r="AQ87" s="10" t="b" cm="1">
        <f t="array" ref="AQ87">IF(NOT(ISBLANK($B87)),AND(AP87=TRUE,LEN(AO87)&lt;255,NOT(ISNUMBER(FIND('List of Values'!$C$2:$C$23,AO87)))),"")</f>
        <v>0</v>
      </c>
      <c r="AR87" s="1"/>
      <c r="AS87" s="10" t="b">
        <f t="shared" si="13"/>
        <v>1</v>
      </c>
      <c r="AT87" s="10" t="b" cm="1">
        <f t="array" ref="AT87">IF(NOT(ISBLANK($D87)),AND(AS87=TRUE,LEN(AR87)&lt;255,NOT(ISNUMBER(FIND('List of Values'!$C$2:$C$20,AR87)))),"")</f>
        <v>1</v>
      </c>
      <c r="AU87" s="1"/>
      <c r="AV87" s="10" t="b">
        <f t="shared" si="89"/>
        <v>0</v>
      </c>
      <c r="AW87" s="10" t="b">
        <f>IF(NOT(ISBLANK($B87)),AND(AV87=TRUE,NOT(COUNTIF('List of Values'!$AH$2:$AH$60,AU87)=0)),"")</f>
        <v>0</v>
      </c>
      <c r="AX87" s="1"/>
      <c r="AY87" s="10" t="b">
        <f t="shared" si="90"/>
        <v>0</v>
      </c>
      <c r="AZ87" s="10" t="b">
        <f>IF(NOT(ISBLANK($B87)),AND(AY87=TRUE,NOT(COUNTIF('List of Values'!$AG$2:$AG$60,AX87)=0)),"")</f>
        <v>0</v>
      </c>
      <c r="BA87" s="1"/>
      <c r="BB87" s="10" t="b">
        <f t="shared" si="16"/>
        <v>1</v>
      </c>
      <c r="BC87" s="10" t="b" cm="1">
        <f t="array" ref="BC87">IF(NOT(ISBLANK($D87)),AND(BB87=TRUE,LEN(BA87)&lt;60,NOT(ISNUMBER(FIND('List of Values'!$C$2:$C$20,BA87)))),"")</f>
        <v>1</v>
      </c>
      <c r="BD87" s="1"/>
      <c r="BE87" s="10" t="b">
        <f t="shared" si="91"/>
        <v>0</v>
      </c>
      <c r="BF87" s="10" t="b" cm="1">
        <f t="array" ref="BF87">IF(NOT(ISBLANK($B87)),AND(BE87=TRUE,LEN(BD87)&lt;255,NOT(ISNUMBER(FIND('List of Values'!$C$2:$C$23,BD87)))),"")</f>
        <v>0</v>
      </c>
      <c r="BG87" s="1"/>
      <c r="BH87" s="10" t="b">
        <f t="shared" si="18"/>
        <v>1</v>
      </c>
      <c r="BI87" s="10" t="b" cm="1">
        <f t="array" ref="BI87">IF(NOT(ISBLANK($D87)),AND(BH87=TRUE,LEN(BG87)&lt;255,NOT(ISNUMBER(FIND('List of Values'!$C$2:$C$20,BG87)))),"")</f>
        <v>1</v>
      </c>
      <c r="BJ87" s="1"/>
      <c r="BK87" s="10" t="b">
        <f t="shared" si="92"/>
        <v>0</v>
      </c>
      <c r="BL87" s="10" t="b">
        <f>IF(NOT(ISBLANK($B87)),AND(BK87=TRUE,NOT(COUNTIF('List of Values'!$AH$2:$AH$60,BJ87)=0)),"")</f>
        <v>0</v>
      </c>
      <c r="BM87" s="1"/>
      <c r="BN87" s="10" t="b">
        <f t="shared" si="63"/>
        <v>0</v>
      </c>
      <c r="BO87" s="10" t="b">
        <f>IF(NOT(ISBLANK($B87)),AND(BN87=TRUE,NOT(COUNTIF('List of Values'!$AG$2:$AG$60,BM87)=0)),"")</f>
        <v>0</v>
      </c>
      <c r="BP87" s="1"/>
      <c r="BQ87" s="10" t="b">
        <f t="shared" si="21"/>
        <v>1</v>
      </c>
      <c r="BR87" s="10" t="b" cm="1">
        <f t="array" ref="BR87">IF(NOT(ISBLANK($D87)),AND(BQ87=TRUE,LEN(BP87)&lt;60,NOT(ISNUMBER(FIND('List of Values'!$C$2:$C$20,BP87)))),"")</f>
        <v>1</v>
      </c>
      <c r="BS87" s="1"/>
      <c r="BT87" s="10" t="b">
        <f t="shared" si="64"/>
        <v>0</v>
      </c>
      <c r="BU87" s="10" t="b" cm="1">
        <f t="array" ref="BU87">IF(NOT(ISBLANK($B87)),AND(BT87=TRUE,LEN(BS87)&lt;255,NOT(ISNUMBER(FIND('List of Values'!$C$2:$C$23,BS87)))),"")</f>
        <v>0</v>
      </c>
      <c r="BV87" s="1"/>
      <c r="BW87" s="10" t="b">
        <f t="shared" si="23"/>
        <v>1</v>
      </c>
      <c r="BX87" s="10" t="b" cm="1">
        <f t="array" ref="BX87">IF(NOT(ISBLANK($D87)),AND(BW87=TRUE,LEN(BV87)&lt;255,NOT(ISNUMBER(FIND('List of Values'!$C$2:$C$20,BV87)))),"")</f>
        <v>1</v>
      </c>
      <c r="BY87" s="1"/>
      <c r="BZ87" s="10" t="b">
        <f t="shared" si="65"/>
        <v>0</v>
      </c>
      <c r="CA87" s="10" t="b">
        <f>IF(NOT(ISBLANK($B87)),AND(BZ87=TRUE,NOT(COUNTIF('List of Values'!$AH$2:$AH$60,BY87)=0)),"")</f>
        <v>0</v>
      </c>
      <c r="CB87" s="1"/>
      <c r="CC87" s="10" t="b">
        <f t="shared" si="66"/>
        <v>0</v>
      </c>
      <c r="CD87" s="10" t="b">
        <f>IF(NOT(ISBLANK($B87)),AND(CC87=TRUE,NOT(COUNTIF('List of Values'!$AG$2:$AG$60,CB87)=0)),"")</f>
        <v>0</v>
      </c>
      <c r="CE87" s="1"/>
      <c r="CF87" s="10" t="b">
        <f t="shared" si="26"/>
        <v>1</v>
      </c>
      <c r="CG87" s="10" t="b" cm="1">
        <f t="array" ref="CG87">IF(NOT(ISBLANK($D87)),AND(CF87=TRUE,LEN(CE87)&lt;60,NOT(ISNUMBER(FIND('List of Values'!$C$2:$C$20,CE87)))),"")</f>
        <v>1</v>
      </c>
      <c r="CH87" s="1"/>
      <c r="CI87" s="10" t="b">
        <f t="shared" si="67"/>
        <v>0</v>
      </c>
      <c r="CJ87" s="10" t="b" cm="1">
        <f t="array" ref="CJ87">IF(NOT(ISBLANK($B87)),AND(CI87=TRUE,LEN(CH87)&lt;255,NOT(ISNUMBER(FIND('List of Values'!$C$2:$C$23,CH87)))),"")</f>
        <v>0</v>
      </c>
      <c r="CK87" s="1"/>
      <c r="CL87" s="10" t="b">
        <f t="shared" si="28"/>
        <v>1</v>
      </c>
      <c r="CM87" s="10" t="b" cm="1">
        <f t="array" ref="CM87">IF(NOT(ISBLANK($D87)),AND(CL87=TRUE,LEN(CK87)&lt;255,NOT(ISNUMBER(FIND('List of Values'!$C$2:$C$20,CK87)))),"")</f>
        <v>1</v>
      </c>
      <c r="CN87" s="1"/>
      <c r="CO87" s="10" t="b">
        <f t="shared" si="68"/>
        <v>0</v>
      </c>
      <c r="CP87" s="10" t="b">
        <f>IF(NOT(ISBLANK($B87)),AND(CO87=TRUE,NOT(COUNTIF('List of Values'!$AH$2:$AH$60,CN87)=0)),"")</f>
        <v>0</v>
      </c>
      <c r="CQ87" s="1"/>
      <c r="CR87" s="10" t="b">
        <f t="shared" si="69"/>
        <v>0</v>
      </c>
      <c r="CS87" s="10" t="b">
        <f>IF(NOT(ISBLANK($B87)),AND(CR87=TRUE,NOT(COUNTIF('List of Values'!$AG$2:$AG$60,CQ87)=0)),"")</f>
        <v>0</v>
      </c>
      <c r="CT87" s="1"/>
      <c r="CU87" s="10" t="b">
        <f t="shared" si="31"/>
        <v>1</v>
      </c>
      <c r="CV87" s="10" t="b" cm="1">
        <f t="array" ref="CV87">IF(NOT(ISBLANK($D87)),AND(CU87=TRUE,LEN(CT87)&lt;60,NOT(ISNUMBER(FIND('List of Values'!$C$2:$C$20,CT87)))),"")</f>
        <v>1</v>
      </c>
      <c r="CW87" s="1"/>
      <c r="CX87" s="10" t="b">
        <f t="shared" si="70"/>
        <v>0</v>
      </c>
      <c r="CY87" s="10" t="b" cm="1">
        <f t="array" ref="CY87">IF(NOT(ISBLANK($B87)),AND(CX87=TRUE,LEN(CW87)&lt;255,NOT(ISNUMBER(FIND('List of Values'!$C$2:$C$23,CW87)))),"")</f>
        <v>0</v>
      </c>
      <c r="CZ87" s="1"/>
      <c r="DA87" s="10" t="b">
        <f t="shared" si="33"/>
        <v>1</v>
      </c>
      <c r="DB87" s="10" t="b" cm="1">
        <f t="array" ref="DB87">IF(NOT(ISBLANK($D87)),AND(DA87=TRUE,LEN(CZ87)&lt;255,NOT(ISNUMBER(FIND('List of Values'!$C$2:$C$20,CZ87)))),"")</f>
        <v>1</v>
      </c>
      <c r="DC87" s="1"/>
      <c r="DD87" s="10" t="b">
        <f t="shared" si="71"/>
        <v>0</v>
      </c>
      <c r="DE87" s="10" t="b">
        <f>IF(NOT(ISBLANK($B87)),AND(DD87=TRUE,NOT(COUNTIF('List of Values'!$AH$2:$AH$60,DC87)=0)),"")</f>
        <v>0</v>
      </c>
      <c r="DF87" s="1"/>
      <c r="DG87" s="10" t="b">
        <f t="shared" si="72"/>
        <v>0</v>
      </c>
      <c r="DH87" s="10" t="b">
        <f>IF(NOT(ISBLANK($B87)),AND(DG87=TRUE,NOT(COUNTIF('List of Values'!$AG$2:$AG$60,DF87)=0)),"")</f>
        <v>0</v>
      </c>
      <c r="DI87" s="1"/>
      <c r="DJ87" s="10" t="b">
        <f t="shared" si="36"/>
        <v>1</v>
      </c>
      <c r="DK87" s="10" t="b" cm="1">
        <f t="array" ref="DK87">IF(NOT(ISBLANK($D87)),AND(DJ87=TRUE,LEN(DI87)&lt;60,NOT(ISNUMBER(FIND('List of Values'!$C$2:$C$20,DI87)))),"")</f>
        <v>1</v>
      </c>
      <c r="DL87" s="1"/>
      <c r="DM87" s="10" t="b">
        <f t="shared" si="73"/>
        <v>0</v>
      </c>
      <c r="DN87" s="10" t="b" cm="1">
        <f t="array" ref="DN87">IF(NOT(ISBLANK($B87)),AND(DM87=TRUE,LEN(DL87)&lt;255,NOT(ISNUMBER(FIND('List of Values'!$C$2:$C$23,DL87)))),"")</f>
        <v>0</v>
      </c>
      <c r="DO87" s="1"/>
      <c r="DP87" s="10" t="b">
        <f t="shared" si="38"/>
        <v>1</v>
      </c>
      <c r="DQ87" s="10" t="b" cm="1">
        <f t="array" ref="DQ87">IF(NOT(ISBLANK($D87)),AND(DP87=TRUE,LEN(DO87)&lt;255,NOT(ISNUMBER(FIND('List of Values'!$C$2:$C$20,DO87)))),"")</f>
        <v>1</v>
      </c>
      <c r="DR87" s="1"/>
      <c r="DS87" s="10" t="b">
        <f t="shared" si="74"/>
        <v>0</v>
      </c>
      <c r="DT87" s="10" t="b">
        <f>IF(NOT(ISBLANK($B87)),AND(DS87=TRUE,NOT(COUNTIF('List of Values'!$AH$2:$AH$60,DR87)=0)),"")</f>
        <v>0</v>
      </c>
      <c r="DU87" s="1"/>
      <c r="DV87" s="10" t="b">
        <f t="shared" si="75"/>
        <v>0</v>
      </c>
      <c r="DW87" s="10" t="b">
        <f>IF(NOT(ISBLANK($B87)),AND(DV87=TRUE,NOT(COUNTIF('List of Values'!$AG$2:$AG$60,DU87)=0)),"")</f>
        <v>0</v>
      </c>
      <c r="DX87" s="1"/>
      <c r="DY87" s="10" t="b">
        <f t="shared" si="41"/>
        <v>1</v>
      </c>
      <c r="DZ87" s="10" t="b" cm="1">
        <f t="array" ref="DZ87">IF(NOT(ISBLANK($D87)),AND(DY87=TRUE,LEN(DX87)&lt;60,NOT(ISNUMBER(FIND('List of Values'!$C$2:$C$20,DX87)))),"")</f>
        <v>1</v>
      </c>
      <c r="EA87" s="1"/>
      <c r="EB87" s="10" t="b">
        <f t="shared" si="76"/>
        <v>0</v>
      </c>
      <c r="EC87" s="10" t="b" cm="1">
        <f t="array" ref="EC87">IF(NOT(ISBLANK($B87)),AND(EB87=TRUE,LEN(EA87)&lt;255,NOT(ISNUMBER(FIND('List of Values'!$C$2:$C$23,EA87)))),"")</f>
        <v>0</v>
      </c>
      <c r="ED87" s="1"/>
      <c r="EE87" s="10" t="b">
        <f t="shared" si="43"/>
        <v>1</v>
      </c>
      <c r="EF87" s="10" t="b" cm="1">
        <f t="array" ref="EF87">IF(NOT(ISBLANK($D87)),AND(EE87=TRUE,LEN(ED87)&lt;255,NOT(ISNUMBER(FIND('List of Values'!$C$2:$C$20,ED87)))),"")</f>
        <v>1</v>
      </c>
      <c r="EG87" s="1"/>
      <c r="EH87" s="10" t="b">
        <f t="shared" si="77"/>
        <v>0</v>
      </c>
      <c r="EI87" s="10" t="b">
        <f>IF(NOT(ISBLANK($B87)),AND(EH87=TRUE,NOT(COUNTIF('List of Values'!$AH$2:$AH$60,EG87)=0)),"")</f>
        <v>0</v>
      </c>
      <c r="EJ87" s="1"/>
      <c r="EK87" s="10" t="b">
        <f t="shared" si="78"/>
        <v>0</v>
      </c>
      <c r="EL87" s="10" t="b">
        <f>IF(NOT(ISBLANK($B87)),AND(EK87=TRUE,NOT(COUNTIF('List of Values'!$AG$2:$AG$60,EJ87)=0)),"")</f>
        <v>0</v>
      </c>
      <c r="EM87" s="1"/>
      <c r="EN87" s="10" t="b">
        <f t="shared" si="46"/>
        <v>1</v>
      </c>
      <c r="EO87" s="10" t="b" cm="1">
        <f t="array" ref="EO87">IF(NOT(ISBLANK($D87)),AND(EN87=TRUE,LEN(EM87)&lt;60,NOT(ISNUMBER(FIND('List of Values'!$C$2:$C$20,EM87)))),"")</f>
        <v>1</v>
      </c>
      <c r="EP87" s="1"/>
      <c r="EQ87" s="10" t="b">
        <f t="shared" si="79"/>
        <v>0</v>
      </c>
      <c r="ER87" s="10" t="b" cm="1">
        <f t="array" ref="ER87">IF(NOT(ISBLANK($B87)),AND(EQ87=TRUE,LEN(EP87)&lt;255,NOT(ISNUMBER(FIND('List of Values'!$C$2:$C$23,EP87)))),"")</f>
        <v>0</v>
      </c>
      <c r="ES87" s="1"/>
      <c r="ET87" s="10" t="b">
        <f t="shared" si="48"/>
        <v>1</v>
      </c>
      <c r="EU87" s="10" t="b" cm="1">
        <f t="array" ref="EU87">IF(NOT(ISBLANK($D87)),AND(ET87=TRUE,LEN(ES87)&lt;255,NOT(ISNUMBER(FIND('List of Values'!$C$2:$C$20,ES87)))),"")</f>
        <v>1</v>
      </c>
      <c r="EV87" s="1"/>
      <c r="EW87" s="10" t="b">
        <f t="shared" si="80"/>
        <v>0</v>
      </c>
      <c r="EX87" s="10" t="b">
        <f>IF(NOT(ISBLANK($B87)),AND(EW87=TRUE,NOT(COUNTIF('List of Values'!$AH$2:$AH$60,EV87)=0)),"")</f>
        <v>0</v>
      </c>
      <c r="EY87" s="60" t="str">
        <f>_xlfn.XLOOKUP(B87,[1]Blad1!$A:$A,[1]Blad1!$D:$D,"")</f>
        <v/>
      </c>
    </row>
    <row r="88" spans="1:155">
      <c r="A88">
        <f t="shared" si="93"/>
        <v>0</v>
      </c>
      <c r="B88" s="11">
        <v>218000</v>
      </c>
      <c r="C88" s="1" t="s">
        <v>641</v>
      </c>
      <c r="D88" s="1" t="s">
        <v>169</v>
      </c>
      <c r="E88" s="1" t="s">
        <v>1949</v>
      </c>
      <c r="F88" s="10" t="b">
        <f t="shared" si="81"/>
        <v>1</v>
      </c>
      <c r="G88" s="10" t="b">
        <f>IF(NOT(ISBLANK($B88)),AND(F88=TRUE,NOT(COUNTIF('List of Values'!$AG$2:$AG$60,E88)=0)),"")</f>
        <v>1</v>
      </c>
      <c r="H88" s="1" t="s">
        <v>2091</v>
      </c>
      <c r="I88" s="10" t="b">
        <f t="shared" si="1"/>
        <v>1</v>
      </c>
      <c r="J88" s="10" t="b" cm="1">
        <f t="array" ref="J88">IF(NOT(ISBLANK($D88)),AND(I88=TRUE,LEN(H88)&lt;60,NOT(ISNUMBER(FIND('List of Values'!$C$2:$C$20,H88)))),"")</f>
        <v>1</v>
      </c>
      <c r="K88" s="101" t="s">
        <v>2092</v>
      </c>
      <c r="L88" s="10" t="b">
        <f t="shared" si="82"/>
        <v>1</v>
      </c>
      <c r="M88" s="10" t="b" cm="1">
        <f t="array" ref="M88">IF(NOT(ISBLANK($B88)),AND(L88=TRUE,LEN(K88)&lt;255,NOT(ISNUMBER(FIND('List of Values'!$C$2:$C$23,K88)))),"")</f>
        <v>1</v>
      </c>
      <c r="N88" s="1" t="s">
        <v>32</v>
      </c>
      <c r="O88" s="10" t="b">
        <f t="shared" si="3"/>
        <v>1</v>
      </c>
      <c r="P88" s="10" t="b" cm="1">
        <f t="array" ref="P88">IF(NOT(ISBLANK($D88)),AND(O88=TRUE,LEN(N88)&lt;255,NOT(ISNUMBER(FIND('List of Values'!$C$2:$C$20,N88)))),"")</f>
        <v>1</v>
      </c>
      <c r="Q88" s="1" t="s">
        <v>1457</v>
      </c>
      <c r="R88" s="10" t="b">
        <f t="shared" si="83"/>
        <v>1</v>
      </c>
      <c r="S88" s="10" t="b">
        <f>IF(NOT(ISBLANK($B88)),AND(R88=TRUE,NOT(COUNTIF('List of Values'!$AH$2:$AH$60,Q88)=0)),"")</f>
        <v>1</v>
      </c>
      <c r="T88" s="1" t="s">
        <v>1949</v>
      </c>
      <c r="U88" s="10" t="b">
        <f t="shared" si="84"/>
        <v>1</v>
      </c>
      <c r="V88" s="10" t="b">
        <f>IF(NOT(ISBLANK($B88)),AND(U88=TRUE,NOT(COUNTIF('List of Values'!$AG$2:$AG$60,T88)=0)),"")</f>
        <v>1</v>
      </c>
      <c r="W88" s="1" t="s">
        <v>2093</v>
      </c>
      <c r="X88" s="10" t="b">
        <f t="shared" si="6"/>
        <v>1</v>
      </c>
      <c r="Y88" s="10" t="b" cm="1">
        <f t="array" ref="Y88">IF(NOT(ISBLANK($D88)),AND(X88=TRUE,LEN(W88)&lt;60,NOT(ISNUMBER(FIND('List of Values'!$C$2:$C$20,W88)))),"")</f>
        <v>1</v>
      </c>
      <c r="Z88" s="1" t="s">
        <v>2094</v>
      </c>
      <c r="AA88" s="10" t="b">
        <f t="shared" si="85"/>
        <v>1</v>
      </c>
      <c r="AB88" s="10" t="b" cm="1">
        <f t="array" ref="AB88">IF(NOT(ISBLANK($B88)),AND(AA88=TRUE,LEN(Z88)&lt;255,NOT(ISNUMBER(FIND('List of Values'!$C$2:$C$23,Z88)))),"")</f>
        <v>1</v>
      </c>
      <c r="AC88" s="1" t="s">
        <v>38</v>
      </c>
      <c r="AD88" s="10" t="b">
        <f t="shared" si="8"/>
        <v>1</v>
      </c>
      <c r="AE88" s="10" t="b" cm="1">
        <f t="array" ref="AE88">IF(NOT(ISBLANK($D88)),AND(AD88=TRUE,LEN(AC88)&lt;255,NOT(ISNUMBER(FIND('List of Values'!$C$2:$C$20,AC88)))),"")</f>
        <v>1</v>
      </c>
      <c r="AF88" s="1" t="s">
        <v>33</v>
      </c>
      <c r="AG88" s="10" t="b">
        <f t="shared" si="86"/>
        <v>1</v>
      </c>
      <c r="AH88" s="10" t="b">
        <f>IF(NOT(ISBLANK($B88)),AND(AG88=TRUE,NOT(COUNTIF('List of Values'!$AH$2:$AH$60,AF88)=0)),"")</f>
        <v>1</v>
      </c>
      <c r="AI88" s="1" t="s">
        <v>1949</v>
      </c>
      <c r="AJ88" s="10" t="b">
        <f t="shared" si="87"/>
        <v>1</v>
      </c>
      <c r="AK88" s="10" t="b">
        <f>IF(NOT(ISBLANK($B88)),AND(AJ88=TRUE,NOT(COUNTIF('List of Values'!$AG$2:$AG$60,AI88)=0)),"")</f>
        <v>1</v>
      </c>
      <c r="AL88" s="1" t="s">
        <v>2093</v>
      </c>
      <c r="AM88" s="10" t="b">
        <f t="shared" si="11"/>
        <v>1</v>
      </c>
      <c r="AN88" s="10" t="b" cm="1">
        <f t="array" ref="AN88">IF(NOT(ISBLANK($D88)),AND(AM88=TRUE,LEN(AL88)&lt;60,NOT(ISNUMBER(FIND('List of Values'!$C$2:$C$20,AL88)))),"")</f>
        <v>1</v>
      </c>
      <c r="AO88" s="1" t="s">
        <v>2095</v>
      </c>
      <c r="AP88" s="10" t="b">
        <f t="shared" si="88"/>
        <v>1</v>
      </c>
      <c r="AQ88" s="10" t="b" cm="1">
        <f t="array" ref="AQ88">IF(NOT(ISBLANK($B88)),AND(AP88=TRUE,LEN(AO88)&lt;255,NOT(ISNUMBER(FIND('List of Values'!$C$2:$C$23,AO88)))),"")</f>
        <v>1</v>
      </c>
      <c r="AR88" s="1" t="s">
        <v>38</v>
      </c>
      <c r="AS88" s="10" t="b">
        <f t="shared" si="13"/>
        <v>1</v>
      </c>
      <c r="AT88" s="10" t="b" cm="1">
        <f t="array" ref="AT88">IF(NOT(ISBLANK($D88)),AND(AS88=TRUE,LEN(AR88)&lt;255,NOT(ISNUMBER(FIND('List of Values'!$C$2:$C$20,AR88)))),"")</f>
        <v>1</v>
      </c>
      <c r="AU88" s="1" t="s">
        <v>33</v>
      </c>
      <c r="AV88" s="10" t="b">
        <f t="shared" si="89"/>
        <v>1</v>
      </c>
      <c r="AW88" s="10" t="b">
        <f>IF(NOT(ISBLANK($B88)),AND(AV88=TRUE,NOT(COUNTIF('List of Values'!$AH$2:$AH$60,AU88)=0)),"")</f>
        <v>1</v>
      </c>
      <c r="AX88" s="1"/>
      <c r="AY88" s="10" t="b">
        <f t="shared" si="90"/>
        <v>0</v>
      </c>
      <c r="AZ88" s="10" t="b">
        <f>IF(NOT(ISBLANK($B88)),AND(AY88=TRUE,NOT(COUNTIF('List of Values'!$AG$2:$AG$60,AX88)=0)),"")</f>
        <v>0</v>
      </c>
      <c r="BA88" s="1"/>
      <c r="BB88" s="10" t="b">
        <f t="shared" si="16"/>
        <v>1</v>
      </c>
      <c r="BC88" s="10" t="b" cm="1">
        <f t="array" ref="BC88">IF(NOT(ISBLANK($D88)),AND(BB88=TRUE,LEN(BA88)&lt;60,NOT(ISNUMBER(FIND('List of Values'!$C$2:$C$20,BA88)))),"")</f>
        <v>1</v>
      </c>
      <c r="BD88" s="1"/>
      <c r="BE88" s="10" t="b">
        <f t="shared" si="91"/>
        <v>0</v>
      </c>
      <c r="BF88" s="10" t="b" cm="1">
        <f t="array" ref="BF88">IF(NOT(ISBLANK($B88)),AND(BE88=TRUE,LEN(BD88)&lt;255,NOT(ISNUMBER(FIND('List of Values'!$C$2:$C$23,BD88)))),"")</f>
        <v>0</v>
      </c>
      <c r="BG88" s="1"/>
      <c r="BH88" s="10" t="b">
        <f t="shared" si="18"/>
        <v>1</v>
      </c>
      <c r="BI88" s="10" t="b" cm="1">
        <f t="array" ref="BI88">IF(NOT(ISBLANK($D88)),AND(BH88=TRUE,LEN(BG88)&lt;255,NOT(ISNUMBER(FIND('List of Values'!$C$2:$C$20,BG88)))),"")</f>
        <v>1</v>
      </c>
      <c r="BJ88" s="1"/>
      <c r="BK88" s="10" t="b">
        <f t="shared" si="92"/>
        <v>0</v>
      </c>
      <c r="BL88" s="10" t="b">
        <f>IF(NOT(ISBLANK($B88)),AND(BK88=TRUE,NOT(COUNTIF('List of Values'!$AH$2:$AH$60,BJ88)=0)),"")</f>
        <v>0</v>
      </c>
      <c r="BM88" s="1"/>
      <c r="BN88" s="10" t="b">
        <f t="shared" si="63"/>
        <v>0</v>
      </c>
      <c r="BO88" s="10" t="b">
        <f>IF(NOT(ISBLANK($B88)),AND(BN88=TRUE,NOT(COUNTIF('List of Values'!$AG$2:$AG$60,BM88)=0)),"")</f>
        <v>0</v>
      </c>
      <c r="BP88" s="1"/>
      <c r="BQ88" s="10" t="b">
        <f t="shared" si="21"/>
        <v>1</v>
      </c>
      <c r="BR88" s="10" t="b" cm="1">
        <f t="array" ref="BR88">IF(NOT(ISBLANK($D88)),AND(BQ88=TRUE,LEN(BP88)&lt;60,NOT(ISNUMBER(FIND('List of Values'!$C$2:$C$20,BP88)))),"")</f>
        <v>1</v>
      </c>
      <c r="BS88" s="1"/>
      <c r="BT88" s="10" t="b">
        <f t="shared" si="64"/>
        <v>0</v>
      </c>
      <c r="BU88" s="10" t="b" cm="1">
        <f t="array" ref="BU88">IF(NOT(ISBLANK($B88)),AND(BT88=TRUE,LEN(BS88)&lt;255,NOT(ISNUMBER(FIND('List of Values'!$C$2:$C$23,BS88)))),"")</f>
        <v>0</v>
      </c>
      <c r="BV88" s="1"/>
      <c r="BW88" s="10" t="b">
        <f t="shared" si="23"/>
        <v>1</v>
      </c>
      <c r="BX88" s="10" t="b" cm="1">
        <f t="array" ref="BX88">IF(NOT(ISBLANK($D88)),AND(BW88=TRUE,LEN(BV88)&lt;255,NOT(ISNUMBER(FIND('List of Values'!$C$2:$C$20,BV88)))),"")</f>
        <v>1</v>
      </c>
      <c r="BY88" s="1"/>
      <c r="BZ88" s="10" t="b">
        <f t="shared" si="65"/>
        <v>0</v>
      </c>
      <c r="CA88" s="10" t="b">
        <f>IF(NOT(ISBLANK($B88)),AND(BZ88=TRUE,NOT(COUNTIF('List of Values'!$AH$2:$AH$60,BY88)=0)),"")</f>
        <v>0</v>
      </c>
      <c r="CB88" s="1"/>
      <c r="CC88" s="10" t="b">
        <f t="shared" si="66"/>
        <v>0</v>
      </c>
      <c r="CD88" s="10" t="b">
        <f>IF(NOT(ISBLANK($B88)),AND(CC88=TRUE,NOT(COUNTIF('List of Values'!$AG$2:$AG$60,CB88)=0)),"")</f>
        <v>0</v>
      </c>
      <c r="CE88" s="1"/>
      <c r="CF88" s="10" t="b">
        <f t="shared" si="26"/>
        <v>1</v>
      </c>
      <c r="CG88" s="10" t="b" cm="1">
        <f t="array" ref="CG88">IF(NOT(ISBLANK($D88)),AND(CF88=TRUE,LEN(CE88)&lt;60,NOT(ISNUMBER(FIND('List of Values'!$C$2:$C$20,CE88)))),"")</f>
        <v>1</v>
      </c>
      <c r="CH88" s="1"/>
      <c r="CI88" s="10" t="b">
        <f t="shared" si="67"/>
        <v>0</v>
      </c>
      <c r="CJ88" s="10" t="b" cm="1">
        <f t="array" ref="CJ88">IF(NOT(ISBLANK($B88)),AND(CI88=TRUE,LEN(CH88)&lt;255,NOT(ISNUMBER(FIND('List of Values'!$C$2:$C$23,CH88)))),"")</f>
        <v>0</v>
      </c>
      <c r="CK88" s="1"/>
      <c r="CL88" s="10" t="b">
        <f t="shared" si="28"/>
        <v>1</v>
      </c>
      <c r="CM88" s="10" t="b" cm="1">
        <f t="array" ref="CM88">IF(NOT(ISBLANK($D88)),AND(CL88=TRUE,LEN(CK88)&lt;255,NOT(ISNUMBER(FIND('List of Values'!$C$2:$C$20,CK88)))),"")</f>
        <v>1</v>
      </c>
      <c r="CN88" s="1"/>
      <c r="CO88" s="10" t="b">
        <f t="shared" si="68"/>
        <v>0</v>
      </c>
      <c r="CP88" s="10" t="b">
        <f>IF(NOT(ISBLANK($B88)),AND(CO88=TRUE,NOT(COUNTIF('List of Values'!$AH$2:$AH$60,CN88)=0)),"")</f>
        <v>0</v>
      </c>
      <c r="CQ88" s="1"/>
      <c r="CR88" s="10" t="b">
        <f t="shared" si="69"/>
        <v>0</v>
      </c>
      <c r="CS88" s="10" t="b">
        <f>IF(NOT(ISBLANK($B88)),AND(CR88=TRUE,NOT(COUNTIF('List of Values'!$AG$2:$AG$60,CQ88)=0)),"")</f>
        <v>0</v>
      </c>
      <c r="CT88" s="1"/>
      <c r="CU88" s="10" t="b">
        <f t="shared" si="31"/>
        <v>1</v>
      </c>
      <c r="CV88" s="10" t="b" cm="1">
        <f t="array" ref="CV88">IF(NOT(ISBLANK($D88)),AND(CU88=TRUE,LEN(CT88)&lt;60,NOT(ISNUMBER(FIND('List of Values'!$C$2:$C$20,CT88)))),"")</f>
        <v>1</v>
      </c>
      <c r="CW88" s="1"/>
      <c r="CX88" s="10" t="b">
        <f t="shared" si="70"/>
        <v>0</v>
      </c>
      <c r="CY88" s="10" t="b" cm="1">
        <f t="array" ref="CY88">IF(NOT(ISBLANK($B88)),AND(CX88=TRUE,LEN(CW88)&lt;255,NOT(ISNUMBER(FIND('List of Values'!$C$2:$C$23,CW88)))),"")</f>
        <v>0</v>
      </c>
      <c r="CZ88" s="1"/>
      <c r="DA88" s="10" t="b">
        <f t="shared" si="33"/>
        <v>1</v>
      </c>
      <c r="DB88" s="10" t="b" cm="1">
        <f t="array" ref="DB88">IF(NOT(ISBLANK($D88)),AND(DA88=TRUE,LEN(CZ88)&lt;255,NOT(ISNUMBER(FIND('List of Values'!$C$2:$C$20,CZ88)))),"")</f>
        <v>1</v>
      </c>
      <c r="DC88" s="1"/>
      <c r="DD88" s="10" t="b">
        <f t="shared" si="71"/>
        <v>0</v>
      </c>
      <c r="DE88" s="10" t="b">
        <f>IF(NOT(ISBLANK($B88)),AND(DD88=TRUE,NOT(COUNTIF('List of Values'!$AH$2:$AH$60,DC88)=0)),"")</f>
        <v>0</v>
      </c>
      <c r="DF88" s="1"/>
      <c r="DG88" s="10" t="b">
        <f t="shared" si="72"/>
        <v>0</v>
      </c>
      <c r="DH88" s="10" t="b">
        <f>IF(NOT(ISBLANK($B88)),AND(DG88=TRUE,NOT(COUNTIF('List of Values'!$AG$2:$AG$60,DF88)=0)),"")</f>
        <v>0</v>
      </c>
      <c r="DI88" s="1"/>
      <c r="DJ88" s="10" t="b">
        <f t="shared" si="36"/>
        <v>1</v>
      </c>
      <c r="DK88" s="10" t="b" cm="1">
        <f t="array" ref="DK88">IF(NOT(ISBLANK($D88)),AND(DJ88=TRUE,LEN(DI88)&lt;60,NOT(ISNUMBER(FIND('List of Values'!$C$2:$C$20,DI88)))),"")</f>
        <v>1</v>
      </c>
      <c r="DL88" s="1"/>
      <c r="DM88" s="10" t="b">
        <f t="shared" si="73"/>
        <v>0</v>
      </c>
      <c r="DN88" s="10" t="b" cm="1">
        <f t="array" ref="DN88">IF(NOT(ISBLANK($B88)),AND(DM88=TRUE,LEN(DL88)&lt;255,NOT(ISNUMBER(FIND('List of Values'!$C$2:$C$23,DL88)))),"")</f>
        <v>0</v>
      </c>
      <c r="DO88" s="1"/>
      <c r="DP88" s="10" t="b">
        <f t="shared" si="38"/>
        <v>1</v>
      </c>
      <c r="DQ88" s="10" t="b" cm="1">
        <f t="array" ref="DQ88">IF(NOT(ISBLANK($D88)),AND(DP88=TRUE,LEN(DO88)&lt;255,NOT(ISNUMBER(FIND('List of Values'!$C$2:$C$20,DO88)))),"")</f>
        <v>1</v>
      </c>
      <c r="DR88" s="1"/>
      <c r="DS88" s="10" t="b">
        <f t="shared" si="74"/>
        <v>0</v>
      </c>
      <c r="DT88" s="10" t="b">
        <f>IF(NOT(ISBLANK($B88)),AND(DS88=TRUE,NOT(COUNTIF('List of Values'!$AH$2:$AH$60,DR88)=0)),"")</f>
        <v>0</v>
      </c>
      <c r="DU88" s="1"/>
      <c r="DV88" s="10" t="b">
        <f t="shared" si="75"/>
        <v>0</v>
      </c>
      <c r="DW88" s="10" t="b">
        <f>IF(NOT(ISBLANK($B88)),AND(DV88=TRUE,NOT(COUNTIF('List of Values'!$AG$2:$AG$60,DU88)=0)),"")</f>
        <v>0</v>
      </c>
      <c r="DX88" s="1"/>
      <c r="DY88" s="10" t="b">
        <f t="shared" si="41"/>
        <v>1</v>
      </c>
      <c r="DZ88" s="10" t="b" cm="1">
        <f t="array" ref="DZ88">IF(NOT(ISBLANK($D88)),AND(DY88=TRUE,LEN(DX88)&lt;60,NOT(ISNUMBER(FIND('List of Values'!$C$2:$C$20,DX88)))),"")</f>
        <v>1</v>
      </c>
      <c r="EA88" s="1"/>
      <c r="EB88" s="10" t="b">
        <f t="shared" si="76"/>
        <v>0</v>
      </c>
      <c r="EC88" s="10" t="b" cm="1">
        <f t="array" ref="EC88">IF(NOT(ISBLANK($B88)),AND(EB88=TRUE,LEN(EA88)&lt;255,NOT(ISNUMBER(FIND('List of Values'!$C$2:$C$23,EA88)))),"")</f>
        <v>0</v>
      </c>
      <c r="ED88" s="1"/>
      <c r="EE88" s="10" t="b">
        <f t="shared" si="43"/>
        <v>1</v>
      </c>
      <c r="EF88" s="10" t="b" cm="1">
        <f t="array" ref="EF88">IF(NOT(ISBLANK($D88)),AND(EE88=TRUE,LEN(ED88)&lt;255,NOT(ISNUMBER(FIND('List of Values'!$C$2:$C$20,ED88)))),"")</f>
        <v>1</v>
      </c>
      <c r="EG88" s="1"/>
      <c r="EH88" s="10" t="b">
        <f t="shared" si="77"/>
        <v>0</v>
      </c>
      <c r="EI88" s="10" t="b">
        <f>IF(NOT(ISBLANK($B88)),AND(EH88=TRUE,NOT(COUNTIF('List of Values'!$AH$2:$AH$60,EG88)=0)),"")</f>
        <v>0</v>
      </c>
      <c r="EJ88" s="1"/>
      <c r="EK88" s="10" t="b">
        <f t="shared" si="78"/>
        <v>0</v>
      </c>
      <c r="EL88" s="10" t="b">
        <f>IF(NOT(ISBLANK($B88)),AND(EK88=TRUE,NOT(COUNTIF('List of Values'!$AG$2:$AG$60,EJ88)=0)),"")</f>
        <v>0</v>
      </c>
      <c r="EM88" s="1"/>
      <c r="EN88" s="10" t="b">
        <f t="shared" si="46"/>
        <v>1</v>
      </c>
      <c r="EO88" s="10" t="b" cm="1">
        <f t="array" ref="EO88">IF(NOT(ISBLANK($D88)),AND(EN88=TRUE,LEN(EM88)&lt;60,NOT(ISNUMBER(FIND('List of Values'!$C$2:$C$20,EM88)))),"")</f>
        <v>1</v>
      </c>
      <c r="EP88" s="1"/>
      <c r="EQ88" s="10" t="b">
        <f t="shared" si="79"/>
        <v>0</v>
      </c>
      <c r="ER88" s="10" t="b" cm="1">
        <f t="array" ref="ER88">IF(NOT(ISBLANK($B88)),AND(EQ88=TRUE,LEN(EP88)&lt;255,NOT(ISNUMBER(FIND('List of Values'!$C$2:$C$23,EP88)))),"")</f>
        <v>0</v>
      </c>
      <c r="ES88" s="1"/>
      <c r="ET88" s="10" t="b">
        <f t="shared" si="48"/>
        <v>1</v>
      </c>
      <c r="EU88" s="10" t="b" cm="1">
        <f t="array" ref="EU88">IF(NOT(ISBLANK($D88)),AND(ET88=TRUE,LEN(ES88)&lt;255,NOT(ISNUMBER(FIND('List of Values'!$C$2:$C$20,ES88)))),"")</f>
        <v>1</v>
      </c>
      <c r="EV88" s="1"/>
      <c r="EW88" s="10" t="b">
        <f t="shared" si="80"/>
        <v>0</v>
      </c>
      <c r="EX88" s="10" t="b">
        <f>IF(NOT(ISBLANK($B88)),AND(EW88=TRUE,NOT(COUNTIF('List of Values'!$AH$2:$AH$60,EV88)=0)),"")</f>
        <v>0</v>
      </c>
      <c r="EY88" s="60" t="str">
        <f>_xlfn.XLOOKUP(B88,[1]Blad1!$A:$A,[1]Blad1!$D:$D,"")</f>
        <v>x</v>
      </c>
    </row>
    <row r="89" spans="1:155">
      <c r="A89">
        <f t="shared" si="93"/>
        <v>0</v>
      </c>
      <c r="B89" s="11">
        <v>218097</v>
      </c>
      <c r="C89" s="1" t="s">
        <v>648</v>
      </c>
      <c r="D89" s="1" t="s">
        <v>199</v>
      </c>
      <c r="E89" s="1" t="s">
        <v>1949</v>
      </c>
      <c r="F89" s="10" t="b">
        <f t="shared" si="81"/>
        <v>1</v>
      </c>
      <c r="G89" s="10" t="b">
        <f>IF(NOT(ISBLANK($B89)),AND(F89=TRUE,NOT(COUNTIF('List of Values'!$AG$2:$AG$60,E89)=0)),"")</f>
        <v>1</v>
      </c>
      <c r="H89" s="1" t="s">
        <v>2096</v>
      </c>
      <c r="I89" s="10" t="b">
        <f t="shared" si="1"/>
        <v>1</v>
      </c>
      <c r="J89" s="10" t="b" cm="1">
        <f t="array" ref="J89">IF(NOT(ISBLANK($D89)),AND(I89=TRUE,LEN(H89)&lt;60,NOT(ISNUMBER(FIND('List of Values'!$C$2:$C$20,H89)))),"")</f>
        <v>1</v>
      </c>
      <c r="K89" s="1" t="s">
        <v>2097</v>
      </c>
      <c r="L89" s="10" t="b">
        <f t="shared" si="82"/>
        <v>1</v>
      </c>
      <c r="M89" s="10" t="b" cm="1">
        <f t="array" ref="M89">IF(NOT(ISBLANK($B89)),AND(L89=TRUE,LEN(K89)&lt;255,NOT(ISNUMBER(FIND('List of Values'!$C$2:$C$23,K89)))),"")</f>
        <v>1</v>
      </c>
      <c r="N89" s="1" t="s">
        <v>38</v>
      </c>
      <c r="O89" s="10" t="b">
        <f t="shared" si="3"/>
        <v>1</v>
      </c>
      <c r="P89" s="10" t="b" cm="1">
        <f t="array" ref="P89">IF(NOT(ISBLANK($D89)),AND(O89=TRUE,LEN(N89)&lt;255,NOT(ISNUMBER(FIND('List of Values'!$C$2:$C$20,N89)))),"")</f>
        <v>1</v>
      </c>
      <c r="Q89" s="1" t="s">
        <v>1952</v>
      </c>
      <c r="R89" s="10" t="b">
        <f t="shared" si="83"/>
        <v>1</v>
      </c>
      <c r="S89" s="10" t="b">
        <f>IF(NOT(ISBLANK($B89)),AND(R89=TRUE,NOT(COUNTIF('List of Values'!$AH$2:$AH$60,Q89)=0)),"")</f>
        <v>1</v>
      </c>
      <c r="T89" s="1"/>
      <c r="U89" s="10" t="b">
        <f t="shared" si="84"/>
        <v>0</v>
      </c>
      <c r="V89" s="10" t="b">
        <f>IF(NOT(ISBLANK($B89)),AND(U89=TRUE,NOT(COUNTIF('List of Values'!$AG$2:$AG$60,T89)=0)),"")</f>
        <v>0</v>
      </c>
      <c r="W89" s="1"/>
      <c r="X89" s="10" t="b">
        <f t="shared" si="6"/>
        <v>1</v>
      </c>
      <c r="Y89" s="10" t="b" cm="1">
        <f t="array" ref="Y89">IF(NOT(ISBLANK($D89)),AND(X89=TRUE,LEN(W89)&lt;60,NOT(ISNUMBER(FIND('List of Values'!$C$2:$C$20,W89)))),"")</f>
        <v>1</v>
      </c>
      <c r="Z89" s="1"/>
      <c r="AA89" s="10" t="b">
        <f t="shared" si="85"/>
        <v>0</v>
      </c>
      <c r="AB89" s="10" t="b" cm="1">
        <f t="array" ref="AB89">IF(NOT(ISBLANK($B89)),AND(AA89=TRUE,LEN(Z89)&lt;255,NOT(ISNUMBER(FIND('List of Values'!$C$2:$C$23,Z89)))),"")</f>
        <v>0</v>
      </c>
      <c r="AC89" s="1"/>
      <c r="AD89" s="10" t="b">
        <f t="shared" si="8"/>
        <v>1</v>
      </c>
      <c r="AE89" s="10" t="b" cm="1">
        <f t="array" ref="AE89">IF(NOT(ISBLANK($D89)),AND(AD89=TRUE,LEN(AC89)&lt;255,NOT(ISNUMBER(FIND('List of Values'!$C$2:$C$20,AC89)))),"")</f>
        <v>1</v>
      </c>
      <c r="AF89" s="1"/>
      <c r="AG89" s="10" t="b">
        <f t="shared" si="86"/>
        <v>0</v>
      </c>
      <c r="AH89" s="10" t="b">
        <f>IF(NOT(ISBLANK($B89)),AND(AG89=TRUE,NOT(COUNTIF('List of Values'!$AH$2:$AH$60,AF89)=0)),"")</f>
        <v>0</v>
      </c>
      <c r="AI89" s="1"/>
      <c r="AJ89" s="10" t="b">
        <f t="shared" si="87"/>
        <v>0</v>
      </c>
      <c r="AK89" s="10" t="b">
        <f>IF(NOT(ISBLANK($B89)),AND(AJ89=TRUE,NOT(COUNTIF('List of Values'!$AG$2:$AG$60,AI89)=0)),"")</f>
        <v>0</v>
      </c>
      <c r="AL89" s="1"/>
      <c r="AM89" s="10" t="b">
        <f t="shared" si="11"/>
        <v>1</v>
      </c>
      <c r="AN89" s="10" t="b" cm="1">
        <f t="array" ref="AN89">IF(NOT(ISBLANK($D89)),AND(AM89=TRUE,LEN(AL89)&lt;60,NOT(ISNUMBER(FIND('List of Values'!$C$2:$C$20,AL89)))),"")</f>
        <v>1</v>
      </c>
      <c r="AO89" s="1"/>
      <c r="AP89" s="10" t="b">
        <f t="shared" si="88"/>
        <v>0</v>
      </c>
      <c r="AQ89" s="10" t="b" cm="1">
        <f t="array" ref="AQ89">IF(NOT(ISBLANK($B89)),AND(AP89=TRUE,LEN(AO89)&lt;255,NOT(ISNUMBER(FIND('List of Values'!$C$2:$C$23,AO89)))),"")</f>
        <v>0</v>
      </c>
      <c r="AR89" s="1"/>
      <c r="AS89" s="10" t="b">
        <f t="shared" si="13"/>
        <v>1</v>
      </c>
      <c r="AT89" s="10" t="b" cm="1">
        <f t="array" ref="AT89">IF(NOT(ISBLANK($D89)),AND(AS89=TRUE,LEN(AR89)&lt;255,NOT(ISNUMBER(FIND('List of Values'!$C$2:$C$20,AR89)))),"")</f>
        <v>1</v>
      </c>
      <c r="AU89" s="1"/>
      <c r="AV89" s="10" t="b">
        <f t="shared" si="89"/>
        <v>0</v>
      </c>
      <c r="AW89" s="10" t="b">
        <f>IF(NOT(ISBLANK($B89)),AND(AV89=TRUE,NOT(COUNTIF('List of Values'!$AH$2:$AH$60,AU89)=0)),"")</f>
        <v>0</v>
      </c>
      <c r="AX89" s="1"/>
      <c r="AY89" s="10" t="b">
        <f t="shared" si="90"/>
        <v>0</v>
      </c>
      <c r="AZ89" s="10" t="b">
        <f>IF(NOT(ISBLANK($B89)),AND(AY89=TRUE,NOT(COUNTIF('List of Values'!$AG$2:$AG$60,AX89)=0)),"")</f>
        <v>0</v>
      </c>
      <c r="BA89" s="1"/>
      <c r="BB89" s="10" t="b">
        <f t="shared" si="16"/>
        <v>1</v>
      </c>
      <c r="BC89" s="10" t="b" cm="1">
        <f t="array" ref="BC89">IF(NOT(ISBLANK($D89)),AND(BB89=TRUE,LEN(BA89)&lt;60,NOT(ISNUMBER(FIND('List of Values'!$C$2:$C$20,BA89)))),"")</f>
        <v>1</v>
      </c>
      <c r="BD89" s="1"/>
      <c r="BE89" s="10" t="b">
        <f t="shared" si="91"/>
        <v>0</v>
      </c>
      <c r="BF89" s="10" t="b" cm="1">
        <f t="array" ref="BF89">IF(NOT(ISBLANK($B89)),AND(BE89=TRUE,LEN(BD89)&lt;255,NOT(ISNUMBER(FIND('List of Values'!$C$2:$C$23,BD89)))),"")</f>
        <v>0</v>
      </c>
      <c r="BG89" s="1"/>
      <c r="BH89" s="10" t="b">
        <f t="shared" si="18"/>
        <v>1</v>
      </c>
      <c r="BI89" s="10" t="b" cm="1">
        <f t="array" ref="BI89">IF(NOT(ISBLANK($D89)),AND(BH89=TRUE,LEN(BG89)&lt;255,NOT(ISNUMBER(FIND('List of Values'!$C$2:$C$20,BG89)))),"")</f>
        <v>1</v>
      </c>
      <c r="BJ89" s="1"/>
      <c r="BK89" s="10" t="b">
        <f t="shared" si="92"/>
        <v>0</v>
      </c>
      <c r="BL89" s="10" t="b">
        <f>IF(NOT(ISBLANK($B89)),AND(BK89=TRUE,NOT(COUNTIF('List of Values'!$AH$2:$AH$60,BJ89)=0)),"")</f>
        <v>0</v>
      </c>
      <c r="BM89" s="1"/>
      <c r="BN89" s="10" t="b">
        <f t="shared" si="63"/>
        <v>0</v>
      </c>
      <c r="BO89" s="10" t="b">
        <f>IF(NOT(ISBLANK($B89)),AND(BN89=TRUE,NOT(COUNTIF('List of Values'!$AG$2:$AG$60,BM89)=0)),"")</f>
        <v>0</v>
      </c>
      <c r="BP89" s="1"/>
      <c r="BQ89" s="10" t="b">
        <f t="shared" si="21"/>
        <v>1</v>
      </c>
      <c r="BR89" s="10" t="b" cm="1">
        <f t="array" ref="BR89">IF(NOT(ISBLANK($D89)),AND(BQ89=TRUE,LEN(BP89)&lt;60,NOT(ISNUMBER(FIND('List of Values'!$C$2:$C$20,BP89)))),"")</f>
        <v>1</v>
      </c>
      <c r="BS89" s="1"/>
      <c r="BT89" s="10" t="b">
        <f t="shared" si="64"/>
        <v>0</v>
      </c>
      <c r="BU89" s="10" t="b" cm="1">
        <f t="array" ref="BU89">IF(NOT(ISBLANK($B89)),AND(BT89=TRUE,LEN(BS89)&lt;255,NOT(ISNUMBER(FIND('List of Values'!$C$2:$C$23,BS89)))),"")</f>
        <v>0</v>
      </c>
      <c r="BV89" s="1"/>
      <c r="BW89" s="10" t="b">
        <f t="shared" si="23"/>
        <v>1</v>
      </c>
      <c r="BX89" s="10" t="b" cm="1">
        <f t="array" ref="BX89">IF(NOT(ISBLANK($D89)),AND(BW89=TRUE,LEN(BV89)&lt;255,NOT(ISNUMBER(FIND('List of Values'!$C$2:$C$20,BV89)))),"")</f>
        <v>1</v>
      </c>
      <c r="BY89" s="1"/>
      <c r="BZ89" s="10" t="b">
        <f t="shared" si="65"/>
        <v>0</v>
      </c>
      <c r="CA89" s="10" t="b">
        <f>IF(NOT(ISBLANK($B89)),AND(BZ89=TRUE,NOT(COUNTIF('List of Values'!$AH$2:$AH$60,BY89)=0)),"")</f>
        <v>0</v>
      </c>
      <c r="CB89" s="1"/>
      <c r="CC89" s="10" t="b">
        <f t="shared" si="66"/>
        <v>0</v>
      </c>
      <c r="CD89" s="10" t="b">
        <f>IF(NOT(ISBLANK($B89)),AND(CC89=TRUE,NOT(COUNTIF('List of Values'!$AG$2:$AG$60,CB89)=0)),"")</f>
        <v>0</v>
      </c>
      <c r="CE89" s="1"/>
      <c r="CF89" s="10" t="b">
        <f t="shared" si="26"/>
        <v>1</v>
      </c>
      <c r="CG89" s="10" t="b" cm="1">
        <f t="array" ref="CG89">IF(NOT(ISBLANK($D89)),AND(CF89=TRUE,LEN(CE89)&lt;60,NOT(ISNUMBER(FIND('List of Values'!$C$2:$C$20,CE89)))),"")</f>
        <v>1</v>
      </c>
      <c r="CH89" s="1"/>
      <c r="CI89" s="10" t="b">
        <f t="shared" si="67"/>
        <v>0</v>
      </c>
      <c r="CJ89" s="10" t="b" cm="1">
        <f t="array" ref="CJ89">IF(NOT(ISBLANK($B89)),AND(CI89=TRUE,LEN(CH89)&lt;255,NOT(ISNUMBER(FIND('List of Values'!$C$2:$C$23,CH89)))),"")</f>
        <v>0</v>
      </c>
      <c r="CK89" s="1"/>
      <c r="CL89" s="10" t="b">
        <f t="shared" si="28"/>
        <v>1</v>
      </c>
      <c r="CM89" s="10" t="b" cm="1">
        <f t="array" ref="CM89">IF(NOT(ISBLANK($D89)),AND(CL89=TRUE,LEN(CK89)&lt;255,NOT(ISNUMBER(FIND('List of Values'!$C$2:$C$20,CK89)))),"")</f>
        <v>1</v>
      </c>
      <c r="CN89" s="1"/>
      <c r="CO89" s="10" t="b">
        <f t="shared" si="68"/>
        <v>0</v>
      </c>
      <c r="CP89" s="10" t="b">
        <f>IF(NOT(ISBLANK($B89)),AND(CO89=TRUE,NOT(COUNTIF('List of Values'!$AH$2:$AH$60,CN89)=0)),"")</f>
        <v>0</v>
      </c>
      <c r="CQ89" s="1"/>
      <c r="CR89" s="10" t="b">
        <f t="shared" si="69"/>
        <v>0</v>
      </c>
      <c r="CS89" s="10" t="b">
        <f>IF(NOT(ISBLANK($B89)),AND(CR89=TRUE,NOT(COUNTIF('List of Values'!$AG$2:$AG$60,CQ89)=0)),"")</f>
        <v>0</v>
      </c>
      <c r="CT89" s="1"/>
      <c r="CU89" s="10" t="b">
        <f t="shared" si="31"/>
        <v>1</v>
      </c>
      <c r="CV89" s="10" t="b" cm="1">
        <f t="array" ref="CV89">IF(NOT(ISBLANK($D89)),AND(CU89=TRUE,LEN(CT89)&lt;60,NOT(ISNUMBER(FIND('List of Values'!$C$2:$C$20,CT89)))),"")</f>
        <v>1</v>
      </c>
      <c r="CW89" s="1"/>
      <c r="CX89" s="10" t="b">
        <f t="shared" si="70"/>
        <v>0</v>
      </c>
      <c r="CY89" s="10" t="b" cm="1">
        <f t="array" ref="CY89">IF(NOT(ISBLANK($B89)),AND(CX89=TRUE,LEN(CW89)&lt;255,NOT(ISNUMBER(FIND('List of Values'!$C$2:$C$23,CW89)))),"")</f>
        <v>0</v>
      </c>
      <c r="CZ89" s="1"/>
      <c r="DA89" s="10" t="b">
        <f t="shared" si="33"/>
        <v>1</v>
      </c>
      <c r="DB89" s="10" t="b" cm="1">
        <f t="array" ref="DB89">IF(NOT(ISBLANK($D89)),AND(DA89=TRUE,LEN(CZ89)&lt;255,NOT(ISNUMBER(FIND('List of Values'!$C$2:$C$20,CZ89)))),"")</f>
        <v>1</v>
      </c>
      <c r="DC89" s="1"/>
      <c r="DD89" s="10" t="b">
        <f t="shared" si="71"/>
        <v>0</v>
      </c>
      <c r="DE89" s="10" t="b">
        <f>IF(NOT(ISBLANK($B89)),AND(DD89=TRUE,NOT(COUNTIF('List of Values'!$AH$2:$AH$60,DC89)=0)),"")</f>
        <v>0</v>
      </c>
      <c r="DF89" s="1"/>
      <c r="DG89" s="10" t="b">
        <f t="shared" si="72"/>
        <v>0</v>
      </c>
      <c r="DH89" s="10" t="b">
        <f>IF(NOT(ISBLANK($B89)),AND(DG89=TRUE,NOT(COUNTIF('List of Values'!$AG$2:$AG$60,DF89)=0)),"")</f>
        <v>0</v>
      </c>
      <c r="DI89" s="1"/>
      <c r="DJ89" s="10" t="b">
        <f t="shared" si="36"/>
        <v>1</v>
      </c>
      <c r="DK89" s="10" t="b" cm="1">
        <f t="array" ref="DK89">IF(NOT(ISBLANK($D89)),AND(DJ89=TRUE,LEN(DI89)&lt;60,NOT(ISNUMBER(FIND('List of Values'!$C$2:$C$20,DI89)))),"")</f>
        <v>1</v>
      </c>
      <c r="DL89" s="1"/>
      <c r="DM89" s="10" t="b">
        <f t="shared" si="73"/>
        <v>0</v>
      </c>
      <c r="DN89" s="10" t="b" cm="1">
        <f t="array" ref="DN89">IF(NOT(ISBLANK($B89)),AND(DM89=TRUE,LEN(DL89)&lt;255,NOT(ISNUMBER(FIND('List of Values'!$C$2:$C$23,DL89)))),"")</f>
        <v>0</v>
      </c>
      <c r="DO89" s="1"/>
      <c r="DP89" s="10" t="b">
        <f t="shared" si="38"/>
        <v>1</v>
      </c>
      <c r="DQ89" s="10" t="b" cm="1">
        <f t="array" ref="DQ89">IF(NOT(ISBLANK($D89)),AND(DP89=TRUE,LEN(DO89)&lt;255,NOT(ISNUMBER(FIND('List of Values'!$C$2:$C$20,DO89)))),"")</f>
        <v>1</v>
      </c>
      <c r="DR89" s="1"/>
      <c r="DS89" s="10" t="b">
        <f t="shared" si="74"/>
        <v>0</v>
      </c>
      <c r="DT89" s="10" t="b">
        <f>IF(NOT(ISBLANK($B89)),AND(DS89=TRUE,NOT(COUNTIF('List of Values'!$AH$2:$AH$60,DR89)=0)),"")</f>
        <v>0</v>
      </c>
      <c r="DU89" s="1"/>
      <c r="DV89" s="10" t="b">
        <f t="shared" si="75"/>
        <v>0</v>
      </c>
      <c r="DW89" s="10" t="b">
        <f>IF(NOT(ISBLANK($B89)),AND(DV89=TRUE,NOT(COUNTIF('List of Values'!$AG$2:$AG$60,DU89)=0)),"")</f>
        <v>0</v>
      </c>
      <c r="DX89" s="1"/>
      <c r="DY89" s="10" t="b">
        <f t="shared" si="41"/>
        <v>1</v>
      </c>
      <c r="DZ89" s="10" t="b" cm="1">
        <f t="array" ref="DZ89">IF(NOT(ISBLANK($D89)),AND(DY89=TRUE,LEN(DX89)&lt;60,NOT(ISNUMBER(FIND('List of Values'!$C$2:$C$20,DX89)))),"")</f>
        <v>1</v>
      </c>
      <c r="EA89" s="1"/>
      <c r="EB89" s="10" t="b">
        <f t="shared" si="76"/>
        <v>0</v>
      </c>
      <c r="EC89" s="10" t="b" cm="1">
        <f t="array" ref="EC89">IF(NOT(ISBLANK($B89)),AND(EB89=TRUE,LEN(EA89)&lt;255,NOT(ISNUMBER(FIND('List of Values'!$C$2:$C$23,EA89)))),"")</f>
        <v>0</v>
      </c>
      <c r="ED89" s="1"/>
      <c r="EE89" s="10" t="b">
        <f t="shared" si="43"/>
        <v>1</v>
      </c>
      <c r="EF89" s="10" t="b" cm="1">
        <f t="array" ref="EF89">IF(NOT(ISBLANK($D89)),AND(EE89=TRUE,LEN(ED89)&lt;255,NOT(ISNUMBER(FIND('List of Values'!$C$2:$C$20,ED89)))),"")</f>
        <v>1</v>
      </c>
      <c r="EG89" s="1"/>
      <c r="EH89" s="10" t="b">
        <f t="shared" si="77"/>
        <v>0</v>
      </c>
      <c r="EI89" s="10" t="b">
        <f>IF(NOT(ISBLANK($B89)),AND(EH89=TRUE,NOT(COUNTIF('List of Values'!$AH$2:$AH$60,EG89)=0)),"")</f>
        <v>0</v>
      </c>
      <c r="EJ89" s="1"/>
      <c r="EK89" s="10" t="b">
        <f t="shared" si="78"/>
        <v>0</v>
      </c>
      <c r="EL89" s="10" t="b">
        <f>IF(NOT(ISBLANK($B89)),AND(EK89=TRUE,NOT(COUNTIF('List of Values'!$AG$2:$AG$60,EJ89)=0)),"")</f>
        <v>0</v>
      </c>
      <c r="EM89" s="1"/>
      <c r="EN89" s="10" t="b">
        <f t="shared" si="46"/>
        <v>1</v>
      </c>
      <c r="EO89" s="10" t="b" cm="1">
        <f t="array" ref="EO89">IF(NOT(ISBLANK($D89)),AND(EN89=TRUE,LEN(EM89)&lt;60,NOT(ISNUMBER(FIND('List of Values'!$C$2:$C$20,EM89)))),"")</f>
        <v>1</v>
      </c>
      <c r="EP89" s="1"/>
      <c r="EQ89" s="10" t="b">
        <f t="shared" si="79"/>
        <v>0</v>
      </c>
      <c r="ER89" s="10" t="b" cm="1">
        <f t="array" ref="ER89">IF(NOT(ISBLANK($B89)),AND(EQ89=TRUE,LEN(EP89)&lt;255,NOT(ISNUMBER(FIND('List of Values'!$C$2:$C$23,EP89)))),"")</f>
        <v>0</v>
      </c>
      <c r="ES89" s="1"/>
      <c r="ET89" s="10" t="b">
        <f t="shared" si="48"/>
        <v>1</v>
      </c>
      <c r="EU89" s="10" t="b" cm="1">
        <f t="array" ref="EU89">IF(NOT(ISBLANK($D89)),AND(ET89=TRUE,LEN(ES89)&lt;255,NOT(ISNUMBER(FIND('List of Values'!$C$2:$C$20,ES89)))),"")</f>
        <v>1</v>
      </c>
      <c r="EV89" s="1"/>
      <c r="EW89" s="10" t="b">
        <f t="shared" si="80"/>
        <v>0</v>
      </c>
      <c r="EX89" s="10" t="b">
        <f>IF(NOT(ISBLANK($B89)),AND(EW89=TRUE,NOT(COUNTIF('List of Values'!$AH$2:$AH$60,EV89)=0)),"")</f>
        <v>0</v>
      </c>
      <c r="EY89" s="60" t="str">
        <f>_xlfn.XLOOKUP(B89,[1]Blad1!$A:$A,[1]Blad1!$D:$D,"")</f>
        <v/>
      </c>
    </row>
    <row r="90" spans="1:155">
      <c r="A90">
        <f t="shared" si="93"/>
        <v>0</v>
      </c>
      <c r="B90" s="11">
        <v>215356</v>
      </c>
      <c r="C90" s="1" t="s">
        <v>1708</v>
      </c>
      <c r="D90" s="1" t="s">
        <v>169</v>
      </c>
      <c r="E90" s="1" t="s">
        <v>1949</v>
      </c>
      <c r="F90" s="10" t="b">
        <f t="shared" si="81"/>
        <v>1</v>
      </c>
      <c r="G90" s="10" t="b">
        <f>IF(NOT(ISBLANK($B90)),AND(F90=TRUE,NOT(COUNTIF('List of Values'!$AG$2:$AG$60,E90)=0)),"")</f>
        <v>1</v>
      </c>
      <c r="H90" s="1" t="s">
        <v>1958</v>
      </c>
      <c r="I90" s="10" t="b">
        <f t="shared" si="1"/>
        <v>1</v>
      </c>
      <c r="J90" s="10" t="b" cm="1">
        <f t="array" ref="J90">IF(NOT(ISBLANK($D90)),AND(I90=TRUE,LEN(H90)&lt;60,NOT(ISNUMBER(FIND('List of Values'!$C$2:$C$20,H90)))),"")</f>
        <v>1</v>
      </c>
      <c r="K90" s="1" t="s">
        <v>2098</v>
      </c>
      <c r="L90" s="10" t="b">
        <f t="shared" si="82"/>
        <v>1</v>
      </c>
      <c r="M90" s="10" t="b" cm="1">
        <f t="array" ref="M90">IF(NOT(ISBLANK($B90)),AND(L90=TRUE,LEN(K90)&lt;255,NOT(ISNUMBER(FIND('List of Values'!$C$2:$C$23,K90)))),"")</f>
        <v>1</v>
      </c>
      <c r="N90" s="1" t="s">
        <v>32</v>
      </c>
      <c r="O90" s="10" t="b">
        <f t="shared" si="3"/>
        <v>1</v>
      </c>
      <c r="P90" s="10" t="b" cm="1">
        <f t="array" ref="P90">IF(NOT(ISBLANK($D90)),AND(O90=TRUE,LEN(N90)&lt;255,NOT(ISNUMBER(FIND('List of Values'!$C$2:$C$20,N90)))),"")</f>
        <v>1</v>
      </c>
      <c r="Q90" s="1" t="s">
        <v>1952</v>
      </c>
      <c r="R90" s="10" t="b">
        <f t="shared" si="83"/>
        <v>1</v>
      </c>
      <c r="S90" s="10" t="b">
        <f>IF(NOT(ISBLANK($B90)),AND(R90=TRUE,NOT(COUNTIF('List of Values'!$AH$2:$AH$60,Q90)=0)),"")</f>
        <v>1</v>
      </c>
      <c r="T90" s="1"/>
      <c r="U90" s="10" t="b">
        <f t="shared" si="84"/>
        <v>0</v>
      </c>
      <c r="V90" s="10" t="b">
        <f>IF(NOT(ISBLANK($B90)),AND(U90=TRUE,NOT(COUNTIF('List of Values'!$AG$2:$AG$60,T90)=0)),"")</f>
        <v>0</v>
      </c>
      <c r="W90" s="1"/>
      <c r="X90" s="10" t="b">
        <f t="shared" si="6"/>
        <v>1</v>
      </c>
      <c r="Y90" s="10" t="b" cm="1">
        <f t="array" ref="Y90">IF(NOT(ISBLANK($D90)),AND(X90=TRUE,LEN(W90)&lt;60,NOT(ISNUMBER(FIND('List of Values'!$C$2:$C$20,W90)))),"")</f>
        <v>1</v>
      </c>
      <c r="Z90" s="1"/>
      <c r="AA90" s="10" t="b">
        <f t="shared" si="85"/>
        <v>0</v>
      </c>
      <c r="AB90" s="10" t="b" cm="1">
        <f t="array" ref="AB90">IF(NOT(ISBLANK($B90)),AND(AA90=TRUE,LEN(Z90)&lt;255,NOT(ISNUMBER(FIND('List of Values'!$C$2:$C$23,Z90)))),"")</f>
        <v>0</v>
      </c>
      <c r="AC90" s="1"/>
      <c r="AD90" s="10" t="b">
        <f t="shared" si="8"/>
        <v>1</v>
      </c>
      <c r="AE90" s="10" t="b" cm="1">
        <f t="array" ref="AE90">IF(NOT(ISBLANK($D90)),AND(AD90=TRUE,LEN(AC90)&lt;255,NOT(ISNUMBER(FIND('List of Values'!$C$2:$C$20,AC90)))),"")</f>
        <v>1</v>
      </c>
      <c r="AF90" s="1"/>
      <c r="AG90" s="10" t="b">
        <f t="shared" si="86"/>
        <v>0</v>
      </c>
      <c r="AH90" s="10" t="b">
        <f>IF(NOT(ISBLANK($B90)),AND(AG90=TRUE,NOT(COUNTIF('List of Values'!$AH$2:$AH$60,AF90)=0)),"")</f>
        <v>0</v>
      </c>
      <c r="AI90" s="1"/>
      <c r="AJ90" s="10" t="b">
        <f t="shared" si="87"/>
        <v>0</v>
      </c>
      <c r="AK90" s="10" t="b">
        <f>IF(NOT(ISBLANK($B90)),AND(AJ90=TRUE,NOT(COUNTIF('List of Values'!$AG$2:$AG$60,AI90)=0)),"")</f>
        <v>0</v>
      </c>
      <c r="AL90" s="1"/>
      <c r="AM90" s="10" t="b">
        <f t="shared" si="11"/>
        <v>1</v>
      </c>
      <c r="AN90" s="10" t="b" cm="1">
        <f t="array" ref="AN90">IF(NOT(ISBLANK($D90)),AND(AM90=TRUE,LEN(AL90)&lt;60,NOT(ISNUMBER(FIND('List of Values'!$C$2:$C$20,AL90)))),"")</f>
        <v>1</v>
      </c>
      <c r="AO90" s="1"/>
      <c r="AP90" s="10" t="b">
        <f t="shared" si="88"/>
        <v>0</v>
      </c>
      <c r="AQ90" s="10" t="b" cm="1">
        <f t="array" ref="AQ90">IF(NOT(ISBLANK($B90)),AND(AP90=TRUE,LEN(AO90)&lt;255,NOT(ISNUMBER(FIND('List of Values'!$C$2:$C$23,AO90)))),"")</f>
        <v>0</v>
      </c>
      <c r="AR90" s="1"/>
      <c r="AS90" s="10" t="b">
        <f t="shared" si="13"/>
        <v>1</v>
      </c>
      <c r="AT90" s="10" t="b" cm="1">
        <f t="array" ref="AT90">IF(NOT(ISBLANK($D90)),AND(AS90=TRUE,LEN(AR90)&lt;255,NOT(ISNUMBER(FIND('List of Values'!$C$2:$C$20,AR90)))),"")</f>
        <v>1</v>
      </c>
      <c r="AU90" s="1"/>
      <c r="AV90" s="10" t="b">
        <f t="shared" si="89"/>
        <v>0</v>
      </c>
      <c r="AW90" s="10" t="b">
        <f>IF(NOT(ISBLANK($B90)),AND(AV90=TRUE,NOT(COUNTIF('List of Values'!$AH$2:$AH$60,AU90)=0)),"")</f>
        <v>0</v>
      </c>
      <c r="AX90" s="1"/>
      <c r="AY90" s="10" t="b">
        <f t="shared" si="90"/>
        <v>0</v>
      </c>
      <c r="AZ90" s="10" t="b">
        <f>IF(NOT(ISBLANK($B90)),AND(AY90=TRUE,NOT(COUNTIF('List of Values'!$AG$2:$AG$60,AX90)=0)),"")</f>
        <v>0</v>
      </c>
      <c r="BA90" s="1"/>
      <c r="BB90" s="10" t="b">
        <f t="shared" si="16"/>
        <v>1</v>
      </c>
      <c r="BC90" s="10" t="b" cm="1">
        <f t="array" ref="BC90">IF(NOT(ISBLANK($D90)),AND(BB90=TRUE,LEN(BA90)&lt;60,NOT(ISNUMBER(FIND('List of Values'!$C$2:$C$20,BA90)))),"")</f>
        <v>1</v>
      </c>
      <c r="BD90" s="1"/>
      <c r="BE90" s="10" t="b">
        <f t="shared" si="91"/>
        <v>0</v>
      </c>
      <c r="BF90" s="10" t="b" cm="1">
        <f t="array" ref="BF90">IF(NOT(ISBLANK($B90)),AND(BE90=TRUE,LEN(BD90)&lt;255,NOT(ISNUMBER(FIND('List of Values'!$C$2:$C$23,BD90)))),"")</f>
        <v>0</v>
      </c>
      <c r="BG90" s="1"/>
      <c r="BH90" s="10" t="b">
        <f t="shared" si="18"/>
        <v>1</v>
      </c>
      <c r="BI90" s="10" t="b" cm="1">
        <f t="array" ref="BI90">IF(NOT(ISBLANK($D90)),AND(BH90=TRUE,LEN(BG90)&lt;255,NOT(ISNUMBER(FIND('List of Values'!$C$2:$C$20,BG90)))),"")</f>
        <v>1</v>
      </c>
      <c r="BJ90" s="1"/>
      <c r="BK90" s="10" t="b">
        <f t="shared" si="92"/>
        <v>0</v>
      </c>
      <c r="BL90" s="10" t="b">
        <f>IF(NOT(ISBLANK($B90)),AND(BK90=TRUE,NOT(COUNTIF('List of Values'!$AH$2:$AH$60,BJ90)=0)),"")</f>
        <v>0</v>
      </c>
      <c r="BM90" s="1"/>
      <c r="BN90" s="10" t="b">
        <f t="shared" si="63"/>
        <v>0</v>
      </c>
      <c r="BO90" s="10" t="b">
        <f>IF(NOT(ISBLANK($B90)),AND(BN90=TRUE,NOT(COUNTIF('List of Values'!$AG$2:$AG$60,BM90)=0)),"")</f>
        <v>0</v>
      </c>
      <c r="BP90" s="1"/>
      <c r="BQ90" s="10" t="b">
        <f t="shared" si="21"/>
        <v>1</v>
      </c>
      <c r="BR90" s="10" t="b" cm="1">
        <f t="array" ref="BR90">IF(NOT(ISBLANK($D90)),AND(BQ90=TRUE,LEN(BP90)&lt;60,NOT(ISNUMBER(FIND('List of Values'!$C$2:$C$20,BP90)))),"")</f>
        <v>1</v>
      </c>
      <c r="BS90" s="1"/>
      <c r="BT90" s="10" t="b">
        <f t="shared" si="64"/>
        <v>0</v>
      </c>
      <c r="BU90" s="10" t="b" cm="1">
        <f t="array" ref="BU90">IF(NOT(ISBLANK($B90)),AND(BT90=TRUE,LEN(BS90)&lt;255,NOT(ISNUMBER(FIND('List of Values'!$C$2:$C$23,BS90)))),"")</f>
        <v>0</v>
      </c>
      <c r="BV90" s="1"/>
      <c r="BW90" s="10" t="b">
        <f t="shared" si="23"/>
        <v>1</v>
      </c>
      <c r="BX90" s="10" t="b" cm="1">
        <f t="array" ref="BX90">IF(NOT(ISBLANK($D90)),AND(BW90=TRUE,LEN(BV90)&lt;255,NOT(ISNUMBER(FIND('List of Values'!$C$2:$C$20,BV90)))),"")</f>
        <v>1</v>
      </c>
      <c r="BY90" s="1"/>
      <c r="BZ90" s="10" t="b">
        <f t="shared" si="65"/>
        <v>0</v>
      </c>
      <c r="CA90" s="10" t="b">
        <f>IF(NOT(ISBLANK($B90)),AND(BZ90=TRUE,NOT(COUNTIF('List of Values'!$AH$2:$AH$60,BY90)=0)),"")</f>
        <v>0</v>
      </c>
      <c r="CB90" s="1"/>
      <c r="CC90" s="10" t="b">
        <f t="shared" si="66"/>
        <v>0</v>
      </c>
      <c r="CD90" s="10" t="b">
        <f>IF(NOT(ISBLANK($B90)),AND(CC90=TRUE,NOT(COUNTIF('List of Values'!$AG$2:$AG$60,CB90)=0)),"")</f>
        <v>0</v>
      </c>
      <c r="CE90" s="1"/>
      <c r="CF90" s="10" t="b">
        <f t="shared" si="26"/>
        <v>1</v>
      </c>
      <c r="CG90" s="10" t="b" cm="1">
        <f t="array" ref="CG90">IF(NOT(ISBLANK($D90)),AND(CF90=TRUE,LEN(CE90)&lt;60,NOT(ISNUMBER(FIND('List of Values'!$C$2:$C$20,CE90)))),"")</f>
        <v>1</v>
      </c>
      <c r="CH90" s="1"/>
      <c r="CI90" s="10" t="b">
        <f t="shared" si="67"/>
        <v>0</v>
      </c>
      <c r="CJ90" s="10" t="b" cm="1">
        <f t="array" ref="CJ90">IF(NOT(ISBLANK($B90)),AND(CI90=TRUE,LEN(CH90)&lt;255,NOT(ISNUMBER(FIND('List of Values'!$C$2:$C$23,CH90)))),"")</f>
        <v>0</v>
      </c>
      <c r="CK90" s="1"/>
      <c r="CL90" s="10" t="b">
        <f t="shared" si="28"/>
        <v>1</v>
      </c>
      <c r="CM90" s="10" t="b" cm="1">
        <f t="array" ref="CM90">IF(NOT(ISBLANK($D90)),AND(CL90=TRUE,LEN(CK90)&lt;255,NOT(ISNUMBER(FIND('List of Values'!$C$2:$C$20,CK90)))),"")</f>
        <v>1</v>
      </c>
      <c r="CN90" s="1"/>
      <c r="CO90" s="10" t="b">
        <f t="shared" si="68"/>
        <v>0</v>
      </c>
      <c r="CP90" s="10" t="b">
        <f>IF(NOT(ISBLANK($B90)),AND(CO90=TRUE,NOT(COUNTIF('List of Values'!$AH$2:$AH$60,CN90)=0)),"")</f>
        <v>0</v>
      </c>
      <c r="CQ90" s="1"/>
      <c r="CR90" s="10" t="b">
        <f t="shared" si="69"/>
        <v>0</v>
      </c>
      <c r="CS90" s="10" t="b">
        <f>IF(NOT(ISBLANK($B90)),AND(CR90=TRUE,NOT(COUNTIF('List of Values'!$AG$2:$AG$60,CQ90)=0)),"")</f>
        <v>0</v>
      </c>
      <c r="CT90" s="1"/>
      <c r="CU90" s="10" t="b">
        <f t="shared" si="31"/>
        <v>1</v>
      </c>
      <c r="CV90" s="10" t="b" cm="1">
        <f t="array" ref="CV90">IF(NOT(ISBLANK($D90)),AND(CU90=TRUE,LEN(CT90)&lt;60,NOT(ISNUMBER(FIND('List of Values'!$C$2:$C$20,CT90)))),"")</f>
        <v>1</v>
      </c>
      <c r="CW90" s="1"/>
      <c r="CX90" s="10" t="b">
        <f t="shared" si="70"/>
        <v>0</v>
      </c>
      <c r="CY90" s="10" t="b" cm="1">
        <f t="array" ref="CY90">IF(NOT(ISBLANK($B90)),AND(CX90=TRUE,LEN(CW90)&lt;255,NOT(ISNUMBER(FIND('List of Values'!$C$2:$C$23,CW90)))),"")</f>
        <v>0</v>
      </c>
      <c r="CZ90" s="1"/>
      <c r="DA90" s="10" t="b">
        <f t="shared" si="33"/>
        <v>1</v>
      </c>
      <c r="DB90" s="10" t="b" cm="1">
        <f t="array" ref="DB90">IF(NOT(ISBLANK($D90)),AND(DA90=TRUE,LEN(CZ90)&lt;255,NOT(ISNUMBER(FIND('List of Values'!$C$2:$C$20,CZ90)))),"")</f>
        <v>1</v>
      </c>
      <c r="DC90" s="1"/>
      <c r="DD90" s="10" t="b">
        <f t="shared" si="71"/>
        <v>0</v>
      </c>
      <c r="DE90" s="10" t="b">
        <f>IF(NOT(ISBLANK($B90)),AND(DD90=TRUE,NOT(COUNTIF('List of Values'!$AH$2:$AH$60,DC90)=0)),"")</f>
        <v>0</v>
      </c>
      <c r="DF90" s="1"/>
      <c r="DG90" s="10" t="b">
        <f t="shared" si="72"/>
        <v>0</v>
      </c>
      <c r="DH90" s="10" t="b">
        <f>IF(NOT(ISBLANK($B90)),AND(DG90=TRUE,NOT(COUNTIF('List of Values'!$AG$2:$AG$60,DF90)=0)),"")</f>
        <v>0</v>
      </c>
      <c r="DI90" s="1"/>
      <c r="DJ90" s="10" t="b">
        <f t="shared" si="36"/>
        <v>1</v>
      </c>
      <c r="DK90" s="10" t="b" cm="1">
        <f t="array" ref="DK90">IF(NOT(ISBLANK($D90)),AND(DJ90=TRUE,LEN(DI90)&lt;60,NOT(ISNUMBER(FIND('List of Values'!$C$2:$C$20,DI90)))),"")</f>
        <v>1</v>
      </c>
      <c r="DL90" s="1"/>
      <c r="DM90" s="10" t="b">
        <f t="shared" si="73"/>
        <v>0</v>
      </c>
      <c r="DN90" s="10" t="b" cm="1">
        <f t="array" ref="DN90">IF(NOT(ISBLANK($B90)),AND(DM90=TRUE,LEN(DL90)&lt;255,NOT(ISNUMBER(FIND('List of Values'!$C$2:$C$23,DL90)))),"")</f>
        <v>0</v>
      </c>
      <c r="DO90" s="1"/>
      <c r="DP90" s="10" t="b">
        <f t="shared" si="38"/>
        <v>1</v>
      </c>
      <c r="DQ90" s="10" t="b" cm="1">
        <f t="array" ref="DQ90">IF(NOT(ISBLANK($D90)),AND(DP90=TRUE,LEN(DO90)&lt;255,NOT(ISNUMBER(FIND('List of Values'!$C$2:$C$20,DO90)))),"")</f>
        <v>1</v>
      </c>
      <c r="DR90" s="1"/>
      <c r="DS90" s="10" t="b">
        <f t="shared" si="74"/>
        <v>0</v>
      </c>
      <c r="DT90" s="10" t="b">
        <f>IF(NOT(ISBLANK($B90)),AND(DS90=TRUE,NOT(COUNTIF('List of Values'!$AH$2:$AH$60,DR90)=0)),"")</f>
        <v>0</v>
      </c>
      <c r="DU90" s="1"/>
      <c r="DV90" s="10" t="b">
        <f t="shared" si="75"/>
        <v>0</v>
      </c>
      <c r="DW90" s="10" t="b">
        <f>IF(NOT(ISBLANK($B90)),AND(DV90=TRUE,NOT(COUNTIF('List of Values'!$AG$2:$AG$60,DU90)=0)),"")</f>
        <v>0</v>
      </c>
      <c r="DX90" s="1"/>
      <c r="DY90" s="10" t="b">
        <f t="shared" si="41"/>
        <v>1</v>
      </c>
      <c r="DZ90" s="10" t="b" cm="1">
        <f t="array" ref="DZ90">IF(NOT(ISBLANK($D90)),AND(DY90=TRUE,LEN(DX90)&lt;60,NOT(ISNUMBER(FIND('List of Values'!$C$2:$C$20,DX90)))),"")</f>
        <v>1</v>
      </c>
      <c r="EA90" s="1"/>
      <c r="EB90" s="10" t="b">
        <f t="shared" si="76"/>
        <v>0</v>
      </c>
      <c r="EC90" s="10" t="b" cm="1">
        <f t="array" ref="EC90">IF(NOT(ISBLANK($B90)),AND(EB90=TRUE,LEN(EA90)&lt;255,NOT(ISNUMBER(FIND('List of Values'!$C$2:$C$23,EA90)))),"")</f>
        <v>0</v>
      </c>
      <c r="ED90" s="1"/>
      <c r="EE90" s="10" t="b">
        <f t="shared" si="43"/>
        <v>1</v>
      </c>
      <c r="EF90" s="10" t="b" cm="1">
        <f t="array" ref="EF90">IF(NOT(ISBLANK($D90)),AND(EE90=TRUE,LEN(ED90)&lt;255,NOT(ISNUMBER(FIND('List of Values'!$C$2:$C$20,ED90)))),"")</f>
        <v>1</v>
      </c>
      <c r="EG90" s="1"/>
      <c r="EH90" s="10" t="b">
        <f t="shared" si="77"/>
        <v>0</v>
      </c>
      <c r="EI90" s="10" t="b">
        <f>IF(NOT(ISBLANK($B90)),AND(EH90=TRUE,NOT(COUNTIF('List of Values'!$AH$2:$AH$60,EG90)=0)),"")</f>
        <v>0</v>
      </c>
      <c r="EJ90" s="1"/>
      <c r="EK90" s="10" t="b">
        <f t="shared" si="78"/>
        <v>0</v>
      </c>
      <c r="EL90" s="10" t="b">
        <f>IF(NOT(ISBLANK($B90)),AND(EK90=TRUE,NOT(COUNTIF('List of Values'!$AG$2:$AG$60,EJ90)=0)),"")</f>
        <v>0</v>
      </c>
      <c r="EM90" s="1"/>
      <c r="EN90" s="10" t="b">
        <f t="shared" si="46"/>
        <v>1</v>
      </c>
      <c r="EO90" s="10" t="b" cm="1">
        <f t="array" ref="EO90">IF(NOT(ISBLANK($D90)),AND(EN90=TRUE,LEN(EM90)&lt;60,NOT(ISNUMBER(FIND('List of Values'!$C$2:$C$20,EM90)))),"")</f>
        <v>1</v>
      </c>
      <c r="EP90" s="1"/>
      <c r="EQ90" s="10" t="b">
        <f t="shared" si="79"/>
        <v>0</v>
      </c>
      <c r="ER90" s="10" t="b" cm="1">
        <f t="array" ref="ER90">IF(NOT(ISBLANK($B90)),AND(EQ90=TRUE,LEN(EP90)&lt;255,NOT(ISNUMBER(FIND('List of Values'!$C$2:$C$23,EP90)))),"")</f>
        <v>0</v>
      </c>
      <c r="ES90" s="1"/>
      <c r="ET90" s="10" t="b">
        <f t="shared" si="48"/>
        <v>1</v>
      </c>
      <c r="EU90" s="10" t="b" cm="1">
        <f t="array" ref="EU90">IF(NOT(ISBLANK($D90)),AND(ET90=TRUE,LEN(ES90)&lt;255,NOT(ISNUMBER(FIND('List of Values'!$C$2:$C$20,ES90)))),"")</f>
        <v>1</v>
      </c>
      <c r="EV90" s="1"/>
      <c r="EW90" s="10" t="b">
        <f t="shared" si="80"/>
        <v>0</v>
      </c>
      <c r="EX90" s="10" t="b">
        <f>IF(NOT(ISBLANK($B90)),AND(EW90=TRUE,NOT(COUNTIF('List of Values'!$AH$2:$AH$60,EV90)=0)),"")</f>
        <v>0</v>
      </c>
      <c r="EY90" s="60" t="str">
        <f>_xlfn.XLOOKUP(B90,[1]Blad1!$A:$A,[1]Blad1!$D:$D,"")</f>
        <v/>
      </c>
    </row>
    <row r="91" spans="1:155">
      <c r="A91">
        <f t="shared" si="93"/>
        <v>0</v>
      </c>
      <c r="B91" s="11">
        <v>217982</v>
      </c>
      <c r="C91" s="1" t="s">
        <v>660</v>
      </c>
      <c r="D91" s="1" t="s">
        <v>169</v>
      </c>
      <c r="E91" s="1" t="s">
        <v>1949</v>
      </c>
      <c r="F91" s="10" t="b">
        <f t="shared" si="81"/>
        <v>1</v>
      </c>
      <c r="G91" s="10" t="b">
        <f>IF(NOT(ISBLANK($B91)),AND(F91=TRUE,NOT(COUNTIF('List of Values'!$AG$2:$AG$60,E91)=0)),"")</f>
        <v>1</v>
      </c>
      <c r="H91" s="1" t="s">
        <v>1999</v>
      </c>
      <c r="I91" s="10" t="b">
        <f t="shared" si="1"/>
        <v>1</v>
      </c>
      <c r="J91" s="10" t="b" cm="1">
        <f t="array" ref="J91">IF(NOT(ISBLANK($D91)),AND(I91=TRUE,LEN(H91)&lt;60,NOT(ISNUMBER(FIND('List of Values'!$C$2:$C$20,H91)))),"")</f>
        <v>1</v>
      </c>
      <c r="K91" s="1" t="s">
        <v>2099</v>
      </c>
      <c r="L91" s="10" t="b">
        <f t="shared" si="82"/>
        <v>1</v>
      </c>
      <c r="M91" s="10" t="b" cm="1">
        <f t="array" ref="M91">IF(NOT(ISBLANK($B91)),AND(L91=TRUE,LEN(K91)&lt;255,NOT(ISNUMBER(FIND('List of Values'!$C$2:$C$23,K91)))),"")</f>
        <v>1</v>
      </c>
      <c r="N91" s="1" t="s">
        <v>32</v>
      </c>
      <c r="O91" s="10" t="b">
        <f t="shared" si="3"/>
        <v>1</v>
      </c>
      <c r="P91" s="10" t="b" cm="1">
        <f t="array" ref="P91">IF(NOT(ISBLANK($D91)),AND(O91=TRUE,LEN(N91)&lt;255,NOT(ISNUMBER(FIND('List of Values'!$C$2:$C$20,N91)))),"")</f>
        <v>1</v>
      </c>
      <c r="Q91" s="1" t="s">
        <v>1952</v>
      </c>
      <c r="R91" s="10" t="b">
        <f t="shared" si="83"/>
        <v>1</v>
      </c>
      <c r="S91" s="10" t="b">
        <f>IF(NOT(ISBLANK($B91)),AND(R91=TRUE,NOT(COUNTIF('List of Values'!$AH$2:$AH$60,Q91)=0)),"")</f>
        <v>1</v>
      </c>
      <c r="T91" s="1" t="s">
        <v>1949</v>
      </c>
      <c r="U91" s="10" t="b">
        <f t="shared" si="84"/>
        <v>1</v>
      </c>
      <c r="V91" s="10" t="b">
        <f>IF(NOT(ISBLANK($B91)),AND(U91=TRUE,NOT(COUNTIF('List of Values'!$AG$2:$AG$60,T91)=0)),"")</f>
        <v>1</v>
      </c>
      <c r="W91" s="1" t="s">
        <v>2086</v>
      </c>
      <c r="X91" s="10" t="b">
        <f t="shared" si="6"/>
        <v>1</v>
      </c>
      <c r="Y91" s="10" t="b" cm="1">
        <f t="array" ref="Y91">IF(NOT(ISBLANK($D91)),AND(X91=TRUE,LEN(W91)&lt;60,NOT(ISNUMBER(FIND('List of Values'!$C$2:$C$20,W91)))),"")</f>
        <v>1</v>
      </c>
      <c r="Z91" s="1" t="s">
        <v>2099</v>
      </c>
      <c r="AA91" s="10" t="b">
        <f t="shared" si="85"/>
        <v>1</v>
      </c>
      <c r="AB91" s="10" t="b" cm="1">
        <f t="array" ref="AB91">IF(NOT(ISBLANK($B91)),AND(AA91=TRUE,LEN(Z91)&lt;255,NOT(ISNUMBER(FIND('List of Values'!$C$2:$C$23,Z91)))),"")</f>
        <v>1</v>
      </c>
      <c r="AC91" s="1" t="s">
        <v>38</v>
      </c>
      <c r="AD91" s="10" t="b">
        <f t="shared" si="8"/>
        <v>1</v>
      </c>
      <c r="AE91" s="10" t="b" cm="1">
        <f t="array" ref="AE91">IF(NOT(ISBLANK($D91)),AND(AD91=TRUE,LEN(AC91)&lt;255,NOT(ISNUMBER(FIND('List of Values'!$C$2:$C$20,AC91)))),"")</f>
        <v>1</v>
      </c>
      <c r="AF91" s="1" t="s">
        <v>1957</v>
      </c>
      <c r="AG91" s="10" t="b">
        <f t="shared" si="86"/>
        <v>1</v>
      </c>
      <c r="AH91" s="10" t="b">
        <f>IF(NOT(ISBLANK($B91)),AND(AG91=TRUE,NOT(COUNTIF('List of Values'!$AH$2:$AH$60,AF91)=0)),"")</f>
        <v>1</v>
      </c>
      <c r="AI91" s="1"/>
      <c r="AJ91" s="10" t="b">
        <f t="shared" si="87"/>
        <v>0</v>
      </c>
      <c r="AK91" s="10" t="b">
        <f>IF(NOT(ISBLANK($B91)),AND(AJ91=TRUE,NOT(COUNTIF('List of Values'!$AG$2:$AG$60,AI91)=0)),"")</f>
        <v>0</v>
      </c>
      <c r="AL91" s="1"/>
      <c r="AM91" s="10" t="b">
        <f t="shared" si="11"/>
        <v>1</v>
      </c>
      <c r="AN91" s="10" t="b" cm="1">
        <f t="array" ref="AN91">IF(NOT(ISBLANK($D91)),AND(AM91=TRUE,LEN(AL91)&lt;60,NOT(ISNUMBER(FIND('List of Values'!$C$2:$C$20,AL91)))),"")</f>
        <v>1</v>
      </c>
      <c r="AO91" s="1"/>
      <c r="AP91" s="10" t="b">
        <f t="shared" si="88"/>
        <v>0</v>
      </c>
      <c r="AQ91" s="10" t="b" cm="1">
        <f t="array" ref="AQ91">IF(NOT(ISBLANK($B91)),AND(AP91=TRUE,LEN(AO91)&lt;255,NOT(ISNUMBER(FIND('List of Values'!$C$2:$C$23,AO91)))),"")</f>
        <v>0</v>
      </c>
      <c r="AR91" s="1"/>
      <c r="AS91" s="10" t="b">
        <f t="shared" si="13"/>
        <v>1</v>
      </c>
      <c r="AT91" s="10" t="b" cm="1">
        <f t="array" ref="AT91">IF(NOT(ISBLANK($D91)),AND(AS91=TRUE,LEN(AR91)&lt;255,NOT(ISNUMBER(FIND('List of Values'!$C$2:$C$20,AR91)))),"")</f>
        <v>1</v>
      </c>
      <c r="AU91" s="1"/>
      <c r="AV91" s="10" t="b">
        <f t="shared" si="89"/>
        <v>0</v>
      </c>
      <c r="AW91" s="10" t="b">
        <f>IF(NOT(ISBLANK($B91)),AND(AV91=TRUE,NOT(COUNTIF('List of Values'!$AH$2:$AH$60,AU91)=0)),"")</f>
        <v>0</v>
      </c>
      <c r="AX91" s="1"/>
      <c r="AY91" s="10" t="b">
        <f t="shared" si="90"/>
        <v>0</v>
      </c>
      <c r="AZ91" s="10" t="b">
        <f>IF(NOT(ISBLANK($B91)),AND(AY91=TRUE,NOT(COUNTIF('List of Values'!$AG$2:$AG$60,AX91)=0)),"")</f>
        <v>0</v>
      </c>
      <c r="BA91" s="1"/>
      <c r="BB91" s="10" t="b">
        <f t="shared" si="16"/>
        <v>1</v>
      </c>
      <c r="BC91" s="10" t="b" cm="1">
        <f t="array" ref="BC91">IF(NOT(ISBLANK($D91)),AND(BB91=TRUE,LEN(BA91)&lt;60,NOT(ISNUMBER(FIND('List of Values'!$C$2:$C$20,BA91)))),"")</f>
        <v>1</v>
      </c>
      <c r="BD91" s="1"/>
      <c r="BE91" s="10" t="b">
        <f t="shared" si="91"/>
        <v>0</v>
      </c>
      <c r="BF91" s="10" t="b" cm="1">
        <f t="array" ref="BF91">IF(NOT(ISBLANK($B91)),AND(BE91=TRUE,LEN(BD91)&lt;255,NOT(ISNUMBER(FIND('List of Values'!$C$2:$C$23,BD91)))),"")</f>
        <v>0</v>
      </c>
      <c r="BG91" s="1"/>
      <c r="BH91" s="10" t="b">
        <f t="shared" si="18"/>
        <v>1</v>
      </c>
      <c r="BI91" s="10" t="b" cm="1">
        <f t="array" ref="BI91">IF(NOT(ISBLANK($D91)),AND(BH91=TRUE,LEN(BG91)&lt;255,NOT(ISNUMBER(FIND('List of Values'!$C$2:$C$20,BG91)))),"")</f>
        <v>1</v>
      </c>
      <c r="BJ91" s="1"/>
      <c r="BK91" s="10" t="b">
        <f t="shared" si="92"/>
        <v>0</v>
      </c>
      <c r="BL91" s="10" t="b">
        <f>IF(NOT(ISBLANK($B91)),AND(BK91=TRUE,NOT(COUNTIF('List of Values'!$AH$2:$AH$60,BJ91)=0)),"")</f>
        <v>0</v>
      </c>
      <c r="BM91" s="1"/>
      <c r="BN91" s="10" t="b">
        <f t="shared" si="63"/>
        <v>0</v>
      </c>
      <c r="BO91" s="10" t="b">
        <f>IF(NOT(ISBLANK($B91)),AND(BN91=TRUE,NOT(COUNTIF('List of Values'!$AG$2:$AG$60,BM91)=0)),"")</f>
        <v>0</v>
      </c>
      <c r="BP91" s="1"/>
      <c r="BQ91" s="10" t="b">
        <f t="shared" si="21"/>
        <v>1</v>
      </c>
      <c r="BR91" s="10" t="b" cm="1">
        <f t="array" ref="BR91">IF(NOT(ISBLANK($D91)),AND(BQ91=TRUE,LEN(BP91)&lt;60,NOT(ISNUMBER(FIND('List of Values'!$C$2:$C$20,BP91)))),"")</f>
        <v>1</v>
      </c>
      <c r="BS91" s="1"/>
      <c r="BT91" s="10" t="b">
        <f t="shared" si="64"/>
        <v>0</v>
      </c>
      <c r="BU91" s="10" t="b" cm="1">
        <f t="array" ref="BU91">IF(NOT(ISBLANK($B91)),AND(BT91=TRUE,LEN(BS91)&lt;255,NOT(ISNUMBER(FIND('List of Values'!$C$2:$C$23,BS91)))),"")</f>
        <v>0</v>
      </c>
      <c r="BV91" s="1"/>
      <c r="BW91" s="10" t="b">
        <f t="shared" si="23"/>
        <v>1</v>
      </c>
      <c r="BX91" s="10" t="b" cm="1">
        <f t="array" ref="BX91">IF(NOT(ISBLANK($D91)),AND(BW91=TRUE,LEN(BV91)&lt;255,NOT(ISNUMBER(FIND('List of Values'!$C$2:$C$20,BV91)))),"")</f>
        <v>1</v>
      </c>
      <c r="BY91" s="1"/>
      <c r="BZ91" s="10" t="b">
        <f t="shared" si="65"/>
        <v>0</v>
      </c>
      <c r="CA91" s="10" t="b">
        <f>IF(NOT(ISBLANK($B91)),AND(BZ91=TRUE,NOT(COUNTIF('List of Values'!$AH$2:$AH$60,BY91)=0)),"")</f>
        <v>0</v>
      </c>
      <c r="CB91" s="1"/>
      <c r="CC91" s="10" t="b">
        <f t="shared" si="66"/>
        <v>0</v>
      </c>
      <c r="CD91" s="10" t="b">
        <f>IF(NOT(ISBLANK($B91)),AND(CC91=TRUE,NOT(COUNTIF('List of Values'!$AG$2:$AG$60,CB91)=0)),"")</f>
        <v>0</v>
      </c>
      <c r="CE91" s="1"/>
      <c r="CF91" s="10" t="b">
        <f t="shared" si="26"/>
        <v>1</v>
      </c>
      <c r="CG91" s="10" t="b" cm="1">
        <f t="array" ref="CG91">IF(NOT(ISBLANK($D91)),AND(CF91=TRUE,LEN(CE91)&lt;60,NOT(ISNUMBER(FIND('List of Values'!$C$2:$C$20,CE91)))),"")</f>
        <v>1</v>
      </c>
      <c r="CH91" s="1"/>
      <c r="CI91" s="10" t="b">
        <f t="shared" si="67"/>
        <v>0</v>
      </c>
      <c r="CJ91" s="10" t="b" cm="1">
        <f t="array" ref="CJ91">IF(NOT(ISBLANK($B91)),AND(CI91=TRUE,LEN(CH91)&lt;255,NOT(ISNUMBER(FIND('List of Values'!$C$2:$C$23,CH91)))),"")</f>
        <v>0</v>
      </c>
      <c r="CK91" s="1"/>
      <c r="CL91" s="10" t="b">
        <f t="shared" si="28"/>
        <v>1</v>
      </c>
      <c r="CM91" s="10" t="b" cm="1">
        <f t="array" ref="CM91">IF(NOT(ISBLANK($D91)),AND(CL91=TRUE,LEN(CK91)&lt;255,NOT(ISNUMBER(FIND('List of Values'!$C$2:$C$20,CK91)))),"")</f>
        <v>1</v>
      </c>
      <c r="CN91" s="1"/>
      <c r="CO91" s="10" t="b">
        <f t="shared" si="68"/>
        <v>0</v>
      </c>
      <c r="CP91" s="10" t="b">
        <f>IF(NOT(ISBLANK($B91)),AND(CO91=TRUE,NOT(COUNTIF('List of Values'!$AH$2:$AH$60,CN91)=0)),"")</f>
        <v>0</v>
      </c>
      <c r="CQ91" s="1"/>
      <c r="CR91" s="10" t="b">
        <f t="shared" si="69"/>
        <v>0</v>
      </c>
      <c r="CS91" s="10" t="b">
        <f>IF(NOT(ISBLANK($B91)),AND(CR91=TRUE,NOT(COUNTIF('List of Values'!$AG$2:$AG$60,CQ91)=0)),"")</f>
        <v>0</v>
      </c>
      <c r="CT91" s="1"/>
      <c r="CU91" s="10" t="b">
        <f t="shared" si="31"/>
        <v>1</v>
      </c>
      <c r="CV91" s="10" t="b" cm="1">
        <f t="array" ref="CV91">IF(NOT(ISBLANK($D91)),AND(CU91=TRUE,LEN(CT91)&lt;60,NOT(ISNUMBER(FIND('List of Values'!$C$2:$C$20,CT91)))),"")</f>
        <v>1</v>
      </c>
      <c r="CW91" s="1"/>
      <c r="CX91" s="10" t="b">
        <f t="shared" si="70"/>
        <v>0</v>
      </c>
      <c r="CY91" s="10" t="b" cm="1">
        <f t="array" ref="CY91">IF(NOT(ISBLANK($B91)),AND(CX91=TRUE,LEN(CW91)&lt;255,NOT(ISNUMBER(FIND('List of Values'!$C$2:$C$23,CW91)))),"")</f>
        <v>0</v>
      </c>
      <c r="CZ91" s="1"/>
      <c r="DA91" s="10" t="b">
        <f t="shared" si="33"/>
        <v>1</v>
      </c>
      <c r="DB91" s="10" t="b" cm="1">
        <f t="array" ref="DB91">IF(NOT(ISBLANK($D91)),AND(DA91=TRUE,LEN(CZ91)&lt;255,NOT(ISNUMBER(FIND('List of Values'!$C$2:$C$20,CZ91)))),"")</f>
        <v>1</v>
      </c>
      <c r="DC91" s="1"/>
      <c r="DD91" s="10" t="b">
        <f t="shared" si="71"/>
        <v>0</v>
      </c>
      <c r="DE91" s="10" t="b">
        <f>IF(NOT(ISBLANK($B91)),AND(DD91=TRUE,NOT(COUNTIF('List of Values'!$AH$2:$AH$60,DC91)=0)),"")</f>
        <v>0</v>
      </c>
      <c r="DF91" s="1"/>
      <c r="DG91" s="10" t="b">
        <f t="shared" si="72"/>
        <v>0</v>
      </c>
      <c r="DH91" s="10" t="b">
        <f>IF(NOT(ISBLANK($B91)),AND(DG91=TRUE,NOT(COUNTIF('List of Values'!$AG$2:$AG$60,DF91)=0)),"")</f>
        <v>0</v>
      </c>
      <c r="DI91" s="1"/>
      <c r="DJ91" s="10" t="b">
        <f t="shared" si="36"/>
        <v>1</v>
      </c>
      <c r="DK91" s="10" t="b" cm="1">
        <f t="array" ref="DK91">IF(NOT(ISBLANK($D91)),AND(DJ91=TRUE,LEN(DI91)&lt;60,NOT(ISNUMBER(FIND('List of Values'!$C$2:$C$20,DI91)))),"")</f>
        <v>1</v>
      </c>
      <c r="DL91" s="1"/>
      <c r="DM91" s="10" t="b">
        <f t="shared" si="73"/>
        <v>0</v>
      </c>
      <c r="DN91" s="10" t="b" cm="1">
        <f t="array" ref="DN91">IF(NOT(ISBLANK($B91)),AND(DM91=TRUE,LEN(DL91)&lt;255,NOT(ISNUMBER(FIND('List of Values'!$C$2:$C$23,DL91)))),"")</f>
        <v>0</v>
      </c>
      <c r="DO91" s="1"/>
      <c r="DP91" s="10" t="b">
        <f t="shared" si="38"/>
        <v>1</v>
      </c>
      <c r="DQ91" s="10" t="b" cm="1">
        <f t="array" ref="DQ91">IF(NOT(ISBLANK($D91)),AND(DP91=TRUE,LEN(DO91)&lt;255,NOT(ISNUMBER(FIND('List of Values'!$C$2:$C$20,DO91)))),"")</f>
        <v>1</v>
      </c>
      <c r="DR91" s="1"/>
      <c r="DS91" s="10" t="b">
        <f t="shared" si="74"/>
        <v>0</v>
      </c>
      <c r="DT91" s="10" t="b">
        <f>IF(NOT(ISBLANK($B91)),AND(DS91=TRUE,NOT(COUNTIF('List of Values'!$AH$2:$AH$60,DR91)=0)),"")</f>
        <v>0</v>
      </c>
      <c r="DU91" s="1"/>
      <c r="DV91" s="10" t="b">
        <f t="shared" si="75"/>
        <v>0</v>
      </c>
      <c r="DW91" s="10" t="b">
        <f>IF(NOT(ISBLANK($B91)),AND(DV91=TRUE,NOT(COUNTIF('List of Values'!$AG$2:$AG$60,DU91)=0)),"")</f>
        <v>0</v>
      </c>
      <c r="DX91" s="1"/>
      <c r="DY91" s="10" t="b">
        <f t="shared" si="41"/>
        <v>1</v>
      </c>
      <c r="DZ91" s="10" t="b" cm="1">
        <f t="array" ref="DZ91">IF(NOT(ISBLANK($D91)),AND(DY91=TRUE,LEN(DX91)&lt;60,NOT(ISNUMBER(FIND('List of Values'!$C$2:$C$20,DX91)))),"")</f>
        <v>1</v>
      </c>
      <c r="EA91" s="1"/>
      <c r="EB91" s="10" t="b">
        <f t="shared" si="76"/>
        <v>0</v>
      </c>
      <c r="EC91" s="10" t="b" cm="1">
        <f t="array" ref="EC91">IF(NOT(ISBLANK($B91)),AND(EB91=TRUE,LEN(EA91)&lt;255,NOT(ISNUMBER(FIND('List of Values'!$C$2:$C$23,EA91)))),"")</f>
        <v>0</v>
      </c>
      <c r="ED91" s="1"/>
      <c r="EE91" s="10" t="b">
        <f t="shared" si="43"/>
        <v>1</v>
      </c>
      <c r="EF91" s="10" t="b" cm="1">
        <f t="array" ref="EF91">IF(NOT(ISBLANK($D91)),AND(EE91=TRUE,LEN(ED91)&lt;255,NOT(ISNUMBER(FIND('List of Values'!$C$2:$C$20,ED91)))),"")</f>
        <v>1</v>
      </c>
      <c r="EG91" s="1"/>
      <c r="EH91" s="10" t="b">
        <f t="shared" si="77"/>
        <v>0</v>
      </c>
      <c r="EI91" s="10" t="b">
        <f>IF(NOT(ISBLANK($B91)),AND(EH91=TRUE,NOT(COUNTIF('List of Values'!$AH$2:$AH$60,EG91)=0)),"")</f>
        <v>0</v>
      </c>
      <c r="EJ91" s="1"/>
      <c r="EK91" s="10" t="b">
        <f t="shared" si="78"/>
        <v>0</v>
      </c>
      <c r="EL91" s="10" t="b">
        <f>IF(NOT(ISBLANK($B91)),AND(EK91=TRUE,NOT(COUNTIF('List of Values'!$AG$2:$AG$60,EJ91)=0)),"")</f>
        <v>0</v>
      </c>
      <c r="EM91" s="1"/>
      <c r="EN91" s="10" t="b">
        <f t="shared" si="46"/>
        <v>1</v>
      </c>
      <c r="EO91" s="10" t="b" cm="1">
        <f t="array" ref="EO91">IF(NOT(ISBLANK($D91)),AND(EN91=TRUE,LEN(EM91)&lt;60,NOT(ISNUMBER(FIND('List of Values'!$C$2:$C$20,EM91)))),"")</f>
        <v>1</v>
      </c>
      <c r="EP91" s="1"/>
      <c r="EQ91" s="10" t="b">
        <f t="shared" si="79"/>
        <v>0</v>
      </c>
      <c r="ER91" s="10" t="b" cm="1">
        <f t="array" ref="ER91">IF(NOT(ISBLANK($B91)),AND(EQ91=TRUE,LEN(EP91)&lt;255,NOT(ISNUMBER(FIND('List of Values'!$C$2:$C$23,EP91)))),"")</f>
        <v>0</v>
      </c>
      <c r="ES91" s="1"/>
      <c r="ET91" s="10" t="b">
        <f t="shared" si="48"/>
        <v>1</v>
      </c>
      <c r="EU91" s="10" t="b" cm="1">
        <f t="array" ref="EU91">IF(NOT(ISBLANK($D91)),AND(ET91=TRUE,LEN(ES91)&lt;255,NOT(ISNUMBER(FIND('List of Values'!$C$2:$C$20,ES91)))),"")</f>
        <v>1</v>
      </c>
      <c r="EV91" s="1"/>
      <c r="EW91" s="10" t="b">
        <f t="shared" si="80"/>
        <v>0</v>
      </c>
      <c r="EX91" s="10" t="b">
        <f>IF(NOT(ISBLANK($B91)),AND(EW91=TRUE,NOT(COUNTIF('List of Values'!$AH$2:$AH$60,EV91)=0)),"")</f>
        <v>0</v>
      </c>
      <c r="EY91" s="60" t="str">
        <f>_xlfn.XLOOKUP(B91,[1]Blad1!$A:$A,[1]Blad1!$D:$D,"")</f>
        <v/>
      </c>
    </row>
    <row r="92" spans="1:155">
      <c r="A92">
        <f t="shared" si="93"/>
        <v>0</v>
      </c>
      <c r="B92" s="11">
        <v>217936</v>
      </c>
      <c r="C92" s="1" t="s">
        <v>664</v>
      </c>
      <c r="D92" s="1" t="s">
        <v>169</v>
      </c>
      <c r="E92" s="1" t="s">
        <v>1949</v>
      </c>
      <c r="F92" s="10" t="b">
        <f t="shared" si="81"/>
        <v>1</v>
      </c>
      <c r="G92" s="10" t="b">
        <f>IF(NOT(ISBLANK($B92)),AND(F92=TRUE,NOT(COUNTIF('List of Values'!$AG$2:$AG$60,E92)=0)),"")</f>
        <v>1</v>
      </c>
      <c r="H92" s="1" t="s">
        <v>1958</v>
      </c>
      <c r="I92" s="10" t="b">
        <f t="shared" si="1"/>
        <v>1</v>
      </c>
      <c r="J92" s="10" t="b" cm="1">
        <f t="array" ref="J92">IF(NOT(ISBLANK($D92)),AND(I92=TRUE,LEN(H92)&lt;60,NOT(ISNUMBER(FIND('List of Values'!$C$2:$C$20,H92)))),"")</f>
        <v>1</v>
      </c>
      <c r="K92" s="1" t="s">
        <v>2100</v>
      </c>
      <c r="L92" s="10" t="b">
        <f t="shared" si="82"/>
        <v>1</v>
      </c>
      <c r="M92" s="10" t="b" cm="1">
        <f t="array" ref="M92">IF(NOT(ISBLANK($B92)),AND(L92=TRUE,LEN(K92)&lt;255,NOT(ISNUMBER(FIND('List of Values'!$C$2:$C$23,K92)))),"")</f>
        <v>1</v>
      </c>
      <c r="N92" s="1" t="s">
        <v>38</v>
      </c>
      <c r="O92" s="10" t="b">
        <f t="shared" si="3"/>
        <v>1</v>
      </c>
      <c r="P92" s="10" t="b" cm="1">
        <f t="array" ref="P92">IF(NOT(ISBLANK($D92)),AND(O92=TRUE,LEN(N92)&lt;255,NOT(ISNUMBER(FIND('List of Values'!$C$2:$C$20,N92)))),"")</f>
        <v>1</v>
      </c>
      <c r="Q92" s="1" t="s">
        <v>1952</v>
      </c>
      <c r="R92" s="10" t="b">
        <f t="shared" si="83"/>
        <v>1</v>
      </c>
      <c r="S92" s="10" t="b">
        <f>IF(NOT(ISBLANK($B92)),AND(R92=TRUE,NOT(COUNTIF('List of Values'!$AH$2:$AH$60,Q92)=0)),"")</f>
        <v>1</v>
      </c>
      <c r="T92" s="1"/>
      <c r="U92" s="10" t="b">
        <f t="shared" si="84"/>
        <v>0</v>
      </c>
      <c r="V92" s="10" t="b">
        <f>IF(NOT(ISBLANK($B92)),AND(U92=TRUE,NOT(COUNTIF('List of Values'!$AG$2:$AG$60,T92)=0)),"")</f>
        <v>0</v>
      </c>
      <c r="W92" s="1"/>
      <c r="X92" s="10" t="b">
        <f t="shared" si="6"/>
        <v>1</v>
      </c>
      <c r="Y92" s="10" t="b" cm="1">
        <f t="array" ref="Y92">IF(NOT(ISBLANK($D92)),AND(X92=TRUE,LEN(W92)&lt;60,NOT(ISNUMBER(FIND('List of Values'!$C$2:$C$20,W92)))),"")</f>
        <v>1</v>
      </c>
      <c r="Z92" s="1"/>
      <c r="AA92" s="10" t="b">
        <f t="shared" si="85"/>
        <v>0</v>
      </c>
      <c r="AB92" s="10" t="b" cm="1">
        <f t="array" ref="AB92">IF(NOT(ISBLANK($B92)),AND(AA92=TRUE,LEN(Z92)&lt;255,NOT(ISNUMBER(FIND('List of Values'!$C$2:$C$23,Z92)))),"")</f>
        <v>0</v>
      </c>
      <c r="AC92" s="1"/>
      <c r="AD92" s="10" t="b">
        <f t="shared" si="8"/>
        <v>1</v>
      </c>
      <c r="AE92" s="10" t="b" cm="1">
        <f t="array" ref="AE92">IF(NOT(ISBLANK($D92)),AND(AD92=TRUE,LEN(AC92)&lt;255,NOT(ISNUMBER(FIND('List of Values'!$C$2:$C$20,AC92)))),"")</f>
        <v>1</v>
      </c>
      <c r="AF92" s="1"/>
      <c r="AG92" s="10" t="b">
        <f t="shared" si="86"/>
        <v>0</v>
      </c>
      <c r="AH92" s="10" t="b">
        <f>IF(NOT(ISBLANK($B92)),AND(AG92=TRUE,NOT(COUNTIF('List of Values'!$AH$2:$AH$60,AF92)=0)),"")</f>
        <v>0</v>
      </c>
      <c r="AI92" s="1"/>
      <c r="AJ92" s="10" t="b">
        <f t="shared" si="87"/>
        <v>0</v>
      </c>
      <c r="AK92" s="10" t="b">
        <f>IF(NOT(ISBLANK($B92)),AND(AJ92=TRUE,NOT(COUNTIF('List of Values'!$AG$2:$AG$60,AI92)=0)),"")</f>
        <v>0</v>
      </c>
      <c r="AL92" s="1"/>
      <c r="AM92" s="10" t="b">
        <f t="shared" si="11"/>
        <v>1</v>
      </c>
      <c r="AN92" s="10" t="b" cm="1">
        <f t="array" ref="AN92">IF(NOT(ISBLANK($D92)),AND(AM92=TRUE,LEN(AL92)&lt;60,NOT(ISNUMBER(FIND('List of Values'!$C$2:$C$20,AL92)))),"")</f>
        <v>1</v>
      </c>
      <c r="AO92" s="1"/>
      <c r="AP92" s="10" t="b">
        <f t="shared" si="88"/>
        <v>0</v>
      </c>
      <c r="AQ92" s="10" t="b" cm="1">
        <f t="array" ref="AQ92">IF(NOT(ISBLANK($B92)),AND(AP92=TRUE,LEN(AO92)&lt;255,NOT(ISNUMBER(FIND('List of Values'!$C$2:$C$23,AO92)))),"")</f>
        <v>0</v>
      </c>
      <c r="AR92" s="1"/>
      <c r="AS92" s="10" t="b">
        <f t="shared" si="13"/>
        <v>1</v>
      </c>
      <c r="AT92" s="10" t="b" cm="1">
        <f t="array" ref="AT92">IF(NOT(ISBLANK($D92)),AND(AS92=TRUE,LEN(AR92)&lt;255,NOT(ISNUMBER(FIND('List of Values'!$C$2:$C$20,AR92)))),"")</f>
        <v>1</v>
      </c>
      <c r="AU92" s="1"/>
      <c r="AV92" s="10" t="b">
        <f t="shared" si="89"/>
        <v>0</v>
      </c>
      <c r="AW92" s="10" t="b">
        <f>IF(NOT(ISBLANK($B92)),AND(AV92=TRUE,NOT(COUNTIF('List of Values'!$AH$2:$AH$60,AU92)=0)),"")</f>
        <v>0</v>
      </c>
      <c r="AX92" s="1"/>
      <c r="AY92" s="10" t="b">
        <f t="shared" si="90"/>
        <v>0</v>
      </c>
      <c r="AZ92" s="10" t="b">
        <f>IF(NOT(ISBLANK($B92)),AND(AY92=TRUE,NOT(COUNTIF('List of Values'!$AG$2:$AG$60,AX92)=0)),"")</f>
        <v>0</v>
      </c>
      <c r="BA92" s="1"/>
      <c r="BB92" s="10" t="b">
        <f t="shared" si="16"/>
        <v>1</v>
      </c>
      <c r="BC92" s="10" t="b" cm="1">
        <f t="array" ref="BC92">IF(NOT(ISBLANK($D92)),AND(BB92=TRUE,LEN(BA92)&lt;60,NOT(ISNUMBER(FIND('List of Values'!$C$2:$C$20,BA92)))),"")</f>
        <v>1</v>
      </c>
      <c r="BD92" s="1"/>
      <c r="BE92" s="10" t="b">
        <f t="shared" si="91"/>
        <v>0</v>
      </c>
      <c r="BF92" s="10" t="b" cm="1">
        <f t="array" ref="BF92">IF(NOT(ISBLANK($B92)),AND(BE92=TRUE,LEN(BD92)&lt;255,NOT(ISNUMBER(FIND('List of Values'!$C$2:$C$23,BD92)))),"")</f>
        <v>0</v>
      </c>
      <c r="BG92" s="1"/>
      <c r="BH92" s="10" t="b">
        <f t="shared" si="18"/>
        <v>1</v>
      </c>
      <c r="BI92" s="10" t="b" cm="1">
        <f t="array" ref="BI92">IF(NOT(ISBLANK($D92)),AND(BH92=TRUE,LEN(BG92)&lt;255,NOT(ISNUMBER(FIND('List of Values'!$C$2:$C$20,BG92)))),"")</f>
        <v>1</v>
      </c>
      <c r="BJ92" s="1"/>
      <c r="BK92" s="10" t="b">
        <f t="shared" si="92"/>
        <v>0</v>
      </c>
      <c r="BL92" s="10" t="b">
        <f>IF(NOT(ISBLANK($B92)),AND(BK92=TRUE,NOT(COUNTIF('List of Values'!$AH$2:$AH$60,BJ92)=0)),"")</f>
        <v>0</v>
      </c>
      <c r="BM92" s="1"/>
      <c r="BN92" s="10" t="b">
        <f t="shared" si="63"/>
        <v>0</v>
      </c>
      <c r="BO92" s="10" t="b">
        <f>IF(NOT(ISBLANK($B92)),AND(BN92=TRUE,NOT(COUNTIF('List of Values'!$AG$2:$AG$60,BM92)=0)),"")</f>
        <v>0</v>
      </c>
      <c r="BP92" s="1"/>
      <c r="BQ92" s="10" t="b">
        <f t="shared" si="21"/>
        <v>1</v>
      </c>
      <c r="BR92" s="10" t="b" cm="1">
        <f t="array" ref="BR92">IF(NOT(ISBLANK($D92)),AND(BQ92=TRUE,LEN(BP92)&lt;60,NOT(ISNUMBER(FIND('List of Values'!$C$2:$C$20,BP92)))),"")</f>
        <v>1</v>
      </c>
      <c r="BS92" s="1"/>
      <c r="BT92" s="10" t="b">
        <f t="shared" si="64"/>
        <v>0</v>
      </c>
      <c r="BU92" s="10" t="b" cm="1">
        <f t="array" ref="BU92">IF(NOT(ISBLANK($B92)),AND(BT92=TRUE,LEN(BS92)&lt;255,NOT(ISNUMBER(FIND('List of Values'!$C$2:$C$23,BS92)))),"")</f>
        <v>0</v>
      </c>
      <c r="BV92" s="1"/>
      <c r="BW92" s="10" t="b">
        <f t="shared" si="23"/>
        <v>1</v>
      </c>
      <c r="BX92" s="10" t="b" cm="1">
        <f t="array" ref="BX92">IF(NOT(ISBLANK($D92)),AND(BW92=TRUE,LEN(BV92)&lt;255,NOT(ISNUMBER(FIND('List of Values'!$C$2:$C$20,BV92)))),"")</f>
        <v>1</v>
      </c>
      <c r="BY92" s="1"/>
      <c r="BZ92" s="10" t="b">
        <f t="shared" si="65"/>
        <v>0</v>
      </c>
      <c r="CA92" s="10" t="b">
        <f>IF(NOT(ISBLANK($B92)),AND(BZ92=TRUE,NOT(COUNTIF('List of Values'!$AH$2:$AH$60,BY92)=0)),"")</f>
        <v>0</v>
      </c>
      <c r="CB92" s="1"/>
      <c r="CC92" s="10" t="b">
        <f t="shared" si="66"/>
        <v>0</v>
      </c>
      <c r="CD92" s="10" t="b">
        <f>IF(NOT(ISBLANK($B92)),AND(CC92=TRUE,NOT(COUNTIF('List of Values'!$AG$2:$AG$60,CB92)=0)),"")</f>
        <v>0</v>
      </c>
      <c r="CE92" s="1"/>
      <c r="CF92" s="10" t="b">
        <f t="shared" si="26"/>
        <v>1</v>
      </c>
      <c r="CG92" s="10" t="b" cm="1">
        <f t="array" ref="CG92">IF(NOT(ISBLANK($D92)),AND(CF92=TRUE,LEN(CE92)&lt;60,NOT(ISNUMBER(FIND('List of Values'!$C$2:$C$20,CE92)))),"")</f>
        <v>1</v>
      </c>
      <c r="CH92" s="1"/>
      <c r="CI92" s="10" t="b">
        <f t="shared" si="67"/>
        <v>0</v>
      </c>
      <c r="CJ92" s="10" t="b" cm="1">
        <f t="array" ref="CJ92">IF(NOT(ISBLANK($B92)),AND(CI92=TRUE,LEN(CH92)&lt;255,NOT(ISNUMBER(FIND('List of Values'!$C$2:$C$23,CH92)))),"")</f>
        <v>0</v>
      </c>
      <c r="CK92" s="1"/>
      <c r="CL92" s="10" t="b">
        <f t="shared" si="28"/>
        <v>1</v>
      </c>
      <c r="CM92" s="10" t="b" cm="1">
        <f t="array" ref="CM92">IF(NOT(ISBLANK($D92)),AND(CL92=TRUE,LEN(CK92)&lt;255,NOT(ISNUMBER(FIND('List of Values'!$C$2:$C$20,CK92)))),"")</f>
        <v>1</v>
      </c>
      <c r="CN92" s="1"/>
      <c r="CO92" s="10" t="b">
        <f t="shared" si="68"/>
        <v>0</v>
      </c>
      <c r="CP92" s="10" t="b">
        <f>IF(NOT(ISBLANK($B92)),AND(CO92=TRUE,NOT(COUNTIF('List of Values'!$AH$2:$AH$60,CN92)=0)),"")</f>
        <v>0</v>
      </c>
      <c r="CQ92" s="1"/>
      <c r="CR92" s="10" t="b">
        <f t="shared" si="69"/>
        <v>0</v>
      </c>
      <c r="CS92" s="10" t="b">
        <f>IF(NOT(ISBLANK($B92)),AND(CR92=TRUE,NOT(COUNTIF('List of Values'!$AG$2:$AG$60,CQ92)=0)),"")</f>
        <v>0</v>
      </c>
      <c r="CT92" s="1"/>
      <c r="CU92" s="10" t="b">
        <f t="shared" si="31"/>
        <v>1</v>
      </c>
      <c r="CV92" s="10" t="b" cm="1">
        <f t="array" ref="CV92">IF(NOT(ISBLANK($D92)),AND(CU92=TRUE,LEN(CT92)&lt;60,NOT(ISNUMBER(FIND('List of Values'!$C$2:$C$20,CT92)))),"")</f>
        <v>1</v>
      </c>
      <c r="CW92" s="1"/>
      <c r="CX92" s="10" t="b">
        <f t="shared" si="70"/>
        <v>0</v>
      </c>
      <c r="CY92" s="10" t="b" cm="1">
        <f t="array" ref="CY92">IF(NOT(ISBLANK($B92)),AND(CX92=TRUE,LEN(CW92)&lt;255,NOT(ISNUMBER(FIND('List of Values'!$C$2:$C$23,CW92)))),"")</f>
        <v>0</v>
      </c>
      <c r="CZ92" s="1"/>
      <c r="DA92" s="10" t="b">
        <f t="shared" si="33"/>
        <v>1</v>
      </c>
      <c r="DB92" s="10" t="b" cm="1">
        <f t="array" ref="DB92">IF(NOT(ISBLANK($D92)),AND(DA92=TRUE,LEN(CZ92)&lt;255,NOT(ISNUMBER(FIND('List of Values'!$C$2:$C$20,CZ92)))),"")</f>
        <v>1</v>
      </c>
      <c r="DC92" s="1"/>
      <c r="DD92" s="10" t="b">
        <f t="shared" si="71"/>
        <v>0</v>
      </c>
      <c r="DE92" s="10" t="b">
        <f>IF(NOT(ISBLANK($B92)),AND(DD92=TRUE,NOT(COUNTIF('List of Values'!$AH$2:$AH$60,DC92)=0)),"")</f>
        <v>0</v>
      </c>
      <c r="DF92" s="1"/>
      <c r="DG92" s="10" t="b">
        <f t="shared" si="72"/>
        <v>0</v>
      </c>
      <c r="DH92" s="10" t="b">
        <f>IF(NOT(ISBLANK($B92)),AND(DG92=TRUE,NOT(COUNTIF('List of Values'!$AG$2:$AG$60,DF92)=0)),"")</f>
        <v>0</v>
      </c>
      <c r="DI92" s="1"/>
      <c r="DJ92" s="10" t="b">
        <f t="shared" si="36"/>
        <v>1</v>
      </c>
      <c r="DK92" s="10" t="b" cm="1">
        <f t="array" ref="DK92">IF(NOT(ISBLANK($D92)),AND(DJ92=TRUE,LEN(DI92)&lt;60,NOT(ISNUMBER(FIND('List of Values'!$C$2:$C$20,DI92)))),"")</f>
        <v>1</v>
      </c>
      <c r="DL92" s="1"/>
      <c r="DM92" s="10" t="b">
        <f t="shared" si="73"/>
        <v>0</v>
      </c>
      <c r="DN92" s="10" t="b" cm="1">
        <f t="array" ref="DN92">IF(NOT(ISBLANK($B92)),AND(DM92=TRUE,LEN(DL92)&lt;255,NOT(ISNUMBER(FIND('List of Values'!$C$2:$C$23,DL92)))),"")</f>
        <v>0</v>
      </c>
      <c r="DO92" s="1"/>
      <c r="DP92" s="10" t="b">
        <f t="shared" si="38"/>
        <v>1</v>
      </c>
      <c r="DQ92" s="10" t="b" cm="1">
        <f t="array" ref="DQ92">IF(NOT(ISBLANK($D92)),AND(DP92=TRUE,LEN(DO92)&lt;255,NOT(ISNUMBER(FIND('List of Values'!$C$2:$C$20,DO92)))),"")</f>
        <v>1</v>
      </c>
      <c r="DR92" s="1"/>
      <c r="DS92" s="10" t="b">
        <f t="shared" si="74"/>
        <v>0</v>
      </c>
      <c r="DT92" s="10" t="b">
        <f>IF(NOT(ISBLANK($B92)),AND(DS92=TRUE,NOT(COUNTIF('List of Values'!$AH$2:$AH$60,DR92)=0)),"")</f>
        <v>0</v>
      </c>
      <c r="DU92" s="1"/>
      <c r="DV92" s="10" t="b">
        <f t="shared" si="75"/>
        <v>0</v>
      </c>
      <c r="DW92" s="10" t="b">
        <f>IF(NOT(ISBLANK($B92)),AND(DV92=TRUE,NOT(COUNTIF('List of Values'!$AG$2:$AG$60,DU92)=0)),"")</f>
        <v>0</v>
      </c>
      <c r="DX92" s="1"/>
      <c r="DY92" s="10" t="b">
        <f t="shared" si="41"/>
        <v>1</v>
      </c>
      <c r="DZ92" s="10" t="b" cm="1">
        <f t="array" ref="DZ92">IF(NOT(ISBLANK($D92)),AND(DY92=TRUE,LEN(DX92)&lt;60,NOT(ISNUMBER(FIND('List of Values'!$C$2:$C$20,DX92)))),"")</f>
        <v>1</v>
      </c>
      <c r="EA92" s="1"/>
      <c r="EB92" s="10" t="b">
        <f t="shared" si="76"/>
        <v>0</v>
      </c>
      <c r="EC92" s="10" t="b" cm="1">
        <f t="array" ref="EC92">IF(NOT(ISBLANK($B92)),AND(EB92=TRUE,LEN(EA92)&lt;255,NOT(ISNUMBER(FIND('List of Values'!$C$2:$C$23,EA92)))),"")</f>
        <v>0</v>
      </c>
      <c r="ED92" s="1"/>
      <c r="EE92" s="10" t="b">
        <f t="shared" si="43"/>
        <v>1</v>
      </c>
      <c r="EF92" s="10" t="b" cm="1">
        <f t="array" ref="EF92">IF(NOT(ISBLANK($D92)),AND(EE92=TRUE,LEN(ED92)&lt;255,NOT(ISNUMBER(FIND('List of Values'!$C$2:$C$20,ED92)))),"")</f>
        <v>1</v>
      </c>
      <c r="EG92" s="1"/>
      <c r="EH92" s="10" t="b">
        <f t="shared" si="77"/>
        <v>0</v>
      </c>
      <c r="EI92" s="10" t="b">
        <f>IF(NOT(ISBLANK($B92)),AND(EH92=TRUE,NOT(COUNTIF('List of Values'!$AH$2:$AH$60,EG92)=0)),"")</f>
        <v>0</v>
      </c>
      <c r="EJ92" s="1"/>
      <c r="EK92" s="10" t="b">
        <f t="shared" si="78"/>
        <v>0</v>
      </c>
      <c r="EL92" s="10" t="b">
        <f>IF(NOT(ISBLANK($B92)),AND(EK92=TRUE,NOT(COUNTIF('List of Values'!$AG$2:$AG$60,EJ92)=0)),"")</f>
        <v>0</v>
      </c>
      <c r="EM92" s="1"/>
      <c r="EN92" s="10" t="b">
        <f t="shared" si="46"/>
        <v>1</v>
      </c>
      <c r="EO92" s="10" t="b" cm="1">
        <f t="array" ref="EO92">IF(NOT(ISBLANK($D92)),AND(EN92=TRUE,LEN(EM92)&lt;60,NOT(ISNUMBER(FIND('List of Values'!$C$2:$C$20,EM92)))),"")</f>
        <v>1</v>
      </c>
      <c r="EP92" s="1"/>
      <c r="EQ92" s="10" t="b">
        <f t="shared" si="79"/>
        <v>0</v>
      </c>
      <c r="ER92" s="10" t="b" cm="1">
        <f t="array" ref="ER92">IF(NOT(ISBLANK($B92)),AND(EQ92=TRUE,LEN(EP92)&lt;255,NOT(ISNUMBER(FIND('List of Values'!$C$2:$C$23,EP92)))),"")</f>
        <v>0</v>
      </c>
      <c r="ES92" s="1"/>
      <c r="ET92" s="10" t="b">
        <f t="shared" si="48"/>
        <v>1</v>
      </c>
      <c r="EU92" s="10" t="b" cm="1">
        <f t="array" ref="EU92">IF(NOT(ISBLANK($D92)),AND(ET92=TRUE,LEN(ES92)&lt;255,NOT(ISNUMBER(FIND('List of Values'!$C$2:$C$20,ES92)))),"")</f>
        <v>1</v>
      </c>
      <c r="EV92" s="1"/>
      <c r="EW92" s="10" t="b">
        <f t="shared" si="80"/>
        <v>0</v>
      </c>
      <c r="EX92" s="10" t="b">
        <f>IF(NOT(ISBLANK($B92)),AND(EW92=TRUE,NOT(COUNTIF('List of Values'!$AH$2:$AH$60,EV92)=0)),"")</f>
        <v>0</v>
      </c>
      <c r="EY92" s="60" t="str">
        <f>_xlfn.XLOOKUP(B92,[1]Blad1!$A:$A,[1]Blad1!$D:$D,"")</f>
        <v/>
      </c>
    </row>
    <row r="93" spans="1:155">
      <c r="A93">
        <f t="shared" si="93"/>
        <v>0</v>
      </c>
      <c r="B93" s="11">
        <v>218034</v>
      </c>
      <c r="C93" s="1" t="s">
        <v>669</v>
      </c>
      <c r="D93" s="1" t="s">
        <v>199</v>
      </c>
      <c r="E93" s="1" t="s">
        <v>1949</v>
      </c>
      <c r="F93" s="10" t="b">
        <f t="shared" si="81"/>
        <v>1</v>
      </c>
      <c r="G93" s="10" t="b">
        <f>IF(NOT(ISBLANK($B93)),AND(F93=TRUE,NOT(COUNTIF('List of Values'!$AG$2:$AG$60,E93)=0)),"")</f>
        <v>1</v>
      </c>
      <c r="H93" s="1" t="s">
        <v>1958</v>
      </c>
      <c r="I93" s="10" t="b">
        <f t="shared" si="1"/>
        <v>1</v>
      </c>
      <c r="J93" s="10" t="b" cm="1">
        <f t="array" ref="J93">IF(NOT(ISBLANK($D93)),AND(I93=TRUE,LEN(H93)&lt;60,NOT(ISNUMBER(FIND('List of Values'!$C$2:$C$20,H93)))),"")</f>
        <v>1</v>
      </c>
      <c r="K93" s="1" t="s">
        <v>2101</v>
      </c>
      <c r="L93" s="10" t="b">
        <f t="shared" si="82"/>
        <v>1</v>
      </c>
      <c r="M93" s="10" t="b" cm="1">
        <f t="array" ref="M93">IF(NOT(ISBLANK($B93)),AND(L93=TRUE,LEN(K93)&lt;255,NOT(ISNUMBER(FIND('List of Values'!$C$2:$C$23,K93)))),"")</f>
        <v>1</v>
      </c>
      <c r="N93" s="1" t="s">
        <v>32</v>
      </c>
      <c r="O93" s="10" t="b">
        <f t="shared" si="3"/>
        <v>1</v>
      </c>
      <c r="P93" s="10" t="b" cm="1">
        <f t="array" ref="P93">IF(NOT(ISBLANK($D93)),AND(O93=TRUE,LEN(N93)&lt;255,NOT(ISNUMBER(FIND('List of Values'!$C$2:$C$20,N93)))),"")</f>
        <v>1</v>
      </c>
      <c r="Q93" s="1" t="s">
        <v>1952</v>
      </c>
      <c r="R93" s="10" t="b">
        <f t="shared" si="83"/>
        <v>1</v>
      </c>
      <c r="S93" s="10" t="b">
        <f>IF(NOT(ISBLANK($B93)),AND(R93=TRUE,NOT(COUNTIF('List of Values'!$AH$2:$AH$60,Q93)=0)),"")</f>
        <v>1</v>
      </c>
      <c r="T93" s="1"/>
      <c r="U93" s="10" t="b">
        <f t="shared" si="84"/>
        <v>0</v>
      </c>
      <c r="V93" s="10" t="b">
        <f>IF(NOT(ISBLANK($B93)),AND(U93=TRUE,NOT(COUNTIF('List of Values'!$AG$2:$AG$60,T93)=0)),"")</f>
        <v>0</v>
      </c>
      <c r="W93" s="1"/>
      <c r="X93" s="10" t="b">
        <f t="shared" si="6"/>
        <v>1</v>
      </c>
      <c r="Y93" s="10" t="b" cm="1">
        <f t="array" ref="Y93">IF(NOT(ISBLANK($D93)),AND(X93=TRUE,LEN(W93)&lt;60,NOT(ISNUMBER(FIND('List of Values'!$C$2:$C$20,W93)))),"")</f>
        <v>1</v>
      </c>
      <c r="Z93" s="1"/>
      <c r="AA93" s="10" t="b">
        <f t="shared" si="85"/>
        <v>0</v>
      </c>
      <c r="AB93" s="10" t="b" cm="1">
        <f t="array" ref="AB93">IF(NOT(ISBLANK($B93)),AND(AA93=TRUE,LEN(Z93)&lt;255,NOT(ISNUMBER(FIND('List of Values'!$C$2:$C$23,Z93)))),"")</f>
        <v>0</v>
      </c>
      <c r="AC93" s="1"/>
      <c r="AD93" s="10" t="b">
        <f t="shared" si="8"/>
        <v>1</v>
      </c>
      <c r="AE93" s="10" t="b" cm="1">
        <f t="array" ref="AE93">IF(NOT(ISBLANK($D93)),AND(AD93=TRUE,LEN(AC93)&lt;255,NOT(ISNUMBER(FIND('List of Values'!$C$2:$C$20,AC93)))),"")</f>
        <v>1</v>
      </c>
      <c r="AF93" s="1"/>
      <c r="AG93" s="10" t="b">
        <f t="shared" si="86"/>
        <v>0</v>
      </c>
      <c r="AH93" s="10" t="b">
        <f>IF(NOT(ISBLANK($B93)),AND(AG93=TRUE,NOT(COUNTIF('List of Values'!$AH$2:$AH$60,AF93)=0)),"")</f>
        <v>0</v>
      </c>
      <c r="AI93" s="1"/>
      <c r="AJ93" s="10" t="b">
        <f t="shared" si="87"/>
        <v>0</v>
      </c>
      <c r="AK93" s="10" t="b">
        <f>IF(NOT(ISBLANK($B93)),AND(AJ93=TRUE,NOT(COUNTIF('List of Values'!$AG$2:$AG$60,AI93)=0)),"")</f>
        <v>0</v>
      </c>
      <c r="AL93" s="1"/>
      <c r="AM93" s="10" t="b">
        <f t="shared" si="11"/>
        <v>1</v>
      </c>
      <c r="AN93" s="10" t="b" cm="1">
        <f t="array" ref="AN93">IF(NOT(ISBLANK($D93)),AND(AM93=TRUE,LEN(AL93)&lt;60,NOT(ISNUMBER(FIND('List of Values'!$C$2:$C$20,AL93)))),"")</f>
        <v>1</v>
      </c>
      <c r="AO93" s="1"/>
      <c r="AP93" s="10" t="b">
        <f t="shared" si="88"/>
        <v>0</v>
      </c>
      <c r="AQ93" s="10" t="b" cm="1">
        <f t="array" ref="AQ93">IF(NOT(ISBLANK($B93)),AND(AP93=TRUE,LEN(AO93)&lt;255,NOT(ISNUMBER(FIND('List of Values'!$C$2:$C$23,AO93)))),"")</f>
        <v>0</v>
      </c>
      <c r="AR93" s="1"/>
      <c r="AS93" s="10" t="b">
        <f t="shared" si="13"/>
        <v>1</v>
      </c>
      <c r="AT93" s="10" t="b" cm="1">
        <f t="array" ref="AT93">IF(NOT(ISBLANK($D93)),AND(AS93=TRUE,LEN(AR93)&lt;255,NOT(ISNUMBER(FIND('List of Values'!$C$2:$C$20,AR93)))),"")</f>
        <v>1</v>
      </c>
      <c r="AU93" s="1"/>
      <c r="AV93" s="10" t="b">
        <f t="shared" si="89"/>
        <v>0</v>
      </c>
      <c r="AW93" s="10" t="b">
        <f>IF(NOT(ISBLANK($B93)),AND(AV93=TRUE,NOT(COUNTIF('List of Values'!$AH$2:$AH$60,AU93)=0)),"")</f>
        <v>0</v>
      </c>
      <c r="AX93" s="1"/>
      <c r="AY93" s="10" t="b">
        <f t="shared" si="90"/>
        <v>0</v>
      </c>
      <c r="AZ93" s="10" t="b">
        <f>IF(NOT(ISBLANK($B93)),AND(AY93=TRUE,NOT(COUNTIF('List of Values'!$AG$2:$AG$60,AX93)=0)),"")</f>
        <v>0</v>
      </c>
      <c r="BA93" s="1"/>
      <c r="BB93" s="10" t="b">
        <f t="shared" si="16"/>
        <v>1</v>
      </c>
      <c r="BC93" s="10" t="b" cm="1">
        <f t="array" ref="BC93">IF(NOT(ISBLANK($D93)),AND(BB93=TRUE,LEN(BA93)&lt;60,NOT(ISNUMBER(FIND('List of Values'!$C$2:$C$20,BA93)))),"")</f>
        <v>1</v>
      </c>
      <c r="BD93" s="1"/>
      <c r="BE93" s="10" t="b">
        <f t="shared" si="91"/>
        <v>0</v>
      </c>
      <c r="BF93" s="10" t="b" cm="1">
        <f t="array" ref="BF93">IF(NOT(ISBLANK($B93)),AND(BE93=TRUE,LEN(BD93)&lt;255,NOT(ISNUMBER(FIND('List of Values'!$C$2:$C$23,BD93)))),"")</f>
        <v>0</v>
      </c>
      <c r="BG93" s="1"/>
      <c r="BH93" s="10" t="b">
        <f t="shared" si="18"/>
        <v>1</v>
      </c>
      <c r="BI93" s="10" t="b" cm="1">
        <f t="array" ref="BI93">IF(NOT(ISBLANK($D93)),AND(BH93=TRUE,LEN(BG93)&lt;255,NOT(ISNUMBER(FIND('List of Values'!$C$2:$C$20,BG93)))),"")</f>
        <v>1</v>
      </c>
      <c r="BJ93" s="1"/>
      <c r="BK93" s="10" t="b">
        <f t="shared" si="92"/>
        <v>0</v>
      </c>
      <c r="BL93" s="10" t="b">
        <f>IF(NOT(ISBLANK($B93)),AND(BK93=TRUE,NOT(COUNTIF('List of Values'!$AH$2:$AH$60,BJ93)=0)),"")</f>
        <v>0</v>
      </c>
      <c r="BM93" s="1"/>
      <c r="BN93" s="10" t="b">
        <f t="shared" si="63"/>
        <v>0</v>
      </c>
      <c r="BO93" s="10" t="b">
        <f>IF(NOT(ISBLANK($B93)),AND(BN93=TRUE,NOT(COUNTIF('List of Values'!$AG$2:$AG$60,BM93)=0)),"")</f>
        <v>0</v>
      </c>
      <c r="BP93" s="1"/>
      <c r="BQ93" s="10" t="b">
        <f t="shared" si="21"/>
        <v>1</v>
      </c>
      <c r="BR93" s="10" t="b" cm="1">
        <f t="array" ref="BR93">IF(NOT(ISBLANK($D93)),AND(BQ93=TRUE,LEN(BP93)&lt;60,NOT(ISNUMBER(FIND('List of Values'!$C$2:$C$20,BP93)))),"")</f>
        <v>1</v>
      </c>
      <c r="BS93" s="1"/>
      <c r="BT93" s="10" t="b">
        <f t="shared" si="64"/>
        <v>0</v>
      </c>
      <c r="BU93" s="10" t="b" cm="1">
        <f t="array" ref="BU93">IF(NOT(ISBLANK($B93)),AND(BT93=TRUE,LEN(BS93)&lt;255,NOT(ISNUMBER(FIND('List of Values'!$C$2:$C$23,BS93)))),"")</f>
        <v>0</v>
      </c>
      <c r="BV93" s="1"/>
      <c r="BW93" s="10" t="b">
        <f t="shared" si="23"/>
        <v>1</v>
      </c>
      <c r="BX93" s="10" t="b" cm="1">
        <f t="array" ref="BX93">IF(NOT(ISBLANK($D93)),AND(BW93=TRUE,LEN(BV93)&lt;255,NOT(ISNUMBER(FIND('List of Values'!$C$2:$C$20,BV93)))),"")</f>
        <v>1</v>
      </c>
      <c r="BY93" s="1"/>
      <c r="BZ93" s="10" t="b">
        <f t="shared" si="65"/>
        <v>0</v>
      </c>
      <c r="CA93" s="10" t="b">
        <f>IF(NOT(ISBLANK($B93)),AND(BZ93=TRUE,NOT(COUNTIF('List of Values'!$AH$2:$AH$60,BY93)=0)),"")</f>
        <v>0</v>
      </c>
      <c r="CB93" s="1"/>
      <c r="CC93" s="10" t="b">
        <f t="shared" si="66"/>
        <v>0</v>
      </c>
      <c r="CD93" s="10" t="b">
        <f>IF(NOT(ISBLANK($B93)),AND(CC93=TRUE,NOT(COUNTIF('List of Values'!$AG$2:$AG$60,CB93)=0)),"")</f>
        <v>0</v>
      </c>
      <c r="CE93" s="1"/>
      <c r="CF93" s="10" t="b">
        <f t="shared" si="26"/>
        <v>1</v>
      </c>
      <c r="CG93" s="10" t="b" cm="1">
        <f t="array" ref="CG93">IF(NOT(ISBLANK($D93)),AND(CF93=TRUE,LEN(CE93)&lt;60,NOT(ISNUMBER(FIND('List of Values'!$C$2:$C$20,CE93)))),"")</f>
        <v>1</v>
      </c>
      <c r="CH93" s="1"/>
      <c r="CI93" s="10" t="b">
        <f t="shared" si="67"/>
        <v>0</v>
      </c>
      <c r="CJ93" s="10" t="b" cm="1">
        <f t="array" ref="CJ93">IF(NOT(ISBLANK($B93)),AND(CI93=TRUE,LEN(CH93)&lt;255,NOT(ISNUMBER(FIND('List of Values'!$C$2:$C$23,CH93)))),"")</f>
        <v>0</v>
      </c>
      <c r="CK93" s="1"/>
      <c r="CL93" s="10" t="b">
        <f t="shared" si="28"/>
        <v>1</v>
      </c>
      <c r="CM93" s="10" t="b" cm="1">
        <f t="array" ref="CM93">IF(NOT(ISBLANK($D93)),AND(CL93=TRUE,LEN(CK93)&lt;255,NOT(ISNUMBER(FIND('List of Values'!$C$2:$C$20,CK93)))),"")</f>
        <v>1</v>
      </c>
      <c r="CN93" s="1"/>
      <c r="CO93" s="10" t="b">
        <f t="shared" si="68"/>
        <v>0</v>
      </c>
      <c r="CP93" s="10" t="b">
        <f>IF(NOT(ISBLANK($B93)),AND(CO93=TRUE,NOT(COUNTIF('List of Values'!$AH$2:$AH$60,CN93)=0)),"")</f>
        <v>0</v>
      </c>
      <c r="CQ93" s="1"/>
      <c r="CR93" s="10" t="b">
        <f t="shared" si="69"/>
        <v>0</v>
      </c>
      <c r="CS93" s="10" t="b">
        <f>IF(NOT(ISBLANK($B93)),AND(CR93=TRUE,NOT(COUNTIF('List of Values'!$AG$2:$AG$60,CQ93)=0)),"")</f>
        <v>0</v>
      </c>
      <c r="CT93" s="1"/>
      <c r="CU93" s="10" t="b">
        <f t="shared" si="31"/>
        <v>1</v>
      </c>
      <c r="CV93" s="10" t="b" cm="1">
        <f t="array" ref="CV93">IF(NOT(ISBLANK($D93)),AND(CU93=TRUE,LEN(CT93)&lt;60,NOT(ISNUMBER(FIND('List of Values'!$C$2:$C$20,CT93)))),"")</f>
        <v>1</v>
      </c>
      <c r="CW93" s="1"/>
      <c r="CX93" s="10" t="b">
        <f t="shared" si="70"/>
        <v>0</v>
      </c>
      <c r="CY93" s="10" t="b" cm="1">
        <f t="array" ref="CY93">IF(NOT(ISBLANK($B93)),AND(CX93=TRUE,LEN(CW93)&lt;255,NOT(ISNUMBER(FIND('List of Values'!$C$2:$C$23,CW93)))),"")</f>
        <v>0</v>
      </c>
      <c r="CZ93" s="1"/>
      <c r="DA93" s="10" t="b">
        <f t="shared" si="33"/>
        <v>1</v>
      </c>
      <c r="DB93" s="10" t="b" cm="1">
        <f t="array" ref="DB93">IF(NOT(ISBLANK($D93)),AND(DA93=TRUE,LEN(CZ93)&lt;255,NOT(ISNUMBER(FIND('List of Values'!$C$2:$C$20,CZ93)))),"")</f>
        <v>1</v>
      </c>
      <c r="DC93" s="1"/>
      <c r="DD93" s="10" t="b">
        <f t="shared" si="71"/>
        <v>0</v>
      </c>
      <c r="DE93" s="10" t="b">
        <f>IF(NOT(ISBLANK($B93)),AND(DD93=TRUE,NOT(COUNTIF('List of Values'!$AH$2:$AH$60,DC93)=0)),"")</f>
        <v>0</v>
      </c>
      <c r="DF93" s="1"/>
      <c r="DG93" s="10" t="b">
        <f t="shared" si="72"/>
        <v>0</v>
      </c>
      <c r="DH93" s="10" t="b">
        <f>IF(NOT(ISBLANK($B93)),AND(DG93=TRUE,NOT(COUNTIF('List of Values'!$AG$2:$AG$60,DF93)=0)),"")</f>
        <v>0</v>
      </c>
      <c r="DI93" s="1"/>
      <c r="DJ93" s="10" t="b">
        <f t="shared" si="36"/>
        <v>1</v>
      </c>
      <c r="DK93" s="10" t="b" cm="1">
        <f t="array" ref="DK93">IF(NOT(ISBLANK($D93)),AND(DJ93=TRUE,LEN(DI93)&lt;60,NOT(ISNUMBER(FIND('List of Values'!$C$2:$C$20,DI93)))),"")</f>
        <v>1</v>
      </c>
      <c r="DL93" s="1"/>
      <c r="DM93" s="10" t="b">
        <f t="shared" si="73"/>
        <v>0</v>
      </c>
      <c r="DN93" s="10" t="b" cm="1">
        <f t="array" ref="DN93">IF(NOT(ISBLANK($B93)),AND(DM93=TRUE,LEN(DL93)&lt;255,NOT(ISNUMBER(FIND('List of Values'!$C$2:$C$23,DL93)))),"")</f>
        <v>0</v>
      </c>
      <c r="DO93" s="1"/>
      <c r="DP93" s="10" t="b">
        <f t="shared" si="38"/>
        <v>1</v>
      </c>
      <c r="DQ93" s="10" t="b" cm="1">
        <f t="array" ref="DQ93">IF(NOT(ISBLANK($D93)),AND(DP93=TRUE,LEN(DO93)&lt;255,NOT(ISNUMBER(FIND('List of Values'!$C$2:$C$20,DO93)))),"")</f>
        <v>1</v>
      </c>
      <c r="DR93" s="1"/>
      <c r="DS93" s="10" t="b">
        <f t="shared" si="74"/>
        <v>0</v>
      </c>
      <c r="DT93" s="10" t="b">
        <f>IF(NOT(ISBLANK($B93)),AND(DS93=TRUE,NOT(COUNTIF('List of Values'!$AH$2:$AH$60,DR93)=0)),"")</f>
        <v>0</v>
      </c>
      <c r="DU93" s="1"/>
      <c r="DV93" s="10" t="b">
        <f t="shared" si="75"/>
        <v>0</v>
      </c>
      <c r="DW93" s="10" t="b">
        <f>IF(NOT(ISBLANK($B93)),AND(DV93=TRUE,NOT(COUNTIF('List of Values'!$AG$2:$AG$60,DU93)=0)),"")</f>
        <v>0</v>
      </c>
      <c r="DX93" s="1"/>
      <c r="DY93" s="10" t="b">
        <f t="shared" si="41"/>
        <v>1</v>
      </c>
      <c r="DZ93" s="10" t="b" cm="1">
        <f t="array" ref="DZ93">IF(NOT(ISBLANK($D93)),AND(DY93=TRUE,LEN(DX93)&lt;60,NOT(ISNUMBER(FIND('List of Values'!$C$2:$C$20,DX93)))),"")</f>
        <v>1</v>
      </c>
      <c r="EA93" s="1"/>
      <c r="EB93" s="10" t="b">
        <f t="shared" si="76"/>
        <v>0</v>
      </c>
      <c r="EC93" s="10" t="b" cm="1">
        <f t="array" ref="EC93">IF(NOT(ISBLANK($B93)),AND(EB93=TRUE,LEN(EA93)&lt;255,NOT(ISNUMBER(FIND('List of Values'!$C$2:$C$23,EA93)))),"")</f>
        <v>0</v>
      </c>
      <c r="ED93" s="1"/>
      <c r="EE93" s="10" t="b">
        <f t="shared" si="43"/>
        <v>1</v>
      </c>
      <c r="EF93" s="10" t="b" cm="1">
        <f t="array" ref="EF93">IF(NOT(ISBLANK($D93)),AND(EE93=TRUE,LEN(ED93)&lt;255,NOT(ISNUMBER(FIND('List of Values'!$C$2:$C$20,ED93)))),"")</f>
        <v>1</v>
      </c>
      <c r="EG93" s="1"/>
      <c r="EH93" s="10" t="b">
        <f t="shared" si="77"/>
        <v>0</v>
      </c>
      <c r="EI93" s="10" t="b">
        <f>IF(NOT(ISBLANK($B93)),AND(EH93=TRUE,NOT(COUNTIF('List of Values'!$AH$2:$AH$60,EG93)=0)),"")</f>
        <v>0</v>
      </c>
      <c r="EJ93" s="1"/>
      <c r="EK93" s="10" t="b">
        <f t="shared" si="78"/>
        <v>0</v>
      </c>
      <c r="EL93" s="10" t="b">
        <f>IF(NOT(ISBLANK($B93)),AND(EK93=TRUE,NOT(COUNTIF('List of Values'!$AG$2:$AG$60,EJ93)=0)),"")</f>
        <v>0</v>
      </c>
      <c r="EM93" s="1"/>
      <c r="EN93" s="10" t="b">
        <f t="shared" si="46"/>
        <v>1</v>
      </c>
      <c r="EO93" s="10" t="b" cm="1">
        <f t="array" ref="EO93">IF(NOT(ISBLANK($D93)),AND(EN93=TRUE,LEN(EM93)&lt;60,NOT(ISNUMBER(FIND('List of Values'!$C$2:$C$20,EM93)))),"")</f>
        <v>1</v>
      </c>
      <c r="EP93" s="1"/>
      <c r="EQ93" s="10" t="b">
        <f t="shared" si="79"/>
        <v>0</v>
      </c>
      <c r="ER93" s="10" t="b" cm="1">
        <f t="array" ref="ER93">IF(NOT(ISBLANK($B93)),AND(EQ93=TRUE,LEN(EP93)&lt;255,NOT(ISNUMBER(FIND('List of Values'!$C$2:$C$23,EP93)))),"")</f>
        <v>0</v>
      </c>
      <c r="ES93" s="1"/>
      <c r="ET93" s="10" t="b">
        <f t="shared" si="48"/>
        <v>1</v>
      </c>
      <c r="EU93" s="10" t="b" cm="1">
        <f t="array" ref="EU93">IF(NOT(ISBLANK($D93)),AND(ET93=TRUE,LEN(ES93)&lt;255,NOT(ISNUMBER(FIND('List of Values'!$C$2:$C$20,ES93)))),"")</f>
        <v>1</v>
      </c>
      <c r="EV93" s="1"/>
      <c r="EW93" s="10" t="b">
        <f t="shared" si="80"/>
        <v>0</v>
      </c>
      <c r="EX93" s="10" t="b">
        <f>IF(NOT(ISBLANK($B93)),AND(EW93=TRUE,NOT(COUNTIF('List of Values'!$AH$2:$AH$60,EV93)=0)),"")</f>
        <v>0</v>
      </c>
      <c r="EY93" s="60" t="str">
        <f>_xlfn.XLOOKUP(B93,[1]Blad1!$A:$A,[1]Blad1!$D:$D,"")</f>
        <v/>
      </c>
    </row>
    <row r="94" spans="1:155">
      <c r="A94">
        <f t="shared" si="93"/>
        <v>0</v>
      </c>
      <c r="B94" s="11">
        <v>218051</v>
      </c>
      <c r="C94" s="1" t="s">
        <v>676</v>
      </c>
      <c r="D94" s="1" t="s">
        <v>199</v>
      </c>
      <c r="E94" s="127" t="s">
        <v>1949</v>
      </c>
      <c r="F94" s="10" t="b">
        <f t="shared" si="81"/>
        <v>1</v>
      </c>
      <c r="G94" s="10" t="b">
        <f>IF(NOT(ISBLANK($B94)),AND(F94=TRUE,NOT(COUNTIF('List of Values'!$AG$2:$AG$60,E94)=0)),"")</f>
        <v>1</v>
      </c>
      <c r="H94" s="1"/>
      <c r="I94" s="10" t="b">
        <f t="shared" si="1"/>
        <v>1</v>
      </c>
      <c r="J94" s="10" t="b" cm="1">
        <f t="array" ref="J94">IF(NOT(ISBLANK($D94)),AND(I94=TRUE,LEN(H94)&lt;60,NOT(ISNUMBER(FIND('List of Values'!$C$2:$C$20,H94)))),"")</f>
        <v>1</v>
      </c>
      <c r="K94" t="s">
        <v>1985</v>
      </c>
      <c r="L94" s="10" t="b">
        <f t="shared" si="82"/>
        <v>1</v>
      </c>
      <c r="M94" s="10" t="b" cm="1">
        <f t="array" ref="M94">IF(NOT(ISBLANK($B94)),AND(L94=TRUE,LEN(K94)&lt;255,NOT(ISNUMBER(FIND('List of Values'!$C$2:$C$23,K94)))),"")</f>
        <v>1</v>
      </c>
      <c r="N94" s="1"/>
      <c r="O94" s="10" t="b">
        <f t="shared" si="3"/>
        <v>1</v>
      </c>
      <c r="P94" s="10" t="b" cm="1">
        <f t="array" ref="P94">IF(NOT(ISBLANK($D94)),AND(O94=TRUE,LEN(N94)&lt;255,NOT(ISNUMBER(FIND('List of Values'!$C$2:$C$20,N94)))),"")</f>
        <v>1</v>
      </c>
      <c r="Q94" s="1" t="s">
        <v>1952</v>
      </c>
      <c r="R94" s="10" t="b">
        <f t="shared" si="83"/>
        <v>1</v>
      </c>
      <c r="S94" s="10" t="b">
        <f>IF(NOT(ISBLANK($B94)),AND(R94=TRUE,NOT(COUNTIF('List of Values'!$AH$2:$AH$60,Q94)=0)),"")</f>
        <v>1</v>
      </c>
      <c r="T94" s="1"/>
      <c r="U94" s="10" t="b">
        <f t="shared" si="84"/>
        <v>0</v>
      </c>
      <c r="V94" s="10" t="b">
        <f>IF(NOT(ISBLANK($B94)),AND(U94=TRUE,NOT(COUNTIF('List of Values'!$AG$2:$AG$60,T94)=0)),"")</f>
        <v>0</v>
      </c>
      <c r="W94" s="1"/>
      <c r="X94" s="10" t="b">
        <f t="shared" si="6"/>
        <v>1</v>
      </c>
      <c r="Y94" s="10" t="b" cm="1">
        <f t="array" ref="Y94">IF(NOT(ISBLANK($D94)),AND(X94=TRUE,LEN(W94)&lt;60,NOT(ISNUMBER(FIND('List of Values'!$C$2:$C$20,W94)))),"")</f>
        <v>1</v>
      </c>
      <c r="Z94" s="1"/>
      <c r="AA94" s="10" t="b">
        <f t="shared" si="85"/>
        <v>0</v>
      </c>
      <c r="AB94" s="10" t="b" cm="1">
        <f t="array" ref="AB94">IF(NOT(ISBLANK($B94)),AND(AA94=TRUE,LEN(Z94)&lt;255,NOT(ISNUMBER(FIND('List of Values'!$C$2:$C$23,Z94)))),"")</f>
        <v>0</v>
      </c>
      <c r="AC94" s="1"/>
      <c r="AD94" s="10" t="b">
        <f t="shared" si="8"/>
        <v>1</v>
      </c>
      <c r="AE94" s="10" t="b" cm="1">
        <f t="array" ref="AE94">IF(NOT(ISBLANK($D94)),AND(AD94=TRUE,LEN(AC94)&lt;255,NOT(ISNUMBER(FIND('List of Values'!$C$2:$C$20,AC94)))),"")</f>
        <v>1</v>
      </c>
      <c r="AF94" s="1"/>
      <c r="AG94" s="10" t="b">
        <f t="shared" si="86"/>
        <v>0</v>
      </c>
      <c r="AH94" s="10" t="b">
        <f>IF(NOT(ISBLANK($B94)),AND(AG94=TRUE,NOT(COUNTIF('List of Values'!$AH$2:$AH$60,AF94)=0)),"")</f>
        <v>0</v>
      </c>
      <c r="AI94" s="1"/>
      <c r="AJ94" s="10" t="b">
        <f t="shared" si="87"/>
        <v>0</v>
      </c>
      <c r="AK94" s="10" t="b">
        <f>IF(NOT(ISBLANK($B94)),AND(AJ94=TRUE,NOT(COUNTIF('List of Values'!$AG$2:$AG$60,AI94)=0)),"")</f>
        <v>0</v>
      </c>
      <c r="AL94" s="1"/>
      <c r="AM94" s="10" t="b">
        <f t="shared" si="11"/>
        <v>1</v>
      </c>
      <c r="AN94" s="10" t="b" cm="1">
        <f t="array" ref="AN94">IF(NOT(ISBLANK($D94)),AND(AM94=TRUE,LEN(AL94)&lt;60,NOT(ISNUMBER(FIND('List of Values'!$C$2:$C$20,AL94)))),"")</f>
        <v>1</v>
      </c>
      <c r="AO94" s="1"/>
      <c r="AP94" s="10" t="b">
        <f t="shared" si="88"/>
        <v>0</v>
      </c>
      <c r="AQ94" s="10" t="b" cm="1">
        <f t="array" ref="AQ94">IF(NOT(ISBLANK($B94)),AND(AP94=TRUE,LEN(AO94)&lt;255,NOT(ISNUMBER(FIND('List of Values'!$C$2:$C$23,AO94)))),"")</f>
        <v>0</v>
      </c>
      <c r="AR94" s="1"/>
      <c r="AS94" s="10" t="b">
        <f t="shared" si="13"/>
        <v>1</v>
      </c>
      <c r="AT94" s="10" t="b" cm="1">
        <f t="array" ref="AT94">IF(NOT(ISBLANK($D94)),AND(AS94=TRUE,LEN(AR94)&lt;255,NOT(ISNUMBER(FIND('List of Values'!$C$2:$C$20,AR94)))),"")</f>
        <v>1</v>
      </c>
      <c r="AU94" s="1"/>
      <c r="AV94" s="10" t="b">
        <f t="shared" si="89"/>
        <v>0</v>
      </c>
      <c r="AW94" s="10" t="b">
        <f>IF(NOT(ISBLANK($B94)),AND(AV94=TRUE,NOT(COUNTIF('List of Values'!$AH$2:$AH$60,AU94)=0)),"")</f>
        <v>0</v>
      </c>
      <c r="AX94" s="1"/>
      <c r="AY94" s="10" t="b">
        <f t="shared" si="90"/>
        <v>0</v>
      </c>
      <c r="AZ94" s="10" t="b">
        <f>IF(NOT(ISBLANK($B94)),AND(AY94=TRUE,NOT(COUNTIF('List of Values'!$AG$2:$AG$60,AX94)=0)),"")</f>
        <v>0</v>
      </c>
      <c r="BA94" s="1"/>
      <c r="BB94" s="10" t="b">
        <f t="shared" si="16"/>
        <v>1</v>
      </c>
      <c r="BC94" s="10" t="b" cm="1">
        <f t="array" ref="BC94">IF(NOT(ISBLANK($D94)),AND(BB94=TRUE,LEN(BA94)&lt;60,NOT(ISNUMBER(FIND('List of Values'!$C$2:$C$20,BA94)))),"")</f>
        <v>1</v>
      </c>
      <c r="BD94" s="1"/>
      <c r="BE94" s="10" t="b">
        <f t="shared" si="91"/>
        <v>0</v>
      </c>
      <c r="BF94" s="10" t="b" cm="1">
        <f t="array" ref="BF94">IF(NOT(ISBLANK($B94)),AND(BE94=TRUE,LEN(BD94)&lt;255,NOT(ISNUMBER(FIND('List of Values'!$C$2:$C$23,BD94)))),"")</f>
        <v>0</v>
      </c>
      <c r="BG94" s="1"/>
      <c r="BH94" s="10" t="b">
        <f t="shared" si="18"/>
        <v>1</v>
      </c>
      <c r="BI94" s="10" t="b" cm="1">
        <f t="array" ref="BI94">IF(NOT(ISBLANK($D94)),AND(BH94=TRUE,LEN(BG94)&lt;255,NOT(ISNUMBER(FIND('List of Values'!$C$2:$C$20,BG94)))),"")</f>
        <v>1</v>
      </c>
      <c r="BJ94" s="1"/>
      <c r="BK94" s="10" t="b">
        <f t="shared" si="92"/>
        <v>0</v>
      </c>
      <c r="BL94" s="10" t="b">
        <f>IF(NOT(ISBLANK($B94)),AND(BK94=TRUE,NOT(COUNTIF('List of Values'!$AH$2:$AH$60,BJ94)=0)),"")</f>
        <v>0</v>
      </c>
      <c r="BM94" s="1"/>
      <c r="BN94" s="10" t="b">
        <f t="shared" si="63"/>
        <v>0</v>
      </c>
      <c r="BO94" s="10" t="b">
        <f>IF(NOT(ISBLANK($B94)),AND(BN94=TRUE,NOT(COUNTIF('List of Values'!$AG$2:$AG$60,BM94)=0)),"")</f>
        <v>0</v>
      </c>
      <c r="BP94" s="1"/>
      <c r="BQ94" s="10" t="b">
        <f t="shared" si="21"/>
        <v>1</v>
      </c>
      <c r="BR94" s="10" t="b" cm="1">
        <f t="array" ref="BR94">IF(NOT(ISBLANK($D94)),AND(BQ94=TRUE,LEN(BP94)&lt;60,NOT(ISNUMBER(FIND('List of Values'!$C$2:$C$20,BP94)))),"")</f>
        <v>1</v>
      </c>
      <c r="BS94" s="1"/>
      <c r="BT94" s="10" t="b">
        <f t="shared" si="64"/>
        <v>0</v>
      </c>
      <c r="BU94" s="10" t="b" cm="1">
        <f t="array" ref="BU94">IF(NOT(ISBLANK($B94)),AND(BT94=TRUE,LEN(BS94)&lt;255,NOT(ISNUMBER(FIND('List of Values'!$C$2:$C$23,BS94)))),"")</f>
        <v>0</v>
      </c>
      <c r="BV94" s="1"/>
      <c r="BW94" s="10" t="b">
        <f t="shared" si="23"/>
        <v>1</v>
      </c>
      <c r="BX94" s="10" t="b" cm="1">
        <f t="array" ref="BX94">IF(NOT(ISBLANK($D94)),AND(BW94=TRUE,LEN(BV94)&lt;255,NOT(ISNUMBER(FIND('List of Values'!$C$2:$C$20,BV94)))),"")</f>
        <v>1</v>
      </c>
      <c r="BY94" s="1"/>
      <c r="BZ94" s="10" t="b">
        <f t="shared" si="65"/>
        <v>0</v>
      </c>
      <c r="CA94" s="10" t="b">
        <f>IF(NOT(ISBLANK($B94)),AND(BZ94=TRUE,NOT(COUNTIF('List of Values'!$AH$2:$AH$60,BY94)=0)),"")</f>
        <v>0</v>
      </c>
      <c r="CB94" s="1"/>
      <c r="CC94" s="10" t="b">
        <f t="shared" si="66"/>
        <v>0</v>
      </c>
      <c r="CD94" s="10" t="b">
        <f>IF(NOT(ISBLANK($B94)),AND(CC94=TRUE,NOT(COUNTIF('List of Values'!$AG$2:$AG$60,CB94)=0)),"")</f>
        <v>0</v>
      </c>
      <c r="CE94" s="1"/>
      <c r="CF94" s="10" t="b">
        <f t="shared" si="26"/>
        <v>1</v>
      </c>
      <c r="CG94" s="10" t="b" cm="1">
        <f t="array" ref="CG94">IF(NOT(ISBLANK($D94)),AND(CF94=TRUE,LEN(CE94)&lt;60,NOT(ISNUMBER(FIND('List of Values'!$C$2:$C$20,CE94)))),"")</f>
        <v>1</v>
      </c>
      <c r="CH94" s="1"/>
      <c r="CI94" s="10" t="b">
        <f t="shared" si="67"/>
        <v>0</v>
      </c>
      <c r="CJ94" s="10" t="b" cm="1">
        <f t="array" ref="CJ94">IF(NOT(ISBLANK($B94)),AND(CI94=TRUE,LEN(CH94)&lt;255,NOT(ISNUMBER(FIND('List of Values'!$C$2:$C$23,CH94)))),"")</f>
        <v>0</v>
      </c>
      <c r="CK94" s="1"/>
      <c r="CL94" s="10" t="b">
        <f t="shared" si="28"/>
        <v>1</v>
      </c>
      <c r="CM94" s="10" t="b" cm="1">
        <f t="array" ref="CM94">IF(NOT(ISBLANK($D94)),AND(CL94=TRUE,LEN(CK94)&lt;255,NOT(ISNUMBER(FIND('List of Values'!$C$2:$C$20,CK94)))),"")</f>
        <v>1</v>
      </c>
      <c r="CN94" s="1"/>
      <c r="CO94" s="10" t="b">
        <f t="shared" si="68"/>
        <v>0</v>
      </c>
      <c r="CP94" s="10" t="b">
        <f>IF(NOT(ISBLANK($B94)),AND(CO94=TRUE,NOT(COUNTIF('List of Values'!$AH$2:$AH$60,CN94)=0)),"")</f>
        <v>0</v>
      </c>
      <c r="CQ94" s="1"/>
      <c r="CR94" s="10" t="b">
        <f t="shared" si="69"/>
        <v>0</v>
      </c>
      <c r="CS94" s="10" t="b">
        <f>IF(NOT(ISBLANK($B94)),AND(CR94=TRUE,NOT(COUNTIF('List of Values'!$AG$2:$AG$60,CQ94)=0)),"")</f>
        <v>0</v>
      </c>
      <c r="CT94" s="1"/>
      <c r="CU94" s="10" t="b">
        <f t="shared" si="31"/>
        <v>1</v>
      </c>
      <c r="CV94" s="10" t="b" cm="1">
        <f t="array" ref="CV94">IF(NOT(ISBLANK($D94)),AND(CU94=TRUE,LEN(CT94)&lt;60,NOT(ISNUMBER(FIND('List of Values'!$C$2:$C$20,CT94)))),"")</f>
        <v>1</v>
      </c>
      <c r="CW94" s="1"/>
      <c r="CX94" s="10" t="b">
        <f t="shared" si="70"/>
        <v>0</v>
      </c>
      <c r="CY94" s="10" t="b" cm="1">
        <f t="array" ref="CY94">IF(NOT(ISBLANK($B94)),AND(CX94=TRUE,LEN(CW94)&lt;255,NOT(ISNUMBER(FIND('List of Values'!$C$2:$C$23,CW94)))),"")</f>
        <v>0</v>
      </c>
      <c r="CZ94" s="1"/>
      <c r="DA94" s="10" t="b">
        <f t="shared" si="33"/>
        <v>1</v>
      </c>
      <c r="DB94" s="10" t="b" cm="1">
        <f t="array" ref="DB94">IF(NOT(ISBLANK($D94)),AND(DA94=TRUE,LEN(CZ94)&lt;255,NOT(ISNUMBER(FIND('List of Values'!$C$2:$C$20,CZ94)))),"")</f>
        <v>1</v>
      </c>
      <c r="DC94" s="1"/>
      <c r="DD94" s="10" t="b">
        <f t="shared" si="71"/>
        <v>0</v>
      </c>
      <c r="DE94" s="10" t="b">
        <f>IF(NOT(ISBLANK($B94)),AND(DD94=TRUE,NOT(COUNTIF('List of Values'!$AH$2:$AH$60,DC94)=0)),"")</f>
        <v>0</v>
      </c>
      <c r="DF94" s="1"/>
      <c r="DG94" s="10" t="b">
        <f t="shared" si="72"/>
        <v>0</v>
      </c>
      <c r="DH94" s="10" t="b">
        <f>IF(NOT(ISBLANK($B94)),AND(DG94=TRUE,NOT(COUNTIF('List of Values'!$AG$2:$AG$60,DF94)=0)),"")</f>
        <v>0</v>
      </c>
      <c r="DI94" s="1"/>
      <c r="DJ94" s="10" t="b">
        <f t="shared" si="36"/>
        <v>1</v>
      </c>
      <c r="DK94" s="10" t="b" cm="1">
        <f t="array" ref="DK94">IF(NOT(ISBLANK($D94)),AND(DJ94=TRUE,LEN(DI94)&lt;60,NOT(ISNUMBER(FIND('List of Values'!$C$2:$C$20,DI94)))),"")</f>
        <v>1</v>
      </c>
      <c r="DL94" s="1"/>
      <c r="DM94" s="10" t="b">
        <f t="shared" si="73"/>
        <v>0</v>
      </c>
      <c r="DN94" s="10" t="b" cm="1">
        <f t="array" ref="DN94">IF(NOT(ISBLANK($B94)),AND(DM94=TRUE,LEN(DL94)&lt;255,NOT(ISNUMBER(FIND('List of Values'!$C$2:$C$23,DL94)))),"")</f>
        <v>0</v>
      </c>
      <c r="DO94" s="1"/>
      <c r="DP94" s="10" t="b">
        <f t="shared" si="38"/>
        <v>1</v>
      </c>
      <c r="DQ94" s="10" t="b" cm="1">
        <f t="array" ref="DQ94">IF(NOT(ISBLANK($D94)),AND(DP94=TRUE,LEN(DO94)&lt;255,NOT(ISNUMBER(FIND('List of Values'!$C$2:$C$20,DO94)))),"")</f>
        <v>1</v>
      </c>
      <c r="DR94" s="1"/>
      <c r="DS94" s="10" t="b">
        <f t="shared" si="74"/>
        <v>0</v>
      </c>
      <c r="DT94" s="10" t="b">
        <f>IF(NOT(ISBLANK($B94)),AND(DS94=TRUE,NOT(COUNTIF('List of Values'!$AH$2:$AH$60,DR94)=0)),"")</f>
        <v>0</v>
      </c>
      <c r="DU94" s="1"/>
      <c r="DV94" s="10" t="b">
        <f t="shared" si="75"/>
        <v>0</v>
      </c>
      <c r="DW94" s="10" t="b">
        <f>IF(NOT(ISBLANK($B94)),AND(DV94=TRUE,NOT(COUNTIF('List of Values'!$AG$2:$AG$60,DU94)=0)),"")</f>
        <v>0</v>
      </c>
      <c r="DX94" s="1"/>
      <c r="DY94" s="10" t="b">
        <f t="shared" si="41"/>
        <v>1</v>
      </c>
      <c r="DZ94" s="10" t="b" cm="1">
        <f t="array" ref="DZ94">IF(NOT(ISBLANK($D94)),AND(DY94=TRUE,LEN(DX94)&lt;60,NOT(ISNUMBER(FIND('List of Values'!$C$2:$C$20,DX94)))),"")</f>
        <v>1</v>
      </c>
      <c r="EA94" s="1"/>
      <c r="EB94" s="10" t="b">
        <f t="shared" si="76"/>
        <v>0</v>
      </c>
      <c r="EC94" s="10" t="b" cm="1">
        <f t="array" ref="EC94">IF(NOT(ISBLANK($B94)),AND(EB94=TRUE,LEN(EA94)&lt;255,NOT(ISNUMBER(FIND('List of Values'!$C$2:$C$23,EA94)))),"")</f>
        <v>0</v>
      </c>
      <c r="ED94" s="1"/>
      <c r="EE94" s="10" t="b">
        <f t="shared" si="43"/>
        <v>1</v>
      </c>
      <c r="EF94" s="10" t="b" cm="1">
        <f t="array" ref="EF94">IF(NOT(ISBLANK($D94)),AND(EE94=TRUE,LEN(ED94)&lt;255,NOT(ISNUMBER(FIND('List of Values'!$C$2:$C$20,ED94)))),"")</f>
        <v>1</v>
      </c>
      <c r="EG94" s="1"/>
      <c r="EH94" s="10" t="b">
        <f t="shared" si="77"/>
        <v>0</v>
      </c>
      <c r="EI94" s="10" t="b">
        <f>IF(NOT(ISBLANK($B94)),AND(EH94=TRUE,NOT(COUNTIF('List of Values'!$AH$2:$AH$60,EG94)=0)),"")</f>
        <v>0</v>
      </c>
      <c r="EJ94" s="1"/>
      <c r="EK94" s="10" t="b">
        <f t="shared" si="78"/>
        <v>0</v>
      </c>
      <c r="EL94" s="10" t="b">
        <f>IF(NOT(ISBLANK($B94)),AND(EK94=TRUE,NOT(COUNTIF('List of Values'!$AG$2:$AG$60,EJ94)=0)),"")</f>
        <v>0</v>
      </c>
      <c r="EM94" s="1"/>
      <c r="EN94" s="10" t="b">
        <f t="shared" si="46"/>
        <v>1</v>
      </c>
      <c r="EO94" s="10" t="b" cm="1">
        <f t="array" ref="EO94">IF(NOT(ISBLANK($D94)),AND(EN94=TRUE,LEN(EM94)&lt;60,NOT(ISNUMBER(FIND('List of Values'!$C$2:$C$20,EM94)))),"")</f>
        <v>1</v>
      </c>
      <c r="EP94" s="1"/>
      <c r="EQ94" s="10" t="b">
        <f t="shared" si="79"/>
        <v>0</v>
      </c>
      <c r="ER94" s="10" t="b" cm="1">
        <f t="array" ref="ER94">IF(NOT(ISBLANK($B94)),AND(EQ94=TRUE,LEN(EP94)&lt;255,NOT(ISNUMBER(FIND('List of Values'!$C$2:$C$23,EP94)))),"")</f>
        <v>0</v>
      </c>
      <c r="ES94" s="1"/>
      <c r="ET94" s="10" t="b">
        <f t="shared" si="48"/>
        <v>1</v>
      </c>
      <c r="EU94" s="10" t="b" cm="1">
        <f t="array" ref="EU94">IF(NOT(ISBLANK($D94)),AND(ET94=TRUE,LEN(ES94)&lt;255,NOT(ISNUMBER(FIND('List of Values'!$C$2:$C$20,ES94)))),"")</f>
        <v>1</v>
      </c>
      <c r="EV94" s="1"/>
      <c r="EW94" s="10" t="b">
        <f t="shared" si="80"/>
        <v>0</v>
      </c>
      <c r="EX94" s="10" t="b">
        <f>IF(NOT(ISBLANK($B94)),AND(EW94=TRUE,NOT(COUNTIF('List of Values'!$AH$2:$AH$60,EV94)=0)),"")</f>
        <v>0</v>
      </c>
      <c r="EY94" s="60" t="str">
        <f>_xlfn.XLOOKUP(B94,[1]Blad1!$A:$A,[1]Blad1!$D:$D,"")</f>
        <v/>
      </c>
    </row>
    <row r="95" spans="1:155">
      <c r="A95">
        <f t="shared" si="93"/>
        <v>0</v>
      </c>
      <c r="B95" s="11">
        <v>217972</v>
      </c>
      <c r="C95" s="1" t="s">
        <v>682</v>
      </c>
      <c r="D95" s="1" t="s">
        <v>169</v>
      </c>
      <c r="E95" s="1" t="s">
        <v>1949</v>
      </c>
      <c r="F95" s="10" t="b">
        <f t="shared" si="81"/>
        <v>1</v>
      </c>
      <c r="G95" s="10" t="b">
        <f>IF(NOT(ISBLANK($B95)),AND(F95=TRUE,NOT(COUNTIF('List of Values'!$AG$2:$AG$60,E95)=0)),"")</f>
        <v>1</v>
      </c>
      <c r="H95" s="1" t="s">
        <v>2102</v>
      </c>
      <c r="I95" s="10" t="b">
        <f t="shared" si="1"/>
        <v>1</v>
      </c>
      <c r="J95" s="10" t="b" cm="1">
        <f t="array" ref="J95">IF(NOT(ISBLANK($D95)),AND(I95=TRUE,LEN(H95)&lt;60,NOT(ISNUMBER(FIND('List of Values'!$C$2:$C$20,H95)))),"")</f>
        <v>1</v>
      </c>
      <c r="K95" s="1" t="s">
        <v>2103</v>
      </c>
      <c r="L95" s="10" t="b">
        <f t="shared" si="82"/>
        <v>1</v>
      </c>
      <c r="M95" s="10" t="b" cm="1">
        <f t="array" ref="M95">IF(NOT(ISBLANK($B95)),AND(L95=TRUE,LEN(K95)&lt;255,NOT(ISNUMBER(FIND('List of Values'!$C$2:$C$23,K95)))),"")</f>
        <v>1</v>
      </c>
      <c r="N95" s="1" t="s">
        <v>32</v>
      </c>
      <c r="O95" s="10" t="b">
        <f t="shared" si="3"/>
        <v>1</v>
      </c>
      <c r="P95" s="10" t="b" cm="1">
        <f t="array" ref="P95">IF(NOT(ISBLANK($D95)),AND(O95=TRUE,LEN(N95)&lt;255,NOT(ISNUMBER(FIND('List of Values'!$C$2:$C$20,N95)))),"")</f>
        <v>1</v>
      </c>
      <c r="Q95" s="1" t="s">
        <v>1952</v>
      </c>
      <c r="R95" s="10" t="b">
        <f t="shared" si="83"/>
        <v>1</v>
      </c>
      <c r="S95" s="10" t="b">
        <f>IF(NOT(ISBLANK($B95)),AND(R95=TRUE,NOT(COUNTIF('List of Values'!$AH$2:$AH$60,Q95)=0)),"")</f>
        <v>1</v>
      </c>
      <c r="T95" s="1"/>
      <c r="U95" s="10" t="b">
        <f t="shared" si="84"/>
        <v>0</v>
      </c>
      <c r="V95" s="10" t="b">
        <f>IF(NOT(ISBLANK($B95)),AND(U95=TRUE,NOT(COUNTIF('List of Values'!$AG$2:$AG$60,T95)=0)),"")</f>
        <v>0</v>
      </c>
      <c r="W95" s="1"/>
      <c r="X95" s="10" t="b">
        <f t="shared" si="6"/>
        <v>1</v>
      </c>
      <c r="Y95" s="10" t="b" cm="1">
        <f t="array" ref="Y95">IF(NOT(ISBLANK($D95)),AND(X95=TRUE,LEN(W95)&lt;60,NOT(ISNUMBER(FIND('List of Values'!$C$2:$C$20,W95)))),"")</f>
        <v>1</v>
      </c>
      <c r="Z95" s="1"/>
      <c r="AA95" s="10" t="b">
        <f t="shared" si="85"/>
        <v>0</v>
      </c>
      <c r="AB95" s="10" t="b" cm="1">
        <f t="array" ref="AB95">IF(NOT(ISBLANK($B95)),AND(AA95=TRUE,LEN(Z95)&lt;255,NOT(ISNUMBER(FIND('List of Values'!$C$2:$C$23,Z95)))),"")</f>
        <v>0</v>
      </c>
      <c r="AC95" s="1"/>
      <c r="AD95" s="10" t="b">
        <f t="shared" si="8"/>
        <v>1</v>
      </c>
      <c r="AE95" s="10" t="b" cm="1">
        <f t="array" ref="AE95">IF(NOT(ISBLANK($D95)),AND(AD95=TRUE,LEN(AC95)&lt;255,NOT(ISNUMBER(FIND('List of Values'!$C$2:$C$20,AC95)))),"")</f>
        <v>1</v>
      </c>
      <c r="AF95" s="1"/>
      <c r="AG95" s="10" t="b">
        <f t="shared" si="86"/>
        <v>0</v>
      </c>
      <c r="AH95" s="10" t="b">
        <f>IF(NOT(ISBLANK($B95)),AND(AG95=TRUE,NOT(COUNTIF('List of Values'!$AH$2:$AH$60,AF95)=0)),"")</f>
        <v>0</v>
      </c>
      <c r="AI95" s="1"/>
      <c r="AJ95" s="10" t="b">
        <f t="shared" si="87"/>
        <v>0</v>
      </c>
      <c r="AK95" s="10" t="b">
        <f>IF(NOT(ISBLANK($B95)),AND(AJ95=TRUE,NOT(COUNTIF('List of Values'!$AG$2:$AG$60,AI95)=0)),"")</f>
        <v>0</v>
      </c>
      <c r="AL95" s="1"/>
      <c r="AM95" s="10" t="b">
        <f t="shared" si="11"/>
        <v>1</v>
      </c>
      <c r="AN95" s="10" t="b" cm="1">
        <f t="array" ref="AN95">IF(NOT(ISBLANK($D95)),AND(AM95=TRUE,LEN(AL95)&lt;60,NOT(ISNUMBER(FIND('List of Values'!$C$2:$C$20,AL95)))),"")</f>
        <v>1</v>
      </c>
      <c r="AO95" s="1"/>
      <c r="AP95" s="10" t="b">
        <f t="shared" si="88"/>
        <v>0</v>
      </c>
      <c r="AQ95" s="10" t="b" cm="1">
        <f t="array" ref="AQ95">IF(NOT(ISBLANK($B95)),AND(AP95=TRUE,LEN(AO95)&lt;255,NOT(ISNUMBER(FIND('List of Values'!$C$2:$C$23,AO95)))),"")</f>
        <v>0</v>
      </c>
      <c r="AR95" s="1"/>
      <c r="AS95" s="10" t="b">
        <f t="shared" si="13"/>
        <v>1</v>
      </c>
      <c r="AT95" s="10" t="b" cm="1">
        <f t="array" ref="AT95">IF(NOT(ISBLANK($D95)),AND(AS95=TRUE,LEN(AR95)&lt;255,NOT(ISNUMBER(FIND('List of Values'!$C$2:$C$20,AR95)))),"")</f>
        <v>1</v>
      </c>
      <c r="AU95" s="1"/>
      <c r="AV95" s="10" t="b">
        <f t="shared" si="89"/>
        <v>0</v>
      </c>
      <c r="AW95" s="10" t="b">
        <f>IF(NOT(ISBLANK($B95)),AND(AV95=TRUE,NOT(COUNTIF('List of Values'!$AH$2:$AH$60,AU95)=0)),"")</f>
        <v>0</v>
      </c>
      <c r="AX95" s="1"/>
      <c r="AY95" s="10" t="b">
        <f t="shared" si="90"/>
        <v>0</v>
      </c>
      <c r="AZ95" s="10" t="b">
        <f>IF(NOT(ISBLANK($B95)),AND(AY95=TRUE,NOT(COUNTIF('List of Values'!$AG$2:$AG$60,AX95)=0)),"")</f>
        <v>0</v>
      </c>
      <c r="BA95" s="1"/>
      <c r="BB95" s="10" t="b">
        <f t="shared" si="16"/>
        <v>1</v>
      </c>
      <c r="BC95" s="10" t="b" cm="1">
        <f t="array" ref="BC95">IF(NOT(ISBLANK($D95)),AND(BB95=TRUE,LEN(BA95)&lt;60,NOT(ISNUMBER(FIND('List of Values'!$C$2:$C$20,BA95)))),"")</f>
        <v>1</v>
      </c>
      <c r="BD95" s="1"/>
      <c r="BE95" s="10" t="b">
        <f t="shared" si="91"/>
        <v>0</v>
      </c>
      <c r="BF95" s="10" t="b" cm="1">
        <f t="array" ref="BF95">IF(NOT(ISBLANK($B95)),AND(BE95=TRUE,LEN(BD95)&lt;255,NOT(ISNUMBER(FIND('List of Values'!$C$2:$C$23,BD95)))),"")</f>
        <v>0</v>
      </c>
      <c r="BG95" s="1"/>
      <c r="BH95" s="10" t="b">
        <f t="shared" si="18"/>
        <v>1</v>
      </c>
      <c r="BI95" s="10" t="b" cm="1">
        <f t="array" ref="BI95">IF(NOT(ISBLANK($D95)),AND(BH95=TRUE,LEN(BG95)&lt;255,NOT(ISNUMBER(FIND('List of Values'!$C$2:$C$20,BG95)))),"")</f>
        <v>1</v>
      </c>
      <c r="BJ95" s="1"/>
      <c r="BK95" s="10" t="b">
        <f t="shared" si="92"/>
        <v>0</v>
      </c>
      <c r="BL95" s="10" t="b">
        <f>IF(NOT(ISBLANK($B95)),AND(BK95=TRUE,NOT(COUNTIF('List of Values'!$AH$2:$AH$60,BJ95)=0)),"")</f>
        <v>0</v>
      </c>
      <c r="BM95" s="1"/>
      <c r="BN95" s="10" t="b">
        <f t="shared" si="63"/>
        <v>0</v>
      </c>
      <c r="BO95" s="10" t="b">
        <f>IF(NOT(ISBLANK($B95)),AND(BN95=TRUE,NOT(COUNTIF('List of Values'!$AG$2:$AG$60,BM95)=0)),"")</f>
        <v>0</v>
      </c>
      <c r="BP95" s="1"/>
      <c r="BQ95" s="10" t="b">
        <f t="shared" si="21"/>
        <v>1</v>
      </c>
      <c r="BR95" s="10" t="b" cm="1">
        <f t="array" ref="BR95">IF(NOT(ISBLANK($D95)),AND(BQ95=TRUE,LEN(BP95)&lt;60,NOT(ISNUMBER(FIND('List of Values'!$C$2:$C$20,BP95)))),"")</f>
        <v>1</v>
      </c>
      <c r="BS95" s="1"/>
      <c r="BT95" s="10" t="b">
        <f t="shared" si="64"/>
        <v>0</v>
      </c>
      <c r="BU95" s="10" t="b" cm="1">
        <f t="array" ref="BU95">IF(NOT(ISBLANK($B95)),AND(BT95=TRUE,LEN(BS95)&lt;255,NOT(ISNUMBER(FIND('List of Values'!$C$2:$C$23,BS95)))),"")</f>
        <v>0</v>
      </c>
      <c r="BV95" s="1"/>
      <c r="BW95" s="10" t="b">
        <f t="shared" si="23"/>
        <v>1</v>
      </c>
      <c r="BX95" s="10" t="b" cm="1">
        <f t="array" ref="BX95">IF(NOT(ISBLANK($D95)),AND(BW95=TRUE,LEN(BV95)&lt;255,NOT(ISNUMBER(FIND('List of Values'!$C$2:$C$20,BV95)))),"")</f>
        <v>1</v>
      </c>
      <c r="BY95" s="1"/>
      <c r="BZ95" s="10" t="b">
        <f t="shared" si="65"/>
        <v>0</v>
      </c>
      <c r="CA95" s="10" t="b">
        <f>IF(NOT(ISBLANK($B95)),AND(BZ95=TRUE,NOT(COUNTIF('List of Values'!$AH$2:$AH$60,BY95)=0)),"")</f>
        <v>0</v>
      </c>
      <c r="CB95" s="1"/>
      <c r="CC95" s="10" t="b">
        <f t="shared" si="66"/>
        <v>0</v>
      </c>
      <c r="CD95" s="10" t="b">
        <f>IF(NOT(ISBLANK($B95)),AND(CC95=TRUE,NOT(COUNTIF('List of Values'!$AG$2:$AG$60,CB95)=0)),"")</f>
        <v>0</v>
      </c>
      <c r="CE95" s="1"/>
      <c r="CF95" s="10" t="b">
        <f t="shared" si="26"/>
        <v>1</v>
      </c>
      <c r="CG95" s="10" t="b" cm="1">
        <f t="array" ref="CG95">IF(NOT(ISBLANK($D95)),AND(CF95=TRUE,LEN(CE95)&lt;60,NOT(ISNUMBER(FIND('List of Values'!$C$2:$C$20,CE95)))),"")</f>
        <v>1</v>
      </c>
      <c r="CH95" s="1"/>
      <c r="CI95" s="10" t="b">
        <f t="shared" si="67"/>
        <v>0</v>
      </c>
      <c r="CJ95" s="10" t="b" cm="1">
        <f t="array" ref="CJ95">IF(NOT(ISBLANK($B95)),AND(CI95=TRUE,LEN(CH95)&lt;255,NOT(ISNUMBER(FIND('List of Values'!$C$2:$C$23,CH95)))),"")</f>
        <v>0</v>
      </c>
      <c r="CK95" s="1"/>
      <c r="CL95" s="10" t="b">
        <f t="shared" si="28"/>
        <v>1</v>
      </c>
      <c r="CM95" s="10" t="b" cm="1">
        <f t="array" ref="CM95">IF(NOT(ISBLANK($D95)),AND(CL95=TRUE,LEN(CK95)&lt;255,NOT(ISNUMBER(FIND('List of Values'!$C$2:$C$20,CK95)))),"")</f>
        <v>1</v>
      </c>
      <c r="CN95" s="1"/>
      <c r="CO95" s="10" t="b">
        <f t="shared" si="68"/>
        <v>0</v>
      </c>
      <c r="CP95" s="10" t="b">
        <f>IF(NOT(ISBLANK($B95)),AND(CO95=TRUE,NOT(COUNTIF('List of Values'!$AH$2:$AH$60,CN95)=0)),"")</f>
        <v>0</v>
      </c>
      <c r="CQ95" s="1"/>
      <c r="CR95" s="10" t="b">
        <f t="shared" si="69"/>
        <v>0</v>
      </c>
      <c r="CS95" s="10" t="b">
        <f>IF(NOT(ISBLANK($B95)),AND(CR95=TRUE,NOT(COUNTIF('List of Values'!$AG$2:$AG$60,CQ95)=0)),"")</f>
        <v>0</v>
      </c>
      <c r="CT95" s="1"/>
      <c r="CU95" s="10" t="b">
        <f t="shared" si="31"/>
        <v>1</v>
      </c>
      <c r="CV95" s="10" t="b" cm="1">
        <f t="array" ref="CV95">IF(NOT(ISBLANK($D95)),AND(CU95=TRUE,LEN(CT95)&lt;60,NOT(ISNUMBER(FIND('List of Values'!$C$2:$C$20,CT95)))),"")</f>
        <v>1</v>
      </c>
      <c r="CW95" s="1"/>
      <c r="CX95" s="10" t="b">
        <f t="shared" si="70"/>
        <v>0</v>
      </c>
      <c r="CY95" s="10" t="b" cm="1">
        <f t="array" ref="CY95">IF(NOT(ISBLANK($B95)),AND(CX95=TRUE,LEN(CW95)&lt;255,NOT(ISNUMBER(FIND('List of Values'!$C$2:$C$23,CW95)))),"")</f>
        <v>0</v>
      </c>
      <c r="CZ95" s="1"/>
      <c r="DA95" s="10" t="b">
        <f t="shared" si="33"/>
        <v>1</v>
      </c>
      <c r="DB95" s="10" t="b" cm="1">
        <f t="array" ref="DB95">IF(NOT(ISBLANK($D95)),AND(DA95=TRUE,LEN(CZ95)&lt;255,NOT(ISNUMBER(FIND('List of Values'!$C$2:$C$20,CZ95)))),"")</f>
        <v>1</v>
      </c>
      <c r="DC95" s="1"/>
      <c r="DD95" s="10" t="b">
        <f t="shared" si="71"/>
        <v>0</v>
      </c>
      <c r="DE95" s="10" t="b">
        <f>IF(NOT(ISBLANK($B95)),AND(DD95=TRUE,NOT(COUNTIF('List of Values'!$AH$2:$AH$60,DC95)=0)),"")</f>
        <v>0</v>
      </c>
      <c r="DF95" s="1"/>
      <c r="DG95" s="10" t="b">
        <f t="shared" si="72"/>
        <v>0</v>
      </c>
      <c r="DH95" s="10" t="b">
        <f>IF(NOT(ISBLANK($B95)),AND(DG95=TRUE,NOT(COUNTIF('List of Values'!$AG$2:$AG$60,DF95)=0)),"")</f>
        <v>0</v>
      </c>
      <c r="DI95" s="1"/>
      <c r="DJ95" s="10" t="b">
        <f t="shared" si="36"/>
        <v>1</v>
      </c>
      <c r="DK95" s="10" t="b" cm="1">
        <f t="array" ref="DK95">IF(NOT(ISBLANK($D95)),AND(DJ95=TRUE,LEN(DI95)&lt;60,NOT(ISNUMBER(FIND('List of Values'!$C$2:$C$20,DI95)))),"")</f>
        <v>1</v>
      </c>
      <c r="DL95" s="1"/>
      <c r="DM95" s="10" t="b">
        <f t="shared" si="73"/>
        <v>0</v>
      </c>
      <c r="DN95" s="10" t="b" cm="1">
        <f t="array" ref="DN95">IF(NOT(ISBLANK($B95)),AND(DM95=TRUE,LEN(DL95)&lt;255,NOT(ISNUMBER(FIND('List of Values'!$C$2:$C$23,DL95)))),"")</f>
        <v>0</v>
      </c>
      <c r="DO95" s="1"/>
      <c r="DP95" s="10" t="b">
        <f t="shared" si="38"/>
        <v>1</v>
      </c>
      <c r="DQ95" s="10" t="b" cm="1">
        <f t="array" ref="DQ95">IF(NOT(ISBLANK($D95)),AND(DP95=TRUE,LEN(DO95)&lt;255,NOT(ISNUMBER(FIND('List of Values'!$C$2:$C$20,DO95)))),"")</f>
        <v>1</v>
      </c>
      <c r="DR95" s="1"/>
      <c r="DS95" s="10" t="b">
        <f t="shared" si="74"/>
        <v>0</v>
      </c>
      <c r="DT95" s="10" t="b">
        <f>IF(NOT(ISBLANK($B95)),AND(DS95=TRUE,NOT(COUNTIF('List of Values'!$AH$2:$AH$60,DR95)=0)),"")</f>
        <v>0</v>
      </c>
      <c r="DU95" s="1"/>
      <c r="DV95" s="10" t="b">
        <f t="shared" si="75"/>
        <v>0</v>
      </c>
      <c r="DW95" s="10" t="b">
        <f>IF(NOT(ISBLANK($B95)),AND(DV95=TRUE,NOT(COUNTIF('List of Values'!$AG$2:$AG$60,DU95)=0)),"")</f>
        <v>0</v>
      </c>
      <c r="DX95" s="1"/>
      <c r="DY95" s="10" t="b">
        <f t="shared" si="41"/>
        <v>1</v>
      </c>
      <c r="DZ95" s="10" t="b" cm="1">
        <f t="array" ref="DZ95">IF(NOT(ISBLANK($D95)),AND(DY95=TRUE,LEN(DX95)&lt;60,NOT(ISNUMBER(FIND('List of Values'!$C$2:$C$20,DX95)))),"")</f>
        <v>1</v>
      </c>
      <c r="EA95" s="1"/>
      <c r="EB95" s="10" t="b">
        <f t="shared" si="76"/>
        <v>0</v>
      </c>
      <c r="EC95" s="10" t="b" cm="1">
        <f t="array" ref="EC95">IF(NOT(ISBLANK($B95)),AND(EB95=TRUE,LEN(EA95)&lt;255,NOT(ISNUMBER(FIND('List of Values'!$C$2:$C$23,EA95)))),"")</f>
        <v>0</v>
      </c>
      <c r="ED95" s="1"/>
      <c r="EE95" s="10" t="b">
        <f t="shared" si="43"/>
        <v>1</v>
      </c>
      <c r="EF95" s="10" t="b" cm="1">
        <f t="array" ref="EF95">IF(NOT(ISBLANK($D95)),AND(EE95=TRUE,LEN(ED95)&lt;255,NOT(ISNUMBER(FIND('List of Values'!$C$2:$C$20,ED95)))),"")</f>
        <v>1</v>
      </c>
      <c r="EG95" s="1"/>
      <c r="EH95" s="10" t="b">
        <f t="shared" si="77"/>
        <v>0</v>
      </c>
      <c r="EI95" s="10" t="b">
        <f>IF(NOT(ISBLANK($B95)),AND(EH95=TRUE,NOT(COUNTIF('List of Values'!$AH$2:$AH$60,EG95)=0)),"")</f>
        <v>0</v>
      </c>
      <c r="EJ95" s="1"/>
      <c r="EK95" s="10" t="b">
        <f t="shared" si="78"/>
        <v>0</v>
      </c>
      <c r="EL95" s="10" t="b">
        <f>IF(NOT(ISBLANK($B95)),AND(EK95=TRUE,NOT(COUNTIF('List of Values'!$AG$2:$AG$60,EJ95)=0)),"")</f>
        <v>0</v>
      </c>
      <c r="EM95" s="1"/>
      <c r="EN95" s="10" t="b">
        <f t="shared" si="46"/>
        <v>1</v>
      </c>
      <c r="EO95" s="10" t="b" cm="1">
        <f t="array" ref="EO95">IF(NOT(ISBLANK($D95)),AND(EN95=TRUE,LEN(EM95)&lt;60,NOT(ISNUMBER(FIND('List of Values'!$C$2:$C$20,EM95)))),"")</f>
        <v>1</v>
      </c>
      <c r="EP95" s="1"/>
      <c r="EQ95" s="10" t="b">
        <f t="shared" si="79"/>
        <v>0</v>
      </c>
      <c r="ER95" s="10" t="b" cm="1">
        <f t="array" ref="ER95">IF(NOT(ISBLANK($B95)),AND(EQ95=TRUE,LEN(EP95)&lt;255,NOT(ISNUMBER(FIND('List of Values'!$C$2:$C$23,EP95)))),"")</f>
        <v>0</v>
      </c>
      <c r="ES95" s="1"/>
      <c r="ET95" s="10" t="b">
        <f t="shared" si="48"/>
        <v>1</v>
      </c>
      <c r="EU95" s="10" t="b" cm="1">
        <f t="array" ref="EU95">IF(NOT(ISBLANK($D95)),AND(ET95=TRUE,LEN(ES95)&lt;255,NOT(ISNUMBER(FIND('List of Values'!$C$2:$C$20,ES95)))),"")</f>
        <v>1</v>
      </c>
      <c r="EV95" s="1"/>
      <c r="EW95" s="10" t="b">
        <f t="shared" si="80"/>
        <v>0</v>
      </c>
      <c r="EX95" s="10" t="b">
        <f>IF(NOT(ISBLANK($B95)),AND(EW95=TRUE,NOT(COUNTIF('List of Values'!$AH$2:$AH$60,EV95)=0)),"")</f>
        <v>0</v>
      </c>
      <c r="EY95" s="60" t="str">
        <f>_xlfn.XLOOKUP(B95,[1]Blad1!$A:$A,[1]Blad1!$D:$D,"")</f>
        <v/>
      </c>
    </row>
    <row r="96" spans="1:155">
      <c r="A96">
        <f t="shared" si="93"/>
        <v>0</v>
      </c>
      <c r="B96" s="11">
        <v>218055</v>
      </c>
      <c r="C96" s="1" t="s">
        <v>315</v>
      </c>
      <c r="D96" s="1" t="s">
        <v>199</v>
      </c>
      <c r="E96" s="1" t="s">
        <v>1949</v>
      </c>
      <c r="F96" s="10" t="b">
        <f t="shared" si="81"/>
        <v>1</v>
      </c>
      <c r="G96" s="10" t="b">
        <f>IF(NOT(ISBLANK($B96)),AND(F96=TRUE,NOT(COUNTIF('List of Values'!$AG$2:$AG$60,E96)=0)),"")</f>
        <v>1</v>
      </c>
      <c r="H96" s="1"/>
      <c r="I96" s="10" t="b">
        <f t="shared" si="1"/>
        <v>1</v>
      </c>
      <c r="J96" s="10" t="b" cm="1">
        <f t="array" ref="J96">IF(NOT(ISBLANK($D96)),AND(I96=TRUE,LEN(H96)&lt;60,NOT(ISNUMBER(FIND('List of Values'!$C$2:$C$20,H96)))),"")</f>
        <v>1</v>
      </c>
      <c r="K96" s="1" t="s">
        <v>1995</v>
      </c>
      <c r="L96" s="10" t="b">
        <f t="shared" si="82"/>
        <v>1</v>
      </c>
      <c r="M96" s="10" t="b" cm="1">
        <f t="array" ref="M96">IF(NOT(ISBLANK($B96)),AND(L96=TRUE,LEN(K96)&lt;255,NOT(ISNUMBER(FIND('List of Values'!$C$2:$C$23,K96)))),"")</f>
        <v>1</v>
      </c>
      <c r="N96" s="1" t="s">
        <v>38</v>
      </c>
      <c r="O96" s="10" t="b">
        <f t="shared" si="3"/>
        <v>1</v>
      </c>
      <c r="P96" s="10" t="b" cm="1">
        <f t="array" ref="P96">IF(NOT(ISBLANK($D96)),AND(O96=TRUE,LEN(N96)&lt;255,NOT(ISNUMBER(FIND('List of Values'!$C$2:$C$20,N96)))),"")</f>
        <v>1</v>
      </c>
      <c r="Q96" s="1" t="s">
        <v>1952</v>
      </c>
      <c r="R96" s="10" t="b">
        <f t="shared" si="83"/>
        <v>1</v>
      </c>
      <c r="S96" s="10" t="b">
        <f>IF(NOT(ISBLANK($B96)),AND(R96=TRUE,NOT(COUNTIF('List of Values'!$AH$2:$AH$60,Q96)=0)),"")</f>
        <v>1</v>
      </c>
      <c r="T96" s="1"/>
      <c r="U96" s="10" t="b">
        <f t="shared" si="84"/>
        <v>0</v>
      </c>
      <c r="V96" s="10" t="b">
        <f>IF(NOT(ISBLANK($B96)),AND(U96=TRUE,NOT(COUNTIF('List of Values'!$AG$2:$AG$60,T96)=0)),"")</f>
        <v>0</v>
      </c>
      <c r="W96" s="1"/>
      <c r="X96" s="10" t="b">
        <f t="shared" si="6"/>
        <v>1</v>
      </c>
      <c r="Y96" s="10" t="b" cm="1">
        <f t="array" ref="Y96">IF(NOT(ISBLANK($D96)),AND(X96=TRUE,LEN(W96)&lt;60,NOT(ISNUMBER(FIND('List of Values'!$C$2:$C$20,W96)))),"")</f>
        <v>1</v>
      </c>
      <c r="Z96" s="1"/>
      <c r="AA96" s="10" t="b">
        <f t="shared" si="85"/>
        <v>0</v>
      </c>
      <c r="AB96" s="10" t="b" cm="1">
        <f t="array" ref="AB96">IF(NOT(ISBLANK($B96)),AND(AA96=TRUE,LEN(Z96)&lt;255,NOT(ISNUMBER(FIND('List of Values'!$C$2:$C$23,Z96)))),"")</f>
        <v>0</v>
      </c>
      <c r="AC96" s="1"/>
      <c r="AD96" s="10" t="b">
        <f t="shared" si="8"/>
        <v>1</v>
      </c>
      <c r="AE96" s="10" t="b" cm="1">
        <f t="array" ref="AE96">IF(NOT(ISBLANK($D96)),AND(AD96=TRUE,LEN(AC96)&lt;255,NOT(ISNUMBER(FIND('List of Values'!$C$2:$C$20,AC96)))),"")</f>
        <v>1</v>
      </c>
      <c r="AF96" s="1"/>
      <c r="AG96" s="10" t="b">
        <f t="shared" si="86"/>
        <v>0</v>
      </c>
      <c r="AH96" s="10" t="b">
        <f>IF(NOT(ISBLANK($B96)),AND(AG96=TRUE,NOT(COUNTIF('List of Values'!$AH$2:$AH$60,AF96)=0)),"")</f>
        <v>0</v>
      </c>
      <c r="AI96" s="1"/>
      <c r="AJ96" s="10" t="b">
        <f t="shared" si="87"/>
        <v>0</v>
      </c>
      <c r="AK96" s="10" t="b">
        <f>IF(NOT(ISBLANK($B96)),AND(AJ96=TRUE,NOT(COUNTIF('List of Values'!$AG$2:$AG$60,AI96)=0)),"")</f>
        <v>0</v>
      </c>
      <c r="AL96" s="1"/>
      <c r="AM96" s="10" t="b">
        <f t="shared" si="11"/>
        <v>1</v>
      </c>
      <c r="AN96" s="10" t="b" cm="1">
        <f t="array" ref="AN96">IF(NOT(ISBLANK($D96)),AND(AM96=TRUE,LEN(AL96)&lt;60,NOT(ISNUMBER(FIND('List of Values'!$C$2:$C$20,AL96)))),"")</f>
        <v>1</v>
      </c>
      <c r="AO96" s="1"/>
      <c r="AP96" s="10" t="b">
        <f t="shared" si="88"/>
        <v>0</v>
      </c>
      <c r="AQ96" s="10" t="b" cm="1">
        <f t="array" ref="AQ96">IF(NOT(ISBLANK($B96)),AND(AP96=TRUE,LEN(AO96)&lt;255,NOT(ISNUMBER(FIND('List of Values'!$C$2:$C$23,AO96)))),"")</f>
        <v>0</v>
      </c>
      <c r="AR96" s="1"/>
      <c r="AS96" s="10" t="b">
        <f t="shared" si="13"/>
        <v>1</v>
      </c>
      <c r="AT96" s="10" t="b" cm="1">
        <f t="array" ref="AT96">IF(NOT(ISBLANK($D96)),AND(AS96=TRUE,LEN(AR96)&lt;255,NOT(ISNUMBER(FIND('List of Values'!$C$2:$C$20,AR96)))),"")</f>
        <v>1</v>
      </c>
      <c r="AU96" s="1"/>
      <c r="AV96" s="10" t="b">
        <f t="shared" si="89"/>
        <v>0</v>
      </c>
      <c r="AW96" s="10" t="b">
        <f>IF(NOT(ISBLANK($B96)),AND(AV96=TRUE,NOT(COUNTIF('List of Values'!$AH$2:$AH$60,AU96)=0)),"")</f>
        <v>0</v>
      </c>
      <c r="AX96" s="1"/>
      <c r="AY96" s="10" t="b">
        <f t="shared" si="90"/>
        <v>0</v>
      </c>
      <c r="AZ96" s="10" t="b">
        <f>IF(NOT(ISBLANK($B96)),AND(AY96=TRUE,NOT(COUNTIF('List of Values'!$AG$2:$AG$60,AX96)=0)),"")</f>
        <v>0</v>
      </c>
      <c r="BA96" s="1"/>
      <c r="BB96" s="10" t="b">
        <f t="shared" si="16"/>
        <v>1</v>
      </c>
      <c r="BC96" s="10" t="b" cm="1">
        <f t="array" ref="BC96">IF(NOT(ISBLANK($D96)),AND(BB96=TRUE,LEN(BA96)&lt;60,NOT(ISNUMBER(FIND('List of Values'!$C$2:$C$20,BA96)))),"")</f>
        <v>1</v>
      </c>
      <c r="BD96" s="1"/>
      <c r="BE96" s="10" t="b">
        <f t="shared" si="91"/>
        <v>0</v>
      </c>
      <c r="BF96" s="10" t="b" cm="1">
        <f t="array" ref="BF96">IF(NOT(ISBLANK($B96)),AND(BE96=TRUE,LEN(BD96)&lt;255,NOT(ISNUMBER(FIND('List of Values'!$C$2:$C$23,BD96)))),"")</f>
        <v>0</v>
      </c>
      <c r="BG96" s="1"/>
      <c r="BH96" s="10" t="b">
        <f t="shared" si="18"/>
        <v>1</v>
      </c>
      <c r="BI96" s="10" t="b" cm="1">
        <f t="array" ref="BI96">IF(NOT(ISBLANK($D96)),AND(BH96=TRUE,LEN(BG96)&lt;255,NOT(ISNUMBER(FIND('List of Values'!$C$2:$C$20,BG96)))),"")</f>
        <v>1</v>
      </c>
      <c r="BJ96" s="1"/>
      <c r="BK96" s="10" t="b">
        <f t="shared" si="92"/>
        <v>0</v>
      </c>
      <c r="BL96" s="10" t="b">
        <f>IF(NOT(ISBLANK($B96)),AND(BK96=TRUE,NOT(COUNTIF('List of Values'!$AH$2:$AH$60,BJ96)=0)),"")</f>
        <v>0</v>
      </c>
      <c r="BM96" s="1"/>
      <c r="BN96" s="10" t="b">
        <f t="shared" si="63"/>
        <v>0</v>
      </c>
      <c r="BO96" s="10" t="b">
        <f>IF(NOT(ISBLANK($B96)),AND(BN96=TRUE,NOT(COUNTIF('List of Values'!$AG$2:$AG$60,BM96)=0)),"")</f>
        <v>0</v>
      </c>
      <c r="BP96" s="1"/>
      <c r="BQ96" s="10" t="b">
        <f t="shared" si="21"/>
        <v>1</v>
      </c>
      <c r="BR96" s="10" t="b" cm="1">
        <f t="array" ref="BR96">IF(NOT(ISBLANK($D96)),AND(BQ96=TRUE,LEN(BP96)&lt;60,NOT(ISNUMBER(FIND('List of Values'!$C$2:$C$20,BP96)))),"")</f>
        <v>1</v>
      </c>
      <c r="BS96" s="1"/>
      <c r="BT96" s="10" t="b">
        <f t="shared" si="64"/>
        <v>0</v>
      </c>
      <c r="BU96" s="10" t="b" cm="1">
        <f t="array" ref="BU96">IF(NOT(ISBLANK($B96)),AND(BT96=TRUE,LEN(BS96)&lt;255,NOT(ISNUMBER(FIND('List of Values'!$C$2:$C$23,BS96)))),"")</f>
        <v>0</v>
      </c>
      <c r="BV96" s="1"/>
      <c r="BW96" s="10" t="b">
        <f t="shared" si="23"/>
        <v>1</v>
      </c>
      <c r="BX96" s="10" t="b" cm="1">
        <f t="array" ref="BX96">IF(NOT(ISBLANK($D96)),AND(BW96=TRUE,LEN(BV96)&lt;255,NOT(ISNUMBER(FIND('List of Values'!$C$2:$C$20,BV96)))),"")</f>
        <v>1</v>
      </c>
      <c r="BY96" s="1"/>
      <c r="BZ96" s="10" t="b">
        <f t="shared" si="65"/>
        <v>0</v>
      </c>
      <c r="CA96" s="10" t="b">
        <f>IF(NOT(ISBLANK($B96)),AND(BZ96=TRUE,NOT(COUNTIF('List of Values'!$AH$2:$AH$60,BY96)=0)),"")</f>
        <v>0</v>
      </c>
      <c r="CB96" s="1"/>
      <c r="CC96" s="10" t="b">
        <f t="shared" si="66"/>
        <v>0</v>
      </c>
      <c r="CD96" s="10" t="b">
        <f>IF(NOT(ISBLANK($B96)),AND(CC96=TRUE,NOT(COUNTIF('List of Values'!$AG$2:$AG$60,CB96)=0)),"")</f>
        <v>0</v>
      </c>
      <c r="CE96" s="1"/>
      <c r="CF96" s="10" t="b">
        <f t="shared" si="26"/>
        <v>1</v>
      </c>
      <c r="CG96" s="10" t="b" cm="1">
        <f t="array" ref="CG96">IF(NOT(ISBLANK($D96)),AND(CF96=TRUE,LEN(CE96)&lt;60,NOT(ISNUMBER(FIND('List of Values'!$C$2:$C$20,CE96)))),"")</f>
        <v>1</v>
      </c>
      <c r="CH96" s="1"/>
      <c r="CI96" s="10" t="b">
        <f t="shared" si="67"/>
        <v>0</v>
      </c>
      <c r="CJ96" s="10" t="b" cm="1">
        <f t="array" ref="CJ96">IF(NOT(ISBLANK($B96)),AND(CI96=TRUE,LEN(CH96)&lt;255,NOT(ISNUMBER(FIND('List of Values'!$C$2:$C$23,CH96)))),"")</f>
        <v>0</v>
      </c>
      <c r="CK96" s="1"/>
      <c r="CL96" s="10" t="b">
        <f t="shared" si="28"/>
        <v>1</v>
      </c>
      <c r="CM96" s="10" t="b" cm="1">
        <f t="array" ref="CM96">IF(NOT(ISBLANK($D96)),AND(CL96=TRUE,LEN(CK96)&lt;255,NOT(ISNUMBER(FIND('List of Values'!$C$2:$C$20,CK96)))),"")</f>
        <v>1</v>
      </c>
      <c r="CN96" s="1"/>
      <c r="CO96" s="10" t="b">
        <f t="shared" si="68"/>
        <v>0</v>
      </c>
      <c r="CP96" s="10" t="b">
        <f>IF(NOT(ISBLANK($B96)),AND(CO96=TRUE,NOT(COUNTIF('List of Values'!$AH$2:$AH$60,CN96)=0)),"")</f>
        <v>0</v>
      </c>
      <c r="CQ96" s="1"/>
      <c r="CR96" s="10" t="b">
        <f t="shared" si="69"/>
        <v>0</v>
      </c>
      <c r="CS96" s="10" t="b">
        <f>IF(NOT(ISBLANK($B96)),AND(CR96=TRUE,NOT(COUNTIF('List of Values'!$AG$2:$AG$60,CQ96)=0)),"")</f>
        <v>0</v>
      </c>
      <c r="CT96" s="1"/>
      <c r="CU96" s="10" t="b">
        <f t="shared" si="31"/>
        <v>1</v>
      </c>
      <c r="CV96" s="10" t="b" cm="1">
        <f t="array" ref="CV96">IF(NOT(ISBLANK($D96)),AND(CU96=TRUE,LEN(CT96)&lt;60,NOT(ISNUMBER(FIND('List of Values'!$C$2:$C$20,CT96)))),"")</f>
        <v>1</v>
      </c>
      <c r="CW96" s="1"/>
      <c r="CX96" s="10" t="b">
        <f t="shared" si="70"/>
        <v>0</v>
      </c>
      <c r="CY96" s="10" t="b" cm="1">
        <f t="array" ref="CY96">IF(NOT(ISBLANK($B96)),AND(CX96=TRUE,LEN(CW96)&lt;255,NOT(ISNUMBER(FIND('List of Values'!$C$2:$C$23,CW96)))),"")</f>
        <v>0</v>
      </c>
      <c r="CZ96" s="1"/>
      <c r="DA96" s="10" t="b">
        <f t="shared" si="33"/>
        <v>1</v>
      </c>
      <c r="DB96" s="10" t="b" cm="1">
        <f t="array" ref="DB96">IF(NOT(ISBLANK($D96)),AND(DA96=TRUE,LEN(CZ96)&lt;255,NOT(ISNUMBER(FIND('List of Values'!$C$2:$C$20,CZ96)))),"")</f>
        <v>1</v>
      </c>
      <c r="DC96" s="1"/>
      <c r="DD96" s="10" t="b">
        <f t="shared" si="71"/>
        <v>0</v>
      </c>
      <c r="DE96" s="10" t="b">
        <f>IF(NOT(ISBLANK($B96)),AND(DD96=TRUE,NOT(COUNTIF('List of Values'!$AH$2:$AH$60,DC96)=0)),"")</f>
        <v>0</v>
      </c>
      <c r="DF96" s="1"/>
      <c r="DG96" s="10" t="b">
        <f t="shared" si="72"/>
        <v>0</v>
      </c>
      <c r="DH96" s="10" t="b">
        <f>IF(NOT(ISBLANK($B96)),AND(DG96=TRUE,NOT(COUNTIF('List of Values'!$AG$2:$AG$60,DF96)=0)),"")</f>
        <v>0</v>
      </c>
      <c r="DI96" s="1"/>
      <c r="DJ96" s="10" t="b">
        <f t="shared" si="36"/>
        <v>1</v>
      </c>
      <c r="DK96" s="10" t="b" cm="1">
        <f t="array" ref="DK96">IF(NOT(ISBLANK($D96)),AND(DJ96=TRUE,LEN(DI96)&lt;60,NOT(ISNUMBER(FIND('List of Values'!$C$2:$C$20,DI96)))),"")</f>
        <v>1</v>
      </c>
      <c r="DL96" s="1"/>
      <c r="DM96" s="10" t="b">
        <f t="shared" si="73"/>
        <v>0</v>
      </c>
      <c r="DN96" s="10" t="b" cm="1">
        <f t="array" ref="DN96">IF(NOT(ISBLANK($B96)),AND(DM96=TRUE,LEN(DL96)&lt;255,NOT(ISNUMBER(FIND('List of Values'!$C$2:$C$23,DL96)))),"")</f>
        <v>0</v>
      </c>
      <c r="DO96" s="1"/>
      <c r="DP96" s="10" t="b">
        <f t="shared" si="38"/>
        <v>1</v>
      </c>
      <c r="DQ96" s="10" t="b" cm="1">
        <f t="array" ref="DQ96">IF(NOT(ISBLANK($D96)),AND(DP96=TRUE,LEN(DO96)&lt;255,NOT(ISNUMBER(FIND('List of Values'!$C$2:$C$20,DO96)))),"")</f>
        <v>1</v>
      </c>
      <c r="DR96" s="1"/>
      <c r="DS96" s="10" t="b">
        <f t="shared" si="74"/>
        <v>0</v>
      </c>
      <c r="DT96" s="10" t="b">
        <f>IF(NOT(ISBLANK($B96)),AND(DS96=TRUE,NOT(COUNTIF('List of Values'!$AH$2:$AH$60,DR96)=0)),"")</f>
        <v>0</v>
      </c>
      <c r="DU96" s="1"/>
      <c r="DV96" s="10" t="b">
        <f t="shared" si="75"/>
        <v>0</v>
      </c>
      <c r="DW96" s="10" t="b">
        <f>IF(NOT(ISBLANK($B96)),AND(DV96=TRUE,NOT(COUNTIF('List of Values'!$AG$2:$AG$60,DU96)=0)),"")</f>
        <v>0</v>
      </c>
      <c r="DX96" s="1"/>
      <c r="DY96" s="10" t="b">
        <f t="shared" si="41"/>
        <v>1</v>
      </c>
      <c r="DZ96" s="10" t="b" cm="1">
        <f t="array" ref="DZ96">IF(NOT(ISBLANK($D96)),AND(DY96=TRUE,LEN(DX96)&lt;60,NOT(ISNUMBER(FIND('List of Values'!$C$2:$C$20,DX96)))),"")</f>
        <v>1</v>
      </c>
      <c r="EA96" s="1"/>
      <c r="EB96" s="10" t="b">
        <f t="shared" si="76"/>
        <v>0</v>
      </c>
      <c r="EC96" s="10" t="b" cm="1">
        <f t="array" ref="EC96">IF(NOT(ISBLANK($B96)),AND(EB96=TRUE,LEN(EA96)&lt;255,NOT(ISNUMBER(FIND('List of Values'!$C$2:$C$23,EA96)))),"")</f>
        <v>0</v>
      </c>
      <c r="ED96" s="1"/>
      <c r="EE96" s="10" t="b">
        <f t="shared" si="43"/>
        <v>1</v>
      </c>
      <c r="EF96" s="10" t="b" cm="1">
        <f t="array" ref="EF96">IF(NOT(ISBLANK($D96)),AND(EE96=TRUE,LEN(ED96)&lt;255,NOT(ISNUMBER(FIND('List of Values'!$C$2:$C$20,ED96)))),"")</f>
        <v>1</v>
      </c>
      <c r="EG96" s="1"/>
      <c r="EH96" s="10" t="b">
        <f t="shared" si="77"/>
        <v>0</v>
      </c>
      <c r="EI96" s="10" t="b">
        <f>IF(NOT(ISBLANK($B96)),AND(EH96=TRUE,NOT(COUNTIF('List of Values'!$AH$2:$AH$60,EG96)=0)),"")</f>
        <v>0</v>
      </c>
      <c r="EJ96" s="1"/>
      <c r="EK96" s="10" t="b">
        <f t="shared" si="78"/>
        <v>0</v>
      </c>
      <c r="EL96" s="10" t="b">
        <f>IF(NOT(ISBLANK($B96)),AND(EK96=TRUE,NOT(COUNTIF('List of Values'!$AG$2:$AG$60,EJ96)=0)),"")</f>
        <v>0</v>
      </c>
      <c r="EM96" s="1"/>
      <c r="EN96" s="10" t="b">
        <f t="shared" si="46"/>
        <v>1</v>
      </c>
      <c r="EO96" s="10" t="b" cm="1">
        <f t="array" ref="EO96">IF(NOT(ISBLANK($D96)),AND(EN96=TRUE,LEN(EM96)&lt;60,NOT(ISNUMBER(FIND('List of Values'!$C$2:$C$20,EM96)))),"")</f>
        <v>1</v>
      </c>
      <c r="EP96" s="1"/>
      <c r="EQ96" s="10" t="b">
        <f t="shared" si="79"/>
        <v>0</v>
      </c>
      <c r="ER96" s="10" t="b" cm="1">
        <f t="array" ref="ER96">IF(NOT(ISBLANK($B96)),AND(EQ96=TRUE,LEN(EP96)&lt;255,NOT(ISNUMBER(FIND('List of Values'!$C$2:$C$23,EP96)))),"")</f>
        <v>0</v>
      </c>
      <c r="ES96" s="1"/>
      <c r="ET96" s="10" t="b">
        <f t="shared" si="48"/>
        <v>1</v>
      </c>
      <c r="EU96" s="10" t="b" cm="1">
        <f t="array" ref="EU96">IF(NOT(ISBLANK($D96)),AND(ET96=TRUE,LEN(ES96)&lt;255,NOT(ISNUMBER(FIND('List of Values'!$C$2:$C$20,ES96)))),"")</f>
        <v>1</v>
      </c>
      <c r="EV96" s="1"/>
      <c r="EW96" s="10" t="b">
        <f t="shared" si="80"/>
        <v>0</v>
      </c>
      <c r="EX96" s="10" t="b">
        <f>IF(NOT(ISBLANK($B96)),AND(EW96=TRUE,NOT(COUNTIF('List of Values'!$AH$2:$AH$60,EV96)=0)),"")</f>
        <v>0</v>
      </c>
      <c r="EY96" s="60" t="str">
        <f>_xlfn.XLOOKUP(B96,[1]Blad1!$A:$A,[1]Blad1!$D:$D,"")</f>
        <v/>
      </c>
    </row>
    <row r="97" spans="1:155">
      <c r="A97">
        <f t="shared" si="93"/>
        <v>0</v>
      </c>
      <c r="B97" s="11">
        <v>218059</v>
      </c>
      <c r="C97" s="1" t="s">
        <v>691</v>
      </c>
      <c r="D97" s="1" t="s">
        <v>199</v>
      </c>
      <c r="E97" s="1" t="s">
        <v>1949</v>
      </c>
      <c r="F97" s="10" t="b">
        <f t="shared" si="81"/>
        <v>1</v>
      </c>
      <c r="G97" s="10" t="b">
        <f>IF(NOT(ISBLANK($B97)),AND(F97=TRUE,NOT(COUNTIF('List of Values'!$AG$2:$AG$60,E97)=0)),"")</f>
        <v>1</v>
      </c>
      <c r="H97" s="1" t="s">
        <v>1961</v>
      </c>
      <c r="I97" s="10" t="b">
        <f t="shared" si="1"/>
        <v>1</v>
      </c>
      <c r="J97" s="10" t="b" cm="1">
        <f t="array" ref="J97">IF(NOT(ISBLANK($D97)),AND(I97=TRUE,LEN(H97)&lt;60,NOT(ISNUMBER(FIND('List of Values'!$C$2:$C$20,H97)))),"")</f>
        <v>1</v>
      </c>
      <c r="K97" s="1" t="s">
        <v>2104</v>
      </c>
      <c r="L97" s="10" t="b">
        <f t="shared" si="82"/>
        <v>1</v>
      </c>
      <c r="M97" s="10" t="b" cm="1">
        <f t="array" ref="M97">IF(NOT(ISBLANK($B97)),AND(L97=TRUE,LEN(K97)&lt;255,NOT(ISNUMBER(FIND('List of Values'!$C$2:$C$23,K97)))),"")</f>
        <v>1</v>
      </c>
      <c r="N97" s="1" t="s">
        <v>38</v>
      </c>
      <c r="O97" s="10" t="b">
        <f t="shared" si="3"/>
        <v>1</v>
      </c>
      <c r="P97" s="10" t="b" cm="1">
        <f t="array" ref="P97">IF(NOT(ISBLANK($D97)),AND(O97=TRUE,LEN(N97)&lt;255,NOT(ISNUMBER(FIND('List of Values'!$C$2:$C$20,N97)))),"")</f>
        <v>1</v>
      </c>
      <c r="Q97" s="1" t="s">
        <v>1952</v>
      </c>
      <c r="R97" s="10" t="b">
        <f t="shared" si="83"/>
        <v>1</v>
      </c>
      <c r="S97" s="10" t="b">
        <f>IF(NOT(ISBLANK($B97)),AND(R97=TRUE,NOT(COUNTIF('List of Values'!$AH$2:$AH$60,Q97)=0)),"")</f>
        <v>1</v>
      </c>
      <c r="T97" s="1"/>
      <c r="U97" s="10" t="b">
        <f t="shared" si="84"/>
        <v>0</v>
      </c>
      <c r="V97" s="10" t="b">
        <f>IF(NOT(ISBLANK($B97)),AND(U97=TRUE,NOT(COUNTIF('List of Values'!$AG$2:$AG$60,T97)=0)),"")</f>
        <v>0</v>
      </c>
      <c r="W97" s="1"/>
      <c r="X97" s="10" t="b">
        <f t="shared" si="6"/>
        <v>1</v>
      </c>
      <c r="Y97" s="10" t="b" cm="1">
        <f t="array" ref="Y97">IF(NOT(ISBLANK($D97)),AND(X97=TRUE,LEN(W97)&lt;60,NOT(ISNUMBER(FIND('List of Values'!$C$2:$C$20,W97)))),"")</f>
        <v>1</v>
      </c>
      <c r="Z97" s="1"/>
      <c r="AA97" s="10" t="b">
        <f t="shared" si="85"/>
        <v>0</v>
      </c>
      <c r="AB97" s="10" t="b" cm="1">
        <f t="array" ref="AB97">IF(NOT(ISBLANK($B97)),AND(AA97=TRUE,LEN(Z97)&lt;255,NOT(ISNUMBER(FIND('List of Values'!$C$2:$C$23,Z97)))),"")</f>
        <v>0</v>
      </c>
      <c r="AC97" s="1"/>
      <c r="AD97" s="10" t="b">
        <f t="shared" si="8"/>
        <v>1</v>
      </c>
      <c r="AE97" s="10" t="b" cm="1">
        <f t="array" ref="AE97">IF(NOT(ISBLANK($D97)),AND(AD97=TRUE,LEN(AC97)&lt;255,NOT(ISNUMBER(FIND('List of Values'!$C$2:$C$20,AC97)))),"")</f>
        <v>1</v>
      </c>
      <c r="AF97" s="1"/>
      <c r="AG97" s="10" t="b">
        <f t="shared" si="86"/>
        <v>0</v>
      </c>
      <c r="AH97" s="10" t="b">
        <f>IF(NOT(ISBLANK($B97)),AND(AG97=TRUE,NOT(COUNTIF('List of Values'!$AH$2:$AH$60,AF97)=0)),"")</f>
        <v>0</v>
      </c>
      <c r="AI97" s="1"/>
      <c r="AJ97" s="10" t="b">
        <f t="shared" si="87"/>
        <v>0</v>
      </c>
      <c r="AK97" s="10" t="b">
        <f>IF(NOT(ISBLANK($B97)),AND(AJ97=TRUE,NOT(COUNTIF('List of Values'!$AG$2:$AG$60,AI97)=0)),"")</f>
        <v>0</v>
      </c>
      <c r="AL97" s="1"/>
      <c r="AM97" s="10" t="b">
        <f t="shared" si="11"/>
        <v>1</v>
      </c>
      <c r="AN97" s="10" t="b" cm="1">
        <f t="array" ref="AN97">IF(NOT(ISBLANK($D97)),AND(AM97=TRUE,LEN(AL97)&lt;60,NOT(ISNUMBER(FIND('List of Values'!$C$2:$C$20,AL97)))),"")</f>
        <v>1</v>
      </c>
      <c r="AO97" s="1"/>
      <c r="AP97" s="10" t="b">
        <f t="shared" si="88"/>
        <v>0</v>
      </c>
      <c r="AQ97" s="10" t="b" cm="1">
        <f t="array" ref="AQ97">IF(NOT(ISBLANK($B97)),AND(AP97=TRUE,LEN(AO97)&lt;255,NOT(ISNUMBER(FIND('List of Values'!$C$2:$C$23,AO97)))),"")</f>
        <v>0</v>
      </c>
      <c r="AR97" s="1"/>
      <c r="AS97" s="10" t="b">
        <f t="shared" si="13"/>
        <v>1</v>
      </c>
      <c r="AT97" s="10" t="b" cm="1">
        <f t="array" ref="AT97">IF(NOT(ISBLANK($D97)),AND(AS97=TRUE,LEN(AR97)&lt;255,NOT(ISNUMBER(FIND('List of Values'!$C$2:$C$20,AR97)))),"")</f>
        <v>1</v>
      </c>
      <c r="AU97" s="1"/>
      <c r="AV97" s="10" t="b">
        <f t="shared" si="89"/>
        <v>0</v>
      </c>
      <c r="AW97" s="10" t="b">
        <f>IF(NOT(ISBLANK($B97)),AND(AV97=TRUE,NOT(COUNTIF('List of Values'!$AH$2:$AH$60,AU97)=0)),"")</f>
        <v>0</v>
      </c>
      <c r="AX97" s="1"/>
      <c r="AY97" s="10" t="b">
        <f t="shared" si="90"/>
        <v>0</v>
      </c>
      <c r="AZ97" s="10" t="b">
        <f>IF(NOT(ISBLANK($B97)),AND(AY97=TRUE,NOT(COUNTIF('List of Values'!$AG$2:$AG$60,AX97)=0)),"")</f>
        <v>0</v>
      </c>
      <c r="BA97" s="1"/>
      <c r="BB97" s="10" t="b">
        <f t="shared" si="16"/>
        <v>1</v>
      </c>
      <c r="BC97" s="10" t="b" cm="1">
        <f t="array" ref="BC97">IF(NOT(ISBLANK($D97)),AND(BB97=TRUE,LEN(BA97)&lt;60,NOT(ISNUMBER(FIND('List of Values'!$C$2:$C$20,BA97)))),"")</f>
        <v>1</v>
      </c>
      <c r="BD97" s="1"/>
      <c r="BE97" s="10" t="b">
        <f t="shared" si="91"/>
        <v>0</v>
      </c>
      <c r="BF97" s="10" t="b" cm="1">
        <f t="array" ref="BF97">IF(NOT(ISBLANK($B97)),AND(BE97=TRUE,LEN(BD97)&lt;255,NOT(ISNUMBER(FIND('List of Values'!$C$2:$C$23,BD97)))),"")</f>
        <v>0</v>
      </c>
      <c r="BG97" s="1"/>
      <c r="BH97" s="10" t="b">
        <f t="shared" si="18"/>
        <v>1</v>
      </c>
      <c r="BI97" s="10" t="b" cm="1">
        <f t="array" ref="BI97">IF(NOT(ISBLANK($D97)),AND(BH97=TRUE,LEN(BG97)&lt;255,NOT(ISNUMBER(FIND('List of Values'!$C$2:$C$20,BG97)))),"")</f>
        <v>1</v>
      </c>
      <c r="BJ97" s="1"/>
      <c r="BK97" s="10" t="b">
        <f t="shared" si="92"/>
        <v>0</v>
      </c>
      <c r="BL97" s="10" t="b">
        <f>IF(NOT(ISBLANK($B97)),AND(BK97=TRUE,NOT(COUNTIF('List of Values'!$AH$2:$AH$60,BJ97)=0)),"")</f>
        <v>0</v>
      </c>
      <c r="BM97" s="1"/>
      <c r="BN97" s="10" t="b">
        <f t="shared" si="63"/>
        <v>0</v>
      </c>
      <c r="BO97" s="10" t="b">
        <f>IF(NOT(ISBLANK($B97)),AND(BN97=TRUE,NOT(COUNTIF('List of Values'!$AG$2:$AG$60,BM97)=0)),"")</f>
        <v>0</v>
      </c>
      <c r="BP97" s="1"/>
      <c r="BQ97" s="10" t="b">
        <f t="shared" si="21"/>
        <v>1</v>
      </c>
      <c r="BR97" s="10" t="b" cm="1">
        <f t="array" ref="BR97">IF(NOT(ISBLANK($D97)),AND(BQ97=TRUE,LEN(BP97)&lt;60,NOT(ISNUMBER(FIND('List of Values'!$C$2:$C$20,BP97)))),"")</f>
        <v>1</v>
      </c>
      <c r="BS97" s="1"/>
      <c r="BT97" s="10" t="b">
        <f t="shared" si="64"/>
        <v>0</v>
      </c>
      <c r="BU97" s="10" t="b" cm="1">
        <f t="array" ref="BU97">IF(NOT(ISBLANK($B97)),AND(BT97=TRUE,LEN(BS97)&lt;255,NOT(ISNUMBER(FIND('List of Values'!$C$2:$C$23,BS97)))),"")</f>
        <v>0</v>
      </c>
      <c r="BV97" s="1"/>
      <c r="BW97" s="10" t="b">
        <f t="shared" si="23"/>
        <v>1</v>
      </c>
      <c r="BX97" s="10" t="b" cm="1">
        <f t="array" ref="BX97">IF(NOT(ISBLANK($D97)),AND(BW97=TRUE,LEN(BV97)&lt;255,NOT(ISNUMBER(FIND('List of Values'!$C$2:$C$20,BV97)))),"")</f>
        <v>1</v>
      </c>
      <c r="BY97" s="1"/>
      <c r="BZ97" s="10" t="b">
        <f t="shared" si="65"/>
        <v>0</v>
      </c>
      <c r="CA97" s="10" t="b">
        <f>IF(NOT(ISBLANK($B97)),AND(BZ97=TRUE,NOT(COUNTIF('List of Values'!$AH$2:$AH$60,BY97)=0)),"")</f>
        <v>0</v>
      </c>
      <c r="CB97" s="1"/>
      <c r="CC97" s="10" t="b">
        <f t="shared" si="66"/>
        <v>0</v>
      </c>
      <c r="CD97" s="10" t="b">
        <f>IF(NOT(ISBLANK($B97)),AND(CC97=TRUE,NOT(COUNTIF('List of Values'!$AG$2:$AG$60,CB97)=0)),"")</f>
        <v>0</v>
      </c>
      <c r="CE97" s="1"/>
      <c r="CF97" s="10" t="b">
        <f t="shared" si="26"/>
        <v>1</v>
      </c>
      <c r="CG97" s="10" t="b" cm="1">
        <f t="array" ref="CG97">IF(NOT(ISBLANK($D97)),AND(CF97=TRUE,LEN(CE97)&lt;60,NOT(ISNUMBER(FIND('List of Values'!$C$2:$C$20,CE97)))),"")</f>
        <v>1</v>
      </c>
      <c r="CH97" s="1"/>
      <c r="CI97" s="10" t="b">
        <f t="shared" si="67"/>
        <v>0</v>
      </c>
      <c r="CJ97" s="10" t="b" cm="1">
        <f t="array" ref="CJ97">IF(NOT(ISBLANK($B97)),AND(CI97=TRUE,LEN(CH97)&lt;255,NOT(ISNUMBER(FIND('List of Values'!$C$2:$C$23,CH97)))),"")</f>
        <v>0</v>
      </c>
      <c r="CK97" s="1"/>
      <c r="CL97" s="10" t="b">
        <f t="shared" si="28"/>
        <v>1</v>
      </c>
      <c r="CM97" s="10" t="b" cm="1">
        <f t="array" ref="CM97">IF(NOT(ISBLANK($D97)),AND(CL97=TRUE,LEN(CK97)&lt;255,NOT(ISNUMBER(FIND('List of Values'!$C$2:$C$20,CK97)))),"")</f>
        <v>1</v>
      </c>
      <c r="CN97" s="1"/>
      <c r="CO97" s="10" t="b">
        <f t="shared" si="68"/>
        <v>0</v>
      </c>
      <c r="CP97" s="10" t="b">
        <f>IF(NOT(ISBLANK($B97)),AND(CO97=TRUE,NOT(COUNTIF('List of Values'!$AH$2:$AH$60,CN97)=0)),"")</f>
        <v>0</v>
      </c>
      <c r="CQ97" s="1"/>
      <c r="CR97" s="10" t="b">
        <f t="shared" si="69"/>
        <v>0</v>
      </c>
      <c r="CS97" s="10" t="b">
        <f>IF(NOT(ISBLANK($B97)),AND(CR97=TRUE,NOT(COUNTIF('List of Values'!$AG$2:$AG$60,CQ97)=0)),"")</f>
        <v>0</v>
      </c>
      <c r="CT97" s="1"/>
      <c r="CU97" s="10" t="b">
        <f t="shared" si="31"/>
        <v>1</v>
      </c>
      <c r="CV97" s="10" t="b" cm="1">
        <f t="array" ref="CV97">IF(NOT(ISBLANK($D97)),AND(CU97=TRUE,LEN(CT97)&lt;60,NOT(ISNUMBER(FIND('List of Values'!$C$2:$C$20,CT97)))),"")</f>
        <v>1</v>
      </c>
      <c r="CW97" s="1"/>
      <c r="CX97" s="10" t="b">
        <f t="shared" si="70"/>
        <v>0</v>
      </c>
      <c r="CY97" s="10" t="b" cm="1">
        <f t="array" ref="CY97">IF(NOT(ISBLANK($B97)),AND(CX97=TRUE,LEN(CW97)&lt;255,NOT(ISNUMBER(FIND('List of Values'!$C$2:$C$23,CW97)))),"")</f>
        <v>0</v>
      </c>
      <c r="CZ97" s="1"/>
      <c r="DA97" s="10" t="b">
        <f t="shared" si="33"/>
        <v>1</v>
      </c>
      <c r="DB97" s="10" t="b" cm="1">
        <f t="array" ref="DB97">IF(NOT(ISBLANK($D97)),AND(DA97=TRUE,LEN(CZ97)&lt;255,NOT(ISNUMBER(FIND('List of Values'!$C$2:$C$20,CZ97)))),"")</f>
        <v>1</v>
      </c>
      <c r="DC97" s="1"/>
      <c r="DD97" s="10" t="b">
        <f t="shared" si="71"/>
        <v>0</v>
      </c>
      <c r="DE97" s="10" t="b">
        <f>IF(NOT(ISBLANK($B97)),AND(DD97=TRUE,NOT(COUNTIF('List of Values'!$AH$2:$AH$60,DC97)=0)),"")</f>
        <v>0</v>
      </c>
      <c r="DF97" s="1"/>
      <c r="DG97" s="10" t="b">
        <f t="shared" si="72"/>
        <v>0</v>
      </c>
      <c r="DH97" s="10" t="b">
        <f>IF(NOT(ISBLANK($B97)),AND(DG97=TRUE,NOT(COUNTIF('List of Values'!$AG$2:$AG$60,DF97)=0)),"")</f>
        <v>0</v>
      </c>
      <c r="DI97" s="1"/>
      <c r="DJ97" s="10" t="b">
        <f t="shared" si="36"/>
        <v>1</v>
      </c>
      <c r="DK97" s="10" t="b" cm="1">
        <f t="array" ref="DK97">IF(NOT(ISBLANK($D97)),AND(DJ97=TRUE,LEN(DI97)&lt;60,NOT(ISNUMBER(FIND('List of Values'!$C$2:$C$20,DI97)))),"")</f>
        <v>1</v>
      </c>
      <c r="DL97" s="1"/>
      <c r="DM97" s="10" t="b">
        <f t="shared" si="73"/>
        <v>0</v>
      </c>
      <c r="DN97" s="10" t="b" cm="1">
        <f t="array" ref="DN97">IF(NOT(ISBLANK($B97)),AND(DM97=TRUE,LEN(DL97)&lt;255,NOT(ISNUMBER(FIND('List of Values'!$C$2:$C$23,DL97)))),"")</f>
        <v>0</v>
      </c>
      <c r="DO97" s="1"/>
      <c r="DP97" s="10" t="b">
        <f t="shared" si="38"/>
        <v>1</v>
      </c>
      <c r="DQ97" s="10" t="b" cm="1">
        <f t="array" ref="DQ97">IF(NOT(ISBLANK($D97)),AND(DP97=TRUE,LEN(DO97)&lt;255,NOT(ISNUMBER(FIND('List of Values'!$C$2:$C$20,DO97)))),"")</f>
        <v>1</v>
      </c>
      <c r="DR97" s="1"/>
      <c r="DS97" s="10" t="b">
        <f t="shared" si="74"/>
        <v>0</v>
      </c>
      <c r="DT97" s="10" t="b">
        <f>IF(NOT(ISBLANK($B97)),AND(DS97=TRUE,NOT(COUNTIF('List of Values'!$AH$2:$AH$60,DR97)=0)),"")</f>
        <v>0</v>
      </c>
      <c r="DU97" s="1"/>
      <c r="DV97" s="10" t="b">
        <f t="shared" si="75"/>
        <v>0</v>
      </c>
      <c r="DW97" s="10" t="b">
        <f>IF(NOT(ISBLANK($B97)),AND(DV97=TRUE,NOT(COUNTIF('List of Values'!$AG$2:$AG$60,DU97)=0)),"")</f>
        <v>0</v>
      </c>
      <c r="DX97" s="1"/>
      <c r="DY97" s="10" t="b">
        <f t="shared" si="41"/>
        <v>1</v>
      </c>
      <c r="DZ97" s="10" t="b" cm="1">
        <f t="array" ref="DZ97">IF(NOT(ISBLANK($D97)),AND(DY97=TRUE,LEN(DX97)&lt;60,NOT(ISNUMBER(FIND('List of Values'!$C$2:$C$20,DX97)))),"")</f>
        <v>1</v>
      </c>
      <c r="EA97" s="1"/>
      <c r="EB97" s="10" t="b">
        <f t="shared" si="76"/>
        <v>0</v>
      </c>
      <c r="EC97" s="10" t="b" cm="1">
        <f t="array" ref="EC97">IF(NOT(ISBLANK($B97)),AND(EB97=TRUE,LEN(EA97)&lt;255,NOT(ISNUMBER(FIND('List of Values'!$C$2:$C$23,EA97)))),"")</f>
        <v>0</v>
      </c>
      <c r="ED97" s="1"/>
      <c r="EE97" s="10" t="b">
        <f t="shared" si="43"/>
        <v>1</v>
      </c>
      <c r="EF97" s="10" t="b" cm="1">
        <f t="array" ref="EF97">IF(NOT(ISBLANK($D97)),AND(EE97=TRUE,LEN(ED97)&lt;255,NOT(ISNUMBER(FIND('List of Values'!$C$2:$C$20,ED97)))),"")</f>
        <v>1</v>
      </c>
      <c r="EG97" s="1"/>
      <c r="EH97" s="10" t="b">
        <f t="shared" si="77"/>
        <v>0</v>
      </c>
      <c r="EI97" s="10" t="b">
        <f>IF(NOT(ISBLANK($B97)),AND(EH97=TRUE,NOT(COUNTIF('List of Values'!$AH$2:$AH$60,EG97)=0)),"")</f>
        <v>0</v>
      </c>
      <c r="EJ97" s="1"/>
      <c r="EK97" s="10" t="b">
        <f t="shared" si="78"/>
        <v>0</v>
      </c>
      <c r="EL97" s="10" t="b">
        <f>IF(NOT(ISBLANK($B97)),AND(EK97=TRUE,NOT(COUNTIF('List of Values'!$AG$2:$AG$60,EJ97)=0)),"")</f>
        <v>0</v>
      </c>
      <c r="EM97" s="1"/>
      <c r="EN97" s="10" t="b">
        <f t="shared" si="46"/>
        <v>1</v>
      </c>
      <c r="EO97" s="10" t="b" cm="1">
        <f t="array" ref="EO97">IF(NOT(ISBLANK($D97)),AND(EN97=TRUE,LEN(EM97)&lt;60,NOT(ISNUMBER(FIND('List of Values'!$C$2:$C$20,EM97)))),"")</f>
        <v>1</v>
      </c>
      <c r="EP97" s="1"/>
      <c r="EQ97" s="10" t="b">
        <f t="shared" si="79"/>
        <v>0</v>
      </c>
      <c r="ER97" s="10" t="b" cm="1">
        <f t="array" ref="ER97">IF(NOT(ISBLANK($B97)),AND(EQ97=TRUE,LEN(EP97)&lt;255,NOT(ISNUMBER(FIND('List of Values'!$C$2:$C$23,EP97)))),"")</f>
        <v>0</v>
      </c>
      <c r="ES97" s="1"/>
      <c r="ET97" s="10" t="b">
        <f t="shared" si="48"/>
        <v>1</v>
      </c>
      <c r="EU97" s="10" t="b" cm="1">
        <f t="array" ref="EU97">IF(NOT(ISBLANK($D97)),AND(ET97=TRUE,LEN(ES97)&lt;255,NOT(ISNUMBER(FIND('List of Values'!$C$2:$C$20,ES97)))),"")</f>
        <v>1</v>
      </c>
      <c r="EV97" s="1"/>
      <c r="EW97" s="10" t="b">
        <f t="shared" si="80"/>
        <v>0</v>
      </c>
      <c r="EX97" s="10" t="b">
        <f>IF(NOT(ISBLANK($B97)),AND(EW97=TRUE,NOT(COUNTIF('List of Values'!$AH$2:$AH$60,EV97)=0)),"")</f>
        <v>0</v>
      </c>
      <c r="EY97" s="60" t="str">
        <f>_xlfn.XLOOKUP(B97,[1]Blad1!$A:$A,[1]Blad1!$D:$D,"")</f>
        <v/>
      </c>
    </row>
    <row r="98" spans="1:155">
      <c r="A98">
        <f t="shared" si="93"/>
        <v>0</v>
      </c>
      <c r="B98" s="11">
        <v>217986</v>
      </c>
      <c r="C98" s="1" t="s">
        <v>697</v>
      </c>
      <c r="D98" s="1" t="s">
        <v>169</v>
      </c>
      <c r="E98" s="1" t="s">
        <v>1949</v>
      </c>
      <c r="F98" s="10" t="b">
        <f t="shared" si="81"/>
        <v>1</v>
      </c>
      <c r="G98" s="10" t="b">
        <f>IF(NOT(ISBLANK($B98)),AND(F98=TRUE,NOT(COUNTIF('List of Values'!$AG$2:$AG$60,E98)=0)),"")</f>
        <v>1</v>
      </c>
      <c r="H98" s="1" t="s">
        <v>2105</v>
      </c>
      <c r="I98" s="10" t="b">
        <f t="shared" si="1"/>
        <v>1</v>
      </c>
      <c r="J98" s="10" t="b" cm="1">
        <f t="array" ref="J98">IF(NOT(ISBLANK($D98)),AND(I98=TRUE,LEN(H98)&lt;60,NOT(ISNUMBER(FIND('List of Values'!$C$2:$C$20,H98)))),"")</f>
        <v>1</v>
      </c>
      <c r="K98" s="1" t="s">
        <v>2106</v>
      </c>
      <c r="L98" s="10" t="b">
        <f t="shared" si="82"/>
        <v>1</v>
      </c>
      <c r="M98" s="10" t="b" cm="1">
        <f t="array" ref="M98">IF(NOT(ISBLANK($B98)),AND(L98=TRUE,LEN(K98)&lt;255,NOT(ISNUMBER(FIND('List of Values'!$C$2:$C$23,K98)))),"")</f>
        <v>1</v>
      </c>
      <c r="N98" s="1" t="s">
        <v>32</v>
      </c>
      <c r="O98" s="10" t="b">
        <f t="shared" si="3"/>
        <v>1</v>
      </c>
      <c r="P98" s="10" t="b" cm="1">
        <f t="array" ref="P98">IF(NOT(ISBLANK($D98)),AND(O98=TRUE,LEN(N98)&lt;255,NOT(ISNUMBER(FIND('List of Values'!$C$2:$C$20,N98)))),"")</f>
        <v>1</v>
      </c>
      <c r="Q98" s="1" t="s">
        <v>1952</v>
      </c>
      <c r="R98" s="10" t="b">
        <f t="shared" si="83"/>
        <v>1</v>
      </c>
      <c r="S98" s="10" t="b">
        <f>IF(NOT(ISBLANK($B98)),AND(R98=TRUE,NOT(COUNTIF('List of Values'!$AH$2:$AH$60,Q98)=0)),"")</f>
        <v>1</v>
      </c>
      <c r="T98" s="1"/>
      <c r="U98" s="10" t="b">
        <f t="shared" si="84"/>
        <v>0</v>
      </c>
      <c r="V98" s="10" t="b">
        <f>IF(NOT(ISBLANK($B98)),AND(U98=TRUE,NOT(COUNTIF('List of Values'!$AG$2:$AG$60,T98)=0)),"")</f>
        <v>0</v>
      </c>
      <c r="W98" s="1"/>
      <c r="X98" s="10" t="b">
        <f t="shared" si="6"/>
        <v>1</v>
      </c>
      <c r="Y98" s="10" t="b" cm="1">
        <f t="array" ref="Y98">IF(NOT(ISBLANK($D98)),AND(X98=TRUE,LEN(W98)&lt;60,NOT(ISNUMBER(FIND('List of Values'!$C$2:$C$20,W98)))),"")</f>
        <v>1</v>
      </c>
      <c r="Z98" s="1"/>
      <c r="AA98" s="10" t="b">
        <f t="shared" si="85"/>
        <v>0</v>
      </c>
      <c r="AB98" s="10" t="b" cm="1">
        <f t="array" ref="AB98">IF(NOT(ISBLANK($B98)),AND(AA98=TRUE,LEN(Z98)&lt;255,NOT(ISNUMBER(FIND('List of Values'!$C$2:$C$23,Z98)))),"")</f>
        <v>0</v>
      </c>
      <c r="AC98" s="1"/>
      <c r="AD98" s="10" t="b">
        <f t="shared" si="8"/>
        <v>1</v>
      </c>
      <c r="AE98" s="10" t="b" cm="1">
        <f t="array" ref="AE98">IF(NOT(ISBLANK($D98)),AND(AD98=TRUE,LEN(AC98)&lt;255,NOT(ISNUMBER(FIND('List of Values'!$C$2:$C$20,AC98)))),"")</f>
        <v>1</v>
      </c>
      <c r="AF98" s="1"/>
      <c r="AG98" s="10" t="b">
        <f t="shared" si="86"/>
        <v>0</v>
      </c>
      <c r="AH98" s="10" t="b">
        <f>IF(NOT(ISBLANK($B98)),AND(AG98=TRUE,NOT(COUNTIF('List of Values'!$AH$2:$AH$60,AF98)=0)),"")</f>
        <v>0</v>
      </c>
      <c r="AI98" s="1"/>
      <c r="AJ98" s="10" t="b">
        <f t="shared" si="87"/>
        <v>0</v>
      </c>
      <c r="AK98" s="10" t="b">
        <f>IF(NOT(ISBLANK($B98)),AND(AJ98=TRUE,NOT(COUNTIF('List of Values'!$AG$2:$AG$60,AI98)=0)),"")</f>
        <v>0</v>
      </c>
      <c r="AL98" s="1"/>
      <c r="AM98" s="10" t="b">
        <f t="shared" si="11"/>
        <v>1</v>
      </c>
      <c r="AN98" s="10" t="b" cm="1">
        <f t="array" ref="AN98">IF(NOT(ISBLANK($D98)),AND(AM98=TRUE,LEN(AL98)&lt;60,NOT(ISNUMBER(FIND('List of Values'!$C$2:$C$20,AL98)))),"")</f>
        <v>1</v>
      </c>
      <c r="AO98" s="1"/>
      <c r="AP98" s="10" t="b">
        <f t="shared" si="88"/>
        <v>0</v>
      </c>
      <c r="AQ98" s="10" t="b" cm="1">
        <f t="array" ref="AQ98">IF(NOT(ISBLANK($B98)),AND(AP98=TRUE,LEN(AO98)&lt;255,NOT(ISNUMBER(FIND('List of Values'!$C$2:$C$23,AO98)))),"")</f>
        <v>0</v>
      </c>
      <c r="AR98" s="1"/>
      <c r="AS98" s="10" t="b">
        <f t="shared" si="13"/>
        <v>1</v>
      </c>
      <c r="AT98" s="10" t="b" cm="1">
        <f t="array" ref="AT98">IF(NOT(ISBLANK($D98)),AND(AS98=TRUE,LEN(AR98)&lt;255,NOT(ISNUMBER(FIND('List of Values'!$C$2:$C$20,AR98)))),"")</f>
        <v>1</v>
      </c>
      <c r="AU98" s="1"/>
      <c r="AV98" s="10" t="b">
        <f t="shared" si="89"/>
        <v>0</v>
      </c>
      <c r="AW98" s="10" t="b">
        <f>IF(NOT(ISBLANK($B98)),AND(AV98=TRUE,NOT(COUNTIF('List of Values'!$AH$2:$AH$60,AU98)=0)),"")</f>
        <v>0</v>
      </c>
      <c r="AX98" s="1"/>
      <c r="AY98" s="10" t="b">
        <f t="shared" si="90"/>
        <v>0</v>
      </c>
      <c r="AZ98" s="10" t="b">
        <f>IF(NOT(ISBLANK($B98)),AND(AY98=TRUE,NOT(COUNTIF('List of Values'!$AG$2:$AG$60,AX98)=0)),"")</f>
        <v>0</v>
      </c>
      <c r="BA98" s="1"/>
      <c r="BB98" s="10" t="b">
        <f t="shared" si="16"/>
        <v>1</v>
      </c>
      <c r="BC98" s="10" t="b" cm="1">
        <f t="array" ref="BC98">IF(NOT(ISBLANK($D98)),AND(BB98=TRUE,LEN(BA98)&lt;60,NOT(ISNUMBER(FIND('List of Values'!$C$2:$C$20,BA98)))),"")</f>
        <v>1</v>
      </c>
      <c r="BD98" s="1"/>
      <c r="BE98" s="10" t="b">
        <f t="shared" si="91"/>
        <v>0</v>
      </c>
      <c r="BF98" s="10" t="b" cm="1">
        <f t="array" ref="BF98">IF(NOT(ISBLANK($B98)),AND(BE98=TRUE,LEN(BD98)&lt;255,NOT(ISNUMBER(FIND('List of Values'!$C$2:$C$23,BD98)))),"")</f>
        <v>0</v>
      </c>
      <c r="BG98" s="1"/>
      <c r="BH98" s="10" t="b">
        <f t="shared" si="18"/>
        <v>1</v>
      </c>
      <c r="BI98" s="10" t="b" cm="1">
        <f t="array" ref="BI98">IF(NOT(ISBLANK($D98)),AND(BH98=TRUE,LEN(BG98)&lt;255,NOT(ISNUMBER(FIND('List of Values'!$C$2:$C$20,BG98)))),"")</f>
        <v>1</v>
      </c>
      <c r="BJ98" s="1"/>
      <c r="BK98" s="10" t="b">
        <f t="shared" si="92"/>
        <v>0</v>
      </c>
      <c r="BL98" s="10" t="b">
        <f>IF(NOT(ISBLANK($B98)),AND(BK98=TRUE,NOT(COUNTIF('List of Values'!$AH$2:$AH$60,BJ98)=0)),"")</f>
        <v>0</v>
      </c>
      <c r="BM98" s="1"/>
      <c r="BN98" s="10" t="b">
        <f t="shared" si="63"/>
        <v>0</v>
      </c>
      <c r="BO98" s="10" t="b">
        <f>IF(NOT(ISBLANK($B98)),AND(BN98=TRUE,NOT(COUNTIF('List of Values'!$AG$2:$AG$60,BM98)=0)),"")</f>
        <v>0</v>
      </c>
      <c r="BP98" s="1"/>
      <c r="BQ98" s="10" t="b">
        <f t="shared" si="21"/>
        <v>1</v>
      </c>
      <c r="BR98" s="10" t="b" cm="1">
        <f t="array" ref="BR98">IF(NOT(ISBLANK($D98)),AND(BQ98=TRUE,LEN(BP98)&lt;60,NOT(ISNUMBER(FIND('List of Values'!$C$2:$C$20,BP98)))),"")</f>
        <v>1</v>
      </c>
      <c r="BS98" s="1"/>
      <c r="BT98" s="10" t="b">
        <f t="shared" si="64"/>
        <v>0</v>
      </c>
      <c r="BU98" s="10" t="b" cm="1">
        <f t="array" ref="BU98">IF(NOT(ISBLANK($B98)),AND(BT98=TRUE,LEN(BS98)&lt;255,NOT(ISNUMBER(FIND('List of Values'!$C$2:$C$23,BS98)))),"")</f>
        <v>0</v>
      </c>
      <c r="BV98" s="1"/>
      <c r="BW98" s="10" t="b">
        <f t="shared" si="23"/>
        <v>1</v>
      </c>
      <c r="BX98" s="10" t="b" cm="1">
        <f t="array" ref="BX98">IF(NOT(ISBLANK($D98)),AND(BW98=TRUE,LEN(BV98)&lt;255,NOT(ISNUMBER(FIND('List of Values'!$C$2:$C$20,BV98)))),"")</f>
        <v>1</v>
      </c>
      <c r="BY98" s="1"/>
      <c r="BZ98" s="10" t="b">
        <f t="shared" si="65"/>
        <v>0</v>
      </c>
      <c r="CA98" s="10" t="b">
        <f>IF(NOT(ISBLANK($B98)),AND(BZ98=TRUE,NOT(COUNTIF('List of Values'!$AH$2:$AH$60,BY98)=0)),"")</f>
        <v>0</v>
      </c>
      <c r="CB98" s="1"/>
      <c r="CC98" s="10" t="b">
        <f t="shared" si="66"/>
        <v>0</v>
      </c>
      <c r="CD98" s="10" t="b">
        <f>IF(NOT(ISBLANK($B98)),AND(CC98=TRUE,NOT(COUNTIF('List of Values'!$AG$2:$AG$60,CB98)=0)),"")</f>
        <v>0</v>
      </c>
      <c r="CE98" s="1"/>
      <c r="CF98" s="10" t="b">
        <f t="shared" si="26"/>
        <v>1</v>
      </c>
      <c r="CG98" s="10" t="b" cm="1">
        <f t="array" ref="CG98">IF(NOT(ISBLANK($D98)),AND(CF98=TRUE,LEN(CE98)&lt;60,NOT(ISNUMBER(FIND('List of Values'!$C$2:$C$20,CE98)))),"")</f>
        <v>1</v>
      </c>
      <c r="CH98" s="1"/>
      <c r="CI98" s="10" t="b">
        <f t="shared" si="67"/>
        <v>0</v>
      </c>
      <c r="CJ98" s="10" t="b" cm="1">
        <f t="array" ref="CJ98">IF(NOT(ISBLANK($B98)),AND(CI98=TRUE,LEN(CH98)&lt;255,NOT(ISNUMBER(FIND('List of Values'!$C$2:$C$23,CH98)))),"")</f>
        <v>0</v>
      </c>
      <c r="CK98" s="1"/>
      <c r="CL98" s="10" t="b">
        <f t="shared" si="28"/>
        <v>1</v>
      </c>
      <c r="CM98" s="10" t="b" cm="1">
        <f t="array" ref="CM98">IF(NOT(ISBLANK($D98)),AND(CL98=TRUE,LEN(CK98)&lt;255,NOT(ISNUMBER(FIND('List of Values'!$C$2:$C$20,CK98)))),"")</f>
        <v>1</v>
      </c>
      <c r="CN98" s="1"/>
      <c r="CO98" s="10" t="b">
        <f t="shared" si="68"/>
        <v>0</v>
      </c>
      <c r="CP98" s="10" t="b">
        <f>IF(NOT(ISBLANK($B98)),AND(CO98=TRUE,NOT(COUNTIF('List of Values'!$AH$2:$AH$60,CN98)=0)),"")</f>
        <v>0</v>
      </c>
      <c r="CQ98" s="1"/>
      <c r="CR98" s="10" t="b">
        <f t="shared" si="69"/>
        <v>0</v>
      </c>
      <c r="CS98" s="10" t="b">
        <f>IF(NOT(ISBLANK($B98)),AND(CR98=TRUE,NOT(COUNTIF('List of Values'!$AG$2:$AG$60,CQ98)=0)),"")</f>
        <v>0</v>
      </c>
      <c r="CT98" s="1"/>
      <c r="CU98" s="10" t="b">
        <f t="shared" si="31"/>
        <v>1</v>
      </c>
      <c r="CV98" s="10" t="b" cm="1">
        <f t="array" ref="CV98">IF(NOT(ISBLANK($D98)),AND(CU98=TRUE,LEN(CT98)&lt;60,NOT(ISNUMBER(FIND('List of Values'!$C$2:$C$20,CT98)))),"")</f>
        <v>1</v>
      </c>
      <c r="CW98" s="1"/>
      <c r="CX98" s="10" t="b">
        <f t="shared" si="70"/>
        <v>0</v>
      </c>
      <c r="CY98" s="10" t="b" cm="1">
        <f t="array" ref="CY98">IF(NOT(ISBLANK($B98)),AND(CX98=TRUE,LEN(CW98)&lt;255,NOT(ISNUMBER(FIND('List of Values'!$C$2:$C$23,CW98)))),"")</f>
        <v>0</v>
      </c>
      <c r="CZ98" s="1"/>
      <c r="DA98" s="10" t="b">
        <f t="shared" si="33"/>
        <v>1</v>
      </c>
      <c r="DB98" s="10" t="b" cm="1">
        <f t="array" ref="DB98">IF(NOT(ISBLANK($D98)),AND(DA98=TRUE,LEN(CZ98)&lt;255,NOT(ISNUMBER(FIND('List of Values'!$C$2:$C$20,CZ98)))),"")</f>
        <v>1</v>
      </c>
      <c r="DC98" s="1"/>
      <c r="DD98" s="10" t="b">
        <f t="shared" si="71"/>
        <v>0</v>
      </c>
      <c r="DE98" s="10" t="b">
        <f>IF(NOT(ISBLANK($B98)),AND(DD98=TRUE,NOT(COUNTIF('List of Values'!$AH$2:$AH$60,DC98)=0)),"")</f>
        <v>0</v>
      </c>
      <c r="DF98" s="1"/>
      <c r="DG98" s="10" t="b">
        <f t="shared" si="72"/>
        <v>0</v>
      </c>
      <c r="DH98" s="10" t="b">
        <f>IF(NOT(ISBLANK($B98)),AND(DG98=TRUE,NOT(COUNTIF('List of Values'!$AG$2:$AG$60,DF98)=0)),"")</f>
        <v>0</v>
      </c>
      <c r="DI98" s="1"/>
      <c r="DJ98" s="10" t="b">
        <f t="shared" si="36"/>
        <v>1</v>
      </c>
      <c r="DK98" s="10" t="b" cm="1">
        <f t="array" ref="DK98">IF(NOT(ISBLANK($D98)),AND(DJ98=TRUE,LEN(DI98)&lt;60,NOT(ISNUMBER(FIND('List of Values'!$C$2:$C$20,DI98)))),"")</f>
        <v>1</v>
      </c>
      <c r="DL98" s="1"/>
      <c r="DM98" s="10" t="b">
        <f t="shared" si="73"/>
        <v>0</v>
      </c>
      <c r="DN98" s="10" t="b" cm="1">
        <f t="array" ref="DN98">IF(NOT(ISBLANK($B98)),AND(DM98=TRUE,LEN(DL98)&lt;255,NOT(ISNUMBER(FIND('List of Values'!$C$2:$C$23,DL98)))),"")</f>
        <v>0</v>
      </c>
      <c r="DO98" s="1"/>
      <c r="DP98" s="10" t="b">
        <f t="shared" si="38"/>
        <v>1</v>
      </c>
      <c r="DQ98" s="10" t="b" cm="1">
        <f t="array" ref="DQ98">IF(NOT(ISBLANK($D98)),AND(DP98=TRUE,LEN(DO98)&lt;255,NOT(ISNUMBER(FIND('List of Values'!$C$2:$C$20,DO98)))),"")</f>
        <v>1</v>
      </c>
      <c r="DR98" s="1"/>
      <c r="DS98" s="10" t="b">
        <f t="shared" si="74"/>
        <v>0</v>
      </c>
      <c r="DT98" s="10" t="b">
        <f>IF(NOT(ISBLANK($B98)),AND(DS98=TRUE,NOT(COUNTIF('List of Values'!$AH$2:$AH$60,DR98)=0)),"")</f>
        <v>0</v>
      </c>
      <c r="DU98" s="1"/>
      <c r="DV98" s="10" t="b">
        <f t="shared" si="75"/>
        <v>0</v>
      </c>
      <c r="DW98" s="10" t="b">
        <f>IF(NOT(ISBLANK($B98)),AND(DV98=TRUE,NOT(COUNTIF('List of Values'!$AG$2:$AG$60,DU98)=0)),"")</f>
        <v>0</v>
      </c>
      <c r="DX98" s="1"/>
      <c r="DY98" s="10" t="b">
        <f t="shared" si="41"/>
        <v>1</v>
      </c>
      <c r="DZ98" s="10" t="b" cm="1">
        <f t="array" ref="DZ98">IF(NOT(ISBLANK($D98)),AND(DY98=TRUE,LEN(DX98)&lt;60,NOT(ISNUMBER(FIND('List of Values'!$C$2:$C$20,DX98)))),"")</f>
        <v>1</v>
      </c>
      <c r="EA98" s="1"/>
      <c r="EB98" s="10" t="b">
        <f t="shared" si="76"/>
        <v>0</v>
      </c>
      <c r="EC98" s="10" t="b" cm="1">
        <f t="array" ref="EC98">IF(NOT(ISBLANK($B98)),AND(EB98=TRUE,LEN(EA98)&lt;255,NOT(ISNUMBER(FIND('List of Values'!$C$2:$C$23,EA98)))),"")</f>
        <v>0</v>
      </c>
      <c r="ED98" s="1"/>
      <c r="EE98" s="10" t="b">
        <f t="shared" si="43"/>
        <v>1</v>
      </c>
      <c r="EF98" s="10" t="b" cm="1">
        <f t="array" ref="EF98">IF(NOT(ISBLANK($D98)),AND(EE98=TRUE,LEN(ED98)&lt;255,NOT(ISNUMBER(FIND('List of Values'!$C$2:$C$20,ED98)))),"")</f>
        <v>1</v>
      </c>
      <c r="EG98" s="1"/>
      <c r="EH98" s="10" t="b">
        <f t="shared" si="77"/>
        <v>0</v>
      </c>
      <c r="EI98" s="10" t="b">
        <f>IF(NOT(ISBLANK($B98)),AND(EH98=TRUE,NOT(COUNTIF('List of Values'!$AH$2:$AH$60,EG98)=0)),"")</f>
        <v>0</v>
      </c>
      <c r="EJ98" s="1"/>
      <c r="EK98" s="10" t="b">
        <f t="shared" si="78"/>
        <v>0</v>
      </c>
      <c r="EL98" s="10" t="b">
        <f>IF(NOT(ISBLANK($B98)),AND(EK98=TRUE,NOT(COUNTIF('List of Values'!$AG$2:$AG$60,EJ98)=0)),"")</f>
        <v>0</v>
      </c>
      <c r="EM98" s="1"/>
      <c r="EN98" s="10" t="b">
        <f t="shared" si="46"/>
        <v>1</v>
      </c>
      <c r="EO98" s="10" t="b" cm="1">
        <f t="array" ref="EO98">IF(NOT(ISBLANK($D98)),AND(EN98=TRUE,LEN(EM98)&lt;60,NOT(ISNUMBER(FIND('List of Values'!$C$2:$C$20,EM98)))),"")</f>
        <v>1</v>
      </c>
      <c r="EP98" s="1"/>
      <c r="EQ98" s="10" t="b">
        <f t="shared" si="79"/>
        <v>0</v>
      </c>
      <c r="ER98" s="10" t="b" cm="1">
        <f t="array" ref="ER98">IF(NOT(ISBLANK($B98)),AND(EQ98=TRUE,LEN(EP98)&lt;255,NOT(ISNUMBER(FIND('List of Values'!$C$2:$C$23,EP98)))),"")</f>
        <v>0</v>
      </c>
      <c r="ES98" s="1"/>
      <c r="ET98" s="10" t="b">
        <f t="shared" si="48"/>
        <v>1</v>
      </c>
      <c r="EU98" s="10" t="b" cm="1">
        <f t="array" ref="EU98">IF(NOT(ISBLANK($D98)),AND(ET98=TRUE,LEN(ES98)&lt;255,NOT(ISNUMBER(FIND('List of Values'!$C$2:$C$20,ES98)))),"")</f>
        <v>1</v>
      </c>
      <c r="EV98" s="1"/>
      <c r="EW98" s="10" t="b">
        <f t="shared" si="80"/>
        <v>0</v>
      </c>
      <c r="EX98" s="10" t="b">
        <f>IF(NOT(ISBLANK($B98)),AND(EW98=TRUE,NOT(COUNTIF('List of Values'!$AH$2:$AH$60,EV98)=0)),"")</f>
        <v>0</v>
      </c>
      <c r="EY98" s="60" t="str">
        <f>_xlfn.XLOOKUP(B98,[1]Blad1!$A:$A,[1]Blad1!$D:$D,"")</f>
        <v/>
      </c>
    </row>
    <row r="99" spans="1:155">
      <c r="A99">
        <f t="shared" si="93"/>
        <v>0</v>
      </c>
      <c r="B99" s="11">
        <v>217981</v>
      </c>
      <c r="C99" s="1" t="s">
        <v>704</v>
      </c>
      <c r="D99" s="1" t="s">
        <v>169</v>
      </c>
      <c r="E99" s="1" t="s">
        <v>1949</v>
      </c>
      <c r="F99" s="10" t="b">
        <f t="shared" si="81"/>
        <v>1</v>
      </c>
      <c r="G99" s="10" t="b">
        <f>IF(NOT(ISBLANK($B99)),AND(F99=TRUE,NOT(COUNTIF('List of Values'!$AG$2:$AG$60,E99)=0)),"")</f>
        <v>1</v>
      </c>
      <c r="H99" s="1" t="s">
        <v>2107</v>
      </c>
      <c r="I99" s="10" t="b">
        <f t="shared" si="1"/>
        <v>1</v>
      </c>
      <c r="J99" s="10" t="b" cm="1">
        <f t="array" ref="J99">IF(NOT(ISBLANK($D99)),AND(I99=TRUE,LEN(H99)&lt;60,NOT(ISNUMBER(FIND('List of Values'!$C$2:$C$20,H99)))),"")</f>
        <v>1</v>
      </c>
      <c r="K99" s="1" t="s">
        <v>2108</v>
      </c>
      <c r="L99" s="10" t="b">
        <f t="shared" si="82"/>
        <v>1</v>
      </c>
      <c r="M99" s="10" t="b" cm="1">
        <f t="array" ref="M99">IF(NOT(ISBLANK($B99)),AND(L99=TRUE,LEN(K99)&lt;255,NOT(ISNUMBER(FIND('List of Values'!$C$2:$C$23,K99)))),"")</f>
        <v>1</v>
      </c>
      <c r="N99" s="1" t="s">
        <v>32</v>
      </c>
      <c r="O99" s="10" t="b">
        <f t="shared" si="3"/>
        <v>1</v>
      </c>
      <c r="P99" s="10" t="b" cm="1">
        <f t="array" ref="P99">IF(NOT(ISBLANK($D99)),AND(O99=TRUE,LEN(N99)&lt;255,NOT(ISNUMBER(FIND('List of Values'!$C$2:$C$20,N99)))),"")</f>
        <v>1</v>
      </c>
      <c r="Q99" s="1" t="s">
        <v>1952</v>
      </c>
      <c r="R99" s="10" t="b">
        <f t="shared" si="83"/>
        <v>1</v>
      </c>
      <c r="S99" s="10" t="b">
        <f>IF(NOT(ISBLANK($B99)),AND(R99=TRUE,NOT(COUNTIF('List of Values'!$AH$2:$AH$60,Q99)=0)),"")</f>
        <v>1</v>
      </c>
      <c r="T99" s="1"/>
      <c r="U99" s="10" t="b">
        <f t="shared" si="84"/>
        <v>0</v>
      </c>
      <c r="V99" s="10" t="b">
        <f>IF(NOT(ISBLANK($B99)),AND(U99=TRUE,NOT(COUNTIF('List of Values'!$AG$2:$AG$60,T99)=0)),"")</f>
        <v>0</v>
      </c>
      <c r="W99" s="1"/>
      <c r="X99" s="10" t="b">
        <f t="shared" si="6"/>
        <v>1</v>
      </c>
      <c r="Y99" s="10" t="b" cm="1">
        <f t="array" ref="Y99">IF(NOT(ISBLANK($D99)),AND(X99=TRUE,LEN(W99)&lt;60,NOT(ISNUMBER(FIND('List of Values'!$C$2:$C$20,W99)))),"")</f>
        <v>1</v>
      </c>
      <c r="Z99" s="1"/>
      <c r="AA99" s="10" t="b">
        <f t="shared" si="85"/>
        <v>0</v>
      </c>
      <c r="AB99" s="10" t="b" cm="1">
        <f t="array" ref="AB99">IF(NOT(ISBLANK($B99)),AND(AA99=TRUE,LEN(Z99)&lt;255,NOT(ISNUMBER(FIND('List of Values'!$C$2:$C$23,Z99)))),"")</f>
        <v>0</v>
      </c>
      <c r="AC99" s="1"/>
      <c r="AD99" s="10" t="b">
        <f t="shared" si="8"/>
        <v>1</v>
      </c>
      <c r="AE99" s="10" t="b" cm="1">
        <f t="array" ref="AE99">IF(NOT(ISBLANK($D99)),AND(AD99=TRUE,LEN(AC99)&lt;255,NOT(ISNUMBER(FIND('List of Values'!$C$2:$C$20,AC99)))),"")</f>
        <v>1</v>
      </c>
      <c r="AF99" s="1"/>
      <c r="AG99" s="10" t="b">
        <f t="shared" si="86"/>
        <v>0</v>
      </c>
      <c r="AH99" s="10" t="b">
        <f>IF(NOT(ISBLANK($B99)),AND(AG99=TRUE,NOT(COUNTIF('List of Values'!$AH$2:$AH$60,AF99)=0)),"")</f>
        <v>0</v>
      </c>
      <c r="AI99" s="1"/>
      <c r="AJ99" s="10" t="b">
        <f t="shared" si="87"/>
        <v>0</v>
      </c>
      <c r="AK99" s="10" t="b">
        <f>IF(NOT(ISBLANK($B99)),AND(AJ99=TRUE,NOT(COUNTIF('List of Values'!$AG$2:$AG$60,AI99)=0)),"")</f>
        <v>0</v>
      </c>
      <c r="AL99" s="1"/>
      <c r="AM99" s="10" t="b">
        <f t="shared" si="11"/>
        <v>1</v>
      </c>
      <c r="AN99" s="10" t="b" cm="1">
        <f t="array" ref="AN99">IF(NOT(ISBLANK($D99)),AND(AM99=TRUE,LEN(AL99)&lt;60,NOT(ISNUMBER(FIND('List of Values'!$C$2:$C$20,AL99)))),"")</f>
        <v>1</v>
      </c>
      <c r="AO99" s="1"/>
      <c r="AP99" s="10" t="b">
        <f t="shared" si="88"/>
        <v>0</v>
      </c>
      <c r="AQ99" s="10" t="b" cm="1">
        <f t="array" ref="AQ99">IF(NOT(ISBLANK($B99)),AND(AP99=TRUE,LEN(AO99)&lt;255,NOT(ISNUMBER(FIND('List of Values'!$C$2:$C$23,AO99)))),"")</f>
        <v>0</v>
      </c>
      <c r="AR99" s="1"/>
      <c r="AS99" s="10" t="b">
        <f t="shared" si="13"/>
        <v>1</v>
      </c>
      <c r="AT99" s="10" t="b" cm="1">
        <f t="array" ref="AT99">IF(NOT(ISBLANK($D99)),AND(AS99=TRUE,LEN(AR99)&lt;255,NOT(ISNUMBER(FIND('List of Values'!$C$2:$C$20,AR99)))),"")</f>
        <v>1</v>
      </c>
      <c r="AU99" s="1"/>
      <c r="AV99" s="10" t="b">
        <f t="shared" si="89"/>
        <v>0</v>
      </c>
      <c r="AW99" s="10" t="b">
        <f>IF(NOT(ISBLANK($B99)),AND(AV99=TRUE,NOT(COUNTIF('List of Values'!$AH$2:$AH$60,AU99)=0)),"")</f>
        <v>0</v>
      </c>
      <c r="AX99" s="1"/>
      <c r="AY99" s="10" t="b">
        <f t="shared" si="90"/>
        <v>0</v>
      </c>
      <c r="AZ99" s="10" t="b">
        <f>IF(NOT(ISBLANK($B99)),AND(AY99=TRUE,NOT(COUNTIF('List of Values'!$AG$2:$AG$60,AX99)=0)),"")</f>
        <v>0</v>
      </c>
      <c r="BA99" s="1"/>
      <c r="BB99" s="10" t="b">
        <f t="shared" si="16"/>
        <v>1</v>
      </c>
      <c r="BC99" s="10" t="b" cm="1">
        <f t="array" ref="BC99">IF(NOT(ISBLANK($D99)),AND(BB99=TRUE,LEN(BA99)&lt;60,NOT(ISNUMBER(FIND('List of Values'!$C$2:$C$20,BA99)))),"")</f>
        <v>1</v>
      </c>
      <c r="BD99" s="1"/>
      <c r="BE99" s="10" t="b">
        <f t="shared" si="91"/>
        <v>0</v>
      </c>
      <c r="BF99" s="10" t="b" cm="1">
        <f t="array" ref="BF99">IF(NOT(ISBLANK($B99)),AND(BE99=TRUE,LEN(BD99)&lt;255,NOT(ISNUMBER(FIND('List of Values'!$C$2:$C$23,BD99)))),"")</f>
        <v>0</v>
      </c>
      <c r="BG99" s="1"/>
      <c r="BH99" s="10" t="b">
        <f t="shared" si="18"/>
        <v>1</v>
      </c>
      <c r="BI99" s="10" t="b" cm="1">
        <f t="array" ref="BI99">IF(NOT(ISBLANK($D99)),AND(BH99=TRUE,LEN(BG99)&lt;255,NOT(ISNUMBER(FIND('List of Values'!$C$2:$C$20,BG99)))),"")</f>
        <v>1</v>
      </c>
      <c r="BJ99" s="1"/>
      <c r="BK99" s="10" t="b">
        <f t="shared" si="92"/>
        <v>0</v>
      </c>
      <c r="BL99" s="10" t="b">
        <f>IF(NOT(ISBLANK($B99)),AND(BK99=TRUE,NOT(COUNTIF('List of Values'!$AH$2:$AH$60,BJ99)=0)),"")</f>
        <v>0</v>
      </c>
      <c r="BM99" s="1"/>
      <c r="BN99" s="10" t="b">
        <f t="shared" si="63"/>
        <v>0</v>
      </c>
      <c r="BO99" s="10" t="b">
        <f>IF(NOT(ISBLANK($B99)),AND(BN99=TRUE,NOT(COUNTIF('List of Values'!$AG$2:$AG$60,BM99)=0)),"")</f>
        <v>0</v>
      </c>
      <c r="BP99" s="1"/>
      <c r="BQ99" s="10" t="b">
        <f t="shared" si="21"/>
        <v>1</v>
      </c>
      <c r="BR99" s="10" t="b" cm="1">
        <f t="array" ref="BR99">IF(NOT(ISBLANK($D99)),AND(BQ99=TRUE,LEN(BP99)&lt;60,NOT(ISNUMBER(FIND('List of Values'!$C$2:$C$20,BP99)))),"")</f>
        <v>1</v>
      </c>
      <c r="BS99" s="1"/>
      <c r="BT99" s="10" t="b">
        <f t="shared" si="64"/>
        <v>0</v>
      </c>
      <c r="BU99" s="10" t="b" cm="1">
        <f t="array" ref="BU99">IF(NOT(ISBLANK($B99)),AND(BT99=TRUE,LEN(BS99)&lt;255,NOT(ISNUMBER(FIND('List of Values'!$C$2:$C$23,BS99)))),"")</f>
        <v>0</v>
      </c>
      <c r="BV99" s="1"/>
      <c r="BW99" s="10" t="b">
        <f t="shared" si="23"/>
        <v>1</v>
      </c>
      <c r="BX99" s="10" t="b" cm="1">
        <f t="array" ref="BX99">IF(NOT(ISBLANK($D99)),AND(BW99=TRUE,LEN(BV99)&lt;255,NOT(ISNUMBER(FIND('List of Values'!$C$2:$C$20,BV99)))),"")</f>
        <v>1</v>
      </c>
      <c r="BY99" s="1"/>
      <c r="BZ99" s="10" t="b">
        <f t="shared" si="65"/>
        <v>0</v>
      </c>
      <c r="CA99" s="10" t="b">
        <f>IF(NOT(ISBLANK($B99)),AND(BZ99=TRUE,NOT(COUNTIF('List of Values'!$AH$2:$AH$60,BY99)=0)),"")</f>
        <v>0</v>
      </c>
      <c r="CB99" s="1"/>
      <c r="CC99" s="10" t="b">
        <f t="shared" si="66"/>
        <v>0</v>
      </c>
      <c r="CD99" s="10" t="b">
        <f>IF(NOT(ISBLANK($B99)),AND(CC99=TRUE,NOT(COUNTIF('List of Values'!$AG$2:$AG$60,CB99)=0)),"")</f>
        <v>0</v>
      </c>
      <c r="CE99" s="1"/>
      <c r="CF99" s="10" t="b">
        <f t="shared" si="26"/>
        <v>1</v>
      </c>
      <c r="CG99" s="10" t="b" cm="1">
        <f t="array" ref="CG99">IF(NOT(ISBLANK($D99)),AND(CF99=TRUE,LEN(CE99)&lt;60,NOT(ISNUMBER(FIND('List of Values'!$C$2:$C$20,CE99)))),"")</f>
        <v>1</v>
      </c>
      <c r="CH99" s="1"/>
      <c r="CI99" s="10" t="b">
        <f t="shared" si="67"/>
        <v>0</v>
      </c>
      <c r="CJ99" s="10" t="b" cm="1">
        <f t="array" ref="CJ99">IF(NOT(ISBLANK($B99)),AND(CI99=TRUE,LEN(CH99)&lt;255,NOT(ISNUMBER(FIND('List of Values'!$C$2:$C$23,CH99)))),"")</f>
        <v>0</v>
      </c>
      <c r="CK99" s="1"/>
      <c r="CL99" s="10" t="b">
        <f t="shared" si="28"/>
        <v>1</v>
      </c>
      <c r="CM99" s="10" t="b" cm="1">
        <f t="array" ref="CM99">IF(NOT(ISBLANK($D99)),AND(CL99=TRUE,LEN(CK99)&lt;255,NOT(ISNUMBER(FIND('List of Values'!$C$2:$C$20,CK99)))),"")</f>
        <v>1</v>
      </c>
      <c r="CN99" s="1"/>
      <c r="CO99" s="10" t="b">
        <f t="shared" si="68"/>
        <v>0</v>
      </c>
      <c r="CP99" s="10" t="b">
        <f>IF(NOT(ISBLANK($B99)),AND(CO99=TRUE,NOT(COUNTIF('List of Values'!$AH$2:$AH$60,CN99)=0)),"")</f>
        <v>0</v>
      </c>
      <c r="CQ99" s="1"/>
      <c r="CR99" s="10" t="b">
        <f t="shared" si="69"/>
        <v>0</v>
      </c>
      <c r="CS99" s="10" t="b">
        <f>IF(NOT(ISBLANK($B99)),AND(CR99=TRUE,NOT(COUNTIF('List of Values'!$AG$2:$AG$60,CQ99)=0)),"")</f>
        <v>0</v>
      </c>
      <c r="CT99" s="1"/>
      <c r="CU99" s="10" t="b">
        <f t="shared" si="31"/>
        <v>1</v>
      </c>
      <c r="CV99" s="10" t="b" cm="1">
        <f t="array" ref="CV99">IF(NOT(ISBLANK($D99)),AND(CU99=TRUE,LEN(CT99)&lt;60,NOT(ISNUMBER(FIND('List of Values'!$C$2:$C$20,CT99)))),"")</f>
        <v>1</v>
      </c>
      <c r="CW99" s="1"/>
      <c r="CX99" s="10" t="b">
        <f t="shared" si="70"/>
        <v>0</v>
      </c>
      <c r="CY99" s="10" t="b" cm="1">
        <f t="array" ref="CY99">IF(NOT(ISBLANK($B99)),AND(CX99=TRUE,LEN(CW99)&lt;255,NOT(ISNUMBER(FIND('List of Values'!$C$2:$C$23,CW99)))),"")</f>
        <v>0</v>
      </c>
      <c r="CZ99" s="1"/>
      <c r="DA99" s="10" t="b">
        <f t="shared" si="33"/>
        <v>1</v>
      </c>
      <c r="DB99" s="10" t="b" cm="1">
        <f t="array" ref="DB99">IF(NOT(ISBLANK($D99)),AND(DA99=TRUE,LEN(CZ99)&lt;255,NOT(ISNUMBER(FIND('List of Values'!$C$2:$C$20,CZ99)))),"")</f>
        <v>1</v>
      </c>
      <c r="DC99" s="1"/>
      <c r="DD99" s="10" t="b">
        <f t="shared" si="71"/>
        <v>0</v>
      </c>
      <c r="DE99" s="10" t="b">
        <f>IF(NOT(ISBLANK($B99)),AND(DD99=TRUE,NOT(COUNTIF('List of Values'!$AH$2:$AH$60,DC99)=0)),"")</f>
        <v>0</v>
      </c>
      <c r="DF99" s="1"/>
      <c r="DG99" s="10" t="b">
        <f t="shared" si="72"/>
        <v>0</v>
      </c>
      <c r="DH99" s="10" t="b">
        <f>IF(NOT(ISBLANK($B99)),AND(DG99=TRUE,NOT(COUNTIF('List of Values'!$AG$2:$AG$60,DF99)=0)),"")</f>
        <v>0</v>
      </c>
      <c r="DI99" s="1"/>
      <c r="DJ99" s="10" t="b">
        <f t="shared" si="36"/>
        <v>1</v>
      </c>
      <c r="DK99" s="10" t="b" cm="1">
        <f t="array" ref="DK99">IF(NOT(ISBLANK($D99)),AND(DJ99=TRUE,LEN(DI99)&lt;60,NOT(ISNUMBER(FIND('List of Values'!$C$2:$C$20,DI99)))),"")</f>
        <v>1</v>
      </c>
      <c r="DL99" s="1"/>
      <c r="DM99" s="10" t="b">
        <f t="shared" si="73"/>
        <v>0</v>
      </c>
      <c r="DN99" s="10" t="b" cm="1">
        <f t="array" ref="DN99">IF(NOT(ISBLANK($B99)),AND(DM99=TRUE,LEN(DL99)&lt;255,NOT(ISNUMBER(FIND('List of Values'!$C$2:$C$23,DL99)))),"")</f>
        <v>0</v>
      </c>
      <c r="DO99" s="1"/>
      <c r="DP99" s="10" t="b">
        <f t="shared" si="38"/>
        <v>1</v>
      </c>
      <c r="DQ99" s="10" t="b" cm="1">
        <f t="array" ref="DQ99">IF(NOT(ISBLANK($D99)),AND(DP99=TRUE,LEN(DO99)&lt;255,NOT(ISNUMBER(FIND('List of Values'!$C$2:$C$20,DO99)))),"")</f>
        <v>1</v>
      </c>
      <c r="DR99" s="1"/>
      <c r="DS99" s="10" t="b">
        <f t="shared" si="74"/>
        <v>0</v>
      </c>
      <c r="DT99" s="10" t="b">
        <f>IF(NOT(ISBLANK($B99)),AND(DS99=TRUE,NOT(COUNTIF('List of Values'!$AH$2:$AH$60,DR99)=0)),"")</f>
        <v>0</v>
      </c>
      <c r="DU99" s="1"/>
      <c r="DV99" s="10" t="b">
        <f t="shared" si="75"/>
        <v>0</v>
      </c>
      <c r="DW99" s="10" t="b">
        <f>IF(NOT(ISBLANK($B99)),AND(DV99=TRUE,NOT(COUNTIF('List of Values'!$AG$2:$AG$60,DU99)=0)),"")</f>
        <v>0</v>
      </c>
      <c r="DX99" s="1"/>
      <c r="DY99" s="10" t="b">
        <f t="shared" si="41"/>
        <v>1</v>
      </c>
      <c r="DZ99" s="10" t="b" cm="1">
        <f t="array" ref="DZ99">IF(NOT(ISBLANK($D99)),AND(DY99=TRUE,LEN(DX99)&lt;60,NOT(ISNUMBER(FIND('List of Values'!$C$2:$C$20,DX99)))),"")</f>
        <v>1</v>
      </c>
      <c r="EA99" s="1"/>
      <c r="EB99" s="10" t="b">
        <f t="shared" si="76"/>
        <v>0</v>
      </c>
      <c r="EC99" s="10" t="b" cm="1">
        <f t="array" ref="EC99">IF(NOT(ISBLANK($B99)),AND(EB99=TRUE,LEN(EA99)&lt;255,NOT(ISNUMBER(FIND('List of Values'!$C$2:$C$23,EA99)))),"")</f>
        <v>0</v>
      </c>
      <c r="ED99" s="1"/>
      <c r="EE99" s="10" t="b">
        <f t="shared" si="43"/>
        <v>1</v>
      </c>
      <c r="EF99" s="10" t="b" cm="1">
        <f t="array" ref="EF99">IF(NOT(ISBLANK($D99)),AND(EE99=TRUE,LEN(ED99)&lt;255,NOT(ISNUMBER(FIND('List of Values'!$C$2:$C$20,ED99)))),"")</f>
        <v>1</v>
      </c>
      <c r="EG99" s="1"/>
      <c r="EH99" s="10" t="b">
        <f t="shared" si="77"/>
        <v>0</v>
      </c>
      <c r="EI99" s="10" t="b">
        <f>IF(NOT(ISBLANK($B99)),AND(EH99=TRUE,NOT(COUNTIF('List of Values'!$AH$2:$AH$60,EG99)=0)),"")</f>
        <v>0</v>
      </c>
      <c r="EJ99" s="1"/>
      <c r="EK99" s="10" t="b">
        <f t="shared" si="78"/>
        <v>0</v>
      </c>
      <c r="EL99" s="10" t="b">
        <f>IF(NOT(ISBLANK($B99)),AND(EK99=TRUE,NOT(COUNTIF('List of Values'!$AG$2:$AG$60,EJ99)=0)),"")</f>
        <v>0</v>
      </c>
      <c r="EM99" s="1"/>
      <c r="EN99" s="10" t="b">
        <f t="shared" si="46"/>
        <v>1</v>
      </c>
      <c r="EO99" s="10" t="b" cm="1">
        <f t="array" ref="EO99">IF(NOT(ISBLANK($D99)),AND(EN99=TRUE,LEN(EM99)&lt;60,NOT(ISNUMBER(FIND('List of Values'!$C$2:$C$20,EM99)))),"")</f>
        <v>1</v>
      </c>
      <c r="EP99" s="1"/>
      <c r="EQ99" s="10" t="b">
        <f t="shared" si="79"/>
        <v>0</v>
      </c>
      <c r="ER99" s="10" t="b" cm="1">
        <f t="array" ref="ER99">IF(NOT(ISBLANK($B99)),AND(EQ99=TRUE,LEN(EP99)&lt;255,NOT(ISNUMBER(FIND('List of Values'!$C$2:$C$23,EP99)))),"")</f>
        <v>0</v>
      </c>
      <c r="ES99" s="1"/>
      <c r="ET99" s="10" t="b">
        <f t="shared" si="48"/>
        <v>1</v>
      </c>
      <c r="EU99" s="10" t="b" cm="1">
        <f t="array" ref="EU99">IF(NOT(ISBLANK($D99)),AND(ET99=TRUE,LEN(ES99)&lt;255,NOT(ISNUMBER(FIND('List of Values'!$C$2:$C$20,ES99)))),"")</f>
        <v>1</v>
      </c>
      <c r="EV99" s="1"/>
      <c r="EW99" s="10" t="b">
        <f t="shared" si="80"/>
        <v>0</v>
      </c>
      <c r="EX99" s="10" t="b">
        <f>IF(NOT(ISBLANK($B99)),AND(EW99=TRUE,NOT(COUNTIF('List of Values'!$AH$2:$AH$60,EV99)=0)),"")</f>
        <v>0</v>
      </c>
      <c r="EY99" s="60" t="str">
        <f>_xlfn.XLOOKUP(B99,[1]Blad1!$A:$A,[1]Blad1!$D:$D,"")</f>
        <v/>
      </c>
    </row>
    <row r="100" spans="1:155">
      <c r="A100">
        <f t="shared" si="93"/>
        <v>0</v>
      </c>
      <c r="B100" s="11">
        <v>217956</v>
      </c>
      <c r="C100" s="1" t="s">
        <v>710</v>
      </c>
      <c r="D100" s="1" t="s">
        <v>169</v>
      </c>
      <c r="E100" s="1" t="s">
        <v>1949</v>
      </c>
      <c r="F100" s="10" t="b">
        <f t="shared" si="81"/>
        <v>1</v>
      </c>
      <c r="G100" s="10" t="b">
        <f>IF(NOT(ISBLANK($B100)),AND(F100=TRUE,NOT(COUNTIF('List of Values'!$AG$2:$AG$60,E100)=0)),"")</f>
        <v>1</v>
      </c>
      <c r="H100" s="1" t="s">
        <v>1975</v>
      </c>
      <c r="I100" s="10" t="b">
        <f t="shared" si="1"/>
        <v>1</v>
      </c>
      <c r="J100" s="10" t="b" cm="1">
        <f t="array" ref="J100">IF(NOT(ISBLANK($D100)),AND(I100=TRUE,LEN(H100)&lt;60,NOT(ISNUMBER(FIND('List of Values'!$C$2:$C$20,H100)))),"")</f>
        <v>1</v>
      </c>
      <c r="K100" s="1" t="s">
        <v>2109</v>
      </c>
      <c r="L100" s="10" t="b">
        <f t="shared" si="82"/>
        <v>1</v>
      </c>
      <c r="M100" s="10" t="b" cm="1">
        <f t="array" ref="M100">IF(NOT(ISBLANK($B100)),AND(L100=TRUE,LEN(K100)&lt;255,NOT(ISNUMBER(FIND('List of Values'!$C$2:$C$23,K100)))),"")</f>
        <v>1</v>
      </c>
      <c r="N100" s="1" t="s">
        <v>38</v>
      </c>
      <c r="O100" s="10" t="b">
        <f t="shared" si="3"/>
        <v>1</v>
      </c>
      <c r="P100" s="10" t="b" cm="1">
        <f t="array" ref="P100">IF(NOT(ISBLANK($D100)),AND(O100=TRUE,LEN(N100)&lt;255,NOT(ISNUMBER(FIND('List of Values'!$C$2:$C$20,N100)))),"")</f>
        <v>1</v>
      </c>
      <c r="Q100" s="1" t="s">
        <v>1952</v>
      </c>
      <c r="R100" s="10" t="b">
        <f t="shared" si="83"/>
        <v>1</v>
      </c>
      <c r="S100" s="10" t="b">
        <f>IF(NOT(ISBLANK($B100)),AND(R100=TRUE,NOT(COUNTIF('List of Values'!$AH$2:$AH$60,Q100)=0)),"")</f>
        <v>1</v>
      </c>
      <c r="T100" s="1"/>
      <c r="U100" s="10" t="b">
        <f t="shared" si="84"/>
        <v>0</v>
      </c>
      <c r="V100" s="10" t="b">
        <f>IF(NOT(ISBLANK($B100)),AND(U100=TRUE,NOT(COUNTIF('List of Values'!$AG$2:$AG$60,T100)=0)),"")</f>
        <v>0</v>
      </c>
      <c r="W100" s="1"/>
      <c r="X100" s="10" t="b">
        <f t="shared" si="6"/>
        <v>1</v>
      </c>
      <c r="Y100" s="10" t="b" cm="1">
        <f t="array" ref="Y100">IF(NOT(ISBLANK($D100)),AND(X100=TRUE,LEN(W100)&lt;60,NOT(ISNUMBER(FIND('List of Values'!$C$2:$C$20,W100)))),"")</f>
        <v>1</v>
      </c>
      <c r="Z100" s="1"/>
      <c r="AA100" s="10" t="b">
        <f t="shared" si="85"/>
        <v>0</v>
      </c>
      <c r="AB100" s="10" t="b" cm="1">
        <f t="array" ref="AB100">IF(NOT(ISBLANK($B100)),AND(AA100=TRUE,LEN(Z100)&lt;255,NOT(ISNUMBER(FIND('List of Values'!$C$2:$C$23,Z100)))),"")</f>
        <v>0</v>
      </c>
      <c r="AC100" s="1"/>
      <c r="AD100" s="10" t="b">
        <f t="shared" si="8"/>
        <v>1</v>
      </c>
      <c r="AE100" s="10" t="b" cm="1">
        <f t="array" ref="AE100">IF(NOT(ISBLANK($D100)),AND(AD100=TRUE,LEN(AC100)&lt;255,NOT(ISNUMBER(FIND('List of Values'!$C$2:$C$20,AC100)))),"")</f>
        <v>1</v>
      </c>
      <c r="AF100" s="1"/>
      <c r="AG100" s="10" t="b">
        <f t="shared" si="86"/>
        <v>0</v>
      </c>
      <c r="AH100" s="10" t="b">
        <f>IF(NOT(ISBLANK($B100)),AND(AG100=TRUE,NOT(COUNTIF('List of Values'!$AH$2:$AH$60,AF100)=0)),"")</f>
        <v>0</v>
      </c>
      <c r="AI100" s="1"/>
      <c r="AJ100" s="10" t="b">
        <f t="shared" si="87"/>
        <v>0</v>
      </c>
      <c r="AK100" s="10" t="b">
        <f>IF(NOT(ISBLANK($B100)),AND(AJ100=TRUE,NOT(COUNTIF('List of Values'!$AG$2:$AG$60,AI100)=0)),"")</f>
        <v>0</v>
      </c>
      <c r="AL100" s="1"/>
      <c r="AM100" s="10" t="b">
        <f t="shared" si="11"/>
        <v>1</v>
      </c>
      <c r="AN100" s="10" t="b" cm="1">
        <f t="array" ref="AN100">IF(NOT(ISBLANK($D100)),AND(AM100=TRUE,LEN(AL100)&lt;60,NOT(ISNUMBER(FIND('List of Values'!$C$2:$C$20,AL100)))),"")</f>
        <v>1</v>
      </c>
      <c r="AO100" s="1"/>
      <c r="AP100" s="10" t="b">
        <f t="shared" si="88"/>
        <v>0</v>
      </c>
      <c r="AQ100" s="10" t="b" cm="1">
        <f t="array" ref="AQ100">IF(NOT(ISBLANK($B100)),AND(AP100=TRUE,LEN(AO100)&lt;255,NOT(ISNUMBER(FIND('List of Values'!$C$2:$C$23,AO100)))),"")</f>
        <v>0</v>
      </c>
      <c r="AR100" s="1"/>
      <c r="AS100" s="10" t="b">
        <f t="shared" si="13"/>
        <v>1</v>
      </c>
      <c r="AT100" s="10" t="b" cm="1">
        <f t="array" ref="AT100">IF(NOT(ISBLANK($D100)),AND(AS100=TRUE,LEN(AR100)&lt;255,NOT(ISNUMBER(FIND('List of Values'!$C$2:$C$20,AR100)))),"")</f>
        <v>1</v>
      </c>
      <c r="AU100" s="1"/>
      <c r="AV100" s="10" t="b">
        <f t="shared" si="89"/>
        <v>0</v>
      </c>
      <c r="AW100" s="10" t="b">
        <f>IF(NOT(ISBLANK($B100)),AND(AV100=TRUE,NOT(COUNTIF('List of Values'!$AH$2:$AH$60,AU100)=0)),"")</f>
        <v>0</v>
      </c>
      <c r="AX100" s="1"/>
      <c r="AY100" s="10" t="b">
        <f t="shared" si="90"/>
        <v>0</v>
      </c>
      <c r="AZ100" s="10" t="b">
        <f>IF(NOT(ISBLANK($B100)),AND(AY100=TRUE,NOT(COUNTIF('List of Values'!$AG$2:$AG$60,AX100)=0)),"")</f>
        <v>0</v>
      </c>
      <c r="BA100" s="1"/>
      <c r="BB100" s="10" t="b">
        <f t="shared" si="16"/>
        <v>1</v>
      </c>
      <c r="BC100" s="10" t="b" cm="1">
        <f t="array" ref="BC100">IF(NOT(ISBLANK($D100)),AND(BB100=TRUE,LEN(BA100)&lt;60,NOT(ISNUMBER(FIND('List of Values'!$C$2:$C$20,BA100)))),"")</f>
        <v>1</v>
      </c>
      <c r="BD100" s="1"/>
      <c r="BE100" s="10" t="b">
        <f t="shared" si="91"/>
        <v>0</v>
      </c>
      <c r="BF100" s="10" t="b" cm="1">
        <f t="array" ref="BF100">IF(NOT(ISBLANK($B100)),AND(BE100=TRUE,LEN(BD100)&lt;255,NOT(ISNUMBER(FIND('List of Values'!$C$2:$C$23,BD100)))),"")</f>
        <v>0</v>
      </c>
      <c r="BG100" s="1"/>
      <c r="BH100" s="10" t="b">
        <f t="shared" si="18"/>
        <v>1</v>
      </c>
      <c r="BI100" s="10" t="b" cm="1">
        <f t="array" ref="BI100">IF(NOT(ISBLANK($D100)),AND(BH100=TRUE,LEN(BG100)&lt;255,NOT(ISNUMBER(FIND('List of Values'!$C$2:$C$20,BG100)))),"")</f>
        <v>1</v>
      </c>
      <c r="BJ100" s="1"/>
      <c r="BK100" s="10" t="b">
        <f t="shared" si="92"/>
        <v>0</v>
      </c>
      <c r="BL100" s="10" t="b">
        <f>IF(NOT(ISBLANK($B100)),AND(BK100=TRUE,NOT(COUNTIF('List of Values'!$AH$2:$AH$60,BJ100)=0)),"")</f>
        <v>0</v>
      </c>
      <c r="BM100" s="1"/>
      <c r="BN100" s="10" t="b">
        <f t="shared" si="63"/>
        <v>0</v>
      </c>
      <c r="BO100" s="10" t="b">
        <f>IF(NOT(ISBLANK($B100)),AND(BN100=TRUE,NOT(COUNTIF('List of Values'!$AG$2:$AG$60,BM100)=0)),"")</f>
        <v>0</v>
      </c>
      <c r="BP100" s="1"/>
      <c r="BQ100" s="10" t="b">
        <f t="shared" si="21"/>
        <v>1</v>
      </c>
      <c r="BR100" s="10" t="b" cm="1">
        <f t="array" ref="BR100">IF(NOT(ISBLANK($D100)),AND(BQ100=TRUE,LEN(BP100)&lt;60,NOT(ISNUMBER(FIND('List of Values'!$C$2:$C$20,BP100)))),"")</f>
        <v>1</v>
      </c>
      <c r="BS100" s="1"/>
      <c r="BT100" s="10" t="b">
        <f t="shared" si="64"/>
        <v>0</v>
      </c>
      <c r="BU100" s="10" t="b" cm="1">
        <f t="array" ref="BU100">IF(NOT(ISBLANK($B100)),AND(BT100=TRUE,LEN(BS100)&lt;255,NOT(ISNUMBER(FIND('List of Values'!$C$2:$C$23,BS100)))),"")</f>
        <v>0</v>
      </c>
      <c r="BV100" s="1"/>
      <c r="BW100" s="10" t="b">
        <f t="shared" si="23"/>
        <v>1</v>
      </c>
      <c r="BX100" s="10" t="b" cm="1">
        <f t="array" ref="BX100">IF(NOT(ISBLANK($D100)),AND(BW100=TRUE,LEN(BV100)&lt;255,NOT(ISNUMBER(FIND('List of Values'!$C$2:$C$20,BV100)))),"")</f>
        <v>1</v>
      </c>
      <c r="BY100" s="1"/>
      <c r="BZ100" s="10" t="b">
        <f t="shared" si="65"/>
        <v>0</v>
      </c>
      <c r="CA100" s="10" t="b">
        <f>IF(NOT(ISBLANK($B100)),AND(BZ100=TRUE,NOT(COUNTIF('List of Values'!$AH$2:$AH$60,BY100)=0)),"")</f>
        <v>0</v>
      </c>
      <c r="CB100" s="1"/>
      <c r="CC100" s="10" t="b">
        <f t="shared" si="66"/>
        <v>0</v>
      </c>
      <c r="CD100" s="10" t="b">
        <f>IF(NOT(ISBLANK($B100)),AND(CC100=TRUE,NOT(COUNTIF('List of Values'!$AG$2:$AG$60,CB100)=0)),"")</f>
        <v>0</v>
      </c>
      <c r="CE100" s="1"/>
      <c r="CF100" s="10" t="b">
        <f t="shared" si="26"/>
        <v>1</v>
      </c>
      <c r="CG100" s="10" t="b" cm="1">
        <f t="array" ref="CG100">IF(NOT(ISBLANK($D100)),AND(CF100=TRUE,LEN(CE100)&lt;60,NOT(ISNUMBER(FIND('List of Values'!$C$2:$C$20,CE100)))),"")</f>
        <v>1</v>
      </c>
      <c r="CH100" s="1"/>
      <c r="CI100" s="10" t="b">
        <f t="shared" si="67"/>
        <v>0</v>
      </c>
      <c r="CJ100" s="10" t="b" cm="1">
        <f t="array" ref="CJ100">IF(NOT(ISBLANK($B100)),AND(CI100=TRUE,LEN(CH100)&lt;255,NOT(ISNUMBER(FIND('List of Values'!$C$2:$C$23,CH100)))),"")</f>
        <v>0</v>
      </c>
      <c r="CK100" s="1"/>
      <c r="CL100" s="10" t="b">
        <f t="shared" si="28"/>
        <v>1</v>
      </c>
      <c r="CM100" s="10" t="b" cm="1">
        <f t="array" ref="CM100">IF(NOT(ISBLANK($D100)),AND(CL100=TRUE,LEN(CK100)&lt;255,NOT(ISNUMBER(FIND('List of Values'!$C$2:$C$20,CK100)))),"")</f>
        <v>1</v>
      </c>
      <c r="CN100" s="1"/>
      <c r="CO100" s="10" t="b">
        <f t="shared" si="68"/>
        <v>0</v>
      </c>
      <c r="CP100" s="10" t="b">
        <f>IF(NOT(ISBLANK($B100)),AND(CO100=TRUE,NOT(COUNTIF('List of Values'!$AH$2:$AH$60,CN100)=0)),"")</f>
        <v>0</v>
      </c>
      <c r="CQ100" s="1"/>
      <c r="CR100" s="10" t="b">
        <f t="shared" si="69"/>
        <v>0</v>
      </c>
      <c r="CS100" s="10" t="b">
        <f>IF(NOT(ISBLANK($B100)),AND(CR100=TRUE,NOT(COUNTIF('List of Values'!$AG$2:$AG$60,CQ100)=0)),"")</f>
        <v>0</v>
      </c>
      <c r="CT100" s="1"/>
      <c r="CU100" s="10" t="b">
        <f t="shared" si="31"/>
        <v>1</v>
      </c>
      <c r="CV100" s="10" t="b" cm="1">
        <f t="array" ref="CV100">IF(NOT(ISBLANK($D100)),AND(CU100=TRUE,LEN(CT100)&lt;60,NOT(ISNUMBER(FIND('List of Values'!$C$2:$C$20,CT100)))),"")</f>
        <v>1</v>
      </c>
      <c r="CW100" s="1"/>
      <c r="CX100" s="10" t="b">
        <f t="shared" si="70"/>
        <v>0</v>
      </c>
      <c r="CY100" s="10" t="b" cm="1">
        <f t="array" ref="CY100">IF(NOT(ISBLANK($B100)),AND(CX100=TRUE,LEN(CW100)&lt;255,NOT(ISNUMBER(FIND('List of Values'!$C$2:$C$23,CW100)))),"")</f>
        <v>0</v>
      </c>
      <c r="CZ100" s="1"/>
      <c r="DA100" s="10" t="b">
        <f t="shared" si="33"/>
        <v>1</v>
      </c>
      <c r="DB100" s="10" t="b" cm="1">
        <f t="array" ref="DB100">IF(NOT(ISBLANK($D100)),AND(DA100=TRUE,LEN(CZ100)&lt;255,NOT(ISNUMBER(FIND('List of Values'!$C$2:$C$20,CZ100)))),"")</f>
        <v>1</v>
      </c>
      <c r="DC100" s="1"/>
      <c r="DD100" s="10" t="b">
        <f t="shared" si="71"/>
        <v>0</v>
      </c>
      <c r="DE100" s="10" t="b">
        <f>IF(NOT(ISBLANK($B100)),AND(DD100=TRUE,NOT(COUNTIF('List of Values'!$AH$2:$AH$60,DC100)=0)),"")</f>
        <v>0</v>
      </c>
      <c r="DF100" s="1"/>
      <c r="DG100" s="10" t="b">
        <f t="shared" si="72"/>
        <v>0</v>
      </c>
      <c r="DH100" s="10" t="b">
        <f>IF(NOT(ISBLANK($B100)),AND(DG100=TRUE,NOT(COUNTIF('List of Values'!$AG$2:$AG$60,DF100)=0)),"")</f>
        <v>0</v>
      </c>
      <c r="DI100" s="1"/>
      <c r="DJ100" s="10" t="b">
        <f t="shared" si="36"/>
        <v>1</v>
      </c>
      <c r="DK100" s="10" t="b" cm="1">
        <f t="array" ref="DK100">IF(NOT(ISBLANK($D100)),AND(DJ100=TRUE,LEN(DI100)&lt;60,NOT(ISNUMBER(FIND('List of Values'!$C$2:$C$20,DI100)))),"")</f>
        <v>1</v>
      </c>
      <c r="DL100" s="1"/>
      <c r="DM100" s="10" t="b">
        <f t="shared" si="73"/>
        <v>0</v>
      </c>
      <c r="DN100" s="10" t="b" cm="1">
        <f t="array" ref="DN100">IF(NOT(ISBLANK($B100)),AND(DM100=TRUE,LEN(DL100)&lt;255,NOT(ISNUMBER(FIND('List of Values'!$C$2:$C$23,DL100)))),"")</f>
        <v>0</v>
      </c>
      <c r="DO100" s="1"/>
      <c r="DP100" s="10" t="b">
        <f t="shared" si="38"/>
        <v>1</v>
      </c>
      <c r="DQ100" s="10" t="b" cm="1">
        <f t="array" ref="DQ100">IF(NOT(ISBLANK($D100)),AND(DP100=TRUE,LEN(DO100)&lt;255,NOT(ISNUMBER(FIND('List of Values'!$C$2:$C$20,DO100)))),"")</f>
        <v>1</v>
      </c>
      <c r="DR100" s="1"/>
      <c r="DS100" s="10" t="b">
        <f t="shared" si="74"/>
        <v>0</v>
      </c>
      <c r="DT100" s="10" t="b">
        <f>IF(NOT(ISBLANK($B100)),AND(DS100=TRUE,NOT(COUNTIF('List of Values'!$AH$2:$AH$60,DR100)=0)),"")</f>
        <v>0</v>
      </c>
      <c r="DU100" s="1"/>
      <c r="DV100" s="10" t="b">
        <f t="shared" si="75"/>
        <v>0</v>
      </c>
      <c r="DW100" s="10" t="b">
        <f>IF(NOT(ISBLANK($B100)),AND(DV100=TRUE,NOT(COUNTIF('List of Values'!$AG$2:$AG$60,DU100)=0)),"")</f>
        <v>0</v>
      </c>
      <c r="DX100" s="1"/>
      <c r="DY100" s="10" t="b">
        <f t="shared" si="41"/>
        <v>1</v>
      </c>
      <c r="DZ100" s="10" t="b" cm="1">
        <f t="array" ref="DZ100">IF(NOT(ISBLANK($D100)),AND(DY100=TRUE,LEN(DX100)&lt;60,NOT(ISNUMBER(FIND('List of Values'!$C$2:$C$20,DX100)))),"")</f>
        <v>1</v>
      </c>
      <c r="EA100" s="1"/>
      <c r="EB100" s="10" t="b">
        <f t="shared" si="76"/>
        <v>0</v>
      </c>
      <c r="EC100" s="10" t="b" cm="1">
        <f t="array" ref="EC100">IF(NOT(ISBLANK($B100)),AND(EB100=TRUE,LEN(EA100)&lt;255,NOT(ISNUMBER(FIND('List of Values'!$C$2:$C$23,EA100)))),"")</f>
        <v>0</v>
      </c>
      <c r="ED100" s="1"/>
      <c r="EE100" s="10" t="b">
        <f t="shared" si="43"/>
        <v>1</v>
      </c>
      <c r="EF100" s="10" t="b" cm="1">
        <f t="array" ref="EF100">IF(NOT(ISBLANK($D100)),AND(EE100=TRUE,LEN(ED100)&lt;255,NOT(ISNUMBER(FIND('List of Values'!$C$2:$C$20,ED100)))),"")</f>
        <v>1</v>
      </c>
      <c r="EG100" s="1"/>
      <c r="EH100" s="10" t="b">
        <f t="shared" si="77"/>
        <v>0</v>
      </c>
      <c r="EI100" s="10" t="b">
        <f>IF(NOT(ISBLANK($B100)),AND(EH100=TRUE,NOT(COUNTIF('List of Values'!$AH$2:$AH$60,EG100)=0)),"")</f>
        <v>0</v>
      </c>
      <c r="EJ100" s="1"/>
      <c r="EK100" s="10" t="b">
        <f t="shared" si="78"/>
        <v>0</v>
      </c>
      <c r="EL100" s="10" t="b">
        <f>IF(NOT(ISBLANK($B100)),AND(EK100=TRUE,NOT(COUNTIF('List of Values'!$AG$2:$AG$60,EJ100)=0)),"")</f>
        <v>0</v>
      </c>
      <c r="EM100" s="1"/>
      <c r="EN100" s="10" t="b">
        <f t="shared" si="46"/>
        <v>1</v>
      </c>
      <c r="EO100" s="10" t="b" cm="1">
        <f t="array" ref="EO100">IF(NOT(ISBLANK($D100)),AND(EN100=TRUE,LEN(EM100)&lt;60,NOT(ISNUMBER(FIND('List of Values'!$C$2:$C$20,EM100)))),"")</f>
        <v>1</v>
      </c>
      <c r="EP100" s="1"/>
      <c r="EQ100" s="10" t="b">
        <f t="shared" si="79"/>
        <v>0</v>
      </c>
      <c r="ER100" s="10" t="b" cm="1">
        <f t="array" ref="ER100">IF(NOT(ISBLANK($B100)),AND(EQ100=TRUE,LEN(EP100)&lt;255,NOT(ISNUMBER(FIND('List of Values'!$C$2:$C$23,EP100)))),"")</f>
        <v>0</v>
      </c>
      <c r="ES100" s="1"/>
      <c r="ET100" s="10" t="b">
        <f t="shared" si="48"/>
        <v>1</v>
      </c>
      <c r="EU100" s="10" t="b" cm="1">
        <f t="array" ref="EU100">IF(NOT(ISBLANK($D100)),AND(ET100=TRUE,LEN(ES100)&lt;255,NOT(ISNUMBER(FIND('List of Values'!$C$2:$C$20,ES100)))),"")</f>
        <v>1</v>
      </c>
      <c r="EV100" s="1"/>
      <c r="EW100" s="10" t="b">
        <f t="shared" si="80"/>
        <v>0</v>
      </c>
      <c r="EX100" s="10" t="b">
        <f>IF(NOT(ISBLANK($B100)),AND(EW100=TRUE,NOT(COUNTIF('List of Values'!$AH$2:$AH$60,EV100)=0)),"")</f>
        <v>0</v>
      </c>
      <c r="EY100" s="60" t="str">
        <f>_xlfn.XLOOKUP(B100,[1]Blad1!$A:$A,[1]Blad1!$D:$D,"")</f>
        <v/>
      </c>
    </row>
    <row r="101" spans="1:155">
      <c r="A101">
        <f t="shared" si="93"/>
        <v>0</v>
      </c>
      <c r="B101" s="11">
        <v>217996</v>
      </c>
      <c r="C101" s="1" t="s">
        <v>716</v>
      </c>
      <c r="D101" s="1" t="s">
        <v>169</v>
      </c>
      <c r="E101" s="1" t="s">
        <v>1949</v>
      </c>
      <c r="F101" s="10" t="b">
        <f t="shared" si="81"/>
        <v>1</v>
      </c>
      <c r="G101" s="10" t="b">
        <f>IF(NOT(ISBLANK($B101)),AND(F101=TRUE,NOT(COUNTIF('List of Values'!$AG$2:$AG$60,E101)=0)),"")</f>
        <v>1</v>
      </c>
      <c r="H101" s="1" t="s">
        <v>1958</v>
      </c>
      <c r="I101" s="10" t="b">
        <f t="shared" si="1"/>
        <v>1</v>
      </c>
      <c r="J101" s="10" t="b" cm="1">
        <f t="array" ref="J101">IF(NOT(ISBLANK($D101)),AND(I101=TRUE,LEN(H101)&lt;60,NOT(ISNUMBER(FIND('List of Values'!$C$2:$C$20,H101)))),"")</f>
        <v>1</v>
      </c>
      <c r="K101" s="1" t="s">
        <v>2110</v>
      </c>
      <c r="L101" s="10" t="b">
        <f t="shared" si="82"/>
        <v>1</v>
      </c>
      <c r="M101" s="10" t="b" cm="1">
        <f t="array" ref="M101">IF(NOT(ISBLANK($B101)),AND(L101=TRUE,LEN(K101)&lt;255,NOT(ISNUMBER(FIND('List of Values'!$C$2:$C$23,K101)))),"")</f>
        <v>1</v>
      </c>
      <c r="N101" s="1" t="s">
        <v>32</v>
      </c>
      <c r="O101" s="10" t="b">
        <f t="shared" si="3"/>
        <v>1</v>
      </c>
      <c r="P101" s="10" t="b" cm="1">
        <f t="array" ref="P101">IF(NOT(ISBLANK($D101)),AND(O101=TRUE,LEN(N101)&lt;255,NOT(ISNUMBER(FIND('List of Values'!$C$2:$C$20,N101)))),"")</f>
        <v>1</v>
      </c>
      <c r="Q101" s="1" t="s">
        <v>1952</v>
      </c>
      <c r="R101" s="10" t="b">
        <f t="shared" si="83"/>
        <v>1</v>
      </c>
      <c r="S101" s="10" t="b">
        <f>IF(NOT(ISBLANK($B101)),AND(R101=TRUE,NOT(COUNTIF('List of Values'!$AH$2:$AH$60,Q101)=0)),"")</f>
        <v>1</v>
      </c>
      <c r="T101" s="1"/>
      <c r="U101" s="10" t="b">
        <f t="shared" si="84"/>
        <v>0</v>
      </c>
      <c r="V101" s="10" t="b">
        <f>IF(NOT(ISBLANK($B101)),AND(U101=TRUE,NOT(COUNTIF('List of Values'!$AG$2:$AG$60,T101)=0)),"")</f>
        <v>0</v>
      </c>
      <c r="W101" s="1"/>
      <c r="X101" s="10" t="b">
        <f t="shared" si="6"/>
        <v>1</v>
      </c>
      <c r="Y101" s="10" t="b" cm="1">
        <f t="array" ref="Y101">IF(NOT(ISBLANK($D101)),AND(X101=TRUE,LEN(W101)&lt;60,NOT(ISNUMBER(FIND('List of Values'!$C$2:$C$20,W101)))),"")</f>
        <v>1</v>
      </c>
      <c r="Z101" s="1"/>
      <c r="AA101" s="10" t="b">
        <f t="shared" si="85"/>
        <v>0</v>
      </c>
      <c r="AB101" s="10" t="b" cm="1">
        <f t="array" ref="AB101">IF(NOT(ISBLANK($B101)),AND(AA101=TRUE,LEN(Z101)&lt;255,NOT(ISNUMBER(FIND('List of Values'!$C$2:$C$23,Z101)))),"")</f>
        <v>0</v>
      </c>
      <c r="AC101" s="1"/>
      <c r="AD101" s="10" t="b">
        <f t="shared" si="8"/>
        <v>1</v>
      </c>
      <c r="AE101" s="10" t="b" cm="1">
        <f t="array" ref="AE101">IF(NOT(ISBLANK($D101)),AND(AD101=TRUE,LEN(AC101)&lt;255,NOT(ISNUMBER(FIND('List of Values'!$C$2:$C$20,AC101)))),"")</f>
        <v>1</v>
      </c>
      <c r="AF101" s="1"/>
      <c r="AG101" s="10" t="b">
        <f t="shared" si="86"/>
        <v>0</v>
      </c>
      <c r="AH101" s="10" t="b">
        <f>IF(NOT(ISBLANK($B101)),AND(AG101=TRUE,NOT(COUNTIF('List of Values'!$AH$2:$AH$60,AF101)=0)),"")</f>
        <v>0</v>
      </c>
      <c r="AI101" s="1"/>
      <c r="AJ101" s="10" t="b">
        <f t="shared" si="87"/>
        <v>0</v>
      </c>
      <c r="AK101" s="10" t="b">
        <f>IF(NOT(ISBLANK($B101)),AND(AJ101=TRUE,NOT(COUNTIF('List of Values'!$AG$2:$AG$60,AI101)=0)),"")</f>
        <v>0</v>
      </c>
      <c r="AL101" s="1"/>
      <c r="AM101" s="10" t="b">
        <f t="shared" si="11"/>
        <v>1</v>
      </c>
      <c r="AN101" s="10" t="b" cm="1">
        <f t="array" ref="AN101">IF(NOT(ISBLANK($D101)),AND(AM101=TRUE,LEN(AL101)&lt;60,NOT(ISNUMBER(FIND('List of Values'!$C$2:$C$20,AL101)))),"")</f>
        <v>1</v>
      </c>
      <c r="AO101" s="1"/>
      <c r="AP101" s="10" t="b">
        <f t="shared" si="88"/>
        <v>0</v>
      </c>
      <c r="AQ101" s="10" t="b" cm="1">
        <f t="array" ref="AQ101">IF(NOT(ISBLANK($B101)),AND(AP101=TRUE,LEN(AO101)&lt;255,NOT(ISNUMBER(FIND('List of Values'!$C$2:$C$23,AO101)))),"")</f>
        <v>0</v>
      </c>
      <c r="AR101" s="1"/>
      <c r="AS101" s="10" t="b">
        <f t="shared" si="13"/>
        <v>1</v>
      </c>
      <c r="AT101" s="10" t="b" cm="1">
        <f t="array" ref="AT101">IF(NOT(ISBLANK($D101)),AND(AS101=TRUE,LEN(AR101)&lt;255,NOT(ISNUMBER(FIND('List of Values'!$C$2:$C$20,AR101)))),"")</f>
        <v>1</v>
      </c>
      <c r="AU101" s="1"/>
      <c r="AV101" s="10" t="b">
        <f t="shared" si="89"/>
        <v>0</v>
      </c>
      <c r="AW101" s="10" t="b">
        <f>IF(NOT(ISBLANK($B101)),AND(AV101=TRUE,NOT(COUNTIF('List of Values'!$AH$2:$AH$60,AU101)=0)),"")</f>
        <v>0</v>
      </c>
      <c r="AX101" s="1"/>
      <c r="AY101" s="10" t="b">
        <f t="shared" si="90"/>
        <v>0</v>
      </c>
      <c r="AZ101" s="10" t="b">
        <f>IF(NOT(ISBLANK($B101)),AND(AY101=TRUE,NOT(COUNTIF('List of Values'!$AG$2:$AG$60,AX101)=0)),"")</f>
        <v>0</v>
      </c>
      <c r="BA101" s="1"/>
      <c r="BB101" s="10" t="b">
        <f t="shared" si="16"/>
        <v>1</v>
      </c>
      <c r="BC101" s="10" t="b" cm="1">
        <f t="array" ref="BC101">IF(NOT(ISBLANK($D101)),AND(BB101=TRUE,LEN(BA101)&lt;60,NOT(ISNUMBER(FIND('List of Values'!$C$2:$C$20,BA101)))),"")</f>
        <v>1</v>
      </c>
      <c r="BD101" s="1"/>
      <c r="BE101" s="10" t="b">
        <f t="shared" si="91"/>
        <v>0</v>
      </c>
      <c r="BF101" s="10" t="b" cm="1">
        <f t="array" ref="BF101">IF(NOT(ISBLANK($B101)),AND(BE101=TRUE,LEN(BD101)&lt;255,NOT(ISNUMBER(FIND('List of Values'!$C$2:$C$23,BD101)))),"")</f>
        <v>0</v>
      </c>
      <c r="BG101" s="1"/>
      <c r="BH101" s="10" t="b">
        <f t="shared" si="18"/>
        <v>1</v>
      </c>
      <c r="BI101" s="10" t="b" cm="1">
        <f t="array" ref="BI101">IF(NOT(ISBLANK($D101)),AND(BH101=TRUE,LEN(BG101)&lt;255,NOT(ISNUMBER(FIND('List of Values'!$C$2:$C$20,BG101)))),"")</f>
        <v>1</v>
      </c>
      <c r="BJ101" s="1"/>
      <c r="BK101" s="10" t="b">
        <f t="shared" si="92"/>
        <v>0</v>
      </c>
      <c r="BL101" s="10" t="b">
        <f>IF(NOT(ISBLANK($B101)),AND(BK101=TRUE,NOT(COUNTIF('List of Values'!$AH$2:$AH$60,BJ101)=0)),"")</f>
        <v>0</v>
      </c>
      <c r="BM101" s="1"/>
      <c r="BN101" s="10" t="b">
        <f t="shared" si="63"/>
        <v>0</v>
      </c>
      <c r="BO101" s="10" t="b">
        <f>IF(NOT(ISBLANK($B101)),AND(BN101=TRUE,NOT(COUNTIF('List of Values'!$AG$2:$AG$60,BM101)=0)),"")</f>
        <v>0</v>
      </c>
      <c r="BP101" s="1"/>
      <c r="BQ101" s="10" t="b">
        <f t="shared" si="21"/>
        <v>1</v>
      </c>
      <c r="BR101" s="10" t="b" cm="1">
        <f t="array" ref="BR101">IF(NOT(ISBLANK($D101)),AND(BQ101=TRUE,LEN(BP101)&lt;60,NOT(ISNUMBER(FIND('List of Values'!$C$2:$C$20,BP101)))),"")</f>
        <v>1</v>
      </c>
      <c r="BS101" s="1"/>
      <c r="BT101" s="10" t="b">
        <f t="shared" si="64"/>
        <v>0</v>
      </c>
      <c r="BU101" s="10" t="b" cm="1">
        <f t="array" ref="BU101">IF(NOT(ISBLANK($B101)),AND(BT101=TRUE,LEN(BS101)&lt;255,NOT(ISNUMBER(FIND('List of Values'!$C$2:$C$23,BS101)))),"")</f>
        <v>0</v>
      </c>
      <c r="BV101" s="1"/>
      <c r="BW101" s="10" t="b">
        <f t="shared" si="23"/>
        <v>1</v>
      </c>
      <c r="BX101" s="10" t="b" cm="1">
        <f t="array" ref="BX101">IF(NOT(ISBLANK($D101)),AND(BW101=TRUE,LEN(BV101)&lt;255,NOT(ISNUMBER(FIND('List of Values'!$C$2:$C$20,BV101)))),"")</f>
        <v>1</v>
      </c>
      <c r="BY101" s="1"/>
      <c r="BZ101" s="10" t="b">
        <f t="shared" si="65"/>
        <v>0</v>
      </c>
      <c r="CA101" s="10" t="b">
        <f>IF(NOT(ISBLANK($B101)),AND(BZ101=TRUE,NOT(COUNTIF('List of Values'!$AH$2:$AH$60,BY101)=0)),"")</f>
        <v>0</v>
      </c>
      <c r="CB101" s="1"/>
      <c r="CC101" s="10" t="b">
        <f t="shared" si="66"/>
        <v>0</v>
      </c>
      <c r="CD101" s="10" t="b">
        <f>IF(NOT(ISBLANK($B101)),AND(CC101=TRUE,NOT(COUNTIF('List of Values'!$AG$2:$AG$60,CB101)=0)),"")</f>
        <v>0</v>
      </c>
      <c r="CE101" s="1"/>
      <c r="CF101" s="10" t="b">
        <f t="shared" si="26"/>
        <v>1</v>
      </c>
      <c r="CG101" s="10" t="b" cm="1">
        <f t="array" ref="CG101">IF(NOT(ISBLANK($D101)),AND(CF101=TRUE,LEN(CE101)&lt;60,NOT(ISNUMBER(FIND('List of Values'!$C$2:$C$20,CE101)))),"")</f>
        <v>1</v>
      </c>
      <c r="CH101" s="1"/>
      <c r="CI101" s="10" t="b">
        <f t="shared" si="67"/>
        <v>0</v>
      </c>
      <c r="CJ101" s="10" t="b" cm="1">
        <f t="array" ref="CJ101">IF(NOT(ISBLANK($B101)),AND(CI101=TRUE,LEN(CH101)&lt;255,NOT(ISNUMBER(FIND('List of Values'!$C$2:$C$23,CH101)))),"")</f>
        <v>0</v>
      </c>
      <c r="CK101" s="1"/>
      <c r="CL101" s="10" t="b">
        <f t="shared" si="28"/>
        <v>1</v>
      </c>
      <c r="CM101" s="10" t="b" cm="1">
        <f t="array" ref="CM101">IF(NOT(ISBLANK($D101)),AND(CL101=TRUE,LEN(CK101)&lt;255,NOT(ISNUMBER(FIND('List of Values'!$C$2:$C$20,CK101)))),"")</f>
        <v>1</v>
      </c>
      <c r="CN101" s="1"/>
      <c r="CO101" s="10" t="b">
        <f t="shared" si="68"/>
        <v>0</v>
      </c>
      <c r="CP101" s="10" t="b">
        <f>IF(NOT(ISBLANK($B101)),AND(CO101=TRUE,NOT(COUNTIF('List of Values'!$AH$2:$AH$60,CN101)=0)),"")</f>
        <v>0</v>
      </c>
      <c r="CQ101" s="1"/>
      <c r="CR101" s="10" t="b">
        <f t="shared" si="69"/>
        <v>0</v>
      </c>
      <c r="CS101" s="10" t="b">
        <f>IF(NOT(ISBLANK($B101)),AND(CR101=TRUE,NOT(COUNTIF('List of Values'!$AG$2:$AG$60,CQ101)=0)),"")</f>
        <v>0</v>
      </c>
      <c r="CT101" s="1"/>
      <c r="CU101" s="10" t="b">
        <f t="shared" si="31"/>
        <v>1</v>
      </c>
      <c r="CV101" s="10" t="b" cm="1">
        <f t="array" ref="CV101">IF(NOT(ISBLANK($D101)),AND(CU101=TRUE,LEN(CT101)&lt;60,NOT(ISNUMBER(FIND('List of Values'!$C$2:$C$20,CT101)))),"")</f>
        <v>1</v>
      </c>
      <c r="CW101" s="1"/>
      <c r="CX101" s="10" t="b">
        <f t="shared" si="70"/>
        <v>0</v>
      </c>
      <c r="CY101" s="10" t="b" cm="1">
        <f t="array" ref="CY101">IF(NOT(ISBLANK($B101)),AND(CX101=TRUE,LEN(CW101)&lt;255,NOT(ISNUMBER(FIND('List of Values'!$C$2:$C$23,CW101)))),"")</f>
        <v>0</v>
      </c>
      <c r="CZ101" s="1"/>
      <c r="DA101" s="10" t="b">
        <f t="shared" si="33"/>
        <v>1</v>
      </c>
      <c r="DB101" s="10" t="b" cm="1">
        <f t="array" ref="DB101">IF(NOT(ISBLANK($D101)),AND(DA101=TRUE,LEN(CZ101)&lt;255,NOT(ISNUMBER(FIND('List of Values'!$C$2:$C$20,CZ101)))),"")</f>
        <v>1</v>
      </c>
      <c r="DC101" s="1"/>
      <c r="DD101" s="10" t="b">
        <f t="shared" si="71"/>
        <v>0</v>
      </c>
      <c r="DE101" s="10" t="b">
        <f>IF(NOT(ISBLANK($B101)),AND(DD101=TRUE,NOT(COUNTIF('List of Values'!$AH$2:$AH$60,DC101)=0)),"")</f>
        <v>0</v>
      </c>
      <c r="DF101" s="1"/>
      <c r="DG101" s="10" t="b">
        <f t="shared" si="72"/>
        <v>0</v>
      </c>
      <c r="DH101" s="10" t="b">
        <f>IF(NOT(ISBLANK($B101)),AND(DG101=TRUE,NOT(COUNTIF('List of Values'!$AG$2:$AG$60,DF101)=0)),"")</f>
        <v>0</v>
      </c>
      <c r="DI101" s="1"/>
      <c r="DJ101" s="10" t="b">
        <f t="shared" si="36"/>
        <v>1</v>
      </c>
      <c r="DK101" s="10" t="b" cm="1">
        <f t="array" ref="DK101">IF(NOT(ISBLANK($D101)),AND(DJ101=TRUE,LEN(DI101)&lt;60,NOT(ISNUMBER(FIND('List of Values'!$C$2:$C$20,DI101)))),"")</f>
        <v>1</v>
      </c>
      <c r="DL101" s="1"/>
      <c r="DM101" s="10" t="b">
        <f t="shared" si="73"/>
        <v>0</v>
      </c>
      <c r="DN101" s="10" t="b" cm="1">
        <f t="array" ref="DN101">IF(NOT(ISBLANK($B101)),AND(DM101=TRUE,LEN(DL101)&lt;255,NOT(ISNUMBER(FIND('List of Values'!$C$2:$C$23,DL101)))),"")</f>
        <v>0</v>
      </c>
      <c r="DO101" s="1"/>
      <c r="DP101" s="10" t="b">
        <f t="shared" si="38"/>
        <v>1</v>
      </c>
      <c r="DQ101" s="10" t="b" cm="1">
        <f t="array" ref="DQ101">IF(NOT(ISBLANK($D101)),AND(DP101=TRUE,LEN(DO101)&lt;255,NOT(ISNUMBER(FIND('List of Values'!$C$2:$C$20,DO101)))),"")</f>
        <v>1</v>
      </c>
      <c r="DR101" s="1"/>
      <c r="DS101" s="10" t="b">
        <f t="shared" si="74"/>
        <v>0</v>
      </c>
      <c r="DT101" s="10" t="b">
        <f>IF(NOT(ISBLANK($B101)),AND(DS101=TRUE,NOT(COUNTIF('List of Values'!$AH$2:$AH$60,DR101)=0)),"")</f>
        <v>0</v>
      </c>
      <c r="DU101" s="1"/>
      <c r="DV101" s="10" t="b">
        <f t="shared" si="75"/>
        <v>0</v>
      </c>
      <c r="DW101" s="10" t="b">
        <f>IF(NOT(ISBLANK($B101)),AND(DV101=TRUE,NOT(COUNTIF('List of Values'!$AG$2:$AG$60,DU101)=0)),"")</f>
        <v>0</v>
      </c>
      <c r="DX101" s="1"/>
      <c r="DY101" s="10" t="b">
        <f t="shared" si="41"/>
        <v>1</v>
      </c>
      <c r="DZ101" s="10" t="b" cm="1">
        <f t="array" ref="DZ101">IF(NOT(ISBLANK($D101)),AND(DY101=TRUE,LEN(DX101)&lt;60,NOT(ISNUMBER(FIND('List of Values'!$C$2:$C$20,DX101)))),"")</f>
        <v>1</v>
      </c>
      <c r="EA101" s="1"/>
      <c r="EB101" s="10" t="b">
        <f t="shared" si="76"/>
        <v>0</v>
      </c>
      <c r="EC101" s="10" t="b" cm="1">
        <f t="array" ref="EC101">IF(NOT(ISBLANK($B101)),AND(EB101=TRUE,LEN(EA101)&lt;255,NOT(ISNUMBER(FIND('List of Values'!$C$2:$C$23,EA101)))),"")</f>
        <v>0</v>
      </c>
      <c r="ED101" s="1"/>
      <c r="EE101" s="10" t="b">
        <f t="shared" si="43"/>
        <v>1</v>
      </c>
      <c r="EF101" s="10" t="b" cm="1">
        <f t="array" ref="EF101">IF(NOT(ISBLANK($D101)),AND(EE101=TRUE,LEN(ED101)&lt;255,NOT(ISNUMBER(FIND('List of Values'!$C$2:$C$20,ED101)))),"")</f>
        <v>1</v>
      </c>
      <c r="EG101" s="1"/>
      <c r="EH101" s="10" t="b">
        <f t="shared" si="77"/>
        <v>0</v>
      </c>
      <c r="EI101" s="10" t="b">
        <f>IF(NOT(ISBLANK($B101)),AND(EH101=TRUE,NOT(COUNTIF('List of Values'!$AH$2:$AH$60,EG101)=0)),"")</f>
        <v>0</v>
      </c>
      <c r="EJ101" s="1"/>
      <c r="EK101" s="10" t="b">
        <f t="shared" si="78"/>
        <v>0</v>
      </c>
      <c r="EL101" s="10" t="b">
        <f>IF(NOT(ISBLANK($B101)),AND(EK101=TRUE,NOT(COUNTIF('List of Values'!$AG$2:$AG$60,EJ101)=0)),"")</f>
        <v>0</v>
      </c>
      <c r="EM101" s="1"/>
      <c r="EN101" s="10" t="b">
        <f t="shared" si="46"/>
        <v>1</v>
      </c>
      <c r="EO101" s="10" t="b" cm="1">
        <f t="array" ref="EO101">IF(NOT(ISBLANK($D101)),AND(EN101=TRUE,LEN(EM101)&lt;60,NOT(ISNUMBER(FIND('List of Values'!$C$2:$C$20,EM101)))),"")</f>
        <v>1</v>
      </c>
      <c r="EP101" s="1"/>
      <c r="EQ101" s="10" t="b">
        <f t="shared" si="79"/>
        <v>0</v>
      </c>
      <c r="ER101" s="10" t="b" cm="1">
        <f t="array" ref="ER101">IF(NOT(ISBLANK($B101)),AND(EQ101=TRUE,LEN(EP101)&lt;255,NOT(ISNUMBER(FIND('List of Values'!$C$2:$C$23,EP101)))),"")</f>
        <v>0</v>
      </c>
      <c r="ES101" s="1"/>
      <c r="ET101" s="10" t="b">
        <f t="shared" si="48"/>
        <v>1</v>
      </c>
      <c r="EU101" s="10" t="b" cm="1">
        <f t="array" ref="EU101">IF(NOT(ISBLANK($D101)),AND(ET101=TRUE,LEN(ES101)&lt;255,NOT(ISNUMBER(FIND('List of Values'!$C$2:$C$20,ES101)))),"")</f>
        <v>1</v>
      </c>
      <c r="EV101" s="1"/>
      <c r="EW101" s="10" t="b">
        <f t="shared" si="80"/>
        <v>0</v>
      </c>
      <c r="EX101" s="10" t="b">
        <f>IF(NOT(ISBLANK($B101)),AND(EW101=TRUE,NOT(COUNTIF('List of Values'!$AH$2:$AH$60,EV101)=0)),"")</f>
        <v>0</v>
      </c>
      <c r="EY101" s="60" t="str">
        <f>_xlfn.XLOOKUP(B101,[1]Blad1!$A:$A,[1]Blad1!$D:$D,"")</f>
        <v/>
      </c>
    </row>
    <row r="102" spans="1:155">
      <c r="A102">
        <f t="shared" si="93"/>
        <v>0</v>
      </c>
      <c r="B102" s="11">
        <v>218087</v>
      </c>
      <c r="C102" s="1" t="s">
        <v>720</v>
      </c>
      <c r="D102" s="1" t="s">
        <v>199</v>
      </c>
      <c r="E102" s="1" t="s">
        <v>1949</v>
      </c>
      <c r="F102" s="10" t="b">
        <f t="shared" si="81"/>
        <v>1</v>
      </c>
      <c r="G102" s="10" t="b">
        <f>IF(NOT(ISBLANK($B102)),AND(F102=TRUE,NOT(COUNTIF('List of Values'!$AG$2:$AG$60,E102)=0)),"")</f>
        <v>1</v>
      </c>
      <c r="H102" s="1" t="s">
        <v>1958</v>
      </c>
      <c r="I102" s="10" t="b">
        <f t="shared" si="1"/>
        <v>1</v>
      </c>
      <c r="J102" s="10" t="b" cm="1">
        <f t="array" ref="J102">IF(NOT(ISBLANK($D102)),AND(I102=TRUE,LEN(H102)&lt;60,NOT(ISNUMBER(FIND('List of Values'!$C$2:$C$20,H102)))),"")</f>
        <v>1</v>
      </c>
      <c r="K102" s="1" t="s">
        <v>2111</v>
      </c>
      <c r="L102" s="10" t="b">
        <f t="shared" si="82"/>
        <v>1</v>
      </c>
      <c r="M102" s="10" t="b" cm="1">
        <f t="array" ref="M102">IF(NOT(ISBLANK($B102)),AND(L102=TRUE,LEN(K102)&lt;255,NOT(ISNUMBER(FIND('List of Values'!$C$2:$C$23,K102)))),"")</f>
        <v>1</v>
      </c>
      <c r="N102" s="1" t="s">
        <v>32</v>
      </c>
      <c r="O102" s="10" t="b">
        <f t="shared" si="3"/>
        <v>1</v>
      </c>
      <c r="P102" s="10" t="b" cm="1">
        <f t="array" ref="P102">IF(NOT(ISBLANK($D102)),AND(O102=TRUE,LEN(N102)&lt;255,NOT(ISNUMBER(FIND('List of Values'!$C$2:$C$20,N102)))),"")</f>
        <v>1</v>
      </c>
      <c r="Q102" s="1" t="s">
        <v>1952</v>
      </c>
      <c r="R102" s="10" t="b">
        <f t="shared" si="83"/>
        <v>1</v>
      </c>
      <c r="S102" s="10" t="b">
        <f>IF(NOT(ISBLANK($B102)),AND(R102=TRUE,NOT(COUNTIF('List of Values'!$AH$2:$AH$60,Q102)=0)),"")</f>
        <v>1</v>
      </c>
      <c r="T102" s="1"/>
      <c r="U102" s="10" t="b">
        <f t="shared" si="84"/>
        <v>0</v>
      </c>
      <c r="V102" s="10" t="b">
        <f>IF(NOT(ISBLANK($B102)),AND(U102=TRUE,NOT(COUNTIF('List of Values'!$AG$2:$AG$60,T102)=0)),"")</f>
        <v>0</v>
      </c>
      <c r="W102" s="1"/>
      <c r="X102" s="10" t="b">
        <f t="shared" si="6"/>
        <v>1</v>
      </c>
      <c r="Y102" s="10" t="b" cm="1">
        <f t="array" ref="Y102">IF(NOT(ISBLANK($D102)),AND(X102=TRUE,LEN(W102)&lt;60,NOT(ISNUMBER(FIND('List of Values'!$C$2:$C$20,W102)))),"")</f>
        <v>1</v>
      </c>
      <c r="Z102" s="1"/>
      <c r="AA102" s="10" t="b">
        <f t="shared" si="85"/>
        <v>0</v>
      </c>
      <c r="AB102" s="10" t="b" cm="1">
        <f t="array" ref="AB102">IF(NOT(ISBLANK($B102)),AND(AA102=TRUE,LEN(Z102)&lt;255,NOT(ISNUMBER(FIND('List of Values'!$C$2:$C$23,Z102)))),"")</f>
        <v>0</v>
      </c>
      <c r="AC102" s="1"/>
      <c r="AD102" s="10" t="b">
        <f t="shared" si="8"/>
        <v>1</v>
      </c>
      <c r="AE102" s="10" t="b" cm="1">
        <f t="array" ref="AE102">IF(NOT(ISBLANK($D102)),AND(AD102=TRUE,LEN(AC102)&lt;255,NOT(ISNUMBER(FIND('List of Values'!$C$2:$C$20,AC102)))),"")</f>
        <v>1</v>
      </c>
      <c r="AF102" s="1"/>
      <c r="AG102" s="10" t="b">
        <f t="shared" si="86"/>
        <v>0</v>
      </c>
      <c r="AH102" s="10" t="b">
        <f>IF(NOT(ISBLANK($B102)),AND(AG102=TRUE,NOT(COUNTIF('List of Values'!$AH$2:$AH$60,AF102)=0)),"")</f>
        <v>0</v>
      </c>
      <c r="AI102" s="1"/>
      <c r="AJ102" s="10" t="b">
        <f t="shared" si="87"/>
        <v>0</v>
      </c>
      <c r="AK102" s="10" t="b">
        <f>IF(NOT(ISBLANK($B102)),AND(AJ102=TRUE,NOT(COUNTIF('List of Values'!$AG$2:$AG$60,AI102)=0)),"")</f>
        <v>0</v>
      </c>
      <c r="AL102" s="1"/>
      <c r="AM102" s="10" t="b">
        <f t="shared" si="11"/>
        <v>1</v>
      </c>
      <c r="AN102" s="10" t="b" cm="1">
        <f t="array" ref="AN102">IF(NOT(ISBLANK($D102)),AND(AM102=TRUE,LEN(AL102)&lt;60,NOT(ISNUMBER(FIND('List of Values'!$C$2:$C$20,AL102)))),"")</f>
        <v>1</v>
      </c>
      <c r="AO102" s="1"/>
      <c r="AP102" s="10" t="b">
        <f t="shared" si="88"/>
        <v>0</v>
      </c>
      <c r="AQ102" s="10" t="b" cm="1">
        <f t="array" ref="AQ102">IF(NOT(ISBLANK($B102)),AND(AP102=TRUE,LEN(AO102)&lt;255,NOT(ISNUMBER(FIND('List of Values'!$C$2:$C$23,AO102)))),"")</f>
        <v>0</v>
      </c>
      <c r="AR102" s="1"/>
      <c r="AS102" s="10" t="b">
        <f t="shared" si="13"/>
        <v>1</v>
      </c>
      <c r="AT102" s="10" t="b" cm="1">
        <f t="array" ref="AT102">IF(NOT(ISBLANK($D102)),AND(AS102=TRUE,LEN(AR102)&lt;255,NOT(ISNUMBER(FIND('List of Values'!$C$2:$C$20,AR102)))),"")</f>
        <v>1</v>
      </c>
      <c r="AU102" s="1"/>
      <c r="AV102" s="10" t="b">
        <f t="shared" si="89"/>
        <v>0</v>
      </c>
      <c r="AW102" s="10" t="b">
        <f>IF(NOT(ISBLANK($B102)),AND(AV102=TRUE,NOT(COUNTIF('List of Values'!$AH$2:$AH$60,AU102)=0)),"")</f>
        <v>0</v>
      </c>
      <c r="AX102" s="1"/>
      <c r="AY102" s="10" t="b">
        <f t="shared" si="90"/>
        <v>0</v>
      </c>
      <c r="AZ102" s="10" t="b">
        <f>IF(NOT(ISBLANK($B102)),AND(AY102=TRUE,NOT(COUNTIF('List of Values'!$AG$2:$AG$60,AX102)=0)),"")</f>
        <v>0</v>
      </c>
      <c r="BA102" s="1"/>
      <c r="BB102" s="10" t="b">
        <f t="shared" si="16"/>
        <v>1</v>
      </c>
      <c r="BC102" s="10" t="b" cm="1">
        <f t="array" ref="BC102">IF(NOT(ISBLANK($D102)),AND(BB102=TRUE,LEN(BA102)&lt;60,NOT(ISNUMBER(FIND('List of Values'!$C$2:$C$20,BA102)))),"")</f>
        <v>1</v>
      </c>
      <c r="BD102" s="1"/>
      <c r="BE102" s="10" t="b">
        <f t="shared" si="91"/>
        <v>0</v>
      </c>
      <c r="BF102" s="10" t="b" cm="1">
        <f t="array" ref="BF102">IF(NOT(ISBLANK($B102)),AND(BE102=TRUE,LEN(BD102)&lt;255,NOT(ISNUMBER(FIND('List of Values'!$C$2:$C$23,BD102)))),"")</f>
        <v>0</v>
      </c>
      <c r="BG102" s="1"/>
      <c r="BH102" s="10" t="b">
        <f t="shared" si="18"/>
        <v>1</v>
      </c>
      <c r="BI102" s="10" t="b" cm="1">
        <f t="array" ref="BI102">IF(NOT(ISBLANK($D102)),AND(BH102=TRUE,LEN(BG102)&lt;255,NOT(ISNUMBER(FIND('List of Values'!$C$2:$C$20,BG102)))),"")</f>
        <v>1</v>
      </c>
      <c r="BJ102" s="1"/>
      <c r="BK102" s="10" t="b">
        <f t="shared" si="92"/>
        <v>0</v>
      </c>
      <c r="BL102" s="10" t="b">
        <f>IF(NOT(ISBLANK($B102)),AND(BK102=TRUE,NOT(COUNTIF('List of Values'!$AH$2:$AH$60,BJ102)=0)),"")</f>
        <v>0</v>
      </c>
      <c r="BM102" s="1"/>
      <c r="BN102" s="10" t="b">
        <f t="shared" si="63"/>
        <v>0</v>
      </c>
      <c r="BO102" s="10" t="b">
        <f>IF(NOT(ISBLANK($B102)),AND(BN102=TRUE,NOT(COUNTIF('List of Values'!$AG$2:$AG$60,BM102)=0)),"")</f>
        <v>0</v>
      </c>
      <c r="BP102" s="1"/>
      <c r="BQ102" s="10" t="b">
        <f t="shared" si="21"/>
        <v>1</v>
      </c>
      <c r="BR102" s="10" t="b" cm="1">
        <f t="array" ref="BR102">IF(NOT(ISBLANK($D102)),AND(BQ102=TRUE,LEN(BP102)&lt;60,NOT(ISNUMBER(FIND('List of Values'!$C$2:$C$20,BP102)))),"")</f>
        <v>1</v>
      </c>
      <c r="BS102" s="1"/>
      <c r="BT102" s="10" t="b">
        <f t="shared" si="64"/>
        <v>0</v>
      </c>
      <c r="BU102" s="10" t="b" cm="1">
        <f t="array" ref="BU102">IF(NOT(ISBLANK($B102)),AND(BT102=TRUE,LEN(BS102)&lt;255,NOT(ISNUMBER(FIND('List of Values'!$C$2:$C$23,BS102)))),"")</f>
        <v>0</v>
      </c>
      <c r="BV102" s="1"/>
      <c r="BW102" s="10" t="b">
        <f t="shared" si="23"/>
        <v>1</v>
      </c>
      <c r="BX102" s="10" t="b" cm="1">
        <f t="array" ref="BX102">IF(NOT(ISBLANK($D102)),AND(BW102=TRUE,LEN(BV102)&lt;255,NOT(ISNUMBER(FIND('List of Values'!$C$2:$C$20,BV102)))),"")</f>
        <v>1</v>
      </c>
      <c r="BY102" s="1"/>
      <c r="BZ102" s="10" t="b">
        <f t="shared" si="65"/>
        <v>0</v>
      </c>
      <c r="CA102" s="10" t="b">
        <f>IF(NOT(ISBLANK($B102)),AND(BZ102=TRUE,NOT(COUNTIF('List of Values'!$AH$2:$AH$60,BY102)=0)),"")</f>
        <v>0</v>
      </c>
      <c r="CB102" s="1"/>
      <c r="CC102" s="10" t="b">
        <f t="shared" si="66"/>
        <v>0</v>
      </c>
      <c r="CD102" s="10" t="b">
        <f>IF(NOT(ISBLANK($B102)),AND(CC102=TRUE,NOT(COUNTIF('List of Values'!$AG$2:$AG$60,CB102)=0)),"")</f>
        <v>0</v>
      </c>
      <c r="CE102" s="1"/>
      <c r="CF102" s="10" t="b">
        <f t="shared" si="26"/>
        <v>1</v>
      </c>
      <c r="CG102" s="10" t="b" cm="1">
        <f t="array" ref="CG102">IF(NOT(ISBLANK($D102)),AND(CF102=TRUE,LEN(CE102)&lt;60,NOT(ISNUMBER(FIND('List of Values'!$C$2:$C$20,CE102)))),"")</f>
        <v>1</v>
      </c>
      <c r="CH102" s="1"/>
      <c r="CI102" s="10" t="b">
        <f t="shared" si="67"/>
        <v>0</v>
      </c>
      <c r="CJ102" s="10" t="b" cm="1">
        <f t="array" ref="CJ102">IF(NOT(ISBLANK($B102)),AND(CI102=TRUE,LEN(CH102)&lt;255,NOT(ISNUMBER(FIND('List of Values'!$C$2:$C$23,CH102)))),"")</f>
        <v>0</v>
      </c>
      <c r="CK102" s="1"/>
      <c r="CL102" s="10" t="b">
        <f t="shared" si="28"/>
        <v>1</v>
      </c>
      <c r="CM102" s="10" t="b" cm="1">
        <f t="array" ref="CM102">IF(NOT(ISBLANK($D102)),AND(CL102=TRUE,LEN(CK102)&lt;255,NOT(ISNUMBER(FIND('List of Values'!$C$2:$C$20,CK102)))),"")</f>
        <v>1</v>
      </c>
      <c r="CN102" s="1"/>
      <c r="CO102" s="10" t="b">
        <f t="shared" si="68"/>
        <v>0</v>
      </c>
      <c r="CP102" s="10" t="b">
        <f>IF(NOT(ISBLANK($B102)),AND(CO102=TRUE,NOT(COUNTIF('List of Values'!$AH$2:$AH$60,CN102)=0)),"")</f>
        <v>0</v>
      </c>
      <c r="CQ102" s="1"/>
      <c r="CR102" s="10" t="b">
        <f t="shared" si="69"/>
        <v>0</v>
      </c>
      <c r="CS102" s="10" t="b">
        <f>IF(NOT(ISBLANK($B102)),AND(CR102=TRUE,NOT(COUNTIF('List of Values'!$AG$2:$AG$60,CQ102)=0)),"")</f>
        <v>0</v>
      </c>
      <c r="CT102" s="1"/>
      <c r="CU102" s="10" t="b">
        <f t="shared" si="31"/>
        <v>1</v>
      </c>
      <c r="CV102" s="10" t="b" cm="1">
        <f t="array" ref="CV102">IF(NOT(ISBLANK($D102)),AND(CU102=TRUE,LEN(CT102)&lt;60,NOT(ISNUMBER(FIND('List of Values'!$C$2:$C$20,CT102)))),"")</f>
        <v>1</v>
      </c>
      <c r="CW102" s="1"/>
      <c r="CX102" s="10" t="b">
        <f t="shared" si="70"/>
        <v>0</v>
      </c>
      <c r="CY102" s="10" t="b" cm="1">
        <f t="array" ref="CY102">IF(NOT(ISBLANK($B102)),AND(CX102=TRUE,LEN(CW102)&lt;255,NOT(ISNUMBER(FIND('List of Values'!$C$2:$C$23,CW102)))),"")</f>
        <v>0</v>
      </c>
      <c r="CZ102" s="1"/>
      <c r="DA102" s="10" t="b">
        <f t="shared" si="33"/>
        <v>1</v>
      </c>
      <c r="DB102" s="10" t="b" cm="1">
        <f t="array" ref="DB102">IF(NOT(ISBLANK($D102)),AND(DA102=TRUE,LEN(CZ102)&lt;255,NOT(ISNUMBER(FIND('List of Values'!$C$2:$C$20,CZ102)))),"")</f>
        <v>1</v>
      </c>
      <c r="DC102" s="1"/>
      <c r="DD102" s="10" t="b">
        <f t="shared" si="71"/>
        <v>0</v>
      </c>
      <c r="DE102" s="10" t="b">
        <f>IF(NOT(ISBLANK($B102)),AND(DD102=TRUE,NOT(COUNTIF('List of Values'!$AH$2:$AH$60,DC102)=0)),"")</f>
        <v>0</v>
      </c>
      <c r="DF102" s="1"/>
      <c r="DG102" s="10" t="b">
        <f t="shared" si="72"/>
        <v>0</v>
      </c>
      <c r="DH102" s="10" t="b">
        <f>IF(NOT(ISBLANK($B102)),AND(DG102=TRUE,NOT(COUNTIF('List of Values'!$AG$2:$AG$60,DF102)=0)),"")</f>
        <v>0</v>
      </c>
      <c r="DI102" s="1"/>
      <c r="DJ102" s="10" t="b">
        <f t="shared" si="36"/>
        <v>1</v>
      </c>
      <c r="DK102" s="10" t="b" cm="1">
        <f t="array" ref="DK102">IF(NOT(ISBLANK($D102)),AND(DJ102=TRUE,LEN(DI102)&lt;60,NOT(ISNUMBER(FIND('List of Values'!$C$2:$C$20,DI102)))),"")</f>
        <v>1</v>
      </c>
      <c r="DL102" s="1"/>
      <c r="DM102" s="10" t="b">
        <f t="shared" si="73"/>
        <v>0</v>
      </c>
      <c r="DN102" s="10" t="b" cm="1">
        <f t="array" ref="DN102">IF(NOT(ISBLANK($B102)),AND(DM102=TRUE,LEN(DL102)&lt;255,NOT(ISNUMBER(FIND('List of Values'!$C$2:$C$23,DL102)))),"")</f>
        <v>0</v>
      </c>
      <c r="DO102" s="1"/>
      <c r="DP102" s="10" t="b">
        <f t="shared" si="38"/>
        <v>1</v>
      </c>
      <c r="DQ102" s="10" t="b" cm="1">
        <f t="array" ref="DQ102">IF(NOT(ISBLANK($D102)),AND(DP102=TRUE,LEN(DO102)&lt;255,NOT(ISNUMBER(FIND('List of Values'!$C$2:$C$20,DO102)))),"")</f>
        <v>1</v>
      </c>
      <c r="DR102" s="1"/>
      <c r="DS102" s="10" t="b">
        <f t="shared" si="74"/>
        <v>0</v>
      </c>
      <c r="DT102" s="10" t="b">
        <f>IF(NOT(ISBLANK($B102)),AND(DS102=TRUE,NOT(COUNTIF('List of Values'!$AH$2:$AH$60,DR102)=0)),"")</f>
        <v>0</v>
      </c>
      <c r="DU102" s="1"/>
      <c r="DV102" s="10" t="b">
        <f t="shared" si="75"/>
        <v>0</v>
      </c>
      <c r="DW102" s="10" t="b">
        <f>IF(NOT(ISBLANK($B102)),AND(DV102=TRUE,NOT(COUNTIF('List of Values'!$AG$2:$AG$60,DU102)=0)),"")</f>
        <v>0</v>
      </c>
      <c r="DX102" s="1"/>
      <c r="DY102" s="10" t="b">
        <f t="shared" si="41"/>
        <v>1</v>
      </c>
      <c r="DZ102" s="10" t="b" cm="1">
        <f t="array" ref="DZ102">IF(NOT(ISBLANK($D102)),AND(DY102=TRUE,LEN(DX102)&lt;60,NOT(ISNUMBER(FIND('List of Values'!$C$2:$C$20,DX102)))),"")</f>
        <v>1</v>
      </c>
      <c r="EA102" s="1"/>
      <c r="EB102" s="10" t="b">
        <f t="shared" si="76"/>
        <v>0</v>
      </c>
      <c r="EC102" s="10" t="b" cm="1">
        <f t="array" ref="EC102">IF(NOT(ISBLANK($B102)),AND(EB102=TRUE,LEN(EA102)&lt;255,NOT(ISNUMBER(FIND('List of Values'!$C$2:$C$23,EA102)))),"")</f>
        <v>0</v>
      </c>
      <c r="ED102" s="1"/>
      <c r="EE102" s="10" t="b">
        <f t="shared" si="43"/>
        <v>1</v>
      </c>
      <c r="EF102" s="10" t="b" cm="1">
        <f t="array" ref="EF102">IF(NOT(ISBLANK($D102)),AND(EE102=TRUE,LEN(ED102)&lt;255,NOT(ISNUMBER(FIND('List of Values'!$C$2:$C$20,ED102)))),"")</f>
        <v>1</v>
      </c>
      <c r="EG102" s="1"/>
      <c r="EH102" s="10" t="b">
        <f t="shared" si="77"/>
        <v>0</v>
      </c>
      <c r="EI102" s="10" t="b">
        <f>IF(NOT(ISBLANK($B102)),AND(EH102=TRUE,NOT(COUNTIF('List of Values'!$AH$2:$AH$60,EG102)=0)),"")</f>
        <v>0</v>
      </c>
      <c r="EJ102" s="1"/>
      <c r="EK102" s="10" t="b">
        <f t="shared" si="78"/>
        <v>0</v>
      </c>
      <c r="EL102" s="10" t="b">
        <f>IF(NOT(ISBLANK($B102)),AND(EK102=TRUE,NOT(COUNTIF('List of Values'!$AG$2:$AG$60,EJ102)=0)),"")</f>
        <v>0</v>
      </c>
      <c r="EM102" s="1"/>
      <c r="EN102" s="10" t="b">
        <f t="shared" si="46"/>
        <v>1</v>
      </c>
      <c r="EO102" s="10" t="b" cm="1">
        <f t="array" ref="EO102">IF(NOT(ISBLANK($D102)),AND(EN102=TRUE,LEN(EM102)&lt;60,NOT(ISNUMBER(FIND('List of Values'!$C$2:$C$20,EM102)))),"")</f>
        <v>1</v>
      </c>
      <c r="EP102" s="1"/>
      <c r="EQ102" s="10" t="b">
        <f t="shared" si="79"/>
        <v>0</v>
      </c>
      <c r="ER102" s="10" t="b" cm="1">
        <f t="array" ref="ER102">IF(NOT(ISBLANK($B102)),AND(EQ102=TRUE,LEN(EP102)&lt;255,NOT(ISNUMBER(FIND('List of Values'!$C$2:$C$23,EP102)))),"")</f>
        <v>0</v>
      </c>
      <c r="ES102" s="1"/>
      <c r="ET102" s="10" t="b">
        <f t="shared" si="48"/>
        <v>1</v>
      </c>
      <c r="EU102" s="10" t="b" cm="1">
        <f t="array" ref="EU102">IF(NOT(ISBLANK($D102)),AND(ET102=TRUE,LEN(ES102)&lt;255,NOT(ISNUMBER(FIND('List of Values'!$C$2:$C$20,ES102)))),"")</f>
        <v>1</v>
      </c>
      <c r="EV102" s="1"/>
      <c r="EW102" s="10" t="b">
        <f t="shared" si="80"/>
        <v>0</v>
      </c>
      <c r="EX102" s="10" t="b">
        <f>IF(NOT(ISBLANK($B102)),AND(EW102=TRUE,NOT(COUNTIF('List of Values'!$AH$2:$AH$60,EV102)=0)),"")</f>
        <v>0</v>
      </c>
      <c r="EY102" s="60" t="str">
        <f>_xlfn.XLOOKUP(B102,[1]Blad1!$A:$A,[1]Blad1!$D:$D,"")</f>
        <v/>
      </c>
    </row>
    <row r="103" spans="1:155">
      <c r="A103">
        <f t="shared" si="93"/>
        <v>0</v>
      </c>
      <c r="B103" s="11">
        <v>202073</v>
      </c>
      <c r="C103" s="1" t="s">
        <v>725</v>
      </c>
      <c r="D103" s="1" t="s">
        <v>199</v>
      </c>
      <c r="E103" s="1" t="s">
        <v>1949</v>
      </c>
      <c r="F103" s="10" t="b">
        <f t="shared" si="81"/>
        <v>1</v>
      </c>
      <c r="G103" s="10" t="b">
        <f>IF(NOT(ISBLANK($B103)),AND(F103=TRUE,NOT(COUNTIF('List of Values'!$AG$2:$AG$60,E103)=0)),"")</f>
        <v>1</v>
      </c>
      <c r="H103" s="1" t="s">
        <v>1958</v>
      </c>
      <c r="I103" s="10" t="b">
        <f t="shared" si="1"/>
        <v>1</v>
      </c>
      <c r="J103" s="10" t="b" cm="1">
        <f t="array" ref="J103">IF(NOT(ISBLANK($D103)),AND(I103=TRUE,LEN(H103)&lt;60,NOT(ISNUMBER(FIND('List of Values'!$C$2:$C$20,H103)))),"")</f>
        <v>1</v>
      </c>
      <c r="K103" s="1" t="s">
        <v>2112</v>
      </c>
      <c r="L103" s="10" t="b">
        <f t="shared" si="82"/>
        <v>1</v>
      </c>
      <c r="M103" s="10" t="b" cm="1">
        <f t="array" ref="M103">IF(NOT(ISBLANK($B103)),AND(L103=TRUE,LEN(K103)&lt;255,NOT(ISNUMBER(FIND('List of Values'!$C$2:$C$23,K103)))),"")</f>
        <v>1</v>
      </c>
      <c r="N103" s="1" t="s">
        <v>32</v>
      </c>
      <c r="O103" s="10" t="b">
        <f t="shared" si="3"/>
        <v>1</v>
      </c>
      <c r="P103" s="10" t="b" cm="1">
        <f t="array" ref="P103">IF(NOT(ISBLANK($D103)),AND(O103=TRUE,LEN(N103)&lt;255,NOT(ISNUMBER(FIND('List of Values'!$C$2:$C$20,N103)))),"")</f>
        <v>1</v>
      </c>
      <c r="Q103" s="1" t="s">
        <v>1952</v>
      </c>
      <c r="R103" s="10" t="b">
        <f t="shared" si="83"/>
        <v>1</v>
      </c>
      <c r="S103" s="10" t="b">
        <f>IF(NOT(ISBLANK($B103)),AND(R103=TRUE,NOT(COUNTIF('List of Values'!$AH$2:$AH$60,Q103)=0)),"")</f>
        <v>1</v>
      </c>
      <c r="T103" s="1"/>
      <c r="U103" s="10" t="b">
        <f t="shared" si="84"/>
        <v>0</v>
      </c>
      <c r="V103" s="10" t="b">
        <f>IF(NOT(ISBLANK($B103)),AND(U103=TRUE,NOT(COUNTIF('List of Values'!$AG$2:$AG$60,T103)=0)),"")</f>
        <v>0</v>
      </c>
      <c r="W103" s="1"/>
      <c r="X103" s="10" t="b">
        <f t="shared" si="6"/>
        <v>1</v>
      </c>
      <c r="Y103" s="10" t="b" cm="1">
        <f t="array" ref="Y103">IF(NOT(ISBLANK($D103)),AND(X103=TRUE,LEN(W103)&lt;60,NOT(ISNUMBER(FIND('List of Values'!$C$2:$C$20,W103)))),"")</f>
        <v>1</v>
      </c>
      <c r="Z103" s="1"/>
      <c r="AA103" s="10" t="b">
        <f t="shared" si="85"/>
        <v>0</v>
      </c>
      <c r="AB103" s="10" t="b" cm="1">
        <f t="array" ref="AB103">IF(NOT(ISBLANK($B103)),AND(AA103=TRUE,LEN(Z103)&lt;255,NOT(ISNUMBER(FIND('List of Values'!$C$2:$C$23,Z103)))),"")</f>
        <v>0</v>
      </c>
      <c r="AC103" s="1"/>
      <c r="AD103" s="10" t="b">
        <f t="shared" si="8"/>
        <v>1</v>
      </c>
      <c r="AE103" s="10" t="b" cm="1">
        <f t="array" ref="AE103">IF(NOT(ISBLANK($D103)),AND(AD103=TRUE,LEN(AC103)&lt;255,NOT(ISNUMBER(FIND('List of Values'!$C$2:$C$20,AC103)))),"")</f>
        <v>1</v>
      </c>
      <c r="AF103" s="1"/>
      <c r="AG103" s="10" t="b">
        <f t="shared" si="86"/>
        <v>0</v>
      </c>
      <c r="AH103" s="10" t="b">
        <f>IF(NOT(ISBLANK($B103)),AND(AG103=TRUE,NOT(COUNTIF('List of Values'!$AH$2:$AH$60,AF103)=0)),"")</f>
        <v>0</v>
      </c>
      <c r="AI103" s="1"/>
      <c r="AJ103" s="10" t="b">
        <f t="shared" si="87"/>
        <v>0</v>
      </c>
      <c r="AK103" s="10" t="b">
        <f>IF(NOT(ISBLANK($B103)),AND(AJ103=TRUE,NOT(COUNTIF('List of Values'!$AG$2:$AG$60,AI103)=0)),"")</f>
        <v>0</v>
      </c>
      <c r="AL103" s="1"/>
      <c r="AM103" s="10" t="b">
        <f t="shared" si="11"/>
        <v>1</v>
      </c>
      <c r="AN103" s="10" t="b" cm="1">
        <f t="array" ref="AN103">IF(NOT(ISBLANK($D103)),AND(AM103=TRUE,LEN(AL103)&lt;60,NOT(ISNUMBER(FIND('List of Values'!$C$2:$C$20,AL103)))),"")</f>
        <v>1</v>
      </c>
      <c r="AO103" s="1"/>
      <c r="AP103" s="10" t="b">
        <f t="shared" si="88"/>
        <v>0</v>
      </c>
      <c r="AQ103" s="10" t="b" cm="1">
        <f t="array" ref="AQ103">IF(NOT(ISBLANK($B103)),AND(AP103=TRUE,LEN(AO103)&lt;255,NOT(ISNUMBER(FIND('List of Values'!$C$2:$C$23,AO103)))),"")</f>
        <v>0</v>
      </c>
      <c r="AR103" s="1"/>
      <c r="AS103" s="10" t="b">
        <f t="shared" si="13"/>
        <v>1</v>
      </c>
      <c r="AT103" s="10" t="b" cm="1">
        <f t="array" ref="AT103">IF(NOT(ISBLANK($D103)),AND(AS103=TRUE,LEN(AR103)&lt;255,NOT(ISNUMBER(FIND('List of Values'!$C$2:$C$20,AR103)))),"")</f>
        <v>1</v>
      </c>
      <c r="AU103" s="1"/>
      <c r="AV103" s="10" t="b">
        <f t="shared" si="89"/>
        <v>0</v>
      </c>
      <c r="AW103" s="10" t="b">
        <f>IF(NOT(ISBLANK($B103)),AND(AV103=TRUE,NOT(COUNTIF('List of Values'!$AH$2:$AH$60,AU103)=0)),"")</f>
        <v>0</v>
      </c>
      <c r="AX103" s="1"/>
      <c r="AY103" s="10" t="b">
        <f t="shared" si="90"/>
        <v>0</v>
      </c>
      <c r="AZ103" s="10" t="b">
        <f>IF(NOT(ISBLANK($B103)),AND(AY103=TRUE,NOT(COUNTIF('List of Values'!$AG$2:$AG$60,AX103)=0)),"")</f>
        <v>0</v>
      </c>
      <c r="BA103" s="1"/>
      <c r="BB103" s="10" t="b">
        <f t="shared" si="16"/>
        <v>1</v>
      </c>
      <c r="BC103" s="10" t="b" cm="1">
        <f t="array" ref="BC103">IF(NOT(ISBLANK($D103)),AND(BB103=TRUE,LEN(BA103)&lt;60,NOT(ISNUMBER(FIND('List of Values'!$C$2:$C$20,BA103)))),"")</f>
        <v>1</v>
      </c>
      <c r="BD103" s="1"/>
      <c r="BE103" s="10" t="b">
        <f t="shared" si="91"/>
        <v>0</v>
      </c>
      <c r="BF103" s="10" t="b" cm="1">
        <f t="array" ref="BF103">IF(NOT(ISBLANK($B103)),AND(BE103=TRUE,LEN(BD103)&lt;255,NOT(ISNUMBER(FIND('List of Values'!$C$2:$C$23,BD103)))),"")</f>
        <v>0</v>
      </c>
      <c r="BG103" s="1"/>
      <c r="BH103" s="10" t="b">
        <f t="shared" si="18"/>
        <v>1</v>
      </c>
      <c r="BI103" s="10" t="b" cm="1">
        <f t="array" ref="BI103">IF(NOT(ISBLANK($D103)),AND(BH103=TRUE,LEN(BG103)&lt;255,NOT(ISNUMBER(FIND('List of Values'!$C$2:$C$20,BG103)))),"")</f>
        <v>1</v>
      </c>
      <c r="BJ103" s="1"/>
      <c r="BK103" s="10" t="b">
        <f t="shared" si="92"/>
        <v>0</v>
      </c>
      <c r="BL103" s="10" t="b">
        <f>IF(NOT(ISBLANK($B103)),AND(BK103=TRUE,NOT(COUNTIF('List of Values'!$AH$2:$AH$60,BJ103)=0)),"")</f>
        <v>0</v>
      </c>
      <c r="BM103" s="1"/>
      <c r="BN103" s="10" t="b">
        <f t="shared" si="63"/>
        <v>0</v>
      </c>
      <c r="BO103" s="10" t="b">
        <f>IF(NOT(ISBLANK($B103)),AND(BN103=TRUE,NOT(COUNTIF('List of Values'!$AG$2:$AG$60,BM103)=0)),"")</f>
        <v>0</v>
      </c>
      <c r="BP103" s="1"/>
      <c r="BQ103" s="10" t="b">
        <f t="shared" si="21"/>
        <v>1</v>
      </c>
      <c r="BR103" s="10" t="b" cm="1">
        <f t="array" ref="BR103">IF(NOT(ISBLANK($D103)),AND(BQ103=TRUE,LEN(BP103)&lt;60,NOT(ISNUMBER(FIND('List of Values'!$C$2:$C$20,BP103)))),"")</f>
        <v>1</v>
      </c>
      <c r="BS103" s="1"/>
      <c r="BT103" s="10" t="b">
        <f t="shared" si="64"/>
        <v>0</v>
      </c>
      <c r="BU103" s="10" t="b" cm="1">
        <f t="array" ref="BU103">IF(NOT(ISBLANK($B103)),AND(BT103=TRUE,LEN(BS103)&lt;255,NOT(ISNUMBER(FIND('List of Values'!$C$2:$C$23,BS103)))),"")</f>
        <v>0</v>
      </c>
      <c r="BV103" s="1"/>
      <c r="BW103" s="10" t="b">
        <f t="shared" si="23"/>
        <v>1</v>
      </c>
      <c r="BX103" s="10" t="b" cm="1">
        <f t="array" ref="BX103">IF(NOT(ISBLANK($D103)),AND(BW103=TRUE,LEN(BV103)&lt;255,NOT(ISNUMBER(FIND('List of Values'!$C$2:$C$20,BV103)))),"")</f>
        <v>1</v>
      </c>
      <c r="BY103" s="1"/>
      <c r="BZ103" s="10" t="b">
        <f t="shared" si="65"/>
        <v>0</v>
      </c>
      <c r="CA103" s="10" t="b">
        <f>IF(NOT(ISBLANK($B103)),AND(BZ103=TRUE,NOT(COUNTIF('List of Values'!$AH$2:$AH$60,BY103)=0)),"")</f>
        <v>0</v>
      </c>
      <c r="CB103" s="1"/>
      <c r="CC103" s="10" t="b">
        <f t="shared" si="66"/>
        <v>0</v>
      </c>
      <c r="CD103" s="10" t="b">
        <f>IF(NOT(ISBLANK($B103)),AND(CC103=TRUE,NOT(COUNTIF('List of Values'!$AG$2:$AG$60,CB103)=0)),"")</f>
        <v>0</v>
      </c>
      <c r="CE103" s="1"/>
      <c r="CF103" s="10" t="b">
        <f t="shared" si="26"/>
        <v>1</v>
      </c>
      <c r="CG103" s="10" t="b" cm="1">
        <f t="array" ref="CG103">IF(NOT(ISBLANK($D103)),AND(CF103=TRUE,LEN(CE103)&lt;60,NOT(ISNUMBER(FIND('List of Values'!$C$2:$C$20,CE103)))),"")</f>
        <v>1</v>
      </c>
      <c r="CH103" s="1"/>
      <c r="CI103" s="10" t="b">
        <f t="shared" si="67"/>
        <v>0</v>
      </c>
      <c r="CJ103" s="10" t="b" cm="1">
        <f t="array" ref="CJ103">IF(NOT(ISBLANK($B103)),AND(CI103=TRUE,LEN(CH103)&lt;255,NOT(ISNUMBER(FIND('List of Values'!$C$2:$C$23,CH103)))),"")</f>
        <v>0</v>
      </c>
      <c r="CK103" s="1"/>
      <c r="CL103" s="10" t="b">
        <f t="shared" si="28"/>
        <v>1</v>
      </c>
      <c r="CM103" s="10" t="b" cm="1">
        <f t="array" ref="CM103">IF(NOT(ISBLANK($D103)),AND(CL103=TRUE,LEN(CK103)&lt;255,NOT(ISNUMBER(FIND('List of Values'!$C$2:$C$20,CK103)))),"")</f>
        <v>1</v>
      </c>
      <c r="CN103" s="1"/>
      <c r="CO103" s="10" t="b">
        <f t="shared" si="68"/>
        <v>0</v>
      </c>
      <c r="CP103" s="10" t="b">
        <f>IF(NOT(ISBLANK($B103)),AND(CO103=TRUE,NOT(COUNTIF('List of Values'!$AH$2:$AH$60,CN103)=0)),"")</f>
        <v>0</v>
      </c>
      <c r="CQ103" s="1"/>
      <c r="CR103" s="10" t="b">
        <f t="shared" si="69"/>
        <v>0</v>
      </c>
      <c r="CS103" s="10" t="b">
        <f>IF(NOT(ISBLANK($B103)),AND(CR103=TRUE,NOT(COUNTIF('List of Values'!$AG$2:$AG$60,CQ103)=0)),"")</f>
        <v>0</v>
      </c>
      <c r="CT103" s="1"/>
      <c r="CU103" s="10" t="b">
        <f t="shared" si="31"/>
        <v>1</v>
      </c>
      <c r="CV103" s="10" t="b" cm="1">
        <f t="array" ref="CV103">IF(NOT(ISBLANK($D103)),AND(CU103=TRUE,LEN(CT103)&lt;60,NOT(ISNUMBER(FIND('List of Values'!$C$2:$C$20,CT103)))),"")</f>
        <v>1</v>
      </c>
      <c r="CW103" s="1"/>
      <c r="CX103" s="10" t="b">
        <f t="shared" si="70"/>
        <v>0</v>
      </c>
      <c r="CY103" s="10" t="b" cm="1">
        <f t="array" ref="CY103">IF(NOT(ISBLANK($B103)),AND(CX103=TRUE,LEN(CW103)&lt;255,NOT(ISNUMBER(FIND('List of Values'!$C$2:$C$23,CW103)))),"")</f>
        <v>0</v>
      </c>
      <c r="CZ103" s="1"/>
      <c r="DA103" s="10" t="b">
        <f t="shared" si="33"/>
        <v>1</v>
      </c>
      <c r="DB103" s="10" t="b" cm="1">
        <f t="array" ref="DB103">IF(NOT(ISBLANK($D103)),AND(DA103=TRUE,LEN(CZ103)&lt;255,NOT(ISNUMBER(FIND('List of Values'!$C$2:$C$20,CZ103)))),"")</f>
        <v>1</v>
      </c>
      <c r="DC103" s="1"/>
      <c r="DD103" s="10" t="b">
        <f t="shared" si="71"/>
        <v>0</v>
      </c>
      <c r="DE103" s="10" t="b">
        <f>IF(NOT(ISBLANK($B103)),AND(DD103=TRUE,NOT(COUNTIF('List of Values'!$AH$2:$AH$60,DC103)=0)),"")</f>
        <v>0</v>
      </c>
      <c r="DF103" s="1"/>
      <c r="DG103" s="10" t="b">
        <f t="shared" si="72"/>
        <v>0</v>
      </c>
      <c r="DH103" s="10" t="b">
        <f>IF(NOT(ISBLANK($B103)),AND(DG103=TRUE,NOT(COUNTIF('List of Values'!$AG$2:$AG$60,DF103)=0)),"")</f>
        <v>0</v>
      </c>
      <c r="DI103" s="1"/>
      <c r="DJ103" s="10" t="b">
        <f t="shared" si="36"/>
        <v>1</v>
      </c>
      <c r="DK103" s="10" t="b" cm="1">
        <f t="array" ref="DK103">IF(NOT(ISBLANK($D103)),AND(DJ103=TRUE,LEN(DI103)&lt;60,NOT(ISNUMBER(FIND('List of Values'!$C$2:$C$20,DI103)))),"")</f>
        <v>1</v>
      </c>
      <c r="DL103" s="1"/>
      <c r="DM103" s="10" t="b">
        <f t="shared" si="73"/>
        <v>0</v>
      </c>
      <c r="DN103" s="10" t="b" cm="1">
        <f t="array" ref="DN103">IF(NOT(ISBLANK($B103)),AND(DM103=TRUE,LEN(DL103)&lt;255,NOT(ISNUMBER(FIND('List of Values'!$C$2:$C$23,DL103)))),"")</f>
        <v>0</v>
      </c>
      <c r="DO103" s="1"/>
      <c r="DP103" s="10" t="b">
        <f t="shared" si="38"/>
        <v>1</v>
      </c>
      <c r="DQ103" s="10" t="b" cm="1">
        <f t="array" ref="DQ103">IF(NOT(ISBLANK($D103)),AND(DP103=TRUE,LEN(DO103)&lt;255,NOT(ISNUMBER(FIND('List of Values'!$C$2:$C$20,DO103)))),"")</f>
        <v>1</v>
      </c>
      <c r="DR103" s="1"/>
      <c r="DS103" s="10" t="b">
        <f t="shared" si="74"/>
        <v>0</v>
      </c>
      <c r="DT103" s="10" t="b">
        <f>IF(NOT(ISBLANK($B103)),AND(DS103=TRUE,NOT(COUNTIF('List of Values'!$AH$2:$AH$60,DR103)=0)),"")</f>
        <v>0</v>
      </c>
      <c r="DU103" s="1"/>
      <c r="DV103" s="10" t="b">
        <f t="shared" si="75"/>
        <v>0</v>
      </c>
      <c r="DW103" s="10" t="b">
        <f>IF(NOT(ISBLANK($B103)),AND(DV103=TRUE,NOT(COUNTIF('List of Values'!$AG$2:$AG$60,DU103)=0)),"")</f>
        <v>0</v>
      </c>
      <c r="DX103" s="1"/>
      <c r="DY103" s="10" t="b">
        <f t="shared" si="41"/>
        <v>1</v>
      </c>
      <c r="DZ103" s="10" t="b" cm="1">
        <f t="array" ref="DZ103">IF(NOT(ISBLANK($D103)),AND(DY103=TRUE,LEN(DX103)&lt;60,NOT(ISNUMBER(FIND('List of Values'!$C$2:$C$20,DX103)))),"")</f>
        <v>1</v>
      </c>
      <c r="EA103" s="1"/>
      <c r="EB103" s="10" t="b">
        <f t="shared" si="76"/>
        <v>0</v>
      </c>
      <c r="EC103" s="10" t="b" cm="1">
        <f t="array" ref="EC103">IF(NOT(ISBLANK($B103)),AND(EB103=TRUE,LEN(EA103)&lt;255,NOT(ISNUMBER(FIND('List of Values'!$C$2:$C$23,EA103)))),"")</f>
        <v>0</v>
      </c>
      <c r="ED103" s="1"/>
      <c r="EE103" s="10" t="b">
        <f t="shared" si="43"/>
        <v>1</v>
      </c>
      <c r="EF103" s="10" t="b" cm="1">
        <f t="array" ref="EF103">IF(NOT(ISBLANK($D103)),AND(EE103=TRUE,LEN(ED103)&lt;255,NOT(ISNUMBER(FIND('List of Values'!$C$2:$C$20,ED103)))),"")</f>
        <v>1</v>
      </c>
      <c r="EG103" s="1"/>
      <c r="EH103" s="10" t="b">
        <f t="shared" si="77"/>
        <v>0</v>
      </c>
      <c r="EI103" s="10" t="b">
        <f>IF(NOT(ISBLANK($B103)),AND(EH103=TRUE,NOT(COUNTIF('List of Values'!$AH$2:$AH$60,EG103)=0)),"")</f>
        <v>0</v>
      </c>
      <c r="EJ103" s="1"/>
      <c r="EK103" s="10" t="b">
        <f t="shared" si="78"/>
        <v>0</v>
      </c>
      <c r="EL103" s="10" t="b">
        <f>IF(NOT(ISBLANK($B103)),AND(EK103=TRUE,NOT(COUNTIF('List of Values'!$AG$2:$AG$60,EJ103)=0)),"")</f>
        <v>0</v>
      </c>
      <c r="EM103" s="1"/>
      <c r="EN103" s="10" t="b">
        <f t="shared" si="46"/>
        <v>1</v>
      </c>
      <c r="EO103" s="10" t="b" cm="1">
        <f t="array" ref="EO103">IF(NOT(ISBLANK($D103)),AND(EN103=TRUE,LEN(EM103)&lt;60,NOT(ISNUMBER(FIND('List of Values'!$C$2:$C$20,EM103)))),"")</f>
        <v>1</v>
      </c>
      <c r="EP103" s="1"/>
      <c r="EQ103" s="10" t="b">
        <f t="shared" si="79"/>
        <v>0</v>
      </c>
      <c r="ER103" s="10" t="b" cm="1">
        <f t="array" ref="ER103">IF(NOT(ISBLANK($B103)),AND(EQ103=TRUE,LEN(EP103)&lt;255,NOT(ISNUMBER(FIND('List of Values'!$C$2:$C$23,EP103)))),"")</f>
        <v>0</v>
      </c>
      <c r="ES103" s="1"/>
      <c r="ET103" s="10" t="b">
        <f t="shared" si="48"/>
        <v>1</v>
      </c>
      <c r="EU103" s="10" t="b" cm="1">
        <f t="array" ref="EU103">IF(NOT(ISBLANK($D103)),AND(ET103=TRUE,LEN(ES103)&lt;255,NOT(ISNUMBER(FIND('List of Values'!$C$2:$C$20,ES103)))),"")</f>
        <v>1</v>
      </c>
      <c r="EV103" s="1"/>
      <c r="EW103" s="10" t="b">
        <f t="shared" si="80"/>
        <v>0</v>
      </c>
      <c r="EX103" s="10" t="b">
        <f>IF(NOT(ISBLANK($B103)),AND(EW103=TRUE,NOT(COUNTIF('List of Values'!$AH$2:$AH$60,EV103)=0)),"")</f>
        <v>0</v>
      </c>
      <c r="EY103" s="60" t="str">
        <f>_xlfn.XLOOKUP(B103,[1]Blad1!$A:$A,[1]Blad1!$D:$D,"")</f>
        <v/>
      </c>
    </row>
    <row r="104" spans="1:155">
      <c r="A104">
        <f t="shared" si="93"/>
        <v>0</v>
      </c>
      <c r="B104" s="11">
        <v>217934</v>
      </c>
      <c r="C104" s="1" t="s">
        <v>731</v>
      </c>
      <c r="D104" s="1" t="s">
        <v>169</v>
      </c>
      <c r="E104" s="1" t="s">
        <v>1949</v>
      </c>
      <c r="F104" s="10" t="b">
        <f t="shared" si="81"/>
        <v>1</v>
      </c>
      <c r="G104" s="10" t="b">
        <f>IF(NOT(ISBLANK($B104)),AND(F104=TRUE,NOT(COUNTIF('List of Values'!$AG$2:$AG$60,E104)=0)),"")</f>
        <v>1</v>
      </c>
      <c r="H104" s="1" t="s">
        <v>1958</v>
      </c>
      <c r="I104" s="10" t="b">
        <f t="shared" si="1"/>
        <v>1</v>
      </c>
      <c r="J104" s="10" t="b" cm="1">
        <f t="array" ref="J104">IF(NOT(ISBLANK($D104)),AND(I104=TRUE,LEN(H104)&lt;60,NOT(ISNUMBER(FIND('List of Values'!$C$2:$C$20,H104)))),"")</f>
        <v>1</v>
      </c>
      <c r="K104" s="1" t="s">
        <v>2113</v>
      </c>
      <c r="L104" s="10" t="b">
        <f t="shared" si="82"/>
        <v>1</v>
      </c>
      <c r="M104" s="10" t="b" cm="1">
        <f t="array" ref="M104">IF(NOT(ISBLANK($B104)),AND(L104=TRUE,LEN(K104)&lt;255,NOT(ISNUMBER(FIND('List of Values'!$C$2:$C$23,K104)))),"")</f>
        <v>1</v>
      </c>
      <c r="N104" s="1" t="s">
        <v>32</v>
      </c>
      <c r="O104" s="10" t="b">
        <f t="shared" si="3"/>
        <v>1</v>
      </c>
      <c r="P104" s="10" t="b" cm="1">
        <f t="array" ref="P104">IF(NOT(ISBLANK($D104)),AND(O104=TRUE,LEN(N104)&lt;255,NOT(ISNUMBER(FIND('List of Values'!$C$2:$C$20,N104)))),"")</f>
        <v>1</v>
      </c>
      <c r="Q104" s="1" t="s">
        <v>1957</v>
      </c>
      <c r="R104" s="10" t="b">
        <f t="shared" si="83"/>
        <v>1</v>
      </c>
      <c r="S104" s="10" t="b">
        <f>IF(NOT(ISBLANK($B104)),AND(R104=TRUE,NOT(COUNTIF('List of Values'!$AH$2:$AH$60,Q104)=0)),"")</f>
        <v>1</v>
      </c>
      <c r="T104" s="1"/>
      <c r="U104" s="10" t="b">
        <f t="shared" si="84"/>
        <v>0</v>
      </c>
      <c r="V104" s="10" t="b">
        <f>IF(NOT(ISBLANK($B104)),AND(U104=TRUE,NOT(COUNTIF('List of Values'!$AG$2:$AG$60,T104)=0)),"")</f>
        <v>0</v>
      </c>
      <c r="W104" s="1"/>
      <c r="X104" s="10" t="b">
        <f t="shared" si="6"/>
        <v>1</v>
      </c>
      <c r="Y104" s="10" t="b" cm="1">
        <f t="array" ref="Y104">IF(NOT(ISBLANK($D104)),AND(X104=TRUE,LEN(W104)&lt;60,NOT(ISNUMBER(FIND('List of Values'!$C$2:$C$20,W104)))),"")</f>
        <v>1</v>
      </c>
      <c r="Z104" s="1"/>
      <c r="AA104" s="10" t="b">
        <f t="shared" si="85"/>
        <v>0</v>
      </c>
      <c r="AB104" s="10" t="b" cm="1">
        <f t="array" ref="AB104">IF(NOT(ISBLANK($B104)),AND(AA104=TRUE,LEN(Z104)&lt;255,NOT(ISNUMBER(FIND('List of Values'!$C$2:$C$23,Z104)))),"")</f>
        <v>0</v>
      </c>
      <c r="AC104" s="1"/>
      <c r="AD104" s="10" t="b">
        <f t="shared" si="8"/>
        <v>1</v>
      </c>
      <c r="AE104" s="10" t="b" cm="1">
        <f t="array" ref="AE104">IF(NOT(ISBLANK($D104)),AND(AD104=TRUE,LEN(AC104)&lt;255,NOT(ISNUMBER(FIND('List of Values'!$C$2:$C$20,AC104)))),"")</f>
        <v>1</v>
      </c>
      <c r="AF104" s="1"/>
      <c r="AG104" s="10" t="b">
        <f t="shared" si="86"/>
        <v>0</v>
      </c>
      <c r="AH104" s="10" t="b">
        <f>IF(NOT(ISBLANK($B104)),AND(AG104=TRUE,NOT(COUNTIF('List of Values'!$AH$2:$AH$60,AF104)=0)),"")</f>
        <v>0</v>
      </c>
      <c r="AI104" s="1"/>
      <c r="AJ104" s="10" t="b">
        <f t="shared" si="87"/>
        <v>0</v>
      </c>
      <c r="AK104" s="10" t="b">
        <f>IF(NOT(ISBLANK($B104)),AND(AJ104=TRUE,NOT(COUNTIF('List of Values'!$AG$2:$AG$60,AI104)=0)),"")</f>
        <v>0</v>
      </c>
      <c r="AL104" s="1"/>
      <c r="AM104" s="10" t="b">
        <f t="shared" si="11"/>
        <v>1</v>
      </c>
      <c r="AN104" s="10" t="b" cm="1">
        <f t="array" ref="AN104">IF(NOT(ISBLANK($D104)),AND(AM104=TRUE,LEN(AL104)&lt;60,NOT(ISNUMBER(FIND('List of Values'!$C$2:$C$20,AL104)))),"")</f>
        <v>1</v>
      </c>
      <c r="AO104" s="1"/>
      <c r="AP104" s="10" t="b">
        <f t="shared" si="88"/>
        <v>0</v>
      </c>
      <c r="AQ104" s="10" t="b" cm="1">
        <f t="array" ref="AQ104">IF(NOT(ISBLANK($B104)),AND(AP104=TRUE,LEN(AO104)&lt;255,NOT(ISNUMBER(FIND('List of Values'!$C$2:$C$23,AO104)))),"")</f>
        <v>0</v>
      </c>
      <c r="AR104" s="1"/>
      <c r="AS104" s="10" t="b">
        <f t="shared" si="13"/>
        <v>1</v>
      </c>
      <c r="AT104" s="10" t="b" cm="1">
        <f t="array" ref="AT104">IF(NOT(ISBLANK($D104)),AND(AS104=TRUE,LEN(AR104)&lt;255,NOT(ISNUMBER(FIND('List of Values'!$C$2:$C$20,AR104)))),"")</f>
        <v>1</v>
      </c>
      <c r="AU104" s="1"/>
      <c r="AV104" s="10" t="b">
        <f t="shared" si="89"/>
        <v>0</v>
      </c>
      <c r="AW104" s="10" t="b">
        <f>IF(NOT(ISBLANK($B104)),AND(AV104=TRUE,NOT(COUNTIF('List of Values'!$AH$2:$AH$60,AU104)=0)),"")</f>
        <v>0</v>
      </c>
      <c r="AX104" s="1"/>
      <c r="AY104" s="10" t="b">
        <f t="shared" si="90"/>
        <v>0</v>
      </c>
      <c r="AZ104" s="10" t="b">
        <f>IF(NOT(ISBLANK($B104)),AND(AY104=TRUE,NOT(COUNTIF('List of Values'!$AG$2:$AG$60,AX104)=0)),"")</f>
        <v>0</v>
      </c>
      <c r="BA104" s="1"/>
      <c r="BB104" s="10" t="b">
        <f t="shared" si="16"/>
        <v>1</v>
      </c>
      <c r="BC104" s="10" t="b" cm="1">
        <f t="array" ref="BC104">IF(NOT(ISBLANK($D104)),AND(BB104=TRUE,LEN(BA104)&lt;60,NOT(ISNUMBER(FIND('List of Values'!$C$2:$C$20,BA104)))),"")</f>
        <v>1</v>
      </c>
      <c r="BD104" s="1"/>
      <c r="BE104" s="10" t="b">
        <f t="shared" si="91"/>
        <v>0</v>
      </c>
      <c r="BF104" s="10" t="b" cm="1">
        <f t="array" ref="BF104">IF(NOT(ISBLANK($B104)),AND(BE104=TRUE,LEN(BD104)&lt;255,NOT(ISNUMBER(FIND('List of Values'!$C$2:$C$23,BD104)))),"")</f>
        <v>0</v>
      </c>
      <c r="BG104" s="1"/>
      <c r="BH104" s="10" t="b">
        <f t="shared" si="18"/>
        <v>1</v>
      </c>
      <c r="BI104" s="10" t="b" cm="1">
        <f t="array" ref="BI104">IF(NOT(ISBLANK($D104)),AND(BH104=TRUE,LEN(BG104)&lt;255,NOT(ISNUMBER(FIND('List of Values'!$C$2:$C$20,BG104)))),"")</f>
        <v>1</v>
      </c>
      <c r="BJ104" s="1"/>
      <c r="BK104" s="10" t="b">
        <f t="shared" si="92"/>
        <v>0</v>
      </c>
      <c r="BL104" s="10" t="b">
        <f>IF(NOT(ISBLANK($B104)),AND(BK104=TRUE,NOT(COUNTIF('List of Values'!$AH$2:$AH$60,BJ104)=0)),"")</f>
        <v>0</v>
      </c>
      <c r="BM104" s="1"/>
      <c r="BN104" s="10" t="b">
        <f t="shared" si="63"/>
        <v>0</v>
      </c>
      <c r="BO104" s="10" t="b">
        <f>IF(NOT(ISBLANK($B104)),AND(BN104=TRUE,NOT(COUNTIF('List of Values'!$AG$2:$AG$60,BM104)=0)),"")</f>
        <v>0</v>
      </c>
      <c r="BP104" s="1"/>
      <c r="BQ104" s="10" t="b">
        <f t="shared" si="21"/>
        <v>1</v>
      </c>
      <c r="BR104" s="10" t="b" cm="1">
        <f t="array" ref="BR104">IF(NOT(ISBLANK($D104)),AND(BQ104=TRUE,LEN(BP104)&lt;60,NOT(ISNUMBER(FIND('List of Values'!$C$2:$C$20,BP104)))),"")</f>
        <v>1</v>
      </c>
      <c r="BS104" s="1"/>
      <c r="BT104" s="10" t="b">
        <f t="shared" si="64"/>
        <v>0</v>
      </c>
      <c r="BU104" s="10" t="b" cm="1">
        <f t="array" ref="BU104">IF(NOT(ISBLANK($B104)),AND(BT104=TRUE,LEN(BS104)&lt;255,NOT(ISNUMBER(FIND('List of Values'!$C$2:$C$23,BS104)))),"")</f>
        <v>0</v>
      </c>
      <c r="BV104" s="1"/>
      <c r="BW104" s="10" t="b">
        <f t="shared" si="23"/>
        <v>1</v>
      </c>
      <c r="BX104" s="10" t="b" cm="1">
        <f t="array" ref="BX104">IF(NOT(ISBLANK($D104)),AND(BW104=TRUE,LEN(BV104)&lt;255,NOT(ISNUMBER(FIND('List of Values'!$C$2:$C$20,BV104)))),"")</f>
        <v>1</v>
      </c>
      <c r="BY104" s="1"/>
      <c r="BZ104" s="10" t="b">
        <f t="shared" si="65"/>
        <v>0</v>
      </c>
      <c r="CA104" s="10" t="b">
        <f>IF(NOT(ISBLANK($B104)),AND(BZ104=TRUE,NOT(COUNTIF('List of Values'!$AH$2:$AH$60,BY104)=0)),"")</f>
        <v>0</v>
      </c>
      <c r="CB104" s="1"/>
      <c r="CC104" s="10" t="b">
        <f t="shared" si="66"/>
        <v>0</v>
      </c>
      <c r="CD104" s="10" t="b">
        <f>IF(NOT(ISBLANK($B104)),AND(CC104=TRUE,NOT(COUNTIF('List of Values'!$AG$2:$AG$60,CB104)=0)),"")</f>
        <v>0</v>
      </c>
      <c r="CE104" s="1"/>
      <c r="CF104" s="10" t="b">
        <f t="shared" si="26"/>
        <v>1</v>
      </c>
      <c r="CG104" s="10" t="b" cm="1">
        <f t="array" ref="CG104">IF(NOT(ISBLANK($D104)),AND(CF104=TRUE,LEN(CE104)&lt;60,NOT(ISNUMBER(FIND('List of Values'!$C$2:$C$20,CE104)))),"")</f>
        <v>1</v>
      </c>
      <c r="CH104" s="1"/>
      <c r="CI104" s="10" t="b">
        <f t="shared" si="67"/>
        <v>0</v>
      </c>
      <c r="CJ104" s="10" t="b" cm="1">
        <f t="array" ref="CJ104">IF(NOT(ISBLANK($B104)),AND(CI104=TRUE,LEN(CH104)&lt;255,NOT(ISNUMBER(FIND('List of Values'!$C$2:$C$23,CH104)))),"")</f>
        <v>0</v>
      </c>
      <c r="CK104" s="1"/>
      <c r="CL104" s="10" t="b">
        <f t="shared" si="28"/>
        <v>1</v>
      </c>
      <c r="CM104" s="10" t="b" cm="1">
        <f t="array" ref="CM104">IF(NOT(ISBLANK($D104)),AND(CL104=TRUE,LEN(CK104)&lt;255,NOT(ISNUMBER(FIND('List of Values'!$C$2:$C$20,CK104)))),"")</f>
        <v>1</v>
      </c>
      <c r="CN104" s="1"/>
      <c r="CO104" s="10" t="b">
        <f t="shared" si="68"/>
        <v>0</v>
      </c>
      <c r="CP104" s="10" t="b">
        <f>IF(NOT(ISBLANK($B104)),AND(CO104=TRUE,NOT(COUNTIF('List of Values'!$AH$2:$AH$60,CN104)=0)),"")</f>
        <v>0</v>
      </c>
      <c r="CQ104" s="1"/>
      <c r="CR104" s="10" t="b">
        <f t="shared" si="69"/>
        <v>0</v>
      </c>
      <c r="CS104" s="10" t="b">
        <f>IF(NOT(ISBLANK($B104)),AND(CR104=TRUE,NOT(COUNTIF('List of Values'!$AG$2:$AG$60,CQ104)=0)),"")</f>
        <v>0</v>
      </c>
      <c r="CT104" s="1"/>
      <c r="CU104" s="10" t="b">
        <f t="shared" si="31"/>
        <v>1</v>
      </c>
      <c r="CV104" s="10" t="b" cm="1">
        <f t="array" ref="CV104">IF(NOT(ISBLANK($D104)),AND(CU104=TRUE,LEN(CT104)&lt;60,NOT(ISNUMBER(FIND('List of Values'!$C$2:$C$20,CT104)))),"")</f>
        <v>1</v>
      </c>
      <c r="CW104" s="1"/>
      <c r="CX104" s="10" t="b">
        <f t="shared" si="70"/>
        <v>0</v>
      </c>
      <c r="CY104" s="10" t="b" cm="1">
        <f t="array" ref="CY104">IF(NOT(ISBLANK($B104)),AND(CX104=TRUE,LEN(CW104)&lt;255,NOT(ISNUMBER(FIND('List of Values'!$C$2:$C$23,CW104)))),"")</f>
        <v>0</v>
      </c>
      <c r="CZ104" s="1"/>
      <c r="DA104" s="10" t="b">
        <f t="shared" si="33"/>
        <v>1</v>
      </c>
      <c r="DB104" s="10" t="b" cm="1">
        <f t="array" ref="DB104">IF(NOT(ISBLANK($D104)),AND(DA104=TRUE,LEN(CZ104)&lt;255,NOT(ISNUMBER(FIND('List of Values'!$C$2:$C$20,CZ104)))),"")</f>
        <v>1</v>
      </c>
      <c r="DC104" s="1"/>
      <c r="DD104" s="10" t="b">
        <f t="shared" si="71"/>
        <v>0</v>
      </c>
      <c r="DE104" s="10" t="b">
        <f>IF(NOT(ISBLANK($B104)),AND(DD104=TRUE,NOT(COUNTIF('List of Values'!$AH$2:$AH$60,DC104)=0)),"")</f>
        <v>0</v>
      </c>
      <c r="DF104" s="1"/>
      <c r="DG104" s="10" t="b">
        <f t="shared" si="72"/>
        <v>0</v>
      </c>
      <c r="DH104" s="10" t="b">
        <f>IF(NOT(ISBLANK($B104)),AND(DG104=TRUE,NOT(COUNTIF('List of Values'!$AG$2:$AG$60,DF104)=0)),"")</f>
        <v>0</v>
      </c>
      <c r="DI104" s="1"/>
      <c r="DJ104" s="10" t="b">
        <f t="shared" si="36"/>
        <v>1</v>
      </c>
      <c r="DK104" s="10" t="b" cm="1">
        <f t="array" ref="DK104">IF(NOT(ISBLANK($D104)),AND(DJ104=TRUE,LEN(DI104)&lt;60,NOT(ISNUMBER(FIND('List of Values'!$C$2:$C$20,DI104)))),"")</f>
        <v>1</v>
      </c>
      <c r="DL104" s="1"/>
      <c r="DM104" s="10" t="b">
        <f t="shared" si="73"/>
        <v>0</v>
      </c>
      <c r="DN104" s="10" t="b" cm="1">
        <f t="array" ref="DN104">IF(NOT(ISBLANK($B104)),AND(DM104=TRUE,LEN(DL104)&lt;255,NOT(ISNUMBER(FIND('List of Values'!$C$2:$C$23,DL104)))),"")</f>
        <v>0</v>
      </c>
      <c r="DO104" s="1"/>
      <c r="DP104" s="10" t="b">
        <f t="shared" si="38"/>
        <v>1</v>
      </c>
      <c r="DQ104" s="10" t="b" cm="1">
        <f t="array" ref="DQ104">IF(NOT(ISBLANK($D104)),AND(DP104=TRUE,LEN(DO104)&lt;255,NOT(ISNUMBER(FIND('List of Values'!$C$2:$C$20,DO104)))),"")</f>
        <v>1</v>
      </c>
      <c r="DR104" s="1"/>
      <c r="DS104" s="10" t="b">
        <f t="shared" si="74"/>
        <v>0</v>
      </c>
      <c r="DT104" s="10" t="b">
        <f>IF(NOT(ISBLANK($B104)),AND(DS104=TRUE,NOT(COUNTIF('List of Values'!$AH$2:$AH$60,DR104)=0)),"")</f>
        <v>0</v>
      </c>
      <c r="DU104" s="1"/>
      <c r="DV104" s="10" t="b">
        <f t="shared" si="75"/>
        <v>0</v>
      </c>
      <c r="DW104" s="10" t="b">
        <f>IF(NOT(ISBLANK($B104)),AND(DV104=TRUE,NOT(COUNTIF('List of Values'!$AG$2:$AG$60,DU104)=0)),"")</f>
        <v>0</v>
      </c>
      <c r="DX104" s="1"/>
      <c r="DY104" s="10" t="b">
        <f t="shared" si="41"/>
        <v>1</v>
      </c>
      <c r="DZ104" s="10" t="b" cm="1">
        <f t="array" ref="DZ104">IF(NOT(ISBLANK($D104)),AND(DY104=TRUE,LEN(DX104)&lt;60,NOT(ISNUMBER(FIND('List of Values'!$C$2:$C$20,DX104)))),"")</f>
        <v>1</v>
      </c>
      <c r="EA104" s="1"/>
      <c r="EB104" s="10" t="b">
        <f t="shared" si="76"/>
        <v>0</v>
      </c>
      <c r="EC104" s="10" t="b" cm="1">
        <f t="array" ref="EC104">IF(NOT(ISBLANK($B104)),AND(EB104=TRUE,LEN(EA104)&lt;255,NOT(ISNUMBER(FIND('List of Values'!$C$2:$C$23,EA104)))),"")</f>
        <v>0</v>
      </c>
      <c r="ED104" s="1"/>
      <c r="EE104" s="10" t="b">
        <f t="shared" si="43"/>
        <v>1</v>
      </c>
      <c r="EF104" s="10" t="b" cm="1">
        <f t="array" ref="EF104">IF(NOT(ISBLANK($D104)),AND(EE104=TRUE,LEN(ED104)&lt;255,NOT(ISNUMBER(FIND('List of Values'!$C$2:$C$20,ED104)))),"")</f>
        <v>1</v>
      </c>
      <c r="EG104" s="1"/>
      <c r="EH104" s="10" t="b">
        <f t="shared" si="77"/>
        <v>0</v>
      </c>
      <c r="EI104" s="10" t="b">
        <f>IF(NOT(ISBLANK($B104)),AND(EH104=TRUE,NOT(COUNTIF('List of Values'!$AH$2:$AH$60,EG104)=0)),"")</f>
        <v>0</v>
      </c>
      <c r="EJ104" s="1"/>
      <c r="EK104" s="10" t="b">
        <f t="shared" si="78"/>
        <v>0</v>
      </c>
      <c r="EL104" s="10" t="b">
        <f>IF(NOT(ISBLANK($B104)),AND(EK104=TRUE,NOT(COUNTIF('List of Values'!$AG$2:$AG$60,EJ104)=0)),"")</f>
        <v>0</v>
      </c>
      <c r="EM104" s="1"/>
      <c r="EN104" s="10" t="b">
        <f t="shared" si="46"/>
        <v>1</v>
      </c>
      <c r="EO104" s="10" t="b" cm="1">
        <f t="array" ref="EO104">IF(NOT(ISBLANK($D104)),AND(EN104=TRUE,LEN(EM104)&lt;60,NOT(ISNUMBER(FIND('List of Values'!$C$2:$C$20,EM104)))),"")</f>
        <v>1</v>
      </c>
      <c r="EP104" s="1"/>
      <c r="EQ104" s="10" t="b">
        <f t="shared" si="79"/>
        <v>0</v>
      </c>
      <c r="ER104" s="10" t="b" cm="1">
        <f t="array" ref="ER104">IF(NOT(ISBLANK($B104)),AND(EQ104=TRUE,LEN(EP104)&lt;255,NOT(ISNUMBER(FIND('List of Values'!$C$2:$C$23,EP104)))),"")</f>
        <v>0</v>
      </c>
      <c r="ES104" s="1"/>
      <c r="ET104" s="10" t="b">
        <f t="shared" si="48"/>
        <v>1</v>
      </c>
      <c r="EU104" s="10" t="b" cm="1">
        <f t="array" ref="EU104">IF(NOT(ISBLANK($D104)),AND(ET104=TRUE,LEN(ES104)&lt;255,NOT(ISNUMBER(FIND('List of Values'!$C$2:$C$20,ES104)))),"")</f>
        <v>1</v>
      </c>
      <c r="EV104" s="1"/>
      <c r="EW104" s="10" t="b">
        <f t="shared" si="80"/>
        <v>0</v>
      </c>
      <c r="EX104" s="10" t="b">
        <f>IF(NOT(ISBLANK($B104)),AND(EW104=TRUE,NOT(COUNTIF('List of Values'!$AH$2:$AH$60,EV104)=0)),"")</f>
        <v>0</v>
      </c>
      <c r="EY104" s="60" t="str">
        <f>_xlfn.XLOOKUP(B104,[1]Blad1!$A:$A,[1]Blad1!$D:$D,"")</f>
        <v/>
      </c>
    </row>
    <row r="105" spans="1:155">
      <c r="A105">
        <f t="shared" si="93"/>
        <v>0</v>
      </c>
      <c r="B105" s="11">
        <v>216371</v>
      </c>
      <c r="C105" s="1" t="s">
        <v>737</v>
      </c>
      <c r="D105" s="1" t="s">
        <v>199</v>
      </c>
      <c r="E105" s="1" t="s">
        <v>1949</v>
      </c>
      <c r="F105" s="10" t="b">
        <f t="shared" si="81"/>
        <v>1</v>
      </c>
      <c r="G105" s="10" t="b">
        <f>IF(NOT(ISBLANK($B105)),AND(F105=TRUE,NOT(COUNTIF('List of Values'!$AG$2:$AG$60,E105)=0)),"")</f>
        <v>1</v>
      </c>
      <c r="H105" s="1"/>
      <c r="I105" s="10" t="b">
        <f t="shared" si="1"/>
        <v>1</v>
      </c>
      <c r="J105" s="10" t="b" cm="1">
        <f t="array" ref="J105">IF(NOT(ISBLANK($D105)),AND(I105=TRUE,LEN(H105)&lt;60,NOT(ISNUMBER(FIND('List of Values'!$C$2:$C$20,H105)))),"")</f>
        <v>1</v>
      </c>
      <c r="K105" s="1" t="s">
        <v>2114</v>
      </c>
      <c r="L105" s="10" t="b">
        <f t="shared" si="82"/>
        <v>1</v>
      </c>
      <c r="M105" s="10" t="b" cm="1">
        <f t="array" ref="M105">IF(NOT(ISBLANK($B105)),AND(L105=TRUE,LEN(K105)&lt;255,NOT(ISNUMBER(FIND('List of Values'!$C$2:$C$23,K105)))),"")</f>
        <v>1</v>
      </c>
      <c r="N105" s="1" t="s">
        <v>38</v>
      </c>
      <c r="O105" s="10" t="b">
        <f t="shared" si="3"/>
        <v>1</v>
      </c>
      <c r="P105" s="10" t="b" cm="1">
        <f t="array" ref="P105">IF(NOT(ISBLANK($D105)),AND(O105=TRUE,LEN(N105)&lt;255,NOT(ISNUMBER(FIND('List of Values'!$C$2:$C$20,N105)))),"")</f>
        <v>1</v>
      </c>
      <c r="Q105" s="1" t="s">
        <v>1952</v>
      </c>
      <c r="R105" s="10" t="b">
        <f t="shared" si="83"/>
        <v>1</v>
      </c>
      <c r="S105" s="10" t="b">
        <f>IF(NOT(ISBLANK($B105)),AND(R105=TRUE,NOT(COUNTIF('List of Values'!$AH$2:$AH$60,Q105)=0)),"")</f>
        <v>1</v>
      </c>
      <c r="T105" s="1"/>
      <c r="U105" s="10" t="b">
        <f t="shared" si="84"/>
        <v>0</v>
      </c>
      <c r="V105" s="10" t="b">
        <f>IF(NOT(ISBLANK($B105)),AND(U105=TRUE,NOT(COUNTIF('List of Values'!$AG$2:$AG$60,T105)=0)),"")</f>
        <v>0</v>
      </c>
      <c r="W105" s="1"/>
      <c r="X105" s="10" t="b">
        <f t="shared" si="6"/>
        <v>1</v>
      </c>
      <c r="Y105" s="10" t="b" cm="1">
        <f t="array" ref="Y105">IF(NOT(ISBLANK($D105)),AND(X105=TRUE,LEN(W105)&lt;60,NOT(ISNUMBER(FIND('List of Values'!$C$2:$C$20,W105)))),"")</f>
        <v>1</v>
      </c>
      <c r="Z105" s="1"/>
      <c r="AA105" s="10" t="b">
        <f t="shared" si="85"/>
        <v>0</v>
      </c>
      <c r="AB105" s="10" t="b" cm="1">
        <f t="array" ref="AB105">IF(NOT(ISBLANK($B105)),AND(AA105=TRUE,LEN(Z105)&lt;255,NOT(ISNUMBER(FIND('List of Values'!$C$2:$C$23,Z105)))),"")</f>
        <v>0</v>
      </c>
      <c r="AC105" s="1"/>
      <c r="AD105" s="10" t="b">
        <f t="shared" si="8"/>
        <v>1</v>
      </c>
      <c r="AE105" s="10" t="b" cm="1">
        <f t="array" ref="AE105">IF(NOT(ISBLANK($D105)),AND(AD105=TRUE,LEN(AC105)&lt;255,NOT(ISNUMBER(FIND('List of Values'!$C$2:$C$20,AC105)))),"")</f>
        <v>1</v>
      </c>
      <c r="AF105" s="1"/>
      <c r="AG105" s="10" t="b">
        <f t="shared" si="86"/>
        <v>0</v>
      </c>
      <c r="AH105" s="10" t="b">
        <f>IF(NOT(ISBLANK($B105)),AND(AG105=TRUE,NOT(COUNTIF('List of Values'!$AH$2:$AH$60,AF105)=0)),"")</f>
        <v>0</v>
      </c>
      <c r="AI105" s="1"/>
      <c r="AJ105" s="10" t="b">
        <f t="shared" si="87"/>
        <v>0</v>
      </c>
      <c r="AK105" s="10" t="b">
        <f>IF(NOT(ISBLANK($B105)),AND(AJ105=TRUE,NOT(COUNTIF('List of Values'!$AG$2:$AG$60,AI105)=0)),"")</f>
        <v>0</v>
      </c>
      <c r="AL105" s="1"/>
      <c r="AM105" s="10" t="b">
        <f t="shared" si="11"/>
        <v>1</v>
      </c>
      <c r="AN105" s="10" t="b" cm="1">
        <f t="array" ref="AN105">IF(NOT(ISBLANK($D105)),AND(AM105=TRUE,LEN(AL105)&lt;60,NOT(ISNUMBER(FIND('List of Values'!$C$2:$C$20,AL105)))),"")</f>
        <v>1</v>
      </c>
      <c r="AO105" s="1"/>
      <c r="AP105" s="10" t="b">
        <f t="shared" si="88"/>
        <v>0</v>
      </c>
      <c r="AQ105" s="10" t="b" cm="1">
        <f t="array" ref="AQ105">IF(NOT(ISBLANK($B105)),AND(AP105=TRUE,LEN(AO105)&lt;255,NOT(ISNUMBER(FIND('List of Values'!$C$2:$C$23,AO105)))),"")</f>
        <v>0</v>
      </c>
      <c r="AR105" s="1"/>
      <c r="AS105" s="10" t="b">
        <f t="shared" si="13"/>
        <v>1</v>
      </c>
      <c r="AT105" s="10" t="b" cm="1">
        <f t="array" ref="AT105">IF(NOT(ISBLANK($D105)),AND(AS105=TRUE,LEN(AR105)&lt;255,NOT(ISNUMBER(FIND('List of Values'!$C$2:$C$20,AR105)))),"")</f>
        <v>1</v>
      </c>
      <c r="AU105" s="1"/>
      <c r="AV105" s="10" t="b">
        <f t="shared" si="89"/>
        <v>0</v>
      </c>
      <c r="AW105" s="10" t="b">
        <f>IF(NOT(ISBLANK($B105)),AND(AV105=TRUE,NOT(COUNTIF('List of Values'!$AH$2:$AH$60,AU105)=0)),"")</f>
        <v>0</v>
      </c>
      <c r="AX105" s="1"/>
      <c r="AY105" s="10" t="b">
        <f t="shared" si="90"/>
        <v>0</v>
      </c>
      <c r="AZ105" s="10" t="b">
        <f>IF(NOT(ISBLANK($B105)),AND(AY105=TRUE,NOT(COUNTIF('List of Values'!$AG$2:$AG$60,AX105)=0)),"")</f>
        <v>0</v>
      </c>
      <c r="BA105" s="1"/>
      <c r="BB105" s="10" t="b">
        <f t="shared" si="16"/>
        <v>1</v>
      </c>
      <c r="BC105" s="10" t="b" cm="1">
        <f t="array" ref="BC105">IF(NOT(ISBLANK($D105)),AND(BB105=TRUE,LEN(BA105)&lt;60,NOT(ISNUMBER(FIND('List of Values'!$C$2:$C$20,BA105)))),"")</f>
        <v>1</v>
      </c>
      <c r="BD105" s="1"/>
      <c r="BE105" s="10" t="b">
        <f t="shared" si="91"/>
        <v>0</v>
      </c>
      <c r="BF105" s="10" t="b" cm="1">
        <f t="array" ref="BF105">IF(NOT(ISBLANK($B105)),AND(BE105=TRUE,LEN(BD105)&lt;255,NOT(ISNUMBER(FIND('List of Values'!$C$2:$C$23,BD105)))),"")</f>
        <v>0</v>
      </c>
      <c r="BG105" s="1"/>
      <c r="BH105" s="10" t="b">
        <f t="shared" si="18"/>
        <v>1</v>
      </c>
      <c r="BI105" s="10" t="b" cm="1">
        <f t="array" ref="BI105">IF(NOT(ISBLANK($D105)),AND(BH105=TRUE,LEN(BG105)&lt;255,NOT(ISNUMBER(FIND('List of Values'!$C$2:$C$20,BG105)))),"")</f>
        <v>1</v>
      </c>
      <c r="BJ105" s="1"/>
      <c r="BK105" s="10" t="b">
        <f t="shared" si="92"/>
        <v>0</v>
      </c>
      <c r="BL105" s="10" t="b">
        <f>IF(NOT(ISBLANK($B105)),AND(BK105=TRUE,NOT(COUNTIF('List of Values'!$AH$2:$AH$60,BJ105)=0)),"")</f>
        <v>0</v>
      </c>
      <c r="BM105" s="1"/>
      <c r="BN105" s="10" t="b">
        <f t="shared" si="63"/>
        <v>0</v>
      </c>
      <c r="BO105" s="10" t="b">
        <f>IF(NOT(ISBLANK($B105)),AND(BN105=TRUE,NOT(COUNTIF('List of Values'!$AG$2:$AG$60,BM105)=0)),"")</f>
        <v>0</v>
      </c>
      <c r="BP105" s="1"/>
      <c r="BQ105" s="10" t="b">
        <f t="shared" si="21"/>
        <v>1</v>
      </c>
      <c r="BR105" s="10" t="b" cm="1">
        <f t="array" ref="BR105">IF(NOT(ISBLANK($D105)),AND(BQ105=TRUE,LEN(BP105)&lt;60,NOT(ISNUMBER(FIND('List of Values'!$C$2:$C$20,BP105)))),"")</f>
        <v>1</v>
      </c>
      <c r="BS105" s="1"/>
      <c r="BT105" s="10" t="b">
        <f t="shared" si="64"/>
        <v>0</v>
      </c>
      <c r="BU105" s="10" t="b" cm="1">
        <f t="array" ref="BU105">IF(NOT(ISBLANK($B105)),AND(BT105=TRUE,LEN(BS105)&lt;255,NOT(ISNUMBER(FIND('List of Values'!$C$2:$C$23,BS105)))),"")</f>
        <v>0</v>
      </c>
      <c r="BV105" s="1"/>
      <c r="BW105" s="10" t="b">
        <f t="shared" si="23"/>
        <v>1</v>
      </c>
      <c r="BX105" s="10" t="b" cm="1">
        <f t="array" ref="BX105">IF(NOT(ISBLANK($D105)),AND(BW105=TRUE,LEN(BV105)&lt;255,NOT(ISNUMBER(FIND('List of Values'!$C$2:$C$20,BV105)))),"")</f>
        <v>1</v>
      </c>
      <c r="BY105" s="1"/>
      <c r="BZ105" s="10" t="b">
        <f t="shared" si="65"/>
        <v>0</v>
      </c>
      <c r="CA105" s="10" t="b">
        <f>IF(NOT(ISBLANK($B105)),AND(BZ105=TRUE,NOT(COUNTIF('List of Values'!$AH$2:$AH$60,BY105)=0)),"")</f>
        <v>0</v>
      </c>
      <c r="CB105" s="1"/>
      <c r="CC105" s="10" t="b">
        <f t="shared" si="66"/>
        <v>0</v>
      </c>
      <c r="CD105" s="10" t="b">
        <f>IF(NOT(ISBLANK($B105)),AND(CC105=TRUE,NOT(COUNTIF('List of Values'!$AG$2:$AG$60,CB105)=0)),"")</f>
        <v>0</v>
      </c>
      <c r="CE105" s="1"/>
      <c r="CF105" s="10" t="b">
        <f t="shared" si="26"/>
        <v>1</v>
      </c>
      <c r="CG105" s="10" t="b" cm="1">
        <f t="array" ref="CG105">IF(NOT(ISBLANK($D105)),AND(CF105=TRUE,LEN(CE105)&lt;60,NOT(ISNUMBER(FIND('List of Values'!$C$2:$C$20,CE105)))),"")</f>
        <v>1</v>
      </c>
      <c r="CH105" s="1"/>
      <c r="CI105" s="10" t="b">
        <f t="shared" si="67"/>
        <v>0</v>
      </c>
      <c r="CJ105" s="10" t="b" cm="1">
        <f t="array" ref="CJ105">IF(NOT(ISBLANK($B105)),AND(CI105=TRUE,LEN(CH105)&lt;255,NOT(ISNUMBER(FIND('List of Values'!$C$2:$C$23,CH105)))),"")</f>
        <v>0</v>
      </c>
      <c r="CK105" s="1"/>
      <c r="CL105" s="10" t="b">
        <f t="shared" si="28"/>
        <v>1</v>
      </c>
      <c r="CM105" s="10" t="b" cm="1">
        <f t="array" ref="CM105">IF(NOT(ISBLANK($D105)),AND(CL105=TRUE,LEN(CK105)&lt;255,NOT(ISNUMBER(FIND('List of Values'!$C$2:$C$20,CK105)))),"")</f>
        <v>1</v>
      </c>
      <c r="CN105" s="1"/>
      <c r="CO105" s="10" t="b">
        <f t="shared" si="68"/>
        <v>0</v>
      </c>
      <c r="CP105" s="10" t="b">
        <f>IF(NOT(ISBLANK($B105)),AND(CO105=TRUE,NOT(COUNTIF('List of Values'!$AH$2:$AH$60,CN105)=0)),"")</f>
        <v>0</v>
      </c>
      <c r="CQ105" s="1"/>
      <c r="CR105" s="10" t="b">
        <f t="shared" si="69"/>
        <v>0</v>
      </c>
      <c r="CS105" s="10" t="b">
        <f>IF(NOT(ISBLANK($B105)),AND(CR105=TRUE,NOT(COUNTIF('List of Values'!$AG$2:$AG$60,CQ105)=0)),"")</f>
        <v>0</v>
      </c>
      <c r="CT105" s="1"/>
      <c r="CU105" s="10" t="b">
        <f t="shared" si="31"/>
        <v>1</v>
      </c>
      <c r="CV105" s="10" t="b" cm="1">
        <f t="array" ref="CV105">IF(NOT(ISBLANK($D105)),AND(CU105=TRUE,LEN(CT105)&lt;60,NOT(ISNUMBER(FIND('List of Values'!$C$2:$C$20,CT105)))),"")</f>
        <v>1</v>
      </c>
      <c r="CW105" s="1"/>
      <c r="CX105" s="10" t="b">
        <f t="shared" si="70"/>
        <v>0</v>
      </c>
      <c r="CY105" s="10" t="b" cm="1">
        <f t="array" ref="CY105">IF(NOT(ISBLANK($B105)),AND(CX105=TRUE,LEN(CW105)&lt;255,NOT(ISNUMBER(FIND('List of Values'!$C$2:$C$23,CW105)))),"")</f>
        <v>0</v>
      </c>
      <c r="CZ105" s="1"/>
      <c r="DA105" s="10" t="b">
        <f t="shared" si="33"/>
        <v>1</v>
      </c>
      <c r="DB105" s="10" t="b" cm="1">
        <f t="array" ref="DB105">IF(NOT(ISBLANK($D105)),AND(DA105=TRUE,LEN(CZ105)&lt;255,NOT(ISNUMBER(FIND('List of Values'!$C$2:$C$20,CZ105)))),"")</f>
        <v>1</v>
      </c>
      <c r="DC105" s="1"/>
      <c r="DD105" s="10" t="b">
        <f t="shared" si="71"/>
        <v>0</v>
      </c>
      <c r="DE105" s="10" t="b">
        <f>IF(NOT(ISBLANK($B105)),AND(DD105=TRUE,NOT(COUNTIF('List of Values'!$AH$2:$AH$60,DC105)=0)),"")</f>
        <v>0</v>
      </c>
      <c r="DF105" s="1"/>
      <c r="DG105" s="10" t="b">
        <f t="shared" si="72"/>
        <v>0</v>
      </c>
      <c r="DH105" s="10" t="b">
        <f>IF(NOT(ISBLANK($B105)),AND(DG105=TRUE,NOT(COUNTIF('List of Values'!$AG$2:$AG$60,DF105)=0)),"")</f>
        <v>0</v>
      </c>
      <c r="DI105" s="1"/>
      <c r="DJ105" s="10" t="b">
        <f t="shared" si="36"/>
        <v>1</v>
      </c>
      <c r="DK105" s="10" t="b" cm="1">
        <f t="array" ref="DK105">IF(NOT(ISBLANK($D105)),AND(DJ105=TRUE,LEN(DI105)&lt;60,NOT(ISNUMBER(FIND('List of Values'!$C$2:$C$20,DI105)))),"")</f>
        <v>1</v>
      </c>
      <c r="DL105" s="1"/>
      <c r="DM105" s="10" t="b">
        <f t="shared" si="73"/>
        <v>0</v>
      </c>
      <c r="DN105" s="10" t="b" cm="1">
        <f t="array" ref="DN105">IF(NOT(ISBLANK($B105)),AND(DM105=TRUE,LEN(DL105)&lt;255,NOT(ISNUMBER(FIND('List of Values'!$C$2:$C$23,DL105)))),"")</f>
        <v>0</v>
      </c>
      <c r="DO105" s="1"/>
      <c r="DP105" s="10" t="b">
        <f t="shared" si="38"/>
        <v>1</v>
      </c>
      <c r="DQ105" s="10" t="b" cm="1">
        <f t="array" ref="DQ105">IF(NOT(ISBLANK($D105)),AND(DP105=TRUE,LEN(DO105)&lt;255,NOT(ISNUMBER(FIND('List of Values'!$C$2:$C$20,DO105)))),"")</f>
        <v>1</v>
      </c>
      <c r="DR105" s="1"/>
      <c r="DS105" s="10" t="b">
        <f t="shared" si="74"/>
        <v>0</v>
      </c>
      <c r="DT105" s="10" t="b">
        <f>IF(NOT(ISBLANK($B105)),AND(DS105=TRUE,NOT(COUNTIF('List of Values'!$AH$2:$AH$60,DR105)=0)),"")</f>
        <v>0</v>
      </c>
      <c r="DU105" s="1"/>
      <c r="DV105" s="10" t="b">
        <f t="shared" si="75"/>
        <v>0</v>
      </c>
      <c r="DW105" s="10" t="b">
        <f>IF(NOT(ISBLANK($B105)),AND(DV105=TRUE,NOT(COUNTIF('List of Values'!$AG$2:$AG$60,DU105)=0)),"")</f>
        <v>0</v>
      </c>
      <c r="DX105" s="1"/>
      <c r="DY105" s="10" t="b">
        <f t="shared" si="41"/>
        <v>1</v>
      </c>
      <c r="DZ105" s="10" t="b" cm="1">
        <f t="array" ref="DZ105">IF(NOT(ISBLANK($D105)),AND(DY105=TRUE,LEN(DX105)&lt;60,NOT(ISNUMBER(FIND('List of Values'!$C$2:$C$20,DX105)))),"")</f>
        <v>1</v>
      </c>
      <c r="EA105" s="1"/>
      <c r="EB105" s="10" t="b">
        <f t="shared" si="76"/>
        <v>0</v>
      </c>
      <c r="EC105" s="10" t="b" cm="1">
        <f t="array" ref="EC105">IF(NOT(ISBLANK($B105)),AND(EB105=TRUE,LEN(EA105)&lt;255,NOT(ISNUMBER(FIND('List of Values'!$C$2:$C$23,EA105)))),"")</f>
        <v>0</v>
      </c>
      <c r="ED105" s="1"/>
      <c r="EE105" s="10" t="b">
        <f t="shared" si="43"/>
        <v>1</v>
      </c>
      <c r="EF105" s="10" t="b" cm="1">
        <f t="array" ref="EF105">IF(NOT(ISBLANK($D105)),AND(EE105=TRUE,LEN(ED105)&lt;255,NOT(ISNUMBER(FIND('List of Values'!$C$2:$C$20,ED105)))),"")</f>
        <v>1</v>
      </c>
      <c r="EG105" s="1"/>
      <c r="EH105" s="10" t="b">
        <f t="shared" si="77"/>
        <v>0</v>
      </c>
      <c r="EI105" s="10" t="b">
        <f>IF(NOT(ISBLANK($B105)),AND(EH105=TRUE,NOT(COUNTIF('List of Values'!$AH$2:$AH$60,EG105)=0)),"")</f>
        <v>0</v>
      </c>
      <c r="EJ105" s="1"/>
      <c r="EK105" s="10" t="b">
        <f t="shared" si="78"/>
        <v>0</v>
      </c>
      <c r="EL105" s="10" t="b">
        <f>IF(NOT(ISBLANK($B105)),AND(EK105=TRUE,NOT(COUNTIF('List of Values'!$AG$2:$AG$60,EJ105)=0)),"")</f>
        <v>0</v>
      </c>
      <c r="EM105" s="1"/>
      <c r="EN105" s="10" t="b">
        <f t="shared" si="46"/>
        <v>1</v>
      </c>
      <c r="EO105" s="10" t="b" cm="1">
        <f t="array" ref="EO105">IF(NOT(ISBLANK($D105)),AND(EN105=TRUE,LEN(EM105)&lt;60,NOT(ISNUMBER(FIND('List of Values'!$C$2:$C$20,EM105)))),"")</f>
        <v>1</v>
      </c>
      <c r="EP105" s="1"/>
      <c r="EQ105" s="10" t="b">
        <f t="shared" si="79"/>
        <v>0</v>
      </c>
      <c r="ER105" s="10" t="b" cm="1">
        <f t="array" ref="ER105">IF(NOT(ISBLANK($B105)),AND(EQ105=TRUE,LEN(EP105)&lt;255,NOT(ISNUMBER(FIND('List of Values'!$C$2:$C$23,EP105)))),"")</f>
        <v>0</v>
      </c>
      <c r="ES105" s="1"/>
      <c r="ET105" s="10" t="b">
        <f t="shared" si="48"/>
        <v>1</v>
      </c>
      <c r="EU105" s="10" t="b" cm="1">
        <f t="array" ref="EU105">IF(NOT(ISBLANK($D105)),AND(ET105=TRUE,LEN(ES105)&lt;255,NOT(ISNUMBER(FIND('List of Values'!$C$2:$C$20,ES105)))),"")</f>
        <v>1</v>
      </c>
      <c r="EV105" s="1"/>
      <c r="EW105" s="10" t="b">
        <f t="shared" si="80"/>
        <v>0</v>
      </c>
      <c r="EX105" s="10" t="b">
        <f>IF(NOT(ISBLANK($B105)),AND(EW105=TRUE,NOT(COUNTIF('List of Values'!$AH$2:$AH$60,EV105)=0)),"")</f>
        <v>0</v>
      </c>
      <c r="EY105" s="60" t="str">
        <f>_xlfn.XLOOKUP(B105,[1]Blad1!$A:$A,[1]Blad1!$D:$D,"")</f>
        <v/>
      </c>
    </row>
    <row r="106" spans="1:155">
      <c r="A106">
        <f t="shared" si="93"/>
        <v>0</v>
      </c>
      <c r="B106" s="11">
        <v>217994</v>
      </c>
      <c r="C106" s="1" t="s">
        <v>741</v>
      </c>
      <c r="D106" s="1" t="s">
        <v>169</v>
      </c>
      <c r="E106" s="1" t="s">
        <v>1949</v>
      </c>
      <c r="F106" s="10" t="b">
        <f t="shared" si="81"/>
        <v>1</v>
      </c>
      <c r="G106" s="10" t="b">
        <f>IF(NOT(ISBLANK($B106)),AND(F106=TRUE,NOT(COUNTIF('List of Values'!$AG$2:$AG$60,E106)=0)),"")</f>
        <v>1</v>
      </c>
      <c r="H106" s="1" t="s">
        <v>1958</v>
      </c>
      <c r="I106" s="10" t="b">
        <f t="shared" si="1"/>
        <v>1</v>
      </c>
      <c r="J106" s="10" t="b" cm="1">
        <f t="array" ref="J106">IF(NOT(ISBLANK($D106)),AND(I106=TRUE,LEN(H106)&lt;60,NOT(ISNUMBER(FIND('List of Values'!$C$2:$C$20,H106)))),"")</f>
        <v>1</v>
      </c>
      <c r="K106" s="1" t="s">
        <v>2115</v>
      </c>
      <c r="L106" s="10" t="b">
        <f t="shared" si="82"/>
        <v>1</v>
      </c>
      <c r="M106" s="10" t="b" cm="1">
        <f t="array" ref="M106">IF(NOT(ISBLANK($B106)),AND(L106=TRUE,LEN(K106)&lt;255,NOT(ISNUMBER(FIND('List of Values'!$C$2:$C$23,K106)))),"")</f>
        <v>1</v>
      </c>
      <c r="N106" s="1" t="s">
        <v>32</v>
      </c>
      <c r="O106" s="10" t="b">
        <f t="shared" si="3"/>
        <v>1</v>
      </c>
      <c r="P106" s="10" t="b" cm="1">
        <f t="array" ref="P106">IF(NOT(ISBLANK($D106)),AND(O106=TRUE,LEN(N106)&lt;255,NOT(ISNUMBER(FIND('List of Values'!$C$2:$C$20,N106)))),"")</f>
        <v>1</v>
      </c>
      <c r="Q106" s="1" t="s">
        <v>1952</v>
      </c>
      <c r="R106" s="10" t="b">
        <f t="shared" si="83"/>
        <v>1</v>
      </c>
      <c r="S106" s="10" t="b">
        <f>IF(NOT(ISBLANK($B106)),AND(R106=TRUE,NOT(COUNTIF('List of Values'!$AH$2:$AH$60,Q106)=0)),"")</f>
        <v>1</v>
      </c>
      <c r="T106" s="1"/>
      <c r="U106" s="10" t="b">
        <f t="shared" si="84"/>
        <v>0</v>
      </c>
      <c r="V106" s="10" t="b">
        <f>IF(NOT(ISBLANK($B106)),AND(U106=TRUE,NOT(COUNTIF('List of Values'!$AG$2:$AG$60,T106)=0)),"")</f>
        <v>0</v>
      </c>
      <c r="W106" s="1"/>
      <c r="X106" s="10" t="b">
        <f t="shared" si="6"/>
        <v>1</v>
      </c>
      <c r="Y106" s="10" t="b" cm="1">
        <f t="array" ref="Y106">IF(NOT(ISBLANK($D106)),AND(X106=TRUE,LEN(W106)&lt;60,NOT(ISNUMBER(FIND('List of Values'!$C$2:$C$20,W106)))),"")</f>
        <v>1</v>
      </c>
      <c r="Z106" s="1"/>
      <c r="AA106" s="10" t="b">
        <f t="shared" si="85"/>
        <v>0</v>
      </c>
      <c r="AB106" s="10" t="b" cm="1">
        <f t="array" ref="AB106">IF(NOT(ISBLANK($B106)),AND(AA106=TRUE,LEN(Z106)&lt;255,NOT(ISNUMBER(FIND('List of Values'!$C$2:$C$23,Z106)))),"")</f>
        <v>0</v>
      </c>
      <c r="AC106" s="1"/>
      <c r="AD106" s="10" t="b">
        <f t="shared" si="8"/>
        <v>1</v>
      </c>
      <c r="AE106" s="10" t="b" cm="1">
        <f t="array" ref="AE106">IF(NOT(ISBLANK($D106)),AND(AD106=TRUE,LEN(AC106)&lt;255,NOT(ISNUMBER(FIND('List of Values'!$C$2:$C$20,AC106)))),"")</f>
        <v>1</v>
      </c>
      <c r="AF106" s="1"/>
      <c r="AG106" s="10" t="b">
        <f t="shared" si="86"/>
        <v>0</v>
      </c>
      <c r="AH106" s="10" t="b">
        <f>IF(NOT(ISBLANK($B106)),AND(AG106=TRUE,NOT(COUNTIF('List of Values'!$AH$2:$AH$60,AF106)=0)),"")</f>
        <v>0</v>
      </c>
      <c r="AI106" s="1"/>
      <c r="AJ106" s="10" t="b">
        <f t="shared" si="87"/>
        <v>0</v>
      </c>
      <c r="AK106" s="10" t="b">
        <f>IF(NOT(ISBLANK($B106)),AND(AJ106=TRUE,NOT(COUNTIF('List of Values'!$AG$2:$AG$60,AI106)=0)),"")</f>
        <v>0</v>
      </c>
      <c r="AL106" s="1"/>
      <c r="AM106" s="10" t="b">
        <f t="shared" si="11"/>
        <v>1</v>
      </c>
      <c r="AN106" s="10" t="b" cm="1">
        <f t="array" ref="AN106">IF(NOT(ISBLANK($D106)),AND(AM106=TRUE,LEN(AL106)&lt;60,NOT(ISNUMBER(FIND('List of Values'!$C$2:$C$20,AL106)))),"")</f>
        <v>1</v>
      </c>
      <c r="AO106" s="1"/>
      <c r="AP106" s="10" t="b">
        <f t="shared" si="88"/>
        <v>0</v>
      </c>
      <c r="AQ106" s="10" t="b" cm="1">
        <f t="array" ref="AQ106">IF(NOT(ISBLANK($B106)),AND(AP106=TRUE,LEN(AO106)&lt;255,NOT(ISNUMBER(FIND('List of Values'!$C$2:$C$23,AO106)))),"")</f>
        <v>0</v>
      </c>
      <c r="AR106" s="1"/>
      <c r="AS106" s="10" t="b">
        <f t="shared" si="13"/>
        <v>1</v>
      </c>
      <c r="AT106" s="10" t="b" cm="1">
        <f t="array" ref="AT106">IF(NOT(ISBLANK($D106)),AND(AS106=TRUE,LEN(AR106)&lt;255,NOT(ISNUMBER(FIND('List of Values'!$C$2:$C$20,AR106)))),"")</f>
        <v>1</v>
      </c>
      <c r="AU106" s="1"/>
      <c r="AV106" s="10" t="b">
        <f t="shared" si="89"/>
        <v>0</v>
      </c>
      <c r="AW106" s="10" t="b">
        <f>IF(NOT(ISBLANK($B106)),AND(AV106=TRUE,NOT(COUNTIF('List of Values'!$AH$2:$AH$60,AU106)=0)),"")</f>
        <v>0</v>
      </c>
      <c r="AX106" s="1"/>
      <c r="AY106" s="10" t="b">
        <f t="shared" si="90"/>
        <v>0</v>
      </c>
      <c r="AZ106" s="10" t="b">
        <f>IF(NOT(ISBLANK($B106)),AND(AY106=TRUE,NOT(COUNTIF('List of Values'!$AG$2:$AG$60,AX106)=0)),"")</f>
        <v>0</v>
      </c>
      <c r="BA106" s="1"/>
      <c r="BB106" s="10" t="b">
        <f t="shared" si="16"/>
        <v>1</v>
      </c>
      <c r="BC106" s="10" t="b" cm="1">
        <f t="array" ref="BC106">IF(NOT(ISBLANK($D106)),AND(BB106=TRUE,LEN(BA106)&lt;60,NOT(ISNUMBER(FIND('List of Values'!$C$2:$C$20,BA106)))),"")</f>
        <v>1</v>
      </c>
      <c r="BD106" s="1"/>
      <c r="BE106" s="10" t="b">
        <f t="shared" si="91"/>
        <v>0</v>
      </c>
      <c r="BF106" s="10" t="b" cm="1">
        <f t="array" ref="BF106">IF(NOT(ISBLANK($B106)),AND(BE106=TRUE,LEN(BD106)&lt;255,NOT(ISNUMBER(FIND('List of Values'!$C$2:$C$23,BD106)))),"")</f>
        <v>0</v>
      </c>
      <c r="BG106" s="1"/>
      <c r="BH106" s="10" t="b">
        <f t="shared" si="18"/>
        <v>1</v>
      </c>
      <c r="BI106" s="10" t="b" cm="1">
        <f t="array" ref="BI106">IF(NOT(ISBLANK($D106)),AND(BH106=TRUE,LEN(BG106)&lt;255,NOT(ISNUMBER(FIND('List of Values'!$C$2:$C$20,BG106)))),"")</f>
        <v>1</v>
      </c>
      <c r="BJ106" s="1"/>
      <c r="BK106" s="10" t="b">
        <f t="shared" si="92"/>
        <v>0</v>
      </c>
      <c r="BL106" s="10" t="b">
        <f>IF(NOT(ISBLANK($B106)),AND(BK106=TRUE,NOT(COUNTIF('List of Values'!$AH$2:$AH$60,BJ106)=0)),"")</f>
        <v>0</v>
      </c>
      <c r="BM106" s="1"/>
      <c r="BN106" s="10" t="b">
        <f t="shared" si="63"/>
        <v>0</v>
      </c>
      <c r="BO106" s="10" t="b">
        <f>IF(NOT(ISBLANK($B106)),AND(BN106=TRUE,NOT(COUNTIF('List of Values'!$AG$2:$AG$60,BM106)=0)),"")</f>
        <v>0</v>
      </c>
      <c r="BP106" s="1"/>
      <c r="BQ106" s="10" t="b">
        <f t="shared" si="21"/>
        <v>1</v>
      </c>
      <c r="BR106" s="10" t="b" cm="1">
        <f t="array" ref="BR106">IF(NOT(ISBLANK($D106)),AND(BQ106=TRUE,LEN(BP106)&lt;60,NOT(ISNUMBER(FIND('List of Values'!$C$2:$C$20,BP106)))),"")</f>
        <v>1</v>
      </c>
      <c r="BS106" s="1"/>
      <c r="BT106" s="10" t="b">
        <f t="shared" si="64"/>
        <v>0</v>
      </c>
      <c r="BU106" s="10" t="b" cm="1">
        <f t="array" ref="BU106">IF(NOT(ISBLANK($B106)),AND(BT106=TRUE,LEN(BS106)&lt;255,NOT(ISNUMBER(FIND('List of Values'!$C$2:$C$23,BS106)))),"")</f>
        <v>0</v>
      </c>
      <c r="BV106" s="1"/>
      <c r="BW106" s="10" t="b">
        <f t="shared" si="23"/>
        <v>1</v>
      </c>
      <c r="BX106" s="10" t="b" cm="1">
        <f t="array" ref="BX106">IF(NOT(ISBLANK($D106)),AND(BW106=TRUE,LEN(BV106)&lt;255,NOT(ISNUMBER(FIND('List of Values'!$C$2:$C$20,BV106)))),"")</f>
        <v>1</v>
      </c>
      <c r="BY106" s="1"/>
      <c r="BZ106" s="10" t="b">
        <f t="shared" si="65"/>
        <v>0</v>
      </c>
      <c r="CA106" s="10" t="b">
        <f>IF(NOT(ISBLANK($B106)),AND(BZ106=TRUE,NOT(COUNTIF('List of Values'!$AH$2:$AH$60,BY106)=0)),"")</f>
        <v>0</v>
      </c>
      <c r="CB106" s="1"/>
      <c r="CC106" s="10" t="b">
        <f t="shared" si="66"/>
        <v>0</v>
      </c>
      <c r="CD106" s="10" t="b">
        <f>IF(NOT(ISBLANK($B106)),AND(CC106=TRUE,NOT(COUNTIF('List of Values'!$AG$2:$AG$60,CB106)=0)),"")</f>
        <v>0</v>
      </c>
      <c r="CE106" s="1"/>
      <c r="CF106" s="10" t="b">
        <f t="shared" si="26"/>
        <v>1</v>
      </c>
      <c r="CG106" s="10" t="b" cm="1">
        <f t="array" ref="CG106">IF(NOT(ISBLANK($D106)),AND(CF106=TRUE,LEN(CE106)&lt;60,NOT(ISNUMBER(FIND('List of Values'!$C$2:$C$20,CE106)))),"")</f>
        <v>1</v>
      </c>
      <c r="CH106" s="1"/>
      <c r="CI106" s="10" t="b">
        <f t="shared" si="67"/>
        <v>0</v>
      </c>
      <c r="CJ106" s="10" t="b" cm="1">
        <f t="array" ref="CJ106">IF(NOT(ISBLANK($B106)),AND(CI106=TRUE,LEN(CH106)&lt;255,NOT(ISNUMBER(FIND('List of Values'!$C$2:$C$23,CH106)))),"")</f>
        <v>0</v>
      </c>
      <c r="CK106" s="1"/>
      <c r="CL106" s="10" t="b">
        <f t="shared" si="28"/>
        <v>1</v>
      </c>
      <c r="CM106" s="10" t="b" cm="1">
        <f t="array" ref="CM106">IF(NOT(ISBLANK($D106)),AND(CL106=TRUE,LEN(CK106)&lt;255,NOT(ISNUMBER(FIND('List of Values'!$C$2:$C$20,CK106)))),"")</f>
        <v>1</v>
      </c>
      <c r="CN106" s="1"/>
      <c r="CO106" s="10" t="b">
        <f t="shared" si="68"/>
        <v>0</v>
      </c>
      <c r="CP106" s="10" t="b">
        <f>IF(NOT(ISBLANK($B106)),AND(CO106=TRUE,NOT(COUNTIF('List of Values'!$AH$2:$AH$60,CN106)=0)),"")</f>
        <v>0</v>
      </c>
      <c r="CQ106" s="1"/>
      <c r="CR106" s="10" t="b">
        <f t="shared" si="69"/>
        <v>0</v>
      </c>
      <c r="CS106" s="10" t="b">
        <f>IF(NOT(ISBLANK($B106)),AND(CR106=TRUE,NOT(COUNTIF('List of Values'!$AG$2:$AG$60,CQ106)=0)),"")</f>
        <v>0</v>
      </c>
      <c r="CT106" s="1"/>
      <c r="CU106" s="10" t="b">
        <f t="shared" si="31"/>
        <v>1</v>
      </c>
      <c r="CV106" s="10" t="b" cm="1">
        <f t="array" ref="CV106">IF(NOT(ISBLANK($D106)),AND(CU106=TRUE,LEN(CT106)&lt;60,NOT(ISNUMBER(FIND('List of Values'!$C$2:$C$20,CT106)))),"")</f>
        <v>1</v>
      </c>
      <c r="CW106" s="1"/>
      <c r="CX106" s="10" t="b">
        <f t="shared" si="70"/>
        <v>0</v>
      </c>
      <c r="CY106" s="10" t="b" cm="1">
        <f t="array" ref="CY106">IF(NOT(ISBLANK($B106)),AND(CX106=TRUE,LEN(CW106)&lt;255,NOT(ISNUMBER(FIND('List of Values'!$C$2:$C$23,CW106)))),"")</f>
        <v>0</v>
      </c>
      <c r="CZ106" s="1"/>
      <c r="DA106" s="10" t="b">
        <f t="shared" si="33"/>
        <v>1</v>
      </c>
      <c r="DB106" s="10" t="b" cm="1">
        <f t="array" ref="DB106">IF(NOT(ISBLANK($D106)),AND(DA106=TRUE,LEN(CZ106)&lt;255,NOT(ISNUMBER(FIND('List of Values'!$C$2:$C$20,CZ106)))),"")</f>
        <v>1</v>
      </c>
      <c r="DC106" s="1"/>
      <c r="DD106" s="10" t="b">
        <f t="shared" si="71"/>
        <v>0</v>
      </c>
      <c r="DE106" s="10" t="b">
        <f>IF(NOT(ISBLANK($B106)),AND(DD106=TRUE,NOT(COUNTIF('List of Values'!$AH$2:$AH$60,DC106)=0)),"")</f>
        <v>0</v>
      </c>
      <c r="DF106" s="1"/>
      <c r="DG106" s="10" t="b">
        <f t="shared" si="72"/>
        <v>0</v>
      </c>
      <c r="DH106" s="10" t="b">
        <f>IF(NOT(ISBLANK($B106)),AND(DG106=TRUE,NOT(COUNTIF('List of Values'!$AG$2:$AG$60,DF106)=0)),"")</f>
        <v>0</v>
      </c>
      <c r="DI106" s="1"/>
      <c r="DJ106" s="10" t="b">
        <f t="shared" si="36"/>
        <v>1</v>
      </c>
      <c r="DK106" s="10" t="b" cm="1">
        <f t="array" ref="DK106">IF(NOT(ISBLANK($D106)),AND(DJ106=TRUE,LEN(DI106)&lt;60,NOT(ISNUMBER(FIND('List of Values'!$C$2:$C$20,DI106)))),"")</f>
        <v>1</v>
      </c>
      <c r="DL106" s="1"/>
      <c r="DM106" s="10" t="b">
        <f t="shared" si="73"/>
        <v>0</v>
      </c>
      <c r="DN106" s="10" t="b" cm="1">
        <f t="array" ref="DN106">IF(NOT(ISBLANK($B106)),AND(DM106=TRUE,LEN(DL106)&lt;255,NOT(ISNUMBER(FIND('List of Values'!$C$2:$C$23,DL106)))),"")</f>
        <v>0</v>
      </c>
      <c r="DO106" s="1"/>
      <c r="DP106" s="10" t="b">
        <f t="shared" si="38"/>
        <v>1</v>
      </c>
      <c r="DQ106" s="10" t="b" cm="1">
        <f t="array" ref="DQ106">IF(NOT(ISBLANK($D106)),AND(DP106=TRUE,LEN(DO106)&lt;255,NOT(ISNUMBER(FIND('List of Values'!$C$2:$C$20,DO106)))),"")</f>
        <v>1</v>
      </c>
      <c r="DR106" s="1"/>
      <c r="DS106" s="10" t="b">
        <f t="shared" si="74"/>
        <v>0</v>
      </c>
      <c r="DT106" s="10" t="b">
        <f>IF(NOT(ISBLANK($B106)),AND(DS106=TRUE,NOT(COUNTIF('List of Values'!$AH$2:$AH$60,DR106)=0)),"")</f>
        <v>0</v>
      </c>
      <c r="DU106" s="1"/>
      <c r="DV106" s="10" t="b">
        <f t="shared" si="75"/>
        <v>0</v>
      </c>
      <c r="DW106" s="10" t="b">
        <f>IF(NOT(ISBLANK($B106)),AND(DV106=TRUE,NOT(COUNTIF('List of Values'!$AG$2:$AG$60,DU106)=0)),"")</f>
        <v>0</v>
      </c>
      <c r="DX106" s="1"/>
      <c r="DY106" s="10" t="b">
        <f t="shared" si="41"/>
        <v>1</v>
      </c>
      <c r="DZ106" s="10" t="b" cm="1">
        <f t="array" ref="DZ106">IF(NOT(ISBLANK($D106)),AND(DY106=TRUE,LEN(DX106)&lt;60,NOT(ISNUMBER(FIND('List of Values'!$C$2:$C$20,DX106)))),"")</f>
        <v>1</v>
      </c>
      <c r="EA106" s="1"/>
      <c r="EB106" s="10" t="b">
        <f t="shared" si="76"/>
        <v>0</v>
      </c>
      <c r="EC106" s="10" t="b" cm="1">
        <f t="array" ref="EC106">IF(NOT(ISBLANK($B106)),AND(EB106=TRUE,LEN(EA106)&lt;255,NOT(ISNUMBER(FIND('List of Values'!$C$2:$C$23,EA106)))),"")</f>
        <v>0</v>
      </c>
      <c r="ED106" s="1"/>
      <c r="EE106" s="10" t="b">
        <f t="shared" si="43"/>
        <v>1</v>
      </c>
      <c r="EF106" s="10" t="b" cm="1">
        <f t="array" ref="EF106">IF(NOT(ISBLANK($D106)),AND(EE106=TRUE,LEN(ED106)&lt;255,NOT(ISNUMBER(FIND('List of Values'!$C$2:$C$20,ED106)))),"")</f>
        <v>1</v>
      </c>
      <c r="EG106" s="1"/>
      <c r="EH106" s="10" t="b">
        <f t="shared" si="77"/>
        <v>0</v>
      </c>
      <c r="EI106" s="10" t="b">
        <f>IF(NOT(ISBLANK($B106)),AND(EH106=TRUE,NOT(COUNTIF('List of Values'!$AH$2:$AH$60,EG106)=0)),"")</f>
        <v>0</v>
      </c>
      <c r="EJ106" s="1"/>
      <c r="EK106" s="10" t="b">
        <f t="shared" si="78"/>
        <v>0</v>
      </c>
      <c r="EL106" s="10" t="b">
        <f>IF(NOT(ISBLANK($B106)),AND(EK106=TRUE,NOT(COUNTIF('List of Values'!$AG$2:$AG$60,EJ106)=0)),"")</f>
        <v>0</v>
      </c>
      <c r="EM106" s="1"/>
      <c r="EN106" s="10" t="b">
        <f t="shared" si="46"/>
        <v>1</v>
      </c>
      <c r="EO106" s="10" t="b" cm="1">
        <f t="array" ref="EO106">IF(NOT(ISBLANK($D106)),AND(EN106=TRUE,LEN(EM106)&lt;60,NOT(ISNUMBER(FIND('List of Values'!$C$2:$C$20,EM106)))),"")</f>
        <v>1</v>
      </c>
      <c r="EP106" s="1"/>
      <c r="EQ106" s="10" t="b">
        <f t="shared" si="79"/>
        <v>0</v>
      </c>
      <c r="ER106" s="10" t="b" cm="1">
        <f t="array" ref="ER106">IF(NOT(ISBLANK($B106)),AND(EQ106=TRUE,LEN(EP106)&lt;255,NOT(ISNUMBER(FIND('List of Values'!$C$2:$C$23,EP106)))),"")</f>
        <v>0</v>
      </c>
      <c r="ES106" s="1"/>
      <c r="ET106" s="10" t="b">
        <f t="shared" si="48"/>
        <v>1</v>
      </c>
      <c r="EU106" s="10" t="b" cm="1">
        <f t="array" ref="EU106">IF(NOT(ISBLANK($D106)),AND(ET106=TRUE,LEN(ES106)&lt;255,NOT(ISNUMBER(FIND('List of Values'!$C$2:$C$20,ES106)))),"")</f>
        <v>1</v>
      </c>
      <c r="EV106" s="1"/>
      <c r="EW106" s="10" t="b">
        <f t="shared" si="80"/>
        <v>0</v>
      </c>
      <c r="EX106" s="10" t="b">
        <f>IF(NOT(ISBLANK($B106)),AND(EW106=TRUE,NOT(COUNTIF('List of Values'!$AH$2:$AH$60,EV106)=0)),"")</f>
        <v>0</v>
      </c>
      <c r="EY106" s="60" t="str">
        <f>_xlfn.XLOOKUP(B106,[1]Blad1!$A:$A,[1]Blad1!$D:$D,"")</f>
        <v/>
      </c>
    </row>
    <row r="107" spans="1:155">
      <c r="A107">
        <f t="shared" si="93"/>
        <v>0</v>
      </c>
      <c r="B107" s="11">
        <v>217906</v>
      </c>
      <c r="C107" s="1" t="s">
        <v>747</v>
      </c>
      <c r="D107" s="1" t="s">
        <v>169</v>
      </c>
      <c r="E107" s="1" t="s">
        <v>1949</v>
      </c>
      <c r="F107" s="10" t="b">
        <f t="shared" si="81"/>
        <v>1</v>
      </c>
      <c r="G107" s="10" t="b">
        <f>IF(NOT(ISBLANK($B107)),AND(F107=TRUE,NOT(COUNTIF('List of Values'!$AG$2:$AG$60,E107)=0)),"")</f>
        <v>1</v>
      </c>
      <c r="H107" s="1" t="s">
        <v>1958</v>
      </c>
      <c r="I107" s="10" t="b">
        <f t="shared" si="1"/>
        <v>1</v>
      </c>
      <c r="J107" s="10" t="b" cm="1">
        <f t="array" ref="J107">IF(NOT(ISBLANK($D107)),AND(I107=TRUE,LEN(H107)&lt;60,NOT(ISNUMBER(FIND('List of Values'!$C$2:$C$20,H107)))),"")</f>
        <v>1</v>
      </c>
      <c r="K107" s="1" t="s">
        <v>2116</v>
      </c>
      <c r="L107" s="10" t="b">
        <f t="shared" si="82"/>
        <v>1</v>
      </c>
      <c r="M107" s="10" t="b" cm="1">
        <f t="array" ref="M107">IF(NOT(ISBLANK($B107)),AND(L107=TRUE,LEN(K107)&lt;255,NOT(ISNUMBER(FIND('List of Values'!$C$2:$C$23,K107)))),"")</f>
        <v>1</v>
      </c>
      <c r="N107" s="1" t="s">
        <v>32</v>
      </c>
      <c r="O107" s="10" t="b">
        <f t="shared" si="3"/>
        <v>1</v>
      </c>
      <c r="P107" s="10" t="b" cm="1">
        <f t="array" ref="P107">IF(NOT(ISBLANK($D107)),AND(O107=TRUE,LEN(N107)&lt;255,NOT(ISNUMBER(FIND('List of Values'!$C$2:$C$20,N107)))),"")</f>
        <v>1</v>
      </c>
      <c r="Q107" s="1" t="s">
        <v>1952</v>
      </c>
      <c r="R107" s="10" t="b">
        <f t="shared" si="83"/>
        <v>1</v>
      </c>
      <c r="S107" s="10" t="b">
        <f>IF(NOT(ISBLANK($B107)),AND(R107=TRUE,NOT(COUNTIF('List of Values'!$AH$2:$AH$60,Q107)=0)),"")</f>
        <v>1</v>
      </c>
      <c r="T107" s="1"/>
      <c r="U107" s="10" t="b">
        <f t="shared" si="84"/>
        <v>0</v>
      </c>
      <c r="V107" s="10" t="b">
        <f>IF(NOT(ISBLANK($B107)),AND(U107=TRUE,NOT(COUNTIF('List of Values'!$AG$2:$AG$60,T107)=0)),"")</f>
        <v>0</v>
      </c>
      <c r="W107" s="1"/>
      <c r="X107" s="10" t="b">
        <f t="shared" si="6"/>
        <v>1</v>
      </c>
      <c r="Y107" s="10" t="b" cm="1">
        <f t="array" ref="Y107">IF(NOT(ISBLANK($D107)),AND(X107=TRUE,LEN(W107)&lt;60,NOT(ISNUMBER(FIND('List of Values'!$C$2:$C$20,W107)))),"")</f>
        <v>1</v>
      </c>
      <c r="Z107" s="1"/>
      <c r="AA107" s="10" t="b">
        <f t="shared" si="85"/>
        <v>0</v>
      </c>
      <c r="AB107" s="10" t="b" cm="1">
        <f t="array" ref="AB107">IF(NOT(ISBLANK($B107)),AND(AA107=TRUE,LEN(Z107)&lt;255,NOT(ISNUMBER(FIND('List of Values'!$C$2:$C$23,Z107)))),"")</f>
        <v>0</v>
      </c>
      <c r="AC107" s="1"/>
      <c r="AD107" s="10" t="b">
        <f t="shared" si="8"/>
        <v>1</v>
      </c>
      <c r="AE107" s="10" t="b" cm="1">
        <f t="array" ref="AE107">IF(NOT(ISBLANK($D107)),AND(AD107=TRUE,LEN(AC107)&lt;255,NOT(ISNUMBER(FIND('List of Values'!$C$2:$C$20,AC107)))),"")</f>
        <v>1</v>
      </c>
      <c r="AF107" s="1"/>
      <c r="AG107" s="10" t="b">
        <f t="shared" si="86"/>
        <v>0</v>
      </c>
      <c r="AH107" s="10" t="b">
        <f>IF(NOT(ISBLANK($B107)),AND(AG107=TRUE,NOT(COUNTIF('List of Values'!$AH$2:$AH$60,AF107)=0)),"")</f>
        <v>0</v>
      </c>
      <c r="AI107" s="1"/>
      <c r="AJ107" s="10" t="b">
        <f t="shared" si="87"/>
        <v>0</v>
      </c>
      <c r="AK107" s="10" t="b">
        <f>IF(NOT(ISBLANK($B107)),AND(AJ107=TRUE,NOT(COUNTIF('List of Values'!$AG$2:$AG$60,AI107)=0)),"")</f>
        <v>0</v>
      </c>
      <c r="AL107" s="1"/>
      <c r="AM107" s="10" t="b">
        <f t="shared" si="11"/>
        <v>1</v>
      </c>
      <c r="AN107" s="10" t="b" cm="1">
        <f t="array" ref="AN107">IF(NOT(ISBLANK($D107)),AND(AM107=TRUE,LEN(AL107)&lt;60,NOT(ISNUMBER(FIND('List of Values'!$C$2:$C$20,AL107)))),"")</f>
        <v>1</v>
      </c>
      <c r="AO107" s="1"/>
      <c r="AP107" s="10" t="b">
        <f t="shared" si="88"/>
        <v>0</v>
      </c>
      <c r="AQ107" s="10" t="b" cm="1">
        <f t="array" ref="AQ107">IF(NOT(ISBLANK($B107)),AND(AP107=TRUE,LEN(AO107)&lt;255,NOT(ISNUMBER(FIND('List of Values'!$C$2:$C$23,AO107)))),"")</f>
        <v>0</v>
      </c>
      <c r="AR107" s="1"/>
      <c r="AS107" s="10" t="b">
        <f t="shared" si="13"/>
        <v>1</v>
      </c>
      <c r="AT107" s="10" t="b" cm="1">
        <f t="array" ref="AT107">IF(NOT(ISBLANK($D107)),AND(AS107=TRUE,LEN(AR107)&lt;255,NOT(ISNUMBER(FIND('List of Values'!$C$2:$C$20,AR107)))),"")</f>
        <v>1</v>
      </c>
      <c r="AU107" s="1"/>
      <c r="AV107" s="10" t="b">
        <f t="shared" si="89"/>
        <v>0</v>
      </c>
      <c r="AW107" s="10" t="b">
        <f>IF(NOT(ISBLANK($B107)),AND(AV107=TRUE,NOT(COUNTIF('List of Values'!$AH$2:$AH$60,AU107)=0)),"")</f>
        <v>0</v>
      </c>
      <c r="AX107" s="1"/>
      <c r="AY107" s="10" t="b">
        <f t="shared" si="90"/>
        <v>0</v>
      </c>
      <c r="AZ107" s="10" t="b">
        <f>IF(NOT(ISBLANK($B107)),AND(AY107=TRUE,NOT(COUNTIF('List of Values'!$AG$2:$AG$60,AX107)=0)),"")</f>
        <v>0</v>
      </c>
      <c r="BA107" s="1"/>
      <c r="BB107" s="10" t="b">
        <f t="shared" si="16"/>
        <v>1</v>
      </c>
      <c r="BC107" s="10" t="b" cm="1">
        <f t="array" ref="BC107">IF(NOT(ISBLANK($D107)),AND(BB107=TRUE,LEN(BA107)&lt;60,NOT(ISNUMBER(FIND('List of Values'!$C$2:$C$20,BA107)))),"")</f>
        <v>1</v>
      </c>
      <c r="BD107" s="1"/>
      <c r="BE107" s="10" t="b">
        <f t="shared" si="91"/>
        <v>0</v>
      </c>
      <c r="BF107" s="10" t="b" cm="1">
        <f t="array" ref="BF107">IF(NOT(ISBLANK($B107)),AND(BE107=TRUE,LEN(BD107)&lt;255,NOT(ISNUMBER(FIND('List of Values'!$C$2:$C$23,BD107)))),"")</f>
        <v>0</v>
      </c>
      <c r="BG107" s="1"/>
      <c r="BH107" s="10" t="b">
        <f t="shared" si="18"/>
        <v>1</v>
      </c>
      <c r="BI107" s="10" t="b" cm="1">
        <f t="array" ref="BI107">IF(NOT(ISBLANK($D107)),AND(BH107=TRUE,LEN(BG107)&lt;255,NOT(ISNUMBER(FIND('List of Values'!$C$2:$C$20,BG107)))),"")</f>
        <v>1</v>
      </c>
      <c r="BJ107" s="1"/>
      <c r="BK107" s="10" t="b">
        <f t="shared" si="92"/>
        <v>0</v>
      </c>
      <c r="BL107" s="10" t="b">
        <f>IF(NOT(ISBLANK($B107)),AND(BK107=TRUE,NOT(COUNTIF('List of Values'!$AH$2:$AH$60,BJ107)=0)),"")</f>
        <v>0</v>
      </c>
      <c r="BM107" s="1"/>
      <c r="BN107" s="10" t="b">
        <f t="shared" si="63"/>
        <v>0</v>
      </c>
      <c r="BO107" s="10" t="b">
        <f>IF(NOT(ISBLANK($B107)),AND(BN107=TRUE,NOT(COUNTIF('List of Values'!$AG$2:$AG$60,BM107)=0)),"")</f>
        <v>0</v>
      </c>
      <c r="BP107" s="1"/>
      <c r="BQ107" s="10" t="b">
        <f t="shared" si="21"/>
        <v>1</v>
      </c>
      <c r="BR107" s="10" t="b" cm="1">
        <f t="array" ref="BR107">IF(NOT(ISBLANK($D107)),AND(BQ107=TRUE,LEN(BP107)&lt;60,NOT(ISNUMBER(FIND('List of Values'!$C$2:$C$20,BP107)))),"")</f>
        <v>1</v>
      </c>
      <c r="BS107" s="1"/>
      <c r="BT107" s="10" t="b">
        <f t="shared" si="64"/>
        <v>0</v>
      </c>
      <c r="BU107" s="10" t="b" cm="1">
        <f t="array" ref="BU107">IF(NOT(ISBLANK($B107)),AND(BT107=TRUE,LEN(BS107)&lt;255,NOT(ISNUMBER(FIND('List of Values'!$C$2:$C$23,BS107)))),"")</f>
        <v>0</v>
      </c>
      <c r="BV107" s="1"/>
      <c r="BW107" s="10" t="b">
        <f t="shared" si="23"/>
        <v>1</v>
      </c>
      <c r="BX107" s="10" t="b" cm="1">
        <f t="array" ref="BX107">IF(NOT(ISBLANK($D107)),AND(BW107=TRUE,LEN(BV107)&lt;255,NOT(ISNUMBER(FIND('List of Values'!$C$2:$C$20,BV107)))),"")</f>
        <v>1</v>
      </c>
      <c r="BY107" s="1"/>
      <c r="BZ107" s="10" t="b">
        <f t="shared" si="65"/>
        <v>0</v>
      </c>
      <c r="CA107" s="10" t="b">
        <f>IF(NOT(ISBLANK($B107)),AND(BZ107=TRUE,NOT(COUNTIF('List of Values'!$AH$2:$AH$60,BY107)=0)),"")</f>
        <v>0</v>
      </c>
      <c r="CB107" s="1"/>
      <c r="CC107" s="10" t="b">
        <f t="shared" si="66"/>
        <v>0</v>
      </c>
      <c r="CD107" s="10" t="b">
        <f>IF(NOT(ISBLANK($B107)),AND(CC107=TRUE,NOT(COUNTIF('List of Values'!$AG$2:$AG$60,CB107)=0)),"")</f>
        <v>0</v>
      </c>
      <c r="CE107" s="1"/>
      <c r="CF107" s="10" t="b">
        <f t="shared" si="26"/>
        <v>1</v>
      </c>
      <c r="CG107" s="10" t="b" cm="1">
        <f t="array" ref="CG107">IF(NOT(ISBLANK($D107)),AND(CF107=TRUE,LEN(CE107)&lt;60,NOT(ISNUMBER(FIND('List of Values'!$C$2:$C$20,CE107)))),"")</f>
        <v>1</v>
      </c>
      <c r="CH107" s="1"/>
      <c r="CI107" s="10" t="b">
        <f t="shared" si="67"/>
        <v>0</v>
      </c>
      <c r="CJ107" s="10" t="b" cm="1">
        <f t="array" ref="CJ107">IF(NOT(ISBLANK($B107)),AND(CI107=TRUE,LEN(CH107)&lt;255,NOT(ISNUMBER(FIND('List of Values'!$C$2:$C$23,CH107)))),"")</f>
        <v>0</v>
      </c>
      <c r="CK107" s="1"/>
      <c r="CL107" s="10" t="b">
        <f t="shared" si="28"/>
        <v>1</v>
      </c>
      <c r="CM107" s="10" t="b" cm="1">
        <f t="array" ref="CM107">IF(NOT(ISBLANK($D107)),AND(CL107=TRUE,LEN(CK107)&lt;255,NOT(ISNUMBER(FIND('List of Values'!$C$2:$C$20,CK107)))),"")</f>
        <v>1</v>
      </c>
      <c r="CN107" s="1"/>
      <c r="CO107" s="10" t="b">
        <f t="shared" si="68"/>
        <v>0</v>
      </c>
      <c r="CP107" s="10" t="b">
        <f>IF(NOT(ISBLANK($B107)),AND(CO107=TRUE,NOT(COUNTIF('List of Values'!$AH$2:$AH$60,CN107)=0)),"")</f>
        <v>0</v>
      </c>
      <c r="CQ107" s="1"/>
      <c r="CR107" s="10" t="b">
        <f t="shared" si="69"/>
        <v>0</v>
      </c>
      <c r="CS107" s="10" t="b">
        <f>IF(NOT(ISBLANK($B107)),AND(CR107=TRUE,NOT(COUNTIF('List of Values'!$AG$2:$AG$60,CQ107)=0)),"")</f>
        <v>0</v>
      </c>
      <c r="CT107" s="1"/>
      <c r="CU107" s="10" t="b">
        <f t="shared" si="31"/>
        <v>1</v>
      </c>
      <c r="CV107" s="10" t="b" cm="1">
        <f t="array" ref="CV107">IF(NOT(ISBLANK($D107)),AND(CU107=TRUE,LEN(CT107)&lt;60,NOT(ISNUMBER(FIND('List of Values'!$C$2:$C$20,CT107)))),"")</f>
        <v>1</v>
      </c>
      <c r="CW107" s="1"/>
      <c r="CX107" s="10" t="b">
        <f t="shared" si="70"/>
        <v>0</v>
      </c>
      <c r="CY107" s="10" t="b" cm="1">
        <f t="array" ref="CY107">IF(NOT(ISBLANK($B107)),AND(CX107=TRUE,LEN(CW107)&lt;255,NOT(ISNUMBER(FIND('List of Values'!$C$2:$C$23,CW107)))),"")</f>
        <v>0</v>
      </c>
      <c r="CZ107" s="1"/>
      <c r="DA107" s="10" t="b">
        <f t="shared" si="33"/>
        <v>1</v>
      </c>
      <c r="DB107" s="10" t="b" cm="1">
        <f t="array" ref="DB107">IF(NOT(ISBLANK($D107)),AND(DA107=TRUE,LEN(CZ107)&lt;255,NOT(ISNUMBER(FIND('List of Values'!$C$2:$C$20,CZ107)))),"")</f>
        <v>1</v>
      </c>
      <c r="DC107" s="1"/>
      <c r="DD107" s="10" t="b">
        <f t="shared" si="71"/>
        <v>0</v>
      </c>
      <c r="DE107" s="10" t="b">
        <f>IF(NOT(ISBLANK($B107)),AND(DD107=TRUE,NOT(COUNTIF('List of Values'!$AH$2:$AH$60,DC107)=0)),"")</f>
        <v>0</v>
      </c>
      <c r="DF107" s="1"/>
      <c r="DG107" s="10" t="b">
        <f t="shared" si="72"/>
        <v>0</v>
      </c>
      <c r="DH107" s="10" t="b">
        <f>IF(NOT(ISBLANK($B107)),AND(DG107=TRUE,NOT(COUNTIF('List of Values'!$AG$2:$AG$60,DF107)=0)),"")</f>
        <v>0</v>
      </c>
      <c r="DI107" s="1"/>
      <c r="DJ107" s="10" t="b">
        <f t="shared" si="36"/>
        <v>1</v>
      </c>
      <c r="DK107" s="10" t="b" cm="1">
        <f t="array" ref="DK107">IF(NOT(ISBLANK($D107)),AND(DJ107=TRUE,LEN(DI107)&lt;60,NOT(ISNUMBER(FIND('List of Values'!$C$2:$C$20,DI107)))),"")</f>
        <v>1</v>
      </c>
      <c r="DL107" s="1"/>
      <c r="DM107" s="10" t="b">
        <f t="shared" si="73"/>
        <v>0</v>
      </c>
      <c r="DN107" s="10" t="b" cm="1">
        <f t="array" ref="DN107">IF(NOT(ISBLANK($B107)),AND(DM107=TRUE,LEN(DL107)&lt;255,NOT(ISNUMBER(FIND('List of Values'!$C$2:$C$23,DL107)))),"")</f>
        <v>0</v>
      </c>
      <c r="DO107" s="1"/>
      <c r="DP107" s="10" t="b">
        <f t="shared" si="38"/>
        <v>1</v>
      </c>
      <c r="DQ107" s="10" t="b" cm="1">
        <f t="array" ref="DQ107">IF(NOT(ISBLANK($D107)),AND(DP107=TRUE,LEN(DO107)&lt;255,NOT(ISNUMBER(FIND('List of Values'!$C$2:$C$20,DO107)))),"")</f>
        <v>1</v>
      </c>
      <c r="DR107" s="1"/>
      <c r="DS107" s="10" t="b">
        <f t="shared" si="74"/>
        <v>0</v>
      </c>
      <c r="DT107" s="10" t="b">
        <f>IF(NOT(ISBLANK($B107)),AND(DS107=TRUE,NOT(COUNTIF('List of Values'!$AH$2:$AH$60,DR107)=0)),"")</f>
        <v>0</v>
      </c>
      <c r="DU107" s="1"/>
      <c r="DV107" s="10" t="b">
        <f t="shared" si="75"/>
        <v>0</v>
      </c>
      <c r="DW107" s="10" t="b">
        <f>IF(NOT(ISBLANK($B107)),AND(DV107=TRUE,NOT(COUNTIF('List of Values'!$AG$2:$AG$60,DU107)=0)),"")</f>
        <v>0</v>
      </c>
      <c r="DX107" s="1"/>
      <c r="DY107" s="10" t="b">
        <f t="shared" si="41"/>
        <v>1</v>
      </c>
      <c r="DZ107" s="10" t="b" cm="1">
        <f t="array" ref="DZ107">IF(NOT(ISBLANK($D107)),AND(DY107=TRUE,LEN(DX107)&lt;60,NOT(ISNUMBER(FIND('List of Values'!$C$2:$C$20,DX107)))),"")</f>
        <v>1</v>
      </c>
      <c r="EA107" s="1"/>
      <c r="EB107" s="10" t="b">
        <f t="shared" si="76"/>
        <v>0</v>
      </c>
      <c r="EC107" s="10" t="b" cm="1">
        <f t="array" ref="EC107">IF(NOT(ISBLANK($B107)),AND(EB107=TRUE,LEN(EA107)&lt;255,NOT(ISNUMBER(FIND('List of Values'!$C$2:$C$23,EA107)))),"")</f>
        <v>0</v>
      </c>
      <c r="ED107" s="1"/>
      <c r="EE107" s="10" t="b">
        <f t="shared" si="43"/>
        <v>1</v>
      </c>
      <c r="EF107" s="10" t="b" cm="1">
        <f t="array" ref="EF107">IF(NOT(ISBLANK($D107)),AND(EE107=TRUE,LEN(ED107)&lt;255,NOT(ISNUMBER(FIND('List of Values'!$C$2:$C$20,ED107)))),"")</f>
        <v>1</v>
      </c>
      <c r="EG107" s="1"/>
      <c r="EH107" s="10" t="b">
        <f t="shared" si="77"/>
        <v>0</v>
      </c>
      <c r="EI107" s="10" t="b">
        <f>IF(NOT(ISBLANK($B107)),AND(EH107=TRUE,NOT(COUNTIF('List of Values'!$AH$2:$AH$60,EG107)=0)),"")</f>
        <v>0</v>
      </c>
      <c r="EJ107" s="1"/>
      <c r="EK107" s="10" t="b">
        <f t="shared" si="78"/>
        <v>0</v>
      </c>
      <c r="EL107" s="10" t="b">
        <f>IF(NOT(ISBLANK($B107)),AND(EK107=TRUE,NOT(COUNTIF('List of Values'!$AG$2:$AG$60,EJ107)=0)),"")</f>
        <v>0</v>
      </c>
      <c r="EM107" s="1"/>
      <c r="EN107" s="10" t="b">
        <f t="shared" si="46"/>
        <v>1</v>
      </c>
      <c r="EO107" s="10" t="b" cm="1">
        <f t="array" ref="EO107">IF(NOT(ISBLANK($D107)),AND(EN107=TRUE,LEN(EM107)&lt;60,NOT(ISNUMBER(FIND('List of Values'!$C$2:$C$20,EM107)))),"")</f>
        <v>1</v>
      </c>
      <c r="EP107" s="1"/>
      <c r="EQ107" s="10" t="b">
        <f t="shared" si="79"/>
        <v>0</v>
      </c>
      <c r="ER107" s="10" t="b" cm="1">
        <f t="array" ref="ER107">IF(NOT(ISBLANK($B107)),AND(EQ107=TRUE,LEN(EP107)&lt;255,NOT(ISNUMBER(FIND('List of Values'!$C$2:$C$23,EP107)))),"")</f>
        <v>0</v>
      </c>
      <c r="ES107" s="1"/>
      <c r="ET107" s="10" t="b">
        <f t="shared" si="48"/>
        <v>1</v>
      </c>
      <c r="EU107" s="10" t="b" cm="1">
        <f t="array" ref="EU107">IF(NOT(ISBLANK($D107)),AND(ET107=TRUE,LEN(ES107)&lt;255,NOT(ISNUMBER(FIND('List of Values'!$C$2:$C$20,ES107)))),"")</f>
        <v>1</v>
      </c>
      <c r="EV107" s="1"/>
      <c r="EW107" s="10" t="b">
        <f t="shared" si="80"/>
        <v>0</v>
      </c>
      <c r="EX107" s="10" t="b">
        <f>IF(NOT(ISBLANK($B107)),AND(EW107=TRUE,NOT(COUNTIF('List of Values'!$AH$2:$AH$60,EV107)=0)),"")</f>
        <v>0</v>
      </c>
      <c r="EY107" s="60" t="str">
        <f>_xlfn.XLOOKUP(B107,[1]Blad1!$A:$A,[1]Blad1!$D:$D,"")</f>
        <v/>
      </c>
    </row>
    <row r="108" spans="1:155">
      <c r="A108">
        <f t="shared" si="93"/>
        <v>0</v>
      </c>
      <c r="B108" s="11">
        <v>217997</v>
      </c>
      <c r="C108" s="1" t="s">
        <v>752</v>
      </c>
      <c r="D108" s="1" t="s">
        <v>169</v>
      </c>
      <c r="E108" s="1" t="s">
        <v>1949</v>
      </c>
      <c r="F108" s="10" t="b">
        <f t="shared" si="81"/>
        <v>1</v>
      </c>
      <c r="G108" s="10" t="b">
        <f>IF(NOT(ISBLANK($B108)),AND(F108=TRUE,NOT(COUNTIF('List of Values'!$AG$2:$AG$60,E108)=0)),"")</f>
        <v>1</v>
      </c>
      <c r="H108" s="1" t="s">
        <v>1999</v>
      </c>
      <c r="I108" s="10" t="b">
        <f t="shared" si="1"/>
        <v>1</v>
      </c>
      <c r="J108" s="10" t="b" cm="1">
        <f t="array" ref="J108">IF(NOT(ISBLANK($D108)),AND(I108=TRUE,LEN(H108)&lt;60,NOT(ISNUMBER(FIND('List of Values'!$C$2:$C$20,H108)))),"")</f>
        <v>1</v>
      </c>
      <c r="K108" s="1" t="s">
        <v>2117</v>
      </c>
      <c r="L108" s="10" t="b">
        <f t="shared" si="82"/>
        <v>1</v>
      </c>
      <c r="M108" s="10" t="b" cm="1">
        <f t="array" ref="M108">IF(NOT(ISBLANK($B108)),AND(L108=TRUE,LEN(K108)&lt;255,NOT(ISNUMBER(FIND('List of Values'!$C$2:$C$23,K108)))),"")</f>
        <v>1</v>
      </c>
      <c r="N108" s="1" t="s">
        <v>32</v>
      </c>
      <c r="O108" s="10" t="b">
        <f t="shared" si="3"/>
        <v>1</v>
      </c>
      <c r="P108" s="10" t="b" cm="1">
        <f t="array" ref="P108">IF(NOT(ISBLANK($D108)),AND(O108=TRUE,LEN(N108)&lt;255,NOT(ISNUMBER(FIND('List of Values'!$C$2:$C$20,N108)))),"")</f>
        <v>1</v>
      </c>
      <c r="Q108" s="1" t="s">
        <v>1952</v>
      </c>
      <c r="R108" s="10" t="b">
        <f t="shared" si="83"/>
        <v>1</v>
      </c>
      <c r="S108" s="10" t="b">
        <f>IF(NOT(ISBLANK($B108)),AND(R108=TRUE,NOT(COUNTIF('List of Values'!$AH$2:$AH$60,Q108)=0)),"")</f>
        <v>1</v>
      </c>
      <c r="T108" s="1"/>
      <c r="U108" s="10" t="b">
        <f t="shared" si="84"/>
        <v>0</v>
      </c>
      <c r="V108" s="10" t="b">
        <f>IF(NOT(ISBLANK($B108)),AND(U108=TRUE,NOT(COUNTIF('List of Values'!$AG$2:$AG$60,T108)=0)),"")</f>
        <v>0</v>
      </c>
      <c r="W108" s="1"/>
      <c r="X108" s="10" t="b">
        <f t="shared" si="6"/>
        <v>1</v>
      </c>
      <c r="Y108" s="10" t="b" cm="1">
        <f t="array" ref="Y108">IF(NOT(ISBLANK($D108)),AND(X108=TRUE,LEN(W108)&lt;60,NOT(ISNUMBER(FIND('List of Values'!$C$2:$C$20,W108)))),"")</f>
        <v>1</v>
      </c>
      <c r="Z108" s="1"/>
      <c r="AA108" s="10" t="b">
        <f t="shared" si="85"/>
        <v>0</v>
      </c>
      <c r="AB108" s="10" t="b" cm="1">
        <f t="array" ref="AB108">IF(NOT(ISBLANK($B108)),AND(AA108=TRUE,LEN(Z108)&lt;255,NOT(ISNUMBER(FIND('List of Values'!$C$2:$C$23,Z108)))),"")</f>
        <v>0</v>
      </c>
      <c r="AC108" s="1"/>
      <c r="AD108" s="10" t="b">
        <f t="shared" si="8"/>
        <v>1</v>
      </c>
      <c r="AE108" s="10" t="b" cm="1">
        <f t="array" ref="AE108">IF(NOT(ISBLANK($D108)),AND(AD108=TRUE,LEN(AC108)&lt;255,NOT(ISNUMBER(FIND('List of Values'!$C$2:$C$20,AC108)))),"")</f>
        <v>1</v>
      </c>
      <c r="AF108" s="1"/>
      <c r="AG108" s="10" t="b">
        <f t="shared" si="86"/>
        <v>0</v>
      </c>
      <c r="AH108" s="10" t="b">
        <f>IF(NOT(ISBLANK($B108)),AND(AG108=TRUE,NOT(COUNTIF('List of Values'!$AH$2:$AH$60,AF108)=0)),"")</f>
        <v>0</v>
      </c>
      <c r="AI108" s="1"/>
      <c r="AJ108" s="10" t="b">
        <f t="shared" si="87"/>
        <v>0</v>
      </c>
      <c r="AK108" s="10" t="b">
        <f>IF(NOT(ISBLANK($B108)),AND(AJ108=TRUE,NOT(COUNTIF('List of Values'!$AG$2:$AG$60,AI108)=0)),"")</f>
        <v>0</v>
      </c>
      <c r="AL108" s="1"/>
      <c r="AM108" s="10" t="b">
        <f t="shared" si="11"/>
        <v>1</v>
      </c>
      <c r="AN108" s="10" t="b" cm="1">
        <f t="array" ref="AN108">IF(NOT(ISBLANK($D108)),AND(AM108=TRUE,LEN(AL108)&lt;60,NOT(ISNUMBER(FIND('List of Values'!$C$2:$C$20,AL108)))),"")</f>
        <v>1</v>
      </c>
      <c r="AO108" s="1"/>
      <c r="AP108" s="10" t="b">
        <f t="shared" si="88"/>
        <v>0</v>
      </c>
      <c r="AQ108" s="10" t="b" cm="1">
        <f t="array" ref="AQ108">IF(NOT(ISBLANK($B108)),AND(AP108=TRUE,LEN(AO108)&lt;255,NOT(ISNUMBER(FIND('List of Values'!$C$2:$C$23,AO108)))),"")</f>
        <v>0</v>
      </c>
      <c r="AR108" s="1"/>
      <c r="AS108" s="10" t="b">
        <f t="shared" si="13"/>
        <v>1</v>
      </c>
      <c r="AT108" s="10" t="b" cm="1">
        <f t="array" ref="AT108">IF(NOT(ISBLANK($D108)),AND(AS108=TRUE,LEN(AR108)&lt;255,NOT(ISNUMBER(FIND('List of Values'!$C$2:$C$20,AR108)))),"")</f>
        <v>1</v>
      </c>
      <c r="AU108" s="1"/>
      <c r="AV108" s="10" t="b">
        <f t="shared" si="89"/>
        <v>0</v>
      </c>
      <c r="AW108" s="10" t="b">
        <f>IF(NOT(ISBLANK($B108)),AND(AV108=TRUE,NOT(COUNTIF('List of Values'!$AH$2:$AH$60,AU108)=0)),"")</f>
        <v>0</v>
      </c>
      <c r="AX108" s="1"/>
      <c r="AY108" s="10" t="b">
        <f t="shared" si="90"/>
        <v>0</v>
      </c>
      <c r="AZ108" s="10" t="b">
        <f>IF(NOT(ISBLANK($B108)),AND(AY108=TRUE,NOT(COUNTIF('List of Values'!$AG$2:$AG$60,AX108)=0)),"")</f>
        <v>0</v>
      </c>
      <c r="BA108" s="1"/>
      <c r="BB108" s="10" t="b">
        <f t="shared" si="16"/>
        <v>1</v>
      </c>
      <c r="BC108" s="10" t="b" cm="1">
        <f t="array" ref="BC108">IF(NOT(ISBLANK($D108)),AND(BB108=TRUE,LEN(BA108)&lt;60,NOT(ISNUMBER(FIND('List of Values'!$C$2:$C$20,BA108)))),"")</f>
        <v>1</v>
      </c>
      <c r="BD108" s="1"/>
      <c r="BE108" s="10" t="b">
        <f t="shared" si="91"/>
        <v>0</v>
      </c>
      <c r="BF108" s="10" t="b" cm="1">
        <f t="array" ref="BF108">IF(NOT(ISBLANK($B108)),AND(BE108=TRUE,LEN(BD108)&lt;255,NOT(ISNUMBER(FIND('List of Values'!$C$2:$C$23,BD108)))),"")</f>
        <v>0</v>
      </c>
      <c r="BG108" s="1"/>
      <c r="BH108" s="10" t="b">
        <f t="shared" si="18"/>
        <v>1</v>
      </c>
      <c r="BI108" s="10" t="b" cm="1">
        <f t="array" ref="BI108">IF(NOT(ISBLANK($D108)),AND(BH108=TRUE,LEN(BG108)&lt;255,NOT(ISNUMBER(FIND('List of Values'!$C$2:$C$20,BG108)))),"")</f>
        <v>1</v>
      </c>
      <c r="BJ108" s="1"/>
      <c r="BK108" s="10" t="b">
        <f t="shared" si="92"/>
        <v>0</v>
      </c>
      <c r="BL108" s="10" t="b">
        <f>IF(NOT(ISBLANK($B108)),AND(BK108=TRUE,NOT(COUNTIF('List of Values'!$AH$2:$AH$60,BJ108)=0)),"")</f>
        <v>0</v>
      </c>
      <c r="BM108" s="1"/>
      <c r="BN108" s="10" t="b">
        <f t="shared" si="63"/>
        <v>0</v>
      </c>
      <c r="BO108" s="10" t="b">
        <f>IF(NOT(ISBLANK($B108)),AND(BN108=TRUE,NOT(COUNTIF('List of Values'!$AG$2:$AG$60,BM108)=0)),"")</f>
        <v>0</v>
      </c>
      <c r="BP108" s="1"/>
      <c r="BQ108" s="10" t="b">
        <f t="shared" si="21"/>
        <v>1</v>
      </c>
      <c r="BR108" s="10" t="b" cm="1">
        <f t="array" ref="BR108">IF(NOT(ISBLANK($D108)),AND(BQ108=TRUE,LEN(BP108)&lt;60,NOT(ISNUMBER(FIND('List of Values'!$C$2:$C$20,BP108)))),"")</f>
        <v>1</v>
      </c>
      <c r="BS108" s="1"/>
      <c r="BT108" s="10" t="b">
        <f t="shared" si="64"/>
        <v>0</v>
      </c>
      <c r="BU108" s="10" t="b" cm="1">
        <f t="array" ref="BU108">IF(NOT(ISBLANK($B108)),AND(BT108=TRUE,LEN(BS108)&lt;255,NOT(ISNUMBER(FIND('List of Values'!$C$2:$C$23,BS108)))),"")</f>
        <v>0</v>
      </c>
      <c r="BV108" s="1"/>
      <c r="BW108" s="10" t="b">
        <f t="shared" si="23"/>
        <v>1</v>
      </c>
      <c r="BX108" s="10" t="b" cm="1">
        <f t="array" ref="BX108">IF(NOT(ISBLANK($D108)),AND(BW108=TRUE,LEN(BV108)&lt;255,NOT(ISNUMBER(FIND('List of Values'!$C$2:$C$20,BV108)))),"")</f>
        <v>1</v>
      </c>
      <c r="BY108" s="1"/>
      <c r="BZ108" s="10" t="b">
        <f t="shared" si="65"/>
        <v>0</v>
      </c>
      <c r="CA108" s="10" t="b">
        <f>IF(NOT(ISBLANK($B108)),AND(BZ108=TRUE,NOT(COUNTIF('List of Values'!$AH$2:$AH$60,BY108)=0)),"")</f>
        <v>0</v>
      </c>
      <c r="CB108" s="1"/>
      <c r="CC108" s="10" t="b">
        <f t="shared" si="66"/>
        <v>0</v>
      </c>
      <c r="CD108" s="10" t="b">
        <f>IF(NOT(ISBLANK($B108)),AND(CC108=TRUE,NOT(COUNTIF('List of Values'!$AG$2:$AG$60,CB108)=0)),"")</f>
        <v>0</v>
      </c>
      <c r="CE108" s="1"/>
      <c r="CF108" s="10" t="b">
        <f t="shared" si="26"/>
        <v>1</v>
      </c>
      <c r="CG108" s="10" t="b" cm="1">
        <f t="array" ref="CG108">IF(NOT(ISBLANK($D108)),AND(CF108=TRUE,LEN(CE108)&lt;60,NOT(ISNUMBER(FIND('List of Values'!$C$2:$C$20,CE108)))),"")</f>
        <v>1</v>
      </c>
      <c r="CH108" s="1"/>
      <c r="CI108" s="10" t="b">
        <f t="shared" si="67"/>
        <v>0</v>
      </c>
      <c r="CJ108" s="10" t="b" cm="1">
        <f t="array" ref="CJ108">IF(NOT(ISBLANK($B108)),AND(CI108=TRUE,LEN(CH108)&lt;255,NOT(ISNUMBER(FIND('List of Values'!$C$2:$C$23,CH108)))),"")</f>
        <v>0</v>
      </c>
      <c r="CK108" s="1"/>
      <c r="CL108" s="10" t="b">
        <f t="shared" si="28"/>
        <v>1</v>
      </c>
      <c r="CM108" s="10" t="b" cm="1">
        <f t="array" ref="CM108">IF(NOT(ISBLANK($D108)),AND(CL108=TRUE,LEN(CK108)&lt;255,NOT(ISNUMBER(FIND('List of Values'!$C$2:$C$20,CK108)))),"")</f>
        <v>1</v>
      </c>
      <c r="CN108" s="1"/>
      <c r="CO108" s="10" t="b">
        <f t="shared" si="68"/>
        <v>0</v>
      </c>
      <c r="CP108" s="10" t="b">
        <f>IF(NOT(ISBLANK($B108)),AND(CO108=TRUE,NOT(COUNTIF('List of Values'!$AH$2:$AH$60,CN108)=0)),"")</f>
        <v>0</v>
      </c>
      <c r="CQ108" s="1"/>
      <c r="CR108" s="10" t="b">
        <f t="shared" si="69"/>
        <v>0</v>
      </c>
      <c r="CS108" s="10" t="b">
        <f>IF(NOT(ISBLANK($B108)),AND(CR108=TRUE,NOT(COUNTIF('List of Values'!$AG$2:$AG$60,CQ108)=0)),"")</f>
        <v>0</v>
      </c>
      <c r="CT108" s="1"/>
      <c r="CU108" s="10" t="b">
        <f t="shared" si="31"/>
        <v>1</v>
      </c>
      <c r="CV108" s="10" t="b" cm="1">
        <f t="array" ref="CV108">IF(NOT(ISBLANK($D108)),AND(CU108=TRUE,LEN(CT108)&lt;60,NOT(ISNUMBER(FIND('List of Values'!$C$2:$C$20,CT108)))),"")</f>
        <v>1</v>
      </c>
      <c r="CW108" s="1"/>
      <c r="CX108" s="10" t="b">
        <f t="shared" si="70"/>
        <v>0</v>
      </c>
      <c r="CY108" s="10" t="b" cm="1">
        <f t="array" ref="CY108">IF(NOT(ISBLANK($B108)),AND(CX108=TRUE,LEN(CW108)&lt;255,NOT(ISNUMBER(FIND('List of Values'!$C$2:$C$23,CW108)))),"")</f>
        <v>0</v>
      </c>
      <c r="CZ108" s="1"/>
      <c r="DA108" s="10" t="b">
        <f t="shared" si="33"/>
        <v>1</v>
      </c>
      <c r="DB108" s="10" t="b" cm="1">
        <f t="array" ref="DB108">IF(NOT(ISBLANK($D108)),AND(DA108=TRUE,LEN(CZ108)&lt;255,NOT(ISNUMBER(FIND('List of Values'!$C$2:$C$20,CZ108)))),"")</f>
        <v>1</v>
      </c>
      <c r="DC108" s="1"/>
      <c r="DD108" s="10" t="b">
        <f t="shared" si="71"/>
        <v>0</v>
      </c>
      <c r="DE108" s="10" t="b">
        <f>IF(NOT(ISBLANK($B108)),AND(DD108=TRUE,NOT(COUNTIF('List of Values'!$AH$2:$AH$60,DC108)=0)),"")</f>
        <v>0</v>
      </c>
      <c r="DF108" s="1"/>
      <c r="DG108" s="10" t="b">
        <f t="shared" si="72"/>
        <v>0</v>
      </c>
      <c r="DH108" s="10" t="b">
        <f>IF(NOT(ISBLANK($B108)),AND(DG108=TRUE,NOT(COUNTIF('List of Values'!$AG$2:$AG$60,DF108)=0)),"")</f>
        <v>0</v>
      </c>
      <c r="DI108" s="1"/>
      <c r="DJ108" s="10" t="b">
        <f t="shared" si="36"/>
        <v>1</v>
      </c>
      <c r="DK108" s="10" t="b" cm="1">
        <f t="array" ref="DK108">IF(NOT(ISBLANK($D108)),AND(DJ108=TRUE,LEN(DI108)&lt;60,NOT(ISNUMBER(FIND('List of Values'!$C$2:$C$20,DI108)))),"")</f>
        <v>1</v>
      </c>
      <c r="DL108" s="1"/>
      <c r="DM108" s="10" t="b">
        <f t="shared" si="73"/>
        <v>0</v>
      </c>
      <c r="DN108" s="10" t="b" cm="1">
        <f t="array" ref="DN108">IF(NOT(ISBLANK($B108)),AND(DM108=TRUE,LEN(DL108)&lt;255,NOT(ISNUMBER(FIND('List of Values'!$C$2:$C$23,DL108)))),"")</f>
        <v>0</v>
      </c>
      <c r="DO108" s="1"/>
      <c r="DP108" s="10" t="b">
        <f t="shared" si="38"/>
        <v>1</v>
      </c>
      <c r="DQ108" s="10" t="b" cm="1">
        <f t="array" ref="DQ108">IF(NOT(ISBLANK($D108)),AND(DP108=TRUE,LEN(DO108)&lt;255,NOT(ISNUMBER(FIND('List of Values'!$C$2:$C$20,DO108)))),"")</f>
        <v>1</v>
      </c>
      <c r="DR108" s="1"/>
      <c r="DS108" s="10" t="b">
        <f t="shared" si="74"/>
        <v>0</v>
      </c>
      <c r="DT108" s="10" t="b">
        <f>IF(NOT(ISBLANK($B108)),AND(DS108=TRUE,NOT(COUNTIF('List of Values'!$AH$2:$AH$60,DR108)=0)),"")</f>
        <v>0</v>
      </c>
      <c r="DU108" s="1"/>
      <c r="DV108" s="10" t="b">
        <f t="shared" si="75"/>
        <v>0</v>
      </c>
      <c r="DW108" s="10" t="b">
        <f>IF(NOT(ISBLANK($B108)),AND(DV108=TRUE,NOT(COUNTIF('List of Values'!$AG$2:$AG$60,DU108)=0)),"")</f>
        <v>0</v>
      </c>
      <c r="DX108" s="1"/>
      <c r="DY108" s="10" t="b">
        <f t="shared" si="41"/>
        <v>1</v>
      </c>
      <c r="DZ108" s="10" t="b" cm="1">
        <f t="array" ref="DZ108">IF(NOT(ISBLANK($D108)),AND(DY108=TRUE,LEN(DX108)&lt;60,NOT(ISNUMBER(FIND('List of Values'!$C$2:$C$20,DX108)))),"")</f>
        <v>1</v>
      </c>
      <c r="EA108" s="1"/>
      <c r="EB108" s="10" t="b">
        <f t="shared" si="76"/>
        <v>0</v>
      </c>
      <c r="EC108" s="10" t="b" cm="1">
        <f t="array" ref="EC108">IF(NOT(ISBLANK($B108)),AND(EB108=TRUE,LEN(EA108)&lt;255,NOT(ISNUMBER(FIND('List of Values'!$C$2:$C$23,EA108)))),"")</f>
        <v>0</v>
      </c>
      <c r="ED108" s="1"/>
      <c r="EE108" s="10" t="b">
        <f t="shared" si="43"/>
        <v>1</v>
      </c>
      <c r="EF108" s="10" t="b" cm="1">
        <f t="array" ref="EF108">IF(NOT(ISBLANK($D108)),AND(EE108=TRUE,LEN(ED108)&lt;255,NOT(ISNUMBER(FIND('List of Values'!$C$2:$C$20,ED108)))),"")</f>
        <v>1</v>
      </c>
      <c r="EG108" s="1"/>
      <c r="EH108" s="10" t="b">
        <f t="shared" si="77"/>
        <v>0</v>
      </c>
      <c r="EI108" s="10" t="b">
        <f>IF(NOT(ISBLANK($B108)),AND(EH108=TRUE,NOT(COUNTIF('List of Values'!$AH$2:$AH$60,EG108)=0)),"")</f>
        <v>0</v>
      </c>
      <c r="EJ108" s="1"/>
      <c r="EK108" s="10" t="b">
        <f t="shared" si="78"/>
        <v>0</v>
      </c>
      <c r="EL108" s="10" t="b">
        <f>IF(NOT(ISBLANK($B108)),AND(EK108=TRUE,NOT(COUNTIF('List of Values'!$AG$2:$AG$60,EJ108)=0)),"")</f>
        <v>0</v>
      </c>
      <c r="EM108" s="1"/>
      <c r="EN108" s="10" t="b">
        <f t="shared" si="46"/>
        <v>1</v>
      </c>
      <c r="EO108" s="10" t="b" cm="1">
        <f t="array" ref="EO108">IF(NOT(ISBLANK($D108)),AND(EN108=TRUE,LEN(EM108)&lt;60,NOT(ISNUMBER(FIND('List of Values'!$C$2:$C$20,EM108)))),"")</f>
        <v>1</v>
      </c>
      <c r="EP108" s="1"/>
      <c r="EQ108" s="10" t="b">
        <f t="shared" si="79"/>
        <v>0</v>
      </c>
      <c r="ER108" s="10" t="b" cm="1">
        <f t="array" ref="ER108">IF(NOT(ISBLANK($B108)),AND(EQ108=TRUE,LEN(EP108)&lt;255,NOT(ISNUMBER(FIND('List of Values'!$C$2:$C$23,EP108)))),"")</f>
        <v>0</v>
      </c>
      <c r="ES108" s="1"/>
      <c r="ET108" s="10" t="b">
        <f t="shared" si="48"/>
        <v>1</v>
      </c>
      <c r="EU108" s="10" t="b" cm="1">
        <f t="array" ref="EU108">IF(NOT(ISBLANK($D108)),AND(ET108=TRUE,LEN(ES108)&lt;255,NOT(ISNUMBER(FIND('List of Values'!$C$2:$C$20,ES108)))),"")</f>
        <v>1</v>
      </c>
      <c r="EV108" s="1"/>
      <c r="EW108" s="10" t="b">
        <f t="shared" si="80"/>
        <v>0</v>
      </c>
      <c r="EX108" s="10" t="b">
        <f>IF(NOT(ISBLANK($B108)),AND(EW108=TRUE,NOT(COUNTIF('List of Values'!$AH$2:$AH$60,EV108)=0)),"")</f>
        <v>0</v>
      </c>
      <c r="EY108" s="60" t="str">
        <f>_xlfn.XLOOKUP(B108,[1]Blad1!$A:$A,[1]Blad1!$D:$D,"")</f>
        <v/>
      </c>
    </row>
    <row r="109" spans="1:155">
      <c r="A109">
        <f t="shared" si="93"/>
        <v>0</v>
      </c>
      <c r="B109" s="11">
        <v>217953</v>
      </c>
      <c r="C109" s="1" t="s">
        <v>756</v>
      </c>
      <c r="D109" s="1" t="s">
        <v>169</v>
      </c>
      <c r="E109" s="1" t="s">
        <v>1949</v>
      </c>
      <c r="F109" s="10" t="b">
        <f t="shared" si="81"/>
        <v>1</v>
      </c>
      <c r="G109" s="10" t="b">
        <f>IF(NOT(ISBLANK($B109)),AND(F109=TRUE,NOT(COUNTIF('List of Values'!$AG$2:$AG$60,E109)=0)),"")</f>
        <v>1</v>
      </c>
      <c r="H109" s="1" t="s">
        <v>1958</v>
      </c>
      <c r="I109" s="10" t="b">
        <f t="shared" si="1"/>
        <v>1</v>
      </c>
      <c r="J109" s="10" t="b" cm="1">
        <f t="array" ref="J109">IF(NOT(ISBLANK($D109)),AND(I109=TRUE,LEN(H109)&lt;60,NOT(ISNUMBER(FIND('List of Values'!$C$2:$C$20,H109)))),"")</f>
        <v>1</v>
      </c>
      <c r="K109" s="1" t="s">
        <v>2118</v>
      </c>
      <c r="L109" s="10" t="b">
        <f t="shared" si="82"/>
        <v>1</v>
      </c>
      <c r="M109" s="10" t="b" cm="1">
        <f t="array" ref="M109">IF(NOT(ISBLANK($B109)),AND(L109=TRUE,LEN(K109)&lt;255,NOT(ISNUMBER(FIND('List of Values'!$C$2:$C$23,K109)))),"")</f>
        <v>1</v>
      </c>
      <c r="N109" s="1" t="s">
        <v>38</v>
      </c>
      <c r="O109" s="10" t="b">
        <f t="shared" si="3"/>
        <v>1</v>
      </c>
      <c r="P109" s="10" t="b" cm="1">
        <f t="array" ref="P109">IF(NOT(ISBLANK($D109)),AND(O109=TRUE,LEN(N109)&lt;255,NOT(ISNUMBER(FIND('List of Values'!$C$2:$C$20,N109)))),"")</f>
        <v>1</v>
      </c>
      <c r="Q109" s="1" t="s">
        <v>1952</v>
      </c>
      <c r="R109" s="10" t="b">
        <f t="shared" si="83"/>
        <v>1</v>
      </c>
      <c r="S109" s="10" t="b">
        <f>IF(NOT(ISBLANK($B109)),AND(R109=TRUE,NOT(COUNTIF('List of Values'!$AH$2:$AH$60,Q109)=0)),"")</f>
        <v>1</v>
      </c>
      <c r="T109" s="1"/>
      <c r="U109" s="10" t="b">
        <f t="shared" si="84"/>
        <v>0</v>
      </c>
      <c r="V109" s="10" t="b">
        <f>IF(NOT(ISBLANK($B109)),AND(U109=TRUE,NOT(COUNTIF('List of Values'!$AG$2:$AG$60,T109)=0)),"")</f>
        <v>0</v>
      </c>
      <c r="W109" s="1"/>
      <c r="X109" s="10" t="b">
        <f t="shared" si="6"/>
        <v>1</v>
      </c>
      <c r="Y109" s="10" t="b" cm="1">
        <f t="array" ref="Y109">IF(NOT(ISBLANK($D109)),AND(X109=TRUE,LEN(W109)&lt;60,NOT(ISNUMBER(FIND('List of Values'!$C$2:$C$20,W109)))),"")</f>
        <v>1</v>
      </c>
      <c r="Z109" s="1"/>
      <c r="AA109" s="10" t="b">
        <f t="shared" si="85"/>
        <v>0</v>
      </c>
      <c r="AB109" s="10" t="b" cm="1">
        <f t="array" ref="AB109">IF(NOT(ISBLANK($B109)),AND(AA109=TRUE,LEN(Z109)&lt;255,NOT(ISNUMBER(FIND('List of Values'!$C$2:$C$23,Z109)))),"")</f>
        <v>0</v>
      </c>
      <c r="AC109" s="1"/>
      <c r="AD109" s="10" t="b">
        <f t="shared" si="8"/>
        <v>1</v>
      </c>
      <c r="AE109" s="10" t="b" cm="1">
        <f t="array" ref="AE109">IF(NOT(ISBLANK($D109)),AND(AD109=TRUE,LEN(AC109)&lt;255,NOT(ISNUMBER(FIND('List of Values'!$C$2:$C$20,AC109)))),"")</f>
        <v>1</v>
      </c>
      <c r="AF109" s="1"/>
      <c r="AG109" s="10" t="b">
        <f t="shared" si="86"/>
        <v>0</v>
      </c>
      <c r="AH109" s="10" t="b">
        <f>IF(NOT(ISBLANK($B109)),AND(AG109=TRUE,NOT(COUNTIF('List of Values'!$AH$2:$AH$60,AF109)=0)),"")</f>
        <v>0</v>
      </c>
      <c r="AI109" s="1"/>
      <c r="AJ109" s="10" t="b">
        <f t="shared" si="87"/>
        <v>0</v>
      </c>
      <c r="AK109" s="10" t="b">
        <f>IF(NOT(ISBLANK($B109)),AND(AJ109=TRUE,NOT(COUNTIF('List of Values'!$AG$2:$AG$60,AI109)=0)),"")</f>
        <v>0</v>
      </c>
      <c r="AL109" s="1"/>
      <c r="AM109" s="10" t="b">
        <f t="shared" si="11"/>
        <v>1</v>
      </c>
      <c r="AN109" s="10" t="b" cm="1">
        <f t="array" ref="AN109">IF(NOT(ISBLANK($D109)),AND(AM109=TRUE,LEN(AL109)&lt;60,NOT(ISNUMBER(FIND('List of Values'!$C$2:$C$20,AL109)))),"")</f>
        <v>1</v>
      </c>
      <c r="AO109" s="1"/>
      <c r="AP109" s="10" t="b">
        <f t="shared" si="88"/>
        <v>0</v>
      </c>
      <c r="AQ109" s="10" t="b" cm="1">
        <f t="array" ref="AQ109">IF(NOT(ISBLANK($B109)),AND(AP109=TRUE,LEN(AO109)&lt;255,NOT(ISNUMBER(FIND('List of Values'!$C$2:$C$23,AO109)))),"")</f>
        <v>0</v>
      </c>
      <c r="AR109" s="1"/>
      <c r="AS109" s="10" t="b">
        <f t="shared" si="13"/>
        <v>1</v>
      </c>
      <c r="AT109" s="10" t="b" cm="1">
        <f t="array" ref="AT109">IF(NOT(ISBLANK($D109)),AND(AS109=TRUE,LEN(AR109)&lt;255,NOT(ISNUMBER(FIND('List of Values'!$C$2:$C$20,AR109)))),"")</f>
        <v>1</v>
      </c>
      <c r="AU109" s="1"/>
      <c r="AV109" s="10" t="b">
        <f t="shared" si="89"/>
        <v>0</v>
      </c>
      <c r="AW109" s="10" t="b">
        <f>IF(NOT(ISBLANK($B109)),AND(AV109=TRUE,NOT(COUNTIF('List of Values'!$AH$2:$AH$60,AU109)=0)),"")</f>
        <v>0</v>
      </c>
      <c r="AX109" s="1"/>
      <c r="AY109" s="10" t="b">
        <f t="shared" si="90"/>
        <v>0</v>
      </c>
      <c r="AZ109" s="10" t="b">
        <f>IF(NOT(ISBLANK($B109)),AND(AY109=TRUE,NOT(COUNTIF('List of Values'!$AG$2:$AG$60,AX109)=0)),"")</f>
        <v>0</v>
      </c>
      <c r="BA109" s="1"/>
      <c r="BB109" s="10" t="b">
        <f t="shared" si="16"/>
        <v>1</v>
      </c>
      <c r="BC109" s="10" t="b" cm="1">
        <f t="array" ref="BC109">IF(NOT(ISBLANK($D109)),AND(BB109=TRUE,LEN(BA109)&lt;60,NOT(ISNUMBER(FIND('List of Values'!$C$2:$C$20,BA109)))),"")</f>
        <v>1</v>
      </c>
      <c r="BD109" s="1"/>
      <c r="BE109" s="10" t="b">
        <f t="shared" si="91"/>
        <v>0</v>
      </c>
      <c r="BF109" s="10" t="b" cm="1">
        <f t="array" ref="BF109">IF(NOT(ISBLANK($B109)),AND(BE109=TRUE,LEN(BD109)&lt;255,NOT(ISNUMBER(FIND('List of Values'!$C$2:$C$23,BD109)))),"")</f>
        <v>0</v>
      </c>
      <c r="BG109" s="1"/>
      <c r="BH109" s="10" t="b">
        <f t="shared" si="18"/>
        <v>1</v>
      </c>
      <c r="BI109" s="10" t="b" cm="1">
        <f t="array" ref="BI109">IF(NOT(ISBLANK($D109)),AND(BH109=TRUE,LEN(BG109)&lt;255,NOT(ISNUMBER(FIND('List of Values'!$C$2:$C$20,BG109)))),"")</f>
        <v>1</v>
      </c>
      <c r="BJ109" s="1"/>
      <c r="BK109" s="10" t="b">
        <f t="shared" si="92"/>
        <v>0</v>
      </c>
      <c r="BL109" s="10" t="b">
        <f>IF(NOT(ISBLANK($B109)),AND(BK109=TRUE,NOT(COUNTIF('List of Values'!$AH$2:$AH$60,BJ109)=0)),"")</f>
        <v>0</v>
      </c>
      <c r="BM109" s="1"/>
      <c r="BN109" s="10" t="b">
        <f t="shared" si="63"/>
        <v>0</v>
      </c>
      <c r="BO109" s="10" t="b">
        <f>IF(NOT(ISBLANK($B109)),AND(BN109=TRUE,NOT(COUNTIF('List of Values'!$AG$2:$AG$60,BM109)=0)),"")</f>
        <v>0</v>
      </c>
      <c r="BP109" s="1"/>
      <c r="BQ109" s="10" t="b">
        <f t="shared" si="21"/>
        <v>1</v>
      </c>
      <c r="BR109" s="10" t="b" cm="1">
        <f t="array" ref="BR109">IF(NOT(ISBLANK($D109)),AND(BQ109=TRUE,LEN(BP109)&lt;60,NOT(ISNUMBER(FIND('List of Values'!$C$2:$C$20,BP109)))),"")</f>
        <v>1</v>
      </c>
      <c r="BS109" s="1"/>
      <c r="BT109" s="10" t="b">
        <f t="shared" si="64"/>
        <v>0</v>
      </c>
      <c r="BU109" s="10" t="b" cm="1">
        <f t="array" ref="BU109">IF(NOT(ISBLANK($B109)),AND(BT109=TRUE,LEN(BS109)&lt;255,NOT(ISNUMBER(FIND('List of Values'!$C$2:$C$23,BS109)))),"")</f>
        <v>0</v>
      </c>
      <c r="BV109" s="1"/>
      <c r="BW109" s="10" t="b">
        <f t="shared" si="23"/>
        <v>1</v>
      </c>
      <c r="BX109" s="10" t="b" cm="1">
        <f t="array" ref="BX109">IF(NOT(ISBLANK($D109)),AND(BW109=TRUE,LEN(BV109)&lt;255,NOT(ISNUMBER(FIND('List of Values'!$C$2:$C$20,BV109)))),"")</f>
        <v>1</v>
      </c>
      <c r="BY109" s="1"/>
      <c r="BZ109" s="10" t="b">
        <f t="shared" si="65"/>
        <v>0</v>
      </c>
      <c r="CA109" s="10" t="b">
        <f>IF(NOT(ISBLANK($B109)),AND(BZ109=TRUE,NOT(COUNTIF('List of Values'!$AH$2:$AH$60,BY109)=0)),"")</f>
        <v>0</v>
      </c>
      <c r="CB109" s="1"/>
      <c r="CC109" s="10" t="b">
        <f t="shared" si="66"/>
        <v>0</v>
      </c>
      <c r="CD109" s="10" t="b">
        <f>IF(NOT(ISBLANK($B109)),AND(CC109=TRUE,NOT(COUNTIF('List of Values'!$AG$2:$AG$60,CB109)=0)),"")</f>
        <v>0</v>
      </c>
      <c r="CE109" s="1"/>
      <c r="CF109" s="10" t="b">
        <f t="shared" si="26"/>
        <v>1</v>
      </c>
      <c r="CG109" s="10" t="b" cm="1">
        <f t="array" ref="CG109">IF(NOT(ISBLANK($D109)),AND(CF109=TRUE,LEN(CE109)&lt;60,NOT(ISNUMBER(FIND('List of Values'!$C$2:$C$20,CE109)))),"")</f>
        <v>1</v>
      </c>
      <c r="CH109" s="1"/>
      <c r="CI109" s="10" t="b">
        <f t="shared" si="67"/>
        <v>0</v>
      </c>
      <c r="CJ109" s="10" t="b" cm="1">
        <f t="array" ref="CJ109">IF(NOT(ISBLANK($B109)),AND(CI109=TRUE,LEN(CH109)&lt;255,NOT(ISNUMBER(FIND('List of Values'!$C$2:$C$23,CH109)))),"")</f>
        <v>0</v>
      </c>
      <c r="CK109" s="1"/>
      <c r="CL109" s="10" t="b">
        <f t="shared" si="28"/>
        <v>1</v>
      </c>
      <c r="CM109" s="10" t="b" cm="1">
        <f t="array" ref="CM109">IF(NOT(ISBLANK($D109)),AND(CL109=TRUE,LEN(CK109)&lt;255,NOT(ISNUMBER(FIND('List of Values'!$C$2:$C$20,CK109)))),"")</f>
        <v>1</v>
      </c>
      <c r="CN109" s="1"/>
      <c r="CO109" s="10" t="b">
        <f t="shared" si="68"/>
        <v>0</v>
      </c>
      <c r="CP109" s="10" t="b">
        <f>IF(NOT(ISBLANK($B109)),AND(CO109=TRUE,NOT(COUNTIF('List of Values'!$AH$2:$AH$60,CN109)=0)),"")</f>
        <v>0</v>
      </c>
      <c r="CQ109" s="1"/>
      <c r="CR109" s="10" t="b">
        <f t="shared" si="69"/>
        <v>0</v>
      </c>
      <c r="CS109" s="10" t="b">
        <f>IF(NOT(ISBLANK($B109)),AND(CR109=TRUE,NOT(COUNTIF('List of Values'!$AG$2:$AG$60,CQ109)=0)),"")</f>
        <v>0</v>
      </c>
      <c r="CT109" s="1"/>
      <c r="CU109" s="10" t="b">
        <f t="shared" si="31"/>
        <v>1</v>
      </c>
      <c r="CV109" s="10" t="b" cm="1">
        <f t="array" ref="CV109">IF(NOT(ISBLANK($D109)),AND(CU109=TRUE,LEN(CT109)&lt;60,NOT(ISNUMBER(FIND('List of Values'!$C$2:$C$20,CT109)))),"")</f>
        <v>1</v>
      </c>
      <c r="CW109" s="1"/>
      <c r="CX109" s="10" t="b">
        <f t="shared" si="70"/>
        <v>0</v>
      </c>
      <c r="CY109" s="10" t="b" cm="1">
        <f t="array" ref="CY109">IF(NOT(ISBLANK($B109)),AND(CX109=TRUE,LEN(CW109)&lt;255,NOT(ISNUMBER(FIND('List of Values'!$C$2:$C$23,CW109)))),"")</f>
        <v>0</v>
      </c>
      <c r="CZ109" s="1"/>
      <c r="DA109" s="10" t="b">
        <f t="shared" si="33"/>
        <v>1</v>
      </c>
      <c r="DB109" s="10" t="b" cm="1">
        <f t="array" ref="DB109">IF(NOT(ISBLANK($D109)),AND(DA109=TRUE,LEN(CZ109)&lt;255,NOT(ISNUMBER(FIND('List of Values'!$C$2:$C$20,CZ109)))),"")</f>
        <v>1</v>
      </c>
      <c r="DC109" s="1"/>
      <c r="DD109" s="10" t="b">
        <f t="shared" si="71"/>
        <v>0</v>
      </c>
      <c r="DE109" s="10" t="b">
        <f>IF(NOT(ISBLANK($B109)),AND(DD109=TRUE,NOT(COUNTIF('List of Values'!$AH$2:$AH$60,DC109)=0)),"")</f>
        <v>0</v>
      </c>
      <c r="DF109" s="1"/>
      <c r="DG109" s="10" t="b">
        <f t="shared" si="72"/>
        <v>0</v>
      </c>
      <c r="DH109" s="10" t="b">
        <f>IF(NOT(ISBLANK($B109)),AND(DG109=TRUE,NOT(COUNTIF('List of Values'!$AG$2:$AG$60,DF109)=0)),"")</f>
        <v>0</v>
      </c>
      <c r="DI109" s="1"/>
      <c r="DJ109" s="10" t="b">
        <f t="shared" si="36"/>
        <v>1</v>
      </c>
      <c r="DK109" s="10" t="b" cm="1">
        <f t="array" ref="DK109">IF(NOT(ISBLANK($D109)),AND(DJ109=TRUE,LEN(DI109)&lt;60,NOT(ISNUMBER(FIND('List of Values'!$C$2:$C$20,DI109)))),"")</f>
        <v>1</v>
      </c>
      <c r="DL109" s="1"/>
      <c r="DM109" s="10" t="b">
        <f t="shared" si="73"/>
        <v>0</v>
      </c>
      <c r="DN109" s="10" t="b" cm="1">
        <f t="array" ref="DN109">IF(NOT(ISBLANK($B109)),AND(DM109=TRUE,LEN(DL109)&lt;255,NOT(ISNUMBER(FIND('List of Values'!$C$2:$C$23,DL109)))),"")</f>
        <v>0</v>
      </c>
      <c r="DO109" s="1"/>
      <c r="DP109" s="10" t="b">
        <f t="shared" si="38"/>
        <v>1</v>
      </c>
      <c r="DQ109" s="10" t="b" cm="1">
        <f t="array" ref="DQ109">IF(NOT(ISBLANK($D109)),AND(DP109=TRUE,LEN(DO109)&lt;255,NOT(ISNUMBER(FIND('List of Values'!$C$2:$C$20,DO109)))),"")</f>
        <v>1</v>
      </c>
      <c r="DR109" s="1"/>
      <c r="DS109" s="10" t="b">
        <f t="shared" si="74"/>
        <v>0</v>
      </c>
      <c r="DT109" s="10" t="b">
        <f>IF(NOT(ISBLANK($B109)),AND(DS109=TRUE,NOT(COUNTIF('List of Values'!$AH$2:$AH$60,DR109)=0)),"")</f>
        <v>0</v>
      </c>
      <c r="DU109" s="1"/>
      <c r="DV109" s="10" t="b">
        <f t="shared" si="75"/>
        <v>0</v>
      </c>
      <c r="DW109" s="10" t="b">
        <f>IF(NOT(ISBLANK($B109)),AND(DV109=TRUE,NOT(COUNTIF('List of Values'!$AG$2:$AG$60,DU109)=0)),"")</f>
        <v>0</v>
      </c>
      <c r="DX109" s="1"/>
      <c r="DY109" s="10" t="b">
        <f t="shared" si="41"/>
        <v>1</v>
      </c>
      <c r="DZ109" s="10" t="b" cm="1">
        <f t="array" ref="DZ109">IF(NOT(ISBLANK($D109)),AND(DY109=TRUE,LEN(DX109)&lt;60,NOT(ISNUMBER(FIND('List of Values'!$C$2:$C$20,DX109)))),"")</f>
        <v>1</v>
      </c>
      <c r="EA109" s="1"/>
      <c r="EB109" s="10" t="b">
        <f t="shared" si="76"/>
        <v>0</v>
      </c>
      <c r="EC109" s="10" t="b" cm="1">
        <f t="array" ref="EC109">IF(NOT(ISBLANK($B109)),AND(EB109=TRUE,LEN(EA109)&lt;255,NOT(ISNUMBER(FIND('List of Values'!$C$2:$C$23,EA109)))),"")</f>
        <v>0</v>
      </c>
      <c r="ED109" s="1"/>
      <c r="EE109" s="10" t="b">
        <f t="shared" si="43"/>
        <v>1</v>
      </c>
      <c r="EF109" s="10" t="b" cm="1">
        <f t="array" ref="EF109">IF(NOT(ISBLANK($D109)),AND(EE109=TRUE,LEN(ED109)&lt;255,NOT(ISNUMBER(FIND('List of Values'!$C$2:$C$20,ED109)))),"")</f>
        <v>1</v>
      </c>
      <c r="EG109" s="1"/>
      <c r="EH109" s="10" t="b">
        <f t="shared" si="77"/>
        <v>0</v>
      </c>
      <c r="EI109" s="10" t="b">
        <f>IF(NOT(ISBLANK($B109)),AND(EH109=TRUE,NOT(COUNTIF('List of Values'!$AH$2:$AH$60,EG109)=0)),"")</f>
        <v>0</v>
      </c>
      <c r="EJ109" s="1"/>
      <c r="EK109" s="10" t="b">
        <f t="shared" si="78"/>
        <v>0</v>
      </c>
      <c r="EL109" s="10" t="b">
        <f>IF(NOT(ISBLANK($B109)),AND(EK109=TRUE,NOT(COUNTIF('List of Values'!$AG$2:$AG$60,EJ109)=0)),"")</f>
        <v>0</v>
      </c>
      <c r="EM109" s="1"/>
      <c r="EN109" s="10" t="b">
        <f t="shared" si="46"/>
        <v>1</v>
      </c>
      <c r="EO109" s="10" t="b" cm="1">
        <f t="array" ref="EO109">IF(NOT(ISBLANK($D109)),AND(EN109=TRUE,LEN(EM109)&lt;60,NOT(ISNUMBER(FIND('List of Values'!$C$2:$C$20,EM109)))),"")</f>
        <v>1</v>
      </c>
      <c r="EP109" s="1"/>
      <c r="EQ109" s="10" t="b">
        <f t="shared" si="79"/>
        <v>0</v>
      </c>
      <c r="ER109" s="10" t="b" cm="1">
        <f t="array" ref="ER109">IF(NOT(ISBLANK($B109)),AND(EQ109=TRUE,LEN(EP109)&lt;255,NOT(ISNUMBER(FIND('List of Values'!$C$2:$C$23,EP109)))),"")</f>
        <v>0</v>
      </c>
      <c r="ES109" s="1"/>
      <c r="ET109" s="10" t="b">
        <f t="shared" si="48"/>
        <v>1</v>
      </c>
      <c r="EU109" s="10" t="b" cm="1">
        <f t="array" ref="EU109">IF(NOT(ISBLANK($D109)),AND(ET109=TRUE,LEN(ES109)&lt;255,NOT(ISNUMBER(FIND('List of Values'!$C$2:$C$20,ES109)))),"")</f>
        <v>1</v>
      </c>
      <c r="EV109" s="1"/>
      <c r="EW109" s="10" t="b">
        <f t="shared" si="80"/>
        <v>0</v>
      </c>
      <c r="EX109" s="10" t="b">
        <f>IF(NOT(ISBLANK($B109)),AND(EW109=TRUE,NOT(COUNTIF('List of Values'!$AH$2:$AH$60,EV109)=0)),"")</f>
        <v>0</v>
      </c>
      <c r="EY109" s="60" t="str">
        <f>_xlfn.XLOOKUP(B109,[1]Blad1!$A:$A,[1]Blad1!$D:$D,"")</f>
        <v/>
      </c>
    </row>
    <row r="110" spans="1:155">
      <c r="A110">
        <f t="shared" si="93"/>
        <v>0</v>
      </c>
      <c r="B110" s="11">
        <v>217952</v>
      </c>
      <c r="C110" s="1" t="s">
        <v>762</v>
      </c>
      <c r="D110" s="1" t="s">
        <v>169</v>
      </c>
      <c r="E110" s="1" t="s">
        <v>1949</v>
      </c>
      <c r="F110" s="10" t="b">
        <f t="shared" si="81"/>
        <v>1</v>
      </c>
      <c r="G110" s="10" t="b">
        <f>IF(NOT(ISBLANK($B110)),AND(F110=TRUE,NOT(COUNTIF('List of Values'!$AG$2:$AG$60,E110)=0)),"")</f>
        <v>1</v>
      </c>
      <c r="H110" s="1" t="s">
        <v>1958</v>
      </c>
      <c r="I110" s="1" t="b">
        <f t="shared" si="1"/>
        <v>1</v>
      </c>
      <c r="J110" s="1" t="b" cm="1">
        <f t="array" ref="J110">IF(NOT(ISBLANK($D110)),AND(I110=TRUE,LEN(H110)&lt;60,NOT(ISNUMBER(FIND('List of Values'!$C$2:$C$20,H110)))),"")</f>
        <v>1</v>
      </c>
      <c r="K110" s="1" t="s">
        <v>2119</v>
      </c>
      <c r="L110" s="10" t="b">
        <f t="shared" si="82"/>
        <v>1</v>
      </c>
      <c r="M110" s="10" t="b" cm="1">
        <f t="array" ref="M110">IF(NOT(ISBLANK($B110)),AND(L110=TRUE,LEN(K110)&lt;255,NOT(ISNUMBER(FIND('List of Values'!$C$2:$C$23,K110)))),"")</f>
        <v>1</v>
      </c>
      <c r="N110" s="1" t="s">
        <v>32</v>
      </c>
      <c r="O110" s="1" t="b">
        <f t="shared" si="3"/>
        <v>1</v>
      </c>
      <c r="P110" s="1" t="b" cm="1">
        <f t="array" ref="P110">IF(NOT(ISBLANK($D110)),AND(O110=TRUE,LEN(N110)&lt;255,NOT(ISNUMBER(FIND('List of Values'!$C$2:$C$20,N110)))),"")</f>
        <v>1</v>
      </c>
      <c r="Q110" s="1" t="s">
        <v>1952</v>
      </c>
      <c r="R110" s="10" t="b">
        <f t="shared" si="83"/>
        <v>1</v>
      </c>
      <c r="S110" s="10" t="b">
        <f>IF(NOT(ISBLANK($B110)),AND(R110=TRUE,NOT(COUNTIF('List of Values'!$AH$2:$AH$60,Q110)=0)),"")</f>
        <v>1</v>
      </c>
      <c r="T110" s="1"/>
      <c r="U110" s="10" t="b">
        <f t="shared" si="84"/>
        <v>0</v>
      </c>
      <c r="V110" s="10" t="b">
        <f>IF(NOT(ISBLANK($B110)),AND(U110=TRUE,NOT(COUNTIF('List of Values'!$AG$2:$AG$60,T110)=0)),"")</f>
        <v>0</v>
      </c>
      <c r="W110" s="1"/>
      <c r="X110" s="10" t="b">
        <f t="shared" si="6"/>
        <v>1</v>
      </c>
      <c r="Y110" s="10" t="b" cm="1">
        <f t="array" ref="Y110">IF(NOT(ISBLANK($D110)),AND(X110=TRUE,LEN(W110)&lt;60,NOT(ISNUMBER(FIND('List of Values'!$C$2:$C$20,W110)))),"")</f>
        <v>1</v>
      </c>
      <c r="Z110" s="1"/>
      <c r="AA110" s="10" t="b">
        <f t="shared" si="85"/>
        <v>0</v>
      </c>
      <c r="AB110" s="10" t="b" cm="1">
        <f t="array" ref="AB110">IF(NOT(ISBLANK($B110)),AND(AA110=TRUE,LEN(Z110)&lt;255,NOT(ISNUMBER(FIND('List of Values'!$C$2:$C$23,Z110)))),"")</f>
        <v>0</v>
      </c>
      <c r="AC110" s="1"/>
      <c r="AD110" s="1" t="b">
        <f t="shared" si="8"/>
        <v>1</v>
      </c>
      <c r="AE110" s="1" t="b" cm="1">
        <f t="array" ref="AE110">IF(NOT(ISBLANK($D110)),AND(AD110=TRUE,LEN(AC110)&lt;255,NOT(ISNUMBER(FIND('List of Values'!$C$2:$C$20,AC110)))),"")</f>
        <v>1</v>
      </c>
      <c r="AF110" s="1"/>
      <c r="AG110" s="10" t="b">
        <f t="shared" si="86"/>
        <v>0</v>
      </c>
      <c r="AH110" s="10" t="b">
        <f>IF(NOT(ISBLANK($B110)),AND(AG110=TRUE,NOT(COUNTIF('List of Values'!$AH$2:$AH$60,AF110)=0)),"")</f>
        <v>0</v>
      </c>
      <c r="AI110" s="1"/>
      <c r="AJ110" s="10" t="b">
        <f t="shared" si="87"/>
        <v>0</v>
      </c>
      <c r="AK110" s="10" t="b">
        <f>IF(NOT(ISBLANK($B110)),AND(AJ110=TRUE,NOT(COUNTIF('List of Values'!$AG$2:$AG$60,AI110)=0)),"")</f>
        <v>0</v>
      </c>
      <c r="AL110" s="1"/>
      <c r="AM110" s="10" t="b">
        <f t="shared" si="11"/>
        <v>1</v>
      </c>
      <c r="AN110" s="10" t="b" cm="1">
        <f t="array" ref="AN110">IF(NOT(ISBLANK($D110)),AND(AM110=TRUE,LEN(AL110)&lt;60,NOT(ISNUMBER(FIND('List of Values'!$C$2:$C$20,AL110)))),"")</f>
        <v>1</v>
      </c>
      <c r="AO110" s="1"/>
      <c r="AP110" s="10" t="b">
        <f t="shared" si="88"/>
        <v>0</v>
      </c>
      <c r="AQ110" s="10" t="b" cm="1">
        <f t="array" ref="AQ110">IF(NOT(ISBLANK($B110)),AND(AP110=TRUE,LEN(AO110)&lt;255,NOT(ISNUMBER(FIND('List of Values'!$C$2:$C$23,AO110)))),"")</f>
        <v>0</v>
      </c>
      <c r="AR110" s="1"/>
      <c r="AS110" s="1" t="b">
        <f t="shared" si="13"/>
        <v>1</v>
      </c>
      <c r="AT110" s="1" t="b" cm="1">
        <f t="array" ref="AT110">IF(NOT(ISBLANK($D110)),AND(AS110=TRUE,LEN(AR110)&lt;255,NOT(ISNUMBER(FIND('List of Values'!$C$2:$C$20,AR110)))),"")</f>
        <v>1</v>
      </c>
      <c r="AU110" s="1"/>
      <c r="AV110" s="10" t="b">
        <f t="shared" si="89"/>
        <v>0</v>
      </c>
      <c r="AW110" s="10" t="b">
        <f>IF(NOT(ISBLANK($B110)),AND(AV110=TRUE,NOT(COUNTIF('List of Values'!$AH$2:$AH$60,AU110)=0)),"")</f>
        <v>0</v>
      </c>
      <c r="AX110" s="1"/>
      <c r="AY110" s="10" t="b">
        <f t="shared" si="90"/>
        <v>0</v>
      </c>
      <c r="AZ110" s="10" t="b">
        <f>IF(NOT(ISBLANK($B110)),AND(AY110=TRUE,NOT(COUNTIF('List of Values'!$AG$2:$AG$60,AX110)=0)),"")</f>
        <v>0</v>
      </c>
      <c r="BA110" s="1"/>
      <c r="BB110" s="10" t="b">
        <f t="shared" si="16"/>
        <v>1</v>
      </c>
      <c r="BC110" s="10" t="b" cm="1">
        <f t="array" ref="BC110">IF(NOT(ISBLANK($D110)),AND(BB110=TRUE,LEN(BA110)&lt;60,NOT(ISNUMBER(FIND('List of Values'!$C$2:$C$20,BA110)))),"")</f>
        <v>1</v>
      </c>
      <c r="BD110" s="1"/>
      <c r="BE110" s="10" t="b">
        <f t="shared" si="91"/>
        <v>0</v>
      </c>
      <c r="BF110" s="10" t="b" cm="1">
        <f t="array" ref="BF110">IF(NOT(ISBLANK($B110)),AND(BE110=TRUE,LEN(BD110)&lt;255,NOT(ISNUMBER(FIND('List of Values'!$C$2:$C$23,BD110)))),"")</f>
        <v>0</v>
      </c>
      <c r="BG110" s="1"/>
      <c r="BH110" s="1" t="b">
        <f t="shared" si="18"/>
        <v>1</v>
      </c>
      <c r="BI110" s="1" t="b" cm="1">
        <f t="array" ref="BI110">IF(NOT(ISBLANK($D110)),AND(BH110=TRUE,LEN(BG110)&lt;255,NOT(ISNUMBER(FIND('List of Values'!$C$2:$C$20,BG110)))),"")</f>
        <v>1</v>
      </c>
      <c r="BJ110" s="1"/>
      <c r="BK110" s="10" t="b">
        <f t="shared" si="92"/>
        <v>0</v>
      </c>
      <c r="BL110" s="10" t="b">
        <f>IF(NOT(ISBLANK($B110)),AND(BK110=TRUE,NOT(COUNTIF('List of Values'!$AH$2:$AH$60,BJ110)=0)),"")</f>
        <v>0</v>
      </c>
      <c r="BM110" s="1"/>
      <c r="BN110" s="10" t="b">
        <f t="shared" si="63"/>
        <v>0</v>
      </c>
      <c r="BO110" s="10" t="b">
        <f>IF(NOT(ISBLANK($B110)),AND(BN110=TRUE,NOT(COUNTIF('List of Values'!$AG$2:$AG$60,BM110)=0)),"")</f>
        <v>0</v>
      </c>
      <c r="BP110" s="1"/>
      <c r="BQ110" s="10" t="b">
        <f t="shared" si="21"/>
        <v>1</v>
      </c>
      <c r="BR110" s="10" t="b" cm="1">
        <f t="array" ref="BR110">IF(NOT(ISBLANK($D110)),AND(BQ110=TRUE,LEN(BP110)&lt;60,NOT(ISNUMBER(FIND('List of Values'!$C$2:$C$20,BP110)))),"")</f>
        <v>1</v>
      </c>
      <c r="BS110" s="1"/>
      <c r="BT110" s="10" t="b">
        <f t="shared" si="64"/>
        <v>0</v>
      </c>
      <c r="BU110" s="10" t="b" cm="1">
        <f t="array" ref="BU110">IF(NOT(ISBLANK($B110)),AND(BT110=TRUE,LEN(BS110)&lt;255,NOT(ISNUMBER(FIND('List of Values'!$C$2:$C$23,BS110)))),"")</f>
        <v>0</v>
      </c>
      <c r="BV110" s="1"/>
      <c r="BW110" s="1" t="b">
        <f t="shared" si="23"/>
        <v>1</v>
      </c>
      <c r="BX110" s="1" t="b" cm="1">
        <f t="array" ref="BX110">IF(NOT(ISBLANK($D110)),AND(BW110=TRUE,LEN(BV110)&lt;255,NOT(ISNUMBER(FIND('List of Values'!$C$2:$C$20,BV110)))),"")</f>
        <v>1</v>
      </c>
      <c r="BY110" s="1"/>
      <c r="BZ110" s="10" t="b">
        <f t="shared" si="65"/>
        <v>0</v>
      </c>
      <c r="CA110" s="10" t="b">
        <f>IF(NOT(ISBLANK($B110)),AND(BZ110=TRUE,NOT(COUNTIF('List of Values'!$AH$2:$AH$60,BY110)=0)),"")</f>
        <v>0</v>
      </c>
      <c r="CB110" s="1"/>
      <c r="CC110" s="10" t="b">
        <f t="shared" si="66"/>
        <v>0</v>
      </c>
      <c r="CD110" s="10" t="b">
        <f>IF(NOT(ISBLANK($B110)),AND(CC110=TRUE,NOT(COUNTIF('List of Values'!$AG$2:$AG$60,CB110)=0)),"")</f>
        <v>0</v>
      </c>
      <c r="CE110" s="1"/>
      <c r="CF110" s="10" t="b">
        <f t="shared" si="26"/>
        <v>1</v>
      </c>
      <c r="CG110" s="10" t="b" cm="1">
        <f t="array" ref="CG110">IF(NOT(ISBLANK($D110)),AND(CF110=TRUE,LEN(CE110)&lt;60,NOT(ISNUMBER(FIND('List of Values'!$C$2:$C$20,CE110)))),"")</f>
        <v>1</v>
      </c>
      <c r="CH110" s="1"/>
      <c r="CI110" s="10" t="b">
        <f t="shared" si="67"/>
        <v>0</v>
      </c>
      <c r="CJ110" s="10" t="b" cm="1">
        <f t="array" ref="CJ110">IF(NOT(ISBLANK($B110)),AND(CI110=TRUE,LEN(CH110)&lt;255,NOT(ISNUMBER(FIND('List of Values'!$C$2:$C$23,CH110)))),"")</f>
        <v>0</v>
      </c>
      <c r="CK110" s="1"/>
      <c r="CL110" s="1" t="b">
        <f t="shared" si="28"/>
        <v>1</v>
      </c>
      <c r="CM110" s="1" t="b" cm="1">
        <f t="array" ref="CM110">IF(NOT(ISBLANK($D110)),AND(CL110=TRUE,LEN(CK110)&lt;255,NOT(ISNUMBER(FIND('List of Values'!$C$2:$C$20,CK110)))),"")</f>
        <v>1</v>
      </c>
      <c r="CN110" s="1"/>
      <c r="CO110" s="10" t="b">
        <f t="shared" si="68"/>
        <v>0</v>
      </c>
      <c r="CP110" s="10" t="b">
        <f>IF(NOT(ISBLANK($B110)),AND(CO110=TRUE,NOT(COUNTIF('List of Values'!$AH$2:$AH$60,CN110)=0)),"")</f>
        <v>0</v>
      </c>
      <c r="CQ110" s="1"/>
      <c r="CR110" s="10" t="b">
        <f t="shared" si="69"/>
        <v>0</v>
      </c>
      <c r="CS110" s="10" t="b">
        <f>IF(NOT(ISBLANK($B110)),AND(CR110=TRUE,NOT(COUNTIF('List of Values'!$AG$2:$AG$60,CQ110)=0)),"")</f>
        <v>0</v>
      </c>
      <c r="CT110" s="1"/>
      <c r="CU110" s="10" t="b">
        <f t="shared" si="31"/>
        <v>1</v>
      </c>
      <c r="CV110" s="10" t="b" cm="1">
        <f t="array" ref="CV110">IF(NOT(ISBLANK($D110)),AND(CU110=TRUE,LEN(CT110)&lt;60,NOT(ISNUMBER(FIND('List of Values'!$C$2:$C$20,CT110)))),"")</f>
        <v>1</v>
      </c>
      <c r="CW110" s="1"/>
      <c r="CX110" s="10" t="b">
        <f t="shared" si="70"/>
        <v>0</v>
      </c>
      <c r="CY110" s="10" t="b" cm="1">
        <f t="array" ref="CY110">IF(NOT(ISBLANK($B110)),AND(CX110=TRUE,LEN(CW110)&lt;255,NOT(ISNUMBER(FIND('List of Values'!$C$2:$C$23,CW110)))),"")</f>
        <v>0</v>
      </c>
      <c r="CZ110" s="1"/>
      <c r="DA110" s="1" t="b">
        <f t="shared" si="33"/>
        <v>1</v>
      </c>
      <c r="DB110" s="1" t="b" cm="1">
        <f t="array" ref="DB110">IF(NOT(ISBLANK($D110)),AND(DA110=TRUE,LEN(CZ110)&lt;255,NOT(ISNUMBER(FIND('List of Values'!$C$2:$C$20,CZ110)))),"")</f>
        <v>1</v>
      </c>
      <c r="DC110" s="1"/>
      <c r="DD110" s="10" t="b">
        <f t="shared" si="71"/>
        <v>0</v>
      </c>
      <c r="DE110" s="10" t="b">
        <f>IF(NOT(ISBLANK($B110)),AND(DD110=TRUE,NOT(COUNTIF('List of Values'!$AH$2:$AH$60,DC110)=0)),"")</f>
        <v>0</v>
      </c>
      <c r="DF110" s="1"/>
      <c r="DG110" s="10" t="b">
        <f t="shared" si="72"/>
        <v>0</v>
      </c>
      <c r="DH110" s="10" t="b">
        <f>IF(NOT(ISBLANK($B110)),AND(DG110=TRUE,NOT(COUNTIF('List of Values'!$AG$2:$AG$60,DF110)=0)),"")</f>
        <v>0</v>
      </c>
      <c r="DI110" s="1"/>
      <c r="DJ110" s="10" t="b">
        <f t="shared" si="36"/>
        <v>1</v>
      </c>
      <c r="DK110" s="10" t="b" cm="1">
        <f t="array" ref="DK110">IF(NOT(ISBLANK($D110)),AND(DJ110=TRUE,LEN(DI110)&lt;60,NOT(ISNUMBER(FIND('List of Values'!$C$2:$C$20,DI110)))),"")</f>
        <v>1</v>
      </c>
      <c r="DL110" s="1"/>
      <c r="DM110" s="10" t="b">
        <f t="shared" si="73"/>
        <v>0</v>
      </c>
      <c r="DN110" s="10" t="b" cm="1">
        <f t="array" ref="DN110">IF(NOT(ISBLANK($B110)),AND(DM110=TRUE,LEN(DL110)&lt;255,NOT(ISNUMBER(FIND('List of Values'!$C$2:$C$23,DL110)))),"")</f>
        <v>0</v>
      </c>
      <c r="DO110" s="1"/>
      <c r="DP110" s="1" t="b">
        <f t="shared" si="38"/>
        <v>1</v>
      </c>
      <c r="DQ110" s="1" t="b" cm="1">
        <f t="array" ref="DQ110">IF(NOT(ISBLANK($D110)),AND(DP110=TRUE,LEN(DO110)&lt;255,NOT(ISNUMBER(FIND('List of Values'!$C$2:$C$20,DO110)))),"")</f>
        <v>1</v>
      </c>
      <c r="DR110" s="1"/>
      <c r="DS110" s="10" t="b">
        <f t="shared" si="74"/>
        <v>0</v>
      </c>
      <c r="DT110" s="10" t="b">
        <f>IF(NOT(ISBLANK($B110)),AND(DS110=TRUE,NOT(COUNTIF('List of Values'!$AH$2:$AH$60,DR110)=0)),"")</f>
        <v>0</v>
      </c>
      <c r="DU110" s="1"/>
      <c r="DV110" s="10" t="b">
        <f t="shared" si="75"/>
        <v>0</v>
      </c>
      <c r="DW110" s="10" t="b">
        <f>IF(NOT(ISBLANK($B110)),AND(DV110=TRUE,NOT(COUNTIF('List of Values'!$AG$2:$AG$60,DU110)=0)),"")</f>
        <v>0</v>
      </c>
      <c r="DX110" s="1"/>
      <c r="DY110" s="10" t="b">
        <f t="shared" si="41"/>
        <v>1</v>
      </c>
      <c r="DZ110" s="10" t="b" cm="1">
        <f t="array" ref="DZ110">IF(NOT(ISBLANK($D110)),AND(DY110=TRUE,LEN(DX110)&lt;60,NOT(ISNUMBER(FIND('List of Values'!$C$2:$C$20,DX110)))),"")</f>
        <v>1</v>
      </c>
      <c r="EA110" s="1"/>
      <c r="EB110" s="10" t="b">
        <f t="shared" si="76"/>
        <v>0</v>
      </c>
      <c r="EC110" s="10" t="b" cm="1">
        <f t="array" ref="EC110">IF(NOT(ISBLANK($B110)),AND(EB110=TRUE,LEN(EA110)&lt;255,NOT(ISNUMBER(FIND('List of Values'!$C$2:$C$23,EA110)))),"")</f>
        <v>0</v>
      </c>
      <c r="ED110" s="1"/>
      <c r="EE110" s="1" t="b">
        <f t="shared" si="43"/>
        <v>1</v>
      </c>
      <c r="EF110" s="1" t="b" cm="1">
        <f t="array" ref="EF110">IF(NOT(ISBLANK($D110)),AND(EE110=TRUE,LEN(ED110)&lt;255,NOT(ISNUMBER(FIND('List of Values'!$C$2:$C$20,ED110)))),"")</f>
        <v>1</v>
      </c>
      <c r="EG110" s="1"/>
      <c r="EH110" s="10" t="b">
        <f t="shared" si="77"/>
        <v>0</v>
      </c>
      <c r="EI110" s="10" t="b">
        <f>IF(NOT(ISBLANK($B110)),AND(EH110=TRUE,NOT(COUNTIF('List of Values'!$AH$2:$AH$60,EG110)=0)),"")</f>
        <v>0</v>
      </c>
      <c r="EJ110" s="1"/>
      <c r="EK110" s="10" t="b">
        <f t="shared" si="78"/>
        <v>0</v>
      </c>
      <c r="EL110" s="10" t="b">
        <f>IF(NOT(ISBLANK($B110)),AND(EK110=TRUE,NOT(COUNTIF('List of Values'!$AG$2:$AG$60,EJ110)=0)),"")</f>
        <v>0</v>
      </c>
      <c r="EM110" s="1"/>
      <c r="EN110" s="10" t="b">
        <f t="shared" si="46"/>
        <v>1</v>
      </c>
      <c r="EO110" s="10" t="b" cm="1">
        <f t="array" ref="EO110">IF(NOT(ISBLANK($D110)),AND(EN110=TRUE,LEN(EM110)&lt;60,NOT(ISNUMBER(FIND('List of Values'!$C$2:$C$20,EM110)))),"")</f>
        <v>1</v>
      </c>
      <c r="EP110" s="1"/>
      <c r="EQ110" s="10" t="b">
        <f t="shared" si="79"/>
        <v>0</v>
      </c>
      <c r="ER110" s="10" t="b" cm="1">
        <f t="array" ref="ER110">IF(NOT(ISBLANK($B110)),AND(EQ110=TRUE,LEN(EP110)&lt;255,NOT(ISNUMBER(FIND('List of Values'!$C$2:$C$23,EP110)))),"")</f>
        <v>0</v>
      </c>
      <c r="ES110" s="1"/>
      <c r="ET110" s="1" t="b">
        <f t="shared" si="48"/>
        <v>1</v>
      </c>
      <c r="EU110" s="1" t="b" cm="1">
        <f t="array" ref="EU110">IF(NOT(ISBLANK($D110)),AND(ET110=TRUE,LEN(ES110)&lt;255,NOT(ISNUMBER(FIND('List of Values'!$C$2:$C$20,ES110)))),"")</f>
        <v>1</v>
      </c>
      <c r="EV110" s="1"/>
      <c r="EW110" s="10" t="b">
        <f t="shared" si="80"/>
        <v>0</v>
      </c>
      <c r="EX110" s="10" t="b">
        <f>IF(NOT(ISBLANK($B110)),AND(EW110=TRUE,NOT(COUNTIF('List of Values'!$AH$2:$AH$60,EV110)=0)),"")</f>
        <v>0</v>
      </c>
      <c r="EY110" s="60" t="str">
        <f>_xlfn.XLOOKUP(B110,[1]Blad1!$A:$A,[1]Blad1!$D:$D,"")</f>
        <v/>
      </c>
    </row>
    <row r="111" spans="1:155">
      <c r="A111">
        <f t="shared" si="93"/>
        <v>0</v>
      </c>
      <c r="B111" s="11">
        <v>218046</v>
      </c>
      <c r="C111" s="1" t="s">
        <v>767</v>
      </c>
      <c r="D111" s="1" t="s">
        <v>199</v>
      </c>
      <c r="E111" s="127" t="s">
        <v>1949</v>
      </c>
      <c r="F111" s="10" t="b">
        <f t="shared" si="81"/>
        <v>1</v>
      </c>
      <c r="G111" s="10" t="b">
        <f>IF(NOT(ISBLANK($B111)),AND(F111=TRUE,NOT(COUNTIF('List of Values'!$AG$2:$AG$60,E111)=0)),"")</f>
        <v>1</v>
      </c>
      <c r="H111" s="1"/>
      <c r="I111" s="1" t="b">
        <f t="shared" si="1"/>
        <v>1</v>
      </c>
      <c r="J111" s="1" t="b" cm="1">
        <f t="array" ref="J111">IF(NOT(ISBLANK($D111)),AND(I111=TRUE,LEN(H111)&lt;60,NOT(ISNUMBER(FIND('List of Values'!$C$2:$C$20,H111)))),"")</f>
        <v>1</v>
      </c>
      <c r="K111" t="s">
        <v>1985</v>
      </c>
      <c r="L111" s="10" t="b">
        <f t="shared" si="82"/>
        <v>1</v>
      </c>
      <c r="M111" s="10" t="b" cm="1">
        <f t="array" ref="M111">IF(NOT(ISBLANK($B111)),AND(L111=TRUE,LEN(K111)&lt;255,NOT(ISNUMBER(FIND('List of Values'!$C$2:$C$23,K111)))),"")</f>
        <v>1</v>
      </c>
      <c r="N111" s="1"/>
      <c r="O111" s="1" t="b">
        <f t="shared" si="3"/>
        <v>1</v>
      </c>
      <c r="P111" s="1" t="b" cm="1">
        <f t="array" ref="P111">IF(NOT(ISBLANK($D111)),AND(O111=TRUE,LEN(N111)&lt;255,NOT(ISNUMBER(FIND('List of Values'!$C$2:$C$20,N111)))),"")</f>
        <v>1</v>
      </c>
      <c r="Q111" s="1" t="s">
        <v>1952</v>
      </c>
      <c r="R111" s="10" t="b">
        <f t="shared" si="83"/>
        <v>1</v>
      </c>
      <c r="S111" s="10" t="b">
        <f>IF(NOT(ISBLANK($B111)),AND(R111=TRUE,NOT(COUNTIF('List of Values'!$AH$2:$AH$60,Q111)=0)),"")</f>
        <v>1</v>
      </c>
      <c r="T111" s="1"/>
      <c r="U111" s="10" t="b">
        <f t="shared" si="84"/>
        <v>0</v>
      </c>
      <c r="V111" s="10" t="b">
        <f>IF(NOT(ISBLANK($B111)),AND(U111=TRUE,NOT(COUNTIF('List of Values'!$AG$2:$AG$60,T111)=0)),"")</f>
        <v>0</v>
      </c>
      <c r="W111" s="1"/>
      <c r="X111" s="10" t="b">
        <f t="shared" si="6"/>
        <v>1</v>
      </c>
      <c r="Y111" s="10" t="b" cm="1">
        <f t="array" ref="Y111">IF(NOT(ISBLANK($D111)),AND(X111=TRUE,LEN(W111)&lt;60,NOT(ISNUMBER(FIND('List of Values'!$C$2:$C$20,W111)))),"")</f>
        <v>1</v>
      </c>
      <c r="Z111" s="1"/>
      <c r="AA111" s="10" t="b">
        <f t="shared" si="85"/>
        <v>0</v>
      </c>
      <c r="AB111" s="10" t="b" cm="1">
        <f t="array" ref="AB111">IF(NOT(ISBLANK($B111)),AND(AA111=TRUE,LEN(Z111)&lt;255,NOT(ISNUMBER(FIND('List of Values'!$C$2:$C$23,Z111)))),"")</f>
        <v>0</v>
      </c>
      <c r="AC111" s="1"/>
      <c r="AD111" s="1" t="b">
        <f t="shared" si="8"/>
        <v>1</v>
      </c>
      <c r="AE111" s="1" t="b" cm="1">
        <f t="array" ref="AE111">IF(NOT(ISBLANK($D111)),AND(AD111=TRUE,LEN(AC111)&lt;255,NOT(ISNUMBER(FIND('List of Values'!$C$2:$C$20,AC111)))),"")</f>
        <v>1</v>
      </c>
      <c r="AF111" s="1"/>
      <c r="AG111" s="10" t="b">
        <f t="shared" si="86"/>
        <v>0</v>
      </c>
      <c r="AH111" s="10" t="b">
        <f>IF(NOT(ISBLANK($B111)),AND(AG111=TRUE,NOT(COUNTIF('List of Values'!$AH$2:$AH$60,AF111)=0)),"")</f>
        <v>0</v>
      </c>
      <c r="AI111" s="1"/>
      <c r="AJ111" s="10" t="b">
        <f t="shared" si="87"/>
        <v>0</v>
      </c>
      <c r="AK111" s="10" t="b">
        <f>IF(NOT(ISBLANK($B111)),AND(AJ111=TRUE,NOT(COUNTIF('List of Values'!$AG$2:$AG$60,AI111)=0)),"")</f>
        <v>0</v>
      </c>
      <c r="AL111" s="1"/>
      <c r="AM111" s="10" t="b">
        <f t="shared" si="11"/>
        <v>1</v>
      </c>
      <c r="AN111" s="10" t="b" cm="1">
        <f t="array" ref="AN111">IF(NOT(ISBLANK($D111)),AND(AM111=TRUE,LEN(AL111)&lt;60,NOT(ISNUMBER(FIND('List of Values'!$C$2:$C$20,AL111)))),"")</f>
        <v>1</v>
      </c>
      <c r="AO111" s="1"/>
      <c r="AP111" s="10" t="b">
        <f t="shared" si="88"/>
        <v>0</v>
      </c>
      <c r="AQ111" s="10" t="b" cm="1">
        <f t="array" ref="AQ111">IF(NOT(ISBLANK($B111)),AND(AP111=TRUE,LEN(AO111)&lt;255,NOT(ISNUMBER(FIND('List of Values'!$C$2:$C$23,AO111)))),"")</f>
        <v>0</v>
      </c>
      <c r="AR111" s="1"/>
      <c r="AS111" s="1" t="b">
        <f t="shared" si="13"/>
        <v>1</v>
      </c>
      <c r="AT111" s="1" t="b" cm="1">
        <f t="array" ref="AT111">IF(NOT(ISBLANK($D111)),AND(AS111=TRUE,LEN(AR111)&lt;255,NOT(ISNUMBER(FIND('List of Values'!$C$2:$C$20,AR111)))),"")</f>
        <v>1</v>
      </c>
      <c r="AU111" s="1"/>
      <c r="AV111" s="10" t="b">
        <f t="shared" si="89"/>
        <v>0</v>
      </c>
      <c r="AW111" s="10" t="b">
        <f>IF(NOT(ISBLANK($B111)),AND(AV111=TRUE,NOT(COUNTIF('List of Values'!$AH$2:$AH$60,AU111)=0)),"")</f>
        <v>0</v>
      </c>
      <c r="AX111" s="1"/>
      <c r="AY111" s="10" t="b">
        <f t="shared" si="90"/>
        <v>0</v>
      </c>
      <c r="AZ111" s="10" t="b">
        <f>IF(NOT(ISBLANK($B111)),AND(AY111=TRUE,NOT(COUNTIF('List of Values'!$AG$2:$AG$60,AX111)=0)),"")</f>
        <v>0</v>
      </c>
      <c r="BA111" s="1"/>
      <c r="BB111" s="10" t="b">
        <f t="shared" si="16"/>
        <v>1</v>
      </c>
      <c r="BC111" s="10" t="b" cm="1">
        <f t="array" ref="BC111">IF(NOT(ISBLANK($D111)),AND(BB111=TRUE,LEN(BA111)&lt;60,NOT(ISNUMBER(FIND('List of Values'!$C$2:$C$20,BA111)))),"")</f>
        <v>1</v>
      </c>
      <c r="BD111" s="1"/>
      <c r="BE111" s="10" t="b">
        <f t="shared" si="91"/>
        <v>0</v>
      </c>
      <c r="BF111" s="10" t="b" cm="1">
        <f t="array" ref="BF111">IF(NOT(ISBLANK($B111)),AND(BE111=TRUE,LEN(BD111)&lt;255,NOT(ISNUMBER(FIND('List of Values'!$C$2:$C$23,BD111)))),"")</f>
        <v>0</v>
      </c>
      <c r="BG111" s="1"/>
      <c r="BH111" s="1" t="b">
        <f t="shared" si="18"/>
        <v>1</v>
      </c>
      <c r="BI111" s="1" t="b" cm="1">
        <f t="array" ref="BI111">IF(NOT(ISBLANK($D111)),AND(BH111=TRUE,LEN(BG111)&lt;255,NOT(ISNUMBER(FIND('List of Values'!$C$2:$C$20,BG111)))),"")</f>
        <v>1</v>
      </c>
      <c r="BJ111" s="1"/>
      <c r="BK111" s="10" t="b">
        <f t="shared" si="92"/>
        <v>0</v>
      </c>
      <c r="BL111" s="10" t="b">
        <f>IF(NOT(ISBLANK($B111)),AND(BK111=TRUE,NOT(COUNTIF('List of Values'!$AH$2:$AH$60,BJ111)=0)),"")</f>
        <v>0</v>
      </c>
      <c r="BM111" s="1"/>
      <c r="BN111" s="10" t="b">
        <f t="shared" si="63"/>
        <v>0</v>
      </c>
      <c r="BO111" s="10" t="b">
        <f>IF(NOT(ISBLANK($B111)),AND(BN111=TRUE,NOT(COUNTIF('List of Values'!$AG$2:$AG$60,BM111)=0)),"")</f>
        <v>0</v>
      </c>
      <c r="BP111" s="1"/>
      <c r="BQ111" s="10" t="b">
        <f t="shared" si="21"/>
        <v>1</v>
      </c>
      <c r="BR111" s="10" t="b" cm="1">
        <f t="array" ref="BR111">IF(NOT(ISBLANK($D111)),AND(BQ111=TRUE,LEN(BP111)&lt;60,NOT(ISNUMBER(FIND('List of Values'!$C$2:$C$20,BP111)))),"")</f>
        <v>1</v>
      </c>
      <c r="BS111" s="1"/>
      <c r="BT111" s="10" t="b">
        <f t="shared" si="64"/>
        <v>0</v>
      </c>
      <c r="BU111" s="10" t="b" cm="1">
        <f t="array" ref="BU111">IF(NOT(ISBLANK($B111)),AND(BT111=TRUE,LEN(BS111)&lt;255,NOT(ISNUMBER(FIND('List of Values'!$C$2:$C$23,BS111)))),"")</f>
        <v>0</v>
      </c>
      <c r="BV111" s="1"/>
      <c r="BW111" s="1" t="b">
        <f t="shared" si="23"/>
        <v>1</v>
      </c>
      <c r="BX111" s="1" t="b" cm="1">
        <f t="array" ref="BX111">IF(NOT(ISBLANK($D111)),AND(BW111=TRUE,LEN(BV111)&lt;255,NOT(ISNUMBER(FIND('List of Values'!$C$2:$C$20,BV111)))),"")</f>
        <v>1</v>
      </c>
      <c r="BY111" s="1"/>
      <c r="BZ111" s="10" t="b">
        <f t="shared" si="65"/>
        <v>0</v>
      </c>
      <c r="CA111" s="10" t="b">
        <f>IF(NOT(ISBLANK($B111)),AND(BZ111=TRUE,NOT(COUNTIF('List of Values'!$AH$2:$AH$60,BY111)=0)),"")</f>
        <v>0</v>
      </c>
      <c r="CB111" s="1"/>
      <c r="CC111" s="10" t="b">
        <f t="shared" si="66"/>
        <v>0</v>
      </c>
      <c r="CD111" s="10" t="b">
        <f>IF(NOT(ISBLANK($B111)),AND(CC111=TRUE,NOT(COUNTIF('List of Values'!$AG$2:$AG$60,CB111)=0)),"")</f>
        <v>0</v>
      </c>
      <c r="CE111" s="1"/>
      <c r="CF111" s="10" t="b">
        <f t="shared" si="26"/>
        <v>1</v>
      </c>
      <c r="CG111" s="10" t="b" cm="1">
        <f t="array" ref="CG111">IF(NOT(ISBLANK($D111)),AND(CF111=TRUE,LEN(CE111)&lt;60,NOT(ISNUMBER(FIND('List of Values'!$C$2:$C$20,CE111)))),"")</f>
        <v>1</v>
      </c>
      <c r="CH111" s="1"/>
      <c r="CI111" s="10" t="b">
        <f t="shared" si="67"/>
        <v>0</v>
      </c>
      <c r="CJ111" s="10" t="b" cm="1">
        <f t="array" ref="CJ111">IF(NOT(ISBLANK($B111)),AND(CI111=TRUE,LEN(CH111)&lt;255,NOT(ISNUMBER(FIND('List of Values'!$C$2:$C$23,CH111)))),"")</f>
        <v>0</v>
      </c>
      <c r="CK111" s="1"/>
      <c r="CL111" s="1" t="b">
        <f t="shared" si="28"/>
        <v>1</v>
      </c>
      <c r="CM111" s="1" t="b" cm="1">
        <f t="array" ref="CM111">IF(NOT(ISBLANK($D111)),AND(CL111=TRUE,LEN(CK111)&lt;255,NOT(ISNUMBER(FIND('List of Values'!$C$2:$C$20,CK111)))),"")</f>
        <v>1</v>
      </c>
      <c r="CN111" s="1"/>
      <c r="CO111" s="10" t="b">
        <f t="shared" si="68"/>
        <v>0</v>
      </c>
      <c r="CP111" s="10" t="b">
        <f>IF(NOT(ISBLANK($B111)),AND(CO111=TRUE,NOT(COUNTIF('List of Values'!$AH$2:$AH$60,CN111)=0)),"")</f>
        <v>0</v>
      </c>
      <c r="CQ111" s="1"/>
      <c r="CR111" s="10" t="b">
        <f t="shared" si="69"/>
        <v>0</v>
      </c>
      <c r="CS111" s="10" t="b">
        <f>IF(NOT(ISBLANK($B111)),AND(CR111=TRUE,NOT(COUNTIF('List of Values'!$AG$2:$AG$60,CQ111)=0)),"")</f>
        <v>0</v>
      </c>
      <c r="CT111" s="1"/>
      <c r="CU111" s="10" t="b">
        <f t="shared" si="31"/>
        <v>1</v>
      </c>
      <c r="CV111" s="10" t="b" cm="1">
        <f t="array" ref="CV111">IF(NOT(ISBLANK($D111)),AND(CU111=TRUE,LEN(CT111)&lt;60,NOT(ISNUMBER(FIND('List of Values'!$C$2:$C$20,CT111)))),"")</f>
        <v>1</v>
      </c>
      <c r="CW111" s="1"/>
      <c r="CX111" s="10" t="b">
        <f t="shared" si="70"/>
        <v>0</v>
      </c>
      <c r="CY111" s="10" t="b" cm="1">
        <f t="array" ref="CY111">IF(NOT(ISBLANK($B111)),AND(CX111=TRUE,LEN(CW111)&lt;255,NOT(ISNUMBER(FIND('List of Values'!$C$2:$C$23,CW111)))),"")</f>
        <v>0</v>
      </c>
      <c r="CZ111" s="1"/>
      <c r="DA111" s="1" t="b">
        <f t="shared" si="33"/>
        <v>1</v>
      </c>
      <c r="DB111" s="1" t="b" cm="1">
        <f t="array" ref="DB111">IF(NOT(ISBLANK($D111)),AND(DA111=TRUE,LEN(CZ111)&lt;255,NOT(ISNUMBER(FIND('List of Values'!$C$2:$C$20,CZ111)))),"")</f>
        <v>1</v>
      </c>
      <c r="DC111" s="1"/>
      <c r="DD111" s="10" t="b">
        <f t="shared" si="71"/>
        <v>0</v>
      </c>
      <c r="DE111" s="10" t="b">
        <f>IF(NOT(ISBLANK($B111)),AND(DD111=TRUE,NOT(COUNTIF('List of Values'!$AH$2:$AH$60,DC111)=0)),"")</f>
        <v>0</v>
      </c>
      <c r="DF111" s="1"/>
      <c r="DG111" s="10" t="b">
        <f t="shared" si="72"/>
        <v>0</v>
      </c>
      <c r="DH111" s="10" t="b">
        <f>IF(NOT(ISBLANK($B111)),AND(DG111=TRUE,NOT(COUNTIF('List of Values'!$AG$2:$AG$60,DF111)=0)),"")</f>
        <v>0</v>
      </c>
      <c r="DI111" s="1"/>
      <c r="DJ111" s="10" t="b">
        <f t="shared" si="36"/>
        <v>1</v>
      </c>
      <c r="DK111" s="10" t="b" cm="1">
        <f t="array" ref="DK111">IF(NOT(ISBLANK($D111)),AND(DJ111=TRUE,LEN(DI111)&lt;60,NOT(ISNUMBER(FIND('List of Values'!$C$2:$C$20,DI111)))),"")</f>
        <v>1</v>
      </c>
      <c r="DL111" s="1"/>
      <c r="DM111" s="10" t="b">
        <f t="shared" si="73"/>
        <v>0</v>
      </c>
      <c r="DN111" s="10" t="b" cm="1">
        <f t="array" ref="DN111">IF(NOT(ISBLANK($B111)),AND(DM111=TRUE,LEN(DL111)&lt;255,NOT(ISNUMBER(FIND('List of Values'!$C$2:$C$23,DL111)))),"")</f>
        <v>0</v>
      </c>
      <c r="DO111" s="1"/>
      <c r="DP111" s="1" t="b">
        <f t="shared" si="38"/>
        <v>1</v>
      </c>
      <c r="DQ111" s="1" t="b" cm="1">
        <f t="array" ref="DQ111">IF(NOT(ISBLANK($D111)),AND(DP111=TRUE,LEN(DO111)&lt;255,NOT(ISNUMBER(FIND('List of Values'!$C$2:$C$20,DO111)))),"")</f>
        <v>1</v>
      </c>
      <c r="DR111" s="1"/>
      <c r="DS111" s="10" t="b">
        <f t="shared" si="74"/>
        <v>0</v>
      </c>
      <c r="DT111" s="10" t="b">
        <f>IF(NOT(ISBLANK($B111)),AND(DS111=TRUE,NOT(COUNTIF('List of Values'!$AH$2:$AH$60,DR111)=0)),"")</f>
        <v>0</v>
      </c>
      <c r="DU111" s="1"/>
      <c r="DV111" s="10" t="b">
        <f t="shared" si="75"/>
        <v>0</v>
      </c>
      <c r="DW111" s="10" t="b">
        <f>IF(NOT(ISBLANK($B111)),AND(DV111=TRUE,NOT(COUNTIF('List of Values'!$AG$2:$AG$60,DU111)=0)),"")</f>
        <v>0</v>
      </c>
      <c r="DX111" s="1"/>
      <c r="DY111" s="10" t="b">
        <f t="shared" si="41"/>
        <v>1</v>
      </c>
      <c r="DZ111" s="10" t="b" cm="1">
        <f t="array" ref="DZ111">IF(NOT(ISBLANK($D111)),AND(DY111=TRUE,LEN(DX111)&lt;60,NOT(ISNUMBER(FIND('List of Values'!$C$2:$C$20,DX111)))),"")</f>
        <v>1</v>
      </c>
      <c r="EA111" s="1"/>
      <c r="EB111" s="10" t="b">
        <f t="shared" si="76"/>
        <v>0</v>
      </c>
      <c r="EC111" s="10" t="b" cm="1">
        <f t="array" ref="EC111">IF(NOT(ISBLANK($B111)),AND(EB111=TRUE,LEN(EA111)&lt;255,NOT(ISNUMBER(FIND('List of Values'!$C$2:$C$23,EA111)))),"")</f>
        <v>0</v>
      </c>
      <c r="ED111" s="1"/>
      <c r="EE111" s="1" t="b">
        <f t="shared" si="43"/>
        <v>1</v>
      </c>
      <c r="EF111" s="1" t="b" cm="1">
        <f t="array" ref="EF111">IF(NOT(ISBLANK($D111)),AND(EE111=TRUE,LEN(ED111)&lt;255,NOT(ISNUMBER(FIND('List of Values'!$C$2:$C$20,ED111)))),"")</f>
        <v>1</v>
      </c>
      <c r="EG111" s="1"/>
      <c r="EH111" s="10" t="b">
        <f t="shared" si="77"/>
        <v>0</v>
      </c>
      <c r="EI111" s="10" t="b">
        <f>IF(NOT(ISBLANK($B111)),AND(EH111=TRUE,NOT(COUNTIF('List of Values'!$AH$2:$AH$60,EG111)=0)),"")</f>
        <v>0</v>
      </c>
      <c r="EJ111" s="1"/>
      <c r="EK111" s="10" t="b">
        <f t="shared" si="78"/>
        <v>0</v>
      </c>
      <c r="EL111" s="10" t="b">
        <f>IF(NOT(ISBLANK($B111)),AND(EK111=TRUE,NOT(COUNTIF('List of Values'!$AG$2:$AG$60,EJ111)=0)),"")</f>
        <v>0</v>
      </c>
      <c r="EM111" s="1"/>
      <c r="EN111" s="10" t="b">
        <f t="shared" si="46"/>
        <v>1</v>
      </c>
      <c r="EO111" s="10" t="b" cm="1">
        <f t="array" ref="EO111">IF(NOT(ISBLANK($D111)),AND(EN111=TRUE,LEN(EM111)&lt;60,NOT(ISNUMBER(FIND('List of Values'!$C$2:$C$20,EM111)))),"")</f>
        <v>1</v>
      </c>
      <c r="EP111" s="1"/>
      <c r="EQ111" s="10" t="b">
        <f t="shared" si="79"/>
        <v>0</v>
      </c>
      <c r="ER111" s="10" t="b" cm="1">
        <f t="array" ref="ER111">IF(NOT(ISBLANK($B111)),AND(EQ111=TRUE,LEN(EP111)&lt;255,NOT(ISNUMBER(FIND('List of Values'!$C$2:$C$23,EP111)))),"")</f>
        <v>0</v>
      </c>
      <c r="ES111" s="1"/>
      <c r="ET111" s="1" t="b">
        <f t="shared" si="48"/>
        <v>1</v>
      </c>
      <c r="EU111" s="1" t="b" cm="1">
        <f t="array" ref="EU111">IF(NOT(ISBLANK($D111)),AND(ET111=TRUE,LEN(ES111)&lt;255,NOT(ISNUMBER(FIND('List of Values'!$C$2:$C$20,ES111)))),"")</f>
        <v>1</v>
      </c>
      <c r="EV111" s="1"/>
      <c r="EW111" s="10" t="b">
        <f t="shared" si="80"/>
        <v>0</v>
      </c>
      <c r="EX111" s="10" t="b">
        <f>IF(NOT(ISBLANK($B111)),AND(EW111=TRUE,NOT(COUNTIF('List of Values'!$AH$2:$AH$60,EV111)=0)),"")</f>
        <v>0</v>
      </c>
      <c r="EY111" s="60" t="str">
        <f>_xlfn.XLOOKUP(B111,[1]Blad1!$A:$A,[1]Blad1!$D:$D,"")</f>
        <v/>
      </c>
    </row>
    <row r="112" spans="1:155">
      <c r="A112">
        <f t="shared" si="93"/>
        <v>0</v>
      </c>
      <c r="B112" s="11">
        <v>217976</v>
      </c>
      <c r="C112" s="1" t="s">
        <v>771</v>
      </c>
      <c r="D112" s="1" t="s">
        <v>169</v>
      </c>
      <c r="E112" s="1" t="s">
        <v>1949</v>
      </c>
      <c r="F112" s="10" t="b">
        <f t="shared" si="81"/>
        <v>1</v>
      </c>
      <c r="G112" s="10" t="b">
        <f>IF(NOT(ISBLANK($B112)),AND(F112=TRUE,NOT(COUNTIF('List of Values'!$AG$2:$AG$60,E112)=0)),"")</f>
        <v>1</v>
      </c>
      <c r="H112" s="1" t="s">
        <v>2120</v>
      </c>
      <c r="I112" s="1" t="b">
        <f t="shared" si="1"/>
        <v>1</v>
      </c>
      <c r="J112" s="1" t="b" cm="1">
        <f t="array" ref="J112">IF(NOT(ISBLANK($D112)),AND(I112=TRUE,LEN(H112)&lt;60,NOT(ISNUMBER(FIND('List of Values'!$C$2:$C$20,H112)))),"")</f>
        <v>1</v>
      </c>
      <c r="K112" s="1" t="s">
        <v>2121</v>
      </c>
      <c r="L112" s="10" t="b">
        <f t="shared" si="82"/>
        <v>1</v>
      </c>
      <c r="M112" s="10" t="b" cm="1">
        <f t="array" ref="M112">IF(NOT(ISBLANK($B112)),AND(L112=TRUE,LEN(K112)&lt;255,NOT(ISNUMBER(FIND('List of Values'!$C$2:$C$23,K112)))),"")</f>
        <v>1</v>
      </c>
      <c r="N112" s="1" t="s">
        <v>32</v>
      </c>
      <c r="O112" s="1" t="b">
        <f t="shared" si="3"/>
        <v>1</v>
      </c>
      <c r="P112" s="1" t="b" cm="1">
        <f t="array" ref="P112">IF(NOT(ISBLANK($D112)),AND(O112=TRUE,LEN(N112)&lt;255,NOT(ISNUMBER(FIND('List of Values'!$C$2:$C$20,N112)))),"")</f>
        <v>1</v>
      </c>
      <c r="Q112" s="1" t="s">
        <v>1952</v>
      </c>
      <c r="R112" s="10" t="b">
        <f t="shared" si="83"/>
        <v>1</v>
      </c>
      <c r="S112" s="10" t="b">
        <f>IF(NOT(ISBLANK($B112)),AND(R112=TRUE,NOT(COUNTIF('List of Values'!$AH$2:$AH$60,Q112)=0)),"")</f>
        <v>1</v>
      </c>
      <c r="T112" s="1"/>
      <c r="U112" s="10" t="b">
        <f t="shared" si="84"/>
        <v>0</v>
      </c>
      <c r="V112" s="10" t="b">
        <f>IF(NOT(ISBLANK($B112)),AND(U112=TRUE,NOT(COUNTIF('List of Values'!$AG$2:$AG$60,T112)=0)),"")</f>
        <v>0</v>
      </c>
      <c r="W112" s="1"/>
      <c r="X112" s="10" t="b">
        <f t="shared" si="6"/>
        <v>1</v>
      </c>
      <c r="Y112" s="10" t="b" cm="1">
        <f t="array" ref="Y112">IF(NOT(ISBLANK($D112)),AND(X112=TRUE,LEN(W112)&lt;60,NOT(ISNUMBER(FIND('List of Values'!$C$2:$C$20,W112)))),"")</f>
        <v>1</v>
      </c>
      <c r="Z112" s="1"/>
      <c r="AA112" s="10" t="b">
        <f t="shared" si="85"/>
        <v>0</v>
      </c>
      <c r="AB112" s="10" t="b" cm="1">
        <f t="array" ref="AB112">IF(NOT(ISBLANK($B112)),AND(AA112=TRUE,LEN(Z112)&lt;255,NOT(ISNUMBER(FIND('List of Values'!$C$2:$C$23,Z112)))),"")</f>
        <v>0</v>
      </c>
      <c r="AC112" s="1"/>
      <c r="AD112" s="1" t="b">
        <f t="shared" si="8"/>
        <v>1</v>
      </c>
      <c r="AE112" s="1" t="b" cm="1">
        <f t="array" ref="AE112">IF(NOT(ISBLANK($D112)),AND(AD112=TRUE,LEN(AC112)&lt;255,NOT(ISNUMBER(FIND('List of Values'!$C$2:$C$20,AC112)))),"")</f>
        <v>1</v>
      </c>
      <c r="AF112" s="1"/>
      <c r="AG112" s="10" t="b">
        <f t="shared" si="86"/>
        <v>0</v>
      </c>
      <c r="AH112" s="10" t="b">
        <f>IF(NOT(ISBLANK($B112)),AND(AG112=TRUE,NOT(COUNTIF('List of Values'!$AH$2:$AH$60,AF112)=0)),"")</f>
        <v>0</v>
      </c>
      <c r="AI112" s="1"/>
      <c r="AJ112" s="10" t="b">
        <f t="shared" si="87"/>
        <v>0</v>
      </c>
      <c r="AK112" s="10" t="b">
        <f>IF(NOT(ISBLANK($B112)),AND(AJ112=TRUE,NOT(COUNTIF('List of Values'!$AG$2:$AG$60,AI112)=0)),"")</f>
        <v>0</v>
      </c>
      <c r="AL112" s="1"/>
      <c r="AM112" s="10" t="b">
        <f t="shared" si="11"/>
        <v>1</v>
      </c>
      <c r="AN112" s="10" t="b" cm="1">
        <f t="array" ref="AN112">IF(NOT(ISBLANK($D112)),AND(AM112=TRUE,LEN(AL112)&lt;60,NOT(ISNUMBER(FIND('List of Values'!$C$2:$C$20,AL112)))),"")</f>
        <v>1</v>
      </c>
      <c r="AO112" s="1"/>
      <c r="AP112" s="10" t="b">
        <f t="shared" si="88"/>
        <v>0</v>
      </c>
      <c r="AQ112" s="10" t="b" cm="1">
        <f t="array" ref="AQ112">IF(NOT(ISBLANK($B112)),AND(AP112=TRUE,LEN(AO112)&lt;255,NOT(ISNUMBER(FIND('List of Values'!$C$2:$C$23,AO112)))),"")</f>
        <v>0</v>
      </c>
      <c r="AR112" s="1"/>
      <c r="AS112" s="1" t="b">
        <f t="shared" si="13"/>
        <v>1</v>
      </c>
      <c r="AT112" s="1" t="b" cm="1">
        <f t="array" ref="AT112">IF(NOT(ISBLANK($D112)),AND(AS112=TRUE,LEN(AR112)&lt;255,NOT(ISNUMBER(FIND('List of Values'!$C$2:$C$20,AR112)))),"")</f>
        <v>1</v>
      </c>
      <c r="AU112" s="1"/>
      <c r="AV112" s="10" t="b">
        <f t="shared" si="89"/>
        <v>0</v>
      </c>
      <c r="AW112" s="10" t="b">
        <f>IF(NOT(ISBLANK($B112)),AND(AV112=TRUE,NOT(COUNTIF('List of Values'!$AH$2:$AH$60,AU112)=0)),"")</f>
        <v>0</v>
      </c>
      <c r="AX112" s="1"/>
      <c r="AY112" s="10" t="b">
        <f t="shared" si="90"/>
        <v>0</v>
      </c>
      <c r="AZ112" s="10" t="b">
        <f>IF(NOT(ISBLANK($B112)),AND(AY112=TRUE,NOT(COUNTIF('List of Values'!$AG$2:$AG$60,AX112)=0)),"")</f>
        <v>0</v>
      </c>
      <c r="BA112" s="1"/>
      <c r="BB112" s="10" t="b">
        <f t="shared" si="16"/>
        <v>1</v>
      </c>
      <c r="BC112" s="10" t="b" cm="1">
        <f t="array" ref="BC112">IF(NOT(ISBLANK($D112)),AND(BB112=TRUE,LEN(BA112)&lt;60,NOT(ISNUMBER(FIND('List of Values'!$C$2:$C$20,BA112)))),"")</f>
        <v>1</v>
      </c>
      <c r="BD112" s="1"/>
      <c r="BE112" s="10" t="b">
        <f t="shared" si="91"/>
        <v>0</v>
      </c>
      <c r="BF112" s="10" t="b" cm="1">
        <f t="array" ref="BF112">IF(NOT(ISBLANK($B112)),AND(BE112=TRUE,LEN(BD112)&lt;255,NOT(ISNUMBER(FIND('List of Values'!$C$2:$C$23,BD112)))),"")</f>
        <v>0</v>
      </c>
      <c r="BG112" s="1"/>
      <c r="BH112" s="1" t="b">
        <f t="shared" si="18"/>
        <v>1</v>
      </c>
      <c r="BI112" s="1" t="b" cm="1">
        <f t="array" ref="BI112">IF(NOT(ISBLANK($D112)),AND(BH112=TRUE,LEN(BG112)&lt;255,NOT(ISNUMBER(FIND('List of Values'!$C$2:$C$20,BG112)))),"")</f>
        <v>1</v>
      </c>
      <c r="BJ112" s="1"/>
      <c r="BK112" s="10" t="b">
        <f t="shared" si="92"/>
        <v>0</v>
      </c>
      <c r="BL112" s="10" t="b">
        <f>IF(NOT(ISBLANK($B112)),AND(BK112=TRUE,NOT(COUNTIF('List of Values'!$AH$2:$AH$60,BJ112)=0)),"")</f>
        <v>0</v>
      </c>
      <c r="BM112" s="1"/>
      <c r="BN112" s="10" t="b">
        <f t="shared" si="63"/>
        <v>0</v>
      </c>
      <c r="BO112" s="10" t="b">
        <f>IF(NOT(ISBLANK($B112)),AND(BN112=TRUE,NOT(COUNTIF('List of Values'!$AG$2:$AG$60,BM112)=0)),"")</f>
        <v>0</v>
      </c>
      <c r="BP112" s="1"/>
      <c r="BQ112" s="10" t="b">
        <f t="shared" si="21"/>
        <v>1</v>
      </c>
      <c r="BR112" s="10" t="b" cm="1">
        <f t="array" ref="BR112">IF(NOT(ISBLANK($D112)),AND(BQ112=TRUE,LEN(BP112)&lt;60,NOT(ISNUMBER(FIND('List of Values'!$C$2:$C$20,BP112)))),"")</f>
        <v>1</v>
      </c>
      <c r="BS112" s="1"/>
      <c r="BT112" s="10" t="b">
        <f t="shared" si="64"/>
        <v>0</v>
      </c>
      <c r="BU112" s="10" t="b" cm="1">
        <f t="array" ref="BU112">IF(NOT(ISBLANK($B112)),AND(BT112=TRUE,LEN(BS112)&lt;255,NOT(ISNUMBER(FIND('List of Values'!$C$2:$C$23,BS112)))),"")</f>
        <v>0</v>
      </c>
      <c r="BV112" s="1"/>
      <c r="BW112" s="1" t="b">
        <f t="shared" si="23"/>
        <v>1</v>
      </c>
      <c r="BX112" s="1" t="b" cm="1">
        <f t="array" ref="BX112">IF(NOT(ISBLANK($D112)),AND(BW112=TRUE,LEN(BV112)&lt;255,NOT(ISNUMBER(FIND('List of Values'!$C$2:$C$20,BV112)))),"")</f>
        <v>1</v>
      </c>
      <c r="BY112" s="1"/>
      <c r="BZ112" s="10" t="b">
        <f t="shared" si="65"/>
        <v>0</v>
      </c>
      <c r="CA112" s="10" t="b">
        <f>IF(NOT(ISBLANK($B112)),AND(BZ112=TRUE,NOT(COUNTIF('List of Values'!$AH$2:$AH$60,BY112)=0)),"")</f>
        <v>0</v>
      </c>
      <c r="CB112" s="1"/>
      <c r="CC112" s="10" t="b">
        <f t="shared" si="66"/>
        <v>0</v>
      </c>
      <c r="CD112" s="10" t="b">
        <f>IF(NOT(ISBLANK($B112)),AND(CC112=TRUE,NOT(COUNTIF('List of Values'!$AG$2:$AG$60,CB112)=0)),"")</f>
        <v>0</v>
      </c>
      <c r="CE112" s="1"/>
      <c r="CF112" s="10" t="b">
        <f t="shared" si="26"/>
        <v>1</v>
      </c>
      <c r="CG112" s="10" t="b" cm="1">
        <f t="array" ref="CG112">IF(NOT(ISBLANK($D112)),AND(CF112=TRUE,LEN(CE112)&lt;60,NOT(ISNUMBER(FIND('List of Values'!$C$2:$C$20,CE112)))),"")</f>
        <v>1</v>
      </c>
      <c r="CH112" s="1"/>
      <c r="CI112" s="10" t="b">
        <f t="shared" si="67"/>
        <v>0</v>
      </c>
      <c r="CJ112" s="10" t="b" cm="1">
        <f t="array" ref="CJ112">IF(NOT(ISBLANK($B112)),AND(CI112=TRUE,LEN(CH112)&lt;255,NOT(ISNUMBER(FIND('List of Values'!$C$2:$C$23,CH112)))),"")</f>
        <v>0</v>
      </c>
      <c r="CK112" s="1"/>
      <c r="CL112" s="1" t="b">
        <f t="shared" si="28"/>
        <v>1</v>
      </c>
      <c r="CM112" s="1" t="b" cm="1">
        <f t="array" ref="CM112">IF(NOT(ISBLANK($D112)),AND(CL112=TRUE,LEN(CK112)&lt;255,NOT(ISNUMBER(FIND('List of Values'!$C$2:$C$20,CK112)))),"")</f>
        <v>1</v>
      </c>
      <c r="CN112" s="1"/>
      <c r="CO112" s="10" t="b">
        <f t="shared" si="68"/>
        <v>0</v>
      </c>
      <c r="CP112" s="10" t="b">
        <f>IF(NOT(ISBLANK($B112)),AND(CO112=TRUE,NOT(COUNTIF('List of Values'!$AH$2:$AH$60,CN112)=0)),"")</f>
        <v>0</v>
      </c>
      <c r="CQ112" s="1"/>
      <c r="CR112" s="10" t="b">
        <f t="shared" si="69"/>
        <v>0</v>
      </c>
      <c r="CS112" s="10" t="b">
        <f>IF(NOT(ISBLANK($B112)),AND(CR112=TRUE,NOT(COUNTIF('List of Values'!$AG$2:$AG$60,CQ112)=0)),"")</f>
        <v>0</v>
      </c>
      <c r="CT112" s="1"/>
      <c r="CU112" s="10" t="b">
        <f t="shared" si="31"/>
        <v>1</v>
      </c>
      <c r="CV112" s="10" t="b" cm="1">
        <f t="array" ref="CV112">IF(NOT(ISBLANK($D112)),AND(CU112=TRUE,LEN(CT112)&lt;60,NOT(ISNUMBER(FIND('List of Values'!$C$2:$C$20,CT112)))),"")</f>
        <v>1</v>
      </c>
      <c r="CW112" s="1"/>
      <c r="CX112" s="10" t="b">
        <f t="shared" si="70"/>
        <v>0</v>
      </c>
      <c r="CY112" s="10" t="b" cm="1">
        <f t="array" ref="CY112">IF(NOT(ISBLANK($B112)),AND(CX112=TRUE,LEN(CW112)&lt;255,NOT(ISNUMBER(FIND('List of Values'!$C$2:$C$23,CW112)))),"")</f>
        <v>0</v>
      </c>
      <c r="CZ112" s="1"/>
      <c r="DA112" s="1" t="b">
        <f t="shared" si="33"/>
        <v>1</v>
      </c>
      <c r="DB112" s="1" t="b" cm="1">
        <f t="array" ref="DB112">IF(NOT(ISBLANK($D112)),AND(DA112=TRUE,LEN(CZ112)&lt;255,NOT(ISNUMBER(FIND('List of Values'!$C$2:$C$20,CZ112)))),"")</f>
        <v>1</v>
      </c>
      <c r="DC112" s="1"/>
      <c r="DD112" s="10" t="b">
        <f t="shared" si="71"/>
        <v>0</v>
      </c>
      <c r="DE112" s="10" t="b">
        <f>IF(NOT(ISBLANK($B112)),AND(DD112=TRUE,NOT(COUNTIF('List of Values'!$AH$2:$AH$60,DC112)=0)),"")</f>
        <v>0</v>
      </c>
      <c r="DF112" s="1"/>
      <c r="DG112" s="10" t="b">
        <f t="shared" si="72"/>
        <v>0</v>
      </c>
      <c r="DH112" s="10" t="b">
        <f>IF(NOT(ISBLANK($B112)),AND(DG112=TRUE,NOT(COUNTIF('List of Values'!$AG$2:$AG$60,DF112)=0)),"")</f>
        <v>0</v>
      </c>
      <c r="DI112" s="1"/>
      <c r="DJ112" s="10" t="b">
        <f t="shared" si="36"/>
        <v>1</v>
      </c>
      <c r="DK112" s="10" t="b" cm="1">
        <f t="array" ref="DK112">IF(NOT(ISBLANK($D112)),AND(DJ112=TRUE,LEN(DI112)&lt;60,NOT(ISNUMBER(FIND('List of Values'!$C$2:$C$20,DI112)))),"")</f>
        <v>1</v>
      </c>
      <c r="DL112" s="1"/>
      <c r="DM112" s="10" t="b">
        <f t="shared" si="73"/>
        <v>0</v>
      </c>
      <c r="DN112" s="10" t="b" cm="1">
        <f t="array" ref="DN112">IF(NOT(ISBLANK($B112)),AND(DM112=TRUE,LEN(DL112)&lt;255,NOT(ISNUMBER(FIND('List of Values'!$C$2:$C$23,DL112)))),"")</f>
        <v>0</v>
      </c>
      <c r="DO112" s="1"/>
      <c r="DP112" s="1" t="b">
        <f t="shared" si="38"/>
        <v>1</v>
      </c>
      <c r="DQ112" s="1" t="b" cm="1">
        <f t="array" ref="DQ112">IF(NOT(ISBLANK($D112)),AND(DP112=TRUE,LEN(DO112)&lt;255,NOT(ISNUMBER(FIND('List of Values'!$C$2:$C$20,DO112)))),"")</f>
        <v>1</v>
      </c>
      <c r="DR112" s="1"/>
      <c r="DS112" s="10" t="b">
        <f t="shared" si="74"/>
        <v>0</v>
      </c>
      <c r="DT112" s="10" t="b">
        <f>IF(NOT(ISBLANK($B112)),AND(DS112=TRUE,NOT(COUNTIF('List of Values'!$AH$2:$AH$60,DR112)=0)),"")</f>
        <v>0</v>
      </c>
      <c r="DU112" s="1"/>
      <c r="DV112" s="10" t="b">
        <f t="shared" si="75"/>
        <v>0</v>
      </c>
      <c r="DW112" s="10" t="b">
        <f>IF(NOT(ISBLANK($B112)),AND(DV112=TRUE,NOT(COUNTIF('List of Values'!$AG$2:$AG$60,DU112)=0)),"")</f>
        <v>0</v>
      </c>
      <c r="DX112" s="1"/>
      <c r="DY112" s="10" t="b">
        <f t="shared" si="41"/>
        <v>1</v>
      </c>
      <c r="DZ112" s="10" t="b" cm="1">
        <f t="array" ref="DZ112">IF(NOT(ISBLANK($D112)),AND(DY112=TRUE,LEN(DX112)&lt;60,NOT(ISNUMBER(FIND('List of Values'!$C$2:$C$20,DX112)))),"")</f>
        <v>1</v>
      </c>
      <c r="EA112" s="1"/>
      <c r="EB112" s="10" t="b">
        <f t="shared" si="76"/>
        <v>0</v>
      </c>
      <c r="EC112" s="10" t="b" cm="1">
        <f t="array" ref="EC112">IF(NOT(ISBLANK($B112)),AND(EB112=TRUE,LEN(EA112)&lt;255,NOT(ISNUMBER(FIND('List of Values'!$C$2:$C$23,EA112)))),"")</f>
        <v>0</v>
      </c>
      <c r="ED112" s="1"/>
      <c r="EE112" s="1" t="b">
        <f t="shared" si="43"/>
        <v>1</v>
      </c>
      <c r="EF112" s="1" t="b" cm="1">
        <f t="array" ref="EF112">IF(NOT(ISBLANK($D112)),AND(EE112=TRUE,LEN(ED112)&lt;255,NOT(ISNUMBER(FIND('List of Values'!$C$2:$C$20,ED112)))),"")</f>
        <v>1</v>
      </c>
      <c r="EG112" s="1"/>
      <c r="EH112" s="10" t="b">
        <f t="shared" si="77"/>
        <v>0</v>
      </c>
      <c r="EI112" s="10" t="b">
        <f>IF(NOT(ISBLANK($B112)),AND(EH112=TRUE,NOT(COUNTIF('List of Values'!$AH$2:$AH$60,EG112)=0)),"")</f>
        <v>0</v>
      </c>
      <c r="EJ112" s="1"/>
      <c r="EK112" s="10" t="b">
        <f t="shared" si="78"/>
        <v>0</v>
      </c>
      <c r="EL112" s="10" t="b">
        <f>IF(NOT(ISBLANK($B112)),AND(EK112=TRUE,NOT(COUNTIF('List of Values'!$AG$2:$AG$60,EJ112)=0)),"")</f>
        <v>0</v>
      </c>
      <c r="EM112" s="1"/>
      <c r="EN112" s="10" t="b">
        <f t="shared" si="46"/>
        <v>1</v>
      </c>
      <c r="EO112" s="10" t="b" cm="1">
        <f t="array" ref="EO112">IF(NOT(ISBLANK($D112)),AND(EN112=TRUE,LEN(EM112)&lt;60,NOT(ISNUMBER(FIND('List of Values'!$C$2:$C$20,EM112)))),"")</f>
        <v>1</v>
      </c>
      <c r="EP112" s="1"/>
      <c r="EQ112" s="10" t="b">
        <f t="shared" si="79"/>
        <v>0</v>
      </c>
      <c r="ER112" s="10" t="b" cm="1">
        <f t="array" ref="ER112">IF(NOT(ISBLANK($B112)),AND(EQ112=TRUE,LEN(EP112)&lt;255,NOT(ISNUMBER(FIND('List of Values'!$C$2:$C$23,EP112)))),"")</f>
        <v>0</v>
      </c>
      <c r="ES112" s="1"/>
      <c r="ET112" s="1" t="b">
        <f t="shared" si="48"/>
        <v>1</v>
      </c>
      <c r="EU112" s="1" t="b" cm="1">
        <f t="array" ref="EU112">IF(NOT(ISBLANK($D112)),AND(ET112=TRUE,LEN(ES112)&lt;255,NOT(ISNUMBER(FIND('List of Values'!$C$2:$C$20,ES112)))),"")</f>
        <v>1</v>
      </c>
      <c r="EV112" s="1"/>
      <c r="EW112" s="10" t="b">
        <f t="shared" si="80"/>
        <v>0</v>
      </c>
      <c r="EX112" s="10" t="b">
        <f>IF(NOT(ISBLANK($B112)),AND(EW112=TRUE,NOT(COUNTIF('List of Values'!$AH$2:$AH$60,EV112)=0)),"")</f>
        <v>0</v>
      </c>
      <c r="EY112" s="60" t="str">
        <f>_xlfn.XLOOKUP(B112,[1]Blad1!$A:$A,[1]Blad1!$D:$D,"")</f>
        <v/>
      </c>
    </row>
    <row r="113" spans="1:155">
      <c r="A113">
        <f t="shared" si="93"/>
        <v>0</v>
      </c>
      <c r="B113" s="11">
        <v>217980</v>
      </c>
      <c r="C113" s="1" t="s">
        <v>777</v>
      </c>
      <c r="D113" s="1" t="s">
        <v>169</v>
      </c>
      <c r="E113" s="1" t="s">
        <v>1949</v>
      </c>
      <c r="F113" s="10" t="b">
        <f t="shared" si="81"/>
        <v>1</v>
      </c>
      <c r="G113" s="10" t="b">
        <f>IF(NOT(ISBLANK($B113)),AND(F113=TRUE,NOT(COUNTIF('List of Values'!$AG$2:$AG$60,E113)=0)),"")</f>
        <v>1</v>
      </c>
      <c r="H113" s="1" t="s">
        <v>1958</v>
      </c>
      <c r="I113" s="1" t="b">
        <f t="shared" si="1"/>
        <v>1</v>
      </c>
      <c r="J113" s="1" t="b" cm="1">
        <f t="array" ref="J113">IF(NOT(ISBLANK($D113)),AND(I113=TRUE,LEN(H113)&lt;60,NOT(ISNUMBER(FIND('List of Values'!$C$2:$C$20,H113)))),"")</f>
        <v>1</v>
      </c>
      <c r="K113" s="1" t="s">
        <v>2122</v>
      </c>
      <c r="L113" s="10" t="b">
        <f t="shared" si="82"/>
        <v>1</v>
      </c>
      <c r="M113" s="10" t="b" cm="1">
        <f t="array" ref="M113">IF(NOT(ISBLANK($B113)),AND(L113=TRUE,LEN(K113)&lt;255,NOT(ISNUMBER(FIND('List of Values'!$C$2:$C$23,K113)))),"")</f>
        <v>1</v>
      </c>
      <c r="N113" s="1" t="s">
        <v>32</v>
      </c>
      <c r="O113" s="1" t="b">
        <f t="shared" si="3"/>
        <v>1</v>
      </c>
      <c r="P113" s="1" t="b" cm="1">
        <f t="array" ref="P113">IF(NOT(ISBLANK($D113)),AND(O113=TRUE,LEN(N113)&lt;255,NOT(ISNUMBER(FIND('List of Values'!$C$2:$C$20,N113)))),"")</f>
        <v>1</v>
      </c>
      <c r="Q113" s="1" t="s">
        <v>1952</v>
      </c>
      <c r="R113" s="10" t="b">
        <f t="shared" si="83"/>
        <v>1</v>
      </c>
      <c r="S113" s="10" t="b">
        <f>IF(NOT(ISBLANK($B113)),AND(R113=TRUE,NOT(COUNTIF('List of Values'!$AH$2:$AH$60,Q113)=0)),"")</f>
        <v>1</v>
      </c>
      <c r="T113" s="1"/>
      <c r="U113" s="10" t="b">
        <f t="shared" si="84"/>
        <v>0</v>
      </c>
      <c r="V113" s="10" t="b">
        <f>IF(NOT(ISBLANK($B113)),AND(U113=TRUE,NOT(COUNTIF('List of Values'!$AG$2:$AG$60,T113)=0)),"")</f>
        <v>0</v>
      </c>
      <c r="W113" s="1"/>
      <c r="X113" s="10" t="b">
        <f t="shared" si="6"/>
        <v>1</v>
      </c>
      <c r="Y113" s="10" t="b" cm="1">
        <f t="array" ref="Y113">IF(NOT(ISBLANK($D113)),AND(X113=TRUE,LEN(W113)&lt;60,NOT(ISNUMBER(FIND('List of Values'!$C$2:$C$20,W113)))),"")</f>
        <v>1</v>
      </c>
      <c r="Z113" s="1"/>
      <c r="AA113" s="10" t="b">
        <f t="shared" si="85"/>
        <v>0</v>
      </c>
      <c r="AB113" s="10" t="b" cm="1">
        <f t="array" ref="AB113">IF(NOT(ISBLANK($B113)),AND(AA113=TRUE,LEN(Z113)&lt;255,NOT(ISNUMBER(FIND('List of Values'!$C$2:$C$23,Z113)))),"")</f>
        <v>0</v>
      </c>
      <c r="AC113" s="1"/>
      <c r="AD113" s="1" t="b">
        <f t="shared" si="8"/>
        <v>1</v>
      </c>
      <c r="AE113" s="1" t="b" cm="1">
        <f t="array" ref="AE113">IF(NOT(ISBLANK($D113)),AND(AD113=TRUE,LEN(AC113)&lt;255,NOT(ISNUMBER(FIND('List of Values'!$C$2:$C$20,AC113)))),"")</f>
        <v>1</v>
      </c>
      <c r="AF113" s="1"/>
      <c r="AG113" s="10" t="b">
        <f t="shared" si="86"/>
        <v>0</v>
      </c>
      <c r="AH113" s="10" t="b">
        <f>IF(NOT(ISBLANK($B113)),AND(AG113=TRUE,NOT(COUNTIF('List of Values'!$AH$2:$AH$60,AF113)=0)),"")</f>
        <v>0</v>
      </c>
      <c r="AI113" s="1"/>
      <c r="AJ113" s="10" t="b">
        <f t="shared" si="87"/>
        <v>0</v>
      </c>
      <c r="AK113" s="10" t="b">
        <f>IF(NOT(ISBLANK($B113)),AND(AJ113=TRUE,NOT(COUNTIF('List of Values'!$AG$2:$AG$60,AI113)=0)),"")</f>
        <v>0</v>
      </c>
      <c r="AL113" s="1"/>
      <c r="AM113" s="10" t="b">
        <f t="shared" si="11"/>
        <v>1</v>
      </c>
      <c r="AN113" s="10" t="b" cm="1">
        <f t="array" ref="AN113">IF(NOT(ISBLANK($D113)),AND(AM113=TRUE,LEN(AL113)&lt;60,NOT(ISNUMBER(FIND('List of Values'!$C$2:$C$20,AL113)))),"")</f>
        <v>1</v>
      </c>
      <c r="AO113" s="1"/>
      <c r="AP113" s="10" t="b">
        <f t="shared" si="88"/>
        <v>0</v>
      </c>
      <c r="AQ113" s="10" t="b" cm="1">
        <f t="array" ref="AQ113">IF(NOT(ISBLANK($B113)),AND(AP113=TRUE,LEN(AO113)&lt;255,NOT(ISNUMBER(FIND('List of Values'!$C$2:$C$23,AO113)))),"")</f>
        <v>0</v>
      </c>
      <c r="AR113" s="1"/>
      <c r="AS113" s="1" t="b">
        <f t="shared" si="13"/>
        <v>1</v>
      </c>
      <c r="AT113" s="1" t="b" cm="1">
        <f t="array" ref="AT113">IF(NOT(ISBLANK($D113)),AND(AS113=TRUE,LEN(AR113)&lt;255,NOT(ISNUMBER(FIND('List of Values'!$C$2:$C$20,AR113)))),"")</f>
        <v>1</v>
      </c>
      <c r="AU113" s="1"/>
      <c r="AV113" s="10" t="b">
        <f t="shared" si="89"/>
        <v>0</v>
      </c>
      <c r="AW113" s="10" t="b">
        <f>IF(NOT(ISBLANK($B113)),AND(AV113=TRUE,NOT(COUNTIF('List of Values'!$AH$2:$AH$60,AU113)=0)),"")</f>
        <v>0</v>
      </c>
      <c r="AX113" s="1"/>
      <c r="AY113" s="10" t="b">
        <f t="shared" si="90"/>
        <v>0</v>
      </c>
      <c r="AZ113" s="10" t="b">
        <f>IF(NOT(ISBLANK($B113)),AND(AY113=TRUE,NOT(COUNTIF('List of Values'!$AG$2:$AG$60,AX113)=0)),"")</f>
        <v>0</v>
      </c>
      <c r="BA113" s="1"/>
      <c r="BB113" s="10" t="b">
        <f t="shared" si="16"/>
        <v>1</v>
      </c>
      <c r="BC113" s="10" t="b" cm="1">
        <f t="array" ref="BC113">IF(NOT(ISBLANK($D113)),AND(BB113=TRUE,LEN(BA113)&lt;60,NOT(ISNUMBER(FIND('List of Values'!$C$2:$C$20,BA113)))),"")</f>
        <v>1</v>
      </c>
      <c r="BD113" s="1"/>
      <c r="BE113" s="10" t="b">
        <f t="shared" si="91"/>
        <v>0</v>
      </c>
      <c r="BF113" s="10" t="b" cm="1">
        <f t="array" ref="BF113">IF(NOT(ISBLANK($B113)),AND(BE113=TRUE,LEN(BD113)&lt;255,NOT(ISNUMBER(FIND('List of Values'!$C$2:$C$23,BD113)))),"")</f>
        <v>0</v>
      </c>
      <c r="BG113" s="1"/>
      <c r="BH113" s="1" t="b">
        <f t="shared" si="18"/>
        <v>1</v>
      </c>
      <c r="BI113" s="1" t="b" cm="1">
        <f t="array" ref="BI113">IF(NOT(ISBLANK($D113)),AND(BH113=TRUE,LEN(BG113)&lt;255,NOT(ISNUMBER(FIND('List of Values'!$C$2:$C$20,BG113)))),"")</f>
        <v>1</v>
      </c>
      <c r="BJ113" s="1"/>
      <c r="BK113" s="10" t="b">
        <f t="shared" si="92"/>
        <v>0</v>
      </c>
      <c r="BL113" s="10" t="b">
        <f>IF(NOT(ISBLANK($B113)),AND(BK113=TRUE,NOT(COUNTIF('List of Values'!$AH$2:$AH$60,BJ113)=0)),"")</f>
        <v>0</v>
      </c>
      <c r="BM113" s="1"/>
      <c r="BN113" s="10" t="b">
        <f t="shared" si="63"/>
        <v>0</v>
      </c>
      <c r="BO113" s="10" t="b">
        <f>IF(NOT(ISBLANK($B113)),AND(BN113=TRUE,NOT(COUNTIF('List of Values'!$AG$2:$AG$60,BM113)=0)),"")</f>
        <v>0</v>
      </c>
      <c r="BP113" s="1"/>
      <c r="BQ113" s="10" t="b">
        <f t="shared" si="21"/>
        <v>1</v>
      </c>
      <c r="BR113" s="10" t="b" cm="1">
        <f t="array" ref="BR113">IF(NOT(ISBLANK($D113)),AND(BQ113=TRUE,LEN(BP113)&lt;60,NOT(ISNUMBER(FIND('List of Values'!$C$2:$C$20,BP113)))),"")</f>
        <v>1</v>
      </c>
      <c r="BS113" s="1"/>
      <c r="BT113" s="10" t="b">
        <f t="shared" si="64"/>
        <v>0</v>
      </c>
      <c r="BU113" s="10" t="b" cm="1">
        <f t="array" ref="BU113">IF(NOT(ISBLANK($B113)),AND(BT113=TRUE,LEN(BS113)&lt;255,NOT(ISNUMBER(FIND('List of Values'!$C$2:$C$23,BS113)))),"")</f>
        <v>0</v>
      </c>
      <c r="BV113" s="1"/>
      <c r="BW113" s="1" t="b">
        <f t="shared" si="23"/>
        <v>1</v>
      </c>
      <c r="BX113" s="1" t="b" cm="1">
        <f t="array" ref="BX113">IF(NOT(ISBLANK($D113)),AND(BW113=TRUE,LEN(BV113)&lt;255,NOT(ISNUMBER(FIND('List of Values'!$C$2:$C$20,BV113)))),"")</f>
        <v>1</v>
      </c>
      <c r="BY113" s="1"/>
      <c r="BZ113" s="10" t="b">
        <f t="shared" si="65"/>
        <v>0</v>
      </c>
      <c r="CA113" s="10" t="b">
        <f>IF(NOT(ISBLANK($B113)),AND(BZ113=TRUE,NOT(COUNTIF('List of Values'!$AH$2:$AH$60,BY113)=0)),"")</f>
        <v>0</v>
      </c>
      <c r="CB113" s="1"/>
      <c r="CC113" s="10" t="b">
        <f t="shared" si="66"/>
        <v>0</v>
      </c>
      <c r="CD113" s="10" t="b">
        <f>IF(NOT(ISBLANK($B113)),AND(CC113=TRUE,NOT(COUNTIF('List of Values'!$AG$2:$AG$60,CB113)=0)),"")</f>
        <v>0</v>
      </c>
      <c r="CE113" s="1"/>
      <c r="CF113" s="10" t="b">
        <f t="shared" si="26"/>
        <v>1</v>
      </c>
      <c r="CG113" s="10" t="b" cm="1">
        <f t="array" ref="CG113">IF(NOT(ISBLANK($D113)),AND(CF113=TRUE,LEN(CE113)&lt;60,NOT(ISNUMBER(FIND('List of Values'!$C$2:$C$20,CE113)))),"")</f>
        <v>1</v>
      </c>
      <c r="CH113" s="1"/>
      <c r="CI113" s="10" t="b">
        <f t="shared" si="67"/>
        <v>0</v>
      </c>
      <c r="CJ113" s="10" t="b" cm="1">
        <f t="array" ref="CJ113">IF(NOT(ISBLANK($B113)),AND(CI113=TRUE,LEN(CH113)&lt;255,NOT(ISNUMBER(FIND('List of Values'!$C$2:$C$23,CH113)))),"")</f>
        <v>0</v>
      </c>
      <c r="CK113" s="1"/>
      <c r="CL113" s="1" t="b">
        <f t="shared" si="28"/>
        <v>1</v>
      </c>
      <c r="CM113" s="1" t="b" cm="1">
        <f t="array" ref="CM113">IF(NOT(ISBLANK($D113)),AND(CL113=TRUE,LEN(CK113)&lt;255,NOT(ISNUMBER(FIND('List of Values'!$C$2:$C$20,CK113)))),"")</f>
        <v>1</v>
      </c>
      <c r="CN113" s="1"/>
      <c r="CO113" s="10" t="b">
        <f t="shared" si="68"/>
        <v>0</v>
      </c>
      <c r="CP113" s="10" t="b">
        <f>IF(NOT(ISBLANK($B113)),AND(CO113=TRUE,NOT(COUNTIF('List of Values'!$AH$2:$AH$60,CN113)=0)),"")</f>
        <v>0</v>
      </c>
      <c r="CQ113" s="1"/>
      <c r="CR113" s="10" t="b">
        <f t="shared" si="69"/>
        <v>0</v>
      </c>
      <c r="CS113" s="10" t="b">
        <f>IF(NOT(ISBLANK($B113)),AND(CR113=TRUE,NOT(COUNTIF('List of Values'!$AG$2:$AG$60,CQ113)=0)),"")</f>
        <v>0</v>
      </c>
      <c r="CT113" s="1"/>
      <c r="CU113" s="10" t="b">
        <f t="shared" si="31"/>
        <v>1</v>
      </c>
      <c r="CV113" s="10" t="b" cm="1">
        <f t="array" ref="CV113">IF(NOT(ISBLANK($D113)),AND(CU113=TRUE,LEN(CT113)&lt;60,NOT(ISNUMBER(FIND('List of Values'!$C$2:$C$20,CT113)))),"")</f>
        <v>1</v>
      </c>
      <c r="CW113" s="1"/>
      <c r="CX113" s="10" t="b">
        <f t="shared" si="70"/>
        <v>0</v>
      </c>
      <c r="CY113" s="10" t="b" cm="1">
        <f t="array" ref="CY113">IF(NOT(ISBLANK($B113)),AND(CX113=TRUE,LEN(CW113)&lt;255,NOT(ISNUMBER(FIND('List of Values'!$C$2:$C$23,CW113)))),"")</f>
        <v>0</v>
      </c>
      <c r="CZ113" s="1"/>
      <c r="DA113" s="1" t="b">
        <f t="shared" si="33"/>
        <v>1</v>
      </c>
      <c r="DB113" s="1" t="b" cm="1">
        <f t="array" ref="DB113">IF(NOT(ISBLANK($D113)),AND(DA113=TRUE,LEN(CZ113)&lt;255,NOT(ISNUMBER(FIND('List of Values'!$C$2:$C$20,CZ113)))),"")</f>
        <v>1</v>
      </c>
      <c r="DC113" s="1"/>
      <c r="DD113" s="10" t="b">
        <f t="shared" si="71"/>
        <v>0</v>
      </c>
      <c r="DE113" s="10" t="b">
        <f>IF(NOT(ISBLANK($B113)),AND(DD113=TRUE,NOT(COUNTIF('List of Values'!$AH$2:$AH$60,DC113)=0)),"")</f>
        <v>0</v>
      </c>
      <c r="DF113" s="1"/>
      <c r="DG113" s="10" t="b">
        <f t="shared" si="72"/>
        <v>0</v>
      </c>
      <c r="DH113" s="10" t="b">
        <f>IF(NOT(ISBLANK($B113)),AND(DG113=TRUE,NOT(COUNTIF('List of Values'!$AG$2:$AG$60,DF113)=0)),"")</f>
        <v>0</v>
      </c>
      <c r="DI113" s="1"/>
      <c r="DJ113" s="10" t="b">
        <f t="shared" si="36"/>
        <v>1</v>
      </c>
      <c r="DK113" s="10" t="b" cm="1">
        <f t="array" ref="DK113">IF(NOT(ISBLANK($D113)),AND(DJ113=TRUE,LEN(DI113)&lt;60,NOT(ISNUMBER(FIND('List of Values'!$C$2:$C$20,DI113)))),"")</f>
        <v>1</v>
      </c>
      <c r="DL113" s="1"/>
      <c r="DM113" s="10" t="b">
        <f t="shared" si="73"/>
        <v>0</v>
      </c>
      <c r="DN113" s="10" t="b" cm="1">
        <f t="array" ref="DN113">IF(NOT(ISBLANK($B113)),AND(DM113=TRUE,LEN(DL113)&lt;255,NOT(ISNUMBER(FIND('List of Values'!$C$2:$C$23,DL113)))),"")</f>
        <v>0</v>
      </c>
      <c r="DO113" s="1"/>
      <c r="DP113" s="1" t="b">
        <f t="shared" si="38"/>
        <v>1</v>
      </c>
      <c r="DQ113" s="1" t="b" cm="1">
        <f t="array" ref="DQ113">IF(NOT(ISBLANK($D113)),AND(DP113=TRUE,LEN(DO113)&lt;255,NOT(ISNUMBER(FIND('List of Values'!$C$2:$C$20,DO113)))),"")</f>
        <v>1</v>
      </c>
      <c r="DR113" s="1"/>
      <c r="DS113" s="10" t="b">
        <f t="shared" si="74"/>
        <v>0</v>
      </c>
      <c r="DT113" s="10" t="b">
        <f>IF(NOT(ISBLANK($B113)),AND(DS113=TRUE,NOT(COUNTIF('List of Values'!$AH$2:$AH$60,DR113)=0)),"")</f>
        <v>0</v>
      </c>
      <c r="DU113" s="1"/>
      <c r="DV113" s="10" t="b">
        <f t="shared" si="75"/>
        <v>0</v>
      </c>
      <c r="DW113" s="10" t="b">
        <f>IF(NOT(ISBLANK($B113)),AND(DV113=TRUE,NOT(COUNTIF('List of Values'!$AG$2:$AG$60,DU113)=0)),"")</f>
        <v>0</v>
      </c>
      <c r="DX113" s="1"/>
      <c r="DY113" s="10" t="b">
        <f t="shared" si="41"/>
        <v>1</v>
      </c>
      <c r="DZ113" s="10" t="b" cm="1">
        <f t="array" ref="DZ113">IF(NOT(ISBLANK($D113)),AND(DY113=TRUE,LEN(DX113)&lt;60,NOT(ISNUMBER(FIND('List of Values'!$C$2:$C$20,DX113)))),"")</f>
        <v>1</v>
      </c>
      <c r="EA113" s="1"/>
      <c r="EB113" s="10" t="b">
        <f t="shared" si="76"/>
        <v>0</v>
      </c>
      <c r="EC113" s="10" t="b" cm="1">
        <f t="array" ref="EC113">IF(NOT(ISBLANK($B113)),AND(EB113=TRUE,LEN(EA113)&lt;255,NOT(ISNUMBER(FIND('List of Values'!$C$2:$C$23,EA113)))),"")</f>
        <v>0</v>
      </c>
      <c r="ED113" s="1"/>
      <c r="EE113" s="1" t="b">
        <f t="shared" si="43"/>
        <v>1</v>
      </c>
      <c r="EF113" s="1" t="b" cm="1">
        <f t="array" ref="EF113">IF(NOT(ISBLANK($D113)),AND(EE113=TRUE,LEN(ED113)&lt;255,NOT(ISNUMBER(FIND('List of Values'!$C$2:$C$20,ED113)))),"")</f>
        <v>1</v>
      </c>
      <c r="EG113" s="1"/>
      <c r="EH113" s="10" t="b">
        <f t="shared" si="77"/>
        <v>0</v>
      </c>
      <c r="EI113" s="10" t="b">
        <f>IF(NOT(ISBLANK($B113)),AND(EH113=TRUE,NOT(COUNTIF('List of Values'!$AH$2:$AH$60,EG113)=0)),"")</f>
        <v>0</v>
      </c>
      <c r="EJ113" s="1"/>
      <c r="EK113" s="10" t="b">
        <f t="shared" si="78"/>
        <v>0</v>
      </c>
      <c r="EL113" s="10" t="b">
        <f>IF(NOT(ISBLANK($B113)),AND(EK113=TRUE,NOT(COUNTIF('List of Values'!$AG$2:$AG$60,EJ113)=0)),"")</f>
        <v>0</v>
      </c>
      <c r="EM113" s="1"/>
      <c r="EN113" s="10" t="b">
        <f t="shared" si="46"/>
        <v>1</v>
      </c>
      <c r="EO113" s="10" t="b" cm="1">
        <f t="array" ref="EO113">IF(NOT(ISBLANK($D113)),AND(EN113=TRUE,LEN(EM113)&lt;60,NOT(ISNUMBER(FIND('List of Values'!$C$2:$C$20,EM113)))),"")</f>
        <v>1</v>
      </c>
      <c r="EP113" s="1"/>
      <c r="EQ113" s="10" t="b">
        <f t="shared" si="79"/>
        <v>0</v>
      </c>
      <c r="ER113" s="10" t="b" cm="1">
        <f t="array" ref="ER113">IF(NOT(ISBLANK($B113)),AND(EQ113=TRUE,LEN(EP113)&lt;255,NOT(ISNUMBER(FIND('List of Values'!$C$2:$C$23,EP113)))),"")</f>
        <v>0</v>
      </c>
      <c r="ES113" s="1"/>
      <c r="ET113" s="1" t="b">
        <f t="shared" si="48"/>
        <v>1</v>
      </c>
      <c r="EU113" s="1" t="b" cm="1">
        <f t="array" ref="EU113">IF(NOT(ISBLANK($D113)),AND(ET113=TRUE,LEN(ES113)&lt;255,NOT(ISNUMBER(FIND('List of Values'!$C$2:$C$20,ES113)))),"")</f>
        <v>1</v>
      </c>
      <c r="EV113" s="1"/>
      <c r="EW113" s="10" t="b">
        <f t="shared" si="80"/>
        <v>0</v>
      </c>
      <c r="EX113" s="10" t="b">
        <f>IF(NOT(ISBLANK($B113)),AND(EW113=TRUE,NOT(COUNTIF('List of Values'!$AH$2:$AH$60,EV113)=0)),"")</f>
        <v>0</v>
      </c>
      <c r="EY113" s="60" t="str">
        <f>_xlfn.XLOOKUP(B113,[1]Blad1!$A:$A,[1]Blad1!$D:$D,"")</f>
        <v/>
      </c>
    </row>
    <row r="114" spans="1:155">
      <c r="A114">
        <f t="shared" si="93"/>
        <v>0</v>
      </c>
      <c r="B114" s="11">
        <v>217990</v>
      </c>
      <c r="C114" s="1" t="s">
        <v>1722</v>
      </c>
      <c r="D114" s="1" t="s">
        <v>169</v>
      </c>
      <c r="E114" s="1" t="s">
        <v>1949</v>
      </c>
      <c r="F114" s="10" t="b">
        <f t="shared" si="81"/>
        <v>1</v>
      </c>
      <c r="G114" s="10" t="b">
        <f>IF(NOT(ISBLANK($B114)),AND(F114=TRUE,NOT(COUNTIF('List of Values'!$AG$2:$AG$60,E114)=0)),"")</f>
        <v>1</v>
      </c>
      <c r="H114" s="1" t="s">
        <v>1958</v>
      </c>
      <c r="I114" s="1" t="b">
        <f t="shared" si="1"/>
        <v>1</v>
      </c>
      <c r="J114" s="1" t="b" cm="1">
        <f t="array" ref="J114">IF(NOT(ISBLANK($D114)),AND(I114=TRUE,LEN(H114)&lt;60,NOT(ISNUMBER(FIND('List of Values'!$C$2:$C$20,H114)))),"")</f>
        <v>1</v>
      </c>
      <c r="K114" s="1" t="s">
        <v>2123</v>
      </c>
      <c r="L114" s="10" t="b">
        <f t="shared" si="82"/>
        <v>1</v>
      </c>
      <c r="M114" s="10" t="b" cm="1">
        <f t="array" ref="M114">IF(NOT(ISBLANK($B114)),AND(L114=TRUE,LEN(K114)&lt;255,NOT(ISNUMBER(FIND('List of Values'!$C$2:$C$23,K114)))),"")</f>
        <v>1</v>
      </c>
      <c r="N114" s="1" t="s">
        <v>32</v>
      </c>
      <c r="O114" s="1" t="b">
        <f t="shared" si="3"/>
        <v>1</v>
      </c>
      <c r="P114" s="1" t="b" cm="1">
        <f t="array" ref="P114">IF(NOT(ISBLANK($D114)),AND(O114=TRUE,LEN(N114)&lt;255,NOT(ISNUMBER(FIND('List of Values'!$C$2:$C$20,N114)))),"")</f>
        <v>1</v>
      </c>
      <c r="Q114" s="1" t="s">
        <v>1952</v>
      </c>
      <c r="R114" s="10" t="b">
        <f t="shared" si="83"/>
        <v>1</v>
      </c>
      <c r="S114" s="10" t="b">
        <f>IF(NOT(ISBLANK($B114)),AND(R114=TRUE,NOT(COUNTIF('List of Values'!$AH$2:$AH$60,Q114)=0)),"")</f>
        <v>1</v>
      </c>
      <c r="T114" s="1"/>
      <c r="U114" s="10" t="b">
        <f t="shared" si="84"/>
        <v>0</v>
      </c>
      <c r="V114" s="10" t="b">
        <f>IF(NOT(ISBLANK($B114)),AND(U114=TRUE,NOT(COUNTIF('List of Values'!$AG$2:$AG$60,T114)=0)),"")</f>
        <v>0</v>
      </c>
      <c r="W114" s="1"/>
      <c r="X114" s="10" t="b">
        <f t="shared" si="6"/>
        <v>1</v>
      </c>
      <c r="Y114" s="10" t="b" cm="1">
        <f t="array" ref="Y114">IF(NOT(ISBLANK($D114)),AND(X114=TRUE,LEN(W114)&lt;60,NOT(ISNUMBER(FIND('List of Values'!$C$2:$C$20,W114)))),"")</f>
        <v>1</v>
      </c>
      <c r="Z114" s="1"/>
      <c r="AA114" s="10" t="b">
        <f t="shared" si="85"/>
        <v>0</v>
      </c>
      <c r="AB114" s="10" t="b" cm="1">
        <f t="array" ref="AB114">IF(NOT(ISBLANK($B114)),AND(AA114=TRUE,LEN(Z114)&lt;255,NOT(ISNUMBER(FIND('List of Values'!$C$2:$C$23,Z114)))),"")</f>
        <v>0</v>
      </c>
      <c r="AC114" s="1"/>
      <c r="AD114" s="1" t="b">
        <f t="shared" si="8"/>
        <v>1</v>
      </c>
      <c r="AE114" s="1" t="b" cm="1">
        <f t="array" ref="AE114">IF(NOT(ISBLANK($D114)),AND(AD114=TRUE,LEN(AC114)&lt;255,NOT(ISNUMBER(FIND('List of Values'!$C$2:$C$20,AC114)))),"")</f>
        <v>1</v>
      </c>
      <c r="AF114" s="1"/>
      <c r="AG114" s="10" t="b">
        <f t="shared" si="86"/>
        <v>0</v>
      </c>
      <c r="AH114" s="10" t="b">
        <f>IF(NOT(ISBLANK($B114)),AND(AG114=TRUE,NOT(COUNTIF('List of Values'!$AH$2:$AH$60,AF114)=0)),"")</f>
        <v>0</v>
      </c>
      <c r="AI114" s="1"/>
      <c r="AJ114" s="10" t="b">
        <f t="shared" si="87"/>
        <v>0</v>
      </c>
      <c r="AK114" s="10" t="b">
        <f>IF(NOT(ISBLANK($B114)),AND(AJ114=TRUE,NOT(COUNTIF('List of Values'!$AG$2:$AG$60,AI114)=0)),"")</f>
        <v>0</v>
      </c>
      <c r="AL114" s="1"/>
      <c r="AM114" s="10" t="b">
        <f t="shared" si="11"/>
        <v>1</v>
      </c>
      <c r="AN114" s="10" t="b" cm="1">
        <f t="array" ref="AN114">IF(NOT(ISBLANK($D114)),AND(AM114=TRUE,LEN(AL114)&lt;60,NOT(ISNUMBER(FIND('List of Values'!$C$2:$C$20,AL114)))),"")</f>
        <v>1</v>
      </c>
      <c r="AO114" s="1"/>
      <c r="AP114" s="10" t="b">
        <f t="shared" si="88"/>
        <v>0</v>
      </c>
      <c r="AQ114" s="10" t="b" cm="1">
        <f t="array" ref="AQ114">IF(NOT(ISBLANK($B114)),AND(AP114=TRUE,LEN(AO114)&lt;255,NOT(ISNUMBER(FIND('List of Values'!$C$2:$C$23,AO114)))),"")</f>
        <v>0</v>
      </c>
      <c r="AR114" s="1"/>
      <c r="AS114" s="1" t="b">
        <f t="shared" si="13"/>
        <v>1</v>
      </c>
      <c r="AT114" s="1" t="b" cm="1">
        <f t="array" ref="AT114">IF(NOT(ISBLANK($D114)),AND(AS114=TRUE,LEN(AR114)&lt;255,NOT(ISNUMBER(FIND('List of Values'!$C$2:$C$20,AR114)))),"")</f>
        <v>1</v>
      </c>
      <c r="AU114" s="1"/>
      <c r="AV114" s="10" t="b">
        <f t="shared" si="89"/>
        <v>0</v>
      </c>
      <c r="AW114" s="10" t="b">
        <f>IF(NOT(ISBLANK($B114)),AND(AV114=TRUE,NOT(COUNTIF('List of Values'!$AH$2:$AH$60,AU114)=0)),"")</f>
        <v>0</v>
      </c>
      <c r="AX114" s="1"/>
      <c r="AY114" s="10" t="b">
        <f t="shared" si="90"/>
        <v>0</v>
      </c>
      <c r="AZ114" s="10" t="b">
        <f>IF(NOT(ISBLANK($B114)),AND(AY114=TRUE,NOT(COUNTIF('List of Values'!$AG$2:$AG$60,AX114)=0)),"")</f>
        <v>0</v>
      </c>
      <c r="BA114" s="1"/>
      <c r="BB114" s="10" t="b">
        <f t="shared" si="16"/>
        <v>1</v>
      </c>
      <c r="BC114" s="10" t="b" cm="1">
        <f t="array" ref="BC114">IF(NOT(ISBLANK($D114)),AND(BB114=TRUE,LEN(BA114)&lt;60,NOT(ISNUMBER(FIND('List of Values'!$C$2:$C$20,BA114)))),"")</f>
        <v>1</v>
      </c>
      <c r="BD114" s="1"/>
      <c r="BE114" s="10" t="b">
        <f t="shared" si="91"/>
        <v>0</v>
      </c>
      <c r="BF114" s="10" t="b" cm="1">
        <f t="array" ref="BF114">IF(NOT(ISBLANK($B114)),AND(BE114=TRUE,LEN(BD114)&lt;255,NOT(ISNUMBER(FIND('List of Values'!$C$2:$C$23,BD114)))),"")</f>
        <v>0</v>
      </c>
      <c r="BG114" s="1"/>
      <c r="BH114" s="1" t="b">
        <f t="shared" si="18"/>
        <v>1</v>
      </c>
      <c r="BI114" s="1" t="b" cm="1">
        <f t="array" ref="BI114">IF(NOT(ISBLANK($D114)),AND(BH114=TRUE,LEN(BG114)&lt;255,NOT(ISNUMBER(FIND('List of Values'!$C$2:$C$20,BG114)))),"")</f>
        <v>1</v>
      </c>
      <c r="BJ114" s="1"/>
      <c r="BK114" s="10" t="b">
        <f t="shared" si="92"/>
        <v>0</v>
      </c>
      <c r="BL114" s="10" t="b">
        <f>IF(NOT(ISBLANK($B114)),AND(BK114=TRUE,NOT(COUNTIF('List of Values'!$AH$2:$AH$60,BJ114)=0)),"")</f>
        <v>0</v>
      </c>
      <c r="BM114" s="1"/>
      <c r="BN114" s="10" t="b">
        <f t="shared" si="63"/>
        <v>0</v>
      </c>
      <c r="BO114" s="10" t="b">
        <f>IF(NOT(ISBLANK($B114)),AND(BN114=TRUE,NOT(COUNTIF('List of Values'!$AG$2:$AG$60,BM114)=0)),"")</f>
        <v>0</v>
      </c>
      <c r="BP114" s="1"/>
      <c r="BQ114" s="10" t="b">
        <f t="shared" si="21"/>
        <v>1</v>
      </c>
      <c r="BR114" s="10" t="b" cm="1">
        <f t="array" ref="BR114">IF(NOT(ISBLANK($D114)),AND(BQ114=TRUE,LEN(BP114)&lt;60,NOT(ISNUMBER(FIND('List of Values'!$C$2:$C$20,BP114)))),"")</f>
        <v>1</v>
      </c>
      <c r="BS114" s="1"/>
      <c r="BT114" s="10" t="b">
        <f t="shared" si="64"/>
        <v>0</v>
      </c>
      <c r="BU114" s="10" t="b" cm="1">
        <f t="array" ref="BU114">IF(NOT(ISBLANK($B114)),AND(BT114=TRUE,LEN(BS114)&lt;255,NOT(ISNUMBER(FIND('List of Values'!$C$2:$C$23,BS114)))),"")</f>
        <v>0</v>
      </c>
      <c r="BV114" s="1"/>
      <c r="BW114" s="1" t="b">
        <f t="shared" si="23"/>
        <v>1</v>
      </c>
      <c r="BX114" s="1" t="b" cm="1">
        <f t="array" ref="BX114">IF(NOT(ISBLANK($D114)),AND(BW114=TRUE,LEN(BV114)&lt;255,NOT(ISNUMBER(FIND('List of Values'!$C$2:$C$20,BV114)))),"")</f>
        <v>1</v>
      </c>
      <c r="BY114" s="1"/>
      <c r="BZ114" s="10" t="b">
        <f t="shared" si="65"/>
        <v>0</v>
      </c>
      <c r="CA114" s="10" t="b">
        <f>IF(NOT(ISBLANK($B114)),AND(BZ114=TRUE,NOT(COUNTIF('List of Values'!$AH$2:$AH$60,BY114)=0)),"")</f>
        <v>0</v>
      </c>
      <c r="CB114" s="1"/>
      <c r="CC114" s="10" t="b">
        <f t="shared" si="66"/>
        <v>0</v>
      </c>
      <c r="CD114" s="10" t="b">
        <f>IF(NOT(ISBLANK($B114)),AND(CC114=TRUE,NOT(COUNTIF('List of Values'!$AG$2:$AG$60,CB114)=0)),"")</f>
        <v>0</v>
      </c>
      <c r="CE114" s="1"/>
      <c r="CF114" s="10" t="b">
        <f t="shared" si="26"/>
        <v>1</v>
      </c>
      <c r="CG114" s="10" t="b" cm="1">
        <f t="array" ref="CG114">IF(NOT(ISBLANK($D114)),AND(CF114=TRUE,LEN(CE114)&lt;60,NOT(ISNUMBER(FIND('List of Values'!$C$2:$C$20,CE114)))),"")</f>
        <v>1</v>
      </c>
      <c r="CH114" s="1"/>
      <c r="CI114" s="10" t="b">
        <f t="shared" si="67"/>
        <v>0</v>
      </c>
      <c r="CJ114" s="10" t="b" cm="1">
        <f t="array" ref="CJ114">IF(NOT(ISBLANK($B114)),AND(CI114=TRUE,LEN(CH114)&lt;255,NOT(ISNUMBER(FIND('List of Values'!$C$2:$C$23,CH114)))),"")</f>
        <v>0</v>
      </c>
      <c r="CK114" s="1"/>
      <c r="CL114" s="1" t="b">
        <f t="shared" si="28"/>
        <v>1</v>
      </c>
      <c r="CM114" s="1" t="b" cm="1">
        <f t="array" ref="CM114">IF(NOT(ISBLANK($D114)),AND(CL114=TRUE,LEN(CK114)&lt;255,NOT(ISNUMBER(FIND('List of Values'!$C$2:$C$20,CK114)))),"")</f>
        <v>1</v>
      </c>
      <c r="CN114" s="1"/>
      <c r="CO114" s="10" t="b">
        <f t="shared" si="68"/>
        <v>0</v>
      </c>
      <c r="CP114" s="10" t="b">
        <f>IF(NOT(ISBLANK($B114)),AND(CO114=TRUE,NOT(COUNTIF('List of Values'!$AH$2:$AH$60,CN114)=0)),"")</f>
        <v>0</v>
      </c>
      <c r="CQ114" s="1"/>
      <c r="CR114" s="10" t="b">
        <f t="shared" si="69"/>
        <v>0</v>
      </c>
      <c r="CS114" s="10" t="b">
        <f>IF(NOT(ISBLANK($B114)),AND(CR114=TRUE,NOT(COUNTIF('List of Values'!$AG$2:$AG$60,CQ114)=0)),"")</f>
        <v>0</v>
      </c>
      <c r="CT114" s="1"/>
      <c r="CU114" s="10" t="b">
        <f t="shared" si="31"/>
        <v>1</v>
      </c>
      <c r="CV114" s="10" t="b" cm="1">
        <f t="array" ref="CV114">IF(NOT(ISBLANK($D114)),AND(CU114=TRUE,LEN(CT114)&lt;60,NOT(ISNUMBER(FIND('List of Values'!$C$2:$C$20,CT114)))),"")</f>
        <v>1</v>
      </c>
      <c r="CW114" s="1"/>
      <c r="CX114" s="10" t="b">
        <f t="shared" si="70"/>
        <v>0</v>
      </c>
      <c r="CY114" s="10" t="b" cm="1">
        <f t="array" ref="CY114">IF(NOT(ISBLANK($B114)),AND(CX114=TRUE,LEN(CW114)&lt;255,NOT(ISNUMBER(FIND('List of Values'!$C$2:$C$23,CW114)))),"")</f>
        <v>0</v>
      </c>
      <c r="CZ114" s="1"/>
      <c r="DA114" s="1" t="b">
        <f t="shared" si="33"/>
        <v>1</v>
      </c>
      <c r="DB114" s="1" t="b" cm="1">
        <f t="array" ref="DB114">IF(NOT(ISBLANK($D114)),AND(DA114=TRUE,LEN(CZ114)&lt;255,NOT(ISNUMBER(FIND('List of Values'!$C$2:$C$20,CZ114)))),"")</f>
        <v>1</v>
      </c>
      <c r="DC114" s="1"/>
      <c r="DD114" s="10" t="b">
        <f t="shared" si="71"/>
        <v>0</v>
      </c>
      <c r="DE114" s="10" t="b">
        <f>IF(NOT(ISBLANK($B114)),AND(DD114=TRUE,NOT(COUNTIF('List of Values'!$AH$2:$AH$60,DC114)=0)),"")</f>
        <v>0</v>
      </c>
      <c r="DF114" s="1"/>
      <c r="DG114" s="10" t="b">
        <f t="shared" si="72"/>
        <v>0</v>
      </c>
      <c r="DH114" s="10" t="b">
        <f>IF(NOT(ISBLANK($B114)),AND(DG114=TRUE,NOT(COUNTIF('List of Values'!$AG$2:$AG$60,DF114)=0)),"")</f>
        <v>0</v>
      </c>
      <c r="DI114" s="1"/>
      <c r="DJ114" s="10" t="b">
        <f t="shared" si="36"/>
        <v>1</v>
      </c>
      <c r="DK114" s="10" t="b" cm="1">
        <f t="array" ref="DK114">IF(NOT(ISBLANK($D114)),AND(DJ114=TRUE,LEN(DI114)&lt;60,NOT(ISNUMBER(FIND('List of Values'!$C$2:$C$20,DI114)))),"")</f>
        <v>1</v>
      </c>
      <c r="DL114" s="1"/>
      <c r="DM114" s="10" t="b">
        <f t="shared" si="73"/>
        <v>0</v>
      </c>
      <c r="DN114" s="10" t="b" cm="1">
        <f t="array" ref="DN114">IF(NOT(ISBLANK($B114)),AND(DM114=TRUE,LEN(DL114)&lt;255,NOT(ISNUMBER(FIND('List of Values'!$C$2:$C$23,DL114)))),"")</f>
        <v>0</v>
      </c>
      <c r="DO114" s="1"/>
      <c r="DP114" s="1" t="b">
        <f t="shared" si="38"/>
        <v>1</v>
      </c>
      <c r="DQ114" s="1" t="b" cm="1">
        <f t="array" ref="DQ114">IF(NOT(ISBLANK($D114)),AND(DP114=TRUE,LEN(DO114)&lt;255,NOT(ISNUMBER(FIND('List of Values'!$C$2:$C$20,DO114)))),"")</f>
        <v>1</v>
      </c>
      <c r="DR114" s="1"/>
      <c r="DS114" s="10" t="b">
        <f t="shared" si="74"/>
        <v>0</v>
      </c>
      <c r="DT114" s="10" t="b">
        <f>IF(NOT(ISBLANK($B114)),AND(DS114=TRUE,NOT(COUNTIF('List of Values'!$AH$2:$AH$60,DR114)=0)),"")</f>
        <v>0</v>
      </c>
      <c r="DU114" s="1"/>
      <c r="DV114" s="10" t="b">
        <f t="shared" si="75"/>
        <v>0</v>
      </c>
      <c r="DW114" s="10" t="b">
        <f>IF(NOT(ISBLANK($B114)),AND(DV114=TRUE,NOT(COUNTIF('List of Values'!$AG$2:$AG$60,DU114)=0)),"")</f>
        <v>0</v>
      </c>
      <c r="DX114" s="1"/>
      <c r="DY114" s="10" t="b">
        <f t="shared" si="41"/>
        <v>1</v>
      </c>
      <c r="DZ114" s="10" t="b" cm="1">
        <f t="array" ref="DZ114">IF(NOT(ISBLANK($D114)),AND(DY114=TRUE,LEN(DX114)&lt;60,NOT(ISNUMBER(FIND('List of Values'!$C$2:$C$20,DX114)))),"")</f>
        <v>1</v>
      </c>
      <c r="EA114" s="1"/>
      <c r="EB114" s="10" t="b">
        <f t="shared" si="76"/>
        <v>0</v>
      </c>
      <c r="EC114" s="10" t="b" cm="1">
        <f t="array" ref="EC114">IF(NOT(ISBLANK($B114)),AND(EB114=TRUE,LEN(EA114)&lt;255,NOT(ISNUMBER(FIND('List of Values'!$C$2:$C$23,EA114)))),"")</f>
        <v>0</v>
      </c>
      <c r="ED114" s="1"/>
      <c r="EE114" s="1" t="b">
        <f t="shared" si="43"/>
        <v>1</v>
      </c>
      <c r="EF114" s="1" t="b" cm="1">
        <f t="array" ref="EF114">IF(NOT(ISBLANK($D114)),AND(EE114=TRUE,LEN(ED114)&lt;255,NOT(ISNUMBER(FIND('List of Values'!$C$2:$C$20,ED114)))),"")</f>
        <v>1</v>
      </c>
      <c r="EG114" s="1"/>
      <c r="EH114" s="10" t="b">
        <f t="shared" si="77"/>
        <v>0</v>
      </c>
      <c r="EI114" s="10" t="b">
        <f>IF(NOT(ISBLANK($B114)),AND(EH114=TRUE,NOT(COUNTIF('List of Values'!$AH$2:$AH$60,EG114)=0)),"")</f>
        <v>0</v>
      </c>
      <c r="EJ114" s="1"/>
      <c r="EK114" s="10" t="b">
        <f t="shared" si="78"/>
        <v>0</v>
      </c>
      <c r="EL114" s="10" t="b">
        <f>IF(NOT(ISBLANK($B114)),AND(EK114=TRUE,NOT(COUNTIF('List of Values'!$AG$2:$AG$60,EJ114)=0)),"")</f>
        <v>0</v>
      </c>
      <c r="EM114" s="1"/>
      <c r="EN114" s="10" t="b">
        <f t="shared" si="46"/>
        <v>1</v>
      </c>
      <c r="EO114" s="10" t="b" cm="1">
        <f t="array" ref="EO114">IF(NOT(ISBLANK($D114)),AND(EN114=TRUE,LEN(EM114)&lt;60,NOT(ISNUMBER(FIND('List of Values'!$C$2:$C$20,EM114)))),"")</f>
        <v>1</v>
      </c>
      <c r="EP114" s="1"/>
      <c r="EQ114" s="10" t="b">
        <f t="shared" si="79"/>
        <v>0</v>
      </c>
      <c r="ER114" s="10" t="b" cm="1">
        <f t="array" ref="ER114">IF(NOT(ISBLANK($B114)),AND(EQ114=TRUE,LEN(EP114)&lt;255,NOT(ISNUMBER(FIND('List of Values'!$C$2:$C$23,EP114)))),"")</f>
        <v>0</v>
      </c>
      <c r="ES114" s="1"/>
      <c r="ET114" s="1" t="b">
        <f t="shared" si="48"/>
        <v>1</v>
      </c>
      <c r="EU114" s="1" t="b" cm="1">
        <f t="array" ref="EU114">IF(NOT(ISBLANK($D114)),AND(ET114=TRUE,LEN(ES114)&lt;255,NOT(ISNUMBER(FIND('List of Values'!$C$2:$C$20,ES114)))),"")</f>
        <v>1</v>
      </c>
      <c r="EV114" s="1"/>
      <c r="EW114" s="10" t="b">
        <f t="shared" si="80"/>
        <v>0</v>
      </c>
      <c r="EX114" s="10" t="b">
        <f>IF(NOT(ISBLANK($B114)),AND(EW114=TRUE,NOT(COUNTIF('List of Values'!$AH$2:$AH$60,EV114)=0)),"")</f>
        <v>0</v>
      </c>
      <c r="EY114" s="60" t="str">
        <f>_xlfn.XLOOKUP(B114,[1]Blad1!$A:$A,[1]Blad1!$D:$D,"")</f>
        <v/>
      </c>
    </row>
    <row r="115" spans="1:155">
      <c r="A115">
        <f t="shared" si="93"/>
        <v>0</v>
      </c>
      <c r="B115" s="11">
        <v>218033</v>
      </c>
      <c r="C115" s="1" t="s">
        <v>786</v>
      </c>
      <c r="D115" s="1" t="s">
        <v>199</v>
      </c>
      <c r="E115" s="127" t="s">
        <v>1949</v>
      </c>
      <c r="F115" s="10" t="b">
        <f t="shared" si="81"/>
        <v>1</v>
      </c>
      <c r="G115" s="10" t="b">
        <f>IF(NOT(ISBLANK($B115)),AND(F115=TRUE,NOT(COUNTIF('List of Values'!$AG$2:$AG$60,E115)=0)),"")</f>
        <v>1</v>
      </c>
      <c r="H115" s="1"/>
      <c r="I115" s="1" t="b">
        <f t="shared" si="1"/>
        <v>1</v>
      </c>
      <c r="J115" s="1" t="b" cm="1">
        <f t="array" ref="J115">IF(NOT(ISBLANK($D115)),AND(I115=TRUE,LEN(H115)&lt;60,NOT(ISNUMBER(FIND('List of Values'!$C$2:$C$20,H115)))),"")</f>
        <v>1</v>
      </c>
      <c r="K115" t="s">
        <v>1985</v>
      </c>
      <c r="L115" s="10" t="b">
        <f t="shared" si="82"/>
        <v>1</v>
      </c>
      <c r="M115" s="10" t="b" cm="1">
        <f t="array" ref="M115">IF(NOT(ISBLANK($B115)),AND(L115=TRUE,LEN(K115)&lt;255,NOT(ISNUMBER(FIND('List of Values'!$C$2:$C$23,K115)))),"")</f>
        <v>1</v>
      </c>
      <c r="N115" s="1"/>
      <c r="O115" s="1" t="b">
        <f t="shared" si="3"/>
        <v>1</v>
      </c>
      <c r="P115" s="1" t="b" cm="1">
        <f t="array" ref="P115">IF(NOT(ISBLANK($D115)),AND(O115=TRUE,LEN(N115)&lt;255,NOT(ISNUMBER(FIND('List of Values'!$C$2:$C$20,N115)))),"")</f>
        <v>1</v>
      </c>
      <c r="Q115" s="1" t="s">
        <v>1952</v>
      </c>
      <c r="R115" s="10" t="b">
        <f t="shared" si="83"/>
        <v>1</v>
      </c>
      <c r="S115" s="10" t="b">
        <f>IF(NOT(ISBLANK($B115)),AND(R115=TRUE,NOT(COUNTIF('List of Values'!$AH$2:$AH$60,Q115)=0)),"")</f>
        <v>1</v>
      </c>
      <c r="T115" s="1"/>
      <c r="U115" s="10" t="b">
        <f t="shared" si="84"/>
        <v>0</v>
      </c>
      <c r="V115" s="10" t="b">
        <f>IF(NOT(ISBLANK($B115)),AND(U115=TRUE,NOT(COUNTIF('List of Values'!$AG$2:$AG$60,T115)=0)),"")</f>
        <v>0</v>
      </c>
      <c r="W115" s="1"/>
      <c r="X115" s="10" t="b">
        <f t="shared" si="6"/>
        <v>1</v>
      </c>
      <c r="Y115" s="10" t="b" cm="1">
        <f t="array" ref="Y115">IF(NOT(ISBLANK($D115)),AND(X115=TRUE,LEN(W115)&lt;60,NOT(ISNUMBER(FIND('List of Values'!$C$2:$C$20,W115)))),"")</f>
        <v>1</v>
      </c>
      <c r="Z115" s="1"/>
      <c r="AA115" s="10" t="b">
        <f t="shared" si="85"/>
        <v>0</v>
      </c>
      <c r="AB115" s="10" t="b" cm="1">
        <f t="array" ref="AB115">IF(NOT(ISBLANK($B115)),AND(AA115=TRUE,LEN(Z115)&lt;255,NOT(ISNUMBER(FIND('List of Values'!$C$2:$C$23,Z115)))),"")</f>
        <v>0</v>
      </c>
      <c r="AC115" s="1"/>
      <c r="AD115" s="1" t="b">
        <f t="shared" si="8"/>
        <v>1</v>
      </c>
      <c r="AE115" s="1" t="b" cm="1">
        <f t="array" ref="AE115">IF(NOT(ISBLANK($D115)),AND(AD115=TRUE,LEN(AC115)&lt;255,NOT(ISNUMBER(FIND('List of Values'!$C$2:$C$20,AC115)))),"")</f>
        <v>1</v>
      </c>
      <c r="AF115" s="1"/>
      <c r="AG115" s="10" t="b">
        <f t="shared" si="86"/>
        <v>0</v>
      </c>
      <c r="AH115" s="10" t="b">
        <f>IF(NOT(ISBLANK($B115)),AND(AG115=TRUE,NOT(COUNTIF('List of Values'!$AH$2:$AH$60,AF115)=0)),"")</f>
        <v>0</v>
      </c>
      <c r="AI115" s="1"/>
      <c r="AJ115" s="10" t="b">
        <f t="shared" si="87"/>
        <v>0</v>
      </c>
      <c r="AK115" s="10" t="b">
        <f>IF(NOT(ISBLANK($B115)),AND(AJ115=TRUE,NOT(COUNTIF('List of Values'!$AG$2:$AG$60,AI115)=0)),"")</f>
        <v>0</v>
      </c>
      <c r="AL115" s="1"/>
      <c r="AM115" s="10" t="b">
        <f t="shared" si="11"/>
        <v>1</v>
      </c>
      <c r="AN115" s="10" t="b" cm="1">
        <f t="array" ref="AN115">IF(NOT(ISBLANK($D115)),AND(AM115=TRUE,LEN(AL115)&lt;60,NOT(ISNUMBER(FIND('List of Values'!$C$2:$C$20,AL115)))),"")</f>
        <v>1</v>
      </c>
      <c r="AO115" s="1"/>
      <c r="AP115" s="10" t="b">
        <f t="shared" si="88"/>
        <v>0</v>
      </c>
      <c r="AQ115" s="10" t="b" cm="1">
        <f t="array" ref="AQ115">IF(NOT(ISBLANK($B115)),AND(AP115=TRUE,LEN(AO115)&lt;255,NOT(ISNUMBER(FIND('List of Values'!$C$2:$C$23,AO115)))),"")</f>
        <v>0</v>
      </c>
      <c r="AR115" s="1"/>
      <c r="AS115" s="1" t="b">
        <f t="shared" si="13"/>
        <v>1</v>
      </c>
      <c r="AT115" s="1" t="b" cm="1">
        <f t="array" ref="AT115">IF(NOT(ISBLANK($D115)),AND(AS115=TRUE,LEN(AR115)&lt;255,NOT(ISNUMBER(FIND('List of Values'!$C$2:$C$20,AR115)))),"")</f>
        <v>1</v>
      </c>
      <c r="AU115" s="1"/>
      <c r="AV115" s="10" t="b">
        <f t="shared" si="89"/>
        <v>0</v>
      </c>
      <c r="AW115" s="10" t="b">
        <f>IF(NOT(ISBLANK($B115)),AND(AV115=TRUE,NOT(COUNTIF('List of Values'!$AH$2:$AH$60,AU115)=0)),"")</f>
        <v>0</v>
      </c>
      <c r="AX115" s="1"/>
      <c r="AY115" s="10" t="b">
        <f t="shared" si="90"/>
        <v>0</v>
      </c>
      <c r="AZ115" s="10" t="b">
        <f>IF(NOT(ISBLANK($B115)),AND(AY115=TRUE,NOT(COUNTIF('List of Values'!$AG$2:$AG$60,AX115)=0)),"")</f>
        <v>0</v>
      </c>
      <c r="BA115" s="1"/>
      <c r="BB115" s="10" t="b">
        <f t="shared" si="16"/>
        <v>1</v>
      </c>
      <c r="BC115" s="10" t="b" cm="1">
        <f t="array" ref="BC115">IF(NOT(ISBLANK($D115)),AND(BB115=TRUE,LEN(BA115)&lt;60,NOT(ISNUMBER(FIND('List of Values'!$C$2:$C$20,BA115)))),"")</f>
        <v>1</v>
      </c>
      <c r="BD115" s="1"/>
      <c r="BE115" s="10" t="b">
        <f t="shared" si="91"/>
        <v>0</v>
      </c>
      <c r="BF115" s="10" t="b" cm="1">
        <f t="array" ref="BF115">IF(NOT(ISBLANK($B115)),AND(BE115=TRUE,LEN(BD115)&lt;255,NOT(ISNUMBER(FIND('List of Values'!$C$2:$C$23,BD115)))),"")</f>
        <v>0</v>
      </c>
      <c r="BG115" s="1"/>
      <c r="BH115" s="1" t="b">
        <f t="shared" si="18"/>
        <v>1</v>
      </c>
      <c r="BI115" s="1" t="b" cm="1">
        <f t="array" ref="BI115">IF(NOT(ISBLANK($D115)),AND(BH115=TRUE,LEN(BG115)&lt;255,NOT(ISNUMBER(FIND('List of Values'!$C$2:$C$20,BG115)))),"")</f>
        <v>1</v>
      </c>
      <c r="BJ115" s="1"/>
      <c r="BK115" s="10" t="b">
        <f t="shared" si="92"/>
        <v>0</v>
      </c>
      <c r="BL115" s="10" t="b">
        <f>IF(NOT(ISBLANK($B115)),AND(BK115=TRUE,NOT(COUNTIF('List of Values'!$AH$2:$AH$60,BJ115)=0)),"")</f>
        <v>0</v>
      </c>
      <c r="BM115" s="1"/>
      <c r="BN115" s="10" t="b">
        <f t="shared" si="63"/>
        <v>0</v>
      </c>
      <c r="BO115" s="10" t="b">
        <f>IF(NOT(ISBLANK($B115)),AND(BN115=TRUE,NOT(COUNTIF('List of Values'!$AG$2:$AG$60,BM115)=0)),"")</f>
        <v>0</v>
      </c>
      <c r="BP115" s="1"/>
      <c r="BQ115" s="10" t="b">
        <f t="shared" si="21"/>
        <v>1</v>
      </c>
      <c r="BR115" s="10" t="b" cm="1">
        <f t="array" ref="BR115">IF(NOT(ISBLANK($D115)),AND(BQ115=TRUE,LEN(BP115)&lt;60,NOT(ISNUMBER(FIND('List of Values'!$C$2:$C$20,BP115)))),"")</f>
        <v>1</v>
      </c>
      <c r="BS115" s="1"/>
      <c r="BT115" s="10" t="b">
        <f t="shared" si="64"/>
        <v>0</v>
      </c>
      <c r="BU115" s="10" t="b" cm="1">
        <f t="array" ref="BU115">IF(NOT(ISBLANK($B115)),AND(BT115=TRUE,LEN(BS115)&lt;255,NOT(ISNUMBER(FIND('List of Values'!$C$2:$C$23,BS115)))),"")</f>
        <v>0</v>
      </c>
      <c r="BV115" s="1"/>
      <c r="BW115" s="1" t="b">
        <f t="shared" si="23"/>
        <v>1</v>
      </c>
      <c r="BX115" s="1" t="b" cm="1">
        <f t="array" ref="BX115">IF(NOT(ISBLANK($D115)),AND(BW115=TRUE,LEN(BV115)&lt;255,NOT(ISNUMBER(FIND('List of Values'!$C$2:$C$20,BV115)))),"")</f>
        <v>1</v>
      </c>
      <c r="BY115" s="1"/>
      <c r="BZ115" s="10" t="b">
        <f t="shared" si="65"/>
        <v>0</v>
      </c>
      <c r="CA115" s="10" t="b">
        <f>IF(NOT(ISBLANK($B115)),AND(BZ115=TRUE,NOT(COUNTIF('List of Values'!$AH$2:$AH$60,BY115)=0)),"")</f>
        <v>0</v>
      </c>
      <c r="CB115" s="1"/>
      <c r="CC115" s="10" t="b">
        <f t="shared" si="66"/>
        <v>0</v>
      </c>
      <c r="CD115" s="10" t="b">
        <f>IF(NOT(ISBLANK($B115)),AND(CC115=TRUE,NOT(COUNTIF('List of Values'!$AG$2:$AG$60,CB115)=0)),"")</f>
        <v>0</v>
      </c>
      <c r="CE115" s="1"/>
      <c r="CF115" s="10" t="b">
        <f t="shared" si="26"/>
        <v>1</v>
      </c>
      <c r="CG115" s="10" t="b" cm="1">
        <f t="array" ref="CG115">IF(NOT(ISBLANK($D115)),AND(CF115=TRUE,LEN(CE115)&lt;60,NOT(ISNUMBER(FIND('List of Values'!$C$2:$C$20,CE115)))),"")</f>
        <v>1</v>
      </c>
      <c r="CH115" s="1"/>
      <c r="CI115" s="10" t="b">
        <f t="shared" si="67"/>
        <v>0</v>
      </c>
      <c r="CJ115" s="10" t="b" cm="1">
        <f t="array" ref="CJ115">IF(NOT(ISBLANK($B115)),AND(CI115=TRUE,LEN(CH115)&lt;255,NOT(ISNUMBER(FIND('List of Values'!$C$2:$C$23,CH115)))),"")</f>
        <v>0</v>
      </c>
      <c r="CK115" s="1"/>
      <c r="CL115" s="1" t="b">
        <f t="shared" si="28"/>
        <v>1</v>
      </c>
      <c r="CM115" s="1" t="b" cm="1">
        <f t="array" ref="CM115">IF(NOT(ISBLANK($D115)),AND(CL115=TRUE,LEN(CK115)&lt;255,NOT(ISNUMBER(FIND('List of Values'!$C$2:$C$20,CK115)))),"")</f>
        <v>1</v>
      </c>
      <c r="CN115" s="1"/>
      <c r="CO115" s="10" t="b">
        <f t="shared" si="68"/>
        <v>0</v>
      </c>
      <c r="CP115" s="10" t="b">
        <f>IF(NOT(ISBLANK($B115)),AND(CO115=TRUE,NOT(COUNTIF('List of Values'!$AH$2:$AH$60,CN115)=0)),"")</f>
        <v>0</v>
      </c>
      <c r="CQ115" s="1"/>
      <c r="CR115" s="10" t="b">
        <f t="shared" si="69"/>
        <v>0</v>
      </c>
      <c r="CS115" s="10" t="b">
        <f>IF(NOT(ISBLANK($B115)),AND(CR115=TRUE,NOT(COUNTIF('List of Values'!$AG$2:$AG$60,CQ115)=0)),"")</f>
        <v>0</v>
      </c>
      <c r="CT115" s="1"/>
      <c r="CU115" s="10" t="b">
        <f t="shared" si="31"/>
        <v>1</v>
      </c>
      <c r="CV115" s="10" t="b" cm="1">
        <f t="array" ref="CV115">IF(NOT(ISBLANK($D115)),AND(CU115=TRUE,LEN(CT115)&lt;60,NOT(ISNUMBER(FIND('List of Values'!$C$2:$C$20,CT115)))),"")</f>
        <v>1</v>
      </c>
      <c r="CW115" s="1"/>
      <c r="CX115" s="10" t="b">
        <f t="shared" si="70"/>
        <v>0</v>
      </c>
      <c r="CY115" s="10" t="b" cm="1">
        <f t="array" ref="CY115">IF(NOT(ISBLANK($B115)),AND(CX115=TRUE,LEN(CW115)&lt;255,NOT(ISNUMBER(FIND('List of Values'!$C$2:$C$23,CW115)))),"")</f>
        <v>0</v>
      </c>
      <c r="CZ115" s="1"/>
      <c r="DA115" s="1" t="b">
        <f t="shared" si="33"/>
        <v>1</v>
      </c>
      <c r="DB115" s="1" t="b" cm="1">
        <f t="array" ref="DB115">IF(NOT(ISBLANK($D115)),AND(DA115=TRUE,LEN(CZ115)&lt;255,NOT(ISNUMBER(FIND('List of Values'!$C$2:$C$20,CZ115)))),"")</f>
        <v>1</v>
      </c>
      <c r="DC115" s="1"/>
      <c r="DD115" s="10" t="b">
        <f t="shared" si="71"/>
        <v>0</v>
      </c>
      <c r="DE115" s="10" t="b">
        <f>IF(NOT(ISBLANK($B115)),AND(DD115=TRUE,NOT(COUNTIF('List of Values'!$AH$2:$AH$60,DC115)=0)),"")</f>
        <v>0</v>
      </c>
      <c r="DF115" s="1"/>
      <c r="DG115" s="10" t="b">
        <f t="shared" si="72"/>
        <v>0</v>
      </c>
      <c r="DH115" s="10" t="b">
        <f>IF(NOT(ISBLANK($B115)),AND(DG115=TRUE,NOT(COUNTIF('List of Values'!$AG$2:$AG$60,DF115)=0)),"")</f>
        <v>0</v>
      </c>
      <c r="DI115" s="1"/>
      <c r="DJ115" s="10" t="b">
        <f t="shared" si="36"/>
        <v>1</v>
      </c>
      <c r="DK115" s="10" t="b" cm="1">
        <f t="array" ref="DK115">IF(NOT(ISBLANK($D115)),AND(DJ115=TRUE,LEN(DI115)&lt;60,NOT(ISNUMBER(FIND('List of Values'!$C$2:$C$20,DI115)))),"")</f>
        <v>1</v>
      </c>
      <c r="DL115" s="1"/>
      <c r="DM115" s="10" t="b">
        <f t="shared" si="73"/>
        <v>0</v>
      </c>
      <c r="DN115" s="10" t="b" cm="1">
        <f t="array" ref="DN115">IF(NOT(ISBLANK($B115)),AND(DM115=TRUE,LEN(DL115)&lt;255,NOT(ISNUMBER(FIND('List of Values'!$C$2:$C$23,DL115)))),"")</f>
        <v>0</v>
      </c>
      <c r="DO115" s="1"/>
      <c r="DP115" s="1" t="b">
        <f t="shared" si="38"/>
        <v>1</v>
      </c>
      <c r="DQ115" s="1" t="b" cm="1">
        <f t="array" ref="DQ115">IF(NOT(ISBLANK($D115)),AND(DP115=TRUE,LEN(DO115)&lt;255,NOT(ISNUMBER(FIND('List of Values'!$C$2:$C$20,DO115)))),"")</f>
        <v>1</v>
      </c>
      <c r="DR115" s="1"/>
      <c r="DS115" s="10" t="b">
        <f t="shared" si="74"/>
        <v>0</v>
      </c>
      <c r="DT115" s="10" t="b">
        <f>IF(NOT(ISBLANK($B115)),AND(DS115=TRUE,NOT(COUNTIF('List of Values'!$AH$2:$AH$60,DR115)=0)),"")</f>
        <v>0</v>
      </c>
      <c r="DU115" s="1"/>
      <c r="DV115" s="10" t="b">
        <f t="shared" si="75"/>
        <v>0</v>
      </c>
      <c r="DW115" s="10" t="b">
        <f>IF(NOT(ISBLANK($B115)),AND(DV115=TRUE,NOT(COUNTIF('List of Values'!$AG$2:$AG$60,DU115)=0)),"")</f>
        <v>0</v>
      </c>
      <c r="DX115" s="1"/>
      <c r="DY115" s="10" t="b">
        <f t="shared" si="41"/>
        <v>1</v>
      </c>
      <c r="DZ115" s="10" t="b" cm="1">
        <f t="array" ref="DZ115">IF(NOT(ISBLANK($D115)),AND(DY115=TRUE,LEN(DX115)&lt;60,NOT(ISNUMBER(FIND('List of Values'!$C$2:$C$20,DX115)))),"")</f>
        <v>1</v>
      </c>
      <c r="EA115" s="1"/>
      <c r="EB115" s="10" t="b">
        <f t="shared" si="76"/>
        <v>0</v>
      </c>
      <c r="EC115" s="10" t="b" cm="1">
        <f t="array" ref="EC115">IF(NOT(ISBLANK($B115)),AND(EB115=TRUE,LEN(EA115)&lt;255,NOT(ISNUMBER(FIND('List of Values'!$C$2:$C$23,EA115)))),"")</f>
        <v>0</v>
      </c>
      <c r="ED115" s="1"/>
      <c r="EE115" s="1" t="b">
        <f t="shared" si="43"/>
        <v>1</v>
      </c>
      <c r="EF115" s="1" t="b" cm="1">
        <f t="array" ref="EF115">IF(NOT(ISBLANK($D115)),AND(EE115=TRUE,LEN(ED115)&lt;255,NOT(ISNUMBER(FIND('List of Values'!$C$2:$C$20,ED115)))),"")</f>
        <v>1</v>
      </c>
      <c r="EG115" s="1"/>
      <c r="EH115" s="10" t="b">
        <f t="shared" si="77"/>
        <v>0</v>
      </c>
      <c r="EI115" s="10" t="b">
        <f>IF(NOT(ISBLANK($B115)),AND(EH115=TRUE,NOT(COUNTIF('List of Values'!$AH$2:$AH$60,EG115)=0)),"")</f>
        <v>0</v>
      </c>
      <c r="EJ115" s="1"/>
      <c r="EK115" s="10" t="b">
        <f t="shared" si="78"/>
        <v>0</v>
      </c>
      <c r="EL115" s="10" t="b">
        <f>IF(NOT(ISBLANK($B115)),AND(EK115=TRUE,NOT(COUNTIF('List of Values'!$AG$2:$AG$60,EJ115)=0)),"")</f>
        <v>0</v>
      </c>
      <c r="EM115" s="1"/>
      <c r="EN115" s="10" t="b">
        <f t="shared" si="46"/>
        <v>1</v>
      </c>
      <c r="EO115" s="10" t="b" cm="1">
        <f t="array" ref="EO115">IF(NOT(ISBLANK($D115)),AND(EN115=TRUE,LEN(EM115)&lt;60,NOT(ISNUMBER(FIND('List of Values'!$C$2:$C$20,EM115)))),"")</f>
        <v>1</v>
      </c>
      <c r="EP115" s="1"/>
      <c r="EQ115" s="10" t="b">
        <f t="shared" si="79"/>
        <v>0</v>
      </c>
      <c r="ER115" s="10" t="b" cm="1">
        <f t="array" ref="ER115">IF(NOT(ISBLANK($B115)),AND(EQ115=TRUE,LEN(EP115)&lt;255,NOT(ISNUMBER(FIND('List of Values'!$C$2:$C$23,EP115)))),"")</f>
        <v>0</v>
      </c>
      <c r="ES115" s="1"/>
      <c r="ET115" s="1" t="b">
        <f t="shared" si="48"/>
        <v>1</v>
      </c>
      <c r="EU115" s="1" t="b" cm="1">
        <f t="array" ref="EU115">IF(NOT(ISBLANK($D115)),AND(ET115=TRUE,LEN(ES115)&lt;255,NOT(ISNUMBER(FIND('List of Values'!$C$2:$C$20,ES115)))),"")</f>
        <v>1</v>
      </c>
      <c r="EV115" s="1"/>
      <c r="EW115" s="10" t="b">
        <f t="shared" si="80"/>
        <v>0</v>
      </c>
      <c r="EX115" s="10" t="b">
        <f>IF(NOT(ISBLANK($B115)),AND(EW115=TRUE,NOT(COUNTIF('List of Values'!$AH$2:$AH$60,EV115)=0)),"")</f>
        <v>0</v>
      </c>
      <c r="EY115" s="60" t="str">
        <f>_xlfn.XLOOKUP(B115,[1]Blad1!$A:$A,[1]Blad1!$D:$D,"")</f>
        <v/>
      </c>
    </row>
    <row r="116" spans="1:155">
      <c r="A116">
        <f t="shared" si="93"/>
        <v>0</v>
      </c>
      <c r="B116" s="11">
        <v>217955</v>
      </c>
      <c r="C116" s="1" t="s">
        <v>791</v>
      </c>
      <c r="D116" s="1" t="s">
        <v>169</v>
      </c>
      <c r="E116" s="1" t="s">
        <v>1949</v>
      </c>
      <c r="F116" s="10" t="b">
        <f t="shared" si="81"/>
        <v>1</v>
      </c>
      <c r="G116" s="10" t="b">
        <f>IF(NOT(ISBLANK($B116)),AND(F116=TRUE,NOT(COUNTIF('List of Values'!$AG$2:$AG$60,E116)=0)),"")</f>
        <v>1</v>
      </c>
      <c r="H116" s="1" t="s">
        <v>2124</v>
      </c>
      <c r="I116" s="1" t="b">
        <f t="shared" si="1"/>
        <v>1</v>
      </c>
      <c r="J116" s="1" t="b" cm="1">
        <f t="array" ref="J116">IF(NOT(ISBLANK($D116)),AND(I116=TRUE,LEN(H116)&lt;60,NOT(ISNUMBER(FIND('List of Values'!$C$2:$C$20,H116)))),"")</f>
        <v>1</v>
      </c>
      <c r="K116" s="1" t="s">
        <v>2125</v>
      </c>
      <c r="L116" s="10" t="b">
        <f t="shared" si="82"/>
        <v>1</v>
      </c>
      <c r="M116" s="10" t="b" cm="1">
        <f t="array" ref="M116">IF(NOT(ISBLANK($B116)),AND(L116=TRUE,LEN(K116)&lt;255,NOT(ISNUMBER(FIND('List of Values'!$C$2:$C$23,K116)))),"")</f>
        <v>1</v>
      </c>
      <c r="N116" s="1" t="s">
        <v>32</v>
      </c>
      <c r="O116" s="1" t="b">
        <f t="shared" si="3"/>
        <v>1</v>
      </c>
      <c r="P116" s="1" t="b" cm="1">
        <f t="array" ref="P116">IF(NOT(ISBLANK($D116)),AND(O116=TRUE,LEN(N116)&lt;255,NOT(ISNUMBER(FIND('List of Values'!$C$2:$C$20,N116)))),"")</f>
        <v>1</v>
      </c>
      <c r="Q116" s="1" t="s">
        <v>1952</v>
      </c>
      <c r="R116" s="10" t="b">
        <f t="shared" si="83"/>
        <v>1</v>
      </c>
      <c r="S116" s="10" t="b">
        <f>IF(NOT(ISBLANK($B116)),AND(R116=TRUE,NOT(COUNTIF('List of Values'!$AH$2:$AH$60,Q116)=0)),"")</f>
        <v>1</v>
      </c>
      <c r="T116" s="1"/>
      <c r="U116" s="10" t="b">
        <f t="shared" si="84"/>
        <v>0</v>
      </c>
      <c r="V116" s="10" t="b">
        <f>IF(NOT(ISBLANK($B116)),AND(U116=TRUE,NOT(COUNTIF('List of Values'!$AG$2:$AG$60,T116)=0)),"")</f>
        <v>0</v>
      </c>
      <c r="W116" s="1"/>
      <c r="X116" s="10" t="b">
        <f t="shared" si="6"/>
        <v>1</v>
      </c>
      <c r="Y116" s="10" t="b" cm="1">
        <f t="array" ref="Y116">IF(NOT(ISBLANK($D116)),AND(X116=TRUE,LEN(W116)&lt;60,NOT(ISNUMBER(FIND('List of Values'!$C$2:$C$20,W116)))),"")</f>
        <v>1</v>
      </c>
      <c r="Z116" s="1"/>
      <c r="AA116" s="10" t="b">
        <f t="shared" si="85"/>
        <v>0</v>
      </c>
      <c r="AB116" s="10" t="b" cm="1">
        <f t="array" ref="AB116">IF(NOT(ISBLANK($B116)),AND(AA116=TRUE,LEN(Z116)&lt;255,NOT(ISNUMBER(FIND('List of Values'!$C$2:$C$23,Z116)))),"")</f>
        <v>0</v>
      </c>
      <c r="AC116" s="1"/>
      <c r="AD116" s="1" t="b">
        <f t="shared" si="8"/>
        <v>1</v>
      </c>
      <c r="AE116" s="1" t="b" cm="1">
        <f t="array" ref="AE116">IF(NOT(ISBLANK($D116)),AND(AD116=TRUE,LEN(AC116)&lt;255,NOT(ISNUMBER(FIND('List of Values'!$C$2:$C$20,AC116)))),"")</f>
        <v>1</v>
      </c>
      <c r="AF116" s="1"/>
      <c r="AG116" s="10" t="b">
        <f t="shared" si="86"/>
        <v>0</v>
      </c>
      <c r="AH116" s="10" t="b">
        <f>IF(NOT(ISBLANK($B116)),AND(AG116=TRUE,NOT(COUNTIF('List of Values'!$AH$2:$AH$60,AF116)=0)),"")</f>
        <v>0</v>
      </c>
      <c r="AI116" s="1"/>
      <c r="AJ116" s="10" t="b">
        <f t="shared" si="87"/>
        <v>0</v>
      </c>
      <c r="AK116" s="10" t="b">
        <f>IF(NOT(ISBLANK($B116)),AND(AJ116=TRUE,NOT(COUNTIF('List of Values'!$AG$2:$AG$60,AI116)=0)),"")</f>
        <v>0</v>
      </c>
      <c r="AL116" s="1"/>
      <c r="AM116" s="10" t="b">
        <f t="shared" si="11"/>
        <v>1</v>
      </c>
      <c r="AN116" s="10" t="b" cm="1">
        <f t="array" ref="AN116">IF(NOT(ISBLANK($D116)),AND(AM116=TRUE,LEN(AL116)&lt;60,NOT(ISNUMBER(FIND('List of Values'!$C$2:$C$20,AL116)))),"")</f>
        <v>1</v>
      </c>
      <c r="AO116" s="1"/>
      <c r="AP116" s="10" t="b">
        <f t="shared" si="88"/>
        <v>0</v>
      </c>
      <c r="AQ116" s="10" t="b" cm="1">
        <f t="array" ref="AQ116">IF(NOT(ISBLANK($B116)),AND(AP116=TRUE,LEN(AO116)&lt;255,NOT(ISNUMBER(FIND('List of Values'!$C$2:$C$23,AO116)))),"")</f>
        <v>0</v>
      </c>
      <c r="AR116" s="1"/>
      <c r="AS116" s="1" t="b">
        <f t="shared" si="13"/>
        <v>1</v>
      </c>
      <c r="AT116" s="1" t="b" cm="1">
        <f t="array" ref="AT116">IF(NOT(ISBLANK($D116)),AND(AS116=TRUE,LEN(AR116)&lt;255,NOT(ISNUMBER(FIND('List of Values'!$C$2:$C$20,AR116)))),"")</f>
        <v>1</v>
      </c>
      <c r="AU116" s="1"/>
      <c r="AV116" s="10" t="b">
        <f t="shared" si="89"/>
        <v>0</v>
      </c>
      <c r="AW116" s="10" t="b">
        <f>IF(NOT(ISBLANK($B116)),AND(AV116=TRUE,NOT(COUNTIF('List of Values'!$AH$2:$AH$60,AU116)=0)),"")</f>
        <v>0</v>
      </c>
      <c r="AX116" s="1"/>
      <c r="AY116" s="10" t="b">
        <f t="shared" si="90"/>
        <v>0</v>
      </c>
      <c r="AZ116" s="10" t="b">
        <f>IF(NOT(ISBLANK($B116)),AND(AY116=TRUE,NOT(COUNTIF('List of Values'!$AG$2:$AG$60,AX116)=0)),"")</f>
        <v>0</v>
      </c>
      <c r="BA116" s="1"/>
      <c r="BB116" s="10" t="b">
        <f t="shared" si="16"/>
        <v>1</v>
      </c>
      <c r="BC116" s="10" t="b" cm="1">
        <f t="array" ref="BC116">IF(NOT(ISBLANK($D116)),AND(BB116=TRUE,LEN(BA116)&lt;60,NOT(ISNUMBER(FIND('List of Values'!$C$2:$C$20,BA116)))),"")</f>
        <v>1</v>
      </c>
      <c r="BD116" s="1"/>
      <c r="BE116" s="10" t="b">
        <f t="shared" si="91"/>
        <v>0</v>
      </c>
      <c r="BF116" s="10" t="b" cm="1">
        <f t="array" ref="BF116">IF(NOT(ISBLANK($B116)),AND(BE116=TRUE,LEN(BD116)&lt;255,NOT(ISNUMBER(FIND('List of Values'!$C$2:$C$23,BD116)))),"")</f>
        <v>0</v>
      </c>
      <c r="BG116" s="1"/>
      <c r="BH116" s="1" t="b">
        <f t="shared" si="18"/>
        <v>1</v>
      </c>
      <c r="BI116" s="1" t="b" cm="1">
        <f t="array" ref="BI116">IF(NOT(ISBLANK($D116)),AND(BH116=TRUE,LEN(BG116)&lt;255,NOT(ISNUMBER(FIND('List of Values'!$C$2:$C$20,BG116)))),"")</f>
        <v>1</v>
      </c>
      <c r="BJ116" s="1"/>
      <c r="BK116" s="10" t="b">
        <f t="shared" si="92"/>
        <v>0</v>
      </c>
      <c r="BL116" s="10" t="b">
        <f>IF(NOT(ISBLANK($B116)),AND(BK116=TRUE,NOT(COUNTIF('List of Values'!$AH$2:$AH$60,BJ116)=0)),"")</f>
        <v>0</v>
      </c>
      <c r="BM116" s="1"/>
      <c r="BN116" s="10" t="b">
        <f t="shared" si="63"/>
        <v>0</v>
      </c>
      <c r="BO116" s="10" t="b">
        <f>IF(NOT(ISBLANK($B116)),AND(BN116=TRUE,NOT(COUNTIF('List of Values'!$AG$2:$AG$60,BM116)=0)),"")</f>
        <v>0</v>
      </c>
      <c r="BP116" s="1"/>
      <c r="BQ116" s="10" t="b">
        <f t="shared" si="21"/>
        <v>1</v>
      </c>
      <c r="BR116" s="10" t="b" cm="1">
        <f t="array" ref="BR116">IF(NOT(ISBLANK($D116)),AND(BQ116=TRUE,LEN(BP116)&lt;60,NOT(ISNUMBER(FIND('List of Values'!$C$2:$C$20,BP116)))),"")</f>
        <v>1</v>
      </c>
      <c r="BS116" s="1"/>
      <c r="BT116" s="10" t="b">
        <f t="shared" si="64"/>
        <v>0</v>
      </c>
      <c r="BU116" s="10" t="b" cm="1">
        <f t="array" ref="BU116">IF(NOT(ISBLANK($B116)),AND(BT116=TRUE,LEN(BS116)&lt;255,NOT(ISNUMBER(FIND('List of Values'!$C$2:$C$23,BS116)))),"")</f>
        <v>0</v>
      </c>
      <c r="BV116" s="1"/>
      <c r="BW116" s="1" t="b">
        <f t="shared" si="23"/>
        <v>1</v>
      </c>
      <c r="BX116" s="1" t="b" cm="1">
        <f t="array" ref="BX116">IF(NOT(ISBLANK($D116)),AND(BW116=TRUE,LEN(BV116)&lt;255,NOT(ISNUMBER(FIND('List of Values'!$C$2:$C$20,BV116)))),"")</f>
        <v>1</v>
      </c>
      <c r="BY116" s="1"/>
      <c r="BZ116" s="10" t="b">
        <f t="shared" si="65"/>
        <v>0</v>
      </c>
      <c r="CA116" s="10" t="b">
        <f>IF(NOT(ISBLANK($B116)),AND(BZ116=TRUE,NOT(COUNTIF('List of Values'!$AH$2:$AH$60,BY116)=0)),"")</f>
        <v>0</v>
      </c>
      <c r="CB116" s="1"/>
      <c r="CC116" s="10" t="b">
        <f t="shared" si="66"/>
        <v>0</v>
      </c>
      <c r="CD116" s="10" t="b">
        <f>IF(NOT(ISBLANK($B116)),AND(CC116=TRUE,NOT(COUNTIF('List of Values'!$AG$2:$AG$60,CB116)=0)),"")</f>
        <v>0</v>
      </c>
      <c r="CE116" s="1"/>
      <c r="CF116" s="10" t="b">
        <f t="shared" si="26"/>
        <v>1</v>
      </c>
      <c r="CG116" s="10" t="b" cm="1">
        <f t="array" ref="CG116">IF(NOT(ISBLANK($D116)),AND(CF116=TRUE,LEN(CE116)&lt;60,NOT(ISNUMBER(FIND('List of Values'!$C$2:$C$20,CE116)))),"")</f>
        <v>1</v>
      </c>
      <c r="CH116" s="1"/>
      <c r="CI116" s="10" t="b">
        <f t="shared" si="67"/>
        <v>0</v>
      </c>
      <c r="CJ116" s="10" t="b" cm="1">
        <f t="array" ref="CJ116">IF(NOT(ISBLANK($B116)),AND(CI116=TRUE,LEN(CH116)&lt;255,NOT(ISNUMBER(FIND('List of Values'!$C$2:$C$23,CH116)))),"")</f>
        <v>0</v>
      </c>
      <c r="CK116" s="1"/>
      <c r="CL116" s="1" t="b">
        <f t="shared" si="28"/>
        <v>1</v>
      </c>
      <c r="CM116" s="1" t="b" cm="1">
        <f t="array" ref="CM116">IF(NOT(ISBLANK($D116)),AND(CL116=TRUE,LEN(CK116)&lt;255,NOT(ISNUMBER(FIND('List of Values'!$C$2:$C$20,CK116)))),"")</f>
        <v>1</v>
      </c>
      <c r="CN116" s="1"/>
      <c r="CO116" s="10" t="b">
        <f t="shared" si="68"/>
        <v>0</v>
      </c>
      <c r="CP116" s="10" t="b">
        <f>IF(NOT(ISBLANK($B116)),AND(CO116=TRUE,NOT(COUNTIF('List of Values'!$AH$2:$AH$60,CN116)=0)),"")</f>
        <v>0</v>
      </c>
      <c r="CQ116" s="1"/>
      <c r="CR116" s="10" t="b">
        <f t="shared" si="69"/>
        <v>0</v>
      </c>
      <c r="CS116" s="10" t="b">
        <f>IF(NOT(ISBLANK($B116)),AND(CR116=TRUE,NOT(COUNTIF('List of Values'!$AG$2:$AG$60,CQ116)=0)),"")</f>
        <v>0</v>
      </c>
      <c r="CT116" s="1"/>
      <c r="CU116" s="10" t="b">
        <f t="shared" si="31"/>
        <v>1</v>
      </c>
      <c r="CV116" s="10" t="b" cm="1">
        <f t="array" ref="CV116">IF(NOT(ISBLANK($D116)),AND(CU116=TRUE,LEN(CT116)&lt;60,NOT(ISNUMBER(FIND('List of Values'!$C$2:$C$20,CT116)))),"")</f>
        <v>1</v>
      </c>
      <c r="CW116" s="1"/>
      <c r="CX116" s="10" t="b">
        <f t="shared" si="70"/>
        <v>0</v>
      </c>
      <c r="CY116" s="10" t="b" cm="1">
        <f t="array" ref="CY116">IF(NOT(ISBLANK($B116)),AND(CX116=TRUE,LEN(CW116)&lt;255,NOT(ISNUMBER(FIND('List of Values'!$C$2:$C$23,CW116)))),"")</f>
        <v>0</v>
      </c>
      <c r="CZ116" s="1"/>
      <c r="DA116" s="1" t="b">
        <f t="shared" si="33"/>
        <v>1</v>
      </c>
      <c r="DB116" s="1" t="b" cm="1">
        <f t="array" ref="DB116">IF(NOT(ISBLANK($D116)),AND(DA116=TRUE,LEN(CZ116)&lt;255,NOT(ISNUMBER(FIND('List of Values'!$C$2:$C$20,CZ116)))),"")</f>
        <v>1</v>
      </c>
      <c r="DC116" s="1"/>
      <c r="DD116" s="10" t="b">
        <f t="shared" si="71"/>
        <v>0</v>
      </c>
      <c r="DE116" s="10" t="b">
        <f>IF(NOT(ISBLANK($B116)),AND(DD116=TRUE,NOT(COUNTIF('List of Values'!$AH$2:$AH$60,DC116)=0)),"")</f>
        <v>0</v>
      </c>
      <c r="DF116" s="1"/>
      <c r="DG116" s="10" t="b">
        <f t="shared" si="72"/>
        <v>0</v>
      </c>
      <c r="DH116" s="10" t="b">
        <f>IF(NOT(ISBLANK($B116)),AND(DG116=TRUE,NOT(COUNTIF('List of Values'!$AG$2:$AG$60,DF116)=0)),"")</f>
        <v>0</v>
      </c>
      <c r="DI116" s="1"/>
      <c r="DJ116" s="10" t="b">
        <f t="shared" si="36"/>
        <v>1</v>
      </c>
      <c r="DK116" s="10" t="b" cm="1">
        <f t="array" ref="DK116">IF(NOT(ISBLANK($D116)),AND(DJ116=TRUE,LEN(DI116)&lt;60,NOT(ISNUMBER(FIND('List of Values'!$C$2:$C$20,DI116)))),"")</f>
        <v>1</v>
      </c>
      <c r="DL116" s="1"/>
      <c r="DM116" s="10" t="b">
        <f t="shared" si="73"/>
        <v>0</v>
      </c>
      <c r="DN116" s="10" t="b" cm="1">
        <f t="array" ref="DN116">IF(NOT(ISBLANK($B116)),AND(DM116=TRUE,LEN(DL116)&lt;255,NOT(ISNUMBER(FIND('List of Values'!$C$2:$C$23,DL116)))),"")</f>
        <v>0</v>
      </c>
      <c r="DO116" s="1"/>
      <c r="DP116" s="1" t="b">
        <f t="shared" si="38"/>
        <v>1</v>
      </c>
      <c r="DQ116" s="1" t="b" cm="1">
        <f t="array" ref="DQ116">IF(NOT(ISBLANK($D116)),AND(DP116=TRUE,LEN(DO116)&lt;255,NOT(ISNUMBER(FIND('List of Values'!$C$2:$C$20,DO116)))),"")</f>
        <v>1</v>
      </c>
      <c r="DR116" s="1"/>
      <c r="DS116" s="10" t="b">
        <f t="shared" si="74"/>
        <v>0</v>
      </c>
      <c r="DT116" s="10" t="b">
        <f>IF(NOT(ISBLANK($B116)),AND(DS116=TRUE,NOT(COUNTIF('List of Values'!$AH$2:$AH$60,DR116)=0)),"")</f>
        <v>0</v>
      </c>
      <c r="DU116" s="1"/>
      <c r="DV116" s="10" t="b">
        <f t="shared" si="75"/>
        <v>0</v>
      </c>
      <c r="DW116" s="10" t="b">
        <f>IF(NOT(ISBLANK($B116)),AND(DV116=TRUE,NOT(COUNTIF('List of Values'!$AG$2:$AG$60,DU116)=0)),"")</f>
        <v>0</v>
      </c>
      <c r="DX116" s="1"/>
      <c r="DY116" s="10" t="b">
        <f t="shared" si="41"/>
        <v>1</v>
      </c>
      <c r="DZ116" s="10" t="b" cm="1">
        <f t="array" ref="DZ116">IF(NOT(ISBLANK($D116)),AND(DY116=TRUE,LEN(DX116)&lt;60,NOT(ISNUMBER(FIND('List of Values'!$C$2:$C$20,DX116)))),"")</f>
        <v>1</v>
      </c>
      <c r="EA116" s="1"/>
      <c r="EB116" s="10" t="b">
        <f t="shared" si="76"/>
        <v>0</v>
      </c>
      <c r="EC116" s="10" t="b" cm="1">
        <f t="array" ref="EC116">IF(NOT(ISBLANK($B116)),AND(EB116=TRUE,LEN(EA116)&lt;255,NOT(ISNUMBER(FIND('List of Values'!$C$2:$C$23,EA116)))),"")</f>
        <v>0</v>
      </c>
      <c r="ED116" s="1"/>
      <c r="EE116" s="1" t="b">
        <f t="shared" si="43"/>
        <v>1</v>
      </c>
      <c r="EF116" s="1" t="b" cm="1">
        <f t="array" ref="EF116">IF(NOT(ISBLANK($D116)),AND(EE116=TRUE,LEN(ED116)&lt;255,NOT(ISNUMBER(FIND('List of Values'!$C$2:$C$20,ED116)))),"")</f>
        <v>1</v>
      </c>
      <c r="EG116" s="1"/>
      <c r="EH116" s="10" t="b">
        <f t="shared" si="77"/>
        <v>0</v>
      </c>
      <c r="EI116" s="10" t="b">
        <f>IF(NOT(ISBLANK($B116)),AND(EH116=TRUE,NOT(COUNTIF('List of Values'!$AH$2:$AH$60,EG116)=0)),"")</f>
        <v>0</v>
      </c>
      <c r="EJ116" s="1"/>
      <c r="EK116" s="10" t="b">
        <f t="shared" si="78"/>
        <v>0</v>
      </c>
      <c r="EL116" s="10" t="b">
        <f>IF(NOT(ISBLANK($B116)),AND(EK116=TRUE,NOT(COUNTIF('List of Values'!$AG$2:$AG$60,EJ116)=0)),"")</f>
        <v>0</v>
      </c>
      <c r="EM116" s="1"/>
      <c r="EN116" s="10" t="b">
        <f t="shared" si="46"/>
        <v>1</v>
      </c>
      <c r="EO116" s="10" t="b" cm="1">
        <f t="array" ref="EO116">IF(NOT(ISBLANK($D116)),AND(EN116=TRUE,LEN(EM116)&lt;60,NOT(ISNUMBER(FIND('List of Values'!$C$2:$C$20,EM116)))),"")</f>
        <v>1</v>
      </c>
      <c r="EP116" s="1"/>
      <c r="EQ116" s="10" t="b">
        <f t="shared" si="79"/>
        <v>0</v>
      </c>
      <c r="ER116" s="10" t="b" cm="1">
        <f t="array" ref="ER116">IF(NOT(ISBLANK($B116)),AND(EQ116=TRUE,LEN(EP116)&lt;255,NOT(ISNUMBER(FIND('List of Values'!$C$2:$C$23,EP116)))),"")</f>
        <v>0</v>
      </c>
      <c r="ES116" s="1"/>
      <c r="ET116" s="1" t="b">
        <f t="shared" si="48"/>
        <v>1</v>
      </c>
      <c r="EU116" s="1" t="b" cm="1">
        <f t="array" ref="EU116">IF(NOT(ISBLANK($D116)),AND(ET116=TRUE,LEN(ES116)&lt;255,NOT(ISNUMBER(FIND('List of Values'!$C$2:$C$20,ES116)))),"")</f>
        <v>1</v>
      </c>
      <c r="EV116" s="1"/>
      <c r="EW116" s="10" t="b">
        <f t="shared" si="80"/>
        <v>0</v>
      </c>
      <c r="EX116" s="10" t="b">
        <f>IF(NOT(ISBLANK($B116)),AND(EW116=TRUE,NOT(COUNTIF('List of Values'!$AH$2:$AH$60,EV116)=0)),"")</f>
        <v>0</v>
      </c>
      <c r="EY116" s="60" t="str">
        <f>_xlfn.XLOOKUP(B116,[1]Blad1!$A:$A,[1]Blad1!$D:$D,"")</f>
        <v/>
      </c>
    </row>
    <row r="117" spans="1:155">
      <c r="A117">
        <f t="shared" si="93"/>
        <v>0</v>
      </c>
      <c r="B117" s="11">
        <v>202069</v>
      </c>
      <c r="C117" s="1" t="s">
        <v>797</v>
      </c>
      <c r="D117" s="1" t="s">
        <v>199</v>
      </c>
      <c r="E117" s="1" t="s">
        <v>1949</v>
      </c>
      <c r="F117" s="10" t="b">
        <f t="shared" si="81"/>
        <v>1</v>
      </c>
      <c r="G117" s="10" t="b">
        <f>IF(NOT(ISBLANK($B117)),AND(F117=TRUE,NOT(COUNTIF('List of Values'!$AG$2:$AG$60,E117)=0)),"")</f>
        <v>1</v>
      </c>
      <c r="H117" s="1" t="s">
        <v>1958</v>
      </c>
      <c r="I117" s="1" t="b">
        <f t="shared" si="1"/>
        <v>1</v>
      </c>
      <c r="J117" s="1" t="b" cm="1">
        <f t="array" ref="J117">IF(NOT(ISBLANK($D117)),AND(I117=TRUE,LEN(H117)&lt;60,NOT(ISNUMBER(FIND('List of Values'!$C$2:$C$20,H117)))),"")</f>
        <v>1</v>
      </c>
      <c r="K117" s="1" t="s">
        <v>2126</v>
      </c>
      <c r="L117" s="10" t="b">
        <f t="shared" si="82"/>
        <v>1</v>
      </c>
      <c r="M117" s="10" t="b" cm="1">
        <f t="array" ref="M117">IF(NOT(ISBLANK($B117)),AND(L117=TRUE,LEN(K117)&lt;255,NOT(ISNUMBER(FIND('List of Values'!$C$2:$C$23,K117)))),"")</f>
        <v>1</v>
      </c>
      <c r="N117" s="1" t="s">
        <v>32</v>
      </c>
      <c r="O117" s="1" t="b">
        <f t="shared" si="3"/>
        <v>1</v>
      </c>
      <c r="P117" s="1" t="b" cm="1">
        <f t="array" ref="P117">IF(NOT(ISBLANK($D117)),AND(O117=TRUE,LEN(N117)&lt;255,NOT(ISNUMBER(FIND('List of Values'!$C$2:$C$20,N117)))),"")</f>
        <v>1</v>
      </c>
      <c r="Q117" s="1" t="s">
        <v>1952</v>
      </c>
      <c r="R117" s="10" t="b">
        <f t="shared" si="83"/>
        <v>1</v>
      </c>
      <c r="S117" s="10" t="b">
        <f>IF(NOT(ISBLANK($B117)),AND(R117=TRUE,NOT(COUNTIF('List of Values'!$AH$2:$AH$60,Q117)=0)),"")</f>
        <v>1</v>
      </c>
      <c r="T117" s="1"/>
      <c r="U117" s="10" t="b">
        <f t="shared" si="84"/>
        <v>0</v>
      </c>
      <c r="V117" s="10" t="b">
        <f>IF(NOT(ISBLANK($B117)),AND(U117=TRUE,NOT(COUNTIF('List of Values'!$AG$2:$AG$60,T117)=0)),"")</f>
        <v>0</v>
      </c>
      <c r="W117" s="1"/>
      <c r="X117" s="10" t="b">
        <f t="shared" si="6"/>
        <v>1</v>
      </c>
      <c r="Y117" s="10" t="b" cm="1">
        <f t="array" ref="Y117">IF(NOT(ISBLANK($D117)),AND(X117=TRUE,LEN(W117)&lt;60,NOT(ISNUMBER(FIND('List of Values'!$C$2:$C$20,W117)))),"")</f>
        <v>1</v>
      </c>
      <c r="Z117" s="1"/>
      <c r="AA117" s="10" t="b">
        <f t="shared" si="85"/>
        <v>0</v>
      </c>
      <c r="AB117" s="10" t="b" cm="1">
        <f t="array" ref="AB117">IF(NOT(ISBLANK($B117)),AND(AA117=TRUE,LEN(Z117)&lt;255,NOT(ISNUMBER(FIND('List of Values'!$C$2:$C$23,Z117)))),"")</f>
        <v>0</v>
      </c>
      <c r="AC117" s="1"/>
      <c r="AD117" s="1" t="b">
        <f t="shared" si="8"/>
        <v>1</v>
      </c>
      <c r="AE117" s="1" t="b" cm="1">
        <f t="array" ref="AE117">IF(NOT(ISBLANK($D117)),AND(AD117=TRUE,LEN(AC117)&lt;255,NOT(ISNUMBER(FIND('List of Values'!$C$2:$C$20,AC117)))),"")</f>
        <v>1</v>
      </c>
      <c r="AF117" s="1"/>
      <c r="AG117" s="10" t="b">
        <f t="shared" si="86"/>
        <v>0</v>
      </c>
      <c r="AH117" s="10" t="b">
        <f>IF(NOT(ISBLANK($B117)),AND(AG117=TRUE,NOT(COUNTIF('List of Values'!$AH$2:$AH$60,AF117)=0)),"")</f>
        <v>0</v>
      </c>
      <c r="AI117" s="1"/>
      <c r="AJ117" s="10" t="b">
        <f t="shared" si="87"/>
        <v>0</v>
      </c>
      <c r="AK117" s="10" t="b">
        <f>IF(NOT(ISBLANK($B117)),AND(AJ117=TRUE,NOT(COUNTIF('List of Values'!$AG$2:$AG$60,AI117)=0)),"")</f>
        <v>0</v>
      </c>
      <c r="AL117" s="1"/>
      <c r="AM117" s="10" t="b">
        <f t="shared" si="11"/>
        <v>1</v>
      </c>
      <c r="AN117" s="10" t="b" cm="1">
        <f t="array" ref="AN117">IF(NOT(ISBLANK($D117)),AND(AM117=TRUE,LEN(AL117)&lt;60,NOT(ISNUMBER(FIND('List of Values'!$C$2:$C$20,AL117)))),"")</f>
        <v>1</v>
      </c>
      <c r="AO117" s="1"/>
      <c r="AP117" s="10" t="b">
        <f t="shared" si="88"/>
        <v>0</v>
      </c>
      <c r="AQ117" s="10" t="b" cm="1">
        <f t="array" ref="AQ117">IF(NOT(ISBLANK($B117)),AND(AP117=TRUE,LEN(AO117)&lt;255,NOT(ISNUMBER(FIND('List of Values'!$C$2:$C$23,AO117)))),"")</f>
        <v>0</v>
      </c>
      <c r="AR117" s="1"/>
      <c r="AS117" s="1" t="b">
        <f t="shared" si="13"/>
        <v>1</v>
      </c>
      <c r="AT117" s="1" t="b" cm="1">
        <f t="array" ref="AT117">IF(NOT(ISBLANK($D117)),AND(AS117=TRUE,LEN(AR117)&lt;255,NOT(ISNUMBER(FIND('List of Values'!$C$2:$C$20,AR117)))),"")</f>
        <v>1</v>
      </c>
      <c r="AU117" s="1"/>
      <c r="AV117" s="10" t="b">
        <f t="shared" si="89"/>
        <v>0</v>
      </c>
      <c r="AW117" s="10" t="b">
        <f>IF(NOT(ISBLANK($B117)),AND(AV117=TRUE,NOT(COUNTIF('List of Values'!$AH$2:$AH$60,AU117)=0)),"")</f>
        <v>0</v>
      </c>
      <c r="AX117" s="1"/>
      <c r="AY117" s="10" t="b">
        <f t="shared" si="90"/>
        <v>0</v>
      </c>
      <c r="AZ117" s="10" t="b">
        <f>IF(NOT(ISBLANK($B117)),AND(AY117=TRUE,NOT(COUNTIF('List of Values'!$AG$2:$AG$60,AX117)=0)),"")</f>
        <v>0</v>
      </c>
      <c r="BA117" s="1"/>
      <c r="BB117" s="10" t="b">
        <f t="shared" si="16"/>
        <v>1</v>
      </c>
      <c r="BC117" s="10" t="b" cm="1">
        <f t="array" ref="BC117">IF(NOT(ISBLANK($D117)),AND(BB117=TRUE,LEN(BA117)&lt;60,NOT(ISNUMBER(FIND('List of Values'!$C$2:$C$20,BA117)))),"")</f>
        <v>1</v>
      </c>
      <c r="BD117" s="1"/>
      <c r="BE117" s="10" t="b">
        <f t="shared" si="91"/>
        <v>0</v>
      </c>
      <c r="BF117" s="10" t="b" cm="1">
        <f t="array" ref="BF117">IF(NOT(ISBLANK($B117)),AND(BE117=TRUE,LEN(BD117)&lt;255,NOT(ISNUMBER(FIND('List of Values'!$C$2:$C$23,BD117)))),"")</f>
        <v>0</v>
      </c>
      <c r="BG117" s="1"/>
      <c r="BH117" s="1" t="b">
        <f t="shared" si="18"/>
        <v>1</v>
      </c>
      <c r="BI117" s="1" t="b" cm="1">
        <f t="array" ref="BI117">IF(NOT(ISBLANK($D117)),AND(BH117=TRUE,LEN(BG117)&lt;255,NOT(ISNUMBER(FIND('List of Values'!$C$2:$C$20,BG117)))),"")</f>
        <v>1</v>
      </c>
      <c r="BJ117" s="1"/>
      <c r="BK117" s="10" t="b">
        <f t="shared" si="92"/>
        <v>0</v>
      </c>
      <c r="BL117" s="10" t="b">
        <f>IF(NOT(ISBLANK($B117)),AND(BK117=TRUE,NOT(COUNTIF('List of Values'!$AH$2:$AH$60,BJ117)=0)),"")</f>
        <v>0</v>
      </c>
      <c r="BM117" s="1"/>
      <c r="BN117" s="10" t="b">
        <f t="shared" si="63"/>
        <v>0</v>
      </c>
      <c r="BO117" s="10" t="b">
        <f>IF(NOT(ISBLANK($B117)),AND(BN117=TRUE,NOT(COUNTIF('List of Values'!$AG$2:$AG$60,BM117)=0)),"")</f>
        <v>0</v>
      </c>
      <c r="BP117" s="1"/>
      <c r="BQ117" s="10" t="b">
        <f t="shared" si="21"/>
        <v>1</v>
      </c>
      <c r="BR117" s="10" t="b" cm="1">
        <f t="array" ref="BR117">IF(NOT(ISBLANK($D117)),AND(BQ117=TRUE,LEN(BP117)&lt;60,NOT(ISNUMBER(FIND('List of Values'!$C$2:$C$20,BP117)))),"")</f>
        <v>1</v>
      </c>
      <c r="BS117" s="1"/>
      <c r="BT117" s="10" t="b">
        <f t="shared" si="64"/>
        <v>0</v>
      </c>
      <c r="BU117" s="10" t="b" cm="1">
        <f t="array" ref="BU117">IF(NOT(ISBLANK($B117)),AND(BT117=TRUE,LEN(BS117)&lt;255,NOT(ISNUMBER(FIND('List of Values'!$C$2:$C$23,BS117)))),"")</f>
        <v>0</v>
      </c>
      <c r="BV117" s="1"/>
      <c r="BW117" s="1" t="b">
        <f t="shared" si="23"/>
        <v>1</v>
      </c>
      <c r="BX117" s="1" t="b" cm="1">
        <f t="array" ref="BX117">IF(NOT(ISBLANK($D117)),AND(BW117=TRUE,LEN(BV117)&lt;255,NOT(ISNUMBER(FIND('List of Values'!$C$2:$C$20,BV117)))),"")</f>
        <v>1</v>
      </c>
      <c r="BY117" s="1"/>
      <c r="BZ117" s="10" t="b">
        <f t="shared" si="65"/>
        <v>0</v>
      </c>
      <c r="CA117" s="10" t="b">
        <f>IF(NOT(ISBLANK($B117)),AND(BZ117=TRUE,NOT(COUNTIF('List of Values'!$AH$2:$AH$60,BY117)=0)),"")</f>
        <v>0</v>
      </c>
      <c r="CB117" s="1"/>
      <c r="CC117" s="10" t="b">
        <f t="shared" si="66"/>
        <v>0</v>
      </c>
      <c r="CD117" s="10" t="b">
        <f>IF(NOT(ISBLANK($B117)),AND(CC117=TRUE,NOT(COUNTIF('List of Values'!$AG$2:$AG$60,CB117)=0)),"")</f>
        <v>0</v>
      </c>
      <c r="CE117" s="1"/>
      <c r="CF117" s="10" t="b">
        <f t="shared" si="26"/>
        <v>1</v>
      </c>
      <c r="CG117" s="10" t="b" cm="1">
        <f t="array" ref="CG117">IF(NOT(ISBLANK($D117)),AND(CF117=TRUE,LEN(CE117)&lt;60,NOT(ISNUMBER(FIND('List of Values'!$C$2:$C$20,CE117)))),"")</f>
        <v>1</v>
      </c>
      <c r="CH117" s="1"/>
      <c r="CI117" s="10" t="b">
        <f t="shared" si="67"/>
        <v>0</v>
      </c>
      <c r="CJ117" s="10" t="b" cm="1">
        <f t="array" ref="CJ117">IF(NOT(ISBLANK($B117)),AND(CI117=TRUE,LEN(CH117)&lt;255,NOT(ISNUMBER(FIND('List of Values'!$C$2:$C$23,CH117)))),"")</f>
        <v>0</v>
      </c>
      <c r="CK117" s="1"/>
      <c r="CL117" s="1" t="b">
        <f t="shared" si="28"/>
        <v>1</v>
      </c>
      <c r="CM117" s="1" t="b" cm="1">
        <f t="array" ref="CM117">IF(NOT(ISBLANK($D117)),AND(CL117=TRUE,LEN(CK117)&lt;255,NOT(ISNUMBER(FIND('List of Values'!$C$2:$C$20,CK117)))),"")</f>
        <v>1</v>
      </c>
      <c r="CN117" s="1"/>
      <c r="CO117" s="10" t="b">
        <f t="shared" si="68"/>
        <v>0</v>
      </c>
      <c r="CP117" s="10" t="b">
        <f>IF(NOT(ISBLANK($B117)),AND(CO117=TRUE,NOT(COUNTIF('List of Values'!$AH$2:$AH$60,CN117)=0)),"")</f>
        <v>0</v>
      </c>
      <c r="CQ117" s="1"/>
      <c r="CR117" s="10" t="b">
        <f t="shared" si="69"/>
        <v>0</v>
      </c>
      <c r="CS117" s="10" t="b">
        <f>IF(NOT(ISBLANK($B117)),AND(CR117=TRUE,NOT(COUNTIF('List of Values'!$AG$2:$AG$60,CQ117)=0)),"")</f>
        <v>0</v>
      </c>
      <c r="CT117" s="1"/>
      <c r="CU117" s="10" t="b">
        <f t="shared" si="31"/>
        <v>1</v>
      </c>
      <c r="CV117" s="10" t="b" cm="1">
        <f t="array" ref="CV117">IF(NOT(ISBLANK($D117)),AND(CU117=TRUE,LEN(CT117)&lt;60,NOT(ISNUMBER(FIND('List of Values'!$C$2:$C$20,CT117)))),"")</f>
        <v>1</v>
      </c>
      <c r="CW117" s="1"/>
      <c r="CX117" s="10" t="b">
        <f t="shared" si="70"/>
        <v>0</v>
      </c>
      <c r="CY117" s="10" t="b" cm="1">
        <f t="array" ref="CY117">IF(NOT(ISBLANK($B117)),AND(CX117=TRUE,LEN(CW117)&lt;255,NOT(ISNUMBER(FIND('List of Values'!$C$2:$C$23,CW117)))),"")</f>
        <v>0</v>
      </c>
      <c r="CZ117" s="1"/>
      <c r="DA117" s="1" t="b">
        <f t="shared" si="33"/>
        <v>1</v>
      </c>
      <c r="DB117" s="1" t="b" cm="1">
        <f t="array" ref="DB117">IF(NOT(ISBLANK($D117)),AND(DA117=TRUE,LEN(CZ117)&lt;255,NOT(ISNUMBER(FIND('List of Values'!$C$2:$C$20,CZ117)))),"")</f>
        <v>1</v>
      </c>
      <c r="DC117" s="1"/>
      <c r="DD117" s="10" t="b">
        <f t="shared" si="71"/>
        <v>0</v>
      </c>
      <c r="DE117" s="10" t="b">
        <f>IF(NOT(ISBLANK($B117)),AND(DD117=TRUE,NOT(COUNTIF('List of Values'!$AH$2:$AH$60,DC117)=0)),"")</f>
        <v>0</v>
      </c>
      <c r="DF117" s="1"/>
      <c r="DG117" s="10" t="b">
        <f t="shared" si="72"/>
        <v>0</v>
      </c>
      <c r="DH117" s="10" t="b">
        <f>IF(NOT(ISBLANK($B117)),AND(DG117=TRUE,NOT(COUNTIF('List of Values'!$AG$2:$AG$60,DF117)=0)),"")</f>
        <v>0</v>
      </c>
      <c r="DI117" s="1"/>
      <c r="DJ117" s="10" t="b">
        <f t="shared" si="36"/>
        <v>1</v>
      </c>
      <c r="DK117" s="10" t="b" cm="1">
        <f t="array" ref="DK117">IF(NOT(ISBLANK($D117)),AND(DJ117=TRUE,LEN(DI117)&lt;60,NOT(ISNUMBER(FIND('List of Values'!$C$2:$C$20,DI117)))),"")</f>
        <v>1</v>
      </c>
      <c r="DL117" s="1"/>
      <c r="DM117" s="10" t="b">
        <f t="shared" si="73"/>
        <v>0</v>
      </c>
      <c r="DN117" s="10" t="b" cm="1">
        <f t="array" ref="DN117">IF(NOT(ISBLANK($B117)),AND(DM117=TRUE,LEN(DL117)&lt;255,NOT(ISNUMBER(FIND('List of Values'!$C$2:$C$23,DL117)))),"")</f>
        <v>0</v>
      </c>
      <c r="DO117" s="1"/>
      <c r="DP117" s="1" t="b">
        <f t="shared" si="38"/>
        <v>1</v>
      </c>
      <c r="DQ117" s="1" t="b" cm="1">
        <f t="array" ref="DQ117">IF(NOT(ISBLANK($D117)),AND(DP117=TRUE,LEN(DO117)&lt;255,NOT(ISNUMBER(FIND('List of Values'!$C$2:$C$20,DO117)))),"")</f>
        <v>1</v>
      </c>
      <c r="DR117" s="1"/>
      <c r="DS117" s="10" t="b">
        <f t="shared" si="74"/>
        <v>0</v>
      </c>
      <c r="DT117" s="10" t="b">
        <f>IF(NOT(ISBLANK($B117)),AND(DS117=TRUE,NOT(COUNTIF('List of Values'!$AH$2:$AH$60,DR117)=0)),"")</f>
        <v>0</v>
      </c>
      <c r="DU117" s="1"/>
      <c r="DV117" s="10" t="b">
        <f t="shared" si="75"/>
        <v>0</v>
      </c>
      <c r="DW117" s="10" t="b">
        <f>IF(NOT(ISBLANK($B117)),AND(DV117=TRUE,NOT(COUNTIF('List of Values'!$AG$2:$AG$60,DU117)=0)),"")</f>
        <v>0</v>
      </c>
      <c r="DX117" s="1"/>
      <c r="DY117" s="10" t="b">
        <f t="shared" si="41"/>
        <v>1</v>
      </c>
      <c r="DZ117" s="10" t="b" cm="1">
        <f t="array" ref="DZ117">IF(NOT(ISBLANK($D117)),AND(DY117=TRUE,LEN(DX117)&lt;60,NOT(ISNUMBER(FIND('List of Values'!$C$2:$C$20,DX117)))),"")</f>
        <v>1</v>
      </c>
      <c r="EA117" s="1"/>
      <c r="EB117" s="10" t="b">
        <f t="shared" si="76"/>
        <v>0</v>
      </c>
      <c r="EC117" s="10" t="b" cm="1">
        <f t="array" ref="EC117">IF(NOT(ISBLANK($B117)),AND(EB117=TRUE,LEN(EA117)&lt;255,NOT(ISNUMBER(FIND('List of Values'!$C$2:$C$23,EA117)))),"")</f>
        <v>0</v>
      </c>
      <c r="ED117" s="1"/>
      <c r="EE117" s="1" t="b">
        <f t="shared" si="43"/>
        <v>1</v>
      </c>
      <c r="EF117" s="1" t="b" cm="1">
        <f t="array" ref="EF117">IF(NOT(ISBLANK($D117)),AND(EE117=TRUE,LEN(ED117)&lt;255,NOT(ISNUMBER(FIND('List of Values'!$C$2:$C$20,ED117)))),"")</f>
        <v>1</v>
      </c>
      <c r="EG117" s="1"/>
      <c r="EH117" s="10" t="b">
        <f t="shared" si="77"/>
        <v>0</v>
      </c>
      <c r="EI117" s="10" t="b">
        <f>IF(NOT(ISBLANK($B117)),AND(EH117=TRUE,NOT(COUNTIF('List of Values'!$AH$2:$AH$60,EG117)=0)),"")</f>
        <v>0</v>
      </c>
      <c r="EJ117" s="1"/>
      <c r="EK117" s="10" t="b">
        <f t="shared" si="78"/>
        <v>0</v>
      </c>
      <c r="EL117" s="10" t="b">
        <f>IF(NOT(ISBLANK($B117)),AND(EK117=TRUE,NOT(COUNTIF('List of Values'!$AG$2:$AG$60,EJ117)=0)),"")</f>
        <v>0</v>
      </c>
      <c r="EM117" s="1"/>
      <c r="EN117" s="10" t="b">
        <f t="shared" si="46"/>
        <v>1</v>
      </c>
      <c r="EO117" s="10" t="b" cm="1">
        <f t="array" ref="EO117">IF(NOT(ISBLANK($D117)),AND(EN117=TRUE,LEN(EM117)&lt;60,NOT(ISNUMBER(FIND('List of Values'!$C$2:$C$20,EM117)))),"")</f>
        <v>1</v>
      </c>
      <c r="EP117" s="1"/>
      <c r="EQ117" s="10" t="b">
        <f t="shared" si="79"/>
        <v>0</v>
      </c>
      <c r="ER117" s="10" t="b" cm="1">
        <f t="array" ref="ER117">IF(NOT(ISBLANK($B117)),AND(EQ117=TRUE,LEN(EP117)&lt;255,NOT(ISNUMBER(FIND('List of Values'!$C$2:$C$23,EP117)))),"")</f>
        <v>0</v>
      </c>
      <c r="ES117" s="1"/>
      <c r="ET117" s="1" t="b">
        <f t="shared" si="48"/>
        <v>1</v>
      </c>
      <c r="EU117" s="1" t="b" cm="1">
        <f t="array" ref="EU117">IF(NOT(ISBLANK($D117)),AND(ET117=TRUE,LEN(ES117)&lt;255,NOT(ISNUMBER(FIND('List of Values'!$C$2:$C$20,ES117)))),"")</f>
        <v>1</v>
      </c>
      <c r="EV117" s="1"/>
      <c r="EW117" s="10" t="b">
        <f t="shared" si="80"/>
        <v>0</v>
      </c>
      <c r="EX117" s="10" t="b">
        <f>IF(NOT(ISBLANK($B117)),AND(EW117=TRUE,NOT(COUNTIF('List of Values'!$AH$2:$AH$60,EV117)=0)),"")</f>
        <v>0</v>
      </c>
      <c r="EY117" s="60" t="str">
        <f>_xlfn.XLOOKUP(B117,[1]Blad1!$A:$A,[1]Blad1!$D:$D,"")</f>
        <v/>
      </c>
    </row>
    <row r="118" spans="1:155">
      <c r="A118">
        <f t="shared" si="93"/>
        <v>0</v>
      </c>
      <c r="B118" s="11">
        <v>218108</v>
      </c>
      <c r="C118" s="1" t="s">
        <v>803</v>
      </c>
      <c r="D118" s="1" t="s">
        <v>169</v>
      </c>
      <c r="E118" s="1" t="s">
        <v>1949</v>
      </c>
      <c r="F118" s="10" t="b">
        <f t="shared" si="81"/>
        <v>1</v>
      </c>
      <c r="G118" s="10" t="b">
        <f>IF(NOT(ISBLANK($B118)),AND(F118=TRUE,NOT(COUNTIF('List of Values'!$AG$2:$AG$60,E118)=0)),"")</f>
        <v>1</v>
      </c>
      <c r="H118" s="1" t="s">
        <v>2127</v>
      </c>
      <c r="I118" s="1" t="b">
        <f t="shared" si="1"/>
        <v>1</v>
      </c>
      <c r="J118" s="1" t="b" cm="1">
        <f t="array" ref="J118">IF(NOT(ISBLANK($D118)),AND(I118=TRUE,LEN(H118)&lt;60,NOT(ISNUMBER(FIND('List of Values'!$C$2:$C$20,H118)))),"")</f>
        <v>1</v>
      </c>
      <c r="K118" s="1" t="s">
        <v>2128</v>
      </c>
      <c r="L118" s="10" t="b">
        <f t="shared" si="82"/>
        <v>1</v>
      </c>
      <c r="M118" s="10" t="b" cm="1">
        <f t="array" ref="M118">IF(NOT(ISBLANK($B118)),AND(L118=TRUE,LEN(K118)&lt;255,NOT(ISNUMBER(FIND('List of Values'!$C$2:$C$23,K118)))),"")</f>
        <v>1</v>
      </c>
      <c r="N118" s="1" t="s">
        <v>32</v>
      </c>
      <c r="O118" s="1" t="b">
        <f t="shared" si="3"/>
        <v>1</v>
      </c>
      <c r="P118" s="1" t="b" cm="1">
        <f t="array" ref="P118">IF(NOT(ISBLANK($D118)),AND(O118=TRUE,LEN(N118)&lt;255,NOT(ISNUMBER(FIND('List of Values'!$C$2:$C$20,N118)))),"")</f>
        <v>1</v>
      </c>
      <c r="Q118" s="1" t="s">
        <v>1952</v>
      </c>
      <c r="R118" s="10" t="b">
        <f t="shared" si="83"/>
        <v>1</v>
      </c>
      <c r="S118" s="10" t="b">
        <f>IF(NOT(ISBLANK($B118)),AND(R118=TRUE,NOT(COUNTIF('List of Values'!$AH$2:$AH$60,Q118)=0)),"")</f>
        <v>1</v>
      </c>
      <c r="T118" s="1"/>
      <c r="U118" s="10" t="b">
        <f t="shared" si="84"/>
        <v>0</v>
      </c>
      <c r="V118" s="10" t="b">
        <f>IF(NOT(ISBLANK($B118)),AND(U118=TRUE,NOT(COUNTIF('List of Values'!$AG$2:$AG$60,T118)=0)),"")</f>
        <v>0</v>
      </c>
      <c r="W118" s="1"/>
      <c r="X118" s="10" t="b">
        <f t="shared" si="6"/>
        <v>1</v>
      </c>
      <c r="Y118" s="10" t="b" cm="1">
        <f t="array" ref="Y118">IF(NOT(ISBLANK($D118)),AND(X118=TRUE,LEN(W118)&lt;60,NOT(ISNUMBER(FIND('List of Values'!$C$2:$C$20,W118)))),"")</f>
        <v>1</v>
      </c>
      <c r="Z118" s="1"/>
      <c r="AA118" s="10" t="b">
        <f t="shared" si="85"/>
        <v>0</v>
      </c>
      <c r="AB118" s="10" t="b" cm="1">
        <f t="array" ref="AB118">IF(NOT(ISBLANK($B118)),AND(AA118=TRUE,LEN(Z118)&lt;255,NOT(ISNUMBER(FIND('List of Values'!$C$2:$C$23,Z118)))),"")</f>
        <v>0</v>
      </c>
      <c r="AC118" s="1"/>
      <c r="AD118" s="1" t="b">
        <f t="shared" si="8"/>
        <v>1</v>
      </c>
      <c r="AE118" s="1" t="b" cm="1">
        <f t="array" ref="AE118">IF(NOT(ISBLANK($D118)),AND(AD118=TRUE,LEN(AC118)&lt;255,NOT(ISNUMBER(FIND('List of Values'!$C$2:$C$20,AC118)))),"")</f>
        <v>1</v>
      </c>
      <c r="AF118" s="1"/>
      <c r="AG118" s="10" t="b">
        <f t="shared" si="86"/>
        <v>0</v>
      </c>
      <c r="AH118" s="10" t="b">
        <f>IF(NOT(ISBLANK($B118)),AND(AG118=TRUE,NOT(COUNTIF('List of Values'!$AH$2:$AH$60,AF118)=0)),"")</f>
        <v>0</v>
      </c>
      <c r="AI118" s="1"/>
      <c r="AJ118" s="10" t="b">
        <f t="shared" si="87"/>
        <v>0</v>
      </c>
      <c r="AK118" s="10" t="b">
        <f>IF(NOT(ISBLANK($B118)),AND(AJ118=TRUE,NOT(COUNTIF('List of Values'!$AG$2:$AG$60,AI118)=0)),"")</f>
        <v>0</v>
      </c>
      <c r="AL118" s="1"/>
      <c r="AM118" s="10" t="b">
        <f t="shared" si="11"/>
        <v>1</v>
      </c>
      <c r="AN118" s="10" t="b" cm="1">
        <f t="array" ref="AN118">IF(NOT(ISBLANK($D118)),AND(AM118=TRUE,LEN(AL118)&lt;60,NOT(ISNUMBER(FIND('List of Values'!$C$2:$C$20,AL118)))),"")</f>
        <v>1</v>
      </c>
      <c r="AO118" s="1"/>
      <c r="AP118" s="10" t="b">
        <f t="shared" si="88"/>
        <v>0</v>
      </c>
      <c r="AQ118" s="10" t="b" cm="1">
        <f t="array" ref="AQ118">IF(NOT(ISBLANK($B118)),AND(AP118=TRUE,LEN(AO118)&lt;255,NOT(ISNUMBER(FIND('List of Values'!$C$2:$C$23,AO118)))),"")</f>
        <v>0</v>
      </c>
      <c r="AR118" s="1"/>
      <c r="AS118" s="1" t="b">
        <f t="shared" si="13"/>
        <v>1</v>
      </c>
      <c r="AT118" s="1" t="b" cm="1">
        <f t="array" ref="AT118">IF(NOT(ISBLANK($D118)),AND(AS118=TRUE,LEN(AR118)&lt;255,NOT(ISNUMBER(FIND('List of Values'!$C$2:$C$20,AR118)))),"")</f>
        <v>1</v>
      </c>
      <c r="AU118" s="1"/>
      <c r="AV118" s="10" t="b">
        <f t="shared" si="89"/>
        <v>0</v>
      </c>
      <c r="AW118" s="10" t="b">
        <f>IF(NOT(ISBLANK($B118)),AND(AV118=TRUE,NOT(COUNTIF('List of Values'!$AH$2:$AH$60,AU118)=0)),"")</f>
        <v>0</v>
      </c>
      <c r="AX118" s="1"/>
      <c r="AY118" s="10" t="b">
        <f t="shared" si="90"/>
        <v>0</v>
      </c>
      <c r="AZ118" s="10" t="b">
        <f>IF(NOT(ISBLANK($B118)),AND(AY118=TRUE,NOT(COUNTIF('List of Values'!$AG$2:$AG$60,AX118)=0)),"")</f>
        <v>0</v>
      </c>
      <c r="BA118" s="1"/>
      <c r="BB118" s="10" t="b">
        <f t="shared" si="16"/>
        <v>1</v>
      </c>
      <c r="BC118" s="10" t="b" cm="1">
        <f t="array" ref="BC118">IF(NOT(ISBLANK($D118)),AND(BB118=TRUE,LEN(BA118)&lt;60,NOT(ISNUMBER(FIND('List of Values'!$C$2:$C$20,BA118)))),"")</f>
        <v>1</v>
      </c>
      <c r="BD118" s="1"/>
      <c r="BE118" s="10" t="b">
        <f t="shared" si="91"/>
        <v>0</v>
      </c>
      <c r="BF118" s="10" t="b" cm="1">
        <f t="array" ref="BF118">IF(NOT(ISBLANK($B118)),AND(BE118=TRUE,LEN(BD118)&lt;255,NOT(ISNUMBER(FIND('List of Values'!$C$2:$C$23,BD118)))),"")</f>
        <v>0</v>
      </c>
      <c r="BG118" s="1"/>
      <c r="BH118" s="1" t="b">
        <f t="shared" si="18"/>
        <v>1</v>
      </c>
      <c r="BI118" s="1" t="b" cm="1">
        <f t="array" ref="BI118">IF(NOT(ISBLANK($D118)),AND(BH118=TRUE,LEN(BG118)&lt;255,NOT(ISNUMBER(FIND('List of Values'!$C$2:$C$20,BG118)))),"")</f>
        <v>1</v>
      </c>
      <c r="BJ118" s="1"/>
      <c r="BK118" s="10" t="b">
        <f t="shared" si="92"/>
        <v>0</v>
      </c>
      <c r="BL118" s="10" t="b">
        <f>IF(NOT(ISBLANK($B118)),AND(BK118=TRUE,NOT(COUNTIF('List of Values'!$AH$2:$AH$60,BJ118)=0)),"")</f>
        <v>0</v>
      </c>
      <c r="BM118" s="1"/>
      <c r="BN118" s="10" t="b">
        <f t="shared" si="63"/>
        <v>0</v>
      </c>
      <c r="BO118" s="10" t="b">
        <f>IF(NOT(ISBLANK($B118)),AND(BN118=TRUE,NOT(COUNTIF('List of Values'!$AG$2:$AG$60,BM118)=0)),"")</f>
        <v>0</v>
      </c>
      <c r="BP118" s="1"/>
      <c r="BQ118" s="10" t="b">
        <f t="shared" si="21"/>
        <v>1</v>
      </c>
      <c r="BR118" s="10" t="b" cm="1">
        <f t="array" ref="BR118">IF(NOT(ISBLANK($D118)),AND(BQ118=TRUE,LEN(BP118)&lt;60,NOT(ISNUMBER(FIND('List of Values'!$C$2:$C$20,BP118)))),"")</f>
        <v>1</v>
      </c>
      <c r="BS118" s="1"/>
      <c r="BT118" s="10" t="b">
        <f t="shared" si="64"/>
        <v>0</v>
      </c>
      <c r="BU118" s="10" t="b" cm="1">
        <f t="array" ref="BU118">IF(NOT(ISBLANK($B118)),AND(BT118=TRUE,LEN(BS118)&lt;255,NOT(ISNUMBER(FIND('List of Values'!$C$2:$C$23,BS118)))),"")</f>
        <v>0</v>
      </c>
      <c r="BV118" s="1"/>
      <c r="BW118" s="1" t="b">
        <f t="shared" si="23"/>
        <v>1</v>
      </c>
      <c r="BX118" s="1" t="b" cm="1">
        <f t="array" ref="BX118">IF(NOT(ISBLANK($D118)),AND(BW118=TRUE,LEN(BV118)&lt;255,NOT(ISNUMBER(FIND('List of Values'!$C$2:$C$20,BV118)))),"")</f>
        <v>1</v>
      </c>
      <c r="BY118" s="1"/>
      <c r="BZ118" s="10" t="b">
        <f t="shared" si="65"/>
        <v>0</v>
      </c>
      <c r="CA118" s="10" t="b">
        <f>IF(NOT(ISBLANK($B118)),AND(BZ118=TRUE,NOT(COUNTIF('List of Values'!$AH$2:$AH$60,BY118)=0)),"")</f>
        <v>0</v>
      </c>
      <c r="CB118" s="1"/>
      <c r="CC118" s="10" t="b">
        <f t="shared" si="66"/>
        <v>0</v>
      </c>
      <c r="CD118" s="10" t="b">
        <f>IF(NOT(ISBLANK($B118)),AND(CC118=TRUE,NOT(COUNTIF('List of Values'!$AG$2:$AG$60,CB118)=0)),"")</f>
        <v>0</v>
      </c>
      <c r="CE118" s="1"/>
      <c r="CF118" s="10" t="b">
        <f t="shared" si="26"/>
        <v>1</v>
      </c>
      <c r="CG118" s="10" t="b" cm="1">
        <f t="array" ref="CG118">IF(NOT(ISBLANK($D118)),AND(CF118=TRUE,LEN(CE118)&lt;60,NOT(ISNUMBER(FIND('List of Values'!$C$2:$C$20,CE118)))),"")</f>
        <v>1</v>
      </c>
      <c r="CH118" s="1"/>
      <c r="CI118" s="10" t="b">
        <f t="shared" si="67"/>
        <v>0</v>
      </c>
      <c r="CJ118" s="10" t="b" cm="1">
        <f t="array" ref="CJ118">IF(NOT(ISBLANK($B118)),AND(CI118=TRUE,LEN(CH118)&lt;255,NOT(ISNUMBER(FIND('List of Values'!$C$2:$C$23,CH118)))),"")</f>
        <v>0</v>
      </c>
      <c r="CK118" s="1"/>
      <c r="CL118" s="1" t="b">
        <f t="shared" si="28"/>
        <v>1</v>
      </c>
      <c r="CM118" s="1" t="b" cm="1">
        <f t="array" ref="CM118">IF(NOT(ISBLANK($D118)),AND(CL118=TRUE,LEN(CK118)&lt;255,NOT(ISNUMBER(FIND('List of Values'!$C$2:$C$20,CK118)))),"")</f>
        <v>1</v>
      </c>
      <c r="CN118" s="1"/>
      <c r="CO118" s="10" t="b">
        <f t="shared" si="68"/>
        <v>0</v>
      </c>
      <c r="CP118" s="10" t="b">
        <f>IF(NOT(ISBLANK($B118)),AND(CO118=TRUE,NOT(COUNTIF('List of Values'!$AH$2:$AH$60,CN118)=0)),"")</f>
        <v>0</v>
      </c>
      <c r="CQ118" s="1"/>
      <c r="CR118" s="10" t="b">
        <f t="shared" si="69"/>
        <v>0</v>
      </c>
      <c r="CS118" s="10" t="b">
        <f>IF(NOT(ISBLANK($B118)),AND(CR118=TRUE,NOT(COUNTIF('List of Values'!$AG$2:$AG$60,CQ118)=0)),"")</f>
        <v>0</v>
      </c>
      <c r="CT118" s="1"/>
      <c r="CU118" s="10" t="b">
        <f t="shared" si="31"/>
        <v>1</v>
      </c>
      <c r="CV118" s="10" t="b" cm="1">
        <f t="array" ref="CV118">IF(NOT(ISBLANK($D118)),AND(CU118=TRUE,LEN(CT118)&lt;60,NOT(ISNUMBER(FIND('List of Values'!$C$2:$C$20,CT118)))),"")</f>
        <v>1</v>
      </c>
      <c r="CW118" s="1"/>
      <c r="CX118" s="10" t="b">
        <f t="shared" si="70"/>
        <v>0</v>
      </c>
      <c r="CY118" s="10" t="b" cm="1">
        <f t="array" ref="CY118">IF(NOT(ISBLANK($B118)),AND(CX118=TRUE,LEN(CW118)&lt;255,NOT(ISNUMBER(FIND('List of Values'!$C$2:$C$23,CW118)))),"")</f>
        <v>0</v>
      </c>
      <c r="CZ118" s="1"/>
      <c r="DA118" s="1" t="b">
        <f t="shared" si="33"/>
        <v>1</v>
      </c>
      <c r="DB118" s="1" t="b" cm="1">
        <f t="array" ref="DB118">IF(NOT(ISBLANK($D118)),AND(DA118=TRUE,LEN(CZ118)&lt;255,NOT(ISNUMBER(FIND('List of Values'!$C$2:$C$20,CZ118)))),"")</f>
        <v>1</v>
      </c>
      <c r="DC118" s="1"/>
      <c r="DD118" s="10" t="b">
        <f t="shared" si="71"/>
        <v>0</v>
      </c>
      <c r="DE118" s="10" t="b">
        <f>IF(NOT(ISBLANK($B118)),AND(DD118=TRUE,NOT(COUNTIF('List of Values'!$AH$2:$AH$60,DC118)=0)),"")</f>
        <v>0</v>
      </c>
      <c r="DF118" s="1"/>
      <c r="DG118" s="10" t="b">
        <f t="shared" si="72"/>
        <v>0</v>
      </c>
      <c r="DH118" s="10" t="b">
        <f>IF(NOT(ISBLANK($B118)),AND(DG118=TRUE,NOT(COUNTIF('List of Values'!$AG$2:$AG$60,DF118)=0)),"")</f>
        <v>0</v>
      </c>
      <c r="DI118" s="1"/>
      <c r="DJ118" s="10" t="b">
        <f t="shared" si="36"/>
        <v>1</v>
      </c>
      <c r="DK118" s="10" t="b" cm="1">
        <f t="array" ref="DK118">IF(NOT(ISBLANK($D118)),AND(DJ118=TRUE,LEN(DI118)&lt;60,NOT(ISNUMBER(FIND('List of Values'!$C$2:$C$20,DI118)))),"")</f>
        <v>1</v>
      </c>
      <c r="DL118" s="1"/>
      <c r="DM118" s="10" t="b">
        <f t="shared" si="73"/>
        <v>0</v>
      </c>
      <c r="DN118" s="10" t="b" cm="1">
        <f t="array" ref="DN118">IF(NOT(ISBLANK($B118)),AND(DM118=TRUE,LEN(DL118)&lt;255,NOT(ISNUMBER(FIND('List of Values'!$C$2:$C$23,DL118)))),"")</f>
        <v>0</v>
      </c>
      <c r="DO118" s="1"/>
      <c r="DP118" s="1" t="b">
        <f t="shared" si="38"/>
        <v>1</v>
      </c>
      <c r="DQ118" s="1" t="b" cm="1">
        <f t="array" ref="DQ118">IF(NOT(ISBLANK($D118)),AND(DP118=TRUE,LEN(DO118)&lt;255,NOT(ISNUMBER(FIND('List of Values'!$C$2:$C$20,DO118)))),"")</f>
        <v>1</v>
      </c>
      <c r="DR118" s="1"/>
      <c r="DS118" s="10" t="b">
        <f t="shared" si="74"/>
        <v>0</v>
      </c>
      <c r="DT118" s="10" t="b">
        <f>IF(NOT(ISBLANK($B118)),AND(DS118=TRUE,NOT(COUNTIF('List of Values'!$AH$2:$AH$60,DR118)=0)),"")</f>
        <v>0</v>
      </c>
      <c r="DU118" s="1"/>
      <c r="DV118" s="10" t="b">
        <f t="shared" si="75"/>
        <v>0</v>
      </c>
      <c r="DW118" s="10" t="b">
        <f>IF(NOT(ISBLANK($B118)),AND(DV118=TRUE,NOT(COUNTIF('List of Values'!$AG$2:$AG$60,DU118)=0)),"")</f>
        <v>0</v>
      </c>
      <c r="DX118" s="1"/>
      <c r="DY118" s="10" t="b">
        <f t="shared" si="41"/>
        <v>1</v>
      </c>
      <c r="DZ118" s="10" t="b" cm="1">
        <f t="array" ref="DZ118">IF(NOT(ISBLANK($D118)),AND(DY118=TRUE,LEN(DX118)&lt;60,NOT(ISNUMBER(FIND('List of Values'!$C$2:$C$20,DX118)))),"")</f>
        <v>1</v>
      </c>
      <c r="EA118" s="1"/>
      <c r="EB118" s="10" t="b">
        <f t="shared" si="76"/>
        <v>0</v>
      </c>
      <c r="EC118" s="10" t="b" cm="1">
        <f t="array" ref="EC118">IF(NOT(ISBLANK($B118)),AND(EB118=TRUE,LEN(EA118)&lt;255,NOT(ISNUMBER(FIND('List of Values'!$C$2:$C$23,EA118)))),"")</f>
        <v>0</v>
      </c>
      <c r="ED118" s="1"/>
      <c r="EE118" s="1" t="b">
        <f t="shared" si="43"/>
        <v>1</v>
      </c>
      <c r="EF118" s="1" t="b" cm="1">
        <f t="array" ref="EF118">IF(NOT(ISBLANK($D118)),AND(EE118=TRUE,LEN(ED118)&lt;255,NOT(ISNUMBER(FIND('List of Values'!$C$2:$C$20,ED118)))),"")</f>
        <v>1</v>
      </c>
      <c r="EG118" s="1"/>
      <c r="EH118" s="10" t="b">
        <f t="shared" si="77"/>
        <v>0</v>
      </c>
      <c r="EI118" s="10" t="b">
        <f>IF(NOT(ISBLANK($B118)),AND(EH118=TRUE,NOT(COUNTIF('List of Values'!$AH$2:$AH$60,EG118)=0)),"")</f>
        <v>0</v>
      </c>
      <c r="EJ118" s="1"/>
      <c r="EK118" s="10" t="b">
        <f t="shared" si="78"/>
        <v>0</v>
      </c>
      <c r="EL118" s="10" t="b">
        <f>IF(NOT(ISBLANK($B118)),AND(EK118=TRUE,NOT(COUNTIF('List of Values'!$AG$2:$AG$60,EJ118)=0)),"")</f>
        <v>0</v>
      </c>
      <c r="EM118" s="1"/>
      <c r="EN118" s="10" t="b">
        <f t="shared" si="46"/>
        <v>1</v>
      </c>
      <c r="EO118" s="10" t="b" cm="1">
        <f t="array" ref="EO118">IF(NOT(ISBLANK($D118)),AND(EN118=TRUE,LEN(EM118)&lt;60,NOT(ISNUMBER(FIND('List of Values'!$C$2:$C$20,EM118)))),"")</f>
        <v>1</v>
      </c>
      <c r="EP118" s="1"/>
      <c r="EQ118" s="10" t="b">
        <f t="shared" si="79"/>
        <v>0</v>
      </c>
      <c r="ER118" s="10" t="b" cm="1">
        <f t="array" ref="ER118">IF(NOT(ISBLANK($B118)),AND(EQ118=TRUE,LEN(EP118)&lt;255,NOT(ISNUMBER(FIND('List of Values'!$C$2:$C$23,EP118)))),"")</f>
        <v>0</v>
      </c>
      <c r="ES118" s="1"/>
      <c r="ET118" s="1" t="b">
        <f t="shared" si="48"/>
        <v>1</v>
      </c>
      <c r="EU118" s="1" t="b" cm="1">
        <f t="array" ref="EU118">IF(NOT(ISBLANK($D118)),AND(ET118=TRUE,LEN(ES118)&lt;255,NOT(ISNUMBER(FIND('List of Values'!$C$2:$C$20,ES118)))),"")</f>
        <v>1</v>
      </c>
      <c r="EV118" s="1"/>
      <c r="EW118" s="10" t="b">
        <f t="shared" si="80"/>
        <v>0</v>
      </c>
      <c r="EX118" s="10" t="b">
        <f>IF(NOT(ISBLANK($B118)),AND(EW118=TRUE,NOT(COUNTIF('List of Values'!$AH$2:$AH$60,EV118)=0)),"")</f>
        <v>0</v>
      </c>
      <c r="EY118" s="60" t="str">
        <f>_xlfn.XLOOKUP(B118,[1]Blad1!$A:$A,[1]Blad1!$D:$D,"")</f>
        <v/>
      </c>
    </row>
    <row r="119" spans="1:155">
      <c r="A119">
        <f t="shared" si="93"/>
        <v>0</v>
      </c>
      <c r="B119" s="11">
        <v>218094</v>
      </c>
      <c r="C119" s="1" t="s">
        <v>809</v>
      </c>
      <c r="D119" s="1" t="s">
        <v>199</v>
      </c>
      <c r="E119" s="1" t="s">
        <v>1949</v>
      </c>
      <c r="F119" s="10" t="b">
        <f t="shared" si="81"/>
        <v>1</v>
      </c>
      <c r="G119" s="10" t="b">
        <f>IF(NOT(ISBLANK($B119)),AND(F119=TRUE,NOT(COUNTIF('List of Values'!$AG$2:$AG$60,E119)=0)),"")</f>
        <v>1</v>
      </c>
      <c r="H119" s="1" t="s">
        <v>2129</v>
      </c>
      <c r="I119" s="1" t="b">
        <f t="shared" si="1"/>
        <v>1</v>
      </c>
      <c r="J119" s="1" t="b" cm="1">
        <f t="array" ref="J119">IF(NOT(ISBLANK($D119)),AND(I119=TRUE,LEN(H119)&lt;60,NOT(ISNUMBER(FIND('List of Values'!$C$2:$C$20,H119)))),"")</f>
        <v>1</v>
      </c>
      <c r="K119" s="1" t="s">
        <v>2130</v>
      </c>
      <c r="L119" s="10" t="b">
        <f t="shared" si="82"/>
        <v>1</v>
      </c>
      <c r="M119" s="10" t="b" cm="1">
        <f t="array" ref="M119">IF(NOT(ISBLANK($B119)),AND(L119=TRUE,LEN(K119)&lt;255,NOT(ISNUMBER(FIND('List of Values'!$C$2:$C$23,K119)))),"")</f>
        <v>1</v>
      </c>
      <c r="N119" s="1" t="s">
        <v>32</v>
      </c>
      <c r="O119" s="1" t="b">
        <f t="shared" si="3"/>
        <v>1</v>
      </c>
      <c r="P119" s="1" t="b" cm="1">
        <f t="array" ref="P119">IF(NOT(ISBLANK($D119)),AND(O119=TRUE,LEN(N119)&lt;255,NOT(ISNUMBER(FIND('List of Values'!$C$2:$C$20,N119)))),"")</f>
        <v>1</v>
      </c>
      <c r="Q119" s="1" t="s">
        <v>1952</v>
      </c>
      <c r="R119" s="10" t="b">
        <f t="shared" si="83"/>
        <v>1</v>
      </c>
      <c r="S119" s="10" t="b">
        <f>IF(NOT(ISBLANK($B119)),AND(R119=TRUE,NOT(COUNTIF('List of Values'!$AH$2:$AH$60,Q119)=0)),"")</f>
        <v>1</v>
      </c>
      <c r="T119" s="1"/>
      <c r="U119" s="10" t="b">
        <f t="shared" si="84"/>
        <v>0</v>
      </c>
      <c r="V119" s="10" t="b">
        <f>IF(NOT(ISBLANK($B119)),AND(U119=TRUE,NOT(COUNTIF('List of Values'!$AG$2:$AG$60,T119)=0)),"")</f>
        <v>0</v>
      </c>
      <c r="W119" s="1"/>
      <c r="X119" s="10" t="b">
        <f t="shared" si="6"/>
        <v>1</v>
      </c>
      <c r="Y119" s="10" t="b" cm="1">
        <f t="array" ref="Y119">IF(NOT(ISBLANK($D119)),AND(X119=TRUE,LEN(W119)&lt;60,NOT(ISNUMBER(FIND('List of Values'!$C$2:$C$20,W119)))),"")</f>
        <v>1</v>
      </c>
      <c r="Z119" s="1"/>
      <c r="AA119" s="10" t="b">
        <f t="shared" si="85"/>
        <v>0</v>
      </c>
      <c r="AB119" s="10" t="b" cm="1">
        <f t="array" ref="AB119">IF(NOT(ISBLANK($B119)),AND(AA119=TRUE,LEN(Z119)&lt;255,NOT(ISNUMBER(FIND('List of Values'!$C$2:$C$23,Z119)))),"")</f>
        <v>0</v>
      </c>
      <c r="AC119" s="1"/>
      <c r="AD119" s="1" t="b">
        <f t="shared" si="8"/>
        <v>1</v>
      </c>
      <c r="AE119" s="1" t="b" cm="1">
        <f t="array" ref="AE119">IF(NOT(ISBLANK($D119)),AND(AD119=TRUE,LEN(AC119)&lt;255,NOT(ISNUMBER(FIND('List of Values'!$C$2:$C$20,AC119)))),"")</f>
        <v>1</v>
      </c>
      <c r="AF119" s="1"/>
      <c r="AG119" s="10" t="b">
        <f t="shared" si="86"/>
        <v>0</v>
      </c>
      <c r="AH119" s="10" t="b">
        <f>IF(NOT(ISBLANK($B119)),AND(AG119=TRUE,NOT(COUNTIF('List of Values'!$AH$2:$AH$60,AF119)=0)),"")</f>
        <v>0</v>
      </c>
      <c r="AI119" s="1"/>
      <c r="AJ119" s="10" t="b">
        <f t="shared" si="87"/>
        <v>0</v>
      </c>
      <c r="AK119" s="10" t="b">
        <f>IF(NOT(ISBLANK($B119)),AND(AJ119=TRUE,NOT(COUNTIF('List of Values'!$AG$2:$AG$60,AI119)=0)),"")</f>
        <v>0</v>
      </c>
      <c r="AL119" s="1"/>
      <c r="AM119" s="10" t="b">
        <f t="shared" si="11"/>
        <v>1</v>
      </c>
      <c r="AN119" s="10" t="b" cm="1">
        <f t="array" ref="AN119">IF(NOT(ISBLANK($D119)),AND(AM119=TRUE,LEN(AL119)&lt;60,NOT(ISNUMBER(FIND('List of Values'!$C$2:$C$20,AL119)))),"")</f>
        <v>1</v>
      </c>
      <c r="AO119" s="1"/>
      <c r="AP119" s="10" t="b">
        <f t="shared" si="88"/>
        <v>0</v>
      </c>
      <c r="AQ119" s="10" t="b" cm="1">
        <f t="array" ref="AQ119">IF(NOT(ISBLANK($B119)),AND(AP119=TRUE,LEN(AO119)&lt;255,NOT(ISNUMBER(FIND('List of Values'!$C$2:$C$23,AO119)))),"")</f>
        <v>0</v>
      </c>
      <c r="AR119" s="1"/>
      <c r="AS119" s="1" t="b">
        <f t="shared" si="13"/>
        <v>1</v>
      </c>
      <c r="AT119" s="1" t="b" cm="1">
        <f t="array" ref="AT119">IF(NOT(ISBLANK($D119)),AND(AS119=TRUE,LEN(AR119)&lt;255,NOT(ISNUMBER(FIND('List of Values'!$C$2:$C$20,AR119)))),"")</f>
        <v>1</v>
      </c>
      <c r="AU119" s="1"/>
      <c r="AV119" s="10" t="b">
        <f t="shared" si="89"/>
        <v>0</v>
      </c>
      <c r="AW119" s="10" t="b">
        <f>IF(NOT(ISBLANK($B119)),AND(AV119=TRUE,NOT(COUNTIF('List of Values'!$AH$2:$AH$60,AU119)=0)),"")</f>
        <v>0</v>
      </c>
      <c r="AX119" s="1"/>
      <c r="AY119" s="10" t="b">
        <f t="shared" si="90"/>
        <v>0</v>
      </c>
      <c r="AZ119" s="10" t="b">
        <f>IF(NOT(ISBLANK($B119)),AND(AY119=TRUE,NOT(COUNTIF('List of Values'!$AG$2:$AG$60,AX119)=0)),"")</f>
        <v>0</v>
      </c>
      <c r="BA119" s="1"/>
      <c r="BB119" s="10" t="b">
        <f t="shared" si="16"/>
        <v>1</v>
      </c>
      <c r="BC119" s="10" t="b" cm="1">
        <f t="array" ref="BC119">IF(NOT(ISBLANK($D119)),AND(BB119=TRUE,LEN(BA119)&lt;60,NOT(ISNUMBER(FIND('List of Values'!$C$2:$C$20,BA119)))),"")</f>
        <v>1</v>
      </c>
      <c r="BD119" s="1"/>
      <c r="BE119" s="10" t="b">
        <f t="shared" si="91"/>
        <v>0</v>
      </c>
      <c r="BF119" s="10" t="b" cm="1">
        <f t="array" ref="BF119">IF(NOT(ISBLANK($B119)),AND(BE119=TRUE,LEN(BD119)&lt;255,NOT(ISNUMBER(FIND('List of Values'!$C$2:$C$23,BD119)))),"")</f>
        <v>0</v>
      </c>
      <c r="BG119" s="1"/>
      <c r="BH119" s="1" t="b">
        <f t="shared" si="18"/>
        <v>1</v>
      </c>
      <c r="BI119" s="1" t="b" cm="1">
        <f t="array" ref="BI119">IF(NOT(ISBLANK($D119)),AND(BH119=TRUE,LEN(BG119)&lt;255,NOT(ISNUMBER(FIND('List of Values'!$C$2:$C$20,BG119)))),"")</f>
        <v>1</v>
      </c>
      <c r="BJ119" s="1"/>
      <c r="BK119" s="10" t="b">
        <f t="shared" si="92"/>
        <v>0</v>
      </c>
      <c r="BL119" s="10" t="b">
        <f>IF(NOT(ISBLANK($B119)),AND(BK119=TRUE,NOT(COUNTIF('List of Values'!$AH$2:$AH$60,BJ119)=0)),"")</f>
        <v>0</v>
      </c>
      <c r="BM119" s="1"/>
      <c r="BN119" s="10" t="b">
        <f t="shared" si="63"/>
        <v>0</v>
      </c>
      <c r="BO119" s="10" t="b">
        <f>IF(NOT(ISBLANK($B119)),AND(BN119=TRUE,NOT(COUNTIF('List of Values'!$AG$2:$AG$60,BM119)=0)),"")</f>
        <v>0</v>
      </c>
      <c r="BP119" s="1"/>
      <c r="BQ119" s="10" t="b">
        <f t="shared" si="21"/>
        <v>1</v>
      </c>
      <c r="BR119" s="10" t="b" cm="1">
        <f t="array" ref="BR119">IF(NOT(ISBLANK($D119)),AND(BQ119=TRUE,LEN(BP119)&lt;60,NOT(ISNUMBER(FIND('List of Values'!$C$2:$C$20,BP119)))),"")</f>
        <v>1</v>
      </c>
      <c r="BS119" s="1"/>
      <c r="BT119" s="10" t="b">
        <f t="shared" si="64"/>
        <v>0</v>
      </c>
      <c r="BU119" s="10" t="b" cm="1">
        <f t="array" ref="BU119">IF(NOT(ISBLANK($B119)),AND(BT119=TRUE,LEN(BS119)&lt;255,NOT(ISNUMBER(FIND('List of Values'!$C$2:$C$23,BS119)))),"")</f>
        <v>0</v>
      </c>
      <c r="BV119" s="1"/>
      <c r="BW119" s="1" t="b">
        <f t="shared" si="23"/>
        <v>1</v>
      </c>
      <c r="BX119" s="1" t="b" cm="1">
        <f t="array" ref="BX119">IF(NOT(ISBLANK($D119)),AND(BW119=TRUE,LEN(BV119)&lt;255,NOT(ISNUMBER(FIND('List of Values'!$C$2:$C$20,BV119)))),"")</f>
        <v>1</v>
      </c>
      <c r="BY119" s="1"/>
      <c r="BZ119" s="10" t="b">
        <f t="shared" si="65"/>
        <v>0</v>
      </c>
      <c r="CA119" s="10" t="b">
        <f>IF(NOT(ISBLANK($B119)),AND(BZ119=TRUE,NOT(COUNTIF('List of Values'!$AH$2:$AH$60,BY119)=0)),"")</f>
        <v>0</v>
      </c>
      <c r="CB119" s="1"/>
      <c r="CC119" s="10" t="b">
        <f t="shared" si="66"/>
        <v>0</v>
      </c>
      <c r="CD119" s="10" t="b">
        <f>IF(NOT(ISBLANK($B119)),AND(CC119=TRUE,NOT(COUNTIF('List of Values'!$AG$2:$AG$60,CB119)=0)),"")</f>
        <v>0</v>
      </c>
      <c r="CE119" s="1"/>
      <c r="CF119" s="10" t="b">
        <f t="shared" si="26"/>
        <v>1</v>
      </c>
      <c r="CG119" s="10" t="b" cm="1">
        <f t="array" ref="CG119">IF(NOT(ISBLANK($D119)),AND(CF119=TRUE,LEN(CE119)&lt;60,NOT(ISNUMBER(FIND('List of Values'!$C$2:$C$20,CE119)))),"")</f>
        <v>1</v>
      </c>
      <c r="CH119" s="1"/>
      <c r="CI119" s="10" t="b">
        <f t="shared" si="67"/>
        <v>0</v>
      </c>
      <c r="CJ119" s="10" t="b" cm="1">
        <f t="array" ref="CJ119">IF(NOT(ISBLANK($B119)),AND(CI119=TRUE,LEN(CH119)&lt;255,NOT(ISNUMBER(FIND('List of Values'!$C$2:$C$23,CH119)))),"")</f>
        <v>0</v>
      </c>
      <c r="CK119" s="1"/>
      <c r="CL119" s="1" t="b">
        <f t="shared" si="28"/>
        <v>1</v>
      </c>
      <c r="CM119" s="1" t="b" cm="1">
        <f t="array" ref="CM119">IF(NOT(ISBLANK($D119)),AND(CL119=TRUE,LEN(CK119)&lt;255,NOT(ISNUMBER(FIND('List of Values'!$C$2:$C$20,CK119)))),"")</f>
        <v>1</v>
      </c>
      <c r="CN119" s="1"/>
      <c r="CO119" s="10" t="b">
        <f t="shared" si="68"/>
        <v>0</v>
      </c>
      <c r="CP119" s="10" t="b">
        <f>IF(NOT(ISBLANK($B119)),AND(CO119=TRUE,NOT(COUNTIF('List of Values'!$AH$2:$AH$60,CN119)=0)),"")</f>
        <v>0</v>
      </c>
      <c r="CQ119" s="1"/>
      <c r="CR119" s="10" t="b">
        <f t="shared" si="69"/>
        <v>0</v>
      </c>
      <c r="CS119" s="10" t="b">
        <f>IF(NOT(ISBLANK($B119)),AND(CR119=TRUE,NOT(COUNTIF('List of Values'!$AG$2:$AG$60,CQ119)=0)),"")</f>
        <v>0</v>
      </c>
      <c r="CT119" s="1"/>
      <c r="CU119" s="10" t="b">
        <f t="shared" si="31"/>
        <v>1</v>
      </c>
      <c r="CV119" s="10" t="b" cm="1">
        <f t="array" ref="CV119">IF(NOT(ISBLANK($D119)),AND(CU119=TRUE,LEN(CT119)&lt;60,NOT(ISNUMBER(FIND('List of Values'!$C$2:$C$20,CT119)))),"")</f>
        <v>1</v>
      </c>
      <c r="CW119" s="1"/>
      <c r="CX119" s="10" t="b">
        <f t="shared" si="70"/>
        <v>0</v>
      </c>
      <c r="CY119" s="10" t="b" cm="1">
        <f t="array" ref="CY119">IF(NOT(ISBLANK($B119)),AND(CX119=TRUE,LEN(CW119)&lt;255,NOT(ISNUMBER(FIND('List of Values'!$C$2:$C$23,CW119)))),"")</f>
        <v>0</v>
      </c>
      <c r="CZ119" s="1"/>
      <c r="DA119" s="1" t="b">
        <f t="shared" si="33"/>
        <v>1</v>
      </c>
      <c r="DB119" s="1" t="b" cm="1">
        <f t="array" ref="DB119">IF(NOT(ISBLANK($D119)),AND(DA119=TRUE,LEN(CZ119)&lt;255,NOT(ISNUMBER(FIND('List of Values'!$C$2:$C$20,CZ119)))),"")</f>
        <v>1</v>
      </c>
      <c r="DC119" s="1"/>
      <c r="DD119" s="10" t="b">
        <f t="shared" si="71"/>
        <v>0</v>
      </c>
      <c r="DE119" s="10" t="b">
        <f>IF(NOT(ISBLANK($B119)),AND(DD119=TRUE,NOT(COUNTIF('List of Values'!$AH$2:$AH$60,DC119)=0)),"")</f>
        <v>0</v>
      </c>
      <c r="DF119" s="1"/>
      <c r="DG119" s="10" t="b">
        <f t="shared" si="72"/>
        <v>0</v>
      </c>
      <c r="DH119" s="10" t="b">
        <f>IF(NOT(ISBLANK($B119)),AND(DG119=TRUE,NOT(COUNTIF('List of Values'!$AG$2:$AG$60,DF119)=0)),"")</f>
        <v>0</v>
      </c>
      <c r="DI119" s="1"/>
      <c r="DJ119" s="10" t="b">
        <f t="shared" si="36"/>
        <v>1</v>
      </c>
      <c r="DK119" s="10" t="b" cm="1">
        <f t="array" ref="DK119">IF(NOT(ISBLANK($D119)),AND(DJ119=TRUE,LEN(DI119)&lt;60,NOT(ISNUMBER(FIND('List of Values'!$C$2:$C$20,DI119)))),"")</f>
        <v>1</v>
      </c>
      <c r="DL119" s="1"/>
      <c r="DM119" s="10" t="b">
        <f t="shared" si="73"/>
        <v>0</v>
      </c>
      <c r="DN119" s="10" t="b" cm="1">
        <f t="array" ref="DN119">IF(NOT(ISBLANK($B119)),AND(DM119=TRUE,LEN(DL119)&lt;255,NOT(ISNUMBER(FIND('List of Values'!$C$2:$C$23,DL119)))),"")</f>
        <v>0</v>
      </c>
      <c r="DO119" s="1"/>
      <c r="DP119" s="1" t="b">
        <f t="shared" si="38"/>
        <v>1</v>
      </c>
      <c r="DQ119" s="1" t="b" cm="1">
        <f t="array" ref="DQ119">IF(NOT(ISBLANK($D119)),AND(DP119=TRUE,LEN(DO119)&lt;255,NOT(ISNUMBER(FIND('List of Values'!$C$2:$C$20,DO119)))),"")</f>
        <v>1</v>
      </c>
      <c r="DR119" s="1"/>
      <c r="DS119" s="10" t="b">
        <f t="shared" si="74"/>
        <v>0</v>
      </c>
      <c r="DT119" s="10" t="b">
        <f>IF(NOT(ISBLANK($B119)),AND(DS119=TRUE,NOT(COUNTIF('List of Values'!$AH$2:$AH$60,DR119)=0)),"")</f>
        <v>0</v>
      </c>
      <c r="DU119" s="1"/>
      <c r="DV119" s="10" t="b">
        <f t="shared" si="75"/>
        <v>0</v>
      </c>
      <c r="DW119" s="10" t="b">
        <f>IF(NOT(ISBLANK($B119)),AND(DV119=TRUE,NOT(COUNTIF('List of Values'!$AG$2:$AG$60,DU119)=0)),"")</f>
        <v>0</v>
      </c>
      <c r="DX119" s="1"/>
      <c r="DY119" s="10" t="b">
        <f t="shared" si="41"/>
        <v>1</v>
      </c>
      <c r="DZ119" s="10" t="b" cm="1">
        <f t="array" ref="DZ119">IF(NOT(ISBLANK($D119)),AND(DY119=TRUE,LEN(DX119)&lt;60,NOT(ISNUMBER(FIND('List of Values'!$C$2:$C$20,DX119)))),"")</f>
        <v>1</v>
      </c>
      <c r="EA119" s="1"/>
      <c r="EB119" s="10" t="b">
        <f t="shared" si="76"/>
        <v>0</v>
      </c>
      <c r="EC119" s="10" t="b" cm="1">
        <f t="array" ref="EC119">IF(NOT(ISBLANK($B119)),AND(EB119=TRUE,LEN(EA119)&lt;255,NOT(ISNUMBER(FIND('List of Values'!$C$2:$C$23,EA119)))),"")</f>
        <v>0</v>
      </c>
      <c r="ED119" s="1"/>
      <c r="EE119" s="1" t="b">
        <f t="shared" si="43"/>
        <v>1</v>
      </c>
      <c r="EF119" s="1" t="b" cm="1">
        <f t="array" ref="EF119">IF(NOT(ISBLANK($D119)),AND(EE119=TRUE,LEN(ED119)&lt;255,NOT(ISNUMBER(FIND('List of Values'!$C$2:$C$20,ED119)))),"")</f>
        <v>1</v>
      </c>
      <c r="EG119" s="1"/>
      <c r="EH119" s="10" t="b">
        <f t="shared" si="77"/>
        <v>0</v>
      </c>
      <c r="EI119" s="10" t="b">
        <f>IF(NOT(ISBLANK($B119)),AND(EH119=TRUE,NOT(COUNTIF('List of Values'!$AH$2:$AH$60,EG119)=0)),"")</f>
        <v>0</v>
      </c>
      <c r="EJ119" s="1"/>
      <c r="EK119" s="10" t="b">
        <f t="shared" si="78"/>
        <v>0</v>
      </c>
      <c r="EL119" s="10" t="b">
        <f>IF(NOT(ISBLANK($B119)),AND(EK119=TRUE,NOT(COUNTIF('List of Values'!$AG$2:$AG$60,EJ119)=0)),"")</f>
        <v>0</v>
      </c>
      <c r="EM119" s="1"/>
      <c r="EN119" s="10" t="b">
        <f t="shared" si="46"/>
        <v>1</v>
      </c>
      <c r="EO119" s="10" t="b" cm="1">
        <f t="array" ref="EO119">IF(NOT(ISBLANK($D119)),AND(EN119=TRUE,LEN(EM119)&lt;60,NOT(ISNUMBER(FIND('List of Values'!$C$2:$C$20,EM119)))),"")</f>
        <v>1</v>
      </c>
      <c r="EP119" s="1"/>
      <c r="EQ119" s="10" t="b">
        <f t="shared" si="79"/>
        <v>0</v>
      </c>
      <c r="ER119" s="10" t="b" cm="1">
        <f t="array" ref="ER119">IF(NOT(ISBLANK($B119)),AND(EQ119=TRUE,LEN(EP119)&lt;255,NOT(ISNUMBER(FIND('List of Values'!$C$2:$C$23,EP119)))),"")</f>
        <v>0</v>
      </c>
      <c r="ES119" s="1"/>
      <c r="ET119" s="1" t="b">
        <f t="shared" si="48"/>
        <v>1</v>
      </c>
      <c r="EU119" s="1" t="b" cm="1">
        <f t="array" ref="EU119">IF(NOT(ISBLANK($D119)),AND(ET119=TRUE,LEN(ES119)&lt;255,NOT(ISNUMBER(FIND('List of Values'!$C$2:$C$20,ES119)))),"")</f>
        <v>1</v>
      </c>
      <c r="EV119" s="1"/>
      <c r="EW119" s="10" t="b">
        <f t="shared" si="80"/>
        <v>0</v>
      </c>
      <c r="EX119" s="10" t="b">
        <f>IF(NOT(ISBLANK($B119)),AND(EW119=TRUE,NOT(COUNTIF('List of Values'!$AH$2:$AH$60,EV119)=0)),"")</f>
        <v>0</v>
      </c>
      <c r="EY119" s="60" t="str">
        <f>_xlfn.XLOOKUP(B119,[1]Blad1!$A:$A,[1]Blad1!$D:$D,"")</f>
        <v/>
      </c>
    </row>
    <row r="120" spans="1:155">
      <c r="A120">
        <f t="shared" si="93"/>
        <v>0</v>
      </c>
      <c r="B120" s="11">
        <v>217948</v>
      </c>
      <c r="C120" s="1" t="s">
        <v>815</v>
      </c>
      <c r="D120" s="1" t="s">
        <v>169</v>
      </c>
      <c r="E120" s="1" t="s">
        <v>1949</v>
      </c>
      <c r="F120" s="10" t="b">
        <f t="shared" si="81"/>
        <v>1</v>
      </c>
      <c r="G120" s="10" t="b">
        <f>IF(NOT(ISBLANK($B120)),AND(F120=TRUE,NOT(COUNTIF('List of Values'!$AG$2:$AG$60,E120)=0)),"")</f>
        <v>1</v>
      </c>
      <c r="H120" s="1" t="s">
        <v>1958</v>
      </c>
      <c r="I120" s="1" t="b">
        <f t="shared" si="1"/>
        <v>1</v>
      </c>
      <c r="J120" s="1" t="b" cm="1">
        <f t="array" ref="J120">IF(NOT(ISBLANK($D120)),AND(I120=TRUE,LEN(H120)&lt;60,NOT(ISNUMBER(FIND('List of Values'!$C$2:$C$20,H120)))),"")</f>
        <v>1</v>
      </c>
      <c r="K120" s="1" t="s">
        <v>2131</v>
      </c>
      <c r="L120" s="10" t="b">
        <f t="shared" si="82"/>
        <v>1</v>
      </c>
      <c r="M120" s="10" t="b" cm="1">
        <f t="array" ref="M120">IF(NOT(ISBLANK($B120)),AND(L120=TRUE,LEN(K120)&lt;255,NOT(ISNUMBER(FIND('List of Values'!$C$2:$C$23,K120)))),"")</f>
        <v>1</v>
      </c>
      <c r="N120" s="1" t="s">
        <v>32</v>
      </c>
      <c r="O120" s="1" t="b">
        <f t="shared" si="3"/>
        <v>1</v>
      </c>
      <c r="P120" s="1" t="b" cm="1">
        <f t="array" ref="P120">IF(NOT(ISBLANK($D120)),AND(O120=TRUE,LEN(N120)&lt;255,NOT(ISNUMBER(FIND('List of Values'!$C$2:$C$20,N120)))),"")</f>
        <v>1</v>
      </c>
      <c r="Q120" s="1" t="s">
        <v>1952</v>
      </c>
      <c r="R120" s="10" t="b">
        <f t="shared" si="83"/>
        <v>1</v>
      </c>
      <c r="S120" s="10" t="b">
        <f>IF(NOT(ISBLANK($B120)),AND(R120=TRUE,NOT(COUNTIF('List of Values'!$AH$2:$AH$60,Q120)=0)),"")</f>
        <v>1</v>
      </c>
      <c r="T120" s="1"/>
      <c r="U120" s="10" t="b">
        <f t="shared" si="84"/>
        <v>0</v>
      </c>
      <c r="V120" s="10" t="b">
        <f>IF(NOT(ISBLANK($B120)),AND(U120=TRUE,NOT(COUNTIF('List of Values'!$AG$2:$AG$60,T120)=0)),"")</f>
        <v>0</v>
      </c>
      <c r="W120" s="1"/>
      <c r="X120" s="10" t="b">
        <f t="shared" si="6"/>
        <v>1</v>
      </c>
      <c r="Y120" s="10" t="b" cm="1">
        <f t="array" ref="Y120">IF(NOT(ISBLANK($D120)),AND(X120=TRUE,LEN(W120)&lt;60,NOT(ISNUMBER(FIND('List of Values'!$C$2:$C$20,W120)))),"")</f>
        <v>1</v>
      </c>
      <c r="Z120" s="1"/>
      <c r="AA120" s="10" t="b">
        <f t="shared" si="85"/>
        <v>0</v>
      </c>
      <c r="AB120" s="10" t="b" cm="1">
        <f t="array" ref="AB120">IF(NOT(ISBLANK($B120)),AND(AA120=TRUE,LEN(Z120)&lt;255,NOT(ISNUMBER(FIND('List of Values'!$C$2:$C$23,Z120)))),"")</f>
        <v>0</v>
      </c>
      <c r="AC120" s="1"/>
      <c r="AD120" s="1" t="b">
        <f t="shared" si="8"/>
        <v>1</v>
      </c>
      <c r="AE120" s="1" t="b" cm="1">
        <f t="array" ref="AE120">IF(NOT(ISBLANK($D120)),AND(AD120=TRUE,LEN(AC120)&lt;255,NOT(ISNUMBER(FIND('List of Values'!$C$2:$C$20,AC120)))),"")</f>
        <v>1</v>
      </c>
      <c r="AF120" s="1"/>
      <c r="AG120" s="10" t="b">
        <f t="shared" si="86"/>
        <v>0</v>
      </c>
      <c r="AH120" s="10" t="b">
        <f>IF(NOT(ISBLANK($B120)),AND(AG120=TRUE,NOT(COUNTIF('List of Values'!$AH$2:$AH$60,AF120)=0)),"")</f>
        <v>0</v>
      </c>
      <c r="AI120" s="1"/>
      <c r="AJ120" s="10" t="b">
        <f t="shared" si="87"/>
        <v>0</v>
      </c>
      <c r="AK120" s="10" t="b">
        <f>IF(NOT(ISBLANK($B120)),AND(AJ120=TRUE,NOT(COUNTIF('List of Values'!$AG$2:$AG$60,AI120)=0)),"")</f>
        <v>0</v>
      </c>
      <c r="AL120" s="1"/>
      <c r="AM120" s="10" t="b">
        <f t="shared" si="11"/>
        <v>1</v>
      </c>
      <c r="AN120" s="10" t="b" cm="1">
        <f t="array" ref="AN120">IF(NOT(ISBLANK($D120)),AND(AM120=TRUE,LEN(AL120)&lt;60,NOT(ISNUMBER(FIND('List of Values'!$C$2:$C$20,AL120)))),"")</f>
        <v>1</v>
      </c>
      <c r="AO120" s="1"/>
      <c r="AP120" s="10" t="b">
        <f t="shared" si="88"/>
        <v>0</v>
      </c>
      <c r="AQ120" s="10" t="b" cm="1">
        <f t="array" ref="AQ120">IF(NOT(ISBLANK($B120)),AND(AP120=TRUE,LEN(AO120)&lt;255,NOT(ISNUMBER(FIND('List of Values'!$C$2:$C$23,AO120)))),"")</f>
        <v>0</v>
      </c>
      <c r="AR120" s="1"/>
      <c r="AS120" s="1" t="b">
        <f t="shared" si="13"/>
        <v>1</v>
      </c>
      <c r="AT120" s="1" t="b" cm="1">
        <f t="array" ref="AT120">IF(NOT(ISBLANK($D120)),AND(AS120=TRUE,LEN(AR120)&lt;255,NOT(ISNUMBER(FIND('List of Values'!$C$2:$C$20,AR120)))),"")</f>
        <v>1</v>
      </c>
      <c r="AU120" s="1"/>
      <c r="AV120" s="10" t="b">
        <f t="shared" si="89"/>
        <v>0</v>
      </c>
      <c r="AW120" s="10" t="b">
        <f>IF(NOT(ISBLANK($B120)),AND(AV120=TRUE,NOT(COUNTIF('List of Values'!$AH$2:$AH$60,AU120)=0)),"")</f>
        <v>0</v>
      </c>
      <c r="AX120" s="1"/>
      <c r="AY120" s="10" t="b">
        <f t="shared" si="90"/>
        <v>0</v>
      </c>
      <c r="AZ120" s="10" t="b">
        <f>IF(NOT(ISBLANK($B120)),AND(AY120=TRUE,NOT(COUNTIF('List of Values'!$AG$2:$AG$60,AX120)=0)),"")</f>
        <v>0</v>
      </c>
      <c r="BA120" s="1"/>
      <c r="BB120" s="10" t="b">
        <f t="shared" si="16"/>
        <v>1</v>
      </c>
      <c r="BC120" s="10" t="b" cm="1">
        <f t="array" ref="BC120">IF(NOT(ISBLANK($D120)),AND(BB120=TRUE,LEN(BA120)&lt;60,NOT(ISNUMBER(FIND('List of Values'!$C$2:$C$20,BA120)))),"")</f>
        <v>1</v>
      </c>
      <c r="BD120" s="1"/>
      <c r="BE120" s="10" t="b">
        <f t="shared" si="91"/>
        <v>0</v>
      </c>
      <c r="BF120" s="10" t="b" cm="1">
        <f t="array" ref="BF120">IF(NOT(ISBLANK($B120)),AND(BE120=TRUE,LEN(BD120)&lt;255,NOT(ISNUMBER(FIND('List of Values'!$C$2:$C$23,BD120)))),"")</f>
        <v>0</v>
      </c>
      <c r="BG120" s="1"/>
      <c r="BH120" s="1" t="b">
        <f t="shared" si="18"/>
        <v>1</v>
      </c>
      <c r="BI120" s="1" t="b" cm="1">
        <f t="array" ref="BI120">IF(NOT(ISBLANK($D120)),AND(BH120=TRUE,LEN(BG120)&lt;255,NOT(ISNUMBER(FIND('List of Values'!$C$2:$C$20,BG120)))),"")</f>
        <v>1</v>
      </c>
      <c r="BJ120" s="1"/>
      <c r="BK120" s="10" t="b">
        <f t="shared" si="92"/>
        <v>0</v>
      </c>
      <c r="BL120" s="10" t="b">
        <f>IF(NOT(ISBLANK($B120)),AND(BK120=TRUE,NOT(COUNTIF('List of Values'!$AH$2:$AH$60,BJ120)=0)),"")</f>
        <v>0</v>
      </c>
      <c r="BM120" s="1"/>
      <c r="BN120" s="10" t="b">
        <f t="shared" si="63"/>
        <v>0</v>
      </c>
      <c r="BO120" s="10" t="b">
        <f>IF(NOT(ISBLANK($B120)),AND(BN120=TRUE,NOT(COUNTIF('List of Values'!$AG$2:$AG$60,BM120)=0)),"")</f>
        <v>0</v>
      </c>
      <c r="BP120" s="1"/>
      <c r="BQ120" s="10" t="b">
        <f t="shared" si="21"/>
        <v>1</v>
      </c>
      <c r="BR120" s="10" t="b" cm="1">
        <f t="array" ref="BR120">IF(NOT(ISBLANK($D120)),AND(BQ120=TRUE,LEN(BP120)&lt;60,NOT(ISNUMBER(FIND('List of Values'!$C$2:$C$20,BP120)))),"")</f>
        <v>1</v>
      </c>
      <c r="BS120" s="1"/>
      <c r="BT120" s="10" t="b">
        <f t="shared" si="64"/>
        <v>0</v>
      </c>
      <c r="BU120" s="10" t="b" cm="1">
        <f t="array" ref="BU120">IF(NOT(ISBLANK($B120)),AND(BT120=TRUE,LEN(BS120)&lt;255,NOT(ISNUMBER(FIND('List of Values'!$C$2:$C$23,BS120)))),"")</f>
        <v>0</v>
      </c>
      <c r="BV120" s="1"/>
      <c r="BW120" s="1" t="b">
        <f t="shared" si="23"/>
        <v>1</v>
      </c>
      <c r="BX120" s="1" t="b" cm="1">
        <f t="array" ref="BX120">IF(NOT(ISBLANK($D120)),AND(BW120=TRUE,LEN(BV120)&lt;255,NOT(ISNUMBER(FIND('List of Values'!$C$2:$C$20,BV120)))),"")</f>
        <v>1</v>
      </c>
      <c r="BY120" s="1"/>
      <c r="BZ120" s="10" t="b">
        <f t="shared" si="65"/>
        <v>0</v>
      </c>
      <c r="CA120" s="10" t="b">
        <f>IF(NOT(ISBLANK($B120)),AND(BZ120=TRUE,NOT(COUNTIF('List of Values'!$AH$2:$AH$60,BY120)=0)),"")</f>
        <v>0</v>
      </c>
      <c r="CB120" s="1"/>
      <c r="CC120" s="10" t="b">
        <f t="shared" si="66"/>
        <v>0</v>
      </c>
      <c r="CD120" s="10" t="b">
        <f>IF(NOT(ISBLANK($B120)),AND(CC120=TRUE,NOT(COUNTIF('List of Values'!$AG$2:$AG$60,CB120)=0)),"")</f>
        <v>0</v>
      </c>
      <c r="CE120" s="1"/>
      <c r="CF120" s="10" t="b">
        <f t="shared" si="26"/>
        <v>1</v>
      </c>
      <c r="CG120" s="10" t="b" cm="1">
        <f t="array" ref="CG120">IF(NOT(ISBLANK($D120)),AND(CF120=TRUE,LEN(CE120)&lt;60,NOT(ISNUMBER(FIND('List of Values'!$C$2:$C$20,CE120)))),"")</f>
        <v>1</v>
      </c>
      <c r="CH120" s="1"/>
      <c r="CI120" s="10" t="b">
        <f t="shared" si="67"/>
        <v>0</v>
      </c>
      <c r="CJ120" s="10" t="b" cm="1">
        <f t="array" ref="CJ120">IF(NOT(ISBLANK($B120)),AND(CI120=TRUE,LEN(CH120)&lt;255,NOT(ISNUMBER(FIND('List of Values'!$C$2:$C$23,CH120)))),"")</f>
        <v>0</v>
      </c>
      <c r="CK120" s="1"/>
      <c r="CL120" s="1" t="b">
        <f t="shared" si="28"/>
        <v>1</v>
      </c>
      <c r="CM120" s="1" t="b" cm="1">
        <f t="array" ref="CM120">IF(NOT(ISBLANK($D120)),AND(CL120=TRUE,LEN(CK120)&lt;255,NOT(ISNUMBER(FIND('List of Values'!$C$2:$C$20,CK120)))),"")</f>
        <v>1</v>
      </c>
      <c r="CN120" s="1"/>
      <c r="CO120" s="10" t="b">
        <f t="shared" si="68"/>
        <v>0</v>
      </c>
      <c r="CP120" s="10" t="b">
        <f>IF(NOT(ISBLANK($B120)),AND(CO120=TRUE,NOT(COUNTIF('List of Values'!$AH$2:$AH$60,CN120)=0)),"")</f>
        <v>0</v>
      </c>
      <c r="CQ120" s="1"/>
      <c r="CR120" s="10" t="b">
        <f t="shared" si="69"/>
        <v>0</v>
      </c>
      <c r="CS120" s="10" t="b">
        <f>IF(NOT(ISBLANK($B120)),AND(CR120=TRUE,NOT(COUNTIF('List of Values'!$AG$2:$AG$60,CQ120)=0)),"")</f>
        <v>0</v>
      </c>
      <c r="CT120" s="1"/>
      <c r="CU120" s="10" t="b">
        <f t="shared" si="31"/>
        <v>1</v>
      </c>
      <c r="CV120" s="10" t="b" cm="1">
        <f t="array" ref="CV120">IF(NOT(ISBLANK($D120)),AND(CU120=TRUE,LEN(CT120)&lt;60,NOT(ISNUMBER(FIND('List of Values'!$C$2:$C$20,CT120)))),"")</f>
        <v>1</v>
      </c>
      <c r="CW120" s="1"/>
      <c r="CX120" s="10" t="b">
        <f t="shared" si="70"/>
        <v>0</v>
      </c>
      <c r="CY120" s="10" t="b" cm="1">
        <f t="array" ref="CY120">IF(NOT(ISBLANK($B120)),AND(CX120=TRUE,LEN(CW120)&lt;255,NOT(ISNUMBER(FIND('List of Values'!$C$2:$C$23,CW120)))),"")</f>
        <v>0</v>
      </c>
      <c r="CZ120" s="1"/>
      <c r="DA120" s="1" t="b">
        <f t="shared" si="33"/>
        <v>1</v>
      </c>
      <c r="DB120" s="1" t="b" cm="1">
        <f t="array" ref="DB120">IF(NOT(ISBLANK($D120)),AND(DA120=TRUE,LEN(CZ120)&lt;255,NOT(ISNUMBER(FIND('List of Values'!$C$2:$C$20,CZ120)))),"")</f>
        <v>1</v>
      </c>
      <c r="DC120" s="1"/>
      <c r="DD120" s="10" t="b">
        <f t="shared" si="71"/>
        <v>0</v>
      </c>
      <c r="DE120" s="10" t="b">
        <f>IF(NOT(ISBLANK($B120)),AND(DD120=TRUE,NOT(COUNTIF('List of Values'!$AH$2:$AH$60,DC120)=0)),"")</f>
        <v>0</v>
      </c>
      <c r="DF120" s="1"/>
      <c r="DG120" s="10" t="b">
        <f t="shared" si="72"/>
        <v>0</v>
      </c>
      <c r="DH120" s="10" t="b">
        <f>IF(NOT(ISBLANK($B120)),AND(DG120=TRUE,NOT(COUNTIF('List of Values'!$AG$2:$AG$60,DF120)=0)),"")</f>
        <v>0</v>
      </c>
      <c r="DI120" s="1"/>
      <c r="DJ120" s="10" t="b">
        <f t="shared" si="36"/>
        <v>1</v>
      </c>
      <c r="DK120" s="10" t="b" cm="1">
        <f t="array" ref="DK120">IF(NOT(ISBLANK($D120)),AND(DJ120=TRUE,LEN(DI120)&lt;60,NOT(ISNUMBER(FIND('List of Values'!$C$2:$C$20,DI120)))),"")</f>
        <v>1</v>
      </c>
      <c r="DL120" s="1"/>
      <c r="DM120" s="10" t="b">
        <f t="shared" si="73"/>
        <v>0</v>
      </c>
      <c r="DN120" s="10" t="b" cm="1">
        <f t="array" ref="DN120">IF(NOT(ISBLANK($B120)),AND(DM120=TRUE,LEN(DL120)&lt;255,NOT(ISNUMBER(FIND('List of Values'!$C$2:$C$23,DL120)))),"")</f>
        <v>0</v>
      </c>
      <c r="DO120" s="1"/>
      <c r="DP120" s="1" t="b">
        <f t="shared" si="38"/>
        <v>1</v>
      </c>
      <c r="DQ120" s="1" t="b" cm="1">
        <f t="array" ref="DQ120">IF(NOT(ISBLANK($D120)),AND(DP120=TRUE,LEN(DO120)&lt;255,NOT(ISNUMBER(FIND('List of Values'!$C$2:$C$20,DO120)))),"")</f>
        <v>1</v>
      </c>
      <c r="DR120" s="1"/>
      <c r="DS120" s="10" t="b">
        <f t="shared" si="74"/>
        <v>0</v>
      </c>
      <c r="DT120" s="10" t="b">
        <f>IF(NOT(ISBLANK($B120)),AND(DS120=TRUE,NOT(COUNTIF('List of Values'!$AH$2:$AH$60,DR120)=0)),"")</f>
        <v>0</v>
      </c>
      <c r="DU120" s="1"/>
      <c r="DV120" s="10" t="b">
        <f t="shared" si="75"/>
        <v>0</v>
      </c>
      <c r="DW120" s="10" t="b">
        <f>IF(NOT(ISBLANK($B120)),AND(DV120=TRUE,NOT(COUNTIF('List of Values'!$AG$2:$AG$60,DU120)=0)),"")</f>
        <v>0</v>
      </c>
      <c r="DX120" s="1"/>
      <c r="DY120" s="10" t="b">
        <f t="shared" si="41"/>
        <v>1</v>
      </c>
      <c r="DZ120" s="10" t="b" cm="1">
        <f t="array" ref="DZ120">IF(NOT(ISBLANK($D120)),AND(DY120=TRUE,LEN(DX120)&lt;60,NOT(ISNUMBER(FIND('List of Values'!$C$2:$C$20,DX120)))),"")</f>
        <v>1</v>
      </c>
      <c r="EA120" s="1"/>
      <c r="EB120" s="10" t="b">
        <f t="shared" si="76"/>
        <v>0</v>
      </c>
      <c r="EC120" s="10" t="b" cm="1">
        <f t="array" ref="EC120">IF(NOT(ISBLANK($B120)),AND(EB120=TRUE,LEN(EA120)&lt;255,NOT(ISNUMBER(FIND('List of Values'!$C$2:$C$23,EA120)))),"")</f>
        <v>0</v>
      </c>
      <c r="ED120" s="1"/>
      <c r="EE120" s="1" t="b">
        <f t="shared" si="43"/>
        <v>1</v>
      </c>
      <c r="EF120" s="1" t="b" cm="1">
        <f t="array" ref="EF120">IF(NOT(ISBLANK($D120)),AND(EE120=TRUE,LEN(ED120)&lt;255,NOT(ISNUMBER(FIND('List of Values'!$C$2:$C$20,ED120)))),"")</f>
        <v>1</v>
      </c>
      <c r="EG120" s="1"/>
      <c r="EH120" s="10" t="b">
        <f t="shared" si="77"/>
        <v>0</v>
      </c>
      <c r="EI120" s="10" t="b">
        <f>IF(NOT(ISBLANK($B120)),AND(EH120=TRUE,NOT(COUNTIF('List of Values'!$AH$2:$AH$60,EG120)=0)),"")</f>
        <v>0</v>
      </c>
      <c r="EJ120" s="1"/>
      <c r="EK120" s="10" t="b">
        <f t="shared" si="78"/>
        <v>0</v>
      </c>
      <c r="EL120" s="10" t="b">
        <f>IF(NOT(ISBLANK($B120)),AND(EK120=TRUE,NOT(COUNTIF('List of Values'!$AG$2:$AG$60,EJ120)=0)),"")</f>
        <v>0</v>
      </c>
      <c r="EM120" s="1"/>
      <c r="EN120" s="10" t="b">
        <f t="shared" si="46"/>
        <v>1</v>
      </c>
      <c r="EO120" s="10" t="b" cm="1">
        <f t="array" ref="EO120">IF(NOT(ISBLANK($D120)),AND(EN120=TRUE,LEN(EM120)&lt;60,NOT(ISNUMBER(FIND('List of Values'!$C$2:$C$20,EM120)))),"")</f>
        <v>1</v>
      </c>
      <c r="EP120" s="1"/>
      <c r="EQ120" s="10" t="b">
        <f t="shared" si="79"/>
        <v>0</v>
      </c>
      <c r="ER120" s="10" t="b" cm="1">
        <f t="array" ref="ER120">IF(NOT(ISBLANK($B120)),AND(EQ120=TRUE,LEN(EP120)&lt;255,NOT(ISNUMBER(FIND('List of Values'!$C$2:$C$23,EP120)))),"")</f>
        <v>0</v>
      </c>
      <c r="ES120" s="1"/>
      <c r="ET120" s="1" t="b">
        <f t="shared" si="48"/>
        <v>1</v>
      </c>
      <c r="EU120" s="1" t="b" cm="1">
        <f t="array" ref="EU120">IF(NOT(ISBLANK($D120)),AND(ET120=TRUE,LEN(ES120)&lt;255,NOT(ISNUMBER(FIND('List of Values'!$C$2:$C$20,ES120)))),"")</f>
        <v>1</v>
      </c>
      <c r="EV120" s="1"/>
      <c r="EW120" s="10" t="b">
        <f t="shared" si="80"/>
        <v>0</v>
      </c>
      <c r="EX120" s="10" t="b">
        <f>IF(NOT(ISBLANK($B120)),AND(EW120=TRUE,NOT(COUNTIF('List of Values'!$AH$2:$AH$60,EV120)=0)),"")</f>
        <v>0</v>
      </c>
      <c r="EY120" s="60" t="str">
        <f>_xlfn.XLOOKUP(B120,[1]Blad1!$A:$A,[1]Blad1!$D:$D,"")</f>
        <v/>
      </c>
    </row>
    <row r="121" spans="1:155">
      <c r="A121">
        <f t="shared" si="93"/>
        <v>0</v>
      </c>
      <c r="B121" s="11">
        <v>218019</v>
      </c>
      <c r="C121" s="1" t="s">
        <v>1727</v>
      </c>
      <c r="D121" s="1" t="s">
        <v>199</v>
      </c>
      <c r="E121" s="127" t="s">
        <v>1949</v>
      </c>
      <c r="F121" s="10" t="b">
        <f t="shared" si="81"/>
        <v>1</v>
      </c>
      <c r="G121" s="10" t="b">
        <f>IF(NOT(ISBLANK($B121)),AND(F121=TRUE,NOT(COUNTIF('List of Values'!$AG$2:$AG$60,E121)=0)),"")</f>
        <v>1</v>
      </c>
      <c r="H121" s="1"/>
      <c r="I121" s="1" t="b">
        <f t="shared" si="1"/>
        <v>1</v>
      </c>
      <c r="J121" s="1" t="b" cm="1">
        <f t="array" ref="J121">IF(NOT(ISBLANK($D121)),AND(I121=TRUE,LEN(H121)&lt;60,NOT(ISNUMBER(FIND('List of Values'!$C$2:$C$20,H121)))),"")</f>
        <v>1</v>
      </c>
      <c r="K121" t="s">
        <v>1985</v>
      </c>
      <c r="L121" s="10" t="b">
        <f t="shared" si="82"/>
        <v>1</v>
      </c>
      <c r="M121" s="10" t="b" cm="1">
        <f t="array" ref="M121">IF(NOT(ISBLANK($B121)),AND(L121=TRUE,LEN(K121)&lt;255,NOT(ISNUMBER(FIND('List of Values'!$C$2:$C$23,K121)))),"")</f>
        <v>1</v>
      </c>
      <c r="N121" s="1"/>
      <c r="O121" s="1" t="b">
        <f t="shared" si="3"/>
        <v>1</v>
      </c>
      <c r="P121" s="1" t="b" cm="1">
        <f t="array" ref="P121">IF(NOT(ISBLANK($D121)),AND(O121=TRUE,LEN(N121)&lt;255,NOT(ISNUMBER(FIND('List of Values'!$C$2:$C$20,N121)))),"")</f>
        <v>1</v>
      </c>
      <c r="Q121" s="1" t="s">
        <v>1952</v>
      </c>
      <c r="R121" s="10" t="b">
        <f t="shared" si="83"/>
        <v>1</v>
      </c>
      <c r="S121" s="10" t="b">
        <f>IF(NOT(ISBLANK($B121)),AND(R121=TRUE,NOT(COUNTIF('List of Values'!$AH$2:$AH$60,Q121)=0)),"")</f>
        <v>1</v>
      </c>
      <c r="T121" s="1"/>
      <c r="U121" s="10" t="b">
        <f t="shared" si="84"/>
        <v>0</v>
      </c>
      <c r="V121" s="10" t="b">
        <f>IF(NOT(ISBLANK($B121)),AND(U121=TRUE,NOT(COUNTIF('List of Values'!$AG$2:$AG$60,T121)=0)),"")</f>
        <v>0</v>
      </c>
      <c r="W121" s="1"/>
      <c r="X121" s="10" t="b">
        <f t="shared" si="6"/>
        <v>1</v>
      </c>
      <c r="Y121" s="10" t="b" cm="1">
        <f t="array" ref="Y121">IF(NOT(ISBLANK($D121)),AND(X121=TRUE,LEN(W121)&lt;60,NOT(ISNUMBER(FIND('List of Values'!$C$2:$C$20,W121)))),"")</f>
        <v>1</v>
      </c>
      <c r="Z121" s="1"/>
      <c r="AA121" s="10" t="b">
        <f t="shared" si="85"/>
        <v>0</v>
      </c>
      <c r="AB121" s="10" t="b" cm="1">
        <f t="array" ref="AB121">IF(NOT(ISBLANK($B121)),AND(AA121=TRUE,LEN(Z121)&lt;255,NOT(ISNUMBER(FIND('List of Values'!$C$2:$C$23,Z121)))),"")</f>
        <v>0</v>
      </c>
      <c r="AC121" s="1"/>
      <c r="AD121" s="1" t="b">
        <f t="shared" si="8"/>
        <v>1</v>
      </c>
      <c r="AE121" s="1" t="b" cm="1">
        <f t="array" ref="AE121">IF(NOT(ISBLANK($D121)),AND(AD121=TRUE,LEN(AC121)&lt;255,NOT(ISNUMBER(FIND('List of Values'!$C$2:$C$20,AC121)))),"")</f>
        <v>1</v>
      </c>
      <c r="AF121" s="1"/>
      <c r="AG121" s="10" t="b">
        <f t="shared" si="86"/>
        <v>0</v>
      </c>
      <c r="AH121" s="10" t="b">
        <f>IF(NOT(ISBLANK($B121)),AND(AG121=TRUE,NOT(COUNTIF('List of Values'!$AH$2:$AH$60,AF121)=0)),"")</f>
        <v>0</v>
      </c>
      <c r="AI121" s="1"/>
      <c r="AJ121" s="10" t="b">
        <f t="shared" si="87"/>
        <v>0</v>
      </c>
      <c r="AK121" s="10" t="b">
        <f>IF(NOT(ISBLANK($B121)),AND(AJ121=TRUE,NOT(COUNTIF('List of Values'!$AG$2:$AG$60,AI121)=0)),"")</f>
        <v>0</v>
      </c>
      <c r="AL121" s="1"/>
      <c r="AM121" s="10" t="b">
        <f t="shared" si="11"/>
        <v>1</v>
      </c>
      <c r="AN121" s="10" t="b" cm="1">
        <f t="array" ref="AN121">IF(NOT(ISBLANK($D121)),AND(AM121=TRUE,LEN(AL121)&lt;60,NOT(ISNUMBER(FIND('List of Values'!$C$2:$C$20,AL121)))),"")</f>
        <v>1</v>
      </c>
      <c r="AO121" s="1"/>
      <c r="AP121" s="10" t="b">
        <f t="shared" si="88"/>
        <v>0</v>
      </c>
      <c r="AQ121" s="10" t="b" cm="1">
        <f t="array" ref="AQ121">IF(NOT(ISBLANK($B121)),AND(AP121=TRUE,LEN(AO121)&lt;255,NOT(ISNUMBER(FIND('List of Values'!$C$2:$C$23,AO121)))),"")</f>
        <v>0</v>
      </c>
      <c r="AR121" s="1"/>
      <c r="AS121" s="1" t="b">
        <f t="shared" si="13"/>
        <v>1</v>
      </c>
      <c r="AT121" s="1" t="b" cm="1">
        <f t="array" ref="AT121">IF(NOT(ISBLANK($D121)),AND(AS121=TRUE,LEN(AR121)&lt;255,NOT(ISNUMBER(FIND('List of Values'!$C$2:$C$20,AR121)))),"")</f>
        <v>1</v>
      </c>
      <c r="AU121" s="1"/>
      <c r="AV121" s="10" t="b">
        <f t="shared" si="89"/>
        <v>0</v>
      </c>
      <c r="AW121" s="10" t="b">
        <f>IF(NOT(ISBLANK($B121)),AND(AV121=TRUE,NOT(COUNTIF('List of Values'!$AH$2:$AH$60,AU121)=0)),"")</f>
        <v>0</v>
      </c>
      <c r="AX121" s="1"/>
      <c r="AY121" s="10" t="b">
        <f t="shared" si="90"/>
        <v>0</v>
      </c>
      <c r="AZ121" s="10" t="b">
        <f>IF(NOT(ISBLANK($B121)),AND(AY121=TRUE,NOT(COUNTIF('List of Values'!$AG$2:$AG$60,AX121)=0)),"")</f>
        <v>0</v>
      </c>
      <c r="BA121" s="1"/>
      <c r="BB121" s="10" t="b">
        <f t="shared" si="16"/>
        <v>1</v>
      </c>
      <c r="BC121" s="10" t="b" cm="1">
        <f t="array" ref="BC121">IF(NOT(ISBLANK($D121)),AND(BB121=TRUE,LEN(BA121)&lt;60,NOT(ISNUMBER(FIND('List of Values'!$C$2:$C$20,BA121)))),"")</f>
        <v>1</v>
      </c>
      <c r="BD121" s="1"/>
      <c r="BE121" s="10" t="b">
        <f t="shared" si="91"/>
        <v>0</v>
      </c>
      <c r="BF121" s="10" t="b" cm="1">
        <f t="array" ref="BF121">IF(NOT(ISBLANK($B121)),AND(BE121=TRUE,LEN(BD121)&lt;255,NOT(ISNUMBER(FIND('List of Values'!$C$2:$C$23,BD121)))),"")</f>
        <v>0</v>
      </c>
      <c r="BG121" s="1"/>
      <c r="BH121" s="1" t="b">
        <f t="shared" si="18"/>
        <v>1</v>
      </c>
      <c r="BI121" s="1" t="b" cm="1">
        <f t="array" ref="BI121">IF(NOT(ISBLANK($D121)),AND(BH121=TRUE,LEN(BG121)&lt;255,NOT(ISNUMBER(FIND('List of Values'!$C$2:$C$20,BG121)))),"")</f>
        <v>1</v>
      </c>
      <c r="BJ121" s="1"/>
      <c r="BK121" s="10" t="b">
        <f t="shared" si="92"/>
        <v>0</v>
      </c>
      <c r="BL121" s="10" t="b">
        <f>IF(NOT(ISBLANK($B121)),AND(BK121=TRUE,NOT(COUNTIF('List of Values'!$AH$2:$AH$60,BJ121)=0)),"")</f>
        <v>0</v>
      </c>
      <c r="BM121" s="1"/>
      <c r="BN121" s="10" t="b">
        <f t="shared" si="63"/>
        <v>0</v>
      </c>
      <c r="BO121" s="10" t="b">
        <f>IF(NOT(ISBLANK($B121)),AND(BN121=TRUE,NOT(COUNTIF('List of Values'!$AG$2:$AG$60,BM121)=0)),"")</f>
        <v>0</v>
      </c>
      <c r="BP121" s="1"/>
      <c r="BQ121" s="10" t="b">
        <f t="shared" si="21"/>
        <v>1</v>
      </c>
      <c r="BR121" s="10" t="b" cm="1">
        <f t="array" ref="BR121">IF(NOT(ISBLANK($D121)),AND(BQ121=TRUE,LEN(BP121)&lt;60,NOT(ISNUMBER(FIND('List of Values'!$C$2:$C$20,BP121)))),"")</f>
        <v>1</v>
      </c>
      <c r="BS121" s="1"/>
      <c r="BT121" s="10" t="b">
        <f t="shared" si="64"/>
        <v>0</v>
      </c>
      <c r="BU121" s="10" t="b" cm="1">
        <f t="array" ref="BU121">IF(NOT(ISBLANK($B121)),AND(BT121=TRUE,LEN(BS121)&lt;255,NOT(ISNUMBER(FIND('List of Values'!$C$2:$C$23,BS121)))),"")</f>
        <v>0</v>
      </c>
      <c r="BV121" s="1"/>
      <c r="BW121" s="1" t="b">
        <f t="shared" si="23"/>
        <v>1</v>
      </c>
      <c r="BX121" s="1" t="b" cm="1">
        <f t="array" ref="BX121">IF(NOT(ISBLANK($D121)),AND(BW121=TRUE,LEN(BV121)&lt;255,NOT(ISNUMBER(FIND('List of Values'!$C$2:$C$20,BV121)))),"")</f>
        <v>1</v>
      </c>
      <c r="BY121" s="1"/>
      <c r="BZ121" s="10" t="b">
        <f t="shared" si="65"/>
        <v>0</v>
      </c>
      <c r="CA121" s="10" t="b">
        <f>IF(NOT(ISBLANK($B121)),AND(BZ121=TRUE,NOT(COUNTIF('List of Values'!$AH$2:$AH$60,BY121)=0)),"")</f>
        <v>0</v>
      </c>
      <c r="CB121" s="1"/>
      <c r="CC121" s="10" t="b">
        <f t="shared" si="66"/>
        <v>0</v>
      </c>
      <c r="CD121" s="10" t="b">
        <f>IF(NOT(ISBLANK($B121)),AND(CC121=TRUE,NOT(COUNTIF('List of Values'!$AG$2:$AG$60,CB121)=0)),"")</f>
        <v>0</v>
      </c>
      <c r="CE121" s="1"/>
      <c r="CF121" s="10" t="b">
        <f t="shared" si="26"/>
        <v>1</v>
      </c>
      <c r="CG121" s="10" t="b" cm="1">
        <f t="array" ref="CG121">IF(NOT(ISBLANK($D121)),AND(CF121=TRUE,LEN(CE121)&lt;60,NOT(ISNUMBER(FIND('List of Values'!$C$2:$C$20,CE121)))),"")</f>
        <v>1</v>
      </c>
      <c r="CH121" s="1"/>
      <c r="CI121" s="10" t="b">
        <f t="shared" si="67"/>
        <v>0</v>
      </c>
      <c r="CJ121" s="10" t="b" cm="1">
        <f t="array" ref="CJ121">IF(NOT(ISBLANK($B121)),AND(CI121=TRUE,LEN(CH121)&lt;255,NOT(ISNUMBER(FIND('List of Values'!$C$2:$C$23,CH121)))),"")</f>
        <v>0</v>
      </c>
      <c r="CK121" s="1"/>
      <c r="CL121" s="1" t="b">
        <f t="shared" si="28"/>
        <v>1</v>
      </c>
      <c r="CM121" s="1" t="b" cm="1">
        <f t="array" ref="CM121">IF(NOT(ISBLANK($D121)),AND(CL121=TRUE,LEN(CK121)&lt;255,NOT(ISNUMBER(FIND('List of Values'!$C$2:$C$20,CK121)))),"")</f>
        <v>1</v>
      </c>
      <c r="CN121" s="1"/>
      <c r="CO121" s="10" t="b">
        <f t="shared" si="68"/>
        <v>0</v>
      </c>
      <c r="CP121" s="10" t="b">
        <f>IF(NOT(ISBLANK($B121)),AND(CO121=TRUE,NOT(COUNTIF('List of Values'!$AH$2:$AH$60,CN121)=0)),"")</f>
        <v>0</v>
      </c>
      <c r="CQ121" s="1"/>
      <c r="CR121" s="10" t="b">
        <f t="shared" si="69"/>
        <v>0</v>
      </c>
      <c r="CS121" s="10" t="b">
        <f>IF(NOT(ISBLANK($B121)),AND(CR121=TRUE,NOT(COUNTIF('List of Values'!$AG$2:$AG$60,CQ121)=0)),"")</f>
        <v>0</v>
      </c>
      <c r="CT121" s="1"/>
      <c r="CU121" s="10" t="b">
        <f t="shared" si="31"/>
        <v>1</v>
      </c>
      <c r="CV121" s="10" t="b" cm="1">
        <f t="array" ref="CV121">IF(NOT(ISBLANK($D121)),AND(CU121=TRUE,LEN(CT121)&lt;60,NOT(ISNUMBER(FIND('List of Values'!$C$2:$C$20,CT121)))),"")</f>
        <v>1</v>
      </c>
      <c r="CW121" s="1"/>
      <c r="CX121" s="10" t="b">
        <f t="shared" si="70"/>
        <v>0</v>
      </c>
      <c r="CY121" s="10" t="b" cm="1">
        <f t="array" ref="CY121">IF(NOT(ISBLANK($B121)),AND(CX121=TRUE,LEN(CW121)&lt;255,NOT(ISNUMBER(FIND('List of Values'!$C$2:$C$23,CW121)))),"")</f>
        <v>0</v>
      </c>
      <c r="CZ121" s="1"/>
      <c r="DA121" s="1" t="b">
        <f t="shared" si="33"/>
        <v>1</v>
      </c>
      <c r="DB121" s="1" t="b" cm="1">
        <f t="array" ref="DB121">IF(NOT(ISBLANK($D121)),AND(DA121=TRUE,LEN(CZ121)&lt;255,NOT(ISNUMBER(FIND('List of Values'!$C$2:$C$20,CZ121)))),"")</f>
        <v>1</v>
      </c>
      <c r="DC121" s="1"/>
      <c r="DD121" s="10" t="b">
        <f t="shared" si="71"/>
        <v>0</v>
      </c>
      <c r="DE121" s="10" t="b">
        <f>IF(NOT(ISBLANK($B121)),AND(DD121=TRUE,NOT(COUNTIF('List of Values'!$AH$2:$AH$60,DC121)=0)),"")</f>
        <v>0</v>
      </c>
      <c r="DF121" s="1"/>
      <c r="DG121" s="10" t="b">
        <f t="shared" si="72"/>
        <v>0</v>
      </c>
      <c r="DH121" s="10" t="b">
        <f>IF(NOT(ISBLANK($B121)),AND(DG121=TRUE,NOT(COUNTIF('List of Values'!$AG$2:$AG$60,DF121)=0)),"")</f>
        <v>0</v>
      </c>
      <c r="DI121" s="1"/>
      <c r="DJ121" s="10" t="b">
        <f t="shared" si="36"/>
        <v>1</v>
      </c>
      <c r="DK121" s="10" t="b" cm="1">
        <f t="array" ref="DK121">IF(NOT(ISBLANK($D121)),AND(DJ121=TRUE,LEN(DI121)&lt;60,NOT(ISNUMBER(FIND('List of Values'!$C$2:$C$20,DI121)))),"")</f>
        <v>1</v>
      </c>
      <c r="DL121" s="1"/>
      <c r="DM121" s="10" t="b">
        <f t="shared" si="73"/>
        <v>0</v>
      </c>
      <c r="DN121" s="10" t="b" cm="1">
        <f t="array" ref="DN121">IF(NOT(ISBLANK($B121)),AND(DM121=TRUE,LEN(DL121)&lt;255,NOT(ISNUMBER(FIND('List of Values'!$C$2:$C$23,DL121)))),"")</f>
        <v>0</v>
      </c>
      <c r="DO121" s="1"/>
      <c r="DP121" s="1" t="b">
        <f t="shared" si="38"/>
        <v>1</v>
      </c>
      <c r="DQ121" s="1" t="b" cm="1">
        <f t="array" ref="DQ121">IF(NOT(ISBLANK($D121)),AND(DP121=TRUE,LEN(DO121)&lt;255,NOT(ISNUMBER(FIND('List of Values'!$C$2:$C$20,DO121)))),"")</f>
        <v>1</v>
      </c>
      <c r="DR121" s="1"/>
      <c r="DS121" s="10" t="b">
        <f t="shared" si="74"/>
        <v>0</v>
      </c>
      <c r="DT121" s="10" t="b">
        <f>IF(NOT(ISBLANK($B121)),AND(DS121=TRUE,NOT(COUNTIF('List of Values'!$AH$2:$AH$60,DR121)=0)),"")</f>
        <v>0</v>
      </c>
      <c r="DU121" s="1"/>
      <c r="DV121" s="10" t="b">
        <f t="shared" si="75"/>
        <v>0</v>
      </c>
      <c r="DW121" s="10" t="b">
        <f>IF(NOT(ISBLANK($B121)),AND(DV121=TRUE,NOT(COUNTIF('List of Values'!$AG$2:$AG$60,DU121)=0)),"")</f>
        <v>0</v>
      </c>
      <c r="DX121" s="1"/>
      <c r="DY121" s="10" t="b">
        <f t="shared" si="41"/>
        <v>1</v>
      </c>
      <c r="DZ121" s="10" t="b" cm="1">
        <f t="array" ref="DZ121">IF(NOT(ISBLANK($D121)),AND(DY121=TRUE,LEN(DX121)&lt;60,NOT(ISNUMBER(FIND('List of Values'!$C$2:$C$20,DX121)))),"")</f>
        <v>1</v>
      </c>
      <c r="EA121" s="1"/>
      <c r="EB121" s="10" t="b">
        <f t="shared" si="76"/>
        <v>0</v>
      </c>
      <c r="EC121" s="10" t="b" cm="1">
        <f t="array" ref="EC121">IF(NOT(ISBLANK($B121)),AND(EB121=TRUE,LEN(EA121)&lt;255,NOT(ISNUMBER(FIND('List of Values'!$C$2:$C$23,EA121)))),"")</f>
        <v>0</v>
      </c>
      <c r="ED121" s="1"/>
      <c r="EE121" s="1" t="b">
        <f t="shared" si="43"/>
        <v>1</v>
      </c>
      <c r="EF121" s="1" t="b" cm="1">
        <f t="array" ref="EF121">IF(NOT(ISBLANK($D121)),AND(EE121=TRUE,LEN(ED121)&lt;255,NOT(ISNUMBER(FIND('List of Values'!$C$2:$C$20,ED121)))),"")</f>
        <v>1</v>
      </c>
      <c r="EG121" s="1"/>
      <c r="EH121" s="10" t="b">
        <f t="shared" si="77"/>
        <v>0</v>
      </c>
      <c r="EI121" s="10" t="b">
        <f>IF(NOT(ISBLANK($B121)),AND(EH121=TRUE,NOT(COUNTIF('List of Values'!$AH$2:$AH$60,EG121)=0)),"")</f>
        <v>0</v>
      </c>
      <c r="EJ121" s="1"/>
      <c r="EK121" s="10" t="b">
        <f t="shared" si="78"/>
        <v>0</v>
      </c>
      <c r="EL121" s="10" t="b">
        <f>IF(NOT(ISBLANK($B121)),AND(EK121=TRUE,NOT(COUNTIF('List of Values'!$AG$2:$AG$60,EJ121)=0)),"")</f>
        <v>0</v>
      </c>
      <c r="EM121" s="1"/>
      <c r="EN121" s="10" t="b">
        <f t="shared" si="46"/>
        <v>1</v>
      </c>
      <c r="EO121" s="10" t="b" cm="1">
        <f t="array" ref="EO121">IF(NOT(ISBLANK($D121)),AND(EN121=TRUE,LEN(EM121)&lt;60,NOT(ISNUMBER(FIND('List of Values'!$C$2:$C$20,EM121)))),"")</f>
        <v>1</v>
      </c>
      <c r="EP121" s="1"/>
      <c r="EQ121" s="10" t="b">
        <f t="shared" si="79"/>
        <v>0</v>
      </c>
      <c r="ER121" s="10" t="b" cm="1">
        <f t="array" ref="ER121">IF(NOT(ISBLANK($B121)),AND(EQ121=TRUE,LEN(EP121)&lt;255,NOT(ISNUMBER(FIND('List of Values'!$C$2:$C$23,EP121)))),"")</f>
        <v>0</v>
      </c>
      <c r="ES121" s="1"/>
      <c r="ET121" s="1" t="b">
        <f t="shared" si="48"/>
        <v>1</v>
      </c>
      <c r="EU121" s="1" t="b" cm="1">
        <f t="array" ref="EU121">IF(NOT(ISBLANK($D121)),AND(ET121=TRUE,LEN(ES121)&lt;255,NOT(ISNUMBER(FIND('List of Values'!$C$2:$C$20,ES121)))),"")</f>
        <v>1</v>
      </c>
      <c r="EV121" s="1"/>
      <c r="EW121" s="10" t="b">
        <f t="shared" si="80"/>
        <v>0</v>
      </c>
      <c r="EX121" s="10" t="b">
        <f>IF(NOT(ISBLANK($B121)),AND(EW121=TRUE,NOT(COUNTIF('List of Values'!$AH$2:$AH$60,EV121)=0)),"")</f>
        <v>0</v>
      </c>
      <c r="EY121" s="60" t="str">
        <f>_xlfn.XLOOKUP(B121,[1]Blad1!$A:$A,[1]Blad1!$D:$D,"")</f>
        <v/>
      </c>
    </row>
    <row r="122" spans="1:155">
      <c r="A122">
        <f t="shared" si="93"/>
        <v>0</v>
      </c>
      <c r="B122" s="11">
        <v>218044</v>
      </c>
      <c r="C122" s="1" t="s">
        <v>820</v>
      </c>
      <c r="D122" s="1" t="s">
        <v>199</v>
      </c>
      <c r="E122" s="1" t="s">
        <v>1949</v>
      </c>
      <c r="F122" s="10" t="b">
        <f t="shared" si="81"/>
        <v>1</v>
      </c>
      <c r="G122" s="10" t="b">
        <f>IF(NOT(ISBLANK($B122)),AND(F122=TRUE,NOT(COUNTIF('List of Values'!$AG$2:$AG$60,E122)=0)),"")</f>
        <v>1</v>
      </c>
      <c r="H122" s="1" t="s">
        <v>1958</v>
      </c>
      <c r="I122" s="1" t="b">
        <f t="shared" si="1"/>
        <v>1</v>
      </c>
      <c r="J122" s="1" t="b" cm="1">
        <f t="array" ref="J122">IF(NOT(ISBLANK($D122)),AND(I122=TRUE,LEN(H122)&lt;60,NOT(ISNUMBER(FIND('List of Values'!$C$2:$C$20,H122)))),"")</f>
        <v>1</v>
      </c>
      <c r="K122" s="1" t="s">
        <v>2132</v>
      </c>
      <c r="L122" s="10" t="b">
        <f t="shared" si="82"/>
        <v>1</v>
      </c>
      <c r="M122" s="10" t="b" cm="1">
        <f t="array" ref="M122">IF(NOT(ISBLANK($B122)),AND(L122=TRUE,LEN(K122)&lt;255,NOT(ISNUMBER(FIND('List of Values'!$C$2:$C$23,K122)))),"")</f>
        <v>1</v>
      </c>
      <c r="N122" s="1" t="s">
        <v>32</v>
      </c>
      <c r="O122" s="1" t="b">
        <f t="shared" si="3"/>
        <v>1</v>
      </c>
      <c r="P122" s="1" t="b" cm="1">
        <f t="array" ref="P122">IF(NOT(ISBLANK($D122)),AND(O122=TRUE,LEN(N122)&lt;255,NOT(ISNUMBER(FIND('List of Values'!$C$2:$C$20,N122)))),"")</f>
        <v>1</v>
      </c>
      <c r="Q122" s="1" t="s">
        <v>1952</v>
      </c>
      <c r="R122" s="10" t="b">
        <f t="shared" si="83"/>
        <v>1</v>
      </c>
      <c r="S122" s="10" t="b">
        <f>IF(NOT(ISBLANK($B122)),AND(R122=TRUE,NOT(COUNTIF('List of Values'!$AH$2:$AH$60,Q122)=0)),"")</f>
        <v>1</v>
      </c>
      <c r="T122" s="1" t="s">
        <v>1949</v>
      </c>
      <c r="U122" s="10" t="b">
        <f t="shared" si="84"/>
        <v>1</v>
      </c>
      <c r="V122" s="10" t="b">
        <f>IF(NOT(ISBLANK($B122)),AND(U122=TRUE,NOT(COUNTIF('List of Values'!$AG$2:$AG$60,T122)=0)),"")</f>
        <v>1</v>
      </c>
      <c r="W122" s="1" t="s">
        <v>1958</v>
      </c>
      <c r="X122" s="10" t="b">
        <f t="shared" si="6"/>
        <v>1</v>
      </c>
      <c r="Y122" s="10" t="b" cm="1">
        <f t="array" ref="Y122">IF(NOT(ISBLANK($D122)),AND(X122=TRUE,LEN(W122)&lt;60,NOT(ISNUMBER(FIND('List of Values'!$C$2:$C$20,W122)))),"")</f>
        <v>1</v>
      </c>
      <c r="Z122" s="1" t="s">
        <v>2133</v>
      </c>
      <c r="AA122" s="10" t="b">
        <f t="shared" si="85"/>
        <v>1</v>
      </c>
      <c r="AB122" s="10" t="b" cm="1">
        <f t="array" ref="AB122">IF(NOT(ISBLANK($B122)),AND(AA122=TRUE,LEN(Z122)&lt;255,NOT(ISNUMBER(FIND('List of Values'!$C$2:$C$23,Z122)))),"")</f>
        <v>1</v>
      </c>
      <c r="AC122" s="1" t="s">
        <v>32</v>
      </c>
      <c r="AD122" s="1" t="b">
        <f t="shared" si="8"/>
        <v>1</v>
      </c>
      <c r="AE122" s="1" t="b" cm="1">
        <f t="array" ref="AE122">IF(NOT(ISBLANK($D122)),AND(AD122=TRUE,LEN(AC122)&lt;255,NOT(ISNUMBER(FIND('List of Values'!$C$2:$C$20,AC122)))),"")</f>
        <v>1</v>
      </c>
      <c r="AF122" s="1" t="s">
        <v>1952</v>
      </c>
      <c r="AG122" s="10" t="b">
        <f t="shared" si="86"/>
        <v>1</v>
      </c>
      <c r="AH122" s="10" t="b">
        <f>IF(NOT(ISBLANK($B122)),AND(AG122=TRUE,NOT(COUNTIF('List of Values'!$AH$2:$AH$60,AF122)=0)),"")</f>
        <v>1</v>
      </c>
      <c r="AI122" s="1"/>
      <c r="AJ122" s="10" t="b">
        <f t="shared" si="87"/>
        <v>0</v>
      </c>
      <c r="AK122" s="10" t="b">
        <f>IF(NOT(ISBLANK($B122)),AND(AJ122=TRUE,NOT(COUNTIF('List of Values'!$AG$2:$AG$60,AI122)=0)),"")</f>
        <v>0</v>
      </c>
      <c r="AL122" s="1"/>
      <c r="AM122" s="10" t="b">
        <f t="shared" si="11"/>
        <v>1</v>
      </c>
      <c r="AN122" s="10" t="b" cm="1">
        <f t="array" ref="AN122">IF(NOT(ISBLANK($D122)),AND(AM122=TRUE,LEN(AL122)&lt;60,NOT(ISNUMBER(FIND('List of Values'!$C$2:$C$20,AL122)))),"")</f>
        <v>1</v>
      </c>
      <c r="AO122" s="1"/>
      <c r="AP122" s="10" t="b">
        <f t="shared" si="88"/>
        <v>0</v>
      </c>
      <c r="AQ122" s="10" t="b" cm="1">
        <f t="array" ref="AQ122">IF(NOT(ISBLANK($B122)),AND(AP122=TRUE,LEN(AO122)&lt;255,NOT(ISNUMBER(FIND('List of Values'!$C$2:$C$23,AO122)))),"")</f>
        <v>0</v>
      </c>
      <c r="AR122" s="1"/>
      <c r="AS122" s="1" t="b">
        <f t="shared" si="13"/>
        <v>1</v>
      </c>
      <c r="AT122" s="1" t="b" cm="1">
        <f t="array" ref="AT122">IF(NOT(ISBLANK($D122)),AND(AS122=TRUE,LEN(AR122)&lt;255,NOT(ISNUMBER(FIND('List of Values'!$C$2:$C$20,AR122)))),"")</f>
        <v>1</v>
      </c>
      <c r="AU122" s="1"/>
      <c r="AV122" s="10" t="b">
        <f t="shared" si="89"/>
        <v>0</v>
      </c>
      <c r="AW122" s="10" t="b">
        <f>IF(NOT(ISBLANK($B122)),AND(AV122=TRUE,NOT(COUNTIF('List of Values'!$AH$2:$AH$60,AU122)=0)),"")</f>
        <v>0</v>
      </c>
      <c r="AX122" s="1"/>
      <c r="AY122" s="10" t="b">
        <f t="shared" si="90"/>
        <v>0</v>
      </c>
      <c r="AZ122" s="10" t="b">
        <f>IF(NOT(ISBLANK($B122)),AND(AY122=TRUE,NOT(COUNTIF('List of Values'!$AG$2:$AG$60,AX122)=0)),"")</f>
        <v>0</v>
      </c>
      <c r="BA122" s="1"/>
      <c r="BB122" s="10" t="b">
        <f t="shared" si="16"/>
        <v>1</v>
      </c>
      <c r="BC122" s="10" t="b" cm="1">
        <f t="array" ref="BC122">IF(NOT(ISBLANK($D122)),AND(BB122=TRUE,LEN(BA122)&lt;60,NOT(ISNUMBER(FIND('List of Values'!$C$2:$C$20,BA122)))),"")</f>
        <v>1</v>
      </c>
      <c r="BD122" s="1"/>
      <c r="BE122" s="10" t="b">
        <f t="shared" si="91"/>
        <v>0</v>
      </c>
      <c r="BF122" s="10" t="b" cm="1">
        <f t="array" ref="BF122">IF(NOT(ISBLANK($B122)),AND(BE122=TRUE,LEN(BD122)&lt;255,NOT(ISNUMBER(FIND('List of Values'!$C$2:$C$23,BD122)))),"")</f>
        <v>0</v>
      </c>
      <c r="BG122" s="1"/>
      <c r="BH122" s="1" t="b">
        <f t="shared" si="18"/>
        <v>1</v>
      </c>
      <c r="BI122" s="1" t="b" cm="1">
        <f t="array" ref="BI122">IF(NOT(ISBLANK($D122)),AND(BH122=TRUE,LEN(BG122)&lt;255,NOT(ISNUMBER(FIND('List of Values'!$C$2:$C$20,BG122)))),"")</f>
        <v>1</v>
      </c>
      <c r="BJ122" s="1"/>
      <c r="BK122" s="10" t="b">
        <f t="shared" si="92"/>
        <v>0</v>
      </c>
      <c r="BL122" s="10" t="b">
        <f>IF(NOT(ISBLANK($B122)),AND(BK122=TRUE,NOT(COUNTIF('List of Values'!$AH$2:$AH$60,BJ122)=0)),"")</f>
        <v>0</v>
      </c>
      <c r="BM122" s="1"/>
      <c r="BN122" s="10" t="b">
        <f t="shared" si="63"/>
        <v>0</v>
      </c>
      <c r="BO122" s="10" t="b">
        <f>IF(NOT(ISBLANK($B122)),AND(BN122=TRUE,NOT(COUNTIF('List of Values'!$AG$2:$AG$60,BM122)=0)),"")</f>
        <v>0</v>
      </c>
      <c r="BP122" s="1"/>
      <c r="BQ122" s="10" t="b">
        <f t="shared" si="21"/>
        <v>1</v>
      </c>
      <c r="BR122" s="10" t="b" cm="1">
        <f t="array" ref="BR122">IF(NOT(ISBLANK($D122)),AND(BQ122=TRUE,LEN(BP122)&lt;60,NOT(ISNUMBER(FIND('List of Values'!$C$2:$C$20,BP122)))),"")</f>
        <v>1</v>
      </c>
      <c r="BS122" s="1"/>
      <c r="BT122" s="10" t="b">
        <f t="shared" si="64"/>
        <v>0</v>
      </c>
      <c r="BU122" s="10" t="b" cm="1">
        <f t="array" ref="BU122">IF(NOT(ISBLANK($B122)),AND(BT122=TRUE,LEN(BS122)&lt;255,NOT(ISNUMBER(FIND('List of Values'!$C$2:$C$23,BS122)))),"")</f>
        <v>0</v>
      </c>
      <c r="BV122" s="1"/>
      <c r="BW122" s="1" t="b">
        <f t="shared" si="23"/>
        <v>1</v>
      </c>
      <c r="BX122" s="1" t="b" cm="1">
        <f t="array" ref="BX122">IF(NOT(ISBLANK($D122)),AND(BW122=TRUE,LEN(BV122)&lt;255,NOT(ISNUMBER(FIND('List of Values'!$C$2:$C$20,BV122)))),"")</f>
        <v>1</v>
      </c>
      <c r="BY122" s="1"/>
      <c r="BZ122" s="10" t="b">
        <f t="shared" si="65"/>
        <v>0</v>
      </c>
      <c r="CA122" s="10" t="b">
        <f>IF(NOT(ISBLANK($B122)),AND(BZ122=TRUE,NOT(COUNTIF('List of Values'!$AH$2:$AH$60,BY122)=0)),"")</f>
        <v>0</v>
      </c>
      <c r="CB122" s="1"/>
      <c r="CC122" s="10" t="b">
        <f t="shared" si="66"/>
        <v>0</v>
      </c>
      <c r="CD122" s="10" t="b">
        <f>IF(NOT(ISBLANK($B122)),AND(CC122=TRUE,NOT(COUNTIF('List of Values'!$AG$2:$AG$60,CB122)=0)),"")</f>
        <v>0</v>
      </c>
      <c r="CE122" s="1"/>
      <c r="CF122" s="10" t="b">
        <f t="shared" si="26"/>
        <v>1</v>
      </c>
      <c r="CG122" s="10" t="b" cm="1">
        <f t="array" ref="CG122">IF(NOT(ISBLANK($D122)),AND(CF122=TRUE,LEN(CE122)&lt;60,NOT(ISNUMBER(FIND('List of Values'!$C$2:$C$20,CE122)))),"")</f>
        <v>1</v>
      </c>
      <c r="CH122" s="1"/>
      <c r="CI122" s="10" t="b">
        <f t="shared" si="67"/>
        <v>0</v>
      </c>
      <c r="CJ122" s="10" t="b" cm="1">
        <f t="array" ref="CJ122">IF(NOT(ISBLANK($B122)),AND(CI122=TRUE,LEN(CH122)&lt;255,NOT(ISNUMBER(FIND('List of Values'!$C$2:$C$23,CH122)))),"")</f>
        <v>0</v>
      </c>
      <c r="CK122" s="1"/>
      <c r="CL122" s="1" t="b">
        <f t="shared" si="28"/>
        <v>1</v>
      </c>
      <c r="CM122" s="1" t="b" cm="1">
        <f t="array" ref="CM122">IF(NOT(ISBLANK($D122)),AND(CL122=TRUE,LEN(CK122)&lt;255,NOT(ISNUMBER(FIND('List of Values'!$C$2:$C$20,CK122)))),"")</f>
        <v>1</v>
      </c>
      <c r="CN122" s="1"/>
      <c r="CO122" s="10" t="b">
        <f t="shared" si="68"/>
        <v>0</v>
      </c>
      <c r="CP122" s="10" t="b">
        <f>IF(NOT(ISBLANK($B122)),AND(CO122=TRUE,NOT(COUNTIF('List of Values'!$AH$2:$AH$60,CN122)=0)),"")</f>
        <v>0</v>
      </c>
      <c r="CQ122" s="1"/>
      <c r="CR122" s="10" t="b">
        <f t="shared" si="69"/>
        <v>0</v>
      </c>
      <c r="CS122" s="10" t="b">
        <f>IF(NOT(ISBLANK($B122)),AND(CR122=TRUE,NOT(COUNTIF('List of Values'!$AG$2:$AG$60,CQ122)=0)),"")</f>
        <v>0</v>
      </c>
      <c r="CT122" s="1"/>
      <c r="CU122" s="10" t="b">
        <f t="shared" si="31"/>
        <v>1</v>
      </c>
      <c r="CV122" s="10" t="b" cm="1">
        <f t="array" ref="CV122">IF(NOT(ISBLANK($D122)),AND(CU122=TRUE,LEN(CT122)&lt;60,NOT(ISNUMBER(FIND('List of Values'!$C$2:$C$20,CT122)))),"")</f>
        <v>1</v>
      </c>
      <c r="CW122" s="1"/>
      <c r="CX122" s="10" t="b">
        <f t="shared" si="70"/>
        <v>0</v>
      </c>
      <c r="CY122" s="10" t="b" cm="1">
        <f t="array" ref="CY122">IF(NOT(ISBLANK($B122)),AND(CX122=TRUE,LEN(CW122)&lt;255,NOT(ISNUMBER(FIND('List of Values'!$C$2:$C$23,CW122)))),"")</f>
        <v>0</v>
      </c>
      <c r="CZ122" s="1"/>
      <c r="DA122" s="1" t="b">
        <f t="shared" si="33"/>
        <v>1</v>
      </c>
      <c r="DB122" s="1" t="b" cm="1">
        <f t="array" ref="DB122">IF(NOT(ISBLANK($D122)),AND(DA122=TRUE,LEN(CZ122)&lt;255,NOT(ISNUMBER(FIND('List of Values'!$C$2:$C$20,CZ122)))),"")</f>
        <v>1</v>
      </c>
      <c r="DC122" s="1"/>
      <c r="DD122" s="10" t="b">
        <f t="shared" si="71"/>
        <v>0</v>
      </c>
      <c r="DE122" s="10" t="b">
        <f>IF(NOT(ISBLANK($B122)),AND(DD122=TRUE,NOT(COUNTIF('List of Values'!$AH$2:$AH$60,DC122)=0)),"")</f>
        <v>0</v>
      </c>
      <c r="DF122" s="1"/>
      <c r="DG122" s="10" t="b">
        <f t="shared" si="72"/>
        <v>0</v>
      </c>
      <c r="DH122" s="10" t="b">
        <f>IF(NOT(ISBLANK($B122)),AND(DG122=TRUE,NOT(COUNTIF('List of Values'!$AG$2:$AG$60,DF122)=0)),"")</f>
        <v>0</v>
      </c>
      <c r="DI122" s="1"/>
      <c r="DJ122" s="10" t="b">
        <f t="shared" si="36"/>
        <v>1</v>
      </c>
      <c r="DK122" s="10" t="b" cm="1">
        <f t="array" ref="DK122">IF(NOT(ISBLANK($D122)),AND(DJ122=TRUE,LEN(DI122)&lt;60,NOT(ISNUMBER(FIND('List of Values'!$C$2:$C$20,DI122)))),"")</f>
        <v>1</v>
      </c>
      <c r="DL122" s="1"/>
      <c r="DM122" s="10" t="b">
        <f t="shared" si="73"/>
        <v>0</v>
      </c>
      <c r="DN122" s="10" t="b" cm="1">
        <f t="array" ref="DN122">IF(NOT(ISBLANK($B122)),AND(DM122=TRUE,LEN(DL122)&lt;255,NOT(ISNUMBER(FIND('List of Values'!$C$2:$C$23,DL122)))),"")</f>
        <v>0</v>
      </c>
      <c r="DO122" s="1"/>
      <c r="DP122" s="1" t="b">
        <f t="shared" si="38"/>
        <v>1</v>
      </c>
      <c r="DQ122" s="1" t="b" cm="1">
        <f t="array" ref="DQ122">IF(NOT(ISBLANK($D122)),AND(DP122=TRUE,LEN(DO122)&lt;255,NOT(ISNUMBER(FIND('List of Values'!$C$2:$C$20,DO122)))),"")</f>
        <v>1</v>
      </c>
      <c r="DR122" s="1"/>
      <c r="DS122" s="10" t="b">
        <f t="shared" si="74"/>
        <v>0</v>
      </c>
      <c r="DT122" s="10" t="b">
        <f>IF(NOT(ISBLANK($B122)),AND(DS122=TRUE,NOT(COUNTIF('List of Values'!$AH$2:$AH$60,DR122)=0)),"")</f>
        <v>0</v>
      </c>
      <c r="DU122" s="1"/>
      <c r="DV122" s="10" t="b">
        <f t="shared" si="75"/>
        <v>0</v>
      </c>
      <c r="DW122" s="10" t="b">
        <f>IF(NOT(ISBLANK($B122)),AND(DV122=TRUE,NOT(COUNTIF('List of Values'!$AG$2:$AG$60,DU122)=0)),"")</f>
        <v>0</v>
      </c>
      <c r="DX122" s="1"/>
      <c r="DY122" s="10" t="b">
        <f t="shared" si="41"/>
        <v>1</v>
      </c>
      <c r="DZ122" s="10" t="b" cm="1">
        <f t="array" ref="DZ122">IF(NOT(ISBLANK($D122)),AND(DY122=TRUE,LEN(DX122)&lt;60,NOT(ISNUMBER(FIND('List of Values'!$C$2:$C$20,DX122)))),"")</f>
        <v>1</v>
      </c>
      <c r="EA122" s="1"/>
      <c r="EB122" s="10" t="b">
        <f t="shared" si="76"/>
        <v>0</v>
      </c>
      <c r="EC122" s="10" t="b" cm="1">
        <f t="array" ref="EC122">IF(NOT(ISBLANK($B122)),AND(EB122=TRUE,LEN(EA122)&lt;255,NOT(ISNUMBER(FIND('List of Values'!$C$2:$C$23,EA122)))),"")</f>
        <v>0</v>
      </c>
      <c r="ED122" s="1"/>
      <c r="EE122" s="1" t="b">
        <f t="shared" si="43"/>
        <v>1</v>
      </c>
      <c r="EF122" s="1" t="b" cm="1">
        <f t="array" ref="EF122">IF(NOT(ISBLANK($D122)),AND(EE122=TRUE,LEN(ED122)&lt;255,NOT(ISNUMBER(FIND('List of Values'!$C$2:$C$20,ED122)))),"")</f>
        <v>1</v>
      </c>
      <c r="EG122" s="1"/>
      <c r="EH122" s="10" t="b">
        <f t="shared" si="77"/>
        <v>0</v>
      </c>
      <c r="EI122" s="10" t="b">
        <f>IF(NOT(ISBLANK($B122)),AND(EH122=TRUE,NOT(COUNTIF('List of Values'!$AH$2:$AH$60,EG122)=0)),"")</f>
        <v>0</v>
      </c>
      <c r="EJ122" s="1"/>
      <c r="EK122" s="10" t="b">
        <f t="shared" si="78"/>
        <v>0</v>
      </c>
      <c r="EL122" s="10" t="b">
        <f>IF(NOT(ISBLANK($B122)),AND(EK122=TRUE,NOT(COUNTIF('List of Values'!$AG$2:$AG$60,EJ122)=0)),"")</f>
        <v>0</v>
      </c>
      <c r="EM122" s="1"/>
      <c r="EN122" s="10" t="b">
        <f t="shared" si="46"/>
        <v>1</v>
      </c>
      <c r="EO122" s="10" t="b" cm="1">
        <f t="array" ref="EO122">IF(NOT(ISBLANK($D122)),AND(EN122=TRUE,LEN(EM122)&lt;60,NOT(ISNUMBER(FIND('List of Values'!$C$2:$C$20,EM122)))),"")</f>
        <v>1</v>
      </c>
      <c r="EP122" s="1"/>
      <c r="EQ122" s="10" t="b">
        <f t="shared" si="79"/>
        <v>0</v>
      </c>
      <c r="ER122" s="10" t="b" cm="1">
        <f t="array" ref="ER122">IF(NOT(ISBLANK($B122)),AND(EQ122=TRUE,LEN(EP122)&lt;255,NOT(ISNUMBER(FIND('List of Values'!$C$2:$C$23,EP122)))),"")</f>
        <v>0</v>
      </c>
      <c r="ES122" s="1"/>
      <c r="ET122" s="1" t="b">
        <f t="shared" si="48"/>
        <v>1</v>
      </c>
      <c r="EU122" s="1" t="b" cm="1">
        <f t="array" ref="EU122">IF(NOT(ISBLANK($D122)),AND(ET122=TRUE,LEN(ES122)&lt;255,NOT(ISNUMBER(FIND('List of Values'!$C$2:$C$20,ES122)))),"")</f>
        <v>1</v>
      </c>
      <c r="EV122" s="1"/>
      <c r="EW122" s="10" t="b">
        <f t="shared" si="80"/>
        <v>0</v>
      </c>
      <c r="EX122" s="10" t="b">
        <f>IF(NOT(ISBLANK($B122)),AND(EW122=TRUE,NOT(COUNTIF('List of Values'!$AH$2:$AH$60,EV122)=0)),"")</f>
        <v>0</v>
      </c>
      <c r="EY122" s="60" t="str">
        <f>_xlfn.XLOOKUP(B122,[1]Blad1!$A:$A,[1]Blad1!$D:$D,"")</f>
        <v/>
      </c>
    </row>
    <row r="123" spans="1:155">
      <c r="A123">
        <f t="shared" si="93"/>
        <v>0</v>
      </c>
      <c r="B123" s="11">
        <v>217963</v>
      </c>
      <c r="C123" s="1" t="s">
        <v>826</v>
      </c>
      <c r="D123" s="1" t="s">
        <v>169</v>
      </c>
      <c r="E123" s="1" t="s">
        <v>1949</v>
      </c>
      <c r="F123" s="10" t="b">
        <f t="shared" si="81"/>
        <v>1</v>
      </c>
      <c r="G123" s="10" t="b">
        <f>IF(NOT(ISBLANK($B123)),AND(F123=TRUE,NOT(COUNTIF('List of Values'!$AG$2:$AG$60,E123)=0)),"")</f>
        <v>1</v>
      </c>
      <c r="H123" s="1" t="s">
        <v>1958</v>
      </c>
      <c r="I123" s="1" t="b">
        <f t="shared" si="1"/>
        <v>1</v>
      </c>
      <c r="J123" s="1" t="b" cm="1">
        <f t="array" ref="J123">IF(NOT(ISBLANK($D123)),AND(I123=TRUE,LEN(H123)&lt;60,NOT(ISNUMBER(FIND('List of Values'!$C$2:$C$20,H123)))),"")</f>
        <v>1</v>
      </c>
      <c r="K123" s="1" t="s">
        <v>2134</v>
      </c>
      <c r="L123" s="10" t="b">
        <f t="shared" si="82"/>
        <v>1</v>
      </c>
      <c r="M123" s="10" t="b" cm="1">
        <f t="array" ref="M123">IF(NOT(ISBLANK($B123)),AND(L123=TRUE,LEN(K123)&lt;255,NOT(ISNUMBER(FIND('List of Values'!$C$2:$C$23,K123)))),"")</f>
        <v>1</v>
      </c>
      <c r="N123" s="1" t="s">
        <v>32</v>
      </c>
      <c r="O123" s="1" t="b">
        <f t="shared" si="3"/>
        <v>1</v>
      </c>
      <c r="P123" s="1" t="b" cm="1">
        <f t="array" ref="P123">IF(NOT(ISBLANK($D123)),AND(O123=TRUE,LEN(N123)&lt;255,NOT(ISNUMBER(FIND('List of Values'!$C$2:$C$20,N123)))),"")</f>
        <v>1</v>
      </c>
      <c r="Q123" s="1" t="s">
        <v>1952</v>
      </c>
      <c r="R123" s="10" t="b">
        <f t="shared" si="83"/>
        <v>1</v>
      </c>
      <c r="S123" s="10" t="b">
        <f>IF(NOT(ISBLANK($B123)),AND(R123=TRUE,NOT(COUNTIF('List of Values'!$AH$2:$AH$60,Q123)=0)),"")</f>
        <v>1</v>
      </c>
      <c r="T123" s="1"/>
      <c r="U123" s="10" t="b">
        <f t="shared" si="84"/>
        <v>0</v>
      </c>
      <c r="V123" s="10" t="b">
        <f>IF(NOT(ISBLANK($B123)),AND(U123=TRUE,NOT(COUNTIF('List of Values'!$AG$2:$AG$60,T123)=0)),"")</f>
        <v>0</v>
      </c>
      <c r="W123" s="1"/>
      <c r="X123" s="10" t="b">
        <f t="shared" si="6"/>
        <v>1</v>
      </c>
      <c r="Y123" s="10" t="b" cm="1">
        <f t="array" ref="Y123">IF(NOT(ISBLANK($D123)),AND(X123=TRUE,LEN(W123)&lt;60,NOT(ISNUMBER(FIND('List of Values'!$C$2:$C$20,W123)))),"")</f>
        <v>1</v>
      </c>
      <c r="Z123" s="1"/>
      <c r="AA123" s="10" t="b">
        <f t="shared" si="85"/>
        <v>0</v>
      </c>
      <c r="AB123" s="10" t="b" cm="1">
        <f t="array" ref="AB123">IF(NOT(ISBLANK($B123)),AND(AA123=TRUE,LEN(Z123)&lt;255,NOT(ISNUMBER(FIND('List of Values'!$C$2:$C$23,Z123)))),"")</f>
        <v>0</v>
      </c>
      <c r="AC123" s="1"/>
      <c r="AD123" s="1" t="b">
        <f t="shared" si="8"/>
        <v>1</v>
      </c>
      <c r="AE123" s="1" t="b" cm="1">
        <f t="array" ref="AE123">IF(NOT(ISBLANK($D123)),AND(AD123=TRUE,LEN(AC123)&lt;255,NOT(ISNUMBER(FIND('List of Values'!$C$2:$C$20,AC123)))),"")</f>
        <v>1</v>
      </c>
      <c r="AF123" s="1"/>
      <c r="AG123" s="10" t="b">
        <f t="shared" si="86"/>
        <v>0</v>
      </c>
      <c r="AH123" s="10" t="b">
        <f>IF(NOT(ISBLANK($B123)),AND(AG123=TRUE,NOT(COUNTIF('List of Values'!$AH$2:$AH$60,AF123)=0)),"")</f>
        <v>0</v>
      </c>
      <c r="AI123" s="1"/>
      <c r="AJ123" s="10" t="b">
        <f t="shared" si="87"/>
        <v>0</v>
      </c>
      <c r="AK123" s="10" t="b">
        <f>IF(NOT(ISBLANK($B123)),AND(AJ123=TRUE,NOT(COUNTIF('List of Values'!$AG$2:$AG$60,AI123)=0)),"")</f>
        <v>0</v>
      </c>
      <c r="AL123" s="1"/>
      <c r="AM123" s="10" t="b">
        <f t="shared" si="11"/>
        <v>1</v>
      </c>
      <c r="AN123" s="10" t="b" cm="1">
        <f t="array" ref="AN123">IF(NOT(ISBLANK($D123)),AND(AM123=TRUE,LEN(AL123)&lt;60,NOT(ISNUMBER(FIND('List of Values'!$C$2:$C$20,AL123)))),"")</f>
        <v>1</v>
      </c>
      <c r="AO123" s="1"/>
      <c r="AP123" s="10" t="b">
        <f t="shared" si="88"/>
        <v>0</v>
      </c>
      <c r="AQ123" s="10" t="b" cm="1">
        <f t="array" ref="AQ123">IF(NOT(ISBLANK($B123)),AND(AP123=TRUE,LEN(AO123)&lt;255,NOT(ISNUMBER(FIND('List of Values'!$C$2:$C$23,AO123)))),"")</f>
        <v>0</v>
      </c>
      <c r="AR123" s="1"/>
      <c r="AS123" s="1" t="b">
        <f t="shared" si="13"/>
        <v>1</v>
      </c>
      <c r="AT123" s="1" t="b" cm="1">
        <f t="array" ref="AT123">IF(NOT(ISBLANK($D123)),AND(AS123=TRUE,LEN(AR123)&lt;255,NOT(ISNUMBER(FIND('List of Values'!$C$2:$C$20,AR123)))),"")</f>
        <v>1</v>
      </c>
      <c r="AU123" s="1"/>
      <c r="AV123" s="10" t="b">
        <f t="shared" si="89"/>
        <v>0</v>
      </c>
      <c r="AW123" s="10" t="b">
        <f>IF(NOT(ISBLANK($B123)),AND(AV123=TRUE,NOT(COUNTIF('List of Values'!$AH$2:$AH$60,AU123)=0)),"")</f>
        <v>0</v>
      </c>
      <c r="AX123" s="1"/>
      <c r="AY123" s="10" t="b">
        <f t="shared" si="90"/>
        <v>0</v>
      </c>
      <c r="AZ123" s="10" t="b">
        <f>IF(NOT(ISBLANK($B123)),AND(AY123=TRUE,NOT(COUNTIF('List of Values'!$AG$2:$AG$60,AX123)=0)),"")</f>
        <v>0</v>
      </c>
      <c r="BA123" s="1"/>
      <c r="BB123" s="10" t="b">
        <f t="shared" si="16"/>
        <v>1</v>
      </c>
      <c r="BC123" s="10" t="b" cm="1">
        <f t="array" ref="BC123">IF(NOT(ISBLANK($D123)),AND(BB123=TRUE,LEN(BA123)&lt;60,NOT(ISNUMBER(FIND('List of Values'!$C$2:$C$20,BA123)))),"")</f>
        <v>1</v>
      </c>
      <c r="BD123" s="1"/>
      <c r="BE123" s="10" t="b">
        <f t="shared" si="91"/>
        <v>0</v>
      </c>
      <c r="BF123" s="10" t="b" cm="1">
        <f t="array" ref="BF123">IF(NOT(ISBLANK($B123)),AND(BE123=TRUE,LEN(BD123)&lt;255,NOT(ISNUMBER(FIND('List of Values'!$C$2:$C$23,BD123)))),"")</f>
        <v>0</v>
      </c>
      <c r="BG123" s="1"/>
      <c r="BH123" s="1" t="b">
        <f t="shared" si="18"/>
        <v>1</v>
      </c>
      <c r="BI123" s="1" t="b" cm="1">
        <f t="array" ref="BI123">IF(NOT(ISBLANK($D123)),AND(BH123=TRUE,LEN(BG123)&lt;255,NOT(ISNUMBER(FIND('List of Values'!$C$2:$C$20,BG123)))),"")</f>
        <v>1</v>
      </c>
      <c r="BJ123" s="1"/>
      <c r="BK123" s="10" t="b">
        <f t="shared" si="92"/>
        <v>0</v>
      </c>
      <c r="BL123" s="10" t="b">
        <f>IF(NOT(ISBLANK($B123)),AND(BK123=TRUE,NOT(COUNTIF('List of Values'!$AH$2:$AH$60,BJ123)=0)),"")</f>
        <v>0</v>
      </c>
      <c r="BM123" s="1"/>
      <c r="BN123" s="10" t="b">
        <f t="shared" si="63"/>
        <v>0</v>
      </c>
      <c r="BO123" s="10" t="b">
        <f>IF(NOT(ISBLANK($B123)),AND(BN123=TRUE,NOT(COUNTIF('List of Values'!$AG$2:$AG$60,BM123)=0)),"")</f>
        <v>0</v>
      </c>
      <c r="BP123" s="1"/>
      <c r="BQ123" s="10" t="b">
        <f t="shared" si="21"/>
        <v>1</v>
      </c>
      <c r="BR123" s="10" t="b" cm="1">
        <f t="array" ref="BR123">IF(NOT(ISBLANK($D123)),AND(BQ123=TRUE,LEN(BP123)&lt;60,NOT(ISNUMBER(FIND('List of Values'!$C$2:$C$20,BP123)))),"")</f>
        <v>1</v>
      </c>
      <c r="BS123" s="1"/>
      <c r="BT123" s="10" t="b">
        <f t="shared" si="64"/>
        <v>0</v>
      </c>
      <c r="BU123" s="10" t="b" cm="1">
        <f t="array" ref="BU123">IF(NOT(ISBLANK($B123)),AND(BT123=TRUE,LEN(BS123)&lt;255,NOT(ISNUMBER(FIND('List of Values'!$C$2:$C$23,BS123)))),"")</f>
        <v>0</v>
      </c>
      <c r="BV123" s="1"/>
      <c r="BW123" s="1" t="b">
        <f t="shared" si="23"/>
        <v>1</v>
      </c>
      <c r="BX123" s="1" t="b" cm="1">
        <f t="array" ref="BX123">IF(NOT(ISBLANK($D123)),AND(BW123=TRUE,LEN(BV123)&lt;255,NOT(ISNUMBER(FIND('List of Values'!$C$2:$C$20,BV123)))),"")</f>
        <v>1</v>
      </c>
      <c r="BY123" s="1"/>
      <c r="BZ123" s="10" t="b">
        <f t="shared" si="65"/>
        <v>0</v>
      </c>
      <c r="CA123" s="10" t="b">
        <f>IF(NOT(ISBLANK($B123)),AND(BZ123=TRUE,NOT(COUNTIF('List of Values'!$AH$2:$AH$60,BY123)=0)),"")</f>
        <v>0</v>
      </c>
      <c r="CB123" s="1"/>
      <c r="CC123" s="10" t="b">
        <f t="shared" si="66"/>
        <v>0</v>
      </c>
      <c r="CD123" s="10" t="b">
        <f>IF(NOT(ISBLANK($B123)),AND(CC123=TRUE,NOT(COUNTIF('List of Values'!$AG$2:$AG$60,CB123)=0)),"")</f>
        <v>0</v>
      </c>
      <c r="CE123" s="1"/>
      <c r="CF123" s="10" t="b">
        <f t="shared" si="26"/>
        <v>1</v>
      </c>
      <c r="CG123" s="10" t="b" cm="1">
        <f t="array" ref="CG123">IF(NOT(ISBLANK($D123)),AND(CF123=TRUE,LEN(CE123)&lt;60,NOT(ISNUMBER(FIND('List of Values'!$C$2:$C$20,CE123)))),"")</f>
        <v>1</v>
      </c>
      <c r="CH123" s="1"/>
      <c r="CI123" s="10" t="b">
        <f t="shared" si="67"/>
        <v>0</v>
      </c>
      <c r="CJ123" s="10" t="b" cm="1">
        <f t="array" ref="CJ123">IF(NOT(ISBLANK($B123)),AND(CI123=TRUE,LEN(CH123)&lt;255,NOT(ISNUMBER(FIND('List of Values'!$C$2:$C$23,CH123)))),"")</f>
        <v>0</v>
      </c>
      <c r="CK123" s="1"/>
      <c r="CL123" s="1" t="b">
        <f t="shared" si="28"/>
        <v>1</v>
      </c>
      <c r="CM123" s="1" t="b" cm="1">
        <f t="array" ref="CM123">IF(NOT(ISBLANK($D123)),AND(CL123=TRUE,LEN(CK123)&lt;255,NOT(ISNUMBER(FIND('List of Values'!$C$2:$C$20,CK123)))),"")</f>
        <v>1</v>
      </c>
      <c r="CN123" s="1"/>
      <c r="CO123" s="10" t="b">
        <f t="shared" si="68"/>
        <v>0</v>
      </c>
      <c r="CP123" s="10" t="b">
        <f>IF(NOT(ISBLANK($B123)),AND(CO123=TRUE,NOT(COUNTIF('List of Values'!$AH$2:$AH$60,CN123)=0)),"")</f>
        <v>0</v>
      </c>
      <c r="CQ123" s="1"/>
      <c r="CR123" s="10" t="b">
        <f t="shared" si="69"/>
        <v>0</v>
      </c>
      <c r="CS123" s="10" t="b">
        <f>IF(NOT(ISBLANK($B123)),AND(CR123=TRUE,NOT(COUNTIF('List of Values'!$AG$2:$AG$60,CQ123)=0)),"")</f>
        <v>0</v>
      </c>
      <c r="CT123" s="1"/>
      <c r="CU123" s="10" t="b">
        <f t="shared" si="31"/>
        <v>1</v>
      </c>
      <c r="CV123" s="10" t="b" cm="1">
        <f t="array" ref="CV123">IF(NOT(ISBLANK($D123)),AND(CU123=TRUE,LEN(CT123)&lt;60,NOT(ISNUMBER(FIND('List of Values'!$C$2:$C$20,CT123)))),"")</f>
        <v>1</v>
      </c>
      <c r="CW123" s="1"/>
      <c r="CX123" s="10" t="b">
        <f t="shared" si="70"/>
        <v>0</v>
      </c>
      <c r="CY123" s="10" t="b" cm="1">
        <f t="array" ref="CY123">IF(NOT(ISBLANK($B123)),AND(CX123=TRUE,LEN(CW123)&lt;255,NOT(ISNUMBER(FIND('List of Values'!$C$2:$C$23,CW123)))),"")</f>
        <v>0</v>
      </c>
      <c r="CZ123" s="1"/>
      <c r="DA123" s="1" t="b">
        <f t="shared" si="33"/>
        <v>1</v>
      </c>
      <c r="DB123" s="1" t="b" cm="1">
        <f t="array" ref="DB123">IF(NOT(ISBLANK($D123)),AND(DA123=TRUE,LEN(CZ123)&lt;255,NOT(ISNUMBER(FIND('List of Values'!$C$2:$C$20,CZ123)))),"")</f>
        <v>1</v>
      </c>
      <c r="DC123" s="1"/>
      <c r="DD123" s="10" t="b">
        <f t="shared" si="71"/>
        <v>0</v>
      </c>
      <c r="DE123" s="10" t="b">
        <f>IF(NOT(ISBLANK($B123)),AND(DD123=TRUE,NOT(COUNTIF('List of Values'!$AH$2:$AH$60,DC123)=0)),"")</f>
        <v>0</v>
      </c>
      <c r="DF123" s="1"/>
      <c r="DG123" s="10" t="b">
        <f t="shared" si="72"/>
        <v>0</v>
      </c>
      <c r="DH123" s="10" t="b">
        <f>IF(NOT(ISBLANK($B123)),AND(DG123=TRUE,NOT(COUNTIF('List of Values'!$AG$2:$AG$60,DF123)=0)),"")</f>
        <v>0</v>
      </c>
      <c r="DI123" s="1"/>
      <c r="DJ123" s="10" t="b">
        <f t="shared" si="36"/>
        <v>1</v>
      </c>
      <c r="DK123" s="10" t="b" cm="1">
        <f t="array" ref="DK123">IF(NOT(ISBLANK($D123)),AND(DJ123=TRUE,LEN(DI123)&lt;60,NOT(ISNUMBER(FIND('List of Values'!$C$2:$C$20,DI123)))),"")</f>
        <v>1</v>
      </c>
      <c r="DL123" s="1"/>
      <c r="DM123" s="10" t="b">
        <f t="shared" si="73"/>
        <v>0</v>
      </c>
      <c r="DN123" s="10" t="b" cm="1">
        <f t="array" ref="DN123">IF(NOT(ISBLANK($B123)),AND(DM123=TRUE,LEN(DL123)&lt;255,NOT(ISNUMBER(FIND('List of Values'!$C$2:$C$23,DL123)))),"")</f>
        <v>0</v>
      </c>
      <c r="DO123" s="1"/>
      <c r="DP123" s="1" t="b">
        <f t="shared" si="38"/>
        <v>1</v>
      </c>
      <c r="DQ123" s="1" t="b" cm="1">
        <f t="array" ref="DQ123">IF(NOT(ISBLANK($D123)),AND(DP123=TRUE,LEN(DO123)&lt;255,NOT(ISNUMBER(FIND('List of Values'!$C$2:$C$20,DO123)))),"")</f>
        <v>1</v>
      </c>
      <c r="DR123" s="1"/>
      <c r="DS123" s="10" t="b">
        <f t="shared" si="74"/>
        <v>0</v>
      </c>
      <c r="DT123" s="10" t="b">
        <f>IF(NOT(ISBLANK($B123)),AND(DS123=TRUE,NOT(COUNTIF('List of Values'!$AH$2:$AH$60,DR123)=0)),"")</f>
        <v>0</v>
      </c>
      <c r="DU123" s="1"/>
      <c r="DV123" s="10" t="b">
        <f t="shared" si="75"/>
        <v>0</v>
      </c>
      <c r="DW123" s="10" t="b">
        <f>IF(NOT(ISBLANK($B123)),AND(DV123=TRUE,NOT(COUNTIF('List of Values'!$AG$2:$AG$60,DU123)=0)),"")</f>
        <v>0</v>
      </c>
      <c r="DX123" s="1"/>
      <c r="DY123" s="10" t="b">
        <f t="shared" si="41"/>
        <v>1</v>
      </c>
      <c r="DZ123" s="10" t="b" cm="1">
        <f t="array" ref="DZ123">IF(NOT(ISBLANK($D123)),AND(DY123=TRUE,LEN(DX123)&lt;60,NOT(ISNUMBER(FIND('List of Values'!$C$2:$C$20,DX123)))),"")</f>
        <v>1</v>
      </c>
      <c r="EA123" s="1"/>
      <c r="EB123" s="10" t="b">
        <f t="shared" si="76"/>
        <v>0</v>
      </c>
      <c r="EC123" s="10" t="b" cm="1">
        <f t="array" ref="EC123">IF(NOT(ISBLANK($B123)),AND(EB123=TRUE,LEN(EA123)&lt;255,NOT(ISNUMBER(FIND('List of Values'!$C$2:$C$23,EA123)))),"")</f>
        <v>0</v>
      </c>
      <c r="ED123" s="1"/>
      <c r="EE123" s="1" t="b">
        <f t="shared" si="43"/>
        <v>1</v>
      </c>
      <c r="EF123" s="1" t="b" cm="1">
        <f t="array" ref="EF123">IF(NOT(ISBLANK($D123)),AND(EE123=TRUE,LEN(ED123)&lt;255,NOT(ISNUMBER(FIND('List of Values'!$C$2:$C$20,ED123)))),"")</f>
        <v>1</v>
      </c>
      <c r="EG123" s="1"/>
      <c r="EH123" s="10" t="b">
        <f t="shared" si="77"/>
        <v>0</v>
      </c>
      <c r="EI123" s="10" t="b">
        <f>IF(NOT(ISBLANK($B123)),AND(EH123=TRUE,NOT(COUNTIF('List of Values'!$AH$2:$AH$60,EG123)=0)),"")</f>
        <v>0</v>
      </c>
      <c r="EJ123" s="1"/>
      <c r="EK123" s="10" t="b">
        <f t="shared" si="78"/>
        <v>0</v>
      </c>
      <c r="EL123" s="10" t="b">
        <f>IF(NOT(ISBLANK($B123)),AND(EK123=TRUE,NOT(COUNTIF('List of Values'!$AG$2:$AG$60,EJ123)=0)),"")</f>
        <v>0</v>
      </c>
      <c r="EM123" s="1"/>
      <c r="EN123" s="10" t="b">
        <f t="shared" si="46"/>
        <v>1</v>
      </c>
      <c r="EO123" s="10" t="b" cm="1">
        <f t="array" ref="EO123">IF(NOT(ISBLANK($D123)),AND(EN123=TRUE,LEN(EM123)&lt;60,NOT(ISNUMBER(FIND('List of Values'!$C$2:$C$20,EM123)))),"")</f>
        <v>1</v>
      </c>
      <c r="EP123" s="1"/>
      <c r="EQ123" s="10" t="b">
        <f t="shared" si="79"/>
        <v>0</v>
      </c>
      <c r="ER123" s="10" t="b" cm="1">
        <f t="array" ref="ER123">IF(NOT(ISBLANK($B123)),AND(EQ123=TRUE,LEN(EP123)&lt;255,NOT(ISNUMBER(FIND('List of Values'!$C$2:$C$23,EP123)))),"")</f>
        <v>0</v>
      </c>
      <c r="ES123" s="1"/>
      <c r="ET123" s="1" t="b">
        <f t="shared" si="48"/>
        <v>1</v>
      </c>
      <c r="EU123" s="1" t="b" cm="1">
        <f t="array" ref="EU123">IF(NOT(ISBLANK($D123)),AND(ET123=TRUE,LEN(ES123)&lt;255,NOT(ISNUMBER(FIND('List of Values'!$C$2:$C$20,ES123)))),"")</f>
        <v>1</v>
      </c>
      <c r="EV123" s="1"/>
      <c r="EW123" s="10" t="b">
        <f t="shared" si="80"/>
        <v>0</v>
      </c>
      <c r="EX123" s="10" t="b">
        <f>IF(NOT(ISBLANK($B123)),AND(EW123=TRUE,NOT(COUNTIF('List of Values'!$AH$2:$AH$60,EV123)=0)),"")</f>
        <v>0</v>
      </c>
      <c r="EY123" s="60" t="str">
        <f>_xlfn.XLOOKUP(B123,[1]Blad1!$A:$A,[1]Blad1!$D:$D,"")</f>
        <v/>
      </c>
    </row>
    <row r="124" spans="1:155">
      <c r="A124">
        <f t="shared" si="93"/>
        <v>0</v>
      </c>
      <c r="B124" s="11">
        <v>206916</v>
      </c>
      <c r="C124" s="1" t="s">
        <v>831</v>
      </c>
      <c r="D124" s="1" t="s">
        <v>199</v>
      </c>
      <c r="E124" s="1" t="s">
        <v>1949</v>
      </c>
      <c r="F124" s="10" t="b">
        <f t="shared" si="81"/>
        <v>1</v>
      </c>
      <c r="G124" s="10" t="b">
        <f>IF(NOT(ISBLANK($B124)),AND(F124=TRUE,NOT(COUNTIF('List of Values'!$AG$2:$AG$60,E124)=0)),"")</f>
        <v>1</v>
      </c>
      <c r="H124" s="1" t="s">
        <v>2135</v>
      </c>
      <c r="I124" s="1" t="b">
        <f t="shared" si="1"/>
        <v>1</v>
      </c>
      <c r="J124" s="1" t="b" cm="1">
        <f t="array" ref="J124">IF(NOT(ISBLANK($D124)),AND(I124=TRUE,LEN(H124)&lt;60,NOT(ISNUMBER(FIND('List of Values'!$C$2:$C$20,H124)))),"")</f>
        <v>1</v>
      </c>
      <c r="K124" s="1" t="s">
        <v>2136</v>
      </c>
      <c r="L124" s="10" t="b">
        <f t="shared" si="82"/>
        <v>1</v>
      </c>
      <c r="M124" s="10" t="b" cm="1">
        <f t="array" ref="M124">IF(NOT(ISBLANK($B124)),AND(L124=TRUE,LEN(K124)&lt;255,NOT(ISNUMBER(FIND('List of Values'!$C$2:$C$23,K124)))),"")</f>
        <v>1</v>
      </c>
      <c r="N124" s="1" t="s">
        <v>32</v>
      </c>
      <c r="O124" s="1" t="b">
        <f t="shared" si="3"/>
        <v>1</v>
      </c>
      <c r="P124" s="1" t="b" cm="1">
        <f t="array" ref="P124">IF(NOT(ISBLANK($D124)),AND(O124=TRUE,LEN(N124)&lt;255,NOT(ISNUMBER(FIND('List of Values'!$C$2:$C$20,N124)))),"")</f>
        <v>1</v>
      </c>
      <c r="Q124" s="1" t="s">
        <v>1952</v>
      </c>
      <c r="R124" s="10" t="b">
        <f t="shared" si="83"/>
        <v>1</v>
      </c>
      <c r="S124" s="10" t="b">
        <f>IF(NOT(ISBLANK($B124)),AND(R124=TRUE,NOT(COUNTIF('List of Values'!$AH$2:$AH$60,Q124)=0)),"")</f>
        <v>1</v>
      </c>
      <c r="T124" s="1"/>
      <c r="U124" s="10" t="b">
        <f t="shared" si="84"/>
        <v>0</v>
      </c>
      <c r="V124" s="10" t="b">
        <f>IF(NOT(ISBLANK($B124)),AND(U124=TRUE,NOT(COUNTIF('List of Values'!$AG$2:$AG$60,T124)=0)),"")</f>
        <v>0</v>
      </c>
      <c r="W124" s="1"/>
      <c r="X124" s="10" t="b">
        <f t="shared" si="6"/>
        <v>1</v>
      </c>
      <c r="Y124" s="10" t="b" cm="1">
        <f t="array" ref="Y124">IF(NOT(ISBLANK($D124)),AND(X124=TRUE,LEN(W124)&lt;60,NOT(ISNUMBER(FIND('List of Values'!$C$2:$C$20,W124)))),"")</f>
        <v>1</v>
      </c>
      <c r="Z124" s="1"/>
      <c r="AA124" s="10" t="b">
        <f t="shared" si="85"/>
        <v>0</v>
      </c>
      <c r="AB124" s="10" t="b" cm="1">
        <f t="array" ref="AB124">IF(NOT(ISBLANK($B124)),AND(AA124=TRUE,LEN(Z124)&lt;255,NOT(ISNUMBER(FIND('List of Values'!$C$2:$C$23,Z124)))),"")</f>
        <v>0</v>
      </c>
      <c r="AC124" s="1"/>
      <c r="AD124" s="1" t="b">
        <f t="shared" si="8"/>
        <v>1</v>
      </c>
      <c r="AE124" s="1" t="b" cm="1">
        <f t="array" ref="AE124">IF(NOT(ISBLANK($D124)),AND(AD124=TRUE,LEN(AC124)&lt;255,NOT(ISNUMBER(FIND('List of Values'!$C$2:$C$20,AC124)))),"")</f>
        <v>1</v>
      </c>
      <c r="AF124" s="1"/>
      <c r="AG124" s="10" t="b">
        <f t="shared" si="86"/>
        <v>0</v>
      </c>
      <c r="AH124" s="10" t="b">
        <f>IF(NOT(ISBLANK($B124)),AND(AG124=TRUE,NOT(COUNTIF('List of Values'!$AH$2:$AH$60,AF124)=0)),"")</f>
        <v>0</v>
      </c>
      <c r="AI124" s="1"/>
      <c r="AJ124" s="10" t="b">
        <f t="shared" si="87"/>
        <v>0</v>
      </c>
      <c r="AK124" s="10" t="b">
        <f>IF(NOT(ISBLANK($B124)),AND(AJ124=TRUE,NOT(COUNTIF('List of Values'!$AG$2:$AG$60,AI124)=0)),"")</f>
        <v>0</v>
      </c>
      <c r="AL124" s="1"/>
      <c r="AM124" s="10" t="b">
        <f t="shared" si="11"/>
        <v>1</v>
      </c>
      <c r="AN124" s="10" t="b" cm="1">
        <f t="array" ref="AN124">IF(NOT(ISBLANK($D124)),AND(AM124=TRUE,LEN(AL124)&lt;60,NOT(ISNUMBER(FIND('List of Values'!$C$2:$C$20,AL124)))),"")</f>
        <v>1</v>
      </c>
      <c r="AO124" s="1"/>
      <c r="AP124" s="10" t="b">
        <f t="shared" si="88"/>
        <v>0</v>
      </c>
      <c r="AQ124" s="10" t="b" cm="1">
        <f t="array" ref="AQ124">IF(NOT(ISBLANK($B124)),AND(AP124=TRUE,LEN(AO124)&lt;255,NOT(ISNUMBER(FIND('List of Values'!$C$2:$C$23,AO124)))),"")</f>
        <v>0</v>
      </c>
      <c r="AR124" s="1"/>
      <c r="AS124" s="1" t="b">
        <f t="shared" si="13"/>
        <v>1</v>
      </c>
      <c r="AT124" s="1" t="b" cm="1">
        <f t="array" ref="AT124">IF(NOT(ISBLANK($D124)),AND(AS124=TRUE,LEN(AR124)&lt;255,NOT(ISNUMBER(FIND('List of Values'!$C$2:$C$20,AR124)))),"")</f>
        <v>1</v>
      </c>
      <c r="AU124" s="1"/>
      <c r="AV124" s="10" t="b">
        <f t="shared" si="89"/>
        <v>0</v>
      </c>
      <c r="AW124" s="10" t="b">
        <f>IF(NOT(ISBLANK($B124)),AND(AV124=TRUE,NOT(COUNTIF('List of Values'!$AH$2:$AH$60,AU124)=0)),"")</f>
        <v>0</v>
      </c>
      <c r="AX124" s="1"/>
      <c r="AY124" s="10" t="b">
        <f t="shared" si="90"/>
        <v>0</v>
      </c>
      <c r="AZ124" s="10" t="b">
        <f>IF(NOT(ISBLANK($B124)),AND(AY124=TRUE,NOT(COUNTIF('List of Values'!$AG$2:$AG$60,AX124)=0)),"")</f>
        <v>0</v>
      </c>
      <c r="BA124" s="1"/>
      <c r="BB124" s="10" t="b">
        <f t="shared" si="16"/>
        <v>1</v>
      </c>
      <c r="BC124" s="10" t="b" cm="1">
        <f t="array" ref="BC124">IF(NOT(ISBLANK($D124)),AND(BB124=TRUE,LEN(BA124)&lt;60,NOT(ISNUMBER(FIND('List of Values'!$C$2:$C$20,BA124)))),"")</f>
        <v>1</v>
      </c>
      <c r="BD124" s="1"/>
      <c r="BE124" s="10" t="b">
        <f t="shared" si="91"/>
        <v>0</v>
      </c>
      <c r="BF124" s="10" t="b" cm="1">
        <f t="array" ref="BF124">IF(NOT(ISBLANK($B124)),AND(BE124=TRUE,LEN(BD124)&lt;255,NOT(ISNUMBER(FIND('List of Values'!$C$2:$C$23,BD124)))),"")</f>
        <v>0</v>
      </c>
      <c r="BG124" s="1"/>
      <c r="BH124" s="1" t="b">
        <f t="shared" si="18"/>
        <v>1</v>
      </c>
      <c r="BI124" s="1" t="b" cm="1">
        <f t="array" ref="BI124">IF(NOT(ISBLANK($D124)),AND(BH124=TRUE,LEN(BG124)&lt;255,NOT(ISNUMBER(FIND('List of Values'!$C$2:$C$20,BG124)))),"")</f>
        <v>1</v>
      </c>
      <c r="BJ124" s="1"/>
      <c r="BK124" s="10" t="b">
        <f t="shared" si="92"/>
        <v>0</v>
      </c>
      <c r="BL124" s="10" t="b">
        <f>IF(NOT(ISBLANK($B124)),AND(BK124=TRUE,NOT(COUNTIF('List of Values'!$AH$2:$AH$60,BJ124)=0)),"")</f>
        <v>0</v>
      </c>
      <c r="BM124" s="1"/>
      <c r="BN124" s="10" t="b">
        <f t="shared" si="63"/>
        <v>0</v>
      </c>
      <c r="BO124" s="10" t="b">
        <f>IF(NOT(ISBLANK($B124)),AND(BN124=TRUE,NOT(COUNTIF('List of Values'!$AG$2:$AG$60,BM124)=0)),"")</f>
        <v>0</v>
      </c>
      <c r="BP124" s="1"/>
      <c r="BQ124" s="10" t="b">
        <f t="shared" si="21"/>
        <v>1</v>
      </c>
      <c r="BR124" s="10" t="b" cm="1">
        <f t="array" ref="BR124">IF(NOT(ISBLANK($D124)),AND(BQ124=TRUE,LEN(BP124)&lt;60,NOT(ISNUMBER(FIND('List of Values'!$C$2:$C$20,BP124)))),"")</f>
        <v>1</v>
      </c>
      <c r="BS124" s="1"/>
      <c r="BT124" s="10" t="b">
        <f t="shared" si="64"/>
        <v>0</v>
      </c>
      <c r="BU124" s="10" t="b" cm="1">
        <f t="array" ref="BU124">IF(NOT(ISBLANK($B124)),AND(BT124=TRUE,LEN(BS124)&lt;255,NOT(ISNUMBER(FIND('List of Values'!$C$2:$C$23,BS124)))),"")</f>
        <v>0</v>
      </c>
      <c r="BV124" s="1"/>
      <c r="BW124" s="1" t="b">
        <f t="shared" si="23"/>
        <v>1</v>
      </c>
      <c r="BX124" s="1" t="b" cm="1">
        <f t="array" ref="BX124">IF(NOT(ISBLANK($D124)),AND(BW124=TRUE,LEN(BV124)&lt;255,NOT(ISNUMBER(FIND('List of Values'!$C$2:$C$20,BV124)))),"")</f>
        <v>1</v>
      </c>
      <c r="BY124" s="1"/>
      <c r="BZ124" s="10" t="b">
        <f t="shared" si="65"/>
        <v>0</v>
      </c>
      <c r="CA124" s="10" t="b">
        <f>IF(NOT(ISBLANK($B124)),AND(BZ124=TRUE,NOT(COUNTIF('List of Values'!$AH$2:$AH$60,BY124)=0)),"")</f>
        <v>0</v>
      </c>
      <c r="CB124" s="1"/>
      <c r="CC124" s="10" t="b">
        <f t="shared" si="66"/>
        <v>0</v>
      </c>
      <c r="CD124" s="10" t="b">
        <f>IF(NOT(ISBLANK($B124)),AND(CC124=TRUE,NOT(COUNTIF('List of Values'!$AG$2:$AG$60,CB124)=0)),"")</f>
        <v>0</v>
      </c>
      <c r="CE124" s="1"/>
      <c r="CF124" s="10" t="b">
        <f t="shared" si="26"/>
        <v>1</v>
      </c>
      <c r="CG124" s="10" t="b" cm="1">
        <f t="array" ref="CG124">IF(NOT(ISBLANK($D124)),AND(CF124=TRUE,LEN(CE124)&lt;60,NOT(ISNUMBER(FIND('List of Values'!$C$2:$C$20,CE124)))),"")</f>
        <v>1</v>
      </c>
      <c r="CH124" s="1"/>
      <c r="CI124" s="10" t="b">
        <f t="shared" si="67"/>
        <v>0</v>
      </c>
      <c r="CJ124" s="10" t="b" cm="1">
        <f t="array" ref="CJ124">IF(NOT(ISBLANK($B124)),AND(CI124=TRUE,LEN(CH124)&lt;255,NOT(ISNUMBER(FIND('List of Values'!$C$2:$C$23,CH124)))),"")</f>
        <v>0</v>
      </c>
      <c r="CK124" s="1"/>
      <c r="CL124" s="1" t="b">
        <f t="shared" si="28"/>
        <v>1</v>
      </c>
      <c r="CM124" s="1" t="b" cm="1">
        <f t="array" ref="CM124">IF(NOT(ISBLANK($D124)),AND(CL124=TRUE,LEN(CK124)&lt;255,NOT(ISNUMBER(FIND('List of Values'!$C$2:$C$20,CK124)))),"")</f>
        <v>1</v>
      </c>
      <c r="CN124" s="1"/>
      <c r="CO124" s="10" t="b">
        <f t="shared" si="68"/>
        <v>0</v>
      </c>
      <c r="CP124" s="10" t="b">
        <f>IF(NOT(ISBLANK($B124)),AND(CO124=TRUE,NOT(COUNTIF('List of Values'!$AH$2:$AH$60,CN124)=0)),"")</f>
        <v>0</v>
      </c>
      <c r="CQ124" s="1"/>
      <c r="CR124" s="10" t="b">
        <f t="shared" si="69"/>
        <v>0</v>
      </c>
      <c r="CS124" s="10" t="b">
        <f>IF(NOT(ISBLANK($B124)),AND(CR124=TRUE,NOT(COUNTIF('List of Values'!$AG$2:$AG$60,CQ124)=0)),"")</f>
        <v>0</v>
      </c>
      <c r="CT124" s="1"/>
      <c r="CU124" s="10" t="b">
        <f t="shared" si="31"/>
        <v>1</v>
      </c>
      <c r="CV124" s="10" t="b" cm="1">
        <f t="array" ref="CV124">IF(NOT(ISBLANK($D124)),AND(CU124=TRUE,LEN(CT124)&lt;60,NOT(ISNUMBER(FIND('List of Values'!$C$2:$C$20,CT124)))),"")</f>
        <v>1</v>
      </c>
      <c r="CW124" s="1"/>
      <c r="CX124" s="10" t="b">
        <f t="shared" si="70"/>
        <v>0</v>
      </c>
      <c r="CY124" s="10" t="b" cm="1">
        <f t="array" ref="CY124">IF(NOT(ISBLANK($B124)),AND(CX124=TRUE,LEN(CW124)&lt;255,NOT(ISNUMBER(FIND('List of Values'!$C$2:$C$23,CW124)))),"")</f>
        <v>0</v>
      </c>
      <c r="CZ124" s="1"/>
      <c r="DA124" s="1" t="b">
        <f t="shared" si="33"/>
        <v>1</v>
      </c>
      <c r="DB124" s="1" t="b" cm="1">
        <f t="array" ref="DB124">IF(NOT(ISBLANK($D124)),AND(DA124=TRUE,LEN(CZ124)&lt;255,NOT(ISNUMBER(FIND('List of Values'!$C$2:$C$20,CZ124)))),"")</f>
        <v>1</v>
      </c>
      <c r="DC124" s="1"/>
      <c r="DD124" s="10" t="b">
        <f t="shared" si="71"/>
        <v>0</v>
      </c>
      <c r="DE124" s="10" t="b">
        <f>IF(NOT(ISBLANK($B124)),AND(DD124=TRUE,NOT(COUNTIF('List of Values'!$AH$2:$AH$60,DC124)=0)),"")</f>
        <v>0</v>
      </c>
      <c r="DF124" s="1"/>
      <c r="DG124" s="10" t="b">
        <f t="shared" si="72"/>
        <v>0</v>
      </c>
      <c r="DH124" s="10" t="b">
        <f>IF(NOT(ISBLANK($B124)),AND(DG124=TRUE,NOT(COUNTIF('List of Values'!$AG$2:$AG$60,DF124)=0)),"")</f>
        <v>0</v>
      </c>
      <c r="DI124" s="1"/>
      <c r="DJ124" s="10" t="b">
        <f t="shared" si="36"/>
        <v>1</v>
      </c>
      <c r="DK124" s="10" t="b" cm="1">
        <f t="array" ref="DK124">IF(NOT(ISBLANK($D124)),AND(DJ124=TRUE,LEN(DI124)&lt;60,NOT(ISNUMBER(FIND('List of Values'!$C$2:$C$20,DI124)))),"")</f>
        <v>1</v>
      </c>
      <c r="DL124" s="1"/>
      <c r="DM124" s="10" t="b">
        <f t="shared" si="73"/>
        <v>0</v>
      </c>
      <c r="DN124" s="10" t="b" cm="1">
        <f t="array" ref="DN124">IF(NOT(ISBLANK($B124)),AND(DM124=TRUE,LEN(DL124)&lt;255,NOT(ISNUMBER(FIND('List of Values'!$C$2:$C$23,DL124)))),"")</f>
        <v>0</v>
      </c>
      <c r="DO124" s="1"/>
      <c r="DP124" s="1" t="b">
        <f t="shared" si="38"/>
        <v>1</v>
      </c>
      <c r="DQ124" s="1" t="b" cm="1">
        <f t="array" ref="DQ124">IF(NOT(ISBLANK($D124)),AND(DP124=TRUE,LEN(DO124)&lt;255,NOT(ISNUMBER(FIND('List of Values'!$C$2:$C$20,DO124)))),"")</f>
        <v>1</v>
      </c>
      <c r="DR124" s="1"/>
      <c r="DS124" s="10" t="b">
        <f t="shared" si="74"/>
        <v>0</v>
      </c>
      <c r="DT124" s="10" t="b">
        <f>IF(NOT(ISBLANK($B124)),AND(DS124=TRUE,NOT(COUNTIF('List of Values'!$AH$2:$AH$60,DR124)=0)),"")</f>
        <v>0</v>
      </c>
      <c r="DU124" s="1"/>
      <c r="DV124" s="10" t="b">
        <f t="shared" si="75"/>
        <v>0</v>
      </c>
      <c r="DW124" s="10" t="b">
        <f>IF(NOT(ISBLANK($B124)),AND(DV124=TRUE,NOT(COUNTIF('List of Values'!$AG$2:$AG$60,DU124)=0)),"")</f>
        <v>0</v>
      </c>
      <c r="DX124" s="1"/>
      <c r="DY124" s="10" t="b">
        <f t="shared" si="41"/>
        <v>1</v>
      </c>
      <c r="DZ124" s="10" t="b" cm="1">
        <f t="array" ref="DZ124">IF(NOT(ISBLANK($D124)),AND(DY124=TRUE,LEN(DX124)&lt;60,NOT(ISNUMBER(FIND('List of Values'!$C$2:$C$20,DX124)))),"")</f>
        <v>1</v>
      </c>
      <c r="EA124" s="1"/>
      <c r="EB124" s="10" t="b">
        <f t="shared" si="76"/>
        <v>0</v>
      </c>
      <c r="EC124" s="10" t="b" cm="1">
        <f t="array" ref="EC124">IF(NOT(ISBLANK($B124)),AND(EB124=TRUE,LEN(EA124)&lt;255,NOT(ISNUMBER(FIND('List of Values'!$C$2:$C$23,EA124)))),"")</f>
        <v>0</v>
      </c>
      <c r="ED124" s="1"/>
      <c r="EE124" s="1" t="b">
        <f t="shared" si="43"/>
        <v>1</v>
      </c>
      <c r="EF124" s="1" t="b" cm="1">
        <f t="array" ref="EF124">IF(NOT(ISBLANK($D124)),AND(EE124=TRUE,LEN(ED124)&lt;255,NOT(ISNUMBER(FIND('List of Values'!$C$2:$C$20,ED124)))),"")</f>
        <v>1</v>
      </c>
      <c r="EG124" s="1"/>
      <c r="EH124" s="10" t="b">
        <f t="shared" si="77"/>
        <v>0</v>
      </c>
      <c r="EI124" s="10" t="b">
        <f>IF(NOT(ISBLANK($B124)),AND(EH124=TRUE,NOT(COUNTIF('List of Values'!$AH$2:$AH$60,EG124)=0)),"")</f>
        <v>0</v>
      </c>
      <c r="EJ124" s="1"/>
      <c r="EK124" s="10" t="b">
        <f t="shared" si="78"/>
        <v>0</v>
      </c>
      <c r="EL124" s="10" t="b">
        <f>IF(NOT(ISBLANK($B124)),AND(EK124=TRUE,NOT(COUNTIF('List of Values'!$AG$2:$AG$60,EJ124)=0)),"")</f>
        <v>0</v>
      </c>
      <c r="EM124" s="1"/>
      <c r="EN124" s="10" t="b">
        <f t="shared" si="46"/>
        <v>1</v>
      </c>
      <c r="EO124" s="10" t="b" cm="1">
        <f t="array" ref="EO124">IF(NOT(ISBLANK($D124)),AND(EN124=TRUE,LEN(EM124)&lt;60,NOT(ISNUMBER(FIND('List of Values'!$C$2:$C$20,EM124)))),"")</f>
        <v>1</v>
      </c>
      <c r="EP124" s="1"/>
      <c r="EQ124" s="10" t="b">
        <f t="shared" si="79"/>
        <v>0</v>
      </c>
      <c r="ER124" s="10" t="b" cm="1">
        <f t="array" ref="ER124">IF(NOT(ISBLANK($B124)),AND(EQ124=TRUE,LEN(EP124)&lt;255,NOT(ISNUMBER(FIND('List of Values'!$C$2:$C$23,EP124)))),"")</f>
        <v>0</v>
      </c>
      <c r="ES124" s="1"/>
      <c r="ET124" s="1" t="b">
        <f t="shared" si="48"/>
        <v>1</v>
      </c>
      <c r="EU124" s="1" t="b" cm="1">
        <f t="array" ref="EU124">IF(NOT(ISBLANK($D124)),AND(ET124=TRUE,LEN(ES124)&lt;255,NOT(ISNUMBER(FIND('List of Values'!$C$2:$C$20,ES124)))),"")</f>
        <v>1</v>
      </c>
      <c r="EV124" s="1"/>
      <c r="EW124" s="10" t="b">
        <f t="shared" si="80"/>
        <v>0</v>
      </c>
      <c r="EX124" s="10" t="b">
        <f>IF(NOT(ISBLANK($B124)),AND(EW124=TRUE,NOT(COUNTIF('List of Values'!$AH$2:$AH$60,EV124)=0)),"")</f>
        <v>0</v>
      </c>
      <c r="EY124" s="60" t="str">
        <f>_xlfn.XLOOKUP(B124,[1]Blad1!$A:$A,[1]Blad1!$D:$D,"")</f>
        <v/>
      </c>
    </row>
    <row r="125" spans="1:155">
      <c r="A125">
        <f t="shared" si="93"/>
        <v>0</v>
      </c>
      <c r="B125" s="11">
        <v>217995</v>
      </c>
      <c r="C125" s="1" t="s">
        <v>836</v>
      </c>
      <c r="D125" s="1" t="s">
        <v>169</v>
      </c>
      <c r="E125" s="1" t="s">
        <v>1949</v>
      </c>
      <c r="F125" s="10" t="b">
        <f t="shared" si="81"/>
        <v>1</v>
      </c>
      <c r="G125" s="10" t="b">
        <f>IF(NOT(ISBLANK($B125)),AND(F125=TRUE,NOT(COUNTIF('List of Values'!$AG$2:$AG$60,E125)=0)),"")</f>
        <v>1</v>
      </c>
      <c r="H125" s="1" t="s">
        <v>1958</v>
      </c>
      <c r="I125" s="1" t="b">
        <f t="shared" si="1"/>
        <v>1</v>
      </c>
      <c r="J125" s="1" t="b" cm="1">
        <f t="array" ref="J125">IF(NOT(ISBLANK($D125)),AND(I125=TRUE,LEN(H125)&lt;60,NOT(ISNUMBER(FIND('List of Values'!$C$2:$C$20,H125)))),"")</f>
        <v>1</v>
      </c>
      <c r="K125" s="1" t="s">
        <v>2137</v>
      </c>
      <c r="L125" s="10" t="b">
        <f t="shared" si="82"/>
        <v>1</v>
      </c>
      <c r="M125" s="10" t="b" cm="1">
        <f t="array" ref="M125">IF(NOT(ISBLANK($B125)),AND(L125=TRUE,LEN(K125)&lt;255,NOT(ISNUMBER(FIND('List of Values'!$C$2:$C$23,K125)))),"")</f>
        <v>1</v>
      </c>
      <c r="N125" s="1" t="s">
        <v>32</v>
      </c>
      <c r="O125" s="1" t="b">
        <f t="shared" si="3"/>
        <v>1</v>
      </c>
      <c r="P125" s="1" t="b" cm="1">
        <f t="array" ref="P125">IF(NOT(ISBLANK($D125)),AND(O125=TRUE,LEN(N125)&lt;255,NOT(ISNUMBER(FIND('List of Values'!$C$2:$C$20,N125)))),"")</f>
        <v>1</v>
      </c>
      <c r="Q125" s="1" t="s">
        <v>1952</v>
      </c>
      <c r="R125" s="10" t="b">
        <f t="shared" si="83"/>
        <v>1</v>
      </c>
      <c r="S125" s="10" t="b">
        <f>IF(NOT(ISBLANK($B125)),AND(R125=TRUE,NOT(COUNTIF('List of Values'!$AH$2:$AH$60,Q125)=0)),"")</f>
        <v>1</v>
      </c>
      <c r="T125" s="1"/>
      <c r="U125" s="10" t="b">
        <f t="shared" si="84"/>
        <v>0</v>
      </c>
      <c r="V125" s="10" t="b">
        <f>IF(NOT(ISBLANK($B125)),AND(U125=TRUE,NOT(COUNTIF('List of Values'!$AG$2:$AG$60,T125)=0)),"")</f>
        <v>0</v>
      </c>
      <c r="W125" s="1"/>
      <c r="X125" s="10" t="b">
        <f t="shared" si="6"/>
        <v>1</v>
      </c>
      <c r="Y125" s="10" t="b" cm="1">
        <f t="array" ref="Y125">IF(NOT(ISBLANK($D125)),AND(X125=TRUE,LEN(W125)&lt;60,NOT(ISNUMBER(FIND('List of Values'!$C$2:$C$20,W125)))),"")</f>
        <v>1</v>
      </c>
      <c r="Z125" s="1"/>
      <c r="AA125" s="10" t="b">
        <f t="shared" si="85"/>
        <v>0</v>
      </c>
      <c r="AB125" s="10" t="b" cm="1">
        <f t="array" ref="AB125">IF(NOT(ISBLANK($B125)),AND(AA125=TRUE,LEN(Z125)&lt;255,NOT(ISNUMBER(FIND('List of Values'!$C$2:$C$23,Z125)))),"")</f>
        <v>0</v>
      </c>
      <c r="AC125" s="1"/>
      <c r="AD125" s="1" t="b">
        <f t="shared" si="8"/>
        <v>1</v>
      </c>
      <c r="AE125" s="1" t="b" cm="1">
        <f t="array" ref="AE125">IF(NOT(ISBLANK($D125)),AND(AD125=TRUE,LEN(AC125)&lt;255,NOT(ISNUMBER(FIND('List of Values'!$C$2:$C$20,AC125)))),"")</f>
        <v>1</v>
      </c>
      <c r="AF125" s="1"/>
      <c r="AG125" s="10" t="b">
        <f t="shared" si="86"/>
        <v>0</v>
      </c>
      <c r="AH125" s="10" t="b">
        <f>IF(NOT(ISBLANK($B125)),AND(AG125=TRUE,NOT(COUNTIF('List of Values'!$AH$2:$AH$60,AF125)=0)),"")</f>
        <v>0</v>
      </c>
      <c r="AI125" s="1"/>
      <c r="AJ125" s="10" t="b">
        <f t="shared" si="87"/>
        <v>0</v>
      </c>
      <c r="AK125" s="10" t="b">
        <f>IF(NOT(ISBLANK($B125)),AND(AJ125=TRUE,NOT(COUNTIF('List of Values'!$AG$2:$AG$60,AI125)=0)),"")</f>
        <v>0</v>
      </c>
      <c r="AL125" s="1"/>
      <c r="AM125" s="10" t="b">
        <f t="shared" si="11"/>
        <v>1</v>
      </c>
      <c r="AN125" s="10" t="b" cm="1">
        <f t="array" ref="AN125">IF(NOT(ISBLANK($D125)),AND(AM125=TRUE,LEN(AL125)&lt;60,NOT(ISNUMBER(FIND('List of Values'!$C$2:$C$20,AL125)))),"")</f>
        <v>1</v>
      </c>
      <c r="AO125" s="1"/>
      <c r="AP125" s="10" t="b">
        <f t="shared" si="88"/>
        <v>0</v>
      </c>
      <c r="AQ125" s="10" t="b" cm="1">
        <f t="array" ref="AQ125">IF(NOT(ISBLANK($B125)),AND(AP125=TRUE,LEN(AO125)&lt;255,NOT(ISNUMBER(FIND('List of Values'!$C$2:$C$23,AO125)))),"")</f>
        <v>0</v>
      </c>
      <c r="AR125" s="1"/>
      <c r="AS125" s="1" t="b">
        <f t="shared" si="13"/>
        <v>1</v>
      </c>
      <c r="AT125" s="1" t="b" cm="1">
        <f t="array" ref="AT125">IF(NOT(ISBLANK($D125)),AND(AS125=TRUE,LEN(AR125)&lt;255,NOT(ISNUMBER(FIND('List of Values'!$C$2:$C$20,AR125)))),"")</f>
        <v>1</v>
      </c>
      <c r="AU125" s="1"/>
      <c r="AV125" s="10" t="b">
        <f t="shared" si="89"/>
        <v>0</v>
      </c>
      <c r="AW125" s="10" t="b">
        <f>IF(NOT(ISBLANK($B125)),AND(AV125=TRUE,NOT(COUNTIF('List of Values'!$AH$2:$AH$60,AU125)=0)),"")</f>
        <v>0</v>
      </c>
      <c r="AX125" s="1"/>
      <c r="AY125" s="10" t="b">
        <f t="shared" si="90"/>
        <v>0</v>
      </c>
      <c r="AZ125" s="10" t="b">
        <f>IF(NOT(ISBLANK($B125)),AND(AY125=TRUE,NOT(COUNTIF('List of Values'!$AG$2:$AG$60,AX125)=0)),"")</f>
        <v>0</v>
      </c>
      <c r="BA125" s="1"/>
      <c r="BB125" s="10" t="b">
        <f t="shared" si="16"/>
        <v>1</v>
      </c>
      <c r="BC125" s="10" t="b" cm="1">
        <f t="array" ref="BC125">IF(NOT(ISBLANK($D125)),AND(BB125=TRUE,LEN(BA125)&lt;60,NOT(ISNUMBER(FIND('List of Values'!$C$2:$C$20,BA125)))),"")</f>
        <v>1</v>
      </c>
      <c r="BD125" s="1"/>
      <c r="BE125" s="10" t="b">
        <f t="shared" si="91"/>
        <v>0</v>
      </c>
      <c r="BF125" s="10" t="b" cm="1">
        <f t="array" ref="BF125">IF(NOT(ISBLANK($B125)),AND(BE125=TRUE,LEN(BD125)&lt;255,NOT(ISNUMBER(FIND('List of Values'!$C$2:$C$23,BD125)))),"")</f>
        <v>0</v>
      </c>
      <c r="BG125" s="1"/>
      <c r="BH125" s="1" t="b">
        <f t="shared" si="18"/>
        <v>1</v>
      </c>
      <c r="BI125" s="1" t="b" cm="1">
        <f t="array" ref="BI125">IF(NOT(ISBLANK($D125)),AND(BH125=TRUE,LEN(BG125)&lt;255,NOT(ISNUMBER(FIND('List of Values'!$C$2:$C$20,BG125)))),"")</f>
        <v>1</v>
      </c>
      <c r="BJ125" s="1"/>
      <c r="BK125" s="10" t="b">
        <f t="shared" si="92"/>
        <v>0</v>
      </c>
      <c r="BL125" s="10" t="b">
        <f>IF(NOT(ISBLANK($B125)),AND(BK125=TRUE,NOT(COUNTIF('List of Values'!$AH$2:$AH$60,BJ125)=0)),"")</f>
        <v>0</v>
      </c>
      <c r="BM125" s="1"/>
      <c r="BN125" s="10" t="b">
        <f t="shared" si="63"/>
        <v>0</v>
      </c>
      <c r="BO125" s="10" t="b">
        <f>IF(NOT(ISBLANK($B125)),AND(BN125=TRUE,NOT(COUNTIF('List of Values'!$AG$2:$AG$60,BM125)=0)),"")</f>
        <v>0</v>
      </c>
      <c r="BP125" s="1"/>
      <c r="BQ125" s="10" t="b">
        <f t="shared" si="21"/>
        <v>1</v>
      </c>
      <c r="BR125" s="10" t="b" cm="1">
        <f t="array" ref="BR125">IF(NOT(ISBLANK($D125)),AND(BQ125=TRUE,LEN(BP125)&lt;60,NOT(ISNUMBER(FIND('List of Values'!$C$2:$C$20,BP125)))),"")</f>
        <v>1</v>
      </c>
      <c r="BS125" s="1"/>
      <c r="BT125" s="10" t="b">
        <f t="shared" si="64"/>
        <v>0</v>
      </c>
      <c r="BU125" s="10" t="b" cm="1">
        <f t="array" ref="BU125">IF(NOT(ISBLANK($B125)),AND(BT125=TRUE,LEN(BS125)&lt;255,NOT(ISNUMBER(FIND('List of Values'!$C$2:$C$23,BS125)))),"")</f>
        <v>0</v>
      </c>
      <c r="BV125" s="1"/>
      <c r="BW125" s="1" t="b">
        <f t="shared" si="23"/>
        <v>1</v>
      </c>
      <c r="BX125" s="1" t="b" cm="1">
        <f t="array" ref="BX125">IF(NOT(ISBLANK($D125)),AND(BW125=TRUE,LEN(BV125)&lt;255,NOT(ISNUMBER(FIND('List of Values'!$C$2:$C$20,BV125)))),"")</f>
        <v>1</v>
      </c>
      <c r="BY125" s="1"/>
      <c r="BZ125" s="10" t="b">
        <f t="shared" si="65"/>
        <v>0</v>
      </c>
      <c r="CA125" s="10" t="b">
        <f>IF(NOT(ISBLANK($B125)),AND(BZ125=TRUE,NOT(COUNTIF('List of Values'!$AH$2:$AH$60,BY125)=0)),"")</f>
        <v>0</v>
      </c>
      <c r="CB125" s="1"/>
      <c r="CC125" s="10" t="b">
        <f t="shared" si="66"/>
        <v>0</v>
      </c>
      <c r="CD125" s="10" t="b">
        <f>IF(NOT(ISBLANK($B125)),AND(CC125=TRUE,NOT(COUNTIF('List of Values'!$AG$2:$AG$60,CB125)=0)),"")</f>
        <v>0</v>
      </c>
      <c r="CE125" s="1"/>
      <c r="CF125" s="10" t="b">
        <f t="shared" si="26"/>
        <v>1</v>
      </c>
      <c r="CG125" s="10" t="b" cm="1">
        <f t="array" ref="CG125">IF(NOT(ISBLANK($D125)),AND(CF125=TRUE,LEN(CE125)&lt;60,NOT(ISNUMBER(FIND('List of Values'!$C$2:$C$20,CE125)))),"")</f>
        <v>1</v>
      </c>
      <c r="CH125" s="1"/>
      <c r="CI125" s="10" t="b">
        <f t="shared" si="67"/>
        <v>0</v>
      </c>
      <c r="CJ125" s="10" t="b" cm="1">
        <f t="array" ref="CJ125">IF(NOT(ISBLANK($B125)),AND(CI125=TRUE,LEN(CH125)&lt;255,NOT(ISNUMBER(FIND('List of Values'!$C$2:$C$23,CH125)))),"")</f>
        <v>0</v>
      </c>
      <c r="CK125" s="1"/>
      <c r="CL125" s="1" t="b">
        <f t="shared" si="28"/>
        <v>1</v>
      </c>
      <c r="CM125" s="1" t="b" cm="1">
        <f t="array" ref="CM125">IF(NOT(ISBLANK($D125)),AND(CL125=TRUE,LEN(CK125)&lt;255,NOT(ISNUMBER(FIND('List of Values'!$C$2:$C$20,CK125)))),"")</f>
        <v>1</v>
      </c>
      <c r="CN125" s="1"/>
      <c r="CO125" s="10" t="b">
        <f t="shared" si="68"/>
        <v>0</v>
      </c>
      <c r="CP125" s="10" t="b">
        <f>IF(NOT(ISBLANK($B125)),AND(CO125=TRUE,NOT(COUNTIF('List of Values'!$AH$2:$AH$60,CN125)=0)),"")</f>
        <v>0</v>
      </c>
      <c r="CQ125" s="1"/>
      <c r="CR125" s="10" t="b">
        <f t="shared" si="69"/>
        <v>0</v>
      </c>
      <c r="CS125" s="10" t="b">
        <f>IF(NOT(ISBLANK($B125)),AND(CR125=TRUE,NOT(COUNTIF('List of Values'!$AG$2:$AG$60,CQ125)=0)),"")</f>
        <v>0</v>
      </c>
      <c r="CT125" s="1"/>
      <c r="CU125" s="10" t="b">
        <f t="shared" si="31"/>
        <v>1</v>
      </c>
      <c r="CV125" s="10" t="b" cm="1">
        <f t="array" ref="CV125">IF(NOT(ISBLANK($D125)),AND(CU125=TRUE,LEN(CT125)&lt;60,NOT(ISNUMBER(FIND('List of Values'!$C$2:$C$20,CT125)))),"")</f>
        <v>1</v>
      </c>
      <c r="CW125" s="1"/>
      <c r="CX125" s="10" t="b">
        <f t="shared" si="70"/>
        <v>0</v>
      </c>
      <c r="CY125" s="10" t="b" cm="1">
        <f t="array" ref="CY125">IF(NOT(ISBLANK($B125)),AND(CX125=TRUE,LEN(CW125)&lt;255,NOT(ISNUMBER(FIND('List of Values'!$C$2:$C$23,CW125)))),"")</f>
        <v>0</v>
      </c>
      <c r="CZ125" s="1"/>
      <c r="DA125" s="1" t="b">
        <f t="shared" si="33"/>
        <v>1</v>
      </c>
      <c r="DB125" s="1" t="b" cm="1">
        <f t="array" ref="DB125">IF(NOT(ISBLANK($D125)),AND(DA125=TRUE,LEN(CZ125)&lt;255,NOT(ISNUMBER(FIND('List of Values'!$C$2:$C$20,CZ125)))),"")</f>
        <v>1</v>
      </c>
      <c r="DC125" s="1"/>
      <c r="DD125" s="10" t="b">
        <f t="shared" si="71"/>
        <v>0</v>
      </c>
      <c r="DE125" s="10" t="b">
        <f>IF(NOT(ISBLANK($B125)),AND(DD125=TRUE,NOT(COUNTIF('List of Values'!$AH$2:$AH$60,DC125)=0)),"")</f>
        <v>0</v>
      </c>
      <c r="DF125" s="1"/>
      <c r="DG125" s="10" t="b">
        <f t="shared" si="72"/>
        <v>0</v>
      </c>
      <c r="DH125" s="10" t="b">
        <f>IF(NOT(ISBLANK($B125)),AND(DG125=TRUE,NOT(COUNTIF('List of Values'!$AG$2:$AG$60,DF125)=0)),"")</f>
        <v>0</v>
      </c>
      <c r="DI125" s="1"/>
      <c r="DJ125" s="10" t="b">
        <f t="shared" si="36"/>
        <v>1</v>
      </c>
      <c r="DK125" s="10" t="b" cm="1">
        <f t="array" ref="DK125">IF(NOT(ISBLANK($D125)),AND(DJ125=TRUE,LEN(DI125)&lt;60,NOT(ISNUMBER(FIND('List of Values'!$C$2:$C$20,DI125)))),"")</f>
        <v>1</v>
      </c>
      <c r="DL125" s="1"/>
      <c r="DM125" s="10" t="b">
        <f t="shared" si="73"/>
        <v>0</v>
      </c>
      <c r="DN125" s="10" t="b" cm="1">
        <f t="array" ref="DN125">IF(NOT(ISBLANK($B125)),AND(DM125=TRUE,LEN(DL125)&lt;255,NOT(ISNUMBER(FIND('List of Values'!$C$2:$C$23,DL125)))),"")</f>
        <v>0</v>
      </c>
      <c r="DO125" s="1"/>
      <c r="DP125" s="1" t="b">
        <f t="shared" si="38"/>
        <v>1</v>
      </c>
      <c r="DQ125" s="1" t="b" cm="1">
        <f t="array" ref="DQ125">IF(NOT(ISBLANK($D125)),AND(DP125=TRUE,LEN(DO125)&lt;255,NOT(ISNUMBER(FIND('List of Values'!$C$2:$C$20,DO125)))),"")</f>
        <v>1</v>
      </c>
      <c r="DR125" s="1"/>
      <c r="DS125" s="10" t="b">
        <f t="shared" si="74"/>
        <v>0</v>
      </c>
      <c r="DT125" s="10" t="b">
        <f>IF(NOT(ISBLANK($B125)),AND(DS125=TRUE,NOT(COUNTIF('List of Values'!$AH$2:$AH$60,DR125)=0)),"")</f>
        <v>0</v>
      </c>
      <c r="DU125" s="1"/>
      <c r="DV125" s="10" t="b">
        <f t="shared" si="75"/>
        <v>0</v>
      </c>
      <c r="DW125" s="10" t="b">
        <f>IF(NOT(ISBLANK($B125)),AND(DV125=TRUE,NOT(COUNTIF('List of Values'!$AG$2:$AG$60,DU125)=0)),"")</f>
        <v>0</v>
      </c>
      <c r="DX125" s="1"/>
      <c r="DY125" s="10" t="b">
        <f t="shared" si="41"/>
        <v>1</v>
      </c>
      <c r="DZ125" s="10" t="b" cm="1">
        <f t="array" ref="DZ125">IF(NOT(ISBLANK($D125)),AND(DY125=TRUE,LEN(DX125)&lt;60,NOT(ISNUMBER(FIND('List of Values'!$C$2:$C$20,DX125)))),"")</f>
        <v>1</v>
      </c>
      <c r="EA125" s="1"/>
      <c r="EB125" s="10" t="b">
        <f t="shared" si="76"/>
        <v>0</v>
      </c>
      <c r="EC125" s="10" t="b" cm="1">
        <f t="array" ref="EC125">IF(NOT(ISBLANK($B125)),AND(EB125=TRUE,LEN(EA125)&lt;255,NOT(ISNUMBER(FIND('List of Values'!$C$2:$C$23,EA125)))),"")</f>
        <v>0</v>
      </c>
      <c r="ED125" s="1"/>
      <c r="EE125" s="1" t="b">
        <f t="shared" si="43"/>
        <v>1</v>
      </c>
      <c r="EF125" s="1" t="b" cm="1">
        <f t="array" ref="EF125">IF(NOT(ISBLANK($D125)),AND(EE125=TRUE,LEN(ED125)&lt;255,NOT(ISNUMBER(FIND('List of Values'!$C$2:$C$20,ED125)))),"")</f>
        <v>1</v>
      </c>
      <c r="EG125" s="1"/>
      <c r="EH125" s="10" t="b">
        <f t="shared" si="77"/>
        <v>0</v>
      </c>
      <c r="EI125" s="10" t="b">
        <f>IF(NOT(ISBLANK($B125)),AND(EH125=TRUE,NOT(COUNTIF('List of Values'!$AH$2:$AH$60,EG125)=0)),"")</f>
        <v>0</v>
      </c>
      <c r="EJ125" s="1"/>
      <c r="EK125" s="10" t="b">
        <f t="shared" si="78"/>
        <v>0</v>
      </c>
      <c r="EL125" s="10" t="b">
        <f>IF(NOT(ISBLANK($B125)),AND(EK125=TRUE,NOT(COUNTIF('List of Values'!$AG$2:$AG$60,EJ125)=0)),"")</f>
        <v>0</v>
      </c>
      <c r="EM125" s="1"/>
      <c r="EN125" s="10" t="b">
        <f t="shared" si="46"/>
        <v>1</v>
      </c>
      <c r="EO125" s="10" t="b" cm="1">
        <f t="array" ref="EO125">IF(NOT(ISBLANK($D125)),AND(EN125=TRUE,LEN(EM125)&lt;60,NOT(ISNUMBER(FIND('List of Values'!$C$2:$C$20,EM125)))),"")</f>
        <v>1</v>
      </c>
      <c r="EP125" s="1"/>
      <c r="EQ125" s="10" t="b">
        <f t="shared" si="79"/>
        <v>0</v>
      </c>
      <c r="ER125" s="10" t="b" cm="1">
        <f t="array" ref="ER125">IF(NOT(ISBLANK($B125)),AND(EQ125=TRUE,LEN(EP125)&lt;255,NOT(ISNUMBER(FIND('List of Values'!$C$2:$C$23,EP125)))),"")</f>
        <v>0</v>
      </c>
      <c r="ES125" s="1"/>
      <c r="ET125" s="1" t="b">
        <f t="shared" si="48"/>
        <v>1</v>
      </c>
      <c r="EU125" s="1" t="b" cm="1">
        <f t="array" ref="EU125">IF(NOT(ISBLANK($D125)),AND(ET125=TRUE,LEN(ES125)&lt;255,NOT(ISNUMBER(FIND('List of Values'!$C$2:$C$20,ES125)))),"")</f>
        <v>1</v>
      </c>
      <c r="EV125" s="1"/>
      <c r="EW125" s="10" t="b">
        <f t="shared" si="80"/>
        <v>0</v>
      </c>
      <c r="EX125" s="10" t="b">
        <f>IF(NOT(ISBLANK($B125)),AND(EW125=TRUE,NOT(COUNTIF('List of Values'!$AH$2:$AH$60,EV125)=0)),"")</f>
        <v>0</v>
      </c>
      <c r="EY125" s="60" t="str">
        <f>_xlfn.XLOOKUP(B125,[1]Blad1!$A:$A,[1]Blad1!$D:$D,"")</f>
        <v/>
      </c>
    </row>
    <row r="126" spans="1:155">
      <c r="A126">
        <f t="shared" si="93"/>
        <v>0</v>
      </c>
      <c r="B126" s="11">
        <v>218057</v>
      </c>
      <c r="C126" s="1" t="s">
        <v>840</v>
      </c>
      <c r="D126" s="1" t="s">
        <v>199</v>
      </c>
      <c r="E126" s="1" t="s">
        <v>1949</v>
      </c>
      <c r="F126" s="10" t="b">
        <f t="shared" si="81"/>
        <v>1</v>
      </c>
      <c r="G126" s="10" t="b">
        <f>IF(NOT(ISBLANK($B126)),AND(F126=TRUE,NOT(COUNTIF('List of Values'!$AG$2:$AG$60,E126)=0)),"")</f>
        <v>1</v>
      </c>
      <c r="H126" s="1" t="s">
        <v>1958</v>
      </c>
      <c r="I126" s="1" t="b">
        <f t="shared" si="1"/>
        <v>1</v>
      </c>
      <c r="J126" s="1" t="b" cm="1">
        <f t="array" ref="J126">IF(NOT(ISBLANK($D126)),AND(I126=TRUE,LEN(H126)&lt;60,NOT(ISNUMBER(FIND('List of Values'!$C$2:$C$20,H126)))),"")</f>
        <v>1</v>
      </c>
      <c r="K126" s="1" t="s">
        <v>2138</v>
      </c>
      <c r="L126" s="10" t="b">
        <f t="shared" si="82"/>
        <v>1</v>
      </c>
      <c r="M126" s="10" t="b" cm="1">
        <f t="array" ref="M126">IF(NOT(ISBLANK($B126)),AND(L126=TRUE,LEN(K126)&lt;255,NOT(ISNUMBER(FIND('List of Values'!$C$2:$C$23,K126)))),"")</f>
        <v>1</v>
      </c>
      <c r="N126" s="1" t="s">
        <v>32</v>
      </c>
      <c r="O126" s="1" t="b">
        <f t="shared" si="3"/>
        <v>1</v>
      </c>
      <c r="P126" s="1" t="b" cm="1">
        <f t="array" ref="P126">IF(NOT(ISBLANK($D126)),AND(O126=TRUE,LEN(N126)&lt;255,NOT(ISNUMBER(FIND('List of Values'!$C$2:$C$20,N126)))),"")</f>
        <v>1</v>
      </c>
      <c r="Q126" s="1" t="s">
        <v>1952</v>
      </c>
      <c r="R126" s="10" t="b">
        <f t="shared" si="83"/>
        <v>1</v>
      </c>
      <c r="S126" s="10" t="b">
        <f>IF(NOT(ISBLANK($B126)),AND(R126=TRUE,NOT(COUNTIF('List of Values'!$AH$2:$AH$60,Q126)=0)),"")</f>
        <v>1</v>
      </c>
      <c r="T126" s="1"/>
      <c r="U126" s="10" t="b">
        <f t="shared" si="84"/>
        <v>0</v>
      </c>
      <c r="V126" s="10" t="b">
        <f>IF(NOT(ISBLANK($B126)),AND(U126=TRUE,NOT(COUNTIF('List of Values'!$AG$2:$AG$60,T126)=0)),"")</f>
        <v>0</v>
      </c>
      <c r="W126" s="1"/>
      <c r="X126" s="10" t="b">
        <f t="shared" si="6"/>
        <v>1</v>
      </c>
      <c r="Y126" s="10" t="b" cm="1">
        <f t="array" ref="Y126">IF(NOT(ISBLANK($D126)),AND(X126=TRUE,LEN(W126)&lt;60,NOT(ISNUMBER(FIND('List of Values'!$C$2:$C$20,W126)))),"")</f>
        <v>1</v>
      </c>
      <c r="Z126" s="1"/>
      <c r="AA126" s="10" t="b">
        <f t="shared" si="85"/>
        <v>0</v>
      </c>
      <c r="AB126" s="10" t="b" cm="1">
        <f t="array" ref="AB126">IF(NOT(ISBLANK($B126)),AND(AA126=TRUE,LEN(Z126)&lt;255,NOT(ISNUMBER(FIND('List of Values'!$C$2:$C$23,Z126)))),"")</f>
        <v>0</v>
      </c>
      <c r="AC126" s="1"/>
      <c r="AD126" s="1" t="b">
        <f t="shared" si="8"/>
        <v>1</v>
      </c>
      <c r="AE126" s="1" t="b" cm="1">
        <f t="array" ref="AE126">IF(NOT(ISBLANK($D126)),AND(AD126=TRUE,LEN(AC126)&lt;255,NOT(ISNUMBER(FIND('List of Values'!$C$2:$C$20,AC126)))),"")</f>
        <v>1</v>
      </c>
      <c r="AF126" s="1"/>
      <c r="AG126" s="10" t="b">
        <f t="shared" si="86"/>
        <v>0</v>
      </c>
      <c r="AH126" s="10" t="b">
        <f>IF(NOT(ISBLANK($B126)),AND(AG126=TRUE,NOT(COUNTIF('List of Values'!$AH$2:$AH$60,AF126)=0)),"")</f>
        <v>0</v>
      </c>
      <c r="AI126" s="1"/>
      <c r="AJ126" s="10" t="b">
        <f t="shared" si="87"/>
        <v>0</v>
      </c>
      <c r="AK126" s="10" t="b">
        <f>IF(NOT(ISBLANK($B126)),AND(AJ126=TRUE,NOT(COUNTIF('List of Values'!$AG$2:$AG$60,AI126)=0)),"")</f>
        <v>0</v>
      </c>
      <c r="AL126" s="1"/>
      <c r="AM126" s="10" t="b">
        <f t="shared" si="11"/>
        <v>1</v>
      </c>
      <c r="AN126" s="10" t="b" cm="1">
        <f t="array" ref="AN126">IF(NOT(ISBLANK($D126)),AND(AM126=TRUE,LEN(AL126)&lt;60,NOT(ISNUMBER(FIND('List of Values'!$C$2:$C$20,AL126)))),"")</f>
        <v>1</v>
      </c>
      <c r="AO126" s="1"/>
      <c r="AP126" s="10" t="b">
        <f t="shared" si="88"/>
        <v>0</v>
      </c>
      <c r="AQ126" s="10" t="b" cm="1">
        <f t="array" ref="AQ126">IF(NOT(ISBLANK($B126)),AND(AP126=TRUE,LEN(AO126)&lt;255,NOT(ISNUMBER(FIND('List of Values'!$C$2:$C$23,AO126)))),"")</f>
        <v>0</v>
      </c>
      <c r="AR126" s="1"/>
      <c r="AS126" s="1" t="b">
        <f t="shared" si="13"/>
        <v>1</v>
      </c>
      <c r="AT126" s="1" t="b" cm="1">
        <f t="array" ref="AT126">IF(NOT(ISBLANK($D126)),AND(AS126=TRUE,LEN(AR126)&lt;255,NOT(ISNUMBER(FIND('List of Values'!$C$2:$C$20,AR126)))),"")</f>
        <v>1</v>
      </c>
      <c r="AU126" s="1"/>
      <c r="AV126" s="10" t="b">
        <f t="shared" si="89"/>
        <v>0</v>
      </c>
      <c r="AW126" s="10" t="b">
        <f>IF(NOT(ISBLANK($B126)),AND(AV126=TRUE,NOT(COUNTIF('List of Values'!$AH$2:$AH$60,AU126)=0)),"")</f>
        <v>0</v>
      </c>
      <c r="AX126" s="1"/>
      <c r="AY126" s="10" t="b">
        <f t="shared" si="90"/>
        <v>0</v>
      </c>
      <c r="AZ126" s="10" t="b">
        <f>IF(NOT(ISBLANK($B126)),AND(AY126=TRUE,NOT(COUNTIF('List of Values'!$AG$2:$AG$60,AX126)=0)),"")</f>
        <v>0</v>
      </c>
      <c r="BA126" s="1"/>
      <c r="BB126" s="10" t="b">
        <f t="shared" si="16"/>
        <v>1</v>
      </c>
      <c r="BC126" s="10" t="b" cm="1">
        <f t="array" ref="BC126">IF(NOT(ISBLANK($D126)),AND(BB126=TRUE,LEN(BA126)&lt;60,NOT(ISNUMBER(FIND('List of Values'!$C$2:$C$20,BA126)))),"")</f>
        <v>1</v>
      </c>
      <c r="BD126" s="1"/>
      <c r="BE126" s="10" t="b">
        <f t="shared" si="91"/>
        <v>0</v>
      </c>
      <c r="BF126" s="10" t="b" cm="1">
        <f t="array" ref="BF126">IF(NOT(ISBLANK($B126)),AND(BE126=TRUE,LEN(BD126)&lt;255,NOT(ISNUMBER(FIND('List of Values'!$C$2:$C$23,BD126)))),"")</f>
        <v>0</v>
      </c>
      <c r="BG126" s="1"/>
      <c r="BH126" s="1" t="b">
        <f t="shared" si="18"/>
        <v>1</v>
      </c>
      <c r="BI126" s="1" t="b" cm="1">
        <f t="array" ref="BI126">IF(NOT(ISBLANK($D126)),AND(BH126=TRUE,LEN(BG126)&lt;255,NOT(ISNUMBER(FIND('List of Values'!$C$2:$C$20,BG126)))),"")</f>
        <v>1</v>
      </c>
      <c r="BJ126" s="1"/>
      <c r="BK126" s="10" t="b">
        <f t="shared" si="92"/>
        <v>0</v>
      </c>
      <c r="BL126" s="10" t="b">
        <f>IF(NOT(ISBLANK($B126)),AND(BK126=TRUE,NOT(COUNTIF('List of Values'!$AH$2:$AH$60,BJ126)=0)),"")</f>
        <v>0</v>
      </c>
      <c r="BM126" s="1"/>
      <c r="BN126" s="10" t="b">
        <f t="shared" si="63"/>
        <v>0</v>
      </c>
      <c r="BO126" s="10" t="b">
        <f>IF(NOT(ISBLANK($B126)),AND(BN126=TRUE,NOT(COUNTIF('List of Values'!$AG$2:$AG$60,BM126)=0)),"")</f>
        <v>0</v>
      </c>
      <c r="BP126" s="1"/>
      <c r="BQ126" s="10" t="b">
        <f t="shared" si="21"/>
        <v>1</v>
      </c>
      <c r="BR126" s="10" t="b" cm="1">
        <f t="array" ref="BR126">IF(NOT(ISBLANK($D126)),AND(BQ126=TRUE,LEN(BP126)&lt;60,NOT(ISNUMBER(FIND('List of Values'!$C$2:$C$20,BP126)))),"")</f>
        <v>1</v>
      </c>
      <c r="BS126" s="1"/>
      <c r="BT126" s="10" t="b">
        <f t="shared" si="64"/>
        <v>0</v>
      </c>
      <c r="BU126" s="10" t="b" cm="1">
        <f t="array" ref="BU126">IF(NOT(ISBLANK($B126)),AND(BT126=TRUE,LEN(BS126)&lt;255,NOT(ISNUMBER(FIND('List of Values'!$C$2:$C$23,BS126)))),"")</f>
        <v>0</v>
      </c>
      <c r="BV126" s="1"/>
      <c r="BW126" s="1" t="b">
        <f t="shared" si="23"/>
        <v>1</v>
      </c>
      <c r="BX126" s="1" t="b" cm="1">
        <f t="array" ref="BX126">IF(NOT(ISBLANK($D126)),AND(BW126=TRUE,LEN(BV126)&lt;255,NOT(ISNUMBER(FIND('List of Values'!$C$2:$C$20,BV126)))),"")</f>
        <v>1</v>
      </c>
      <c r="BY126" s="1"/>
      <c r="BZ126" s="10" t="b">
        <f t="shared" si="65"/>
        <v>0</v>
      </c>
      <c r="CA126" s="10" t="b">
        <f>IF(NOT(ISBLANK($B126)),AND(BZ126=TRUE,NOT(COUNTIF('List of Values'!$AH$2:$AH$60,BY126)=0)),"")</f>
        <v>0</v>
      </c>
      <c r="CB126" s="1"/>
      <c r="CC126" s="10" t="b">
        <f t="shared" si="66"/>
        <v>0</v>
      </c>
      <c r="CD126" s="10" t="b">
        <f>IF(NOT(ISBLANK($B126)),AND(CC126=TRUE,NOT(COUNTIF('List of Values'!$AG$2:$AG$60,CB126)=0)),"")</f>
        <v>0</v>
      </c>
      <c r="CE126" s="1"/>
      <c r="CF126" s="10" t="b">
        <f t="shared" si="26"/>
        <v>1</v>
      </c>
      <c r="CG126" s="10" t="b" cm="1">
        <f t="array" ref="CG126">IF(NOT(ISBLANK($D126)),AND(CF126=TRUE,LEN(CE126)&lt;60,NOT(ISNUMBER(FIND('List of Values'!$C$2:$C$20,CE126)))),"")</f>
        <v>1</v>
      </c>
      <c r="CH126" s="1"/>
      <c r="CI126" s="10" t="b">
        <f t="shared" si="67"/>
        <v>0</v>
      </c>
      <c r="CJ126" s="10" t="b" cm="1">
        <f t="array" ref="CJ126">IF(NOT(ISBLANK($B126)),AND(CI126=TRUE,LEN(CH126)&lt;255,NOT(ISNUMBER(FIND('List of Values'!$C$2:$C$23,CH126)))),"")</f>
        <v>0</v>
      </c>
      <c r="CK126" s="1"/>
      <c r="CL126" s="1" t="b">
        <f t="shared" si="28"/>
        <v>1</v>
      </c>
      <c r="CM126" s="1" t="b" cm="1">
        <f t="array" ref="CM126">IF(NOT(ISBLANK($D126)),AND(CL126=TRUE,LEN(CK126)&lt;255,NOT(ISNUMBER(FIND('List of Values'!$C$2:$C$20,CK126)))),"")</f>
        <v>1</v>
      </c>
      <c r="CN126" s="1"/>
      <c r="CO126" s="10" t="b">
        <f t="shared" si="68"/>
        <v>0</v>
      </c>
      <c r="CP126" s="10" t="b">
        <f>IF(NOT(ISBLANK($B126)),AND(CO126=TRUE,NOT(COUNTIF('List of Values'!$AH$2:$AH$60,CN126)=0)),"")</f>
        <v>0</v>
      </c>
      <c r="CQ126" s="1"/>
      <c r="CR126" s="10" t="b">
        <f t="shared" si="69"/>
        <v>0</v>
      </c>
      <c r="CS126" s="10" t="b">
        <f>IF(NOT(ISBLANK($B126)),AND(CR126=TRUE,NOT(COUNTIF('List of Values'!$AG$2:$AG$60,CQ126)=0)),"")</f>
        <v>0</v>
      </c>
      <c r="CT126" s="1"/>
      <c r="CU126" s="10" t="b">
        <f t="shared" si="31"/>
        <v>1</v>
      </c>
      <c r="CV126" s="10" t="b" cm="1">
        <f t="array" ref="CV126">IF(NOT(ISBLANK($D126)),AND(CU126=TRUE,LEN(CT126)&lt;60,NOT(ISNUMBER(FIND('List of Values'!$C$2:$C$20,CT126)))),"")</f>
        <v>1</v>
      </c>
      <c r="CW126" s="1"/>
      <c r="CX126" s="10" t="b">
        <f t="shared" si="70"/>
        <v>0</v>
      </c>
      <c r="CY126" s="10" t="b" cm="1">
        <f t="array" ref="CY126">IF(NOT(ISBLANK($B126)),AND(CX126=TRUE,LEN(CW126)&lt;255,NOT(ISNUMBER(FIND('List of Values'!$C$2:$C$23,CW126)))),"")</f>
        <v>0</v>
      </c>
      <c r="CZ126" s="1"/>
      <c r="DA126" s="1" t="b">
        <f t="shared" si="33"/>
        <v>1</v>
      </c>
      <c r="DB126" s="1" t="b" cm="1">
        <f t="array" ref="DB126">IF(NOT(ISBLANK($D126)),AND(DA126=TRUE,LEN(CZ126)&lt;255,NOT(ISNUMBER(FIND('List of Values'!$C$2:$C$20,CZ126)))),"")</f>
        <v>1</v>
      </c>
      <c r="DC126" s="1"/>
      <c r="DD126" s="10" t="b">
        <f t="shared" si="71"/>
        <v>0</v>
      </c>
      <c r="DE126" s="10" t="b">
        <f>IF(NOT(ISBLANK($B126)),AND(DD126=TRUE,NOT(COUNTIF('List of Values'!$AH$2:$AH$60,DC126)=0)),"")</f>
        <v>0</v>
      </c>
      <c r="DF126" s="1"/>
      <c r="DG126" s="10" t="b">
        <f t="shared" si="72"/>
        <v>0</v>
      </c>
      <c r="DH126" s="10" t="b">
        <f>IF(NOT(ISBLANK($B126)),AND(DG126=TRUE,NOT(COUNTIF('List of Values'!$AG$2:$AG$60,DF126)=0)),"")</f>
        <v>0</v>
      </c>
      <c r="DI126" s="1"/>
      <c r="DJ126" s="10" t="b">
        <f t="shared" si="36"/>
        <v>1</v>
      </c>
      <c r="DK126" s="10" t="b" cm="1">
        <f t="array" ref="DK126">IF(NOT(ISBLANK($D126)),AND(DJ126=TRUE,LEN(DI126)&lt;60,NOT(ISNUMBER(FIND('List of Values'!$C$2:$C$20,DI126)))),"")</f>
        <v>1</v>
      </c>
      <c r="DL126" s="1"/>
      <c r="DM126" s="10" t="b">
        <f t="shared" si="73"/>
        <v>0</v>
      </c>
      <c r="DN126" s="10" t="b" cm="1">
        <f t="array" ref="DN126">IF(NOT(ISBLANK($B126)),AND(DM126=TRUE,LEN(DL126)&lt;255,NOT(ISNUMBER(FIND('List of Values'!$C$2:$C$23,DL126)))),"")</f>
        <v>0</v>
      </c>
      <c r="DO126" s="1"/>
      <c r="DP126" s="1" t="b">
        <f t="shared" si="38"/>
        <v>1</v>
      </c>
      <c r="DQ126" s="1" t="b" cm="1">
        <f t="array" ref="DQ126">IF(NOT(ISBLANK($D126)),AND(DP126=TRUE,LEN(DO126)&lt;255,NOT(ISNUMBER(FIND('List of Values'!$C$2:$C$20,DO126)))),"")</f>
        <v>1</v>
      </c>
      <c r="DR126" s="1"/>
      <c r="DS126" s="10" t="b">
        <f t="shared" si="74"/>
        <v>0</v>
      </c>
      <c r="DT126" s="10" t="b">
        <f>IF(NOT(ISBLANK($B126)),AND(DS126=TRUE,NOT(COUNTIF('List of Values'!$AH$2:$AH$60,DR126)=0)),"")</f>
        <v>0</v>
      </c>
      <c r="DU126" s="1"/>
      <c r="DV126" s="10" t="b">
        <f t="shared" si="75"/>
        <v>0</v>
      </c>
      <c r="DW126" s="10" t="b">
        <f>IF(NOT(ISBLANK($B126)),AND(DV126=TRUE,NOT(COUNTIF('List of Values'!$AG$2:$AG$60,DU126)=0)),"")</f>
        <v>0</v>
      </c>
      <c r="DX126" s="1"/>
      <c r="DY126" s="10" t="b">
        <f t="shared" si="41"/>
        <v>1</v>
      </c>
      <c r="DZ126" s="10" t="b" cm="1">
        <f t="array" ref="DZ126">IF(NOT(ISBLANK($D126)),AND(DY126=TRUE,LEN(DX126)&lt;60,NOT(ISNUMBER(FIND('List of Values'!$C$2:$C$20,DX126)))),"")</f>
        <v>1</v>
      </c>
      <c r="EA126" s="1"/>
      <c r="EB126" s="10" t="b">
        <f t="shared" si="76"/>
        <v>0</v>
      </c>
      <c r="EC126" s="10" t="b" cm="1">
        <f t="array" ref="EC126">IF(NOT(ISBLANK($B126)),AND(EB126=TRUE,LEN(EA126)&lt;255,NOT(ISNUMBER(FIND('List of Values'!$C$2:$C$23,EA126)))),"")</f>
        <v>0</v>
      </c>
      <c r="ED126" s="1"/>
      <c r="EE126" s="1" t="b">
        <f t="shared" si="43"/>
        <v>1</v>
      </c>
      <c r="EF126" s="1" t="b" cm="1">
        <f t="array" ref="EF126">IF(NOT(ISBLANK($D126)),AND(EE126=TRUE,LEN(ED126)&lt;255,NOT(ISNUMBER(FIND('List of Values'!$C$2:$C$20,ED126)))),"")</f>
        <v>1</v>
      </c>
      <c r="EG126" s="1"/>
      <c r="EH126" s="10" t="b">
        <f t="shared" si="77"/>
        <v>0</v>
      </c>
      <c r="EI126" s="10" t="b">
        <f>IF(NOT(ISBLANK($B126)),AND(EH126=TRUE,NOT(COUNTIF('List of Values'!$AH$2:$AH$60,EG126)=0)),"")</f>
        <v>0</v>
      </c>
      <c r="EJ126" s="1"/>
      <c r="EK126" s="10" t="b">
        <f t="shared" si="78"/>
        <v>0</v>
      </c>
      <c r="EL126" s="10" t="b">
        <f>IF(NOT(ISBLANK($B126)),AND(EK126=TRUE,NOT(COUNTIF('List of Values'!$AG$2:$AG$60,EJ126)=0)),"")</f>
        <v>0</v>
      </c>
      <c r="EM126" s="1"/>
      <c r="EN126" s="10" t="b">
        <f t="shared" si="46"/>
        <v>1</v>
      </c>
      <c r="EO126" s="10" t="b" cm="1">
        <f t="array" ref="EO126">IF(NOT(ISBLANK($D126)),AND(EN126=TRUE,LEN(EM126)&lt;60,NOT(ISNUMBER(FIND('List of Values'!$C$2:$C$20,EM126)))),"")</f>
        <v>1</v>
      </c>
      <c r="EP126" s="1"/>
      <c r="EQ126" s="10" t="b">
        <f t="shared" si="79"/>
        <v>0</v>
      </c>
      <c r="ER126" s="10" t="b" cm="1">
        <f t="array" ref="ER126">IF(NOT(ISBLANK($B126)),AND(EQ126=TRUE,LEN(EP126)&lt;255,NOT(ISNUMBER(FIND('List of Values'!$C$2:$C$23,EP126)))),"")</f>
        <v>0</v>
      </c>
      <c r="ES126" s="1"/>
      <c r="ET126" s="1" t="b">
        <f t="shared" si="48"/>
        <v>1</v>
      </c>
      <c r="EU126" s="1" t="b" cm="1">
        <f t="array" ref="EU126">IF(NOT(ISBLANK($D126)),AND(ET126=TRUE,LEN(ES126)&lt;255,NOT(ISNUMBER(FIND('List of Values'!$C$2:$C$20,ES126)))),"")</f>
        <v>1</v>
      </c>
      <c r="EV126" s="1"/>
      <c r="EW126" s="10" t="b">
        <f t="shared" si="80"/>
        <v>0</v>
      </c>
      <c r="EX126" s="10" t="b">
        <f>IF(NOT(ISBLANK($B126)),AND(EW126=TRUE,NOT(COUNTIF('List of Values'!$AH$2:$AH$60,EV126)=0)),"")</f>
        <v>0</v>
      </c>
      <c r="EY126" s="60" t="str">
        <f>_xlfn.XLOOKUP(B126,[1]Blad1!$A:$A,[1]Blad1!$D:$D,"")</f>
        <v/>
      </c>
    </row>
    <row r="127" spans="1:155">
      <c r="A127">
        <f t="shared" si="93"/>
        <v>0</v>
      </c>
      <c r="B127" s="11">
        <v>218110</v>
      </c>
      <c r="C127" s="1" t="s">
        <v>845</v>
      </c>
      <c r="D127" s="1" t="s">
        <v>169</v>
      </c>
      <c r="E127" s="1" t="s">
        <v>1949</v>
      </c>
      <c r="F127" s="10" t="b">
        <f t="shared" si="81"/>
        <v>1</v>
      </c>
      <c r="G127" s="10" t="b">
        <f>IF(NOT(ISBLANK($B127)),AND(F127=TRUE,NOT(COUNTIF('List of Values'!$AG$2:$AG$60,E127)=0)),"")</f>
        <v>1</v>
      </c>
      <c r="H127" s="1" t="s">
        <v>1968</v>
      </c>
      <c r="I127" s="1" t="b">
        <f t="shared" si="1"/>
        <v>1</v>
      </c>
      <c r="J127" s="1" t="b" cm="1">
        <f t="array" ref="J127">IF(NOT(ISBLANK($D127)),AND(I127=TRUE,LEN(H127)&lt;60,NOT(ISNUMBER(FIND('List of Values'!$C$2:$C$20,H127)))),"")</f>
        <v>1</v>
      </c>
      <c r="K127" s="1" t="s">
        <v>2139</v>
      </c>
      <c r="L127" s="10" t="b">
        <f t="shared" si="82"/>
        <v>1</v>
      </c>
      <c r="M127" s="10" t="b" cm="1">
        <f t="array" ref="M127">IF(NOT(ISBLANK($B127)),AND(L127=TRUE,LEN(K127)&lt;255,NOT(ISNUMBER(FIND('List of Values'!$C$2:$C$23,K127)))),"")</f>
        <v>1</v>
      </c>
      <c r="N127" s="1" t="s">
        <v>32</v>
      </c>
      <c r="O127" s="1" t="b">
        <f t="shared" si="3"/>
        <v>1</v>
      </c>
      <c r="P127" s="1" t="b" cm="1">
        <f t="array" ref="P127">IF(NOT(ISBLANK($D127)),AND(O127=TRUE,LEN(N127)&lt;255,NOT(ISNUMBER(FIND('List of Values'!$C$2:$C$20,N127)))),"")</f>
        <v>1</v>
      </c>
      <c r="Q127" s="1" t="s">
        <v>1952</v>
      </c>
      <c r="R127" s="10" t="b">
        <f t="shared" si="83"/>
        <v>1</v>
      </c>
      <c r="S127" s="10" t="b">
        <f>IF(NOT(ISBLANK($B127)),AND(R127=TRUE,NOT(COUNTIF('List of Values'!$AH$2:$AH$60,Q127)=0)),"")</f>
        <v>1</v>
      </c>
      <c r="T127" s="1"/>
      <c r="U127" s="10" t="b">
        <f t="shared" si="84"/>
        <v>0</v>
      </c>
      <c r="V127" s="10" t="b">
        <f>IF(NOT(ISBLANK($B127)),AND(U127=TRUE,NOT(COUNTIF('List of Values'!$AG$2:$AG$60,T127)=0)),"")</f>
        <v>0</v>
      </c>
      <c r="W127" s="1"/>
      <c r="X127" s="10" t="b">
        <f t="shared" si="6"/>
        <v>1</v>
      </c>
      <c r="Y127" s="10" t="b" cm="1">
        <f t="array" ref="Y127">IF(NOT(ISBLANK($D127)),AND(X127=TRUE,LEN(W127)&lt;60,NOT(ISNUMBER(FIND('List of Values'!$C$2:$C$20,W127)))),"")</f>
        <v>1</v>
      </c>
      <c r="Z127" s="1"/>
      <c r="AA127" s="10" t="b">
        <f t="shared" si="85"/>
        <v>0</v>
      </c>
      <c r="AB127" s="10" t="b" cm="1">
        <f t="array" ref="AB127">IF(NOT(ISBLANK($B127)),AND(AA127=TRUE,LEN(Z127)&lt;255,NOT(ISNUMBER(FIND('List of Values'!$C$2:$C$23,Z127)))),"")</f>
        <v>0</v>
      </c>
      <c r="AC127" s="1"/>
      <c r="AD127" s="1" t="b">
        <f t="shared" si="8"/>
        <v>1</v>
      </c>
      <c r="AE127" s="1" t="b" cm="1">
        <f t="array" ref="AE127">IF(NOT(ISBLANK($D127)),AND(AD127=TRUE,LEN(AC127)&lt;255,NOT(ISNUMBER(FIND('List of Values'!$C$2:$C$20,AC127)))),"")</f>
        <v>1</v>
      </c>
      <c r="AF127" s="1"/>
      <c r="AG127" s="10" t="b">
        <f t="shared" si="86"/>
        <v>0</v>
      </c>
      <c r="AH127" s="10" t="b">
        <f>IF(NOT(ISBLANK($B127)),AND(AG127=TRUE,NOT(COUNTIF('List of Values'!$AH$2:$AH$60,AF127)=0)),"")</f>
        <v>0</v>
      </c>
      <c r="AI127" s="1"/>
      <c r="AJ127" s="10" t="b">
        <f t="shared" si="87"/>
        <v>0</v>
      </c>
      <c r="AK127" s="10" t="b">
        <f>IF(NOT(ISBLANK($B127)),AND(AJ127=TRUE,NOT(COUNTIF('List of Values'!$AG$2:$AG$60,AI127)=0)),"")</f>
        <v>0</v>
      </c>
      <c r="AL127" s="1"/>
      <c r="AM127" s="10" t="b">
        <f t="shared" si="11"/>
        <v>1</v>
      </c>
      <c r="AN127" s="10" t="b" cm="1">
        <f t="array" ref="AN127">IF(NOT(ISBLANK($D127)),AND(AM127=TRUE,LEN(AL127)&lt;60,NOT(ISNUMBER(FIND('List of Values'!$C$2:$C$20,AL127)))),"")</f>
        <v>1</v>
      </c>
      <c r="AO127" s="1"/>
      <c r="AP127" s="10" t="b">
        <f t="shared" si="88"/>
        <v>0</v>
      </c>
      <c r="AQ127" s="10" t="b" cm="1">
        <f t="array" ref="AQ127">IF(NOT(ISBLANK($B127)),AND(AP127=TRUE,LEN(AO127)&lt;255,NOT(ISNUMBER(FIND('List of Values'!$C$2:$C$23,AO127)))),"")</f>
        <v>0</v>
      </c>
      <c r="AR127" s="1"/>
      <c r="AS127" s="1" t="b">
        <f t="shared" si="13"/>
        <v>1</v>
      </c>
      <c r="AT127" s="1" t="b" cm="1">
        <f t="array" ref="AT127">IF(NOT(ISBLANK($D127)),AND(AS127=TRUE,LEN(AR127)&lt;255,NOT(ISNUMBER(FIND('List of Values'!$C$2:$C$20,AR127)))),"")</f>
        <v>1</v>
      </c>
      <c r="AU127" s="1"/>
      <c r="AV127" s="10" t="b">
        <f t="shared" si="89"/>
        <v>0</v>
      </c>
      <c r="AW127" s="10" t="b">
        <f>IF(NOT(ISBLANK($B127)),AND(AV127=TRUE,NOT(COUNTIF('List of Values'!$AH$2:$AH$60,AU127)=0)),"")</f>
        <v>0</v>
      </c>
      <c r="AX127" s="1"/>
      <c r="AY127" s="10" t="b">
        <f t="shared" si="90"/>
        <v>0</v>
      </c>
      <c r="AZ127" s="10" t="b">
        <f>IF(NOT(ISBLANK($B127)),AND(AY127=TRUE,NOT(COUNTIF('List of Values'!$AG$2:$AG$60,AX127)=0)),"")</f>
        <v>0</v>
      </c>
      <c r="BA127" s="1"/>
      <c r="BB127" s="10" t="b">
        <f t="shared" si="16"/>
        <v>1</v>
      </c>
      <c r="BC127" s="10" t="b" cm="1">
        <f t="array" ref="BC127">IF(NOT(ISBLANK($D127)),AND(BB127=TRUE,LEN(BA127)&lt;60,NOT(ISNUMBER(FIND('List of Values'!$C$2:$C$20,BA127)))),"")</f>
        <v>1</v>
      </c>
      <c r="BD127" s="1"/>
      <c r="BE127" s="10" t="b">
        <f t="shared" si="91"/>
        <v>0</v>
      </c>
      <c r="BF127" s="10" t="b" cm="1">
        <f t="array" ref="BF127">IF(NOT(ISBLANK($B127)),AND(BE127=TRUE,LEN(BD127)&lt;255,NOT(ISNUMBER(FIND('List of Values'!$C$2:$C$23,BD127)))),"")</f>
        <v>0</v>
      </c>
      <c r="BG127" s="1"/>
      <c r="BH127" s="1" t="b">
        <f t="shared" si="18"/>
        <v>1</v>
      </c>
      <c r="BI127" s="1" t="b" cm="1">
        <f t="array" ref="BI127">IF(NOT(ISBLANK($D127)),AND(BH127=TRUE,LEN(BG127)&lt;255,NOT(ISNUMBER(FIND('List of Values'!$C$2:$C$20,BG127)))),"")</f>
        <v>1</v>
      </c>
      <c r="BJ127" s="1"/>
      <c r="BK127" s="10" t="b">
        <f t="shared" si="92"/>
        <v>0</v>
      </c>
      <c r="BL127" s="10" t="b">
        <f>IF(NOT(ISBLANK($B127)),AND(BK127=TRUE,NOT(COUNTIF('List of Values'!$AH$2:$AH$60,BJ127)=0)),"")</f>
        <v>0</v>
      </c>
      <c r="BM127" s="1"/>
      <c r="BN127" s="10" t="b">
        <f t="shared" si="63"/>
        <v>0</v>
      </c>
      <c r="BO127" s="10" t="b">
        <f>IF(NOT(ISBLANK($B127)),AND(BN127=TRUE,NOT(COUNTIF('List of Values'!$AG$2:$AG$60,BM127)=0)),"")</f>
        <v>0</v>
      </c>
      <c r="BP127" s="1"/>
      <c r="BQ127" s="10" t="b">
        <f t="shared" si="21"/>
        <v>1</v>
      </c>
      <c r="BR127" s="10" t="b" cm="1">
        <f t="array" ref="BR127">IF(NOT(ISBLANK($D127)),AND(BQ127=TRUE,LEN(BP127)&lt;60,NOT(ISNUMBER(FIND('List of Values'!$C$2:$C$20,BP127)))),"")</f>
        <v>1</v>
      </c>
      <c r="BS127" s="1"/>
      <c r="BT127" s="10" t="b">
        <f t="shared" si="64"/>
        <v>0</v>
      </c>
      <c r="BU127" s="10" t="b" cm="1">
        <f t="array" ref="BU127">IF(NOT(ISBLANK($B127)),AND(BT127=TRUE,LEN(BS127)&lt;255,NOT(ISNUMBER(FIND('List of Values'!$C$2:$C$23,BS127)))),"")</f>
        <v>0</v>
      </c>
      <c r="BV127" s="1"/>
      <c r="BW127" s="1" t="b">
        <f t="shared" si="23"/>
        <v>1</v>
      </c>
      <c r="BX127" s="1" t="b" cm="1">
        <f t="array" ref="BX127">IF(NOT(ISBLANK($D127)),AND(BW127=TRUE,LEN(BV127)&lt;255,NOT(ISNUMBER(FIND('List of Values'!$C$2:$C$20,BV127)))),"")</f>
        <v>1</v>
      </c>
      <c r="BY127" s="1"/>
      <c r="BZ127" s="10" t="b">
        <f t="shared" si="65"/>
        <v>0</v>
      </c>
      <c r="CA127" s="10" t="b">
        <f>IF(NOT(ISBLANK($B127)),AND(BZ127=TRUE,NOT(COUNTIF('List of Values'!$AH$2:$AH$60,BY127)=0)),"")</f>
        <v>0</v>
      </c>
      <c r="CB127" s="1"/>
      <c r="CC127" s="10" t="b">
        <f t="shared" si="66"/>
        <v>0</v>
      </c>
      <c r="CD127" s="10" t="b">
        <f>IF(NOT(ISBLANK($B127)),AND(CC127=TRUE,NOT(COUNTIF('List of Values'!$AG$2:$AG$60,CB127)=0)),"")</f>
        <v>0</v>
      </c>
      <c r="CE127" s="1"/>
      <c r="CF127" s="10" t="b">
        <f t="shared" si="26"/>
        <v>1</v>
      </c>
      <c r="CG127" s="10" t="b" cm="1">
        <f t="array" ref="CG127">IF(NOT(ISBLANK($D127)),AND(CF127=TRUE,LEN(CE127)&lt;60,NOT(ISNUMBER(FIND('List of Values'!$C$2:$C$20,CE127)))),"")</f>
        <v>1</v>
      </c>
      <c r="CH127" s="1"/>
      <c r="CI127" s="10" t="b">
        <f t="shared" si="67"/>
        <v>0</v>
      </c>
      <c r="CJ127" s="10" t="b" cm="1">
        <f t="array" ref="CJ127">IF(NOT(ISBLANK($B127)),AND(CI127=TRUE,LEN(CH127)&lt;255,NOT(ISNUMBER(FIND('List of Values'!$C$2:$C$23,CH127)))),"")</f>
        <v>0</v>
      </c>
      <c r="CK127" s="1"/>
      <c r="CL127" s="1" t="b">
        <f t="shared" si="28"/>
        <v>1</v>
      </c>
      <c r="CM127" s="1" t="b" cm="1">
        <f t="array" ref="CM127">IF(NOT(ISBLANK($D127)),AND(CL127=TRUE,LEN(CK127)&lt;255,NOT(ISNUMBER(FIND('List of Values'!$C$2:$C$20,CK127)))),"")</f>
        <v>1</v>
      </c>
      <c r="CN127" s="1"/>
      <c r="CO127" s="10" t="b">
        <f t="shared" si="68"/>
        <v>0</v>
      </c>
      <c r="CP127" s="10" t="b">
        <f>IF(NOT(ISBLANK($B127)),AND(CO127=TRUE,NOT(COUNTIF('List of Values'!$AH$2:$AH$60,CN127)=0)),"")</f>
        <v>0</v>
      </c>
      <c r="CQ127" s="1"/>
      <c r="CR127" s="10" t="b">
        <f t="shared" si="69"/>
        <v>0</v>
      </c>
      <c r="CS127" s="10" t="b">
        <f>IF(NOT(ISBLANK($B127)),AND(CR127=TRUE,NOT(COUNTIF('List of Values'!$AG$2:$AG$60,CQ127)=0)),"")</f>
        <v>0</v>
      </c>
      <c r="CT127" s="1"/>
      <c r="CU127" s="10" t="b">
        <f t="shared" si="31"/>
        <v>1</v>
      </c>
      <c r="CV127" s="10" t="b" cm="1">
        <f t="array" ref="CV127">IF(NOT(ISBLANK($D127)),AND(CU127=TRUE,LEN(CT127)&lt;60,NOT(ISNUMBER(FIND('List of Values'!$C$2:$C$20,CT127)))),"")</f>
        <v>1</v>
      </c>
      <c r="CW127" s="1"/>
      <c r="CX127" s="10" t="b">
        <f t="shared" si="70"/>
        <v>0</v>
      </c>
      <c r="CY127" s="10" t="b" cm="1">
        <f t="array" ref="CY127">IF(NOT(ISBLANK($B127)),AND(CX127=TRUE,LEN(CW127)&lt;255,NOT(ISNUMBER(FIND('List of Values'!$C$2:$C$23,CW127)))),"")</f>
        <v>0</v>
      </c>
      <c r="CZ127" s="1"/>
      <c r="DA127" s="1" t="b">
        <f t="shared" si="33"/>
        <v>1</v>
      </c>
      <c r="DB127" s="1" t="b" cm="1">
        <f t="array" ref="DB127">IF(NOT(ISBLANK($D127)),AND(DA127=TRUE,LEN(CZ127)&lt;255,NOT(ISNUMBER(FIND('List of Values'!$C$2:$C$20,CZ127)))),"")</f>
        <v>1</v>
      </c>
      <c r="DC127" s="1"/>
      <c r="DD127" s="10" t="b">
        <f t="shared" si="71"/>
        <v>0</v>
      </c>
      <c r="DE127" s="10" t="b">
        <f>IF(NOT(ISBLANK($B127)),AND(DD127=TRUE,NOT(COUNTIF('List of Values'!$AH$2:$AH$60,DC127)=0)),"")</f>
        <v>0</v>
      </c>
      <c r="DF127" s="1"/>
      <c r="DG127" s="10" t="b">
        <f t="shared" si="72"/>
        <v>0</v>
      </c>
      <c r="DH127" s="10" t="b">
        <f>IF(NOT(ISBLANK($B127)),AND(DG127=TRUE,NOT(COUNTIF('List of Values'!$AG$2:$AG$60,DF127)=0)),"")</f>
        <v>0</v>
      </c>
      <c r="DI127" s="1"/>
      <c r="DJ127" s="10" t="b">
        <f t="shared" si="36"/>
        <v>1</v>
      </c>
      <c r="DK127" s="10" t="b" cm="1">
        <f t="array" ref="DK127">IF(NOT(ISBLANK($D127)),AND(DJ127=TRUE,LEN(DI127)&lt;60,NOT(ISNUMBER(FIND('List of Values'!$C$2:$C$20,DI127)))),"")</f>
        <v>1</v>
      </c>
      <c r="DL127" s="1"/>
      <c r="DM127" s="10" t="b">
        <f t="shared" si="73"/>
        <v>0</v>
      </c>
      <c r="DN127" s="10" t="b" cm="1">
        <f t="array" ref="DN127">IF(NOT(ISBLANK($B127)),AND(DM127=TRUE,LEN(DL127)&lt;255,NOT(ISNUMBER(FIND('List of Values'!$C$2:$C$23,DL127)))),"")</f>
        <v>0</v>
      </c>
      <c r="DO127" s="1"/>
      <c r="DP127" s="1" t="b">
        <f t="shared" si="38"/>
        <v>1</v>
      </c>
      <c r="DQ127" s="1" t="b" cm="1">
        <f t="array" ref="DQ127">IF(NOT(ISBLANK($D127)),AND(DP127=TRUE,LEN(DO127)&lt;255,NOT(ISNUMBER(FIND('List of Values'!$C$2:$C$20,DO127)))),"")</f>
        <v>1</v>
      </c>
      <c r="DR127" s="1"/>
      <c r="DS127" s="10" t="b">
        <f t="shared" si="74"/>
        <v>0</v>
      </c>
      <c r="DT127" s="10" t="b">
        <f>IF(NOT(ISBLANK($B127)),AND(DS127=TRUE,NOT(COUNTIF('List of Values'!$AH$2:$AH$60,DR127)=0)),"")</f>
        <v>0</v>
      </c>
      <c r="DU127" s="1"/>
      <c r="DV127" s="10" t="b">
        <f t="shared" si="75"/>
        <v>0</v>
      </c>
      <c r="DW127" s="10" t="b">
        <f>IF(NOT(ISBLANK($B127)),AND(DV127=TRUE,NOT(COUNTIF('List of Values'!$AG$2:$AG$60,DU127)=0)),"")</f>
        <v>0</v>
      </c>
      <c r="DX127" s="1"/>
      <c r="DY127" s="10" t="b">
        <f t="shared" si="41"/>
        <v>1</v>
      </c>
      <c r="DZ127" s="10" t="b" cm="1">
        <f t="array" ref="DZ127">IF(NOT(ISBLANK($D127)),AND(DY127=TRUE,LEN(DX127)&lt;60,NOT(ISNUMBER(FIND('List of Values'!$C$2:$C$20,DX127)))),"")</f>
        <v>1</v>
      </c>
      <c r="EA127" s="1"/>
      <c r="EB127" s="10" t="b">
        <f t="shared" si="76"/>
        <v>0</v>
      </c>
      <c r="EC127" s="10" t="b" cm="1">
        <f t="array" ref="EC127">IF(NOT(ISBLANK($B127)),AND(EB127=TRUE,LEN(EA127)&lt;255,NOT(ISNUMBER(FIND('List of Values'!$C$2:$C$23,EA127)))),"")</f>
        <v>0</v>
      </c>
      <c r="ED127" s="1"/>
      <c r="EE127" s="1" t="b">
        <f t="shared" si="43"/>
        <v>1</v>
      </c>
      <c r="EF127" s="1" t="b" cm="1">
        <f t="array" ref="EF127">IF(NOT(ISBLANK($D127)),AND(EE127=TRUE,LEN(ED127)&lt;255,NOT(ISNUMBER(FIND('List of Values'!$C$2:$C$20,ED127)))),"")</f>
        <v>1</v>
      </c>
      <c r="EG127" s="1"/>
      <c r="EH127" s="10" t="b">
        <f t="shared" si="77"/>
        <v>0</v>
      </c>
      <c r="EI127" s="10" t="b">
        <f>IF(NOT(ISBLANK($B127)),AND(EH127=TRUE,NOT(COUNTIF('List of Values'!$AH$2:$AH$60,EG127)=0)),"")</f>
        <v>0</v>
      </c>
      <c r="EJ127" s="1"/>
      <c r="EK127" s="10" t="b">
        <f t="shared" si="78"/>
        <v>0</v>
      </c>
      <c r="EL127" s="10" t="b">
        <f>IF(NOT(ISBLANK($B127)),AND(EK127=TRUE,NOT(COUNTIF('List of Values'!$AG$2:$AG$60,EJ127)=0)),"")</f>
        <v>0</v>
      </c>
      <c r="EM127" s="1"/>
      <c r="EN127" s="10" t="b">
        <f t="shared" si="46"/>
        <v>1</v>
      </c>
      <c r="EO127" s="10" t="b" cm="1">
        <f t="array" ref="EO127">IF(NOT(ISBLANK($D127)),AND(EN127=TRUE,LEN(EM127)&lt;60,NOT(ISNUMBER(FIND('List of Values'!$C$2:$C$20,EM127)))),"")</f>
        <v>1</v>
      </c>
      <c r="EP127" s="1"/>
      <c r="EQ127" s="10" t="b">
        <f t="shared" si="79"/>
        <v>0</v>
      </c>
      <c r="ER127" s="10" t="b" cm="1">
        <f t="array" ref="ER127">IF(NOT(ISBLANK($B127)),AND(EQ127=TRUE,LEN(EP127)&lt;255,NOT(ISNUMBER(FIND('List of Values'!$C$2:$C$23,EP127)))),"")</f>
        <v>0</v>
      </c>
      <c r="ES127" s="1"/>
      <c r="ET127" s="1" t="b">
        <f t="shared" si="48"/>
        <v>1</v>
      </c>
      <c r="EU127" s="1" t="b" cm="1">
        <f t="array" ref="EU127">IF(NOT(ISBLANK($D127)),AND(ET127=TRUE,LEN(ES127)&lt;255,NOT(ISNUMBER(FIND('List of Values'!$C$2:$C$20,ES127)))),"")</f>
        <v>1</v>
      </c>
      <c r="EV127" s="1"/>
      <c r="EW127" s="10" t="b">
        <f t="shared" si="80"/>
        <v>0</v>
      </c>
      <c r="EX127" s="10" t="b">
        <f>IF(NOT(ISBLANK($B127)),AND(EW127=TRUE,NOT(COUNTIF('List of Values'!$AH$2:$AH$60,EV127)=0)),"")</f>
        <v>0</v>
      </c>
      <c r="EY127" s="60" t="str">
        <f>_xlfn.XLOOKUP(B127,[1]Blad1!$A:$A,[1]Blad1!$D:$D,"")</f>
        <v/>
      </c>
    </row>
    <row r="128" spans="1:155">
      <c r="A128">
        <f t="shared" si="93"/>
        <v>0</v>
      </c>
      <c r="B128" s="11">
        <v>218008</v>
      </c>
      <c r="C128" s="1" t="s">
        <v>850</v>
      </c>
      <c r="D128" s="1" t="s">
        <v>169</v>
      </c>
      <c r="E128" s="1" t="s">
        <v>1949</v>
      </c>
      <c r="F128" s="10" t="b">
        <f t="shared" si="81"/>
        <v>1</v>
      </c>
      <c r="G128" s="10" t="b">
        <f>IF(NOT(ISBLANK($B128)),AND(F128=TRUE,NOT(COUNTIF('List of Values'!$AG$2:$AG$60,E128)=0)),"")</f>
        <v>1</v>
      </c>
      <c r="H128" s="1" t="s">
        <v>1958</v>
      </c>
      <c r="I128" s="1" t="b">
        <f t="shared" si="1"/>
        <v>1</v>
      </c>
      <c r="J128" s="1" t="b" cm="1">
        <f t="array" ref="J128">IF(NOT(ISBLANK($D128)),AND(I128=TRUE,LEN(H128)&lt;60,NOT(ISNUMBER(FIND('List of Values'!$C$2:$C$20,H128)))),"")</f>
        <v>1</v>
      </c>
      <c r="K128" s="1" t="s">
        <v>2140</v>
      </c>
      <c r="L128" s="10" t="b">
        <f t="shared" si="82"/>
        <v>1</v>
      </c>
      <c r="M128" s="10" t="b" cm="1">
        <f t="array" ref="M128">IF(NOT(ISBLANK($B128)),AND(L128=TRUE,LEN(K128)&lt;255,NOT(ISNUMBER(FIND('List of Values'!$C$2:$C$23,K128)))),"")</f>
        <v>1</v>
      </c>
      <c r="N128" s="1" t="s">
        <v>32</v>
      </c>
      <c r="O128" s="1" t="b">
        <f t="shared" si="3"/>
        <v>1</v>
      </c>
      <c r="P128" s="1" t="b" cm="1">
        <f t="array" ref="P128">IF(NOT(ISBLANK($D128)),AND(O128=TRUE,LEN(N128)&lt;255,NOT(ISNUMBER(FIND('List of Values'!$C$2:$C$20,N128)))),"")</f>
        <v>1</v>
      </c>
      <c r="Q128" s="1" t="s">
        <v>1952</v>
      </c>
      <c r="R128" s="10" t="b">
        <f t="shared" si="83"/>
        <v>1</v>
      </c>
      <c r="S128" s="10" t="b">
        <f>IF(NOT(ISBLANK($B128)),AND(R128=TRUE,NOT(COUNTIF('List of Values'!$AH$2:$AH$60,Q128)=0)),"")</f>
        <v>1</v>
      </c>
      <c r="T128" s="1"/>
      <c r="U128" s="10" t="b">
        <f t="shared" si="84"/>
        <v>0</v>
      </c>
      <c r="V128" s="10" t="b">
        <f>IF(NOT(ISBLANK($B128)),AND(U128=TRUE,NOT(COUNTIF('List of Values'!$AG$2:$AG$60,T128)=0)),"")</f>
        <v>0</v>
      </c>
      <c r="W128" s="1"/>
      <c r="X128" s="10" t="b">
        <f t="shared" si="6"/>
        <v>1</v>
      </c>
      <c r="Y128" s="10" t="b" cm="1">
        <f t="array" ref="Y128">IF(NOT(ISBLANK($D128)),AND(X128=TRUE,LEN(W128)&lt;60,NOT(ISNUMBER(FIND('List of Values'!$C$2:$C$20,W128)))),"")</f>
        <v>1</v>
      </c>
      <c r="Z128" s="1"/>
      <c r="AA128" s="10" t="b">
        <f t="shared" si="85"/>
        <v>0</v>
      </c>
      <c r="AB128" s="10" t="b" cm="1">
        <f t="array" ref="AB128">IF(NOT(ISBLANK($B128)),AND(AA128=TRUE,LEN(Z128)&lt;255,NOT(ISNUMBER(FIND('List of Values'!$C$2:$C$23,Z128)))),"")</f>
        <v>0</v>
      </c>
      <c r="AC128" s="1"/>
      <c r="AD128" s="1" t="b">
        <f t="shared" si="8"/>
        <v>1</v>
      </c>
      <c r="AE128" s="1" t="b" cm="1">
        <f t="array" ref="AE128">IF(NOT(ISBLANK($D128)),AND(AD128=TRUE,LEN(AC128)&lt;255,NOT(ISNUMBER(FIND('List of Values'!$C$2:$C$20,AC128)))),"")</f>
        <v>1</v>
      </c>
      <c r="AF128" s="1"/>
      <c r="AG128" s="10" t="b">
        <f t="shared" si="86"/>
        <v>0</v>
      </c>
      <c r="AH128" s="10" t="b">
        <f>IF(NOT(ISBLANK($B128)),AND(AG128=TRUE,NOT(COUNTIF('List of Values'!$AH$2:$AH$60,AF128)=0)),"")</f>
        <v>0</v>
      </c>
      <c r="AI128" s="1"/>
      <c r="AJ128" s="10" t="b">
        <f t="shared" si="87"/>
        <v>0</v>
      </c>
      <c r="AK128" s="10" t="b">
        <f>IF(NOT(ISBLANK($B128)),AND(AJ128=TRUE,NOT(COUNTIF('List of Values'!$AG$2:$AG$60,AI128)=0)),"")</f>
        <v>0</v>
      </c>
      <c r="AL128" s="1"/>
      <c r="AM128" s="10" t="b">
        <f t="shared" si="11"/>
        <v>1</v>
      </c>
      <c r="AN128" s="10" t="b" cm="1">
        <f t="array" ref="AN128">IF(NOT(ISBLANK($D128)),AND(AM128=TRUE,LEN(AL128)&lt;60,NOT(ISNUMBER(FIND('List of Values'!$C$2:$C$20,AL128)))),"")</f>
        <v>1</v>
      </c>
      <c r="AO128" s="1"/>
      <c r="AP128" s="10" t="b">
        <f t="shared" si="88"/>
        <v>0</v>
      </c>
      <c r="AQ128" s="10" t="b" cm="1">
        <f t="array" ref="AQ128">IF(NOT(ISBLANK($B128)),AND(AP128=TRUE,LEN(AO128)&lt;255,NOT(ISNUMBER(FIND('List of Values'!$C$2:$C$23,AO128)))),"")</f>
        <v>0</v>
      </c>
      <c r="AR128" s="1"/>
      <c r="AS128" s="1" t="b">
        <f t="shared" si="13"/>
        <v>1</v>
      </c>
      <c r="AT128" s="1" t="b" cm="1">
        <f t="array" ref="AT128">IF(NOT(ISBLANK($D128)),AND(AS128=TRUE,LEN(AR128)&lt;255,NOT(ISNUMBER(FIND('List of Values'!$C$2:$C$20,AR128)))),"")</f>
        <v>1</v>
      </c>
      <c r="AU128" s="1"/>
      <c r="AV128" s="10" t="b">
        <f t="shared" si="89"/>
        <v>0</v>
      </c>
      <c r="AW128" s="10" t="b">
        <f>IF(NOT(ISBLANK($B128)),AND(AV128=TRUE,NOT(COUNTIF('List of Values'!$AH$2:$AH$60,AU128)=0)),"")</f>
        <v>0</v>
      </c>
      <c r="AX128" s="1"/>
      <c r="AY128" s="10" t="b">
        <f t="shared" si="90"/>
        <v>0</v>
      </c>
      <c r="AZ128" s="10" t="b">
        <f>IF(NOT(ISBLANK($B128)),AND(AY128=TRUE,NOT(COUNTIF('List of Values'!$AG$2:$AG$60,AX128)=0)),"")</f>
        <v>0</v>
      </c>
      <c r="BA128" s="1"/>
      <c r="BB128" s="10" t="b">
        <f t="shared" si="16"/>
        <v>1</v>
      </c>
      <c r="BC128" s="10" t="b" cm="1">
        <f t="array" ref="BC128">IF(NOT(ISBLANK($D128)),AND(BB128=TRUE,LEN(BA128)&lt;60,NOT(ISNUMBER(FIND('List of Values'!$C$2:$C$20,BA128)))),"")</f>
        <v>1</v>
      </c>
      <c r="BD128" s="1"/>
      <c r="BE128" s="10" t="b">
        <f t="shared" si="91"/>
        <v>0</v>
      </c>
      <c r="BF128" s="10" t="b" cm="1">
        <f t="array" ref="BF128">IF(NOT(ISBLANK($B128)),AND(BE128=TRUE,LEN(BD128)&lt;255,NOT(ISNUMBER(FIND('List of Values'!$C$2:$C$23,BD128)))),"")</f>
        <v>0</v>
      </c>
      <c r="BG128" s="1"/>
      <c r="BH128" s="1" t="b">
        <f t="shared" si="18"/>
        <v>1</v>
      </c>
      <c r="BI128" s="1" t="b" cm="1">
        <f t="array" ref="BI128">IF(NOT(ISBLANK($D128)),AND(BH128=TRUE,LEN(BG128)&lt;255,NOT(ISNUMBER(FIND('List of Values'!$C$2:$C$20,BG128)))),"")</f>
        <v>1</v>
      </c>
      <c r="BJ128" s="1"/>
      <c r="BK128" s="10" t="b">
        <f t="shared" si="92"/>
        <v>0</v>
      </c>
      <c r="BL128" s="10" t="b">
        <f>IF(NOT(ISBLANK($B128)),AND(BK128=TRUE,NOT(COUNTIF('List of Values'!$AH$2:$AH$60,BJ128)=0)),"")</f>
        <v>0</v>
      </c>
      <c r="BM128" s="1"/>
      <c r="BN128" s="10" t="b">
        <f t="shared" si="63"/>
        <v>0</v>
      </c>
      <c r="BO128" s="10" t="b">
        <f>IF(NOT(ISBLANK($B128)),AND(BN128=TRUE,NOT(COUNTIF('List of Values'!$AG$2:$AG$60,BM128)=0)),"")</f>
        <v>0</v>
      </c>
      <c r="BP128" s="1"/>
      <c r="BQ128" s="10" t="b">
        <f t="shared" si="21"/>
        <v>1</v>
      </c>
      <c r="BR128" s="10" t="b" cm="1">
        <f t="array" ref="BR128">IF(NOT(ISBLANK($D128)),AND(BQ128=TRUE,LEN(BP128)&lt;60,NOT(ISNUMBER(FIND('List of Values'!$C$2:$C$20,BP128)))),"")</f>
        <v>1</v>
      </c>
      <c r="BS128" s="1"/>
      <c r="BT128" s="10" t="b">
        <f t="shared" si="64"/>
        <v>0</v>
      </c>
      <c r="BU128" s="10" t="b" cm="1">
        <f t="array" ref="BU128">IF(NOT(ISBLANK($B128)),AND(BT128=TRUE,LEN(BS128)&lt;255,NOT(ISNUMBER(FIND('List of Values'!$C$2:$C$23,BS128)))),"")</f>
        <v>0</v>
      </c>
      <c r="BV128" s="1"/>
      <c r="BW128" s="1" t="b">
        <f t="shared" si="23"/>
        <v>1</v>
      </c>
      <c r="BX128" s="1" t="b" cm="1">
        <f t="array" ref="BX128">IF(NOT(ISBLANK($D128)),AND(BW128=TRUE,LEN(BV128)&lt;255,NOT(ISNUMBER(FIND('List of Values'!$C$2:$C$20,BV128)))),"")</f>
        <v>1</v>
      </c>
      <c r="BY128" s="1"/>
      <c r="BZ128" s="10" t="b">
        <f t="shared" si="65"/>
        <v>0</v>
      </c>
      <c r="CA128" s="10" t="b">
        <f>IF(NOT(ISBLANK($B128)),AND(BZ128=TRUE,NOT(COUNTIF('List of Values'!$AH$2:$AH$60,BY128)=0)),"")</f>
        <v>0</v>
      </c>
      <c r="CB128" s="1"/>
      <c r="CC128" s="10" t="b">
        <f t="shared" si="66"/>
        <v>0</v>
      </c>
      <c r="CD128" s="10" t="b">
        <f>IF(NOT(ISBLANK($B128)),AND(CC128=TRUE,NOT(COUNTIF('List of Values'!$AG$2:$AG$60,CB128)=0)),"")</f>
        <v>0</v>
      </c>
      <c r="CE128" s="1"/>
      <c r="CF128" s="10" t="b">
        <f t="shared" si="26"/>
        <v>1</v>
      </c>
      <c r="CG128" s="10" t="b" cm="1">
        <f t="array" ref="CG128">IF(NOT(ISBLANK($D128)),AND(CF128=TRUE,LEN(CE128)&lt;60,NOT(ISNUMBER(FIND('List of Values'!$C$2:$C$20,CE128)))),"")</f>
        <v>1</v>
      </c>
      <c r="CH128" s="1"/>
      <c r="CI128" s="10" t="b">
        <f t="shared" si="67"/>
        <v>0</v>
      </c>
      <c r="CJ128" s="10" t="b" cm="1">
        <f t="array" ref="CJ128">IF(NOT(ISBLANK($B128)),AND(CI128=TRUE,LEN(CH128)&lt;255,NOT(ISNUMBER(FIND('List of Values'!$C$2:$C$23,CH128)))),"")</f>
        <v>0</v>
      </c>
      <c r="CK128" s="1"/>
      <c r="CL128" s="1" t="b">
        <f t="shared" si="28"/>
        <v>1</v>
      </c>
      <c r="CM128" s="1" t="b" cm="1">
        <f t="array" ref="CM128">IF(NOT(ISBLANK($D128)),AND(CL128=TRUE,LEN(CK128)&lt;255,NOT(ISNUMBER(FIND('List of Values'!$C$2:$C$20,CK128)))),"")</f>
        <v>1</v>
      </c>
      <c r="CN128" s="1"/>
      <c r="CO128" s="10" t="b">
        <f t="shared" si="68"/>
        <v>0</v>
      </c>
      <c r="CP128" s="10" t="b">
        <f>IF(NOT(ISBLANK($B128)),AND(CO128=TRUE,NOT(COUNTIF('List of Values'!$AH$2:$AH$60,CN128)=0)),"")</f>
        <v>0</v>
      </c>
      <c r="CQ128" s="1"/>
      <c r="CR128" s="10" t="b">
        <f t="shared" si="69"/>
        <v>0</v>
      </c>
      <c r="CS128" s="10" t="b">
        <f>IF(NOT(ISBLANK($B128)),AND(CR128=TRUE,NOT(COUNTIF('List of Values'!$AG$2:$AG$60,CQ128)=0)),"")</f>
        <v>0</v>
      </c>
      <c r="CT128" s="1"/>
      <c r="CU128" s="10" t="b">
        <f t="shared" si="31"/>
        <v>1</v>
      </c>
      <c r="CV128" s="10" t="b" cm="1">
        <f t="array" ref="CV128">IF(NOT(ISBLANK($D128)),AND(CU128=TRUE,LEN(CT128)&lt;60,NOT(ISNUMBER(FIND('List of Values'!$C$2:$C$20,CT128)))),"")</f>
        <v>1</v>
      </c>
      <c r="CW128" s="1"/>
      <c r="CX128" s="10" t="b">
        <f t="shared" si="70"/>
        <v>0</v>
      </c>
      <c r="CY128" s="10" t="b" cm="1">
        <f t="array" ref="CY128">IF(NOT(ISBLANK($B128)),AND(CX128=TRUE,LEN(CW128)&lt;255,NOT(ISNUMBER(FIND('List of Values'!$C$2:$C$23,CW128)))),"")</f>
        <v>0</v>
      </c>
      <c r="CZ128" s="1"/>
      <c r="DA128" s="1" t="b">
        <f t="shared" si="33"/>
        <v>1</v>
      </c>
      <c r="DB128" s="1" t="b" cm="1">
        <f t="array" ref="DB128">IF(NOT(ISBLANK($D128)),AND(DA128=TRUE,LEN(CZ128)&lt;255,NOT(ISNUMBER(FIND('List of Values'!$C$2:$C$20,CZ128)))),"")</f>
        <v>1</v>
      </c>
      <c r="DC128" s="1"/>
      <c r="DD128" s="10" t="b">
        <f t="shared" si="71"/>
        <v>0</v>
      </c>
      <c r="DE128" s="10" t="b">
        <f>IF(NOT(ISBLANK($B128)),AND(DD128=TRUE,NOT(COUNTIF('List of Values'!$AH$2:$AH$60,DC128)=0)),"")</f>
        <v>0</v>
      </c>
      <c r="DF128" s="1"/>
      <c r="DG128" s="10" t="b">
        <f t="shared" si="72"/>
        <v>0</v>
      </c>
      <c r="DH128" s="10" t="b">
        <f>IF(NOT(ISBLANK($B128)),AND(DG128=TRUE,NOT(COUNTIF('List of Values'!$AG$2:$AG$60,DF128)=0)),"")</f>
        <v>0</v>
      </c>
      <c r="DI128" s="1"/>
      <c r="DJ128" s="10" t="b">
        <f t="shared" si="36"/>
        <v>1</v>
      </c>
      <c r="DK128" s="10" t="b" cm="1">
        <f t="array" ref="DK128">IF(NOT(ISBLANK($D128)),AND(DJ128=TRUE,LEN(DI128)&lt;60,NOT(ISNUMBER(FIND('List of Values'!$C$2:$C$20,DI128)))),"")</f>
        <v>1</v>
      </c>
      <c r="DL128" s="1"/>
      <c r="DM128" s="10" t="b">
        <f t="shared" si="73"/>
        <v>0</v>
      </c>
      <c r="DN128" s="10" t="b" cm="1">
        <f t="array" ref="DN128">IF(NOT(ISBLANK($B128)),AND(DM128=TRUE,LEN(DL128)&lt;255,NOT(ISNUMBER(FIND('List of Values'!$C$2:$C$23,DL128)))),"")</f>
        <v>0</v>
      </c>
      <c r="DO128" s="1"/>
      <c r="DP128" s="1" t="b">
        <f t="shared" si="38"/>
        <v>1</v>
      </c>
      <c r="DQ128" s="1" t="b" cm="1">
        <f t="array" ref="DQ128">IF(NOT(ISBLANK($D128)),AND(DP128=TRUE,LEN(DO128)&lt;255,NOT(ISNUMBER(FIND('List of Values'!$C$2:$C$20,DO128)))),"")</f>
        <v>1</v>
      </c>
      <c r="DR128" s="1"/>
      <c r="DS128" s="10" t="b">
        <f t="shared" si="74"/>
        <v>0</v>
      </c>
      <c r="DT128" s="10" t="b">
        <f>IF(NOT(ISBLANK($B128)),AND(DS128=TRUE,NOT(COUNTIF('List of Values'!$AH$2:$AH$60,DR128)=0)),"")</f>
        <v>0</v>
      </c>
      <c r="DU128" s="1"/>
      <c r="DV128" s="10" t="b">
        <f t="shared" si="75"/>
        <v>0</v>
      </c>
      <c r="DW128" s="10" t="b">
        <f>IF(NOT(ISBLANK($B128)),AND(DV128=TRUE,NOT(COUNTIF('List of Values'!$AG$2:$AG$60,DU128)=0)),"")</f>
        <v>0</v>
      </c>
      <c r="DX128" s="1"/>
      <c r="DY128" s="10" t="b">
        <f t="shared" si="41"/>
        <v>1</v>
      </c>
      <c r="DZ128" s="10" t="b" cm="1">
        <f t="array" ref="DZ128">IF(NOT(ISBLANK($D128)),AND(DY128=TRUE,LEN(DX128)&lt;60,NOT(ISNUMBER(FIND('List of Values'!$C$2:$C$20,DX128)))),"")</f>
        <v>1</v>
      </c>
      <c r="EA128" s="1"/>
      <c r="EB128" s="10" t="b">
        <f t="shared" si="76"/>
        <v>0</v>
      </c>
      <c r="EC128" s="10" t="b" cm="1">
        <f t="array" ref="EC128">IF(NOT(ISBLANK($B128)),AND(EB128=TRUE,LEN(EA128)&lt;255,NOT(ISNUMBER(FIND('List of Values'!$C$2:$C$23,EA128)))),"")</f>
        <v>0</v>
      </c>
      <c r="ED128" s="1"/>
      <c r="EE128" s="1" t="b">
        <f t="shared" si="43"/>
        <v>1</v>
      </c>
      <c r="EF128" s="1" t="b" cm="1">
        <f t="array" ref="EF128">IF(NOT(ISBLANK($D128)),AND(EE128=TRUE,LEN(ED128)&lt;255,NOT(ISNUMBER(FIND('List of Values'!$C$2:$C$20,ED128)))),"")</f>
        <v>1</v>
      </c>
      <c r="EG128" s="1"/>
      <c r="EH128" s="10" t="b">
        <f t="shared" si="77"/>
        <v>0</v>
      </c>
      <c r="EI128" s="10" t="b">
        <f>IF(NOT(ISBLANK($B128)),AND(EH128=TRUE,NOT(COUNTIF('List of Values'!$AH$2:$AH$60,EG128)=0)),"")</f>
        <v>0</v>
      </c>
      <c r="EJ128" s="1"/>
      <c r="EK128" s="10" t="b">
        <f t="shared" si="78"/>
        <v>0</v>
      </c>
      <c r="EL128" s="10" t="b">
        <f>IF(NOT(ISBLANK($B128)),AND(EK128=TRUE,NOT(COUNTIF('List of Values'!$AG$2:$AG$60,EJ128)=0)),"")</f>
        <v>0</v>
      </c>
      <c r="EM128" s="1"/>
      <c r="EN128" s="10" t="b">
        <f t="shared" si="46"/>
        <v>1</v>
      </c>
      <c r="EO128" s="10" t="b" cm="1">
        <f t="array" ref="EO128">IF(NOT(ISBLANK($D128)),AND(EN128=TRUE,LEN(EM128)&lt;60,NOT(ISNUMBER(FIND('List of Values'!$C$2:$C$20,EM128)))),"")</f>
        <v>1</v>
      </c>
      <c r="EP128" s="1"/>
      <c r="EQ128" s="10" t="b">
        <f t="shared" si="79"/>
        <v>0</v>
      </c>
      <c r="ER128" s="10" t="b" cm="1">
        <f t="array" ref="ER128">IF(NOT(ISBLANK($B128)),AND(EQ128=TRUE,LEN(EP128)&lt;255,NOT(ISNUMBER(FIND('List of Values'!$C$2:$C$23,EP128)))),"")</f>
        <v>0</v>
      </c>
      <c r="ES128" s="1"/>
      <c r="ET128" s="1" t="b">
        <f t="shared" si="48"/>
        <v>1</v>
      </c>
      <c r="EU128" s="1" t="b" cm="1">
        <f t="array" ref="EU128">IF(NOT(ISBLANK($D128)),AND(ET128=TRUE,LEN(ES128)&lt;255,NOT(ISNUMBER(FIND('List of Values'!$C$2:$C$20,ES128)))),"")</f>
        <v>1</v>
      </c>
      <c r="EV128" s="1"/>
      <c r="EW128" s="10" t="b">
        <f t="shared" si="80"/>
        <v>0</v>
      </c>
      <c r="EX128" s="10" t="b">
        <f>IF(NOT(ISBLANK($B128)),AND(EW128=TRUE,NOT(COUNTIF('List of Values'!$AH$2:$AH$60,EV128)=0)),"")</f>
        <v>0</v>
      </c>
      <c r="EY128" s="60" t="str">
        <f>_xlfn.XLOOKUP(B128,[1]Blad1!$A:$A,[1]Blad1!$D:$D,"")</f>
        <v/>
      </c>
    </row>
    <row r="129" spans="1:155">
      <c r="A129">
        <f t="shared" si="93"/>
        <v>0</v>
      </c>
      <c r="B129" s="11">
        <v>218084</v>
      </c>
      <c r="C129" s="1" t="s">
        <v>856</v>
      </c>
      <c r="D129" s="1" t="s">
        <v>199</v>
      </c>
      <c r="E129" s="1" t="s">
        <v>1949</v>
      </c>
      <c r="F129" s="10" t="b">
        <f t="shared" si="81"/>
        <v>1</v>
      </c>
      <c r="G129" s="10" t="b">
        <f>IF(NOT(ISBLANK($B129)),AND(F129=TRUE,NOT(COUNTIF('List of Values'!$AG$2:$AG$60,E129)=0)),"")</f>
        <v>1</v>
      </c>
      <c r="H129" s="1" t="s">
        <v>1958</v>
      </c>
      <c r="I129" s="1" t="b">
        <f t="shared" si="1"/>
        <v>1</v>
      </c>
      <c r="J129" s="1" t="b" cm="1">
        <f t="array" ref="J129">IF(NOT(ISBLANK($D129)),AND(I129=TRUE,LEN(H129)&lt;60,NOT(ISNUMBER(FIND('List of Values'!$C$2:$C$20,H129)))),"")</f>
        <v>1</v>
      </c>
      <c r="K129" s="1" t="s">
        <v>2141</v>
      </c>
      <c r="L129" s="10" t="b">
        <f t="shared" si="82"/>
        <v>1</v>
      </c>
      <c r="M129" s="10" t="b" cm="1">
        <f t="array" ref="M129">IF(NOT(ISBLANK($B129)),AND(L129=TRUE,LEN(K129)&lt;255,NOT(ISNUMBER(FIND('List of Values'!$C$2:$C$23,K129)))),"")</f>
        <v>1</v>
      </c>
      <c r="N129" s="1" t="s">
        <v>32</v>
      </c>
      <c r="O129" s="1" t="b">
        <f t="shared" si="3"/>
        <v>1</v>
      </c>
      <c r="P129" s="1" t="b" cm="1">
        <f t="array" ref="P129">IF(NOT(ISBLANK($D129)),AND(O129=TRUE,LEN(N129)&lt;255,NOT(ISNUMBER(FIND('List of Values'!$C$2:$C$20,N129)))),"")</f>
        <v>1</v>
      </c>
      <c r="Q129" s="1" t="s">
        <v>1952</v>
      </c>
      <c r="R129" s="10" t="b">
        <f t="shared" si="83"/>
        <v>1</v>
      </c>
      <c r="S129" s="10" t="b">
        <f>IF(NOT(ISBLANK($B129)),AND(R129=TRUE,NOT(COUNTIF('List of Values'!$AH$2:$AH$60,Q129)=0)),"")</f>
        <v>1</v>
      </c>
      <c r="T129" s="1"/>
      <c r="U129" s="10" t="b">
        <f t="shared" si="84"/>
        <v>0</v>
      </c>
      <c r="V129" s="10" t="b">
        <f>IF(NOT(ISBLANK($B129)),AND(U129=TRUE,NOT(COUNTIF('List of Values'!$AG$2:$AG$60,T129)=0)),"")</f>
        <v>0</v>
      </c>
      <c r="W129" s="1"/>
      <c r="X129" s="10" t="b">
        <f t="shared" si="6"/>
        <v>1</v>
      </c>
      <c r="Y129" s="10" t="b" cm="1">
        <f t="array" ref="Y129">IF(NOT(ISBLANK($D129)),AND(X129=TRUE,LEN(W129)&lt;60,NOT(ISNUMBER(FIND('List of Values'!$C$2:$C$20,W129)))),"")</f>
        <v>1</v>
      </c>
      <c r="Z129" s="1"/>
      <c r="AA129" s="10" t="b">
        <f t="shared" si="85"/>
        <v>0</v>
      </c>
      <c r="AB129" s="10" t="b" cm="1">
        <f t="array" ref="AB129">IF(NOT(ISBLANK($B129)),AND(AA129=TRUE,LEN(Z129)&lt;255,NOT(ISNUMBER(FIND('List of Values'!$C$2:$C$23,Z129)))),"")</f>
        <v>0</v>
      </c>
      <c r="AC129" s="1"/>
      <c r="AD129" s="1" t="b">
        <f t="shared" si="8"/>
        <v>1</v>
      </c>
      <c r="AE129" s="1" t="b" cm="1">
        <f t="array" ref="AE129">IF(NOT(ISBLANK($D129)),AND(AD129=TRUE,LEN(AC129)&lt;255,NOT(ISNUMBER(FIND('List of Values'!$C$2:$C$20,AC129)))),"")</f>
        <v>1</v>
      </c>
      <c r="AF129" s="1"/>
      <c r="AG129" s="10" t="b">
        <f t="shared" si="86"/>
        <v>0</v>
      </c>
      <c r="AH129" s="10" t="b">
        <f>IF(NOT(ISBLANK($B129)),AND(AG129=TRUE,NOT(COUNTIF('List of Values'!$AH$2:$AH$60,AF129)=0)),"")</f>
        <v>0</v>
      </c>
      <c r="AI129" s="1"/>
      <c r="AJ129" s="10" t="b">
        <f t="shared" si="87"/>
        <v>0</v>
      </c>
      <c r="AK129" s="10" t="b">
        <f>IF(NOT(ISBLANK($B129)),AND(AJ129=TRUE,NOT(COUNTIF('List of Values'!$AG$2:$AG$60,AI129)=0)),"")</f>
        <v>0</v>
      </c>
      <c r="AL129" s="1"/>
      <c r="AM129" s="10" t="b">
        <f t="shared" si="11"/>
        <v>1</v>
      </c>
      <c r="AN129" s="10" t="b" cm="1">
        <f t="array" ref="AN129">IF(NOT(ISBLANK($D129)),AND(AM129=TRUE,LEN(AL129)&lt;60,NOT(ISNUMBER(FIND('List of Values'!$C$2:$C$20,AL129)))),"")</f>
        <v>1</v>
      </c>
      <c r="AO129" s="1"/>
      <c r="AP129" s="10" t="b">
        <f t="shared" si="88"/>
        <v>0</v>
      </c>
      <c r="AQ129" s="10" t="b" cm="1">
        <f t="array" ref="AQ129">IF(NOT(ISBLANK($B129)),AND(AP129=TRUE,LEN(AO129)&lt;255,NOT(ISNUMBER(FIND('List of Values'!$C$2:$C$23,AO129)))),"")</f>
        <v>0</v>
      </c>
      <c r="AR129" s="1"/>
      <c r="AS129" s="1" t="b">
        <f t="shared" si="13"/>
        <v>1</v>
      </c>
      <c r="AT129" s="1" t="b" cm="1">
        <f t="array" ref="AT129">IF(NOT(ISBLANK($D129)),AND(AS129=TRUE,LEN(AR129)&lt;255,NOT(ISNUMBER(FIND('List of Values'!$C$2:$C$20,AR129)))),"")</f>
        <v>1</v>
      </c>
      <c r="AU129" s="1"/>
      <c r="AV129" s="10" t="b">
        <f t="shared" si="89"/>
        <v>0</v>
      </c>
      <c r="AW129" s="10" t="b">
        <f>IF(NOT(ISBLANK($B129)),AND(AV129=TRUE,NOT(COUNTIF('List of Values'!$AH$2:$AH$60,AU129)=0)),"")</f>
        <v>0</v>
      </c>
      <c r="AX129" s="1"/>
      <c r="AY129" s="10" t="b">
        <f t="shared" si="90"/>
        <v>0</v>
      </c>
      <c r="AZ129" s="10" t="b">
        <f>IF(NOT(ISBLANK($B129)),AND(AY129=TRUE,NOT(COUNTIF('List of Values'!$AG$2:$AG$60,AX129)=0)),"")</f>
        <v>0</v>
      </c>
      <c r="BA129" s="1"/>
      <c r="BB129" s="10" t="b">
        <f t="shared" si="16"/>
        <v>1</v>
      </c>
      <c r="BC129" s="10" t="b" cm="1">
        <f t="array" ref="BC129">IF(NOT(ISBLANK($D129)),AND(BB129=TRUE,LEN(BA129)&lt;60,NOT(ISNUMBER(FIND('List of Values'!$C$2:$C$20,BA129)))),"")</f>
        <v>1</v>
      </c>
      <c r="BD129" s="1"/>
      <c r="BE129" s="10" t="b">
        <f t="shared" si="91"/>
        <v>0</v>
      </c>
      <c r="BF129" s="10" t="b" cm="1">
        <f t="array" ref="BF129">IF(NOT(ISBLANK($B129)),AND(BE129=TRUE,LEN(BD129)&lt;255,NOT(ISNUMBER(FIND('List of Values'!$C$2:$C$23,BD129)))),"")</f>
        <v>0</v>
      </c>
      <c r="BG129" s="1"/>
      <c r="BH129" s="1" t="b">
        <f t="shared" si="18"/>
        <v>1</v>
      </c>
      <c r="BI129" s="1" t="b" cm="1">
        <f t="array" ref="BI129">IF(NOT(ISBLANK($D129)),AND(BH129=TRUE,LEN(BG129)&lt;255,NOT(ISNUMBER(FIND('List of Values'!$C$2:$C$20,BG129)))),"")</f>
        <v>1</v>
      </c>
      <c r="BJ129" s="1"/>
      <c r="BK129" s="10" t="b">
        <f t="shared" si="92"/>
        <v>0</v>
      </c>
      <c r="BL129" s="10" t="b">
        <f>IF(NOT(ISBLANK($B129)),AND(BK129=TRUE,NOT(COUNTIF('List of Values'!$AH$2:$AH$60,BJ129)=0)),"")</f>
        <v>0</v>
      </c>
      <c r="BM129" s="1"/>
      <c r="BN129" s="10" t="b">
        <f t="shared" si="63"/>
        <v>0</v>
      </c>
      <c r="BO129" s="10" t="b">
        <f>IF(NOT(ISBLANK($B129)),AND(BN129=TRUE,NOT(COUNTIF('List of Values'!$AG$2:$AG$60,BM129)=0)),"")</f>
        <v>0</v>
      </c>
      <c r="BP129" s="1"/>
      <c r="BQ129" s="10" t="b">
        <f t="shared" si="21"/>
        <v>1</v>
      </c>
      <c r="BR129" s="10" t="b" cm="1">
        <f t="array" ref="BR129">IF(NOT(ISBLANK($D129)),AND(BQ129=TRUE,LEN(BP129)&lt;60,NOT(ISNUMBER(FIND('List of Values'!$C$2:$C$20,BP129)))),"")</f>
        <v>1</v>
      </c>
      <c r="BS129" s="1"/>
      <c r="BT129" s="10" t="b">
        <f t="shared" si="64"/>
        <v>0</v>
      </c>
      <c r="BU129" s="10" t="b" cm="1">
        <f t="array" ref="BU129">IF(NOT(ISBLANK($B129)),AND(BT129=TRUE,LEN(BS129)&lt;255,NOT(ISNUMBER(FIND('List of Values'!$C$2:$C$23,BS129)))),"")</f>
        <v>0</v>
      </c>
      <c r="BV129" s="1"/>
      <c r="BW129" s="1" t="b">
        <f t="shared" si="23"/>
        <v>1</v>
      </c>
      <c r="BX129" s="1" t="b" cm="1">
        <f t="array" ref="BX129">IF(NOT(ISBLANK($D129)),AND(BW129=TRUE,LEN(BV129)&lt;255,NOT(ISNUMBER(FIND('List of Values'!$C$2:$C$20,BV129)))),"")</f>
        <v>1</v>
      </c>
      <c r="BY129" s="1"/>
      <c r="BZ129" s="10" t="b">
        <f t="shared" si="65"/>
        <v>0</v>
      </c>
      <c r="CA129" s="10" t="b">
        <f>IF(NOT(ISBLANK($B129)),AND(BZ129=TRUE,NOT(COUNTIF('List of Values'!$AH$2:$AH$60,BY129)=0)),"")</f>
        <v>0</v>
      </c>
      <c r="CB129" s="1"/>
      <c r="CC129" s="10" t="b">
        <f t="shared" si="66"/>
        <v>0</v>
      </c>
      <c r="CD129" s="10" t="b">
        <f>IF(NOT(ISBLANK($B129)),AND(CC129=TRUE,NOT(COUNTIF('List of Values'!$AG$2:$AG$60,CB129)=0)),"")</f>
        <v>0</v>
      </c>
      <c r="CE129" s="1"/>
      <c r="CF129" s="10" t="b">
        <f t="shared" si="26"/>
        <v>1</v>
      </c>
      <c r="CG129" s="10" t="b" cm="1">
        <f t="array" ref="CG129">IF(NOT(ISBLANK($D129)),AND(CF129=TRUE,LEN(CE129)&lt;60,NOT(ISNUMBER(FIND('List of Values'!$C$2:$C$20,CE129)))),"")</f>
        <v>1</v>
      </c>
      <c r="CH129" s="1"/>
      <c r="CI129" s="10" t="b">
        <f t="shared" si="67"/>
        <v>0</v>
      </c>
      <c r="CJ129" s="10" t="b" cm="1">
        <f t="array" ref="CJ129">IF(NOT(ISBLANK($B129)),AND(CI129=TRUE,LEN(CH129)&lt;255,NOT(ISNUMBER(FIND('List of Values'!$C$2:$C$23,CH129)))),"")</f>
        <v>0</v>
      </c>
      <c r="CK129" s="1"/>
      <c r="CL129" s="1" t="b">
        <f t="shared" si="28"/>
        <v>1</v>
      </c>
      <c r="CM129" s="1" t="b" cm="1">
        <f t="array" ref="CM129">IF(NOT(ISBLANK($D129)),AND(CL129=TRUE,LEN(CK129)&lt;255,NOT(ISNUMBER(FIND('List of Values'!$C$2:$C$20,CK129)))),"")</f>
        <v>1</v>
      </c>
      <c r="CN129" s="1"/>
      <c r="CO129" s="10" t="b">
        <f t="shared" si="68"/>
        <v>0</v>
      </c>
      <c r="CP129" s="10" t="b">
        <f>IF(NOT(ISBLANK($B129)),AND(CO129=TRUE,NOT(COUNTIF('List of Values'!$AH$2:$AH$60,CN129)=0)),"")</f>
        <v>0</v>
      </c>
      <c r="CQ129" s="1"/>
      <c r="CR129" s="10" t="b">
        <f t="shared" si="69"/>
        <v>0</v>
      </c>
      <c r="CS129" s="10" t="b">
        <f>IF(NOT(ISBLANK($B129)),AND(CR129=TRUE,NOT(COUNTIF('List of Values'!$AG$2:$AG$60,CQ129)=0)),"")</f>
        <v>0</v>
      </c>
      <c r="CT129" s="1"/>
      <c r="CU129" s="10" t="b">
        <f t="shared" si="31"/>
        <v>1</v>
      </c>
      <c r="CV129" s="10" t="b" cm="1">
        <f t="array" ref="CV129">IF(NOT(ISBLANK($D129)),AND(CU129=TRUE,LEN(CT129)&lt;60,NOT(ISNUMBER(FIND('List of Values'!$C$2:$C$20,CT129)))),"")</f>
        <v>1</v>
      </c>
      <c r="CW129" s="1"/>
      <c r="CX129" s="10" t="b">
        <f t="shared" si="70"/>
        <v>0</v>
      </c>
      <c r="CY129" s="10" t="b" cm="1">
        <f t="array" ref="CY129">IF(NOT(ISBLANK($B129)),AND(CX129=TRUE,LEN(CW129)&lt;255,NOT(ISNUMBER(FIND('List of Values'!$C$2:$C$23,CW129)))),"")</f>
        <v>0</v>
      </c>
      <c r="CZ129" s="1"/>
      <c r="DA129" s="1" t="b">
        <f t="shared" si="33"/>
        <v>1</v>
      </c>
      <c r="DB129" s="1" t="b" cm="1">
        <f t="array" ref="DB129">IF(NOT(ISBLANK($D129)),AND(DA129=TRUE,LEN(CZ129)&lt;255,NOT(ISNUMBER(FIND('List of Values'!$C$2:$C$20,CZ129)))),"")</f>
        <v>1</v>
      </c>
      <c r="DC129" s="1"/>
      <c r="DD129" s="10" t="b">
        <f t="shared" si="71"/>
        <v>0</v>
      </c>
      <c r="DE129" s="10" t="b">
        <f>IF(NOT(ISBLANK($B129)),AND(DD129=TRUE,NOT(COUNTIF('List of Values'!$AH$2:$AH$60,DC129)=0)),"")</f>
        <v>0</v>
      </c>
      <c r="DF129" s="1"/>
      <c r="DG129" s="10" t="b">
        <f t="shared" si="72"/>
        <v>0</v>
      </c>
      <c r="DH129" s="10" t="b">
        <f>IF(NOT(ISBLANK($B129)),AND(DG129=TRUE,NOT(COUNTIF('List of Values'!$AG$2:$AG$60,DF129)=0)),"")</f>
        <v>0</v>
      </c>
      <c r="DI129" s="1"/>
      <c r="DJ129" s="10" t="b">
        <f t="shared" si="36"/>
        <v>1</v>
      </c>
      <c r="DK129" s="10" t="b" cm="1">
        <f t="array" ref="DK129">IF(NOT(ISBLANK($D129)),AND(DJ129=TRUE,LEN(DI129)&lt;60,NOT(ISNUMBER(FIND('List of Values'!$C$2:$C$20,DI129)))),"")</f>
        <v>1</v>
      </c>
      <c r="DL129" s="1"/>
      <c r="DM129" s="10" t="b">
        <f t="shared" si="73"/>
        <v>0</v>
      </c>
      <c r="DN129" s="10" t="b" cm="1">
        <f t="array" ref="DN129">IF(NOT(ISBLANK($B129)),AND(DM129=TRUE,LEN(DL129)&lt;255,NOT(ISNUMBER(FIND('List of Values'!$C$2:$C$23,DL129)))),"")</f>
        <v>0</v>
      </c>
      <c r="DO129" s="1"/>
      <c r="DP129" s="1" t="b">
        <f t="shared" si="38"/>
        <v>1</v>
      </c>
      <c r="DQ129" s="1" t="b" cm="1">
        <f t="array" ref="DQ129">IF(NOT(ISBLANK($D129)),AND(DP129=TRUE,LEN(DO129)&lt;255,NOT(ISNUMBER(FIND('List of Values'!$C$2:$C$20,DO129)))),"")</f>
        <v>1</v>
      </c>
      <c r="DR129" s="1"/>
      <c r="DS129" s="10" t="b">
        <f t="shared" si="74"/>
        <v>0</v>
      </c>
      <c r="DT129" s="10" t="b">
        <f>IF(NOT(ISBLANK($B129)),AND(DS129=TRUE,NOT(COUNTIF('List of Values'!$AH$2:$AH$60,DR129)=0)),"")</f>
        <v>0</v>
      </c>
      <c r="DU129" s="1"/>
      <c r="DV129" s="10" t="b">
        <f t="shared" si="75"/>
        <v>0</v>
      </c>
      <c r="DW129" s="10" t="b">
        <f>IF(NOT(ISBLANK($B129)),AND(DV129=TRUE,NOT(COUNTIF('List of Values'!$AG$2:$AG$60,DU129)=0)),"")</f>
        <v>0</v>
      </c>
      <c r="DX129" s="1"/>
      <c r="DY129" s="10" t="b">
        <f t="shared" si="41"/>
        <v>1</v>
      </c>
      <c r="DZ129" s="10" t="b" cm="1">
        <f t="array" ref="DZ129">IF(NOT(ISBLANK($D129)),AND(DY129=TRUE,LEN(DX129)&lt;60,NOT(ISNUMBER(FIND('List of Values'!$C$2:$C$20,DX129)))),"")</f>
        <v>1</v>
      </c>
      <c r="EA129" s="1"/>
      <c r="EB129" s="10" t="b">
        <f t="shared" si="76"/>
        <v>0</v>
      </c>
      <c r="EC129" s="10" t="b" cm="1">
        <f t="array" ref="EC129">IF(NOT(ISBLANK($B129)),AND(EB129=TRUE,LEN(EA129)&lt;255,NOT(ISNUMBER(FIND('List of Values'!$C$2:$C$23,EA129)))),"")</f>
        <v>0</v>
      </c>
      <c r="ED129" s="1"/>
      <c r="EE129" s="1" t="b">
        <f t="shared" si="43"/>
        <v>1</v>
      </c>
      <c r="EF129" s="1" t="b" cm="1">
        <f t="array" ref="EF129">IF(NOT(ISBLANK($D129)),AND(EE129=TRUE,LEN(ED129)&lt;255,NOT(ISNUMBER(FIND('List of Values'!$C$2:$C$20,ED129)))),"")</f>
        <v>1</v>
      </c>
      <c r="EG129" s="1"/>
      <c r="EH129" s="10" t="b">
        <f t="shared" si="77"/>
        <v>0</v>
      </c>
      <c r="EI129" s="10" t="b">
        <f>IF(NOT(ISBLANK($B129)),AND(EH129=TRUE,NOT(COUNTIF('List of Values'!$AH$2:$AH$60,EG129)=0)),"")</f>
        <v>0</v>
      </c>
      <c r="EJ129" s="1"/>
      <c r="EK129" s="10" t="b">
        <f t="shared" si="78"/>
        <v>0</v>
      </c>
      <c r="EL129" s="10" t="b">
        <f>IF(NOT(ISBLANK($B129)),AND(EK129=TRUE,NOT(COUNTIF('List of Values'!$AG$2:$AG$60,EJ129)=0)),"")</f>
        <v>0</v>
      </c>
      <c r="EM129" s="1"/>
      <c r="EN129" s="10" t="b">
        <f t="shared" si="46"/>
        <v>1</v>
      </c>
      <c r="EO129" s="10" t="b" cm="1">
        <f t="array" ref="EO129">IF(NOT(ISBLANK($D129)),AND(EN129=TRUE,LEN(EM129)&lt;60,NOT(ISNUMBER(FIND('List of Values'!$C$2:$C$20,EM129)))),"")</f>
        <v>1</v>
      </c>
      <c r="EP129" s="1"/>
      <c r="EQ129" s="10" t="b">
        <f t="shared" si="79"/>
        <v>0</v>
      </c>
      <c r="ER129" s="10" t="b" cm="1">
        <f t="array" ref="ER129">IF(NOT(ISBLANK($B129)),AND(EQ129=TRUE,LEN(EP129)&lt;255,NOT(ISNUMBER(FIND('List of Values'!$C$2:$C$23,EP129)))),"")</f>
        <v>0</v>
      </c>
      <c r="ES129" s="1"/>
      <c r="ET129" s="1" t="b">
        <f t="shared" si="48"/>
        <v>1</v>
      </c>
      <c r="EU129" s="1" t="b" cm="1">
        <f t="array" ref="EU129">IF(NOT(ISBLANK($D129)),AND(ET129=TRUE,LEN(ES129)&lt;255,NOT(ISNUMBER(FIND('List of Values'!$C$2:$C$20,ES129)))),"")</f>
        <v>1</v>
      </c>
      <c r="EV129" s="1"/>
      <c r="EW129" s="10" t="b">
        <f t="shared" si="80"/>
        <v>0</v>
      </c>
      <c r="EX129" s="10" t="b">
        <f>IF(NOT(ISBLANK($B129)),AND(EW129=TRUE,NOT(COUNTIF('List of Values'!$AH$2:$AH$60,EV129)=0)),"")</f>
        <v>0</v>
      </c>
      <c r="EY129" s="60" t="str">
        <f>_xlfn.XLOOKUP(B129,[1]Blad1!$A:$A,[1]Blad1!$D:$D,"")</f>
        <v/>
      </c>
    </row>
    <row r="130" spans="1:155">
      <c r="A130">
        <f t="shared" si="93"/>
        <v>0</v>
      </c>
      <c r="B130" s="11">
        <v>218065</v>
      </c>
      <c r="C130" s="1" t="s">
        <v>862</v>
      </c>
      <c r="D130" s="1" t="s">
        <v>199</v>
      </c>
      <c r="E130" s="1" t="s">
        <v>1949</v>
      </c>
      <c r="F130" s="10" t="b">
        <f t="shared" si="81"/>
        <v>1</v>
      </c>
      <c r="G130" s="10" t="b">
        <f>IF(NOT(ISBLANK($B130)),AND(F130=TRUE,NOT(COUNTIF('List of Values'!$AG$2:$AG$60,E130)=0)),"")</f>
        <v>1</v>
      </c>
      <c r="H130" s="1" t="s">
        <v>1958</v>
      </c>
      <c r="I130" s="1" t="b">
        <f t="shared" si="1"/>
        <v>1</v>
      </c>
      <c r="J130" s="1" t="b" cm="1">
        <f t="array" ref="J130">IF(NOT(ISBLANK($D130)),AND(I130=TRUE,LEN(H130)&lt;60,NOT(ISNUMBER(FIND('List of Values'!$C$2:$C$20,H130)))),"")</f>
        <v>1</v>
      </c>
      <c r="K130" s="1" t="s">
        <v>2142</v>
      </c>
      <c r="L130" s="10" t="b">
        <f t="shared" si="82"/>
        <v>1</v>
      </c>
      <c r="M130" s="10" t="b" cm="1">
        <f t="array" ref="M130">IF(NOT(ISBLANK($B130)),AND(L130=TRUE,LEN(K130)&lt;255,NOT(ISNUMBER(FIND('List of Values'!$C$2:$C$23,K130)))),"")</f>
        <v>1</v>
      </c>
      <c r="N130" s="1" t="s">
        <v>32</v>
      </c>
      <c r="O130" s="1" t="b">
        <f t="shared" si="3"/>
        <v>1</v>
      </c>
      <c r="P130" s="1" t="b" cm="1">
        <f t="array" ref="P130">IF(NOT(ISBLANK($D130)),AND(O130=TRUE,LEN(N130)&lt;255,NOT(ISNUMBER(FIND('List of Values'!$C$2:$C$20,N130)))),"")</f>
        <v>1</v>
      </c>
      <c r="Q130" s="1" t="s">
        <v>1952</v>
      </c>
      <c r="R130" s="10" t="b">
        <f t="shared" si="83"/>
        <v>1</v>
      </c>
      <c r="S130" s="10" t="b">
        <f>IF(NOT(ISBLANK($B130)),AND(R130=TRUE,NOT(COUNTIF('List of Values'!$AH$2:$AH$60,Q130)=0)),"")</f>
        <v>1</v>
      </c>
      <c r="T130" s="1"/>
      <c r="U130" s="10" t="b">
        <f t="shared" si="84"/>
        <v>0</v>
      </c>
      <c r="V130" s="10" t="b">
        <f>IF(NOT(ISBLANK($B130)),AND(U130=TRUE,NOT(COUNTIF('List of Values'!$AG$2:$AG$60,T130)=0)),"")</f>
        <v>0</v>
      </c>
      <c r="W130" s="1"/>
      <c r="X130" s="10" t="b">
        <f t="shared" si="6"/>
        <v>1</v>
      </c>
      <c r="Y130" s="10" t="b" cm="1">
        <f t="array" ref="Y130">IF(NOT(ISBLANK($D130)),AND(X130=TRUE,LEN(W130)&lt;60,NOT(ISNUMBER(FIND('List of Values'!$C$2:$C$20,W130)))),"")</f>
        <v>1</v>
      </c>
      <c r="Z130" s="1"/>
      <c r="AA130" s="10" t="b">
        <f t="shared" si="85"/>
        <v>0</v>
      </c>
      <c r="AB130" s="10" t="b" cm="1">
        <f t="array" ref="AB130">IF(NOT(ISBLANK($B130)),AND(AA130=TRUE,LEN(Z130)&lt;255,NOT(ISNUMBER(FIND('List of Values'!$C$2:$C$23,Z130)))),"")</f>
        <v>0</v>
      </c>
      <c r="AC130" s="1"/>
      <c r="AD130" s="1" t="b">
        <f t="shared" si="8"/>
        <v>1</v>
      </c>
      <c r="AE130" s="1" t="b" cm="1">
        <f t="array" ref="AE130">IF(NOT(ISBLANK($D130)),AND(AD130=TRUE,LEN(AC130)&lt;255,NOT(ISNUMBER(FIND('List of Values'!$C$2:$C$20,AC130)))),"")</f>
        <v>1</v>
      </c>
      <c r="AF130" s="1"/>
      <c r="AG130" s="10" t="b">
        <f t="shared" si="86"/>
        <v>0</v>
      </c>
      <c r="AH130" s="10" t="b">
        <f>IF(NOT(ISBLANK($B130)),AND(AG130=TRUE,NOT(COUNTIF('List of Values'!$AH$2:$AH$60,AF130)=0)),"")</f>
        <v>0</v>
      </c>
      <c r="AI130" s="1"/>
      <c r="AJ130" s="10" t="b">
        <f t="shared" si="87"/>
        <v>0</v>
      </c>
      <c r="AK130" s="10" t="b">
        <f>IF(NOT(ISBLANK($B130)),AND(AJ130=TRUE,NOT(COUNTIF('List of Values'!$AG$2:$AG$60,AI130)=0)),"")</f>
        <v>0</v>
      </c>
      <c r="AL130" s="1"/>
      <c r="AM130" s="10" t="b">
        <f t="shared" si="11"/>
        <v>1</v>
      </c>
      <c r="AN130" s="10" t="b" cm="1">
        <f t="array" ref="AN130">IF(NOT(ISBLANK($D130)),AND(AM130=TRUE,LEN(AL130)&lt;60,NOT(ISNUMBER(FIND('List of Values'!$C$2:$C$20,AL130)))),"")</f>
        <v>1</v>
      </c>
      <c r="AO130" s="1"/>
      <c r="AP130" s="10" t="b">
        <f t="shared" si="88"/>
        <v>0</v>
      </c>
      <c r="AQ130" s="10" t="b" cm="1">
        <f t="array" ref="AQ130">IF(NOT(ISBLANK($B130)),AND(AP130=TRUE,LEN(AO130)&lt;255,NOT(ISNUMBER(FIND('List of Values'!$C$2:$C$23,AO130)))),"")</f>
        <v>0</v>
      </c>
      <c r="AR130" s="1"/>
      <c r="AS130" s="1" t="b">
        <f t="shared" si="13"/>
        <v>1</v>
      </c>
      <c r="AT130" s="1" t="b" cm="1">
        <f t="array" ref="AT130">IF(NOT(ISBLANK($D130)),AND(AS130=TRUE,LEN(AR130)&lt;255,NOT(ISNUMBER(FIND('List of Values'!$C$2:$C$20,AR130)))),"")</f>
        <v>1</v>
      </c>
      <c r="AU130" s="1"/>
      <c r="AV130" s="10" t="b">
        <f t="shared" si="89"/>
        <v>0</v>
      </c>
      <c r="AW130" s="10" t="b">
        <f>IF(NOT(ISBLANK($B130)),AND(AV130=TRUE,NOT(COUNTIF('List of Values'!$AH$2:$AH$60,AU130)=0)),"")</f>
        <v>0</v>
      </c>
      <c r="AX130" s="1"/>
      <c r="AY130" s="10" t="b">
        <f t="shared" si="90"/>
        <v>0</v>
      </c>
      <c r="AZ130" s="10" t="b">
        <f>IF(NOT(ISBLANK($B130)),AND(AY130=TRUE,NOT(COUNTIF('List of Values'!$AG$2:$AG$60,AX130)=0)),"")</f>
        <v>0</v>
      </c>
      <c r="BA130" s="1"/>
      <c r="BB130" s="10" t="b">
        <f t="shared" si="16"/>
        <v>1</v>
      </c>
      <c r="BC130" s="10" t="b" cm="1">
        <f t="array" ref="BC130">IF(NOT(ISBLANK($D130)),AND(BB130=TRUE,LEN(BA130)&lt;60,NOT(ISNUMBER(FIND('List of Values'!$C$2:$C$20,BA130)))),"")</f>
        <v>1</v>
      </c>
      <c r="BD130" s="1"/>
      <c r="BE130" s="10" t="b">
        <f t="shared" si="91"/>
        <v>0</v>
      </c>
      <c r="BF130" s="10" t="b" cm="1">
        <f t="array" ref="BF130">IF(NOT(ISBLANK($B130)),AND(BE130=TRUE,LEN(BD130)&lt;255,NOT(ISNUMBER(FIND('List of Values'!$C$2:$C$23,BD130)))),"")</f>
        <v>0</v>
      </c>
      <c r="BG130" s="1"/>
      <c r="BH130" s="1" t="b">
        <f t="shared" si="18"/>
        <v>1</v>
      </c>
      <c r="BI130" s="1" t="b" cm="1">
        <f t="array" ref="BI130">IF(NOT(ISBLANK($D130)),AND(BH130=TRUE,LEN(BG130)&lt;255,NOT(ISNUMBER(FIND('List of Values'!$C$2:$C$20,BG130)))),"")</f>
        <v>1</v>
      </c>
      <c r="BJ130" s="1"/>
      <c r="BK130" s="10" t="b">
        <f t="shared" si="92"/>
        <v>0</v>
      </c>
      <c r="BL130" s="10" t="b">
        <f>IF(NOT(ISBLANK($B130)),AND(BK130=TRUE,NOT(COUNTIF('List of Values'!$AH$2:$AH$60,BJ130)=0)),"")</f>
        <v>0</v>
      </c>
      <c r="BM130" s="1"/>
      <c r="BN130" s="10" t="b">
        <f t="shared" si="63"/>
        <v>0</v>
      </c>
      <c r="BO130" s="10" t="b">
        <f>IF(NOT(ISBLANK($B130)),AND(BN130=TRUE,NOT(COUNTIF('List of Values'!$AG$2:$AG$60,BM130)=0)),"")</f>
        <v>0</v>
      </c>
      <c r="BP130" s="1"/>
      <c r="BQ130" s="10" t="b">
        <f t="shared" si="21"/>
        <v>1</v>
      </c>
      <c r="BR130" s="10" t="b" cm="1">
        <f t="array" ref="BR130">IF(NOT(ISBLANK($D130)),AND(BQ130=TRUE,LEN(BP130)&lt;60,NOT(ISNUMBER(FIND('List of Values'!$C$2:$C$20,BP130)))),"")</f>
        <v>1</v>
      </c>
      <c r="BS130" s="1"/>
      <c r="BT130" s="10" t="b">
        <f t="shared" si="64"/>
        <v>0</v>
      </c>
      <c r="BU130" s="10" t="b" cm="1">
        <f t="array" ref="BU130">IF(NOT(ISBLANK($B130)),AND(BT130=TRUE,LEN(BS130)&lt;255,NOT(ISNUMBER(FIND('List of Values'!$C$2:$C$23,BS130)))),"")</f>
        <v>0</v>
      </c>
      <c r="BV130" s="1"/>
      <c r="BW130" s="1" t="b">
        <f t="shared" si="23"/>
        <v>1</v>
      </c>
      <c r="BX130" s="1" t="b" cm="1">
        <f t="array" ref="BX130">IF(NOT(ISBLANK($D130)),AND(BW130=TRUE,LEN(BV130)&lt;255,NOT(ISNUMBER(FIND('List of Values'!$C$2:$C$20,BV130)))),"")</f>
        <v>1</v>
      </c>
      <c r="BY130" s="1"/>
      <c r="BZ130" s="10" t="b">
        <f t="shared" si="65"/>
        <v>0</v>
      </c>
      <c r="CA130" s="10" t="b">
        <f>IF(NOT(ISBLANK($B130)),AND(BZ130=TRUE,NOT(COUNTIF('List of Values'!$AH$2:$AH$60,BY130)=0)),"")</f>
        <v>0</v>
      </c>
      <c r="CB130" s="1"/>
      <c r="CC130" s="10" t="b">
        <f t="shared" si="66"/>
        <v>0</v>
      </c>
      <c r="CD130" s="10" t="b">
        <f>IF(NOT(ISBLANK($B130)),AND(CC130=TRUE,NOT(COUNTIF('List of Values'!$AG$2:$AG$60,CB130)=0)),"")</f>
        <v>0</v>
      </c>
      <c r="CE130" s="1"/>
      <c r="CF130" s="10" t="b">
        <f t="shared" si="26"/>
        <v>1</v>
      </c>
      <c r="CG130" s="10" t="b" cm="1">
        <f t="array" ref="CG130">IF(NOT(ISBLANK($D130)),AND(CF130=TRUE,LEN(CE130)&lt;60,NOT(ISNUMBER(FIND('List of Values'!$C$2:$C$20,CE130)))),"")</f>
        <v>1</v>
      </c>
      <c r="CH130" s="1"/>
      <c r="CI130" s="10" t="b">
        <f t="shared" si="67"/>
        <v>0</v>
      </c>
      <c r="CJ130" s="10" t="b" cm="1">
        <f t="array" ref="CJ130">IF(NOT(ISBLANK($B130)),AND(CI130=TRUE,LEN(CH130)&lt;255,NOT(ISNUMBER(FIND('List of Values'!$C$2:$C$23,CH130)))),"")</f>
        <v>0</v>
      </c>
      <c r="CK130" s="1"/>
      <c r="CL130" s="1" t="b">
        <f t="shared" si="28"/>
        <v>1</v>
      </c>
      <c r="CM130" s="1" t="b" cm="1">
        <f t="array" ref="CM130">IF(NOT(ISBLANK($D130)),AND(CL130=TRUE,LEN(CK130)&lt;255,NOT(ISNUMBER(FIND('List of Values'!$C$2:$C$20,CK130)))),"")</f>
        <v>1</v>
      </c>
      <c r="CN130" s="1"/>
      <c r="CO130" s="10" t="b">
        <f t="shared" si="68"/>
        <v>0</v>
      </c>
      <c r="CP130" s="10" t="b">
        <f>IF(NOT(ISBLANK($B130)),AND(CO130=TRUE,NOT(COUNTIF('List of Values'!$AH$2:$AH$60,CN130)=0)),"")</f>
        <v>0</v>
      </c>
      <c r="CQ130" s="1"/>
      <c r="CR130" s="10" t="b">
        <f t="shared" si="69"/>
        <v>0</v>
      </c>
      <c r="CS130" s="10" t="b">
        <f>IF(NOT(ISBLANK($B130)),AND(CR130=TRUE,NOT(COUNTIF('List of Values'!$AG$2:$AG$60,CQ130)=0)),"")</f>
        <v>0</v>
      </c>
      <c r="CT130" s="1"/>
      <c r="CU130" s="10" t="b">
        <f t="shared" si="31"/>
        <v>1</v>
      </c>
      <c r="CV130" s="10" t="b" cm="1">
        <f t="array" ref="CV130">IF(NOT(ISBLANK($D130)),AND(CU130=TRUE,LEN(CT130)&lt;60,NOT(ISNUMBER(FIND('List of Values'!$C$2:$C$20,CT130)))),"")</f>
        <v>1</v>
      </c>
      <c r="CW130" s="1"/>
      <c r="CX130" s="10" t="b">
        <f t="shared" si="70"/>
        <v>0</v>
      </c>
      <c r="CY130" s="10" t="b" cm="1">
        <f t="array" ref="CY130">IF(NOT(ISBLANK($B130)),AND(CX130=TRUE,LEN(CW130)&lt;255,NOT(ISNUMBER(FIND('List of Values'!$C$2:$C$23,CW130)))),"")</f>
        <v>0</v>
      </c>
      <c r="CZ130" s="1"/>
      <c r="DA130" s="1" t="b">
        <f t="shared" si="33"/>
        <v>1</v>
      </c>
      <c r="DB130" s="1" t="b" cm="1">
        <f t="array" ref="DB130">IF(NOT(ISBLANK($D130)),AND(DA130=TRUE,LEN(CZ130)&lt;255,NOT(ISNUMBER(FIND('List of Values'!$C$2:$C$20,CZ130)))),"")</f>
        <v>1</v>
      </c>
      <c r="DC130" s="1"/>
      <c r="DD130" s="10" t="b">
        <f t="shared" si="71"/>
        <v>0</v>
      </c>
      <c r="DE130" s="10" t="b">
        <f>IF(NOT(ISBLANK($B130)),AND(DD130=TRUE,NOT(COUNTIF('List of Values'!$AH$2:$AH$60,DC130)=0)),"")</f>
        <v>0</v>
      </c>
      <c r="DF130" s="1"/>
      <c r="DG130" s="10" t="b">
        <f t="shared" si="72"/>
        <v>0</v>
      </c>
      <c r="DH130" s="10" t="b">
        <f>IF(NOT(ISBLANK($B130)),AND(DG130=TRUE,NOT(COUNTIF('List of Values'!$AG$2:$AG$60,DF130)=0)),"")</f>
        <v>0</v>
      </c>
      <c r="DI130" s="1"/>
      <c r="DJ130" s="10" t="b">
        <f t="shared" si="36"/>
        <v>1</v>
      </c>
      <c r="DK130" s="10" t="b" cm="1">
        <f t="array" ref="DK130">IF(NOT(ISBLANK($D130)),AND(DJ130=TRUE,LEN(DI130)&lt;60,NOT(ISNUMBER(FIND('List of Values'!$C$2:$C$20,DI130)))),"")</f>
        <v>1</v>
      </c>
      <c r="DL130" s="1"/>
      <c r="DM130" s="10" t="b">
        <f t="shared" si="73"/>
        <v>0</v>
      </c>
      <c r="DN130" s="10" t="b" cm="1">
        <f t="array" ref="DN130">IF(NOT(ISBLANK($B130)),AND(DM130=TRUE,LEN(DL130)&lt;255,NOT(ISNUMBER(FIND('List of Values'!$C$2:$C$23,DL130)))),"")</f>
        <v>0</v>
      </c>
      <c r="DO130" s="1"/>
      <c r="DP130" s="1" t="b">
        <f t="shared" si="38"/>
        <v>1</v>
      </c>
      <c r="DQ130" s="1" t="b" cm="1">
        <f t="array" ref="DQ130">IF(NOT(ISBLANK($D130)),AND(DP130=TRUE,LEN(DO130)&lt;255,NOT(ISNUMBER(FIND('List of Values'!$C$2:$C$20,DO130)))),"")</f>
        <v>1</v>
      </c>
      <c r="DR130" s="1"/>
      <c r="DS130" s="10" t="b">
        <f t="shared" si="74"/>
        <v>0</v>
      </c>
      <c r="DT130" s="10" t="b">
        <f>IF(NOT(ISBLANK($B130)),AND(DS130=TRUE,NOT(COUNTIF('List of Values'!$AH$2:$AH$60,DR130)=0)),"")</f>
        <v>0</v>
      </c>
      <c r="DU130" s="1"/>
      <c r="DV130" s="10" t="b">
        <f t="shared" si="75"/>
        <v>0</v>
      </c>
      <c r="DW130" s="10" t="b">
        <f>IF(NOT(ISBLANK($B130)),AND(DV130=TRUE,NOT(COUNTIF('List of Values'!$AG$2:$AG$60,DU130)=0)),"")</f>
        <v>0</v>
      </c>
      <c r="DX130" s="1"/>
      <c r="DY130" s="10" t="b">
        <f t="shared" si="41"/>
        <v>1</v>
      </c>
      <c r="DZ130" s="10" t="b" cm="1">
        <f t="array" ref="DZ130">IF(NOT(ISBLANK($D130)),AND(DY130=TRUE,LEN(DX130)&lt;60,NOT(ISNUMBER(FIND('List of Values'!$C$2:$C$20,DX130)))),"")</f>
        <v>1</v>
      </c>
      <c r="EA130" s="1"/>
      <c r="EB130" s="10" t="b">
        <f t="shared" si="76"/>
        <v>0</v>
      </c>
      <c r="EC130" s="10" t="b" cm="1">
        <f t="array" ref="EC130">IF(NOT(ISBLANK($B130)),AND(EB130=TRUE,LEN(EA130)&lt;255,NOT(ISNUMBER(FIND('List of Values'!$C$2:$C$23,EA130)))),"")</f>
        <v>0</v>
      </c>
      <c r="ED130" s="1"/>
      <c r="EE130" s="1" t="b">
        <f t="shared" si="43"/>
        <v>1</v>
      </c>
      <c r="EF130" s="1" t="b" cm="1">
        <f t="array" ref="EF130">IF(NOT(ISBLANK($D130)),AND(EE130=TRUE,LEN(ED130)&lt;255,NOT(ISNUMBER(FIND('List of Values'!$C$2:$C$20,ED130)))),"")</f>
        <v>1</v>
      </c>
      <c r="EG130" s="1"/>
      <c r="EH130" s="10" t="b">
        <f t="shared" si="77"/>
        <v>0</v>
      </c>
      <c r="EI130" s="10" t="b">
        <f>IF(NOT(ISBLANK($B130)),AND(EH130=TRUE,NOT(COUNTIF('List of Values'!$AH$2:$AH$60,EG130)=0)),"")</f>
        <v>0</v>
      </c>
      <c r="EJ130" s="1"/>
      <c r="EK130" s="10" t="b">
        <f t="shared" si="78"/>
        <v>0</v>
      </c>
      <c r="EL130" s="10" t="b">
        <f>IF(NOT(ISBLANK($B130)),AND(EK130=TRUE,NOT(COUNTIF('List of Values'!$AG$2:$AG$60,EJ130)=0)),"")</f>
        <v>0</v>
      </c>
      <c r="EM130" s="1"/>
      <c r="EN130" s="10" t="b">
        <f t="shared" si="46"/>
        <v>1</v>
      </c>
      <c r="EO130" s="10" t="b" cm="1">
        <f t="array" ref="EO130">IF(NOT(ISBLANK($D130)),AND(EN130=TRUE,LEN(EM130)&lt;60,NOT(ISNUMBER(FIND('List of Values'!$C$2:$C$20,EM130)))),"")</f>
        <v>1</v>
      </c>
      <c r="EP130" s="1"/>
      <c r="EQ130" s="10" t="b">
        <f t="shared" si="79"/>
        <v>0</v>
      </c>
      <c r="ER130" s="10" t="b" cm="1">
        <f t="array" ref="ER130">IF(NOT(ISBLANK($B130)),AND(EQ130=TRUE,LEN(EP130)&lt;255,NOT(ISNUMBER(FIND('List of Values'!$C$2:$C$23,EP130)))),"")</f>
        <v>0</v>
      </c>
      <c r="ES130" s="1"/>
      <c r="ET130" s="1" t="b">
        <f t="shared" si="48"/>
        <v>1</v>
      </c>
      <c r="EU130" s="1" t="b" cm="1">
        <f t="array" ref="EU130">IF(NOT(ISBLANK($D130)),AND(ET130=TRUE,LEN(ES130)&lt;255,NOT(ISNUMBER(FIND('List of Values'!$C$2:$C$20,ES130)))),"")</f>
        <v>1</v>
      </c>
      <c r="EV130" s="1"/>
      <c r="EW130" s="10" t="b">
        <f t="shared" si="80"/>
        <v>0</v>
      </c>
      <c r="EX130" s="10" t="b">
        <f>IF(NOT(ISBLANK($B130)),AND(EW130=TRUE,NOT(COUNTIF('List of Values'!$AH$2:$AH$60,EV130)=0)),"")</f>
        <v>0</v>
      </c>
      <c r="EY130" s="60" t="str">
        <f>_xlfn.XLOOKUP(B130,[1]Blad1!$A:$A,[1]Blad1!$D:$D,"")</f>
        <v/>
      </c>
    </row>
    <row r="131" spans="1:155">
      <c r="A131">
        <f t="shared" si="93"/>
        <v>0</v>
      </c>
      <c r="B131" s="11">
        <v>211070</v>
      </c>
      <c r="C131" s="1" t="s">
        <v>867</v>
      </c>
      <c r="D131" s="1" t="s">
        <v>199</v>
      </c>
      <c r="E131" s="1" t="s">
        <v>1949</v>
      </c>
      <c r="F131" s="10" t="b">
        <f t="shared" si="81"/>
        <v>1</v>
      </c>
      <c r="G131" s="10" t="b">
        <f>IF(NOT(ISBLANK($B131)),AND(F131=TRUE,NOT(COUNTIF('List of Values'!$AG$2:$AG$60,E131)=0)),"")</f>
        <v>1</v>
      </c>
      <c r="H131" s="1" t="s">
        <v>1958</v>
      </c>
      <c r="I131" s="1" t="b">
        <f t="shared" si="1"/>
        <v>1</v>
      </c>
      <c r="J131" s="1" t="b" cm="1">
        <f t="array" ref="J131">IF(NOT(ISBLANK($D131)),AND(I131=TRUE,LEN(H131)&lt;60,NOT(ISNUMBER(FIND('List of Values'!$C$2:$C$20,H131)))),"")</f>
        <v>1</v>
      </c>
      <c r="K131" s="1" t="s">
        <v>2143</v>
      </c>
      <c r="L131" s="10" t="b">
        <f t="shared" si="82"/>
        <v>1</v>
      </c>
      <c r="M131" s="10" t="b" cm="1">
        <f t="array" ref="M131">IF(NOT(ISBLANK($B131)),AND(L131=TRUE,LEN(K131)&lt;255,NOT(ISNUMBER(FIND('List of Values'!$C$2:$C$23,K131)))),"")</f>
        <v>1</v>
      </c>
      <c r="N131" s="1" t="s">
        <v>32</v>
      </c>
      <c r="O131" s="1" t="b">
        <f t="shared" si="3"/>
        <v>1</v>
      </c>
      <c r="P131" s="1" t="b" cm="1">
        <f t="array" ref="P131">IF(NOT(ISBLANK($D131)),AND(O131=TRUE,LEN(N131)&lt;255,NOT(ISNUMBER(FIND('List of Values'!$C$2:$C$20,N131)))),"")</f>
        <v>1</v>
      </c>
      <c r="Q131" s="1" t="s">
        <v>1952</v>
      </c>
      <c r="R131" s="10" t="b">
        <f t="shared" si="83"/>
        <v>1</v>
      </c>
      <c r="S131" s="10" t="b">
        <f>IF(NOT(ISBLANK($B131)),AND(R131=TRUE,NOT(COUNTIF('List of Values'!$AH$2:$AH$60,Q131)=0)),"")</f>
        <v>1</v>
      </c>
      <c r="T131" s="1"/>
      <c r="U131" s="10" t="b">
        <f t="shared" si="84"/>
        <v>0</v>
      </c>
      <c r="V131" s="10" t="b">
        <f>IF(NOT(ISBLANK($B131)),AND(U131=TRUE,NOT(COUNTIF('List of Values'!$AG$2:$AG$60,T131)=0)),"")</f>
        <v>0</v>
      </c>
      <c r="W131" s="1"/>
      <c r="X131" s="10" t="b">
        <f t="shared" si="6"/>
        <v>1</v>
      </c>
      <c r="Y131" s="10" t="b" cm="1">
        <f t="array" ref="Y131">IF(NOT(ISBLANK($D131)),AND(X131=TRUE,LEN(W131)&lt;60,NOT(ISNUMBER(FIND('List of Values'!$C$2:$C$20,W131)))),"")</f>
        <v>1</v>
      </c>
      <c r="Z131" s="1"/>
      <c r="AA131" s="10" t="b">
        <f t="shared" si="85"/>
        <v>0</v>
      </c>
      <c r="AB131" s="10" t="b" cm="1">
        <f t="array" ref="AB131">IF(NOT(ISBLANK($B131)),AND(AA131=TRUE,LEN(Z131)&lt;255,NOT(ISNUMBER(FIND('List of Values'!$C$2:$C$23,Z131)))),"")</f>
        <v>0</v>
      </c>
      <c r="AC131" s="1"/>
      <c r="AD131" s="1" t="b">
        <f t="shared" si="8"/>
        <v>1</v>
      </c>
      <c r="AE131" s="1" t="b" cm="1">
        <f t="array" ref="AE131">IF(NOT(ISBLANK($D131)),AND(AD131=TRUE,LEN(AC131)&lt;255,NOT(ISNUMBER(FIND('List of Values'!$C$2:$C$20,AC131)))),"")</f>
        <v>1</v>
      </c>
      <c r="AF131" s="1"/>
      <c r="AG131" s="10" t="b">
        <f t="shared" si="86"/>
        <v>0</v>
      </c>
      <c r="AH131" s="10" t="b">
        <f>IF(NOT(ISBLANK($B131)),AND(AG131=TRUE,NOT(COUNTIF('List of Values'!$AH$2:$AH$60,AF131)=0)),"")</f>
        <v>0</v>
      </c>
      <c r="AI131" s="1"/>
      <c r="AJ131" s="10" t="b">
        <f t="shared" si="87"/>
        <v>0</v>
      </c>
      <c r="AK131" s="10" t="b">
        <f>IF(NOT(ISBLANK($B131)),AND(AJ131=TRUE,NOT(COUNTIF('List of Values'!$AG$2:$AG$60,AI131)=0)),"")</f>
        <v>0</v>
      </c>
      <c r="AL131" s="1"/>
      <c r="AM131" s="10" t="b">
        <f t="shared" si="11"/>
        <v>1</v>
      </c>
      <c r="AN131" s="10" t="b" cm="1">
        <f t="array" ref="AN131">IF(NOT(ISBLANK($D131)),AND(AM131=TRUE,LEN(AL131)&lt;60,NOT(ISNUMBER(FIND('List of Values'!$C$2:$C$20,AL131)))),"")</f>
        <v>1</v>
      </c>
      <c r="AO131" s="1"/>
      <c r="AP131" s="10" t="b">
        <f t="shared" si="88"/>
        <v>0</v>
      </c>
      <c r="AQ131" s="10" t="b" cm="1">
        <f t="array" ref="AQ131">IF(NOT(ISBLANK($B131)),AND(AP131=TRUE,LEN(AO131)&lt;255,NOT(ISNUMBER(FIND('List of Values'!$C$2:$C$23,AO131)))),"")</f>
        <v>0</v>
      </c>
      <c r="AR131" s="1"/>
      <c r="AS131" s="1" t="b">
        <f t="shared" si="13"/>
        <v>1</v>
      </c>
      <c r="AT131" s="1" t="b" cm="1">
        <f t="array" ref="AT131">IF(NOT(ISBLANK($D131)),AND(AS131=TRUE,LEN(AR131)&lt;255,NOT(ISNUMBER(FIND('List of Values'!$C$2:$C$20,AR131)))),"")</f>
        <v>1</v>
      </c>
      <c r="AU131" s="1"/>
      <c r="AV131" s="10" t="b">
        <f t="shared" si="89"/>
        <v>0</v>
      </c>
      <c r="AW131" s="10" t="b">
        <f>IF(NOT(ISBLANK($B131)),AND(AV131=TRUE,NOT(COUNTIF('List of Values'!$AH$2:$AH$60,AU131)=0)),"")</f>
        <v>0</v>
      </c>
      <c r="AX131" s="1"/>
      <c r="AY131" s="10" t="b">
        <f t="shared" si="90"/>
        <v>0</v>
      </c>
      <c r="AZ131" s="10" t="b">
        <f>IF(NOT(ISBLANK($B131)),AND(AY131=TRUE,NOT(COUNTIF('List of Values'!$AG$2:$AG$60,AX131)=0)),"")</f>
        <v>0</v>
      </c>
      <c r="BA131" s="1"/>
      <c r="BB131" s="10" t="b">
        <f t="shared" si="16"/>
        <v>1</v>
      </c>
      <c r="BC131" s="10" t="b" cm="1">
        <f t="array" ref="BC131">IF(NOT(ISBLANK($D131)),AND(BB131=TRUE,LEN(BA131)&lt;60,NOT(ISNUMBER(FIND('List of Values'!$C$2:$C$20,BA131)))),"")</f>
        <v>1</v>
      </c>
      <c r="BD131" s="1"/>
      <c r="BE131" s="10" t="b">
        <f t="shared" si="91"/>
        <v>0</v>
      </c>
      <c r="BF131" s="10" t="b" cm="1">
        <f t="array" ref="BF131">IF(NOT(ISBLANK($B131)),AND(BE131=TRUE,LEN(BD131)&lt;255,NOT(ISNUMBER(FIND('List of Values'!$C$2:$C$23,BD131)))),"")</f>
        <v>0</v>
      </c>
      <c r="BG131" s="1"/>
      <c r="BH131" s="1" t="b">
        <f t="shared" si="18"/>
        <v>1</v>
      </c>
      <c r="BI131" s="1" t="b" cm="1">
        <f t="array" ref="BI131">IF(NOT(ISBLANK($D131)),AND(BH131=TRUE,LEN(BG131)&lt;255,NOT(ISNUMBER(FIND('List of Values'!$C$2:$C$20,BG131)))),"")</f>
        <v>1</v>
      </c>
      <c r="BJ131" s="1"/>
      <c r="BK131" s="10" t="b">
        <f t="shared" si="92"/>
        <v>0</v>
      </c>
      <c r="BL131" s="10" t="b">
        <f>IF(NOT(ISBLANK($B131)),AND(BK131=TRUE,NOT(COUNTIF('List of Values'!$AH$2:$AH$60,BJ131)=0)),"")</f>
        <v>0</v>
      </c>
      <c r="BM131" s="1"/>
      <c r="BN131" s="10" t="b">
        <f t="shared" si="63"/>
        <v>0</v>
      </c>
      <c r="BO131" s="10" t="b">
        <f>IF(NOT(ISBLANK($B131)),AND(BN131=TRUE,NOT(COUNTIF('List of Values'!$AG$2:$AG$60,BM131)=0)),"")</f>
        <v>0</v>
      </c>
      <c r="BP131" s="1"/>
      <c r="BQ131" s="10" t="b">
        <f t="shared" si="21"/>
        <v>1</v>
      </c>
      <c r="BR131" s="10" t="b" cm="1">
        <f t="array" ref="BR131">IF(NOT(ISBLANK($D131)),AND(BQ131=TRUE,LEN(BP131)&lt;60,NOT(ISNUMBER(FIND('List of Values'!$C$2:$C$20,BP131)))),"")</f>
        <v>1</v>
      </c>
      <c r="BS131" s="1"/>
      <c r="BT131" s="10" t="b">
        <f t="shared" si="64"/>
        <v>0</v>
      </c>
      <c r="BU131" s="10" t="b" cm="1">
        <f t="array" ref="BU131">IF(NOT(ISBLANK($B131)),AND(BT131=TRUE,LEN(BS131)&lt;255,NOT(ISNUMBER(FIND('List of Values'!$C$2:$C$23,BS131)))),"")</f>
        <v>0</v>
      </c>
      <c r="BV131" s="1"/>
      <c r="BW131" s="1" t="b">
        <f t="shared" si="23"/>
        <v>1</v>
      </c>
      <c r="BX131" s="1" t="b" cm="1">
        <f t="array" ref="BX131">IF(NOT(ISBLANK($D131)),AND(BW131=TRUE,LEN(BV131)&lt;255,NOT(ISNUMBER(FIND('List of Values'!$C$2:$C$20,BV131)))),"")</f>
        <v>1</v>
      </c>
      <c r="BY131" s="1"/>
      <c r="BZ131" s="10" t="b">
        <f t="shared" si="65"/>
        <v>0</v>
      </c>
      <c r="CA131" s="10" t="b">
        <f>IF(NOT(ISBLANK($B131)),AND(BZ131=TRUE,NOT(COUNTIF('List of Values'!$AH$2:$AH$60,BY131)=0)),"")</f>
        <v>0</v>
      </c>
      <c r="CB131" s="1"/>
      <c r="CC131" s="10" t="b">
        <f t="shared" si="66"/>
        <v>0</v>
      </c>
      <c r="CD131" s="10" t="b">
        <f>IF(NOT(ISBLANK($B131)),AND(CC131=TRUE,NOT(COUNTIF('List of Values'!$AG$2:$AG$60,CB131)=0)),"")</f>
        <v>0</v>
      </c>
      <c r="CE131" s="1"/>
      <c r="CF131" s="10" t="b">
        <f t="shared" si="26"/>
        <v>1</v>
      </c>
      <c r="CG131" s="10" t="b" cm="1">
        <f t="array" ref="CG131">IF(NOT(ISBLANK($D131)),AND(CF131=TRUE,LEN(CE131)&lt;60,NOT(ISNUMBER(FIND('List of Values'!$C$2:$C$20,CE131)))),"")</f>
        <v>1</v>
      </c>
      <c r="CH131" s="1"/>
      <c r="CI131" s="10" t="b">
        <f t="shared" si="67"/>
        <v>0</v>
      </c>
      <c r="CJ131" s="10" t="b" cm="1">
        <f t="array" ref="CJ131">IF(NOT(ISBLANK($B131)),AND(CI131=TRUE,LEN(CH131)&lt;255,NOT(ISNUMBER(FIND('List of Values'!$C$2:$C$23,CH131)))),"")</f>
        <v>0</v>
      </c>
      <c r="CK131" s="1"/>
      <c r="CL131" s="1" t="b">
        <f t="shared" si="28"/>
        <v>1</v>
      </c>
      <c r="CM131" s="1" t="b" cm="1">
        <f t="array" ref="CM131">IF(NOT(ISBLANK($D131)),AND(CL131=TRUE,LEN(CK131)&lt;255,NOT(ISNUMBER(FIND('List of Values'!$C$2:$C$20,CK131)))),"")</f>
        <v>1</v>
      </c>
      <c r="CN131" s="1"/>
      <c r="CO131" s="10" t="b">
        <f t="shared" si="68"/>
        <v>0</v>
      </c>
      <c r="CP131" s="10" t="b">
        <f>IF(NOT(ISBLANK($B131)),AND(CO131=TRUE,NOT(COUNTIF('List of Values'!$AH$2:$AH$60,CN131)=0)),"")</f>
        <v>0</v>
      </c>
      <c r="CQ131" s="1"/>
      <c r="CR131" s="10" t="b">
        <f t="shared" si="69"/>
        <v>0</v>
      </c>
      <c r="CS131" s="10" t="b">
        <f>IF(NOT(ISBLANK($B131)),AND(CR131=TRUE,NOT(COUNTIF('List of Values'!$AG$2:$AG$60,CQ131)=0)),"")</f>
        <v>0</v>
      </c>
      <c r="CT131" s="1"/>
      <c r="CU131" s="10" t="b">
        <f t="shared" si="31"/>
        <v>1</v>
      </c>
      <c r="CV131" s="10" t="b" cm="1">
        <f t="array" ref="CV131">IF(NOT(ISBLANK($D131)),AND(CU131=TRUE,LEN(CT131)&lt;60,NOT(ISNUMBER(FIND('List of Values'!$C$2:$C$20,CT131)))),"")</f>
        <v>1</v>
      </c>
      <c r="CW131" s="1"/>
      <c r="CX131" s="10" t="b">
        <f t="shared" si="70"/>
        <v>0</v>
      </c>
      <c r="CY131" s="10" t="b" cm="1">
        <f t="array" ref="CY131">IF(NOT(ISBLANK($B131)),AND(CX131=TRUE,LEN(CW131)&lt;255,NOT(ISNUMBER(FIND('List of Values'!$C$2:$C$23,CW131)))),"")</f>
        <v>0</v>
      </c>
      <c r="CZ131" s="1"/>
      <c r="DA131" s="1" t="b">
        <f t="shared" si="33"/>
        <v>1</v>
      </c>
      <c r="DB131" s="1" t="b" cm="1">
        <f t="array" ref="DB131">IF(NOT(ISBLANK($D131)),AND(DA131=TRUE,LEN(CZ131)&lt;255,NOT(ISNUMBER(FIND('List of Values'!$C$2:$C$20,CZ131)))),"")</f>
        <v>1</v>
      </c>
      <c r="DC131" s="1"/>
      <c r="DD131" s="10" t="b">
        <f t="shared" si="71"/>
        <v>0</v>
      </c>
      <c r="DE131" s="10" t="b">
        <f>IF(NOT(ISBLANK($B131)),AND(DD131=TRUE,NOT(COUNTIF('List of Values'!$AH$2:$AH$60,DC131)=0)),"")</f>
        <v>0</v>
      </c>
      <c r="DF131" s="1"/>
      <c r="DG131" s="10" t="b">
        <f t="shared" si="72"/>
        <v>0</v>
      </c>
      <c r="DH131" s="10" t="b">
        <f>IF(NOT(ISBLANK($B131)),AND(DG131=TRUE,NOT(COUNTIF('List of Values'!$AG$2:$AG$60,DF131)=0)),"")</f>
        <v>0</v>
      </c>
      <c r="DI131" s="1"/>
      <c r="DJ131" s="10" t="b">
        <f t="shared" si="36"/>
        <v>1</v>
      </c>
      <c r="DK131" s="10" t="b" cm="1">
        <f t="array" ref="DK131">IF(NOT(ISBLANK($D131)),AND(DJ131=TRUE,LEN(DI131)&lt;60,NOT(ISNUMBER(FIND('List of Values'!$C$2:$C$20,DI131)))),"")</f>
        <v>1</v>
      </c>
      <c r="DL131" s="1"/>
      <c r="DM131" s="10" t="b">
        <f t="shared" si="73"/>
        <v>0</v>
      </c>
      <c r="DN131" s="10" t="b" cm="1">
        <f t="array" ref="DN131">IF(NOT(ISBLANK($B131)),AND(DM131=TRUE,LEN(DL131)&lt;255,NOT(ISNUMBER(FIND('List of Values'!$C$2:$C$23,DL131)))),"")</f>
        <v>0</v>
      </c>
      <c r="DO131" s="1"/>
      <c r="DP131" s="1" t="b">
        <f t="shared" si="38"/>
        <v>1</v>
      </c>
      <c r="DQ131" s="1" t="b" cm="1">
        <f t="array" ref="DQ131">IF(NOT(ISBLANK($D131)),AND(DP131=TRUE,LEN(DO131)&lt;255,NOT(ISNUMBER(FIND('List of Values'!$C$2:$C$20,DO131)))),"")</f>
        <v>1</v>
      </c>
      <c r="DR131" s="1"/>
      <c r="DS131" s="10" t="b">
        <f t="shared" si="74"/>
        <v>0</v>
      </c>
      <c r="DT131" s="10" t="b">
        <f>IF(NOT(ISBLANK($B131)),AND(DS131=TRUE,NOT(COUNTIF('List of Values'!$AH$2:$AH$60,DR131)=0)),"")</f>
        <v>0</v>
      </c>
      <c r="DU131" s="1"/>
      <c r="DV131" s="10" t="b">
        <f t="shared" si="75"/>
        <v>0</v>
      </c>
      <c r="DW131" s="10" t="b">
        <f>IF(NOT(ISBLANK($B131)),AND(DV131=TRUE,NOT(COUNTIF('List of Values'!$AG$2:$AG$60,DU131)=0)),"")</f>
        <v>0</v>
      </c>
      <c r="DX131" s="1"/>
      <c r="DY131" s="10" t="b">
        <f t="shared" si="41"/>
        <v>1</v>
      </c>
      <c r="DZ131" s="10" t="b" cm="1">
        <f t="array" ref="DZ131">IF(NOT(ISBLANK($D131)),AND(DY131=TRUE,LEN(DX131)&lt;60,NOT(ISNUMBER(FIND('List of Values'!$C$2:$C$20,DX131)))),"")</f>
        <v>1</v>
      </c>
      <c r="EA131" s="1"/>
      <c r="EB131" s="10" t="b">
        <f t="shared" si="76"/>
        <v>0</v>
      </c>
      <c r="EC131" s="10" t="b" cm="1">
        <f t="array" ref="EC131">IF(NOT(ISBLANK($B131)),AND(EB131=TRUE,LEN(EA131)&lt;255,NOT(ISNUMBER(FIND('List of Values'!$C$2:$C$23,EA131)))),"")</f>
        <v>0</v>
      </c>
      <c r="ED131" s="1"/>
      <c r="EE131" s="1" t="b">
        <f t="shared" si="43"/>
        <v>1</v>
      </c>
      <c r="EF131" s="1" t="b" cm="1">
        <f t="array" ref="EF131">IF(NOT(ISBLANK($D131)),AND(EE131=TRUE,LEN(ED131)&lt;255,NOT(ISNUMBER(FIND('List of Values'!$C$2:$C$20,ED131)))),"")</f>
        <v>1</v>
      </c>
      <c r="EG131" s="1"/>
      <c r="EH131" s="10" t="b">
        <f t="shared" si="77"/>
        <v>0</v>
      </c>
      <c r="EI131" s="10" t="b">
        <f>IF(NOT(ISBLANK($B131)),AND(EH131=TRUE,NOT(COUNTIF('List of Values'!$AH$2:$AH$60,EG131)=0)),"")</f>
        <v>0</v>
      </c>
      <c r="EJ131" s="1"/>
      <c r="EK131" s="10" t="b">
        <f t="shared" si="78"/>
        <v>0</v>
      </c>
      <c r="EL131" s="10" t="b">
        <f>IF(NOT(ISBLANK($B131)),AND(EK131=TRUE,NOT(COUNTIF('List of Values'!$AG$2:$AG$60,EJ131)=0)),"")</f>
        <v>0</v>
      </c>
      <c r="EM131" s="1"/>
      <c r="EN131" s="10" t="b">
        <f t="shared" si="46"/>
        <v>1</v>
      </c>
      <c r="EO131" s="10" t="b" cm="1">
        <f t="array" ref="EO131">IF(NOT(ISBLANK($D131)),AND(EN131=TRUE,LEN(EM131)&lt;60,NOT(ISNUMBER(FIND('List of Values'!$C$2:$C$20,EM131)))),"")</f>
        <v>1</v>
      </c>
      <c r="EP131" s="1"/>
      <c r="EQ131" s="10" t="b">
        <f t="shared" si="79"/>
        <v>0</v>
      </c>
      <c r="ER131" s="10" t="b" cm="1">
        <f t="array" ref="ER131">IF(NOT(ISBLANK($B131)),AND(EQ131=TRUE,LEN(EP131)&lt;255,NOT(ISNUMBER(FIND('List of Values'!$C$2:$C$23,EP131)))),"")</f>
        <v>0</v>
      </c>
      <c r="ES131" s="1"/>
      <c r="ET131" s="1" t="b">
        <f t="shared" si="48"/>
        <v>1</v>
      </c>
      <c r="EU131" s="1" t="b" cm="1">
        <f t="array" ref="EU131">IF(NOT(ISBLANK($D131)),AND(ET131=TRUE,LEN(ES131)&lt;255,NOT(ISNUMBER(FIND('List of Values'!$C$2:$C$20,ES131)))),"")</f>
        <v>1</v>
      </c>
      <c r="EV131" s="1"/>
      <c r="EW131" s="10" t="b">
        <f t="shared" si="80"/>
        <v>0</v>
      </c>
      <c r="EX131" s="10" t="b">
        <f>IF(NOT(ISBLANK($B131)),AND(EW131=TRUE,NOT(COUNTIF('List of Values'!$AH$2:$AH$60,EV131)=0)),"")</f>
        <v>0</v>
      </c>
      <c r="EY131" s="60" t="str">
        <f>_xlfn.XLOOKUP(B131,[1]Blad1!$A:$A,[1]Blad1!$D:$D,"")</f>
        <v/>
      </c>
    </row>
    <row r="132" spans="1:155">
      <c r="A132">
        <f t="shared" si="93"/>
        <v>0</v>
      </c>
      <c r="B132" s="11">
        <v>218066</v>
      </c>
      <c r="C132" s="1" t="s">
        <v>871</v>
      </c>
      <c r="D132" s="1" t="s">
        <v>199</v>
      </c>
      <c r="E132" s="1" t="s">
        <v>1949</v>
      </c>
      <c r="F132" s="10" t="b">
        <f t="shared" si="81"/>
        <v>1</v>
      </c>
      <c r="G132" s="10" t="b">
        <f>IF(NOT(ISBLANK($B132)),AND(F132=TRUE,NOT(COUNTIF('List of Values'!$AG$2:$AG$60,E132)=0)),"")</f>
        <v>1</v>
      </c>
      <c r="H132" s="1" t="s">
        <v>1958</v>
      </c>
      <c r="I132" s="1" t="b">
        <f t="shared" si="1"/>
        <v>1</v>
      </c>
      <c r="J132" s="1" t="b" cm="1">
        <f t="array" ref="J132">IF(NOT(ISBLANK($D132)),AND(I132=TRUE,LEN(H132)&lt;60,NOT(ISNUMBER(FIND('List of Values'!$C$2:$C$20,H132)))),"")</f>
        <v>1</v>
      </c>
      <c r="K132" s="1" t="s">
        <v>2144</v>
      </c>
      <c r="L132" s="10" t="b">
        <f t="shared" si="82"/>
        <v>1</v>
      </c>
      <c r="M132" s="10" t="b" cm="1">
        <f t="array" ref="M132">IF(NOT(ISBLANK($B132)),AND(L132=TRUE,LEN(K132)&lt;255,NOT(ISNUMBER(FIND('List of Values'!$C$2:$C$23,K132)))),"")</f>
        <v>1</v>
      </c>
      <c r="N132" s="1" t="s">
        <v>32</v>
      </c>
      <c r="O132" s="1" t="b">
        <f t="shared" si="3"/>
        <v>1</v>
      </c>
      <c r="P132" s="1" t="b" cm="1">
        <f t="array" ref="P132">IF(NOT(ISBLANK($D132)),AND(O132=TRUE,LEN(N132)&lt;255,NOT(ISNUMBER(FIND('List of Values'!$C$2:$C$20,N132)))),"")</f>
        <v>1</v>
      </c>
      <c r="Q132" s="1" t="s">
        <v>1952</v>
      </c>
      <c r="R132" s="10" t="b">
        <f t="shared" si="83"/>
        <v>1</v>
      </c>
      <c r="S132" s="10" t="b">
        <f>IF(NOT(ISBLANK($B132)),AND(R132=TRUE,NOT(COUNTIF('List of Values'!$AH$2:$AH$60,Q132)=0)),"")</f>
        <v>1</v>
      </c>
      <c r="T132" s="1"/>
      <c r="U132" s="10" t="b">
        <f t="shared" si="84"/>
        <v>0</v>
      </c>
      <c r="V132" s="10" t="b">
        <f>IF(NOT(ISBLANK($B132)),AND(U132=TRUE,NOT(COUNTIF('List of Values'!$AG$2:$AG$60,T132)=0)),"")</f>
        <v>0</v>
      </c>
      <c r="W132" s="1"/>
      <c r="X132" s="10" t="b">
        <f t="shared" si="6"/>
        <v>1</v>
      </c>
      <c r="Y132" s="10" t="b" cm="1">
        <f t="array" ref="Y132">IF(NOT(ISBLANK($D132)),AND(X132=TRUE,LEN(W132)&lt;60,NOT(ISNUMBER(FIND('List of Values'!$C$2:$C$20,W132)))),"")</f>
        <v>1</v>
      </c>
      <c r="Z132" s="1"/>
      <c r="AA132" s="10" t="b">
        <f t="shared" si="85"/>
        <v>0</v>
      </c>
      <c r="AB132" s="10" t="b" cm="1">
        <f t="array" ref="AB132">IF(NOT(ISBLANK($B132)),AND(AA132=TRUE,LEN(Z132)&lt;255,NOT(ISNUMBER(FIND('List of Values'!$C$2:$C$23,Z132)))),"")</f>
        <v>0</v>
      </c>
      <c r="AC132" s="1"/>
      <c r="AD132" s="1" t="b">
        <f t="shared" si="8"/>
        <v>1</v>
      </c>
      <c r="AE132" s="1" t="b" cm="1">
        <f t="array" ref="AE132">IF(NOT(ISBLANK($D132)),AND(AD132=TRUE,LEN(AC132)&lt;255,NOT(ISNUMBER(FIND('List of Values'!$C$2:$C$20,AC132)))),"")</f>
        <v>1</v>
      </c>
      <c r="AF132" s="1"/>
      <c r="AG132" s="10" t="b">
        <f t="shared" si="86"/>
        <v>0</v>
      </c>
      <c r="AH132" s="10" t="b">
        <f>IF(NOT(ISBLANK($B132)),AND(AG132=TRUE,NOT(COUNTIF('List of Values'!$AH$2:$AH$60,AF132)=0)),"")</f>
        <v>0</v>
      </c>
      <c r="AI132" s="1"/>
      <c r="AJ132" s="10" t="b">
        <f t="shared" si="87"/>
        <v>0</v>
      </c>
      <c r="AK132" s="10" t="b">
        <f>IF(NOT(ISBLANK($B132)),AND(AJ132=TRUE,NOT(COUNTIF('List of Values'!$AG$2:$AG$60,AI132)=0)),"")</f>
        <v>0</v>
      </c>
      <c r="AL132" s="1"/>
      <c r="AM132" s="10" t="b">
        <f t="shared" si="11"/>
        <v>1</v>
      </c>
      <c r="AN132" s="10" t="b" cm="1">
        <f t="array" ref="AN132">IF(NOT(ISBLANK($D132)),AND(AM132=TRUE,LEN(AL132)&lt;60,NOT(ISNUMBER(FIND('List of Values'!$C$2:$C$20,AL132)))),"")</f>
        <v>1</v>
      </c>
      <c r="AO132" s="1"/>
      <c r="AP132" s="10" t="b">
        <f t="shared" si="88"/>
        <v>0</v>
      </c>
      <c r="AQ132" s="10" t="b" cm="1">
        <f t="array" ref="AQ132">IF(NOT(ISBLANK($B132)),AND(AP132=TRUE,LEN(AO132)&lt;255,NOT(ISNUMBER(FIND('List of Values'!$C$2:$C$23,AO132)))),"")</f>
        <v>0</v>
      </c>
      <c r="AR132" s="1"/>
      <c r="AS132" s="1" t="b">
        <f t="shared" si="13"/>
        <v>1</v>
      </c>
      <c r="AT132" s="1" t="b" cm="1">
        <f t="array" ref="AT132">IF(NOT(ISBLANK($D132)),AND(AS132=TRUE,LEN(AR132)&lt;255,NOT(ISNUMBER(FIND('List of Values'!$C$2:$C$20,AR132)))),"")</f>
        <v>1</v>
      </c>
      <c r="AU132" s="1"/>
      <c r="AV132" s="10" t="b">
        <f t="shared" si="89"/>
        <v>0</v>
      </c>
      <c r="AW132" s="10" t="b">
        <f>IF(NOT(ISBLANK($B132)),AND(AV132=TRUE,NOT(COUNTIF('List of Values'!$AH$2:$AH$60,AU132)=0)),"")</f>
        <v>0</v>
      </c>
      <c r="AX132" s="1"/>
      <c r="AY132" s="10" t="b">
        <f t="shared" si="90"/>
        <v>0</v>
      </c>
      <c r="AZ132" s="10" t="b">
        <f>IF(NOT(ISBLANK($B132)),AND(AY132=TRUE,NOT(COUNTIF('List of Values'!$AG$2:$AG$60,AX132)=0)),"")</f>
        <v>0</v>
      </c>
      <c r="BA132" s="1"/>
      <c r="BB132" s="10" t="b">
        <f t="shared" si="16"/>
        <v>1</v>
      </c>
      <c r="BC132" s="10" t="b" cm="1">
        <f t="array" ref="BC132">IF(NOT(ISBLANK($D132)),AND(BB132=TRUE,LEN(BA132)&lt;60,NOT(ISNUMBER(FIND('List of Values'!$C$2:$C$20,BA132)))),"")</f>
        <v>1</v>
      </c>
      <c r="BD132" s="1"/>
      <c r="BE132" s="10" t="b">
        <f t="shared" si="91"/>
        <v>0</v>
      </c>
      <c r="BF132" s="10" t="b" cm="1">
        <f t="array" ref="BF132">IF(NOT(ISBLANK($B132)),AND(BE132=TRUE,LEN(BD132)&lt;255,NOT(ISNUMBER(FIND('List of Values'!$C$2:$C$23,BD132)))),"")</f>
        <v>0</v>
      </c>
      <c r="BG132" s="1"/>
      <c r="BH132" s="1" t="b">
        <f t="shared" si="18"/>
        <v>1</v>
      </c>
      <c r="BI132" s="1" t="b" cm="1">
        <f t="array" ref="BI132">IF(NOT(ISBLANK($D132)),AND(BH132=TRUE,LEN(BG132)&lt;255,NOT(ISNUMBER(FIND('List of Values'!$C$2:$C$20,BG132)))),"")</f>
        <v>1</v>
      </c>
      <c r="BJ132" s="1"/>
      <c r="BK132" s="10" t="b">
        <f t="shared" si="92"/>
        <v>0</v>
      </c>
      <c r="BL132" s="10" t="b">
        <f>IF(NOT(ISBLANK($B132)),AND(BK132=TRUE,NOT(COUNTIF('List of Values'!$AH$2:$AH$60,BJ132)=0)),"")</f>
        <v>0</v>
      </c>
      <c r="BM132" s="1"/>
      <c r="BN132" s="10" t="b">
        <f t="shared" si="63"/>
        <v>0</v>
      </c>
      <c r="BO132" s="10" t="b">
        <f>IF(NOT(ISBLANK($B132)),AND(BN132=TRUE,NOT(COUNTIF('List of Values'!$AG$2:$AG$60,BM132)=0)),"")</f>
        <v>0</v>
      </c>
      <c r="BP132" s="1"/>
      <c r="BQ132" s="10" t="b">
        <f t="shared" si="21"/>
        <v>1</v>
      </c>
      <c r="BR132" s="10" t="b" cm="1">
        <f t="array" ref="BR132">IF(NOT(ISBLANK($D132)),AND(BQ132=TRUE,LEN(BP132)&lt;60,NOT(ISNUMBER(FIND('List of Values'!$C$2:$C$20,BP132)))),"")</f>
        <v>1</v>
      </c>
      <c r="BS132" s="1"/>
      <c r="BT132" s="10" t="b">
        <f t="shared" si="64"/>
        <v>0</v>
      </c>
      <c r="BU132" s="10" t="b" cm="1">
        <f t="array" ref="BU132">IF(NOT(ISBLANK($B132)),AND(BT132=TRUE,LEN(BS132)&lt;255,NOT(ISNUMBER(FIND('List of Values'!$C$2:$C$23,BS132)))),"")</f>
        <v>0</v>
      </c>
      <c r="BV132" s="1"/>
      <c r="BW132" s="1" t="b">
        <f t="shared" si="23"/>
        <v>1</v>
      </c>
      <c r="BX132" s="1" t="b" cm="1">
        <f t="array" ref="BX132">IF(NOT(ISBLANK($D132)),AND(BW132=TRUE,LEN(BV132)&lt;255,NOT(ISNUMBER(FIND('List of Values'!$C$2:$C$20,BV132)))),"")</f>
        <v>1</v>
      </c>
      <c r="BY132" s="1"/>
      <c r="BZ132" s="10" t="b">
        <f t="shared" si="65"/>
        <v>0</v>
      </c>
      <c r="CA132" s="10" t="b">
        <f>IF(NOT(ISBLANK($B132)),AND(BZ132=TRUE,NOT(COUNTIF('List of Values'!$AH$2:$AH$60,BY132)=0)),"")</f>
        <v>0</v>
      </c>
      <c r="CB132" s="1"/>
      <c r="CC132" s="10" t="b">
        <f t="shared" si="66"/>
        <v>0</v>
      </c>
      <c r="CD132" s="10" t="b">
        <f>IF(NOT(ISBLANK($B132)),AND(CC132=TRUE,NOT(COUNTIF('List of Values'!$AG$2:$AG$60,CB132)=0)),"")</f>
        <v>0</v>
      </c>
      <c r="CE132" s="1"/>
      <c r="CF132" s="10" t="b">
        <f t="shared" si="26"/>
        <v>1</v>
      </c>
      <c r="CG132" s="10" t="b" cm="1">
        <f t="array" ref="CG132">IF(NOT(ISBLANK($D132)),AND(CF132=TRUE,LEN(CE132)&lt;60,NOT(ISNUMBER(FIND('List of Values'!$C$2:$C$20,CE132)))),"")</f>
        <v>1</v>
      </c>
      <c r="CH132" s="1"/>
      <c r="CI132" s="10" t="b">
        <f t="shared" si="67"/>
        <v>0</v>
      </c>
      <c r="CJ132" s="10" t="b" cm="1">
        <f t="array" ref="CJ132">IF(NOT(ISBLANK($B132)),AND(CI132=TRUE,LEN(CH132)&lt;255,NOT(ISNUMBER(FIND('List of Values'!$C$2:$C$23,CH132)))),"")</f>
        <v>0</v>
      </c>
      <c r="CK132" s="1"/>
      <c r="CL132" s="1" t="b">
        <f t="shared" si="28"/>
        <v>1</v>
      </c>
      <c r="CM132" s="1" t="b" cm="1">
        <f t="array" ref="CM132">IF(NOT(ISBLANK($D132)),AND(CL132=TRUE,LEN(CK132)&lt;255,NOT(ISNUMBER(FIND('List of Values'!$C$2:$C$20,CK132)))),"")</f>
        <v>1</v>
      </c>
      <c r="CN132" s="1"/>
      <c r="CO132" s="10" t="b">
        <f t="shared" si="68"/>
        <v>0</v>
      </c>
      <c r="CP132" s="10" t="b">
        <f>IF(NOT(ISBLANK($B132)),AND(CO132=TRUE,NOT(COUNTIF('List of Values'!$AH$2:$AH$60,CN132)=0)),"")</f>
        <v>0</v>
      </c>
      <c r="CQ132" s="1"/>
      <c r="CR132" s="10" t="b">
        <f t="shared" si="69"/>
        <v>0</v>
      </c>
      <c r="CS132" s="10" t="b">
        <f>IF(NOT(ISBLANK($B132)),AND(CR132=TRUE,NOT(COUNTIF('List of Values'!$AG$2:$AG$60,CQ132)=0)),"")</f>
        <v>0</v>
      </c>
      <c r="CT132" s="1"/>
      <c r="CU132" s="10" t="b">
        <f t="shared" si="31"/>
        <v>1</v>
      </c>
      <c r="CV132" s="10" t="b" cm="1">
        <f t="array" ref="CV132">IF(NOT(ISBLANK($D132)),AND(CU132=TRUE,LEN(CT132)&lt;60,NOT(ISNUMBER(FIND('List of Values'!$C$2:$C$20,CT132)))),"")</f>
        <v>1</v>
      </c>
      <c r="CW132" s="1"/>
      <c r="CX132" s="10" t="b">
        <f t="shared" si="70"/>
        <v>0</v>
      </c>
      <c r="CY132" s="10" t="b" cm="1">
        <f t="array" ref="CY132">IF(NOT(ISBLANK($B132)),AND(CX132=TRUE,LEN(CW132)&lt;255,NOT(ISNUMBER(FIND('List of Values'!$C$2:$C$23,CW132)))),"")</f>
        <v>0</v>
      </c>
      <c r="CZ132" s="1"/>
      <c r="DA132" s="1" t="b">
        <f t="shared" si="33"/>
        <v>1</v>
      </c>
      <c r="DB132" s="1" t="b" cm="1">
        <f t="array" ref="DB132">IF(NOT(ISBLANK($D132)),AND(DA132=TRUE,LEN(CZ132)&lt;255,NOT(ISNUMBER(FIND('List of Values'!$C$2:$C$20,CZ132)))),"")</f>
        <v>1</v>
      </c>
      <c r="DC132" s="1"/>
      <c r="DD132" s="10" t="b">
        <f t="shared" si="71"/>
        <v>0</v>
      </c>
      <c r="DE132" s="10" t="b">
        <f>IF(NOT(ISBLANK($B132)),AND(DD132=TRUE,NOT(COUNTIF('List of Values'!$AH$2:$AH$60,DC132)=0)),"")</f>
        <v>0</v>
      </c>
      <c r="DF132" s="1"/>
      <c r="DG132" s="10" t="b">
        <f t="shared" si="72"/>
        <v>0</v>
      </c>
      <c r="DH132" s="10" t="b">
        <f>IF(NOT(ISBLANK($B132)),AND(DG132=TRUE,NOT(COUNTIF('List of Values'!$AG$2:$AG$60,DF132)=0)),"")</f>
        <v>0</v>
      </c>
      <c r="DI132" s="1"/>
      <c r="DJ132" s="10" t="b">
        <f t="shared" si="36"/>
        <v>1</v>
      </c>
      <c r="DK132" s="10" t="b" cm="1">
        <f t="array" ref="DK132">IF(NOT(ISBLANK($D132)),AND(DJ132=TRUE,LEN(DI132)&lt;60,NOT(ISNUMBER(FIND('List of Values'!$C$2:$C$20,DI132)))),"")</f>
        <v>1</v>
      </c>
      <c r="DL132" s="1"/>
      <c r="DM132" s="10" t="b">
        <f t="shared" si="73"/>
        <v>0</v>
      </c>
      <c r="DN132" s="10" t="b" cm="1">
        <f t="array" ref="DN132">IF(NOT(ISBLANK($B132)),AND(DM132=TRUE,LEN(DL132)&lt;255,NOT(ISNUMBER(FIND('List of Values'!$C$2:$C$23,DL132)))),"")</f>
        <v>0</v>
      </c>
      <c r="DO132" s="1"/>
      <c r="DP132" s="1" t="b">
        <f t="shared" si="38"/>
        <v>1</v>
      </c>
      <c r="DQ132" s="1" t="b" cm="1">
        <f t="array" ref="DQ132">IF(NOT(ISBLANK($D132)),AND(DP132=TRUE,LEN(DO132)&lt;255,NOT(ISNUMBER(FIND('List of Values'!$C$2:$C$20,DO132)))),"")</f>
        <v>1</v>
      </c>
      <c r="DR132" s="1"/>
      <c r="DS132" s="10" t="b">
        <f t="shared" si="74"/>
        <v>0</v>
      </c>
      <c r="DT132" s="10" t="b">
        <f>IF(NOT(ISBLANK($B132)),AND(DS132=TRUE,NOT(COUNTIF('List of Values'!$AH$2:$AH$60,DR132)=0)),"")</f>
        <v>0</v>
      </c>
      <c r="DU132" s="1"/>
      <c r="DV132" s="10" t="b">
        <f t="shared" si="75"/>
        <v>0</v>
      </c>
      <c r="DW132" s="10" t="b">
        <f>IF(NOT(ISBLANK($B132)),AND(DV132=TRUE,NOT(COUNTIF('List of Values'!$AG$2:$AG$60,DU132)=0)),"")</f>
        <v>0</v>
      </c>
      <c r="DX132" s="1"/>
      <c r="DY132" s="10" t="b">
        <f t="shared" si="41"/>
        <v>1</v>
      </c>
      <c r="DZ132" s="10" t="b" cm="1">
        <f t="array" ref="DZ132">IF(NOT(ISBLANK($D132)),AND(DY132=TRUE,LEN(DX132)&lt;60,NOT(ISNUMBER(FIND('List of Values'!$C$2:$C$20,DX132)))),"")</f>
        <v>1</v>
      </c>
      <c r="EA132" s="1"/>
      <c r="EB132" s="10" t="b">
        <f t="shared" si="76"/>
        <v>0</v>
      </c>
      <c r="EC132" s="10" t="b" cm="1">
        <f t="array" ref="EC132">IF(NOT(ISBLANK($B132)),AND(EB132=TRUE,LEN(EA132)&lt;255,NOT(ISNUMBER(FIND('List of Values'!$C$2:$C$23,EA132)))),"")</f>
        <v>0</v>
      </c>
      <c r="ED132" s="1"/>
      <c r="EE132" s="1" t="b">
        <f t="shared" si="43"/>
        <v>1</v>
      </c>
      <c r="EF132" s="1" t="b" cm="1">
        <f t="array" ref="EF132">IF(NOT(ISBLANK($D132)),AND(EE132=TRUE,LEN(ED132)&lt;255,NOT(ISNUMBER(FIND('List of Values'!$C$2:$C$20,ED132)))),"")</f>
        <v>1</v>
      </c>
      <c r="EG132" s="1"/>
      <c r="EH132" s="10" t="b">
        <f t="shared" si="77"/>
        <v>0</v>
      </c>
      <c r="EI132" s="10" t="b">
        <f>IF(NOT(ISBLANK($B132)),AND(EH132=TRUE,NOT(COUNTIF('List of Values'!$AH$2:$AH$60,EG132)=0)),"")</f>
        <v>0</v>
      </c>
      <c r="EJ132" s="1"/>
      <c r="EK132" s="10" t="b">
        <f t="shared" si="78"/>
        <v>0</v>
      </c>
      <c r="EL132" s="10" t="b">
        <f>IF(NOT(ISBLANK($B132)),AND(EK132=TRUE,NOT(COUNTIF('List of Values'!$AG$2:$AG$60,EJ132)=0)),"")</f>
        <v>0</v>
      </c>
      <c r="EM132" s="1"/>
      <c r="EN132" s="10" t="b">
        <f t="shared" si="46"/>
        <v>1</v>
      </c>
      <c r="EO132" s="10" t="b" cm="1">
        <f t="array" ref="EO132">IF(NOT(ISBLANK($D132)),AND(EN132=TRUE,LEN(EM132)&lt;60,NOT(ISNUMBER(FIND('List of Values'!$C$2:$C$20,EM132)))),"")</f>
        <v>1</v>
      </c>
      <c r="EP132" s="1"/>
      <c r="EQ132" s="10" t="b">
        <f t="shared" si="79"/>
        <v>0</v>
      </c>
      <c r="ER132" s="10" t="b" cm="1">
        <f t="array" ref="ER132">IF(NOT(ISBLANK($B132)),AND(EQ132=TRUE,LEN(EP132)&lt;255,NOT(ISNUMBER(FIND('List of Values'!$C$2:$C$23,EP132)))),"")</f>
        <v>0</v>
      </c>
      <c r="ES132" s="1"/>
      <c r="ET132" s="1" t="b">
        <f t="shared" si="48"/>
        <v>1</v>
      </c>
      <c r="EU132" s="1" t="b" cm="1">
        <f t="array" ref="EU132">IF(NOT(ISBLANK($D132)),AND(ET132=TRUE,LEN(ES132)&lt;255,NOT(ISNUMBER(FIND('List of Values'!$C$2:$C$20,ES132)))),"")</f>
        <v>1</v>
      </c>
      <c r="EV132" s="1"/>
      <c r="EW132" s="10" t="b">
        <f t="shared" si="80"/>
        <v>0</v>
      </c>
      <c r="EX132" s="10" t="b">
        <f>IF(NOT(ISBLANK($B132)),AND(EW132=TRUE,NOT(COUNTIF('List of Values'!$AH$2:$AH$60,EV132)=0)),"")</f>
        <v>0</v>
      </c>
      <c r="EY132" s="60" t="str">
        <f>_xlfn.XLOOKUP(B132,[1]Blad1!$A:$A,[1]Blad1!$D:$D,"")</f>
        <v/>
      </c>
    </row>
    <row r="133" spans="1:155">
      <c r="A133">
        <f t="shared" si="93"/>
        <v>0</v>
      </c>
      <c r="B133" s="11">
        <v>218016</v>
      </c>
      <c r="C133" s="1" t="s">
        <v>877</v>
      </c>
      <c r="D133" s="1" t="s">
        <v>199</v>
      </c>
      <c r="E133" s="1" t="s">
        <v>1949</v>
      </c>
      <c r="F133" s="10" t="b">
        <f t="shared" si="81"/>
        <v>1</v>
      </c>
      <c r="G133" s="10" t="b">
        <f>IF(NOT(ISBLANK($B133)),AND(F133=TRUE,NOT(COUNTIF('List of Values'!$AG$2:$AG$60,E133)=0)),"")</f>
        <v>1</v>
      </c>
      <c r="H133" s="1" t="s">
        <v>2145</v>
      </c>
      <c r="I133" s="1" t="b">
        <f t="shared" si="1"/>
        <v>1</v>
      </c>
      <c r="J133" s="1" t="b" cm="1">
        <f t="array" ref="J133">IF(NOT(ISBLANK($D133)),AND(I133=TRUE,LEN(H133)&lt;60,NOT(ISNUMBER(FIND('List of Values'!$C$2:$C$20,H133)))),"")</f>
        <v>1</v>
      </c>
      <c r="K133" s="1" t="s">
        <v>2146</v>
      </c>
      <c r="L133" s="10" t="b">
        <f t="shared" si="82"/>
        <v>1</v>
      </c>
      <c r="M133" s="10" t="b" cm="1">
        <f t="array" ref="M133">IF(NOT(ISBLANK($B133)),AND(L133=TRUE,LEN(K133)&lt;255,NOT(ISNUMBER(FIND('List of Values'!$C$2:$C$23,K133)))),"")</f>
        <v>1</v>
      </c>
      <c r="N133" s="1" t="s">
        <v>32</v>
      </c>
      <c r="O133" s="1" t="b">
        <f t="shared" si="3"/>
        <v>1</v>
      </c>
      <c r="P133" s="1" t="b" cm="1">
        <f t="array" ref="P133">IF(NOT(ISBLANK($D133)),AND(O133=TRUE,LEN(N133)&lt;255,NOT(ISNUMBER(FIND('List of Values'!$C$2:$C$20,N133)))),"")</f>
        <v>1</v>
      </c>
      <c r="Q133" s="1" t="s">
        <v>1952</v>
      </c>
      <c r="R133" s="10" t="b">
        <f t="shared" si="83"/>
        <v>1</v>
      </c>
      <c r="S133" s="10" t="b">
        <f>IF(NOT(ISBLANK($B133)),AND(R133=TRUE,NOT(COUNTIF('List of Values'!$AH$2:$AH$60,Q133)=0)),"")</f>
        <v>1</v>
      </c>
      <c r="T133" s="1"/>
      <c r="U133" s="10" t="b">
        <f t="shared" si="84"/>
        <v>0</v>
      </c>
      <c r="V133" s="10" t="b">
        <f>IF(NOT(ISBLANK($B133)),AND(U133=TRUE,NOT(COUNTIF('List of Values'!$AG$2:$AG$60,T133)=0)),"")</f>
        <v>0</v>
      </c>
      <c r="W133" s="1"/>
      <c r="X133" s="10" t="b">
        <f t="shared" si="6"/>
        <v>1</v>
      </c>
      <c r="Y133" s="10" t="b" cm="1">
        <f t="array" ref="Y133">IF(NOT(ISBLANK($D133)),AND(X133=TRUE,LEN(W133)&lt;60,NOT(ISNUMBER(FIND('List of Values'!$C$2:$C$20,W133)))),"")</f>
        <v>1</v>
      </c>
      <c r="Z133" s="1"/>
      <c r="AA133" s="10" t="b">
        <f t="shared" si="85"/>
        <v>0</v>
      </c>
      <c r="AB133" s="10" t="b" cm="1">
        <f t="array" ref="AB133">IF(NOT(ISBLANK($B133)),AND(AA133=TRUE,LEN(Z133)&lt;255,NOT(ISNUMBER(FIND('List of Values'!$C$2:$C$23,Z133)))),"")</f>
        <v>0</v>
      </c>
      <c r="AC133" s="1"/>
      <c r="AD133" s="1" t="b">
        <f t="shared" si="8"/>
        <v>1</v>
      </c>
      <c r="AE133" s="1" t="b" cm="1">
        <f t="array" ref="AE133">IF(NOT(ISBLANK($D133)),AND(AD133=TRUE,LEN(AC133)&lt;255,NOT(ISNUMBER(FIND('List of Values'!$C$2:$C$20,AC133)))),"")</f>
        <v>1</v>
      </c>
      <c r="AF133" s="1"/>
      <c r="AG133" s="10" t="b">
        <f t="shared" si="86"/>
        <v>0</v>
      </c>
      <c r="AH133" s="10" t="b">
        <f>IF(NOT(ISBLANK($B133)),AND(AG133=TRUE,NOT(COUNTIF('List of Values'!$AH$2:$AH$60,AF133)=0)),"")</f>
        <v>0</v>
      </c>
      <c r="AI133" s="1"/>
      <c r="AJ133" s="10" t="b">
        <f t="shared" si="87"/>
        <v>0</v>
      </c>
      <c r="AK133" s="10" t="b">
        <f>IF(NOT(ISBLANK($B133)),AND(AJ133=TRUE,NOT(COUNTIF('List of Values'!$AG$2:$AG$60,AI133)=0)),"")</f>
        <v>0</v>
      </c>
      <c r="AL133" s="1"/>
      <c r="AM133" s="10" t="b">
        <f t="shared" si="11"/>
        <v>1</v>
      </c>
      <c r="AN133" s="10" t="b" cm="1">
        <f t="array" ref="AN133">IF(NOT(ISBLANK($D133)),AND(AM133=TRUE,LEN(AL133)&lt;60,NOT(ISNUMBER(FIND('List of Values'!$C$2:$C$20,AL133)))),"")</f>
        <v>1</v>
      </c>
      <c r="AO133" s="1"/>
      <c r="AP133" s="10" t="b">
        <f t="shared" si="88"/>
        <v>0</v>
      </c>
      <c r="AQ133" s="10" t="b" cm="1">
        <f t="array" ref="AQ133">IF(NOT(ISBLANK($B133)),AND(AP133=TRUE,LEN(AO133)&lt;255,NOT(ISNUMBER(FIND('List of Values'!$C$2:$C$23,AO133)))),"")</f>
        <v>0</v>
      </c>
      <c r="AR133" s="1"/>
      <c r="AS133" s="1" t="b">
        <f t="shared" si="13"/>
        <v>1</v>
      </c>
      <c r="AT133" s="1" t="b" cm="1">
        <f t="array" ref="AT133">IF(NOT(ISBLANK($D133)),AND(AS133=TRUE,LEN(AR133)&lt;255,NOT(ISNUMBER(FIND('List of Values'!$C$2:$C$20,AR133)))),"")</f>
        <v>1</v>
      </c>
      <c r="AU133" s="1"/>
      <c r="AV133" s="10" t="b">
        <f t="shared" si="89"/>
        <v>0</v>
      </c>
      <c r="AW133" s="10" t="b">
        <f>IF(NOT(ISBLANK($B133)),AND(AV133=TRUE,NOT(COUNTIF('List of Values'!$AH$2:$AH$60,AU133)=0)),"")</f>
        <v>0</v>
      </c>
      <c r="AX133" s="1"/>
      <c r="AY133" s="10" t="b">
        <f t="shared" si="90"/>
        <v>0</v>
      </c>
      <c r="AZ133" s="10" t="b">
        <f>IF(NOT(ISBLANK($B133)),AND(AY133=TRUE,NOT(COUNTIF('List of Values'!$AG$2:$AG$60,AX133)=0)),"")</f>
        <v>0</v>
      </c>
      <c r="BA133" s="1"/>
      <c r="BB133" s="10" t="b">
        <f t="shared" si="16"/>
        <v>1</v>
      </c>
      <c r="BC133" s="10" t="b" cm="1">
        <f t="array" ref="BC133">IF(NOT(ISBLANK($D133)),AND(BB133=TRUE,LEN(BA133)&lt;60,NOT(ISNUMBER(FIND('List of Values'!$C$2:$C$20,BA133)))),"")</f>
        <v>1</v>
      </c>
      <c r="BD133" s="1"/>
      <c r="BE133" s="10" t="b">
        <f t="shared" si="91"/>
        <v>0</v>
      </c>
      <c r="BF133" s="10" t="b" cm="1">
        <f t="array" ref="BF133">IF(NOT(ISBLANK($B133)),AND(BE133=TRUE,LEN(BD133)&lt;255,NOT(ISNUMBER(FIND('List of Values'!$C$2:$C$23,BD133)))),"")</f>
        <v>0</v>
      </c>
      <c r="BG133" s="1"/>
      <c r="BH133" s="1" t="b">
        <f t="shared" si="18"/>
        <v>1</v>
      </c>
      <c r="BI133" s="1" t="b" cm="1">
        <f t="array" ref="BI133">IF(NOT(ISBLANK($D133)),AND(BH133=TRUE,LEN(BG133)&lt;255,NOT(ISNUMBER(FIND('List of Values'!$C$2:$C$20,BG133)))),"")</f>
        <v>1</v>
      </c>
      <c r="BJ133" s="1"/>
      <c r="BK133" s="10" t="b">
        <f t="shared" si="92"/>
        <v>0</v>
      </c>
      <c r="BL133" s="10" t="b">
        <f>IF(NOT(ISBLANK($B133)),AND(BK133=TRUE,NOT(COUNTIF('List of Values'!$AH$2:$AH$60,BJ133)=0)),"")</f>
        <v>0</v>
      </c>
      <c r="BM133" s="1"/>
      <c r="BN133" s="10" t="b">
        <f t="shared" si="63"/>
        <v>0</v>
      </c>
      <c r="BO133" s="10" t="b">
        <f>IF(NOT(ISBLANK($B133)),AND(BN133=TRUE,NOT(COUNTIF('List of Values'!$AG$2:$AG$60,BM133)=0)),"")</f>
        <v>0</v>
      </c>
      <c r="BP133" s="1"/>
      <c r="BQ133" s="10" t="b">
        <f t="shared" si="21"/>
        <v>1</v>
      </c>
      <c r="BR133" s="10" t="b" cm="1">
        <f t="array" ref="BR133">IF(NOT(ISBLANK($D133)),AND(BQ133=TRUE,LEN(BP133)&lt;60,NOT(ISNUMBER(FIND('List of Values'!$C$2:$C$20,BP133)))),"")</f>
        <v>1</v>
      </c>
      <c r="BS133" s="1"/>
      <c r="BT133" s="10" t="b">
        <f t="shared" si="64"/>
        <v>0</v>
      </c>
      <c r="BU133" s="10" t="b" cm="1">
        <f t="array" ref="BU133">IF(NOT(ISBLANK($B133)),AND(BT133=TRUE,LEN(BS133)&lt;255,NOT(ISNUMBER(FIND('List of Values'!$C$2:$C$23,BS133)))),"")</f>
        <v>0</v>
      </c>
      <c r="BV133" s="1"/>
      <c r="BW133" s="1" t="b">
        <f t="shared" si="23"/>
        <v>1</v>
      </c>
      <c r="BX133" s="1" t="b" cm="1">
        <f t="array" ref="BX133">IF(NOT(ISBLANK($D133)),AND(BW133=TRUE,LEN(BV133)&lt;255,NOT(ISNUMBER(FIND('List of Values'!$C$2:$C$20,BV133)))),"")</f>
        <v>1</v>
      </c>
      <c r="BY133" s="1"/>
      <c r="BZ133" s="10" t="b">
        <f t="shared" si="65"/>
        <v>0</v>
      </c>
      <c r="CA133" s="10" t="b">
        <f>IF(NOT(ISBLANK($B133)),AND(BZ133=TRUE,NOT(COUNTIF('List of Values'!$AH$2:$AH$60,BY133)=0)),"")</f>
        <v>0</v>
      </c>
      <c r="CB133" s="1"/>
      <c r="CC133" s="10" t="b">
        <f t="shared" si="66"/>
        <v>0</v>
      </c>
      <c r="CD133" s="10" t="b">
        <f>IF(NOT(ISBLANK($B133)),AND(CC133=TRUE,NOT(COUNTIF('List of Values'!$AG$2:$AG$60,CB133)=0)),"")</f>
        <v>0</v>
      </c>
      <c r="CE133" s="1"/>
      <c r="CF133" s="10" t="b">
        <f t="shared" si="26"/>
        <v>1</v>
      </c>
      <c r="CG133" s="10" t="b" cm="1">
        <f t="array" ref="CG133">IF(NOT(ISBLANK($D133)),AND(CF133=TRUE,LEN(CE133)&lt;60,NOT(ISNUMBER(FIND('List of Values'!$C$2:$C$20,CE133)))),"")</f>
        <v>1</v>
      </c>
      <c r="CH133" s="1"/>
      <c r="CI133" s="10" t="b">
        <f t="shared" si="67"/>
        <v>0</v>
      </c>
      <c r="CJ133" s="10" t="b" cm="1">
        <f t="array" ref="CJ133">IF(NOT(ISBLANK($B133)),AND(CI133=TRUE,LEN(CH133)&lt;255,NOT(ISNUMBER(FIND('List of Values'!$C$2:$C$23,CH133)))),"")</f>
        <v>0</v>
      </c>
      <c r="CK133" s="1"/>
      <c r="CL133" s="1" t="b">
        <f t="shared" si="28"/>
        <v>1</v>
      </c>
      <c r="CM133" s="1" t="b" cm="1">
        <f t="array" ref="CM133">IF(NOT(ISBLANK($D133)),AND(CL133=TRUE,LEN(CK133)&lt;255,NOT(ISNUMBER(FIND('List of Values'!$C$2:$C$20,CK133)))),"")</f>
        <v>1</v>
      </c>
      <c r="CN133" s="1"/>
      <c r="CO133" s="10" t="b">
        <f t="shared" si="68"/>
        <v>0</v>
      </c>
      <c r="CP133" s="10" t="b">
        <f>IF(NOT(ISBLANK($B133)),AND(CO133=TRUE,NOT(COUNTIF('List of Values'!$AH$2:$AH$60,CN133)=0)),"")</f>
        <v>0</v>
      </c>
      <c r="CQ133" s="1"/>
      <c r="CR133" s="10" t="b">
        <f t="shared" si="69"/>
        <v>0</v>
      </c>
      <c r="CS133" s="10" t="b">
        <f>IF(NOT(ISBLANK($B133)),AND(CR133=TRUE,NOT(COUNTIF('List of Values'!$AG$2:$AG$60,CQ133)=0)),"")</f>
        <v>0</v>
      </c>
      <c r="CT133" s="1"/>
      <c r="CU133" s="10" t="b">
        <f t="shared" si="31"/>
        <v>1</v>
      </c>
      <c r="CV133" s="10" t="b" cm="1">
        <f t="array" ref="CV133">IF(NOT(ISBLANK($D133)),AND(CU133=TRUE,LEN(CT133)&lt;60,NOT(ISNUMBER(FIND('List of Values'!$C$2:$C$20,CT133)))),"")</f>
        <v>1</v>
      </c>
      <c r="CW133" s="1"/>
      <c r="CX133" s="10" t="b">
        <f t="shared" si="70"/>
        <v>0</v>
      </c>
      <c r="CY133" s="10" t="b" cm="1">
        <f t="array" ref="CY133">IF(NOT(ISBLANK($B133)),AND(CX133=TRUE,LEN(CW133)&lt;255,NOT(ISNUMBER(FIND('List of Values'!$C$2:$C$23,CW133)))),"")</f>
        <v>0</v>
      </c>
      <c r="CZ133" s="1"/>
      <c r="DA133" s="1" t="b">
        <f t="shared" si="33"/>
        <v>1</v>
      </c>
      <c r="DB133" s="1" t="b" cm="1">
        <f t="array" ref="DB133">IF(NOT(ISBLANK($D133)),AND(DA133=TRUE,LEN(CZ133)&lt;255,NOT(ISNUMBER(FIND('List of Values'!$C$2:$C$20,CZ133)))),"")</f>
        <v>1</v>
      </c>
      <c r="DC133" s="1"/>
      <c r="DD133" s="10" t="b">
        <f t="shared" si="71"/>
        <v>0</v>
      </c>
      <c r="DE133" s="10" t="b">
        <f>IF(NOT(ISBLANK($B133)),AND(DD133=TRUE,NOT(COUNTIF('List of Values'!$AH$2:$AH$60,DC133)=0)),"")</f>
        <v>0</v>
      </c>
      <c r="DF133" s="1"/>
      <c r="DG133" s="10" t="b">
        <f t="shared" si="72"/>
        <v>0</v>
      </c>
      <c r="DH133" s="10" t="b">
        <f>IF(NOT(ISBLANK($B133)),AND(DG133=TRUE,NOT(COUNTIF('List of Values'!$AG$2:$AG$60,DF133)=0)),"")</f>
        <v>0</v>
      </c>
      <c r="DI133" s="1"/>
      <c r="DJ133" s="10" t="b">
        <f t="shared" si="36"/>
        <v>1</v>
      </c>
      <c r="DK133" s="10" t="b" cm="1">
        <f t="array" ref="DK133">IF(NOT(ISBLANK($D133)),AND(DJ133=TRUE,LEN(DI133)&lt;60,NOT(ISNUMBER(FIND('List of Values'!$C$2:$C$20,DI133)))),"")</f>
        <v>1</v>
      </c>
      <c r="DL133" s="1"/>
      <c r="DM133" s="10" t="b">
        <f t="shared" si="73"/>
        <v>0</v>
      </c>
      <c r="DN133" s="10" t="b" cm="1">
        <f t="array" ref="DN133">IF(NOT(ISBLANK($B133)),AND(DM133=TRUE,LEN(DL133)&lt;255,NOT(ISNUMBER(FIND('List of Values'!$C$2:$C$23,DL133)))),"")</f>
        <v>0</v>
      </c>
      <c r="DO133" s="1"/>
      <c r="DP133" s="1" t="b">
        <f t="shared" si="38"/>
        <v>1</v>
      </c>
      <c r="DQ133" s="1" t="b" cm="1">
        <f t="array" ref="DQ133">IF(NOT(ISBLANK($D133)),AND(DP133=TRUE,LEN(DO133)&lt;255,NOT(ISNUMBER(FIND('List of Values'!$C$2:$C$20,DO133)))),"")</f>
        <v>1</v>
      </c>
      <c r="DR133" s="1"/>
      <c r="DS133" s="10" t="b">
        <f t="shared" si="74"/>
        <v>0</v>
      </c>
      <c r="DT133" s="10" t="b">
        <f>IF(NOT(ISBLANK($B133)),AND(DS133=TRUE,NOT(COUNTIF('List of Values'!$AH$2:$AH$60,DR133)=0)),"")</f>
        <v>0</v>
      </c>
      <c r="DU133" s="1"/>
      <c r="DV133" s="10" t="b">
        <f t="shared" si="75"/>
        <v>0</v>
      </c>
      <c r="DW133" s="10" t="b">
        <f>IF(NOT(ISBLANK($B133)),AND(DV133=TRUE,NOT(COUNTIF('List of Values'!$AG$2:$AG$60,DU133)=0)),"")</f>
        <v>0</v>
      </c>
      <c r="DX133" s="1"/>
      <c r="DY133" s="10" t="b">
        <f t="shared" si="41"/>
        <v>1</v>
      </c>
      <c r="DZ133" s="10" t="b" cm="1">
        <f t="array" ref="DZ133">IF(NOT(ISBLANK($D133)),AND(DY133=TRUE,LEN(DX133)&lt;60,NOT(ISNUMBER(FIND('List of Values'!$C$2:$C$20,DX133)))),"")</f>
        <v>1</v>
      </c>
      <c r="EA133" s="1"/>
      <c r="EB133" s="10" t="b">
        <f t="shared" si="76"/>
        <v>0</v>
      </c>
      <c r="EC133" s="10" t="b" cm="1">
        <f t="array" ref="EC133">IF(NOT(ISBLANK($B133)),AND(EB133=TRUE,LEN(EA133)&lt;255,NOT(ISNUMBER(FIND('List of Values'!$C$2:$C$23,EA133)))),"")</f>
        <v>0</v>
      </c>
      <c r="ED133" s="1"/>
      <c r="EE133" s="1" t="b">
        <f t="shared" si="43"/>
        <v>1</v>
      </c>
      <c r="EF133" s="1" t="b" cm="1">
        <f t="array" ref="EF133">IF(NOT(ISBLANK($D133)),AND(EE133=TRUE,LEN(ED133)&lt;255,NOT(ISNUMBER(FIND('List of Values'!$C$2:$C$20,ED133)))),"")</f>
        <v>1</v>
      </c>
      <c r="EG133" s="1"/>
      <c r="EH133" s="10" t="b">
        <f t="shared" si="77"/>
        <v>0</v>
      </c>
      <c r="EI133" s="10" t="b">
        <f>IF(NOT(ISBLANK($B133)),AND(EH133=TRUE,NOT(COUNTIF('List of Values'!$AH$2:$AH$60,EG133)=0)),"")</f>
        <v>0</v>
      </c>
      <c r="EJ133" s="1"/>
      <c r="EK133" s="10" t="b">
        <f t="shared" si="78"/>
        <v>0</v>
      </c>
      <c r="EL133" s="10" t="b">
        <f>IF(NOT(ISBLANK($B133)),AND(EK133=TRUE,NOT(COUNTIF('List of Values'!$AG$2:$AG$60,EJ133)=0)),"")</f>
        <v>0</v>
      </c>
      <c r="EM133" s="1"/>
      <c r="EN133" s="10" t="b">
        <f t="shared" si="46"/>
        <v>1</v>
      </c>
      <c r="EO133" s="10" t="b" cm="1">
        <f t="array" ref="EO133">IF(NOT(ISBLANK($D133)),AND(EN133=TRUE,LEN(EM133)&lt;60,NOT(ISNUMBER(FIND('List of Values'!$C$2:$C$20,EM133)))),"")</f>
        <v>1</v>
      </c>
      <c r="EP133" s="1"/>
      <c r="EQ133" s="10" t="b">
        <f t="shared" si="79"/>
        <v>0</v>
      </c>
      <c r="ER133" s="10" t="b" cm="1">
        <f t="array" ref="ER133">IF(NOT(ISBLANK($B133)),AND(EQ133=TRUE,LEN(EP133)&lt;255,NOT(ISNUMBER(FIND('List of Values'!$C$2:$C$23,EP133)))),"")</f>
        <v>0</v>
      </c>
      <c r="ES133" s="1"/>
      <c r="ET133" s="1" t="b">
        <f t="shared" si="48"/>
        <v>1</v>
      </c>
      <c r="EU133" s="1" t="b" cm="1">
        <f t="array" ref="EU133">IF(NOT(ISBLANK($D133)),AND(ET133=TRUE,LEN(ES133)&lt;255,NOT(ISNUMBER(FIND('List of Values'!$C$2:$C$20,ES133)))),"")</f>
        <v>1</v>
      </c>
      <c r="EV133" s="1"/>
      <c r="EW133" s="10" t="b">
        <f t="shared" si="80"/>
        <v>0</v>
      </c>
      <c r="EX133" s="10" t="b">
        <f>IF(NOT(ISBLANK($B133)),AND(EW133=TRUE,NOT(COUNTIF('List of Values'!$AH$2:$AH$60,EV133)=0)),"")</f>
        <v>0</v>
      </c>
      <c r="EY133" s="60" t="str">
        <f>_xlfn.XLOOKUP(B133,[1]Blad1!$A:$A,[1]Blad1!$D:$D,"")</f>
        <v/>
      </c>
    </row>
    <row r="134" spans="1:155">
      <c r="A134">
        <f t="shared" si="93"/>
        <v>0</v>
      </c>
      <c r="B134" s="11">
        <v>218003</v>
      </c>
      <c r="C134" s="1" t="s">
        <v>882</v>
      </c>
      <c r="D134" s="1" t="s">
        <v>169</v>
      </c>
      <c r="E134" s="1" t="s">
        <v>1949</v>
      </c>
      <c r="F134" s="10" t="b">
        <f t="shared" si="81"/>
        <v>1</v>
      </c>
      <c r="G134" s="10" t="b">
        <f>IF(NOT(ISBLANK($B134)),AND(F134=TRUE,NOT(COUNTIF('List of Values'!$AG$2:$AG$60,E134)=0)),"")</f>
        <v>1</v>
      </c>
      <c r="H134" s="1" t="s">
        <v>2147</v>
      </c>
      <c r="I134" s="1" t="b">
        <f t="shared" si="1"/>
        <v>1</v>
      </c>
      <c r="J134" s="1" t="b" cm="1">
        <f t="array" ref="J134">IF(NOT(ISBLANK($D134)),AND(I134=TRUE,LEN(H134)&lt;60,NOT(ISNUMBER(FIND('List of Values'!$C$2:$C$20,H134)))),"")</f>
        <v>1</v>
      </c>
      <c r="K134" s="1" t="s">
        <v>2148</v>
      </c>
      <c r="L134" s="10" t="b">
        <f t="shared" si="82"/>
        <v>1</v>
      </c>
      <c r="M134" s="10" t="b" cm="1">
        <f t="array" ref="M134">IF(NOT(ISBLANK($B134)),AND(L134=TRUE,LEN(K134)&lt;255,NOT(ISNUMBER(FIND('List of Values'!$C$2:$C$23,K134)))),"")</f>
        <v>1</v>
      </c>
      <c r="N134" s="1" t="s">
        <v>32</v>
      </c>
      <c r="O134" s="1" t="b">
        <f t="shared" si="3"/>
        <v>1</v>
      </c>
      <c r="P134" s="1" t="b" cm="1">
        <f t="array" ref="P134">IF(NOT(ISBLANK($D134)),AND(O134=TRUE,LEN(N134)&lt;255,NOT(ISNUMBER(FIND('List of Values'!$C$2:$C$20,N134)))),"")</f>
        <v>1</v>
      </c>
      <c r="Q134" s="1" t="s">
        <v>1952</v>
      </c>
      <c r="R134" s="10" t="b">
        <f t="shared" si="83"/>
        <v>1</v>
      </c>
      <c r="S134" s="10" t="b">
        <f>IF(NOT(ISBLANK($B134)),AND(R134=TRUE,NOT(COUNTIF('List of Values'!$AH$2:$AH$60,Q134)=0)),"")</f>
        <v>1</v>
      </c>
      <c r="T134" s="1"/>
      <c r="U134" s="10" t="b">
        <f t="shared" si="84"/>
        <v>0</v>
      </c>
      <c r="V134" s="10" t="b">
        <f>IF(NOT(ISBLANK($B134)),AND(U134=TRUE,NOT(COUNTIF('List of Values'!$AG$2:$AG$60,T134)=0)),"")</f>
        <v>0</v>
      </c>
      <c r="W134" s="1"/>
      <c r="X134" s="10" t="b">
        <f t="shared" si="6"/>
        <v>1</v>
      </c>
      <c r="Y134" s="10" t="b" cm="1">
        <f t="array" ref="Y134">IF(NOT(ISBLANK($D134)),AND(X134=TRUE,LEN(W134)&lt;60,NOT(ISNUMBER(FIND('List of Values'!$C$2:$C$20,W134)))),"")</f>
        <v>1</v>
      </c>
      <c r="Z134" s="1"/>
      <c r="AA134" s="10" t="b">
        <f t="shared" si="85"/>
        <v>0</v>
      </c>
      <c r="AB134" s="10" t="b" cm="1">
        <f t="array" ref="AB134">IF(NOT(ISBLANK($B134)),AND(AA134=TRUE,LEN(Z134)&lt;255,NOT(ISNUMBER(FIND('List of Values'!$C$2:$C$23,Z134)))),"")</f>
        <v>0</v>
      </c>
      <c r="AC134" s="1"/>
      <c r="AD134" s="1" t="b">
        <f t="shared" si="8"/>
        <v>1</v>
      </c>
      <c r="AE134" s="1" t="b" cm="1">
        <f t="array" ref="AE134">IF(NOT(ISBLANK($D134)),AND(AD134=TRUE,LEN(AC134)&lt;255,NOT(ISNUMBER(FIND('List of Values'!$C$2:$C$20,AC134)))),"")</f>
        <v>1</v>
      </c>
      <c r="AF134" s="1"/>
      <c r="AG134" s="10" t="b">
        <f t="shared" si="86"/>
        <v>0</v>
      </c>
      <c r="AH134" s="10" t="b">
        <f>IF(NOT(ISBLANK($B134)),AND(AG134=TRUE,NOT(COUNTIF('List of Values'!$AH$2:$AH$60,AF134)=0)),"")</f>
        <v>0</v>
      </c>
      <c r="AI134" s="1"/>
      <c r="AJ134" s="10" t="b">
        <f t="shared" si="87"/>
        <v>0</v>
      </c>
      <c r="AK134" s="10" t="b">
        <f>IF(NOT(ISBLANK($B134)),AND(AJ134=TRUE,NOT(COUNTIF('List of Values'!$AG$2:$AG$60,AI134)=0)),"")</f>
        <v>0</v>
      </c>
      <c r="AL134" s="1"/>
      <c r="AM134" s="10" t="b">
        <f t="shared" si="11"/>
        <v>1</v>
      </c>
      <c r="AN134" s="10" t="b" cm="1">
        <f t="array" ref="AN134">IF(NOT(ISBLANK($D134)),AND(AM134=TRUE,LEN(AL134)&lt;60,NOT(ISNUMBER(FIND('List of Values'!$C$2:$C$20,AL134)))),"")</f>
        <v>1</v>
      </c>
      <c r="AO134" s="1"/>
      <c r="AP134" s="10" t="b">
        <f t="shared" si="88"/>
        <v>0</v>
      </c>
      <c r="AQ134" s="10" t="b" cm="1">
        <f t="array" ref="AQ134">IF(NOT(ISBLANK($B134)),AND(AP134=TRUE,LEN(AO134)&lt;255,NOT(ISNUMBER(FIND('List of Values'!$C$2:$C$23,AO134)))),"")</f>
        <v>0</v>
      </c>
      <c r="AR134" s="1"/>
      <c r="AS134" s="1" t="b">
        <f t="shared" si="13"/>
        <v>1</v>
      </c>
      <c r="AT134" s="1" t="b" cm="1">
        <f t="array" ref="AT134">IF(NOT(ISBLANK($D134)),AND(AS134=TRUE,LEN(AR134)&lt;255,NOT(ISNUMBER(FIND('List of Values'!$C$2:$C$20,AR134)))),"")</f>
        <v>1</v>
      </c>
      <c r="AU134" s="1"/>
      <c r="AV134" s="10" t="b">
        <f t="shared" si="89"/>
        <v>0</v>
      </c>
      <c r="AW134" s="10" t="b">
        <f>IF(NOT(ISBLANK($B134)),AND(AV134=TRUE,NOT(COUNTIF('List of Values'!$AH$2:$AH$60,AU134)=0)),"")</f>
        <v>0</v>
      </c>
      <c r="AX134" s="1"/>
      <c r="AY134" s="10" t="b">
        <f t="shared" si="90"/>
        <v>0</v>
      </c>
      <c r="AZ134" s="10" t="b">
        <f>IF(NOT(ISBLANK($B134)),AND(AY134=TRUE,NOT(COUNTIF('List of Values'!$AG$2:$AG$60,AX134)=0)),"")</f>
        <v>0</v>
      </c>
      <c r="BA134" s="1"/>
      <c r="BB134" s="10" t="b">
        <f t="shared" si="16"/>
        <v>1</v>
      </c>
      <c r="BC134" s="10" t="b" cm="1">
        <f t="array" ref="BC134">IF(NOT(ISBLANK($D134)),AND(BB134=TRUE,LEN(BA134)&lt;60,NOT(ISNUMBER(FIND('List of Values'!$C$2:$C$20,BA134)))),"")</f>
        <v>1</v>
      </c>
      <c r="BD134" s="1"/>
      <c r="BE134" s="10" t="b">
        <f t="shared" si="91"/>
        <v>0</v>
      </c>
      <c r="BF134" s="10" t="b" cm="1">
        <f t="array" ref="BF134">IF(NOT(ISBLANK($B134)),AND(BE134=TRUE,LEN(BD134)&lt;255,NOT(ISNUMBER(FIND('List of Values'!$C$2:$C$23,BD134)))),"")</f>
        <v>0</v>
      </c>
      <c r="BG134" s="1"/>
      <c r="BH134" s="1" t="b">
        <f t="shared" si="18"/>
        <v>1</v>
      </c>
      <c r="BI134" s="1" t="b" cm="1">
        <f t="array" ref="BI134">IF(NOT(ISBLANK($D134)),AND(BH134=TRUE,LEN(BG134)&lt;255,NOT(ISNUMBER(FIND('List of Values'!$C$2:$C$20,BG134)))),"")</f>
        <v>1</v>
      </c>
      <c r="BJ134" s="1"/>
      <c r="BK134" s="10" t="b">
        <f t="shared" si="92"/>
        <v>0</v>
      </c>
      <c r="BL134" s="10" t="b">
        <f>IF(NOT(ISBLANK($B134)),AND(BK134=TRUE,NOT(COUNTIF('List of Values'!$AH$2:$AH$60,BJ134)=0)),"")</f>
        <v>0</v>
      </c>
      <c r="BM134" s="1"/>
      <c r="BN134" s="10" t="b">
        <f t="shared" si="63"/>
        <v>0</v>
      </c>
      <c r="BO134" s="10" t="b">
        <f>IF(NOT(ISBLANK($B134)),AND(BN134=TRUE,NOT(COUNTIF('List of Values'!$AG$2:$AG$60,BM134)=0)),"")</f>
        <v>0</v>
      </c>
      <c r="BP134" s="1"/>
      <c r="BQ134" s="10" t="b">
        <f t="shared" si="21"/>
        <v>1</v>
      </c>
      <c r="BR134" s="10" t="b" cm="1">
        <f t="array" ref="BR134">IF(NOT(ISBLANK($D134)),AND(BQ134=TRUE,LEN(BP134)&lt;60,NOT(ISNUMBER(FIND('List of Values'!$C$2:$C$20,BP134)))),"")</f>
        <v>1</v>
      </c>
      <c r="BS134" s="1"/>
      <c r="BT134" s="10" t="b">
        <f t="shared" si="64"/>
        <v>0</v>
      </c>
      <c r="BU134" s="10" t="b" cm="1">
        <f t="array" ref="BU134">IF(NOT(ISBLANK($B134)),AND(BT134=TRUE,LEN(BS134)&lt;255,NOT(ISNUMBER(FIND('List of Values'!$C$2:$C$23,BS134)))),"")</f>
        <v>0</v>
      </c>
      <c r="BV134" s="1"/>
      <c r="BW134" s="1" t="b">
        <f t="shared" si="23"/>
        <v>1</v>
      </c>
      <c r="BX134" s="1" t="b" cm="1">
        <f t="array" ref="BX134">IF(NOT(ISBLANK($D134)),AND(BW134=TRUE,LEN(BV134)&lt;255,NOT(ISNUMBER(FIND('List of Values'!$C$2:$C$20,BV134)))),"")</f>
        <v>1</v>
      </c>
      <c r="BY134" s="1"/>
      <c r="BZ134" s="10" t="b">
        <f t="shared" si="65"/>
        <v>0</v>
      </c>
      <c r="CA134" s="10" t="b">
        <f>IF(NOT(ISBLANK($B134)),AND(BZ134=TRUE,NOT(COUNTIF('List of Values'!$AH$2:$AH$60,BY134)=0)),"")</f>
        <v>0</v>
      </c>
      <c r="CB134" s="1"/>
      <c r="CC134" s="10" t="b">
        <f t="shared" si="66"/>
        <v>0</v>
      </c>
      <c r="CD134" s="10" t="b">
        <f>IF(NOT(ISBLANK($B134)),AND(CC134=TRUE,NOT(COUNTIF('List of Values'!$AG$2:$AG$60,CB134)=0)),"")</f>
        <v>0</v>
      </c>
      <c r="CE134" s="1"/>
      <c r="CF134" s="10" t="b">
        <f t="shared" si="26"/>
        <v>1</v>
      </c>
      <c r="CG134" s="10" t="b" cm="1">
        <f t="array" ref="CG134">IF(NOT(ISBLANK($D134)),AND(CF134=TRUE,LEN(CE134)&lt;60,NOT(ISNUMBER(FIND('List of Values'!$C$2:$C$20,CE134)))),"")</f>
        <v>1</v>
      </c>
      <c r="CH134" s="1"/>
      <c r="CI134" s="10" t="b">
        <f t="shared" si="67"/>
        <v>0</v>
      </c>
      <c r="CJ134" s="10" t="b" cm="1">
        <f t="array" ref="CJ134">IF(NOT(ISBLANK($B134)),AND(CI134=TRUE,LEN(CH134)&lt;255,NOT(ISNUMBER(FIND('List of Values'!$C$2:$C$23,CH134)))),"")</f>
        <v>0</v>
      </c>
      <c r="CK134" s="1"/>
      <c r="CL134" s="1" t="b">
        <f t="shared" si="28"/>
        <v>1</v>
      </c>
      <c r="CM134" s="1" t="b" cm="1">
        <f t="array" ref="CM134">IF(NOT(ISBLANK($D134)),AND(CL134=TRUE,LEN(CK134)&lt;255,NOT(ISNUMBER(FIND('List of Values'!$C$2:$C$20,CK134)))),"")</f>
        <v>1</v>
      </c>
      <c r="CN134" s="1"/>
      <c r="CO134" s="10" t="b">
        <f t="shared" si="68"/>
        <v>0</v>
      </c>
      <c r="CP134" s="10" t="b">
        <f>IF(NOT(ISBLANK($B134)),AND(CO134=TRUE,NOT(COUNTIF('List of Values'!$AH$2:$AH$60,CN134)=0)),"")</f>
        <v>0</v>
      </c>
      <c r="CQ134" s="1"/>
      <c r="CR134" s="10" t="b">
        <f t="shared" si="69"/>
        <v>0</v>
      </c>
      <c r="CS134" s="10" t="b">
        <f>IF(NOT(ISBLANK($B134)),AND(CR134=TRUE,NOT(COUNTIF('List of Values'!$AG$2:$AG$60,CQ134)=0)),"")</f>
        <v>0</v>
      </c>
      <c r="CT134" s="1"/>
      <c r="CU134" s="10" t="b">
        <f t="shared" si="31"/>
        <v>1</v>
      </c>
      <c r="CV134" s="10" t="b" cm="1">
        <f t="array" ref="CV134">IF(NOT(ISBLANK($D134)),AND(CU134=TRUE,LEN(CT134)&lt;60,NOT(ISNUMBER(FIND('List of Values'!$C$2:$C$20,CT134)))),"")</f>
        <v>1</v>
      </c>
      <c r="CW134" s="1"/>
      <c r="CX134" s="10" t="b">
        <f t="shared" si="70"/>
        <v>0</v>
      </c>
      <c r="CY134" s="10" t="b" cm="1">
        <f t="array" ref="CY134">IF(NOT(ISBLANK($B134)),AND(CX134=TRUE,LEN(CW134)&lt;255,NOT(ISNUMBER(FIND('List of Values'!$C$2:$C$23,CW134)))),"")</f>
        <v>0</v>
      </c>
      <c r="CZ134" s="1"/>
      <c r="DA134" s="1" t="b">
        <f t="shared" si="33"/>
        <v>1</v>
      </c>
      <c r="DB134" s="1" t="b" cm="1">
        <f t="array" ref="DB134">IF(NOT(ISBLANK($D134)),AND(DA134=TRUE,LEN(CZ134)&lt;255,NOT(ISNUMBER(FIND('List of Values'!$C$2:$C$20,CZ134)))),"")</f>
        <v>1</v>
      </c>
      <c r="DC134" s="1"/>
      <c r="DD134" s="10" t="b">
        <f t="shared" si="71"/>
        <v>0</v>
      </c>
      <c r="DE134" s="10" t="b">
        <f>IF(NOT(ISBLANK($B134)),AND(DD134=TRUE,NOT(COUNTIF('List of Values'!$AH$2:$AH$60,DC134)=0)),"")</f>
        <v>0</v>
      </c>
      <c r="DF134" s="1"/>
      <c r="DG134" s="10" t="b">
        <f t="shared" si="72"/>
        <v>0</v>
      </c>
      <c r="DH134" s="10" t="b">
        <f>IF(NOT(ISBLANK($B134)),AND(DG134=TRUE,NOT(COUNTIF('List of Values'!$AG$2:$AG$60,DF134)=0)),"")</f>
        <v>0</v>
      </c>
      <c r="DI134" s="1"/>
      <c r="DJ134" s="10" t="b">
        <f t="shared" si="36"/>
        <v>1</v>
      </c>
      <c r="DK134" s="10" t="b" cm="1">
        <f t="array" ref="DK134">IF(NOT(ISBLANK($D134)),AND(DJ134=TRUE,LEN(DI134)&lt;60,NOT(ISNUMBER(FIND('List of Values'!$C$2:$C$20,DI134)))),"")</f>
        <v>1</v>
      </c>
      <c r="DL134" s="1"/>
      <c r="DM134" s="10" t="b">
        <f t="shared" si="73"/>
        <v>0</v>
      </c>
      <c r="DN134" s="10" t="b" cm="1">
        <f t="array" ref="DN134">IF(NOT(ISBLANK($B134)),AND(DM134=TRUE,LEN(DL134)&lt;255,NOT(ISNUMBER(FIND('List of Values'!$C$2:$C$23,DL134)))),"")</f>
        <v>0</v>
      </c>
      <c r="DO134" s="1"/>
      <c r="DP134" s="1" t="b">
        <f t="shared" si="38"/>
        <v>1</v>
      </c>
      <c r="DQ134" s="1" t="b" cm="1">
        <f t="array" ref="DQ134">IF(NOT(ISBLANK($D134)),AND(DP134=TRUE,LEN(DO134)&lt;255,NOT(ISNUMBER(FIND('List of Values'!$C$2:$C$20,DO134)))),"")</f>
        <v>1</v>
      </c>
      <c r="DR134" s="1"/>
      <c r="DS134" s="10" t="b">
        <f t="shared" si="74"/>
        <v>0</v>
      </c>
      <c r="DT134" s="10" t="b">
        <f>IF(NOT(ISBLANK($B134)),AND(DS134=TRUE,NOT(COUNTIF('List of Values'!$AH$2:$AH$60,DR134)=0)),"")</f>
        <v>0</v>
      </c>
      <c r="DU134" s="1"/>
      <c r="DV134" s="10" t="b">
        <f t="shared" si="75"/>
        <v>0</v>
      </c>
      <c r="DW134" s="10" t="b">
        <f>IF(NOT(ISBLANK($B134)),AND(DV134=TRUE,NOT(COUNTIF('List of Values'!$AG$2:$AG$60,DU134)=0)),"")</f>
        <v>0</v>
      </c>
      <c r="DX134" s="1"/>
      <c r="DY134" s="10" t="b">
        <f t="shared" si="41"/>
        <v>1</v>
      </c>
      <c r="DZ134" s="10" t="b" cm="1">
        <f t="array" ref="DZ134">IF(NOT(ISBLANK($D134)),AND(DY134=TRUE,LEN(DX134)&lt;60,NOT(ISNUMBER(FIND('List of Values'!$C$2:$C$20,DX134)))),"")</f>
        <v>1</v>
      </c>
      <c r="EA134" s="1"/>
      <c r="EB134" s="10" t="b">
        <f t="shared" si="76"/>
        <v>0</v>
      </c>
      <c r="EC134" s="10" t="b" cm="1">
        <f t="array" ref="EC134">IF(NOT(ISBLANK($B134)),AND(EB134=TRUE,LEN(EA134)&lt;255,NOT(ISNUMBER(FIND('List of Values'!$C$2:$C$23,EA134)))),"")</f>
        <v>0</v>
      </c>
      <c r="ED134" s="1"/>
      <c r="EE134" s="1" t="b">
        <f t="shared" si="43"/>
        <v>1</v>
      </c>
      <c r="EF134" s="1" t="b" cm="1">
        <f t="array" ref="EF134">IF(NOT(ISBLANK($D134)),AND(EE134=TRUE,LEN(ED134)&lt;255,NOT(ISNUMBER(FIND('List of Values'!$C$2:$C$20,ED134)))),"")</f>
        <v>1</v>
      </c>
      <c r="EG134" s="1"/>
      <c r="EH134" s="10" t="b">
        <f t="shared" si="77"/>
        <v>0</v>
      </c>
      <c r="EI134" s="10" t="b">
        <f>IF(NOT(ISBLANK($B134)),AND(EH134=TRUE,NOT(COUNTIF('List of Values'!$AH$2:$AH$60,EG134)=0)),"")</f>
        <v>0</v>
      </c>
      <c r="EJ134" s="1"/>
      <c r="EK134" s="10" t="b">
        <f t="shared" si="78"/>
        <v>0</v>
      </c>
      <c r="EL134" s="10" t="b">
        <f>IF(NOT(ISBLANK($B134)),AND(EK134=TRUE,NOT(COUNTIF('List of Values'!$AG$2:$AG$60,EJ134)=0)),"")</f>
        <v>0</v>
      </c>
      <c r="EM134" s="1"/>
      <c r="EN134" s="10" t="b">
        <f t="shared" si="46"/>
        <v>1</v>
      </c>
      <c r="EO134" s="10" t="b" cm="1">
        <f t="array" ref="EO134">IF(NOT(ISBLANK($D134)),AND(EN134=TRUE,LEN(EM134)&lt;60,NOT(ISNUMBER(FIND('List of Values'!$C$2:$C$20,EM134)))),"")</f>
        <v>1</v>
      </c>
      <c r="EP134" s="1"/>
      <c r="EQ134" s="10" t="b">
        <f t="shared" si="79"/>
        <v>0</v>
      </c>
      <c r="ER134" s="10" t="b" cm="1">
        <f t="array" ref="ER134">IF(NOT(ISBLANK($B134)),AND(EQ134=TRUE,LEN(EP134)&lt;255,NOT(ISNUMBER(FIND('List of Values'!$C$2:$C$23,EP134)))),"")</f>
        <v>0</v>
      </c>
      <c r="ES134" s="1"/>
      <c r="ET134" s="1" t="b">
        <f t="shared" si="48"/>
        <v>1</v>
      </c>
      <c r="EU134" s="1" t="b" cm="1">
        <f t="array" ref="EU134">IF(NOT(ISBLANK($D134)),AND(ET134=TRUE,LEN(ES134)&lt;255,NOT(ISNUMBER(FIND('List of Values'!$C$2:$C$20,ES134)))),"")</f>
        <v>1</v>
      </c>
      <c r="EV134" s="1"/>
      <c r="EW134" s="10" t="b">
        <f t="shared" si="80"/>
        <v>0</v>
      </c>
      <c r="EX134" s="10" t="b">
        <f>IF(NOT(ISBLANK($B134)),AND(EW134=TRUE,NOT(COUNTIF('List of Values'!$AH$2:$AH$60,EV134)=0)),"")</f>
        <v>0</v>
      </c>
      <c r="EY134" s="60" t="str">
        <f>_xlfn.XLOOKUP(B134,[1]Blad1!$A:$A,[1]Blad1!$D:$D,"")</f>
        <v/>
      </c>
    </row>
    <row r="135" spans="1:155">
      <c r="A135">
        <f t="shared" si="93"/>
        <v>0</v>
      </c>
      <c r="B135" s="11">
        <v>218022</v>
      </c>
      <c r="C135" s="1" t="s">
        <v>888</v>
      </c>
      <c r="D135" s="1" t="s">
        <v>199</v>
      </c>
      <c r="E135" s="127" t="s">
        <v>1949</v>
      </c>
      <c r="F135" s="10" t="b">
        <f t="shared" si="81"/>
        <v>1</v>
      </c>
      <c r="G135" s="10" t="b">
        <f>IF(NOT(ISBLANK($B135)),AND(F135=TRUE,NOT(COUNTIF('List of Values'!$AG$2:$AG$60,E135)=0)),"")</f>
        <v>1</v>
      </c>
      <c r="H135" s="1"/>
      <c r="I135" s="1" t="b">
        <f t="shared" si="1"/>
        <v>1</v>
      </c>
      <c r="J135" s="1" t="b" cm="1">
        <f t="array" ref="J135">IF(NOT(ISBLANK($D135)),AND(I135=TRUE,LEN(H135)&lt;60,NOT(ISNUMBER(FIND('List of Values'!$C$2:$C$20,H135)))),"")</f>
        <v>1</v>
      </c>
      <c r="K135" t="s">
        <v>1985</v>
      </c>
      <c r="L135" s="10" t="b">
        <f t="shared" si="82"/>
        <v>1</v>
      </c>
      <c r="M135" s="10" t="b" cm="1">
        <f t="array" ref="M135">IF(NOT(ISBLANK($B135)),AND(L135=TRUE,LEN(K135)&lt;255,NOT(ISNUMBER(FIND('List of Values'!$C$2:$C$23,K135)))),"")</f>
        <v>1</v>
      </c>
      <c r="N135" s="1"/>
      <c r="O135" s="1" t="b">
        <f t="shared" si="3"/>
        <v>1</v>
      </c>
      <c r="P135" s="1" t="b" cm="1">
        <f t="array" ref="P135">IF(NOT(ISBLANK($D135)),AND(O135=TRUE,LEN(N135)&lt;255,NOT(ISNUMBER(FIND('List of Values'!$C$2:$C$20,N135)))),"")</f>
        <v>1</v>
      </c>
      <c r="Q135" s="1" t="s">
        <v>1952</v>
      </c>
      <c r="R135" s="10" t="b">
        <f t="shared" si="83"/>
        <v>1</v>
      </c>
      <c r="S135" s="10" t="b">
        <f>IF(NOT(ISBLANK($B135)),AND(R135=TRUE,NOT(COUNTIF('List of Values'!$AH$2:$AH$60,Q135)=0)),"")</f>
        <v>1</v>
      </c>
      <c r="T135" s="1"/>
      <c r="U135" s="10" t="b">
        <f t="shared" si="84"/>
        <v>0</v>
      </c>
      <c r="V135" s="10" t="b">
        <f>IF(NOT(ISBLANK($B135)),AND(U135=TRUE,NOT(COUNTIF('List of Values'!$AG$2:$AG$60,T135)=0)),"")</f>
        <v>0</v>
      </c>
      <c r="W135" s="1"/>
      <c r="X135" s="10" t="b">
        <f t="shared" si="6"/>
        <v>1</v>
      </c>
      <c r="Y135" s="10" t="b" cm="1">
        <f t="array" ref="Y135">IF(NOT(ISBLANK($D135)),AND(X135=TRUE,LEN(W135)&lt;60,NOT(ISNUMBER(FIND('List of Values'!$C$2:$C$20,W135)))),"")</f>
        <v>1</v>
      </c>
      <c r="Z135" s="1"/>
      <c r="AA135" s="10" t="b">
        <f t="shared" si="85"/>
        <v>0</v>
      </c>
      <c r="AB135" s="10" t="b" cm="1">
        <f t="array" ref="AB135">IF(NOT(ISBLANK($B135)),AND(AA135=TRUE,LEN(Z135)&lt;255,NOT(ISNUMBER(FIND('List of Values'!$C$2:$C$23,Z135)))),"")</f>
        <v>0</v>
      </c>
      <c r="AC135" s="1"/>
      <c r="AD135" s="1" t="b">
        <f t="shared" si="8"/>
        <v>1</v>
      </c>
      <c r="AE135" s="1" t="b" cm="1">
        <f t="array" ref="AE135">IF(NOT(ISBLANK($D135)),AND(AD135=TRUE,LEN(AC135)&lt;255,NOT(ISNUMBER(FIND('List of Values'!$C$2:$C$20,AC135)))),"")</f>
        <v>1</v>
      </c>
      <c r="AF135" s="1"/>
      <c r="AG135" s="10" t="b">
        <f t="shared" si="86"/>
        <v>0</v>
      </c>
      <c r="AH135" s="10" t="b">
        <f>IF(NOT(ISBLANK($B135)),AND(AG135=TRUE,NOT(COUNTIF('List of Values'!$AH$2:$AH$60,AF135)=0)),"")</f>
        <v>0</v>
      </c>
      <c r="AI135" s="1"/>
      <c r="AJ135" s="10" t="b">
        <f t="shared" si="87"/>
        <v>0</v>
      </c>
      <c r="AK135" s="10" t="b">
        <f>IF(NOT(ISBLANK($B135)),AND(AJ135=TRUE,NOT(COUNTIF('List of Values'!$AG$2:$AG$60,AI135)=0)),"")</f>
        <v>0</v>
      </c>
      <c r="AL135" s="1"/>
      <c r="AM135" s="10" t="b">
        <f t="shared" si="11"/>
        <v>1</v>
      </c>
      <c r="AN135" s="10" t="b" cm="1">
        <f t="array" ref="AN135">IF(NOT(ISBLANK($D135)),AND(AM135=TRUE,LEN(AL135)&lt;60,NOT(ISNUMBER(FIND('List of Values'!$C$2:$C$20,AL135)))),"")</f>
        <v>1</v>
      </c>
      <c r="AO135" s="1"/>
      <c r="AP135" s="10" t="b">
        <f t="shared" si="88"/>
        <v>0</v>
      </c>
      <c r="AQ135" s="10" t="b" cm="1">
        <f t="array" ref="AQ135">IF(NOT(ISBLANK($B135)),AND(AP135=TRUE,LEN(AO135)&lt;255,NOT(ISNUMBER(FIND('List of Values'!$C$2:$C$23,AO135)))),"")</f>
        <v>0</v>
      </c>
      <c r="AR135" s="1"/>
      <c r="AS135" s="1" t="b">
        <f t="shared" si="13"/>
        <v>1</v>
      </c>
      <c r="AT135" s="1" t="b" cm="1">
        <f t="array" ref="AT135">IF(NOT(ISBLANK($D135)),AND(AS135=TRUE,LEN(AR135)&lt;255,NOT(ISNUMBER(FIND('List of Values'!$C$2:$C$20,AR135)))),"")</f>
        <v>1</v>
      </c>
      <c r="AU135" s="1"/>
      <c r="AV135" s="10" t="b">
        <f t="shared" si="89"/>
        <v>0</v>
      </c>
      <c r="AW135" s="10" t="b">
        <f>IF(NOT(ISBLANK($B135)),AND(AV135=TRUE,NOT(COUNTIF('List of Values'!$AH$2:$AH$60,AU135)=0)),"")</f>
        <v>0</v>
      </c>
      <c r="AX135" s="1"/>
      <c r="AY135" s="10" t="b">
        <f t="shared" si="90"/>
        <v>0</v>
      </c>
      <c r="AZ135" s="10" t="b">
        <f>IF(NOT(ISBLANK($B135)),AND(AY135=TRUE,NOT(COUNTIF('List of Values'!$AG$2:$AG$60,AX135)=0)),"")</f>
        <v>0</v>
      </c>
      <c r="BA135" s="1"/>
      <c r="BB135" s="10" t="b">
        <f t="shared" si="16"/>
        <v>1</v>
      </c>
      <c r="BC135" s="10" t="b" cm="1">
        <f t="array" ref="BC135">IF(NOT(ISBLANK($D135)),AND(BB135=TRUE,LEN(BA135)&lt;60,NOT(ISNUMBER(FIND('List of Values'!$C$2:$C$20,BA135)))),"")</f>
        <v>1</v>
      </c>
      <c r="BD135" s="1"/>
      <c r="BE135" s="10" t="b">
        <f t="shared" si="91"/>
        <v>0</v>
      </c>
      <c r="BF135" s="10" t="b" cm="1">
        <f t="array" ref="BF135">IF(NOT(ISBLANK($B135)),AND(BE135=TRUE,LEN(BD135)&lt;255,NOT(ISNUMBER(FIND('List of Values'!$C$2:$C$23,BD135)))),"")</f>
        <v>0</v>
      </c>
      <c r="BG135" s="1"/>
      <c r="BH135" s="1" t="b">
        <f t="shared" si="18"/>
        <v>1</v>
      </c>
      <c r="BI135" s="1" t="b" cm="1">
        <f t="array" ref="BI135">IF(NOT(ISBLANK($D135)),AND(BH135=TRUE,LEN(BG135)&lt;255,NOT(ISNUMBER(FIND('List of Values'!$C$2:$C$20,BG135)))),"")</f>
        <v>1</v>
      </c>
      <c r="BJ135" s="1"/>
      <c r="BK135" s="10" t="b">
        <f t="shared" si="92"/>
        <v>0</v>
      </c>
      <c r="BL135" s="10" t="b">
        <f>IF(NOT(ISBLANK($B135)),AND(BK135=TRUE,NOT(COUNTIF('List of Values'!$AH$2:$AH$60,BJ135)=0)),"")</f>
        <v>0</v>
      </c>
      <c r="BM135" s="1"/>
      <c r="BN135" s="10" t="b">
        <f t="shared" si="63"/>
        <v>0</v>
      </c>
      <c r="BO135" s="10" t="b">
        <f>IF(NOT(ISBLANK($B135)),AND(BN135=TRUE,NOT(COUNTIF('List of Values'!$AG$2:$AG$60,BM135)=0)),"")</f>
        <v>0</v>
      </c>
      <c r="BP135" s="1"/>
      <c r="BQ135" s="10" t="b">
        <f t="shared" si="21"/>
        <v>1</v>
      </c>
      <c r="BR135" s="10" t="b" cm="1">
        <f t="array" ref="BR135">IF(NOT(ISBLANK($D135)),AND(BQ135=TRUE,LEN(BP135)&lt;60,NOT(ISNUMBER(FIND('List of Values'!$C$2:$C$20,BP135)))),"")</f>
        <v>1</v>
      </c>
      <c r="BS135" s="1"/>
      <c r="BT135" s="10" t="b">
        <f t="shared" si="64"/>
        <v>0</v>
      </c>
      <c r="BU135" s="10" t="b" cm="1">
        <f t="array" ref="BU135">IF(NOT(ISBLANK($B135)),AND(BT135=TRUE,LEN(BS135)&lt;255,NOT(ISNUMBER(FIND('List of Values'!$C$2:$C$23,BS135)))),"")</f>
        <v>0</v>
      </c>
      <c r="BV135" s="1"/>
      <c r="BW135" s="1" t="b">
        <f t="shared" si="23"/>
        <v>1</v>
      </c>
      <c r="BX135" s="1" t="b" cm="1">
        <f t="array" ref="BX135">IF(NOT(ISBLANK($D135)),AND(BW135=TRUE,LEN(BV135)&lt;255,NOT(ISNUMBER(FIND('List of Values'!$C$2:$C$20,BV135)))),"")</f>
        <v>1</v>
      </c>
      <c r="BY135" s="1"/>
      <c r="BZ135" s="10" t="b">
        <f t="shared" si="65"/>
        <v>0</v>
      </c>
      <c r="CA135" s="10" t="b">
        <f>IF(NOT(ISBLANK($B135)),AND(BZ135=TRUE,NOT(COUNTIF('List of Values'!$AH$2:$AH$60,BY135)=0)),"")</f>
        <v>0</v>
      </c>
      <c r="CB135" s="1"/>
      <c r="CC135" s="10" t="b">
        <f t="shared" si="66"/>
        <v>0</v>
      </c>
      <c r="CD135" s="10" t="b">
        <f>IF(NOT(ISBLANK($B135)),AND(CC135=TRUE,NOT(COUNTIF('List of Values'!$AG$2:$AG$60,CB135)=0)),"")</f>
        <v>0</v>
      </c>
      <c r="CE135" s="1"/>
      <c r="CF135" s="10" t="b">
        <f t="shared" si="26"/>
        <v>1</v>
      </c>
      <c r="CG135" s="10" t="b" cm="1">
        <f t="array" ref="CG135">IF(NOT(ISBLANK($D135)),AND(CF135=TRUE,LEN(CE135)&lt;60,NOT(ISNUMBER(FIND('List of Values'!$C$2:$C$20,CE135)))),"")</f>
        <v>1</v>
      </c>
      <c r="CH135" s="1"/>
      <c r="CI135" s="10" t="b">
        <f t="shared" si="67"/>
        <v>0</v>
      </c>
      <c r="CJ135" s="10" t="b" cm="1">
        <f t="array" ref="CJ135">IF(NOT(ISBLANK($B135)),AND(CI135=TRUE,LEN(CH135)&lt;255,NOT(ISNUMBER(FIND('List of Values'!$C$2:$C$23,CH135)))),"")</f>
        <v>0</v>
      </c>
      <c r="CK135" s="1"/>
      <c r="CL135" s="1" t="b">
        <f t="shared" si="28"/>
        <v>1</v>
      </c>
      <c r="CM135" s="1" t="b" cm="1">
        <f t="array" ref="CM135">IF(NOT(ISBLANK($D135)),AND(CL135=TRUE,LEN(CK135)&lt;255,NOT(ISNUMBER(FIND('List of Values'!$C$2:$C$20,CK135)))),"")</f>
        <v>1</v>
      </c>
      <c r="CN135" s="1"/>
      <c r="CO135" s="10" t="b">
        <f t="shared" si="68"/>
        <v>0</v>
      </c>
      <c r="CP135" s="10" t="b">
        <f>IF(NOT(ISBLANK($B135)),AND(CO135=TRUE,NOT(COUNTIF('List of Values'!$AH$2:$AH$60,CN135)=0)),"")</f>
        <v>0</v>
      </c>
      <c r="CQ135" s="1"/>
      <c r="CR135" s="10" t="b">
        <f t="shared" si="69"/>
        <v>0</v>
      </c>
      <c r="CS135" s="10" t="b">
        <f>IF(NOT(ISBLANK($B135)),AND(CR135=TRUE,NOT(COUNTIF('List of Values'!$AG$2:$AG$60,CQ135)=0)),"")</f>
        <v>0</v>
      </c>
      <c r="CT135" s="1"/>
      <c r="CU135" s="10" t="b">
        <f t="shared" si="31"/>
        <v>1</v>
      </c>
      <c r="CV135" s="10" t="b" cm="1">
        <f t="array" ref="CV135">IF(NOT(ISBLANK($D135)),AND(CU135=TRUE,LEN(CT135)&lt;60,NOT(ISNUMBER(FIND('List of Values'!$C$2:$C$20,CT135)))),"")</f>
        <v>1</v>
      </c>
      <c r="CW135" s="1"/>
      <c r="CX135" s="10" t="b">
        <f t="shared" si="70"/>
        <v>0</v>
      </c>
      <c r="CY135" s="10" t="b" cm="1">
        <f t="array" ref="CY135">IF(NOT(ISBLANK($B135)),AND(CX135=TRUE,LEN(CW135)&lt;255,NOT(ISNUMBER(FIND('List of Values'!$C$2:$C$23,CW135)))),"")</f>
        <v>0</v>
      </c>
      <c r="CZ135" s="1"/>
      <c r="DA135" s="1" t="b">
        <f t="shared" si="33"/>
        <v>1</v>
      </c>
      <c r="DB135" s="1" t="b" cm="1">
        <f t="array" ref="DB135">IF(NOT(ISBLANK($D135)),AND(DA135=TRUE,LEN(CZ135)&lt;255,NOT(ISNUMBER(FIND('List of Values'!$C$2:$C$20,CZ135)))),"")</f>
        <v>1</v>
      </c>
      <c r="DC135" s="1"/>
      <c r="DD135" s="10" t="b">
        <f t="shared" si="71"/>
        <v>0</v>
      </c>
      <c r="DE135" s="10" t="b">
        <f>IF(NOT(ISBLANK($B135)),AND(DD135=TRUE,NOT(COUNTIF('List of Values'!$AH$2:$AH$60,DC135)=0)),"")</f>
        <v>0</v>
      </c>
      <c r="DF135" s="1"/>
      <c r="DG135" s="10" t="b">
        <f t="shared" si="72"/>
        <v>0</v>
      </c>
      <c r="DH135" s="10" t="b">
        <f>IF(NOT(ISBLANK($B135)),AND(DG135=TRUE,NOT(COUNTIF('List of Values'!$AG$2:$AG$60,DF135)=0)),"")</f>
        <v>0</v>
      </c>
      <c r="DI135" s="1"/>
      <c r="DJ135" s="10" t="b">
        <f t="shared" si="36"/>
        <v>1</v>
      </c>
      <c r="DK135" s="10" t="b" cm="1">
        <f t="array" ref="DK135">IF(NOT(ISBLANK($D135)),AND(DJ135=TRUE,LEN(DI135)&lt;60,NOT(ISNUMBER(FIND('List of Values'!$C$2:$C$20,DI135)))),"")</f>
        <v>1</v>
      </c>
      <c r="DL135" s="1"/>
      <c r="DM135" s="10" t="b">
        <f t="shared" si="73"/>
        <v>0</v>
      </c>
      <c r="DN135" s="10" t="b" cm="1">
        <f t="array" ref="DN135">IF(NOT(ISBLANK($B135)),AND(DM135=TRUE,LEN(DL135)&lt;255,NOT(ISNUMBER(FIND('List of Values'!$C$2:$C$23,DL135)))),"")</f>
        <v>0</v>
      </c>
      <c r="DO135" s="1"/>
      <c r="DP135" s="1" t="b">
        <f t="shared" si="38"/>
        <v>1</v>
      </c>
      <c r="DQ135" s="1" t="b" cm="1">
        <f t="array" ref="DQ135">IF(NOT(ISBLANK($D135)),AND(DP135=TRUE,LEN(DO135)&lt;255,NOT(ISNUMBER(FIND('List of Values'!$C$2:$C$20,DO135)))),"")</f>
        <v>1</v>
      </c>
      <c r="DR135" s="1"/>
      <c r="DS135" s="10" t="b">
        <f t="shared" si="74"/>
        <v>0</v>
      </c>
      <c r="DT135" s="10" t="b">
        <f>IF(NOT(ISBLANK($B135)),AND(DS135=TRUE,NOT(COUNTIF('List of Values'!$AH$2:$AH$60,DR135)=0)),"")</f>
        <v>0</v>
      </c>
      <c r="DU135" s="1"/>
      <c r="DV135" s="10" t="b">
        <f t="shared" si="75"/>
        <v>0</v>
      </c>
      <c r="DW135" s="10" t="b">
        <f>IF(NOT(ISBLANK($B135)),AND(DV135=TRUE,NOT(COUNTIF('List of Values'!$AG$2:$AG$60,DU135)=0)),"")</f>
        <v>0</v>
      </c>
      <c r="DX135" s="1"/>
      <c r="DY135" s="10" t="b">
        <f t="shared" si="41"/>
        <v>1</v>
      </c>
      <c r="DZ135" s="10" t="b" cm="1">
        <f t="array" ref="DZ135">IF(NOT(ISBLANK($D135)),AND(DY135=TRUE,LEN(DX135)&lt;60,NOT(ISNUMBER(FIND('List of Values'!$C$2:$C$20,DX135)))),"")</f>
        <v>1</v>
      </c>
      <c r="EA135" s="1"/>
      <c r="EB135" s="10" t="b">
        <f t="shared" si="76"/>
        <v>0</v>
      </c>
      <c r="EC135" s="10" t="b" cm="1">
        <f t="array" ref="EC135">IF(NOT(ISBLANK($B135)),AND(EB135=TRUE,LEN(EA135)&lt;255,NOT(ISNUMBER(FIND('List of Values'!$C$2:$C$23,EA135)))),"")</f>
        <v>0</v>
      </c>
      <c r="ED135" s="1"/>
      <c r="EE135" s="1" t="b">
        <f t="shared" si="43"/>
        <v>1</v>
      </c>
      <c r="EF135" s="1" t="b" cm="1">
        <f t="array" ref="EF135">IF(NOT(ISBLANK($D135)),AND(EE135=TRUE,LEN(ED135)&lt;255,NOT(ISNUMBER(FIND('List of Values'!$C$2:$C$20,ED135)))),"")</f>
        <v>1</v>
      </c>
      <c r="EG135" s="1"/>
      <c r="EH135" s="10" t="b">
        <f t="shared" si="77"/>
        <v>0</v>
      </c>
      <c r="EI135" s="10" t="b">
        <f>IF(NOT(ISBLANK($B135)),AND(EH135=TRUE,NOT(COUNTIF('List of Values'!$AH$2:$AH$60,EG135)=0)),"")</f>
        <v>0</v>
      </c>
      <c r="EJ135" s="1"/>
      <c r="EK135" s="10" t="b">
        <f t="shared" si="78"/>
        <v>0</v>
      </c>
      <c r="EL135" s="10" t="b">
        <f>IF(NOT(ISBLANK($B135)),AND(EK135=TRUE,NOT(COUNTIF('List of Values'!$AG$2:$AG$60,EJ135)=0)),"")</f>
        <v>0</v>
      </c>
      <c r="EM135" s="1"/>
      <c r="EN135" s="10" t="b">
        <f t="shared" si="46"/>
        <v>1</v>
      </c>
      <c r="EO135" s="10" t="b" cm="1">
        <f t="array" ref="EO135">IF(NOT(ISBLANK($D135)),AND(EN135=TRUE,LEN(EM135)&lt;60,NOT(ISNUMBER(FIND('List of Values'!$C$2:$C$20,EM135)))),"")</f>
        <v>1</v>
      </c>
      <c r="EP135" s="1"/>
      <c r="EQ135" s="10" t="b">
        <f t="shared" si="79"/>
        <v>0</v>
      </c>
      <c r="ER135" s="10" t="b" cm="1">
        <f t="array" ref="ER135">IF(NOT(ISBLANK($B135)),AND(EQ135=TRUE,LEN(EP135)&lt;255,NOT(ISNUMBER(FIND('List of Values'!$C$2:$C$23,EP135)))),"")</f>
        <v>0</v>
      </c>
      <c r="ES135" s="1"/>
      <c r="ET135" s="1" t="b">
        <f t="shared" si="48"/>
        <v>1</v>
      </c>
      <c r="EU135" s="1" t="b" cm="1">
        <f t="array" ref="EU135">IF(NOT(ISBLANK($D135)),AND(ET135=TRUE,LEN(ES135)&lt;255,NOT(ISNUMBER(FIND('List of Values'!$C$2:$C$20,ES135)))),"")</f>
        <v>1</v>
      </c>
      <c r="EV135" s="1"/>
      <c r="EW135" s="10" t="b">
        <f t="shared" si="80"/>
        <v>0</v>
      </c>
      <c r="EX135" s="10" t="b">
        <f>IF(NOT(ISBLANK($B135)),AND(EW135=TRUE,NOT(COUNTIF('List of Values'!$AH$2:$AH$60,EV135)=0)),"")</f>
        <v>0</v>
      </c>
      <c r="EY135" s="60" t="str">
        <f>_xlfn.XLOOKUP(B135,[1]Blad1!$A:$A,[1]Blad1!$D:$D,"")</f>
        <v/>
      </c>
    </row>
    <row r="136" spans="1:155">
      <c r="A136">
        <f t="shared" si="93"/>
        <v>0</v>
      </c>
      <c r="B136" s="11">
        <v>218052</v>
      </c>
      <c r="C136" s="1" t="s">
        <v>893</v>
      </c>
      <c r="D136" s="1" t="s">
        <v>199</v>
      </c>
      <c r="E136" s="1" t="s">
        <v>1949</v>
      </c>
      <c r="F136" s="10" t="b">
        <f t="shared" si="81"/>
        <v>1</v>
      </c>
      <c r="G136" s="10" t="b">
        <f>IF(NOT(ISBLANK($B136)),AND(F136=TRUE,NOT(COUNTIF('List of Values'!$AG$2:$AG$60,E136)=0)),"")</f>
        <v>1</v>
      </c>
      <c r="H136" s="1" t="s">
        <v>2149</v>
      </c>
      <c r="I136" s="1" t="b">
        <f t="shared" si="1"/>
        <v>1</v>
      </c>
      <c r="J136" s="1" t="b" cm="1">
        <f t="array" ref="J136">IF(NOT(ISBLANK($D136)),AND(I136=TRUE,LEN(H136)&lt;60,NOT(ISNUMBER(FIND('List of Values'!$C$2:$C$20,H136)))),"")</f>
        <v>1</v>
      </c>
      <c r="K136" s="1" t="s">
        <v>2150</v>
      </c>
      <c r="L136" s="10" t="b">
        <f t="shared" si="82"/>
        <v>1</v>
      </c>
      <c r="M136" s="10" t="b" cm="1">
        <f t="array" ref="M136">IF(NOT(ISBLANK($B136)),AND(L136=TRUE,LEN(K136)&lt;255,NOT(ISNUMBER(FIND('List of Values'!$C$2:$C$23,K136)))),"")</f>
        <v>1</v>
      </c>
      <c r="N136" s="1" t="s">
        <v>32</v>
      </c>
      <c r="O136" s="1" t="b">
        <f t="shared" si="3"/>
        <v>1</v>
      </c>
      <c r="P136" s="1" t="b" cm="1">
        <f t="array" ref="P136">IF(NOT(ISBLANK($D136)),AND(O136=TRUE,LEN(N136)&lt;255,NOT(ISNUMBER(FIND('List of Values'!$C$2:$C$20,N136)))),"")</f>
        <v>1</v>
      </c>
      <c r="Q136" s="1" t="s">
        <v>1952</v>
      </c>
      <c r="R136" s="10" t="b">
        <f t="shared" si="83"/>
        <v>1</v>
      </c>
      <c r="S136" s="10" t="b">
        <f>IF(NOT(ISBLANK($B136)),AND(R136=TRUE,NOT(COUNTIF('List of Values'!$AH$2:$AH$60,Q136)=0)),"")</f>
        <v>1</v>
      </c>
      <c r="T136" s="1"/>
      <c r="U136" s="10" t="b">
        <f t="shared" si="84"/>
        <v>0</v>
      </c>
      <c r="V136" s="10" t="b">
        <f>IF(NOT(ISBLANK($B136)),AND(U136=TRUE,NOT(COUNTIF('List of Values'!$AG$2:$AG$60,T136)=0)),"")</f>
        <v>0</v>
      </c>
      <c r="W136" s="1"/>
      <c r="X136" s="10" t="b">
        <f t="shared" si="6"/>
        <v>1</v>
      </c>
      <c r="Y136" s="10" t="b" cm="1">
        <f t="array" ref="Y136">IF(NOT(ISBLANK($D136)),AND(X136=TRUE,LEN(W136)&lt;60,NOT(ISNUMBER(FIND('List of Values'!$C$2:$C$20,W136)))),"")</f>
        <v>1</v>
      </c>
      <c r="Z136" s="1"/>
      <c r="AA136" s="10" t="b">
        <f t="shared" si="85"/>
        <v>0</v>
      </c>
      <c r="AB136" s="10" t="b" cm="1">
        <f t="array" ref="AB136">IF(NOT(ISBLANK($B136)),AND(AA136=TRUE,LEN(Z136)&lt;255,NOT(ISNUMBER(FIND('List of Values'!$C$2:$C$23,Z136)))),"")</f>
        <v>0</v>
      </c>
      <c r="AC136" s="1"/>
      <c r="AD136" s="1" t="b">
        <f t="shared" si="8"/>
        <v>1</v>
      </c>
      <c r="AE136" s="1" t="b" cm="1">
        <f t="array" ref="AE136">IF(NOT(ISBLANK($D136)),AND(AD136=TRUE,LEN(AC136)&lt;255,NOT(ISNUMBER(FIND('List of Values'!$C$2:$C$20,AC136)))),"")</f>
        <v>1</v>
      </c>
      <c r="AF136" s="1"/>
      <c r="AG136" s="10" t="b">
        <f t="shared" si="86"/>
        <v>0</v>
      </c>
      <c r="AH136" s="10" t="b">
        <f>IF(NOT(ISBLANK($B136)),AND(AG136=TRUE,NOT(COUNTIF('List of Values'!$AH$2:$AH$60,AF136)=0)),"")</f>
        <v>0</v>
      </c>
      <c r="AI136" s="1"/>
      <c r="AJ136" s="10" t="b">
        <f t="shared" si="87"/>
        <v>0</v>
      </c>
      <c r="AK136" s="10" t="b">
        <f>IF(NOT(ISBLANK($B136)),AND(AJ136=TRUE,NOT(COUNTIF('List of Values'!$AG$2:$AG$60,AI136)=0)),"")</f>
        <v>0</v>
      </c>
      <c r="AL136" s="1"/>
      <c r="AM136" s="10" t="b">
        <f t="shared" si="11"/>
        <v>1</v>
      </c>
      <c r="AN136" s="10" t="b" cm="1">
        <f t="array" ref="AN136">IF(NOT(ISBLANK($D136)),AND(AM136=TRUE,LEN(AL136)&lt;60,NOT(ISNUMBER(FIND('List of Values'!$C$2:$C$20,AL136)))),"")</f>
        <v>1</v>
      </c>
      <c r="AO136" s="1"/>
      <c r="AP136" s="10" t="b">
        <f t="shared" si="88"/>
        <v>0</v>
      </c>
      <c r="AQ136" s="10" t="b" cm="1">
        <f t="array" ref="AQ136">IF(NOT(ISBLANK($B136)),AND(AP136=TRUE,LEN(AO136)&lt;255,NOT(ISNUMBER(FIND('List of Values'!$C$2:$C$23,AO136)))),"")</f>
        <v>0</v>
      </c>
      <c r="AR136" s="1"/>
      <c r="AS136" s="1" t="b">
        <f t="shared" si="13"/>
        <v>1</v>
      </c>
      <c r="AT136" s="1" t="b" cm="1">
        <f t="array" ref="AT136">IF(NOT(ISBLANK($D136)),AND(AS136=TRUE,LEN(AR136)&lt;255,NOT(ISNUMBER(FIND('List of Values'!$C$2:$C$20,AR136)))),"")</f>
        <v>1</v>
      </c>
      <c r="AU136" s="1"/>
      <c r="AV136" s="10" t="b">
        <f t="shared" si="89"/>
        <v>0</v>
      </c>
      <c r="AW136" s="10" t="b">
        <f>IF(NOT(ISBLANK($B136)),AND(AV136=TRUE,NOT(COUNTIF('List of Values'!$AH$2:$AH$60,AU136)=0)),"")</f>
        <v>0</v>
      </c>
      <c r="AX136" s="1"/>
      <c r="AY136" s="10" t="b">
        <f t="shared" si="90"/>
        <v>0</v>
      </c>
      <c r="AZ136" s="10" t="b">
        <f>IF(NOT(ISBLANK($B136)),AND(AY136=TRUE,NOT(COUNTIF('List of Values'!$AG$2:$AG$60,AX136)=0)),"")</f>
        <v>0</v>
      </c>
      <c r="BA136" s="1"/>
      <c r="BB136" s="10" t="b">
        <f t="shared" si="16"/>
        <v>1</v>
      </c>
      <c r="BC136" s="10" t="b" cm="1">
        <f t="array" ref="BC136">IF(NOT(ISBLANK($D136)),AND(BB136=TRUE,LEN(BA136)&lt;60,NOT(ISNUMBER(FIND('List of Values'!$C$2:$C$20,BA136)))),"")</f>
        <v>1</v>
      </c>
      <c r="BD136" s="1"/>
      <c r="BE136" s="10" t="b">
        <f t="shared" si="91"/>
        <v>0</v>
      </c>
      <c r="BF136" s="10" t="b" cm="1">
        <f t="array" ref="BF136">IF(NOT(ISBLANK($B136)),AND(BE136=TRUE,LEN(BD136)&lt;255,NOT(ISNUMBER(FIND('List of Values'!$C$2:$C$23,BD136)))),"")</f>
        <v>0</v>
      </c>
      <c r="BG136" s="1"/>
      <c r="BH136" s="1" t="b">
        <f t="shared" si="18"/>
        <v>1</v>
      </c>
      <c r="BI136" s="1" t="b" cm="1">
        <f t="array" ref="BI136">IF(NOT(ISBLANK($D136)),AND(BH136=TRUE,LEN(BG136)&lt;255,NOT(ISNUMBER(FIND('List of Values'!$C$2:$C$20,BG136)))),"")</f>
        <v>1</v>
      </c>
      <c r="BJ136" s="1"/>
      <c r="BK136" s="10" t="b">
        <f t="shared" si="92"/>
        <v>0</v>
      </c>
      <c r="BL136" s="10" t="b">
        <f>IF(NOT(ISBLANK($B136)),AND(BK136=TRUE,NOT(COUNTIF('List of Values'!$AH$2:$AH$60,BJ136)=0)),"")</f>
        <v>0</v>
      </c>
      <c r="BM136" s="1"/>
      <c r="BN136" s="10" t="b">
        <f t="shared" ref="BN136:BN199" si="94">IF(NOT(ISBLANK($B136)),IF(NOT(ISBLANK(BM136)),TRUE,FALSE),"")</f>
        <v>0</v>
      </c>
      <c r="BO136" s="10" t="b">
        <f>IF(NOT(ISBLANK($B136)),AND(BN136=TRUE,NOT(COUNTIF('List of Values'!$AG$2:$AG$60,BM136)=0)),"")</f>
        <v>0</v>
      </c>
      <c r="BP136" s="1"/>
      <c r="BQ136" s="10" t="b">
        <f t="shared" si="21"/>
        <v>1</v>
      </c>
      <c r="BR136" s="10" t="b" cm="1">
        <f t="array" ref="BR136">IF(NOT(ISBLANK($D136)),AND(BQ136=TRUE,LEN(BP136)&lt;60,NOT(ISNUMBER(FIND('List of Values'!$C$2:$C$20,BP136)))),"")</f>
        <v>1</v>
      </c>
      <c r="BS136" s="1"/>
      <c r="BT136" s="10" t="b">
        <f t="shared" ref="BT136:BT199" si="95">IF(NOT(ISBLANK($B136)),IF(NOT(ISBLANK(BS136)),TRUE,FALSE),"")</f>
        <v>0</v>
      </c>
      <c r="BU136" s="10" t="b" cm="1">
        <f t="array" ref="BU136">IF(NOT(ISBLANK($B136)),AND(BT136=TRUE,LEN(BS136)&lt;255,NOT(ISNUMBER(FIND('List of Values'!$C$2:$C$23,BS136)))),"")</f>
        <v>0</v>
      </c>
      <c r="BV136" s="1"/>
      <c r="BW136" s="1" t="b">
        <f t="shared" si="23"/>
        <v>1</v>
      </c>
      <c r="BX136" s="1" t="b" cm="1">
        <f t="array" ref="BX136">IF(NOT(ISBLANK($D136)),AND(BW136=TRUE,LEN(BV136)&lt;255,NOT(ISNUMBER(FIND('List of Values'!$C$2:$C$20,BV136)))),"")</f>
        <v>1</v>
      </c>
      <c r="BY136" s="1"/>
      <c r="BZ136" s="10" t="b">
        <f t="shared" ref="BZ136:BZ199" si="96">IF(NOT(ISBLANK($B136)),IF(NOT(ISBLANK(BY136)),TRUE,FALSE),"")</f>
        <v>0</v>
      </c>
      <c r="CA136" s="10" t="b">
        <f>IF(NOT(ISBLANK($B136)),AND(BZ136=TRUE,NOT(COUNTIF('List of Values'!$AH$2:$AH$60,BY136)=0)),"")</f>
        <v>0</v>
      </c>
      <c r="CB136" s="1"/>
      <c r="CC136" s="10" t="b">
        <f t="shared" ref="CC136:CC199" si="97">IF(NOT(ISBLANK($B136)),IF(NOT(ISBLANK(CB136)),TRUE,FALSE),"")</f>
        <v>0</v>
      </c>
      <c r="CD136" s="10" t="b">
        <f>IF(NOT(ISBLANK($B136)),AND(CC136=TRUE,NOT(COUNTIF('List of Values'!$AG$2:$AG$60,CB136)=0)),"")</f>
        <v>0</v>
      </c>
      <c r="CE136" s="1"/>
      <c r="CF136" s="10" t="b">
        <f t="shared" si="26"/>
        <v>1</v>
      </c>
      <c r="CG136" s="10" t="b" cm="1">
        <f t="array" ref="CG136">IF(NOT(ISBLANK($D136)),AND(CF136=TRUE,LEN(CE136)&lt;60,NOT(ISNUMBER(FIND('List of Values'!$C$2:$C$20,CE136)))),"")</f>
        <v>1</v>
      </c>
      <c r="CH136" s="1"/>
      <c r="CI136" s="10" t="b">
        <f t="shared" ref="CI136:CI199" si="98">IF(NOT(ISBLANK($B136)),IF(NOT(ISBLANK(CH136)),TRUE,FALSE),"")</f>
        <v>0</v>
      </c>
      <c r="CJ136" s="10" t="b" cm="1">
        <f t="array" ref="CJ136">IF(NOT(ISBLANK($B136)),AND(CI136=TRUE,LEN(CH136)&lt;255,NOT(ISNUMBER(FIND('List of Values'!$C$2:$C$23,CH136)))),"")</f>
        <v>0</v>
      </c>
      <c r="CK136" s="1"/>
      <c r="CL136" s="1" t="b">
        <f t="shared" si="28"/>
        <v>1</v>
      </c>
      <c r="CM136" s="1" t="b" cm="1">
        <f t="array" ref="CM136">IF(NOT(ISBLANK($D136)),AND(CL136=TRUE,LEN(CK136)&lt;255,NOT(ISNUMBER(FIND('List of Values'!$C$2:$C$20,CK136)))),"")</f>
        <v>1</v>
      </c>
      <c r="CN136" s="1"/>
      <c r="CO136" s="10" t="b">
        <f t="shared" ref="CO136:CO199" si="99">IF(NOT(ISBLANK($B136)),IF(NOT(ISBLANK(CN136)),TRUE,FALSE),"")</f>
        <v>0</v>
      </c>
      <c r="CP136" s="10" t="b">
        <f>IF(NOT(ISBLANK($B136)),AND(CO136=TRUE,NOT(COUNTIF('List of Values'!$AH$2:$AH$60,CN136)=0)),"")</f>
        <v>0</v>
      </c>
      <c r="CQ136" s="1"/>
      <c r="CR136" s="10" t="b">
        <f t="shared" ref="CR136:CR199" si="100">IF(NOT(ISBLANK($B136)),IF(NOT(ISBLANK(CQ136)),TRUE,FALSE),"")</f>
        <v>0</v>
      </c>
      <c r="CS136" s="10" t="b">
        <f>IF(NOT(ISBLANK($B136)),AND(CR136=TRUE,NOT(COUNTIF('List of Values'!$AG$2:$AG$60,CQ136)=0)),"")</f>
        <v>0</v>
      </c>
      <c r="CT136" s="1"/>
      <c r="CU136" s="10" t="b">
        <f t="shared" si="31"/>
        <v>1</v>
      </c>
      <c r="CV136" s="10" t="b" cm="1">
        <f t="array" ref="CV136">IF(NOT(ISBLANK($D136)),AND(CU136=TRUE,LEN(CT136)&lt;60,NOT(ISNUMBER(FIND('List of Values'!$C$2:$C$20,CT136)))),"")</f>
        <v>1</v>
      </c>
      <c r="CW136" s="1"/>
      <c r="CX136" s="10" t="b">
        <f t="shared" ref="CX136:CX199" si="101">IF(NOT(ISBLANK($B136)),IF(NOT(ISBLANK(CW136)),TRUE,FALSE),"")</f>
        <v>0</v>
      </c>
      <c r="CY136" s="10" t="b" cm="1">
        <f t="array" ref="CY136">IF(NOT(ISBLANK($B136)),AND(CX136=TRUE,LEN(CW136)&lt;255,NOT(ISNUMBER(FIND('List of Values'!$C$2:$C$23,CW136)))),"")</f>
        <v>0</v>
      </c>
      <c r="CZ136" s="1"/>
      <c r="DA136" s="1" t="b">
        <f t="shared" si="33"/>
        <v>1</v>
      </c>
      <c r="DB136" s="1" t="b" cm="1">
        <f t="array" ref="DB136">IF(NOT(ISBLANK($D136)),AND(DA136=TRUE,LEN(CZ136)&lt;255,NOT(ISNUMBER(FIND('List of Values'!$C$2:$C$20,CZ136)))),"")</f>
        <v>1</v>
      </c>
      <c r="DC136" s="1"/>
      <c r="DD136" s="10" t="b">
        <f t="shared" ref="DD136:DD199" si="102">IF(NOT(ISBLANK($B136)),IF(NOT(ISBLANK(DC136)),TRUE,FALSE),"")</f>
        <v>0</v>
      </c>
      <c r="DE136" s="10" t="b">
        <f>IF(NOT(ISBLANK($B136)),AND(DD136=TRUE,NOT(COUNTIF('List of Values'!$AH$2:$AH$60,DC136)=0)),"")</f>
        <v>0</v>
      </c>
      <c r="DF136" s="1"/>
      <c r="DG136" s="10" t="b">
        <f t="shared" ref="DG136:DG199" si="103">IF(NOT(ISBLANK($B136)),IF(NOT(ISBLANK(DF136)),TRUE,FALSE),"")</f>
        <v>0</v>
      </c>
      <c r="DH136" s="10" t="b">
        <f>IF(NOT(ISBLANK($B136)),AND(DG136=TRUE,NOT(COUNTIF('List of Values'!$AG$2:$AG$60,DF136)=0)),"")</f>
        <v>0</v>
      </c>
      <c r="DI136" s="1"/>
      <c r="DJ136" s="10" t="b">
        <f t="shared" si="36"/>
        <v>1</v>
      </c>
      <c r="DK136" s="10" t="b" cm="1">
        <f t="array" ref="DK136">IF(NOT(ISBLANK($D136)),AND(DJ136=TRUE,LEN(DI136)&lt;60,NOT(ISNUMBER(FIND('List of Values'!$C$2:$C$20,DI136)))),"")</f>
        <v>1</v>
      </c>
      <c r="DL136" s="1"/>
      <c r="DM136" s="10" t="b">
        <f t="shared" ref="DM136:DM199" si="104">IF(NOT(ISBLANK($B136)),IF(NOT(ISBLANK(DL136)),TRUE,FALSE),"")</f>
        <v>0</v>
      </c>
      <c r="DN136" s="10" t="b" cm="1">
        <f t="array" ref="DN136">IF(NOT(ISBLANK($B136)),AND(DM136=TRUE,LEN(DL136)&lt;255,NOT(ISNUMBER(FIND('List of Values'!$C$2:$C$23,DL136)))),"")</f>
        <v>0</v>
      </c>
      <c r="DO136" s="1"/>
      <c r="DP136" s="1" t="b">
        <f t="shared" si="38"/>
        <v>1</v>
      </c>
      <c r="DQ136" s="1" t="b" cm="1">
        <f t="array" ref="DQ136">IF(NOT(ISBLANK($D136)),AND(DP136=TRUE,LEN(DO136)&lt;255,NOT(ISNUMBER(FIND('List of Values'!$C$2:$C$20,DO136)))),"")</f>
        <v>1</v>
      </c>
      <c r="DR136" s="1"/>
      <c r="DS136" s="10" t="b">
        <f t="shared" ref="DS136:DS199" si="105">IF(NOT(ISBLANK($B136)),IF(NOT(ISBLANK(DR136)),TRUE,FALSE),"")</f>
        <v>0</v>
      </c>
      <c r="DT136" s="10" t="b">
        <f>IF(NOT(ISBLANK($B136)),AND(DS136=TRUE,NOT(COUNTIF('List of Values'!$AH$2:$AH$60,DR136)=0)),"")</f>
        <v>0</v>
      </c>
      <c r="DU136" s="1"/>
      <c r="DV136" s="10" t="b">
        <f t="shared" ref="DV136:DV199" si="106">IF(NOT(ISBLANK($B136)),IF(NOT(ISBLANK(DU136)),TRUE,FALSE),"")</f>
        <v>0</v>
      </c>
      <c r="DW136" s="10" t="b">
        <f>IF(NOT(ISBLANK($B136)),AND(DV136=TRUE,NOT(COUNTIF('List of Values'!$AG$2:$AG$60,DU136)=0)),"")</f>
        <v>0</v>
      </c>
      <c r="DX136" s="1"/>
      <c r="DY136" s="10" t="b">
        <f t="shared" si="41"/>
        <v>1</v>
      </c>
      <c r="DZ136" s="10" t="b" cm="1">
        <f t="array" ref="DZ136">IF(NOT(ISBLANK($D136)),AND(DY136=TRUE,LEN(DX136)&lt;60,NOT(ISNUMBER(FIND('List of Values'!$C$2:$C$20,DX136)))),"")</f>
        <v>1</v>
      </c>
      <c r="EA136" s="1"/>
      <c r="EB136" s="10" t="b">
        <f t="shared" ref="EB136:EB199" si="107">IF(NOT(ISBLANK($B136)),IF(NOT(ISBLANK(EA136)),TRUE,FALSE),"")</f>
        <v>0</v>
      </c>
      <c r="EC136" s="10" t="b" cm="1">
        <f t="array" ref="EC136">IF(NOT(ISBLANK($B136)),AND(EB136=TRUE,LEN(EA136)&lt;255,NOT(ISNUMBER(FIND('List of Values'!$C$2:$C$23,EA136)))),"")</f>
        <v>0</v>
      </c>
      <c r="ED136" s="1"/>
      <c r="EE136" s="1" t="b">
        <f t="shared" si="43"/>
        <v>1</v>
      </c>
      <c r="EF136" s="1" t="b" cm="1">
        <f t="array" ref="EF136">IF(NOT(ISBLANK($D136)),AND(EE136=TRUE,LEN(ED136)&lt;255,NOT(ISNUMBER(FIND('List of Values'!$C$2:$C$20,ED136)))),"")</f>
        <v>1</v>
      </c>
      <c r="EG136" s="1"/>
      <c r="EH136" s="10" t="b">
        <f t="shared" ref="EH136:EH199" si="108">IF(NOT(ISBLANK($B136)),IF(NOT(ISBLANK(EG136)),TRUE,FALSE),"")</f>
        <v>0</v>
      </c>
      <c r="EI136" s="10" t="b">
        <f>IF(NOT(ISBLANK($B136)),AND(EH136=TRUE,NOT(COUNTIF('List of Values'!$AH$2:$AH$60,EG136)=0)),"")</f>
        <v>0</v>
      </c>
      <c r="EJ136" s="1"/>
      <c r="EK136" s="10" t="b">
        <f t="shared" ref="EK136:EK199" si="109">IF(NOT(ISBLANK($B136)),IF(NOT(ISBLANK(EJ136)),TRUE,FALSE),"")</f>
        <v>0</v>
      </c>
      <c r="EL136" s="10" t="b">
        <f>IF(NOT(ISBLANK($B136)),AND(EK136=TRUE,NOT(COUNTIF('List of Values'!$AG$2:$AG$60,EJ136)=0)),"")</f>
        <v>0</v>
      </c>
      <c r="EM136" s="1"/>
      <c r="EN136" s="10" t="b">
        <f t="shared" si="46"/>
        <v>1</v>
      </c>
      <c r="EO136" s="10" t="b" cm="1">
        <f t="array" ref="EO136">IF(NOT(ISBLANK($D136)),AND(EN136=TRUE,LEN(EM136)&lt;60,NOT(ISNUMBER(FIND('List of Values'!$C$2:$C$20,EM136)))),"")</f>
        <v>1</v>
      </c>
      <c r="EP136" s="1"/>
      <c r="EQ136" s="10" t="b">
        <f t="shared" ref="EQ136:EQ199" si="110">IF(NOT(ISBLANK($B136)),IF(NOT(ISBLANK(EP136)),TRUE,FALSE),"")</f>
        <v>0</v>
      </c>
      <c r="ER136" s="10" t="b" cm="1">
        <f t="array" ref="ER136">IF(NOT(ISBLANK($B136)),AND(EQ136=TRUE,LEN(EP136)&lt;255,NOT(ISNUMBER(FIND('List of Values'!$C$2:$C$23,EP136)))),"")</f>
        <v>0</v>
      </c>
      <c r="ES136" s="1"/>
      <c r="ET136" s="1" t="b">
        <f t="shared" si="48"/>
        <v>1</v>
      </c>
      <c r="EU136" s="1" t="b" cm="1">
        <f t="array" ref="EU136">IF(NOT(ISBLANK($D136)),AND(ET136=TRUE,LEN(ES136)&lt;255,NOT(ISNUMBER(FIND('List of Values'!$C$2:$C$20,ES136)))),"")</f>
        <v>1</v>
      </c>
      <c r="EV136" s="1"/>
      <c r="EW136" s="10" t="b">
        <f t="shared" ref="EW136:EW199" si="111">IF(NOT(ISBLANK($B136)),IF(NOT(ISBLANK(EV136)),TRUE,FALSE),"")</f>
        <v>0</v>
      </c>
      <c r="EX136" s="10" t="b">
        <f>IF(NOT(ISBLANK($B136)),AND(EW136=TRUE,NOT(COUNTIF('List of Values'!$AH$2:$AH$60,EV136)=0)),"")</f>
        <v>0</v>
      </c>
      <c r="EY136" s="60" t="str">
        <f>_xlfn.XLOOKUP(B136,[1]Blad1!$A:$A,[1]Blad1!$D:$D,"")</f>
        <v/>
      </c>
    </row>
    <row r="137" spans="1:155">
      <c r="A137">
        <f t="shared" si="93"/>
        <v>0</v>
      </c>
      <c r="B137" s="11">
        <v>217974</v>
      </c>
      <c r="C137" s="1" t="s">
        <v>899</v>
      </c>
      <c r="D137" s="1" t="s">
        <v>169</v>
      </c>
      <c r="E137" s="1" t="s">
        <v>1949</v>
      </c>
      <c r="F137" s="10" t="b">
        <f t="shared" ref="F137:F200" si="112">IF(NOT(ISBLANK($B137)),IF(NOT(ISBLANK(E137)),TRUE,FALSE),"")</f>
        <v>1</v>
      </c>
      <c r="G137" s="10" t="b">
        <f>IF(NOT(ISBLANK($B137)),AND(F137=TRUE,NOT(COUNTIF('List of Values'!$AG$2:$AG$60,E137)=0)),"")</f>
        <v>1</v>
      </c>
      <c r="H137" s="1" t="s">
        <v>1958</v>
      </c>
      <c r="I137" s="1" t="b">
        <f t="shared" si="1"/>
        <v>1</v>
      </c>
      <c r="J137" s="1" t="b" cm="1">
        <f t="array" ref="J137">IF(NOT(ISBLANK($D137)),AND(I137=TRUE,LEN(H137)&lt;60,NOT(ISNUMBER(FIND('List of Values'!$C$2:$C$20,H137)))),"")</f>
        <v>1</v>
      </c>
      <c r="K137" s="1" t="s">
        <v>2151</v>
      </c>
      <c r="L137" s="10" t="b">
        <f t="shared" ref="L137:L200" si="113">IF(NOT(ISBLANK($B137)),IF(NOT(ISBLANK(K137)),TRUE,FALSE),"")</f>
        <v>1</v>
      </c>
      <c r="M137" s="10" t="b" cm="1">
        <f t="array" ref="M137">IF(NOT(ISBLANK($B137)),AND(L137=TRUE,LEN(K137)&lt;255,NOT(ISNUMBER(FIND('List of Values'!$C$2:$C$23,K137)))),"")</f>
        <v>1</v>
      </c>
      <c r="N137" s="1" t="s">
        <v>32</v>
      </c>
      <c r="O137" s="1" t="b">
        <f t="shared" si="3"/>
        <v>1</v>
      </c>
      <c r="P137" s="1" t="b" cm="1">
        <f t="array" ref="P137">IF(NOT(ISBLANK($D137)),AND(O137=TRUE,LEN(N137)&lt;255,NOT(ISNUMBER(FIND('List of Values'!$C$2:$C$20,N137)))),"")</f>
        <v>1</v>
      </c>
      <c r="Q137" s="1" t="s">
        <v>1952</v>
      </c>
      <c r="R137" s="10" t="b">
        <f t="shared" ref="R137:R200" si="114">IF(NOT(ISBLANK($B137)),IF(NOT(ISBLANK(Q137)),TRUE,FALSE),"")</f>
        <v>1</v>
      </c>
      <c r="S137" s="10" t="b">
        <f>IF(NOT(ISBLANK($B137)),AND(R137=TRUE,NOT(COUNTIF('List of Values'!$AH$2:$AH$60,Q137)=0)),"")</f>
        <v>1</v>
      </c>
      <c r="T137" s="1" t="s">
        <v>1949</v>
      </c>
      <c r="U137" s="10" t="b">
        <f t="shared" ref="U137:U200" si="115">IF(NOT(ISBLANK($B137)),IF(NOT(ISBLANK(T137)),TRUE,FALSE),"")</f>
        <v>1</v>
      </c>
      <c r="V137" s="10" t="b">
        <f>IF(NOT(ISBLANK($B137)),AND(U137=TRUE,NOT(COUNTIF('List of Values'!$AG$2:$AG$60,T137)=0)),"")</f>
        <v>1</v>
      </c>
      <c r="W137" s="1" t="s">
        <v>2152</v>
      </c>
      <c r="X137" s="10" t="b">
        <f t="shared" si="6"/>
        <v>1</v>
      </c>
      <c r="Y137" s="10" t="b" cm="1">
        <f t="array" ref="Y137">IF(NOT(ISBLANK($D137)),AND(X137=TRUE,LEN(W137)&lt;60,NOT(ISNUMBER(FIND('List of Values'!$C$2:$C$20,W137)))),"")</f>
        <v>1</v>
      </c>
      <c r="Z137" s="1" t="s">
        <v>2153</v>
      </c>
      <c r="AA137" s="10" t="b">
        <f t="shared" ref="AA137:AA200" si="116">IF(NOT(ISBLANK($B137)),IF(NOT(ISBLANK(Z137)),TRUE,FALSE),"")</f>
        <v>1</v>
      </c>
      <c r="AB137" s="10" t="b" cm="1">
        <f t="array" ref="AB137">IF(NOT(ISBLANK($B137)),AND(AA137=TRUE,LEN(Z137)&lt;255,NOT(ISNUMBER(FIND('List of Values'!$C$2:$C$23,Z137)))),"")</f>
        <v>1</v>
      </c>
      <c r="AC137" s="1" t="s">
        <v>32</v>
      </c>
      <c r="AD137" s="1" t="b">
        <f t="shared" si="8"/>
        <v>1</v>
      </c>
      <c r="AE137" s="1" t="b" cm="1">
        <f t="array" ref="AE137">IF(NOT(ISBLANK($D137)),AND(AD137=TRUE,LEN(AC137)&lt;255,NOT(ISNUMBER(FIND('List of Values'!$C$2:$C$20,AC137)))),"")</f>
        <v>1</v>
      </c>
      <c r="AF137" s="1" t="s">
        <v>1952</v>
      </c>
      <c r="AG137" s="10" t="b">
        <f t="shared" ref="AG137:AG200" si="117">IF(NOT(ISBLANK($B137)),IF(NOT(ISBLANK(AF137)),TRUE,FALSE),"")</f>
        <v>1</v>
      </c>
      <c r="AH137" s="10" t="b">
        <f>IF(NOT(ISBLANK($B137)),AND(AG137=TRUE,NOT(COUNTIF('List of Values'!$AH$2:$AH$60,AF137)=0)),"")</f>
        <v>1</v>
      </c>
      <c r="AI137" s="1"/>
      <c r="AJ137" s="10" t="b">
        <f t="shared" ref="AJ137:AJ200" si="118">IF(NOT(ISBLANK($B137)),IF(NOT(ISBLANK(AI137)),TRUE,FALSE),"")</f>
        <v>0</v>
      </c>
      <c r="AK137" s="10" t="b">
        <f>IF(NOT(ISBLANK($B137)),AND(AJ137=TRUE,NOT(COUNTIF('List of Values'!$AG$2:$AG$60,AI137)=0)),"")</f>
        <v>0</v>
      </c>
      <c r="AL137" s="1"/>
      <c r="AM137" s="10" t="b">
        <f t="shared" si="11"/>
        <v>1</v>
      </c>
      <c r="AN137" s="10" t="b" cm="1">
        <f t="array" ref="AN137">IF(NOT(ISBLANK($D137)),AND(AM137=TRUE,LEN(AL137)&lt;60,NOT(ISNUMBER(FIND('List of Values'!$C$2:$C$20,AL137)))),"")</f>
        <v>1</v>
      </c>
      <c r="AO137" s="1"/>
      <c r="AP137" s="10" t="b">
        <f t="shared" ref="AP137:AP200" si="119">IF(NOT(ISBLANK($B137)),IF(NOT(ISBLANK(AO137)),TRUE,FALSE),"")</f>
        <v>0</v>
      </c>
      <c r="AQ137" s="10" t="b" cm="1">
        <f t="array" ref="AQ137">IF(NOT(ISBLANK($B137)),AND(AP137=TRUE,LEN(AO137)&lt;255,NOT(ISNUMBER(FIND('List of Values'!$C$2:$C$23,AO137)))),"")</f>
        <v>0</v>
      </c>
      <c r="AR137" s="1"/>
      <c r="AS137" s="1" t="b">
        <f t="shared" si="13"/>
        <v>1</v>
      </c>
      <c r="AT137" s="1" t="b" cm="1">
        <f t="array" ref="AT137">IF(NOT(ISBLANK($D137)),AND(AS137=TRUE,LEN(AR137)&lt;255,NOT(ISNUMBER(FIND('List of Values'!$C$2:$C$20,AR137)))),"")</f>
        <v>1</v>
      </c>
      <c r="AU137" s="1"/>
      <c r="AV137" s="10" t="b">
        <f t="shared" ref="AV137:AV200" si="120">IF(NOT(ISBLANK($B137)),IF(NOT(ISBLANK(AU137)),TRUE,FALSE),"")</f>
        <v>0</v>
      </c>
      <c r="AW137" s="10" t="b">
        <f>IF(NOT(ISBLANK($B137)),AND(AV137=TRUE,NOT(COUNTIF('List of Values'!$AH$2:$AH$60,AU137)=0)),"")</f>
        <v>0</v>
      </c>
      <c r="AX137" s="1"/>
      <c r="AY137" s="10" t="b">
        <f t="shared" ref="AY137:AY200" si="121">IF(NOT(ISBLANK($B137)),IF(NOT(ISBLANK(AX137)),TRUE,FALSE),"")</f>
        <v>0</v>
      </c>
      <c r="AZ137" s="10" t="b">
        <f>IF(NOT(ISBLANK($B137)),AND(AY137=TRUE,NOT(COUNTIF('List of Values'!$AG$2:$AG$60,AX137)=0)),"")</f>
        <v>0</v>
      </c>
      <c r="BA137" s="1"/>
      <c r="BB137" s="10" t="b">
        <f t="shared" si="16"/>
        <v>1</v>
      </c>
      <c r="BC137" s="10" t="b" cm="1">
        <f t="array" ref="BC137">IF(NOT(ISBLANK($D137)),AND(BB137=TRUE,LEN(BA137)&lt;60,NOT(ISNUMBER(FIND('List of Values'!$C$2:$C$20,BA137)))),"")</f>
        <v>1</v>
      </c>
      <c r="BD137" s="1"/>
      <c r="BE137" s="10" t="b">
        <f t="shared" ref="BE137:BE200" si="122">IF(NOT(ISBLANK($B137)),IF(NOT(ISBLANK(BD137)),TRUE,FALSE),"")</f>
        <v>0</v>
      </c>
      <c r="BF137" s="10" t="b" cm="1">
        <f t="array" ref="BF137">IF(NOT(ISBLANK($B137)),AND(BE137=TRUE,LEN(BD137)&lt;255,NOT(ISNUMBER(FIND('List of Values'!$C$2:$C$23,BD137)))),"")</f>
        <v>0</v>
      </c>
      <c r="BG137" s="1"/>
      <c r="BH137" s="1" t="b">
        <f t="shared" si="18"/>
        <v>1</v>
      </c>
      <c r="BI137" s="1" t="b" cm="1">
        <f t="array" ref="BI137">IF(NOT(ISBLANK($D137)),AND(BH137=TRUE,LEN(BG137)&lt;255,NOT(ISNUMBER(FIND('List of Values'!$C$2:$C$20,BG137)))),"")</f>
        <v>1</v>
      </c>
      <c r="BJ137" s="1"/>
      <c r="BK137" s="10" t="b">
        <f t="shared" ref="BK137:BK200" si="123">IF(NOT(ISBLANK($B137)),IF(NOT(ISBLANK(BJ137)),TRUE,FALSE),"")</f>
        <v>0</v>
      </c>
      <c r="BL137" s="10" t="b">
        <f>IF(NOT(ISBLANK($B137)),AND(BK137=TRUE,NOT(COUNTIF('List of Values'!$AH$2:$AH$60,BJ137)=0)),"")</f>
        <v>0</v>
      </c>
      <c r="BM137" s="1"/>
      <c r="BN137" s="10" t="b">
        <f t="shared" si="94"/>
        <v>0</v>
      </c>
      <c r="BO137" s="10" t="b">
        <f>IF(NOT(ISBLANK($B137)),AND(BN137=TRUE,NOT(COUNTIF('List of Values'!$AG$2:$AG$60,BM137)=0)),"")</f>
        <v>0</v>
      </c>
      <c r="BP137" s="1"/>
      <c r="BQ137" s="10" t="b">
        <f t="shared" si="21"/>
        <v>1</v>
      </c>
      <c r="BR137" s="10" t="b" cm="1">
        <f t="array" ref="BR137">IF(NOT(ISBLANK($D137)),AND(BQ137=TRUE,LEN(BP137)&lt;60,NOT(ISNUMBER(FIND('List of Values'!$C$2:$C$20,BP137)))),"")</f>
        <v>1</v>
      </c>
      <c r="BS137" s="1"/>
      <c r="BT137" s="10" t="b">
        <f t="shared" si="95"/>
        <v>0</v>
      </c>
      <c r="BU137" s="10" t="b" cm="1">
        <f t="array" ref="BU137">IF(NOT(ISBLANK($B137)),AND(BT137=TRUE,LEN(BS137)&lt;255,NOT(ISNUMBER(FIND('List of Values'!$C$2:$C$23,BS137)))),"")</f>
        <v>0</v>
      </c>
      <c r="BV137" s="1"/>
      <c r="BW137" s="1" t="b">
        <f t="shared" si="23"/>
        <v>1</v>
      </c>
      <c r="BX137" s="1" t="b" cm="1">
        <f t="array" ref="BX137">IF(NOT(ISBLANK($D137)),AND(BW137=TRUE,LEN(BV137)&lt;255,NOT(ISNUMBER(FIND('List of Values'!$C$2:$C$20,BV137)))),"")</f>
        <v>1</v>
      </c>
      <c r="BY137" s="1"/>
      <c r="BZ137" s="10" t="b">
        <f t="shared" si="96"/>
        <v>0</v>
      </c>
      <c r="CA137" s="10" t="b">
        <f>IF(NOT(ISBLANK($B137)),AND(BZ137=TRUE,NOT(COUNTIF('List of Values'!$AH$2:$AH$60,BY137)=0)),"")</f>
        <v>0</v>
      </c>
      <c r="CB137" s="1"/>
      <c r="CC137" s="10" t="b">
        <f t="shared" si="97"/>
        <v>0</v>
      </c>
      <c r="CD137" s="10" t="b">
        <f>IF(NOT(ISBLANK($B137)),AND(CC137=TRUE,NOT(COUNTIF('List of Values'!$AG$2:$AG$60,CB137)=0)),"")</f>
        <v>0</v>
      </c>
      <c r="CE137" s="1"/>
      <c r="CF137" s="10" t="b">
        <f t="shared" si="26"/>
        <v>1</v>
      </c>
      <c r="CG137" s="10" t="b" cm="1">
        <f t="array" ref="CG137">IF(NOT(ISBLANK($D137)),AND(CF137=TRUE,LEN(CE137)&lt;60,NOT(ISNUMBER(FIND('List of Values'!$C$2:$C$20,CE137)))),"")</f>
        <v>1</v>
      </c>
      <c r="CH137" s="1"/>
      <c r="CI137" s="10" t="b">
        <f t="shared" si="98"/>
        <v>0</v>
      </c>
      <c r="CJ137" s="10" t="b" cm="1">
        <f t="array" ref="CJ137">IF(NOT(ISBLANK($B137)),AND(CI137=TRUE,LEN(CH137)&lt;255,NOT(ISNUMBER(FIND('List of Values'!$C$2:$C$23,CH137)))),"")</f>
        <v>0</v>
      </c>
      <c r="CK137" s="1"/>
      <c r="CL137" s="1" t="b">
        <f t="shared" si="28"/>
        <v>1</v>
      </c>
      <c r="CM137" s="1" t="b" cm="1">
        <f t="array" ref="CM137">IF(NOT(ISBLANK($D137)),AND(CL137=TRUE,LEN(CK137)&lt;255,NOT(ISNUMBER(FIND('List of Values'!$C$2:$C$20,CK137)))),"")</f>
        <v>1</v>
      </c>
      <c r="CN137" s="1"/>
      <c r="CO137" s="10" t="b">
        <f t="shared" si="99"/>
        <v>0</v>
      </c>
      <c r="CP137" s="10" t="b">
        <f>IF(NOT(ISBLANK($B137)),AND(CO137=TRUE,NOT(COUNTIF('List of Values'!$AH$2:$AH$60,CN137)=0)),"")</f>
        <v>0</v>
      </c>
      <c r="CQ137" s="1"/>
      <c r="CR137" s="10" t="b">
        <f t="shared" si="100"/>
        <v>0</v>
      </c>
      <c r="CS137" s="10" t="b">
        <f>IF(NOT(ISBLANK($B137)),AND(CR137=TRUE,NOT(COUNTIF('List of Values'!$AG$2:$AG$60,CQ137)=0)),"")</f>
        <v>0</v>
      </c>
      <c r="CT137" s="1"/>
      <c r="CU137" s="10" t="b">
        <f t="shared" si="31"/>
        <v>1</v>
      </c>
      <c r="CV137" s="10" t="b" cm="1">
        <f t="array" ref="CV137">IF(NOT(ISBLANK($D137)),AND(CU137=TRUE,LEN(CT137)&lt;60,NOT(ISNUMBER(FIND('List of Values'!$C$2:$C$20,CT137)))),"")</f>
        <v>1</v>
      </c>
      <c r="CW137" s="1"/>
      <c r="CX137" s="10" t="b">
        <f t="shared" si="101"/>
        <v>0</v>
      </c>
      <c r="CY137" s="10" t="b" cm="1">
        <f t="array" ref="CY137">IF(NOT(ISBLANK($B137)),AND(CX137=TRUE,LEN(CW137)&lt;255,NOT(ISNUMBER(FIND('List of Values'!$C$2:$C$23,CW137)))),"")</f>
        <v>0</v>
      </c>
      <c r="CZ137" s="1"/>
      <c r="DA137" s="1" t="b">
        <f t="shared" si="33"/>
        <v>1</v>
      </c>
      <c r="DB137" s="1" t="b" cm="1">
        <f t="array" ref="DB137">IF(NOT(ISBLANK($D137)),AND(DA137=TRUE,LEN(CZ137)&lt;255,NOT(ISNUMBER(FIND('List of Values'!$C$2:$C$20,CZ137)))),"")</f>
        <v>1</v>
      </c>
      <c r="DC137" s="1"/>
      <c r="DD137" s="10" t="b">
        <f t="shared" si="102"/>
        <v>0</v>
      </c>
      <c r="DE137" s="10" t="b">
        <f>IF(NOT(ISBLANK($B137)),AND(DD137=TRUE,NOT(COUNTIF('List of Values'!$AH$2:$AH$60,DC137)=0)),"")</f>
        <v>0</v>
      </c>
      <c r="DF137" s="1"/>
      <c r="DG137" s="10" t="b">
        <f t="shared" si="103"/>
        <v>0</v>
      </c>
      <c r="DH137" s="10" t="b">
        <f>IF(NOT(ISBLANK($B137)),AND(DG137=TRUE,NOT(COUNTIF('List of Values'!$AG$2:$AG$60,DF137)=0)),"")</f>
        <v>0</v>
      </c>
      <c r="DI137" s="1"/>
      <c r="DJ137" s="10" t="b">
        <f t="shared" si="36"/>
        <v>1</v>
      </c>
      <c r="DK137" s="10" t="b" cm="1">
        <f t="array" ref="DK137">IF(NOT(ISBLANK($D137)),AND(DJ137=TRUE,LEN(DI137)&lt;60,NOT(ISNUMBER(FIND('List of Values'!$C$2:$C$20,DI137)))),"")</f>
        <v>1</v>
      </c>
      <c r="DL137" s="1"/>
      <c r="DM137" s="10" t="b">
        <f t="shared" si="104"/>
        <v>0</v>
      </c>
      <c r="DN137" s="10" t="b" cm="1">
        <f t="array" ref="DN137">IF(NOT(ISBLANK($B137)),AND(DM137=TRUE,LEN(DL137)&lt;255,NOT(ISNUMBER(FIND('List of Values'!$C$2:$C$23,DL137)))),"")</f>
        <v>0</v>
      </c>
      <c r="DO137" s="1"/>
      <c r="DP137" s="1" t="b">
        <f t="shared" si="38"/>
        <v>1</v>
      </c>
      <c r="DQ137" s="1" t="b" cm="1">
        <f t="array" ref="DQ137">IF(NOT(ISBLANK($D137)),AND(DP137=TRUE,LEN(DO137)&lt;255,NOT(ISNUMBER(FIND('List of Values'!$C$2:$C$20,DO137)))),"")</f>
        <v>1</v>
      </c>
      <c r="DR137" s="1"/>
      <c r="DS137" s="10" t="b">
        <f t="shared" si="105"/>
        <v>0</v>
      </c>
      <c r="DT137" s="10" t="b">
        <f>IF(NOT(ISBLANK($B137)),AND(DS137=TRUE,NOT(COUNTIF('List of Values'!$AH$2:$AH$60,DR137)=0)),"")</f>
        <v>0</v>
      </c>
      <c r="DU137" s="1"/>
      <c r="DV137" s="10" t="b">
        <f t="shared" si="106"/>
        <v>0</v>
      </c>
      <c r="DW137" s="10" t="b">
        <f>IF(NOT(ISBLANK($B137)),AND(DV137=TRUE,NOT(COUNTIF('List of Values'!$AG$2:$AG$60,DU137)=0)),"")</f>
        <v>0</v>
      </c>
      <c r="DX137" s="1"/>
      <c r="DY137" s="10" t="b">
        <f t="shared" si="41"/>
        <v>1</v>
      </c>
      <c r="DZ137" s="10" t="b" cm="1">
        <f t="array" ref="DZ137">IF(NOT(ISBLANK($D137)),AND(DY137=TRUE,LEN(DX137)&lt;60,NOT(ISNUMBER(FIND('List of Values'!$C$2:$C$20,DX137)))),"")</f>
        <v>1</v>
      </c>
      <c r="EA137" s="1"/>
      <c r="EB137" s="10" t="b">
        <f t="shared" si="107"/>
        <v>0</v>
      </c>
      <c r="EC137" s="10" t="b" cm="1">
        <f t="array" ref="EC137">IF(NOT(ISBLANK($B137)),AND(EB137=TRUE,LEN(EA137)&lt;255,NOT(ISNUMBER(FIND('List of Values'!$C$2:$C$23,EA137)))),"")</f>
        <v>0</v>
      </c>
      <c r="ED137" s="1"/>
      <c r="EE137" s="1" t="b">
        <f t="shared" si="43"/>
        <v>1</v>
      </c>
      <c r="EF137" s="1" t="b" cm="1">
        <f t="array" ref="EF137">IF(NOT(ISBLANK($D137)),AND(EE137=TRUE,LEN(ED137)&lt;255,NOT(ISNUMBER(FIND('List of Values'!$C$2:$C$20,ED137)))),"")</f>
        <v>1</v>
      </c>
      <c r="EG137" s="1"/>
      <c r="EH137" s="10" t="b">
        <f t="shared" si="108"/>
        <v>0</v>
      </c>
      <c r="EI137" s="10" t="b">
        <f>IF(NOT(ISBLANK($B137)),AND(EH137=TRUE,NOT(COUNTIF('List of Values'!$AH$2:$AH$60,EG137)=0)),"")</f>
        <v>0</v>
      </c>
      <c r="EJ137" s="1"/>
      <c r="EK137" s="10" t="b">
        <f t="shared" si="109"/>
        <v>0</v>
      </c>
      <c r="EL137" s="10" t="b">
        <f>IF(NOT(ISBLANK($B137)),AND(EK137=TRUE,NOT(COUNTIF('List of Values'!$AG$2:$AG$60,EJ137)=0)),"")</f>
        <v>0</v>
      </c>
      <c r="EM137" s="1"/>
      <c r="EN137" s="10" t="b">
        <f t="shared" si="46"/>
        <v>1</v>
      </c>
      <c r="EO137" s="10" t="b" cm="1">
        <f t="array" ref="EO137">IF(NOT(ISBLANK($D137)),AND(EN137=TRUE,LEN(EM137)&lt;60,NOT(ISNUMBER(FIND('List of Values'!$C$2:$C$20,EM137)))),"")</f>
        <v>1</v>
      </c>
      <c r="EP137" s="1"/>
      <c r="EQ137" s="10" t="b">
        <f t="shared" si="110"/>
        <v>0</v>
      </c>
      <c r="ER137" s="10" t="b" cm="1">
        <f t="array" ref="ER137">IF(NOT(ISBLANK($B137)),AND(EQ137=TRUE,LEN(EP137)&lt;255,NOT(ISNUMBER(FIND('List of Values'!$C$2:$C$23,EP137)))),"")</f>
        <v>0</v>
      </c>
      <c r="ES137" s="1"/>
      <c r="ET137" s="1" t="b">
        <f t="shared" si="48"/>
        <v>1</v>
      </c>
      <c r="EU137" s="1" t="b" cm="1">
        <f t="array" ref="EU137">IF(NOT(ISBLANK($D137)),AND(ET137=TRUE,LEN(ES137)&lt;255,NOT(ISNUMBER(FIND('List of Values'!$C$2:$C$20,ES137)))),"")</f>
        <v>1</v>
      </c>
      <c r="EV137" s="1"/>
      <c r="EW137" s="10" t="b">
        <f t="shared" si="111"/>
        <v>0</v>
      </c>
      <c r="EX137" s="10" t="b">
        <f>IF(NOT(ISBLANK($B137)),AND(EW137=TRUE,NOT(COUNTIF('List of Values'!$AH$2:$AH$60,EV137)=0)),"")</f>
        <v>0</v>
      </c>
      <c r="EY137" s="60" t="str">
        <f>_xlfn.XLOOKUP(B137,[1]Blad1!$A:$A,[1]Blad1!$D:$D,"")</f>
        <v/>
      </c>
    </row>
    <row r="138" spans="1:155">
      <c r="A138">
        <f t="shared" ref="A138:A201" si="124">COUNTIF(B138:S138,"FALSE")</f>
        <v>0</v>
      </c>
      <c r="B138" s="11">
        <v>218061</v>
      </c>
      <c r="C138" s="1" t="s">
        <v>904</v>
      </c>
      <c r="D138" s="1" t="s">
        <v>199</v>
      </c>
      <c r="E138" s="1" t="s">
        <v>1949</v>
      </c>
      <c r="F138" s="10" t="b">
        <f t="shared" si="112"/>
        <v>1</v>
      </c>
      <c r="G138" s="10" t="b">
        <f>IF(NOT(ISBLANK($B138)),AND(F138=TRUE,NOT(COUNTIF('List of Values'!$AG$2:$AG$60,E138)=0)),"")</f>
        <v>1</v>
      </c>
      <c r="H138" s="1" t="s">
        <v>2022</v>
      </c>
      <c r="I138" s="1" t="b">
        <f t="shared" si="1"/>
        <v>1</v>
      </c>
      <c r="J138" s="1" t="b" cm="1">
        <f t="array" ref="J138">IF(NOT(ISBLANK($D138)),AND(I138=TRUE,LEN(H138)&lt;60,NOT(ISNUMBER(FIND('List of Values'!$C$2:$C$20,H138)))),"")</f>
        <v>1</v>
      </c>
      <c r="K138" s="1" t="s">
        <v>2154</v>
      </c>
      <c r="L138" s="10" t="b">
        <f t="shared" si="113"/>
        <v>1</v>
      </c>
      <c r="M138" s="10" t="b" cm="1">
        <f t="array" ref="M138">IF(NOT(ISBLANK($B138)),AND(L138=TRUE,LEN(K138)&lt;255,NOT(ISNUMBER(FIND('List of Values'!$C$2:$C$23,K138)))),"")</f>
        <v>1</v>
      </c>
      <c r="N138" s="1" t="s">
        <v>32</v>
      </c>
      <c r="O138" s="1" t="b">
        <f t="shared" si="3"/>
        <v>1</v>
      </c>
      <c r="P138" s="1" t="b" cm="1">
        <f t="array" ref="P138">IF(NOT(ISBLANK($D138)),AND(O138=TRUE,LEN(N138)&lt;255,NOT(ISNUMBER(FIND('List of Values'!$C$2:$C$20,N138)))),"")</f>
        <v>1</v>
      </c>
      <c r="Q138" s="1" t="s">
        <v>1952</v>
      </c>
      <c r="R138" s="10" t="b">
        <f t="shared" si="114"/>
        <v>1</v>
      </c>
      <c r="S138" s="10" t="b">
        <f>IF(NOT(ISBLANK($B138)),AND(R138=TRUE,NOT(COUNTIF('List of Values'!$AH$2:$AH$60,Q138)=0)),"")</f>
        <v>1</v>
      </c>
      <c r="T138" s="1"/>
      <c r="U138" s="10" t="b">
        <f t="shared" si="115"/>
        <v>0</v>
      </c>
      <c r="V138" s="10" t="b">
        <f>IF(NOT(ISBLANK($B138)),AND(U138=TRUE,NOT(COUNTIF('List of Values'!$AG$2:$AG$60,T138)=0)),"")</f>
        <v>0</v>
      </c>
      <c r="W138" s="1"/>
      <c r="X138" s="10" t="b">
        <f t="shared" si="6"/>
        <v>1</v>
      </c>
      <c r="Y138" s="10" t="b" cm="1">
        <f t="array" ref="Y138">IF(NOT(ISBLANK($D138)),AND(X138=TRUE,LEN(W138)&lt;60,NOT(ISNUMBER(FIND('List of Values'!$C$2:$C$20,W138)))),"")</f>
        <v>1</v>
      </c>
      <c r="Z138" s="1"/>
      <c r="AA138" s="10" t="b">
        <f t="shared" si="116"/>
        <v>0</v>
      </c>
      <c r="AB138" s="10" t="b" cm="1">
        <f t="array" ref="AB138">IF(NOT(ISBLANK($B138)),AND(AA138=TRUE,LEN(Z138)&lt;255,NOT(ISNUMBER(FIND('List of Values'!$C$2:$C$23,Z138)))),"")</f>
        <v>0</v>
      </c>
      <c r="AC138" s="1"/>
      <c r="AD138" s="1" t="b">
        <f t="shared" si="8"/>
        <v>1</v>
      </c>
      <c r="AE138" s="1" t="b" cm="1">
        <f t="array" ref="AE138">IF(NOT(ISBLANK($D138)),AND(AD138=TRUE,LEN(AC138)&lt;255,NOT(ISNUMBER(FIND('List of Values'!$C$2:$C$20,AC138)))),"")</f>
        <v>1</v>
      </c>
      <c r="AF138" s="1"/>
      <c r="AG138" s="10" t="b">
        <f t="shared" si="117"/>
        <v>0</v>
      </c>
      <c r="AH138" s="10" t="b">
        <f>IF(NOT(ISBLANK($B138)),AND(AG138=TRUE,NOT(COUNTIF('List of Values'!$AH$2:$AH$60,AF138)=0)),"")</f>
        <v>0</v>
      </c>
      <c r="AI138" s="1"/>
      <c r="AJ138" s="10" t="b">
        <f t="shared" si="118"/>
        <v>0</v>
      </c>
      <c r="AK138" s="10" t="b">
        <f>IF(NOT(ISBLANK($B138)),AND(AJ138=TRUE,NOT(COUNTIF('List of Values'!$AG$2:$AG$60,AI138)=0)),"")</f>
        <v>0</v>
      </c>
      <c r="AL138" s="1"/>
      <c r="AM138" s="10" t="b">
        <f t="shared" si="11"/>
        <v>1</v>
      </c>
      <c r="AN138" s="10" t="b" cm="1">
        <f t="array" ref="AN138">IF(NOT(ISBLANK($D138)),AND(AM138=TRUE,LEN(AL138)&lt;60,NOT(ISNUMBER(FIND('List of Values'!$C$2:$C$20,AL138)))),"")</f>
        <v>1</v>
      </c>
      <c r="AO138" s="1"/>
      <c r="AP138" s="10" t="b">
        <f t="shared" si="119"/>
        <v>0</v>
      </c>
      <c r="AQ138" s="10" t="b" cm="1">
        <f t="array" ref="AQ138">IF(NOT(ISBLANK($B138)),AND(AP138=TRUE,LEN(AO138)&lt;255,NOT(ISNUMBER(FIND('List of Values'!$C$2:$C$23,AO138)))),"")</f>
        <v>0</v>
      </c>
      <c r="AR138" s="1"/>
      <c r="AS138" s="1" t="b">
        <f t="shared" si="13"/>
        <v>1</v>
      </c>
      <c r="AT138" s="1" t="b" cm="1">
        <f t="array" ref="AT138">IF(NOT(ISBLANK($D138)),AND(AS138=TRUE,LEN(AR138)&lt;255,NOT(ISNUMBER(FIND('List of Values'!$C$2:$C$20,AR138)))),"")</f>
        <v>1</v>
      </c>
      <c r="AU138" s="1"/>
      <c r="AV138" s="10" t="b">
        <f t="shared" si="120"/>
        <v>0</v>
      </c>
      <c r="AW138" s="10" t="b">
        <f>IF(NOT(ISBLANK($B138)),AND(AV138=TRUE,NOT(COUNTIF('List of Values'!$AH$2:$AH$60,AU138)=0)),"")</f>
        <v>0</v>
      </c>
      <c r="AX138" s="1"/>
      <c r="AY138" s="10" t="b">
        <f t="shared" si="121"/>
        <v>0</v>
      </c>
      <c r="AZ138" s="10" t="b">
        <f>IF(NOT(ISBLANK($B138)),AND(AY138=TRUE,NOT(COUNTIF('List of Values'!$AG$2:$AG$60,AX138)=0)),"")</f>
        <v>0</v>
      </c>
      <c r="BA138" s="1"/>
      <c r="BB138" s="10" t="b">
        <f t="shared" si="16"/>
        <v>1</v>
      </c>
      <c r="BC138" s="10" t="b" cm="1">
        <f t="array" ref="BC138">IF(NOT(ISBLANK($D138)),AND(BB138=TRUE,LEN(BA138)&lt;60,NOT(ISNUMBER(FIND('List of Values'!$C$2:$C$20,BA138)))),"")</f>
        <v>1</v>
      </c>
      <c r="BD138" s="1"/>
      <c r="BE138" s="10" t="b">
        <f t="shared" si="122"/>
        <v>0</v>
      </c>
      <c r="BF138" s="10" t="b" cm="1">
        <f t="array" ref="BF138">IF(NOT(ISBLANK($B138)),AND(BE138=TRUE,LEN(BD138)&lt;255,NOT(ISNUMBER(FIND('List of Values'!$C$2:$C$23,BD138)))),"")</f>
        <v>0</v>
      </c>
      <c r="BG138" s="1"/>
      <c r="BH138" s="1" t="b">
        <f t="shared" si="18"/>
        <v>1</v>
      </c>
      <c r="BI138" s="1" t="b" cm="1">
        <f t="array" ref="BI138">IF(NOT(ISBLANK($D138)),AND(BH138=TRUE,LEN(BG138)&lt;255,NOT(ISNUMBER(FIND('List of Values'!$C$2:$C$20,BG138)))),"")</f>
        <v>1</v>
      </c>
      <c r="BJ138" s="1"/>
      <c r="BK138" s="10" t="b">
        <f t="shared" si="123"/>
        <v>0</v>
      </c>
      <c r="BL138" s="10" t="b">
        <f>IF(NOT(ISBLANK($B138)),AND(BK138=TRUE,NOT(COUNTIF('List of Values'!$AH$2:$AH$60,BJ138)=0)),"")</f>
        <v>0</v>
      </c>
      <c r="BM138" s="1"/>
      <c r="BN138" s="10" t="b">
        <f t="shared" si="94"/>
        <v>0</v>
      </c>
      <c r="BO138" s="10" t="b">
        <f>IF(NOT(ISBLANK($B138)),AND(BN138=TRUE,NOT(COUNTIF('List of Values'!$AG$2:$AG$60,BM138)=0)),"")</f>
        <v>0</v>
      </c>
      <c r="BP138" s="1"/>
      <c r="BQ138" s="10" t="b">
        <f t="shared" si="21"/>
        <v>1</v>
      </c>
      <c r="BR138" s="10" t="b" cm="1">
        <f t="array" ref="BR138">IF(NOT(ISBLANK($D138)),AND(BQ138=TRUE,LEN(BP138)&lt;60,NOT(ISNUMBER(FIND('List of Values'!$C$2:$C$20,BP138)))),"")</f>
        <v>1</v>
      </c>
      <c r="BS138" s="1"/>
      <c r="BT138" s="10" t="b">
        <f t="shared" si="95"/>
        <v>0</v>
      </c>
      <c r="BU138" s="10" t="b" cm="1">
        <f t="array" ref="BU138">IF(NOT(ISBLANK($B138)),AND(BT138=TRUE,LEN(BS138)&lt;255,NOT(ISNUMBER(FIND('List of Values'!$C$2:$C$23,BS138)))),"")</f>
        <v>0</v>
      </c>
      <c r="BV138" s="1"/>
      <c r="BW138" s="1" t="b">
        <f t="shared" si="23"/>
        <v>1</v>
      </c>
      <c r="BX138" s="1" t="b" cm="1">
        <f t="array" ref="BX138">IF(NOT(ISBLANK($D138)),AND(BW138=TRUE,LEN(BV138)&lt;255,NOT(ISNUMBER(FIND('List of Values'!$C$2:$C$20,BV138)))),"")</f>
        <v>1</v>
      </c>
      <c r="BY138" s="1"/>
      <c r="BZ138" s="10" t="b">
        <f t="shared" si="96"/>
        <v>0</v>
      </c>
      <c r="CA138" s="10" t="b">
        <f>IF(NOT(ISBLANK($B138)),AND(BZ138=TRUE,NOT(COUNTIF('List of Values'!$AH$2:$AH$60,BY138)=0)),"")</f>
        <v>0</v>
      </c>
      <c r="CB138" s="1"/>
      <c r="CC138" s="10" t="b">
        <f t="shared" si="97"/>
        <v>0</v>
      </c>
      <c r="CD138" s="10" t="b">
        <f>IF(NOT(ISBLANK($B138)),AND(CC138=TRUE,NOT(COUNTIF('List of Values'!$AG$2:$AG$60,CB138)=0)),"")</f>
        <v>0</v>
      </c>
      <c r="CE138" s="1"/>
      <c r="CF138" s="10" t="b">
        <f t="shared" si="26"/>
        <v>1</v>
      </c>
      <c r="CG138" s="10" t="b" cm="1">
        <f t="array" ref="CG138">IF(NOT(ISBLANK($D138)),AND(CF138=TRUE,LEN(CE138)&lt;60,NOT(ISNUMBER(FIND('List of Values'!$C$2:$C$20,CE138)))),"")</f>
        <v>1</v>
      </c>
      <c r="CH138" s="1"/>
      <c r="CI138" s="10" t="b">
        <f t="shared" si="98"/>
        <v>0</v>
      </c>
      <c r="CJ138" s="10" t="b" cm="1">
        <f t="array" ref="CJ138">IF(NOT(ISBLANK($B138)),AND(CI138=TRUE,LEN(CH138)&lt;255,NOT(ISNUMBER(FIND('List of Values'!$C$2:$C$23,CH138)))),"")</f>
        <v>0</v>
      </c>
      <c r="CK138" s="1"/>
      <c r="CL138" s="1" t="b">
        <f t="shared" si="28"/>
        <v>1</v>
      </c>
      <c r="CM138" s="1" t="b" cm="1">
        <f t="array" ref="CM138">IF(NOT(ISBLANK($D138)),AND(CL138=TRUE,LEN(CK138)&lt;255,NOT(ISNUMBER(FIND('List of Values'!$C$2:$C$20,CK138)))),"")</f>
        <v>1</v>
      </c>
      <c r="CN138" s="1"/>
      <c r="CO138" s="10" t="b">
        <f t="shared" si="99"/>
        <v>0</v>
      </c>
      <c r="CP138" s="10" t="b">
        <f>IF(NOT(ISBLANK($B138)),AND(CO138=TRUE,NOT(COUNTIF('List of Values'!$AH$2:$AH$60,CN138)=0)),"")</f>
        <v>0</v>
      </c>
      <c r="CQ138" s="1"/>
      <c r="CR138" s="10" t="b">
        <f t="shared" si="100"/>
        <v>0</v>
      </c>
      <c r="CS138" s="10" t="b">
        <f>IF(NOT(ISBLANK($B138)),AND(CR138=TRUE,NOT(COUNTIF('List of Values'!$AG$2:$AG$60,CQ138)=0)),"")</f>
        <v>0</v>
      </c>
      <c r="CT138" s="1"/>
      <c r="CU138" s="10" t="b">
        <f t="shared" si="31"/>
        <v>1</v>
      </c>
      <c r="CV138" s="10" t="b" cm="1">
        <f t="array" ref="CV138">IF(NOT(ISBLANK($D138)),AND(CU138=TRUE,LEN(CT138)&lt;60,NOT(ISNUMBER(FIND('List of Values'!$C$2:$C$20,CT138)))),"")</f>
        <v>1</v>
      </c>
      <c r="CW138" s="1"/>
      <c r="CX138" s="10" t="b">
        <f t="shared" si="101"/>
        <v>0</v>
      </c>
      <c r="CY138" s="10" t="b" cm="1">
        <f t="array" ref="CY138">IF(NOT(ISBLANK($B138)),AND(CX138=TRUE,LEN(CW138)&lt;255,NOT(ISNUMBER(FIND('List of Values'!$C$2:$C$23,CW138)))),"")</f>
        <v>0</v>
      </c>
      <c r="CZ138" s="1"/>
      <c r="DA138" s="1" t="b">
        <f t="shared" si="33"/>
        <v>1</v>
      </c>
      <c r="DB138" s="1" t="b" cm="1">
        <f t="array" ref="DB138">IF(NOT(ISBLANK($D138)),AND(DA138=TRUE,LEN(CZ138)&lt;255,NOT(ISNUMBER(FIND('List of Values'!$C$2:$C$20,CZ138)))),"")</f>
        <v>1</v>
      </c>
      <c r="DC138" s="1"/>
      <c r="DD138" s="10" t="b">
        <f t="shared" si="102"/>
        <v>0</v>
      </c>
      <c r="DE138" s="10" t="b">
        <f>IF(NOT(ISBLANK($B138)),AND(DD138=TRUE,NOT(COUNTIF('List of Values'!$AH$2:$AH$60,DC138)=0)),"")</f>
        <v>0</v>
      </c>
      <c r="DF138" s="1"/>
      <c r="DG138" s="10" t="b">
        <f t="shared" si="103"/>
        <v>0</v>
      </c>
      <c r="DH138" s="10" t="b">
        <f>IF(NOT(ISBLANK($B138)),AND(DG138=TRUE,NOT(COUNTIF('List of Values'!$AG$2:$AG$60,DF138)=0)),"")</f>
        <v>0</v>
      </c>
      <c r="DI138" s="1"/>
      <c r="DJ138" s="10" t="b">
        <f t="shared" si="36"/>
        <v>1</v>
      </c>
      <c r="DK138" s="10" t="b" cm="1">
        <f t="array" ref="DK138">IF(NOT(ISBLANK($D138)),AND(DJ138=TRUE,LEN(DI138)&lt;60,NOT(ISNUMBER(FIND('List of Values'!$C$2:$C$20,DI138)))),"")</f>
        <v>1</v>
      </c>
      <c r="DL138" s="1"/>
      <c r="DM138" s="10" t="b">
        <f t="shared" si="104"/>
        <v>0</v>
      </c>
      <c r="DN138" s="10" t="b" cm="1">
        <f t="array" ref="DN138">IF(NOT(ISBLANK($B138)),AND(DM138=TRUE,LEN(DL138)&lt;255,NOT(ISNUMBER(FIND('List of Values'!$C$2:$C$23,DL138)))),"")</f>
        <v>0</v>
      </c>
      <c r="DO138" s="1"/>
      <c r="DP138" s="1" t="b">
        <f t="shared" si="38"/>
        <v>1</v>
      </c>
      <c r="DQ138" s="1" t="b" cm="1">
        <f t="array" ref="DQ138">IF(NOT(ISBLANK($D138)),AND(DP138=TRUE,LEN(DO138)&lt;255,NOT(ISNUMBER(FIND('List of Values'!$C$2:$C$20,DO138)))),"")</f>
        <v>1</v>
      </c>
      <c r="DR138" s="1"/>
      <c r="DS138" s="10" t="b">
        <f t="shared" si="105"/>
        <v>0</v>
      </c>
      <c r="DT138" s="10" t="b">
        <f>IF(NOT(ISBLANK($B138)),AND(DS138=TRUE,NOT(COUNTIF('List of Values'!$AH$2:$AH$60,DR138)=0)),"")</f>
        <v>0</v>
      </c>
      <c r="DU138" s="1"/>
      <c r="DV138" s="10" t="b">
        <f t="shared" si="106"/>
        <v>0</v>
      </c>
      <c r="DW138" s="10" t="b">
        <f>IF(NOT(ISBLANK($B138)),AND(DV138=TRUE,NOT(COUNTIF('List of Values'!$AG$2:$AG$60,DU138)=0)),"")</f>
        <v>0</v>
      </c>
      <c r="DX138" s="1"/>
      <c r="DY138" s="10" t="b">
        <f t="shared" si="41"/>
        <v>1</v>
      </c>
      <c r="DZ138" s="10" t="b" cm="1">
        <f t="array" ref="DZ138">IF(NOT(ISBLANK($D138)),AND(DY138=TRUE,LEN(DX138)&lt;60,NOT(ISNUMBER(FIND('List of Values'!$C$2:$C$20,DX138)))),"")</f>
        <v>1</v>
      </c>
      <c r="EA138" s="1"/>
      <c r="EB138" s="10" t="b">
        <f t="shared" si="107"/>
        <v>0</v>
      </c>
      <c r="EC138" s="10" t="b" cm="1">
        <f t="array" ref="EC138">IF(NOT(ISBLANK($B138)),AND(EB138=TRUE,LEN(EA138)&lt;255,NOT(ISNUMBER(FIND('List of Values'!$C$2:$C$23,EA138)))),"")</f>
        <v>0</v>
      </c>
      <c r="ED138" s="1"/>
      <c r="EE138" s="1" t="b">
        <f t="shared" si="43"/>
        <v>1</v>
      </c>
      <c r="EF138" s="1" t="b" cm="1">
        <f t="array" ref="EF138">IF(NOT(ISBLANK($D138)),AND(EE138=TRUE,LEN(ED138)&lt;255,NOT(ISNUMBER(FIND('List of Values'!$C$2:$C$20,ED138)))),"")</f>
        <v>1</v>
      </c>
      <c r="EG138" s="1"/>
      <c r="EH138" s="10" t="b">
        <f t="shared" si="108"/>
        <v>0</v>
      </c>
      <c r="EI138" s="10" t="b">
        <f>IF(NOT(ISBLANK($B138)),AND(EH138=TRUE,NOT(COUNTIF('List of Values'!$AH$2:$AH$60,EG138)=0)),"")</f>
        <v>0</v>
      </c>
      <c r="EJ138" s="1"/>
      <c r="EK138" s="10" t="b">
        <f t="shared" si="109"/>
        <v>0</v>
      </c>
      <c r="EL138" s="10" t="b">
        <f>IF(NOT(ISBLANK($B138)),AND(EK138=TRUE,NOT(COUNTIF('List of Values'!$AG$2:$AG$60,EJ138)=0)),"")</f>
        <v>0</v>
      </c>
      <c r="EM138" s="1"/>
      <c r="EN138" s="10" t="b">
        <f t="shared" si="46"/>
        <v>1</v>
      </c>
      <c r="EO138" s="10" t="b" cm="1">
        <f t="array" ref="EO138">IF(NOT(ISBLANK($D138)),AND(EN138=TRUE,LEN(EM138)&lt;60,NOT(ISNUMBER(FIND('List of Values'!$C$2:$C$20,EM138)))),"")</f>
        <v>1</v>
      </c>
      <c r="EP138" s="1"/>
      <c r="EQ138" s="10" t="b">
        <f t="shared" si="110"/>
        <v>0</v>
      </c>
      <c r="ER138" s="10" t="b" cm="1">
        <f t="array" ref="ER138">IF(NOT(ISBLANK($B138)),AND(EQ138=TRUE,LEN(EP138)&lt;255,NOT(ISNUMBER(FIND('List of Values'!$C$2:$C$23,EP138)))),"")</f>
        <v>0</v>
      </c>
      <c r="ES138" s="1"/>
      <c r="ET138" s="1" t="b">
        <f t="shared" si="48"/>
        <v>1</v>
      </c>
      <c r="EU138" s="1" t="b" cm="1">
        <f t="array" ref="EU138">IF(NOT(ISBLANK($D138)),AND(ET138=TRUE,LEN(ES138)&lt;255,NOT(ISNUMBER(FIND('List of Values'!$C$2:$C$20,ES138)))),"")</f>
        <v>1</v>
      </c>
      <c r="EV138" s="1"/>
      <c r="EW138" s="10" t="b">
        <f t="shared" si="111"/>
        <v>0</v>
      </c>
      <c r="EX138" s="10" t="b">
        <f>IF(NOT(ISBLANK($B138)),AND(EW138=TRUE,NOT(COUNTIF('List of Values'!$AH$2:$AH$60,EV138)=0)),"")</f>
        <v>0</v>
      </c>
      <c r="EY138" s="60" t="str">
        <f>_xlfn.XLOOKUP(B138,[1]Blad1!$A:$A,[1]Blad1!$D:$D,"")</f>
        <v/>
      </c>
    </row>
    <row r="139" spans="1:155">
      <c r="A139">
        <f t="shared" si="124"/>
        <v>0</v>
      </c>
      <c r="B139" s="11">
        <v>218032</v>
      </c>
      <c r="C139" s="1" t="s">
        <v>909</v>
      </c>
      <c r="D139" s="1" t="s">
        <v>199</v>
      </c>
      <c r="E139" s="1" t="s">
        <v>1949</v>
      </c>
      <c r="F139" s="10" t="b">
        <f t="shared" si="112"/>
        <v>1</v>
      </c>
      <c r="G139" s="10" t="b">
        <f>IF(NOT(ISBLANK($B139)),AND(F139=TRUE,NOT(COUNTIF('List of Values'!$AG$2:$AG$60,E139)=0)),"")</f>
        <v>1</v>
      </c>
      <c r="H139" s="1" t="s">
        <v>1958</v>
      </c>
      <c r="I139" s="1" t="b">
        <f t="shared" si="1"/>
        <v>1</v>
      </c>
      <c r="J139" s="1" t="b" cm="1">
        <f t="array" ref="J139">IF(NOT(ISBLANK($D139)),AND(I139=TRUE,LEN(H139)&lt;60,NOT(ISNUMBER(FIND('List of Values'!$C$2:$C$20,H139)))),"")</f>
        <v>1</v>
      </c>
      <c r="K139" s="1" t="s">
        <v>2155</v>
      </c>
      <c r="L139" s="10" t="b">
        <f t="shared" si="113"/>
        <v>1</v>
      </c>
      <c r="M139" s="10" t="b" cm="1">
        <f t="array" ref="M139">IF(NOT(ISBLANK($B139)),AND(L139=TRUE,LEN(K139)&lt;255,NOT(ISNUMBER(FIND('List of Values'!$C$2:$C$23,K139)))),"")</f>
        <v>1</v>
      </c>
      <c r="N139" s="1" t="s">
        <v>32</v>
      </c>
      <c r="O139" s="1" t="b">
        <f t="shared" si="3"/>
        <v>1</v>
      </c>
      <c r="P139" s="1" t="b" cm="1">
        <f t="array" ref="P139">IF(NOT(ISBLANK($D139)),AND(O139=TRUE,LEN(N139)&lt;255,NOT(ISNUMBER(FIND('List of Values'!$C$2:$C$20,N139)))),"")</f>
        <v>1</v>
      </c>
      <c r="Q139" s="1" t="s">
        <v>1952</v>
      </c>
      <c r="R139" s="10" t="b">
        <f t="shared" si="114"/>
        <v>1</v>
      </c>
      <c r="S139" s="10" t="b">
        <f>IF(NOT(ISBLANK($B139)),AND(R139=TRUE,NOT(COUNTIF('List of Values'!$AH$2:$AH$60,Q139)=0)),"")</f>
        <v>1</v>
      </c>
      <c r="T139" s="1"/>
      <c r="U139" s="10" t="b">
        <f t="shared" si="115"/>
        <v>0</v>
      </c>
      <c r="V139" s="10" t="b">
        <f>IF(NOT(ISBLANK($B139)),AND(U139=TRUE,NOT(COUNTIF('List of Values'!$AG$2:$AG$60,T139)=0)),"")</f>
        <v>0</v>
      </c>
      <c r="W139" s="1"/>
      <c r="X139" s="10" t="b">
        <f t="shared" si="6"/>
        <v>1</v>
      </c>
      <c r="Y139" s="10" t="b" cm="1">
        <f t="array" ref="Y139">IF(NOT(ISBLANK($D139)),AND(X139=TRUE,LEN(W139)&lt;60,NOT(ISNUMBER(FIND('List of Values'!$C$2:$C$20,W139)))),"")</f>
        <v>1</v>
      </c>
      <c r="Z139" s="1"/>
      <c r="AA139" s="10" t="b">
        <f t="shared" si="116"/>
        <v>0</v>
      </c>
      <c r="AB139" s="10" t="b" cm="1">
        <f t="array" ref="AB139">IF(NOT(ISBLANK($B139)),AND(AA139=TRUE,LEN(Z139)&lt;255,NOT(ISNUMBER(FIND('List of Values'!$C$2:$C$23,Z139)))),"")</f>
        <v>0</v>
      </c>
      <c r="AC139" s="1"/>
      <c r="AD139" s="1" t="b">
        <f t="shared" si="8"/>
        <v>1</v>
      </c>
      <c r="AE139" s="1" t="b" cm="1">
        <f t="array" ref="AE139">IF(NOT(ISBLANK($D139)),AND(AD139=TRUE,LEN(AC139)&lt;255,NOT(ISNUMBER(FIND('List of Values'!$C$2:$C$20,AC139)))),"")</f>
        <v>1</v>
      </c>
      <c r="AF139" s="1"/>
      <c r="AG139" s="10" t="b">
        <f t="shared" si="117"/>
        <v>0</v>
      </c>
      <c r="AH139" s="10" t="b">
        <f>IF(NOT(ISBLANK($B139)),AND(AG139=TRUE,NOT(COUNTIF('List of Values'!$AH$2:$AH$60,AF139)=0)),"")</f>
        <v>0</v>
      </c>
      <c r="AI139" s="1"/>
      <c r="AJ139" s="10" t="b">
        <f t="shared" si="118"/>
        <v>0</v>
      </c>
      <c r="AK139" s="10" t="b">
        <f>IF(NOT(ISBLANK($B139)),AND(AJ139=TRUE,NOT(COUNTIF('List of Values'!$AG$2:$AG$60,AI139)=0)),"")</f>
        <v>0</v>
      </c>
      <c r="AL139" s="1"/>
      <c r="AM139" s="10" t="b">
        <f t="shared" si="11"/>
        <v>1</v>
      </c>
      <c r="AN139" s="10" t="b" cm="1">
        <f t="array" ref="AN139">IF(NOT(ISBLANK($D139)),AND(AM139=TRUE,LEN(AL139)&lt;60,NOT(ISNUMBER(FIND('List of Values'!$C$2:$C$20,AL139)))),"")</f>
        <v>1</v>
      </c>
      <c r="AO139" s="1"/>
      <c r="AP139" s="10" t="b">
        <f t="shared" si="119"/>
        <v>0</v>
      </c>
      <c r="AQ139" s="10" t="b" cm="1">
        <f t="array" ref="AQ139">IF(NOT(ISBLANK($B139)),AND(AP139=TRUE,LEN(AO139)&lt;255,NOT(ISNUMBER(FIND('List of Values'!$C$2:$C$23,AO139)))),"")</f>
        <v>0</v>
      </c>
      <c r="AR139" s="1"/>
      <c r="AS139" s="1" t="b">
        <f t="shared" si="13"/>
        <v>1</v>
      </c>
      <c r="AT139" s="1" t="b" cm="1">
        <f t="array" ref="AT139">IF(NOT(ISBLANK($D139)),AND(AS139=TRUE,LEN(AR139)&lt;255,NOT(ISNUMBER(FIND('List of Values'!$C$2:$C$20,AR139)))),"")</f>
        <v>1</v>
      </c>
      <c r="AU139" s="1"/>
      <c r="AV139" s="10" t="b">
        <f t="shared" si="120"/>
        <v>0</v>
      </c>
      <c r="AW139" s="10" t="b">
        <f>IF(NOT(ISBLANK($B139)),AND(AV139=TRUE,NOT(COUNTIF('List of Values'!$AH$2:$AH$60,AU139)=0)),"")</f>
        <v>0</v>
      </c>
      <c r="AX139" s="1"/>
      <c r="AY139" s="10" t="b">
        <f t="shared" si="121"/>
        <v>0</v>
      </c>
      <c r="AZ139" s="10" t="b">
        <f>IF(NOT(ISBLANK($B139)),AND(AY139=TRUE,NOT(COUNTIF('List of Values'!$AG$2:$AG$60,AX139)=0)),"")</f>
        <v>0</v>
      </c>
      <c r="BA139" s="1"/>
      <c r="BB139" s="10" t="b">
        <f t="shared" si="16"/>
        <v>1</v>
      </c>
      <c r="BC139" s="10" t="b" cm="1">
        <f t="array" ref="BC139">IF(NOT(ISBLANK($D139)),AND(BB139=TRUE,LEN(BA139)&lt;60,NOT(ISNUMBER(FIND('List of Values'!$C$2:$C$20,BA139)))),"")</f>
        <v>1</v>
      </c>
      <c r="BD139" s="1"/>
      <c r="BE139" s="10" t="b">
        <f t="shared" si="122"/>
        <v>0</v>
      </c>
      <c r="BF139" s="10" t="b" cm="1">
        <f t="array" ref="BF139">IF(NOT(ISBLANK($B139)),AND(BE139=TRUE,LEN(BD139)&lt;255,NOT(ISNUMBER(FIND('List of Values'!$C$2:$C$23,BD139)))),"")</f>
        <v>0</v>
      </c>
      <c r="BG139" s="1"/>
      <c r="BH139" s="1" t="b">
        <f t="shared" si="18"/>
        <v>1</v>
      </c>
      <c r="BI139" s="1" t="b" cm="1">
        <f t="array" ref="BI139">IF(NOT(ISBLANK($D139)),AND(BH139=TRUE,LEN(BG139)&lt;255,NOT(ISNUMBER(FIND('List of Values'!$C$2:$C$20,BG139)))),"")</f>
        <v>1</v>
      </c>
      <c r="BJ139" s="1"/>
      <c r="BK139" s="10" t="b">
        <f t="shared" si="123"/>
        <v>0</v>
      </c>
      <c r="BL139" s="10" t="b">
        <f>IF(NOT(ISBLANK($B139)),AND(BK139=TRUE,NOT(COUNTIF('List of Values'!$AH$2:$AH$60,BJ139)=0)),"")</f>
        <v>0</v>
      </c>
      <c r="BM139" s="1"/>
      <c r="BN139" s="10" t="b">
        <f t="shared" si="94"/>
        <v>0</v>
      </c>
      <c r="BO139" s="10" t="b">
        <f>IF(NOT(ISBLANK($B139)),AND(BN139=TRUE,NOT(COUNTIF('List of Values'!$AG$2:$AG$60,BM139)=0)),"")</f>
        <v>0</v>
      </c>
      <c r="BP139" s="1"/>
      <c r="BQ139" s="10" t="b">
        <f t="shared" si="21"/>
        <v>1</v>
      </c>
      <c r="BR139" s="10" t="b" cm="1">
        <f t="array" ref="BR139">IF(NOT(ISBLANK($D139)),AND(BQ139=TRUE,LEN(BP139)&lt;60,NOT(ISNUMBER(FIND('List of Values'!$C$2:$C$20,BP139)))),"")</f>
        <v>1</v>
      </c>
      <c r="BS139" s="1"/>
      <c r="BT139" s="10" t="b">
        <f t="shared" si="95"/>
        <v>0</v>
      </c>
      <c r="BU139" s="10" t="b" cm="1">
        <f t="array" ref="BU139">IF(NOT(ISBLANK($B139)),AND(BT139=TRUE,LEN(BS139)&lt;255,NOT(ISNUMBER(FIND('List of Values'!$C$2:$C$23,BS139)))),"")</f>
        <v>0</v>
      </c>
      <c r="BV139" s="1"/>
      <c r="BW139" s="1" t="b">
        <f t="shared" si="23"/>
        <v>1</v>
      </c>
      <c r="BX139" s="1" t="b" cm="1">
        <f t="array" ref="BX139">IF(NOT(ISBLANK($D139)),AND(BW139=TRUE,LEN(BV139)&lt;255,NOT(ISNUMBER(FIND('List of Values'!$C$2:$C$20,BV139)))),"")</f>
        <v>1</v>
      </c>
      <c r="BY139" s="1"/>
      <c r="BZ139" s="10" t="b">
        <f t="shared" si="96"/>
        <v>0</v>
      </c>
      <c r="CA139" s="10" t="b">
        <f>IF(NOT(ISBLANK($B139)),AND(BZ139=TRUE,NOT(COUNTIF('List of Values'!$AH$2:$AH$60,BY139)=0)),"")</f>
        <v>0</v>
      </c>
      <c r="CB139" s="1"/>
      <c r="CC139" s="10" t="b">
        <f t="shared" si="97"/>
        <v>0</v>
      </c>
      <c r="CD139" s="10" t="b">
        <f>IF(NOT(ISBLANK($B139)),AND(CC139=TRUE,NOT(COUNTIF('List of Values'!$AG$2:$AG$60,CB139)=0)),"")</f>
        <v>0</v>
      </c>
      <c r="CE139" s="1"/>
      <c r="CF139" s="10" t="b">
        <f t="shared" si="26"/>
        <v>1</v>
      </c>
      <c r="CG139" s="10" t="b" cm="1">
        <f t="array" ref="CG139">IF(NOT(ISBLANK($D139)),AND(CF139=TRUE,LEN(CE139)&lt;60,NOT(ISNUMBER(FIND('List of Values'!$C$2:$C$20,CE139)))),"")</f>
        <v>1</v>
      </c>
      <c r="CH139" s="1"/>
      <c r="CI139" s="10" t="b">
        <f t="shared" si="98"/>
        <v>0</v>
      </c>
      <c r="CJ139" s="10" t="b" cm="1">
        <f t="array" ref="CJ139">IF(NOT(ISBLANK($B139)),AND(CI139=TRUE,LEN(CH139)&lt;255,NOT(ISNUMBER(FIND('List of Values'!$C$2:$C$23,CH139)))),"")</f>
        <v>0</v>
      </c>
      <c r="CK139" s="1"/>
      <c r="CL139" s="1" t="b">
        <f t="shared" si="28"/>
        <v>1</v>
      </c>
      <c r="CM139" s="1" t="b" cm="1">
        <f t="array" ref="CM139">IF(NOT(ISBLANK($D139)),AND(CL139=TRUE,LEN(CK139)&lt;255,NOT(ISNUMBER(FIND('List of Values'!$C$2:$C$20,CK139)))),"")</f>
        <v>1</v>
      </c>
      <c r="CN139" s="1"/>
      <c r="CO139" s="10" t="b">
        <f t="shared" si="99"/>
        <v>0</v>
      </c>
      <c r="CP139" s="10" t="b">
        <f>IF(NOT(ISBLANK($B139)),AND(CO139=TRUE,NOT(COUNTIF('List of Values'!$AH$2:$AH$60,CN139)=0)),"")</f>
        <v>0</v>
      </c>
      <c r="CQ139" s="1"/>
      <c r="CR139" s="10" t="b">
        <f t="shared" si="100"/>
        <v>0</v>
      </c>
      <c r="CS139" s="10" t="b">
        <f>IF(NOT(ISBLANK($B139)),AND(CR139=TRUE,NOT(COUNTIF('List of Values'!$AG$2:$AG$60,CQ139)=0)),"")</f>
        <v>0</v>
      </c>
      <c r="CT139" s="1"/>
      <c r="CU139" s="10" t="b">
        <f t="shared" si="31"/>
        <v>1</v>
      </c>
      <c r="CV139" s="10" t="b" cm="1">
        <f t="array" ref="CV139">IF(NOT(ISBLANK($D139)),AND(CU139=TRUE,LEN(CT139)&lt;60,NOT(ISNUMBER(FIND('List of Values'!$C$2:$C$20,CT139)))),"")</f>
        <v>1</v>
      </c>
      <c r="CW139" s="1"/>
      <c r="CX139" s="10" t="b">
        <f t="shared" si="101"/>
        <v>0</v>
      </c>
      <c r="CY139" s="10" t="b" cm="1">
        <f t="array" ref="CY139">IF(NOT(ISBLANK($B139)),AND(CX139=TRUE,LEN(CW139)&lt;255,NOT(ISNUMBER(FIND('List of Values'!$C$2:$C$23,CW139)))),"")</f>
        <v>0</v>
      </c>
      <c r="CZ139" s="1"/>
      <c r="DA139" s="1" t="b">
        <f t="shared" si="33"/>
        <v>1</v>
      </c>
      <c r="DB139" s="1" t="b" cm="1">
        <f t="array" ref="DB139">IF(NOT(ISBLANK($D139)),AND(DA139=TRUE,LEN(CZ139)&lt;255,NOT(ISNUMBER(FIND('List of Values'!$C$2:$C$20,CZ139)))),"")</f>
        <v>1</v>
      </c>
      <c r="DC139" s="1"/>
      <c r="DD139" s="10" t="b">
        <f t="shared" si="102"/>
        <v>0</v>
      </c>
      <c r="DE139" s="10" t="b">
        <f>IF(NOT(ISBLANK($B139)),AND(DD139=TRUE,NOT(COUNTIF('List of Values'!$AH$2:$AH$60,DC139)=0)),"")</f>
        <v>0</v>
      </c>
      <c r="DF139" s="1"/>
      <c r="DG139" s="10" t="b">
        <f t="shared" si="103"/>
        <v>0</v>
      </c>
      <c r="DH139" s="10" t="b">
        <f>IF(NOT(ISBLANK($B139)),AND(DG139=TRUE,NOT(COUNTIF('List of Values'!$AG$2:$AG$60,DF139)=0)),"")</f>
        <v>0</v>
      </c>
      <c r="DI139" s="1"/>
      <c r="DJ139" s="10" t="b">
        <f t="shared" si="36"/>
        <v>1</v>
      </c>
      <c r="DK139" s="10" t="b" cm="1">
        <f t="array" ref="DK139">IF(NOT(ISBLANK($D139)),AND(DJ139=TRUE,LEN(DI139)&lt;60,NOT(ISNUMBER(FIND('List of Values'!$C$2:$C$20,DI139)))),"")</f>
        <v>1</v>
      </c>
      <c r="DL139" s="1"/>
      <c r="DM139" s="10" t="b">
        <f t="shared" si="104"/>
        <v>0</v>
      </c>
      <c r="DN139" s="10" t="b" cm="1">
        <f t="array" ref="DN139">IF(NOT(ISBLANK($B139)),AND(DM139=TRUE,LEN(DL139)&lt;255,NOT(ISNUMBER(FIND('List of Values'!$C$2:$C$23,DL139)))),"")</f>
        <v>0</v>
      </c>
      <c r="DO139" s="1"/>
      <c r="DP139" s="1" t="b">
        <f t="shared" si="38"/>
        <v>1</v>
      </c>
      <c r="DQ139" s="1" t="b" cm="1">
        <f t="array" ref="DQ139">IF(NOT(ISBLANK($D139)),AND(DP139=TRUE,LEN(DO139)&lt;255,NOT(ISNUMBER(FIND('List of Values'!$C$2:$C$20,DO139)))),"")</f>
        <v>1</v>
      </c>
      <c r="DR139" s="1"/>
      <c r="DS139" s="10" t="b">
        <f t="shared" si="105"/>
        <v>0</v>
      </c>
      <c r="DT139" s="10" t="b">
        <f>IF(NOT(ISBLANK($B139)),AND(DS139=TRUE,NOT(COUNTIF('List of Values'!$AH$2:$AH$60,DR139)=0)),"")</f>
        <v>0</v>
      </c>
      <c r="DU139" s="1"/>
      <c r="DV139" s="10" t="b">
        <f t="shared" si="106"/>
        <v>0</v>
      </c>
      <c r="DW139" s="10" t="b">
        <f>IF(NOT(ISBLANK($B139)),AND(DV139=TRUE,NOT(COUNTIF('List of Values'!$AG$2:$AG$60,DU139)=0)),"")</f>
        <v>0</v>
      </c>
      <c r="DX139" s="1"/>
      <c r="DY139" s="10" t="b">
        <f t="shared" si="41"/>
        <v>1</v>
      </c>
      <c r="DZ139" s="10" t="b" cm="1">
        <f t="array" ref="DZ139">IF(NOT(ISBLANK($D139)),AND(DY139=TRUE,LEN(DX139)&lt;60,NOT(ISNUMBER(FIND('List of Values'!$C$2:$C$20,DX139)))),"")</f>
        <v>1</v>
      </c>
      <c r="EA139" s="1"/>
      <c r="EB139" s="10" t="b">
        <f t="shared" si="107"/>
        <v>0</v>
      </c>
      <c r="EC139" s="10" t="b" cm="1">
        <f t="array" ref="EC139">IF(NOT(ISBLANK($B139)),AND(EB139=TRUE,LEN(EA139)&lt;255,NOT(ISNUMBER(FIND('List of Values'!$C$2:$C$23,EA139)))),"")</f>
        <v>0</v>
      </c>
      <c r="ED139" s="1"/>
      <c r="EE139" s="1" t="b">
        <f t="shared" si="43"/>
        <v>1</v>
      </c>
      <c r="EF139" s="1" t="b" cm="1">
        <f t="array" ref="EF139">IF(NOT(ISBLANK($D139)),AND(EE139=TRUE,LEN(ED139)&lt;255,NOT(ISNUMBER(FIND('List of Values'!$C$2:$C$20,ED139)))),"")</f>
        <v>1</v>
      </c>
      <c r="EG139" s="1"/>
      <c r="EH139" s="10" t="b">
        <f t="shared" si="108"/>
        <v>0</v>
      </c>
      <c r="EI139" s="10" t="b">
        <f>IF(NOT(ISBLANK($B139)),AND(EH139=TRUE,NOT(COUNTIF('List of Values'!$AH$2:$AH$60,EG139)=0)),"")</f>
        <v>0</v>
      </c>
      <c r="EJ139" s="1"/>
      <c r="EK139" s="10" t="b">
        <f t="shared" si="109"/>
        <v>0</v>
      </c>
      <c r="EL139" s="10" t="b">
        <f>IF(NOT(ISBLANK($B139)),AND(EK139=TRUE,NOT(COUNTIF('List of Values'!$AG$2:$AG$60,EJ139)=0)),"")</f>
        <v>0</v>
      </c>
      <c r="EM139" s="1"/>
      <c r="EN139" s="10" t="b">
        <f t="shared" si="46"/>
        <v>1</v>
      </c>
      <c r="EO139" s="10" t="b" cm="1">
        <f t="array" ref="EO139">IF(NOT(ISBLANK($D139)),AND(EN139=TRUE,LEN(EM139)&lt;60,NOT(ISNUMBER(FIND('List of Values'!$C$2:$C$20,EM139)))),"")</f>
        <v>1</v>
      </c>
      <c r="EP139" s="1"/>
      <c r="EQ139" s="10" t="b">
        <f t="shared" si="110"/>
        <v>0</v>
      </c>
      <c r="ER139" s="10" t="b" cm="1">
        <f t="array" ref="ER139">IF(NOT(ISBLANK($B139)),AND(EQ139=TRUE,LEN(EP139)&lt;255,NOT(ISNUMBER(FIND('List of Values'!$C$2:$C$23,EP139)))),"")</f>
        <v>0</v>
      </c>
      <c r="ES139" s="1"/>
      <c r="ET139" s="1" t="b">
        <f t="shared" si="48"/>
        <v>1</v>
      </c>
      <c r="EU139" s="1" t="b" cm="1">
        <f t="array" ref="EU139">IF(NOT(ISBLANK($D139)),AND(ET139=TRUE,LEN(ES139)&lt;255,NOT(ISNUMBER(FIND('List of Values'!$C$2:$C$20,ES139)))),"")</f>
        <v>1</v>
      </c>
      <c r="EV139" s="1"/>
      <c r="EW139" s="10" t="b">
        <f t="shared" si="111"/>
        <v>0</v>
      </c>
      <c r="EX139" s="10" t="b">
        <f>IF(NOT(ISBLANK($B139)),AND(EW139=TRUE,NOT(COUNTIF('List of Values'!$AH$2:$AH$60,EV139)=0)),"")</f>
        <v>0</v>
      </c>
      <c r="EY139" s="60" t="str">
        <f>_xlfn.XLOOKUP(B139,[1]Blad1!$A:$A,[1]Blad1!$D:$D,"")</f>
        <v/>
      </c>
    </row>
    <row r="140" spans="1:155">
      <c r="A140">
        <f t="shared" si="124"/>
        <v>0</v>
      </c>
      <c r="B140" s="11">
        <v>218009</v>
      </c>
      <c r="C140" s="1" t="s">
        <v>915</v>
      </c>
      <c r="D140" s="1" t="s">
        <v>169</v>
      </c>
      <c r="E140" s="1" t="s">
        <v>1949</v>
      </c>
      <c r="F140" s="10" t="b">
        <f t="shared" si="112"/>
        <v>1</v>
      </c>
      <c r="G140" s="10" t="b">
        <f>IF(NOT(ISBLANK($B140)),AND(F140=TRUE,NOT(COUNTIF('List of Values'!$AG$2:$AG$60,E140)=0)),"")</f>
        <v>1</v>
      </c>
      <c r="H140" s="1" t="s">
        <v>1958</v>
      </c>
      <c r="I140" s="1" t="b">
        <f t="shared" si="1"/>
        <v>1</v>
      </c>
      <c r="J140" s="1" t="b" cm="1">
        <f t="array" ref="J140">IF(NOT(ISBLANK($D140)),AND(I140=TRUE,LEN(H140)&lt;60,NOT(ISNUMBER(FIND('List of Values'!$C$2:$C$20,H140)))),"")</f>
        <v>1</v>
      </c>
      <c r="K140" s="1" t="s">
        <v>2156</v>
      </c>
      <c r="L140" s="10" t="b">
        <f t="shared" si="113"/>
        <v>1</v>
      </c>
      <c r="M140" s="10" t="b" cm="1">
        <f t="array" ref="M140">IF(NOT(ISBLANK($B140)),AND(L140=TRUE,LEN(K140)&lt;255,NOT(ISNUMBER(FIND('List of Values'!$C$2:$C$23,K140)))),"")</f>
        <v>1</v>
      </c>
      <c r="N140" s="1" t="s">
        <v>32</v>
      </c>
      <c r="O140" s="1" t="b">
        <f t="shared" si="3"/>
        <v>1</v>
      </c>
      <c r="P140" s="1" t="b" cm="1">
        <f t="array" ref="P140">IF(NOT(ISBLANK($D140)),AND(O140=TRUE,LEN(N140)&lt;255,NOT(ISNUMBER(FIND('List of Values'!$C$2:$C$20,N140)))),"")</f>
        <v>1</v>
      </c>
      <c r="Q140" s="1" t="s">
        <v>1952</v>
      </c>
      <c r="R140" s="10" t="b">
        <f t="shared" si="114"/>
        <v>1</v>
      </c>
      <c r="S140" s="10" t="b">
        <f>IF(NOT(ISBLANK($B140)),AND(R140=TRUE,NOT(COUNTIF('List of Values'!$AH$2:$AH$60,Q140)=0)),"")</f>
        <v>1</v>
      </c>
      <c r="T140" s="1"/>
      <c r="U140" s="10" t="b">
        <f t="shared" si="115"/>
        <v>0</v>
      </c>
      <c r="V140" s="10" t="b">
        <f>IF(NOT(ISBLANK($B140)),AND(U140=TRUE,NOT(COUNTIF('List of Values'!$AG$2:$AG$60,T140)=0)),"")</f>
        <v>0</v>
      </c>
      <c r="W140" s="1"/>
      <c r="X140" s="10" t="b">
        <f t="shared" si="6"/>
        <v>1</v>
      </c>
      <c r="Y140" s="10" t="b" cm="1">
        <f t="array" ref="Y140">IF(NOT(ISBLANK($D140)),AND(X140=TRUE,LEN(W140)&lt;60,NOT(ISNUMBER(FIND('List of Values'!$C$2:$C$20,W140)))),"")</f>
        <v>1</v>
      </c>
      <c r="Z140" s="1"/>
      <c r="AA140" s="10" t="b">
        <f t="shared" si="116"/>
        <v>0</v>
      </c>
      <c r="AB140" s="10" t="b" cm="1">
        <f t="array" ref="AB140">IF(NOT(ISBLANK($B140)),AND(AA140=TRUE,LEN(Z140)&lt;255,NOT(ISNUMBER(FIND('List of Values'!$C$2:$C$23,Z140)))),"")</f>
        <v>0</v>
      </c>
      <c r="AC140" s="1"/>
      <c r="AD140" s="1" t="b">
        <f t="shared" si="8"/>
        <v>1</v>
      </c>
      <c r="AE140" s="1" t="b" cm="1">
        <f t="array" ref="AE140">IF(NOT(ISBLANK($D140)),AND(AD140=TRUE,LEN(AC140)&lt;255,NOT(ISNUMBER(FIND('List of Values'!$C$2:$C$20,AC140)))),"")</f>
        <v>1</v>
      </c>
      <c r="AF140" s="1"/>
      <c r="AG140" s="10" t="b">
        <f t="shared" si="117"/>
        <v>0</v>
      </c>
      <c r="AH140" s="10" t="b">
        <f>IF(NOT(ISBLANK($B140)),AND(AG140=TRUE,NOT(COUNTIF('List of Values'!$AH$2:$AH$60,AF140)=0)),"")</f>
        <v>0</v>
      </c>
      <c r="AI140" s="1"/>
      <c r="AJ140" s="10" t="b">
        <f t="shared" si="118"/>
        <v>0</v>
      </c>
      <c r="AK140" s="10" t="b">
        <f>IF(NOT(ISBLANK($B140)),AND(AJ140=TRUE,NOT(COUNTIF('List of Values'!$AG$2:$AG$60,AI140)=0)),"")</f>
        <v>0</v>
      </c>
      <c r="AL140" s="1"/>
      <c r="AM140" s="10" t="b">
        <f t="shared" si="11"/>
        <v>1</v>
      </c>
      <c r="AN140" s="10" t="b" cm="1">
        <f t="array" ref="AN140">IF(NOT(ISBLANK($D140)),AND(AM140=TRUE,LEN(AL140)&lt;60,NOT(ISNUMBER(FIND('List of Values'!$C$2:$C$20,AL140)))),"")</f>
        <v>1</v>
      </c>
      <c r="AO140" s="1"/>
      <c r="AP140" s="10" t="b">
        <f t="shared" si="119"/>
        <v>0</v>
      </c>
      <c r="AQ140" s="10" t="b" cm="1">
        <f t="array" ref="AQ140">IF(NOT(ISBLANK($B140)),AND(AP140=TRUE,LEN(AO140)&lt;255,NOT(ISNUMBER(FIND('List of Values'!$C$2:$C$23,AO140)))),"")</f>
        <v>0</v>
      </c>
      <c r="AR140" s="1"/>
      <c r="AS140" s="1" t="b">
        <f t="shared" si="13"/>
        <v>1</v>
      </c>
      <c r="AT140" s="1" t="b" cm="1">
        <f t="array" ref="AT140">IF(NOT(ISBLANK($D140)),AND(AS140=TRUE,LEN(AR140)&lt;255,NOT(ISNUMBER(FIND('List of Values'!$C$2:$C$20,AR140)))),"")</f>
        <v>1</v>
      </c>
      <c r="AU140" s="1"/>
      <c r="AV140" s="10" t="b">
        <f t="shared" si="120"/>
        <v>0</v>
      </c>
      <c r="AW140" s="10" t="b">
        <f>IF(NOT(ISBLANK($B140)),AND(AV140=TRUE,NOT(COUNTIF('List of Values'!$AH$2:$AH$60,AU140)=0)),"")</f>
        <v>0</v>
      </c>
      <c r="AX140" s="1"/>
      <c r="AY140" s="10" t="b">
        <f t="shared" si="121"/>
        <v>0</v>
      </c>
      <c r="AZ140" s="10" t="b">
        <f>IF(NOT(ISBLANK($B140)),AND(AY140=TRUE,NOT(COUNTIF('List of Values'!$AG$2:$AG$60,AX140)=0)),"")</f>
        <v>0</v>
      </c>
      <c r="BA140" s="1"/>
      <c r="BB140" s="10" t="b">
        <f t="shared" si="16"/>
        <v>1</v>
      </c>
      <c r="BC140" s="10" t="b" cm="1">
        <f t="array" ref="BC140">IF(NOT(ISBLANK($D140)),AND(BB140=TRUE,LEN(BA140)&lt;60,NOT(ISNUMBER(FIND('List of Values'!$C$2:$C$20,BA140)))),"")</f>
        <v>1</v>
      </c>
      <c r="BD140" s="1"/>
      <c r="BE140" s="10" t="b">
        <f t="shared" si="122"/>
        <v>0</v>
      </c>
      <c r="BF140" s="10" t="b" cm="1">
        <f t="array" ref="BF140">IF(NOT(ISBLANK($B140)),AND(BE140=TRUE,LEN(BD140)&lt;255,NOT(ISNUMBER(FIND('List of Values'!$C$2:$C$23,BD140)))),"")</f>
        <v>0</v>
      </c>
      <c r="BG140" s="1"/>
      <c r="BH140" s="1" t="b">
        <f t="shared" si="18"/>
        <v>1</v>
      </c>
      <c r="BI140" s="1" t="b" cm="1">
        <f t="array" ref="BI140">IF(NOT(ISBLANK($D140)),AND(BH140=TRUE,LEN(BG140)&lt;255,NOT(ISNUMBER(FIND('List of Values'!$C$2:$C$20,BG140)))),"")</f>
        <v>1</v>
      </c>
      <c r="BJ140" s="1"/>
      <c r="BK140" s="10" t="b">
        <f t="shared" si="123"/>
        <v>0</v>
      </c>
      <c r="BL140" s="10" t="b">
        <f>IF(NOT(ISBLANK($B140)),AND(BK140=TRUE,NOT(COUNTIF('List of Values'!$AH$2:$AH$60,BJ140)=0)),"")</f>
        <v>0</v>
      </c>
      <c r="BM140" s="1"/>
      <c r="BN140" s="10" t="b">
        <f t="shared" si="94"/>
        <v>0</v>
      </c>
      <c r="BO140" s="10" t="b">
        <f>IF(NOT(ISBLANK($B140)),AND(BN140=TRUE,NOT(COUNTIF('List of Values'!$AG$2:$AG$60,BM140)=0)),"")</f>
        <v>0</v>
      </c>
      <c r="BP140" s="1"/>
      <c r="BQ140" s="10" t="b">
        <f t="shared" si="21"/>
        <v>1</v>
      </c>
      <c r="BR140" s="10" t="b" cm="1">
        <f t="array" ref="BR140">IF(NOT(ISBLANK($D140)),AND(BQ140=TRUE,LEN(BP140)&lt;60,NOT(ISNUMBER(FIND('List of Values'!$C$2:$C$20,BP140)))),"")</f>
        <v>1</v>
      </c>
      <c r="BS140" s="1"/>
      <c r="BT140" s="10" t="b">
        <f t="shared" si="95"/>
        <v>0</v>
      </c>
      <c r="BU140" s="10" t="b" cm="1">
        <f t="array" ref="BU140">IF(NOT(ISBLANK($B140)),AND(BT140=TRUE,LEN(BS140)&lt;255,NOT(ISNUMBER(FIND('List of Values'!$C$2:$C$23,BS140)))),"")</f>
        <v>0</v>
      </c>
      <c r="BV140" s="1"/>
      <c r="BW140" s="1" t="b">
        <f t="shared" si="23"/>
        <v>1</v>
      </c>
      <c r="BX140" s="1" t="b" cm="1">
        <f t="array" ref="BX140">IF(NOT(ISBLANK($D140)),AND(BW140=TRUE,LEN(BV140)&lt;255,NOT(ISNUMBER(FIND('List of Values'!$C$2:$C$20,BV140)))),"")</f>
        <v>1</v>
      </c>
      <c r="BY140" s="1"/>
      <c r="BZ140" s="10" t="b">
        <f t="shared" si="96"/>
        <v>0</v>
      </c>
      <c r="CA140" s="10" t="b">
        <f>IF(NOT(ISBLANK($B140)),AND(BZ140=TRUE,NOT(COUNTIF('List of Values'!$AH$2:$AH$60,BY140)=0)),"")</f>
        <v>0</v>
      </c>
      <c r="CB140" s="1"/>
      <c r="CC140" s="10" t="b">
        <f t="shared" si="97"/>
        <v>0</v>
      </c>
      <c r="CD140" s="10" t="b">
        <f>IF(NOT(ISBLANK($B140)),AND(CC140=TRUE,NOT(COUNTIF('List of Values'!$AG$2:$AG$60,CB140)=0)),"")</f>
        <v>0</v>
      </c>
      <c r="CE140" s="1"/>
      <c r="CF140" s="10" t="b">
        <f t="shared" si="26"/>
        <v>1</v>
      </c>
      <c r="CG140" s="10" t="b" cm="1">
        <f t="array" ref="CG140">IF(NOT(ISBLANK($D140)),AND(CF140=TRUE,LEN(CE140)&lt;60,NOT(ISNUMBER(FIND('List of Values'!$C$2:$C$20,CE140)))),"")</f>
        <v>1</v>
      </c>
      <c r="CH140" s="1"/>
      <c r="CI140" s="10" t="b">
        <f t="shared" si="98"/>
        <v>0</v>
      </c>
      <c r="CJ140" s="10" t="b" cm="1">
        <f t="array" ref="CJ140">IF(NOT(ISBLANK($B140)),AND(CI140=TRUE,LEN(CH140)&lt;255,NOT(ISNUMBER(FIND('List of Values'!$C$2:$C$23,CH140)))),"")</f>
        <v>0</v>
      </c>
      <c r="CK140" s="1"/>
      <c r="CL140" s="1" t="b">
        <f t="shared" si="28"/>
        <v>1</v>
      </c>
      <c r="CM140" s="1" t="b" cm="1">
        <f t="array" ref="CM140">IF(NOT(ISBLANK($D140)),AND(CL140=TRUE,LEN(CK140)&lt;255,NOT(ISNUMBER(FIND('List of Values'!$C$2:$C$20,CK140)))),"")</f>
        <v>1</v>
      </c>
      <c r="CN140" s="1"/>
      <c r="CO140" s="10" t="b">
        <f t="shared" si="99"/>
        <v>0</v>
      </c>
      <c r="CP140" s="10" t="b">
        <f>IF(NOT(ISBLANK($B140)),AND(CO140=TRUE,NOT(COUNTIF('List of Values'!$AH$2:$AH$60,CN140)=0)),"")</f>
        <v>0</v>
      </c>
      <c r="CQ140" s="1"/>
      <c r="CR140" s="10" t="b">
        <f t="shared" si="100"/>
        <v>0</v>
      </c>
      <c r="CS140" s="10" t="b">
        <f>IF(NOT(ISBLANK($B140)),AND(CR140=TRUE,NOT(COUNTIF('List of Values'!$AG$2:$AG$60,CQ140)=0)),"")</f>
        <v>0</v>
      </c>
      <c r="CT140" s="1"/>
      <c r="CU140" s="10" t="b">
        <f t="shared" si="31"/>
        <v>1</v>
      </c>
      <c r="CV140" s="10" t="b" cm="1">
        <f t="array" ref="CV140">IF(NOT(ISBLANK($D140)),AND(CU140=TRUE,LEN(CT140)&lt;60,NOT(ISNUMBER(FIND('List of Values'!$C$2:$C$20,CT140)))),"")</f>
        <v>1</v>
      </c>
      <c r="CW140" s="1"/>
      <c r="CX140" s="10" t="b">
        <f t="shared" si="101"/>
        <v>0</v>
      </c>
      <c r="CY140" s="10" t="b" cm="1">
        <f t="array" ref="CY140">IF(NOT(ISBLANK($B140)),AND(CX140=TRUE,LEN(CW140)&lt;255,NOT(ISNUMBER(FIND('List of Values'!$C$2:$C$23,CW140)))),"")</f>
        <v>0</v>
      </c>
      <c r="CZ140" s="1"/>
      <c r="DA140" s="1" t="b">
        <f t="shared" si="33"/>
        <v>1</v>
      </c>
      <c r="DB140" s="1" t="b" cm="1">
        <f t="array" ref="DB140">IF(NOT(ISBLANK($D140)),AND(DA140=TRUE,LEN(CZ140)&lt;255,NOT(ISNUMBER(FIND('List of Values'!$C$2:$C$20,CZ140)))),"")</f>
        <v>1</v>
      </c>
      <c r="DC140" s="1"/>
      <c r="DD140" s="10" t="b">
        <f t="shared" si="102"/>
        <v>0</v>
      </c>
      <c r="DE140" s="10" t="b">
        <f>IF(NOT(ISBLANK($B140)),AND(DD140=TRUE,NOT(COUNTIF('List of Values'!$AH$2:$AH$60,DC140)=0)),"")</f>
        <v>0</v>
      </c>
      <c r="DF140" s="1"/>
      <c r="DG140" s="10" t="b">
        <f t="shared" si="103"/>
        <v>0</v>
      </c>
      <c r="DH140" s="10" t="b">
        <f>IF(NOT(ISBLANK($B140)),AND(DG140=TRUE,NOT(COUNTIF('List of Values'!$AG$2:$AG$60,DF140)=0)),"")</f>
        <v>0</v>
      </c>
      <c r="DI140" s="1"/>
      <c r="DJ140" s="10" t="b">
        <f t="shared" si="36"/>
        <v>1</v>
      </c>
      <c r="DK140" s="10" t="b" cm="1">
        <f t="array" ref="DK140">IF(NOT(ISBLANK($D140)),AND(DJ140=TRUE,LEN(DI140)&lt;60,NOT(ISNUMBER(FIND('List of Values'!$C$2:$C$20,DI140)))),"")</f>
        <v>1</v>
      </c>
      <c r="DL140" s="1"/>
      <c r="DM140" s="10" t="b">
        <f t="shared" si="104"/>
        <v>0</v>
      </c>
      <c r="DN140" s="10" t="b" cm="1">
        <f t="array" ref="DN140">IF(NOT(ISBLANK($B140)),AND(DM140=TRUE,LEN(DL140)&lt;255,NOT(ISNUMBER(FIND('List of Values'!$C$2:$C$23,DL140)))),"")</f>
        <v>0</v>
      </c>
      <c r="DO140" s="1"/>
      <c r="DP140" s="1" t="b">
        <f t="shared" si="38"/>
        <v>1</v>
      </c>
      <c r="DQ140" s="1" t="b" cm="1">
        <f t="array" ref="DQ140">IF(NOT(ISBLANK($D140)),AND(DP140=TRUE,LEN(DO140)&lt;255,NOT(ISNUMBER(FIND('List of Values'!$C$2:$C$20,DO140)))),"")</f>
        <v>1</v>
      </c>
      <c r="DR140" s="1"/>
      <c r="DS140" s="10" t="b">
        <f t="shared" si="105"/>
        <v>0</v>
      </c>
      <c r="DT140" s="10" t="b">
        <f>IF(NOT(ISBLANK($B140)),AND(DS140=TRUE,NOT(COUNTIF('List of Values'!$AH$2:$AH$60,DR140)=0)),"")</f>
        <v>0</v>
      </c>
      <c r="DU140" s="1"/>
      <c r="DV140" s="10" t="b">
        <f t="shared" si="106"/>
        <v>0</v>
      </c>
      <c r="DW140" s="10" t="b">
        <f>IF(NOT(ISBLANK($B140)),AND(DV140=TRUE,NOT(COUNTIF('List of Values'!$AG$2:$AG$60,DU140)=0)),"")</f>
        <v>0</v>
      </c>
      <c r="DX140" s="1"/>
      <c r="DY140" s="10" t="b">
        <f t="shared" si="41"/>
        <v>1</v>
      </c>
      <c r="DZ140" s="10" t="b" cm="1">
        <f t="array" ref="DZ140">IF(NOT(ISBLANK($D140)),AND(DY140=TRUE,LEN(DX140)&lt;60,NOT(ISNUMBER(FIND('List of Values'!$C$2:$C$20,DX140)))),"")</f>
        <v>1</v>
      </c>
      <c r="EA140" s="1"/>
      <c r="EB140" s="10" t="b">
        <f t="shared" si="107"/>
        <v>0</v>
      </c>
      <c r="EC140" s="10" t="b" cm="1">
        <f t="array" ref="EC140">IF(NOT(ISBLANK($B140)),AND(EB140=TRUE,LEN(EA140)&lt;255,NOT(ISNUMBER(FIND('List of Values'!$C$2:$C$23,EA140)))),"")</f>
        <v>0</v>
      </c>
      <c r="ED140" s="1"/>
      <c r="EE140" s="1" t="b">
        <f t="shared" si="43"/>
        <v>1</v>
      </c>
      <c r="EF140" s="1" t="b" cm="1">
        <f t="array" ref="EF140">IF(NOT(ISBLANK($D140)),AND(EE140=TRUE,LEN(ED140)&lt;255,NOT(ISNUMBER(FIND('List of Values'!$C$2:$C$20,ED140)))),"")</f>
        <v>1</v>
      </c>
      <c r="EG140" s="1"/>
      <c r="EH140" s="10" t="b">
        <f t="shared" si="108"/>
        <v>0</v>
      </c>
      <c r="EI140" s="10" t="b">
        <f>IF(NOT(ISBLANK($B140)),AND(EH140=TRUE,NOT(COUNTIF('List of Values'!$AH$2:$AH$60,EG140)=0)),"")</f>
        <v>0</v>
      </c>
      <c r="EJ140" s="1"/>
      <c r="EK140" s="10" t="b">
        <f t="shared" si="109"/>
        <v>0</v>
      </c>
      <c r="EL140" s="10" t="b">
        <f>IF(NOT(ISBLANK($B140)),AND(EK140=TRUE,NOT(COUNTIF('List of Values'!$AG$2:$AG$60,EJ140)=0)),"")</f>
        <v>0</v>
      </c>
      <c r="EM140" s="1"/>
      <c r="EN140" s="10" t="b">
        <f t="shared" si="46"/>
        <v>1</v>
      </c>
      <c r="EO140" s="10" t="b" cm="1">
        <f t="array" ref="EO140">IF(NOT(ISBLANK($D140)),AND(EN140=TRUE,LEN(EM140)&lt;60,NOT(ISNUMBER(FIND('List of Values'!$C$2:$C$20,EM140)))),"")</f>
        <v>1</v>
      </c>
      <c r="EP140" s="1"/>
      <c r="EQ140" s="10" t="b">
        <f t="shared" si="110"/>
        <v>0</v>
      </c>
      <c r="ER140" s="10" t="b" cm="1">
        <f t="array" ref="ER140">IF(NOT(ISBLANK($B140)),AND(EQ140=TRUE,LEN(EP140)&lt;255,NOT(ISNUMBER(FIND('List of Values'!$C$2:$C$23,EP140)))),"")</f>
        <v>0</v>
      </c>
      <c r="ES140" s="1"/>
      <c r="ET140" s="1" t="b">
        <f t="shared" si="48"/>
        <v>1</v>
      </c>
      <c r="EU140" s="1" t="b" cm="1">
        <f t="array" ref="EU140">IF(NOT(ISBLANK($D140)),AND(ET140=TRUE,LEN(ES140)&lt;255,NOT(ISNUMBER(FIND('List of Values'!$C$2:$C$20,ES140)))),"")</f>
        <v>1</v>
      </c>
      <c r="EV140" s="1"/>
      <c r="EW140" s="10" t="b">
        <f t="shared" si="111"/>
        <v>0</v>
      </c>
      <c r="EX140" s="10" t="b">
        <f>IF(NOT(ISBLANK($B140)),AND(EW140=TRUE,NOT(COUNTIF('List of Values'!$AH$2:$AH$60,EV140)=0)),"")</f>
        <v>0</v>
      </c>
      <c r="EY140" s="60" t="str">
        <f>_xlfn.XLOOKUP(B140,[1]Blad1!$A:$A,[1]Blad1!$D:$D,"")</f>
        <v/>
      </c>
    </row>
    <row r="141" spans="1:155">
      <c r="A141">
        <f t="shared" si="124"/>
        <v>0</v>
      </c>
      <c r="B141" s="11">
        <v>218072</v>
      </c>
      <c r="C141" s="1" t="s">
        <v>921</v>
      </c>
      <c r="D141" s="1" t="s">
        <v>199</v>
      </c>
      <c r="E141" s="1" t="s">
        <v>1949</v>
      </c>
      <c r="F141" s="10" t="b">
        <f t="shared" si="112"/>
        <v>1</v>
      </c>
      <c r="G141" s="10" t="b">
        <f>IF(NOT(ISBLANK($B141)),AND(F141=TRUE,NOT(COUNTIF('List of Values'!$AG$2:$AG$60,E141)=0)),"")</f>
        <v>1</v>
      </c>
      <c r="H141" s="1" t="s">
        <v>2157</v>
      </c>
      <c r="I141" s="1" t="b">
        <f t="shared" si="1"/>
        <v>1</v>
      </c>
      <c r="J141" s="1" t="b" cm="1">
        <f t="array" ref="J141">IF(NOT(ISBLANK($D141)),AND(I141=TRUE,LEN(H141)&lt;60,NOT(ISNUMBER(FIND('List of Values'!$C$2:$C$20,H141)))),"")</f>
        <v>1</v>
      </c>
      <c r="K141" s="1" t="s">
        <v>2158</v>
      </c>
      <c r="L141" s="10" t="b">
        <f t="shared" si="113"/>
        <v>1</v>
      </c>
      <c r="M141" s="10" t="b" cm="1">
        <f t="array" ref="M141">IF(NOT(ISBLANK($B141)),AND(L141=TRUE,LEN(K141)&lt;255,NOT(ISNUMBER(FIND('List of Values'!$C$2:$C$23,K141)))),"")</f>
        <v>1</v>
      </c>
      <c r="N141" s="1" t="s">
        <v>32</v>
      </c>
      <c r="O141" s="1" t="b">
        <f t="shared" si="3"/>
        <v>1</v>
      </c>
      <c r="P141" s="1" t="b" cm="1">
        <f t="array" ref="P141">IF(NOT(ISBLANK($D141)),AND(O141=TRUE,LEN(N141)&lt;255,NOT(ISNUMBER(FIND('List of Values'!$C$2:$C$20,N141)))),"")</f>
        <v>1</v>
      </c>
      <c r="Q141" s="1" t="s">
        <v>1952</v>
      </c>
      <c r="R141" s="10" t="b">
        <f t="shared" si="114"/>
        <v>1</v>
      </c>
      <c r="S141" s="10" t="b">
        <f>IF(NOT(ISBLANK($B141)),AND(R141=TRUE,NOT(COUNTIF('List of Values'!$AH$2:$AH$60,Q141)=0)),"")</f>
        <v>1</v>
      </c>
      <c r="T141" s="1"/>
      <c r="U141" s="10" t="b">
        <f t="shared" si="115"/>
        <v>0</v>
      </c>
      <c r="V141" s="10" t="b">
        <f>IF(NOT(ISBLANK($B141)),AND(U141=TRUE,NOT(COUNTIF('List of Values'!$AG$2:$AG$60,T141)=0)),"")</f>
        <v>0</v>
      </c>
      <c r="W141" s="1"/>
      <c r="X141" s="10" t="b">
        <f t="shared" si="6"/>
        <v>1</v>
      </c>
      <c r="Y141" s="10" t="b" cm="1">
        <f t="array" ref="Y141">IF(NOT(ISBLANK($D141)),AND(X141=TRUE,LEN(W141)&lt;60,NOT(ISNUMBER(FIND('List of Values'!$C$2:$C$20,W141)))),"")</f>
        <v>1</v>
      </c>
      <c r="Z141" s="1"/>
      <c r="AA141" s="10" t="b">
        <f t="shared" si="116"/>
        <v>0</v>
      </c>
      <c r="AB141" s="10" t="b" cm="1">
        <f t="array" ref="AB141">IF(NOT(ISBLANK($B141)),AND(AA141=TRUE,LEN(Z141)&lt;255,NOT(ISNUMBER(FIND('List of Values'!$C$2:$C$23,Z141)))),"")</f>
        <v>0</v>
      </c>
      <c r="AC141" s="1"/>
      <c r="AD141" s="1" t="b">
        <f t="shared" si="8"/>
        <v>1</v>
      </c>
      <c r="AE141" s="1" t="b" cm="1">
        <f t="array" ref="AE141">IF(NOT(ISBLANK($D141)),AND(AD141=TRUE,LEN(AC141)&lt;255,NOT(ISNUMBER(FIND('List of Values'!$C$2:$C$20,AC141)))),"")</f>
        <v>1</v>
      </c>
      <c r="AF141" s="1"/>
      <c r="AG141" s="10" t="b">
        <f t="shared" si="117"/>
        <v>0</v>
      </c>
      <c r="AH141" s="10" t="b">
        <f>IF(NOT(ISBLANK($B141)),AND(AG141=TRUE,NOT(COUNTIF('List of Values'!$AH$2:$AH$60,AF141)=0)),"")</f>
        <v>0</v>
      </c>
      <c r="AI141" s="1"/>
      <c r="AJ141" s="10" t="b">
        <f t="shared" si="118"/>
        <v>0</v>
      </c>
      <c r="AK141" s="10" t="b">
        <f>IF(NOT(ISBLANK($B141)),AND(AJ141=TRUE,NOT(COUNTIF('List of Values'!$AG$2:$AG$60,AI141)=0)),"")</f>
        <v>0</v>
      </c>
      <c r="AL141" s="1"/>
      <c r="AM141" s="10" t="b">
        <f t="shared" si="11"/>
        <v>1</v>
      </c>
      <c r="AN141" s="10" t="b" cm="1">
        <f t="array" ref="AN141">IF(NOT(ISBLANK($D141)),AND(AM141=TRUE,LEN(AL141)&lt;60,NOT(ISNUMBER(FIND('List of Values'!$C$2:$C$20,AL141)))),"")</f>
        <v>1</v>
      </c>
      <c r="AO141" s="1"/>
      <c r="AP141" s="10" t="b">
        <f t="shared" si="119"/>
        <v>0</v>
      </c>
      <c r="AQ141" s="10" t="b" cm="1">
        <f t="array" ref="AQ141">IF(NOT(ISBLANK($B141)),AND(AP141=TRUE,LEN(AO141)&lt;255,NOT(ISNUMBER(FIND('List of Values'!$C$2:$C$23,AO141)))),"")</f>
        <v>0</v>
      </c>
      <c r="AR141" s="1"/>
      <c r="AS141" s="1" t="b">
        <f t="shared" si="13"/>
        <v>1</v>
      </c>
      <c r="AT141" s="1" t="b" cm="1">
        <f t="array" ref="AT141">IF(NOT(ISBLANK($D141)),AND(AS141=TRUE,LEN(AR141)&lt;255,NOT(ISNUMBER(FIND('List of Values'!$C$2:$C$20,AR141)))),"")</f>
        <v>1</v>
      </c>
      <c r="AU141" s="1"/>
      <c r="AV141" s="10" t="b">
        <f t="shared" si="120"/>
        <v>0</v>
      </c>
      <c r="AW141" s="10" t="b">
        <f>IF(NOT(ISBLANK($B141)),AND(AV141=TRUE,NOT(COUNTIF('List of Values'!$AH$2:$AH$60,AU141)=0)),"")</f>
        <v>0</v>
      </c>
      <c r="AX141" s="1"/>
      <c r="AY141" s="10" t="b">
        <f t="shared" si="121"/>
        <v>0</v>
      </c>
      <c r="AZ141" s="10" t="b">
        <f>IF(NOT(ISBLANK($B141)),AND(AY141=TRUE,NOT(COUNTIF('List of Values'!$AG$2:$AG$60,AX141)=0)),"")</f>
        <v>0</v>
      </c>
      <c r="BA141" s="1"/>
      <c r="BB141" s="10" t="b">
        <f t="shared" si="16"/>
        <v>1</v>
      </c>
      <c r="BC141" s="10" t="b" cm="1">
        <f t="array" ref="BC141">IF(NOT(ISBLANK($D141)),AND(BB141=TRUE,LEN(BA141)&lt;60,NOT(ISNUMBER(FIND('List of Values'!$C$2:$C$20,BA141)))),"")</f>
        <v>1</v>
      </c>
      <c r="BD141" s="1"/>
      <c r="BE141" s="10" t="b">
        <f t="shared" si="122"/>
        <v>0</v>
      </c>
      <c r="BF141" s="10" t="b" cm="1">
        <f t="array" ref="BF141">IF(NOT(ISBLANK($B141)),AND(BE141=TRUE,LEN(BD141)&lt;255,NOT(ISNUMBER(FIND('List of Values'!$C$2:$C$23,BD141)))),"")</f>
        <v>0</v>
      </c>
      <c r="BG141" s="1"/>
      <c r="BH141" s="1" t="b">
        <f t="shared" si="18"/>
        <v>1</v>
      </c>
      <c r="BI141" s="1" t="b" cm="1">
        <f t="array" ref="BI141">IF(NOT(ISBLANK($D141)),AND(BH141=TRUE,LEN(BG141)&lt;255,NOT(ISNUMBER(FIND('List of Values'!$C$2:$C$20,BG141)))),"")</f>
        <v>1</v>
      </c>
      <c r="BJ141" s="1"/>
      <c r="BK141" s="10" t="b">
        <f t="shared" si="123"/>
        <v>0</v>
      </c>
      <c r="BL141" s="10" t="b">
        <f>IF(NOT(ISBLANK($B141)),AND(BK141=TRUE,NOT(COUNTIF('List of Values'!$AH$2:$AH$60,BJ141)=0)),"")</f>
        <v>0</v>
      </c>
      <c r="BM141" s="1"/>
      <c r="BN141" s="10" t="b">
        <f t="shared" si="94"/>
        <v>0</v>
      </c>
      <c r="BO141" s="10" t="b">
        <f>IF(NOT(ISBLANK($B141)),AND(BN141=TRUE,NOT(COUNTIF('List of Values'!$AG$2:$AG$60,BM141)=0)),"")</f>
        <v>0</v>
      </c>
      <c r="BP141" s="1"/>
      <c r="BQ141" s="10" t="b">
        <f t="shared" si="21"/>
        <v>1</v>
      </c>
      <c r="BR141" s="10" t="b" cm="1">
        <f t="array" ref="BR141">IF(NOT(ISBLANK($D141)),AND(BQ141=TRUE,LEN(BP141)&lt;60,NOT(ISNUMBER(FIND('List of Values'!$C$2:$C$20,BP141)))),"")</f>
        <v>1</v>
      </c>
      <c r="BS141" s="1"/>
      <c r="BT141" s="10" t="b">
        <f t="shared" si="95"/>
        <v>0</v>
      </c>
      <c r="BU141" s="10" t="b" cm="1">
        <f t="array" ref="BU141">IF(NOT(ISBLANK($B141)),AND(BT141=TRUE,LEN(BS141)&lt;255,NOT(ISNUMBER(FIND('List of Values'!$C$2:$C$23,BS141)))),"")</f>
        <v>0</v>
      </c>
      <c r="BV141" s="1"/>
      <c r="BW141" s="1" t="b">
        <f t="shared" si="23"/>
        <v>1</v>
      </c>
      <c r="BX141" s="1" t="b" cm="1">
        <f t="array" ref="BX141">IF(NOT(ISBLANK($D141)),AND(BW141=TRUE,LEN(BV141)&lt;255,NOT(ISNUMBER(FIND('List of Values'!$C$2:$C$20,BV141)))),"")</f>
        <v>1</v>
      </c>
      <c r="BY141" s="1"/>
      <c r="BZ141" s="10" t="b">
        <f t="shared" si="96"/>
        <v>0</v>
      </c>
      <c r="CA141" s="10" t="b">
        <f>IF(NOT(ISBLANK($B141)),AND(BZ141=TRUE,NOT(COUNTIF('List of Values'!$AH$2:$AH$60,BY141)=0)),"")</f>
        <v>0</v>
      </c>
      <c r="CB141" s="1"/>
      <c r="CC141" s="10" t="b">
        <f t="shared" si="97"/>
        <v>0</v>
      </c>
      <c r="CD141" s="10" t="b">
        <f>IF(NOT(ISBLANK($B141)),AND(CC141=TRUE,NOT(COUNTIF('List of Values'!$AG$2:$AG$60,CB141)=0)),"")</f>
        <v>0</v>
      </c>
      <c r="CE141" s="1"/>
      <c r="CF141" s="10" t="b">
        <f t="shared" si="26"/>
        <v>1</v>
      </c>
      <c r="CG141" s="10" t="b" cm="1">
        <f t="array" ref="CG141">IF(NOT(ISBLANK($D141)),AND(CF141=TRUE,LEN(CE141)&lt;60,NOT(ISNUMBER(FIND('List of Values'!$C$2:$C$20,CE141)))),"")</f>
        <v>1</v>
      </c>
      <c r="CH141" s="1"/>
      <c r="CI141" s="10" t="b">
        <f t="shared" si="98"/>
        <v>0</v>
      </c>
      <c r="CJ141" s="10" t="b" cm="1">
        <f t="array" ref="CJ141">IF(NOT(ISBLANK($B141)),AND(CI141=TRUE,LEN(CH141)&lt;255,NOT(ISNUMBER(FIND('List of Values'!$C$2:$C$23,CH141)))),"")</f>
        <v>0</v>
      </c>
      <c r="CK141" s="1"/>
      <c r="CL141" s="1" t="b">
        <f t="shared" si="28"/>
        <v>1</v>
      </c>
      <c r="CM141" s="1" t="b" cm="1">
        <f t="array" ref="CM141">IF(NOT(ISBLANK($D141)),AND(CL141=TRUE,LEN(CK141)&lt;255,NOT(ISNUMBER(FIND('List of Values'!$C$2:$C$20,CK141)))),"")</f>
        <v>1</v>
      </c>
      <c r="CN141" s="1"/>
      <c r="CO141" s="10" t="b">
        <f t="shared" si="99"/>
        <v>0</v>
      </c>
      <c r="CP141" s="10" t="b">
        <f>IF(NOT(ISBLANK($B141)),AND(CO141=TRUE,NOT(COUNTIF('List of Values'!$AH$2:$AH$60,CN141)=0)),"")</f>
        <v>0</v>
      </c>
      <c r="CQ141" s="1"/>
      <c r="CR141" s="10" t="b">
        <f t="shared" si="100"/>
        <v>0</v>
      </c>
      <c r="CS141" s="10" t="b">
        <f>IF(NOT(ISBLANK($B141)),AND(CR141=TRUE,NOT(COUNTIF('List of Values'!$AG$2:$AG$60,CQ141)=0)),"")</f>
        <v>0</v>
      </c>
      <c r="CT141" s="1"/>
      <c r="CU141" s="10" t="b">
        <f t="shared" si="31"/>
        <v>1</v>
      </c>
      <c r="CV141" s="10" t="b" cm="1">
        <f t="array" ref="CV141">IF(NOT(ISBLANK($D141)),AND(CU141=TRUE,LEN(CT141)&lt;60,NOT(ISNUMBER(FIND('List of Values'!$C$2:$C$20,CT141)))),"")</f>
        <v>1</v>
      </c>
      <c r="CW141" s="1"/>
      <c r="CX141" s="10" t="b">
        <f t="shared" si="101"/>
        <v>0</v>
      </c>
      <c r="CY141" s="10" t="b" cm="1">
        <f t="array" ref="CY141">IF(NOT(ISBLANK($B141)),AND(CX141=TRUE,LEN(CW141)&lt;255,NOT(ISNUMBER(FIND('List of Values'!$C$2:$C$23,CW141)))),"")</f>
        <v>0</v>
      </c>
      <c r="CZ141" s="1"/>
      <c r="DA141" s="1" t="b">
        <f t="shared" si="33"/>
        <v>1</v>
      </c>
      <c r="DB141" s="1" t="b" cm="1">
        <f t="array" ref="DB141">IF(NOT(ISBLANK($D141)),AND(DA141=TRUE,LEN(CZ141)&lt;255,NOT(ISNUMBER(FIND('List of Values'!$C$2:$C$20,CZ141)))),"")</f>
        <v>1</v>
      </c>
      <c r="DC141" s="1"/>
      <c r="DD141" s="10" t="b">
        <f t="shared" si="102"/>
        <v>0</v>
      </c>
      <c r="DE141" s="10" t="b">
        <f>IF(NOT(ISBLANK($B141)),AND(DD141=TRUE,NOT(COUNTIF('List of Values'!$AH$2:$AH$60,DC141)=0)),"")</f>
        <v>0</v>
      </c>
      <c r="DF141" s="1"/>
      <c r="DG141" s="10" t="b">
        <f t="shared" si="103"/>
        <v>0</v>
      </c>
      <c r="DH141" s="10" t="b">
        <f>IF(NOT(ISBLANK($B141)),AND(DG141=TRUE,NOT(COUNTIF('List of Values'!$AG$2:$AG$60,DF141)=0)),"")</f>
        <v>0</v>
      </c>
      <c r="DI141" s="1"/>
      <c r="DJ141" s="10" t="b">
        <f t="shared" si="36"/>
        <v>1</v>
      </c>
      <c r="DK141" s="10" t="b" cm="1">
        <f t="array" ref="DK141">IF(NOT(ISBLANK($D141)),AND(DJ141=TRUE,LEN(DI141)&lt;60,NOT(ISNUMBER(FIND('List of Values'!$C$2:$C$20,DI141)))),"")</f>
        <v>1</v>
      </c>
      <c r="DL141" s="1"/>
      <c r="DM141" s="10" t="b">
        <f t="shared" si="104"/>
        <v>0</v>
      </c>
      <c r="DN141" s="10" t="b" cm="1">
        <f t="array" ref="DN141">IF(NOT(ISBLANK($B141)),AND(DM141=TRUE,LEN(DL141)&lt;255,NOT(ISNUMBER(FIND('List of Values'!$C$2:$C$23,DL141)))),"")</f>
        <v>0</v>
      </c>
      <c r="DO141" s="1"/>
      <c r="DP141" s="1" t="b">
        <f t="shared" si="38"/>
        <v>1</v>
      </c>
      <c r="DQ141" s="1" t="b" cm="1">
        <f t="array" ref="DQ141">IF(NOT(ISBLANK($D141)),AND(DP141=TRUE,LEN(DO141)&lt;255,NOT(ISNUMBER(FIND('List of Values'!$C$2:$C$20,DO141)))),"")</f>
        <v>1</v>
      </c>
      <c r="DR141" s="1"/>
      <c r="DS141" s="10" t="b">
        <f t="shared" si="105"/>
        <v>0</v>
      </c>
      <c r="DT141" s="10" t="b">
        <f>IF(NOT(ISBLANK($B141)),AND(DS141=TRUE,NOT(COUNTIF('List of Values'!$AH$2:$AH$60,DR141)=0)),"")</f>
        <v>0</v>
      </c>
      <c r="DU141" s="1"/>
      <c r="DV141" s="10" t="b">
        <f t="shared" si="106"/>
        <v>0</v>
      </c>
      <c r="DW141" s="10" t="b">
        <f>IF(NOT(ISBLANK($B141)),AND(DV141=TRUE,NOT(COUNTIF('List of Values'!$AG$2:$AG$60,DU141)=0)),"")</f>
        <v>0</v>
      </c>
      <c r="DX141" s="1"/>
      <c r="DY141" s="10" t="b">
        <f t="shared" si="41"/>
        <v>1</v>
      </c>
      <c r="DZ141" s="10" t="b" cm="1">
        <f t="array" ref="DZ141">IF(NOT(ISBLANK($D141)),AND(DY141=TRUE,LEN(DX141)&lt;60,NOT(ISNUMBER(FIND('List of Values'!$C$2:$C$20,DX141)))),"")</f>
        <v>1</v>
      </c>
      <c r="EA141" s="1"/>
      <c r="EB141" s="10" t="b">
        <f t="shared" si="107"/>
        <v>0</v>
      </c>
      <c r="EC141" s="10" t="b" cm="1">
        <f t="array" ref="EC141">IF(NOT(ISBLANK($B141)),AND(EB141=TRUE,LEN(EA141)&lt;255,NOT(ISNUMBER(FIND('List of Values'!$C$2:$C$23,EA141)))),"")</f>
        <v>0</v>
      </c>
      <c r="ED141" s="1"/>
      <c r="EE141" s="1" t="b">
        <f t="shared" si="43"/>
        <v>1</v>
      </c>
      <c r="EF141" s="1" t="b" cm="1">
        <f t="array" ref="EF141">IF(NOT(ISBLANK($D141)),AND(EE141=TRUE,LEN(ED141)&lt;255,NOT(ISNUMBER(FIND('List of Values'!$C$2:$C$20,ED141)))),"")</f>
        <v>1</v>
      </c>
      <c r="EG141" s="1"/>
      <c r="EH141" s="10" t="b">
        <f t="shared" si="108"/>
        <v>0</v>
      </c>
      <c r="EI141" s="10" t="b">
        <f>IF(NOT(ISBLANK($B141)),AND(EH141=TRUE,NOT(COUNTIF('List of Values'!$AH$2:$AH$60,EG141)=0)),"")</f>
        <v>0</v>
      </c>
      <c r="EJ141" s="1"/>
      <c r="EK141" s="10" t="b">
        <f t="shared" si="109"/>
        <v>0</v>
      </c>
      <c r="EL141" s="10" t="b">
        <f>IF(NOT(ISBLANK($B141)),AND(EK141=TRUE,NOT(COUNTIF('List of Values'!$AG$2:$AG$60,EJ141)=0)),"")</f>
        <v>0</v>
      </c>
      <c r="EM141" s="1"/>
      <c r="EN141" s="10" t="b">
        <f t="shared" si="46"/>
        <v>1</v>
      </c>
      <c r="EO141" s="10" t="b" cm="1">
        <f t="array" ref="EO141">IF(NOT(ISBLANK($D141)),AND(EN141=TRUE,LEN(EM141)&lt;60,NOT(ISNUMBER(FIND('List of Values'!$C$2:$C$20,EM141)))),"")</f>
        <v>1</v>
      </c>
      <c r="EP141" s="1"/>
      <c r="EQ141" s="10" t="b">
        <f t="shared" si="110"/>
        <v>0</v>
      </c>
      <c r="ER141" s="10" t="b" cm="1">
        <f t="array" ref="ER141">IF(NOT(ISBLANK($B141)),AND(EQ141=TRUE,LEN(EP141)&lt;255,NOT(ISNUMBER(FIND('List of Values'!$C$2:$C$23,EP141)))),"")</f>
        <v>0</v>
      </c>
      <c r="ES141" s="1"/>
      <c r="ET141" s="1" t="b">
        <f t="shared" si="48"/>
        <v>1</v>
      </c>
      <c r="EU141" s="1" t="b" cm="1">
        <f t="array" ref="EU141">IF(NOT(ISBLANK($D141)),AND(ET141=TRUE,LEN(ES141)&lt;255,NOT(ISNUMBER(FIND('List of Values'!$C$2:$C$20,ES141)))),"")</f>
        <v>1</v>
      </c>
      <c r="EV141" s="1"/>
      <c r="EW141" s="10" t="b">
        <f t="shared" si="111"/>
        <v>0</v>
      </c>
      <c r="EX141" s="10" t="b">
        <f>IF(NOT(ISBLANK($B141)),AND(EW141=TRUE,NOT(COUNTIF('List of Values'!$AH$2:$AH$60,EV141)=0)),"")</f>
        <v>0</v>
      </c>
      <c r="EY141" s="60" t="str">
        <f>_xlfn.XLOOKUP(B141,[1]Blad1!$A:$A,[1]Blad1!$D:$D,"")</f>
        <v/>
      </c>
    </row>
    <row r="142" spans="1:155">
      <c r="A142">
        <f t="shared" si="124"/>
        <v>0</v>
      </c>
      <c r="B142" s="11">
        <v>218109</v>
      </c>
      <c r="C142" s="1" t="s">
        <v>927</v>
      </c>
      <c r="D142" s="1" t="s">
        <v>169</v>
      </c>
      <c r="E142" s="1" t="s">
        <v>1949</v>
      </c>
      <c r="F142" s="10" t="b">
        <f t="shared" si="112"/>
        <v>1</v>
      </c>
      <c r="G142" s="10" t="b">
        <f>IF(NOT(ISBLANK($B142)),AND(F142=TRUE,NOT(COUNTIF('List of Values'!$AG$2:$AG$60,E142)=0)),"")</f>
        <v>1</v>
      </c>
      <c r="H142" s="1" t="s">
        <v>1958</v>
      </c>
      <c r="I142" s="1" t="b">
        <f t="shared" si="1"/>
        <v>1</v>
      </c>
      <c r="J142" s="1" t="b" cm="1">
        <f t="array" ref="J142">IF(NOT(ISBLANK($D142)),AND(I142=TRUE,LEN(H142)&lt;60,NOT(ISNUMBER(FIND('List of Values'!$C$2:$C$20,H142)))),"")</f>
        <v>1</v>
      </c>
      <c r="K142" s="1" t="s">
        <v>2159</v>
      </c>
      <c r="L142" s="10" t="b">
        <f t="shared" si="113"/>
        <v>1</v>
      </c>
      <c r="M142" s="10" t="b" cm="1">
        <f t="array" ref="M142">IF(NOT(ISBLANK($B142)),AND(L142=TRUE,LEN(K142)&lt;255,NOT(ISNUMBER(FIND('List of Values'!$C$2:$C$23,K142)))),"")</f>
        <v>1</v>
      </c>
      <c r="N142" s="1" t="s">
        <v>32</v>
      </c>
      <c r="O142" s="1" t="b">
        <f t="shared" si="3"/>
        <v>1</v>
      </c>
      <c r="P142" s="1" t="b" cm="1">
        <f t="array" ref="P142">IF(NOT(ISBLANK($D142)),AND(O142=TRUE,LEN(N142)&lt;255,NOT(ISNUMBER(FIND('List of Values'!$C$2:$C$20,N142)))),"")</f>
        <v>1</v>
      </c>
      <c r="Q142" s="1" t="s">
        <v>1952</v>
      </c>
      <c r="R142" s="10" t="b">
        <f t="shared" si="114"/>
        <v>1</v>
      </c>
      <c r="S142" s="10" t="b">
        <f>IF(NOT(ISBLANK($B142)),AND(R142=TRUE,NOT(COUNTIF('List of Values'!$AH$2:$AH$60,Q142)=0)),"")</f>
        <v>1</v>
      </c>
      <c r="T142" s="1"/>
      <c r="U142" s="10" t="b">
        <f t="shared" si="115"/>
        <v>0</v>
      </c>
      <c r="V142" s="10" t="b">
        <f>IF(NOT(ISBLANK($B142)),AND(U142=TRUE,NOT(COUNTIF('List of Values'!$AG$2:$AG$60,T142)=0)),"")</f>
        <v>0</v>
      </c>
      <c r="W142" s="1"/>
      <c r="X142" s="10" t="b">
        <f t="shared" si="6"/>
        <v>1</v>
      </c>
      <c r="Y142" s="10" t="b" cm="1">
        <f t="array" ref="Y142">IF(NOT(ISBLANK($D142)),AND(X142=TRUE,LEN(W142)&lt;60,NOT(ISNUMBER(FIND('List of Values'!$C$2:$C$20,W142)))),"")</f>
        <v>1</v>
      </c>
      <c r="Z142" s="1"/>
      <c r="AA142" s="10" t="b">
        <f t="shared" si="116"/>
        <v>0</v>
      </c>
      <c r="AB142" s="10" t="b" cm="1">
        <f t="array" ref="AB142">IF(NOT(ISBLANK($B142)),AND(AA142=TRUE,LEN(Z142)&lt;255,NOT(ISNUMBER(FIND('List of Values'!$C$2:$C$23,Z142)))),"")</f>
        <v>0</v>
      </c>
      <c r="AC142" s="1"/>
      <c r="AD142" s="1" t="b">
        <f t="shared" si="8"/>
        <v>1</v>
      </c>
      <c r="AE142" s="1" t="b" cm="1">
        <f t="array" ref="AE142">IF(NOT(ISBLANK($D142)),AND(AD142=TRUE,LEN(AC142)&lt;255,NOT(ISNUMBER(FIND('List of Values'!$C$2:$C$20,AC142)))),"")</f>
        <v>1</v>
      </c>
      <c r="AF142" s="1"/>
      <c r="AG142" s="10" t="b">
        <f t="shared" si="117"/>
        <v>0</v>
      </c>
      <c r="AH142" s="10" t="b">
        <f>IF(NOT(ISBLANK($B142)),AND(AG142=TRUE,NOT(COUNTIF('List of Values'!$AH$2:$AH$60,AF142)=0)),"")</f>
        <v>0</v>
      </c>
      <c r="AI142" s="1"/>
      <c r="AJ142" s="10" t="b">
        <f t="shared" si="118"/>
        <v>0</v>
      </c>
      <c r="AK142" s="10" t="b">
        <f>IF(NOT(ISBLANK($B142)),AND(AJ142=TRUE,NOT(COUNTIF('List of Values'!$AG$2:$AG$60,AI142)=0)),"")</f>
        <v>0</v>
      </c>
      <c r="AL142" s="1"/>
      <c r="AM142" s="10" t="b">
        <f t="shared" si="11"/>
        <v>1</v>
      </c>
      <c r="AN142" s="10" t="b" cm="1">
        <f t="array" ref="AN142">IF(NOT(ISBLANK($D142)),AND(AM142=TRUE,LEN(AL142)&lt;60,NOT(ISNUMBER(FIND('List of Values'!$C$2:$C$20,AL142)))),"")</f>
        <v>1</v>
      </c>
      <c r="AO142" s="1"/>
      <c r="AP142" s="10" t="b">
        <f t="shared" si="119"/>
        <v>0</v>
      </c>
      <c r="AQ142" s="10" t="b" cm="1">
        <f t="array" ref="AQ142">IF(NOT(ISBLANK($B142)),AND(AP142=TRUE,LEN(AO142)&lt;255,NOT(ISNUMBER(FIND('List of Values'!$C$2:$C$23,AO142)))),"")</f>
        <v>0</v>
      </c>
      <c r="AR142" s="1"/>
      <c r="AS142" s="1" t="b">
        <f t="shared" si="13"/>
        <v>1</v>
      </c>
      <c r="AT142" s="1" t="b" cm="1">
        <f t="array" ref="AT142">IF(NOT(ISBLANK($D142)),AND(AS142=TRUE,LEN(AR142)&lt;255,NOT(ISNUMBER(FIND('List of Values'!$C$2:$C$20,AR142)))),"")</f>
        <v>1</v>
      </c>
      <c r="AU142" s="1"/>
      <c r="AV142" s="10" t="b">
        <f t="shared" si="120"/>
        <v>0</v>
      </c>
      <c r="AW142" s="10" t="b">
        <f>IF(NOT(ISBLANK($B142)),AND(AV142=TRUE,NOT(COUNTIF('List of Values'!$AH$2:$AH$60,AU142)=0)),"")</f>
        <v>0</v>
      </c>
      <c r="AX142" s="1"/>
      <c r="AY142" s="10" t="b">
        <f t="shared" si="121"/>
        <v>0</v>
      </c>
      <c r="AZ142" s="10" t="b">
        <f>IF(NOT(ISBLANK($B142)),AND(AY142=TRUE,NOT(COUNTIF('List of Values'!$AG$2:$AG$60,AX142)=0)),"")</f>
        <v>0</v>
      </c>
      <c r="BA142" s="1"/>
      <c r="BB142" s="10" t="b">
        <f t="shared" si="16"/>
        <v>1</v>
      </c>
      <c r="BC142" s="10" t="b" cm="1">
        <f t="array" ref="BC142">IF(NOT(ISBLANK($D142)),AND(BB142=TRUE,LEN(BA142)&lt;60,NOT(ISNUMBER(FIND('List of Values'!$C$2:$C$20,BA142)))),"")</f>
        <v>1</v>
      </c>
      <c r="BD142" s="1"/>
      <c r="BE142" s="10" t="b">
        <f t="shared" si="122"/>
        <v>0</v>
      </c>
      <c r="BF142" s="10" t="b" cm="1">
        <f t="array" ref="BF142">IF(NOT(ISBLANK($B142)),AND(BE142=TRUE,LEN(BD142)&lt;255,NOT(ISNUMBER(FIND('List of Values'!$C$2:$C$23,BD142)))),"")</f>
        <v>0</v>
      </c>
      <c r="BG142" s="1"/>
      <c r="BH142" s="1" t="b">
        <f t="shared" si="18"/>
        <v>1</v>
      </c>
      <c r="BI142" s="1" t="b" cm="1">
        <f t="array" ref="BI142">IF(NOT(ISBLANK($D142)),AND(BH142=TRUE,LEN(BG142)&lt;255,NOT(ISNUMBER(FIND('List of Values'!$C$2:$C$20,BG142)))),"")</f>
        <v>1</v>
      </c>
      <c r="BJ142" s="1"/>
      <c r="BK142" s="10" t="b">
        <f t="shared" si="123"/>
        <v>0</v>
      </c>
      <c r="BL142" s="10" t="b">
        <f>IF(NOT(ISBLANK($B142)),AND(BK142=TRUE,NOT(COUNTIF('List of Values'!$AH$2:$AH$60,BJ142)=0)),"")</f>
        <v>0</v>
      </c>
      <c r="BM142" s="1"/>
      <c r="BN142" s="10" t="b">
        <f t="shared" si="94"/>
        <v>0</v>
      </c>
      <c r="BO142" s="10" t="b">
        <f>IF(NOT(ISBLANK($B142)),AND(BN142=TRUE,NOT(COUNTIF('List of Values'!$AG$2:$AG$60,BM142)=0)),"")</f>
        <v>0</v>
      </c>
      <c r="BP142" s="1"/>
      <c r="BQ142" s="10" t="b">
        <f t="shared" si="21"/>
        <v>1</v>
      </c>
      <c r="BR142" s="10" t="b" cm="1">
        <f t="array" ref="BR142">IF(NOT(ISBLANK($D142)),AND(BQ142=TRUE,LEN(BP142)&lt;60,NOT(ISNUMBER(FIND('List of Values'!$C$2:$C$20,BP142)))),"")</f>
        <v>1</v>
      </c>
      <c r="BS142" s="1"/>
      <c r="BT142" s="10" t="b">
        <f t="shared" si="95"/>
        <v>0</v>
      </c>
      <c r="BU142" s="10" t="b" cm="1">
        <f t="array" ref="BU142">IF(NOT(ISBLANK($B142)),AND(BT142=TRUE,LEN(BS142)&lt;255,NOT(ISNUMBER(FIND('List of Values'!$C$2:$C$23,BS142)))),"")</f>
        <v>0</v>
      </c>
      <c r="BV142" s="1"/>
      <c r="BW142" s="1" t="b">
        <f t="shared" si="23"/>
        <v>1</v>
      </c>
      <c r="BX142" s="1" t="b" cm="1">
        <f t="array" ref="BX142">IF(NOT(ISBLANK($D142)),AND(BW142=TRUE,LEN(BV142)&lt;255,NOT(ISNUMBER(FIND('List of Values'!$C$2:$C$20,BV142)))),"")</f>
        <v>1</v>
      </c>
      <c r="BY142" s="1"/>
      <c r="BZ142" s="10" t="b">
        <f t="shared" si="96"/>
        <v>0</v>
      </c>
      <c r="CA142" s="10" t="b">
        <f>IF(NOT(ISBLANK($B142)),AND(BZ142=TRUE,NOT(COUNTIF('List of Values'!$AH$2:$AH$60,BY142)=0)),"")</f>
        <v>0</v>
      </c>
      <c r="CB142" s="1"/>
      <c r="CC142" s="10" t="b">
        <f t="shared" si="97"/>
        <v>0</v>
      </c>
      <c r="CD142" s="10" t="b">
        <f>IF(NOT(ISBLANK($B142)),AND(CC142=TRUE,NOT(COUNTIF('List of Values'!$AG$2:$AG$60,CB142)=0)),"")</f>
        <v>0</v>
      </c>
      <c r="CE142" s="1"/>
      <c r="CF142" s="10" t="b">
        <f t="shared" si="26"/>
        <v>1</v>
      </c>
      <c r="CG142" s="10" t="b" cm="1">
        <f t="array" ref="CG142">IF(NOT(ISBLANK($D142)),AND(CF142=TRUE,LEN(CE142)&lt;60,NOT(ISNUMBER(FIND('List of Values'!$C$2:$C$20,CE142)))),"")</f>
        <v>1</v>
      </c>
      <c r="CH142" s="1"/>
      <c r="CI142" s="10" t="b">
        <f t="shared" si="98"/>
        <v>0</v>
      </c>
      <c r="CJ142" s="10" t="b" cm="1">
        <f t="array" ref="CJ142">IF(NOT(ISBLANK($B142)),AND(CI142=TRUE,LEN(CH142)&lt;255,NOT(ISNUMBER(FIND('List of Values'!$C$2:$C$23,CH142)))),"")</f>
        <v>0</v>
      </c>
      <c r="CK142" s="1"/>
      <c r="CL142" s="1" t="b">
        <f t="shared" si="28"/>
        <v>1</v>
      </c>
      <c r="CM142" s="1" t="b" cm="1">
        <f t="array" ref="CM142">IF(NOT(ISBLANK($D142)),AND(CL142=TRUE,LEN(CK142)&lt;255,NOT(ISNUMBER(FIND('List of Values'!$C$2:$C$20,CK142)))),"")</f>
        <v>1</v>
      </c>
      <c r="CN142" s="1"/>
      <c r="CO142" s="10" t="b">
        <f t="shared" si="99"/>
        <v>0</v>
      </c>
      <c r="CP142" s="10" t="b">
        <f>IF(NOT(ISBLANK($B142)),AND(CO142=TRUE,NOT(COUNTIF('List of Values'!$AH$2:$AH$60,CN142)=0)),"")</f>
        <v>0</v>
      </c>
      <c r="CQ142" s="1"/>
      <c r="CR142" s="10" t="b">
        <f t="shared" si="100"/>
        <v>0</v>
      </c>
      <c r="CS142" s="10" t="b">
        <f>IF(NOT(ISBLANK($B142)),AND(CR142=TRUE,NOT(COUNTIF('List of Values'!$AG$2:$AG$60,CQ142)=0)),"")</f>
        <v>0</v>
      </c>
      <c r="CT142" s="1"/>
      <c r="CU142" s="10" t="b">
        <f t="shared" si="31"/>
        <v>1</v>
      </c>
      <c r="CV142" s="10" t="b" cm="1">
        <f t="array" ref="CV142">IF(NOT(ISBLANK($D142)),AND(CU142=TRUE,LEN(CT142)&lt;60,NOT(ISNUMBER(FIND('List of Values'!$C$2:$C$20,CT142)))),"")</f>
        <v>1</v>
      </c>
      <c r="CW142" s="1"/>
      <c r="CX142" s="10" t="b">
        <f t="shared" si="101"/>
        <v>0</v>
      </c>
      <c r="CY142" s="10" t="b" cm="1">
        <f t="array" ref="CY142">IF(NOT(ISBLANK($B142)),AND(CX142=TRUE,LEN(CW142)&lt;255,NOT(ISNUMBER(FIND('List of Values'!$C$2:$C$23,CW142)))),"")</f>
        <v>0</v>
      </c>
      <c r="CZ142" s="1"/>
      <c r="DA142" s="1" t="b">
        <f t="shared" si="33"/>
        <v>1</v>
      </c>
      <c r="DB142" s="1" t="b" cm="1">
        <f t="array" ref="DB142">IF(NOT(ISBLANK($D142)),AND(DA142=TRUE,LEN(CZ142)&lt;255,NOT(ISNUMBER(FIND('List of Values'!$C$2:$C$20,CZ142)))),"")</f>
        <v>1</v>
      </c>
      <c r="DC142" s="1"/>
      <c r="DD142" s="10" t="b">
        <f t="shared" si="102"/>
        <v>0</v>
      </c>
      <c r="DE142" s="10" t="b">
        <f>IF(NOT(ISBLANK($B142)),AND(DD142=TRUE,NOT(COUNTIF('List of Values'!$AH$2:$AH$60,DC142)=0)),"")</f>
        <v>0</v>
      </c>
      <c r="DF142" s="1"/>
      <c r="DG142" s="10" t="b">
        <f t="shared" si="103"/>
        <v>0</v>
      </c>
      <c r="DH142" s="10" t="b">
        <f>IF(NOT(ISBLANK($B142)),AND(DG142=TRUE,NOT(COUNTIF('List of Values'!$AG$2:$AG$60,DF142)=0)),"")</f>
        <v>0</v>
      </c>
      <c r="DI142" s="1"/>
      <c r="DJ142" s="10" t="b">
        <f t="shared" si="36"/>
        <v>1</v>
      </c>
      <c r="DK142" s="10" t="b" cm="1">
        <f t="array" ref="DK142">IF(NOT(ISBLANK($D142)),AND(DJ142=TRUE,LEN(DI142)&lt;60,NOT(ISNUMBER(FIND('List of Values'!$C$2:$C$20,DI142)))),"")</f>
        <v>1</v>
      </c>
      <c r="DL142" s="1"/>
      <c r="DM142" s="10" t="b">
        <f t="shared" si="104"/>
        <v>0</v>
      </c>
      <c r="DN142" s="10" t="b" cm="1">
        <f t="array" ref="DN142">IF(NOT(ISBLANK($B142)),AND(DM142=TRUE,LEN(DL142)&lt;255,NOT(ISNUMBER(FIND('List of Values'!$C$2:$C$23,DL142)))),"")</f>
        <v>0</v>
      </c>
      <c r="DO142" s="1"/>
      <c r="DP142" s="1" t="b">
        <f t="shared" si="38"/>
        <v>1</v>
      </c>
      <c r="DQ142" s="1" t="b" cm="1">
        <f t="array" ref="DQ142">IF(NOT(ISBLANK($D142)),AND(DP142=TRUE,LEN(DO142)&lt;255,NOT(ISNUMBER(FIND('List of Values'!$C$2:$C$20,DO142)))),"")</f>
        <v>1</v>
      </c>
      <c r="DR142" s="1"/>
      <c r="DS142" s="10" t="b">
        <f t="shared" si="105"/>
        <v>0</v>
      </c>
      <c r="DT142" s="10" t="b">
        <f>IF(NOT(ISBLANK($B142)),AND(DS142=TRUE,NOT(COUNTIF('List of Values'!$AH$2:$AH$60,DR142)=0)),"")</f>
        <v>0</v>
      </c>
      <c r="DU142" s="1"/>
      <c r="DV142" s="10" t="b">
        <f t="shared" si="106"/>
        <v>0</v>
      </c>
      <c r="DW142" s="10" t="b">
        <f>IF(NOT(ISBLANK($B142)),AND(DV142=TRUE,NOT(COUNTIF('List of Values'!$AG$2:$AG$60,DU142)=0)),"")</f>
        <v>0</v>
      </c>
      <c r="DX142" s="1"/>
      <c r="DY142" s="10" t="b">
        <f t="shared" si="41"/>
        <v>1</v>
      </c>
      <c r="DZ142" s="10" t="b" cm="1">
        <f t="array" ref="DZ142">IF(NOT(ISBLANK($D142)),AND(DY142=TRUE,LEN(DX142)&lt;60,NOT(ISNUMBER(FIND('List of Values'!$C$2:$C$20,DX142)))),"")</f>
        <v>1</v>
      </c>
      <c r="EA142" s="1"/>
      <c r="EB142" s="10" t="b">
        <f t="shared" si="107"/>
        <v>0</v>
      </c>
      <c r="EC142" s="10" t="b" cm="1">
        <f t="array" ref="EC142">IF(NOT(ISBLANK($B142)),AND(EB142=TRUE,LEN(EA142)&lt;255,NOT(ISNUMBER(FIND('List of Values'!$C$2:$C$23,EA142)))),"")</f>
        <v>0</v>
      </c>
      <c r="ED142" s="1"/>
      <c r="EE142" s="1" t="b">
        <f t="shared" si="43"/>
        <v>1</v>
      </c>
      <c r="EF142" s="1" t="b" cm="1">
        <f t="array" ref="EF142">IF(NOT(ISBLANK($D142)),AND(EE142=TRUE,LEN(ED142)&lt;255,NOT(ISNUMBER(FIND('List of Values'!$C$2:$C$20,ED142)))),"")</f>
        <v>1</v>
      </c>
      <c r="EG142" s="1"/>
      <c r="EH142" s="10" t="b">
        <f t="shared" si="108"/>
        <v>0</v>
      </c>
      <c r="EI142" s="10" t="b">
        <f>IF(NOT(ISBLANK($B142)),AND(EH142=TRUE,NOT(COUNTIF('List of Values'!$AH$2:$AH$60,EG142)=0)),"")</f>
        <v>0</v>
      </c>
      <c r="EJ142" s="1"/>
      <c r="EK142" s="10" t="b">
        <f t="shared" si="109"/>
        <v>0</v>
      </c>
      <c r="EL142" s="10" t="b">
        <f>IF(NOT(ISBLANK($B142)),AND(EK142=TRUE,NOT(COUNTIF('List of Values'!$AG$2:$AG$60,EJ142)=0)),"")</f>
        <v>0</v>
      </c>
      <c r="EM142" s="1"/>
      <c r="EN142" s="10" t="b">
        <f t="shared" si="46"/>
        <v>1</v>
      </c>
      <c r="EO142" s="10" t="b" cm="1">
        <f t="array" ref="EO142">IF(NOT(ISBLANK($D142)),AND(EN142=TRUE,LEN(EM142)&lt;60,NOT(ISNUMBER(FIND('List of Values'!$C$2:$C$20,EM142)))),"")</f>
        <v>1</v>
      </c>
      <c r="EP142" s="1"/>
      <c r="EQ142" s="10" t="b">
        <f t="shared" si="110"/>
        <v>0</v>
      </c>
      <c r="ER142" s="10" t="b" cm="1">
        <f t="array" ref="ER142">IF(NOT(ISBLANK($B142)),AND(EQ142=TRUE,LEN(EP142)&lt;255,NOT(ISNUMBER(FIND('List of Values'!$C$2:$C$23,EP142)))),"")</f>
        <v>0</v>
      </c>
      <c r="ES142" s="1"/>
      <c r="ET142" s="1" t="b">
        <f t="shared" si="48"/>
        <v>1</v>
      </c>
      <c r="EU142" s="1" t="b" cm="1">
        <f t="array" ref="EU142">IF(NOT(ISBLANK($D142)),AND(ET142=TRUE,LEN(ES142)&lt;255,NOT(ISNUMBER(FIND('List of Values'!$C$2:$C$20,ES142)))),"")</f>
        <v>1</v>
      </c>
      <c r="EV142" s="1"/>
      <c r="EW142" s="10" t="b">
        <f t="shared" si="111"/>
        <v>0</v>
      </c>
      <c r="EX142" s="10" t="b">
        <f>IF(NOT(ISBLANK($B142)),AND(EW142=TRUE,NOT(COUNTIF('List of Values'!$AH$2:$AH$60,EV142)=0)),"")</f>
        <v>0</v>
      </c>
      <c r="EY142" s="60" t="str">
        <f>_xlfn.XLOOKUP(B142,[1]Blad1!$A:$A,[1]Blad1!$D:$D,"")</f>
        <v/>
      </c>
    </row>
    <row r="143" spans="1:155">
      <c r="A143">
        <f t="shared" si="124"/>
        <v>0</v>
      </c>
      <c r="B143" s="11">
        <v>218011</v>
      </c>
      <c r="C143" s="1" t="s">
        <v>933</v>
      </c>
      <c r="D143" s="1" t="s">
        <v>169</v>
      </c>
      <c r="E143" s="1" t="s">
        <v>1949</v>
      </c>
      <c r="F143" s="10" t="b">
        <f t="shared" si="112"/>
        <v>1</v>
      </c>
      <c r="G143" s="10" t="b">
        <f>IF(NOT(ISBLANK($B143)),AND(F143=TRUE,NOT(COUNTIF('List of Values'!$AG$2:$AG$60,E143)=0)),"")</f>
        <v>1</v>
      </c>
      <c r="H143" s="1" t="s">
        <v>2160</v>
      </c>
      <c r="I143" s="1" t="b">
        <f t="shared" si="1"/>
        <v>1</v>
      </c>
      <c r="J143" s="1" t="b" cm="1">
        <f t="array" ref="J143">IF(NOT(ISBLANK($D143)),AND(I143=TRUE,LEN(H143)&lt;60,NOT(ISNUMBER(FIND('List of Values'!$C$2:$C$20,H143)))),"")</f>
        <v>1</v>
      </c>
      <c r="K143" s="101" t="s">
        <v>2161</v>
      </c>
      <c r="L143" s="10" t="b">
        <f t="shared" si="113"/>
        <v>1</v>
      </c>
      <c r="M143" s="10" t="b" cm="1">
        <f t="array" ref="M143">IF(NOT(ISBLANK($B143)),AND(L143=TRUE,LEN(K143)&lt;255,NOT(ISNUMBER(FIND('List of Values'!$C$2:$C$23,K143)))),"")</f>
        <v>1</v>
      </c>
      <c r="N143" s="1" t="s">
        <v>32</v>
      </c>
      <c r="O143" s="1" t="b">
        <f t="shared" si="3"/>
        <v>1</v>
      </c>
      <c r="P143" s="1" t="b" cm="1">
        <f t="array" ref="P143">IF(NOT(ISBLANK($D143)),AND(O143=TRUE,LEN(N143)&lt;255,NOT(ISNUMBER(FIND('List of Values'!$C$2:$C$20,N143)))),"")</f>
        <v>1</v>
      </c>
      <c r="Q143" s="1" t="s">
        <v>33</v>
      </c>
      <c r="R143" s="10" t="b">
        <f t="shared" si="114"/>
        <v>1</v>
      </c>
      <c r="S143" s="10" t="b">
        <f>IF(NOT(ISBLANK($B143)),AND(R143=TRUE,NOT(COUNTIF('List of Values'!$AH$2:$AH$60,Q143)=0)),"")</f>
        <v>1</v>
      </c>
      <c r="T143" s="1"/>
      <c r="U143" s="10" t="b">
        <f t="shared" si="115"/>
        <v>0</v>
      </c>
      <c r="V143" s="10" t="b">
        <f>IF(NOT(ISBLANK($B143)),AND(U143=TRUE,NOT(COUNTIF('List of Values'!$AG$2:$AG$60,T143)=0)),"")</f>
        <v>0</v>
      </c>
      <c r="W143" s="1"/>
      <c r="X143" s="10" t="b">
        <f t="shared" si="6"/>
        <v>1</v>
      </c>
      <c r="Y143" s="10" t="b" cm="1">
        <f t="array" ref="Y143">IF(NOT(ISBLANK($D143)),AND(X143=TRUE,LEN(W143)&lt;60,NOT(ISNUMBER(FIND('List of Values'!$C$2:$C$20,W143)))),"")</f>
        <v>1</v>
      </c>
      <c r="Z143" s="1"/>
      <c r="AA143" s="10" t="b">
        <f t="shared" si="116"/>
        <v>0</v>
      </c>
      <c r="AB143" s="10" t="b" cm="1">
        <f t="array" ref="AB143">IF(NOT(ISBLANK($B143)),AND(AA143=TRUE,LEN(Z143)&lt;255,NOT(ISNUMBER(FIND('List of Values'!$C$2:$C$23,Z143)))),"")</f>
        <v>0</v>
      </c>
      <c r="AC143" s="1"/>
      <c r="AD143" s="1" t="b">
        <f t="shared" si="8"/>
        <v>1</v>
      </c>
      <c r="AE143" s="1" t="b" cm="1">
        <f t="array" ref="AE143">IF(NOT(ISBLANK($D143)),AND(AD143=TRUE,LEN(AC143)&lt;255,NOT(ISNUMBER(FIND('List of Values'!$C$2:$C$20,AC143)))),"")</f>
        <v>1</v>
      </c>
      <c r="AF143" s="1"/>
      <c r="AG143" s="10" t="b">
        <f t="shared" si="117"/>
        <v>0</v>
      </c>
      <c r="AH143" s="10" t="b">
        <f>IF(NOT(ISBLANK($B143)),AND(AG143=TRUE,NOT(COUNTIF('List of Values'!$AH$2:$AH$60,AF143)=0)),"")</f>
        <v>0</v>
      </c>
      <c r="AI143" s="1"/>
      <c r="AJ143" s="10" t="b">
        <f t="shared" si="118"/>
        <v>0</v>
      </c>
      <c r="AK143" s="10" t="b">
        <f>IF(NOT(ISBLANK($B143)),AND(AJ143=TRUE,NOT(COUNTIF('List of Values'!$AG$2:$AG$60,AI143)=0)),"")</f>
        <v>0</v>
      </c>
      <c r="AL143" s="1"/>
      <c r="AM143" s="10" t="b">
        <f t="shared" si="11"/>
        <v>1</v>
      </c>
      <c r="AN143" s="10" t="b" cm="1">
        <f t="array" ref="AN143">IF(NOT(ISBLANK($D143)),AND(AM143=TRUE,LEN(AL143)&lt;60,NOT(ISNUMBER(FIND('List of Values'!$C$2:$C$20,AL143)))),"")</f>
        <v>1</v>
      </c>
      <c r="AO143" s="1"/>
      <c r="AP143" s="10" t="b">
        <f t="shared" si="119"/>
        <v>0</v>
      </c>
      <c r="AQ143" s="10" t="b" cm="1">
        <f t="array" ref="AQ143">IF(NOT(ISBLANK($B143)),AND(AP143=TRUE,LEN(AO143)&lt;255,NOT(ISNUMBER(FIND('List of Values'!$C$2:$C$23,AO143)))),"")</f>
        <v>0</v>
      </c>
      <c r="AR143" s="1"/>
      <c r="AS143" s="1" t="b">
        <f t="shared" si="13"/>
        <v>1</v>
      </c>
      <c r="AT143" s="1" t="b" cm="1">
        <f t="array" ref="AT143">IF(NOT(ISBLANK($D143)),AND(AS143=TRUE,LEN(AR143)&lt;255,NOT(ISNUMBER(FIND('List of Values'!$C$2:$C$20,AR143)))),"")</f>
        <v>1</v>
      </c>
      <c r="AU143" s="1"/>
      <c r="AV143" s="10" t="b">
        <f t="shared" si="120"/>
        <v>0</v>
      </c>
      <c r="AW143" s="10" t="b">
        <f>IF(NOT(ISBLANK($B143)),AND(AV143=TRUE,NOT(COUNTIF('List of Values'!$AH$2:$AH$60,AU143)=0)),"")</f>
        <v>0</v>
      </c>
      <c r="AX143" s="1"/>
      <c r="AY143" s="10" t="b">
        <f t="shared" si="121"/>
        <v>0</v>
      </c>
      <c r="AZ143" s="10" t="b">
        <f>IF(NOT(ISBLANK($B143)),AND(AY143=TRUE,NOT(COUNTIF('List of Values'!$AG$2:$AG$60,AX143)=0)),"")</f>
        <v>0</v>
      </c>
      <c r="BA143" s="1"/>
      <c r="BB143" s="10" t="b">
        <f t="shared" si="16"/>
        <v>1</v>
      </c>
      <c r="BC143" s="10" t="b" cm="1">
        <f t="array" ref="BC143">IF(NOT(ISBLANK($D143)),AND(BB143=TRUE,LEN(BA143)&lt;60,NOT(ISNUMBER(FIND('List of Values'!$C$2:$C$20,BA143)))),"")</f>
        <v>1</v>
      </c>
      <c r="BD143" s="1"/>
      <c r="BE143" s="10" t="b">
        <f t="shared" si="122"/>
        <v>0</v>
      </c>
      <c r="BF143" s="10" t="b" cm="1">
        <f t="array" ref="BF143">IF(NOT(ISBLANK($B143)),AND(BE143=TRUE,LEN(BD143)&lt;255,NOT(ISNUMBER(FIND('List of Values'!$C$2:$C$23,BD143)))),"")</f>
        <v>0</v>
      </c>
      <c r="BG143" s="1"/>
      <c r="BH143" s="1" t="b">
        <f t="shared" si="18"/>
        <v>1</v>
      </c>
      <c r="BI143" s="1" t="b" cm="1">
        <f t="array" ref="BI143">IF(NOT(ISBLANK($D143)),AND(BH143=TRUE,LEN(BG143)&lt;255,NOT(ISNUMBER(FIND('List of Values'!$C$2:$C$20,BG143)))),"")</f>
        <v>1</v>
      </c>
      <c r="BJ143" s="1"/>
      <c r="BK143" s="10" t="b">
        <f t="shared" si="123"/>
        <v>0</v>
      </c>
      <c r="BL143" s="10" t="b">
        <f>IF(NOT(ISBLANK($B143)),AND(BK143=TRUE,NOT(COUNTIF('List of Values'!$AH$2:$AH$60,BJ143)=0)),"")</f>
        <v>0</v>
      </c>
      <c r="BM143" s="1"/>
      <c r="BN143" s="10" t="b">
        <f t="shared" si="94"/>
        <v>0</v>
      </c>
      <c r="BO143" s="10" t="b">
        <f>IF(NOT(ISBLANK($B143)),AND(BN143=TRUE,NOT(COUNTIF('List of Values'!$AG$2:$AG$60,BM143)=0)),"")</f>
        <v>0</v>
      </c>
      <c r="BP143" s="1"/>
      <c r="BQ143" s="10" t="b">
        <f t="shared" si="21"/>
        <v>1</v>
      </c>
      <c r="BR143" s="10" t="b" cm="1">
        <f t="array" ref="BR143">IF(NOT(ISBLANK($D143)),AND(BQ143=TRUE,LEN(BP143)&lt;60,NOT(ISNUMBER(FIND('List of Values'!$C$2:$C$20,BP143)))),"")</f>
        <v>1</v>
      </c>
      <c r="BS143" s="1"/>
      <c r="BT143" s="10" t="b">
        <f t="shared" si="95"/>
        <v>0</v>
      </c>
      <c r="BU143" s="10" t="b" cm="1">
        <f t="array" ref="BU143">IF(NOT(ISBLANK($B143)),AND(BT143=TRUE,LEN(BS143)&lt;255,NOT(ISNUMBER(FIND('List of Values'!$C$2:$C$23,BS143)))),"")</f>
        <v>0</v>
      </c>
      <c r="BV143" s="1"/>
      <c r="BW143" s="1" t="b">
        <f t="shared" si="23"/>
        <v>1</v>
      </c>
      <c r="BX143" s="1" t="b" cm="1">
        <f t="array" ref="BX143">IF(NOT(ISBLANK($D143)),AND(BW143=TRUE,LEN(BV143)&lt;255,NOT(ISNUMBER(FIND('List of Values'!$C$2:$C$20,BV143)))),"")</f>
        <v>1</v>
      </c>
      <c r="BY143" s="1"/>
      <c r="BZ143" s="10" t="b">
        <f t="shared" si="96"/>
        <v>0</v>
      </c>
      <c r="CA143" s="10" t="b">
        <f>IF(NOT(ISBLANK($B143)),AND(BZ143=TRUE,NOT(COUNTIF('List of Values'!$AH$2:$AH$60,BY143)=0)),"")</f>
        <v>0</v>
      </c>
      <c r="CB143" s="1"/>
      <c r="CC143" s="10" t="b">
        <f t="shared" si="97"/>
        <v>0</v>
      </c>
      <c r="CD143" s="10" t="b">
        <f>IF(NOT(ISBLANK($B143)),AND(CC143=TRUE,NOT(COUNTIF('List of Values'!$AG$2:$AG$60,CB143)=0)),"")</f>
        <v>0</v>
      </c>
      <c r="CE143" s="1"/>
      <c r="CF143" s="10" t="b">
        <f t="shared" si="26"/>
        <v>1</v>
      </c>
      <c r="CG143" s="10" t="b" cm="1">
        <f t="array" ref="CG143">IF(NOT(ISBLANK($D143)),AND(CF143=TRUE,LEN(CE143)&lt;60,NOT(ISNUMBER(FIND('List of Values'!$C$2:$C$20,CE143)))),"")</f>
        <v>1</v>
      </c>
      <c r="CH143" s="1"/>
      <c r="CI143" s="10" t="b">
        <f t="shared" si="98"/>
        <v>0</v>
      </c>
      <c r="CJ143" s="10" t="b" cm="1">
        <f t="array" ref="CJ143">IF(NOT(ISBLANK($B143)),AND(CI143=TRUE,LEN(CH143)&lt;255,NOT(ISNUMBER(FIND('List of Values'!$C$2:$C$23,CH143)))),"")</f>
        <v>0</v>
      </c>
      <c r="CK143" s="1"/>
      <c r="CL143" s="1" t="b">
        <f t="shared" si="28"/>
        <v>1</v>
      </c>
      <c r="CM143" s="1" t="b" cm="1">
        <f t="array" ref="CM143">IF(NOT(ISBLANK($D143)),AND(CL143=TRUE,LEN(CK143)&lt;255,NOT(ISNUMBER(FIND('List of Values'!$C$2:$C$20,CK143)))),"")</f>
        <v>1</v>
      </c>
      <c r="CN143" s="1"/>
      <c r="CO143" s="10" t="b">
        <f t="shared" si="99"/>
        <v>0</v>
      </c>
      <c r="CP143" s="10" t="b">
        <f>IF(NOT(ISBLANK($B143)),AND(CO143=TRUE,NOT(COUNTIF('List of Values'!$AH$2:$AH$60,CN143)=0)),"")</f>
        <v>0</v>
      </c>
      <c r="CQ143" s="1"/>
      <c r="CR143" s="10" t="b">
        <f t="shared" si="100"/>
        <v>0</v>
      </c>
      <c r="CS143" s="10" t="b">
        <f>IF(NOT(ISBLANK($B143)),AND(CR143=TRUE,NOT(COUNTIF('List of Values'!$AG$2:$AG$60,CQ143)=0)),"")</f>
        <v>0</v>
      </c>
      <c r="CT143" s="1"/>
      <c r="CU143" s="10" t="b">
        <f t="shared" si="31"/>
        <v>1</v>
      </c>
      <c r="CV143" s="10" t="b" cm="1">
        <f t="array" ref="CV143">IF(NOT(ISBLANK($D143)),AND(CU143=TRUE,LEN(CT143)&lt;60,NOT(ISNUMBER(FIND('List of Values'!$C$2:$C$20,CT143)))),"")</f>
        <v>1</v>
      </c>
      <c r="CW143" s="1"/>
      <c r="CX143" s="10" t="b">
        <f t="shared" si="101"/>
        <v>0</v>
      </c>
      <c r="CY143" s="10" t="b" cm="1">
        <f t="array" ref="CY143">IF(NOT(ISBLANK($B143)),AND(CX143=TRUE,LEN(CW143)&lt;255,NOT(ISNUMBER(FIND('List of Values'!$C$2:$C$23,CW143)))),"")</f>
        <v>0</v>
      </c>
      <c r="CZ143" s="1"/>
      <c r="DA143" s="1" t="b">
        <f t="shared" si="33"/>
        <v>1</v>
      </c>
      <c r="DB143" s="1" t="b" cm="1">
        <f t="array" ref="DB143">IF(NOT(ISBLANK($D143)),AND(DA143=TRUE,LEN(CZ143)&lt;255,NOT(ISNUMBER(FIND('List of Values'!$C$2:$C$20,CZ143)))),"")</f>
        <v>1</v>
      </c>
      <c r="DC143" s="1"/>
      <c r="DD143" s="10" t="b">
        <f t="shared" si="102"/>
        <v>0</v>
      </c>
      <c r="DE143" s="10" t="b">
        <f>IF(NOT(ISBLANK($B143)),AND(DD143=TRUE,NOT(COUNTIF('List of Values'!$AH$2:$AH$60,DC143)=0)),"")</f>
        <v>0</v>
      </c>
      <c r="DF143" s="1"/>
      <c r="DG143" s="10" t="b">
        <f t="shared" si="103"/>
        <v>0</v>
      </c>
      <c r="DH143" s="10" t="b">
        <f>IF(NOT(ISBLANK($B143)),AND(DG143=TRUE,NOT(COUNTIF('List of Values'!$AG$2:$AG$60,DF143)=0)),"")</f>
        <v>0</v>
      </c>
      <c r="DI143" s="1"/>
      <c r="DJ143" s="10" t="b">
        <f t="shared" si="36"/>
        <v>1</v>
      </c>
      <c r="DK143" s="10" t="b" cm="1">
        <f t="array" ref="DK143">IF(NOT(ISBLANK($D143)),AND(DJ143=TRUE,LEN(DI143)&lt;60,NOT(ISNUMBER(FIND('List of Values'!$C$2:$C$20,DI143)))),"")</f>
        <v>1</v>
      </c>
      <c r="DL143" s="1"/>
      <c r="DM143" s="10" t="b">
        <f t="shared" si="104"/>
        <v>0</v>
      </c>
      <c r="DN143" s="10" t="b" cm="1">
        <f t="array" ref="DN143">IF(NOT(ISBLANK($B143)),AND(DM143=TRUE,LEN(DL143)&lt;255,NOT(ISNUMBER(FIND('List of Values'!$C$2:$C$23,DL143)))),"")</f>
        <v>0</v>
      </c>
      <c r="DO143" s="1"/>
      <c r="DP143" s="1" t="b">
        <f t="shared" si="38"/>
        <v>1</v>
      </c>
      <c r="DQ143" s="1" t="b" cm="1">
        <f t="array" ref="DQ143">IF(NOT(ISBLANK($D143)),AND(DP143=TRUE,LEN(DO143)&lt;255,NOT(ISNUMBER(FIND('List of Values'!$C$2:$C$20,DO143)))),"")</f>
        <v>1</v>
      </c>
      <c r="DR143" s="1"/>
      <c r="DS143" s="10" t="b">
        <f t="shared" si="105"/>
        <v>0</v>
      </c>
      <c r="DT143" s="10" t="b">
        <f>IF(NOT(ISBLANK($B143)),AND(DS143=TRUE,NOT(COUNTIF('List of Values'!$AH$2:$AH$60,DR143)=0)),"")</f>
        <v>0</v>
      </c>
      <c r="DU143" s="1"/>
      <c r="DV143" s="10" t="b">
        <f t="shared" si="106"/>
        <v>0</v>
      </c>
      <c r="DW143" s="10" t="b">
        <f>IF(NOT(ISBLANK($B143)),AND(DV143=TRUE,NOT(COUNTIF('List of Values'!$AG$2:$AG$60,DU143)=0)),"")</f>
        <v>0</v>
      </c>
      <c r="DX143" s="1"/>
      <c r="DY143" s="10" t="b">
        <f t="shared" si="41"/>
        <v>1</v>
      </c>
      <c r="DZ143" s="10" t="b" cm="1">
        <f t="array" ref="DZ143">IF(NOT(ISBLANK($D143)),AND(DY143=TRUE,LEN(DX143)&lt;60,NOT(ISNUMBER(FIND('List of Values'!$C$2:$C$20,DX143)))),"")</f>
        <v>1</v>
      </c>
      <c r="EA143" s="1"/>
      <c r="EB143" s="10" t="b">
        <f t="shared" si="107"/>
        <v>0</v>
      </c>
      <c r="EC143" s="10" t="b" cm="1">
        <f t="array" ref="EC143">IF(NOT(ISBLANK($B143)),AND(EB143=TRUE,LEN(EA143)&lt;255,NOT(ISNUMBER(FIND('List of Values'!$C$2:$C$23,EA143)))),"")</f>
        <v>0</v>
      </c>
      <c r="ED143" s="1"/>
      <c r="EE143" s="1" t="b">
        <f t="shared" si="43"/>
        <v>1</v>
      </c>
      <c r="EF143" s="1" t="b" cm="1">
        <f t="array" ref="EF143">IF(NOT(ISBLANK($D143)),AND(EE143=TRUE,LEN(ED143)&lt;255,NOT(ISNUMBER(FIND('List of Values'!$C$2:$C$20,ED143)))),"")</f>
        <v>1</v>
      </c>
      <c r="EG143" s="1"/>
      <c r="EH143" s="10" t="b">
        <f t="shared" si="108"/>
        <v>0</v>
      </c>
      <c r="EI143" s="10" t="b">
        <f>IF(NOT(ISBLANK($B143)),AND(EH143=TRUE,NOT(COUNTIF('List of Values'!$AH$2:$AH$60,EG143)=0)),"")</f>
        <v>0</v>
      </c>
      <c r="EJ143" s="1"/>
      <c r="EK143" s="10" t="b">
        <f t="shared" si="109"/>
        <v>0</v>
      </c>
      <c r="EL143" s="10" t="b">
        <f>IF(NOT(ISBLANK($B143)),AND(EK143=TRUE,NOT(COUNTIF('List of Values'!$AG$2:$AG$60,EJ143)=0)),"")</f>
        <v>0</v>
      </c>
      <c r="EM143" s="1"/>
      <c r="EN143" s="10" t="b">
        <f t="shared" si="46"/>
        <v>1</v>
      </c>
      <c r="EO143" s="10" t="b" cm="1">
        <f t="array" ref="EO143">IF(NOT(ISBLANK($D143)),AND(EN143=TRUE,LEN(EM143)&lt;60,NOT(ISNUMBER(FIND('List of Values'!$C$2:$C$20,EM143)))),"")</f>
        <v>1</v>
      </c>
      <c r="EP143" s="1"/>
      <c r="EQ143" s="10" t="b">
        <f t="shared" si="110"/>
        <v>0</v>
      </c>
      <c r="ER143" s="10" t="b" cm="1">
        <f t="array" ref="ER143">IF(NOT(ISBLANK($B143)),AND(EQ143=TRUE,LEN(EP143)&lt;255,NOT(ISNUMBER(FIND('List of Values'!$C$2:$C$23,EP143)))),"")</f>
        <v>0</v>
      </c>
      <c r="ES143" s="1"/>
      <c r="ET143" s="1" t="b">
        <f t="shared" si="48"/>
        <v>1</v>
      </c>
      <c r="EU143" s="1" t="b" cm="1">
        <f t="array" ref="EU143">IF(NOT(ISBLANK($D143)),AND(ET143=TRUE,LEN(ES143)&lt;255,NOT(ISNUMBER(FIND('List of Values'!$C$2:$C$20,ES143)))),"")</f>
        <v>1</v>
      </c>
      <c r="EV143" s="1"/>
      <c r="EW143" s="10" t="b">
        <f t="shared" si="111"/>
        <v>0</v>
      </c>
      <c r="EX143" s="10" t="b">
        <f>IF(NOT(ISBLANK($B143)),AND(EW143=TRUE,NOT(COUNTIF('List of Values'!$AH$2:$AH$60,EV143)=0)),"")</f>
        <v>0</v>
      </c>
      <c r="EY143" s="60" t="str">
        <f>_xlfn.XLOOKUP(B143,[1]Blad1!$A:$A,[1]Blad1!$D:$D,"")</f>
        <v>x</v>
      </c>
    </row>
    <row r="144" spans="1:155">
      <c r="A144">
        <f t="shared" si="124"/>
        <v>0</v>
      </c>
      <c r="B144" s="11">
        <v>218089</v>
      </c>
      <c r="C144" s="1" t="s">
        <v>939</v>
      </c>
      <c r="D144" s="1" t="s">
        <v>199</v>
      </c>
      <c r="E144" s="1" t="s">
        <v>1949</v>
      </c>
      <c r="F144" s="10" t="b">
        <f t="shared" si="112"/>
        <v>1</v>
      </c>
      <c r="G144" s="10" t="b">
        <f>IF(NOT(ISBLANK($B144)),AND(F144=TRUE,NOT(COUNTIF('List of Values'!$AG$2:$AG$60,E144)=0)),"")</f>
        <v>1</v>
      </c>
      <c r="H144" s="1" t="s">
        <v>2008</v>
      </c>
      <c r="I144" s="1" t="b">
        <f t="shared" si="1"/>
        <v>1</v>
      </c>
      <c r="J144" s="1" t="b" cm="1">
        <f t="array" ref="J144">IF(NOT(ISBLANK($D144)),AND(I144=TRUE,LEN(H144)&lt;60,NOT(ISNUMBER(FIND('List of Values'!$C$2:$C$20,H144)))),"")</f>
        <v>1</v>
      </c>
      <c r="K144" s="1" t="s">
        <v>2162</v>
      </c>
      <c r="L144" s="10" t="b">
        <f t="shared" si="113"/>
        <v>1</v>
      </c>
      <c r="M144" s="10" t="b" cm="1">
        <f t="array" ref="M144">IF(NOT(ISBLANK($B144)),AND(L144=TRUE,LEN(K144)&lt;255,NOT(ISNUMBER(FIND('List of Values'!$C$2:$C$23,K144)))),"")</f>
        <v>1</v>
      </c>
      <c r="N144" s="1" t="s">
        <v>32</v>
      </c>
      <c r="O144" s="1" t="b">
        <f t="shared" si="3"/>
        <v>1</v>
      </c>
      <c r="P144" s="1" t="b" cm="1">
        <f t="array" ref="P144">IF(NOT(ISBLANK($D144)),AND(O144=TRUE,LEN(N144)&lt;255,NOT(ISNUMBER(FIND('List of Values'!$C$2:$C$20,N144)))),"")</f>
        <v>1</v>
      </c>
      <c r="Q144" s="1" t="s">
        <v>1952</v>
      </c>
      <c r="R144" s="10" t="b">
        <f t="shared" si="114"/>
        <v>1</v>
      </c>
      <c r="S144" s="10" t="b">
        <f>IF(NOT(ISBLANK($B144)),AND(R144=TRUE,NOT(COUNTIF('List of Values'!$AH$2:$AH$60,Q144)=0)),"")</f>
        <v>1</v>
      </c>
      <c r="T144" s="1" t="s">
        <v>1949</v>
      </c>
      <c r="U144" s="10" t="b">
        <f t="shared" si="115"/>
        <v>1</v>
      </c>
      <c r="V144" s="10" t="b">
        <f>IF(NOT(ISBLANK($B144)),AND(U144=TRUE,NOT(COUNTIF('List of Values'!$AG$2:$AG$60,T144)=0)),"")</f>
        <v>1</v>
      </c>
      <c r="W144" s="1" t="s">
        <v>2008</v>
      </c>
      <c r="X144" s="10" t="b">
        <f t="shared" si="6"/>
        <v>1</v>
      </c>
      <c r="Y144" s="10" t="b" cm="1">
        <f t="array" ref="Y144">IF(NOT(ISBLANK($D144)),AND(X144=TRUE,LEN(W144)&lt;60,NOT(ISNUMBER(FIND('List of Values'!$C$2:$C$20,W144)))),"")</f>
        <v>1</v>
      </c>
      <c r="Z144" s="1" t="s">
        <v>2163</v>
      </c>
      <c r="AA144" s="10" t="b">
        <f t="shared" si="116"/>
        <v>1</v>
      </c>
      <c r="AB144" s="10" t="b" cm="1">
        <f t="array" ref="AB144">IF(NOT(ISBLANK($B144)),AND(AA144=TRUE,LEN(Z144)&lt;255,NOT(ISNUMBER(FIND('List of Values'!$C$2:$C$23,Z144)))),"")</f>
        <v>1</v>
      </c>
      <c r="AC144" s="1" t="s">
        <v>32</v>
      </c>
      <c r="AD144" s="1" t="b">
        <f t="shared" si="8"/>
        <v>1</v>
      </c>
      <c r="AE144" s="1" t="b" cm="1">
        <f t="array" ref="AE144">IF(NOT(ISBLANK($D144)),AND(AD144=TRUE,LEN(AC144)&lt;255,NOT(ISNUMBER(FIND('List of Values'!$C$2:$C$20,AC144)))),"")</f>
        <v>1</v>
      </c>
      <c r="AF144" s="1" t="s">
        <v>1952</v>
      </c>
      <c r="AG144" s="10" t="b">
        <f t="shared" si="117"/>
        <v>1</v>
      </c>
      <c r="AH144" s="10" t="b">
        <f>IF(NOT(ISBLANK($B144)),AND(AG144=TRUE,NOT(COUNTIF('List of Values'!$AH$2:$AH$60,AF144)=0)),"")</f>
        <v>1</v>
      </c>
      <c r="AI144" s="1"/>
      <c r="AJ144" s="10" t="b">
        <f t="shared" si="118"/>
        <v>0</v>
      </c>
      <c r="AK144" s="10" t="b">
        <f>IF(NOT(ISBLANK($B144)),AND(AJ144=TRUE,NOT(COUNTIF('List of Values'!$AG$2:$AG$60,AI144)=0)),"")</f>
        <v>0</v>
      </c>
      <c r="AL144" s="1"/>
      <c r="AM144" s="10" t="b">
        <f t="shared" si="11"/>
        <v>1</v>
      </c>
      <c r="AN144" s="10" t="b" cm="1">
        <f t="array" ref="AN144">IF(NOT(ISBLANK($D144)),AND(AM144=TRUE,LEN(AL144)&lt;60,NOT(ISNUMBER(FIND('List of Values'!$C$2:$C$20,AL144)))),"")</f>
        <v>1</v>
      </c>
      <c r="AO144" s="1"/>
      <c r="AP144" s="10" t="b">
        <f t="shared" si="119"/>
        <v>0</v>
      </c>
      <c r="AQ144" s="10" t="b" cm="1">
        <f t="array" ref="AQ144">IF(NOT(ISBLANK($B144)),AND(AP144=TRUE,LEN(AO144)&lt;255,NOT(ISNUMBER(FIND('List of Values'!$C$2:$C$23,AO144)))),"")</f>
        <v>0</v>
      </c>
      <c r="AR144" s="1"/>
      <c r="AS144" s="1" t="b">
        <f t="shared" si="13"/>
        <v>1</v>
      </c>
      <c r="AT144" s="1" t="b" cm="1">
        <f t="array" ref="AT144">IF(NOT(ISBLANK($D144)),AND(AS144=TRUE,LEN(AR144)&lt;255,NOT(ISNUMBER(FIND('List of Values'!$C$2:$C$20,AR144)))),"")</f>
        <v>1</v>
      </c>
      <c r="AU144" s="1"/>
      <c r="AV144" s="10" t="b">
        <f t="shared" si="120"/>
        <v>0</v>
      </c>
      <c r="AW144" s="10" t="b">
        <f>IF(NOT(ISBLANK($B144)),AND(AV144=TRUE,NOT(COUNTIF('List of Values'!$AH$2:$AH$60,AU144)=0)),"")</f>
        <v>0</v>
      </c>
      <c r="AX144" s="1"/>
      <c r="AY144" s="10" t="b">
        <f t="shared" si="121"/>
        <v>0</v>
      </c>
      <c r="AZ144" s="10" t="b">
        <f>IF(NOT(ISBLANK($B144)),AND(AY144=TRUE,NOT(COUNTIF('List of Values'!$AG$2:$AG$60,AX144)=0)),"")</f>
        <v>0</v>
      </c>
      <c r="BA144" s="1"/>
      <c r="BB144" s="10" t="b">
        <f t="shared" si="16"/>
        <v>1</v>
      </c>
      <c r="BC144" s="10" t="b" cm="1">
        <f t="array" ref="BC144">IF(NOT(ISBLANK($D144)),AND(BB144=TRUE,LEN(BA144)&lt;60,NOT(ISNUMBER(FIND('List of Values'!$C$2:$C$20,BA144)))),"")</f>
        <v>1</v>
      </c>
      <c r="BD144" s="1"/>
      <c r="BE144" s="10" t="b">
        <f t="shared" si="122"/>
        <v>0</v>
      </c>
      <c r="BF144" s="10" t="b" cm="1">
        <f t="array" ref="BF144">IF(NOT(ISBLANK($B144)),AND(BE144=TRUE,LEN(BD144)&lt;255,NOT(ISNUMBER(FIND('List of Values'!$C$2:$C$23,BD144)))),"")</f>
        <v>0</v>
      </c>
      <c r="BG144" s="1"/>
      <c r="BH144" s="1" t="b">
        <f t="shared" si="18"/>
        <v>1</v>
      </c>
      <c r="BI144" s="1" t="b" cm="1">
        <f t="array" ref="BI144">IF(NOT(ISBLANK($D144)),AND(BH144=TRUE,LEN(BG144)&lt;255,NOT(ISNUMBER(FIND('List of Values'!$C$2:$C$20,BG144)))),"")</f>
        <v>1</v>
      </c>
      <c r="BJ144" s="1"/>
      <c r="BK144" s="10" t="b">
        <f t="shared" si="123"/>
        <v>0</v>
      </c>
      <c r="BL144" s="10" t="b">
        <f>IF(NOT(ISBLANK($B144)),AND(BK144=TRUE,NOT(COUNTIF('List of Values'!$AH$2:$AH$60,BJ144)=0)),"")</f>
        <v>0</v>
      </c>
      <c r="BM144" s="1"/>
      <c r="BN144" s="10" t="b">
        <f t="shared" si="94"/>
        <v>0</v>
      </c>
      <c r="BO144" s="10" t="b">
        <f>IF(NOT(ISBLANK($B144)),AND(BN144=TRUE,NOT(COUNTIF('List of Values'!$AG$2:$AG$60,BM144)=0)),"")</f>
        <v>0</v>
      </c>
      <c r="BP144" s="1"/>
      <c r="BQ144" s="10" t="b">
        <f t="shared" si="21"/>
        <v>1</v>
      </c>
      <c r="BR144" s="10" t="b" cm="1">
        <f t="array" ref="BR144">IF(NOT(ISBLANK($D144)),AND(BQ144=TRUE,LEN(BP144)&lt;60,NOT(ISNUMBER(FIND('List of Values'!$C$2:$C$20,BP144)))),"")</f>
        <v>1</v>
      </c>
      <c r="BS144" s="1"/>
      <c r="BT144" s="10" t="b">
        <f t="shared" si="95"/>
        <v>0</v>
      </c>
      <c r="BU144" s="10" t="b" cm="1">
        <f t="array" ref="BU144">IF(NOT(ISBLANK($B144)),AND(BT144=TRUE,LEN(BS144)&lt;255,NOT(ISNUMBER(FIND('List of Values'!$C$2:$C$23,BS144)))),"")</f>
        <v>0</v>
      </c>
      <c r="BV144" s="1"/>
      <c r="BW144" s="1" t="b">
        <f t="shared" si="23"/>
        <v>1</v>
      </c>
      <c r="BX144" s="1" t="b" cm="1">
        <f t="array" ref="BX144">IF(NOT(ISBLANK($D144)),AND(BW144=TRUE,LEN(BV144)&lt;255,NOT(ISNUMBER(FIND('List of Values'!$C$2:$C$20,BV144)))),"")</f>
        <v>1</v>
      </c>
      <c r="BY144" s="1"/>
      <c r="BZ144" s="10" t="b">
        <f t="shared" si="96"/>
        <v>0</v>
      </c>
      <c r="CA144" s="10" t="b">
        <f>IF(NOT(ISBLANK($B144)),AND(BZ144=TRUE,NOT(COUNTIF('List of Values'!$AH$2:$AH$60,BY144)=0)),"")</f>
        <v>0</v>
      </c>
      <c r="CB144" s="1"/>
      <c r="CC144" s="10" t="b">
        <f t="shared" si="97"/>
        <v>0</v>
      </c>
      <c r="CD144" s="10" t="b">
        <f>IF(NOT(ISBLANK($B144)),AND(CC144=TRUE,NOT(COUNTIF('List of Values'!$AG$2:$AG$60,CB144)=0)),"")</f>
        <v>0</v>
      </c>
      <c r="CE144" s="1"/>
      <c r="CF144" s="10" t="b">
        <f t="shared" si="26"/>
        <v>1</v>
      </c>
      <c r="CG144" s="10" t="b" cm="1">
        <f t="array" ref="CG144">IF(NOT(ISBLANK($D144)),AND(CF144=TRUE,LEN(CE144)&lt;60,NOT(ISNUMBER(FIND('List of Values'!$C$2:$C$20,CE144)))),"")</f>
        <v>1</v>
      </c>
      <c r="CH144" s="1"/>
      <c r="CI144" s="10" t="b">
        <f t="shared" si="98"/>
        <v>0</v>
      </c>
      <c r="CJ144" s="10" t="b" cm="1">
        <f t="array" ref="CJ144">IF(NOT(ISBLANK($B144)),AND(CI144=TRUE,LEN(CH144)&lt;255,NOT(ISNUMBER(FIND('List of Values'!$C$2:$C$23,CH144)))),"")</f>
        <v>0</v>
      </c>
      <c r="CK144" s="1"/>
      <c r="CL144" s="1" t="b">
        <f t="shared" si="28"/>
        <v>1</v>
      </c>
      <c r="CM144" s="1" t="b" cm="1">
        <f t="array" ref="CM144">IF(NOT(ISBLANK($D144)),AND(CL144=TRUE,LEN(CK144)&lt;255,NOT(ISNUMBER(FIND('List of Values'!$C$2:$C$20,CK144)))),"")</f>
        <v>1</v>
      </c>
      <c r="CN144" s="1"/>
      <c r="CO144" s="10" t="b">
        <f t="shared" si="99"/>
        <v>0</v>
      </c>
      <c r="CP144" s="10" t="b">
        <f>IF(NOT(ISBLANK($B144)),AND(CO144=TRUE,NOT(COUNTIF('List of Values'!$AH$2:$AH$60,CN144)=0)),"")</f>
        <v>0</v>
      </c>
      <c r="CQ144" s="1"/>
      <c r="CR144" s="10" t="b">
        <f t="shared" si="100"/>
        <v>0</v>
      </c>
      <c r="CS144" s="10" t="b">
        <f>IF(NOT(ISBLANK($B144)),AND(CR144=TRUE,NOT(COUNTIF('List of Values'!$AG$2:$AG$60,CQ144)=0)),"")</f>
        <v>0</v>
      </c>
      <c r="CT144" s="1"/>
      <c r="CU144" s="10" t="b">
        <f t="shared" si="31"/>
        <v>1</v>
      </c>
      <c r="CV144" s="10" t="b" cm="1">
        <f t="array" ref="CV144">IF(NOT(ISBLANK($D144)),AND(CU144=TRUE,LEN(CT144)&lt;60,NOT(ISNUMBER(FIND('List of Values'!$C$2:$C$20,CT144)))),"")</f>
        <v>1</v>
      </c>
      <c r="CW144" s="1"/>
      <c r="CX144" s="10" t="b">
        <f t="shared" si="101"/>
        <v>0</v>
      </c>
      <c r="CY144" s="10" t="b" cm="1">
        <f t="array" ref="CY144">IF(NOT(ISBLANK($B144)),AND(CX144=TRUE,LEN(CW144)&lt;255,NOT(ISNUMBER(FIND('List of Values'!$C$2:$C$23,CW144)))),"")</f>
        <v>0</v>
      </c>
      <c r="CZ144" s="1"/>
      <c r="DA144" s="1" t="b">
        <f t="shared" si="33"/>
        <v>1</v>
      </c>
      <c r="DB144" s="1" t="b" cm="1">
        <f t="array" ref="DB144">IF(NOT(ISBLANK($D144)),AND(DA144=TRUE,LEN(CZ144)&lt;255,NOT(ISNUMBER(FIND('List of Values'!$C$2:$C$20,CZ144)))),"")</f>
        <v>1</v>
      </c>
      <c r="DC144" s="1"/>
      <c r="DD144" s="10" t="b">
        <f t="shared" si="102"/>
        <v>0</v>
      </c>
      <c r="DE144" s="10" t="b">
        <f>IF(NOT(ISBLANK($B144)),AND(DD144=TRUE,NOT(COUNTIF('List of Values'!$AH$2:$AH$60,DC144)=0)),"")</f>
        <v>0</v>
      </c>
      <c r="DF144" s="1"/>
      <c r="DG144" s="10" t="b">
        <f t="shared" si="103"/>
        <v>0</v>
      </c>
      <c r="DH144" s="10" t="b">
        <f>IF(NOT(ISBLANK($B144)),AND(DG144=TRUE,NOT(COUNTIF('List of Values'!$AG$2:$AG$60,DF144)=0)),"")</f>
        <v>0</v>
      </c>
      <c r="DI144" s="1"/>
      <c r="DJ144" s="10" t="b">
        <f t="shared" si="36"/>
        <v>1</v>
      </c>
      <c r="DK144" s="10" t="b" cm="1">
        <f t="array" ref="DK144">IF(NOT(ISBLANK($D144)),AND(DJ144=TRUE,LEN(DI144)&lt;60,NOT(ISNUMBER(FIND('List of Values'!$C$2:$C$20,DI144)))),"")</f>
        <v>1</v>
      </c>
      <c r="DL144" s="1"/>
      <c r="DM144" s="10" t="b">
        <f t="shared" si="104"/>
        <v>0</v>
      </c>
      <c r="DN144" s="10" t="b" cm="1">
        <f t="array" ref="DN144">IF(NOT(ISBLANK($B144)),AND(DM144=TRUE,LEN(DL144)&lt;255,NOT(ISNUMBER(FIND('List of Values'!$C$2:$C$23,DL144)))),"")</f>
        <v>0</v>
      </c>
      <c r="DO144" s="1"/>
      <c r="DP144" s="1" t="b">
        <f t="shared" si="38"/>
        <v>1</v>
      </c>
      <c r="DQ144" s="1" t="b" cm="1">
        <f t="array" ref="DQ144">IF(NOT(ISBLANK($D144)),AND(DP144=TRUE,LEN(DO144)&lt;255,NOT(ISNUMBER(FIND('List of Values'!$C$2:$C$20,DO144)))),"")</f>
        <v>1</v>
      </c>
      <c r="DR144" s="1"/>
      <c r="DS144" s="10" t="b">
        <f t="shared" si="105"/>
        <v>0</v>
      </c>
      <c r="DT144" s="10" t="b">
        <f>IF(NOT(ISBLANK($B144)),AND(DS144=TRUE,NOT(COUNTIF('List of Values'!$AH$2:$AH$60,DR144)=0)),"")</f>
        <v>0</v>
      </c>
      <c r="DU144" s="1"/>
      <c r="DV144" s="10" t="b">
        <f t="shared" si="106"/>
        <v>0</v>
      </c>
      <c r="DW144" s="10" t="b">
        <f>IF(NOT(ISBLANK($B144)),AND(DV144=TRUE,NOT(COUNTIF('List of Values'!$AG$2:$AG$60,DU144)=0)),"")</f>
        <v>0</v>
      </c>
      <c r="DX144" s="1"/>
      <c r="DY144" s="10" t="b">
        <f t="shared" si="41"/>
        <v>1</v>
      </c>
      <c r="DZ144" s="10" t="b" cm="1">
        <f t="array" ref="DZ144">IF(NOT(ISBLANK($D144)),AND(DY144=TRUE,LEN(DX144)&lt;60,NOT(ISNUMBER(FIND('List of Values'!$C$2:$C$20,DX144)))),"")</f>
        <v>1</v>
      </c>
      <c r="EA144" s="1"/>
      <c r="EB144" s="10" t="b">
        <f t="shared" si="107"/>
        <v>0</v>
      </c>
      <c r="EC144" s="10" t="b" cm="1">
        <f t="array" ref="EC144">IF(NOT(ISBLANK($B144)),AND(EB144=TRUE,LEN(EA144)&lt;255,NOT(ISNUMBER(FIND('List of Values'!$C$2:$C$23,EA144)))),"")</f>
        <v>0</v>
      </c>
      <c r="ED144" s="1"/>
      <c r="EE144" s="1" t="b">
        <f t="shared" si="43"/>
        <v>1</v>
      </c>
      <c r="EF144" s="1" t="b" cm="1">
        <f t="array" ref="EF144">IF(NOT(ISBLANK($D144)),AND(EE144=TRUE,LEN(ED144)&lt;255,NOT(ISNUMBER(FIND('List of Values'!$C$2:$C$20,ED144)))),"")</f>
        <v>1</v>
      </c>
      <c r="EG144" s="1"/>
      <c r="EH144" s="10" t="b">
        <f t="shared" si="108"/>
        <v>0</v>
      </c>
      <c r="EI144" s="10" t="b">
        <f>IF(NOT(ISBLANK($B144)),AND(EH144=TRUE,NOT(COUNTIF('List of Values'!$AH$2:$AH$60,EG144)=0)),"")</f>
        <v>0</v>
      </c>
      <c r="EJ144" s="1"/>
      <c r="EK144" s="10" t="b">
        <f t="shared" si="109"/>
        <v>0</v>
      </c>
      <c r="EL144" s="10" t="b">
        <f>IF(NOT(ISBLANK($B144)),AND(EK144=TRUE,NOT(COUNTIF('List of Values'!$AG$2:$AG$60,EJ144)=0)),"")</f>
        <v>0</v>
      </c>
      <c r="EM144" s="1"/>
      <c r="EN144" s="10" t="b">
        <f t="shared" si="46"/>
        <v>1</v>
      </c>
      <c r="EO144" s="10" t="b" cm="1">
        <f t="array" ref="EO144">IF(NOT(ISBLANK($D144)),AND(EN144=TRUE,LEN(EM144)&lt;60,NOT(ISNUMBER(FIND('List of Values'!$C$2:$C$20,EM144)))),"")</f>
        <v>1</v>
      </c>
      <c r="EP144" s="1"/>
      <c r="EQ144" s="10" t="b">
        <f t="shared" si="110"/>
        <v>0</v>
      </c>
      <c r="ER144" s="10" t="b" cm="1">
        <f t="array" ref="ER144">IF(NOT(ISBLANK($B144)),AND(EQ144=TRUE,LEN(EP144)&lt;255,NOT(ISNUMBER(FIND('List of Values'!$C$2:$C$23,EP144)))),"")</f>
        <v>0</v>
      </c>
      <c r="ES144" s="1"/>
      <c r="ET144" s="1" t="b">
        <f t="shared" si="48"/>
        <v>1</v>
      </c>
      <c r="EU144" s="1" t="b" cm="1">
        <f t="array" ref="EU144">IF(NOT(ISBLANK($D144)),AND(ET144=TRUE,LEN(ES144)&lt;255,NOT(ISNUMBER(FIND('List of Values'!$C$2:$C$20,ES144)))),"")</f>
        <v>1</v>
      </c>
      <c r="EV144" s="1"/>
      <c r="EW144" s="10" t="b">
        <f t="shared" si="111"/>
        <v>0</v>
      </c>
      <c r="EX144" s="10" t="b">
        <f>IF(NOT(ISBLANK($B144)),AND(EW144=TRUE,NOT(COUNTIF('List of Values'!$AH$2:$AH$60,EV144)=0)),"")</f>
        <v>0</v>
      </c>
      <c r="EY144" s="60" t="str">
        <f>_xlfn.XLOOKUP(B144,[1]Blad1!$A:$A,[1]Blad1!$D:$D,"")</f>
        <v/>
      </c>
    </row>
    <row r="145" spans="1:155">
      <c r="A145">
        <f t="shared" si="124"/>
        <v>0</v>
      </c>
      <c r="B145" s="11">
        <v>217931</v>
      </c>
      <c r="C145" s="1" t="s">
        <v>944</v>
      </c>
      <c r="D145" s="1" t="s">
        <v>169</v>
      </c>
      <c r="E145" s="1" t="s">
        <v>1949</v>
      </c>
      <c r="F145" s="10" t="b">
        <f t="shared" si="112"/>
        <v>1</v>
      </c>
      <c r="G145" s="10" t="b">
        <f>IF(NOT(ISBLANK($B145)),AND(F145=TRUE,NOT(COUNTIF('List of Values'!$AG$2:$AG$60,E145)=0)),"")</f>
        <v>1</v>
      </c>
      <c r="H145" s="1" t="s">
        <v>1958</v>
      </c>
      <c r="I145" s="1" t="b">
        <f t="shared" si="1"/>
        <v>1</v>
      </c>
      <c r="J145" s="1" t="b" cm="1">
        <f t="array" ref="J145">IF(NOT(ISBLANK($D145)),AND(I145=TRUE,LEN(H145)&lt;60,NOT(ISNUMBER(FIND('List of Values'!$C$2:$C$20,H145)))),"")</f>
        <v>1</v>
      </c>
      <c r="K145" s="1" t="s">
        <v>2164</v>
      </c>
      <c r="L145" s="10" t="b">
        <f t="shared" si="113"/>
        <v>1</v>
      </c>
      <c r="M145" s="10" t="b" cm="1">
        <f t="array" ref="M145">IF(NOT(ISBLANK($B145)),AND(L145=TRUE,LEN(K145)&lt;255,NOT(ISNUMBER(FIND('List of Values'!$C$2:$C$23,K145)))),"")</f>
        <v>1</v>
      </c>
      <c r="N145" s="1" t="s">
        <v>32</v>
      </c>
      <c r="O145" s="1" t="b">
        <f t="shared" si="3"/>
        <v>1</v>
      </c>
      <c r="P145" s="1" t="b" cm="1">
        <f t="array" ref="P145">IF(NOT(ISBLANK($D145)),AND(O145=TRUE,LEN(N145)&lt;255,NOT(ISNUMBER(FIND('List of Values'!$C$2:$C$20,N145)))),"")</f>
        <v>1</v>
      </c>
      <c r="Q145" s="1" t="s">
        <v>1952</v>
      </c>
      <c r="R145" s="10" t="b">
        <f t="shared" si="114"/>
        <v>1</v>
      </c>
      <c r="S145" s="10" t="b">
        <f>IF(NOT(ISBLANK($B145)),AND(R145=TRUE,NOT(COUNTIF('List of Values'!$AH$2:$AH$60,Q145)=0)),"")</f>
        <v>1</v>
      </c>
      <c r="T145" s="1"/>
      <c r="U145" s="10" t="b">
        <f t="shared" si="115"/>
        <v>0</v>
      </c>
      <c r="V145" s="10" t="b">
        <f>IF(NOT(ISBLANK($B145)),AND(U145=TRUE,NOT(COUNTIF('List of Values'!$AG$2:$AG$60,T145)=0)),"")</f>
        <v>0</v>
      </c>
      <c r="W145" s="1"/>
      <c r="X145" s="10" t="b">
        <f t="shared" si="6"/>
        <v>1</v>
      </c>
      <c r="Y145" s="10" t="b" cm="1">
        <f t="array" ref="Y145">IF(NOT(ISBLANK($D145)),AND(X145=TRUE,LEN(W145)&lt;60,NOT(ISNUMBER(FIND('List of Values'!$C$2:$C$20,W145)))),"")</f>
        <v>1</v>
      </c>
      <c r="Z145" s="1"/>
      <c r="AA145" s="10" t="b">
        <f t="shared" si="116"/>
        <v>0</v>
      </c>
      <c r="AB145" s="10" t="b" cm="1">
        <f t="array" ref="AB145">IF(NOT(ISBLANK($B145)),AND(AA145=TRUE,LEN(Z145)&lt;255,NOT(ISNUMBER(FIND('List of Values'!$C$2:$C$23,Z145)))),"")</f>
        <v>0</v>
      </c>
      <c r="AC145" s="1"/>
      <c r="AD145" s="1" t="b">
        <f t="shared" si="8"/>
        <v>1</v>
      </c>
      <c r="AE145" s="1" t="b" cm="1">
        <f t="array" ref="AE145">IF(NOT(ISBLANK($D145)),AND(AD145=TRUE,LEN(AC145)&lt;255,NOT(ISNUMBER(FIND('List of Values'!$C$2:$C$20,AC145)))),"")</f>
        <v>1</v>
      </c>
      <c r="AF145" s="1"/>
      <c r="AG145" s="10" t="b">
        <f t="shared" si="117"/>
        <v>0</v>
      </c>
      <c r="AH145" s="10" t="b">
        <f>IF(NOT(ISBLANK($B145)),AND(AG145=TRUE,NOT(COUNTIF('List of Values'!$AH$2:$AH$60,AF145)=0)),"")</f>
        <v>0</v>
      </c>
      <c r="AI145" s="1"/>
      <c r="AJ145" s="10" t="b">
        <f t="shared" si="118"/>
        <v>0</v>
      </c>
      <c r="AK145" s="10" t="b">
        <f>IF(NOT(ISBLANK($B145)),AND(AJ145=TRUE,NOT(COUNTIF('List of Values'!$AG$2:$AG$60,AI145)=0)),"")</f>
        <v>0</v>
      </c>
      <c r="AL145" s="1"/>
      <c r="AM145" s="10" t="b">
        <f t="shared" si="11"/>
        <v>1</v>
      </c>
      <c r="AN145" s="10" t="b" cm="1">
        <f t="array" ref="AN145">IF(NOT(ISBLANK($D145)),AND(AM145=TRUE,LEN(AL145)&lt;60,NOT(ISNUMBER(FIND('List of Values'!$C$2:$C$20,AL145)))),"")</f>
        <v>1</v>
      </c>
      <c r="AO145" s="1"/>
      <c r="AP145" s="10" t="b">
        <f t="shared" si="119"/>
        <v>0</v>
      </c>
      <c r="AQ145" s="10" t="b" cm="1">
        <f t="array" ref="AQ145">IF(NOT(ISBLANK($B145)),AND(AP145=TRUE,LEN(AO145)&lt;255,NOT(ISNUMBER(FIND('List of Values'!$C$2:$C$23,AO145)))),"")</f>
        <v>0</v>
      </c>
      <c r="AR145" s="1"/>
      <c r="AS145" s="1" t="b">
        <f t="shared" si="13"/>
        <v>1</v>
      </c>
      <c r="AT145" s="1" t="b" cm="1">
        <f t="array" ref="AT145">IF(NOT(ISBLANK($D145)),AND(AS145=TRUE,LEN(AR145)&lt;255,NOT(ISNUMBER(FIND('List of Values'!$C$2:$C$20,AR145)))),"")</f>
        <v>1</v>
      </c>
      <c r="AU145" s="1"/>
      <c r="AV145" s="10" t="b">
        <f t="shared" si="120"/>
        <v>0</v>
      </c>
      <c r="AW145" s="10" t="b">
        <f>IF(NOT(ISBLANK($B145)),AND(AV145=TRUE,NOT(COUNTIF('List of Values'!$AH$2:$AH$60,AU145)=0)),"")</f>
        <v>0</v>
      </c>
      <c r="AX145" s="1"/>
      <c r="AY145" s="10" t="b">
        <f t="shared" si="121"/>
        <v>0</v>
      </c>
      <c r="AZ145" s="10" t="b">
        <f>IF(NOT(ISBLANK($B145)),AND(AY145=TRUE,NOT(COUNTIF('List of Values'!$AG$2:$AG$60,AX145)=0)),"")</f>
        <v>0</v>
      </c>
      <c r="BA145" s="1"/>
      <c r="BB145" s="10" t="b">
        <f t="shared" si="16"/>
        <v>1</v>
      </c>
      <c r="BC145" s="10" t="b" cm="1">
        <f t="array" ref="BC145">IF(NOT(ISBLANK($D145)),AND(BB145=TRUE,LEN(BA145)&lt;60,NOT(ISNUMBER(FIND('List of Values'!$C$2:$C$20,BA145)))),"")</f>
        <v>1</v>
      </c>
      <c r="BD145" s="1"/>
      <c r="BE145" s="10" t="b">
        <f t="shared" si="122"/>
        <v>0</v>
      </c>
      <c r="BF145" s="10" t="b" cm="1">
        <f t="array" ref="BF145">IF(NOT(ISBLANK($B145)),AND(BE145=TRUE,LEN(BD145)&lt;255,NOT(ISNUMBER(FIND('List of Values'!$C$2:$C$23,BD145)))),"")</f>
        <v>0</v>
      </c>
      <c r="BG145" s="1"/>
      <c r="BH145" s="1" t="b">
        <f t="shared" si="18"/>
        <v>1</v>
      </c>
      <c r="BI145" s="1" t="b" cm="1">
        <f t="array" ref="BI145">IF(NOT(ISBLANK($D145)),AND(BH145=TRUE,LEN(BG145)&lt;255,NOT(ISNUMBER(FIND('List of Values'!$C$2:$C$20,BG145)))),"")</f>
        <v>1</v>
      </c>
      <c r="BJ145" s="1"/>
      <c r="BK145" s="10" t="b">
        <f t="shared" si="123"/>
        <v>0</v>
      </c>
      <c r="BL145" s="10" t="b">
        <f>IF(NOT(ISBLANK($B145)),AND(BK145=TRUE,NOT(COUNTIF('List of Values'!$AH$2:$AH$60,BJ145)=0)),"")</f>
        <v>0</v>
      </c>
      <c r="BM145" s="1"/>
      <c r="BN145" s="10" t="b">
        <f t="shared" si="94"/>
        <v>0</v>
      </c>
      <c r="BO145" s="10" t="b">
        <f>IF(NOT(ISBLANK($B145)),AND(BN145=TRUE,NOT(COUNTIF('List of Values'!$AG$2:$AG$60,BM145)=0)),"")</f>
        <v>0</v>
      </c>
      <c r="BP145" s="1"/>
      <c r="BQ145" s="10" t="b">
        <f t="shared" si="21"/>
        <v>1</v>
      </c>
      <c r="BR145" s="10" t="b" cm="1">
        <f t="array" ref="BR145">IF(NOT(ISBLANK($D145)),AND(BQ145=TRUE,LEN(BP145)&lt;60,NOT(ISNUMBER(FIND('List of Values'!$C$2:$C$20,BP145)))),"")</f>
        <v>1</v>
      </c>
      <c r="BS145" s="1"/>
      <c r="BT145" s="10" t="b">
        <f t="shared" si="95"/>
        <v>0</v>
      </c>
      <c r="BU145" s="10" t="b" cm="1">
        <f t="array" ref="BU145">IF(NOT(ISBLANK($B145)),AND(BT145=TRUE,LEN(BS145)&lt;255,NOT(ISNUMBER(FIND('List of Values'!$C$2:$C$23,BS145)))),"")</f>
        <v>0</v>
      </c>
      <c r="BV145" s="1"/>
      <c r="BW145" s="1" t="b">
        <f t="shared" si="23"/>
        <v>1</v>
      </c>
      <c r="BX145" s="1" t="b" cm="1">
        <f t="array" ref="BX145">IF(NOT(ISBLANK($D145)),AND(BW145=TRUE,LEN(BV145)&lt;255,NOT(ISNUMBER(FIND('List of Values'!$C$2:$C$20,BV145)))),"")</f>
        <v>1</v>
      </c>
      <c r="BY145" s="1"/>
      <c r="BZ145" s="10" t="b">
        <f t="shared" si="96"/>
        <v>0</v>
      </c>
      <c r="CA145" s="10" t="b">
        <f>IF(NOT(ISBLANK($B145)),AND(BZ145=TRUE,NOT(COUNTIF('List of Values'!$AH$2:$AH$60,BY145)=0)),"")</f>
        <v>0</v>
      </c>
      <c r="CB145" s="1"/>
      <c r="CC145" s="10" t="b">
        <f t="shared" si="97"/>
        <v>0</v>
      </c>
      <c r="CD145" s="10" t="b">
        <f>IF(NOT(ISBLANK($B145)),AND(CC145=TRUE,NOT(COUNTIF('List of Values'!$AG$2:$AG$60,CB145)=0)),"")</f>
        <v>0</v>
      </c>
      <c r="CE145" s="1"/>
      <c r="CF145" s="10" t="b">
        <f t="shared" si="26"/>
        <v>1</v>
      </c>
      <c r="CG145" s="10" t="b" cm="1">
        <f t="array" ref="CG145">IF(NOT(ISBLANK($D145)),AND(CF145=TRUE,LEN(CE145)&lt;60,NOT(ISNUMBER(FIND('List of Values'!$C$2:$C$20,CE145)))),"")</f>
        <v>1</v>
      </c>
      <c r="CH145" s="1"/>
      <c r="CI145" s="10" t="b">
        <f t="shared" si="98"/>
        <v>0</v>
      </c>
      <c r="CJ145" s="10" t="b" cm="1">
        <f t="array" ref="CJ145">IF(NOT(ISBLANK($B145)),AND(CI145=TRUE,LEN(CH145)&lt;255,NOT(ISNUMBER(FIND('List of Values'!$C$2:$C$23,CH145)))),"")</f>
        <v>0</v>
      </c>
      <c r="CK145" s="1"/>
      <c r="CL145" s="1" t="b">
        <f t="shared" si="28"/>
        <v>1</v>
      </c>
      <c r="CM145" s="1" t="b" cm="1">
        <f t="array" ref="CM145">IF(NOT(ISBLANK($D145)),AND(CL145=TRUE,LEN(CK145)&lt;255,NOT(ISNUMBER(FIND('List of Values'!$C$2:$C$20,CK145)))),"")</f>
        <v>1</v>
      </c>
      <c r="CN145" s="1"/>
      <c r="CO145" s="10" t="b">
        <f t="shared" si="99"/>
        <v>0</v>
      </c>
      <c r="CP145" s="10" t="b">
        <f>IF(NOT(ISBLANK($B145)),AND(CO145=TRUE,NOT(COUNTIF('List of Values'!$AH$2:$AH$60,CN145)=0)),"")</f>
        <v>0</v>
      </c>
      <c r="CQ145" s="1"/>
      <c r="CR145" s="10" t="b">
        <f t="shared" si="100"/>
        <v>0</v>
      </c>
      <c r="CS145" s="10" t="b">
        <f>IF(NOT(ISBLANK($B145)),AND(CR145=TRUE,NOT(COUNTIF('List of Values'!$AG$2:$AG$60,CQ145)=0)),"")</f>
        <v>0</v>
      </c>
      <c r="CT145" s="1"/>
      <c r="CU145" s="10" t="b">
        <f t="shared" si="31"/>
        <v>1</v>
      </c>
      <c r="CV145" s="10" t="b" cm="1">
        <f t="array" ref="CV145">IF(NOT(ISBLANK($D145)),AND(CU145=TRUE,LEN(CT145)&lt;60,NOT(ISNUMBER(FIND('List of Values'!$C$2:$C$20,CT145)))),"")</f>
        <v>1</v>
      </c>
      <c r="CW145" s="1"/>
      <c r="CX145" s="10" t="b">
        <f t="shared" si="101"/>
        <v>0</v>
      </c>
      <c r="CY145" s="10" t="b" cm="1">
        <f t="array" ref="CY145">IF(NOT(ISBLANK($B145)),AND(CX145=TRUE,LEN(CW145)&lt;255,NOT(ISNUMBER(FIND('List of Values'!$C$2:$C$23,CW145)))),"")</f>
        <v>0</v>
      </c>
      <c r="CZ145" s="1"/>
      <c r="DA145" s="1" t="b">
        <f t="shared" si="33"/>
        <v>1</v>
      </c>
      <c r="DB145" s="1" t="b" cm="1">
        <f t="array" ref="DB145">IF(NOT(ISBLANK($D145)),AND(DA145=TRUE,LEN(CZ145)&lt;255,NOT(ISNUMBER(FIND('List of Values'!$C$2:$C$20,CZ145)))),"")</f>
        <v>1</v>
      </c>
      <c r="DC145" s="1"/>
      <c r="DD145" s="10" t="b">
        <f t="shared" si="102"/>
        <v>0</v>
      </c>
      <c r="DE145" s="10" t="b">
        <f>IF(NOT(ISBLANK($B145)),AND(DD145=TRUE,NOT(COUNTIF('List of Values'!$AH$2:$AH$60,DC145)=0)),"")</f>
        <v>0</v>
      </c>
      <c r="DF145" s="1"/>
      <c r="DG145" s="10" t="b">
        <f t="shared" si="103"/>
        <v>0</v>
      </c>
      <c r="DH145" s="10" t="b">
        <f>IF(NOT(ISBLANK($B145)),AND(DG145=TRUE,NOT(COUNTIF('List of Values'!$AG$2:$AG$60,DF145)=0)),"")</f>
        <v>0</v>
      </c>
      <c r="DI145" s="1"/>
      <c r="DJ145" s="10" t="b">
        <f t="shared" si="36"/>
        <v>1</v>
      </c>
      <c r="DK145" s="10" t="b" cm="1">
        <f t="array" ref="DK145">IF(NOT(ISBLANK($D145)),AND(DJ145=TRUE,LEN(DI145)&lt;60,NOT(ISNUMBER(FIND('List of Values'!$C$2:$C$20,DI145)))),"")</f>
        <v>1</v>
      </c>
      <c r="DL145" s="1"/>
      <c r="DM145" s="10" t="b">
        <f t="shared" si="104"/>
        <v>0</v>
      </c>
      <c r="DN145" s="10" t="b" cm="1">
        <f t="array" ref="DN145">IF(NOT(ISBLANK($B145)),AND(DM145=TRUE,LEN(DL145)&lt;255,NOT(ISNUMBER(FIND('List of Values'!$C$2:$C$23,DL145)))),"")</f>
        <v>0</v>
      </c>
      <c r="DO145" s="1"/>
      <c r="DP145" s="1" t="b">
        <f t="shared" si="38"/>
        <v>1</v>
      </c>
      <c r="DQ145" s="1" t="b" cm="1">
        <f t="array" ref="DQ145">IF(NOT(ISBLANK($D145)),AND(DP145=TRUE,LEN(DO145)&lt;255,NOT(ISNUMBER(FIND('List of Values'!$C$2:$C$20,DO145)))),"")</f>
        <v>1</v>
      </c>
      <c r="DR145" s="1"/>
      <c r="DS145" s="10" t="b">
        <f t="shared" si="105"/>
        <v>0</v>
      </c>
      <c r="DT145" s="10" t="b">
        <f>IF(NOT(ISBLANK($B145)),AND(DS145=TRUE,NOT(COUNTIF('List of Values'!$AH$2:$AH$60,DR145)=0)),"")</f>
        <v>0</v>
      </c>
      <c r="DU145" s="1"/>
      <c r="DV145" s="10" t="b">
        <f t="shared" si="106"/>
        <v>0</v>
      </c>
      <c r="DW145" s="10" t="b">
        <f>IF(NOT(ISBLANK($B145)),AND(DV145=TRUE,NOT(COUNTIF('List of Values'!$AG$2:$AG$60,DU145)=0)),"")</f>
        <v>0</v>
      </c>
      <c r="DX145" s="1"/>
      <c r="DY145" s="10" t="b">
        <f t="shared" si="41"/>
        <v>1</v>
      </c>
      <c r="DZ145" s="10" t="b" cm="1">
        <f t="array" ref="DZ145">IF(NOT(ISBLANK($D145)),AND(DY145=TRUE,LEN(DX145)&lt;60,NOT(ISNUMBER(FIND('List of Values'!$C$2:$C$20,DX145)))),"")</f>
        <v>1</v>
      </c>
      <c r="EA145" s="1"/>
      <c r="EB145" s="10" t="b">
        <f t="shared" si="107"/>
        <v>0</v>
      </c>
      <c r="EC145" s="10" t="b" cm="1">
        <f t="array" ref="EC145">IF(NOT(ISBLANK($B145)),AND(EB145=TRUE,LEN(EA145)&lt;255,NOT(ISNUMBER(FIND('List of Values'!$C$2:$C$23,EA145)))),"")</f>
        <v>0</v>
      </c>
      <c r="ED145" s="1"/>
      <c r="EE145" s="1" t="b">
        <f t="shared" si="43"/>
        <v>1</v>
      </c>
      <c r="EF145" s="1" t="b" cm="1">
        <f t="array" ref="EF145">IF(NOT(ISBLANK($D145)),AND(EE145=TRUE,LEN(ED145)&lt;255,NOT(ISNUMBER(FIND('List of Values'!$C$2:$C$20,ED145)))),"")</f>
        <v>1</v>
      </c>
      <c r="EG145" s="1"/>
      <c r="EH145" s="10" t="b">
        <f t="shared" si="108"/>
        <v>0</v>
      </c>
      <c r="EI145" s="10" t="b">
        <f>IF(NOT(ISBLANK($B145)),AND(EH145=TRUE,NOT(COUNTIF('List of Values'!$AH$2:$AH$60,EG145)=0)),"")</f>
        <v>0</v>
      </c>
      <c r="EJ145" s="1"/>
      <c r="EK145" s="10" t="b">
        <f t="shared" si="109"/>
        <v>0</v>
      </c>
      <c r="EL145" s="10" t="b">
        <f>IF(NOT(ISBLANK($B145)),AND(EK145=TRUE,NOT(COUNTIF('List of Values'!$AG$2:$AG$60,EJ145)=0)),"")</f>
        <v>0</v>
      </c>
      <c r="EM145" s="1"/>
      <c r="EN145" s="10" t="b">
        <f t="shared" si="46"/>
        <v>1</v>
      </c>
      <c r="EO145" s="10" t="b" cm="1">
        <f t="array" ref="EO145">IF(NOT(ISBLANK($D145)),AND(EN145=TRUE,LEN(EM145)&lt;60,NOT(ISNUMBER(FIND('List of Values'!$C$2:$C$20,EM145)))),"")</f>
        <v>1</v>
      </c>
      <c r="EP145" s="1"/>
      <c r="EQ145" s="10" t="b">
        <f t="shared" si="110"/>
        <v>0</v>
      </c>
      <c r="ER145" s="10" t="b" cm="1">
        <f t="array" ref="ER145">IF(NOT(ISBLANK($B145)),AND(EQ145=TRUE,LEN(EP145)&lt;255,NOT(ISNUMBER(FIND('List of Values'!$C$2:$C$23,EP145)))),"")</f>
        <v>0</v>
      </c>
      <c r="ES145" s="1"/>
      <c r="ET145" s="1" t="b">
        <f t="shared" si="48"/>
        <v>1</v>
      </c>
      <c r="EU145" s="1" t="b" cm="1">
        <f t="array" ref="EU145">IF(NOT(ISBLANK($D145)),AND(ET145=TRUE,LEN(ES145)&lt;255,NOT(ISNUMBER(FIND('List of Values'!$C$2:$C$20,ES145)))),"")</f>
        <v>1</v>
      </c>
      <c r="EV145" s="1"/>
      <c r="EW145" s="10" t="b">
        <f t="shared" si="111"/>
        <v>0</v>
      </c>
      <c r="EX145" s="10" t="b">
        <f>IF(NOT(ISBLANK($B145)),AND(EW145=TRUE,NOT(COUNTIF('List of Values'!$AH$2:$AH$60,EV145)=0)),"")</f>
        <v>0</v>
      </c>
      <c r="EY145" s="60" t="str">
        <f>_xlfn.XLOOKUP(B145,[1]Blad1!$A:$A,[1]Blad1!$D:$D,"")</f>
        <v/>
      </c>
    </row>
    <row r="146" spans="1:155">
      <c r="A146">
        <f t="shared" si="124"/>
        <v>0</v>
      </c>
      <c r="B146" s="11">
        <v>218058</v>
      </c>
      <c r="C146" s="1" t="s">
        <v>950</v>
      </c>
      <c r="D146" s="1" t="s">
        <v>199</v>
      </c>
      <c r="E146" s="1" t="s">
        <v>1949</v>
      </c>
      <c r="F146" s="10" t="b">
        <f t="shared" si="112"/>
        <v>1</v>
      </c>
      <c r="G146" s="10" t="b">
        <f>IF(NOT(ISBLANK($B146)),AND(F146=TRUE,NOT(COUNTIF('List of Values'!$AG$2:$AG$60,E146)=0)),"")</f>
        <v>1</v>
      </c>
      <c r="H146" s="1" t="s">
        <v>2145</v>
      </c>
      <c r="I146" s="1" t="b">
        <f t="shared" si="1"/>
        <v>1</v>
      </c>
      <c r="J146" s="1" t="b" cm="1">
        <f t="array" ref="J146">IF(NOT(ISBLANK($D146)),AND(I146=TRUE,LEN(H146)&lt;60,NOT(ISNUMBER(FIND('List of Values'!$C$2:$C$20,H146)))),"")</f>
        <v>1</v>
      </c>
      <c r="K146" s="1" t="s">
        <v>2165</v>
      </c>
      <c r="L146" s="10" t="b">
        <f t="shared" si="113"/>
        <v>1</v>
      </c>
      <c r="M146" s="10" t="b" cm="1">
        <f t="array" ref="M146">IF(NOT(ISBLANK($B146)),AND(L146=TRUE,LEN(K146)&lt;255,NOT(ISNUMBER(FIND('List of Values'!$C$2:$C$23,K146)))),"")</f>
        <v>1</v>
      </c>
      <c r="N146" s="1" t="s">
        <v>32</v>
      </c>
      <c r="O146" s="1" t="b">
        <f t="shared" si="3"/>
        <v>1</v>
      </c>
      <c r="P146" s="1" t="b" cm="1">
        <f t="array" ref="P146">IF(NOT(ISBLANK($D146)),AND(O146=TRUE,LEN(N146)&lt;255,NOT(ISNUMBER(FIND('List of Values'!$C$2:$C$20,N146)))),"")</f>
        <v>1</v>
      </c>
      <c r="Q146" s="1" t="s">
        <v>1952</v>
      </c>
      <c r="R146" s="10" t="b">
        <f t="shared" si="114"/>
        <v>1</v>
      </c>
      <c r="S146" s="10" t="b">
        <f>IF(NOT(ISBLANK($B146)),AND(R146=TRUE,NOT(COUNTIF('List of Values'!$AH$2:$AH$60,Q146)=0)),"")</f>
        <v>1</v>
      </c>
      <c r="T146" s="1"/>
      <c r="U146" s="10" t="b">
        <f t="shared" si="115"/>
        <v>0</v>
      </c>
      <c r="V146" s="10" t="b">
        <f>IF(NOT(ISBLANK($B146)),AND(U146=TRUE,NOT(COUNTIF('List of Values'!$AG$2:$AG$60,T146)=0)),"")</f>
        <v>0</v>
      </c>
      <c r="W146" s="1"/>
      <c r="X146" s="10" t="b">
        <f t="shared" si="6"/>
        <v>1</v>
      </c>
      <c r="Y146" s="10" t="b" cm="1">
        <f t="array" ref="Y146">IF(NOT(ISBLANK($D146)),AND(X146=TRUE,LEN(W146)&lt;60,NOT(ISNUMBER(FIND('List of Values'!$C$2:$C$20,W146)))),"")</f>
        <v>1</v>
      </c>
      <c r="Z146" s="1"/>
      <c r="AA146" s="10" t="b">
        <f t="shared" si="116"/>
        <v>0</v>
      </c>
      <c r="AB146" s="10" t="b" cm="1">
        <f t="array" ref="AB146">IF(NOT(ISBLANK($B146)),AND(AA146=TRUE,LEN(Z146)&lt;255,NOT(ISNUMBER(FIND('List of Values'!$C$2:$C$23,Z146)))),"")</f>
        <v>0</v>
      </c>
      <c r="AC146" s="1"/>
      <c r="AD146" s="1" t="b">
        <f t="shared" si="8"/>
        <v>1</v>
      </c>
      <c r="AE146" s="1" t="b" cm="1">
        <f t="array" ref="AE146">IF(NOT(ISBLANK($D146)),AND(AD146=TRUE,LEN(AC146)&lt;255,NOT(ISNUMBER(FIND('List of Values'!$C$2:$C$20,AC146)))),"")</f>
        <v>1</v>
      </c>
      <c r="AF146" s="1"/>
      <c r="AG146" s="10" t="b">
        <f t="shared" si="117"/>
        <v>0</v>
      </c>
      <c r="AH146" s="10" t="b">
        <f>IF(NOT(ISBLANK($B146)),AND(AG146=TRUE,NOT(COUNTIF('List of Values'!$AH$2:$AH$60,AF146)=0)),"")</f>
        <v>0</v>
      </c>
      <c r="AI146" s="1"/>
      <c r="AJ146" s="10" t="b">
        <f t="shared" si="118"/>
        <v>0</v>
      </c>
      <c r="AK146" s="10" t="b">
        <f>IF(NOT(ISBLANK($B146)),AND(AJ146=TRUE,NOT(COUNTIF('List of Values'!$AG$2:$AG$60,AI146)=0)),"")</f>
        <v>0</v>
      </c>
      <c r="AL146" s="1"/>
      <c r="AM146" s="10" t="b">
        <f t="shared" si="11"/>
        <v>1</v>
      </c>
      <c r="AN146" s="10" t="b" cm="1">
        <f t="array" ref="AN146">IF(NOT(ISBLANK($D146)),AND(AM146=TRUE,LEN(AL146)&lt;60,NOT(ISNUMBER(FIND('List of Values'!$C$2:$C$20,AL146)))),"")</f>
        <v>1</v>
      </c>
      <c r="AO146" s="1"/>
      <c r="AP146" s="10" t="b">
        <f t="shared" si="119"/>
        <v>0</v>
      </c>
      <c r="AQ146" s="10" t="b" cm="1">
        <f t="array" ref="AQ146">IF(NOT(ISBLANK($B146)),AND(AP146=TRUE,LEN(AO146)&lt;255,NOT(ISNUMBER(FIND('List of Values'!$C$2:$C$23,AO146)))),"")</f>
        <v>0</v>
      </c>
      <c r="AR146" s="1"/>
      <c r="AS146" s="1" t="b">
        <f t="shared" si="13"/>
        <v>1</v>
      </c>
      <c r="AT146" s="1" t="b" cm="1">
        <f t="array" ref="AT146">IF(NOT(ISBLANK($D146)),AND(AS146=TRUE,LEN(AR146)&lt;255,NOT(ISNUMBER(FIND('List of Values'!$C$2:$C$20,AR146)))),"")</f>
        <v>1</v>
      </c>
      <c r="AU146" s="1"/>
      <c r="AV146" s="10" t="b">
        <f t="shared" si="120"/>
        <v>0</v>
      </c>
      <c r="AW146" s="10" t="b">
        <f>IF(NOT(ISBLANK($B146)),AND(AV146=TRUE,NOT(COUNTIF('List of Values'!$AH$2:$AH$60,AU146)=0)),"")</f>
        <v>0</v>
      </c>
      <c r="AX146" s="1"/>
      <c r="AY146" s="10" t="b">
        <f t="shared" si="121"/>
        <v>0</v>
      </c>
      <c r="AZ146" s="10" t="b">
        <f>IF(NOT(ISBLANK($B146)),AND(AY146=TRUE,NOT(COUNTIF('List of Values'!$AG$2:$AG$60,AX146)=0)),"")</f>
        <v>0</v>
      </c>
      <c r="BA146" s="1"/>
      <c r="BB146" s="10" t="b">
        <f t="shared" si="16"/>
        <v>1</v>
      </c>
      <c r="BC146" s="10" t="b" cm="1">
        <f t="array" ref="BC146">IF(NOT(ISBLANK($D146)),AND(BB146=TRUE,LEN(BA146)&lt;60,NOT(ISNUMBER(FIND('List of Values'!$C$2:$C$20,BA146)))),"")</f>
        <v>1</v>
      </c>
      <c r="BD146" s="1"/>
      <c r="BE146" s="10" t="b">
        <f t="shared" si="122"/>
        <v>0</v>
      </c>
      <c r="BF146" s="10" t="b" cm="1">
        <f t="array" ref="BF146">IF(NOT(ISBLANK($B146)),AND(BE146=TRUE,LEN(BD146)&lt;255,NOT(ISNUMBER(FIND('List of Values'!$C$2:$C$23,BD146)))),"")</f>
        <v>0</v>
      </c>
      <c r="BG146" s="1"/>
      <c r="BH146" s="1" t="b">
        <f t="shared" si="18"/>
        <v>1</v>
      </c>
      <c r="BI146" s="1" t="b" cm="1">
        <f t="array" ref="BI146">IF(NOT(ISBLANK($D146)),AND(BH146=TRUE,LEN(BG146)&lt;255,NOT(ISNUMBER(FIND('List of Values'!$C$2:$C$20,BG146)))),"")</f>
        <v>1</v>
      </c>
      <c r="BJ146" s="1"/>
      <c r="BK146" s="10" t="b">
        <f t="shared" si="123"/>
        <v>0</v>
      </c>
      <c r="BL146" s="10" t="b">
        <f>IF(NOT(ISBLANK($B146)),AND(BK146=TRUE,NOT(COUNTIF('List of Values'!$AH$2:$AH$60,BJ146)=0)),"")</f>
        <v>0</v>
      </c>
      <c r="BM146" s="1"/>
      <c r="BN146" s="10" t="b">
        <f t="shared" si="94"/>
        <v>0</v>
      </c>
      <c r="BO146" s="10" t="b">
        <f>IF(NOT(ISBLANK($B146)),AND(BN146=TRUE,NOT(COUNTIF('List of Values'!$AG$2:$AG$60,BM146)=0)),"")</f>
        <v>0</v>
      </c>
      <c r="BP146" s="1"/>
      <c r="BQ146" s="10" t="b">
        <f t="shared" si="21"/>
        <v>1</v>
      </c>
      <c r="BR146" s="10" t="b" cm="1">
        <f t="array" ref="BR146">IF(NOT(ISBLANK($D146)),AND(BQ146=TRUE,LEN(BP146)&lt;60,NOT(ISNUMBER(FIND('List of Values'!$C$2:$C$20,BP146)))),"")</f>
        <v>1</v>
      </c>
      <c r="BS146" s="1"/>
      <c r="BT146" s="10" t="b">
        <f t="shared" si="95"/>
        <v>0</v>
      </c>
      <c r="BU146" s="10" t="b" cm="1">
        <f t="array" ref="BU146">IF(NOT(ISBLANK($B146)),AND(BT146=TRUE,LEN(BS146)&lt;255,NOT(ISNUMBER(FIND('List of Values'!$C$2:$C$23,BS146)))),"")</f>
        <v>0</v>
      </c>
      <c r="BV146" s="1"/>
      <c r="BW146" s="1" t="b">
        <f t="shared" si="23"/>
        <v>1</v>
      </c>
      <c r="BX146" s="1" t="b" cm="1">
        <f t="array" ref="BX146">IF(NOT(ISBLANK($D146)),AND(BW146=TRUE,LEN(BV146)&lt;255,NOT(ISNUMBER(FIND('List of Values'!$C$2:$C$20,BV146)))),"")</f>
        <v>1</v>
      </c>
      <c r="BY146" s="1"/>
      <c r="BZ146" s="10" t="b">
        <f t="shared" si="96"/>
        <v>0</v>
      </c>
      <c r="CA146" s="10" t="b">
        <f>IF(NOT(ISBLANK($B146)),AND(BZ146=TRUE,NOT(COUNTIF('List of Values'!$AH$2:$AH$60,BY146)=0)),"")</f>
        <v>0</v>
      </c>
      <c r="CB146" s="1"/>
      <c r="CC146" s="10" t="b">
        <f t="shared" si="97"/>
        <v>0</v>
      </c>
      <c r="CD146" s="10" t="b">
        <f>IF(NOT(ISBLANK($B146)),AND(CC146=TRUE,NOT(COUNTIF('List of Values'!$AG$2:$AG$60,CB146)=0)),"")</f>
        <v>0</v>
      </c>
      <c r="CE146" s="1"/>
      <c r="CF146" s="10" t="b">
        <f t="shared" si="26"/>
        <v>1</v>
      </c>
      <c r="CG146" s="10" t="b" cm="1">
        <f t="array" ref="CG146">IF(NOT(ISBLANK($D146)),AND(CF146=TRUE,LEN(CE146)&lt;60,NOT(ISNUMBER(FIND('List of Values'!$C$2:$C$20,CE146)))),"")</f>
        <v>1</v>
      </c>
      <c r="CH146" s="1"/>
      <c r="CI146" s="10" t="b">
        <f t="shared" si="98"/>
        <v>0</v>
      </c>
      <c r="CJ146" s="10" t="b" cm="1">
        <f t="array" ref="CJ146">IF(NOT(ISBLANK($B146)),AND(CI146=TRUE,LEN(CH146)&lt;255,NOT(ISNUMBER(FIND('List of Values'!$C$2:$C$23,CH146)))),"")</f>
        <v>0</v>
      </c>
      <c r="CK146" s="1"/>
      <c r="CL146" s="1" t="b">
        <f t="shared" si="28"/>
        <v>1</v>
      </c>
      <c r="CM146" s="1" t="b" cm="1">
        <f t="array" ref="CM146">IF(NOT(ISBLANK($D146)),AND(CL146=TRUE,LEN(CK146)&lt;255,NOT(ISNUMBER(FIND('List of Values'!$C$2:$C$20,CK146)))),"")</f>
        <v>1</v>
      </c>
      <c r="CN146" s="1"/>
      <c r="CO146" s="10" t="b">
        <f t="shared" si="99"/>
        <v>0</v>
      </c>
      <c r="CP146" s="10" t="b">
        <f>IF(NOT(ISBLANK($B146)),AND(CO146=TRUE,NOT(COUNTIF('List of Values'!$AH$2:$AH$60,CN146)=0)),"")</f>
        <v>0</v>
      </c>
      <c r="CQ146" s="1"/>
      <c r="CR146" s="10" t="b">
        <f t="shared" si="100"/>
        <v>0</v>
      </c>
      <c r="CS146" s="10" t="b">
        <f>IF(NOT(ISBLANK($B146)),AND(CR146=TRUE,NOT(COUNTIF('List of Values'!$AG$2:$AG$60,CQ146)=0)),"")</f>
        <v>0</v>
      </c>
      <c r="CT146" s="1"/>
      <c r="CU146" s="10" t="b">
        <f t="shared" si="31"/>
        <v>1</v>
      </c>
      <c r="CV146" s="10" t="b" cm="1">
        <f t="array" ref="CV146">IF(NOT(ISBLANK($D146)),AND(CU146=TRUE,LEN(CT146)&lt;60,NOT(ISNUMBER(FIND('List of Values'!$C$2:$C$20,CT146)))),"")</f>
        <v>1</v>
      </c>
      <c r="CW146" s="1"/>
      <c r="CX146" s="10" t="b">
        <f t="shared" si="101"/>
        <v>0</v>
      </c>
      <c r="CY146" s="10" t="b" cm="1">
        <f t="array" ref="CY146">IF(NOT(ISBLANK($B146)),AND(CX146=TRUE,LEN(CW146)&lt;255,NOT(ISNUMBER(FIND('List of Values'!$C$2:$C$23,CW146)))),"")</f>
        <v>0</v>
      </c>
      <c r="CZ146" s="1"/>
      <c r="DA146" s="1" t="b">
        <f t="shared" si="33"/>
        <v>1</v>
      </c>
      <c r="DB146" s="1" t="b" cm="1">
        <f t="array" ref="DB146">IF(NOT(ISBLANK($D146)),AND(DA146=TRUE,LEN(CZ146)&lt;255,NOT(ISNUMBER(FIND('List of Values'!$C$2:$C$20,CZ146)))),"")</f>
        <v>1</v>
      </c>
      <c r="DC146" s="1"/>
      <c r="DD146" s="10" t="b">
        <f t="shared" si="102"/>
        <v>0</v>
      </c>
      <c r="DE146" s="10" t="b">
        <f>IF(NOT(ISBLANK($B146)),AND(DD146=TRUE,NOT(COUNTIF('List of Values'!$AH$2:$AH$60,DC146)=0)),"")</f>
        <v>0</v>
      </c>
      <c r="DF146" s="1"/>
      <c r="DG146" s="10" t="b">
        <f t="shared" si="103"/>
        <v>0</v>
      </c>
      <c r="DH146" s="10" t="b">
        <f>IF(NOT(ISBLANK($B146)),AND(DG146=TRUE,NOT(COUNTIF('List of Values'!$AG$2:$AG$60,DF146)=0)),"")</f>
        <v>0</v>
      </c>
      <c r="DI146" s="1"/>
      <c r="DJ146" s="10" t="b">
        <f t="shared" si="36"/>
        <v>1</v>
      </c>
      <c r="DK146" s="10" t="b" cm="1">
        <f t="array" ref="DK146">IF(NOT(ISBLANK($D146)),AND(DJ146=TRUE,LEN(DI146)&lt;60,NOT(ISNUMBER(FIND('List of Values'!$C$2:$C$20,DI146)))),"")</f>
        <v>1</v>
      </c>
      <c r="DL146" s="1"/>
      <c r="DM146" s="10" t="b">
        <f t="shared" si="104"/>
        <v>0</v>
      </c>
      <c r="DN146" s="10" t="b" cm="1">
        <f t="array" ref="DN146">IF(NOT(ISBLANK($B146)),AND(DM146=TRUE,LEN(DL146)&lt;255,NOT(ISNUMBER(FIND('List of Values'!$C$2:$C$23,DL146)))),"")</f>
        <v>0</v>
      </c>
      <c r="DO146" s="1"/>
      <c r="DP146" s="1" t="b">
        <f t="shared" si="38"/>
        <v>1</v>
      </c>
      <c r="DQ146" s="1" t="b" cm="1">
        <f t="array" ref="DQ146">IF(NOT(ISBLANK($D146)),AND(DP146=TRUE,LEN(DO146)&lt;255,NOT(ISNUMBER(FIND('List of Values'!$C$2:$C$20,DO146)))),"")</f>
        <v>1</v>
      </c>
      <c r="DR146" s="1"/>
      <c r="DS146" s="10" t="b">
        <f t="shared" si="105"/>
        <v>0</v>
      </c>
      <c r="DT146" s="10" t="b">
        <f>IF(NOT(ISBLANK($B146)),AND(DS146=TRUE,NOT(COUNTIF('List of Values'!$AH$2:$AH$60,DR146)=0)),"")</f>
        <v>0</v>
      </c>
      <c r="DU146" s="1"/>
      <c r="DV146" s="10" t="b">
        <f t="shared" si="106"/>
        <v>0</v>
      </c>
      <c r="DW146" s="10" t="b">
        <f>IF(NOT(ISBLANK($B146)),AND(DV146=TRUE,NOT(COUNTIF('List of Values'!$AG$2:$AG$60,DU146)=0)),"")</f>
        <v>0</v>
      </c>
      <c r="DX146" s="1"/>
      <c r="DY146" s="10" t="b">
        <f t="shared" si="41"/>
        <v>1</v>
      </c>
      <c r="DZ146" s="10" t="b" cm="1">
        <f t="array" ref="DZ146">IF(NOT(ISBLANK($D146)),AND(DY146=TRUE,LEN(DX146)&lt;60,NOT(ISNUMBER(FIND('List of Values'!$C$2:$C$20,DX146)))),"")</f>
        <v>1</v>
      </c>
      <c r="EA146" s="1"/>
      <c r="EB146" s="10" t="b">
        <f t="shared" si="107"/>
        <v>0</v>
      </c>
      <c r="EC146" s="10" t="b" cm="1">
        <f t="array" ref="EC146">IF(NOT(ISBLANK($B146)),AND(EB146=TRUE,LEN(EA146)&lt;255,NOT(ISNUMBER(FIND('List of Values'!$C$2:$C$23,EA146)))),"")</f>
        <v>0</v>
      </c>
      <c r="ED146" s="1"/>
      <c r="EE146" s="1" t="b">
        <f t="shared" si="43"/>
        <v>1</v>
      </c>
      <c r="EF146" s="1" t="b" cm="1">
        <f t="array" ref="EF146">IF(NOT(ISBLANK($D146)),AND(EE146=TRUE,LEN(ED146)&lt;255,NOT(ISNUMBER(FIND('List of Values'!$C$2:$C$20,ED146)))),"")</f>
        <v>1</v>
      </c>
      <c r="EG146" s="1"/>
      <c r="EH146" s="10" t="b">
        <f t="shared" si="108"/>
        <v>0</v>
      </c>
      <c r="EI146" s="10" t="b">
        <f>IF(NOT(ISBLANK($B146)),AND(EH146=TRUE,NOT(COUNTIF('List of Values'!$AH$2:$AH$60,EG146)=0)),"")</f>
        <v>0</v>
      </c>
      <c r="EJ146" s="1"/>
      <c r="EK146" s="10" t="b">
        <f t="shared" si="109"/>
        <v>0</v>
      </c>
      <c r="EL146" s="10" t="b">
        <f>IF(NOT(ISBLANK($B146)),AND(EK146=TRUE,NOT(COUNTIF('List of Values'!$AG$2:$AG$60,EJ146)=0)),"")</f>
        <v>0</v>
      </c>
      <c r="EM146" s="1"/>
      <c r="EN146" s="10" t="b">
        <f t="shared" si="46"/>
        <v>1</v>
      </c>
      <c r="EO146" s="10" t="b" cm="1">
        <f t="array" ref="EO146">IF(NOT(ISBLANK($D146)),AND(EN146=TRUE,LEN(EM146)&lt;60,NOT(ISNUMBER(FIND('List of Values'!$C$2:$C$20,EM146)))),"")</f>
        <v>1</v>
      </c>
      <c r="EP146" s="1"/>
      <c r="EQ146" s="10" t="b">
        <f t="shared" si="110"/>
        <v>0</v>
      </c>
      <c r="ER146" s="10" t="b" cm="1">
        <f t="array" ref="ER146">IF(NOT(ISBLANK($B146)),AND(EQ146=TRUE,LEN(EP146)&lt;255,NOT(ISNUMBER(FIND('List of Values'!$C$2:$C$23,EP146)))),"")</f>
        <v>0</v>
      </c>
      <c r="ES146" s="1"/>
      <c r="ET146" s="1" t="b">
        <f t="shared" si="48"/>
        <v>1</v>
      </c>
      <c r="EU146" s="1" t="b" cm="1">
        <f t="array" ref="EU146">IF(NOT(ISBLANK($D146)),AND(ET146=TRUE,LEN(ES146)&lt;255,NOT(ISNUMBER(FIND('List of Values'!$C$2:$C$20,ES146)))),"")</f>
        <v>1</v>
      </c>
      <c r="EV146" s="1"/>
      <c r="EW146" s="10" t="b">
        <f t="shared" si="111"/>
        <v>0</v>
      </c>
      <c r="EX146" s="10" t="b">
        <f>IF(NOT(ISBLANK($B146)),AND(EW146=TRUE,NOT(COUNTIF('List of Values'!$AH$2:$AH$60,EV146)=0)),"")</f>
        <v>0</v>
      </c>
      <c r="EY146" s="60" t="str">
        <f>_xlfn.XLOOKUP(B146,[1]Blad1!$A:$A,[1]Blad1!$D:$D,"")</f>
        <v/>
      </c>
    </row>
    <row r="147" spans="1:155">
      <c r="A147">
        <f t="shared" si="124"/>
        <v>0</v>
      </c>
      <c r="B147" s="11">
        <v>218104</v>
      </c>
      <c r="C147" s="1" t="s">
        <v>955</v>
      </c>
      <c r="D147" s="1" t="s">
        <v>199</v>
      </c>
      <c r="E147" s="1" t="s">
        <v>1949</v>
      </c>
      <c r="F147" s="10" t="b">
        <f t="shared" si="112"/>
        <v>1</v>
      </c>
      <c r="G147" s="10" t="b">
        <f>IF(NOT(ISBLANK($B147)),AND(F147=TRUE,NOT(COUNTIF('List of Values'!$AG$2:$AG$60,E147)=0)),"")</f>
        <v>1</v>
      </c>
      <c r="H147" s="1" t="s">
        <v>1958</v>
      </c>
      <c r="I147" s="1" t="b">
        <f t="shared" si="1"/>
        <v>1</v>
      </c>
      <c r="J147" s="1" t="b" cm="1">
        <f t="array" ref="J147">IF(NOT(ISBLANK($D147)),AND(I147=TRUE,LEN(H147)&lt;60,NOT(ISNUMBER(FIND('List of Values'!$C$2:$C$20,H147)))),"")</f>
        <v>1</v>
      </c>
      <c r="K147" s="1" t="s">
        <v>2166</v>
      </c>
      <c r="L147" s="10" t="b">
        <f t="shared" si="113"/>
        <v>1</v>
      </c>
      <c r="M147" s="10" t="b" cm="1">
        <f t="array" ref="M147">IF(NOT(ISBLANK($B147)),AND(L147=TRUE,LEN(K147)&lt;255,NOT(ISNUMBER(FIND('List of Values'!$C$2:$C$23,K147)))),"")</f>
        <v>1</v>
      </c>
      <c r="N147" s="1" t="s">
        <v>32</v>
      </c>
      <c r="O147" s="1" t="b">
        <f t="shared" si="3"/>
        <v>1</v>
      </c>
      <c r="P147" s="1" t="b" cm="1">
        <f t="array" ref="P147">IF(NOT(ISBLANK($D147)),AND(O147=TRUE,LEN(N147)&lt;255,NOT(ISNUMBER(FIND('List of Values'!$C$2:$C$20,N147)))),"")</f>
        <v>1</v>
      </c>
      <c r="Q147" s="1" t="s">
        <v>1952</v>
      </c>
      <c r="R147" s="10" t="b">
        <f t="shared" si="114"/>
        <v>1</v>
      </c>
      <c r="S147" s="10" t="b">
        <f>IF(NOT(ISBLANK($B147)),AND(R147=TRUE,NOT(COUNTIF('List of Values'!$AH$2:$AH$60,Q147)=0)),"")</f>
        <v>1</v>
      </c>
      <c r="T147" s="1"/>
      <c r="U147" s="10" t="b">
        <f t="shared" si="115"/>
        <v>0</v>
      </c>
      <c r="V147" s="10" t="b">
        <f>IF(NOT(ISBLANK($B147)),AND(U147=TRUE,NOT(COUNTIF('List of Values'!$AG$2:$AG$60,T147)=0)),"")</f>
        <v>0</v>
      </c>
      <c r="W147" s="1"/>
      <c r="X147" s="10" t="b">
        <f t="shared" si="6"/>
        <v>1</v>
      </c>
      <c r="Y147" s="10" t="b" cm="1">
        <f t="array" ref="Y147">IF(NOT(ISBLANK($D147)),AND(X147=TRUE,LEN(W147)&lt;60,NOT(ISNUMBER(FIND('List of Values'!$C$2:$C$20,W147)))),"")</f>
        <v>1</v>
      </c>
      <c r="Z147" s="1"/>
      <c r="AA147" s="10" t="b">
        <f t="shared" si="116"/>
        <v>0</v>
      </c>
      <c r="AB147" s="10" t="b" cm="1">
        <f t="array" ref="AB147">IF(NOT(ISBLANK($B147)),AND(AA147=TRUE,LEN(Z147)&lt;255,NOT(ISNUMBER(FIND('List of Values'!$C$2:$C$23,Z147)))),"")</f>
        <v>0</v>
      </c>
      <c r="AC147" s="1"/>
      <c r="AD147" s="1" t="b">
        <f t="shared" si="8"/>
        <v>1</v>
      </c>
      <c r="AE147" s="1" t="b" cm="1">
        <f t="array" ref="AE147">IF(NOT(ISBLANK($D147)),AND(AD147=TRUE,LEN(AC147)&lt;255,NOT(ISNUMBER(FIND('List of Values'!$C$2:$C$20,AC147)))),"")</f>
        <v>1</v>
      </c>
      <c r="AF147" s="1"/>
      <c r="AG147" s="10" t="b">
        <f t="shared" si="117"/>
        <v>0</v>
      </c>
      <c r="AH147" s="10" t="b">
        <f>IF(NOT(ISBLANK($B147)),AND(AG147=TRUE,NOT(COUNTIF('List of Values'!$AH$2:$AH$60,AF147)=0)),"")</f>
        <v>0</v>
      </c>
      <c r="AI147" s="1"/>
      <c r="AJ147" s="10" t="b">
        <f t="shared" si="118"/>
        <v>0</v>
      </c>
      <c r="AK147" s="10" t="b">
        <f>IF(NOT(ISBLANK($B147)),AND(AJ147=TRUE,NOT(COUNTIF('List of Values'!$AG$2:$AG$60,AI147)=0)),"")</f>
        <v>0</v>
      </c>
      <c r="AL147" s="1"/>
      <c r="AM147" s="10" t="b">
        <f t="shared" si="11"/>
        <v>1</v>
      </c>
      <c r="AN147" s="10" t="b" cm="1">
        <f t="array" ref="AN147">IF(NOT(ISBLANK($D147)),AND(AM147=TRUE,LEN(AL147)&lt;60,NOT(ISNUMBER(FIND('List of Values'!$C$2:$C$20,AL147)))),"")</f>
        <v>1</v>
      </c>
      <c r="AO147" s="1"/>
      <c r="AP147" s="10" t="b">
        <f t="shared" si="119"/>
        <v>0</v>
      </c>
      <c r="AQ147" s="10" t="b" cm="1">
        <f t="array" ref="AQ147">IF(NOT(ISBLANK($B147)),AND(AP147=TRUE,LEN(AO147)&lt;255,NOT(ISNUMBER(FIND('List of Values'!$C$2:$C$23,AO147)))),"")</f>
        <v>0</v>
      </c>
      <c r="AR147" s="1"/>
      <c r="AS147" s="1" t="b">
        <f t="shared" si="13"/>
        <v>1</v>
      </c>
      <c r="AT147" s="1" t="b" cm="1">
        <f t="array" ref="AT147">IF(NOT(ISBLANK($D147)),AND(AS147=TRUE,LEN(AR147)&lt;255,NOT(ISNUMBER(FIND('List of Values'!$C$2:$C$20,AR147)))),"")</f>
        <v>1</v>
      </c>
      <c r="AU147" s="1"/>
      <c r="AV147" s="10" t="b">
        <f t="shared" si="120"/>
        <v>0</v>
      </c>
      <c r="AW147" s="10" t="b">
        <f>IF(NOT(ISBLANK($B147)),AND(AV147=TRUE,NOT(COUNTIF('List of Values'!$AH$2:$AH$60,AU147)=0)),"")</f>
        <v>0</v>
      </c>
      <c r="AX147" s="1"/>
      <c r="AY147" s="10" t="b">
        <f t="shared" si="121"/>
        <v>0</v>
      </c>
      <c r="AZ147" s="10" t="b">
        <f>IF(NOT(ISBLANK($B147)),AND(AY147=TRUE,NOT(COUNTIF('List of Values'!$AG$2:$AG$60,AX147)=0)),"")</f>
        <v>0</v>
      </c>
      <c r="BA147" s="1"/>
      <c r="BB147" s="10" t="b">
        <f t="shared" si="16"/>
        <v>1</v>
      </c>
      <c r="BC147" s="10" t="b" cm="1">
        <f t="array" ref="BC147">IF(NOT(ISBLANK($D147)),AND(BB147=TRUE,LEN(BA147)&lt;60,NOT(ISNUMBER(FIND('List of Values'!$C$2:$C$20,BA147)))),"")</f>
        <v>1</v>
      </c>
      <c r="BD147" s="1"/>
      <c r="BE147" s="10" t="b">
        <f t="shared" si="122"/>
        <v>0</v>
      </c>
      <c r="BF147" s="10" t="b" cm="1">
        <f t="array" ref="BF147">IF(NOT(ISBLANK($B147)),AND(BE147=TRUE,LEN(BD147)&lt;255,NOT(ISNUMBER(FIND('List of Values'!$C$2:$C$23,BD147)))),"")</f>
        <v>0</v>
      </c>
      <c r="BG147" s="1"/>
      <c r="BH147" s="1" t="b">
        <f t="shared" si="18"/>
        <v>1</v>
      </c>
      <c r="BI147" s="1" t="b" cm="1">
        <f t="array" ref="BI147">IF(NOT(ISBLANK($D147)),AND(BH147=TRUE,LEN(BG147)&lt;255,NOT(ISNUMBER(FIND('List of Values'!$C$2:$C$20,BG147)))),"")</f>
        <v>1</v>
      </c>
      <c r="BJ147" s="1"/>
      <c r="BK147" s="10" t="b">
        <f t="shared" si="123"/>
        <v>0</v>
      </c>
      <c r="BL147" s="10" t="b">
        <f>IF(NOT(ISBLANK($B147)),AND(BK147=TRUE,NOT(COUNTIF('List of Values'!$AH$2:$AH$60,BJ147)=0)),"")</f>
        <v>0</v>
      </c>
      <c r="BM147" s="1"/>
      <c r="BN147" s="10" t="b">
        <f t="shared" si="94"/>
        <v>0</v>
      </c>
      <c r="BO147" s="10" t="b">
        <f>IF(NOT(ISBLANK($B147)),AND(BN147=TRUE,NOT(COUNTIF('List of Values'!$AG$2:$AG$60,BM147)=0)),"")</f>
        <v>0</v>
      </c>
      <c r="BP147" s="1"/>
      <c r="BQ147" s="10" t="b">
        <f t="shared" si="21"/>
        <v>1</v>
      </c>
      <c r="BR147" s="10" t="b" cm="1">
        <f t="array" ref="BR147">IF(NOT(ISBLANK($D147)),AND(BQ147=TRUE,LEN(BP147)&lt;60,NOT(ISNUMBER(FIND('List of Values'!$C$2:$C$20,BP147)))),"")</f>
        <v>1</v>
      </c>
      <c r="BS147" s="1"/>
      <c r="BT147" s="10" t="b">
        <f t="shared" si="95"/>
        <v>0</v>
      </c>
      <c r="BU147" s="10" t="b" cm="1">
        <f t="array" ref="BU147">IF(NOT(ISBLANK($B147)),AND(BT147=TRUE,LEN(BS147)&lt;255,NOT(ISNUMBER(FIND('List of Values'!$C$2:$C$23,BS147)))),"")</f>
        <v>0</v>
      </c>
      <c r="BV147" s="1"/>
      <c r="BW147" s="1" t="b">
        <f t="shared" si="23"/>
        <v>1</v>
      </c>
      <c r="BX147" s="1" t="b" cm="1">
        <f t="array" ref="BX147">IF(NOT(ISBLANK($D147)),AND(BW147=TRUE,LEN(BV147)&lt;255,NOT(ISNUMBER(FIND('List of Values'!$C$2:$C$20,BV147)))),"")</f>
        <v>1</v>
      </c>
      <c r="BY147" s="1"/>
      <c r="BZ147" s="10" t="b">
        <f t="shared" si="96"/>
        <v>0</v>
      </c>
      <c r="CA147" s="10" t="b">
        <f>IF(NOT(ISBLANK($B147)),AND(BZ147=TRUE,NOT(COUNTIF('List of Values'!$AH$2:$AH$60,BY147)=0)),"")</f>
        <v>0</v>
      </c>
      <c r="CB147" s="1"/>
      <c r="CC147" s="10" t="b">
        <f t="shared" si="97"/>
        <v>0</v>
      </c>
      <c r="CD147" s="10" t="b">
        <f>IF(NOT(ISBLANK($B147)),AND(CC147=TRUE,NOT(COUNTIF('List of Values'!$AG$2:$AG$60,CB147)=0)),"")</f>
        <v>0</v>
      </c>
      <c r="CE147" s="1"/>
      <c r="CF147" s="10" t="b">
        <f t="shared" si="26"/>
        <v>1</v>
      </c>
      <c r="CG147" s="10" t="b" cm="1">
        <f t="array" ref="CG147">IF(NOT(ISBLANK($D147)),AND(CF147=TRUE,LEN(CE147)&lt;60,NOT(ISNUMBER(FIND('List of Values'!$C$2:$C$20,CE147)))),"")</f>
        <v>1</v>
      </c>
      <c r="CH147" s="1"/>
      <c r="CI147" s="10" t="b">
        <f t="shared" si="98"/>
        <v>0</v>
      </c>
      <c r="CJ147" s="10" t="b" cm="1">
        <f t="array" ref="CJ147">IF(NOT(ISBLANK($B147)),AND(CI147=TRUE,LEN(CH147)&lt;255,NOT(ISNUMBER(FIND('List of Values'!$C$2:$C$23,CH147)))),"")</f>
        <v>0</v>
      </c>
      <c r="CK147" s="1"/>
      <c r="CL147" s="1" t="b">
        <f t="shared" si="28"/>
        <v>1</v>
      </c>
      <c r="CM147" s="1" t="b" cm="1">
        <f t="array" ref="CM147">IF(NOT(ISBLANK($D147)),AND(CL147=TRUE,LEN(CK147)&lt;255,NOT(ISNUMBER(FIND('List of Values'!$C$2:$C$20,CK147)))),"")</f>
        <v>1</v>
      </c>
      <c r="CN147" s="1"/>
      <c r="CO147" s="10" t="b">
        <f t="shared" si="99"/>
        <v>0</v>
      </c>
      <c r="CP147" s="10" t="b">
        <f>IF(NOT(ISBLANK($B147)),AND(CO147=TRUE,NOT(COUNTIF('List of Values'!$AH$2:$AH$60,CN147)=0)),"")</f>
        <v>0</v>
      </c>
      <c r="CQ147" s="1"/>
      <c r="CR147" s="10" t="b">
        <f t="shared" si="100"/>
        <v>0</v>
      </c>
      <c r="CS147" s="10" t="b">
        <f>IF(NOT(ISBLANK($B147)),AND(CR147=TRUE,NOT(COUNTIF('List of Values'!$AG$2:$AG$60,CQ147)=0)),"")</f>
        <v>0</v>
      </c>
      <c r="CT147" s="1"/>
      <c r="CU147" s="10" t="b">
        <f t="shared" si="31"/>
        <v>1</v>
      </c>
      <c r="CV147" s="10" t="b" cm="1">
        <f t="array" ref="CV147">IF(NOT(ISBLANK($D147)),AND(CU147=TRUE,LEN(CT147)&lt;60,NOT(ISNUMBER(FIND('List of Values'!$C$2:$C$20,CT147)))),"")</f>
        <v>1</v>
      </c>
      <c r="CW147" s="1"/>
      <c r="CX147" s="10" t="b">
        <f t="shared" si="101"/>
        <v>0</v>
      </c>
      <c r="CY147" s="10" t="b" cm="1">
        <f t="array" ref="CY147">IF(NOT(ISBLANK($B147)),AND(CX147=TRUE,LEN(CW147)&lt;255,NOT(ISNUMBER(FIND('List of Values'!$C$2:$C$23,CW147)))),"")</f>
        <v>0</v>
      </c>
      <c r="CZ147" s="1"/>
      <c r="DA147" s="1" t="b">
        <f t="shared" si="33"/>
        <v>1</v>
      </c>
      <c r="DB147" s="1" t="b" cm="1">
        <f t="array" ref="DB147">IF(NOT(ISBLANK($D147)),AND(DA147=TRUE,LEN(CZ147)&lt;255,NOT(ISNUMBER(FIND('List of Values'!$C$2:$C$20,CZ147)))),"")</f>
        <v>1</v>
      </c>
      <c r="DC147" s="1"/>
      <c r="DD147" s="10" t="b">
        <f t="shared" si="102"/>
        <v>0</v>
      </c>
      <c r="DE147" s="10" t="b">
        <f>IF(NOT(ISBLANK($B147)),AND(DD147=TRUE,NOT(COUNTIF('List of Values'!$AH$2:$AH$60,DC147)=0)),"")</f>
        <v>0</v>
      </c>
      <c r="DF147" s="1"/>
      <c r="DG147" s="10" t="b">
        <f t="shared" si="103"/>
        <v>0</v>
      </c>
      <c r="DH147" s="10" t="b">
        <f>IF(NOT(ISBLANK($B147)),AND(DG147=TRUE,NOT(COUNTIF('List of Values'!$AG$2:$AG$60,DF147)=0)),"")</f>
        <v>0</v>
      </c>
      <c r="DI147" s="1"/>
      <c r="DJ147" s="10" t="b">
        <f t="shared" si="36"/>
        <v>1</v>
      </c>
      <c r="DK147" s="10" t="b" cm="1">
        <f t="array" ref="DK147">IF(NOT(ISBLANK($D147)),AND(DJ147=TRUE,LEN(DI147)&lt;60,NOT(ISNUMBER(FIND('List of Values'!$C$2:$C$20,DI147)))),"")</f>
        <v>1</v>
      </c>
      <c r="DL147" s="1"/>
      <c r="DM147" s="10" t="b">
        <f t="shared" si="104"/>
        <v>0</v>
      </c>
      <c r="DN147" s="10" t="b" cm="1">
        <f t="array" ref="DN147">IF(NOT(ISBLANK($B147)),AND(DM147=TRUE,LEN(DL147)&lt;255,NOT(ISNUMBER(FIND('List of Values'!$C$2:$C$23,DL147)))),"")</f>
        <v>0</v>
      </c>
      <c r="DO147" s="1"/>
      <c r="DP147" s="1" t="b">
        <f t="shared" si="38"/>
        <v>1</v>
      </c>
      <c r="DQ147" s="1" t="b" cm="1">
        <f t="array" ref="DQ147">IF(NOT(ISBLANK($D147)),AND(DP147=TRUE,LEN(DO147)&lt;255,NOT(ISNUMBER(FIND('List of Values'!$C$2:$C$20,DO147)))),"")</f>
        <v>1</v>
      </c>
      <c r="DR147" s="1"/>
      <c r="DS147" s="10" t="b">
        <f t="shared" si="105"/>
        <v>0</v>
      </c>
      <c r="DT147" s="10" t="b">
        <f>IF(NOT(ISBLANK($B147)),AND(DS147=TRUE,NOT(COUNTIF('List of Values'!$AH$2:$AH$60,DR147)=0)),"")</f>
        <v>0</v>
      </c>
      <c r="DU147" s="1"/>
      <c r="DV147" s="10" t="b">
        <f t="shared" si="106"/>
        <v>0</v>
      </c>
      <c r="DW147" s="10" t="b">
        <f>IF(NOT(ISBLANK($B147)),AND(DV147=TRUE,NOT(COUNTIF('List of Values'!$AG$2:$AG$60,DU147)=0)),"")</f>
        <v>0</v>
      </c>
      <c r="DX147" s="1"/>
      <c r="DY147" s="10" t="b">
        <f t="shared" si="41"/>
        <v>1</v>
      </c>
      <c r="DZ147" s="10" t="b" cm="1">
        <f t="array" ref="DZ147">IF(NOT(ISBLANK($D147)),AND(DY147=TRUE,LEN(DX147)&lt;60,NOT(ISNUMBER(FIND('List of Values'!$C$2:$C$20,DX147)))),"")</f>
        <v>1</v>
      </c>
      <c r="EA147" s="1"/>
      <c r="EB147" s="10" t="b">
        <f t="shared" si="107"/>
        <v>0</v>
      </c>
      <c r="EC147" s="10" t="b" cm="1">
        <f t="array" ref="EC147">IF(NOT(ISBLANK($B147)),AND(EB147=TRUE,LEN(EA147)&lt;255,NOT(ISNUMBER(FIND('List of Values'!$C$2:$C$23,EA147)))),"")</f>
        <v>0</v>
      </c>
      <c r="ED147" s="1"/>
      <c r="EE147" s="1" t="b">
        <f t="shared" si="43"/>
        <v>1</v>
      </c>
      <c r="EF147" s="1" t="b" cm="1">
        <f t="array" ref="EF147">IF(NOT(ISBLANK($D147)),AND(EE147=TRUE,LEN(ED147)&lt;255,NOT(ISNUMBER(FIND('List of Values'!$C$2:$C$20,ED147)))),"")</f>
        <v>1</v>
      </c>
      <c r="EG147" s="1"/>
      <c r="EH147" s="10" t="b">
        <f t="shared" si="108"/>
        <v>0</v>
      </c>
      <c r="EI147" s="10" t="b">
        <f>IF(NOT(ISBLANK($B147)),AND(EH147=TRUE,NOT(COUNTIF('List of Values'!$AH$2:$AH$60,EG147)=0)),"")</f>
        <v>0</v>
      </c>
      <c r="EJ147" s="1"/>
      <c r="EK147" s="10" t="b">
        <f t="shared" si="109"/>
        <v>0</v>
      </c>
      <c r="EL147" s="10" t="b">
        <f>IF(NOT(ISBLANK($B147)),AND(EK147=TRUE,NOT(COUNTIF('List of Values'!$AG$2:$AG$60,EJ147)=0)),"")</f>
        <v>0</v>
      </c>
      <c r="EM147" s="1"/>
      <c r="EN147" s="10" t="b">
        <f t="shared" si="46"/>
        <v>1</v>
      </c>
      <c r="EO147" s="10" t="b" cm="1">
        <f t="array" ref="EO147">IF(NOT(ISBLANK($D147)),AND(EN147=TRUE,LEN(EM147)&lt;60,NOT(ISNUMBER(FIND('List of Values'!$C$2:$C$20,EM147)))),"")</f>
        <v>1</v>
      </c>
      <c r="EP147" s="1"/>
      <c r="EQ147" s="10" t="b">
        <f t="shared" si="110"/>
        <v>0</v>
      </c>
      <c r="ER147" s="10" t="b" cm="1">
        <f t="array" ref="ER147">IF(NOT(ISBLANK($B147)),AND(EQ147=TRUE,LEN(EP147)&lt;255,NOT(ISNUMBER(FIND('List of Values'!$C$2:$C$23,EP147)))),"")</f>
        <v>0</v>
      </c>
      <c r="ES147" s="1"/>
      <c r="ET147" s="1" t="b">
        <f t="shared" si="48"/>
        <v>1</v>
      </c>
      <c r="EU147" s="1" t="b" cm="1">
        <f t="array" ref="EU147">IF(NOT(ISBLANK($D147)),AND(ET147=TRUE,LEN(ES147)&lt;255,NOT(ISNUMBER(FIND('List of Values'!$C$2:$C$20,ES147)))),"")</f>
        <v>1</v>
      </c>
      <c r="EV147" s="1"/>
      <c r="EW147" s="10" t="b">
        <f t="shared" si="111"/>
        <v>0</v>
      </c>
      <c r="EX147" s="10" t="b">
        <f>IF(NOT(ISBLANK($B147)),AND(EW147=TRUE,NOT(COUNTIF('List of Values'!$AH$2:$AH$60,EV147)=0)),"")</f>
        <v>0</v>
      </c>
      <c r="EY147" s="60" t="str">
        <f>_xlfn.XLOOKUP(B147,[1]Blad1!$A:$A,[1]Blad1!$D:$D,"")</f>
        <v/>
      </c>
    </row>
    <row r="148" spans="1:155">
      <c r="A148">
        <f t="shared" si="124"/>
        <v>0</v>
      </c>
      <c r="B148" s="11">
        <v>217941</v>
      </c>
      <c r="C148" s="1" t="s">
        <v>959</v>
      </c>
      <c r="D148" s="1" t="s">
        <v>169</v>
      </c>
      <c r="E148" s="1" t="s">
        <v>1949</v>
      </c>
      <c r="F148" s="10" t="b">
        <f t="shared" si="112"/>
        <v>1</v>
      </c>
      <c r="G148" s="10" t="b">
        <f>IF(NOT(ISBLANK($B148)),AND(F148=TRUE,NOT(COUNTIF('List of Values'!$AG$2:$AG$60,E148)=0)),"")</f>
        <v>1</v>
      </c>
      <c r="H148" s="1" t="s">
        <v>2145</v>
      </c>
      <c r="I148" s="1" t="b">
        <f t="shared" si="1"/>
        <v>1</v>
      </c>
      <c r="J148" s="1" t="b" cm="1">
        <f t="array" ref="J148">IF(NOT(ISBLANK($D148)),AND(I148=TRUE,LEN(H148)&lt;60,NOT(ISNUMBER(FIND('List of Values'!$C$2:$C$20,H148)))),"")</f>
        <v>1</v>
      </c>
      <c r="K148" s="101" t="s">
        <v>2167</v>
      </c>
      <c r="L148" s="10" t="b">
        <f t="shared" si="113"/>
        <v>1</v>
      </c>
      <c r="M148" s="10" t="b" cm="1">
        <f t="array" ref="M148">IF(NOT(ISBLANK($B148)),AND(L148=TRUE,LEN(K148)&lt;255,NOT(ISNUMBER(FIND('List of Values'!$C$2:$C$23,K148)))),"")</f>
        <v>1</v>
      </c>
      <c r="N148" s="1" t="s">
        <v>32</v>
      </c>
      <c r="O148" s="1" t="b">
        <f t="shared" si="3"/>
        <v>1</v>
      </c>
      <c r="P148" s="1" t="b" cm="1">
        <f t="array" ref="P148">IF(NOT(ISBLANK($D148)),AND(O148=TRUE,LEN(N148)&lt;255,NOT(ISNUMBER(FIND('List of Values'!$C$2:$C$20,N148)))),"")</f>
        <v>1</v>
      </c>
      <c r="Q148" s="1" t="s">
        <v>1952</v>
      </c>
      <c r="R148" s="10" t="b">
        <f t="shared" si="114"/>
        <v>1</v>
      </c>
      <c r="S148" s="10" t="b">
        <f>IF(NOT(ISBLANK($B148)),AND(R148=TRUE,NOT(COUNTIF('List of Values'!$AH$2:$AH$60,Q148)=0)),"")</f>
        <v>1</v>
      </c>
      <c r="T148" s="1" t="s">
        <v>1949</v>
      </c>
      <c r="U148" s="10" t="b">
        <f t="shared" si="115"/>
        <v>1</v>
      </c>
      <c r="V148" s="10" t="b">
        <f>IF(NOT(ISBLANK($B148)),AND(U148=TRUE,NOT(COUNTIF('List of Values'!$AG$2:$AG$60,T148)=0)),"")</f>
        <v>1</v>
      </c>
      <c r="W148" s="1" t="s">
        <v>2145</v>
      </c>
      <c r="X148" s="10" t="b">
        <f t="shared" si="6"/>
        <v>1</v>
      </c>
      <c r="Y148" s="10" t="b" cm="1">
        <f t="array" ref="Y148">IF(NOT(ISBLANK($D148)),AND(X148=TRUE,LEN(W148)&lt;60,NOT(ISNUMBER(FIND('List of Values'!$C$2:$C$20,W148)))),"")</f>
        <v>1</v>
      </c>
      <c r="Z148" s="1" t="s">
        <v>2168</v>
      </c>
      <c r="AA148" s="10" t="b">
        <f t="shared" si="116"/>
        <v>1</v>
      </c>
      <c r="AB148" s="10" t="b" cm="1">
        <f t="array" ref="AB148">IF(NOT(ISBLANK($B148)),AND(AA148=TRUE,LEN(Z148)&lt;255,NOT(ISNUMBER(FIND('List of Values'!$C$2:$C$23,Z148)))),"")</f>
        <v>1</v>
      </c>
      <c r="AC148" s="1" t="s">
        <v>32</v>
      </c>
      <c r="AD148" s="1" t="b">
        <f t="shared" si="8"/>
        <v>1</v>
      </c>
      <c r="AE148" s="1" t="b" cm="1">
        <f t="array" ref="AE148">IF(NOT(ISBLANK($D148)),AND(AD148=TRUE,LEN(AC148)&lt;255,NOT(ISNUMBER(FIND('List of Values'!$C$2:$C$20,AC148)))),"")</f>
        <v>1</v>
      </c>
      <c r="AF148" s="1" t="s">
        <v>1952</v>
      </c>
      <c r="AG148" s="10" t="b">
        <f t="shared" si="117"/>
        <v>1</v>
      </c>
      <c r="AH148" s="10" t="b">
        <f>IF(NOT(ISBLANK($B148)),AND(AG148=TRUE,NOT(COUNTIF('List of Values'!$AH$2:$AH$60,AF148)=0)),"")</f>
        <v>1</v>
      </c>
      <c r="AI148" s="1"/>
      <c r="AJ148" s="10" t="b">
        <f t="shared" si="118"/>
        <v>0</v>
      </c>
      <c r="AK148" s="10" t="b">
        <f>IF(NOT(ISBLANK($B148)),AND(AJ148=TRUE,NOT(COUNTIF('List of Values'!$AG$2:$AG$60,AI148)=0)),"")</f>
        <v>0</v>
      </c>
      <c r="AL148" s="1"/>
      <c r="AM148" s="10" t="b">
        <f t="shared" si="11"/>
        <v>1</v>
      </c>
      <c r="AN148" s="10" t="b" cm="1">
        <f t="array" ref="AN148">IF(NOT(ISBLANK($D148)),AND(AM148=TRUE,LEN(AL148)&lt;60,NOT(ISNUMBER(FIND('List of Values'!$C$2:$C$20,AL148)))),"")</f>
        <v>1</v>
      </c>
      <c r="AO148" s="1"/>
      <c r="AP148" s="10" t="b">
        <f t="shared" si="119"/>
        <v>0</v>
      </c>
      <c r="AQ148" s="10" t="b" cm="1">
        <f t="array" ref="AQ148">IF(NOT(ISBLANK($B148)),AND(AP148=TRUE,LEN(AO148)&lt;255,NOT(ISNUMBER(FIND('List of Values'!$C$2:$C$23,AO148)))),"")</f>
        <v>0</v>
      </c>
      <c r="AR148" s="1"/>
      <c r="AS148" s="1" t="b">
        <f t="shared" si="13"/>
        <v>1</v>
      </c>
      <c r="AT148" s="1" t="b" cm="1">
        <f t="array" ref="AT148">IF(NOT(ISBLANK($D148)),AND(AS148=TRUE,LEN(AR148)&lt;255,NOT(ISNUMBER(FIND('List of Values'!$C$2:$C$20,AR148)))),"")</f>
        <v>1</v>
      </c>
      <c r="AU148" s="1"/>
      <c r="AV148" s="10" t="b">
        <f t="shared" si="120"/>
        <v>0</v>
      </c>
      <c r="AW148" s="10" t="b">
        <f>IF(NOT(ISBLANK($B148)),AND(AV148=TRUE,NOT(COUNTIF('List of Values'!$AH$2:$AH$60,AU148)=0)),"")</f>
        <v>0</v>
      </c>
      <c r="AX148" s="1"/>
      <c r="AY148" s="10" t="b">
        <f t="shared" si="121"/>
        <v>0</v>
      </c>
      <c r="AZ148" s="10" t="b">
        <f>IF(NOT(ISBLANK($B148)),AND(AY148=TRUE,NOT(COUNTIF('List of Values'!$AG$2:$AG$60,AX148)=0)),"")</f>
        <v>0</v>
      </c>
      <c r="BA148" s="1"/>
      <c r="BB148" s="10" t="b">
        <f t="shared" si="16"/>
        <v>1</v>
      </c>
      <c r="BC148" s="10" t="b" cm="1">
        <f t="array" ref="BC148">IF(NOT(ISBLANK($D148)),AND(BB148=TRUE,LEN(BA148)&lt;60,NOT(ISNUMBER(FIND('List of Values'!$C$2:$C$20,BA148)))),"")</f>
        <v>1</v>
      </c>
      <c r="BD148" s="1"/>
      <c r="BE148" s="10" t="b">
        <f t="shared" si="122"/>
        <v>0</v>
      </c>
      <c r="BF148" s="10" t="b" cm="1">
        <f t="array" ref="BF148">IF(NOT(ISBLANK($B148)),AND(BE148=TRUE,LEN(BD148)&lt;255,NOT(ISNUMBER(FIND('List of Values'!$C$2:$C$23,BD148)))),"")</f>
        <v>0</v>
      </c>
      <c r="BG148" s="1"/>
      <c r="BH148" s="1" t="b">
        <f t="shared" si="18"/>
        <v>1</v>
      </c>
      <c r="BI148" s="1" t="b" cm="1">
        <f t="array" ref="BI148">IF(NOT(ISBLANK($D148)),AND(BH148=TRUE,LEN(BG148)&lt;255,NOT(ISNUMBER(FIND('List of Values'!$C$2:$C$20,BG148)))),"")</f>
        <v>1</v>
      </c>
      <c r="BJ148" s="1"/>
      <c r="BK148" s="10" t="b">
        <f t="shared" si="123"/>
        <v>0</v>
      </c>
      <c r="BL148" s="10" t="b">
        <f>IF(NOT(ISBLANK($B148)),AND(BK148=TRUE,NOT(COUNTIF('List of Values'!$AH$2:$AH$60,BJ148)=0)),"")</f>
        <v>0</v>
      </c>
      <c r="BM148" s="1"/>
      <c r="BN148" s="10" t="b">
        <f t="shared" si="94"/>
        <v>0</v>
      </c>
      <c r="BO148" s="10" t="b">
        <f>IF(NOT(ISBLANK($B148)),AND(BN148=TRUE,NOT(COUNTIF('List of Values'!$AG$2:$AG$60,BM148)=0)),"")</f>
        <v>0</v>
      </c>
      <c r="BP148" s="1"/>
      <c r="BQ148" s="10" t="b">
        <f t="shared" si="21"/>
        <v>1</v>
      </c>
      <c r="BR148" s="10" t="b" cm="1">
        <f t="array" ref="BR148">IF(NOT(ISBLANK($D148)),AND(BQ148=TRUE,LEN(BP148)&lt;60,NOT(ISNUMBER(FIND('List of Values'!$C$2:$C$20,BP148)))),"")</f>
        <v>1</v>
      </c>
      <c r="BS148" s="1"/>
      <c r="BT148" s="10" t="b">
        <f t="shared" si="95"/>
        <v>0</v>
      </c>
      <c r="BU148" s="10" t="b" cm="1">
        <f t="array" ref="BU148">IF(NOT(ISBLANK($B148)),AND(BT148=TRUE,LEN(BS148)&lt;255,NOT(ISNUMBER(FIND('List of Values'!$C$2:$C$23,BS148)))),"")</f>
        <v>0</v>
      </c>
      <c r="BV148" s="1"/>
      <c r="BW148" s="1" t="b">
        <f t="shared" si="23"/>
        <v>1</v>
      </c>
      <c r="BX148" s="1" t="b" cm="1">
        <f t="array" ref="BX148">IF(NOT(ISBLANK($D148)),AND(BW148=TRUE,LEN(BV148)&lt;255,NOT(ISNUMBER(FIND('List of Values'!$C$2:$C$20,BV148)))),"")</f>
        <v>1</v>
      </c>
      <c r="BY148" s="1"/>
      <c r="BZ148" s="10" t="b">
        <f t="shared" si="96"/>
        <v>0</v>
      </c>
      <c r="CA148" s="10" t="b">
        <f>IF(NOT(ISBLANK($B148)),AND(BZ148=TRUE,NOT(COUNTIF('List of Values'!$AH$2:$AH$60,BY148)=0)),"")</f>
        <v>0</v>
      </c>
      <c r="CB148" s="1"/>
      <c r="CC148" s="10" t="b">
        <f t="shared" si="97"/>
        <v>0</v>
      </c>
      <c r="CD148" s="10" t="b">
        <f>IF(NOT(ISBLANK($B148)),AND(CC148=TRUE,NOT(COUNTIF('List of Values'!$AG$2:$AG$60,CB148)=0)),"")</f>
        <v>0</v>
      </c>
      <c r="CE148" s="1"/>
      <c r="CF148" s="10" t="b">
        <f t="shared" si="26"/>
        <v>1</v>
      </c>
      <c r="CG148" s="10" t="b" cm="1">
        <f t="array" ref="CG148">IF(NOT(ISBLANK($D148)),AND(CF148=TRUE,LEN(CE148)&lt;60,NOT(ISNUMBER(FIND('List of Values'!$C$2:$C$20,CE148)))),"")</f>
        <v>1</v>
      </c>
      <c r="CH148" s="1"/>
      <c r="CI148" s="10" t="b">
        <f t="shared" si="98"/>
        <v>0</v>
      </c>
      <c r="CJ148" s="10" t="b" cm="1">
        <f t="array" ref="CJ148">IF(NOT(ISBLANK($B148)),AND(CI148=TRUE,LEN(CH148)&lt;255,NOT(ISNUMBER(FIND('List of Values'!$C$2:$C$23,CH148)))),"")</f>
        <v>0</v>
      </c>
      <c r="CK148" s="1"/>
      <c r="CL148" s="1" t="b">
        <f t="shared" si="28"/>
        <v>1</v>
      </c>
      <c r="CM148" s="1" t="b" cm="1">
        <f t="array" ref="CM148">IF(NOT(ISBLANK($D148)),AND(CL148=TRUE,LEN(CK148)&lt;255,NOT(ISNUMBER(FIND('List of Values'!$C$2:$C$20,CK148)))),"")</f>
        <v>1</v>
      </c>
      <c r="CN148" s="1"/>
      <c r="CO148" s="10" t="b">
        <f t="shared" si="99"/>
        <v>0</v>
      </c>
      <c r="CP148" s="10" t="b">
        <f>IF(NOT(ISBLANK($B148)),AND(CO148=TRUE,NOT(COUNTIF('List of Values'!$AH$2:$AH$60,CN148)=0)),"")</f>
        <v>0</v>
      </c>
      <c r="CQ148" s="1"/>
      <c r="CR148" s="10" t="b">
        <f t="shared" si="100"/>
        <v>0</v>
      </c>
      <c r="CS148" s="10" t="b">
        <f>IF(NOT(ISBLANK($B148)),AND(CR148=TRUE,NOT(COUNTIF('List of Values'!$AG$2:$AG$60,CQ148)=0)),"")</f>
        <v>0</v>
      </c>
      <c r="CT148" s="1"/>
      <c r="CU148" s="10" t="b">
        <f t="shared" si="31"/>
        <v>1</v>
      </c>
      <c r="CV148" s="10" t="b" cm="1">
        <f t="array" ref="CV148">IF(NOT(ISBLANK($D148)),AND(CU148=TRUE,LEN(CT148)&lt;60,NOT(ISNUMBER(FIND('List of Values'!$C$2:$C$20,CT148)))),"")</f>
        <v>1</v>
      </c>
      <c r="CW148" s="1"/>
      <c r="CX148" s="10" t="b">
        <f t="shared" si="101"/>
        <v>0</v>
      </c>
      <c r="CY148" s="10" t="b" cm="1">
        <f t="array" ref="CY148">IF(NOT(ISBLANK($B148)),AND(CX148=TRUE,LEN(CW148)&lt;255,NOT(ISNUMBER(FIND('List of Values'!$C$2:$C$23,CW148)))),"")</f>
        <v>0</v>
      </c>
      <c r="CZ148" s="1"/>
      <c r="DA148" s="1" t="b">
        <f t="shared" si="33"/>
        <v>1</v>
      </c>
      <c r="DB148" s="1" t="b" cm="1">
        <f t="array" ref="DB148">IF(NOT(ISBLANK($D148)),AND(DA148=TRUE,LEN(CZ148)&lt;255,NOT(ISNUMBER(FIND('List of Values'!$C$2:$C$20,CZ148)))),"")</f>
        <v>1</v>
      </c>
      <c r="DC148" s="1"/>
      <c r="DD148" s="10" t="b">
        <f t="shared" si="102"/>
        <v>0</v>
      </c>
      <c r="DE148" s="10" t="b">
        <f>IF(NOT(ISBLANK($B148)),AND(DD148=TRUE,NOT(COUNTIF('List of Values'!$AH$2:$AH$60,DC148)=0)),"")</f>
        <v>0</v>
      </c>
      <c r="DF148" s="1"/>
      <c r="DG148" s="10" t="b">
        <f t="shared" si="103"/>
        <v>0</v>
      </c>
      <c r="DH148" s="10" t="b">
        <f>IF(NOT(ISBLANK($B148)),AND(DG148=TRUE,NOT(COUNTIF('List of Values'!$AG$2:$AG$60,DF148)=0)),"")</f>
        <v>0</v>
      </c>
      <c r="DI148" s="1"/>
      <c r="DJ148" s="10" t="b">
        <f t="shared" si="36"/>
        <v>1</v>
      </c>
      <c r="DK148" s="10" t="b" cm="1">
        <f t="array" ref="DK148">IF(NOT(ISBLANK($D148)),AND(DJ148=TRUE,LEN(DI148)&lt;60,NOT(ISNUMBER(FIND('List of Values'!$C$2:$C$20,DI148)))),"")</f>
        <v>1</v>
      </c>
      <c r="DL148" s="1"/>
      <c r="DM148" s="10" t="b">
        <f t="shared" si="104"/>
        <v>0</v>
      </c>
      <c r="DN148" s="10" t="b" cm="1">
        <f t="array" ref="DN148">IF(NOT(ISBLANK($B148)),AND(DM148=TRUE,LEN(DL148)&lt;255,NOT(ISNUMBER(FIND('List of Values'!$C$2:$C$23,DL148)))),"")</f>
        <v>0</v>
      </c>
      <c r="DO148" s="1"/>
      <c r="DP148" s="1" t="b">
        <f t="shared" si="38"/>
        <v>1</v>
      </c>
      <c r="DQ148" s="1" t="b" cm="1">
        <f t="array" ref="DQ148">IF(NOT(ISBLANK($D148)),AND(DP148=TRUE,LEN(DO148)&lt;255,NOT(ISNUMBER(FIND('List of Values'!$C$2:$C$20,DO148)))),"")</f>
        <v>1</v>
      </c>
      <c r="DR148" s="1"/>
      <c r="DS148" s="10" t="b">
        <f t="shared" si="105"/>
        <v>0</v>
      </c>
      <c r="DT148" s="10" t="b">
        <f>IF(NOT(ISBLANK($B148)),AND(DS148=TRUE,NOT(COUNTIF('List of Values'!$AH$2:$AH$60,DR148)=0)),"")</f>
        <v>0</v>
      </c>
      <c r="DU148" s="1"/>
      <c r="DV148" s="10" t="b">
        <f t="shared" si="106"/>
        <v>0</v>
      </c>
      <c r="DW148" s="10" t="b">
        <f>IF(NOT(ISBLANK($B148)),AND(DV148=TRUE,NOT(COUNTIF('List of Values'!$AG$2:$AG$60,DU148)=0)),"")</f>
        <v>0</v>
      </c>
      <c r="DX148" s="1"/>
      <c r="DY148" s="10" t="b">
        <f t="shared" si="41"/>
        <v>1</v>
      </c>
      <c r="DZ148" s="10" t="b" cm="1">
        <f t="array" ref="DZ148">IF(NOT(ISBLANK($D148)),AND(DY148=TRUE,LEN(DX148)&lt;60,NOT(ISNUMBER(FIND('List of Values'!$C$2:$C$20,DX148)))),"")</f>
        <v>1</v>
      </c>
      <c r="EA148" s="1"/>
      <c r="EB148" s="10" t="b">
        <f t="shared" si="107"/>
        <v>0</v>
      </c>
      <c r="EC148" s="10" t="b" cm="1">
        <f t="array" ref="EC148">IF(NOT(ISBLANK($B148)),AND(EB148=TRUE,LEN(EA148)&lt;255,NOT(ISNUMBER(FIND('List of Values'!$C$2:$C$23,EA148)))),"")</f>
        <v>0</v>
      </c>
      <c r="ED148" s="1"/>
      <c r="EE148" s="1" t="b">
        <f t="shared" si="43"/>
        <v>1</v>
      </c>
      <c r="EF148" s="1" t="b" cm="1">
        <f t="array" ref="EF148">IF(NOT(ISBLANK($D148)),AND(EE148=TRUE,LEN(ED148)&lt;255,NOT(ISNUMBER(FIND('List of Values'!$C$2:$C$20,ED148)))),"")</f>
        <v>1</v>
      </c>
      <c r="EG148" s="1"/>
      <c r="EH148" s="10" t="b">
        <f t="shared" si="108"/>
        <v>0</v>
      </c>
      <c r="EI148" s="10" t="b">
        <f>IF(NOT(ISBLANK($B148)),AND(EH148=TRUE,NOT(COUNTIF('List of Values'!$AH$2:$AH$60,EG148)=0)),"")</f>
        <v>0</v>
      </c>
      <c r="EJ148" s="1"/>
      <c r="EK148" s="10" t="b">
        <f t="shared" si="109"/>
        <v>0</v>
      </c>
      <c r="EL148" s="10" t="b">
        <f>IF(NOT(ISBLANK($B148)),AND(EK148=TRUE,NOT(COUNTIF('List of Values'!$AG$2:$AG$60,EJ148)=0)),"")</f>
        <v>0</v>
      </c>
      <c r="EM148" s="1"/>
      <c r="EN148" s="10" t="b">
        <f t="shared" si="46"/>
        <v>1</v>
      </c>
      <c r="EO148" s="10" t="b" cm="1">
        <f t="array" ref="EO148">IF(NOT(ISBLANK($D148)),AND(EN148=TRUE,LEN(EM148)&lt;60,NOT(ISNUMBER(FIND('List of Values'!$C$2:$C$20,EM148)))),"")</f>
        <v>1</v>
      </c>
      <c r="EP148" s="1"/>
      <c r="EQ148" s="10" t="b">
        <f t="shared" si="110"/>
        <v>0</v>
      </c>
      <c r="ER148" s="10" t="b" cm="1">
        <f t="array" ref="ER148">IF(NOT(ISBLANK($B148)),AND(EQ148=TRUE,LEN(EP148)&lt;255,NOT(ISNUMBER(FIND('List of Values'!$C$2:$C$23,EP148)))),"")</f>
        <v>0</v>
      </c>
      <c r="ES148" s="1"/>
      <c r="ET148" s="1" t="b">
        <f t="shared" si="48"/>
        <v>1</v>
      </c>
      <c r="EU148" s="1" t="b" cm="1">
        <f t="array" ref="EU148">IF(NOT(ISBLANK($D148)),AND(ET148=TRUE,LEN(ES148)&lt;255,NOT(ISNUMBER(FIND('List of Values'!$C$2:$C$20,ES148)))),"")</f>
        <v>1</v>
      </c>
      <c r="EV148" s="1"/>
      <c r="EW148" s="10" t="b">
        <f t="shared" si="111"/>
        <v>0</v>
      </c>
      <c r="EX148" s="10" t="b">
        <f>IF(NOT(ISBLANK($B148)),AND(EW148=TRUE,NOT(COUNTIF('List of Values'!$AH$2:$AH$60,EV148)=0)),"")</f>
        <v>0</v>
      </c>
      <c r="EY148" s="60" t="str">
        <f>_xlfn.XLOOKUP(B148,[1]Blad1!$A:$A,[1]Blad1!$D:$D,"")</f>
        <v>x</v>
      </c>
    </row>
    <row r="149" spans="1:155">
      <c r="A149">
        <f t="shared" si="124"/>
        <v>0</v>
      </c>
      <c r="B149" s="11">
        <v>218103</v>
      </c>
      <c r="C149" s="1" t="s">
        <v>963</v>
      </c>
      <c r="D149" s="1" t="s">
        <v>199</v>
      </c>
      <c r="E149" s="1" t="s">
        <v>1949</v>
      </c>
      <c r="F149" s="10" t="b">
        <f t="shared" si="112"/>
        <v>1</v>
      </c>
      <c r="G149" s="10" t="b">
        <f>IF(NOT(ISBLANK($B149)),AND(F149=TRUE,NOT(COUNTIF('List of Values'!$AG$2:$AG$60,E149)=0)),"")</f>
        <v>1</v>
      </c>
      <c r="H149" s="1" t="s">
        <v>2169</v>
      </c>
      <c r="I149" s="1" t="b">
        <f t="shared" si="1"/>
        <v>1</v>
      </c>
      <c r="J149" s="1" t="b" cm="1">
        <f t="array" ref="J149">IF(NOT(ISBLANK($D149)),AND(I149=TRUE,LEN(H149)&lt;60,NOT(ISNUMBER(FIND('List of Values'!$C$2:$C$20,H149)))),"")</f>
        <v>1</v>
      </c>
      <c r="K149" s="1" t="s">
        <v>2170</v>
      </c>
      <c r="L149" s="10" t="b">
        <f t="shared" si="113"/>
        <v>1</v>
      </c>
      <c r="M149" s="10" t="b" cm="1">
        <f t="array" ref="M149">IF(NOT(ISBLANK($B149)),AND(L149=TRUE,LEN(K149)&lt;255,NOT(ISNUMBER(FIND('List of Values'!$C$2:$C$23,K149)))),"")</f>
        <v>1</v>
      </c>
      <c r="N149" s="1" t="s">
        <v>38</v>
      </c>
      <c r="O149" s="1" t="b">
        <f t="shared" si="3"/>
        <v>1</v>
      </c>
      <c r="P149" s="1" t="b" cm="1">
        <f t="array" ref="P149">IF(NOT(ISBLANK($D149)),AND(O149=TRUE,LEN(N149)&lt;255,NOT(ISNUMBER(FIND('List of Values'!$C$2:$C$20,N149)))),"")</f>
        <v>1</v>
      </c>
      <c r="Q149" s="1" t="s">
        <v>2007</v>
      </c>
      <c r="R149" s="10" t="b">
        <f t="shared" si="114"/>
        <v>1</v>
      </c>
      <c r="S149" s="10" t="b">
        <f>IF(NOT(ISBLANK($B149)),AND(R149=TRUE,NOT(COUNTIF('List of Values'!$AH$2:$AH$60,Q149)=0)),"")</f>
        <v>1</v>
      </c>
      <c r="T149" s="1"/>
      <c r="U149" s="10" t="b">
        <f t="shared" si="115"/>
        <v>0</v>
      </c>
      <c r="V149" s="10" t="b">
        <f>IF(NOT(ISBLANK($B149)),AND(U149=TRUE,NOT(COUNTIF('List of Values'!$AG$2:$AG$60,T149)=0)),"")</f>
        <v>0</v>
      </c>
      <c r="W149" s="1"/>
      <c r="X149" s="10" t="b">
        <f t="shared" si="6"/>
        <v>1</v>
      </c>
      <c r="Y149" s="10" t="b" cm="1">
        <f t="array" ref="Y149">IF(NOT(ISBLANK($D149)),AND(X149=TRUE,LEN(W149)&lt;60,NOT(ISNUMBER(FIND('List of Values'!$C$2:$C$20,W149)))),"")</f>
        <v>1</v>
      </c>
      <c r="Z149" s="1"/>
      <c r="AA149" s="10" t="b">
        <f t="shared" si="116"/>
        <v>0</v>
      </c>
      <c r="AB149" s="10" t="b" cm="1">
        <f t="array" ref="AB149">IF(NOT(ISBLANK($B149)),AND(AA149=TRUE,LEN(Z149)&lt;255,NOT(ISNUMBER(FIND('List of Values'!$C$2:$C$23,Z149)))),"")</f>
        <v>0</v>
      </c>
      <c r="AC149" s="1"/>
      <c r="AD149" s="1" t="b">
        <f t="shared" si="8"/>
        <v>1</v>
      </c>
      <c r="AE149" s="1" t="b" cm="1">
        <f t="array" ref="AE149">IF(NOT(ISBLANK($D149)),AND(AD149=TRUE,LEN(AC149)&lt;255,NOT(ISNUMBER(FIND('List of Values'!$C$2:$C$20,AC149)))),"")</f>
        <v>1</v>
      </c>
      <c r="AF149" s="1"/>
      <c r="AG149" s="10" t="b">
        <f t="shared" si="117"/>
        <v>0</v>
      </c>
      <c r="AH149" s="10" t="b">
        <f>IF(NOT(ISBLANK($B149)),AND(AG149=TRUE,NOT(COUNTIF('List of Values'!$AH$2:$AH$60,AF149)=0)),"")</f>
        <v>0</v>
      </c>
      <c r="AI149" s="1"/>
      <c r="AJ149" s="10" t="b">
        <f t="shared" si="118"/>
        <v>0</v>
      </c>
      <c r="AK149" s="10" t="b">
        <f>IF(NOT(ISBLANK($B149)),AND(AJ149=TRUE,NOT(COUNTIF('List of Values'!$AG$2:$AG$60,AI149)=0)),"")</f>
        <v>0</v>
      </c>
      <c r="AL149" s="1"/>
      <c r="AM149" s="10" t="b">
        <f t="shared" si="11"/>
        <v>1</v>
      </c>
      <c r="AN149" s="10" t="b" cm="1">
        <f t="array" ref="AN149">IF(NOT(ISBLANK($D149)),AND(AM149=TRUE,LEN(AL149)&lt;60,NOT(ISNUMBER(FIND('List of Values'!$C$2:$C$20,AL149)))),"")</f>
        <v>1</v>
      </c>
      <c r="AO149" s="1"/>
      <c r="AP149" s="10" t="b">
        <f t="shared" si="119"/>
        <v>0</v>
      </c>
      <c r="AQ149" s="10" t="b" cm="1">
        <f t="array" ref="AQ149">IF(NOT(ISBLANK($B149)),AND(AP149=TRUE,LEN(AO149)&lt;255,NOT(ISNUMBER(FIND('List of Values'!$C$2:$C$23,AO149)))),"")</f>
        <v>0</v>
      </c>
      <c r="AR149" s="1"/>
      <c r="AS149" s="1" t="b">
        <f t="shared" si="13"/>
        <v>1</v>
      </c>
      <c r="AT149" s="1" t="b" cm="1">
        <f t="array" ref="AT149">IF(NOT(ISBLANK($D149)),AND(AS149=TRUE,LEN(AR149)&lt;255,NOT(ISNUMBER(FIND('List of Values'!$C$2:$C$20,AR149)))),"")</f>
        <v>1</v>
      </c>
      <c r="AU149" s="1"/>
      <c r="AV149" s="10" t="b">
        <f t="shared" si="120"/>
        <v>0</v>
      </c>
      <c r="AW149" s="10" t="b">
        <f>IF(NOT(ISBLANK($B149)),AND(AV149=TRUE,NOT(COUNTIF('List of Values'!$AH$2:$AH$60,AU149)=0)),"")</f>
        <v>0</v>
      </c>
      <c r="AX149" s="1"/>
      <c r="AY149" s="10" t="b">
        <f t="shared" si="121"/>
        <v>0</v>
      </c>
      <c r="AZ149" s="10" t="b">
        <f>IF(NOT(ISBLANK($B149)),AND(AY149=TRUE,NOT(COUNTIF('List of Values'!$AG$2:$AG$60,AX149)=0)),"")</f>
        <v>0</v>
      </c>
      <c r="BA149" s="1"/>
      <c r="BB149" s="10" t="b">
        <f t="shared" si="16"/>
        <v>1</v>
      </c>
      <c r="BC149" s="10" t="b" cm="1">
        <f t="array" ref="BC149">IF(NOT(ISBLANK($D149)),AND(BB149=TRUE,LEN(BA149)&lt;60,NOT(ISNUMBER(FIND('List of Values'!$C$2:$C$20,BA149)))),"")</f>
        <v>1</v>
      </c>
      <c r="BD149" s="1"/>
      <c r="BE149" s="10" t="b">
        <f t="shared" si="122"/>
        <v>0</v>
      </c>
      <c r="BF149" s="10" t="b" cm="1">
        <f t="array" ref="BF149">IF(NOT(ISBLANK($B149)),AND(BE149=TRUE,LEN(BD149)&lt;255,NOT(ISNUMBER(FIND('List of Values'!$C$2:$C$23,BD149)))),"")</f>
        <v>0</v>
      </c>
      <c r="BG149" s="1"/>
      <c r="BH149" s="1" t="b">
        <f t="shared" si="18"/>
        <v>1</v>
      </c>
      <c r="BI149" s="1" t="b" cm="1">
        <f t="array" ref="BI149">IF(NOT(ISBLANK($D149)),AND(BH149=TRUE,LEN(BG149)&lt;255,NOT(ISNUMBER(FIND('List of Values'!$C$2:$C$20,BG149)))),"")</f>
        <v>1</v>
      </c>
      <c r="BJ149" s="1"/>
      <c r="BK149" s="10" t="b">
        <f t="shared" si="123"/>
        <v>0</v>
      </c>
      <c r="BL149" s="10" t="b">
        <f>IF(NOT(ISBLANK($B149)),AND(BK149=TRUE,NOT(COUNTIF('List of Values'!$AH$2:$AH$60,BJ149)=0)),"")</f>
        <v>0</v>
      </c>
      <c r="BM149" s="1"/>
      <c r="BN149" s="10" t="b">
        <f t="shared" si="94"/>
        <v>0</v>
      </c>
      <c r="BO149" s="10" t="b">
        <f>IF(NOT(ISBLANK($B149)),AND(BN149=TRUE,NOT(COUNTIF('List of Values'!$AG$2:$AG$60,BM149)=0)),"")</f>
        <v>0</v>
      </c>
      <c r="BP149" s="1"/>
      <c r="BQ149" s="10" t="b">
        <f t="shared" si="21"/>
        <v>1</v>
      </c>
      <c r="BR149" s="10" t="b" cm="1">
        <f t="array" ref="BR149">IF(NOT(ISBLANK($D149)),AND(BQ149=TRUE,LEN(BP149)&lt;60,NOT(ISNUMBER(FIND('List of Values'!$C$2:$C$20,BP149)))),"")</f>
        <v>1</v>
      </c>
      <c r="BS149" s="1"/>
      <c r="BT149" s="10" t="b">
        <f t="shared" si="95"/>
        <v>0</v>
      </c>
      <c r="BU149" s="10" t="b" cm="1">
        <f t="array" ref="BU149">IF(NOT(ISBLANK($B149)),AND(BT149=TRUE,LEN(BS149)&lt;255,NOT(ISNUMBER(FIND('List of Values'!$C$2:$C$23,BS149)))),"")</f>
        <v>0</v>
      </c>
      <c r="BV149" s="1"/>
      <c r="BW149" s="1" t="b">
        <f t="shared" si="23"/>
        <v>1</v>
      </c>
      <c r="BX149" s="1" t="b" cm="1">
        <f t="array" ref="BX149">IF(NOT(ISBLANK($D149)),AND(BW149=TRUE,LEN(BV149)&lt;255,NOT(ISNUMBER(FIND('List of Values'!$C$2:$C$20,BV149)))),"")</f>
        <v>1</v>
      </c>
      <c r="BY149" s="1"/>
      <c r="BZ149" s="10" t="b">
        <f t="shared" si="96"/>
        <v>0</v>
      </c>
      <c r="CA149" s="10" t="b">
        <f>IF(NOT(ISBLANK($B149)),AND(BZ149=TRUE,NOT(COUNTIF('List of Values'!$AH$2:$AH$60,BY149)=0)),"")</f>
        <v>0</v>
      </c>
      <c r="CB149" s="1"/>
      <c r="CC149" s="10" t="b">
        <f t="shared" si="97"/>
        <v>0</v>
      </c>
      <c r="CD149" s="10" t="b">
        <f>IF(NOT(ISBLANK($B149)),AND(CC149=TRUE,NOT(COUNTIF('List of Values'!$AG$2:$AG$60,CB149)=0)),"")</f>
        <v>0</v>
      </c>
      <c r="CE149" s="1"/>
      <c r="CF149" s="10" t="b">
        <f t="shared" si="26"/>
        <v>1</v>
      </c>
      <c r="CG149" s="10" t="b" cm="1">
        <f t="array" ref="CG149">IF(NOT(ISBLANK($D149)),AND(CF149=TRUE,LEN(CE149)&lt;60,NOT(ISNUMBER(FIND('List of Values'!$C$2:$C$20,CE149)))),"")</f>
        <v>1</v>
      </c>
      <c r="CH149" s="1"/>
      <c r="CI149" s="10" t="b">
        <f t="shared" si="98"/>
        <v>0</v>
      </c>
      <c r="CJ149" s="10" t="b" cm="1">
        <f t="array" ref="CJ149">IF(NOT(ISBLANK($B149)),AND(CI149=TRUE,LEN(CH149)&lt;255,NOT(ISNUMBER(FIND('List of Values'!$C$2:$C$23,CH149)))),"")</f>
        <v>0</v>
      </c>
      <c r="CK149" s="1"/>
      <c r="CL149" s="1" t="b">
        <f t="shared" si="28"/>
        <v>1</v>
      </c>
      <c r="CM149" s="1" t="b" cm="1">
        <f t="array" ref="CM149">IF(NOT(ISBLANK($D149)),AND(CL149=TRUE,LEN(CK149)&lt;255,NOT(ISNUMBER(FIND('List of Values'!$C$2:$C$20,CK149)))),"")</f>
        <v>1</v>
      </c>
      <c r="CN149" s="1"/>
      <c r="CO149" s="10" t="b">
        <f t="shared" si="99"/>
        <v>0</v>
      </c>
      <c r="CP149" s="10" t="b">
        <f>IF(NOT(ISBLANK($B149)),AND(CO149=TRUE,NOT(COUNTIF('List of Values'!$AH$2:$AH$60,CN149)=0)),"")</f>
        <v>0</v>
      </c>
      <c r="CQ149" s="1"/>
      <c r="CR149" s="10" t="b">
        <f t="shared" si="100"/>
        <v>0</v>
      </c>
      <c r="CS149" s="10" t="b">
        <f>IF(NOT(ISBLANK($B149)),AND(CR149=TRUE,NOT(COUNTIF('List of Values'!$AG$2:$AG$60,CQ149)=0)),"")</f>
        <v>0</v>
      </c>
      <c r="CT149" s="1"/>
      <c r="CU149" s="10" t="b">
        <f t="shared" si="31"/>
        <v>1</v>
      </c>
      <c r="CV149" s="10" t="b" cm="1">
        <f t="array" ref="CV149">IF(NOT(ISBLANK($D149)),AND(CU149=TRUE,LEN(CT149)&lt;60,NOT(ISNUMBER(FIND('List of Values'!$C$2:$C$20,CT149)))),"")</f>
        <v>1</v>
      </c>
      <c r="CW149" s="1"/>
      <c r="CX149" s="10" t="b">
        <f t="shared" si="101"/>
        <v>0</v>
      </c>
      <c r="CY149" s="10" t="b" cm="1">
        <f t="array" ref="CY149">IF(NOT(ISBLANK($B149)),AND(CX149=TRUE,LEN(CW149)&lt;255,NOT(ISNUMBER(FIND('List of Values'!$C$2:$C$23,CW149)))),"")</f>
        <v>0</v>
      </c>
      <c r="CZ149" s="1"/>
      <c r="DA149" s="1" t="b">
        <f t="shared" si="33"/>
        <v>1</v>
      </c>
      <c r="DB149" s="1" t="b" cm="1">
        <f t="array" ref="DB149">IF(NOT(ISBLANK($D149)),AND(DA149=TRUE,LEN(CZ149)&lt;255,NOT(ISNUMBER(FIND('List of Values'!$C$2:$C$20,CZ149)))),"")</f>
        <v>1</v>
      </c>
      <c r="DC149" s="1"/>
      <c r="DD149" s="10" t="b">
        <f t="shared" si="102"/>
        <v>0</v>
      </c>
      <c r="DE149" s="10" t="b">
        <f>IF(NOT(ISBLANK($B149)),AND(DD149=TRUE,NOT(COUNTIF('List of Values'!$AH$2:$AH$60,DC149)=0)),"")</f>
        <v>0</v>
      </c>
      <c r="DF149" s="1"/>
      <c r="DG149" s="10" t="b">
        <f t="shared" si="103"/>
        <v>0</v>
      </c>
      <c r="DH149" s="10" t="b">
        <f>IF(NOT(ISBLANK($B149)),AND(DG149=TRUE,NOT(COUNTIF('List of Values'!$AG$2:$AG$60,DF149)=0)),"")</f>
        <v>0</v>
      </c>
      <c r="DI149" s="1"/>
      <c r="DJ149" s="10" t="b">
        <f t="shared" si="36"/>
        <v>1</v>
      </c>
      <c r="DK149" s="10" t="b" cm="1">
        <f t="array" ref="DK149">IF(NOT(ISBLANK($D149)),AND(DJ149=TRUE,LEN(DI149)&lt;60,NOT(ISNUMBER(FIND('List of Values'!$C$2:$C$20,DI149)))),"")</f>
        <v>1</v>
      </c>
      <c r="DL149" s="1"/>
      <c r="DM149" s="10" t="b">
        <f t="shared" si="104"/>
        <v>0</v>
      </c>
      <c r="DN149" s="10" t="b" cm="1">
        <f t="array" ref="DN149">IF(NOT(ISBLANK($B149)),AND(DM149=TRUE,LEN(DL149)&lt;255,NOT(ISNUMBER(FIND('List of Values'!$C$2:$C$23,DL149)))),"")</f>
        <v>0</v>
      </c>
      <c r="DO149" s="1"/>
      <c r="DP149" s="1" t="b">
        <f t="shared" si="38"/>
        <v>1</v>
      </c>
      <c r="DQ149" s="1" t="b" cm="1">
        <f t="array" ref="DQ149">IF(NOT(ISBLANK($D149)),AND(DP149=TRUE,LEN(DO149)&lt;255,NOT(ISNUMBER(FIND('List of Values'!$C$2:$C$20,DO149)))),"")</f>
        <v>1</v>
      </c>
      <c r="DR149" s="1"/>
      <c r="DS149" s="10" t="b">
        <f t="shared" si="105"/>
        <v>0</v>
      </c>
      <c r="DT149" s="10" t="b">
        <f>IF(NOT(ISBLANK($B149)),AND(DS149=TRUE,NOT(COUNTIF('List of Values'!$AH$2:$AH$60,DR149)=0)),"")</f>
        <v>0</v>
      </c>
      <c r="DU149" s="1"/>
      <c r="DV149" s="10" t="b">
        <f t="shared" si="106"/>
        <v>0</v>
      </c>
      <c r="DW149" s="10" t="b">
        <f>IF(NOT(ISBLANK($B149)),AND(DV149=TRUE,NOT(COUNTIF('List of Values'!$AG$2:$AG$60,DU149)=0)),"")</f>
        <v>0</v>
      </c>
      <c r="DX149" s="1"/>
      <c r="DY149" s="10" t="b">
        <f t="shared" si="41"/>
        <v>1</v>
      </c>
      <c r="DZ149" s="10" t="b" cm="1">
        <f t="array" ref="DZ149">IF(NOT(ISBLANK($D149)),AND(DY149=TRUE,LEN(DX149)&lt;60,NOT(ISNUMBER(FIND('List of Values'!$C$2:$C$20,DX149)))),"")</f>
        <v>1</v>
      </c>
      <c r="EA149" s="1"/>
      <c r="EB149" s="10" t="b">
        <f t="shared" si="107"/>
        <v>0</v>
      </c>
      <c r="EC149" s="10" t="b" cm="1">
        <f t="array" ref="EC149">IF(NOT(ISBLANK($B149)),AND(EB149=TRUE,LEN(EA149)&lt;255,NOT(ISNUMBER(FIND('List of Values'!$C$2:$C$23,EA149)))),"")</f>
        <v>0</v>
      </c>
      <c r="ED149" s="1"/>
      <c r="EE149" s="1" t="b">
        <f t="shared" si="43"/>
        <v>1</v>
      </c>
      <c r="EF149" s="1" t="b" cm="1">
        <f t="array" ref="EF149">IF(NOT(ISBLANK($D149)),AND(EE149=TRUE,LEN(ED149)&lt;255,NOT(ISNUMBER(FIND('List of Values'!$C$2:$C$20,ED149)))),"")</f>
        <v>1</v>
      </c>
      <c r="EG149" s="1"/>
      <c r="EH149" s="10" t="b">
        <f t="shared" si="108"/>
        <v>0</v>
      </c>
      <c r="EI149" s="10" t="b">
        <f>IF(NOT(ISBLANK($B149)),AND(EH149=TRUE,NOT(COUNTIF('List of Values'!$AH$2:$AH$60,EG149)=0)),"")</f>
        <v>0</v>
      </c>
      <c r="EJ149" s="1"/>
      <c r="EK149" s="10" t="b">
        <f t="shared" si="109"/>
        <v>0</v>
      </c>
      <c r="EL149" s="10" t="b">
        <f>IF(NOT(ISBLANK($B149)),AND(EK149=TRUE,NOT(COUNTIF('List of Values'!$AG$2:$AG$60,EJ149)=0)),"")</f>
        <v>0</v>
      </c>
      <c r="EM149" s="1"/>
      <c r="EN149" s="10" t="b">
        <f t="shared" si="46"/>
        <v>1</v>
      </c>
      <c r="EO149" s="10" t="b" cm="1">
        <f t="array" ref="EO149">IF(NOT(ISBLANK($D149)),AND(EN149=TRUE,LEN(EM149)&lt;60,NOT(ISNUMBER(FIND('List of Values'!$C$2:$C$20,EM149)))),"")</f>
        <v>1</v>
      </c>
      <c r="EP149" s="1"/>
      <c r="EQ149" s="10" t="b">
        <f t="shared" si="110"/>
        <v>0</v>
      </c>
      <c r="ER149" s="10" t="b" cm="1">
        <f t="array" ref="ER149">IF(NOT(ISBLANK($B149)),AND(EQ149=TRUE,LEN(EP149)&lt;255,NOT(ISNUMBER(FIND('List of Values'!$C$2:$C$23,EP149)))),"")</f>
        <v>0</v>
      </c>
      <c r="ES149" s="1"/>
      <c r="ET149" s="1" t="b">
        <f t="shared" si="48"/>
        <v>1</v>
      </c>
      <c r="EU149" s="1" t="b" cm="1">
        <f t="array" ref="EU149">IF(NOT(ISBLANK($D149)),AND(ET149=TRUE,LEN(ES149)&lt;255,NOT(ISNUMBER(FIND('List of Values'!$C$2:$C$20,ES149)))),"")</f>
        <v>1</v>
      </c>
      <c r="EV149" s="1"/>
      <c r="EW149" s="10" t="b">
        <f t="shared" si="111"/>
        <v>0</v>
      </c>
      <c r="EX149" s="10" t="b">
        <f>IF(NOT(ISBLANK($B149)),AND(EW149=TRUE,NOT(COUNTIF('List of Values'!$AH$2:$AH$60,EV149)=0)),"")</f>
        <v>0</v>
      </c>
      <c r="EY149" s="60" t="str">
        <f>_xlfn.XLOOKUP(B149,[1]Blad1!$A:$A,[1]Blad1!$D:$D,"")</f>
        <v/>
      </c>
    </row>
    <row r="150" spans="1:155">
      <c r="A150">
        <f t="shared" si="124"/>
        <v>0</v>
      </c>
      <c r="B150" s="11">
        <v>217969</v>
      </c>
      <c r="C150" s="1" t="s">
        <v>967</v>
      </c>
      <c r="D150" s="1" t="s">
        <v>169</v>
      </c>
      <c r="E150" s="1" t="s">
        <v>1949</v>
      </c>
      <c r="F150" s="10" t="b">
        <f t="shared" si="112"/>
        <v>1</v>
      </c>
      <c r="G150" s="10" t="b">
        <f>IF(NOT(ISBLANK($B150)),AND(F150=TRUE,NOT(COUNTIF('List of Values'!$AG$2:$AG$60,E150)=0)),"")</f>
        <v>1</v>
      </c>
      <c r="H150" s="1" t="s">
        <v>2171</v>
      </c>
      <c r="I150" s="1" t="b">
        <f t="shared" si="1"/>
        <v>1</v>
      </c>
      <c r="J150" s="1" t="b" cm="1">
        <f t="array" ref="J150">IF(NOT(ISBLANK($D150)),AND(I150=TRUE,LEN(H150)&lt;60,NOT(ISNUMBER(FIND('List of Values'!$C$2:$C$20,H150)))),"")</f>
        <v>1</v>
      </c>
      <c r="K150" s="1" t="s">
        <v>2172</v>
      </c>
      <c r="L150" s="10" t="b">
        <f t="shared" si="113"/>
        <v>1</v>
      </c>
      <c r="M150" s="10" t="b" cm="1">
        <f t="array" ref="M150">IF(NOT(ISBLANK($B150)),AND(L150=TRUE,LEN(K150)&lt;255,NOT(ISNUMBER(FIND('List of Values'!$C$2:$C$23,K150)))),"")</f>
        <v>1</v>
      </c>
      <c r="N150" s="1" t="s">
        <v>32</v>
      </c>
      <c r="O150" s="1" t="b">
        <f t="shared" si="3"/>
        <v>1</v>
      </c>
      <c r="P150" s="1" t="b" cm="1">
        <f t="array" ref="P150">IF(NOT(ISBLANK($D150)),AND(O150=TRUE,LEN(N150)&lt;255,NOT(ISNUMBER(FIND('List of Values'!$C$2:$C$20,N150)))),"")</f>
        <v>1</v>
      </c>
      <c r="Q150" s="1" t="s">
        <v>1952</v>
      </c>
      <c r="R150" s="10" t="b">
        <f t="shared" si="114"/>
        <v>1</v>
      </c>
      <c r="S150" s="10" t="b">
        <f>IF(NOT(ISBLANK($B150)),AND(R150=TRUE,NOT(COUNTIF('List of Values'!$AH$2:$AH$60,Q150)=0)),"")</f>
        <v>1</v>
      </c>
      <c r="T150" s="1"/>
      <c r="U150" s="10" t="b">
        <f t="shared" si="115"/>
        <v>0</v>
      </c>
      <c r="V150" s="10" t="b">
        <f>IF(NOT(ISBLANK($B150)),AND(U150=TRUE,NOT(COUNTIF('List of Values'!$AG$2:$AG$60,T150)=0)),"")</f>
        <v>0</v>
      </c>
      <c r="W150" s="1"/>
      <c r="X150" s="10" t="b">
        <f t="shared" si="6"/>
        <v>1</v>
      </c>
      <c r="Y150" s="10" t="b" cm="1">
        <f t="array" ref="Y150">IF(NOT(ISBLANK($D150)),AND(X150=TRUE,LEN(W150)&lt;60,NOT(ISNUMBER(FIND('List of Values'!$C$2:$C$20,W150)))),"")</f>
        <v>1</v>
      </c>
      <c r="Z150" s="1"/>
      <c r="AA150" s="10" t="b">
        <f t="shared" si="116"/>
        <v>0</v>
      </c>
      <c r="AB150" s="10" t="b" cm="1">
        <f t="array" ref="AB150">IF(NOT(ISBLANK($B150)),AND(AA150=TRUE,LEN(Z150)&lt;255,NOT(ISNUMBER(FIND('List of Values'!$C$2:$C$23,Z150)))),"")</f>
        <v>0</v>
      </c>
      <c r="AC150" s="1"/>
      <c r="AD150" s="1" t="b">
        <f t="shared" si="8"/>
        <v>1</v>
      </c>
      <c r="AE150" s="1" t="b" cm="1">
        <f t="array" ref="AE150">IF(NOT(ISBLANK($D150)),AND(AD150=TRUE,LEN(AC150)&lt;255,NOT(ISNUMBER(FIND('List of Values'!$C$2:$C$20,AC150)))),"")</f>
        <v>1</v>
      </c>
      <c r="AF150" s="1"/>
      <c r="AG150" s="10" t="b">
        <f t="shared" si="117"/>
        <v>0</v>
      </c>
      <c r="AH150" s="10" t="b">
        <f>IF(NOT(ISBLANK($B150)),AND(AG150=TRUE,NOT(COUNTIF('List of Values'!$AH$2:$AH$60,AF150)=0)),"")</f>
        <v>0</v>
      </c>
      <c r="AI150" s="1"/>
      <c r="AJ150" s="10" t="b">
        <f t="shared" si="118"/>
        <v>0</v>
      </c>
      <c r="AK150" s="10" t="b">
        <f>IF(NOT(ISBLANK($B150)),AND(AJ150=TRUE,NOT(COUNTIF('List of Values'!$AG$2:$AG$60,AI150)=0)),"")</f>
        <v>0</v>
      </c>
      <c r="AL150" s="1"/>
      <c r="AM150" s="10" t="b">
        <f t="shared" si="11"/>
        <v>1</v>
      </c>
      <c r="AN150" s="10" t="b" cm="1">
        <f t="array" ref="AN150">IF(NOT(ISBLANK($D150)),AND(AM150=TRUE,LEN(AL150)&lt;60,NOT(ISNUMBER(FIND('List of Values'!$C$2:$C$20,AL150)))),"")</f>
        <v>1</v>
      </c>
      <c r="AO150" s="1"/>
      <c r="AP150" s="10" t="b">
        <f t="shared" si="119"/>
        <v>0</v>
      </c>
      <c r="AQ150" s="10" t="b" cm="1">
        <f t="array" ref="AQ150">IF(NOT(ISBLANK($B150)),AND(AP150=TRUE,LEN(AO150)&lt;255,NOT(ISNUMBER(FIND('List of Values'!$C$2:$C$23,AO150)))),"")</f>
        <v>0</v>
      </c>
      <c r="AR150" s="1"/>
      <c r="AS150" s="1" t="b">
        <f t="shared" si="13"/>
        <v>1</v>
      </c>
      <c r="AT150" s="1" t="b" cm="1">
        <f t="array" ref="AT150">IF(NOT(ISBLANK($D150)),AND(AS150=TRUE,LEN(AR150)&lt;255,NOT(ISNUMBER(FIND('List of Values'!$C$2:$C$20,AR150)))),"")</f>
        <v>1</v>
      </c>
      <c r="AU150" s="1"/>
      <c r="AV150" s="10" t="b">
        <f t="shared" si="120"/>
        <v>0</v>
      </c>
      <c r="AW150" s="10" t="b">
        <f>IF(NOT(ISBLANK($B150)),AND(AV150=TRUE,NOT(COUNTIF('List of Values'!$AH$2:$AH$60,AU150)=0)),"")</f>
        <v>0</v>
      </c>
      <c r="AX150" s="1"/>
      <c r="AY150" s="10" t="b">
        <f t="shared" si="121"/>
        <v>0</v>
      </c>
      <c r="AZ150" s="10" t="b">
        <f>IF(NOT(ISBLANK($B150)),AND(AY150=TRUE,NOT(COUNTIF('List of Values'!$AG$2:$AG$60,AX150)=0)),"")</f>
        <v>0</v>
      </c>
      <c r="BA150" s="1"/>
      <c r="BB150" s="10" t="b">
        <f t="shared" si="16"/>
        <v>1</v>
      </c>
      <c r="BC150" s="10" t="b" cm="1">
        <f t="array" ref="BC150">IF(NOT(ISBLANK($D150)),AND(BB150=TRUE,LEN(BA150)&lt;60,NOT(ISNUMBER(FIND('List of Values'!$C$2:$C$20,BA150)))),"")</f>
        <v>1</v>
      </c>
      <c r="BD150" s="1"/>
      <c r="BE150" s="10" t="b">
        <f t="shared" si="122"/>
        <v>0</v>
      </c>
      <c r="BF150" s="10" t="b" cm="1">
        <f t="array" ref="BF150">IF(NOT(ISBLANK($B150)),AND(BE150=TRUE,LEN(BD150)&lt;255,NOT(ISNUMBER(FIND('List of Values'!$C$2:$C$23,BD150)))),"")</f>
        <v>0</v>
      </c>
      <c r="BG150" s="1"/>
      <c r="BH150" s="1" t="b">
        <f t="shared" si="18"/>
        <v>1</v>
      </c>
      <c r="BI150" s="1" t="b" cm="1">
        <f t="array" ref="BI150">IF(NOT(ISBLANK($D150)),AND(BH150=TRUE,LEN(BG150)&lt;255,NOT(ISNUMBER(FIND('List of Values'!$C$2:$C$20,BG150)))),"")</f>
        <v>1</v>
      </c>
      <c r="BJ150" s="1"/>
      <c r="BK150" s="10" t="b">
        <f t="shared" si="123"/>
        <v>0</v>
      </c>
      <c r="BL150" s="10" t="b">
        <f>IF(NOT(ISBLANK($B150)),AND(BK150=TRUE,NOT(COUNTIF('List of Values'!$AH$2:$AH$60,BJ150)=0)),"")</f>
        <v>0</v>
      </c>
      <c r="BM150" s="1"/>
      <c r="BN150" s="10" t="b">
        <f t="shared" si="94"/>
        <v>0</v>
      </c>
      <c r="BO150" s="10" t="b">
        <f>IF(NOT(ISBLANK($B150)),AND(BN150=TRUE,NOT(COUNTIF('List of Values'!$AG$2:$AG$60,BM150)=0)),"")</f>
        <v>0</v>
      </c>
      <c r="BP150" s="1"/>
      <c r="BQ150" s="10" t="b">
        <f t="shared" si="21"/>
        <v>1</v>
      </c>
      <c r="BR150" s="10" t="b" cm="1">
        <f t="array" ref="BR150">IF(NOT(ISBLANK($D150)),AND(BQ150=TRUE,LEN(BP150)&lt;60,NOT(ISNUMBER(FIND('List of Values'!$C$2:$C$20,BP150)))),"")</f>
        <v>1</v>
      </c>
      <c r="BS150" s="1"/>
      <c r="BT150" s="10" t="b">
        <f t="shared" si="95"/>
        <v>0</v>
      </c>
      <c r="BU150" s="10" t="b" cm="1">
        <f t="array" ref="BU150">IF(NOT(ISBLANK($B150)),AND(BT150=TRUE,LEN(BS150)&lt;255,NOT(ISNUMBER(FIND('List of Values'!$C$2:$C$23,BS150)))),"")</f>
        <v>0</v>
      </c>
      <c r="BV150" s="1"/>
      <c r="BW150" s="1" t="b">
        <f t="shared" si="23"/>
        <v>1</v>
      </c>
      <c r="BX150" s="1" t="b" cm="1">
        <f t="array" ref="BX150">IF(NOT(ISBLANK($D150)),AND(BW150=TRUE,LEN(BV150)&lt;255,NOT(ISNUMBER(FIND('List of Values'!$C$2:$C$20,BV150)))),"")</f>
        <v>1</v>
      </c>
      <c r="BY150" s="1"/>
      <c r="BZ150" s="10" t="b">
        <f t="shared" si="96"/>
        <v>0</v>
      </c>
      <c r="CA150" s="10" t="b">
        <f>IF(NOT(ISBLANK($B150)),AND(BZ150=TRUE,NOT(COUNTIF('List of Values'!$AH$2:$AH$60,BY150)=0)),"")</f>
        <v>0</v>
      </c>
      <c r="CB150" s="1"/>
      <c r="CC150" s="10" t="b">
        <f t="shared" si="97"/>
        <v>0</v>
      </c>
      <c r="CD150" s="10" t="b">
        <f>IF(NOT(ISBLANK($B150)),AND(CC150=TRUE,NOT(COUNTIF('List of Values'!$AG$2:$AG$60,CB150)=0)),"")</f>
        <v>0</v>
      </c>
      <c r="CE150" s="1"/>
      <c r="CF150" s="10" t="b">
        <f t="shared" si="26"/>
        <v>1</v>
      </c>
      <c r="CG150" s="10" t="b" cm="1">
        <f t="array" ref="CG150">IF(NOT(ISBLANK($D150)),AND(CF150=TRUE,LEN(CE150)&lt;60,NOT(ISNUMBER(FIND('List of Values'!$C$2:$C$20,CE150)))),"")</f>
        <v>1</v>
      </c>
      <c r="CH150" s="1"/>
      <c r="CI150" s="10" t="b">
        <f t="shared" si="98"/>
        <v>0</v>
      </c>
      <c r="CJ150" s="10" t="b" cm="1">
        <f t="array" ref="CJ150">IF(NOT(ISBLANK($B150)),AND(CI150=TRUE,LEN(CH150)&lt;255,NOT(ISNUMBER(FIND('List of Values'!$C$2:$C$23,CH150)))),"")</f>
        <v>0</v>
      </c>
      <c r="CK150" s="1"/>
      <c r="CL150" s="1" t="b">
        <f t="shared" si="28"/>
        <v>1</v>
      </c>
      <c r="CM150" s="1" t="b" cm="1">
        <f t="array" ref="CM150">IF(NOT(ISBLANK($D150)),AND(CL150=TRUE,LEN(CK150)&lt;255,NOT(ISNUMBER(FIND('List of Values'!$C$2:$C$20,CK150)))),"")</f>
        <v>1</v>
      </c>
      <c r="CN150" s="1"/>
      <c r="CO150" s="10" t="b">
        <f t="shared" si="99"/>
        <v>0</v>
      </c>
      <c r="CP150" s="10" t="b">
        <f>IF(NOT(ISBLANK($B150)),AND(CO150=TRUE,NOT(COUNTIF('List of Values'!$AH$2:$AH$60,CN150)=0)),"")</f>
        <v>0</v>
      </c>
      <c r="CQ150" s="1"/>
      <c r="CR150" s="10" t="b">
        <f t="shared" si="100"/>
        <v>0</v>
      </c>
      <c r="CS150" s="10" t="b">
        <f>IF(NOT(ISBLANK($B150)),AND(CR150=TRUE,NOT(COUNTIF('List of Values'!$AG$2:$AG$60,CQ150)=0)),"")</f>
        <v>0</v>
      </c>
      <c r="CT150" s="1"/>
      <c r="CU150" s="10" t="b">
        <f t="shared" si="31"/>
        <v>1</v>
      </c>
      <c r="CV150" s="10" t="b" cm="1">
        <f t="array" ref="CV150">IF(NOT(ISBLANK($D150)),AND(CU150=TRUE,LEN(CT150)&lt;60,NOT(ISNUMBER(FIND('List of Values'!$C$2:$C$20,CT150)))),"")</f>
        <v>1</v>
      </c>
      <c r="CW150" s="1"/>
      <c r="CX150" s="10" t="b">
        <f t="shared" si="101"/>
        <v>0</v>
      </c>
      <c r="CY150" s="10" t="b" cm="1">
        <f t="array" ref="CY150">IF(NOT(ISBLANK($B150)),AND(CX150=TRUE,LEN(CW150)&lt;255,NOT(ISNUMBER(FIND('List of Values'!$C$2:$C$23,CW150)))),"")</f>
        <v>0</v>
      </c>
      <c r="CZ150" s="1"/>
      <c r="DA150" s="1" t="b">
        <f t="shared" si="33"/>
        <v>1</v>
      </c>
      <c r="DB150" s="1" t="b" cm="1">
        <f t="array" ref="DB150">IF(NOT(ISBLANK($D150)),AND(DA150=TRUE,LEN(CZ150)&lt;255,NOT(ISNUMBER(FIND('List of Values'!$C$2:$C$20,CZ150)))),"")</f>
        <v>1</v>
      </c>
      <c r="DC150" s="1"/>
      <c r="DD150" s="10" t="b">
        <f t="shared" si="102"/>
        <v>0</v>
      </c>
      <c r="DE150" s="10" t="b">
        <f>IF(NOT(ISBLANK($B150)),AND(DD150=TRUE,NOT(COUNTIF('List of Values'!$AH$2:$AH$60,DC150)=0)),"")</f>
        <v>0</v>
      </c>
      <c r="DF150" s="1"/>
      <c r="DG150" s="10" t="b">
        <f t="shared" si="103"/>
        <v>0</v>
      </c>
      <c r="DH150" s="10" t="b">
        <f>IF(NOT(ISBLANK($B150)),AND(DG150=TRUE,NOT(COUNTIF('List of Values'!$AG$2:$AG$60,DF150)=0)),"")</f>
        <v>0</v>
      </c>
      <c r="DI150" s="1"/>
      <c r="DJ150" s="10" t="b">
        <f t="shared" si="36"/>
        <v>1</v>
      </c>
      <c r="DK150" s="10" t="b" cm="1">
        <f t="array" ref="DK150">IF(NOT(ISBLANK($D150)),AND(DJ150=TRUE,LEN(DI150)&lt;60,NOT(ISNUMBER(FIND('List of Values'!$C$2:$C$20,DI150)))),"")</f>
        <v>1</v>
      </c>
      <c r="DL150" s="1"/>
      <c r="DM150" s="10" t="b">
        <f t="shared" si="104"/>
        <v>0</v>
      </c>
      <c r="DN150" s="10" t="b" cm="1">
        <f t="array" ref="DN150">IF(NOT(ISBLANK($B150)),AND(DM150=TRUE,LEN(DL150)&lt;255,NOT(ISNUMBER(FIND('List of Values'!$C$2:$C$23,DL150)))),"")</f>
        <v>0</v>
      </c>
      <c r="DO150" s="1"/>
      <c r="DP150" s="1" t="b">
        <f t="shared" si="38"/>
        <v>1</v>
      </c>
      <c r="DQ150" s="1" t="b" cm="1">
        <f t="array" ref="DQ150">IF(NOT(ISBLANK($D150)),AND(DP150=TRUE,LEN(DO150)&lt;255,NOT(ISNUMBER(FIND('List of Values'!$C$2:$C$20,DO150)))),"")</f>
        <v>1</v>
      </c>
      <c r="DR150" s="1"/>
      <c r="DS150" s="10" t="b">
        <f t="shared" si="105"/>
        <v>0</v>
      </c>
      <c r="DT150" s="10" t="b">
        <f>IF(NOT(ISBLANK($B150)),AND(DS150=TRUE,NOT(COUNTIF('List of Values'!$AH$2:$AH$60,DR150)=0)),"")</f>
        <v>0</v>
      </c>
      <c r="DU150" s="1"/>
      <c r="DV150" s="10" t="b">
        <f t="shared" si="106"/>
        <v>0</v>
      </c>
      <c r="DW150" s="10" t="b">
        <f>IF(NOT(ISBLANK($B150)),AND(DV150=TRUE,NOT(COUNTIF('List of Values'!$AG$2:$AG$60,DU150)=0)),"")</f>
        <v>0</v>
      </c>
      <c r="DX150" s="1"/>
      <c r="DY150" s="10" t="b">
        <f t="shared" si="41"/>
        <v>1</v>
      </c>
      <c r="DZ150" s="10" t="b" cm="1">
        <f t="array" ref="DZ150">IF(NOT(ISBLANK($D150)),AND(DY150=TRUE,LEN(DX150)&lt;60,NOT(ISNUMBER(FIND('List of Values'!$C$2:$C$20,DX150)))),"")</f>
        <v>1</v>
      </c>
      <c r="EA150" s="1"/>
      <c r="EB150" s="10" t="b">
        <f t="shared" si="107"/>
        <v>0</v>
      </c>
      <c r="EC150" s="10" t="b" cm="1">
        <f t="array" ref="EC150">IF(NOT(ISBLANK($B150)),AND(EB150=TRUE,LEN(EA150)&lt;255,NOT(ISNUMBER(FIND('List of Values'!$C$2:$C$23,EA150)))),"")</f>
        <v>0</v>
      </c>
      <c r="ED150" s="1"/>
      <c r="EE150" s="1" t="b">
        <f t="shared" si="43"/>
        <v>1</v>
      </c>
      <c r="EF150" s="1" t="b" cm="1">
        <f t="array" ref="EF150">IF(NOT(ISBLANK($D150)),AND(EE150=TRUE,LEN(ED150)&lt;255,NOT(ISNUMBER(FIND('List of Values'!$C$2:$C$20,ED150)))),"")</f>
        <v>1</v>
      </c>
      <c r="EG150" s="1"/>
      <c r="EH150" s="10" t="b">
        <f t="shared" si="108"/>
        <v>0</v>
      </c>
      <c r="EI150" s="10" t="b">
        <f>IF(NOT(ISBLANK($B150)),AND(EH150=TRUE,NOT(COUNTIF('List of Values'!$AH$2:$AH$60,EG150)=0)),"")</f>
        <v>0</v>
      </c>
      <c r="EJ150" s="1"/>
      <c r="EK150" s="10" t="b">
        <f t="shared" si="109"/>
        <v>0</v>
      </c>
      <c r="EL150" s="10" t="b">
        <f>IF(NOT(ISBLANK($B150)),AND(EK150=TRUE,NOT(COUNTIF('List of Values'!$AG$2:$AG$60,EJ150)=0)),"")</f>
        <v>0</v>
      </c>
      <c r="EM150" s="1"/>
      <c r="EN150" s="10" t="b">
        <f t="shared" si="46"/>
        <v>1</v>
      </c>
      <c r="EO150" s="10" t="b" cm="1">
        <f t="array" ref="EO150">IF(NOT(ISBLANK($D150)),AND(EN150=TRUE,LEN(EM150)&lt;60,NOT(ISNUMBER(FIND('List of Values'!$C$2:$C$20,EM150)))),"")</f>
        <v>1</v>
      </c>
      <c r="EP150" s="1"/>
      <c r="EQ150" s="10" t="b">
        <f t="shared" si="110"/>
        <v>0</v>
      </c>
      <c r="ER150" s="10" t="b" cm="1">
        <f t="array" ref="ER150">IF(NOT(ISBLANK($B150)),AND(EQ150=TRUE,LEN(EP150)&lt;255,NOT(ISNUMBER(FIND('List of Values'!$C$2:$C$23,EP150)))),"")</f>
        <v>0</v>
      </c>
      <c r="ES150" s="1"/>
      <c r="ET150" s="1" t="b">
        <f t="shared" si="48"/>
        <v>1</v>
      </c>
      <c r="EU150" s="1" t="b" cm="1">
        <f t="array" ref="EU150">IF(NOT(ISBLANK($D150)),AND(ET150=TRUE,LEN(ES150)&lt;255,NOT(ISNUMBER(FIND('List of Values'!$C$2:$C$20,ES150)))),"")</f>
        <v>1</v>
      </c>
      <c r="EV150" s="1"/>
      <c r="EW150" s="10" t="b">
        <f t="shared" si="111"/>
        <v>0</v>
      </c>
      <c r="EX150" s="10" t="b">
        <f>IF(NOT(ISBLANK($B150)),AND(EW150=TRUE,NOT(COUNTIF('List of Values'!$AH$2:$AH$60,EV150)=0)),"")</f>
        <v>0</v>
      </c>
      <c r="EY150" s="60" t="str">
        <f>_xlfn.XLOOKUP(B150,[1]Blad1!$A:$A,[1]Blad1!$D:$D,"")</f>
        <v/>
      </c>
    </row>
    <row r="151" spans="1:155">
      <c r="A151">
        <f t="shared" si="124"/>
        <v>0</v>
      </c>
      <c r="B151" s="11">
        <v>217938</v>
      </c>
      <c r="C151" s="1" t="s">
        <v>971</v>
      </c>
      <c r="D151" s="1" t="s">
        <v>169</v>
      </c>
      <c r="E151" s="1" t="s">
        <v>1949</v>
      </c>
      <c r="F151" s="10" t="b">
        <f t="shared" si="112"/>
        <v>1</v>
      </c>
      <c r="G151" s="10" t="b">
        <f>IF(NOT(ISBLANK($B151)),AND(F151=TRUE,NOT(COUNTIF('List of Values'!$AG$2:$AG$60,E151)=0)),"")</f>
        <v>1</v>
      </c>
      <c r="H151" s="1" t="s">
        <v>2011</v>
      </c>
      <c r="I151" s="1" t="b">
        <f t="shared" si="1"/>
        <v>1</v>
      </c>
      <c r="J151" s="1" t="b" cm="1">
        <f t="array" ref="J151">IF(NOT(ISBLANK($D151)),AND(I151=TRUE,LEN(H151)&lt;60,NOT(ISNUMBER(FIND('List of Values'!$C$2:$C$20,H151)))),"")</f>
        <v>1</v>
      </c>
      <c r="K151" s="1" t="s">
        <v>2173</v>
      </c>
      <c r="L151" s="10" t="b">
        <f t="shared" si="113"/>
        <v>1</v>
      </c>
      <c r="M151" s="10" t="b" cm="1">
        <f t="array" ref="M151">IF(NOT(ISBLANK($B151)),AND(L151=TRUE,LEN(K151)&lt;255,NOT(ISNUMBER(FIND('List of Values'!$C$2:$C$23,K151)))),"")</f>
        <v>1</v>
      </c>
      <c r="N151" s="1" t="s">
        <v>32</v>
      </c>
      <c r="O151" s="1" t="b">
        <f t="shared" si="3"/>
        <v>1</v>
      </c>
      <c r="P151" s="1" t="b" cm="1">
        <f t="array" ref="P151">IF(NOT(ISBLANK($D151)),AND(O151=TRUE,LEN(N151)&lt;255,NOT(ISNUMBER(FIND('List of Values'!$C$2:$C$20,N151)))),"")</f>
        <v>1</v>
      </c>
      <c r="Q151" s="1" t="s">
        <v>1952</v>
      </c>
      <c r="R151" s="10" t="b">
        <f t="shared" si="114"/>
        <v>1</v>
      </c>
      <c r="S151" s="10" t="b">
        <f>IF(NOT(ISBLANK($B151)),AND(R151=TRUE,NOT(COUNTIF('List of Values'!$AH$2:$AH$60,Q151)=0)),"")</f>
        <v>1</v>
      </c>
      <c r="T151" s="1"/>
      <c r="U151" s="10" t="b">
        <f t="shared" si="115"/>
        <v>0</v>
      </c>
      <c r="V151" s="10" t="b">
        <f>IF(NOT(ISBLANK($B151)),AND(U151=TRUE,NOT(COUNTIF('List of Values'!$AG$2:$AG$60,T151)=0)),"")</f>
        <v>0</v>
      </c>
      <c r="W151" s="1"/>
      <c r="X151" s="10" t="b">
        <f t="shared" si="6"/>
        <v>1</v>
      </c>
      <c r="Y151" s="10" t="b" cm="1">
        <f t="array" ref="Y151">IF(NOT(ISBLANK($D151)),AND(X151=TRUE,LEN(W151)&lt;60,NOT(ISNUMBER(FIND('List of Values'!$C$2:$C$20,W151)))),"")</f>
        <v>1</v>
      </c>
      <c r="Z151" s="1"/>
      <c r="AA151" s="10" t="b">
        <f t="shared" si="116"/>
        <v>0</v>
      </c>
      <c r="AB151" s="10" t="b" cm="1">
        <f t="array" ref="AB151">IF(NOT(ISBLANK($B151)),AND(AA151=TRUE,LEN(Z151)&lt;255,NOT(ISNUMBER(FIND('List of Values'!$C$2:$C$23,Z151)))),"")</f>
        <v>0</v>
      </c>
      <c r="AC151" s="1"/>
      <c r="AD151" s="1" t="b">
        <f t="shared" si="8"/>
        <v>1</v>
      </c>
      <c r="AE151" s="1" t="b" cm="1">
        <f t="array" ref="AE151">IF(NOT(ISBLANK($D151)),AND(AD151=TRUE,LEN(AC151)&lt;255,NOT(ISNUMBER(FIND('List of Values'!$C$2:$C$20,AC151)))),"")</f>
        <v>1</v>
      </c>
      <c r="AF151" s="1"/>
      <c r="AG151" s="10" t="b">
        <f t="shared" si="117"/>
        <v>0</v>
      </c>
      <c r="AH151" s="10" t="b">
        <f>IF(NOT(ISBLANK($B151)),AND(AG151=TRUE,NOT(COUNTIF('List of Values'!$AH$2:$AH$60,AF151)=0)),"")</f>
        <v>0</v>
      </c>
      <c r="AI151" s="1"/>
      <c r="AJ151" s="10" t="b">
        <f t="shared" si="118"/>
        <v>0</v>
      </c>
      <c r="AK151" s="10" t="b">
        <f>IF(NOT(ISBLANK($B151)),AND(AJ151=TRUE,NOT(COUNTIF('List of Values'!$AG$2:$AG$60,AI151)=0)),"")</f>
        <v>0</v>
      </c>
      <c r="AL151" s="1"/>
      <c r="AM151" s="10" t="b">
        <f t="shared" si="11"/>
        <v>1</v>
      </c>
      <c r="AN151" s="10" t="b" cm="1">
        <f t="array" ref="AN151">IF(NOT(ISBLANK($D151)),AND(AM151=TRUE,LEN(AL151)&lt;60,NOT(ISNUMBER(FIND('List of Values'!$C$2:$C$20,AL151)))),"")</f>
        <v>1</v>
      </c>
      <c r="AO151" s="1"/>
      <c r="AP151" s="10" t="b">
        <f t="shared" si="119"/>
        <v>0</v>
      </c>
      <c r="AQ151" s="10" t="b" cm="1">
        <f t="array" ref="AQ151">IF(NOT(ISBLANK($B151)),AND(AP151=TRUE,LEN(AO151)&lt;255,NOT(ISNUMBER(FIND('List of Values'!$C$2:$C$23,AO151)))),"")</f>
        <v>0</v>
      </c>
      <c r="AR151" s="1"/>
      <c r="AS151" s="1" t="b">
        <f t="shared" si="13"/>
        <v>1</v>
      </c>
      <c r="AT151" s="1" t="b" cm="1">
        <f t="array" ref="AT151">IF(NOT(ISBLANK($D151)),AND(AS151=TRUE,LEN(AR151)&lt;255,NOT(ISNUMBER(FIND('List of Values'!$C$2:$C$20,AR151)))),"")</f>
        <v>1</v>
      </c>
      <c r="AU151" s="1"/>
      <c r="AV151" s="10" t="b">
        <f t="shared" si="120"/>
        <v>0</v>
      </c>
      <c r="AW151" s="10" t="b">
        <f>IF(NOT(ISBLANK($B151)),AND(AV151=TRUE,NOT(COUNTIF('List of Values'!$AH$2:$AH$60,AU151)=0)),"")</f>
        <v>0</v>
      </c>
      <c r="AX151" s="1"/>
      <c r="AY151" s="10" t="b">
        <f t="shared" si="121"/>
        <v>0</v>
      </c>
      <c r="AZ151" s="10" t="b">
        <f>IF(NOT(ISBLANK($B151)),AND(AY151=TRUE,NOT(COUNTIF('List of Values'!$AG$2:$AG$60,AX151)=0)),"")</f>
        <v>0</v>
      </c>
      <c r="BA151" s="1"/>
      <c r="BB151" s="10" t="b">
        <f t="shared" si="16"/>
        <v>1</v>
      </c>
      <c r="BC151" s="10" t="b" cm="1">
        <f t="array" ref="BC151">IF(NOT(ISBLANK($D151)),AND(BB151=TRUE,LEN(BA151)&lt;60,NOT(ISNUMBER(FIND('List of Values'!$C$2:$C$20,BA151)))),"")</f>
        <v>1</v>
      </c>
      <c r="BD151" s="1"/>
      <c r="BE151" s="10" t="b">
        <f t="shared" si="122"/>
        <v>0</v>
      </c>
      <c r="BF151" s="10" t="b" cm="1">
        <f t="array" ref="BF151">IF(NOT(ISBLANK($B151)),AND(BE151=TRUE,LEN(BD151)&lt;255,NOT(ISNUMBER(FIND('List of Values'!$C$2:$C$23,BD151)))),"")</f>
        <v>0</v>
      </c>
      <c r="BG151" s="1"/>
      <c r="BH151" s="1" t="b">
        <f t="shared" si="18"/>
        <v>1</v>
      </c>
      <c r="BI151" s="1" t="b" cm="1">
        <f t="array" ref="BI151">IF(NOT(ISBLANK($D151)),AND(BH151=TRUE,LEN(BG151)&lt;255,NOT(ISNUMBER(FIND('List of Values'!$C$2:$C$20,BG151)))),"")</f>
        <v>1</v>
      </c>
      <c r="BJ151" s="1"/>
      <c r="BK151" s="10" t="b">
        <f t="shared" si="123"/>
        <v>0</v>
      </c>
      <c r="BL151" s="10" t="b">
        <f>IF(NOT(ISBLANK($B151)),AND(BK151=TRUE,NOT(COUNTIF('List of Values'!$AH$2:$AH$60,BJ151)=0)),"")</f>
        <v>0</v>
      </c>
      <c r="BM151" s="1"/>
      <c r="BN151" s="10" t="b">
        <f t="shared" si="94"/>
        <v>0</v>
      </c>
      <c r="BO151" s="10" t="b">
        <f>IF(NOT(ISBLANK($B151)),AND(BN151=TRUE,NOT(COUNTIF('List of Values'!$AG$2:$AG$60,BM151)=0)),"")</f>
        <v>0</v>
      </c>
      <c r="BP151" s="1"/>
      <c r="BQ151" s="10" t="b">
        <f t="shared" si="21"/>
        <v>1</v>
      </c>
      <c r="BR151" s="10" t="b" cm="1">
        <f t="array" ref="BR151">IF(NOT(ISBLANK($D151)),AND(BQ151=TRUE,LEN(BP151)&lt;60,NOT(ISNUMBER(FIND('List of Values'!$C$2:$C$20,BP151)))),"")</f>
        <v>1</v>
      </c>
      <c r="BS151" s="1"/>
      <c r="BT151" s="10" t="b">
        <f t="shared" si="95"/>
        <v>0</v>
      </c>
      <c r="BU151" s="10" t="b" cm="1">
        <f t="array" ref="BU151">IF(NOT(ISBLANK($B151)),AND(BT151=TRUE,LEN(BS151)&lt;255,NOT(ISNUMBER(FIND('List of Values'!$C$2:$C$23,BS151)))),"")</f>
        <v>0</v>
      </c>
      <c r="BV151" s="1"/>
      <c r="BW151" s="1" t="b">
        <f t="shared" si="23"/>
        <v>1</v>
      </c>
      <c r="BX151" s="1" t="b" cm="1">
        <f t="array" ref="BX151">IF(NOT(ISBLANK($D151)),AND(BW151=TRUE,LEN(BV151)&lt;255,NOT(ISNUMBER(FIND('List of Values'!$C$2:$C$20,BV151)))),"")</f>
        <v>1</v>
      </c>
      <c r="BY151" s="1"/>
      <c r="BZ151" s="10" t="b">
        <f t="shared" si="96"/>
        <v>0</v>
      </c>
      <c r="CA151" s="10" t="b">
        <f>IF(NOT(ISBLANK($B151)),AND(BZ151=TRUE,NOT(COUNTIF('List of Values'!$AH$2:$AH$60,BY151)=0)),"")</f>
        <v>0</v>
      </c>
      <c r="CB151" s="1"/>
      <c r="CC151" s="10" t="b">
        <f t="shared" si="97"/>
        <v>0</v>
      </c>
      <c r="CD151" s="10" t="b">
        <f>IF(NOT(ISBLANK($B151)),AND(CC151=TRUE,NOT(COUNTIF('List of Values'!$AG$2:$AG$60,CB151)=0)),"")</f>
        <v>0</v>
      </c>
      <c r="CE151" s="1"/>
      <c r="CF151" s="10" t="b">
        <f t="shared" si="26"/>
        <v>1</v>
      </c>
      <c r="CG151" s="10" t="b" cm="1">
        <f t="array" ref="CG151">IF(NOT(ISBLANK($D151)),AND(CF151=TRUE,LEN(CE151)&lt;60,NOT(ISNUMBER(FIND('List of Values'!$C$2:$C$20,CE151)))),"")</f>
        <v>1</v>
      </c>
      <c r="CH151" s="1"/>
      <c r="CI151" s="10" t="b">
        <f t="shared" si="98"/>
        <v>0</v>
      </c>
      <c r="CJ151" s="10" t="b" cm="1">
        <f t="array" ref="CJ151">IF(NOT(ISBLANK($B151)),AND(CI151=TRUE,LEN(CH151)&lt;255,NOT(ISNUMBER(FIND('List of Values'!$C$2:$C$23,CH151)))),"")</f>
        <v>0</v>
      </c>
      <c r="CK151" s="1"/>
      <c r="CL151" s="1" t="b">
        <f t="shared" si="28"/>
        <v>1</v>
      </c>
      <c r="CM151" s="1" t="b" cm="1">
        <f t="array" ref="CM151">IF(NOT(ISBLANK($D151)),AND(CL151=TRUE,LEN(CK151)&lt;255,NOT(ISNUMBER(FIND('List of Values'!$C$2:$C$20,CK151)))),"")</f>
        <v>1</v>
      </c>
      <c r="CN151" s="1"/>
      <c r="CO151" s="10" t="b">
        <f t="shared" si="99"/>
        <v>0</v>
      </c>
      <c r="CP151" s="10" t="b">
        <f>IF(NOT(ISBLANK($B151)),AND(CO151=TRUE,NOT(COUNTIF('List of Values'!$AH$2:$AH$60,CN151)=0)),"")</f>
        <v>0</v>
      </c>
      <c r="CQ151" s="1"/>
      <c r="CR151" s="10" t="b">
        <f t="shared" si="100"/>
        <v>0</v>
      </c>
      <c r="CS151" s="10" t="b">
        <f>IF(NOT(ISBLANK($B151)),AND(CR151=TRUE,NOT(COUNTIF('List of Values'!$AG$2:$AG$60,CQ151)=0)),"")</f>
        <v>0</v>
      </c>
      <c r="CT151" s="1"/>
      <c r="CU151" s="10" t="b">
        <f t="shared" si="31"/>
        <v>1</v>
      </c>
      <c r="CV151" s="10" t="b" cm="1">
        <f t="array" ref="CV151">IF(NOT(ISBLANK($D151)),AND(CU151=TRUE,LEN(CT151)&lt;60,NOT(ISNUMBER(FIND('List of Values'!$C$2:$C$20,CT151)))),"")</f>
        <v>1</v>
      </c>
      <c r="CW151" s="1"/>
      <c r="CX151" s="10" t="b">
        <f t="shared" si="101"/>
        <v>0</v>
      </c>
      <c r="CY151" s="10" t="b" cm="1">
        <f t="array" ref="CY151">IF(NOT(ISBLANK($B151)),AND(CX151=TRUE,LEN(CW151)&lt;255,NOT(ISNUMBER(FIND('List of Values'!$C$2:$C$23,CW151)))),"")</f>
        <v>0</v>
      </c>
      <c r="CZ151" s="1"/>
      <c r="DA151" s="1" t="b">
        <f t="shared" si="33"/>
        <v>1</v>
      </c>
      <c r="DB151" s="1" t="b" cm="1">
        <f t="array" ref="DB151">IF(NOT(ISBLANK($D151)),AND(DA151=TRUE,LEN(CZ151)&lt;255,NOT(ISNUMBER(FIND('List of Values'!$C$2:$C$20,CZ151)))),"")</f>
        <v>1</v>
      </c>
      <c r="DC151" s="1"/>
      <c r="DD151" s="10" t="b">
        <f t="shared" si="102"/>
        <v>0</v>
      </c>
      <c r="DE151" s="10" t="b">
        <f>IF(NOT(ISBLANK($B151)),AND(DD151=TRUE,NOT(COUNTIF('List of Values'!$AH$2:$AH$60,DC151)=0)),"")</f>
        <v>0</v>
      </c>
      <c r="DF151" s="1"/>
      <c r="DG151" s="10" t="b">
        <f t="shared" si="103"/>
        <v>0</v>
      </c>
      <c r="DH151" s="10" t="b">
        <f>IF(NOT(ISBLANK($B151)),AND(DG151=TRUE,NOT(COUNTIF('List of Values'!$AG$2:$AG$60,DF151)=0)),"")</f>
        <v>0</v>
      </c>
      <c r="DI151" s="1"/>
      <c r="DJ151" s="10" t="b">
        <f t="shared" si="36"/>
        <v>1</v>
      </c>
      <c r="DK151" s="10" t="b" cm="1">
        <f t="array" ref="DK151">IF(NOT(ISBLANK($D151)),AND(DJ151=TRUE,LEN(DI151)&lt;60,NOT(ISNUMBER(FIND('List of Values'!$C$2:$C$20,DI151)))),"")</f>
        <v>1</v>
      </c>
      <c r="DL151" s="1"/>
      <c r="DM151" s="10" t="b">
        <f t="shared" si="104"/>
        <v>0</v>
      </c>
      <c r="DN151" s="10" t="b" cm="1">
        <f t="array" ref="DN151">IF(NOT(ISBLANK($B151)),AND(DM151=TRUE,LEN(DL151)&lt;255,NOT(ISNUMBER(FIND('List of Values'!$C$2:$C$23,DL151)))),"")</f>
        <v>0</v>
      </c>
      <c r="DO151" s="1"/>
      <c r="DP151" s="1" t="b">
        <f t="shared" si="38"/>
        <v>1</v>
      </c>
      <c r="DQ151" s="1" t="b" cm="1">
        <f t="array" ref="DQ151">IF(NOT(ISBLANK($D151)),AND(DP151=TRUE,LEN(DO151)&lt;255,NOT(ISNUMBER(FIND('List of Values'!$C$2:$C$20,DO151)))),"")</f>
        <v>1</v>
      </c>
      <c r="DR151" s="1"/>
      <c r="DS151" s="10" t="b">
        <f t="shared" si="105"/>
        <v>0</v>
      </c>
      <c r="DT151" s="10" t="b">
        <f>IF(NOT(ISBLANK($B151)),AND(DS151=TRUE,NOT(COUNTIF('List of Values'!$AH$2:$AH$60,DR151)=0)),"")</f>
        <v>0</v>
      </c>
      <c r="DU151" s="1"/>
      <c r="DV151" s="10" t="b">
        <f t="shared" si="106"/>
        <v>0</v>
      </c>
      <c r="DW151" s="10" t="b">
        <f>IF(NOT(ISBLANK($B151)),AND(DV151=TRUE,NOT(COUNTIF('List of Values'!$AG$2:$AG$60,DU151)=0)),"")</f>
        <v>0</v>
      </c>
      <c r="DX151" s="1"/>
      <c r="DY151" s="10" t="b">
        <f t="shared" si="41"/>
        <v>1</v>
      </c>
      <c r="DZ151" s="10" t="b" cm="1">
        <f t="array" ref="DZ151">IF(NOT(ISBLANK($D151)),AND(DY151=TRUE,LEN(DX151)&lt;60,NOT(ISNUMBER(FIND('List of Values'!$C$2:$C$20,DX151)))),"")</f>
        <v>1</v>
      </c>
      <c r="EA151" s="1"/>
      <c r="EB151" s="10" t="b">
        <f t="shared" si="107"/>
        <v>0</v>
      </c>
      <c r="EC151" s="10" t="b" cm="1">
        <f t="array" ref="EC151">IF(NOT(ISBLANK($B151)),AND(EB151=TRUE,LEN(EA151)&lt;255,NOT(ISNUMBER(FIND('List of Values'!$C$2:$C$23,EA151)))),"")</f>
        <v>0</v>
      </c>
      <c r="ED151" s="1"/>
      <c r="EE151" s="1" t="b">
        <f t="shared" si="43"/>
        <v>1</v>
      </c>
      <c r="EF151" s="1" t="b" cm="1">
        <f t="array" ref="EF151">IF(NOT(ISBLANK($D151)),AND(EE151=TRUE,LEN(ED151)&lt;255,NOT(ISNUMBER(FIND('List of Values'!$C$2:$C$20,ED151)))),"")</f>
        <v>1</v>
      </c>
      <c r="EG151" s="1"/>
      <c r="EH151" s="10" t="b">
        <f t="shared" si="108"/>
        <v>0</v>
      </c>
      <c r="EI151" s="10" t="b">
        <f>IF(NOT(ISBLANK($B151)),AND(EH151=TRUE,NOT(COUNTIF('List of Values'!$AH$2:$AH$60,EG151)=0)),"")</f>
        <v>0</v>
      </c>
      <c r="EJ151" s="1"/>
      <c r="EK151" s="10" t="b">
        <f t="shared" si="109"/>
        <v>0</v>
      </c>
      <c r="EL151" s="10" t="b">
        <f>IF(NOT(ISBLANK($B151)),AND(EK151=TRUE,NOT(COUNTIF('List of Values'!$AG$2:$AG$60,EJ151)=0)),"")</f>
        <v>0</v>
      </c>
      <c r="EM151" s="1"/>
      <c r="EN151" s="10" t="b">
        <f t="shared" si="46"/>
        <v>1</v>
      </c>
      <c r="EO151" s="10" t="b" cm="1">
        <f t="array" ref="EO151">IF(NOT(ISBLANK($D151)),AND(EN151=TRUE,LEN(EM151)&lt;60,NOT(ISNUMBER(FIND('List of Values'!$C$2:$C$20,EM151)))),"")</f>
        <v>1</v>
      </c>
      <c r="EP151" s="1"/>
      <c r="EQ151" s="10" t="b">
        <f t="shared" si="110"/>
        <v>0</v>
      </c>
      <c r="ER151" s="10" t="b" cm="1">
        <f t="array" ref="ER151">IF(NOT(ISBLANK($B151)),AND(EQ151=TRUE,LEN(EP151)&lt;255,NOT(ISNUMBER(FIND('List of Values'!$C$2:$C$23,EP151)))),"")</f>
        <v>0</v>
      </c>
      <c r="ES151" s="1"/>
      <c r="ET151" s="1" t="b">
        <f t="shared" si="48"/>
        <v>1</v>
      </c>
      <c r="EU151" s="1" t="b" cm="1">
        <f t="array" ref="EU151">IF(NOT(ISBLANK($D151)),AND(ET151=TRUE,LEN(ES151)&lt;255,NOT(ISNUMBER(FIND('List of Values'!$C$2:$C$20,ES151)))),"")</f>
        <v>1</v>
      </c>
      <c r="EV151" s="1"/>
      <c r="EW151" s="10" t="b">
        <f t="shared" si="111"/>
        <v>0</v>
      </c>
      <c r="EX151" s="10" t="b">
        <f>IF(NOT(ISBLANK($B151)),AND(EW151=TRUE,NOT(COUNTIF('List of Values'!$AH$2:$AH$60,EV151)=0)),"")</f>
        <v>0</v>
      </c>
      <c r="EY151" s="60" t="str">
        <f>_xlfn.XLOOKUP(B151,[1]Blad1!$A:$A,[1]Blad1!$D:$D,"")</f>
        <v/>
      </c>
    </row>
    <row r="152" spans="1:155">
      <c r="A152">
        <f t="shared" si="124"/>
        <v>0</v>
      </c>
      <c r="B152" s="11">
        <v>217979</v>
      </c>
      <c r="C152" s="1" t="s">
        <v>975</v>
      </c>
      <c r="D152" s="1" t="s">
        <v>169</v>
      </c>
      <c r="E152" s="1" t="s">
        <v>1949</v>
      </c>
      <c r="F152" s="10" t="b">
        <f t="shared" si="112"/>
        <v>1</v>
      </c>
      <c r="G152" s="10" t="b">
        <f>IF(NOT(ISBLANK($B152)),AND(F152=TRUE,NOT(COUNTIF('List of Values'!$AG$2:$AG$60,E152)=0)),"")</f>
        <v>1</v>
      </c>
      <c r="H152" s="1" t="s">
        <v>2174</v>
      </c>
      <c r="I152" s="1" t="b">
        <f t="shared" si="1"/>
        <v>1</v>
      </c>
      <c r="J152" s="1" t="b" cm="1">
        <f t="array" ref="J152">IF(NOT(ISBLANK($D152)),AND(I152=TRUE,LEN(H152)&lt;60,NOT(ISNUMBER(FIND('List of Values'!$C$2:$C$20,H152)))),"")</f>
        <v>1</v>
      </c>
      <c r="K152" s="1" t="s">
        <v>2175</v>
      </c>
      <c r="L152" s="10" t="b">
        <f t="shared" si="113"/>
        <v>1</v>
      </c>
      <c r="M152" s="10" t="b" cm="1">
        <f t="array" ref="M152">IF(NOT(ISBLANK($B152)),AND(L152=TRUE,LEN(K152)&lt;255,NOT(ISNUMBER(FIND('List of Values'!$C$2:$C$23,K152)))),"")</f>
        <v>1</v>
      </c>
      <c r="N152" s="1" t="s">
        <v>38</v>
      </c>
      <c r="O152" s="1" t="b">
        <f t="shared" si="3"/>
        <v>1</v>
      </c>
      <c r="P152" s="1" t="b" cm="1">
        <f t="array" ref="P152">IF(NOT(ISBLANK($D152)),AND(O152=TRUE,LEN(N152)&lt;255,NOT(ISNUMBER(FIND('List of Values'!$C$2:$C$20,N152)))),"")</f>
        <v>1</v>
      </c>
      <c r="Q152" s="1" t="s">
        <v>1952</v>
      </c>
      <c r="R152" s="10" t="b">
        <f t="shared" si="114"/>
        <v>1</v>
      </c>
      <c r="S152" s="10" t="b">
        <f>IF(NOT(ISBLANK($B152)),AND(R152=TRUE,NOT(COUNTIF('List of Values'!$AH$2:$AH$60,Q152)=0)),"")</f>
        <v>1</v>
      </c>
      <c r="T152" s="1"/>
      <c r="U152" s="10" t="b">
        <f t="shared" si="115"/>
        <v>0</v>
      </c>
      <c r="V152" s="10" t="b">
        <f>IF(NOT(ISBLANK($B152)),AND(U152=TRUE,NOT(COUNTIF('List of Values'!$AG$2:$AG$60,T152)=0)),"")</f>
        <v>0</v>
      </c>
      <c r="W152" s="1"/>
      <c r="X152" s="10" t="b">
        <f t="shared" si="6"/>
        <v>1</v>
      </c>
      <c r="Y152" s="10" t="b" cm="1">
        <f t="array" ref="Y152">IF(NOT(ISBLANK($D152)),AND(X152=TRUE,LEN(W152)&lt;60,NOT(ISNUMBER(FIND('List of Values'!$C$2:$C$20,W152)))),"")</f>
        <v>1</v>
      </c>
      <c r="Z152" s="1"/>
      <c r="AA152" s="10" t="b">
        <f t="shared" si="116"/>
        <v>0</v>
      </c>
      <c r="AB152" s="10" t="b" cm="1">
        <f t="array" ref="AB152">IF(NOT(ISBLANK($B152)),AND(AA152=TRUE,LEN(Z152)&lt;255,NOT(ISNUMBER(FIND('List of Values'!$C$2:$C$23,Z152)))),"")</f>
        <v>0</v>
      </c>
      <c r="AC152" s="1"/>
      <c r="AD152" s="1" t="b">
        <f t="shared" si="8"/>
        <v>1</v>
      </c>
      <c r="AE152" s="1" t="b" cm="1">
        <f t="array" ref="AE152">IF(NOT(ISBLANK($D152)),AND(AD152=TRUE,LEN(AC152)&lt;255,NOT(ISNUMBER(FIND('List of Values'!$C$2:$C$20,AC152)))),"")</f>
        <v>1</v>
      </c>
      <c r="AF152" s="1"/>
      <c r="AG152" s="10" t="b">
        <f t="shared" si="117"/>
        <v>0</v>
      </c>
      <c r="AH152" s="10" t="b">
        <f>IF(NOT(ISBLANK($B152)),AND(AG152=TRUE,NOT(COUNTIF('List of Values'!$AH$2:$AH$60,AF152)=0)),"")</f>
        <v>0</v>
      </c>
      <c r="AI152" s="1"/>
      <c r="AJ152" s="10" t="b">
        <f t="shared" si="118"/>
        <v>0</v>
      </c>
      <c r="AK152" s="10" t="b">
        <f>IF(NOT(ISBLANK($B152)),AND(AJ152=TRUE,NOT(COUNTIF('List of Values'!$AG$2:$AG$60,AI152)=0)),"")</f>
        <v>0</v>
      </c>
      <c r="AL152" s="1"/>
      <c r="AM152" s="10" t="b">
        <f t="shared" si="11"/>
        <v>1</v>
      </c>
      <c r="AN152" s="10" t="b" cm="1">
        <f t="array" ref="AN152">IF(NOT(ISBLANK($D152)),AND(AM152=TRUE,LEN(AL152)&lt;60,NOT(ISNUMBER(FIND('List of Values'!$C$2:$C$20,AL152)))),"")</f>
        <v>1</v>
      </c>
      <c r="AO152" s="1"/>
      <c r="AP152" s="10" t="b">
        <f t="shared" si="119"/>
        <v>0</v>
      </c>
      <c r="AQ152" s="10" t="b" cm="1">
        <f t="array" ref="AQ152">IF(NOT(ISBLANK($B152)),AND(AP152=TRUE,LEN(AO152)&lt;255,NOT(ISNUMBER(FIND('List of Values'!$C$2:$C$23,AO152)))),"")</f>
        <v>0</v>
      </c>
      <c r="AR152" s="1"/>
      <c r="AS152" s="1" t="b">
        <f t="shared" si="13"/>
        <v>1</v>
      </c>
      <c r="AT152" s="1" t="b" cm="1">
        <f t="array" ref="AT152">IF(NOT(ISBLANK($D152)),AND(AS152=TRUE,LEN(AR152)&lt;255,NOT(ISNUMBER(FIND('List of Values'!$C$2:$C$20,AR152)))),"")</f>
        <v>1</v>
      </c>
      <c r="AU152" s="1"/>
      <c r="AV152" s="10" t="b">
        <f t="shared" si="120"/>
        <v>0</v>
      </c>
      <c r="AW152" s="10" t="b">
        <f>IF(NOT(ISBLANK($B152)),AND(AV152=TRUE,NOT(COUNTIF('List of Values'!$AH$2:$AH$60,AU152)=0)),"")</f>
        <v>0</v>
      </c>
      <c r="AX152" s="1"/>
      <c r="AY152" s="10" t="b">
        <f t="shared" si="121"/>
        <v>0</v>
      </c>
      <c r="AZ152" s="10" t="b">
        <f>IF(NOT(ISBLANK($B152)),AND(AY152=TRUE,NOT(COUNTIF('List of Values'!$AG$2:$AG$60,AX152)=0)),"")</f>
        <v>0</v>
      </c>
      <c r="BA152" s="1"/>
      <c r="BB152" s="10" t="b">
        <f t="shared" si="16"/>
        <v>1</v>
      </c>
      <c r="BC152" s="10" t="b" cm="1">
        <f t="array" ref="BC152">IF(NOT(ISBLANK($D152)),AND(BB152=TRUE,LEN(BA152)&lt;60,NOT(ISNUMBER(FIND('List of Values'!$C$2:$C$20,BA152)))),"")</f>
        <v>1</v>
      </c>
      <c r="BD152" s="1"/>
      <c r="BE152" s="10" t="b">
        <f t="shared" si="122"/>
        <v>0</v>
      </c>
      <c r="BF152" s="10" t="b" cm="1">
        <f t="array" ref="BF152">IF(NOT(ISBLANK($B152)),AND(BE152=TRUE,LEN(BD152)&lt;255,NOT(ISNUMBER(FIND('List of Values'!$C$2:$C$23,BD152)))),"")</f>
        <v>0</v>
      </c>
      <c r="BG152" s="1"/>
      <c r="BH152" s="1" t="b">
        <f t="shared" si="18"/>
        <v>1</v>
      </c>
      <c r="BI152" s="1" t="b" cm="1">
        <f t="array" ref="BI152">IF(NOT(ISBLANK($D152)),AND(BH152=TRUE,LEN(BG152)&lt;255,NOT(ISNUMBER(FIND('List of Values'!$C$2:$C$20,BG152)))),"")</f>
        <v>1</v>
      </c>
      <c r="BJ152" s="1"/>
      <c r="BK152" s="10" t="b">
        <f t="shared" si="123"/>
        <v>0</v>
      </c>
      <c r="BL152" s="10" t="b">
        <f>IF(NOT(ISBLANK($B152)),AND(BK152=TRUE,NOT(COUNTIF('List of Values'!$AH$2:$AH$60,BJ152)=0)),"")</f>
        <v>0</v>
      </c>
      <c r="BM152" s="1"/>
      <c r="BN152" s="10" t="b">
        <f t="shared" si="94"/>
        <v>0</v>
      </c>
      <c r="BO152" s="10" t="b">
        <f>IF(NOT(ISBLANK($B152)),AND(BN152=TRUE,NOT(COUNTIF('List of Values'!$AG$2:$AG$60,BM152)=0)),"")</f>
        <v>0</v>
      </c>
      <c r="BP152" s="1"/>
      <c r="BQ152" s="10" t="b">
        <f t="shared" si="21"/>
        <v>1</v>
      </c>
      <c r="BR152" s="10" t="b" cm="1">
        <f t="array" ref="BR152">IF(NOT(ISBLANK($D152)),AND(BQ152=TRUE,LEN(BP152)&lt;60,NOT(ISNUMBER(FIND('List of Values'!$C$2:$C$20,BP152)))),"")</f>
        <v>1</v>
      </c>
      <c r="BS152" s="1"/>
      <c r="BT152" s="10" t="b">
        <f t="shared" si="95"/>
        <v>0</v>
      </c>
      <c r="BU152" s="10" t="b" cm="1">
        <f t="array" ref="BU152">IF(NOT(ISBLANK($B152)),AND(BT152=TRUE,LEN(BS152)&lt;255,NOT(ISNUMBER(FIND('List of Values'!$C$2:$C$23,BS152)))),"")</f>
        <v>0</v>
      </c>
      <c r="BV152" s="1"/>
      <c r="BW152" s="1" t="b">
        <f t="shared" si="23"/>
        <v>1</v>
      </c>
      <c r="BX152" s="1" t="b" cm="1">
        <f t="array" ref="BX152">IF(NOT(ISBLANK($D152)),AND(BW152=TRUE,LEN(BV152)&lt;255,NOT(ISNUMBER(FIND('List of Values'!$C$2:$C$20,BV152)))),"")</f>
        <v>1</v>
      </c>
      <c r="BY152" s="1"/>
      <c r="BZ152" s="10" t="b">
        <f t="shared" si="96"/>
        <v>0</v>
      </c>
      <c r="CA152" s="10" t="b">
        <f>IF(NOT(ISBLANK($B152)),AND(BZ152=TRUE,NOT(COUNTIF('List of Values'!$AH$2:$AH$60,BY152)=0)),"")</f>
        <v>0</v>
      </c>
      <c r="CB152" s="1"/>
      <c r="CC152" s="10" t="b">
        <f t="shared" si="97"/>
        <v>0</v>
      </c>
      <c r="CD152" s="10" t="b">
        <f>IF(NOT(ISBLANK($B152)),AND(CC152=TRUE,NOT(COUNTIF('List of Values'!$AG$2:$AG$60,CB152)=0)),"")</f>
        <v>0</v>
      </c>
      <c r="CE152" s="1"/>
      <c r="CF152" s="10" t="b">
        <f t="shared" si="26"/>
        <v>1</v>
      </c>
      <c r="CG152" s="10" t="b" cm="1">
        <f t="array" ref="CG152">IF(NOT(ISBLANK($D152)),AND(CF152=TRUE,LEN(CE152)&lt;60,NOT(ISNUMBER(FIND('List of Values'!$C$2:$C$20,CE152)))),"")</f>
        <v>1</v>
      </c>
      <c r="CH152" s="1"/>
      <c r="CI152" s="10" t="b">
        <f t="shared" si="98"/>
        <v>0</v>
      </c>
      <c r="CJ152" s="10" t="b" cm="1">
        <f t="array" ref="CJ152">IF(NOT(ISBLANK($B152)),AND(CI152=TRUE,LEN(CH152)&lt;255,NOT(ISNUMBER(FIND('List of Values'!$C$2:$C$23,CH152)))),"")</f>
        <v>0</v>
      </c>
      <c r="CK152" s="1"/>
      <c r="CL152" s="1" t="b">
        <f t="shared" si="28"/>
        <v>1</v>
      </c>
      <c r="CM152" s="1" t="b" cm="1">
        <f t="array" ref="CM152">IF(NOT(ISBLANK($D152)),AND(CL152=TRUE,LEN(CK152)&lt;255,NOT(ISNUMBER(FIND('List of Values'!$C$2:$C$20,CK152)))),"")</f>
        <v>1</v>
      </c>
      <c r="CN152" s="1"/>
      <c r="CO152" s="10" t="b">
        <f t="shared" si="99"/>
        <v>0</v>
      </c>
      <c r="CP152" s="10" t="b">
        <f>IF(NOT(ISBLANK($B152)),AND(CO152=TRUE,NOT(COUNTIF('List of Values'!$AH$2:$AH$60,CN152)=0)),"")</f>
        <v>0</v>
      </c>
      <c r="CQ152" s="1"/>
      <c r="CR152" s="10" t="b">
        <f t="shared" si="100"/>
        <v>0</v>
      </c>
      <c r="CS152" s="10" t="b">
        <f>IF(NOT(ISBLANK($B152)),AND(CR152=TRUE,NOT(COUNTIF('List of Values'!$AG$2:$AG$60,CQ152)=0)),"")</f>
        <v>0</v>
      </c>
      <c r="CT152" s="1"/>
      <c r="CU152" s="10" t="b">
        <f t="shared" si="31"/>
        <v>1</v>
      </c>
      <c r="CV152" s="10" t="b" cm="1">
        <f t="array" ref="CV152">IF(NOT(ISBLANK($D152)),AND(CU152=TRUE,LEN(CT152)&lt;60,NOT(ISNUMBER(FIND('List of Values'!$C$2:$C$20,CT152)))),"")</f>
        <v>1</v>
      </c>
      <c r="CW152" s="1"/>
      <c r="CX152" s="10" t="b">
        <f t="shared" si="101"/>
        <v>0</v>
      </c>
      <c r="CY152" s="10" t="b" cm="1">
        <f t="array" ref="CY152">IF(NOT(ISBLANK($B152)),AND(CX152=TRUE,LEN(CW152)&lt;255,NOT(ISNUMBER(FIND('List of Values'!$C$2:$C$23,CW152)))),"")</f>
        <v>0</v>
      </c>
      <c r="CZ152" s="1"/>
      <c r="DA152" s="1" t="b">
        <f t="shared" si="33"/>
        <v>1</v>
      </c>
      <c r="DB152" s="1" t="b" cm="1">
        <f t="array" ref="DB152">IF(NOT(ISBLANK($D152)),AND(DA152=TRUE,LEN(CZ152)&lt;255,NOT(ISNUMBER(FIND('List of Values'!$C$2:$C$20,CZ152)))),"")</f>
        <v>1</v>
      </c>
      <c r="DC152" s="1"/>
      <c r="DD152" s="10" t="b">
        <f t="shared" si="102"/>
        <v>0</v>
      </c>
      <c r="DE152" s="10" t="b">
        <f>IF(NOT(ISBLANK($B152)),AND(DD152=TRUE,NOT(COUNTIF('List of Values'!$AH$2:$AH$60,DC152)=0)),"")</f>
        <v>0</v>
      </c>
      <c r="DF152" s="1"/>
      <c r="DG152" s="10" t="b">
        <f t="shared" si="103"/>
        <v>0</v>
      </c>
      <c r="DH152" s="10" t="b">
        <f>IF(NOT(ISBLANK($B152)),AND(DG152=TRUE,NOT(COUNTIF('List of Values'!$AG$2:$AG$60,DF152)=0)),"")</f>
        <v>0</v>
      </c>
      <c r="DI152" s="1"/>
      <c r="DJ152" s="10" t="b">
        <f t="shared" si="36"/>
        <v>1</v>
      </c>
      <c r="DK152" s="10" t="b" cm="1">
        <f t="array" ref="DK152">IF(NOT(ISBLANK($D152)),AND(DJ152=TRUE,LEN(DI152)&lt;60,NOT(ISNUMBER(FIND('List of Values'!$C$2:$C$20,DI152)))),"")</f>
        <v>1</v>
      </c>
      <c r="DL152" s="1"/>
      <c r="DM152" s="10" t="b">
        <f t="shared" si="104"/>
        <v>0</v>
      </c>
      <c r="DN152" s="10" t="b" cm="1">
        <f t="array" ref="DN152">IF(NOT(ISBLANK($B152)),AND(DM152=TRUE,LEN(DL152)&lt;255,NOT(ISNUMBER(FIND('List of Values'!$C$2:$C$23,DL152)))),"")</f>
        <v>0</v>
      </c>
      <c r="DO152" s="1"/>
      <c r="DP152" s="1" t="b">
        <f t="shared" si="38"/>
        <v>1</v>
      </c>
      <c r="DQ152" s="1" t="b" cm="1">
        <f t="array" ref="DQ152">IF(NOT(ISBLANK($D152)),AND(DP152=TRUE,LEN(DO152)&lt;255,NOT(ISNUMBER(FIND('List of Values'!$C$2:$C$20,DO152)))),"")</f>
        <v>1</v>
      </c>
      <c r="DR152" s="1"/>
      <c r="DS152" s="10" t="b">
        <f t="shared" si="105"/>
        <v>0</v>
      </c>
      <c r="DT152" s="10" t="b">
        <f>IF(NOT(ISBLANK($B152)),AND(DS152=TRUE,NOT(COUNTIF('List of Values'!$AH$2:$AH$60,DR152)=0)),"")</f>
        <v>0</v>
      </c>
      <c r="DU152" s="1"/>
      <c r="DV152" s="10" t="b">
        <f t="shared" si="106"/>
        <v>0</v>
      </c>
      <c r="DW152" s="10" t="b">
        <f>IF(NOT(ISBLANK($B152)),AND(DV152=TRUE,NOT(COUNTIF('List of Values'!$AG$2:$AG$60,DU152)=0)),"")</f>
        <v>0</v>
      </c>
      <c r="DX152" s="1"/>
      <c r="DY152" s="10" t="b">
        <f t="shared" si="41"/>
        <v>1</v>
      </c>
      <c r="DZ152" s="10" t="b" cm="1">
        <f t="array" ref="DZ152">IF(NOT(ISBLANK($D152)),AND(DY152=TRUE,LEN(DX152)&lt;60,NOT(ISNUMBER(FIND('List of Values'!$C$2:$C$20,DX152)))),"")</f>
        <v>1</v>
      </c>
      <c r="EA152" s="1"/>
      <c r="EB152" s="10" t="b">
        <f t="shared" si="107"/>
        <v>0</v>
      </c>
      <c r="EC152" s="10" t="b" cm="1">
        <f t="array" ref="EC152">IF(NOT(ISBLANK($B152)),AND(EB152=TRUE,LEN(EA152)&lt;255,NOT(ISNUMBER(FIND('List of Values'!$C$2:$C$23,EA152)))),"")</f>
        <v>0</v>
      </c>
      <c r="ED152" s="1"/>
      <c r="EE152" s="1" t="b">
        <f t="shared" si="43"/>
        <v>1</v>
      </c>
      <c r="EF152" s="1" t="b" cm="1">
        <f t="array" ref="EF152">IF(NOT(ISBLANK($D152)),AND(EE152=TRUE,LEN(ED152)&lt;255,NOT(ISNUMBER(FIND('List of Values'!$C$2:$C$20,ED152)))),"")</f>
        <v>1</v>
      </c>
      <c r="EG152" s="1"/>
      <c r="EH152" s="10" t="b">
        <f t="shared" si="108"/>
        <v>0</v>
      </c>
      <c r="EI152" s="10" t="b">
        <f>IF(NOT(ISBLANK($B152)),AND(EH152=TRUE,NOT(COUNTIF('List of Values'!$AH$2:$AH$60,EG152)=0)),"")</f>
        <v>0</v>
      </c>
      <c r="EJ152" s="1"/>
      <c r="EK152" s="10" t="b">
        <f t="shared" si="109"/>
        <v>0</v>
      </c>
      <c r="EL152" s="10" t="b">
        <f>IF(NOT(ISBLANK($B152)),AND(EK152=TRUE,NOT(COUNTIF('List of Values'!$AG$2:$AG$60,EJ152)=0)),"")</f>
        <v>0</v>
      </c>
      <c r="EM152" s="1"/>
      <c r="EN152" s="10" t="b">
        <f t="shared" si="46"/>
        <v>1</v>
      </c>
      <c r="EO152" s="10" t="b" cm="1">
        <f t="array" ref="EO152">IF(NOT(ISBLANK($D152)),AND(EN152=TRUE,LEN(EM152)&lt;60,NOT(ISNUMBER(FIND('List of Values'!$C$2:$C$20,EM152)))),"")</f>
        <v>1</v>
      </c>
      <c r="EP152" s="1"/>
      <c r="EQ152" s="10" t="b">
        <f t="shared" si="110"/>
        <v>0</v>
      </c>
      <c r="ER152" s="10" t="b" cm="1">
        <f t="array" ref="ER152">IF(NOT(ISBLANK($B152)),AND(EQ152=TRUE,LEN(EP152)&lt;255,NOT(ISNUMBER(FIND('List of Values'!$C$2:$C$23,EP152)))),"")</f>
        <v>0</v>
      </c>
      <c r="ES152" s="1"/>
      <c r="ET152" s="1" t="b">
        <f t="shared" si="48"/>
        <v>1</v>
      </c>
      <c r="EU152" s="1" t="b" cm="1">
        <f t="array" ref="EU152">IF(NOT(ISBLANK($D152)),AND(ET152=TRUE,LEN(ES152)&lt;255,NOT(ISNUMBER(FIND('List of Values'!$C$2:$C$20,ES152)))),"")</f>
        <v>1</v>
      </c>
      <c r="EV152" s="1"/>
      <c r="EW152" s="10" t="b">
        <f t="shared" si="111"/>
        <v>0</v>
      </c>
      <c r="EX152" s="10" t="b">
        <f>IF(NOT(ISBLANK($B152)),AND(EW152=TRUE,NOT(COUNTIF('List of Values'!$AH$2:$AH$60,EV152)=0)),"")</f>
        <v>0</v>
      </c>
      <c r="EY152" s="60" t="str">
        <f>_xlfn.XLOOKUP(B152,[1]Blad1!$A:$A,[1]Blad1!$D:$D,"")</f>
        <v/>
      </c>
    </row>
    <row r="153" spans="1:155">
      <c r="A153">
        <f t="shared" si="124"/>
        <v>0</v>
      </c>
      <c r="B153" s="11">
        <v>218074</v>
      </c>
      <c r="C153" s="1" t="s">
        <v>978</v>
      </c>
      <c r="D153" s="1" t="s">
        <v>199</v>
      </c>
      <c r="E153" s="1" t="s">
        <v>1949</v>
      </c>
      <c r="F153" s="10" t="b">
        <f t="shared" si="112"/>
        <v>1</v>
      </c>
      <c r="G153" s="10" t="b">
        <f>IF(NOT(ISBLANK($B153)),AND(F153=TRUE,NOT(COUNTIF('List of Values'!$AG$2:$AG$60,E153)=0)),"")</f>
        <v>1</v>
      </c>
      <c r="H153" s="1" t="s">
        <v>2176</v>
      </c>
      <c r="I153" s="1" t="b">
        <f t="shared" si="1"/>
        <v>1</v>
      </c>
      <c r="J153" s="1" t="b" cm="1">
        <f t="array" ref="J153">IF(NOT(ISBLANK($D153)),AND(I153=TRUE,LEN(H153)&lt;60,NOT(ISNUMBER(FIND('List of Values'!$C$2:$C$20,H153)))),"")</f>
        <v>1</v>
      </c>
      <c r="K153" s="1" t="s">
        <v>2177</v>
      </c>
      <c r="L153" s="10" t="b">
        <f t="shared" si="113"/>
        <v>1</v>
      </c>
      <c r="M153" s="10" t="b" cm="1">
        <f t="array" ref="M153">IF(NOT(ISBLANK($B153)),AND(L153=TRUE,LEN(K153)&lt;255,NOT(ISNUMBER(FIND('List of Values'!$C$2:$C$23,K153)))),"")</f>
        <v>1</v>
      </c>
      <c r="N153" s="1" t="s">
        <v>38</v>
      </c>
      <c r="O153" s="1" t="b">
        <f t="shared" si="3"/>
        <v>1</v>
      </c>
      <c r="P153" s="1" t="b" cm="1">
        <f t="array" ref="P153">IF(NOT(ISBLANK($D153)),AND(O153=TRUE,LEN(N153)&lt;255,NOT(ISNUMBER(FIND('List of Values'!$C$2:$C$20,N153)))),"")</f>
        <v>1</v>
      </c>
      <c r="Q153" s="1" t="s">
        <v>1957</v>
      </c>
      <c r="R153" s="10" t="b">
        <f t="shared" si="114"/>
        <v>1</v>
      </c>
      <c r="S153" s="10" t="b">
        <f>IF(NOT(ISBLANK($B153)),AND(R153=TRUE,NOT(COUNTIF('List of Values'!$AH$2:$AH$60,Q153)=0)),"")</f>
        <v>1</v>
      </c>
      <c r="T153" s="1"/>
      <c r="U153" s="10" t="b">
        <f t="shared" si="115"/>
        <v>0</v>
      </c>
      <c r="V153" s="10" t="b">
        <f>IF(NOT(ISBLANK($B153)),AND(U153=TRUE,NOT(COUNTIF('List of Values'!$AG$2:$AG$60,T153)=0)),"")</f>
        <v>0</v>
      </c>
      <c r="W153" s="1"/>
      <c r="X153" s="10" t="b">
        <f t="shared" si="6"/>
        <v>1</v>
      </c>
      <c r="Y153" s="10" t="b" cm="1">
        <f t="array" ref="Y153">IF(NOT(ISBLANK($D153)),AND(X153=TRUE,LEN(W153)&lt;60,NOT(ISNUMBER(FIND('List of Values'!$C$2:$C$20,W153)))),"")</f>
        <v>1</v>
      </c>
      <c r="Z153" s="1"/>
      <c r="AA153" s="10" t="b">
        <f t="shared" si="116"/>
        <v>0</v>
      </c>
      <c r="AB153" s="10" t="b" cm="1">
        <f t="array" ref="AB153">IF(NOT(ISBLANK($B153)),AND(AA153=TRUE,LEN(Z153)&lt;255,NOT(ISNUMBER(FIND('List of Values'!$C$2:$C$23,Z153)))),"")</f>
        <v>0</v>
      </c>
      <c r="AC153" s="1"/>
      <c r="AD153" s="1" t="b">
        <f t="shared" si="8"/>
        <v>1</v>
      </c>
      <c r="AE153" s="1" t="b" cm="1">
        <f t="array" ref="AE153">IF(NOT(ISBLANK($D153)),AND(AD153=TRUE,LEN(AC153)&lt;255,NOT(ISNUMBER(FIND('List of Values'!$C$2:$C$20,AC153)))),"")</f>
        <v>1</v>
      </c>
      <c r="AF153" s="1"/>
      <c r="AG153" s="10" t="b">
        <f t="shared" si="117"/>
        <v>0</v>
      </c>
      <c r="AH153" s="10" t="b">
        <f>IF(NOT(ISBLANK($B153)),AND(AG153=TRUE,NOT(COUNTIF('List of Values'!$AH$2:$AH$60,AF153)=0)),"")</f>
        <v>0</v>
      </c>
      <c r="AI153" s="1"/>
      <c r="AJ153" s="10" t="b">
        <f t="shared" si="118"/>
        <v>0</v>
      </c>
      <c r="AK153" s="10" t="b">
        <f>IF(NOT(ISBLANK($B153)),AND(AJ153=TRUE,NOT(COUNTIF('List of Values'!$AG$2:$AG$60,AI153)=0)),"")</f>
        <v>0</v>
      </c>
      <c r="AL153" s="1"/>
      <c r="AM153" s="10" t="b">
        <f t="shared" si="11"/>
        <v>1</v>
      </c>
      <c r="AN153" s="10" t="b" cm="1">
        <f t="array" ref="AN153">IF(NOT(ISBLANK($D153)),AND(AM153=TRUE,LEN(AL153)&lt;60,NOT(ISNUMBER(FIND('List of Values'!$C$2:$C$20,AL153)))),"")</f>
        <v>1</v>
      </c>
      <c r="AO153" s="1"/>
      <c r="AP153" s="10" t="b">
        <f t="shared" si="119"/>
        <v>0</v>
      </c>
      <c r="AQ153" s="10" t="b" cm="1">
        <f t="array" ref="AQ153">IF(NOT(ISBLANK($B153)),AND(AP153=TRUE,LEN(AO153)&lt;255,NOT(ISNUMBER(FIND('List of Values'!$C$2:$C$23,AO153)))),"")</f>
        <v>0</v>
      </c>
      <c r="AR153" s="1"/>
      <c r="AS153" s="1" t="b">
        <f t="shared" si="13"/>
        <v>1</v>
      </c>
      <c r="AT153" s="1" t="b" cm="1">
        <f t="array" ref="AT153">IF(NOT(ISBLANK($D153)),AND(AS153=TRUE,LEN(AR153)&lt;255,NOT(ISNUMBER(FIND('List of Values'!$C$2:$C$20,AR153)))),"")</f>
        <v>1</v>
      </c>
      <c r="AU153" s="1"/>
      <c r="AV153" s="10" t="b">
        <f t="shared" si="120"/>
        <v>0</v>
      </c>
      <c r="AW153" s="10" t="b">
        <f>IF(NOT(ISBLANK($B153)),AND(AV153=TRUE,NOT(COUNTIF('List of Values'!$AH$2:$AH$60,AU153)=0)),"")</f>
        <v>0</v>
      </c>
      <c r="AX153" s="1"/>
      <c r="AY153" s="10" t="b">
        <f t="shared" si="121"/>
        <v>0</v>
      </c>
      <c r="AZ153" s="10" t="b">
        <f>IF(NOT(ISBLANK($B153)),AND(AY153=TRUE,NOT(COUNTIF('List of Values'!$AG$2:$AG$60,AX153)=0)),"")</f>
        <v>0</v>
      </c>
      <c r="BA153" s="1"/>
      <c r="BB153" s="10" t="b">
        <f t="shared" si="16"/>
        <v>1</v>
      </c>
      <c r="BC153" s="10" t="b" cm="1">
        <f t="array" ref="BC153">IF(NOT(ISBLANK($D153)),AND(BB153=TRUE,LEN(BA153)&lt;60,NOT(ISNUMBER(FIND('List of Values'!$C$2:$C$20,BA153)))),"")</f>
        <v>1</v>
      </c>
      <c r="BD153" s="1"/>
      <c r="BE153" s="10" t="b">
        <f t="shared" si="122"/>
        <v>0</v>
      </c>
      <c r="BF153" s="10" t="b" cm="1">
        <f t="array" ref="BF153">IF(NOT(ISBLANK($B153)),AND(BE153=TRUE,LEN(BD153)&lt;255,NOT(ISNUMBER(FIND('List of Values'!$C$2:$C$23,BD153)))),"")</f>
        <v>0</v>
      </c>
      <c r="BG153" s="1"/>
      <c r="BH153" s="1" t="b">
        <f t="shared" si="18"/>
        <v>1</v>
      </c>
      <c r="BI153" s="1" t="b" cm="1">
        <f t="array" ref="BI153">IF(NOT(ISBLANK($D153)),AND(BH153=TRUE,LEN(BG153)&lt;255,NOT(ISNUMBER(FIND('List of Values'!$C$2:$C$20,BG153)))),"")</f>
        <v>1</v>
      </c>
      <c r="BJ153" s="1"/>
      <c r="BK153" s="10" t="b">
        <f t="shared" si="123"/>
        <v>0</v>
      </c>
      <c r="BL153" s="10" t="b">
        <f>IF(NOT(ISBLANK($B153)),AND(BK153=TRUE,NOT(COUNTIF('List of Values'!$AH$2:$AH$60,BJ153)=0)),"")</f>
        <v>0</v>
      </c>
      <c r="BM153" s="1"/>
      <c r="BN153" s="10" t="b">
        <f t="shared" si="94"/>
        <v>0</v>
      </c>
      <c r="BO153" s="10" t="b">
        <f>IF(NOT(ISBLANK($B153)),AND(BN153=TRUE,NOT(COUNTIF('List of Values'!$AG$2:$AG$60,BM153)=0)),"")</f>
        <v>0</v>
      </c>
      <c r="BP153" s="1"/>
      <c r="BQ153" s="10" t="b">
        <f t="shared" si="21"/>
        <v>1</v>
      </c>
      <c r="BR153" s="10" t="b" cm="1">
        <f t="array" ref="BR153">IF(NOT(ISBLANK($D153)),AND(BQ153=TRUE,LEN(BP153)&lt;60,NOT(ISNUMBER(FIND('List of Values'!$C$2:$C$20,BP153)))),"")</f>
        <v>1</v>
      </c>
      <c r="BS153" s="1"/>
      <c r="BT153" s="10" t="b">
        <f t="shared" si="95"/>
        <v>0</v>
      </c>
      <c r="BU153" s="10" t="b" cm="1">
        <f t="array" ref="BU153">IF(NOT(ISBLANK($B153)),AND(BT153=TRUE,LEN(BS153)&lt;255,NOT(ISNUMBER(FIND('List of Values'!$C$2:$C$23,BS153)))),"")</f>
        <v>0</v>
      </c>
      <c r="BV153" s="1"/>
      <c r="BW153" s="1" t="b">
        <f t="shared" si="23"/>
        <v>1</v>
      </c>
      <c r="BX153" s="1" t="b" cm="1">
        <f t="array" ref="BX153">IF(NOT(ISBLANK($D153)),AND(BW153=TRUE,LEN(BV153)&lt;255,NOT(ISNUMBER(FIND('List of Values'!$C$2:$C$20,BV153)))),"")</f>
        <v>1</v>
      </c>
      <c r="BY153" s="1"/>
      <c r="BZ153" s="10" t="b">
        <f t="shared" si="96"/>
        <v>0</v>
      </c>
      <c r="CA153" s="10" t="b">
        <f>IF(NOT(ISBLANK($B153)),AND(BZ153=TRUE,NOT(COUNTIF('List of Values'!$AH$2:$AH$60,BY153)=0)),"")</f>
        <v>0</v>
      </c>
      <c r="CB153" s="1"/>
      <c r="CC153" s="10" t="b">
        <f t="shared" si="97"/>
        <v>0</v>
      </c>
      <c r="CD153" s="10" t="b">
        <f>IF(NOT(ISBLANK($B153)),AND(CC153=TRUE,NOT(COUNTIF('List of Values'!$AG$2:$AG$60,CB153)=0)),"")</f>
        <v>0</v>
      </c>
      <c r="CE153" s="1"/>
      <c r="CF153" s="10" t="b">
        <f t="shared" si="26"/>
        <v>1</v>
      </c>
      <c r="CG153" s="10" t="b" cm="1">
        <f t="array" ref="CG153">IF(NOT(ISBLANK($D153)),AND(CF153=TRUE,LEN(CE153)&lt;60,NOT(ISNUMBER(FIND('List of Values'!$C$2:$C$20,CE153)))),"")</f>
        <v>1</v>
      </c>
      <c r="CH153" s="1"/>
      <c r="CI153" s="10" t="b">
        <f t="shared" si="98"/>
        <v>0</v>
      </c>
      <c r="CJ153" s="10" t="b" cm="1">
        <f t="array" ref="CJ153">IF(NOT(ISBLANK($B153)),AND(CI153=TRUE,LEN(CH153)&lt;255,NOT(ISNUMBER(FIND('List of Values'!$C$2:$C$23,CH153)))),"")</f>
        <v>0</v>
      </c>
      <c r="CK153" s="1"/>
      <c r="CL153" s="1" t="b">
        <f t="shared" si="28"/>
        <v>1</v>
      </c>
      <c r="CM153" s="1" t="b" cm="1">
        <f t="array" ref="CM153">IF(NOT(ISBLANK($D153)),AND(CL153=TRUE,LEN(CK153)&lt;255,NOT(ISNUMBER(FIND('List of Values'!$C$2:$C$20,CK153)))),"")</f>
        <v>1</v>
      </c>
      <c r="CN153" s="1"/>
      <c r="CO153" s="10" t="b">
        <f t="shared" si="99"/>
        <v>0</v>
      </c>
      <c r="CP153" s="10" t="b">
        <f>IF(NOT(ISBLANK($B153)),AND(CO153=TRUE,NOT(COUNTIF('List of Values'!$AH$2:$AH$60,CN153)=0)),"")</f>
        <v>0</v>
      </c>
      <c r="CQ153" s="1"/>
      <c r="CR153" s="10" t="b">
        <f t="shared" si="100"/>
        <v>0</v>
      </c>
      <c r="CS153" s="10" t="b">
        <f>IF(NOT(ISBLANK($B153)),AND(CR153=TRUE,NOT(COUNTIF('List of Values'!$AG$2:$AG$60,CQ153)=0)),"")</f>
        <v>0</v>
      </c>
      <c r="CT153" s="1"/>
      <c r="CU153" s="10" t="b">
        <f t="shared" si="31"/>
        <v>1</v>
      </c>
      <c r="CV153" s="10" t="b" cm="1">
        <f t="array" ref="CV153">IF(NOT(ISBLANK($D153)),AND(CU153=TRUE,LEN(CT153)&lt;60,NOT(ISNUMBER(FIND('List of Values'!$C$2:$C$20,CT153)))),"")</f>
        <v>1</v>
      </c>
      <c r="CW153" s="1"/>
      <c r="CX153" s="10" t="b">
        <f t="shared" si="101"/>
        <v>0</v>
      </c>
      <c r="CY153" s="10" t="b" cm="1">
        <f t="array" ref="CY153">IF(NOT(ISBLANK($B153)),AND(CX153=TRUE,LEN(CW153)&lt;255,NOT(ISNUMBER(FIND('List of Values'!$C$2:$C$23,CW153)))),"")</f>
        <v>0</v>
      </c>
      <c r="CZ153" s="1"/>
      <c r="DA153" s="1" t="b">
        <f t="shared" si="33"/>
        <v>1</v>
      </c>
      <c r="DB153" s="1" t="b" cm="1">
        <f t="array" ref="DB153">IF(NOT(ISBLANK($D153)),AND(DA153=TRUE,LEN(CZ153)&lt;255,NOT(ISNUMBER(FIND('List of Values'!$C$2:$C$20,CZ153)))),"")</f>
        <v>1</v>
      </c>
      <c r="DC153" s="1"/>
      <c r="DD153" s="10" t="b">
        <f t="shared" si="102"/>
        <v>0</v>
      </c>
      <c r="DE153" s="10" t="b">
        <f>IF(NOT(ISBLANK($B153)),AND(DD153=TRUE,NOT(COUNTIF('List of Values'!$AH$2:$AH$60,DC153)=0)),"")</f>
        <v>0</v>
      </c>
      <c r="DF153" s="1"/>
      <c r="DG153" s="10" t="b">
        <f t="shared" si="103"/>
        <v>0</v>
      </c>
      <c r="DH153" s="10" t="b">
        <f>IF(NOT(ISBLANK($B153)),AND(DG153=TRUE,NOT(COUNTIF('List of Values'!$AG$2:$AG$60,DF153)=0)),"")</f>
        <v>0</v>
      </c>
      <c r="DI153" s="1"/>
      <c r="DJ153" s="10" t="b">
        <f t="shared" si="36"/>
        <v>1</v>
      </c>
      <c r="DK153" s="10" t="b" cm="1">
        <f t="array" ref="DK153">IF(NOT(ISBLANK($D153)),AND(DJ153=TRUE,LEN(DI153)&lt;60,NOT(ISNUMBER(FIND('List of Values'!$C$2:$C$20,DI153)))),"")</f>
        <v>1</v>
      </c>
      <c r="DL153" s="1"/>
      <c r="DM153" s="10" t="b">
        <f t="shared" si="104"/>
        <v>0</v>
      </c>
      <c r="DN153" s="10" t="b" cm="1">
        <f t="array" ref="DN153">IF(NOT(ISBLANK($B153)),AND(DM153=TRUE,LEN(DL153)&lt;255,NOT(ISNUMBER(FIND('List of Values'!$C$2:$C$23,DL153)))),"")</f>
        <v>0</v>
      </c>
      <c r="DO153" s="1"/>
      <c r="DP153" s="1" t="b">
        <f t="shared" si="38"/>
        <v>1</v>
      </c>
      <c r="DQ153" s="1" t="b" cm="1">
        <f t="array" ref="DQ153">IF(NOT(ISBLANK($D153)),AND(DP153=TRUE,LEN(DO153)&lt;255,NOT(ISNUMBER(FIND('List of Values'!$C$2:$C$20,DO153)))),"")</f>
        <v>1</v>
      </c>
      <c r="DR153" s="1"/>
      <c r="DS153" s="10" t="b">
        <f t="shared" si="105"/>
        <v>0</v>
      </c>
      <c r="DT153" s="10" t="b">
        <f>IF(NOT(ISBLANK($B153)),AND(DS153=TRUE,NOT(COUNTIF('List of Values'!$AH$2:$AH$60,DR153)=0)),"")</f>
        <v>0</v>
      </c>
      <c r="DU153" s="1"/>
      <c r="DV153" s="10" t="b">
        <f t="shared" si="106"/>
        <v>0</v>
      </c>
      <c r="DW153" s="10" t="b">
        <f>IF(NOT(ISBLANK($B153)),AND(DV153=TRUE,NOT(COUNTIF('List of Values'!$AG$2:$AG$60,DU153)=0)),"")</f>
        <v>0</v>
      </c>
      <c r="DX153" s="1"/>
      <c r="DY153" s="10" t="b">
        <f t="shared" si="41"/>
        <v>1</v>
      </c>
      <c r="DZ153" s="10" t="b" cm="1">
        <f t="array" ref="DZ153">IF(NOT(ISBLANK($D153)),AND(DY153=TRUE,LEN(DX153)&lt;60,NOT(ISNUMBER(FIND('List of Values'!$C$2:$C$20,DX153)))),"")</f>
        <v>1</v>
      </c>
      <c r="EA153" s="1"/>
      <c r="EB153" s="10" t="b">
        <f t="shared" si="107"/>
        <v>0</v>
      </c>
      <c r="EC153" s="10" t="b" cm="1">
        <f t="array" ref="EC153">IF(NOT(ISBLANK($B153)),AND(EB153=TRUE,LEN(EA153)&lt;255,NOT(ISNUMBER(FIND('List of Values'!$C$2:$C$23,EA153)))),"")</f>
        <v>0</v>
      </c>
      <c r="ED153" s="1"/>
      <c r="EE153" s="1" t="b">
        <f t="shared" si="43"/>
        <v>1</v>
      </c>
      <c r="EF153" s="1" t="b" cm="1">
        <f t="array" ref="EF153">IF(NOT(ISBLANK($D153)),AND(EE153=TRUE,LEN(ED153)&lt;255,NOT(ISNUMBER(FIND('List of Values'!$C$2:$C$20,ED153)))),"")</f>
        <v>1</v>
      </c>
      <c r="EG153" s="1"/>
      <c r="EH153" s="10" t="b">
        <f t="shared" si="108"/>
        <v>0</v>
      </c>
      <c r="EI153" s="10" t="b">
        <f>IF(NOT(ISBLANK($B153)),AND(EH153=TRUE,NOT(COUNTIF('List of Values'!$AH$2:$AH$60,EG153)=0)),"")</f>
        <v>0</v>
      </c>
      <c r="EJ153" s="1"/>
      <c r="EK153" s="10" t="b">
        <f t="shared" si="109"/>
        <v>0</v>
      </c>
      <c r="EL153" s="10" t="b">
        <f>IF(NOT(ISBLANK($B153)),AND(EK153=TRUE,NOT(COUNTIF('List of Values'!$AG$2:$AG$60,EJ153)=0)),"")</f>
        <v>0</v>
      </c>
      <c r="EM153" s="1"/>
      <c r="EN153" s="10" t="b">
        <f t="shared" si="46"/>
        <v>1</v>
      </c>
      <c r="EO153" s="10" t="b" cm="1">
        <f t="array" ref="EO153">IF(NOT(ISBLANK($D153)),AND(EN153=TRUE,LEN(EM153)&lt;60,NOT(ISNUMBER(FIND('List of Values'!$C$2:$C$20,EM153)))),"")</f>
        <v>1</v>
      </c>
      <c r="EP153" s="1"/>
      <c r="EQ153" s="10" t="b">
        <f t="shared" si="110"/>
        <v>0</v>
      </c>
      <c r="ER153" s="10" t="b" cm="1">
        <f t="array" ref="ER153">IF(NOT(ISBLANK($B153)),AND(EQ153=TRUE,LEN(EP153)&lt;255,NOT(ISNUMBER(FIND('List of Values'!$C$2:$C$23,EP153)))),"")</f>
        <v>0</v>
      </c>
      <c r="ES153" s="1"/>
      <c r="ET153" s="1" t="b">
        <f t="shared" si="48"/>
        <v>1</v>
      </c>
      <c r="EU153" s="1" t="b" cm="1">
        <f t="array" ref="EU153">IF(NOT(ISBLANK($D153)),AND(ET153=TRUE,LEN(ES153)&lt;255,NOT(ISNUMBER(FIND('List of Values'!$C$2:$C$20,ES153)))),"")</f>
        <v>1</v>
      </c>
      <c r="EV153" s="1"/>
      <c r="EW153" s="10" t="b">
        <f t="shared" si="111"/>
        <v>0</v>
      </c>
      <c r="EX153" s="10" t="b">
        <f>IF(NOT(ISBLANK($B153)),AND(EW153=TRUE,NOT(COUNTIF('List of Values'!$AH$2:$AH$60,EV153)=0)),"")</f>
        <v>0</v>
      </c>
      <c r="EY153" s="60" t="str">
        <f>_xlfn.XLOOKUP(B153,[1]Blad1!$A:$A,[1]Blad1!$D:$D,"")</f>
        <v/>
      </c>
    </row>
    <row r="154" spans="1:155">
      <c r="A154">
        <f t="shared" si="124"/>
        <v>0</v>
      </c>
      <c r="B154" s="116">
        <v>217914</v>
      </c>
      <c r="C154" s="117" t="s">
        <v>984</v>
      </c>
      <c r="D154" s="1" t="s">
        <v>169</v>
      </c>
      <c r="E154" s="1" t="s">
        <v>1949</v>
      </c>
      <c r="F154" s="10" t="b">
        <f t="shared" si="112"/>
        <v>1</v>
      </c>
      <c r="G154" s="10" t="b">
        <f>IF(NOT(ISBLANK($B154)),AND(F154=TRUE,NOT(COUNTIF('List of Values'!$AG$2:$AG$60,E154)=0)),"")</f>
        <v>1</v>
      </c>
      <c r="H154" s="1" t="s">
        <v>2178</v>
      </c>
      <c r="I154" s="1" t="b">
        <f t="shared" si="1"/>
        <v>1</v>
      </c>
      <c r="J154" s="1" t="b" cm="1">
        <f t="array" ref="J154">IF(NOT(ISBLANK($D154)),AND(I154=TRUE,LEN(H154)&lt;60,NOT(ISNUMBER(FIND('List of Values'!$C$2:$C$20,H154)))),"")</f>
        <v>1</v>
      </c>
      <c r="K154" s="1" t="s">
        <v>2179</v>
      </c>
      <c r="L154" s="10" t="b">
        <f t="shared" si="113"/>
        <v>1</v>
      </c>
      <c r="M154" s="10" t="b" cm="1">
        <f t="array" ref="M154">IF(NOT(ISBLANK($B154)),AND(L154=TRUE,LEN(K154)&lt;255,NOT(ISNUMBER(FIND('List of Values'!$C$2:$C$23,K154)))),"")</f>
        <v>1</v>
      </c>
      <c r="N154" s="1" t="s">
        <v>38</v>
      </c>
      <c r="O154" s="1" t="b">
        <f t="shared" si="3"/>
        <v>1</v>
      </c>
      <c r="P154" s="1" t="b" cm="1">
        <f t="array" ref="P154">IF(NOT(ISBLANK($D154)),AND(O154=TRUE,LEN(N154)&lt;255,NOT(ISNUMBER(FIND('List of Values'!$C$2:$C$20,N154)))),"")</f>
        <v>1</v>
      </c>
      <c r="Q154" s="1" t="s">
        <v>1952</v>
      </c>
      <c r="R154" s="10" t="b">
        <f t="shared" si="114"/>
        <v>1</v>
      </c>
      <c r="S154" s="10" t="b">
        <f>IF(NOT(ISBLANK($B154)),AND(R154=TRUE,NOT(COUNTIF('List of Values'!$AH$2:$AH$60,Q154)=0)),"")</f>
        <v>1</v>
      </c>
      <c r="T154" s="1"/>
      <c r="U154" s="10" t="b">
        <f t="shared" si="115"/>
        <v>0</v>
      </c>
      <c r="V154" s="10" t="b">
        <f>IF(NOT(ISBLANK($B154)),AND(U154=TRUE,NOT(COUNTIF('List of Values'!$AG$2:$AG$60,T154)=0)),"")</f>
        <v>0</v>
      </c>
      <c r="W154" s="1"/>
      <c r="X154" s="10" t="b">
        <f t="shared" si="6"/>
        <v>1</v>
      </c>
      <c r="Y154" s="10" t="b" cm="1">
        <f t="array" ref="Y154">IF(NOT(ISBLANK($D154)),AND(X154=TRUE,LEN(W154)&lt;60,NOT(ISNUMBER(FIND('List of Values'!$C$2:$C$20,W154)))),"")</f>
        <v>1</v>
      </c>
      <c r="Z154" s="1"/>
      <c r="AA154" s="10" t="b">
        <f t="shared" si="116"/>
        <v>0</v>
      </c>
      <c r="AB154" s="10" t="b" cm="1">
        <f t="array" ref="AB154">IF(NOT(ISBLANK($B154)),AND(AA154=TRUE,LEN(Z154)&lt;255,NOT(ISNUMBER(FIND('List of Values'!$C$2:$C$23,Z154)))),"")</f>
        <v>0</v>
      </c>
      <c r="AC154" s="1"/>
      <c r="AD154" s="1" t="b">
        <f t="shared" si="8"/>
        <v>1</v>
      </c>
      <c r="AE154" s="1" t="b" cm="1">
        <f t="array" ref="AE154">IF(NOT(ISBLANK($D154)),AND(AD154=TRUE,LEN(AC154)&lt;255,NOT(ISNUMBER(FIND('List of Values'!$C$2:$C$20,AC154)))),"")</f>
        <v>1</v>
      </c>
      <c r="AF154" s="1"/>
      <c r="AG154" s="10" t="b">
        <f t="shared" si="117"/>
        <v>0</v>
      </c>
      <c r="AH154" s="10" t="b">
        <f>IF(NOT(ISBLANK($B154)),AND(AG154=TRUE,NOT(COUNTIF('List of Values'!$AH$2:$AH$60,AF154)=0)),"")</f>
        <v>0</v>
      </c>
      <c r="AI154" s="1"/>
      <c r="AJ154" s="10" t="b">
        <f t="shared" si="118"/>
        <v>0</v>
      </c>
      <c r="AK154" s="10" t="b">
        <f>IF(NOT(ISBLANK($B154)),AND(AJ154=TRUE,NOT(COUNTIF('List of Values'!$AG$2:$AG$60,AI154)=0)),"")</f>
        <v>0</v>
      </c>
      <c r="AL154" s="1"/>
      <c r="AM154" s="10" t="b">
        <f t="shared" si="11"/>
        <v>1</v>
      </c>
      <c r="AN154" s="10" t="b" cm="1">
        <f t="array" ref="AN154">IF(NOT(ISBLANK($D154)),AND(AM154=TRUE,LEN(AL154)&lt;60,NOT(ISNUMBER(FIND('List of Values'!$C$2:$C$20,AL154)))),"")</f>
        <v>1</v>
      </c>
      <c r="AO154" s="1"/>
      <c r="AP154" s="10" t="b">
        <f t="shared" si="119"/>
        <v>0</v>
      </c>
      <c r="AQ154" s="10" t="b" cm="1">
        <f t="array" ref="AQ154">IF(NOT(ISBLANK($B154)),AND(AP154=TRUE,LEN(AO154)&lt;255,NOT(ISNUMBER(FIND('List of Values'!$C$2:$C$23,AO154)))),"")</f>
        <v>0</v>
      </c>
      <c r="AR154" s="1"/>
      <c r="AS154" s="1" t="b">
        <f t="shared" si="13"/>
        <v>1</v>
      </c>
      <c r="AT154" s="1" t="b" cm="1">
        <f t="array" ref="AT154">IF(NOT(ISBLANK($D154)),AND(AS154=TRUE,LEN(AR154)&lt;255,NOT(ISNUMBER(FIND('List of Values'!$C$2:$C$20,AR154)))),"")</f>
        <v>1</v>
      </c>
      <c r="AU154" s="1"/>
      <c r="AV154" s="10" t="b">
        <f t="shared" si="120"/>
        <v>0</v>
      </c>
      <c r="AW154" s="10" t="b">
        <f>IF(NOT(ISBLANK($B154)),AND(AV154=TRUE,NOT(COUNTIF('List of Values'!$AH$2:$AH$60,AU154)=0)),"")</f>
        <v>0</v>
      </c>
      <c r="AX154" s="1"/>
      <c r="AY154" s="10" t="b">
        <f t="shared" si="121"/>
        <v>0</v>
      </c>
      <c r="AZ154" s="10" t="b">
        <f>IF(NOT(ISBLANK($B154)),AND(AY154=TRUE,NOT(COUNTIF('List of Values'!$AG$2:$AG$60,AX154)=0)),"")</f>
        <v>0</v>
      </c>
      <c r="BA154" s="1"/>
      <c r="BB154" s="10" t="b">
        <f t="shared" si="16"/>
        <v>1</v>
      </c>
      <c r="BC154" s="10" t="b" cm="1">
        <f t="array" ref="BC154">IF(NOT(ISBLANK($D154)),AND(BB154=TRUE,LEN(BA154)&lt;60,NOT(ISNUMBER(FIND('List of Values'!$C$2:$C$20,BA154)))),"")</f>
        <v>1</v>
      </c>
      <c r="BD154" s="1"/>
      <c r="BE154" s="10" t="b">
        <f t="shared" si="122"/>
        <v>0</v>
      </c>
      <c r="BF154" s="10" t="b" cm="1">
        <f t="array" ref="BF154">IF(NOT(ISBLANK($B154)),AND(BE154=TRUE,LEN(BD154)&lt;255,NOT(ISNUMBER(FIND('List of Values'!$C$2:$C$23,BD154)))),"")</f>
        <v>0</v>
      </c>
      <c r="BG154" s="1"/>
      <c r="BH154" s="1" t="b">
        <f t="shared" si="18"/>
        <v>1</v>
      </c>
      <c r="BI154" s="1" t="b" cm="1">
        <f t="array" ref="BI154">IF(NOT(ISBLANK($D154)),AND(BH154=TRUE,LEN(BG154)&lt;255,NOT(ISNUMBER(FIND('List of Values'!$C$2:$C$20,BG154)))),"")</f>
        <v>1</v>
      </c>
      <c r="BJ154" s="1"/>
      <c r="BK154" s="10" t="b">
        <f t="shared" si="123"/>
        <v>0</v>
      </c>
      <c r="BL154" s="10" t="b">
        <f>IF(NOT(ISBLANK($B154)),AND(BK154=TRUE,NOT(COUNTIF('List of Values'!$AH$2:$AH$60,BJ154)=0)),"")</f>
        <v>0</v>
      </c>
      <c r="BM154" s="1"/>
      <c r="BN154" s="10" t="b">
        <f t="shared" si="94"/>
        <v>0</v>
      </c>
      <c r="BO154" s="10" t="b">
        <f>IF(NOT(ISBLANK($B154)),AND(BN154=TRUE,NOT(COUNTIF('List of Values'!$AG$2:$AG$60,BM154)=0)),"")</f>
        <v>0</v>
      </c>
      <c r="BP154" s="1"/>
      <c r="BQ154" s="10" t="b">
        <f t="shared" si="21"/>
        <v>1</v>
      </c>
      <c r="BR154" s="10" t="b" cm="1">
        <f t="array" ref="BR154">IF(NOT(ISBLANK($D154)),AND(BQ154=TRUE,LEN(BP154)&lt;60,NOT(ISNUMBER(FIND('List of Values'!$C$2:$C$20,BP154)))),"")</f>
        <v>1</v>
      </c>
      <c r="BS154" s="1"/>
      <c r="BT154" s="10" t="b">
        <f t="shared" si="95"/>
        <v>0</v>
      </c>
      <c r="BU154" s="10" t="b" cm="1">
        <f t="array" ref="BU154">IF(NOT(ISBLANK($B154)),AND(BT154=TRUE,LEN(BS154)&lt;255,NOT(ISNUMBER(FIND('List of Values'!$C$2:$C$23,BS154)))),"")</f>
        <v>0</v>
      </c>
      <c r="BV154" s="1"/>
      <c r="BW154" s="1" t="b">
        <f t="shared" si="23"/>
        <v>1</v>
      </c>
      <c r="BX154" s="1" t="b" cm="1">
        <f t="array" ref="BX154">IF(NOT(ISBLANK($D154)),AND(BW154=TRUE,LEN(BV154)&lt;255,NOT(ISNUMBER(FIND('List of Values'!$C$2:$C$20,BV154)))),"")</f>
        <v>1</v>
      </c>
      <c r="BY154" s="1"/>
      <c r="BZ154" s="10" t="b">
        <f t="shared" si="96"/>
        <v>0</v>
      </c>
      <c r="CA154" s="10" t="b">
        <f>IF(NOT(ISBLANK($B154)),AND(BZ154=TRUE,NOT(COUNTIF('List of Values'!$AH$2:$AH$60,BY154)=0)),"")</f>
        <v>0</v>
      </c>
      <c r="CB154" s="1"/>
      <c r="CC154" s="10" t="b">
        <f t="shared" si="97"/>
        <v>0</v>
      </c>
      <c r="CD154" s="10" t="b">
        <f>IF(NOT(ISBLANK($B154)),AND(CC154=TRUE,NOT(COUNTIF('List of Values'!$AG$2:$AG$60,CB154)=0)),"")</f>
        <v>0</v>
      </c>
      <c r="CE154" s="1"/>
      <c r="CF154" s="10" t="b">
        <f t="shared" si="26"/>
        <v>1</v>
      </c>
      <c r="CG154" s="10" t="b" cm="1">
        <f t="array" ref="CG154">IF(NOT(ISBLANK($D154)),AND(CF154=TRUE,LEN(CE154)&lt;60,NOT(ISNUMBER(FIND('List of Values'!$C$2:$C$20,CE154)))),"")</f>
        <v>1</v>
      </c>
      <c r="CH154" s="1"/>
      <c r="CI154" s="10" t="b">
        <f t="shared" si="98"/>
        <v>0</v>
      </c>
      <c r="CJ154" s="10" t="b" cm="1">
        <f t="array" ref="CJ154">IF(NOT(ISBLANK($B154)),AND(CI154=TRUE,LEN(CH154)&lt;255,NOT(ISNUMBER(FIND('List of Values'!$C$2:$C$23,CH154)))),"")</f>
        <v>0</v>
      </c>
      <c r="CK154" s="1"/>
      <c r="CL154" s="1" t="b">
        <f t="shared" si="28"/>
        <v>1</v>
      </c>
      <c r="CM154" s="1" t="b" cm="1">
        <f t="array" ref="CM154">IF(NOT(ISBLANK($D154)),AND(CL154=TRUE,LEN(CK154)&lt;255,NOT(ISNUMBER(FIND('List of Values'!$C$2:$C$20,CK154)))),"")</f>
        <v>1</v>
      </c>
      <c r="CN154" s="1"/>
      <c r="CO154" s="10" t="b">
        <f t="shared" si="99"/>
        <v>0</v>
      </c>
      <c r="CP154" s="10" t="b">
        <f>IF(NOT(ISBLANK($B154)),AND(CO154=TRUE,NOT(COUNTIF('List of Values'!$AH$2:$AH$60,CN154)=0)),"")</f>
        <v>0</v>
      </c>
      <c r="CQ154" s="1"/>
      <c r="CR154" s="10" t="b">
        <f t="shared" si="100"/>
        <v>0</v>
      </c>
      <c r="CS154" s="10" t="b">
        <f>IF(NOT(ISBLANK($B154)),AND(CR154=TRUE,NOT(COUNTIF('List of Values'!$AG$2:$AG$60,CQ154)=0)),"")</f>
        <v>0</v>
      </c>
      <c r="CT154" s="1"/>
      <c r="CU154" s="10" t="b">
        <f t="shared" si="31"/>
        <v>1</v>
      </c>
      <c r="CV154" s="10" t="b" cm="1">
        <f t="array" ref="CV154">IF(NOT(ISBLANK($D154)),AND(CU154=TRUE,LEN(CT154)&lt;60,NOT(ISNUMBER(FIND('List of Values'!$C$2:$C$20,CT154)))),"")</f>
        <v>1</v>
      </c>
      <c r="CW154" s="1"/>
      <c r="CX154" s="10" t="b">
        <f t="shared" si="101"/>
        <v>0</v>
      </c>
      <c r="CY154" s="10" t="b" cm="1">
        <f t="array" ref="CY154">IF(NOT(ISBLANK($B154)),AND(CX154=TRUE,LEN(CW154)&lt;255,NOT(ISNUMBER(FIND('List of Values'!$C$2:$C$23,CW154)))),"")</f>
        <v>0</v>
      </c>
      <c r="CZ154" s="1"/>
      <c r="DA154" s="1" t="b">
        <f t="shared" si="33"/>
        <v>1</v>
      </c>
      <c r="DB154" s="1" t="b" cm="1">
        <f t="array" ref="DB154">IF(NOT(ISBLANK($D154)),AND(DA154=TRUE,LEN(CZ154)&lt;255,NOT(ISNUMBER(FIND('List of Values'!$C$2:$C$20,CZ154)))),"")</f>
        <v>1</v>
      </c>
      <c r="DC154" s="1"/>
      <c r="DD154" s="10" t="b">
        <f t="shared" si="102"/>
        <v>0</v>
      </c>
      <c r="DE154" s="10" t="b">
        <f>IF(NOT(ISBLANK($B154)),AND(DD154=TRUE,NOT(COUNTIF('List of Values'!$AH$2:$AH$60,DC154)=0)),"")</f>
        <v>0</v>
      </c>
      <c r="DF154" s="1"/>
      <c r="DG154" s="10" t="b">
        <f t="shared" si="103"/>
        <v>0</v>
      </c>
      <c r="DH154" s="10" t="b">
        <f>IF(NOT(ISBLANK($B154)),AND(DG154=TRUE,NOT(COUNTIF('List of Values'!$AG$2:$AG$60,DF154)=0)),"")</f>
        <v>0</v>
      </c>
      <c r="DI154" s="1"/>
      <c r="DJ154" s="10" t="b">
        <f t="shared" si="36"/>
        <v>1</v>
      </c>
      <c r="DK154" s="10" t="b" cm="1">
        <f t="array" ref="DK154">IF(NOT(ISBLANK($D154)),AND(DJ154=TRUE,LEN(DI154)&lt;60,NOT(ISNUMBER(FIND('List of Values'!$C$2:$C$20,DI154)))),"")</f>
        <v>1</v>
      </c>
      <c r="DL154" s="1"/>
      <c r="DM154" s="10" t="b">
        <f t="shared" si="104"/>
        <v>0</v>
      </c>
      <c r="DN154" s="10" t="b" cm="1">
        <f t="array" ref="DN154">IF(NOT(ISBLANK($B154)),AND(DM154=TRUE,LEN(DL154)&lt;255,NOT(ISNUMBER(FIND('List of Values'!$C$2:$C$23,DL154)))),"")</f>
        <v>0</v>
      </c>
      <c r="DO154" s="1"/>
      <c r="DP154" s="1" t="b">
        <f t="shared" si="38"/>
        <v>1</v>
      </c>
      <c r="DQ154" s="1" t="b" cm="1">
        <f t="array" ref="DQ154">IF(NOT(ISBLANK($D154)),AND(DP154=TRUE,LEN(DO154)&lt;255,NOT(ISNUMBER(FIND('List of Values'!$C$2:$C$20,DO154)))),"")</f>
        <v>1</v>
      </c>
      <c r="DR154" s="1"/>
      <c r="DS154" s="10" t="b">
        <f t="shared" si="105"/>
        <v>0</v>
      </c>
      <c r="DT154" s="10" t="b">
        <f>IF(NOT(ISBLANK($B154)),AND(DS154=TRUE,NOT(COUNTIF('List of Values'!$AH$2:$AH$60,DR154)=0)),"")</f>
        <v>0</v>
      </c>
      <c r="DU154" s="1"/>
      <c r="DV154" s="10" t="b">
        <f t="shared" si="106"/>
        <v>0</v>
      </c>
      <c r="DW154" s="10" t="b">
        <f>IF(NOT(ISBLANK($B154)),AND(DV154=TRUE,NOT(COUNTIF('List of Values'!$AG$2:$AG$60,DU154)=0)),"")</f>
        <v>0</v>
      </c>
      <c r="DX154" s="1"/>
      <c r="DY154" s="10" t="b">
        <f t="shared" si="41"/>
        <v>1</v>
      </c>
      <c r="DZ154" s="10" t="b" cm="1">
        <f t="array" ref="DZ154">IF(NOT(ISBLANK($D154)),AND(DY154=TRUE,LEN(DX154)&lt;60,NOT(ISNUMBER(FIND('List of Values'!$C$2:$C$20,DX154)))),"")</f>
        <v>1</v>
      </c>
      <c r="EA154" s="1"/>
      <c r="EB154" s="10" t="b">
        <f t="shared" si="107"/>
        <v>0</v>
      </c>
      <c r="EC154" s="10" t="b" cm="1">
        <f t="array" ref="EC154">IF(NOT(ISBLANK($B154)),AND(EB154=TRUE,LEN(EA154)&lt;255,NOT(ISNUMBER(FIND('List of Values'!$C$2:$C$23,EA154)))),"")</f>
        <v>0</v>
      </c>
      <c r="ED154" s="1"/>
      <c r="EE154" s="1" t="b">
        <f t="shared" si="43"/>
        <v>1</v>
      </c>
      <c r="EF154" s="1" t="b" cm="1">
        <f t="array" ref="EF154">IF(NOT(ISBLANK($D154)),AND(EE154=TRUE,LEN(ED154)&lt;255,NOT(ISNUMBER(FIND('List of Values'!$C$2:$C$20,ED154)))),"")</f>
        <v>1</v>
      </c>
      <c r="EG154" s="1"/>
      <c r="EH154" s="10" t="b">
        <f t="shared" si="108"/>
        <v>0</v>
      </c>
      <c r="EI154" s="10" t="b">
        <f>IF(NOT(ISBLANK($B154)),AND(EH154=TRUE,NOT(COUNTIF('List of Values'!$AH$2:$AH$60,EG154)=0)),"")</f>
        <v>0</v>
      </c>
      <c r="EJ154" s="1"/>
      <c r="EK154" s="10" t="b">
        <f t="shared" si="109"/>
        <v>0</v>
      </c>
      <c r="EL154" s="10" t="b">
        <f>IF(NOT(ISBLANK($B154)),AND(EK154=TRUE,NOT(COUNTIF('List of Values'!$AG$2:$AG$60,EJ154)=0)),"")</f>
        <v>0</v>
      </c>
      <c r="EM154" s="1"/>
      <c r="EN154" s="10" t="b">
        <f t="shared" si="46"/>
        <v>1</v>
      </c>
      <c r="EO154" s="10" t="b" cm="1">
        <f t="array" ref="EO154">IF(NOT(ISBLANK($D154)),AND(EN154=TRUE,LEN(EM154)&lt;60,NOT(ISNUMBER(FIND('List of Values'!$C$2:$C$20,EM154)))),"")</f>
        <v>1</v>
      </c>
      <c r="EP154" s="1"/>
      <c r="EQ154" s="10" t="b">
        <f t="shared" si="110"/>
        <v>0</v>
      </c>
      <c r="ER154" s="10" t="b" cm="1">
        <f t="array" ref="ER154">IF(NOT(ISBLANK($B154)),AND(EQ154=TRUE,LEN(EP154)&lt;255,NOT(ISNUMBER(FIND('List of Values'!$C$2:$C$23,EP154)))),"")</f>
        <v>0</v>
      </c>
      <c r="ES154" s="1"/>
      <c r="ET154" s="1" t="b">
        <f t="shared" si="48"/>
        <v>1</v>
      </c>
      <c r="EU154" s="1" t="b" cm="1">
        <f t="array" ref="EU154">IF(NOT(ISBLANK($D154)),AND(ET154=TRUE,LEN(ES154)&lt;255,NOT(ISNUMBER(FIND('List of Values'!$C$2:$C$20,ES154)))),"")</f>
        <v>1</v>
      </c>
      <c r="EV154" s="1"/>
      <c r="EW154" s="10" t="b">
        <f t="shared" si="111"/>
        <v>0</v>
      </c>
      <c r="EX154" s="10" t="b">
        <f>IF(NOT(ISBLANK($B154)),AND(EW154=TRUE,NOT(COUNTIF('List of Values'!$AH$2:$AH$60,EV154)=0)),"")</f>
        <v>0</v>
      </c>
      <c r="EY154" s="60" t="str">
        <f>_xlfn.XLOOKUP(B154,[1]Blad1!$A:$A,[1]Blad1!$D:$D,"")</f>
        <v>x</v>
      </c>
    </row>
    <row r="155" spans="1:155">
      <c r="A155">
        <f t="shared" si="124"/>
        <v>0</v>
      </c>
      <c r="B155" s="11">
        <v>218086</v>
      </c>
      <c r="C155" s="1" t="s">
        <v>990</v>
      </c>
      <c r="D155" s="1" t="s">
        <v>199</v>
      </c>
      <c r="E155" s="1" t="s">
        <v>1949</v>
      </c>
      <c r="F155" s="10" t="b">
        <f t="shared" si="112"/>
        <v>1</v>
      </c>
      <c r="G155" s="10" t="b">
        <f>IF(NOT(ISBLANK($B155)),AND(F155=TRUE,NOT(COUNTIF('List of Values'!$AG$2:$AG$60,E155)=0)),"")</f>
        <v>1</v>
      </c>
      <c r="H155" s="1" t="s">
        <v>1958</v>
      </c>
      <c r="I155" s="1" t="b">
        <f t="shared" si="1"/>
        <v>1</v>
      </c>
      <c r="J155" s="1" t="b" cm="1">
        <f t="array" ref="J155">IF(NOT(ISBLANK($D155)),AND(I155=TRUE,LEN(H155)&lt;60,NOT(ISNUMBER(FIND('List of Values'!$C$2:$C$20,H155)))),"")</f>
        <v>1</v>
      </c>
      <c r="K155" s="1" t="s">
        <v>2180</v>
      </c>
      <c r="L155" s="10" t="b">
        <f t="shared" si="113"/>
        <v>1</v>
      </c>
      <c r="M155" s="10" t="b" cm="1">
        <f t="array" ref="M155">IF(NOT(ISBLANK($B155)),AND(L155=TRUE,LEN(K155)&lt;255,NOT(ISNUMBER(FIND('List of Values'!$C$2:$C$23,K155)))),"")</f>
        <v>1</v>
      </c>
      <c r="N155" s="1" t="s">
        <v>32</v>
      </c>
      <c r="O155" s="1" t="b">
        <f t="shared" si="3"/>
        <v>1</v>
      </c>
      <c r="P155" s="1" t="b" cm="1">
        <f t="array" ref="P155">IF(NOT(ISBLANK($D155)),AND(O155=TRUE,LEN(N155)&lt;255,NOT(ISNUMBER(FIND('List of Values'!$C$2:$C$20,N155)))),"")</f>
        <v>1</v>
      </c>
      <c r="Q155" s="1" t="s">
        <v>1952</v>
      </c>
      <c r="R155" s="10" t="b">
        <f t="shared" si="114"/>
        <v>1</v>
      </c>
      <c r="S155" s="10" t="b">
        <f>IF(NOT(ISBLANK($B155)),AND(R155=TRUE,NOT(COUNTIF('List of Values'!$AH$2:$AH$60,Q155)=0)),"")</f>
        <v>1</v>
      </c>
      <c r="T155" s="1" t="s">
        <v>1949</v>
      </c>
      <c r="U155" s="10" t="b">
        <f t="shared" si="115"/>
        <v>1</v>
      </c>
      <c r="V155" s="10" t="b">
        <f>IF(NOT(ISBLANK($B155)),AND(U155=TRUE,NOT(COUNTIF('List of Values'!$AG$2:$AG$60,T155)=0)),"")</f>
        <v>1</v>
      </c>
      <c r="W155" s="1" t="s">
        <v>1958</v>
      </c>
      <c r="X155" s="10" t="b">
        <f t="shared" si="6"/>
        <v>1</v>
      </c>
      <c r="Y155" s="10" t="b" cm="1">
        <f t="array" ref="Y155">IF(NOT(ISBLANK($D155)),AND(X155=TRUE,LEN(W155)&lt;60,NOT(ISNUMBER(FIND('List of Values'!$C$2:$C$20,W155)))),"")</f>
        <v>1</v>
      </c>
      <c r="Z155" s="1" t="s">
        <v>2181</v>
      </c>
      <c r="AA155" s="10" t="b">
        <f t="shared" si="116"/>
        <v>1</v>
      </c>
      <c r="AB155" s="10" t="b" cm="1">
        <f t="array" ref="AB155">IF(NOT(ISBLANK($B155)),AND(AA155=TRUE,LEN(Z155)&lt;255,NOT(ISNUMBER(FIND('List of Values'!$C$2:$C$23,Z155)))),"")</f>
        <v>1</v>
      </c>
      <c r="AC155" s="1" t="s">
        <v>32</v>
      </c>
      <c r="AD155" s="1" t="b">
        <f t="shared" si="8"/>
        <v>1</v>
      </c>
      <c r="AE155" s="1" t="b" cm="1">
        <f t="array" ref="AE155">IF(NOT(ISBLANK($D155)),AND(AD155=TRUE,LEN(AC155)&lt;255,NOT(ISNUMBER(FIND('List of Values'!$C$2:$C$20,AC155)))),"")</f>
        <v>1</v>
      </c>
      <c r="AF155" s="1" t="s">
        <v>1952</v>
      </c>
      <c r="AG155" s="10" t="b">
        <f t="shared" si="117"/>
        <v>1</v>
      </c>
      <c r="AH155" s="10" t="b">
        <f>IF(NOT(ISBLANK($B155)),AND(AG155=TRUE,NOT(COUNTIF('List of Values'!$AH$2:$AH$60,AF155)=0)),"")</f>
        <v>1</v>
      </c>
      <c r="AI155" s="1"/>
      <c r="AJ155" s="10" t="b">
        <f t="shared" si="118"/>
        <v>0</v>
      </c>
      <c r="AK155" s="10" t="b">
        <f>IF(NOT(ISBLANK($B155)),AND(AJ155=TRUE,NOT(COUNTIF('List of Values'!$AG$2:$AG$60,AI155)=0)),"")</f>
        <v>0</v>
      </c>
      <c r="AL155" s="1"/>
      <c r="AM155" s="10" t="b">
        <f t="shared" si="11"/>
        <v>1</v>
      </c>
      <c r="AN155" s="10" t="b" cm="1">
        <f t="array" ref="AN155">IF(NOT(ISBLANK($D155)),AND(AM155=TRUE,LEN(AL155)&lt;60,NOT(ISNUMBER(FIND('List of Values'!$C$2:$C$20,AL155)))),"")</f>
        <v>1</v>
      </c>
      <c r="AO155" s="1"/>
      <c r="AP155" s="10" t="b">
        <f t="shared" si="119"/>
        <v>0</v>
      </c>
      <c r="AQ155" s="10" t="b" cm="1">
        <f t="array" ref="AQ155">IF(NOT(ISBLANK($B155)),AND(AP155=TRUE,LEN(AO155)&lt;255,NOT(ISNUMBER(FIND('List of Values'!$C$2:$C$23,AO155)))),"")</f>
        <v>0</v>
      </c>
      <c r="AR155" s="1"/>
      <c r="AS155" s="1" t="b">
        <f t="shared" si="13"/>
        <v>1</v>
      </c>
      <c r="AT155" s="1" t="b" cm="1">
        <f t="array" ref="AT155">IF(NOT(ISBLANK($D155)),AND(AS155=TRUE,LEN(AR155)&lt;255,NOT(ISNUMBER(FIND('List of Values'!$C$2:$C$20,AR155)))),"")</f>
        <v>1</v>
      </c>
      <c r="AU155" s="1"/>
      <c r="AV155" s="10" t="b">
        <f t="shared" si="120"/>
        <v>0</v>
      </c>
      <c r="AW155" s="10" t="b">
        <f>IF(NOT(ISBLANK($B155)),AND(AV155=TRUE,NOT(COUNTIF('List of Values'!$AH$2:$AH$60,AU155)=0)),"")</f>
        <v>0</v>
      </c>
      <c r="AX155" s="1"/>
      <c r="AY155" s="10" t="b">
        <f t="shared" si="121"/>
        <v>0</v>
      </c>
      <c r="AZ155" s="10" t="b">
        <f>IF(NOT(ISBLANK($B155)),AND(AY155=TRUE,NOT(COUNTIF('List of Values'!$AG$2:$AG$60,AX155)=0)),"")</f>
        <v>0</v>
      </c>
      <c r="BA155" s="1"/>
      <c r="BB155" s="10" t="b">
        <f t="shared" si="16"/>
        <v>1</v>
      </c>
      <c r="BC155" s="10" t="b" cm="1">
        <f t="array" ref="BC155">IF(NOT(ISBLANK($D155)),AND(BB155=TRUE,LEN(BA155)&lt;60,NOT(ISNUMBER(FIND('List of Values'!$C$2:$C$20,BA155)))),"")</f>
        <v>1</v>
      </c>
      <c r="BD155" s="1"/>
      <c r="BE155" s="10" t="b">
        <f t="shared" si="122"/>
        <v>0</v>
      </c>
      <c r="BF155" s="10" t="b" cm="1">
        <f t="array" ref="BF155">IF(NOT(ISBLANK($B155)),AND(BE155=TRUE,LEN(BD155)&lt;255,NOT(ISNUMBER(FIND('List of Values'!$C$2:$C$23,BD155)))),"")</f>
        <v>0</v>
      </c>
      <c r="BG155" s="1"/>
      <c r="BH155" s="1" t="b">
        <f t="shared" si="18"/>
        <v>1</v>
      </c>
      <c r="BI155" s="1" t="b" cm="1">
        <f t="array" ref="BI155">IF(NOT(ISBLANK($D155)),AND(BH155=TRUE,LEN(BG155)&lt;255,NOT(ISNUMBER(FIND('List of Values'!$C$2:$C$20,BG155)))),"")</f>
        <v>1</v>
      </c>
      <c r="BJ155" s="1"/>
      <c r="BK155" s="10" t="b">
        <f t="shared" si="123"/>
        <v>0</v>
      </c>
      <c r="BL155" s="10" t="b">
        <f>IF(NOT(ISBLANK($B155)),AND(BK155=TRUE,NOT(COUNTIF('List of Values'!$AH$2:$AH$60,BJ155)=0)),"")</f>
        <v>0</v>
      </c>
      <c r="BM155" s="1"/>
      <c r="BN155" s="10" t="b">
        <f t="shared" si="94"/>
        <v>0</v>
      </c>
      <c r="BO155" s="10" t="b">
        <f>IF(NOT(ISBLANK($B155)),AND(BN155=TRUE,NOT(COUNTIF('List of Values'!$AG$2:$AG$60,BM155)=0)),"")</f>
        <v>0</v>
      </c>
      <c r="BP155" s="1"/>
      <c r="BQ155" s="10" t="b">
        <f t="shared" si="21"/>
        <v>1</v>
      </c>
      <c r="BR155" s="10" t="b" cm="1">
        <f t="array" ref="BR155">IF(NOT(ISBLANK($D155)),AND(BQ155=TRUE,LEN(BP155)&lt;60,NOT(ISNUMBER(FIND('List of Values'!$C$2:$C$20,BP155)))),"")</f>
        <v>1</v>
      </c>
      <c r="BS155" s="1"/>
      <c r="BT155" s="10" t="b">
        <f t="shared" si="95"/>
        <v>0</v>
      </c>
      <c r="BU155" s="10" t="b" cm="1">
        <f t="array" ref="BU155">IF(NOT(ISBLANK($B155)),AND(BT155=TRUE,LEN(BS155)&lt;255,NOT(ISNUMBER(FIND('List of Values'!$C$2:$C$23,BS155)))),"")</f>
        <v>0</v>
      </c>
      <c r="BV155" s="1"/>
      <c r="BW155" s="1" t="b">
        <f t="shared" si="23"/>
        <v>1</v>
      </c>
      <c r="BX155" s="1" t="b" cm="1">
        <f t="array" ref="BX155">IF(NOT(ISBLANK($D155)),AND(BW155=TRUE,LEN(BV155)&lt;255,NOT(ISNUMBER(FIND('List of Values'!$C$2:$C$20,BV155)))),"")</f>
        <v>1</v>
      </c>
      <c r="BY155" s="1"/>
      <c r="BZ155" s="10" t="b">
        <f t="shared" si="96"/>
        <v>0</v>
      </c>
      <c r="CA155" s="10" t="b">
        <f>IF(NOT(ISBLANK($B155)),AND(BZ155=TRUE,NOT(COUNTIF('List of Values'!$AH$2:$AH$60,BY155)=0)),"")</f>
        <v>0</v>
      </c>
      <c r="CB155" s="1"/>
      <c r="CC155" s="10" t="b">
        <f t="shared" si="97"/>
        <v>0</v>
      </c>
      <c r="CD155" s="10" t="b">
        <f>IF(NOT(ISBLANK($B155)),AND(CC155=TRUE,NOT(COUNTIF('List of Values'!$AG$2:$AG$60,CB155)=0)),"")</f>
        <v>0</v>
      </c>
      <c r="CE155" s="1"/>
      <c r="CF155" s="10" t="b">
        <f t="shared" si="26"/>
        <v>1</v>
      </c>
      <c r="CG155" s="10" t="b" cm="1">
        <f t="array" ref="CG155">IF(NOT(ISBLANK($D155)),AND(CF155=TRUE,LEN(CE155)&lt;60,NOT(ISNUMBER(FIND('List of Values'!$C$2:$C$20,CE155)))),"")</f>
        <v>1</v>
      </c>
      <c r="CH155" s="1"/>
      <c r="CI155" s="10" t="b">
        <f t="shared" si="98"/>
        <v>0</v>
      </c>
      <c r="CJ155" s="10" t="b" cm="1">
        <f t="array" ref="CJ155">IF(NOT(ISBLANK($B155)),AND(CI155=TRUE,LEN(CH155)&lt;255,NOT(ISNUMBER(FIND('List of Values'!$C$2:$C$23,CH155)))),"")</f>
        <v>0</v>
      </c>
      <c r="CK155" s="1"/>
      <c r="CL155" s="1" t="b">
        <f t="shared" si="28"/>
        <v>1</v>
      </c>
      <c r="CM155" s="1" t="b" cm="1">
        <f t="array" ref="CM155">IF(NOT(ISBLANK($D155)),AND(CL155=TRUE,LEN(CK155)&lt;255,NOT(ISNUMBER(FIND('List of Values'!$C$2:$C$20,CK155)))),"")</f>
        <v>1</v>
      </c>
      <c r="CN155" s="1"/>
      <c r="CO155" s="10" t="b">
        <f t="shared" si="99"/>
        <v>0</v>
      </c>
      <c r="CP155" s="10" t="b">
        <f>IF(NOT(ISBLANK($B155)),AND(CO155=TRUE,NOT(COUNTIF('List of Values'!$AH$2:$AH$60,CN155)=0)),"")</f>
        <v>0</v>
      </c>
      <c r="CQ155" s="1"/>
      <c r="CR155" s="10" t="b">
        <f t="shared" si="100"/>
        <v>0</v>
      </c>
      <c r="CS155" s="10" t="b">
        <f>IF(NOT(ISBLANK($B155)),AND(CR155=TRUE,NOT(COUNTIF('List of Values'!$AG$2:$AG$60,CQ155)=0)),"")</f>
        <v>0</v>
      </c>
      <c r="CT155" s="1"/>
      <c r="CU155" s="10" t="b">
        <f t="shared" si="31"/>
        <v>1</v>
      </c>
      <c r="CV155" s="10" t="b" cm="1">
        <f t="array" ref="CV155">IF(NOT(ISBLANK($D155)),AND(CU155=TRUE,LEN(CT155)&lt;60,NOT(ISNUMBER(FIND('List of Values'!$C$2:$C$20,CT155)))),"")</f>
        <v>1</v>
      </c>
      <c r="CW155" s="1"/>
      <c r="CX155" s="10" t="b">
        <f t="shared" si="101"/>
        <v>0</v>
      </c>
      <c r="CY155" s="10" t="b" cm="1">
        <f t="array" ref="CY155">IF(NOT(ISBLANK($B155)),AND(CX155=TRUE,LEN(CW155)&lt;255,NOT(ISNUMBER(FIND('List of Values'!$C$2:$C$23,CW155)))),"")</f>
        <v>0</v>
      </c>
      <c r="CZ155" s="1"/>
      <c r="DA155" s="1" t="b">
        <f t="shared" si="33"/>
        <v>1</v>
      </c>
      <c r="DB155" s="1" t="b" cm="1">
        <f t="array" ref="DB155">IF(NOT(ISBLANK($D155)),AND(DA155=TRUE,LEN(CZ155)&lt;255,NOT(ISNUMBER(FIND('List of Values'!$C$2:$C$20,CZ155)))),"")</f>
        <v>1</v>
      </c>
      <c r="DC155" s="1"/>
      <c r="DD155" s="10" t="b">
        <f t="shared" si="102"/>
        <v>0</v>
      </c>
      <c r="DE155" s="10" t="b">
        <f>IF(NOT(ISBLANK($B155)),AND(DD155=TRUE,NOT(COUNTIF('List of Values'!$AH$2:$AH$60,DC155)=0)),"")</f>
        <v>0</v>
      </c>
      <c r="DF155" s="1"/>
      <c r="DG155" s="10" t="b">
        <f t="shared" si="103"/>
        <v>0</v>
      </c>
      <c r="DH155" s="10" t="b">
        <f>IF(NOT(ISBLANK($B155)),AND(DG155=TRUE,NOT(COUNTIF('List of Values'!$AG$2:$AG$60,DF155)=0)),"")</f>
        <v>0</v>
      </c>
      <c r="DI155" s="1"/>
      <c r="DJ155" s="10" t="b">
        <f t="shared" si="36"/>
        <v>1</v>
      </c>
      <c r="DK155" s="10" t="b" cm="1">
        <f t="array" ref="DK155">IF(NOT(ISBLANK($D155)),AND(DJ155=TRUE,LEN(DI155)&lt;60,NOT(ISNUMBER(FIND('List of Values'!$C$2:$C$20,DI155)))),"")</f>
        <v>1</v>
      </c>
      <c r="DL155" s="1"/>
      <c r="DM155" s="10" t="b">
        <f t="shared" si="104"/>
        <v>0</v>
      </c>
      <c r="DN155" s="10" t="b" cm="1">
        <f t="array" ref="DN155">IF(NOT(ISBLANK($B155)),AND(DM155=TRUE,LEN(DL155)&lt;255,NOT(ISNUMBER(FIND('List of Values'!$C$2:$C$23,DL155)))),"")</f>
        <v>0</v>
      </c>
      <c r="DO155" s="1"/>
      <c r="DP155" s="1" t="b">
        <f t="shared" si="38"/>
        <v>1</v>
      </c>
      <c r="DQ155" s="1" t="b" cm="1">
        <f t="array" ref="DQ155">IF(NOT(ISBLANK($D155)),AND(DP155=TRUE,LEN(DO155)&lt;255,NOT(ISNUMBER(FIND('List of Values'!$C$2:$C$20,DO155)))),"")</f>
        <v>1</v>
      </c>
      <c r="DR155" s="1"/>
      <c r="DS155" s="10" t="b">
        <f t="shared" si="105"/>
        <v>0</v>
      </c>
      <c r="DT155" s="10" t="b">
        <f>IF(NOT(ISBLANK($B155)),AND(DS155=TRUE,NOT(COUNTIF('List of Values'!$AH$2:$AH$60,DR155)=0)),"")</f>
        <v>0</v>
      </c>
      <c r="DU155" s="1"/>
      <c r="DV155" s="10" t="b">
        <f t="shared" si="106"/>
        <v>0</v>
      </c>
      <c r="DW155" s="10" t="b">
        <f>IF(NOT(ISBLANK($B155)),AND(DV155=TRUE,NOT(COUNTIF('List of Values'!$AG$2:$AG$60,DU155)=0)),"")</f>
        <v>0</v>
      </c>
      <c r="DX155" s="1"/>
      <c r="DY155" s="10" t="b">
        <f t="shared" si="41"/>
        <v>1</v>
      </c>
      <c r="DZ155" s="10" t="b" cm="1">
        <f t="array" ref="DZ155">IF(NOT(ISBLANK($D155)),AND(DY155=TRUE,LEN(DX155)&lt;60,NOT(ISNUMBER(FIND('List of Values'!$C$2:$C$20,DX155)))),"")</f>
        <v>1</v>
      </c>
      <c r="EA155" s="1"/>
      <c r="EB155" s="10" t="b">
        <f t="shared" si="107"/>
        <v>0</v>
      </c>
      <c r="EC155" s="10" t="b" cm="1">
        <f t="array" ref="EC155">IF(NOT(ISBLANK($B155)),AND(EB155=TRUE,LEN(EA155)&lt;255,NOT(ISNUMBER(FIND('List of Values'!$C$2:$C$23,EA155)))),"")</f>
        <v>0</v>
      </c>
      <c r="ED155" s="1"/>
      <c r="EE155" s="1" t="b">
        <f t="shared" si="43"/>
        <v>1</v>
      </c>
      <c r="EF155" s="1" t="b" cm="1">
        <f t="array" ref="EF155">IF(NOT(ISBLANK($D155)),AND(EE155=TRUE,LEN(ED155)&lt;255,NOT(ISNUMBER(FIND('List of Values'!$C$2:$C$20,ED155)))),"")</f>
        <v>1</v>
      </c>
      <c r="EG155" s="1"/>
      <c r="EH155" s="10" t="b">
        <f t="shared" si="108"/>
        <v>0</v>
      </c>
      <c r="EI155" s="10" t="b">
        <f>IF(NOT(ISBLANK($B155)),AND(EH155=TRUE,NOT(COUNTIF('List of Values'!$AH$2:$AH$60,EG155)=0)),"")</f>
        <v>0</v>
      </c>
      <c r="EJ155" s="1"/>
      <c r="EK155" s="10" t="b">
        <f t="shared" si="109"/>
        <v>0</v>
      </c>
      <c r="EL155" s="10" t="b">
        <f>IF(NOT(ISBLANK($B155)),AND(EK155=TRUE,NOT(COUNTIF('List of Values'!$AG$2:$AG$60,EJ155)=0)),"")</f>
        <v>0</v>
      </c>
      <c r="EM155" s="1"/>
      <c r="EN155" s="10" t="b">
        <f t="shared" si="46"/>
        <v>1</v>
      </c>
      <c r="EO155" s="10" t="b" cm="1">
        <f t="array" ref="EO155">IF(NOT(ISBLANK($D155)),AND(EN155=TRUE,LEN(EM155)&lt;60,NOT(ISNUMBER(FIND('List of Values'!$C$2:$C$20,EM155)))),"")</f>
        <v>1</v>
      </c>
      <c r="EP155" s="1"/>
      <c r="EQ155" s="10" t="b">
        <f t="shared" si="110"/>
        <v>0</v>
      </c>
      <c r="ER155" s="10" t="b" cm="1">
        <f t="array" ref="ER155">IF(NOT(ISBLANK($B155)),AND(EQ155=TRUE,LEN(EP155)&lt;255,NOT(ISNUMBER(FIND('List of Values'!$C$2:$C$23,EP155)))),"")</f>
        <v>0</v>
      </c>
      <c r="ES155" s="1"/>
      <c r="ET155" s="1" t="b">
        <f t="shared" si="48"/>
        <v>1</v>
      </c>
      <c r="EU155" s="1" t="b" cm="1">
        <f t="array" ref="EU155">IF(NOT(ISBLANK($D155)),AND(ET155=TRUE,LEN(ES155)&lt;255,NOT(ISNUMBER(FIND('List of Values'!$C$2:$C$20,ES155)))),"")</f>
        <v>1</v>
      </c>
      <c r="EV155" s="1"/>
      <c r="EW155" s="10" t="b">
        <f t="shared" si="111"/>
        <v>0</v>
      </c>
      <c r="EX155" s="10" t="b">
        <f>IF(NOT(ISBLANK($B155)),AND(EW155=TRUE,NOT(COUNTIF('List of Values'!$AH$2:$AH$60,EV155)=0)),"")</f>
        <v>0</v>
      </c>
      <c r="EY155" s="60" t="str">
        <f>_xlfn.XLOOKUP(B155,[1]Blad1!$A:$A,[1]Blad1!$D:$D,"")</f>
        <v/>
      </c>
    </row>
    <row r="156" spans="1:155">
      <c r="A156">
        <f t="shared" si="124"/>
        <v>0</v>
      </c>
      <c r="B156" s="11">
        <v>218037</v>
      </c>
      <c r="C156" s="1" t="s">
        <v>1755</v>
      </c>
      <c r="D156" s="1" t="s">
        <v>199</v>
      </c>
      <c r="E156" s="1" t="s">
        <v>1949</v>
      </c>
      <c r="F156" s="10" t="b">
        <f t="shared" si="112"/>
        <v>1</v>
      </c>
      <c r="G156" s="10" t="b">
        <f>IF(NOT(ISBLANK($B156)),AND(F156=TRUE,NOT(COUNTIF('List of Values'!$AG$2:$AG$60,E156)=0)),"")</f>
        <v>1</v>
      </c>
      <c r="H156" s="1" t="s">
        <v>1958</v>
      </c>
      <c r="I156" s="1" t="b">
        <f t="shared" si="1"/>
        <v>1</v>
      </c>
      <c r="J156" s="1" t="b" cm="1">
        <f t="array" ref="J156">IF(NOT(ISBLANK($D156)),AND(I156=TRUE,LEN(H156)&lt;60,NOT(ISNUMBER(FIND('List of Values'!$C$2:$C$20,H156)))),"")</f>
        <v>1</v>
      </c>
      <c r="K156" s="1" t="s">
        <v>2182</v>
      </c>
      <c r="L156" s="10" t="b">
        <f t="shared" si="113"/>
        <v>1</v>
      </c>
      <c r="M156" s="10" t="b" cm="1">
        <f t="array" ref="M156">IF(NOT(ISBLANK($B156)),AND(L156=TRUE,LEN(K156)&lt;255,NOT(ISNUMBER(FIND('List of Values'!$C$2:$C$23,K156)))),"")</f>
        <v>1</v>
      </c>
      <c r="N156" s="1" t="s">
        <v>32</v>
      </c>
      <c r="O156" s="1" t="b">
        <f t="shared" si="3"/>
        <v>1</v>
      </c>
      <c r="P156" s="1" t="b" cm="1">
        <f t="array" ref="P156">IF(NOT(ISBLANK($D156)),AND(O156=TRUE,LEN(N156)&lt;255,NOT(ISNUMBER(FIND('List of Values'!$C$2:$C$20,N156)))),"")</f>
        <v>1</v>
      </c>
      <c r="Q156" s="1" t="s">
        <v>1952</v>
      </c>
      <c r="R156" s="10" t="b">
        <f t="shared" si="114"/>
        <v>1</v>
      </c>
      <c r="S156" s="10" t="b">
        <f>IF(NOT(ISBLANK($B156)),AND(R156=TRUE,NOT(COUNTIF('List of Values'!$AH$2:$AH$60,Q156)=0)),"")</f>
        <v>1</v>
      </c>
      <c r="T156" s="1"/>
      <c r="U156" s="10" t="b">
        <f t="shared" si="115"/>
        <v>0</v>
      </c>
      <c r="V156" s="10" t="b">
        <f>IF(NOT(ISBLANK($B156)),AND(U156=TRUE,NOT(COUNTIF('List of Values'!$AG$2:$AG$60,T156)=0)),"")</f>
        <v>0</v>
      </c>
      <c r="W156" s="1"/>
      <c r="X156" s="10" t="b">
        <f t="shared" si="6"/>
        <v>1</v>
      </c>
      <c r="Y156" s="10" t="b" cm="1">
        <f t="array" ref="Y156">IF(NOT(ISBLANK($D156)),AND(X156=TRUE,LEN(W156)&lt;60,NOT(ISNUMBER(FIND('List of Values'!$C$2:$C$20,W156)))),"")</f>
        <v>1</v>
      </c>
      <c r="Z156" s="1"/>
      <c r="AA156" s="10" t="b">
        <f t="shared" si="116"/>
        <v>0</v>
      </c>
      <c r="AB156" s="10" t="b" cm="1">
        <f t="array" ref="AB156">IF(NOT(ISBLANK($B156)),AND(AA156=TRUE,LEN(Z156)&lt;255,NOT(ISNUMBER(FIND('List of Values'!$C$2:$C$23,Z156)))),"")</f>
        <v>0</v>
      </c>
      <c r="AC156" s="1"/>
      <c r="AD156" s="1" t="b">
        <f t="shared" si="8"/>
        <v>1</v>
      </c>
      <c r="AE156" s="1" t="b" cm="1">
        <f t="array" ref="AE156">IF(NOT(ISBLANK($D156)),AND(AD156=TRUE,LEN(AC156)&lt;255,NOT(ISNUMBER(FIND('List of Values'!$C$2:$C$20,AC156)))),"")</f>
        <v>1</v>
      </c>
      <c r="AF156" s="1"/>
      <c r="AG156" s="10" t="b">
        <f t="shared" si="117"/>
        <v>0</v>
      </c>
      <c r="AH156" s="10" t="b">
        <f>IF(NOT(ISBLANK($B156)),AND(AG156=TRUE,NOT(COUNTIF('List of Values'!$AH$2:$AH$60,AF156)=0)),"")</f>
        <v>0</v>
      </c>
      <c r="AI156" s="1"/>
      <c r="AJ156" s="10" t="b">
        <f t="shared" si="118"/>
        <v>0</v>
      </c>
      <c r="AK156" s="10" t="b">
        <f>IF(NOT(ISBLANK($B156)),AND(AJ156=TRUE,NOT(COUNTIF('List of Values'!$AG$2:$AG$60,AI156)=0)),"")</f>
        <v>0</v>
      </c>
      <c r="AL156" s="1"/>
      <c r="AM156" s="10" t="b">
        <f t="shared" si="11"/>
        <v>1</v>
      </c>
      <c r="AN156" s="10" t="b" cm="1">
        <f t="array" ref="AN156">IF(NOT(ISBLANK($D156)),AND(AM156=TRUE,LEN(AL156)&lt;60,NOT(ISNUMBER(FIND('List of Values'!$C$2:$C$20,AL156)))),"")</f>
        <v>1</v>
      </c>
      <c r="AO156" s="1"/>
      <c r="AP156" s="10" t="b">
        <f t="shared" si="119"/>
        <v>0</v>
      </c>
      <c r="AQ156" s="10" t="b" cm="1">
        <f t="array" ref="AQ156">IF(NOT(ISBLANK($B156)),AND(AP156=TRUE,LEN(AO156)&lt;255,NOT(ISNUMBER(FIND('List of Values'!$C$2:$C$23,AO156)))),"")</f>
        <v>0</v>
      </c>
      <c r="AR156" s="1"/>
      <c r="AS156" s="1" t="b">
        <f t="shared" si="13"/>
        <v>1</v>
      </c>
      <c r="AT156" s="1" t="b" cm="1">
        <f t="array" ref="AT156">IF(NOT(ISBLANK($D156)),AND(AS156=TRUE,LEN(AR156)&lt;255,NOT(ISNUMBER(FIND('List of Values'!$C$2:$C$20,AR156)))),"")</f>
        <v>1</v>
      </c>
      <c r="AU156" s="1"/>
      <c r="AV156" s="10" t="b">
        <f t="shared" si="120"/>
        <v>0</v>
      </c>
      <c r="AW156" s="10" t="b">
        <f>IF(NOT(ISBLANK($B156)),AND(AV156=TRUE,NOT(COUNTIF('List of Values'!$AH$2:$AH$60,AU156)=0)),"")</f>
        <v>0</v>
      </c>
      <c r="AX156" s="1"/>
      <c r="AY156" s="10" t="b">
        <f t="shared" si="121"/>
        <v>0</v>
      </c>
      <c r="AZ156" s="10" t="b">
        <f>IF(NOT(ISBLANK($B156)),AND(AY156=TRUE,NOT(COUNTIF('List of Values'!$AG$2:$AG$60,AX156)=0)),"")</f>
        <v>0</v>
      </c>
      <c r="BA156" s="1"/>
      <c r="BB156" s="10" t="b">
        <f t="shared" si="16"/>
        <v>1</v>
      </c>
      <c r="BC156" s="10" t="b" cm="1">
        <f t="array" ref="BC156">IF(NOT(ISBLANK($D156)),AND(BB156=TRUE,LEN(BA156)&lt;60,NOT(ISNUMBER(FIND('List of Values'!$C$2:$C$20,BA156)))),"")</f>
        <v>1</v>
      </c>
      <c r="BD156" s="1"/>
      <c r="BE156" s="10" t="b">
        <f t="shared" si="122"/>
        <v>0</v>
      </c>
      <c r="BF156" s="10" t="b" cm="1">
        <f t="array" ref="BF156">IF(NOT(ISBLANK($B156)),AND(BE156=TRUE,LEN(BD156)&lt;255,NOT(ISNUMBER(FIND('List of Values'!$C$2:$C$23,BD156)))),"")</f>
        <v>0</v>
      </c>
      <c r="BG156" s="1"/>
      <c r="BH156" s="1" t="b">
        <f t="shared" si="18"/>
        <v>1</v>
      </c>
      <c r="BI156" s="1" t="b" cm="1">
        <f t="array" ref="BI156">IF(NOT(ISBLANK($D156)),AND(BH156=TRUE,LEN(BG156)&lt;255,NOT(ISNUMBER(FIND('List of Values'!$C$2:$C$20,BG156)))),"")</f>
        <v>1</v>
      </c>
      <c r="BJ156" s="1"/>
      <c r="BK156" s="10" t="b">
        <f t="shared" si="123"/>
        <v>0</v>
      </c>
      <c r="BL156" s="10" t="b">
        <f>IF(NOT(ISBLANK($B156)),AND(BK156=TRUE,NOT(COUNTIF('List of Values'!$AH$2:$AH$60,BJ156)=0)),"")</f>
        <v>0</v>
      </c>
      <c r="BM156" s="1"/>
      <c r="BN156" s="10" t="b">
        <f t="shared" si="94"/>
        <v>0</v>
      </c>
      <c r="BO156" s="10" t="b">
        <f>IF(NOT(ISBLANK($B156)),AND(BN156=TRUE,NOT(COUNTIF('List of Values'!$AG$2:$AG$60,BM156)=0)),"")</f>
        <v>0</v>
      </c>
      <c r="BP156" s="1"/>
      <c r="BQ156" s="10" t="b">
        <f t="shared" si="21"/>
        <v>1</v>
      </c>
      <c r="BR156" s="10" t="b" cm="1">
        <f t="array" ref="BR156">IF(NOT(ISBLANK($D156)),AND(BQ156=TRUE,LEN(BP156)&lt;60,NOT(ISNUMBER(FIND('List of Values'!$C$2:$C$20,BP156)))),"")</f>
        <v>1</v>
      </c>
      <c r="BS156" s="1"/>
      <c r="BT156" s="10" t="b">
        <f t="shared" si="95"/>
        <v>0</v>
      </c>
      <c r="BU156" s="10" t="b" cm="1">
        <f t="array" ref="BU156">IF(NOT(ISBLANK($B156)),AND(BT156=TRUE,LEN(BS156)&lt;255,NOT(ISNUMBER(FIND('List of Values'!$C$2:$C$23,BS156)))),"")</f>
        <v>0</v>
      </c>
      <c r="BV156" s="1"/>
      <c r="BW156" s="1" t="b">
        <f t="shared" si="23"/>
        <v>1</v>
      </c>
      <c r="BX156" s="1" t="b" cm="1">
        <f t="array" ref="BX156">IF(NOT(ISBLANK($D156)),AND(BW156=TRUE,LEN(BV156)&lt;255,NOT(ISNUMBER(FIND('List of Values'!$C$2:$C$20,BV156)))),"")</f>
        <v>1</v>
      </c>
      <c r="BY156" s="1"/>
      <c r="BZ156" s="10" t="b">
        <f t="shared" si="96"/>
        <v>0</v>
      </c>
      <c r="CA156" s="10" t="b">
        <f>IF(NOT(ISBLANK($B156)),AND(BZ156=TRUE,NOT(COUNTIF('List of Values'!$AH$2:$AH$60,BY156)=0)),"")</f>
        <v>0</v>
      </c>
      <c r="CB156" s="1"/>
      <c r="CC156" s="10" t="b">
        <f t="shared" si="97"/>
        <v>0</v>
      </c>
      <c r="CD156" s="10" t="b">
        <f>IF(NOT(ISBLANK($B156)),AND(CC156=TRUE,NOT(COUNTIF('List of Values'!$AG$2:$AG$60,CB156)=0)),"")</f>
        <v>0</v>
      </c>
      <c r="CE156" s="1"/>
      <c r="CF156" s="10" t="b">
        <f t="shared" si="26"/>
        <v>1</v>
      </c>
      <c r="CG156" s="10" t="b" cm="1">
        <f t="array" ref="CG156">IF(NOT(ISBLANK($D156)),AND(CF156=TRUE,LEN(CE156)&lt;60,NOT(ISNUMBER(FIND('List of Values'!$C$2:$C$20,CE156)))),"")</f>
        <v>1</v>
      </c>
      <c r="CH156" s="1"/>
      <c r="CI156" s="10" t="b">
        <f t="shared" si="98"/>
        <v>0</v>
      </c>
      <c r="CJ156" s="10" t="b" cm="1">
        <f t="array" ref="CJ156">IF(NOT(ISBLANK($B156)),AND(CI156=TRUE,LEN(CH156)&lt;255,NOT(ISNUMBER(FIND('List of Values'!$C$2:$C$23,CH156)))),"")</f>
        <v>0</v>
      </c>
      <c r="CK156" s="1"/>
      <c r="CL156" s="1" t="b">
        <f t="shared" si="28"/>
        <v>1</v>
      </c>
      <c r="CM156" s="1" t="b" cm="1">
        <f t="array" ref="CM156">IF(NOT(ISBLANK($D156)),AND(CL156=TRUE,LEN(CK156)&lt;255,NOT(ISNUMBER(FIND('List of Values'!$C$2:$C$20,CK156)))),"")</f>
        <v>1</v>
      </c>
      <c r="CN156" s="1"/>
      <c r="CO156" s="10" t="b">
        <f t="shared" si="99"/>
        <v>0</v>
      </c>
      <c r="CP156" s="10" t="b">
        <f>IF(NOT(ISBLANK($B156)),AND(CO156=TRUE,NOT(COUNTIF('List of Values'!$AH$2:$AH$60,CN156)=0)),"")</f>
        <v>0</v>
      </c>
      <c r="CQ156" s="1"/>
      <c r="CR156" s="10" t="b">
        <f t="shared" si="100"/>
        <v>0</v>
      </c>
      <c r="CS156" s="10" t="b">
        <f>IF(NOT(ISBLANK($B156)),AND(CR156=TRUE,NOT(COUNTIF('List of Values'!$AG$2:$AG$60,CQ156)=0)),"")</f>
        <v>0</v>
      </c>
      <c r="CT156" s="1"/>
      <c r="CU156" s="10" t="b">
        <f t="shared" si="31"/>
        <v>1</v>
      </c>
      <c r="CV156" s="10" t="b" cm="1">
        <f t="array" ref="CV156">IF(NOT(ISBLANK($D156)),AND(CU156=TRUE,LEN(CT156)&lt;60,NOT(ISNUMBER(FIND('List of Values'!$C$2:$C$20,CT156)))),"")</f>
        <v>1</v>
      </c>
      <c r="CW156" s="1"/>
      <c r="CX156" s="10" t="b">
        <f t="shared" si="101"/>
        <v>0</v>
      </c>
      <c r="CY156" s="10" t="b" cm="1">
        <f t="array" ref="CY156">IF(NOT(ISBLANK($B156)),AND(CX156=TRUE,LEN(CW156)&lt;255,NOT(ISNUMBER(FIND('List of Values'!$C$2:$C$23,CW156)))),"")</f>
        <v>0</v>
      </c>
      <c r="CZ156" s="1"/>
      <c r="DA156" s="1" t="b">
        <f t="shared" si="33"/>
        <v>1</v>
      </c>
      <c r="DB156" s="1" t="b" cm="1">
        <f t="array" ref="DB156">IF(NOT(ISBLANK($D156)),AND(DA156=TRUE,LEN(CZ156)&lt;255,NOT(ISNUMBER(FIND('List of Values'!$C$2:$C$20,CZ156)))),"")</f>
        <v>1</v>
      </c>
      <c r="DC156" s="1"/>
      <c r="DD156" s="10" t="b">
        <f t="shared" si="102"/>
        <v>0</v>
      </c>
      <c r="DE156" s="10" t="b">
        <f>IF(NOT(ISBLANK($B156)),AND(DD156=TRUE,NOT(COUNTIF('List of Values'!$AH$2:$AH$60,DC156)=0)),"")</f>
        <v>0</v>
      </c>
      <c r="DF156" s="1"/>
      <c r="DG156" s="10" t="b">
        <f t="shared" si="103"/>
        <v>0</v>
      </c>
      <c r="DH156" s="10" t="b">
        <f>IF(NOT(ISBLANK($B156)),AND(DG156=TRUE,NOT(COUNTIF('List of Values'!$AG$2:$AG$60,DF156)=0)),"")</f>
        <v>0</v>
      </c>
      <c r="DI156" s="1"/>
      <c r="DJ156" s="10" t="b">
        <f t="shared" si="36"/>
        <v>1</v>
      </c>
      <c r="DK156" s="10" t="b" cm="1">
        <f t="array" ref="DK156">IF(NOT(ISBLANK($D156)),AND(DJ156=TRUE,LEN(DI156)&lt;60,NOT(ISNUMBER(FIND('List of Values'!$C$2:$C$20,DI156)))),"")</f>
        <v>1</v>
      </c>
      <c r="DL156" s="1"/>
      <c r="DM156" s="10" t="b">
        <f t="shared" si="104"/>
        <v>0</v>
      </c>
      <c r="DN156" s="10" t="b" cm="1">
        <f t="array" ref="DN156">IF(NOT(ISBLANK($B156)),AND(DM156=TRUE,LEN(DL156)&lt;255,NOT(ISNUMBER(FIND('List of Values'!$C$2:$C$23,DL156)))),"")</f>
        <v>0</v>
      </c>
      <c r="DO156" s="1"/>
      <c r="DP156" s="1" t="b">
        <f t="shared" si="38"/>
        <v>1</v>
      </c>
      <c r="DQ156" s="1" t="b" cm="1">
        <f t="array" ref="DQ156">IF(NOT(ISBLANK($D156)),AND(DP156=TRUE,LEN(DO156)&lt;255,NOT(ISNUMBER(FIND('List of Values'!$C$2:$C$20,DO156)))),"")</f>
        <v>1</v>
      </c>
      <c r="DR156" s="1"/>
      <c r="DS156" s="10" t="b">
        <f t="shared" si="105"/>
        <v>0</v>
      </c>
      <c r="DT156" s="10" t="b">
        <f>IF(NOT(ISBLANK($B156)),AND(DS156=TRUE,NOT(COUNTIF('List of Values'!$AH$2:$AH$60,DR156)=0)),"")</f>
        <v>0</v>
      </c>
      <c r="DU156" s="1"/>
      <c r="DV156" s="10" t="b">
        <f t="shared" si="106"/>
        <v>0</v>
      </c>
      <c r="DW156" s="10" t="b">
        <f>IF(NOT(ISBLANK($B156)),AND(DV156=TRUE,NOT(COUNTIF('List of Values'!$AG$2:$AG$60,DU156)=0)),"")</f>
        <v>0</v>
      </c>
      <c r="DX156" s="1"/>
      <c r="DY156" s="10" t="b">
        <f t="shared" si="41"/>
        <v>1</v>
      </c>
      <c r="DZ156" s="10" t="b" cm="1">
        <f t="array" ref="DZ156">IF(NOT(ISBLANK($D156)),AND(DY156=TRUE,LEN(DX156)&lt;60,NOT(ISNUMBER(FIND('List of Values'!$C$2:$C$20,DX156)))),"")</f>
        <v>1</v>
      </c>
      <c r="EA156" s="1"/>
      <c r="EB156" s="10" t="b">
        <f t="shared" si="107"/>
        <v>0</v>
      </c>
      <c r="EC156" s="10" t="b" cm="1">
        <f t="array" ref="EC156">IF(NOT(ISBLANK($B156)),AND(EB156=TRUE,LEN(EA156)&lt;255,NOT(ISNUMBER(FIND('List of Values'!$C$2:$C$23,EA156)))),"")</f>
        <v>0</v>
      </c>
      <c r="ED156" s="1"/>
      <c r="EE156" s="1" t="b">
        <f t="shared" si="43"/>
        <v>1</v>
      </c>
      <c r="EF156" s="1" t="b" cm="1">
        <f t="array" ref="EF156">IF(NOT(ISBLANK($D156)),AND(EE156=TRUE,LEN(ED156)&lt;255,NOT(ISNUMBER(FIND('List of Values'!$C$2:$C$20,ED156)))),"")</f>
        <v>1</v>
      </c>
      <c r="EG156" s="1"/>
      <c r="EH156" s="10" t="b">
        <f t="shared" si="108"/>
        <v>0</v>
      </c>
      <c r="EI156" s="10" t="b">
        <f>IF(NOT(ISBLANK($B156)),AND(EH156=TRUE,NOT(COUNTIF('List of Values'!$AH$2:$AH$60,EG156)=0)),"")</f>
        <v>0</v>
      </c>
      <c r="EJ156" s="1"/>
      <c r="EK156" s="10" t="b">
        <f t="shared" si="109"/>
        <v>0</v>
      </c>
      <c r="EL156" s="10" t="b">
        <f>IF(NOT(ISBLANK($B156)),AND(EK156=TRUE,NOT(COUNTIF('List of Values'!$AG$2:$AG$60,EJ156)=0)),"")</f>
        <v>0</v>
      </c>
      <c r="EM156" s="1"/>
      <c r="EN156" s="10" t="b">
        <f t="shared" si="46"/>
        <v>1</v>
      </c>
      <c r="EO156" s="10" t="b" cm="1">
        <f t="array" ref="EO156">IF(NOT(ISBLANK($D156)),AND(EN156=TRUE,LEN(EM156)&lt;60,NOT(ISNUMBER(FIND('List of Values'!$C$2:$C$20,EM156)))),"")</f>
        <v>1</v>
      </c>
      <c r="EP156" s="1"/>
      <c r="EQ156" s="10" t="b">
        <f t="shared" si="110"/>
        <v>0</v>
      </c>
      <c r="ER156" s="10" t="b" cm="1">
        <f t="array" ref="ER156">IF(NOT(ISBLANK($B156)),AND(EQ156=TRUE,LEN(EP156)&lt;255,NOT(ISNUMBER(FIND('List of Values'!$C$2:$C$23,EP156)))),"")</f>
        <v>0</v>
      </c>
      <c r="ES156" s="1"/>
      <c r="ET156" s="1" t="b">
        <f t="shared" si="48"/>
        <v>1</v>
      </c>
      <c r="EU156" s="1" t="b" cm="1">
        <f t="array" ref="EU156">IF(NOT(ISBLANK($D156)),AND(ET156=TRUE,LEN(ES156)&lt;255,NOT(ISNUMBER(FIND('List of Values'!$C$2:$C$20,ES156)))),"")</f>
        <v>1</v>
      </c>
      <c r="EV156" s="1"/>
      <c r="EW156" s="10" t="b">
        <f t="shared" si="111"/>
        <v>0</v>
      </c>
      <c r="EX156" s="10" t="b">
        <f>IF(NOT(ISBLANK($B156)),AND(EW156=TRUE,NOT(COUNTIF('List of Values'!$AH$2:$AH$60,EV156)=0)),"")</f>
        <v>0</v>
      </c>
      <c r="EY156" s="60" t="str">
        <f>_xlfn.XLOOKUP(B156,[1]Blad1!$A:$A,[1]Blad1!$D:$D,"")</f>
        <v/>
      </c>
    </row>
    <row r="157" spans="1:155">
      <c r="A157">
        <f t="shared" si="124"/>
        <v>0</v>
      </c>
      <c r="B157" s="11">
        <v>218042</v>
      </c>
      <c r="C157" s="1" t="s">
        <v>1001</v>
      </c>
      <c r="D157" s="1" t="s">
        <v>199</v>
      </c>
      <c r="E157" s="1" t="s">
        <v>1949</v>
      </c>
      <c r="F157" s="10" t="b">
        <f t="shared" si="112"/>
        <v>1</v>
      </c>
      <c r="G157" s="10" t="b">
        <f>IF(NOT(ISBLANK($B157)),AND(F157=TRUE,NOT(COUNTIF('List of Values'!$AG$2:$AG$60,E157)=0)),"")</f>
        <v>1</v>
      </c>
      <c r="H157" s="1" t="s">
        <v>2183</v>
      </c>
      <c r="I157" s="1" t="b">
        <f t="shared" si="1"/>
        <v>1</v>
      </c>
      <c r="J157" s="1" t="b" cm="1">
        <f t="array" ref="J157">IF(NOT(ISBLANK($D157)),AND(I157=TRUE,LEN(H157)&lt;60,NOT(ISNUMBER(FIND('List of Values'!$C$2:$C$20,H157)))),"")</f>
        <v>1</v>
      </c>
      <c r="K157" s="1" t="s">
        <v>2184</v>
      </c>
      <c r="L157" s="10" t="b">
        <f t="shared" si="113"/>
        <v>1</v>
      </c>
      <c r="M157" s="10" t="b" cm="1">
        <f t="array" ref="M157">IF(NOT(ISBLANK($B157)),AND(L157=TRUE,LEN(K157)&lt;255,NOT(ISNUMBER(FIND('List of Values'!$C$2:$C$23,K157)))),"")</f>
        <v>1</v>
      </c>
      <c r="N157" s="1" t="s">
        <v>38</v>
      </c>
      <c r="O157" s="1" t="b">
        <f t="shared" si="3"/>
        <v>1</v>
      </c>
      <c r="P157" s="1" t="b" cm="1">
        <f t="array" ref="P157">IF(NOT(ISBLANK($D157)),AND(O157=TRUE,LEN(N157)&lt;255,NOT(ISNUMBER(FIND('List of Values'!$C$2:$C$20,N157)))),"")</f>
        <v>1</v>
      </c>
      <c r="Q157" s="1" t="s">
        <v>1952</v>
      </c>
      <c r="R157" s="10" t="b">
        <f t="shared" si="114"/>
        <v>1</v>
      </c>
      <c r="S157" s="10" t="b">
        <f>IF(NOT(ISBLANK($B157)),AND(R157=TRUE,NOT(COUNTIF('List of Values'!$AH$2:$AH$60,Q157)=0)),"")</f>
        <v>1</v>
      </c>
      <c r="T157" s="1"/>
      <c r="U157" s="10" t="b">
        <f t="shared" si="115"/>
        <v>0</v>
      </c>
      <c r="V157" s="10" t="b">
        <f>IF(NOT(ISBLANK($B157)),AND(U157=TRUE,NOT(COUNTIF('List of Values'!$AG$2:$AG$60,T157)=0)),"")</f>
        <v>0</v>
      </c>
      <c r="W157" s="1"/>
      <c r="X157" s="10" t="b">
        <f t="shared" si="6"/>
        <v>1</v>
      </c>
      <c r="Y157" s="10" t="b" cm="1">
        <f t="array" ref="Y157">IF(NOT(ISBLANK($D157)),AND(X157=TRUE,LEN(W157)&lt;60,NOT(ISNUMBER(FIND('List of Values'!$C$2:$C$20,W157)))),"")</f>
        <v>1</v>
      </c>
      <c r="Z157" s="1"/>
      <c r="AA157" s="10" t="b">
        <f t="shared" si="116"/>
        <v>0</v>
      </c>
      <c r="AB157" s="10" t="b" cm="1">
        <f t="array" ref="AB157">IF(NOT(ISBLANK($B157)),AND(AA157=TRUE,LEN(Z157)&lt;255,NOT(ISNUMBER(FIND('List of Values'!$C$2:$C$23,Z157)))),"")</f>
        <v>0</v>
      </c>
      <c r="AC157" s="1"/>
      <c r="AD157" s="1" t="b">
        <f t="shared" si="8"/>
        <v>1</v>
      </c>
      <c r="AE157" s="1" t="b" cm="1">
        <f t="array" ref="AE157">IF(NOT(ISBLANK($D157)),AND(AD157=TRUE,LEN(AC157)&lt;255,NOT(ISNUMBER(FIND('List of Values'!$C$2:$C$20,AC157)))),"")</f>
        <v>1</v>
      </c>
      <c r="AF157" s="1"/>
      <c r="AG157" s="10" t="b">
        <f t="shared" si="117"/>
        <v>0</v>
      </c>
      <c r="AH157" s="10" t="b">
        <f>IF(NOT(ISBLANK($B157)),AND(AG157=TRUE,NOT(COUNTIF('List of Values'!$AH$2:$AH$60,AF157)=0)),"")</f>
        <v>0</v>
      </c>
      <c r="AI157" s="1"/>
      <c r="AJ157" s="10" t="b">
        <f t="shared" si="118"/>
        <v>0</v>
      </c>
      <c r="AK157" s="10" t="b">
        <f>IF(NOT(ISBLANK($B157)),AND(AJ157=TRUE,NOT(COUNTIF('List of Values'!$AG$2:$AG$60,AI157)=0)),"")</f>
        <v>0</v>
      </c>
      <c r="AL157" s="1"/>
      <c r="AM157" s="10" t="b">
        <f t="shared" si="11"/>
        <v>1</v>
      </c>
      <c r="AN157" s="10" t="b" cm="1">
        <f t="array" ref="AN157">IF(NOT(ISBLANK($D157)),AND(AM157=TRUE,LEN(AL157)&lt;60,NOT(ISNUMBER(FIND('List of Values'!$C$2:$C$20,AL157)))),"")</f>
        <v>1</v>
      </c>
      <c r="AO157" s="1"/>
      <c r="AP157" s="10" t="b">
        <f t="shared" si="119"/>
        <v>0</v>
      </c>
      <c r="AQ157" s="10" t="b" cm="1">
        <f t="array" ref="AQ157">IF(NOT(ISBLANK($B157)),AND(AP157=TRUE,LEN(AO157)&lt;255,NOT(ISNUMBER(FIND('List of Values'!$C$2:$C$23,AO157)))),"")</f>
        <v>0</v>
      </c>
      <c r="AR157" s="1"/>
      <c r="AS157" s="1" t="b">
        <f t="shared" si="13"/>
        <v>1</v>
      </c>
      <c r="AT157" s="1" t="b" cm="1">
        <f t="array" ref="AT157">IF(NOT(ISBLANK($D157)),AND(AS157=TRUE,LEN(AR157)&lt;255,NOT(ISNUMBER(FIND('List of Values'!$C$2:$C$20,AR157)))),"")</f>
        <v>1</v>
      </c>
      <c r="AU157" s="1"/>
      <c r="AV157" s="10" t="b">
        <f t="shared" si="120"/>
        <v>0</v>
      </c>
      <c r="AW157" s="10" t="b">
        <f>IF(NOT(ISBLANK($B157)),AND(AV157=TRUE,NOT(COUNTIF('List of Values'!$AH$2:$AH$60,AU157)=0)),"")</f>
        <v>0</v>
      </c>
      <c r="AX157" s="1"/>
      <c r="AY157" s="10" t="b">
        <f t="shared" si="121"/>
        <v>0</v>
      </c>
      <c r="AZ157" s="10" t="b">
        <f>IF(NOT(ISBLANK($B157)),AND(AY157=TRUE,NOT(COUNTIF('List of Values'!$AG$2:$AG$60,AX157)=0)),"")</f>
        <v>0</v>
      </c>
      <c r="BA157" s="1"/>
      <c r="BB157" s="10" t="b">
        <f t="shared" si="16"/>
        <v>1</v>
      </c>
      <c r="BC157" s="10" t="b" cm="1">
        <f t="array" ref="BC157">IF(NOT(ISBLANK($D157)),AND(BB157=TRUE,LEN(BA157)&lt;60,NOT(ISNUMBER(FIND('List of Values'!$C$2:$C$20,BA157)))),"")</f>
        <v>1</v>
      </c>
      <c r="BD157" s="1"/>
      <c r="BE157" s="10" t="b">
        <f t="shared" si="122"/>
        <v>0</v>
      </c>
      <c r="BF157" s="10" t="b" cm="1">
        <f t="array" ref="BF157">IF(NOT(ISBLANK($B157)),AND(BE157=TRUE,LEN(BD157)&lt;255,NOT(ISNUMBER(FIND('List of Values'!$C$2:$C$23,BD157)))),"")</f>
        <v>0</v>
      </c>
      <c r="BG157" s="1"/>
      <c r="BH157" s="1" t="b">
        <f t="shared" si="18"/>
        <v>1</v>
      </c>
      <c r="BI157" s="1" t="b" cm="1">
        <f t="array" ref="BI157">IF(NOT(ISBLANK($D157)),AND(BH157=TRUE,LEN(BG157)&lt;255,NOT(ISNUMBER(FIND('List of Values'!$C$2:$C$20,BG157)))),"")</f>
        <v>1</v>
      </c>
      <c r="BJ157" s="1"/>
      <c r="BK157" s="10" t="b">
        <f t="shared" si="123"/>
        <v>0</v>
      </c>
      <c r="BL157" s="10" t="b">
        <f>IF(NOT(ISBLANK($B157)),AND(BK157=TRUE,NOT(COUNTIF('List of Values'!$AH$2:$AH$60,BJ157)=0)),"")</f>
        <v>0</v>
      </c>
      <c r="BM157" s="1"/>
      <c r="BN157" s="10" t="b">
        <f t="shared" si="94"/>
        <v>0</v>
      </c>
      <c r="BO157" s="10" t="b">
        <f>IF(NOT(ISBLANK($B157)),AND(BN157=TRUE,NOT(COUNTIF('List of Values'!$AG$2:$AG$60,BM157)=0)),"")</f>
        <v>0</v>
      </c>
      <c r="BP157" s="1"/>
      <c r="BQ157" s="10" t="b">
        <f t="shared" si="21"/>
        <v>1</v>
      </c>
      <c r="BR157" s="10" t="b" cm="1">
        <f t="array" ref="BR157">IF(NOT(ISBLANK($D157)),AND(BQ157=TRUE,LEN(BP157)&lt;60,NOT(ISNUMBER(FIND('List of Values'!$C$2:$C$20,BP157)))),"")</f>
        <v>1</v>
      </c>
      <c r="BS157" s="1"/>
      <c r="BT157" s="10" t="b">
        <f t="shared" si="95"/>
        <v>0</v>
      </c>
      <c r="BU157" s="10" t="b" cm="1">
        <f t="array" ref="BU157">IF(NOT(ISBLANK($B157)),AND(BT157=TRUE,LEN(BS157)&lt;255,NOT(ISNUMBER(FIND('List of Values'!$C$2:$C$23,BS157)))),"")</f>
        <v>0</v>
      </c>
      <c r="BV157" s="1"/>
      <c r="BW157" s="1" t="b">
        <f t="shared" si="23"/>
        <v>1</v>
      </c>
      <c r="BX157" s="1" t="b" cm="1">
        <f t="array" ref="BX157">IF(NOT(ISBLANK($D157)),AND(BW157=TRUE,LEN(BV157)&lt;255,NOT(ISNUMBER(FIND('List of Values'!$C$2:$C$20,BV157)))),"")</f>
        <v>1</v>
      </c>
      <c r="BY157" s="1"/>
      <c r="BZ157" s="10" t="b">
        <f t="shared" si="96"/>
        <v>0</v>
      </c>
      <c r="CA157" s="10" t="b">
        <f>IF(NOT(ISBLANK($B157)),AND(BZ157=TRUE,NOT(COUNTIF('List of Values'!$AH$2:$AH$60,BY157)=0)),"")</f>
        <v>0</v>
      </c>
      <c r="CB157" s="1"/>
      <c r="CC157" s="10" t="b">
        <f t="shared" si="97"/>
        <v>0</v>
      </c>
      <c r="CD157" s="10" t="b">
        <f>IF(NOT(ISBLANK($B157)),AND(CC157=TRUE,NOT(COUNTIF('List of Values'!$AG$2:$AG$60,CB157)=0)),"")</f>
        <v>0</v>
      </c>
      <c r="CE157" s="1"/>
      <c r="CF157" s="10" t="b">
        <f t="shared" si="26"/>
        <v>1</v>
      </c>
      <c r="CG157" s="10" t="b" cm="1">
        <f t="array" ref="CG157">IF(NOT(ISBLANK($D157)),AND(CF157=TRUE,LEN(CE157)&lt;60,NOT(ISNUMBER(FIND('List of Values'!$C$2:$C$20,CE157)))),"")</f>
        <v>1</v>
      </c>
      <c r="CH157" s="1"/>
      <c r="CI157" s="10" t="b">
        <f t="shared" si="98"/>
        <v>0</v>
      </c>
      <c r="CJ157" s="10" t="b" cm="1">
        <f t="array" ref="CJ157">IF(NOT(ISBLANK($B157)),AND(CI157=TRUE,LEN(CH157)&lt;255,NOT(ISNUMBER(FIND('List of Values'!$C$2:$C$23,CH157)))),"")</f>
        <v>0</v>
      </c>
      <c r="CK157" s="1"/>
      <c r="CL157" s="1" t="b">
        <f t="shared" si="28"/>
        <v>1</v>
      </c>
      <c r="CM157" s="1" t="b" cm="1">
        <f t="array" ref="CM157">IF(NOT(ISBLANK($D157)),AND(CL157=TRUE,LEN(CK157)&lt;255,NOT(ISNUMBER(FIND('List of Values'!$C$2:$C$20,CK157)))),"")</f>
        <v>1</v>
      </c>
      <c r="CN157" s="1"/>
      <c r="CO157" s="10" t="b">
        <f t="shared" si="99"/>
        <v>0</v>
      </c>
      <c r="CP157" s="10" t="b">
        <f>IF(NOT(ISBLANK($B157)),AND(CO157=TRUE,NOT(COUNTIF('List of Values'!$AH$2:$AH$60,CN157)=0)),"")</f>
        <v>0</v>
      </c>
      <c r="CQ157" s="1"/>
      <c r="CR157" s="10" t="b">
        <f t="shared" si="100"/>
        <v>0</v>
      </c>
      <c r="CS157" s="10" t="b">
        <f>IF(NOT(ISBLANK($B157)),AND(CR157=TRUE,NOT(COUNTIF('List of Values'!$AG$2:$AG$60,CQ157)=0)),"")</f>
        <v>0</v>
      </c>
      <c r="CT157" s="1"/>
      <c r="CU157" s="10" t="b">
        <f t="shared" si="31"/>
        <v>1</v>
      </c>
      <c r="CV157" s="10" t="b" cm="1">
        <f t="array" ref="CV157">IF(NOT(ISBLANK($D157)),AND(CU157=TRUE,LEN(CT157)&lt;60,NOT(ISNUMBER(FIND('List of Values'!$C$2:$C$20,CT157)))),"")</f>
        <v>1</v>
      </c>
      <c r="CW157" s="1"/>
      <c r="CX157" s="10" t="b">
        <f t="shared" si="101"/>
        <v>0</v>
      </c>
      <c r="CY157" s="10" t="b" cm="1">
        <f t="array" ref="CY157">IF(NOT(ISBLANK($B157)),AND(CX157=TRUE,LEN(CW157)&lt;255,NOT(ISNUMBER(FIND('List of Values'!$C$2:$C$23,CW157)))),"")</f>
        <v>0</v>
      </c>
      <c r="CZ157" s="1"/>
      <c r="DA157" s="1" t="b">
        <f t="shared" si="33"/>
        <v>1</v>
      </c>
      <c r="DB157" s="1" t="b" cm="1">
        <f t="array" ref="DB157">IF(NOT(ISBLANK($D157)),AND(DA157=TRUE,LEN(CZ157)&lt;255,NOT(ISNUMBER(FIND('List of Values'!$C$2:$C$20,CZ157)))),"")</f>
        <v>1</v>
      </c>
      <c r="DC157" s="1"/>
      <c r="DD157" s="10" t="b">
        <f t="shared" si="102"/>
        <v>0</v>
      </c>
      <c r="DE157" s="10" t="b">
        <f>IF(NOT(ISBLANK($B157)),AND(DD157=TRUE,NOT(COUNTIF('List of Values'!$AH$2:$AH$60,DC157)=0)),"")</f>
        <v>0</v>
      </c>
      <c r="DF157" s="1"/>
      <c r="DG157" s="10" t="b">
        <f t="shared" si="103"/>
        <v>0</v>
      </c>
      <c r="DH157" s="10" t="b">
        <f>IF(NOT(ISBLANK($B157)),AND(DG157=TRUE,NOT(COUNTIF('List of Values'!$AG$2:$AG$60,DF157)=0)),"")</f>
        <v>0</v>
      </c>
      <c r="DI157" s="1"/>
      <c r="DJ157" s="10" t="b">
        <f t="shared" si="36"/>
        <v>1</v>
      </c>
      <c r="DK157" s="10" t="b" cm="1">
        <f t="array" ref="DK157">IF(NOT(ISBLANK($D157)),AND(DJ157=TRUE,LEN(DI157)&lt;60,NOT(ISNUMBER(FIND('List of Values'!$C$2:$C$20,DI157)))),"")</f>
        <v>1</v>
      </c>
      <c r="DL157" s="1"/>
      <c r="DM157" s="10" t="b">
        <f t="shared" si="104"/>
        <v>0</v>
      </c>
      <c r="DN157" s="10" t="b" cm="1">
        <f t="array" ref="DN157">IF(NOT(ISBLANK($B157)),AND(DM157=TRUE,LEN(DL157)&lt;255,NOT(ISNUMBER(FIND('List of Values'!$C$2:$C$23,DL157)))),"")</f>
        <v>0</v>
      </c>
      <c r="DO157" s="1"/>
      <c r="DP157" s="1" t="b">
        <f t="shared" si="38"/>
        <v>1</v>
      </c>
      <c r="DQ157" s="1" t="b" cm="1">
        <f t="array" ref="DQ157">IF(NOT(ISBLANK($D157)),AND(DP157=TRUE,LEN(DO157)&lt;255,NOT(ISNUMBER(FIND('List of Values'!$C$2:$C$20,DO157)))),"")</f>
        <v>1</v>
      </c>
      <c r="DR157" s="1"/>
      <c r="DS157" s="10" t="b">
        <f t="shared" si="105"/>
        <v>0</v>
      </c>
      <c r="DT157" s="10" t="b">
        <f>IF(NOT(ISBLANK($B157)),AND(DS157=TRUE,NOT(COUNTIF('List of Values'!$AH$2:$AH$60,DR157)=0)),"")</f>
        <v>0</v>
      </c>
      <c r="DU157" s="1"/>
      <c r="DV157" s="10" t="b">
        <f t="shared" si="106"/>
        <v>0</v>
      </c>
      <c r="DW157" s="10" t="b">
        <f>IF(NOT(ISBLANK($B157)),AND(DV157=TRUE,NOT(COUNTIF('List of Values'!$AG$2:$AG$60,DU157)=0)),"")</f>
        <v>0</v>
      </c>
      <c r="DX157" s="1"/>
      <c r="DY157" s="10" t="b">
        <f t="shared" si="41"/>
        <v>1</v>
      </c>
      <c r="DZ157" s="10" t="b" cm="1">
        <f t="array" ref="DZ157">IF(NOT(ISBLANK($D157)),AND(DY157=TRUE,LEN(DX157)&lt;60,NOT(ISNUMBER(FIND('List of Values'!$C$2:$C$20,DX157)))),"")</f>
        <v>1</v>
      </c>
      <c r="EA157" s="1"/>
      <c r="EB157" s="10" t="b">
        <f t="shared" si="107"/>
        <v>0</v>
      </c>
      <c r="EC157" s="10" t="b" cm="1">
        <f t="array" ref="EC157">IF(NOT(ISBLANK($B157)),AND(EB157=TRUE,LEN(EA157)&lt;255,NOT(ISNUMBER(FIND('List of Values'!$C$2:$C$23,EA157)))),"")</f>
        <v>0</v>
      </c>
      <c r="ED157" s="1"/>
      <c r="EE157" s="1" t="b">
        <f t="shared" si="43"/>
        <v>1</v>
      </c>
      <c r="EF157" s="1" t="b" cm="1">
        <f t="array" ref="EF157">IF(NOT(ISBLANK($D157)),AND(EE157=TRUE,LEN(ED157)&lt;255,NOT(ISNUMBER(FIND('List of Values'!$C$2:$C$20,ED157)))),"")</f>
        <v>1</v>
      </c>
      <c r="EG157" s="1"/>
      <c r="EH157" s="10" t="b">
        <f t="shared" si="108"/>
        <v>0</v>
      </c>
      <c r="EI157" s="10" t="b">
        <f>IF(NOT(ISBLANK($B157)),AND(EH157=TRUE,NOT(COUNTIF('List of Values'!$AH$2:$AH$60,EG157)=0)),"")</f>
        <v>0</v>
      </c>
      <c r="EJ157" s="1"/>
      <c r="EK157" s="10" t="b">
        <f t="shared" si="109"/>
        <v>0</v>
      </c>
      <c r="EL157" s="10" t="b">
        <f>IF(NOT(ISBLANK($B157)),AND(EK157=TRUE,NOT(COUNTIF('List of Values'!$AG$2:$AG$60,EJ157)=0)),"")</f>
        <v>0</v>
      </c>
      <c r="EM157" s="1"/>
      <c r="EN157" s="10" t="b">
        <f t="shared" si="46"/>
        <v>1</v>
      </c>
      <c r="EO157" s="10" t="b" cm="1">
        <f t="array" ref="EO157">IF(NOT(ISBLANK($D157)),AND(EN157=TRUE,LEN(EM157)&lt;60,NOT(ISNUMBER(FIND('List of Values'!$C$2:$C$20,EM157)))),"")</f>
        <v>1</v>
      </c>
      <c r="EP157" s="1"/>
      <c r="EQ157" s="10" t="b">
        <f t="shared" si="110"/>
        <v>0</v>
      </c>
      <c r="ER157" s="10" t="b" cm="1">
        <f t="array" ref="ER157">IF(NOT(ISBLANK($B157)),AND(EQ157=TRUE,LEN(EP157)&lt;255,NOT(ISNUMBER(FIND('List of Values'!$C$2:$C$23,EP157)))),"")</f>
        <v>0</v>
      </c>
      <c r="ES157" s="1"/>
      <c r="ET157" s="1" t="b">
        <f t="shared" si="48"/>
        <v>1</v>
      </c>
      <c r="EU157" s="1" t="b" cm="1">
        <f t="array" ref="EU157">IF(NOT(ISBLANK($D157)),AND(ET157=TRUE,LEN(ES157)&lt;255,NOT(ISNUMBER(FIND('List of Values'!$C$2:$C$20,ES157)))),"")</f>
        <v>1</v>
      </c>
      <c r="EV157" s="1"/>
      <c r="EW157" s="10" t="b">
        <f t="shared" si="111"/>
        <v>0</v>
      </c>
      <c r="EX157" s="10" t="b">
        <f>IF(NOT(ISBLANK($B157)),AND(EW157=TRUE,NOT(COUNTIF('List of Values'!$AH$2:$AH$60,EV157)=0)),"")</f>
        <v>0</v>
      </c>
      <c r="EY157" s="60" t="str">
        <f>_xlfn.XLOOKUP(B157,[1]Blad1!$A:$A,[1]Blad1!$D:$D,"")</f>
        <v/>
      </c>
    </row>
    <row r="158" spans="1:155">
      <c r="A158">
        <f t="shared" si="124"/>
        <v>0</v>
      </c>
      <c r="B158" s="11">
        <v>217984</v>
      </c>
      <c r="C158" s="1" t="s">
        <v>1007</v>
      </c>
      <c r="D158" s="1" t="s">
        <v>169</v>
      </c>
      <c r="E158" s="1" t="s">
        <v>1949</v>
      </c>
      <c r="F158" s="10" t="b">
        <f t="shared" si="112"/>
        <v>1</v>
      </c>
      <c r="G158" s="10" t="b">
        <f>IF(NOT(ISBLANK($B158)),AND(F158=TRUE,NOT(COUNTIF('List of Values'!$AG$2:$AG$60,E158)=0)),"")</f>
        <v>1</v>
      </c>
      <c r="H158" s="1" t="s">
        <v>1975</v>
      </c>
      <c r="I158" s="1" t="b">
        <f t="shared" si="1"/>
        <v>1</v>
      </c>
      <c r="J158" s="1" t="b" cm="1">
        <f t="array" ref="J158">IF(NOT(ISBLANK($D158)),AND(I158=TRUE,LEN(H158)&lt;60,NOT(ISNUMBER(FIND('List of Values'!$C$2:$C$20,H158)))),"")</f>
        <v>1</v>
      </c>
      <c r="K158" s="1" t="s">
        <v>2185</v>
      </c>
      <c r="L158" s="10" t="b">
        <f t="shared" si="113"/>
        <v>1</v>
      </c>
      <c r="M158" s="10" t="b" cm="1">
        <f t="array" ref="M158">IF(NOT(ISBLANK($B158)),AND(L158=TRUE,LEN(K158)&lt;255,NOT(ISNUMBER(FIND('List of Values'!$C$2:$C$23,K158)))),"")</f>
        <v>1</v>
      </c>
      <c r="N158" s="1" t="s">
        <v>38</v>
      </c>
      <c r="O158" s="1" t="b">
        <f t="shared" si="3"/>
        <v>1</v>
      </c>
      <c r="P158" s="1" t="b" cm="1">
        <f t="array" ref="P158">IF(NOT(ISBLANK($D158)),AND(O158=TRUE,LEN(N158)&lt;255,NOT(ISNUMBER(FIND('List of Values'!$C$2:$C$20,N158)))),"")</f>
        <v>1</v>
      </c>
      <c r="Q158" s="1" t="s">
        <v>1952</v>
      </c>
      <c r="R158" s="10" t="b">
        <f t="shared" si="114"/>
        <v>1</v>
      </c>
      <c r="S158" s="10" t="b">
        <f>IF(NOT(ISBLANK($B158)),AND(R158=TRUE,NOT(COUNTIF('List of Values'!$AH$2:$AH$60,Q158)=0)),"")</f>
        <v>1</v>
      </c>
      <c r="T158" s="1" t="s">
        <v>1949</v>
      </c>
      <c r="U158" s="10" t="b">
        <f t="shared" si="115"/>
        <v>1</v>
      </c>
      <c r="V158" s="10" t="b">
        <f>IF(NOT(ISBLANK($B158)),AND(U158=TRUE,NOT(COUNTIF('List of Values'!$AG$2:$AG$60,T158)=0)),"")</f>
        <v>1</v>
      </c>
      <c r="W158" s="1" t="s">
        <v>2051</v>
      </c>
      <c r="X158" s="10" t="b">
        <f t="shared" si="6"/>
        <v>1</v>
      </c>
      <c r="Y158" s="10" t="b" cm="1">
        <f t="array" ref="Y158">IF(NOT(ISBLANK($D158)),AND(X158=TRUE,LEN(W158)&lt;60,NOT(ISNUMBER(FIND('List of Values'!$C$2:$C$20,W158)))),"")</f>
        <v>1</v>
      </c>
      <c r="Z158" s="1" t="s">
        <v>2186</v>
      </c>
      <c r="AA158" s="10" t="b">
        <f t="shared" si="116"/>
        <v>1</v>
      </c>
      <c r="AB158" s="10" t="b" cm="1">
        <f t="array" ref="AB158">IF(NOT(ISBLANK($B158)),AND(AA158=TRUE,LEN(Z158)&lt;255,NOT(ISNUMBER(FIND('List of Values'!$C$2:$C$23,Z158)))),"")</f>
        <v>1</v>
      </c>
      <c r="AC158" s="1" t="s">
        <v>38</v>
      </c>
      <c r="AD158" s="1" t="b">
        <f t="shared" si="8"/>
        <v>1</v>
      </c>
      <c r="AE158" s="1" t="b" cm="1">
        <f t="array" ref="AE158">IF(NOT(ISBLANK($D158)),AND(AD158=TRUE,LEN(AC158)&lt;255,NOT(ISNUMBER(FIND('List of Values'!$C$2:$C$20,AC158)))),"")</f>
        <v>1</v>
      </c>
      <c r="AF158" s="1" t="s">
        <v>1957</v>
      </c>
      <c r="AG158" s="10" t="b">
        <f t="shared" si="117"/>
        <v>1</v>
      </c>
      <c r="AH158" s="10" t="b">
        <f>IF(NOT(ISBLANK($B158)),AND(AG158=TRUE,NOT(COUNTIF('List of Values'!$AH$2:$AH$60,AF158)=0)),"")</f>
        <v>1</v>
      </c>
      <c r="AI158" s="1"/>
      <c r="AJ158" s="10" t="b">
        <f t="shared" si="118"/>
        <v>0</v>
      </c>
      <c r="AK158" s="10" t="b">
        <f>IF(NOT(ISBLANK($B158)),AND(AJ158=TRUE,NOT(COUNTIF('List of Values'!$AG$2:$AG$60,AI158)=0)),"")</f>
        <v>0</v>
      </c>
      <c r="AL158" s="1"/>
      <c r="AM158" s="10" t="b">
        <f t="shared" si="11"/>
        <v>1</v>
      </c>
      <c r="AN158" s="10" t="b" cm="1">
        <f t="array" ref="AN158">IF(NOT(ISBLANK($D158)),AND(AM158=TRUE,LEN(AL158)&lt;60,NOT(ISNUMBER(FIND('List of Values'!$C$2:$C$20,AL158)))),"")</f>
        <v>1</v>
      </c>
      <c r="AO158" s="1"/>
      <c r="AP158" s="10" t="b">
        <f t="shared" si="119"/>
        <v>0</v>
      </c>
      <c r="AQ158" s="10" t="b" cm="1">
        <f t="array" ref="AQ158">IF(NOT(ISBLANK($B158)),AND(AP158=TRUE,LEN(AO158)&lt;255,NOT(ISNUMBER(FIND('List of Values'!$C$2:$C$23,AO158)))),"")</f>
        <v>0</v>
      </c>
      <c r="AR158" s="1"/>
      <c r="AS158" s="1" t="b">
        <f t="shared" si="13"/>
        <v>1</v>
      </c>
      <c r="AT158" s="1" t="b" cm="1">
        <f t="array" ref="AT158">IF(NOT(ISBLANK($D158)),AND(AS158=TRUE,LEN(AR158)&lt;255,NOT(ISNUMBER(FIND('List of Values'!$C$2:$C$20,AR158)))),"")</f>
        <v>1</v>
      </c>
      <c r="AU158" s="1"/>
      <c r="AV158" s="10" t="b">
        <f t="shared" si="120"/>
        <v>0</v>
      </c>
      <c r="AW158" s="10" t="b">
        <f>IF(NOT(ISBLANK($B158)),AND(AV158=TRUE,NOT(COUNTIF('List of Values'!$AH$2:$AH$60,AU158)=0)),"")</f>
        <v>0</v>
      </c>
      <c r="AX158" s="1"/>
      <c r="AY158" s="10" t="b">
        <f t="shared" si="121"/>
        <v>0</v>
      </c>
      <c r="AZ158" s="10" t="b">
        <f>IF(NOT(ISBLANK($B158)),AND(AY158=TRUE,NOT(COUNTIF('List of Values'!$AG$2:$AG$60,AX158)=0)),"")</f>
        <v>0</v>
      </c>
      <c r="BA158" s="1"/>
      <c r="BB158" s="10" t="b">
        <f t="shared" si="16"/>
        <v>1</v>
      </c>
      <c r="BC158" s="10" t="b" cm="1">
        <f t="array" ref="BC158">IF(NOT(ISBLANK($D158)),AND(BB158=TRUE,LEN(BA158)&lt;60,NOT(ISNUMBER(FIND('List of Values'!$C$2:$C$20,BA158)))),"")</f>
        <v>1</v>
      </c>
      <c r="BD158" s="1"/>
      <c r="BE158" s="10" t="b">
        <f t="shared" si="122"/>
        <v>0</v>
      </c>
      <c r="BF158" s="10" t="b" cm="1">
        <f t="array" ref="BF158">IF(NOT(ISBLANK($B158)),AND(BE158=TRUE,LEN(BD158)&lt;255,NOT(ISNUMBER(FIND('List of Values'!$C$2:$C$23,BD158)))),"")</f>
        <v>0</v>
      </c>
      <c r="BG158" s="1"/>
      <c r="BH158" s="1" t="b">
        <f t="shared" si="18"/>
        <v>1</v>
      </c>
      <c r="BI158" s="1" t="b" cm="1">
        <f t="array" ref="BI158">IF(NOT(ISBLANK($D158)),AND(BH158=TRUE,LEN(BG158)&lt;255,NOT(ISNUMBER(FIND('List of Values'!$C$2:$C$20,BG158)))),"")</f>
        <v>1</v>
      </c>
      <c r="BJ158" s="1"/>
      <c r="BK158" s="10" t="b">
        <f t="shared" si="123"/>
        <v>0</v>
      </c>
      <c r="BL158" s="10" t="b">
        <f>IF(NOT(ISBLANK($B158)),AND(BK158=TRUE,NOT(COUNTIF('List of Values'!$AH$2:$AH$60,BJ158)=0)),"")</f>
        <v>0</v>
      </c>
      <c r="BM158" s="1"/>
      <c r="BN158" s="10" t="b">
        <f t="shared" si="94"/>
        <v>0</v>
      </c>
      <c r="BO158" s="10" t="b">
        <f>IF(NOT(ISBLANK($B158)),AND(BN158=TRUE,NOT(COUNTIF('List of Values'!$AG$2:$AG$60,BM158)=0)),"")</f>
        <v>0</v>
      </c>
      <c r="BP158" s="1"/>
      <c r="BQ158" s="10" t="b">
        <f t="shared" si="21"/>
        <v>1</v>
      </c>
      <c r="BR158" s="10" t="b" cm="1">
        <f t="array" ref="BR158">IF(NOT(ISBLANK($D158)),AND(BQ158=TRUE,LEN(BP158)&lt;60,NOT(ISNUMBER(FIND('List of Values'!$C$2:$C$20,BP158)))),"")</f>
        <v>1</v>
      </c>
      <c r="BS158" s="1"/>
      <c r="BT158" s="10" t="b">
        <f t="shared" si="95"/>
        <v>0</v>
      </c>
      <c r="BU158" s="10" t="b" cm="1">
        <f t="array" ref="BU158">IF(NOT(ISBLANK($B158)),AND(BT158=TRUE,LEN(BS158)&lt;255,NOT(ISNUMBER(FIND('List of Values'!$C$2:$C$23,BS158)))),"")</f>
        <v>0</v>
      </c>
      <c r="BV158" s="1"/>
      <c r="BW158" s="1" t="b">
        <f t="shared" si="23"/>
        <v>1</v>
      </c>
      <c r="BX158" s="1" t="b" cm="1">
        <f t="array" ref="BX158">IF(NOT(ISBLANK($D158)),AND(BW158=TRUE,LEN(BV158)&lt;255,NOT(ISNUMBER(FIND('List of Values'!$C$2:$C$20,BV158)))),"")</f>
        <v>1</v>
      </c>
      <c r="BY158" s="1"/>
      <c r="BZ158" s="10" t="b">
        <f t="shared" si="96"/>
        <v>0</v>
      </c>
      <c r="CA158" s="10" t="b">
        <f>IF(NOT(ISBLANK($B158)),AND(BZ158=TRUE,NOT(COUNTIF('List of Values'!$AH$2:$AH$60,BY158)=0)),"")</f>
        <v>0</v>
      </c>
      <c r="CB158" s="1"/>
      <c r="CC158" s="10" t="b">
        <f t="shared" si="97"/>
        <v>0</v>
      </c>
      <c r="CD158" s="10" t="b">
        <f>IF(NOT(ISBLANK($B158)),AND(CC158=TRUE,NOT(COUNTIF('List of Values'!$AG$2:$AG$60,CB158)=0)),"")</f>
        <v>0</v>
      </c>
      <c r="CE158" s="1"/>
      <c r="CF158" s="10" t="b">
        <f t="shared" si="26"/>
        <v>1</v>
      </c>
      <c r="CG158" s="10" t="b" cm="1">
        <f t="array" ref="CG158">IF(NOT(ISBLANK($D158)),AND(CF158=TRUE,LEN(CE158)&lt;60,NOT(ISNUMBER(FIND('List of Values'!$C$2:$C$20,CE158)))),"")</f>
        <v>1</v>
      </c>
      <c r="CH158" s="1"/>
      <c r="CI158" s="10" t="b">
        <f t="shared" si="98"/>
        <v>0</v>
      </c>
      <c r="CJ158" s="10" t="b" cm="1">
        <f t="array" ref="CJ158">IF(NOT(ISBLANK($B158)),AND(CI158=TRUE,LEN(CH158)&lt;255,NOT(ISNUMBER(FIND('List of Values'!$C$2:$C$23,CH158)))),"")</f>
        <v>0</v>
      </c>
      <c r="CK158" s="1"/>
      <c r="CL158" s="1" t="b">
        <f t="shared" si="28"/>
        <v>1</v>
      </c>
      <c r="CM158" s="1" t="b" cm="1">
        <f t="array" ref="CM158">IF(NOT(ISBLANK($D158)),AND(CL158=TRUE,LEN(CK158)&lt;255,NOT(ISNUMBER(FIND('List of Values'!$C$2:$C$20,CK158)))),"")</f>
        <v>1</v>
      </c>
      <c r="CN158" s="1"/>
      <c r="CO158" s="10" t="b">
        <f t="shared" si="99"/>
        <v>0</v>
      </c>
      <c r="CP158" s="10" t="b">
        <f>IF(NOT(ISBLANK($B158)),AND(CO158=TRUE,NOT(COUNTIF('List of Values'!$AH$2:$AH$60,CN158)=0)),"")</f>
        <v>0</v>
      </c>
      <c r="CQ158" s="1"/>
      <c r="CR158" s="10" t="b">
        <f t="shared" si="100"/>
        <v>0</v>
      </c>
      <c r="CS158" s="10" t="b">
        <f>IF(NOT(ISBLANK($B158)),AND(CR158=TRUE,NOT(COUNTIF('List of Values'!$AG$2:$AG$60,CQ158)=0)),"")</f>
        <v>0</v>
      </c>
      <c r="CT158" s="1"/>
      <c r="CU158" s="10" t="b">
        <f t="shared" si="31"/>
        <v>1</v>
      </c>
      <c r="CV158" s="10" t="b" cm="1">
        <f t="array" ref="CV158">IF(NOT(ISBLANK($D158)),AND(CU158=TRUE,LEN(CT158)&lt;60,NOT(ISNUMBER(FIND('List of Values'!$C$2:$C$20,CT158)))),"")</f>
        <v>1</v>
      </c>
      <c r="CW158" s="1"/>
      <c r="CX158" s="10" t="b">
        <f t="shared" si="101"/>
        <v>0</v>
      </c>
      <c r="CY158" s="10" t="b" cm="1">
        <f t="array" ref="CY158">IF(NOT(ISBLANK($B158)),AND(CX158=TRUE,LEN(CW158)&lt;255,NOT(ISNUMBER(FIND('List of Values'!$C$2:$C$23,CW158)))),"")</f>
        <v>0</v>
      </c>
      <c r="CZ158" s="1"/>
      <c r="DA158" s="1" t="b">
        <f t="shared" si="33"/>
        <v>1</v>
      </c>
      <c r="DB158" s="1" t="b" cm="1">
        <f t="array" ref="DB158">IF(NOT(ISBLANK($D158)),AND(DA158=TRUE,LEN(CZ158)&lt;255,NOT(ISNUMBER(FIND('List of Values'!$C$2:$C$20,CZ158)))),"")</f>
        <v>1</v>
      </c>
      <c r="DC158" s="1"/>
      <c r="DD158" s="10" t="b">
        <f t="shared" si="102"/>
        <v>0</v>
      </c>
      <c r="DE158" s="10" t="b">
        <f>IF(NOT(ISBLANK($B158)),AND(DD158=TRUE,NOT(COUNTIF('List of Values'!$AH$2:$AH$60,DC158)=0)),"")</f>
        <v>0</v>
      </c>
      <c r="DF158" s="1"/>
      <c r="DG158" s="10" t="b">
        <f t="shared" si="103"/>
        <v>0</v>
      </c>
      <c r="DH158" s="10" t="b">
        <f>IF(NOT(ISBLANK($B158)),AND(DG158=TRUE,NOT(COUNTIF('List of Values'!$AG$2:$AG$60,DF158)=0)),"")</f>
        <v>0</v>
      </c>
      <c r="DI158" s="1"/>
      <c r="DJ158" s="10" t="b">
        <f t="shared" si="36"/>
        <v>1</v>
      </c>
      <c r="DK158" s="10" t="b" cm="1">
        <f t="array" ref="DK158">IF(NOT(ISBLANK($D158)),AND(DJ158=TRUE,LEN(DI158)&lt;60,NOT(ISNUMBER(FIND('List of Values'!$C$2:$C$20,DI158)))),"")</f>
        <v>1</v>
      </c>
      <c r="DL158" s="1"/>
      <c r="DM158" s="10" t="b">
        <f t="shared" si="104"/>
        <v>0</v>
      </c>
      <c r="DN158" s="10" t="b" cm="1">
        <f t="array" ref="DN158">IF(NOT(ISBLANK($B158)),AND(DM158=TRUE,LEN(DL158)&lt;255,NOT(ISNUMBER(FIND('List of Values'!$C$2:$C$23,DL158)))),"")</f>
        <v>0</v>
      </c>
      <c r="DO158" s="1"/>
      <c r="DP158" s="1" t="b">
        <f t="shared" si="38"/>
        <v>1</v>
      </c>
      <c r="DQ158" s="1" t="b" cm="1">
        <f t="array" ref="DQ158">IF(NOT(ISBLANK($D158)),AND(DP158=TRUE,LEN(DO158)&lt;255,NOT(ISNUMBER(FIND('List of Values'!$C$2:$C$20,DO158)))),"")</f>
        <v>1</v>
      </c>
      <c r="DR158" s="1"/>
      <c r="DS158" s="10" t="b">
        <f t="shared" si="105"/>
        <v>0</v>
      </c>
      <c r="DT158" s="10" t="b">
        <f>IF(NOT(ISBLANK($B158)),AND(DS158=TRUE,NOT(COUNTIF('List of Values'!$AH$2:$AH$60,DR158)=0)),"")</f>
        <v>0</v>
      </c>
      <c r="DU158" s="1"/>
      <c r="DV158" s="10" t="b">
        <f t="shared" si="106"/>
        <v>0</v>
      </c>
      <c r="DW158" s="10" t="b">
        <f>IF(NOT(ISBLANK($B158)),AND(DV158=TRUE,NOT(COUNTIF('List of Values'!$AG$2:$AG$60,DU158)=0)),"")</f>
        <v>0</v>
      </c>
      <c r="DX158" s="1"/>
      <c r="DY158" s="10" t="b">
        <f t="shared" si="41"/>
        <v>1</v>
      </c>
      <c r="DZ158" s="10" t="b" cm="1">
        <f t="array" ref="DZ158">IF(NOT(ISBLANK($D158)),AND(DY158=TRUE,LEN(DX158)&lt;60,NOT(ISNUMBER(FIND('List of Values'!$C$2:$C$20,DX158)))),"")</f>
        <v>1</v>
      </c>
      <c r="EA158" s="1"/>
      <c r="EB158" s="10" t="b">
        <f t="shared" si="107"/>
        <v>0</v>
      </c>
      <c r="EC158" s="10" t="b" cm="1">
        <f t="array" ref="EC158">IF(NOT(ISBLANK($B158)),AND(EB158=TRUE,LEN(EA158)&lt;255,NOT(ISNUMBER(FIND('List of Values'!$C$2:$C$23,EA158)))),"")</f>
        <v>0</v>
      </c>
      <c r="ED158" s="1"/>
      <c r="EE158" s="1" t="b">
        <f t="shared" si="43"/>
        <v>1</v>
      </c>
      <c r="EF158" s="1" t="b" cm="1">
        <f t="array" ref="EF158">IF(NOT(ISBLANK($D158)),AND(EE158=TRUE,LEN(ED158)&lt;255,NOT(ISNUMBER(FIND('List of Values'!$C$2:$C$20,ED158)))),"")</f>
        <v>1</v>
      </c>
      <c r="EG158" s="1"/>
      <c r="EH158" s="10" t="b">
        <f t="shared" si="108"/>
        <v>0</v>
      </c>
      <c r="EI158" s="10" t="b">
        <f>IF(NOT(ISBLANK($B158)),AND(EH158=TRUE,NOT(COUNTIF('List of Values'!$AH$2:$AH$60,EG158)=0)),"")</f>
        <v>0</v>
      </c>
      <c r="EJ158" s="1"/>
      <c r="EK158" s="10" t="b">
        <f t="shared" si="109"/>
        <v>0</v>
      </c>
      <c r="EL158" s="10" t="b">
        <f>IF(NOT(ISBLANK($B158)),AND(EK158=TRUE,NOT(COUNTIF('List of Values'!$AG$2:$AG$60,EJ158)=0)),"")</f>
        <v>0</v>
      </c>
      <c r="EM158" s="1"/>
      <c r="EN158" s="10" t="b">
        <f t="shared" si="46"/>
        <v>1</v>
      </c>
      <c r="EO158" s="10" t="b" cm="1">
        <f t="array" ref="EO158">IF(NOT(ISBLANK($D158)),AND(EN158=TRUE,LEN(EM158)&lt;60,NOT(ISNUMBER(FIND('List of Values'!$C$2:$C$20,EM158)))),"")</f>
        <v>1</v>
      </c>
      <c r="EP158" s="1"/>
      <c r="EQ158" s="10" t="b">
        <f t="shared" si="110"/>
        <v>0</v>
      </c>
      <c r="ER158" s="10" t="b" cm="1">
        <f t="array" ref="ER158">IF(NOT(ISBLANK($B158)),AND(EQ158=TRUE,LEN(EP158)&lt;255,NOT(ISNUMBER(FIND('List of Values'!$C$2:$C$23,EP158)))),"")</f>
        <v>0</v>
      </c>
      <c r="ES158" s="1"/>
      <c r="ET158" s="1" t="b">
        <f t="shared" si="48"/>
        <v>1</v>
      </c>
      <c r="EU158" s="1" t="b" cm="1">
        <f t="array" ref="EU158">IF(NOT(ISBLANK($D158)),AND(ET158=TRUE,LEN(ES158)&lt;255,NOT(ISNUMBER(FIND('List of Values'!$C$2:$C$20,ES158)))),"")</f>
        <v>1</v>
      </c>
      <c r="EV158" s="1"/>
      <c r="EW158" s="10" t="b">
        <f t="shared" si="111"/>
        <v>0</v>
      </c>
      <c r="EX158" s="10" t="b">
        <f>IF(NOT(ISBLANK($B158)),AND(EW158=TRUE,NOT(COUNTIF('List of Values'!$AH$2:$AH$60,EV158)=0)),"")</f>
        <v>0</v>
      </c>
      <c r="EY158" s="60" t="str">
        <f>_xlfn.XLOOKUP(B158,[1]Blad1!$A:$A,[1]Blad1!$D:$D,"")</f>
        <v/>
      </c>
    </row>
    <row r="159" spans="1:155">
      <c r="A159">
        <f t="shared" si="124"/>
        <v>0</v>
      </c>
      <c r="B159" s="11">
        <v>217970</v>
      </c>
      <c r="C159" s="1" t="s">
        <v>1012</v>
      </c>
      <c r="D159" s="1" t="s">
        <v>169</v>
      </c>
      <c r="E159" s="1" t="s">
        <v>1949</v>
      </c>
      <c r="F159" s="10" t="b">
        <f t="shared" si="112"/>
        <v>1</v>
      </c>
      <c r="G159" s="10" t="b">
        <f>IF(NOT(ISBLANK($B159)),AND(F159=TRUE,NOT(COUNTIF('List of Values'!$AG$2:$AG$60,E159)=0)),"")</f>
        <v>1</v>
      </c>
      <c r="H159" s="1" t="s">
        <v>2011</v>
      </c>
      <c r="I159" s="1" t="b">
        <f t="shared" si="1"/>
        <v>1</v>
      </c>
      <c r="J159" s="1" t="b" cm="1">
        <f t="array" ref="J159">IF(NOT(ISBLANK($D159)),AND(I159=TRUE,LEN(H159)&lt;60,NOT(ISNUMBER(FIND('List of Values'!$C$2:$C$20,H159)))),"")</f>
        <v>1</v>
      </c>
      <c r="K159" s="1" t="s">
        <v>2187</v>
      </c>
      <c r="L159" s="10" t="b">
        <f t="shared" si="113"/>
        <v>1</v>
      </c>
      <c r="M159" s="10" t="b" cm="1">
        <f t="array" ref="M159">IF(NOT(ISBLANK($B159)),AND(L159=TRUE,LEN(K159)&lt;255,NOT(ISNUMBER(FIND('List of Values'!$C$2:$C$23,K159)))),"")</f>
        <v>1</v>
      </c>
      <c r="N159" s="1" t="s">
        <v>32</v>
      </c>
      <c r="O159" s="1" t="b">
        <f t="shared" si="3"/>
        <v>1</v>
      </c>
      <c r="P159" s="1" t="b" cm="1">
        <f t="array" ref="P159">IF(NOT(ISBLANK($D159)),AND(O159=TRUE,LEN(N159)&lt;255,NOT(ISNUMBER(FIND('List of Values'!$C$2:$C$20,N159)))),"")</f>
        <v>1</v>
      </c>
      <c r="Q159" s="1" t="s">
        <v>1952</v>
      </c>
      <c r="R159" s="10" t="b">
        <f t="shared" si="114"/>
        <v>1</v>
      </c>
      <c r="S159" s="10" t="b">
        <f>IF(NOT(ISBLANK($B159)),AND(R159=TRUE,NOT(COUNTIF('List of Values'!$AH$2:$AH$60,Q159)=0)),"")</f>
        <v>1</v>
      </c>
      <c r="T159" s="1"/>
      <c r="U159" s="10" t="b">
        <f t="shared" si="115"/>
        <v>0</v>
      </c>
      <c r="V159" s="10" t="b">
        <f>IF(NOT(ISBLANK($B159)),AND(U159=TRUE,NOT(COUNTIF('List of Values'!$AG$2:$AG$60,T159)=0)),"")</f>
        <v>0</v>
      </c>
      <c r="W159" s="1"/>
      <c r="X159" s="10" t="b">
        <f t="shared" si="6"/>
        <v>1</v>
      </c>
      <c r="Y159" s="10" t="b" cm="1">
        <f t="array" ref="Y159">IF(NOT(ISBLANK($D159)),AND(X159=TRUE,LEN(W159)&lt;60,NOT(ISNUMBER(FIND('List of Values'!$C$2:$C$20,W159)))),"")</f>
        <v>1</v>
      </c>
      <c r="Z159" s="1"/>
      <c r="AA159" s="10" t="b">
        <f t="shared" si="116"/>
        <v>0</v>
      </c>
      <c r="AB159" s="10" t="b" cm="1">
        <f t="array" ref="AB159">IF(NOT(ISBLANK($B159)),AND(AA159=TRUE,LEN(Z159)&lt;255,NOT(ISNUMBER(FIND('List of Values'!$C$2:$C$23,Z159)))),"")</f>
        <v>0</v>
      </c>
      <c r="AC159" s="1"/>
      <c r="AD159" s="1" t="b">
        <f t="shared" si="8"/>
        <v>1</v>
      </c>
      <c r="AE159" s="1" t="b" cm="1">
        <f t="array" ref="AE159">IF(NOT(ISBLANK($D159)),AND(AD159=TRUE,LEN(AC159)&lt;255,NOT(ISNUMBER(FIND('List of Values'!$C$2:$C$20,AC159)))),"")</f>
        <v>1</v>
      </c>
      <c r="AF159" s="1"/>
      <c r="AG159" s="10" t="b">
        <f t="shared" si="117"/>
        <v>0</v>
      </c>
      <c r="AH159" s="10" t="b">
        <f>IF(NOT(ISBLANK($B159)),AND(AG159=TRUE,NOT(COUNTIF('List of Values'!$AH$2:$AH$60,AF159)=0)),"")</f>
        <v>0</v>
      </c>
      <c r="AI159" s="1"/>
      <c r="AJ159" s="10" t="b">
        <f t="shared" si="118"/>
        <v>0</v>
      </c>
      <c r="AK159" s="10" t="b">
        <f>IF(NOT(ISBLANK($B159)),AND(AJ159=TRUE,NOT(COUNTIF('List of Values'!$AG$2:$AG$60,AI159)=0)),"")</f>
        <v>0</v>
      </c>
      <c r="AL159" s="1"/>
      <c r="AM159" s="10" t="b">
        <f t="shared" si="11"/>
        <v>1</v>
      </c>
      <c r="AN159" s="10" t="b" cm="1">
        <f t="array" ref="AN159">IF(NOT(ISBLANK($D159)),AND(AM159=TRUE,LEN(AL159)&lt;60,NOT(ISNUMBER(FIND('List of Values'!$C$2:$C$20,AL159)))),"")</f>
        <v>1</v>
      </c>
      <c r="AO159" s="1"/>
      <c r="AP159" s="10" t="b">
        <f t="shared" si="119"/>
        <v>0</v>
      </c>
      <c r="AQ159" s="10" t="b" cm="1">
        <f t="array" ref="AQ159">IF(NOT(ISBLANK($B159)),AND(AP159=TRUE,LEN(AO159)&lt;255,NOT(ISNUMBER(FIND('List of Values'!$C$2:$C$23,AO159)))),"")</f>
        <v>0</v>
      </c>
      <c r="AR159" s="1"/>
      <c r="AS159" s="1" t="b">
        <f t="shared" si="13"/>
        <v>1</v>
      </c>
      <c r="AT159" s="1" t="b" cm="1">
        <f t="array" ref="AT159">IF(NOT(ISBLANK($D159)),AND(AS159=TRUE,LEN(AR159)&lt;255,NOT(ISNUMBER(FIND('List of Values'!$C$2:$C$20,AR159)))),"")</f>
        <v>1</v>
      </c>
      <c r="AU159" s="1"/>
      <c r="AV159" s="10" t="b">
        <f t="shared" si="120"/>
        <v>0</v>
      </c>
      <c r="AW159" s="10" t="b">
        <f>IF(NOT(ISBLANK($B159)),AND(AV159=TRUE,NOT(COUNTIF('List of Values'!$AH$2:$AH$60,AU159)=0)),"")</f>
        <v>0</v>
      </c>
      <c r="AX159" s="1"/>
      <c r="AY159" s="10" t="b">
        <f t="shared" si="121"/>
        <v>0</v>
      </c>
      <c r="AZ159" s="10" t="b">
        <f>IF(NOT(ISBLANK($B159)),AND(AY159=TRUE,NOT(COUNTIF('List of Values'!$AG$2:$AG$60,AX159)=0)),"")</f>
        <v>0</v>
      </c>
      <c r="BA159" s="1"/>
      <c r="BB159" s="10" t="b">
        <f t="shared" si="16"/>
        <v>1</v>
      </c>
      <c r="BC159" s="10" t="b" cm="1">
        <f t="array" ref="BC159">IF(NOT(ISBLANK($D159)),AND(BB159=TRUE,LEN(BA159)&lt;60,NOT(ISNUMBER(FIND('List of Values'!$C$2:$C$20,BA159)))),"")</f>
        <v>1</v>
      </c>
      <c r="BD159" s="1"/>
      <c r="BE159" s="10" t="b">
        <f t="shared" si="122"/>
        <v>0</v>
      </c>
      <c r="BF159" s="10" t="b" cm="1">
        <f t="array" ref="BF159">IF(NOT(ISBLANK($B159)),AND(BE159=TRUE,LEN(BD159)&lt;255,NOT(ISNUMBER(FIND('List of Values'!$C$2:$C$23,BD159)))),"")</f>
        <v>0</v>
      </c>
      <c r="BG159" s="1"/>
      <c r="BH159" s="1" t="b">
        <f t="shared" si="18"/>
        <v>1</v>
      </c>
      <c r="BI159" s="1" t="b" cm="1">
        <f t="array" ref="BI159">IF(NOT(ISBLANK($D159)),AND(BH159=TRUE,LEN(BG159)&lt;255,NOT(ISNUMBER(FIND('List of Values'!$C$2:$C$20,BG159)))),"")</f>
        <v>1</v>
      </c>
      <c r="BJ159" s="1"/>
      <c r="BK159" s="10" t="b">
        <f t="shared" si="123"/>
        <v>0</v>
      </c>
      <c r="BL159" s="10" t="b">
        <f>IF(NOT(ISBLANK($B159)),AND(BK159=TRUE,NOT(COUNTIF('List of Values'!$AH$2:$AH$60,BJ159)=0)),"")</f>
        <v>0</v>
      </c>
      <c r="BM159" s="1"/>
      <c r="BN159" s="10" t="b">
        <f t="shared" si="94"/>
        <v>0</v>
      </c>
      <c r="BO159" s="10" t="b">
        <f>IF(NOT(ISBLANK($B159)),AND(BN159=TRUE,NOT(COUNTIF('List of Values'!$AG$2:$AG$60,BM159)=0)),"")</f>
        <v>0</v>
      </c>
      <c r="BP159" s="1"/>
      <c r="BQ159" s="10" t="b">
        <f t="shared" si="21"/>
        <v>1</v>
      </c>
      <c r="BR159" s="10" t="b" cm="1">
        <f t="array" ref="BR159">IF(NOT(ISBLANK($D159)),AND(BQ159=TRUE,LEN(BP159)&lt;60,NOT(ISNUMBER(FIND('List of Values'!$C$2:$C$20,BP159)))),"")</f>
        <v>1</v>
      </c>
      <c r="BS159" s="1"/>
      <c r="BT159" s="10" t="b">
        <f t="shared" si="95"/>
        <v>0</v>
      </c>
      <c r="BU159" s="10" t="b" cm="1">
        <f t="array" ref="BU159">IF(NOT(ISBLANK($B159)),AND(BT159=TRUE,LEN(BS159)&lt;255,NOT(ISNUMBER(FIND('List of Values'!$C$2:$C$23,BS159)))),"")</f>
        <v>0</v>
      </c>
      <c r="BV159" s="1"/>
      <c r="BW159" s="1" t="b">
        <f t="shared" si="23"/>
        <v>1</v>
      </c>
      <c r="BX159" s="1" t="b" cm="1">
        <f t="array" ref="BX159">IF(NOT(ISBLANK($D159)),AND(BW159=TRUE,LEN(BV159)&lt;255,NOT(ISNUMBER(FIND('List of Values'!$C$2:$C$20,BV159)))),"")</f>
        <v>1</v>
      </c>
      <c r="BY159" s="1"/>
      <c r="BZ159" s="10" t="b">
        <f t="shared" si="96"/>
        <v>0</v>
      </c>
      <c r="CA159" s="10" t="b">
        <f>IF(NOT(ISBLANK($B159)),AND(BZ159=TRUE,NOT(COUNTIF('List of Values'!$AH$2:$AH$60,BY159)=0)),"")</f>
        <v>0</v>
      </c>
      <c r="CB159" s="1"/>
      <c r="CC159" s="10" t="b">
        <f t="shared" si="97"/>
        <v>0</v>
      </c>
      <c r="CD159" s="10" t="b">
        <f>IF(NOT(ISBLANK($B159)),AND(CC159=TRUE,NOT(COUNTIF('List of Values'!$AG$2:$AG$60,CB159)=0)),"")</f>
        <v>0</v>
      </c>
      <c r="CE159" s="1"/>
      <c r="CF159" s="10" t="b">
        <f t="shared" si="26"/>
        <v>1</v>
      </c>
      <c r="CG159" s="10" t="b" cm="1">
        <f t="array" ref="CG159">IF(NOT(ISBLANK($D159)),AND(CF159=TRUE,LEN(CE159)&lt;60,NOT(ISNUMBER(FIND('List of Values'!$C$2:$C$20,CE159)))),"")</f>
        <v>1</v>
      </c>
      <c r="CH159" s="1"/>
      <c r="CI159" s="10" t="b">
        <f t="shared" si="98"/>
        <v>0</v>
      </c>
      <c r="CJ159" s="10" t="b" cm="1">
        <f t="array" ref="CJ159">IF(NOT(ISBLANK($B159)),AND(CI159=TRUE,LEN(CH159)&lt;255,NOT(ISNUMBER(FIND('List of Values'!$C$2:$C$23,CH159)))),"")</f>
        <v>0</v>
      </c>
      <c r="CK159" s="1"/>
      <c r="CL159" s="1" t="b">
        <f t="shared" si="28"/>
        <v>1</v>
      </c>
      <c r="CM159" s="1" t="b" cm="1">
        <f t="array" ref="CM159">IF(NOT(ISBLANK($D159)),AND(CL159=TRUE,LEN(CK159)&lt;255,NOT(ISNUMBER(FIND('List of Values'!$C$2:$C$20,CK159)))),"")</f>
        <v>1</v>
      </c>
      <c r="CN159" s="1"/>
      <c r="CO159" s="10" t="b">
        <f t="shared" si="99"/>
        <v>0</v>
      </c>
      <c r="CP159" s="10" t="b">
        <f>IF(NOT(ISBLANK($B159)),AND(CO159=TRUE,NOT(COUNTIF('List of Values'!$AH$2:$AH$60,CN159)=0)),"")</f>
        <v>0</v>
      </c>
      <c r="CQ159" s="1"/>
      <c r="CR159" s="10" t="b">
        <f t="shared" si="100"/>
        <v>0</v>
      </c>
      <c r="CS159" s="10" t="b">
        <f>IF(NOT(ISBLANK($B159)),AND(CR159=TRUE,NOT(COUNTIF('List of Values'!$AG$2:$AG$60,CQ159)=0)),"")</f>
        <v>0</v>
      </c>
      <c r="CT159" s="1"/>
      <c r="CU159" s="10" t="b">
        <f t="shared" si="31"/>
        <v>1</v>
      </c>
      <c r="CV159" s="10" t="b" cm="1">
        <f t="array" ref="CV159">IF(NOT(ISBLANK($D159)),AND(CU159=TRUE,LEN(CT159)&lt;60,NOT(ISNUMBER(FIND('List of Values'!$C$2:$C$20,CT159)))),"")</f>
        <v>1</v>
      </c>
      <c r="CW159" s="1"/>
      <c r="CX159" s="10" t="b">
        <f t="shared" si="101"/>
        <v>0</v>
      </c>
      <c r="CY159" s="10" t="b" cm="1">
        <f t="array" ref="CY159">IF(NOT(ISBLANK($B159)),AND(CX159=TRUE,LEN(CW159)&lt;255,NOT(ISNUMBER(FIND('List of Values'!$C$2:$C$23,CW159)))),"")</f>
        <v>0</v>
      </c>
      <c r="CZ159" s="1"/>
      <c r="DA159" s="1" t="b">
        <f t="shared" si="33"/>
        <v>1</v>
      </c>
      <c r="DB159" s="1" t="b" cm="1">
        <f t="array" ref="DB159">IF(NOT(ISBLANK($D159)),AND(DA159=TRUE,LEN(CZ159)&lt;255,NOT(ISNUMBER(FIND('List of Values'!$C$2:$C$20,CZ159)))),"")</f>
        <v>1</v>
      </c>
      <c r="DC159" s="1"/>
      <c r="DD159" s="10" t="b">
        <f t="shared" si="102"/>
        <v>0</v>
      </c>
      <c r="DE159" s="10" t="b">
        <f>IF(NOT(ISBLANK($B159)),AND(DD159=TRUE,NOT(COUNTIF('List of Values'!$AH$2:$AH$60,DC159)=0)),"")</f>
        <v>0</v>
      </c>
      <c r="DF159" s="1"/>
      <c r="DG159" s="10" t="b">
        <f t="shared" si="103"/>
        <v>0</v>
      </c>
      <c r="DH159" s="10" t="b">
        <f>IF(NOT(ISBLANK($B159)),AND(DG159=TRUE,NOT(COUNTIF('List of Values'!$AG$2:$AG$60,DF159)=0)),"")</f>
        <v>0</v>
      </c>
      <c r="DI159" s="1"/>
      <c r="DJ159" s="10" t="b">
        <f t="shared" si="36"/>
        <v>1</v>
      </c>
      <c r="DK159" s="10" t="b" cm="1">
        <f t="array" ref="DK159">IF(NOT(ISBLANK($D159)),AND(DJ159=TRUE,LEN(DI159)&lt;60,NOT(ISNUMBER(FIND('List of Values'!$C$2:$C$20,DI159)))),"")</f>
        <v>1</v>
      </c>
      <c r="DL159" s="1"/>
      <c r="DM159" s="10" t="b">
        <f t="shared" si="104"/>
        <v>0</v>
      </c>
      <c r="DN159" s="10" t="b" cm="1">
        <f t="array" ref="DN159">IF(NOT(ISBLANK($B159)),AND(DM159=TRUE,LEN(DL159)&lt;255,NOT(ISNUMBER(FIND('List of Values'!$C$2:$C$23,DL159)))),"")</f>
        <v>0</v>
      </c>
      <c r="DO159" s="1"/>
      <c r="DP159" s="1" t="b">
        <f t="shared" si="38"/>
        <v>1</v>
      </c>
      <c r="DQ159" s="1" t="b" cm="1">
        <f t="array" ref="DQ159">IF(NOT(ISBLANK($D159)),AND(DP159=TRUE,LEN(DO159)&lt;255,NOT(ISNUMBER(FIND('List of Values'!$C$2:$C$20,DO159)))),"")</f>
        <v>1</v>
      </c>
      <c r="DR159" s="1"/>
      <c r="DS159" s="10" t="b">
        <f t="shared" si="105"/>
        <v>0</v>
      </c>
      <c r="DT159" s="10" t="b">
        <f>IF(NOT(ISBLANK($B159)),AND(DS159=TRUE,NOT(COUNTIF('List of Values'!$AH$2:$AH$60,DR159)=0)),"")</f>
        <v>0</v>
      </c>
      <c r="DU159" s="1"/>
      <c r="DV159" s="10" t="b">
        <f t="shared" si="106"/>
        <v>0</v>
      </c>
      <c r="DW159" s="10" t="b">
        <f>IF(NOT(ISBLANK($B159)),AND(DV159=TRUE,NOT(COUNTIF('List of Values'!$AG$2:$AG$60,DU159)=0)),"")</f>
        <v>0</v>
      </c>
      <c r="DX159" s="1"/>
      <c r="DY159" s="10" t="b">
        <f t="shared" si="41"/>
        <v>1</v>
      </c>
      <c r="DZ159" s="10" t="b" cm="1">
        <f t="array" ref="DZ159">IF(NOT(ISBLANK($D159)),AND(DY159=TRUE,LEN(DX159)&lt;60,NOT(ISNUMBER(FIND('List of Values'!$C$2:$C$20,DX159)))),"")</f>
        <v>1</v>
      </c>
      <c r="EA159" s="1"/>
      <c r="EB159" s="10" t="b">
        <f t="shared" si="107"/>
        <v>0</v>
      </c>
      <c r="EC159" s="10" t="b" cm="1">
        <f t="array" ref="EC159">IF(NOT(ISBLANK($B159)),AND(EB159=TRUE,LEN(EA159)&lt;255,NOT(ISNUMBER(FIND('List of Values'!$C$2:$C$23,EA159)))),"")</f>
        <v>0</v>
      </c>
      <c r="ED159" s="1"/>
      <c r="EE159" s="1" t="b">
        <f t="shared" si="43"/>
        <v>1</v>
      </c>
      <c r="EF159" s="1" t="b" cm="1">
        <f t="array" ref="EF159">IF(NOT(ISBLANK($D159)),AND(EE159=TRUE,LEN(ED159)&lt;255,NOT(ISNUMBER(FIND('List of Values'!$C$2:$C$20,ED159)))),"")</f>
        <v>1</v>
      </c>
      <c r="EG159" s="1"/>
      <c r="EH159" s="10" t="b">
        <f t="shared" si="108"/>
        <v>0</v>
      </c>
      <c r="EI159" s="10" t="b">
        <f>IF(NOT(ISBLANK($B159)),AND(EH159=TRUE,NOT(COUNTIF('List of Values'!$AH$2:$AH$60,EG159)=0)),"")</f>
        <v>0</v>
      </c>
      <c r="EJ159" s="1"/>
      <c r="EK159" s="10" t="b">
        <f t="shared" si="109"/>
        <v>0</v>
      </c>
      <c r="EL159" s="10" t="b">
        <f>IF(NOT(ISBLANK($B159)),AND(EK159=TRUE,NOT(COUNTIF('List of Values'!$AG$2:$AG$60,EJ159)=0)),"")</f>
        <v>0</v>
      </c>
      <c r="EM159" s="1"/>
      <c r="EN159" s="10" t="b">
        <f t="shared" si="46"/>
        <v>1</v>
      </c>
      <c r="EO159" s="10" t="b" cm="1">
        <f t="array" ref="EO159">IF(NOT(ISBLANK($D159)),AND(EN159=TRUE,LEN(EM159)&lt;60,NOT(ISNUMBER(FIND('List of Values'!$C$2:$C$20,EM159)))),"")</f>
        <v>1</v>
      </c>
      <c r="EP159" s="1"/>
      <c r="EQ159" s="10" t="b">
        <f t="shared" si="110"/>
        <v>0</v>
      </c>
      <c r="ER159" s="10" t="b" cm="1">
        <f t="array" ref="ER159">IF(NOT(ISBLANK($B159)),AND(EQ159=TRUE,LEN(EP159)&lt;255,NOT(ISNUMBER(FIND('List of Values'!$C$2:$C$23,EP159)))),"")</f>
        <v>0</v>
      </c>
      <c r="ES159" s="1"/>
      <c r="ET159" s="1" t="b">
        <f t="shared" si="48"/>
        <v>1</v>
      </c>
      <c r="EU159" s="1" t="b" cm="1">
        <f t="array" ref="EU159">IF(NOT(ISBLANK($D159)),AND(ET159=TRUE,LEN(ES159)&lt;255,NOT(ISNUMBER(FIND('List of Values'!$C$2:$C$20,ES159)))),"")</f>
        <v>1</v>
      </c>
      <c r="EV159" s="1"/>
      <c r="EW159" s="10" t="b">
        <f t="shared" si="111"/>
        <v>0</v>
      </c>
      <c r="EX159" s="10" t="b">
        <f>IF(NOT(ISBLANK($B159)),AND(EW159=TRUE,NOT(COUNTIF('List of Values'!$AH$2:$AH$60,EV159)=0)),"")</f>
        <v>0</v>
      </c>
      <c r="EY159" s="60" t="str">
        <f>_xlfn.XLOOKUP(B159,[1]Blad1!$A:$A,[1]Blad1!$D:$D,"")</f>
        <v/>
      </c>
    </row>
    <row r="160" spans="1:155">
      <c r="A160">
        <f t="shared" si="124"/>
        <v>0</v>
      </c>
      <c r="B160" s="11">
        <v>218047</v>
      </c>
      <c r="C160" s="1" t="s">
        <v>1018</v>
      </c>
      <c r="D160" s="1" t="s">
        <v>199</v>
      </c>
      <c r="E160" s="1" t="s">
        <v>1949</v>
      </c>
      <c r="F160" s="10" t="b">
        <f t="shared" si="112"/>
        <v>1</v>
      </c>
      <c r="G160" s="10" t="b">
        <f>IF(NOT(ISBLANK($B160)),AND(F160=TRUE,NOT(COUNTIF('List of Values'!$AG$2:$AG$60,E160)=0)),"")</f>
        <v>1</v>
      </c>
      <c r="H160" s="1" t="s">
        <v>1958</v>
      </c>
      <c r="I160" s="1" t="b">
        <f t="shared" si="1"/>
        <v>1</v>
      </c>
      <c r="J160" s="1" t="b" cm="1">
        <f t="array" ref="J160">IF(NOT(ISBLANK($D160)),AND(I160=TRUE,LEN(H160)&lt;60,NOT(ISNUMBER(FIND('List of Values'!$C$2:$C$20,H160)))),"")</f>
        <v>1</v>
      </c>
      <c r="K160" s="1" t="s">
        <v>2188</v>
      </c>
      <c r="L160" s="10" t="b">
        <f t="shared" si="113"/>
        <v>1</v>
      </c>
      <c r="M160" s="10" t="b" cm="1">
        <f t="array" ref="M160">IF(NOT(ISBLANK($B160)),AND(L160=TRUE,LEN(K160)&lt;255,NOT(ISNUMBER(FIND('List of Values'!$C$2:$C$23,K160)))),"")</f>
        <v>1</v>
      </c>
      <c r="N160" s="1" t="s">
        <v>32</v>
      </c>
      <c r="O160" s="1" t="b">
        <f t="shared" si="3"/>
        <v>1</v>
      </c>
      <c r="P160" s="1" t="b" cm="1">
        <f t="array" ref="P160">IF(NOT(ISBLANK($D160)),AND(O160=TRUE,LEN(N160)&lt;255,NOT(ISNUMBER(FIND('List of Values'!$C$2:$C$20,N160)))),"")</f>
        <v>1</v>
      </c>
      <c r="Q160" s="1" t="s">
        <v>1952</v>
      </c>
      <c r="R160" s="10" t="b">
        <f t="shared" si="114"/>
        <v>1</v>
      </c>
      <c r="S160" s="10" t="b">
        <f>IF(NOT(ISBLANK($B160)),AND(R160=TRUE,NOT(COUNTIF('List of Values'!$AH$2:$AH$60,Q160)=0)),"")</f>
        <v>1</v>
      </c>
      <c r="T160" s="1"/>
      <c r="U160" s="10" t="b">
        <f t="shared" si="115"/>
        <v>0</v>
      </c>
      <c r="V160" s="10" t="b">
        <f>IF(NOT(ISBLANK($B160)),AND(U160=TRUE,NOT(COUNTIF('List of Values'!$AG$2:$AG$60,T160)=0)),"")</f>
        <v>0</v>
      </c>
      <c r="W160" s="1"/>
      <c r="X160" s="10" t="b">
        <f t="shared" si="6"/>
        <v>1</v>
      </c>
      <c r="Y160" s="10" t="b" cm="1">
        <f t="array" ref="Y160">IF(NOT(ISBLANK($D160)),AND(X160=TRUE,LEN(W160)&lt;60,NOT(ISNUMBER(FIND('List of Values'!$C$2:$C$20,W160)))),"")</f>
        <v>1</v>
      </c>
      <c r="Z160" s="1"/>
      <c r="AA160" s="10" t="b">
        <f t="shared" si="116"/>
        <v>0</v>
      </c>
      <c r="AB160" s="10" t="b" cm="1">
        <f t="array" ref="AB160">IF(NOT(ISBLANK($B160)),AND(AA160=TRUE,LEN(Z160)&lt;255,NOT(ISNUMBER(FIND('List of Values'!$C$2:$C$23,Z160)))),"")</f>
        <v>0</v>
      </c>
      <c r="AC160" s="1"/>
      <c r="AD160" s="1" t="b">
        <f t="shared" si="8"/>
        <v>1</v>
      </c>
      <c r="AE160" s="1" t="b" cm="1">
        <f t="array" ref="AE160">IF(NOT(ISBLANK($D160)),AND(AD160=TRUE,LEN(AC160)&lt;255,NOT(ISNUMBER(FIND('List of Values'!$C$2:$C$20,AC160)))),"")</f>
        <v>1</v>
      </c>
      <c r="AF160" s="1"/>
      <c r="AG160" s="10" t="b">
        <f t="shared" si="117"/>
        <v>0</v>
      </c>
      <c r="AH160" s="10" t="b">
        <f>IF(NOT(ISBLANK($B160)),AND(AG160=TRUE,NOT(COUNTIF('List of Values'!$AH$2:$AH$60,AF160)=0)),"")</f>
        <v>0</v>
      </c>
      <c r="AI160" s="1"/>
      <c r="AJ160" s="10" t="b">
        <f t="shared" si="118"/>
        <v>0</v>
      </c>
      <c r="AK160" s="10" t="b">
        <f>IF(NOT(ISBLANK($B160)),AND(AJ160=TRUE,NOT(COUNTIF('List of Values'!$AG$2:$AG$60,AI160)=0)),"")</f>
        <v>0</v>
      </c>
      <c r="AL160" s="1"/>
      <c r="AM160" s="10" t="b">
        <f t="shared" si="11"/>
        <v>1</v>
      </c>
      <c r="AN160" s="10" t="b" cm="1">
        <f t="array" ref="AN160">IF(NOT(ISBLANK($D160)),AND(AM160=TRUE,LEN(AL160)&lt;60,NOT(ISNUMBER(FIND('List of Values'!$C$2:$C$20,AL160)))),"")</f>
        <v>1</v>
      </c>
      <c r="AO160" s="1"/>
      <c r="AP160" s="10" t="b">
        <f t="shared" si="119"/>
        <v>0</v>
      </c>
      <c r="AQ160" s="10" t="b" cm="1">
        <f t="array" ref="AQ160">IF(NOT(ISBLANK($B160)),AND(AP160=TRUE,LEN(AO160)&lt;255,NOT(ISNUMBER(FIND('List of Values'!$C$2:$C$23,AO160)))),"")</f>
        <v>0</v>
      </c>
      <c r="AR160" s="1"/>
      <c r="AS160" s="1" t="b">
        <f t="shared" si="13"/>
        <v>1</v>
      </c>
      <c r="AT160" s="1" t="b" cm="1">
        <f t="array" ref="AT160">IF(NOT(ISBLANK($D160)),AND(AS160=TRUE,LEN(AR160)&lt;255,NOT(ISNUMBER(FIND('List of Values'!$C$2:$C$20,AR160)))),"")</f>
        <v>1</v>
      </c>
      <c r="AU160" s="1"/>
      <c r="AV160" s="10" t="b">
        <f t="shared" si="120"/>
        <v>0</v>
      </c>
      <c r="AW160" s="10" t="b">
        <f>IF(NOT(ISBLANK($B160)),AND(AV160=TRUE,NOT(COUNTIF('List of Values'!$AH$2:$AH$60,AU160)=0)),"")</f>
        <v>0</v>
      </c>
      <c r="AX160" s="1"/>
      <c r="AY160" s="10" t="b">
        <f t="shared" si="121"/>
        <v>0</v>
      </c>
      <c r="AZ160" s="10" t="b">
        <f>IF(NOT(ISBLANK($B160)),AND(AY160=TRUE,NOT(COUNTIF('List of Values'!$AG$2:$AG$60,AX160)=0)),"")</f>
        <v>0</v>
      </c>
      <c r="BA160" s="1"/>
      <c r="BB160" s="10" t="b">
        <f t="shared" si="16"/>
        <v>1</v>
      </c>
      <c r="BC160" s="10" t="b" cm="1">
        <f t="array" ref="BC160">IF(NOT(ISBLANK($D160)),AND(BB160=TRUE,LEN(BA160)&lt;60,NOT(ISNUMBER(FIND('List of Values'!$C$2:$C$20,BA160)))),"")</f>
        <v>1</v>
      </c>
      <c r="BD160" s="1"/>
      <c r="BE160" s="10" t="b">
        <f t="shared" si="122"/>
        <v>0</v>
      </c>
      <c r="BF160" s="10" t="b" cm="1">
        <f t="array" ref="BF160">IF(NOT(ISBLANK($B160)),AND(BE160=TRUE,LEN(BD160)&lt;255,NOT(ISNUMBER(FIND('List of Values'!$C$2:$C$23,BD160)))),"")</f>
        <v>0</v>
      </c>
      <c r="BG160" s="1"/>
      <c r="BH160" s="1" t="b">
        <f t="shared" si="18"/>
        <v>1</v>
      </c>
      <c r="BI160" s="1" t="b" cm="1">
        <f t="array" ref="BI160">IF(NOT(ISBLANK($D160)),AND(BH160=TRUE,LEN(BG160)&lt;255,NOT(ISNUMBER(FIND('List of Values'!$C$2:$C$20,BG160)))),"")</f>
        <v>1</v>
      </c>
      <c r="BJ160" s="1"/>
      <c r="BK160" s="10" t="b">
        <f t="shared" si="123"/>
        <v>0</v>
      </c>
      <c r="BL160" s="10" t="b">
        <f>IF(NOT(ISBLANK($B160)),AND(BK160=TRUE,NOT(COUNTIF('List of Values'!$AH$2:$AH$60,BJ160)=0)),"")</f>
        <v>0</v>
      </c>
      <c r="BM160" s="1"/>
      <c r="BN160" s="10" t="b">
        <f t="shared" si="94"/>
        <v>0</v>
      </c>
      <c r="BO160" s="10" t="b">
        <f>IF(NOT(ISBLANK($B160)),AND(BN160=TRUE,NOT(COUNTIF('List of Values'!$AG$2:$AG$60,BM160)=0)),"")</f>
        <v>0</v>
      </c>
      <c r="BP160" s="1"/>
      <c r="BQ160" s="10" t="b">
        <f t="shared" si="21"/>
        <v>1</v>
      </c>
      <c r="BR160" s="10" t="b" cm="1">
        <f t="array" ref="BR160">IF(NOT(ISBLANK($D160)),AND(BQ160=TRUE,LEN(BP160)&lt;60,NOT(ISNUMBER(FIND('List of Values'!$C$2:$C$20,BP160)))),"")</f>
        <v>1</v>
      </c>
      <c r="BS160" s="1"/>
      <c r="BT160" s="10" t="b">
        <f t="shared" si="95"/>
        <v>0</v>
      </c>
      <c r="BU160" s="10" t="b" cm="1">
        <f t="array" ref="BU160">IF(NOT(ISBLANK($B160)),AND(BT160=TRUE,LEN(BS160)&lt;255,NOT(ISNUMBER(FIND('List of Values'!$C$2:$C$23,BS160)))),"")</f>
        <v>0</v>
      </c>
      <c r="BV160" s="1"/>
      <c r="BW160" s="1" t="b">
        <f t="shared" si="23"/>
        <v>1</v>
      </c>
      <c r="BX160" s="1" t="b" cm="1">
        <f t="array" ref="BX160">IF(NOT(ISBLANK($D160)),AND(BW160=TRUE,LEN(BV160)&lt;255,NOT(ISNUMBER(FIND('List of Values'!$C$2:$C$20,BV160)))),"")</f>
        <v>1</v>
      </c>
      <c r="BY160" s="1"/>
      <c r="BZ160" s="10" t="b">
        <f t="shared" si="96"/>
        <v>0</v>
      </c>
      <c r="CA160" s="10" t="b">
        <f>IF(NOT(ISBLANK($B160)),AND(BZ160=TRUE,NOT(COUNTIF('List of Values'!$AH$2:$AH$60,BY160)=0)),"")</f>
        <v>0</v>
      </c>
      <c r="CB160" s="1"/>
      <c r="CC160" s="10" t="b">
        <f t="shared" si="97"/>
        <v>0</v>
      </c>
      <c r="CD160" s="10" t="b">
        <f>IF(NOT(ISBLANK($B160)),AND(CC160=TRUE,NOT(COUNTIF('List of Values'!$AG$2:$AG$60,CB160)=0)),"")</f>
        <v>0</v>
      </c>
      <c r="CE160" s="1"/>
      <c r="CF160" s="10" t="b">
        <f t="shared" si="26"/>
        <v>1</v>
      </c>
      <c r="CG160" s="10" t="b" cm="1">
        <f t="array" ref="CG160">IF(NOT(ISBLANK($D160)),AND(CF160=TRUE,LEN(CE160)&lt;60,NOT(ISNUMBER(FIND('List of Values'!$C$2:$C$20,CE160)))),"")</f>
        <v>1</v>
      </c>
      <c r="CH160" s="1"/>
      <c r="CI160" s="10" t="b">
        <f t="shared" si="98"/>
        <v>0</v>
      </c>
      <c r="CJ160" s="10" t="b" cm="1">
        <f t="array" ref="CJ160">IF(NOT(ISBLANK($B160)),AND(CI160=TRUE,LEN(CH160)&lt;255,NOT(ISNUMBER(FIND('List of Values'!$C$2:$C$23,CH160)))),"")</f>
        <v>0</v>
      </c>
      <c r="CK160" s="1"/>
      <c r="CL160" s="1" t="b">
        <f t="shared" si="28"/>
        <v>1</v>
      </c>
      <c r="CM160" s="1" t="b" cm="1">
        <f t="array" ref="CM160">IF(NOT(ISBLANK($D160)),AND(CL160=TRUE,LEN(CK160)&lt;255,NOT(ISNUMBER(FIND('List of Values'!$C$2:$C$20,CK160)))),"")</f>
        <v>1</v>
      </c>
      <c r="CN160" s="1"/>
      <c r="CO160" s="10" t="b">
        <f t="shared" si="99"/>
        <v>0</v>
      </c>
      <c r="CP160" s="10" t="b">
        <f>IF(NOT(ISBLANK($B160)),AND(CO160=TRUE,NOT(COUNTIF('List of Values'!$AH$2:$AH$60,CN160)=0)),"")</f>
        <v>0</v>
      </c>
      <c r="CQ160" s="1"/>
      <c r="CR160" s="10" t="b">
        <f t="shared" si="100"/>
        <v>0</v>
      </c>
      <c r="CS160" s="10" t="b">
        <f>IF(NOT(ISBLANK($B160)),AND(CR160=TRUE,NOT(COUNTIF('List of Values'!$AG$2:$AG$60,CQ160)=0)),"")</f>
        <v>0</v>
      </c>
      <c r="CT160" s="1"/>
      <c r="CU160" s="10" t="b">
        <f t="shared" si="31"/>
        <v>1</v>
      </c>
      <c r="CV160" s="10" t="b" cm="1">
        <f t="array" ref="CV160">IF(NOT(ISBLANK($D160)),AND(CU160=TRUE,LEN(CT160)&lt;60,NOT(ISNUMBER(FIND('List of Values'!$C$2:$C$20,CT160)))),"")</f>
        <v>1</v>
      </c>
      <c r="CW160" s="1"/>
      <c r="CX160" s="10" t="b">
        <f t="shared" si="101"/>
        <v>0</v>
      </c>
      <c r="CY160" s="10" t="b" cm="1">
        <f t="array" ref="CY160">IF(NOT(ISBLANK($B160)),AND(CX160=TRUE,LEN(CW160)&lt;255,NOT(ISNUMBER(FIND('List of Values'!$C$2:$C$23,CW160)))),"")</f>
        <v>0</v>
      </c>
      <c r="CZ160" s="1"/>
      <c r="DA160" s="1" t="b">
        <f t="shared" si="33"/>
        <v>1</v>
      </c>
      <c r="DB160" s="1" t="b" cm="1">
        <f t="array" ref="DB160">IF(NOT(ISBLANK($D160)),AND(DA160=TRUE,LEN(CZ160)&lt;255,NOT(ISNUMBER(FIND('List of Values'!$C$2:$C$20,CZ160)))),"")</f>
        <v>1</v>
      </c>
      <c r="DC160" s="1"/>
      <c r="DD160" s="10" t="b">
        <f t="shared" si="102"/>
        <v>0</v>
      </c>
      <c r="DE160" s="10" t="b">
        <f>IF(NOT(ISBLANK($B160)),AND(DD160=TRUE,NOT(COUNTIF('List of Values'!$AH$2:$AH$60,DC160)=0)),"")</f>
        <v>0</v>
      </c>
      <c r="DF160" s="1"/>
      <c r="DG160" s="10" t="b">
        <f t="shared" si="103"/>
        <v>0</v>
      </c>
      <c r="DH160" s="10" t="b">
        <f>IF(NOT(ISBLANK($B160)),AND(DG160=TRUE,NOT(COUNTIF('List of Values'!$AG$2:$AG$60,DF160)=0)),"")</f>
        <v>0</v>
      </c>
      <c r="DI160" s="1"/>
      <c r="DJ160" s="10" t="b">
        <f t="shared" si="36"/>
        <v>1</v>
      </c>
      <c r="DK160" s="10" t="b" cm="1">
        <f t="array" ref="DK160">IF(NOT(ISBLANK($D160)),AND(DJ160=TRUE,LEN(DI160)&lt;60,NOT(ISNUMBER(FIND('List of Values'!$C$2:$C$20,DI160)))),"")</f>
        <v>1</v>
      </c>
      <c r="DL160" s="1"/>
      <c r="DM160" s="10" t="b">
        <f t="shared" si="104"/>
        <v>0</v>
      </c>
      <c r="DN160" s="10" t="b" cm="1">
        <f t="array" ref="DN160">IF(NOT(ISBLANK($B160)),AND(DM160=TRUE,LEN(DL160)&lt;255,NOT(ISNUMBER(FIND('List of Values'!$C$2:$C$23,DL160)))),"")</f>
        <v>0</v>
      </c>
      <c r="DO160" s="1"/>
      <c r="DP160" s="1" t="b">
        <f t="shared" si="38"/>
        <v>1</v>
      </c>
      <c r="DQ160" s="1" t="b" cm="1">
        <f t="array" ref="DQ160">IF(NOT(ISBLANK($D160)),AND(DP160=TRUE,LEN(DO160)&lt;255,NOT(ISNUMBER(FIND('List of Values'!$C$2:$C$20,DO160)))),"")</f>
        <v>1</v>
      </c>
      <c r="DR160" s="1"/>
      <c r="DS160" s="10" t="b">
        <f t="shared" si="105"/>
        <v>0</v>
      </c>
      <c r="DT160" s="10" t="b">
        <f>IF(NOT(ISBLANK($B160)),AND(DS160=TRUE,NOT(COUNTIF('List of Values'!$AH$2:$AH$60,DR160)=0)),"")</f>
        <v>0</v>
      </c>
      <c r="DU160" s="1"/>
      <c r="DV160" s="10" t="b">
        <f t="shared" si="106"/>
        <v>0</v>
      </c>
      <c r="DW160" s="10" t="b">
        <f>IF(NOT(ISBLANK($B160)),AND(DV160=TRUE,NOT(COUNTIF('List of Values'!$AG$2:$AG$60,DU160)=0)),"")</f>
        <v>0</v>
      </c>
      <c r="DX160" s="1"/>
      <c r="DY160" s="10" t="b">
        <f t="shared" si="41"/>
        <v>1</v>
      </c>
      <c r="DZ160" s="10" t="b" cm="1">
        <f t="array" ref="DZ160">IF(NOT(ISBLANK($D160)),AND(DY160=TRUE,LEN(DX160)&lt;60,NOT(ISNUMBER(FIND('List of Values'!$C$2:$C$20,DX160)))),"")</f>
        <v>1</v>
      </c>
      <c r="EA160" s="1"/>
      <c r="EB160" s="10" t="b">
        <f t="shared" si="107"/>
        <v>0</v>
      </c>
      <c r="EC160" s="10" t="b" cm="1">
        <f t="array" ref="EC160">IF(NOT(ISBLANK($B160)),AND(EB160=TRUE,LEN(EA160)&lt;255,NOT(ISNUMBER(FIND('List of Values'!$C$2:$C$23,EA160)))),"")</f>
        <v>0</v>
      </c>
      <c r="ED160" s="1"/>
      <c r="EE160" s="1" t="b">
        <f t="shared" si="43"/>
        <v>1</v>
      </c>
      <c r="EF160" s="1" t="b" cm="1">
        <f t="array" ref="EF160">IF(NOT(ISBLANK($D160)),AND(EE160=TRUE,LEN(ED160)&lt;255,NOT(ISNUMBER(FIND('List of Values'!$C$2:$C$20,ED160)))),"")</f>
        <v>1</v>
      </c>
      <c r="EG160" s="1"/>
      <c r="EH160" s="10" t="b">
        <f t="shared" si="108"/>
        <v>0</v>
      </c>
      <c r="EI160" s="10" t="b">
        <f>IF(NOT(ISBLANK($B160)),AND(EH160=TRUE,NOT(COUNTIF('List of Values'!$AH$2:$AH$60,EG160)=0)),"")</f>
        <v>0</v>
      </c>
      <c r="EJ160" s="1"/>
      <c r="EK160" s="10" t="b">
        <f t="shared" si="109"/>
        <v>0</v>
      </c>
      <c r="EL160" s="10" t="b">
        <f>IF(NOT(ISBLANK($B160)),AND(EK160=TRUE,NOT(COUNTIF('List of Values'!$AG$2:$AG$60,EJ160)=0)),"")</f>
        <v>0</v>
      </c>
      <c r="EM160" s="1"/>
      <c r="EN160" s="10" t="b">
        <f t="shared" si="46"/>
        <v>1</v>
      </c>
      <c r="EO160" s="10" t="b" cm="1">
        <f t="array" ref="EO160">IF(NOT(ISBLANK($D160)),AND(EN160=TRUE,LEN(EM160)&lt;60,NOT(ISNUMBER(FIND('List of Values'!$C$2:$C$20,EM160)))),"")</f>
        <v>1</v>
      </c>
      <c r="EP160" s="1"/>
      <c r="EQ160" s="10" t="b">
        <f t="shared" si="110"/>
        <v>0</v>
      </c>
      <c r="ER160" s="10" t="b" cm="1">
        <f t="array" ref="ER160">IF(NOT(ISBLANK($B160)),AND(EQ160=TRUE,LEN(EP160)&lt;255,NOT(ISNUMBER(FIND('List of Values'!$C$2:$C$23,EP160)))),"")</f>
        <v>0</v>
      </c>
      <c r="ES160" s="1"/>
      <c r="ET160" s="1" t="b">
        <f t="shared" si="48"/>
        <v>1</v>
      </c>
      <c r="EU160" s="1" t="b" cm="1">
        <f t="array" ref="EU160">IF(NOT(ISBLANK($D160)),AND(ET160=TRUE,LEN(ES160)&lt;255,NOT(ISNUMBER(FIND('List of Values'!$C$2:$C$20,ES160)))),"")</f>
        <v>1</v>
      </c>
      <c r="EV160" s="1"/>
      <c r="EW160" s="10" t="b">
        <f t="shared" si="111"/>
        <v>0</v>
      </c>
      <c r="EX160" s="10" t="b">
        <f>IF(NOT(ISBLANK($B160)),AND(EW160=TRUE,NOT(COUNTIF('List of Values'!$AH$2:$AH$60,EV160)=0)),"")</f>
        <v>0</v>
      </c>
      <c r="EY160" s="60" t="str">
        <f>_xlfn.XLOOKUP(B160,[1]Blad1!$A:$A,[1]Blad1!$D:$D,"")</f>
        <v/>
      </c>
    </row>
    <row r="161" spans="1:155">
      <c r="A161">
        <f t="shared" si="124"/>
        <v>0</v>
      </c>
      <c r="B161" s="11">
        <v>218001</v>
      </c>
      <c r="C161" s="1" t="s">
        <v>1023</v>
      </c>
      <c r="D161" s="1" t="s">
        <v>169</v>
      </c>
      <c r="E161" s="1" t="s">
        <v>1949</v>
      </c>
      <c r="F161" s="10" t="b">
        <f t="shared" si="112"/>
        <v>1</v>
      </c>
      <c r="G161" s="10" t="b">
        <f>IF(NOT(ISBLANK($B161)),AND(F161=TRUE,NOT(COUNTIF('List of Values'!$AG$2:$AG$60,E161)=0)),"")</f>
        <v>1</v>
      </c>
      <c r="H161" s="1" t="s">
        <v>1958</v>
      </c>
      <c r="I161" s="1" t="b">
        <f t="shared" si="1"/>
        <v>1</v>
      </c>
      <c r="J161" s="1" t="b" cm="1">
        <f t="array" ref="J161">IF(NOT(ISBLANK($D161)),AND(I161=TRUE,LEN(H161)&lt;60,NOT(ISNUMBER(FIND('List of Values'!$C$2:$C$20,H161)))),"")</f>
        <v>1</v>
      </c>
      <c r="K161" s="101" t="s">
        <v>2189</v>
      </c>
      <c r="L161" s="10" t="b">
        <f t="shared" si="113"/>
        <v>1</v>
      </c>
      <c r="M161" s="10" t="b" cm="1">
        <f t="array" ref="M161">IF(NOT(ISBLANK($B161)),AND(L161=TRUE,LEN(K161)&lt;255,NOT(ISNUMBER(FIND('List of Values'!$C$2:$C$23,K161)))),"")</f>
        <v>1</v>
      </c>
      <c r="N161" s="1" t="s">
        <v>32</v>
      </c>
      <c r="O161" s="1" t="b">
        <f t="shared" si="3"/>
        <v>1</v>
      </c>
      <c r="P161" s="1" t="b" cm="1">
        <f t="array" ref="P161">IF(NOT(ISBLANK($D161)),AND(O161=TRUE,LEN(N161)&lt;255,NOT(ISNUMBER(FIND('List of Values'!$C$2:$C$20,N161)))),"")</f>
        <v>1</v>
      </c>
      <c r="Q161" s="1" t="s">
        <v>1952</v>
      </c>
      <c r="R161" s="10" t="b">
        <f t="shared" si="114"/>
        <v>1</v>
      </c>
      <c r="S161" s="10" t="b">
        <f>IF(NOT(ISBLANK($B161)),AND(R161=TRUE,NOT(COUNTIF('List of Values'!$AH$2:$AH$60,Q161)=0)),"")</f>
        <v>1</v>
      </c>
      <c r="T161" s="1"/>
      <c r="U161" s="10" t="b">
        <f t="shared" si="115"/>
        <v>0</v>
      </c>
      <c r="V161" s="10" t="b">
        <f>IF(NOT(ISBLANK($B161)),AND(U161=TRUE,NOT(COUNTIF('List of Values'!$AG$2:$AG$60,T161)=0)),"")</f>
        <v>0</v>
      </c>
      <c r="W161" s="1"/>
      <c r="X161" s="10" t="b">
        <f t="shared" si="6"/>
        <v>1</v>
      </c>
      <c r="Y161" s="10" t="b" cm="1">
        <f t="array" ref="Y161">IF(NOT(ISBLANK($D161)),AND(X161=TRUE,LEN(W161)&lt;60,NOT(ISNUMBER(FIND('List of Values'!$C$2:$C$20,W161)))),"")</f>
        <v>1</v>
      </c>
      <c r="Z161" s="1"/>
      <c r="AA161" s="10" t="b">
        <f t="shared" si="116"/>
        <v>0</v>
      </c>
      <c r="AB161" s="10" t="b" cm="1">
        <f t="array" ref="AB161">IF(NOT(ISBLANK($B161)),AND(AA161=TRUE,LEN(Z161)&lt;255,NOT(ISNUMBER(FIND('List of Values'!$C$2:$C$23,Z161)))),"")</f>
        <v>0</v>
      </c>
      <c r="AC161" s="1"/>
      <c r="AD161" s="1" t="b">
        <f t="shared" si="8"/>
        <v>1</v>
      </c>
      <c r="AE161" s="1" t="b" cm="1">
        <f t="array" ref="AE161">IF(NOT(ISBLANK($D161)),AND(AD161=TRUE,LEN(AC161)&lt;255,NOT(ISNUMBER(FIND('List of Values'!$C$2:$C$20,AC161)))),"")</f>
        <v>1</v>
      </c>
      <c r="AF161" s="1"/>
      <c r="AG161" s="10" t="b">
        <f t="shared" si="117"/>
        <v>0</v>
      </c>
      <c r="AH161" s="10" t="b">
        <f>IF(NOT(ISBLANK($B161)),AND(AG161=TRUE,NOT(COUNTIF('List of Values'!$AH$2:$AH$60,AF161)=0)),"")</f>
        <v>0</v>
      </c>
      <c r="AI161" s="1"/>
      <c r="AJ161" s="10" t="b">
        <f t="shared" si="118"/>
        <v>0</v>
      </c>
      <c r="AK161" s="10" t="b">
        <f>IF(NOT(ISBLANK($B161)),AND(AJ161=TRUE,NOT(COUNTIF('List of Values'!$AG$2:$AG$60,AI161)=0)),"")</f>
        <v>0</v>
      </c>
      <c r="AL161" s="1"/>
      <c r="AM161" s="10" t="b">
        <f t="shared" si="11"/>
        <v>1</v>
      </c>
      <c r="AN161" s="10" t="b" cm="1">
        <f t="array" ref="AN161">IF(NOT(ISBLANK($D161)),AND(AM161=TRUE,LEN(AL161)&lt;60,NOT(ISNUMBER(FIND('List of Values'!$C$2:$C$20,AL161)))),"")</f>
        <v>1</v>
      </c>
      <c r="AO161" s="1"/>
      <c r="AP161" s="10" t="b">
        <f t="shared" si="119"/>
        <v>0</v>
      </c>
      <c r="AQ161" s="10" t="b" cm="1">
        <f t="array" ref="AQ161">IF(NOT(ISBLANK($B161)),AND(AP161=TRUE,LEN(AO161)&lt;255,NOT(ISNUMBER(FIND('List of Values'!$C$2:$C$23,AO161)))),"")</f>
        <v>0</v>
      </c>
      <c r="AR161" s="1"/>
      <c r="AS161" s="1" t="b">
        <f t="shared" si="13"/>
        <v>1</v>
      </c>
      <c r="AT161" s="1" t="b" cm="1">
        <f t="array" ref="AT161">IF(NOT(ISBLANK($D161)),AND(AS161=TRUE,LEN(AR161)&lt;255,NOT(ISNUMBER(FIND('List of Values'!$C$2:$C$20,AR161)))),"")</f>
        <v>1</v>
      </c>
      <c r="AU161" s="1"/>
      <c r="AV161" s="10" t="b">
        <f t="shared" si="120"/>
        <v>0</v>
      </c>
      <c r="AW161" s="10" t="b">
        <f>IF(NOT(ISBLANK($B161)),AND(AV161=TRUE,NOT(COUNTIF('List of Values'!$AH$2:$AH$60,AU161)=0)),"")</f>
        <v>0</v>
      </c>
      <c r="AX161" s="1"/>
      <c r="AY161" s="10" t="b">
        <f t="shared" si="121"/>
        <v>0</v>
      </c>
      <c r="AZ161" s="10" t="b">
        <f>IF(NOT(ISBLANK($B161)),AND(AY161=TRUE,NOT(COUNTIF('List of Values'!$AG$2:$AG$60,AX161)=0)),"")</f>
        <v>0</v>
      </c>
      <c r="BA161" s="1"/>
      <c r="BB161" s="10" t="b">
        <f t="shared" si="16"/>
        <v>1</v>
      </c>
      <c r="BC161" s="10" t="b" cm="1">
        <f t="array" ref="BC161">IF(NOT(ISBLANK($D161)),AND(BB161=TRUE,LEN(BA161)&lt;60,NOT(ISNUMBER(FIND('List of Values'!$C$2:$C$20,BA161)))),"")</f>
        <v>1</v>
      </c>
      <c r="BD161" s="1"/>
      <c r="BE161" s="10" t="b">
        <f t="shared" si="122"/>
        <v>0</v>
      </c>
      <c r="BF161" s="10" t="b" cm="1">
        <f t="array" ref="BF161">IF(NOT(ISBLANK($B161)),AND(BE161=TRUE,LEN(BD161)&lt;255,NOT(ISNUMBER(FIND('List of Values'!$C$2:$C$23,BD161)))),"")</f>
        <v>0</v>
      </c>
      <c r="BG161" s="1"/>
      <c r="BH161" s="1" t="b">
        <f t="shared" si="18"/>
        <v>1</v>
      </c>
      <c r="BI161" s="1" t="b" cm="1">
        <f t="array" ref="BI161">IF(NOT(ISBLANK($D161)),AND(BH161=TRUE,LEN(BG161)&lt;255,NOT(ISNUMBER(FIND('List of Values'!$C$2:$C$20,BG161)))),"")</f>
        <v>1</v>
      </c>
      <c r="BJ161" s="1"/>
      <c r="BK161" s="10" t="b">
        <f t="shared" si="123"/>
        <v>0</v>
      </c>
      <c r="BL161" s="10" t="b">
        <f>IF(NOT(ISBLANK($B161)),AND(BK161=TRUE,NOT(COUNTIF('List of Values'!$AH$2:$AH$60,BJ161)=0)),"")</f>
        <v>0</v>
      </c>
      <c r="BM161" s="1"/>
      <c r="BN161" s="10" t="b">
        <f t="shared" si="94"/>
        <v>0</v>
      </c>
      <c r="BO161" s="10" t="b">
        <f>IF(NOT(ISBLANK($B161)),AND(BN161=TRUE,NOT(COUNTIF('List of Values'!$AG$2:$AG$60,BM161)=0)),"")</f>
        <v>0</v>
      </c>
      <c r="BP161" s="1"/>
      <c r="BQ161" s="10" t="b">
        <f t="shared" si="21"/>
        <v>1</v>
      </c>
      <c r="BR161" s="10" t="b" cm="1">
        <f t="array" ref="BR161">IF(NOT(ISBLANK($D161)),AND(BQ161=TRUE,LEN(BP161)&lt;60,NOT(ISNUMBER(FIND('List of Values'!$C$2:$C$20,BP161)))),"")</f>
        <v>1</v>
      </c>
      <c r="BS161" s="1"/>
      <c r="BT161" s="10" t="b">
        <f t="shared" si="95"/>
        <v>0</v>
      </c>
      <c r="BU161" s="10" t="b" cm="1">
        <f t="array" ref="BU161">IF(NOT(ISBLANK($B161)),AND(BT161=TRUE,LEN(BS161)&lt;255,NOT(ISNUMBER(FIND('List of Values'!$C$2:$C$23,BS161)))),"")</f>
        <v>0</v>
      </c>
      <c r="BV161" s="1"/>
      <c r="BW161" s="1" t="b">
        <f t="shared" si="23"/>
        <v>1</v>
      </c>
      <c r="BX161" s="1" t="b" cm="1">
        <f t="array" ref="BX161">IF(NOT(ISBLANK($D161)),AND(BW161=TRUE,LEN(BV161)&lt;255,NOT(ISNUMBER(FIND('List of Values'!$C$2:$C$20,BV161)))),"")</f>
        <v>1</v>
      </c>
      <c r="BY161" s="1"/>
      <c r="BZ161" s="10" t="b">
        <f t="shared" si="96"/>
        <v>0</v>
      </c>
      <c r="CA161" s="10" t="b">
        <f>IF(NOT(ISBLANK($B161)),AND(BZ161=TRUE,NOT(COUNTIF('List of Values'!$AH$2:$AH$60,BY161)=0)),"")</f>
        <v>0</v>
      </c>
      <c r="CB161" s="1"/>
      <c r="CC161" s="10" t="b">
        <f t="shared" si="97"/>
        <v>0</v>
      </c>
      <c r="CD161" s="10" t="b">
        <f>IF(NOT(ISBLANK($B161)),AND(CC161=TRUE,NOT(COUNTIF('List of Values'!$AG$2:$AG$60,CB161)=0)),"")</f>
        <v>0</v>
      </c>
      <c r="CE161" s="1"/>
      <c r="CF161" s="10" t="b">
        <f t="shared" si="26"/>
        <v>1</v>
      </c>
      <c r="CG161" s="10" t="b" cm="1">
        <f t="array" ref="CG161">IF(NOT(ISBLANK($D161)),AND(CF161=TRUE,LEN(CE161)&lt;60,NOT(ISNUMBER(FIND('List of Values'!$C$2:$C$20,CE161)))),"")</f>
        <v>1</v>
      </c>
      <c r="CH161" s="1"/>
      <c r="CI161" s="10" t="b">
        <f t="shared" si="98"/>
        <v>0</v>
      </c>
      <c r="CJ161" s="10" t="b" cm="1">
        <f t="array" ref="CJ161">IF(NOT(ISBLANK($B161)),AND(CI161=TRUE,LEN(CH161)&lt;255,NOT(ISNUMBER(FIND('List of Values'!$C$2:$C$23,CH161)))),"")</f>
        <v>0</v>
      </c>
      <c r="CK161" s="1"/>
      <c r="CL161" s="1" t="b">
        <f t="shared" si="28"/>
        <v>1</v>
      </c>
      <c r="CM161" s="1" t="b" cm="1">
        <f t="array" ref="CM161">IF(NOT(ISBLANK($D161)),AND(CL161=TRUE,LEN(CK161)&lt;255,NOT(ISNUMBER(FIND('List of Values'!$C$2:$C$20,CK161)))),"")</f>
        <v>1</v>
      </c>
      <c r="CN161" s="1"/>
      <c r="CO161" s="10" t="b">
        <f t="shared" si="99"/>
        <v>0</v>
      </c>
      <c r="CP161" s="10" t="b">
        <f>IF(NOT(ISBLANK($B161)),AND(CO161=TRUE,NOT(COUNTIF('List of Values'!$AH$2:$AH$60,CN161)=0)),"")</f>
        <v>0</v>
      </c>
      <c r="CQ161" s="1"/>
      <c r="CR161" s="10" t="b">
        <f t="shared" si="100"/>
        <v>0</v>
      </c>
      <c r="CS161" s="10" t="b">
        <f>IF(NOT(ISBLANK($B161)),AND(CR161=TRUE,NOT(COUNTIF('List of Values'!$AG$2:$AG$60,CQ161)=0)),"")</f>
        <v>0</v>
      </c>
      <c r="CT161" s="1"/>
      <c r="CU161" s="10" t="b">
        <f t="shared" si="31"/>
        <v>1</v>
      </c>
      <c r="CV161" s="10" t="b" cm="1">
        <f t="array" ref="CV161">IF(NOT(ISBLANK($D161)),AND(CU161=TRUE,LEN(CT161)&lt;60,NOT(ISNUMBER(FIND('List of Values'!$C$2:$C$20,CT161)))),"")</f>
        <v>1</v>
      </c>
      <c r="CW161" s="1"/>
      <c r="CX161" s="10" t="b">
        <f t="shared" si="101"/>
        <v>0</v>
      </c>
      <c r="CY161" s="10" t="b" cm="1">
        <f t="array" ref="CY161">IF(NOT(ISBLANK($B161)),AND(CX161=TRUE,LEN(CW161)&lt;255,NOT(ISNUMBER(FIND('List of Values'!$C$2:$C$23,CW161)))),"")</f>
        <v>0</v>
      </c>
      <c r="CZ161" s="1"/>
      <c r="DA161" s="1" t="b">
        <f t="shared" si="33"/>
        <v>1</v>
      </c>
      <c r="DB161" s="1" t="b" cm="1">
        <f t="array" ref="DB161">IF(NOT(ISBLANK($D161)),AND(DA161=TRUE,LEN(CZ161)&lt;255,NOT(ISNUMBER(FIND('List of Values'!$C$2:$C$20,CZ161)))),"")</f>
        <v>1</v>
      </c>
      <c r="DC161" s="1"/>
      <c r="DD161" s="10" t="b">
        <f t="shared" si="102"/>
        <v>0</v>
      </c>
      <c r="DE161" s="10" t="b">
        <f>IF(NOT(ISBLANK($B161)),AND(DD161=TRUE,NOT(COUNTIF('List of Values'!$AH$2:$AH$60,DC161)=0)),"")</f>
        <v>0</v>
      </c>
      <c r="DF161" s="1"/>
      <c r="DG161" s="10" t="b">
        <f t="shared" si="103"/>
        <v>0</v>
      </c>
      <c r="DH161" s="10" t="b">
        <f>IF(NOT(ISBLANK($B161)),AND(DG161=TRUE,NOT(COUNTIF('List of Values'!$AG$2:$AG$60,DF161)=0)),"")</f>
        <v>0</v>
      </c>
      <c r="DI161" s="1"/>
      <c r="DJ161" s="10" t="b">
        <f t="shared" si="36"/>
        <v>1</v>
      </c>
      <c r="DK161" s="10" t="b" cm="1">
        <f t="array" ref="DK161">IF(NOT(ISBLANK($D161)),AND(DJ161=TRUE,LEN(DI161)&lt;60,NOT(ISNUMBER(FIND('List of Values'!$C$2:$C$20,DI161)))),"")</f>
        <v>1</v>
      </c>
      <c r="DL161" s="1"/>
      <c r="DM161" s="10" t="b">
        <f t="shared" si="104"/>
        <v>0</v>
      </c>
      <c r="DN161" s="10" t="b" cm="1">
        <f t="array" ref="DN161">IF(NOT(ISBLANK($B161)),AND(DM161=TRUE,LEN(DL161)&lt;255,NOT(ISNUMBER(FIND('List of Values'!$C$2:$C$23,DL161)))),"")</f>
        <v>0</v>
      </c>
      <c r="DO161" s="1"/>
      <c r="DP161" s="1" t="b">
        <f t="shared" si="38"/>
        <v>1</v>
      </c>
      <c r="DQ161" s="1" t="b" cm="1">
        <f t="array" ref="DQ161">IF(NOT(ISBLANK($D161)),AND(DP161=TRUE,LEN(DO161)&lt;255,NOT(ISNUMBER(FIND('List of Values'!$C$2:$C$20,DO161)))),"")</f>
        <v>1</v>
      </c>
      <c r="DR161" s="1"/>
      <c r="DS161" s="10" t="b">
        <f t="shared" si="105"/>
        <v>0</v>
      </c>
      <c r="DT161" s="10" t="b">
        <f>IF(NOT(ISBLANK($B161)),AND(DS161=TRUE,NOT(COUNTIF('List of Values'!$AH$2:$AH$60,DR161)=0)),"")</f>
        <v>0</v>
      </c>
      <c r="DU161" s="1"/>
      <c r="DV161" s="10" t="b">
        <f t="shared" si="106"/>
        <v>0</v>
      </c>
      <c r="DW161" s="10" t="b">
        <f>IF(NOT(ISBLANK($B161)),AND(DV161=TRUE,NOT(COUNTIF('List of Values'!$AG$2:$AG$60,DU161)=0)),"")</f>
        <v>0</v>
      </c>
      <c r="DX161" s="1"/>
      <c r="DY161" s="10" t="b">
        <f t="shared" si="41"/>
        <v>1</v>
      </c>
      <c r="DZ161" s="10" t="b" cm="1">
        <f t="array" ref="DZ161">IF(NOT(ISBLANK($D161)),AND(DY161=TRUE,LEN(DX161)&lt;60,NOT(ISNUMBER(FIND('List of Values'!$C$2:$C$20,DX161)))),"")</f>
        <v>1</v>
      </c>
      <c r="EA161" s="1"/>
      <c r="EB161" s="10" t="b">
        <f t="shared" si="107"/>
        <v>0</v>
      </c>
      <c r="EC161" s="10" t="b" cm="1">
        <f t="array" ref="EC161">IF(NOT(ISBLANK($B161)),AND(EB161=TRUE,LEN(EA161)&lt;255,NOT(ISNUMBER(FIND('List of Values'!$C$2:$C$23,EA161)))),"")</f>
        <v>0</v>
      </c>
      <c r="ED161" s="1"/>
      <c r="EE161" s="1" t="b">
        <f t="shared" si="43"/>
        <v>1</v>
      </c>
      <c r="EF161" s="1" t="b" cm="1">
        <f t="array" ref="EF161">IF(NOT(ISBLANK($D161)),AND(EE161=TRUE,LEN(ED161)&lt;255,NOT(ISNUMBER(FIND('List of Values'!$C$2:$C$20,ED161)))),"")</f>
        <v>1</v>
      </c>
      <c r="EG161" s="1"/>
      <c r="EH161" s="10" t="b">
        <f t="shared" si="108"/>
        <v>0</v>
      </c>
      <c r="EI161" s="10" t="b">
        <f>IF(NOT(ISBLANK($B161)),AND(EH161=TRUE,NOT(COUNTIF('List of Values'!$AH$2:$AH$60,EG161)=0)),"")</f>
        <v>0</v>
      </c>
      <c r="EJ161" s="1"/>
      <c r="EK161" s="10" t="b">
        <f t="shared" si="109"/>
        <v>0</v>
      </c>
      <c r="EL161" s="10" t="b">
        <f>IF(NOT(ISBLANK($B161)),AND(EK161=TRUE,NOT(COUNTIF('List of Values'!$AG$2:$AG$60,EJ161)=0)),"")</f>
        <v>0</v>
      </c>
      <c r="EM161" s="1"/>
      <c r="EN161" s="10" t="b">
        <f t="shared" si="46"/>
        <v>1</v>
      </c>
      <c r="EO161" s="10" t="b" cm="1">
        <f t="array" ref="EO161">IF(NOT(ISBLANK($D161)),AND(EN161=TRUE,LEN(EM161)&lt;60,NOT(ISNUMBER(FIND('List of Values'!$C$2:$C$20,EM161)))),"")</f>
        <v>1</v>
      </c>
      <c r="EP161" s="1"/>
      <c r="EQ161" s="10" t="b">
        <f t="shared" si="110"/>
        <v>0</v>
      </c>
      <c r="ER161" s="10" t="b" cm="1">
        <f t="array" ref="ER161">IF(NOT(ISBLANK($B161)),AND(EQ161=TRUE,LEN(EP161)&lt;255,NOT(ISNUMBER(FIND('List of Values'!$C$2:$C$23,EP161)))),"")</f>
        <v>0</v>
      </c>
      <c r="ES161" s="1"/>
      <c r="ET161" s="1" t="b">
        <f t="shared" si="48"/>
        <v>1</v>
      </c>
      <c r="EU161" s="1" t="b" cm="1">
        <f t="array" ref="EU161">IF(NOT(ISBLANK($D161)),AND(ET161=TRUE,LEN(ES161)&lt;255,NOT(ISNUMBER(FIND('List of Values'!$C$2:$C$20,ES161)))),"")</f>
        <v>1</v>
      </c>
      <c r="EV161" s="1"/>
      <c r="EW161" s="10" t="b">
        <f t="shared" si="111"/>
        <v>0</v>
      </c>
      <c r="EX161" s="10" t="b">
        <f>IF(NOT(ISBLANK($B161)),AND(EW161=TRUE,NOT(COUNTIF('List of Values'!$AH$2:$AH$60,EV161)=0)),"")</f>
        <v>0</v>
      </c>
      <c r="EY161" s="60" t="str">
        <f>_xlfn.XLOOKUP(B161,[1]Blad1!$A:$A,[1]Blad1!$D:$D,"")</f>
        <v>x</v>
      </c>
    </row>
    <row r="162" spans="1:155">
      <c r="A162">
        <f t="shared" si="124"/>
        <v>0</v>
      </c>
      <c r="B162" s="11">
        <v>215196</v>
      </c>
      <c r="C162" s="1" t="s">
        <v>1030</v>
      </c>
      <c r="D162" s="1" t="s">
        <v>169</v>
      </c>
      <c r="E162" s="1" t="s">
        <v>1949</v>
      </c>
      <c r="F162" s="10" t="b">
        <f t="shared" si="112"/>
        <v>1</v>
      </c>
      <c r="G162" s="10" t="b">
        <f>IF(NOT(ISBLANK($B162)),AND(F162=TRUE,NOT(COUNTIF('List of Values'!$AG$2:$AG$60,E162)=0)),"")</f>
        <v>1</v>
      </c>
      <c r="H162" s="1" t="s">
        <v>1999</v>
      </c>
      <c r="I162" s="1" t="b">
        <f t="shared" si="1"/>
        <v>1</v>
      </c>
      <c r="J162" s="1" t="b" cm="1">
        <f t="array" ref="J162">IF(NOT(ISBLANK($D162)),AND(I162=TRUE,LEN(H162)&lt;60,NOT(ISNUMBER(FIND('List of Values'!$C$2:$C$20,H162)))),"")</f>
        <v>1</v>
      </c>
      <c r="K162" s="1" t="s">
        <v>2190</v>
      </c>
      <c r="L162" s="10" t="b">
        <f t="shared" si="113"/>
        <v>1</v>
      </c>
      <c r="M162" s="10" t="b" cm="1">
        <f t="array" ref="M162">IF(NOT(ISBLANK($B162)),AND(L162=TRUE,LEN(K162)&lt;255,NOT(ISNUMBER(FIND('List of Values'!$C$2:$C$23,K162)))),"")</f>
        <v>1</v>
      </c>
      <c r="N162" s="1" t="s">
        <v>32</v>
      </c>
      <c r="O162" s="1" t="b">
        <f t="shared" si="3"/>
        <v>1</v>
      </c>
      <c r="P162" s="1" t="b" cm="1">
        <f t="array" ref="P162">IF(NOT(ISBLANK($D162)),AND(O162=TRUE,LEN(N162)&lt;255,NOT(ISNUMBER(FIND('List of Values'!$C$2:$C$20,N162)))),"")</f>
        <v>1</v>
      </c>
      <c r="Q162" s="1" t="s">
        <v>1952</v>
      </c>
      <c r="R162" s="10" t="b">
        <f t="shared" si="114"/>
        <v>1</v>
      </c>
      <c r="S162" s="10" t="b">
        <f>IF(NOT(ISBLANK($B162)),AND(R162=TRUE,NOT(COUNTIF('List of Values'!$AH$2:$AH$60,Q162)=0)),"")</f>
        <v>1</v>
      </c>
      <c r="T162" s="1"/>
      <c r="U162" s="10" t="b">
        <f t="shared" si="115"/>
        <v>0</v>
      </c>
      <c r="V162" s="10" t="b">
        <f>IF(NOT(ISBLANK($B162)),AND(U162=TRUE,NOT(COUNTIF('List of Values'!$AG$2:$AG$60,T162)=0)),"")</f>
        <v>0</v>
      </c>
      <c r="W162" s="1"/>
      <c r="X162" s="10" t="b">
        <f t="shared" si="6"/>
        <v>1</v>
      </c>
      <c r="Y162" s="10" t="b" cm="1">
        <f t="array" ref="Y162">IF(NOT(ISBLANK($D162)),AND(X162=TRUE,LEN(W162)&lt;60,NOT(ISNUMBER(FIND('List of Values'!$C$2:$C$20,W162)))),"")</f>
        <v>1</v>
      </c>
      <c r="Z162" s="1"/>
      <c r="AA162" s="10" t="b">
        <f t="shared" si="116"/>
        <v>0</v>
      </c>
      <c r="AB162" s="10" t="b" cm="1">
        <f t="array" ref="AB162">IF(NOT(ISBLANK($B162)),AND(AA162=TRUE,LEN(Z162)&lt;255,NOT(ISNUMBER(FIND('List of Values'!$C$2:$C$23,Z162)))),"")</f>
        <v>0</v>
      </c>
      <c r="AC162" s="1"/>
      <c r="AD162" s="1" t="b">
        <f t="shared" si="8"/>
        <v>1</v>
      </c>
      <c r="AE162" s="1" t="b" cm="1">
        <f t="array" ref="AE162">IF(NOT(ISBLANK($D162)),AND(AD162=TRUE,LEN(AC162)&lt;255,NOT(ISNUMBER(FIND('List of Values'!$C$2:$C$20,AC162)))),"")</f>
        <v>1</v>
      </c>
      <c r="AF162" s="1"/>
      <c r="AG162" s="10" t="b">
        <f t="shared" si="117"/>
        <v>0</v>
      </c>
      <c r="AH162" s="10" t="b">
        <f>IF(NOT(ISBLANK($B162)),AND(AG162=TRUE,NOT(COUNTIF('List of Values'!$AH$2:$AH$60,AF162)=0)),"")</f>
        <v>0</v>
      </c>
      <c r="AI162" s="1"/>
      <c r="AJ162" s="10" t="b">
        <f t="shared" si="118"/>
        <v>0</v>
      </c>
      <c r="AK162" s="10" t="b">
        <f>IF(NOT(ISBLANK($B162)),AND(AJ162=TRUE,NOT(COUNTIF('List of Values'!$AG$2:$AG$60,AI162)=0)),"")</f>
        <v>0</v>
      </c>
      <c r="AL162" s="1"/>
      <c r="AM162" s="10" t="b">
        <f t="shared" si="11"/>
        <v>1</v>
      </c>
      <c r="AN162" s="10" t="b" cm="1">
        <f t="array" ref="AN162">IF(NOT(ISBLANK($D162)),AND(AM162=TRUE,LEN(AL162)&lt;60,NOT(ISNUMBER(FIND('List of Values'!$C$2:$C$20,AL162)))),"")</f>
        <v>1</v>
      </c>
      <c r="AO162" s="1"/>
      <c r="AP162" s="10" t="b">
        <f t="shared" si="119"/>
        <v>0</v>
      </c>
      <c r="AQ162" s="10" t="b" cm="1">
        <f t="array" ref="AQ162">IF(NOT(ISBLANK($B162)),AND(AP162=TRUE,LEN(AO162)&lt;255,NOT(ISNUMBER(FIND('List of Values'!$C$2:$C$23,AO162)))),"")</f>
        <v>0</v>
      </c>
      <c r="AR162" s="1"/>
      <c r="AS162" s="1" t="b">
        <f t="shared" si="13"/>
        <v>1</v>
      </c>
      <c r="AT162" s="1" t="b" cm="1">
        <f t="array" ref="AT162">IF(NOT(ISBLANK($D162)),AND(AS162=TRUE,LEN(AR162)&lt;255,NOT(ISNUMBER(FIND('List of Values'!$C$2:$C$20,AR162)))),"")</f>
        <v>1</v>
      </c>
      <c r="AU162" s="1"/>
      <c r="AV162" s="10" t="b">
        <f t="shared" si="120"/>
        <v>0</v>
      </c>
      <c r="AW162" s="10" t="b">
        <f>IF(NOT(ISBLANK($B162)),AND(AV162=TRUE,NOT(COUNTIF('List of Values'!$AH$2:$AH$60,AU162)=0)),"")</f>
        <v>0</v>
      </c>
      <c r="AX162" s="1"/>
      <c r="AY162" s="10" t="b">
        <f t="shared" si="121"/>
        <v>0</v>
      </c>
      <c r="AZ162" s="10" t="b">
        <f>IF(NOT(ISBLANK($B162)),AND(AY162=TRUE,NOT(COUNTIF('List of Values'!$AG$2:$AG$60,AX162)=0)),"")</f>
        <v>0</v>
      </c>
      <c r="BA162" s="1"/>
      <c r="BB162" s="10" t="b">
        <f t="shared" si="16"/>
        <v>1</v>
      </c>
      <c r="BC162" s="10" t="b" cm="1">
        <f t="array" ref="BC162">IF(NOT(ISBLANK($D162)),AND(BB162=TRUE,LEN(BA162)&lt;60,NOT(ISNUMBER(FIND('List of Values'!$C$2:$C$20,BA162)))),"")</f>
        <v>1</v>
      </c>
      <c r="BD162" s="1"/>
      <c r="BE162" s="10" t="b">
        <f t="shared" si="122"/>
        <v>0</v>
      </c>
      <c r="BF162" s="10" t="b" cm="1">
        <f t="array" ref="BF162">IF(NOT(ISBLANK($B162)),AND(BE162=TRUE,LEN(BD162)&lt;255,NOT(ISNUMBER(FIND('List of Values'!$C$2:$C$23,BD162)))),"")</f>
        <v>0</v>
      </c>
      <c r="BG162" s="1"/>
      <c r="BH162" s="1" t="b">
        <f t="shared" si="18"/>
        <v>1</v>
      </c>
      <c r="BI162" s="1" t="b" cm="1">
        <f t="array" ref="BI162">IF(NOT(ISBLANK($D162)),AND(BH162=TRUE,LEN(BG162)&lt;255,NOT(ISNUMBER(FIND('List of Values'!$C$2:$C$20,BG162)))),"")</f>
        <v>1</v>
      </c>
      <c r="BJ162" s="1"/>
      <c r="BK162" s="10" t="b">
        <f t="shared" si="123"/>
        <v>0</v>
      </c>
      <c r="BL162" s="10" t="b">
        <f>IF(NOT(ISBLANK($B162)),AND(BK162=TRUE,NOT(COUNTIF('List of Values'!$AH$2:$AH$60,BJ162)=0)),"")</f>
        <v>0</v>
      </c>
      <c r="BM162" s="1"/>
      <c r="BN162" s="10" t="b">
        <f t="shared" si="94"/>
        <v>0</v>
      </c>
      <c r="BO162" s="10" t="b">
        <f>IF(NOT(ISBLANK($B162)),AND(BN162=TRUE,NOT(COUNTIF('List of Values'!$AG$2:$AG$60,BM162)=0)),"")</f>
        <v>0</v>
      </c>
      <c r="BP162" s="1"/>
      <c r="BQ162" s="10" t="b">
        <f t="shared" si="21"/>
        <v>1</v>
      </c>
      <c r="BR162" s="10" t="b" cm="1">
        <f t="array" ref="BR162">IF(NOT(ISBLANK($D162)),AND(BQ162=TRUE,LEN(BP162)&lt;60,NOT(ISNUMBER(FIND('List of Values'!$C$2:$C$20,BP162)))),"")</f>
        <v>1</v>
      </c>
      <c r="BS162" s="1"/>
      <c r="BT162" s="10" t="b">
        <f t="shared" si="95"/>
        <v>0</v>
      </c>
      <c r="BU162" s="10" t="b" cm="1">
        <f t="array" ref="BU162">IF(NOT(ISBLANK($B162)),AND(BT162=TRUE,LEN(BS162)&lt;255,NOT(ISNUMBER(FIND('List of Values'!$C$2:$C$23,BS162)))),"")</f>
        <v>0</v>
      </c>
      <c r="BV162" s="1"/>
      <c r="BW162" s="1" t="b">
        <f t="shared" si="23"/>
        <v>1</v>
      </c>
      <c r="BX162" s="1" t="b" cm="1">
        <f t="array" ref="BX162">IF(NOT(ISBLANK($D162)),AND(BW162=TRUE,LEN(BV162)&lt;255,NOT(ISNUMBER(FIND('List of Values'!$C$2:$C$20,BV162)))),"")</f>
        <v>1</v>
      </c>
      <c r="BY162" s="1"/>
      <c r="BZ162" s="10" t="b">
        <f t="shared" si="96"/>
        <v>0</v>
      </c>
      <c r="CA162" s="10" t="b">
        <f>IF(NOT(ISBLANK($B162)),AND(BZ162=TRUE,NOT(COUNTIF('List of Values'!$AH$2:$AH$60,BY162)=0)),"")</f>
        <v>0</v>
      </c>
      <c r="CB162" s="1"/>
      <c r="CC162" s="10" t="b">
        <f t="shared" si="97"/>
        <v>0</v>
      </c>
      <c r="CD162" s="10" t="b">
        <f>IF(NOT(ISBLANK($B162)),AND(CC162=TRUE,NOT(COUNTIF('List of Values'!$AG$2:$AG$60,CB162)=0)),"")</f>
        <v>0</v>
      </c>
      <c r="CE162" s="1"/>
      <c r="CF162" s="10" t="b">
        <f t="shared" si="26"/>
        <v>1</v>
      </c>
      <c r="CG162" s="10" t="b" cm="1">
        <f t="array" ref="CG162">IF(NOT(ISBLANK($D162)),AND(CF162=TRUE,LEN(CE162)&lt;60,NOT(ISNUMBER(FIND('List of Values'!$C$2:$C$20,CE162)))),"")</f>
        <v>1</v>
      </c>
      <c r="CH162" s="1"/>
      <c r="CI162" s="10" t="b">
        <f t="shared" si="98"/>
        <v>0</v>
      </c>
      <c r="CJ162" s="10" t="b" cm="1">
        <f t="array" ref="CJ162">IF(NOT(ISBLANK($B162)),AND(CI162=TRUE,LEN(CH162)&lt;255,NOT(ISNUMBER(FIND('List of Values'!$C$2:$C$23,CH162)))),"")</f>
        <v>0</v>
      </c>
      <c r="CK162" s="1"/>
      <c r="CL162" s="1" t="b">
        <f t="shared" si="28"/>
        <v>1</v>
      </c>
      <c r="CM162" s="1" t="b" cm="1">
        <f t="array" ref="CM162">IF(NOT(ISBLANK($D162)),AND(CL162=TRUE,LEN(CK162)&lt;255,NOT(ISNUMBER(FIND('List of Values'!$C$2:$C$20,CK162)))),"")</f>
        <v>1</v>
      </c>
      <c r="CN162" s="1"/>
      <c r="CO162" s="10" t="b">
        <f t="shared" si="99"/>
        <v>0</v>
      </c>
      <c r="CP162" s="10" t="b">
        <f>IF(NOT(ISBLANK($B162)),AND(CO162=TRUE,NOT(COUNTIF('List of Values'!$AH$2:$AH$60,CN162)=0)),"")</f>
        <v>0</v>
      </c>
      <c r="CQ162" s="1"/>
      <c r="CR162" s="10" t="b">
        <f t="shared" si="100"/>
        <v>0</v>
      </c>
      <c r="CS162" s="10" t="b">
        <f>IF(NOT(ISBLANK($B162)),AND(CR162=TRUE,NOT(COUNTIF('List of Values'!$AG$2:$AG$60,CQ162)=0)),"")</f>
        <v>0</v>
      </c>
      <c r="CT162" s="1"/>
      <c r="CU162" s="10" t="b">
        <f t="shared" si="31"/>
        <v>1</v>
      </c>
      <c r="CV162" s="10" t="b" cm="1">
        <f t="array" ref="CV162">IF(NOT(ISBLANK($D162)),AND(CU162=TRUE,LEN(CT162)&lt;60,NOT(ISNUMBER(FIND('List of Values'!$C$2:$C$20,CT162)))),"")</f>
        <v>1</v>
      </c>
      <c r="CW162" s="1"/>
      <c r="CX162" s="10" t="b">
        <f t="shared" si="101"/>
        <v>0</v>
      </c>
      <c r="CY162" s="10" t="b" cm="1">
        <f t="array" ref="CY162">IF(NOT(ISBLANK($B162)),AND(CX162=TRUE,LEN(CW162)&lt;255,NOT(ISNUMBER(FIND('List of Values'!$C$2:$C$23,CW162)))),"")</f>
        <v>0</v>
      </c>
      <c r="CZ162" s="1"/>
      <c r="DA162" s="1" t="b">
        <f t="shared" si="33"/>
        <v>1</v>
      </c>
      <c r="DB162" s="1" t="b" cm="1">
        <f t="array" ref="DB162">IF(NOT(ISBLANK($D162)),AND(DA162=TRUE,LEN(CZ162)&lt;255,NOT(ISNUMBER(FIND('List of Values'!$C$2:$C$20,CZ162)))),"")</f>
        <v>1</v>
      </c>
      <c r="DC162" s="1"/>
      <c r="DD162" s="10" t="b">
        <f t="shared" si="102"/>
        <v>0</v>
      </c>
      <c r="DE162" s="10" t="b">
        <f>IF(NOT(ISBLANK($B162)),AND(DD162=TRUE,NOT(COUNTIF('List of Values'!$AH$2:$AH$60,DC162)=0)),"")</f>
        <v>0</v>
      </c>
      <c r="DF162" s="1"/>
      <c r="DG162" s="10" t="b">
        <f t="shared" si="103"/>
        <v>0</v>
      </c>
      <c r="DH162" s="10" t="b">
        <f>IF(NOT(ISBLANK($B162)),AND(DG162=TRUE,NOT(COUNTIF('List of Values'!$AG$2:$AG$60,DF162)=0)),"")</f>
        <v>0</v>
      </c>
      <c r="DI162" s="1"/>
      <c r="DJ162" s="10" t="b">
        <f t="shared" si="36"/>
        <v>1</v>
      </c>
      <c r="DK162" s="10" t="b" cm="1">
        <f t="array" ref="DK162">IF(NOT(ISBLANK($D162)),AND(DJ162=TRUE,LEN(DI162)&lt;60,NOT(ISNUMBER(FIND('List of Values'!$C$2:$C$20,DI162)))),"")</f>
        <v>1</v>
      </c>
      <c r="DL162" s="1"/>
      <c r="DM162" s="10" t="b">
        <f t="shared" si="104"/>
        <v>0</v>
      </c>
      <c r="DN162" s="10" t="b" cm="1">
        <f t="array" ref="DN162">IF(NOT(ISBLANK($B162)),AND(DM162=TRUE,LEN(DL162)&lt;255,NOT(ISNUMBER(FIND('List of Values'!$C$2:$C$23,DL162)))),"")</f>
        <v>0</v>
      </c>
      <c r="DO162" s="1"/>
      <c r="DP162" s="1" t="b">
        <f t="shared" si="38"/>
        <v>1</v>
      </c>
      <c r="DQ162" s="1" t="b" cm="1">
        <f t="array" ref="DQ162">IF(NOT(ISBLANK($D162)),AND(DP162=TRUE,LEN(DO162)&lt;255,NOT(ISNUMBER(FIND('List of Values'!$C$2:$C$20,DO162)))),"")</f>
        <v>1</v>
      </c>
      <c r="DR162" s="1"/>
      <c r="DS162" s="10" t="b">
        <f t="shared" si="105"/>
        <v>0</v>
      </c>
      <c r="DT162" s="10" t="b">
        <f>IF(NOT(ISBLANK($B162)),AND(DS162=TRUE,NOT(COUNTIF('List of Values'!$AH$2:$AH$60,DR162)=0)),"")</f>
        <v>0</v>
      </c>
      <c r="DU162" s="1"/>
      <c r="DV162" s="10" t="b">
        <f t="shared" si="106"/>
        <v>0</v>
      </c>
      <c r="DW162" s="10" t="b">
        <f>IF(NOT(ISBLANK($B162)),AND(DV162=TRUE,NOT(COUNTIF('List of Values'!$AG$2:$AG$60,DU162)=0)),"")</f>
        <v>0</v>
      </c>
      <c r="DX162" s="1"/>
      <c r="DY162" s="10" t="b">
        <f t="shared" si="41"/>
        <v>1</v>
      </c>
      <c r="DZ162" s="10" t="b" cm="1">
        <f t="array" ref="DZ162">IF(NOT(ISBLANK($D162)),AND(DY162=TRUE,LEN(DX162)&lt;60,NOT(ISNUMBER(FIND('List of Values'!$C$2:$C$20,DX162)))),"")</f>
        <v>1</v>
      </c>
      <c r="EA162" s="1"/>
      <c r="EB162" s="10" t="b">
        <f t="shared" si="107"/>
        <v>0</v>
      </c>
      <c r="EC162" s="10" t="b" cm="1">
        <f t="array" ref="EC162">IF(NOT(ISBLANK($B162)),AND(EB162=TRUE,LEN(EA162)&lt;255,NOT(ISNUMBER(FIND('List of Values'!$C$2:$C$23,EA162)))),"")</f>
        <v>0</v>
      </c>
      <c r="ED162" s="1"/>
      <c r="EE162" s="1" t="b">
        <f t="shared" si="43"/>
        <v>1</v>
      </c>
      <c r="EF162" s="1" t="b" cm="1">
        <f t="array" ref="EF162">IF(NOT(ISBLANK($D162)),AND(EE162=TRUE,LEN(ED162)&lt;255,NOT(ISNUMBER(FIND('List of Values'!$C$2:$C$20,ED162)))),"")</f>
        <v>1</v>
      </c>
      <c r="EG162" s="1"/>
      <c r="EH162" s="10" t="b">
        <f t="shared" si="108"/>
        <v>0</v>
      </c>
      <c r="EI162" s="10" t="b">
        <f>IF(NOT(ISBLANK($B162)),AND(EH162=TRUE,NOT(COUNTIF('List of Values'!$AH$2:$AH$60,EG162)=0)),"")</f>
        <v>0</v>
      </c>
      <c r="EJ162" s="1"/>
      <c r="EK162" s="10" t="b">
        <f t="shared" si="109"/>
        <v>0</v>
      </c>
      <c r="EL162" s="10" t="b">
        <f>IF(NOT(ISBLANK($B162)),AND(EK162=TRUE,NOT(COUNTIF('List of Values'!$AG$2:$AG$60,EJ162)=0)),"")</f>
        <v>0</v>
      </c>
      <c r="EM162" s="1"/>
      <c r="EN162" s="10" t="b">
        <f t="shared" si="46"/>
        <v>1</v>
      </c>
      <c r="EO162" s="10" t="b" cm="1">
        <f t="array" ref="EO162">IF(NOT(ISBLANK($D162)),AND(EN162=TRUE,LEN(EM162)&lt;60,NOT(ISNUMBER(FIND('List of Values'!$C$2:$C$20,EM162)))),"")</f>
        <v>1</v>
      </c>
      <c r="EP162" s="1"/>
      <c r="EQ162" s="10" t="b">
        <f t="shared" si="110"/>
        <v>0</v>
      </c>
      <c r="ER162" s="10" t="b" cm="1">
        <f t="array" ref="ER162">IF(NOT(ISBLANK($B162)),AND(EQ162=TRUE,LEN(EP162)&lt;255,NOT(ISNUMBER(FIND('List of Values'!$C$2:$C$23,EP162)))),"")</f>
        <v>0</v>
      </c>
      <c r="ES162" s="1"/>
      <c r="ET162" s="1" t="b">
        <f t="shared" si="48"/>
        <v>1</v>
      </c>
      <c r="EU162" s="1" t="b" cm="1">
        <f t="array" ref="EU162">IF(NOT(ISBLANK($D162)),AND(ET162=TRUE,LEN(ES162)&lt;255,NOT(ISNUMBER(FIND('List of Values'!$C$2:$C$20,ES162)))),"")</f>
        <v>1</v>
      </c>
      <c r="EV162" s="1"/>
      <c r="EW162" s="10" t="b">
        <f t="shared" si="111"/>
        <v>0</v>
      </c>
      <c r="EX162" s="10" t="b">
        <f>IF(NOT(ISBLANK($B162)),AND(EW162=TRUE,NOT(COUNTIF('List of Values'!$AH$2:$AH$60,EV162)=0)),"")</f>
        <v>0</v>
      </c>
      <c r="EY162" s="60" t="str">
        <f>_xlfn.XLOOKUP(B162,[1]Blad1!$A:$A,[1]Blad1!$D:$D,"")</f>
        <v/>
      </c>
    </row>
    <row r="163" spans="1:155">
      <c r="A163">
        <f t="shared" si="124"/>
        <v>0</v>
      </c>
      <c r="B163" s="11">
        <v>217987</v>
      </c>
      <c r="C163" s="1" t="s">
        <v>1035</v>
      </c>
      <c r="D163" s="1" t="s">
        <v>169</v>
      </c>
      <c r="E163" s="1" t="s">
        <v>1949</v>
      </c>
      <c r="F163" s="10" t="b">
        <f t="shared" si="112"/>
        <v>1</v>
      </c>
      <c r="G163" s="10" t="b">
        <f>IF(NOT(ISBLANK($B163)),AND(F163=TRUE,NOT(COUNTIF('List of Values'!$AG$2:$AG$60,E163)=0)),"")</f>
        <v>1</v>
      </c>
      <c r="H163" s="1" t="s">
        <v>1958</v>
      </c>
      <c r="I163" s="1" t="b">
        <f t="shared" si="1"/>
        <v>1</v>
      </c>
      <c r="J163" s="1" t="b" cm="1">
        <f t="array" ref="J163">IF(NOT(ISBLANK($D163)),AND(I163=TRUE,LEN(H163)&lt;60,NOT(ISNUMBER(FIND('List of Values'!$C$2:$C$20,H163)))),"")</f>
        <v>1</v>
      </c>
      <c r="K163" s="1" t="s">
        <v>2191</v>
      </c>
      <c r="L163" s="10" t="b">
        <f t="shared" si="113"/>
        <v>1</v>
      </c>
      <c r="M163" s="10" t="b" cm="1">
        <f t="array" ref="M163">IF(NOT(ISBLANK($B163)),AND(L163=TRUE,LEN(K163)&lt;255,NOT(ISNUMBER(FIND('List of Values'!$C$2:$C$23,K163)))),"")</f>
        <v>1</v>
      </c>
      <c r="N163" s="1" t="s">
        <v>38</v>
      </c>
      <c r="O163" s="1" t="b">
        <f t="shared" si="3"/>
        <v>1</v>
      </c>
      <c r="P163" s="1" t="b" cm="1">
        <f t="array" ref="P163">IF(NOT(ISBLANK($D163)),AND(O163=TRUE,LEN(N163)&lt;255,NOT(ISNUMBER(FIND('List of Values'!$C$2:$C$20,N163)))),"")</f>
        <v>1</v>
      </c>
      <c r="Q163" s="1" t="s">
        <v>1952</v>
      </c>
      <c r="R163" s="10" t="b">
        <f t="shared" si="114"/>
        <v>1</v>
      </c>
      <c r="S163" s="10" t="b">
        <f>IF(NOT(ISBLANK($B163)),AND(R163=TRUE,NOT(COUNTIF('List of Values'!$AH$2:$AH$60,Q163)=0)),"")</f>
        <v>1</v>
      </c>
      <c r="T163" s="1"/>
      <c r="U163" s="10" t="b">
        <f t="shared" si="115"/>
        <v>0</v>
      </c>
      <c r="V163" s="10" t="b">
        <f>IF(NOT(ISBLANK($B163)),AND(U163=TRUE,NOT(COUNTIF('List of Values'!$AG$2:$AG$60,T163)=0)),"")</f>
        <v>0</v>
      </c>
      <c r="W163" s="1"/>
      <c r="X163" s="10" t="b">
        <f t="shared" si="6"/>
        <v>1</v>
      </c>
      <c r="Y163" s="10" t="b" cm="1">
        <f t="array" ref="Y163">IF(NOT(ISBLANK($D163)),AND(X163=TRUE,LEN(W163)&lt;60,NOT(ISNUMBER(FIND('List of Values'!$C$2:$C$20,W163)))),"")</f>
        <v>1</v>
      </c>
      <c r="Z163" s="1"/>
      <c r="AA163" s="10" t="b">
        <f t="shared" si="116"/>
        <v>0</v>
      </c>
      <c r="AB163" s="10" t="b" cm="1">
        <f t="array" ref="AB163">IF(NOT(ISBLANK($B163)),AND(AA163=TRUE,LEN(Z163)&lt;255,NOT(ISNUMBER(FIND('List of Values'!$C$2:$C$23,Z163)))),"")</f>
        <v>0</v>
      </c>
      <c r="AC163" s="1"/>
      <c r="AD163" s="1" t="b">
        <f t="shared" si="8"/>
        <v>1</v>
      </c>
      <c r="AE163" s="1" t="b" cm="1">
        <f t="array" ref="AE163">IF(NOT(ISBLANK($D163)),AND(AD163=TRUE,LEN(AC163)&lt;255,NOT(ISNUMBER(FIND('List of Values'!$C$2:$C$20,AC163)))),"")</f>
        <v>1</v>
      </c>
      <c r="AF163" s="1"/>
      <c r="AG163" s="10" t="b">
        <f t="shared" si="117"/>
        <v>0</v>
      </c>
      <c r="AH163" s="10" t="b">
        <f>IF(NOT(ISBLANK($B163)),AND(AG163=TRUE,NOT(COUNTIF('List of Values'!$AH$2:$AH$60,AF163)=0)),"")</f>
        <v>0</v>
      </c>
      <c r="AI163" s="1"/>
      <c r="AJ163" s="10" t="b">
        <f t="shared" si="118"/>
        <v>0</v>
      </c>
      <c r="AK163" s="10" t="b">
        <f>IF(NOT(ISBLANK($B163)),AND(AJ163=TRUE,NOT(COUNTIF('List of Values'!$AG$2:$AG$60,AI163)=0)),"")</f>
        <v>0</v>
      </c>
      <c r="AL163" s="1"/>
      <c r="AM163" s="10" t="b">
        <f t="shared" si="11"/>
        <v>1</v>
      </c>
      <c r="AN163" s="10" t="b" cm="1">
        <f t="array" ref="AN163">IF(NOT(ISBLANK($D163)),AND(AM163=TRUE,LEN(AL163)&lt;60,NOT(ISNUMBER(FIND('List of Values'!$C$2:$C$20,AL163)))),"")</f>
        <v>1</v>
      </c>
      <c r="AO163" s="1"/>
      <c r="AP163" s="10" t="b">
        <f t="shared" si="119"/>
        <v>0</v>
      </c>
      <c r="AQ163" s="10" t="b" cm="1">
        <f t="array" ref="AQ163">IF(NOT(ISBLANK($B163)),AND(AP163=TRUE,LEN(AO163)&lt;255,NOT(ISNUMBER(FIND('List of Values'!$C$2:$C$23,AO163)))),"")</f>
        <v>0</v>
      </c>
      <c r="AR163" s="1"/>
      <c r="AS163" s="1" t="b">
        <f t="shared" si="13"/>
        <v>1</v>
      </c>
      <c r="AT163" s="1" t="b" cm="1">
        <f t="array" ref="AT163">IF(NOT(ISBLANK($D163)),AND(AS163=TRUE,LEN(AR163)&lt;255,NOT(ISNUMBER(FIND('List of Values'!$C$2:$C$20,AR163)))),"")</f>
        <v>1</v>
      </c>
      <c r="AU163" s="1"/>
      <c r="AV163" s="10" t="b">
        <f t="shared" si="120"/>
        <v>0</v>
      </c>
      <c r="AW163" s="10" t="b">
        <f>IF(NOT(ISBLANK($B163)),AND(AV163=TRUE,NOT(COUNTIF('List of Values'!$AH$2:$AH$60,AU163)=0)),"")</f>
        <v>0</v>
      </c>
      <c r="AX163" s="1"/>
      <c r="AY163" s="10" t="b">
        <f t="shared" si="121"/>
        <v>0</v>
      </c>
      <c r="AZ163" s="10" t="b">
        <f>IF(NOT(ISBLANK($B163)),AND(AY163=TRUE,NOT(COUNTIF('List of Values'!$AG$2:$AG$60,AX163)=0)),"")</f>
        <v>0</v>
      </c>
      <c r="BA163" s="1"/>
      <c r="BB163" s="10" t="b">
        <f t="shared" si="16"/>
        <v>1</v>
      </c>
      <c r="BC163" s="10" t="b" cm="1">
        <f t="array" ref="BC163">IF(NOT(ISBLANK($D163)),AND(BB163=TRUE,LEN(BA163)&lt;60,NOT(ISNUMBER(FIND('List of Values'!$C$2:$C$20,BA163)))),"")</f>
        <v>1</v>
      </c>
      <c r="BD163" s="1"/>
      <c r="BE163" s="10" t="b">
        <f t="shared" si="122"/>
        <v>0</v>
      </c>
      <c r="BF163" s="10" t="b" cm="1">
        <f t="array" ref="BF163">IF(NOT(ISBLANK($B163)),AND(BE163=TRUE,LEN(BD163)&lt;255,NOT(ISNUMBER(FIND('List of Values'!$C$2:$C$23,BD163)))),"")</f>
        <v>0</v>
      </c>
      <c r="BG163" s="1"/>
      <c r="BH163" s="1" t="b">
        <f t="shared" si="18"/>
        <v>1</v>
      </c>
      <c r="BI163" s="1" t="b" cm="1">
        <f t="array" ref="BI163">IF(NOT(ISBLANK($D163)),AND(BH163=TRUE,LEN(BG163)&lt;255,NOT(ISNUMBER(FIND('List of Values'!$C$2:$C$20,BG163)))),"")</f>
        <v>1</v>
      </c>
      <c r="BJ163" s="1"/>
      <c r="BK163" s="10" t="b">
        <f t="shared" si="123"/>
        <v>0</v>
      </c>
      <c r="BL163" s="10" t="b">
        <f>IF(NOT(ISBLANK($B163)),AND(BK163=TRUE,NOT(COUNTIF('List of Values'!$AH$2:$AH$60,BJ163)=0)),"")</f>
        <v>0</v>
      </c>
      <c r="BM163" s="1"/>
      <c r="BN163" s="10" t="b">
        <f t="shared" si="94"/>
        <v>0</v>
      </c>
      <c r="BO163" s="10" t="b">
        <f>IF(NOT(ISBLANK($B163)),AND(BN163=TRUE,NOT(COUNTIF('List of Values'!$AG$2:$AG$60,BM163)=0)),"")</f>
        <v>0</v>
      </c>
      <c r="BP163" s="1"/>
      <c r="BQ163" s="10" t="b">
        <f t="shared" si="21"/>
        <v>1</v>
      </c>
      <c r="BR163" s="10" t="b" cm="1">
        <f t="array" ref="BR163">IF(NOT(ISBLANK($D163)),AND(BQ163=TRUE,LEN(BP163)&lt;60,NOT(ISNUMBER(FIND('List of Values'!$C$2:$C$20,BP163)))),"")</f>
        <v>1</v>
      </c>
      <c r="BS163" s="1"/>
      <c r="BT163" s="10" t="b">
        <f t="shared" si="95"/>
        <v>0</v>
      </c>
      <c r="BU163" s="10" t="b" cm="1">
        <f t="array" ref="BU163">IF(NOT(ISBLANK($B163)),AND(BT163=TRUE,LEN(BS163)&lt;255,NOT(ISNUMBER(FIND('List of Values'!$C$2:$C$23,BS163)))),"")</f>
        <v>0</v>
      </c>
      <c r="BV163" s="1"/>
      <c r="BW163" s="1" t="b">
        <f t="shared" si="23"/>
        <v>1</v>
      </c>
      <c r="BX163" s="1" t="b" cm="1">
        <f t="array" ref="BX163">IF(NOT(ISBLANK($D163)),AND(BW163=TRUE,LEN(BV163)&lt;255,NOT(ISNUMBER(FIND('List of Values'!$C$2:$C$20,BV163)))),"")</f>
        <v>1</v>
      </c>
      <c r="BY163" s="1"/>
      <c r="BZ163" s="10" t="b">
        <f t="shared" si="96"/>
        <v>0</v>
      </c>
      <c r="CA163" s="10" t="b">
        <f>IF(NOT(ISBLANK($B163)),AND(BZ163=TRUE,NOT(COUNTIF('List of Values'!$AH$2:$AH$60,BY163)=0)),"")</f>
        <v>0</v>
      </c>
      <c r="CB163" s="1"/>
      <c r="CC163" s="10" t="b">
        <f t="shared" si="97"/>
        <v>0</v>
      </c>
      <c r="CD163" s="10" t="b">
        <f>IF(NOT(ISBLANK($B163)),AND(CC163=TRUE,NOT(COUNTIF('List of Values'!$AG$2:$AG$60,CB163)=0)),"")</f>
        <v>0</v>
      </c>
      <c r="CE163" s="1"/>
      <c r="CF163" s="10" t="b">
        <f t="shared" si="26"/>
        <v>1</v>
      </c>
      <c r="CG163" s="10" t="b" cm="1">
        <f t="array" ref="CG163">IF(NOT(ISBLANK($D163)),AND(CF163=TRUE,LEN(CE163)&lt;60,NOT(ISNUMBER(FIND('List of Values'!$C$2:$C$20,CE163)))),"")</f>
        <v>1</v>
      </c>
      <c r="CH163" s="1"/>
      <c r="CI163" s="10" t="b">
        <f t="shared" si="98"/>
        <v>0</v>
      </c>
      <c r="CJ163" s="10" t="b" cm="1">
        <f t="array" ref="CJ163">IF(NOT(ISBLANK($B163)),AND(CI163=TRUE,LEN(CH163)&lt;255,NOT(ISNUMBER(FIND('List of Values'!$C$2:$C$23,CH163)))),"")</f>
        <v>0</v>
      </c>
      <c r="CK163" s="1"/>
      <c r="CL163" s="1" t="b">
        <f t="shared" si="28"/>
        <v>1</v>
      </c>
      <c r="CM163" s="1" t="b" cm="1">
        <f t="array" ref="CM163">IF(NOT(ISBLANK($D163)),AND(CL163=TRUE,LEN(CK163)&lt;255,NOT(ISNUMBER(FIND('List of Values'!$C$2:$C$20,CK163)))),"")</f>
        <v>1</v>
      </c>
      <c r="CN163" s="1"/>
      <c r="CO163" s="10" t="b">
        <f t="shared" si="99"/>
        <v>0</v>
      </c>
      <c r="CP163" s="10" t="b">
        <f>IF(NOT(ISBLANK($B163)),AND(CO163=TRUE,NOT(COUNTIF('List of Values'!$AH$2:$AH$60,CN163)=0)),"")</f>
        <v>0</v>
      </c>
      <c r="CQ163" s="1"/>
      <c r="CR163" s="10" t="b">
        <f t="shared" si="100"/>
        <v>0</v>
      </c>
      <c r="CS163" s="10" t="b">
        <f>IF(NOT(ISBLANK($B163)),AND(CR163=TRUE,NOT(COUNTIF('List of Values'!$AG$2:$AG$60,CQ163)=0)),"")</f>
        <v>0</v>
      </c>
      <c r="CT163" s="1"/>
      <c r="CU163" s="10" t="b">
        <f t="shared" si="31"/>
        <v>1</v>
      </c>
      <c r="CV163" s="10" t="b" cm="1">
        <f t="array" ref="CV163">IF(NOT(ISBLANK($D163)),AND(CU163=TRUE,LEN(CT163)&lt;60,NOT(ISNUMBER(FIND('List of Values'!$C$2:$C$20,CT163)))),"")</f>
        <v>1</v>
      </c>
      <c r="CW163" s="1"/>
      <c r="CX163" s="10" t="b">
        <f t="shared" si="101"/>
        <v>0</v>
      </c>
      <c r="CY163" s="10" t="b" cm="1">
        <f t="array" ref="CY163">IF(NOT(ISBLANK($B163)),AND(CX163=TRUE,LEN(CW163)&lt;255,NOT(ISNUMBER(FIND('List of Values'!$C$2:$C$23,CW163)))),"")</f>
        <v>0</v>
      </c>
      <c r="CZ163" s="1"/>
      <c r="DA163" s="1" t="b">
        <f t="shared" si="33"/>
        <v>1</v>
      </c>
      <c r="DB163" s="1" t="b" cm="1">
        <f t="array" ref="DB163">IF(NOT(ISBLANK($D163)),AND(DA163=TRUE,LEN(CZ163)&lt;255,NOT(ISNUMBER(FIND('List of Values'!$C$2:$C$20,CZ163)))),"")</f>
        <v>1</v>
      </c>
      <c r="DC163" s="1"/>
      <c r="DD163" s="10" t="b">
        <f t="shared" si="102"/>
        <v>0</v>
      </c>
      <c r="DE163" s="10" t="b">
        <f>IF(NOT(ISBLANK($B163)),AND(DD163=TRUE,NOT(COUNTIF('List of Values'!$AH$2:$AH$60,DC163)=0)),"")</f>
        <v>0</v>
      </c>
      <c r="DF163" s="1"/>
      <c r="DG163" s="10" t="b">
        <f t="shared" si="103"/>
        <v>0</v>
      </c>
      <c r="DH163" s="10" t="b">
        <f>IF(NOT(ISBLANK($B163)),AND(DG163=TRUE,NOT(COUNTIF('List of Values'!$AG$2:$AG$60,DF163)=0)),"")</f>
        <v>0</v>
      </c>
      <c r="DI163" s="1"/>
      <c r="DJ163" s="10" t="b">
        <f t="shared" si="36"/>
        <v>1</v>
      </c>
      <c r="DK163" s="10" t="b" cm="1">
        <f t="array" ref="DK163">IF(NOT(ISBLANK($D163)),AND(DJ163=TRUE,LEN(DI163)&lt;60,NOT(ISNUMBER(FIND('List of Values'!$C$2:$C$20,DI163)))),"")</f>
        <v>1</v>
      </c>
      <c r="DL163" s="1"/>
      <c r="DM163" s="10" t="b">
        <f t="shared" si="104"/>
        <v>0</v>
      </c>
      <c r="DN163" s="10" t="b" cm="1">
        <f t="array" ref="DN163">IF(NOT(ISBLANK($B163)),AND(DM163=TRUE,LEN(DL163)&lt;255,NOT(ISNUMBER(FIND('List of Values'!$C$2:$C$23,DL163)))),"")</f>
        <v>0</v>
      </c>
      <c r="DO163" s="1"/>
      <c r="DP163" s="1" t="b">
        <f t="shared" si="38"/>
        <v>1</v>
      </c>
      <c r="DQ163" s="1" t="b" cm="1">
        <f t="array" ref="DQ163">IF(NOT(ISBLANK($D163)),AND(DP163=TRUE,LEN(DO163)&lt;255,NOT(ISNUMBER(FIND('List of Values'!$C$2:$C$20,DO163)))),"")</f>
        <v>1</v>
      </c>
      <c r="DR163" s="1"/>
      <c r="DS163" s="10" t="b">
        <f t="shared" si="105"/>
        <v>0</v>
      </c>
      <c r="DT163" s="10" t="b">
        <f>IF(NOT(ISBLANK($B163)),AND(DS163=TRUE,NOT(COUNTIF('List of Values'!$AH$2:$AH$60,DR163)=0)),"")</f>
        <v>0</v>
      </c>
      <c r="DU163" s="1"/>
      <c r="DV163" s="10" t="b">
        <f t="shared" si="106"/>
        <v>0</v>
      </c>
      <c r="DW163" s="10" t="b">
        <f>IF(NOT(ISBLANK($B163)),AND(DV163=TRUE,NOT(COUNTIF('List of Values'!$AG$2:$AG$60,DU163)=0)),"")</f>
        <v>0</v>
      </c>
      <c r="DX163" s="1"/>
      <c r="DY163" s="10" t="b">
        <f t="shared" si="41"/>
        <v>1</v>
      </c>
      <c r="DZ163" s="10" t="b" cm="1">
        <f t="array" ref="DZ163">IF(NOT(ISBLANK($D163)),AND(DY163=TRUE,LEN(DX163)&lt;60,NOT(ISNUMBER(FIND('List of Values'!$C$2:$C$20,DX163)))),"")</f>
        <v>1</v>
      </c>
      <c r="EA163" s="1"/>
      <c r="EB163" s="10" t="b">
        <f t="shared" si="107"/>
        <v>0</v>
      </c>
      <c r="EC163" s="10" t="b" cm="1">
        <f t="array" ref="EC163">IF(NOT(ISBLANK($B163)),AND(EB163=TRUE,LEN(EA163)&lt;255,NOT(ISNUMBER(FIND('List of Values'!$C$2:$C$23,EA163)))),"")</f>
        <v>0</v>
      </c>
      <c r="ED163" s="1"/>
      <c r="EE163" s="1" t="b">
        <f t="shared" si="43"/>
        <v>1</v>
      </c>
      <c r="EF163" s="1" t="b" cm="1">
        <f t="array" ref="EF163">IF(NOT(ISBLANK($D163)),AND(EE163=TRUE,LEN(ED163)&lt;255,NOT(ISNUMBER(FIND('List of Values'!$C$2:$C$20,ED163)))),"")</f>
        <v>1</v>
      </c>
      <c r="EG163" s="1"/>
      <c r="EH163" s="10" t="b">
        <f t="shared" si="108"/>
        <v>0</v>
      </c>
      <c r="EI163" s="10" t="b">
        <f>IF(NOT(ISBLANK($B163)),AND(EH163=TRUE,NOT(COUNTIF('List of Values'!$AH$2:$AH$60,EG163)=0)),"")</f>
        <v>0</v>
      </c>
      <c r="EJ163" s="1"/>
      <c r="EK163" s="10" t="b">
        <f t="shared" si="109"/>
        <v>0</v>
      </c>
      <c r="EL163" s="10" t="b">
        <f>IF(NOT(ISBLANK($B163)),AND(EK163=TRUE,NOT(COUNTIF('List of Values'!$AG$2:$AG$60,EJ163)=0)),"")</f>
        <v>0</v>
      </c>
      <c r="EM163" s="1"/>
      <c r="EN163" s="10" t="b">
        <f t="shared" si="46"/>
        <v>1</v>
      </c>
      <c r="EO163" s="10" t="b" cm="1">
        <f t="array" ref="EO163">IF(NOT(ISBLANK($D163)),AND(EN163=TRUE,LEN(EM163)&lt;60,NOT(ISNUMBER(FIND('List of Values'!$C$2:$C$20,EM163)))),"")</f>
        <v>1</v>
      </c>
      <c r="EP163" s="1"/>
      <c r="EQ163" s="10" t="b">
        <f t="shared" si="110"/>
        <v>0</v>
      </c>
      <c r="ER163" s="10" t="b" cm="1">
        <f t="array" ref="ER163">IF(NOT(ISBLANK($B163)),AND(EQ163=TRUE,LEN(EP163)&lt;255,NOT(ISNUMBER(FIND('List of Values'!$C$2:$C$23,EP163)))),"")</f>
        <v>0</v>
      </c>
      <c r="ES163" s="1"/>
      <c r="ET163" s="1" t="b">
        <f t="shared" si="48"/>
        <v>1</v>
      </c>
      <c r="EU163" s="1" t="b" cm="1">
        <f t="array" ref="EU163">IF(NOT(ISBLANK($D163)),AND(ET163=TRUE,LEN(ES163)&lt;255,NOT(ISNUMBER(FIND('List of Values'!$C$2:$C$20,ES163)))),"")</f>
        <v>1</v>
      </c>
      <c r="EV163" s="1"/>
      <c r="EW163" s="10" t="b">
        <f t="shared" si="111"/>
        <v>0</v>
      </c>
      <c r="EX163" s="10" t="b">
        <f>IF(NOT(ISBLANK($B163)),AND(EW163=TRUE,NOT(COUNTIF('List of Values'!$AH$2:$AH$60,EV163)=0)),"")</f>
        <v>0</v>
      </c>
      <c r="EY163" s="60" t="str">
        <f>_xlfn.XLOOKUP(B163,[1]Blad1!$A:$A,[1]Blad1!$D:$D,"")</f>
        <v/>
      </c>
    </row>
    <row r="164" spans="1:155">
      <c r="A164">
        <f t="shared" si="124"/>
        <v>0</v>
      </c>
      <c r="B164" s="11">
        <v>217892</v>
      </c>
      <c r="C164" s="1" t="s">
        <v>1041</v>
      </c>
      <c r="D164" s="1" t="s">
        <v>169</v>
      </c>
      <c r="E164" s="1" t="s">
        <v>1949</v>
      </c>
      <c r="F164" s="10" t="b">
        <f t="shared" si="112"/>
        <v>1</v>
      </c>
      <c r="G164" s="10" t="b">
        <f>IF(NOT(ISBLANK($B164)),AND(F164=TRUE,NOT(COUNTIF('List of Values'!$AG$2:$AG$60,E164)=0)),"")</f>
        <v>1</v>
      </c>
      <c r="H164" s="1" t="s">
        <v>1958</v>
      </c>
      <c r="I164" s="1" t="b">
        <f t="shared" si="1"/>
        <v>1</v>
      </c>
      <c r="J164" s="1" t="b" cm="1">
        <f t="array" ref="J164">IF(NOT(ISBLANK($D164)),AND(I164=TRUE,LEN(H164)&lt;60,NOT(ISNUMBER(FIND('List of Values'!$C$2:$C$20,H164)))),"")</f>
        <v>1</v>
      </c>
      <c r="K164" s="101" t="s">
        <v>2192</v>
      </c>
      <c r="L164" s="10" t="b">
        <f t="shared" si="113"/>
        <v>1</v>
      </c>
      <c r="M164" s="10" t="b" cm="1">
        <f t="array" ref="M164">IF(NOT(ISBLANK($B164)),AND(L164=TRUE,LEN(K164)&lt;255,NOT(ISNUMBER(FIND('List of Values'!$C$2:$C$23,K164)))),"")</f>
        <v>1</v>
      </c>
      <c r="N164" s="1" t="s">
        <v>32</v>
      </c>
      <c r="O164" s="1" t="b">
        <f t="shared" si="3"/>
        <v>1</v>
      </c>
      <c r="P164" s="1" t="b" cm="1">
        <f t="array" ref="P164">IF(NOT(ISBLANK($D164)),AND(O164=TRUE,LEN(N164)&lt;255,NOT(ISNUMBER(FIND('List of Values'!$C$2:$C$20,N164)))),"")</f>
        <v>1</v>
      </c>
      <c r="Q164" s="1" t="s">
        <v>1952</v>
      </c>
      <c r="R164" s="10" t="b">
        <f t="shared" si="114"/>
        <v>1</v>
      </c>
      <c r="S164" s="10" t="b">
        <f>IF(NOT(ISBLANK($B164)),AND(R164=TRUE,NOT(COUNTIF('List of Values'!$AH$2:$AH$60,Q164)=0)),"")</f>
        <v>1</v>
      </c>
      <c r="T164" s="1"/>
      <c r="U164" s="10" t="b">
        <f t="shared" si="115"/>
        <v>0</v>
      </c>
      <c r="V164" s="10" t="b">
        <f>IF(NOT(ISBLANK($B164)),AND(U164=TRUE,NOT(COUNTIF('List of Values'!$AG$2:$AG$60,T164)=0)),"")</f>
        <v>0</v>
      </c>
      <c r="W164" s="1"/>
      <c r="X164" s="10" t="b">
        <f t="shared" si="6"/>
        <v>1</v>
      </c>
      <c r="Y164" s="10" t="b" cm="1">
        <f t="array" ref="Y164">IF(NOT(ISBLANK($D164)),AND(X164=TRUE,LEN(W164)&lt;60,NOT(ISNUMBER(FIND('List of Values'!$C$2:$C$20,W164)))),"")</f>
        <v>1</v>
      </c>
      <c r="Z164" s="1"/>
      <c r="AA164" s="10" t="b">
        <f t="shared" si="116"/>
        <v>0</v>
      </c>
      <c r="AB164" s="10" t="b" cm="1">
        <f t="array" ref="AB164">IF(NOT(ISBLANK($B164)),AND(AA164=TRUE,LEN(Z164)&lt;255,NOT(ISNUMBER(FIND('List of Values'!$C$2:$C$23,Z164)))),"")</f>
        <v>0</v>
      </c>
      <c r="AC164" s="1"/>
      <c r="AD164" s="1" t="b">
        <f t="shared" si="8"/>
        <v>1</v>
      </c>
      <c r="AE164" s="1" t="b" cm="1">
        <f t="array" ref="AE164">IF(NOT(ISBLANK($D164)),AND(AD164=TRUE,LEN(AC164)&lt;255,NOT(ISNUMBER(FIND('List of Values'!$C$2:$C$20,AC164)))),"")</f>
        <v>1</v>
      </c>
      <c r="AF164" s="1"/>
      <c r="AG164" s="10" t="b">
        <f t="shared" si="117"/>
        <v>0</v>
      </c>
      <c r="AH164" s="10" t="b">
        <f>IF(NOT(ISBLANK($B164)),AND(AG164=TRUE,NOT(COUNTIF('List of Values'!$AH$2:$AH$60,AF164)=0)),"")</f>
        <v>0</v>
      </c>
      <c r="AI164" s="1"/>
      <c r="AJ164" s="10" t="b">
        <f t="shared" si="118"/>
        <v>0</v>
      </c>
      <c r="AK164" s="10" t="b">
        <f>IF(NOT(ISBLANK($B164)),AND(AJ164=TRUE,NOT(COUNTIF('List of Values'!$AG$2:$AG$60,AI164)=0)),"")</f>
        <v>0</v>
      </c>
      <c r="AL164" s="1"/>
      <c r="AM164" s="10" t="b">
        <f t="shared" si="11"/>
        <v>1</v>
      </c>
      <c r="AN164" s="10" t="b" cm="1">
        <f t="array" ref="AN164">IF(NOT(ISBLANK($D164)),AND(AM164=TRUE,LEN(AL164)&lt;60,NOT(ISNUMBER(FIND('List of Values'!$C$2:$C$20,AL164)))),"")</f>
        <v>1</v>
      </c>
      <c r="AO164" s="1"/>
      <c r="AP164" s="10" t="b">
        <f t="shared" si="119"/>
        <v>0</v>
      </c>
      <c r="AQ164" s="10" t="b" cm="1">
        <f t="array" ref="AQ164">IF(NOT(ISBLANK($B164)),AND(AP164=TRUE,LEN(AO164)&lt;255,NOT(ISNUMBER(FIND('List of Values'!$C$2:$C$23,AO164)))),"")</f>
        <v>0</v>
      </c>
      <c r="AR164" s="1"/>
      <c r="AS164" s="1" t="b">
        <f t="shared" si="13"/>
        <v>1</v>
      </c>
      <c r="AT164" s="1" t="b" cm="1">
        <f t="array" ref="AT164">IF(NOT(ISBLANK($D164)),AND(AS164=TRUE,LEN(AR164)&lt;255,NOT(ISNUMBER(FIND('List of Values'!$C$2:$C$20,AR164)))),"")</f>
        <v>1</v>
      </c>
      <c r="AU164" s="1"/>
      <c r="AV164" s="10" t="b">
        <f t="shared" si="120"/>
        <v>0</v>
      </c>
      <c r="AW164" s="10" t="b">
        <f>IF(NOT(ISBLANK($B164)),AND(AV164=TRUE,NOT(COUNTIF('List of Values'!$AH$2:$AH$60,AU164)=0)),"")</f>
        <v>0</v>
      </c>
      <c r="AX164" s="1"/>
      <c r="AY164" s="10" t="b">
        <f t="shared" si="121"/>
        <v>0</v>
      </c>
      <c r="AZ164" s="10" t="b">
        <f>IF(NOT(ISBLANK($B164)),AND(AY164=TRUE,NOT(COUNTIF('List of Values'!$AG$2:$AG$60,AX164)=0)),"")</f>
        <v>0</v>
      </c>
      <c r="BA164" s="1"/>
      <c r="BB164" s="10" t="b">
        <f t="shared" si="16"/>
        <v>1</v>
      </c>
      <c r="BC164" s="10" t="b" cm="1">
        <f t="array" ref="BC164">IF(NOT(ISBLANK($D164)),AND(BB164=TRUE,LEN(BA164)&lt;60,NOT(ISNUMBER(FIND('List of Values'!$C$2:$C$20,BA164)))),"")</f>
        <v>1</v>
      </c>
      <c r="BD164" s="1"/>
      <c r="BE164" s="10" t="b">
        <f t="shared" si="122"/>
        <v>0</v>
      </c>
      <c r="BF164" s="10" t="b" cm="1">
        <f t="array" ref="BF164">IF(NOT(ISBLANK($B164)),AND(BE164=TRUE,LEN(BD164)&lt;255,NOT(ISNUMBER(FIND('List of Values'!$C$2:$C$23,BD164)))),"")</f>
        <v>0</v>
      </c>
      <c r="BG164" s="1"/>
      <c r="BH164" s="1" t="b">
        <f t="shared" si="18"/>
        <v>1</v>
      </c>
      <c r="BI164" s="1" t="b" cm="1">
        <f t="array" ref="BI164">IF(NOT(ISBLANK($D164)),AND(BH164=TRUE,LEN(BG164)&lt;255,NOT(ISNUMBER(FIND('List of Values'!$C$2:$C$20,BG164)))),"")</f>
        <v>1</v>
      </c>
      <c r="BJ164" s="1"/>
      <c r="BK164" s="10" t="b">
        <f t="shared" si="123"/>
        <v>0</v>
      </c>
      <c r="BL164" s="10" t="b">
        <f>IF(NOT(ISBLANK($B164)),AND(BK164=TRUE,NOT(COUNTIF('List of Values'!$AH$2:$AH$60,BJ164)=0)),"")</f>
        <v>0</v>
      </c>
      <c r="BM164" s="1"/>
      <c r="BN164" s="10" t="b">
        <f t="shared" si="94"/>
        <v>0</v>
      </c>
      <c r="BO164" s="10" t="b">
        <f>IF(NOT(ISBLANK($B164)),AND(BN164=TRUE,NOT(COUNTIF('List of Values'!$AG$2:$AG$60,BM164)=0)),"")</f>
        <v>0</v>
      </c>
      <c r="BP164" s="1"/>
      <c r="BQ164" s="10" t="b">
        <f t="shared" si="21"/>
        <v>1</v>
      </c>
      <c r="BR164" s="10" t="b" cm="1">
        <f t="array" ref="BR164">IF(NOT(ISBLANK($D164)),AND(BQ164=TRUE,LEN(BP164)&lt;60,NOT(ISNUMBER(FIND('List of Values'!$C$2:$C$20,BP164)))),"")</f>
        <v>1</v>
      </c>
      <c r="BS164" s="1"/>
      <c r="BT164" s="10" t="b">
        <f t="shared" si="95"/>
        <v>0</v>
      </c>
      <c r="BU164" s="10" t="b" cm="1">
        <f t="array" ref="BU164">IF(NOT(ISBLANK($B164)),AND(BT164=TRUE,LEN(BS164)&lt;255,NOT(ISNUMBER(FIND('List of Values'!$C$2:$C$23,BS164)))),"")</f>
        <v>0</v>
      </c>
      <c r="BV164" s="1"/>
      <c r="BW164" s="1" t="b">
        <f t="shared" si="23"/>
        <v>1</v>
      </c>
      <c r="BX164" s="1" t="b" cm="1">
        <f t="array" ref="BX164">IF(NOT(ISBLANK($D164)),AND(BW164=TRUE,LEN(BV164)&lt;255,NOT(ISNUMBER(FIND('List of Values'!$C$2:$C$20,BV164)))),"")</f>
        <v>1</v>
      </c>
      <c r="BY164" s="1"/>
      <c r="BZ164" s="10" t="b">
        <f t="shared" si="96"/>
        <v>0</v>
      </c>
      <c r="CA164" s="10" t="b">
        <f>IF(NOT(ISBLANK($B164)),AND(BZ164=TRUE,NOT(COUNTIF('List of Values'!$AH$2:$AH$60,BY164)=0)),"")</f>
        <v>0</v>
      </c>
      <c r="CB164" s="1"/>
      <c r="CC164" s="10" t="b">
        <f t="shared" si="97"/>
        <v>0</v>
      </c>
      <c r="CD164" s="10" t="b">
        <f>IF(NOT(ISBLANK($B164)),AND(CC164=TRUE,NOT(COUNTIF('List of Values'!$AG$2:$AG$60,CB164)=0)),"")</f>
        <v>0</v>
      </c>
      <c r="CE164" s="1"/>
      <c r="CF164" s="10" t="b">
        <f t="shared" si="26"/>
        <v>1</v>
      </c>
      <c r="CG164" s="10" t="b" cm="1">
        <f t="array" ref="CG164">IF(NOT(ISBLANK($D164)),AND(CF164=TRUE,LEN(CE164)&lt;60,NOT(ISNUMBER(FIND('List of Values'!$C$2:$C$20,CE164)))),"")</f>
        <v>1</v>
      </c>
      <c r="CH164" s="1"/>
      <c r="CI164" s="10" t="b">
        <f t="shared" si="98"/>
        <v>0</v>
      </c>
      <c r="CJ164" s="10" t="b" cm="1">
        <f t="array" ref="CJ164">IF(NOT(ISBLANK($B164)),AND(CI164=TRUE,LEN(CH164)&lt;255,NOT(ISNUMBER(FIND('List of Values'!$C$2:$C$23,CH164)))),"")</f>
        <v>0</v>
      </c>
      <c r="CK164" s="1"/>
      <c r="CL164" s="1" t="b">
        <f t="shared" si="28"/>
        <v>1</v>
      </c>
      <c r="CM164" s="1" t="b" cm="1">
        <f t="array" ref="CM164">IF(NOT(ISBLANK($D164)),AND(CL164=TRUE,LEN(CK164)&lt;255,NOT(ISNUMBER(FIND('List of Values'!$C$2:$C$20,CK164)))),"")</f>
        <v>1</v>
      </c>
      <c r="CN164" s="1"/>
      <c r="CO164" s="10" t="b">
        <f t="shared" si="99"/>
        <v>0</v>
      </c>
      <c r="CP164" s="10" t="b">
        <f>IF(NOT(ISBLANK($B164)),AND(CO164=TRUE,NOT(COUNTIF('List of Values'!$AH$2:$AH$60,CN164)=0)),"")</f>
        <v>0</v>
      </c>
      <c r="CQ164" s="1"/>
      <c r="CR164" s="10" t="b">
        <f t="shared" si="100"/>
        <v>0</v>
      </c>
      <c r="CS164" s="10" t="b">
        <f>IF(NOT(ISBLANK($B164)),AND(CR164=TRUE,NOT(COUNTIF('List of Values'!$AG$2:$AG$60,CQ164)=0)),"")</f>
        <v>0</v>
      </c>
      <c r="CT164" s="1"/>
      <c r="CU164" s="10" t="b">
        <f t="shared" si="31"/>
        <v>1</v>
      </c>
      <c r="CV164" s="10" t="b" cm="1">
        <f t="array" ref="CV164">IF(NOT(ISBLANK($D164)),AND(CU164=TRUE,LEN(CT164)&lt;60,NOT(ISNUMBER(FIND('List of Values'!$C$2:$C$20,CT164)))),"")</f>
        <v>1</v>
      </c>
      <c r="CW164" s="1"/>
      <c r="CX164" s="10" t="b">
        <f t="shared" si="101"/>
        <v>0</v>
      </c>
      <c r="CY164" s="10" t="b" cm="1">
        <f t="array" ref="CY164">IF(NOT(ISBLANK($B164)),AND(CX164=TRUE,LEN(CW164)&lt;255,NOT(ISNUMBER(FIND('List of Values'!$C$2:$C$23,CW164)))),"")</f>
        <v>0</v>
      </c>
      <c r="CZ164" s="1"/>
      <c r="DA164" s="1" t="b">
        <f t="shared" si="33"/>
        <v>1</v>
      </c>
      <c r="DB164" s="1" t="b" cm="1">
        <f t="array" ref="DB164">IF(NOT(ISBLANK($D164)),AND(DA164=TRUE,LEN(CZ164)&lt;255,NOT(ISNUMBER(FIND('List of Values'!$C$2:$C$20,CZ164)))),"")</f>
        <v>1</v>
      </c>
      <c r="DC164" s="1"/>
      <c r="DD164" s="10" t="b">
        <f t="shared" si="102"/>
        <v>0</v>
      </c>
      <c r="DE164" s="10" t="b">
        <f>IF(NOT(ISBLANK($B164)),AND(DD164=TRUE,NOT(COUNTIF('List of Values'!$AH$2:$AH$60,DC164)=0)),"")</f>
        <v>0</v>
      </c>
      <c r="DF164" s="1"/>
      <c r="DG164" s="10" t="b">
        <f t="shared" si="103"/>
        <v>0</v>
      </c>
      <c r="DH164" s="10" t="b">
        <f>IF(NOT(ISBLANK($B164)),AND(DG164=TRUE,NOT(COUNTIF('List of Values'!$AG$2:$AG$60,DF164)=0)),"")</f>
        <v>0</v>
      </c>
      <c r="DI164" s="1"/>
      <c r="DJ164" s="10" t="b">
        <f t="shared" si="36"/>
        <v>1</v>
      </c>
      <c r="DK164" s="10" t="b" cm="1">
        <f t="array" ref="DK164">IF(NOT(ISBLANK($D164)),AND(DJ164=TRUE,LEN(DI164)&lt;60,NOT(ISNUMBER(FIND('List of Values'!$C$2:$C$20,DI164)))),"")</f>
        <v>1</v>
      </c>
      <c r="DL164" s="1"/>
      <c r="DM164" s="10" t="b">
        <f t="shared" si="104"/>
        <v>0</v>
      </c>
      <c r="DN164" s="10" t="b" cm="1">
        <f t="array" ref="DN164">IF(NOT(ISBLANK($B164)),AND(DM164=TRUE,LEN(DL164)&lt;255,NOT(ISNUMBER(FIND('List of Values'!$C$2:$C$23,DL164)))),"")</f>
        <v>0</v>
      </c>
      <c r="DO164" s="1"/>
      <c r="DP164" s="1" t="b">
        <f t="shared" si="38"/>
        <v>1</v>
      </c>
      <c r="DQ164" s="1" t="b" cm="1">
        <f t="array" ref="DQ164">IF(NOT(ISBLANK($D164)),AND(DP164=TRUE,LEN(DO164)&lt;255,NOT(ISNUMBER(FIND('List of Values'!$C$2:$C$20,DO164)))),"")</f>
        <v>1</v>
      </c>
      <c r="DR164" s="1"/>
      <c r="DS164" s="10" t="b">
        <f t="shared" si="105"/>
        <v>0</v>
      </c>
      <c r="DT164" s="10" t="b">
        <f>IF(NOT(ISBLANK($B164)),AND(DS164=TRUE,NOT(COUNTIF('List of Values'!$AH$2:$AH$60,DR164)=0)),"")</f>
        <v>0</v>
      </c>
      <c r="DU164" s="1"/>
      <c r="DV164" s="10" t="b">
        <f t="shared" si="106"/>
        <v>0</v>
      </c>
      <c r="DW164" s="10" t="b">
        <f>IF(NOT(ISBLANK($B164)),AND(DV164=TRUE,NOT(COUNTIF('List of Values'!$AG$2:$AG$60,DU164)=0)),"")</f>
        <v>0</v>
      </c>
      <c r="DX164" s="1"/>
      <c r="DY164" s="10" t="b">
        <f t="shared" si="41"/>
        <v>1</v>
      </c>
      <c r="DZ164" s="10" t="b" cm="1">
        <f t="array" ref="DZ164">IF(NOT(ISBLANK($D164)),AND(DY164=TRUE,LEN(DX164)&lt;60,NOT(ISNUMBER(FIND('List of Values'!$C$2:$C$20,DX164)))),"")</f>
        <v>1</v>
      </c>
      <c r="EA164" s="1"/>
      <c r="EB164" s="10" t="b">
        <f t="shared" si="107"/>
        <v>0</v>
      </c>
      <c r="EC164" s="10" t="b" cm="1">
        <f t="array" ref="EC164">IF(NOT(ISBLANK($B164)),AND(EB164=TRUE,LEN(EA164)&lt;255,NOT(ISNUMBER(FIND('List of Values'!$C$2:$C$23,EA164)))),"")</f>
        <v>0</v>
      </c>
      <c r="ED164" s="1"/>
      <c r="EE164" s="1" t="b">
        <f t="shared" si="43"/>
        <v>1</v>
      </c>
      <c r="EF164" s="1" t="b" cm="1">
        <f t="array" ref="EF164">IF(NOT(ISBLANK($D164)),AND(EE164=TRUE,LEN(ED164)&lt;255,NOT(ISNUMBER(FIND('List of Values'!$C$2:$C$20,ED164)))),"")</f>
        <v>1</v>
      </c>
      <c r="EG164" s="1"/>
      <c r="EH164" s="10" t="b">
        <f t="shared" si="108"/>
        <v>0</v>
      </c>
      <c r="EI164" s="10" t="b">
        <f>IF(NOT(ISBLANK($B164)),AND(EH164=TRUE,NOT(COUNTIF('List of Values'!$AH$2:$AH$60,EG164)=0)),"")</f>
        <v>0</v>
      </c>
      <c r="EJ164" s="1"/>
      <c r="EK164" s="10" t="b">
        <f t="shared" si="109"/>
        <v>0</v>
      </c>
      <c r="EL164" s="10" t="b">
        <f>IF(NOT(ISBLANK($B164)),AND(EK164=TRUE,NOT(COUNTIF('List of Values'!$AG$2:$AG$60,EJ164)=0)),"")</f>
        <v>0</v>
      </c>
      <c r="EM164" s="1"/>
      <c r="EN164" s="10" t="b">
        <f t="shared" si="46"/>
        <v>1</v>
      </c>
      <c r="EO164" s="10" t="b" cm="1">
        <f t="array" ref="EO164">IF(NOT(ISBLANK($D164)),AND(EN164=TRUE,LEN(EM164)&lt;60,NOT(ISNUMBER(FIND('List of Values'!$C$2:$C$20,EM164)))),"")</f>
        <v>1</v>
      </c>
      <c r="EP164" s="1"/>
      <c r="EQ164" s="10" t="b">
        <f t="shared" si="110"/>
        <v>0</v>
      </c>
      <c r="ER164" s="10" t="b" cm="1">
        <f t="array" ref="ER164">IF(NOT(ISBLANK($B164)),AND(EQ164=TRUE,LEN(EP164)&lt;255,NOT(ISNUMBER(FIND('List of Values'!$C$2:$C$23,EP164)))),"")</f>
        <v>0</v>
      </c>
      <c r="ES164" s="1"/>
      <c r="ET164" s="1" t="b">
        <f t="shared" si="48"/>
        <v>1</v>
      </c>
      <c r="EU164" s="1" t="b" cm="1">
        <f t="array" ref="EU164">IF(NOT(ISBLANK($D164)),AND(ET164=TRUE,LEN(ES164)&lt;255,NOT(ISNUMBER(FIND('List of Values'!$C$2:$C$20,ES164)))),"")</f>
        <v>1</v>
      </c>
      <c r="EV164" s="1"/>
      <c r="EW164" s="10" t="b">
        <f t="shared" si="111"/>
        <v>0</v>
      </c>
      <c r="EX164" s="10" t="b">
        <f>IF(NOT(ISBLANK($B164)),AND(EW164=TRUE,NOT(COUNTIF('List of Values'!$AH$2:$AH$60,EV164)=0)),"")</f>
        <v>0</v>
      </c>
      <c r="EY164" s="60" t="str">
        <f>_xlfn.XLOOKUP(B164,[1]Blad1!$A:$A,[1]Blad1!$D:$D,"")</f>
        <v>x</v>
      </c>
    </row>
    <row r="165" spans="1:155">
      <c r="A165">
        <f t="shared" si="124"/>
        <v>0</v>
      </c>
      <c r="B165" s="11">
        <v>217951</v>
      </c>
      <c r="C165" s="1" t="s">
        <v>1046</v>
      </c>
      <c r="D165" s="1" t="s">
        <v>169</v>
      </c>
      <c r="E165" s="1" t="s">
        <v>1949</v>
      </c>
      <c r="F165" s="10" t="b">
        <f t="shared" si="112"/>
        <v>1</v>
      </c>
      <c r="G165" s="10" t="b">
        <f>IF(NOT(ISBLANK($B165)),AND(F165=TRUE,NOT(COUNTIF('List of Values'!$AG$2:$AG$60,E165)=0)),"")</f>
        <v>1</v>
      </c>
      <c r="H165" s="1" t="s">
        <v>2051</v>
      </c>
      <c r="I165" s="1" t="b">
        <f t="shared" si="1"/>
        <v>1</v>
      </c>
      <c r="J165" s="1" t="b" cm="1">
        <f t="array" ref="J165">IF(NOT(ISBLANK($D165)),AND(I165=TRUE,LEN(H165)&lt;60,NOT(ISNUMBER(FIND('List of Values'!$C$2:$C$20,H165)))),"")</f>
        <v>1</v>
      </c>
      <c r="K165" s="101" t="s">
        <v>2193</v>
      </c>
      <c r="L165" s="10" t="b">
        <f t="shared" si="113"/>
        <v>1</v>
      </c>
      <c r="M165" s="10" t="b" cm="1">
        <f t="array" ref="M165">IF(NOT(ISBLANK($B165)),AND(L165=TRUE,LEN(K165)&lt;255,NOT(ISNUMBER(FIND('List of Values'!$C$2:$C$23,K165)))),"")</f>
        <v>1</v>
      </c>
      <c r="N165" s="1" t="s">
        <v>38</v>
      </c>
      <c r="O165" s="1" t="b">
        <f t="shared" si="3"/>
        <v>1</v>
      </c>
      <c r="P165" s="1" t="b" cm="1">
        <f t="array" ref="P165">IF(NOT(ISBLANK($D165)),AND(O165=TRUE,LEN(N165)&lt;255,NOT(ISNUMBER(FIND('List of Values'!$C$2:$C$20,N165)))),"")</f>
        <v>1</v>
      </c>
      <c r="Q165" s="1" t="s">
        <v>1952</v>
      </c>
      <c r="R165" s="10" t="b">
        <f t="shared" si="114"/>
        <v>1</v>
      </c>
      <c r="S165" s="10" t="b">
        <f>IF(NOT(ISBLANK($B165)),AND(R165=TRUE,NOT(COUNTIF('List of Values'!$AH$2:$AH$60,Q165)=0)),"")</f>
        <v>1</v>
      </c>
      <c r="T165" s="1"/>
      <c r="U165" s="10" t="b">
        <f t="shared" si="115"/>
        <v>0</v>
      </c>
      <c r="V165" s="10" t="b">
        <f>IF(NOT(ISBLANK($B165)),AND(U165=TRUE,NOT(COUNTIF('List of Values'!$AG$2:$AG$60,T165)=0)),"")</f>
        <v>0</v>
      </c>
      <c r="W165" s="1"/>
      <c r="X165" s="10" t="b">
        <f t="shared" si="6"/>
        <v>1</v>
      </c>
      <c r="Y165" s="10" t="b" cm="1">
        <f t="array" ref="Y165">IF(NOT(ISBLANK($D165)),AND(X165=TRUE,LEN(W165)&lt;60,NOT(ISNUMBER(FIND('List of Values'!$C$2:$C$20,W165)))),"")</f>
        <v>1</v>
      </c>
      <c r="Z165" s="1"/>
      <c r="AA165" s="10" t="b">
        <f t="shared" si="116"/>
        <v>0</v>
      </c>
      <c r="AB165" s="10" t="b" cm="1">
        <f t="array" ref="AB165">IF(NOT(ISBLANK($B165)),AND(AA165=TRUE,LEN(Z165)&lt;255,NOT(ISNUMBER(FIND('List of Values'!$C$2:$C$23,Z165)))),"")</f>
        <v>0</v>
      </c>
      <c r="AC165" s="1"/>
      <c r="AD165" s="1" t="b">
        <f t="shared" si="8"/>
        <v>1</v>
      </c>
      <c r="AE165" s="1" t="b" cm="1">
        <f t="array" ref="AE165">IF(NOT(ISBLANK($D165)),AND(AD165=TRUE,LEN(AC165)&lt;255,NOT(ISNUMBER(FIND('List of Values'!$C$2:$C$20,AC165)))),"")</f>
        <v>1</v>
      </c>
      <c r="AF165" s="1"/>
      <c r="AG165" s="10" t="b">
        <f t="shared" si="117"/>
        <v>0</v>
      </c>
      <c r="AH165" s="10" t="b">
        <f>IF(NOT(ISBLANK($B165)),AND(AG165=TRUE,NOT(COUNTIF('List of Values'!$AH$2:$AH$60,AF165)=0)),"")</f>
        <v>0</v>
      </c>
      <c r="AI165" s="1"/>
      <c r="AJ165" s="10" t="b">
        <f t="shared" si="118"/>
        <v>0</v>
      </c>
      <c r="AK165" s="10" t="b">
        <f>IF(NOT(ISBLANK($B165)),AND(AJ165=TRUE,NOT(COUNTIF('List of Values'!$AG$2:$AG$60,AI165)=0)),"")</f>
        <v>0</v>
      </c>
      <c r="AL165" s="1"/>
      <c r="AM165" s="10" t="b">
        <f t="shared" si="11"/>
        <v>1</v>
      </c>
      <c r="AN165" s="10" t="b" cm="1">
        <f t="array" ref="AN165">IF(NOT(ISBLANK($D165)),AND(AM165=TRUE,LEN(AL165)&lt;60,NOT(ISNUMBER(FIND('List of Values'!$C$2:$C$20,AL165)))),"")</f>
        <v>1</v>
      </c>
      <c r="AO165" s="1"/>
      <c r="AP165" s="10" t="b">
        <f t="shared" si="119"/>
        <v>0</v>
      </c>
      <c r="AQ165" s="10" t="b" cm="1">
        <f t="array" ref="AQ165">IF(NOT(ISBLANK($B165)),AND(AP165=TRUE,LEN(AO165)&lt;255,NOT(ISNUMBER(FIND('List of Values'!$C$2:$C$23,AO165)))),"")</f>
        <v>0</v>
      </c>
      <c r="AR165" s="1"/>
      <c r="AS165" s="1" t="b">
        <f t="shared" si="13"/>
        <v>1</v>
      </c>
      <c r="AT165" s="1" t="b" cm="1">
        <f t="array" ref="AT165">IF(NOT(ISBLANK($D165)),AND(AS165=TRUE,LEN(AR165)&lt;255,NOT(ISNUMBER(FIND('List of Values'!$C$2:$C$20,AR165)))),"")</f>
        <v>1</v>
      </c>
      <c r="AU165" s="1"/>
      <c r="AV165" s="10" t="b">
        <f t="shared" si="120"/>
        <v>0</v>
      </c>
      <c r="AW165" s="10" t="b">
        <f>IF(NOT(ISBLANK($B165)),AND(AV165=TRUE,NOT(COUNTIF('List of Values'!$AH$2:$AH$60,AU165)=0)),"")</f>
        <v>0</v>
      </c>
      <c r="AX165" s="1"/>
      <c r="AY165" s="10" t="b">
        <f t="shared" si="121"/>
        <v>0</v>
      </c>
      <c r="AZ165" s="10" t="b">
        <f>IF(NOT(ISBLANK($B165)),AND(AY165=TRUE,NOT(COUNTIF('List of Values'!$AG$2:$AG$60,AX165)=0)),"")</f>
        <v>0</v>
      </c>
      <c r="BA165" s="1"/>
      <c r="BB165" s="10" t="b">
        <f t="shared" si="16"/>
        <v>1</v>
      </c>
      <c r="BC165" s="10" t="b" cm="1">
        <f t="array" ref="BC165">IF(NOT(ISBLANK($D165)),AND(BB165=TRUE,LEN(BA165)&lt;60,NOT(ISNUMBER(FIND('List of Values'!$C$2:$C$20,BA165)))),"")</f>
        <v>1</v>
      </c>
      <c r="BD165" s="1"/>
      <c r="BE165" s="10" t="b">
        <f t="shared" si="122"/>
        <v>0</v>
      </c>
      <c r="BF165" s="10" t="b" cm="1">
        <f t="array" ref="BF165">IF(NOT(ISBLANK($B165)),AND(BE165=TRUE,LEN(BD165)&lt;255,NOT(ISNUMBER(FIND('List of Values'!$C$2:$C$23,BD165)))),"")</f>
        <v>0</v>
      </c>
      <c r="BG165" s="1"/>
      <c r="BH165" s="1" t="b">
        <f t="shared" si="18"/>
        <v>1</v>
      </c>
      <c r="BI165" s="1" t="b" cm="1">
        <f t="array" ref="BI165">IF(NOT(ISBLANK($D165)),AND(BH165=TRUE,LEN(BG165)&lt;255,NOT(ISNUMBER(FIND('List of Values'!$C$2:$C$20,BG165)))),"")</f>
        <v>1</v>
      </c>
      <c r="BJ165" s="1"/>
      <c r="BK165" s="10" t="b">
        <f t="shared" si="123"/>
        <v>0</v>
      </c>
      <c r="BL165" s="10" t="b">
        <f>IF(NOT(ISBLANK($B165)),AND(BK165=TRUE,NOT(COUNTIF('List of Values'!$AH$2:$AH$60,BJ165)=0)),"")</f>
        <v>0</v>
      </c>
      <c r="BM165" s="1"/>
      <c r="BN165" s="10" t="b">
        <f t="shared" si="94"/>
        <v>0</v>
      </c>
      <c r="BO165" s="10" t="b">
        <f>IF(NOT(ISBLANK($B165)),AND(BN165=TRUE,NOT(COUNTIF('List of Values'!$AG$2:$AG$60,BM165)=0)),"")</f>
        <v>0</v>
      </c>
      <c r="BP165" s="1"/>
      <c r="BQ165" s="10" t="b">
        <f t="shared" si="21"/>
        <v>1</v>
      </c>
      <c r="BR165" s="10" t="b" cm="1">
        <f t="array" ref="BR165">IF(NOT(ISBLANK($D165)),AND(BQ165=TRUE,LEN(BP165)&lt;60,NOT(ISNUMBER(FIND('List of Values'!$C$2:$C$20,BP165)))),"")</f>
        <v>1</v>
      </c>
      <c r="BS165" s="1"/>
      <c r="BT165" s="10" t="b">
        <f t="shared" si="95"/>
        <v>0</v>
      </c>
      <c r="BU165" s="10" t="b" cm="1">
        <f t="array" ref="BU165">IF(NOT(ISBLANK($B165)),AND(BT165=TRUE,LEN(BS165)&lt;255,NOT(ISNUMBER(FIND('List of Values'!$C$2:$C$23,BS165)))),"")</f>
        <v>0</v>
      </c>
      <c r="BV165" s="1"/>
      <c r="BW165" s="1" t="b">
        <f t="shared" si="23"/>
        <v>1</v>
      </c>
      <c r="BX165" s="1" t="b" cm="1">
        <f t="array" ref="BX165">IF(NOT(ISBLANK($D165)),AND(BW165=TRUE,LEN(BV165)&lt;255,NOT(ISNUMBER(FIND('List of Values'!$C$2:$C$20,BV165)))),"")</f>
        <v>1</v>
      </c>
      <c r="BY165" s="1"/>
      <c r="BZ165" s="10" t="b">
        <f t="shared" si="96"/>
        <v>0</v>
      </c>
      <c r="CA165" s="10" t="b">
        <f>IF(NOT(ISBLANK($B165)),AND(BZ165=TRUE,NOT(COUNTIF('List of Values'!$AH$2:$AH$60,BY165)=0)),"")</f>
        <v>0</v>
      </c>
      <c r="CB165" s="1"/>
      <c r="CC165" s="10" t="b">
        <f t="shared" si="97"/>
        <v>0</v>
      </c>
      <c r="CD165" s="10" t="b">
        <f>IF(NOT(ISBLANK($B165)),AND(CC165=TRUE,NOT(COUNTIF('List of Values'!$AG$2:$AG$60,CB165)=0)),"")</f>
        <v>0</v>
      </c>
      <c r="CE165" s="1"/>
      <c r="CF165" s="10" t="b">
        <f t="shared" si="26"/>
        <v>1</v>
      </c>
      <c r="CG165" s="10" t="b" cm="1">
        <f t="array" ref="CG165">IF(NOT(ISBLANK($D165)),AND(CF165=TRUE,LEN(CE165)&lt;60,NOT(ISNUMBER(FIND('List of Values'!$C$2:$C$20,CE165)))),"")</f>
        <v>1</v>
      </c>
      <c r="CH165" s="1"/>
      <c r="CI165" s="10" t="b">
        <f t="shared" si="98"/>
        <v>0</v>
      </c>
      <c r="CJ165" s="10" t="b" cm="1">
        <f t="array" ref="CJ165">IF(NOT(ISBLANK($B165)),AND(CI165=TRUE,LEN(CH165)&lt;255,NOT(ISNUMBER(FIND('List of Values'!$C$2:$C$23,CH165)))),"")</f>
        <v>0</v>
      </c>
      <c r="CK165" s="1"/>
      <c r="CL165" s="1" t="b">
        <f t="shared" si="28"/>
        <v>1</v>
      </c>
      <c r="CM165" s="1" t="b" cm="1">
        <f t="array" ref="CM165">IF(NOT(ISBLANK($D165)),AND(CL165=TRUE,LEN(CK165)&lt;255,NOT(ISNUMBER(FIND('List of Values'!$C$2:$C$20,CK165)))),"")</f>
        <v>1</v>
      </c>
      <c r="CN165" s="1"/>
      <c r="CO165" s="10" t="b">
        <f t="shared" si="99"/>
        <v>0</v>
      </c>
      <c r="CP165" s="10" t="b">
        <f>IF(NOT(ISBLANK($B165)),AND(CO165=TRUE,NOT(COUNTIF('List of Values'!$AH$2:$AH$60,CN165)=0)),"")</f>
        <v>0</v>
      </c>
      <c r="CQ165" s="1"/>
      <c r="CR165" s="10" t="b">
        <f t="shared" si="100"/>
        <v>0</v>
      </c>
      <c r="CS165" s="10" t="b">
        <f>IF(NOT(ISBLANK($B165)),AND(CR165=TRUE,NOT(COUNTIF('List of Values'!$AG$2:$AG$60,CQ165)=0)),"")</f>
        <v>0</v>
      </c>
      <c r="CT165" s="1"/>
      <c r="CU165" s="10" t="b">
        <f t="shared" si="31"/>
        <v>1</v>
      </c>
      <c r="CV165" s="10" t="b" cm="1">
        <f t="array" ref="CV165">IF(NOT(ISBLANK($D165)),AND(CU165=TRUE,LEN(CT165)&lt;60,NOT(ISNUMBER(FIND('List of Values'!$C$2:$C$20,CT165)))),"")</f>
        <v>1</v>
      </c>
      <c r="CW165" s="1"/>
      <c r="CX165" s="10" t="b">
        <f t="shared" si="101"/>
        <v>0</v>
      </c>
      <c r="CY165" s="10" t="b" cm="1">
        <f t="array" ref="CY165">IF(NOT(ISBLANK($B165)),AND(CX165=TRUE,LEN(CW165)&lt;255,NOT(ISNUMBER(FIND('List of Values'!$C$2:$C$23,CW165)))),"")</f>
        <v>0</v>
      </c>
      <c r="CZ165" s="1"/>
      <c r="DA165" s="1" t="b">
        <f t="shared" si="33"/>
        <v>1</v>
      </c>
      <c r="DB165" s="1" t="b" cm="1">
        <f t="array" ref="DB165">IF(NOT(ISBLANK($D165)),AND(DA165=TRUE,LEN(CZ165)&lt;255,NOT(ISNUMBER(FIND('List of Values'!$C$2:$C$20,CZ165)))),"")</f>
        <v>1</v>
      </c>
      <c r="DC165" s="1"/>
      <c r="DD165" s="10" t="b">
        <f t="shared" si="102"/>
        <v>0</v>
      </c>
      <c r="DE165" s="10" t="b">
        <f>IF(NOT(ISBLANK($B165)),AND(DD165=TRUE,NOT(COUNTIF('List of Values'!$AH$2:$AH$60,DC165)=0)),"")</f>
        <v>0</v>
      </c>
      <c r="DF165" s="1"/>
      <c r="DG165" s="10" t="b">
        <f t="shared" si="103"/>
        <v>0</v>
      </c>
      <c r="DH165" s="10" t="b">
        <f>IF(NOT(ISBLANK($B165)),AND(DG165=TRUE,NOT(COUNTIF('List of Values'!$AG$2:$AG$60,DF165)=0)),"")</f>
        <v>0</v>
      </c>
      <c r="DI165" s="1"/>
      <c r="DJ165" s="10" t="b">
        <f t="shared" si="36"/>
        <v>1</v>
      </c>
      <c r="DK165" s="10" t="b" cm="1">
        <f t="array" ref="DK165">IF(NOT(ISBLANK($D165)),AND(DJ165=TRUE,LEN(DI165)&lt;60,NOT(ISNUMBER(FIND('List of Values'!$C$2:$C$20,DI165)))),"")</f>
        <v>1</v>
      </c>
      <c r="DL165" s="1"/>
      <c r="DM165" s="10" t="b">
        <f t="shared" si="104"/>
        <v>0</v>
      </c>
      <c r="DN165" s="10" t="b" cm="1">
        <f t="array" ref="DN165">IF(NOT(ISBLANK($B165)),AND(DM165=TRUE,LEN(DL165)&lt;255,NOT(ISNUMBER(FIND('List of Values'!$C$2:$C$23,DL165)))),"")</f>
        <v>0</v>
      </c>
      <c r="DO165" s="1"/>
      <c r="DP165" s="1" t="b">
        <f t="shared" si="38"/>
        <v>1</v>
      </c>
      <c r="DQ165" s="1" t="b" cm="1">
        <f t="array" ref="DQ165">IF(NOT(ISBLANK($D165)),AND(DP165=TRUE,LEN(DO165)&lt;255,NOT(ISNUMBER(FIND('List of Values'!$C$2:$C$20,DO165)))),"")</f>
        <v>1</v>
      </c>
      <c r="DR165" s="1"/>
      <c r="DS165" s="10" t="b">
        <f t="shared" si="105"/>
        <v>0</v>
      </c>
      <c r="DT165" s="10" t="b">
        <f>IF(NOT(ISBLANK($B165)),AND(DS165=TRUE,NOT(COUNTIF('List of Values'!$AH$2:$AH$60,DR165)=0)),"")</f>
        <v>0</v>
      </c>
      <c r="DU165" s="1"/>
      <c r="DV165" s="10" t="b">
        <f t="shared" si="106"/>
        <v>0</v>
      </c>
      <c r="DW165" s="10" t="b">
        <f>IF(NOT(ISBLANK($B165)),AND(DV165=TRUE,NOT(COUNTIF('List of Values'!$AG$2:$AG$60,DU165)=0)),"")</f>
        <v>0</v>
      </c>
      <c r="DX165" s="1"/>
      <c r="DY165" s="10" t="b">
        <f t="shared" si="41"/>
        <v>1</v>
      </c>
      <c r="DZ165" s="10" t="b" cm="1">
        <f t="array" ref="DZ165">IF(NOT(ISBLANK($D165)),AND(DY165=TRUE,LEN(DX165)&lt;60,NOT(ISNUMBER(FIND('List of Values'!$C$2:$C$20,DX165)))),"")</f>
        <v>1</v>
      </c>
      <c r="EA165" s="1"/>
      <c r="EB165" s="10" t="b">
        <f t="shared" si="107"/>
        <v>0</v>
      </c>
      <c r="EC165" s="10" t="b" cm="1">
        <f t="array" ref="EC165">IF(NOT(ISBLANK($B165)),AND(EB165=TRUE,LEN(EA165)&lt;255,NOT(ISNUMBER(FIND('List of Values'!$C$2:$C$23,EA165)))),"")</f>
        <v>0</v>
      </c>
      <c r="ED165" s="1"/>
      <c r="EE165" s="1" t="b">
        <f t="shared" si="43"/>
        <v>1</v>
      </c>
      <c r="EF165" s="1" t="b" cm="1">
        <f t="array" ref="EF165">IF(NOT(ISBLANK($D165)),AND(EE165=TRUE,LEN(ED165)&lt;255,NOT(ISNUMBER(FIND('List of Values'!$C$2:$C$20,ED165)))),"")</f>
        <v>1</v>
      </c>
      <c r="EG165" s="1"/>
      <c r="EH165" s="10" t="b">
        <f t="shared" si="108"/>
        <v>0</v>
      </c>
      <c r="EI165" s="10" t="b">
        <f>IF(NOT(ISBLANK($B165)),AND(EH165=TRUE,NOT(COUNTIF('List of Values'!$AH$2:$AH$60,EG165)=0)),"")</f>
        <v>0</v>
      </c>
      <c r="EJ165" s="1"/>
      <c r="EK165" s="10" t="b">
        <f t="shared" si="109"/>
        <v>0</v>
      </c>
      <c r="EL165" s="10" t="b">
        <f>IF(NOT(ISBLANK($B165)),AND(EK165=TRUE,NOT(COUNTIF('List of Values'!$AG$2:$AG$60,EJ165)=0)),"")</f>
        <v>0</v>
      </c>
      <c r="EM165" s="1"/>
      <c r="EN165" s="10" t="b">
        <f t="shared" si="46"/>
        <v>1</v>
      </c>
      <c r="EO165" s="10" t="b" cm="1">
        <f t="array" ref="EO165">IF(NOT(ISBLANK($D165)),AND(EN165=TRUE,LEN(EM165)&lt;60,NOT(ISNUMBER(FIND('List of Values'!$C$2:$C$20,EM165)))),"")</f>
        <v>1</v>
      </c>
      <c r="EP165" s="1"/>
      <c r="EQ165" s="10" t="b">
        <f t="shared" si="110"/>
        <v>0</v>
      </c>
      <c r="ER165" s="10" t="b" cm="1">
        <f t="array" ref="ER165">IF(NOT(ISBLANK($B165)),AND(EQ165=TRUE,LEN(EP165)&lt;255,NOT(ISNUMBER(FIND('List of Values'!$C$2:$C$23,EP165)))),"")</f>
        <v>0</v>
      </c>
      <c r="ES165" s="1"/>
      <c r="ET165" s="1" t="b">
        <f t="shared" si="48"/>
        <v>1</v>
      </c>
      <c r="EU165" s="1" t="b" cm="1">
        <f t="array" ref="EU165">IF(NOT(ISBLANK($D165)),AND(ET165=TRUE,LEN(ES165)&lt;255,NOT(ISNUMBER(FIND('List of Values'!$C$2:$C$20,ES165)))),"")</f>
        <v>1</v>
      </c>
      <c r="EV165" s="1"/>
      <c r="EW165" s="10" t="b">
        <f t="shared" si="111"/>
        <v>0</v>
      </c>
      <c r="EX165" s="10" t="b">
        <f>IF(NOT(ISBLANK($B165)),AND(EW165=TRUE,NOT(COUNTIF('List of Values'!$AH$2:$AH$60,EV165)=0)),"")</f>
        <v>0</v>
      </c>
      <c r="EY165" s="60" t="str">
        <f>_xlfn.XLOOKUP(B165,[1]Blad1!$A:$A,[1]Blad1!$D:$D,"")</f>
        <v>x</v>
      </c>
    </row>
    <row r="166" spans="1:155">
      <c r="A166">
        <f t="shared" si="124"/>
        <v>0</v>
      </c>
      <c r="B166" s="11">
        <v>217850</v>
      </c>
      <c r="C166" s="1" t="s">
        <v>1052</v>
      </c>
      <c r="D166" s="1" t="s">
        <v>169</v>
      </c>
      <c r="E166" s="1" t="s">
        <v>1949</v>
      </c>
      <c r="F166" s="10" t="b">
        <f t="shared" si="112"/>
        <v>1</v>
      </c>
      <c r="G166" s="10" t="b">
        <f>IF(NOT(ISBLANK($B166)),AND(F166=TRUE,NOT(COUNTIF('List of Values'!$AG$2:$AG$60,E166)=0)),"")</f>
        <v>1</v>
      </c>
      <c r="H166" s="1" t="s">
        <v>1958</v>
      </c>
      <c r="I166" s="1" t="b">
        <f t="shared" si="1"/>
        <v>1</v>
      </c>
      <c r="J166" s="1" t="b" cm="1">
        <f t="array" ref="J166">IF(NOT(ISBLANK($D166)),AND(I166=TRUE,LEN(H166)&lt;60,NOT(ISNUMBER(FIND('List of Values'!$C$2:$C$20,H166)))),"")</f>
        <v>1</v>
      </c>
      <c r="K166" s="1" t="s">
        <v>2194</v>
      </c>
      <c r="L166" s="10" t="b">
        <f t="shared" si="113"/>
        <v>1</v>
      </c>
      <c r="M166" s="10" t="b" cm="1">
        <f t="array" ref="M166">IF(NOT(ISBLANK($B166)),AND(L166=TRUE,LEN(K166)&lt;255,NOT(ISNUMBER(FIND('List of Values'!$C$2:$C$23,K166)))),"")</f>
        <v>1</v>
      </c>
      <c r="N166" s="1" t="s">
        <v>38</v>
      </c>
      <c r="O166" s="1" t="b">
        <f t="shared" si="3"/>
        <v>1</v>
      </c>
      <c r="P166" s="1" t="b" cm="1">
        <f t="array" ref="P166">IF(NOT(ISBLANK($D166)),AND(O166=TRUE,LEN(N166)&lt;255,NOT(ISNUMBER(FIND('List of Values'!$C$2:$C$20,N166)))),"")</f>
        <v>1</v>
      </c>
      <c r="Q166" s="1" t="s">
        <v>1952</v>
      </c>
      <c r="R166" s="10" t="b">
        <f t="shared" si="114"/>
        <v>1</v>
      </c>
      <c r="S166" s="10" t="b">
        <f>IF(NOT(ISBLANK($B166)),AND(R166=TRUE,NOT(COUNTIF('List of Values'!$AH$2:$AH$60,Q166)=0)),"")</f>
        <v>1</v>
      </c>
      <c r="T166" s="1"/>
      <c r="U166" s="10" t="b">
        <f t="shared" si="115"/>
        <v>0</v>
      </c>
      <c r="V166" s="10" t="b">
        <f>IF(NOT(ISBLANK($B166)),AND(U166=TRUE,NOT(COUNTIF('List of Values'!$AG$2:$AG$60,T166)=0)),"")</f>
        <v>0</v>
      </c>
      <c r="W166" s="1"/>
      <c r="X166" s="10" t="b">
        <f t="shared" si="6"/>
        <v>1</v>
      </c>
      <c r="Y166" s="10" t="b" cm="1">
        <f t="array" ref="Y166">IF(NOT(ISBLANK($D166)),AND(X166=TRUE,LEN(W166)&lt;60,NOT(ISNUMBER(FIND('List of Values'!$C$2:$C$20,W166)))),"")</f>
        <v>1</v>
      </c>
      <c r="Z166" s="1"/>
      <c r="AA166" s="10" t="b">
        <f t="shared" si="116"/>
        <v>0</v>
      </c>
      <c r="AB166" s="10" t="b" cm="1">
        <f t="array" ref="AB166">IF(NOT(ISBLANK($B166)),AND(AA166=TRUE,LEN(Z166)&lt;255,NOT(ISNUMBER(FIND('List of Values'!$C$2:$C$23,Z166)))),"")</f>
        <v>0</v>
      </c>
      <c r="AC166" s="1"/>
      <c r="AD166" s="1" t="b">
        <f t="shared" si="8"/>
        <v>1</v>
      </c>
      <c r="AE166" s="1" t="b" cm="1">
        <f t="array" ref="AE166">IF(NOT(ISBLANK($D166)),AND(AD166=TRUE,LEN(AC166)&lt;255,NOT(ISNUMBER(FIND('List of Values'!$C$2:$C$20,AC166)))),"")</f>
        <v>1</v>
      </c>
      <c r="AF166" s="1"/>
      <c r="AG166" s="10" t="b">
        <f t="shared" si="117"/>
        <v>0</v>
      </c>
      <c r="AH166" s="10" t="b">
        <f>IF(NOT(ISBLANK($B166)),AND(AG166=TRUE,NOT(COUNTIF('List of Values'!$AH$2:$AH$60,AF166)=0)),"")</f>
        <v>0</v>
      </c>
      <c r="AI166" s="1"/>
      <c r="AJ166" s="10" t="b">
        <f t="shared" si="118"/>
        <v>0</v>
      </c>
      <c r="AK166" s="10" t="b">
        <f>IF(NOT(ISBLANK($B166)),AND(AJ166=TRUE,NOT(COUNTIF('List of Values'!$AG$2:$AG$60,AI166)=0)),"")</f>
        <v>0</v>
      </c>
      <c r="AL166" s="1"/>
      <c r="AM166" s="10" t="b">
        <f t="shared" si="11"/>
        <v>1</v>
      </c>
      <c r="AN166" s="10" t="b" cm="1">
        <f t="array" ref="AN166">IF(NOT(ISBLANK($D166)),AND(AM166=TRUE,LEN(AL166)&lt;60,NOT(ISNUMBER(FIND('List of Values'!$C$2:$C$20,AL166)))),"")</f>
        <v>1</v>
      </c>
      <c r="AO166" s="1"/>
      <c r="AP166" s="10" t="b">
        <f t="shared" si="119"/>
        <v>0</v>
      </c>
      <c r="AQ166" s="10" t="b" cm="1">
        <f t="array" ref="AQ166">IF(NOT(ISBLANK($B166)),AND(AP166=TRUE,LEN(AO166)&lt;255,NOT(ISNUMBER(FIND('List of Values'!$C$2:$C$23,AO166)))),"")</f>
        <v>0</v>
      </c>
      <c r="AR166" s="1"/>
      <c r="AS166" s="1" t="b">
        <f t="shared" si="13"/>
        <v>1</v>
      </c>
      <c r="AT166" s="1" t="b" cm="1">
        <f t="array" ref="AT166">IF(NOT(ISBLANK($D166)),AND(AS166=TRUE,LEN(AR166)&lt;255,NOT(ISNUMBER(FIND('List of Values'!$C$2:$C$20,AR166)))),"")</f>
        <v>1</v>
      </c>
      <c r="AU166" s="1"/>
      <c r="AV166" s="10" t="b">
        <f t="shared" si="120"/>
        <v>0</v>
      </c>
      <c r="AW166" s="10" t="b">
        <f>IF(NOT(ISBLANK($B166)),AND(AV166=TRUE,NOT(COUNTIF('List of Values'!$AH$2:$AH$60,AU166)=0)),"")</f>
        <v>0</v>
      </c>
      <c r="AX166" s="1"/>
      <c r="AY166" s="10" t="b">
        <f t="shared" si="121"/>
        <v>0</v>
      </c>
      <c r="AZ166" s="10" t="b">
        <f>IF(NOT(ISBLANK($B166)),AND(AY166=TRUE,NOT(COUNTIF('List of Values'!$AG$2:$AG$60,AX166)=0)),"")</f>
        <v>0</v>
      </c>
      <c r="BA166" s="1"/>
      <c r="BB166" s="10" t="b">
        <f t="shared" si="16"/>
        <v>1</v>
      </c>
      <c r="BC166" s="10" t="b" cm="1">
        <f t="array" ref="BC166">IF(NOT(ISBLANK($D166)),AND(BB166=TRUE,LEN(BA166)&lt;60,NOT(ISNUMBER(FIND('List of Values'!$C$2:$C$20,BA166)))),"")</f>
        <v>1</v>
      </c>
      <c r="BD166" s="1"/>
      <c r="BE166" s="10" t="b">
        <f t="shared" si="122"/>
        <v>0</v>
      </c>
      <c r="BF166" s="10" t="b" cm="1">
        <f t="array" ref="BF166">IF(NOT(ISBLANK($B166)),AND(BE166=TRUE,LEN(BD166)&lt;255,NOT(ISNUMBER(FIND('List of Values'!$C$2:$C$23,BD166)))),"")</f>
        <v>0</v>
      </c>
      <c r="BG166" s="1"/>
      <c r="BH166" s="1" t="b">
        <f t="shared" si="18"/>
        <v>1</v>
      </c>
      <c r="BI166" s="1" t="b" cm="1">
        <f t="array" ref="BI166">IF(NOT(ISBLANK($D166)),AND(BH166=TRUE,LEN(BG166)&lt;255,NOT(ISNUMBER(FIND('List of Values'!$C$2:$C$20,BG166)))),"")</f>
        <v>1</v>
      </c>
      <c r="BJ166" s="1"/>
      <c r="BK166" s="10" t="b">
        <f t="shared" si="123"/>
        <v>0</v>
      </c>
      <c r="BL166" s="10" t="b">
        <f>IF(NOT(ISBLANK($B166)),AND(BK166=TRUE,NOT(COUNTIF('List of Values'!$AH$2:$AH$60,BJ166)=0)),"")</f>
        <v>0</v>
      </c>
      <c r="BM166" s="1"/>
      <c r="BN166" s="10" t="b">
        <f t="shared" si="94"/>
        <v>0</v>
      </c>
      <c r="BO166" s="10" t="b">
        <f>IF(NOT(ISBLANK($B166)),AND(BN166=TRUE,NOT(COUNTIF('List of Values'!$AG$2:$AG$60,BM166)=0)),"")</f>
        <v>0</v>
      </c>
      <c r="BP166" s="1"/>
      <c r="BQ166" s="10" t="b">
        <f t="shared" si="21"/>
        <v>1</v>
      </c>
      <c r="BR166" s="10" t="b" cm="1">
        <f t="array" ref="BR166">IF(NOT(ISBLANK($D166)),AND(BQ166=TRUE,LEN(BP166)&lt;60,NOT(ISNUMBER(FIND('List of Values'!$C$2:$C$20,BP166)))),"")</f>
        <v>1</v>
      </c>
      <c r="BS166" s="1"/>
      <c r="BT166" s="10" t="b">
        <f t="shared" si="95"/>
        <v>0</v>
      </c>
      <c r="BU166" s="10" t="b" cm="1">
        <f t="array" ref="BU166">IF(NOT(ISBLANK($B166)),AND(BT166=TRUE,LEN(BS166)&lt;255,NOT(ISNUMBER(FIND('List of Values'!$C$2:$C$23,BS166)))),"")</f>
        <v>0</v>
      </c>
      <c r="BV166" s="1"/>
      <c r="BW166" s="1" t="b">
        <f t="shared" si="23"/>
        <v>1</v>
      </c>
      <c r="BX166" s="1" t="b" cm="1">
        <f t="array" ref="BX166">IF(NOT(ISBLANK($D166)),AND(BW166=TRUE,LEN(BV166)&lt;255,NOT(ISNUMBER(FIND('List of Values'!$C$2:$C$20,BV166)))),"")</f>
        <v>1</v>
      </c>
      <c r="BY166" s="1"/>
      <c r="BZ166" s="10" t="b">
        <f t="shared" si="96"/>
        <v>0</v>
      </c>
      <c r="CA166" s="10" t="b">
        <f>IF(NOT(ISBLANK($B166)),AND(BZ166=TRUE,NOT(COUNTIF('List of Values'!$AH$2:$AH$60,BY166)=0)),"")</f>
        <v>0</v>
      </c>
      <c r="CB166" s="1"/>
      <c r="CC166" s="10" t="b">
        <f t="shared" si="97"/>
        <v>0</v>
      </c>
      <c r="CD166" s="10" t="b">
        <f>IF(NOT(ISBLANK($B166)),AND(CC166=TRUE,NOT(COUNTIF('List of Values'!$AG$2:$AG$60,CB166)=0)),"")</f>
        <v>0</v>
      </c>
      <c r="CE166" s="1"/>
      <c r="CF166" s="10" t="b">
        <f t="shared" si="26"/>
        <v>1</v>
      </c>
      <c r="CG166" s="10" t="b" cm="1">
        <f t="array" ref="CG166">IF(NOT(ISBLANK($D166)),AND(CF166=TRUE,LEN(CE166)&lt;60,NOT(ISNUMBER(FIND('List of Values'!$C$2:$C$20,CE166)))),"")</f>
        <v>1</v>
      </c>
      <c r="CH166" s="1"/>
      <c r="CI166" s="10" t="b">
        <f t="shared" si="98"/>
        <v>0</v>
      </c>
      <c r="CJ166" s="10" t="b" cm="1">
        <f t="array" ref="CJ166">IF(NOT(ISBLANK($B166)),AND(CI166=TRUE,LEN(CH166)&lt;255,NOT(ISNUMBER(FIND('List of Values'!$C$2:$C$23,CH166)))),"")</f>
        <v>0</v>
      </c>
      <c r="CK166" s="1"/>
      <c r="CL166" s="1" t="b">
        <f t="shared" si="28"/>
        <v>1</v>
      </c>
      <c r="CM166" s="1" t="b" cm="1">
        <f t="array" ref="CM166">IF(NOT(ISBLANK($D166)),AND(CL166=TRUE,LEN(CK166)&lt;255,NOT(ISNUMBER(FIND('List of Values'!$C$2:$C$20,CK166)))),"")</f>
        <v>1</v>
      </c>
      <c r="CN166" s="1"/>
      <c r="CO166" s="10" t="b">
        <f t="shared" si="99"/>
        <v>0</v>
      </c>
      <c r="CP166" s="10" t="b">
        <f>IF(NOT(ISBLANK($B166)),AND(CO166=TRUE,NOT(COUNTIF('List of Values'!$AH$2:$AH$60,CN166)=0)),"")</f>
        <v>0</v>
      </c>
      <c r="CQ166" s="1"/>
      <c r="CR166" s="10" t="b">
        <f t="shared" si="100"/>
        <v>0</v>
      </c>
      <c r="CS166" s="10" t="b">
        <f>IF(NOT(ISBLANK($B166)),AND(CR166=TRUE,NOT(COUNTIF('List of Values'!$AG$2:$AG$60,CQ166)=0)),"")</f>
        <v>0</v>
      </c>
      <c r="CT166" s="1"/>
      <c r="CU166" s="10" t="b">
        <f t="shared" si="31"/>
        <v>1</v>
      </c>
      <c r="CV166" s="10" t="b" cm="1">
        <f t="array" ref="CV166">IF(NOT(ISBLANK($D166)),AND(CU166=TRUE,LEN(CT166)&lt;60,NOT(ISNUMBER(FIND('List of Values'!$C$2:$C$20,CT166)))),"")</f>
        <v>1</v>
      </c>
      <c r="CW166" s="1"/>
      <c r="CX166" s="10" t="b">
        <f t="shared" si="101"/>
        <v>0</v>
      </c>
      <c r="CY166" s="10" t="b" cm="1">
        <f t="array" ref="CY166">IF(NOT(ISBLANK($B166)),AND(CX166=TRUE,LEN(CW166)&lt;255,NOT(ISNUMBER(FIND('List of Values'!$C$2:$C$23,CW166)))),"")</f>
        <v>0</v>
      </c>
      <c r="CZ166" s="1"/>
      <c r="DA166" s="1" t="b">
        <f t="shared" si="33"/>
        <v>1</v>
      </c>
      <c r="DB166" s="1" t="b" cm="1">
        <f t="array" ref="DB166">IF(NOT(ISBLANK($D166)),AND(DA166=TRUE,LEN(CZ166)&lt;255,NOT(ISNUMBER(FIND('List of Values'!$C$2:$C$20,CZ166)))),"")</f>
        <v>1</v>
      </c>
      <c r="DC166" s="1"/>
      <c r="DD166" s="10" t="b">
        <f t="shared" si="102"/>
        <v>0</v>
      </c>
      <c r="DE166" s="10" t="b">
        <f>IF(NOT(ISBLANK($B166)),AND(DD166=TRUE,NOT(COUNTIF('List of Values'!$AH$2:$AH$60,DC166)=0)),"")</f>
        <v>0</v>
      </c>
      <c r="DF166" s="1"/>
      <c r="DG166" s="10" t="b">
        <f t="shared" si="103"/>
        <v>0</v>
      </c>
      <c r="DH166" s="10" t="b">
        <f>IF(NOT(ISBLANK($B166)),AND(DG166=TRUE,NOT(COUNTIF('List of Values'!$AG$2:$AG$60,DF166)=0)),"")</f>
        <v>0</v>
      </c>
      <c r="DI166" s="1"/>
      <c r="DJ166" s="10" t="b">
        <f t="shared" si="36"/>
        <v>1</v>
      </c>
      <c r="DK166" s="10" t="b" cm="1">
        <f t="array" ref="DK166">IF(NOT(ISBLANK($D166)),AND(DJ166=TRUE,LEN(DI166)&lt;60,NOT(ISNUMBER(FIND('List of Values'!$C$2:$C$20,DI166)))),"")</f>
        <v>1</v>
      </c>
      <c r="DL166" s="1"/>
      <c r="DM166" s="10" t="b">
        <f t="shared" si="104"/>
        <v>0</v>
      </c>
      <c r="DN166" s="10" t="b" cm="1">
        <f t="array" ref="DN166">IF(NOT(ISBLANK($B166)),AND(DM166=TRUE,LEN(DL166)&lt;255,NOT(ISNUMBER(FIND('List of Values'!$C$2:$C$23,DL166)))),"")</f>
        <v>0</v>
      </c>
      <c r="DO166" s="1"/>
      <c r="DP166" s="1" t="b">
        <f t="shared" si="38"/>
        <v>1</v>
      </c>
      <c r="DQ166" s="1" t="b" cm="1">
        <f t="array" ref="DQ166">IF(NOT(ISBLANK($D166)),AND(DP166=TRUE,LEN(DO166)&lt;255,NOT(ISNUMBER(FIND('List of Values'!$C$2:$C$20,DO166)))),"")</f>
        <v>1</v>
      </c>
      <c r="DR166" s="1"/>
      <c r="DS166" s="10" t="b">
        <f t="shared" si="105"/>
        <v>0</v>
      </c>
      <c r="DT166" s="10" t="b">
        <f>IF(NOT(ISBLANK($B166)),AND(DS166=TRUE,NOT(COUNTIF('List of Values'!$AH$2:$AH$60,DR166)=0)),"")</f>
        <v>0</v>
      </c>
      <c r="DU166" s="1"/>
      <c r="DV166" s="10" t="b">
        <f t="shared" si="106"/>
        <v>0</v>
      </c>
      <c r="DW166" s="10" t="b">
        <f>IF(NOT(ISBLANK($B166)),AND(DV166=TRUE,NOT(COUNTIF('List of Values'!$AG$2:$AG$60,DU166)=0)),"")</f>
        <v>0</v>
      </c>
      <c r="DX166" s="1"/>
      <c r="DY166" s="10" t="b">
        <f t="shared" si="41"/>
        <v>1</v>
      </c>
      <c r="DZ166" s="10" t="b" cm="1">
        <f t="array" ref="DZ166">IF(NOT(ISBLANK($D166)),AND(DY166=TRUE,LEN(DX166)&lt;60,NOT(ISNUMBER(FIND('List of Values'!$C$2:$C$20,DX166)))),"")</f>
        <v>1</v>
      </c>
      <c r="EA166" s="1"/>
      <c r="EB166" s="10" t="b">
        <f t="shared" si="107"/>
        <v>0</v>
      </c>
      <c r="EC166" s="10" t="b" cm="1">
        <f t="array" ref="EC166">IF(NOT(ISBLANK($B166)),AND(EB166=TRUE,LEN(EA166)&lt;255,NOT(ISNUMBER(FIND('List of Values'!$C$2:$C$23,EA166)))),"")</f>
        <v>0</v>
      </c>
      <c r="ED166" s="1"/>
      <c r="EE166" s="1" t="b">
        <f t="shared" si="43"/>
        <v>1</v>
      </c>
      <c r="EF166" s="1" t="b" cm="1">
        <f t="array" ref="EF166">IF(NOT(ISBLANK($D166)),AND(EE166=TRUE,LEN(ED166)&lt;255,NOT(ISNUMBER(FIND('List of Values'!$C$2:$C$20,ED166)))),"")</f>
        <v>1</v>
      </c>
      <c r="EG166" s="1"/>
      <c r="EH166" s="10" t="b">
        <f t="shared" si="108"/>
        <v>0</v>
      </c>
      <c r="EI166" s="10" t="b">
        <f>IF(NOT(ISBLANK($B166)),AND(EH166=TRUE,NOT(COUNTIF('List of Values'!$AH$2:$AH$60,EG166)=0)),"")</f>
        <v>0</v>
      </c>
      <c r="EJ166" s="1"/>
      <c r="EK166" s="10" t="b">
        <f t="shared" si="109"/>
        <v>0</v>
      </c>
      <c r="EL166" s="10" t="b">
        <f>IF(NOT(ISBLANK($B166)),AND(EK166=TRUE,NOT(COUNTIF('List of Values'!$AG$2:$AG$60,EJ166)=0)),"")</f>
        <v>0</v>
      </c>
      <c r="EM166" s="1"/>
      <c r="EN166" s="10" t="b">
        <f t="shared" si="46"/>
        <v>1</v>
      </c>
      <c r="EO166" s="10" t="b" cm="1">
        <f t="array" ref="EO166">IF(NOT(ISBLANK($D166)),AND(EN166=TRUE,LEN(EM166)&lt;60,NOT(ISNUMBER(FIND('List of Values'!$C$2:$C$20,EM166)))),"")</f>
        <v>1</v>
      </c>
      <c r="EP166" s="1"/>
      <c r="EQ166" s="10" t="b">
        <f t="shared" si="110"/>
        <v>0</v>
      </c>
      <c r="ER166" s="10" t="b" cm="1">
        <f t="array" ref="ER166">IF(NOT(ISBLANK($B166)),AND(EQ166=TRUE,LEN(EP166)&lt;255,NOT(ISNUMBER(FIND('List of Values'!$C$2:$C$23,EP166)))),"")</f>
        <v>0</v>
      </c>
      <c r="ES166" s="1"/>
      <c r="ET166" s="1" t="b">
        <f t="shared" si="48"/>
        <v>1</v>
      </c>
      <c r="EU166" s="1" t="b" cm="1">
        <f t="array" ref="EU166">IF(NOT(ISBLANK($D166)),AND(ET166=TRUE,LEN(ES166)&lt;255,NOT(ISNUMBER(FIND('List of Values'!$C$2:$C$20,ES166)))),"")</f>
        <v>1</v>
      </c>
      <c r="EV166" s="1"/>
      <c r="EW166" s="10" t="b">
        <f t="shared" si="111"/>
        <v>0</v>
      </c>
      <c r="EX166" s="10" t="b">
        <f>IF(NOT(ISBLANK($B166)),AND(EW166=TRUE,NOT(COUNTIF('List of Values'!$AH$2:$AH$60,EV166)=0)),"")</f>
        <v>0</v>
      </c>
      <c r="EY166" s="60" t="str">
        <f>_xlfn.XLOOKUP(B166,[1]Blad1!$A:$A,[1]Blad1!$D:$D,"")</f>
        <v/>
      </c>
    </row>
    <row r="167" spans="1:155">
      <c r="A167">
        <f t="shared" si="124"/>
        <v>0</v>
      </c>
      <c r="B167" s="11">
        <v>217962</v>
      </c>
      <c r="C167" s="1" t="s">
        <v>1057</v>
      </c>
      <c r="D167" s="1" t="s">
        <v>169</v>
      </c>
      <c r="E167" s="1" t="s">
        <v>1949</v>
      </c>
      <c r="F167" s="10" t="b">
        <f t="shared" si="112"/>
        <v>1</v>
      </c>
      <c r="G167" s="10" t="b">
        <f>IF(NOT(ISBLANK($B167)),AND(F167=TRUE,NOT(COUNTIF('List of Values'!$AG$2:$AG$60,E167)=0)),"")</f>
        <v>1</v>
      </c>
      <c r="H167" s="1" t="s">
        <v>2011</v>
      </c>
      <c r="I167" s="1" t="b">
        <f t="shared" si="1"/>
        <v>1</v>
      </c>
      <c r="J167" s="1" t="b" cm="1">
        <f t="array" ref="J167">IF(NOT(ISBLANK($D167)),AND(I167=TRUE,LEN(H167)&lt;60,NOT(ISNUMBER(FIND('List of Values'!$C$2:$C$20,H167)))),"")</f>
        <v>1</v>
      </c>
      <c r="K167" s="1" t="s">
        <v>2195</v>
      </c>
      <c r="L167" s="10" t="b">
        <f t="shared" si="113"/>
        <v>1</v>
      </c>
      <c r="M167" s="10" t="b" cm="1">
        <f t="array" ref="M167">IF(NOT(ISBLANK($B167)),AND(L167=TRUE,LEN(K167)&lt;255,NOT(ISNUMBER(FIND('List of Values'!$C$2:$C$23,K167)))),"")</f>
        <v>1</v>
      </c>
      <c r="N167" s="1" t="s">
        <v>32</v>
      </c>
      <c r="O167" s="1" t="b">
        <f t="shared" si="3"/>
        <v>1</v>
      </c>
      <c r="P167" s="1" t="b" cm="1">
        <f t="array" ref="P167">IF(NOT(ISBLANK($D167)),AND(O167=TRUE,LEN(N167)&lt;255,NOT(ISNUMBER(FIND('List of Values'!$C$2:$C$20,N167)))),"")</f>
        <v>1</v>
      </c>
      <c r="Q167" s="1" t="s">
        <v>1952</v>
      </c>
      <c r="R167" s="10" t="b">
        <f t="shared" si="114"/>
        <v>1</v>
      </c>
      <c r="S167" s="10" t="b">
        <f>IF(NOT(ISBLANK($B167)),AND(R167=TRUE,NOT(COUNTIF('List of Values'!$AH$2:$AH$60,Q167)=0)),"")</f>
        <v>1</v>
      </c>
      <c r="T167" s="1"/>
      <c r="U167" s="10" t="b">
        <f t="shared" si="115"/>
        <v>0</v>
      </c>
      <c r="V167" s="10" t="b">
        <f>IF(NOT(ISBLANK($B167)),AND(U167=TRUE,NOT(COUNTIF('List of Values'!$AG$2:$AG$60,T167)=0)),"")</f>
        <v>0</v>
      </c>
      <c r="W167" s="1"/>
      <c r="X167" s="10" t="b">
        <f t="shared" si="6"/>
        <v>1</v>
      </c>
      <c r="Y167" s="10" t="b" cm="1">
        <f t="array" ref="Y167">IF(NOT(ISBLANK($D167)),AND(X167=TRUE,LEN(W167)&lt;60,NOT(ISNUMBER(FIND('List of Values'!$C$2:$C$20,W167)))),"")</f>
        <v>1</v>
      </c>
      <c r="Z167" s="1"/>
      <c r="AA167" s="10" t="b">
        <f t="shared" si="116"/>
        <v>0</v>
      </c>
      <c r="AB167" s="10" t="b" cm="1">
        <f t="array" ref="AB167">IF(NOT(ISBLANK($B167)),AND(AA167=TRUE,LEN(Z167)&lt;255,NOT(ISNUMBER(FIND('List of Values'!$C$2:$C$23,Z167)))),"")</f>
        <v>0</v>
      </c>
      <c r="AC167" s="1"/>
      <c r="AD167" s="1" t="b">
        <f t="shared" si="8"/>
        <v>1</v>
      </c>
      <c r="AE167" s="1" t="b" cm="1">
        <f t="array" ref="AE167">IF(NOT(ISBLANK($D167)),AND(AD167=TRUE,LEN(AC167)&lt;255,NOT(ISNUMBER(FIND('List of Values'!$C$2:$C$20,AC167)))),"")</f>
        <v>1</v>
      </c>
      <c r="AF167" s="1"/>
      <c r="AG167" s="10" t="b">
        <f t="shared" si="117"/>
        <v>0</v>
      </c>
      <c r="AH167" s="10" t="b">
        <f>IF(NOT(ISBLANK($B167)),AND(AG167=TRUE,NOT(COUNTIF('List of Values'!$AH$2:$AH$60,AF167)=0)),"")</f>
        <v>0</v>
      </c>
      <c r="AI167" s="1"/>
      <c r="AJ167" s="10" t="b">
        <f t="shared" si="118"/>
        <v>0</v>
      </c>
      <c r="AK167" s="10" t="b">
        <f>IF(NOT(ISBLANK($B167)),AND(AJ167=TRUE,NOT(COUNTIF('List of Values'!$AG$2:$AG$60,AI167)=0)),"")</f>
        <v>0</v>
      </c>
      <c r="AL167" s="1"/>
      <c r="AM167" s="10" t="b">
        <f t="shared" si="11"/>
        <v>1</v>
      </c>
      <c r="AN167" s="10" t="b" cm="1">
        <f t="array" ref="AN167">IF(NOT(ISBLANK($D167)),AND(AM167=TRUE,LEN(AL167)&lt;60,NOT(ISNUMBER(FIND('List of Values'!$C$2:$C$20,AL167)))),"")</f>
        <v>1</v>
      </c>
      <c r="AO167" s="1"/>
      <c r="AP167" s="10" t="b">
        <f t="shared" si="119"/>
        <v>0</v>
      </c>
      <c r="AQ167" s="10" t="b" cm="1">
        <f t="array" ref="AQ167">IF(NOT(ISBLANK($B167)),AND(AP167=TRUE,LEN(AO167)&lt;255,NOT(ISNUMBER(FIND('List of Values'!$C$2:$C$23,AO167)))),"")</f>
        <v>0</v>
      </c>
      <c r="AR167" s="1"/>
      <c r="AS167" s="1" t="b">
        <f t="shared" si="13"/>
        <v>1</v>
      </c>
      <c r="AT167" s="1" t="b" cm="1">
        <f t="array" ref="AT167">IF(NOT(ISBLANK($D167)),AND(AS167=TRUE,LEN(AR167)&lt;255,NOT(ISNUMBER(FIND('List of Values'!$C$2:$C$20,AR167)))),"")</f>
        <v>1</v>
      </c>
      <c r="AU167" s="1"/>
      <c r="AV167" s="10" t="b">
        <f t="shared" si="120"/>
        <v>0</v>
      </c>
      <c r="AW167" s="10" t="b">
        <f>IF(NOT(ISBLANK($B167)),AND(AV167=TRUE,NOT(COUNTIF('List of Values'!$AH$2:$AH$60,AU167)=0)),"")</f>
        <v>0</v>
      </c>
      <c r="AX167" s="1"/>
      <c r="AY167" s="10" t="b">
        <f t="shared" si="121"/>
        <v>0</v>
      </c>
      <c r="AZ167" s="10" t="b">
        <f>IF(NOT(ISBLANK($B167)),AND(AY167=TRUE,NOT(COUNTIF('List of Values'!$AG$2:$AG$60,AX167)=0)),"")</f>
        <v>0</v>
      </c>
      <c r="BA167" s="1"/>
      <c r="BB167" s="10" t="b">
        <f t="shared" si="16"/>
        <v>1</v>
      </c>
      <c r="BC167" s="10" t="b" cm="1">
        <f t="array" ref="BC167">IF(NOT(ISBLANK($D167)),AND(BB167=TRUE,LEN(BA167)&lt;60,NOT(ISNUMBER(FIND('List of Values'!$C$2:$C$20,BA167)))),"")</f>
        <v>1</v>
      </c>
      <c r="BD167" s="1"/>
      <c r="BE167" s="10" t="b">
        <f t="shared" si="122"/>
        <v>0</v>
      </c>
      <c r="BF167" s="10" t="b" cm="1">
        <f t="array" ref="BF167">IF(NOT(ISBLANK($B167)),AND(BE167=TRUE,LEN(BD167)&lt;255,NOT(ISNUMBER(FIND('List of Values'!$C$2:$C$23,BD167)))),"")</f>
        <v>0</v>
      </c>
      <c r="BG167" s="1"/>
      <c r="BH167" s="1" t="b">
        <f t="shared" si="18"/>
        <v>1</v>
      </c>
      <c r="BI167" s="1" t="b" cm="1">
        <f t="array" ref="BI167">IF(NOT(ISBLANK($D167)),AND(BH167=TRUE,LEN(BG167)&lt;255,NOT(ISNUMBER(FIND('List of Values'!$C$2:$C$20,BG167)))),"")</f>
        <v>1</v>
      </c>
      <c r="BJ167" s="1"/>
      <c r="BK167" s="10" t="b">
        <f t="shared" si="123"/>
        <v>0</v>
      </c>
      <c r="BL167" s="10" t="b">
        <f>IF(NOT(ISBLANK($B167)),AND(BK167=TRUE,NOT(COUNTIF('List of Values'!$AH$2:$AH$60,BJ167)=0)),"")</f>
        <v>0</v>
      </c>
      <c r="BM167" s="1"/>
      <c r="BN167" s="10" t="b">
        <f t="shared" si="94"/>
        <v>0</v>
      </c>
      <c r="BO167" s="10" t="b">
        <f>IF(NOT(ISBLANK($B167)),AND(BN167=TRUE,NOT(COUNTIF('List of Values'!$AG$2:$AG$60,BM167)=0)),"")</f>
        <v>0</v>
      </c>
      <c r="BP167" s="1"/>
      <c r="BQ167" s="10" t="b">
        <f t="shared" si="21"/>
        <v>1</v>
      </c>
      <c r="BR167" s="10" t="b" cm="1">
        <f t="array" ref="BR167">IF(NOT(ISBLANK($D167)),AND(BQ167=TRUE,LEN(BP167)&lt;60,NOT(ISNUMBER(FIND('List of Values'!$C$2:$C$20,BP167)))),"")</f>
        <v>1</v>
      </c>
      <c r="BS167" s="1"/>
      <c r="BT167" s="10" t="b">
        <f t="shared" si="95"/>
        <v>0</v>
      </c>
      <c r="BU167" s="10" t="b" cm="1">
        <f t="array" ref="BU167">IF(NOT(ISBLANK($B167)),AND(BT167=TRUE,LEN(BS167)&lt;255,NOT(ISNUMBER(FIND('List of Values'!$C$2:$C$23,BS167)))),"")</f>
        <v>0</v>
      </c>
      <c r="BV167" s="1"/>
      <c r="BW167" s="1" t="b">
        <f t="shared" si="23"/>
        <v>1</v>
      </c>
      <c r="BX167" s="1" t="b" cm="1">
        <f t="array" ref="BX167">IF(NOT(ISBLANK($D167)),AND(BW167=TRUE,LEN(BV167)&lt;255,NOT(ISNUMBER(FIND('List of Values'!$C$2:$C$20,BV167)))),"")</f>
        <v>1</v>
      </c>
      <c r="BY167" s="1"/>
      <c r="BZ167" s="10" t="b">
        <f t="shared" si="96"/>
        <v>0</v>
      </c>
      <c r="CA167" s="10" t="b">
        <f>IF(NOT(ISBLANK($B167)),AND(BZ167=TRUE,NOT(COUNTIF('List of Values'!$AH$2:$AH$60,BY167)=0)),"")</f>
        <v>0</v>
      </c>
      <c r="CB167" s="1"/>
      <c r="CC167" s="10" t="b">
        <f t="shared" si="97"/>
        <v>0</v>
      </c>
      <c r="CD167" s="10" t="b">
        <f>IF(NOT(ISBLANK($B167)),AND(CC167=TRUE,NOT(COUNTIF('List of Values'!$AG$2:$AG$60,CB167)=0)),"")</f>
        <v>0</v>
      </c>
      <c r="CE167" s="1"/>
      <c r="CF167" s="10" t="b">
        <f t="shared" si="26"/>
        <v>1</v>
      </c>
      <c r="CG167" s="10" t="b" cm="1">
        <f t="array" ref="CG167">IF(NOT(ISBLANK($D167)),AND(CF167=TRUE,LEN(CE167)&lt;60,NOT(ISNUMBER(FIND('List of Values'!$C$2:$C$20,CE167)))),"")</f>
        <v>1</v>
      </c>
      <c r="CH167" s="1"/>
      <c r="CI167" s="10" t="b">
        <f t="shared" si="98"/>
        <v>0</v>
      </c>
      <c r="CJ167" s="10" t="b" cm="1">
        <f t="array" ref="CJ167">IF(NOT(ISBLANK($B167)),AND(CI167=TRUE,LEN(CH167)&lt;255,NOT(ISNUMBER(FIND('List of Values'!$C$2:$C$23,CH167)))),"")</f>
        <v>0</v>
      </c>
      <c r="CK167" s="1"/>
      <c r="CL167" s="1" t="b">
        <f t="shared" si="28"/>
        <v>1</v>
      </c>
      <c r="CM167" s="1" t="b" cm="1">
        <f t="array" ref="CM167">IF(NOT(ISBLANK($D167)),AND(CL167=TRUE,LEN(CK167)&lt;255,NOT(ISNUMBER(FIND('List of Values'!$C$2:$C$20,CK167)))),"")</f>
        <v>1</v>
      </c>
      <c r="CN167" s="1"/>
      <c r="CO167" s="10" t="b">
        <f t="shared" si="99"/>
        <v>0</v>
      </c>
      <c r="CP167" s="10" t="b">
        <f>IF(NOT(ISBLANK($B167)),AND(CO167=TRUE,NOT(COUNTIF('List of Values'!$AH$2:$AH$60,CN167)=0)),"")</f>
        <v>0</v>
      </c>
      <c r="CQ167" s="1"/>
      <c r="CR167" s="10" t="b">
        <f t="shared" si="100"/>
        <v>0</v>
      </c>
      <c r="CS167" s="10" t="b">
        <f>IF(NOT(ISBLANK($B167)),AND(CR167=TRUE,NOT(COUNTIF('List of Values'!$AG$2:$AG$60,CQ167)=0)),"")</f>
        <v>0</v>
      </c>
      <c r="CT167" s="1"/>
      <c r="CU167" s="10" t="b">
        <f t="shared" si="31"/>
        <v>1</v>
      </c>
      <c r="CV167" s="10" t="b" cm="1">
        <f t="array" ref="CV167">IF(NOT(ISBLANK($D167)),AND(CU167=TRUE,LEN(CT167)&lt;60,NOT(ISNUMBER(FIND('List of Values'!$C$2:$C$20,CT167)))),"")</f>
        <v>1</v>
      </c>
      <c r="CW167" s="1"/>
      <c r="CX167" s="10" t="b">
        <f t="shared" si="101"/>
        <v>0</v>
      </c>
      <c r="CY167" s="10" t="b" cm="1">
        <f t="array" ref="CY167">IF(NOT(ISBLANK($B167)),AND(CX167=TRUE,LEN(CW167)&lt;255,NOT(ISNUMBER(FIND('List of Values'!$C$2:$C$23,CW167)))),"")</f>
        <v>0</v>
      </c>
      <c r="CZ167" s="1"/>
      <c r="DA167" s="1" t="b">
        <f t="shared" si="33"/>
        <v>1</v>
      </c>
      <c r="DB167" s="1" t="b" cm="1">
        <f t="array" ref="DB167">IF(NOT(ISBLANK($D167)),AND(DA167=TRUE,LEN(CZ167)&lt;255,NOT(ISNUMBER(FIND('List of Values'!$C$2:$C$20,CZ167)))),"")</f>
        <v>1</v>
      </c>
      <c r="DC167" s="1"/>
      <c r="DD167" s="10" t="b">
        <f t="shared" si="102"/>
        <v>0</v>
      </c>
      <c r="DE167" s="10" t="b">
        <f>IF(NOT(ISBLANK($B167)),AND(DD167=TRUE,NOT(COUNTIF('List of Values'!$AH$2:$AH$60,DC167)=0)),"")</f>
        <v>0</v>
      </c>
      <c r="DF167" s="1"/>
      <c r="DG167" s="10" t="b">
        <f t="shared" si="103"/>
        <v>0</v>
      </c>
      <c r="DH167" s="10" t="b">
        <f>IF(NOT(ISBLANK($B167)),AND(DG167=TRUE,NOT(COUNTIF('List of Values'!$AG$2:$AG$60,DF167)=0)),"")</f>
        <v>0</v>
      </c>
      <c r="DI167" s="1"/>
      <c r="DJ167" s="10" t="b">
        <f t="shared" si="36"/>
        <v>1</v>
      </c>
      <c r="DK167" s="10" t="b" cm="1">
        <f t="array" ref="DK167">IF(NOT(ISBLANK($D167)),AND(DJ167=TRUE,LEN(DI167)&lt;60,NOT(ISNUMBER(FIND('List of Values'!$C$2:$C$20,DI167)))),"")</f>
        <v>1</v>
      </c>
      <c r="DL167" s="1"/>
      <c r="DM167" s="10" t="b">
        <f t="shared" si="104"/>
        <v>0</v>
      </c>
      <c r="DN167" s="10" t="b" cm="1">
        <f t="array" ref="DN167">IF(NOT(ISBLANK($B167)),AND(DM167=TRUE,LEN(DL167)&lt;255,NOT(ISNUMBER(FIND('List of Values'!$C$2:$C$23,DL167)))),"")</f>
        <v>0</v>
      </c>
      <c r="DO167" s="1"/>
      <c r="DP167" s="1" t="b">
        <f t="shared" si="38"/>
        <v>1</v>
      </c>
      <c r="DQ167" s="1" t="b" cm="1">
        <f t="array" ref="DQ167">IF(NOT(ISBLANK($D167)),AND(DP167=TRUE,LEN(DO167)&lt;255,NOT(ISNUMBER(FIND('List of Values'!$C$2:$C$20,DO167)))),"")</f>
        <v>1</v>
      </c>
      <c r="DR167" s="1"/>
      <c r="DS167" s="10" t="b">
        <f t="shared" si="105"/>
        <v>0</v>
      </c>
      <c r="DT167" s="10" t="b">
        <f>IF(NOT(ISBLANK($B167)),AND(DS167=TRUE,NOT(COUNTIF('List of Values'!$AH$2:$AH$60,DR167)=0)),"")</f>
        <v>0</v>
      </c>
      <c r="DU167" s="1"/>
      <c r="DV167" s="10" t="b">
        <f t="shared" si="106"/>
        <v>0</v>
      </c>
      <c r="DW167" s="10" t="b">
        <f>IF(NOT(ISBLANK($B167)),AND(DV167=TRUE,NOT(COUNTIF('List of Values'!$AG$2:$AG$60,DU167)=0)),"")</f>
        <v>0</v>
      </c>
      <c r="DX167" s="1"/>
      <c r="DY167" s="10" t="b">
        <f t="shared" si="41"/>
        <v>1</v>
      </c>
      <c r="DZ167" s="10" t="b" cm="1">
        <f t="array" ref="DZ167">IF(NOT(ISBLANK($D167)),AND(DY167=TRUE,LEN(DX167)&lt;60,NOT(ISNUMBER(FIND('List of Values'!$C$2:$C$20,DX167)))),"")</f>
        <v>1</v>
      </c>
      <c r="EA167" s="1"/>
      <c r="EB167" s="10" t="b">
        <f t="shared" si="107"/>
        <v>0</v>
      </c>
      <c r="EC167" s="10" t="b" cm="1">
        <f t="array" ref="EC167">IF(NOT(ISBLANK($B167)),AND(EB167=TRUE,LEN(EA167)&lt;255,NOT(ISNUMBER(FIND('List of Values'!$C$2:$C$23,EA167)))),"")</f>
        <v>0</v>
      </c>
      <c r="ED167" s="1"/>
      <c r="EE167" s="1" t="b">
        <f t="shared" si="43"/>
        <v>1</v>
      </c>
      <c r="EF167" s="1" t="b" cm="1">
        <f t="array" ref="EF167">IF(NOT(ISBLANK($D167)),AND(EE167=TRUE,LEN(ED167)&lt;255,NOT(ISNUMBER(FIND('List of Values'!$C$2:$C$20,ED167)))),"")</f>
        <v>1</v>
      </c>
      <c r="EG167" s="1"/>
      <c r="EH167" s="10" t="b">
        <f t="shared" si="108"/>
        <v>0</v>
      </c>
      <c r="EI167" s="10" t="b">
        <f>IF(NOT(ISBLANK($B167)),AND(EH167=TRUE,NOT(COUNTIF('List of Values'!$AH$2:$AH$60,EG167)=0)),"")</f>
        <v>0</v>
      </c>
      <c r="EJ167" s="1"/>
      <c r="EK167" s="10" t="b">
        <f t="shared" si="109"/>
        <v>0</v>
      </c>
      <c r="EL167" s="10" t="b">
        <f>IF(NOT(ISBLANK($B167)),AND(EK167=TRUE,NOT(COUNTIF('List of Values'!$AG$2:$AG$60,EJ167)=0)),"")</f>
        <v>0</v>
      </c>
      <c r="EM167" s="1"/>
      <c r="EN167" s="10" t="b">
        <f t="shared" si="46"/>
        <v>1</v>
      </c>
      <c r="EO167" s="10" t="b" cm="1">
        <f t="array" ref="EO167">IF(NOT(ISBLANK($D167)),AND(EN167=TRUE,LEN(EM167)&lt;60,NOT(ISNUMBER(FIND('List of Values'!$C$2:$C$20,EM167)))),"")</f>
        <v>1</v>
      </c>
      <c r="EP167" s="1"/>
      <c r="EQ167" s="10" t="b">
        <f t="shared" si="110"/>
        <v>0</v>
      </c>
      <c r="ER167" s="10" t="b" cm="1">
        <f t="array" ref="ER167">IF(NOT(ISBLANK($B167)),AND(EQ167=TRUE,LEN(EP167)&lt;255,NOT(ISNUMBER(FIND('List of Values'!$C$2:$C$23,EP167)))),"")</f>
        <v>0</v>
      </c>
      <c r="ES167" s="1"/>
      <c r="ET167" s="1" t="b">
        <f t="shared" si="48"/>
        <v>1</v>
      </c>
      <c r="EU167" s="1" t="b" cm="1">
        <f t="array" ref="EU167">IF(NOT(ISBLANK($D167)),AND(ET167=TRUE,LEN(ES167)&lt;255,NOT(ISNUMBER(FIND('List of Values'!$C$2:$C$20,ES167)))),"")</f>
        <v>1</v>
      </c>
      <c r="EV167" s="1"/>
      <c r="EW167" s="10" t="b">
        <f t="shared" si="111"/>
        <v>0</v>
      </c>
      <c r="EX167" s="10" t="b">
        <f>IF(NOT(ISBLANK($B167)),AND(EW167=TRUE,NOT(COUNTIF('List of Values'!$AH$2:$AH$60,EV167)=0)),"")</f>
        <v>0</v>
      </c>
      <c r="EY167" s="60" t="str">
        <f>_xlfn.XLOOKUP(B167,[1]Blad1!$A:$A,[1]Blad1!$D:$D,"")</f>
        <v/>
      </c>
    </row>
    <row r="168" spans="1:155">
      <c r="A168">
        <f t="shared" si="124"/>
        <v>0</v>
      </c>
      <c r="B168" s="11">
        <v>218006</v>
      </c>
      <c r="C168" s="1" t="s">
        <v>1063</v>
      </c>
      <c r="D168" s="1" t="s">
        <v>169</v>
      </c>
      <c r="E168" s="1" t="s">
        <v>1949</v>
      </c>
      <c r="F168" s="10" t="b">
        <f t="shared" si="112"/>
        <v>1</v>
      </c>
      <c r="G168" s="10" t="b">
        <f>IF(NOT(ISBLANK($B168)),AND(F168=TRUE,NOT(COUNTIF('List of Values'!$AG$2:$AG$60,E168)=0)),"")</f>
        <v>1</v>
      </c>
      <c r="H168" s="1"/>
      <c r="I168" s="1" t="b">
        <f t="shared" si="1"/>
        <v>1</v>
      </c>
      <c r="J168" s="1" t="b" cm="1">
        <f t="array" ref="J168">IF(NOT(ISBLANK($D168)),AND(I168=TRUE,LEN(H168)&lt;60,NOT(ISNUMBER(FIND('List of Values'!$C$2:$C$20,H168)))),"")</f>
        <v>1</v>
      </c>
      <c r="K168" s="1" t="s">
        <v>2196</v>
      </c>
      <c r="L168" s="10" t="b">
        <f t="shared" si="113"/>
        <v>1</v>
      </c>
      <c r="M168" s="10" t="b" cm="1">
        <f t="array" ref="M168">IF(NOT(ISBLANK($B168)),AND(L168=TRUE,LEN(K168)&lt;255,NOT(ISNUMBER(FIND('List of Values'!$C$2:$C$23,K168)))),"")</f>
        <v>1</v>
      </c>
      <c r="N168" s="1" t="s">
        <v>38</v>
      </c>
      <c r="O168" s="1" t="b">
        <f t="shared" si="3"/>
        <v>1</v>
      </c>
      <c r="P168" s="1" t="b" cm="1">
        <f t="array" ref="P168">IF(NOT(ISBLANK($D168)),AND(O168=TRUE,LEN(N168)&lt;255,NOT(ISNUMBER(FIND('List of Values'!$C$2:$C$20,N168)))),"")</f>
        <v>1</v>
      </c>
      <c r="Q168" s="1" t="s">
        <v>1952</v>
      </c>
      <c r="R168" s="10" t="b">
        <f t="shared" si="114"/>
        <v>1</v>
      </c>
      <c r="S168" s="10" t="b">
        <f>IF(NOT(ISBLANK($B168)),AND(R168=TRUE,NOT(COUNTIF('List of Values'!$AH$2:$AH$60,Q168)=0)),"")</f>
        <v>1</v>
      </c>
      <c r="T168" s="1"/>
      <c r="U168" s="10" t="b">
        <f t="shared" si="115"/>
        <v>0</v>
      </c>
      <c r="V168" s="10" t="b">
        <f>IF(NOT(ISBLANK($B168)),AND(U168=TRUE,NOT(COUNTIF('List of Values'!$AG$2:$AG$60,T168)=0)),"")</f>
        <v>0</v>
      </c>
      <c r="W168" s="1"/>
      <c r="X168" s="10" t="b">
        <f t="shared" si="6"/>
        <v>1</v>
      </c>
      <c r="Y168" s="10" t="b" cm="1">
        <f t="array" ref="Y168">IF(NOT(ISBLANK($D168)),AND(X168=TRUE,LEN(W168)&lt;60,NOT(ISNUMBER(FIND('List of Values'!$C$2:$C$20,W168)))),"")</f>
        <v>1</v>
      </c>
      <c r="Z168" s="1"/>
      <c r="AA168" s="10" t="b">
        <f t="shared" si="116"/>
        <v>0</v>
      </c>
      <c r="AB168" s="10" t="b" cm="1">
        <f t="array" ref="AB168">IF(NOT(ISBLANK($B168)),AND(AA168=TRUE,LEN(Z168)&lt;255,NOT(ISNUMBER(FIND('List of Values'!$C$2:$C$23,Z168)))),"")</f>
        <v>0</v>
      </c>
      <c r="AC168" s="1"/>
      <c r="AD168" s="1" t="b">
        <f t="shared" si="8"/>
        <v>1</v>
      </c>
      <c r="AE168" s="1" t="b" cm="1">
        <f t="array" ref="AE168">IF(NOT(ISBLANK($D168)),AND(AD168=TRUE,LEN(AC168)&lt;255,NOT(ISNUMBER(FIND('List of Values'!$C$2:$C$20,AC168)))),"")</f>
        <v>1</v>
      </c>
      <c r="AF168" s="1"/>
      <c r="AG168" s="10" t="b">
        <f t="shared" si="117"/>
        <v>0</v>
      </c>
      <c r="AH168" s="10" t="b">
        <f>IF(NOT(ISBLANK($B168)),AND(AG168=TRUE,NOT(COUNTIF('List of Values'!$AH$2:$AH$60,AF168)=0)),"")</f>
        <v>0</v>
      </c>
      <c r="AI168" s="1"/>
      <c r="AJ168" s="10" t="b">
        <f t="shared" si="118"/>
        <v>0</v>
      </c>
      <c r="AK168" s="10" t="b">
        <f>IF(NOT(ISBLANK($B168)),AND(AJ168=TRUE,NOT(COUNTIF('List of Values'!$AG$2:$AG$60,AI168)=0)),"")</f>
        <v>0</v>
      </c>
      <c r="AL168" s="1"/>
      <c r="AM168" s="10" t="b">
        <f t="shared" si="11"/>
        <v>1</v>
      </c>
      <c r="AN168" s="10" t="b" cm="1">
        <f t="array" ref="AN168">IF(NOT(ISBLANK($D168)),AND(AM168=TRUE,LEN(AL168)&lt;60,NOT(ISNUMBER(FIND('List of Values'!$C$2:$C$20,AL168)))),"")</f>
        <v>1</v>
      </c>
      <c r="AO168" s="1"/>
      <c r="AP168" s="10" t="b">
        <f t="shared" si="119"/>
        <v>0</v>
      </c>
      <c r="AQ168" s="10" t="b" cm="1">
        <f t="array" ref="AQ168">IF(NOT(ISBLANK($B168)),AND(AP168=TRUE,LEN(AO168)&lt;255,NOT(ISNUMBER(FIND('List of Values'!$C$2:$C$23,AO168)))),"")</f>
        <v>0</v>
      </c>
      <c r="AR168" s="1"/>
      <c r="AS168" s="1" t="b">
        <f t="shared" si="13"/>
        <v>1</v>
      </c>
      <c r="AT168" s="1" t="b" cm="1">
        <f t="array" ref="AT168">IF(NOT(ISBLANK($D168)),AND(AS168=TRUE,LEN(AR168)&lt;255,NOT(ISNUMBER(FIND('List of Values'!$C$2:$C$20,AR168)))),"")</f>
        <v>1</v>
      </c>
      <c r="AU168" s="1"/>
      <c r="AV168" s="10" t="b">
        <f t="shared" si="120"/>
        <v>0</v>
      </c>
      <c r="AW168" s="10" t="b">
        <f>IF(NOT(ISBLANK($B168)),AND(AV168=TRUE,NOT(COUNTIF('List of Values'!$AH$2:$AH$60,AU168)=0)),"")</f>
        <v>0</v>
      </c>
      <c r="AX168" s="1"/>
      <c r="AY168" s="10" t="b">
        <f t="shared" si="121"/>
        <v>0</v>
      </c>
      <c r="AZ168" s="10" t="b">
        <f>IF(NOT(ISBLANK($B168)),AND(AY168=TRUE,NOT(COUNTIF('List of Values'!$AG$2:$AG$60,AX168)=0)),"")</f>
        <v>0</v>
      </c>
      <c r="BA168" s="1"/>
      <c r="BB168" s="10" t="b">
        <f t="shared" si="16"/>
        <v>1</v>
      </c>
      <c r="BC168" s="10" t="b" cm="1">
        <f t="array" ref="BC168">IF(NOT(ISBLANK($D168)),AND(BB168=TRUE,LEN(BA168)&lt;60,NOT(ISNUMBER(FIND('List of Values'!$C$2:$C$20,BA168)))),"")</f>
        <v>1</v>
      </c>
      <c r="BD168" s="1"/>
      <c r="BE168" s="10" t="b">
        <f t="shared" si="122"/>
        <v>0</v>
      </c>
      <c r="BF168" s="10" t="b" cm="1">
        <f t="array" ref="BF168">IF(NOT(ISBLANK($B168)),AND(BE168=TRUE,LEN(BD168)&lt;255,NOT(ISNUMBER(FIND('List of Values'!$C$2:$C$23,BD168)))),"")</f>
        <v>0</v>
      </c>
      <c r="BG168" s="1"/>
      <c r="BH168" s="1" t="b">
        <f t="shared" si="18"/>
        <v>1</v>
      </c>
      <c r="BI168" s="1" t="b" cm="1">
        <f t="array" ref="BI168">IF(NOT(ISBLANK($D168)),AND(BH168=TRUE,LEN(BG168)&lt;255,NOT(ISNUMBER(FIND('List of Values'!$C$2:$C$20,BG168)))),"")</f>
        <v>1</v>
      </c>
      <c r="BJ168" s="1"/>
      <c r="BK168" s="10" t="b">
        <f t="shared" si="123"/>
        <v>0</v>
      </c>
      <c r="BL168" s="10" t="b">
        <f>IF(NOT(ISBLANK($B168)),AND(BK168=TRUE,NOT(COUNTIF('List of Values'!$AH$2:$AH$60,BJ168)=0)),"")</f>
        <v>0</v>
      </c>
      <c r="BM168" s="1"/>
      <c r="BN168" s="10" t="b">
        <f t="shared" si="94"/>
        <v>0</v>
      </c>
      <c r="BO168" s="10" t="b">
        <f>IF(NOT(ISBLANK($B168)),AND(BN168=TRUE,NOT(COUNTIF('List of Values'!$AG$2:$AG$60,BM168)=0)),"")</f>
        <v>0</v>
      </c>
      <c r="BP168" s="1"/>
      <c r="BQ168" s="10" t="b">
        <f t="shared" si="21"/>
        <v>1</v>
      </c>
      <c r="BR168" s="10" t="b" cm="1">
        <f t="array" ref="BR168">IF(NOT(ISBLANK($D168)),AND(BQ168=TRUE,LEN(BP168)&lt;60,NOT(ISNUMBER(FIND('List of Values'!$C$2:$C$20,BP168)))),"")</f>
        <v>1</v>
      </c>
      <c r="BS168" s="1"/>
      <c r="BT168" s="10" t="b">
        <f t="shared" si="95"/>
        <v>0</v>
      </c>
      <c r="BU168" s="10" t="b" cm="1">
        <f t="array" ref="BU168">IF(NOT(ISBLANK($B168)),AND(BT168=TRUE,LEN(BS168)&lt;255,NOT(ISNUMBER(FIND('List of Values'!$C$2:$C$23,BS168)))),"")</f>
        <v>0</v>
      </c>
      <c r="BV168" s="1"/>
      <c r="BW168" s="1" t="b">
        <f t="shared" si="23"/>
        <v>1</v>
      </c>
      <c r="BX168" s="1" t="b" cm="1">
        <f t="array" ref="BX168">IF(NOT(ISBLANK($D168)),AND(BW168=TRUE,LEN(BV168)&lt;255,NOT(ISNUMBER(FIND('List of Values'!$C$2:$C$20,BV168)))),"")</f>
        <v>1</v>
      </c>
      <c r="BY168" s="1"/>
      <c r="BZ168" s="10" t="b">
        <f t="shared" si="96"/>
        <v>0</v>
      </c>
      <c r="CA168" s="10" t="b">
        <f>IF(NOT(ISBLANK($B168)),AND(BZ168=TRUE,NOT(COUNTIF('List of Values'!$AH$2:$AH$60,BY168)=0)),"")</f>
        <v>0</v>
      </c>
      <c r="CB168" s="1"/>
      <c r="CC168" s="10" t="b">
        <f t="shared" si="97"/>
        <v>0</v>
      </c>
      <c r="CD168" s="10" t="b">
        <f>IF(NOT(ISBLANK($B168)),AND(CC168=TRUE,NOT(COUNTIF('List of Values'!$AG$2:$AG$60,CB168)=0)),"")</f>
        <v>0</v>
      </c>
      <c r="CE168" s="1"/>
      <c r="CF168" s="10" t="b">
        <f t="shared" si="26"/>
        <v>1</v>
      </c>
      <c r="CG168" s="10" t="b" cm="1">
        <f t="array" ref="CG168">IF(NOT(ISBLANK($D168)),AND(CF168=TRUE,LEN(CE168)&lt;60,NOT(ISNUMBER(FIND('List of Values'!$C$2:$C$20,CE168)))),"")</f>
        <v>1</v>
      </c>
      <c r="CH168" s="1"/>
      <c r="CI168" s="10" t="b">
        <f t="shared" si="98"/>
        <v>0</v>
      </c>
      <c r="CJ168" s="10" t="b" cm="1">
        <f t="array" ref="CJ168">IF(NOT(ISBLANK($B168)),AND(CI168=TRUE,LEN(CH168)&lt;255,NOT(ISNUMBER(FIND('List of Values'!$C$2:$C$23,CH168)))),"")</f>
        <v>0</v>
      </c>
      <c r="CK168" s="1"/>
      <c r="CL168" s="1" t="b">
        <f t="shared" si="28"/>
        <v>1</v>
      </c>
      <c r="CM168" s="1" t="b" cm="1">
        <f t="array" ref="CM168">IF(NOT(ISBLANK($D168)),AND(CL168=TRUE,LEN(CK168)&lt;255,NOT(ISNUMBER(FIND('List of Values'!$C$2:$C$20,CK168)))),"")</f>
        <v>1</v>
      </c>
      <c r="CN168" s="1"/>
      <c r="CO168" s="10" t="b">
        <f t="shared" si="99"/>
        <v>0</v>
      </c>
      <c r="CP168" s="10" t="b">
        <f>IF(NOT(ISBLANK($B168)),AND(CO168=TRUE,NOT(COUNTIF('List of Values'!$AH$2:$AH$60,CN168)=0)),"")</f>
        <v>0</v>
      </c>
      <c r="CQ168" s="1"/>
      <c r="CR168" s="10" t="b">
        <f t="shared" si="100"/>
        <v>0</v>
      </c>
      <c r="CS168" s="10" t="b">
        <f>IF(NOT(ISBLANK($B168)),AND(CR168=TRUE,NOT(COUNTIF('List of Values'!$AG$2:$AG$60,CQ168)=0)),"")</f>
        <v>0</v>
      </c>
      <c r="CT168" s="1"/>
      <c r="CU168" s="10" t="b">
        <f t="shared" si="31"/>
        <v>1</v>
      </c>
      <c r="CV168" s="10" t="b" cm="1">
        <f t="array" ref="CV168">IF(NOT(ISBLANK($D168)),AND(CU168=TRUE,LEN(CT168)&lt;60,NOT(ISNUMBER(FIND('List of Values'!$C$2:$C$20,CT168)))),"")</f>
        <v>1</v>
      </c>
      <c r="CW168" s="1"/>
      <c r="CX168" s="10" t="b">
        <f t="shared" si="101"/>
        <v>0</v>
      </c>
      <c r="CY168" s="10" t="b" cm="1">
        <f t="array" ref="CY168">IF(NOT(ISBLANK($B168)),AND(CX168=TRUE,LEN(CW168)&lt;255,NOT(ISNUMBER(FIND('List of Values'!$C$2:$C$23,CW168)))),"")</f>
        <v>0</v>
      </c>
      <c r="CZ168" s="1"/>
      <c r="DA168" s="1" t="b">
        <f t="shared" si="33"/>
        <v>1</v>
      </c>
      <c r="DB168" s="1" t="b" cm="1">
        <f t="array" ref="DB168">IF(NOT(ISBLANK($D168)),AND(DA168=TRUE,LEN(CZ168)&lt;255,NOT(ISNUMBER(FIND('List of Values'!$C$2:$C$20,CZ168)))),"")</f>
        <v>1</v>
      </c>
      <c r="DC168" s="1"/>
      <c r="DD168" s="10" t="b">
        <f t="shared" si="102"/>
        <v>0</v>
      </c>
      <c r="DE168" s="10" t="b">
        <f>IF(NOT(ISBLANK($B168)),AND(DD168=TRUE,NOT(COUNTIF('List of Values'!$AH$2:$AH$60,DC168)=0)),"")</f>
        <v>0</v>
      </c>
      <c r="DF168" s="1"/>
      <c r="DG168" s="10" t="b">
        <f t="shared" si="103"/>
        <v>0</v>
      </c>
      <c r="DH168" s="10" t="b">
        <f>IF(NOT(ISBLANK($B168)),AND(DG168=TRUE,NOT(COUNTIF('List of Values'!$AG$2:$AG$60,DF168)=0)),"")</f>
        <v>0</v>
      </c>
      <c r="DI168" s="1"/>
      <c r="DJ168" s="10" t="b">
        <f t="shared" si="36"/>
        <v>1</v>
      </c>
      <c r="DK168" s="10" t="b" cm="1">
        <f t="array" ref="DK168">IF(NOT(ISBLANK($D168)),AND(DJ168=TRUE,LEN(DI168)&lt;60,NOT(ISNUMBER(FIND('List of Values'!$C$2:$C$20,DI168)))),"")</f>
        <v>1</v>
      </c>
      <c r="DL168" s="1"/>
      <c r="DM168" s="10" t="b">
        <f t="shared" si="104"/>
        <v>0</v>
      </c>
      <c r="DN168" s="10" t="b" cm="1">
        <f t="array" ref="DN168">IF(NOT(ISBLANK($B168)),AND(DM168=TRUE,LEN(DL168)&lt;255,NOT(ISNUMBER(FIND('List of Values'!$C$2:$C$23,DL168)))),"")</f>
        <v>0</v>
      </c>
      <c r="DO168" s="1"/>
      <c r="DP168" s="1" t="b">
        <f t="shared" si="38"/>
        <v>1</v>
      </c>
      <c r="DQ168" s="1" t="b" cm="1">
        <f t="array" ref="DQ168">IF(NOT(ISBLANK($D168)),AND(DP168=TRUE,LEN(DO168)&lt;255,NOT(ISNUMBER(FIND('List of Values'!$C$2:$C$20,DO168)))),"")</f>
        <v>1</v>
      </c>
      <c r="DR168" s="1"/>
      <c r="DS168" s="10" t="b">
        <f t="shared" si="105"/>
        <v>0</v>
      </c>
      <c r="DT168" s="10" t="b">
        <f>IF(NOT(ISBLANK($B168)),AND(DS168=TRUE,NOT(COUNTIF('List of Values'!$AH$2:$AH$60,DR168)=0)),"")</f>
        <v>0</v>
      </c>
      <c r="DU168" s="1"/>
      <c r="DV168" s="10" t="b">
        <f t="shared" si="106"/>
        <v>0</v>
      </c>
      <c r="DW168" s="10" t="b">
        <f>IF(NOT(ISBLANK($B168)),AND(DV168=TRUE,NOT(COUNTIF('List of Values'!$AG$2:$AG$60,DU168)=0)),"")</f>
        <v>0</v>
      </c>
      <c r="DX168" s="1"/>
      <c r="DY168" s="10" t="b">
        <f t="shared" si="41"/>
        <v>1</v>
      </c>
      <c r="DZ168" s="10" t="b" cm="1">
        <f t="array" ref="DZ168">IF(NOT(ISBLANK($D168)),AND(DY168=TRUE,LEN(DX168)&lt;60,NOT(ISNUMBER(FIND('List of Values'!$C$2:$C$20,DX168)))),"")</f>
        <v>1</v>
      </c>
      <c r="EA168" s="1"/>
      <c r="EB168" s="10" t="b">
        <f t="shared" si="107"/>
        <v>0</v>
      </c>
      <c r="EC168" s="10" t="b" cm="1">
        <f t="array" ref="EC168">IF(NOT(ISBLANK($B168)),AND(EB168=TRUE,LEN(EA168)&lt;255,NOT(ISNUMBER(FIND('List of Values'!$C$2:$C$23,EA168)))),"")</f>
        <v>0</v>
      </c>
      <c r="ED168" s="1"/>
      <c r="EE168" s="1" t="b">
        <f t="shared" si="43"/>
        <v>1</v>
      </c>
      <c r="EF168" s="1" t="b" cm="1">
        <f t="array" ref="EF168">IF(NOT(ISBLANK($D168)),AND(EE168=TRUE,LEN(ED168)&lt;255,NOT(ISNUMBER(FIND('List of Values'!$C$2:$C$20,ED168)))),"")</f>
        <v>1</v>
      </c>
      <c r="EG168" s="1"/>
      <c r="EH168" s="10" t="b">
        <f t="shared" si="108"/>
        <v>0</v>
      </c>
      <c r="EI168" s="10" t="b">
        <f>IF(NOT(ISBLANK($B168)),AND(EH168=TRUE,NOT(COUNTIF('List of Values'!$AH$2:$AH$60,EG168)=0)),"")</f>
        <v>0</v>
      </c>
      <c r="EJ168" s="1"/>
      <c r="EK168" s="10" t="b">
        <f t="shared" si="109"/>
        <v>0</v>
      </c>
      <c r="EL168" s="10" t="b">
        <f>IF(NOT(ISBLANK($B168)),AND(EK168=TRUE,NOT(COUNTIF('List of Values'!$AG$2:$AG$60,EJ168)=0)),"")</f>
        <v>0</v>
      </c>
      <c r="EM168" s="1"/>
      <c r="EN168" s="10" t="b">
        <f t="shared" si="46"/>
        <v>1</v>
      </c>
      <c r="EO168" s="10" t="b" cm="1">
        <f t="array" ref="EO168">IF(NOT(ISBLANK($D168)),AND(EN168=TRUE,LEN(EM168)&lt;60,NOT(ISNUMBER(FIND('List of Values'!$C$2:$C$20,EM168)))),"")</f>
        <v>1</v>
      </c>
      <c r="EP168" s="1"/>
      <c r="EQ168" s="10" t="b">
        <f t="shared" si="110"/>
        <v>0</v>
      </c>
      <c r="ER168" s="10" t="b" cm="1">
        <f t="array" ref="ER168">IF(NOT(ISBLANK($B168)),AND(EQ168=TRUE,LEN(EP168)&lt;255,NOT(ISNUMBER(FIND('List of Values'!$C$2:$C$23,EP168)))),"")</f>
        <v>0</v>
      </c>
      <c r="ES168" s="1"/>
      <c r="ET168" s="1" t="b">
        <f t="shared" si="48"/>
        <v>1</v>
      </c>
      <c r="EU168" s="1" t="b" cm="1">
        <f t="array" ref="EU168">IF(NOT(ISBLANK($D168)),AND(ET168=TRUE,LEN(ES168)&lt;255,NOT(ISNUMBER(FIND('List of Values'!$C$2:$C$20,ES168)))),"")</f>
        <v>1</v>
      </c>
      <c r="EV168" s="1"/>
      <c r="EW168" s="10" t="b">
        <f t="shared" si="111"/>
        <v>0</v>
      </c>
      <c r="EX168" s="10" t="b">
        <f>IF(NOT(ISBLANK($B168)),AND(EW168=TRUE,NOT(COUNTIF('List of Values'!$AH$2:$AH$60,EV168)=0)),"")</f>
        <v>0</v>
      </c>
      <c r="EY168" s="60" t="str">
        <f>_xlfn.XLOOKUP(B168,[1]Blad1!$A:$A,[1]Blad1!$D:$D,"")</f>
        <v/>
      </c>
    </row>
    <row r="169" spans="1:155">
      <c r="A169">
        <f t="shared" si="124"/>
        <v>0</v>
      </c>
      <c r="B169" s="11">
        <v>217946</v>
      </c>
      <c r="C169" s="1" t="s">
        <v>1069</v>
      </c>
      <c r="D169" s="1" t="s">
        <v>169</v>
      </c>
      <c r="E169" s="1" t="s">
        <v>1949</v>
      </c>
      <c r="F169" s="10" t="b">
        <f t="shared" si="112"/>
        <v>1</v>
      </c>
      <c r="G169" s="10" t="b">
        <f>IF(NOT(ISBLANK($B169)),AND(F169=TRUE,NOT(COUNTIF('List of Values'!$AG$2:$AG$60,E169)=0)),"")</f>
        <v>1</v>
      </c>
      <c r="H169" s="1" t="s">
        <v>1958</v>
      </c>
      <c r="I169" s="1" t="b">
        <f t="shared" si="1"/>
        <v>1</v>
      </c>
      <c r="J169" s="1" t="b" cm="1">
        <f t="array" ref="J169">IF(NOT(ISBLANK($D169)),AND(I169=TRUE,LEN(H169)&lt;60,NOT(ISNUMBER(FIND('List of Values'!$C$2:$C$20,H169)))),"")</f>
        <v>1</v>
      </c>
      <c r="K169" s="1" t="s">
        <v>2197</v>
      </c>
      <c r="L169" s="10" t="b">
        <f t="shared" si="113"/>
        <v>1</v>
      </c>
      <c r="M169" s="10" t="b" cm="1">
        <f t="array" ref="M169">IF(NOT(ISBLANK($B169)),AND(L169=TRUE,LEN(K169)&lt;255,NOT(ISNUMBER(FIND('List of Values'!$C$2:$C$23,K169)))),"")</f>
        <v>1</v>
      </c>
      <c r="N169" s="1" t="s">
        <v>38</v>
      </c>
      <c r="O169" s="1" t="b">
        <f t="shared" si="3"/>
        <v>1</v>
      </c>
      <c r="P169" s="1" t="b" cm="1">
        <f t="array" ref="P169">IF(NOT(ISBLANK($D169)),AND(O169=TRUE,LEN(N169)&lt;255,NOT(ISNUMBER(FIND('List of Values'!$C$2:$C$20,N169)))),"")</f>
        <v>1</v>
      </c>
      <c r="Q169" s="1" t="s">
        <v>1952</v>
      </c>
      <c r="R169" s="10" t="b">
        <f t="shared" si="114"/>
        <v>1</v>
      </c>
      <c r="S169" s="10" t="b">
        <f>IF(NOT(ISBLANK($B169)),AND(R169=TRUE,NOT(COUNTIF('List of Values'!$AH$2:$AH$60,Q169)=0)),"")</f>
        <v>1</v>
      </c>
      <c r="T169" s="1"/>
      <c r="U169" s="10" t="b">
        <f t="shared" si="115"/>
        <v>0</v>
      </c>
      <c r="V169" s="10" t="b">
        <f>IF(NOT(ISBLANK($B169)),AND(U169=TRUE,NOT(COUNTIF('List of Values'!$AG$2:$AG$60,T169)=0)),"")</f>
        <v>0</v>
      </c>
      <c r="W169" s="1"/>
      <c r="X169" s="10" t="b">
        <f t="shared" si="6"/>
        <v>1</v>
      </c>
      <c r="Y169" s="10" t="b" cm="1">
        <f t="array" ref="Y169">IF(NOT(ISBLANK($D169)),AND(X169=TRUE,LEN(W169)&lt;60,NOT(ISNUMBER(FIND('List of Values'!$C$2:$C$20,W169)))),"")</f>
        <v>1</v>
      </c>
      <c r="Z169" s="1"/>
      <c r="AA169" s="10" t="b">
        <f t="shared" si="116"/>
        <v>0</v>
      </c>
      <c r="AB169" s="10" t="b" cm="1">
        <f t="array" ref="AB169">IF(NOT(ISBLANK($B169)),AND(AA169=TRUE,LEN(Z169)&lt;255,NOT(ISNUMBER(FIND('List of Values'!$C$2:$C$23,Z169)))),"")</f>
        <v>0</v>
      </c>
      <c r="AC169" s="1"/>
      <c r="AD169" s="1" t="b">
        <f t="shared" si="8"/>
        <v>1</v>
      </c>
      <c r="AE169" s="1" t="b" cm="1">
        <f t="array" ref="AE169">IF(NOT(ISBLANK($D169)),AND(AD169=TRUE,LEN(AC169)&lt;255,NOT(ISNUMBER(FIND('List of Values'!$C$2:$C$20,AC169)))),"")</f>
        <v>1</v>
      </c>
      <c r="AF169" s="1"/>
      <c r="AG169" s="10" t="b">
        <f t="shared" si="117"/>
        <v>0</v>
      </c>
      <c r="AH169" s="10" t="b">
        <f>IF(NOT(ISBLANK($B169)),AND(AG169=TRUE,NOT(COUNTIF('List of Values'!$AH$2:$AH$60,AF169)=0)),"")</f>
        <v>0</v>
      </c>
      <c r="AI169" s="1"/>
      <c r="AJ169" s="10" t="b">
        <f t="shared" si="118"/>
        <v>0</v>
      </c>
      <c r="AK169" s="10" t="b">
        <f>IF(NOT(ISBLANK($B169)),AND(AJ169=TRUE,NOT(COUNTIF('List of Values'!$AG$2:$AG$60,AI169)=0)),"")</f>
        <v>0</v>
      </c>
      <c r="AL169" s="1"/>
      <c r="AM169" s="10" t="b">
        <f t="shared" si="11"/>
        <v>1</v>
      </c>
      <c r="AN169" s="10" t="b" cm="1">
        <f t="array" ref="AN169">IF(NOT(ISBLANK($D169)),AND(AM169=TRUE,LEN(AL169)&lt;60,NOT(ISNUMBER(FIND('List of Values'!$C$2:$C$20,AL169)))),"")</f>
        <v>1</v>
      </c>
      <c r="AO169" s="1"/>
      <c r="AP169" s="10" t="b">
        <f t="shared" si="119"/>
        <v>0</v>
      </c>
      <c r="AQ169" s="10" t="b" cm="1">
        <f t="array" ref="AQ169">IF(NOT(ISBLANK($B169)),AND(AP169=TRUE,LEN(AO169)&lt;255,NOT(ISNUMBER(FIND('List of Values'!$C$2:$C$23,AO169)))),"")</f>
        <v>0</v>
      </c>
      <c r="AR169" s="1"/>
      <c r="AS169" s="1" t="b">
        <f t="shared" si="13"/>
        <v>1</v>
      </c>
      <c r="AT169" s="1" t="b" cm="1">
        <f t="array" ref="AT169">IF(NOT(ISBLANK($D169)),AND(AS169=TRUE,LEN(AR169)&lt;255,NOT(ISNUMBER(FIND('List of Values'!$C$2:$C$20,AR169)))),"")</f>
        <v>1</v>
      </c>
      <c r="AU169" s="1"/>
      <c r="AV169" s="10" t="b">
        <f t="shared" si="120"/>
        <v>0</v>
      </c>
      <c r="AW169" s="10" t="b">
        <f>IF(NOT(ISBLANK($B169)),AND(AV169=TRUE,NOT(COUNTIF('List of Values'!$AH$2:$AH$60,AU169)=0)),"")</f>
        <v>0</v>
      </c>
      <c r="AX169" s="1"/>
      <c r="AY169" s="10" t="b">
        <f t="shared" si="121"/>
        <v>0</v>
      </c>
      <c r="AZ169" s="10" t="b">
        <f>IF(NOT(ISBLANK($B169)),AND(AY169=TRUE,NOT(COUNTIF('List of Values'!$AG$2:$AG$60,AX169)=0)),"")</f>
        <v>0</v>
      </c>
      <c r="BA169" s="1"/>
      <c r="BB169" s="10" t="b">
        <f t="shared" si="16"/>
        <v>1</v>
      </c>
      <c r="BC169" s="10" t="b" cm="1">
        <f t="array" ref="BC169">IF(NOT(ISBLANK($D169)),AND(BB169=TRUE,LEN(BA169)&lt;60,NOT(ISNUMBER(FIND('List of Values'!$C$2:$C$20,BA169)))),"")</f>
        <v>1</v>
      </c>
      <c r="BD169" s="1"/>
      <c r="BE169" s="10" t="b">
        <f t="shared" si="122"/>
        <v>0</v>
      </c>
      <c r="BF169" s="10" t="b" cm="1">
        <f t="array" ref="BF169">IF(NOT(ISBLANK($B169)),AND(BE169=TRUE,LEN(BD169)&lt;255,NOT(ISNUMBER(FIND('List of Values'!$C$2:$C$23,BD169)))),"")</f>
        <v>0</v>
      </c>
      <c r="BG169" s="1"/>
      <c r="BH169" s="1" t="b">
        <f t="shared" si="18"/>
        <v>1</v>
      </c>
      <c r="BI169" s="1" t="b" cm="1">
        <f t="array" ref="BI169">IF(NOT(ISBLANK($D169)),AND(BH169=TRUE,LEN(BG169)&lt;255,NOT(ISNUMBER(FIND('List of Values'!$C$2:$C$20,BG169)))),"")</f>
        <v>1</v>
      </c>
      <c r="BJ169" s="1"/>
      <c r="BK169" s="10" t="b">
        <f t="shared" si="123"/>
        <v>0</v>
      </c>
      <c r="BL169" s="10" t="b">
        <f>IF(NOT(ISBLANK($B169)),AND(BK169=TRUE,NOT(COUNTIF('List of Values'!$AH$2:$AH$60,BJ169)=0)),"")</f>
        <v>0</v>
      </c>
      <c r="BM169" s="1"/>
      <c r="BN169" s="10" t="b">
        <f t="shared" si="94"/>
        <v>0</v>
      </c>
      <c r="BO169" s="10" t="b">
        <f>IF(NOT(ISBLANK($B169)),AND(BN169=TRUE,NOT(COUNTIF('List of Values'!$AG$2:$AG$60,BM169)=0)),"")</f>
        <v>0</v>
      </c>
      <c r="BP169" s="1"/>
      <c r="BQ169" s="10" t="b">
        <f t="shared" si="21"/>
        <v>1</v>
      </c>
      <c r="BR169" s="10" t="b" cm="1">
        <f t="array" ref="BR169">IF(NOT(ISBLANK($D169)),AND(BQ169=TRUE,LEN(BP169)&lt;60,NOT(ISNUMBER(FIND('List of Values'!$C$2:$C$20,BP169)))),"")</f>
        <v>1</v>
      </c>
      <c r="BS169" s="1"/>
      <c r="BT169" s="10" t="b">
        <f t="shared" si="95"/>
        <v>0</v>
      </c>
      <c r="BU169" s="10" t="b" cm="1">
        <f t="array" ref="BU169">IF(NOT(ISBLANK($B169)),AND(BT169=TRUE,LEN(BS169)&lt;255,NOT(ISNUMBER(FIND('List of Values'!$C$2:$C$23,BS169)))),"")</f>
        <v>0</v>
      </c>
      <c r="BV169" s="1"/>
      <c r="BW169" s="1" t="b">
        <f t="shared" si="23"/>
        <v>1</v>
      </c>
      <c r="BX169" s="1" t="b" cm="1">
        <f t="array" ref="BX169">IF(NOT(ISBLANK($D169)),AND(BW169=TRUE,LEN(BV169)&lt;255,NOT(ISNUMBER(FIND('List of Values'!$C$2:$C$20,BV169)))),"")</f>
        <v>1</v>
      </c>
      <c r="BY169" s="1"/>
      <c r="BZ169" s="10" t="b">
        <f t="shared" si="96"/>
        <v>0</v>
      </c>
      <c r="CA169" s="10" t="b">
        <f>IF(NOT(ISBLANK($B169)),AND(BZ169=TRUE,NOT(COUNTIF('List of Values'!$AH$2:$AH$60,BY169)=0)),"")</f>
        <v>0</v>
      </c>
      <c r="CB169" s="1"/>
      <c r="CC169" s="10" t="b">
        <f t="shared" si="97"/>
        <v>0</v>
      </c>
      <c r="CD169" s="10" t="b">
        <f>IF(NOT(ISBLANK($B169)),AND(CC169=TRUE,NOT(COUNTIF('List of Values'!$AG$2:$AG$60,CB169)=0)),"")</f>
        <v>0</v>
      </c>
      <c r="CE169" s="1"/>
      <c r="CF169" s="10" t="b">
        <f t="shared" si="26"/>
        <v>1</v>
      </c>
      <c r="CG169" s="10" t="b" cm="1">
        <f t="array" ref="CG169">IF(NOT(ISBLANK($D169)),AND(CF169=TRUE,LEN(CE169)&lt;60,NOT(ISNUMBER(FIND('List of Values'!$C$2:$C$20,CE169)))),"")</f>
        <v>1</v>
      </c>
      <c r="CH169" s="1"/>
      <c r="CI169" s="10" t="b">
        <f t="shared" si="98"/>
        <v>0</v>
      </c>
      <c r="CJ169" s="10" t="b" cm="1">
        <f t="array" ref="CJ169">IF(NOT(ISBLANK($B169)),AND(CI169=TRUE,LEN(CH169)&lt;255,NOT(ISNUMBER(FIND('List of Values'!$C$2:$C$23,CH169)))),"")</f>
        <v>0</v>
      </c>
      <c r="CK169" s="1"/>
      <c r="CL169" s="1" t="b">
        <f t="shared" si="28"/>
        <v>1</v>
      </c>
      <c r="CM169" s="1" t="b" cm="1">
        <f t="array" ref="CM169">IF(NOT(ISBLANK($D169)),AND(CL169=TRUE,LEN(CK169)&lt;255,NOT(ISNUMBER(FIND('List of Values'!$C$2:$C$20,CK169)))),"")</f>
        <v>1</v>
      </c>
      <c r="CN169" s="1"/>
      <c r="CO169" s="10" t="b">
        <f t="shared" si="99"/>
        <v>0</v>
      </c>
      <c r="CP169" s="10" t="b">
        <f>IF(NOT(ISBLANK($B169)),AND(CO169=TRUE,NOT(COUNTIF('List of Values'!$AH$2:$AH$60,CN169)=0)),"")</f>
        <v>0</v>
      </c>
      <c r="CQ169" s="1"/>
      <c r="CR169" s="10" t="b">
        <f t="shared" si="100"/>
        <v>0</v>
      </c>
      <c r="CS169" s="10" t="b">
        <f>IF(NOT(ISBLANK($B169)),AND(CR169=TRUE,NOT(COUNTIF('List of Values'!$AG$2:$AG$60,CQ169)=0)),"")</f>
        <v>0</v>
      </c>
      <c r="CT169" s="1"/>
      <c r="CU169" s="10" t="b">
        <f t="shared" si="31"/>
        <v>1</v>
      </c>
      <c r="CV169" s="10" t="b" cm="1">
        <f t="array" ref="CV169">IF(NOT(ISBLANK($D169)),AND(CU169=TRUE,LEN(CT169)&lt;60,NOT(ISNUMBER(FIND('List of Values'!$C$2:$C$20,CT169)))),"")</f>
        <v>1</v>
      </c>
      <c r="CW169" s="1"/>
      <c r="CX169" s="10" t="b">
        <f t="shared" si="101"/>
        <v>0</v>
      </c>
      <c r="CY169" s="10" t="b" cm="1">
        <f t="array" ref="CY169">IF(NOT(ISBLANK($B169)),AND(CX169=TRUE,LEN(CW169)&lt;255,NOT(ISNUMBER(FIND('List of Values'!$C$2:$C$23,CW169)))),"")</f>
        <v>0</v>
      </c>
      <c r="CZ169" s="1"/>
      <c r="DA169" s="1" t="b">
        <f t="shared" si="33"/>
        <v>1</v>
      </c>
      <c r="DB169" s="1" t="b" cm="1">
        <f t="array" ref="DB169">IF(NOT(ISBLANK($D169)),AND(DA169=TRUE,LEN(CZ169)&lt;255,NOT(ISNUMBER(FIND('List of Values'!$C$2:$C$20,CZ169)))),"")</f>
        <v>1</v>
      </c>
      <c r="DC169" s="1"/>
      <c r="DD169" s="10" t="b">
        <f t="shared" si="102"/>
        <v>0</v>
      </c>
      <c r="DE169" s="10" t="b">
        <f>IF(NOT(ISBLANK($B169)),AND(DD169=TRUE,NOT(COUNTIF('List of Values'!$AH$2:$AH$60,DC169)=0)),"")</f>
        <v>0</v>
      </c>
      <c r="DF169" s="1"/>
      <c r="DG169" s="10" t="b">
        <f t="shared" si="103"/>
        <v>0</v>
      </c>
      <c r="DH169" s="10" t="b">
        <f>IF(NOT(ISBLANK($B169)),AND(DG169=TRUE,NOT(COUNTIF('List of Values'!$AG$2:$AG$60,DF169)=0)),"")</f>
        <v>0</v>
      </c>
      <c r="DI169" s="1"/>
      <c r="DJ169" s="10" t="b">
        <f t="shared" si="36"/>
        <v>1</v>
      </c>
      <c r="DK169" s="10" t="b" cm="1">
        <f t="array" ref="DK169">IF(NOT(ISBLANK($D169)),AND(DJ169=TRUE,LEN(DI169)&lt;60,NOT(ISNUMBER(FIND('List of Values'!$C$2:$C$20,DI169)))),"")</f>
        <v>1</v>
      </c>
      <c r="DL169" s="1"/>
      <c r="DM169" s="10" t="b">
        <f t="shared" si="104"/>
        <v>0</v>
      </c>
      <c r="DN169" s="10" t="b" cm="1">
        <f t="array" ref="DN169">IF(NOT(ISBLANK($B169)),AND(DM169=TRUE,LEN(DL169)&lt;255,NOT(ISNUMBER(FIND('List of Values'!$C$2:$C$23,DL169)))),"")</f>
        <v>0</v>
      </c>
      <c r="DO169" s="1"/>
      <c r="DP169" s="1" t="b">
        <f t="shared" si="38"/>
        <v>1</v>
      </c>
      <c r="DQ169" s="1" t="b" cm="1">
        <f t="array" ref="DQ169">IF(NOT(ISBLANK($D169)),AND(DP169=TRUE,LEN(DO169)&lt;255,NOT(ISNUMBER(FIND('List of Values'!$C$2:$C$20,DO169)))),"")</f>
        <v>1</v>
      </c>
      <c r="DR169" s="1"/>
      <c r="DS169" s="10" t="b">
        <f t="shared" si="105"/>
        <v>0</v>
      </c>
      <c r="DT169" s="10" t="b">
        <f>IF(NOT(ISBLANK($B169)),AND(DS169=TRUE,NOT(COUNTIF('List of Values'!$AH$2:$AH$60,DR169)=0)),"")</f>
        <v>0</v>
      </c>
      <c r="DU169" s="1"/>
      <c r="DV169" s="10" t="b">
        <f t="shared" si="106"/>
        <v>0</v>
      </c>
      <c r="DW169" s="10" t="b">
        <f>IF(NOT(ISBLANK($B169)),AND(DV169=TRUE,NOT(COUNTIF('List of Values'!$AG$2:$AG$60,DU169)=0)),"")</f>
        <v>0</v>
      </c>
      <c r="DX169" s="1"/>
      <c r="DY169" s="10" t="b">
        <f t="shared" si="41"/>
        <v>1</v>
      </c>
      <c r="DZ169" s="10" t="b" cm="1">
        <f t="array" ref="DZ169">IF(NOT(ISBLANK($D169)),AND(DY169=TRUE,LEN(DX169)&lt;60,NOT(ISNUMBER(FIND('List of Values'!$C$2:$C$20,DX169)))),"")</f>
        <v>1</v>
      </c>
      <c r="EA169" s="1"/>
      <c r="EB169" s="10" t="b">
        <f t="shared" si="107"/>
        <v>0</v>
      </c>
      <c r="EC169" s="10" t="b" cm="1">
        <f t="array" ref="EC169">IF(NOT(ISBLANK($B169)),AND(EB169=TRUE,LEN(EA169)&lt;255,NOT(ISNUMBER(FIND('List of Values'!$C$2:$C$23,EA169)))),"")</f>
        <v>0</v>
      </c>
      <c r="ED169" s="1"/>
      <c r="EE169" s="1" t="b">
        <f t="shared" si="43"/>
        <v>1</v>
      </c>
      <c r="EF169" s="1" t="b" cm="1">
        <f t="array" ref="EF169">IF(NOT(ISBLANK($D169)),AND(EE169=TRUE,LEN(ED169)&lt;255,NOT(ISNUMBER(FIND('List of Values'!$C$2:$C$20,ED169)))),"")</f>
        <v>1</v>
      </c>
      <c r="EG169" s="1"/>
      <c r="EH169" s="10" t="b">
        <f t="shared" si="108"/>
        <v>0</v>
      </c>
      <c r="EI169" s="10" t="b">
        <f>IF(NOT(ISBLANK($B169)),AND(EH169=TRUE,NOT(COUNTIF('List of Values'!$AH$2:$AH$60,EG169)=0)),"")</f>
        <v>0</v>
      </c>
      <c r="EJ169" s="1"/>
      <c r="EK169" s="10" t="b">
        <f t="shared" si="109"/>
        <v>0</v>
      </c>
      <c r="EL169" s="10" t="b">
        <f>IF(NOT(ISBLANK($B169)),AND(EK169=TRUE,NOT(COUNTIF('List of Values'!$AG$2:$AG$60,EJ169)=0)),"")</f>
        <v>0</v>
      </c>
      <c r="EM169" s="1"/>
      <c r="EN169" s="10" t="b">
        <f t="shared" si="46"/>
        <v>1</v>
      </c>
      <c r="EO169" s="10" t="b" cm="1">
        <f t="array" ref="EO169">IF(NOT(ISBLANK($D169)),AND(EN169=TRUE,LEN(EM169)&lt;60,NOT(ISNUMBER(FIND('List of Values'!$C$2:$C$20,EM169)))),"")</f>
        <v>1</v>
      </c>
      <c r="EP169" s="1"/>
      <c r="EQ169" s="10" t="b">
        <f t="shared" si="110"/>
        <v>0</v>
      </c>
      <c r="ER169" s="10" t="b" cm="1">
        <f t="array" ref="ER169">IF(NOT(ISBLANK($B169)),AND(EQ169=TRUE,LEN(EP169)&lt;255,NOT(ISNUMBER(FIND('List of Values'!$C$2:$C$23,EP169)))),"")</f>
        <v>0</v>
      </c>
      <c r="ES169" s="1"/>
      <c r="ET169" s="1" t="b">
        <f t="shared" si="48"/>
        <v>1</v>
      </c>
      <c r="EU169" s="1" t="b" cm="1">
        <f t="array" ref="EU169">IF(NOT(ISBLANK($D169)),AND(ET169=TRUE,LEN(ES169)&lt;255,NOT(ISNUMBER(FIND('List of Values'!$C$2:$C$20,ES169)))),"")</f>
        <v>1</v>
      </c>
      <c r="EV169" s="1"/>
      <c r="EW169" s="10" t="b">
        <f t="shared" si="111"/>
        <v>0</v>
      </c>
      <c r="EX169" s="10" t="b">
        <f>IF(NOT(ISBLANK($B169)),AND(EW169=TRUE,NOT(COUNTIF('List of Values'!$AH$2:$AH$60,EV169)=0)),"")</f>
        <v>0</v>
      </c>
      <c r="EY169" s="60" t="str">
        <f>_xlfn.XLOOKUP(B169,[1]Blad1!$A:$A,[1]Blad1!$D:$D,"")</f>
        <v/>
      </c>
    </row>
    <row r="170" spans="1:155">
      <c r="A170">
        <f t="shared" si="124"/>
        <v>0</v>
      </c>
      <c r="B170" s="11">
        <v>218029</v>
      </c>
      <c r="C170" s="1" t="s">
        <v>1073</v>
      </c>
      <c r="D170" s="1" t="s">
        <v>199</v>
      </c>
      <c r="E170" s="1" t="s">
        <v>1949</v>
      </c>
      <c r="F170" s="10" t="b">
        <f t="shared" si="112"/>
        <v>1</v>
      </c>
      <c r="G170" s="10" t="b">
        <f>IF(NOT(ISBLANK($B170)),AND(F170=TRUE,NOT(COUNTIF('List of Values'!$AG$2:$AG$60,E170)=0)),"")</f>
        <v>1</v>
      </c>
      <c r="H170" s="1" t="s">
        <v>2198</v>
      </c>
      <c r="I170" s="1" t="b">
        <f t="shared" si="1"/>
        <v>1</v>
      </c>
      <c r="J170" s="1" t="b" cm="1">
        <f t="array" ref="J170">IF(NOT(ISBLANK($D170)),AND(I170=TRUE,LEN(H170)&lt;60,NOT(ISNUMBER(FIND('List of Values'!$C$2:$C$20,H170)))),"")</f>
        <v>1</v>
      </c>
      <c r="K170" s="1" t="s">
        <v>2199</v>
      </c>
      <c r="L170" s="10" t="b">
        <f t="shared" si="113"/>
        <v>1</v>
      </c>
      <c r="M170" s="10" t="b" cm="1">
        <f t="array" ref="M170">IF(NOT(ISBLANK($B170)),AND(L170=TRUE,LEN(K170)&lt;255,NOT(ISNUMBER(FIND('List of Values'!$C$2:$C$23,K170)))),"")</f>
        <v>1</v>
      </c>
      <c r="N170" s="1" t="s">
        <v>32</v>
      </c>
      <c r="O170" s="1" t="b">
        <f t="shared" si="3"/>
        <v>1</v>
      </c>
      <c r="P170" s="1" t="b" cm="1">
        <f t="array" ref="P170">IF(NOT(ISBLANK($D170)),AND(O170=TRUE,LEN(N170)&lt;255,NOT(ISNUMBER(FIND('List of Values'!$C$2:$C$20,N170)))),"")</f>
        <v>1</v>
      </c>
      <c r="Q170" s="1" t="s">
        <v>1952</v>
      </c>
      <c r="R170" s="10" t="b">
        <f t="shared" si="114"/>
        <v>1</v>
      </c>
      <c r="S170" s="10" t="b">
        <f>IF(NOT(ISBLANK($B170)),AND(R170=TRUE,NOT(COUNTIF('List of Values'!$AH$2:$AH$60,Q170)=0)),"")</f>
        <v>1</v>
      </c>
      <c r="T170" s="1"/>
      <c r="U170" s="10" t="b">
        <f t="shared" si="115"/>
        <v>0</v>
      </c>
      <c r="V170" s="10" t="b">
        <f>IF(NOT(ISBLANK($B170)),AND(U170=TRUE,NOT(COUNTIF('List of Values'!$AG$2:$AG$60,T170)=0)),"")</f>
        <v>0</v>
      </c>
      <c r="W170" s="1"/>
      <c r="X170" s="10" t="b">
        <f t="shared" si="6"/>
        <v>1</v>
      </c>
      <c r="Y170" s="10" t="b" cm="1">
        <f t="array" ref="Y170">IF(NOT(ISBLANK($D170)),AND(X170=TRUE,LEN(W170)&lt;60,NOT(ISNUMBER(FIND('List of Values'!$C$2:$C$20,W170)))),"")</f>
        <v>1</v>
      </c>
      <c r="Z170" s="1"/>
      <c r="AA170" s="10" t="b">
        <f t="shared" si="116"/>
        <v>0</v>
      </c>
      <c r="AB170" s="10" t="b" cm="1">
        <f t="array" ref="AB170">IF(NOT(ISBLANK($B170)),AND(AA170=TRUE,LEN(Z170)&lt;255,NOT(ISNUMBER(FIND('List of Values'!$C$2:$C$23,Z170)))),"")</f>
        <v>0</v>
      </c>
      <c r="AC170" s="1"/>
      <c r="AD170" s="1" t="b">
        <f t="shared" si="8"/>
        <v>1</v>
      </c>
      <c r="AE170" s="1" t="b" cm="1">
        <f t="array" ref="AE170">IF(NOT(ISBLANK($D170)),AND(AD170=TRUE,LEN(AC170)&lt;255,NOT(ISNUMBER(FIND('List of Values'!$C$2:$C$20,AC170)))),"")</f>
        <v>1</v>
      </c>
      <c r="AF170" s="1"/>
      <c r="AG170" s="10" t="b">
        <f t="shared" si="117"/>
        <v>0</v>
      </c>
      <c r="AH170" s="10" t="b">
        <f>IF(NOT(ISBLANK($B170)),AND(AG170=TRUE,NOT(COUNTIF('List of Values'!$AH$2:$AH$60,AF170)=0)),"")</f>
        <v>0</v>
      </c>
      <c r="AI170" s="1"/>
      <c r="AJ170" s="10" t="b">
        <f t="shared" si="118"/>
        <v>0</v>
      </c>
      <c r="AK170" s="10" t="b">
        <f>IF(NOT(ISBLANK($B170)),AND(AJ170=TRUE,NOT(COUNTIF('List of Values'!$AG$2:$AG$60,AI170)=0)),"")</f>
        <v>0</v>
      </c>
      <c r="AL170" s="1"/>
      <c r="AM170" s="10" t="b">
        <f t="shared" si="11"/>
        <v>1</v>
      </c>
      <c r="AN170" s="10" t="b" cm="1">
        <f t="array" ref="AN170">IF(NOT(ISBLANK($D170)),AND(AM170=TRUE,LEN(AL170)&lt;60,NOT(ISNUMBER(FIND('List of Values'!$C$2:$C$20,AL170)))),"")</f>
        <v>1</v>
      </c>
      <c r="AO170" s="1"/>
      <c r="AP170" s="10" t="b">
        <f t="shared" si="119"/>
        <v>0</v>
      </c>
      <c r="AQ170" s="10" t="b" cm="1">
        <f t="array" ref="AQ170">IF(NOT(ISBLANK($B170)),AND(AP170=TRUE,LEN(AO170)&lt;255,NOT(ISNUMBER(FIND('List of Values'!$C$2:$C$23,AO170)))),"")</f>
        <v>0</v>
      </c>
      <c r="AR170" s="1"/>
      <c r="AS170" s="1" t="b">
        <f t="shared" si="13"/>
        <v>1</v>
      </c>
      <c r="AT170" s="1" t="b" cm="1">
        <f t="array" ref="AT170">IF(NOT(ISBLANK($D170)),AND(AS170=TRUE,LEN(AR170)&lt;255,NOT(ISNUMBER(FIND('List of Values'!$C$2:$C$20,AR170)))),"")</f>
        <v>1</v>
      </c>
      <c r="AU170" s="1"/>
      <c r="AV170" s="10" t="b">
        <f t="shared" si="120"/>
        <v>0</v>
      </c>
      <c r="AW170" s="10" t="b">
        <f>IF(NOT(ISBLANK($B170)),AND(AV170=TRUE,NOT(COUNTIF('List of Values'!$AH$2:$AH$60,AU170)=0)),"")</f>
        <v>0</v>
      </c>
      <c r="AX170" s="1"/>
      <c r="AY170" s="10" t="b">
        <f t="shared" si="121"/>
        <v>0</v>
      </c>
      <c r="AZ170" s="10" t="b">
        <f>IF(NOT(ISBLANK($B170)),AND(AY170=TRUE,NOT(COUNTIF('List of Values'!$AG$2:$AG$60,AX170)=0)),"")</f>
        <v>0</v>
      </c>
      <c r="BA170" s="1"/>
      <c r="BB170" s="10" t="b">
        <f t="shared" si="16"/>
        <v>1</v>
      </c>
      <c r="BC170" s="10" t="b" cm="1">
        <f t="array" ref="BC170">IF(NOT(ISBLANK($D170)),AND(BB170=TRUE,LEN(BA170)&lt;60,NOT(ISNUMBER(FIND('List of Values'!$C$2:$C$20,BA170)))),"")</f>
        <v>1</v>
      </c>
      <c r="BD170" s="1"/>
      <c r="BE170" s="10" t="b">
        <f t="shared" si="122"/>
        <v>0</v>
      </c>
      <c r="BF170" s="10" t="b" cm="1">
        <f t="array" ref="BF170">IF(NOT(ISBLANK($B170)),AND(BE170=TRUE,LEN(BD170)&lt;255,NOT(ISNUMBER(FIND('List of Values'!$C$2:$C$23,BD170)))),"")</f>
        <v>0</v>
      </c>
      <c r="BG170" s="1"/>
      <c r="BH170" s="1" t="b">
        <f t="shared" si="18"/>
        <v>1</v>
      </c>
      <c r="BI170" s="1" t="b" cm="1">
        <f t="array" ref="BI170">IF(NOT(ISBLANK($D170)),AND(BH170=TRUE,LEN(BG170)&lt;255,NOT(ISNUMBER(FIND('List of Values'!$C$2:$C$20,BG170)))),"")</f>
        <v>1</v>
      </c>
      <c r="BJ170" s="1"/>
      <c r="BK170" s="10" t="b">
        <f t="shared" si="123"/>
        <v>0</v>
      </c>
      <c r="BL170" s="10" t="b">
        <f>IF(NOT(ISBLANK($B170)),AND(BK170=TRUE,NOT(COUNTIF('List of Values'!$AH$2:$AH$60,BJ170)=0)),"")</f>
        <v>0</v>
      </c>
      <c r="BM170" s="1"/>
      <c r="BN170" s="10" t="b">
        <f t="shared" si="94"/>
        <v>0</v>
      </c>
      <c r="BO170" s="10" t="b">
        <f>IF(NOT(ISBLANK($B170)),AND(BN170=TRUE,NOT(COUNTIF('List of Values'!$AG$2:$AG$60,BM170)=0)),"")</f>
        <v>0</v>
      </c>
      <c r="BP170" s="1"/>
      <c r="BQ170" s="10" t="b">
        <f t="shared" si="21"/>
        <v>1</v>
      </c>
      <c r="BR170" s="10" t="b" cm="1">
        <f t="array" ref="BR170">IF(NOT(ISBLANK($D170)),AND(BQ170=TRUE,LEN(BP170)&lt;60,NOT(ISNUMBER(FIND('List of Values'!$C$2:$C$20,BP170)))),"")</f>
        <v>1</v>
      </c>
      <c r="BS170" s="1"/>
      <c r="BT170" s="10" t="b">
        <f t="shared" si="95"/>
        <v>0</v>
      </c>
      <c r="BU170" s="10" t="b" cm="1">
        <f t="array" ref="BU170">IF(NOT(ISBLANK($B170)),AND(BT170=TRUE,LEN(BS170)&lt;255,NOT(ISNUMBER(FIND('List of Values'!$C$2:$C$23,BS170)))),"")</f>
        <v>0</v>
      </c>
      <c r="BV170" s="1"/>
      <c r="BW170" s="1" t="b">
        <f t="shared" si="23"/>
        <v>1</v>
      </c>
      <c r="BX170" s="1" t="b" cm="1">
        <f t="array" ref="BX170">IF(NOT(ISBLANK($D170)),AND(BW170=TRUE,LEN(BV170)&lt;255,NOT(ISNUMBER(FIND('List of Values'!$C$2:$C$20,BV170)))),"")</f>
        <v>1</v>
      </c>
      <c r="BY170" s="1"/>
      <c r="BZ170" s="10" t="b">
        <f t="shared" si="96"/>
        <v>0</v>
      </c>
      <c r="CA170" s="10" t="b">
        <f>IF(NOT(ISBLANK($B170)),AND(BZ170=TRUE,NOT(COUNTIF('List of Values'!$AH$2:$AH$60,BY170)=0)),"")</f>
        <v>0</v>
      </c>
      <c r="CB170" s="1"/>
      <c r="CC170" s="10" t="b">
        <f t="shared" si="97"/>
        <v>0</v>
      </c>
      <c r="CD170" s="10" t="b">
        <f>IF(NOT(ISBLANK($B170)),AND(CC170=TRUE,NOT(COUNTIF('List of Values'!$AG$2:$AG$60,CB170)=0)),"")</f>
        <v>0</v>
      </c>
      <c r="CE170" s="1"/>
      <c r="CF170" s="10" t="b">
        <f t="shared" si="26"/>
        <v>1</v>
      </c>
      <c r="CG170" s="10" t="b" cm="1">
        <f t="array" ref="CG170">IF(NOT(ISBLANK($D170)),AND(CF170=TRUE,LEN(CE170)&lt;60,NOT(ISNUMBER(FIND('List of Values'!$C$2:$C$20,CE170)))),"")</f>
        <v>1</v>
      </c>
      <c r="CH170" s="1"/>
      <c r="CI170" s="10" t="b">
        <f t="shared" si="98"/>
        <v>0</v>
      </c>
      <c r="CJ170" s="10" t="b" cm="1">
        <f t="array" ref="CJ170">IF(NOT(ISBLANK($B170)),AND(CI170=TRUE,LEN(CH170)&lt;255,NOT(ISNUMBER(FIND('List of Values'!$C$2:$C$23,CH170)))),"")</f>
        <v>0</v>
      </c>
      <c r="CK170" s="1"/>
      <c r="CL170" s="1" t="b">
        <f t="shared" si="28"/>
        <v>1</v>
      </c>
      <c r="CM170" s="1" t="b" cm="1">
        <f t="array" ref="CM170">IF(NOT(ISBLANK($D170)),AND(CL170=TRUE,LEN(CK170)&lt;255,NOT(ISNUMBER(FIND('List of Values'!$C$2:$C$20,CK170)))),"")</f>
        <v>1</v>
      </c>
      <c r="CN170" s="1"/>
      <c r="CO170" s="10" t="b">
        <f t="shared" si="99"/>
        <v>0</v>
      </c>
      <c r="CP170" s="10" t="b">
        <f>IF(NOT(ISBLANK($B170)),AND(CO170=TRUE,NOT(COUNTIF('List of Values'!$AH$2:$AH$60,CN170)=0)),"")</f>
        <v>0</v>
      </c>
      <c r="CQ170" s="1"/>
      <c r="CR170" s="10" t="b">
        <f t="shared" si="100"/>
        <v>0</v>
      </c>
      <c r="CS170" s="10" t="b">
        <f>IF(NOT(ISBLANK($B170)),AND(CR170=TRUE,NOT(COUNTIF('List of Values'!$AG$2:$AG$60,CQ170)=0)),"")</f>
        <v>0</v>
      </c>
      <c r="CT170" s="1"/>
      <c r="CU170" s="10" t="b">
        <f t="shared" si="31"/>
        <v>1</v>
      </c>
      <c r="CV170" s="10" t="b" cm="1">
        <f t="array" ref="CV170">IF(NOT(ISBLANK($D170)),AND(CU170=TRUE,LEN(CT170)&lt;60,NOT(ISNUMBER(FIND('List of Values'!$C$2:$C$20,CT170)))),"")</f>
        <v>1</v>
      </c>
      <c r="CW170" s="1"/>
      <c r="CX170" s="10" t="b">
        <f t="shared" si="101"/>
        <v>0</v>
      </c>
      <c r="CY170" s="10" t="b" cm="1">
        <f t="array" ref="CY170">IF(NOT(ISBLANK($B170)),AND(CX170=TRUE,LEN(CW170)&lt;255,NOT(ISNUMBER(FIND('List of Values'!$C$2:$C$23,CW170)))),"")</f>
        <v>0</v>
      </c>
      <c r="CZ170" s="1"/>
      <c r="DA170" s="1" t="b">
        <f t="shared" si="33"/>
        <v>1</v>
      </c>
      <c r="DB170" s="1" t="b" cm="1">
        <f t="array" ref="DB170">IF(NOT(ISBLANK($D170)),AND(DA170=TRUE,LEN(CZ170)&lt;255,NOT(ISNUMBER(FIND('List of Values'!$C$2:$C$20,CZ170)))),"")</f>
        <v>1</v>
      </c>
      <c r="DC170" s="1"/>
      <c r="DD170" s="10" t="b">
        <f t="shared" si="102"/>
        <v>0</v>
      </c>
      <c r="DE170" s="10" t="b">
        <f>IF(NOT(ISBLANK($B170)),AND(DD170=TRUE,NOT(COUNTIF('List of Values'!$AH$2:$AH$60,DC170)=0)),"")</f>
        <v>0</v>
      </c>
      <c r="DF170" s="1"/>
      <c r="DG170" s="10" t="b">
        <f t="shared" si="103"/>
        <v>0</v>
      </c>
      <c r="DH170" s="10" t="b">
        <f>IF(NOT(ISBLANK($B170)),AND(DG170=TRUE,NOT(COUNTIF('List of Values'!$AG$2:$AG$60,DF170)=0)),"")</f>
        <v>0</v>
      </c>
      <c r="DI170" s="1"/>
      <c r="DJ170" s="10" t="b">
        <f t="shared" si="36"/>
        <v>1</v>
      </c>
      <c r="DK170" s="10" t="b" cm="1">
        <f t="array" ref="DK170">IF(NOT(ISBLANK($D170)),AND(DJ170=TRUE,LEN(DI170)&lt;60,NOT(ISNUMBER(FIND('List of Values'!$C$2:$C$20,DI170)))),"")</f>
        <v>1</v>
      </c>
      <c r="DL170" s="1"/>
      <c r="DM170" s="10" t="b">
        <f t="shared" si="104"/>
        <v>0</v>
      </c>
      <c r="DN170" s="10" t="b" cm="1">
        <f t="array" ref="DN170">IF(NOT(ISBLANK($B170)),AND(DM170=TRUE,LEN(DL170)&lt;255,NOT(ISNUMBER(FIND('List of Values'!$C$2:$C$23,DL170)))),"")</f>
        <v>0</v>
      </c>
      <c r="DO170" s="1"/>
      <c r="DP170" s="1" t="b">
        <f t="shared" si="38"/>
        <v>1</v>
      </c>
      <c r="DQ170" s="1" t="b" cm="1">
        <f t="array" ref="DQ170">IF(NOT(ISBLANK($D170)),AND(DP170=TRUE,LEN(DO170)&lt;255,NOT(ISNUMBER(FIND('List of Values'!$C$2:$C$20,DO170)))),"")</f>
        <v>1</v>
      </c>
      <c r="DR170" s="1"/>
      <c r="DS170" s="10" t="b">
        <f t="shared" si="105"/>
        <v>0</v>
      </c>
      <c r="DT170" s="10" t="b">
        <f>IF(NOT(ISBLANK($B170)),AND(DS170=TRUE,NOT(COUNTIF('List of Values'!$AH$2:$AH$60,DR170)=0)),"")</f>
        <v>0</v>
      </c>
      <c r="DU170" s="1"/>
      <c r="DV170" s="10" t="b">
        <f t="shared" si="106"/>
        <v>0</v>
      </c>
      <c r="DW170" s="10" t="b">
        <f>IF(NOT(ISBLANK($B170)),AND(DV170=TRUE,NOT(COUNTIF('List of Values'!$AG$2:$AG$60,DU170)=0)),"")</f>
        <v>0</v>
      </c>
      <c r="DX170" s="1"/>
      <c r="DY170" s="10" t="b">
        <f t="shared" si="41"/>
        <v>1</v>
      </c>
      <c r="DZ170" s="10" t="b" cm="1">
        <f t="array" ref="DZ170">IF(NOT(ISBLANK($D170)),AND(DY170=TRUE,LEN(DX170)&lt;60,NOT(ISNUMBER(FIND('List of Values'!$C$2:$C$20,DX170)))),"")</f>
        <v>1</v>
      </c>
      <c r="EA170" s="1"/>
      <c r="EB170" s="10" t="b">
        <f t="shared" si="107"/>
        <v>0</v>
      </c>
      <c r="EC170" s="10" t="b" cm="1">
        <f t="array" ref="EC170">IF(NOT(ISBLANK($B170)),AND(EB170=TRUE,LEN(EA170)&lt;255,NOT(ISNUMBER(FIND('List of Values'!$C$2:$C$23,EA170)))),"")</f>
        <v>0</v>
      </c>
      <c r="ED170" s="1"/>
      <c r="EE170" s="1" t="b">
        <f t="shared" si="43"/>
        <v>1</v>
      </c>
      <c r="EF170" s="1" t="b" cm="1">
        <f t="array" ref="EF170">IF(NOT(ISBLANK($D170)),AND(EE170=TRUE,LEN(ED170)&lt;255,NOT(ISNUMBER(FIND('List of Values'!$C$2:$C$20,ED170)))),"")</f>
        <v>1</v>
      </c>
      <c r="EG170" s="1"/>
      <c r="EH170" s="10" t="b">
        <f t="shared" si="108"/>
        <v>0</v>
      </c>
      <c r="EI170" s="10" t="b">
        <f>IF(NOT(ISBLANK($B170)),AND(EH170=TRUE,NOT(COUNTIF('List of Values'!$AH$2:$AH$60,EG170)=0)),"")</f>
        <v>0</v>
      </c>
      <c r="EJ170" s="1"/>
      <c r="EK170" s="10" t="b">
        <f t="shared" si="109"/>
        <v>0</v>
      </c>
      <c r="EL170" s="10" t="b">
        <f>IF(NOT(ISBLANK($B170)),AND(EK170=TRUE,NOT(COUNTIF('List of Values'!$AG$2:$AG$60,EJ170)=0)),"")</f>
        <v>0</v>
      </c>
      <c r="EM170" s="1"/>
      <c r="EN170" s="10" t="b">
        <f t="shared" si="46"/>
        <v>1</v>
      </c>
      <c r="EO170" s="10" t="b" cm="1">
        <f t="array" ref="EO170">IF(NOT(ISBLANK($D170)),AND(EN170=TRUE,LEN(EM170)&lt;60,NOT(ISNUMBER(FIND('List of Values'!$C$2:$C$20,EM170)))),"")</f>
        <v>1</v>
      </c>
      <c r="EP170" s="1"/>
      <c r="EQ170" s="10" t="b">
        <f t="shared" si="110"/>
        <v>0</v>
      </c>
      <c r="ER170" s="10" t="b" cm="1">
        <f t="array" ref="ER170">IF(NOT(ISBLANK($B170)),AND(EQ170=TRUE,LEN(EP170)&lt;255,NOT(ISNUMBER(FIND('List of Values'!$C$2:$C$23,EP170)))),"")</f>
        <v>0</v>
      </c>
      <c r="ES170" s="1"/>
      <c r="ET170" s="1" t="b">
        <f t="shared" si="48"/>
        <v>1</v>
      </c>
      <c r="EU170" s="1" t="b" cm="1">
        <f t="array" ref="EU170">IF(NOT(ISBLANK($D170)),AND(ET170=TRUE,LEN(ES170)&lt;255,NOT(ISNUMBER(FIND('List of Values'!$C$2:$C$20,ES170)))),"")</f>
        <v>1</v>
      </c>
      <c r="EV170" s="1"/>
      <c r="EW170" s="10" t="b">
        <f t="shared" si="111"/>
        <v>0</v>
      </c>
      <c r="EX170" s="10" t="b">
        <f>IF(NOT(ISBLANK($B170)),AND(EW170=TRUE,NOT(COUNTIF('List of Values'!$AH$2:$AH$60,EV170)=0)),"")</f>
        <v>0</v>
      </c>
      <c r="EY170" s="60" t="str">
        <f>_xlfn.XLOOKUP(B170,[1]Blad1!$A:$A,[1]Blad1!$D:$D,"")</f>
        <v/>
      </c>
    </row>
    <row r="171" spans="1:155">
      <c r="A171">
        <f t="shared" si="124"/>
        <v>0</v>
      </c>
      <c r="B171" s="11">
        <v>211470</v>
      </c>
      <c r="C171" s="1" t="s">
        <v>1078</v>
      </c>
      <c r="D171" s="1" t="s">
        <v>199</v>
      </c>
      <c r="E171" s="1" t="s">
        <v>1949</v>
      </c>
      <c r="F171" s="10" t="b">
        <f t="shared" si="112"/>
        <v>1</v>
      </c>
      <c r="G171" s="10" t="b">
        <f>IF(NOT(ISBLANK($B171)),AND(F171=TRUE,NOT(COUNTIF('List of Values'!$AG$2:$AG$60,E171)=0)),"")</f>
        <v>1</v>
      </c>
      <c r="H171" s="1" t="s">
        <v>1958</v>
      </c>
      <c r="I171" s="1" t="b">
        <f t="shared" si="1"/>
        <v>1</v>
      </c>
      <c r="J171" s="1" t="b" cm="1">
        <f t="array" ref="J171">IF(NOT(ISBLANK($D171)),AND(I171=TRUE,LEN(H171)&lt;60,NOT(ISNUMBER(FIND('List of Values'!$C$2:$C$20,H171)))),"")</f>
        <v>1</v>
      </c>
      <c r="K171" s="1" t="s">
        <v>2200</v>
      </c>
      <c r="L171" s="10" t="b">
        <f t="shared" si="113"/>
        <v>1</v>
      </c>
      <c r="M171" s="10" t="b" cm="1">
        <f t="array" ref="M171">IF(NOT(ISBLANK($B171)),AND(L171=TRUE,LEN(K171)&lt;255,NOT(ISNUMBER(FIND('List of Values'!$C$2:$C$23,K171)))),"")</f>
        <v>1</v>
      </c>
      <c r="N171" s="1" t="s">
        <v>32</v>
      </c>
      <c r="O171" s="1" t="b">
        <f t="shared" si="3"/>
        <v>1</v>
      </c>
      <c r="P171" s="1" t="b" cm="1">
        <f t="array" ref="P171">IF(NOT(ISBLANK($D171)),AND(O171=TRUE,LEN(N171)&lt;255,NOT(ISNUMBER(FIND('List of Values'!$C$2:$C$20,N171)))),"")</f>
        <v>1</v>
      </c>
      <c r="Q171" s="1" t="s">
        <v>1952</v>
      </c>
      <c r="R171" s="10" t="b">
        <f t="shared" si="114"/>
        <v>1</v>
      </c>
      <c r="S171" s="10" t="b">
        <f>IF(NOT(ISBLANK($B171)),AND(R171=TRUE,NOT(COUNTIF('List of Values'!$AH$2:$AH$60,Q171)=0)),"")</f>
        <v>1</v>
      </c>
      <c r="T171" s="1"/>
      <c r="U171" s="10" t="b">
        <f t="shared" si="115"/>
        <v>0</v>
      </c>
      <c r="V171" s="10" t="b">
        <f>IF(NOT(ISBLANK($B171)),AND(U171=TRUE,NOT(COUNTIF('List of Values'!$AG$2:$AG$60,T171)=0)),"")</f>
        <v>0</v>
      </c>
      <c r="W171" s="1"/>
      <c r="X171" s="10" t="b">
        <f t="shared" si="6"/>
        <v>1</v>
      </c>
      <c r="Y171" s="10" t="b" cm="1">
        <f t="array" ref="Y171">IF(NOT(ISBLANK($D171)),AND(X171=TRUE,LEN(W171)&lt;60,NOT(ISNUMBER(FIND('List of Values'!$C$2:$C$20,W171)))),"")</f>
        <v>1</v>
      </c>
      <c r="Z171" s="1"/>
      <c r="AA171" s="10" t="b">
        <f t="shared" si="116"/>
        <v>0</v>
      </c>
      <c r="AB171" s="10" t="b" cm="1">
        <f t="array" ref="AB171">IF(NOT(ISBLANK($B171)),AND(AA171=TRUE,LEN(Z171)&lt;255,NOT(ISNUMBER(FIND('List of Values'!$C$2:$C$23,Z171)))),"")</f>
        <v>0</v>
      </c>
      <c r="AC171" s="1"/>
      <c r="AD171" s="1" t="b">
        <f t="shared" si="8"/>
        <v>1</v>
      </c>
      <c r="AE171" s="1" t="b" cm="1">
        <f t="array" ref="AE171">IF(NOT(ISBLANK($D171)),AND(AD171=TRUE,LEN(AC171)&lt;255,NOT(ISNUMBER(FIND('List of Values'!$C$2:$C$20,AC171)))),"")</f>
        <v>1</v>
      </c>
      <c r="AF171" s="1"/>
      <c r="AG171" s="10" t="b">
        <f t="shared" si="117"/>
        <v>0</v>
      </c>
      <c r="AH171" s="10" t="b">
        <f>IF(NOT(ISBLANK($B171)),AND(AG171=TRUE,NOT(COUNTIF('List of Values'!$AH$2:$AH$60,AF171)=0)),"")</f>
        <v>0</v>
      </c>
      <c r="AI171" s="1"/>
      <c r="AJ171" s="10" t="b">
        <f t="shared" si="118"/>
        <v>0</v>
      </c>
      <c r="AK171" s="10" t="b">
        <f>IF(NOT(ISBLANK($B171)),AND(AJ171=TRUE,NOT(COUNTIF('List of Values'!$AG$2:$AG$60,AI171)=0)),"")</f>
        <v>0</v>
      </c>
      <c r="AL171" s="1"/>
      <c r="AM171" s="10" t="b">
        <f t="shared" si="11"/>
        <v>1</v>
      </c>
      <c r="AN171" s="10" t="b" cm="1">
        <f t="array" ref="AN171">IF(NOT(ISBLANK($D171)),AND(AM171=TRUE,LEN(AL171)&lt;60,NOT(ISNUMBER(FIND('List of Values'!$C$2:$C$20,AL171)))),"")</f>
        <v>1</v>
      </c>
      <c r="AO171" s="1"/>
      <c r="AP171" s="10" t="b">
        <f t="shared" si="119"/>
        <v>0</v>
      </c>
      <c r="AQ171" s="10" t="b" cm="1">
        <f t="array" ref="AQ171">IF(NOT(ISBLANK($B171)),AND(AP171=TRUE,LEN(AO171)&lt;255,NOT(ISNUMBER(FIND('List of Values'!$C$2:$C$23,AO171)))),"")</f>
        <v>0</v>
      </c>
      <c r="AR171" s="1"/>
      <c r="AS171" s="1" t="b">
        <f t="shared" si="13"/>
        <v>1</v>
      </c>
      <c r="AT171" s="1" t="b" cm="1">
        <f t="array" ref="AT171">IF(NOT(ISBLANK($D171)),AND(AS171=TRUE,LEN(AR171)&lt;255,NOT(ISNUMBER(FIND('List of Values'!$C$2:$C$20,AR171)))),"")</f>
        <v>1</v>
      </c>
      <c r="AU171" s="1"/>
      <c r="AV171" s="10" t="b">
        <f t="shared" si="120"/>
        <v>0</v>
      </c>
      <c r="AW171" s="10" t="b">
        <f>IF(NOT(ISBLANK($B171)),AND(AV171=TRUE,NOT(COUNTIF('List of Values'!$AH$2:$AH$60,AU171)=0)),"")</f>
        <v>0</v>
      </c>
      <c r="AX171" s="1"/>
      <c r="AY171" s="10" t="b">
        <f t="shared" si="121"/>
        <v>0</v>
      </c>
      <c r="AZ171" s="10" t="b">
        <f>IF(NOT(ISBLANK($B171)),AND(AY171=TRUE,NOT(COUNTIF('List of Values'!$AG$2:$AG$60,AX171)=0)),"")</f>
        <v>0</v>
      </c>
      <c r="BA171" s="1"/>
      <c r="BB171" s="10" t="b">
        <f t="shared" si="16"/>
        <v>1</v>
      </c>
      <c r="BC171" s="10" t="b" cm="1">
        <f t="array" ref="BC171">IF(NOT(ISBLANK($D171)),AND(BB171=TRUE,LEN(BA171)&lt;60,NOT(ISNUMBER(FIND('List of Values'!$C$2:$C$20,BA171)))),"")</f>
        <v>1</v>
      </c>
      <c r="BD171" s="1"/>
      <c r="BE171" s="10" t="b">
        <f t="shared" si="122"/>
        <v>0</v>
      </c>
      <c r="BF171" s="10" t="b" cm="1">
        <f t="array" ref="BF171">IF(NOT(ISBLANK($B171)),AND(BE171=TRUE,LEN(BD171)&lt;255,NOT(ISNUMBER(FIND('List of Values'!$C$2:$C$23,BD171)))),"")</f>
        <v>0</v>
      </c>
      <c r="BG171" s="1"/>
      <c r="BH171" s="1" t="b">
        <f t="shared" si="18"/>
        <v>1</v>
      </c>
      <c r="BI171" s="1" t="b" cm="1">
        <f t="array" ref="BI171">IF(NOT(ISBLANK($D171)),AND(BH171=TRUE,LEN(BG171)&lt;255,NOT(ISNUMBER(FIND('List of Values'!$C$2:$C$20,BG171)))),"")</f>
        <v>1</v>
      </c>
      <c r="BJ171" s="1"/>
      <c r="BK171" s="10" t="b">
        <f t="shared" si="123"/>
        <v>0</v>
      </c>
      <c r="BL171" s="10" t="b">
        <f>IF(NOT(ISBLANK($B171)),AND(BK171=TRUE,NOT(COUNTIF('List of Values'!$AH$2:$AH$60,BJ171)=0)),"")</f>
        <v>0</v>
      </c>
      <c r="BM171" s="1"/>
      <c r="BN171" s="10" t="b">
        <f t="shared" si="94"/>
        <v>0</v>
      </c>
      <c r="BO171" s="10" t="b">
        <f>IF(NOT(ISBLANK($B171)),AND(BN171=TRUE,NOT(COUNTIF('List of Values'!$AG$2:$AG$60,BM171)=0)),"")</f>
        <v>0</v>
      </c>
      <c r="BP171" s="1"/>
      <c r="BQ171" s="10" t="b">
        <f t="shared" si="21"/>
        <v>1</v>
      </c>
      <c r="BR171" s="10" t="b" cm="1">
        <f t="array" ref="BR171">IF(NOT(ISBLANK($D171)),AND(BQ171=TRUE,LEN(BP171)&lt;60,NOT(ISNUMBER(FIND('List of Values'!$C$2:$C$20,BP171)))),"")</f>
        <v>1</v>
      </c>
      <c r="BS171" s="1"/>
      <c r="BT171" s="10" t="b">
        <f t="shared" si="95"/>
        <v>0</v>
      </c>
      <c r="BU171" s="10" t="b" cm="1">
        <f t="array" ref="BU171">IF(NOT(ISBLANK($B171)),AND(BT171=TRUE,LEN(BS171)&lt;255,NOT(ISNUMBER(FIND('List of Values'!$C$2:$C$23,BS171)))),"")</f>
        <v>0</v>
      </c>
      <c r="BV171" s="1"/>
      <c r="BW171" s="1" t="b">
        <f t="shared" si="23"/>
        <v>1</v>
      </c>
      <c r="BX171" s="1" t="b" cm="1">
        <f t="array" ref="BX171">IF(NOT(ISBLANK($D171)),AND(BW171=TRUE,LEN(BV171)&lt;255,NOT(ISNUMBER(FIND('List of Values'!$C$2:$C$20,BV171)))),"")</f>
        <v>1</v>
      </c>
      <c r="BY171" s="1"/>
      <c r="BZ171" s="10" t="b">
        <f t="shared" si="96"/>
        <v>0</v>
      </c>
      <c r="CA171" s="10" t="b">
        <f>IF(NOT(ISBLANK($B171)),AND(BZ171=TRUE,NOT(COUNTIF('List of Values'!$AH$2:$AH$60,BY171)=0)),"")</f>
        <v>0</v>
      </c>
      <c r="CB171" s="1"/>
      <c r="CC171" s="10" t="b">
        <f t="shared" si="97"/>
        <v>0</v>
      </c>
      <c r="CD171" s="10" t="b">
        <f>IF(NOT(ISBLANK($B171)),AND(CC171=TRUE,NOT(COUNTIF('List of Values'!$AG$2:$AG$60,CB171)=0)),"")</f>
        <v>0</v>
      </c>
      <c r="CE171" s="1"/>
      <c r="CF171" s="10" t="b">
        <f t="shared" si="26"/>
        <v>1</v>
      </c>
      <c r="CG171" s="10" t="b" cm="1">
        <f t="array" ref="CG171">IF(NOT(ISBLANK($D171)),AND(CF171=TRUE,LEN(CE171)&lt;60,NOT(ISNUMBER(FIND('List of Values'!$C$2:$C$20,CE171)))),"")</f>
        <v>1</v>
      </c>
      <c r="CH171" s="1"/>
      <c r="CI171" s="10" t="b">
        <f t="shared" si="98"/>
        <v>0</v>
      </c>
      <c r="CJ171" s="10" t="b" cm="1">
        <f t="array" ref="CJ171">IF(NOT(ISBLANK($B171)),AND(CI171=TRUE,LEN(CH171)&lt;255,NOT(ISNUMBER(FIND('List of Values'!$C$2:$C$23,CH171)))),"")</f>
        <v>0</v>
      </c>
      <c r="CK171" s="1"/>
      <c r="CL171" s="1" t="b">
        <f t="shared" si="28"/>
        <v>1</v>
      </c>
      <c r="CM171" s="1" t="b" cm="1">
        <f t="array" ref="CM171">IF(NOT(ISBLANK($D171)),AND(CL171=TRUE,LEN(CK171)&lt;255,NOT(ISNUMBER(FIND('List of Values'!$C$2:$C$20,CK171)))),"")</f>
        <v>1</v>
      </c>
      <c r="CN171" s="1"/>
      <c r="CO171" s="10" t="b">
        <f t="shared" si="99"/>
        <v>0</v>
      </c>
      <c r="CP171" s="10" t="b">
        <f>IF(NOT(ISBLANK($B171)),AND(CO171=TRUE,NOT(COUNTIF('List of Values'!$AH$2:$AH$60,CN171)=0)),"")</f>
        <v>0</v>
      </c>
      <c r="CQ171" s="1"/>
      <c r="CR171" s="10" t="b">
        <f t="shared" si="100"/>
        <v>0</v>
      </c>
      <c r="CS171" s="10" t="b">
        <f>IF(NOT(ISBLANK($B171)),AND(CR171=TRUE,NOT(COUNTIF('List of Values'!$AG$2:$AG$60,CQ171)=0)),"")</f>
        <v>0</v>
      </c>
      <c r="CT171" s="1"/>
      <c r="CU171" s="10" t="b">
        <f t="shared" si="31"/>
        <v>1</v>
      </c>
      <c r="CV171" s="10" t="b" cm="1">
        <f t="array" ref="CV171">IF(NOT(ISBLANK($D171)),AND(CU171=TRUE,LEN(CT171)&lt;60,NOT(ISNUMBER(FIND('List of Values'!$C$2:$C$20,CT171)))),"")</f>
        <v>1</v>
      </c>
      <c r="CW171" s="1"/>
      <c r="CX171" s="10" t="b">
        <f t="shared" si="101"/>
        <v>0</v>
      </c>
      <c r="CY171" s="10" t="b" cm="1">
        <f t="array" ref="CY171">IF(NOT(ISBLANK($B171)),AND(CX171=TRUE,LEN(CW171)&lt;255,NOT(ISNUMBER(FIND('List of Values'!$C$2:$C$23,CW171)))),"")</f>
        <v>0</v>
      </c>
      <c r="CZ171" s="1"/>
      <c r="DA171" s="1" t="b">
        <f t="shared" si="33"/>
        <v>1</v>
      </c>
      <c r="DB171" s="1" t="b" cm="1">
        <f t="array" ref="DB171">IF(NOT(ISBLANK($D171)),AND(DA171=TRUE,LEN(CZ171)&lt;255,NOT(ISNUMBER(FIND('List of Values'!$C$2:$C$20,CZ171)))),"")</f>
        <v>1</v>
      </c>
      <c r="DC171" s="1"/>
      <c r="DD171" s="10" t="b">
        <f t="shared" si="102"/>
        <v>0</v>
      </c>
      <c r="DE171" s="10" t="b">
        <f>IF(NOT(ISBLANK($B171)),AND(DD171=TRUE,NOT(COUNTIF('List of Values'!$AH$2:$AH$60,DC171)=0)),"")</f>
        <v>0</v>
      </c>
      <c r="DF171" s="1"/>
      <c r="DG171" s="10" t="b">
        <f t="shared" si="103"/>
        <v>0</v>
      </c>
      <c r="DH171" s="10" t="b">
        <f>IF(NOT(ISBLANK($B171)),AND(DG171=TRUE,NOT(COUNTIF('List of Values'!$AG$2:$AG$60,DF171)=0)),"")</f>
        <v>0</v>
      </c>
      <c r="DI171" s="1"/>
      <c r="DJ171" s="10" t="b">
        <f t="shared" si="36"/>
        <v>1</v>
      </c>
      <c r="DK171" s="10" t="b" cm="1">
        <f t="array" ref="DK171">IF(NOT(ISBLANK($D171)),AND(DJ171=TRUE,LEN(DI171)&lt;60,NOT(ISNUMBER(FIND('List of Values'!$C$2:$C$20,DI171)))),"")</f>
        <v>1</v>
      </c>
      <c r="DL171" s="1"/>
      <c r="DM171" s="10" t="b">
        <f t="shared" si="104"/>
        <v>0</v>
      </c>
      <c r="DN171" s="10" t="b" cm="1">
        <f t="array" ref="DN171">IF(NOT(ISBLANK($B171)),AND(DM171=TRUE,LEN(DL171)&lt;255,NOT(ISNUMBER(FIND('List of Values'!$C$2:$C$23,DL171)))),"")</f>
        <v>0</v>
      </c>
      <c r="DO171" s="1"/>
      <c r="DP171" s="1" t="b">
        <f t="shared" si="38"/>
        <v>1</v>
      </c>
      <c r="DQ171" s="1" t="b" cm="1">
        <f t="array" ref="DQ171">IF(NOT(ISBLANK($D171)),AND(DP171=TRUE,LEN(DO171)&lt;255,NOT(ISNUMBER(FIND('List of Values'!$C$2:$C$20,DO171)))),"")</f>
        <v>1</v>
      </c>
      <c r="DR171" s="1"/>
      <c r="DS171" s="10" t="b">
        <f t="shared" si="105"/>
        <v>0</v>
      </c>
      <c r="DT171" s="10" t="b">
        <f>IF(NOT(ISBLANK($B171)),AND(DS171=TRUE,NOT(COUNTIF('List of Values'!$AH$2:$AH$60,DR171)=0)),"")</f>
        <v>0</v>
      </c>
      <c r="DU171" s="1"/>
      <c r="DV171" s="10" t="b">
        <f t="shared" si="106"/>
        <v>0</v>
      </c>
      <c r="DW171" s="10" t="b">
        <f>IF(NOT(ISBLANK($B171)),AND(DV171=TRUE,NOT(COUNTIF('List of Values'!$AG$2:$AG$60,DU171)=0)),"")</f>
        <v>0</v>
      </c>
      <c r="DX171" s="1"/>
      <c r="DY171" s="10" t="b">
        <f t="shared" si="41"/>
        <v>1</v>
      </c>
      <c r="DZ171" s="10" t="b" cm="1">
        <f t="array" ref="DZ171">IF(NOT(ISBLANK($D171)),AND(DY171=TRUE,LEN(DX171)&lt;60,NOT(ISNUMBER(FIND('List of Values'!$C$2:$C$20,DX171)))),"")</f>
        <v>1</v>
      </c>
      <c r="EA171" s="1"/>
      <c r="EB171" s="10" t="b">
        <f t="shared" si="107"/>
        <v>0</v>
      </c>
      <c r="EC171" s="10" t="b" cm="1">
        <f t="array" ref="EC171">IF(NOT(ISBLANK($B171)),AND(EB171=TRUE,LEN(EA171)&lt;255,NOT(ISNUMBER(FIND('List of Values'!$C$2:$C$23,EA171)))),"")</f>
        <v>0</v>
      </c>
      <c r="ED171" s="1"/>
      <c r="EE171" s="1" t="b">
        <f t="shared" si="43"/>
        <v>1</v>
      </c>
      <c r="EF171" s="1" t="b" cm="1">
        <f t="array" ref="EF171">IF(NOT(ISBLANK($D171)),AND(EE171=TRUE,LEN(ED171)&lt;255,NOT(ISNUMBER(FIND('List of Values'!$C$2:$C$20,ED171)))),"")</f>
        <v>1</v>
      </c>
      <c r="EG171" s="1"/>
      <c r="EH171" s="10" t="b">
        <f t="shared" si="108"/>
        <v>0</v>
      </c>
      <c r="EI171" s="10" t="b">
        <f>IF(NOT(ISBLANK($B171)),AND(EH171=TRUE,NOT(COUNTIF('List of Values'!$AH$2:$AH$60,EG171)=0)),"")</f>
        <v>0</v>
      </c>
      <c r="EJ171" s="1"/>
      <c r="EK171" s="10" t="b">
        <f t="shared" si="109"/>
        <v>0</v>
      </c>
      <c r="EL171" s="10" t="b">
        <f>IF(NOT(ISBLANK($B171)),AND(EK171=TRUE,NOT(COUNTIF('List of Values'!$AG$2:$AG$60,EJ171)=0)),"")</f>
        <v>0</v>
      </c>
      <c r="EM171" s="1"/>
      <c r="EN171" s="10" t="b">
        <f t="shared" si="46"/>
        <v>1</v>
      </c>
      <c r="EO171" s="10" t="b" cm="1">
        <f t="array" ref="EO171">IF(NOT(ISBLANK($D171)),AND(EN171=TRUE,LEN(EM171)&lt;60,NOT(ISNUMBER(FIND('List of Values'!$C$2:$C$20,EM171)))),"")</f>
        <v>1</v>
      </c>
      <c r="EP171" s="1"/>
      <c r="EQ171" s="10" t="b">
        <f t="shared" si="110"/>
        <v>0</v>
      </c>
      <c r="ER171" s="10" t="b" cm="1">
        <f t="array" ref="ER171">IF(NOT(ISBLANK($B171)),AND(EQ171=TRUE,LEN(EP171)&lt;255,NOT(ISNUMBER(FIND('List of Values'!$C$2:$C$23,EP171)))),"")</f>
        <v>0</v>
      </c>
      <c r="ES171" s="1"/>
      <c r="ET171" s="1" t="b">
        <f t="shared" si="48"/>
        <v>1</v>
      </c>
      <c r="EU171" s="1" t="b" cm="1">
        <f t="array" ref="EU171">IF(NOT(ISBLANK($D171)),AND(ET171=TRUE,LEN(ES171)&lt;255,NOT(ISNUMBER(FIND('List of Values'!$C$2:$C$20,ES171)))),"")</f>
        <v>1</v>
      </c>
      <c r="EV171" s="1"/>
      <c r="EW171" s="10" t="b">
        <f t="shared" si="111"/>
        <v>0</v>
      </c>
      <c r="EX171" s="10" t="b">
        <f>IF(NOT(ISBLANK($B171)),AND(EW171=TRUE,NOT(COUNTIF('List of Values'!$AH$2:$AH$60,EV171)=0)),"")</f>
        <v>0</v>
      </c>
      <c r="EY171" s="60" t="str">
        <f>_xlfn.XLOOKUP(B171,[1]Blad1!$A:$A,[1]Blad1!$D:$D,"")</f>
        <v/>
      </c>
    </row>
    <row r="172" spans="1:155">
      <c r="A172">
        <f t="shared" si="124"/>
        <v>0</v>
      </c>
      <c r="B172" s="11">
        <v>218010</v>
      </c>
      <c r="C172" s="1" t="s">
        <v>1083</v>
      </c>
      <c r="D172" s="1" t="s">
        <v>169</v>
      </c>
      <c r="E172" s="1" t="s">
        <v>1949</v>
      </c>
      <c r="F172" s="10" t="b">
        <f t="shared" si="112"/>
        <v>1</v>
      </c>
      <c r="G172" s="10" t="b">
        <f>IF(NOT(ISBLANK($B172)),AND(F172=TRUE,NOT(COUNTIF('List of Values'!$AG$2:$AG$60,E172)=0)),"")</f>
        <v>1</v>
      </c>
      <c r="H172" s="1" t="s">
        <v>2201</v>
      </c>
      <c r="I172" s="1" t="b">
        <f t="shared" si="1"/>
        <v>1</v>
      </c>
      <c r="J172" s="1" t="b" cm="1">
        <f t="array" ref="J172">IF(NOT(ISBLANK($D172)),AND(I172=TRUE,LEN(H172)&lt;60,NOT(ISNUMBER(FIND('List of Values'!$C$2:$C$20,H172)))),"")</f>
        <v>1</v>
      </c>
      <c r="K172" s="1" t="s">
        <v>2202</v>
      </c>
      <c r="L172" s="10" t="b">
        <f t="shared" si="113"/>
        <v>1</v>
      </c>
      <c r="M172" s="10" t="b" cm="1">
        <f t="array" ref="M172">IF(NOT(ISBLANK($B172)),AND(L172=TRUE,LEN(K172)&lt;255,NOT(ISNUMBER(FIND('List of Values'!$C$2:$C$23,K172)))),"")</f>
        <v>1</v>
      </c>
      <c r="N172" s="1" t="s">
        <v>32</v>
      </c>
      <c r="O172" s="1" t="b">
        <f t="shared" si="3"/>
        <v>1</v>
      </c>
      <c r="P172" s="1" t="b" cm="1">
        <f t="array" ref="P172">IF(NOT(ISBLANK($D172)),AND(O172=TRUE,LEN(N172)&lt;255,NOT(ISNUMBER(FIND('List of Values'!$C$2:$C$20,N172)))),"")</f>
        <v>1</v>
      </c>
      <c r="Q172" s="1" t="s">
        <v>1952</v>
      </c>
      <c r="R172" s="10" t="b">
        <f t="shared" si="114"/>
        <v>1</v>
      </c>
      <c r="S172" s="10" t="b">
        <f>IF(NOT(ISBLANK($B172)),AND(R172=TRUE,NOT(COUNTIF('List of Values'!$AH$2:$AH$60,Q172)=0)),"")</f>
        <v>1</v>
      </c>
      <c r="T172" s="1"/>
      <c r="U172" s="10" t="b">
        <f t="shared" si="115"/>
        <v>0</v>
      </c>
      <c r="V172" s="10" t="b">
        <f>IF(NOT(ISBLANK($B172)),AND(U172=TRUE,NOT(COUNTIF('List of Values'!$AG$2:$AG$60,T172)=0)),"")</f>
        <v>0</v>
      </c>
      <c r="W172" s="1"/>
      <c r="X172" s="10" t="b">
        <f t="shared" si="6"/>
        <v>1</v>
      </c>
      <c r="Y172" s="10" t="b" cm="1">
        <f t="array" ref="Y172">IF(NOT(ISBLANK($D172)),AND(X172=TRUE,LEN(W172)&lt;60,NOT(ISNUMBER(FIND('List of Values'!$C$2:$C$20,W172)))),"")</f>
        <v>1</v>
      </c>
      <c r="Z172" s="1"/>
      <c r="AA172" s="10" t="b">
        <f t="shared" si="116"/>
        <v>0</v>
      </c>
      <c r="AB172" s="10" t="b" cm="1">
        <f t="array" ref="AB172">IF(NOT(ISBLANK($B172)),AND(AA172=TRUE,LEN(Z172)&lt;255,NOT(ISNUMBER(FIND('List of Values'!$C$2:$C$23,Z172)))),"")</f>
        <v>0</v>
      </c>
      <c r="AC172" s="1"/>
      <c r="AD172" s="1" t="b">
        <f t="shared" si="8"/>
        <v>1</v>
      </c>
      <c r="AE172" s="1" t="b" cm="1">
        <f t="array" ref="AE172">IF(NOT(ISBLANK($D172)),AND(AD172=TRUE,LEN(AC172)&lt;255,NOT(ISNUMBER(FIND('List of Values'!$C$2:$C$20,AC172)))),"")</f>
        <v>1</v>
      </c>
      <c r="AF172" s="1"/>
      <c r="AG172" s="10" t="b">
        <f t="shared" si="117"/>
        <v>0</v>
      </c>
      <c r="AH172" s="10" t="b">
        <f>IF(NOT(ISBLANK($B172)),AND(AG172=TRUE,NOT(COUNTIF('List of Values'!$AH$2:$AH$60,AF172)=0)),"")</f>
        <v>0</v>
      </c>
      <c r="AI172" s="1"/>
      <c r="AJ172" s="10" t="b">
        <f t="shared" si="118"/>
        <v>0</v>
      </c>
      <c r="AK172" s="10" t="b">
        <f>IF(NOT(ISBLANK($B172)),AND(AJ172=TRUE,NOT(COUNTIF('List of Values'!$AG$2:$AG$60,AI172)=0)),"")</f>
        <v>0</v>
      </c>
      <c r="AL172" s="1"/>
      <c r="AM172" s="10" t="b">
        <f t="shared" si="11"/>
        <v>1</v>
      </c>
      <c r="AN172" s="10" t="b" cm="1">
        <f t="array" ref="AN172">IF(NOT(ISBLANK($D172)),AND(AM172=TRUE,LEN(AL172)&lt;60,NOT(ISNUMBER(FIND('List of Values'!$C$2:$C$20,AL172)))),"")</f>
        <v>1</v>
      </c>
      <c r="AO172" s="1"/>
      <c r="AP172" s="10" t="b">
        <f t="shared" si="119"/>
        <v>0</v>
      </c>
      <c r="AQ172" s="10" t="b" cm="1">
        <f t="array" ref="AQ172">IF(NOT(ISBLANK($B172)),AND(AP172=TRUE,LEN(AO172)&lt;255,NOT(ISNUMBER(FIND('List of Values'!$C$2:$C$23,AO172)))),"")</f>
        <v>0</v>
      </c>
      <c r="AR172" s="1"/>
      <c r="AS172" s="1" t="b">
        <f t="shared" si="13"/>
        <v>1</v>
      </c>
      <c r="AT172" s="1" t="b" cm="1">
        <f t="array" ref="AT172">IF(NOT(ISBLANK($D172)),AND(AS172=TRUE,LEN(AR172)&lt;255,NOT(ISNUMBER(FIND('List of Values'!$C$2:$C$20,AR172)))),"")</f>
        <v>1</v>
      </c>
      <c r="AU172" s="1"/>
      <c r="AV172" s="10" t="b">
        <f t="shared" si="120"/>
        <v>0</v>
      </c>
      <c r="AW172" s="10" t="b">
        <f>IF(NOT(ISBLANK($B172)),AND(AV172=TRUE,NOT(COUNTIF('List of Values'!$AH$2:$AH$60,AU172)=0)),"")</f>
        <v>0</v>
      </c>
      <c r="AX172" s="1"/>
      <c r="AY172" s="10" t="b">
        <f t="shared" si="121"/>
        <v>0</v>
      </c>
      <c r="AZ172" s="10" t="b">
        <f>IF(NOT(ISBLANK($B172)),AND(AY172=TRUE,NOT(COUNTIF('List of Values'!$AG$2:$AG$60,AX172)=0)),"")</f>
        <v>0</v>
      </c>
      <c r="BA172" s="1"/>
      <c r="BB172" s="10" t="b">
        <f t="shared" si="16"/>
        <v>1</v>
      </c>
      <c r="BC172" s="10" t="b" cm="1">
        <f t="array" ref="BC172">IF(NOT(ISBLANK($D172)),AND(BB172=TRUE,LEN(BA172)&lt;60,NOT(ISNUMBER(FIND('List of Values'!$C$2:$C$20,BA172)))),"")</f>
        <v>1</v>
      </c>
      <c r="BD172" s="1"/>
      <c r="BE172" s="10" t="b">
        <f t="shared" si="122"/>
        <v>0</v>
      </c>
      <c r="BF172" s="10" t="b" cm="1">
        <f t="array" ref="BF172">IF(NOT(ISBLANK($B172)),AND(BE172=TRUE,LEN(BD172)&lt;255,NOT(ISNUMBER(FIND('List of Values'!$C$2:$C$23,BD172)))),"")</f>
        <v>0</v>
      </c>
      <c r="BG172" s="1"/>
      <c r="BH172" s="1" t="b">
        <f t="shared" si="18"/>
        <v>1</v>
      </c>
      <c r="BI172" s="1" t="b" cm="1">
        <f t="array" ref="BI172">IF(NOT(ISBLANK($D172)),AND(BH172=TRUE,LEN(BG172)&lt;255,NOT(ISNUMBER(FIND('List of Values'!$C$2:$C$20,BG172)))),"")</f>
        <v>1</v>
      </c>
      <c r="BJ172" s="1"/>
      <c r="BK172" s="10" t="b">
        <f t="shared" si="123"/>
        <v>0</v>
      </c>
      <c r="BL172" s="10" t="b">
        <f>IF(NOT(ISBLANK($B172)),AND(BK172=TRUE,NOT(COUNTIF('List of Values'!$AH$2:$AH$60,BJ172)=0)),"")</f>
        <v>0</v>
      </c>
      <c r="BM172" s="1"/>
      <c r="BN172" s="10" t="b">
        <f t="shared" si="94"/>
        <v>0</v>
      </c>
      <c r="BO172" s="10" t="b">
        <f>IF(NOT(ISBLANK($B172)),AND(BN172=TRUE,NOT(COUNTIF('List of Values'!$AG$2:$AG$60,BM172)=0)),"")</f>
        <v>0</v>
      </c>
      <c r="BP172" s="1"/>
      <c r="BQ172" s="10" t="b">
        <f t="shared" si="21"/>
        <v>1</v>
      </c>
      <c r="BR172" s="10" t="b" cm="1">
        <f t="array" ref="BR172">IF(NOT(ISBLANK($D172)),AND(BQ172=TRUE,LEN(BP172)&lt;60,NOT(ISNUMBER(FIND('List of Values'!$C$2:$C$20,BP172)))),"")</f>
        <v>1</v>
      </c>
      <c r="BS172" s="1"/>
      <c r="BT172" s="10" t="b">
        <f t="shared" si="95"/>
        <v>0</v>
      </c>
      <c r="BU172" s="10" t="b" cm="1">
        <f t="array" ref="BU172">IF(NOT(ISBLANK($B172)),AND(BT172=TRUE,LEN(BS172)&lt;255,NOT(ISNUMBER(FIND('List of Values'!$C$2:$C$23,BS172)))),"")</f>
        <v>0</v>
      </c>
      <c r="BV172" s="1"/>
      <c r="BW172" s="1" t="b">
        <f t="shared" si="23"/>
        <v>1</v>
      </c>
      <c r="BX172" s="1" t="b" cm="1">
        <f t="array" ref="BX172">IF(NOT(ISBLANK($D172)),AND(BW172=TRUE,LEN(BV172)&lt;255,NOT(ISNUMBER(FIND('List of Values'!$C$2:$C$20,BV172)))),"")</f>
        <v>1</v>
      </c>
      <c r="BY172" s="1"/>
      <c r="BZ172" s="10" t="b">
        <f t="shared" si="96"/>
        <v>0</v>
      </c>
      <c r="CA172" s="10" t="b">
        <f>IF(NOT(ISBLANK($B172)),AND(BZ172=TRUE,NOT(COUNTIF('List of Values'!$AH$2:$AH$60,BY172)=0)),"")</f>
        <v>0</v>
      </c>
      <c r="CB172" s="1"/>
      <c r="CC172" s="10" t="b">
        <f t="shared" si="97"/>
        <v>0</v>
      </c>
      <c r="CD172" s="10" t="b">
        <f>IF(NOT(ISBLANK($B172)),AND(CC172=TRUE,NOT(COUNTIF('List of Values'!$AG$2:$AG$60,CB172)=0)),"")</f>
        <v>0</v>
      </c>
      <c r="CE172" s="1"/>
      <c r="CF172" s="10" t="b">
        <f t="shared" si="26"/>
        <v>1</v>
      </c>
      <c r="CG172" s="10" t="b" cm="1">
        <f t="array" ref="CG172">IF(NOT(ISBLANK($D172)),AND(CF172=TRUE,LEN(CE172)&lt;60,NOT(ISNUMBER(FIND('List of Values'!$C$2:$C$20,CE172)))),"")</f>
        <v>1</v>
      </c>
      <c r="CH172" s="1"/>
      <c r="CI172" s="10" t="b">
        <f t="shared" si="98"/>
        <v>0</v>
      </c>
      <c r="CJ172" s="10" t="b" cm="1">
        <f t="array" ref="CJ172">IF(NOT(ISBLANK($B172)),AND(CI172=TRUE,LEN(CH172)&lt;255,NOT(ISNUMBER(FIND('List of Values'!$C$2:$C$23,CH172)))),"")</f>
        <v>0</v>
      </c>
      <c r="CK172" s="1"/>
      <c r="CL172" s="1" t="b">
        <f t="shared" si="28"/>
        <v>1</v>
      </c>
      <c r="CM172" s="1" t="b" cm="1">
        <f t="array" ref="CM172">IF(NOT(ISBLANK($D172)),AND(CL172=TRUE,LEN(CK172)&lt;255,NOT(ISNUMBER(FIND('List of Values'!$C$2:$C$20,CK172)))),"")</f>
        <v>1</v>
      </c>
      <c r="CN172" s="1"/>
      <c r="CO172" s="10" t="b">
        <f t="shared" si="99"/>
        <v>0</v>
      </c>
      <c r="CP172" s="10" t="b">
        <f>IF(NOT(ISBLANK($B172)),AND(CO172=TRUE,NOT(COUNTIF('List of Values'!$AH$2:$AH$60,CN172)=0)),"")</f>
        <v>0</v>
      </c>
      <c r="CQ172" s="1"/>
      <c r="CR172" s="10" t="b">
        <f t="shared" si="100"/>
        <v>0</v>
      </c>
      <c r="CS172" s="10" t="b">
        <f>IF(NOT(ISBLANK($B172)),AND(CR172=TRUE,NOT(COUNTIF('List of Values'!$AG$2:$AG$60,CQ172)=0)),"")</f>
        <v>0</v>
      </c>
      <c r="CT172" s="1"/>
      <c r="CU172" s="10" t="b">
        <f t="shared" si="31"/>
        <v>1</v>
      </c>
      <c r="CV172" s="10" t="b" cm="1">
        <f t="array" ref="CV172">IF(NOT(ISBLANK($D172)),AND(CU172=TRUE,LEN(CT172)&lt;60,NOT(ISNUMBER(FIND('List of Values'!$C$2:$C$20,CT172)))),"")</f>
        <v>1</v>
      </c>
      <c r="CW172" s="1"/>
      <c r="CX172" s="10" t="b">
        <f t="shared" si="101"/>
        <v>0</v>
      </c>
      <c r="CY172" s="10" t="b" cm="1">
        <f t="array" ref="CY172">IF(NOT(ISBLANK($B172)),AND(CX172=TRUE,LEN(CW172)&lt;255,NOT(ISNUMBER(FIND('List of Values'!$C$2:$C$23,CW172)))),"")</f>
        <v>0</v>
      </c>
      <c r="CZ172" s="1"/>
      <c r="DA172" s="1" t="b">
        <f t="shared" si="33"/>
        <v>1</v>
      </c>
      <c r="DB172" s="1" t="b" cm="1">
        <f t="array" ref="DB172">IF(NOT(ISBLANK($D172)),AND(DA172=TRUE,LEN(CZ172)&lt;255,NOT(ISNUMBER(FIND('List of Values'!$C$2:$C$20,CZ172)))),"")</f>
        <v>1</v>
      </c>
      <c r="DC172" s="1"/>
      <c r="DD172" s="10" t="b">
        <f t="shared" si="102"/>
        <v>0</v>
      </c>
      <c r="DE172" s="10" t="b">
        <f>IF(NOT(ISBLANK($B172)),AND(DD172=TRUE,NOT(COUNTIF('List of Values'!$AH$2:$AH$60,DC172)=0)),"")</f>
        <v>0</v>
      </c>
      <c r="DF172" s="1"/>
      <c r="DG172" s="10" t="b">
        <f t="shared" si="103"/>
        <v>0</v>
      </c>
      <c r="DH172" s="10" t="b">
        <f>IF(NOT(ISBLANK($B172)),AND(DG172=TRUE,NOT(COUNTIF('List of Values'!$AG$2:$AG$60,DF172)=0)),"")</f>
        <v>0</v>
      </c>
      <c r="DI172" s="1"/>
      <c r="DJ172" s="10" t="b">
        <f t="shared" si="36"/>
        <v>1</v>
      </c>
      <c r="DK172" s="10" t="b" cm="1">
        <f t="array" ref="DK172">IF(NOT(ISBLANK($D172)),AND(DJ172=TRUE,LEN(DI172)&lt;60,NOT(ISNUMBER(FIND('List of Values'!$C$2:$C$20,DI172)))),"")</f>
        <v>1</v>
      </c>
      <c r="DL172" s="1"/>
      <c r="DM172" s="10" t="b">
        <f t="shared" si="104"/>
        <v>0</v>
      </c>
      <c r="DN172" s="10" t="b" cm="1">
        <f t="array" ref="DN172">IF(NOT(ISBLANK($B172)),AND(DM172=TRUE,LEN(DL172)&lt;255,NOT(ISNUMBER(FIND('List of Values'!$C$2:$C$23,DL172)))),"")</f>
        <v>0</v>
      </c>
      <c r="DO172" s="1"/>
      <c r="DP172" s="1" t="b">
        <f t="shared" si="38"/>
        <v>1</v>
      </c>
      <c r="DQ172" s="1" t="b" cm="1">
        <f t="array" ref="DQ172">IF(NOT(ISBLANK($D172)),AND(DP172=TRUE,LEN(DO172)&lt;255,NOT(ISNUMBER(FIND('List of Values'!$C$2:$C$20,DO172)))),"")</f>
        <v>1</v>
      </c>
      <c r="DR172" s="1"/>
      <c r="DS172" s="10" t="b">
        <f t="shared" si="105"/>
        <v>0</v>
      </c>
      <c r="DT172" s="10" t="b">
        <f>IF(NOT(ISBLANK($B172)),AND(DS172=TRUE,NOT(COUNTIF('List of Values'!$AH$2:$AH$60,DR172)=0)),"")</f>
        <v>0</v>
      </c>
      <c r="DU172" s="1"/>
      <c r="DV172" s="10" t="b">
        <f t="shared" si="106"/>
        <v>0</v>
      </c>
      <c r="DW172" s="10" t="b">
        <f>IF(NOT(ISBLANK($B172)),AND(DV172=TRUE,NOT(COUNTIF('List of Values'!$AG$2:$AG$60,DU172)=0)),"")</f>
        <v>0</v>
      </c>
      <c r="DX172" s="1"/>
      <c r="DY172" s="10" t="b">
        <f t="shared" si="41"/>
        <v>1</v>
      </c>
      <c r="DZ172" s="10" t="b" cm="1">
        <f t="array" ref="DZ172">IF(NOT(ISBLANK($D172)),AND(DY172=TRUE,LEN(DX172)&lt;60,NOT(ISNUMBER(FIND('List of Values'!$C$2:$C$20,DX172)))),"")</f>
        <v>1</v>
      </c>
      <c r="EA172" s="1"/>
      <c r="EB172" s="10" t="b">
        <f t="shared" si="107"/>
        <v>0</v>
      </c>
      <c r="EC172" s="10" t="b" cm="1">
        <f t="array" ref="EC172">IF(NOT(ISBLANK($B172)),AND(EB172=TRUE,LEN(EA172)&lt;255,NOT(ISNUMBER(FIND('List of Values'!$C$2:$C$23,EA172)))),"")</f>
        <v>0</v>
      </c>
      <c r="ED172" s="1"/>
      <c r="EE172" s="1" t="b">
        <f t="shared" si="43"/>
        <v>1</v>
      </c>
      <c r="EF172" s="1" t="b" cm="1">
        <f t="array" ref="EF172">IF(NOT(ISBLANK($D172)),AND(EE172=TRUE,LEN(ED172)&lt;255,NOT(ISNUMBER(FIND('List of Values'!$C$2:$C$20,ED172)))),"")</f>
        <v>1</v>
      </c>
      <c r="EG172" s="1"/>
      <c r="EH172" s="10" t="b">
        <f t="shared" si="108"/>
        <v>0</v>
      </c>
      <c r="EI172" s="10" t="b">
        <f>IF(NOT(ISBLANK($B172)),AND(EH172=TRUE,NOT(COUNTIF('List of Values'!$AH$2:$AH$60,EG172)=0)),"")</f>
        <v>0</v>
      </c>
      <c r="EJ172" s="1"/>
      <c r="EK172" s="10" t="b">
        <f t="shared" si="109"/>
        <v>0</v>
      </c>
      <c r="EL172" s="10" t="b">
        <f>IF(NOT(ISBLANK($B172)),AND(EK172=TRUE,NOT(COUNTIF('List of Values'!$AG$2:$AG$60,EJ172)=0)),"")</f>
        <v>0</v>
      </c>
      <c r="EM172" s="1"/>
      <c r="EN172" s="10" t="b">
        <f t="shared" si="46"/>
        <v>1</v>
      </c>
      <c r="EO172" s="10" t="b" cm="1">
        <f t="array" ref="EO172">IF(NOT(ISBLANK($D172)),AND(EN172=TRUE,LEN(EM172)&lt;60,NOT(ISNUMBER(FIND('List of Values'!$C$2:$C$20,EM172)))),"")</f>
        <v>1</v>
      </c>
      <c r="EP172" s="1"/>
      <c r="EQ172" s="10" t="b">
        <f t="shared" si="110"/>
        <v>0</v>
      </c>
      <c r="ER172" s="10" t="b" cm="1">
        <f t="array" ref="ER172">IF(NOT(ISBLANK($B172)),AND(EQ172=TRUE,LEN(EP172)&lt;255,NOT(ISNUMBER(FIND('List of Values'!$C$2:$C$23,EP172)))),"")</f>
        <v>0</v>
      </c>
      <c r="ES172" s="1"/>
      <c r="ET172" s="1" t="b">
        <f t="shared" si="48"/>
        <v>1</v>
      </c>
      <c r="EU172" s="1" t="b" cm="1">
        <f t="array" ref="EU172">IF(NOT(ISBLANK($D172)),AND(ET172=TRUE,LEN(ES172)&lt;255,NOT(ISNUMBER(FIND('List of Values'!$C$2:$C$20,ES172)))),"")</f>
        <v>1</v>
      </c>
      <c r="EV172" s="1"/>
      <c r="EW172" s="10" t="b">
        <f t="shared" si="111"/>
        <v>0</v>
      </c>
      <c r="EX172" s="10" t="b">
        <f>IF(NOT(ISBLANK($B172)),AND(EW172=TRUE,NOT(COUNTIF('List of Values'!$AH$2:$AH$60,EV172)=0)),"")</f>
        <v>0</v>
      </c>
      <c r="EY172" s="60" t="str">
        <f>_xlfn.XLOOKUP(B172,[1]Blad1!$A:$A,[1]Blad1!$D:$D,"")</f>
        <v/>
      </c>
    </row>
    <row r="173" spans="1:155">
      <c r="A173">
        <f t="shared" si="124"/>
        <v>0</v>
      </c>
      <c r="B173" s="11">
        <v>217943</v>
      </c>
      <c r="C173" s="1" t="s">
        <v>1089</v>
      </c>
      <c r="D173" s="1" t="s">
        <v>169</v>
      </c>
      <c r="E173" s="1" t="s">
        <v>1949</v>
      </c>
      <c r="F173" s="10" t="b">
        <f t="shared" si="112"/>
        <v>1</v>
      </c>
      <c r="G173" s="10" t="b">
        <f>IF(NOT(ISBLANK($B173)),AND(F173=TRUE,NOT(COUNTIF('List of Values'!$AG$2:$AG$60,E173)=0)),"")</f>
        <v>1</v>
      </c>
      <c r="H173" s="1" t="s">
        <v>1968</v>
      </c>
      <c r="I173" s="1" t="b">
        <f t="shared" si="1"/>
        <v>1</v>
      </c>
      <c r="J173" s="1" t="b" cm="1">
        <f t="array" ref="J173">IF(NOT(ISBLANK($D173)),AND(I173=TRUE,LEN(H173)&lt;60,NOT(ISNUMBER(FIND('List of Values'!$C$2:$C$20,H173)))),"")</f>
        <v>1</v>
      </c>
      <c r="K173" s="1" t="s">
        <v>2203</v>
      </c>
      <c r="L173" s="10" t="b">
        <f t="shared" si="113"/>
        <v>1</v>
      </c>
      <c r="M173" s="10" t="b" cm="1">
        <f t="array" ref="M173">IF(NOT(ISBLANK($B173)),AND(L173=TRUE,LEN(K173)&lt;255,NOT(ISNUMBER(FIND('List of Values'!$C$2:$C$23,K173)))),"")</f>
        <v>1</v>
      </c>
      <c r="N173" s="1" t="s">
        <v>38</v>
      </c>
      <c r="O173" s="1" t="b">
        <f t="shared" si="3"/>
        <v>1</v>
      </c>
      <c r="P173" s="1" t="b" cm="1">
        <f t="array" ref="P173">IF(NOT(ISBLANK($D173)),AND(O173=TRUE,LEN(N173)&lt;255,NOT(ISNUMBER(FIND('List of Values'!$C$2:$C$20,N173)))),"")</f>
        <v>1</v>
      </c>
      <c r="Q173" s="1" t="s">
        <v>1952</v>
      </c>
      <c r="R173" s="10" t="b">
        <f t="shared" si="114"/>
        <v>1</v>
      </c>
      <c r="S173" s="10" t="b">
        <f>IF(NOT(ISBLANK($B173)),AND(R173=TRUE,NOT(COUNTIF('List of Values'!$AH$2:$AH$60,Q173)=0)),"")</f>
        <v>1</v>
      </c>
      <c r="T173" s="1"/>
      <c r="U173" s="10" t="b">
        <f t="shared" si="115"/>
        <v>0</v>
      </c>
      <c r="V173" s="10" t="b">
        <f>IF(NOT(ISBLANK($B173)),AND(U173=TRUE,NOT(COUNTIF('List of Values'!$AG$2:$AG$60,T173)=0)),"")</f>
        <v>0</v>
      </c>
      <c r="W173" s="1"/>
      <c r="X173" s="10" t="b">
        <f t="shared" si="6"/>
        <v>1</v>
      </c>
      <c r="Y173" s="10" t="b" cm="1">
        <f t="array" ref="Y173">IF(NOT(ISBLANK($D173)),AND(X173=TRUE,LEN(W173)&lt;60,NOT(ISNUMBER(FIND('List of Values'!$C$2:$C$20,W173)))),"")</f>
        <v>1</v>
      </c>
      <c r="Z173" s="1"/>
      <c r="AA173" s="10" t="b">
        <f t="shared" si="116"/>
        <v>0</v>
      </c>
      <c r="AB173" s="10" t="b" cm="1">
        <f t="array" ref="AB173">IF(NOT(ISBLANK($B173)),AND(AA173=TRUE,LEN(Z173)&lt;255,NOT(ISNUMBER(FIND('List of Values'!$C$2:$C$23,Z173)))),"")</f>
        <v>0</v>
      </c>
      <c r="AC173" s="1"/>
      <c r="AD173" s="1" t="b">
        <f t="shared" si="8"/>
        <v>1</v>
      </c>
      <c r="AE173" s="1" t="b" cm="1">
        <f t="array" ref="AE173">IF(NOT(ISBLANK($D173)),AND(AD173=TRUE,LEN(AC173)&lt;255,NOT(ISNUMBER(FIND('List of Values'!$C$2:$C$20,AC173)))),"")</f>
        <v>1</v>
      </c>
      <c r="AF173" s="1"/>
      <c r="AG173" s="10" t="b">
        <f t="shared" si="117"/>
        <v>0</v>
      </c>
      <c r="AH173" s="10" t="b">
        <f>IF(NOT(ISBLANK($B173)),AND(AG173=TRUE,NOT(COUNTIF('List of Values'!$AH$2:$AH$60,AF173)=0)),"")</f>
        <v>0</v>
      </c>
      <c r="AI173" s="1"/>
      <c r="AJ173" s="10" t="b">
        <f t="shared" si="118"/>
        <v>0</v>
      </c>
      <c r="AK173" s="10" t="b">
        <f>IF(NOT(ISBLANK($B173)),AND(AJ173=TRUE,NOT(COUNTIF('List of Values'!$AG$2:$AG$60,AI173)=0)),"")</f>
        <v>0</v>
      </c>
      <c r="AL173" s="1"/>
      <c r="AM173" s="10" t="b">
        <f t="shared" si="11"/>
        <v>1</v>
      </c>
      <c r="AN173" s="10" t="b" cm="1">
        <f t="array" ref="AN173">IF(NOT(ISBLANK($D173)),AND(AM173=TRUE,LEN(AL173)&lt;60,NOT(ISNUMBER(FIND('List of Values'!$C$2:$C$20,AL173)))),"")</f>
        <v>1</v>
      </c>
      <c r="AO173" s="1"/>
      <c r="AP173" s="10" t="b">
        <f t="shared" si="119"/>
        <v>0</v>
      </c>
      <c r="AQ173" s="10" t="b" cm="1">
        <f t="array" ref="AQ173">IF(NOT(ISBLANK($B173)),AND(AP173=TRUE,LEN(AO173)&lt;255,NOT(ISNUMBER(FIND('List of Values'!$C$2:$C$23,AO173)))),"")</f>
        <v>0</v>
      </c>
      <c r="AR173" s="1"/>
      <c r="AS173" s="1" t="b">
        <f t="shared" si="13"/>
        <v>1</v>
      </c>
      <c r="AT173" s="1" t="b" cm="1">
        <f t="array" ref="AT173">IF(NOT(ISBLANK($D173)),AND(AS173=TRUE,LEN(AR173)&lt;255,NOT(ISNUMBER(FIND('List of Values'!$C$2:$C$20,AR173)))),"")</f>
        <v>1</v>
      </c>
      <c r="AU173" s="1"/>
      <c r="AV173" s="10" t="b">
        <f t="shared" si="120"/>
        <v>0</v>
      </c>
      <c r="AW173" s="10" t="b">
        <f>IF(NOT(ISBLANK($B173)),AND(AV173=TRUE,NOT(COUNTIF('List of Values'!$AH$2:$AH$60,AU173)=0)),"")</f>
        <v>0</v>
      </c>
      <c r="AX173" s="1"/>
      <c r="AY173" s="10" t="b">
        <f t="shared" si="121"/>
        <v>0</v>
      </c>
      <c r="AZ173" s="10" t="b">
        <f>IF(NOT(ISBLANK($B173)),AND(AY173=TRUE,NOT(COUNTIF('List of Values'!$AG$2:$AG$60,AX173)=0)),"")</f>
        <v>0</v>
      </c>
      <c r="BA173" s="1"/>
      <c r="BB173" s="10" t="b">
        <f t="shared" si="16"/>
        <v>1</v>
      </c>
      <c r="BC173" s="10" t="b" cm="1">
        <f t="array" ref="BC173">IF(NOT(ISBLANK($D173)),AND(BB173=TRUE,LEN(BA173)&lt;60,NOT(ISNUMBER(FIND('List of Values'!$C$2:$C$20,BA173)))),"")</f>
        <v>1</v>
      </c>
      <c r="BD173" s="1"/>
      <c r="BE173" s="10" t="b">
        <f t="shared" si="122"/>
        <v>0</v>
      </c>
      <c r="BF173" s="10" t="b" cm="1">
        <f t="array" ref="BF173">IF(NOT(ISBLANK($B173)),AND(BE173=TRUE,LEN(BD173)&lt;255,NOT(ISNUMBER(FIND('List of Values'!$C$2:$C$23,BD173)))),"")</f>
        <v>0</v>
      </c>
      <c r="BG173" s="1"/>
      <c r="BH173" s="1" t="b">
        <f t="shared" si="18"/>
        <v>1</v>
      </c>
      <c r="BI173" s="1" t="b" cm="1">
        <f t="array" ref="BI173">IF(NOT(ISBLANK($D173)),AND(BH173=TRUE,LEN(BG173)&lt;255,NOT(ISNUMBER(FIND('List of Values'!$C$2:$C$20,BG173)))),"")</f>
        <v>1</v>
      </c>
      <c r="BJ173" s="1"/>
      <c r="BK173" s="10" t="b">
        <f t="shared" si="123"/>
        <v>0</v>
      </c>
      <c r="BL173" s="10" t="b">
        <f>IF(NOT(ISBLANK($B173)),AND(BK173=TRUE,NOT(COUNTIF('List of Values'!$AH$2:$AH$60,BJ173)=0)),"")</f>
        <v>0</v>
      </c>
      <c r="BM173" s="1"/>
      <c r="BN173" s="10" t="b">
        <f t="shared" si="94"/>
        <v>0</v>
      </c>
      <c r="BO173" s="10" t="b">
        <f>IF(NOT(ISBLANK($B173)),AND(BN173=TRUE,NOT(COUNTIF('List of Values'!$AG$2:$AG$60,BM173)=0)),"")</f>
        <v>0</v>
      </c>
      <c r="BP173" s="1"/>
      <c r="BQ173" s="10" t="b">
        <f t="shared" si="21"/>
        <v>1</v>
      </c>
      <c r="BR173" s="10" t="b" cm="1">
        <f t="array" ref="BR173">IF(NOT(ISBLANK($D173)),AND(BQ173=TRUE,LEN(BP173)&lt;60,NOT(ISNUMBER(FIND('List of Values'!$C$2:$C$20,BP173)))),"")</f>
        <v>1</v>
      </c>
      <c r="BS173" s="1"/>
      <c r="BT173" s="10" t="b">
        <f t="shared" si="95"/>
        <v>0</v>
      </c>
      <c r="BU173" s="10" t="b" cm="1">
        <f t="array" ref="BU173">IF(NOT(ISBLANK($B173)),AND(BT173=TRUE,LEN(BS173)&lt;255,NOT(ISNUMBER(FIND('List of Values'!$C$2:$C$23,BS173)))),"")</f>
        <v>0</v>
      </c>
      <c r="BV173" s="1"/>
      <c r="BW173" s="1" t="b">
        <f t="shared" si="23"/>
        <v>1</v>
      </c>
      <c r="BX173" s="1" t="b" cm="1">
        <f t="array" ref="BX173">IF(NOT(ISBLANK($D173)),AND(BW173=TRUE,LEN(BV173)&lt;255,NOT(ISNUMBER(FIND('List of Values'!$C$2:$C$20,BV173)))),"")</f>
        <v>1</v>
      </c>
      <c r="BY173" s="1"/>
      <c r="BZ173" s="10" t="b">
        <f t="shared" si="96"/>
        <v>0</v>
      </c>
      <c r="CA173" s="10" t="b">
        <f>IF(NOT(ISBLANK($B173)),AND(BZ173=TRUE,NOT(COUNTIF('List of Values'!$AH$2:$AH$60,BY173)=0)),"")</f>
        <v>0</v>
      </c>
      <c r="CB173" s="1"/>
      <c r="CC173" s="10" t="b">
        <f t="shared" si="97"/>
        <v>0</v>
      </c>
      <c r="CD173" s="10" t="b">
        <f>IF(NOT(ISBLANK($B173)),AND(CC173=TRUE,NOT(COUNTIF('List of Values'!$AG$2:$AG$60,CB173)=0)),"")</f>
        <v>0</v>
      </c>
      <c r="CE173" s="1"/>
      <c r="CF173" s="10" t="b">
        <f t="shared" si="26"/>
        <v>1</v>
      </c>
      <c r="CG173" s="10" t="b" cm="1">
        <f t="array" ref="CG173">IF(NOT(ISBLANK($D173)),AND(CF173=TRUE,LEN(CE173)&lt;60,NOT(ISNUMBER(FIND('List of Values'!$C$2:$C$20,CE173)))),"")</f>
        <v>1</v>
      </c>
      <c r="CH173" s="1"/>
      <c r="CI173" s="10" t="b">
        <f t="shared" si="98"/>
        <v>0</v>
      </c>
      <c r="CJ173" s="10" t="b" cm="1">
        <f t="array" ref="CJ173">IF(NOT(ISBLANK($B173)),AND(CI173=TRUE,LEN(CH173)&lt;255,NOT(ISNUMBER(FIND('List of Values'!$C$2:$C$23,CH173)))),"")</f>
        <v>0</v>
      </c>
      <c r="CK173" s="1"/>
      <c r="CL173" s="1" t="b">
        <f t="shared" si="28"/>
        <v>1</v>
      </c>
      <c r="CM173" s="1" t="b" cm="1">
        <f t="array" ref="CM173">IF(NOT(ISBLANK($D173)),AND(CL173=TRUE,LEN(CK173)&lt;255,NOT(ISNUMBER(FIND('List of Values'!$C$2:$C$20,CK173)))),"")</f>
        <v>1</v>
      </c>
      <c r="CN173" s="1"/>
      <c r="CO173" s="10" t="b">
        <f t="shared" si="99"/>
        <v>0</v>
      </c>
      <c r="CP173" s="10" t="b">
        <f>IF(NOT(ISBLANK($B173)),AND(CO173=TRUE,NOT(COUNTIF('List of Values'!$AH$2:$AH$60,CN173)=0)),"")</f>
        <v>0</v>
      </c>
      <c r="CQ173" s="1"/>
      <c r="CR173" s="10" t="b">
        <f t="shared" si="100"/>
        <v>0</v>
      </c>
      <c r="CS173" s="10" t="b">
        <f>IF(NOT(ISBLANK($B173)),AND(CR173=TRUE,NOT(COUNTIF('List of Values'!$AG$2:$AG$60,CQ173)=0)),"")</f>
        <v>0</v>
      </c>
      <c r="CT173" s="1"/>
      <c r="CU173" s="10" t="b">
        <f t="shared" si="31"/>
        <v>1</v>
      </c>
      <c r="CV173" s="10" t="b" cm="1">
        <f t="array" ref="CV173">IF(NOT(ISBLANK($D173)),AND(CU173=TRUE,LEN(CT173)&lt;60,NOT(ISNUMBER(FIND('List of Values'!$C$2:$C$20,CT173)))),"")</f>
        <v>1</v>
      </c>
      <c r="CW173" s="1"/>
      <c r="CX173" s="10" t="b">
        <f t="shared" si="101"/>
        <v>0</v>
      </c>
      <c r="CY173" s="10" t="b" cm="1">
        <f t="array" ref="CY173">IF(NOT(ISBLANK($B173)),AND(CX173=TRUE,LEN(CW173)&lt;255,NOT(ISNUMBER(FIND('List of Values'!$C$2:$C$23,CW173)))),"")</f>
        <v>0</v>
      </c>
      <c r="CZ173" s="1"/>
      <c r="DA173" s="1" t="b">
        <f t="shared" si="33"/>
        <v>1</v>
      </c>
      <c r="DB173" s="1" t="b" cm="1">
        <f t="array" ref="DB173">IF(NOT(ISBLANK($D173)),AND(DA173=TRUE,LEN(CZ173)&lt;255,NOT(ISNUMBER(FIND('List of Values'!$C$2:$C$20,CZ173)))),"")</f>
        <v>1</v>
      </c>
      <c r="DC173" s="1"/>
      <c r="DD173" s="10" t="b">
        <f t="shared" si="102"/>
        <v>0</v>
      </c>
      <c r="DE173" s="10" t="b">
        <f>IF(NOT(ISBLANK($B173)),AND(DD173=TRUE,NOT(COUNTIF('List of Values'!$AH$2:$AH$60,DC173)=0)),"")</f>
        <v>0</v>
      </c>
      <c r="DF173" s="1"/>
      <c r="DG173" s="10" t="b">
        <f t="shared" si="103"/>
        <v>0</v>
      </c>
      <c r="DH173" s="10" t="b">
        <f>IF(NOT(ISBLANK($B173)),AND(DG173=TRUE,NOT(COUNTIF('List of Values'!$AG$2:$AG$60,DF173)=0)),"")</f>
        <v>0</v>
      </c>
      <c r="DI173" s="1"/>
      <c r="DJ173" s="10" t="b">
        <f t="shared" si="36"/>
        <v>1</v>
      </c>
      <c r="DK173" s="10" t="b" cm="1">
        <f t="array" ref="DK173">IF(NOT(ISBLANK($D173)),AND(DJ173=TRUE,LEN(DI173)&lt;60,NOT(ISNUMBER(FIND('List of Values'!$C$2:$C$20,DI173)))),"")</f>
        <v>1</v>
      </c>
      <c r="DL173" s="1"/>
      <c r="DM173" s="10" t="b">
        <f t="shared" si="104"/>
        <v>0</v>
      </c>
      <c r="DN173" s="10" t="b" cm="1">
        <f t="array" ref="DN173">IF(NOT(ISBLANK($B173)),AND(DM173=TRUE,LEN(DL173)&lt;255,NOT(ISNUMBER(FIND('List of Values'!$C$2:$C$23,DL173)))),"")</f>
        <v>0</v>
      </c>
      <c r="DO173" s="1"/>
      <c r="DP173" s="1" t="b">
        <f t="shared" si="38"/>
        <v>1</v>
      </c>
      <c r="DQ173" s="1" t="b" cm="1">
        <f t="array" ref="DQ173">IF(NOT(ISBLANK($D173)),AND(DP173=TRUE,LEN(DO173)&lt;255,NOT(ISNUMBER(FIND('List of Values'!$C$2:$C$20,DO173)))),"")</f>
        <v>1</v>
      </c>
      <c r="DR173" s="1"/>
      <c r="DS173" s="10" t="b">
        <f t="shared" si="105"/>
        <v>0</v>
      </c>
      <c r="DT173" s="10" t="b">
        <f>IF(NOT(ISBLANK($B173)),AND(DS173=TRUE,NOT(COUNTIF('List of Values'!$AH$2:$AH$60,DR173)=0)),"")</f>
        <v>0</v>
      </c>
      <c r="DU173" s="1"/>
      <c r="DV173" s="10" t="b">
        <f t="shared" si="106"/>
        <v>0</v>
      </c>
      <c r="DW173" s="10" t="b">
        <f>IF(NOT(ISBLANK($B173)),AND(DV173=TRUE,NOT(COUNTIF('List of Values'!$AG$2:$AG$60,DU173)=0)),"")</f>
        <v>0</v>
      </c>
      <c r="DX173" s="1"/>
      <c r="DY173" s="10" t="b">
        <f t="shared" si="41"/>
        <v>1</v>
      </c>
      <c r="DZ173" s="10" t="b" cm="1">
        <f t="array" ref="DZ173">IF(NOT(ISBLANK($D173)),AND(DY173=TRUE,LEN(DX173)&lt;60,NOT(ISNUMBER(FIND('List of Values'!$C$2:$C$20,DX173)))),"")</f>
        <v>1</v>
      </c>
      <c r="EA173" s="1"/>
      <c r="EB173" s="10" t="b">
        <f t="shared" si="107"/>
        <v>0</v>
      </c>
      <c r="EC173" s="10" t="b" cm="1">
        <f t="array" ref="EC173">IF(NOT(ISBLANK($B173)),AND(EB173=TRUE,LEN(EA173)&lt;255,NOT(ISNUMBER(FIND('List of Values'!$C$2:$C$23,EA173)))),"")</f>
        <v>0</v>
      </c>
      <c r="ED173" s="1"/>
      <c r="EE173" s="1" t="b">
        <f t="shared" si="43"/>
        <v>1</v>
      </c>
      <c r="EF173" s="1" t="b" cm="1">
        <f t="array" ref="EF173">IF(NOT(ISBLANK($D173)),AND(EE173=TRUE,LEN(ED173)&lt;255,NOT(ISNUMBER(FIND('List of Values'!$C$2:$C$20,ED173)))),"")</f>
        <v>1</v>
      </c>
      <c r="EG173" s="1"/>
      <c r="EH173" s="10" t="b">
        <f t="shared" si="108"/>
        <v>0</v>
      </c>
      <c r="EI173" s="10" t="b">
        <f>IF(NOT(ISBLANK($B173)),AND(EH173=TRUE,NOT(COUNTIF('List of Values'!$AH$2:$AH$60,EG173)=0)),"")</f>
        <v>0</v>
      </c>
      <c r="EJ173" s="1"/>
      <c r="EK173" s="10" t="b">
        <f t="shared" si="109"/>
        <v>0</v>
      </c>
      <c r="EL173" s="10" t="b">
        <f>IF(NOT(ISBLANK($B173)),AND(EK173=TRUE,NOT(COUNTIF('List of Values'!$AG$2:$AG$60,EJ173)=0)),"")</f>
        <v>0</v>
      </c>
      <c r="EM173" s="1"/>
      <c r="EN173" s="10" t="b">
        <f t="shared" si="46"/>
        <v>1</v>
      </c>
      <c r="EO173" s="10" t="b" cm="1">
        <f t="array" ref="EO173">IF(NOT(ISBLANK($D173)),AND(EN173=TRUE,LEN(EM173)&lt;60,NOT(ISNUMBER(FIND('List of Values'!$C$2:$C$20,EM173)))),"")</f>
        <v>1</v>
      </c>
      <c r="EP173" s="1"/>
      <c r="EQ173" s="10" t="b">
        <f t="shared" si="110"/>
        <v>0</v>
      </c>
      <c r="ER173" s="10" t="b" cm="1">
        <f t="array" ref="ER173">IF(NOT(ISBLANK($B173)),AND(EQ173=TRUE,LEN(EP173)&lt;255,NOT(ISNUMBER(FIND('List of Values'!$C$2:$C$23,EP173)))),"")</f>
        <v>0</v>
      </c>
      <c r="ES173" s="1"/>
      <c r="ET173" s="1" t="b">
        <f t="shared" si="48"/>
        <v>1</v>
      </c>
      <c r="EU173" s="1" t="b" cm="1">
        <f t="array" ref="EU173">IF(NOT(ISBLANK($D173)),AND(ET173=TRUE,LEN(ES173)&lt;255,NOT(ISNUMBER(FIND('List of Values'!$C$2:$C$20,ES173)))),"")</f>
        <v>1</v>
      </c>
      <c r="EV173" s="1"/>
      <c r="EW173" s="10" t="b">
        <f t="shared" si="111"/>
        <v>0</v>
      </c>
      <c r="EX173" s="10" t="b">
        <f>IF(NOT(ISBLANK($B173)),AND(EW173=TRUE,NOT(COUNTIF('List of Values'!$AH$2:$AH$60,EV173)=0)),"")</f>
        <v>0</v>
      </c>
      <c r="EY173" s="60" t="str">
        <f>_xlfn.XLOOKUP(B173,[1]Blad1!$A:$A,[1]Blad1!$D:$D,"")</f>
        <v/>
      </c>
    </row>
    <row r="174" spans="1:155">
      <c r="A174">
        <f t="shared" si="124"/>
        <v>0</v>
      </c>
      <c r="B174" s="11">
        <v>217999</v>
      </c>
      <c r="C174" s="1" t="s">
        <v>1095</v>
      </c>
      <c r="D174" s="1" t="s">
        <v>169</v>
      </c>
      <c r="E174" s="1" t="s">
        <v>1949</v>
      </c>
      <c r="F174" s="10" t="b">
        <f t="shared" si="112"/>
        <v>1</v>
      </c>
      <c r="G174" s="10" t="b">
        <f>IF(NOT(ISBLANK($B174)),AND(F174=TRUE,NOT(COUNTIF('List of Values'!$AG$2:$AG$60,E174)=0)),"")</f>
        <v>1</v>
      </c>
      <c r="H174" s="1" t="s">
        <v>1958</v>
      </c>
      <c r="I174" s="1" t="b">
        <f t="shared" si="1"/>
        <v>1</v>
      </c>
      <c r="J174" s="1" t="b" cm="1">
        <f t="array" ref="J174">IF(NOT(ISBLANK($D174)),AND(I174=TRUE,LEN(H174)&lt;60,NOT(ISNUMBER(FIND('List of Values'!$C$2:$C$20,H174)))),"")</f>
        <v>1</v>
      </c>
      <c r="K174" s="1" t="s">
        <v>2204</v>
      </c>
      <c r="L174" s="10" t="b">
        <f t="shared" si="113"/>
        <v>1</v>
      </c>
      <c r="M174" s="10" t="b" cm="1">
        <f t="array" ref="M174">IF(NOT(ISBLANK($B174)),AND(L174=TRUE,LEN(K174)&lt;255,NOT(ISNUMBER(FIND('List of Values'!$C$2:$C$23,K174)))),"")</f>
        <v>1</v>
      </c>
      <c r="N174" s="1" t="s">
        <v>32</v>
      </c>
      <c r="O174" s="1" t="b">
        <f t="shared" si="3"/>
        <v>1</v>
      </c>
      <c r="P174" s="1" t="b" cm="1">
        <f t="array" ref="P174">IF(NOT(ISBLANK($D174)),AND(O174=TRUE,LEN(N174)&lt;255,NOT(ISNUMBER(FIND('List of Values'!$C$2:$C$20,N174)))),"")</f>
        <v>1</v>
      </c>
      <c r="Q174" s="1" t="s">
        <v>1952</v>
      </c>
      <c r="R174" s="10" t="b">
        <f t="shared" si="114"/>
        <v>1</v>
      </c>
      <c r="S174" s="10" t="b">
        <f>IF(NOT(ISBLANK($B174)),AND(R174=TRUE,NOT(COUNTIF('List of Values'!$AH$2:$AH$60,Q174)=0)),"")</f>
        <v>1</v>
      </c>
      <c r="T174" s="1"/>
      <c r="U174" s="10" t="b">
        <f t="shared" si="115"/>
        <v>0</v>
      </c>
      <c r="V174" s="10" t="b">
        <f>IF(NOT(ISBLANK($B174)),AND(U174=TRUE,NOT(COUNTIF('List of Values'!$AG$2:$AG$60,T174)=0)),"")</f>
        <v>0</v>
      </c>
      <c r="W174" s="1"/>
      <c r="X174" s="10" t="b">
        <f t="shared" si="6"/>
        <v>1</v>
      </c>
      <c r="Y174" s="10" t="b" cm="1">
        <f t="array" ref="Y174">IF(NOT(ISBLANK($D174)),AND(X174=TRUE,LEN(W174)&lt;60,NOT(ISNUMBER(FIND('List of Values'!$C$2:$C$20,W174)))),"")</f>
        <v>1</v>
      </c>
      <c r="Z174" s="1"/>
      <c r="AA174" s="10" t="b">
        <f t="shared" si="116"/>
        <v>0</v>
      </c>
      <c r="AB174" s="10" t="b" cm="1">
        <f t="array" ref="AB174">IF(NOT(ISBLANK($B174)),AND(AA174=TRUE,LEN(Z174)&lt;255,NOT(ISNUMBER(FIND('List of Values'!$C$2:$C$23,Z174)))),"")</f>
        <v>0</v>
      </c>
      <c r="AC174" s="1"/>
      <c r="AD174" s="1" t="b">
        <f t="shared" si="8"/>
        <v>1</v>
      </c>
      <c r="AE174" s="1" t="b" cm="1">
        <f t="array" ref="AE174">IF(NOT(ISBLANK($D174)),AND(AD174=TRUE,LEN(AC174)&lt;255,NOT(ISNUMBER(FIND('List of Values'!$C$2:$C$20,AC174)))),"")</f>
        <v>1</v>
      </c>
      <c r="AF174" s="1"/>
      <c r="AG174" s="10" t="b">
        <f t="shared" si="117"/>
        <v>0</v>
      </c>
      <c r="AH174" s="10" t="b">
        <f>IF(NOT(ISBLANK($B174)),AND(AG174=TRUE,NOT(COUNTIF('List of Values'!$AH$2:$AH$60,AF174)=0)),"")</f>
        <v>0</v>
      </c>
      <c r="AI174" s="1"/>
      <c r="AJ174" s="10" t="b">
        <f t="shared" si="118"/>
        <v>0</v>
      </c>
      <c r="AK174" s="10" t="b">
        <f>IF(NOT(ISBLANK($B174)),AND(AJ174=TRUE,NOT(COUNTIF('List of Values'!$AG$2:$AG$60,AI174)=0)),"")</f>
        <v>0</v>
      </c>
      <c r="AL174" s="1"/>
      <c r="AM174" s="10" t="b">
        <f t="shared" si="11"/>
        <v>1</v>
      </c>
      <c r="AN174" s="10" t="b" cm="1">
        <f t="array" ref="AN174">IF(NOT(ISBLANK($D174)),AND(AM174=TRUE,LEN(AL174)&lt;60,NOT(ISNUMBER(FIND('List of Values'!$C$2:$C$20,AL174)))),"")</f>
        <v>1</v>
      </c>
      <c r="AO174" s="1"/>
      <c r="AP174" s="10" t="b">
        <f t="shared" si="119"/>
        <v>0</v>
      </c>
      <c r="AQ174" s="10" t="b" cm="1">
        <f t="array" ref="AQ174">IF(NOT(ISBLANK($B174)),AND(AP174=TRUE,LEN(AO174)&lt;255,NOT(ISNUMBER(FIND('List of Values'!$C$2:$C$23,AO174)))),"")</f>
        <v>0</v>
      </c>
      <c r="AR174" s="1"/>
      <c r="AS174" s="1" t="b">
        <f t="shared" si="13"/>
        <v>1</v>
      </c>
      <c r="AT174" s="1" t="b" cm="1">
        <f t="array" ref="AT174">IF(NOT(ISBLANK($D174)),AND(AS174=TRUE,LEN(AR174)&lt;255,NOT(ISNUMBER(FIND('List of Values'!$C$2:$C$20,AR174)))),"")</f>
        <v>1</v>
      </c>
      <c r="AU174" s="1"/>
      <c r="AV174" s="10" t="b">
        <f t="shared" si="120"/>
        <v>0</v>
      </c>
      <c r="AW174" s="10" t="b">
        <f>IF(NOT(ISBLANK($B174)),AND(AV174=TRUE,NOT(COUNTIF('List of Values'!$AH$2:$AH$60,AU174)=0)),"")</f>
        <v>0</v>
      </c>
      <c r="AX174" s="1"/>
      <c r="AY174" s="10" t="b">
        <f t="shared" si="121"/>
        <v>0</v>
      </c>
      <c r="AZ174" s="10" t="b">
        <f>IF(NOT(ISBLANK($B174)),AND(AY174=TRUE,NOT(COUNTIF('List of Values'!$AG$2:$AG$60,AX174)=0)),"")</f>
        <v>0</v>
      </c>
      <c r="BA174" s="1"/>
      <c r="BB174" s="10" t="b">
        <f t="shared" si="16"/>
        <v>1</v>
      </c>
      <c r="BC174" s="10" t="b" cm="1">
        <f t="array" ref="BC174">IF(NOT(ISBLANK($D174)),AND(BB174=TRUE,LEN(BA174)&lt;60,NOT(ISNUMBER(FIND('List of Values'!$C$2:$C$20,BA174)))),"")</f>
        <v>1</v>
      </c>
      <c r="BD174" s="1"/>
      <c r="BE174" s="10" t="b">
        <f t="shared" si="122"/>
        <v>0</v>
      </c>
      <c r="BF174" s="10" t="b" cm="1">
        <f t="array" ref="BF174">IF(NOT(ISBLANK($B174)),AND(BE174=TRUE,LEN(BD174)&lt;255,NOT(ISNUMBER(FIND('List of Values'!$C$2:$C$23,BD174)))),"")</f>
        <v>0</v>
      </c>
      <c r="BG174" s="1"/>
      <c r="BH174" s="1" t="b">
        <f t="shared" si="18"/>
        <v>1</v>
      </c>
      <c r="BI174" s="1" t="b" cm="1">
        <f t="array" ref="BI174">IF(NOT(ISBLANK($D174)),AND(BH174=TRUE,LEN(BG174)&lt;255,NOT(ISNUMBER(FIND('List of Values'!$C$2:$C$20,BG174)))),"")</f>
        <v>1</v>
      </c>
      <c r="BJ174" s="1"/>
      <c r="BK174" s="10" t="b">
        <f t="shared" si="123"/>
        <v>0</v>
      </c>
      <c r="BL174" s="10" t="b">
        <f>IF(NOT(ISBLANK($B174)),AND(BK174=TRUE,NOT(COUNTIF('List of Values'!$AH$2:$AH$60,BJ174)=0)),"")</f>
        <v>0</v>
      </c>
      <c r="BM174" s="1"/>
      <c r="BN174" s="10" t="b">
        <f t="shared" si="94"/>
        <v>0</v>
      </c>
      <c r="BO174" s="10" t="b">
        <f>IF(NOT(ISBLANK($B174)),AND(BN174=TRUE,NOT(COUNTIF('List of Values'!$AG$2:$AG$60,BM174)=0)),"")</f>
        <v>0</v>
      </c>
      <c r="BP174" s="1"/>
      <c r="BQ174" s="10" t="b">
        <f t="shared" si="21"/>
        <v>1</v>
      </c>
      <c r="BR174" s="10" t="b" cm="1">
        <f t="array" ref="BR174">IF(NOT(ISBLANK($D174)),AND(BQ174=TRUE,LEN(BP174)&lt;60,NOT(ISNUMBER(FIND('List of Values'!$C$2:$C$20,BP174)))),"")</f>
        <v>1</v>
      </c>
      <c r="BS174" s="1"/>
      <c r="BT174" s="10" t="b">
        <f t="shared" si="95"/>
        <v>0</v>
      </c>
      <c r="BU174" s="10" t="b" cm="1">
        <f t="array" ref="BU174">IF(NOT(ISBLANK($B174)),AND(BT174=TRUE,LEN(BS174)&lt;255,NOT(ISNUMBER(FIND('List of Values'!$C$2:$C$23,BS174)))),"")</f>
        <v>0</v>
      </c>
      <c r="BV174" s="1"/>
      <c r="BW174" s="1" t="b">
        <f t="shared" si="23"/>
        <v>1</v>
      </c>
      <c r="BX174" s="1" t="b" cm="1">
        <f t="array" ref="BX174">IF(NOT(ISBLANK($D174)),AND(BW174=TRUE,LEN(BV174)&lt;255,NOT(ISNUMBER(FIND('List of Values'!$C$2:$C$20,BV174)))),"")</f>
        <v>1</v>
      </c>
      <c r="BY174" s="1"/>
      <c r="BZ174" s="10" t="b">
        <f t="shared" si="96"/>
        <v>0</v>
      </c>
      <c r="CA174" s="10" t="b">
        <f>IF(NOT(ISBLANK($B174)),AND(BZ174=TRUE,NOT(COUNTIF('List of Values'!$AH$2:$AH$60,BY174)=0)),"")</f>
        <v>0</v>
      </c>
      <c r="CB174" s="1"/>
      <c r="CC174" s="10" t="b">
        <f t="shared" si="97"/>
        <v>0</v>
      </c>
      <c r="CD174" s="10" t="b">
        <f>IF(NOT(ISBLANK($B174)),AND(CC174=TRUE,NOT(COUNTIF('List of Values'!$AG$2:$AG$60,CB174)=0)),"")</f>
        <v>0</v>
      </c>
      <c r="CE174" s="1"/>
      <c r="CF174" s="10" t="b">
        <f t="shared" si="26"/>
        <v>1</v>
      </c>
      <c r="CG174" s="10" t="b" cm="1">
        <f t="array" ref="CG174">IF(NOT(ISBLANK($D174)),AND(CF174=TRUE,LEN(CE174)&lt;60,NOT(ISNUMBER(FIND('List of Values'!$C$2:$C$20,CE174)))),"")</f>
        <v>1</v>
      </c>
      <c r="CH174" s="1"/>
      <c r="CI174" s="10" t="b">
        <f t="shared" si="98"/>
        <v>0</v>
      </c>
      <c r="CJ174" s="10" t="b" cm="1">
        <f t="array" ref="CJ174">IF(NOT(ISBLANK($B174)),AND(CI174=TRUE,LEN(CH174)&lt;255,NOT(ISNUMBER(FIND('List of Values'!$C$2:$C$23,CH174)))),"")</f>
        <v>0</v>
      </c>
      <c r="CK174" s="1"/>
      <c r="CL174" s="1" t="b">
        <f t="shared" si="28"/>
        <v>1</v>
      </c>
      <c r="CM174" s="1" t="b" cm="1">
        <f t="array" ref="CM174">IF(NOT(ISBLANK($D174)),AND(CL174=TRUE,LEN(CK174)&lt;255,NOT(ISNUMBER(FIND('List of Values'!$C$2:$C$20,CK174)))),"")</f>
        <v>1</v>
      </c>
      <c r="CN174" s="1"/>
      <c r="CO174" s="10" t="b">
        <f t="shared" si="99"/>
        <v>0</v>
      </c>
      <c r="CP174" s="10" t="b">
        <f>IF(NOT(ISBLANK($B174)),AND(CO174=TRUE,NOT(COUNTIF('List of Values'!$AH$2:$AH$60,CN174)=0)),"")</f>
        <v>0</v>
      </c>
      <c r="CQ174" s="1"/>
      <c r="CR174" s="10" t="b">
        <f t="shared" si="100"/>
        <v>0</v>
      </c>
      <c r="CS174" s="10" t="b">
        <f>IF(NOT(ISBLANK($B174)),AND(CR174=TRUE,NOT(COUNTIF('List of Values'!$AG$2:$AG$60,CQ174)=0)),"")</f>
        <v>0</v>
      </c>
      <c r="CT174" s="1"/>
      <c r="CU174" s="10" t="b">
        <f t="shared" si="31"/>
        <v>1</v>
      </c>
      <c r="CV174" s="10" t="b" cm="1">
        <f t="array" ref="CV174">IF(NOT(ISBLANK($D174)),AND(CU174=TRUE,LEN(CT174)&lt;60,NOT(ISNUMBER(FIND('List of Values'!$C$2:$C$20,CT174)))),"")</f>
        <v>1</v>
      </c>
      <c r="CW174" s="1"/>
      <c r="CX174" s="10" t="b">
        <f t="shared" si="101"/>
        <v>0</v>
      </c>
      <c r="CY174" s="10" t="b" cm="1">
        <f t="array" ref="CY174">IF(NOT(ISBLANK($B174)),AND(CX174=TRUE,LEN(CW174)&lt;255,NOT(ISNUMBER(FIND('List of Values'!$C$2:$C$23,CW174)))),"")</f>
        <v>0</v>
      </c>
      <c r="CZ174" s="1"/>
      <c r="DA174" s="1" t="b">
        <f t="shared" si="33"/>
        <v>1</v>
      </c>
      <c r="DB174" s="1" t="b" cm="1">
        <f t="array" ref="DB174">IF(NOT(ISBLANK($D174)),AND(DA174=TRUE,LEN(CZ174)&lt;255,NOT(ISNUMBER(FIND('List of Values'!$C$2:$C$20,CZ174)))),"")</f>
        <v>1</v>
      </c>
      <c r="DC174" s="1"/>
      <c r="DD174" s="10" t="b">
        <f t="shared" si="102"/>
        <v>0</v>
      </c>
      <c r="DE174" s="10" t="b">
        <f>IF(NOT(ISBLANK($B174)),AND(DD174=TRUE,NOT(COUNTIF('List of Values'!$AH$2:$AH$60,DC174)=0)),"")</f>
        <v>0</v>
      </c>
      <c r="DF174" s="1"/>
      <c r="DG174" s="10" t="b">
        <f t="shared" si="103"/>
        <v>0</v>
      </c>
      <c r="DH174" s="10" t="b">
        <f>IF(NOT(ISBLANK($B174)),AND(DG174=TRUE,NOT(COUNTIF('List of Values'!$AG$2:$AG$60,DF174)=0)),"")</f>
        <v>0</v>
      </c>
      <c r="DI174" s="1"/>
      <c r="DJ174" s="10" t="b">
        <f t="shared" si="36"/>
        <v>1</v>
      </c>
      <c r="DK174" s="10" t="b" cm="1">
        <f t="array" ref="DK174">IF(NOT(ISBLANK($D174)),AND(DJ174=TRUE,LEN(DI174)&lt;60,NOT(ISNUMBER(FIND('List of Values'!$C$2:$C$20,DI174)))),"")</f>
        <v>1</v>
      </c>
      <c r="DL174" s="1"/>
      <c r="DM174" s="10" t="b">
        <f t="shared" si="104"/>
        <v>0</v>
      </c>
      <c r="DN174" s="10" t="b" cm="1">
        <f t="array" ref="DN174">IF(NOT(ISBLANK($B174)),AND(DM174=TRUE,LEN(DL174)&lt;255,NOT(ISNUMBER(FIND('List of Values'!$C$2:$C$23,DL174)))),"")</f>
        <v>0</v>
      </c>
      <c r="DO174" s="1"/>
      <c r="DP174" s="1" t="b">
        <f t="shared" si="38"/>
        <v>1</v>
      </c>
      <c r="DQ174" s="1" t="b" cm="1">
        <f t="array" ref="DQ174">IF(NOT(ISBLANK($D174)),AND(DP174=TRUE,LEN(DO174)&lt;255,NOT(ISNUMBER(FIND('List of Values'!$C$2:$C$20,DO174)))),"")</f>
        <v>1</v>
      </c>
      <c r="DR174" s="1"/>
      <c r="DS174" s="10" t="b">
        <f t="shared" si="105"/>
        <v>0</v>
      </c>
      <c r="DT174" s="10" t="b">
        <f>IF(NOT(ISBLANK($B174)),AND(DS174=TRUE,NOT(COUNTIF('List of Values'!$AH$2:$AH$60,DR174)=0)),"")</f>
        <v>0</v>
      </c>
      <c r="DU174" s="1"/>
      <c r="DV174" s="10" t="b">
        <f t="shared" si="106"/>
        <v>0</v>
      </c>
      <c r="DW174" s="10" t="b">
        <f>IF(NOT(ISBLANK($B174)),AND(DV174=TRUE,NOT(COUNTIF('List of Values'!$AG$2:$AG$60,DU174)=0)),"")</f>
        <v>0</v>
      </c>
      <c r="DX174" s="1"/>
      <c r="DY174" s="10" t="b">
        <f t="shared" si="41"/>
        <v>1</v>
      </c>
      <c r="DZ174" s="10" t="b" cm="1">
        <f t="array" ref="DZ174">IF(NOT(ISBLANK($D174)),AND(DY174=TRUE,LEN(DX174)&lt;60,NOT(ISNUMBER(FIND('List of Values'!$C$2:$C$20,DX174)))),"")</f>
        <v>1</v>
      </c>
      <c r="EA174" s="1"/>
      <c r="EB174" s="10" t="b">
        <f t="shared" si="107"/>
        <v>0</v>
      </c>
      <c r="EC174" s="10" t="b" cm="1">
        <f t="array" ref="EC174">IF(NOT(ISBLANK($B174)),AND(EB174=TRUE,LEN(EA174)&lt;255,NOT(ISNUMBER(FIND('List of Values'!$C$2:$C$23,EA174)))),"")</f>
        <v>0</v>
      </c>
      <c r="ED174" s="1"/>
      <c r="EE174" s="1" t="b">
        <f t="shared" si="43"/>
        <v>1</v>
      </c>
      <c r="EF174" s="1" t="b" cm="1">
        <f t="array" ref="EF174">IF(NOT(ISBLANK($D174)),AND(EE174=TRUE,LEN(ED174)&lt;255,NOT(ISNUMBER(FIND('List of Values'!$C$2:$C$20,ED174)))),"")</f>
        <v>1</v>
      </c>
      <c r="EG174" s="1"/>
      <c r="EH174" s="10" t="b">
        <f t="shared" si="108"/>
        <v>0</v>
      </c>
      <c r="EI174" s="10" t="b">
        <f>IF(NOT(ISBLANK($B174)),AND(EH174=TRUE,NOT(COUNTIF('List of Values'!$AH$2:$AH$60,EG174)=0)),"")</f>
        <v>0</v>
      </c>
      <c r="EJ174" s="1"/>
      <c r="EK174" s="10" t="b">
        <f t="shared" si="109"/>
        <v>0</v>
      </c>
      <c r="EL174" s="10" t="b">
        <f>IF(NOT(ISBLANK($B174)),AND(EK174=TRUE,NOT(COUNTIF('List of Values'!$AG$2:$AG$60,EJ174)=0)),"")</f>
        <v>0</v>
      </c>
      <c r="EM174" s="1"/>
      <c r="EN174" s="10" t="b">
        <f t="shared" si="46"/>
        <v>1</v>
      </c>
      <c r="EO174" s="10" t="b" cm="1">
        <f t="array" ref="EO174">IF(NOT(ISBLANK($D174)),AND(EN174=TRUE,LEN(EM174)&lt;60,NOT(ISNUMBER(FIND('List of Values'!$C$2:$C$20,EM174)))),"")</f>
        <v>1</v>
      </c>
      <c r="EP174" s="1"/>
      <c r="EQ174" s="10" t="b">
        <f t="shared" si="110"/>
        <v>0</v>
      </c>
      <c r="ER174" s="10" t="b" cm="1">
        <f t="array" ref="ER174">IF(NOT(ISBLANK($B174)),AND(EQ174=TRUE,LEN(EP174)&lt;255,NOT(ISNUMBER(FIND('List of Values'!$C$2:$C$23,EP174)))),"")</f>
        <v>0</v>
      </c>
      <c r="ES174" s="1"/>
      <c r="ET174" s="1" t="b">
        <f t="shared" si="48"/>
        <v>1</v>
      </c>
      <c r="EU174" s="1" t="b" cm="1">
        <f t="array" ref="EU174">IF(NOT(ISBLANK($D174)),AND(ET174=TRUE,LEN(ES174)&lt;255,NOT(ISNUMBER(FIND('List of Values'!$C$2:$C$20,ES174)))),"")</f>
        <v>1</v>
      </c>
      <c r="EV174" s="1"/>
      <c r="EW174" s="10" t="b">
        <f t="shared" si="111"/>
        <v>0</v>
      </c>
      <c r="EX174" s="10" t="b">
        <f>IF(NOT(ISBLANK($B174)),AND(EW174=TRUE,NOT(COUNTIF('List of Values'!$AH$2:$AH$60,EV174)=0)),"")</f>
        <v>0</v>
      </c>
      <c r="EY174" s="60" t="str">
        <f>_xlfn.XLOOKUP(B174,[1]Blad1!$A:$A,[1]Blad1!$D:$D,"")</f>
        <v/>
      </c>
    </row>
    <row r="175" spans="1:155">
      <c r="A175">
        <f t="shared" si="124"/>
        <v>0</v>
      </c>
      <c r="B175" s="11">
        <v>217968</v>
      </c>
      <c r="C175" s="1" t="s">
        <v>1101</v>
      </c>
      <c r="D175" s="1" t="s">
        <v>169</v>
      </c>
      <c r="E175" s="1" t="s">
        <v>1949</v>
      </c>
      <c r="F175" s="10" t="b">
        <f t="shared" si="112"/>
        <v>1</v>
      </c>
      <c r="G175" s="10" t="b">
        <f>IF(NOT(ISBLANK($B175)),AND(F175=TRUE,NOT(COUNTIF('List of Values'!$AG$2:$AG$60,E175)=0)),"")</f>
        <v>1</v>
      </c>
      <c r="H175" s="1" t="s">
        <v>1958</v>
      </c>
      <c r="I175" s="1" t="b">
        <f t="shared" si="1"/>
        <v>1</v>
      </c>
      <c r="J175" s="1" t="b" cm="1">
        <f t="array" ref="J175">IF(NOT(ISBLANK($D175)),AND(I175=TRUE,LEN(H175)&lt;60,NOT(ISNUMBER(FIND('List of Values'!$C$2:$C$20,H175)))),"")</f>
        <v>1</v>
      </c>
      <c r="K175" s="1" t="s">
        <v>2205</v>
      </c>
      <c r="L175" s="10" t="b">
        <f t="shared" si="113"/>
        <v>1</v>
      </c>
      <c r="M175" s="10" t="b" cm="1">
        <f t="array" ref="M175">IF(NOT(ISBLANK($B175)),AND(L175=TRUE,LEN(K175)&lt;255,NOT(ISNUMBER(FIND('List of Values'!$C$2:$C$23,K175)))),"")</f>
        <v>1</v>
      </c>
      <c r="N175" s="1" t="s">
        <v>32</v>
      </c>
      <c r="O175" s="1" t="b">
        <f t="shared" si="3"/>
        <v>1</v>
      </c>
      <c r="P175" s="1" t="b" cm="1">
        <f t="array" ref="P175">IF(NOT(ISBLANK($D175)),AND(O175=TRUE,LEN(N175)&lt;255,NOT(ISNUMBER(FIND('List of Values'!$C$2:$C$20,N175)))),"")</f>
        <v>1</v>
      </c>
      <c r="Q175" s="1" t="s">
        <v>1952</v>
      </c>
      <c r="R175" s="10" t="b">
        <f t="shared" si="114"/>
        <v>1</v>
      </c>
      <c r="S175" s="10" t="b">
        <f>IF(NOT(ISBLANK($B175)),AND(R175=TRUE,NOT(COUNTIF('List of Values'!$AH$2:$AH$60,Q175)=0)),"")</f>
        <v>1</v>
      </c>
      <c r="T175" s="1"/>
      <c r="U175" s="10" t="b">
        <f t="shared" si="115"/>
        <v>0</v>
      </c>
      <c r="V175" s="10" t="b">
        <f>IF(NOT(ISBLANK($B175)),AND(U175=TRUE,NOT(COUNTIF('List of Values'!$AG$2:$AG$60,T175)=0)),"")</f>
        <v>0</v>
      </c>
      <c r="W175" s="1"/>
      <c r="X175" s="10" t="b">
        <f t="shared" si="6"/>
        <v>1</v>
      </c>
      <c r="Y175" s="10" t="b" cm="1">
        <f t="array" ref="Y175">IF(NOT(ISBLANK($D175)),AND(X175=TRUE,LEN(W175)&lt;60,NOT(ISNUMBER(FIND('List of Values'!$C$2:$C$20,W175)))),"")</f>
        <v>1</v>
      </c>
      <c r="Z175" s="1"/>
      <c r="AA175" s="10" t="b">
        <f t="shared" si="116"/>
        <v>0</v>
      </c>
      <c r="AB175" s="10" t="b" cm="1">
        <f t="array" ref="AB175">IF(NOT(ISBLANK($B175)),AND(AA175=TRUE,LEN(Z175)&lt;255,NOT(ISNUMBER(FIND('List of Values'!$C$2:$C$23,Z175)))),"")</f>
        <v>0</v>
      </c>
      <c r="AC175" s="1"/>
      <c r="AD175" s="1" t="b">
        <f t="shared" si="8"/>
        <v>1</v>
      </c>
      <c r="AE175" s="1" t="b" cm="1">
        <f t="array" ref="AE175">IF(NOT(ISBLANK($D175)),AND(AD175=TRUE,LEN(AC175)&lt;255,NOT(ISNUMBER(FIND('List of Values'!$C$2:$C$20,AC175)))),"")</f>
        <v>1</v>
      </c>
      <c r="AF175" s="1"/>
      <c r="AG175" s="10" t="b">
        <f t="shared" si="117"/>
        <v>0</v>
      </c>
      <c r="AH175" s="10" t="b">
        <f>IF(NOT(ISBLANK($B175)),AND(AG175=TRUE,NOT(COUNTIF('List of Values'!$AH$2:$AH$60,AF175)=0)),"")</f>
        <v>0</v>
      </c>
      <c r="AI175" s="1"/>
      <c r="AJ175" s="10" t="b">
        <f t="shared" si="118"/>
        <v>0</v>
      </c>
      <c r="AK175" s="10" t="b">
        <f>IF(NOT(ISBLANK($B175)),AND(AJ175=TRUE,NOT(COUNTIF('List of Values'!$AG$2:$AG$60,AI175)=0)),"")</f>
        <v>0</v>
      </c>
      <c r="AL175" s="1"/>
      <c r="AM175" s="10" t="b">
        <f t="shared" si="11"/>
        <v>1</v>
      </c>
      <c r="AN175" s="10" t="b" cm="1">
        <f t="array" ref="AN175">IF(NOT(ISBLANK($D175)),AND(AM175=TRUE,LEN(AL175)&lt;60,NOT(ISNUMBER(FIND('List of Values'!$C$2:$C$20,AL175)))),"")</f>
        <v>1</v>
      </c>
      <c r="AO175" s="1"/>
      <c r="AP175" s="10" t="b">
        <f t="shared" si="119"/>
        <v>0</v>
      </c>
      <c r="AQ175" s="10" t="b" cm="1">
        <f t="array" ref="AQ175">IF(NOT(ISBLANK($B175)),AND(AP175=TRUE,LEN(AO175)&lt;255,NOT(ISNUMBER(FIND('List of Values'!$C$2:$C$23,AO175)))),"")</f>
        <v>0</v>
      </c>
      <c r="AR175" s="1"/>
      <c r="AS175" s="1" t="b">
        <f t="shared" si="13"/>
        <v>1</v>
      </c>
      <c r="AT175" s="1" t="b" cm="1">
        <f t="array" ref="AT175">IF(NOT(ISBLANK($D175)),AND(AS175=TRUE,LEN(AR175)&lt;255,NOT(ISNUMBER(FIND('List of Values'!$C$2:$C$20,AR175)))),"")</f>
        <v>1</v>
      </c>
      <c r="AU175" s="1"/>
      <c r="AV175" s="10" t="b">
        <f t="shared" si="120"/>
        <v>0</v>
      </c>
      <c r="AW175" s="10" t="b">
        <f>IF(NOT(ISBLANK($B175)),AND(AV175=TRUE,NOT(COUNTIF('List of Values'!$AH$2:$AH$60,AU175)=0)),"")</f>
        <v>0</v>
      </c>
      <c r="AX175" s="1"/>
      <c r="AY175" s="10" t="b">
        <f t="shared" si="121"/>
        <v>0</v>
      </c>
      <c r="AZ175" s="10" t="b">
        <f>IF(NOT(ISBLANK($B175)),AND(AY175=TRUE,NOT(COUNTIF('List of Values'!$AG$2:$AG$60,AX175)=0)),"")</f>
        <v>0</v>
      </c>
      <c r="BA175" s="1"/>
      <c r="BB175" s="10" t="b">
        <f t="shared" si="16"/>
        <v>1</v>
      </c>
      <c r="BC175" s="10" t="b" cm="1">
        <f t="array" ref="BC175">IF(NOT(ISBLANK($D175)),AND(BB175=TRUE,LEN(BA175)&lt;60,NOT(ISNUMBER(FIND('List of Values'!$C$2:$C$20,BA175)))),"")</f>
        <v>1</v>
      </c>
      <c r="BD175" s="1"/>
      <c r="BE175" s="10" t="b">
        <f t="shared" si="122"/>
        <v>0</v>
      </c>
      <c r="BF175" s="10" t="b" cm="1">
        <f t="array" ref="BF175">IF(NOT(ISBLANK($B175)),AND(BE175=TRUE,LEN(BD175)&lt;255,NOT(ISNUMBER(FIND('List of Values'!$C$2:$C$23,BD175)))),"")</f>
        <v>0</v>
      </c>
      <c r="BG175" s="1"/>
      <c r="BH175" s="1" t="b">
        <f t="shared" si="18"/>
        <v>1</v>
      </c>
      <c r="BI175" s="1" t="b" cm="1">
        <f t="array" ref="BI175">IF(NOT(ISBLANK($D175)),AND(BH175=TRUE,LEN(BG175)&lt;255,NOT(ISNUMBER(FIND('List of Values'!$C$2:$C$20,BG175)))),"")</f>
        <v>1</v>
      </c>
      <c r="BJ175" s="1"/>
      <c r="BK175" s="10" t="b">
        <f t="shared" si="123"/>
        <v>0</v>
      </c>
      <c r="BL175" s="10" t="b">
        <f>IF(NOT(ISBLANK($B175)),AND(BK175=TRUE,NOT(COUNTIF('List of Values'!$AH$2:$AH$60,BJ175)=0)),"")</f>
        <v>0</v>
      </c>
      <c r="BM175" s="1"/>
      <c r="BN175" s="10" t="b">
        <f t="shared" si="94"/>
        <v>0</v>
      </c>
      <c r="BO175" s="10" t="b">
        <f>IF(NOT(ISBLANK($B175)),AND(BN175=TRUE,NOT(COUNTIF('List of Values'!$AG$2:$AG$60,BM175)=0)),"")</f>
        <v>0</v>
      </c>
      <c r="BP175" s="1"/>
      <c r="BQ175" s="10" t="b">
        <f t="shared" si="21"/>
        <v>1</v>
      </c>
      <c r="BR175" s="10" t="b" cm="1">
        <f t="array" ref="BR175">IF(NOT(ISBLANK($D175)),AND(BQ175=TRUE,LEN(BP175)&lt;60,NOT(ISNUMBER(FIND('List of Values'!$C$2:$C$20,BP175)))),"")</f>
        <v>1</v>
      </c>
      <c r="BS175" s="1"/>
      <c r="BT175" s="10" t="b">
        <f t="shared" si="95"/>
        <v>0</v>
      </c>
      <c r="BU175" s="10" t="b" cm="1">
        <f t="array" ref="BU175">IF(NOT(ISBLANK($B175)),AND(BT175=TRUE,LEN(BS175)&lt;255,NOT(ISNUMBER(FIND('List of Values'!$C$2:$C$23,BS175)))),"")</f>
        <v>0</v>
      </c>
      <c r="BV175" s="1"/>
      <c r="BW175" s="1" t="b">
        <f t="shared" si="23"/>
        <v>1</v>
      </c>
      <c r="BX175" s="1" t="b" cm="1">
        <f t="array" ref="BX175">IF(NOT(ISBLANK($D175)),AND(BW175=TRUE,LEN(BV175)&lt;255,NOT(ISNUMBER(FIND('List of Values'!$C$2:$C$20,BV175)))),"")</f>
        <v>1</v>
      </c>
      <c r="BY175" s="1"/>
      <c r="BZ175" s="10" t="b">
        <f t="shared" si="96"/>
        <v>0</v>
      </c>
      <c r="CA175" s="10" t="b">
        <f>IF(NOT(ISBLANK($B175)),AND(BZ175=TRUE,NOT(COUNTIF('List of Values'!$AH$2:$AH$60,BY175)=0)),"")</f>
        <v>0</v>
      </c>
      <c r="CB175" s="1"/>
      <c r="CC175" s="10" t="b">
        <f t="shared" si="97"/>
        <v>0</v>
      </c>
      <c r="CD175" s="10" t="b">
        <f>IF(NOT(ISBLANK($B175)),AND(CC175=TRUE,NOT(COUNTIF('List of Values'!$AG$2:$AG$60,CB175)=0)),"")</f>
        <v>0</v>
      </c>
      <c r="CE175" s="1"/>
      <c r="CF175" s="10" t="b">
        <f t="shared" si="26"/>
        <v>1</v>
      </c>
      <c r="CG175" s="10" t="b" cm="1">
        <f t="array" ref="CG175">IF(NOT(ISBLANK($D175)),AND(CF175=TRUE,LEN(CE175)&lt;60,NOT(ISNUMBER(FIND('List of Values'!$C$2:$C$20,CE175)))),"")</f>
        <v>1</v>
      </c>
      <c r="CH175" s="1"/>
      <c r="CI175" s="10" t="b">
        <f t="shared" si="98"/>
        <v>0</v>
      </c>
      <c r="CJ175" s="10" t="b" cm="1">
        <f t="array" ref="CJ175">IF(NOT(ISBLANK($B175)),AND(CI175=TRUE,LEN(CH175)&lt;255,NOT(ISNUMBER(FIND('List of Values'!$C$2:$C$23,CH175)))),"")</f>
        <v>0</v>
      </c>
      <c r="CK175" s="1"/>
      <c r="CL175" s="1" t="b">
        <f t="shared" si="28"/>
        <v>1</v>
      </c>
      <c r="CM175" s="1" t="b" cm="1">
        <f t="array" ref="CM175">IF(NOT(ISBLANK($D175)),AND(CL175=TRUE,LEN(CK175)&lt;255,NOT(ISNUMBER(FIND('List of Values'!$C$2:$C$20,CK175)))),"")</f>
        <v>1</v>
      </c>
      <c r="CN175" s="1"/>
      <c r="CO175" s="10" t="b">
        <f t="shared" si="99"/>
        <v>0</v>
      </c>
      <c r="CP175" s="10" t="b">
        <f>IF(NOT(ISBLANK($B175)),AND(CO175=TRUE,NOT(COUNTIF('List of Values'!$AH$2:$AH$60,CN175)=0)),"")</f>
        <v>0</v>
      </c>
      <c r="CQ175" s="1"/>
      <c r="CR175" s="10" t="b">
        <f t="shared" si="100"/>
        <v>0</v>
      </c>
      <c r="CS175" s="10" t="b">
        <f>IF(NOT(ISBLANK($B175)),AND(CR175=TRUE,NOT(COUNTIF('List of Values'!$AG$2:$AG$60,CQ175)=0)),"")</f>
        <v>0</v>
      </c>
      <c r="CT175" s="1"/>
      <c r="CU175" s="10" t="b">
        <f t="shared" si="31"/>
        <v>1</v>
      </c>
      <c r="CV175" s="10" t="b" cm="1">
        <f t="array" ref="CV175">IF(NOT(ISBLANK($D175)),AND(CU175=TRUE,LEN(CT175)&lt;60,NOT(ISNUMBER(FIND('List of Values'!$C$2:$C$20,CT175)))),"")</f>
        <v>1</v>
      </c>
      <c r="CW175" s="1"/>
      <c r="CX175" s="10" t="b">
        <f t="shared" si="101"/>
        <v>0</v>
      </c>
      <c r="CY175" s="10" t="b" cm="1">
        <f t="array" ref="CY175">IF(NOT(ISBLANK($B175)),AND(CX175=TRUE,LEN(CW175)&lt;255,NOT(ISNUMBER(FIND('List of Values'!$C$2:$C$23,CW175)))),"")</f>
        <v>0</v>
      </c>
      <c r="CZ175" s="1"/>
      <c r="DA175" s="1" t="b">
        <f t="shared" si="33"/>
        <v>1</v>
      </c>
      <c r="DB175" s="1" t="b" cm="1">
        <f t="array" ref="DB175">IF(NOT(ISBLANK($D175)),AND(DA175=TRUE,LEN(CZ175)&lt;255,NOT(ISNUMBER(FIND('List of Values'!$C$2:$C$20,CZ175)))),"")</f>
        <v>1</v>
      </c>
      <c r="DC175" s="1"/>
      <c r="DD175" s="10" t="b">
        <f t="shared" si="102"/>
        <v>0</v>
      </c>
      <c r="DE175" s="10" t="b">
        <f>IF(NOT(ISBLANK($B175)),AND(DD175=TRUE,NOT(COUNTIF('List of Values'!$AH$2:$AH$60,DC175)=0)),"")</f>
        <v>0</v>
      </c>
      <c r="DF175" s="1"/>
      <c r="DG175" s="10" t="b">
        <f t="shared" si="103"/>
        <v>0</v>
      </c>
      <c r="DH175" s="10" t="b">
        <f>IF(NOT(ISBLANK($B175)),AND(DG175=TRUE,NOT(COUNTIF('List of Values'!$AG$2:$AG$60,DF175)=0)),"")</f>
        <v>0</v>
      </c>
      <c r="DI175" s="1"/>
      <c r="DJ175" s="10" t="b">
        <f t="shared" si="36"/>
        <v>1</v>
      </c>
      <c r="DK175" s="10" t="b" cm="1">
        <f t="array" ref="DK175">IF(NOT(ISBLANK($D175)),AND(DJ175=TRUE,LEN(DI175)&lt;60,NOT(ISNUMBER(FIND('List of Values'!$C$2:$C$20,DI175)))),"")</f>
        <v>1</v>
      </c>
      <c r="DL175" s="1"/>
      <c r="DM175" s="10" t="b">
        <f t="shared" si="104"/>
        <v>0</v>
      </c>
      <c r="DN175" s="10" t="b" cm="1">
        <f t="array" ref="DN175">IF(NOT(ISBLANK($B175)),AND(DM175=TRUE,LEN(DL175)&lt;255,NOT(ISNUMBER(FIND('List of Values'!$C$2:$C$23,DL175)))),"")</f>
        <v>0</v>
      </c>
      <c r="DO175" s="1"/>
      <c r="DP175" s="1" t="b">
        <f t="shared" si="38"/>
        <v>1</v>
      </c>
      <c r="DQ175" s="1" t="b" cm="1">
        <f t="array" ref="DQ175">IF(NOT(ISBLANK($D175)),AND(DP175=TRUE,LEN(DO175)&lt;255,NOT(ISNUMBER(FIND('List of Values'!$C$2:$C$20,DO175)))),"")</f>
        <v>1</v>
      </c>
      <c r="DR175" s="1"/>
      <c r="DS175" s="10" t="b">
        <f t="shared" si="105"/>
        <v>0</v>
      </c>
      <c r="DT175" s="10" t="b">
        <f>IF(NOT(ISBLANK($B175)),AND(DS175=TRUE,NOT(COUNTIF('List of Values'!$AH$2:$AH$60,DR175)=0)),"")</f>
        <v>0</v>
      </c>
      <c r="DU175" s="1"/>
      <c r="DV175" s="10" t="b">
        <f t="shared" si="106"/>
        <v>0</v>
      </c>
      <c r="DW175" s="10" t="b">
        <f>IF(NOT(ISBLANK($B175)),AND(DV175=TRUE,NOT(COUNTIF('List of Values'!$AG$2:$AG$60,DU175)=0)),"")</f>
        <v>0</v>
      </c>
      <c r="DX175" s="1"/>
      <c r="DY175" s="10" t="b">
        <f t="shared" si="41"/>
        <v>1</v>
      </c>
      <c r="DZ175" s="10" t="b" cm="1">
        <f t="array" ref="DZ175">IF(NOT(ISBLANK($D175)),AND(DY175=TRUE,LEN(DX175)&lt;60,NOT(ISNUMBER(FIND('List of Values'!$C$2:$C$20,DX175)))),"")</f>
        <v>1</v>
      </c>
      <c r="EA175" s="1"/>
      <c r="EB175" s="10" t="b">
        <f t="shared" si="107"/>
        <v>0</v>
      </c>
      <c r="EC175" s="10" t="b" cm="1">
        <f t="array" ref="EC175">IF(NOT(ISBLANK($B175)),AND(EB175=TRUE,LEN(EA175)&lt;255,NOT(ISNUMBER(FIND('List of Values'!$C$2:$C$23,EA175)))),"")</f>
        <v>0</v>
      </c>
      <c r="ED175" s="1"/>
      <c r="EE175" s="1" t="b">
        <f t="shared" si="43"/>
        <v>1</v>
      </c>
      <c r="EF175" s="1" t="b" cm="1">
        <f t="array" ref="EF175">IF(NOT(ISBLANK($D175)),AND(EE175=TRUE,LEN(ED175)&lt;255,NOT(ISNUMBER(FIND('List of Values'!$C$2:$C$20,ED175)))),"")</f>
        <v>1</v>
      </c>
      <c r="EG175" s="1"/>
      <c r="EH175" s="10" t="b">
        <f t="shared" si="108"/>
        <v>0</v>
      </c>
      <c r="EI175" s="10" t="b">
        <f>IF(NOT(ISBLANK($B175)),AND(EH175=TRUE,NOT(COUNTIF('List of Values'!$AH$2:$AH$60,EG175)=0)),"")</f>
        <v>0</v>
      </c>
      <c r="EJ175" s="1"/>
      <c r="EK175" s="10" t="b">
        <f t="shared" si="109"/>
        <v>0</v>
      </c>
      <c r="EL175" s="10" t="b">
        <f>IF(NOT(ISBLANK($B175)),AND(EK175=TRUE,NOT(COUNTIF('List of Values'!$AG$2:$AG$60,EJ175)=0)),"")</f>
        <v>0</v>
      </c>
      <c r="EM175" s="1"/>
      <c r="EN175" s="10" t="b">
        <f t="shared" si="46"/>
        <v>1</v>
      </c>
      <c r="EO175" s="10" t="b" cm="1">
        <f t="array" ref="EO175">IF(NOT(ISBLANK($D175)),AND(EN175=TRUE,LEN(EM175)&lt;60,NOT(ISNUMBER(FIND('List of Values'!$C$2:$C$20,EM175)))),"")</f>
        <v>1</v>
      </c>
      <c r="EP175" s="1"/>
      <c r="EQ175" s="10" t="b">
        <f t="shared" si="110"/>
        <v>0</v>
      </c>
      <c r="ER175" s="10" t="b" cm="1">
        <f t="array" ref="ER175">IF(NOT(ISBLANK($B175)),AND(EQ175=TRUE,LEN(EP175)&lt;255,NOT(ISNUMBER(FIND('List of Values'!$C$2:$C$23,EP175)))),"")</f>
        <v>0</v>
      </c>
      <c r="ES175" s="1"/>
      <c r="ET175" s="1" t="b">
        <f t="shared" si="48"/>
        <v>1</v>
      </c>
      <c r="EU175" s="1" t="b" cm="1">
        <f t="array" ref="EU175">IF(NOT(ISBLANK($D175)),AND(ET175=TRUE,LEN(ES175)&lt;255,NOT(ISNUMBER(FIND('List of Values'!$C$2:$C$20,ES175)))),"")</f>
        <v>1</v>
      </c>
      <c r="EV175" s="1"/>
      <c r="EW175" s="10" t="b">
        <f t="shared" si="111"/>
        <v>0</v>
      </c>
      <c r="EX175" s="10" t="b">
        <f>IF(NOT(ISBLANK($B175)),AND(EW175=TRUE,NOT(COUNTIF('List of Values'!$AH$2:$AH$60,EV175)=0)),"")</f>
        <v>0</v>
      </c>
      <c r="EY175" s="60" t="str">
        <f>_xlfn.XLOOKUP(B175,[1]Blad1!$A:$A,[1]Blad1!$D:$D,"")</f>
        <v/>
      </c>
    </row>
    <row r="176" spans="1:155">
      <c r="A176">
        <f t="shared" si="124"/>
        <v>0</v>
      </c>
      <c r="B176" s="11">
        <v>218096</v>
      </c>
      <c r="C176" s="1" t="s">
        <v>1107</v>
      </c>
      <c r="D176" s="1" t="s">
        <v>199</v>
      </c>
      <c r="E176" s="1" t="s">
        <v>1949</v>
      </c>
      <c r="F176" s="10" t="b">
        <f t="shared" si="112"/>
        <v>1</v>
      </c>
      <c r="G176" s="10" t="b">
        <f>IF(NOT(ISBLANK($B176)),AND(F176=TRUE,NOT(COUNTIF('List of Values'!$AG$2:$AG$60,E176)=0)),"")</f>
        <v>1</v>
      </c>
      <c r="H176" s="1" t="s">
        <v>2206</v>
      </c>
      <c r="I176" s="1" t="b">
        <f t="shared" si="1"/>
        <v>1</v>
      </c>
      <c r="J176" s="1" t="b" cm="1">
        <f t="array" ref="J176">IF(NOT(ISBLANK($D176)),AND(I176=TRUE,LEN(H176)&lt;60,NOT(ISNUMBER(FIND('List of Values'!$C$2:$C$20,H176)))),"")</f>
        <v>1</v>
      </c>
      <c r="K176" s="1" t="s">
        <v>2207</v>
      </c>
      <c r="L176" s="10" t="b">
        <f t="shared" si="113"/>
        <v>1</v>
      </c>
      <c r="M176" s="10" t="b" cm="1">
        <f t="array" ref="M176">IF(NOT(ISBLANK($B176)),AND(L176=TRUE,LEN(K176)&lt;255,NOT(ISNUMBER(FIND('List of Values'!$C$2:$C$23,K176)))),"")</f>
        <v>1</v>
      </c>
      <c r="N176" s="1" t="s">
        <v>32</v>
      </c>
      <c r="O176" s="1" t="b">
        <f t="shared" si="3"/>
        <v>1</v>
      </c>
      <c r="P176" s="1" t="b" cm="1">
        <f t="array" ref="P176">IF(NOT(ISBLANK($D176)),AND(O176=TRUE,LEN(N176)&lt;255,NOT(ISNUMBER(FIND('List of Values'!$C$2:$C$20,N176)))),"")</f>
        <v>1</v>
      </c>
      <c r="Q176" s="1" t="s">
        <v>1952</v>
      </c>
      <c r="R176" s="10" t="b">
        <f t="shared" si="114"/>
        <v>1</v>
      </c>
      <c r="S176" s="10" t="b">
        <f>IF(NOT(ISBLANK($B176)),AND(R176=TRUE,NOT(COUNTIF('List of Values'!$AH$2:$AH$60,Q176)=0)),"")</f>
        <v>1</v>
      </c>
      <c r="T176" s="1" t="s">
        <v>1949</v>
      </c>
      <c r="U176" s="10" t="b">
        <f t="shared" si="115"/>
        <v>1</v>
      </c>
      <c r="V176" s="10" t="b">
        <f>IF(NOT(ISBLANK($B176)),AND(U176=TRUE,NOT(COUNTIF('List of Values'!$AG$2:$AG$60,T176)=0)),"")</f>
        <v>1</v>
      </c>
      <c r="W176" s="1" t="s">
        <v>2206</v>
      </c>
      <c r="X176" s="10" t="b">
        <f t="shared" si="6"/>
        <v>1</v>
      </c>
      <c r="Y176" s="10" t="b" cm="1">
        <f t="array" ref="Y176">IF(NOT(ISBLANK($D176)),AND(X176=TRUE,LEN(W176)&lt;60,NOT(ISNUMBER(FIND('List of Values'!$C$2:$C$20,W176)))),"")</f>
        <v>1</v>
      </c>
      <c r="Z176" s="1" t="s">
        <v>2208</v>
      </c>
      <c r="AA176" s="10" t="b">
        <f t="shared" si="116"/>
        <v>1</v>
      </c>
      <c r="AB176" s="10" t="b" cm="1">
        <f t="array" ref="AB176">IF(NOT(ISBLANK($B176)),AND(AA176=TRUE,LEN(Z176)&lt;255,NOT(ISNUMBER(FIND('List of Values'!$C$2:$C$23,Z176)))),"")</f>
        <v>1</v>
      </c>
      <c r="AC176" s="1" t="s">
        <v>32</v>
      </c>
      <c r="AD176" s="1" t="b">
        <f t="shared" si="8"/>
        <v>1</v>
      </c>
      <c r="AE176" s="1" t="b" cm="1">
        <f t="array" ref="AE176">IF(NOT(ISBLANK($D176)),AND(AD176=TRUE,LEN(AC176)&lt;255,NOT(ISNUMBER(FIND('List of Values'!$C$2:$C$20,AC176)))),"")</f>
        <v>1</v>
      </c>
      <c r="AF176" s="1" t="s">
        <v>1952</v>
      </c>
      <c r="AG176" s="10" t="b">
        <f t="shared" si="117"/>
        <v>1</v>
      </c>
      <c r="AH176" s="10" t="b">
        <f>IF(NOT(ISBLANK($B176)),AND(AG176=TRUE,NOT(COUNTIF('List of Values'!$AH$2:$AH$60,AF176)=0)),"")</f>
        <v>1</v>
      </c>
      <c r="AI176" s="1"/>
      <c r="AJ176" s="10" t="b">
        <f t="shared" si="118"/>
        <v>0</v>
      </c>
      <c r="AK176" s="10" t="b">
        <f>IF(NOT(ISBLANK($B176)),AND(AJ176=TRUE,NOT(COUNTIF('List of Values'!$AG$2:$AG$60,AI176)=0)),"")</f>
        <v>0</v>
      </c>
      <c r="AL176" s="1"/>
      <c r="AM176" s="10" t="b">
        <f t="shared" si="11"/>
        <v>1</v>
      </c>
      <c r="AN176" s="10" t="b" cm="1">
        <f t="array" ref="AN176">IF(NOT(ISBLANK($D176)),AND(AM176=TRUE,LEN(AL176)&lt;60,NOT(ISNUMBER(FIND('List of Values'!$C$2:$C$20,AL176)))),"")</f>
        <v>1</v>
      </c>
      <c r="AO176" s="1"/>
      <c r="AP176" s="10" t="b">
        <f t="shared" si="119"/>
        <v>0</v>
      </c>
      <c r="AQ176" s="10" t="b" cm="1">
        <f t="array" ref="AQ176">IF(NOT(ISBLANK($B176)),AND(AP176=TRUE,LEN(AO176)&lt;255,NOT(ISNUMBER(FIND('List of Values'!$C$2:$C$23,AO176)))),"")</f>
        <v>0</v>
      </c>
      <c r="AR176" s="1"/>
      <c r="AS176" s="1" t="b">
        <f t="shared" si="13"/>
        <v>1</v>
      </c>
      <c r="AT176" s="1" t="b" cm="1">
        <f t="array" ref="AT176">IF(NOT(ISBLANK($D176)),AND(AS176=TRUE,LEN(AR176)&lt;255,NOT(ISNUMBER(FIND('List of Values'!$C$2:$C$20,AR176)))),"")</f>
        <v>1</v>
      </c>
      <c r="AU176" s="1"/>
      <c r="AV176" s="10" t="b">
        <f t="shared" si="120"/>
        <v>0</v>
      </c>
      <c r="AW176" s="10" t="b">
        <f>IF(NOT(ISBLANK($B176)),AND(AV176=TRUE,NOT(COUNTIF('List of Values'!$AH$2:$AH$60,AU176)=0)),"")</f>
        <v>0</v>
      </c>
      <c r="AX176" s="1"/>
      <c r="AY176" s="10" t="b">
        <f t="shared" si="121"/>
        <v>0</v>
      </c>
      <c r="AZ176" s="10" t="b">
        <f>IF(NOT(ISBLANK($B176)),AND(AY176=TRUE,NOT(COUNTIF('List of Values'!$AG$2:$AG$60,AX176)=0)),"")</f>
        <v>0</v>
      </c>
      <c r="BA176" s="1"/>
      <c r="BB176" s="10" t="b">
        <f t="shared" si="16"/>
        <v>1</v>
      </c>
      <c r="BC176" s="10" t="b" cm="1">
        <f t="array" ref="BC176">IF(NOT(ISBLANK($D176)),AND(BB176=TRUE,LEN(BA176)&lt;60,NOT(ISNUMBER(FIND('List of Values'!$C$2:$C$20,BA176)))),"")</f>
        <v>1</v>
      </c>
      <c r="BD176" s="1"/>
      <c r="BE176" s="10" t="b">
        <f t="shared" si="122"/>
        <v>0</v>
      </c>
      <c r="BF176" s="10" t="b" cm="1">
        <f t="array" ref="BF176">IF(NOT(ISBLANK($B176)),AND(BE176=TRUE,LEN(BD176)&lt;255,NOT(ISNUMBER(FIND('List of Values'!$C$2:$C$23,BD176)))),"")</f>
        <v>0</v>
      </c>
      <c r="BG176" s="1"/>
      <c r="BH176" s="1" t="b">
        <f t="shared" si="18"/>
        <v>1</v>
      </c>
      <c r="BI176" s="1" t="b" cm="1">
        <f t="array" ref="BI176">IF(NOT(ISBLANK($D176)),AND(BH176=TRUE,LEN(BG176)&lt;255,NOT(ISNUMBER(FIND('List of Values'!$C$2:$C$20,BG176)))),"")</f>
        <v>1</v>
      </c>
      <c r="BJ176" s="1"/>
      <c r="BK176" s="10" t="b">
        <f t="shared" si="123"/>
        <v>0</v>
      </c>
      <c r="BL176" s="10" t="b">
        <f>IF(NOT(ISBLANK($B176)),AND(BK176=TRUE,NOT(COUNTIF('List of Values'!$AH$2:$AH$60,BJ176)=0)),"")</f>
        <v>0</v>
      </c>
      <c r="BM176" s="1"/>
      <c r="BN176" s="10" t="b">
        <f t="shared" si="94"/>
        <v>0</v>
      </c>
      <c r="BO176" s="10" t="b">
        <f>IF(NOT(ISBLANK($B176)),AND(BN176=TRUE,NOT(COUNTIF('List of Values'!$AG$2:$AG$60,BM176)=0)),"")</f>
        <v>0</v>
      </c>
      <c r="BP176" s="1"/>
      <c r="BQ176" s="10" t="b">
        <f t="shared" si="21"/>
        <v>1</v>
      </c>
      <c r="BR176" s="10" t="b" cm="1">
        <f t="array" ref="BR176">IF(NOT(ISBLANK($D176)),AND(BQ176=TRUE,LEN(BP176)&lt;60,NOT(ISNUMBER(FIND('List of Values'!$C$2:$C$20,BP176)))),"")</f>
        <v>1</v>
      </c>
      <c r="BS176" s="1"/>
      <c r="BT176" s="10" t="b">
        <f t="shared" si="95"/>
        <v>0</v>
      </c>
      <c r="BU176" s="10" t="b" cm="1">
        <f t="array" ref="BU176">IF(NOT(ISBLANK($B176)),AND(BT176=TRUE,LEN(BS176)&lt;255,NOT(ISNUMBER(FIND('List of Values'!$C$2:$C$23,BS176)))),"")</f>
        <v>0</v>
      </c>
      <c r="BV176" s="1"/>
      <c r="BW176" s="1" t="b">
        <f t="shared" si="23"/>
        <v>1</v>
      </c>
      <c r="BX176" s="1" t="b" cm="1">
        <f t="array" ref="BX176">IF(NOT(ISBLANK($D176)),AND(BW176=TRUE,LEN(BV176)&lt;255,NOT(ISNUMBER(FIND('List of Values'!$C$2:$C$20,BV176)))),"")</f>
        <v>1</v>
      </c>
      <c r="BY176" s="1"/>
      <c r="BZ176" s="10" t="b">
        <f t="shared" si="96"/>
        <v>0</v>
      </c>
      <c r="CA176" s="10" t="b">
        <f>IF(NOT(ISBLANK($B176)),AND(BZ176=TRUE,NOT(COUNTIF('List of Values'!$AH$2:$AH$60,BY176)=0)),"")</f>
        <v>0</v>
      </c>
      <c r="CB176" s="1"/>
      <c r="CC176" s="10" t="b">
        <f t="shared" si="97"/>
        <v>0</v>
      </c>
      <c r="CD176" s="10" t="b">
        <f>IF(NOT(ISBLANK($B176)),AND(CC176=TRUE,NOT(COUNTIF('List of Values'!$AG$2:$AG$60,CB176)=0)),"")</f>
        <v>0</v>
      </c>
      <c r="CE176" s="1"/>
      <c r="CF176" s="10" t="b">
        <f t="shared" si="26"/>
        <v>1</v>
      </c>
      <c r="CG176" s="10" t="b" cm="1">
        <f t="array" ref="CG176">IF(NOT(ISBLANK($D176)),AND(CF176=TRUE,LEN(CE176)&lt;60,NOT(ISNUMBER(FIND('List of Values'!$C$2:$C$20,CE176)))),"")</f>
        <v>1</v>
      </c>
      <c r="CH176" s="1"/>
      <c r="CI176" s="10" t="b">
        <f t="shared" si="98"/>
        <v>0</v>
      </c>
      <c r="CJ176" s="10" t="b" cm="1">
        <f t="array" ref="CJ176">IF(NOT(ISBLANK($B176)),AND(CI176=TRUE,LEN(CH176)&lt;255,NOT(ISNUMBER(FIND('List of Values'!$C$2:$C$23,CH176)))),"")</f>
        <v>0</v>
      </c>
      <c r="CK176" s="1"/>
      <c r="CL176" s="1" t="b">
        <f t="shared" si="28"/>
        <v>1</v>
      </c>
      <c r="CM176" s="1" t="b" cm="1">
        <f t="array" ref="CM176">IF(NOT(ISBLANK($D176)),AND(CL176=TRUE,LEN(CK176)&lt;255,NOT(ISNUMBER(FIND('List of Values'!$C$2:$C$20,CK176)))),"")</f>
        <v>1</v>
      </c>
      <c r="CN176" s="1"/>
      <c r="CO176" s="10" t="b">
        <f t="shared" si="99"/>
        <v>0</v>
      </c>
      <c r="CP176" s="10" t="b">
        <f>IF(NOT(ISBLANK($B176)),AND(CO176=TRUE,NOT(COUNTIF('List of Values'!$AH$2:$AH$60,CN176)=0)),"")</f>
        <v>0</v>
      </c>
      <c r="CQ176" s="1"/>
      <c r="CR176" s="10" t="b">
        <f t="shared" si="100"/>
        <v>0</v>
      </c>
      <c r="CS176" s="10" t="b">
        <f>IF(NOT(ISBLANK($B176)),AND(CR176=TRUE,NOT(COUNTIF('List of Values'!$AG$2:$AG$60,CQ176)=0)),"")</f>
        <v>0</v>
      </c>
      <c r="CT176" s="1"/>
      <c r="CU176" s="10" t="b">
        <f t="shared" si="31"/>
        <v>1</v>
      </c>
      <c r="CV176" s="10" t="b" cm="1">
        <f t="array" ref="CV176">IF(NOT(ISBLANK($D176)),AND(CU176=TRUE,LEN(CT176)&lt;60,NOT(ISNUMBER(FIND('List of Values'!$C$2:$C$20,CT176)))),"")</f>
        <v>1</v>
      </c>
      <c r="CW176" s="1"/>
      <c r="CX176" s="10" t="b">
        <f t="shared" si="101"/>
        <v>0</v>
      </c>
      <c r="CY176" s="10" t="b" cm="1">
        <f t="array" ref="CY176">IF(NOT(ISBLANK($B176)),AND(CX176=TRUE,LEN(CW176)&lt;255,NOT(ISNUMBER(FIND('List of Values'!$C$2:$C$23,CW176)))),"")</f>
        <v>0</v>
      </c>
      <c r="CZ176" s="1"/>
      <c r="DA176" s="1" t="b">
        <f t="shared" si="33"/>
        <v>1</v>
      </c>
      <c r="DB176" s="1" t="b" cm="1">
        <f t="array" ref="DB176">IF(NOT(ISBLANK($D176)),AND(DA176=TRUE,LEN(CZ176)&lt;255,NOT(ISNUMBER(FIND('List of Values'!$C$2:$C$20,CZ176)))),"")</f>
        <v>1</v>
      </c>
      <c r="DC176" s="1"/>
      <c r="DD176" s="10" t="b">
        <f t="shared" si="102"/>
        <v>0</v>
      </c>
      <c r="DE176" s="10" t="b">
        <f>IF(NOT(ISBLANK($B176)),AND(DD176=TRUE,NOT(COUNTIF('List of Values'!$AH$2:$AH$60,DC176)=0)),"")</f>
        <v>0</v>
      </c>
      <c r="DF176" s="1"/>
      <c r="DG176" s="10" t="b">
        <f t="shared" si="103"/>
        <v>0</v>
      </c>
      <c r="DH176" s="10" t="b">
        <f>IF(NOT(ISBLANK($B176)),AND(DG176=TRUE,NOT(COUNTIF('List of Values'!$AG$2:$AG$60,DF176)=0)),"")</f>
        <v>0</v>
      </c>
      <c r="DI176" s="1"/>
      <c r="DJ176" s="10" t="b">
        <f t="shared" si="36"/>
        <v>1</v>
      </c>
      <c r="DK176" s="10" t="b" cm="1">
        <f t="array" ref="DK176">IF(NOT(ISBLANK($D176)),AND(DJ176=TRUE,LEN(DI176)&lt;60,NOT(ISNUMBER(FIND('List of Values'!$C$2:$C$20,DI176)))),"")</f>
        <v>1</v>
      </c>
      <c r="DL176" s="1"/>
      <c r="DM176" s="10" t="b">
        <f t="shared" si="104"/>
        <v>0</v>
      </c>
      <c r="DN176" s="10" t="b" cm="1">
        <f t="array" ref="DN176">IF(NOT(ISBLANK($B176)),AND(DM176=TRUE,LEN(DL176)&lt;255,NOT(ISNUMBER(FIND('List of Values'!$C$2:$C$23,DL176)))),"")</f>
        <v>0</v>
      </c>
      <c r="DO176" s="1"/>
      <c r="DP176" s="1" t="b">
        <f t="shared" si="38"/>
        <v>1</v>
      </c>
      <c r="DQ176" s="1" t="b" cm="1">
        <f t="array" ref="DQ176">IF(NOT(ISBLANK($D176)),AND(DP176=TRUE,LEN(DO176)&lt;255,NOT(ISNUMBER(FIND('List of Values'!$C$2:$C$20,DO176)))),"")</f>
        <v>1</v>
      </c>
      <c r="DR176" s="1"/>
      <c r="DS176" s="10" t="b">
        <f t="shared" si="105"/>
        <v>0</v>
      </c>
      <c r="DT176" s="10" t="b">
        <f>IF(NOT(ISBLANK($B176)),AND(DS176=TRUE,NOT(COUNTIF('List of Values'!$AH$2:$AH$60,DR176)=0)),"")</f>
        <v>0</v>
      </c>
      <c r="DU176" s="1"/>
      <c r="DV176" s="10" t="b">
        <f t="shared" si="106"/>
        <v>0</v>
      </c>
      <c r="DW176" s="10" t="b">
        <f>IF(NOT(ISBLANK($B176)),AND(DV176=TRUE,NOT(COUNTIF('List of Values'!$AG$2:$AG$60,DU176)=0)),"")</f>
        <v>0</v>
      </c>
      <c r="DX176" s="1"/>
      <c r="DY176" s="10" t="b">
        <f t="shared" si="41"/>
        <v>1</v>
      </c>
      <c r="DZ176" s="10" t="b" cm="1">
        <f t="array" ref="DZ176">IF(NOT(ISBLANK($D176)),AND(DY176=TRUE,LEN(DX176)&lt;60,NOT(ISNUMBER(FIND('List of Values'!$C$2:$C$20,DX176)))),"")</f>
        <v>1</v>
      </c>
      <c r="EA176" s="1"/>
      <c r="EB176" s="10" t="b">
        <f t="shared" si="107"/>
        <v>0</v>
      </c>
      <c r="EC176" s="10" t="b" cm="1">
        <f t="array" ref="EC176">IF(NOT(ISBLANK($B176)),AND(EB176=TRUE,LEN(EA176)&lt;255,NOT(ISNUMBER(FIND('List of Values'!$C$2:$C$23,EA176)))),"")</f>
        <v>0</v>
      </c>
      <c r="ED176" s="1"/>
      <c r="EE176" s="1" t="b">
        <f t="shared" si="43"/>
        <v>1</v>
      </c>
      <c r="EF176" s="1" t="b" cm="1">
        <f t="array" ref="EF176">IF(NOT(ISBLANK($D176)),AND(EE176=TRUE,LEN(ED176)&lt;255,NOT(ISNUMBER(FIND('List of Values'!$C$2:$C$20,ED176)))),"")</f>
        <v>1</v>
      </c>
      <c r="EG176" s="1"/>
      <c r="EH176" s="10" t="b">
        <f t="shared" si="108"/>
        <v>0</v>
      </c>
      <c r="EI176" s="10" t="b">
        <f>IF(NOT(ISBLANK($B176)),AND(EH176=TRUE,NOT(COUNTIF('List of Values'!$AH$2:$AH$60,EG176)=0)),"")</f>
        <v>0</v>
      </c>
      <c r="EJ176" s="1"/>
      <c r="EK176" s="10" t="b">
        <f t="shared" si="109"/>
        <v>0</v>
      </c>
      <c r="EL176" s="10" t="b">
        <f>IF(NOT(ISBLANK($B176)),AND(EK176=TRUE,NOT(COUNTIF('List of Values'!$AG$2:$AG$60,EJ176)=0)),"")</f>
        <v>0</v>
      </c>
      <c r="EM176" s="1"/>
      <c r="EN176" s="10" t="b">
        <f t="shared" si="46"/>
        <v>1</v>
      </c>
      <c r="EO176" s="10" t="b" cm="1">
        <f t="array" ref="EO176">IF(NOT(ISBLANK($D176)),AND(EN176=TRUE,LEN(EM176)&lt;60,NOT(ISNUMBER(FIND('List of Values'!$C$2:$C$20,EM176)))),"")</f>
        <v>1</v>
      </c>
      <c r="EP176" s="1"/>
      <c r="EQ176" s="10" t="b">
        <f t="shared" si="110"/>
        <v>0</v>
      </c>
      <c r="ER176" s="10" t="b" cm="1">
        <f t="array" ref="ER176">IF(NOT(ISBLANK($B176)),AND(EQ176=TRUE,LEN(EP176)&lt;255,NOT(ISNUMBER(FIND('List of Values'!$C$2:$C$23,EP176)))),"")</f>
        <v>0</v>
      </c>
      <c r="ES176" s="1"/>
      <c r="ET176" s="1" t="b">
        <f t="shared" si="48"/>
        <v>1</v>
      </c>
      <c r="EU176" s="1" t="b" cm="1">
        <f t="array" ref="EU176">IF(NOT(ISBLANK($D176)),AND(ET176=TRUE,LEN(ES176)&lt;255,NOT(ISNUMBER(FIND('List of Values'!$C$2:$C$20,ES176)))),"")</f>
        <v>1</v>
      </c>
      <c r="EV176" s="1"/>
      <c r="EW176" s="10" t="b">
        <f t="shared" si="111"/>
        <v>0</v>
      </c>
      <c r="EX176" s="10" t="b">
        <f>IF(NOT(ISBLANK($B176)),AND(EW176=TRUE,NOT(COUNTIF('List of Values'!$AH$2:$AH$60,EV176)=0)),"")</f>
        <v>0</v>
      </c>
      <c r="EY176" s="60" t="str">
        <f>_xlfn.XLOOKUP(B176,[1]Blad1!$A:$A,[1]Blad1!$D:$D,"")</f>
        <v/>
      </c>
    </row>
    <row r="177" spans="1:155">
      <c r="A177">
        <f t="shared" si="124"/>
        <v>0</v>
      </c>
      <c r="B177" s="11">
        <v>218081</v>
      </c>
      <c r="C177" s="1" t="s">
        <v>1112</v>
      </c>
      <c r="D177" s="1" t="s">
        <v>199</v>
      </c>
      <c r="E177" s="1" t="s">
        <v>1949</v>
      </c>
      <c r="F177" s="10" t="b">
        <f t="shared" si="112"/>
        <v>1</v>
      </c>
      <c r="G177" s="10" t="b">
        <f>IF(NOT(ISBLANK($B177)),AND(F177=TRUE,NOT(COUNTIF('List of Values'!$AG$2:$AG$60,E177)=0)),"")</f>
        <v>1</v>
      </c>
      <c r="H177" s="1" t="s">
        <v>1958</v>
      </c>
      <c r="I177" s="1" t="b">
        <f t="shared" si="1"/>
        <v>1</v>
      </c>
      <c r="J177" s="1" t="b" cm="1">
        <f t="array" ref="J177">IF(NOT(ISBLANK($D177)),AND(I177=TRUE,LEN(H177)&lt;60,NOT(ISNUMBER(FIND('List of Values'!$C$2:$C$20,H177)))),"")</f>
        <v>1</v>
      </c>
      <c r="K177" s="1" t="s">
        <v>2209</v>
      </c>
      <c r="L177" s="10" t="b">
        <f t="shared" si="113"/>
        <v>1</v>
      </c>
      <c r="M177" s="10" t="b" cm="1">
        <f t="array" ref="M177">IF(NOT(ISBLANK($B177)),AND(L177=TRUE,LEN(K177)&lt;255,NOT(ISNUMBER(FIND('List of Values'!$C$2:$C$23,K177)))),"")</f>
        <v>1</v>
      </c>
      <c r="N177" s="1" t="s">
        <v>32</v>
      </c>
      <c r="O177" s="1" t="b">
        <f t="shared" si="3"/>
        <v>1</v>
      </c>
      <c r="P177" s="1" t="b" cm="1">
        <f t="array" ref="P177">IF(NOT(ISBLANK($D177)),AND(O177=TRUE,LEN(N177)&lt;255,NOT(ISNUMBER(FIND('List of Values'!$C$2:$C$20,N177)))),"")</f>
        <v>1</v>
      </c>
      <c r="Q177" s="1" t="s">
        <v>1952</v>
      </c>
      <c r="R177" s="10" t="b">
        <f t="shared" si="114"/>
        <v>1</v>
      </c>
      <c r="S177" s="10" t="b">
        <f>IF(NOT(ISBLANK($B177)),AND(R177=TRUE,NOT(COUNTIF('List of Values'!$AH$2:$AH$60,Q177)=0)),"")</f>
        <v>1</v>
      </c>
      <c r="T177" s="1"/>
      <c r="U177" s="10" t="b">
        <f t="shared" si="115"/>
        <v>0</v>
      </c>
      <c r="V177" s="10" t="b">
        <f>IF(NOT(ISBLANK($B177)),AND(U177=TRUE,NOT(COUNTIF('List of Values'!$AG$2:$AG$60,T177)=0)),"")</f>
        <v>0</v>
      </c>
      <c r="W177" s="1"/>
      <c r="X177" s="10" t="b">
        <f t="shared" si="6"/>
        <v>1</v>
      </c>
      <c r="Y177" s="10" t="b" cm="1">
        <f t="array" ref="Y177">IF(NOT(ISBLANK($D177)),AND(X177=TRUE,LEN(W177)&lt;60,NOT(ISNUMBER(FIND('List of Values'!$C$2:$C$20,W177)))),"")</f>
        <v>1</v>
      </c>
      <c r="Z177" s="1"/>
      <c r="AA177" s="10" t="b">
        <f t="shared" si="116"/>
        <v>0</v>
      </c>
      <c r="AB177" s="10" t="b" cm="1">
        <f t="array" ref="AB177">IF(NOT(ISBLANK($B177)),AND(AA177=TRUE,LEN(Z177)&lt;255,NOT(ISNUMBER(FIND('List of Values'!$C$2:$C$23,Z177)))),"")</f>
        <v>0</v>
      </c>
      <c r="AC177" s="1"/>
      <c r="AD177" s="1" t="b">
        <f t="shared" si="8"/>
        <v>1</v>
      </c>
      <c r="AE177" s="1" t="b" cm="1">
        <f t="array" ref="AE177">IF(NOT(ISBLANK($D177)),AND(AD177=TRUE,LEN(AC177)&lt;255,NOT(ISNUMBER(FIND('List of Values'!$C$2:$C$20,AC177)))),"")</f>
        <v>1</v>
      </c>
      <c r="AF177" s="1"/>
      <c r="AG177" s="10" t="b">
        <f t="shared" si="117"/>
        <v>0</v>
      </c>
      <c r="AH177" s="10" t="b">
        <f>IF(NOT(ISBLANK($B177)),AND(AG177=TRUE,NOT(COUNTIF('List of Values'!$AH$2:$AH$60,AF177)=0)),"")</f>
        <v>0</v>
      </c>
      <c r="AI177" s="1"/>
      <c r="AJ177" s="10" t="b">
        <f t="shared" si="118"/>
        <v>0</v>
      </c>
      <c r="AK177" s="10" t="b">
        <f>IF(NOT(ISBLANK($B177)),AND(AJ177=TRUE,NOT(COUNTIF('List of Values'!$AG$2:$AG$60,AI177)=0)),"")</f>
        <v>0</v>
      </c>
      <c r="AL177" s="1"/>
      <c r="AM177" s="10" t="b">
        <f t="shared" si="11"/>
        <v>1</v>
      </c>
      <c r="AN177" s="10" t="b" cm="1">
        <f t="array" ref="AN177">IF(NOT(ISBLANK($D177)),AND(AM177=TRUE,LEN(AL177)&lt;60,NOT(ISNUMBER(FIND('List of Values'!$C$2:$C$20,AL177)))),"")</f>
        <v>1</v>
      </c>
      <c r="AO177" s="1"/>
      <c r="AP177" s="10" t="b">
        <f t="shared" si="119"/>
        <v>0</v>
      </c>
      <c r="AQ177" s="10" t="b" cm="1">
        <f t="array" ref="AQ177">IF(NOT(ISBLANK($B177)),AND(AP177=TRUE,LEN(AO177)&lt;255,NOT(ISNUMBER(FIND('List of Values'!$C$2:$C$23,AO177)))),"")</f>
        <v>0</v>
      </c>
      <c r="AR177" s="1"/>
      <c r="AS177" s="1" t="b">
        <f t="shared" si="13"/>
        <v>1</v>
      </c>
      <c r="AT177" s="1" t="b" cm="1">
        <f t="array" ref="AT177">IF(NOT(ISBLANK($D177)),AND(AS177=TRUE,LEN(AR177)&lt;255,NOT(ISNUMBER(FIND('List of Values'!$C$2:$C$20,AR177)))),"")</f>
        <v>1</v>
      </c>
      <c r="AU177" s="1"/>
      <c r="AV177" s="10" t="b">
        <f t="shared" si="120"/>
        <v>0</v>
      </c>
      <c r="AW177" s="10" t="b">
        <f>IF(NOT(ISBLANK($B177)),AND(AV177=TRUE,NOT(COUNTIF('List of Values'!$AH$2:$AH$60,AU177)=0)),"")</f>
        <v>0</v>
      </c>
      <c r="AX177" s="1"/>
      <c r="AY177" s="10" t="b">
        <f t="shared" si="121"/>
        <v>0</v>
      </c>
      <c r="AZ177" s="10" t="b">
        <f>IF(NOT(ISBLANK($B177)),AND(AY177=TRUE,NOT(COUNTIF('List of Values'!$AG$2:$AG$60,AX177)=0)),"")</f>
        <v>0</v>
      </c>
      <c r="BA177" s="1"/>
      <c r="BB177" s="10" t="b">
        <f t="shared" si="16"/>
        <v>1</v>
      </c>
      <c r="BC177" s="10" t="b" cm="1">
        <f t="array" ref="BC177">IF(NOT(ISBLANK($D177)),AND(BB177=TRUE,LEN(BA177)&lt;60,NOT(ISNUMBER(FIND('List of Values'!$C$2:$C$20,BA177)))),"")</f>
        <v>1</v>
      </c>
      <c r="BD177" s="1"/>
      <c r="BE177" s="10" t="b">
        <f t="shared" si="122"/>
        <v>0</v>
      </c>
      <c r="BF177" s="10" t="b" cm="1">
        <f t="array" ref="BF177">IF(NOT(ISBLANK($B177)),AND(BE177=TRUE,LEN(BD177)&lt;255,NOT(ISNUMBER(FIND('List of Values'!$C$2:$C$23,BD177)))),"")</f>
        <v>0</v>
      </c>
      <c r="BG177" s="1"/>
      <c r="BH177" s="1" t="b">
        <f t="shared" si="18"/>
        <v>1</v>
      </c>
      <c r="BI177" s="1" t="b" cm="1">
        <f t="array" ref="BI177">IF(NOT(ISBLANK($D177)),AND(BH177=TRUE,LEN(BG177)&lt;255,NOT(ISNUMBER(FIND('List of Values'!$C$2:$C$20,BG177)))),"")</f>
        <v>1</v>
      </c>
      <c r="BJ177" s="1"/>
      <c r="BK177" s="10" t="b">
        <f t="shared" si="123"/>
        <v>0</v>
      </c>
      <c r="BL177" s="10" t="b">
        <f>IF(NOT(ISBLANK($B177)),AND(BK177=TRUE,NOT(COUNTIF('List of Values'!$AH$2:$AH$60,BJ177)=0)),"")</f>
        <v>0</v>
      </c>
      <c r="BM177" s="1"/>
      <c r="BN177" s="10" t="b">
        <f t="shared" si="94"/>
        <v>0</v>
      </c>
      <c r="BO177" s="10" t="b">
        <f>IF(NOT(ISBLANK($B177)),AND(BN177=TRUE,NOT(COUNTIF('List of Values'!$AG$2:$AG$60,BM177)=0)),"")</f>
        <v>0</v>
      </c>
      <c r="BP177" s="1"/>
      <c r="BQ177" s="10" t="b">
        <f t="shared" si="21"/>
        <v>1</v>
      </c>
      <c r="BR177" s="10" t="b" cm="1">
        <f t="array" ref="BR177">IF(NOT(ISBLANK($D177)),AND(BQ177=TRUE,LEN(BP177)&lt;60,NOT(ISNUMBER(FIND('List of Values'!$C$2:$C$20,BP177)))),"")</f>
        <v>1</v>
      </c>
      <c r="BS177" s="1"/>
      <c r="BT177" s="10" t="b">
        <f t="shared" si="95"/>
        <v>0</v>
      </c>
      <c r="BU177" s="10" t="b" cm="1">
        <f t="array" ref="BU177">IF(NOT(ISBLANK($B177)),AND(BT177=TRUE,LEN(BS177)&lt;255,NOT(ISNUMBER(FIND('List of Values'!$C$2:$C$23,BS177)))),"")</f>
        <v>0</v>
      </c>
      <c r="BV177" s="1"/>
      <c r="BW177" s="1" t="b">
        <f t="shared" si="23"/>
        <v>1</v>
      </c>
      <c r="BX177" s="1" t="b" cm="1">
        <f t="array" ref="BX177">IF(NOT(ISBLANK($D177)),AND(BW177=TRUE,LEN(BV177)&lt;255,NOT(ISNUMBER(FIND('List of Values'!$C$2:$C$20,BV177)))),"")</f>
        <v>1</v>
      </c>
      <c r="BY177" s="1"/>
      <c r="BZ177" s="10" t="b">
        <f t="shared" si="96"/>
        <v>0</v>
      </c>
      <c r="CA177" s="10" t="b">
        <f>IF(NOT(ISBLANK($B177)),AND(BZ177=TRUE,NOT(COUNTIF('List of Values'!$AH$2:$AH$60,BY177)=0)),"")</f>
        <v>0</v>
      </c>
      <c r="CB177" s="1"/>
      <c r="CC177" s="10" t="b">
        <f t="shared" si="97"/>
        <v>0</v>
      </c>
      <c r="CD177" s="10" t="b">
        <f>IF(NOT(ISBLANK($B177)),AND(CC177=TRUE,NOT(COUNTIF('List of Values'!$AG$2:$AG$60,CB177)=0)),"")</f>
        <v>0</v>
      </c>
      <c r="CE177" s="1"/>
      <c r="CF177" s="10" t="b">
        <f t="shared" si="26"/>
        <v>1</v>
      </c>
      <c r="CG177" s="10" t="b" cm="1">
        <f t="array" ref="CG177">IF(NOT(ISBLANK($D177)),AND(CF177=TRUE,LEN(CE177)&lt;60,NOT(ISNUMBER(FIND('List of Values'!$C$2:$C$20,CE177)))),"")</f>
        <v>1</v>
      </c>
      <c r="CH177" s="1"/>
      <c r="CI177" s="10" t="b">
        <f t="shared" si="98"/>
        <v>0</v>
      </c>
      <c r="CJ177" s="10" t="b" cm="1">
        <f t="array" ref="CJ177">IF(NOT(ISBLANK($B177)),AND(CI177=TRUE,LEN(CH177)&lt;255,NOT(ISNUMBER(FIND('List of Values'!$C$2:$C$23,CH177)))),"")</f>
        <v>0</v>
      </c>
      <c r="CK177" s="1"/>
      <c r="CL177" s="1" t="b">
        <f t="shared" si="28"/>
        <v>1</v>
      </c>
      <c r="CM177" s="1" t="b" cm="1">
        <f t="array" ref="CM177">IF(NOT(ISBLANK($D177)),AND(CL177=TRUE,LEN(CK177)&lt;255,NOT(ISNUMBER(FIND('List of Values'!$C$2:$C$20,CK177)))),"")</f>
        <v>1</v>
      </c>
      <c r="CN177" s="1"/>
      <c r="CO177" s="10" t="b">
        <f t="shared" si="99"/>
        <v>0</v>
      </c>
      <c r="CP177" s="10" t="b">
        <f>IF(NOT(ISBLANK($B177)),AND(CO177=TRUE,NOT(COUNTIF('List of Values'!$AH$2:$AH$60,CN177)=0)),"")</f>
        <v>0</v>
      </c>
      <c r="CQ177" s="1"/>
      <c r="CR177" s="10" t="b">
        <f t="shared" si="100"/>
        <v>0</v>
      </c>
      <c r="CS177" s="10" t="b">
        <f>IF(NOT(ISBLANK($B177)),AND(CR177=TRUE,NOT(COUNTIF('List of Values'!$AG$2:$AG$60,CQ177)=0)),"")</f>
        <v>0</v>
      </c>
      <c r="CT177" s="1"/>
      <c r="CU177" s="10" t="b">
        <f t="shared" si="31"/>
        <v>1</v>
      </c>
      <c r="CV177" s="10" t="b" cm="1">
        <f t="array" ref="CV177">IF(NOT(ISBLANK($D177)),AND(CU177=TRUE,LEN(CT177)&lt;60,NOT(ISNUMBER(FIND('List of Values'!$C$2:$C$20,CT177)))),"")</f>
        <v>1</v>
      </c>
      <c r="CW177" s="1"/>
      <c r="CX177" s="10" t="b">
        <f t="shared" si="101"/>
        <v>0</v>
      </c>
      <c r="CY177" s="10" t="b" cm="1">
        <f t="array" ref="CY177">IF(NOT(ISBLANK($B177)),AND(CX177=TRUE,LEN(CW177)&lt;255,NOT(ISNUMBER(FIND('List of Values'!$C$2:$C$23,CW177)))),"")</f>
        <v>0</v>
      </c>
      <c r="CZ177" s="1"/>
      <c r="DA177" s="1" t="b">
        <f t="shared" si="33"/>
        <v>1</v>
      </c>
      <c r="DB177" s="1" t="b" cm="1">
        <f t="array" ref="DB177">IF(NOT(ISBLANK($D177)),AND(DA177=TRUE,LEN(CZ177)&lt;255,NOT(ISNUMBER(FIND('List of Values'!$C$2:$C$20,CZ177)))),"")</f>
        <v>1</v>
      </c>
      <c r="DC177" s="1"/>
      <c r="DD177" s="10" t="b">
        <f t="shared" si="102"/>
        <v>0</v>
      </c>
      <c r="DE177" s="10" t="b">
        <f>IF(NOT(ISBLANK($B177)),AND(DD177=TRUE,NOT(COUNTIF('List of Values'!$AH$2:$AH$60,DC177)=0)),"")</f>
        <v>0</v>
      </c>
      <c r="DF177" s="1"/>
      <c r="DG177" s="10" t="b">
        <f t="shared" si="103"/>
        <v>0</v>
      </c>
      <c r="DH177" s="10" t="b">
        <f>IF(NOT(ISBLANK($B177)),AND(DG177=TRUE,NOT(COUNTIF('List of Values'!$AG$2:$AG$60,DF177)=0)),"")</f>
        <v>0</v>
      </c>
      <c r="DI177" s="1"/>
      <c r="DJ177" s="10" t="b">
        <f t="shared" si="36"/>
        <v>1</v>
      </c>
      <c r="DK177" s="10" t="b" cm="1">
        <f t="array" ref="DK177">IF(NOT(ISBLANK($D177)),AND(DJ177=TRUE,LEN(DI177)&lt;60,NOT(ISNUMBER(FIND('List of Values'!$C$2:$C$20,DI177)))),"")</f>
        <v>1</v>
      </c>
      <c r="DL177" s="1"/>
      <c r="DM177" s="10" t="b">
        <f t="shared" si="104"/>
        <v>0</v>
      </c>
      <c r="DN177" s="10" t="b" cm="1">
        <f t="array" ref="DN177">IF(NOT(ISBLANK($B177)),AND(DM177=TRUE,LEN(DL177)&lt;255,NOT(ISNUMBER(FIND('List of Values'!$C$2:$C$23,DL177)))),"")</f>
        <v>0</v>
      </c>
      <c r="DO177" s="1"/>
      <c r="DP177" s="1" t="b">
        <f t="shared" si="38"/>
        <v>1</v>
      </c>
      <c r="DQ177" s="1" t="b" cm="1">
        <f t="array" ref="DQ177">IF(NOT(ISBLANK($D177)),AND(DP177=TRUE,LEN(DO177)&lt;255,NOT(ISNUMBER(FIND('List of Values'!$C$2:$C$20,DO177)))),"")</f>
        <v>1</v>
      </c>
      <c r="DR177" s="1"/>
      <c r="DS177" s="10" t="b">
        <f t="shared" si="105"/>
        <v>0</v>
      </c>
      <c r="DT177" s="10" t="b">
        <f>IF(NOT(ISBLANK($B177)),AND(DS177=TRUE,NOT(COUNTIF('List of Values'!$AH$2:$AH$60,DR177)=0)),"")</f>
        <v>0</v>
      </c>
      <c r="DU177" s="1"/>
      <c r="DV177" s="10" t="b">
        <f t="shared" si="106"/>
        <v>0</v>
      </c>
      <c r="DW177" s="10" t="b">
        <f>IF(NOT(ISBLANK($B177)),AND(DV177=TRUE,NOT(COUNTIF('List of Values'!$AG$2:$AG$60,DU177)=0)),"")</f>
        <v>0</v>
      </c>
      <c r="DX177" s="1"/>
      <c r="DY177" s="10" t="b">
        <f t="shared" si="41"/>
        <v>1</v>
      </c>
      <c r="DZ177" s="10" t="b" cm="1">
        <f t="array" ref="DZ177">IF(NOT(ISBLANK($D177)),AND(DY177=TRUE,LEN(DX177)&lt;60,NOT(ISNUMBER(FIND('List of Values'!$C$2:$C$20,DX177)))),"")</f>
        <v>1</v>
      </c>
      <c r="EA177" s="1"/>
      <c r="EB177" s="10" t="b">
        <f t="shared" si="107"/>
        <v>0</v>
      </c>
      <c r="EC177" s="10" t="b" cm="1">
        <f t="array" ref="EC177">IF(NOT(ISBLANK($B177)),AND(EB177=TRUE,LEN(EA177)&lt;255,NOT(ISNUMBER(FIND('List of Values'!$C$2:$C$23,EA177)))),"")</f>
        <v>0</v>
      </c>
      <c r="ED177" s="1"/>
      <c r="EE177" s="1" t="b">
        <f t="shared" si="43"/>
        <v>1</v>
      </c>
      <c r="EF177" s="1" t="b" cm="1">
        <f t="array" ref="EF177">IF(NOT(ISBLANK($D177)),AND(EE177=TRUE,LEN(ED177)&lt;255,NOT(ISNUMBER(FIND('List of Values'!$C$2:$C$20,ED177)))),"")</f>
        <v>1</v>
      </c>
      <c r="EG177" s="1"/>
      <c r="EH177" s="10" t="b">
        <f t="shared" si="108"/>
        <v>0</v>
      </c>
      <c r="EI177" s="10" t="b">
        <f>IF(NOT(ISBLANK($B177)),AND(EH177=TRUE,NOT(COUNTIF('List of Values'!$AH$2:$AH$60,EG177)=0)),"")</f>
        <v>0</v>
      </c>
      <c r="EJ177" s="1"/>
      <c r="EK177" s="10" t="b">
        <f t="shared" si="109"/>
        <v>0</v>
      </c>
      <c r="EL177" s="10" t="b">
        <f>IF(NOT(ISBLANK($B177)),AND(EK177=TRUE,NOT(COUNTIF('List of Values'!$AG$2:$AG$60,EJ177)=0)),"")</f>
        <v>0</v>
      </c>
      <c r="EM177" s="1"/>
      <c r="EN177" s="10" t="b">
        <f t="shared" si="46"/>
        <v>1</v>
      </c>
      <c r="EO177" s="10" t="b" cm="1">
        <f t="array" ref="EO177">IF(NOT(ISBLANK($D177)),AND(EN177=TRUE,LEN(EM177)&lt;60,NOT(ISNUMBER(FIND('List of Values'!$C$2:$C$20,EM177)))),"")</f>
        <v>1</v>
      </c>
      <c r="EP177" s="1"/>
      <c r="EQ177" s="10" t="b">
        <f t="shared" si="110"/>
        <v>0</v>
      </c>
      <c r="ER177" s="10" t="b" cm="1">
        <f t="array" ref="ER177">IF(NOT(ISBLANK($B177)),AND(EQ177=TRUE,LEN(EP177)&lt;255,NOT(ISNUMBER(FIND('List of Values'!$C$2:$C$23,EP177)))),"")</f>
        <v>0</v>
      </c>
      <c r="ES177" s="1"/>
      <c r="ET177" s="1" t="b">
        <f t="shared" si="48"/>
        <v>1</v>
      </c>
      <c r="EU177" s="1" t="b" cm="1">
        <f t="array" ref="EU177">IF(NOT(ISBLANK($D177)),AND(ET177=TRUE,LEN(ES177)&lt;255,NOT(ISNUMBER(FIND('List of Values'!$C$2:$C$20,ES177)))),"")</f>
        <v>1</v>
      </c>
      <c r="EV177" s="1"/>
      <c r="EW177" s="10" t="b">
        <f t="shared" si="111"/>
        <v>0</v>
      </c>
      <c r="EX177" s="10" t="b">
        <f>IF(NOT(ISBLANK($B177)),AND(EW177=TRUE,NOT(COUNTIF('List of Values'!$AH$2:$AH$60,EV177)=0)),"")</f>
        <v>0</v>
      </c>
      <c r="EY177" s="60" t="str">
        <f>_xlfn.XLOOKUP(B177,[1]Blad1!$A:$A,[1]Blad1!$D:$D,"")</f>
        <v/>
      </c>
    </row>
    <row r="178" spans="1:155">
      <c r="A178">
        <f t="shared" si="124"/>
        <v>0</v>
      </c>
      <c r="B178" s="11">
        <v>217954</v>
      </c>
      <c r="C178" s="1" t="s">
        <v>1116</v>
      </c>
      <c r="D178" s="1" t="s">
        <v>169</v>
      </c>
      <c r="E178" s="1" t="s">
        <v>1949</v>
      </c>
      <c r="F178" s="10" t="b">
        <f t="shared" si="112"/>
        <v>1</v>
      </c>
      <c r="G178" s="10" t="b">
        <f>IF(NOT(ISBLANK($B178)),AND(F178=TRUE,NOT(COUNTIF('List of Values'!$AG$2:$AG$60,E178)=0)),"")</f>
        <v>1</v>
      </c>
      <c r="H178" s="1" t="s">
        <v>2210</v>
      </c>
      <c r="I178" s="1" t="b">
        <f t="shared" si="1"/>
        <v>1</v>
      </c>
      <c r="J178" s="1" t="b" cm="1">
        <f t="array" ref="J178">IF(NOT(ISBLANK($D178)),AND(I178=TRUE,LEN(H178)&lt;60,NOT(ISNUMBER(FIND('List of Values'!$C$2:$C$20,H178)))),"")</f>
        <v>1</v>
      </c>
      <c r="K178" s="101" t="s">
        <v>2211</v>
      </c>
      <c r="L178" s="10" t="b">
        <f t="shared" si="113"/>
        <v>1</v>
      </c>
      <c r="M178" s="10" t="b" cm="1">
        <f t="array" ref="M178">IF(NOT(ISBLANK($B178)),AND(L178=TRUE,LEN(K178)&lt;255,NOT(ISNUMBER(FIND('List of Values'!$C$2:$C$23,K178)))),"")</f>
        <v>1</v>
      </c>
      <c r="N178" s="1" t="s">
        <v>32</v>
      </c>
      <c r="O178" s="1" t="b">
        <f t="shared" si="3"/>
        <v>1</v>
      </c>
      <c r="P178" s="1" t="b" cm="1">
        <f t="array" ref="P178">IF(NOT(ISBLANK($D178)),AND(O178=TRUE,LEN(N178)&lt;255,NOT(ISNUMBER(FIND('List of Values'!$C$2:$C$20,N178)))),"")</f>
        <v>1</v>
      </c>
      <c r="Q178" s="1" t="s">
        <v>1952</v>
      </c>
      <c r="R178" s="10" t="b">
        <f t="shared" si="114"/>
        <v>1</v>
      </c>
      <c r="S178" s="10" t="b">
        <f>IF(NOT(ISBLANK($B178)),AND(R178=TRUE,NOT(COUNTIF('List of Values'!$AH$2:$AH$60,Q178)=0)),"")</f>
        <v>1</v>
      </c>
      <c r="T178" s="1" t="s">
        <v>1949</v>
      </c>
      <c r="U178" s="10" t="b">
        <f t="shared" si="115"/>
        <v>1</v>
      </c>
      <c r="V178" s="10" t="b">
        <f>IF(NOT(ISBLANK($B178)),AND(U178=TRUE,NOT(COUNTIF('List of Values'!$AG$2:$AG$60,T178)=0)),"")</f>
        <v>1</v>
      </c>
      <c r="W178" s="1" t="s">
        <v>2210</v>
      </c>
      <c r="X178" s="10" t="b">
        <f t="shared" si="6"/>
        <v>1</v>
      </c>
      <c r="Y178" s="10" t="b" cm="1">
        <f t="array" ref="Y178">IF(NOT(ISBLANK($D178)),AND(X178=TRUE,LEN(W178)&lt;60,NOT(ISNUMBER(FIND('List of Values'!$C$2:$C$20,W178)))),"")</f>
        <v>1</v>
      </c>
      <c r="Z178" s="1" t="s">
        <v>2212</v>
      </c>
      <c r="AA178" s="10" t="b">
        <f t="shared" si="116"/>
        <v>1</v>
      </c>
      <c r="AB178" s="10" t="b" cm="1">
        <f t="array" ref="AB178">IF(NOT(ISBLANK($B178)),AND(AA178=TRUE,LEN(Z178)&lt;255,NOT(ISNUMBER(FIND('List of Values'!$C$2:$C$23,Z178)))),"")</f>
        <v>1</v>
      </c>
      <c r="AC178" s="1" t="s">
        <v>32</v>
      </c>
      <c r="AD178" s="1" t="b">
        <f t="shared" si="8"/>
        <v>1</v>
      </c>
      <c r="AE178" s="1" t="b" cm="1">
        <f t="array" ref="AE178">IF(NOT(ISBLANK($D178)),AND(AD178=TRUE,LEN(AC178)&lt;255,NOT(ISNUMBER(FIND('List of Values'!$C$2:$C$20,AC178)))),"")</f>
        <v>1</v>
      </c>
      <c r="AF178" s="1" t="s">
        <v>1952</v>
      </c>
      <c r="AG178" s="10" t="b">
        <f t="shared" si="117"/>
        <v>1</v>
      </c>
      <c r="AH178" s="10" t="b">
        <f>IF(NOT(ISBLANK($B178)),AND(AG178=TRUE,NOT(COUNTIF('List of Values'!$AH$2:$AH$60,AF178)=0)),"")</f>
        <v>1</v>
      </c>
      <c r="AI178" s="1"/>
      <c r="AJ178" s="10" t="b">
        <f t="shared" si="118"/>
        <v>0</v>
      </c>
      <c r="AK178" s="10" t="b">
        <f>IF(NOT(ISBLANK($B178)),AND(AJ178=TRUE,NOT(COUNTIF('List of Values'!$AG$2:$AG$60,AI178)=0)),"")</f>
        <v>0</v>
      </c>
      <c r="AL178" s="1"/>
      <c r="AM178" s="10" t="b">
        <f t="shared" si="11"/>
        <v>1</v>
      </c>
      <c r="AN178" s="10" t="b" cm="1">
        <f t="array" ref="AN178">IF(NOT(ISBLANK($D178)),AND(AM178=TRUE,LEN(AL178)&lt;60,NOT(ISNUMBER(FIND('List of Values'!$C$2:$C$20,AL178)))),"")</f>
        <v>1</v>
      </c>
      <c r="AO178" s="1"/>
      <c r="AP178" s="10" t="b">
        <f t="shared" si="119"/>
        <v>0</v>
      </c>
      <c r="AQ178" s="10" t="b" cm="1">
        <f t="array" ref="AQ178">IF(NOT(ISBLANK($B178)),AND(AP178=TRUE,LEN(AO178)&lt;255,NOT(ISNUMBER(FIND('List of Values'!$C$2:$C$23,AO178)))),"")</f>
        <v>0</v>
      </c>
      <c r="AR178" s="1"/>
      <c r="AS178" s="1" t="b">
        <f t="shared" si="13"/>
        <v>1</v>
      </c>
      <c r="AT178" s="1" t="b" cm="1">
        <f t="array" ref="AT178">IF(NOT(ISBLANK($D178)),AND(AS178=TRUE,LEN(AR178)&lt;255,NOT(ISNUMBER(FIND('List of Values'!$C$2:$C$20,AR178)))),"")</f>
        <v>1</v>
      </c>
      <c r="AU178" s="1"/>
      <c r="AV178" s="10" t="b">
        <f t="shared" si="120"/>
        <v>0</v>
      </c>
      <c r="AW178" s="10" t="b">
        <f>IF(NOT(ISBLANK($B178)),AND(AV178=TRUE,NOT(COUNTIF('List of Values'!$AH$2:$AH$60,AU178)=0)),"")</f>
        <v>0</v>
      </c>
      <c r="AX178" s="1"/>
      <c r="AY178" s="10" t="b">
        <f t="shared" si="121"/>
        <v>0</v>
      </c>
      <c r="AZ178" s="10" t="b">
        <f>IF(NOT(ISBLANK($B178)),AND(AY178=TRUE,NOT(COUNTIF('List of Values'!$AG$2:$AG$60,AX178)=0)),"")</f>
        <v>0</v>
      </c>
      <c r="BA178" s="1"/>
      <c r="BB178" s="10" t="b">
        <f t="shared" si="16"/>
        <v>1</v>
      </c>
      <c r="BC178" s="10" t="b" cm="1">
        <f t="array" ref="BC178">IF(NOT(ISBLANK($D178)),AND(BB178=TRUE,LEN(BA178)&lt;60,NOT(ISNUMBER(FIND('List of Values'!$C$2:$C$20,BA178)))),"")</f>
        <v>1</v>
      </c>
      <c r="BD178" s="1"/>
      <c r="BE178" s="10" t="b">
        <f t="shared" si="122"/>
        <v>0</v>
      </c>
      <c r="BF178" s="10" t="b" cm="1">
        <f t="array" ref="BF178">IF(NOT(ISBLANK($B178)),AND(BE178=TRUE,LEN(BD178)&lt;255,NOT(ISNUMBER(FIND('List of Values'!$C$2:$C$23,BD178)))),"")</f>
        <v>0</v>
      </c>
      <c r="BG178" s="1"/>
      <c r="BH178" s="1" t="b">
        <f t="shared" si="18"/>
        <v>1</v>
      </c>
      <c r="BI178" s="1" t="b" cm="1">
        <f t="array" ref="BI178">IF(NOT(ISBLANK($D178)),AND(BH178=TRUE,LEN(BG178)&lt;255,NOT(ISNUMBER(FIND('List of Values'!$C$2:$C$20,BG178)))),"")</f>
        <v>1</v>
      </c>
      <c r="BJ178" s="1"/>
      <c r="BK178" s="10" t="b">
        <f t="shared" si="123"/>
        <v>0</v>
      </c>
      <c r="BL178" s="10" t="b">
        <f>IF(NOT(ISBLANK($B178)),AND(BK178=TRUE,NOT(COUNTIF('List of Values'!$AH$2:$AH$60,BJ178)=0)),"")</f>
        <v>0</v>
      </c>
      <c r="BM178" s="1"/>
      <c r="BN178" s="10" t="b">
        <f t="shared" si="94"/>
        <v>0</v>
      </c>
      <c r="BO178" s="10" t="b">
        <f>IF(NOT(ISBLANK($B178)),AND(BN178=TRUE,NOT(COUNTIF('List of Values'!$AG$2:$AG$60,BM178)=0)),"")</f>
        <v>0</v>
      </c>
      <c r="BP178" s="1"/>
      <c r="BQ178" s="10" t="b">
        <f t="shared" si="21"/>
        <v>1</v>
      </c>
      <c r="BR178" s="10" t="b" cm="1">
        <f t="array" ref="BR178">IF(NOT(ISBLANK($D178)),AND(BQ178=TRUE,LEN(BP178)&lt;60,NOT(ISNUMBER(FIND('List of Values'!$C$2:$C$20,BP178)))),"")</f>
        <v>1</v>
      </c>
      <c r="BS178" s="1"/>
      <c r="BT178" s="10" t="b">
        <f t="shared" si="95"/>
        <v>0</v>
      </c>
      <c r="BU178" s="10" t="b" cm="1">
        <f t="array" ref="BU178">IF(NOT(ISBLANK($B178)),AND(BT178=TRUE,LEN(BS178)&lt;255,NOT(ISNUMBER(FIND('List of Values'!$C$2:$C$23,BS178)))),"")</f>
        <v>0</v>
      </c>
      <c r="BV178" s="1"/>
      <c r="BW178" s="1" t="b">
        <f t="shared" si="23"/>
        <v>1</v>
      </c>
      <c r="BX178" s="1" t="b" cm="1">
        <f t="array" ref="BX178">IF(NOT(ISBLANK($D178)),AND(BW178=TRUE,LEN(BV178)&lt;255,NOT(ISNUMBER(FIND('List of Values'!$C$2:$C$20,BV178)))),"")</f>
        <v>1</v>
      </c>
      <c r="BY178" s="1"/>
      <c r="BZ178" s="10" t="b">
        <f t="shared" si="96"/>
        <v>0</v>
      </c>
      <c r="CA178" s="10" t="b">
        <f>IF(NOT(ISBLANK($B178)),AND(BZ178=TRUE,NOT(COUNTIF('List of Values'!$AH$2:$AH$60,BY178)=0)),"")</f>
        <v>0</v>
      </c>
      <c r="CB178" s="1"/>
      <c r="CC178" s="10" t="b">
        <f t="shared" si="97"/>
        <v>0</v>
      </c>
      <c r="CD178" s="10" t="b">
        <f>IF(NOT(ISBLANK($B178)),AND(CC178=TRUE,NOT(COUNTIF('List of Values'!$AG$2:$AG$60,CB178)=0)),"")</f>
        <v>0</v>
      </c>
      <c r="CE178" s="1"/>
      <c r="CF178" s="10" t="b">
        <f t="shared" si="26"/>
        <v>1</v>
      </c>
      <c r="CG178" s="10" t="b" cm="1">
        <f t="array" ref="CG178">IF(NOT(ISBLANK($D178)),AND(CF178=TRUE,LEN(CE178)&lt;60,NOT(ISNUMBER(FIND('List of Values'!$C$2:$C$20,CE178)))),"")</f>
        <v>1</v>
      </c>
      <c r="CH178" s="1"/>
      <c r="CI178" s="10" t="b">
        <f t="shared" si="98"/>
        <v>0</v>
      </c>
      <c r="CJ178" s="10" t="b" cm="1">
        <f t="array" ref="CJ178">IF(NOT(ISBLANK($B178)),AND(CI178=TRUE,LEN(CH178)&lt;255,NOT(ISNUMBER(FIND('List of Values'!$C$2:$C$23,CH178)))),"")</f>
        <v>0</v>
      </c>
      <c r="CK178" s="1"/>
      <c r="CL178" s="1" t="b">
        <f t="shared" si="28"/>
        <v>1</v>
      </c>
      <c r="CM178" s="1" t="b" cm="1">
        <f t="array" ref="CM178">IF(NOT(ISBLANK($D178)),AND(CL178=TRUE,LEN(CK178)&lt;255,NOT(ISNUMBER(FIND('List of Values'!$C$2:$C$20,CK178)))),"")</f>
        <v>1</v>
      </c>
      <c r="CN178" s="1"/>
      <c r="CO178" s="10" t="b">
        <f t="shared" si="99"/>
        <v>0</v>
      </c>
      <c r="CP178" s="10" t="b">
        <f>IF(NOT(ISBLANK($B178)),AND(CO178=TRUE,NOT(COUNTIF('List of Values'!$AH$2:$AH$60,CN178)=0)),"")</f>
        <v>0</v>
      </c>
      <c r="CQ178" s="1"/>
      <c r="CR178" s="10" t="b">
        <f t="shared" si="100"/>
        <v>0</v>
      </c>
      <c r="CS178" s="10" t="b">
        <f>IF(NOT(ISBLANK($B178)),AND(CR178=TRUE,NOT(COUNTIF('List of Values'!$AG$2:$AG$60,CQ178)=0)),"")</f>
        <v>0</v>
      </c>
      <c r="CT178" s="1"/>
      <c r="CU178" s="10" t="b">
        <f t="shared" si="31"/>
        <v>1</v>
      </c>
      <c r="CV178" s="10" t="b" cm="1">
        <f t="array" ref="CV178">IF(NOT(ISBLANK($D178)),AND(CU178=TRUE,LEN(CT178)&lt;60,NOT(ISNUMBER(FIND('List of Values'!$C$2:$C$20,CT178)))),"")</f>
        <v>1</v>
      </c>
      <c r="CW178" s="1"/>
      <c r="CX178" s="10" t="b">
        <f t="shared" si="101"/>
        <v>0</v>
      </c>
      <c r="CY178" s="10" t="b" cm="1">
        <f t="array" ref="CY178">IF(NOT(ISBLANK($B178)),AND(CX178=TRUE,LEN(CW178)&lt;255,NOT(ISNUMBER(FIND('List of Values'!$C$2:$C$23,CW178)))),"")</f>
        <v>0</v>
      </c>
      <c r="CZ178" s="1"/>
      <c r="DA178" s="1" t="b">
        <f t="shared" si="33"/>
        <v>1</v>
      </c>
      <c r="DB178" s="1" t="b" cm="1">
        <f t="array" ref="DB178">IF(NOT(ISBLANK($D178)),AND(DA178=TRUE,LEN(CZ178)&lt;255,NOT(ISNUMBER(FIND('List of Values'!$C$2:$C$20,CZ178)))),"")</f>
        <v>1</v>
      </c>
      <c r="DC178" s="1"/>
      <c r="DD178" s="10" t="b">
        <f t="shared" si="102"/>
        <v>0</v>
      </c>
      <c r="DE178" s="10" t="b">
        <f>IF(NOT(ISBLANK($B178)),AND(DD178=TRUE,NOT(COUNTIF('List of Values'!$AH$2:$AH$60,DC178)=0)),"")</f>
        <v>0</v>
      </c>
      <c r="DF178" s="1"/>
      <c r="DG178" s="10" t="b">
        <f t="shared" si="103"/>
        <v>0</v>
      </c>
      <c r="DH178" s="10" t="b">
        <f>IF(NOT(ISBLANK($B178)),AND(DG178=TRUE,NOT(COUNTIF('List of Values'!$AG$2:$AG$60,DF178)=0)),"")</f>
        <v>0</v>
      </c>
      <c r="DI178" s="1"/>
      <c r="DJ178" s="10" t="b">
        <f t="shared" si="36"/>
        <v>1</v>
      </c>
      <c r="DK178" s="10" t="b" cm="1">
        <f t="array" ref="DK178">IF(NOT(ISBLANK($D178)),AND(DJ178=TRUE,LEN(DI178)&lt;60,NOT(ISNUMBER(FIND('List of Values'!$C$2:$C$20,DI178)))),"")</f>
        <v>1</v>
      </c>
      <c r="DL178" s="1"/>
      <c r="DM178" s="10" t="b">
        <f t="shared" si="104"/>
        <v>0</v>
      </c>
      <c r="DN178" s="10" t="b" cm="1">
        <f t="array" ref="DN178">IF(NOT(ISBLANK($B178)),AND(DM178=TRUE,LEN(DL178)&lt;255,NOT(ISNUMBER(FIND('List of Values'!$C$2:$C$23,DL178)))),"")</f>
        <v>0</v>
      </c>
      <c r="DO178" s="1"/>
      <c r="DP178" s="1" t="b">
        <f t="shared" si="38"/>
        <v>1</v>
      </c>
      <c r="DQ178" s="1" t="b" cm="1">
        <f t="array" ref="DQ178">IF(NOT(ISBLANK($D178)),AND(DP178=TRUE,LEN(DO178)&lt;255,NOT(ISNUMBER(FIND('List of Values'!$C$2:$C$20,DO178)))),"")</f>
        <v>1</v>
      </c>
      <c r="DR178" s="1"/>
      <c r="DS178" s="10" t="b">
        <f t="shared" si="105"/>
        <v>0</v>
      </c>
      <c r="DT178" s="10" t="b">
        <f>IF(NOT(ISBLANK($B178)),AND(DS178=TRUE,NOT(COUNTIF('List of Values'!$AH$2:$AH$60,DR178)=0)),"")</f>
        <v>0</v>
      </c>
      <c r="DU178" s="1"/>
      <c r="DV178" s="10" t="b">
        <f t="shared" si="106"/>
        <v>0</v>
      </c>
      <c r="DW178" s="10" t="b">
        <f>IF(NOT(ISBLANK($B178)),AND(DV178=TRUE,NOT(COUNTIF('List of Values'!$AG$2:$AG$60,DU178)=0)),"")</f>
        <v>0</v>
      </c>
      <c r="DX178" s="1"/>
      <c r="DY178" s="10" t="b">
        <f t="shared" si="41"/>
        <v>1</v>
      </c>
      <c r="DZ178" s="10" t="b" cm="1">
        <f t="array" ref="DZ178">IF(NOT(ISBLANK($D178)),AND(DY178=TRUE,LEN(DX178)&lt;60,NOT(ISNUMBER(FIND('List of Values'!$C$2:$C$20,DX178)))),"")</f>
        <v>1</v>
      </c>
      <c r="EA178" s="1"/>
      <c r="EB178" s="10" t="b">
        <f t="shared" si="107"/>
        <v>0</v>
      </c>
      <c r="EC178" s="10" t="b" cm="1">
        <f t="array" ref="EC178">IF(NOT(ISBLANK($B178)),AND(EB178=TRUE,LEN(EA178)&lt;255,NOT(ISNUMBER(FIND('List of Values'!$C$2:$C$23,EA178)))),"")</f>
        <v>0</v>
      </c>
      <c r="ED178" s="1"/>
      <c r="EE178" s="1" t="b">
        <f t="shared" si="43"/>
        <v>1</v>
      </c>
      <c r="EF178" s="1" t="b" cm="1">
        <f t="array" ref="EF178">IF(NOT(ISBLANK($D178)),AND(EE178=TRUE,LEN(ED178)&lt;255,NOT(ISNUMBER(FIND('List of Values'!$C$2:$C$20,ED178)))),"")</f>
        <v>1</v>
      </c>
      <c r="EG178" s="1"/>
      <c r="EH178" s="10" t="b">
        <f t="shared" si="108"/>
        <v>0</v>
      </c>
      <c r="EI178" s="10" t="b">
        <f>IF(NOT(ISBLANK($B178)),AND(EH178=TRUE,NOT(COUNTIF('List of Values'!$AH$2:$AH$60,EG178)=0)),"")</f>
        <v>0</v>
      </c>
      <c r="EJ178" s="1"/>
      <c r="EK178" s="10" t="b">
        <f t="shared" si="109"/>
        <v>0</v>
      </c>
      <c r="EL178" s="10" t="b">
        <f>IF(NOT(ISBLANK($B178)),AND(EK178=TRUE,NOT(COUNTIF('List of Values'!$AG$2:$AG$60,EJ178)=0)),"")</f>
        <v>0</v>
      </c>
      <c r="EM178" s="1"/>
      <c r="EN178" s="10" t="b">
        <f t="shared" si="46"/>
        <v>1</v>
      </c>
      <c r="EO178" s="10" t="b" cm="1">
        <f t="array" ref="EO178">IF(NOT(ISBLANK($D178)),AND(EN178=TRUE,LEN(EM178)&lt;60,NOT(ISNUMBER(FIND('List of Values'!$C$2:$C$20,EM178)))),"")</f>
        <v>1</v>
      </c>
      <c r="EP178" s="1"/>
      <c r="EQ178" s="10" t="b">
        <f t="shared" si="110"/>
        <v>0</v>
      </c>
      <c r="ER178" s="10" t="b" cm="1">
        <f t="array" ref="ER178">IF(NOT(ISBLANK($B178)),AND(EQ178=TRUE,LEN(EP178)&lt;255,NOT(ISNUMBER(FIND('List of Values'!$C$2:$C$23,EP178)))),"")</f>
        <v>0</v>
      </c>
      <c r="ES178" s="1"/>
      <c r="ET178" s="1" t="b">
        <f t="shared" si="48"/>
        <v>1</v>
      </c>
      <c r="EU178" s="1" t="b" cm="1">
        <f t="array" ref="EU178">IF(NOT(ISBLANK($D178)),AND(ET178=TRUE,LEN(ES178)&lt;255,NOT(ISNUMBER(FIND('List of Values'!$C$2:$C$20,ES178)))),"")</f>
        <v>1</v>
      </c>
      <c r="EV178" s="1"/>
      <c r="EW178" s="10" t="b">
        <f t="shared" si="111"/>
        <v>0</v>
      </c>
      <c r="EX178" s="10" t="b">
        <f>IF(NOT(ISBLANK($B178)),AND(EW178=TRUE,NOT(COUNTIF('List of Values'!$AH$2:$AH$60,EV178)=0)),"")</f>
        <v>0</v>
      </c>
      <c r="EY178" s="60" t="str">
        <f>_xlfn.XLOOKUP(B178,[1]Blad1!$A:$A,[1]Blad1!$D:$D,"")</f>
        <v>x</v>
      </c>
    </row>
    <row r="179" spans="1:155">
      <c r="A179">
        <f t="shared" si="124"/>
        <v>0</v>
      </c>
      <c r="B179" s="11">
        <v>217983</v>
      </c>
      <c r="C179" s="1" t="s">
        <v>1121</v>
      </c>
      <c r="D179" s="1" t="s">
        <v>169</v>
      </c>
      <c r="E179" s="1" t="s">
        <v>1949</v>
      </c>
      <c r="F179" s="10" t="b">
        <f t="shared" si="112"/>
        <v>1</v>
      </c>
      <c r="G179" s="10" t="b">
        <f>IF(NOT(ISBLANK($B179)),AND(F179=TRUE,NOT(COUNTIF('List of Values'!$AG$2:$AG$60,E179)=0)),"")</f>
        <v>1</v>
      </c>
      <c r="H179" s="1" t="s">
        <v>2213</v>
      </c>
      <c r="I179" s="1" t="b">
        <f t="shared" si="1"/>
        <v>1</v>
      </c>
      <c r="J179" s="1" t="b" cm="1">
        <f t="array" ref="J179">IF(NOT(ISBLANK($D179)),AND(I179=TRUE,LEN(H179)&lt;60,NOT(ISNUMBER(FIND('List of Values'!$C$2:$C$20,H179)))),"")</f>
        <v>1</v>
      </c>
      <c r="K179" s="1" t="s">
        <v>2214</v>
      </c>
      <c r="L179" s="10" t="b">
        <f t="shared" si="113"/>
        <v>1</v>
      </c>
      <c r="M179" s="10" t="b" cm="1">
        <f t="array" ref="M179">IF(NOT(ISBLANK($B179)),AND(L179=TRUE,LEN(K179)&lt;255,NOT(ISNUMBER(FIND('List of Values'!$C$2:$C$23,K179)))),"")</f>
        <v>1</v>
      </c>
      <c r="N179" s="1" t="s">
        <v>38</v>
      </c>
      <c r="O179" s="1" t="b">
        <f t="shared" si="3"/>
        <v>1</v>
      </c>
      <c r="P179" s="1" t="b" cm="1">
        <f t="array" ref="P179">IF(NOT(ISBLANK($D179)),AND(O179=TRUE,LEN(N179)&lt;255,NOT(ISNUMBER(FIND('List of Values'!$C$2:$C$20,N179)))),"")</f>
        <v>1</v>
      </c>
      <c r="Q179" s="1" t="s">
        <v>1952</v>
      </c>
      <c r="R179" s="10" t="b">
        <f t="shared" si="114"/>
        <v>1</v>
      </c>
      <c r="S179" s="10" t="b">
        <f>IF(NOT(ISBLANK($B179)),AND(R179=TRUE,NOT(COUNTIF('List of Values'!$AH$2:$AH$60,Q179)=0)),"")</f>
        <v>1</v>
      </c>
      <c r="T179" s="1" t="s">
        <v>1949</v>
      </c>
      <c r="U179" s="10" t="b">
        <f t="shared" si="115"/>
        <v>1</v>
      </c>
      <c r="V179" s="10" t="b">
        <f>IF(NOT(ISBLANK($B179)),AND(U179=TRUE,NOT(COUNTIF('List of Values'!$AG$2:$AG$60,T179)=0)),"")</f>
        <v>1</v>
      </c>
      <c r="W179" s="1" t="s">
        <v>2215</v>
      </c>
      <c r="X179" s="10" t="b">
        <f t="shared" si="6"/>
        <v>1</v>
      </c>
      <c r="Y179" s="10" t="b" cm="1">
        <f t="array" ref="Y179">IF(NOT(ISBLANK($D179)),AND(X179=TRUE,LEN(W179)&lt;60,NOT(ISNUMBER(FIND('List of Values'!$C$2:$C$20,W179)))),"")</f>
        <v>1</v>
      </c>
      <c r="Z179" s="1" t="s">
        <v>2216</v>
      </c>
      <c r="AA179" s="10" t="b">
        <f t="shared" si="116"/>
        <v>1</v>
      </c>
      <c r="AB179" s="10" t="b" cm="1">
        <f t="array" ref="AB179">IF(NOT(ISBLANK($B179)),AND(AA179=TRUE,LEN(Z179)&lt;255,NOT(ISNUMBER(FIND('List of Values'!$C$2:$C$23,Z179)))),"")</f>
        <v>1</v>
      </c>
      <c r="AC179" s="1" t="s">
        <v>38</v>
      </c>
      <c r="AD179" s="1" t="b">
        <f t="shared" si="8"/>
        <v>1</v>
      </c>
      <c r="AE179" s="1" t="b" cm="1">
        <f t="array" ref="AE179">IF(NOT(ISBLANK($D179)),AND(AD179=TRUE,LEN(AC179)&lt;255,NOT(ISNUMBER(FIND('List of Values'!$C$2:$C$20,AC179)))),"")</f>
        <v>1</v>
      </c>
      <c r="AF179" s="1" t="s">
        <v>1952</v>
      </c>
      <c r="AG179" s="10" t="b">
        <f t="shared" si="117"/>
        <v>1</v>
      </c>
      <c r="AH179" s="10" t="b">
        <f>IF(NOT(ISBLANK($B179)),AND(AG179=TRUE,NOT(COUNTIF('List of Values'!$AH$2:$AH$60,AF179)=0)),"")</f>
        <v>1</v>
      </c>
      <c r="AI179" s="1" t="s">
        <v>1949</v>
      </c>
      <c r="AJ179" s="10" t="b">
        <f t="shared" si="118"/>
        <v>1</v>
      </c>
      <c r="AK179" s="10" t="b">
        <f>IF(NOT(ISBLANK($B179)),AND(AJ179=TRUE,NOT(COUNTIF('List of Values'!$AG$2:$AG$60,AI179)=0)),"")</f>
        <v>1</v>
      </c>
      <c r="AL179" s="1" t="s">
        <v>2051</v>
      </c>
      <c r="AM179" s="10" t="b">
        <f t="shared" si="11"/>
        <v>1</v>
      </c>
      <c r="AN179" s="10" t="b" cm="1">
        <f t="array" ref="AN179">IF(NOT(ISBLANK($D179)),AND(AM179=TRUE,LEN(AL179)&lt;60,NOT(ISNUMBER(FIND('List of Values'!$C$2:$C$20,AL179)))),"")</f>
        <v>1</v>
      </c>
      <c r="AO179" s="1" t="s">
        <v>2217</v>
      </c>
      <c r="AP179" s="10" t="b">
        <f t="shared" si="119"/>
        <v>1</v>
      </c>
      <c r="AQ179" s="10" t="b" cm="1">
        <f t="array" ref="AQ179">IF(NOT(ISBLANK($B179)),AND(AP179=TRUE,LEN(AO179)&lt;255,NOT(ISNUMBER(FIND('List of Values'!$C$2:$C$23,AO179)))),"")</f>
        <v>0</v>
      </c>
      <c r="AR179" s="1" t="s">
        <v>38</v>
      </c>
      <c r="AS179" s="1" t="b">
        <f t="shared" si="13"/>
        <v>1</v>
      </c>
      <c r="AT179" s="1" t="b" cm="1">
        <f t="array" ref="AT179">IF(NOT(ISBLANK($D179)),AND(AS179=TRUE,LEN(AR179)&lt;255,NOT(ISNUMBER(FIND('List of Values'!$C$2:$C$20,AR179)))),"")</f>
        <v>1</v>
      </c>
      <c r="AU179" s="1" t="s">
        <v>1952</v>
      </c>
      <c r="AV179" s="10" t="b">
        <f t="shared" si="120"/>
        <v>1</v>
      </c>
      <c r="AW179" s="10" t="b">
        <f>IF(NOT(ISBLANK($B179)),AND(AV179=TRUE,NOT(COUNTIF('List of Values'!$AH$2:$AH$60,AU179)=0)),"")</f>
        <v>1</v>
      </c>
      <c r="AX179" s="1"/>
      <c r="AY179" s="10" t="b">
        <f t="shared" si="121"/>
        <v>0</v>
      </c>
      <c r="AZ179" s="10" t="b">
        <f>IF(NOT(ISBLANK($B179)),AND(AY179=TRUE,NOT(COUNTIF('List of Values'!$AG$2:$AG$60,AX179)=0)),"")</f>
        <v>0</v>
      </c>
      <c r="BA179" s="1"/>
      <c r="BB179" s="10" t="b">
        <f t="shared" si="16"/>
        <v>1</v>
      </c>
      <c r="BC179" s="10" t="b" cm="1">
        <f t="array" ref="BC179">IF(NOT(ISBLANK($D179)),AND(BB179=TRUE,LEN(BA179)&lt;60,NOT(ISNUMBER(FIND('List of Values'!$C$2:$C$20,BA179)))),"")</f>
        <v>1</v>
      </c>
      <c r="BD179" s="1"/>
      <c r="BE179" s="10" t="b">
        <f t="shared" si="122"/>
        <v>0</v>
      </c>
      <c r="BF179" s="10" t="b" cm="1">
        <f t="array" ref="BF179">IF(NOT(ISBLANK($B179)),AND(BE179=TRUE,LEN(BD179)&lt;255,NOT(ISNUMBER(FIND('List of Values'!$C$2:$C$23,BD179)))),"")</f>
        <v>0</v>
      </c>
      <c r="BG179" s="1"/>
      <c r="BH179" s="1" t="b">
        <f t="shared" si="18"/>
        <v>1</v>
      </c>
      <c r="BI179" s="1" t="b" cm="1">
        <f t="array" ref="BI179">IF(NOT(ISBLANK($D179)),AND(BH179=TRUE,LEN(BG179)&lt;255,NOT(ISNUMBER(FIND('List of Values'!$C$2:$C$20,BG179)))),"")</f>
        <v>1</v>
      </c>
      <c r="BJ179" s="1"/>
      <c r="BK179" s="10" t="b">
        <f t="shared" si="123"/>
        <v>0</v>
      </c>
      <c r="BL179" s="10" t="b">
        <f>IF(NOT(ISBLANK($B179)),AND(BK179=TRUE,NOT(COUNTIF('List of Values'!$AH$2:$AH$60,BJ179)=0)),"")</f>
        <v>0</v>
      </c>
      <c r="BM179" s="1"/>
      <c r="BN179" s="10" t="b">
        <f t="shared" si="94"/>
        <v>0</v>
      </c>
      <c r="BO179" s="10" t="b">
        <f>IF(NOT(ISBLANK($B179)),AND(BN179=TRUE,NOT(COUNTIF('List of Values'!$AG$2:$AG$60,BM179)=0)),"")</f>
        <v>0</v>
      </c>
      <c r="BP179" s="1"/>
      <c r="BQ179" s="10" t="b">
        <f t="shared" si="21"/>
        <v>1</v>
      </c>
      <c r="BR179" s="10" t="b" cm="1">
        <f t="array" ref="BR179">IF(NOT(ISBLANK($D179)),AND(BQ179=TRUE,LEN(BP179)&lt;60,NOT(ISNUMBER(FIND('List of Values'!$C$2:$C$20,BP179)))),"")</f>
        <v>1</v>
      </c>
      <c r="BS179" s="1"/>
      <c r="BT179" s="10" t="b">
        <f t="shared" si="95"/>
        <v>0</v>
      </c>
      <c r="BU179" s="10" t="b" cm="1">
        <f t="array" ref="BU179">IF(NOT(ISBLANK($B179)),AND(BT179=TRUE,LEN(BS179)&lt;255,NOT(ISNUMBER(FIND('List of Values'!$C$2:$C$23,BS179)))),"")</f>
        <v>0</v>
      </c>
      <c r="BV179" s="1"/>
      <c r="BW179" s="1" t="b">
        <f t="shared" si="23"/>
        <v>1</v>
      </c>
      <c r="BX179" s="1" t="b" cm="1">
        <f t="array" ref="BX179">IF(NOT(ISBLANK($D179)),AND(BW179=TRUE,LEN(BV179)&lt;255,NOT(ISNUMBER(FIND('List of Values'!$C$2:$C$20,BV179)))),"")</f>
        <v>1</v>
      </c>
      <c r="BY179" s="1"/>
      <c r="BZ179" s="10" t="b">
        <f t="shared" si="96"/>
        <v>0</v>
      </c>
      <c r="CA179" s="10" t="b">
        <f>IF(NOT(ISBLANK($B179)),AND(BZ179=TRUE,NOT(COUNTIF('List of Values'!$AH$2:$AH$60,BY179)=0)),"")</f>
        <v>0</v>
      </c>
      <c r="CB179" s="1"/>
      <c r="CC179" s="10" t="b">
        <f t="shared" si="97"/>
        <v>0</v>
      </c>
      <c r="CD179" s="10" t="b">
        <f>IF(NOT(ISBLANK($B179)),AND(CC179=TRUE,NOT(COUNTIF('List of Values'!$AG$2:$AG$60,CB179)=0)),"")</f>
        <v>0</v>
      </c>
      <c r="CE179" s="1"/>
      <c r="CF179" s="10" t="b">
        <f t="shared" si="26"/>
        <v>1</v>
      </c>
      <c r="CG179" s="10" t="b" cm="1">
        <f t="array" ref="CG179">IF(NOT(ISBLANK($D179)),AND(CF179=TRUE,LEN(CE179)&lt;60,NOT(ISNUMBER(FIND('List of Values'!$C$2:$C$20,CE179)))),"")</f>
        <v>1</v>
      </c>
      <c r="CH179" s="1"/>
      <c r="CI179" s="10" t="b">
        <f t="shared" si="98"/>
        <v>0</v>
      </c>
      <c r="CJ179" s="10" t="b" cm="1">
        <f t="array" ref="CJ179">IF(NOT(ISBLANK($B179)),AND(CI179=TRUE,LEN(CH179)&lt;255,NOT(ISNUMBER(FIND('List of Values'!$C$2:$C$23,CH179)))),"")</f>
        <v>0</v>
      </c>
      <c r="CK179" s="1"/>
      <c r="CL179" s="1" t="b">
        <f t="shared" si="28"/>
        <v>1</v>
      </c>
      <c r="CM179" s="1" t="b" cm="1">
        <f t="array" ref="CM179">IF(NOT(ISBLANK($D179)),AND(CL179=TRUE,LEN(CK179)&lt;255,NOT(ISNUMBER(FIND('List of Values'!$C$2:$C$20,CK179)))),"")</f>
        <v>1</v>
      </c>
      <c r="CN179" s="1"/>
      <c r="CO179" s="10" t="b">
        <f t="shared" si="99"/>
        <v>0</v>
      </c>
      <c r="CP179" s="10" t="b">
        <f>IF(NOT(ISBLANK($B179)),AND(CO179=TRUE,NOT(COUNTIF('List of Values'!$AH$2:$AH$60,CN179)=0)),"")</f>
        <v>0</v>
      </c>
      <c r="CQ179" s="1"/>
      <c r="CR179" s="10" t="b">
        <f t="shared" si="100"/>
        <v>0</v>
      </c>
      <c r="CS179" s="10" t="b">
        <f>IF(NOT(ISBLANK($B179)),AND(CR179=TRUE,NOT(COUNTIF('List of Values'!$AG$2:$AG$60,CQ179)=0)),"")</f>
        <v>0</v>
      </c>
      <c r="CT179" s="1"/>
      <c r="CU179" s="10" t="b">
        <f t="shared" si="31"/>
        <v>1</v>
      </c>
      <c r="CV179" s="10" t="b" cm="1">
        <f t="array" ref="CV179">IF(NOT(ISBLANK($D179)),AND(CU179=TRUE,LEN(CT179)&lt;60,NOT(ISNUMBER(FIND('List of Values'!$C$2:$C$20,CT179)))),"")</f>
        <v>1</v>
      </c>
      <c r="CW179" s="1"/>
      <c r="CX179" s="10" t="b">
        <f t="shared" si="101"/>
        <v>0</v>
      </c>
      <c r="CY179" s="10" t="b" cm="1">
        <f t="array" ref="CY179">IF(NOT(ISBLANK($B179)),AND(CX179=TRUE,LEN(CW179)&lt;255,NOT(ISNUMBER(FIND('List of Values'!$C$2:$C$23,CW179)))),"")</f>
        <v>0</v>
      </c>
      <c r="CZ179" s="1"/>
      <c r="DA179" s="1" t="b">
        <f t="shared" si="33"/>
        <v>1</v>
      </c>
      <c r="DB179" s="1" t="b" cm="1">
        <f t="array" ref="DB179">IF(NOT(ISBLANK($D179)),AND(DA179=TRUE,LEN(CZ179)&lt;255,NOT(ISNUMBER(FIND('List of Values'!$C$2:$C$20,CZ179)))),"")</f>
        <v>1</v>
      </c>
      <c r="DC179" s="1"/>
      <c r="DD179" s="10" t="b">
        <f t="shared" si="102"/>
        <v>0</v>
      </c>
      <c r="DE179" s="10" t="b">
        <f>IF(NOT(ISBLANK($B179)),AND(DD179=TRUE,NOT(COUNTIF('List of Values'!$AH$2:$AH$60,DC179)=0)),"")</f>
        <v>0</v>
      </c>
      <c r="DF179" s="1"/>
      <c r="DG179" s="10" t="b">
        <f t="shared" si="103"/>
        <v>0</v>
      </c>
      <c r="DH179" s="10" t="b">
        <f>IF(NOT(ISBLANK($B179)),AND(DG179=TRUE,NOT(COUNTIF('List of Values'!$AG$2:$AG$60,DF179)=0)),"")</f>
        <v>0</v>
      </c>
      <c r="DI179" s="1"/>
      <c r="DJ179" s="10" t="b">
        <f t="shared" si="36"/>
        <v>1</v>
      </c>
      <c r="DK179" s="10" t="b" cm="1">
        <f t="array" ref="DK179">IF(NOT(ISBLANK($D179)),AND(DJ179=TRUE,LEN(DI179)&lt;60,NOT(ISNUMBER(FIND('List of Values'!$C$2:$C$20,DI179)))),"")</f>
        <v>1</v>
      </c>
      <c r="DL179" s="1"/>
      <c r="DM179" s="10" t="b">
        <f t="shared" si="104"/>
        <v>0</v>
      </c>
      <c r="DN179" s="10" t="b" cm="1">
        <f t="array" ref="DN179">IF(NOT(ISBLANK($B179)),AND(DM179=TRUE,LEN(DL179)&lt;255,NOT(ISNUMBER(FIND('List of Values'!$C$2:$C$23,DL179)))),"")</f>
        <v>0</v>
      </c>
      <c r="DO179" s="1"/>
      <c r="DP179" s="1" t="b">
        <f t="shared" si="38"/>
        <v>1</v>
      </c>
      <c r="DQ179" s="1" t="b" cm="1">
        <f t="array" ref="DQ179">IF(NOT(ISBLANK($D179)),AND(DP179=TRUE,LEN(DO179)&lt;255,NOT(ISNUMBER(FIND('List of Values'!$C$2:$C$20,DO179)))),"")</f>
        <v>1</v>
      </c>
      <c r="DR179" s="1"/>
      <c r="DS179" s="10" t="b">
        <f t="shared" si="105"/>
        <v>0</v>
      </c>
      <c r="DT179" s="10" t="b">
        <f>IF(NOT(ISBLANK($B179)),AND(DS179=TRUE,NOT(COUNTIF('List of Values'!$AH$2:$AH$60,DR179)=0)),"")</f>
        <v>0</v>
      </c>
      <c r="DU179" s="1"/>
      <c r="DV179" s="10" t="b">
        <f t="shared" si="106"/>
        <v>0</v>
      </c>
      <c r="DW179" s="10" t="b">
        <f>IF(NOT(ISBLANK($B179)),AND(DV179=TRUE,NOT(COUNTIF('List of Values'!$AG$2:$AG$60,DU179)=0)),"")</f>
        <v>0</v>
      </c>
      <c r="DX179" s="1"/>
      <c r="DY179" s="10" t="b">
        <f t="shared" si="41"/>
        <v>1</v>
      </c>
      <c r="DZ179" s="10" t="b" cm="1">
        <f t="array" ref="DZ179">IF(NOT(ISBLANK($D179)),AND(DY179=TRUE,LEN(DX179)&lt;60,NOT(ISNUMBER(FIND('List of Values'!$C$2:$C$20,DX179)))),"")</f>
        <v>1</v>
      </c>
      <c r="EA179" s="1"/>
      <c r="EB179" s="10" t="b">
        <f t="shared" si="107"/>
        <v>0</v>
      </c>
      <c r="EC179" s="10" t="b" cm="1">
        <f t="array" ref="EC179">IF(NOT(ISBLANK($B179)),AND(EB179=TRUE,LEN(EA179)&lt;255,NOT(ISNUMBER(FIND('List of Values'!$C$2:$C$23,EA179)))),"")</f>
        <v>0</v>
      </c>
      <c r="ED179" s="1"/>
      <c r="EE179" s="1" t="b">
        <f t="shared" si="43"/>
        <v>1</v>
      </c>
      <c r="EF179" s="1" t="b" cm="1">
        <f t="array" ref="EF179">IF(NOT(ISBLANK($D179)),AND(EE179=TRUE,LEN(ED179)&lt;255,NOT(ISNUMBER(FIND('List of Values'!$C$2:$C$20,ED179)))),"")</f>
        <v>1</v>
      </c>
      <c r="EG179" s="1"/>
      <c r="EH179" s="10" t="b">
        <f t="shared" si="108"/>
        <v>0</v>
      </c>
      <c r="EI179" s="10" t="b">
        <f>IF(NOT(ISBLANK($B179)),AND(EH179=TRUE,NOT(COUNTIF('List of Values'!$AH$2:$AH$60,EG179)=0)),"")</f>
        <v>0</v>
      </c>
      <c r="EJ179" s="1"/>
      <c r="EK179" s="10" t="b">
        <f t="shared" si="109"/>
        <v>0</v>
      </c>
      <c r="EL179" s="10" t="b">
        <f>IF(NOT(ISBLANK($B179)),AND(EK179=TRUE,NOT(COUNTIF('List of Values'!$AG$2:$AG$60,EJ179)=0)),"")</f>
        <v>0</v>
      </c>
      <c r="EM179" s="1"/>
      <c r="EN179" s="10" t="b">
        <f t="shared" si="46"/>
        <v>1</v>
      </c>
      <c r="EO179" s="10" t="b" cm="1">
        <f t="array" ref="EO179">IF(NOT(ISBLANK($D179)),AND(EN179=TRUE,LEN(EM179)&lt;60,NOT(ISNUMBER(FIND('List of Values'!$C$2:$C$20,EM179)))),"")</f>
        <v>1</v>
      </c>
      <c r="EP179" s="1"/>
      <c r="EQ179" s="10" t="b">
        <f t="shared" si="110"/>
        <v>0</v>
      </c>
      <c r="ER179" s="10" t="b" cm="1">
        <f t="array" ref="ER179">IF(NOT(ISBLANK($B179)),AND(EQ179=TRUE,LEN(EP179)&lt;255,NOT(ISNUMBER(FIND('List of Values'!$C$2:$C$23,EP179)))),"")</f>
        <v>0</v>
      </c>
      <c r="ES179" s="1"/>
      <c r="ET179" s="1" t="b">
        <f t="shared" si="48"/>
        <v>1</v>
      </c>
      <c r="EU179" s="1" t="b" cm="1">
        <f t="array" ref="EU179">IF(NOT(ISBLANK($D179)),AND(ET179=TRUE,LEN(ES179)&lt;255,NOT(ISNUMBER(FIND('List of Values'!$C$2:$C$20,ES179)))),"")</f>
        <v>1</v>
      </c>
      <c r="EV179" s="1"/>
      <c r="EW179" s="10" t="b">
        <f t="shared" si="111"/>
        <v>0</v>
      </c>
      <c r="EX179" s="10" t="b">
        <f>IF(NOT(ISBLANK($B179)),AND(EW179=TRUE,NOT(COUNTIF('List of Values'!$AH$2:$AH$60,EV179)=0)),"")</f>
        <v>0</v>
      </c>
      <c r="EY179" s="60" t="str">
        <f>_xlfn.XLOOKUP(B179,[1]Blad1!$A:$A,[1]Blad1!$D:$D,"")</f>
        <v/>
      </c>
    </row>
    <row r="180" spans="1:155">
      <c r="A180">
        <f t="shared" si="124"/>
        <v>0</v>
      </c>
      <c r="B180" s="116">
        <v>215978</v>
      </c>
      <c r="C180" s="117" t="s">
        <v>1126</v>
      </c>
      <c r="D180" s="1" t="s">
        <v>169</v>
      </c>
      <c r="E180" s="1" t="s">
        <v>1949</v>
      </c>
      <c r="F180" s="10" t="b">
        <f t="shared" si="112"/>
        <v>1</v>
      </c>
      <c r="G180" s="10" t="b">
        <f>IF(NOT(ISBLANK($B180)),AND(F180=TRUE,NOT(COUNTIF('List of Values'!$AG$2:$AG$60,E180)=0)),"")</f>
        <v>1</v>
      </c>
      <c r="H180" s="1" t="s">
        <v>2218</v>
      </c>
      <c r="I180" s="1" t="b">
        <f t="shared" si="1"/>
        <v>1</v>
      </c>
      <c r="J180" s="1" t="b" cm="1">
        <f t="array" ref="J180">IF(NOT(ISBLANK($D180)),AND(I180=TRUE,LEN(H180)&lt;60,NOT(ISNUMBER(FIND('List of Values'!$C$2:$C$20,H180)))),"")</f>
        <v>1</v>
      </c>
      <c r="K180" s="101" t="s">
        <v>2219</v>
      </c>
      <c r="L180" s="10" t="b">
        <f t="shared" si="113"/>
        <v>1</v>
      </c>
      <c r="M180" s="10" t="b" cm="1">
        <f t="array" ref="M180">IF(NOT(ISBLANK($B180)),AND(L180=TRUE,LEN(K180)&lt;255,NOT(ISNUMBER(FIND('List of Values'!$C$2:$C$23,K180)))),"")</f>
        <v>1</v>
      </c>
      <c r="N180" s="1" t="s">
        <v>32</v>
      </c>
      <c r="O180" s="1" t="b">
        <f t="shared" si="3"/>
        <v>1</v>
      </c>
      <c r="P180" s="1" t="b" cm="1">
        <f t="array" ref="P180">IF(NOT(ISBLANK($D180)),AND(O180=TRUE,LEN(N180)&lt;255,NOT(ISNUMBER(FIND('List of Values'!$C$2:$C$20,N180)))),"")</f>
        <v>1</v>
      </c>
      <c r="Q180" s="1" t="s">
        <v>1952</v>
      </c>
      <c r="R180" s="10" t="b">
        <f t="shared" si="114"/>
        <v>1</v>
      </c>
      <c r="S180" s="10" t="b">
        <f>IF(NOT(ISBLANK($B180)),AND(R180=TRUE,NOT(COUNTIF('List of Values'!$AH$2:$AH$60,Q180)=0)),"")</f>
        <v>1</v>
      </c>
      <c r="T180" s="1" t="s">
        <v>1949</v>
      </c>
      <c r="U180" s="10" t="b">
        <f t="shared" si="115"/>
        <v>1</v>
      </c>
      <c r="V180" s="10" t="b">
        <f>IF(NOT(ISBLANK($B180)),AND(U180=TRUE,NOT(COUNTIF('List of Values'!$AG$2:$AG$60,T180)=0)),"")</f>
        <v>1</v>
      </c>
      <c r="W180" s="1" t="s">
        <v>2218</v>
      </c>
      <c r="X180" s="10" t="b">
        <f t="shared" si="6"/>
        <v>1</v>
      </c>
      <c r="Y180" s="10" t="b" cm="1">
        <f t="array" ref="Y180">IF(NOT(ISBLANK($D180)),AND(X180=TRUE,LEN(W180)&lt;60,NOT(ISNUMBER(FIND('List of Values'!$C$2:$C$20,W180)))),"")</f>
        <v>1</v>
      </c>
      <c r="Z180" s="1" t="s">
        <v>2220</v>
      </c>
      <c r="AA180" s="10" t="b">
        <f t="shared" si="116"/>
        <v>1</v>
      </c>
      <c r="AB180" s="10" t="b" cm="1">
        <f t="array" ref="AB180">IF(NOT(ISBLANK($B180)),AND(AA180=TRUE,LEN(Z180)&lt;255,NOT(ISNUMBER(FIND('List of Values'!$C$2:$C$23,Z180)))),"")</f>
        <v>1</v>
      </c>
      <c r="AC180" s="1" t="s">
        <v>32</v>
      </c>
      <c r="AD180" s="1" t="b">
        <f t="shared" si="8"/>
        <v>1</v>
      </c>
      <c r="AE180" s="1" t="b" cm="1">
        <f t="array" ref="AE180">IF(NOT(ISBLANK($D180)),AND(AD180=TRUE,LEN(AC180)&lt;255,NOT(ISNUMBER(FIND('List of Values'!$C$2:$C$20,AC180)))),"")</f>
        <v>1</v>
      </c>
      <c r="AF180" s="1" t="s">
        <v>1952</v>
      </c>
      <c r="AG180" s="10" t="b">
        <f t="shared" si="117"/>
        <v>1</v>
      </c>
      <c r="AH180" s="10" t="b">
        <f>IF(NOT(ISBLANK($B180)),AND(AG180=TRUE,NOT(COUNTIF('List of Values'!$AH$2:$AH$60,AF180)=0)),"")</f>
        <v>1</v>
      </c>
      <c r="AI180" s="1" t="s">
        <v>1949</v>
      </c>
      <c r="AJ180" s="10" t="b">
        <f t="shared" si="118"/>
        <v>1</v>
      </c>
      <c r="AK180" s="10" t="b">
        <f>IF(NOT(ISBLANK($B180)),AND(AJ180=TRUE,NOT(COUNTIF('List of Values'!$AG$2:$AG$60,AI180)=0)),"")</f>
        <v>1</v>
      </c>
      <c r="AL180" s="1" t="s">
        <v>2051</v>
      </c>
      <c r="AM180" s="10" t="b">
        <f t="shared" si="11"/>
        <v>1</v>
      </c>
      <c r="AN180" s="10" t="b" cm="1">
        <f t="array" ref="AN180">IF(NOT(ISBLANK($D180)),AND(AM180=TRUE,LEN(AL180)&lt;60,NOT(ISNUMBER(FIND('List of Values'!$C$2:$C$20,AL180)))),"")</f>
        <v>1</v>
      </c>
      <c r="AO180" s="1" t="s">
        <v>2221</v>
      </c>
      <c r="AP180" s="10" t="b">
        <f t="shared" si="119"/>
        <v>1</v>
      </c>
      <c r="AQ180" s="10" t="b" cm="1">
        <f t="array" ref="AQ180">IF(NOT(ISBLANK($B180)),AND(AP180=TRUE,LEN(AO180)&lt;255,NOT(ISNUMBER(FIND('List of Values'!$C$2:$C$23,AO180)))),"")</f>
        <v>1</v>
      </c>
      <c r="AR180" s="1" t="s">
        <v>38</v>
      </c>
      <c r="AS180" s="1" t="b">
        <f t="shared" si="13"/>
        <v>1</v>
      </c>
      <c r="AT180" s="1" t="b" cm="1">
        <f t="array" ref="AT180">IF(NOT(ISBLANK($D180)),AND(AS180=TRUE,LEN(AR180)&lt;255,NOT(ISNUMBER(FIND('List of Values'!$C$2:$C$20,AR180)))),"")</f>
        <v>1</v>
      </c>
      <c r="AU180" s="1" t="s">
        <v>1952</v>
      </c>
      <c r="AV180" s="10" t="b">
        <f t="shared" si="120"/>
        <v>1</v>
      </c>
      <c r="AW180" s="10" t="b">
        <f>IF(NOT(ISBLANK($B180)),AND(AV180=TRUE,NOT(COUNTIF('List of Values'!$AH$2:$AH$60,AU180)=0)),"")</f>
        <v>1</v>
      </c>
      <c r="AX180" s="1" t="s">
        <v>1949</v>
      </c>
      <c r="AY180" s="10" t="b">
        <f t="shared" si="121"/>
        <v>1</v>
      </c>
      <c r="AZ180" s="10" t="b">
        <f>IF(NOT(ISBLANK($B180)),AND(AY180=TRUE,NOT(COUNTIF('List of Values'!$AG$2:$AG$60,AX180)=0)),"")</f>
        <v>1</v>
      </c>
      <c r="BA180" s="1" t="s">
        <v>2051</v>
      </c>
      <c r="BB180" s="10" t="b">
        <f t="shared" si="16"/>
        <v>1</v>
      </c>
      <c r="BC180" s="10" t="b" cm="1">
        <f t="array" ref="BC180">IF(NOT(ISBLANK($D180)),AND(BB180=TRUE,LEN(BA180)&lt;60,NOT(ISNUMBER(FIND('List of Values'!$C$2:$C$20,BA180)))),"")</f>
        <v>1</v>
      </c>
      <c r="BD180" s="1" t="s">
        <v>2222</v>
      </c>
      <c r="BE180" s="10" t="b">
        <f t="shared" si="122"/>
        <v>1</v>
      </c>
      <c r="BF180" s="10" t="b" cm="1">
        <f t="array" ref="BF180">IF(NOT(ISBLANK($B180)),AND(BE180=TRUE,LEN(BD180)&lt;255,NOT(ISNUMBER(FIND('List of Values'!$C$2:$C$23,BD180)))),"")</f>
        <v>1</v>
      </c>
      <c r="BG180" s="1" t="s">
        <v>38</v>
      </c>
      <c r="BH180" s="1" t="b">
        <f t="shared" si="18"/>
        <v>1</v>
      </c>
      <c r="BI180" s="1" t="b" cm="1">
        <f t="array" ref="BI180">IF(NOT(ISBLANK($D180)),AND(BH180=TRUE,LEN(BG180)&lt;255,NOT(ISNUMBER(FIND('List of Values'!$C$2:$C$20,BG180)))),"")</f>
        <v>1</v>
      </c>
      <c r="BJ180" s="1" t="s">
        <v>1952</v>
      </c>
      <c r="BK180" s="10" t="b">
        <f t="shared" si="123"/>
        <v>1</v>
      </c>
      <c r="BL180" s="10" t="b">
        <f>IF(NOT(ISBLANK($B180)),AND(BK180=TRUE,NOT(COUNTIF('List of Values'!$AH$2:$AH$60,BJ180)=0)),"")</f>
        <v>1</v>
      </c>
      <c r="BM180" s="1"/>
      <c r="BN180" s="10" t="b">
        <f t="shared" si="94"/>
        <v>0</v>
      </c>
      <c r="BO180" s="10" t="b">
        <f>IF(NOT(ISBLANK($B180)),AND(BN180=TRUE,NOT(COUNTIF('List of Values'!$AG$2:$AG$60,BM180)=0)),"")</f>
        <v>0</v>
      </c>
      <c r="BP180" s="1"/>
      <c r="BQ180" s="10" t="b">
        <f t="shared" si="21"/>
        <v>1</v>
      </c>
      <c r="BR180" s="10" t="b" cm="1">
        <f t="array" ref="BR180">IF(NOT(ISBLANK($D180)),AND(BQ180=TRUE,LEN(BP180)&lt;60,NOT(ISNUMBER(FIND('List of Values'!$C$2:$C$20,BP180)))),"")</f>
        <v>1</v>
      </c>
      <c r="BS180" s="1"/>
      <c r="BT180" s="10" t="b">
        <f t="shared" si="95"/>
        <v>0</v>
      </c>
      <c r="BU180" s="10" t="b" cm="1">
        <f t="array" ref="BU180">IF(NOT(ISBLANK($B180)),AND(BT180=TRUE,LEN(BS180)&lt;255,NOT(ISNUMBER(FIND('List of Values'!$C$2:$C$23,BS180)))),"")</f>
        <v>0</v>
      </c>
      <c r="BV180" s="1"/>
      <c r="BW180" s="1" t="b">
        <f t="shared" si="23"/>
        <v>1</v>
      </c>
      <c r="BX180" s="1" t="b" cm="1">
        <f t="array" ref="BX180">IF(NOT(ISBLANK($D180)),AND(BW180=TRUE,LEN(BV180)&lt;255,NOT(ISNUMBER(FIND('List of Values'!$C$2:$C$20,BV180)))),"")</f>
        <v>1</v>
      </c>
      <c r="BY180" s="1"/>
      <c r="BZ180" s="10" t="b">
        <f t="shared" si="96"/>
        <v>0</v>
      </c>
      <c r="CA180" s="10" t="b">
        <f>IF(NOT(ISBLANK($B180)),AND(BZ180=TRUE,NOT(COUNTIF('List of Values'!$AH$2:$AH$60,BY180)=0)),"")</f>
        <v>0</v>
      </c>
      <c r="CB180" s="1"/>
      <c r="CC180" s="10" t="b">
        <f t="shared" si="97"/>
        <v>0</v>
      </c>
      <c r="CD180" s="10" t="b">
        <f>IF(NOT(ISBLANK($B180)),AND(CC180=TRUE,NOT(COUNTIF('List of Values'!$AG$2:$AG$60,CB180)=0)),"")</f>
        <v>0</v>
      </c>
      <c r="CE180" s="1"/>
      <c r="CF180" s="10" t="b">
        <f t="shared" si="26"/>
        <v>1</v>
      </c>
      <c r="CG180" s="10" t="b" cm="1">
        <f t="array" ref="CG180">IF(NOT(ISBLANK($D180)),AND(CF180=TRUE,LEN(CE180)&lt;60,NOT(ISNUMBER(FIND('List of Values'!$C$2:$C$20,CE180)))),"")</f>
        <v>1</v>
      </c>
      <c r="CH180" s="1"/>
      <c r="CI180" s="10" t="b">
        <f t="shared" si="98"/>
        <v>0</v>
      </c>
      <c r="CJ180" s="10" t="b" cm="1">
        <f t="array" ref="CJ180">IF(NOT(ISBLANK($B180)),AND(CI180=TRUE,LEN(CH180)&lt;255,NOT(ISNUMBER(FIND('List of Values'!$C$2:$C$23,CH180)))),"")</f>
        <v>0</v>
      </c>
      <c r="CK180" s="1"/>
      <c r="CL180" s="1" t="b">
        <f t="shared" si="28"/>
        <v>1</v>
      </c>
      <c r="CM180" s="1" t="b" cm="1">
        <f t="array" ref="CM180">IF(NOT(ISBLANK($D180)),AND(CL180=TRUE,LEN(CK180)&lt;255,NOT(ISNUMBER(FIND('List of Values'!$C$2:$C$20,CK180)))),"")</f>
        <v>1</v>
      </c>
      <c r="CN180" s="1"/>
      <c r="CO180" s="10" t="b">
        <f t="shared" si="99"/>
        <v>0</v>
      </c>
      <c r="CP180" s="10" t="b">
        <f>IF(NOT(ISBLANK($B180)),AND(CO180=TRUE,NOT(COUNTIF('List of Values'!$AH$2:$AH$60,CN180)=0)),"")</f>
        <v>0</v>
      </c>
      <c r="CQ180" s="1"/>
      <c r="CR180" s="10" t="b">
        <f t="shared" si="100"/>
        <v>0</v>
      </c>
      <c r="CS180" s="10" t="b">
        <f>IF(NOT(ISBLANK($B180)),AND(CR180=TRUE,NOT(COUNTIF('List of Values'!$AG$2:$AG$60,CQ180)=0)),"")</f>
        <v>0</v>
      </c>
      <c r="CT180" s="1"/>
      <c r="CU180" s="10" t="b">
        <f t="shared" si="31"/>
        <v>1</v>
      </c>
      <c r="CV180" s="10" t="b" cm="1">
        <f t="array" ref="CV180">IF(NOT(ISBLANK($D180)),AND(CU180=TRUE,LEN(CT180)&lt;60,NOT(ISNUMBER(FIND('List of Values'!$C$2:$C$20,CT180)))),"")</f>
        <v>1</v>
      </c>
      <c r="CW180" s="1"/>
      <c r="CX180" s="10" t="b">
        <f t="shared" si="101"/>
        <v>0</v>
      </c>
      <c r="CY180" s="10" t="b" cm="1">
        <f t="array" ref="CY180">IF(NOT(ISBLANK($B180)),AND(CX180=TRUE,LEN(CW180)&lt;255,NOT(ISNUMBER(FIND('List of Values'!$C$2:$C$23,CW180)))),"")</f>
        <v>0</v>
      </c>
      <c r="CZ180" s="1"/>
      <c r="DA180" s="1" t="b">
        <f t="shared" si="33"/>
        <v>1</v>
      </c>
      <c r="DB180" s="1" t="b" cm="1">
        <f t="array" ref="DB180">IF(NOT(ISBLANK($D180)),AND(DA180=TRUE,LEN(CZ180)&lt;255,NOT(ISNUMBER(FIND('List of Values'!$C$2:$C$20,CZ180)))),"")</f>
        <v>1</v>
      </c>
      <c r="DC180" s="1"/>
      <c r="DD180" s="10" t="b">
        <f t="shared" si="102"/>
        <v>0</v>
      </c>
      <c r="DE180" s="10" t="b">
        <f>IF(NOT(ISBLANK($B180)),AND(DD180=TRUE,NOT(COUNTIF('List of Values'!$AH$2:$AH$60,DC180)=0)),"")</f>
        <v>0</v>
      </c>
      <c r="DF180" s="1"/>
      <c r="DG180" s="10" t="b">
        <f t="shared" si="103"/>
        <v>0</v>
      </c>
      <c r="DH180" s="10" t="b">
        <f>IF(NOT(ISBLANK($B180)),AND(DG180=TRUE,NOT(COUNTIF('List of Values'!$AG$2:$AG$60,DF180)=0)),"")</f>
        <v>0</v>
      </c>
      <c r="DI180" s="1"/>
      <c r="DJ180" s="10" t="b">
        <f t="shared" si="36"/>
        <v>1</v>
      </c>
      <c r="DK180" s="10" t="b" cm="1">
        <f t="array" ref="DK180">IF(NOT(ISBLANK($D180)),AND(DJ180=TRUE,LEN(DI180)&lt;60,NOT(ISNUMBER(FIND('List of Values'!$C$2:$C$20,DI180)))),"")</f>
        <v>1</v>
      </c>
      <c r="DL180" s="1"/>
      <c r="DM180" s="10" t="b">
        <f t="shared" si="104"/>
        <v>0</v>
      </c>
      <c r="DN180" s="10" t="b" cm="1">
        <f t="array" ref="DN180">IF(NOT(ISBLANK($B180)),AND(DM180=TRUE,LEN(DL180)&lt;255,NOT(ISNUMBER(FIND('List of Values'!$C$2:$C$23,DL180)))),"")</f>
        <v>0</v>
      </c>
      <c r="DO180" s="1"/>
      <c r="DP180" s="1" t="b">
        <f t="shared" si="38"/>
        <v>1</v>
      </c>
      <c r="DQ180" s="1" t="b" cm="1">
        <f t="array" ref="DQ180">IF(NOT(ISBLANK($D180)),AND(DP180=TRUE,LEN(DO180)&lt;255,NOT(ISNUMBER(FIND('List of Values'!$C$2:$C$20,DO180)))),"")</f>
        <v>1</v>
      </c>
      <c r="DR180" s="1"/>
      <c r="DS180" s="10" t="b">
        <f t="shared" si="105"/>
        <v>0</v>
      </c>
      <c r="DT180" s="10" t="b">
        <f>IF(NOT(ISBLANK($B180)),AND(DS180=TRUE,NOT(COUNTIF('List of Values'!$AH$2:$AH$60,DR180)=0)),"")</f>
        <v>0</v>
      </c>
      <c r="DU180" s="1"/>
      <c r="DV180" s="10" t="b">
        <f t="shared" si="106"/>
        <v>0</v>
      </c>
      <c r="DW180" s="10" t="b">
        <f>IF(NOT(ISBLANK($B180)),AND(DV180=TRUE,NOT(COUNTIF('List of Values'!$AG$2:$AG$60,DU180)=0)),"")</f>
        <v>0</v>
      </c>
      <c r="DX180" s="1"/>
      <c r="DY180" s="10" t="b">
        <f t="shared" si="41"/>
        <v>1</v>
      </c>
      <c r="DZ180" s="10" t="b" cm="1">
        <f t="array" ref="DZ180">IF(NOT(ISBLANK($D180)),AND(DY180=TRUE,LEN(DX180)&lt;60,NOT(ISNUMBER(FIND('List of Values'!$C$2:$C$20,DX180)))),"")</f>
        <v>1</v>
      </c>
      <c r="EA180" s="1"/>
      <c r="EB180" s="10" t="b">
        <f t="shared" si="107"/>
        <v>0</v>
      </c>
      <c r="EC180" s="10" t="b" cm="1">
        <f t="array" ref="EC180">IF(NOT(ISBLANK($B180)),AND(EB180=TRUE,LEN(EA180)&lt;255,NOT(ISNUMBER(FIND('List of Values'!$C$2:$C$23,EA180)))),"")</f>
        <v>0</v>
      </c>
      <c r="ED180" s="1"/>
      <c r="EE180" s="1" t="b">
        <f t="shared" si="43"/>
        <v>1</v>
      </c>
      <c r="EF180" s="1" t="b" cm="1">
        <f t="array" ref="EF180">IF(NOT(ISBLANK($D180)),AND(EE180=TRUE,LEN(ED180)&lt;255,NOT(ISNUMBER(FIND('List of Values'!$C$2:$C$20,ED180)))),"")</f>
        <v>1</v>
      </c>
      <c r="EG180" s="1"/>
      <c r="EH180" s="10" t="b">
        <f t="shared" si="108"/>
        <v>0</v>
      </c>
      <c r="EI180" s="10" t="b">
        <f>IF(NOT(ISBLANK($B180)),AND(EH180=TRUE,NOT(COUNTIF('List of Values'!$AH$2:$AH$60,EG180)=0)),"")</f>
        <v>0</v>
      </c>
      <c r="EJ180" s="1"/>
      <c r="EK180" s="10" t="b">
        <f t="shared" si="109"/>
        <v>0</v>
      </c>
      <c r="EL180" s="10" t="b">
        <f>IF(NOT(ISBLANK($B180)),AND(EK180=TRUE,NOT(COUNTIF('List of Values'!$AG$2:$AG$60,EJ180)=0)),"")</f>
        <v>0</v>
      </c>
      <c r="EM180" s="1"/>
      <c r="EN180" s="10" t="b">
        <f t="shared" si="46"/>
        <v>1</v>
      </c>
      <c r="EO180" s="10" t="b" cm="1">
        <f t="array" ref="EO180">IF(NOT(ISBLANK($D180)),AND(EN180=TRUE,LEN(EM180)&lt;60,NOT(ISNUMBER(FIND('List of Values'!$C$2:$C$20,EM180)))),"")</f>
        <v>1</v>
      </c>
      <c r="EP180" s="1"/>
      <c r="EQ180" s="10" t="b">
        <f t="shared" si="110"/>
        <v>0</v>
      </c>
      <c r="ER180" s="10" t="b" cm="1">
        <f t="array" ref="ER180">IF(NOT(ISBLANK($B180)),AND(EQ180=TRUE,LEN(EP180)&lt;255,NOT(ISNUMBER(FIND('List of Values'!$C$2:$C$23,EP180)))),"")</f>
        <v>0</v>
      </c>
      <c r="ES180" s="1"/>
      <c r="ET180" s="1" t="b">
        <f t="shared" si="48"/>
        <v>1</v>
      </c>
      <c r="EU180" s="1" t="b" cm="1">
        <f t="array" ref="EU180">IF(NOT(ISBLANK($D180)),AND(ET180=TRUE,LEN(ES180)&lt;255,NOT(ISNUMBER(FIND('List of Values'!$C$2:$C$20,ES180)))),"")</f>
        <v>1</v>
      </c>
      <c r="EV180" s="1"/>
      <c r="EW180" s="10" t="b">
        <f t="shared" si="111"/>
        <v>0</v>
      </c>
      <c r="EX180" s="10" t="b">
        <f>IF(NOT(ISBLANK($B180)),AND(EW180=TRUE,NOT(COUNTIF('List of Values'!$AH$2:$AH$60,EV180)=0)),"")</f>
        <v>0</v>
      </c>
      <c r="EY180" s="60" t="str">
        <f>_xlfn.XLOOKUP(B180,[1]Blad1!$A:$A,[1]Blad1!$D:$D,"")</f>
        <v>x</v>
      </c>
    </row>
    <row r="181" spans="1:155">
      <c r="A181">
        <f t="shared" si="124"/>
        <v>0</v>
      </c>
      <c r="B181" s="11">
        <v>217959</v>
      </c>
      <c r="C181" s="1" t="s">
        <v>1776</v>
      </c>
      <c r="D181" s="1" t="s">
        <v>169</v>
      </c>
      <c r="E181" s="1" t="s">
        <v>1949</v>
      </c>
      <c r="F181" s="10" t="b">
        <f t="shared" si="112"/>
        <v>1</v>
      </c>
      <c r="G181" s="10" t="b">
        <f>IF(NOT(ISBLANK($B181)),AND(F181=TRUE,NOT(COUNTIF('List of Values'!$AG$2:$AG$60,E181)=0)),"")</f>
        <v>1</v>
      </c>
      <c r="H181" s="1" t="s">
        <v>2223</v>
      </c>
      <c r="I181" s="1" t="b">
        <f t="shared" si="1"/>
        <v>1</v>
      </c>
      <c r="J181" s="1" t="b" cm="1">
        <f t="array" ref="J181">IF(NOT(ISBLANK($D181)),AND(I181=TRUE,LEN(H181)&lt;60,NOT(ISNUMBER(FIND('List of Values'!$C$2:$C$20,H181)))),"")</f>
        <v>1</v>
      </c>
      <c r="K181" s="101" t="s">
        <v>2224</v>
      </c>
      <c r="L181" s="10" t="b">
        <f t="shared" si="113"/>
        <v>1</v>
      </c>
      <c r="M181" s="10" t="b" cm="1">
        <f t="array" ref="M181">IF(NOT(ISBLANK($B181)),AND(L181=TRUE,LEN(K181)&lt;255,NOT(ISNUMBER(FIND('List of Values'!$C$2:$C$23,K181)))),"")</f>
        <v>1</v>
      </c>
      <c r="N181" s="1" t="s">
        <v>38</v>
      </c>
      <c r="O181" s="1" t="b">
        <f t="shared" si="3"/>
        <v>1</v>
      </c>
      <c r="P181" s="1" t="b" cm="1">
        <f t="array" ref="P181">IF(NOT(ISBLANK($D181)),AND(O181=TRUE,LEN(N181)&lt;255,NOT(ISNUMBER(FIND('List of Values'!$C$2:$C$20,N181)))),"")</f>
        <v>1</v>
      </c>
      <c r="Q181" s="1" t="s">
        <v>1952</v>
      </c>
      <c r="R181" s="10" t="b">
        <f t="shared" si="114"/>
        <v>1</v>
      </c>
      <c r="S181" s="10" t="b">
        <f>IF(NOT(ISBLANK($B181)),AND(R181=TRUE,NOT(COUNTIF('List of Values'!$AH$2:$AH$60,Q181)=0)),"")</f>
        <v>1</v>
      </c>
      <c r="T181" s="1"/>
      <c r="U181" s="10" t="b">
        <f t="shared" si="115"/>
        <v>0</v>
      </c>
      <c r="V181" s="10" t="b">
        <f>IF(NOT(ISBLANK($B181)),AND(U181=TRUE,NOT(COUNTIF('List of Values'!$AG$2:$AG$60,T181)=0)),"")</f>
        <v>0</v>
      </c>
      <c r="W181" s="1"/>
      <c r="X181" s="10" t="b">
        <f t="shared" si="6"/>
        <v>1</v>
      </c>
      <c r="Y181" s="10" t="b" cm="1">
        <f t="array" ref="Y181">IF(NOT(ISBLANK($D181)),AND(X181=TRUE,LEN(W181)&lt;60,NOT(ISNUMBER(FIND('List of Values'!$C$2:$C$20,W181)))),"")</f>
        <v>1</v>
      </c>
      <c r="Z181" s="1"/>
      <c r="AA181" s="10" t="b">
        <f t="shared" si="116"/>
        <v>0</v>
      </c>
      <c r="AB181" s="10" t="b" cm="1">
        <f t="array" ref="AB181">IF(NOT(ISBLANK($B181)),AND(AA181=TRUE,LEN(Z181)&lt;255,NOT(ISNUMBER(FIND('List of Values'!$C$2:$C$23,Z181)))),"")</f>
        <v>0</v>
      </c>
      <c r="AC181" s="1"/>
      <c r="AD181" s="1" t="b">
        <f t="shared" si="8"/>
        <v>1</v>
      </c>
      <c r="AE181" s="1" t="b" cm="1">
        <f t="array" ref="AE181">IF(NOT(ISBLANK($D181)),AND(AD181=TRUE,LEN(AC181)&lt;255,NOT(ISNUMBER(FIND('List of Values'!$C$2:$C$20,AC181)))),"")</f>
        <v>1</v>
      </c>
      <c r="AF181" s="1"/>
      <c r="AG181" s="10" t="b">
        <f t="shared" si="117"/>
        <v>0</v>
      </c>
      <c r="AH181" s="10" t="b">
        <f>IF(NOT(ISBLANK($B181)),AND(AG181=TRUE,NOT(COUNTIF('List of Values'!$AH$2:$AH$60,AF181)=0)),"")</f>
        <v>0</v>
      </c>
      <c r="AI181" s="1"/>
      <c r="AJ181" s="10" t="b">
        <f t="shared" si="118"/>
        <v>0</v>
      </c>
      <c r="AK181" s="10" t="b">
        <f>IF(NOT(ISBLANK($B181)),AND(AJ181=TRUE,NOT(COUNTIF('List of Values'!$AG$2:$AG$60,AI181)=0)),"")</f>
        <v>0</v>
      </c>
      <c r="AL181" s="1"/>
      <c r="AM181" s="10" t="b">
        <f t="shared" si="11"/>
        <v>1</v>
      </c>
      <c r="AN181" s="10" t="b" cm="1">
        <f t="array" ref="AN181">IF(NOT(ISBLANK($D181)),AND(AM181=TRUE,LEN(AL181)&lt;60,NOT(ISNUMBER(FIND('List of Values'!$C$2:$C$20,AL181)))),"")</f>
        <v>1</v>
      </c>
      <c r="AO181" s="1"/>
      <c r="AP181" s="10" t="b">
        <f t="shared" si="119"/>
        <v>0</v>
      </c>
      <c r="AQ181" s="10" t="b" cm="1">
        <f t="array" ref="AQ181">IF(NOT(ISBLANK($B181)),AND(AP181=TRUE,LEN(AO181)&lt;255,NOT(ISNUMBER(FIND('List of Values'!$C$2:$C$23,AO181)))),"")</f>
        <v>0</v>
      </c>
      <c r="AR181" s="1"/>
      <c r="AS181" s="1" t="b">
        <f t="shared" si="13"/>
        <v>1</v>
      </c>
      <c r="AT181" s="1" t="b" cm="1">
        <f t="array" ref="AT181">IF(NOT(ISBLANK($D181)),AND(AS181=TRUE,LEN(AR181)&lt;255,NOT(ISNUMBER(FIND('List of Values'!$C$2:$C$20,AR181)))),"")</f>
        <v>1</v>
      </c>
      <c r="AU181" s="1"/>
      <c r="AV181" s="10" t="b">
        <f t="shared" si="120"/>
        <v>0</v>
      </c>
      <c r="AW181" s="10" t="b">
        <f>IF(NOT(ISBLANK($B181)),AND(AV181=TRUE,NOT(COUNTIF('List of Values'!$AH$2:$AH$60,AU181)=0)),"")</f>
        <v>0</v>
      </c>
      <c r="AX181" s="1"/>
      <c r="AY181" s="10" t="b">
        <f t="shared" si="121"/>
        <v>0</v>
      </c>
      <c r="AZ181" s="10" t="b">
        <f>IF(NOT(ISBLANK($B181)),AND(AY181=TRUE,NOT(COUNTIF('List of Values'!$AG$2:$AG$60,AX181)=0)),"")</f>
        <v>0</v>
      </c>
      <c r="BA181" s="1"/>
      <c r="BB181" s="10" t="b">
        <f t="shared" si="16"/>
        <v>1</v>
      </c>
      <c r="BC181" s="10" t="b" cm="1">
        <f t="array" ref="BC181">IF(NOT(ISBLANK($D181)),AND(BB181=TRUE,LEN(BA181)&lt;60,NOT(ISNUMBER(FIND('List of Values'!$C$2:$C$20,BA181)))),"")</f>
        <v>1</v>
      </c>
      <c r="BD181" s="1"/>
      <c r="BE181" s="10" t="b">
        <f t="shared" si="122"/>
        <v>0</v>
      </c>
      <c r="BF181" s="10" t="b" cm="1">
        <f t="array" ref="BF181">IF(NOT(ISBLANK($B181)),AND(BE181=TRUE,LEN(BD181)&lt;255,NOT(ISNUMBER(FIND('List of Values'!$C$2:$C$23,BD181)))),"")</f>
        <v>0</v>
      </c>
      <c r="BG181" s="1"/>
      <c r="BH181" s="1" t="b">
        <f t="shared" si="18"/>
        <v>1</v>
      </c>
      <c r="BI181" s="1" t="b" cm="1">
        <f t="array" ref="BI181">IF(NOT(ISBLANK($D181)),AND(BH181=TRUE,LEN(BG181)&lt;255,NOT(ISNUMBER(FIND('List of Values'!$C$2:$C$20,BG181)))),"")</f>
        <v>1</v>
      </c>
      <c r="BJ181" s="1"/>
      <c r="BK181" s="10" t="b">
        <f t="shared" si="123"/>
        <v>0</v>
      </c>
      <c r="BL181" s="10" t="b">
        <f>IF(NOT(ISBLANK($B181)),AND(BK181=TRUE,NOT(COUNTIF('List of Values'!$AH$2:$AH$60,BJ181)=0)),"")</f>
        <v>0</v>
      </c>
      <c r="BM181" s="1"/>
      <c r="BN181" s="10" t="b">
        <f t="shared" si="94"/>
        <v>0</v>
      </c>
      <c r="BO181" s="10" t="b">
        <f>IF(NOT(ISBLANK($B181)),AND(BN181=TRUE,NOT(COUNTIF('List of Values'!$AG$2:$AG$60,BM181)=0)),"")</f>
        <v>0</v>
      </c>
      <c r="BP181" s="1"/>
      <c r="BQ181" s="10" t="b">
        <f t="shared" si="21"/>
        <v>1</v>
      </c>
      <c r="BR181" s="10" t="b" cm="1">
        <f t="array" ref="BR181">IF(NOT(ISBLANK($D181)),AND(BQ181=TRUE,LEN(BP181)&lt;60,NOT(ISNUMBER(FIND('List of Values'!$C$2:$C$20,BP181)))),"")</f>
        <v>1</v>
      </c>
      <c r="BS181" s="1"/>
      <c r="BT181" s="10" t="b">
        <f t="shared" si="95"/>
        <v>0</v>
      </c>
      <c r="BU181" s="10" t="b" cm="1">
        <f t="array" ref="BU181">IF(NOT(ISBLANK($B181)),AND(BT181=TRUE,LEN(BS181)&lt;255,NOT(ISNUMBER(FIND('List of Values'!$C$2:$C$23,BS181)))),"")</f>
        <v>0</v>
      </c>
      <c r="BV181" s="1"/>
      <c r="BW181" s="1" t="b">
        <f t="shared" si="23"/>
        <v>1</v>
      </c>
      <c r="BX181" s="1" t="b" cm="1">
        <f t="array" ref="BX181">IF(NOT(ISBLANK($D181)),AND(BW181=TRUE,LEN(BV181)&lt;255,NOT(ISNUMBER(FIND('List of Values'!$C$2:$C$20,BV181)))),"")</f>
        <v>1</v>
      </c>
      <c r="BY181" s="1"/>
      <c r="BZ181" s="10" t="b">
        <f t="shared" si="96"/>
        <v>0</v>
      </c>
      <c r="CA181" s="10" t="b">
        <f>IF(NOT(ISBLANK($B181)),AND(BZ181=TRUE,NOT(COUNTIF('List of Values'!$AH$2:$AH$60,BY181)=0)),"")</f>
        <v>0</v>
      </c>
      <c r="CB181" s="1"/>
      <c r="CC181" s="10" t="b">
        <f t="shared" si="97"/>
        <v>0</v>
      </c>
      <c r="CD181" s="10" t="b">
        <f>IF(NOT(ISBLANK($B181)),AND(CC181=TRUE,NOT(COUNTIF('List of Values'!$AG$2:$AG$60,CB181)=0)),"")</f>
        <v>0</v>
      </c>
      <c r="CE181" s="1"/>
      <c r="CF181" s="10" t="b">
        <f t="shared" si="26"/>
        <v>1</v>
      </c>
      <c r="CG181" s="10" t="b" cm="1">
        <f t="array" ref="CG181">IF(NOT(ISBLANK($D181)),AND(CF181=TRUE,LEN(CE181)&lt;60,NOT(ISNUMBER(FIND('List of Values'!$C$2:$C$20,CE181)))),"")</f>
        <v>1</v>
      </c>
      <c r="CH181" s="1"/>
      <c r="CI181" s="10" t="b">
        <f t="shared" si="98"/>
        <v>0</v>
      </c>
      <c r="CJ181" s="10" t="b" cm="1">
        <f t="array" ref="CJ181">IF(NOT(ISBLANK($B181)),AND(CI181=TRUE,LEN(CH181)&lt;255,NOT(ISNUMBER(FIND('List of Values'!$C$2:$C$23,CH181)))),"")</f>
        <v>0</v>
      </c>
      <c r="CK181" s="1"/>
      <c r="CL181" s="1" t="b">
        <f t="shared" si="28"/>
        <v>1</v>
      </c>
      <c r="CM181" s="1" t="b" cm="1">
        <f t="array" ref="CM181">IF(NOT(ISBLANK($D181)),AND(CL181=TRUE,LEN(CK181)&lt;255,NOT(ISNUMBER(FIND('List of Values'!$C$2:$C$20,CK181)))),"")</f>
        <v>1</v>
      </c>
      <c r="CN181" s="1"/>
      <c r="CO181" s="10" t="b">
        <f t="shared" si="99"/>
        <v>0</v>
      </c>
      <c r="CP181" s="10" t="b">
        <f>IF(NOT(ISBLANK($B181)),AND(CO181=TRUE,NOT(COUNTIF('List of Values'!$AH$2:$AH$60,CN181)=0)),"")</f>
        <v>0</v>
      </c>
      <c r="CQ181" s="1"/>
      <c r="CR181" s="10" t="b">
        <f t="shared" si="100"/>
        <v>0</v>
      </c>
      <c r="CS181" s="10" t="b">
        <f>IF(NOT(ISBLANK($B181)),AND(CR181=TRUE,NOT(COUNTIF('List of Values'!$AG$2:$AG$60,CQ181)=0)),"")</f>
        <v>0</v>
      </c>
      <c r="CT181" s="1"/>
      <c r="CU181" s="10" t="b">
        <f t="shared" si="31"/>
        <v>1</v>
      </c>
      <c r="CV181" s="10" t="b" cm="1">
        <f t="array" ref="CV181">IF(NOT(ISBLANK($D181)),AND(CU181=TRUE,LEN(CT181)&lt;60,NOT(ISNUMBER(FIND('List of Values'!$C$2:$C$20,CT181)))),"")</f>
        <v>1</v>
      </c>
      <c r="CW181" s="1"/>
      <c r="CX181" s="10" t="b">
        <f t="shared" si="101"/>
        <v>0</v>
      </c>
      <c r="CY181" s="10" t="b" cm="1">
        <f t="array" ref="CY181">IF(NOT(ISBLANK($B181)),AND(CX181=TRUE,LEN(CW181)&lt;255,NOT(ISNUMBER(FIND('List of Values'!$C$2:$C$23,CW181)))),"")</f>
        <v>0</v>
      </c>
      <c r="CZ181" s="1"/>
      <c r="DA181" s="1" t="b">
        <f t="shared" si="33"/>
        <v>1</v>
      </c>
      <c r="DB181" s="1" t="b" cm="1">
        <f t="array" ref="DB181">IF(NOT(ISBLANK($D181)),AND(DA181=TRUE,LEN(CZ181)&lt;255,NOT(ISNUMBER(FIND('List of Values'!$C$2:$C$20,CZ181)))),"")</f>
        <v>1</v>
      </c>
      <c r="DC181" s="1"/>
      <c r="DD181" s="10" t="b">
        <f t="shared" si="102"/>
        <v>0</v>
      </c>
      <c r="DE181" s="10" t="b">
        <f>IF(NOT(ISBLANK($B181)),AND(DD181=TRUE,NOT(COUNTIF('List of Values'!$AH$2:$AH$60,DC181)=0)),"")</f>
        <v>0</v>
      </c>
      <c r="DF181" s="1"/>
      <c r="DG181" s="10" t="b">
        <f t="shared" si="103"/>
        <v>0</v>
      </c>
      <c r="DH181" s="10" t="b">
        <f>IF(NOT(ISBLANK($B181)),AND(DG181=TRUE,NOT(COUNTIF('List of Values'!$AG$2:$AG$60,DF181)=0)),"")</f>
        <v>0</v>
      </c>
      <c r="DI181" s="1"/>
      <c r="DJ181" s="10" t="b">
        <f t="shared" si="36"/>
        <v>1</v>
      </c>
      <c r="DK181" s="10" t="b" cm="1">
        <f t="array" ref="DK181">IF(NOT(ISBLANK($D181)),AND(DJ181=TRUE,LEN(DI181)&lt;60,NOT(ISNUMBER(FIND('List of Values'!$C$2:$C$20,DI181)))),"")</f>
        <v>1</v>
      </c>
      <c r="DL181" s="1"/>
      <c r="DM181" s="10" t="b">
        <f t="shared" si="104"/>
        <v>0</v>
      </c>
      <c r="DN181" s="10" t="b" cm="1">
        <f t="array" ref="DN181">IF(NOT(ISBLANK($B181)),AND(DM181=TRUE,LEN(DL181)&lt;255,NOT(ISNUMBER(FIND('List of Values'!$C$2:$C$23,DL181)))),"")</f>
        <v>0</v>
      </c>
      <c r="DO181" s="1"/>
      <c r="DP181" s="1" t="b">
        <f t="shared" si="38"/>
        <v>1</v>
      </c>
      <c r="DQ181" s="1" t="b" cm="1">
        <f t="array" ref="DQ181">IF(NOT(ISBLANK($D181)),AND(DP181=TRUE,LEN(DO181)&lt;255,NOT(ISNUMBER(FIND('List of Values'!$C$2:$C$20,DO181)))),"")</f>
        <v>1</v>
      </c>
      <c r="DR181" s="1"/>
      <c r="DS181" s="10" t="b">
        <f t="shared" si="105"/>
        <v>0</v>
      </c>
      <c r="DT181" s="10" t="b">
        <f>IF(NOT(ISBLANK($B181)),AND(DS181=TRUE,NOT(COUNTIF('List of Values'!$AH$2:$AH$60,DR181)=0)),"")</f>
        <v>0</v>
      </c>
      <c r="DU181" s="1"/>
      <c r="DV181" s="10" t="b">
        <f t="shared" si="106"/>
        <v>0</v>
      </c>
      <c r="DW181" s="10" t="b">
        <f>IF(NOT(ISBLANK($B181)),AND(DV181=TRUE,NOT(COUNTIF('List of Values'!$AG$2:$AG$60,DU181)=0)),"")</f>
        <v>0</v>
      </c>
      <c r="DX181" s="1"/>
      <c r="DY181" s="10" t="b">
        <f t="shared" si="41"/>
        <v>1</v>
      </c>
      <c r="DZ181" s="10" t="b" cm="1">
        <f t="array" ref="DZ181">IF(NOT(ISBLANK($D181)),AND(DY181=TRUE,LEN(DX181)&lt;60,NOT(ISNUMBER(FIND('List of Values'!$C$2:$C$20,DX181)))),"")</f>
        <v>1</v>
      </c>
      <c r="EA181" s="1"/>
      <c r="EB181" s="10" t="b">
        <f t="shared" si="107"/>
        <v>0</v>
      </c>
      <c r="EC181" s="10" t="b" cm="1">
        <f t="array" ref="EC181">IF(NOT(ISBLANK($B181)),AND(EB181=TRUE,LEN(EA181)&lt;255,NOT(ISNUMBER(FIND('List of Values'!$C$2:$C$23,EA181)))),"")</f>
        <v>0</v>
      </c>
      <c r="ED181" s="1"/>
      <c r="EE181" s="1" t="b">
        <f t="shared" si="43"/>
        <v>1</v>
      </c>
      <c r="EF181" s="1" t="b" cm="1">
        <f t="array" ref="EF181">IF(NOT(ISBLANK($D181)),AND(EE181=TRUE,LEN(ED181)&lt;255,NOT(ISNUMBER(FIND('List of Values'!$C$2:$C$20,ED181)))),"")</f>
        <v>1</v>
      </c>
      <c r="EG181" s="1"/>
      <c r="EH181" s="10" t="b">
        <f t="shared" si="108"/>
        <v>0</v>
      </c>
      <c r="EI181" s="10" t="b">
        <f>IF(NOT(ISBLANK($B181)),AND(EH181=TRUE,NOT(COUNTIF('List of Values'!$AH$2:$AH$60,EG181)=0)),"")</f>
        <v>0</v>
      </c>
      <c r="EJ181" s="1"/>
      <c r="EK181" s="10" t="b">
        <f t="shared" si="109"/>
        <v>0</v>
      </c>
      <c r="EL181" s="10" t="b">
        <f>IF(NOT(ISBLANK($B181)),AND(EK181=TRUE,NOT(COUNTIF('List of Values'!$AG$2:$AG$60,EJ181)=0)),"")</f>
        <v>0</v>
      </c>
      <c r="EM181" s="1"/>
      <c r="EN181" s="10" t="b">
        <f t="shared" si="46"/>
        <v>1</v>
      </c>
      <c r="EO181" s="10" t="b" cm="1">
        <f t="array" ref="EO181">IF(NOT(ISBLANK($D181)),AND(EN181=TRUE,LEN(EM181)&lt;60,NOT(ISNUMBER(FIND('List of Values'!$C$2:$C$20,EM181)))),"")</f>
        <v>1</v>
      </c>
      <c r="EP181" s="1"/>
      <c r="EQ181" s="10" t="b">
        <f t="shared" si="110"/>
        <v>0</v>
      </c>
      <c r="ER181" s="10" t="b" cm="1">
        <f t="array" ref="ER181">IF(NOT(ISBLANK($B181)),AND(EQ181=TRUE,LEN(EP181)&lt;255,NOT(ISNUMBER(FIND('List of Values'!$C$2:$C$23,EP181)))),"")</f>
        <v>0</v>
      </c>
      <c r="ES181" s="1"/>
      <c r="ET181" s="1" t="b">
        <f t="shared" si="48"/>
        <v>1</v>
      </c>
      <c r="EU181" s="1" t="b" cm="1">
        <f t="array" ref="EU181">IF(NOT(ISBLANK($D181)),AND(ET181=TRUE,LEN(ES181)&lt;255,NOT(ISNUMBER(FIND('List of Values'!$C$2:$C$20,ES181)))),"")</f>
        <v>1</v>
      </c>
      <c r="EV181" s="1"/>
      <c r="EW181" s="10" t="b">
        <f t="shared" si="111"/>
        <v>0</v>
      </c>
      <c r="EX181" s="10" t="b">
        <f>IF(NOT(ISBLANK($B181)),AND(EW181=TRUE,NOT(COUNTIF('List of Values'!$AH$2:$AH$60,EV181)=0)),"")</f>
        <v>0</v>
      </c>
      <c r="EY181" s="60" t="str">
        <f>_xlfn.XLOOKUP(B181,[1]Blad1!$A:$A,[1]Blad1!$D:$D,"")</f>
        <v>x</v>
      </c>
    </row>
    <row r="182" spans="1:155">
      <c r="A182">
        <f t="shared" si="124"/>
        <v>0</v>
      </c>
      <c r="B182" s="11">
        <v>217991</v>
      </c>
      <c r="C182" s="1" t="s">
        <v>1136</v>
      </c>
      <c r="D182" s="1" t="s">
        <v>169</v>
      </c>
      <c r="E182" s="1" t="s">
        <v>1949</v>
      </c>
      <c r="F182" s="10" t="b">
        <f t="shared" si="112"/>
        <v>1</v>
      </c>
      <c r="G182" s="10" t="b">
        <f>IF(NOT(ISBLANK($B182)),AND(F182=TRUE,NOT(COUNTIF('List of Values'!$AG$2:$AG$60,E182)=0)),"")</f>
        <v>1</v>
      </c>
      <c r="H182" s="1" t="s">
        <v>1999</v>
      </c>
      <c r="I182" s="1" t="b">
        <f t="shared" si="1"/>
        <v>1</v>
      </c>
      <c r="J182" s="1" t="b" cm="1">
        <f t="array" ref="J182">IF(NOT(ISBLANK($D182)),AND(I182=TRUE,LEN(H182)&lt;60,NOT(ISNUMBER(FIND('List of Values'!$C$2:$C$20,H182)))),"")</f>
        <v>1</v>
      </c>
      <c r="K182" s="101" t="s">
        <v>2225</v>
      </c>
      <c r="L182" s="10" t="b">
        <f t="shared" si="113"/>
        <v>1</v>
      </c>
      <c r="M182" s="10" t="b" cm="1">
        <f t="array" ref="M182">IF(NOT(ISBLANK($B182)),AND(L182=TRUE,LEN(K182)&lt;255,NOT(ISNUMBER(FIND('List of Values'!$C$2:$C$23,K182)))),"")</f>
        <v>1</v>
      </c>
      <c r="N182" s="1" t="s">
        <v>32</v>
      </c>
      <c r="O182" s="1" t="b">
        <f t="shared" si="3"/>
        <v>1</v>
      </c>
      <c r="P182" s="1" t="b" cm="1">
        <f t="array" ref="P182">IF(NOT(ISBLANK($D182)),AND(O182=TRUE,LEN(N182)&lt;255,NOT(ISNUMBER(FIND('List of Values'!$C$2:$C$20,N182)))),"")</f>
        <v>1</v>
      </c>
      <c r="Q182" s="1" t="s">
        <v>1952</v>
      </c>
      <c r="R182" s="10" t="b">
        <f t="shared" si="114"/>
        <v>1</v>
      </c>
      <c r="S182" s="10" t="b">
        <f>IF(NOT(ISBLANK($B182)),AND(R182=TRUE,NOT(COUNTIF('List of Values'!$AH$2:$AH$60,Q182)=0)),"")</f>
        <v>1</v>
      </c>
      <c r="T182" s="1" t="s">
        <v>1949</v>
      </c>
      <c r="U182" s="10" t="b">
        <f t="shared" si="115"/>
        <v>1</v>
      </c>
      <c r="V182" s="10" t="b">
        <f>IF(NOT(ISBLANK($B182)),AND(U182=TRUE,NOT(COUNTIF('List of Values'!$AG$2:$AG$60,T182)=0)),"")</f>
        <v>1</v>
      </c>
      <c r="W182" s="1"/>
      <c r="X182" s="10" t="b">
        <f t="shared" si="6"/>
        <v>1</v>
      </c>
      <c r="Y182" s="10" t="b" cm="1">
        <f t="array" ref="Y182">IF(NOT(ISBLANK($D182)),AND(X182=TRUE,LEN(W182)&lt;60,NOT(ISNUMBER(FIND('List of Values'!$C$2:$C$20,W182)))),"")</f>
        <v>1</v>
      </c>
      <c r="Z182" s="1" t="s">
        <v>2225</v>
      </c>
      <c r="AA182" s="10" t="b">
        <f t="shared" si="116"/>
        <v>1</v>
      </c>
      <c r="AB182" s="10" t="b" cm="1">
        <f t="array" ref="AB182">IF(NOT(ISBLANK($B182)),AND(AA182=TRUE,LEN(Z182)&lt;255,NOT(ISNUMBER(FIND('List of Values'!$C$2:$C$23,Z182)))),"")</f>
        <v>1</v>
      </c>
      <c r="AC182" s="1" t="s">
        <v>38</v>
      </c>
      <c r="AD182" s="1" t="b">
        <f t="shared" si="8"/>
        <v>1</v>
      </c>
      <c r="AE182" s="1" t="b" cm="1">
        <f t="array" ref="AE182">IF(NOT(ISBLANK($D182)),AND(AD182=TRUE,LEN(AC182)&lt;255,NOT(ISNUMBER(FIND('List of Values'!$C$2:$C$20,AC182)))),"")</f>
        <v>1</v>
      </c>
      <c r="AF182" s="1" t="s">
        <v>1952</v>
      </c>
      <c r="AG182" s="10" t="b">
        <f t="shared" si="117"/>
        <v>1</v>
      </c>
      <c r="AH182" s="10" t="b">
        <f>IF(NOT(ISBLANK($B182)),AND(AG182=TRUE,NOT(COUNTIF('List of Values'!$AH$2:$AH$60,AF182)=0)),"")</f>
        <v>1</v>
      </c>
      <c r="AI182" s="1"/>
      <c r="AJ182" s="10" t="b">
        <f t="shared" si="118"/>
        <v>0</v>
      </c>
      <c r="AK182" s="10" t="b">
        <f>IF(NOT(ISBLANK($B182)),AND(AJ182=TRUE,NOT(COUNTIF('List of Values'!$AG$2:$AG$60,AI182)=0)),"")</f>
        <v>0</v>
      </c>
      <c r="AL182" s="1"/>
      <c r="AM182" s="10" t="b">
        <f t="shared" si="11"/>
        <v>1</v>
      </c>
      <c r="AN182" s="10" t="b" cm="1">
        <f t="array" ref="AN182">IF(NOT(ISBLANK($D182)),AND(AM182=TRUE,LEN(AL182)&lt;60,NOT(ISNUMBER(FIND('List of Values'!$C$2:$C$20,AL182)))),"")</f>
        <v>1</v>
      </c>
      <c r="AO182" s="1"/>
      <c r="AP182" s="10" t="b">
        <f t="shared" si="119"/>
        <v>0</v>
      </c>
      <c r="AQ182" s="10" t="b" cm="1">
        <f t="array" ref="AQ182">IF(NOT(ISBLANK($B182)),AND(AP182=TRUE,LEN(AO182)&lt;255,NOT(ISNUMBER(FIND('List of Values'!$C$2:$C$23,AO182)))),"")</f>
        <v>0</v>
      </c>
      <c r="AR182" s="1"/>
      <c r="AS182" s="1" t="b">
        <f t="shared" si="13"/>
        <v>1</v>
      </c>
      <c r="AT182" s="1" t="b" cm="1">
        <f t="array" ref="AT182">IF(NOT(ISBLANK($D182)),AND(AS182=TRUE,LEN(AR182)&lt;255,NOT(ISNUMBER(FIND('List of Values'!$C$2:$C$20,AR182)))),"")</f>
        <v>1</v>
      </c>
      <c r="AU182" s="1"/>
      <c r="AV182" s="10" t="b">
        <f t="shared" si="120"/>
        <v>0</v>
      </c>
      <c r="AW182" s="10" t="b">
        <f>IF(NOT(ISBLANK($B182)),AND(AV182=TRUE,NOT(COUNTIF('List of Values'!$AH$2:$AH$60,AU182)=0)),"")</f>
        <v>0</v>
      </c>
      <c r="AX182" s="1"/>
      <c r="AY182" s="10" t="b">
        <f t="shared" si="121"/>
        <v>0</v>
      </c>
      <c r="AZ182" s="10" t="b">
        <f>IF(NOT(ISBLANK($B182)),AND(AY182=TRUE,NOT(COUNTIF('List of Values'!$AG$2:$AG$60,AX182)=0)),"")</f>
        <v>0</v>
      </c>
      <c r="BA182" s="1"/>
      <c r="BB182" s="10" t="b">
        <f t="shared" si="16"/>
        <v>1</v>
      </c>
      <c r="BC182" s="10" t="b" cm="1">
        <f t="array" ref="BC182">IF(NOT(ISBLANK($D182)),AND(BB182=TRUE,LEN(BA182)&lt;60,NOT(ISNUMBER(FIND('List of Values'!$C$2:$C$20,BA182)))),"")</f>
        <v>1</v>
      </c>
      <c r="BD182" s="1"/>
      <c r="BE182" s="10" t="b">
        <f t="shared" si="122"/>
        <v>0</v>
      </c>
      <c r="BF182" s="10" t="b" cm="1">
        <f t="array" ref="BF182">IF(NOT(ISBLANK($B182)),AND(BE182=TRUE,LEN(BD182)&lt;255,NOT(ISNUMBER(FIND('List of Values'!$C$2:$C$23,BD182)))),"")</f>
        <v>0</v>
      </c>
      <c r="BG182" s="1"/>
      <c r="BH182" s="1" t="b">
        <f t="shared" si="18"/>
        <v>1</v>
      </c>
      <c r="BI182" s="1" t="b" cm="1">
        <f t="array" ref="BI182">IF(NOT(ISBLANK($D182)),AND(BH182=TRUE,LEN(BG182)&lt;255,NOT(ISNUMBER(FIND('List of Values'!$C$2:$C$20,BG182)))),"")</f>
        <v>1</v>
      </c>
      <c r="BJ182" s="1"/>
      <c r="BK182" s="10" t="b">
        <f t="shared" si="123"/>
        <v>0</v>
      </c>
      <c r="BL182" s="10" t="b">
        <f>IF(NOT(ISBLANK($B182)),AND(BK182=TRUE,NOT(COUNTIF('List of Values'!$AH$2:$AH$60,BJ182)=0)),"")</f>
        <v>0</v>
      </c>
      <c r="BM182" s="1"/>
      <c r="BN182" s="10" t="b">
        <f t="shared" si="94"/>
        <v>0</v>
      </c>
      <c r="BO182" s="10" t="b">
        <f>IF(NOT(ISBLANK($B182)),AND(BN182=TRUE,NOT(COUNTIF('List of Values'!$AG$2:$AG$60,BM182)=0)),"")</f>
        <v>0</v>
      </c>
      <c r="BP182" s="1"/>
      <c r="BQ182" s="10" t="b">
        <f t="shared" si="21"/>
        <v>1</v>
      </c>
      <c r="BR182" s="10" t="b" cm="1">
        <f t="array" ref="BR182">IF(NOT(ISBLANK($D182)),AND(BQ182=TRUE,LEN(BP182)&lt;60,NOT(ISNUMBER(FIND('List of Values'!$C$2:$C$20,BP182)))),"")</f>
        <v>1</v>
      </c>
      <c r="BS182" s="1"/>
      <c r="BT182" s="10" t="b">
        <f t="shared" si="95"/>
        <v>0</v>
      </c>
      <c r="BU182" s="10" t="b" cm="1">
        <f t="array" ref="BU182">IF(NOT(ISBLANK($B182)),AND(BT182=TRUE,LEN(BS182)&lt;255,NOT(ISNUMBER(FIND('List of Values'!$C$2:$C$23,BS182)))),"")</f>
        <v>0</v>
      </c>
      <c r="BV182" s="1"/>
      <c r="BW182" s="1" t="b">
        <f t="shared" si="23"/>
        <v>1</v>
      </c>
      <c r="BX182" s="1" t="b" cm="1">
        <f t="array" ref="BX182">IF(NOT(ISBLANK($D182)),AND(BW182=TRUE,LEN(BV182)&lt;255,NOT(ISNUMBER(FIND('List of Values'!$C$2:$C$20,BV182)))),"")</f>
        <v>1</v>
      </c>
      <c r="BY182" s="1"/>
      <c r="BZ182" s="10" t="b">
        <f t="shared" si="96"/>
        <v>0</v>
      </c>
      <c r="CA182" s="10" t="b">
        <f>IF(NOT(ISBLANK($B182)),AND(BZ182=TRUE,NOT(COUNTIF('List of Values'!$AH$2:$AH$60,BY182)=0)),"")</f>
        <v>0</v>
      </c>
      <c r="CB182" s="1"/>
      <c r="CC182" s="10" t="b">
        <f t="shared" si="97"/>
        <v>0</v>
      </c>
      <c r="CD182" s="10" t="b">
        <f>IF(NOT(ISBLANK($B182)),AND(CC182=TRUE,NOT(COUNTIF('List of Values'!$AG$2:$AG$60,CB182)=0)),"")</f>
        <v>0</v>
      </c>
      <c r="CE182" s="1"/>
      <c r="CF182" s="10" t="b">
        <f t="shared" si="26"/>
        <v>1</v>
      </c>
      <c r="CG182" s="10" t="b" cm="1">
        <f t="array" ref="CG182">IF(NOT(ISBLANK($D182)),AND(CF182=TRUE,LEN(CE182)&lt;60,NOT(ISNUMBER(FIND('List of Values'!$C$2:$C$20,CE182)))),"")</f>
        <v>1</v>
      </c>
      <c r="CH182" s="1"/>
      <c r="CI182" s="10" t="b">
        <f t="shared" si="98"/>
        <v>0</v>
      </c>
      <c r="CJ182" s="10" t="b" cm="1">
        <f t="array" ref="CJ182">IF(NOT(ISBLANK($B182)),AND(CI182=TRUE,LEN(CH182)&lt;255,NOT(ISNUMBER(FIND('List of Values'!$C$2:$C$23,CH182)))),"")</f>
        <v>0</v>
      </c>
      <c r="CK182" s="1"/>
      <c r="CL182" s="1" t="b">
        <f t="shared" si="28"/>
        <v>1</v>
      </c>
      <c r="CM182" s="1" t="b" cm="1">
        <f t="array" ref="CM182">IF(NOT(ISBLANK($D182)),AND(CL182=TRUE,LEN(CK182)&lt;255,NOT(ISNUMBER(FIND('List of Values'!$C$2:$C$20,CK182)))),"")</f>
        <v>1</v>
      </c>
      <c r="CN182" s="1"/>
      <c r="CO182" s="10" t="b">
        <f t="shared" si="99"/>
        <v>0</v>
      </c>
      <c r="CP182" s="10" t="b">
        <f>IF(NOT(ISBLANK($B182)),AND(CO182=TRUE,NOT(COUNTIF('List of Values'!$AH$2:$AH$60,CN182)=0)),"")</f>
        <v>0</v>
      </c>
      <c r="CQ182" s="1"/>
      <c r="CR182" s="10" t="b">
        <f t="shared" si="100"/>
        <v>0</v>
      </c>
      <c r="CS182" s="10" t="b">
        <f>IF(NOT(ISBLANK($B182)),AND(CR182=TRUE,NOT(COUNTIF('List of Values'!$AG$2:$AG$60,CQ182)=0)),"")</f>
        <v>0</v>
      </c>
      <c r="CT182" s="1"/>
      <c r="CU182" s="10" t="b">
        <f t="shared" si="31"/>
        <v>1</v>
      </c>
      <c r="CV182" s="10" t="b" cm="1">
        <f t="array" ref="CV182">IF(NOT(ISBLANK($D182)),AND(CU182=TRUE,LEN(CT182)&lt;60,NOT(ISNUMBER(FIND('List of Values'!$C$2:$C$20,CT182)))),"")</f>
        <v>1</v>
      </c>
      <c r="CW182" s="1"/>
      <c r="CX182" s="10" t="b">
        <f t="shared" si="101"/>
        <v>0</v>
      </c>
      <c r="CY182" s="10" t="b" cm="1">
        <f t="array" ref="CY182">IF(NOT(ISBLANK($B182)),AND(CX182=TRUE,LEN(CW182)&lt;255,NOT(ISNUMBER(FIND('List of Values'!$C$2:$C$23,CW182)))),"")</f>
        <v>0</v>
      </c>
      <c r="CZ182" s="1"/>
      <c r="DA182" s="1" t="b">
        <f t="shared" si="33"/>
        <v>1</v>
      </c>
      <c r="DB182" s="1" t="b" cm="1">
        <f t="array" ref="DB182">IF(NOT(ISBLANK($D182)),AND(DA182=TRUE,LEN(CZ182)&lt;255,NOT(ISNUMBER(FIND('List of Values'!$C$2:$C$20,CZ182)))),"")</f>
        <v>1</v>
      </c>
      <c r="DC182" s="1"/>
      <c r="DD182" s="10" t="b">
        <f t="shared" si="102"/>
        <v>0</v>
      </c>
      <c r="DE182" s="10" t="b">
        <f>IF(NOT(ISBLANK($B182)),AND(DD182=TRUE,NOT(COUNTIF('List of Values'!$AH$2:$AH$60,DC182)=0)),"")</f>
        <v>0</v>
      </c>
      <c r="DF182" s="1"/>
      <c r="DG182" s="10" t="b">
        <f t="shared" si="103"/>
        <v>0</v>
      </c>
      <c r="DH182" s="10" t="b">
        <f>IF(NOT(ISBLANK($B182)),AND(DG182=TRUE,NOT(COUNTIF('List of Values'!$AG$2:$AG$60,DF182)=0)),"")</f>
        <v>0</v>
      </c>
      <c r="DI182" s="1"/>
      <c r="DJ182" s="10" t="b">
        <f t="shared" si="36"/>
        <v>1</v>
      </c>
      <c r="DK182" s="10" t="b" cm="1">
        <f t="array" ref="DK182">IF(NOT(ISBLANK($D182)),AND(DJ182=TRUE,LEN(DI182)&lt;60,NOT(ISNUMBER(FIND('List of Values'!$C$2:$C$20,DI182)))),"")</f>
        <v>1</v>
      </c>
      <c r="DL182" s="1"/>
      <c r="DM182" s="10" t="b">
        <f t="shared" si="104"/>
        <v>0</v>
      </c>
      <c r="DN182" s="10" t="b" cm="1">
        <f t="array" ref="DN182">IF(NOT(ISBLANK($B182)),AND(DM182=TRUE,LEN(DL182)&lt;255,NOT(ISNUMBER(FIND('List of Values'!$C$2:$C$23,DL182)))),"")</f>
        <v>0</v>
      </c>
      <c r="DO182" s="1"/>
      <c r="DP182" s="1" t="b">
        <f t="shared" si="38"/>
        <v>1</v>
      </c>
      <c r="DQ182" s="1" t="b" cm="1">
        <f t="array" ref="DQ182">IF(NOT(ISBLANK($D182)),AND(DP182=TRUE,LEN(DO182)&lt;255,NOT(ISNUMBER(FIND('List of Values'!$C$2:$C$20,DO182)))),"")</f>
        <v>1</v>
      </c>
      <c r="DR182" s="1"/>
      <c r="DS182" s="10" t="b">
        <f t="shared" si="105"/>
        <v>0</v>
      </c>
      <c r="DT182" s="10" t="b">
        <f>IF(NOT(ISBLANK($B182)),AND(DS182=TRUE,NOT(COUNTIF('List of Values'!$AH$2:$AH$60,DR182)=0)),"")</f>
        <v>0</v>
      </c>
      <c r="DU182" s="1"/>
      <c r="DV182" s="10" t="b">
        <f t="shared" si="106"/>
        <v>0</v>
      </c>
      <c r="DW182" s="10" t="b">
        <f>IF(NOT(ISBLANK($B182)),AND(DV182=TRUE,NOT(COUNTIF('List of Values'!$AG$2:$AG$60,DU182)=0)),"")</f>
        <v>0</v>
      </c>
      <c r="DX182" s="1"/>
      <c r="DY182" s="10" t="b">
        <f t="shared" si="41"/>
        <v>1</v>
      </c>
      <c r="DZ182" s="10" t="b" cm="1">
        <f t="array" ref="DZ182">IF(NOT(ISBLANK($D182)),AND(DY182=TRUE,LEN(DX182)&lt;60,NOT(ISNUMBER(FIND('List of Values'!$C$2:$C$20,DX182)))),"")</f>
        <v>1</v>
      </c>
      <c r="EA182" s="1"/>
      <c r="EB182" s="10" t="b">
        <f t="shared" si="107"/>
        <v>0</v>
      </c>
      <c r="EC182" s="10" t="b" cm="1">
        <f t="array" ref="EC182">IF(NOT(ISBLANK($B182)),AND(EB182=TRUE,LEN(EA182)&lt;255,NOT(ISNUMBER(FIND('List of Values'!$C$2:$C$23,EA182)))),"")</f>
        <v>0</v>
      </c>
      <c r="ED182" s="1"/>
      <c r="EE182" s="1" t="b">
        <f t="shared" si="43"/>
        <v>1</v>
      </c>
      <c r="EF182" s="1" t="b" cm="1">
        <f t="array" ref="EF182">IF(NOT(ISBLANK($D182)),AND(EE182=TRUE,LEN(ED182)&lt;255,NOT(ISNUMBER(FIND('List of Values'!$C$2:$C$20,ED182)))),"")</f>
        <v>1</v>
      </c>
      <c r="EG182" s="1"/>
      <c r="EH182" s="10" t="b">
        <f t="shared" si="108"/>
        <v>0</v>
      </c>
      <c r="EI182" s="10" t="b">
        <f>IF(NOT(ISBLANK($B182)),AND(EH182=TRUE,NOT(COUNTIF('List of Values'!$AH$2:$AH$60,EG182)=0)),"")</f>
        <v>0</v>
      </c>
      <c r="EJ182" s="1"/>
      <c r="EK182" s="10" t="b">
        <f t="shared" si="109"/>
        <v>0</v>
      </c>
      <c r="EL182" s="10" t="b">
        <f>IF(NOT(ISBLANK($B182)),AND(EK182=TRUE,NOT(COUNTIF('List of Values'!$AG$2:$AG$60,EJ182)=0)),"")</f>
        <v>0</v>
      </c>
      <c r="EM182" s="1"/>
      <c r="EN182" s="10" t="b">
        <f t="shared" si="46"/>
        <v>1</v>
      </c>
      <c r="EO182" s="10" t="b" cm="1">
        <f t="array" ref="EO182">IF(NOT(ISBLANK($D182)),AND(EN182=TRUE,LEN(EM182)&lt;60,NOT(ISNUMBER(FIND('List of Values'!$C$2:$C$20,EM182)))),"")</f>
        <v>1</v>
      </c>
      <c r="EP182" s="1"/>
      <c r="EQ182" s="10" t="b">
        <f t="shared" si="110"/>
        <v>0</v>
      </c>
      <c r="ER182" s="10" t="b" cm="1">
        <f t="array" ref="ER182">IF(NOT(ISBLANK($B182)),AND(EQ182=TRUE,LEN(EP182)&lt;255,NOT(ISNUMBER(FIND('List of Values'!$C$2:$C$23,EP182)))),"")</f>
        <v>0</v>
      </c>
      <c r="ES182" s="1"/>
      <c r="ET182" s="1" t="b">
        <f t="shared" si="48"/>
        <v>1</v>
      </c>
      <c r="EU182" s="1" t="b" cm="1">
        <f t="array" ref="EU182">IF(NOT(ISBLANK($D182)),AND(ET182=TRUE,LEN(ES182)&lt;255,NOT(ISNUMBER(FIND('List of Values'!$C$2:$C$20,ES182)))),"")</f>
        <v>1</v>
      </c>
      <c r="EV182" s="1"/>
      <c r="EW182" s="10" t="b">
        <f t="shared" si="111"/>
        <v>0</v>
      </c>
      <c r="EX182" s="10" t="b">
        <f>IF(NOT(ISBLANK($B182)),AND(EW182=TRUE,NOT(COUNTIF('List of Values'!$AH$2:$AH$60,EV182)=0)),"")</f>
        <v>0</v>
      </c>
      <c r="EY182" s="60" t="str">
        <f>_xlfn.XLOOKUP(B182,[1]Blad1!$A:$A,[1]Blad1!$D:$D,"")</f>
        <v>x</v>
      </c>
    </row>
    <row r="183" spans="1:155">
      <c r="A183">
        <f t="shared" si="124"/>
        <v>0</v>
      </c>
      <c r="B183" s="11">
        <v>216393</v>
      </c>
      <c r="C183" s="1" t="s">
        <v>1142</v>
      </c>
      <c r="D183" s="1" t="s">
        <v>199</v>
      </c>
      <c r="E183" s="1" t="s">
        <v>1949</v>
      </c>
      <c r="F183" s="10" t="b">
        <f t="shared" si="112"/>
        <v>1</v>
      </c>
      <c r="G183" s="10" t="b">
        <f>IF(NOT(ISBLANK($B183)),AND(F183=TRUE,NOT(COUNTIF('List of Values'!$AG$2:$AG$60,E183)=0)),"")</f>
        <v>1</v>
      </c>
      <c r="H183" s="1" t="s">
        <v>1999</v>
      </c>
      <c r="I183" s="1" t="b">
        <f t="shared" si="1"/>
        <v>1</v>
      </c>
      <c r="J183" s="1" t="b" cm="1">
        <f t="array" ref="J183">IF(NOT(ISBLANK($D183)),AND(I183=TRUE,LEN(H183)&lt;60,NOT(ISNUMBER(FIND('List of Values'!$C$2:$C$20,H183)))),"")</f>
        <v>1</v>
      </c>
      <c r="K183" s="1" t="s">
        <v>2226</v>
      </c>
      <c r="L183" s="10" t="b">
        <f t="shared" si="113"/>
        <v>1</v>
      </c>
      <c r="M183" s="10" t="b" cm="1">
        <f t="array" ref="M183">IF(NOT(ISBLANK($B183)),AND(L183=TRUE,LEN(K183)&lt;255,NOT(ISNUMBER(FIND('List of Values'!$C$2:$C$23,K183)))),"")</f>
        <v>1</v>
      </c>
      <c r="N183" s="1" t="s">
        <v>32</v>
      </c>
      <c r="O183" s="1" t="b">
        <f t="shared" si="3"/>
        <v>1</v>
      </c>
      <c r="P183" s="1" t="b" cm="1">
        <f t="array" ref="P183">IF(NOT(ISBLANK($D183)),AND(O183=TRUE,LEN(N183)&lt;255,NOT(ISNUMBER(FIND('List of Values'!$C$2:$C$20,N183)))),"")</f>
        <v>1</v>
      </c>
      <c r="Q183" s="1" t="s">
        <v>1952</v>
      </c>
      <c r="R183" s="10" t="b">
        <f t="shared" si="114"/>
        <v>1</v>
      </c>
      <c r="S183" s="10" t="b">
        <f>IF(NOT(ISBLANK($B183)),AND(R183=TRUE,NOT(COUNTIF('List of Values'!$AH$2:$AH$60,Q183)=0)),"")</f>
        <v>1</v>
      </c>
      <c r="T183" s="1"/>
      <c r="U183" s="10" t="b">
        <f t="shared" si="115"/>
        <v>0</v>
      </c>
      <c r="V183" s="10" t="b">
        <f>IF(NOT(ISBLANK($B183)),AND(U183=TRUE,NOT(COUNTIF('List of Values'!$AG$2:$AG$60,T183)=0)),"")</f>
        <v>0</v>
      </c>
      <c r="W183" s="1"/>
      <c r="X183" s="10" t="b">
        <f t="shared" si="6"/>
        <v>1</v>
      </c>
      <c r="Y183" s="10" t="b" cm="1">
        <f t="array" ref="Y183">IF(NOT(ISBLANK($D183)),AND(X183=TRUE,LEN(W183)&lt;60,NOT(ISNUMBER(FIND('List of Values'!$C$2:$C$20,W183)))),"")</f>
        <v>1</v>
      </c>
      <c r="Z183" s="1"/>
      <c r="AA183" s="10" t="b">
        <f t="shared" si="116"/>
        <v>0</v>
      </c>
      <c r="AB183" s="10" t="b" cm="1">
        <f t="array" ref="AB183">IF(NOT(ISBLANK($B183)),AND(AA183=TRUE,LEN(Z183)&lt;255,NOT(ISNUMBER(FIND('List of Values'!$C$2:$C$23,Z183)))),"")</f>
        <v>0</v>
      </c>
      <c r="AC183" s="1"/>
      <c r="AD183" s="1" t="b">
        <f t="shared" si="8"/>
        <v>1</v>
      </c>
      <c r="AE183" s="1" t="b" cm="1">
        <f t="array" ref="AE183">IF(NOT(ISBLANK($D183)),AND(AD183=TRUE,LEN(AC183)&lt;255,NOT(ISNUMBER(FIND('List of Values'!$C$2:$C$20,AC183)))),"")</f>
        <v>1</v>
      </c>
      <c r="AF183" s="1"/>
      <c r="AG183" s="10" t="b">
        <f t="shared" si="117"/>
        <v>0</v>
      </c>
      <c r="AH183" s="10" t="b">
        <f>IF(NOT(ISBLANK($B183)),AND(AG183=TRUE,NOT(COUNTIF('List of Values'!$AH$2:$AH$60,AF183)=0)),"")</f>
        <v>0</v>
      </c>
      <c r="AI183" s="1"/>
      <c r="AJ183" s="10" t="b">
        <f t="shared" si="118"/>
        <v>0</v>
      </c>
      <c r="AK183" s="10" t="b">
        <f>IF(NOT(ISBLANK($B183)),AND(AJ183=TRUE,NOT(COUNTIF('List of Values'!$AG$2:$AG$60,AI183)=0)),"")</f>
        <v>0</v>
      </c>
      <c r="AL183" s="1"/>
      <c r="AM183" s="10" t="b">
        <f t="shared" si="11"/>
        <v>1</v>
      </c>
      <c r="AN183" s="10" t="b" cm="1">
        <f t="array" ref="AN183">IF(NOT(ISBLANK($D183)),AND(AM183=TRUE,LEN(AL183)&lt;60,NOT(ISNUMBER(FIND('List of Values'!$C$2:$C$20,AL183)))),"")</f>
        <v>1</v>
      </c>
      <c r="AO183" s="1"/>
      <c r="AP183" s="10" t="b">
        <f t="shared" si="119"/>
        <v>0</v>
      </c>
      <c r="AQ183" s="10" t="b" cm="1">
        <f t="array" ref="AQ183">IF(NOT(ISBLANK($B183)),AND(AP183=TRUE,LEN(AO183)&lt;255,NOT(ISNUMBER(FIND('List of Values'!$C$2:$C$23,AO183)))),"")</f>
        <v>0</v>
      </c>
      <c r="AR183" s="1"/>
      <c r="AS183" s="1" t="b">
        <f t="shared" si="13"/>
        <v>1</v>
      </c>
      <c r="AT183" s="1" t="b" cm="1">
        <f t="array" ref="AT183">IF(NOT(ISBLANK($D183)),AND(AS183=TRUE,LEN(AR183)&lt;255,NOT(ISNUMBER(FIND('List of Values'!$C$2:$C$20,AR183)))),"")</f>
        <v>1</v>
      </c>
      <c r="AU183" s="1"/>
      <c r="AV183" s="10" t="b">
        <f t="shared" si="120"/>
        <v>0</v>
      </c>
      <c r="AW183" s="10" t="b">
        <f>IF(NOT(ISBLANK($B183)),AND(AV183=TRUE,NOT(COUNTIF('List of Values'!$AH$2:$AH$60,AU183)=0)),"")</f>
        <v>0</v>
      </c>
      <c r="AX183" s="1"/>
      <c r="AY183" s="10" t="b">
        <f t="shared" si="121"/>
        <v>0</v>
      </c>
      <c r="AZ183" s="10" t="b">
        <f>IF(NOT(ISBLANK($B183)),AND(AY183=TRUE,NOT(COUNTIF('List of Values'!$AG$2:$AG$60,AX183)=0)),"")</f>
        <v>0</v>
      </c>
      <c r="BA183" s="1"/>
      <c r="BB183" s="10" t="b">
        <f t="shared" si="16"/>
        <v>1</v>
      </c>
      <c r="BC183" s="10" t="b" cm="1">
        <f t="array" ref="BC183">IF(NOT(ISBLANK($D183)),AND(BB183=TRUE,LEN(BA183)&lt;60,NOT(ISNUMBER(FIND('List of Values'!$C$2:$C$20,BA183)))),"")</f>
        <v>1</v>
      </c>
      <c r="BD183" s="1"/>
      <c r="BE183" s="10" t="b">
        <f t="shared" si="122"/>
        <v>0</v>
      </c>
      <c r="BF183" s="10" t="b" cm="1">
        <f t="array" ref="BF183">IF(NOT(ISBLANK($B183)),AND(BE183=TRUE,LEN(BD183)&lt;255,NOT(ISNUMBER(FIND('List of Values'!$C$2:$C$23,BD183)))),"")</f>
        <v>0</v>
      </c>
      <c r="BG183" s="1"/>
      <c r="BH183" s="1" t="b">
        <f t="shared" si="18"/>
        <v>1</v>
      </c>
      <c r="BI183" s="1" t="b" cm="1">
        <f t="array" ref="BI183">IF(NOT(ISBLANK($D183)),AND(BH183=TRUE,LEN(BG183)&lt;255,NOT(ISNUMBER(FIND('List of Values'!$C$2:$C$20,BG183)))),"")</f>
        <v>1</v>
      </c>
      <c r="BJ183" s="1"/>
      <c r="BK183" s="10" t="b">
        <f t="shared" si="123"/>
        <v>0</v>
      </c>
      <c r="BL183" s="10" t="b">
        <f>IF(NOT(ISBLANK($B183)),AND(BK183=TRUE,NOT(COUNTIF('List of Values'!$AH$2:$AH$60,BJ183)=0)),"")</f>
        <v>0</v>
      </c>
      <c r="BM183" s="1"/>
      <c r="BN183" s="10" t="b">
        <f t="shared" si="94"/>
        <v>0</v>
      </c>
      <c r="BO183" s="10" t="b">
        <f>IF(NOT(ISBLANK($B183)),AND(BN183=TRUE,NOT(COUNTIF('List of Values'!$AG$2:$AG$60,BM183)=0)),"")</f>
        <v>0</v>
      </c>
      <c r="BP183" s="1"/>
      <c r="BQ183" s="10" t="b">
        <f t="shared" si="21"/>
        <v>1</v>
      </c>
      <c r="BR183" s="10" t="b" cm="1">
        <f t="array" ref="BR183">IF(NOT(ISBLANK($D183)),AND(BQ183=TRUE,LEN(BP183)&lt;60,NOT(ISNUMBER(FIND('List of Values'!$C$2:$C$20,BP183)))),"")</f>
        <v>1</v>
      </c>
      <c r="BS183" s="1"/>
      <c r="BT183" s="10" t="b">
        <f t="shared" si="95"/>
        <v>0</v>
      </c>
      <c r="BU183" s="10" t="b" cm="1">
        <f t="array" ref="BU183">IF(NOT(ISBLANK($B183)),AND(BT183=TRUE,LEN(BS183)&lt;255,NOT(ISNUMBER(FIND('List of Values'!$C$2:$C$23,BS183)))),"")</f>
        <v>0</v>
      </c>
      <c r="BV183" s="1"/>
      <c r="BW183" s="1" t="b">
        <f t="shared" si="23"/>
        <v>1</v>
      </c>
      <c r="BX183" s="1" t="b" cm="1">
        <f t="array" ref="BX183">IF(NOT(ISBLANK($D183)),AND(BW183=TRUE,LEN(BV183)&lt;255,NOT(ISNUMBER(FIND('List of Values'!$C$2:$C$20,BV183)))),"")</f>
        <v>1</v>
      </c>
      <c r="BY183" s="1"/>
      <c r="BZ183" s="10" t="b">
        <f t="shared" si="96"/>
        <v>0</v>
      </c>
      <c r="CA183" s="10" t="b">
        <f>IF(NOT(ISBLANK($B183)),AND(BZ183=TRUE,NOT(COUNTIF('List of Values'!$AH$2:$AH$60,BY183)=0)),"")</f>
        <v>0</v>
      </c>
      <c r="CB183" s="1"/>
      <c r="CC183" s="10" t="b">
        <f t="shared" si="97"/>
        <v>0</v>
      </c>
      <c r="CD183" s="10" t="b">
        <f>IF(NOT(ISBLANK($B183)),AND(CC183=TRUE,NOT(COUNTIF('List of Values'!$AG$2:$AG$60,CB183)=0)),"")</f>
        <v>0</v>
      </c>
      <c r="CE183" s="1"/>
      <c r="CF183" s="10" t="b">
        <f t="shared" si="26"/>
        <v>1</v>
      </c>
      <c r="CG183" s="10" t="b" cm="1">
        <f t="array" ref="CG183">IF(NOT(ISBLANK($D183)),AND(CF183=TRUE,LEN(CE183)&lt;60,NOT(ISNUMBER(FIND('List of Values'!$C$2:$C$20,CE183)))),"")</f>
        <v>1</v>
      </c>
      <c r="CH183" s="1"/>
      <c r="CI183" s="10" t="b">
        <f t="shared" si="98"/>
        <v>0</v>
      </c>
      <c r="CJ183" s="10" t="b" cm="1">
        <f t="array" ref="CJ183">IF(NOT(ISBLANK($B183)),AND(CI183=TRUE,LEN(CH183)&lt;255,NOT(ISNUMBER(FIND('List of Values'!$C$2:$C$23,CH183)))),"")</f>
        <v>0</v>
      </c>
      <c r="CK183" s="1"/>
      <c r="CL183" s="1" t="b">
        <f t="shared" si="28"/>
        <v>1</v>
      </c>
      <c r="CM183" s="1" t="b" cm="1">
        <f t="array" ref="CM183">IF(NOT(ISBLANK($D183)),AND(CL183=TRUE,LEN(CK183)&lt;255,NOT(ISNUMBER(FIND('List of Values'!$C$2:$C$20,CK183)))),"")</f>
        <v>1</v>
      </c>
      <c r="CN183" s="1"/>
      <c r="CO183" s="10" t="b">
        <f t="shared" si="99"/>
        <v>0</v>
      </c>
      <c r="CP183" s="10" t="b">
        <f>IF(NOT(ISBLANK($B183)),AND(CO183=TRUE,NOT(COUNTIF('List of Values'!$AH$2:$AH$60,CN183)=0)),"")</f>
        <v>0</v>
      </c>
      <c r="CQ183" s="1"/>
      <c r="CR183" s="10" t="b">
        <f t="shared" si="100"/>
        <v>0</v>
      </c>
      <c r="CS183" s="10" t="b">
        <f>IF(NOT(ISBLANK($B183)),AND(CR183=TRUE,NOT(COUNTIF('List of Values'!$AG$2:$AG$60,CQ183)=0)),"")</f>
        <v>0</v>
      </c>
      <c r="CT183" s="1"/>
      <c r="CU183" s="10" t="b">
        <f t="shared" si="31"/>
        <v>1</v>
      </c>
      <c r="CV183" s="10" t="b" cm="1">
        <f t="array" ref="CV183">IF(NOT(ISBLANK($D183)),AND(CU183=TRUE,LEN(CT183)&lt;60,NOT(ISNUMBER(FIND('List of Values'!$C$2:$C$20,CT183)))),"")</f>
        <v>1</v>
      </c>
      <c r="CW183" s="1"/>
      <c r="CX183" s="10" t="b">
        <f t="shared" si="101"/>
        <v>0</v>
      </c>
      <c r="CY183" s="10" t="b" cm="1">
        <f t="array" ref="CY183">IF(NOT(ISBLANK($B183)),AND(CX183=TRUE,LEN(CW183)&lt;255,NOT(ISNUMBER(FIND('List of Values'!$C$2:$C$23,CW183)))),"")</f>
        <v>0</v>
      </c>
      <c r="CZ183" s="1"/>
      <c r="DA183" s="1" t="b">
        <f t="shared" si="33"/>
        <v>1</v>
      </c>
      <c r="DB183" s="1" t="b" cm="1">
        <f t="array" ref="DB183">IF(NOT(ISBLANK($D183)),AND(DA183=TRUE,LEN(CZ183)&lt;255,NOT(ISNUMBER(FIND('List of Values'!$C$2:$C$20,CZ183)))),"")</f>
        <v>1</v>
      </c>
      <c r="DC183" s="1"/>
      <c r="DD183" s="10" t="b">
        <f t="shared" si="102"/>
        <v>0</v>
      </c>
      <c r="DE183" s="10" t="b">
        <f>IF(NOT(ISBLANK($B183)),AND(DD183=TRUE,NOT(COUNTIF('List of Values'!$AH$2:$AH$60,DC183)=0)),"")</f>
        <v>0</v>
      </c>
      <c r="DF183" s="1"/>
      <c r="DG183" s="10" t="b">
        <f t="shared" si="103"/>
        <v>0</v>
      </c>
      <c r="DH183" s="10" t="b">
        <f>IF(NOT(ISBLANK($B183)),AND(DG183=TRUE,NOT(COUNTIF('List of Values'!$AG$2:$AG$60,DF183)=0)),"")</f>
        <v>0</v>
      </c>
      <c r="DI183" s="1"/>
      <c r="DJ183" s="10" t="b">
        <f t="shared" si="36"/>
        <v>1</v>
      </c>
      <c r="DK183" s="10" t="b" cm="1">
        <f t="array" ref="DK183">IF(NOT(ISBLANK($D183)),AND(DJ183=TRUE,LEN(DI183)&lt;60,NOT(ISNUMBER(FIND('List of Values'!$C$2:$C$20,DI183)))),"")</f>
        <v>1</v>
      </c>
      <c r="DL183" s="1"/>
      <c r="DM183" s="10" t="b">
        <f t="shared" si="104"/>
        <v>0</v>
      </c>
      <c r="DN183" s="10" t="b" cm="1">
        <f t="array" ref="DN183">IF(NOT(ISBLANK($B183)),AND(DM183=TRUE,LEN(DL183)&lt;255,NOT(ISNUMBER(FIND('List of Values'!$C$2:$C$23,DL183)))),"")</f>
        <v>0</v>
      </c>
      <c r="DO183" s="1"/>
      <c r="DP183" s="1" t="b">
        <f t="shared" si="38"/>
        <v>1</v>
      </c>
      <c r="DQ183" s="1" t="b" cm="1">
        <f t="array" ref="DQ183">IF(NOT(ISBLANK($D183)),AND(DP183=TRUE,LEN(DO183)&lt;255,NOT(ISNUMBER(FIND('List of Values'!$C$2:$C$20,DO183)))),"")</f>
        <v>1</v>
      </c>
      <c r="DR183" s="1"/>
      <c r="DS183" s="10" t="b">
        <f t="shared" si="105"/>
        <v>0</v>
      </c>
      <c r="DT183" s="10" t="b">
        <f>IF(NOT(ISBLANK($B183)),AND(DS183=TRUE,NOT(COUNTIF('List of Values'!$AH$2:$AH$60,DR183)=0)),"")</f>
        <v>0</v>
      </c>
      <c r="DU183" s="1"/>
      <c r="DV183" s="10" t="b">
        <f t="shared" si="106"/>
        <v>0</v>
      </c>
      <c r="DW183" s="10" t="b">
        <f>IF(NOT(ISBLANK($B183)),AND(DV183=TRUE,NOT(COUNTIF('List of Values'!$AG$2:$AG$60,DU183)=0)),"")</f>
        <v>0</v>
      </c>
      <c r="DX183" s="1"/>
      <c r="DY183" s="10" t="b">
        <f t="shared" si="41"/>
        <v>1</v>
      </c>
      <c r="DZ183" s="10" t="b" cm="1">
        <f t="array" ref="DZ183">IF(NOT(ISBLANK($D183)),AND(DY183=TRUE,LEN(DX183)&lt;60,NOT(ISNUMBER(FIND('List of Values'!$C$2:$C$20,DX183)))),"")</f>
        <v>1</v>
      </c>
      <c r="EA183" s="1"/>
      <c r="EB183" s="10" t="b">
        <f t="shared" si="107"/>
        <v>0</v>
      </c>
      <c r="EC183" s="10" t="b" cm="1">
        <f t="array" ref="EC183">IF(NOT(ISBLANK($B183)),AND(EB183=TRUE,LEN(EA183)&lt;255,NOT(ISNUMBER(FIND('List of Values'!$C$2:$C$23,EA183)))),"")</f>
        <v>0</v>
      </c>
      <c r="ED183" s="1"/>
      <c r="EE183" s="1" t="b">
        <f t="shared" si="43"/>
        <v>1</v>
      </c>
      <c r="EF183" s="1" t="b" cm="1">
        <f t="array" ref="EF183">IF(NOT(ISBLANK($D183)),AND(EE183=TRUE,LEN(ED183)&lt;255,NOT(ISNUMBER(FIND('List of Values'!$C$2:$C$20,ED183)))),"")</f>
        <v>1</v>
      </c>
      <c r="EG183" s="1"/>
      <c r="EH183" s="10" t="b">
        <f t="shared" si="108"/>
        <v>0</v>
      </c>
      <c r="EI183" s="10" t="b">
        <f>IF(NOT(ISBLANK($B183)),AND(EH183=TRUE,NOT(COUNTIF('List of Values'!$AH$2:$AH$60,EG183)=0)),"")</f>
        <v>0</v>
      </c>
      <c r="EJ183" s="1"/>
      <c r="EK183" s="10" t="b">
        <f t="shared" si="109"/>
        <v>0</v>
      </c>
      <c r="EL183" s="10" t="b">
        <f>IF(NOT(ISBLANK($B183)),AND(EK183=TRUE,NOT(COUNTIF('List of Values'!$AG$2:$AG$60,EJ183)=0)),"")</f>
        <v>0</v>
      </c>
      <c r="EM183" s="1"/>
      <c r="EN183" s="10" t="b">
        <f t="shared" si="46"/>
        <v>1</v>
      </c>
      <c r="EO183" s="10" t="b" cm="1">
        <f t="array" ref="EO183">IF(NOT(ISBLANK($D183)),AND(EN183=TRUE,LEN(EM183)&lt;60,NOT(ISNUMBER(FIND('List of Values'!$C$2:$C$20,EM183)))),"")</f>
        <v>1</v>
      </c>
      <c r="EP183" s="1"/>
      <c r="EQ183" s="10" t="b">
        <f t="shared" si="110"/>
        <v>0</v>
      </c>
      <c r="ER183" s="10" t="b" cm="1">
        <f t="array" ref="ER183">IF(NOT(ISBLANK($B183)),AND(EQ183=TRUE,LEN(EP183)&lt;255,NOT(ISNUMBER(FIND('List of Values'!$C$2:$C$23,EP183)))),"")</f>
        <v>0</v>
      </c>
      <c r="ES183" s="1"/>
      <c r="ET183" s="1" t="b">
        <f t="shared" si="48"/>
        <v>1</v>
      </c>
      <c r="EU183" s="1" t="b" cm="1">
        <f t="array" ref="EU183">IF(NOT(ISBLANK($D183)),AND(ET183=TRUE,LEN(ES183)&lt;255,NOT(ISNUMBER(FIND('List of Values'!$C$2:$C$20,ES183)))),"")</f>
        <v>1</v>
      </c>
      <c r="EV183" s="1"/>
      <c r="EW183" s="10" t="b">
        <f t="shared" si="111"/>
        <v>0</v>
      </c>
      <c r="EX183" s="10" t="b">
        <f>IF(NOT(ISBLANK($B183)),AND(EW183=TRUE,NOT(COUNTIF('List of Values'!$AH$2:$AH$60,EV183)=0)),"")</f>
        <v>0</v>
      </c>
      <c r="EY183" s="60" t="str">
        <f>_xlfn.XLOOKUP(B183,[1]Blad1!$A:$A,[1]Blad1!$D:$D,"")</f>
        <v/>
      </c>
    </row>
    <row r="184" spans="1:155">
      <c r="A184">
        <f t="shared" si="124"/>
        <v>0</v>
      </c>
      <c r="B184" s="11">
        <v>218106</v>
      </c>
      <c r="C184" s="1" t="s">
        <v>1147</v>
      </c>
      <c r="D184" s="1" t="s">
        <v>199</v>
      </c>
      <c r="E184" s="1" t="s">
        <v>1949</v>
      </c>
      <c r="F184" s="10" t="b">
        <f t="shared" si="112"/>
        <v>1</v>
      </c>
      <c r="G184" s="10" t="b">
        <f>IF(NOT(ISBLANK($B184)),AND(F184=TRUE,NOT(COUNTIF('List of Values'!$AG$2:$AG$60,E184)=0)),"")</f>
        <v>1</v>
      </c>
      <c r="H184" s="1" t="s">
        <v>1958</v>
      </c>
      <c r="I184" s="1" t="b">
        <f t="shared" si="1"/>
        <v>1</v>
      </c>
      <c r="J184" s="1" t="b" cm="1">
        <f t="array" ref="J184">IF(NOT(ISBLANK($D184)),AND(I184=TRUE,LEN(H184)&lt;60,NOT(ISNUMBER(FIND('List of Values'!$C$2:$C$20,H184)))),"")</f>
        <v>1</v>
      </c>
      <c r="K184" s="1" t="s">
        <v>2227</v>
      </c>
      <c r="L184" s="10" t="b">
        <f t="shared" si="113"/>
        <v>1</v>
      </c>
      <c r="M184" s="10" t="b" cm="1">
        <f t="array" ref="M184">IF(NOT(ISBLANK($B184)),AND(L184=TRUE,LEN(K184)&lt;255,NOT(ISNUMBER(FIND('List of Values'!$C$2:$C$23,K184)))),"")</f>
        <v>1</v>
      </c>
      <c r="N184" s="1" t="s">
        <v>32</v>
      </c>
      <c r="O184" s="1" t="b">
        <f t="shared" si="3"/>
        <v>1</v>
      </c>
      <c r="P184" s="1" t="b" cm="1">
        <f t="array" ref="P184">IF(NOT(ISBLANK($D184)),AND(O184=TRUE,LEN(N184)&lt;255,NOT(ISNUMBER(FIND('List of Values'!$C$2:$C$20,N184)))),"")</f>
        <v>1</v>
      </c>
      <c r="Q184" s="1" t="s">
        <v>1952</v>
      </c>
      <c r="R184" s="10" t="b">
        <f t="shared" si="114"/>
        <v>1</v>
      </c>
      <c r="S184" s="10" t="b">
        <f>IF(NOT(ISBLANK($B184)),AND(R184=TRUE,NOT(COUNTIF('List of Values'!$AH$2:$AH$60,Q184)=0)),"")</f>
        <v>1</v>
      </c>
      <c r="T184" s="1"/>
      <c r="U184" s="10" t="b">
        <f t="shared" si="115"/>
        <v>0</v>
      </c>
      <c r="V184" s="10" t="b">
        <f>IF(NOT(ISBLANK($B184)),AND(U184=TRUE,NOT(COUNTIF('List of Values'!$AG$2:$AG$60,T184)=0)),"")</f>
        <v>0</v>
      </c>
      <c r="W184" s="1"/>
      <c r="X184" s="10" t="b">
        <f t="shared" si="6"/>
        <v>1</v>
      </c>
      <c r="Y184" s="10" t="b" cm="1">
        <f t="array" ref="Y184">IF(NOT(ISBLANK($D184)),AND(X184=TRUE,LEN(W184)&lt;60,NOT(ISNUMBER(FIND('List of Values'!$C$2:$C$20,W184)))),"")</f>
        <v>1</v>
      </c>
      <c r="Z184" s="1"/>
      <c r="AA184" s="10" t="b">
        <f t="shared" si="116"/>
        <v>0</v>
      </c>
      <c r="AB184" s="10" t="b" cm="1">
        <f t="array" ref="AB184">IF(NOT(ISBLANK($B184)),AND(AA184=TRUE,LEN(Z184)&lt;255,NOT(ISNUMBER(FIND('List of Values'!$C$2:$C$23,Z184)))),"")</f>
        <v>0</v>
      </c>
      <c r="AC184" s="1"/>
      <c r="AD184" s="1" t="b">
        <f t="shared" si="8"/>
        <v>1</v>
      </c>
      <c r="AE184" s="1" t="b" cm="1">
        <f t="array" ref="AE184">IF(NOT(ISBLANK($D184)),AND(AD184=TRUE,LEN(AC184)&lt;255,NOT(ISNUMBER(FIND('List of Values'!$C$2:$C$20,AC184)))),"")</f>
        <v>1</v>
      </c>
      <c r="AF184" s="1"/>
      <c r="AG184" s="10" t="b">
        <f t="shared" si="117"/>
        <v>0</v>
      </c>
      <c r="AH184" s="10" t="b">
        <f>IF(NOT(ISBLANK($B184)),AND(AG184=TRUE,NOT(COUNTIF('List of Values'!$AH$2:$AH$60,AF184)=0)),"")</f>
        <v>0</v>
      </c>
      <c r="AI184" s="1"/>
      <c r="AJ184" s="10" t="b">
        <f t="shared" si="118"/>
        <v>0</v>
      </c>
      <c r="AK184" s="10" t="b">
        <f>IF(NOT(ISBLANK($B184)),AND(AJ184=TRUE,NOT(COUNTIF('List of Values'!$AG$2:$AG$60,AI184)=0)),"")</f>
        <v>0</v>
      </c>
      <c r="AL184" s="1"/>
      <c r="AM184" s="10" t="b">
        <f t="shared" si="11"/>
        <v>1</v>
      </c>
      <c r="AN184" s="10" t="b" cm="1">
        <f t="array" ref="AN184">IF(NOT(ISBLANK($D184)),AND(AM184=TRUE,LEN(AL184)&lt;60,NOT(ISNUMBER(FIND('List of Values'!$C$2:$C$20,AL184)))),"")</f>
        <v>1</v>
      </c>
      <c r="AO184" s="1"/>
      <c r="AP184" s="10" t="b">
        <f t="shared" si="119"/>
        <v>0</v>
      </c>
      <c r="AQ184" s="10" t="b" cm="1">
        <f t="array" ref="AQ184">IF(NOT(ISBLANK($B184)),AND(AP184=TRUE,LEN(AO184)&lt;255,NOT(ISNUMBER(FIND('List of Values'!$C$2:$C$23,AO184)))),"")</f>
        <v>0</v>
      </c>
      <c r="AR184" s="1"/>
      <c r="AS184" s="1" t="b">
        <f t="shared" si="13"/>
        <v>1</v>
      </c>
      <c r="AT184" s="1" t="b" cm="1">
        <f t="array" ref="AT184">IF(NOT(ISBLANK($D184)),AND(AS184=TRUE,LEN(AR184)&lt;255,NOT(ISNUMBER(FIND('List of Values'!$C$2:$C$20,AR184)))),"")</f>
        <v>1</v>
      </c>
      <c r="AU184" s="1"/>
      <c r="AV184" s="10" t="b">
        <f t="shared" si="120"/>
        <v>0</v>
      </c>
      <c r="AW184" s="10" t="b">
        <f>IF(NOT(ISBLANK($B184)),AND(AV184=TRUE,NOT(COUNTIF('List of Values'!$AH$2:$AH$60,AU184)=0)),"")</f>
        <v>0</v>
      </c>
      <c r="AX184" s="1"/>
      <c r="AY184" s="10" t="b">
        <f t="shared" si="121"/>
        <v>0</v>
      </c>
      <c r="AZ184" s="10" t="b">
        <f>IF(NOT(ISBLANK($B184)),AND(AY184=TRUE,NOT(COUNTIF('List of Values'!$AG$2:$AG$60,AX184)=0)),"")</f>
        <v>0</v>
      </c>
      <c r="BA184" s="1"/>
      <c r="BB184" s="10" t="b">
        <f t="shared" si="16"/>
        <v>1</v>
      </c>
      <c r="BC184" s="10" t="b" cm="1">
        <f t="array" ref="BC184">IF(NOT(ISBLANK($D184)),AND(BB184=TRUE,LEN(BA184)&lt;60,NOT(ISNUMBER(FIND('List of Values'!$C$2:$C$20,BA184)))),"")</f>
        <v>1</v>
      </c>
      <c r="BD184" s="1"/>
      <c r="BE184" s="10" t="b">
        <f t="shared" si="122"/>
        <v>0</v>
      </c>
      <c r="BF184" s="10" t="b" cm="1">
        <f t="array" ref="BF184">IF(NOT(ISBLANK($B184)),AND(BE184=TRUE,LEN(BD184)&lt;255,NOT(ISNUMBER(FIND('List of Values'!$C$2:$C$23,BD184)))),"")</f>
        <v>0</v>
      </c>
      <c r="BG184" s="1"/>
      <c r="BH184" s="1" t="b">
        <f t="shared" si="18"/>
        <v>1</v>
      </c>
      <c r="BI184" s="1" t="b" cm="1">
        <f t="array" ref="BI184">IF(NOT(ISBLANK($D184)),AND(BH184=TRUE,LEN(BG184)&lt;255,NOT(ISNUMBER(FIND('List of Values'!$C$2:$C$20,BG184)))),"")</f>
        <v>1</v>
      </c>
      <c r="BJ184" s="1"/>
      <c r="BK184" s="10" t="b">
        <f t="shared" si="123"/>
        <v>0</v>
      </c>
      <c r="BL184" s="10" t="b">
        <f>IF(NOT(ISBLANK($B184)),AND(BK184=TRUE,NOT(COUNTIF('List of Values'!$AH$2:$AH$60,BJ184)=0)),"")</f>
        <v>0</v>
      </c>
      <c r="BM184" s="1"/>
      <c r="BN184" s="10" t="b">
        <f t="shared" si="94"/>
        <v>0</v>
      </c>
      <c r="BO184" s="10" t="b">
        <f>IF(NOT(ISBLANK($B184)),AND(BN184=TRUE,NOT(COUNTIF('List of Values'!$AG$2:$AG$60,BM184)=0)),"")</f>
        <v>0</v>
      </c>
      <c r="BP184" s="1"/>
      <c r="BQ184" s="10" t="b">
        <f t="shared" si="21"/>
        <v>1</v>
      </c>
      <c r="BR184" s="10" t="b" cm="1">
        <f t="array" ref="BR184">IF(NOT(ISBLANK($D184)),AND(BQ184=TRUE,LEN(BP184)&lt;60,NOT(ISNUMBER(FIND('List of Values'!$C$2:$C$20,BP184)))),"")</f>
        <v>1</v>
      </c>
      <c r="BS184" s="1"/>
      <c r="BT184" s="10" t="b">
        <f t="shared" si="95"/>
        <v>0</v>
      </c>
      <c r="BU184" s="10" t="b" cm="1">
        <f t="array" ref="BU184">IF(NOT(ISBLANK($B184)),AND(BT184=TRUE,LEN(BS184)&lt;255,NOT(ISNUMBER(FIND('List of Values'!$C$2:$C$23,BS184)))),"")</f>
        <v>0</v>
      </c>
      <c r="BV184" s="1"/>
      <c r="BW184" s="1" t="b">
        <f t="shared" si="23"/>
        <v>1</v>
      </c>
      <c r="BX184" s="1" t="b" cm="1">
        <f t="array" ref="BX184">IF(NOT(ISBLANK($D184)),AND(BW184=TRUE,LEN(BV184)&lt;255,NOT(ISNUMBER(FIND('List of Values'!$C$2:$C$20,BV184)))),"")</f>
        <v>1</v>
      </c>
      <c r="BY184" s="1"/>
      <c r="BZ184" s="10" t="b">
        <f t="shared" si="96"/>
        <v>0</v>
      </c>
      <c r="CA184" s="10" t="b">
        <f>IF(NOT(ISBLANK($B184)),AND(BZ184=TRUE,NOT(COUNTIF('List of Values'!$AH$2:$AH$60,BY184)=0)),"")</f>
        <v>0</v>
      </c>
      <c r="CB184" s="1"/>
      <c r="CC184" s="10" t="b">
        <f t="shared" si="97"/>
        <v>0</v>
      </c>
      <c r="CD184" s="10" t="b">
        <f>IF(NOT(ISBLANK($B184)),AND(CC184=TRUE,NOT(COUNTIF('List of Values'!$AG$2:$AG$60,CB184)=0)),"")</f>
        <v>0</v>
      </c>
      <c r="CE184" s="1"/>
      <c r="CF184" s="10" t="b">
        <f t="shared" si="26"/>
        <v>1</v>
      </c>
      <c r="CG184" s="10" t="b" cm="1">
        <f t="array" ref="CG184">IF(NOT(ISBLANK($D184)),AND(CF184=TRUE,LEN(CE184)&lt;60,NOT(ISNUMBER(FIND('List of Values'!$C$2:$C$20,CE184)))),"")</f>
        <v>1</v>
      </c>
      <c r="CH184" s="1"/>
      <c r="CI184" s="10" t="b">
        <f t="shared" si="98"/>
        <v>0</v>
      </c>
      <c r="CJ184" s="10" t="b" cm="1">
        <f t="array" ref="CJ184">IF(NOT(ISBLANK($B184)),AND(CI184=TRUE,LEN(CH184)&lt;255,NOT(ISNUMBER(FIND('List of Values'!$C$2:$C$23,CH184)))),"")</f>
        <v>0</v>
      </c>
      <c r="CK184" s="1"/>
      <c r="CL184" s="1" t="b">
        <f t="shared" si="28"/>
        <v>1</v>
      </c>
      <c r="CM184" s="1" t="b" cm="1">
        <f t="array" ref="CM184">IF(NOT(ISBLANK($D184)),AND(CL184=TRUE,LEN(CK184)&lt;255,NOT(ISNUMBER(FIND('List of Values'!$C$2:$C$20,CK184)))),"")</f>
        <v>1</v>
      </c>
      <c r="CN184" s="1"/>
      <c r="CO184" s="10" t="b">
        <f t="shared" si="99"/>
        <v>0</v>
      </c>
      <c r="CP184" s="10" t="b">
        <f>IF(NOT(ISBLANK($B184)),AND(CO184=TRUE,NOT(COUNTIF('List of Values'!$AH$2:$AH$60,CN184)=0)),"")</f>
        <v>0</v>
      </c>
      <c r="CQ184" s="1"/>
      <c r="CR184" s="10" t="b">
        <f t="shared" si="100"/>
        <v>0</v>
      </c>
      <c r="CS184" s="10" t="b">
        <f>IF(NOT(ISBLANK($B184)),AND(CR184=TRUE,NOT(COUNTIF('List of Values'!$AG$2:$AG$60,CQ184)=0)),"")</f>
        <v>0</v>
      </c>
      <c r="CT184" s="1"/>
      <c r="CU184" s="10" t="b">
        <f t="shared" si="31"/>
        <v>1</v>
      </c>
      <c r="CV184" s="10" t="b" cm="1">
        <f t="array" ref="CV184">IF(NOT(ISBLANK($D184)),AND(CU184=TRUE,LEN(CT184)&lt;60,NOT(ISNUMBER(FIND('List of Values'!$C$2:$C$20,CT184)))),"")</f>
        <v>1</v>
      </c>
      <c r="CW184" s="1"/>
      <c r="CX184" s="10" t="b">
        <f t="shared" si="101"/>
        <v>0</v>
      </c>
      <c r="CY184" s="10" t="b" cm="1">
        <f t="array" ref="CY184">IF(NOT(ISBLANK($B184)),AND(CX184=TRUE,LEN(CW184)&lt;255,NOT(ISNUMBER(FIND('List of Values'!$C$2:$C$23,CW184)))),"")</f>
        <v>0</v>
      </c>
      <c r="CZ184" s="1"/>
      <c r="DA184" s="1" t="b">
        <f t="shared" si="33"/>
        <v>1</v>
      </c>
      <c r="DB184" s="1" t="b" cm="1">
        <f t="array" ref="DB184">IF(NOT(ISBLANK($D184)),AND(DA184=TRUE,LEN(CZ184)&lt;255,NOT(ISNUMBER(FIND('List of Values'!$C$2:$C$20,CZ184)))),"")</f>
        <v>1</v>
      </c>
      <c r="DC184" s="1"/>
      <c r="DD184" s="10" t="b">
        <f t="shared" si="102"/>
        <v>0</v>
      </c>
      <c r="DE184" s="10" t="b">
        <f>IF(NOT(ISBLANK($B184)),AND(DD184=TRUE,NOT(COUNTIF('List of Values'!$AH$2:$AH$60,DC184)=0)),"")</f>
        <v>0</v>
      </c>
      <c r="DF184" s="1"/>
      <c r="DG184" s="10" t="b">
        <f t="shared" si="103"/>
        <v>0</v>
      </c>
      <c r="DH184" s="10" t="b">
        <f>IF(NOT(ISBLANK($B184)),AND(DG184=TRUE,NOT(COUNTIF('List of Values'!$AG$2:$AG$60,DF184)=0)),"")</f>
        <v>0</v>
      </c>
      <c r="DI184" s="1"/>
      <c r="DJ184" s="10" t="b">
        <f t="shared" si="36"/>
        <v>1</v>
      </c>
      <c r="DK184" s="10" t="b" cm="1">
        <f t="array" ref="DK184">IF(NOT(ISBLANK($D184)),AND(DJ184=TRUE,LEN(DI184)&lt;60,NOT(ISNUMBER(FIND('List of Values'!$C$2:$C$20,DI184)))),"")</f>
        <v>1</v>
      </c>
      <c r="DL184" s="1"/>
      <c r="DM184" s="10" t="b">
        <f t="shared" si="104"/>
        <v>0</v>
      </c>
      <c r="DN184" s="10" t="b" cm="1">
        <f t="array" ref="DN184">IF(NOT(ISBLANK($B184)),AND(DM184=TRUE,LEN(DL184)&lt;255,NOT(ISNUMBER(FIND('List of Values'!$C$2:$C$23,DL184)))),"")</f>
        <v>0</v>
      </c>
      <c r="DO184" s="1"/>
      <c r="DP184" s="1" t="b">
        <f t="shared" si="38"/>
        <v>1</v>
      </c>
      <c r="DQ184" s="1" t="b" cm="1">
        <f t="array" ref="DQ184">IF(NOT(ISBLANK($D184)),AND(DP184=TRUE,LEN(DO184)&lt;255,NOT(ISNUMBER(FIND('List of Values'!$C$2:$C$20,DO184)))),"")</f>
        <v>1</v>
      </c>
      <c r="DR184" s="1"/>
      <c r="DS184" s="10" t="b">
        <f t="shared" si="105"/>
        <v>0</v>
      </c>
      <c r="DT184" s="10" t="b">
        <f>IF(NOT(ISBLANK($B184)),AND(DS184=TRUE,NOT(COUNTIF('List of Values'!$AH$2:$AH$60,DR184)=0)),"")</f>
        <v>0</v>
      </c>
      <c r="DU184" s="1"/>
      <c r="DV184" s="10" t="b">
        <f t="shared" si="106"/>
        <v>0</v>
      </c>
      <c r="DW184" s="10" t="b">
        <f>IF(NOT(ISBLANK($B184)),AND(DV184=TRUE,NOT(COUNTIF('List of Values'!$AG$2:$AG$60,DU184)=0)),"")</f>
        <v>0</v>
      </c>
      <c r="DX184" s="1"/>
      <c r="DY184" s="10" t="b">
        <f t="shared" si="41"/>
        <v>1</v>
      </c>
      <c r="DZ184" s="10" t="b" cm="1">
        <f t="array" ref="DZ184">IF(NOT(ISBLANK($D184)),AND(DY184=TRUE,LEN(DX184)&lt;60,NOT(ISNUMBER(FIND('List of Values'!$C$2:$C$20,DX184)))),"")</f>
        <v>1</v>
      </c>
      <c r="EA184" s="1"/>
      <c r="EB184" s="10" t="b">
        <f t="shared" si="107"/>
        <v>0</v>
      </c>
      <c r="EC184" s="10" t="b" cm="1">
        <f t="array" ref="EC184">IF(NOT(ISBLANK($B184)),AND(EB184=TRUE,LEN(EA184)&lt;255,NOT(ISNUMBER(FIND('List of Values'!$C$2:$C$23,EA184)))),"")</f>
        <v>0</v>
      </c>
      <c r="ED184" s="1"/>
      <c r="EE184" s="1" t="b">
        <f t="shared" si="43"/>
        <v>1</v>
      </c>
      <c r="EF184" s="1" t="b" cm="1">
        <f t="array" ref="EF184">IF(NOT(ISBLANK($D184)),AND(EE184=TRUE,LEN(ED184)&lt;255,NOT(ISNUMBER(FIND('List of Values'!$C$2:$C$20,ED184)))),"")</f>
        <v>1</v>
      </c>
      <c r="EG184" s="1"/>
      <c r="EH184" s="10" t="b">
        <f t="shared" si="108"/>
        <v>0</v>
      </c>
      <c r="EI184" s="10" t="b">
        <f>IF(NOT(ISBLANK($B184)),AND(EH184=TRUE,NOT(COUNTIF('List of Values'!$AH$2:$AH$60,EG184)=0)),"")</f>
        <v>0</v>
      </c>
      <c r="EJ184" s="1"/>
      <c r="EK184" s="10" t="b">
        <f t="shared" si="109"/>
        <v>0</v>
      </c>
      <c r="EL184" s="10" t="b">
        <f>IF(NOT(ISBLANK($B184)),AND(EK184=TRUE,NOT(COUNTIF('List of Values'!$AG$2:$AG$60,EJ184)=0)),"")</f>
        <v>0</v>
      </c>
      <c r="EM184" s="1"/>
      <c r="EN184" s="10" t="b">
        <f t="shared" si="46"/>
        <v>1</v>
      </c>
      <c r="EO184" s="10" t="b" cm="1">
        <f t="array" ref="EO184">IF(NOT(ISBLANK($D184)),AND(EN184=TRUE,LEN(EM184)&lt;60,NOT(ISNUMBER(FIND('List of Values'!$C$2:$C$20,EM184)))),"")</f>
        <v>1</v>
      </c>
      <c r="EP184" s="1"/>
      <c r="EQ184" s="10" t="b">
        <f t="shared" si="110"/>
        <v>0</v>
      </c>
      <c r="ER184" s="10" t="b" cm="1">
        <f t="array" ref="ER184">IF(NOT(ISBLANK($B184)),AND(EQ184=TRUE,LEN(EP184)&lt;255,NOT(ISNUMBER(FIND('List of Values'!$C$2:$C$23,EP184)))),"")</f>
        <v>0</v>
      </c>
      <c r="ES184" s="1"/>
      <c r="ET184" s="1" t="b">
        <f t="shared" si="48"/>
        <v>1</v>
      </c>
      <c r="EU184" s="1" t="b" cm="1">
        <f t="array" ref="EU184">IF(NOT(ISBLANK($D184)),AND(ET184=TRUE,LEN(ES184)&lt;255,NOT(ISNUMBER(FIND('List of Values'!$C$2:$C$20,ES184)))),"")</f>
        <v>1</v>
      </c>
      <c r="EV184" s="1"/>
      <c r="EW184" s="10" t="b">
        <f t="shared" si="111"/>
        <v>0</v>
      </c>
      <c r="EX184" s="10" t="b">
        <f>IF(NOT(ISBLANK($B184)),AND(EW184=TRUE,NOT(COUNTIF('List of Values'!$AH$2:$AH$60,EV184)=0)),"")</f>
        <v>0</v>
      </c>
      <c r="EY184" s="60" t="str">
        <f>_xlfn.XLOOKUP(B184,[1]Blad1!$A:$A,[1]Blad1!$D:$D,"")</f>
        <v/>
      </c>
    </row>
    <row r="185" spans="1:155">
      <c r="A185">
        <f t="shared" si="124"/>
        <v>0</v>
      </c>
      <c r="B185" s="11">
        <v>218085</v>
      </c>
      <c r="C185" s="1" t="s">
        <v>1153</v>
      </c>
      <c r="D185" s="1" t="s">
        <v>199</v>
      </c>
      <c r="E185" s="1" t="s">
        <v>1949</v>
      </c>
      <c r="F185" s="10" t="b">
        <f t="shared" si="112"/>
        <v>1</v>
      </c>
      <c r="G185" s="10" t="b">
        <f>IF(NOT(ISBLANK($B185)),AND(F185=TRUE,NOT(COUNTIF('List of Values'!$AG$2:$AG$60,E185)=0)),"")</f>
        <v>1</v>
      </c>
      <c r="H185" s="1" t="s">
        <v>1958</v>
      </c>
      <c r="I185" s="1" t="b">
        <f t="shared" si="1"/>
        <v>1</v>
      </c>
      <c r="J185" s="1" t="b" cm="1">
        <f t="array" ref="J185">IF(NOT(ISBLANK($D185)),AND(I185=TRUE,LEN(H185)&lt;60,NOT(ISNUMBER(FIND('List of Values'!$C$2:$C$20,H185)))),"")</f>
        <v>1</v>
      </c>
      <c r="K185" s="1" t="s">
        <v>2228</v>
      </c>
      <c r="L185" s="10" t="b">
        <f t="shared" si="113"/>
        <v>1</v>
      </c>
      <c r="M185" s="10" t="b" cm="1">
        <f t="array" ref="M185">IF(NOT(ISBLANK($B185)),AND(L185=TRUE,LEN(K185)&lt;255,NOT(ISNUMBER(FIND('List of Values'!$C$2:$C$23,K185)))),"")</f>
        <v>1</v>
      </c>
      <c r="N185" s="1" t="s">
        <v>32</v>
      </c>
      <c r="O185" s="1" t="b">
        <f t="shared" si="3"/>
        <v>1</v>
      </c>
      <c r="P185" s="1" t="b" cm="1">
        <f t="array" ref="P185">IF(NOT(ISBLANK($D185)),AND(O185=TRUE,LEN(N185)&lt;255,NOT(ISNUMBER(FIND('List of Values'!$C$2:$C$20,N185)))),"")</f>
        <v>1</v>
      </c>
      <c r="Q185" s="1" t="s">
        <v>1952</v>
      </c>
      <c r="R185" s="10" t="b">
        <f t="shared" si="114"/>
        <v>1</v>
      </c>
      <c r="S185" s="10" t="b">
        <f>IF(NOT(ISBLANK($B185)),AND(R185=TRUE,NOT(COUNTIF('List of Values'!$AH$2:$AH$60,Q185)=0)),"")</f>
        <v>1</v>
      </c>
      <c r="T185" s="1"/>
      <c r="U185" s="10" t="b">
        <f t="shared" si="115"/>
        <v>0</v>
      </c>
      <c r="V185" s="10" t="b">
        <f>IF(NOT(ISBLANK($B185)),AND(U185=TRUE,NOT(COUNTIF('List of Values'!$AG$2:$AG$60,T185)=0)),"")</f>
        <v>0</v>
      </c>
      <c r="W185" s="1"/>
      <c r="X185" s="10" t="b">
        <f t="shared" si="6"/>
        <v>1</v>
      </c>
      <c r="Y185" s="10" t="b" cm="1">
        <f t="array" ref="Y185">IF(NOT(ISBLANK($D185)),AND(X185=TRUE,LEN(W185)&lt;60,NOT(ISNUMBER(FIND('List of Values'!$C$2:$C$20,W185)))),"")</f>
        <v>1</v>
      </c>
      <c r="Z185" s="1"/>
      <c r="AA185" s="10" t="b">
        <f t="shared" si="116"/>
        <v>0</v>
      </c>
      <c r="AB185" s="10" t="b" cm="1">
        <f t="array" ref="AB185">IF(NOT(ISBLANK($B185)),AND(AA185=TRUE,LEN(Z185)&lt;255,NOT(ISNUMBER(FIND('List of Values'!$C$2:$C$23,Z185)))),"")</f>
        <v>0</v>
      </c>
      <c r="AC185" s="1"/>
      <c r="AD185" s="1" t="b">
        <f t="shared" si="8"/>
        <v>1</v>
      </c>
      <c r="AE185" s="1" t="b" cm="1">
        <f t="array" ref="AE185">IF(NOT(ISBLANK($D185)),AND(AD185=TRUE,LEN(AC185)&lt;255,NOT(ISNUMBER(FIND('List of Values'!$C$2:$C$20,AC185)))),"")</f>
        <v>1</v>
      </c>
      <c r="AF185" s="1"/>
      <c r="AG185" s="10" t="b">
        <f t="shared" si="117"/>
        <v>0</v>
      </c>
      <c r="AH185" s="10" t="b">
        <f>IF(NOT(ISBLANK($B185)),AND(AG185=TRUE,NOT(COUNTIF('List of Values'!$AH$2:$AH$60,AF185)=0)),"")</f>
        <v>0</v>
      </c>
      <c r="AI185" s="1"/>
      <c r="AJ185" s="10" t="b">
        <f t="shared" si="118"/>
        <v>0</v>
      </c>
      <c r="AK185" s="10" t="b">
        <f>IF(NOT(ISBLANK($B185)),AND(AJ185=TRUE,NOT(COUNTIF('List of Values'!$AG$2:$AG$60,AI185)=0)),"")</f>
        <v>0</v>
      </c>
      <c r="AL185" s="1"/>
      <c r="AM185" s="10" t="b">
        <f t="shared" si="11"/>
        <v>1</v>
      </c>
      <c r="AN185" s="10" t="b" cm="1">
        <f t="array" ref="AN185">IF(NOT(ISBLANK($D185)),AND(AM185=TRUE,LEN(AL185)&lt;60,NOT(ISNUMBER(FIND('List of Values'!$C$2:$C$20,AL185)))),"")</f>
        <v>1</v>
      </c>
      <c r="AO185" s="1"/>
      <c r="AP185" s="10" t="b">
        <f t="shared" si="119"/>
        <v>0</v>
      </c>
      <c r="AQ185" s="10" t="b" cm="1">
        <f t="array" ref="AQ185">IF(NOT(ISBLANK($B185)),AND(AP185=TRUE,LEN(AO185)&lt;255,NOT(ISNUMBER(FIND('List of Values'!$C$2:$C$23,AO185)))),"")</f>
        <v>0</v>
      </c>
      <c r="AR185" s="1"/>
      <c r="AS185" s="1" t="b">
        <f t="shared" si="13"/>
        <v>1</v>
      </c>
      <c r="AT185" s="1" t="b" cm="1">
        <f t="array" ref="AT185">IF(NOT(ISBLANK($D185)),AND(AS185=TRUE,LEN(AR185)&lt;255,NOT(ISNUMBER(FIND('List of Values'!$C$2:$C$20,AR185)))),"")</f>
        <v>1</v>
      </c>
      <c r="AU185" s="1"/>
      <c r="AV185" s="10" t="b">
        <f t="shared" si="120"/>
        <v>0</v>
      </c>
      <c r="AW185" s="10" t="b">
        <f>IF(NOT(ISBLANK($B185)),AND(AV185=TRUE,NOT(COUNTIF('List of Values'!$AH$2:$AH$60,AU185)=0)),"")</f>
        <v>0</v>
      </c>
      <c r="AX185" s="1"/>
      <c r="AY185" s="10" t="b">
        <f t="shared" si="121"/>
        <v>0</v>
      </c>
      <c r="AZ185" s="10" t="b">
        <f>IF(NOT(ISBLANK($B185)),AND(AY185=TRUE,NOT(COUNTIF('List of Values'!$AG$2:$AG$60,AX185)=0)),"")</f>
        <v>0</v>
      </c>
      <c r="BA185" s="1"/>
      <c r="BB185" s="10" t="b">
        <f t="shared" si="16"/>
        <v>1</v>
      </c>
      <c r="BC185" s="10" t="b" cm="1">
        <f t="array" ref="BC185">IF(NOT(ISBLANK($D185)),AND(BB185=TRUE,LEN(BA185)&lt;60,NOT(ISNUMBER(FIND('List of Values'!$C$2:$C$20,BA185)))),"")</f>
        <v>1</v>
      </c>
      <c r="BD185" s="1"/>
      <c r="BE185" s="10" t="b">
        <f t="shared" si="122"/>
        <v>0</v>
      </c>
      <c r="BF185" s="10" t="b" cm="1">
        <f t="array" ref="BF185">IF(NOT(ISBLANK($B185)),AND(BE185=TRUE,LEN(BD185)&lt;255,NOT(ISNUMBER(FIND('List of Values'!$C$2:$C$23,BD185)))),"")</f>
        <v>0</v>
      </c>
      <c r="BG185" s="1"/>
      <c r="BH185" s="1" t="b">
        <f t="shared" si="18"/>
        <v>1</v>
      </c>
      <c r="BI185" s="1" t="b" cm="1">
        <f t="array" ref="BI185">IF(NOT(ISBLANK($D185)),AND(BH185=TRUE,LEN(BG185)&lt;255,NOT(ISNUMBER(FIND('List of Values'!$C$2:$C$20,BG185)))),"")</f>
        <v>1</v>
      </c>
      <c r="BJ185" s="1"/>
      <c r="BK185" s="10" t="b">
        <f t="shared" si="123"/>
        <v>0</v>
      </c>
      <c r="BL185" s="10" t="b">
        <f>IF(NOT(ISBLANK($B185)),AND(BK185=TRUE,NOT(COUNTIF('List of Values'!$AH$2:$AH$60,BJ185)=0)),"")</f>
        <v>0</v>
      </c>
      <c r="BM185" s="1"/>
      <c r="BN185" s="10" t="b">
        <f t="shared" si="94"/>
        <v>0</v>
      </c>
      <c r="BO185" s="10" t="b">
        <f>IF(NOT(ISBLANK($B185)),AND(BN185=TRUE,NOT(COUNTIF('List of Values'!$AG$2:$AG$60,BM185)=0)),"")</f>
        <v>0</v>
      </c>
      <c r="BP185" s="1"/>
      <c r="BQ185" s="10" t="b">
        <f t="shared" si="21"/>
        <v>1</v>
      </c>
      <c r="BR185" s="10" t="b" cm="1">
        <f t="array" ref="BR185">IF(NOT(ISBLANK($D185)),AND(BQ185=TRUE,LEN(BP185)&lt;60,NOT(ISNUMBER(FIND('List of Values'!$C$2:$C$20,BP185)))),"")</f>
        <v>1</v>
      </c>
      <c r="BS185" s="1"/>
      <c r="BT185" s="10" t="b">
        <f t="shared" si="95"/>
        <v>0</v>
      </c>
      <c r="BU185" s="10" t="b" cm="1">
        <f t="array" ref="BU185">IF(NOT(ISBLANK($B185)),AND(BT185=TRUE,LEN(BS185)&lt;255,NOT(ISNUMBER(FIND('List of Values'!$C$2:$C$23,BS185)))),"")</f>
        <v>0</v>
      </c>
      <c r="BV185" s="1"/>
      <c r="BW185" s="1" t="b">
        <f t="shared" si="23"/>
        <v>1</v>
      </c>
      <c r="BX185" s="1" t="b" cm="1">
        <f t="array" ref="BX185">IF(NOT(ISBLANK($D185)),AND(BW185=TRUE,LEN(BV185)&lt;255,NOT(ISNUMBER(FIND('List of Values'!$C$2:$C$20,BV185)))),"")</f>
        <v>1</v>
      </c>
      <c r="BY185" s="1"/>
      <c r="BZ185" s="10" t="b">
        <f t="shared" si="96"/>
        <v>0</v>
      </c>
      <c r="CA185" s="10" t="b">
        <f>IF(NOT(ISBLANK($B185)),AND(BZ185=TRUE,NOT(COUNTIF('List of Values'!$AH$2:$AH$60,BY185)=0)),"")</f>
        <v>0</v>
      </c>
      <c r="CB185" s="1"/>
      <c r="CC185" s="10" t="b">
        <f t="shared" si="97"/>
        <v>0</v>
      </c>
      <c r="CD185" s="10" t="b">
        <f>IF(NOT(ISBLANK($B185)),AND(CC185=TRUE,NOT(COUNTIF('List of Values'!$AG$2:$AG$60,CB185)=0)),"")</f>
        <v>0</v>
      </c>
      <c r="CE185" s="1"/>
      <c r="CF185" s="10" t="b">
        <f t="shared" si="26"/>
        <v>1</v>
      </c>
      <c r="CG185" s="10" t="b" cm="1">
        <f t="array" ref="CG185">IF(NOT(ISBLANK($D185)),AND(CF185=TRUE,LEN(CE185)&lt;60,NOT(ISNUMBER(FIND('List of Values'!$C$2:$C$20,CE185)))),"")</f>
        <v>1</v>
      </c>
      <c r="CH185" s="1"/>
      <c r="CI185" s="10" t="b">
        <f t="shared" si="98"/>
        <v>0</v>
      </c>
      <c r="CJ185" s="10" t="b" cm="1">
        <f t="array" ref="CJ185">IF(NOT(ISBLANK($B185)),AND(CI185=TRUE,LEN(CH185)&lt;255,NOT(ISNUMBER(FIND('List of Values'!$C$2:$C$23,CH185)))),"")</f>
        <v>0</v>
      </c>
      <c r="CK185" s="1"/>
      <c r="CL185" s="1" t="b">
        <f t="shared" si="28"/>
        <v>1</v>
      </c>
      <c r="CM185" s="1" t="b" cm="1">
        <f t="array" ref="CM185">IF(NOT(ISBLANK($D185)),AND(CL185=TRUE,LEN(CK185)&lt;255,NOT(ISNUMBER(FIND('List of Values'!$C$2:$C$20,CK185)))),"")</f>
        <v>1</v>
      </c>
      <c r="CN185" s="1"/>
      <c r="CO185" s="10" t="b">
        <f t="shared" si="99"/>
        <v>0</v>
      </c>
      <c r="CP185" s="10" t="b">
        <f>IF(NOT(ISBLANK($B185)),AND(CO185=TRUE,NOT(COUNTIF('List of Values'!$AH$2:$AH$60,CN185)=0)),"")</f>
        <v>0</v>
      </c>
      <c r="CQ185" s="1"/>
      <c r="CR185" s="10" t="b">
        <f t="shared" si="100"/>
        <v>0</v>
      </c>
      <c r="CS185" s="10" t="b">
        <f>IF(NOT(ISBLANK($B185)),AND(CR185=TRUE,NOT(COUNTIF('List of Values'!$AG$2:$AG$60,CQ185)=0)),"")</f>
        <v>0</v>
      </c>
      <c r="CT185" s="1"/>
      <c r="CU185" s="10" t="b">
        <f t="shared" si="31"/>
        <v>1</v>
      </c>
      <c r="CV185" s="10" t="b" cm="1">
        <f t="array" ref="CV185">IF(NOT(ISBLANK($D185)),AND(CU185=TRUE,LEN(CT185)&lt;60,NOT(ISNUMBER(FIND('List of Values'!$C$2:$C$20,CT185)))),"")</f>
        <v>1</v>
      </c>
      <c r="CW185" s="1"/>
      <c r="CX185" s="10" t="b">
        <f t="shared" si="101"/>
        <v>0</v>
      </c>
      <c r="CY185" s="10" t="b" cm="1">
        <f t="array" ref="CY185">IF(NOT(ISBLANK($B185)),AND(CX185=TRUE,LEN(CW185)&lt;255,NOT(ISNUMBER(FIND('List of Values'!$C$2:$C$23,CW185)))),"")</f>
        <v>0</v>
      </c>
      <c r="CZ185" s="1"/>
      <c r="DA185" s="1" t="b">
        <f t="shared" si="33"/>
        <v>1</v>
      </c>
      <c r="DB185" s="1" t="b" cm="1">
        <f t="array" ref="DB185">IF(NOT(ISBLANK($D185)),AND(DA185=TRUE,LEN(CZ185)&lt;255,NOT(ISNUMBER(FIND('List of Values'!$C$2:$C$20,CZ185)))),"")</f>
        <v>1</v>
      </c>
      <c r="DC185" s="1"/>
      <c r="DD185" s="10" t="b">
        <f t="shared" si="102"/>
        <v>0</v>
      </c>
      <c r="DE185" s="10" t="b">
        <f>IF(NOT(ISBLANK($B185)),AND(DD185=TRUE,NOT(COUNTIF('List of Values'!$AH$2:$AH$60,DC185)=0)),"")</f>
        <v>0</v>
      </c>
      <c r="DF185" s="1"/>
      <c r="DG185" s="10" t="b">
        <f t="shared" si="103"/>
        <v>0</v>
      </c>
      <c r="DH185" s="10" t="b">
        <f>IF(NOT(ISBLANK($B185)),AND(DG185=TRUE,NOT(COUNTIF('List of Values'!$AG$2:$AG$60,DF185)=0)),"")</f>
        <v>0</v>
      </c>
      <c r="DI185" s="1"/>
      <c r="DJ185" s="10" t="b">
        <f t="shared" si="36"/>
        <v>1</v>
      </c>
      <c r="DK185" s="10" t="b" cm="1">
        <f t="array" ref="DK185">IF(NOT(ISBLANK($D185)),AND(DJ185=TRUE,LEN(DI185)&lt;60,NOT(ISNUMBER(FIND('List of Values'!$C$2:$C$20,DI185)))),"")</f>
        <v>1</v>
      </c>
      <c r="DL185" s="1"/>
      <c r="DM185" s="10" t="b">
        <f t="shared" si="104"/>
        <v>0</v>
      </c>
      <c r="DN185" s="10" t="b" cm="1">
        <f t="array" ref="DN185">IF(NOT(ISBLANK($B185)),AND(DM185=TRUE,LEN(DL185)&lt;255,NOT(ISNUMBER(FIND('List of Values'!$C$2:$C$23,DL185)))),"")</f>
        <v>0</v>
      </c>
      <c r="DO185" s="1"/>
      <c r="DP185" s="1" t="b">
        <f t="shared" si="38"/>
        <v>1</v>
      </c>
      <c r="DQ185" s="1" t="b" cm="1">
        <f t="array" ref="DQ185">IF(NOT(ISBLANK($D185)),AND(DP185=TRUE,LEN(DO185)&lt;255,NOT(ISNUMBER(FIND('List of Values'!$C$2:$C$20,DO185)))),"")</f>
        <v>1</v>
      </c>
      <c r="DR185" s="1"/>
      <c r="DS185" s="10" t="b">
        <f t="shared" si="105"/>
        <v>0</v>
      </c>
      <c r="DT185" s="10" t="b">
        <f>IF(NOT(ISBLANK($B185)),AND(DS185=TRUE,NOT(COUNTIF('List of Values'!$AH$2:$AH$60,DR185)=0)),"")</f>
        <v>0</v>
      </c>
      <c r="DU185" s="1"/>
      <c r="DV185" s="10" t="b">
        <f t="shared" si="106"/>
        <v>0</v>
      </c>
      <c r="DW185" s="10" t="b">
        <f>IF(NOT(ISBLANK($B185)),AND(DV185=TRUE,NOT(COUNTIF('List of Values'!$AG$2:$AG$60,DU185)=0)),"")</f>
        <v>0</v>
      </c>
      <c r="DX185" s="1"/>
      <c r="DY185" s="10" t="b">
        <f t="shared" si="41"/>
        <v>1</v>
      </c>
      <c r="DZ185" s="10" t="b" cm="1">
        <f t="array" ref="DZ185">IF(NOT(ISBLANK($D185)),AND(DY185=TRUE,LEN(DX185)&lt;60,NOT(ISNUMBER(FIND('List of Values'!$C$2:$C$20,DX185)))),"")</f>
        <v>1</v>
      </c>
      <c r="EA185" s="1"/>
      <c r="EB185" s="10" t="b">
        <f t="shared" si="107"/>
        <v>0</v>
      </c>
      <c r="EC185" s="10" t="b" cm="1">
        <f t="array" ref="EC185">IF(NOT(ISBLANK($B185)),AND(EB185=TRUE,LEN(EA185)&lt;255,NOT(ISNUMBER(FIND('List of Values'!$C$2:$C$23,EA185)))),"")</f>
        <v>0</v>
      </c>
      <c r="ED185" s="1"/>
      <c r="EE185" s="1" t="b">
        <f t="shared" si="43"/>
        <v>1</v>
      </c>
      <c r="EF185" s="1" t="b" cm="1">
        <f t="array" ref="EF185">IF(NOT(ISBLANK($D185)),AND(EE185=TRUE,LEN(ED185)&lt;255,NOT(ISNUMBER(FIND('List of Values'!$C$2:$C$20,ED185)))),"")</f>
        <v>1</v>
      </c>
      <c r="EG185" s="1"/>
      <c r="EH185" s="10" t="b">
        <f t="shared" si="108"/>
        <v>0</v>
      </c>
      <c r="EI185" s="10" t="b">
        <f>IF(NOT(ISBLANK($B185)),AND(EH185=TRUE,NOT(COUNTIF('List of Values'!$AH$2:$AH$60,EG185)=0)),"")</f>
        <v>0</v>
      </c>
      <c r="EJ185" s="1"/>
      <c r="EK185" s="10" t="b">
        <f t="shared" si="109"/>
        <v>0</v>
      </c>
      <c r="EL185" s="10" t="b">
        <f>IF(NOT(ISBLANK($B185)),AND(EK185=TRUE,NOT(COUNTIF('List of Values'!$AG$2:$AG$60,EJ185)=0)),"")</f>
        <v>0</v>
      </c>
      <c r="EM185" s="1"/>
      <c r="EN185" s="10" t="b">
        <f t="shared" si="46"/>
        <v>1</v>
      </c>
      <c r="EO185" s="10" t="b" cm="1">
        <f t="array" ref="EO185">IF(NOT(ISBLANK($D185)),AND(EN185=TRUE,LEN(EM185)&lt;60,NOT(ISNUMBER(FIND('List of Values'!$C$2:$C$20,EM185)))),"")</f>
        <v>1</v>
      </c>
      <c r="EP185" s="1"/>
      <c r="EQ185" s="10" t="b">
        <f t="shared" si="110"/>
        <v>0</v>
      </c>
      <c r="ER185" s="10" t="b" cm="1">
        <f t="array" ref="ER185">IF(NOT(ISBLANK($B185)),AND(EQ185=TRUE,LEN(EP185)&lt;255,NOT(ISNUMBER(FIND('List of Values'!$C$2:$C$23,EP185)))),"")</f>
        <v>0</v>
      </c>
      <c r="ES185" s="1"/>
      <c r="ET185" s="1" t="b">
        <f t="shared" si="48"/>
        <v>1</v>
      </c>
      <c r="EU185" s="1" t="b" cm="1">
        <f t="array" ref="EU185">IF(NOT(ISBLANK($D185)),AND(ET185=TRUE,LEN(ES185)&lt;255,NOT(ISNUMBER(FIND('List of Values'!$C$2:$C$20,ES185)))),"")</f>
        <v>1</v>
      </c>
      <c r="EV185" s="1"/>
      <c r="EW185" s="10" t="b">
        <f t="shared" si="111"/>
        <v>0</v>
      </c>
      <c r="EX185" s="10" t="b">
        <f>IF(NOT(ISBLANK($B185)),AND(EW185=TRUE,NOT(COUNTIF('List of Values'!$AH$2:$AH$60,EV185)=0)),"")</f>
        <v>0</v>
      </c>
      <c r="EY185" s="60" t="str">
        <f>_xlfn.XLOOKUP(B185,[1]Blad1!$A:$A,[1]Blad1!$D:$D,"")</f>
        <v/>
      </c>
    </row>
    <row r="186" spans="1:155">
      <c r="A186">
        <f t="shared" si="124"/>
        <v>0</v>
      </c>
      <c r="B186" s="11">
        <v>218043</v>
      </c>
      <c r="C186" s="1" t="s">
        <v>1158</v>
      </c>
      <c r="D186" s="1" t="s">
        <v>199</v>
      </c>
      <c r="E186" s="1" t="s">
        <v>1949</v>
      </c>
      <c r="F186" s="10" t="b">
        <f t="shared" si="112"/>
        <v>1</v>
      </c>
      <c r="G186" s="10" t="b">
        <f>IF(NOT(ISBLANK($B186)),AND(F186=TRUE,NOT(COUNTIF('List of Values'!$AG$2:$AG$60,E186)=0)),"")</f>
        <v>1</v>
      </c>
      <c r="H186" s="1" t="s">
        <v>2022</v>
      </c>
      <c r="I186" s="1" t="b">
        <f t="shared" si="1"/>
        <v>1</v>
      </c>
      <c r="J186" s="1" t="b" cm="1">
        <f t="array" ref="J186">IF(NOT(ISBLANK($D186)),AND(I186=TRUE,LEN(H186)&lt;60,NOT(ISNUMBER(FIND('List of Values'!$C$2:$C$20,H186)))),"")</f>
        <v>1</v>
      </c>
      <c r="K186" s="1" t="s">
        <v>2229</v>
      </c>
      <c r="L186" s="10" t="b">
        <f t="shared" si="113"/>
        <v>1</v>
      </c>
      <c r="M186" s="10" t="b" cm="1">
        <f t="array" ref="M186">IF(NOT(ISBLANK($B186)),AND(L186=TRUE,LEN(K186)&lt;255,NOT(ISNUMBER(FIND('List of Values'!$C$2:$C$23,K186)))),"")</f>
        <v>1</v>
      </c>
      <c r="N186" s="1" t="s">
        <v>38</v>
      </c>
      <c r="O186" s="1" t="b">
        <f t="shared" si="3"/>
        <v>1</v>
      </c>
      <c r="P186" s="1" t="b" cm="1">
        <f t="array" ref="P186">IF(NOT(ISBLANK($D186)),AND(O186=TRUE,LEN(N186)&lt;255,NOT(ISNUMBER(FIND('List of Values'!$C$2:$C$20,N186)))),"")</f>
        <v>1</v>
      </c>
      <c r="Q186" s="1" t="s">
        <v>1952</v>
      </c>
      <c r="R186" s="10" t="b">
        <f t="shared" si="114"/>
        <v>1</v>
      </c>
      <c r="S186" s="10" t="b">
        <f>IF(NOT(ISBLANK($B186)),AND(R186=TRUE,NOT(COUNTIF('List of Values'!$AH$2:$AH$60,Q186)=0)),"")</f>
        <v>1</v>
      </c>
      <c r="T186" s="1"/>
      <c r="U186" s="10" t="b">
        <f t="shared" si="115"/>
        <v>0</v>
      </c>
      <c r="V186" s="10" t="b">
        <f>IF(NOT(ISBLANK($B186)),AND(U186=TRUE,NOT(COUNTIF('List of Values'!$AG$2:$AG$60,T186)=0)),"")</f>
        <v>0</v>
      </c>
      <c r="W186" s="1"/>
      <c r="X186" s="10" t="b">
        <f t="shared" si="6"/>
        <v>1</v>
      </c>
      <c r="Y186" s="10" t="b" cm="1">
        <f t="array" ref="Y186">IF(NOT(ISBLANK($D186)),AND(X186=TRUE,LEN(W186)&lt;60,NOT(ISNUMBER(FIND('List of Values'!$C$2:$C$20,W186)))),"")</f>
        <v>1</v>
      </c>
      <c r="Z186" s="1"/>
      <c r="AA186" s="10" t="b">
        <f t="shared" si="116"/>
        <v>0</v>
      </c>
      <c r="AB186" s="10" t="b" cm="1">
        <f t="array" ref="AB186">IF(NOT(ISBLANK($B186)),AND(AA186=TRUE,LEN(Z186)&lt;255,NOT(ISNUMBER(FIND('List of Values'!$C$2:$C$23,Z186)))),"")</f>
        <v>0</v>
      </c>
      <c r="AC186" s="1"/>
      <c r="AD186" s="1" t="b">
        <f t="shared" si="8"/>
        <v>1</v>
      </c>
      <c r="AE186" s="1" t="b" cm="1">
        <f t="array" ref="AE186">IF(NOT(ISBLANK($D186)),AND(AD186=TRUE,LEN(AC186)&lt;255,NOT(ISNUMBER(FIND('List of Values'!$C$2:$C$20,AC186)))),"")</f>
        <v>1</v>
      </c>
      <c r="AF186" s="1"/>
      <c r="AG186" s="10" t="b">
        <f t="shared" si="117"/>
        <v>0</v>
      </c>
      <c r="AH186" s="10" t="b">
        <f>IF(NOT(ISBLANK($B186)),AND(AG186=TRUE,NOT(COUNTIF('List of Values'!$AH$2:$AH$60,AF186)=0)),"")</f>
        <v>0</v>
      </c>
      <c r="AI186" s="1"/>
      <c r="AJ186" s="10" t="b">
        <f t="shared" si="118"/>
        <v>0</v>
      </c>
      <c r="AK186" s="10" t="b">
        <f>IF(NOT(ISBLANK($B186)),AND(AJ186=TRUE,NOT(COUNTIF('List of Values'!$AG$2:$AG$60,AI186)=0)),"")</f>
        <v>0</v>
      </c>
      <c r="AL186" s="1"/>
      <c r="AM186" s="10" t="b">
        <f t="shared" si="11"/>
        <v>1</v>
      </c>
      <c r="AN186" s="10" t="b" cm="1">
        <f t="array" ref="AN186">IF(NOT(ISBLANK($D186)),AND(AM186=TRUE,LEN(AL186)&lt;60,NOT(ISNUMBER(FIND('List of Values'!$C$2:$C$20,AL186)))),"")</f>
        <v>1</v>
      </c>
      <c r="AO186" s="1"/>
      <c r="AP186" s="10" t="b">
        <f t="shared" si="119"/>
        <v>0</v>
      </c>
      <c r="AQ186" s="10" t="b" cm="1">
        <f t="array" ref="AQ186">IF(NOT(ISBLANK($B186)),AND(AP186=TRUE,LEN(AO186)&lt;255,NOT(ISNUMBER(FIND('List of Values'!$C$2:$C$23,AO186)))),"")</f>
        <v>0</v>
      </c>
      <c r="AR186" s="1"/>
      <c r="AS186" s="1" t="b">
        <f t="shared" si="13"/>
        <v>1</v>
      </c>
      <c r="AT186" s="1" t="b" cm="1">
        <f t="array" ref="AT186">IF(NOT(ISBLANK($D186)),AND(AS186=TRUE,LEN(AR186)&lt;255,NOT(ISNUMBER(FIND('List of Values'!$C$2:$C$20,AR186)))),"")</f>
        <v>1</v>
      </c>
      <c r="AU186" s="1"/>
      <c r="AV186" s="10" t="b">
        <f t="shared" si="120"/>
        <v>0</v>
      </c>
      <c r="AW186" s="10" t="b">
        <f>IF(NOT(ISBLANK($B186)),AND(AV186=TRUE,NOT(COUNTIF('List of Values'!$AH$2:$AH$60,AU186)=0)),"")</f>
        <v>0</v>
      </c>
      <c r="AX186" s="1"/>
      <c r="AY186" s="10" t="b">
        <f t="shared" si="121"/>
        <v>0</v>
      </c>
      <c r="AZ186" s="10" t="b">
        <f>IF(NOT(ISBLANK($B186)),AND(AY186=TRUE,NOT(COUNTIF('List of Values'!$AG$2:$AG$60,AX186)=0)),"")</f>
        <v>0</v>
      </c>
      <c r="BA186" s="1"/>
      <c r="BB186" s="10" t="b">
        <f t="shared" si="16"/>
        <v>1</v>
      </c>
      <c r="BC186" s="10" t="b" cm="1">
        <f t="array" ref="BC186">IF(NOT(ISBLANK($D186)),AND(BB186=TRUE,LEN(BA186)&lt;60,NOT(ISNUMBER(FIND('List of Values'!$C$2:$C$20,BA186)))),"")</f>
        <v>1</v>
      </c>
      <c r="BD186" s="1"/>
      <c r="BE186" s="10" t="b">
        <f t="shared" si="122"/>
        <v>0</v>
      </c>
      <c r="BF186" s="10" t="b" cm="1">
        <f t="array" ref="BF186">IF(NOT(ISBLANK($B186)),AND(BE186=TRUE,LEN(BD186)&lt;255,NOT(ISNUMBER(FIND('List of Values'!$C$2:$C$23,BD186)))),"")</f>
        <v>0</v>
      </c>
      <c r="BG186" s="1"/>
      <c r="BH186" s="1" t="b">
        <f t="shared" si="18"/>
        <v>1</v>
      </c>
      <c r="BI186" s="1" t="b" cm="1">
        <f t="array" ref="BI186">IF(NOT(ISBLANK($D186)),AND(BH186=TRUE,LEN(BG186)&lt;255,NOT(ISNUMBER(FIND('List of Values'!$C$2:$C$20,BG186)))),"")</f>
        <v>1</v>
      </c>
      <c r="BJ186" s="1"/>
      <c r="BK186" s="10" t="b">
        <f t="shared" si="123"/>
        <v>0</v>
      </c>
      <c r="BL186" s="10" t="b">
        <f>IF(NOT(ISBLANK($B186)),AND(BK186=TRUE,NOT(COUNTIF('List of Values'!$AH$2:$AH$60,BJ186)=0)),"")</f>
        <v>0</v>
      </c>
      <c r="BM186" s="1"/>
      <c r="BN186" s="10" t="b">
        <f t="shared" si="94"/>
        <v>0</v>
      </c>
      <c r="BO186" s="10" t="b">
        <f>IF(NOT(ISBLANK($B186)),AND(BN186=TRUE,NOT(COUNTIF('List of Values'!$AG$2:$AG$60,BM186)=0)),"")</f>
        <v>0</v>
      </c>
      <c r="BP186" s="1"/>
      <c r="BQ186" s="10" t="b">
        <f t="shared" si="21"/>
        <v>1</v>
      </c>
      <c r="BR186" s="10" t="b" cm="1">
        <f t="array" ref="BR186">IF(NOT(ISBLANK($D186)),AND(BQ186=TRUE,LEN(BP186)&lt;60,NOT(ISNUMBER(FIND('List of Values'!$C$2:$C$20,BP186)))),"")</f>
        <v>1</v>
      </c>
      <c r="BS186" s="1"/>
      <c r="BT186" s="10" t="b">
        <f t="shared" si="95"/>
        <v>0</v>
      </c>
      <c r="BU186" s="10" t="b" cm="1">
        <f t="array" ref="BU186">IF(NOT(ISBLANK($B186)),AND(BT186=TRUE,LEN(BS186)&lt;255,NOT(ISNUMBER(FIND('List of Values'!$C$2:$C$23,BS186)))),"")</f>
        <v>0</v>
      </c>
      <c r="BV186" s="1"/>
      <c r="BW186" s="1" t="b">
        <f t="shared" si="23"/>
        <v>1</v>
      </c>
      <c r="BX186" s="1" t="b" cm="1">
        <f t="array" ref="BX186">IF(NOT(ISBLANK($D186)),AND(BW186=TRUE,LEN(BV186)&lt;255,NOT(ISNUMBER(FIND('List of Values'!$C$2:$C$20,BV186)))),"")</f>
        <v>1</v>
      </c>
      <c r="BY186" s="1"/>
      <c r="BZ186" s="10" t="b">
        <f t="shared" si="96"/>
        <v>0</v>
      </c>
      <c r="CA186" s="10" t="b">
        <f>IF(NOT(ISBLANK($B186)),AND(BZ186=TRUE,NOT(COUNTIF('List of Values'!$AH$2:$AH$60,BY186)=0)),"")</f>
        <v>0</v>
      </c>
      <c r="CB186" s="1"/>
      <c r="CC186" s="10" t="b">
        <f t="shared" si="97"/>
        <v>0</v>
      </c>
      <c r="CD186" s="10" t="b">
        <f>IF(NOT(ISBLANK($B186)),AND(CC186=TRUE,NOT(COUNTIF('List of Values'!$AG$2:$AG$60,CB186)=0)),"")</f>
        <v>0</v>
      </c>
      <c r="CE186" s="1"/>
      <c r="CF186" s="10" t="b">
        <f t="shared" si="26"/>
        <v>1</v>
      </c>
      <c r="CG186" s="10" t="b" cm="1">
        <f t="array" ref="CG186">IF(NOT(ISBLANK($D186)),AND(CF186=TRUE,LEN(CE186)&lt;60,NOT(ISNUMBER(FIND('List of Values'!$C$2:$C$20,CE186)))),"")</f>
        <v>1</v>
      </c>
      <c r="CH186" s="1"/>
      <c r="CI186" s="10" t="b">
        <f t="shared" si="98"/>
        <v>0</v>
      </c>
      <c r="CJ186" s="10" t="b" cm="1">
        <f t="array" ref="CJ186">IF(NOT(ISBLANK($B186)),AND(CI186=TRUE,LEN(CH186)&lt;255,NOT(ISNUMBER(FIND('List of Values'!$C$2:$C$23,CH186)))),"")</f>
        <v>0</v>
      </c>
      <c r="CK186" s="1"/>
      <c r="CL186" s="1" t="b">
        <f t="shared" si="28"/>
        <v>1</v>
      </c>
      <c r="CM186" s="1" t="b" cm="1">
        <f t="array" ref="CM186">IF(NOT(ISBLANK($D186)),AND(CL186=TRUE,LEN(CK186)&lt;255,NOT(ISNUMBER(FIND('List of Values'!$C$2:$C$20,CK186)))),"")</f>
        <v>1</v>
      </c>
      <c r="CN186" s="1"/>
      <c r="CO186" s="10" t="b">
        <f t="shared" si="99"/>
        <v>0</v>
      </c>
      <c r="CP186" s="10" t="b">
        <f>IF(NOT(ISBLANK($B186)),AND(CO186=TRUE,NOT(COUNTIF('List of Values'!$AH$2:$AH$60,CN186)=0)),"")</f>
        <v>0</v>
      </c>
      <c r="CQ186" s="1"/>
      <c r="CR186" s="10" t="b">
        <f t="shared" si="100"/>
        <v>0</v>
      </c>
      <c r="CS186" s="10" t="b">
        <f>IF(NOT(ISBLANK($B186)),AND(CR186=TRUE,NOT(COUNTIF('List of Values'!$AG$2:$AG$60,CQ186)=0)),"")</f>
        <v>0</v>
      </c>
      <c r="CT186" s="1"/>
      <c r="CU186" s="10" t="b">
        <f t="shared" si="31"/>
        <v>1</v>
      </c>
      <c r="CV186" s="10" t="b" cm="1">
        <f t="array" ref="CV186">IF(NOT(ISBLANK($D186)),AND(CU186=TRUE,LEN(CT186)&lt;60,NOT(ISNUMBER(FIND('List of Values'!$C$2:$C$20,CT186)))),"")</f>
        <v>1</v>
      </c>
      <c r="CW186" s="1"/>
      <c r="CX186" s="10" t="b">
        <f t="shared" si="101"/>
        <v>0</v>
      </c>
      <c r="CY186" s="10" t="b" cm="1">
        <f t="array" ref="CY186">IF(NOT(ISBLANK($B186)),AND(CX186=TRUE,LEN(CW186)&lt;255,NOT(ISNUMBER(FIND('List of Values'!$C$2:$C$23,CW186)))),"")</f>
        <v>0</v>
      </c>
      <c r="CZ186" s="1"/>
      <c r="DA186" s="1" t="b">
        <f t="shared" si="33"/>
        <v>1</v>
      </c>
      <c r="DB186" s="1" t="b" cm="1">
        <f t="array" ref="DB186">IF(NOT(ISBLANK($D186)),AND(DA186=TRUE,LEN(CZ186)&lt;255,NOT(ISNUMBER(FIND('List of Values'!$C$2:$C$20,CZ186)))),"")</f>
        <v>1</v>
      </c>
      <c r="DC186" s="1"/>
      <c r="DD186" s="10" t="b">
        <f t="shared" si="102"/>
        <v>0</v>
      </c>
      <c r="DE186" s="10" t="b">
        <f>IF(NOT(ISBLANK($B186)),AND(DD186=TRUE,NOT(COUNTIF('List of Values'!$AH$2:$AH$60,DC186)=0)),"")</f>
        <v>0</v>
      </c>
      <c r="DF186" s="1"/>
      <c r="DG186" s="10" t="b">
        <f t="shared" si="103"/>
        <v>0</v>
      </c>
      <c r="DH186" s="10" t="b">
        <f>IF(NOT(ISBLANK($B186)),AND(DG186=TRUE,NOT(COUNTIF('List of Values'!$AG$2:$AG$60,DF186)=0)),"")</f>
        <v>0</v>
      </c>
      <c r="DI186" s="1"/>
      <c r="DJ186" s="10" t="b">
        <f t="shared" si="36"/>
        <v>1</v>
      </c>
      <c r="DK186" s="10" t="b" cm="1">
        <f t="array" ref="DK186">IF(NOT(ISBLANK($D186)),AND(DJ186=TRUE,LEN(DI186)&lt;60,NOT(ISNUMBER(FIND('List of Values'!$C$2:$C$20,DI186)))),"")</f>
        <v>1</v>
      </c>
      <c r="DL186" s="1"/>
      <c r="DM186" s="10" t="b">
        <f t="shared" si="104"/>
        <v>0</v>
      </c>
      <c r="DN186" s="10" t="b" cm="1">
        <f t="array" ref="DN186">IF(NOT(ISBLANK($B186)),AND(DM186=TRUE,LEN(DL186)&lt;255,NOT(ISNUMBER(FIND('List of Values'!$C$2:$C$23,DL186)))),"")</f>
        <v>0</v>
      </c>
      <c r="DO186" s="1"/>
      <c r="DP186" s="1" t="b">
        <f t="shared" si="38"/>
        <v>1</v>
      </c>
      <c r="DQ186" s="1" t="b" cm="1">
        <f t="array" ref="DQ186">IF(NOT(ISBLANK($D186)),AND(DP186=TRUE,LEN(DO186)&lt;255,NOT(ISNUMBER(FIND('List of Values'!$C$2:$C$20,DO186)))),"")</f>
        <v>1</v>
      </c>
      <c r="DR186" s="1"/>
      <c r="DS186" s="10" t="b">
        <f t="shared" si="105"/>
        <v>0</v>
      </c>
      <c r="DT186" s="10" t="b">
        <f>IF(NOT(ISBLANK($B186)),AND(DS186=TRUE,NOT(COUNTIF('List of Values'!$AH$2:$AH$60,DR186)=0)),"")</f>
        <v>0</v>
      </c>
      <c r="DU186" s="1"/>
      <c r="DV186" s="10" t="b">
        <f t="shared" si="106"/>
        <v>0</v>
      </c>
      <c r="DW186" s="10" t="b">
        <f>IF(NOT(ISBLANK($B186)),AND(DV186=TRUE,NOT(COUNTIF('List of Values'!$AG$2:$AG$60,DU186)=0)),"")</f>
        <v>0</v>
      </c>
      <c r="DX186" s="1"/>
      <c r="DY186" s="10" t="b">
        <f t="shared" si="41"/>
        <v>1</v>
      </c>
      <c r="DZ186" s="10" t="b" cm="1">
        <f t="array" ref="DZ186">IF(NOT(ISBLANK($D186)),AND(DY186=TRUE,LEN(DX186)&lt;60,NOT(ISNUMBER(FIND('List of Values'!$C$2:$C$20,DX186)))),"")</f>
        <v>1</v>
      </c>
      <c r="EA186" s="1"/>
      <c r="EB186" s="10" t="b">
        <f t="shared" si="107"/>
        <v>0</v>
      </c>
      <c r="EC186" s="10" t="b" cm="1">
        <f t="array" ref="EC186">IF(NOT(ISBLANK($B186)),AND(EB186=TRUE,LEN(EA186)&lt;255,NOT(ISNUMBER(FIND('List of Values'!$C$2:$C$23,EA186)))),"")</f>
        <v>0</v>
      </c>
      <c r="ED186" s="1"/>
      <c r="EE186" s="1" t="b">
        <f t="shared" si="43"/>
        <v>1</v>
      </c>
      <c r="EF186" s="1" t="b" cm="1">
        <f t="array" ref="EF186">IF(NOT(ISBLANK($D186)),AND(EE186=TRUE,LEN(ED186)&lt;255,NOT(ISNUMBER(FIND('List of Values'!$C$2:$C$20,ED186)))),"")</f>
        <v>1</v>
      </c>
      <c r="EG186" s="1"/>
      <c r="EH186" s="10" t="b">
        <f t="shared" si="108"/>
        <v>0</v>
      </c>
      <c r="EI186" s="10" t="b">
        <f>IF(NOT(ISBLANK($B186)),AND(EH186=TRUE,NOT(COUNTIF('List of Values'!$AH$2:$AH$60,EG186)=0)),"")</f>
        <v>0</v>
      </c>
      <c r="EJ186" s="1"/>
      <c r="EK186" s="10" t="b">
        <f t="shared" si="109"/>
        <v>0</v>
      </c>
      <c r="EL186" s="10" t="b">
        <f>IF(NOT(ISBLANK($B186)),AND(EK186=TRUE,NOT(COUNTIF('List of Values'!$AG$2:$AG$60,EJ186)=0)),"")</f>
        <v>0</v>
      </c>
      <c r="EM186" s="1"/>
      <c r="EN186" s="10" t="b">
        <f t="shared" si="46"/>
        <v>1</v>
      </c>
      <c r="EO186" s="10" t="b" cm="1">
        <f t="array" ref="EO186">IF(NOT(ISBLANK($D186)),AND(EN186=TRUE,LEN(EM186)&lt;60,NOT(ISNUMBER(FIND('List of Values'!$C$2:$C$20,EM186)))),"")</f>
        <v>1</v>
      </c>
      <c r="EP186" s="1"/>
      <c r="EQ186" s="10" t="b">
        <f t="shared" si="110"/>
        <v>0</v>
      </c>
      <c r="ER186" s="10" t="b" cm="1">
        <f t="array" ref="ER186">IF(NOT(ISBLANK($B186)),AND(EQ186=TRUE,LEN(EP186)&lt;255,NOT(ISNUMBER(FIND('List of Values'!$C$2:$C$23,EP186)))),"")</f>
        <v>0</v>
      </c>
      <c r="ES186" s="1"/>
      <c r="ET186" s="1" t="b">
        <f t="shared" si="48"/>
        <v>1</v>
      </c>
      <c r="EU186" s="1" t="b" cm="1">
        <f t="array" ref="EU186">IF(NOT(ISBLANK($D186)),AND(ET186=TRUE,LEN(ES186)&lt;255,NOT(ISNUMBER(FIND('List of Values'!$C$2:$C$20,ES186)))),"")</f>
        <v>1</v>
      </c>
      <c r="EV186" s="1"/>
      <c r="EW186" s="10" t="b">
        <f t="shared" si="111"/>
        <v>0</v>
      </c>
      <c r="EX186" s="10" t="b">
        <f>IF(NOT(ISBLANK($B186)),AND(EW186=TRUE,NOT(COUNTIF('List of Values'!$AH$2:$AH$60,EV186)=0)),"")</f>
        <v>0</v>
      </c>
      <c r="EY186" s="60" t="str">
        <f>_xlfn.XLOOKUP(B186,[1]Blad1!$A:$A,[1]Blad1!$D:$D,"")</f>
        <v/>
      </c>
    </row>
    <row r="187" spans="1:155">
      <c r="A187">
        <f t="shared" si="124"/>
        <v>0</v>
      </c>
      <c r="B187" s="11">
        <v>202818</v>
      </c>
      <c r="C187" s="1" t="s">
        <v>1163</v>
      </c>
      <c r="D187" s="1" t="s">
        <v>199</v>
      </c>
      <c r="E187" s="1" t="s">
        <v>1949</v>
      </c>
      <c r="F187" s="10" t="b">
        <f t="shared" si="112"/>
        <v>1</v>
      </c>
      <c r="G187" s="10" t="b">
        <f>IF(NOT(ISBLANK($B187)),AND(F187=TRUE,NOT(COUNTIF('List of Values'!$AG$2:$AG$60,E187)=0)),"")</f>
        <v>1</v>
      </c>
      <c r="H187" s="1" t="s">
        <v>2145</v>
      </c>
      <c r="I187" s="1" t="b">
        <f t="shared" si="1"/>
        <v>1</v>
      </c>
      <c r="J187" s="1" t="b" cm="1">
        <f t="array" ref="J187">IF(NOT(ISBLANK($D187)),AND(I187=TRUE,LEN(H187)&lt;60,NOT(ISNUMBER(FIND('List of Values'!$C$2:$C$20,H187)))),"")</f>
        <v>1</v>
      </c>
      <c r="K187" s="1" t="s">
        <v>2230</v>
      </c>
      <c r="L187" s="10" t="b">
        <f t="shared" si="113"/>
        <v>1</v>
      </c>
      <c r="M187" s="10" t="b" cm="1">
        <f t="array" ref="M187">IF(NOT(ISBLANK($B187)),AND(L187=TRUE,LEN(K187)&lt;255,NOT(ISNUMBER(FIND('List of Values'!$C$2:$C$23,K187)))),"")</f>
        <v>1</v>
      </c>
      <c r="N187" s="1" t="s">
        <v>32</v>
      </c>
      <c r="O187" s="1" t="b">
        <f t="shared" si="3"/>
        <v>1</v>
      </c>
      <c r="P187" s="1" t="b" cm="1">
        <f t="array" ref="P187">IF(NOT(ISBLANK($D187)),AND(O187=TRUE,LEN(N187)&lt;255,NOT(ISNUMBER(FIND('List of Values'!$C$2:$C$20,N187)))),"")</f>
        <v>1</v>
      </c>
      <c r="Q187" s="1" t="s">
        <v>1952</v>
      </c>
      <c r="R187" s="10" t="b">
        <f t="shared" si="114"/>
        <v>1</v>
      </c>
      <c r="S187" s="10" t="b">
        <f>IF(NOT(ISBLANK($B187)),AND(R187=TRUE,NOT(COUNTIF('List of Values'!$AH$2:$AH$60,Q187)=0)),"")</f>
        <v>1</v>
      </c>
      <c r="T187" s="1"/>
      <c r="U187" s="10" t="b">
        <f t="shared" si="115"/>
        <v>0</v>
      </c>
      <c r="V187" s="10" t="b">
        <f>IF(NOT(ISBLANK($B187)),AND(U187=TRUE,NOT(COUNTIF('List of Values'!$AG$2:$AG$60,T187)=0)),"")</f>
        <v>0</v>
      </c>
      <c r="W187" s="1"/>
      <c r="X187" s="10" t="b">
        <f t="shared" si="6"/>
        <v>1</v>
      </c>
      <c r="Y187" s="10" t="b" cm="1">
        <f t="array" ref="Y187">IF(NOT(ISBLANK($D187)),AND(X187=TRUE,LEN(W187)&lt;60,NOT(ISNUMBER(FIND('List of Values'!$C$2:$C$20,W187)))),"")</f>
        <v>1</v>
      </c>
      <c r="Z187" s="1"/>
      <c r="AA187" s="10" t="b">
        <f t="shared" si="116"/>
        <v>0</v>
      </c>
      <c r="AB187" s="10" t="b" cm="1">
        <f t="array" ref="AB187">IF(NOT(ISBLANK($B187)),AND(AA187=TRUE,LEN(Z187)&lt;255,NOT(ISNUMBER(FIND('List of Values'!$C$2:$C$23,Z187)))),"")</f>
        <v>0</v>
      </c>
      <c r="AC187" s="1"/>
      <c r="AD187" s="1" t="b">
        <f t="shared" si="8"/>
        <v>1</v>
      </c>
      <c r="AE187" s="1" t="b" cm="1">
        <f t="array" ref="AE187">IF(NOT(ISBLANK($D187)),AND(AD187=TRUE,LEN(AC187)&lt;255,NOT(ISNUMBER(FIND('List of Values'!$C$2:$C$20,AC187)))),"")</f>
        <v>1</v>
      </c>
      <c r="AF187" s="1"/>
      <c r="AG187" s="10" t="b">
        <f t="shared" si="117"/>
        <v>0</v>
      </c>
      <c r="AH187" s="10" t="b">
        <f>IF(NOT(ISBLANK($B187)),AND(AG187=TRUE,NOT(COUNTIF('List of Values'!$AH$2:$AH$60,AF187)=0)),"")</f>
        <v>0</v>
      </c>
      <c r="AI187" s="1"/>
      <c r="AJ187" s="10" t="b">
        <f t="shared" si="118"/>
        <v>0</v>
      </c>
      <c r="AK187" s="10" t="b">
        <f>IF(NOT(ISBLANK($B187)),AND(AJ187=TRUE,NOT(COUNTIF('List of Values'!$AG$2:$AG$60,AI187)=0)),"")</f>
        <v>0</v>
      </c>
      <c r="AL187" s="1"/>
      <c r="AM187" s="10" t="b">
        <f t="shared" si="11"/>
        <v>1</v>
      </c>
      <c r="AN187" s="10" t="b" cm="1">
        <f t="array" ref="AN187">IF(NOT(ISBLANK($D187)),AND(AM187=TRUE,LEN(AL187)&lt;60,NOT(ISNUMBER(FIND('List of Values'!$C$2:$C$20,AL187)))),"")</f>
        <v>1</v>
      </c>
      <c r="AO187" s="1"/>
      <c r="AP187" s="10" t="b">
        <f t="shared" si="119"/>
        <v>0</v>
      </c>
      <c r="AQ187" s="10" t="b" cm="1">
        <f t="array" ref="AQ187">IF(NOT(ISBLANK($B187)),AND(AP187=TRUE,LEN(AO187)&lt;255,NOT(ISNUMBER(FIND('List of Values'!$C$2:$C$23,AO187)))),"")</f>
        <v>0</v>
      </c>
      <c r="AR187" s="1"/>
      <c r="AS187" s="1" t="b">
        <f t="shared" si="13"/>
        <v>1</v>
      </c>
      <c r="AT187" s="1" t="b" cm="1">
        <f t="array" ref="AT187">IF(NOT(ISBLANK($D187)),AND(AS187=TRUE,LEN(AR187)&lt;255,NOT(ISNUMBER(FIND('List of Values'!$C$2:$C$20,AR187)))),"")</f>
        <v>1</v>
      </c>
      <c r="AU187" s="1"/>
      <c r="AV187" s="10" t="b">
        <f t="shared" si="120"/>
        <v>0</v>
      </c>
      <c r="AW187" s="10" t="b">
        <f>IF(NOT(ISBLANK($B187)),AND(AV187=TRUE,NOT(COUNTIF('List of Values'!$AH$2:$AH$60,AU187)=0)),"")</f>
        <v>0</v>
      </c>
      <c r="AX187" s="1"/>
      <c r="AY187" s="10" t="b">
        <f t="shared" si="121"/>
        <v>0</v>
      </c>
      <c r="AZ187" s="10" t="b">
        <f>IF(NOT(ISBLANK($B187)),AND(AY187=TRUE,NOT(COUNTIF('List of Values'!$AG$2:$AG$60,AX187)=0)),"")</f>
        <v>0</v>
      </c>
      <c r="BA187" s="1"/>
      <c r="BB187" s="10" t="b">
        <f t="shared" si="16"/>
        <v>1</v>
      </c>
      <c r="BC187" s="10" t="b" cm="1">
        <f t="array" ref="BC187">IF(NOT(ISBLANK($D187)),AND(BB187=TRUE,LEN(BA187)&lt;60,NOT(ISNUMBER(FIND('List of Values'!$C$2:$C$20,BA187)))),"")</f>
        <v>1</v>
      </c>
      <c r="BD187" s="1"/>
      <c r="BE187" s="10" t="b">
        <f t="shared" si="122"/>
        <v>0</v>
      </c>
      <c r="BF187" s="10" t="b" cm="1">
        <f t="array" ref="BF187">IF(NOT(ISBLANK($B187)),AND(BE187=TRUE,LEN(BD187)&lt;255,NOT(ISNUMBER(FIND('List of Values'!$C$2:$C$23,BD187)))),"")</f>
        <v>0</v>
      </c>
      <c r="BG187" s="1"/>
      <c r="BH187" s="1" t="b">
        <f t="shared" si="18"/>
        <v>1</v>
      </c>
      <c r="BI187" s="1" t="b" cm="1">
        <f t="array" ref="BI187">IF(NOT(ISBLANK($D187)),AND(BH187=TRUE,LEN(BG187)&lt;255,NOT(ISNUMBER(FIND('List of Values'!$C$2:$C$20,BG187)))),"")</f>
        <v>1</v>
      </c>
      <c r="BJ187" s="1"/>
      <c r="BK187" s="10" t="b">
        <f t="shared" si="123"/>
        <v>0</v>
      </c>
      <c r="BL187" s="10" t="b">
        <f>IF(NOT(ISBLANK($B187)),AND(BK187=TRUE,NOT(COUNTIF('List of Values'!$AH$2:$AH$60,BJ187)=0)),"")</f>
        <v>0</v>
      </c>
      <c r="BM187" s="1"/>
      <c r="BN187" s="10" t="b">
        <f t="shared" si="94"/>
        <v>0</v>
      </c>
      <c r="BO187" s="10" t="b">
        <f>IF(NOT(ISBLANK($B187)),AND(BN187=TRUE,NOT(COUNTIF('List of Values'!$AG$2:$AG$60,BM187)=0)),"")</f>
        <v>0</v>
      </c>
      <c r="BP187" s="1"/>
      <c r="BQ187" s="10" t="b">
        <f t="shared" si="21"/>
        <v>1</v>
      </c>
      <c r="BR187" s="10" t="b" cm="1">
        <f t="array" ref="BR187">IF(NOT(ISBLANK($D187)),AND(BQ187=TRUE,LEN(BP187)&lt;60,NOT(ISNUMBER(FIND('List of Values'!$C$2:$C$20,BP187)))),"")</f>
        <v>1</v>
      </c>
      <c r="BS187" s="1"/>
      <c r="BT187" s="10" t="b">
        <f t="shared" si="95"/>
        <v>0</v>
      </c>
      <c r="BU187" s="10" t="b" cm="1">
        <f t="array" ref="BU187">IF(NOT(ISBLANK($B187)),AND(BT187=TRUE,LEN(BS187)&lt;255,NOT(ISNUMBER(FIND('List of Values'!$C$2:$C$23,BS187)))),"")</f>
        <v>0</v>
      </c>
      <c r="BV187" s="1"/>
      <c r="BW187" s="1" t="b">
        <f t="shared" si="23"/>
        <v>1</v>
      </c>
      <c r="BX187" s="1" t="b" cm="1">
        <f t="array" ref="BX187">IF(NOT(ISBLANK($D187)),AND(BW187=TRUE,LEN(BV187)&lt;255,NOT(ISNUMBER(FIND('List of Values'!$C$2:$C$20,BV187)))),"")</f>
        <v>1</v>
      </c>
      <c r="BY187" s="1"/>
      <c r="BZ187" s="10" t="b">
        <f t="shared" si="96"/>
        <v>0</v>
      </c>
      <c r="CA187" s="10" t="b">
        <f>IF(NOT(ISBLANK($B187)),AND(BZ187=TRUE,NOT(COUNTIF('List of Values'!$AH$2:$AH$60,BY187)=0)),"")</f>
        <v>0</v>
      </c>
      <c r="CB187" s="1"/>
      <c r="CC187" s="10" t="b">
        <f t="shared" si="97"/>
        <v>0</v>
      </c>
      <c r="CD187" s="10" t="b">
        <f>IF(NOT(ISBLANK($B187)),AND(CC187=TRUE,NOT(COUNTIF('List of Values'!$AG$2:$AG$60,CB187)=0)),"")</f>
        <v>0</v>
      </c>
      <c r="CE187" s="1"/>
      <c r="CF187" s="10" t="b">
        <f t="shared" si="26"/>
        <v>1</v>
      </c>
      <c r="CG187" s="10" t="b" cm="1">
        <f t="array" ref="CG187">IF(NOT(ISBLANK($D187)),AND(CF187=TRUE,LEN(CE187)&lt;60,NOT(ISNUMBER(FIND('List of Values'!$C$2:$C$20,CE187)))),"")</f>
        <v>1</v>
      </c>
      <c r="CH187" s="1"/>
      <c r="CI187" s="10" t="b">
        <f t="shared" si="98"/>
        <v>0</v>
      </c>
      <c r="CJ187" s="10" t="b" cm="1">
        <f t="array" ref="CJ187">IF(NOT(ISBLANK($B187)),AND(CI187=TRUE,LEN(CH187)&lt;255,NOT(ISNUMBER(FIND('List of Values'!$C$2:$C$23,CH187)))),"")</f>
        <v>0</v>
      </c>
      <c r="CK187" s="1"/>
      <c r="CL187" s="1" t="b">
        <f t="shared" si="28"/>
        <v>1</v>
      </c>
      <c r="CM187" s="1" t="b" cm="1">
        <f t="array" ref="CM187">IF(NOT(ISBLANK($D187)),AND(CL187=TRUE,LEN(CK187)&lt;255,NOT(ISNUMBER(FIND('List of Values'!$C$2:$C$20,CK187)))),"")</f>
        <v>1</v>
      </c>
      <c r="CN187" s="1"/>
      <c r="CO187" s="10" t="b">
        <f t="shared" si="99"/>
        <v>0</v>
      </c>
      <c r="CP187" s="10" t="b">
        <f>IF(NOT(ISBLANK($B187)),AND(CO187=TRUE,NOT(COUNTIF('List of Values'!$AH$2:$AH$60,CN187)=0)),"")</f>
        <v>0</v>
      </c>
      <c r="CQ187" s="1"/>
      <c r="CR187" s="10" t="b">
        <f t="shared" si="100"/>
        <v>0</v>
      </c>
      <c r="CS187" s="10" t="b">
        <f>IF(NOT(ISBLANK($B187)),AND(CR187=TRUE,NOT(COUNTIF('List of Values'!$AG$2:$AG$60,CQ187)=0)),"")</f>
        <v>0</v>
      </c>
      <c r="CT187" s="1"/>
      <c r="CU187" s="10" t="b">
        <f t="shared" si="31"/>
        <v>1</v>
      </c>
      <c r="CV187" s="10" t="b" cm="1">
        <f t="array" ref="CV187">IF(NOT(ISBLANK($D187)),AND(CU187=TRUE,LEN(CT187)&lt;60,NOT(ISNUMBER(FIND('List of Values'!$C$2:$C$20,CT187)))),"")</f>
        <v>1</v>
      </c>
      <c r="CW187" s="1"/>
      <c r="CX187" s="10" t="b">
        <f t="shared" si="101"/>
        <v>0</v>
      </c>
      <c r="CY187" s="10" t="b" cm="1">
        <f t="array" ref="CY187">IF(NOT(ISBLANK($B187)),AND(CX187=TRUE,LEN(CW187)&lt;255,NOT(ISNUMBER(FIND('List of Values'!$C$2:$C$23,CW187)))),"")</f>
        <v>0</v>
      </c>
      <c r="CZ187" s="1"/>
      <c r="DA187" s="1" t="b">
        <f t="shared" si="33"/>
        <v>1</v>
      </c>
      <c r="DB187" s="1" t="b" cm="1">
        <f t="array" ref="DB187">IF(NOT(ISBLANK($D187)),AND(DA187=TRUE,LEN(CZ187)&lt;255,NOT(ISNUMBER(FIND('List of Values'!$C$2:$C$20,CZ187)))),"")</f>
        <v>1</v>
      </c>
      <c r="DC187" s="1"/>
      <c r="DD187" s="10" t="b">
        <f t="shared" si="102"/>
        <v>0</v>
      </c>
      <c r="DE187" s="10" t="b">
        <f>IF(NOT(ISBLANK($B187)),AND(DD187=TRUE,NOT(COUNTIF('List of Values'!$AH$2:$AH$60,DC187)=0)),"")</f>
        <v>0</v>
      </c>
      <c r="DF187" s="1"/>
      <c r="DG187" s="10" t="b">
        <f t="shared" si="103"/>
        <v>0</v>
      </c>
      <c r="DH187" s="10" t="b">
        <f>IF(NOT(ISBLANK($B187)),AND(DG187=TRUE,NOT(COUNTIF('List of Values'!$AG$2:$AG$60,DF187)=0)),"")</f>
        <v>0</v>
      </c>
      <c r="DI187" s="1"/>
      <c r="DJ187" s="10" t="b">
        <f t="shared" si="36"/>
        <v>1</v>
      </c>
      <c r="DK187" s="10" t="b" cm="1">
        <f t="array" ref="DK187">IF(NOT(ISBLANK($D187)),AND(DJ187=TRUE,LEN(DI187)&lt;60,NOT(ISNUMBER(FIND('List of Values'!$C$2:$C$20,DI187)))),"")</f>
        <v>1</v>
      </c>
      <c r="DL187" s="1"/>
      <c r="DM187" s="10" t="b">
        <f t="shared" si="104"/>
        <v>0</v>
      </c>
      <c r="DN187" s="10" t="b" cm="1">
        <f t="array" ref="DN187">IF(NOT(ISBLANK($B187)),AND(DM187=TRUE,LEN(DL187)&lt;255,NOT(ISNUMBER(FIND('List of Values'!$C$2:$C$23,DL187)))),"")</f>
        <v>0</v>
      </c>
      <c r="DO187" s="1"/>
      <c r="DP187" s="1" t="b">
        <f t="shared" si="38"/>
        <v>1</v>
      </c>
      <c r="DQ187" s="1" t="b" cm="1">
        <f t="array" ref="DQ187">IF(NOT(ISBLANK($D187)),AND(DP187=TRUE,LEN(DO187)&lt;255,NOT(ISNUMBER(FIND('List of Values'!$C$2:$C$20,DO187)))),"")</f>
        <v>1</v>
      </c>
      <c r="DR187" s="1"/>
      <c r="DS187" s="10" t="b">
        <f t="shared" si="105"/>
        <v>0</v>
      </c>
      <c r="DT187" s="10" t="b">
        <f>IF(NOT(ISBLANK($B187)),AND(DS187=TRUE,NOT(COUNTIF('List of Values'!$AH$2:$AH$60,DR187)=0)),"")</f>
        <v>0</v>
      </c>
      <c r="DU187" s="1"/>
      <c r="DV187" s="10" t="b">
        <f t="shared" si="106"/>
        <v>0</v>
      </c>
      <c r="DW187" s="10" t="b">
        <f>IF(NOT(ISBLANK($B187)),AND(DV187=TRUE,NOT(COUNTIF('List of Values'!$AG$2:$AG$60,DU187)=0)),"")</f>
        <v>0</v>
      </c>
      <c r="DX187" s="1"/>
      <c r="DY187" s="10" t="b">
        <f t="shared" si="41"/>
        <v>1</v>
      </c>
      <c r="DZ187" s="10" t="b" cm="1">
        <f t="array" ref="DZ187">IF(NOT(ISBLANK($D187)),AND(DY187=TRUE,LEN(DX187)&lt;60,NOT(ISNUMBER(FIND('List of Values'!$C$2:$C$20,DX187)))),"")</f>
        <v>1</v>
      </c>
      <c r="EA187" s="1"/>
      <c r="EB187" s="10" t="b">
        <f t="shared" si="107"/>
        <v>0</v>
      </c>
      <c r="EC187" s="10" t="b" cm="1">
        <f t="array" ref="EC187">IF(NOT(ISBLANK($B187)),AND(EB187=TRUE,LEN(EA187)&lt;255,NOT(ISNUMBER(FIND('List of Values'!$C$2:$C$23,EA187)))),"")</f>
        <v>0</v>
      </c>
      <c r="ED187" s="1"/>
      <c r="EE187" s="1" t="b">
        <f t="shared" si="43"/>
        <v>1</v>
      </c>
      <c r="EF187" s="1" t="b" cm="1">
        <f t="array" ref="EF187">IF(NOT(ISBLANK($D187)),AND(EE187=TRUE,LEN(ED187)&lt;255,NOT(ISNUMBER(FIND('List of Values'!$C$2:$C$20,ED187)))),"")</f>
        <v>1</v>
      </c>
      <c r="EG187" s="1"/>
      <c r="EH187" s="10" t="b">
        <f t="shared" si="108"/>
        <v>0</v>
      </c>
      <c r="EI187" s="10" t="b">
        <f>IF(NOT(ISBLANK($B187)),AND(EH187=TRUE,NOT(COUNTIF('List of Values'!$AH$2:$AH$60,EG187)=0)),"")</f>
        <v>0</v>
      </c>
      <c r="EJ187" s="1"/>
      <c r="EK187" s="10" t="b">
        <f t="shared" si="109"/>
        <v>0</v>
      </c>
      <c r="EL187" s="10" t="b">
        <f>IF(NOT(ISBLANK($B187)),AND(EK187=TRUE,NOT(COUNTIF('List of Values'!$AG$2:$AG$60,EJ187)=0)),"")</f>
        <v>0</v>
      </c>
      <c r="EM187" s="1"/>
      <c r="EN187" s="10" t="b">
        <f t="shared" si="46"/>
        <v>1</v>
      </c>
      <c r="EO187" s="10" t="b" cm="1">
        <f t="array" ref="EO187">IF(NOT(ISBLANK($D187)),AND(EN187=TRUE,LEN(EM187)&lt;60,NOT(ISNUMBER(FIND('List of Values'!$C$2:$C$20,EM187)))),"")</f>
        <v>1</v>
      </c>
      <c r="EP187" s="1"/>
      <c r="EQ187" s="10" t="b">
        <f t="shared" si="110"/>
        <v>0</v>
      </c>
      <c r="ER187" s="10" t="b" cm="1">
        <f t="array" ref="ER187">IF(NOT(ISBLANK($B187)),AND(EQ187=TRUE,LEN(EP187)&lt;255,NOT(ISNUMBER(FIND('List of Values'!$C$2:$C$23,EP187)))),"")</f>
        <v>0</v>
      </c>
      <c r="ES187" s="1"/>
      <c r="ET187" s="1" t="b">
        <f t="shared" si="48"/>
        <v>1</v>
      </c>
      <c r="EU187" s="1" t="b" cm="1">
        <f t="array" ref="EU187">IF(NOT(ISBLANK($D187)),AND(ET187=TRUE,LEN(ES187)&lt;255,NOT(ISNUMBER(FIND('List of Values'!$C$2:$C$20,ES187)))),"")</f>
        <v>1</v>
      </c>
      <c r="EV187" s="1"/>
      <c r="EW187" s="10" t="b">
        <f t="shared" si="111"/>
        <v>0</v>
      </c>
      <c r="EX187" s="10" t="b">
        <f>IF(NOT(ISBLANK($B187)),AND(EW187=TRUE,NOT(COUNTIF('List of Values'!$AH$2:$AH$60,EV187)=0)),"")</f>
        <v>0</v>
      </c>
      <c r="EY187" s="60" t="str">
        <f>_xlfn.XLOOKUP(B187,[1]Blad1!$A:$A,[1]Blad1!$D:$D,"")</f>
        <v/>
      </c>
    </row>
    <row r="188" spans="1:155">
      <c r="A188">
        <f t="shared" si="124"/>
        <v>0</v>
      </c>
      <c r="B188" s="11">
        <v>218023</v>
      </c>
      <c r="C188" s="1" t="s">
        <v>1167</v>
      </c>
      <c r="D188" s="1" t="s">
        <v>199</v>
      </c>
      <c r="E188" s="1" t="s">
        <v>1949</v>
      </c>
      <c r="F188" s="10" t="b">
        <f t="shared" si="112"/>
        <v>1</v>
      </c>
      <c r="G188" s="10" t="b">
        <f>IF(NOT(ISBLANK($B188)),AND(F188=TRUE,NOT(COUNTIF('List of Values'!$AG$2:$AG$60,E188)=0)),"")</f>
        <v>1</v>
      </c>
      <c r="H188" s="1"/>
      <c r="I188" s="1" t="b">
        <f t="shared" si="1"/>
        <v>1</v>
      </c>
      <c r="J188" s="1" t="b" cm="1">
        <f t="array" ref="J188">IF(NOT(ISBLANK($D188)),AND(I188=TRUE,LEN(H188)&lt;60,NOT(ISNUMBER(FIND('List of Values'!$C$2:$C$20,H188)))),"")</f>
        <v>1</v>
      </c>
      <c r="K188" s="1" t="s">
        <v>2231</v>
      </c>
      <c r="L188" s="10" t="b">
        <f t="shared" si="113"/>
        <v>1</v>
      </c>
      <c r="M188" s="10" t="b" cm="1">
        <f t="array" ref="M188">IF(NOT(ISBLANK($B188)),AND(L188=TRUE,LEN(K188)&lt;255,NOT(ISNUMBER(FIND('List of Values'!$C$2:$C$23,K188)))),"")</f>
        <v>1</v>
      </c>
      <c r="N188" s="1" t="s">
        <v>38</v>
      </c>
      <c r="O188" s="1" t="b">
        <f t="shared" si="3"/>
        <v>1</v>
      </c>
      <c r="P188" s="1" t="b" cm="1">
        <f t="array" ref="P188">IF(NOT(ISBLANK($D188)),AND(O188=TRUE,LEN(N188)&lt;255,NOT(ISNUMBER(FIND('List of Values'!$C$2:$C$20,N188)))),"")</f>
        <v>1</v>
      </c>
      <c r="Q188" s="1" t="s">
        <v>1952</v>
      </c>
      <c r="R188" s="10" t="b">
        <f t="shared" si="114"/>
        <v>1</v>
      </c>
      <c r="S188" s="10" t="b">
        <f>IF(NOT(ISBLANK($B188)),AND(R188=TRUE,NOT(COUNTIF('List of Values'!$AH$2:$AH$60,Q188)=0)),"")</f>
        <v>1</v>
      </c>
      <c r="T188" s="1"/>
      <c r="U188" s="10" t="b">
        <f t="shared" si="115"/>
        <v>0</v>
      </c>
      <c r="V188" s="10" t="b">
        <f>IF(NOT(ISBLANK($B188)),AND(U188=TRUE,NOT(COUNTIF('List of Values'!$AG$2:$AG$60,T188)=0)),"")</f>
        <v>0</v>
      </c>
      <c r="W188" s="1"/>
      <c r="X188" s="10" t="b">
        <f t="shared" si="6"/>
        <v>1</v>
      </c>
      <c r="Y188" s="10" t="b" cm="1">
        <f t="array" ref="Y188">IF(NOT(ISBLANK($D188)),AND(X188=TRUE,LEN(W188)&lt;60,NOT(ISNUMBER(FIND('List of Values'!$C$2:$C$20,W188)))),"")</f>
        <v>1</v>
      </c>
      <c r="Z188" s="1"/>
      <c r="AA188" s="10" t="b">
        <f t="shared" si="116"/>
        <v>0</v>
      </c>
      <c r="AB188" s="10" t="b" cm="1">
        <f t="array" ref="AB188">IF(NOT(ISBLANK($B188)),AND(AA188=TRUE,LEN(Z188)&lt;255,NOT(ISNUMBER(FIND('List of Values'!$C$2:$C$23,Z188)))),"")</f>
        <v>0</v>
      </c>
      <c r="AC188" s="1"/>
      <c r="AD188" s="1" t="b">
        <f t="shared" si="8"/>
        <v>1</v>
      </c>
      <c r="AE188" s="1" t="b" cm="1">
        <f t="array" ref="AE188">IF(NOT(ISBLANK($D188)),AND(AD188=TRUE,LEN(AC188)&lt;255,NOT(ISNUMBER(FIND('List of Values'!$C$2:$C$20,AC188)))),"")</f>
        <v>1</v>
      </c>
      <c r="AF188" s="1"/>
      <c r="AG188" s="10" t="b">
        <f t="shared" si="117"/>
        <v>0</v>
      </c>
      <c r="AH188" s="10" t="b">
        <f>IF(NOT(ISBLANK($B188)),AND(AG188=TRUE,NOT(COUNTIF('List of Values'!$AH$2:$AH$60,AF188)=0)),"")</f>
        <v>0</v>
      </c>
      <c r="AI188" s="1"/>
      <c r="AJ188" s="10" t="b">
        <f t="shared" si="118"/>
        <v>0</v>
      </c>
      <c r="AK188" s="10" t="b">
        <f>IF(NOT(ISBLANK($B188)),AND(AJ188=TRUE,NOT(COUNTIF('List of Values'!$AG$2:$AG$60,AI188)=0)),"")</f>
        <v>0</v>
      </c>
      <c r="AL188" s="1"/>
      <c r="AM188" s="10" t="b">
        <f t="shared" si="11"/>
        <v>1</v>
      </c>
      <c r="AN188" s="10" t="b" cm="1">
        <f t="array" ref="AN188">IF(NOT(ISBLANK($D188)),AND(AM188=TRUE,LEN(AL188)&lt;60,NOT(ISNUMBER(FIND('List of Values'!$C$2:$C$20,AL188)))),"")</f>
        <v>1</v>
      </c>
      <c r="AO188" s="1"/>
      <c r="AP188" s="10" t="b">
        <f t="shared" si="119"/>
        <v>0</v>
      </c>
      <c r="AQ188" s="10" t="b" cm="1">
        <f t="array" ref="AQ188">IF(NOT(ISBLANK($B188)),AND(AP188=TRUE,LEN(AO188)&lt;255,NOT(ISNUMBER(FIND('List of Values'!$C$2:$C$23,AO188)))),"")</f>
        <v>0</v>
      </c>
      <c r="AR188" s="1"/>
      <c r="AS188" s="1" t="b">
        <f t="shared" si="13"/>
        <v>1</v>
      </c>
      <c r="AT188" s="1" t="b" cm="1">
        <f t="array" ref="AT188">IF(NOT(ISBLANK($D188)),AND(AS188=TRUE,LEN(AR188)&lt;255,NOT(ISNUMBER(FIND('List of Values'!$C$2:$C$20,AR188)))),"")</f>
        <v>1</v>
      </c>
      <c r="AU188" s="1"/>
      <c r="AV188" s="10" t="b">
        <f t="shared" si="120"/>
        <v>0</v>
      </c>
      <c r="AW188" s="10" t="b">
        <f>IF(NOT(ISBLANK($B188)),AND(AV188=TRUE,NOT(COUNTIF('List of Values'!$AH$2:$AH$60,AU188)=0)),"")</f>
        <v>0</v>
      </c>
      <c r="AX188" s="1"/>
      <c r="AY188" s="10" t="b">
        <f t="shared" si="121"/>
        <v>0</v>
      </c>
      <c r="AZ188" s="10" t="b">
        <f>IF(NOT(ISBLANK($B188)),AND(AY188=TRUE,NOT(COUNTIF('List of Values'!$AG$2:$AG$60,AX188)=0)),"")</f>
        <v>0</v>
      </c>
      <c r="BA188" s="1"/>
      <c r="BB188" s="10" t="b">
        <f t="shared" si="16"/>
        <v>1</v>
      </c>
      <c r="BC188" s="10" t="b" cm="1">
        <f t="array" ref="BC188">IF(NOT(ISBLANK($D188)),AND(BB188=TRUE,LEN(BA188)&lt;60,NOT(ISNUMBER(FIND('List of Values'!$C$2:$C$20,BA188)))),"")</f>
        <v>1</v>
      </c>
      <c r="BD188" s="1"/>
      <c r="BE188" s="10" t="b">
        <f t="shared" si="122"/>
        <v>0</v>
      </c>
      <c r="BF188" s="10" t="b" cm="1">
        <f t="array" ref="BF188">IF(NOT(ISBLANK($B188)),AND(BE188=TRUE,LEN(BD188)&lt;255,NOT(ISNUMBER(FIND('List of Values'!$C$2:$C$23,BD188)))),"")</f>
        <v>0</v>
      </c>
      <c r="BG188" s="1"/>
      <c r="BH188" s="1" t="b">
        <f t="shared" si="18"/>
        <v>1</v>
      </c>
      <c r="BI188" s="1" t="b" cm="1">
        <f t="array" ref="BI188">IF(NOT(ISBLANK($D188)),AND(BH188=TRUE,LEN(BG188)&lt;255,NOT(ISNUMBER(FIND('List of Values'!$C$2:$C$20,BG188)))),"")</f>
        <v>1</v>
      </c>
      <c r="BJ188" s="1"/>
      <c r="BK188" s="10" t="b">
        <f t="shared" si="123"/>
        <v>0</v>
      </c>
      <c r="BL188" s="10" t="b">
        <f>IF(NOT(ISBLANK($B188)),AND(BK188=TRUE,NOT(COUNTIF('List of Values'!$AH$2:$AH$60,BJ188)=0)),"")</f>
        <v>0</v>
      </c>
      <c r="BM188" s="1"/>
      <c r="BN188" s="10" t="b">
        <f t="shared" si="94"/>
        <v>0</v>
      </c>
      <c r="BO188" s="10" t="b">
        <f>IF(NOT(ISBLANK($B188)),AND(BN188=TRUE,NOT(COUNTIF('List of Values'!$AG$2:$AG$60,BM188)=0)),"")</f>
        <v>0</v>
      </c>
      <c r="BP188" s="1"/>
      <c r="BQ188" s="10" t="b">
        <f t="shared" si="21"/>
        <v>1</v>
      </c>
      <c r="BR188" s="10" t="b" cm="1">
        <f t="array" ref="BR188">IF(NOT(ISBLANK($D188)),AND(BQ188=TRUE,LEN(BP188)&lt;60,NOT(ISNUMBER(FIND('List of Values'!$C$2:$C$20,BP188)))),"")</f>
        <v>1</v>
      </c>
      <c r="BS188" s="1"/>
      <c r="BT188" s="10" t="b">
        <f t="shared" si="95"/>
        <v>0</v>
      </c>
      <c r="BU188" s="10" t="b" cm="1">
        <f t="array" ref="BU188">IF(NOT(ISBLANK($B188)),AND(BT188=TRUE,LEN(BS188)&lt;255,NOT(ISNUMBER(FIND('List of Values'!$C$2:$C$23,BS188)))),"")</f>
        <v>0</v>
      </c>
      <c r="BV188" s="1"/>
      <c r="BW188" s="1" t="b">
        <f t="shared" si="23"/>
        <v>1</v>
      </c>
      <c r="BX188" s="1" t="b" cm="1">
        <f t="array" ref="BX188">IF(NOT(ISBLANK($D188)),AND(BW188=TRUE,LEN(BV188)&lt;255,NOT(ISNUMBER(FIND('List of Values'!$C$2:$C$20,BV188)))),"")</f>
        <v>1</v>
      </c>
      <c r="BY188" s="1"/>
      <c r="BZ188" s="10" t="b">
        <f t="shared" si="96"/>
        <v>0</v>
      </c>
      <c r="CA188" s="10" t="b">
        <f>IF(NOT(ISBLANK($B188)),AND(BZ188=TRUE,NOT(COUNTIF('List of Values'!$AH$2:$AH$60,BY188)=0)),"")</f>
        <v>0</v>
      </c>
      <c r="CB188" s="1"/>
      <c r="CC188" s="10" t="b">
        <f t="shared" si="97"/>
        <v>0</v>
      </c>
      <c r="CD188" s="10" t="b">
        <f>IF(NOT(ISBLANK($B188)),AND(CC188=TRUE,NOT(COUNTIF('List of Values'!$AG$2:$AG$60,CB188)=0)),"")</f>
        <v>0</v>
      </c>
      <c r="CE188" s="1"/>
      <c r="CF188" s="10" t="b">
        <f t="shared" si="26"/>
        <v>1</v>
      </c>
      <c r="CG188" s="10" t="b" cm="1">
        <f t="array" ref="CG188">IF(NOT(ISBLANK($D188)),AND(CF188=TRUE,LEN(CE188)&lt;60,NOT(ISNUMBER(FIND('List of Values'!$C$2:$C$20,CE188)))),"")</f>
        <v>1</v>
      </c>
      <c r="CH188" s="1"/>
      <c r="CI188" s="10" t="b">
        <f t="shared" si="98"/>
        <v>0</v>
      </c>
      <c r="CJ188" s="10" t="b" cm="1">
        <f t="array" ref="CJ188">IF(NOT(ISBLANK($B188)),AND(CI188=TRUE,LEN(CH188)&lt;255,NOT(ISNUMBER(FIND('List of Values'!$C$2:$C$23,CH188)))),"")</f>
        <v>0</v>
      </c>
      <c r="CK188" s="1"/>
      <c r="CL188" s="1" t="b">
        <f t="shared" si="28"/>
        <v>1</v>
      </c>
      <c r="CM188" s="1" t="b" cm="1">
        <f t="array" ref="CM188">IF(NOT(ISBLANK($D188)),AND(CL188=TRUE,LEN(CK188)&lt;255,NOT(ISNUMBER(FIND('List of Values'!$C$2:$C$20,CK188)))),"")</f>
        <v>1</v>
      </c>
      <c r="CN188" s="1"/>
      <c r="CO188" s="10" t="b">
        <f t="shared" si="99"/>
        <v>0</v>
      </c>
      <c r="CP188" s="10" t="b">
        <f>IF(NOT(ISBLANK($B188)),AND(CO188=TRUE,NOT(COUNTIF('List of Values'!$AH$2:$AH$60,CN188)=0)),"")</f>
        <v>0</v>
      </c>
      <c r="CQ188" s="1"/>
      <c r="CR188" s="10" t="b">
        <f t="shared" si="100"/>
        <v>0</v>
      </c>
      <c r="CS188" s="10" t="b">
        <f>IF(NOT(ISBLANK($B188)),AND(CR188=TRUE,NOT(COUNTIF('List of Values'!$AG$2:$AG$60,CQ188)=0)),"")</f>
        <v>0</v>
      </c>
      <c r="CT188" s="1"/>
      <c r="CU188" s="10" t="b">
        <f t="shared" si="31"/>
        <v>1</v>
      </c>
      <c r="CV188" s="10" t="b" cm="1">
        <f t="array" ref="CV188">IF(NOT(ISBLANK($D188)),AND(CU188=TRUE,LEN(CT188)&lt;60,NOT(ISNUMBER(FIND('List of Values'!$C$2:$C$20,CT188)))),"")</f>
        <v>1</v>
      </c>
      <c r="CW188" s="1"/>
      <c r="CX188" s="10" t="b">
        <f t="shared" si="101"/>
        <v>0</v>
      </c>
      <c r="CY188" s="10" t="b" cm="1">
        <f t="array" ref="CY188">IF(NOT(ISBLANK($B188)),AND(CX188=TRUE,LEN(CW188)&lt;255,NOT(ISNUMBER(FIND('List of Values'!$C$2:$C$23,CW188)))),"")</f>
        <v>0</v>
      </c>
      <c r="CZ188" s="1"/>
      <c r="DA188" s="1" t="b">
        <f t="shared" si="33"/>
        <v>1</v>
      </c>
      <c r="DB188" s="1" t="b" cm="1">
        <f t="array" ref="DB188">IF(NOT(ISBLANK($D188)),AND(DA188=TRUE,LEN(CZ188)&lt;255,NOT(ISNUMBER(FIND('List of Values'!$C$2:$C$20,CZ188)))),"")</f>
        <v>1</v>
      </c>
      <c r="DC188" s="1"/>
      <c r="DD188" s="10" t="b">
        <f t="shared" si="102"/>
        <v>0</v>
      </c>
      <c r="DE188" s="10" t="b">
        <f>IF(NOT(ISBLANK($B188)),AND(DD188=TRUE,NOT(COUNTIF('List of Values'!$AH$2:$AH$60,DC188)=0)),"")</f>
        <v>0</v>
      </c>
      <c r="DF188" s="1"/>
      <c r="DG188" s="10" t="b">
        <f t="shared" si="103"/>
        <v>0</v>
      </c>
      <c r="DH188" s="10" t="b">
        <f>IF(NOT(ISBLANK($B188)),AND(DG188=TRUE,NOT(COUNTIF('List of Values'!$AG$2:$AG$60,DF188)=0)),"")</f>
        <v>0</v>
      </c>
      <c r="DI188" s="1"/>
      <c r="DJ188" s="10" t="b">
        <f t="shared" si="36"/>
        <v>1</v>
      </c>
      <c r="DK188" s="10" t="b" cm="1">
        <f t="array" ref="DK188">IF(NOT(ISBLANK($D188)),AND(DJ188=TRUE,LEN(DI188)&lt;60,NOT(ISNUMBER(FIND('List of Values'!$C$2:$C$20,DI188)))),"")</f>
        <v>1</v>
      </c>
      <c r="DL188" s="1"/>
      <c r="DM188" s="10" t="b">
        <f t="shared" si="104"/>
        <v>0</v>
      </c>
      <c r="DN188" s="10" t="b" cm="1">
        <f t="array" ref="DN188">IF(NOT(ISBLANK($B188)),AND(DM188=TRUE,LEN(DL188)&lt;255,NOT(ISNUMBER(FIND('List of Values'!$C$2:$C$23,DL188)))),"")</f>
        <v>0</v>
      </c>
      <c r="DO188" s="1"/>
      <c r="DP188" s="1" t="b">
        <f t="shared" si="38"/>
        <v>1</v>
      </c>
      <c r="DQ188" s="1" t="b" cm="1">
        <f t="array" ref="DQ188">IF(NOT(ISBLANK($D188)),AND(DP188=TRUE,LEN(DO188)&lt;255,NOT(ISNUMBER(FIND('List of Values'!$C$2:$C$20,DO188)))),"")</f>
        <v>1</v>
      </c>
      <c r="DR188" s="1"/>
      <c r="DS188" s="10" t="b">
        <f t="shared" si="105"/>
        <v>0</v>
      </c>
      <c r="DT188" s="10" t="b">
        <f>IF(NOT(ISBLANK($B188)),AND(DS188=TRUE,NOT(COUNTIF('List of Values'!$AH$2:$AH$60,DR188)=0)),"")</f>
        <v>0</v>
      </c>
      <c r="DU188" s="1"/>
      <c r="DV188" s="10" t="b">
        <f t="shared" si="106"/>
        <v>0</v>
      </c>
      <c r="DW188" s="10" t="b">
        <f>IF(NOT(ISBLANK($B188)),AND(DV188=TRUE,NOT(COUNTIF('List of Values'!$AG$2:$AG$60,DU188)=0)),"")</f>
        <v>0</v>
      </c>
      <c r="DX188" s="1"/>
      <c r="DY188" s="10" t="b">
        <f t="shared" si="41"/>
        <v>1</v>
      </c>
      <c r="DZ188" s="10" t="b" cm="1">
        <f t="array" ref="DZ188">IF(NOT(ISBLANK($D188)),AND(DY188=TRUE,LEN(DX188)&lt;60,NOT(ISNUMBER(FIND('List of Values'!$C$2:$C$20,DX188)))),"")</f>
        <v>1</v>
      </c>
      <c r="EA188" s="1"/>
      <c r="EB188" s="10" t="b">
        <f t="shared" si="107"/>
        <v>0</v>
      </c>
      <c r="EC188" s="10" t="b" cm="1">
        <f t="array" ref="EC188">IF(NOT(ISBLANK($B188)),AND(EB188=TRUE,LEN(EA188)&lt;255,NOT(ISNUMBER(FIND('List of Values'!$C$2:$C$23,EA188)))),"")</f>
        <v>0</v>
      </c>
      <c r="ED188" s="1"/>
      <c r="EE188" s="1" t="b">
        <f t="shared" si="43"/>
        <v>1</v>
      </c>
      <c r="EF188" s="1" t="b" cm="1">
        <f t="array" ref="EF188">IF(NOT(ISBLANK($D188)),AND(EE188=TRUE,LEN(ED188)&lt;255,NOT(ISNUMBER(FIND('List of Values'!$C$2:$C$20,ED188)))),"")</f>
        <v>1</v>
      </c>
      <c r="EG188" s="1"/>
      <c r="EH188" s="10" t="b">
        <f t="shared" si="108"/>
        <v>0</v>
      </c>
      <c r="EI188" s="10" t="b">
        <f>IF(NOT(ISBLANK($B188)),AND(EH188=TRUE,NOT(COUNTIF('List of Values'!$AH$2:$AH$60,EG188)=0)),"")</f>
        <v>0</v>
      </c>
      <c r="EJ188" s="1"/>
      <c r="EK188" s="10" t="b">
        <f t="shared" si="109"/>
        <v>0</v>
      </c>
      <c r="EL188" s="10" t="b">
        <f>IF(NOT(ISBLANK($B188)),AND(EK188=TRUE,NOT(COUNTIF('List of Values'!$AG$2:$AG$60,EJ188)=0)),"")</f>
        <v>0</v>
      </c>
      <c r="EM188" s="1"/>
      <c r="EN188" s="10" t="b">
        <f t="shared" si="46"/>
        <v>1</v>
      </c>
      <c r="EO188" s="10" t="b" cm="1">
        <f t="array" ref="EO188">IF(NOT(ISBLANK($D188)),AND(EN188=TRUE,LEN(EM188)&lt;60,NOT(ISNUMBER(FIND('List of Values'!$C$2:$C$20,EM188)))),"")</f>
        <v>1</v>
      </c>
      <c r="EP188" s="1"/>
      <c r="EQ188" s="10" t="b">
        <f t="shared" si="110"/>
        <v>0</v>
      </c>
      <c r="ER188" s="10" t="b" cm="1">
        <f t="array" ref="ER188">IF(NOT(ISBLANK($B188)),AND(EQ188=TRUE,LEN(EP188)&lt;255,NOT(ISNUMBER(FIND('List of Values'!$C$2:$C$23,EP188)))),"")</f>
        <v>0</v>
      </c>
      <c r="ES188" s="1"/>
      <c r="ET188" s="1" t="b">
        <f t="shared" si="48"/>
        <v>1</v>
      </c>
      <c r="EU188" s="1" t="b" cm="1">
        <f t="array" ref="EU188">IF(NOT(ISBLANK($D188)),AND(ET188=TRUE,LEN(ES188)&lt;255,NOT(ISNUMBER(FIND('List of Values'!$C$2:$C$20,ES188)))),"")</f>
        <v>1</v>
      </c>
      <c r="EV188" s="1"/>
      <c r="EW188" s="10" t="b">
        <f t="shared" si="111"/>
        <v>0</v>
      </c>
      <c r="EX188" s="10" t="b">
        <f>IF(NOT(ISBLANK($B188)),AND(EW188=TRUE,NOT(COUNTIF('List of Values'!$AH$2:$AH$60,EV188)=0)),"")</f>
        <v>0</v>
      </c>
      <c r="EY188" s="60" t="str">
        <f>_xlfn.XLOOKUP(B188,[1]Blad1!$A:$A,[1]Blad1!$D:$D,"")</f>
        <v/>
      </c>
    </row>
    <row r="189" spans="1:155">
      <c r="A189">
        <f t="shared" si="124"/>
        <v>0</v>
      </c>
      <c r="B189" s="11">
        <v>218102</v>
      </c>
      <c r="C189" s="1" t="s">
        <v>1172</v>
      </c>
      <c r="D189" s="1" t="s">
        <v>199</v>
      </c>
      <c r="E189" s="1" t="s">
        <v>1949</v>
      </c>
      <c r="F189" s="10" t="b">
        <f t="shared" si="112"/>
        <v>1</v>
      </c>
      <c r="G189" s="10" t="b">
        <f>IF(NOT(ISBLANK($B189)),AND(F189=TRUE,NOT(COUNTIF('List of Values'!$AG$2:$AG$60,E189)=0)),"")</f>
        <v>1</v>
      </c>
      <c r="H189" s="1" t="s">
        <v>2232</v>
      </c>
      <c r="I189" s="1" t="b">
        <f t="shared" si="1"/>
        <v>1</v>
      </c>
      <c r="J189" s="1" t="b" cm="1">
        <f t="array" ref="J189">IF(NOT(ISBLANK($D189)),AND(I189=TRUE,LEN(H189)&lt;60,NOT(ISNUMBER(FIND('List of Values'!$C$2:$C$20,H189)))),"")</f>
        <v>1</v>
      </c>
      <c r="K189" s="1" t="s">
        <v>2233</v>
      </c>
      <c r="L189" s="10" t="b">
        <f t="shared" si="113"/>
        <v>1</v>
      </c>
      <c r="M189" s="10" t="b" cm="1">
        <f t="array" ref="M189">IF(NOT(ISBLANK($B189)),AND(L189=TRUE,LEN(K189)&lt;255,NOT(ISNUMBER(FIND('List of Values'!$C$2:$C$23,K189)))),"")</f>
        <v>1</v>
      </c>
      <c r="N189" s="1" t="s">
        <v>32</v>
      </c>
      <c r="O189" s="1" t="b">
        <f t="shared" si="3"/>
        <v>1</v>
      </c>
      <c r="P189" s="1" t="b" cm="1">
        <f t="array" ref="P189">IF(NOT(ISBLANK($D189)),AND(O189=TRUE,LEN(N189)&lt;255,NOT(ISNUMBER(FIND('List of Values'!$C$2:$C$20,N189)))),"")</f>
        <v>1</v>
      </c>
      <c r="Q189" s="1" t="s">
        <v>1952</v>
      </c>
      <c r="R189" s="10" t="b">
        <f t="shared" si="114"/>
        <v>1</v>
      </c>
      <c r="S189" s="10" t="b">
        <f>IF(NOT(ISBLANK($B189)),AND(R189=TRUE,NOT(COUNTIF('List of Values'!$AH$2:$AH$60,Q189)=0)),"")</f>
        <v>1</v>
      </c>
      <c r="T189" s="1"/>
      <c r="U189" s="10" t="b">
        <f t="shared" si="115"/>
        <v>0</v>
      </c>
      <c r="V189" s="10" t="b">
        <f>IF(NOT(ISBLANK($B189)),AND(U189=TRUE,NOT(COUNTIF('List of Values'!$AG$2:$AG$60,T189)=0)),"")</f>
        <v>0</v>
      </c>
      <c r="W189" s="1"/>
      <c r="X189" s="10" t="b">
        <f t="shared" si="6"/>
        <v>1</v>
      </c>
      <c r="Y189" s="10" t="b" cm="1">
        <f t="array" ref="Y189">IF(NOT(ISBLANK($D189)),AND(X189=TRUE,LEN(W189)&lt;60,NOT(ISNUMBER(FIND('List of Values'!$C$2:$C$20,W189)))),"")</f>
        <v>1</v>
      </c>
      <c r="Z189" s="1"/>
      <c r="AA189" s="10" t="b">
        <f t="shared" si="116"/>
        <v>0</v>
      </c>
      <c r="AB189" s="10" t="b" cm="1">
        <f t="array" ref="AB189">IF(NOT(ISBLANK($B189)),AND(AA189=TRUE,LEN(Z189)&lt;255,NOT(ISNUMBER(FIND('List of Values'!$C$2:$C$23,Z189)))),"")</f>
        <v>0</v>
      </c>
      <c r="AC189" s="1"/>
      <c r="AD189" s="1" t="b">
        <f t="shared" si="8"/>
        <v>1</v>
      </c>
      <c r="AE189" s="1" t="b" cm="1">
        <f t="array" ref="AE189">IF(NOT(ISBLANK($D189)),AND(AD189=TRUE,LEN(AC189)&lt;255,NOT(ISNUMBER(FIND('List of Values'!$C$2:$C$20,AC189)))),"")</f>
        <v>1</v>
      </c>
      <c r="AF189" s="1"/>
      <c r="AG189" s="10" t="b">
        <f t="shared" si="117"/>
        <v>0</v>
      </c>
      <c r="AH189" s="10" t="b">
        <f>IF(NOT(ISBLANK($B189)),AND(AG189=TRUE,NOT(COUNTIF('List of Values'!$AH$2:$AH$60,AF189)=0)),"")</f>
        <v>0</v>
      </c>
      <c r="AI189" s="1"/>
      <c r="AJ189" s="10" t="b">
        <f t="shared" si="118"/>
        <v>0</v>
      </c>
      <c r="AK189" s="10" t="b">
        <f>IF(NOT(ISBLANK($B189)),AND(AJ189=TRUE,NOT(COUNTIF('List of Values'!$AG$2:$AG$60,AI189)=0)),"")</f>
        <v>0</v>
      </c>
      <c r="AL189" s="1"/>
      <c r="AM189" s="10" t="b">
        <f t="shared" si="11"/>
        <v>1</v>
      </c>
      <c r="AN189" s="10" t="b" cm="1">
        <f t="array" ref="AN189">IF(NOT(ISBLANK($D189)),AND(AM189=TRUE,LEN(AL189)&lt;60,NOT(ISNUMBER(FIND('List of Values'!$C$2:$C$20,AL189)))),"")</f>
        <v>1</v>
      </c>
      <c r="AO189" s="1"/>
      <c r="AP189" s="10" t="b">
        <f t="shared" si="119"/>
        <v>0</v>
      </c>
      <c r="AQ189" s="10" t="b" cm="1">
        <f t="array" ref="AQ189">IF(NOT(ISBLANK($B189)),AND(AP189=TRUE,LEN(AO189)&lt;255,NOT(ISNUMBER(FIND('List of Values'!$C$2:$C$23,AO189)))),"")</f>
        <v>0</v>
      </c>
      <c r="AR189" s="1"/>
      <c r="AS189" s="1" t="b">
        <f t="shared" si="13"/>
        <v>1</v>
      </c>
      <c r="AT189" s="1" t="b" cm="1">
        <f t="array" ref="AT189">IF(NOT(ISBLANK($D189)),AND(AS189=TRUE,LEN(AR189)&lt;255,NOT(ISNUMBER(FIND('List of Values'!$C$2:$C$20,AR189)))),"")</f>
        <v>1</v>
      </c>
      <c r="AU189" s="1"/>
      <c r="AV189" s="10" t="b">
        <f t="shared" si="120"/>
        <v>0</v>
      </c>
      <c r="AW189" s="10" t="b">
        <f>IF(NOT(ISBLANK($B189)),AND(AV189=TRUE,NOT(COUNTIF('List of Values'!$AH$2:$AH$60,AU189)=0)),"")</f>
        <v>0</v>
      </c>
      <c r="AX189" s="1"/>
      <c r="AY189" s="10" t="b">
        <f t="shared" si="121"/>
        <v>0</v>
      </c>
      <c r="AZ189" s="10" t="b">
        <f>IF(NOT(ISBLANK($B189)),AND(AY189=TRUE,NOT(COUNTIF('List of Values'!$AG$2:$AG$60,AX189)=0)),"")</f>
        <v>0</v>
      </c>
      <c r="BA189" s="1"/>
      <c r="BB189" s="10" t="b">
        <f t="shared" si="16"/>
        <v>1</v>
      </c>
      <c r="BC189" s="10" t="b" cm="1">
        <f t="array" ref="BC189">IF(NOT(ISBLANK($D189)),AND(BB189=TRUE,LEN(BA189)&lt;60,NOT(ISNUMBER(FIND('List of Values'!$C$2:$C$20,BA189)))),"")</f>
        <v>1</v>
      </c>
      <c r="BD189" s="1"/>
      <c r="BE189" s="10" t="b">
        <f t="shared" si="122"/>
        <v>0</v>
      </c>
      <c r="BF189" s="10" t="b" cm="1">
        <f t="array" ref="BF189">IF(NOT(ISBLANK($B189)),AND(BE189=TRUE,LEN(BD189)&lt;255,NOT(ISNUMBER(FIND('List of Values'!$C$2:$C$23,BD189)))),"")</f>
        <v>0</v>
      </c>
      <c r="BG189" s="1"/>
      <c r="BH189" s="1" t="b">
        <f t="shared" si="18"/>
        <v>1</v>
      </c>
      <c r="BI189" s="1" t="b" cm="1">
        <f t="array" ref="BI189">IF(NOT(ISBLANK($D189)),AND(BH189=TRUE,LEN(BG189)&lt;255,NOT(ISNUMBER(FIND('List of Values'!$C$2:$C$20,BG189)))),"")</f>
        <v>1</v>
      </c>
      <c r="BJ189" s="1"/>
      <c r="BK189" s="10" t="b">
        <f t="shared" si="123"/>
        <v>0</v>
      </c>
      <c r="BL189" s="10" t="b">
        <f>IF(NOT(ISBLANK($B189)),AND(BK189=TRUE,NOT(COUNTIF('List of Values'!$AH$2:$AH$60,BJ189)=0)),"")</f>
        <v>0</v>
      </c>
      <c r="BM189" s="1"/>
      <c r="BN189" s="10" t="b">
        <f t="shared" si="94"/>
        <v>0</v>
      </c>
      <c r="BO189" s="10" t="b">
        <f>IF(NOT(ISBLANK($B189)),AND(BN189=TRUE,NOT(COUNTIF('List of Values'!$AG$2:$AG$60,BM189)=0)),"")</f>
        <v>0</v>
      </c>
      <c r="BP189" s="1"/>
      <c r="BQ189" s="10" t="b">
        <f t="shared" si="21"/>
        <v>1</v>
      </c>
      <c r="BR189" s="10" t="b" cm="1">
        <f t="array" ref="BR189">IF(NOT(ISBLANK($D189)),AND(BQ189=TRUE,LEN(BP189)&lt;60,NOT(ISNUMBER(FIND('List of Values'!$C$2:$C$20,BP189)))),"")</f>
        <v>1</v>
      </c>
      <c r="BS189" s="1"/>
      <c r="BT189" s="10" t="b">
        <f t="shared" si="95"/>
        <v>0</v>
      </c>
      <c r="BU189" s="10" t="b" cm="1">
        <f t="array" ref="BU189">IF(NOT(ISBLANK($B189)),AND(BT189=TRUE,LEN(BS189)&lt;255,NOT(ISNUMBER(FIND('List of Values'!$C$2:$C$23,BS189)))),"")</f>
        <v>0</v>
      </c>
      <c r="BV189" s="1"/>
      <c r="BW189" s="1" t="b">
        <f t="shared" si="23"/>
        <v>1</v>
      </c>
      <c r="BX189" s="1" t="b" cm="1">
        <f t="array" ref="BX189">IF(NOT(ISBLANK($D189)),AND(BW189=TRUE,LEN(BV189)&lt;255,NOT(ISNUMBER(FIND('List of Values'!$C$2:$C$20,BV189)))),"")</f>
        <v>1</v>
      </c>
      <c r="BY189" s="1"/>
      <c r="BZ189" s="10" t="b">
        <f t="shared" si="96"/>
        <v>0</v>
      </c>
      <c r="CA189" s="10" t="b">
        <f>IF(NOT(ISBLANK($B189)),AND(BZ189=TRUE,NOT(COUNTIF('List of Values'!$AH$2:$AH$60,BY189)=0)),"")</f>
        <v>0</v>
      </c>
      <c r="CB189" s="1"/>
      <c r="CC189" s="10" t="b">
        <f t="shared" si="97"/>
        <v>0</v>
      </c>
      <c r="CD189" s="10" t="b">
        <f>IF(NOT(ISBLANK($B189)),AND(CC189=TRUE,NOT(COUNTIF('List of Values'!$AG$2:$AG$60,CB189)=0)),"")</f>
        <v>0</v>
      </c>
      <c r="CE189" s="1"/>
      <c r="CF189" s="10" t="b">
        <f t="shared" si="26"/>
        <v>1</v>
      </c>
      <c r="CG189" s="10" t="b" cm="1">
        <f t="array" ref="CG189">IF(NOT(ISBLANK($D189)),AND(CF189=TRUE,LEN(CE189)&lt;60,NOT(ISNUMBER(FIND('List of Values'!$C$2:$C$20,CE189)))),"")</f>
        <v>1</v>
      </c>
      <c r="CH189" s="1"/>
      <c r="CI189" s="10" t="b">
        <f t="shared" si="98"/>
        <v>0</v>
      </c>
      <c r="CJ189" s="10" t="b" cm="1">
        <f t="array" ref="CJ189">IF(NOT(ISBLANK($B189)),AND(CI189=TRUE,LEN(CH189)&lt;255,NOT(ISNUMBER(FIND('List of Values'!$C$2:$C$23,CH189)))),"")</f>
        <v>0</v>
      </c>
      <c r="CK189" s="1"/>
      <c r="CL189" s="1" t="b">
        <f t="shared" si="28"/>
        <v>1</v>
      </c>
      <c r="CM189" s="1" t="b" cm="1">
        <f t="array" ref="CM189">IF(NOT(ISBLANK($D189)),AND(CL189=TRUE,LEN(CK189)&lt;255,NOT(ISNUMBER(FIND('List of Values'!$C$2:$C$20,CK189)))),"")</f>
        <v>1</v>
      </c>
      <c r="CN189" s="1"/>
      <c r="CO189" s="10" t="b">
        <f t="shared" si="99"/>
        <v>0</v>
      </c>
      <c r="CP189" s="10" t="b">
        <f>IF(NOT(ISBLANK($B189)),AND(CO189=TRUE,NOT(COUNTIF('List of Values'!$AH$2:$AH$60,CN189)=0)),"")</f>
        <v>0</v>
      </c>
      <c r="CQ189" s="1"/>
      <c r="CR189" s="10" t="b">
        <f t="shared" si="100"/>
        <v>0</v>
      </c>
      <c r="CS189" s="10" t="b">
        <f>IF(NOT(ISBLANK($B189)),AND(CR189=TRUE,NOT(COUNTIF('List of Values'!$AG$2:$AG$60,CQ189)=0)),"")</f>
        <v>0</v>
      </c>
      <c r="CT189" s="1"/>
      <c r="CU189" s="10" t="b">
        <f t="shared" si="31"/>
        <v>1</v>
      </c>
      <c r="CV189" s="10" t="b" cm="1">
        <f t="array" ref="CV189">IF(NOT(ISBLANK($D189)),AND(CU189=TRUE,LEN(CT189)&lt;60,NOT(ISNUMBER(FIND('List of Values'!$C$2:$C$20,CT189)))),"")</f>
        <v>1</v>
      </c>
      <c r="CW189" s="1"/>
      <c r="CX189" s="10" t="b">
        <f t="shared" si="101"/>
        <v>0</v>
      </c>
      <c r="CY189" s="10" t="b" cm="1">
        <f t="array" ref="CY189">IF(NOT(ISBLANK($B189)),AND(CX189=TRUE,LEN(CW189)&lt;255,NOT(ISNUMBER(FIND('List of Values'!$C$2:$C$23,CW189)))),"")</f>
        <v>0</v>
      </c>
      <c r="CZ189" s="1"/>
      <c r="DA189" s="1" t="b">
        <f t="shared" si="33"/>
        <v>1</v>
      </c>
      <c r="DB189" s="1" t="b" cm="1">
        <f t="array" ref="DB189">IF(NOT(ISBLANK($D189)),AND(DA189=TRUE,LEN(CZ189)&lt;255,NOT(ISNUMBER(FIND('List of Values'!$C$2:$C$20,CZ189)))),"")</f>
        <v>1</v>
      </c>
      <c r="DC189" s="1"/>
      <c r="DD189" s="10" t="b">
        <f t="shared" si="102"/>
        <v>0</v>
      </c>
      <c r="DE189" s="10" t="b">
        <f>IF(NOT(ISBLANK($B189)),AND(DD189=TRUE,NOT(COUNTIF('List of Values'!$AH$2:$AH$60,DC189)=0)),"")</f>
        <v>0</v>
      </c>
      <c r="DF189" s="1"/>
      <c r="DG189" s="10" t="b">
        <f t="shared" si="103"/>
        <v>0</v>
      </c>
      <c r="DH189" s="10" t="b">
        <f>IF(NOT(ISBLANK($B189)),AND(DG189=TRUE,NOT(COUNTIF('List of Values'!$AG$2:$AG$60,DF189)=0)),"")</f>
        <v>0</v>
      </c>
      <c r="DI189" s="1"/>
      <c r="DJ189" s="10" t="b">
        <f t="shared" si="36"/>
        <v>1</v>
      </c>
      <c r="DK189" s="10" t="b" cm="1">
        <f t="array" ref="DK189">IF(NOT(ISBLANK($D189)),AND(DJ189=TRUE,LEN(DI189)&lt;60,NOT(ISNUMBER(FIND('List of Values'!$C$2:$C$20,DI189)))),"")</f>
        <v>1</v>
      </c>
      <c r="DL189" s="1"/>
      <c r="DM189" s="10" t="b">
        <f t="shared" si="104"/>
        <v>0</v>
      </c>
      <c r="DN189" s="10" t="b" cm="1">
        <f t="array" ref="DN189">IF(NOT(ISBLANK($B189)),AND(DM189=TRUE,LEN(DL189)&lt;255,NOT(ISNUMBER(FIND('List of Values'!$C$2:$C$23,DL189)))),"")</f>
        <v>0</v>
      </c>
      <c r="DO189" s="1"/>
      <c r="DP189" s="1" t="b">
        <f t="shared" si="38"/>
        <v>1</v>
      </c>
      <c r="DQ189" s="1" t="b" cm="1">
        <f t="array" ref="DQ189">IF(NOT(ISBLANK($D189)),AND(DP189=TRUE,LEN(DO189)&lt;255,NOT(ISNUMBER(FIND('List of Values'!$C$2:$C$20,DO189)))),"")</f>
        <v>1</v>
      </c>
      <c r="DR189" s="1"/>
      <c r="DS189" s="10" t="b">
        <f t="shared" si="105"/>
        <v>0</v>
      </c>
      <c r="DT189" s="10" t="b">
        <f>IF(NOT(ISBLANK($B189)),AND(DS189=TRUE,NOT(COUNTIF('List of Values'!$AH$2:$AH$60,DR189)=0)),"")</f>
        <v>0</v>
      </c>
      <c r="DU189" s="1"/>
      <c r="DV189" s="10" t="b">
        <f t="shared" si="106"/>
        <v>0</v>
      </c>
      <c r="DW189" s="10" t="b">
        <f>IF(NOT(ISBLANK($B189)),AND(DV189=TRUE,NOT(COUNTIF('List of Values'!$AG$2:$AG$60,DU189)=0)),"")</f>
        <v>0</v>
      </c>
      <c r="DX189" s="1"/>
      <c r="DY189" s="10" t="b">
        <f t="shared" si="41"/>
        <v>1</v>
      </c>
      <c r="DZ189" s="10" t="b" cm="1">
        <f t="array" ref="DZ189">IF(NOT(ISBLANK($D189)),AND(DY189=TRUE,LEN(DX189)&lt;60,NOT(ISNUMBER(FIND('List of Values'!$C$2:$C$20,DX189)))),"")</f>
        <v>1</v>
      </c>
      <c r="EA189" s="1"/>
      <c r="EB189" s="10" t="b">
        <f t="shared" si="107"/>
        <v>0</v>
      </c>
      <c r="EC189" s="10" t="b" cm="1">
        <f t="array" ref="EC189">IF(NOT(ISBLANK($B189)),AND(EB189=TRUE,LEN(EA189)&lt;255,NOT(ISNUMBER(FIND('List of Values'!$C$2:$C$23,EA189)))),"")</f>
        <v>0</v>
      </c>
      <c r="ED189" s="1"/>
      <c r="EE189" s="1" t="b">
        <f t="shared" si="43"/>
        <v>1</v>
      </c>
      <c r="EF189" s="1" t="b" cm="1">
        <f t="array" ref="EF189">IF(NOT(ISBLANK($D189)),AND(EE189=TRUE,LEN(ED189)&lt;255,NOT(ISNUMBER(FIND('List of Values'!$C$2:$C$20,ED189)))),"")</f>
        <v>1</v>
      </c>
      <c r="EG189" s="1"/>
      <c r="EH189" s="10" t="b">
        <f t="shared" si="108"/>
        <v>0</v>
      </c>
      <c r="EI189" s="10" t="b">
        <f>IF(NOT(ISBLANK($B189)),AND(EH189=TRUE,NOT(COUNTIF('List of Values'!$AH$2:$AH$60,EG189)=0)),"")</f>
        <v>0</v>
      </c>
      <c r="EJ189" s="1"/>
      <c r="EK189" s="10" t="b">
        <f t="shared" si="109"/>
        <v>0</v>
      </c>
      <c r="EL189" s="10" t="b">
        <f>IF(NOT(ISBLANK($B189)),AND(EK189=TRUE,NOT(COUNTIF('List of Values'!$AG$2:$AG$60,EJ189)=0)),"")</f>
        <v>0</v>
      </c>
      <c r="EM189" s="1"/>
      <c r="EN189" s="10" t="b">
        <f t="shared" si="46"/>
        <v>1</v>
      </c>
      <c r="EO189" s="10" t="b" cm="1">
        <f t="array" ref="EO189">IF(NOT(ISBLANK($D189)),AND(EN189=TRUE,LEN(EM189)&lt;60,NOT(ISNUMBER(FIND('List of Values'!$C$2:$C$20,EM189)))),"")</f>
        <v>1</v>
      </c>
      <c r="EP189" s="1"/>
      <c r="EQ189" s="10" t="b">
        <f t="shared" si="110"/>
        <v>0</v>
      </c>
      <c r="ER189" s="10" t="b" cm="1">
        <f t="array" ref="ER189">IF(NOT(ISBLANK($B189)),AND(EQ189=TRUE,LEN(EP189)&lt;255,NOT(ISNUMBER(FIND('List of Values'!$C$2:$C$23,EP189)))),"")</f>
        <v>0</v>
      </c>
      <c r="ES189" s="1"/>
      <c r="ET189" s="1" t="b">
        <f t="shared" si="48"/>
        <v>1</v>
      </c>
      <c r="EU189" s="1" t="b" cm="1">
        <f t="array" ref="EU189">IF(NOT(ISBLANK($D189)),AND(ET189=TRUE,LEN(ES189)&lt;255,NOT(ISNUMBER(FIND('List of Values'!$C$2:$C$20,ES189)))),"")</f>
        <v>1</v>
      </c>
      <c r="EV189" s="1"/>
      <c r="EW189" s="10" t="b">
        <f t="shared" si="111"/>
        <v>0</v>
      </c>
      <c r="EX189" s="10" t="b">
        <f>IF(NOT(ISBLANK($B189)),AND(EW189=TRUE,NOT(COUNTIF('List of Values'!$AH$2:$AH$60,EV189)=0)),"")</f>
        <v>0</v>
      </c>
      <c r="EY189" s="60" t="str">
        <f>_xlfn.XLOOKUP(B189,[1]Blad1!$A:$A,[1]Blad1!$D:$D,"")</f>
        <v/>
      </c>
    </row>
    <row r="190" spans="1:155">
      <c r="A190">
        <f t="shared" si="124"/>
        <v>0</v>
      </c>
      <c r="B190" s="11">
        <v>218024</v>
      </c>
      <c r="C190" s="1" t="s">
        <v>1177</v>
      </c>
      <c r="D190" s="1" t="s">
        <v>199</v>
      </c>
      <c r="E190" s="127" t="s">
        <v>1949</v>
      </c>
      <c r="F190" s="10" t="b">
        <f t="shared" si="112"/>
        <v>1</v>
      </c>
      <c r="G190" s="10" t="b">
        <f>IF(NOT(ISBLANK($B190)),AND(F190=TRUE,NOT(COUNTIF('List of Values'!$AG$2:$AG$60,E190)=0)),"")</f>
        <v>1</v>
      </c>
      <c r="H190" s="1"/>
      <c r="I190" s="1" t="b">
        <f t="shared" si="1"/>
        <v>1</v>
      </c>
      <c r="J190" s="1" t="b" cm="1">
        <f t="array" ref="J190">IF(NOT(ISBLANK($D190)),AND(I190=TRUE,LEN(H190)&lt;60,NOT(ISNUMBER(FIND('List of Values'!$C$2:$C$20,H190)))),"")</f>
        <v>1</v>
      </c>
      <c r="K190" t="s">
        <v>1985</v>
      </c>
      <c r="L190" s="10" t="b">
        <f t="shared" si="113"/>
        <v>1</v>
      </c>
      <c r="M190" s="10" t="b" cm="1">
        <f t="array" ref="M190">IF(NOT(ISBLANK($B190)),AND(L190=TRUE,LEN(K190)&lt;255,NOT(ISNUMBER(FIND('List of Values'!$C$2:$C$23,K190)))),"")</f>
        <v>1</v>
      </c>
      <c r="N190" s="1"/>
      <c r="O190" s="1" t="b">
        <f t="shared" si="3"/>
        <v>1</v>
      </c>
      <c r="P190" s="1" t="b" cm="1">
        <f t="array" ref="P190">IF(NOT(ISBLANK($D190)),AND(O190=TRUE,LEN(N190)&lt;255,NOT(ISNUMBER(FIND('List of Values'!$C$2:$C$20,N190)))),"")</f>
        <v>1</v>
      </c>
      <c r="Q190" s="1" t="s">
        <v>1952</v>
      </c>
      <c r="R190" s="10" t="b">
        <f t="shared" si="114"/>
        <v>1</v>
      </c>
      <c r="S190" s="10" t="b">
        <f>IF(NOT(ISBLANK($B190)),AND(R190=TRUE,NOT(COUNTIF('List of Values'!$AH$2:$AH$60,Q190)=0)),"")</f>
        <v>1</v>
      </c>
      <c r="T190" s="1"/>
      <c r="U190" s="10" t="b">
        <f t="shared" si="115"/>
        <v>0</v>
      </c>
      <c r="V190" s="10" t="b">
        <f>IF(NOT(ISBLANK($B190)),AND(U190=TRUE,NOT(COUNTIF('List of Values'!$AG$2:$AG$60,T190)=0)),"")</f>
        <v>0</v>
      </c>
      <c r="W190" s="1"/>
      <c r="X190" s="10" t="b">
        <f t="shared" si="6"/>
        <v>1</v>
      </c>
      <c r="Y190" s="10" t="b" cm="1">
        <f t="array" ref="Y190">IF(NOT(ISBLANK($D190)),AND(X190=TRUE,LEN(W190)&lt;60,NOT(ISNUMBER(FIND('List of Values'!$C$2:$C$20,W190)))),"")</f>
        <v>1</v>
      </c>
      <c r="Z190" s="1"/>
      <c r="AA190" s="10" t="b">
        <f t="shared" si="116"/>
        <v>0</v>
      </c>
      <c r="AB190" s="10" t="b" cm="1">
        <f t="array" ref="AB190">IF(NOT(ISBLANK($B190)),AND(AA190=TRUE,LEN(Z190)&lt;255,NOT(ISNUMBER(FIND('List of Values'!$C$2:$C$23,Z190)))),"")</f>
        <v>0</v>
      </c>
      <c r="AC190" s="1"/>
      <c r="AD190" s="1" t="b">
        <f t="shared" si="8"/>
        <v>1</v>
      </c>
      <c r="AE190" s="1" t="b" cm="1">
        <f t="array" ref="AE190">IF(NOT(ISBLANK($D190)),AND(AD190=TRUE,LEN(AC190)&lt;255,NOT(ISNUMBER(FIND('List of Values'!$C$2:$C$20,AC190)))),"")</f>
        <v>1</v>
      </c>
      <c r="AF190" s="1"/>
      <c r="AG190" s="10" t="b">
        <f t="shared" si="117"/>
        <v>0</v>
      </c>
      <c r="AH190" s="10" t="b">
        <f>IF(NOT(ISBLANK($B190)),AND(AG190=TRUE,NOT(COUNTIF('List of Values'!$AH$2:$AH$60,AF190)=0)),"")</f>
        <v>0</v>
      </c>
      <c r="AI190" s="1"/>
      <c r="AJ190" s="10" t="b">
        <f t="shared" si="118"/>
        <v>0</v>
      </c>
      <c r="AK190" s="10" t="b">
        <f>IF(NOT(ISBLANK($B190)),AND(AJ190=TRUE,NOT(COUNTIF('List of Values'!$AG$2:$AG$60,AI190)=0)),"")</f>
        <v>0</v>
      </c>
      <c r="AL190" s="1"/>
      <c r="AM190" s="10" t="b">
        <f t="shared" si="11"/>
        <v>1</v>
      </c>
      <c r="AN190" s="10" t="b" cm="1">
        <f t="array" ref="AN190">IF(NOT(ISBLANK($D190)),AND(AM190=TRUE,LEN(AL190)&lt;60,NOT(ISNUMBER(FIND('List of Values'!$C$2:$C$20,AL190)))),"")</f>
        <v>1</v>
      </c>
      <c r="AO190" s="1"/>
      <c r="AP190" s="10" t="b">
        <f t="shared" si="119"/>
        <v>0</v>
      </c>
      <c r="AQ190" s="10" t="b" cm="1">
        <f t="array" ref="AQ190">IF(NOT(ISBLANK($B190)),AND(AP190=TRUE,LEN(AO190)&lt;255,NOT(ISNUMBER(FIND('List of Values'!$C$2:$C$23,AO190)))),"")</f>
        <v>0</v>
      </c>
      <c r="AR190" s="1"/>
      <c r="AS190" s="1" t="b">
        <f t="shared" si="13"/>
        <v>1</v>
      </c>
      <c r="AT190" s="1" t="b" cm="1">
        <f t="array" ref="AT190">IF(NOT(ISBLANK($D190)),AND(AS190=TRUE,LEN(AR190)&lt;255,NOT(ISNUMBER(FIND('List of Values'!$C$2:$C$20,AR190)))),"")</f>
        <v>1</v>
      </c>
      <c r="AU190" s="1"/>
      <c r="AV190" s="10" t="b">
        <f t="shared" si="120"/>
        <v>0</v>
      </c>
      <c r="AW190" s="10" t="b">
        <f>IF(NOT(ISBLANK($B190)),AND(AV190=TRUE,NOT(COUNTIF('List of Values'!$AH$2:$AH$60,AU190)=0)),"")</f>
        <v>0</v>
      </c>
      <c r="AX190" s="1"/>
      <c r="AY190" s="10" t="b">
        <f t="shared" si="121"/>
        <v>0</v>
      </c>
      <c r="AZ190" s="10" t="b">
        <f>IF(NOT(ISBLANK($B190)),AND(AY190=TRUE,NOT(COUNTIF('List of Values'!$AG$2:$AG$60,AX190)=0)),"")</f>
        <v>0</v>
      </c>
      <c r="BA190" s="1"/>
      <c r="BB190" s="10" t="b">
        <f t="shared" si="16"/>
        <v>1</v>
      </c>
      <c r="BC190" s="10" t="b" cm="1">
        <f t="array" ref="BC190">IF(NOT(ISBLANK($D190)),AND(BB190=TRUE,LEN(BA190)&lt;60,NOT(ISNUMBER(FIND('List of Values'!$C$2:$C$20,BA190)))),"")</f>
        <v>1</v>
      </c>
      <c r="BD190" s="1"/>
      <c r="BE190" s="10" t="b">
        <f t="shared" si="122"/>
        <v>0</v>
      </c>
      <c r="BF190" s="10" t="b" cm="1">
        <f t="array" ref="BF190">IF(NOT(ISBLANK($B190)),AND(BE190=TRUE,LEN(BD190)&lt;255,NOT(ISNUMBER(FIND('List of Values'!$C$2:$C$23,BD190)))),"")</f>
        <v>0</v>
      </c>
      <c r="BG190" s="1"/>
      <c r="BH190" s="1" t="b">
        <f t="shared" si="18"/>
        <v>1</v>
      </c>
      <c r="BI190" s="1" t="b" cm="1">
        <f t="array" ref="BI190">IF(NOT(ISBLANK($D190)),AND(BH190=TRUE,LEN(BG190)&lt;255,NOT(ISNUMBER(FIND('List of Values'!$C$2:$C$20,BG190)))),"")</f>
        <v>1</v>
      </c>
      <c r="BJ190" s="1"/>
      <c r="BK190" s="10" t="b">
        <f t="shared" si="123"/>
        <v>0</v>
      </c>
      <c r="BL190" s="10" t="b">
        <f>IF(NOT(ISBLANK($B190)),AND(BK190=TRUE,NOT(COUNTIF('List of Values'!$AH$2:$AH$60,BJ190)=0)),"")</f>
        <v>0</v>
      </c>
      <c r="BM190" s="1"/>
      <c r="BN190" s="10" t="b">
        <f t="shared" si="94"/>
        <v>0</v>
      </c>
      <c r="BO190" s="10" t="b">
        <f>IF(NOT(ISBLANK($B190)),AND(BN190=TRUE,NOT(COUNTIF('List of Values'!$AG$2:$AG$60,BM190)=0)),"")</f>
        <v>0</v>
      </c>
      <c r="BP190" s="1"/>
      <c r="BQ190" s="10" t="b">
        <f t="shared" si="21"/>
        <v>1</v>
      </c>
      <c r="BR190" s="10" t="b" cm="1">
        <f t="array" ref="BR190">IF(NOT(ISBLANK($D190)),AND(BQ190=TRUE,LEN(BP190)&lt;60,NOT(ISNUMBER(FIND('List of Values'!$C$2:$C$20,BP190)))),"")</f>
        <v>1</v>
      </c>
      <c r="BS190" s="1"/>
      <c r="BT190" s="10" t="b">
        <f t="shared" si="95"/>
        <v>0</v>
      </c>
      <c r="BU190" s="10" t="b" cm="1">
        <f t="array" ref="BU190">IF(NOT(ISBLANK($B190)),AND(BT190=TRUE,LEN(BS190)&lt;255,NOT(ISNUMBER(FIND('List of Values'!$C$2:$C$23,BS190)))),"")</f>
        <v>0</v>
      </c>
      <c r="BV190" s="1"/>
      <c r="BW190" s="1" t="b">
        <f t="shared" si="23"/>
        <v>1</v>
      </c>
      <c r="BX190" s="1" t="b" cm="1">
        <f t="array" ref="BX190">IF(NOT(ISBLANK($D190)),AND(BW190=TRUE,LEN(BV190)&lt;255,NOT(ISNUMBER(FIND('List of Values'!$C$2:$C$20,BV190)))),"")</f>
        <v>1</v>
      </c>
      <c r="BY190" s="1"/>
      <c r="BZ190" s="10" t="b">
        <f t="shared" si="96"/>
        <v>0</v>
      </c>
      <c r="CA190" s="10" t="b">
        <f>IF(NOT(ISBLANK($B190)),AND(BZ190=TRUE,NOT(COUNTIF('List of Values'!$AH$2:$AH$60,BY190)=0)),"")</f>
        <v>0</v>
      </c>
      <c r="CB190" s="1"/>
      <c r="CC190" s="10" t="b">
        <f t="shared" si="97"/>
        <v>0</v>
      </c>
      <c r="CD190" s="10" t="b">
        <f>IF(NOT(ISBLANK($B190)),AND(CC190=TRUE,NOT(COUNTIF('List of Values'!$AG$2:$AG$60,CB190)=0)),"")</f>
        <v>0</v>
      </c>
      <c r="CE190" s="1"/>
      <c r="CF190" s="10" t="b">
        <f t="shared" si="26"/>
        <v>1</v>
      </c>
      <c r="CG190" s="10" t="b" cm="1">
        <f t="array" ref="CG190">IF(NOT(ISBLANK($D190)),AND(CF190=TRUE,LEN(CE190)&lt;60,NOT(ISNUMBER(FIND('List of Values'!$C$2:$C$20,CE190)))),"")</f>
        <v>1</v>
      </c>
      <c r="CH190" s="1"/>
      <c r="CI190" s="10" t="b">
        <f t="shared" si="98"/>
        <v>0</v>
      </c>
      <c r="CJ190" s="10" t="b" cm="1">
        <f t="array" ref="CJ190">IF(NOT(ISBLANK($B190)),AND(CI190=TRUE,LEN(CH190)&lt;255,NOT(ISNUMBER(FIND('List of Values'!$C$2:$C$23,CH190)))),"")</f>
        <v>0</v>
      </c>
      <c r="CK190" s="1"/>
      <c r="CL190" s="1" t="b">
        <f t="shared" si="28"/>
        <v>1</v>
      </c>
      <c r="CM190" s="1" t="b" cm="1">
        <f t="array" ref="CM190">IF(NOT(ISBLANK($D190)),AND(CL190=TRUE,LEN(CK190)&lt;255,NOT(ISNUMBER(FIND('List of Values'!$C$2:$C$20,CK190)))),"")</f>
        <v>1</v>
      </c>
      <c r="CN190" s="1"/>
      <c r="CO190" s="10" t="b">
        <f t="shared" si="99"/>
        <v>0</v>
      </c>
      <c r="CP190" s="10" t="b">
        <f>IF(NOT(ISBLANK($B190)),AND(CO190=TRUE,NOT(COUNTIF('List of Values'!$AH$2:$AH$60,CN190)=0)),"")</f>
        <v>0</v>
      </c>
      <c r="CQ190" s="1"/>
      <c r="CR190" s="10" t="b">
        <f t="shared" si="100"/>
        <v>0</v>
      </c>
      <c r="CS190" s="10" t="b">
        <f>IF(NOT(ISBLANK($B190)),AND(CR190=TRUE,NOT(COUNTIF('List of Values'!$AG$2:$AG$60,CQ190)=0)),"")</f>
        <v>0</v>
      </c>
      <c r="CT190" s="1"/>
      <c r="CU190" s="10" t="b">
        <f t="shared" si="31"/>
        <v>1</v>
      </c>
      <c r="CV190" s="10" t="b" cm="1">
        <f t="array" ref="CV190">IF(NOT(ISBLANK($D190)),AND(CU190=TRUE,LEN(CT190)&lt;60,NOT(ISNUMBER(FIND('List of Values'!$C$2:$C$20,CT190)))),"")</f>
        <v>1</v>
      </c>
      <c r="CW190" s="1"/>
      <c r="CX190" s="10" t="b">
        <f t="shared" si="101"/>
        <v>0</v>
      </c>
      <c r="CY190" s="10" t="b" cm="1">
        <f t="array" ref="CY190">IF(NOT(ISBLANK($B190)),AND(CX190=TRUE,LEN(CW190)&lt;255,NOT(ISNUMBER(FIND('List of Values'!$C$2:$C$23,CW190)))),"")</f>
        <v>0</v>
      </c>
      <c r="CZ190" s="1"/>
      <c r="DA190" s="1" t="b">
        <f t="shared" si="33"/>
        <v>1</v>
      </c>
      <c r="DB190" s="1" t="b" cm="1">
        <f t="array" ref="DB190">IF(NOT(ISBLANK($D190)),AND(DA190=TRUE,LEN(CZ190)&lt;255,NOT(ISNUMBER(FIND('List of Values'!$C$2:$C$20,CZ190)))),"")</f>
        <v>1</v>
      </c>
      <c r="DC190" s="1"/>
      <c r="DD190" s="10" t="b">
        <f t="shared" si="102"/>
        <v>0</v>
      </c>
      <c r="DE190" s="10" t="b">
        <f>IF(NOT(ISBLANK($B190)),AND(DD190=TRUE,NOT(COUNTIF('List of Values'!$AH$2:$AH$60,DC190)=0)),"")</f>
        <v>0</v>
      </c>
      <c r="DF190" s="1"/>
      <c r="DG190" s="10" t="b">
        <f t="shared" si="103"/>
        <v>0</v>
      </c>
      <c r="DH190" s="10" t="b">
        <f>IF(NOT(ISBLANK($B190)),AND(DG190=TRUE,NOT(COUNTIF('List of Values'!$AG$2:$AG$60,DF190)=0)),"")</f>
        <v>0</v>
      </c>
      <c r="DI190" s="1"/>
      <c r="DJ190" s="10" t="b">
        <f t="shared" si="36"/>
        <v>1</v>
      </c>
      <c r="DK190" s="10" t="b" cm="1">
        <f t="array" ref="DK190">IF(NOT(ISBLANK($D190)),AND(DJ190=TRUE,LEN(DI190)&lt;60,NOT(ISNUMBER(FIND('List of Values'!$C$2:$C$20,DI190)))),"")</f>
        <v>1</v>
      </c>
      <c r="DL190" s="1"/>
      <c r="DM190" s="10" t="b">
        <f t="shared" si="104"/>
        <v>0</v>
      </c>
      <c r="DN190" s="10" t="b" cm="1">
        <f t="array" ref="DN190">IF(NOT(ISBLANK($B190)),AND(DM190=TRUE,LEN(DL190)&lt;255,NOT(ISNUMBER(FIND('List of Values'!$C$2:$C$23,DL190)))),"")</f>
        <v>0</v>
      </c>
      <c r="DO190" s="1"/>
      <c r="DP190" s="1" t="b">
        <f t="shared" si="38"/>
        <v>1</v>
      </c>
      <c r="DQ190" s="1" t="b" cm="1">
        <f t="array" ref="DQ190">IF(NOT(ISBLANK($D190)),AND(DP190=TRUE,LEN(DO190)&lt;255,NOT(ISNUMBER(FIND('List of Values'!$C$2:$C$20,DO190)))),"")</f>
        <v>1</v>
      </c>
      <c r="DR190" s="1"/>
      <c r="DS190" s="10" t="b">
        <f t="shared" si="105"/>
        <v>0</v>
      </c>
      <c r="DT190" s="10" t="b">
        <f>IF(NOT(ISBLANK($B190)),AND(DS190=TRUE,NOT(COUNTIF('List of Values'!$AH$2:$AH$60,DR190)=0)),"")</f>
        <v>0</v>
      </c>
      <c r="DU190" s="1"/>
      <c r="DV190" s="10" t="b">
        <f t="shared" si="106"/>
        <v>0</v>
      </c>
      <c r="DW190" s="10" t="b">
        <f>IF(NOT(ISBLANK($B190)),AND(DV190=TRUE,NOT(COUNTIF('List of Values'!$AG$2:$AG$60,DU190)=0)),"")</f>
        <v>0</v>
      </c>
      <c r="DX190" s="1"/>
      <c r="DY190" s="10" t="b">
        <f t="shared" si="41"/>
        <v>1</v>
      </c>
      <c r="DZ190" s="10" t="b" cm="1">
        <f t="array" ref="DZ190">IF(NOT(ISBLANK($D190)),AND(DY190=TRUE,LEN(DX190)&lt;60,NOT(ISNUMBER(FIND('List of Values'!$C$2:$C$20,DX190)))),"")</f>
        <v>1</v>
      </c>
      <c r="EA190" s="1"/>
      <c r="EB190" s="10" t="b">
        <f t="shared" si="107"/>
        <v>0</v>
      </c>
      <c r="EC190" s="10" t="b" cm="1">
        <f t="array" ref="EC190">IF(NOT(ISBLANK($B190)),AND(EB190=TRUE,LEN(EA190)&lt;255,NOT(ISNUMBER(FIND('List of Values'!$C$2:$C$23,EA190)))),"")</f>
        <v>0</v>
      </c>
      <c r="ED190" s="1"/>
      <c r="EE190" s="1" t="b">
        <f t="shared" si="43"/>
        <v>1</v>
      </c>
      <c r="EF190" s="1" t="b" cm="1">
        <f t="array" ref="EF190">IF(NOT(ISBLANK($D190)),AND(EE190=TRUE,LEN(ED190)&lt;255,NOT(ISNUMBER(FIND('List of Values'!$C$2:$C$20,ED190)))),"")</f>
        <v>1</v>
      </c>
      <c r="EG190" s="1"/>
      <c r="EH190" s="10" t="b">
        <f t="shared" si="108"/>
        <v>0</v>
      </c>
      <c r="EI190" s="10" t="b">
        <f>IF(NOT(ISBLANK($B190)),AND(EH190=TRUE,NOT(COUNTIF('List of Values'!$AH$2:$AH$60,EG190)=0)),"")</f>
        <v>0</v>
      </c>
      <c r="EJ190" s="1"/>
      <c r="EK190" s="10" t="b">
        <f t="shared" si="109"/>
        <v>0</v>
      </c>
      <c r="EL190" s="10" t="b">
        <f>IF(NOT(ISBLANK($B190)),AND(EK190=TRUE,NOT(COUNTIF('List of Values'!$AG$2:$AG$60,EJ190)=0)),"")</f>
        <v>0</v>
      </c>
      <c r="EM190" s="1"/>
      <c r="EN190" s="10" t="b">
        <f t="shared" si="46"/>
        <v>1</v>
      </c>
      <c r="EO190" s="10" t="b" cm="1">
        <f t="array" ref="EO190">IF(NOT(ISBLANK($D190)),AND(EN190=TRUE,LEN(EM190)&lt;60,NOT(ISNUMBER(FIND('List of Values'!$C$2:$C$20,EM190)))),"")</f>
        <v>1</v>
      </c>
      <c r="EP190" s="1"/>
      <c r="EQ190" s="10" t="b">
        <f t="shared" si="110"/>
        <v>0</v>
      </c>
      <c r="ER190" s="10" t="b" cm="1">
        <f t="array" ref="ER190">IF(NOT(ISBLANK($B190)),AND(EQ190=TRUE,LEN(EP190)&lt;255,NOT(ISNUMBER(FIND('List of Values'!$C$2:$C$23,EP190)))),"")</f>
        <v>0</v>
      </c>
      <c r="ES190" s="1"/>
      <c r="ET190" s="1" t="b">
        <f t="shared" si="48"/>
        <v>1</v>
      </c>
      <c r="EU190" s="1" t="b" cm="1">
        <f t="array" ref="EU190">IF(NOT(ISBLANK($D190)),AND(ET190=TRUE,LEN(ES190)&lt;255,NOT(ISNUMBER(FIND('List of Values'!$C$2:$C$20,ES190)))),"")</f>
        <v>1</v>
      </c>
      <c r="EV190" s="1"/>
      <c r="EW190" s="10" t="b">
        <f t="shared" si="111"/>
        <v>0</v>
      </c>
      <c r="EX190" s="10" t="b">
        <f>IF(NOT(ISBLANK($B190)),AND(EW190=TRUE,NOT(COUNTIF('List of Values'!$AH$2:$AH$60,EV190)=0)),"")</f>
        <v>0</v>
      </c>
      <c r="EY190" s="60" t="str">
        <f>_xlfn.XLOOKUP(B190,[1]Blad1!$A:$A,[1]Blad1!$D:$D,"")</f>
        <v/>
      </c>
    </row>
    <row r="191" spans="1:155">
      <c r="A191">
        <f t="shared" si="124"/>
        <v>0</v>
      </c>
      <c r="B191" s="11">
        <v>218063</v>
      </c>
      <c r="C191" s="1" t="s">
        <v>1179</v>
      </c>
      <c r="D191" s="1" t="s">
        <v>199</v>
      </c>
      <c r="E191" s="1" t="s">
        <v>1949</v>
      </c>
      <c r="F191" s="10" t="b">
        <f t="shared" si="112"/>
        <v>1</v>
      </c>
      <c r="G191" s="10" t="b">
        <f>IF(NOT(ISBLANK($B191)),AND(F191=TRUE,NOT(COUNTIF('List of Values'!$AG$2:$AG$60,E191)=0)),"")</f>
        <v>1</v>
      </c>
      <c r="H191" s="1" t="s">
        <v>1958</v>
      </c>
      <c r="I191" s="1" t="b">
        <f t="shared" si="1"/>
        <v>1</v>
      </c>
      <c r="J191" s="1" t="b" cm="1">
        <f t="array" ref="J191">IF(NOT(ISBLANK($D191)),AND(I191=TRUE,LEN(H191)&lt;60,NOT(ISNUMBER(FIND('List of Values'!$C$2:$C$20,H191)))),"")</f>
        <v>1</v>
      </c>
      <c r="K191" s="1" t="s">
        <v>2234</v>
      </c>
      <c r="L191" s="10" t="b">
        <f t="shared" si="113"/>
        <v>1</v>
      </c>
      <c r="M191" s="10" t="b" cm="1">
        <f t="array" ref="M191">IF(NOT(ISBLANK($B191)),AND(L191=TRUE,LEN(K191)&lt;255,NOT(ISNUMBER(FIND('List of Values'!$C$2:$C$23,K191)))),"")</f>
        <v>1</v>
      </c>
      <c r="N191" s="1" t="s">
        <v>32</v>
      </c>
      <c r="O191" s="1" t="b">
        <f t="shared" si="3"/>
        <v>1</v>
      </c>
      <c r="P191" s="1" t="b" cm="1">
        <f t="array" ref="P191">IF(NOT(ISBLANK($D191)),AND(O191=TRUE,LEN(N191)&lt;255,NOT(ISNUMBER(FIND('List of Values'!$C$2:$C$20,N191)))),"")</f>
        <v>1</v>
      </c>
      <c r="Q191" s="1" t="s">
        <v>1952</v>
      </c>
      <c r="R191" s="10" t="b">
        <f t="shared" si="114"/>
        <v>1</v>
      </c>
      <c r="S191" s="10" t="b">
        <f>IF(NOT(ISBLANK($B191)),AND(R191=TRUE,NOT(COUNTIF('List of Values'!$AH$2:$AH$60,Q191)=0)),"")</f>
        <v>1</v>
      </c>
      <c r="T191" s="1"/>
      <c r="U191" s="10" t="b">
        <f t="shared" si="115"/>
        <v>0</v>
      </c>
      <c r="V191" s="10" t="b">
        <f>IF(NOT(ISBLANK($B191)),AND(U191=TRUE,NOT(COUNTIF('List of Values'!$AG$2:$AG$60,T191)=0)),"")</f>
        <v>0</v>
      </c>
      <c r="W191" s="1"/>
      <c r="X191" s="10" t="b">
        <f t="shared" si="6"/>
        <v>1</v>
      </c>
      <c r="Y191" s="10" t="b" cm="1">
        <f t="array" ref="Y191">IF(NOT(ISBLANK($D191)),AND(X191=TRUE,LEN(W191)&lt;60,NOT(ISNUMBER(FIND('List of Values'!$C$2:$C$20,W191)))),"")</f>
        <v>1</v>
      </c>
      <c r="Z191" s="1"/>
      <c r="AA191" s="10" t="b">
        <f t="shared" si="116"/>
        <v>0</v>
      </c>
      <c r="AB191" s="10" t="b" cm="1">
        <f t="array" ref="AB191">IF(NOT(ISBLANK($B191)),AND(AA191=TRUE,LEN(Z191)&lt;255,NOT(ISNUMBER(FIND('List of Values'!$C$2:$C$23,Z191)))),"")</f>
        <v>0</v>
      </c>
      <c r="AC191" s="1"/>
      <c r="AD191" s="1" t="b">
        <f t="shared" si="8"/>
        <v>1</v>
      </c>
      <c r="AE191" s="1" t="b" cm="1">
        <f t="array" ref="AE191">IF(NOT(ISBLANK($D191)),AND(AD191=TRUE,LEN(AC191)&lt;255,NOT(ISNUMBER(FIND('List of Values'!$C$2:$C$20,AC191)))),"")</f>
        <v>1</v>
      </c>
      <c r="AF191" s="1"/>
      <c r="AG191" s="10" t="b">
        <f t="shared" si="117"/>
        <v>0</v>
      </c>
      <c r="AH191" s="10" t="b">
        <f>IF(NOT(ISBLANK($B191)),AND(AG191=TRUE,NOT(COUNTIF('List of Values'!$AH$2:$AH$60,AF191)=0)),"")</f>
        <v>0</v>
      </c>
      <c r="AI191" s="1"/>
      <c r="AJ191" s="10" t="b">
        <f t="shared" si="118"/>
        <v>0</v>
      </c>
      <c r="AK191" s="10" t="b">
        <f>IF(NOT(ISBLANK($B191)),AND(AJ191=TRUE,NOT(COUNTIF('List of Values'!$AG$2:$AG$60,AI191)=0)),"")</f>
        <v>0</v>
      </c>
      <c r="AL191" s="1"/>
      <c r="AM191" s="10" t="b">
        <f t="shared" si="11"/>
        <v>1</v>
      </c>
      <c r="AN191" s="10" t="b" cm="1">
        <f t="array" ref="AN191">IF(NOT(ISBLANK($D191)),AND(AM191=TRUE,LEN(AL191)&lt;60,NOT(ISNUMBER(FIND('List of Values'!$C$2:$C$20,AL191)))),"")</f>
        <v>1</v>
      </c>
      <c r="AO191" s="1"/>
      <c r="AP191" s="10" t="b">
        <f t="shared" si="119"/>
        <v>0</v>
      </c>
      <c r="AQ191" s="10" t="b" cm="1">
        <f t="array" ref="AQ191">IF(NOT(ISBLANK($B191)),AND(AP191=TRUE,LEN(AO191)&lt;255,NOT(ISNUMBER(FIND('List of Values'!$C$2:$C$23,AO191)))),"")</f>
        <v>0</v>
      </c>
      <c r="AR191" s="1"/>
      <c r="AS191" s="1" t="b">
        <f t="shared" si="13"/>
        <v>1</v>
      </c>
      <c r="AT191" s="1" t="b" cm="1">
        <f t="array" ref="AT191">IF(NOT(ISBLANK($D191)),AND(AS191=TRUE,LEN(AR191)&lt;255,NOT(ISNUMBER(FIND('List of Values'!$C$2:$C$20,AR191)))),"")</f>
        <v>1</v>
      </c>
      <c r="AU191" s="1"/>
      <c r="AV191" s="10" t="b">
        <f t="shared" si="120"/>
        <v>0</v>
      </c>
      <c r="AW191" s="10" t="b">
        <f>IF(NOT(ISBLANK($B191)),AND(AV191=TRUE,NOT(COUNTIF('List of Values'!$AH$2:$AH$60,AU191)=0)),"")</f>
        <v>0</v>
      </c>
      <c r="AX191" s="1"/>
      <c r="AY191" s="10" t="b">
        <f t="shared" si="121"/>
        <v>0</v>
      </c>
      <c r="AZ191" s="10" t="b">
        <f>IF(NOT(ISBLANK($B191)),AND(AY191=TRUE,NOT(COUNTIF('List of Values'!$AG$2:$AG$60,AX191)=0)),"")</f>
        <v>0</v>
      </c>
      <c r="BA191" s="1"/>
      <c r="BB191" s="10" t="b">
        <f t="shared" si="16"/>
        <v>1</v>
      </c>
      <c r="BC191" s="10" t="b" cm="1">
        <f t="array" ref="BC191">IF(NOT(ISBLANK($D191)),AND(BB191=TRUE,LEN(BA191)&lt;60,NOT(ISNUMBER(FIND('List of Values'!$C$2:$C$20,BA191)))),"")</f>
        <v>1</v>
      </c>
      <c r="BD191" s="1"/>
      <c r="BE191" s="10" t="b">
        <f t="shared" si="122"/>
        <v>0</v>
      </c>
      <c r="BF191" s="10" t="b" cm="1">
        <f t="array" ref="BF191">IF(NOT(ISBLANK($B191)),AND(BE191=TRUE,LEN(BD191)&lt;255,NOT(ISNUMBER(FIND('List of Values'!$C$2:$C$23,BD191)))),"")</f>
        <v>0</v>
      </c>
      <c r="BG191" s="1"/>
      <c r="BH191" s="1" t="b">
        <f t="shared" si="18"/>
        <v>1</v>
      </c>
      <c r="BI191" s="1" t="b" cm="1">
        <f t="array" ref="BI191">IF(NOT(ISBLANK($D191)),AND(BH191=TRUE,LEN(BG191)&lt;255,NOT(ISNUMBER(FIND('List of Values'!$C$2:$C$20,BG191)))),"")</f>
        <v>1</v>
      </c>
      <c r="BJ191" s="1"/>
      <c r="BK191" s="10" t="b">
        <f t="shared" si="123"/>
        <v>0</v>
      </c>
      <c r="BL191" s="10" t="b">
        <f>IF(NOT(ISBLANK($B191)),AND(BK191=TRUE,NOT(COUNTIF('List of Values'!$AH$2:$AH$60,BJ191)=0)),"")</f>
        <v>0</v>
      </c>
      <c r="BM191" s="1"/>
      <c r="BN191" s="10" t="b">
        <f t="shared" si="94"/>
        <v>0</v>
      </c>
      <c r="BO191" s="10" t="b">
        <f>IF(NOT(ISBLANK($B191)),AND(BN191=TRUE,NOT(COUNTIF('List of Values'!$AG$2:$AG$60,BM191)=0)),"")</f>
        <v>0</v>
      </c>
      <c r="BP191" s="1"/>
      <c r="BQ191" s="10" t="b">
        <f t="shared" si="21"/>
        <v>1</v>
      </c>
      <c r="BR191" s="10" t="b" cm="1">
        <f t="array" ref="BR191">IF(NOT(ISBLANK($D191)),AND(BQ191=TRUE,LEN(BP191)&lt;60,NOT(ISNUMBER(FIND('List of Values'!$C$2:$C$20,BP191)))),"")</f>
        <v>1</v>
      </c>
      <c r="BS191" s="1"/>
      <c r="BT191" s="10" t="b">
        <f t="shared" si="95"/>
        <v>0</v>
      </c>
      <c r="BU191" s="10" t="b" cm="1">
        <f t="array" ref="BU191">IF(NOT(ISBLANK($B191)),AND(BT191=TRUE,LEN(BS191)&lt;255,NOT(ISNUMBER(FIND('List of Values'!$C$2:$C$23,BS191)))),"")</f>
        <v>0</v>
      </c>
      <c r="BV191" s="1"/>
      <c r="BW191" s="1" t="b">
        <f t="shared" si="23"/>
        <v>1</v>
      </c>
      <c r="BX191" s="1" t="b" cm="1">
        <f t="array" ref="BX191">IF(NOT(ISBLANK($D191)),AND(BW191=TRUE,LEN(BV191)&lt;255,NOT(ISNUMBER(FIND('List of Values'!$C$2:$C$20,BV191)))),"")</f>
        <v>1</v>
      </c>
      <c r="BY191" s="1"/>
      <c r="BZ191" s="10" t="b">
        <f t="shared" si="96"/>
        <v>0</v>
      </c>
      <c r="CA191" s="10" t="b">
        <f>IF(NOT(ISBLANK($B191)),AND(BZ191=TRUE,NOT(COUNTIF('List of Values'!$AH$2:$AH$60,BY191)=0)),"")</f>
        <v>0</v>
      </c>
      <c r="CB191" s="1"/>
      <c r="CC191" s="10" t="b">
        <f t="shared" si="97"/>
        <v>0</v>
      </c>
      <c r="CD191" s="10" t="b">
        <f>IF(NOT(ISBLANK($B191)),AND(CC191=TRUE,NOT(COUNTIF('List of Values'!$AG$2:$AG$60,CB191)=0)),"")</f>
        <v>0</v>
      </c>
      <c r="CE191" s="1"/>
      <c r="CF191" s="10" t="b">
        <f t="shared" si="26"/>
        <v>1</v>
      </c>
      <c r="CG191" s="10" t="b" cm="1">
        <f t="array" ref="CG191">IF(NOT(ISBLANK($D191)),AND(CF191=TRUE,LEN(CE191)&lt;60,NOT(ISNUMBER(FIND('List of Values'!$C$2:$C$20,CE191)))),"")</f>
        <v>1</v>
      </c>
      <c r="CH191" s="1"/>
      <c r="CI191" s="10" t="b">
        <f t="shared" si="98"/>
        <v>0</v>
      </c>
      <c r="CJ191" s="10" t="b" cm="1">
        <f t="array" ref="CJ191">IF(NOT(ISBLANK($B191)),AND(CI191=TRUE,LEN(CH191)&lt;255,NOT(ISNUMBER(FIND('List of Values'!$C$2:$C$23,CH191)))),"")</f>
        <v>0</v>
      </c>
      <c r="CK191" s="1"/>
      <c r="CL191" s="1" t="b">
        <f t="shared" si="28"/>
        <v>1</v>
      </c>
      <c r="CM191" s="1" t="b" cm="1">
        <f t="array" ref="CM191">IF(NOT(ISBLANK($D191)),AND(CL191=TRUE,LEN(CK191)&lt;255,NOT(ISNUMBER(FIND('List of Values'!$C$2:$C$20,CK191)))),"")</f>
        <v>1</v>
      </c>
      <c r="CN191" s="1"/>
      <c r="CO191" s="10" t="b">
        <f t="shared" si="99"/>
        <v>0</v>
      </c>
      <c r="CP191" s="10" t="b">
        <f>IF(NOT(ISBLANK($B191)),AND(CO191=TRUE,NOT(COUNTIF('List of Values'!$AH$2:$AH$60,CN191)=0)),"")</f>
        <v>0</v>
      </c>
      <c r="CQ191" s="1"/>
      <c r="CR191" s="10" t="b">
        <f t="shared" si="100"/>
        <v>0</v>
      </c>
      <c r="CS191" s="10" t="b">
        <f>IF(NOT(ISBLANK($B191)),AND(CR191=TRUE,NOT(COUNTIF('List of Values'!$AG$2:$AG$60,CQ191)=0)),"")</f>
        <v>0</v>
      </c>
      <c r="CT191" s="1"/>
      <c r="CU191" s="10" t="b">
        <f t="shared" si="31"/>
        <v>1</v>
      </c>
      <c r="CV191" s="10" t="b" cm="1">
        <f t="array" ref="CV191">IF(NOT(ISBLANK($D191)),AND(CU191=TRUE,LEN(CT191)&lt;60,NOT(ISNUMBER(FIND('List of Values'!$C$2:$C$20,CT191)))),"")</f>
        <v>1</v>
      </c>
      <c r="CW191" s="1"/>
      <c r="CX191" s="10" t="b">
        <f t="shared" si="101"/>
        <v>0</v>
      </c>
      <c r="CY191" s="10" t="b" cm="1">
        <f t="array" ref="CY191">IF(NOT(ISBLANK($B191)),AND(CX191=TRUE,LEN(CW191)&lt;255,NOT(ISNUMBER(FIND('List of Values'!$C$2:$C$23,CW191)))),"")</f>
        <v>0</v>
      </c>
      <c r="CZ191" s="1"/>
      <c r="DA191" s="1" t="b">
        <f t="shared" si="33"/>
        <v>1</v>
      </c>
      <c r="DB191" s="1" t="b" cm="1">
        <f t="array" ref="DB191">IF(NOT(ISBLANK($D191)),AND(DA191=TRUE,LEN(CZ191)&lt;255,NOT(ISNUMBER(FIND('List of Values'!$C$2:$C$20,CZ191)))),"")</f>
        <v>1</v>
      </c>
      <c r="DC191" s="1"/>
      <c r="DD191" s="10" t="b">
        <f t="shared" si="102"/>
        <v>0</v>
      </c>
      <c r="DE191" s="10" t="b">
        <f>IF(NOT(ISBLANK($B191)),AND(DD191=TRUE,NOT(COUNTIF('List of Values'!$AH$2:$AH$60,DC191)=0)),"")</f>
        <v>0</v>
      </c>
      <c r="DF191" s="1"/>
      <c r="DG191" s="10" t="b">
        <f t="shared" si="103"/>
        <v>0</v>
      </c>
      <c r="DH191" s="10" t="b">
        <f>IF(NOT(ISBLANK($B191)),AND(DG191=TRUE,NOT(COUNTIF('List of Values'!$AG$2:$AG$60,DF191)=0)),"")</f>
        <v>0</v>
      </c>
      <c r="DI191" s="1"/>
      <c r="DJ191" s="10" t="b">
        <f t="shared" si="36"/>
        <v>1</v>
      </c>
      <c r="DK191" s="10" t="b" cm="1">
        <f t="array" ref="DK191">IF(NOT(ISBLANK($D191)),AND(DJ191=TRUE,LEN(DI191)&lt;60,NOT(ISNUMBER(FIND('List of Values'!$C$2:$C$20,DI191)))),"")</f>
        <v>1</v>
      </c>
      <c r="DL191" s="1"/>
      <c r="DM191" s="10" t="b">
        <f t="shared" si="104"/>
        <v>0</v>
      </c>
      <c r="DN191" s="10" t="b" cm="1">
        <f t="array" ref="DN191">IF(NOT(ISBLANK($B191)),AND(DM191=TRUE,LEN(DL191)&lt;255,NOT(ISNUMBER(FIND('List of Values'!$C$2:$C$23,DL191)))),"")</f>
        <v>0</v>
      </c>
      <c r="DO191" s="1"/>
      <c r="DP191" s="1" t="b">
        <f t="shared" si="38"/>
        <v>1</v>
      </c>
      <c r="DQ191" s="1" t="b" cm="1">
        <f t="array" ref="DQ191">IF(NOT(ISBLANK($D191)),AND(DP191=TRUE,LEN(DO191)&lt;255,NOT(ISNUMBER(FIND('List of Values'!$C$2:$C$20,DO191)))),"")</f>
        <v>1</v>
      </c>
      <c r="DR191" s="1"/>
      <c r="DS191" s="10" t="b">
        <f t="shared" si="105"/>
        <v>0</v>
      </c>
      <c r="DT191" s="10" t="b">
        <f>IF(NOT(ISBLANK($B191)),AND(DS191=TRUE,NOT(COUNTIF('List of Values'!$AH$2:$AH$60,DR191)=0)),"")</f>
        <v>0</v>
      </c>
      <c r="DU191" s="1"/>
      <c r="DV191" s="10" t="b">
        <f t="shared" si="106"/>
        <v>0</v>
      </c>
      <c r="DW191" s="10" t="b">
        <f>IF(NOT(ISBLANK($B191)),AND(DV191=TRUE,NOT(COUNTIF('List of Values'!$AG$2:$AG$60,DU191)=0)),"")</f>
        <v>0</v>
      </c>
      <c r="DX191" s="1"/>
      <c r="DY191" s="10" t="b">
        <f t="shared" si="41"/>
        <v>1</v>
      </c>
      <c r="DZ191" s="10" t="b" cm="1">
        <f t="array" ref="DZ191">IF(NOT(ISBLANK($D191)),AND(DY191=TRUE,LEN(DX191)&lt;60,NOT(ISNUMBER(FIND('List of Values'!$C$2:$C$20,DX191)))),"")</f>
        <v>1</v>
      </c>
      <c r="EA191" s="1"/>
      <c r="EB191" s="10" t="b">
        <f t="shared" si="107"/>
        <v>0</v>
      </c>
      <c r="EC191" s="10" t="b" cm="1">
        <f t="array" ref="EC191">IF(NOT(ISBLANK($B191)),AND(EB191=TRUE,LEN(EA191)&lt;255,NOT(ISNUMBER(FIND('List of Values'!$C$2:$C$23,EA191)))),"")</f>
        <v>0</v>
      </c>
      <c r="ED191" s="1"/>
      <c r="EE191" s="1" t="b">
        <f t="shared" si="43"/>
        <v>1</v>
      </c>
      <c r="EF191" s="1" t="b" cm="1">
        <f t="array" ref="EF191">IF(NOT(ISBLANK($D191)),AND(EE191=TRUE,LEN(ED191)&lt;255,NOT(ISNUMBER(FIND('List of Values'!$C$2:$C$20,ED191)))),"")</f>
        <v>1</v>
      </c>
      <c r="EG191" s="1"/>
      <c r="EH191" s="10" t="b">
        <f t="shared" si="108"/>
        <v>0</v>
      </c>
      <c r="EI191" s="10" t="b">
        <f>IF(NOT(ISBLANK($B191)),AND(EH191=TRUE,NOT(COUNTIF('List of Values'!$AH$2:$AH$60,EG191)=0)),"")</f>
        <v>0</v>
      </c>
      <c r="EJ191" s="1"/>
      <c r="EK191" s="10" t="b">
        <f t="shared" si="109"/>
        <v>0</v>
      </c>
      <c r="EL191" s="10" t="b">
        <f>IF(NOT(ISBLANK($B191)),AND(EK191=TRUE,NOT(COUNTIF('List of Values'!$AG$2:$AG$60,EJ191)=0)),"")</f>
        <v>0</v>
      </c>
      <c r="EM191" s="1"/>
      <c r="EN191" s="10" t="b">
        <f t="shared" si="46"/>
        <v>1</v>
      </c>
      <c r="EO191" s="10" t="b" cm="1">
        <f t="array" ref="EO191">IF(NOT(ISBLANK($D191)),AND(EN191=TRUE,LEN(EM191)&lt;60,NOT(ISNUMBER(FIND('List of Values'!$C$2:$C$20,EM191)))),"")</f>
        <v>1</v>
      </c>
      <c r="EP191" s="1"/>
      <c r="EQ191" s="10" t="b">
        <f t="shared" si="110"/>
        <v>0</v>
      </c>
      <c r="ER191" s="10" t="b" cm="1">
        <f t="array" ref="ER191">IF(NOT(ISBLANK($B191)),AND(EQ191=TRUE,LEN(EP191)&lt;255,NOT(ISNUMBER(FIND('List of Values'!$C$2:$C$23,EP191)))),"")</f>
        <v>0</v>
      </c>
      <c r="ES191" s="1"/>
      <c r="ET191" s="1" t="b">
        <f t="shared" si="48"/>
        <v>1</v>
      </c>
      <c r="EU191" s="1" t="b" cm="1">
        <f t="array" ref="EU191">IF(NOT(ISBLANK($D191)),AND(ET191=TRUE,LEN(ES191)&lt;255,NOT(ISNUMBER(FIND('List of Values'!$C$2:$C$20,ES191)))),"")</f>
        <v>1</v>
      </c>
      <c r="EV191" s="1"/>
      <c r="EW191" s="10" t="b">
        <f t="shared" si="111"/>
        <v>0</v>
      </c>
      <c r="EX191" s="10" t="b">
        <f>IF(NOT(ISBLANK($B191)),AND(EW191=TRUE,NOT(COUNTIF('List of Values'!$AH$2:$AH$60,EV191)=0)),"")</f>
        <v>0</v>
      </c>
      <c r="EY191" s="60" t="str">
        <f>_xlfn.XLOOKUP(B191,[1]Blad1!$A:$A,[1]Blad1!$D:$D,"")</f>
        <v/>
      </c>
    </row>
    <row r="192" spans="1:155">
      <c r="A192">
        <f t="shared" si="124"/>
        <v>0</v>
      </c>
      <c r="B192" s="11">
        <v>218107</v>
      </c>
      <c r="C192" s="1" t="s">
        <v>1185</v>
      </c>
      <c r="D192" s="1" t="s">
        <v>169</v>
      </c>
      <c r="E192" s="1" t="s">
        <v>1949</v>
      </c>
      <c r="F192" s="10" t="b">
        <f t="shared" si="112"/>
        <v>1</v>
      </c>
      <c r="G192" s="10" t="b">
        <f>IF(NOT(ISBLANK($B192)),AND(F192=TRUE,NOT(COUNTIF('List of Values'!$AG$2:$AG$60,E192)=0)),"")</f>
        <v>1</v>
      </c>
      <c r="H192" s="1" t="s">
        <v>2145</v>
      </c>
      <c r="I192" s="1" t="b">
        <f t="shared" si="1"/>
        <v>1</v>
      </c>
      <c r="J192" s="1" t="b" cm="1">
        <f t="array" ref="J192">IF(NOT(ISBLANK($D192)),AND(I192=TRUE,LEN(H192)&lt;60,NOT(ISNUMBER(FIND('List of Values'!$C$2:$C$20,H192)))),"")</f>
        <v>1</v>
      </c>
      <c r="K192" s="1" t="s">
        <v>1985</v>
      </c>
      <c r="L192" s="10" t="b">
        <f t="shared" si="113"/>
        <v>1</v>
      </c>
      <c r="M192" s="10" t="b" cm="1">
        <f t="array" ref="M192">IF(NOT(ISBLANK($B192)),AND(L192=TRUE,LEN(K192)&lt;255,NOT(ISNUMBER(FIND('List of Values'!$C$2:$C$23,K192)))),"")</f>
        <v>1</v>
      </c>
      <c r="N192" s="1" t="s">
        <v>38</v>
      </c>
      <c r="O192" s="1" t="b">
        <f t="shared" si="3"/>
        <v>1</v>
      </c>
      <c r="P192" s="1" t="b" cm="1">
        <f t="array" ref="P192">IF(NOT(ISBLANK($D192)),AND(O192=TRUE,LEN(N192)&lt;255,NOT(ISNUMBER(FIND('List of Values'!$C$2:$C$20,N192)))),"")</f>
        <v>1</v>
      </c>
      <c r="Q192" s="1" t="s">
        <v>1952</v>
      </c>
      <c r="R192" s="10" t="b">
        <f t="shared" si="114"/>
        <v>1</v>
      </c>
      <c r="S192" s="10" t="b">
        <f>IF(NOT(ISBLANK($B192)),AND(R192=TRUE,NOT(COUNTIF('List of Values'!$AH$2:$AH$60,Q192)=0)),"")</f>
        <v>1</v>
      </c>
      <c r="T192" s="1" t="s">
        <v>1949</v>
      </c>
      <c r="U192" s="10" t="b">
        <f t="shared" si="115"/>
        <v>1</v>
      </c>
      <c r="V192" s="10" t="b">
        <f>IF(NOT(ISBLANK($B192)),AND(U192=TRUE,NOT(COUNTIF('List of Values'!$AG$2:$AG$60,T192)=0)),"")</f>
        <v>1</v>
      </c>
      <c r="W192" s="1" t="s">
        <v>2051</v>
      </c>
      <c r="X192" s="10" t="b">
        <f t="shared" si="6"/>
        <v>1</v>
      </c>
      <c r="Y192" s="10" t="b" cm="1">
        <f t="array" ref="Y192">IF(NOT(ISBLANK($D192)),AND(X192=TRUE,LEN(W192)&lt;60,NOT(ISNUMBER(FIND('List of Values'!$C$2:$C$20,W192)))),"")</f>
        <v>1</v>
      </c>
      <c r="Z192" s="1" t="s">
        <v>2235</v>
      </c>
      <c r="AA192" s="10" t="b">
        <f t="shared" si="116"/>
        <v>1</v>
      </c>
      <c r="AB192" s="10" t="b" cm="1">
        <f t="array" ref="AB192">IF(NOT(ISBLANK($B192)),AND(AA192=TRUE,LEN(Z192)&lt;255,NOT(ISNUMBER(FIND('List of Values'!$C$2:$C$23,Z192)))),"")</f>
        <v>1</v>
      </c>
      <c r="AC192" s="1" t="s">
        <v>38</v>
      </c>
      <c r="AD192" s="1" t="b">
        <f t="shared" si="8"/>
        <v>1</v>
      </c>
      <c r="AE192" s="1" t="b" cm="1">
        <f t="array" ref="AE192">IF(NOT(ISBLANK($D192)),AND(AD192=TRUE,LEN(AC192)&lt;255,NOT(ISNUMBER(FIND('List of Values'!$C$2:$C$20,AC192)))),"")</f>
        <v>1</v>
      </c>
      <c r="AF192" s="1" t="s">
        <v>1952</v>
      </c>
      <c r="AG192" s="10" t="b">
        <f t="shared" si="117"/>
        <v>1</v>
      </c>
      <c r="AH192" s="10" t="b">
        <f>IF(NOT(ISBLANK($B192)),AND(AG192=TRUE,NOT(COUNTIF('List of Values'!$AH$2:$AH$60,AF192)=0)),"")</f>
        <v>1</v>
      </c>
      <c r="AI192" s="1"/>
      <c r="AJ192" s="10" t="b">
        <f t="shared" si="118"/>
        <v>0</v>
      </c>
      <c r="AK192" s="10" t="b">
        <f>IF(NOT(ISBLANK($B192)),AND(AJ192=TRUE,NOT(COUNTIF('List of Values'!$AG$2:$AG$60,AI192)=0)),"")</f>
        <v>0</v>
      </c>
      <c r="AL192" s="1"/>
      <c r="AM192" s="10" t="b">
        <f t="shared" si="11"/>
        <v>1</v>
      </c>
      <c r="AN192" s="10" t="b" cm="1">
        <f t="array" ref="AN192">IF(NOT(ISBLANK($D192)),AND(AM192=TRUE,LEN(AL192)&lt;60,NOT(ISNUMBER(FIND('List of Values'!$C$2:$C$20,AL192)))),"")</f>
        <v>1</v>
      </c>
      <c r="AO192" s="1"/>
      <c r="AP192" s="10" t="b">
        <f t="shared" si="119"/>
        <v>0</v>
      </c>
      <c r="AQ192" s="10" t="b" cm="1">
        <f t="array" ref="AQ192">IF(NOT(ISBLANK($B192)),AND(AP192=TRUE,LEN(AO192)&lt;255,NOT(ISNUMBER(FIND('List of Values'!$C$2:$C$23,AO192)))),"")</f>
        <v>0</v>
      </c>
      <c r="AR192" s="1"/>
      <c r="AS192" s="1" t="b">
        <f t="shared" si="13"/>
        <v>1</v>
      </c>
      <c r="AT192" s="1" t="b" cm="1">
        <f t="array" ref="AT192">IF(NOT(ISBLANK($D192)),AND(AS192=TRUE,LEN(AR192)&lt;255,NOT(ISNUMBER(FIND('List of Values'!$C$2:$C$20,AR192)))),"")</f>
        <v>1</v>
      </c>
      <c r="AU192" s="1"/>
      <c r="AV192" s="10" t="b">
        <f t="shared" si="120"/>
        <v>0</v>
      </c>
      <c r="AW192" s="10" t="b">
        <f>IF(NOT(ISBLANK($B192)),AND(AV192=TRUE,NOT(COUNTIF('List of Values'!$AH$2:$AH$60,AU192)=0)),"")</f>
        <v>0</v>
      </c>
      <c r="AX192" s="1"/>
      <c r="AY192" s="10" t="b">
        <f t="shared" si="121"/>
        <v>0</v>
      </c>
      <c r="AZ192" s="10" t="b">
        <f>IF(NOT(ISBLANK($B192)),AND(AY192=TRUE,NOT(COUNTIF('List of Values'!$AG$2:$AG$60,AX192)=0)),"")</f>
        <v>0</v>
      </c>
      <c r="BA192" s="1"/>
      <c r="BB192" s="10" t="b">
        <f t="shared" si="16"/>
        <v>1</v>
      </c>
      <c r="BC192" s="10" t="b" cm="1">
        <f t="array" ref="BC192">IF(NOT(ISBLANK($D192)),AND(BB192=TRUE,LEN(BA192)&lt;60,NOT(ISNUMBER(FIND('List of Values'!$C$2:$C$20,BA192)))),"")</f>
        <v>1</v>
      </c>
      <c r="BD192" s="1"/>
      <c r="BE192" s="10" t="b">
        <f t="shared" si="122"/>
        <v>0</v>
      </c>
      <c r="BF192" s="10" t="b" cm="1">
        <f t="array" ref="BF192">IF(NOT(ISBLANK($B192)),AND(BE192=TRUE,LEN(BD192)&lt;255,NOT(ISNUMBER(FIND('List of Values'!$C$2:$C$23,BD192)))),"")</f>
        <v>0</v>
      </c>
      <c r="BG192" s="1"/>
      <c r="BH192" s="1" t="b">
        <f t="shared" si="18"/>
        <v>1</v>
      </c>
      <c r="BI192" s="1" t="b" cm="1">
        <f t="array" ref="BI192">IF(NOT(ISBLANK($D192)),AND(BH192=TRUE,LEN(BG192)&lt;255,NOT(ISNUMBER(FIND('List of Values'!$C$2:$C$20,BG192)))),"")</f>
        <v>1</v>
      </c>
      <c r="BJ192" s="1"/>
      <c r="BK192" s="10" t="b">
        <f t="shared" si="123"/>
        <v>0</v>
      </c>
      <c r="BL192" s="10" t="b">
        <f>IF(NOT(ISBLANK($B192)),AND(BK192=TRUE,NOT(COUNTIF('List of Values'!$AH$2:$AH$60,BJ192)=0)),"")</f>
        <v>0</v>
      </c>
      <c r="BM192" s="1"/>
      <c r="BN192" s="10" t="b">
        <f t="shared" si="94"/>
        <v>0</v>
      </c>
      <c r="BO192" s="10" t="b">
        <f>IF(NOT(ISBLANK($B192)),AND(BN192=TRUE,NOT(COUNTIF('List of Values'!$AG$2:$AG$60,BM192)=0)),"")</f>
        <v>0</v>
      </c>
      <c r="BP192" s="1"/>
      <c r="BQ192" s="10" t="b">
        <f t="shared" si="21"/>
        <v>1</v>
      </c>
      <c r="BR192" s="10" t="b" cm="1">
        <f t="array" ref="BR192">IF(NOT(ISBLANK($D192)),AND(BQ192=TRUE,LEN(BP192)&lt;60,NOT(ISNUMBER(FIND('List of Values'!$C$2:$C$20,BP192)))),"")</f>
        <v>1</v>
      </c>
      <c r="BS192" s="1"/>
      <c r="BT192" s="10" t="b">
        <f t="shared" si="95"/>
        <v>0</v>
      </c>
      <c r="BU192" s="10" t="b" cm="1">
        <f t="array" ref="BU192">IF(NOT(ISBLANK($B192)),AND(BT192=TRUE,LEN(BS192)&lt;255,NOT(ISNUMBER(FIND('List of Values'!$C$2:$C$23,BS192)))),"")</f>
        <v>0</v>
      </c>
      <c r="BV192" s="1"/>
      <c r="BW192" s="1" t="b">
        <f t="shared" si="23"/>
        <v>1</v>
      </c>
      <c r="BX192" s="1" t="b" cm="1">
        <f t="array" ref="BX192">IF(NOT(ISBLANK($D192)),AND(BW192=TRUE,LEN(BV192)&lt;255,NOT(ISNUMBER(FIND('List of Values'!$C$2:$C$20,BV192)))),"")</f>
        <v>1</v>
      </c>
      <c r="BY192" s="1"/>
      <c r="BZ192" s="10" t="b">
        <f t="shared" si="96"/>
        <v>0</v>
      </c>
      <c r="CA192" s="10" t="b">
        <f>IF(NOT(ISBLANK($B192)),AND(BZ192=TRUE,NOT(COUNTIF('List of Values'!$AH$2:$AH$60,BY192)=0)),"")</f>
        <v>0</v>
      </c>
      <c r="CB192" s="1"/>
      <c r="CC192" s="10" t="b">
        <f t="shared" si="97"/>
        <v>0</v>
      </c>
      <c r="CD192" s="10" t="b">
        <f>IF(NOT(ISBLANK($B192)),AND(CC192=TRUE,NOT(COUNTIF('List of Values'!$AG$2:$AG$60,CB192)=0)),"")</f>
        <v>0</v>
      </c>
      <c r="CE192" s="1"/>
      <c r="CF192" s="10" t="b">
        <f t="shared" si="26"/>
        <v>1</v>
      </c>
      <c r="CG192" s="10" t="b" cm="1">
        <f t="array" ref="CG192">IF(NOT(ISBLANK($D192)),AND(CF192=TRUE,LEN(CE192)&lt;60,NOT(ISNUMBER(FIND('List of Values'!$C$2:$C$20,CE192)))),"")</f>
        <v>1</v>
      </c>
      <c r="CH192" s="1"/>
      <c r="CI192" s="10" t="b">
        <f t="shared" si="98"/>
        <v>0</v>
      </c>
      <c r="CJ192" s="10" t="b" cm="1">
        <f t="array" ref="CJ192">IF(NOT(ISBLANK($B192)),AND(CI192=TRUE,LEN(CH192)&lt;255,NOT(ISNUMBER(FIND('List of Values'!$C$2:$C$23,CH192)))),"")</f>
        <v>0</v>
      </c>
      <c r="CK192" s="1"/>
      <c r="CL192" s="1" t="b">
        <f t="shared" si="28"/>
        <v>1</v>
      </c>
      <c r="CM192" s="1" t="b" cm="1">
        <f t="array" ref="CM192">IF(NOT(ISBLANK($D192)),AND(CL192=TRUE,LEN(CK192)&lt;255,NOT(ISNUMBER(FIND('List of Values'!$C$2:$C$20,CK192)))),"")</f>
        <v>1</v>
      </c>
      <c r="CN192" s="1"/>
      <c r="CO192" s="10" t="b">
        <f t="shared" si="99"/>
        <v>0</v>
      </c>
      <c r="CP192" s="10" t="b">
        <f>IF(NOT(ISBLANK($B192)),AND(CO192=TRUE,NOT(COUNTIF('List of Values'!$AH$2:$AH$60,CN192)=0)),"")</f>
        <v>0</v>
      </c>
      <c r="CQ192" s="1"/>
      <c r="CR192" s="10" t="b">
        <f t="shared" si="100"/>
        <v>0</v>
      </c>
      <c r="CS192" s="10" t="b">
        <f>IF(NOT(ISBLANK($B192)),AND(CR192=TRUE,NOT(COUNTIF('List of Values'!$AG$2:$AG$60,CQ192)=0)),"")</f>
        <v>0</v>
      </c>
      <c r="CT192" s="1"/>
      <c r="CU192" s="10" t="b">
        <f t="shared" si="31"/>
        <v>1</v>
      </c>
      <c r="CV192" s="10" t="b" cm="1">
        <f t="array" ref="CV192">IF(NOT(ISBLANK($D192)),AND(CU192=TRUE,LEN(CT192)&lt;60,NOT(ISNUMBER(FIND('List of Values'!$C$2:$C$20,CT192)))),"")</f>
        <v>1</v>
      </c>
      <c r="CW192" s="1"/>
      <c r="CX192" s="10" t="b">
        <f t="shared" si="101"/>
        <v>0</v>
      </c>
      <c r="CY192" s="10" t="b" cm="1">
        <f t="array" ref="CY192">IF(NOT(ISBLANK($B192)),AND(CX192=TRUE,LEN(CW192)&lt;255,NOT(ISNUMBER(FIND('List of Values'!$C$2:$C$23,CW192)))),"")</f>
        <v>0</v>
      </c>
      <c r="CZ192" s="1"/>
      <c r="DA192" s="1" t="b">
        <f t="shared" si="33"/>
        <v>1</v>
      </c>
      <c r="DB192" s="1" t="b" cm="1">
        <f t="array" ref="DB192">IF(NOT(ISBLANK($D192)),AND(DA192=TRUE,LEN(CZ192)&lt;255,NOT(ISNUMBER(FIND('List of Values'!$C$2:$C$20,CZ192)))),"")</f>
        <v>1</v>
      </c>
      <c r="DC192" s="1"/>
      <c r="DD192" s="10" t="b">
        <f t="shared" si="102"/>
        <v>0</v>
      </c>
      <c r="DE192" s="10" t="b">
        <f>IF(NOT(ISBLANK($B192)),AND(DD192=TRUE,NOT(COUNTIF('List of Values'!$AH$2:$AH$60,DC192)=0)),"")</f>
        <v>0</v>
      </c>
      <c r="DF192" s="1"/>
      <c r="DG192" s="10" t="b">
        <f t="shared" si="103"/>
        <v>0</v>
      </c>
      <c r="DH192" s="10" t="b">
        <f>IF(NOT(ISBLANK($B192)),AND(DG192=TRUE,NOT(COUNTIF('List of Values'!$AG$2:$AG$60,DF192)=0)),"")</f>
        <v>0</v>
      </c>
      <c r="DI192" s="1"/>
      <c r="DJ192" s="10" t="b">
        <f t="shared" si="36"/>
        <v>1</v>
      </c>
      <c r="DK192" s="10" t="b" cm="1">
        <f t="array" ref="DK192">IF(NOT(ISBLANK($D192)),AND(DJ192=TRUE,LEN(DI192)&lt;60,NOT(ISNUMBER(FIND('List of Values'!$C$2:$C$20,DI192)))),"")</f>
        <v>1</v>
      </c>
      <c r="DL192" s="1"/>
      <c r="DM192" s="10" t="b">
        <f t="shared" si="104"/>
        <v>0</v>
      </c>
      <c r="DN192" s="10" t="b" cm="1">
        <f t="array" ref="DN192">IF(NOT(ISBLANK($B192)),AND(DM192=TRUE,LEN(DL192)&lt;255,NOT(ISNUMBER(FIND('List of Values'!$C$2:$C$23,DL192)))),"")</f>
        <v>0</v>
      </c>
      <c r="DO192" s="1"/>
      <c r="DP192" s="1" t="b">
        <f t="shared" si="38"/>
        <v>1</v>
      </c>
      <c r="DQ192" s="1" t="b" cm="1">
        <f t="array" ref="DQ192">IF(NOT(ISBLANK($D192)),AND(DP192=TRUE,LEN(DO192)&lt;255,NOT(ISNUMBER(FIND('List of Values'!$C$2:$C$20,DO192)))),"")</f>
        <v>1</v>
      </c>
      <c r="DR192" s="1"/>
      <c r="DS192" s="10" t="b">
        <f t="shared" si="105"/>
        <v>0</v>
      </c>
      <c r="DT192" s="10" t="b">
        <f>IF(NOT(ISBLANK($B192)),AND(DS192=TRUE,NOT(COUNTIF('List of Values'!$AH$2:$AH$60,DR192)=0)),"")</f>
        <v>0</v>
      </c>
      <c r="DU192" s="1"/>
      <c r="DV192" s="10" t="b">
        <f t="shared" si="106"/>
        <v>0</v>
      </c>
      <c r="DW192" s="10" t="b">
        <f>IF(NOT(ISBLANK($B192)),AND(DV192=TRUE,NOT(COUNTIF('List of Values'!$AG$2:$AG$60,DU192)=0)),"")</f>
        <v>0</v>
      </c>
      <c r="DX192" s="1"/>
      <c r="DY192" s="10" t="b">
        <f t="shared" si="41"/>
        <v>1</v>
      </c>
      <c r="DZ192" s="10" t="b" cm="1">
        <f t="array" ref="DZ192">IF(NOT(ISBLANK($D192)),AND(DY192=TRUE,LEN(DX192)&lt;60,NOT(ISNUMBER(FIND('List of Values'!$C$2:$C$20,DX192)))),"")</f>
        <v>1</v>
      </c>
      <c r="EA192" s="1"/>
      <c r="EB192" s="10" t="b">
        <f t="shared" si="107"/>
        <v>0</v>
      </c>
      <c r="EC192" s="10" t="b" cm="1">
        <f t="array" ref="EC192">IF(NOT(ISBLANK($B192)),AND(EB192=TRUE,LEN(EA192)&lt;255,NOT(ISNUMBER(FIND('List of Values'!$C$2:$C$23,EA192)))),"")</f>
        <v>0</v>
      </c>
      <c r="ED192" s="1"/>
      <c r="EE192" s="1" t="b">
        <f t="shared" si="43"/>
        <v>1</v>
      </c>
      <c r="EF192" s="1" t="b" cm="1">
        <f t="array" ref="EF192">IF(NOT(ISBLANK($D192)),AND(EE192=TRUE,LEN(ED192)&lt;255,NOT(ISNUMBER(FIND('List of Values'!$C$2:$C$20,ED192)))),"")</f>
        <v>1</v>
      </c>
      <c r="EG192" s="1"/>
      <c r="EH192" s="10" t="b">
        <f t="shared" si="108"/>
        <v>0</v>
      </c>
      <c r="EI192" s="10" t="b">
        <f>IF(NOT(ISBLANK($B192)),AND(EH192=TRUE,NOT(COUNTIF('List of Values'!$AH$2:$AH$60,EG192)=0)),"")</f>
        <v>0</v>
      </c>
      <c r="EJ192" s="1"/>
      <c r="EK192" s="10" t="b">
        <f t="shared" si="109"/>
        <v>0</v>
      </c>
      <c r="EL192" s="10" t="b">
        <f>IF(NOT(ISBLANK($B192)),AND(EK192=TRUE,NOT(COUNTIF('List of Values'!$AG$2:$AG$60,EJ192)=0)),"")</f>
        <v>0</v>
      </c>
      <c r="EM192" s="1"/>
      <c r="EN192" s="10" t="b">
        <f t="shared" si="46"/>
        <v>1</v>
      </c>
      <c r="EO192" s="10" t="b" cm="1">
        <f t="array" ref="EO192">IF(NOT(ISBLANK($D192)),AND(EN192=TRUE,LEN(EM192)&lt;60,NOT(ISNUMBER(FIND('List of Values'!$C$2:$C$20,EM192)))),"")</f>
        <v>1</v>
      </c>
      <c r="EP192" s="1"/>
      <c r="EQ192" s="10" t="b">
        <f t="shared" si="110"/>
        <v>0</v>
      </c>
      <c r="ER192" s="10" t="b" cm="1">
        <f t="array" ref="ER192">IF(NOT(ISBLANK($B192)),AND(EQ192=TRUE,LEN(EP192)&lt;255,NOT(ISNUMBER(FIND('List of Values'!$C$2:$C$23,EP192)))),"")</f>
        <v>0</v>
      </c>
      <c r="ES192" s="1"/>
      <c r="ET192" s="1" t="b">
        <f t="shared" si="48"/>
        <v>1</v>
      </c>
      <c r="EU192" s="1" t="b" cm="1">
        <f t="array" ref="EU192">IF(NOT(ISBLANK($D192)),AND(ET192=TRUE,LEN(ES192)&lt;255,NOT(ISNUMBER(FIND('List of Values'!$C$2:$C$20,ES192)))),"")</f>
        <v>1</v>
      </c>
      <c r="EV192" s="1"/>
      <c r="EW192" s="10" t="b">
        <f t="shared" si="111"/>
        <v>0</v>
      </c>
      <c r="EX192" s="10" t="b">
        <f>IF(NOT(ISBLANK($B192)),AND(EW192=TRUE,NOT(COUNTIF('List of Values'!$AH$2:$AH$60,EV192)=0)),"")</f>
        <v>0</v>
      </c>
      <c r="EY192" s="60" t="str">
        <f>_xlfn.XLOOKUP(B192,[1]Blad1!$A:$A,[1]Blad1!$D:$D,"")</f>
        <v/>
      </c>
    </row>
    <row r="193" spans="1:155">
      <c r="A193">
        <f t="shared" si="124"/>
        <v>0</v>
      </c>
      <c r="B193" s="11">
        <v>218100</v>
      </c>
      <c r="C193" s="1" t="s">
        <v>1191</v>
      </c>
      <c r="D193" s="1" t="s">
        <v>199</v>
      </c>
      <c r="E193" s="1" t="s">
        <v>1949</v>
      </c>
      <c r="F193" s="10" t="b">
        <f t="shared" si="112"/>
        <v>1</v>
      </c>
      <c r="G193" s="10" t="b">
        <f>IF(NOT(ISBLANK($B193)),AND(F193=TRUE,NOT(COUNTIF('List of Values'!$AG$2:$AG$60,E193)=0)),"")</f>
        <v>1</v>
      </c>
      <c r="H193" s="1" t="s">
        <v>1958</v>
      </c>
      <c r="I193" s="1" t="b">
        <f t="shared" si="1"/>
        <v>1</v>
      </c>
      <c r="J193" s="1" t="b" cm="1">
        <f t="array" ref="J193">IF(NOT(ISBLANK($D193)),AND(I193=TRUE,LEN(H193)&lt;60,NOT(ISNUMBER(FIND('List of Values'!$C$2:$C$20,H193)))),"")</f>
        <v>1</v>
      </c>
      <c r="K193" s="1" t="s">
        <v>2236</v>
      </c>
      <c r="L193" s="10" t="b">
        <f t="shared" si="113"/>
        <v>1</v>
      </c>
      <c r="M193" s="10" t="b" cm="1">
        <f t="array" ref="M193">IF(NOT(ISBLANK($B193)),AND(L193=TRUE,LEN(K193)&lt;255,NOT(ISNUMBER(FIND('List of Values'!$C$2:$C$23,K193)))),"")</f>
        <v>1</v>
      </c>
      <c r="N193" s="1" t="s">
        <v>32</v>
      </c>
      <c r="O193" s="1" t="b">
        <f t="shared" si="3"/>
        <v>1</v>
      </c>
      <c r="P193" s="1" t="b" cm="1">
        <f t="array" ref="P193">IF(NOT(ISBLANK($D193)),AND(O193=TRUE,LEN(N193)&lt;255,NOT(ISNUMBER(FIND('List of Values'!$C$2:$C$20,N193)))),"")</f>
        <v>1</v>
      </c>
      <c r="Q193" s="1" t="s">
        <v>1952</v>
      </c>
      <c r="R193" s="10" t="b">
        <f t="shared" si="114"/>
        <v>1</v>
      </c>
      <c r="S193" s="10" t="b">
        <f>IF(NOT(ISBLANK($B193)),AND(R193=TRUE,NOT(COUNTIF('List of Values'!$AH$2:$AH$60,Q193)=0)),"")</f>
        <v>1</v>
      </c>
      <c r="T193" s="1"/>
      <c r="U193" s="10" t="b">
        <f t="shared" si="115"/>
        <v>0</v>
      </c>
      <c r="V193" s="10" t="b">
        <f>IF(NOT(ISBLANK($B193)),AND(U193=TRUE,NOT(COUNTIF('List of Values'!$AG$2:$AG$60,T193)=0)),"")</f>
        <v>0</v>
      </c>
      <c r="W193" s="1"/>
      <c r="X193" s="10" t="b">
        <f t="shared" si="6"/>
        <v>1</v>
      </c>
      <c r="Y193" s="10" t="b" cm="1">
        <f t="array" ref="Y193">IF(NOT(ISBLANK($D193)),AND(X193=TRUE,LEN(W193)&lt;60,NOT(ISNUMBER(FIND('List of Values'!$C$2:$C$20,W193)))),"")</f>
        <v>1</v>
      </c>
      <c r="Z193" s="1"/>
      <c r="AA193" s="10" t="b">
        <f t="shared" si="116"/>
        <v>0</v>
      </c>
      <c r="AB193" s="10" t="b" cm="1">
        <f t="array" ref="AB193">IF(NOT(ISBLANK($B193)),AND(AA193=TRUE,LEN(Z193)&lt;255,NOT(ISNUMBER(FIND('List of Values'!$C$2:$C$23,Z193)))),"")</f>
        <v>0</v>
      </c>
      <c r="AC193" s="1"/>
      <c r="AD193" s="1" t="b">
        <f t="shared" si="8"/>
        <v>1</v>
      </c>
      <c r="AE193" s="1" t="b" cm="1">
        <f t="array" ref="AE193">IF(NOT(ISBLANK($D193)),AND(AD193=TRUE,LEN(AC193)&lt;255,NOT(ISNUMBER(FIND('List of Values'!$C$2:$C$20,AC193)))),"")</f>
        <v>1</v>
      </c>
      <c r="AF193" s="1"/>
      <c r="AG193" s="10" t="b">
        <f t="shared" si="117"/>
        <v>0</v>
      </c>
      <c r="AH193" s="10" t="b">
        <f>IF(NOT(ISBLANK($B193)),AND(AG193=TRUE,NOT(COUNTIF('List of Values'!$AH$2:$AH$60,AF193)=0)),"")</f>
        <v>0</v>
      </c>
      <c r="AI193" s="1"/>
      <c r="AJ193" s="10" t="b">
        <f t="shared" si="118"/>
        <v>0</v>
      </c>
      <c r="AK193" s="10" t="b">
        <f>IF(NOT(ISBLANK($B193)),AND(AJ193=TRUE,NOT(COUNTIF('List of Values'!$AG$2:$AG$60,AI193)=0)),"")</f>
        <v>0</v>
      </c>
      <c r="AL193" s="1"/>
      <c r="AM193" s="10" t="b">
        <f t="shared" si="11"/>
        <v>1</v>
      </c>
      <c r="AN193" s="10" t="b" cm="1">
        <f t="array" ref="AN193">IF(NOT(ISBLANK($D193)),AND(AM193=TRUE,LEN(AL193)&lt;60,NOT(ISNUMBER(FIND('List of Values'!$C$2:$C$20,AL193)))),"")</f>
        <v>1</v>
      </c>
      <c r="AO193" s="1"/>
      <c r="AP193" s="10" t="b">
        <f t="shared" si="119"/>
        <v>0</v>
      </c>
      <c r="AQ193" s="10" t="b" cm="1">
        <f t="array" ref="AQ193">IF(NOT(ISBLANK($B193)),AND(AP193=TRUE,LEN(AO193)&lt;255,NOT(ISNUMBER(FIND('List of Values'!$C$2:$C$23,AO193)))),"")</f>
        <v>0</v>
      </c>
      <c r="AR193" s="1"/>
      <c r="AS193" s="1" t="b">
        <f t="shared" si="13"/>
        <v>1</v>
      </c>
      <c r="AT193" s="1" t="b" cm="1">
        <f t="array" ref="AT193">IF(NOT(ISBLANK($D193)),AND(AS193=TRUE,LEN(AR193)&lt;255,NOT(ISNUMBER(FIND('List of Values'!$C$2:$C$20,AR193)))),"")</f>
        <v>1</v>
      </c>
      <c r="AU193" s="1"/>
      <c r="AV193" s="10" t="b">
        <f t="shared" si="120"/>
        <v>0</v>
      </c>
      <c r="AW193" s="10" t="b">
        <f>IF(NOT(ISBLANK($B193)),AND(AV193=TRUE,NOT(COUNTIF('List of Values'!$AH$2:$AH$60,AU193)=0)),"")</f>
        <v>0</v>
      </c>
      <c r="AX193" s="1"/>
      <c r="AY193" s="10" t="b">
        <f t="shared" si="121"/>
        <v>0</v>
      </c>
      <c r="AZ193" s="10" t="b">
        <f>IF(NOT(ISBLANK($B193)),AND(AY193=TRUE,NOT(COUNTIF('List of Values'!$AG$2:$AG$60,AX193)=0)),"")</f>
        <v>0</v>
      </c>
      <c r="BA193" s="1"/>
      <c r="BB193" s="10" t="b">
        <f t="shared" si="16"/>
        <v>1</v>
      </c>
      <c r="BC193" s="10" t="b" cm="1">
        <f t="array" ref="BC193">IF(NOT(ISBLANK($D193)),AND(BB193=TRUE,LEN(BA193)&lt;60,NOT(ISNUMBER(FIND('List of Values'!$C$2:$C$20,BA193)))),"")</f>
        <v>1</v>
      </c>
      <c r="BD193" s="1"/>
      <c r="BE193" s="10" t="b">
        <f t="shared" si="122"/>
        <v>0</v>
      </c>
      <c r="BF193" s="10" t="b" cm="1">
        <f t="array" ref="BF193">IF(NOT(ISBLANK($B193)),AND(BE193=TRUE,LEN(BD193)&lt;255,NOT(ISNUMBER(FIND('List of Values'!$C$2:$C$23,BD193)))),"")</f>
        <v>0</v>
      </c>
      <c r="BG193" s="1"/>
      <c r="BH193" s="1" t="b">
        <f t="shared" si="18"/>
        <v>1</v>
      </c>
      <c r="BI193" s="1" t="b" cm="1">
        <f t="array" ref="BI193">IF(NOT(ISBLANK($D193)),AND(BH193=TRUE,LEN(BG193)&lt;255,NOT(ISNUMBER(FIND('List of Values'!$C$2:$C$20,BG193)))),"")</f>
        <v>1</v>
      </c>
      <c r="BJ193" s="1"/>
      <c r="BK193" s="10" t="b">
        <f t="shared" si="123"/>
        <v>0</v>
      </c>
      <c r="BL193" s="10" t="b">
        <f>IF(NOT(ISBLANK($B193)),AND(BK193=TRUE,NOT(COUNTIF('List of Values'!$AH$2:$AH$60,BJ193)=0)),"")</f>
        <v>0</v>
      </c>
      <c r="BM193" s="1"/>
      <c r="BN193" s="10" t="b">
        <f t="shared" si="94"/>
        <v>0</v>
      </c>
      <c r="BO193" s="10" t="b">
        <f>IF(NOT(ISBLANK($B193)),AND(BN193=TRUE,NOT(COUNTIF('List of Values'!$AG$2:$AG$60,BM193)=0)),"")</f>
        <v>0</v>
      </c>
      <c r="BP193" s="1"/>
      <c r="BQ193" s="10" t="b">
        <f t="shared" si="21"/>
        <v>1</v>
      </c>
      <c r="BR193" s="10" t="b" cm="1">
        <f t="array" ref="BR193">IF(NOT(ISBLANK($D193)),AND(BQ193=TRUE,LEN(BP193)&lt;60,NOT(ISNUMBER(FIND('List of Values'!$C$2:$C$20,BP193)))),"")</f>
        <v>1</v>
      </c>
      <c r="BS193" s="1"/>
      <c r="BT193" s="10" t="b">
        <f t="shared" si="95"/>
        <v>0</v>
      </c>
      <c r="BU193" s="10" t="b" cm="1">
        <f t="array" ref="BU193">IF(NOT(ISBLANK($B193)),AND(BT193=TRUE,LEN(BS193)&lt;255,NOT(ISNUMBER(FIND('List of Values'!$C$2:$C$23,BS193)))),"")</f>
        <v>0</v>
      </c>
      <c r="BV193" s="1"/>
      <c r="BW193" s="1" t="b">
        <f t="shared" si="23"/>
        <v>1</v>
      </c>
      <c r="BX193" s="1" t="b" cm="1">
        <f t="array" ref="BX193">IF(NOT(ISBLANK($D193)),AND(BW193=TRUE,LEN(BV193)&lt;255,NOT(ISNUMBER(FIND('List of Values'!$C$2:$C$20,BV193)))),"")</f>
        <v>1</v>
      </c>
      <c r="BY193" s="1"/>
      <c r="BZ193" s="10" t="b">
        <f t="shared" si="96"/>
        <v>0</v>
      </c>
      <c r="CA193" s="10" t="b">
        <f>IF(NOT(ISBLANK($B193)),AND(BZ193=TRUE,NOT(COUNTIF('List of Values'!$AH$2:$AH$60,BY193)=0)),"")</f>
        <v>0</v>
      </c>
      <c r="CB193" s="1"/>
      <c r="CC193" s="10" t="b">
        <f t="shared" si="97"/>
        <v>0</v>
      </c>
      <c r="CD193" s="10" t="b">
        <f>IF(NOT(ISBLANK($B193)),AND(CC193=TRUE,NOT(COUNTIF('List of Values'!$AG$2:$AG$60,CB193)=0)),"")</f>
        <v>0</v>
      </c>
      <c r="CE193" s="1"/>
      <c r="CF193" s="10" t="b">
        <f t="shared" si="26"/>
        <v>1</v>
      </c>
      <c r="CG193" s="10" t="b" cm="1">
        <f t="array" ref="CG193">IF(NOT(ISBLANK($D193)),AND(CF193=TRUE,LEN(CE193)&lt;60,NOT(ISNUMBER(FIND('List of Values'!$C$2:$C$20,CE193)))),"")</f>
        <v>1</v>
      </c>
      <c r="CH193" s="1"/>
      <c r="CI193" s="10" t="b">
        <f t="shared" si="98"/>
        <v>0</v>
      </c>
      <c r="CJ193" s="10" t="b" cm="1">
        <f t="array" ref="CJ193">IF(NOT(ISBLANK($B193)),AND(CI193=TRUE,LEN(CH193)&lt;255,NOT(ISNUMBER(FIND('List of Values'!$C$2:$C$23,CH193)))),"")</f>
        <v>0</v>
      </c>
      <c r="CK193" s="1"/>
      <c r="CL193" s="1" t="b">
        <f t="shared" si="28"/>
        <v>1</v>
      </c>
      <c r="CM193" s="1" t="b" cm="1">
        <f t="array" ref="CM193">IF(NOT(ISBLANK($D193)),AND(CL193=TRUE,LEN(CK193)&lt;255,NOT(ISNUMBER(FIND('List of Values'!$C$2:$C$20,CK193)))),"")</f>
        <v>1</v>
      </c>
      <c r="CN193" s="1"/>
      <c r="CO193" s="10" t="b">
        <f t="shared" si="99"/>
        <v>0</v>
      </c>
      <c r="CP193" s="10" t="b">
        <f>IF(NOT(ISBLANK($B193)),AND(CO193=TRUE,NOT(COUNTIF('List of Values'!$AH$2:$AH$60,CN193)=0)),"")</f>
        <v>0</v>
      </c>
      <c r="CQ193" s="1"/>
      <c r="CR193" s="10" t="b">
        <f t="shared" si="100"/>
        <v>0</v>
      </c>
      <c r="CS193" s="10" t="b">
        <f>IF(NOT(ISBLANK($B193)),AND(CR193=TRUE,NOT(COUNTIF('List of Values'!$AG$2:$AG$60,CQ193)=0)),"")</f>
        <v>0</v>
      </c>
      <c r="CT193" s="1"/>
      <c r="CU193" s="10" t="b">
        <f t="shared" si="31"/>
        <v>1</v>
      </c>
      <c r="CV193" s="10" t="b" cm="1">
        <f t="array" ref="CV193">IF(NOT(ISBLANK($D193)),AND(CU193=TRUE,LEN(CT193)&lt;60,NOT(ISNUMBER(FIND('List of Values'!$C$2:$C$20,CT193)))),"")</f>
        <v>1</v>
      </c>
      <c r="CW193" s="1"/>
      <c r="CX193" s="10" t="b">
        <f t="shared" si="101"/>
        <v>0</v>
      </c>
      <c r="CY193" s="10" t="b" cm="1">
        <f t="array" ref="CY193">IF(NOT(ISBLANK($B193)),AND(CX193=TRUE,LEN(CW193)&lt;255,NOT(ISNUMBER(FIND('List of Values'!$C$2:$C$23,CW193)))),"")</f>
        <v>0</v>
      </c>
      <c r="CZ193" s="1"/>
      <c r="DA193" s="1" t="b">
        <f t="shared" si="33"/>
        <v>1</v>
      </c>
      <c r="DB193" s="1" t="b" cm="1">
        <f t="array" ref="DB193">IF(NOT(ISBLANK($D193)),AND(DA193=TRUE,LEN(CZ193)&lt;255,NOT(ISNUMBER(FIND('List of Values'!$C$2:$C$20,CZ193)))),"")</f>
        <v>1</v>
      </c>
      <c r="DC193" s="1"/>
      <c r="DD193" s="10" t="b">
        <f t="shared" si="102"/>
        <v>0</v>
      </c>
      <c r="DE193" s="10" t="b">
        <f>IF(NOT(ISBLANK($B193)),AND(DD193=TRUE,NOT(COUNTIF('List of Values'!$AH$2:$AH$60,DC193)=0)),"")</f>
        <v>0</v>
      </c>
      <c r="DF193" s="1"/>
      <c r="DG193" s="10" t="b">
        <f t="shared" si="103"/>
        <v>0</v>
      </c>
      <c r="DH193" s="10" t="b">
        <f>IF(NOT(ISBLANK($B193)),AND(DG193=TRUE,NOT(COUNTIF('List of Values'!$AG$2:$AG$60,DF193)=0)),"")</f>
        <v>0</v>
      </c>
      <c r="DI193" s="1"/>
      <c r="DJ193" s="10" t="b">
        <f t="shared" si="36"/>
        <v>1</v>
      </c>
      <c r="DK193" s="10" t="b" cm="1">
        <f t="array" ref="DK193">IF(NOT(ISBLANK($D193)),AND(DJ193=TRUE,LEN(DI193)&lt;60,NOT(ISNUMBER(FIND('List of Values'!$C$2:$C$20,DI193)))),"")</f>
        <v>1</v>
      </c>
      <c r="DL193" s="1"/>
      <c r="DM193" s="10" t="b">
        <f t="shared" si="104"/>
        <v>0</v>
      </c>
      <c r="DN193" s="10" t="b" cm="1">
        <f t="array" ref="DN193">IF(NOT(ISBLANK($B193)),AND(DM193=TRUE,LEN(DL193)&lt;255,NOT(ISNUMBER(FIND('List of Values'!$C$2:$C$23,DL193)))),"")</f>
        <v>0</v>
      </c>
      <c r="DO193" s="1"/>
      <c r="DP193" s="1" t="b">
        <f t="shared" si="38"/>
        <v>1</v>
      </c>
      <c r="DQ193" s="1" t="b" cm="1">
        <f t="array" ref="DQ193">IF(NOT(ISBLANK($D193)),AND(DP193=TRUE,LEN(DO193)&lt;255,NOT(ISNUMBER(FIND('List of Values'!$C$2:$C$20,DO193)))),"")</f>
        <v>1</v>
      </c>
      <c r="DR193" s="1"/>
      <c r="DS193" s="10" t="b">
        <f t="shared" si="105"/>
        <v>0</v>
      </c>
      <c r="DT193" s="10" t="b">
        <f>IF(NOT(ISBLANK($B193)),AND(DS193=TRUE,NOT(COUNTIF('List of Values'!$AH$2:$AH$60,DR193)=0)),"")</f>
        <v>0</v>
      </c>
      <c r="DU193" s="1"/>
      <c r="DV193" s="10" t="b">
        <f t="shared" si="106"/>
        <v>0</v>
      </c>
      <c r="DW193" s="10" t="b">
        <f>IF(NOT(ISBLANK($B193)),AND(DV193=TRUE,NOT(COUNTIF('List of Values'!$AG$2:$AG$60,DU193)=0)),"")</f>
        <v>0</v>
      </c>
      <c r="DX193" s="1"/>
      <c r="DY193" s="10" t="b">
        <f t="shared" si="41"/>
        <v>1</v>
      </c>
      <c r="DZ193" s="10" t="b" cm="1">
        <f t="array" ref="DZ193">IF(NOT(ISBLANK($D193)),AND(DY193=TRUE,LEN(DX193)&lt;60,NOT(ISNUMBER(FIND('List of Values'!$C$2:$C$20,DX193)))),"")</f>
        <v>1</v>
      </c>
      <c r="EA193" s="1"/>
      <c r="EB193" s="10" t="b">
        <f t="shared" si="107"/>
        <v>0</v>
      </c>
      <c r="EC193" s="10" t="b" cm="1">
        <f t="array" ref="EC193">IF(NOT(ISBLANK($B193)),AND(EB193=TRUE,LEN(EA193)&lt;255,NOT(ISNUMBER(FIND('List of Values'!$C$2:$C$23,EA193)))),"")</f>
        <v>0</v>
      </c>
      <c r="ED193" s="1"/>
      <c r="EE193" s="1" t="b">
        <f t="shared" si="43"/>
        <v>1</v>
      </c>
      <c r="EF193" s="1" t="b" cm="1">
        <f t="array" ref="EF193">IF(NOT(ISBLANK($D193)),AND(EE193=TRUE,LEN(ED193)&lt;255,NOT(ISNUMBER(FIND('List of Values'!$C$2:$C$20,ED193)))),"")</f>
        <v>1</v>
      </c>
      <c r="EG193" s="1"/>
      <c r="EH193" s="10" t="b">
        <f t="shared" si="108"/>
        <v>0</v>
      </c>
      <c r="EI193" s="10" t="b">
        <f>IF(NOT(ISBLANK($B193)),AND(EH193=TRUE,NOT(COUNTIF('List of Values'!$AH$2:$AH$60,EG193)=0)),"")</f>
        <v>0</v>
      </c>
      <c r="EJ193" s="1"/>
      <c r="EK193" s="10" t="b">
        <f t="shared" si="109"/>
        <v>0</v>
      </c>
      <c r="EL193" s="10" t="b">
        <f>IF(NOT(ISBLANK($B193)),AND(EK193=TRUE,NOT(COUNTIF('List of Values'!$AG$2:$AG$60,EJ193)=0)),"")</f>
        <v>0</v>
      </c>
      <c r="EM193" s="1"/>
      <c r="EN193" s="10" t="b">
        <f t="shared" si="46"/>
        <v>1</v>
      </c>
      <c r="EO193" s="10" t="b" cm="1">
        <f t="array" ref="EO193">IF(NOT(ISBLANK($D193)),AND(EN193=TRUE,LEN(EM193)&lt;60,NOT(ISNUMBER(FIND('List of Values'!$C$2:$C$20,EM193)))),"")</f>
        <v>1</v>
      </c>
      <c r="EP193" s="1"/>
      <c r="EQ193" s="10" t="b">
        <f t="shared" si="110"/>
        <v>0</v>
      </c>
      <c r="ER193" s="10" t="b" cm="1">
        <f t="array" ref="ER193">IF(NOT(ISBLANK($B193)),AND(EQ193=TRUE,LEN(EP193)&lt;255,NOT(ISNUMBER(FIND('List of Values'!$C$2:$C$23,EP193)))),"")</f>
        <v>0</v>
      </c>
      <c r="ES193" s="1"/>
      <c r="ET193" s="1" t="b">
        <f t="shared" si="48"/>
        <v>1</v>
      </c>
      <c r="EU193" s="1" t="b" cm="1">
        <f t="array" ref="EU193">IF(NOT(ISBLANK($D193)),AND(ET193=TRUE,LEN(ES193)&lt;255,NOT(ISNUMBER(FIND('List of Values'!$C$2:$C$20,ES193)))),"")</f>
        <v>1</v>
      </c>
      <c r="EV193" s="1"/>
      <c r="EW193" s="10" t="b">
        <f t="shared" si="111"/>
        <v>0</v>
      </c>
      <c r="EX193" s="10" t="b">
        <f>IF(NOT(ISBLANK($B193)),AND(EW193=TRUE,NOT(COUNTIF('List of Values'!$AH$2:$AH$60,EV193)=0)),"")</f>
        <v>0</v>
      </c>
      <c r="EY193" s="60" t="str">
        <f>_xlfn.XLOOKUP(B193,[1]Blad1!$A:$A,[1]Blad1!$D:$D,"")</f>
        <v/>
      </c>
    </row>
    <row r="194" spans="1:155">
      <c r="A194">
        <f t="shared" si="124"/>
        <v>0</v>
      </c>
      <c r="B194" s="11">
        <v>217985</v>
      </c>
      <c r="C194" s="1" t="s">
        <v>1196</v>
      </c>
      <c r="D194" s="1" t="s">
        <v>169</v>
      </c>
      <c r="E194" s="1" t="s">
        <v>1949</v>
      </c>
      <c r="F194" s="10" t="b">
        <f t="shared" si="112"/>
        <v>1</v>
      </c>
      <c r="G194" s="10" t="b">
        <f>IF(NOT(ISBLANK($B194)),AND(F194=TRUE,NOT(COUNTIF('List of Values'!$AG$2:$AG$60,E194)=0)),"")</f>
        <v>1</v>
      </c>
      <c r="H194" s="1" t="s">
        <v>2237</v>
      </c>
      <c r="I194" s="1" t="b">
        <f t="shared" si="1"/>
        <v>1</v>
      </c>
      <c r="J194" s="1" t="b" cm="1">
        <f t="array" ref="J194">IF(NOT(ISBLANK($D194)),AND(I194=TRUE,LEN(H194)&lt;60,NOT(ISNUMBER(FIND('List of Values'!$C$2:$C$20,H194)))),"")</f>
        <v>1</v>
      </c>
      <c r="K194" s="101" t="s">
        <v>2238</v>
      </c>
      <c r="L194" s="10" t="b">
        <f t="shared" si="113"/>
        <v>1</v>
      </c>
      <c r="M194" s="10" t="b" cm="1">
        <f t="array" ref="M194">IF(NOT(ISBLANK($B194)),AND(L194=TRUE,LEN(K194)&lt;255,NOT(ISNUMBER(FIND('List of Values'!$C$2:$C$23,K194)))),"")</f>
        <v>1</v>
      </c>
      <c r="N194" s="1" t="s">
        <v>32</v>
      </c>
      <c r="O194" s="1" t="b">
        <f t="shared" si="3"/>
        <v>1</v>
      </c>
      <c r="P194" s="1" t="b" cm="1">
        <f t="array" ref="P194">IF(NOT(ISBLANK($D194)),AND(O194=TRUE,LEN(N194)&lt;255,NOT(ISNUMBER(FIND('List of Values'!$C$2:$C$20,N194)))),"")</f>
        <v>1</v>
      </c>
      <c r="Q194" s="1" t="s">
        <v>2007</v>
      </c>
      <c r="R194" s="10" t="b">
        <f t="shared" si="114"/>
        <v>1</v>
      </c>
      <c r="S194" s="10" t="b">
        <f>IF(NOT(ISBLANK($B194)),AND(R194=TRUE,NOT(COUNTIF('List of Values'!$AH$2:$AH$60,Q194)=0)),"")</f>
        <v>1</v>
      </c>
      <c r="T194" s="1" t="s">
        <v>1949</v>
      </c>
      <c r="U194" s="10" t="b">
        <f t="shared" si="115"/>
        <v>1</v>
      </c>
      <c r="V194" s="10" t="b">
        <f>IF(NOT(ISBLANK($B194)),AND(U194=TRUE,NOT(COUNTIF('List of Values'!$AG$2:$AG$60,T194)=0)),"")</f>
        <v>1</v>
      </c>
      <c r="W194" s="1" t="s">
        <v>2051</v>
      </c>
      <c r="X194" s="10" t="b">
        <f t="shared" si="6"/>
        <v>1</v>
      </c>
      <c r="Y194" s="10" t="b" cm="1">
        <f t="array" ref="Y194">IF(NOT(ISBLANK($D194)),AND(X194=TRUE,LEN(W194)&lt;60,NOT(ISNUMBER(FIND('List of Values'!$C$2:$C$20,W194)))),"")</f>
        <v>1</v>
      </c>
      <c r="Z194" s="1" t="s">
        <v>2239</v>
      </c>
      <c r="AA194" s="10" t="b">
        <f t="shared" si="116"/>
        <v>1</v>
      </c>
      <c r="AB194" s="10" t="b" cm="1">
        <f t="array" ref="AB194">IF(NOT(ISBLANK($B194)),AND(AA194=TRUE,LEN(Z194)&lt;255,NOT(ISNUMBER(FIND('List of Values'!$C$2:$C$23,Z194)))),"")</f>
        <v>1</v>
      </c>
      <c r="AC194" s="1" t="s">
        <v>38</v>
      </c>
      <c r="AD194" s="1" t="b">
        <f t="shared" si="8"/>
        <v>1</v>
      </c>
      <c r="AE194" s="1" t="b" cm="1">
        <f t="array" ref="AE194">IF(NOT(ISBLANK($D194)),AND(AD194=TRUE,LEN(AC194)&lt;255,NOT(ISNUMBER(FIND('List of Values'!$C$2:$C$20,AC194)))),"")</f>
        <v>1</v>
      </c>
      <c r="AF194" s="1" t="s">
        <v>1957</v>
      </c>
      <c r="AG194" s="10" t="b">
        <f t="shared" si="117"/>
        <v>1</v>
      </c>
      <c r="AH194" s="10" t="b">
        <f>IF(NOT(ISBLANK($B194)),AND(AG194=TRUE,NOT(COUNTIF('List of Values'!$AH$2:$AH$60,AF194)=0)),"")</f>
        <v>1</v>
      </c>
      <c r="AI194" s="1"/>
      <c r="AJ194" s="10" t="b">
        <f t="shared" si="118"/>
        <v>0</v>
      </c>
      <c r="AK194" s="10" t="b">
        <f>IF(NOT(ISBLANK($B194)),AND(AJ194=TRUE,NOT(COUNTIF('List of Values'!$AG$2:$AG$60,AI194)=0)),"")</f>
        <v>0</v>
      </c>
      <c r="AL194" s="1"/>
      <c r="AM194" s="10" t="b">
        <f t="shared" si="11"/>
        <v>1</v>
      </c>
      <c r="AN194" s="10" t="b" cm="1">
        <f t="array" ref="AN194">IF(NOT(ISBLANK($D194)),AND(AM194=TRUE,LEN(AL194)&lt;60,NOT(ISNUMBER(FIND('List of Values'!$C$2:$C$20,AL194)))),"")</f>
        <v>1</v>
      </c>
      <c r="AO194" s="1"/>
      <c r="AP194" s="10" t="b">
        <f t="shared" si="119"/>
        <v>0</v>
      </c>
      <c r="AQ194" s="10" t="b" cm="1">
        <f t="array" ref="AQ194">IF(NOT(ISBLANK($B194)),AND(AP194=TRUE,LEN(AO194)&lt;255,NOT(ISNUMBER(FIND('List of Values'!$C$2:$C$23,AO194)))),"")</f>
        <v>0</v>
      </c>
      <c r="AR194" s="1"/>
      <c r="AS194" s="1" t="b">
        <f t="shared" si="13"/>
        <v>1</v>
      </c>
      <c r="AT194" s="1" t="b" cm="1">
        <f t="array" ref="AT194">IF(NOT(ISBLANK($D194)),AND(AS194=TRUE,LEN(AR194)&lt;255,NOT(ISNUMBER(FIND('List of Values'!$C$2:$C$20,AR194)))),"")</f>
        <v>1</v>
      </c>
      <c r="AU194" s="1"/>
      <c r="AV194" s="10" t="b">
        <f t="shared" si="120"/>
        <v>0</v>
      </c>
      <c r="AW194" s="10" t="b">
        <f>IF(NOT(ISBLANK($B194)),AND(AV194=TRUE,NOT(COUNTIF('List of Values'!$AH$2:$AH$60,AU194)=0)),"")</f>
        <v>0</v>
      </c>
      <c r="AX194" s="1"/>
      <c r="AY194" s="10" t="b">
        <f t="shared" si="121"/>
        <v>0</v>
      </c>
      <c r="AZ194" s="10" t="b">
        <f>IF(NOT(ISBLANK($B194)),AND(AY194=TRUE,NOT(COUNTIF('List of Values'!$AG$2:$AG$60,AX194)=0)),"")</f>
        <v>0</v>
      </c>
      <c r="BA194" s="1"/>
      <c r="BB194" s="10" t="b">
        <f t="shared" si="16"/>
        <v>1</v>
      </c>
      <c r="BC194" s="10" t="b" cm="1">
        <f t="array" ref="BC194">IF(NOT(ISBLANK($D194)),AND(BB194=TRUE,LEN(BA194)&lt;60,NOT(ISNUMBER(FIND('List of Values'!$C$2:$C$20,BA194)))),"")</f>
        <v>1</v>
      </c>
      <c r="BD194" s="1"/>
      <c r="BE194" s="10" t="b">
        <f t="shared" si="122"/>
        <v>0</v>
      </c>
      <c r="BF194" s="10" t="b" cm="1">
        <f t="array" ref="BF194">IF(NOT(ISBLANK($B194)),AND(BE194=TRUE,LEN(BD194)&lt;255,NOT(ISNUMBER(FIND('List of Values'!$C$2:$C$23,BD194)))),"")</f>
        <v>0</v>
      </c>
      <c r="BG194" s="1"/>
      <c r="BH194" s="1" t="b">
        <f t="shared" si="18"/>
        <v>1</v>
      </c>
      <c r="BI194" s="1" t="b" cm="1">
        <f t="array" ref="BI194">IF(NOT(ISBLANK($D194)),AND(BH194=TRUE,LEN(BG194)&lt;255,NOT(ISNUMBER(FIND('List of Values'!$C$2:$C$20,BG194)))),"")</f>
        <v>1</v>
      </c>
      <c r="BJ194" s="1"/>
      <c r="BK194" s="10" t="b">
        <f t="shared" si="123"/>
        <v>0</v>
      </c>
      <c r="BL194" s="10" t="b">
        <f>IF(NOT(ISBLANK($B194)),AND(BK194=TRUE,NOT(COUNTIF('List of Values'!$AH$2:$AH$60,BJ194)=0)),"")</f>
        <v>0</v>
      </c>
      <c r="BM194" s="1"/>
      <c r="BN194" s="10" t="b">
        <f t="shared" si="94"/>
        <v>0</v>
      </c>
      <c r="BO194" s="10" t="b">
        <f>IF(NOT(ISBLANK($B194)),AND(BN194=TRUE,NOT(COUNTIF('List of Values'!$AG$2:$AG$60,BM194)=0)),"")</f>
        <v>0</v>
      </c>
      <c r="BP194" s="1"/>
      <c r="BQ194" s="10" t="b">
        <f t="shared" si="21"/>
        <v>1</v>
      </c>
      <c r="BR194" s="10" t="b" cm="1">
        <f t="array" ref="BR194">IF(NOT(ISBLANK($D194)),AND(BQ194=TRUE,LEN(BP194)&lt;60,NOT(ISNUMBER(FIND('List of Values'!$C$2:$C$20,BP194)))),"")</f>
        <v>1</v>
      </c>
      <c r="BS194" s="1"/>
      <c r="BT194" s="10" t="b">
        <f t="shared" si="95"/>
        <v>0</v>
      </c>
      <c r="BU194" s="10" t="b" cm="1">
        <f t="array" ref="BU194">IF(NOT(ISBLANK($B194)),AND(BT194=TRUE,LEN(BS194)&lt;255,NOT(ISNUMBER(FIND('List of Values'!$C$2:$C$23,BS194)))),"")</f>
        <v>0</v>
      </c>
      <c r="BV194" s="1"/>
      <c r="BW194" s="1" t="b">
        <f t="shared" si="23"/>
        <v>1</v>
      </c>
      <c r="BX194" s="1" t="b" cm="1">
        <f t="array" ref="BX194">IF(NOT(ISBLANK($D194)),AND(BW194=TRUE,LEN(BV194)&lt;255,NOT(ISNUMBER(FIND('List of Values'!$C$2:$C$20,BV194)))),"")</f>
        <v>1</v>
      </c>
      <c r="BY194" s="1"/>
      <c r="BZ194" s="10" t="b">
        <f t="shared" si="96"/>
        <v>0</v>
      </c>
      <c r="CA194" s="10" t="b">
        <f>IF(NOT(ISBLANK($B194)),AND(BZ194=TRUE,NOT(COUNTIF('List of Values'!$AH$2:$AH$60,BY194)=0)),"")</f>
        <v>0</v>
      </c>
      <c r="CB194" s="1"/>
      <c r="CC194" s="10" t="b">
        <f t="shared" si="97"/>
        <v>0</v>
      </c>
      <c r="CD194" s="10" t="b">
        <f>IF(NOT(ISBLANK($B194)),AND(CC194=TRUE,NOT(COUNTIF('List of Values'!$AG$2:$AG$60,CB194)=0)),"")</f>
        <v>0</v>
      </c>
      <c r="CE194" s="1"/>
      <c r="CF194" s="10" t="b">
        <f t="shared" si="26"/>
        <v>1</v>
      </c>
      <c r="CG194" s="10" t="b" cm="1">
        <f t="array" ref="CG194">IF(NOT(ISBLANK($D194)),AND(CF194=TRUE,LEN(CE194)&lt;60,NOT(ISNUMBER(FIND('List of Values'!$C$2:$C$20,CE194)))),"")</f>
        <v>1</v>
      </c>
      <c r="CH194" s="1"/>
      <c r="CI194" s="10" t="b">
        <f t="shared" si="98"/>
        <v>0</v>
      </c>
      <c r="CJ194" s="10" t="b" cm="1">
        <f t="array" ref="CJ194">IF(NOT(ISBLANK($B194)),AND(CI194=TRUE,LEN(CH194)&lt;255,NOT(ISNUMBER(FIND('List of Values'!$C$2:$C$23,CH194)))),"")</f>
        <v>0</v>
      </c>
      <c r="CK194" s="1"/>
      <c r="CL194" s="1" t="b">
        <f t="shared" si="28"/>
        <v>1</v>
      </c>
      <c r="CM194" s="1" t="b" cm="1">
        <f t="array" ref="CM194">IF(NOT(ISBLANK($D194)),AND(CL194=TRUE,LEN(CK194)&lt;255,NOT(ISNUMBER(FIND('List of Values'!$C$2:$C$20,CK194)))),"")</f>
        <v>1</v>
      </c>
      <c r="CN194" s="1"/>
      <c r="CO194" s="10" t="b">
        <f t="shared" si="99"/>
        <v>0</v>
      </c>
      <c r="CP194" s="10" t="b">
        <f>IF(NOT(ISBLANK($B194)),AND(CO194=TRUE,NOT(COUNTIF('List of Values'!$AH$2:$AH$60,CN194)=0)),"")</f>
        <v>0</v>
      </c>
      <c r="CQ194" s="1"/>
      <c r="CR194" s="10" t="b">
        <f t="shared" si="100"/>
        <v>0</v>
      </c>
      <c r="CS194" s="10" t="b">
        <f>IF(NOT(ISBLANK($B194)),AND(CR194=TRUE,NOT(COUNTIF('List of Values'!$AG$2:$AG$60,CQ194)=0)),"")</f>
        <v>0</v>
      </c>
      <c r="CT194" s="1"/>
      <c r="CU194" s="10" t="b">
        <f t="shared" si="31"/>
        <v>1</v>
      </c>
      <c r="CV194" s="10" t="b" cm="1">
        <f t="array" ref="CV194">IF(NOT(ISBLANK($D194)),AND(CU194=TRUE,LEN(CT194)&lt;60,NOT(ISNUMBER(FIND('List of Values'!$C$2:$C$20,CT194)))),"")</f>
        <v>1</v>
      </c>
      <c r="CW194" s="1"/>
      <c r="CX194" s="10" t="b">
        <f t="shared" si="101"/>
        <v>0</v>
      </c>
      <c r="CY194" s="10" t="b" cm="1">
        <f t="array" ref="CY194">IF(NOT(ISBLANK($B194)),AND(CX194=TRUE,LEN(CW194)&lt;255,NOT(ISNUMBER(FIND('List of Values'!$C$2:$C$23,CW194)))),"")</f>
        <v>0</v>
      </c>
      <c r="CZ194" s="1"/>
      <c r="DA194" s="1" t="b">
        <f t="shared" si="33"/>
        <v>1</v>
      </c>
      <c r="DB194" s="1" t="b" cm="1">
        <f t="array" ref="DB194">IF(NOT(ISBLANK($D194)),AND(DA194=TRUE,LEN(CZ194)&lt;255,NOT(ISNUMBER(FIND('List of Values'!$C$2:$C$20,CZ194)))),"")</f>
        <v>1</v>
      </c>
      <c r="DC194" s="1"/>
      <c r="DD194" s="10" t="b">
        <f t="shared" si="102"/>
        <v>0</v>
      </c>
      <c r="DE194" s="10" t="b">
        <f>IF(NOT(ISBLANK($B194)),AND(DD194=TRUE,NOT(COUNTIF('List of Values'!$AH$2:$AH$60,DC194)=0)),"")</f>
        <v>0</v>
      </c>
      <c r="DF194" s="1"/>
      <c r="DG194" s="10" t="b">
        <f t="shared" si="103"/>
        <v>0</v>
      </c>
      <c r="DH194" s="10" t="b">
        <f>IF(NOT(ISBLANK($B194)),AND(DG194=TRUE,NOT(COUNTIF('List of Values'!$AG$2:$AG$60,DF194)=0)),"")</f>
        <v>0</v>
      </c>
      <c r="DI194" s="1"/>
      <c r="DJ194" s="10" t="b">
        <f t="shared" si="36"/>
        <v>1</v>
      </c>
      <c r="DK194" s="10" t="b" cm="1">
        <f t="array" ref="DK194">IF(NOT(ISBLANK($D194)),AND(DJ194=TRUE,LEN(DI194)&lt;60,NOT(ISNUMBER(FIND('List of Values'!$C$2:$C$20,DI194)))),"")</f>
        <v>1</v>
      </c>
      <c r="DL194" s="1"/>
      <c r="DM194" s="10" t="b">
        <f t="shared" si="104"/>
        <v>0</v>
      </c>
      <c r="DN194" s="10" t="b" cm="1">
        <f t="array" ref="DN194">IF(NOT(ISBLANK($B194)),AND(DM194=TRUE,LEN(DL194)&lt;255,NOT(ISNUMBER(FIND('List of Values'!$C$2:$C$23,DL194)))),"")</f>
        <v>0</v>
      </c>
      <c r="DO194" s="1"/>
      <c r="DP194" s="1" t="b">
        <f t="shared" si="38"/>
        <v>1</v>
      </c>
      <c r="DQ194" s="1" t="b" cm="1">
        <f t="array" ref="DQ194">IF(NOT(ISBLANK($D194)),AND(DP194=TRUE,LEN(DO194)&lt;255,NOT(ISNUMBER(FIND('List of Values'!$C$2:$C$20,DO194)))),"")</f>
        <v>1</v>
      </c>
      <c r="DR194" s="1"/>
      <c r="DS194" s="10" t="b">
        <f t="shared" si="105"/>
        <v>0</v>
      </c>
      <c r="DT194" s="10" t="b">
        <f>IF(NOT(ISBLANK($B194)),AND(DS194=TRUE,NOT(COUNTIF('List of Values'!$AH$2:$AH$60,DR194)=0)),"")</f>
        <v>0</v>
      </c>
      <c r="DU194" s="1"/>
      <c r="DV194" s="10" t="b">
        <f t="shared" si="106"/>
        <v>0</v>
      </c>
      <c r="DW194" s="10" t="b">
        <f>IF(NOT(ISBLANK($B194)),AND(DV194=TRUE,NOT(COUNTIF('List of Values'!$AG$2:$AG$60,DU194)=0)),"")</f>
        <v>0</v>
      </c>
      <c r="DX194" s="1"/>
      <c r="DY194" s="10" t="b">
        <f t="shared" si="41"/>
        <v>1</v>
      </c>
      <c r="DZ194" s="10" t="b" cm="1">
        <f t="array" ref="DZ194">IF(NOT(ISBLANK($D194)),AND(DY194=TRUE,LEN(DX194)&lt;60,NOT(ISNUMBER(FIND('List of Values'!$C$2:$C$20,DX194)))),"")</f>
        <v>1</v>
      </c>
      <c r="EA194" s="1"/>
      <c r="EB194" s="10" t="b">
        <f t="shared" si="107"/>
        <v>0</v>
      </c>
      <c r="EC194" s="10" t="b" cm="1">
        <f t="array" ref="EC194">IF(NOT(ISBLANK($B194)),AND(EB194=TRUE,LEN(EA194)&lt;255,NOT(ISNUMBER(FIND('List of Values'!$C$2:$C$23,EA194)))),"")</f>
        <v>0</v>
      </c>
      <c r="ED194" s="1"/>
      <c r="EE194" s="1" t="b">
        <f t="shared" si="43"/>
        <v>1</v>
      </c>
      <c r="EF194" s="1" t="b" cm="1">
        <f t="array" ref="EF194">IF(NOT(ISBLANK($D194)),AND(EE194=TRUE,LEN(ED194)&lt;255,NOT(ISNUMBER(FIND('List of Values'!$C$2:$C$20,ED194)))),"")</f>
        <v>1</v>
      </c>
      <c r="EG194" s="1"/>
      <c r="EH194" s="10" t="b">
        <f t="shared" si="108"/>
        <v>0</v>
      </c>
      <c r="EI194" s="10" t="b">
        <f>IF(NOT(ISBLANK($B194)),AND(EH194=TRUE,NOT(COUNTIF('List of Values'!$AH$2:$AH$60,EG194)=0)),"")</f>
        <v>0</v>
      </c>
      <c r="EJ194" s="1"/>
      <c r="EK194" s="10" t="b">
        <f t="shared" si="109"/>
        <v>0</v>
      </c>
      <c r="EL194" s="10" t="b">
        <f>IF(NOT(ISBLANK($B194)),AND(EK194=TRUE,NOT(COUNTIF('List of Values'!$AG$2:$AG$60,EJ194)=0)),"")</f>
        <v>0</v>
      </c>
      <c r="EM194" s="1"/>
      <c r="EN194" s="10" t="b">
        <f t="shared" si="46"/>
        <v>1</v>
      </c>
      <c r="EO194" s="10" t="b" cm="1">
        <f t="array" ref="EO194">IF(NOT(ISBLANK($D194)),AND(EN194=TRUE,LEN(EM194)&lt;60,NOT(ISNUMBER(FIND('List of Values'!$C$2:$C$20,EM194)))),"")</f>
        <v>1</v>
      </c>
      <c r="EP194" s="1"/>
      <c r="EQ194" s="10" t="b">
        <f t="shared" si="110"/>
        <v>0</v>
      </c>
      <c r="ER194" s="10" t="b" cm="1">
        <f t="array" ref="ER194">IF(NOT(ISBLANK($B194)),AND(EQ194=TRUE,LEN(EP194)&lt;255,NOT(ISNUMBER(FIND('List of Values'!$C$2:$C$23,EP194)))),"")</f>
        <v>0</v>
      </c>
      <c r="ES194" s="1"/>
      <c r="ET194" s="1" t="b">
        <f t="shared" si="48"/>
        <v>1</v>
      </c>
      <c r="EU194" s="1" t="b" cm="1">
        <f t="array" ref="EU194">IF(NOT(ISBLANK($D194)),AND(ET194=TRUE,LEN(ES194)&lt;255,NOT(ISNUMBER(FIND('List of Values'!$C$2:$C$20,ES194)))),"")</f>
        <v>1</v>
      </c>
      <c r="EV194" s="1"/>
      <c r="EW194" s="10" t="b">
        <f t="shared" si="111"/>
        <v>0</v>
      </c>
      <c r="EX194" s="10" t="b">
        <f>IF(NOT(ISBLANK($B194)),AND(EW194=TRUE,NOT(COUNTIF('List of Values'!$AH$2:$AH$60,EV194)=0)),"")</f>
        <v>0</v>
      </c>
      <c r="EY194" s="60" t="str">
        <f>_xlfn.XLOOKUP(B194,[1]Blad1!$A:$A,[1]Blad1!$D:$D,"")</f>
        <v>x</v>
      </c>
    </row>
    <row r="195" spans="1:155">
      <c r="A195">
        <f t="shared" si="124"/>
        <v>0</v>
      </c>
      <c r="B195" s="11">
        <v>217932</v>
      </c>
      <c r="C195" s="1" t="s">
        <v>1201</v>
      </c>
      <c r="D195" s="1" t="s">
        <v>169</v>
      </c>
      <c r="E195" s="127" t="s">
        <v>1949</v>
      </c>
      <c r="F195" s="10" t="b">
        <f t="shared" si="112"/>
        <v>1</v>
      </c>
      <c r="G195" s="10" t="b">
        <f>IF(NOT(ISBLANK($B195)),AND(F195=TRUE,NOT(COUNTIF('List of Values'!$AG$2:$AG$60,E195)=0)),"")</f>
        <v>1</v>
      </c>
      <c r="H195" s="1"/>
      <c r="I195" s="1" t="b">
        <f t="shared" si="1"/>
        <v>1</v>
      </c>
      <c r="J195" s="1" t="b" cm="1">
        <f t="array" ref="J195">IF(NOT(ISBLANK($D195)),AND(I195=TRUE,LEN(H195)&lt;60,NOT(ISNUMBER(FIND('List of Values'!$C$2:$C$20,H195)))),"")</f>
        <v>1</v>
      </c>
      <c r="K195" t="s">
        <v>1985</v>
      </c>
      <c r="L195" s="10" t="b">
        <f t="shared" si="113"/>
        <v>1</v>
      </c>
      <c r="M195" s="10" t="b" cm="1">
        <f t="array" ref="M195">IF(NOT(ISBLANK($B195)),AND(L195=TRUE,LEN(K195)&lt;255,NOT(ISNUMBER(FIND('List of Values'!$C$2:$C$23,K195)))),"")</f>
        <v>1</v>
      </c>
      <c r="N195" s="1"/>
      <c r="O195" s="1" t="b">
        <f t="shared" si="3"/>
        <v>1</v>
      </c>
      <c r="P195" s="1" t="b" cm="1">
        <f t="array" ref="P195">IF(NOT(ISBLANK($D195)),AND(O195=TRUE,LEN(N195)&lt;255,NOT(ISNUMBER(FIND('List of Values'!$C$2:$C$20,N195)))),"")</f>
        <v>1</v>
      </c>
      <c r="Q195" s="1" t="s">
        <v>1952</v>
      </c>
      <c r="R195" s="10" t="b">
        <f t="shared" si="114"/>
        <v>1</v>
      </c>
      <c r="S195" s="10" t="b">
        <f>IF(NOT(ISBLANK($B195)),AND(R195=TRUE,NOT(COUNTIF('List of Values'!$AH$2:$AH$60,Q195)=0)),"")</f>
        <v>1</v>
      </c>
      <c r="T195" s="1"/>
      <c r="U195" s="10" t="b">
        <f t="shared" si="115"/>
        <v>0</v>
      </c>
      <c r="V195" s="10" t="b">
        <f>IF(NOT(ISBLANK($B195)),AND(U195=TRUE,NOT(COUNTIF('List of Values'!$AG$2:$AG$60,T195)=0)),"")</f>
        <v>0</v>
      </c>
      <c r="W195" s="1"/>
      <c r="X195" s="10" t="b">
        <f t="shared" si="6"/>
        <v>1</v>
      </c>
      <c r="Y195" s="10" t="b" cm="1">
        <f t="array" ref="Y195">IF(NOT(ISBLANK($D195)),AND(X195=TRUE,LEN(W195)&lt;60,NOT(ISNUMBER(FIND('List of Values'!$C$2:$C$20,W195)))),"")</f>
        <v>1</v>
      </c>
      <c r="Z195" s="1"/>
      <c r="AA195" s="10" t="b">
        <f t="shared" si="116"/>
        <v>0</v>
      </c>
      <c r="AB195" s="10" t="b" cm="1">
        <f t="array" ref="AB195">IF(NOT(ISBLANK($B195)),AND(AA195=TRUE,LEN(Z195)&lt;255,NOT(ISNUMBER(FIND('List of Values'!$C$2:$C$23,Z195)))),"")</f>
        <v>0</v>
      </c>
      <c r="AC195" s="1"/>
      <c r="AD195" s="1" t="b">
        <f t="shared" si="8"/>
        <v>1</v>
      </c>
      <c r="AE195" s="1" t="b" cm="1">
        <f t="array" ref="AE195">IF(NOT(ISBLANK($D195)),AND(AD195=TRUE,LEN(AC195)&lt;255,NOT(ISNUMBER(FIND('List of Values'!$C$2:$C$20,AC195)))),"")</f>
        <v>1</v>
      </c>
      <c r="AF195" s="1"/>
      <c r="AG195" s="10" t="b">
        <f t="shared" si="117"/>
        <v>0</v>
      </c>
      <c r="AH195" s="10" t="b">
        <f>IF(NOT(ISBLANK($B195)),AND(AG195=TRUE,NOT(COUNTIF('List of Values'!$AH$2:$AH$60,AF195)=0)),"")</f>
        <v>0</v>
      </c>
      <c r="AI195" s="1"/>
      <c r="AJ195" s="10" t="b">
        <f t="shared" si="118"/>
        <v>0</v>
      </c>
      <c r="AK195" s="10" t="b">
        <f>IF(NOT(ISBLANK($B195)),AND(AJ195=TRUE,NOT(COUNTIF('List of Values'!$AG$2:$AG$60,AI195)=0)),"")</f>
        <v>0</v>
      </c>
      <c r="AL195" s="1"/>
      <c r="AM195" s="10" t="b">
        <f t="shared" si="11"/>
        <v>1</v>
      </c>
      <c r="AN195" s="10" t="b" cm="1">
        <f t="array" ref="AN195">IF(NOT(ISBLANK($D195)),AND(AM195=TRUE,LEN(AL195)&lt;60,NOT(ISNUMBER(FIND('List of Values'!$C$2:$C$20,AL195)))),"")</f>
        <v>1</v>
      </c>
      <c r="AO195" s="1"/>
      <c r="AP195" s="10" t="b">
        <f t="shared" si="119"/>
        <v>0</v>
      </c>
      <c r="AQ195" s="10" t="b" cm="1">
        <f t="array" ref="AQ195">IF(NOT(ISBLANK($B195)),AND(AP195=TRUE,LEN(AO195)&lt;255,NOT(ISNUMBER(FIND('List of Values'!$C$2:$C$23,AO195)))),"")</f>
        <v>0</v>
      </c>
      <c r="AR195" s="1"/>
      <c r="AS195" s="1" t="b">
        <f t="shared" si="13"/>
        <v>1</v>
      </c>
      <c r="AT195" s="1" t="b" cm="1">
        <f t="array" ref="AT195">IF(NOT(ISBLANK($D195)),AND(AS195=TRUE,LEN(AR195)&lt;255,NOT(ISNUMBER(FIND('List of Values'!$C$2:$C$20,AR195)))),"")</f>
        <v>1</v>
      </c>
      <c r="AU195" s="1"/>
      <c r="AV195" s="10" t="b">
        <f t="shared" si="120"/>
        <v>0</v>
      </c>
      <c r="AW195" s="10" t="b">
        <f>IF(NOT(ISBLANK($B195)),AND(AV195=TRUE,NOT(COUNTIF('List of Values'!$AH$2:$AH$60,AU195)=0)),"")</f>
        <v>0</v>
      </c>
      <c r="AX195" s="1"/>
      <c r="AY195" s="10" t="b">
        <f t="shared" si="121"/>
        <v>0</v>
      </c>
      <c r="AZ195" s="10" t="b">
        <f>IF(NOT(ISBLANK($B195)),AND(AY195=TRUE,NOT(COUNTIF('List of Values'!$AG$2:$AG$60,AX195)=0)),"")</f>
        <v>0</v>
      </c>
      <c r="BA195" s="1"/>
      <c r="BB195" s="10" t="b">
        <f t="shared" si="16"/>
        <v>1</v>
      </c>
      <c r="BC195" s="10" t="b" cm="1">
        <f t="array" ref="BC195">IF(NOT(ISBLANK($D195)),AND(BB195=TRUE,LEN(BA195)&lt;60,NOT(ISNUMBER(FIND('List of Values'!$C$2:$C$20,BA195)))),"")</f>
        <v>1</v>
      </c>
      <c r="BD195" s="1"/>
      <c r="BE195" s="10" t="b">
        <f t="shared" si="122"/>
        <v>0</v>
      </c>
      <c r="BF195" s="10" t="b" cm="1">
        <f t="array" ref="BF195">IF(NOT(ISBLANK($B195)),AND(BE195=TRUE,LEN(BD195)&lt;255,NOT(ISNUMBER(FIND('List of Values'!$C$2:$C$23,BD195)))),"")</f>
        <v>0</v>
      </c>
      <c r="BG195" s="1"/>
      <c r="BH195" s="1" t="b">
        <f t="shared" si="18"/>
        <v>1</v>
      </c>
      <c r="BI195" s="1" t="b" cm="1">
        <f t="array" ref="BI195">IF(NOT(ISBLANK($D195)),AND(BH195=TRUE,LEN(BG195)&lt;255,NOT(ISNUMBER(FIND('List of Values'!$C$2:$C$20,BG195)))),"")</f>
        <v>1</v>
      </c>
      <c r="BJ195" s="1"/>
      <c r="BK195" s="10" t="b">
        <f t="shared" si="123"/>
        <v>0</v>
      </c>
      <c r="BL195" s="10" t="b">
        <f>IF(NOT(ISBLANK($B195)),AND(BK195=TRUE,NOT(COUNTIF('List of Values'!$AH$2:$AH$60,BJ195)=0)),"")</f>
        <v>0</v>
      </c>
      <c r="BM195" s="1"/>
      <c r="BN195" s="10" t="b">
        <f t="shared" si="94"/>
        <v>0</v>
      </c>
      <c r="BO195" s="10" t="b">
        <f>IF(NOT(ISBLANK($B195)),AND(BN195=TRUE,NOT(COUNTIF('List of Values'!$AG$2:$AG$60,BM195)=0)),"")</f>
        <v>0</v>
      </c>
      <c r="BP195" s="1"/>
      <c r="BQ195" s="10" t="b">
        <f t="shared" si="21"/>
        <v>1</v>
      </c>
      <c r="BR195" s="10" t="b" cm="1">
        <f t="array" ref="BR195">IF(NOT(ISBLANK($D195)),AND(BQ195=TRUE,LEN(BP195)&lt;60,NOT(ISNUMBER(FIND('List of Values'!$C$2:$C$20,BP195)))),"")</f>
        <v>1</v>
      </c>
      <c r="BS195" s="1"/>
      <c r="BT195" s="10" t="b">
        <f t="shared" si="95"/>
        <v>0</v>
      </c>
      <c r="BU195" s="10" t="b" cm="1">
        <f t="array" ref="BU195">IF(NOT(ISBLANK($B195)),AND(BT195=TRUE,LEN(BS195)&lt;255,NOT(ISNUMBER(FIND('List of Values'!$C$2:$C$23,BS195)))),"")</f>
        <v>0</v>
      </c>
      <c r="BV195" s="1"/>
      <c r="BW195" s="1" t="b">
        <f t="shared" si="23"/>
        <v>1</v>
      </c>
      <c r="BX195" s="1" t="b" cm="1">
        <f t="array" ref="BX195">IF(NOT(ISBLANK($D195)),AND(BW195=TRUE,LEN(BV195)&lt;255,NOT(ISNUMBER(FIND('List of Values'!$C$2:$C$20,BV195)))),"")</f>
        <v>1</v>
      </c>
      <c r="BY195" s="1"/>
      <c r="BZ195" s="10" t="b">
        <f t="shared" si="96"/>
        <v>0</v>
      </c>
      <c r="CA195" s="10" t="b">
        <f>IF(NOT(ISBLANK($B195)),AND(BZ195=TRUE,NOT(COUNTIF('List of Values'!$AH$2:$AH$60,BY195)=0)),"")</f>
        <v>0</v>
      </c>
      <c r="CB195" s="1"/>
      <c r="CC195" s="10" t="b">
        <f t="shared" si="97"/>
        <v>0</v>
      </c>
      <c r="CD195" s="10" t="b">
        <f>IF(NOT(ISBLANK($B195)),AND(CC195=TRUE,NOT(COUNTIF('List of Values'!$AG$2:$AG$60,CB195)=0)),"")</f>
        <v>0</v>
      </c>
      <c r="CE195" s="1"/>
      <c r="CF195" s="10" t="b">
        <f t="shared" si="26"/>
        <v>1</v>
      </c>
      <c r="CG195" s="10" t="b" cm="1">
        <f t="array" ref="CG195">IF(NOT(ISBLANK($D195)),AND(CF195=TRUE,LEN(CE195)&lt;60,NOT(ISNUMBER(FIND('List of Values'!$C$2:$C$20,CE195)))),"")</f>
        <v>1</v>
      </c>
      <c r="CH195" s="1"/>
      <c r="CI195" s="10" t="b">
        <f t="shared" si="98"/>
        <v>0</v>
      </c>
      <c r="CJ195" s="10" t="b" cm="1">
        <f t="array" ref="CJ195">IF(NOT(ISBLANK($B195)),AND(CI195=TRUE,LEN(CH195)&lt;255,NOT(ISNUMBER(FIND('List of Values'!$C$2:$C$23,CH195)))),"")</f>
        <v>0</v>
      </c>
      <c r="CK195" s="1"/>
      <c r="CL195" s="1" t="b">
        <f t="shared" si="28"/>
        <v>1</v>
      </c>
      <c r="CM195" s="1" t="b" cm="1">
        <f t="array" ref="CM195">IF(NOT(ISBLANK($D195)),AND(CL195=TRUE,LEN(CK195)&lt;255,NOT(ISNUMBER(FIND('List of Values'!$C$2:$C$20,CK195)))),"")</f>
        <v>1</v>
      </c>
      <c r="CN195" s="1"/>
      <c r="CO195" s="10" t="b">
        <f t="shared" si="99"/>
        <v>0</v>
      </c>
      <c r="CP195" s="10" t="b">
        <f>IF(NOT(ISBLANK($B195)),AND(CO195=TRUE,NOT(COUNTIF('List of Values'!$AH$2:$AH$60,CN195)=0)),"")</f>
        <v>0</v>
      </c>
      <c r="CQ195" s="1"/>
      <c r="CR195" s="10" t="b">
        <f t="shared" si="100"/>
        <v>0</v>
      </c>
      <c r="CS195" s="10" t="b">
        <f>IF(NOT(ISBLANK($B195)),AND(CR195=TRUE,NOT(COUNTIF('List of Values'!$AG$2:$AG$60,CQ195)=0)),"")</f>
        <v>0</v>
      </c>
      <c r="CT195" s="1"/>
      <c r="CU195" s="10" t="b">
        <f t="shared" si="31"/>
        <v>1</v>
      </c>
      <c r="CV195" s="10" t="b" cm="1">
        <f t="array" ref="CV195">IF(NOT(ISBLANK($D195)),AND(CU195=TRUE,LEN(CT195)&lt;60,NOT(ISNUMBER(FIND('List of Values'!$C$2:$C$20,CT195)))),"")</f>
        <v>1</v>
      </c>
      <c r="CW195" s="1"/>
      <c r="CX195" s="10" t="b">
        <f t="shared" si="101"/>
        <v>0</v>
      </c>
      <c r="CY195" s="10" t="b" cm="1">
        <f t="array" ref="CY195">IF(NOT(ISBLANK($B195)),AND(CX195=TRUE,LEN(CW195)&lt;255,NOT(ISNUMBER(FIND('List of Values'!$C$2:$C$23,CW195)))),"")</f>
        <v>0</v>
      </c>
      <c r="CZ195" s="1"/>
      <c r="DA195" s="1" t="b">
        <f t="shared" si="33"/>
        <v>1</v>
      </c>
      <c r="DB195" s="1" t="b" cm="1">
        <f t="array" ref="DB195">IF(NOT(ISBLANK($D195)),AND(DA195=TRUE,LEN(CZ195)&lt;255,NOT(ISNUMBER(FIND('List of Values'!$C$2:$C$20,CZ195)))),"")</f>
        <v>1</v>
      </c>
      <c r="DC195" s="1"/>
      <c r="DD195" s="10" t="b">
        <f t="shared" si="102"/>
        <v>0</v>
      </c>
      <c r="DE195" s="10" t="b">
        <f>IF(NOT(ISBLANK($B195)),AND(DD195=TRUE,NOT(COUNTIF('List of Values'!$AH$2:$AH$60,DC195)=0)),"")</f>
        <v>0</v>
      </c>
      <c r="DF195" s="1"/>
      <c r="DG195" s="10" t="b">
        <f t="shared" si="103"/>
        <v>0</v>
      </c>
      <c r="DH195" s="10" t="b">
        <f>IF(NOT(ISBLANK($B195)),AND(DG195=TRUE,NOT(COUNTIF('List of Values'!$AG$2:$AG$60,DF195)=0)),"")</f>
        <v>0</v>
      </c>
      <c r="DI195" s="1"/>
      <c r="DJ195" s="10" t="b">
        <f t="shared" si="36"/>
        <v>1</v>
      </c>
      <c r="DK195" s="10" t="b" cm="1">
        <f t="array" ref="DK195">IF(NOT(ISBLANK($D195)),AND(DJ195=TRUE,LEN(DI195)&lt;60,NOT(ISNUMBER(FIND('List of Values'!$C$2:$C$20,DI195)))),"")</f>
        <v>1</v>
      </c>
      <c r="DL195" s="1"/>
      <c r="DM195" s="10" t="b">
        <f t="shared" si="104"/>
        <v>0</v>
      </c>
      <c r="DN195" s="10" t="b" cm="1">
        <f t="array" ref="DN195">IF(NOT(ISBLANK($B195)),AND(DM195=TRUE,LEN(DL195)&lt;255,NOT(ISNUMBER(FIND('List of Values'!$C$2:$C$23,DL195)))),"")</f>
        <v>0</v>
      </c>
      <c r="DO195" s="1"/>
      <c r="DP195" s="1" t="b">
        <f t="shared" si="38"/>
        <v>1</v>
      </c>
      <c r="DQ195" s="1" t="b" cm="1">
        <f t="array" ref="DQ195">IF(NOT(ISBLANK($D195)),AND(DP195=TRUE,LEN(DO195)&lt;255,NOT(ISNUMBER(FIND('List of Values'!$C$2:$C$20,DO195)))),"")</f>
        <v>1</v>
      </c>
      <c r="DR195" s="1"/>
      <c r="DS195" s="10" t="b">
        <f t="shared" si="105"/>
        <v>0</v>
      </c>
      <c r="DT195" s="10" t="b">
        <f>IF(NOT(ISBLANK($B195)),AND(DS195=TRUE,NOT(COUNTIF('List of Values'!$AH$2:$AH$60,DR195)=0)),"")</f>
        <v>0</v>
      </c>
      <c r="DU195" s="1"/>
      <c r="DV195" s="10" t="b">
        <f t="shared" si="106"/>
        <v>0</v>
      </c>
      <c r="DW195" s="10" t="b">
        <f>IF(NOT(ISBLANK($B195)),AND(DV195=TRUE,NOT(COUNTIF('List of Values'!$AG$2:$AG$60,DU195)=0)),"")</f>
        <v>0</v>
      </c>
      <c r="DX195" s="1"/>
      <c r="DY195" s="10" t="b">
        <f t="shared" si="41"/>
        <v>1</v>
      </c>
      <c r="DZ195" s="10" t="b" cm="1">
        <f t="array" ref="DZ195">IF(NOT(ISBLANK($D195)),AND(DY195=TRUE,LEN(DX195)&lt;60,NOT(ISNUMBER(FIND('List of Values'!$C$2:$C$20,DX195)))),"")</f>
        <v>1</v>
      </c>
      <c r="EA195" s="1"/>
      <c r="EB195" s="10" t="b">
        <f t="shared" si="107"/>
        <v>0</v>
      </c>
      <c r="EC195" s="10" t="b" cm="1">
        <f t="array" ref="EC195">IF(NOT(ISBLANK($B195)),AND(EB195=TRUE,LEN(EA195)&lt;255,NOT(ISNUMBER(FIND('List of Values'!$C$2:$C$23,EA195)))),"")</f>
        <v>0</v>
      </c>
      <c r="ED195" s="1"/>
      <c r="EE195" s="1" t="b">
        <f t="shared" si="43"/>
        <v>1</v>
      </c>
      <c r="EF195" s="1" t="b" cm="1">
        <f t="array" ref="EF195">IF(NOT(ISBLANK($D195)),AND(EE195=TRUE,LEN(ED195)&lt;255,NOT(ISNUMBER(FIND('List of Values'!$C$2:$C$20,ED195)))),"")</f>
        <v>1</v>
      </c>
      <c r="EG195" s="1"/>
      <c r="EH195" s="10" t="b">
        <f t="shared" si="108"/>
        <v>0</v>
      </c>
      <c r="EI195" s="10" t="b">
        <f>IF(NOT(ISBLANK($B195)),AND(EH195=TRUE,NOT(COUNTIF('List of Values'!$AH$2:$AH$60,EG195)=0)),"")</f>
        <v>0</v>
      </c>
      <c r="EJ195" s="1"/>
      <c r="EK195" s="10" t="b">
        <f t="shared" si="109"/>
        <v>0</v>
      </c>
      <c r="EL195" s="10" t="b">
        <f>IF(NOT(ISBLANK($B195)),AND(EK195=TRUE,NOT(COUNTIF('List of Values'!$AG$2:$AG$60,EJ195)=0)),"")</f>
        <v>0</v>
      </c>
      <c r="EM195" s="1"/>
      <c r="EN195" s="10" t="b">
        <f t="shared" si="46"/>
        <v>1</v>
      </c>
      <c r="EO195" s="10" t="b" cm="1">
        <f t="array" ref="EO195">IF(NOT(ISBLANK($D195)),AND(EN195=TRUE,LEN(EM195)&lt;60,NOT(ISNUMBER(FIND('List of Values'!$C$2:$C$20,EM195)))),"")</f>
        <v>1</v>
      </c>
      <c r="EP195" s="1"/>
      <c r="EQ195" s="10" t="b">
        <f t="shared" si="110"/>
        <v>0</v>
      </c>
      <c r="ER195" s="10" t="b" cm="1">
        <f t="array" ref="ER195">IF(NOT(ISBLANK($B195)),AND(EQ195=TRUE,LEN(EP195)&lt;255,NOT(ISNUMBER(FIND('List of Values'!$C$2:$C$23,EP195)))),"")</f>
        <v>0</v>
      </c>
      <c r="ES195" s="1"/>
      <c r="ET195" s="1" t="b">
        <f t="shared" si="48"/>
        <v>1</v>
      </c>
      <c r="EU195" s="1" t="b" cm="1">
        <f t="array" ref="EU195">IF(NOT(ISBLANK($D195)),AND(ET195=TRUE,LEN(ES195)&lt;255,NOT(ISNUMBER(FIND('List of Values'!$C$2:$C$20,ES195)))),"")</f>
        <v>1</v>
      </c>
      <c r="EV195" s="1"/>
      <c r="EW195" s="10" t="b">
        <f t="shared" si="111"/>
        <v>0</v>
      </c>
      <c r="EX195" s="10" t="b">
        <f>IF(NOT(ISBLANK($B195)),AND(EW195=TRUE,NOT(COUNTIF('List of Values'!$AH$2:$AH$60,EV195)=0)),"")</f>
        <v>0</v>
      </c>
      <c r="EY195" s="60" t="str">
        <f>_xlfn.XLOOKUP(B195,[1]Blad1!$A:$A,[1]Blad1!$D:$D,"")</f>
        <v/>
      </c>
    </row>
    <row r="196" spans="1:155">
      <c r="A196">
        <f t="shared" si="124"/>
        <v>0</v>
      </c>
      <c r="B196" s="11">
        <v>218062</v>
      </c>
      <c r="C196" s="1" t="s">
        <v>1207</v>
      </c>
      <c r="D196" s="1" t="s">
        <v>199</v>
      </c>
      <c r="E196" s="127" t="s">
        <v>1949</v>
      </c>
      <c r="F196" s="10" t="b">
        <f t="shared" si="112"/>
        <v>1</v>
      </c>
      <c r="G196" s="10" t="b">
        <f>IF(NOT(ISBLANK($B196)),AND(F196=TRUE,NOT(COUNTIF('List of Values'!$AG$2:$AG$60,E196)=0)),"")</f>
        <v>1</v>
      </c>
      <c r="H196" s="1"/>
      <c r="I196" s="1" t="b">
        <f t="shared" si="1"/>
        <v>1</v>
      </c>
      <c r="J196" s="1" t="b" cm="1">
        <f t="array" ref="J196">IF(NOT(ISBLANK($D196)),AND(I196=TRUE,LEN(H196)&lt;60,NOT(ISNUMBER(FIND('List of Values'!$C$2:$C$20,H196)))),"")</f>
        <v>1</v>
      </c>
      <c r="K196" t="s">
        <v>1985</v>
      </c>
      <c r="L196" s="10" t="b">
        <f t="shared" si="113"/>
        <v>1</v>
      </c>
      <c r="M196" s="10" t="b" cm="1">
        <f t="array" ref="M196">IF(NOT(ISBLANK($B196)),AND(L196=TRUE,LEN(K196)&lt;255,NOT(ISNUMBER(FIND('List of Values'!$C$2:$C$23,K196)))),"")</f>
        <v>1</v>
      </c>
      <c r="N196" s="1"/>
      <c r="O196" s="1" t="b">
        <f t="shared" si="3"/>
        <v>1</v>
      </c>
      <c r="P196" s="1" t="b" cm="1">
        <f t="array" ref="P196">IF(NOT(ISBLANK($D196)),AND(O196=TRUE,LEN(N196)&lt;255,NOT(ISNUMBER(FIND('List of Values'!$C$2:$C$20,N196)))),"")</f>
        <v>1</v>
      </c>
      <c r="Q196" s="1" t="s">
        <v>1952</v>
      </c>
      <c r="R196" s="10" t="b">
        <f t="shared" si="114"/>
        <v>1</v>
      </c>
      <c r="S196" s="10" t="b">
        <f>IF(NOT(ISBLANK($B196)),AND(R196=TRUE,NOT(COUNTIF('List of Values'!$AH$2:$AH$60,Q196)=0)),"")</f>
        <v>1</v>
      </c>
      <c r="T196" s="1"/>
      <c r="U196" s="10" t="b">
        <f t="shared" si="115"/>
        <v>0</v>
      </c>
      <c r="V196" s="10" t="b">
        <f>IF(NOT(ISBLANK($B196)),AND(U196=TRUE,NOT(COUNTIF('List of Values'!$AG$2:$AG$60,T196)=0)),"")</f>
        <v>0</v>
      </c>
      <c r="W196" s="1"/>
      <c r="X196" s="10" t="b">
        <f t="shared" si="6"/>
        <v>1</v>
      </c>
      <c r="Y196" s="10" t="b" cm="1">
        <f t="array" ref="Y196">IF(NOT(ISBLANK($D196)),AND(X196=TRUE,LEN(W196)&lt;60,NOT(ISNUMBER(FIND('List of Values'!$C$2:$C$20,W196)))),"")</f>
        <v>1</v>
      </c>
      <c r="Z196" s="1"/>
      <c r="AA196" s="10" t="b">
        <f t="shared" si="116"/>
        <v>0</v>
      </c>
      <c r="AB196" s="10" t="b" cm="1">
        <f t="array" ref="AB196">IF(NOT(ISBLANK($B196)),AND(AA196=TRUE,LEN(Z196)&lt;255,NOT(ISNUMBER(FIND('List of Values'!$C$2:$C$23,Z196)))),"")</f>
        <v>0</v>
      </c>
      <c r="AC196" s="1"/>
      <c r="AD196" s="1" t="b">
        <f t="shared" si="8"/>
        <v>1</v>
      </c>
      <c r="AE196" s="1" t="b" cm="1">
        <f t="array" ref="AE196">IF(NOT(ISBLANK($D196)),AND(AD196=TRUE,LEN(AC196)&lt;255,NOT(ISNUMBER(FIND('List of Values'!$C$2:$C$20,AC196)))),"")</f>
        <v>1</v>
      </c>
      <c r="AF196" s="1"/>
      <c r="AG196" s="10" t="b">
        <f t="shared" si="117"/>
        <v>0</v>
      </c>
      <c r="AH196" s="10" t="b">
        <f>IF(NOT(ISBLANK($B196)),AND(AG196=TRUE,NOT(COUNTIF('List of Values'!$AH$2:$AH$60,AF196)=0)),"")</f>
        <v>0</v>
      </c>
      <c r="AI196" s="1"/>
      <c r="AJ196" s="10" t="b">
        <f t="shared" si="118"/>
        <v>0</v>
      </c>
      <c r="AK196" s="10" t="b">
        <f>IF(NOT(ISBLANK($B196)),AND(AJ196=TRUE,NOT(COUNTIF('List of Values'!$AG$2:$AG$60,AI196)=0)),"")</f>
        <v>0</v>
      </c>
      <c r="AL196" s="1"/>
      <c r="AM196" s="10" t="b">
        <f t="shared" si="11"/>
        <v>1</v>
      </c>
      <c r="AN196" s="10" t="b" cm="1">
        <f t="array" ref="AN196">IF(NOT(ISBLANK($D196)),AND(AM196=TRUE,LEN(AL196)&lt;60,NOT(ISNUMBER(FIND('List of Values'!$C$2:$C$20,AL196)))),"")</f>
        <v>1</v>
      </c>
      <c r="AO196" s="1"/>
      <c r="AP196" s="10" t="b">
        <f t="shared" si="119"/>
        <v>0</v>
      </c>
      <c r="AQ196" s="10" t="b" cm="1">
        <f t="array" ref="AQ196">IF(NOT(ISBLANK($B196)),AND(AP196=TRUE,LEN(AO196)&lt;255,NOT(ISNUMBER(FIND('List of Values'!$C$2:$C$23,AO196)))),"")</f>
        <v>0</v>
      </c>
      <c r="AR196" s="1"/>
      <c r="AS196" s="1" t="b">
        <f t="shared" si="13"/>
        <v>1</v>
      </c>
      <c r="AT196" s="1" t="b" cm="1">
        <f t="array" ref="AT196">IF(NOT(ISBLANK($D196)),AND(AS196=TRUE,LEN(AR196)&lt;255,NOT(ISNUMBER(FIND('List of Values'!$C$2:$C$20,AR196)))),"")</f>
        <v>1</v>
      </c>
      <c r="AU196" s="1"/>
      <c r="AV196" s="10" t="b">
        <f t="shared" si="120"/>
        <v>0</v>
      </c>
      <c r="AW196" s="10" t="b">
        <f>IF(NOT(ISBLANK($B196)),AND(AV196=TRUE,NOT(COUNTIF('List of Values'!$AH$2:$AH$60,AU196)=0)),"")</f>
        <v>0</v>
      </c>
      <c r="AX196" s="1"/>
      <c r="AY196" s="10" t="b">
        <f t="shared" si="121"/>
        <v>0</v>
      </c>
      <c r="AZ196" s="10" t="b">
        <f>IF(NOT(ISBLANK($B196)),AND(AY196=TRUE,NOT(COUNTIF('List of Values'!$AG$2:$AG$60,AX196)=0)),"")</f>
        <v>0</v>
      </c>
      <c r="BA196" s="1"/>
      <c r="BB196" s="10" t="b">
        <f t="shared" si="16"/>
        <v>1</v>
      </c>
      <c r="BC196" s="10" t="b" cm="1">
        <f t="array" ref="BC196">IF(NOT(ISBLANK($D196)),AND(BB196=TRUE,LEN(BA196)&lt;60,NOT(ISNUMBER(FIND('List of Values'!$C$2:$C$20,BA196)))),"")</f>
        <v>1</v>
      </c>
      <c r="BD196" s="1"/>
      <c r="BE196" s="10" t="b">
        <f t="shared" si="122"/>
        <v>0</v>
      </c>
      <c r="BF196" s="10" t="b" cm="1">
        <f t="array" ref="BF196">IF(NOT(ISBLANK($B196)),AND(BE196=TRUE,LEN(BD196)&lt;255,NOT(ISNUMBER(FIND('List of Values'!$C$2:$C$23,BD196)))),"")</f>
        <v>0</v>
      </c>
      <c r="BG196" s="1"/>
      <c r="BH196" s="1" t="b">
        <f t="shared" si="18"/>
        <v>1</v>
      </c>
      <c r="BI196" s="1" t="b" cm="1">
        <f t="array" ref="BI196">IF(NOT(ISBLANK($D196)),AND(BH196=TRUE,LEN(BG196)&lt;255,NOT(ISNUMBER(FIND('List of Values'!$C$2:$C$20,BG196)))),"")</f>
        <v>1</v>
      </c>
      <c r="BJ196" s="1"/>
      <c r="BK196" s="10" t="b">
        <f t="shared" si="123"/>
        <v>0</v>
      </c>
      <c r="BL196" s="10" t="b">
        <f>IF(NOT(ISBLANK($B196)),AND(BK196=TRUE,NOT(COUNTIF('List of Values'!$AH$2:$AH$60,BJ196)=0)),"")</f>
        <v>0</v>
      </c>
      <c r="BM196" s="1"/>
      <c r="BN196" s="10" t="b">
        <f t="shared" si="94"/>
        <v>0</v>
      </c>
      <c r="BO196" s="10" t="b">
        <f>IF(NOT(ISBLANK($B196)),AND(BN196=TRUE,NOT(COUNTIF('List of Values'!$AG$2:$AG$60,BM196)=0)),"")</f>
        <v>0</v>
      </c>
      <c r="BP196" s="1"/>
      <c r="BQ196" s="10" t="b">
        <f t="shared" si="21"/>
        <v>1</v>
      </c>
      <c r="BR196" s="10" t="b" cm="1">
        <f t="array" ref="BR196">IF(NOT(ISBLANK($D196)),AND(BQ196=TRUE,LEN(BP196)&lt;60,NOT(ISNUMBER(FIND('List of Values'!$C$2:$C$20,BP196)))),"")</f>
        <v>1</v>
      </c>
      <c r="BS196" s="1"/>
      <c r="BT196" s="10" t="b">
        <f t="shared" si="95"/>
        <v>0</v>
      </c>
      <c r="BU196" s="10" t="b" cm="1">
        <f t="array" ref="BU196">IF(NOT(ISBLANK($B196)),AND(BT196=TRUE,LEN(BS196)&lt;255,NOT(ISNUMBER(FIND('List of Values'!$C$2:$C$23,BS196)))),"")</f>
        <v>0</v>
      </c>
      <c r="BV196" s="1"/>
      <c r="BW196" s="1" t="b">
        <f t="shared" si="23"/>
        <v>1</v>
      </c>
      <c r="BX196" s="1" t="b" cm="1">
        <f t="array" ref="BX196">IF(NOT(ISBLANK($D196)),AND(BW196=TRUE,LEN(BV196)&lt;255,NOT(ISNUMBER(FIND('List of Values'!$C$2:$C$20,BV196)))),"")</f>
        <v>1</v>
      </c>
      <c r="BY196" s="1"/>
      <c r="BZ196" s="10" t="b">
        <f t="shared" si="96"/>
        <v>0</v>
      </c>
      <c r="CA196" s="10" t="b">
        <f>IF(NOT(ISBLANK($B196)),AND(BZ196=TRUE,NOT(COUNTIF('List of Values'!$AH$2:$AH$60,BY196)=0)),"")</f>
        <v>0</v>
      </c>
      <c r="CB196" s="1"/>
      <c r="CC196" s="10" t="b">
        <f t="shared" si="97"/>
        <v>0</v>
      </c>
      <c r="CD196" s="10" t="b">
        <f>IF(NOT(ISBLANK($B196)),AND(CC196=TRUE,NOT(COUNTIF('List of Values'!$AG$2:$AG$60,CB196)=0)),"")</f>
        <v>0</v>
      </c>
      <c r="CE196" s="1"/>
      <c r="CF196" s="10" t="b">
        <f t="shared" si="26"/>
        <v>1</v>
      </c>
      <c r="CG196" s="10" t="b" cm="1">
        <f t="array" ref="CG196">IF(NOT(ISBLANK($D196)),AND(CF196=TRUE,LEN(CE196)&lt;60,NOT(ISNUMBER(FIND('List of Values'!$C$2:$C$20,CE196)))),"")</f>
        <v>1</v>
      </c>
      <c r="CH196" s="1"/>
      <c r="CI196" s="10" t="b">
        <f t="shared" si="98"/>
        <v>0</v>
      </c>
      <c r="CJ196" s="10" t="b" cm="1">
        <f t="array" ref="CJ196">IF(NOT(ISBLANK($B196)),AND(CI196=TRUE,LEN(CH196)&lt;255,NOT(ISNUMBER(FIND('List of Values'!$C$2:$C$23,CH196)))),"")</f>
        <v>0</v>
      </c>
      <c r="CK196" s="1"/>
      <c r="CL196" s="1" t="b">
        <f t="shared" si="28"/>
        <v>1</v>
      </c>
      <c r="CM196" s="1" t="b" cm="1">
        <f t="array" ref="CM196">IF(NOT(ISBLANK($D196)),AND(CL196=TRUE,LEN(CK196)&lt;255,NOT(ISNUMBER(FIND('List of Values'!$C$2:$C$20,CK196)))),"")</f>
        <v>1</v>
      </c>
      <c r="CN196" s="1"/>
      <c r="CO196" s="10" t="b">
        <f t="shared" si="99"/>
        <v>0</v>
      </c>
      <c r="CP196" s="10" t="b">
        <f>IF(NOT(ISBLANK($B196)),AND(CO196=TRUE,NOT(COUNTIF('List of Values'!$AH$2:$AH$60,CN196)=0)),"")</f>
        <v>0</v>
      </c>
      <c r="CQ196" s="1"/>
      <c r="CR196" s="10" t="b">
        <f t="shared" si="100"/>
        <v>0</v>
      </c>
      <c r="CS196" s="10" t="b">
        <f>IF(NOT(ISBLANK($B196)),AND(CR196=TRUE,NOT(COUNTIF('List of Values'!$AG$2:$AG$60,CQ196)=0)),"")</f>
        <v>0</v>
      </c>
      <c r="CT196" s="1"/>
      <c r="CU196" s="10" t="b">
        <f t="shared" si="31"/>
        <v>1</v>
      </c>
      <c r="CV196" s="10" t="b" cm="1">
        <f t="array" ref="CV196">IF(NOT(ISBLANK($D196)),AND(CU196=TRUE,LEN(CT196)&lt;60,NOT(ISNUMBER(FIND('List of Values'!$C$2:$C$20,CT196)))),"")</f>
        <v>1</v>
      </c>
      <c r="CW196" s="1"/>
      <c r="CX196" s="10" t="b">
        <f t="shared" si="101"/>
        <v>0</v>
      </c>
      <c r="CY196" s="10" t="b" cm="1">
        <f t="array" ref="CY196">IF(NOT(ISBLANK($B196)),AND(CX196=TRUE,LEN(CW196)&lt;255,NOT(ISNUMBER(FIND('List of Values'!$C$2:$C$23,CW196)))),"")</f>
        <v>0</v>
      </c>
      <c r="CZ196" s="1"/>
      <c r="DA196" s="1" t="b">
        <f t="shared" si="33"/>
        <v>1</v>
      </c>
      <c r="DB196" s="1" t="b" cm="1">
        <f t="array" ref="DB196">IF(NOT(ISBLANK($D196)),AND(DA196=TRUE,LEN(CZ196)&lt;255,NOT(ISNUMBER(FIND('List of Values'!$C$2:$C$20,CZ196)))),"")</f>
        <v>1</v>
      </c>
      <c r="DC196" s="1"/>
      <c r="DD196" s="10" t="b">
        <f t="shared" si="102"/>
        <v>0</v>
      </c>
      <c r="DE196" s="10" t="b">
        <f>IF(NOT(ISBLANK($B196)),AND(DD196=TRUE,NOT(COUNTIF('List of Values'!$AH$2:$AH$60,DC196)=0)),"")</f>
        <v>0</v>
      </c>
      <c r="DF196" s="1"/>
      <c r="DG196" s="10" t="b">
        <f t="shared" si="103"/>
        <v>0</v>
      </c>
      <c r="DH196" s="10" t="b">
        <f>IF(NOT(ISBLANK($B196)),AND(DG196=TRUE,NOT(COUNTIF('List of Values'!$AG$2:$AG$60,DF196)=0)),"")</f>
        <v>0</v>
      </c>
      <c r="DI196" s="1"/>
      <c r="DJ196" s="10" t="b">
        <f t="shared" si="36"/>
        <v>1</v>
      </c>
      <c r="DK196" s="10" t="b" cm="1">
        <f t="array" ref="DK196">IF(NOT(ISBLANK($D196)),AND(DJ196=TRUE,LEN(DI196)&lt;60,NOT(ISNUMBER(FIND('List of Values'!$C$2:$C$20,DI196)))),"")</f>
        <v>1</v>
      </c>
      <c r="DL196" s="1"/>
      <c r="DM196" s="10" t="b">
        <f t="shared" si="104"/>
        <v>0</v>
      </c>
      <c r="DN196" s="10" t="b" cm="1">
        <f t="array" ref="DN196">IF(NOT(ISBLANK($B196)),AND(DM196=TRUE,LEN(DL196)&lt;255,NOT(ISNUMBER(FIND('List of Values'!$C$2:$C$23,DL196)))),"")</f>
        <v>0</v>
      </c>
      <c r="DO196" s="1"/>
      <c r="DP196" s="1" t="b">
        <f t="shared" si="38"/>
        <v>1</v>
      </c>
      <c r="DQ196" s="1" t="b" cm="1">
        <f t="array" ref="DQ196">IF(NOT(ISBLANK($D196)),AND(DP196=TRUE,LEN(DO196)&lt;255,NOT(ISNUMBER(FIND('List of Values'!$C$2:$C$20,DO196)))),"")</f>
        <v>1</v>
      </c>
      <c r="DR196" s="1"/>
      <c r="DS196" s="10" t="b">
        <f t="shared" si="105"/>
        <v>0</v>
      </c>
      <c r="DT196" s="10" t="b">
        <f>IF(NOT(ISBLANK($B196)),AND(DS196=TRUE,NOT(COUNTIF('List of Values'!$AH$2:$AH$60,DR196)=0)),"")</f>
        <v>0</v>
      </c>
      <c r="DU196" s="1"/>
      <c r="DV196" s="10" t="b">
        <f t="shared" si="106"/>
        <v>0</v>
      </c>
      <c r="DW196" s="10" t="b">
        <f>IF(NOT(ISBLANK($B196)),AND(DV196=TRUE,NOT(COUNTIF('List of Values'!$AG$2:$AG$60,DU196)=0)),"")</f>
        <v>0</v>
      </c>
      <c r="DX196" s="1"/>
      <c r="DY196" s="10" t="b">
        <f t="shared" si="41"/>
        <v>1</v>
      </c>
      <c r="DZ196" s="10" t="b" cm="1">
        <f t="array" ref="DZ196">IF(NOT(ISBLANK($D196)),AND(DY196=TRUE,LEN(DX196)&lt;60,NOT(ISNUMBER(FIND('List of Values'!$C$2:$C$20,DX196)))),"")</f>
        <v>1</v>
      </c>
      <c r="EA196" s="1"/>
      <c r="EB196" s="10" t="b">
        <f t="shared" si="107"/>
        <v>0</v>
      </c>
      <c r="EC196" s="10" t="b" cm="1">
        <f t="array" ref="EC196">IF(NOT(ISBLANK($B196)),AND(EB196=TRUE,LEN(EA196)&lt;255,NOT(ISNUMBER(FIND('List of Values'!$C$2:$C$23,EA196)))),"")</f>
        <v>0</v>
      </c>
      <c r="ED196" s="1"/>
      <c r="EE196" s="1" t="b">
        <f t="shared" si="43"/>
        <v>1</v>
      </c>
      <c r="EF196" s="1" t="b" cm="1">
        <f t="array" ref="EF196">IF(NOT(ISBLANK($D196)),AND(EE196=TRUE,LEN(ED196)&lt;255,NOT(ISNUMBER(FIND('List of Values'!$C$2:$C$20,ED196)))),"")</f>
        <v>1</v>
      </c>
      <c r="EG196" s="1"/>
      <c r="EH196" s="10" t="b">
        <f t="shared" si="108"/>
        <v>0</v>
      </c>
      <c r="EI196" s="10" t="b">
        <f>IF(NOT(ISBLANK($B196)),AND(EH196=TRUE,NOT(COUNTIF('List of Values'!$AH$2:$AH$60,EG196)=0)),"")</f>
        <v>0</v>
      </c>
      <c r="EJ196" s="1"/>
      <c r="EK196" s="10" t="b">
        <f t="shared" si="109"/>
        <v>0</v>
      </c>
      <c r="EL196" s="10" t="b">
        <f>IF(NOT(ISBLANK($B196)),AND(EK196=TRUE,NOT(COUNTIF('List of Values'!$AG$2:$AG$60,EJ196)=0)),"")</f>
        <v>0</v>
      </c>
      <c r="EM196" s="1"/>
      <c r="EN196" s="10" t="b">
        <f t="shared" si="46"/>
        <v>1</v>
      </c>
      <c r="EO196" s="10" t="b" cm="1">
        <f t="array" ref="EO196">IF(NOT(ISBLANK($D196)),AND(EN196=TRUE,LEN(EM196)&lt;60,NOT(ISNUMBER(FIND('List of Values'!$C$2:$C$20,EM196)))),"")</f>
        <v>1</v>
      </c>
      <c r="EP196" s="1"/>
      <c r="EQ196" s="10" t="b">
        <f t="shared" si="110"/>
        <v>0</v>
      </c>
      <c r="ER196" s="10" t="b" cm="1">
        <f t="array" ref="ER196">IF(NOT(ISBLANK($B196)),AND(EQ196=TRUE,LEN(EP196)&lt;255,NOT(ISNUMBER(FIND('List of Values'!$C$2:$C$23,EP196)))),"")</f>
        <v>0</v>
      </c>
      <c r="ES196" s="1"/>
      <c r="ET196" s="1" t="b">
        <f t="shared" si="48"/>
        <v>1</v>
      </c>
      <c r="EU196" s="1" t="b" cm="1">
        <f t="array" ref="EU196">IF(NOT(ISBLANK($D196)),AND(ET196=TRUE,LEN(ES196)&lt;255,NOT(ISNUMBER(FIND('List of Values'!$C$2:$C$20,ES196)))),"")</f>
        <v>1</v>
      </c>
      <c r="EV196" s="1"/>
      <c r="EW196" s="10" t="b">
        <f t="shared" si="111"/>
        <v>0</v>
      </c>
      <c r="EX196" s="10" t="b">
        <f>IF(NOT(ISBLANK($B196)),AND(EW196=TRUE,NOT(COUNTIF('List of Values'!$AH$2:$AH$60,EV196)=0)),"")</f>
        <v>0</v>
      </c>
      <c r="EY196" s="60" t="str">
        <f>_xlfn.XLOOKUP(B196,[1]Blad1!$A:$A,[1]Blad1!$D:$D,"")</f>
        <v/>
      </c>
    </row>
    <row r="197" spans="1:155">
      <c r="A197">
        <f t="shared" si="124"/>
        <v>0</v>
      </c>
      <c r="B197" s="11">
        <v>217035</v>
      </c>
      <c r="C197" s="1" t="s">
        <v>1212</v>
      </c>
      <c r="D197" s="1" t="s">
        <v>199</v>
      </c>
      <c r="E197" s="127" t="s">
        <v>1949</v>
      </c>
      <c r="F197" s="10" t="b">
        <f t="shared" si="112"/>
        <v>1</v>
      </c>
      <c r="G197" s="10" t="b">
        <f>IF(NOT(ISBLANK($B197)),AND(F197=TRUE,NOT(COUNTIF('List of Values'!$AG$2:$AG$60,E197)=0)),"")</f>
        <v>1</v>
      </c>
      <c r="H197" s="1"/>
      <c r="I197" s="1" t="b">
        <f t="shared" si="1"/>
        <v>1</v>
      </c>
      <c r="J197" s="1" t="b" cm="1">
        <f t="array" ref="J197">IF(NOT(ISBLANK($D197)),AND(I197=TRUE,LEN(H197)&lt;60,NOT(ISNUMBER(FIND('List of Values'!$C$2:$C$20,H197)))),"")</f>
        <v>1</v>
      </c>
      <c r="K197" t="s">
        <v>1985</v>
      </c>
      <c r="L197" s="10" t="b">
        <f t="shared" si="113"/>
        <v>1</v>
      </c>
      <c r="M197" s="10" t="b" cm="1">
        <f t="array" ref="M197">IF(NOT(ISBLANK($B197)),AND(L197=TRUE,LEN(K197)&lt;255,NOT(ISNUMBER(FIND('List of Values'!$C$2:$C$23,K197)))),"")</f>
        <v>1</v>
      </c>
      <c r="N197" s="1"/>
      <c r="O197" s="1" t="b">
        <f t="shared" si="3"/>
        <v>1</v>
      </c>
      <c r="P197" s="1" t="b" cm="1">
        <f t="array" ref="P197">IF(NOT(ISBLANK($D197)),AND(O197=TRUE,LEN(N197)&lt;255,NOT(ISNUMBER(FIND('List of Values'!$C$2:$C$20,N197)))),"")</f>
        <v>1</v>
      </c>
      <c r="Q197" s="1" t="s">
        <v>1952</v>
      </c>
      <c r="R197" s="10" t="b">
        <f t="shared" si="114"/>
        <v>1</v>
      </c>
      <c r="S197" s="10" t="b">
        <f>IF(NOT(ISBLANK($B197)),AND(R197=TRUE,NOT(COUNTIF('List of Values'!$AH$2:$AH$60,Q197)=0)),"")</f>
        <v>1</v>
      </c>
      <c r="T197" s="1"/>
      <c r="U197" s="10" t="b">
        <f t="shared" si="115"/>
        <v>0</v>
      </c>
      <c r="V197" s="10" t="b">
        <f>IF(NOT(ISBLANK($B197)),AND(U197=TRUE,NOT(COUNTIF('List of Values'!$AG$2:$AG$60,T197)=0)),"")</f>
        <v>0</v>
      </c>
      <c r="W197" s="1"/>
      <c r="X197" s="10" t="b">
        <f t="shared" si="6"/>
        <v>1</v>
      </c>
      <c r="Y197" s="10" t="b" cm="1">
        <f t="array" ref="Y197">IF(NOT(ISBLANK($D197)),AND(X197=TRUE,LEN(W197)&lt;60,NOT(ISNUMBER(FIND('List of Values'!$C$2:$C$20,W197)))),"")</f>
        <v>1</v>
      </c>
      <c r="Z197" s="1"/>
      <c r="AA197" s="10" t="b">
        <f t="shared" si="116"/>
        <v>0</v>
      </c>
      <c r="AB197" s="10" t="b" cm="1">
        <f t="array" ref="AB197">IF(NOT(ISBLANK($B197)),AND(AA197=TRUE,LEN(Z197)&lt;255,NOT(ISNUMBER(FIND('List of Values'!$C$2:$C$23,Z197)))),"")</f>
        <v>0</v>
      </c>
      <c r="AC197" s="1"/>
      <c r="AD197" s="1" t="b">
        <f t="shared" si="8"/>
        <v>1</v>
      </c>
      <c r="AE197" s="1" t="b" cm="1">
        <f t="array" ref="AE197">IF(NOT(ISBLANK($D197)),AND(AD197=TRUE,LEN(AC197)&lt;255,NOT(ISNUMBER(FIND('List of Values'!$C$2:$C$20,AC197)))),"")</f>
        <v>1</v>
      </c>
      <c r="AF197" s="1"/>
      <c r="AG197" s="10" t="b">
        <f t="shared" si="117"/>
        <v>0</v>
      </c>
      <c r="AH197" s="10" t="b">
        <f>IF(NOT(ISBLANK($B197)),AND(AG197=TRUE,NOT(COUNTIF('List of Values'!$AH$2:$AH$60,AF197)=0)),"")</f>
        <v>0</v>
      </c>
      <c r="AI197" s="1"/>
      <c r="AJ197" s="10" t="b">
        <f t="shared" si="118"/>
        <v>0</v>
      </c>
      <c r="AK197" s="10" t="b">
        <f>IF(NOT(ISBLANK($B197)),AND(AJ197=TRUE,NOT(COUNTIF('List of Values'!$AG$2:$AG$60,AI197)=0)),"")</f>
        <v>0</v>
      </c>
      <c r="AL197" s="1"/>
      <c r="AM197" s="10" t="b">
        <f t="shared" si="11"/>
        <v>1</v>
      </c>
      <c r="AN197" s="10" t="b" cm="1">
        <f t="array" ref="AN197">IF(NOT(ISBLANK($D197)),AND(AM197=TRUE,LEN(AL197)&lt;60,NOT(ISNUMBER(FIND('List of Values'!$C$2:$C$20,AL197)))),"")</f>
        <v>1</v>
      </c>
      <c r="AO197" s="1"/>
      <c r="AP197" s="10" t="b">
        <f t="shared" si="119"/>
        <v>0</v>
      </c>
      <c r="AQ197" s="10" t="b" cm="1">
        <f t="array" ref="AQ197">IF(NOT(ISBLANK($B197)),AND(AP197=TRUE,LEN(AO197)&lt;255,NOT(ISNUMBER(FIND('List of Values'!$C$2:$C$23,AO197)))),"")</f>
        <v>0</v>
      </c>
      <c r="AR197" s="1"/>
      <c r="AS197" s="1" t="b">
        <f t="shared" si="13"/>
        <v>1</v>
      </c>
      <c r="AT197" s="1" t="b" cm="1">
        <f t="array" ref="AT197">IF(NOT(ISBLANK($D197)),AND(AS197=TRUE,LEN(AR197)&lt;255,NOT(ISNUMBER(FIND('List of Values'!$C$2:$C$20,AR197)))),"")</f>
        <v>1</v>
      </c>
      <c r="AU197" s="1"/>
      <c r="AV197" s="10" t="b">
        <f t="shared" si="120"/>
        <v>0</v>
      </c>
      <c r="AW197" s="10" t="b">
        <f>IF(NOT(ISBLANK($B197)),AND(AV197=TRUE,NOT(COUNTIF('List of Values'!$AH$2:$AH$60,AU197)=0)),"")</f>
        <v>0</v>
      </c>
      <c r="AX197" s="1"/>
      <c r="AY197" s="10" t="b">
        <f t="shared" si="121"/>
        <v>0</v>
      </c>
      <c r="AZ197" s="10" t="b">
        <f>IF(NOT(ISBLANK($B197)),AND(AY197=TRUE,NOT(COUNTIF('List of Values'!$AG$2:$AG$60,AX197)=0)),"")</f>
        <v>0</v>
      </c>
      <c r="BA197" s="1"/>
      <c r="BB197" s="10" t="b">
        <f t="shared" si="16"/>
        <v>1</v>
      </c>
      <c r="BC197" s="10" t="b" cm="1">
        <f t="array" ref="BC197">IF(NOT(ISBLANK($D197)),AND(BB197=TRUE,LEN(BA197)&lt;60,NOT(ISNUMBER(FIND('List of Values'!$C$2:$C$20,BA197)))),"")</f>
        <v>1</v>
      </c>
      <c r="BD197" s="1"/>
      <c r="BE197" s="10" t="b">
        <f t="shared" si="122"/>
        <v>0</v>
      </c>
      <c r="BF197" s="10" t="b" cm="1">
        <f t="array" ref="BF197">IF(NOT(ISBLANK($B197)),AND(BE197=TRUE,LEN(BD197)&lt;255,NOT(ISNUMBER(FIND('List of Values'!$C$2:$C$23,BD197)))),"")</f>
        <v>0</v>
      </c>
      <c r="BG197" s="1"/>
      <c r="BH197" s="1" t="b">
        <f t="shared" si="18"/>
        <v>1</v>
      </c>
      <c r="BI197" s="1" t="b" cm="1">
        <f t="array" ref="BI197">IF(NOT(ISBLANK($D197)),AND(BH197=TRUE,LEN(BG197)&lt;255,NOT(ISNUMBER(FIND('List of Values'!$C$2:$C$20,BG197)))),"")</f>
        <v>1</v>
      </c>
      <c r="BJ197" s="1"/>
      <c r="BK197" s="10" t="b">
        <f t="shared" si="123"/>
        <v>0</v>
      </c>
      <c r="BL197" s="10" t="b">
        <f>IF(NOT(ISBLANK($B197)),AND(BK197=TRUE,NOT(COUNTIF('List of Values'!$AH$2:$AH$60,BJ197)=0)),"")</f>
        <v>0</v>
      </c>
      <c r="BM197" s="1"/>
      <c r="BN197" s="10" t="b">
        <f t="shared" si="94"/>
        <v>0</v>
      </c>
      <c r="BO197" s="10" t="b">
        <f>IF(NOT(ISBLANK($B197)),AND(BN197=TRUE,NOT(COUNTIF('List of Values'!$AG$2:$AG$60,BM197)=0)),"")</f>
        <v>0</v>
      </c>
      <c r="BP197" s="1"/>
      <c r="BQ197" s="10" t="b">
        <f t="shared" si="21"/>
        <v>1</v>
      </c>
      <c r="BR197" s="10" t="b" cm="1">
        <f t="array" ref="BR197">IF(NOT(ISBLANK($D197)),AND(BQ197=TRUE,LEN(BP197)&lt;60,NOT(ISNUMBER(FIND('List of Values'!$C$2:$C$20,BP197)))),"")</f>
        <v>1</v>
      </c>
      <c r="BS197" s="1"/>
      <c r="BT197" s="10" t="b">
        <f t="shared" si="95"/>
        <v>0</v>
      </c>
      <c r="BU197" s="10" t="b" cm="1">
        <f t="array" ref="BU197">IF(NOT(ISBLANK($B197)),AND(BT197=TRUE,LEN(BS197)&lt;255,NOT(ISNUMBER(FIND('List of Values'!$C$2:$C$23,BS197)))),"")</f>
        <v>0</v>
      </c>
      <c r="BV197" s="1"/>
      <c r="BW197" s="1" t="b">
        <f t="shared" si="23"/>
        <v>1</v>
      </c>
      <c r="BX197" s="1" t="b" cm="1">
        <f t="array" ref="BX197">IF(NOT(ISBLANK($D197)),AND(BW197=TRUE,LEN(BV197)&lt;255,NOT(ISNUMBER(FIND('List of Values'!$C$2:$C$20,BV197)))),"")</f>
        <v>1</v>
      </c>
      <c r="BY197" s="1"/>
      <c r="BZ197" s="10" t="b">
        <f t="shared" si="96"/>
        <v>0</v>
      </c>
      <c r="CA197" s="10" t="b">
        <f>IF(NOT(ISBLANK($B197)),AND(BZ197=TRUE,NOT(COUNTIF('List of Values'!$AH$2:$AH$60,BY197)=0)),"")</f>
        <v>0</v>
      </c>
      <c r="CB197" s="1"/>
      <c r="CC197" s="10" t="b">
        <f t="shared" si="97"/>
        <v>0</v>
      </c>
      <c r="CD197" s="10" t="b">
        <f>IF(NOT(ISBLANK($B197)),AND(CC197=TRUE,NOT(COUNTIF('List of Values'!$AG$2:$AG$60,CB197)=0)),"")</f>
        <v>0</v>
      </c>
      <c r="CE197" s="1"/>
      <c r="CF197" s="10" t="b">
        <f t="shared" si="26"/>
        <v>1</v>
      </c>
      <c r="CG197" s="10" t="b" cm="1">
        <f t="array" ref="CG197">IF(NOT(ISBLANK($D197)),AND(CF197=TRUE,LEN(CE197)&lt;60,NOT(ISNUMBER(FIND('List of Values'!$C$2:$C$20,CE197)))),"")</f>
        <v>1</v>
      </c>
      <c r="CH197" s="1"/>
      <c r="CI197" s="10" t="b">
        <f t="shared" si="98"/>
        <v>0</v>
      </c>
      <c r="CJ197" s="10" t="b" cm="1">
        <f t="array" ref="CJ197">IF(NOT(ISBLANK($B197)),AND(CI197=TRUE,LEN(CH197)&lt;255,NOT(ISNUMBER(FIND('List of Values'!$C$2:$C$23,CH197)))),"")</f>
        <v>0</v>
      </c>
      <c r="CK197" s="1"/>
      <c r="CL197" s="1" t="b">
        <f t="shared" si="28"/>
        <v>1</v>
      </c>
      <c r="CM197" s="1" t="b" cm="1">
        <f t="array" ref="CM197">IF(NOT(ISBLANK($D197)),AND(CL197=TRUE,LEN(CK197)&lt;255,NOT(ISNUMBER(FIND('List of Values'!$C$2:$C$20,CK197)))),"")</f>
        <v>1</v>
      </c>
      <c r="CN197" s="1"/>
      <c r="CO197" s="10" t="b">
        <f t="shared" si="99"/>
        <v>0</v>
      </c>
      <c r="CP197" s="10" t="b">
        <f>IF(NOT(ISBLANK($B197)),AND(CO197=TRUE,NOT(COUNTIF('List of Values'!$AH$2:$AH$60,CN197)=0)),"")</f>
        <v>0</v>
      </c>
      <c r="CQ197" s="1"/>
      <c r="CR197" s="10" t="b">
        <f t="shared" si="100"/>
        <v>0</v>
      </c>
      <c r="CS197" s="10" t="b">
        <f>IF(NOT(ISBLANK($B197)),AND(CR197=TRUE,NOT(COUNTIF('List of Values'!$AG$2:$AG$60,CQ197)=0)),"")</f>
        <v>0</v>
      </c>
      <c r="CT197" s="1"/>
      <c r="CU197" s="10" t="b">
        <f t="shared" si="31"/>
        <v>1</v>
      </c>
      <c r="CV197" s="10" t="b" cm="1">
        <f t="array" ref="CV197">IF(NOT(ISBLANK($D197)),AND(CU197=TRUE,LEN(CT197)&lt;60,NOT(ISNUMBER(FIND('List of Values'!$C$2:$C$20,CT197)))),"")</f>
        <v>1</v>
      </c>
      <c r="CW197" s="1"/>
      <c r="CX197" s="10" t="b">
        <f t="shared" si="101"/>
        <v>0</v>
      </c>
      <c r="CY197" s="10" t="b" cm="1">
        <f t="array" ref="CY197">IF(NOT(ISBLANK($B197)),AND(CX197=TRUE,LEN(CW197)&lt;255,NOT(ISNUMBER(FIND('List of Values'!$C$2:$C$23,CW197)))),"")</f>
        <v>0</v>
      </c>
      <c r="CZ197" s="1"/>
      <c r="DA197" s="1" t="b">
        <f t="shared" si="33"/>
        <v>1</v>
      </c>
      <c r="DB197" s="1" t="b" cm="1">
        <f t="array" ref="DB197">IF(NOT(ISBLANK($D197)),AND(DA197=TRUE,LEN(CZ197)&lt;255,NOT(ISNUMBER(FIND('List of Values'!$C$2:$C$20,CZ197)))),"")</f>
        <v>1</v>
      </c>
      <c r="DC197" s="1"/>
      <c r="DD197" s="10" t="b">
        <f t="shared" si="102"/>
        <v>0</v>
      </c>
      <c r="DE197" s="10" t="b">
        <f>IF(NOT(ISBLANK($B197)),AND(DD197=TRUE,NOT(COUNTIF('List of Values'!$AH$2:$AH$60,DC197)=0)),"")</f>
        <v>0</v>
      </c>
      <c r="DF197" s="1"/>
      <c r="DG197" s="10" t="b">
        <f t="shared" si="103"/>
        <v>0</v>
      </c>
      <c r="DH197" s="10" t="b">
        <f>IF(NOT(ISBLANK($B197)),AND(DG197=TRUE,NOT(COUNTIF('List of Values'!$AG$2:$AG$60,DF197)=0)),"")</f>
        <v>0</v>
      </c>
      <c r="DI197" s="1"/>
      <c r="DJ197" s="10" t="b">
        <f t="shared" si="36"/>
        <v>1</v>
      </c>
      <c r="DK197" s="10" t="b" cm="1">
        <f t="array" ref="DK197">IF(NOT(ISBLANK($D197)),AND(DJ197=TRUE,LEN(DI197)&lt;60,NOT(ISNUMBER(FIND('List of Values'!$C$2:$C$20,DI197)))),"")</f>
        <v>1</v>
      </c>
      <c r="DL197" s="1"/>
      <c r="DM197" s="10" t="b">
        <f t="shared" si="104"/>
        <v>0</v>
      </c>
      <c r="DN197" s="10" t="b" cm="1">
        <f t="array" ref="DN197">IF(NOT(ISBLANK($B197)),AND(DM197=TRUE,LEN(DL197)&lt;255,NOT(ISNUMBER(FIND('List of Values'!$C$2:$C$23,DL197)))),"")</f>
        <v>0</v>
      </c>
      <c r="DO197" s="1"/>
      <c r="DP197" s="1" t="b">
        <f t="shared" si="38"/>
        <v>1</v>
      </c>
      <c r="DQ197" s="1" t="b" cm="1">
        <f t="array" ref="DQ197">IF(NOT(ISBLANK($D197)),AND(DP197=TRUE,LEN(DO197)&lt;255,NOT(ISNUMBER(FIND('List of Values'!$C$2:$C$20,DO197)))),"")</f>
        <v>1</v>
      </c>
      <c r="DR197" s="1"/>
      <c r="DS197" s="10" t="b">
        <f t="shared" si="105"/>
        <v>0</v>
      </c>
      <c r="DT197" s="10" t="b">
        <f>IF(NOT(ISBLANK($B197)),AND(DS197=TRUE,NOT(COUNTIF('List of Values'!$AH$2:$AH$60,DR197)=0)),"")</f>
        <v>0</v>
      </c>
      <c r="DU197" s="1"/>
      <c r="DV197" s="10" t="b">
        <f t="shared" si="106"/>
        <v>0</v>
      </c>
      <c r="DW197" s="10" t="b">
        <f>IF(NOT(ISBLANK($B197)),AND(DV197=TRUE,NOT(COUNTIF('List of Values'!$AG$2:$AG$60,DU197)=0)),"")</f>
        <v>0</v>
      </c>
      <c r="DX197" s="1"/>
      <c r="DY197" s="10" t="b">
        <f t="shared" si="41"/>
        <v>1</v>
      </c>
      <c r="DZ197" s="10" t="b" cm="1">
        <f t="array" ref="DZ197">IF(NOT(ISBLANK($D197)),AND(DY197=TRUE,LEN(DX197)&lt;60,NOT(ISNUMBER(FIND('List of Values'!$C$2:$C$20,DX197)))),"")</f>
        <v>1</v>
      </c>
      <c r="EA197" s="1"/>
      <c r="EB197" s="10" t="b">
        <f t="shared" si="107"/>
        <v>0</v>
      </c>
      <c r="EC197" s="10" t="b" cm="1">
        <f t="array" ref="EC197">IF(NOT(ISBLANK($B197)),AND(EB197=TRUE,LEN(EA197)&lt;255,NOT(ISNUMBER(FIND('List of Values'!$C$2:$C$23,EA197)))),"")</f>
        <v>0</v>
      </c>
      <c r="ED197" s="1"/>
      <c r="EE197" s="1" t="b">
        <f t="shared" si="43"/>
        <v>1</v>
      </c>
      <c r="EF197" s="1" t="b" cm="1">
        <f t="array" ref="EF197">IF(NOT(ISBLANK($D197)),AND(EE197=TRUE,LEN(ED197)&lt;255,NOT(ISNUMBER(FIND('List of Values'!$C$2:$C$20,ED197)))),"")</f>
        <v>1</v>
      </c>
      <c r="EG197" s="1"/>
      <c r="EH197" s="10" t="b">
        <f t="shared" si="108"/>
        <v>0</v>
      </c>
      <c r="EI197" s="10" t="b">
        <f>IF(NOT(ISBLANK($B197)),AND(EH197=TRUE,NOT(COUNTIF('List of Values'!$AH$2:$AH$60,EG197)=0)),"")</f>
        <v>0</v>
      </c>
      <c r="EJ197" s="1"/>
      <c r="EK197" s="10" t="b">
        <f t="shared" si="109"/>
        <v>0</v>
      </c>
      <c r="EL197" s="10" t="b">
        <f>IF(NOT(ISBLANK($B197)),AND(EK197=TRUE,NOT(COUNTIF('List of Values'!$AG$2:$AG$60,EJ197)=0)),"")</f>
        <v>0</v>
      </c>
      <c r="EM197" s="1"/>
      <c r="EN197" s="10" t="b">
        <f t="shared" si="46"/>
        <v>1</v>
      </c>
      <c r="EO197" s="10" t="b" cm="1">
        <f t="array" ref="EO197">IF(NOT(ISBLANK($D197)),AND(EN197=TRUE,LEN(EM197)&lt;60,NOT(ISNUMBER(FIND('List of Values'!$C$2:$C$20,EM197)))),"")</f>
        <v>1</v>
      </c>
      <c r="EP197" s="1"/>
      <c r="EQ197" s="10" t="b">
        <f t="shared" si="110"/>
        <v>0</v>
      </c>
      <c r="ER197" s="10" t="b" cm="1">
        <f t="array" ref="ER197">IF(NOT(ISBLANK($B197)),AND(EQ197=TRUE,LEN(EP197)&lt;255,NOT(ISNUMBER(FIND('List of Values'!$C$2:$C$23,EP197)))),"")</f>
        <v>0</v>
      </c>
      <c r="ES197" s="1"/>
      <c r="ET197" s="1" t="b">
        <f t="shared" si="48"/>
        <v>1</v>
      </c>
      <c r="EU197" s="1" t="b" cm="1">
        <f t="array" ref="EU197">IF(NOT(ISBLANK($D197)),AND(ET197=TRUE,LEN(ES197)&lt;255,NOT(ISNUMBER(FIND('List of Values'!$C$2:$C$20,ES197)))),"")</f>
        <v>1</v>
      </c>
      <c r="EV197" s="1"/>
      <c r="EW197" s="10" t="b">
        <f t="shared" si="111"/>
        <v>0</v>
      </c>
      <c r="EX197" s="10" t="b">
        <f>IF(NOT(ISBLANK($B197)),AND(EW197=TRUE,NOT(COUNTIF('List of Values'!$AH$2:$AH$60,EV197)=0)),"")</f>
        <v>0</v>
      </c>
      <c r="EY197" s="60" t="str">
        <f>_xlfn.XLOOKUP(B197,[1]Blad1!$A:$A,[1]Blad1!$D:$D,"")</f>
        <v/>
      </c>
    </row>
    <row r="198" spans="1:155">
      <c r="A198">
        <f t="shared" si="124"/>
        <v>0</v>
      </c>
      <c r="B198" s="11">
        <v>205109</v>
      </c>
      <c r="C198" s="1" t="s">
        <v>1217</v>
      </c>
      <c r="D198" s="1" t="s">
        <v>199</v>
      </c>
      <c r="E198" s="1" t="s">
        <v>1949</v>
      </c>
      <c r="F198" s="10" t="b">
        <f t="shared" si="112"/>
        <v>1</v>
      </c>
      <c r="G198" s="10" t="b">
        <f>IF(NOT(ISBLANK($B198)),AND(F198=TRUE,NOT(COUNTIF('List of Values'!$AG$2:$AG$60,E198)=0)),"")</f>
        <v>1</v>
      </c>
      <c r="H198" s="1" t="s">
        <v>1958</v>
      </c>
      <c r="I198" s="1" t="b">
        <f t="shared" si="1"/>
        <v>1</v>
      </c>
      <c r="J198" s="1" t="b" cm="1">
        <f t="array" ref="J198">IF(NOT(ISBLANK($D198)),AND(I198=TRUE,LEN(H198)&lt;60,NOT(ISNUMBER(FIND('List of Values'!$C$2:$C$20,H198)))),"")</f>
        <v>1</v>
      </c>
      <c r="K198" s="1" t="s">
        <v>2240</v>
      </c>
      <c r="L198" s="10" t="b">
        <f t="shared" si="113"/>
        <v>1</v>
      </c>
      <c r="M198" s="10" t="b" cm="1">
        <f t="array" ref="M198">IF(NOT(ISBLANK($B198)),AND(L198=TRUE,LEN(K198)&lt;255,NOT(ISNUMBER(FIND('List of Values'!$C$2:$C$23,K198)))),"")</f>
        <v>1</v>
      </c>
      <c r="N198" s="1" t="s">
        <v>32</v>
      </c>
      <c r="O198" s="1" t="b">
        <f t="shared" si="3"/>
        <v>1</v>
      </c>
      <c r="P198" s="1" t="b" cm="1">
        <f t="array" ref="P198">IF(NOT(ISBLANK($D198)),AND(O198=TRUE,LEN(N198)&lt;255,NOT(ISNUMBER(FIND('List of Values'!$C$2:$C$20,N198)))),"")</f>
        <v>1</v>
      </c>
      <c r="Q198" s="1" t="s">
        <v>1952</v>
      </c>
      <c r="R198" s="10" t="b">
        <f t="shared" si="114"/>
        <v>1</v>
      </c>
      <c r="S198" s="10" t="b">
        <f>IF(NOT(ISBLANK($B198)),AND(R198=TRUE,NOT(COUNTIF('List of Values'!$AH$2:$AH$60,Q198)=0)),"")</f>
        <v>1</v>
      </c>
      <c r="T198" s="1"/>
      <c r="U198" s="10" t="b">
        <f t="shared" si="115"/>
        <v>0</v>
      </c>
      <c r="V198" s="10" t="b">
        <f>IF(NOT(ISBLANK($B198)),AND(U198=TRUE,NOT(COUNTIF('List of Values'!$AG$2:$AG$60,T198)=0)),"")</f>
        <v>0</v>
      </c>
      <c r="W198" s="1"/>
      <c r="X198" s="10" t="b">
        <f t="shared" si="6"/>
        <v>1</v>
      </c>
      <c r="Y198" s="10" t="b" cm="1">
        <f t="array" ref="Y198">IF(NOT(ISBLANK($D198)),AND(X198=TRUE,LEN(W198)&lt;60,NOT(ISNUMBER(FIND('List of Values'!$C$2:$C$20,W198)))),"")</f>
        <v>1</v>
      </c>
      <c r="Z198" s="1"/>
      <c r="AA198" s="10" t="b">
        <f t="shared" si="116"/>
        <v>0</v>
      </c>
      <c r="AB198" s="10" t="b" cm="1">
        <f t="array" ref="AB198">IF(NOT(ISBLANK($B198)),AND(AA198=TRUE,LEN(Z198)&lt;255,NOT(ISNUMBER(FIND('List of Values'!$C$2:$C$23,Z198)))),"")</f>
        <v>0</v>
      </c>
      <c r="AC198" s="1"/>
      <c r="AD198" s="1" t="b">
        <f t="shared" si="8"/>
        <v>1</v>
      </c>
      <c r="AE198" s="1" t="b" cm="1">
        <f t="array" ref="AE198">IF(NOT(ISBLANK($D198)),AND(AD198=TRUE,LEN(AC198)&lt;255,NOT(ISNUMBER(FIND('List of Values'!$C$2:$C$20,AC198)))),"")</f>
        <v>1</v>
      </c>
      <c r="AF198" s="1"/>
      <c r="AG198" s="10" t="b">
        <f t="shared" si="117"/>
        <v>0</v>
      </c>
      <c r="AH198" s="10" t="b">
        <f>IF(NOT(ISBLANK($B198)),AND(AG198=TRUE,NOT(COUNTIF('List of Values'!$AH$2:$AH$60,AF198)=0)),"")</f>
        <v>0</v>
      </c>
      <c r="AI198" s="1"/>
      <c r="AJ198" s="10" t="b">
        <f t="shared" si="118"/>
        <v>0</v>
      </c>
      <c r="AK198" s="10" t="b">
        <f>IF(NOT(ISBLANK($B198)),AND(AJ198=TRUE,NOT(COUNTIF('List of Values'!$AG$2:$AG$60,AI198)=0)),"")</f>
        <v>0</v>
      </c>
      <c r="AL198" s="1"/>
      <c r="AM198" s="10" t="b">
        <f t="shared" si="11"/>
        <v>1</v>
      </c>
      <c r="AN198" s="10" t="b" cm="1">
        <f t="array" ref="AN198">IF(NOT(ISBLANK($D198)),AND(AM198=TRUE,LEN(AL198)&lt;60,NOT(ISNUMBER(FIND('List of Values'!$C$2:$C$20,AL198)))),"")</f>
        <v>1</v>
      </c>
      <c r="AO198" s="1"/>
      <c r="AP198" s="10" t="b">
        <f t="shared" si="119"/>
        <v>0</v>
      </c>
      <c r="AQ198" s="10" t="b" cm="1">
        <f t="array" ref="AQ198">IF(NOT(ISBLANK($B198)),AND(AP198=TRUE,LEN(AO198)&lt;255,NOT(ISNUMBER(FIND('List of Values'!$C$2:$C$23,AO198)))),"")</f>
        <v>0</v>
      </c>
      <c r="AR198" s="1"/>
      <c r="AS198" s="1" t="b">
        <f t="shared" si="13"/>
        <v>1</v>
      </c>
      <c r="AT198" s="1" t="b" cm="1">
        <f t="array" ref="AT198">IF(NOT(ISBLANK($D198)),AND(AS198=TRUE,LEN(AR198)&lt;255,NOT(ISNUMBER(FIND('List of Values'!$C$2:$C$20,AR198)))),"")</f>
        <v>1</v>
      </c>
      <c r="AU198" s="1"/>
      <c r="AV198" s="10" t="b">
        <f t="shared" si="120"/>
        <v>0</v>
      </c>
      <c r="AW198" s="10" t="b">
        <f>IF(NOT(ISBLANK($B198)),AND(AV198=TRUE,NOT(COUNTIF('List of Values'!$AH$2:$AH$60,AU198)=0)),"")</f>
        <v>0</v>
      </c>
      <c r="AX198" s="1"/>
      <c r="AY198" s="10" t="b">
        <f t="shared" si="121"/>
        <v>0</v>
      </c>
      <c r="AZ198" s="10" t="b">
        <f>IF(NOT(ISBLANK($B198)),AND(AY198=TRUE,NOT(COUNTIF('List of Values'!$AG$2:$AG$60,AX198)=0)),"")</f>
        <v>0</v>
      </c>
      <c r="BA198" s="1"/>
      <c r="BB198" s="10" t="b">
        <f t="shared" si="16"/>
        <v>1</v>
      </c>
      <c r="BC198" s="10" t="b" cm="1">
        <f t="array" ref="BC198">IF(NOT(ISBLANK($D198)),AND(BB198=TRUE,LEN(BA198)&lt;60,NOT(ISNUMBER(FIND('List of Values'!$C$2:$C$20,BA198)))),"")</f>
        <v>1</v>
      </c>
      <c r="BD198" s="1"/>
      <c r="BE198" s="10" t="b">
        <f t="shared" si="122"/>
        <v>0</v>
      </c>
      <c r="BF198" s="10" t="b" cm="1">
        <f t="array" ref="BF198">IF(NOT(ISBLANK($B198)),AND(BE198=TRUE,LEN(BD198)&lt;255,NOT(ISNUMBER(FIND('List of Values'!$C$2:$C$23,BD198)))),"")</f>
        <v>0</v>
      </c>
      <c r="BG198" s="1"/>
      <c r="BH198" s="1" t="b">
        <f t="shared" si="18"/>
        <v>1</v>
      </c>
      <c r="BI198" s="1" t="b" cm="1">
        <f t="array" ref="BI198">IF(NOT(ISBLANK($D198)),AND(BH198=TRUE,LEN(BG198)&lt;255,NOT(ISNUMBER(FIND('List of Values'!$C$2:$C$20,BG198)))),"")</f>
        <v>1</v>
      </c>
      <c r="BJ198" s="1"/>
      <c r="BK198" s="10" t="b">
        <f t="shared" si="123"/>
        <v>0</v>
      </c>
      <c r="BL198" s="10" t="b">
        <f>IF(NOT(ISBLANK($B198)),AND(BK198=TRUE,NOT(COUNTIF('List of Values'!$AH$2:$AH$60,BJ198)=0)),"")</f>
        <v>0</v>
      </c>
      <c r="BM198" s="1"/>
      <c r="BN198" s="10" t="b">
        <f t="shared" si="94"/>
        <v>0</v>
      </c>
      <c r="BO198" s="10" t="b">
        <f>IF(NOT(ISBLANK($B198)),AND(BN198=TRUE,NOT(COUNTIF('List of Values'!$AG$2:$AG$60,BM198)=0)),"")</f>
        <v>0</v>
      </c>
      <c r="BP198" s="1"/>
      <c r="BQ198" s="10" t="b">
        <f t="shared" si="21"/>
        <v>1</v>
      </c>
      <c r="BR198" s="10" t="b" cm="1">
        <f t="array" ref="BR198">IF(NOT(ISBLANK($D198)),AND(BQ198=TRUE,LEN(BP198)&lt;60,NOT(ISNUMBER(FIND('List of Values'!$C$2:$C$20,BP198)))),"")</f>
        <v>1</v>
      </c>
      <c r="BS198" s="1"/>
      <c r="BT198" s="10" t="b">
        <f t="shared" si="95"/>
        <v>0</v>
      </c>
      <c r="BU198" s="10" t="b" cm="1">
        <f t="array" ref="BU198">IF(NOT(ISBLANK($B198)),AND(BT198=TRUE,LEN(BS198)&lt;255,NOT(ISNUMBER(FIND('List of Values'!$C$2:$C$23,BS198)))),"")</f>
        <v>0</v>
      </c>
      <c r="BV198" s="1"/>
      <c r="BW198" s="1" t="b">
        <f t="shared" si="23"/>
        <v>1</v>
      </c>
      <c r="BX198" s="1" t="b" cm="1">
        <f t="array" ref="BX198">IF(NOT(ISBLANK($D198)),AND(BW198=TRUE,LEN(BV198)&lt;255,NOT(ISNUMBER(FIND('List of Values'!$C$2:$C$20,BV198)))),"")</f>
        <v>1</v>
      </c>
      <c r="BY198" s="1"/>
      <c r="BZ198" s="10" t="b">
        <f t="shared" si="96"/>
        <v>0</v>
      </c>
      <c r="CA198" s="10" t="b">
        <f>IF(NOT(ISBLANK($B198)),AND(BZ198=TRUE,NOT(COUNTIF('List of Values'!$AH$2:$AH$60,BY198)=0)),"")</f>
        <v>0</v>
      </c>
      <c r="CB198" s="1"/>
      <c r="CC198" s="10" t="b">
        <f t="shared" si="97"/>
        <v>0</v>
      </c>
      <c r="CD198" s="10" t="b">
        <f>IF(NOT(ISBLANK($B198)),AND(CC198=TRUE,NOT(COUNTIF('List of Values'!$AG$2:$AG$60,CB198)=0)),"")</f>
        <v>0</v>
      </c>
      <c r="CE198" s="1"/>
      <c r="CF198" s="10" t="b">
        <f t="shared" si="26"/>
        <v>1</v>
      </c>
      <c r="CG198" s="10" t="b" cm="1">
        <f t="array" ref="CG198">IF(NOT(ISBLANK($D198)),AND(CF198=TRUE,LEN(CE198)&lt;60,NOT(ISNUMBER(FIND('List of Values'!$C$2:$C$20,CE198)))),"")</f>
        <v>1</v>
      </c>
      <c r="CH198" s="1"/>
      <c r="CI198" s="10" t="b">
        <f t="shared" si="98"/>
        <v>0</v>
      </c>
      <c r="CJ198" s="10" t="b" cm="1">
        <f t="array" ref="CJ198">IF(NOT(ISBLANK($B198)),AND(CI198=TRUE,LEN(CH198)&lt;255,NOT(ISNUMBER(FIND('List of Values'!$C$2:$C$23,CH198)))),"")</f>
        <v>0</v>
      </c>
      <c r="CK198" s="1"/>
      <c r="CL198" s="1" t="b">
        <f t="shared" si="28"/>
        <v>1</v>
      </c>
      <c r="CM198" s="1" t="b" cm="1">
        <f t="array" ref="CM198">IF(NOT(ISBLANK($D198)),AND(CL198=TRUE,LEN(CK198)&lt;255,NOT(ISNUMBER(FIND('List of Values'!$C$2:$C$20,CK198)))),"")</f>
        <v>1</v>
      </c>
      <c r="CN198" s="1"/>
      <c r="CO198" s="10" t="b">
        <f t="shared" si="99"/>
        <v>0</v>
      </c>
      <c r="CP198" s="10" t="b">
        <f>IF(NOT(ISBLANK($B198)),AND(CO198=TRUE,NOT(COUNTIF('List of Values'!$AH$2:$AH$60,CN198)=0)),"")</f>
        <v>0</v>
      </c>
      <c r="CQ198" s="1"/>
      <c r="CR198" s="10" t="b">
        <f t="shared" si="100"/>
        <v>0</v>
      </c>
      <c r="CS198" s="10" t="b">
        <f>IF(NOT(ISBLANK($B198)),AND(CR198=TRUE,NOT(COUNTIF('List of Values'!$AG$2:$AG$60,CQ198)=0)),"")</f>
        <v>0</v>
      </c>
      <c r="CT198" s="1"/>
      <c r="CU198" s="10" t="b">
        <f t="shared" si="31"/>
        <v>1</v>
      </c>
      <c r="CV198" s="10" t="b" cm="1">
        <f t="array" ref="CV198">IF(NOT(ISBLANK($D198)),AND(CU198=TRUE,LEN(CT198)&lt;60,NOT(ISNUMBER(FIND('List of Values'!$C$2:$C$20,CT198)))),"")</f>
        <v>1</v>
      </c>
      <c r="CW198" s="1"/>
      <c r="CX198" s="10" t="b">
        <f t="shared" si="101"/>
        <v>0</v>
      </c>
      <c r="CY198" s="10" t="b" cm="1">
        <f t="array" ref="CY198">IF(NOT(ISBLANK($B198)),AND(CX198=TRUE,LEN(CW198)&lt;255,NOT(ISNUMBER(FIND('List of Values'!$C$2:$C$23,CW198)))),"")</f>
        <v>0</v>
      </c>
      <c r="CZ198" s="1"/>
      <c r="DA198" s="1" t="b">
        <f t="shared" si="33"/>
        <v>1</v>
      </c>
      <c r="DB198" s="1" t="b" cm="1">
        <f t="array" ref="DB198">IF(NOT(ISBLANK($D198)),AND(DA198=TRUE,LEN(CZ198)&lt;255,NOT(ISNUMBER(FIND('List of Values'!$C$2:$C$20,CZ198)))),"")</f>
        <v>1</v>
      </c>
      <c r="DC198" s="1"/>
      <c r="DD198" s="10" t="b">
        <f t="shared" si="102"/>
        <v>0</v>
      </c>
      <c r="DE198" s="10" t="b">
        <f>IF(NOT(ISBLANK($B198)),AND(DD198=TRUE,NOT(COUNTIF('List of Values'!$AH$2:$AH$60,DC198)=0)),"")</f>
        <v>0</v>
      </c>
      <c r="DF198" s="1"/>
      <c r="DG198" s="10" t="b">
        <f t="shared" si="103"/>
        <v>0</v>
      </c>
      <c r="DH198" s="10" t="b">
        <f>IF(NOT(ISBLANK($B198)),AND(DG198=TRUE,NOT(COUNTIF('List of Values'!$AG$2:$AG$60,DF198)=0)),"")</f>
        <v>0</v>
      </c>
      <c r="DI198" s="1"/>
      <c r="DJ198" s="10" t="b">
        <f t="shared" si="36"/>
        <v>1</v>
      </c>
      <c r="DK198" s="10" t="b" cm="1">
        <f t="array" ref="DK198">IF(NOT(ISBLANK($D198)),AND(DJ198=TRUE,LEN(DI198)&lt;60,NOT(ISNUMBER(FIND('List of Values'!$C$2:$C$20,DI198)))),"")</f>
        <v>1</v>
      </c>
      <c r="DL198" s="1"/>
      <c r="DM198" s="10" t="b">
        <f t="shared" si="104"/>
        <v>0</v>
      </c>
      <c r="DN198" s="10" t="b" cm="1">
        <f t="array" ref="DN198">IF(NOT(ISBLANK($B198)),AND(DM198=TRUE,LEN(DL198)&lt;255,NOT(ISNUMBER(FIND('List of Values'!$C$2:$C$23,DL198)))),"")</f>
        <v>0</v>
      </c>
      <c r="DO198" s="1"/>
      <c r="DP198" s="1" t="b">
        <f t="shared" si="38"/>
        <v>1</v>
      </c>
      <c r="DQ198" s="1" t="b" cm="1">
        <f t="array" ref="DQ198">IF(NOT(ISBLANK($D198)),AND(DP198=TRUE,LEN(DO198)&lt;255,NOT(ISNUMBER(FIND('List of Values'!$C$2:$C$20,DO198)))),"")</f>
        <v>1</v>
      </c>
      <c r="DR198" s="1"/>
      <c r="DS198" s="10" t="b">
        <f t="shared" si="105"/>
        <v>0</v>
      </c>
      <c r="DT198" s="10" t="b">
        <f>IF(NOT(ISBLANK($B198)),AND(DS198=TRUE,NOT(COUNTIF('List of Values'!$AH$2:$AH$60,DR198)=0)),"")</f>
        <v>0</v>
      </c>
      <c r="DU198" s="1"/>
      <c r="DV198" s="10" t="b">
        <f t="shared" si="106"/>
        <v>0</v>
      </c>
      <c r="DW198" s="10" t="b">
        <f>IF(NOT(ISBLANK($B198)),AND(DV198=TRUE,NOT(COUNTIF('List of Values'!$AG$2:$AG$60,DU198)=0)),"")</f>
        <v>0</v>
      </c>
      <c r="DX198" s="1"/>
      <c r="DY198" s="10" t="b">
        <f t="shared" si="41"/>
        <v>1</v>
      </c>
      <c r="DZ198" s="10" t="b" cm="1">
        <f t="array" ref="DZ198">IF(NOT(ISBLANK($D198)),AND(DY198=TRUE,LEN(DX198)&lt;60,NOT(ISNUMBER(FIND('List of Values'!$C$2:$C$20,DX198)))),"")</f>
        <v>1</v>
      </c>
      <c r="EA198" s="1"/>
      <c r="EB198" s="10" t="b">
        <f t="shared" si="107"/>
        <v>0</v>
      </c>
      <c r="EC198" s="10" t="b" cm="1">
        <f t="array" ref="EC198">IF(NOT(ISBLANK($B198)),AND(EB198=TRUE,LEN(EA198)&lt;255,NOT(ISNUMBER(FIND('List of Values'!$C$2:$C$23,EA198)))),"")</f>
        <v>0</v>
      </c>
      <c r="ED198" s="1"/>
      <c r="EE198" s="1" t="b">
        <f t="shared" si="43"/>
        <v>1</v>
      </c>
      <c r="EF198" s="1" t="b" cm="1">
        <f t="array" ref="EF198">IF(NOT(ISBLANK($D198)),AND(EE198=TRUE,LEN(ED198)&lt;255,NOT(ISNUMBER(FIND('List of Values'!$C$2:$C$20,ED198)))),"")</f>
        <v>1</v>
      </c>
      <c r="EG198" s="1"/>
      <c r="EH198" s="10" t="b">
        <f t="shared" si="108"/>
        <v>0</v>
      </c>
      <c r="EI198" s="10" t="b">
        <f>IF(NOT(ISBLANK($B198)),AND(EH198=TRUE,NOT(COUNTIF('List of Values'!$AH$2:$AH$60,EG198)=0)),"")</f>
        <v>0</v>
      </c>
      <c r="EJ198" s="1"/>
      <c r="EK198" s="10" t="b">
        <f t="shared" si="109"/>
        <v>0</v>
      </c>
      <c r="EL198" s="10" t="b">
        <f>IF(NOT(ISBLANK($B198)),AND(EK198=TRUE,NOT(COUNTIF('List of Values'!$AG$2:$AG$60,EJ198)=0)),"")</f>
        <v>0</v>
      </c>
      <c r="EM198" s="1"/>
      <c r="EN198" s="10" t="b">
        <f t="shared" si="46"/>
        <v>1</v>
      </c>
      <c r="EO198" s="10" t="b" cm="1">
        <f t="array" ref="EO198">IF(NOT(ISBLANK($D198)),AND(EN198=TRUE,LEN(EM198)&lt;60,NOT(ISNUMBER(FIND('List of Values'!$C$2:$C$20,EM198)))),"")</f>
        <v>1</v>
      </c>
      <c r="EP198" s="1"/>
      <c r="EQ198" s="10" t="b">
        <f t="shared" si="110"/>
        <v>0</v>
      </c>
      <c r="ER198" s="10" t="b" cm="1">
        <f t="array" ref="ER198">IF(NOT(ISBLANK($B198)),AND(EQ198=TRUE,LEN(EP198)&lt;255,NOT(ISNUMBER(FIND('List of Values'!$C$2:$C$23,EP198)))),"")</f>
        <v>0</v>
      </c>
      <c r="ES198" s="1"/>
      <c r="ET198" s="1" t="b">
        <f t="shared" si="48"/>
        <v>1</v>
      </c>
      <c r="EU198" s="1" t="b" cm="1">
        <f t="array" ref="EU198">IF(NOT(ISBLANK($D198)),AND(ET198=TRUE,LEN(ES198)&lt;255,NOT(ISNUMBER(FIND('List of Values'!$C$2:$C$20,ES198)))),"")</f>
        <v>1</v>
      </c>
      <c r="EV198" s="1"/>
      <c r="EW198" s="10" t="b">
        <f t="shared" si="111"/>
        <v>0</v>
      </c>
      <c r="EX198" s="10" t="b">
        <f>IF(NOT(ISBLANK($B198)),AND(EW198=TRUE,NOT(COUNTIF('List of Values'!$AH$2:$AH$60,EV198)=0)),"")</f>
        <v>0</v>
      </c>
      <c r="EY198" s="60" t="str">
        <f>_xlfn.XLOOKUP(B198,[1]Blad1!$A:$A,[1]Blad1!$D:$D,"")</f>
        <v/>
      </c>
    </row>
    <row r="199" spans="1:155">
      <c r="A199">
        <f t="shared" si="124"/>
        <v>0</v>
      </c>
      <c r="B199" s="11">
        <v>217958</v>
      </c>
      <c r="C199" s="1" t="s">
        <v>1222</v>
      </c>
      <c r="D199" s="1" t="s">
        <v>169</v>
      </c>
      <c r="E199" s="1" t="s">
        <v>1949</v>
      </c>
      <c r="F199" s="10" t="b">
        <f t="shared" si="112"/>
        <v>1</v>
      </c>
      <c r="G199" s="10" t="b">
        <f>IF(NOT(ISBLANK($B199)),AND(F199=TRUE,NOT(COUNTIF('List of Values'!$AG$2:$AG$60,E199)=0)),"")</f>
        <v>1</v>
      </c>
      <c r="H199" s="1" t="s">
        <v>1958</v>
      </c>
      <c r="I199" s="1" t="b">
        <f t="shared" si="1"/>
        <v>1</v>
      </c>
      <c r="J199" s="1" t="b" cm="1">
        <f t="array" ref="J199">IF(NOT(ISBLANK($D199)),AND(I199=TRUE,LEN(H199)&lt;60,NOT(ISNUMBER(FIND('List of Values'!$C$2:$C$20,H199)))),"")</f>
        <v>1</v>
      </c>
      <c r="K199" s="1" t="s">
        <v>2241</v>
      </c>
      <c r="L199" s="10" t="b">
        <f t="shared" si="113"/>
        <v>1</v>
      </c>
      <c r="M199" s="10" t="b" cm="1">
        <f t="array" ref="M199">IF(NOT(ISBLANK($B199)),AND(L199=TRUE,LEN(K199)&lt;255,NOT(ISNUMBER(FIND('List of Values'!$C$2:$C$23,K199)))),"")</f>
        <v>1</v>
      </c>
      <c r="N199" s="1" t="s">
        <v>38</v>
      </c>
      <c r="O199" s="1" t="b">
        <f t="shared" si="3"/>
        <v>1</v>
      </c>
      <c r="P199" s="1" t="b" cm="1">
        <f t="array" ref="P199">IF(NOT(ISBLANK($D199)),AND(O199=TRUE,LEN(N199)&lt;255,NOT(ISNUMBER(FIND('List of Values'!$C$2:$C$20,N199)))),"")</f>
        <v>1</v>
      </c>
      <c r="Q199" s="1" t="s">
        <v>1952</v>
      </c>
      <c r="R199" s="10" t="b">
        <f t="shared" si="114"/>
        <v>1</v>
      </c>
      <c r="S199" s="10" t="b">
        <f>IF(NOT(ISBLANK($B199)),AND(R199=TRUE,NOT(COUNTIF('List of Values'!$AH$2:$AH$60,Q199)=0)),"")</f>
        <v>1</v>
      </c>
      <c r="T199" s="1"/>
      <c r="U199" s="10" t="b">
        <f t="shared" si="115"/>
        <v>0</v>
      </c>
      <c r="V199" s="10" t="b">
        <f>IF(NOT(ISBLANK($B199)),AND(U199=TRUE,NOT(COUNTIF('List of Values'!$AG$2:$AG$60,T199)=0)),"")</f>
        <v>0</v>
      </c>
      <c r="W199" s="1"/>
      <c r="X199" s="10" t="b">
        <f t="shared" si="6"/>
        <v>1</v>
      </c>
      <c r="Y199" s="10" t="b" cm="1">
        <f t="array" ref="Y199">IF(NOT(ISBLANK($D199)),AND(X199=TRUE,LEN(W199)&lt;60,NOT(ISNUMBER(FIND('List of Values'!$C$2:$C$20,W199)))),"")</f>
        <v>1</v>
      </c>
      <c r="Z199" s="1"/>
      <c r="AA199" s="10" t="b">
        <f t="shared" si="116"/>
        <v>0</v>
      </c>
      <c r="AB199" s="10" t="b" cm="1">
        <f t="array" ref="AB199">IF(NOT(ISBLANK($B199)),AND(AA199=TRUE,LEN(Z199)&lt;255,NOT(ISNUMBER(FIND('List of Values'!$C$2:$C$23,Z199)))),"")</f>
        <v>0</v>
      </c>
      <c r="AC199" s="1"/>
      <c r="AD199" s="1" t="b">
        <f t="shared" si="8"/>
        <v>1</v>
      </c>
      <c r="AE199" s="1" t="b" cm="1">
        <f t="array" ref="AE199">IF(NOT(ISBLANK($D199)),AND(AD199=TRUE,LEN(AC199)&lt;255,NOT(ISNUMBER(FIND('List of Values'!$C$2:$C$20,AC199)))),"")</f>
        <v>1</v>
      </c>
      <c r="AF199" s="1"/>
      <c r="AG199" s="10" t="b">
        <f t="shared" si="117"/>
        <v>0</v>
      </c>
      <c r="AH199" s="10" t="b">
        <f>IF(NOT(ISBLANK($B199)),AND(AG199=TRUE,NOT(COUNTIF('List of Values'!$AH$2:$AH$60,AF199)=0)),"")</f>
        <v>0</v>
      </c>
      <c r="AI199" s="1"/>
      <c r="AJ199" s="10" t="b">
        <f t="shared" si="118"/>
        <v>0</v>
      </c>
      <c r="AK199" s="10" t="b">
        <f>IF(NOT(ISBLANK($B199)),AND(AJ199=TRUE,NOT(COUNTIF('List of Values'!$AG$2:$AG$60,AI199)=0)),"")</f>
        <v>0</v>
      </c>
      <c r="AL199" s="1"/>
      <c r="AM199" s="10" t="b">
        <f t="shared" si="11"/>
        <v>1</v>
      </c>
      <c r="AN199" s="10" t="b" cm="1">
        <f t="array" ref="AN199">IF(NOT(ISBLANK($D199)),AND(AM199=TRUE,LEN(AL199)&lt;60,NOT(ISNUMBER(FIND('List of Values'!$C$2:$C$20,AL199)))),"")</f>
        <v>1</v>
      </c>
      <c r="AO199" s="1"/>
      <c r="AP199" s="10" t="b">
        <f t="shared" si="119"/>
        <v>0</v>
      </c>
      <c r="AQ199" s="10" t="b" cm="1">
        <f t="array" ref="AQ199">IF(NOT(ISBLANK($B199)),AND(AP199=TRUE,LEN(AO199)&lt;255,NOT(ISNUMBER(FIND('List of Values'!$C$2:$C$23,AO199)))),"")</f>
        <v>0</v>
      </c>
      <c r="AR199" s="1"/>
      <c r="AS199" s="1" t="b">
        <f t="shared" si="13"/>
        <v>1</v>
      </c>
      <c r="AT199" s="1" t="b" cm="1">
        <f t="array" ref="AT199">IF(NOT(ISBLANK($D199)),AND(AS199=TRUE,LEN(AR199)&lt;255,NOT(ISNUMBER(FIND('List of Values'!$C$2:$C$20,AR199)))),"")</f>
        <v>1</v>
      </c>
      <c r="AU199" s="1"/>
      <c r="AV199" s="10" t="b">
        <f t="shared" si="120"/>
        <v>0</v>
      </c>
      <c r="AW199" s="10" t="b">
        <f>IF(NOT(ISBLANK($B199)),AND(AV199=TRUE,NOT(COUNTIF('List of Values'!$AH$2:$AH$60,AU199)=0)),"")</f>
        <v>0</v>
      </c>
      <c r="AX199" s="1"/>
      <c r="AY199" s="10" t="b">
        <f t="shared" si="121"/>
        <v>0</v>
      </c>
      <c r="AZ199" s="10" t="b">
        <f>IF(NOT(ISBLANK($B199)),AND(AY199=TRUE,NOT(COUNTIF('List of Values'!$AG$2:$AG$60,AX199)=0)),"")</f>
        <v>0</v>
      </c>
      <c r="BA199" s="1"/>
      <c r="BB199" s="10" t="b">
        <f t="shared" si="16"/>
        <v>1</v>
      </c>
      <c r="BC199" s="10" t="b" cm="1">
        <f t="array" ref="BC199">IF(NOT(ISBLANK($D199)),AND(BB199=TRUE,LEN(BA199)&lt;60,NOT(ISNUMBER(FIND('List of Values'!$C$2:$C$20,BA199)))),"")</f>
        <v>1</v>
      </c>
      <c r="BD199" s="1"/>
      <c r="BE199" s="10" t="b">
        <f t="shared" si="122"/>
        <v>0</v>
      </c>
      <c r="BF199" s="10" t="b" cm="1">
        <f t="array" ref="BF199">IF(NOT(ISBLANK($B199)),AND(BE199=TRUE,LEN(BD199)&lt;255,NOT(ISNUMBER(FIND('List of Values'!$C$2:$C$23,BD199)))),"")</f>
        <v>0</v>
      </c>
      <c r="BG199" s="1"/>
      <c r="BH199" s="1" t="b">
        <f t="shared" si="18"/>
        <v>1</v>
      </c>
      <c r="BI199" s="1" t="b" cm="1">
        <f t="array" ref="BI199">IF(NOT(ISBLANK($D199)),AND(BH199=TRUE,LEN(BG199)&lt;255,NOT(ISNUMBER(FIND('List of Values'!$C$2:$C$20,BG199)))),"")</f>
        <v>1</v>
      </c>
      <c r="BJ199" s="1"/>
      <c r="BK199" s="10" t="b">
        <f t="shared" si="123"/>
        <v>0</v>
      </c>
      <c r="BL199" s="10" t="b">
        <f>IF(NOT(ISBLANK($B199)),AND(BK199=TRUE,NOT(COUNTIF('List of Values'!$AH$2:$AH$60,BJ199)=0)),"")</f>
        <v>0</v>
      </c>
      <c r="BM199" s="1"/>
      <c r="BN199" s="10" t="b">
        <f t="shared" si="94"/>
        <v>0</v>
      </c>
      <c r="BO199" s="10" t="b">
        <f>IF(NOT(ISBLANK($B199)),AND(BN199=TRUE,NOT(COUNTIF('List of Values'!$AG$2:$AG$60,BM199)=0)),"")</f>
        <v>0</v>
      </c>
      <c r="BP199" s="1"/>
      <c r="BQ199" s="10" t="b">
        <f t="shared" si="21"/>
        <v>1</v>
      </c>
      <c r="BR199" s="10" t="b" cm="1">
        <f t="array" ref="BR199">IF(NOT(ISBLANK($D199)),AND(BQ199=TRUE,LEN(BP199)&lt;60,NOT(ISNUMBER(FIND('List of Values'!$C$2:$C$20,BP199)))),"")</f>
        <v>1</v>
      </c>
      <c r="BS199" s="1"/>
      <c r="BT199" s="10" t="b">
        <f t="shared" si="95"/>
        <v>0</v>
      </c>
      <c r="BU199" s="10" t="b" cm="1">
        <f t="array" ref="BU199">IF(NOT(ISBLANK($B199)),AND(BT199=TRUE,LEN(BS199)&lt;255,NOT(ISNUMBER(FIND('List of Values'!$C$2:$C$23,BS199)))),"")</f>
        <v>0</v>
      </c>
      <c r="BV199" s="1"/>
      <c r="BW199" s="1" t="b">
        <f t="shared" si="23"/>
        <v>1</v>
      </c>
      <c r="BX199" s="1" t="b" cm="1">
        <f t="array" ref="BX199">IF(NOT(ISBLANK($D199)),AND(BW199=TRUE,LEN(BV199)&lt;255,NOT(ISNUMBER(FIND('List of Values'!$C$2:$C$20,BV199)))),"")</f>
        <v>1</v>
      </c>
      <c r="BY199" s="1"/>
      <c r="BZ199" s="10" t="b">
        <f t="shared" si="96"/>
        <v>0</v>
      </c>
      <c r="CA199" s="10" t="b">
        <f>IF(NOT(ISBLANK($B199)),AND(BZ199=TRUE,NOT(COUNTIF('List of Values'!$AH$2:$AH$60,BY199)=0)),"")</f>
        <v>0</v>
      </c>
      <c r="CB199" s="1"/>
      <c r="CC199" s="10" t="b">
        <f t="shared" si="97"/>
        <v>0</v>
      </c>
      <c r="CD199" s="10" t="b">
        <f>IF(NOT(ISBLANK($B199)),AND(CC199=TRUE,NOT(COUNTIF('List of Values'!$AG$2:$AG$60,CB199)=0)),"")</f>
        <v>0</v>
      </c>
      <c r="CE199" s="1"/>
      <c r="CF199" s="10" t="b">
        <f t="shared" si="26"/>
        <v>1</v>
      </c>
      <c r="CG199" s="10" t="b" cm="1">
        <f t="array" ref="CG199">IF(NOT(ISBLANK($D199)),AND(CF199=TRUE,LEN(CE199)&lt;60,NOT(ISNUMBER(FIND('List of Values'!$C$2:$C$20,CE199)))),"")</f>
        <v>1</v>
      </c>
      <c r="CH199" s="1"/>
      <c r="CI199" s="10" t="b">
        <f t="shared" si="98"/>
        <v>0</v>
      </c>
      <c r="CJ199" s="10" t="b" cm="1">
        <f t="array" ref="CJ199">IF(NOT(ISBLANK($B199)),AND(CI199=TRUE,LEN(CH199)&lt;255,NOT(ISNUMBER(FIND('List of Values'!$C$2:$C$23,CH199)))),"")</f>
        <v>0</v>
      </c>
      <c r="CK199" s="1"/>
      <c r="CL199" s="1" t="b">
        <f t="shared" si="28"/>
        <v>1</v>
      </c>
      <c r="CM199" s="1" t="b" cm="1">
        <f t="array" ref="CM199">IF(NOT(ISBLANK($D199)),AND(CL199=TRUE,LEN(CK199)&lt;255,NOT(ISNUMBER(FIND('List of Values'!$C$2:$C$20,CK199)))),"")</f>
        <v>1</v>
      </c>
      <c r="CN199" s="1"/>
      <c r="CO199" s="10" t="b">
        <f t="shared" si="99"/>
        <v>0</v>
      </c>
      <c r="CP199" s="10" t="b">
        <f>IF(NOT(ISBLANK($B199)),AND(CO199=TRUE,NOT(COUNTIF('List of Values'!$AH$2:$AH$60,CN199)=0)),"")</f>
        <v>0</v>
      </c>
      <c r="CQ199" s="1"/>
      <c r="CR199" s="10" t="b">
        <f t="shared" si="100"/>
        <v>0</v>
      </c>
      <c r="CS199" s="10" t="b">
        <f>IF(NOT(ISBLANK($B199)),AND(CR199=TRUE,NOT(COUNTIF('List of Values'!$AG$2:$AG$60,CQ199)=0)),"")</f>
        <v>0</v>
      </c>
      <c r="CT199" s="1"/>
      <c r="CU199" s="10" t="b">
        <f t="shared" si="31"/>
        <v>1</v>
      </c>
      <c r="CV199" s="10" t="b" cm="1">
        <f t="array" ref="CV199">IF(NOT(ISBLANK($D199)),AND(CU199=TRUE,LEN(CT199)&lt;60,NOT(ISNUMBER(FIND('List of Values'!$C$2:$C$20,CT199)))),"")</f>
        <v>1</v>
      </c>
      <c r="CW199" s="1"/>
      <c r="CX199" s="10" t="b">
        <f t="shared" si="101"/>
        <v>0</v>
      </c>
      <c r="CY199" s="10" t="b" cm="1">
        <f t="array" ref="CY199">IF(NOT(ISBLANK($B199)),AND(CX199=TRUE,LEN(CW199)&lt;255,NOT(ISNUMBER(FIND('List of Values'!$C$2:$C$23,CW199)))),"")</f>
        <v>0</v>
      </c>
      <c r="CZ199" s="1"/>
      <c r="DA199" s="1" t="b">
        <f t="shared" si="33"/>
        <v>1</v>
      </c>
      <c r="DB199" s="1" t="b" cm="1">
        <f t="array" ref="DB199">IF(NOT(ISBLANK($D199)),AND(DA199=TRUE,LEN(CZ199)&lt;255,NOT(ISNUMBER(FIND('List of Values'!$C$2:$C$20,CZ199)))),"")</f>
        <v>1</v>
      </c>
      <c r="DC199" s="1"/>
      <c r="DD199" s="10" t="b">
        <f t="shared" si="102"/>
        <v>0</v>
      </c>
      <c r="DE199" s="10" t="b">
        <f>IF(NOT(ISBLANK($B199)),AND(DD199=TRUE,NOT(COUNTIF('List of Values'!$AH$2:$AH$60,DC199)=0)),"")</f>
        <v>0</v>
      </c>
      <c r="DF199" s="1"/>
      <c r="DG199" s="10" t="b">
        <f t="shared" si="103"/>
        <v>0</v>
      </c>
      <c r="DH199" s="10" t="b">
        <f>IF(NOT(ISBLANK($B199)),AND(DG199=TRUE,NOT(COUNTIF('List of Values'!$AG$2:$AG$60,DF199)=0)),"")</f>
        <v>0</v>
      </c>
      <c r="DI199" s="1"/>
      <c r="DJ199" s="10" t="b">
        <f t="shared" si="36"/>
        <v>1</v>
      </c>
      <c r="DK199" s="10" t="b" cm="1">
        <f t="array" ref="DK199">IF(NOT(ISBLANK($D199)),AND(DJ199=TRUE,LEN(DI199)&lt;60,NOT(ISNUMBER(FIND('List of Values'!$C$2:$C$20,DI199)))),"")</f>
        <v>1</v>
      </c>
      <c r="DL199" s="1"/>
      <c r="DM199" s="10" t="b">
        <f t="shared" si="104"/>
        <v>0</v>
      </c>
      <c r="DN199" s="10" t="b" cm="1">
        <f t="array" ref="DN199">IF(NOT(ISBLANK($B199)),AND(DM199=TRUE,LEN(DL199)&lt;255,NOT(ISNUMBER(FIND('List of Values'!$C$2:$C$23,DL199)))),"")</f>
        <v>0</v>
      </c>
      <c r="DO199" s="1"/>
      <c r="DP199" s="1" t="b">
        <f t="shared" si="38"/>
        <v>1</v>
      </c>
      <c r="DQ199" s="1" t="b" cm="1">
        <f t="array" ref="DQ199">IF(NOT(ISBLANK($D199)),AND(DP199=TRUE,LEN(DO199)&lt;255,NOT(ISNUMBER(FIND('List of Values'!$C$2:$C$20,DO199)))),"")</f>
        <v>1</v>
      </c>
      <c r="DR199" s="1"/>
      <c r="DS199" s="10" t="b">
        <f t="shared" si="105"/>
        <v>0</v>
      </c>
      <c r="DT199" s="10" t="b">
        <f>IF(NOT(ISBLANK($B199)),AND(DS199=TRUE,NOT(COUNTIF('List of Values'!$AH$2:$AH$60,DR199)=0)),"")</f>
        <v>0</v>
      </c>
      <c r="DU199" s="1"/>
      <c r="DV199" s="10" t="b">
        <f t="shared" si="106"/>
        <v>0</v>
      </c>
      <c r="DW199" s="10" t="b">
        <f>IF(NOT(ISBLANK($B199)),AND(DV199=TRUE,NOT(COUNTIF('List of Values'!$AG$2:$AG$60,DU199)=0)),"")</f>
        <v>0</v>
      </c>
      <c r="DX199" s="1"/>
      <c r="DY199" s="10" t="b">
        <f t="shared" si="41"/>
        <v>1</v>
      </c>
      <c r="DZ199" s="10" t="b" cm="1">
        <f t="array" ref="DZ199">IF(NOT(ISBLANK($D199)),AND(DY199=TRUE,LEN(DX199)&lt;60,NOT(ISNUMBER(FIND('List of Values'!$C$2:$C$20,DX199)))),"")</f>
        <v>1</v>
      </c>
      <c r="EA199" s="1"/>
      <c r="EB199" s="10" t="b">
        <f t="shared" si="107"/>
        <v>0</v>
      </c>
      <c r="EC199" s="10" t="b" cm="1">
        <f t="array" ref="EC199">IF(NOT(ISBLANK($B199)),AND(EB199=TRUE,LEN(EA199)&lt;255,NOT(ISNUMBER(FIND('List of Values'!$C$2:$C$23,EA199)))),"")</f>
        <v>0</v>
      </c>
      <c r="ED199" s="1"/>
      <c r="EE199" s="1" t="b">
        <f t="shared" si="43"/>
        <v>1</v>
      </c>
      <c r="EF199" s="1" t="b" cm="1">
        <f t="array" ref="EF199">IF(NOT(ISBLANK($D199)),AND(EE199=TRUE,LEN(ED199)&lt;255,NOT(ISNUMBER(FIND('List of Values'!$C$2:$C$20,ED199)))),"")</f>
        <v>1</v>
      </c>
      <c r="EG199" s="1"/>
      <c r="EH199" s="10" t="b">
        <f t="shared" si="108"/>
        <v>0</v>
      </c>
      <c r="EI199" s="10" t="b">
        <f>IF(NOT(ISBLANK($B199)),AND(EH199=TRUE,NOT(COUNTIF('List of Values'!$AH$2:$AH$60,EG199)=0)),"")</f>
        <v>0</v>
      </c>
      <c r="EJ199" s="1"/>
      <c r="EK199" s="10" t="b">
        <f t="shared" si="109"/>
        <v>0</v>
      </c>
      <c r="EL199" s="10" t="b">
        <f>IF(NOT(ISBLANK($B199)),AND(EK199=TRUE,NOT(COUNTIF('List of Values'!$AG$2:$AG$60,EJ199)=0)),"")</f>
        <v>0</v>
      </c>
      <c r="EM199" s="1"/>
      <c r="EN199" s="10" t="b">
        <f t="shared" si="46"/>
        <v>1</v>
      </c>
      <c r="EO199" s="10" t="b" cm="1">
        <f t="array" ref="EO199">IF(NOT(ISBLANK($D199)),AND(EN199=TRUE,LEN(EM199)&lt;60,NOT(ISNUMBER(FIND('List of Values'!$C$2:$C$20,EM199)))),"")</f>
        <v>1</v>
      </c>
      <c r="EP199" s="1"/>
      <c r="EQ199" s="10" t="b">
        <f t="shared" si="110"/>
        <v>0</v>
      </c>
      <c r="ER199" s="10" t="b" cm="1">
        <f t="array" ref="ER199">IF(NOT(ISBLANK($B199)),AND(EQ199=TRUE,LEN(EP199)&lt;255,NOT(ISNUMBER(FIND('List of Values'!$C$2:$C$23,EP199)))),"")</f>
        <v>0</v>
      </c>
      <c r="ES199" s="1"/>
      <c r="ET199" s="1" t="b">
        <f t="shared" si="48"/>
        <v>1</v>
      </c>
      <c r="EU199" s="1" t="b" cm="1">
        <f t="array" ref="EU199">IF(NOT(ISBLANK($D199)),AND(ET199=TRUE,LEN(ES199)&lt;255,NOT(ISNUMBER(FIND('List of Values'!$C$2:$C$20,ES199)))),"")</f>
        <v>1</v>
      </c>
      <c r="EV199" s="1"/>
      <c r="EW199" s="10" t="b">
        <f t="shared" si="111"/>
        <v>0</v>
      </c>
      <c r="EX199" s="10" t="b">
        <f>IF(NOT(ISBLANK($B199)),AND(EW199=TRUE,NOT(COUNTIF('List of Values'!$AH$2:$AH$60,EV199)=0)),"")</f>
        <v>0</v>
      </c>
      <c r="EY199" s="60" t="str">
        <f>_xlfn.XLOOKUP(B199,[1]Blad1!$A:$A,[1]Blad1!$D:$D,"")</f>
        <v/>
      </c>
    </row>
    <row r="200" spans="1:155">
      <c r="A200">
        <f t="shared" si="124"/>
        <v>0</v>
      </c>
      <c r="B200" s="11">
        <v>218049</v>
      </c>
      <c r="C200" s="1" t="s">
        <v>1228</v>
      </c>
      <c r="D200" s="1" t="s">
        <v>199</v>
      </c>
      <c r="E200" s="127" t="s">
        <v>1949</v>
      </c>
      <c r="F200" s="10" t="b">
        <f t="shared" si="112"/>
        <v>1</v>
      </c>
      <c r="G200" s="10" t="b">
        <f>IF(NOT(ISBLANK($B200)),AND(F200=TRUE,NOT(COUNTIF('List of Values'!$AG$2:$AG$60,E200)=0)),"")</f>
        <v>1</v>
      </c>
      <c r="H200" s="1"/>
      <c r="I200" s="1" t="b">
        <f t="shared" si="1"/>
        <v>1</v>
      </c>
      <c r="J200" s="1" t="b" cm="1">
        <f t="array" ref="J200">IF(NOT(ISBLANK($D200)),AND(I200=TRUE,LEN(H200)&lt;60,NOT(ISNUMBER(FIND('List of Values'!$C$2:$C$20,H200)))),"")</f>
        <v>1</v>
      </c>
      <c r="K200" t="s">
        <v>1985</v>
      </c>
      <c r="L200" s="10" t="b">
        <f t="shared" si="113"/>
        <v>1</v>
      </c>
      <c r="M200" s="10" t="b" cm="1">
        <f t="array" ref="M200">IF(NOT(ISBLANK($B200)),AND(L200=TRUE,LEN(K200)&lt;255,NOT(ISNUMBER(FIND('List of Values'!$C$2:$C$23,K200)))),"")</f>
        <v>1</v>
      </c>
      <c r="N200" s="1"/>
      <c r="O200" s="1" t="b">
        <f t="shared" si="3"/>
        <v>1</v>
      </c>
      <c r="P200" s="1" t="b" cm="1">
        <f t="array" ref="P200">IF(NOT(ISBLANK($D200)),AND(O200=TRUE,LEN(N200)&lt;255,NOT(ISNUMBER(FIND('List of Values'!$C$2:$C$20,N200)))),"")</f>
        <v>1</v>
      </c>
      <c r="Q200" s="1" t="s">
        <v>1952</v>
      </c>
      <c r="R200" s="10" t="b">
        <f t="shared" si="114"/>
        <v>1</v>
      </c>
      <c r="S200" s="10" t="b">
        <f>IF(NOT(ISBLANK($B200)),AND(R200=TRUE,NOT(COUNTIF('List of Values'!$AH$2:$AH$60,Q200)=0)),"")</f>
        <v>1</v>
      </c>
      <c r="T200" s="1"/>
      <c r="U200" s="10" t="b">
        <f t="shared" si="115"/>
        <v>0</v>
      </c>
      <c r="V200" s="10" t="b">
        <f>IF(NOT(ISBLANK($B200)),AND(U200=TRUE,NOT(COUNTIF('List of Values'!$AG$2:$AG$60,T200)=0)),"")</f>
        <v>0</v>
      </c>
      <c r="W200" s="1"/>
      <c r="X200" s="10" t="b">
        <f t="shared" si="6"/>
        <v>1</v>
      </c>
      <c r="Y200" s="10" t="b" cm="1">
        <f t="array" ref="Y200">IF(NOT(ISBLANK($D200)),AND(X200=TRUE,LEN(W200)&lt;60,NOT(ISNUMBER(FIND('List of Values'!$C$2:$C$20,W200)))),"")</f>
        <v>1</v>
      </c>
      <c r="Z200" s="1"/>
      <c r="AA200" s="10" t="b">
        <f t="shared" si="116"/>
        <v>0</v>
      </c>
      <c r="AB200" s="10" t="b" cm="1">
        <f t="array" ref="AB200">IF(NOT(ISBLANK($B200)),AND(AA200=TRUE,LEN(Z200)&lt;255,NOT(ISNUMBER(FIND('List of Values'!$C$2:$C$23,Z200)))),"")</f>
        <v>0</v>
      </c>
      <c r="AC200" s="1"/>
      <c r="AD200" s="1" t="b">
        <f t="shared" si="8"/>
        <v>1</v>
      </c>
      <c r="AE200" s="1" t="b" cm="1">
        <f t="array" ref="AE200">IF(NOT(ISBLANK($D200)),AND(AD200=TRUE,LEN(AC200)&lt;255,NOT(ISNUMBER(FIND('List of Values'!$C$2:$C$20,AC200)))),"")</f>
        <v>1</v>
      </c>
      <c r="AF200" s="1"/>
      <c r="AG200" s="10" t="b">
        <f t="shared" si="117"/>
        <v>0</v>
      </c>
      <c r="AH200" s="10" t="b">
        <f>IF(NOT(ISBLANK($B200)),AND(AG200=TRUE,NOT(COUNTIF('List of Values'!$AH$2:$AH$60,AF200)=0)),"")</f>
        <v>0</v>
      </c>
      <c r="AI200" s="1"/>
      <c r="AJ200" s="10" t="b">
        <f t="shared" si="118"/>
        <v>0</v>
      </c>
      <c r="AK200" s="10" t="b">
        <f>IF(NOT(ISBLANK($B200)),AND(AJ200=TRUE,NOT(COUNTIF('List of Values'!$AG$2:$AG$60,AI200)=0)),"")</f>
        <v>0</v>
      </c>
      <c r="AL200" s="1"/>
      <c r="AM200" s="10" t="b">
        <f t="shared" si="11"/>
        <v>1</v>
      </c>
      <c r="AN200" s="10" t="b" cm="1">
        <f t="array" ref="AN200">IF(NOT(ISBLANK($D200)),AND(AM200=TRUE,LEN(AL200)&lt;60,NOT(ISNUMBER(FIND('List of Values'!$C$2:$C$20,AL200)))),"")</f>
        <v>1</v>
      </c>
      <c r="AO200" s="1"/>
      <c r="AP200" s="10" t="b">
        <f t="shared" si="119"/>
        <v>0</v>
      </c>
      <c r="AQ200" s="10" t="b" cm="1">
        <f t="array" ref="AQ200">IF(NOT(ISBLANK($B200)),AND(AP200=TRUE,LEN(AO200)&lt;255,NOT(ISNUMBER(FIND('List of Values'!$C$2:$C$23,AO200)))),"")</f>
        <v>0</v>
      </c>
      <c r="AR200" s="1"/>
      <c r="AS200" s="1" t="b">
        <f t="shared" si="13"/>
        <v>1</v>
      </c>
      <c r="AT200" s="1" t="b" cm="1">
        <f t="array" ref="AT200">IF(NOT(ISBLANK($D200)),AND(AS200=TRUE,LEN(AR200)&lt;255,NOT(ISNUMBER(FIND('List of Values'!$C$2:$C$20,AR200)))),"")</f>
        <v>1</v>
      </c>
      <c r="AU200" s="1"/>
      <c r="AV200" s="10" t="b">
        <f t="shared" si="120"/>
        <v>0</v>
      </c>
      <c r="AW200" s="10" t="b">
        <f>IF(NOT(ISBLANK($B200)),AND(AV200=TRUE,NOT(COUNTIF('List of Values'!$AH$2:$AH$60,AU200)=0)),"")</f>
        <v>0</v>
      </c>
      <c r="AX200" s="1"/>
      <c r="AY200" s="10" t="b">
        <f t="shared" si="121"/>
        <v>0</v>
      </c>
      <c r="AZ200" s="10" t="b">
        <f>IF(NOT(ISBLANK($B200)),AND(AY200=TRUE,NOT(COUNTIF('List of Values'!$AG$2:$AG$60,AX200)=0)),"")</f>
        <v>0</v>
      </c>
      <c r="BA200" s="1"/>
      <c r="BB200" s="10" t="b">
        <f t="shared" si="16"/>
        <v>1</v>
      </c>
      <c r="BC200" s="10" t="b" cm="1">
        <f t="array" ref="BC200">IF(NOT(ISBLANK($D200)),AND(BB200=TRUE,LEN(BA200)&lt;60,NOT(ISNUMBER(FIND('List of Values'!$C$2:$C$20,BA200)))),"")</f>
        <v>1</v>
      </c>
      <c r="BD200" s="1"/>
      <c r="BE200" s="10" t="b">
        <f t="shared" si="122"/>
        <v>0</v>
      </c>
      <c r="BF200" s="10" t="b" cm="1">
        <f t="array" ref="BF200">IF(NOT(ISBLANK($B200)),AND(BE200=TRUE,LEN(BD200)&lt;255,NOT(ISNUMBER(FIND('List of Values'!$C$2:$C$23,BD200)))),"")</f>
        <v>0</v>
      </c>
      <c r="BG200" s="1"/>
      <c r="BH200" s="1" t="b">
        <f t="shared" si="18"/>
        <v>1</v>
      </c>
      <c r="BI200" s="1" t="b" cm="1">
        <f t="array" ref="BI200">IF(NOT(ISBLANK($D200)),AND(BH200=TRUE,LEN(BG200)&lt;255,NOT(ISNUMBER(FIND('List of Values'!$C$2:$C$20,BG200)))),"")</f>
        <v>1</v>
      </c>
      <c r="BJ200" s="1"/>
      <c r="BK200" s="10" t="b">
        <f t="shared" si="123"/>
        <v>0</v>
      </c>
      <c r="BL200" s="10" t="b">
        <f>IF(NOT(ISBLANK($B200)),AND(BK200=TRUE,NOT(COUNTIF('List of Values'!$AH$2:$AH$60,BJ200)=0)),"")</f>
        <v>0</v>
      </c>
      <c r="BM200" s="1"/>
      <c r="BN200" s="10" t="b">
        <f t="shared" ref="BN200:BN256" si="125">IF(NOT(ISBLANK($B200)),IF(NOT(ISBLANK(BM200)),TRUE,FALSE),"")</f>
        <v>0</v>
      </c>
      <c r="BO200" s="10" t="b">
        <f>IF(NOT(ISBLANK($B200)),AND(BN200=TRUE,NOT(COUNTIF('List of Values'!$AG$2:$AG$60,BM200)=0)),"")</f>
        <v>0</v>
      </c>
      <c r="BP200" s="1"/>
      <c r="BQ200" s="10" t="b">
        <f t="shared" si="21"/>
        <v>1</v>
      </c>
      <c r="BR200" s="10" t="b" cm="1">
        <f t="array" ref="BR200">IF(NOT(ISBLANK($D200)),AND(BQ200=TRUE,LEN(BP200)&lt;60,NOT(ISNUMBER(FIND('List of Values'!$C$2:$C$20,BP200)))),"")</f>
        <v>1</v>
      </c>
      <c r="BS200" s="1"/>
      <c r="BT200" s="10" t="b">
        <f t="shared" ref="BT200:BT256" si="126">IF(NOT(ISBLANK($B200)),IF(NOT(ISBLANK(BS200)),TRUE,FALSE),"")</f>
        <v>0</v>
      </c>
      <c r="BU200" s="10" t="b" cm="1">
        <f t="array" ref="BU200">IF(NOT(ISBLANK($B200)),AND(BT200=TRUE,LEN(BS200)&lt;255,NOT(ISNUMBER(FIND('List of Values'!$C$2:$C$23,BS200)))),"")</f>
        <v>0</v>
      </c>
      <c r="BV200" s="1"/>
      <c r="BW200" s="1" t="b">
        <f t="shared" si="23"/>
        <v>1</v>
      </c>
      <c r="BX200" s="1" t="b" cm="1">
        <f t="array" ref="BX200">IF(NOT(ISBLANK($D200)),AND(BW200=TRUE,LEN(BV200)&lt;255,NOT(ISNUMBER(FIND('List of Values'!$C$2:$C$20,BV200)))),"")</f>
        <v>1</v>
      </c>
      <c r="BY200" s="1"/>
      <c r="BZ200" s="10" t="b">
        <f t="shared" ref="BZ200:BZ256" si="127">IF(NOT(ISBLANK($B200)),IF(NOT(ISBLANK(BY200)),TRUE,FALSE),"")</f>
        <v>0</v>
      </c>
      <c r="CA200" s="10" t="b">
        <f>IF(NOT(ISBLANK($B200)),AND(BZ200=TRUE,NOT(COUNTIF('List of Values'!$AH$2:$AH$60,BY200)=0)),"")</f>
        <v>0</v>
      </c>
      <c r="CB200" s="1"/>
      <c r="CC200" s="10" t="b">
        <f t="shared" ref="CC200:CC256" si="128">IF(NOT(ISBLANK($B200)),IF(NOT(ISBLANK(CB200)),TRUE,FALSE),"")</f>
        <v>0</v>
      </c>
      <c r="CD200" s="10" t="b">
        <f>IF(NOT(ISBLANK($B200)),AND(CC200=TRUE,NOT(COUNTIF('List of Values'!$AG$2:$AG$60,CB200)=0)),"")</f>
        <v>0</v>
      </c>
      <c r="CE200" s="1"/>
      <c r="CF200" s="10" t="b">
        <f t="shared" si="26"/>
        <v>1</v>
      </c>
      <c r="CG200" s="10" t="b" cm="1">
        <f t="array" ref="CG200">IF(NOT(ISBLANK($D200)),AND(CF200=TRUE,LEN(CE200)&lt;60,NOT(ISNUMBER(FIND('List of Values'!$C$2:$C$20,CE200)))),"")</f>
        <v>1</v>
      </c>
      <c r="CH200" s="1"/>
      <c r="CI200" s="10" t="b">
        <f t="shared" ref="CI200:CI256" si="129">IF(NOT(ISBLANK($B200)),IF(NOT(ISBLANK(CH200)),TRUE,FALSE),"")</f>
        <v>0</v>
      </c>
      <c r="CJ200" s="10" t="b" cm="1">
        <f t="array" ref="CJ200">IF(NOT(ISBLANK($B200)),AND(CI200=TRUE,LEN(CH200)&lt;255,NOT(ISNUMBER(FIND('List of Values'!$C$2:$C$23,CH200)))),"")</f>
        <v>0</v>
      </c>
      <c r="CK200" s="1"/>
      <c r="CL200" s="1" t="b">
        <f t="shared" si="28"/>
        <v>1</v>
      </c>
      <c r="CM200" s="1" t="b" cm="1">
        <f t="array" ref="CM200">IF(NOT(ISBLANK($D200)),AND(CL200=TRUE,LEN(CK200)&lt;255,NOT(ISNUMBER(FIND('List of Values'!$C$2:$C$20,CK200)))),"")</f>
        <v>1</v>
      </c>
      <c r="CN200" s="1"/>
      <c r="CO200" s="10" t="b">
        <f t="shared" ref="CO200:CO256" si="130">IF(NOT(ISBLANK($B200)),IF(NOT(ISBLANK(CN200)),TRUE,FALSE),"")</f>
        <v>0</v>
      </c>
      <c r="CP200" s="10" t="b">
        <f>IF(NOT(ISBLANK($B200)),AND(CO200=TRUE,NOT(COUNTIF('List of Values'!$AH$2:$AH$60,CN200)=0)),"")</f>
        <v>0</v>
      </c>
      <c r="CQ200" s="1"/>
      <c r="CR200" s="10" t="b">
        <f t="shared" ref="CR200:CR256" si="131">IF(NOT(ISBLANK($B200)),IF(NOT(ISBLANK(CQ200)),TRUE,FALSE),"")</f>
        <v>0</v>
      </c>
      <c r="CS200" s="10" t="b">
        <f>IF(NOT(ISBLANK($B200)),AND(CR200=TRUE,NOT(COUNTIF('List of Values'!$AG$2:$AG$60,CQ200)=0)),"")</f>
        <v>0</v>
      </c>
      <c r="CT200" s="1"/>
      <c r="CU200" s="10" t="b">
        <f t="shared" si="31"/>
        <v>1</v>
      </c>
      <c r="CV200" s="10" t="b" cm="1">
        <f t="array" ref="CV200">IF(NOT(ISBLANK($D200)),AND(CU200=TRUE,LEN(CT200)&lt;60,NOT(ISNUMBER(FIND('List of Values'!$C$2:$C$20,CT200)))),"")</f>
        <v>1</v>
      </c>
      <c r="CW200" s="1"/>
      <c r="CX200" s="10" t="b">
        <f t="shared" ref="CX200:CX256" si="132">IF(NOT(ISBLANK($B200)),IF(NOT(ISBLANK(CW200)),TRUE,FALSE),"")</f>
        <v>0</v>
      </c>
      <c r="CY200" s="10" t="b" cm="1">
        <f t="array" ref="CY200">IF(NOT(ISBLANK($B200)),AND(CX200=TRUE,LEN(CW200)&lt;255,NOT(ISNUMBER(FIND('List of Values'!$C$2:$C$23,CW200)))),"")</f>
        <v>0</v>
      </c>
      <c r="CZ200" s="1"/>
      <c r="DA200" s="1" t="b">
        <f t="shared" si="33"/>
        <v>1</v>
      </c>
      <c r="DB200" s="1" t="b" cm="1">
        <f t="array" ref="DB200">IF(NOT(ISBLANK($D200)),AND(DA200=TRUE,LEN(CZ200)&lt;255,NOT(ISNUMBER(FIND('List of Values'!$C$2:$C$20,CZ200)))),"")</f>
        <v>1</v>
      </c>
      <c r="DC200" s="1"/>
      <c r="DD200" s="10" t="b">
        <f t="shared" ref="DD200:DD256" si="133">IF(NOT(ISBLANK($B200)),IF(NOT(ISBLANK(DC200)),TRUE,FALSE),"")</f>
        <v>0</v>
      </c>
      <c r="DE200" s="10" t="b">
        <f>IF(NOT(ISBLANK($B200)),AND(DD200=TRUE,NOT(COUNTIF('List of Values'!$AH$2:$AH$60,DC200)=0)),"")</f>
        <v>0</v>
      </c>
      <c r="DF200" s="1"/>
      <c r="DG200" s="10" t="b">
        <f t="shared" ref="DG200:DG256" si="134">IF(NOT(ISBLANK($B200)),IF(NOT(ISBLANK(DF200)),TRUE,FALSE),"")</f>
        <v>0</v>
      </c>
      <c r="DH200" s="10" t="b">
        <f>IF(NOT(ISBLANK($B200)),AND(DG200=TRUE,NOT(COUNTIF('List of Values'!$AG$2:$AG$60,DF200)=0)),"")</f>
        <v>0</v>
      </c>
      <c r="DI200" s="1"/>
      <c r="DJ200" s="10" t="b">
        <f t="shared" si="36"/>
        <v>1</v>
      </c>
      <c r="DK200" s="10" t="b" cm="1">
        <f t="array" ref="DK200">IF(NOT(ISBLANK($D200)),AND(DJ200=TRUE,LEN(DI200)&lt;60,NOT(ISNUMBER(FIND('List of Values'!$C$2:$C$20,DI200)))),"")</f>
        <v>1</v>
      </c>
      <c r="DL200" s="1"/>
      <c r="DM200" s="10" t="b">
        <f t="shared" ref="DM200:DM256" si="135">IF(NOT(ISBLANK($B200)),IF(NOT(ISBLANK(DL200)),TRUE,FALSE),"")</f>
        <v>0</v>
      </c>
      <c r="DN200" s="10" t="b" cm="1">
        <f t="array" ref="DN200">IF(NOT(ISBLANK($B200)),AND(DM200=TRUE,LEN(DL200)&lt;255,NOT(ISNUMBER(FIND('List of Values'!$C$2:$C$23,DL200)))),"")</f>
        <v>0</v>
      </c>
      <c r="DO200" s="1"/>
      <c r="DP200" s="1" t="b">
        <f t="shared" si="38"/>
        <v>1</v>
      </c>
      <c r="DQ200" s="1" t="b" cm="1">
        <f t="array" ref="DQ200">IF(NOT(ISBLANK($D200)),AND(DP200=TRUE,LEN(DO200)&lt;255,NOT(ISNUMBER(FIND('List of Values'!$C$2:$C$20,DO200)))),"")</f>
        <v>1</v>
      </c>
      <c r="DR200" s="1"/>
      <c r="DS200" s="10" t="b">
        <f t="shared" ref="DS200:DS256" si="136">IF(NOT(ISBLANK($B200)),IF(NOT(ISBLANK(DR200)),TRUE,FALSE),"")</f>
        <v>0</v>
      </c>
      <c r="DT200" s="10" t="b">
        <f>IF(NOT(ISBLANK($B200)),AND(DS200=TRUE,NOT(COUNTIF('List of Values'!$AH$2:$AH$60,DR200)=0)),"")</f>
        <v>0</v>
      </c>
      <c r="DU200" s="1"/>
      <c r="DV200" s="10" t="b">
        <f t="shared" ref="DV200:DV256" si="137">IF(NOT(ISBLANK($B200)),IF(NOT(ISBLANK(DU200)),TRUE,FALSE),"")</f>
        <v>0</v>
      </c>
      <c r="DW200" s="10" t="b">
        <f>IF(NOT(ISBLANK($B200)),AND(DV200=TRUE,NOT(COUNTIF('List of Values'!$AG$2:$AG$60,DU200)=0)),"")</f>
        <v>0</v>
      </c>
      <c r="DX200" s="1"/>
      <c r="DY200" s="10" t="b">
        <f t="shared" si="41"/>
        <v>1</v>
      </c>
      <c r="DZ200" s="10" t="b" cm="1">
        <f t="array" ref="DZ200">IF(NOT(ISBLANK($D200)),AND(DY200=TRUE,LEN(DX200)&lt;60,NOT(ISNUMBER(FIND('List of Values'!$C$2:$C$20,DX200)))),"")</f>
        <v>1</v>
      </c>
      <c r="EA200" s="1"/>
      <c r="EB200" s="10" t="b">
        <f t="shared" ref="EB200:EB256" si="138">IF(NOT(ISBLANK($B200)),IF(NOT(ISBLANK(EA200)),TRUE,FALSE),"")</f>
        <v>0</v>
      </c>
      <c r="EC200" s="10" t="b" cm="1">
        <f t="array" ref="EC200">IF(NOT(ISBLANK($B200)),AND(EB200=TRUE,LEN(EA200)&lt;255,NOT(ISNUMBER(FIND('List of Values'!$C$2:$C$23,EA200)))),"")</f>
        <v>0</v>
      </c>
      <c r="ED200" s="1"/>
      <c r="EE200" s="1" t="b">
        <f t="shared" si="43"/>
        <v>1</v>
      </c>
      <c r="EF200" s="1" t="b" cm="1">
        <f t="array" ref="EF200">IF(NOT(ISBLANK($D200)),AND(EE200=TRUE,LEN(ED200)&lt;255,NOT(ISNUMBER(FIND('List of Values'!$C$2:$C$20,ED200)))),"")</f>
        <v>1</v>
      </c>
      <c r="EG200" s="1"/>
      <c r="EH200" s="10" t="b">
        <f t="shared" ref="EH200:EH256" si="139">IF(NOT(ISBLANK($B200)),IF(NOT(ISBLANK(EG200)),TRUE,FALSE),"")</f>
        <v>0</v>
      </c>
      <c r="EI200" s="10" t="b">
        <f>IF(NOT(ISBLANK($B200)),AND(EH200=TRUE,NOT(COUNTIF('List of Values'!$AH$2:$AH$60,EG200)=0)),"")</f>
        <v>0</v>
      </c>
      <c r="EJ200" s="1"/>
      <c r="EK200" s="10" t="b">
        <f t="shared" ref="EK200:EK256" si="140">IF(NOT(ISBLANK($B200)),IF(NOT(ISBLANK(EJ200)),TRUE,FALSE),"")</f>
        <v>0</v>
      </c>
      <c r="EL200" s="10" t="b">
        <f>IF(NOT(ISBLANK($B200)),AND(EK200=TRUE,NOT(COUNTIF('List of Values'!$AG$2:$AG$60,EJ200)=0)),"")</f>
        <v>0</v>
      </c>
      <c r="EM200" s="1"/>
      <c r="EN200" s="10" t="b">
        <f t="shared" si="46"/>
        <v>1</v>
      </c>
      <c r="EO200" s="10" t="b" cm="1">
        <f t="array" ref="EO200">IF(NOT(ISBLANK($D200)),AND(EN200=TRUE,LEN(EM200)&lt;60,NOT(ISNUMBER(FIND('List of Values'!$C$2:$C$20,EM200)))),"")</f>
        <v>1</v>
      </c>
      <c r="EP200" s="1"/>
      <c r="EQ200" s="10" t="b">
        <f t="shared" ref="EQ200:EQ256" si="141">IF(NOT(ISBLANK($B200)),IF(NOT(ISBLANK(EP200)),TRUE,FALSE),"")</f>
        <v>0</v>
      </c>
      <c r="ER200" s="10" t="b" cm="1">
        <f t="array" ref="ER200">IF(NOT(ISBLANK($B200)),AND(EQ200=TRUE,LEN(EP200)&lt;255,NOT(ISNUMBER(FIND('List of Values'!$C$2:$C$23,EP200)))),"")</f>
        <v>0</v>
      </c>
      <c r="ES200" s="1"/>
      <c r="ET200" s="1" t="b">
        <f t="shared" si="48"/>
        <v>1</v>
      </c>
      <c r="EU200" s="1" t="b" cm="1">
        <f t="array" ref="EU200">IF(NOT(ISBLANK($D200)),AND(ET200=TRUE,LEN(ES200)&lt;255,NOT(ISNUMBER(FIND('List of Values'!$C$2:$C$20,ES200)))),"")</f>
        <v>1</v>
      </c>
      <c r="EV200" s="1"/>
      <c r="EW200" s="10" t="b">
        <f t="shared" ref="EW200:EW256" si="142">IF(NOT(ISBLANK($B200)),IF(NOT(ISBLANK(EV200)),TRUE,FALSE),"")</f>
        <v>0</v>
      </c>
      <c r="EX200" s="10" t="b">
        <f>IF(NOT(ISBLANK($B200)),AND(EW200=TRUE,NOT(COUNTIF('List of Values'!$AH$2:$AH$60,EV200)=0)),"")</f>
        <v>0</v>
      </c>
      <c r="EY200" s="60" t="str">
        <f>_xlfn.XLOOKUP(B200,[1]Blad1!$A:$A,[1]Blad1!$D:$D,"")</f>
        <v/>
      </c>
    </row>
    <row r="201" spans="1:155">
      <c r="A201">
        <f t="shared" si="124"/>
        <v>0</v>
      </c>
      <c r="B201" s="11">
        <v>217992</v>
      </c>
      <c r="C201" s="1" t="s">
        <v>1232</v>
      </c>
      <c r="D201" s="1" t="s">
        <v>169</v>
      </c>
      <c r="E201" s="1" t="s">
        <v>1949</v>
      </c>
      <c r="F201" s="10" t="b">
        <f t="shared" ref="F201:F256" si="143">IF(NOT(ISBLANK($B201)),IF(NOT(ISBLANK(E201)),TRUE,FALSE),"")</f>
        <v>1</v>
      </c>
      <c r="G201" s="10" t="b">
        <f>IF(NOT(ISBLANK($B201)),AND(F201=TRUE,NOT(COUNTIF('List of Values'!$AG$2:$AG$60,E201)=0)),"")</f>
        <v>1</v>
      </c>
      <c r="H201" s="1" t="s">
        <v>1958</v>
      </c>
      <c r="I201" s="1" t="b">
        <f t="shared" si="1"/>
        <v>1</v>
      </c>
      <c r="J201" s="1" t="b" cm="1">
        <f t="array" ref="J201">IF(NOT(ISBLANK($D201)),AND(I201=TRUE,LEN(H201)&lt;60,NOT(ISNUMBER(FIND('List of Values'!$C$2:$C$20,H201)))),"")</f>
        <v>1</v>
      </c>
      <c r="K201" s="1" t="s">
        <v>2242</v>
      </c>
      <c r="L201" s="10" t="b">
        <f t="shared" ref="L201:L256" si="144">IF(NOT(ISBLANK($B201)),IF(NOT(ISBLANK(K201)),TRUE,FALSE),"")</f>
        <v>1</v>
      </c>
      <c r="M201" s="10" t="b" cm="1">
        <f t="array" ref="M201">IF(NOT(ISBLANK($B201)),AND(L201=TRUE,LEN(K201)&lt;255,NOT(ISNUMBER(FIND('List of Values'!$C$2:$C$23,K201)))),"")</f>
        <v>1</v>
      </c>
      <c r="N201" s="1" t="s">
        <v>32</v>
      </c>
      <c r="O201" s="1" t="b">
        <f t="shared" si="3"/>
        <v>1</v>
      </c>
      <c r="P201" s="1" t="b" cm="1">
        <f t="array" ref="P201">IF(NOT(ISBLANK($D201)),AND(O201=TRUE,LEN(N201)&lt;255,NOT(ISNUMBER(FIND('List of Values'!$C$2:$C$20,N201)))),"")</f>
        <v>1</v>
      </c>
      <c r="Q201" s="1" t="s">
        <v>1952</v>
      </c>
      <c r="R201" s="10" t="b">
        <f t="shared" ref="R201:R256" si="145">IF(NOT(ISBLANK($B201)),IF(NOT(ISBLANK(Q201)),TRUE,FALSE),"")</f>
        <v>1</v>
      </c>
      <c r="S201" s="10" t="b">
        <f>IF(NOT(ISBLANK($B201)),AND(R201=TRUE,NOT(COUNTIF('List of Values'!$AH$2:$AH$60,Q201)=0)),"")</f>
        <v>1</v>
      </c>
      <c r="T201" s="1"/>
      <c r="U201" s="10" t="b">
        <f t="shared" ref="U201:U256" si="146">IF(NOT(ISBLANK($B201)),IF(NOT(ISBLANK(T201)),TRUE,FALSE),"")</f>
        <v>0</v>
      </c>
      <c r="V201" s="10" t="b">
        <f>IF(NOT(ISBLANK($B201)),AND(U201=TRUE,NOT(COUNTIF('List of Values'!$AG$2:$AG$60,T201)=0)),"")</f>
        <v>0</v>
      </c>
      <c r="W201" s="1"/>
      <c r="X201" s="10" t="b">
        <f t="shared" si="6"/>
        <v>1</v>
      </c>
      <c r="Y201" s="10" t="b" cm="1">
        <f t="array" ref="Y201">IF(NOT(ISBLANK($D201)),AND(X201=TRUE,LEN(W201)&lt;60,NOT(ISNUMBER(FIND('List of Values'!$C$2:$C$20,W201)))),"")</f>
        <v>1</v>
      </c>
      <c r="Z201" s="1"/>
      <c r="AA201" s="10" t="b">
        <f t="shared" ref="AA201:AA256" si="147">IF(NOT(ISBLANK($B201)),IF(NOT(ISBLANK(Z201)),TRUE,FALSE),"")</f>
        <v>0</v>
      </c>
      <c r="AB201" s="10" t="b" cm="1">
        <f t="array" ref="AB201">IF(NOT(ISBLANK($B201)),AND(AA201=TRUE,LEN(Z201)&lt;255,NOT(ISNUMBER(FIND('List of Values'!$C$2:$C$23,Z201)))),"")</f>
        <v>0</v>
      </c>
      <c r="AC201" s="1"/>
      <c r="AD201" s="1" t="b">
        <f t="shared" si="8"/>
        <v>1</v>
      </c>
      <c r="AE201" s="1" t="b" cm="1">
        <f t="array" ref="AE201">IF(NOT(ISBLANK($D201)),AND(AD201=TRUE,LEN(AC201)&lt;255,NOT(ISNUMBER(FIND('List of Values'!$C$2:$C$20,AC201)))),"")</f>
        <v>1</v>
      </c>
      <c r="AF201" s="1"/>
      <c r="AG201" s="10" t="b">
        <f t="shared" ref="AG201:AG256" si="148">IF(NOT(ISBLANK($B201)),IF(NOT(ISBLANK(AF201)),TRUE,FALSE),"")</f>
        <v>0</v>
      </c>
      <c r="AH201" s="10" t="b">
        <f>IF(NOT(ISBLANK($B201)),AND(AG201=TRUE,NOT(COUNTIF('List of Values'!$AH$2:$AH$60,AF201)=0)),"")</f>
        <v>0</v>
      </c>
      <c r="AI201" s="1"/>
      <c r="AJ201" s="10" t="b">
        <f t="shared" ref="AJ201:AJ256" si="149">IF(NOT(ISBLANK($B201)),IF(NOT(ISBLANK(AI201)),TRUE,FALSE),"")</f>
        <v>0</v>
      </c>
      <c r="AK201" s="10" t="b">
        <f>IF(NOT(ISBLANK($B201)),AND(AJ201=TRUE,NOT(COUNTIF('List of Values'!$AG$2:$AG$60,AI201)=0)),"")</f>
        <v>0</v>
      </c>
      <c r="AL201" s="1"/>
      <c r="AM201" s="10" t="b">
        <f t="shared" si="11"/>
        <v>1</v>
      </c>
      <c r="AN201" s="10" t="b" cm="1">
        <f t="array" ref="AN201">IF(NOT(ISBLANK($D201)),AND(AM201=TRUE,LEN(AL201)&lt;60,NOT(ISNUMBER(FIND('List of Values'!$C$2:$C$20,AL201)))),"")</f>
        <v>1</v>
      </c>
      <c r="AO201" s="1"/>
      <c r="AP201" s="10" t="b">
        <f t="shared" ref="AP201:AP256" si="150">IF(NOT(ISBLANK($B201)),IF(NOT(ISBLANK(AO201)),TRUE,FALSE),"")</f>
        <v>0</v>
      </c>
      <c r="AQ201" s="10" t="b" cm="1">
        <f t="array" ref="AQ201">IF(NOT(ISBLANK($B201)),AND(AP201=TRUE,LEN(AO201)&lt;255,NOT(ISNUMBER(FIND('List of Values'!$C$2:$C$23,AO201)))),"")</f>
        <v>0</v>
      </c>
      <c r="AR201" s="1"/>
      <c r="AS201" s="1" t="b">
        <f t="shared" si="13"/>
        <v>1</v>
      </c>
      <c r="AT201" s="1" t="b" cm="1">
        <f t="array" ref="AT201">IF(NOT(ISBLANK($D201)),AND(AS201=TRUE,LEN(AR201)&lt;255,NOT(ISNUMBER(FIND('List of Values'!$C$2:$C$20,AR201)))),"")</f>
        <v>1</v>
      </c>
      <c r="AU201" s="1"/>
      <c r="AV201" s="10" t="b">
        <f t="shared" ref="AV201:AV256" si="151">IF(NOT(ISBLANK($B201)),IF(NOT(ISBLANK(AU201)),TRUE,FALSE),"")</f>
        <v>0</v>
      </c>
      <c r="AW201" s="10" t="b">
        <f>IF(NOT(ISBLANK($B201)),AND(AV201=TRUE,NOT(COUNTIF('List of Values'!$AH$2:$AH$60,AU201)=0)),"")</f>
        <v>0</v>
      </c>
      <c r="AX201" s="1"/>
      <c r="AY201" s="10" t="b">
        <f t="shared" ref="AY201:AY256" si="152">IF(NOT(ISBLANK($B201)),IF(NOT(ISBLANK(AX201)),TRUE,FALSE),"")</f>
        <v>0</v>
      </c>
      <c r="AZ201" s="10" t="b">
        <f>IF(NOT(ISBLANK($B201)),AND(AY201=TRUE,NOT(COUNTIF('List of Values'!$AG$2:$AG$60,AX201)=0)),"")</f>
        <v>0</v>
      </c>
      <c r="BA201" s="1"/>
      <c r="BB201" s="10" t="b">
        <f t="shared" si="16"/>
        <v>1</v>
      </c>
      <c r="BC201" s="10" t="b" cm="1">
        <f t="array" ref="BC201">IF(NOT(ISBLANK($D201)),AND(BB201=TRUE,LEN(BA201)&lt;60,NOT(ISNUMBER(FIND('List of Values'!$C$2:$C$20,BA201)))),"")</f>
        <v>1</v>
      </c>
      <c r="BD201" s="1"/>
      <c r="BE201" s="10" t="b">
        <f t="shared" ref="BE201:BE256" si="153">IF(NOT(ISBLANK($B201)),IF(NOT(ISBLANK(BD201)),TRUE,FALSE),"")</f>
        <v>0</v>
      </c>
      <c r="BF201" s="10" t="b" cm="1">
        <f t="array" ref="BF201">IF(NOT(ISBLANK($B201)),AND(BE201=TRUE,LEN(BD201)&lt;255,NOT(ISNUMBER(FIND('List of Values'!$C$2:$C$23,BD201)))),"")</f>
        <v>0</v>
      </c>
      <c r="BG201" s="1"/>
      <c r="BH201" s="1" t="b">
        <f t="shared" si="18"/>
        <v>1</v>
      </c>
      <c r="BI201" s="1" t="b" cm="1">
        <f t="array" ref="BI201">IF(NOT(ISBLANK($D201)),AND(BH201=TRUE,LEN(BG201)&lt;255,NOT(ISNUMBER(FIND('List of Values'!$C$2:$C$20,BG201)))),"")</f>
        <v>1</v>
      </c>
      <c r="BJ201" s="1"/>
      <c r="BK201" s="10" t="b">
        <f t="shared" ref="BK201:BK256" si="154">IF(NOT(ISBLANK($B201)),IF(NOT(ISBLANK(BJ201)),TRUE,FALSE),"")</f>
        <v>0</v>
      </c>
      <c r="BL201" s="10" t="b">
        <f>IF(NOT(ISBLANK($B201)),AND(BK201=TRUE,NOT(COUNTIF('List of Values'!$AH$2:$AH$60,BJ201)=0)),"")</f>
        <v>0</v>
      </c>
      <c r="BM201" s="1"/>
      <c r="BN201" s="10" t="b">
        <f t="shared" si="125"/>
        <v>0</v>
      </c>
      <c r="BO201" s="10" t="b">
        <f>IF(NOT(ISBLANK($B201)),AND(BN201=TRUE,NOT(COUNTIF('List of Values'!$AG$2:$AG$60,BM201)=0)),"")</f>
        <v>0</v>
      </c>
      <c r="BP201" s="1"/>
      <c r="BQ201" s="10" t="b">
        <f t="shared" si="21"/>
        <v>1</v>
      </c>
      <c r="BR201" s="10" t="b" cm="1">
        <f t="array" ref="BR201">IF(NOT(ISBLANK($D201)),AND(BQ201=TRUE,LEN(BP201)&lt;60,NOT(ISNUMBER(FIND('List of Values'!$C$2:$C$20,BP201)))),"")</f>
        <v>1</v>
      </c>
      <c r="BS201" s="1"/>
      <c r="BT201" s="10" t="b">
        <f t="shared" si="126"/>
        <v>0</v>
      </c>
      <c r="BU201" s="10" t="b" cm="1">
        <f t="array" ref="BU201">IF(NOT(ISBLANK($B201)),AND(BT201=TRUE,LEN(BS201)&lt;255,NOT(ISNUMBER(FIND('List of Values'!$C$2:$C$23,BS201)))),"")</f>
        <v>0</v>
      </c>
      <c r="BV201" s="1"/>
      <c r="BW201" s="1" t="b">
        <f t="shared" si="23"/>
        <v>1</v>
      </c>
      <c r="BX201" s="1" t="b" cm="1">
        <f t="array" ref="BX201">IF(NOT(ISBLANK($D201)),AND(BW201=TRUE,LEN(BV201)&lt;255,NOT(ISNUMBER(FIND('List of Values'!$C$2:$C$20,BV201)))),"")</f>
        <v>1</v>
      </c>
      <c r="BY201" s="1"/>
      <c r="BZ201" s="10" t="b">
        <f t="shared" si="127"/>
        <v>0</v>
      </c>
      <c r="CA201" s="10" t="b">
        <f>IF(NOT(ISBLANK($B201)),AND(BZ201=TRUE,NOT(COUNTIF('List of Values'!$AH$2:$AH$60,BY201)=0)),"")</f>
        <v>0</v>
      </c>
      <c r="CB201" s="1"/>
      <c r="CC201" s="10" t="b">
        <f t="shared" si="128"/>
        <v>0</v>
      </c>
      <c r="CD201" s="10" t="b">
        <f>IF(NOT(ISBLANK($B201)),AND(CC201=TRUE,NOT(COUNTIF('List of Values'!$AG$2:$AG$60,CB201)=0)),"")</f>
        <v>0</v>
      </c>
      <c r="CE201" s="1"/>
      <c r="CF201" s="10" t="b">
        <f t="shared" si="26"/>
        <v>1</v>
      </c>
      <c r="CG201" s="10" t="b" cm="1">
        <f t="array" ref="CG201">IF(NOT(ISBLANK($D201)),AND(CF201=TRUE,LEN(CE201)&lt;60,NOT(ISNUMBER(FIND('List of Values'!$C$2:$C$20,CE201)))),"")</f>
        <v>1</v>
      </c>
      <c r="CH201" s="1"/>
      <c r="CI201" s="10" t="b">
        <f t="shared" si="129"/>
        <v>0</v>
      </c>
      <c r="CJ201" s="10" t="b" cm="1">
        <f t="array" ref="CJ201">IF(NOT(ISBLANK($B201)),AND(CI201=TRUE,LEN(CH201)&lt;255,NOT(ISNUMBER(FIND('List of Values'!$C$2:$C$23,CH201)))),"")</f>
        <v>0</v>
      </c>
      <c r="CK201" s="1"/>
      <c r="CL201" s="1" t="b">
        <f t="shared" si="28"/>
        <v>1</v>
      </c>
      <c r="CM201" s="1" t="b" cm="1">
        <f t="array" ref="CM201">IF(NOT(ISBLANK($D201)),AND(CL201=TRUE,LEN(CK201)&lt;255,NOT(ISNUMBER(FIND('List of Values'!$C$2:$C$20,CK201)))),"")</f>
        <v>1</v>
      </c>
      <c r="CN201" s="1"/>
      <c r="CO201" s="10" t="b">
        <f t="shared" si="130"/>
        <v>0</v>
      </c>
      <c r="CP201" s="10" t="b">
        <f>IF(NOT(ISBLANK($B201)),AND(CO201=TRUE,NOT(COUNTIF('List of Values'!$AH$2:$AH$60,CN201)=0)),"")</f>
        <v>0</v>
      </c>
      <c r="CQ201" s="1"/>
      <c r="CR201" s="10" t="b">
        <f t="shared" si="131"/>
        <v>0</v>
      </c>
      <c r="CS201" s="10" t="b">
        <f>IF(NOT(ISBLANK($B201)),AND(CR201=TRUE,NOT(COUNTIF('List of Values'!$AG$2:$AG$60,CQ201)=0)),"")</f>
        <v>0</v>
      </c>
      <c r="CT201" s="1"/>
      <c r="CU201" s="10" t="b">
        <f t="shared" si="31"/>
        <v>1</v>
      </c>
      <c r="CV201" s="10" t="b" cm="1">
        <f t="array" ref="CV201">IF(NOT(ISBLANK($D201)),AND(CU201=TRUE,LEN(CT201)&lt;60,NOT(ISNUMBER(FIND('List of Values'!$C$2:$C$20,CT201)))),"")</f>
        <v>1</v>
      </c>
      <c r="CW201" s="1"/>
      <c r="CX201" s="10" t="b">
        <f t="shared" si="132"/>
        <v>0</v>
      </c>
      <c r="CY201" s="10" t="b" cm="1">
        <f t="array" ref="CY201">IF(NOT(ISBLANK($B201)),AND(CX201=TRUE,LEN(CW201)&lt;255,NOT(ISNUMBER(FIND('List of Values'!$C$2:$C$23,CW201)))),"")</f>
        <v>0</v>
      </c>
      <c r="CZ201" s="1"/>
      <c r="DA201" s="1" t="b">
        <f t="shared" si="33"/>
        <v>1</v>
      </c>
      <c r="DB201" s="1" t="b" cm="1">
        <f t="array" ref="DB201">IF(NOT(ISBLANK($D201)),AND(DA201=TRUE,LEN(CZ201)&lt;255,NOT(ISNUMBER(FIND('List of Values'!$C$2:$C$20,CZ201)))),"")</f>
        <v>1</v>
      </c>
      <c r="DC201" s="1"/>
      <c r="DD201" s="10" t="b">
        <f t="shared" si="133"/>
        <v>0</v>
      </c>
      <c r="DE201" s="10" t="b">
        <f>IF(NOT(ISBLANK($B201)),AND(DD201=TRUE,NOT(COUNTIF('List of Values'!$AH$2:$AH$60,DC201)=0)),"")</f>
        <v>0</v>
      </c>
      <c r="DF201" s="1"/>
      <c r="DG201" s="10" t="b">
        <f t="shared" si="134"/>
        <v>0</v>
      </c>
      <c r="DH201" s="10" t="b">
        <f>IF(NOT(ISBLANK($B201)),AND(DG201=TRUE,NOT(COUNTIF('List of Values'!$AG$2:$AG$60,DF201)=0)),"")</f>
        <v>0</v>
      </c>
      <c r="DI201" s="1"/>
      <c r="DJ201" s="10" t="b">
        <f t="shared" si="36"/>
        <v>1</v>
      </c>
      <c r="DK201" s="10" t="b" cm="1">
        <f t="array" ref="DK201">IF(NOT(ISBLANK($D201)),AND(DJ201=TRUE,LEN(DI201)&lt;60,NOT(ISNUMBER(FIND('List of Values'!$C$2:$C$20,DI201)))),"")</f>
        <v>1</v>
      </c>
      <c r="DL201" s="1"/>
      <c r="DM201" s="10" t="b">
        <f t="shared" si="135"/>
        <v>0</v>
      </c>
      <c r="DN201" s="10" t="b" cm="1">
        <f t="array" ref="DN201">IF(NOT(ISBLANK($B201)),AND(DM201=TRUE,LEN(DL201)&lt;255,NOT(ISNUMBER(FIND('List of Values'!$C$2:$C$23,DL201)))),"")</f>
        <v>0</v>
      </c>
      <c r="DO201" s="1"/>
      <c r="DP201" s="1" t="b">
        <f t="shared" si="38"/>
        <v>1</v>
      </c>
      <c r="DQ201" s="1" t="b" cm="1">
        <f t="array" ref="DQ201">IF(NOT(ISBLANK($D201)),AND(DP201=TRUE,LEN(DO201)&lt;255,NOT(ISNUMBER(FIND('List of Values'!$C$2:$C$20,DO201)))),"")</f>
        <v>1</v>
      </c>
      <c r="DR201" s="1"/>
      <c r="DS201" s="10" t="b">
        <f t="shared" si="136"/>
        <v>0</v>
      </c>
      <c r="DT201" s="10" t="b">
        <f>IF(NOT(ISBLANK($B201)),AND(DS201=TRUE,NOT(COUNTIF('List of Values'!$AH$2:$AH$60,DR201)=0)),"")</f>
        <v>0</v>
      </c>
      <c r="DU201" s="1"/>
      <c r="DV201" s="10" t="b">
        <f t="shared" si="137"/>
        <v>0</v>
      </c>
      <c r="DW201" s="10" t="b">
        <f>IF(NOT(ISBLANK($B201)),AND(DV201=TRUE,NOT(COUNTIF('List of Values'!$AG$2:$AG$60,DU201)=0)),"")</f>
        <v>0</v>
      </c>
      <c r="DX201" s="1"/>
      <c r="DY201" s="10" t="b">
        <f t="shared" si="41"/>
        <v>1</v>
      </c>
      <c r="DZ201" s="10" t="b" cm="1">
        <f t="array" ref="DZ201">IF(NOT(ISBLANK($D201)),AND(DY201=TRUE,LEN(DX201)&lt;60,NOT(ISNUMBER(FIND('List of Values'!$C$2:$C$20,DX201)))),"")</f>
        <v>1</v>
      </c>
      <c r="EA201" s="1"/>
      <c r="EB201" s="10" t="b">
        <f t="shared" si="138"/>
        <v>0</v>
      </c>
      <c r="EC201" s="10" t="b" cm="1">
        <f t="array" ref="EC201">IF(NOT(ISBLANK($B201)),AND(EB201=TRUE,LEN(EA201)&lt;255,NOT(ISNUMBER(FIND('List of Values'!$C$2:$C$23,EA201)))),"")</f>
        <v>0</v>
      </c>
      <c r="ED201" s="1"/>
      <c r="EE201" s="1" t="b">
        <f t="shared" si="43"/>
        <v>1</v>
      </c>
      <c r="EF201" s="1" t="b" cm="1">
        <f t="array" ref="EF201">IF(NOT(ISBLANK($D201)),AND(EE201=TRUE,LEN(ED201)&lt;255,NOT(ISNUMBER(FIND('List of Values'!$C$2:$C$20,ED201)))),"")</f>
        <v>1</v>
      </c>
      <c r="EG201" s="1"/>
      <c r="EH201" s="10" t="b">
        <f t="shared" si="139"/>
        <v>0</v>
      </c>
      <c r="EI201" s="10" t="b">
        <f>IF(NOT(ISBLANK($B201)),AND(EH201=TRUE,NOT(COUNTIF('List of Values'!$AH$2:$AH$60,EG201)=0)),"")</f>
        <v>0</v>
      </c>
      <c r="EJ201" s="1"/>
      <c r="EK201" s="10" t="b">
        <f t="shared" si="140"/>
        <v>0</v>
      </c>
      <c r="EL201" s="10" t="b">
        <f>IF(NOT(ISBLANK($B201)),AND(EK201=TRUE,NOT(COUNTIF('List of Values'!$AG$2:$AG$60,EJ201)=0)),"")</f>
        <v>0</v>
      </c>
      <c r="EM201" s="1"/>
      <c r="EN201" s="10" t="b">
        <f t="shared" si="46"/>
        <v>1</v>
      </c>
      <c r="EO201" s="10" t="b" cm="1">
        <f t="array" ref="EO201">IF(NOT(ISBLANK($D201)),AND(EN201=TRUE,LEN(EM201)&lt;60,NOT(ISNUMBER(FIND('List of Values'!$C$2:$C$20,EM201)))),"")</f>
        <v>1</v>
      </c>
      <c r="EP201" s="1"/>
      <c r="EQ201" s="10" t="b">
        <f t="shared" si="141"/>
        <v>0</v>
      </c>
      <c r="ER201" s="10" t="b" cm="1">
        <f t="array" ref="ER201">IF(NOT(ISBLANK($B201)),AND(EQ201=TRUE,LEN(EP201)&lt;255,NOT(ISNUMBER(FIND('List of Values'!$C$2:$C$23,EP201)))),"")</f>
        <v>0</v>
      </c>
      <c r="ES201" s="1"/>
      <c r="ET201" s="1" t="b">
        <f t="shared" si="48"/>
        <v>1</v>
      </c>
      <c r="EU201" s="1" t="b" cm="1">
        <f t="array" ref="EU201">IF(NOT(ISBLANK($D201)),AND(ET201=TRUE,LEN(ES201)&lt;255,NOT(ISNUMBER(FIND('List of Values'!$C$2:$C$20,ES201)))),"")</f>
        <v>1</v>
      </c>
      <c r="EV201" s="1"/>
      <c r="EW201" s="10" t="b">
        <f t="shared" si="142"/>
        <v>0</v>
      </c>
      <c r="EX201" s="10" t="b">
        <f>IF(NOT(ISBLANK($B201)),AND(EW201=TRUE,NOT(COUNTIF('List of Values'!$AH$2:$AH$60,EV201)=0)),"")</f>
        <v>0</v>
      </c>
      <c r="EY201" s="60" t="str">
        <f>_xlfn.XLOOKUP(B201,[1]Blad1!$A:$A,[1]Blad1!$D:$D,"")</f>
        <v/>
      </c>
    </row>
    <row r="202" spans="1:155">
      <c r="A202">
        <f t="shared" ref="A202:A239" si="155">COUNTIF(B202:S202,"FALSE")</f>
        <v>0</v>
      </c>
      <c r="B202" s="11">
        <v>218090</v>
      </c>
      <c r="C202" s="1" t="s">
        <v>1238</v>
      </c>
      <c r="D202" s="1" t="s">
        <v>199</v>
      </c>
      <c r="E202" s="1" t="s">
        <v>1949</v>
      </c>
      <c r="F202" s="10" t="b">
        <f t="shared" si="143"/>
        <v>1</v>
      </c>
      <c r="G202" s="10" t="b">
        <f>IF(NOT(ISBLANK($B202)),AND(F202=TRUE,NOT(COUNTIF('List of Values'!$AG$2:$AG$60,E202)=0)),"")</f>
        <v>1</v>
      </c>
      <c r="H202" s="1" t="s">
        <v>1958</v>
      </c>
      <c r="I202" s="1" t="b">
        <f t="shared" si="1"/>
        <v>1</v>
      </c>
      <c r="J202" s="1" t="b" cm="1">
        <f t="array" ref="J202">IF(NOT(ISBLANK($D202)),AND(I202=TRUE,LEN(H202)&lt;60,NOT(ISNUMBER(FIND('List of Values'!$C$2:$C$20,H202)))),"")</f>
        <v>1</v>
      </c>
      <c r="K202" s="1" t="s">
        <v>2243</v>
      </c>
      <c r="L202" s="10" t="b">
        <f t="shared" si="144"/>
        <v>1</v>
      </c>
      <c r="M202" s="10" t="b" cm="1">
        <f t="array" ref="M202">IF(NOT(ISBLANK($B202)),AND(L202=TRUE,LEN(K202)&lt;255,NOT(ISNUMBER(FIND('List of Values'!$C$2:$C$23,K202)))),"")</f>
        <v>1</v>
      </c>
      <c r="N202" s="1" t="s">
        <v>32</v>
      </c>
      <c r="O202" s="1" t="b">
        <f t="shared" si="3"/>
        <v>1</v>
      </c>
      <c r="P202" s="1" t="b" cm="1">
        <f t="array" ref="P202">IF(NOT(ISBLANK($D202)),AND(O202=TRUE,LEN(N202)&lt;255,NOT(ISNUMBER(FIND('List of Values'!$C$2:$C$20,N202)))),"")</f>
        <v>1</v>
      </c>
      <c r="Q202" s="1" t="s">
        <v>1952</v>
      </c>
      <c r="R202" s="10" t="b">
        <f t="shared" si="145"/>
        <v>1</v>
      </c>
      <c r="S202" s="10" t="b">
        <f>IF(NOT(ISBLANK($B202)),AND(R202=TRUE,NOT(COUNTIF('List of Values'!$AH$2:$AH$60,Q202)=0)),"")</f>
        <v>1</v>
      </c>
      <c r="T202" s="1"/>
      <c r="U202" s="10" t="b">
        <f t="shared" si="146"/>
        <v>0</v>
      </c>
      <c r="V202" s="10" t="b">
        <f>IF(NOT(ISBLANK($B202)),AND(U202=TRUE,NOT(COUNTIF('List of Values'!$AG$2:$AG$60,T202)=0)),"")</f>
        <v>0</v>
      </c>
      <c r="W202" s="1"/>
      <c r="X202" s="10" t="b">
        <f t="shared" si="6"/>
        <v>1</v>
      </c>
      <c r="Y202" s="10" t="b" cm="1">
        <f t="array" ref="Y202">IF(NOT(ISBLANK($D202)),AND(X202=TRUE,LEN(W202)&lt;60,NOT(ISNUMBER(FIND('List of Values'!$C$2:$C$20,W202)))),"")</f>
        <v>1</v>
      </c>
      <c r="Z202" s="1"/>
      <c r="AA202" s="10" t="b">
        <f t="shared" si="147"/>
        <v>0</v>
      </c>
      <c r="AB202" s="10" t="b" cm="1">
        <f t="array" ref="AB202">IF(NOT(ISBLANK($B202)),AND(AA202=TRUE,LEN(Z202)&lt;255,NOT(ISNUMBER(FIND('List of Values'!$C$2:$C$23,Z202)))),"")</f>
        <v>0</v>
      </c>
      <c r="AC202" s="1"/>
      <c r="AD202" s="1" t="b">
        <f t="shared" si="8"/>
        <v>1</v>
      </c>
      <c r="AE202" s="1" t="b" cm="1">
        <f t="array" ref="AE202">IF(NOT(ISBLANK($D202)),AND(AD202=TRUE,LEN(AC202)&lt;255,NOT(ISNUMBER(FIND('List of Values'!$C$2:$C$20,AC202)))),"")</f>
        <v>1</v>
      </c>
      <c r="AF202" s="1"/>
      <c r="AG202" s="10" t="b">
        <f t="shared" si="148"/>
        <v>0</v>
      </c>
      <c r="AH202" s="10" t="b">
        <f>IF(NOT(ISBLANK($B202)),AND(AG202=TRUE,NOT(COUNTIF('List of Values'!$AH$2:$AH$60,AF202)=0)),"")</f>
        <v>0</v>
      </c>
      <c r="AI202" s="1"/>
      <c r="AJ202" s="10" t="b">
        <f t="shared" si="149"/>
        <v>0</v>
      </c>
      <c r="AK202" s="10" t="b">
        <f>IF(NOT(ISBLANK($B202)),AND(AJ202=TRUE,NOT(COUNTIF('List of Values'!$AG$2:$AG$60,AI202)=0)),"")</f>
        <v>0</v>
      </c>
      <c r="AL202" s="1"/>
      <c r="AM202" s="10" t="b">
        <f t="shared" si="11"/>
        <v>1</v>
      </c>
      <c r="AN202" s="10" t="b" cm="1">
        <f t="array" ref="AN202">IF(NOT(ISBLANK($D202)),AND(AM202=TRUE,LEN(AL202)&lt;60,NOT(ISNUMBER(FIND('List of Values'!$C$2:$C$20,AL202)))),"")</f>
        <v>1</v>
      </c>
      <c r="AO202" s="1"/>
      <c r="AP202" s="10" t="b">
        <f t="shared" si="150"/>
        <v>0</v>
      </c>
      <c r="AQ202" s="10" t="b" cm="1">
        <f t="array" ref="AQ202">IF(NOT(ISBLANK($B202)),AND(AP202=TRUE,LEN(AO202)&lt;255,NOT(ISNUMBER(FIND('List of Values'!$C$2:$C$23,AO202)))),"")</f>
        <v>0</v>
      </c>
      <c r="AR202" s="1"/>
      <c r="AS202" s="1" t="b">
        <f t="shared" si="13"/>
        <v>1</v>
      </c>
      <c r="AT202" s="1" t="b" cm="1">
        <f t="array" ref="AT202">IF(NOT(ISBLANK($D202)),AND(AS202=TRUE,LEN(AR202)&lt;255,NOT(ISNUMBER(FIND('List of Values'!$C$2:$C$20,AR202)))),"")</f>
        <v>1</v>
      </c>
      <c r="AU202" s="1"/>
      <c r="AV202" s="10" t="b">
        <f t="shared" si="151"/>
        <v>0</v>
      </c>
      <c r="AW202" s="10" t="b">
        <f>IF(NOT(ISBLANK($B202)),AND(AV202=TRUE,NOT(COUNTIF('List of Values'!$AH$2:$AH$60,AU202)=0)),"")</f>
        <v>0</v>
      </c>
      <c r="AX202" s="1"/>
      <c r="AY202" s="10" t="b">
        <f t="shared" si="152"/>
        <v>0</v>
      </c>
      <c r="AZ202" s="10" t="b">
        <f>IF(NOT(ISBLANK($B202)),AND(AY202=TRUE,NOT(COUNTIF('List of Values'!$AG$2:$AG$60,AX202)=0)),"")</f>
        <v>0</v>
      </c>
      <c r="BA202" s="1"/>
      <c r="BB202" s="10" t="b">
        <f t="shared" si="16"/>
        <v>1</v>
      </c>
      <c r="BC202" s="10" t="b" cm="1">
        <f t="array" ref="BC202">IF(NOT(ISBLANK($D202)),AND(BB202=TRUE,LEN(BA202)&lt;60,NOT(ISNUMBER(FIND('List of Values'!$C$2:$C$20,BA202)))),"")</f>
        <v>1</v>
      </c>
      <c r="BD202" s="1"/>
      <c r="BE202" s="10" t="b">
        <f t="shared" si="153"/>
        <v>0</v>
      </c>
      <c r="BF202" s="10" t="b" cm="1">
        <f t="array" ref="BF202">IF(NOT(ISBLANK($B202)),AND(BE202=TRUE,LEN(BD202)&lt;255,NOT(ISNUMBER(FIND('List of Values'!$C$2:$C$23,BD202)))),"")</f>
        <v>0</v>
      </c>
      <c r="BG202" s="1"/>
      <c r="BH202" s="1" t="b">
        <f t="shared" si="18"/>
        <v>1</v>
      </c>
      <c r="BI202" s="1" t="b" cm="1">
        <f t="array" ref="BI202">IF(NOT(ISBLANK($D202)),AND(BH202=TRUE,LEN(BG202)&lt;255,NOT(ISNUMBER(FIND('List of Values'!$C$2:$C$20,BG202)))),"")</f>
        <v>1</v>
      </c>
      <c r="BJ202" s="1"/>
      <c r="BK202" s="10" t="b">
        <f t="shared" si="154"/>
        <v>0</v>
      </c>
      <c r="BL202" s="10" t="b">
        <f>IF(NOT(ISBLANK($B202)),AND(BK202=TRUE,NOT(COUNTIF('List of Values'!$AH$2:$AH$60,BJ202)=0)),"")</f>
        <v>0</v>
      </c>
      <c r="BM202" s="1"/>
      <c r="BN202" s="10" t="b">
        <f t="shared" si="125"/>
        <v>0</v>
      </c>
      <c r="BO202" s="10" t="b">
        <f>IF(NOT(ISBLANK($B202)),AND(BN202=TRUE,NOT(COUNTIF('List of Values'!$AG$2:$AG$60,BM202)=0)),"")</f>
        <v>0</v>
      </c>
      <c r="BP202" s="1"/>
      <c r="BQ202" s="10" t="b">
        <f t="shared" si="21"/>
        <v>1</v>
      </c>
      <c r="BR202" s="10" t="b" cm="1">
        <f t="array" ref="BR202">IF(NOT(ISBLANK($D202)),AND(BQ202=TRUE,LEN(BP202)&lt;60,NOT(ISNUMBER(FIND('List of Values'!$C$2:$C$20,BP202)))),"")</f>
        <v>1</v>
      </c>
      <c r="BS202" s="1"/>
      <c r="BT202" s="10" t="b">
        <f t="shared" si="126"/>
        <v>0</v>
      </c>
      <c r="BU202" s="10" t="b" cm="1">
        <f t="array" ref="BU202">IF(NOT(ISBLANK($B202)),AND(BT202=TRUE,LEN(BS202)&lt;255,NOT(ISNUMBER(FIND('List of Values'!$C$2:$C$23,BS202)))),"")</f>
        <v>0</v>
      </c>
      <c r="BV202" s="1"/>
      <c r="BW202" s="1" t="b">
        <f t="shared" si="23"/>
        <v>1</v>
      </c>
      <c r="BX202" s="1" t="b" cm="1">
        <f t="array" ref="BX202">IF(NOT(ISBLANK($D202)),AND(BW202=TRUE,LEN(BV202)&lt;255,NOT(ISNUMBER(FIND('List of Values'!$C$2:$C$20,BV202)))),"")</f>
        <v>1</v>
      </c>
      <c r="BY202" s="1"/>
      <c r="BZ202" s="10" t="b">
        <f t="shared" si="127"/>
        <v>0</v>
      </c>
      <c r="CA202" s="10" t="b">
        <f>IF(NOT(ISBLANK($B202)),AND(BZ202=TRUE,NOT(COUNTIF('List of Values'!$AH$2:$AH$60,BY202)=0)),"")</f>
        <v>0</v>
      </c>
      <c r="CB202" s="1"/>
      <c r="CC202" s="10" t="b">
        <f t="shared" si="128"/>
        <v>0</v>
      </c>
      <c r="CD202" s="10" t="b">
        <f>IF(NOT(ISBLANK($B202)),AND(CC202=TRUE,NOT(COUNTIF('List of Values'!$AG$2:$AG$60,CB202)=0)),"")</f>
        <v>0</v>
      </c>
      <c r="CE202" s="1"/>
      <c r="CF202" s="10" t="b">
        <f t="shared" si="26"/>
        <v>1</v>
      </c>
      <c r="CG202" s="10" t="b" cm="1">
        <f t="array" ref="CG202">IF(NOT(ISBLANK($D202)),AND(CF202=TRUE,LEN(CE202)&lt;60,NOT(ISNUMBER(FIND('List of Values'!$C$2:$C$20,CE202)))),"")</f>
        <v>1</v>
      </c>
      <c r="CH202" s="1"/>
      <c r="CI202" s="10" t="b">
        <f t="shared" si="129"/>
        <v>0</v>
      </c>
      <c r="CJ202" s="10" t="b" cm="1">
        <f t="array" ref="CJ202">IF(NOT(ISBLANK($B202)),AND(CI202=TRUE,LEN(CH202)&lt;255,NOT(ISNUMBER(FIND('List of Values'!$C$2:$C$23,CH202)))),"")</f>
        <v>0</v>
      </c>
      <c r="CK202" s="1"/>
      <c r="CL202" s="1" t="b">
        <f t="shared" si="28"/>
        <v>1</v>
      </c>
      <c r="CM202" s="1" t="b" cm="1">
        <f t="array" ref="CM202">IF(NOT(ISBLANK($D202)),AND(CL202=TRUE,LEN(CK202)&lt;255,NOT(ISNUMBER(FIND('List of Values'!$C$2:$C$20,CK202)))),"")</f>
        <v>1</v>
      </c>
      <c r="CN202" s="1"/>
      <c r="CO202" s="10" t="b">
        <f t="shared" si="130"/>
        <v>0</v>
      </c>
      <c r="CP202" s="10" t="b">
        <f>IF(NOT(ISBLANK($B202)),AND(CO202=TRUE,NOT(COUNTIF('List of Values'!$AH$2:$AH$60,CN202)=0)),"")</f>
        <v>0</v>
      </c>
      <c r="CQ202" s="1"/>
      <c r="CR202" s="10" t="b">
        <f t="shared" si="131"/>
        <v>0</v>
      </c>
      <c r="CS202" s="10" t="b">
        <f>IF(NOT(ISBLANK($B202)),AND(CR202=TRUE,NOT(COUNTIF('List of Values'!$AG$2:$AG$60,CQ202)=0)),"")</f>
        <v>0</v>
      </c>
      <c r="CT202" s="1"/>
      <c r="CU202" s="10" t="b">
        <f t="shared" si="31"/>
        <v>1</v>
      </c>
      <c r="CV202" s="10" t="b" cm="1">
        <f t="array" ref="CV202">IF(NOT(ISBLANK($D202)),AND(CU202=TRUE,LEN(CT202)&lt;60,NOT(ISNUMBER(FIND('List of Values'!$C$2:$C$20,CT202)))),"")</f>
        <v>1</v>
      </c>
      <c r="CW202" s="1"/>
      <c r="CX202" s="10" t="b">
        <f t="shared" si="132"/>
        <v>0</v>
      </c>
      <c r="CY202" s="10" t="b" cm="1">
        <f t="array" ref="CY202">IF(NOT(ISBLANK($B202)),AND(CX202=TRUE,LEN(CW202)&lt;255,NOT(ISNUMBER(FIND('List of Values'!$C$2:$C$23,CW202)))),"")</f>
        <v>0</v>
      </c>
      <c r="CZ202" s="1"/>
      <c r="DA202" s="1" t="b">
        <f t="shared" si="33"/>
        <v>1</v>
      </c>
      <c r="DB202" s="1" t="b" cm="1">
        <f t="array" ref="DB202">IF(NOT(ISBLANK($D202)),AND(DA202=TRUE,LEN(CZ202)&lt;255,NOT(ISNUMBER(FIND('List of Values'!$C$2:$C$20,CZ202)))),"")</f>
        <v>1</v>
      </c>
      <c r="DC202" s="1"/>
      <c r="DD202" s="10" t="b">
        <f t="shared" si="133"/>
        <v>0</v>
      </c>
      <c r="DE202" s="10" t="b">
        <f>IF(NOT(ISBLANK($B202)),AND(DD202=TRUE,NOT(COUNTIF('List of Values'!$AH$2:$AH$60,DC202)=0)),"")</f>
        <v>0</v>
      </c>
      <c r="DF202" s="1"/>
      <c r="DG202" s="10" t="b">
        <f t="shared" si="134"/>
        <v>0</v>
      </c>
      <c r="DH202" s="10" t="b">
        <f>IF(NOT(ISBLANK($B202)),AND(DG202=TRUE,NOT(COUNTIF('List of Values'!$AG$2:$AG$60,DF202)=0)),"")</f>
        <v>0</v>
      </c>
      <c r="DI202" s="1"/>
      <c r="DJ202" s="10" t="b">
        <f t="shared" si="36"/>
        <v>1</v>
      </c>
      <c r="DK202" s="10" t="b" cm="1">
        <f t="array" ref="DK202">IF(NOT(ISBLANK($D202)),AND(DJ202=TRUE,LEN(DI202)&lt;60,NOT(ISNUMBER(FIND('List of Values'!$C$2:$C$20,DI202)))),"")</f>
        <v>1</v>
      </c>
      <c r="DL202" s="1"/>
      <c r="DM202" s="10" t="b">
        <f t="shared" si="135"/>
        <v>0</v>
      </c>
      <c r="DN202" s="10" t="b" cm="1">
        <f t="array" ref="DN202">IF(NOT(ISBLANK($B202)),AND(DM202=TRUE,LEN(DL202)&lt;255,NOT(ISNUMBER(FIND('List of Values'!$C$2:$C$23,DL202)))),"")</f>
        <v>0</v>
      </c>
      <c r="DO202" s="1"/>
      <c r="DP202" s="1" t="b">
        <f t="shared" si="38"/>
        <v>1</v>
      </c>
      <c r="DQ202" s="1" t="b" cm="1">
        <f t="array" ref="DQ202">IF(NOT(ISBLANK($D202)),AND(DP202=TRUE,LEN(DO202)&lt;255,NOT(ISNUMBER(FIND('List of Values'!$C$2:$C$20,DO202)))),"")</f>
        <v>1</v>
      </c>
      <c r="DR202" s="1"/>
      <c r="DS202" s="10" t="b">
        <f t="shared" si="136"/>
        <v>0</v>
      </c>
      <c r="DT202" s="10" t="b">
        <f>IF(NOT(ISBLANK($B202)),AND(DS202=TRUE,NOT(COUNTIF('List of Values'!$AH$2:$AH$60,DR202)=0)),"")</f>
        <v>0</v>
      </c>
      <c r="DU202" s="1"/>
      <c r="DV202" s="10" t="b">
        <f t="shared" si="137"/>
        <v>0</v>
      </c>
      <c r="DW202" s="10" t="b">
        <f>IF(NOT(ISBLANK($B202)),AND(DV202=TRUE,NOT(COUNTIF('List of Values'!$AG$2:$AG$60,DU202)=0)),"")</f>
        <v>0</v>
      </c>
      <c r="DX202" s="1"/>
      <c r="DY202" s="10" t="b">
        <f t="shared" si="41"/>
        <v>1</v>
      </c>
      <c r="DZ202" s="10" t="b" cm="1">
        <f t="array" ref="DZ202">IF(NOT(ISBLANK($D202)),AND(DY202=TRUE,LEN(DX202)&lt;60,NOT(ISNUMBER(FIND('List of Values'!$C$2:$C$20,DX202)))),"")</f>
        <v>1</v>
      </c>
      <c r="EA202" s="1"/>
      <c r="EB202" s="10" t="b">
        <f t="shared" si="138"/>
        <v>0</v>
      </c>
      <c r="EC202" s="10" t="b" cm="1">
        <f t="array" ref="EC202">IF(NOT(ISBLANK($B202)),AND(EB202=TRUE,LEN(EA202)&lt;255,NOT(ISNUMBER(FIND('List of Values'!$C$2:$C$23,EA202)))),"")</f>
        <v>0</v>
      </c>
      <c r="ED202" s="1"/>
      <c r="EE202" s="1" t="b">
        <f t="shared" si="43"/>
        <v>1</v>
      </c>
      <c r="EF202" s="1" t="b" cm="1">
        <f t="array" ref="EF202">IF(NOT(ISBLANK($D202)),AND(EE202=TRUE,LEN(ED202)&lt;255,NOT(ISNUMBER(FIND('List of Values'!$C$2:$C$20,ED202)))),"")</f>
        <v>1</v>
      </c>
      <c r="EG202" s="1"/>
      <c r="EH202" s="10" t="b">
        <f t="shared" si="139"/>
        <v>0</v>
      </c>
      <c r="EI202" s="10" t="b">
        <f>IF(NOT(ISBLANK($B202)),AND(EH202=TRUE,NOT(COUNTIF('List of Values'!$AH$2:$AH$60,EG202)=0)),"")</f>
        <v>0</v>
      </c>
      <c r="EJ202" s="1"/>
      <c r="EK202" s="10" t="b">
        <f t="shared" si="140"/>
        <v>0</v>
      </c>
      <c r="EL202" s="10" t="b">
        <f>IF(NOT(ISBLANK($B202)),AND(EK202=TRUE,NOT(COUNTIF('List of Values'!$AG$2:$AG$60,EJ202)=0)),"")</f>
        <v>0</v>
      </c>
      <c r="EM202" s="1"/>
      <c r="EN202" s="10" t="b">
        <f t="shared" si="46"/>
        <v>1</v>
      </c>
      <c r="EO202" s="10" t="b" cm="1">
        <f t="array" ref="EO202">IF(NOT(ISBLANK($D202)),AND(EN202=TRUE,LEN(EM202)&lt;60,NOT(ISNUMBER(FIND('List of Values'!$C$2:$C$20,EM202)))),"")</f>
        <v>1</v>
      </c>
      <c r="EP202" s="1"/>
      <c r="EQ202" s="10" t="b">
        <f t="shared" si="141"/>
        <v>0</v>
      </c>
      <c r="ER202" s="10" t="b" cm="1">
        <f t="array" ref="ER202">IF(NOT(ISBLANK($B202)),AND(EQ202=TRUE,LEN(EP202)&lt;255,NOT(ISNUMBER(FIND('List of Values'!$C$2:$C$23,EP202)))),"")</f>
        <v>0</v>
      </c>
      <c r="ES202" s="1"/>
      <c r="ET202" s="1" t="b">
        <f t="shared" si="48"/>
        <v>1</v>
      </c>
      <c r="EU202" s="1" t="b" cm="1">
        <f t="array" ref="EU202">IF(NOT(ISBLANK($D202)),AND(ET202=TRUE,LEN(ES202)&lt;255,NOT(ISNUMBER(FIND('List of Values'!$C$2:$C$20,ES202)))),"")</f>
        <v>1</v>
      </c>
      <c r="EV202" s="1"/>
      <c r="EW202" s="10" t="b">
        <f t="shared" si="142"/>
        <v>0</v>
      </c>
      <c r="EX202" s="10" t="b">
        <f>IF(NOT(ISBLANK($B202)),AND(EW202=TRUE,NOT(COUNTIF('List of Values'!$AH$2:$AH$60,EV202)=0)),"")</f>
        <v>0</v>
      </c>
      <c r="EY202" s="60" t="str">
        <f>_xlfn.XLOOKUP(B202,[1]Blad1!$A:$A,[1]Blad1!$D:$D,"")</f>
        <v/>
      </c>
    </row>
    <row r="203" spans="1:155">
      <c r="A203">
        <f t="shared" si="155"/>
        <v>0</v>
      </c>
      <c r="B203" s="11">
        <v>218027</v>
      </c>
      <c r="C203" s="1" t="s">
        <v>1243</v>
      </c>
      <c r="D203" s="1" t="s">
        <v>199</v>
      </c>
      <c r="E203" s="1" t="s">
        <v>1949</v>
      </c>
      <c r="F203" s="10" t="b">
        <f t="shared" si="143"/>
        <v>1</v>
      </c>
      <c r="G203" s="10" t="b">
        <f>IF(NOT(ISBLANK($B203)),AND(F203=TRUE,NOT(COUNTIF('List of Values'!$AG$2:$AG$60,E203)=0)),"")</f>
        <v>1</v>
      </c>
      <c r="H203" s="1" t="s">
        <v>2145</v>
      </c>
      <c r="I203" s="1" t="b">
        <f t="shared" si="1"/>
        <v>1</v>
      </c>
      <c r="J203" s="1" t="b" cm="1">
        <f t="array" ref="J203">IF(NOT(ISBLANK($D203)),AND(I203=TRUE,LEN(H203)&lt;60,NOT(ISNUMBER(FIND('List of Values'!$C$2:$C$20,H203)))),"")</f>
        <v>1</v>
      </c>
      <c r="K203" s="1" t="s">
        <v>2244</v>
      </c>
      <c r="L203" s="10" t="b">
        <f t="shared" si="144"/>
        <v>1</v>
      </c>
      <c r="M203" s="10" t="b" cm="1">
        <f t="array" ref="M203">IF(NOT(ISBLANK($B203)),AND(L203=TRUE,LEN(K203)&lt;255,NOT(ISNUMBER(FIND('List of Values'!$C$2:$C$23,K203)))),"")</f>
        <v>1</v>
      </c>
      <c r="N203" s="1" t="s">
        <v>32</v>
      </c>
      <c r="O203" s="1" t="b">
        <f t="shared" si="3"/>
        <v>1</v>
      </c>
      <c r="P203" s="1" t="b" cm="1">
        <f t="array" ref="P203">IF(NOT(ISBLANK($D203)),AND(O203=TRUE,LEN(N203)&lt;255,NOT(ISNUMBER(FIND('List of Values'!$C$2:$C$20,N203)))),"")</f>
        <v>1</v>
      </c>
      <c r="Q203" s="1" t="s">
        <v>1952</v>
      </c>
      <c r="R203" s="10" t="b">
        <f t="shared" si="145"/>
        <v>1</v>
      </c>
      <c r="S203" s="10" t="b">
        <f>IF(NOT(ISBLANK($B203)),AND(R203=TRUE,NOT(COUNTIF('List of Values'!$AH$2:$AH$60,Q203)=0)),"")</f>
        <v>1</v>
      </c>
      <c r="T203" s="1" t="s">
        <v>1949</v>
      </c>
      <c r="U203" s="10" t="b">
        <f t="shared" si="146"/>
        <v>1</v>
      </c>
      <c r="V203" s="10" t="b">
        <f>IF(NOT(ISBLANK($B203)),AND(U203=TRUE,NOT(COUNTIF('List of Values'!$AG$2:$AG$60,T203)=0)),"")</f>
        <v>1</v>
      </c>
      <c r="W203" s="1" t="s">
        <v>2145</v>
      </c>
      <c r="X203" s="10" t="b">
        <f t="shared" si="6"/>
        <v>1</v>
      </c>
      <c r="Y203" s="10" t="b" cm="1">
        <f t="array" ref="Y203">IF(NOT(ISBLANK($D203)),AND(X203=TRUE,LEN(W203)&lt;60,NOT(ISNUMBER(FIND('List of Values'!$C$2:$C$20,W203)))),"")</f>
        <v>1</v>
      </c>
      <c r="Z203" s="1" t="s">
        <v>2245</v>
      </c>
      <c r="AA203" s="10" t="b">
        <f t="shared" si="147"/>
        <v>1</v>
      </c>
      <c r="AB203" s="10" t="b" cm="1">
        <f t="array" ref="AB203">IF(NOT(ISBLANK($B203)),AND(AA203=TRUE,LEN(Z203)&lt;255,NOT(ISNUMBER(FIND('List of Values'!$C$2:$C$23,Z203)))),"")</f>
        <v>1</v>
      </c>
      <c r="AC203" s="1" t="s">
        <v>32</v>
      </c>
      <c r="AD203" s="1" t="b">
        <f t="shared" si="8"/>
        <v>1</v>
      </c>
      <c r="AE203" s="1" t="b" cm="1">
        <f t="array" ref="AE203">IF(NOT(ISBLANK($D203)),AND(AD203=TRUE,LEN(AC203)&lt;255,NOT(ISNUMBER(FIND('List of Values'!$C$2:$C$20,AC203)))),"")</f>
        <v>1</v>
      </c>
      <c r="AF203" s="1" t="s">
        <v>1952</v>
      </c>
      <c r="AG203" s="10" t="b">
        <f t="shared" si="148"/>
        <v>1</v>
      </c>
      <c r="AH203" s="10" t="b">
        <f>IF(NOT(ISBLANK($B203)),AND(AG203=TRUE,NOT(COUNTIF('List of Values'!$AH$2:$AH$60,AF203)=0)),"")</f>
        <v>1</v>
      </c>
      <c r="AI203" s="1"/>
      <c r="AJ203" s="10" t="b">
        <f t="shared" si="149"/>
        <v>0</v>
      </c>
      <c r="AK203" s="10" t="b">
        <f>IF(NOT(ISBLANK($B203)),AND(AJ203=TRUE,NOT(COUNTIF('List of Values'!$AG$2:$AG$60,AI203)=0)),"")</f>
        <v>0</v>
      </c>
      <c r="AL203" s="1"/>
      <c r="AM203" s="10" t="b">
        <f t="shared" si="11"/>
        <v>1</v>
      </c>
      <c r="AN203" s="10" t="b" cm="1">
        <f t="array" ref="AN203">IF(NOT(ISBLANK($D203)),AND(AM203=TRUE,LEN(AL203)&lt;60,NOT(ISNUMBER(FIND('List of Values'!$C$2:$C$20,AL203)))),"")</f>
        <v>1</v>
      </c>
      <c r="AO203" s="1"/>
      <c r="AP203" s="10" t="b">
        <f t="shared" si="150"/>
        <v>0</v>
      </c>
      <c r="AQ203" s="10" t="b" cm="1">
        <f t="array" ref="AQ203">IF(NOT(ISBLANK($B203)),AND(AP203=TRUE,LEN(AO203)&lt;255,NOT(ISNUMBER(FIND('List of Values'!$C$2:$C$23,AO203)))),"")</f>
        <v>0</v>
      </c>
      <c r="AR203" s="1"/>
      <c r="AS203" s="1" t="b">
        <f t="shared" si="13"/>
        <v>1</v>
      </c>
      <c r="AT203" s="1" t="b" cm="1">
        <f t="array" ref="AT203">IF(NOT(ISBLANK($D203)),AND(AS203=TRUE,LEN(AR203)&lt;255,NOT(ISNUMBER(FIND('List of Values'!$C$2:$C$20,AR203)))),"")</f>
        <v>1</v>
      </c>
      <c r="AU203" s="1"/>
      <c r="AV203" s="10" t="b">
        <f t="shared" si="151"/>
        <v>0</v>
      </c>
      <c r="AW203" s="10" t="b">
        <f>IF(NOT(ISBLANK($B203)),AND(AV203=TRUE,NOT(COUNTIF('List of Values'!$AH$2:$AH$60,AU203)=0)),"")</f>
        <v>0</v>
      </c>
      <c r="AX203" s="1"/>
      <c r="AY203" s="10" t="b">
        <f t="shared" si="152"/>
        <v>0</v>
      </c>
      <c r="AZ203" s="10" t="b">
        <f>IF(NOT(ISBLANK($B203)),AND(AY203=TRUE,NOT(COUNTIF('List of Values'!$AG$2:$AG$60,AX203)=0)),"")</f>
        <v>0</v>
      </c>
      <c r="BA203" s="1"/>
      <c r="BB203" s="10" t="b">
        <f t="shared" si="16"/>
        <v>1</v>
      </c>
      <c r="BC203" s="10" t="b" cm="1">
        <f t="array" ref="BC203">IF(NOT(ISBLANK($D203)),AND(BB203=TRUE,LEN(BA203)&lt;60,NOT(ISNUMBER(FIND('List of Values'!$C$2:$C$20,BA203)))),"")</f>
        <v>1</v>
      </c>
      <c r="BD203" s="1"/>
      <c r="BE203" s="10" t="b">
        <f t="shared" si="153"/>
        <v>0</v>
      </c>
      <c r="BF203" s="10" t="b" cm="1">
        <f t="array" ref="BF203">IF(NOT(ISBLANK($B203)),AND(BE203=TRUE,LEN(BD203)&lt;255,NOT(ISNUMBER(FIND('List of Values'!$C$2:$C$23,BD203)))),"")</f>
        <v>0</v>
      </c>
      <c r="BG203" s="1"/>
      <c r="BH203" s="1" t="b">
        <f t="shared" si="18"/>
        <v>1</v>
      </c>
      <c r="BI203" s="1" t="b" cm="1">
        <f t="array" ref="BI203">IF(NOT(ISBLANK($D203)),AND(BH203=TRUE,LEN(BG203)&lt;255,NOT(ISNUMBER(FIND('List of Values'!$C$2:$C$20,BG203)))),"")</f>
        <v>1</v>
      </c>
      <c r="BJ203" s="1"/>
      <c r="BK203" s="10" t="b">
        <f t="shared" si="154"/>
        <v>0</v>
      </c>
      <c r="BL203" s="10" t="b">
        <f>IF(NOT(ISBLANK($B203)),AND(BK203=TRUE,NOT(COUNTIF('List of Values'!$AH$2:$AH$60,BJ203)=0)),"")</f>
        <v>0</v>
      </c>
      <c r="BM203" s="1"/>
      <c r="BN203" s="10" t="b">
        <f t="shared" si="125"/>
        <v>0</v>
      </c>
      <c r="BO203" s="10" t="b">
        <f>IF(NOT(ISBLANK($B203)),AND(BN203=TRUE,NOT(COUNTIF('List of Values'!$AG$2:$AG$60,BM203)=0)),"")</f>
        <v>0</v>
      </c>
      <c r="BP203" s="1"/>
      <c r="BQ203" s="10" t="b">
        <f t="shared" si="21"/>
        <v>1</v>
      </c>
      <c r="BR203" s="10" t="b" cm="1">
        <f t="array" ref="BR203">IF(NOT(ISBLANK($D203)),AND(BQ203=TRUE,LEN(BP203)&lt;60,NOT(ISNUMBER(FIND('List of Values'!$C$2:$C$20,BP203)))),"")</f>
        <v>1</v>
      </c>
      <c r="BS203" s="1"/>
      <c r="BT203" s="10" t="b">
        <f t="shared" si="126"/>
        <v>0</v>
      </c>
      <c r="BU203" s="10" t="b" cm="1">
        <f t="array" ref="BU203">IF(NOT(ISBLANK($B203)),AND(BT203=TRUE,LEN(BS203)&lt;255,NOT(ISNUMBER(FIND('List of Values'!$C$2:$C$23,BS203)))),"")</f>
        <v>0</v>
      </c>
      <c r="BV203" s="1"/>
      <c r="BW203" s="1" t="b">
        <f t="shared" si="23"/>
        <v>1</v>
      </c>
      <c r="BX203" s="1" t="b" cm="1">
        <f t="array" ref="BX203">IF(NOT(ISBLANK($D203)),AND(BW203=TRUE,LEN(BV203)&lt;255,NOT(ISNUMBER(FIND('List of Values'!$C$2:$C$20,BV203)))),"")</f>
        <v>1</v>
      </c>
      <c r="BY203" s="1"/>
      <c r="BZ203" s="10" t="b">
        <f t="shared" si="127"/>
        <v>0</v>
      </c>
      <c r="CA203" s="10" t="b">
        <f>IF(NOT(ISBLANK($B203)),AND(BZ203=TRUE,NOT(COUNTIF('List of Values'!$AH$2:$AH$60,BY203)=0)),"")</f>
        <v>0</v>
      </c>
      <c r="CB203" s="1"/>
      <c r="CC203" s="10" t="b">
        <f t="shared" si="128"/>
        <v>0</v>
      </c>
      <c r="CD203" s="10" t="b">
        <f>IF(NOT(ISBLANK($B203)),AND(CC203=TRUE,NOT(COUNTIF('List of Values'!$AG$2:$AG$60,CB203)=0)),"")</f>
        <v>0</v>
      </c>
      <c r="CE203" s="1"/>
      <c r="CF203" s="10" t="b">
        <f t="shared" si="26"/>
        <v>1</v>
      </c>
      <c r="CG203" s="10" t="b" cm="1">
        <f t="array" ref="CG203">IF(NOT(ISBLANK($D203)),AND(CF203=TRUE,LEN(CE203)&lt;60,NOT(ISNUMBER(FIND('List of Values'!$C$2:$C$20,CE203)))),"")</f>
        <v>1</v>
      </c>
      <c r="CH203" s="1"/>
      <c r="CI203" s="10" t="b">
        <f t="shared" si="129"/>
        <v>0</v>
      </c>
      <c r="CJ203" s="10" t="b" cm="1">
        <f t="array" ref="CJ203">IF(NOT(ISBLANK($B203)),AND(CI203=TRUE,LEN(CH203)&lt;255,NOT(ISNUMBER(FIND('List of Values'!$C$2:$C$23,CH203)))),"")</f>
        <v>0</v>
      </c>
      <c r="CK203" s="1"/>
      <c r="CL203" s="1" t="b">
        <f t="shared" si="28"/>
        <v>1</v>
      </c>
      <c r="CM203" s="1" t="b" cm="1">
        <f t="array" ref="CM203">IF(NOT(ISBLANK($D203)),AND(CL203=TRUE,LEN(CK203)&lt;255,NOT(ISNUMBER(FIND('List of Values'!$C$2:$C$20,CK203)))),"")</f>
        <v>1</v>
      </c>
      <c r="CN203" s="1"/>
      <c r="CO203" s="10" t="b">
        <f t="shared" si="130"/>
        <v>0</v>
      </c>
      <c r="CP203" s="10" t="b">
        <f>IF(NOT(ISBLANK($B203)),AND(CO203=TRUE,NOT(COUNTIF('List of Values'!$AH$2:$AH$60,CN203)=0)),"")</f>
        <v>0</v>
      </c>
      <c r="CQ203" s="1"/>
      <c r="CR203" s="10" t="b">
        <f t="shared" si="131"/>
        <v>0</v>
      </c>
      <c r="CS203" s="10" t="b">
        <f>IF(NOT(ISBLANK($B203)),AND(CR203=TRUE,NOT(COUNTIF('List of Values'!$AG$2:$AG$60,CQ203)=0)),"")</f>
        <v>0</v>
      </c>
      <c r="CT203" s="1"/>
      <c r="CU203" s="10" t="b">
        <f t="shared" si="31"/>
        <v>1</v>
      </c>
      <c r="CV203" s="10" t="b" cm="1">
        <f t="array" ref="CV203">IF(NOT(ISBLANK($D203)),AND(CU203=TRUE,LEN(CT203)&lt;60,NOT(ISNUMBER(FIND('List of Values'!$C$2:$C$20,CT203)))),"")</f>
        <v>1</v>
      </c>
      <c r="CW203" s="1"/>
      <c r="CX203" s="10" t="b">
        <f t="shared" si="132"/>
        <v>0</v>
      </c>
      <c r="CY203" s="10" t="b" cm="1">
        <f t="array" ref="CY203">IF(NOT(ISBLANK($B203)),AND(CX203=TRUE,LEN(CW203)&lt;255,NOT(ISNUMBER(FIND('List of Values'!$C$2:$C$23,CW203)))),"")</f>
        <v>0</v>
      </c>
      <c r="CZ203" s="1"/>
      <c r="DA203" s="1" t="b">
        <f t="shared" si="33"/>
        <v>1</v>
      </c>
      <c r="DB203" s="1" t="b" cm="1">
        <f t="array" ref="DB203">IF(NOT(ISBLANK($D203)),AND(DA203=TRUE,LEN(CZ203)&lt;255,NOT(ISNUMBER(FIND('List of Values'!$C$2:$C$20,CZ203)))),"")</f>
        <v>1</v>
      </c>
      <c r="DC203" s="1"/>
      <c r="DD203" s="10" t="b">
        <f t="shared" si="133"/>
        <v>0</v>
      </c>
      <c r="DE203" s="10" t="b">
        <f>IF(NOT(ISBLANK($B203)),AND(DD203=TRUE,NOT(COUNTIF('List of Values'!$AH$2:$AH$60,DC203)=0)),"")</f>
        <v>0</v>
      </c>
      <c r="DF203" s="1"/>
      <c r="DG203" s="10" t="b">
        <f t="shared" si="134"/>
        <v>0</v>
      </c>
      <c r="DH203" s="10" t="b">
        <f>IF(NOT(ISBLANK($B203)),AND(DG203=TRUE,NOT(COUNTIF('List of Values'!$AG$2:$AG$60,DF203)=0)),"")</f>
        <v>0</v>
      </c>
      <c r="DI203" s="1"/>
      <c r="DJ203" s="10" t="b">
        <f t="shared" si="36"/>
        <v>1</v>
      </c>
      <c r="DK203" s="10" t="b" cm="1">
        <f t="array" ref="DK203">IF(NOT(ISBLANK($D203)),AND(DJ203=TRUE,LEN(DI203)&lt;60,NOT(ISNUMBER(FIND('List of Values'!$C$2:$C$20,DI203)))),"")</f>
        <v>1</v>
      </c>
      <c r="DL203" s="1"/>
      <c r="DM203" s="10" t="b">
        <f t="shared" si="135"/>
        <v>0</v>
      </c>
      <c r="DN203" s="10" t="b" cm="1">
        <f t="array" ref="DN203">IF(NOT(ISBLANK($B203)),AND(DM203=TRUE,LEN(DL203)&lt;255,NOT(ISNUMBER(FIND('List of Values'!$C$2:$C$23,DL203)))),"")</f>
        <v>0</v>
      </c>
      <c r="DO203" s="1"/>
      <c r="DP203" s="1" t="b">
        <f t="shared" si="38"/>
        <v>1</v>
      </c>
      <c r="DQ203" s="1" t="b" cm="1">
        <f t="array" ref="DQ203">IF(NOT(ISBLANK($D203)),AND(DP203=TRUE,LEN(DO203)&lt;255,NOT(ISNUMBER(FIND('List of Values'!$C$2:$C$20,DO203)))),"")</f>
        <v>1</v>
      </c>
      <c r="DR203" s="1"/>
      <c r="DS203" s="10" t="b">
        <f t="shared" si="136"/>
        <v>0</v>
      </c>
      <c r="DT203" s="10" t="b">
        <f>IF(NOT(ISBLANK($B203)),AND(DS203=TRUE,NOT(COUNTIF('List of Values'!$AH$2:$AH$60,DR203)=0)),"")</f>
        <v>0</v>
      </c>
      <c r="DU203" s="1"/>
      <c r="DV203" s="10" t="b">
        <f t="shared" si="137"/>
        <v>0</v>
      </c>
      <c r="DW203" s="10" t="b">
        <f>IF(NOT(ISBLANK($B203)),AND(DV203=TRUE,NOT(COUNTIF('List of Values'!$AG$2:$AG$60,DU203)=0)),"")</f>
        <v>0</v>
      </c>
      <c r="DX203" s="1"/>
      <c r="DY203" s="10" t="b">
        <f t="shared" si="41"/>
        <v>1</v>
      </c>
      <c r="DZ203" s="10" t="b" cm="1">
        <f t="array" ref="DZ203">IF(NOT(ISBLANK($D203)),AND(DY203=TRUE,LEN(DX203)&lt;60,NOT(ISNUMBER(FIND('List of Values'!$C$2:$C$20,DX203)))),"")</f>
        <v>1</v>
      </c>
      <c r="EA203" s="1"/>
      <c r="EB203" s="10" t="b">
        <f t="shared" si="138"/>
        <v>0</v>
      </c>
      <c r="EC203" s="10" t="b" cm="1">
        <f t="array" ref="EC203">IF(NOT(ISBLANK($B203)),AND(EB203=TRUE,LEN(EA203)&lt;255,NOT(ISNUMBER(FIND('List of Values'!$C$2:$C$23,EA203)))),"")</f>
        <v>0</v>
      </c>
      <c r="ED203" s="1"/>
      <c r="EE203" s="1" t="b">
        <f t="shared" si="43"/>
        <v>1</v>
      </c>
      <c r="EF203" s="1" t="b" cm="1">
        <f t="array" ref="EF203">IF(NOT(ISBLANK($D203)),AND(EE203=TRUE,LEN(ED203)&lt;255,NOT(ISNUMBER(FIND('List of Values'!$C$2:$C$20,ED203)))),"")</f>
        <v>1</v>
      </c>
      <c r="EG203" s="1"/>
      <c r="EH203" s="10" t="b">
        <f t="shared" si="139"/>
        <v>0</v>
      </c>
      <c r="EI203" s="10" t="b">
        <f>IF(NOT(ISBLANK($B203)),AND(EH203=TRUE,NOT(COUNTIF('List of Values'!$AH$2:$AH$60,EG203)=0)),"")</f>
        <v>0</v>
      </c>
      <c r="EJ203" s="1"/>
      <c r="EK203" s="10" t="b">
        <f t="shared" si="140"/>
        <v>0</v>
      </c>
      <c r="EL203" s="10" t="b">
        <f>IF(NOT(ISBLANK($B203)),AND(EK203=TRUE,NOT(COUNTIF('List of Values'!$AG$2:$AG$60,EJ203)=0)),"")</f>
        <v>0</v>
      </c>
      <c r="EM203" s="1"/>
      <c r="EN203" s="10" t="b">
        <f t="shared" si="46"/>
        <v>1</v>
      </c>
      <c r="EO203" s="10" t="b" cm="1">
        <f t="array" ref="EO203">IF(NOT(ISBLANK($D203)),AND(EN203=TRUE,LEN(EM203)&lt;60,NOT(ISNUMBER(FIND('List of Values'!$C$2:$C$20,EM203)))),"")</f>
        <v>1</v>
      </c>
      <c r="EP203" s="1"/>
      <c r="EQ203" s="10" t="b">
        <f t="shared" si="141"/>
        <v>0</v>
      </c>
      <c r="ER203" s="10" t="b" cm="1">
        <f t="array" ref="ER203">IF(NOT(ISBLANK($B203)),AND(EQ203=TRUE,LEN(EP203)&lt;255,NOT(ISNUMBER(FIND('List of Values'!$C$2:$C$23,EP203)))),"")</f>
        <v>0</v>
      </c>
      <c r="ES203" s="1"/>
      <c r="ET203" s="1" t="b">
        <f t="shared" si="48"/>
        <v>1</v>
      </c>
      <c r="EU203" s="1" t="b" cm="1">
        <f t="array" ref="EU203">IF(NOT(ISBLANK($D203)),AND(ET203=TRUE,LEN(ES203)&lt;255,NOT(ISNUMBER(FIND('List of Values'!$C$2:$C$20,ES203)))),"")</f>
        <v>1</v>
      </c>
      <c r="EV203" s="1"/>
      <c r="EW203" s="10" t="b">
        <f t="shared" si="142"/>
        <v>0</v>
      </c>
      <c r="EX203" s="10" t="b">
        <f>IF(NOT(ISBLANK($B203)),AND(EW203=TRUE,NOT(COUNTIF('List of Values'!$AH$2:$AH$60,EV203)=0)),"")</f>
        <v>0</v>
      </c>
      <c r="EY203" s="60" t="str">
        <f>_xlfn.XLOOKUP(B203,[1]Blad1!$A:$A,[1]Blad1!$D:$D,"")</f>
        <v/>
      </c>
    </row>
    <row r="204" spans="1:155">
      <c r="A204">
        <f t="shared" si="155"/>
        <v>0</v>
      </c>
      <c r="B204" s="11">
        <v>211225</v>
      </c>
      <c r="C204" s="1" t="s">
        <v>1248</v>
      </c>
      <c r="D204" s="1" t="s">
        <v>199</v>
      </c>
      <c r="E204" s="1" t="s">
        <v>1949</v>
      </c>
      <c r="F204" s="10" t="b">
        <f t="shared" si="143"/>
        <v>1</v>
      </c>
      <c r="G204" s="10" t="b">
        <f>IF(NOT(ISBLANK($B204)),AND(F204=TRUE,NOT(COUNTIF('List of Values'!$AG$2:$AG$60,E204)=0)),"")</f>
        <v>1</v>
      </c>
      <c r="H204" s="1" t="s">
        <v>2246</v>
      </c>
      <c r="I204" s="1" t="b">
        <f t="shared" si="1"/>
        <v>1</v>
      </c>
      <c r="J204" s="1" t="b" cm="1">
        <f t="array" ref="J204">IF(NOT(ISBLANK($D204)),AND(I204=TRUE,LEN(H204)&lt;60,NOT(ISNUMBER(FIND('List of Values'!$C$2:$C$20,H204)))),"")</f>
        <v>1</v>
      </c>
      <c r="K204" s="1" t="s">
        <v>2247</v>
      </c>
      <c r="L204" s="10" t="b">
        <f t="shared" si="144"/>
        <v>1</v>
      </c>
      <c r="M204" s="10" t="b" cm="1">
        <f t="array" ref="M204">IF(NOT(ISBLANK($B204)),AND(L204=TRUE,LEN(K204)&lt;255,NOT(ISNUMBER(FIND('List of Values'!$C$2:$C$23,K204)))),"")</f>
        <v>0</v>
      </c>
      <c r="N204" s="1" t="s">
        <v>32</v>
      </c>
      <c r="O204" s="1" t="b">
        <f t="shared" si="3"/>
        <v>1</v>
      </c>
      <c r="P204" s="1" t="b" cm="1">
        <f t="array" ref="P204">IF(NOT(ISBLANK($D204)),AND(O204=TRUE,LEN(N204)&lt;255,NOT(ISNUMBER(FIND('List of Values'!$C$2:$C$20,N204)))),"")</f>
        <v>1</v>
      </c>
      <c r="Q204" s="1" t="s">
        <v>1952</v>
      </c>
      <c r="R204" s="10" t="b">
        <f t="shared" si="145"/>
        <v>1</v>
      </c>
      <c r="S204" s="10" t="b">
        <f>IF(NOT(ISBLANK($B204)),AND(R204=TRUE,NOT(COUNTIF('List of Values'!$AH$2:$AH$60,Q204)=0)),"")</f>
        <v>1</v>
      </c>
      <c r="T204" s="1"/>
      <c r="U204" s="10" t="b">
        <f t="shared" si="146"/>
        <v>0</v>
      </c>
      <c r="V204" s="10" t="b">
        <f>IF(NOT(ISBLANK($B204)),AND(U204=TRUE,NOT(COUNTIF('List of Values'!$AG$2:$AG$60,T204)=0)),"")</f>
        <v>0</v>
      </c>
      <c r="W204" s="1"/>
      <c r="X204" s="10" t="b">
        <f t="shared" si="6"/>
        <v>1</v>
      </c>
      <c r="Y204" s="10" t="b" cm="1">
        <f t="array" ref="Y204">IF(NOT(ISBLANK($D204)),AND(X204=TRUE,LEN(W204)&lt;60,NOT(ISNUMBER(FIND('List of Values'!$C$2:$C$20,W204)))),"")</f>
        <v>1</v>
      </c>
      <c r="Z204" s="1"/>
      <c r="AA204" s="10" t="b">
        <f t="shared" si="147"/>
        <v>0</v>
      </c>
      <c r="AB204" s="10" t="b" cm="1">
        <f t="array" ref="AB204">IF(NOT(ISBLANK($B204)),AND(AA204=TRUE,LEN(Z204)&lt;255,NOT(ISNUMBER(FIND('List of Values'!$C$2:$C$23,Z204)))),"")</f>
        <v>0</v>
      </c>
      <c r="AC204" s="1"/>
      <c r="AD204" s="1" t="b">
        <f t="shared" si="8"/>
        <v>1</v>
      </c>
      <c r="AE204" s="1" t="b" cm="1">
        <f t="array" ref="AE204">IF(NOT(ISBLANK($D204)),AND(AD204=TRUE,LEN(AC204)&lt;255,NOT(ISNUMBER(FIND('List of Values'!$C$2:$C$20,AC204)))),"")</f>
        <v>1</v>
      </c>
      <c r="AF204" s="1"/>
      <c r="AG204" s="10" t="b">
        <f t="shared" si="148"/>
        <v>0</v>
      </c>
      <c r="AH204" s="10" t="b">
        <f>IF(NOT(ISBLANK($B204)),AND(AG204=TRUE,NOT(COUNTIF('List of Values'!$AH$2:$AH$60,AF204)=0)),"")</f>
        <v>0</v>
      </c>
      <c r="AI204" s="1"/>
      <c r="AJ204" s="10" t="b">
        <f t="shared" si="149"/>
        <v>0</v>
      </c>
      <c r="AK204" s="10" t="b">
        <f>IF(NOT(ISBLANK($B204)),AND(AJ204=TRUE,NOT(COUNTIF('List of Values'!$AG$2:$AG$60,AI204)=0)),"")</f>
        <v>0</v>
      </c>
      <c r="AL204" s="1"/>
      <c r="AM204" s="10" t="b">
        <f t="shared" si="11"/>
        <v>1</v>
      </c>
      <c r="AN204" s="10" t="b" cm="1">
        <f t="array" ref="AN204">IF(NOT(ISBLANK($D204)),AND(AM204=TRUE,LEN(AL204)&lt;60,NOT(ISNUMBER(FIND('List of Values'!$C$2:$C$20,AL204)))),"")</f>
        <v>1</v>
      </c>
      <c r="AO204" s="1"/>
      <c r="AP204" s="10" t="b">
        <f t="shared" si="150"/>
        <v>0</v>
      </c>
      <c r="AQ204" s="10" t="b" cm="1">
        <f t="array" ref="AQ204">IF(NOT(ISBLANK($B204)),AND(AP204=TRUE,LEN(AO204)&lt;255,NOT(ISNUMBER(FIND('List of Values'!$C$2:$C$23,AO204)))),"")</f>
        <v>0</v>
      </c>
      <c r="AR204" s="1"/>
      <c r="AS204" s="1" t="b">
        <f t="shared" si="13"/>
        <v>1</v>
      </c>
      <c r="AT204" s="1" t="b" cm="1">
        <f t="array" ref="AT204">IF(NOT(ISBLANK($D204)),AND(AS204=TRUE,LEN(AR204)&lt;255,NOT(ISNUMBER(FIND('List of Values'!$C$2:$C$20,AR204)))),"")</f>
        <v>1</v>
      </c>
      <c r="AU204" s="1"/>
      <c r="AV204" s="10" t="b">
        <f t="shared" si="151"/>
        <v>0</v>
      </c>
      <c r="AW204" s="10" t="b">
        <f>IF(NOT(ISBLANK($B204)),AND(AV204=TRUE,NOT(COUNTIF('List of Values'!$AH$2:$AH$60,AU204)=0)),"")</f>
        <v>0</v>
      </c>
      <c r="AX204" s="1"/>
      <c r="AY204" s="10" t="b">
        <f t="shared" si="152"/>
        <v>0</v>
      </c>
      <c r="AZ204" s="10" t="b">
        <f>IF(NOT(ISBLANK($B204)),AND(AY204=TRUE,NOT(COUNTIF('List of Values'!$AG$2:$AG$60,AX204)=0)),"")</f>
        <v>0</v>
      </c>
      <c r="BA204" s="1"/>
      <c r="BB204" s="10" t="b">
        <f t="shared" si="16"/>
        <v>1</v>
      </c>
      <c r="BC204" s="10" t="b" cm="1">
        <f t="array" ref="BC204">IF(NOT(ISBLANK($D204)),AND(BB204=TRUE,LEN(BA204)&lt;60,NOT(ISNUMBER(FIND('List of Values'!$C$2:$C$20,BA204)))),"")</f>
        <v>1</v>
      </c>
      <c r="BD204" s="1"/>
      <c r="BE204" s="10" t="b">
        <f t="shared" si="153"/>
        <v>0</v>
      </c>
      <c r="BF204" s="10" t="b" cm="1">
        <f t="array" ref="BF204">IF(NOT(ISBLANK($B204)),AND(BE204=TRUE,LEN(BD204)&lt;255,NOT(ISNUMBER(FIND('List of Values'!$C$2:$C$23,BD204)))),"")</f>
        <v>0</v>
      </c>
      <c r="BG204" s="1"/>
      <c r="BH204" s="1" t="b">
        <f t="shared" si="18"/>
        <v>1</v>
      </c>
      <c r="BI204" s="1" t="b" cm="1">
        <f t="array" ref="BI204">IF(NOT(ISBLANK($D204)),AND(BH204=TRUE,LEN(BG204)&lt;255,NOT(ISNUMBER(FIND('List of Values'!$C$2:$C$20,BG204)))),"")</f>
        <v>1</v>
      </c>
      <c r="BJ204" s="1"/>
      <c r="BK204" s="10" t="b">
        <f t="shared" si="154"/>
        <v>0</v>
      </c>
      <c r="BL204" s="10" t="b">
        <f>IF(NOT(ISBLANK($B204)),AND(BK204=TRUE,NOT(COUNTIF('List of Values'!$AH$2:$AH$60,BJ204)=0)),"")</f>
        <v>0</v>
      </c>
      <c r="BM204" s="1"/>
      <c r="BN204" s="10" t="b">
        <f t="shared" si="125"/>
        <v>0</v>
      </c>
      <c r="BO204" s="10" t="b">
        <f>IF(NOT(ISBLANK($B204)),AND(BN204=TRUE,NOT(COUNTIF('List of Values'!$AG$2:$AG$60,BM204)=0)),"")</f>
        <v>0</v>
      </c>
      <c r="BP204" s="1"/>
      <c r="BQ204" s="10" t="b">
        <f t="shared" si="21"/>
        <v>1</v>
      </c>
      <c r="BR204" s="10" t="b" cm="1">
        <f t="array" ref="BR204">IF(NOT(ISBLANK($D204)),AND(BQ204=TRUE,LEN(BP204)&lt;60,NOT(ISNUMBER(FIND('List of Values'!$C$2:$C$20,BP204)))),"")</f>
        <v>1</v>
      </c>
      <c r="BS204" s="1"/>
      <c r="BT204" s="10" t="b">
        <f t="shared" si="126"/>
        <v>0</v>
      </c>
      <c r="BU204" s="10" t="b" cm="1">
        <f t="array" ref="BU204">IF(NOT(ISBLANK($B204)),AND(BT204=TRUE,LEN(BS204)&lt;255,NOT(ISNUMBER(FIND('List of Values'!$C$2:$C$23,BS204)))),"")</f>
        <v>0</v>
      </c>
      <c r="BV204" s="1"/>
      <c r="BW204" s="1" t="b">
        <f t="shared" si="23"/>
        <v>1</v>
      </c>
      <c r="BX204" s="1" t="b" cm="1">
        <f t="array" ref="BX204">IF(NOT(ISBLANK($D204)),AND(BW204=TRUE,LEN(BV204)&lt;255,NOT(ISNUMBER(FIND('List of Values'!$C$2:$C$20,BV204)))),"")</f>
        <v>1</v>
      </c>
      <c r="BY204" s="1"/>
      <c r="BZ204" s="10" t="b">
        <f t="shared" si="127"/>
        <v>0</v>
      </c>
      <c r="CA204" s="10" t="b">
        <f>IF(NOT(ISBLANK($B204)),AND(BZ204=TRUE,NOT(COUNTIF('List of Values'!$AH$2:$AH$60,BY204)=0)),"")</f>
        <v>0</v>
      </c>
      <c r="CB204" s="1"/>
      <c r="CC204" s="10" t="b">
        <f t="shared" si="128"/>
        <v>0</v>
      </c>
      <c r="CD204" s="10" t="b">
        <f>IF(NOT(ISBLANK($B204)),AND(CC204=TRUE,NOT(COUNTIF('List of Values'!$AG$2:$AG$60,CB204)=0)),"")</f>
        <v>0</v>
      </c>
      <c r="CE204" s="1"/>
      <c r="CF204" s="10" t="b">
        <f t="shared" si="26"/>
        <v>1</v>
      </c>
      <c r="CG204" s="10" t="b" cm="1">
        <f t="array" ref="CG204">IF(NOT(ISBLANK($D204)),AND(CF204=TRUE,LEN(CE204)&lt;60,NOT(ISNUMBER(FIND('List of Values'!$C$2:$C$20,CE204)))),"")</f>
        <v>1</v>
      </c>
      <c r="CH204" s="1"/>
      <c r="CI204" s="10" t="b">
        <f t="shared" si="129"/>
        <v>0</v>
      </c>
      <c r="CJ204" s="10" t="b" cm="1">
        <f t="array" ref="CJ204">IF(NOT(ISBLANK($B204)),AND(CI204=TRUE,LEN(CH204)&lt;255,NOT(ISNUMBER(FIND('List of Values'!$C$2:$C$23,CH204)))),"")</f>
        <v>0</v>
      </c>
      <c r="CK204" s="1"/>
      <c r="CL204" s="1" t="b">
        <f t="shared" si="28"/>
        <v>1</v>
      </c>
      <c r="CM204" s="1" t="b" cm="1">
        <f t="array" ref="CM204">IF(NOT(ISBLANK($D204)),AND(CL204=TRUE,LEN(CK204)&lt;255,NOT(ISNUMBER(FIND('List of Values'!$C$2:$C$20,CK204)))),"")</f>
        <v>1</v>
      </c>
      <c r="CN204" s="1"/>
      <c r="CO204" s="10" t="b">
        <f t="shared" si="130"/>
        <v>0</v>
      </c>
      <c r="CP204" s="10" t="b">
        <f>IF(NOT(ISBLANK($B204)),AND(CO204=TRUE,NOT(COUNTIF('List of Values'!$AH$2:$AH$60,CN204)=0)),"")</f>
        <v>0</v>
      </c>
      <c r="CQ204" s="1"/>
      <c r="CR204" s="10" t="b">
        <f t="shared" si="131"/>
        <v>0</v>
      </c>
      <c r="CS204" s="10" t="b">
        <f>IF(NOT(ISBLANK($B204)),AND(CR204=TRUE,NOT(COUNTIF('List of Values'!$AG$2:$AG$60,CQ204)=0)),"")</f>
        <v>0</v>
      </c>
      <c r="CT204" s="1"/>
      <c r="CU204" s="10" t="b">
        <f t="shared" si="31"/>
        <v>1</v>
      </c>
      <c r="CV204" s="10" t="b" cm="1">
        <f t="array" ref="CV204">IF(NOT(ISBLANK($D204)),AND(CU204=TRUE,LEN(CT204)&lt;60,NOT(ISNUMBER(FIND('List of Values'!$C$2:$C$20,CT204)))),"")</f>
        <v>1</v>
      </c>
      <c r="CW204" s="1"/>
      <c r="CX204" s="10" t="b">
        <f t="shared" si="132"/>
        <v>0</v>
      </c>
      <c r="CY204" s="10" t="b" cm="1">
        <f t="array" ref="CY204">IF(NOT(ISBLANK($B204)),AND(CX204=TRUE,LEN(CW204)&lt;255,NOT(ISNUMBER(FIND('List of Values'!$C$2:$C$23,CW204)))),"")</f>
        <v>0</v>
      </c>
      <c r="CZ204" s="1"/>
      <c r="DA204" s="1" t="b">
        <f t="shared" si="33"/>
        <v>1</v>
      </c>
      <c r="DB204" s="1" t="b" cm="1">
        <f t="array" ref="DB204">IF(NOT(ISBLANK($D204)),AND(DA204=TRUE,LEN(CZ204)&lt;255,NOT(ISNUMBER(FIND('List of Values'!$C$2:$C$20,CZ204)))),"")</f>
        <v>1</v>
      </c>
      <c r="DC204" s="1"/>
      <c r="DD204" s="10" t="b">
        <f t="shared" si="133"/>
        <v>0</v>
      </c>
      <c r="DE204" s="10" t="b">
        <f>IF(NOT(ISBLANK($B204)),AND(DD204=TRUE,NOT(COUNTIF('List of Values'!$AH$2:$AH$60,DC204)=0)),"")</f>
        <v>0</v>
      </c>
      <c r="DF204" s="1"/>
      <c r="DG204" s="10" t="b">
        <f t="shared" si="134"/>
        <v>0</v>
      </c>
      <c r="DH204" s="10" t="b">
        <f>IF(NOT(ISBLANK($B204)),AND(DG204=TRUE,NOT(COUNTIF('List of Values'!$AG$2:$AG$60,DF204)=0)),"")</f>
        <v>0</v>
      </c>
      <c r="DI204" s="1"/>
      <c r="DJ204" s="10" t="b">
        <f t="shared" si="36"/>
        <v>1</v>
      </c>
      <c r="DK204" s="10" t="b" cm="1">
        <f t="array" ref="DK204">IF(NOT(ISBLANK($D204)),AND(DJ204=TRUE,LEN(DI204)&lt;60,NOT(ISNUMBER(FIND('List of Values'!$C$2:$C$20,DI204)))),"")</f>
        <v>1</v>
      </c>
      <c r="DL204" s="1"/>
      <c r="DM204" s="10" t="b">
        <f t="shared" si="135"/>
        <v>0</v>
      </c>
      <c r="DN204" s="10" t="b" cm="1">
        <f t="array" ref="DN204">IF(NOT(ISBLANK($B204)),AND(DM204=TRUE,LEN(DL204)&lt;255,NOT(ISNUMBER(FIND('List of Values'!$C$2:$C$23,DL204)))),"")</f>
        <v>0</v>
      </c>
      <c r="DO204" s="1"/>
      <c r="DP204" s="1" t="b">
        <f t="shared" si="38"/>
        <v>1</v>
      </c>
      <c r="DQ204" s="1" t="b" cm="1">
        <f t="array" ref="DQ204">IF(NOT(ISBLANK($D204)),AND(DP204=TRUE,LEN(DO204)&lt;255,NOT(ISNUMBER(FIND('List of Values'!$C$2:$C$20,DO204)))),"")</f>
        <v>1</v>
      </c>
      <c r="DR204" s="1"/>
      <c r="DS204" s="10" t="b">
        <f t="shared" si="136"/>
        <v>0</v>
      </c>
      <c r="DT204" s="10" t="b">
        <f>IF(NOT(ISBLANK($B204)),AND(DS204=TRUE,NOT(COUNTIF('List of Values'!$AH$2:$AH$60,DR204)=0)),"")</f>
        <v>0</v>
      </c>
      <c r="DU204" s="1"/>
      <c r="DV204" s="10" t="b">
        <f t="shared" si="137"/>
        <v>0</v>
      </c>
      <c r="DW204" s="10" t="b">
        <f>IF(NOT(ISBLANK($B204)),AND(DV204=TRUE,NOT(COUNTIF('List of Values'!$AG$2:$AG$60,DU204)=0)),"")</f>
        <v>0</v>
      </c>
      <c r="DX204" s="1"/>
      <c r="DY204" s="10" t="b">
        <f t="shared" si="41"/>
        <v>1</v>
      </c>
      <c r="DZ204" s="10" t="b" cm="1">
        <f t="array" ref="DZ204">IF(NOT(ISBLANK($D204)),AND(DY204=TRUE,LEN(DX204)&lt;60,NOT(ISNUMBER(FIND('List of Values'!$C$2:$C$20,DX204)))),"")</f>
        <v>1</v>
      </c>
      <c r="EA204" s="1"/>
      <c r="EB204" s="10" t="b">
        <f t="shared" si="138"/>
        <v>0</v>
      </c>
      <c r="EC204" s="10" t="b" cm="1">
        <f t="array" ref="EC204">IF(NOT(ISBLANK($B204)),AND(EB204=TRUE,LEN(EA204)&lt;255,NOT(ISNUMBER(FIND('List of Values'!$C$2:$C$23,EA204)))),"")</f>
        <v>0</v>
      </c>
      <c r="ED204" s="1"/>
      <c r="EE204" s="1" t="b">
        <f t="shared" si="43"/>
        <v>1</v>
      </c>
      <c r="EF204" s="1" t="b" cm="1">
        <f t="array" ref="EF204">IF(NOT(ISBLANK($D204)),AND(EE204=TRUE,LEN(ED204)&lt;255,NOT(ISNUMBER(FIND('List of Values'!$C$2:$C$20,ED204)))),"")</f>
        <v>1</v>
      </c>
      <c r="EG204" s="1"/>
      <c r="EH204" s="10" t="b">
        <f t="shared" si="139"/>
        <v>0</v>
      </c>
      <c r="EI204" s="10" t="b">
        <f>IF(NOT(ISBLANK($B204)),AND(EH204=TRUE,NOT(COUNTIF('List of Values'!$AH$2:$AH$60,EG204)=0)),"")</f>
        <v>0</v>
      </c>
      <c r="EJ204" s="1"/>
      <c r="EK204" s="10" t="b">
        <f t="shared" si="140"/>
        <v>0</v>
      </c>
      <c r="EL204" s="10" t="b">
        <f>IF(NOT(ISBLANK($B204)),AND(EK204=TRUE,NOT(COUNTIF('List of Values'!$AG$2:$AG$60,EJ204)=0)),"")</f>
        <v>0</v>
      </c>
      <c r="EM204" s="1"/>
      <c r="EN204" s="10" t="b">
        <f t="shared" si="46"/>
        <v>1</v>
      </c>
      <c r="EO204" s="10" t="b" cm="1">
        <f t="array" ref="EO204">IF(NOT(ISBLANK($D204)),AND(EN204=TRUE,LEN(EM204)&lt;60,NOT(ISNUMBER(FIND('List of Values'!$C$2:$C$20,EM204)))),"")</f>
        <v>1</v>
      </c>
      <c r="EP204" s="1"/>
      <c r="EQ204" s="10" t="b">
        <f t="shared" si="141"/>
        <v>0</v>
      </c>
      <c r="ER204" s="10" t="b" cm="1">
        <f t="array" ref="ER204">IF(NOT(ISBLANK($B204)),AND(EQ204=TRUE,LEN(EP204)&lt;255,NOT(ISNUMBER(FIND('List of Values'!$C$2:$C$23,EP204)))),"")</f>
        <v>0</v>
      </c>
      <c r="ES204" s="1"/>
      <c r="ET204" s="1" t="b">
        <f t="shared" si="48"/>
        <v>1</v>
      </c>
      <c r="EU204" s="1" t="b" cm="1">
        <f t="array" ref="EU204">IF(NOT(ISBLANK($D204)),AND(ET204=TRUE,LEN(ES204)&lt;255,NOT(ISNUMBER(FIND('List of Values'!$C$2:$C$20,ES204)))),"")</f>
        <v>1</v>
      </c>
      <c r="EV204" s="1"/>
      <c r="EW204" s="10" t="b">
        <f t="shared" si="142"/>
        <v>0</v>
      </c>
      <c r="EX204" s="10" t="b">
        <f>IF(NOT(ISBLANK($B204)),AND(EW204=TRUE,NOT(COUNTIF('List of Values'!$AH$2:$AH$60,EV204)=0)),"")</f>
        <v>0</v>
      </c>
      <c r="EY204" s="60" t="str">
        <f>_xlfn.XLOOKUP(B204,[1]Blad1!$A:$A,[1]Blad1!$D:$D,"")</f>
        <v/>
      </c>
    </row>
    <row r="205" spans="1:155">
      <c r="A205">
        <f t="shared" si="155"/>
        <v>0</v>
      </c>
      <c r="B205" s="11">
        <v>218095</v>
      </c>
      <c r="C205" s="1" t="s">
        <v>1254</v>
      </c>
      <c r="D205" s="1" t="s">
        <v>199</v>
      </c>
      <c r="E205" s="1" t="s">
        <v>1949</v>
      </c>
      <c r="F205" s="10" t="b">
        <f t="shared" si="143"/>
        <v>1</v>
      </c>
      <c r="G205" s="10" t="b">
        <f>IF(NOT(ISBLANK($B205)),AND(F205=TRUE,NOT(COUNTIF('List of Values'!$AG$2:$AG$60,E205)=0)),"")</f>
        <v>1</v>
      </c>
      <c r="H205" s="1" t="s">
        <v>2020</v>
      </c>
      <c r="I205" s="1" t="b">
        <f t="shared" si="1"/>
        <v>1</v>
      </c>
      <c r="J205" s="1" t="b" cm="1">
        <f t="array" ref="J205">IF(NOT(ISBLANK($D205)),AND(I205=TRUE,LEN(H205)&lt;60,NOT(ISNUMBER(FIND('List of Values'!$C$2:$C$20,H205)))),"")</f>
        <v>1</v>
      </c>
      <c r="K205" s="1" t="s">
        <v>2248</v>
      </c>
      <c r="L205" s="10" t="b">
        <f t="shared" si="144"/>
        <v>1</v>
      </c>
      <c r="M205" s="10" t="b" cm="1">
        <f t="array" ref="M205">IF(NOT(ISBLANK($B205)),AND(L205=TRUE,LEN(K205)&lt;255,NOT(ISNUMBER(FIND('List of Values'!$C$2:$C$23,K205)))),"")</f>
        <v>1</v>
      </c>
      <c r="N205" s="1" t="s">
        <v>32</v>
      </c>
      <c r="O205" s="1" t="b">
        <f t="shared" si="3"/>
        <v>1</v>
      </c>
      <c r="P205" s="1" t="b" cm="1">
        <f t="array" ref="P205">IF(NOT(ISBLANK($D205)),AND(O205=TRUE,LEN(N205)&lt;255,NOT(ISNUMBER(FIND('List of Values'!$C$2:$C$20,N205)))),"")</f>
        <v>1</v>
      </c>
      <c r="Q205" s="1" t="s">
        <v>1952</v>
      </c>
      <c r="R205" s="10" t="b">
        <f t="shared" si="145"/>
        <v>1</v>
      </c>
      <c r="S205" s="10" t="b">
        <f>IF(NOT(ISBLANK($B205)),AND(R205=TRUE,NOT(COUNTIF('List of Values'!$AH$2:$AH$60,Q205)=0)),"")</f>
        <v>1</v>
      </c>
      <c r="T205" s="1"/>
      <c r="U205" s="10" t="b">
        <f t="shared" si="146"/>
        <v>0</v>
      </c>
      <c r="V205" s="10" t="b">
        <f>IF(NOT(ISBLANK($B205)),AND(U205=TRUE,NOT(COUNTIF('List of Values'!$AG$2:$AG$60,T205)=0)),"")</f>
        <v>0</v>
      </c>
      <c r="W205" s="1"/>
      <c r="X205" s="10" t="b">
        <f t="shared" si="6"/>
        <v>1</v>
      </c>
      <c r="Y205" s="10" t="b" cm="1">
        <f t="array" ref="Y205">IF(NOT(ISBLANK($D205)),AND(X205=TRUE,LEN(W205)&lt;60,NOT(ISNUMBER(FIND('List of Values'!$C$2:$C$20,W205)))),"")</f>
        <v>1</v>
      </c>
      <c r="Z205" s="1"/>
      <c r="AA205" s="10" t="b">
        <f t="shared" si="147"/>
        <v>0</v>
      </c>
      <c r="AB205" s="10" t="b" cm="1">
        <f t="array" ref="AB205">IF(NOT(ISBLANK($B205)),AND(AA205=TRUE,LEN(Z205)&lt;255,NOT(ISNUMBER(FIND('List of Values'!$C$2:$C$23,Z205)))),"")</f>
        <v>0</v>
      </c>
      <c r="AC205" s="1"/>
      <c r="AD205" s="1" t="b">
        <f t="shared" si="8"/>
        <v>1</v>
      </c>
      <c r="AE205" s="1" t="b" cm="1">
        <f t="array" ref="AE205">IF(NOT(ISBLANK($D205)),AND(AD205=TRUE,LEN(AC205)&lt;255,NOT(ISNUMBER(FIND('List of Values'!$C$2:$C$20,AC205)))),"")</f>
        <v>1</v>
      </c>
      <c r="AF205" s="1"/>
      <c r="AG205" s="10" t="b">
        <f t="shared" si="148"/>
        <v>0</v>
      </c>
      <c r="AH205" s="10" t="b">
        <f>IF(NOT(ISBLANK($B205)),AND(AG205=TRUE,NOT(COUNTIF('List of Values'!$AH$2:$AH$60,AF205)=0)),"")</f>
        <v>0</v>
      </c>
      <c r="AI205" s="1"/>
      <c r="AJ205" s="10" t="b">
        <f t="shared" si="149"/>
        <v>0</v>
      </c>
      <c r="AK205" s="10" t="b">
        <f>IF(NOT(ISBLANK($B205)),AND(AJ205=TRUE,NOT(COUNTIF('List of Values'!$AG$2:$AG$60,AI205)=0)),"")</f>
        <v>0</v>
      </c>
      <c r="AL205" s="1"/>
      <c r="AM205" s="10" t="b">
        <f t="shared" si="11"/>
        <v>1</v>
      </c>
      <c r="AN205" s="10" t="b" cm="1">
        <f t="array" ref="AN205">IF(NOT(ISBLANK($D205)),AND(AM205=TRUE,LEN(AL205)&lt;60,NOT(ISNUMBER(FIND('List of Values'!$C$2:$C$20,AL205)))),"")</f>
        <v>1</v>
      </c>
      <c r="AO205" s="1"/>
      <c r="AP205" s="10" t="b">
        <f t="shared" si="150"/>
        <v>0</v>
      </c>
      <c r="AQ205" s="10" t="b" cm="1">
        <f t="array" ref="AQ205">IF(NOT(ISBLANK($B205)),AND(AP205=TRUE,LEN(AO205)&lt;255,NOT(ISNUMBER(FIND('List of Values'!$C$2:$C$23,AO205)))),"")</f>
        <v>0</v>
      </c>
      <c r="AR205" s="1"/>
      <c r="AS205" s="1" t="b">
        <f t="shared" si="13"/>
        <v>1</v>
      </c>
      <c r="AT205" s="1" t="b" cm="1">
        <f t="array" ref="AT205">IF(NOT(ISBLANK($D205)),AND(AS205=TRUE,LEN(AR205)&lt;255,NOT(ISNUMBER(FIND('List of Values'!$C$2:$C$20,AR205)))),"")</f>
        <v>1</v>
      </c>
      <c r="AU205" s="1"/>
      <c r="AV205" s="10" t="b">
        <f t="shared" si="151"/>
        <v>0</v>
      </c>
      <c r="AW205" s="10" t="b">
        <f>IF(NOT(ISBLANK($B205)),AND(AV205=TRUE,NOT(COUNTIF('List of Values'!$AH$2:$AH$60,AU205)=0)),"")</f>
        <v>0</v>
      </c>
      <c r="AX205" s="1"/>
      <c r="AY205" s="10" t="b">
        <f t="shared" si="152"/>
        <v>0</v>
      </c>
      <c r="AZ205" s="10" t="b">
        <f>IF(NOT(ISBLANK($B205)),AND(AY205=TRUE,NOT(COUNTIF('List of Values'!$AG$2:$AG$60,AX205)=0)),"")</f>
        <v>0</v>
      </c>
      <c r="BA205" s="1"/>
      <c r="BB205" s="10" t="b">
        <f t="shared" si="16"/>
        <v>1</v>
      </c>
      <c r="BC205" s="10" t="b" cm="1">
        <f t="array" ref="BC205">IF(NOT(ISBLANK($D205)),AND(BB205=TRUE,LEN(BA205)&lt;60,NOT(ISNUMBER(FIND('List of Values'!$C$2:$C$20,BA205)))),"")</f>
        <v>1</v>
      </c>
      <c r="BD205" s="1"/>
      <c r="BE205" s="10" t="b">
        <f t="shared" si="153"/>
        <v>0</v>
      </c>
      <c r="BF205" s="10" t="b" cm="1">
        <f t="array" ref="BF205">IF(NOT(ISBLANK($B205)),AND(BE205=TRUE,LEN(BD205)&lt;255,NOT(ISNUMBER(FIND('List of Values'!$C$2:$C$23,BD205)))),"")</f>
        <v>0</v>
      </c>
      <c r="BG205" s="1"/>
      <c r="BH205" s="1" t="b">
        <f t="shared" si="18"/>
        <v>1</v>
      </c>
      <c r="BI205" s="1" t="b" cm="1">
        <f t="array" ref="BI205">IF(NOT(ISBLANK($D205)),AND(BH205=TRUE,LEN(BG205)&lt;255,NOT(ISNUMBER(FIND('List of Values'!$C$2:$C$20,BG205)))),"")</f>
        <v>1</v>
      </c>
      <c r="BJ205" s="1"/>
      <c r="BK205" s="10" t="b">
        <f t="shared" si="154"/>
        <v>0</v>
      </c>
      <c r="BL205" s="10" t="b">
        <f>IF(NOT(ISBLANK($B205)),AND(BK205=TRUE,NOT(COUNTIF('List of Values'!$AH$2:$AH$60,BJ205)=0)),"")</f>
        <v>0</v>
      </c>
      <c r="BM205" s="1"/>
      <c r="BN205" s="10" t="b">
        <f t="shared" si="125"/>
        <v>0</v>
      </c>
      <c r="BO205" s="10" t="b">
        <f>IF(NOT(ISBLANK($B205)),AND(BN205=TRUE,NOT(COUNTIF('List of Values'!$AG$2:$AG$60,BM205)=0)),"")</f>
        <v>0</v>
      </c>
      <c r="BP205" s="1"/>
      <c r="BQ205" s="10" t="b">
        <f t="shared" si="21"/>
        <v>1</v>
      </c>
      <c r="BR205" s="10" t="b" cm="1">
        <f t="array" ref="BR205">IF(NOT(ISBLANK($D205)),AND(BQ205=TRUE,LEN(BP205)&lt;60,NOT(ISNUMBER(FIND('List of Values'!$C$2:$C$20,BP205)))),"")</f>
        <v>1</v>
      </c>
      <c r="BS205" s="1"/>
      <c r="BT205" s="10" t="b">
        <f t="shared" si="126"/>
        <v>0</v>
      </c>
      <c r="BU205" s="10" t="b" cm="1">
        <f t="array" ref="BU205">IF(NOT(ISBLANK($B205)),AND(BT205=TRUE,LEN(BS205)&lt;255,NOT(ISNUMBER(FIND('List of Values'!$C$2:$C$23,BS205)))),"")</f>
        <v>0</v>
      </c>
      <c r="BV205" s="1"/>
      <c r="BW205" s="1" t="b">
        <f t="shared" si="23"/>
        <v>1</v>
      </c>
      <c r="BX205" s="1" t="b" cm="1">
        <f t="array" ref="BX205">IF(NOT(ISBLANK($D205)),AND(BW205=TRUE,LEN(BV205)&lt;255,NOT(ISNUMBER(FIND('List of Values'!$C$2:$C$20,BV205)))),"")</f>
        <v>1</v>
      </c>
      <c r="BY205" s="1"/>
      <c r="BZ205" s="10" t="b">
        <f t="shared" si="127"/>
        <v>0</v>
      </c>
      <c r="CA205" s="10" t="b">
        <f>IF(NOT(ISBLANK($B205)),AND(BZ205=TRUE,NOT(COUNTIF('List of Values'!$AH$2:$AH$60,BY205)=0)),"")</f>
        <v>0</v>
      </c>
      <c r="CB205" s="1"/>
      <c r="CC205" s="10" t="b">
        <f t="shared" si="128"/>
        <v>0</v>
      </c>
      <c r="CD205" s="10" t="b">
        <f>IF(NOT(ISBLANK($B205)),AND(CC205=TRUE,NOT(COUNTIF('List of Values'!$AG$2:$AG$60,CB205)=0)),"")</f>
        <v>0</v>
      </c>
      <c r="CE205" s="1"/>
      <c r="CF205" s="10" t="b">
        <f t="shared" si="26"/>
        <v>1</v>
      </c>
      <c r="CG205" s="10" t="b" cm="1">
        <f t="array" ref="CG205">IF(NOT(ISBLANK($D205)),AND(CF205=TRUE,LEN(CE205)&lt;60,NOT(ISNUMBER(FIND('List of Values'!$C$2:$C$20,CE205)))),"")</f>
        <v>1</v>
      </c>
      <c r="CH205" s="1"/>
      <c r="CI205" s="10" t="b">
        <f t="shared" si="129"/>
        <v>0</v>
      </c>
      <c r="CJ205" s="10" t="b" cm="1">
        <f t="array" ref="CJ205">IF(NOT(ISBLANK($B205)),AND(CI205=TRUE,LEN(CH205)&lt;255,NOT(ISNUMBER(FIND('List of Values'!$C$2:$C$23,CH205)))),"")</f>
        <v>0</v>
      </c>
      <c r="CK205" s="1"/>
      <c r="CL205" s="1" t="b">
        <f t="shared" si="28"/>
        <v>1</v>
      </c>
      <c r="CM205" s="1" t="b" cm="1">
        <f t="array" ref="CM205">IF(NOT(ISBLANK($D205)),AND(CL205=TRUE,LEN(CK205)&lt;255,NOT(ISNUMBER(FIND('List of Values'!$C$2:$C$20,CK205)))),"")</f>
        <v>1</v>
      </c>
      <c r="CN205" s="1"/>
      <c r="CO205" s="10" t="b">
        <f t="shared" si="130"/>
        <v>0</v>
      </c>
      <c r="CP205" s="10" t="b">
        <f>IF(NOT(ISBLANK($B205)),AND(CO205=TRUE,NOT(COUNTIF('List of Values'!$AH$2:$AH$60,CN205)=0)),"")</f>
        <v>0</v>
      </c>
      <c r="CQ205" s="1"/>
      <c r="CR205" s="10" t="b">
        <f t="shared" si="131"/>
        <v>0</v>
      </c>
      <c r="CS205" s="10" t="b">
        <f>IF(NOT(ISBLANK($B205)),AND(CR205=TRUE,NOT(COUNTIF('List of Values'!$AG$2:$AG$60,CQ205)=0)),"")</f>
        <v>0</v>
      </c>
      <c r="CT205" s="1"/>
      <c r="CU205" s="10" t="b">
        <f t="shared" si="31"/>
        <v>1</v>
      </c>
      <c r="CV205" s="10" t="b" cm="1">
        <f t="array" ref="CV205">IF(NOT(ISBLANK($D205)),AND(CU205=TRUE,LEN(CT205)&lt;60,NOT(ISNUMBER(FIND('List of Values'!$C$2:$C$20,CT205)))),"")</f>
        <v>1</v>
      </c>
      <c r="CW205" s="1"/>
      <c r="CX205" s="10" t="b">
        <f t="shared" si="132"/>
        <v>0</v>
      </c>
      <c r="CY205" s="10" t="b" cm="1">
        <f t="array" ref="CY205">IF(NOT(ISBLANK($B205)),AND(CX205=TRUE,LEN(CW205)&lt;255,NOT(ISNUMBER(FIND('List of Values'!$C$2:$C$23,CW205)))),"")</f>
        <v>0</v>
      </c>
      <c r="CZ205" s="1"/>
      <c r="DA205" s="1" t="b">
        <f t="shared" si="33"/>
        <v>1</v>
      </c>
      <c r="DB205" s="1" t="b" cm="1">
        <f t="array" ref="DB205">IF(NOT(ISBLANK($D205)),AND(DA205=TRUE,LEN(CZ205)&lt;255,NOT(ISNUMBER(FIND('List of Values'!$C$2:$C$20,CZ205)))),"")</f>
        <v>1</v>
      </c>
      <c r="DC205" s="1"/>
      <c r="DD205" s="10" t="b">
        <f t="shared" si="133"/>
        <v>0</v>
      </c>
      <c r="DE205" s="10" t="b">
        <f>IF(NOT(ISBLANK($B205)),AND(DD205=TRUE,NOT(COUNTIF('List of Values'!$AH$2:$AH$60,DC205)=0)),"")</f>
        <v>0</v>
      </c>
      <c r="DF205" s="1"/>
      <c r="DG205" s="10" t="b">
        <f t="shared" si="134"/>
        <v>0</v>
      </c>
      <c r="DH205" s="10" t="b">
        <f>IF(NOT(ISBLANK($B205)),AND(DG205=TRUE,NOT(COUNTIF('List of Values'!$AG$2:$AG$60,DF205)=0)),"")</f>
        <v>0</v>
      </c>
      <c r="DI205" s="1"/>
      <c r="DJ205" s="10" t="b">
        <f t="shared" si="36"/>
        <v>1</v>
      </c>
      <c r="DK205" s="10" t="b" cm="1">
        <f t="array" ref="DK205">IF(NOT(ISBLANK($D205)),AND(DJ205=TRUE,LEN(DI205)&lt;60,NOT(ISNUMBER(FIND('List of Values'!$C$2:$C$20,DI205)))),"")</f>
        <v>1</v>
      </c>
      <c r="DL205" s="1"/>
      <c r="DM205" s="10" t="b">
        <f t="shared" si="135"/>
        <v>0</v>
      </c>
      <c r="DN205" s="10" t="b" cm="1">
        <f t="array" ref="DN205">IF(NOT(ISBLANK($B205)),AND(DM205=TRUE,LEN(DL205)&lt;255,NOT(ISNUMBER(FIND('List of Values'!$C$2:$C$23,DL205)))),"")</f>
        <v>0</v>
      </c>
      <c r="DO205" s="1"/>
      <c r="DP205" s="1" t="b">
        <f t="shared" si="38"/>
        <v>1</v>
      </c>
      <c r="DQ205" s="1" t="b" cm="1">
        <f t="array" ref="DQ205">IF(NOT(ISBLANK($D205)),AND(DP205=TRUE,LEN(DO205)&lt;255,NOT(ISNUMBER(FIND('List of Values'!$C$2:$C$20,DO205)))),"")</f>
        <v>1</v>
      </c>
      <c r="DR205" s="1"/>
      <c r="DS205" s="10" t="b">
        <f t="shared" si="136"/>
        <v>0</v>
      </c>
      <c r="DT205" s="10" t="b">
        <f>IF(NOT(ISBLANK($B205)),AND(DS205=TRUE,NOT(COUNTIF('List of Values'!$AH$2:$AH$60,DR205)=0)),"")</f>
        <v>0</v>
      </c>
      <c r="DU205" s="1"/>
      <c r="DV205" s="10" t="b">
        <f t="shared" si="137"/>
        <v>0</v>
      </c>
      <c r="DW205" s="10" t="b">
        <f>IF(NOT(ISBLANK($B205)),AND(DV205=TRUE,NOT(COUNTIF('List of Values'!$AG$2:$AG$60,DU205)=0)),"")</f>
        <v>0</v>
      </c>
      <c r="DX205" s="1"/>
      <c r="DY205" s="10" t="b">
        <f t="shared" si="41"/>
        <v>1</v>
      </c>
      <c r="DZ205" s="10" t="b" cm="1">
        <f t="array" ref="DZ205">IF(NOT(ISBLANK($D205)),AND(DY205=TRUE,LEN(DX205)&lt;60,NOT(ISNUMBER(FIND('List of Values'!$C$2:$C$20,DX205)))),"")</f>
        <v>1</v>
      </c>
      <c r="EA205" s="1"/>
      <c r="EB205" s="10" t="b">
        <f t="shared" si="138"/>
        <v>0</v>
      </c>
      <c r="EC205" s="10" t="b" cm="1">
        <f t="array" ref="EC205">IF(NOT(ISBLANK($B205)),AND(EB205=TRUE,LEN(EA205)&lt;255,NOT(ISNUMBER(FIND('List of Values'!$C$2:$C$23,EA205)))),"")</f>
        <v>0</v>
      </c>
      <c r="ED205" s="1"/>
      <c r="EE205" s="1" t="b">
        <f t="shared" si="43"/>
        <v>1</v>
      </c>
      <c r="EF205" s="1" t="b" cm="1">
        <f t="array" ref="EF205">IF(NOT(ISBLANK($D205)),AND(EE205=TRUE,LEN(ED205)&lt;255,NOT(ISNUMBER(FIND('List of Values'!$C$2:$C$20,ED205)))),"")</f>
        <v>1</v>
      </c>
      <c r="EG205" s="1"/>
      <c r="EH205" s="10" t="b">
        <f t="shared" si="139"/>
        <v>0</v>
      </c>
      <c r="EI205" s="10" t="b">
        <f>IF(NOT(ISBLANK($B205)),AND(EH205=TRUE,NOT(COUNTIF('List of Values'!$AH$2:$AH$60,EG205)=0)),"")</f>
        <v>0</v>
      </c>
      <c r="EJ205" s="1"/>
      <c r="EK205" s="10" t="b">
        <f t="shared" si="140"/>
        <v>0</v>
      </c>
      <c r="EL205" s="10" t="b">
        <f>IF(NOT(ISBLANK($B205)),AND(EK205=TRUE,NOT(COUNTIF('List of Values'!$AG$2:$AG$60,EJ205)=0)),"")</f>
        <v>0</v>
      </c>
      <c r="EM205" s="1"/>
      <c r="EN205" s="10" t="b">
        <f t="shared" si="46"/>
        <v>1</v>
      </c>
      <c r="EO205" s="10" t="b" cm="1">
        <f t="array" ref="EO205">IF(NOT(ISBLANK($D205)),AND(EN205=TRUE,LEN(EM205)&lt;60,NOT(ISNUMBER(FIND('List of Values'!$C$2:$C$20,EM205)))),"")</f>
        <v>1</v>
      </c>
      <c r="EP205" s="1"/>
      <c r="EQ205" s="10" t="b">
        <f t="shared" si="141"/>
        <v>0</v>
      </c>
      <c r="ER205" s="10" t="b" cm="1">
        <f t="array" ref="ER205">IF(NOT(ISBLANK($B205)),AND(EQ205=TRUE,LEN(EP205)&lt;255,NOT(ISNUMBER(FIND('List of Values'!$C$2:$C$23,EP205)))),"")</f>
        <v>0</v>
      </c>
      <c r="ES205" s="1"/>
      <c r="ET205" s="1" t="b">
        <f t="shared" si="48"/>
        <v>1</v>
      </c>
      <c r="EU205" s="1" t="b" cm="1">
        <f t="array" ref="EU205">IF(NOT(ISBLANK($D205)),AND(ET205=TRUE,LEN(ES205)&lt;255,NOT(ISNUMBER(FIND('List of Values'!$C$2:$C$20,ES205)))),"")</f>
        <v>1</v>
      </c>
      <c r="EV205" s="1"/>
      <c r="EW205" s="10" t="b">
        <f t="shared" si="142"/>
        <v>0</v>
      </c>
      <c r="EX205" s="10" t="b">
        <f>IF(NOT(ISBLANK($B205)),AND(EW205=TRUE,NOT(COUNTIF('List of Values'!$AH$2:$AH$60,EV205)=0)),"")</f>
        <v>0</v>
      </c>
      <c r="EY205" s="60" t="str">
        <f>_xlfn.XLOOKUP(B205,[1]Blad1!$A:$A,[1]Blad1!$D:$D,"")</f>
        <v/>
      </c>
    </row>
    <row r="206" spans="1:155">
      <c r="A206">
        <f t="shared" si="155"/>
        <v>0</v>
      </c>
      <c r="B206" s="11">
        <v>218286</v>
      </c>
      <c r="C206" s="1" t="s">
        <v>1550</v>
      </c>
      <c r="D206" s="1" t="s">
        <v>169</v>
      </c>
      <c r="E206" s="127" t="s">
        <v>1949</v>
      </c>
      <c r="F206" s="10" t="b">
        <f t="shared" si="143"/>
        <v>1</v>
      </c>
      <c r="G206" s="10" t="b">
        <f>IF(NOT(ISBLANK($B206)),AND(F206=TRUE,NOT(COUNTIF('List of Values'!$AG$2:$AG$60,E206)=0)),"")</f>
        <v>1</v>
      </c>
      <c r="H206" s="1"/>
      <c r="I206" s="1" t="b">
        <f t="shared" si="1"/>
        <v>1</v>
      </c>
      <c r="J206" s="1" t="b" cm="1">
        <f t="array" ref="J206">IF(NOT(ISBLANK($D206)),AND(I206=TRUE,LEN(H206)&lt;60,NOT(ISNUMBER(FIND('List of Values'!$C$2:$C$20,H206)))),"")</f>
        <v>1</v>
      </c>
      <c r="K206" t="s">
        <v>1985</v>
      </c>
      <c r="L206" s="10" t="b">
        <f t="shared" si="144"/>
        <v>1</v>
      </c>
      <c r="M206" s="10" t="b" cm="1">
        <f t="array" ref="M206">IF(NOT(ISBLANK($B206)),AND(L206=TRUE,LEN(K206)&lt;255,NOT(ISNUMBER(FIND('List of Values'!$C$2:$C$23,K206)))),"")</f>
        <v>1</v>
      </c>
      <c r="N206" s="1"/>
      <c r="O206" s="1" t="b">
        <f t="shared" si="3"/>
        <v>1</v>
      </c>
      <c r="P206" s="1" t="b" cm="1">
        <f t="array" ref="P206">IF(NOT(ISBLANK($D206)),AND(O206=TRUE,LEN(N206)&lt;255,NOT(ISNUMBER(FIND('List of Values'!$C$2:$C$20,N206)))),"")</f>
        <v>1</v>
      </c>
      <c r="Q206" s="1" t="s">
        <v>1952</v>
      </c>
      <c r="R206" s="10" t="b">
        <f t="shared" si="145"/>
        <v>1</v>
      </c>
      <c r="S206" s="10" t="b">
        <f>IF(NOT(ISBLANK($B206)),AND(R206=TRUE,NOT(COUNTIF('List of Values'!$AH$2:$AH$60,Q206)=0)),"")</f>
        <v>1</v>
      </c>
      <c r="T206" s="1"/>
      <c r="U206" s="10" t="b">
        <f t="shared" si="146"/>
        <v>0</v>
      </c>
      <c r="V206" s="10" t="b">
        <f>IF(NOT(ISBLANK($B206)),AND(U206=TRUE,NOT(COUNTIF('List of Values'!$AG$2:$AG$60,T206)=0)),"")</f>
        <v>0</v>
      </c>
      <c r="W206" s="1"/>
      <c r="X206" s="10" t="b">
        <f t="shared" si="6"/>
        <v>1</v>
      </c>
      <c r="Y206" s="10" t="b" cm="1">
        <f t="array" ref="Y206">IF(NOT(ISBLANK($D206)),AND(X206=TRUE,LEN(W206)&lt;60,NOT(ISNUMBER(FIND('List of Values'!$C$2:$C$20,W206)))),"")</f>
        <v>1</v>
      </c>
      <c r="Z206" s="1"/>
      <c r="AA206" s="10" t="b">
        <f t="shared" si="147"/>
        <v>0</v>
      </c>
      <c r="AB206" s="10" t="b" cm="1">
        <f t="array" ref="AB206">IF(NOT(ISBLANK($B206)),AND(AA206=TRUE,LEN(Z206)&lt;255,NOT(ISNUMBER(FIND('List of Values'!$C$2:$C$23,Z206)))),"")</f>
        <v>0</v>
      </c>
      <c r="AC206" s="1"/>
      <c r="AD206" s="1" t="b">
        <f t="shared" si="8"/>
        <v>1</v>
      </c>
      <c r="AE206" s="1" t="b" cm="1">
        <f t="array" ref="AE206">IF(NOT(ISBLANK($D206)),AND(AD206=TRUE,LEN(AC206)&lt;255,NOT(ISNUMBER(FIND('List of Values'!$C$2:$C$20,AC206)))),"")</f>
        <v>1</v>
      </c>
      <c r="AF206" s="1"/>
      <c r="AG206" s="10" t="b">
        <f t="shared" si="148"/>
        <v>0</v>
      </c>
      <c r="AH206" s="10" t="b">
        <f>IF(NOT(ISBLANK($B206)),AND(AG206=TRUE,NOT(COUNTIF('List of Values'!$AH$2:$AH$60,AF206)=0)),"")</f>
        <v>0</v>
      </c>
      <c r="AI206" s="1"/>
      <c r="AJ206" s="10" t="b">
        <f t="shared" si="149"/>
        <v>0</v>
      </c>
      <c r="AK206" s="10" t="b">
        <f>IF(NOT(ISBLANK($B206)),AND(AJ206=TRUE,NOT(COUNTIF('List of Values'!$AG$2:$AG$60,AI206)=0)),"")</f>
        <v>0</v>
      </c>
      <c r="AL206" s="1"/>
      <c r="AM206" s="10" t="b">
        <f t="shared" si="11"/>
        <v>1</v>
      </c>
      <c r="AN206" s="10" t="b" cm="1">
        <f t="array" ref="AN206">IF(NOT(ISBLANK($D206)),AND(AM206=TRUE,LEN(AL206)&lt;60,NOT(ISNUMBER(FIND('List of Values'!$C$2:$C$20,AL206)))),"")</f>
        <v>1</v>
      </c>
      <c r="AO206" s="1"/>
      <c r="AP206" s="10" t="b">
        <f t="shared" si="150"/>
        <v>0</v>
      </c>
      <c r="AQ206" s="10" t="b" cm="1">
        <f t="array" ref="AQ206">IF(NOT(ISBLANK($B206)),AND(AP206=TRUE,LEN(AO206)&lt;255,NOT(ISNUMBER(FIND('List of Values'!$C$2:$C$23,AO206)))),"")</f>
        <v>0</v>
      </c>
      <c r="AR206" s="1"/>
      <c r="AS206" s="1" t="b">
        <f t="shared" si="13"/>
        <v>1</v>
      </c>
      <c r="AT206" s="1" t="b" cm="1">
        <f t="array" ref="AT206">IF(NOT(ISBLANK($D206)),AND(AS206=TRUE,LEN(AR206)&lt;255,NOT(ISNUMBER(FIND('List of Values'!$C$2:$C$20,AR206)))),"")</f>
        <v>1</v>
      </c>
      <c r="AU206" s="1"/>
      <c r="AV206" s="10" t="b">
        <f t="shared" si="151"/>
        <v>0</v>
      </c>
      <c r="AW206" s="10" t="b">
        <f>IF(NOT(ISBLANK($B206)),AND(AV206=TRUE,NOT(COUNTIF('List of Values'!$AH$2:$AH$60,AU206)=0)),"")</f>
        <v>0</v>
      </c>
      <c r="AX206" s="1"/>
      <c r="AY206" s="10" t="b">
        <f t="shared" si="152"/>
        <v>0</v>
      </c>
      <c r="AZ206" s="10" t="b">
        <f>IF(NOT(ISBLANK($B206)),AND(AY206=TRUE,NOT(COUNTIF('List of Values'!$AG$2:$AG$60,AX206)=0)),"")</f>
        <v>0</v>
      </c>
      <c r="BA206" s="1"/>
      <c r="BB206" s="10" t="b">
        <f t="shared" si="16"/>
        <v>1</v>
      </c>
      <c r="BC206" s="10" t="b" cm="1">
        <f t="array" ref="BC206">IF(NOT(ISBLANK($D206)),AND(BB206=TRUE,LEN(BA206)&lt;60,NOT(ISNUMBER(FIND('List of Values'!$C$2:$C$20,BA206)))),"")</f>
        <v>1</v>
      </c>
      <c r="BD206" s="1"/>
      <c r="BE206" s="10" t="b">
        <f t="shared" si="153"/>
        <v>0</v>
      </c>
      <c r="BF206" s="10" t="b" cm="1">
        <f t="array" ref="BF206">IF(NOT(ISBLANK($B206)),AND(BE206=TRUE,LEN(BD206)&lt;255,NOT(ISNUMBER(FIND('List of Values'!$C$2:$C$23,BD206)))),"")</f>
        <v>0</v>
      </c>
      <c r="BG206" s="1"/>
      <c r="BH206" s="1" t="b">
        <f t="shared" si="18"/>
        <v>1</v>
      </c>
      <c r="BI206" s="1" t="b" cm="1">
        <f t="array" ref="BI206">IF(NOT(ISBLANK($D206)),AND(BH206=TRUE,LEN(BG206)&lt;255,NOT(ISNUMBER(FIND('List of Values'!$C$2:$C$20,BG206)))),"")</f>
        <v>1</v>
      </c>
      <c r="BJ206" s="1"/>
      <c r="BK206" s="10" t="b">
        <f t="shared" si="154"/>
        <v>0</v>
      </c>
      <c r="BL206" s="10" t="b">
        <f>IF(NOT(ISBLANK($B206)),AND(BK206=TRUE,NOT(COUNTIF('List of Values'!$AH$2:$AH$60,BJ206)=0)),"")</f>
        <v>0</v>
      </c>
      <c r="BM206" s="1"/>
      <c r="BN206" s="10" t="b">
        <f t="shared" si="125"/>
        <v>0</v>
      </c>
      <c r="BO206" s="10" t="b">
        <f>IF(NOT(ISBLANK($B206)),AND(BN206=TRUE,NOT(COUNTIF('List of Values'!$AG$2:$AG$60,BM206)=0)),"")</f>
        <v>0</v>
      </c>
      <c r="BP206" s="1"/>
      <c r="BQ206" s="10" t="b">
        <f t="shared" si="21"/>
        <v>1</v>
      </c>
      <c r="BR206" s="10" t="b" cm="1">
        <f t="array" ref="BR206">IF(NOT(ISBLANK($D206)),AND(BQ206=TRUE,LEN(BP206)&lt;60,NOT(ISNUMBER(FIND('List of Values'!$C$2:$C$20,BP206)))),"")</f>
        <v>1</v>
      </c>
      <c r="BS206" s="1"/>
      <c r="BT206" s="10" t="b">
        <f t="shared" si="126"/>
        <v>0</v>
      </c>
      <c r="BU206" s="10" t="b" cm="1">
        <f t="array" ref="BU206">IF(NOT(ISBLANK($B206)),AND(BT206=TRUE,LEN(BS206)&lt;255,NOT(ISNUMBER(FIND('List of Values'!$C$2:$C$23,BS206)))),"")</f>
        <v>0</v>
      </c>
      <c r="BV206" s="1"/>
      <c r="BW206" s="1" t="b">
        <f t="shared" si="23"/>
        <v>1</v>
      </c>
      <c r="BX206" s="1" t="b" cm="1">
        <f t="array" ref="BX206">IF(NOT(ISBLANK($D206)),AND(BW206=TRUE,LEN(BV206)&lt;255,NOT(ISNUMBER(FIND('List of Values'!$C$2:$C$20,BV206)))),"")</f>
        <v>1</v>
      </c>
      <c r="BY206" s="1"/>
      <c r="BZ206" s="10" t="b">
        <f t="shared" si="127"/>
        <v>0</v>
      </c>
      <c r="CA206" s="10" t="b">
        <f>IF(NOT(ISBLANK($B206)),AND(BZ206=TRUE,NOT(COUNTIF('List of Values'!$AH$2:$AH$60,BY206)=0)),"")</f>
        <v>0</v>
      </c>
      <c r="CB206" s="1"/>
      <c r="CC206" s="10" t="b">
        <f t="shared" si="128"/>
        <v>0</v>
      </c>
      <c r="CD206" s="10" t="b">
        <f>IF(NOT(ISBLANK($B206)),AND(CC206=TRUE,NOT(COUNTIF('List of Values'!$AG$2:$AG$60,CB206)=0)),"")</f>
        <v>0</v>
      </c>
      <c r="CE206" s="1"/>
      <c r="CF206" s="10" t="b">
        <f t="shared" si="26"/>
        <v>1</v>
      </c>
      <c r="CG206" s="10" t="b" cm="1">
        <f t="array" ref="CG206">IF(NOT(ISBLANK($D206)),AND(CF206=TRUE,LEN(CE206)&lt;60,NOT(ISNUMBER(FIND('List of Values'!$C$2:$C$20,CE206)))),"")</f>
        <v>1</v>
      </c>
      <c r="CH206" s="1"/>
      <c r="CI206" s="10" t="b">
        <f t="shared" si="129"/>
        <v>0</v>
      </c>
      <c r="CJ206" s="10" t="b" cm="1">
        <f t="array" ref="CJ206">IF(NOT(ISBLANK($B206)),AND(CI206=TRUE,LEN(CH206)&lt;255,NOT(ISNUMBER(FIND('List of Values'!$C$2:$C$23,CH206)))),"")</f>
        <v>0</v>
      </c>
      <c r="CK206" s="1"/>
      <c r="CL206" s="1" t="b">
        <f t="shared" si="28"/>
        <v>1</v>
      </c>
      <c r="CM206" s="1" t="b" cm="1">
        <f t="array" ref="CM206">IF(NOT(ISBLANK($D206)),AND(CL206=TRUE,LEN(CK206)&lt;255,NOT(ISNUMBER(FIND('List of Values'!$C$2:$C$20,CK206)))),"")</f>
        <v>1</v>
      </c>
      <c r="CN206" s="1"/>
      <c r="CO206" s="10" t="b">
        <f t="shared" si="130"/>
        <v>0</v>
      </c>
      <c r="CP206" s="10" t="b">
        <f>IF(NOT(ISBLANK($B206)),AND(CO206=TRUE,NOT(COUNTIF('List of Values'!$AH$2:$AH$60,CN206)=0)),"")</f>
        <v>0</v>
      </c>
      <c r="CQ206" s="1"/>
      <c r="CR206" s="10" t="b">
        <f t="shared" si="131"/>
        <v>0</v>
      </c>
      <c r="CS206" s="10" t="b">
        <f>IF(NOT(ISBLANK($B206)),AND(CR206=TRUE,NOT(COUNTIF('List of Values'!$AG$2:$AG$60,CQ206)=0)),"")</f>
        <v>0</v>
      </c>
      <c r="CT206" s="1"/>
      <c r="CU206" s="10" t="b">
        <f t="shared" si="31"/>
        <v>1</v>
      </c>
      <c r="CV206" s="10" t="b" cm="1">
        <f t="array" ref="CV206">IF(NOT(ISBLANK($D206)),AND(CU206=TRUE,LEN(CT206)&lt;60,NOT(ISNUMBER(FIND('List of Values'!$C$2:$C$20,CT206)))),"")</f>
        <v>1</v>
      </c>
      <c r="CW206" s="1"/>
      <c r="CX206" s="10" t="b">
        <f t="shared" si="132"/>
        <v>0</v>
      </c>
      <c r="CY206" s="10" t="b" cm="1">
        <f t="array" ref="CY206">IF(NOT(ISBLANK($B206)),AND(CX206=TRUE,LEN(CW206)&lt;255,NOT(ISNUMBER(FIND('List of Values'!$C$2:$C$23,CW206)))),"")</f>
        <v>0</v>
      </c>
      <c r="CZ206" s="1"/>
      <c r="DA206" s="1" t="b">
        <f t="shared" si="33"/>
        <v>1</v>
      </c>
      <c r="DB206" s="1" t="b" cm="1">
        <f t="array" ref="DB206">IF(NOT(ISBLANK($D206)),AND(DA206=TRUE,LEN(CZ206)&lt;255,NOT(ISNUMBER(FIND('List of Values'!$C$2:$C$20,CZ206)))),"")</f>
        <v>1</v>
      </c>
      <c r="DC206" s="1"/>
      <c r="DD206" s="10" t="b">
        <f t="shared" si="133"/>
        <v>0</v>
      </c>
      <c r="DE206" s="10" t="b">
        <f>IF(NOT(ISBLANK($B206)),AND(DD206=TRUE,NOT(COUNTIF('List of Values'!$AH$2:$AH$60,DC206)=0)),"")</f>
        <v>0</v>
      </c>
      <c r="DF206" s="1"/>
      <c r="DG206" s="10" t="b">
        <f t="shared" si="134"/>
        <v>0</v>
      </c>
      <c r="DH206" s="10" t="b">
        <f>IF(NOT(ISBLANK($B206)),AND(DG206=TRUE,NOT(COUNTIF('List of Values'!$AG$2:$AG$60,DF206)=0)),"")</f>
        <v>0</v>
      </c>
      <c r="DI206" s="1"/>
      <c r="DJ206" s="10" t="b">
        <f t="shared" si="36"/>
        <v>1</v>
      </c>
      <c r="DK206" s="10" t="b" cm="1">
        <f t="array" ref="DK206">IF(NOT(ISBLANK($D206)),AND(DJ206=TRUE,LEN(DI206)&lt;60,NOT(ISNUMBER(FIND('List of Values'!$C$2:$C$20,DI206)))),"")</f>
        <v>1</v>
      </c>
      <c r="DL206" s="1"/>
      <c r="DM206" s="10" t="b">
        <f t="shared" si="135"/>
        <v>0</v>
      </c>
      <c r="DN206" s="10" t="b" cm="1">
        <f t="array" ref="DN206">IF(NOT(ISBLANK($B206)),AND(DM206=TRUE,LEN(DL206)&lt;255,NOT(ISNUMBER(FIND('List of Values'!$C$2:$C$23,DL206)))),"")</f>
        <v>0</v>
      </c>
      <c r="DO206" s="1"/>
      <c r="DP206" s="1" t="b">
        <f t="shared" si="38"/>
        <v>1</v>
      </c>
      <c r="DQ206" s="1" t="b" cm="1">
        <f t="array" ref="DQ206">IF(NOT(ISBLANK($D206)),AND(DP206=TRUE,LEN(DO206)&lt;255,NOT(ISNUMBER(FIND('List of Values'!$C$2:$C$20,DO206)))),"")</f>
        <v>1</v>
      </c>
      <c r="DR206" s="1"/>
      <c r="DS206" s="10" t="b">
        <f t="shared" si="136"/>
        <v>0</v>
      </c>
      <c r="DT206" s="10" t="b">
        <f>IF(NOT(ISBLANK($B206)),AND(DS206=TRUE,NOT(COUNTIF('List of Values'!$AH$2:$AH$60,DR206)=0)),"")</f>
        <v>0</v>
      </c>
      <c r="DU206" s="1"/>
      <c r="DV206" s="10" t="b">
        <f t="shared" si="137"/>
        <v>0</v>
      </c>
      <c r="DW206" s="10" t="b">
        <f>IF(NOT(ISBLANK($B206)),AND(DV206=TRUE,NOT(COUNTIF('List of Values'!$AG$2:$AG$60,DU206)=0)),"")</f>
        <v>0</v>
      </c>
      <c r="DX206" s="1"/>
      <c r="DY206" s="10" t="b">
        <f t="shared" si="41"/>
        <v>1</v>
      </c>
      <c r="DZ206" s="10" t="b" cm="1">
        <f t="array" ref="DZ206">IF(NOT(ISBLANK($D206)),AND(DY206=TRUE,LEN(DX206)&lt;60,NOT(ISNUMBER(FIND('List of Values'!$C$2:$C$20,DX206)))),"")</f>
        <v>1</v>
      </c>
      <c r="EA206" s="1"/>
      <c r="EB206" s="10" t="b">
        <f t="shared" si="138"/>
        <v>0</v>
      </c>
      <c r="EC206" s="10" t="b" cm="1">
        <f t="array" ref="EC206">IF(NOT(ISBLANK($B206)),AND(EB206=TRUE,LEN(EA206)&lt;255,NOT(ISNUMBER(FIND('List of Values'!$C$2:$C$23,EA206)))),"")</f>
        <v>0</v>
      </c>
      <c r="ED206" s="1"/>
      <c r="EE206" s="1" t="b">
        <f t="shared" si="43"/>
        <v>1</v>
      </c>
      <c r="EF206" s="1" t="b" cm="1">
        <f t="array" ref="EF206">IF(NOT(ISBLANK($D206)),AND(EE206=TRUE,LEN(ED206)&lt;255,NOT(ISNUMBER(FIND('List of Values'!$C$2:$C$20,ED206)))),"")</f>
        <v>1</v>
      </c>
      <c r="EG206" s="1"/>
      <c r="EH206" s="10" t="b">
        <f t="shared" si="139"/>
        <v>0</v>
      </c>
      <c r="EI206" s="10" t="b">
        <f>IF(NOT(ISBLANK($B206)),AND(EH206=TRUE,NOT(COUNTIF('List of Values'!$AH$2:$AH$60,EG206)=0)),"")</f>
        <v>0</v>
      </c>
      <c r="EJ206" s="1"/>
      <c r="EK206" s="10" t="b">
        <f t="shared" si="140"/>
        <v>0</v>
      </c>
      <c r="EL206" s="10" t="b">
        <f>IF(NOT(ISBLANK($B206)),AND(EK206=TRUE,NOT(COUNTIF('List of Values'!$AG$2:$AG$60,EJ206)=0)),"")</f>
        <v>0</v>
      </c>
      <c r="EM206" s="1"/>
      <c r="EN206" s="10" t="b">
        <f t="shared" si="46"/>
        <v>1</v>
      </c>
      <c r="EO206" s="10" t="b" cm="1">
        <f t="array" ref="EO206">IF(NOT(ISBLANK($D206)),AND(EN206=TRUE,LEN(EM206)&lt;60,NOT(ISNUMBER(FIND('List of Values'!$C$2:$C$20,EM206)))),"")</f>
        <v>1</v>
      </c>
      <c r="EP206" s="1"/>
      <c r="EQ206" s="10" t="b">
        <f t="shared" si="141"/>
        <v>0</v>
      </c>
      <c r="ER206" s="10" t="b" cm="1">
        <f t="array" ref="ER206">IF(NOT(ISBLANK($B206)),AND(EQ206=TRUE,LEN(EP206)&lt;255,NOT(ISNUMBER(FIND('List of Values'!$C$2:$C$23,EP206)))),"")</f>
        <v>0</v>
      </c>
      <c r="ES206" s="1"/>
      <c r="ET206" s="1" t="b">
        <f t="shared" si="48"/>
        <v>1</v>
      </c>
      <c r="EU206" s="1" t="b" cm="1">
        <f t="array" ref="EU206">IF(NOT(ISBLANK($D206)),AND(ET206=TRUE,LEN(ES206)&lt;255,NOT(ISNUMBER(FIND('List of Values'!$C$2:$C$20,ES206)))),"")</f>
        <v>1</v>
      </c>
      <c r="EV206" s="1"/>
      <c r="EW206" s="10" t="b">
        <f t="shared" si="142"/>
        <v>0</v>
      </c>
      <c r="EX206" s="10" t="b">
        <f>IF(NOT(ISBLANK($B206)),AND(EW206=TRUE,NOT(COUNTIF('List of Values'!$AH$2:$AH$60,EV206)=0)),"")</f>
        <v>0</v>
      </c>
      <c r="EY206" s="60" t="str">
        <f>_xlfn.XLOOKUP(B206,[1]Blad1!$A:$A,[1]Blad1!$D:$D,"")</f>
        <v/>
      </c>
    </row>
    <row r="207" spans="1:155">
      <c r="A207">
        <f t="shared" si="155"/>
        <v>0</v>
      </c>
      <c r="B207" s="11">
        <v>218031</v>
      </c>
      <c r="C207" s="1" t="s">
        <v>1260</v>
      </c>
      <c r="D207" s="1" t="s">
        <v>199</v>
      </c>
      <c r="E207" s="1" t="s">
        <v>1949</v>
      </c>
      <c r="F207" s="10" t="b">
        <f t="shared" si="143"/>
        <v>1</v>
      </c>
      <c r="G207" s="10" t="b">
        <f>IF(NOT(ISBLANK($B207)),AND(F207=TRUE,NOT(COUNTIF('List of Values'!$AG$2:$AG$60,E207)=0)),"")</f>
        <v>1</v>
      </c>
      <c r="H207" s="1" t="s">
        <v>1958</v>
      </c>
      <c r="I207" s="1" t="b">
        <f t="shared" si="1"/>
        <v>1</v>
      </c>
      <c r="J207" s="1" t="b" cm="1">
        <f t="array" ref="J207">IF(NOT(ISBLANK($D207)),AND(I207=TRUE,LEN(H207)&lt;60,NOT(ISNUMBER(FIND('List of Values'!$C$2:$C$20,H207)))),"")</f>
        <v>1</v>
      </c>
      <c r="K207" s="1" t="s">
        <v>2249</v>
      </c>
      <c r="L207" s="10" t="b">
        <f t="shared" si="144"/>
        <v>1</v>
      </c>
      <c r="M207" s="10" t="b" cm="1">
        <f t="array" ref="M207">IF(NOT(ISBLANK($B207)),AND(L207=TRUE,LEN(K207)&lt;255,NOT(ISNUMBER(FIND('List of Values'!$C$2:$C$23,K207)))),"")</f>
        <v>1</v>
      </c>
      <c r="N207" s="1" t="s">
        <v>32</v>
      </c>
      <c r="O207" s="1" t="b">
        <f t="shared" si="3"/>
        <v>1</v>
      </c>
      <c r="P207" s="1" t="b" cm="1">
        <f t="array" ref="P207">IF(NOT(ISBLANK($D207)),AND(O207=TRUE,LEN(N207)&lt;255,NOT(ISNUMBER(FIND('List of Values'!$C$2:$C$20,N207)))),"")</f>
        <v>1</v>
      </c>
      <c r="Q207" s="1" t="s">
        <v>1952</v>
      </c>
      <c r="R207" s="10" t="b">
        <f t="shared" si="145"/>
        <v>1</v>
      </c>
      <c r="S207" s="10" t="b">
        <f>IF(NOT(ISBLANK($B207)),AND(R207=TRUE,NOT(COUNTIF('List of Values'!$AH$2:$AH$60,Q207)=0)),"")</f>
        <v>1</v>
      </c>
      <c r="T207" s="1"/>
      <c r="U207" s="10" t="b">
        <f t="shared" si="146"/>
        <v>0</v>
      </c>
      <c r="V207" s="10" t="b">
        <f>IF(NOT(ISBLANK($B207)),AND(U207=TRUE,NOT(COUNTIF('List of Values'!$AG$2:$AG$60,T207)=0)),"")</f>
        <v>0</v>
      </c>
      <c r="W207" s="1"/>
      <c r="X207" s="10" t="b">
        <f t="shared" si="6"/>
        <v>1</v>
      </c>
      <c r="Y207" s="10" t="b" cm="1">
        <f t="array" ref="Y207">IF(NOT(ISBLANK($D207)),AND(X207=TRUE,LEN(W207)&lt;60,NOT(ISNUMBER(FIND('List of Values'!$C$2:$C$20,W207)))),"")</f>
        <v>1</v>
      </c>
      <c r="Z207" s="1"/>
      <c r="AA207" s="10" t="b">
        <f t="shared" si="147"/>
        <v>0</v>
      </c>
      <c r="AB207" s="10" t="b" cm="1">
        <f t="array" ref="AB207">IF(NOT(ISBLANK($B207)),AND(AA207=TRUE,LEN(Z207)&lt;255,NOT(ISNUMBER(FIND('List of Values'!$C$2:$C$23,Z207)))),"")</f>
        <v>0</v>
      </c>
      <c r="AC207" s="1"/>
      <c r="AD207" s="1" t="b">
        <f t="shared" si="8"/>
        <v>1</v>
      </c>
      <c r="AE207" s="1" t="b" cm="1">
        <f t="array" ref="AE207">IF(NOT(ISBLANK($D207)),AND(AD207=TRUE,LEN(AC207)&lt;255,NOT(ISNUMBER(FIND('List of Values'!$C$2:$C$20,AC207)))),"")</f>
        <v>1</v>
      </c>
      <c r="AF207" s="1"/>
      <c r="AG207" s="10" t="b">
        <f t="shared" si="148"/>
        <v>0</v>
      </c>
      <c r="AH207" s="10" t="b">
        <f>IF(NOT(ISBLANK($B207)),AND(AG207=TRUE,NOT(COUNTIF('List of Values'!$AH$2:$AH$60,AF207)=0)),"")</f>
        <v>0</v>
      </c>
      <c r="AI207" s="1"/>
      <c r="AJ207" s="10" t="b">
        <f t="shared" si="149"/>
        <v>0</v>
      </c>
      <c r="AK207" s="10" t="b">
        <f>IF(NOT(ISBLANK($B207)),AND(AJ207=TRUE,NOT(COUNTIF('List of Values'!$AG$2:$AG$60,AI207)=0)),"")</f>
        <v>0</v>
      </c>
      <c r="AL207" s="1"/>
      <c r="AM207" s="10" t="b">
        <f t="shared" si="11"/>
        <v>1</v>
      </c>
      <c r="AN207" s="10" t="b" cm="1">
        <f t="array" ref="AN207">IF(NOT(ISBLANK($D207)),AND(AM207=TRUE,LEN(AL207)&lt;60,NOT(ISNUMBER(FIND('List of Values'!$C$2:$C$20,AL207)))),"")</f>
        <v>1</v>
      </c>
      <c r="AO207" s="1"/>
      <c r="AP207" s="10" t="b">
        <f t="shared" si="150"/>
        <v>0</v>
      </c>
      <c r="AQ207" s="10" t="b" cm="1">
        <f t="array" ref="AQ207">IF(NOT(ISBLANK($B207)),AND(AP207=TRUE,LEN(AO207)&lt;255,NOT(ISNUMBER(FIND('List of Values'!$C$2:$C$23,AO207)))),"")</f>
        <v>0</v>
      </c>
      <c r="AR207" s="1"/>
      <c r="AS207" s="1" t="b">
        <f t="shared" si="13"/>
        <v>1</v>
      </c>
      <c r="AT207" s="1" t="b" cm="1">
        <f t="array" ref="AT207">IF(NOT(ISBLANK($D207)),AND(AS207=TRUE,LEN(AR207)&lt;255,NOT(ISNUMBER(FIND('List of Values'!$C$2:$C$20,AR207)))),"")</f>
        <v>1</v>
      </c>
      <c r="AU207" s="1"/>
      <c r="AV207" s="10" t="b">
        <f t="shared" si="151"/>
        <v>0</v>
      </c>
      <c r="AW207" s="10" t="b">
        <f>IF(NOT(ISBLANK($B207)),AND(AV207=TRUE,NOT(COUNTIF('List of Values'!$AH$2:$AH$60,AU207)=0)),"")</f>
        <v>0</v>
      </c>
      <c r="AX207" s="1"/>
      <c r="AY207" s="10" t="b">
        <f t="shared" si="152"/>
        <v>0</v>
      </c>
      <c r="AZ207" s="10" t="b">
        <f>IF(NOT(ISBLANK($B207)),AND(AY207=TRUE,NOT(COUNTIF('List of Values'!$AG$2:$AG$60,AX207)=0)),"")</f>
        <v>0</v>
      </c>
      <c r="BA207" s="1"/>
      <c r="BB207" s="10" t="b">
        <f t="shared" si="16"/>
        <v>1</v>
      </c>
      <c r="BC207" s="10" t="b" cm="1">
        <f t="array" ref="BC207">IF(NOT(ISBLANK($D207)),AND(BB207=TRUE,LEN(BA207)&lt;60,NOT(ISNUMBER(FIND('List of Values'!$C$2:$C$20,BA207)))),"")</f>
        <v>1</v>
      </c>
      <c r="BD207" s="1"/>
      <c r="BE207" s="10" t="b">
        <f t="shared" si="153"/>
        <v>0</v>
      </c>
      <c r="BF207" s="10" t="b" cm="1">
        <f t="array" ref="BF207">IF(NOT(ISBLANK($B207)),AND(BE207=TRUE,LEN(BD207)&lt;255,NOT(ISNUMBER(FIND('List of Values'!$C$2:$C$23,BD207)))),"")</f>
        <v>0</v>
      </c>
      <c r="BG207" s="1"/>
      <c r="BH207" s="1" t="b">
        <f t="shared" si="18"/>
        <v>1</v>
      </c>
      <c r="BI207" s="1" t="b" cm="1">
        <f t="array" ref="BI207">IF(NOT(ISBLANK($D207)),AND(BH207=TRUE,LEN(BG207)&lt;255,NOT(ISNUMBER(FIND('List of Values'!$C$2:$C$20,BG207)))),"")</f>
        <v>1</v>
      </c>
      <c r="BJ207" s="1"/>
      <c r="BK207" s="10" t="b">
        <f t="shared" si="154"/>
        <v>0</v>
      </c>
      <c r="BL207" s="10" t="b">
        <f>IF(NOT(ISBLANK($B207)),AND(BK207=TRUE,NOT(COUNTIF('List of Values'!$AH$2:$AH$60,BJ207)=0)),"")</f>
        <v>0</v>
      </c>
      <c r="BM207" s="1"/>
      <c r="BN207" s="10" t="b">
        <f t="shared" si="125"/>
        <v>0</v>
      </c>
      <c r="BO207" s="10" t="b">
        <f>IF(NOT(ISBLANK($B207)),AND(BN207=TRUE,NOT(COUNTIF('List of Values'!$AG$2:$AG$60,BM207)=0)),"")</f>
        <v>0</v>
      </c>
      <c r="BP207" s="1"/>
      <c r="BQ207" s="10" t="b">
        <f t="shared" si="21"/>
        <v>1</v>
      </c>
      <c r="BR207" s="10" t="b" cm="1">
        <f t="array" ref="BR207">IF(NOT(ISBLANK($D207)),AND(BQ207=TRUE,LEN(BP207)&lt;60,NOT(ISNUMBER(FIND('List of Values'!$C$2:$C$20,BP207)))),"")</f>
        <v>1</v>
      </c>
      <c r="BS207" s="1"/>
      <c r="BT207" s="10" t="b">
        <f t="shared" si="126"/>
        <v>0</v>
      </c>
      <c r="BU207" s="10" t="b" cm="1">
        <f t="array" ref="BU207">IF(NOT(ISBLANK($B207)),AND(BT207=TRUE,LEN(BS207)&lt;255,NOT(ISNUMBER(FIND('List of Values'!$C$2:$C$23,BS207)))),"")</f>
        <v>0</v>
      </c>
      <c r="BV207" s="1"/>
      <c r="BW207" s="1" t="b">
        <f t="shared" si="23"/>
        <v>1</v>
      </c>
      <c r="BX207" s="1" t="b" cm="1">
        <f t="array" ref="BX207">IF(NOT(ISBLANK($D207)),AND(BW207=TRUE,LEN(BV207)&lt;255,NOT(ISNUMBER(FIND('List of Values'!$C$2:$C$20,BV207)))),"")</f>
        <v>1</v>
      </c>
      <c r="BY207" s="1"/>
      <c r="BZ207" s="10" t="b">
        <f t="shared" si="127"/>
        <v>0</v>
      </c>
      <c r="CA207" s="10" t="b">
        <f>IF(NOT(ISBLANK($B207)),AND(BZ207=TRUE,NOT(COUNTIF('List of Values'!$AH$2:$AH$60,BY207)=0)),"")</f>
        <v>0</v>
      </c>
      <c r="CB207" s="1"/>
      <c r="CC207" s="10" t="b">
        <f t="shared" si="128"/>
        <v>0</v>
      </c>
      <c r="CD207" s="10" t="b">
        <f>IF(NOT(ISBLANK($B207)),AND(CC207=TRUE,NOT(COUNTIF('List of Values'!$AG$2:$AG$60,CB207)=0)),"")</f>
        <v>0</v>
      </c>
      <c r="CE207" s="1"/>
      <c r="CF207" s="10" t="b">
        <f t="shared" si="26"/>
        <v>1</v>
      </c>
      <c r="CG207" s="10" t="b" cm="1">
        <f t="array" ref="CG207">IF(NOT(ISBLANK($D207)),AND(CF207=TRUE,LEN(CE207)&lt;60,NOT(ISNUMBER(FIND('List of Values'!$C$2:$C$20,CE207)))),"")</f>
        <v>1</v>
      </c>
      <c r="CH207" s="1"/>
      <c r="CI207" s="10" t="b">
        <f t="shared" si="129"/>
        <v>0</v>
      </c>
      <c r="CJ207" s="10" t="b" cm="1">
        <f t="array" ref="CJ207">IF(NOT(ISBLANK($B207)),AND(CI207=TRUE,LEN(CH207)&lt;255,NOT(ISNUMBER(FIND('List of Values'!$C$2:$C$23,CH207)))),"")</f>
        <v>0</v>
      </c>
      <c r="CK207" s="1"/>
      <c r="CL207" s="1" t="b">
        <f t="shared" si="28"/>
        <v>1</v>
      </c>
      <c r="CM207" s="1" t="b" cm="1">
        <f t="array" ref="CM207">IF(NOT(ISBLANK($D207)),AND(CL207=TRUE,LEN(CK207)&lt;255,NOT(ISNUMBER(FIND('List of Values'!$C$2:$C$20,CK207)))),"")</f>
        <v>1</v>
      </c>
      <c r="CN207" s="1"/>
      <c r="CO207" s="10" t="b">
        <f t="shared" si="130"/>
        <v>0</v>
      </c>
      <c r="CP207" s="10" t="b">
        <f>IF(NOT(ISBLANK($B207)),AND(CO207=TRUE,NOT(COUNTIF('List of Values'!$AH$2:$AH$60,CN207)=0)),"")</f>
        <v>0</v>
      </c>
      <c r="CQ207" s="1"/>
      <c r="CR207" s="10" t="b">
        <f t="shared" si="131"/>
        <v>0</v>
      </c>
      <c r="CS207" s="10" t="b">
        <f>IF(NOT(ISBLANK($B207)),AND(CR207=TRUE,NOT(COUNTIF('List of Values'!$AG$2:$AG$60,CQ207)=0)),"")</f>
        <v>0</v>
      </c>
      <c r="CT207" s="1"/>
      <c r="CU207" s="10" t="b">
        <f t="shared" si="31"/>
        <v>1</v>
      </c>
      <c r="CV207" s="10" t="b" cm="1">
        <f t="array" ref="CV207">IF(NOT(ISBLANK($D207)),AND(CU207=TRUE,LEN(CT207)&lt;60,NOT(ISNUMBER(FIND('List of Values'!$C$2:$C$20,CT207)))),"")</f>
        <v>1</v>
      </c>
      <c r="CW207" s="1"/>
      <c r="CX207" s="10" t="b">
        <f t="shared" si="132"/>
        <v>0</v>
      </c>
      <c r="CY207" s="10" t="b" cm="1">
        <f t="array" ref="CY207">IF(NOT(ISBLANK($B207)),AND(CX207=TRUE,LEN(CW207)&lt;255,NOT(ISNUMBER(FIND('List of Values'!$C$2:$C$23,CW207)))),"")</f>
        <v>0</v>
      </c>
      <c r="CZ207" s="1"/>
      <c r="DA207" s="1" t="b">
        <f t="shared" si="33"/>
        <v>1</v>
      </c>
      <c r="DB207" s="1" t="b" cm="1">
        <f t="array" ref="DB207">IF(NOT(ISBLANK($D207)),AND(DA207=TRUE,LEN(CZ207)&lt;255,NOT(ISNUMBER(FIND('List of Values'!$C$2:$C$20,CZ207)))),"")</f>
        <v>1</v>
      </c>
      <c r="DC207" s="1"/>
      <c r="DD207" s="10" t="b">
        <f t="shared" si="133"/>
        <v>0</v>
      </c>
      <c r="DE207" s="10" t="b">
        <f>IF(NOT(ISBLANK($B207)),AND(DD207=TRUE,NOT(COUNTIF('List of Values'!$AH$2:$AH$60,DC207)=0)),"")</f>
        <v>0</v>
      </c>
      <c r="DF207" s="1"/>
      <c r="DG207" s="10" t="b">
        <f t="shared" si="134"/>
        <v>0</v>
      </c>
      <c r="DH207" s="10" t="b">
        <f>IF(NOT(ISBLANK($B207)),AND(DG207=TRUE,NOT(COUNTIF('List of Values'!$AG$2:$AG$60,DF207)=0)),"")</f>
        <v>0</v>
      </c>
      <c r="DI207" s="1"/>
      <c r="DJ207" s="10" t="b">
        <f t="shared" si="36"/>
        <v>1</v>
      </c>
      <c r="DK207" s="10" t="b" cm="1">
        <f t="array" ref="DK207">IF(NOT(ISBLANK($D207)),AND(DJ207=TRUE,LEN(DI207)&lt;60,NOT(ISNUMBER(FIND('List of Values'!$C$2:$C$20,DI207)))),"")</f>
        <v>1</v>
      </c>
      <c r="DL207" s="1"/>
      <c r="DM207" s="10" t="b">
        <f t="shared" si="135"/>
        <v>0</v>
      </c>
      <c r="DN207" s="10" t="b" cm="1">
        <f t="array" ref="DN207">IF(NOT(ISBLANK($B207)),AND(DM207=TRUE,LEN(DL207)&lt;255,NOT(ISNUMBER(FIND('List of Values'!$C$2:$C$23,DL207)))),"")</f>
        <v>0</v>
      </c>
      <c r="DO207" s="1"/>
      <c r="DP207" s="1" t="b">
        <f t="shared" si="38"/>
        <v>1</v>
      </c>
      <c r="DQ207" s="1" t="b" cm="1">
        <f t="array" ref="DQ207">IF(NOT(ISBLANK($D207)),AND(DP207=TRUE,LEN(DO207)&lt;255,NOT(ISNUMBER(FIND('List of Values'!$C$2:$C$20,DO207)))),"")</f>
        <v>1</v>
      </c>
      <c r="DR207" s="1"/>
      <c r="DS207" s="10" t="b">
        <f t="shared" si="136"/>
        <v>0</v>
      </c>
      <c r="DT207" s="10" t="b">
        <f>IF(NOT(ISBLANK($B207)),AND(DS207=TRUE,NOT(COUNTIF('List of Values'!$AH$2:$AH$60,DR207)=0)),"")</f>
        <v>0</v>
      </c>
      <c r="DU207" s="1"/>
      <c r="DV207" s="10" t="b">
        <f t="shared" si="137"/>
        <v>0</v>
      </c>
      <c r="DW207" s="10" t="b">
        <f>IF(NOT(ISBLANK($B207)),AND(DV207=TRUE,NOT(COUNTIF('List of Values'!$AG$2:$AG$60,DU207)=0)),"")</f>
        <v>0</v>
      </c>
      <c r="DX207" s="1"/>
      <c r="DY207" s="10" t="b">
        <f t="shared" si="41"/>
        <v>1</v>
      </c>
      <c r="DZ207" s="10" t="b" cm="1">
        <f t="array" ref="DZ207">IF(NOT(ISBLANK($D207)),AND(DY207=TRUE,LEN(DX207)&lt;60,NOT(ISNUMBER(FIND('List of Values'!$C$2:$C$20,DX207)))),"")</f>
        <v>1</v>
      </c>
      <c r="EA207" s="1"/>
      <c r="EB207" s="10" t="b">
        <f t="shared" si="138"/>
        <v>0</v>
      </c>
      <c r="EC207" s="10" t="b" cm="1">
        <f t="array" ref="EC207">IF(NOT(ISBLANK($B207)),AND(EB207=TRUE,LEN(EA207)&lt;255,NOT(ISNUMBER(FIND('List of Values'!$C$2:$C$23,EA207)))),"")</f>
        <v>0</v>
      </c>
      <c r="ED207" s="1"/>
      <c r="EE207" s="1" t="b">
        <f t="shared" si="43"/>
        <v>1</v>
      </c>
      <c r="EF207" s="1" t="b" cm="1">
        <f t="array" ref="EF207">IF(NOT(ISBLANK($D207)),AND(EE207=TRUE,LEN(ED207)&lt;255,NOT(ISNUMBER(FIND('List of Values'!$C$2:$C$20,ED207)))),"")</f>
        <v>1</v>
      </c>
      <c r="EG207" s="1"/>
      <c r="EH207" s="10" t="b">
        <f t="shared" si="139"/>
        <v>0</v>
      </c>
      <c r="EI207" s="10" t="b">
        <f>IF(NOT(ISBLANK($B207)),AND(EH207=TRUE,NOT(COUNTIF('List of Values'!$AH$2:$AH$60,EG207)=0)),"")</f>
        <v>0</v>
      </c>
      <c r="EJ207" s="1"/>
      <c r="EK207" s="10" t="b">
        <f t="shared" si="140"/>
        <v>0</v>
      </c>
      <c r="EL207" s="10" t="b">
        <f>IF(NOT(ISBLANK($B207)),AND(EK207=TRUE,NOT(COUNTIF('List of Values'!$AG$2:$AG$60,EJ207)=0)),"")</f>
        <v>0</v>
      </c>
      <c r="EM207" s="1"/>
      <c r="EN207" s="10" t="b">
        <f t="shared" si="46"/>
        <v>1</v>
      </c>
      <c r="EO207" s="10" t="b" cm="1">
        <f t="array" ref="EO207">IF(NOT(ISBLANK($D207)),AND(EN207=TRUE,LEN(EM207)&lt;60,NOT(ISNUMBER(FIND('List of Values'!$C$2:$C$20,EM207)))),"")</f>
        <v>1</v>
      </c>
      <c r="EP207" s="1"/>
      <c r="EQ207" s="10" t="b">
        <f t="shared" si="141"/>
        <v>0</v>
      </c>
      <c r="ER207" s="10" t="b" cm="1">
        <f t="array" ref="ER207">IF(NOT(ISBLANK($B207)),AND(EQ207=TRUE,LEN(EP207)&lt;255,NOT(ISNUMBER(FIND('List of Values'!$C$2:$C$23,EP207)))),"")</f>
        <v>0</v>
      </c>
      <c r="ES207" s="1"/>
      <c r="ET207" s="1" t="b">
        <f t="shared" si="48"/>
        <v>1</v>
      </c>
      <c r="EU207" s="1" t="b" cm="1">
        <f t="array" ref="EU207">IF(NOT(ISBLANK($D207)),AND(ET207=TRUE,LEN(ES207)&lt;255,NOT(ISNUMBER(FIND('List of Values'!$C$2:$C$20,ES207)))),"")</f>
        <v>1</v>
      </c>
      <c r="EV207" s="1"/>
      <c r="EW207" s="10" t="b">
        <f t="shared" si="142"/>
        <v>0</v>
      </c>
      <c r="EX207" s="10" t="b">
        <f>IF(NOT(ISBLANK($B207)),AND(EW207=TRUE,NOT(COUNTIF('List of Values'!$AH$2:$AH$60,EV207)=0)),"")</f>
        <v>0</v>
      </c>
      <c r="EY207" s="60" t="str">
        <f>_xlfn.XLOOKUP(B207,[1]Blad1!$A:$A,[1]Blad1!$D:$D,"")</f>
        <v/>
      </c>
    </row>
    <row r="208" spans="1:155">
      <c r="A208">
        <f t="shared" si="155"/>
        <v>0</v>
      </c>
      <c r="B208" s="11">
        <v>218078</v>
      </c>
      <c r="C208" s="1" t="s">
        <v>1265</v>
      </c>
      <c r="D208" s="1" t="s">
        <v>199</v>
      </c>
      <c r="E208" s="1" t="s">
        <v>1949</v>
      </c>
      <c r="F208" s="10" t="b">
        <f t="shared" si="143"/>
        <v>1</v>
      </c>
      <c r="G208" s="10" t="b">
        <f>IF(NOT(ISBLANK($B208)),AND(F208=TRUE,NOT(COUNTIF('List of Values'!$AG$2:$AG$60,E208)=0)),"")</f>
        <v>1</v>
      </c>
      <c r="H208" s="1" t="s">
        <v>1961</v>
      </c>
      <c r="I208" s="1" t="b">
        <f t="shared" si="1"/>
        <v>1</v>
      </c>
      <c r="J208" s="1" t="b" cm="1">
        <f t="array" ref="J208">IF(NOT(ISBLANK($D208)),AND(I208=TRUE,LEN(H208)&lt;60,NOT(ISNUMBER(FIND('List of Values'!$C$2:$C$20,H208)))),"")</f>
        <v>1</v>
      </c>
      <c r="K208" s="1" t="s">
        <v>2250</v>
      </c>
      <c r="L208" s="10" t="b">
        <f t="shared" si="144"/>
        <v>1</v>
      </c>
      <c r="M208" s="10" t="b" cm="1">
        <f t="array" ref="M208">IF(NOT(ISBLANK($B208)),AND(L208=TRUE,LEN(K208)&lt;255,NOT(ISNUMBER(FIND('List of Values'!$C$2:$C$23,K208)))),"")</f>
        <v>1</v>
      </c>
      <c r="N208" s="1" t="s">
        <v>32</v>
      </c>
      <c r="O208" s="1" t="b">
        <f t="shared" si="3"/>
        <v>1</v>
      </c>
      <c r="P208" s="1" t="b" cm="1">
        <f t="array" ref="P208">IF(NOT(ISBLANK($D208)),AND(O208=TRUE,LEN(N208)&lt;255,NOT(ISNUMBER(FIND('List of Values'!$C$2:$C$20,N208)))),"")</f>
        <v>1</v>
      </c>
      <c r="Q208" s="1" t="s">
        <v>1952</v>
      </c>
      <c r="R208" s="10" t="b">
        <f t="shared" si="145"/>
        <v>1</v>
      </c>
      <c r="S208" s="10" t="b">
        <f>IF(NOT(ISBLANK($B208)),AND(R208=TRUE,NOT(COUNTIF('List of Values'!$AH$2:$AH$60,Q208)=0)),"")</f>
        <v>1</v>
      </c>
      <c r="T208" s="1"/>
      <c r="U208" s="10" t="b">
        <f t="shared" si="146"/>
        <v>0</v>
      </c>
      <c r="V208" s="10" t="b">
        <f>IF(NOT(ISBLANK($B208)),AND(U208=TRUE,NOT(COUNTIF('List of Values'!$AG$2:$AG$60,T208)=0)),"")</f>
        <v>0</v>
      </c>
      <c r="W208" s="1"/>
      <c r="X208" s="10" t="b">
        <f t="shared" si="6"/>
        <v>1</v>
      </c>
      <c r="Y208" s="10" t="b" cm="1">
        <f t="array" ref="Y208">IF(NOT(ISBLANK($D208)),AND(X208=TRUE,LEN(W208)&lt;60,NOT(ISNUMBER(FIND('List of Values'!$C$2:$C$20,W208)))),"")</f>
        <v>1</v>
      </c>
      <c r="Z208" s="1"/>
      <c r="AA208" s="10" t="b">
        <f t="shared" si="147"/>
        <v>0</v>
      </c>
      <c r="AB208" s="10" t="b" cm="1">
        <f t="array" ref="AB208">IF(NOT(ISBLANK($B208)),AND(AA208=TRUE,LEN(Z208)&lt;255,NOT(ISNUMBER(FIND('List of Values'!$C$2:$C$23,Z208)))),"")</f>
        <v>0</v>
      </c>
      <c r="AC208" s="1"/>
      <c r="AD208" s="1" t="b">
        <f t="shared" si="8"/>
        <v>1</v>
      </c>
      <c r="AE208" s="1" t="b" cm="1">
        <f t="array" ref="AE208">IF(NOT(ISBLANK($D208)),AND(AD208=TRUE,LEN(AC208)&lt;255,NOT(ISNUMBER(FIND('List of Values'!$C$2:$C$20,AC208)))),"")</f>
        <v>1</v>
      </c>
      <c r="AF208" s="1"/>
      <c r="AG208" s="10" t="b">
        <f t="shared" si="148"/>
        <v>0</v>
      </c>
      <c r="AH208" s="10" t="b">
        <f>IF(NOT(ISBLANK($B208)),AND(AG208=TRUE,NOT(COUNTIF('List of Values'!$AH$2:$AH$60,AF208)=0)),"")</f>
        <v>0</v>
      </c>
      <c r="AI208" s="1"/>
      <c r="AJ208" s="10" t="b">
        <f t="shared" si="149"/>
        <v>0</v>
      </c>
      <c r="AK208" s="10" t="b">
        <f>IF(NOT(ISBLANK($B208)),AND(AJ208=TRUE,NOT(COUNTIF('List of Values'!$AG$2:$AG$60,AI208)=0)),"")</f>
        <v>0</v>
      </c>
      <c r="AL208" s="1"/>
      <c r="AM208" s="10" t="b">
        <f t="shared" si="11"/>
        <v>1</v>
      </c>
      <c r="AN208" s="10" t="b" cm="1">
        <f t="array" ref="AN208">IF(NOT(ISBLANK($D208)),AND(AM208=TRUE,LEN(AL208)&lt;60,NOT(ISNUMBER(FIND('List of Values'!$C$2:$C$20,AL208)))),"")</f>
        <v>1</v>
      </c>
      <c r="AO208" s="1"/>
      <c r="AP208" s="10" t="b">
        <f t="shared" si="150"/>
        <v>0</v>
      </c>
      <c r="AQ208" s="10" t="b" cm="1">
        <f t="array" ref="AQ208">IF(NOT(ISBLANK($B208)),AND(AP208=TRUE,LEN(AO208)&lt;255,NOT(ISNUMBER(FIND('List of Values'!$C$2:$C$23,AO208)))),"")</f>
        <v>0</v>
      </c>
      <c r="AR208" s="1"/>
      <c r="AS208" s="1" t="b">
        <f t="shared" si="13"/>
        <v>1</v>
      </c>
      <c r="AT208" s="1" t="b" cm="1">
        <f t="array" ref="AT208">IF(NOT(ISBLANK($D208)),AND(AS208=TRUE,LEN(AR208)&lt;255,NOT(ISNUMBER(FIND('List of Values'!$C$2:$C$20,AR208)))),"")</f>
        <v>1</v>
      </c>
      <c r="AU208" s="1"/>
      <c r="AV208" s="10" t="b">
        <f t="shared" si="151"/>
        <v>0</v>
      </c>
      <c r="AW208" s="10" t="b">
        <f>IF(NOT(ISBLANK($B208)),AND(AV208=TRUE,NOT(COUNTIF('List of Values'!$AH$2:$AH$60,AU208)=0)),"")</f>
        <v>0</v>
      </c>
      <c r="AX208" s="1"/>
      <c r="AY208" s="10" t="b">
        <f t="shared" si="152"/>
        <v>0</v>
      </c>
      <c r="AZ208" s="10" t="b">
        <f>IF(NOT(ISBLANK($B208)),AND(AY208=TRUE,NOT(COUNTIF('List of Values'!$AG$2:$AG$60,AX208)=0)),"")</f>
        <v>0</v>
      </c>
      <c r="BA208" s="1"/>
      <c r="BB208" s="10" t="b">
        <f t="shared" si="16"/>
        <v>1</v>
      </c>
      <c r="BC208" s="10" t="b" cm="1">
        <f t="array" ref="BC208">IF(NOT(ISBLANK($D208)),AND(BB208=TRUE,LEN(BA208)&lt;60,NOT(ISNUMBER(FIND('List of Values'!$C$2:$C$20,BA208)))),"")</f>
        <v>1</v>
      </c>
      <c r="BD208" s="1"/>
      <c r="BE208" s="10" t="b">
        <f t="shared" si="153"/>
        <v>0</v>
      </c>
      <c r="BF208" s="10" t="b" cm="1">
        <f t="array" ref="BF208">IF(NOT(ISBLANK($B208)),AND(BE208=TRUE,LEN(BD208)&lt;255,NOT(ISNUMBER(FIND('List of Values'!$C$2:$C$23,BD208)))),"")</f>
        <v>0</v>
      </c>
      <c r="BG208" s="1"/>
      <c r="BH208" s="1" t="b">
        <f t="shared" si="18"/>
        <v>1</v>
      </c>
      <c r="BI208" s="1" t="b" cm="1">
        <f t="array" ref="BI208">IF(NOT(ISBLANK($D208)),AND(BH208=TRUE,LEN(BG208)&lt;255,NOT(ISNUMBER(FIND('List of Values'!$C$2:$C$20,BG208)))),"")</f>
        <v>1</v>
      </c>
      <c r="BJ208" s="1"/>
      <c r="BK208" s="10" t="b">
        <f t="shared" si="154"/>
        <v>0</v>
      </c>
      <c r="BL208" s="10" t="b">
        <f>IF(NOT(ISBLANK($B208)),AND(BK208=TRUE,NOT(COUNTIF('List of Values'!$AH$2:$AH$60,BJ208)=0)),"")</f>
        <v>0</v>
      </c>
      <c r="BM208" s="1"/>
      <c r="BN208" s="10" t="b">
        <f t="shared" si="125"/>
        <v>0</v>
      </c>
      <c r="BO208" s="10" t="b">
        <f>IF(NOT(ISBLANK($B208)),AND(BN208=TRUE,NOT(COUNTIF('List of Values'!$AG$2:$AG$60,BM208)=0)),"")</f>
        <v>0</v>
      </c>
      <c r="BP208" s="1"/>
      <c r="BQ208" s="10" t="b">
        <f t="shared" si="21"/>
        <v>1</v>
      </c>
      <c r="BR208" s="10" t="b" cm="1">
        <f t="array" ref="BR208">IF(NOT(ISBLANK($D208)),AND(BQ208=TRUE,LEN(BP208)&lt;60,NOT(ISNUMBER(FIND('List of Values'!$C$2:$C$20,BP208)))),"")</f>
        <v>1</v>
      </c>
      <c r="BS208" s="1"/>
      <c r="BT208" s="10" t="b">
        <f t="shared" si="126"/>
        <v>0</v>
      </c>
      <c r="BU208" s="10" t="b" cm="1">
        <f t="array" ref="BU208">IF(NOT(ISBLANK($B208)),AND(BT208=TRUE,LEN(BS208)&lt;255,NOT(ISNUMBER(FIND('List of Values'!$C$2:$C$23,BS208)))),"")</f>
        <v>0</v>
      </c>
      <c r="BV208" s="1"/>
      <c r="BW208" s="1" t="b">
        <f t="shared" si="23"/>
        <v>1</v>
      </c>
      <c r="BX208" s="1" t="b" cm="1">
        <f t="array" ref="BX208">IF(NOT(ISBLANK($D208)),AND(BW208=TRUE,LEN(BV208)&lt;255,NOT(ISNUMBER(FIND('List of Values'!$C$2:$C$20,BV208)))),"")</f>
        <v>1</v>
      </c>
      <c r="BY208" s="1"/>
      <c r="BZ208" s="10" t="b">
        <f t="shared" si="127"/>
        <v>0</v>
      </c>
      <c r="CA208" s="10" t="b">
        <f>IF(NOT(ISBLANK($B208)),AND(BZ208=TRUE,NOT(COUNTIF('List of Values'!$AH$2:$AH$60,BY208)=0)),"")</f>
        <v>0</v>
      </c>
      <c r="CB208" s="1"/>
      <c r="CC208" s="10" t="b">
        <f t="shared" si="128"/>
        <v>0</v>
      </c>
      <c r="CD208" s="10" t="b">
        <f>IF(NOT(ISBLANK($B208)),AND(CC208=TRUE,NOT(COUNTIF('List of Values'!$AG$2:$AG$60,CB208)=0)),"")</f>
        <v>0</v>
      </c>
      <c r="CE208" s="1"/>
      <c r="CF208" s="10" t="b">
        <f t="shared" si="26"/>
        <v>1</v>
      </c>
      <c r="CG208" s="10" t="b" cm="1">
        <f t="array" ref="CG208">IF(NOT(ISBLANK($D208)),AND(CF208=TRUE,LEN(CE208)&lt;60,NOT(ISNUMBER(FIND('List of Values'!$C$2:$C$20,CE208)))),"")</f>
        <v>1</v>
      </c>
      <c r="CH208" s="1"/>
      <c r="CI208" s="10" t="b">
        <f t="shared" si="129"/>
        <v>0</v>
      </c>
      <c r="CJ208" s="10" t="b" cm="1">
        <f t="array" ref="CJ208">IF(NOT(ISBLANK($B208)),AND(CI208=TRUE,LEN(CH208)&lt;255,NOT(ISNUMBER(FIND('List of Values'!$C$2:$C$23,CH208)))),"")</f>
        <v>0</v>
      </c>
      <c r="CK208" s="1"/>
      <c r="CL208" s="1" t="b">
        <f t="shared" si="28"/>
        <v>1</v>
      </c>
      <c r="CM208" s="1" t="b" cm="1">
        <f t="array" ref="CM208">IF(NOT(ISBLANK($D208)),AND(CL208=TRUE,LEN(CK208)&lt;255,NOT(ISNUMBER(FIND('List of Values'!$C$2:$C$20,CK208)))),"")</f>
        <v>1</v>
      </c>
      <c r="CN208" s="1"/>
      <c r="CO208" s="10" t="b">
        <f t="shared" si="130"/>
        <v>0</v>
      </c>
      <c r="CP208" s="10" t="b">
        <f>IF(NOT(ISBLANK($B208)),AND(CO208=TRUE,NOT(COUNTIF('List of Values'!$AH$2:$AH$60,CN208)=0)),"")</f>
        <v>0</v>
      </c>
      <c r="CQ208" s="1"/>
      <c r="CR208" s="10" t="b">
        <f t="shared" si="131"/>
        <v>0</v>
      </c>
      <c r="CS208" s="10" t="b">
        <f>IF(NOT(ISBLANK($B208)),AND(CR208=TRUE,NOT(COUNTIF('List of Values'!$AG$2:$AG$60,CQ208)=0)),"")</f>
        <v>0</v>
      </c>
      <c r="CT208" s="1"/>
      <c r="CU208" s="10" t="b">
        <f t="shared" si="31"/>
        <v>1</v>
      </c>
      <c r="CV208" s="10" t="b" cm="1">
        <f t="array" ref="CV208">IF(NOT(ISBLANK($D208)),AND(CU208=TRUE,LEN(CT208)&lt;60,NOT(ISNUMBER(FIND('List of Values'!$C$2:$C$20,CT208)))),"")</f>
        <v>1</v>
      </c>
      <c r="CW208" s="1"/>
      <c r="CX208" s="10" t="b">
        <f t="shared" si="132"/>
        <v>0</v>
      </c>
      <c r="CY208" s="10" t="b" cm="1">
        <f t="array" ref="CY208">IF(NOT(ISBLANK($B208)),AND(CX208=TRUE,LEN(CW208)&lt;255,NOT(ISNUMBER(FIND('List of Values'!$C$2:$C$23,CW208)))),"")</f>
        <v>0</v>
      </c>
      <c r="CZ208" s="1"/>
      <c r="DA208" s="1" t="b">
        <f t="shared" si="33"/>
        <v>1</v>
      </c>
      <c r="DB208" s="1" t="b" cm="1">
        <f t="array" ref="DB208">IF(NOT(ISBLANK($D208)),AND(DA208=TRUE,LEN(CZ208)&lt;255,NOT(ISNUMBER(FIND('List of Values'!$C$2:$C$20,CZ208)))),"")</f>
        <v>1</v>
      </c>
      <c r="DC208" s="1"/>
      <c r="DD208" s="10" t="b">
        <f t="shared" si="133"/>
        <v>0</v>
      </c>
      <c r="DE208" s="10" t="b">
        <f>IF(NOT(ISBLANK($B208)),AND(DD208=TRUE,NOT(COUNTIF('List of Values'!$AH$2:$AH$60,DC208)=0)),"")</f>
        <v>0</v>
      </c>
      <c r="DF208" s="1"/>
      <c r="DG208" s="10" t="b">
        <f t="shared" si="134"/>
        <v>0</v>
      </c>
      <c r="DH208" s="10" t="b">
        <f>IF(NOT(ISBLANK($B208)),AND(DG208=TRUE,NOT(COUNTIF('List of Values'!$AG$2:$AG$60,DF208)=0)),"")</f>
        <v>0</v>
      </c>
      <c r="DI208" s="1"/>
      <c r="DJ208" s="10" t="b">
        <f t="shared" si="36"/>
        <v>1</v>
      </c>
      <c r="DK208" s="10" t="b" cm="1">
        <f t="array" ref="DK208">IF(NOT(ISBLANK($D208)),AND(DJ208=TRUE,LEN(DI208)&lt;60,NOT(ISNUMBER(FIND('List of Values'!$C$2:$C$20,DI208)))),"")</f>
        <v>1</v>
      </c>
      <c r="DL208" s="1"/>
      <c r="DM208" s="10" t="b">
        <f t="shared" si="135"/>
        <v>0</v>
      </c>
      <c r="DN208" s="10" t="b" cm="1">
        <f t="array" ref="DN208">IF(NOT(ISBLANK($B208)),AND(DM208=TRUE,LEN(DL208)&lt;255,NOT(ISNUMBER(FIND('List of Values'!$C$2:$C$23,DL208)))),"")</f>
        <v>0</v>
      </c>
      <c r="DO208" s="1"/>
      <c r="DP208" s="1" t="b">
        <f t="shared" si="38"/>
        <v>1</v>
      </c>
      <c r="DQ208" s="1" t="b" cm="1">
        <f t="array" ref="DQ208">IF(NOT(ISBLANK($D208)),AND(DP208=TRUE,LEN(DO208)&lt;255,NOT(ISNUMBER(FIND('List of Values'!$C$2:$C$20,DO208)))),"")</f>
        <v>1</v>
      </c>
      <c r="DR208" s="1"/>
      <c r="DS208" s="10" t="b">
        <f t="shared" si="136"/>
        <v>0</v>
      </c>
      <c r="DT208" s="10" t="b">
        <f>IF(NOT(ISBLANK($B208)),AND(DS208=TRUE,NOT(COUNTIF('List of Values'!$AH$2:$AH$60,DR208)=0)),"")</f>
        <v>0</v>
      </c>
      <c r="DU208" s="1"/>
      <c r="DV208" s="10" t="b">
        <f t="shared" si="137"/>
        <v>0</v>
      </c>
      <c r="DW208" s="10" t="b">
        <f>IF(NOT(ISBLANK($B208)),AND(DV208=TRUE,NOT(COUNTIF('List of Values'!$AG$2:$AG$60,DU208)=0)),"")</f>
        <v>0</v>
      </c>
      <c r="DX208" s="1"/>
      <c r="DY208" s="10" t="b">
        <f t="shared" si="41"/>
        <v>1</v>
      </c>
      <c r="DZ208" s="10" t="b" cm="1">
        <f t="array" ref="DZ208">IF(NOT(ISBLANK($D208)),AND(DY208=TRUE,LEN(DX208)&lt;60,NOT(ISNUMBER(FIND('List of Values'!$C$2:$C$20,DX208)))),"")</f>
        <v>1</v>
      </c>
      <c r="EA208" s="1"/>
      <c r="EB208" s="10" t="b">
        <f t="shared" si="138"/>
        <v>0</v>
      </c>
      <c r="EC208" s="10" t="b" cm="1">
        <f t="array" ref="EC208">IF(NOT(ISBLANK($B208)),AND(EB208=TRUE,LEN(EA208)&lt;255,NOT(ISNUMBER(FIND('List of Values'!$C$2:$C$23,EA208)))),"")</f>
        <v>0</v>
      </c>
      <c r="ED208" s="1"/>
      <c r="EE208" s="1" t="b">
        <f t="shared" si="43"/>
        <v>1</v>
      </c>
      <c r="EF208" s="1" t="b" cm="1">
        <f t="array" ref="EF208">IF(NOT(ISBLANK($D208)),AND(EE208=TRUE,LEN(ED208)&lt;255,NOT(ISNUMBER(FIND('List of Values'!$C$2:$C$20,ED208)))),"")</f>
        <v>1</v>
      </c>
      <c r="EG208" s="1"/>
      <c r="EH208" s="10" t="b">
        <f t="shared" si="139"/>
        <v>0</v>
      </c>
      <c r="EI208" s="10" t="b">
        <f>IF(NOT(ISBLANK($B208)),AND(EH208=TRUE,NOT(COUNTIF('List of Values'!$AH$2:$AH$60,EG208)=0)),"")</f>
        <v>0</v>
      </c>
      <c r="EJ208" s="1"/>
      <c r="EK208" s="10" t="b">
        <f t="shared" si="140"/>
        <v>0</v>
      </c>
      <c r="EL208" s="10" t="b">
        <f>IF(NOT(ISBLANK($B208)),AND(EK208=TRUE,NOT(COUNTIF('List of Values'!$AG$2:$AG$60,EJ208)=0)),"")</f>
        <v>0</v>
      </c>
      <c r="EM208" s="1"/>
      <c r="EN208" s="10" t="b">
        <f t="shared" si="46"/>
        <v>1</v>
      </c>
      <c r="EO208" s="10" t="b" cm="1">
        <f t="array" ref="EO208">IF(NOT(ISBLANK($D208)),AND(EN208=TRUE,LEN(EM208)&lt;60,NOT(ISNUMBER(FIND('List of Values'!$C$2:$C$20,EM208)))),"")</f>
        <v>1</v>
      </c>
      <c r="EP208" s="1"/>
      <c r="EQ208" s="10" t="b">
        <f t="shared" si="141"/>
        <v>0</v>
      </c>
      <c r="ER208" s="10" t="b" cm="1">
        <f t="array" ref="ER208">IF(NOT(ISBLANK($B208)),AND(EQ208=TRUE,LEN(EP208)&lt;255,NOT(ISNUMBER(FIND('List of Values'!$C$2:$C$23,EP208)))),"")</f>
        <v>0</v>
      </c>
      <c r="ES208" s="1"/>
      <c r="ET208" s="1" t="b">
        <f t="shared" si="48"/>
        <v>1</v>
      </c>
      <c r="EU208" s="1" t="b" cm="1">
        <f t="array" ref="EU208">IF(NOT(ISBLANK($D208)),AND(ET208=TRUE,LEN(ES208)&lt;255,NOT(ISNUMBER(FIND('List of Values'!$C$2:$C$20,ES208)))),"")</f>
        <v>1</v>
      </c>
      <c r="EV208" s="1"/>
      <c r="EW208" s="10" t="b">
        <f t="shared" si="142"/>
        <v>0</v>
      </c>
      <c r="EX208" s="10" t="b">
        <f>IF(NOT(ISBLANK($B208)),AND(EW208=TRUE,NOT(COUNTIF('List of Values'!$AH$2:$AH$60,EV208)=0)),"")</f>
        <v>0</v>
      </c>
      <c r="EY208" s="60" t="str">
        <f>_xlfn.XLOOKUP(B208,[1]Blad1!$A:$A,[1]Blad1!$D:$D,"")</f>
        <v/>
      </c>
    </row>
    <row r="209" spans="1:155">
      <c r="A209">
        <f t="shared" si="155"/>
        <v>0</v>
      </c>
      <c r="B209" s="11">
        <v>217497</v>
      </c>
      <c r="C209" s="1" t="s">
        <v>1799</v>
      </c>
      <c r="D209" s="1" t="s">
        <v>199</v>
      </c>
      <c r="E209" s="1" t="s">
        <v>1949</v>
      </c>
      <c r="F209" s="10" t="b">
        <f t="shared" si="143"/>
        <v>1</v>
      </c>
      <c r="G209" s="10" t="b">
        <f>IF(NOT(ISBLANK($B209)),AND(F209=TRUE,NOT(COUNTIF('List of Values'!$AG$2:$AG$60,E209)=0)),"")</f>
        <v>1</v>
      </c>
      <c r="H209" s="1" t="s">
        <v>1958</v>
      </c>
      <c r="I209" s="1" t="b">
        <f t="shared" si="1"/>
        <v>1</v>
      </c>
      <c r="J209" s="1" t="b" cm="1">
        <f t="array" ref="J209">IF(NOT(ISBLANK($D209)),AND(I209=TRUE,LEN(H209)&lt;60,NOT(ISNUMBER(FIND('List of Values'!$C$2:$C$20,H209)))),"")</f>
        <v>1</v>
      </c>
      <c r="K209" s="1" t="s">
        <v>2251</v>
      </c>
      <c r="L209" s="10" t="b">
        <f t="shared" si="144"/>
        <v>1</v>
      </c>
      <c r="M209" s="10" t="b" cm="1">
        <f t="array" ref="M209">IF(NOT(ISBLANK($B209)),AND(L209=TRUE,LEN(K209)&lt;255,NOT(ISNUMBER(FIND('List of Values'!$C$2:$C$23,K209)))),"")</f>
        <v>1</v>
      </c>
      <c r="N209" s="1" t="s">
        <v>32</v>
      </c>
      <c r="O209" s="1" t="b">
        <f t="shared" si="3"/>
        <v>1</v>
      </c>
      <c r="P209" s="1" t="b" cm="1">
        <f t="array" ref="P209">IF(NOT(ISBLANK($D209)),AND(O209=TRUE,LEN(N209)&lt;255,NOT(ISNUMBER(FIND('List of Values'!$C$2:$C$20,N209)))),"")</f>
        <v>1</v>
      </c>
      <c r="Q209" s="1" t="s">
        <v>1952</v>
      </c>
      <c r="R209" s="10" t="b">
        <f t="shared" si="145"/>
        <v>1</v>
      </c>
      <c r="S209" s="10" t="b">
        <f>IF(NOT(ISBLANK($B209)),AND(R209=TRUE,NOT(COUNTIF('List of Values'!$AH$2:$AH$60,Q209)=0)),"")</f>
        <v>1</v>
      </c>
      <c r="T209" s="1" t="s">
        <v>1949</v>
      </c>
      <c r="U209" s="10" t="b">
        <f t="shared" si="146"/>
        <v>1</v>
      </c>
      <c r="V209" s="10" t="b">
        <f>IF(NOT(ISBLANK($B209)),AND(U209=TRUE,NOT(COUNTIF('List of Values'!$AG$2:$AG$60,T209)=0)),"")</f>
        <v>1</v>
      </c>
      <c r="W209" s="1" t="s">
        <v>2051</v>
      </c>
      <c r="X209" s="10" t="b">
        <f t="shared" si="6"/>
        <v>1</v>
      </c>
      <c r="Y209" s="10" t="b" cm="1">
        <f t="array" ref="Y209">IF(NOT(ISBLANK($D209)),AND(X209=TRUE,LEN(W209)&lt;60,NOT(ISNUMBER(FIND('List of Values'!$C$2:$C$20,W209)))),"")</f>
        <v>1</v>
      </c>
      <c r="Z209" s="1" t="s">
        <v>2252</v>
      </c>
      <c r="AA209" s="10" t="b">
        <f t="shared" si="147"/>
        <v>1</v>
      </c>
      <c r="AB209" s="10" t="b" cm="1">
        <f t="array" ref="AB209">IF(NOT(ISBLANK($B209)),AND(AA209=TRUE,LEN(Z209)&lt;255,NOT(ISNUMBER(FIND('List of Values'!$C$2:$C$23,Z209)))),"")</f>
        <v>1</v>
      </c>
      <c r="AC209" s="1" t="s">
        <v>38</v>
      </c>
      <c r="AD209" s="1" t="b">
        <f t="shared" si="8"/>
        <v>1</v>
      </c>
      <c r="AE209" s="1" t="b" cm="1">
        <f t="array" ref="AE209">IF(NOT(ISBLANK($D209)),AND(AD209=TRUE,LEN(AC209)&lt;255,NOT(ISNUMBER(FIND('List of Values'!$C$2:$C$20,AC209)))),"")</f>
        <v>1</v>
      </c>
      <c r="AF209" s="1" t="s">
        <v>1957</v>
      </c>
      <c r="AG209" s="10" t="b">
        <f t="shared" si="148"/>
        <v>1</v>
      </c>
      <c r="AH209" s="10" t="b">
        <f>IF(NOT(ISBLANK($B209)),AND(AG209=TRUE,NOT(COUNTIF('List of Values'!$AH$2:$AH$60,AF209)=0)),"")</f>
        <v>1</v>
      </c>
      <c r="AI209" s="1"/>
      <c r="AJ209" s="10" t="b">
        <f t="shared" si="149"/>
        <v>0</v>
      </c>
      <c r="AK209" s="10" t="b">
        <f>IF(NOT(ISBLANK($B209)),AND(AJ209=TRUE,NOT(COUNTIF('List of Values'!$AG$2:$AG$60,AI209)=0)),"")</f>
        <v>0</v>
      </c>
      <c r="AL209" s="1"/>
      <c r="AM209" s="10" t="b">
        <f t="shared" si="11"/>
        <v>1</v>
      </c>
      <c r="AN209" s="10" t="b" cm="1">
        <f t="array" ref="AN209">IF(NOT(ISBLANK($D209)),AND(AM209=TRUE,LEN(AL209)&lt;60,NOT(ISNUMBER(FIND('List of Values'!$C$2:$C$20,AL209)))),"")</f>
        <v>1</v>
      </c>
      <c r="AO209" s="1"/>
      <c r="AP209" s="10" t="b">
        <f t="shared" si="150"/>
        <v>0</v>
      </c>
      <c r="AQ209" s="10" t="b" cm="1">
        <f t="array" ref="AQ209">IF(NOT(ISBLANK($B209)),AND(AP209=TRUE,LEN(AO209)&lt;255,NOT(ISNUMBER(FIND('List of Values'!$C$2:$C$23,AO209)))),"")</f>
        <v>0</v>
      </c>
      <c r="AR209" s="1"/>
      <c r="AS209" s="1" t="b">
        <f t="shared" si="13"/>
        <v>1</v>
      </c>
      <c r="AT209" s="1" t="b" cm="1">
        <f t="array" ref="AT209">IF(NOT(ISBLANK($D209)),AND(AS209=TRUE,LEN(AR209)&lt;255,NOT(ISNUMBER(FIND('List of Values'!$C$2:$C$20,AR209)))),"")</f>
        <v>1</v>
      </c>
      <c r="AU209" s="1"/>
      <c r="AV209" s="10" t="b">
        <f t="shared" si="151"/>
        <v>0</v>
      </c>
      <c r="AW209" s="10" t="b">
        <f>IF(NOT(ISBLANK($B209)),AND(AV209=TRUE,NOT(COUNTIF('List of Values'!$AH$2:$AH$60,AU209)=0)),"")</f>
        <v>0</v>
      </c>
      <c r="AX209" s="1"/>
      <c r="AY209" s="10" t="b">
        <f t="shared" si="152"/>
        <v>0</v>
      </c>
      <c r="AZ209" s="10" t="b">
        <f>IF(NOT(ISBLANK($B209)),AND(AY209=TRUE,NOT(COUNTIF('List of Values'!$AG$2:$AG$60,AX209)=0)),"")</f>
        <v>0</v>
      </c>
      <c r="BA209" s="1"/>
      <c r="BB209" s="10" t="b">
        <f t="shared" si="16"/>
        <v>1</v>
      </c>
      <c r="BC209" s="10" t="b" cm="1">
        <f t="array" ref="BC209">IF(NOT(ISBLANK($D209)),AND(BB209=TRUE,LEN(BA209)&lt;60,NOT(ISNUMBER(FIND('List of Values'!$C$2:$C$20,BA209)))),"")</f>
        <v>1</v>
      </c>
      <c r="BD209" s="1"/>
      <c r="BE209" s="10" t="b">
        <f t="shared" si="153"/>
        <v>0</v>
      </c>
      <c r="BF209" s="10" t="b" cm="1">
        <f t="array" ref="BF209">IF(NOT(ISBLANK($B209)),AND(BE209=TRUE,LEN(BD209)&lt;255,NOT(ISNUMBER(FIND('List of Values'!$C$2:$C$23,BD209)))),"")</f>
        <v>0</v>
      </c>
      <c r="BG209" s="1"/>
      <c r="BH209" s="1" t="b">
        <f t="shared" si="18"/>
        <v>1</v>
      </c>
      <c r="BI209" s="1" t="b" cm="1">
        <f t="array" ref="BI209">IF(NOT(ISBLANK($D209)),AND(BH209=TRUE,LEN(BG209)&lt;255,NOT(ISNUMBER(FIND('List of Values'!$C$2:$C$20,BG209)))),"")</f>
        <v>1</v>
      </c>
      <c r="BJ209" s="1"/>
      <c r="BK209" s="10" t="b">
        <f t="shared" si="154"/>
        <v>0</v>
      </c>
      <c r="BL209" s="10" t="b">
        <f>IF(NOT(ISBLANK($B209)),AND(BK209=TRUE,NOT(COUNTIF('List of Values'!$AH$2:$AH$60,BJ209)=0)),"")</f>
        <v>0</v>
      </c>
      <c r="BM209" s="1"/>
      <c r="BN209" s="10" t="b">
        <f t="shared" si="125"/>
        <v>0</v>
      </c>
      <c r="BO209" s="10" t="b">
        <f>IF(NOT(ISBLANK($B209)),AND(BN209=TRUE,NOT(COUNTIF('List of Values'!$AG$2:$AG$60,BM209)=0)),"")</f>
        <v>0</v>
      </c>
      <c r="BP209" s="1"/>
      <c r="BQ209" s="10" t="b">
        <f t="shared" si="21"/>
        <v>1</v>
      </c>
      <c r="BR209" s="10" t="b" cm="1">
        <f t="array" ref="BR209">IF(NOT(ISBLANK($D209)),AND(BQ209=TRUE,LEN(BP209)&lt;60,NOT(ISNUMBER(FIND('List of Values'!$C$2:$C$20,BP209)))),"")</f>
        <v>1</v>
      </c>
      <c r="BS209" s="1"/>
      <c r="BT209" s="10" t="b">
        <f t="shared" si="126"/>
        <v>0</v>
      </c>
      <c r="BU209" s="10" t="b" cm="1">
        <f t="array" ref="BU209">IF(NOT(ISBLANK($B209)),AND(BT209=TRUE,LEN(BS209)&lt;255,NOT(ISNUMBER(FIND('List of Values'!$C$2:$C$23,BS209)))),"")</f>
        <v>0</v>
      </c>
      <c r="BV209" s="1"/>
      <c r="BW209" s="1" t="b">
        <f t="shared" si="23"/>
        <v>1</v>
      </c>
      <c r="BX209" s="1" t="b" cm="1">
        <f t="array" ref="BX209">IF(NOT(ISBLANK($D209)),AND(BW209=TRUE,LEN(BV209)&lt;255,NOT(ISNUMBER(FIND('List of Values'!$C$2:$C$20,BV209)))),"")</f>
        <v>1</v>
      </c>
      <c r="BY209" s="1"/>
      <c r="BZ209" s="10" t="b">
        <f t="shared" si="127"/>
        <v>0</v>
      </c>
      <c r="CA209" s="10" t="b">
        <f>IF(NOT(ISBLANK($B209)),AND(BZ209=TRUE,NOT(COUNTIF('List of Values'!$AH$2:$AH$60,BY209)=0)),"")</f>
        <v>0</v>
      </c>
      <c r="CB209" s="1"/>
      <c r="CC209" s="10" t="b">
        <f t="shared" si="128"/>
        <v>0</v>
      </c>
      <c r="CD209" s="10" t="b">
        <f>IF(NOT(ISBLANK($B209)),AND(CC209=TRUE,NOT(COUNTIF('List of Values'!$AG$2:$AG$60,CB209)=0)),"")</f>
        <v>0</v>
      </c>
      <c r="CE209" s="1"/>
      <c r="CF209" s="10" t="b">
        <f t="shared" si="26"/>
        <v>1</v>
      </c>
      <c r="CG209" s="10" t="b" cm="1">
        <f t="array" ref="CG209">IF(NOT(ISBLANK($D209)),AND(CF209=TRUE,LEN(CE209)&lt;60,NOT(ISNUMBER(FIND('List of Values'!$C$2:$C$20,CE209)))),"")</f>
        <v>1</v>
      </c>
      <c r="CH209" s="1"/>
      <c r="CI209" s="10" t="b">
        <f t="shared" si="129"/>
        <v>0</v>
      </c>
      <c r="CJ209" s="10" t="b" cm="1">
        <f t="array" ref="CJ209">IF(NOT(ISBLANK($B209)),AND(CI209=TRUE,LEN(CH209)&lt;255,NOT(ISNUMBER(FIND('List of Values'!$C$2:$C$23,CH209)))),"")</f>
        <v>0</v>
      </c>
      <c r="CK209" s="1"/>
      <c r="CL209" s="1" t="b">
        <f t="shared" si="28"/>
        <v>1</v>
      </c>
      <c r="CM209" s="1" t="b" cm="1">
        <f t="array" ref="CM209">IF(NOT(ISBLANK($D209)),AND(CL209=TRUE,LEN(CK209)&lt;255,NOT(ISNUMBER(FIND('List of Values'!$C$2:$C$20,CK209)))),"")</f>
        <v>1</v>
      </c>
      <c r="CN209" s="1"/>
      <c r="CO209" s="10" t="b">
        <f t="shared" si="130"/>
        <v>0</v>
      </c>
      <c r="CP209" s="10" t="b">
        <f>IF(NOT(ISBLANK($B209)),AND(CO209=TRUE,NOT(COUNTIF('List of Values'!$AH$2:$AH$60,CN209)=0)),"")</f>
        <v>0</v>
      </c>
      <c r="CQ209" s="1"/>
      <c r="CR209" s="10" t="b">
        <f t="shared" si="131"/>
        <v>0</v>
      </c>
      <c r="CS209" s="10" t="b">
        <f>IF(NOT(ISBLANK($B209)),AND(CR209=TRUE,NOT(COUNTIF('List of Values'!$AG$2:$AG$60,CQ209)=0)),"")</f>
        <v>0</v>
      </c>
      <c r="CT209" s="1"/>
      <c r="CU209" s="10" t="b">
        <f t="shared" si="31"/>
        <v>1</v>
      </c>
      <c r="CV209" s="10" t="b" cm="1">
        <f t="array" ref="CV209">IF(NOT(ISBLANK($D209)),AND(CU209=TRUE,LEN(CT209)&lt;60,NOT(ISNUMBER(FIND('List of Values'!$C$2:$C$20,CT209)))),"")</f>
        <v>1</v>
      </c>
      <c r="CW209" s="1"/>
      <c r="CX209" s="10" t="b">
        <f t="shared" si="132"/>
        <v>0</v>
      </c>
      <c r="CY209" s="10" t="b" cm="1">
        <f t="array" ref="CY209">IF(NOT(ISBLANK($B209)),AND(CX209=TRUE,LEN(CW209)&lt;255,NOT(ISNUMBER(FIND('List of Values'!$C$2:$C$23,CW209)))),"")</f>
        <v>0</v>
      </c>
      <c r="CZ209" s="1"/>
      <c r="DA209" s="1" t="b">
        <f t="shared" si="33"/>
        <v>1</v>
      </c>
      <c r="DB209" s="1" t="b" cm="1">
        <f t="array" ref="DB209">IF(NOT(ISBLANK($D209)),AND(DA209=TRUE,LEN(CZ209)&lt;255,NOT(ISNUMBER(FIND('List of Values'!$C$2:$C$20,CZ209)))),"")</f>
        <v>1</v>
      </c>
      <c r="DC209" s="1"/>
      <c r="DD209" s="10" t="b">
        <f t="shared" si="133"/>
        <v>0</v>
      </c>
      <c r="DE209" s="10" t="b">
        <f>IF(NOT(ISBLANK($B209)),AND(DD209=TRUE,NOT(COUNTIF('List of Values'!$AH$2:$AH$60,DC209)=0)),"")</f>
        <v>0</v>
      </c>
      <c r="DF209" s="1"/>
      <c r="DG209" s="10" t="b">
        <f t="shared" si="134"/>
        <v>0</v>
      </c>
      <c r="DH209" s="10" t="b">
        <f>IF(NOT(ISBLANK($B209)),AND(DG209=TRUE,NOT(COUNTIF('List of Values'!$AG$2:$AG$60,DF209)=0)),"")</f>
        <v>0</v>
      </c>
      <c r="DI209" s="1"/>
      <c r="DJ209" s="10" t="b">
        <f t="shared" si="36"/>
        <v>1</v>
      </c>
      <c r="DK209" s="10" t="b" cm="1">
        <f t="array" ref="DK209">IF(NOT(ISBLANK($D209)),AND(DJ209=TRUE,LEN(DI209)&lt;60,NOT(ISNUMBER(FIND('List of Values'!$C$2:$C$20,DI209)))),"")</f>
        <v>1</v>
      </c>
      <c r="DL209" s="1"/>
      <c r="DM209" s="10" t="b">
        <f t="shared" si="135"/>
        <v>0</v>
      </c>
      <c r="DN209" s="10" t="b" cm="1">
        <f t="array" ref="DN209">IF(NOT(ISBLANK($B209)),AND(DM209=TRUE,LEN(DL209)&lt;255,NOT(ISNUMBER(FIND('List of Values'!$C$2:$C$23,DL209)))),"")</f>
        <v>0</v>
      </c>
      <c r="DO209" s="1"/>
      <c r="DP209" s="1" t="b">
        <f t="shared" si="38"/>
        <v>1</v>
      </c>
      <c r="DQ209" s="1" t="b" cm="1">
        <f t="array" ref="DQ209">IF(NOT(ISBLANK($D209)),AND(DP209=TRUE,LEN(DO209)&lt;255,NOT(ISNUMBER(FIND('List of Values'!$C$2:$C$20,DO209)))),"")</f>
        <v>1</v>
      </c>
      <c r="DR209" s="1"/>
      <c r="DS209" s="10" t="b">
        <f t="shared" si="136"/>
        <v>0</v>
      </c>
      <c r="DT209" s="10" t="b">
        <f>IF(NOT(ISBLANK($B209)),AND(DS209=TRUE,NOT(COUNTIF('List of Values'!$AH$2:$AH$60,DR209)=0)),"")</f>
        <v>0</v>
      </c>
      <c r="DU209" s="1"/>
      <c r="DV209" s="10" t="b">
        <f t="shared" si="137"/>
        <v>0</v>
      </c>
      <c r="DW209" s="10" t="b">
        <f>IF(NOT(ISBLANK($B209)),AND(DV209=TRUE,NOT(COUNTIF('List of Values'!$AG$2:$AG$60,DU209)=0)),"")</f>
        <v>0</v>
      </c>
      <c r="DX209" s="1"/>
      <c r="DY209" s="10" t="b">
        <f t="shared" si="41"/>
        <v>1</v>
      </c>
      <c r="DZ209" s="10" t="b" cm="1">
        <f t="array" ref="DZ209">IF(NOT(ISBLANK($D209)),AND(DY209=TRUE,LEN(DX209)&lt;60,NOT(ISNUMBER(FIND('List of Values'!$C$2:$C$20,DX209)))),"")</f>
        <v>1</v>
      </c>
      <c r="EA209" s="1"/>
      <c r="EB209" s="10" t="b">
        <f t="shared" si="138"/>
        <v>0</v>
      </c>
      <c r="EC209" s="10" t="b" cm="1">
        <f t="array" ref="EC209">IF(NOT(ISBLANK($B209)),AND(EB209=TRUE,LEN(EA209)&lt;255,NOT(ISNUMBER(FIND('List of Values'!$C$2:$C$23,EA209)))),"")</f>
        <v>0</v>
      </c>
      <c r="ED209" s="1"/>
      <c r="EE209" s="1" t="b">
        <f t="shared" si="43"/>
        <v>1</v>
      </c>
      <c r="EF209" s="1" t="b" cm="1">
        <f t="array" ref="EF209">IF(NOT(ISBLANK($D209)),AND(EE209=TRUE,LEN(ED209)&lt;255,NOT(ISNUMBER(FIND('List of Values'!$C$2:$C$20,ED209)))),"")</f>
        <v>1</v>
      </c>
      <c r="EG209" s="1"/>
      <c r="EH209" s="10" t="b">
        <f t="shared" si="139"/>
        <v>0</v>
      </c>
      <c r="EI209" s="10" t="b">
        <f>IF(NOT(ISBLANK($B209)),AND(EH209=TRUE,NOT(COUNTIF('List of Values'!$AH$2:$AH$60,EG209)=0)),"")</f>
        <v>0</v>
      </c>
      <c r="EJ209" s="1"/>
      <c r="EK209" s="10" t="b">
        <f t="shared" si="140"/>
        <v>0</v>
      </c>
      <c r="EL209" s="10" t="b">
        <f>IF(NOT(ISBLANK($B209)),AND(EK209=TRUE,NOT(COUNTIF('List of Values'!$AG$2:$AG$60,EJ209)=0)),"")</f>
        <v>0</v>
      </c>
      <c r="EM209" s="1"/>
      <c r="EN209" s="10" t="b">
        <f t="shared" si="46"/>
        <v>1</v>
      </c>
      <c r="EO209" s="10" t="b" cm="1">
        <f t="array" ref="EO209">IF(NOT(ISBLANK($D209)),AND(EN209=TRUE,LEN(EM209)&lt;60,NOT(ISNUMBER(FIND('List of Values'!$C$2:$C$20,EM209)))),"")</f>
        <v>1</v>
      </c>
      <c r="EP209" s="1"/>
      <c r="EQ209" s="10" t="b">
        <f t="shared" si="141"/>
        <v>0</v>
      </c>
      <c r="ER209" s="10" t="b" cm="1">
        <f t="array" ref="ER209">IF(NOT(ISBLANK($B209)),AND(EQ209=TRUE,LEN(EP209)&lt;255,NOT(ISNUMBER(FIND('List of Values'!$C$2:$C$23,EP209)))),"")</f>
        <v>0</v>
      </c>
      <c r="ES209" s="1"/>
      <c r="ET209" s="1" t="b">
        <f t="shared" si="48"/>
        <v>1</v>
      </c>
      <c r="EU209" s="1" t="b" cm="1">
        <f t="array" ref="EU209">IF(NOT(ISBLANK($D209)),AND(ET209=TRUE,LEN(ES209)&lt;255,NOT(ISNUMBER(FIND('List of Values'!$C$2:$C$20,ES209)))),"")</f>
        <v>1</v>
      </c>
      <c r="EV209" s="1"/>
      <c r="EW209" s="10" t="b">
        <f t="shared" si="142"/>
        <v>0</v>
      </c>
      <c r="EX209" s="10" t="b">
        <f>IF(NOT(ISBLANK($B209)),AND(EW209=TRUE,NOT(COUNTIF('List of Values'!$AH$2:$AH$60,EV209)=0)),"")</f>
        <v>0</v>
      </c>
      <c r="EY209" s="60" t="str">
        <f>_xlfn.XLOOKUP(B209,[1]Blad1!$A:$A,[1]Blad1!$D:$D,"")</f>
        <v/>
      </c>
    </row>
    <row r="210" spans="1:155">
      <c r="A210">
        <f t="shared" si="155"/>
        <v>0</v>
      </c>
      <c r="B210" s="11">
        <v>217853</v>
      </c>
      <c r="C210" s="1" t="s">
        <v>1212</v>
      </c>
      <c r="D210" s="1" t="s">
        <v>199</v>
      </c>
      <c r="E210" s="127" t="s">
        <v>1949</v>
      </c>
      <c r="F210" s="10" t="b">
        <f t="shared" si="143"/>
        <v>1</v>
      </c>
      <c r="G210" s="10" t="b">
        <f>IF(NOT(ISBLANK($B210)),AND(F210=TRUE,NOT(COUNTIF('List of Values'!$AG$2:$AG$60,E210)=0)),"")</f>
        <v>1</v>
      </c>
      <c r="H210" s="1"/>
      <c r="I210" s="1" t="b">
        <f t="shared" si="1"/>
        <v>1</v>
      </c>
      <c r="J210" s="1" t="b" cm="1">
        <f t="array" ref="J210">IF(NOT(ISBLANK($D210)),AND(I210=TRUE,LEN(H210)&lt;60,NOT(ISNUMBER(FIND('List of Values'!$C$2:$C$20,H210)))),"")</f>
        <v>1</v>
      </c>
      <c r="K210" t="s">
        <v>1985</v>
      </c>
      <c r="L210" s="10" t="b">
        <f t="shared" si="144"/>
        <v>1</v>
      </c>
      <c r="M210" s="10" t="b" cm="1">
        <f t="array" ref="M210">IF(NOT(ISBLANK($B210)),AND(L210=TRUE,LEN(K210)&lt;255,NOT(ISNUMBER(FIND('List of Values'!$C$2:$C$23,K210)))),"")</f>
        <v>1</v>
      </c>
      <c r="N210" s="1"/>
      <c r="O210" s="1" t="b">
        <f t="shared" si="3"/>
        <v>1</v>
      </c>
      <c r="P210" s="1" t="b" cm="1">
        <f t="array" ref="P210">IF(NOT(ISBLANK($D210)),AND(O210=TRUE,LEN(N210)&lt;255,NOT(ISNUMBER(FIND('List of Values'!$C$2:$C$20,N210)))),"")</f>
        <v>1</v>
      </c>
      <c r="Q210" s="1" t="s">
        <v>1952</v>
      </c>
      <c r="R210" s="10" t="b">
        <f t="shared" si="145"/>
        <v>1</v>
      </c>
      <c r="S210" s="10" t="b">
        <f>IF(NOT(ISBLANK($B210)),AND(R210=TRUE,NOT(COUNTIF('List of Values'!$AH$2:$AH$60,Q210)=0)),"")</f>
        <v>1</v>
      </c>
      <c r="T210" s="1"/>
      <c r="U210" s="10" t="b">
        <f t="shared" si="146"/>
        <v>0</v>
      </c>
      <c r="V210" s="10" t="b">
        <f>IF(NOT(ISBLANK($B210)),AND(U210=TRUE,NOT(COUNTIF('List of Values'!$AG$2:$AG$60,T210)=0)),"")</f>
        <v>0</v>
      </c>
      <c r="W210" s="1"/>
      <c r="X210" s="10" t="b">
        <f t="shared" si="6"/>
        <v>1</v>
      </c>
      <c r="Y210" s="10" t="b" cm="1">
        <f t="array" ref="Y210">IF(NOT(ISBLANK($D210)),AND(X210=TRUE,LEN(W210)&lt;60,NOT(ISNUMBER(FIND('List of Values'!$C$2:$C$20,W210)))),"")</f>
        <v>1</v>
      </c>
      <c r="Z210" s="1"/>
      <c r="AA210" s="10" t="b">
        <f t="shared" si="147"/>
        <v>0</v>
      </c>
      <c r="AB210" s="10" t="b" cm="1">
        <f t="array" ref="AB210">IF(NOT(ISBLANK($B210)),AND(AA210=TRUE,LEN(Z210)&lt;255,NOT(ISNUMBER(FIND('List of Values'!$C$2:$C$23,Z210)))),"")</f>
        <v>0</v>
      </c>
      <c r="AC210" s="1"/>
      <c r="AD210" s="1" t="b">
        <f t="shared" si="8"/>
        <v>1</v>
      </c>
      <c r="AE210" s="1" t="b" cm="1">
        <f t="array" ref="AE210">IF(NOT(ISBLANK($D210)),AND(AD210=TRUE,LEN(AC210)&lt;255,NOT(ISNUMBER(FIND('List of Values'!$C$2:$C$20,AC210)))),"")</f>
        <v>1</v>
      </c>
      <c r="AF210" s="1"/>
      <c r="AG210" s="10" t="b">
        <f t="shared" si="148"/>
        <v>0</v>
      </c>
      <c r="AH210" s="10" t="b">
        <f>IF(NOT(ISBLANK($B210)),AND(AG210=TRUE,NOT(COUNTIF('List of Values'!$AH$2:$AH$60,AF210)=0)),"")</f>
        <v>0</v>
      </c>
      <c r="AI210" s="1"/>
      <c r="AJ210" s="10" t="b">
        <f t="shared" si="149"/>
        <v>0</v>
      </c>
      <c r="AK210" s="10" t="b">
        <f>IF(NOT(ISBLANK($B210)),AND(AJ210=TRUE,NOT(COUNTIF('List of Values'!$AG$2:$AG$60,AI210)=0)),"")</f>
        <v>0</v>
      </c>
      <c r="AL210" s="1"/>
      <c r="AM210" s="10" t="b">
        <f t="shared" si="11"/>
        <v>1</v>
      </c>
      <c r="AN210" s="10" t="b" cm="1">
        <f t="array" ref="AN210">IF(NOT(ISBLANK($D210)),AND(AM210=TRUE,LEN(AL210)&lt;60,NOT(ISNUMBER(FIND('List of Values'!$C$2:$C$20,AL210)))),"")</f>
        <v>1</v>
      </c>
      <c r="AO210" s="1"/>
      <c r="AP210" s="10" t="b">
        <f t="shared" si="150"/>
        <v>0</v>
      </c>
      <c r="AQ210" s="10" t="b" cm="1">
        <f t="array" ref="AQ210">IF(NOT(ISBLANK($B210)),AND(AP210=TRUE,LEN(AO210)&lt;255,NOT(ISNUMBER(FIND('List of Values'!$C$2:$C$23,AO210)))),"")</f>
        <v>0</v>
      </c>
      <c r="AR210" s="1"/>
      <c r="AS210" s="1" t="b">
        <f t="shared" si="13"/>
        <v>1</v>
      </c>
      <c r="AT210" s="1" t="b" cm="1">
        <f t="array" ref="AT210">IF(NOT(ISBLANK($D210)),AND(AS210=TRUE,LEN(AR210)&lt;255,NOT(ISNUMBER(FIND('List of Values'!$C$2:$C$20,AR210)))),"")</f>
        <v>1</v>
      </c>
      <c r="AU210" s="1"/>
      <c r="AV210" s="10" t="b">
        <f t="shared" si="151"/>
        <v>0</v>
      </c>
      <c r="AW210" s="10" t="b">
        <f>IF(NOT(ISBLANK($B210)),AND(AV210=TRUE,NOT(COUNTIF('List of Values'!$AH$2:$AH$60,AU210)=0)),"")</f>
        <v>0</v>
      </c>
      <c r="AX210" s="1"/>
      <c r="AY210" s="10" t="b">
        <f t="shared" si="152"/>
        <v>0</v>
      </c>
      <c r="AZ210" s="10" t="b">
        <f>IF(NOT(ISBLANK($B210)),AND(AY210=TRUE,NOT(COUNTIF('List of Values'!$AG$2:$AG$60,AX210)=0)),"")</f>
        <v>0</v>
      </c>
      <c r="BA210" s="1"/>
      <c r="BB210" s="10" t="b">
        <f t="shared" si="16"/>
        <v>1</v>
      </c>
      <c r="BC210" s="10" t="b" cm="1">
        <f t="array" ref="BC210">IF(NOT(ISBLANK($D210)),AND(BB210=TRUE,LEN(BA210)&lt;60,NOT(ISNUMBER(FIND('List of Values'!$C$2:$C$20,BA210)))),"")</f>
        <v>1</v>
      </c>
      <c r="BD210" s="1"/>
      <c r="BE210" s="10" t="b">
        <f t="shared" si="153"/>
        <v>0</v>
      </c>
      <c r="BF210" s="10" t="b" cm="1">
        <f t="array" ref="BF210">IF(NOT(ISBLANK($B210)),AND(BE210=TRUE,LEN(BD210)&lt;255,NOT(ISNUMBER(FIND('List of Values'!$C$2:$C$23,BD210)))),"")</f>
        <v>0</v>
      </c>
      <c r="BG210" s="1"/>
      <c r="BH210" s="1" t="b">
        <f t="shared" si="18"/>
        <v>1</v>
      </c>
      <c r="BI210" s="1" t="b" cm="1">
        <f t="array" ref="BI210">IF(NOT(ISBLANK($D210)),AND(BH210=TRUE,LEN(BG210)&lt;255,NOT(ISNUMBER(FIND('List of Values'!$C$2:$C$20,BG210)))),"")</f>
        <v>1</v>
      </c>
      <c r="BJ210" s="1"/>
      <c r="BK210" s="10" t="b">
        <f t="shared" si="154"/>
        <v>0</v>
      </c>
      <c r="BL210" s="10" t="b">
        <f>IF(NOT(ISBLANK($B210)),AND(BK210=TRUE,NOT(COUNTIF('List of Values'!$AH$2:$AH$60,BJ210)=0)),"")</f>
        <v>0</v>
      </c>
      <c r="BM210" s="1"/>
      <c r="BN210" s="10" t="b">
        <f t="shared" si="125"/>
        <v>0</v>
      </c>
      <c r="BO210" s="10" t="b">
        <f>IF(NOT(ISBLANK($B210)),AND(BN210=TRUE,NOT(COUNTIF('List of Values'!$AG$2:$AG$60,BM210)=0)),"")</f>
        <v>0</v>
      </c>
      <c r="BP210" s="1"/>
      <c r="BQ210" s="10" t="b">
        <f t="shared" si="21"/>
        <v>1</v>
      </c>
      <c r="BR210" s="10" t="b" cm="1">
        <f t="array" ref="BR210">IF(NOT(ISBLANK($D210)),AND(BQ210=TRUE,LEN(BP210)&lt;60,NOT(ISNUMBER(FIND('List of Values'!$C$2:$C$20,BP210)))),"")</f>
        <v>1</v>
      </c>
      <c r="BS210" s="1"/>
      <c r="BT210" s="10" t="b">
        <f t="shared" si="126"/>
        <v>0</v>
      </c>
      <c r="BU210" s="10" t="b" cm="1">
        <f t="array" ref="BU210">IF(NOT(ISBLANK($B210)),AND(BT210=TRUE,LEN(BS210)&lt;255,NOT(ISNUMBER(FIND('List of Values'!$C$2:$C$23,BS210)))),"")</f>
        <v>0</v>
      </c>
      <c r="BV210" s="1"/>
      <c r="BW210" s="1" t="b">
        <f t="shared" si="23"/>
        <v>1</v>
      </c>
      <c r="BX210" s="1" t="b" cm="1">
        <f t="array" ref="BX210">IF(NOT(ISBLANK($D210)),AND(BW210=TRUE,LEN(BV210)&lt;255,NOT(ISNUMBER(FIND('List of Values'!$C$2:$C$20,BV210)))),"")</f>
        <v>1</v>
      </c>
      <c r="BY210" s="1"/>
      <c r="BZ210" s="10" t="b">
        <f t="shared" si="127"/>
        <v>0</v>
      </c>
      <c r="CA210" s="10" t="b">
        <f>IF(NOT(ISBLANK($B210)),AND(BZ210=TRUE,NOT(COUNTIF('List of Values'!$AH$2:$AH$60,BY210)=0)),"")</f>
        <v>0</v>
      </c>
      <c r="CB210" s="1"/>
      <c r="CC210" s="10" t="b">
        <f t="shared" si="128"/>
        <v>0</v>
      </c>
      <c r="CD210" s="10" t="b">
        <f>IF(NOT(ISBLANK($B210)),AND(CC210=TRUE,NOT(COUNTIF('List of Values'!$AG$2:$AG$60,CB210)=0)),"")</f>
        <v>0</v>
      </c>
      <c r="CE210" s="1"/>
      <c r="CF210" s="10" t="b">
        <f t="shared" si="26"/>
        <v>1</v>
      </c>
      <c r="CG210" s="10" t="b" cm="1">
        <f t="array" ref="CG210">IF(NOT(ISBLANK($D210)),AND(CF210=TRUE,LEN(CE210)&lt;60,NOT(ISNUMBER(FIND('List of Values'!$C$2:$C$20,CE210)))),"")</f>
        <v>1</v>
      </c>
      <c r="CH210" s="1"/>
      <c r="CI210" s="10" t="b">
        <f t="shared" si="129"/>
        <v>0</v>
      </c>
      <c r="CJ210" s="10" t="b" cm="1">
        <f t="array" ref="CJ210">IF(NOT(ISBLANK($B210)),AND(CI210=TRUE,LEN(CH210)&lt;255,NOT(ISNUMBER(FIND('List of Values'!$C$2:$C$23,CH210)))),"")</f>
        <v>0</v>
      </c>
      <c r="CK210" s="1"/>
      <c r="CL210" s="1" t="b">
        <f t="shared" si="28"/>
        <v>1</v>
      </c>
      <c r="CM210" s="1" t="b" cm="1">
        <f t="array" ref="CM210">IF(NOT(ISBLANK($D210)),AND(CL210=TRUE,LEN(CK210)&lt;255,NOT(ISNUMBER(FIND('List of Values'!$C$2:$C$20,CK210)))),"")</f>
        <v>1</v>
      </c>
      <c r="CN210" s="1"/>
      <c r="CO210" s="10" t="b">
        <f t="shared" si="130"/>
        <v>0</v>
      </c>
      <c r="CP210" s="10" t="b">
        <f>IF(NOT(ISBLANK($B210)),AND(CO210=TRUE,NOT(COUNTIF('List of Values'!$AH$2:$AH$60,CN210)=0)),"")</f>
        <v>0</v>
      </c>
      <c r="CQ210" s="1"/>
      <c r="CR210" s="10" t="b">
        <f t="shared" si="131"/>
        <v>0</v>
      </c>
      <c r="CS210" s="10" t="b">
        <f>IF(NOT(ISBLANK($B210)),AND(CR210=TRUE,NOT(COUNTIF('List of Values'!$AG$2:$AG$60,CQ210)=0)),"")</f>
        <v>0</v>
      </c>
      <c r="CT210" s="1"/>
      <c r="CU210" s="10" t="b">
        <f t="shared" si="31"/>
        <v>1</v>
      </c>
      <c r="CV210" s="10" t="b" cm="1">
        <f t="array" ref="CV210">IF(NOT(ISBLANK($D210)),AND(CU210=TRUE,LEN(CT210)&lt;60,NOT(ISNUMBER(FIND('List of Values'!$C$2:$C$20,CT210)))),"")</f>
        <v>1</v>
      </c>
      <c r="CW210" s="1"/>
      <c r="CX210" s="10" t="b">
        <f t="shared" si="132"/>
        <v>0</v>
      </c>
      <c r="CY210" s="10" t="b" cm="1">
        <f t="array" ref="CY210">IF(NOT(ISBLANK($B210)),AND(CX210=TRUE,LEN(CW210)&lt;255,NOT(ISNUMBER(FIND('List of Values'!$C$2:$C$23,CW210)))),"")</f>
        <v>0</v>
      </c>
      <c r="CZ210" s="1"/>
      <c r="DA210" s="1" t="b">
        <f t="shared" si="33"/>
        <v>1</v>
      </c>
      <c r="DB210" s="1" t="b" cm="1">
        <f t="array" ref="DB210">IF(NOT(ISBLANK($D210)),AND(DA210=TRUE,LEN(CZ210)&lt;255,NOT(ISNUMBER(FIND('List of Values'!$C$2:$C$20,CZ210)))),"")</f>
        <v>1</v>
      </c>
      <c r="DC210" s="1"/>
      <c r="DD210" s="10" t="b">
        <f t="shared" si="133"/>
        <v>0</v>
      </c>
      <c r="DE210" s="10" t="b">
        <f>IF(NOT(ISBLANK($B210)),AND(DD210=TRUE,NOT(COUNTIF('List of Values'!$AH$2:$AH$60,DC210)=0)),"")</f>
        <v>0</v>
      </c>
      <c r="DF210" s="1"/>
      <c r="DG210" s="10" t="b">
        <f t="shared" si="134"/>
        <v>0</v>
      </c>
      <c r="DH210" s="10" t="b">
        <f>IF(NOT(ISBLANK($B210)),AND(DG210=TRUE,NOT(COUNTIF('List of Values'!$AG$2:$AG$60,DF210)=0)),"")</f>
        <v>0</v>
      </c>
      <c r="DI210" s="1"/>
      <c r="DJ210" s="10" t="b">
        <f t="shared" si="36"/>
        <v>1</v>
      </c>
      <c r="DK210" s="10" t="b" cm="1">
        <f t="array" ref="DK210">IF(NOT(ISBLANK($D210)),AND(DJ210=TRUE,LEN(DI210)&lt;60,NOT(ISNUMBER(FIND('List of Values'!$C$2:$C$20,DI210)))),"")</f>
        <v>1</v>
      </c>
      <c r="DL210" s="1"/>
      <c r="DM210" s="10" t="b">
        <f t="shared" si="135"/>
        <v>0</v>
      </c>
      <c r="DN210" s="10" t="b" cm="1">
        <f t="array" ref="DN210">IF(NOT(ISBLANK($B210)),AND(DM210=TRUE,LEN(DL210)&lt;255,NOT(ISNUMBER(FIND('List of Values'!$C$2:$C$23,DL210)))),"")</f>
        <v>0</v>
      </c>
      <c r="DO210" s="1"/>
      <c r="DP210" s="1" t="b">
        <f t="shared" si="38"/>
        <v>1</v>
      </c>
      <c r="DQ210" s="1" t="b" cm="1">
        <f t="array" ref="DQ210">IF(NOT(ISBLANK($D210)),AND(DP210=TRUE,LEN(DO210)&lt;255,NOT(ISNUMBER(FIND('List of Values'!$C$2:$C$20,DO210)))),"")</f>
        <v>1</v>
      </c>
      <c r="DR210" s="1"/>
      <c r="DS210" s="10" t="b">
        <f t="shared" si="136"/>
        <v>0</v>
      </c>
      <c r="DT210" s="10" t="b">
        <f>IF(NOT(ISBLANK($B210)),AND(DS210=TRUE,NOT(COUNTIF('List of Values'!$AH$2:$AH$60,DR210)=0)),"")</f>
        <v>0</v>
      </c>
      <c r="DU210" s="1"/>
      <c r="DV210" s="10" t="b">
        <f t="shared" si="137"/>
        <v>0</v>
      </c>
      <c r="DW210" s="10" t="b">
        <f>IF(NOT(ISBLANK($B210)),AND(DV210=TRUE,NOT(COUNTIF('List of Values'!$AG$2:$AG$60,DU210)=0)),"")</f>
        <v>0</v>
      </c>
      <c r="DX210" s="1"/>
      <c r="DY210" s="10" t="b">
        <f t="shared" si="41"/>
        <v>1</v>
      </c>
      <c r="DZ210" s="10" t="b" cm="1">
        <f t="array" ref="DZ210">IF(NOT(ISBLANK($D210)),AND(DY210=TRUE,LEN(DX210)&lt;60,NOT(ISNUMBER(FIND('List of Values'!$C$2:$C$20,DX210)))),"")</f>
        <v>1</v>
      </c>
      <c r="EA210" s="1"/>
      <c r="EB210" s="10" t="b">
        <f t="shared" si="138"/>
        <v>0</v>
      </c>
      <c r="EC210" s="10" t="b" cm="1">
        <f t="array" ref="EC210">IF(NOT(ISBLANK($B210)),AND(EB210=TRUE,LEN(EA210)&lt;255,NOT(ISNUMBER(FIND('List of Values'!$C$2:$C$23,EA210)))),"")</f>
        <v>0</v>
      </c>
      <c r="ED210" s="1"/>
      <c r="EE210" s="1" t="b">
        <f t="shared" si="43"/>
        <v>1</v>
      </c>
      <c r="EF210" s="1" t="b" cm="1">
        <f t="array" ref="EF210">IF(NOT(ISBLANK($D210)),AND(EE210=TRUE,LEN(ED210)&lt;255,NOT(ISNUMBER(FIND('List of Values'!$C$2:$C$20,ED210)))),"")</f>
        <v>1</v>
      </c>
      <c r="EG210" s="1"/>
      <c r="EH210" s="10" t="b">
        <f t="shared" si="139"/>
        <v>0</v>
      </c>
      <c r="EI210" s="10" t="b">
        <f>IF(NOT(ISBLANK($B210)),AND(EH210=TRUE,NOT(COUNTIF('List of Values'!$AH$2:$AH$60,EG210)=0)),"")</f>
        <v>0</v>
      </c>
      <c r="EJ210" s="1"/>
      <c r="EK210" s="10" t="b">
        <f t="shared" si="140"/>
        <v>0</v>
      </c>
      <c r="EL210" s="10" t="b">
        <f>IF(NOT(ISBLANK($B210)),AND(EK210=TRUE,NOT(COUNTIF('List of Values'!$AG$2:$AG$60,EJ210)=0)),"")</f>
        <v>0</v>
      </c>
      <c r="EM210" s="1"/>
      <c r="EN210" s="10" t="b">
        <f t="shared" si="46"/>
        <v>1</v>
      </c>
      <c r="EO210" s="10" t="b" cm="1">
        <f t="array" ref="EO210">IF(NOT(ISBLANK($D210)),AND(EN210=TRUE,LEN(EM210)&lt;60,NOT(ISNUMBER(FIND('List of Values'!$C$2:$C$20,EM210)))),"")</f>
        <v>1</v>
      </c>
      <c r="EP210" s="1"/>
      <c r="EQ210" s="10" t="b">
        <f t="shared" si="141"/>
        <v>0</v>
      </c>
      <c r="ER210" s="10" t="b" cm="1">
        <f t="array" ref="ER210">IF(NOT(ISBLANK($B210)),AND(EQ210=TRUE,LEN(EP210)&lt;255,NOT(ISNUMBER(FIND('List of Values'!$C$2:$C$23,EP210)))),"")</f>
        <v>0</v>
      </c>
      <c r="ES210" s="1"/>
      <c r="ET210" s="1" t="b">
        <f t="shared" si="48"/>
        <v>1</v>
      </c>
      <c r="EU210" s="1" t="b" cm="1">
        <f t="array" ref="EU210">IF(NOT(ISBLANK($D210)),AND(ET210=TRUE,LEN(ES210)&lt;255,NOT(ISNUMBER(FIND('List of Values'!$C$2:$C$20,ES210)))),"")</f>
        <v>1</v>
      </c>
      <c r="EV210" s="1"/>
      <c r="EW210" s="10" t="b">
        <f t="shared" si="142"/>
        <v>0</v>
      </c>
      <c r="EX210" s="10" t="b">
        <f>IF(NOT(ISBLANK($B210)),AND(EW210=TRUE,NOT(COUNTIF('List of Values'!$AH$2:$AH$60,EV210)=0)),"")</f>
        <v>0</v>
      </c>
      <c r="EY210" s="60" t="str">
        <f>_xlfn.XLOOKUP(B210,[1]Blad1!$A:$A,[1]Blad1!$D:$D,"")</f>
        <v/>
      </c>
    </row>
    <row r="211" spans="1:155">
      <c r="A211">
        <f t="shared" si="155"/>
        <v>0</v>
      </c>
      <c r="B211" s="11">
        <v>213454</v>
      </c>
      <c r="C211" s="1" t="s">
        <v>1275</v>
      </c>
      <c r="D211" s="1" t="s">
        <v>199</v>
      </c>
      <c r="E211" s="1" t="s">
        <v>1949</v>
      </c>
      <c r="F211" s="10" t="b">
        <f t="shared" si="143"/>
        <v>1</v>
      </c>
      <c r="G211" s="10" t="b">
        <f>IF(NOT(ISBLANK($B211)),AND(F211=TRUE,NOT(COUNTIF('List of Values'!$AG$2:$AG$60,E211)=0)),"")</f>
        <v>1</v>
      </c>
      <c r="H211" s="1" t="s">
        <v>2253</v>
      </c>
      <c r="I211" s="1" t="b">
        <f t="shared" si="1"/>
        <v>1</v>
      </c>
      <c r="J211" s="1" t="b" cm="1">
        <f t="array" ref="J211">IF(NOT(ISBLANK($D211)),AND(I211=TRUE,LEN(H211)&lt;60,NOT(ISNUMBER(FIND('List of Values'!$C$2:$C$20,H211)))),"")</f>
        <v>1</v>
      </c>
      <c r="K211" s="1" t="s">
        <v>2254</v>
      </c>
      <c r="L211" s="10" t="b">
        <f t="shared" si="144"/>
        <v>1</v>
      </c>
      <c r="M211" s="10" t="b" cm="1">
        <f t="array" ref="M211">IF(NOT(ISBLANK($B211)),AND(L211=TRUE,LEN(K211)&lt;255,NOT(ISNUMBER(FIND('List of Values'!$C$2:$C$23,K211)))),"")</f>
        <v>1</v>
      </c>
      <c r="N211" s="1" t="s">
        <v>38</v>
      </c>
      <c r="O211" s="1" t="b">
        <f t="shared" si="3"/>
        <v>1</v>
      </c>
      <c r="P211" s="1" t="b" cm="1">
        <f t="array" ref="P211">IF(NOT(ISBLANK($D211)),AND(O211=TRUE,LEN(N211)&lt;255,NOT(ISNUMBER(FIND('List of Values'!$C$2:$C$20,N211)))),"")</f>
        <v>1</v>
      </c>
      <c r="Q211" s="1" t="s">
        <v>1952</v>
      </c>
      <c r="R211" s="10" t="b">
        <f t="shared" si="145"/>
        <v>1</v>
      </c>
      <c r="S211" s="10" t="b">
        <f>IF(NOT(ISBLANK($B211)),AND(R211=TRUE,NOT(COUNTIF('List of Values'!$AH$2:$AH$60,Q211)=0)),"")</f>
        <v>1</v>
      </c>
      <c r="T211" s="1"/>
      <c r="U211" s="10" t="b">
        <f t="shared" si="146"/>
        <v>0</v>
      </c>
      <c r="V211" s="10" t="b">
        <f>IF(NOT(ISBLANK($B211)),AND(U211=TRUE,NOT(COUNTIF('List of Values'!$AG$2:$AG$60,T211)=0)),"")</f>
        <v>0</v>
      </c>
      <c r="W211" s="1"/>
      <c r="X211" s="10" t="b">
        <f t="shared" si="6"/>
        <v>1</v>
      </c>
      <c r="Y211" s="10" t="b" cm="1">
        <f t="array" ref="Y211">IF(NOT(ISBLANK($D211)),AND(X211=TRUE,LEN(W211)&lt;60,NOT(ISNUMBER(FIND('List of Values'!$C$2:$C$20,W211)))),"")</f>
        <v>1</v>
      </c>
      <c r="Z211" s="1"/>
      <c r="AA211" s="10" t="b">
        <f t="shared" si="147"/>
        <v>0</v>
      </c>
      <c r="AB211" s="10" t="b" cm="1">
        <f t="array" ref="AB211">IF(NOT(ISBLANK($B211)),AND(AA211=TRUE,LEN(Z211)&lt;255,NOT(ISNUMBER(FIND('List of Values'!$C$2:$C$23,Z211)))),"")</f>
        <v>0</v>
      </c>
      <c r="AC211" s="1"/>
      <c r="AD211" s="1" t="b">
        <f t="shared" si="8"/>
        <v>1</v>
      </c>
      <c r="AE211" s="1" t="b" cm="1">
        <f t="array" ref="AE211">IF(NOT(ISBLANK($D211)),AND(AD211=TRUE,LEN(AC211)&lt;255,NOT(ISNUMBER(FIND('List of Values'!$C$2:$C$20,AC211)))),"")</f>
        <v>1</v>
      </c>
      <c r="AF211" s="1"/>
      <c r="AG211" s="10" t="b">
        <f t="shared" si="148"/>
        <v>0</v>
      </c>
      <c r="AH211" s="10" t="b">
        <f>IF(NOT(ISBLANK($B211)),AND(AG211=TRUE,NOT(COUNTIF('List of Values'!$AH$2:$AH$60,AF211)=0)),"")</f>
        <v>0</v>
      </c>
      <c r="AI211" s="1"/>
      <c r="AJ211" s="10" t="b">
        <f t="shared" si="149"/>
        <v>0</v>
      </c>
      <c r="AK211" s="10" t="b">
        <f>IF(NOT(ISBLANK($B211)),AND(AJ211=TRUE,NOT(COUNTIF('List of Values'!$AG$2:$AG$60,AI211)=0)),"")</f>
        <v>0</v>
      </c>
      <c r="AL211" s="1"/>
      <c r="AM211" s="10" t="b">
        <f t="shared" si="11"/>
        <v>1</v>
      </c>
      <c r="AN211" s="10" t="b" cm="1">
        <f t="array" ref="AN211">IF(NOT(ISBLANK($D211)),AND(AM211=TRUE,LEN(AL211)&lt;60,NOT(ISNUMBER(FIND('List of Values'!$C$2:$C$20,AL211)))),"")</f>
        <v>1</v>
      </c>
      <c r="AO211" s="1"/>
      <c r="AP211" s="10" t="b">
        <f t="shared" si="150"/>
        <v>0</v>
      </c>
      <c r="AQ211" s="10" t="b" cm="1">
        <f t="array" ref="AQ211">IF(NOT(ISBLANK($B211)),AND(AP211=TRUE,LEN(AO211)&lt;255,NOT(ISNUMBER(FIND('List of Values'!$C$2:$C$23,AO211)))),"")</f>
        <v>0</v>
      </c>
      <c r="AR211" s="1"/>
      <c r="AS211" s="1" t="b">
        <f t="shared" si="13"/>
        <v>1</v>
      </c>
      <c r="AT211" s="1" t="b" cm="1">
        <f t="array" ref="AT211">IF(NOT(ISBLANK($D211)),AND(AS211=TRUE,LEN(AR211)&lt;255,NOT(ISNUMBER(FIND('List of Values'!$C$2:$C$20,AR211)))),"")</f>
        <v>1</v>
      </c>
      <c r="AU211" s="1"/>
      <c r="AV211" s="10" t="b">
        <f t="shared" si="151"/>
        <v>0</v>
      </c>
      <c r="AW211" s="10" t="b">
        <f>IF(NOT(ISBLANK($B211)),AND(AV211=TRUE,NOT(COUNTIF('List of Values'!$AH$2:$AH$60,AU211)=0)),"")</f>
        <v>0</v>
      </c>
      <c r="AX211" s="1"/>
      <c r="AY211" s="10" t="b">
        <f t="shared" si="152"/>
        <v>0</v>
      </c>
      <c r="AZ211" s="10" t="b">
        <f>IF(NOT(ISBLANK($B211)),AND(AY211=TRUE,NOT(COUNTIF('List of Values'!$AG$2:$AG$60,AX211)=0)),"")</f>
        <v>0</v>
      </c>
      <c r="BA211" s="1"/>
      <c r="BB211" s="10" t="b">
        <f t="shared" si="16"/>
        <v>1</v>
      </c>
      <c r="BC211" s="10" t="b" cm="1">
        <f t="array" ref="BC211">IF(NOT(ISBLANK($D211)),AND(BB211=TRUE,LEN(BA211)&lt;60,NOT(ISNUMBER(FIND('List of Values'!$C$2:$C$20,BA211)))),"")</f>
        <v>1</v>
      </c>
      <c r="BD211" s="1"/>
      <c r="BE211" s="10" t="b">
        <f t="shared" si="153"/>
        <v>0</v>
      </c>
      <c r="BF211" s="10" t="b" cm="1">
        <f t="array" ref="BF211">IF(NOT(ISBLANK($B211)),AND(BE211=TRUE,LEN(BD211)&lt;255,NOT(ISNUMBER(FIND('List of Values'!$C$2:$C$23,BD211)))),"")</f>
        <v>0</v>
      </c>
      <c r="BG211" s="1"/>
      <c r="BH211" s="1" t="b">
        <f t="shared" si="18"/>
        <v>1</v>
      </c>
      <c r="BI211" s="1" t="b" cm="1">
        <f t="array" ref="BI211">IF(NOT(ISBLANK($D211)),AND(BH211=TRUE,LEN(BG211)&lt;255,NOT(ISNUMBER(FIND('List of Values'!$C$2:$C$20,BG211)))),"")</f>
        <v>1</v>
      </c>
      <c r="BJ211" s="1"/>
      <c r="BK211" s="10" t="b">
        <f t="shared" si="154"/>
        <v>0</v>
      </c>
      <c r="BL211" s="10" t="b">
        <f>IF(NOT(ISBLANK($B211)),AND(BK211=TRUE,NOT(COUNTIF('List of Values'!$AH$2:$AH$60,BJ211)=0)),"")</f>
        <v>0</v>
      </c>
      <c r="BM211" s="1"/>
      <c r="BN211" s="10" t="b">
        <f t="shared" si="125"/>
        <v>0</v>
      </c>
      <c r="BO211" s="10" t="b">
        <f>IF(NOT(ISBLANK($B211)),AND(BN211=TRUE,NOT(COUNTIF('List of Values'!$AG$2:$AG$60,BM211)=0)),"")</f>
        <v>0</v>
      </c>
      <c r="BP211" s="1"/>
      <c r="BQ211" s="10" t="b">
        <f t="shared" si="21"/>
        <v>1</v>
      </c>
      <c r="BR211" s="10" t="b" cm="1">
        <f t="array" ref="BR211">IF(NOT(ISBLANK($D211)),AND(BQ211=TRUE,LEN(BP211)&lt;60,NOT(ISNUMBER(FIND('List of Values'!$C$2:$C$20,BP211)))),"")</f>
        <v>1</v>
      </c>
      <c r="BS211" s="1"/>
      <c r="BT211" s="10" t="b">
        <f t="shared" si="126"/>
        <v>0</v>
      </c>
      <c r="BU211" s="10" t="b" cm="1">
        <f t="array" ref="BU211">IF(NOT(ISBLANK($B211)),AND(BT211=TRUE,LEN(BS211)&lt;255,NOT(ISNUMBER(FIND('List of Values'!$C$2:$C$23,BS211)))),"")</f>
        <v>0</v>
      </c>
      <c r="BV211" s="1"/>
      <c r="BW211" s="1" t="b">
        <f t="shared" si="23"/>
        <v>1</v>
      </c>
      <c r="BX211" s="1" t="b" cm="1">
        <f t="array" ref="BX211">IF(NOT(ISBLANK($D211)),AND(BW211=TRUE,LEN(BV211)&lt;255,NOT(ISNUMBER(FIND('List of Values'!$C$2:$C$20,BV211)))),"")</f>
        <v>1</v>
      </c>
      <c r="BY211" s="1"/>
      <c r="BZ211" s="10" t="b">
        <f t="shared" si="127"/>
        <v>0</v>
      </c>
      <c r="CA211" s="10" t="b">
        <f>IF(NOT(ISBLANK($B211)),AND(BZ211=TRUE,NOT(COUNTIF('List of Values'!$AH$2:$AH$60,BY211)=0)),"")</f>
        <v>0</v>
      </c>
      <c r="CB211" s="1"/>
      <c r="CC211" s="10" t="b">
        <f t="shared" si="128"/>
        <v>0</v>
      </c>
      <c r="CD211" s="10" t="b">
        <f>IF(NOT(ISBLANK($B211)),AND(CC211=TRUE,NOT(COUNTIF('List of Values'!$AG$2:$AG$60,CB211)=0)),"")</f>
        <v>0</v>
      </c>
      <c r="CE211" s="1"/>
      <c r="CF211" s="10" t="b">
        <f t="shared" si="26"/>
        <v>1</v>
      </c>
      <c r="CG211" s="10" t="b" cm="1">
        <f t="array" ref="CG211">IF(NOT(ISBLANK($D211)),AND(CF211=TRUE,LEN(CE211)&lt;60,NOT(ISNUMBER(FIND('List of Values'!$C$2:$C$20,CE211)))),"")</f>
        <v>1</v>
      </c>
      <c r="CH211" s="1"/>
      <c r="CI211" s="10" t="b">
        <f t="shared" si="129"/>
        <v>0</v>
      </c>
      <c r="CJ211" s="10" t="b" cm="1">
        <f t="array" ref="CJ211">IF(NOT(ISBLANK($B211)),AND(CI211=TRUE,LEN(CH211)&lt;255,NOT(ISNUMBER(FIND('List of Values'!$C$2:$C$23,CH211)))),"")</f>
        <v>0</v>
      </c>
      <c r="CK211" s="1"/>
      <c r="CL211" s="1" t="b">
        <f t="shared" si="28"/>
        <v>1</v>
      </c>
      <c r="CM211" s="1" t="b" cm="1">
        <f t="array" ref="CM211">IF(NOT(ISBLANK($D211)),AND(CL211=TRUE,LEN(CK211)&lt;255,NOT(ISNUMBER(FIND('List of Values'!$C$2:$C$20,CK211)))),"")</f>
        <v>1</v>
      </c>
      <c r="CN211" s="1"/>
      <c r="CO211" s="10" t="b">
        <f t="shared" si="130"/>
        <v>0</v>
      </c>
      <c r="CP211" s="10" t="b">
        <f>IF(NOT(ISBLANK($B211)),AND(CO211=TRUE,NOT(COUNTIF('List of Values'!$AH$2:$AH$60,CN211)=0)),"")</f>
        <v>0</v>
      </c>
      <c r="CQ211" s="1"/>
      <c r="CR211" s="10" t="b">
        <f t="shared" si="131"/>
        <v>0</v>
      </c>
      <c r="CS211" s="10" t="b">
        <f>IF(NOT(ISBLANK($B211)),AND(CR211=TRUE,NOT(COUNTIF('List of Values'!$AG$2:$AG$60,CQ211)=0)),"")</f>
        <v>0</v>
      </c>
      <c r="CT211" s="1"/>
      <c r="CU211" s="10" t="b">
        <f t="shared" si="31"/>
        <v>1</v>
      </c>
      <c r="CV211" s="10" t="b" cm="1">
        <f t="array" ref="CV211">IF(NOT(ISBLANK($D211)),AND(CU211=TRUE,LEN(CT211)&lt;60,NOT(ISNUMBER(FIND('List of Values'!$C$2:$C$20,CT211)))),"")</f>
        <v>1</v>
      </c>
      <c r="CW211" s="1"/>
      <c r="CX211" s="10" t="b">
        <f t="shared" si="132"/>
        <v>0</v>
      </c>
      <c r="CY211" s="10" t="b" cm="1">
        <f t="array" ref="CY211">IF(NOT(ISBLANK($B211)),AND(CX211=TRUE,LEN(CW211)&lt;255,NOT(ISNUMBER(FIND('List of Values'!$C$2:$C$23,CW211)))),"")</f>
        <v>0</v>
      </c>
      <c r="CZ211" s="1"/>
      <c r="DA211" s="1" t="b">
        <f t="shared" si="33"/>
        <v>1</v>
      </c>
      <c r="DB211" s="1" t="b" cm="1">
        <f t="array" ref="DB211">IF(NOT(ISBLANK($D211)),AND(DA211=TRUE,LEN(CZ211)&lt;255,NOT(ISNUMBER(FIND('List of Values'!$C$2:$C$20,CZ211)))),"")</f>
        <v>1</v>
      </c>
      <c r="DC211" s="1"/>
      <c r="DD211" s="10" t="b">
        <f t="shared" si="133"/>
        <v>0</v>
      </c>
      <c r="DE211" s="10" t="b">
        <f>IF(NOT(ISBLANK($B211)),AND(DD211=TRUE,NOT(COUNTIF('List of Values'!$AH$2:$AH$60,DC211)=0)),"")</f>
        <v>0</v>
      </c>
      <c r="DF211" s="1"/>
      <c r="DG211" s="10" t="b">
        <f t="shared" si="134"/>
        <v>0</v>
      </c>
      <c r="DH211" s="10" t="b">
        <f>IF(NOT(ISBLANK($B211)),AND(DG211=TRUE,NOT(COUNTIF('List of Values'!$AG$2:$AG$60,DF211)=0)),"")</f>
        <v>0</v>
      </c>
      <c r="DI211" s="1"/>
      <c r="DJ211" s="10" t="b">
        <f t="shared" si="36"/>
        <v>1</v>
      </c>
      <c r="DK211" s="10" t="b" cm="1">
        <f t="array" ref="DK211">IF(NOT(ISBLANK($D211)),AND(DJ211=TRUE,LEN(DI211)&lt;60,NOT(ISNUMBER(FIND('List of Values'!$C$2:$C$20,DI211)))),"")</f>
        <v>1</v>
      </c>
      <c r="DL211" s="1"/>
      <c r="DM211" s="10" t="b">
        <f t="shared" si="135"/>
        <v>0</v>
      </c>
      <c r="DN211" s="10" t="b" cm="1">
        <f t="array" ref="DN211">IF(NOT(ISBLANK($B211)),AND(DM211=TRUE,LEN(DL211)&lt;255,NOT(ISNUMBER(FIND('List of Values'!$C$2:$C$23,DL211)))),"")</f>
        <v>0</v>
      </c>
      <c r="DO211" s="1"/>
      <c r="DP211" s="1" t="b">
        <f t="shared" si="38"/>
        <v>1</v>
      </c>
      <c r="DQ211" s="1" t="b" cm="1">
        <f t="array" ref="DQ211">IF(NOT(ISBLANK($D211)),AND(DP211=TRUE,LEN(DO211)&lt;255,NOT(ISNUMBER(FIND('List of Values'!$C$2:$C$20,DO211)))),"")</f>
        <v>1</v>
      </c>
      <c r="DR211" s="1"/>
      <c r="DS211" s="10" t="b">
        <f t="shared" si="136"/>
        <v>0</v>
      </c>
      <c r="DT211" s="10" t="b">
        <f>IF(NOT(ISBLANK($B211)),AND(DS211=TRUE,NOT(COUNTIF('List of Values'!$AH$2:$AH$60,DR211)=0)),"")</f>
        <v>0</v>
      </c>
      <c r="DU211" s="1"/>
      <c r="DV211" s="10" t="b">
        <f t="shared" si="137"/>
        <v>0</v>
      </c>
      <c r="DW211" s="10" t="b">
        <f>IF(NOT(ISBLANK($B211)),AND(DV211=TRUE,NOT(COUNTIF('List of Values'!$AG$2:$AG$60,DU211)=0)),"")</f>
        <v>0</v>
      </c>
      <c r="DX211" s="1"/>
      <c r="DY211" s="10" t="b">
        <f t="shared" si="41"/>
        <v>1</v>
      </c>
      <c r="DZ211" s="10" t="b" cm="1">
        <f t="array" ref="DZ211">IF(NOT(ISBLANK($D211)),AND(DY211=TRUE,LEN(DX211)&lt;60,NOT(ISNUMBER(FIND('List of Values'!$C$2:$C$20,DX211)))),"")</f>
        <v>1</v>
      </c>
      <c r="EA211" s="1"/>
      <c r="EB211" s="10" t="b">
        <f t="shared" si="138"/>
        <v>0</v>
      </c>
      <c r="EC211" s="10" t="b" cm="1">
        <f t="array" ref="EC211">IF(NOT(ISBLANK($B211)),AND(EB211=TRUE,LEN(EA211)&lt;255,NOT(ISNUMBER(FIND('List of Values'!$C$2:$C$23,EA211)))),"")</f>
        <v>0</v>
      </c>
      <c r="ED211" s="1"/>
      <c r="EE211" s="1" t="b">
        <f t="shared" si="43"/>
        <v>1</v>
      </c>
      <c r="EF211" s="1" t="b" cm="1">
        <f t="array" ref="EF211">IF(NOT(ISBLANK($D211)),AND(EE211=TRUE,LEN(ED211)&lt;255,NOT(ISNUMBER(FIND('List of Values'!$C$2:$C$20,ED211)))),"")</f>
        <v>1</v>
      </c>
      <c r="EG211" s="1"/>
      <c r="EH211" s="10" t="b">
        <f t="shared" si="139"/>
        <v>0</v>
      </c>
      <c r="EI211" s="10" t="b">
        <f>IF(NOT(ISBLANK($B211)),AND(EH211=TRUE,NOT(COUNTIF('List of Values'!$AH$2:$AH$60,EG211)=0)),"")</f>
        <v>0</v>
      </c>
      <c r="EJ211" s="1"/>
      <c r="EK211" s="10" t="b">
        <f t="shared" si="140"/>
        <v>0</v>
      </c>
      <c r="EL211" s="10" t="b">
        <f>IF(NOT(ISBLANK($B211)),AND(EK211=TRUE,NOT(COUNTIF('List of Values'!$AG$2:$AG$60,EJ211)=0)),"")</f>
        <v>0</v>
      </c>
      <c r="EM211" s="1"/>
      <c r="EN211" s="10" t="b">
        <f t="shared" si="46"/>
        <v>1</v>
      </c>
      <c r="EO211" s="10" t="b" cm="1">
        <f t="array" ref="EO211">IF(NOT(ISBLANK($D211)),AND(EN211=TRUE,LEN(EM211)&lt;60,NOT(ISNUMBER(FIND('List of Values'!$C$2:$C$20,EM211)))),"")</f>
        <v>1</v>
      </c>
      <c r="EP211" s="1"/>
      <c r="EQ211" s="10" t="b">
        <f t="shared" si="141"/>
        <v>0</v>
      </c>
      <c r="ER211" s="10" t="b" cm="1">
        <f t="array" ref="ER211">IF(NOT(ISBLANK($B211)),AND(EQ211=TRUE,LEN(EP211)&lt;255,NOT(ISNUMBER(FIND('List of Values'!$C$2:$C$23,EP211)))),"")</f>
        <v>0</v>
      </c>
      <c r="ES211" s="1"/>
      <c r="ET211" s="1" t="b">
        <f t="shared" si="48"/>
        <v>1</v>
      </c>
      <c r="EU211" s="1" t="b" cm="1">
        <f t="array" ref="EU211">IF(NOT(ISBLANK($D211)),AND(ET211=TRUE,LEN(ES211)&lt;255,NOT(ISNUMBER(FIND('List of Values'!$C$2:$C$20,ES211)))),"")</f>
        <v>1</v>
      </c>
      <c r="EV211" s="1"/>
      <c r="EW211" s="10" t="b">
        <f t="shared" si="142"/>
        <v>0</v>
      </c>
      <c r="EX211" s="10" t="b">
        <f>IF(NOT(ISBLANK($B211)),AND(EW211=TRUE,NOT(COUNTIF('List of Values'!$AH$2:$AH$60,EV211)=0)),"")</f>
        <v>0</v>
      </c>
      <c r="EY211" s="60" t="str">
        <f>_xlfn.XLOOKUP(B211,[1]Blad1!$A:$A,[1]Blad1!$D:$D,"")</f>
        <v/>
      </c>
    </row>
    <row r="212" spans="1:155">
      <c r="A212">
        <f t="shared" si="155"/>
        <v>0</v>
      </c>
      <c r="B212" s="11">
        <v>213455</v>
      </c>
      <c r="C212" s="1" t="s">
        <v>1280</v>
      </c>
      <c r="D212" s="1" t="s">
        <v>199</v>
      </c>
      <c r="E212" s="127" t="s">
        <v>1949</v>
      </c>
      <c r="F212" s="10" t="b">
        <f t="shared" si="143"/>
        <v>1</v>
      </c>
      <c r="G212" s="10" t="b">
        <f>IF(NOT(ISBLANK($B212)),AND(F212=TRUE,NOT(COUNTIF('List of Values'!$AG$2:$AG$60,E212)=0)),"")</f>
        <v>1</v>
      </c>
      <c r="H212" s="1"/>
      <c r="I212" s="1" t="b">
        <f t="shared" si="1"/>
        <v>1</v>
      </c>
      <c r="J212" s="1" t="b" cm="1">
        <f t="array" ref="J212">IF(NOT(ISBLANK($D212)),AND(I212=TRUE,LEN(H212)&lt;60,NOT(ISNUMBER(FIND('List of Values'!$C$2:$C$20,H212)))),"")</f>
        <v>1</v>
      </c>
      <c r="K212" t="s">
        <v>1985</v>
      </c>
      <c r="L212" s="10" t="b">
        <f t="shared" si="144"/>
        <v>1</v>
      </c>
      <c r="M212" s="10" t="b" cm="1">
        <f t="array" ref="M212">IF(NOT(ISBLANK($B212)),AND(L212=TRUE,LEN(K212)&lt;255,NOT(ISNUMBER(FIND('List of Values'!$C$2:$C$23,K212)))),"")</f>
        <v>1</v>
      </c>
      <c r="N212" s="1"/>
      <c r="O212" s="1" t="b">
        <f t="shared" si="3"/>
        <v>1</v>
      </c>
      <c r="P212" s="1" t="b" cm="1">
        <f t="array" ref="P212">IF(NOT(ISBLANK($D212)),AND(O212=TRUE,LEN(N212)&lt;255,NOT(ISNUMBER(FIND('List of Values'!$C$2:$C$20,N212)))),"")</f>
        <v>1</v>
      </c>
      <c r="Q212" s="1" t="s">
        <v>1952</v>
      </c>
      <c r="R212" s="10" t="b">
        <f t="shared" si="145"/>
        <v>1</v>
      </c>
      <c r="S212" s="10" t="b">
        <f>IF(NOT(ISBLANK($B212)),AND(R212=TRUE,NOT(COUNTIF('List of Values'!$AH$2:$AH$60,Q212)=0)),"")</f>
        <v>1</v>
      </c>
      <c r="T212" s="1"/>
      <c r="U212" s="10" t="b">
        <f t="shared" si="146"/>
        <v>0</v>
      </c>
      <c r="V212" s="10" t="b">
        <f>IF(NOT(ISBLANK($B212)),AND(U212=TRUE,NOT(COUNTIF('List of Values'!$AG$2:$AG$60,T212)=0)),"")</f>
        <v>0</v>
      </c>
      <c r="W212" s="1"/>
      <c r="X212" s="10" t="b">
        <f t="shared" si="6"/>
        <v>1</v>
      </c>
      <c r="Y212" s="10" t="b" cm="1">
        <f t="array" ref="Y212">IF(NOT(ISBLANK($D212)),AND(X212=TRUE,LEN(W212)&lt;60,NOT(ISNUMBER(FIND('List of Values'!$C$2:$C$20,W212)))),"")</f>
        <v>1</v>
      </c>
      <c r="Z212" s="1"/>
      <c r="AA212" s="10" t="b">
        <f t="shared" si="147"/>
        <v>0</v>
      </c>
      <c r="AB212" s="10" t="b" cm="1">
        <f t="array" ref="AB212">IF(NOT(ISBLANK($B212)),AND(AA212=TRUE,LEN(Z212)&lt;255,NOT(ISNUMBER(FIND('List of Values'!$C$2:$C$23,Z212)))),"")</f>
        <v>0</v>
      </c>
      <c r="AC212" s="1"/>
      <c r="AD212" s="1" t="b">
        <f t="shared" si="8"/>
        <v>1</v>
      </c>
      <c r="AE212" s="1" t="b" cm="1">
        <f t="array" ref="AE212">IF(NOT(ISBLANK($D212)),AND(AD212=TRUE,LEN(AC212)&lt;255,NOT(ISNUMBER(FIND('List of Values'!$C$2:$C$20,AC212)))),"")</f>
        <v>1</v>
      </c>
      <c r="AF212" s="1"/>
      <c r="AG212" s="10" t="b">
        <f t="shared" si="148"/>
        <v>0</v>
      </c>
      <c r="AH212" s="10" t="b">
        <f>IF(NOT(ISBLANK($B212)),AND(AG212=TRUE,NOT(COUNTIF('List of Values'!$AH$2:$AH$60,AF212)=0)),"")</f>
        <v>0</v>
      </c>
      <c r="AI212" s="1"/>
      <c r="AJ212" s="10" t="b">
        <f t="shared" si="149"/>
        <v>0</v>
      </c>
      <c r="AK212" s="10" t="b">
        <f>IF(NOT(ISBLANK($B212)),AND(AJ212=TRUE,NOT(COUNTIF('List of Values'!$AG$2:$AG$60,AI212)=0)),"")</f>
        <v>0</v>
      </c>
      <c r="AL212" s="1"/>
      <c r="AM212" s="10" t="b">
        <f t="shared" si="11"/>
        <v>1</v>
      </c>
      <c r="AN212" s="10" t="b" cm="1">
        <f t="array" ref="AN212">IF(NOT(ISBLANK($D212)),AND(AM212=TRUE,LEN(AL212)&lt;60,NOT(ISNUMBER(FIND('List of Values'!$C$2:$C$20,AL212)))),"")</f>
        <v>1</v>
      </c>
      <c r="AO212" s="1"/>
      <c r="AP212" s="10" t="b">
        <f t="shared" si="150"/>
        <v>0</v>
      </c>
      <c r="AQ212" s="10" t="b" cm="1">
        <f t="array" ref="AQ212">IF(NOT(ISBLANK($B212)),AND(AP212=TRUE,LEN(AO212)&lt;255,NOT(ISNUMBER(FIND('List of Values'!$C$2:$C$23,AO212)))),"")</f>
        <v>0</v>
      </c>
      <c r="AR212" s="1"/>
      <c r="AS212" s="1" t="b">
        <f t="shared" si="13"/>
        <v>1</v>
      </c>
      <c r="AT212" s="1" t="b" cm="1">
        <f t="array" ref="AT212">IF(NOT(ISBLANK($D212)),AND(AS212=TRUE,LEN(AR212)&lt;255,NOT(ISNUMBER(FIND('List of Values'!$C$2:$C$20,AR212)))),"")</f>
        <v>1</v>
      </c>
      <c r="AU212" s="1"/>
      <c r="AV212" s="10" t="b">
        <f t="shared" si="151"/>
        <v>0</v>
      </c>
      <c r="AW212" s="10" t="b">
        <f>IF(NOT(ISBLANK($B212)),AND(AV212=TRUE,NOT(COUNTIF('List of Values'!$AH$2:$AH$60,AU212)=0)),"")</f>
        <v>0</v>
      </c>
      <c r="AX212" s="1"/>
      <c r="AY212" s="10" t="b">
        <f t="shared" si="152"/>
        <v>0</v>
      </c>
      <c r="AZ212" s="10" t="b">
        <f>IF(NOT(ISBLANK($B212)),AND(AY212=TRUE,NOT(COUNTIF('List of Values'!$AG$2:$AG$60,AX212)=0)),"")</f>
        <v>0</v>
      </c>
      <c r="BA212" s="1"/>
      <c r="BB212" s="10" t="b">
        <f t="shared" si="16"/>
        <v>1</v>
      </c>
      <c r="BC212" s="10" t="b" cm="1">
        <f t="array" ref="BC212">IF(NOT(ISBLANK($D212)),AND(BB212=TRUE,LEN(BA212)&lt;60,NOT(ISNUMBER(FIND('List of Values'!$C$2:$C$20,BA212)))),"")</f>
        <v>1</v>
      </c>
      <c r="BD212" s="1"/>
      <c r="BE212" s="10" t="b">
        <f t="shared" si="153"/>
        <v>0</v>
      </c>
      <c r="BF212" s="10" t="b" cm="1">
        <f t="array" ref="BF212">IF(NOT(ISBLANK($B212)),AND(BE212=TRUE,LEN(BD212)&lt;255,NOT(ISNUMBER(FIND('List of Values'!$C$2:$C$23,BD212)))),"")</f>
        <v>0</v>
      </c>
      <c r="BG212" s="1"/>
      <c r="BH212" s="1" t="b">
        <f t="shared" si="18"/>
        <v>1</v>
      </c>
      <c r="BI212" s="1" t="b" cm="1">
        <f t="array" ref="BI212">IF(NOT(ISBLANK($D212)),AND(BH212=TRUE,LEN(BG212)&lt;255,NOT(ISNUMBER(FIND('List of Values'!$C$2:$C$20,BG212)))),"")</f>
        <v>1</v>
      </c>
      <c r="BJ212" s="1"/>
      <c r="BK212" s="10" t="b">
        <f t="shared" si="154"/>
        <v>0</v>
      </c>
      <c r="BL212" s="10" t="b">
        <f>IF(NOT(ISBLANK($B212)),AND(BK212=TRUE,NOT(COUNTIF('List of Values'!$AH$2:$AH$60,BJ212)=0)),"")</f>
        <v>0</v>
      </c>
      <c r="BM212" s="1"/>
      <c r="BN212" s="10" t="b">
        <f t="shared" si="125"/>
        <v>0</v>
      </c>
      <c r="BO212" s="10" t="b">
        <f>IF(NOT(ISBLANK($B212)),AND(BN212=TRUE,NOT(COUNTIF('List of Values'!$AG$2:$AG$60,BM212)=0)),"")</f>
        <v>0</v>
      </c>
      <c r="BP212" s="1"/>
      <c r="BQ212" s="10" t="b">
        <f t="shared" si="21"/>
        <v>1</v>
      </c>
      <c r="BR212" s="10" t="b" cm="1">
        <f t="array" ref="BR212">IF(NOT(ISBLANK($D212)),AND(BQ212=TRUE,LEN(BP212)&lt;60,NOT(ISNUMBER(FIND('List of Values'!$C$2:$C$20,BP212)))),"")</f>
        <v>1</v>
      </c>
      <c r="BS212" s="1"/>
      <c r="BT212" s="10" t="b">
        <f t="shared" si="126"/>
        <v>0</v>
      </c>
      <c r="BU212" s="10" t="b" cm="1">
        <f t="array" ref="BU212">IF(NOT(ISBLANK($B212)),AND(BT212=TRUE,LEN(BS212)&lt;255,NOT(ISNUMBER(FIND('List of Values'!$C$2:$C$23,BS212)))),"")</f>
        <v>0</v>
      </c>
      <c r="BV212" s="1"/>
      <c r="BW212" s="1" t="b">
        <f t="shared" si="23"/>
        <v>1</v>
      </c>
      <c r="BX212" s="1" t="b" cm="1">
        <f t="array" ref="BX212">IF(NOT(ISBLANK($D212)),AND(BW212=TRUE,LEN(BV212)&lt;255,NOT(ISNUMBER(FIND('List of Values'!$C$2:$C$20,BV212)))),"")</f>
        <v>1</v>
      </c>
      <c r="BY212" s="1"/>
      <c r="BZ212" s="10" t="b">
        <f t="shared" si="127"/>
        <v>0</v>
      </c>
      <c r="CA212" s="10" t="b">
        <f>IF(NOT(ISBLANK($B212)),AND(BZ212=TRUE,NOT(COUNTIF('List of Values'!$AH$2:$AH$60,BY212)=0)),"")</f>
        <v>0</v>
      </c>
      <c r="CB212" s="1"/>
      <c r="CC212" s="10" t="b">
        <f t="shared" si="128"/>
        <v>0</v>
      </c>
      <c r="CD212" s="10" t="b">
        <f>IF(NOT(ISBLANK($B212)),AND(CC212=TRUE,NOT(COUNTIF('List of Values'!$AG$2:$AG$60,CB212)=0)),"")</f>
        <v>0</v>
      </c>
      <c r="CE212" s="1"/>
      <c r="CF212" s="10" t="b">
        <f t="shared" si="26"/>
        <v>1</v>
      </c>
      <c r="CG212" s="10" t="b" cm="1">
        <f t="array" ref="CG212">IF(NOT(ISBLANK($D212)),AND(CF212=TRUE,LEN(CE212)&lt;60,NOT(ISNUMBER(FIND('List of Values'!$C$2:$C$20,CE212)))),"")</f>
        <v>1</v>
      </c>
      <c r="CH212" s="1"/>
      <c r="CI212" s="10" t="b">
        <f t="shared" si="129"/>
        <v>0</v>
      </c>
      <c r="CJ212" s="10" t="b" cm="1">
        <f t="array" ref="CJ212">IF(NOT(ISBLANK($B212)),AND(CI212=TRUE,LEN(CH212)&lt;255,NOT(ISNUMBER(FIND('List of Values'!$C$2:$C$23,CH212)))),"")</f>
        <v>0</v>
      </c>
      <c r="CK212" s="1"/>
      <c r="CL212" s="1" t="b">
        <f t="shared" si="28"/>
        <v>1</v>
      </c>
      <c r="CM212" s="1" t="b" cm="1">
        <f t="array" ref="CM212">IF(NOT(ISBLANK($D212)),AND(CL212=TRUE,LEN(CK212)&lt;255,NOT(ISNUMBER(FIND('List of Values'!$C$2:$C$20,CK212)))),"")</f>
        <v>1</v>
      </c>
      <c r="CN212" s="1"/>
      <c r="CO212" s="10" t="b">
        <f t="shared" si="130"/>
        <v>0</v>
      </c>
      <c r="CP212" s="10" t="b">
        <f>IF(NOT(ISBLANK($B212)),AND(CO212=TRUE,NOT(COUNTIF('List of Values'!$AH$2:$AH$60,CN212)=0)),"")</f>
        <v>0</v>
      </c>
      <c r="CQ212" s="1"/>
      <c r="CR212" s="10" t="b">
        <f t="shared" si="131"/>
        <v>0</v>
      </c>
      <c r="CS212" s="10" t="b">
        <f>IF(NOT(ISBLANK($B212)),AND(CR212=TRUE,NOT(COUNTIF('List of Values'!$AG$2:$AG$60,CQ212)=0)),"")</f>
        <v>0</v>
      </c>
      <c r="CT212" s="1"/>
      <c r="CU212" s="10" t="b">
        <f t="shared" si="31"/>
        <v>1</v>
      </c>
      <c r="CV212" s="10" t="b" cm="1">
        <f t="array" ref="CV212">IF(NOT(ISBLANK($D212)),AND(CU212=TRUE,LEN(CT212)&lt;60,NOT(ISNUMBER(FIND('List of Values'!$C$2:$C$20,CT212)))),"")</f>
        <v>1</v>
      </c>
      <c r="CW212" s="1"/>
      <c r="CX212" s="10" t="b">
        <f t="shared" si="132"/>
        <v>0</v>
      </c>
      <c r="CY212" s="10" t="b" cm="1">
        <f t="array" ref="CY212">IF(NOT(ISBLANK($B212)),AND(CX212=TRUE,LEN(CW212)&lt;255,NOT(ISNUMBER(FIND('List of Values'!$C$2:$C$23,CW212)))),"")</f>
        <v>0</v>
      </c>
      <c r="CZ212" s="1"/>
      <c r="DA212" s="1" t="b">
        <f t="shared" si="33"/>
        <v>1</v>
      </c>
      <c r="DB212" s="1" t="b" cm="1">
        <f t="array" ref="DB212">IF(NOT(ISBLANK($D212)),AND(DA212=TRUE,LEN(CZ212)&lt;255,NOT(ISNUMBER(FIND('List of Values'!$C$2:$C$20,CZ212)))),"")</f>
        <v>1</v>
      </c>
      <c r="DC212" s="1"/>
      <c r="DD212" s="10" t="b">
        <f t="shared" si="133"/>
        <v>0</v>
      </c>
      <c r="DE212" s="10" t="b">
        <f>IF(NOT(ISBLANK($B212)),AND(DD212=TRUE,NOT(COUNTIF('List of Values'!$AH$2:$AH$60,DC212)=0)),"")</f>
        <v>0</v>
      </c>
      <c r="DF212" s="1"/>
      <c r="DG212" s="10" t="b">
        <f t="shared" si="134"/>
        <v>0</v>
      </c>
      <c r="DH212" s="10" t="b">
        <f>IF(NOT(ISBLANK($B212)),AND(DG212=TRUE,NOT(COUNTIF('List of Values'!$AG$2:$AG$60,DF212)=0)),"")</f>
        <v>0</v>
      </c>
      <c r="DI212" s="1"/>
      <c r="DJ212" s="10" t="b">
        <f t="shared" si="36"/>
        <v>1</v>
      </c>
      <c r="DK212" s="10" t="b" cm="1">
        <f t="array" ref="DK212">IF(NOT(ISBLANK($D212)),AND(DJ212=TRUE,LEN(DI212)&lt;60,NOT(ISNUMBER(FIND('List of Values'!$C$2:$C$20,DI212)))),"")</f>
        <v>1</v>
      </c>
      <c r="DL212" s="1"/>
      <c r="DM212" s="10" t="b">
        <f t="shared" si="135"/>
        <v>0</v>
      </c>
      <c r="DN212" s="10" t="b" cm="1">
        <f t="array" ref="DN212">IF(NOT(ISBLANK($B212)),AND(DM212=TRUE,LEN(DL212)&lt;255,NOT(ISNUMBER(FIND('List of Values'!$C$2:$C$23,DL212)))),"")</f>
        <v>0</v>
      </c>
      <c r="DO212" s="1"/>
      <c r="DP212" s="1" t="b">
        <f t="shared" si="38"/>
        <v>1</v>
      </c>
      <c r="DQ212" s="1" t="b" cm="1">
        <f t="array" ref="DQ212">IF(NOT(ISBLANK($D212)),AND(DP212=TRUE,LEN(DO212)&lt;255,NOT(ISNUMBER(FIND('List of Values'!$C$2:$C$20,DO212)))),"")</f>
        <v>1</v>
      </c>
      <c r="DR212" s="1"/>
      <c r="DS212" s="10" t="b">
        <f t="shared" si="136"/>
        <v>0</v>
      </c>
      <c r="DT212" s="10" t="b">
        <f>IF(NOT(ISBLANK($B212)),AND(DS212=TRUE,NOT(COUNTIF('List of Values'!$AH$2:$AH$60,DR212)=0)),"")</f>
        <v>0</v>
      </c>
      <c r="DU212" s="1"/>
      <c r="DV212" s="10" t="b">
        <f t="shared" si="137"/>
        <v>0</v>
      </c>
      <c r="DW212" s="10" t="b">
        <f>IF(NOT(ISBLANK($B212)),AND(DV212=TRUE,NOT(COUNTIF('List of Values'!$AG$2:$AG$60,DU212)=0)),"")</f>
        <v>0</v>
      </c>
      <c r="DX212" s="1"/>
      <c r="DY212" s="10" t="b">
        <f t="shared" si="41"/>
        <v>1</v>
      </c>
      <c r="DZ212" s="10" t="b" cm="1">
        <f t="array" ref="DZ212">IF(NOT(ISBLANK($D212)),AND(DY212=TRUE,LEN(DX212)&lt;60,NOT(ISNUMBER(FIND('List of Values'!$C$2:$C$20,DX212)))),"")</f>
        <v>1</v>
      </c>
      <c r="EA212" s="1"/>
      <c r="EB212" s="10" t="b">
        <f t="shared" si="138"/>
        <v>0</v>
      </c>
      <c r="EC212" s="10" t="b" cm="1">
        <f t="array" ref="EC212">IF(NOT(ISBLANK($B212)),AND(EB212=TRUE,LEN(EA212)&lt;255,NOT(ISNUMBER(FIND('List of Values'!$C$2:$C$23,EA212)))),"")</f>
        <v>0</v>
      </c>
      <c r="ED212" s="1"/>
      <c r="EE212" s="1" t="b">
        <f t="shared" si="43"/>
        <v>1</v>
      </c>
      <c r="EF212" s="1" t="b" cm="1">
        <f t="array" ref="EF212">IF(NOT(ISBLANK($D212)),AND(EE212=TRUE,LEN(ED212)&lt;255,NOT(ISNUMBER(FIND('List of Values'!$C$2:$C$20,ED212)))),"")</f>
        <v>1</v>
      </c>
      <c r="EG212" s="1"/>
      <c r="EH212" s="10" t="b">
        <f t="shared" si="139"/>
        <v>0</v>
      </c>
      <c r="EI212" s="10" t="b">
        <f>IF(NOT(ISBLANK($B212)),AND(EH212=TRUE,NOT(COUNTIF('List of Values'!$AH$2:$AH$60,EG212)=0)),"")</f>
        <v>0</v>
      </c>
      <c r="EJ212" s="1"/>
      <c r="EK212" s="10" t="b">
        <f t="shared" si="140"/>
        <v>0</v>
      </c>
      <c r="EL212" s="10" t="b">
        <f>IF(NOT(ISBLANK($B212)),AND(EK212=TRUE,NOT(COUNTIF('List of Values'!$AG$2:$AG$60,EJ212)=0)),"")</f>
        <v>0</v>
      </c>
      <c r="EM212" s="1"/>
      <c r="EN212" s="10" t="b">
        <f t="shared" si="46"/>
        <v>1</v>
      </c>
      <c r="EO212" s="10" t="b" cm="1">
        <f t="array" ref="EO212">IF(NOT(ISBLANK($D212)),AND(EN212=TRUE,LEN(EM212)&lt;60,NOT(ISNUMBER(FIND('List of Values'!$C$2:$C$20,EM212)))),"")</f>
        <v>1</v>
      </c>
      <c r="EP212" s="1"/>
      <c r="EQ212" s="10" t="b">
        <f t="shared" si="141"/>
        <v>0</v>
      </c>
      <c r="ER212" s="10" t="b" cm="1">
        <f t="array" ref="ER212">IF(NOT(ISBLANK($B212)),AND(EQ212=TRUE,LEN(EP212)&lt;255,NOT(ISNUMBER(FIND('List of Values'!$C$2:$C$23,EP212)))),"")</f>
        <v>0</v>
      </c>
      <c r="ES212" s="1"/>
      <c r="ET212" s="1" t="b">
        <f t="shared" si="48"/>
        <v>1</v>
      </c>
      <c r="EU212" s="1" t="b" cm="1">
        <f t="array" ref="EU212">IF(NOT(ISBLANK($D212)),AND(ET212=TRUE,LEN(ES212)&lt;255,NOT(ISNUMBER(FIND('List of Values'!$C$2:$C$20,ES212)))),"")</f>
        <v>1</v>
      </c>
      <c r="EV212" s="1"/>
      <c r="EW212" s="10" t="b">
        <f t="shared" si="142"/>
        <v>0</v>
      </c>
      <c r="EX212" s="10" t="b">
        <f>IF(NOT(ISBLANK($B212)),AND(EW212=TRUE,NOT(COUNTIF('List of Values'!$AH$2:$AH$60,EV212)=0)),"")</f>
        <v>0</v>
      </c>
      <c r="EY212" s="60" t="str">
        <f>_xlfn.XLOOKUP(B212,[1]Blad1!$A:$A,[1]Blad1!$D:$D,"")</f>
        <v/>
      </c>
    </row>
    <row r="213" spans="1:155">
      <c r="A213">
        <f t="shared" si="155"/>
        <v>0</v>
      </c>
      <c r="B213" s="11">
        <v>217720</v>
      </c>
      <c r="C213" s="1" t="s">
        <v>1286</v>
      </c>
      <c r="D213" s="1" t="s">
        <v>199</v>
      </c>
      <c r="E213" s="1" t="s">
        <v>1949</v>
      </c>
      <c r="F213" s="10" t="b">
        <f t="shared" si="143"/>
        <v>1</v>
      </c>
      <c r="G213" s="10" t="b">
        <f>IF(NOT(ISBLANK($B213)),AND(F213=TRUE,NOT(COUNTIF('List of Values'!$AG$2:$AG$60,E213)=0)),"")</f>
        <v>1</v>
      </c>
      <c r="H213" s="1"/>
      <c r="I213" s="1" t="b">
        <f t="shared" si="1"/>
        <v>1</v>
      </c>
      <c r="J213" s="1" t="b" cm="1">
        <f t="array" ref="J213">IF(NOT(ISBLANK($D213)),AND(I213=TRUE,LEN(H213)&lt;60,NOT(ISNUMBER(FIND('List of Values'!$C$2:$C$20,H213)))),"")</f>
        <v>1</v>
      </c>
      <c r="K213" s="1" t="s">
        <v>2255</v>
      </c>
      <c r="L213" s="10" t="b">
        <f t="shared" si="144"/>
        <v>1</v>
      </c>
      <c r="M213" s="10" t="b" cm="1">
        <f t="array" ref="M213">IF(NOT(ISBLANK($B213)),AND(L213=TRUE,LEN(K213)&lt;255,NOT(ISNUMBER(FIND('List of Values'!$C$2:$C$23,K213)))),"")</f>
        <v>1</v>
      </c>
      <c r="N213" s="1" t="s">
        <v>38</v>
      </c>
      <c r="O213" s="1" t="b">
        <f t="shared" si="3"/>
        <v>1</v>
      </c>
      <c r="P213" s="1" t="b" cm="1">
        <f t="array" ref="P213">IF(NOT(ISBLANK($D213)),AND(O213=TRUE,LEN(N213)&lt;255,NOT(ISNUMBER(FIND('List of Values'!$C$2:$C$20,N213)))),"")</f>
        <v>1</v>
      </c>
      <c r="Q213" s="1" t="s">
        <v>1952</v>
      </c>
      <c r="R213" s="10" t="b">
        <f t="shared" si="145"/>
        <v>1</v>
      </c>
      <c r="S213" s="10" t="b">
        <f>IF(NOT(ISBLANK($B213)),AND(R213=TRUE,NOT(COUNTIF('List of Values'!$AH$2:$AH$60,Q213)=0)),"")</f>
        <v>1</v>
      </c>
      <c r="T213" s="1" t="s">
        <v>1949</v>
      </c>
      <c r="U213" s="10" t="b">
        <f t="shared" si="146"/>
        <v>1</v>
      </c>
      <c r="V213" s="10" t="b">
        <f>IF(NOT(ISBLANK($B213)),AND(U213=TRUE,NOT(COUNTIF('List of Values'!$AG$2:$AG$60,T213)=0)),"")</f>
        <v>1</v>
      </c>
      <c r="W213" s="1"/>
      <c r="X213" s="10" t="b">
        <f t="shared" si="6"/>
        <v>1</v>
      </c>
      <c r="Y213" s="10" t="b" cm="1">
        <f t="array" ref="Y213">IF(NOT(ISBLANK($D213)),AND(X213=TRUE,LEN(W213)&lt;60,NOT(ISNUMBER(FIND('List of Values'!$C$2:$C$20,W213)))),"")</f>
        <v>1</v>
      </c>
      <c r="Z213" s="1" t="s">
        <v>2256</v>
      </c>
      <c r="AA213" s="10" t="b">
        <f t="shared" si="147"/>
        <v>1</v>
      </c>
      <c r="AB213" s="10" t="b" cm="1">
        <f t="array" ref="AB213">IF(NOT(ISBLANK($B213)),AND(AA213=TRUE,LEN(Z213)&lt;255,NOT(ISNUMBER(FIND('List of Values'!$C$2:$C$23,Z213)))),"")</f>
        <v>1</v>
      </c>
      <c r="AC213" s="1" t="s">
        <v>38</v>
      </c>
      <c r="AD213" s="1" t="b">
        <f t="shared" si="8"/>
        <v>1</v>
      </c>
      <c r="AE213" s="1" t="b" cm="1">
        <f t="array" ref="AE213">IF(NOT(ISBLANK($D213)),AND(AD213=TRUE,LEN(AC213)&lt;255,NOT(ISNUMBER(FIND('List of Values'!$C$2:$C$20,AC213)))),"")</f>
        <v>1</v>
      </c>
      <c r="AF213" s="1" t="s">
        <v>1952</v>
      </c>
      <c r="AG213" s="10" t="b">
        <f t="shared" si="148"/>
        <v>1</v>
      </c>
      <c r="AH213" s="10" t="b">
        <f>IF(NOT(ISBLANK($B213)),AND(AG213=TRUE,NOT(COUNTIF('List of Values'!$AH$2:$AH$60,AF213)=0)),"")</f>
        <v>1</v>
      </c>
      <c r="AI213" s="1"/>
      <c r="AJ213" s="10" t="b">
        <f t="shared" si="149"/>
        <v>0</v>
      </c>
      <c r="AK213" s="10" t="b">
        <f>IF(NOT(ISBLANK($B213)),AND(AJ213=TRUE,NOT(COUNTIF('List of Values'!$AG$2:$AG$60,AI213)=0)),"")</f>
        <v>0</v>
      </c>
      <c r="AL213" s="1"/>
      <c r="AM213" s="10" t="b">
        <f t="shared" si="11"/>
        <v>1</v>
      </c>
      <c r="AN213" s="10" t="b" cm="1">
        <f t="array" ref="AN213">IF(NOT(ISBLANK($D213)),AND(AM213=TRUE,LEN(AL213)&lt;60,NOT(ISNUMBER(FIND('List of Values'!$C$2:$C$20,AL213)))),"")</f>
        <v>1</v>
      </c>
      <c r="AO213" s="1"/>
      <c r="AP213" s="10" t="b">
        <f t="shared" si="150"/>
        <v>0</v>
      </c>
      <c r="AQ213" s="10" t="b" cm="1">
        <f t="array" ref="AQ213">IF(NOT(ISBLANK($B213)),AND(AP213=TRUE,LEN(AO213)&lt;255,NOT(ISNUMBER(FIND('List of Values'!$C$2:$C$23,AO213)))),"")</f>
        <v>0</v>
      </c>
      <c r="AR213" s="1"/>
      <c r="AS213" s="1" t="b">
        <f t="shared" si="13"/>
        <v>1</v>
      </c>
      <c r="AT213" s="1" t="b" cm="1">
        <f t="array" ref="AT213">IF(NOT(ISBLANK($D213)),AND(AS213=TRUE,LEN(AR213)&lt;255,NOT(ISNUMBER(FIND('List of Values'!$C$2:$C$20,AR213)))),"")</f>
        <v>1</v>
      </c>
      <c r="AU213" s="1"/>
      <c r="AV213" s="10" t="b">
        <f t="shared" si="151"/>
        <v>0</v>
      </c>
      <c r="AW213" s="10" t="b">
        <f>IF(NOT(ISBLANK($B213)),AND(AV213=TRUE,NOT(COUNTIF('List of Values'!$AH$2:$AH$60,AU213)=0)),"")</f>
        <v>0</v>
      </c>
      <c r="AX213" s="1"/>
      <c r="AY213" s="10" t="b">
        <f t="shared" si="152"/>
        <v>0</v>
      </c>
      <c r="AZ213" s="10" t="b">
        <f>IF(NOT(ISBLANK($B213)),AND(AY213=TRUE,NOT(COUNTIF('List of Values'!$AG$2:$AG$60,AX213)=0)),"")</f>
        <v>0</v>
      </c>
      <c r="BA213" s="1"/>
      <c r="BB213" s="10" t="b">
        <f t="shared" si="16"/>
        <v>1</v>
      </c>
      <c r="BC213" s="10" t="b" cm="1">
        <f t="array" ref="BC213">IF(NOT(ISBLANK($D213)),AND(BB213=TRUE,LEN(BA213)&lt;60,NOT(ISNUMBER(FIND('List of Values'!$C$2:$C$20,BA213)))),"")</f>
        <v>1</v>
      </c>
      <c r="BD213" s="1"/>
      <c r="BE213" s="10" t="b">
        <f t="shared" si="153"/>
        <v>0</v>
      </c>
      <c r="BF213" s="10" t="b" cm="1">
        <f t="array" ref="BF213">IF(NOT(ISBLANK($B213)),AND(BE213=TRUE,LEN(BD213)&lt;255,NOT(ISNUMBER(FIND('List of Values'!$C$2:$C$23,BD213)))),"")</f>
        <v>0</v>
      </c>
      <c r="BG213" s="1"/>
      <c r="BH213" s="1" t="b">
        <f t="shared" si="18"/>
        <v>1</v>
      </c>
      <c r="BI213" s="1" t="b" cm="1">
        <f t="array" ref="BI213">IF(NOT(ISBLANK($D213)),AND(BH213=TRUE,LEN(BG213)&lt;255,NOT(ISNUMBER(FIND('List of Values'!$C$2:$C$20,BG213)))),"")</f>
        <v>1</v>
      </c>
      <c r="BJ213" s="1"/>
      <c r="BK213" s="10" t="b">
        <f t="shared" si="154"/>
        <v>0</v>
      </c>
      <c r="BL213" s="10" t="b">
        <f>IF(NOT(ISBLANK($B213)),AND(BK213=TRUE,NOT(COUNTIF('List of Values'!$AH$2:$AH$60,BJ213)=0)),"")</f>
        <v>0</v>
      </c>
      <c r="BM213" s="1"/>
      <c r="BN213" s="10" t="b">
        <f t="shared" si="125"/>
        <v>0</v>
      </c>
      <c r="BO213" s="10" t="b">
        <f>IF(NOT(ISBLANK($B213)),AND(BN213=TRUE,NOT(COUNTIF('List of Values'!$AG$2:$AG$60,BM213)=0)),"")</f>
        <v>0</v>
      </c>
      <c r="BP213" s="1"/>
      <c r="BQ213" s="10" t="b">
        <f t="shared" si="21"/>
        <v>1</v>
      </c>
      <c r="BR213" s="10" t="b" cm="1">
        <f t="array" ref="BR213">IF(NOT(ISBLANK($D213)),AND(BQ213=TRUE,LEN(BP213)&lt;60,NOT(ISNUMBER(FIND('List of Values'!$C$2:$C$20,BP213)))),"")</f>
        <v>1</v>
      </c>
      <c r="BS213" s="1"/>
      <c r="BT213" s="10" t="b">
        <f t="shared" si="126"/>
        <v>0</v>
      </c>
      <c r="BU213" s="10" t="b" cm="1">
        <f t="array" ref="BU213">IF(NOT(ISBLANK($B213)),AND(BT213=TRUE,LEN(BS213)&lt;255,NOT(ISNUMBER(FIND('List of Values'!$C$2:$C$23,BS213)))),"")</f>
        <v>0</v>
      </c>
      <c r="BV213" s="1"/>
      <c r="BW213" s="1" t="b">
        <f t="shared" si="23"/>
        <v>1</v>
      </c>
      <c r="BX213" s="1" t="b" cm="1">
        <f t="array" ref="BX213">IF(NOT(ISBLANK($D213)),AND(BW213=TRUE,LEN(BV213)&lt;255,NOT(ISNUMBER(FIND('List of Values'!$C$2:$C$20,BV213)))),"")</f>
        <v>1</v>
      </c>
      <c r="BY213" s="1"/>
      <c r="BZ213" s="10" t="b">
        <f t="shared" si="127"/>
        <v>0</v>
      </c>
      <c r="CA213" s="10" t="b">
        <f>IF(NOT(ISBLANK($B213)),AND(BZ213=TRUE,NOT(COUNTIF('List of Values'!$AH$2:$AH$60,BY213)=0)),"")</f>
        <v>0</v>
      </c>
      <c r="CB213" s="1"/>
      <c r="CC213" s="10" t="b">
        <f t="shared" si="128"/>
        <v>0</v>
      </c>
      <c r="CD213" s="10" t="b">
        <f>IF(NOT(ISBLANK($B213)),AND(CC213=TRUE,NOT(COUNTIF('List of Values'!$AG$2:$AG$60,CB213)=0)),"")</f>
        <v>0</v>
      </c>
      <c r="CE213" s="1"/>
      <c r="CF213" s="10" t="b">
        <f t="shared" si="26"/>
        <v>1</v>
      </c>
      <c r="CG213" s="10" t="b" cm="1">
        <f t="array" ref="CG213">IF(NOT(ISBLANK($D213)),AND(CF213=TRUE,LEN(CE213)&lt;60,NOT(ISNUMBER(FIND('List of Values'!$C$2:$C$20,CE213)))),"")</f>
        <v>1</v>
      </c>
      <c r="CH213" s="1"/>
      <c r="CI213" s="10" t="b">
        <f t="shared" si="129"/>
        <v>0</v>
      </c>
      <c r="CJ213" s="10" t="b" cm="1">
        <f t="array" ref="CJ213">IF(NOT(ISBLANK($B213)),AND(CI213=TRUE,LEN(CH213)&lt;255,NOT(ISNUMBER(FIND('List of Values'!$C$2:$C$23,CH213)))),"")</f>
        <v>0</v>
      </c>
      <c r="CK213" s="1"/>
      <c r="CL213" s="1" t="b">
        <f t="shared" si="28"/>
        <v>1</v>
      </c>
      <c r="CM213" s="1" t="b" cm="1">
        <f t="array" ref="CM213">IF(NOT(ISBLANK($D213)),AND(CL213=TRUE,LEN(CK213)&lt;255,NOT(ISNUMBER(FIND('List of Values'!$C$2:$C$20,CK213)))),"")</f>
        <v>1</v>
      </c>
      <c r="CN213" s="1"/>
      <c r="CO213" s="10" t="b">
        <f t="shared" si="130"/>
        <v>0</v>
      </c>
      <c r="CP213" s="10" t="b">
        <f>IF(NOT(ISBLANK($B213)),AND(CO213=TRUE,NOT(COUNTIF('List of Values'!$AH$2:$AH$60,CN213)=0)),"")</f>
        <v>0</v>
      </c>
      <c r="CQ213" s="1"/>
      <c r="CR213" s="10" t="b">
        <f t="shared" si="131"/>
        <v>0</v>
      </c>
      <c r="CS213" s="10" t="b">
        <f>IF(NOT(ISBLANK($B213)),AND(CR213=TRUE,NOT(COUNTIF('List of Values'!$AG$2:$AG$60,CQ213)=0)),"")</f>
        <v>0</v>
      </c>
      <c r="CT213" s="1"/>
      <c r="CU213" s="10" t="b">
        <f t="shared" si="31"/>
        <v>1</v>
      </c>
      <c r="CV213" s="10" t="b" cm="1">
        <f t="array" ref="CV213">IF(NOT(ISBLANK($D213)),AND(CU213=TRUE,LEN(CT213)&lt;60,NOT(ISNUMBER(FIND('List of Values'!$C$2:$C$20,CT213)))),"")</f>
        <v>1</v>
      </c>
      <c r="CW213" s="1"/>
      <c r="CX213" s="10" t="b">
        <f t="shared" si="132"/>
        <v>0</v>
      </c>
      <c r="CY213" s="10" t="b" cm="1">
        <f t="array" ref="CY213">IF(NOT(ISBLANK($B213)),AND(CX213=TRUE,LEN(CW213)&lt;255,NOT(ISNUMBER(FIND('List of Values'!$C$2:$C$23,CW213)))),"")</f>
        <v>0</v>
      </c>
      <c r="CZ213" s="1"/>
      <c r="DA213" s="1" t="b">
        <f t="shared" si="33"/>
        <v>1</v>
      </c>
      <c r="DB213" s="1" t="b" cm="1">
        <f t="array" ref="DB213">IF(NOT(ISBLANK($D213)),AND(DA213=TRUE,LEN(CZ213)&lt;255,NOT(ISNUMBER(FIND('List of Values'!$C$2:$C$20,CZ213)))),"")</f>
        <v>1</v>
      </c>
      <c r="DC213" s="1"/>
      <c r="DD213" s="10" t="b">
        <f t="shared" si="133"/>
        <v>0</v>
      </c>
      <c r="DE213" s="10" t="b">
        <f>IF(NOT(ISBLANK($B213)),AND(DD213=TRUE,NOT(COUNTIF('List of Values'!$AH$2:$AH$60,DC213)=0)),"")</f>
        <v>0</v>
      </c>
      <c r="DF213" s="1"/>
      <c r="DG213" s="10" t="b">
        <f t="shared" si="134"/>
        <v>0</v>
      </c>
      <c r="DH213" s="10" t="b">
        <f>IF(NOT(ISBLANK($B213)),AND(DG213=TRUE,NOT(COUNTIF('List of Values'!$AG$2:$AG$60,DF213)=0)),"")</f>
        <v>0</v>
      </c>
      <c r="DI213" s="1"/>
      <c r="DJ213" s="10" t="b">
        <f t="shared" si="36"/>
        <v>1</v>
      </c>
      <c r="DK213" s="10" t="b" cm="1">
        <f t="array" ref="DK213">IF(NOT(ISBLANK($D213)),AND(DJ213=TRUE,LEN(DI213)&lt;60,NOT(ISNUMBER(FIND('List of Values'!$C$2:$C$20,DI213)))),"")</f>
        <v>1</v>
      </c>
      <c r="DL213" s="1"/>
      <c r="DM213" s="10" t="b">
        <f t="shared" si="135"/>
        <v>0</v>
      </c>
      <c r="DN213" s="10" t="b" cm="1">
        <f t="array" ref="DN213">IF(NOT(ISBLANK($B213)),AND(DM213=TRUE,LEN(DL213)&lt;255,NOT(ISNUMBER(FIND('List of Values'!$C$2:$C$23,DL213)))),"")</f>
        <v>0</v>
      </c>
      <c r="DO213" s="1"/>
      <c r="DP213" s="1" t="b">
        <f t="shared" si="38"/>
        <v>1</v>
      </c>
      <c r="DQ213" s="1" t="b" cm="1">
        <f t="array" ref="DQ213">IF(NOT(ISBLANK($D213)),AND(DP213=TRUE,LEN(DO213)&lt;255,NOT(ISNUMBER(FIND('List of Values'!$C$2:$C$20,DO213)))),"")</f>
        <v>1</v>
      </c>
      <c r="DR213" s="1"/>
      <c r="DS213" s="10" t="b">
        <f t="shared" si="136"/>
        <v>0</v>
      </c>
      <c r="DT213" s="10" t="b">
        <f>IF(NOT(ISBLANK($B213)),AND(DS213=TRUE,NOT(COUNTIF('List of Values'!$AH$2:$AH$60,DR213)=0)),"")</f>
        <v>0</v>
      </c>
      <c r="DU213" s="1"/>
      <c r="DV213" s="10" t="b">
        <f t="shared" si="137"/>
        <v>0</v>
      </c>
      <c r="DW213" s="10" t="b">
        <f>IF(NOT(ISBLANK($B213)),AND(DV213=TRUE,NOT(COUNTIF('List of Values'!$AG$2:$AG$60,DU213)=0)),"")</f>
        <v>0</v>
      </c>
      <c r="DX213" s="1"/>
      <c r="DY213" s="10" t="b">
        <f t="shared" si="41"/>
        <v>1</v>
      </c>
      <c r="DZ213" s="10" t="b" cm="1">
        <f t="array" ref="DZ213">IF(NOT(ISBLANK($D213)),AND(DY213=TRUE,LEN(DX213)&lt;60,NOT(ISNUMBER(FIND('List of Values'!$C$2:$C$20,DX213)))),"")</f>
        <v>1</v>
      </c>
      <c r="EA213" s="1"/>
      <c r="EB213" s="10" t="b">
        <f t="shared" si="138"/>
        <v>0</v>
      </c>
      <c r="EC213" s="10" t="b" cm="1">
        <f t="array" ref="EC213">IF(NOT(ISBLANK($B213)),AND(EB213=TRUE,LEN(EA213)&lt;255,NOT(ISNUMBER(FIND('List of Values'!$C$2:$C$23,EA213)))),"")</f>
        <v>0</v>
      </c>
      <c r="ED213" s="1"/>
      <c r="EE213" s="1" t="b">
        <f t="shared" si="43"/>
        <v>1</v>
      </c>
      <c r="EF213" s="1" t="b" cm="1">
        <f t="array" ref="EF213">IF(NOT(ISBLANK($D213)),AND(EE213=TRUE,LEN(ED213)&lt;255,NOT(ISNUMBER(FIND('List of Values'!$C$2:$C$20,ED213)))),"")</f>
        <v>1</v>
      </c>
      <c r="EG213" s="1"/>
      <c r="EH213" s="10" t="b">
        <f t="shared" si="139"/>
        <v>0</v>
      </c>
      <c r="EI213" s="10" t="b">
        <f>IF(NOT(ISBLANK($B213)),AND(EH213=TRUE,NOT(COUNTIF('List of Values'!$AH$2:$AH$60,EG213)=0)),"")</f>
        <v>0</v>
      </c>
      <c r="EJ213" s="1"/>
      <c r="EK213" s="10" t="b">
        <f t="shared" si="140"/>
        <v>0</v>
      </c>
      <c r="EL213" s="10" t="b">
        <f>IF(NOT(ISBLANK($B213)),AND(EK213=TRUE,NOT(COUNTIF('List of Values'!$AG$2:$AG$60,EJ213)=0)),"")</f>
        <v>0</v>
      </c>
      <c r="EM213" s="1"/>
      <c r="EN213" s="10" t="b">
        <f t="shared" si="46"/>
        <v>1</v>
      </c>
      <c r="EO213" s="10" t="b" cm="1">
        <f t="array" ref="EO213">IF(NOT(ISBLANK($D213)),AND(EN213=TRUE,LEN(EM213)&lt;60,NOT(ISNUMBER(FIND('List of Values'!$C$2:$C$20,EM213)))),"")</f>
        <v>1</v>
      </c>
      <c r="EP213" s="1"/>
      <c r="EQ213" s="10" t="b">
        <f t="shared" si="141"/>
        <v>0</v>
      </c>
      <c r="ER213" s="10" t="b" cm="1">
        <f t="array" ref="ER213">IF(NOT(ISBLANK($B213)),AND(EQ213=TRUE,LEN(EP213)&lt;255,NOT(ISNUMBER(FIND('List of Values'!$C$2:$C$23,EP213)))),"")</f>
        <v>0</v>
      </c>
      <c r="ES213" s="1"/>
      <c r="ET213" s="1" t="b">
        <f t="shared" si="48"/>
        <v>1</v>
      </c>
      <c r="EU213" s="1" t="b" cm="1">
        <f t="array" ref="EU213">IF(NOT(ISBLANK($D213)),AND(ET213=TRUE,LEN(ES213)&lt;255,NOT(ISNUMBER(FIND('List of Values'!$C$2:$C$20,ES213)))),"")</f>
        <v>1</v>
      </c>
      <c r="EV213" s="1"/>
      <c r="EW213" s="10" t="b">
        <f t="shared" si="142"/>
        <v>0</v>
      </c>
      <c r="EX213" s="10" t="b">
        <f>IF(NOT(ISBLANK($B213)),AND(EW213=TRUE,NOT(COUNTIF('List of Values'!$AH$2:$AH$60,EV213)=0)),"")</f>
        <v>0</v>
      </c>
      <c r="EY213" s="60" t="str">
        <f>_xlfn.XLOOKUP(B213,[1]Blad1!$A:$A,[1]Blad1!$D:$D,"")</f>
        <v/>
      </c>
    </row>
    <row r="214" spans="1:155">
      <c r="A214">
        <f t="shared" si="155"/>
        <v>0</v>
      </c>
      <c r="B214" s="11">
        <v>217180</v>
      </c>
      <c r="C214" s="1" t="s">
        <v>1292</v>
      </c>
      <c r="D214" s="1" t="s">
        <v>199</v>
      </c>
      <c r="E214" s="1" t="s">
        <v>1949</v>
      </c>
      <c r="F214" s="10" t="b">
        <f t="shared" si="143"/>
        <v>1</v>
      </c>
      <c r="G214" s="10" t="b">
        <f>IF(NOT(ISBLANK($B214)),AND(F214=TRUE,NOT(COUNTIF('List of Values'!$AG$2:$AG$60,E214)=0)),"")</f>
        <v>1</v>
      </c>
      <c r="H214" s="1" t="s">
        <v>2257</v>
      </c>
      <c r="I214" s="1" t="b">
        <f t="shared" si="1"/>
        <v>1</v>
      </c>
      <c r="J214" s="1" t="b" cm="1">
        <f t="array" ref="J214">IF(NOT(ISBLANK($D214)),AND(I214=TRUE,LEN(H214)&lt;60,NOT(ISNUMBER(FIND('List of Values'!$C$2:$C$20,H214)))),"")</f>
        <v>1</v>
      </c>
      <c r="K214" s="1" t="s">
        <v>2258</v>
      </c>
      <c r="L214" s="10" t="b">
        <f t="shared" si="144"/>
        <v>1</v>
      </c>
      <c r="M214" s="10" t="b" cm="1">
        <f t="array" ref="M214">IF(NOT(ISBLANK($B214)),AND(L214=TRUE,LEN(K214)&lt;255,NOT(ISNUMBER(FIND('List of Values'!$C$2:$C$23,K214)))),"")</f>
        <v>1</v>
      </c>
      <c r="N214" s="1" t="s">
        <v>32</v>
      </c>
      <c r="O214" s="1" t="b">
        <f t="shared" si="3"/>
        <v>1</v>
      </c>
      <c r="P214" s="1" t="b" cm="1">
        <f t="array" ref="P214">IF(NOT(ISBLANK($D214)),AND(O214=TRUE,LEN(N214)&lt;255,NOT(ISNUMBER(FIND('List of Values'!$C$2:$C$20,N214)))),"")</f>
        <v>1</v>
      </c>
      <c r="Q214" s="1" t="s">
        <v>1952</v>
      </c>
      <c r="R214" s="10" t="b">
        <f t="shared" si="145"/>
        <v>1</v>
      </c>
      <c r="S214" s="10" t="b">
        <f>IF(NOT(ISBLANK($B214)),AND(R214=TRUE,NOT(COUNTIF('List of Values'!$AH$2:$AH$60,Q214)=0)),"")</f>
        <v>1</v>
      </c>
      <c r="T214" s="1"/>
      <c r="U214" s="10" t="b">
        <f t="shared" si="146"/>
        <v>0</v>
      </c>
      <c r="V214" s="10" t="b">
        <f>IF(NOT(ISBLANK($B214)),AND(U214=TRUE,NOT(COUNTIF('List of Values'!$AG$2:$AG$60,T214)=0)),"")</f>
        <v>0</v>
      </c>
      <c r="W214" s="1"/>
      <c r="X214" s="10" t="b">
        <f t="shared" si="6"/>
        <v>1</v>
      </c>
      <c r="Y214" s="10" t="b" cm="1">
        <f t="array" ref="Y214">IF(NOT(ISBLANK($D214)),AND(X214=TRUE,LEN(W214)&lt;60,NOT(ISNUMBER(FIND('List of Values'!$C$2:$C$20,W214)))),"")</f>
        <v>1</v>
      </c>
      <c r="Z214" s="1"/>
      <c r="AA214" s="10" t="b">
        <f t="shared" si="147"/>
        <v>0</v>
      </c>
      <c r="AB214" s="10" t="b" cm="1">
        <f t="array" ref="AB214">IF(NOT(ISBLANK($B214)),AND(AA214=TRUE,LEN(Z214)&lt;255,NOT(ISNUMBER(FIND('List of Values'!$C$2:$C$23,Z214)))),"")</f>
        <v>0</v>
      </c>
      <c r="AC214" s="1"/>
      <c r="AD214" s="1" t="b">
        <f t="shared" si="8"/>
        <v>1</v>
      </c>
      <c r="AE214" s="1" t="b" cm="1">
        <f t="array" ref="AE214">IF(NOT(ISBLANK($D214)),AND(AD214=TRUE,LEN(AC214)&lt;255,NOT(ISNUMBER(FIND('List of Values'!$C$2:$C$20,AC214)))),"")</f>
        <v>1</v>
      </c>
      <c r="AF214" s="1"/>
      <c r="AG214" s="10" t="b">
        <f t="shared" si="148"/>
        <v>0</v>
      </c>
      <c r="AH214" s="10" t="b">
        <f>IF(NOT(ISBLANK($B214)),AND(AG214=TRUE,NOT(COUNTIF('List of Values'!$AH$2:$AH$60,AF214)=0)),"")</f>
        <v>0</v>
      </c>
      <c r="AI214" s="1"/>
      <c r="AJ214" s="10" t="b">
        <f t="shared" si="149"/>
        <v>0</v>
      </c>
      <c r="AK214" s="10" t="b">
        <f>IF(NOT(ISBLANK($B214)),AND(AJ214=TRUE,NOT(COUNTIF('List of Values'!$AG$2:$AG$60,AI214)=0)),"")</f>
        <v>0</v>
      </c>
      <c r="AL214" s="1"/>
      <c r="AM214" s="10" t="b">
        <f t="shared" si="11"/>
        <v>1</v>
      </c>
      <c r="AN214" s="10" t="b" cm="1">
        <f t="array" ref="AN214">IF(NOT(ISBLANK($D214)),AND(AM214=TRUE,LEN(AL214)&lt;60,NOT(ISNUMBER(FIND('List of Values'!$C$2:$C$20,AL214)))),"")</f>
        <v>1</v>
      </c>
      <c r="AO214" s="1"/>
      <c r="AP214" s="10" t="b">
        <f t="shared" si="150"/>
        <v>0</v>
      </c>
      <c r="AQ214" s="10" t="b" cm="1">
        <f t="array" ref="AQ214">IF(NOT(ISBLANK($B214)),AND(AP214=TRUE,LEN(AO214)&lt;255,NOT(ISNUMBER(FIND('List of Values'!$C$2:$C$23,AO214)))),"")</f>
        <v>0</v>
      </c>
      <c r="AR214" s="1"/>
      <c r="AS214" s="1" t="b">
        <f t="shared" si="13"/>
        <v>1</v>
      </c>
      <c r="AT214" s="1" t="b" cm="1">
        <f t="array" ref="AT214">IF(NOT(ISBLANK($D214)),AND(AS214=TRUE,LEN(AR214)&lt;255,NOT(ISNUMBER(FIND('List of Values'!$C$2:$C$20,AR214)))),"")</f>
        <v>1</v>
      </c>
      <c r="AU214" s="1"/>
      <c r="AV214" s="10" t="b">
        <f t="shared" si="151"/>
        <v>0</v>
      </c>
      <c r="AW214" s="10" t="b">
        <f>IF(NOT(ISBLANK($B214)),AND(AV214=TRUE,NOT(COUNTIF('List of Values'!$AH$2:$AH$60,AU214)=0)),"")</f>
        <v>0</v>
      </c>
      <c r="AX214" s="1"/>
      <c r="AY214" s="10" t="b">
        <f t="shared" si="152"/>
        <v>0</v>
      </c>
      <c r="AZ214" s="10" t="b">
        <f>IF(NOT(ISBLANK($B214)),AND(AY214=TRUE,NOT(COUNTIF('List of Values'!$AG$2:$AG$60,AX214)=0)),"")</f>
        <v>0</v>
      </c>
      <c r="BA214" s="1"/>
      <c r="BB214" s="10" t="b">
        <f t="shared" si="16"/>
        <v>1</v>
      </c>
      <c r="BC214" s="10" t="b" cm="1">
        <f t="array" ref="BC214">IF(NOT(ISBLANK($D214)),AND(BB214=TRUE,LEN(BA214)&lt;60,NOT(ISNUMBER(FIND('List of Values'!$C$2:$C$20,BA214)))),"")</f>
        <v>1</v>
      </c>
      <c r="BD214" s="1"/>
      <c r="BE214" s="10" t="b">
        <f t="shared" si="153"/>
        <v>0</v>
      </c>
      <c r="BF214" s="10" t="b" cm="1">
        <f t="array" ref="BF214">IF(NOT(ISBLANK($B214)),AND(BE214=TRUE,LEN(BD214)&lt;255,NOT(ISNUMBER(FIND('List of Values'!$C$2:$C$23,BD214)))),"")</f>
        <v>0</v>
      </c>
      <c r="BG214" s="1"/>
      <c r="BH214" s="1" t="b">
        <f t="shared" si="18"/>
        <v>1</v>
      </c>
      <c r="BI214" s="1" t="b" cm="1">
        <f t="array" ref="BI214">IF(NOT(ISBLANK($D214)),AND(BH214=TRUE,LEN(BG214)&lt;255,NOT(ISNUMBER(FIND('List of Values'!$C$2:$C$20,BG214)))),"")</f>
        <v>1</v>
      </c>
      <c r="BJ214" s="1"/>
      <c r="BK214" s="10" t="b">
        <f t="shared" si="154"/>
        <v>0</v>
      </c>
      <c r="BL214" s="10" t="b">
        <f>IF(NOT(ISBLANK($B214)),AND(BK214=TRUE,NOT(COUNTIF('List of Values'!$AH$2:$AH$60,BJ214)=0)),"")</f>
        <v>0</v>
      </c>
      <c r="BM214" s="1"/>
      <c r="BN214" s="10" t="b">
        <f t="shared" si="125"/>
        <v>0</v>
      </c>
      <c r="BO214" s="10" t="b">
        <f>IF(NOT(ISBLANK($B214)),AND(BN214=TRUE,NOT(COUNTIF('List of Values'!$AG$2:$AG$60,BM214)=0)),"")</f>
        <v>0</v>
      </c>
      <c r="BP214" s="1"/>
      <c r="BQ214" s="10" t="b">
        <f t="shared" si="21"/>
        <v>1</v>
      </c>
      <c r="BR214" s="10" t="b" cm="1">
        <f t="array" ref="BR214">IF(NOT(ISBLANK($D214)),AND(BQ214=TRUE,LEN(BP214)&lt;60,NOT(ISNUMBER(FIND('List of Values'!$C$2:$C$20,BP214)))),"")</f>
        <v>1</v>
      </c>
      <c r="BS214" s="1"/>
      <c r="BT214" s="10" t="b">
        <f t="shared" si="126"/>
        <v>0</v>
      </c>
      <c r="BU214" s="10" t="b" cm="1">
        <f t="array" ref="BU214">IF(NOT(ISBLANK($B214)),AND(BT214=TRUE,LEN(BS214)&lt;255,NOT(ISNUMBER(FIND('List of Values'!$C$2:$C$23,BS214)))),"")</f>
        <v>0</v>
      </c>
      <c r="BV214" s="1"/>
      <c r="BW214" s="1" t="b">
        <f t="shared" si="23"/>
        <v>1</v>
      </c>
      <c r="BX214" s="1" t="b" cm="1">
        <f t="array" ref="BX214">IF(NOT(ISBLANK($D214)),AND(BW214=TRUE,LEN(BV214)&lt;255,NOT(ISNUMBER(FIND('List of Values'!$C$2:$C$20,BV214)))),"")</f>
        <v>1</v>
      </c>
      <c r="BY214" s="1"/>
      <c r="BZ214" s="10" t="b">
        <f t="shared" si="127"/>
        <v>0</v>
      </c>
      <c r="CA214" s="10" t="b">
        <f>IF(NOT(ISBLANK($B214)),AND(BZ214=TRUE,NOT(COUNTIF('List of Values'!$AH$2:$AH$60,BY214)=0)),"")</f>
        <v>0</v>
      </c>
      <c r="CB214" s="1"/>
      <c r="CC214" s="10" t="b">
        <f t="shared" si="128"/>
        <v>0</v>
      </c>
      <c r="CD214" s="10" t="b">
        <f>IF(NOT(ISBLANK($B214)),AND(CC214=TRUE,NOT(COUNTIF('List of Values'!$AG$2:$AG$60,CB214)=0)),"")</f>
        <v>0</v>
      </c>
      <c r="CE214" s="1"/>
      <c r="CF214" s="10" t="b">
        <f t="shared" si="26"/>
        <v>1</v>
      </c>
      <c r="CG214" s="10" t="b" cm="1">
        <f t="array" ref="CG214">IF(NOT(ISBLANK($D214)),AND(CF214=TRUE,LEN(CE214)&lt;60,NOT(ISNUMBER(FIND('List of Values'!$C$2:$C$20,CE214)))),"")</f>
        <v>1</v>
      </c>
      <c r="CH214" s="1"/>
      <c r="CI214" s="10" t="b">
        <f t="shared" si="129"/>
        <v>0</v>
      </c>
      <c r="CJ214" s="10" t="b" cm="1">
        <f t="array" ref="CJ214">IF(NOT(ISBLANK($B214)),AND(CI214=TRUE,LEN(CH214)&lt;255,NOT(ISNUMBER(FIND('List of Values'!$C$2:$C$23,CH214)))),"")</f>
        <v>0</v>
      </c>
      <c r="CK214" s="1"/>
      <c r="CL214" s="1" t="b">
        <f t="shared" si="28"/>
        <v>1</v>
      </c>
      <c r="CM214" s="1" t="b" cm="1">
        <f t="array" ref="CM214">IF(NOT(ISBLANK($D214)),AND(CL214=TRUE,LEN(CK214)&lt;255,NOT(ISNUMBER(FIND('List of Values'!$C$2:$C$20,CK214)))),"")</f>
        <v>1</v>
      </c>
      <c r="CN214" s="1"/>
      <c r="CO214" s="10" t="b">
        <f t="shared" si="130"/>
        <v>0</v>
      </c>
      <c r="CP214" s="10" t="b">
        <f>IF(NOT(ISBLANK($B214)),AND(CO214=TRUE,NOT(COUNTIF('List of Values'!$AH$2:$AH$60,CN214)=0)),"")</f>
        <v>0</v>
      </c>
      <c r="CQ214" s="1"/>
      <c r="CR214" s="10" t="b">
        <f t="shared" si="131"/>
        <v>0</v>
      </c>
      <c r="CS214" s="10" t="b">
        <f>IF(NOT(ISBLANK($B214)),AND(CR214=TRUE,NOT(COUNTIF('List of Values'!$AG$2:$AG$60,CQ214)=0)),"")</f>
        <v>0</v>
      </c>
      <c r="CT214" s="1"/>
      <c r="CU214" s="10" t="b">
        <f t="shared" si="31"/>
        <v>1</v>
      </c>
      <c r="CV214" s="10" t="b" cm="1">
        <f t="array" ref="CV214">IF(NOT(ISBLANK($D214)),AND(CU214=TRUE,LEN(CT214)&lt;60,NOT(ISNUMBER(FIND('List of Values'!$C$2:$C$20,CT214)))),"")</f>
        <v>1</v>
      </c>
      <c r="CW214" s="1"/>
      <c r="CX214" s="10" t="b">
        <f t="shared" si="132"/>
        <v>0</v>
      </c>
      <c r="CY214" s="10" t="b" cm="1">
        <f t="array" ref="CY214">IF(NOT(ISBLANK($B214)),AND(CX214=TRUE,LEN(CW214)&lt;255,NOT(ISNUMBER(FIND('List of Values'!$C$2:$C$23,CW214)))),"")</f>
        <v>0</v>
      </c>
      <c r="CZ214" s="1"/>
      <c r="DA214" s="1" t="b">
        <f t="shared" si="33"/>
        <v>1</v>
      </c>
      <c r="DB214" s="1" t="b" cm="1">
        <f t="array" ref="DB214">IF(NOT(ISBLANK($D214)),AND(DA214=TRUE,LEN(CZ214)&lt;255,NOT(ISNUMBER(FIND('List of Values'!$C$2:$C$20,CZ214)))),"")</f>
        <v>1</v>
      </c>
      <c r="DC214" s="1"/>
      <c r="DD214" s="10" t="b">
        <f t="shared" si="133"/>
        <v>0</v>
      </c>
      <c r="DE214" s="10" t="b">
        <f>IF(NOT(ISBLANK($B214)),AND(DD214=TRUE,NOT(COUNTIF('List of Values'!$AH$2:$AH$60,DC214)=0)),"")</f>
        <v>0</v>
      </c>
      <c r="DF214" s="1"/>
      <c r="DG214" s="10" t="b">
        <f t="shared" si="134"/>
        <v>0</v>
      </c>
      <c r="DH214" s="10" t="b">
        <f>IF(NOT(ISBLANK($B214)),AND(DG214=TRUE,NOT(COUNTIF('List of Values'!$AG$2:$AG$60,DF214)=0)),"")</f>
        <v>0</v>
      </c>
      <c r="DI214" s="1"/>
      <c r="DJ214" s="10" t="b">
        <f t="shared" si="36"/>
        <v>1</v>
      </c>
      <c r="DK214" s="10" t="b" cm="1">
        <f t="array" ref="DK214">IF(NOT(ISBLANK($D214)),AND(DJ214=TRUE,LEN(DI214)&lt;60,NOT(ISNUMBER(FIND('List of Values'!$C$2:$C$20,DI214)))),"")</f>
        <v>1</v>
      </c>
      <c r="DL214" s="1"/>
      <c r="DM214" s="10" t="b">
        <f t="shared" si="135"/>
        <v>0</v>
      </c>
      <c r="DN214" s="10" t="b" cm="1">
        <f t="array" ref="DN214">IF(NOT(ISBLANK($B214)),AND(DM214=TRUE,LEN(DL214)&lt;255,NOT(ISNUMBER(FIND('List of Values'!$C$2:$C$23,DL214)))),"")</f>
        <v>0</v>
      </c>
      <c r="DO214" s="1"/>
      <c r="DP214" s="1" t="b">
        <f t="shared" si="38"/>
        <v>1</v>
      </c>
      <c r="DQ214" s="1" t="b" cm="1">
        <f t="array" ref="DQ214">IF(NOT(ISBLANK($D214)),AND(DP214=TRUE,LEN(DO214)&lt;255,NOT(ISNUMBER(FIND('List of Values'!$C$2:$C$20,DO214)))),"")</f>
        <v>1</v>
      </c>
      <c r="DR214" s="1"/>
      <c r="DS214" s="10" t="b">
        <f t="shared" si="136"/>
        <v>0</v>
      </c>
      <c r="DT214" s="10" t="b">
        <f>IF(NOT(ISBLANK($B214)),AND(DS214=TRUE,NOT(COUNTIF('List of Values'!$AH$2:$AH$60,DR214)=0)),"")</f>
        <v>0</v>
      </c>
      <c r="DU214" s="1"/>
      <c r="DV214" s="10" t="b">
        <f t="shared" si="137"/>
        <v>0</v>
      </c>
      <c r="DW214" s="10" t="b">
        <f>IF(NOT(ISBLANK($B214)),AND(DV214=TRUE,NOT(COUNTIF('List of Values'!$AG$2:$AG$60,DU214)=0)),"")</f>
        <v>0</v>
      </c>
      <c r="DX214" s="1"/>
      <c r="DY214" s="10" t="b">
        <f t="shared" si="41"/>
        <v>1</v>
      </c>
      <c r="DZ214" s="10" t="b" cm="1">
        <f t="array" ref="DZ214">IF(NOT(ISBLANK($D214)),AND(DY214=TRUE,LEN(DX214)&lt;60,NOT(ISNUMBER(FIND('List of Values'!$C$2:$C$20,DX214)))),"")</f>
        <v>1</v>
      </c>
      <c r="EA214" s="1"/>
      <c r="EB214" s="10" t="b">
        <f t="shared" si="138"/>
        <v>0</v>
      </c>
      <c r="EC214" s="10" t="b" cm="1">
        <f t="array" ref="EC214">IF(NOT(ISBLANK($B214)),AND(EB214=TRUE,LEN(EA214)&lt;255,NOT(ISNUMBER(FIND('List of Values'!$C$2:$C$23,EA214)))),"")</f>
        <v>0</v>
      </c>
      <c r="ED214" s="1"/>
      <c r="EE214" s="1" t="b">
        <f t="shared" si="43"/>
        <v>1</v>
      </c>
      <c r="EF214" s="1" t="b" cm="1">
        <f t="array" ref="EF214">IF(NOT(ISBLANK($D214)),AND(EE214=TRUE,LEN(ED214)&lt;255,NOT(ISNUMBER(FIND('List of Values'!$C$2:$C$20,ED214)))),"")</f>
        <v>1</v>
      </c>
      <c r="EG214" s="1"/>
      <c r="EH214" s="10" t="b">
        <f t="shared" si="139"/>
        <v>0</v>
      </c>
      <c r="EI214" s="10" t="b">
        <f>IF(NOT(ISBLANK($B214)),AND(EH214=TRUE,NOT(COUNTIF('List of Values'!$AH$2:$AH$60,EG214)=0)),"")</f>
        <v>0</v>
      </c>
      <c r="EJ214" s="1"/>
      <c r="EK214" s="10" t="b">
        <f t="shared" si="140"/>
        <v>0</v>
      </c>
      <c r="EL214" s="10" t="b">
        <f>IF(NOT(ISBLANK($B214)),AND(EK214=TRUE,NOT(COUNTIF('List of Values'!$AG$2:$AG$60,EJ214)=0)),"")</f>
        <v>0</v>
      </c>
      <c r="EM214" s="1"/>
      <c r="EN214" s="10" t="b">
        <f t="shared" si="46"/>
        <v>1</v>
      </c>
      <c r="EO214" s="10" t="b" cm="1">
        <f t="array" ref="EO214">IF(NOT(ISBLANK($D214)),AND(EN214=TRUE,LEN(EM214)&lt;60,NOT(ISNUMBER(FIND('List of Values'!$C$2:$C$20,EM214)))),"")</f>
        <v>1</v>
      </c>
      <c r="EP214" s="1"/>
      <c r="EQ214" s="10" t="b">
        <f t="shared" si="141"/>
        <v>0</v>
      </c>
      <c r="ER214" s="10" t="b" cm="1">
        <f t="array" ref="ER214">IF(NOT(ISBLANK($B214)),AND(EQ214=TRUE,LEN(EP214)&lt;255,NOT(ISNUMBER(FIND('List of Values'!$C$2:$C$23,EP214)))),"")</f>
        <v>0</v>
      </c>
      <c r="ES214" s="1"/>
      <c r="ET214" s="1" t="b">
        <f t="shared" si="48"/>
        <v>1</v>
      </c>
      <c r="EU214" s="1" t="b" cm="1">
        <f t="array" ref="EU214">IF(NOT(ISBLANK($D214)),AND(ET214=TRUE,LEN(ES214)&lt;255,NOT(ISNUMBER(FIND('List of Values'!$C$2:$C$20,ES214)))),"")</f>
        <v>1</v>
      </c>
      <c r="EV214" s="1"/>
      <c r="EW214" s="10" t="b">
        <f t="shared" si="142"/>
        <v>0</v>
      </c>
      <c r="EX214" s="10" t="b">
        <f>IF(NOT(ISBLANK($B214)),AND(EW214=TRUE,NOT(COUNTIF('List of Values'!$AH$2:$AH$60,EV214)=0)),"")</f>
        <v>0</v>
      </c>
      <c r="EY214" s="60" t="str">
        <f>_xlfn.XLOOKUP(B214,[1]Blad1!$A:$A,[1]Blad1!$D:$D,"")</f>
        <v/>
      </c>
    </row>
    <row r="215" spans="1:155">
      <c r="A215">
        <f t="shared" si="155"/>
        <v>0</v>
      </c>
      <c r="B215" s="11">
        <v>217276</v>
      </c>
      <c r="C215" s="1" t="s">
        <v>1806</v>
      </c>
      <c r="D215" s="1" t="s">
        <v>199</v>
      </c>
      <c r="E215" s="1" t="s">
        <v>1949</v>
      </c>
      <c r="F215" s="10" t="b">
        <f t="shared" si="143"/>
        <v>1</v>
      </c>
      <c r="G215" s="10" t="b">
        <f>IF(NOT(ISBLANK($B215)),AND(F215=TRUE,NOT(COUNTIF('List of Values'!$AG$2:$AG$60,E215)=0)),"")</f>
        <v>1</v>
      </c>
      <c r="H215" s="1" t="s">
        <v>2259</v>
      </c>
      <c r="I215" s="1" t="b">
        <f t="shared" si="1"/>
        <v>1</v>
      </c>
      <c r="J215" s="1" t="b" cm="1">
        <f t="array" ref="J215">IF(NOT(ISBLANK($D215)),AND(I215=TRUE,LEN(H215)&lt;60,NOT(ISNUMBER(FIND('List of Values'!$C$2:$C$20,H215)))),"")</f>
        <v>1</v>
      </c>
      <c r="K215" s="1" t="s">
        <v>2260</v>
      </c>
      <c r="L215" s="10" t="b">
        <f t="shared" si="144"/>
        <v>1</v>
      </c>
      <c r="M215" s="10" t="b" cm="1">
        <f t="array" ref="M215">IF(NOT(ISBLANK($B215)),AND(L215=TRUE,LEN(K215)&lt;255,NOT(ISNUMBER(FIND('List of Values'!$C$2:$C$23,K215)))),"")</f>
        <v>1</v>
      </c>
      <c r="N215" s="1" t="s">
        <v>32</v>
      </c>
      <c r="O215" s="1" t="b">
        <f t="shared" si="3"/>
        <v>1</v>
      </c>
      <c r="P215" s="1" t="b" cm="1">
        <f t="array" ref="P215">IF(NOT(ISBLANK($D215)),AND(O215=TRUE,LEN(N215)&lt;255,NOT(ISNUMBER(FIND('List of Values'!$C$2:$C$20,N215)))),"")</f>
        <v>1</v>
      </c>
      <c r="Q215" s="1" t="s">
        <v>1952</v>
      </c>
      <c r="R215" s="10" t="b">
        <f t="shared" si="145"/>
        <v>1</v>
      </c>
      <c r="S215" s="10" t="b">
        <f>IF(NOT(ISBLANK($B215)),AND(R215=TRUE,NOT(COUNTIF('List of Values'!$AH$2:$AH$60,Q215)=0)),"")</f>
        <v>1</v>
      </c>
      <c r="T215" s="1"/>
      <c r="U215" s="10" t="b">
        <f t="shared" si="146"/>
        <v>0</v>
      </c>
      <c r="V215" s="10" t="b">
        <f>IF(NOT(ISBLANK($B215)),AND(U215=TRUE,NOT(COUNTIF('List of Values'!$AG$2:$AG$60,T215)=0)),"")</f>
        <v>0</v>
      </c>
      <c r="W215" s="1"/>
      <c r="X215" s="10" t="b">
        <f t="shared" si="6"/>
        <v>1</v>
      </c>
      <c r="Y215" s="10" t="b" cm="1">
        <f t="array" ref="Y215">IF(NOT(ISBLANK($D215)),AND(X215=TRUE,LEN(W215)&lt;60,NOT(ISNUMBER(FIND('List of Values'!$C$2:$C$20,W215)))),"")</f>
        <v>1</v>
      </c>
      <c r="Z215" s="1"/>
      <c r="AA215" s="10" t="b">
        <f t="shared" si="147"/>
        <v>0</v>
      </c>
      <c r="AB215" s="10" t="b" cm="1">
        <f t="array" ref="AB215">IF(NOT(ISBLANK($B215)),AND(AA215=TRUE,LEN(Z215)&lt;255,NOT(ISNUMBER(FIND('List of Values'!$C$2:$C$23,Z215)))),"")</f>
        <v>0</v>
      </c>
      <c r="AC215" s="1"/>
      <c r="AD215" s="1" t="b">
        <f t="shared" si="8"/>
        <v>1</v>
      </c>
      <c r="AE215" s="1" t="b" cm="1">
        <f t="array" ref="AE215">IF(NOT(ISBLANK($D215)),AND(AD215=TRUE,LEN(AC215)&lt;255,NOT(ISNUMBER(FIND('List of Values'!$C$2:$C$20,AC215)))),"")</f>
        <v>1</v>
      </c>
      <c r="AF215" s="1"/>
      <c r="AG215" s="10" t="b">
        <f t="shared" si="148"/>
        <v>0</v>
      </c>
      <c r="AH215" s="10" t="b">
        <f>IF(NOT(ISBLANK($B215)),AND(AG215=TRUE,NOT(COUNTIF('List of Values'!$AH$2:$AH$60,AF215)=0)),"")</f>
        <v>0</v>
      </c>
      <c r="AI215" s="1"/>
      <c r="AJ215" s="10" t="b">
        <f t="shared" si="149"/>
        <v>0</v>
      </c>
      <c r="AK215" s="10" t="b">
        <f>IF(NOT(ISBLANK($B215)),AND(AJ215=TRUE,NOT(COUNTIF('List of Values'!$AG$2:$AG$60,AI215)=0)),"")</f>
        <v>0</v>
      </c>
      <c r="AL215" s="1"/>
      <c r="AM215" s="10" t="b">
        <f t="shared" si="11"/>
        <v>1</v>
      </c>
      <c r="AN215" s="10" t="b" cm="1">
        <f t="array" ref="AN215">IF(NOT(ISBLANK($D215)),AND(AM215=TRUE,LEN(AL215)&lt;60,NOT(ISNUMBER(FIND('List of Values'!$C$2:$C$20,AL215)))),"")</f>
        <v>1</v>
      </c>
      <c r="AO215" s="1"/>
      <c r="AP215" s="10" t="b">
        <f t="shared" si="150"/>
        <v>0</v>
      </c>
      <c r="AQ215" s="10" t="b" cm="1">
        <f t="array" ref="AQ215">IF(NOT(ISBLANK($B215)),AND(AP215=TRUE,LEN(AO215)&lt;255,NOT(ISNUMBER(FIND('List of Values'!$C$2:$C$23,AO215)))),"")</f>
        <v>0</v>
      </c>
      <c r="AR215" s="1"/>
      <c r="AS215" s="1" t="b">
        <f t="shared" si="13"/>
        <v>1</v>
      </c>
      <c r="AT215" s="1" t="b" cm="1">
        <f t="array" ref="AT215">IF(NOT(ISBLANK($D215)),AND(AS215=TRUE,LEN(AR215)&lt;255,NOT(ISNUMBER(FIND('List of Values'!$C$2:$C$20,AR215)))),"")</f>
        <v>1</v>
      </c>
      <c r="AU215" s="1"/>
      <c r="AV215" s="10" t="b">
        <f t="shared" si="151"/>
        <v>0</v>
      </c>
      <c r="AW215" s="10" t="b">
        <f>IF(NOT(ISBLANK($B215)),AND(AV215=TRUE,NOT(COUNTIF('List of Values'!$AH$2:$AH$60,AU215)=0)),"")</f>
        <v>0</v>
      </c>
      <c r="AX215" s="1"/>
      <c r="AY215" s="10" t="b">
        <f t="shared" si="152"/>
        <v>0</v>
      </c>
      <c r="AZ215" s="10" t="b">
        <f>IF(NOT(ISBLANK($B215)),AND(AY215=TRUE,NOT(COUNTIF('List of Values'!$AG$2:$AG$60,AX215)=0)),"")</f>
        <v>0</v>
      </c>
      <c r="BA215" s="1"/>
      <c r="BB215" s="10" t="b">
        <f t="shared" si="16"/>
        <v>1</v>
      </c>
      <c r="BC215" s="10" t="b" cm="1">
        <f t="array" ref="BC215">IF(NOT(ISBLANK($D215)),AND(BB215=TRUE,LEN(BA215)&lt;60,NOT(ISNUMBER(FIND('List of Values'!$C$2:$C$20,BA215)))),"")</f>
        <v>1</v>
      </c>
      <c r="BD215" s="1"/>
      <c r="BE215" s="10" t="b">
        <f t="shared" si="153"/>
        <v>0</v>
      </c>
      <c r="BF215" s="10" t="b" cm="1">
        <f t="array" ref="BF215">IF(NOT(ISBLANK($B215)),AND(BE215=TRUE,LEN(BD215)&lt;255,NOT(ISNUMBER(FIND('List of Values'!$C$2:$C$23,BD215)))),"")</f>
        <v>0</v>
      </c>
      <c r="BG215" s="1"/>
      <c r="BH215" s="1" t="b">
        <f t="shared" si="18"/>
        <v>1</v>
      </c>
      <c r="BI215" s="1" t="b" cm="1">
        <f t="array" ref="BI215">IF(NOT(ISBLANK($D215)),AND(BH215=TRUE,LEN(BG215)&lt;255,NOT(ISNUMBER(FIND('List of Values'!$C$2:$C$20,BG215)))),"")</f>
        <v>1</v>
      </c>
      <c r="BJ215" s="1"/>
      <c r="BK215" s="10" t="b">
        <f t="shared" si="154"/>
        <v>0</v>
      </c>
      <c r="BL215" s="10" t="b">
        <f>IF(NOT(ISBLANK($B215)),AND(BK215=TRUE,NOT(COUNTIF('List of Values'!$AH$2:$AH$60,BJ215)=0)),"")</f>
        <v>0</v>
      </c>
      <c r="BM215" s="1"/>
      <c r="BN215" s="10" t="b">
        <f t="shared" si="125"/>
        <v>0</v>
      </c>
      <c r="BO215" s="10" t="b">
        <f>IF(NOT(ISBLANK($B215)),AND(BN215=TRUE,NOT(COUNTIF('List of Values'!$AG$2:$AG$60,BM215)=0)),"")</f>
        <v>0</v>
      </c>
      <c r="BP215" s="1"/>
      <c r="BQ215" s="10" t="b">
        <f t="shared" si="21"/>
        <v>1</v>
      </c>
      <c r="BR215" s="10" t="b" cm="1">
        <f t="array" ref="BR215">IF(NOT(ISBLANK($D215)),AND(BQ215=TRUE,LEN(BP215)&lt;60,NOT(ISNUMBER(FIND('List of Values'!$C$2:$C$20,BP215)))),"")</f>
        <v>1</v>
      </c>
      <c r="BS215" s="1"/>
      <c r="BT215" s="10" t="b">
        <f t="shared" si="126"/>
        <v>0</v>
      </c>
      <c r="BU215" s="10" t="b" cm="1">
        <f t="array" ref="BU215">IF(NOT(ISBLANK($B215)),AND(BT215=TRUE,LEN(BS215)&lt;255,NOT(ISNUMBER(FIND('List of Values'!$C$2:$C$23,BS215)))),"")</f>
        <v>0</v>
      </c>
      <c r="BV215" s="1"/>
      <c r="BW215" s="1" t="b">
        <f t="shared" si="23"/>
        <v>1</v>
      </c>
      <c r="BX215" s="1" t="b" cm="1">
        <f t="array" ref="BX215">IF(NOT(ISBLANK($D215)),AND(BW215=TRUE,LEN(BV215)&lt;255,NOT(ISNUMBER(FIND('List of Values'!$C$2:$C$20,BV215)))),"")</f>
        <v>1</v>
      </c>
      <c r="BY215" s="1"/>
      <c r="BZ215" s="10" t="b">
        <f t="shared" si="127"/>
        <v>0</v>
      </c>
      <c r="CA215" s="10" t="b">
        <f>IF(NOT(ISBLANK($B215)),AND(BZ215=TRUE,NOT(COUNTIF('List of Values'!$AH$2:$AH$60,BY215)=0)),"")</f>
        <v>0</v>
      </c>
      <c r="CB215" s="1"/>
      <c r="CC215" s="10" t="b">
        <f t="shared" si="128"/>
        <v>0</v>
      </c>
      <c r="CD215" s="10" t="b">
        <f>IF(NOT(ISBLANK($B215)),AND(CC215=TRUE,NOT(COUNTIF('List of Values'!$AG$2:$AG$60,CB215)=0)),"")</f>
        <v>0</v>
      </c>
      <c r="CE215" s="1"/>
      <c r="CF215" s="10" t="b">
        <f t="shared" si="26"/>
        <v>1</v>
      </c>
      <c r="CG215" s="10" t="b" cm="1">
        <f t="array" ref="CG215">IF(NOT(ISBLANK($D215)),AND(CF215=TRUE,LEN(CE215)&lt;60,NOT(ISNUMBER(FIND('List of Values'!$C$2:$C$20,CE215)))),"")</f>
        <v>1</v>
      </c>
      <c r="CH215" s="1"/>
      <c r="CI215" s="10" t="b">
        <f t="shared" si="129"/>
        <v>0</v>
      </c>
      <c r="CJ215" s="10" t="b" cm="1">
        <f t="array" ref="CJ215">IF(NOT(ISBLANK($B215)),AND(CI215=TRUE,LEN(CH215)&lt;255,NOT(ISNUMBER(FIND('List of Values'!$C$2:$C$23,CH215)))),"")</f>
        <v>0</v>
      </c>
      <c r="CK215" s="1"/>
      <c r="CL215" s="1" t="b">
        <f t="shared" si="28"/>
        <v>1</v>
      </c>
      <c r="CM215" s="1" t="b" cm="1">
        <f t="array" ref="CM215">IF(NOT(ISBLANK($D215)),AND(CL215=TRUE,LEN(CK215)&lt;255,NOT(ISNUMBER(FIND('List of Values'!$C$2:$C$20,CK215)))),"")</f>
        <v>1</v>
      </c>
      <c r="CN215" s="1"/>
      <c r="CO215" s="10" t="b">
        <f t="shared" si="130"/>
        <v>0</v>
      </c>
      <c r="CP215" s="10" t="b">
        <f>IF(NOT(ISBLANK($B215)),AND(CO215=TRUE,NOT(COUNTIF('List of Values'!$AH$2:$AH$60,CN215)=0)),"")</f>
        <v>0</v>
      </c>
      <c r="CQ215" s="1"/>
      <c r="CR215" s="10" t="b">
        <f t="shared" si="131"/>
        <v>0</v>
      </c>
      <c r="CS215" s="10" t="b">
        <f>IF(NOT(ISBLANK($B215)),AND(CR215=TRUE,NOT(COUNTIF('List of Values'!$AG$2:$AG$60,CQ215)=0)),"")</f>
        <v>0</v>
      </c>
      <c r="CT215" s="1"/>
      <c r="CU215" s="10" t="b">
        <f t="shared" si="31"/>
        <v>1</v>
      </c>
      <c r="CV215" s="10" t="b" cm="1">
        <f t="array" ref="CV215">IF(NOT(ISBLANK($D215)),AND(CU215=TRUE,LEN(CT215)&lt;60,NOT(ISNUMBER(FIND('List of Values'!$C$2:$C$20,CT215)))),"")</f>
        <v>1</v>
      </c>
      <c r="CW215" s="1"/>
      <c r="CX215" s="10" t="b">
        <f t="shared" si="132"/>
        <v>0</v>
      </c>
      <c r="CY215" s="10" t="b" cm="1">
        <f t="array" ref="CY215">IF(NOT(ISBLANK($B215)),AND(CX215=TRUE,LEN(CW215)&lt;255,NOT(ISNUMBER(FIND('List of Values'!$C$2:$C$23,CW215)))),"")</f>
        <v>0</v>
      </c>
      <c r="CZ215" s="1"/>
      <c r="DA215" s="1" t="b">
        <f t="shared" si="33"/>
        <v>1</v>
      </c>
      <c r="DB215" s="1" t="b" cm="1">
        <f t="array" ref="DB215">IF(NOT(ISBLANK($D215)),AND(DA215=TRUE,LEN(CZ215)&lt;255,NOT(ISNUMBER(FIND('List of Values'!$C$2:$C$20,CZ215)))),"")</f>
        <v>1</v>
      </c>
      <c r="DC215" s="1"/>
      <c r="DD215" s="10" t="b">
        <f t="shared" si="133"/>
        <v>0</v>
      </c>
      <c r="DE215" s="10" t="b">
        <f>IF(NOT(ISBLANK($B215)),AND(DD215=TRUE,NOT(COUNTIF('List of Values'!$AH$2:$AH$60,DC215)=0)),"")</f>
        <v>0</v>
      </c>
      <c r="DF215" s="1"/>
      <c r="DG215" s="10" t="b">
        <f t="shared" si="134"/>
        <v>0</v>
      </c>
      <c r="DH215" s="10" t="b">
        <f>IF(NOT(ISBLANK($B215)),AND(DG215=TRUE,NOT(COUNTIF('List of Values'!$AG$2:$AG$60,DF215)=0)),"")</f>
        <v>0</v>
      </c>
      <c r="DI215" s="1"/>
      <c r="DJ215" s="10" t="b">
        <f t="shared" si="36"/>
        <v>1</v>
      </c>
      <c r="DK215" s="10" t="b" cm="1">
        <f t="array" ref="DK215">IF(NOT(ISBLANK($D215)),AND(DJ215=TRUE,LEN(DI215)&lt;60,NOT(ISNUMBER(FIND('List of Values'!$C$2:$C$20,DI215)))),"")</f>
        <v>1</v>
      </c>
      <c r="DL215" s="1"/>
      <c r="DM215" s="10" t="b">
        <f t="shared" si="135"/>
        <v>0</v>
      </c>
      <c r="DN215" s="10" t="b" cm="1">
        <f t="array" ref="DN215">IF(NOT(ISBLANK($B215)),AND(DM215=TRUE,LEN(DL215)&lt;255,NOT(ISNUMBER(FIND('List of Values'!$C$2:$C$23,DL215)))),"")</f>
        <v>0</v>
      </c>
      <c r="DO215" s="1"/>
      <c r="DP215" s="1" t="b">
        <f t="shared" si="38"/>
        <v>1</v>
      </c>
      <c r="DQ215" s="1" t="b" cm="1">
        <f t="array" ref="DQ215">IF(NOT(ISBLANK($D215)),AND(DP215=TRUE,LEN(DO215)&lt;255,NOT(ISNUMBER(FIND('List of Values'!$C$2:$C$20,DO215)))),"")</f>
        <v>1</v>
      </c>
      <c r="DR215" s="1"/>
      <c r="DS215" s="10" t="b">
        <f t="shared" si="136"/>
        <v>0</v>
      </c>
      <c r="DT215" s="10" t="b">
        <f>IF(NOT(ISBLANK($B215)),AND(DS215=TRUE,NOT(COUNTIF('List of Values'!$AH$2:$AH$60,DR215)=0)),"")</f>
        <v>0</v>
      </c>
      <c r="DU215" s="1"/>
      <c r="DV215" s="10" t="b">
        <f t="shared" si="137"/>
        <v>0</v>
      </c>
      <c r="DW215" s="10" t="b">
        <f>IF(NOT(ISBLANK($B215)),AND(DV215=TRUE,NOT(COUNTIF('List of Values'!$AG$2:$AG$60,DU215)=0)),"")</f>
        <v>0</v>
      </c>
      <c r="DX215" s="1"/>
      <c r="DY215" s="10" t="b">
        <f t="shared" si="41"/>
        <v>1</v>
      </c>
      <c r="DZ215" s="10" t="b" cm="1">
        <f t="array" ref="DZ215">IF(NOT(ISBLANK($D215)),AND(DY215=TRUE,LEN(DX215)&lt;60,NOT(ISNUMBER(FIND('List of Values'!$C$2:$C$20,DX215)))),"")</f>
        <v>1</v>
      </c>
      <c r="EA215" s="1"/>
      <c r="EB215" s="10" t="b">
        <f t="shared" si="138"/>
        <v>0</v>
      </c>
      <c r="EC215" s="10" t="b" cm="1">
        <f t="array" ref="EC215">IF(NOT(ISBLANK($B215)),AND(EB215=TRUE,LEN(EA215)&lt;255,NOT(ISNUMBER(FIND('List of Values'!$C$2:$C$23,EA215)))),"")</f>
        <v>0</v>
      </c>
      <c r="ED215" s="1"/>
      <c r="EE215" s="1" t="b">
        <f t="shared" si="43"/>
        <v>1</v>
      </c>
      <c r="EF215" s="1" t="b" cm="1">
        <f t="array" ref="EF215">IF(NOT(ISBLANK($D215)),AND(EE215=TRUE,LEN(ED215)&lt;255,NOT(ISNUMBER(FIND('List of Values'!$C$2:$C$20,ED215)))),"")</f>
        <v>1</v>
      </c>
      <c r="EG215" s="1"/>
      <c r="EH215" s="10" t="b">
        <f t="shared" si="139"/>
        <v>0</v>
      </c>
      <c r="EI215" s="10" t="b">
        <f>IF(NOT(ISBLANK($B215)),AND(EH215=TRUE,NOT(COUNTIF('List of Values'!$AH$2:$AH$60,EG215)=0)),"")</f>
        <v>0</v>
      </c>
      <c r="EJ215" s="1"/>
      <c r="EK215" s="10" t="b">
        <f t="shared" si="140"/>
        <v>0</v>
      </c>
      <c r="EL215" s="10" t="b">
        <f>IF(NOT(ISBLANK($B215)),AND(EK215=TRUE,NOT(COUNTIF('List of Values'!$AG$2:$AG$60,EJ215)=0)),"")</f>
        <v>0</v>
      </c>
      <c r="EM215" s="1"/>
      <c r="EN215" s="10" t="b">
        <f t="shared" si="46"/>
        <v>1</v>
      </c>
      <c r="EO215" s="10" t="b" cm="1">
        <f t="array" ref="EO215">IF(NOT(ISBLANK($D215)),AND(EN215=TRUE,LEN(EM215)&lt;60,NOT(ISNUMBER(FIND('List of Values'!$C$2:$C$20,EM215)))),"")</f>
        <v>1</v>
      </c>
      <c r="EP215" s="1"/>
      <c r="EQ215" s="10" t="b">
        <f t="shared" si="141"/>
        <v>0</v>
      </c>
      <c r="ER215" s="10" t="b" cm="1">
        <f t="array" ref="ER215">IF(NOT(ISBLANK($B215)),AND(EQ215=TRUE,LEN(EP215)&lt;255,NOT(ISNUMBER(FIND('List of Values'!$C$2:$C$23,EP215)))),"")</f>
        <v>0</v>
      </c>
      <c r="ES215" s="1"/>
      <c r="ET215" s="1" t="b">
        <f t="shared" si="48"/>
        <v>1</v>
      </c>
      <c r="EU215" s="1" t="b" cm="1">
        <f t="array" ref="EU215">IF(NOT(ISBLANK($D215)),AND(ET215=TRUE,LEN(ES215)&lt;255,NOT(ISNUMBER(FIND('List of Values'!$C$2:$C$20,ES215)))),"")</f>
        <v>1</v>
      </c>
      <c r="EV215" s="1"/>
      <c r="EW215" s="10" t="b">
        <f t="shared" si="142"/>
        <v>0</v>
      </c>
      <c r="EX215" s="10" t="b">
        <f>IF(NOT(ISBLANK($B215)),AND(EW215=TRUE,NOT(COUNTIF('List of Values'!$AH$2:$AH$60,EV215)=0)),"")</f>
        <v>0</v>
      </c>
      <c r="EY215" s="60" t="str">
        <f>_xlfn.XLOOKUP(B215,[1]Blad1!$A:$A,[1]Blad1!$D:$D,"")</f>
        <v/>
      </c>
    </row>
    <row r="216" spans="1:155">
      <c r="A216">
        <f t="shared" si="155"/>
        <v>0</v>
      </c>
      <c r="B216" s="11">
        <v>212000</v>
      </c>
      <c r="C216" s="1" t="s">
        <v>1303</v>
      </c>
      <c r="D216" s="1" t="s">
        <v>199</v>
      </c>
      <c r="E216" s="127" t="s">
        <v>1949</v>
      </c>
      <c r="F216" s="10" t="b">
        <f t="shared" si="143"/>
        <v>1</v>
      </c>
      <c r="G216" s="10" t="b">
        <f>IF(NOT(ISBLANK($B216)),AND(F216=TRUE,NOT(COUNTIF('List of Values'!$AG$2:$AG$60,E216)=0)),"")</f>
        <v>1</v>
      </c>
      <c r="H216" s="1"/>
      <c r="I216" s="1" t="b">
        <f t="shared" si="1"/>
        <v>1</v>
      </c>
      <c r="J216" s="1" t="b" cm="1">
        <f t="array" ref="J216">IF(NOT(ISBLANK($D216)),AND(I216=TRUE,LEN(H216)&lt;60,NOT(ISNUMBER(FIND('List of Values'!$C$2:$C$20,H216)))),"")</f>
        <v>1</v>
      </c>
      <c r="K216" t="s">
        <v>1985</v>
      </c>
      <c r="L216" s="10" t="b">
        <f t="shared" si="144"/>
        <v>1</v>
      </c>
      <c r="M216" s="10" t="b" cm="1">
        <f t="array" ref="M216">IF(NOT(ISBLANK($B216)),AND(L216=TRUE,LEN(K216)&lt;255,NOT(ISNUMBER(FIND('List of Values'!$C$2:$C$23,K216)))),"")</f>
        <v>1</v>
      </c>
      <c r="N216" s="1"/>
      <c r="O216" s="1" t="b">
        <f t="shared" si="3"/>
        <v>1</v>
      </c>
      <c r="P216" s="1" t="b" cm="1">
        <f t="array" ref="P216">IF(NOT(ISBLANK($D216)),AND(O216=TRUE,LEN(N216)&lt;255,NOT(ISNUMBER(FIND('List of Values'!$C$2:$C$20,N216)))),"")</f>
        <v>1</v>
      </c>
      <c r="Q216" s="1" t="s">
        <v>1952</v>
      </c>
      <c r="R216" s="10" t="b">
        <f t="shared" si="145"/>
        <v>1</v>
      </c>
      <c r="S216" s="10" t="b">
        <f>IF(NOT(ISBLANK($B216)),AND(R216=TRUE,NOT(COUNTIF('List of Values'!$AH$2:$AH$60,Q216)=0)),"")</f>
        <v>1</v>
      </c>
      <c r="T216" s="1"/>
      <c r="U216" s="10" t="b">
        <f t="shared" si="146"/>
        <v>0</v>
      </c>
      <c r="V216" s="10" t="b">
        <f>IF(NOT(ISBLANK($B216)),AND(U216=TRUE,NOT(COUNTIF('List of Values'!$AG$2:$AG$60,T216)=0)),"")</f>
        <v>0</v>
      </c>
      <c r="W216" s="1"/>
      <c r="X216" s="10" t="b">
        <f t="shared" si="6"/>
        <v>1</v>
      </c>
      <c r="Y216" s="10" t="b" cm="1">
        <f t="array" ref="Y216">IF(NOT(ISBLANK($D216)),AND(X216=TRUE,LEN(W216)&lt;60,NOT(ISNUMBER(FIND('List of Values'!$C$2:$C$20,W216)))),"")</f>
        <v>1</v>
      </c>
      <c r="Z216" s="1"/>
      <c r="AA216" s="10" t="b">
        <f t="shared" si="147"/>
        <v>0</v>
      </c>
      <c r="AB216" s="10" t="b" cm="1">
        <f t="array" ref="AB216">IF(NOT(ISBLANK($B216)),AND(AA216=TRUE,LEN(Z216)&lt;255,NOT(ISNUMBER(FIND('List of Values'!$C$2:$C$23,Z216)))),"")</f>
        <v>0</v>
      </c>
      <c r="AC216" s="1"/>
      <c r="AD216" s="1" t="b">
        <f t="shared" si="8"/>
        <v>1</v>
      </c>
      <c r="AE216" s="1" t="b" cm="1">
        <f t="array" ref="AE216">IF(NOT(ISBLANK($D216)),AND(AD216=TRUE,LEN(AC216)&lt;255,NOT(ISNUMBER(FIND('List of Values'!$C$2:$C$20,AC216)))),"")</f>
        <v>1</v>
      </c>
      <c r="AF216" s="1"/>
      <c r="AG216" s="10" t="b">
        <f t="shared" si="148"/>
        <v>0</v>
      </c>
      <c r="AH216" s="10" t="b">
        <f>IF(NOT(ISBLANK($B216)),AND(AG216=TRUE,NOT(COUNTIF('List of Values'!$AH$2:$AH$60,AF216)=0)),"")</f>
        <v>0</v>
      </c>
      <c r="AI216" s="1"/>
      <c r="AJ216" s="10" t="b">
        <f t="shared" si="149"/>
        <v>0</v>
      </c>
      <c r="AK216" s="10" t="b">
        <f>IF(NOT(ISBLANK($B216)),AND(AJ216=TRUE,NOT(COUNTIF('List of Values'!$AG$2:$AG$60,AI216)=0)),"")</f>
        <v>0</v>
      </c>
      <c r="AL216" s="1"/>
      <c r="AM216" s="10" t="b">
        <f t="shared" si="11"/>
        <v>1</v>
      </c>
      <c r="AN216" s="10" t="b" cm="1">
        <f t="array" ref="AN216">IF(NOT(ISBLANK($D216)),AND(AM216=TRUE,LEN(AL216)&lt;60,NOT(ISNUMBER(FIND('List of Values'!$C$2:$C$20,AL216)))),"")</f>
        <v>1</v>
      </c>
      <c r="AO216" s="1"/>
      <c r="AP216" s="10" t="b">
        <f t="shared" si="150"/>
        <v>0</v>
      </c>
      <c r="AQ216" s="10" t="b" cm="1">
        <f t="array" ref="AQ216">IF(NOT(ISBLANK($B216)),AND(AP216=TRUE,LEN(AO216)&lt;255,NOT(ISNUMBER(FIND('List of Values'!$C$2:$C$23,AO216)))),"")</f>
        <v>0</v>
      </c>
      <c r="AR216" s="1"/>
      <c r="AS216" s="1" t="b">
        <f t="shared" si="13"/>
        <v>1</v>
      </c>
      <c r="AT216" s="1" t="b" cm="1">
        <f t="array" ref="AT216">IF(NOT(ISBLANK($D216)),AND(AS216=TRUE,LEN(AR216)&lt;255,NOT(ISNUMBER(FIND('List of Values'!$C$2:$C$20,AR216)))),"")</f>
        <v>1</v>
      </c>
      <c r="AU216" s="1"/>
      <c r="AV216" s="10" t="b">
        <f t="shared" si="151"/>
        <v>0</v>
      </c>
      <c r="AW216" s="10" t="b">
        <f>IF(NOT(ISBLANK($B216)),AND(AV216=TRUE,NOT(COUNTIF('List of Values'!$AH$2:$AH$60,AU216)=0)),"")</f>
        <v>0</v>
      </c>
      <c r="AX216" s="1"/>
      <c r="AY216" s="10" t="b">
        <f t="shared" si="152"/>
        <v>0</v>
      </c>
      <c r="AZ216" s="10" t="b">
        <f>IF(NOT(ISBLANK($B216)),AND(AY216=TRUE,NOT(COUNTIF('List of Values'!$AG$2:$AG$60,AX216)=0)),"")</f>
        <v>0</v>
      </c>
      <c r="BA216" s="1"/>
      <c r="BB216" s="10" t="b">
        <f t="shared" si="16"/>
        <v>1</v>
      </c>
      <c r="BC216" s="10" t="b" cm="1">
        <f t="array" ref="BC216">IF(NOT(ISBLANK($D216)),AND(BB216=TRUE,LEN(BA216)&lt;60,NOT(ISNUMBER(FIND('List of Values'!$C$2:$C$20,BA216)))),"")</f>
        <v>1</v>
      </c>
      <c r="BD216" s="1"/>
      <c r="BE216" s="10" t="b">
        <f t="shared" si="153"/>
        <v>0</v>
      </c>
      <c r="BF216" s="10" t="b" cm="1">
        <f t="array" ref="BF216">IF(NOT(ISBLANK($B216)),AND(BE216=TRUE,LEN(BD216)&lt;255,NOT(ISNUMBER(FIND('List of Values'!$C$2:$C$23,BD216)))),"")</f>
        <v>0</v>
      </c>
      <c r="BG216" s="1"/>
      <c r="BH216" s="1" t="b">
        <f t="shared" si="18"/>
        <v>1</v>
      </c>
      <c r="BI216" s="1" t="b" cm="1">
        <f t="array" ref="BI216">IF(NOT(ISBLANK($D216)),AND(BH216=TRUE,LEN(BG216)&lt;255,NOT(ISNUMBER(FIND('List of Values'!$C$2:$C$20,BG216)))),"")</f>
        <v>1</v>
      </c>
      <c r="BJ216" s="1"/>
      <c r="BK216" s="10" t="b">
        <f t="shared" si="154"/>
        <v>0</v>
      </c>
      <c r="BL216" s="10" t="b">
        <f>IF(NOT(ISBLANK($B216)),AND(BK216=TRUE,NOT(COUNTIF('List of Values'!$AH$2:$AH$60,BJ216)=0)),"")</f>
        <v>0</v>
      </c>
      <c r="BM216" s="1"/>
      <c r="BN216" s="10" t="b">
        <f t="shared" si="125"/>
        <v>0</v>
      </c>
      <c r="BO216" s="10" t="b">
        <f>IF(NOT(ISBLANK($B216)),AND(BN216=TRUE,NOT(COUNTIF('List of Values'!$AG$2:$AG$60,BM216)=0)),"")</f>
        <v>0</v>
      </c>
      <c r="BP216" s="1"/>
      <c r="BQ216" s="10" t="b">
        <f t="shared" si="21"/>
        <v>1</v>
      </c>
      <c r="BR216" s="10" t="b" cm="1">
        <f t="array" ref="BR216">IF(NOT(ISBLANK($D216)),AND(BQ216=TRUE,LEN(BP216)&lt;60,NOT(ISNUMBER(FIND('List of Values'!$C$2:$C$20,BP216)))),"")</f>
        <v>1</v>
      </c>
      <c r="BS216" s="1"/>
      <c r="BT216" s="10" t="b">
        <f t="shared" si="126"/>
        <v>0</v>
      </c>
      <c r="BU216" s="10" t="b" cm="1">
        <f t="array" ref="BU216">IF(NOT(ISBLANK($B216)),AND(BT216=TRUE,LEN(BS216)&lt;255,NOT(ISNUMBER(FIND('List of Values'!$C$2:$C$23,BS216)))),"")</f>
        <v>0</v>
      </c>
      <c r="BV216" s="1"/>
      <c r="BW216" s="1" t="b">
        <f t="shared" si="23"/>
        <v>1</v>
      </c>
      <c r="BX216" s="1" t="b" cm="1">
        <f t="array" ref="BX216">IF(NOT(ISBLANK($D216)),AND(BW216=TRUE,LEN(BV216)&lt;255,NOT(ISNUMBER(FIND('List of Values'!$C$2:$C$20,BV216)))),"")</f>
        <v>1</v>
      </c>
      <c r="BY216" s="1"/>
      <c r="BZ216" s="10" t="b">
        <f t="shared" si="127"/>
        <v>0</v>
      </c>
      <c r="CA216" s="10" t="b">
        <f>IF(NOT(ISBLANK($B216)),AND(BZ216=TRUE,NOT(COUNTIF('List of Values'!$AH$2:$AH$60,BY216)=0)),"")</f>
        <v>0</v>
      </c>
      <c r="CB216" s="1"/>
      <c r="CC216" s="10" t="b">
        <f t="shared" si="128"/>
        <v>0</v>
      </c>
      <c r="CD216" s="10" t="b">
        <f>IF(NOT(ISBLANK($B216)),AND(CC216=TRUE,NOT(COUNTIF('List of Values'!$AG$2:$AG$60,CB216)=0)),"")</f>
        <v>0</v>
      </c>
      <c r="CE216" s="1"/>
      <c r="CF216" s="10" t="b">
        <f t="shared" si="26"/>
        <v>1</v>
      </c>
      <c r="CG216" s="10" t="b" cm="1">
        <f t="array" ref="CG216">IF(NOT(ISBLANK($D216)),AND(CF216=TRUE,LEN(CE216)&lt;60,NOT(ISNUMBER(FIND('List of Values'!$C$2:$C$20,CE216)))),"")</f>
        <v>1</v>
      </c>
      <c r="CH216" s="1"/>
      <c r="CI216" s="10" t="b">
        <f t="shared" si="129"/>
        <v>0</v>
      </c>
      <c r="CJ216" s="10" t="b" cm="1">
        <f t="array" ref="CJ216">IF(NOT(ISBLANK($B216)),AND(CI216=TRUE,LEN(CH216)&lt;255,NOT(ISNUMBER(FIND('List of Values'!$C$2:$C$23,CH216)))),"")</f>
        <v>0</v>
      </c>
      <c r="CK216" s="1"/>
      <c r="CL216" s="1" t="b">
        <f t="shared" si="28"/>
        <v>1</v>
      </c>
      <c r="CM216" s="1" t="b" cm="1">
        <f t="array" ref="CM216">IF(NOT(ISBLANK($D216)),AND(CL216=TRUE,LEN(CK216)&lt;255,NOT(ISNUMBER(FIND('List of Values'!$C$2:$C$20,CK216)))),"")</f>
        <v>1</v>
      </c>
      <c r="CN216" s="1"/>
      <c r="CO216" s="10" t="b">
        <f t="shared" si="130"/>
        <v>0</v>
      </c>
      <c r="CP216" s="10" t="b">
        <f>IF(NOT(ISBLANK($B216)),AND(CO216=TRUE,NOT(COUNTIF('List of Values'!$AH$2:$AH$60,CN216)=0)),"")</f>
        <v>0</v>
      </c>
      <c r="CQ216" s="1"/>
      <c r="CR216" s="10" t="b">
        <f t="shared" si="131"/>
        <v>0</v>
      </c>
      <c r="CS216" s="10" t="b">
        <f>IF(NOT(ISBLANK($B216)),AND(CR216=TRUE,NOT(COUNTIF('List of Values'!$AG$2:$AG$60,CQ216)=0)),"")</f>
        <v>0</v>
      </c>
      <c r="CT216" s="1"/>
      <c r="CU216" s="10" t="b">
        <f t="shared" si="31"/>
        <v>1</v>
      </c>
      <c r="CV216" s="10" t="b" cm="1">
        <f t="array" ref="CV216">IF(NOT(ISBLANK($D216)),AND(CU216=TRUE,LEN(CT216)&lt;60,NOT(ISNUMBER(FIND('List of Values'!$C$2:$C$20,CT216)))),"")</f>
        <v>1</v>
      </c>
      <c r="CW216" s="1"/>
      <c r="CX216" s="10" t="b">
        <f t="shared" si="132"/>
        <v>0</v>
      </c>
      <c r="CY216" s="10" t="b" cm="1">
        <f t="array" ref="CY216">IF(NOT(ISBLANK($B216)),AND(CX216=TRUE,LEN(CW216)&lt;255,NOT(ISNUMBER(FIND('List of Values'!$C$2:$C$23,CW216)))),"")</f>
        <v>0</v>
      </c>
      <c r="CZ216" s="1"/>
      <c r="DA216" s="1" t="b">
        <f t="shared" si="33"/>
        <v>1</v>
      </c>
      <c r="DB216" s="1" t="b" cm="1">
        <f t="array" ref="DB216">IF(NOT(ISBLANK($D216)),AND(DA216=TRUE,LEN(CZ216)&lt;255,NOT(ISNUMBER(FIND('List of Values'!$C$2:$C$20,CZ216)))),"")</f>
        <v>1</v>
      </c>
      <c r="DC216" s="1"/>
      <c r="DD216" s="10" t="b">
        <f t="shared" si="133"/>
        <v>0</v>
      </c>
      <c r="DE216" s="10" t="b">
        <f>IF(NOT(ISBLANK($B216)),AND(DD216=TRUE,NOT(COUNTIF('List of Values'!$AH$2:$AH$60,DC216)=0)),"")</f>
        <v>0</v>
      </c>
      <c r="DF216" s="1"/>
      <c r="DG216" s="10" t="b">
        <f t="shared" si="134"/>
        <v>0</v>
      </c>
      <c r="DH216" s="10" t="b">
        <f>IF(NOT(ISBLANK($B216)),AND(DG216=TRUE,NOT(COUNTIF('List of Values'!$AG$2:$AG$60,DF216)=0)),"")</f>
        <v>0</v>
      </c>
      <c r="DI216" s="1"/>
      <c r="DJ216" s="10" t="b">
        <f t="shared" si="36"/>
        <v>1</v>
      </c>
      <c r="DK216" s="10" t="b" cm="1">
        <f t="array" ref="DK216">IF(NOT(ISBLANK($D216)),AND(DJ216=TRUE,LEN(DI216)&lt;60,NOT(ISNUMBER(FIND('List of Values'!$C$2:$C$20,DI216)))),"")</f>
        <v>1</v>
      </c>
      <c r="DL216" s="1"/>
      <c r="DM216" s="10" t="b">
        <f t="shared" si="135"/>
        <v>0</v>
      </c>
      <c r="DN216" s="10" t="b" cm="1">
        <f t="array" ref="DN216">IF(NOT(ISBLANK($B216)),AND(DM216=TRUE,LEN(DL216)&lt;255,NOT(ISNUMBER(FIND('List of Values'!$C$2:$C$23,DL216)))),"")</f>
        <v>0</v>
      </c>
      <c r="DO216" s="1"/>
      <c r="DP216" s="1" t="b">
        <f t="shared" si="38"/>
        <v>1</v>
      </c>
      <c r="DQ216" s="1" t="b" cm="1">
        <f t="array" ref="DQ216">IF(NOT(ISBLANK($D216)),AND(DP216=TRUE,LEN(DO216)&lt;255,NOT(ISNUMBER(FIND('List of Values'!$C$2:$C$20,DO216)))),"")</f>
        <v>1</v>
      </c>
      <c r="DR216" s="1"/>
      <c r="DS216" s="10" t="b">
        <f t="shared" si="136"/>
        <v>0</v>
      </c>
      <c r="DT216" s="10" t="b">
        <f>IF(NOT(ISBLANK($B216)),AND(DS216=TRUE,NOT(COUNTIF('List of Values'!$AH$2:$AH$60,DR216)=0)),"")</f>
        <v>0</v>
      </c>
      <c r="DU216" s="1"/>
      <c r="DV216" s="10" t="b">
        <f t="shared" si="137"/>
        <v>0</v>
      </c>
      <c r="DW216" s="10" t="b">
        <f>IF(NOT(ISBLANK($B216)),AND(DV216=TRUE,NOT(COUNTIF('List of Values'!$AG$2:$AG$60,DU216)=0)),"")</f>
        <v>0</v>
      </c>
      <c r="DX216" s="1"/>
      <c r="DY216" s="10" t="b">
        <f t="shared" si="41"/>
        <v>1</v>
      </c>
      <c r="DZ216" s="10" t="b" cm="1">
        <f t="array" ref="DZ216">IF(NOT(ISBLANK($D216)),AND(DY216=TRUE,LEN(DX216)&lt;60,NOT(ISNUMBER(FIND('List of Values'!$C$2:$C$20,DX216)))),"")</f>
        <v>1</v>
      </c>
      <c r="EA216" s="1"/>
      <c r="EB216" s="10" t="b">
        <f t="shared" si="138"/>
        <v>0</v>
      </c>
      <c r="EC216" s="10" t="b" cm="1">
        <f t="array" ref="EC216">IF(NOT(ISBLANK($B216)),AND(EB216=TRUE,LEN(EA216)&lt;255,NOT(ISNUMBER(FIND('List of Values'!$C$2:$C$23,EA216)))),"")</f>
        <v>0</v>
      </c>
      <c r="ED216" s="1"/>
      <c r="EE216" s="1" t="b">
        <f t="shared" si="43"/>
        <v>1</v>
      </c>
      <c r="EF216" s="1" t="b" cm="1">
        <f t="array" ref="EF216">IF(NOT(ISBLANK($D216)),AND(EE216=TRUE,LEN(ED216)&lt;255,NOT(ISNUMBER(FIND('List of Values'!$C$2:$C$20,ED216)))),"")</f>
        <v>1</v>
      </c>
      <c r="EG216" s="1"/>
      <c r="EH216" s="10" t="b">
        <f t="shared" si="139"/>
        <v>0</v>
      </c>
      <c r="EI216" s="10" t="b">
        <f>IF(NOT(ISBLANK($B216)),AND(EH216=TRUE,NOT(COUNTIF('List of Values'!$AH$2:$AH$60,EG216)=0)),"")</f>
        <v>0</v>
      </c>
      <c r="EJ216" s="1"/>
      <c r="EK216" s="10" t="b">
        <f t="shared" si="140"/>
        <v>0</v>
      </c>
      <c r="EL216" s="10" t="b">
        <f>IF(NOT(ISBLANK($B216)),AND(EK216=TRUE,NOT(COUNTIF('List of Values'!$AG$2:$AG$60,EJ216)=0)),"")</f>
        <v>0</v>
      </c>
      <c r="EM216" s="1"/>
      <c r="EN216" s="10" t="b">
        <f t="shared" si="46"/>
        <v>1</v>
      </c>
      <c r="EO216" s="10" t="b" cm="1">
        <f t="array" ref="EO216">IF(NOT(ISBLANK($D216)),AND(EN216=TRUE,LEN(EM216)&lt;60,NOT(ISNUMBER(FIND('List of Values'!$C$2:$C$20,EM216)))),"")</f>
        <v>1</v>
      </c>
      <c r="EP216" s="1"/>
      <c r="EQ216" s="10" t="b">
        <f t="shared" si="141"/>
        <v>0</v>
      </c>
      <c r="ER216" s="10" t="b" cm="1">
        <f t="array" ref="ER216">IF(NOT(ISBLANK($B216)),AND(EQ216=TRUE,LEN(EP216)&lt;255,NOT(ISNUMBER(FIND('List of Values'!$C$2:$C$23,EP216)))),"")</f>
        <v>0</v>
      </c>
      <c r="ES216" s="1"/>
      <c r="ET216" s="1" t="b">
        <f t="shared" si="48"/>
        <v>1</v>
      </c>
      <c r="EU216" s="1" t="b" cm="1">
        <f t="array" ref="EU216">IF(NOT(ISBLANK($D216)),AND(ET216=TRUE,LEN(ES216)&lt;255,NOT(ISNUMBER(FIND('List of Values'!$C$2:$C$20,ES216)))),"")</f>
        <v>1</v>
      </c>
      <c r="EV216" s="1"/>
      <c r="EW216" s="10" t="b">
        <f t="shared" si="142"/>
        <v>0</v>
      </c>
      <c r="EX216" s="10" t="b">
        <f>IF(NOT(ISBLANK($B216)),AND(EW216=TRUE,NOT(COUNTIF('List of Values'!$AH$2:$AH$60,EV216)=0)),"")</f>
        <v>0</v>
      </c>
      <c r="EY216" s="60" t="str">
        <f>_xlfn.XLOOKUP(B216,[1]Blad1!$A:$A,[1]Blad1!$D:$D,"")</f>
        <v/>
      </c>
    </row>
    <row r="217" spans="1:155">
      <c r="A217">
        <f t="shared" si="155"/>
        <v>0</v>
      </c>
      <c r="B217" s="11">
        <v>217875</v>
      </c>
      <c r="C217" s="1" t="s">
        <v>1307</v>
      </c>
      <c r="D217" s="1" t="s">
        <v>199</v>
      </c>
      <c r="E217" s="1" t="s">
        <v>1949</v>
      </c>
      <c r="F217" s="10" t="b">
        <f t="shared" si="143"/>
        <v>1</v>
      </c>
      <c r="G217" s="10" t="b">
        <f>IF(NOT(ISBLANK($B217)),AND(F217=TRUE,NOT(COUNTIF('List of Values'!$AG$2:$AG$60,E217)=0)),"")</f>
        <v>1</v>
      </c>
      <c r="H217" s="1" t="s">
        <v>2008</v>
      </c>
      <c r="I217" s="1" t="b">
        <f t="shared" si="1"/>
        <v>1</v>
      </c>
      <c r="J217" s="1" t="b" cm="1">
        <f t="array" ref="J217">IF(NOT(ISBLANK($D217)),AND(I217=TRUE,LEN(H217)&lt;60,NOT(ISNUMBER(FIND('List of Values'!$C$2:$C$20,H217)))),"")</f>
        <v>1</v>
      </c>
      <c r="K217" s="1" t="s">
        <v>2261</v>
      </c>
      <c r="L217" s="10" t="b">
        <f t="shared" si="144"/>
        <v>1</v>
      </c>
      <c r="M217" s="10" t="b" cm="1">
        <f t="array" ref="M217">IF(NOT(ISBLANK($B217)),AND(L217=TRUE,LEN(K217)&lt;255,NOT(ISNUMBER(FIND('List of Values'!$C$2:$C$23,K217)))),"")</f>
        <v>1</v>
      </c>
      <c r="N217" s="1" t="s">
        <v>32</v>
      </c>
      <c r="O217" s="1" t="b">
        <f t="shared" si="3"/>
        <v>1</v>
      </c>
      <c r="P217" s="1" t="b" cm="1">
        <f t="array" ref="P217">IF(NOT(ISBLANK($D217)),AND(O217=TRUE,LEN(N217)&lt;255,NOT(ISNUMBER(FIND('List of Values'!$C$2:$C$20,N217)))),"")</f>
        <v>1</v>
      </c>
      <c r="Q217" s="1" t="s">
        <v>1952</v>
      </c>
      <c r="R217" s="10" t="b">
        <f t="shared" si="145"/>
        <v>1</v>
      </c>
      <c r="S217" s="10" t="b">
        <f>IF(NOT(ISBLANK($B217)),AND(R217=TRUE,NOT(COUNTIF('List of Values'!$AH$2:$AH$60,Q217)=0)),"")</f>
        <v>1</v>
      </c>
      <c r="T217" s="1" t="s">
        <v>1949</v>
      </c>
      <c r="U217" s="10" t="b">
        <f t="shared" si="146"/>
        <v>1</v>
      </c>
      <c r="V217" s="10" t="b">
        <f>IF(NOT(ISBLANK($B217)),AND(U217=TRUE,NOT(COUNTIF('List of Values'!$AG$2:$AG$60,T217)=0)),"")</f>
        <v>1</v>
      </c>
      <c r="W217" s="1" t="s">
        <v>2008</v>
      </c>
      <c r="X217" s="10" t="b">
        <f t="shared" si="6"/>
        <v>1</v>
      </c>
      <c r="Y217" s="10" t="b" cm="1">
        <f t="array" ref="Y217">IF(NOT(ISBLANK($D217)),AND(X217=TRUE,LEN(W217)&lt;60,NOT(ISNUMBER(FIND('List of Values'!$C$2:$C$20,W217)))),"")</f>
        <v>1</v>
      </c>
      <c r="Z217" s="1" t="s">
        <v>2262</v>
      </c>
      <c r="AA217" s="10" t="b">
        <f t="shared" si="147"/>
        <v>1</v>
      </c>
      <c r="AB217" s="10" t="b" cm="1">
        <f t="array" ref="AB217">IF(NOT(ISBLANK($B217)),AND(AA217=TRUE,LEN(Z217)&lt;255,NOT(ISNUMBER(FIND('List of Values'!$C$2:$C$23,Z217)))),"")</f>
        <v>1</v>
      </c>
      <c r="AC217" s="1" t="s">
        <v>32</v>
      </c>
      <c r="AD217" s="1" t="b">
        <f t="shared" si="8"/>
        <v>1</v>
      </c>
      <c r="AE217" s="1" t="b" cm="1">
        <f t="array" ref="AE217">IF(NOT(ISBLANK($D217)),AND(AD217=TRUE,LEN(AC217)&lt;255,NOT(ISNUMBER(FIND('List of Values'!$C$2:$C$20,AC217)))),"")</f>
        <v>1</v>
      </c>
      <c r="AF217" s="1" t="s">
        <v>1957</v>
      </c>
      <c r="AG217" s="10" t="b">
        <f t="shared" si="148"/>
        <v>1</v>
      </c>
      <c r="AH217" s="10" t="b">
        <f>IF(NOT(ISBLANK($B217)),AND(AG217=TRUE,NOT(COUNTIF('List of Values'!$AH$2:$AH$60,AF217)=0)),"")</f>
        <v>1</v>
      </c>
      <c r="AI217" s="1"/>
      <c r="AJ217" s="10" t="b">
        <f t="shared" si="149"/>
        <v>0</v>
      </c>
      <c r="AK217" s="10" t="b">
        <f>IF(NOT(ISBLANK($B217)),AND(AJ217=TRUE,NOT(COUNTIF('List of Values'!$AG$2:$AG$60,AI217)=0)),"")</f>
        <v>0</v>
      </c>
      <c r="AL217" s="1"/>
      <c r="AM217" s="10" t="b">
        <f t="shared" si="11"/>
        <v>1</v>
      </c>
      <c r="AN217" s="10" t="b" cm="1">
        <f t="array" ref="AN217">IF(NOT(ISBLANK($D217)),AND(AM217=TRUE,LEN(AL217)&lt;60,NOT(ISNUMBER(FIND('List of Values'!$C$2:$C$20,AL217)))),"")</f>
        <v>1</v>
      </c>
      <c r="AO217" s="1"/>
      <c r="AP217" s="10" t="b">
        <f t="shared" si="150"/>
        <v>0</v>
      </c>
      <c r="AQ217" s="10" t="b" cm="1">
        <f t="array" ref="AQ217">IF(NOT(ISBLANK($B217)),AND(AP217=TRUE,LEN(AO217)&lt;255,NOT(ISNUMBER(FIND('List of Values'!$C$2:$C$23,AO217)))),"")</f>
        <v>0</v>
      </c>
      <c r="AR217" s="1"/>
      <c r="AS217" s="1" t="b">
        <f t="shared" si="13"/>
        <v>1</v>
      </c>
      <c r="AT217" s="1" t="b" cm="1">
        <f t="array" ref="AT217">IF(NOT(ISBLANK($D217)),AND(AS217=TRUE,LEN(AR217)&lt;255,NOT(ISNUMBER(FIND('List of Values'!$C$2:$C$20,AR217)))),"")</f>
        <v>1</v>
      </c>
      <c r="AU217" s="1"/>
      <c r="AV217" s="10" t="b">
        <f t="shared" si="151"/>
        <v>0</v>
      </c>
      <c r="AW217" s="10" t="b">
        <f>IF(NOT(ISBLANK($B217)),AND(AV217=TRUE,NOT(COUNTIF('List of Values'!$AH$2:$AH$60,AU217)=0)),"")</f>
        <v>0</v>
      </c>
      <c r="AX217" s="1"/>
      <c r="AY217" s="10" t="b">
        <f t="shared" si="152"/>
        <v>0</v>
      </c>
      <c r="AZ217" s="10" t="b">
        <f>IF(NOT(ISBLANK($B217)),AND(AY217=TRUE,NOT(COUNTIF('List of Values'!$AG$2:$AG$60,AX217)=0)),"")</f>
        <v>0</v>
      </c>
      <c r="BA217" s="1"/>
      <c r="BB217" s="10" t="b">
        <f t="shared" si="16"/>
        <v>1</v>
      </c>
      <c r="BC217" s="10" t="b" cm="1">
        <f t="array" ref="BC217">IF(NOT(ISBLANK($D217)),AND(BB217=TRUE,LEN(BA217)&lt;60,NOT(ISNUMBER(FIND('List of Values'!$C$2:$C$20,BA217)))),"")</f>
        <v>1</v>
      </c>
      <c r="BD217" s="1"/>
      <c r="BE217" s="10" t="b">
        <f t="shared" si="153"/>
        <v>0</v>
      </c>
      <c r="BF217" s="10" t="b" cm="1">
        <f t="array" ref="BF217">IF(NOT(ISBLANK($B217)),AND(BE217=TRUE,LEN(BD217)&lt;255,NOT(ISNUMBER(FIND('List of Values'!$C$2:$C$23,BD217)))),"")</f>
        <v>0</v>
      </c>
      <c r="BG217" s="1"/>
      <c r="BH217" s="1" t="b">
        <f t="shared" si="18"/>
        <v>1</v>
      </c>
      <c r="BI217" s="1" t="b" cm="1">
        <f t="array" ref="BI217">IF(NOT(ISBLANK($D217)),AND(BH217=TRUE,LEN(BG217)&lt;255,NOT(ISNUMBER(FIND('List of Values'!$C$2:$C$20,BG217)))),"")</f>
        <v>1</v>
      </c>
      <c r="BJ217" s="1"/>
      <c r="BK217" s="10" t="b">
        <f t="shared" si="154"/>
        <v>0</v>
      </c>
      <c r="BL217" s="10" t="b">
        <f>IF(NOT(ISBLANK($B217)),AND(BK217=TRUE,NOT(COUNTIF('List of Values'!$AH$2:$AH$60,BJ217)=0)),"")</f>
        <v>0</v>
      </c>
      <c r="BM217" s="1"/>
      <c r="BN217" s="10" t="b">
        <f t="shared" si="125"/>
        <v>0</v>
      </c>
      <c r="BO217" s="10" t="b">
        <f>IF(NOT(ISBLANK($B217)),AND(BN217=TRUE,NOT(COUNTIF('List of Values'!$AG$2:$AG$60,BM217)=0)),"")</f>
        <v>0</v>
      </c>
      <c r="BP217" s="1"/>
      <c r="BQ217" s="10" t="b">
        <f t="shared" si="21"/>
        <v>1</v>
      </c>
      <c r="BR217" s="10" t="b" cm="1">
        <f t="array" ref="BR217">IF(NOT(ISBLANK($D217)),AND(BQ217=TRUE,LEN(BP217)&lt;60,NOT(ISNUMBER(FIND('List of Values'!$C$2:$C$20,BP217)))),"")</f>
        <v>1</v>
      </c>
      <c r="BS217" s="1"/>
      <c r="BT217" s="10" t="b">
        <f t="shared" si="126"/>
        <v>0</v>
      </c>
      <c r="BU217" s="10" t="b" cm="1">
        <f t="array" ref="BU217">IF(NOT(ISBLANK($B217)),AND(BT217=TRUE,LEN(BS217)&lt;255,NOT(ISNUMBER(FIND('List of Values'!$C$2:$C$23,BS217)))),"")</f>
        <v>0</v>
      </c>
      <c r="BV217" s="1"/>
      <c r="BW217" s="1" t="b">
        <f t="shared" si="23"/>
        <v>1</v>
      </c>
      <c r="BX217" s="1" t="b" cm="1">
        <f t="array" ref="BX217">IF(NOT(ISBLANK($D217)),AND(BW217=TRUE,LEN(BV217)&lt;255,NOT(ISNUMBER(FIND('List of Values'!$C$2:$C$20,BV217)))),"")</f>
        <v>1</v>
      </c>
      <c r="BY217" s="1"/>
      <c r="BZ217" s="10" t="b">
        <f t="shared" si="127"/>
        <v>0</v>
      </c>
      <c r="CA217" s="10" t="b">
        <f>IF(NOT(ISBLANK($B217)),AND(BZ217=TRUE,NOT(COUNTIF('List of Values'!$AH$2:$AH$60,BY217)=0)),"")</f>
        <v>0</v>
      </c>
      <c r="CB217" s="1"/>
      <c r="CC217" s="10" t="b">
        <f t="shared" si="128"/>
        <v>0</v>
      </c>
      <c r="CD217" s="10" t="b">
        <f>IF(NOT(ISBLANK($B217)),AND(CC217=TRUE,NOT(COUNTIF('List of Values'!$AG$2:$AG$60,CB217)=0)),"")</f>
        <v>0</v>
      </c>
      <c r="CE217" s="1"/>
      <c r="CF217" s="10" t="b">
        <f t="shared" si="26"/>
        <v>1</v>
      </c>
      <c r="CG217" s="10" t="b" cm="1">
        <f t="array" ref="CG217">IF(NOT(ISBLANK($D217)),AND(CF217=TRUE,LEN(CE217)&lt;60,NOT(ISNUMBER(FIND('List of Values'!$C$2:$C$20,CE217)))),"")</f>
        <v>1</v>
      </c>
      <c r="CH217" s="1"/>
      <c r="CI217" s="10" t="b">
        <f t="shared" si="129"/>
        <v>0</v>
      </c>
      <c r="CJ217" s="10" t="b" cm="1">
        <f t="array" ref="CJ217">IF(NOT(ISBLANK($B217)),AND(CI217=TRUE,LEN(CH217)&lt;255,NOT(ISNUMBER(FIND('List of Values'!$C$2:$C$23,CH217)))),"")</f>
        <v>0</v>
      </c>
      <c r="CK217" s="1"/>
      <c r="CL217" s="1" t="b">
        <f t="shared" si="28"/>
        <v>1</v>
      </c>
      <c r="CM217" s="1" t="b" cm="1">
        <f t="array" ref="CM217">IF(NOT(ISBLANK($D217)),AND(CL217=TRUE,LEN(CK217)&lt;255,NOT(ISNUMBER(FIND('List of Values'!$C$2:$C$20,CK217)))),"")</f>
        <v>1</v>
      </c>
      <c r="CN217" s="1"/>
      <c r="CO217" s="10" t="b">
        <f t="shared" si="130"/>
        <v>0</v>
      </c>
      <c r="CP217" s="10" t="b">
        <f>IF(NOT(ISBLANK($B217)),AND(CO217=TRUE,NOT(COUNTIF('List of Values'!$AH$2:$AH$60,CN217)=0)),"")</f>
        <v>0</v>
      </c>
      <c r="CQ217" s="1"/>
      <c r="CR217" s="10" t="b">
        <f t="shared" si="131"/>
        <v>0</v>
      </c>
      <c r="CS217" s="10" t="b">
        <f>IF(NOT(ISBLANK($B217)),AND(CR217=TRUE,NOT(COUNTIF('List of Values'!$AG$2:$AG$60,CQ217)=0)),"")</f>
        <v>0</v>
      </c>
      <c r="CT217" s="1"/>
      <c r="CU217" s="10" t="b">
        <f t="shared" si="31"/>
        <v>1</v>
      </c>
      <c r="CV217" s="10" t="b" cm="1">
        <f t="array" ref="CV217">IF(NOT(ISBLANK($D217)),AND(CU217=TRUE,LEN(CT217)&lt;60,NOT(ISNUMBER(FIND('List of Values'!$C$2:$C$20,CT217)))),"")</f>
        <v>1</v>
      </c>
      <c r="CW217" s="1"/>
      <c r="CX217" s="10" t="b">
        <f t="shared" si="132"/>
        <v>0</v>
      </c>
      <c r="CY217" s="10" t="b" cm="1">
        <f t="array" ref="CY217">IF(NOT(ISBLANK($B217)),AND(CX217=TRUE,LEN(CW217)&lt;255,NOT(ISNUMBER(FIND('List of Values'!$C$2:$C$23,CW217)))),"")</f>
        <v>0</v>
      </c>
      <c r="CZ217" s="1"/>
      <c r="DA217" s="1" t="b">
        <f t="shared" si="33"/>
        <v>1</v>
      </c>
      <c r="DB217" s="1" t="b" cm="1">
        <f t="array" ref="DB217">IF(NOT(ISBLANK($D217)),AND(DA217=TRUE,LEN(CZ217)&lt;255,NOT(ISNUMBER(FIND('List of Values'!$C$2:$C$20,CZ217)))),"")</f>
        <v>1</v>
      </c>
      <c r="DC217" s="1"/>
      <c r="DD217" s="10" t="b">
        <f t="shared" si="133"/>
        <v>0</v>
      </c>
      <c r="DE217" s="10" t="b">
        <f>IF(NOT(ISBLANK($B217)),AND(DD217=TRUE,NOT(COUNTIF('List of Values'!$AH$2:$AH$60,DC217)=0)),"")</f>
        <v>0</v>
      </c>
      <c r="DF217" s="1"/>
      <c r="DG217" s="10" t="b">
        <f t="shared" si="134"/>
        <v>0</v>
      </c>
      <c r="DH217" s="10" t="b">
        <f>IF(NOT(ISBLANK($B217)),AND(DG217=TRUE,NOT(COUNTIF('List of Values'!$AG$2:$AG$60,DF217)=0)),"")</f>
        <v>0</v>
      </c>
      <c r="DI217" s="1"/>
      <c r="DJ217" s="10" t="b">
        <f t="shared" si="36"/>
        <v>1</v>
      </c>
      <c r="DK217" s="10" t="b" cm="1">
        <f t="array" ref="DK217">IF(NOT(ISBLANK($D217)),AND(DJ217=TRUE,LEN(DI217)&lt;60,NOT(ISNUMBER(FIND('List of Values'!$C$2:$C$20,DI217)))),"")</f>
        <v>1</v>
      </c>
      <c r="DL217" s="1"/>
      <c r="DM217" s="10" t="b">
        <f t="shared" si="135"/>
        <v>0</v>
      </c>
      <c r="DN217" s="10" t="b" cm="1">
        <f t="array" ref="DN217">IF(NOT(ISBLANK($B217)),AND(DM217=TRUE,LEN(DL217)&lt;255,NOT(ISNUMBER(FIND('List of Values'!$C$2:$C$23,DL217)))),"")</f>
        <v>0</v>
      </c>
      <c r="DO217" s="1"/>
      <c r="DP217" s="1" t="b">
        <f t="shared" si="38"/>
        <v>1</v>
      </c>
      <c r="DQ217" s="1" t="b" cm="1">
        <f t="array" ref="DQ217">IF(NOT(ISBLANK($D217)),AND(DP217=TRUE,LEN(DO217)&lt;255,NOT(ISNUMBER(FIND('List of Values'!$C$2:$C$20,DO217)))),"")</f>
        <v>1</v>
      </c>
      <c r="DR217" s="1"/>
      <c r="DS217" s="10" t="b">
        <f t="shared" si="136"/>
        <v>0</v>
      </c>
      <c r="DT217" s="10" t="b">
        <f>IF(NOT(ISBLANK($B217)),AND(DS217=TRUE,NOT(COUNTIF('List of Values'!$AH$2:$AH$60,DR217)=0)),"")</f>
        <v>0</v>
      </c>
      <c r="DU217" s="1"/>
      <c r="DV217" s="10" t="b">
        <f t="shared" si="137"/>
        <v>0</v>
      </c>
      <c r="DW217" s="10" t="b">
        <f>IF(NOT(ISBLANK($B217)),AND(DV217=TRUE,NOT(COUNTIF('List of Values'!$AG$2:$AG$60,DU217)=0)),"")</f>
        <v>0</v>
      </c>
      <c r="DX217" s="1"/>
      <c r="DY217" s="10" t="b">
        <f t="shared" si="41"/>
        <v>1</v>
      </c>
      <c r="DZ217" s="10" t="b" cm="1">
        <f t="array" ref="DZ217">IF(NOT(ISBLANK($D217)),AND(DY217=TRUE,LEN(DX217)&lt;60,NOT(ISNUMBER(FIND('List of Values'!$C$2:$C$20,DX217)))),"")</f>
        <v>1</v>
      </c>
      <c r="EA217" s="1"/>
      <c r="EB217" s="10" t="b">
        <f t="shared" si="138"/>
        <v>0</v>
      </c>
      <c r="EC217" s="10" t="b" cm="1">
        <f t="array" ref="EC217">IF(NOT(ISBLANK($B217)),AND(EB217=TRUE,LEN(EA217)&lt;255,NOT(ISNUMBER(FIND('List of Values'!$C$2:$C$23,EA217)))),"")</f>
        <v>0</v>
      </c>
      <c r="ED217" s="1"/>
      <c r="EE217" s="1" t="b">
        <f t="shared" si="43"/>
        <v>1</v>
      </c>
      <c r="EF217" s="1" t="b" cm="1">
        <f t="array" ref="EF217">IF(NOT(ISBLANK($D217)),AND(EE217=TRUE,LEN(ED217)&lt;255,NOT(ISNUMBER(FIND('List of Values'!$C$2:$C$20,ED217)))),"")</f>
        <v>1</v>
      </c>
      <c r="EG217" s="1"/>
      <c r="EH217" s="10" t="b">
        <f t="shared" si="139"/>
        <v>0</v>
      </c>
      <c r="EI217" s="10" t="b">
        <f>IF(NOT(ISBLANK($B217)),AND(EH217=TRUE,NOT(COUNTIF('List of Values'!$AH$2:$AH$60,EG217)=0)),"")</f>
        <v>0</v>
      </c>
      <c r="EJ217" s="1"/>
      <c r="EK217" s="10" t="b">
        <f t="shared" si="140"/>
        <v>0</v>
      </c>
      <c r="EL217" s="10" t="b">
        <f>IF(NOT(ISBLANK($B217)),AND(EK217=TRUE,NOT(COUNTIF('List of Values'!$AG$2:$AG$60,EJ217)=0)),"")</f>
        <v>0</v>
      </c>
      <c r="EM217" s="1"/>
      <c r="EN217" s="10" t="b">
        <f t="shared" si="46"/>
        <v>1</v>
      </c>
      <c r="EO217" s="10" t="b" cm="1">
        <f t="array" ref="EO217">IF(NOT(ISBLANK($D217)),AND(EN217=TRUE,LEN(EM217)&lt;60,NOT(ISNUMBER(FIND('List of Values'!$C$2:$C$20,EM217)))),"")</f>
        <v>1</v>
      </c>
      <c r="EP217" s="1"/>
      <c r="EQ217" s="10" t="b">
        <f t="shared" si="141"/>
        <v>0</v>
      </c>
      <c r="ER217" s="10" t="b" cm="1">
        <f t="array" ref="ER217">IF(NOT(ISBLANK($B217)),AND(EQ217=TRUE,LEN(EP217)&lt;255,NOT(ISNUMBER(FIND('List of Values'!$C$2:$C$23,EP217)))),"")</f>
        <v>0</v>
      </c>
      <c r="ES217" s="1"/>
      <c r="ET217" s="1" t="b">
        <f t="shared" si="48"/>
        <v>1</v>
      </c>
      <c r="EU217" s="1" t="b" cm="1">
        <f t="array" ref="EU217">IF(NOT(ISBLANK($D217)),AND(ET217=TRUE,LEN(ES217)&lt;255,NOT(ISNUMBER(FIND('List of Values'!$C$2:$C$20,ES217)))),"")</f>
        <v>1</v>
      </c>
      <c r="EV217" s="1"/>
      <c r="EW217" s="10" t="b">
        <f t="shared" si="142"/>
        <v>0</v>
      </c>
      <c r="EX217" s="10" t="b">
        <f>IF(NOT(ISBLANK($B217)),AND(EW217=TRUE,NOT(COUNTIF('List of Values'!$AH$2:$AH$60,EV217)=0)),"")</f>
        <v>0</v>
      </c>
      <c r="EY217" s="60" t="str">
        <f>_xlfn.XLOOKUP(B217,[1]Blad1!$A:$A,[1]Blad1!$D:$D,"")</f>
        <v/>
      </c>
    </row>
    <row r="218" spans="1:155">
      <c r="A218">
        <f t="shared" si="155"/>
        <v>0</v>
      </c>
      <c r="B218" s="11">
        <v>217498</v>
      </c>
      <c r="C218" s="1" t="s">
        <v>1313</v>
      </c>
      <c r="D218" s="1" t="s">
        <v>199</v>
      </c>
      <c r="E218" s="1" t="s">
        <v>1949</v>
      </c>
      <c r="F218" s="10" t="b">
        <f t="shared" si="143"/>
        <v>1</v>
      </c>
      <c r="G218" s="10" t="b">
        <f>IF(NOT(ISBLANK($B218)),AND(F218=TRUE,NOT(COUNTIF('List of Values'!$AG$2:$AG$60,E218)=0)),"")</f>
        <v>1</v>
      </c>
      <c r="H218" s="1" t="s">
        <v>2051</v>
      </c>
      <c r="I218" s="1" t="b">
        <f t="shared" si="1"/>
        <v>1</v>
      </c>
      <c r="J218" s="1" t="b" cm="1">
        <f t="array" ref="J218">IF(NOT(ISBLANK($D218)),AND(I218=TRUE,LEN(H218)&lt;60,NOT(ISNUMBER(FIND('List of Values'!$C$2:$C$20,H218)))),"")</f>
        <v>1</v>
      </c>
      <c r="K218" s="1" t="s">
        <v>2263</v>
      </c>
      <c r="L218" s="10" t="b">
        <f t="shared" si="144"/>
        <v>1</v>
      </c>
      <c r="M218" s="10" t="b" cm="1">
        <f t="array" ref="M218">IF(NOT(ISBLANK($B218)),AND(L218=TRUE,LEN(K218)&lt;255,NOT(ISNUMBER(FIND('List of Values'!$C$2:$C$23,K218)))),"")</f>
        <v>1</v>
      </c>
      <c r="N218" s="1" t="s">
        <v>38</v>
      </c>
      <c r="O218" s="1" t="b">
        <f t="shared" si="3"/>
        <v>1</v>
      </c>
      <c r="P218" s="1" t="b" cm="1">
        <f t="array" ref="P218">IF(NOT(ISBLANK($D218)),AND(O218=TRUE,LEN(N218)&lt;255,NOT(ISNUMBER(FIND('List of Values'!$C$2:$C$20,N218)))),"")</f>
        <v>1</v>
      </c>
      <c r="Q218" s="1" t="s">
        <v>1952</v>
      </c>
      <c r="R218" s="10" t="b">
        <f t="shared" si="145"/>
        <v>1</v>
      </c>
      <c r="S218" s="10" t="b">
        <f>IF(NOT(ISBLANK($B218)),AND(R218=TRUE,NOT(COUNTIF('List of Values'!$AH$2:$AH$60,Q218)=0)),"")</f>
        <v>1</v>
      </c>
      <c r="T218" s="1"/>
      <c r="U218" s="10" t="b">
        <f t="shared" si="146"/>
        <v>0</v>
      </c>
      <c r="V218" s="10" t="b">
        <f>IF(NOT(ISBLANK($B218)),AND(U218=TRUE,NOT(COUNTIF('List of Values'!$AG$2:$AG$60,T218)=0)),"")</f>
        <v>0</v>
      </c>
      <c r="W218" s="1"/>
      <c r="X218" s="10" t="b">
        <f t="shared" si="6"/>
        <v>1</v>
      </c>
      <c r="Y218" s="10" t="b" cm="1">
        <f t="array" ref="Y218">IF(NOT(ISBLANK($D218)),AND(X218=TRUE,LEN(W218)&lt;60,NOT(ISNUMBER(FIND('List of Values'!$C$2:$C$20,W218)))),"")</f>
        <v>1</v>
      </c>
      <c r="Z218" s="1"/>
      <c r="AA218" s="10" t="b">
        <f t="shared" si="147"/>
        <v>0</v>
      </c>
      <c r="AB218" s="10" t="b" cm="1">
        <f t="array" ref="AB218">IF(NOT(ISBLANK($B218)),AND(AA218=TRUE,LEN(Z218)&lt;255,NOT(ISNUMBER(FIND('List of Values'!$C$2:$C$23,Z218)))),"")</f>
        <v>0</v>
      </c>
      <c r="AC218" s="1"/>
      <c r="AD218" s="1" t="b">
        <f t="shared" si="8"/>
        <v>1</v>
      </c>
      <c r="AE218" s="1" t="b" cm="1">
        <f t="array" ref="AE218">IF(NOT(ISBLANK($D218)),AND(AD218=TRUE,LEN(AC218)&lt;255,NOT(ISNUMBER(FIND('List of Values'!$C$2:$C$20,AC218)))),"")</f>
        <v>1</v>
      </c>
      <c r="AF218" s="1"/>
      <c r="AG218" s="10" t="b">
        <f t="shared" si="148"/>
        <v>0</v>
      </c>
      <c r="AH218" s="10" t="b">
        <f>IF(NOT(ISBLANK($B218)),AND(AG218=TRUE,NOT(COUNTIF('List of Values'!$AH$2:$AH$60,AF218)=0)),"")</f>
        <v>0</v>
      </c>
      <c r="AI218" s="1"/>
      <c r="AJ218" s="10" t="b">
        <f t="shared" si="149"/>
        <v>0</v>
      </c>
      <c r="AK218" s="10" t="b">
        <f>IF(NOT(ISBLANK($B218)),AND(AJ218=TRUE,NOT(COUNTIF('List of Values'!$AG$2:$AG$60,AI218)=0)),"")</f>
        <v>0</v>
      </c>
      <c r="AL218" s="1"/>
      <c r="AM218" s="10" t="b">
        <f t="shared" si="11"/>
        <v>1</v>
      </c>
      <c r="AN218" s="10" t="b" cm="1">
        <f t="array" ref="AN218">IF(NOT(ISBLANK($D218)),AND(AM218=TRUE,LEN(AL218)&lt;60,NOT(ISNUMBER(FIND('List of Values'!$C$2:$C$20,AL218)))),"")</f>
        <v>1</v>
      </c>
      <c r="AO218" s="1"/>
      <c r="AP218" s="10" t="b">
        <f t="shared" si="150"/>
        <v>0</v>
      </c>
      <c r="AQ218" s="10" t="b" cm="1">
        <f t="array" ref="AQ218">IF(NOT(ISBLANK($B218)),AND(AP218=TRUE,LEN(AO218)&lt;255,NOT(ISNUMBER(FIND('List of Values'!$C$2:$C$23,AO218)))),"")</f>
        <v>0</v>
      </c>
      <c r="AR218" s="1"/>
      <c r="AS218" s="1" t="b">
        <f t="shared" si="13"/>
        <v>1</v>
      </c>
      <c r="AT218" s="1" t="b" cm="1">
        <f t="array" ref="AT218">IF(NOT(ISBLANK($D218)),AND(AS218=TRUE,LEN(AR218)&lt;255,NOT(ISNUMBER(FIND('List of Values'!$C$2:$C$20,AR218)))),"")</f>
        <v>1</v>
      </c>
      <c r="AU218" s="1"/>
      <c r="AV218" s="10" t="b">
        <f t="shared" si="151"/>
        <v>0</v>
      </c>
      <c r="AW218" s="10" t="b">
        <f>IF(NOT(ISBLANK($B218)),AND(AV218=TRUE,NOT(COUNTIF('List of Values'!$AH$2:$AH$60,AU218)=0)),"")</f>
        <v>0</v>
      </c>
      <c r="AX218" s="1"/>
      <c r="AY218" s="10" t="b">
        <f t="shared" si="152"/>
        <v>0</v>
      </c>
      <c r="AZ218" s="10" t="b">
        <f>IF(NOT(ISBLANK($B218)),AND(AY218=TRUE,NOT(COUNTIF('List of Values'!$AG$2:$AG$60,AX218)=0)),"")</f>
        <v>0</v>
      </c>
      <c r="BA218" s="1"/>
      <c r="BB218" s="10" t="b">
        <f t="shared" si="16"/>
        <v>1</v>
      </c>
      <c r="BC218" s="10" t="b" cm="1">
        <f t="array" ref="BC218">IF(NOT(ISBLANK($D218)),AND(BB218=TRUE,LEN(BA218)&lt;60,NOT(ISNUMBER(FIND('List of Values'!$C$2:$C$20,BA218)))),"")</f>
        <v>1</v>
      </c>
      <c r="BD218" s="1"/>
      <c r="BE218" s="10" t="b">
        <f t="shared" si="153"/>
        <v>0</v>
      </c>
      <c r="BF218" s="10" t="b" cm="1">
        <f t="array" ref="BF218">IF(NOT(ISBLANK($B218)),AND(BE218=TRUE,LEN(BD218)&lt;255,NOT(ISNUMBER(FIND('List of Values'!$C$2:$C$23,BD218)))),"")</f>
        <v>0</v>
      </c>
      <c r="BG218" s="1"/>
      <c r="BH218" s="1" t="b">
        <f t="shared" si="18"/>
        <v>1</v>
      </c>
      <c r="BI218" s="1" t="b" cm="1">
        <f t="array" ref="BI218">IF(NOT(ISBLANK($D218)),AND(BH218=TRUE,LEN(BG218)&lt;255,NOT(ISNUMBER(FIND('List of Values'!$C$2:$C$20,BG218)))),"")</f>
        <v>1</v>
      </c>
      <c r="BJ218" s="1"/>
      <c r="BK218" s="10" t="b">
        <f t="shared" si="154"/>
        <v>0</v>
      </c>
      <c r="BL218" s="10" t="b">
        <f>IF(NOT(ISBLANK($B218)),AND(BK218=TRUE,NOT(COUNTIF('List of Values'!$AH$2:$AH$60,BJ218)=0)),"")</f>
        <v>0</v>
      </c>
      <c r="BM218" s="1"/>
      <c r="BN218" s="10" t="b">
        <f t="shared" si="125"/>
        <v>0</v>
      </c>
      <c r="BO218" s="10" t="b">
        <f>IF(NOT(ISBLANK($B218)),AND(BN218=TRUE,NOT(COUNTIF('List of Values'!$AG$2:$AG$60,BM218)=0)),"")</f>
        <v>0</v>
      </c>
      <c r="BP218" s="1"/>
      <c r="BQ218" s="10" t="b">
        <f t="shared" si="21"/>
        <v>1</v>
      </c>
      <c r="BR218" s="10" t="b" cm="1">
        <f t="array" ref="BR218">IF(NOT(ISBLANK($D218)),AND(BQ218=TRUE,LEN(BP218)&lt;60,NOT(ISNUMBER(FIND('List of Values'!$C$2:$C$20,BP218)))),"")</f>
        <v>1</v>
      </c>
      <c r="BS218" s="1"/>
      <c r="BT218" s="10" t="b">
        <f t="shared" si="126"/>
        <v>0</v>
      </c>
      <c r="BU218" s="10" t="b" cm="1">
        <f t="array" ref="BU218">IF(NOT(ISBLANK($B218)),AND(BT218=TRUE,LEN(BS218)&lt;255,NOT(ISNUMBER(FIND('List of Values'!$C$2:$C$23,BS218)))),"")</f>
        <v>0</v>
      </c>
      <c r="BV218" s="1"/>
      <c r="BW218" s="1" t="b">
        <f t="shared" si="23"/>
        <v>1</v>
      </c>
      <c r="BX218" s="1" t="b" cm="1">
        <f t="array" ref="BX218">IF(NOT(ISBLANK($D218)),AND(BW218=TRUE,LEN(BV218)&lt;255,NOT(ISNUMBER(FIND('List of Values'!$C$2:$C$20,BV218)))),"")</f>
        <v>1</v>
      </c>
      <c r="BY218" s="1"/>
      <c r="BZ218" s="10" t="b">
        <f t="shared" si="127"/>
        <v>0</v>
      </c>
      <c r="CA218" s="10" t="b">
        <f>IF(NOT(ISBLANK($B218)),AND(BZ218=TRUE,NOT(COUNTIF('List of Values'!$AH$2:$AH$60,BY218)=0)),"")</f>
        <v>0</v>
      </c>
      <c r="CB218" s="1"/>
      <c r="CC218" s="10" t="b">
        <f t="shared" si="128"/>
        <v>0</v>
      </c>
      <c r="CD218" s="10" t="b">
        <f>IF(NOT(ISBLANK($B218)),AND(CC218=TRUE,NOT(COUNTIF('List of Values'!$AG$2:$AG$60,CB218)=0)),"")</f>
        <v>0</v>
      </c>
      <c r="CE218" s="1"/>
      <c r="CF218" s="10" t="b">
        <f t="shared" si="26"/>
        <v>1</v>
      </c>
      <c r="CG218" s="10" t="b" cm="1">
        <f t="array" ref="CG218">IF(NOT(ISBLANK($D218)),AND(CF218=TRUE,LEN(CE218)&lt;60,NOT(ISNUMBER(FIND('List of Values'!$C$2:$C$20,CE218)))),"")</f>
        <v>1</v>
      </c>
      <c r="CH218" s="1"/>
      <c r="CI218" s="10" t="b">
        <f t="shared" si="129"/>
        <v>0</v>
      </c>
      <c r="CJ218" s="10" t="b" cm="1">
        <f t="array" ref="CJ218">IF(NOT(ISBLANK($B218)),AND(CI218=TRUE,LEN(CH218)&lt;255,NOT(ISNUMBER(FIND('List of Values'!$C$2:$C$23,CH218)))),"")</f>
        <v>0</v>
      </c>
      <c r="CK218" s="1"/>
      <c r="CL218" s="1" t="b">
        <f t="shared" si="28"/>
        <v>1</v>
      </c>
      <c r="CM218" s="1" t="b" cm="1">
        <f t="array" ref="CM218">IF(NOT(ISBLANK($D218)),AND(CL218=TRUE,LEN(CK218)&lt;255,NOT(ISNUMBER(FIND('List of Values'!$C$2:$C$20,CK218)))),"")</f>
        <v>1</v>
      </c>
      <c r="CN218" s="1"/>
      <c r="CO218" s="10" t="b">
        <f t="shared" si="130"/>
        <v>0</v>
      </c>
      <c r="CP218" s="10" t="b">
        <f>IF(NOT(ISBLANK($B218)),AND(CO218=TRUE,NOT(COUNTIF('List of Values'!$AH$2:$AH$60,CN218)=0)),"")</f>
        <v>0</v>
      </c>
      <c r="CQ218" s="1"/>
      <c r="CR218" s="10" t="b">
        <f t="shared" si="131"/>
        <v>0</v>
      </c>
      <c r="CS218" s="10" t="b">
        <f>IF(NOT(ISBLANK($B218)),AND(CR218=TRUE,NOT(COUNTIF('List of Values'!$AG$2:$AG$60,CQ218)=0)),"")</f>
        <v>0</v>
      </c>
      <c r="CT218" s="1"/>
      <c r="CU218" s="10" t="b">
        <f t="shared" si="31"/>
        <v>1</v>
      </c>
      <c r="CV218" s="10" t="b" cm="1">
        <f t="array" ref="CV218">IF(NOT(ISBLANK($D218)),AND(CU218=TRUE,LEN(CT218)&lt;60,NOT(ISNUMBER(FIND('List of Values'!$C$2:$C$20,CT218)))),"")</f>
        <v>1</v>
      </c>
      <c r="CW218" s="1"/>
      <c r="CX218" s="10" t="b">
        <f t="shared" si="132"/>
        <v>0</v>
      </c>
      <c r="CY218" s="10" t="b" cm="1">
        <f t="array" ref="CY218">IF(NOT(ISBLANK($B218)),AND(CX218=TRUE,LEN(CW218)&lt;255,NOT(ISNUMBER(FIND('List of Values'!$C$2:$C$23,CW218)))),"")</f>
        <v>0</v>
      </c>
      <c r="CZ218" s="1"/>
      <c r="DA218" s="1" t="b">
        <f t="shared" si="33"/>
        <v>1</v>
      </c>
      <c r="DB218" s="1" t="b" cm="1">
        <f t="array" ref="DB218">IF(NOT(ISBLANK($D218)),AND(DA218=TRUE,LEN(CZ218)&lt;255,NOT(ISNUMBER(FIND('List of Values'!$C$2:$C$20,CZ218)))),"")</f>
        <v>1</v>
      </c>
      <c r="DC218" s="1"/>
      <c r="DD218" s="10" t="b">
        <f t="shared" si="133"/>
        <v>0</v>
      </c>
      <c r="DE218" s="10" t="b">
        <f>IF(NOT(ISBLANK($B218)),AND(DD218=TRUE,NOT(COUNTIF('List of Values'!$AH$2:$AH$60,DC218)=0)),"")</f>
        <v>0</v>
      </c>
      <c r="DF218" s="1"/>
      <c r="DG218" s="10" t="b">
        <f t="shared" si="134"/>
        <v>0</v>
      </c>
      <c r="DH218" s="10" t="b">
        <f>IF(NOT(ISBLANK($B218)),AND(DG218=TRUE,NOT(COUNTIF('List of Values'!$AG$2:$AG$60,DF218)=0)),"")</f>
        <v>0</v>
      </c>
      <c r="DI218" s="1"/>
      <c r="DJ218" s="10" t="b">
        <f t="shared" si="36"/>
        <v>1</v>
      </c>
      <c r="DK218" s="10" t="b" cm="1">
        <f t="array" ref="DK218">IF(NOT(ISBLANK($D218)),AND(DJ218=TRUE,LEN(DI218)&lt;60,NOT(ISNUMBER(FIND('List of Values'!$C$2:$C$20,DI218)))),"")</f>
        <v>1</v>
      </c>
      <c r="DL218" s="1"/>
      <c r="DM218" s="10" t="b">
        <f t="shared" si="135"/>
        <v>0</v>
      </c>
      <c r="DN218" s="10" t="b" cm="1">
        <f t="array" ref="DN218">IF(NOT(ISBLANK($B218)),AND(DM218=TRUE,LEN(DL218)&lt;255,NOT(ISNUMBER(FIND('List of Values'!$C$2:$C$23,DL218)))),"")</f>
        <v>0</v>
      </c>
      <c r="DO218" s="1"/>
      <c r="DP218" s="1" t="b">
        <f t="shared" si="38"/>
        <v>1</v>
      </c>
      <c r="DQ218" s="1" t="b" cm="1">
        <f t="array" ref="DQ218">IF(NOT(ISBLANK($D218)),AND(DP218=TRUE,LEN(DO218)&lt;255,NOT(ISNUMBER(FIND('List of Values'!$C$2:$C$20,DO218)))),"")</f>
        <v>1</v>
      </c>
      <c r="DR218" s="1"/>
      <c r="DS218" s="10" t="b">
        <f t="shared" si="136"/>
        <v>0</v>
      </c>
      <c r="DT218" s="10" t="b">
        <f>IF(NOT(ISBLANK($B218)),AND(DS218=TRUE,NOT(COUNTIF('List of Values'!$AH$2:$AH$60,DR218)=0)),"")</f>
        <v>0</v>
      </c>
      <c r="DU218" s="1"/>
      <c r="DV218" s="10" t="b">
        <f t="shared" si="137"/>
        <v>0</v>
      </c>
      <c r="DW218" s="10" t="b">
        <f>IF(NOT(ISBLANK($B218)),AND(DV218=TRUE,NOT(COUNTIF('List of Values'!$AG$2:$AG$60,DU218)=0)),"")</f>
        <v>0</v>
      </c>
      <c r="DX218" s="1"/>
      <c r="DY218" s="10" t="b">
        <f t="shared" si="41"/>
        <v>1</v>
      </c>
      <c r="DZ218" s="10" t="b" cm="1">
        <f t="array" ref="DZ218">IF(NOT(ISBLANK($D218)),AND(DY218=TRUE,LEN(DX218)&lt;60,NOT(ISNUMBER(FIND('List of Values'!$C$2:$C$20,DX218)))),"")</f>
        <v>1</v>
      </c>
      <c r="EA218" s="1"/>
      <c r="EB218" s="10" t="b">
        <f t="shared" si="138"/>
        <v>0</v>
      </c>
      <c r="EC218" s="10" t="b" cm="1">
        <f t="array" ref="EC218">IF(NOT(ISBLANK($B218)),AND(EB218=TRUE,LEN(EA218)&lt;255,NOT(ISNUMBER(FIND('List of Values'!$C$2:$C$23,EA218)))),"")</f>
        <v>0</v>
      </c>
      <c r="ED218" s="1"/>
      <c r="EE218" s="1" t="b">
        <f t="shared" si="43"/>
        <v>1</v>
      </c>
      <c r="EF218" s="1" t="b" cm="1">
        <f t="array" ref="EF218">IF(NOT(ISBLANK($D218)),AND(EE218=TRUE,LEN(ED218)&lt;255,NOT(ISNUMBER(FIND('List of Values'!$C$2:$C$20,ED218)))),"")</f>
        <v>1</v>
      </c>
      <c r="EG218" s="1"/>
      <c r="EH218" s="10" t="b">
        <f t="shared" si="139"/>
        <v>0</v>
      </c>
      <c r="EI218" s="10" t="b">
        <f>IF(NOT(ISBLANK($B218)),AND(EH218=TRUE,NOT(COUNTIF('List of Values'!$AH$2:$AH$60,EG218)=0)),"")</f>
        <v>0</v>
      </c>
      <c r="EJ218" s="1"/>
      <c r="EK218" s="10" t="b">
        <f t="shared" si="140"/>
        <v>0</v>
      </c>
      <c r="EL218" s="10" t="b">
        <f>IF(NOT(ISBLANK($B218)),AND(EK218=TRUE,NOT(COUNTIF('List of Values'!$AG$2:$AG$60,EJ218)=0)),"")</f>
        <v>0</v>
      </c>
      <c r="EM218" s="1"/>
      <c r="EN218" s="10" t="b">
        <f t="shared" si="46"/>
        <v>1</v>
      </c>
      <c r="EO218" s="10" t="b" cm="1">
        <f t="array" ref="EO218">IF(NOT(ISBLANK($D218)),AND(EN218=TRUE,LEN(EM218)&lt;60,NOT(ISNUMBER(FIND('List of Values'!$C$2:$C$20,EM218)))),"")</f>
        <v>1</v>
      </c>
      <c r="EP218" s="1"/>
      <c r="EQ218" s="10" t="b">
        <f t="shared" si="141"/>
        <v>0</v>
      </c>
      <c r="ER218" s="10" t="b" cm="1">
        <f t="array" ref="ER218">IF(NOT(ISBLANK($B218)),AND(EQ218=TRUE,LEN(EP218)&lt;255,NOT(ISNUMBER(FIND('List of Values'!$C$2:$C$23,EP218)))),"")</f>
        <v>0</v>
      </c>
      <c r="ES218" s="1"/>
      <c r="ET218" s="1" t="b">
        <f t="shared" si="48"/>
        <v>1</v>
      </c>
      <c r="EU218" s="1" t="b" cm="1">
        <f t="array" ref="EU218">IF(NOT(ISBLANK($D218)),AND(ET218=TRUE,LEN(ES218)&lt;255,NOT(ISNUMBER(FIND('List of Values'!$C$2:$C$20,ES218)))),"")</f>
        <v>1</v>
      </c>
      <c r="EV218" s="1"/>
      <c r="EW218" s="10" t="b">
        <f t="shared" si="142"/>
        <v>0</v>
      </c>
      <c r="EX218" s="10" t="b">
        <f>IF(NOT(ISBLANK($B218)),AND(EW218=TRUE,NOT(COUNTIF('List of Values'!$AH$2:$AH$60,EV218)=0)),"")</f>
        <v>0</v>
      </c>
      <c r="EY218" s="60" t="str">
        <f>_xlfn.XLOOKUP(B218,[1]Blad1!$A:$A,[1]Blad1!$D:$D,"")</f>
        <v/>
      </c>
    </row>
    <row r="219" spans="1:155">
      <c r="A219">
        <f t="shared" si="155"/>
        <v>0</v>
      </c>
      <c r="B219" s="11">
        <v>217255</v>
      </c>
      <c r="C219" s="1" t="s">
        <v>1810</v>
      </c>
      <c r="D219" s="1" t="s">
        <v>199</v>
      </c>
      <c r="E219" s="1" t="s">
        <v>1949</v>
      </c>
      <c r="F219" s="10" t="b">
        <f t="shared" si="143"/>
        <v>1</v>
      </c>
      <c r="G219" s="10" t="b">
        <f>IF(NOT(ISBLANK($B219)),AND(F219=TRUE,NOT(COUNTIF('List of Values'!$AG$2:$AG$60,E219)=0)),"")</f>
        <v>1</v>
      </c>
      <c r="H219" s="1" t="s">
        <v>2051</v>
      </c>
      <c r="I219" s="1" t="b">
        <f t="shared" si="1"/>
        <v>1</v>
      </c>
      <c r="J219" s="1" t="b" cm="1">
        <f t="array" ref="J219">IF(NOT(ISBLANK($D219)),AND(I219=TRUE,LEN(H219)&lt;60,NOT(ISNUMBER(FIND('List of Values'!$C$2:$C$20,H219)))),"")</f>
        <v>1</v>
      </c>
      <c r="K219" s="1" t="s">
        <v>2264</v>
      </c>
      <c r="L219" s="10" t="b">
        <f t="shared" si="144"/>
        <v>1</v>
      </c>
      <c r="M219" s="10" t="b" cm="1">
        <f t="array" ref="M219">IF(NOT(ISBLANK($B219)),AND(L219=TRUE,LEN(K219)&lt;255,NOT(ISNUMBER(FIND('List of Values'!$C$2:$C$23,K219)))),"")</f>
        <v>1</v>
      </c>
      <c r="N219" s="1" t="s">
        <v>38</v>
      </c>
      <c r="O219" s="1" t="b">
        <f t="shared" si="3"/>
        <v>1</v>
      </c>
      <c r="P219" s="1" t="b" cm="1">
        <f t="array" ref="P219">IF(NOT(ISBLANK($D219)),AND(O219=TRUE,LEN(N219)&lt;255,NOT(ISNUMBER(FIND('List of Values'!$C$2:$C$20,N219)))),"")</f>
        <v>1</v>
      </c>
      <c r="Q219" s="1" t="s">
        <v>1952</v>
      </c>
      <c r="R219" s="10" t="b">
        <f t="shared" si="145"/>
        <v>1</v>
      </c>
      <c r="S219" s="10" t="b">
        <f>IF(NOT(ISBLANK($B219)),AND(R219=TRUE,NOT(COUNTIF('List of Values'!$AH$2:$AH$60,Q219)=0)),"")</f>
        <v>1</v>
      </c>
      <c r="T219" s="1"/>
      <c r="U219" s="10" t="b">
        <f t="shared" si="146"/>
        <v>0</v>
      </c>
      <c r="V219" s="10" t="b">
        <f>IF(NOT(ISBLANK($B219)),AND(U219=TRUE,NOT(COUNTIF('List of Values'!$AG$2:$AG$60,T219)=0)),"")</f>
        <v>0</v>
      </c>
      <c r="W219" s="1"/>
      <c r="X219" s="10" t="b">
        <f t="shared" si="6"/>
        <v>1</v>
      </c>
      <c r="Y219" s="10" t="b" cm="1">
        <f t="array" ref="Y219">IF(NOT(ISBLANK($D219)),AND(X219=TRUE,LEN(W219)&lt;60,NOT(ISNUMBER(FIND('List of Values'!$C$2:$C$20,W219)))),"")</f>
        <v>1</v>
      </c>
      <c r="Z219" s="1"/>
      <c r="AA219" s="10" t="b">
        <f t="shared" si="147"/>
        <v>0</v>
      </c>
      <c r="AB219" s="10" t="b" cm="1">
        <f t="array" ref="AB219">IF(NOT(ISBLANK($B219)),AND(AA219=TRUE,LEN(Z219)&lt;255,NOT(ISNUMBER(FIND('List of Values'!$C$2:$C$23,Z219)))),"")</f>
        <v>0</v>
      </c>
      <c r="AC219" s="1"/>
      <c r="AD219" s="1" t="b">
        <f t="shared" si="8"/>
        <v>1</v>
      </c>
      <c r="AE219" s="1" t="b" cm="1">
        <f t="array" ref="AE219">IF(NOT(ISBLANK($D219)),AND(AD219=TRUE,LEN(AC219)&lt;255,NOT(ISNUMBER(FIND('List of Values'!$C$2:$C$20,AC219)))),"")</f>
        <v>1</v>
      </c>
      <c r="AF219" s="1"/>
      <c r="AG219" s="10" t="b">
        <f t="shared" si="148"/>
        <v>0</v>
      </c>
      <c r="AH219" s="10" t="b">
        <f>IF(NOT(ISBLANK($B219)),AND(AG219=TRUE,NOT(COUNTIF('List of Values'!$AH$2:$AH$60,AF219)=0)),"")</f>
        <v>0</v>
      </c>
      <c r="AI219" s="1"/>
      <c r="AJ219" s="10" t="b">
        <f t="shared" si="149"/>
        <v>0</v>
      </c>
      <c r="AK219" s="10" t="b">
        <f>IF(NOT(ISBLANK($B219)),AND(AJ219=TRUE,NOT(COUNTIF('List of Values'!$AG$2:$AG$60,AI219)=0)),"")</f>
        <v>0</v>
      </c>
      <c r="AL219" s="1"/>
      <c r="AM219" s="10" t="b">
        <f t="shared" si="11"/>
        <v>1</v>
      </c>
      <c r="AN219" s="10" t="b" cm="1">
        <f t="array" ref="AN219">IF(NOT(ISBLANK($D219)),AND(AM219=TRUE,LEN(AL219)&lt;60,NOT(ISNUMBER(FIND('List of Values'!$C$2:$C$20,AL219)))),"")</f>
        <v>1</v>
      </c>
      <c r="AO219" s="1"/>
      <c r="AP219" s="10" t="b">
        <f t="shared" si="150"/>
        <v>0</v>
      </c>
      <c r="AQ219" s="10" t="b" cm="1">
        <f t="array" ref="AQ219">IF(NOT(ISBLANK($B219)),AND(AP219=TRUE,LEN(AO219)&lt;255,NOT(ISNUMBER(FIND('List of Values'!$C$2:$C$23,AO219)))),"")</f>
        <v>0</v>
      </c>
      <c r="AR219" s="1"/>
      <c r="AS219" s="1" t="b">
        <f t="shared" si="13"/>
        <v>1</v>
      </c>
      <c r="AT219" s="1" t="b" cm="1">
        <f t="array" ref="AT219">IF(NOT(ISBLANK($D219)),AND(AS219=TRUE,LEN(AR219)&lt;255,NOT(ISNUMBER(FIND('List of Values'!$C$2:$C$20,AR219)))),"")</f>
        <v>1</v>
      </c>
      <c r="AU219" s="1"/>
      <c r="AV219" s="10" t="b">
        <f t="shared" si="151"/>
        <v>0</v>
      </c>
      <c r="AW219" s="10" t="b">
        <f>IF(NOT(ISBLANK($B219)),AND(AV219=TRUE,NOT(COUNTIF('List of Values'!$AH$2:$AH$60,AU219)=0)),"")</f>
        <v>0</v>
      </c>
      <c r="AX219" s="1"/>
      <c r="AY219" s="10" t="b">
        <f t="shared" si="152"/>
        <v>0</v>
      </c>
      <c r="AZ219" s="10" t="b">
        <f>IF(NOT(ISBLANK($B219)),AND(AY219=TRUE,NOT(COUNTIF('List of Values'!$AG$2:$AG$60,AX219)=0)),"")</f>
        <v>0</v>
      </c>
      <c r="BA219" s="1"/>
      <c r="BB219" s="10" t="b">
        <f t="shared" si="16"/>
        <v>1</v>
      </c>
      <c r="BC219" s="10" t="b" cm="1">
        <f t="array" ref="BC219">IF(NOT(ISBLANK($D219)),AND(BB219=TRUE,LEN(BA219)&lt;60,NOT(ISNUMBER(FIND('List of Values'!$C$2:$C$20,BA219)))),"")</f>
        <v>1</v>
      </c>
      <c r="BD219" s="1"/>
      <c r="BE219" s="10" t="b">
        <f t="shared" si="153"/>
        <v>0</v>
      </c>
      <c r="BF219" s="10" t="b" cm="1">
        <f t="array" ref="BF219">IF(NOT(ISBLANK($B219)),AND(BE219=TRUE,LEN(BD219)&lt;255,NOT(ISNUMBER(FIND('List of Values'!$C$2:$C$23,BD219)))),"")</f>
        <v>0</v>
      </c>
      <c r="BG219" s="1"/>
      <c r="BH219" s="1" t="b">
        <f t="shared" si="18"/>
        <v>1</v>
      </c>
      <c r="BI219" s="1" t="b" cm="1">
        <f t="array" ref="BI219">IF(NOT(ISBLANK($D219)),AND(BH219=TRUE,LEN(BG219)&lt;255,NOT(ISNUMBER(FIND('List of Values'!$C$2:$C$20,BG219)))),"")</f>
        <v>1</v>
      </c>
      <c r="BJ219" s="1"/>
      <c r="BK219" s="10" t="b">
        <f t="shared" si="154"/>
        <v>0</v>
      </c>
      <c r="BL219" s="10" t="b">
        <f>IF(NOT(ISBLANK($B219)),AND(BK219=TRUE,NOT(COUNTIF('List of Values'!$AH$2:$AH$60,BJ219)=0)),"")</f>
        <v>0</v>
      </c>
      <c r="BM219" s="1"/>
      <c r="BN219" s="10" t="b">
        <f t="shared" si="125"/>
        <v>0</v>
      </c>
      <c r="BO219" s="10" t="b">
        <f>IF(NOT(ISBLANK($B219)),AND(BN219=TRUE,NOT(COUNTIF('List of Values'!$AG$2:$AG$60,BM219)=0)),"")</f>
        <v>0</v>
      </c>
      <c r="BP219" s="1"/>
      <c r="BQ219" s="10" t="b">
        <f t="shared" si="21"/>
        <v>1</v>
      </c>
      <c r="BR219" s="10" t="b" cm="1">
        <f t="array" ref="BR219">IF(NOT(ISBLANK($D219)),AND(BQ219=TRUE,LEN(BP219)&lt;60,NOT(ISNUMBER(FIND('List of Values'!$C$2:$C$20,BP219)))),"")</f>
        <v>1</v>
      </c>
      <c r="BS219" s="1"/>
      <c r="BT219" s="10" t="b">
        <f t="shared" si="126"/>
        <v>0</v>
      </c>
      <c r="BU219" s="10" t="b" cm="1">
        <f t="array" ref="BU219">IF(NOT(ISBLANK($B219)),AND(BT219=TRUE,LEN(BS219)&lt;255,NOT(ISNUMBER(FIND('List of Values'!$C$2:$C$23,BS219)))),"")</f>
        <v>0</v>
      </c>
      <c r="BV219" s="1"/>
      <c r="BW219" s="1" t="b">
        <f t="shared" si="23"/>
        <v>1</v>
      </c>
      <c r="BX219" s="1" t="b" cm="1">
        <f t="array" ref="BX219">IF(NOT(ISBLANK($D219)),AND(BW219=TRUE,LEN(BV219)&lt;255,NOT(ISNUMBER(FIND('List of Values'!$C$2:$C$20,BV219)))),"")</f>
        <v>1</v>
      </c>
      <c r="BY219" s="1"/>
      <c r="BZ219" s="10" t="b">
        <f t="shared" si="127"/>
        <v>0</v>
      </c>
      <c r="CA219" s="10" t="b">
        <f>IF(NOT(ISBLANK($B219)),AND(BZ219=TRUE,NOT(COUNTIF('List of Values'!$AH$2:$AH$60,BY219)=0)),"")</f>
        <v>0</v>
      </c>
      <c r="CB219" s="1"/>
      <c r="CC219" s="10" t="b">
        <f t="shared" si="128"/>
        <v>0</v>
      </c>
      <c r="CD219" s="10" t="b">
        <f>IF(NOT(ISBLANK($B219)),AND(CC219=TRUE,NOT(COUNTIF('List of Values'!$AG$2:$AG$60,CB219)=0)),"")</f>
        <v>0</v>
      </c>
      <c r="CE219" s="1"/>
      <c r="CF219" s="10" t="b">
        <f t="shared" si="26"/>
        <v>1</v>
      </c>
      <c r="CG219" s="10" t="b" cm="1">
        <f t="array" ref="CG219">IF(NOT(ISBLANK($D219)),AND(CF219=TRUE,LEN(CE219)&lt;60,NOT(ISNUMBER(FIND('List of Values'!$C$2:$C$20,CE219)))),"")</f>
        <v>1</v>
      </c>
      <c r="CH219" s="1"/>
      <c r="CI219" s="10" t="b">
        <f t="shared" si="129"/>
        <v>0</v>
      </c>
      <c r="CJ219" s="10" t="b" cm="1">
        <f t="array" ref="CJ219">IF(NOT(ISBLANK($B219)),AND(CI219=TRUE,LEN(CH219)&lt;255,NOT(ISNUMBER(FIND('List of Values'!$C$2:$C$23,CH219)))),"")</f>
        <v>0</v>
      </c>
      <c r="CK219" s="1"/>
      <c r="CL219" s="1" t="b">
        <f t="shared" si="28"/>
        <v>1</v>
      </c>
      <c r="CM219" s="1" t="b" cm="1">
        <f t="array" ref="CM219">IF(NOT(ISBLANK($D219)),AND(CL219=TRUE,LEN(CK219)&lt;255,NOT(ISNUMBER(FIND('List of Values'!$C$2:$C$20,CK219)))),"")</f>
        <v>1</v>
      </c>
      <c r="CN219" s="1"/>
      <c r="CO219" s="10" t="b">
        <f t="shared" si="130"/>
        <v>0</v>
      </c>
      <c r="CP219" s="10" t="b">
        <f>IF(NOT(ISBLANK($B219)),AND(CO219=TRUE,NOT(COUNTIF('List of Values'!$AH$2:$AH$60,CN219)=0)),"")</f>
        <v>0</v>
      </c>
      <c r="CQ219" s="1"/>
      <c r="CR219" s="10" t="b">
        <f t="shared" si="131"/>
        <v>0</v>
      </c>
      <c r="CS219" s="10" t="b">
        <f>IF(NOT(ISBLANK($B219)),AND(CR219=TRUE,NOT(COUNTIF('List of Values'!$AG$2:$AG$60,CQ219)=0)),"")</f>
        <v>0</v>
      </c>
      <c r="CT219" s="1"/>
      <c r="CU219" s="10" t="b">
        <f t="shared" si="31"/>
        <v>1</v>
      </c>
      <c r="CV219" s="10" t="b" cm="1">
        <f t="array" ref="CV219">IF(NOT(ISBLANK($D219)),AND(CU219=TRUE,LEN(CT219)&lt;60,NOT(ISNUMBER(FIND('List of Values'!$C$2:$C$20,CT219)))),"")</f>
        <v>1</v>
      </c>
      <c r="CW219" s="1"/>
      <c r="CX219" s="10" t="b">
        <f t="shared" si="132"/>
        <v>0</v>
      </c>
      <c r="CY219" s="10" t="b" cm="1">
        <f t="array" ref="CY219">IF(NOT(ISBLANK($B219)),AND(CX219=TRUE,LEN(CW219)&lt;255,NOT(ISNUMBER(FIND('List of Values'!$C$2:$C$23,CW219)))),"")</f>
        <v>0</v>
      </c>
      <c r="CZ219" s="1"/>
      <c r="DA219" s="1" t="b">
        <f t="shared" si="33"/>
        <v>1</v>
      </c>
      <c r="DB219" s="1" t="b" cm="1">
        <f t="array" ref="DB219">IF(NOT(ISBLANK($D219)),AND(DA219=TRUE,LEN(CZ219)&lt;255,NOT(ISNUMBER(FIND('List of Values'!$C$2:$C$20,CZ219)))),"")</f>
        <v>1</v>
      </c>
      <c r="DC219" s="1"/>
      <c r="DD219" s="10" t="b">
        <f t="shared" si="133"/>
        <v>0</v>
      </c>
      <c r="DE219" s="10" t="b">
        <f>IF(NOT(ISBLANK($B219)),AND(DD219=TRUE,NOT(COUNTIF('List of Values'!$AH$2:$AH$60,DC219)=0)),"")</f>
        <v>0</v>
      </c>
      <c r="DF219" s="1"/>
      <c r="DG219" s="10" t="b">
        <f t="shared" si="134"/>
        <v>0</v>
      </c>
      <c r="DH219" s="10" t="b">
        <f>IF(NOT(ISBLANK($B219)),AND(DG219=TRUE,NOT(COUNTIF('List of Values'!$AG$2:$AG$60,DF219)=0)),"")</f>
        <v>0</v>
      </c>
      <c r="DI219" s="1"/>
      <c r="DJ219" s="10" t="b">
        <f t="shared" si="36"/>
        <v>1</v>
      </c>
      <c r="DK219" s="10" t="b" cm="1">
        <f t="array" ref="DK219">IF(NOT(ISBLANK($D219)),AND(DJ219=TRUE,LEN(DI219)&lt;60,NOT(ISNUMBER(FIND('List of Values'!$C$2:$C$20,DI219)))),"")</f>
        <v>1</v>
      </c>
      <c r="DL219" s="1"/>
      <c r="DM219" s="10" t="b">
        <f t="shared" si="135"/>
        <v>0</v>
      </c>
      <c r="DN219" s="10" t="b" cm="1">
        <f t="array" ref="DN219">IF(NOT(ISBLANK($B219)),AND(DM219=TRUE,LEN(DL219)&lt;255,NOT(ISNUMBER(FIND('List of Values'!$C$2:$C$23,DL219)))),"")</f>
        <v>0</v>
      </c>
      <c r="DO219" s="1"/>
      <c r="DP219" s="1" t="b">
        <f t="shared" si="38"/>
        <v>1</v>
      </c>
      <c r="DQ219" s="1" t="b" cm="1">
        <f t="array" ref="DQ219">IF(NOT(ISBLANK($D219)),AND(DP219=TRUE,LEN(DO219)&lt;255,NOT(ISNUMBER(FIND('List of Values'!$C$2:$C$20,DO219)))),"")</f>
        <v>1</v>
      </c>
      <c r="DR219" s="1"/>
      <c r="DS219" s="10" t="b">
        <f t="shared" si="136"/>
        <v>0</v>
      </c>
      <c r="DT219" s="10" t="b">
        <f>IF(NOT(ISBLANK($B219)),AND(DS219=TRUE,NOT(COUNTIF('List of Values'!$AH$2:$AH$60,DR219)=0)),"")</f>
        <v>0</v>
      </c>
      <c r="DU219" s="1"/>
      <c r="DV219" s="10" t="b">
        <f t="shared" si="137"/>
        <v>0</v>
      </c>
      <c r="DW219" s="10" t="b">
        <f>IF(NOT(ISBLANK($B219)),AND(DV219=TRUE,NOT(COUNTIF('List of Values'!$AG$2:$AG$60,DU219)=0)),"")</f>
        <v>0</v>
      </c>
      <c r="DX219" s="1"/>
      <c r="DY219" s="10" t="b">
        <f t="shared" si="41"/>
        <v>1</v>
      </c>
      <c r="DZ219" s="10" t="b" cm="1">
        <f t="array" ref="DZ219">IF(NOT(ISBLANK($D219)),AND(DY219=TRUE,LEN(DX219)&lt;60,NOT(ISNUMBER(FIND('List of Values'!$C$2:$C$20,DX219)))),"")</f>
        <v>1</v>
      </c>
      <c r="EA219" s="1"/>
      <c r="EB219" s="10" t="b">
        <f t="shared" si="138"/>
        <v>0</v>
      </c>
      <c r="EC219" s="10" t="b" cm="1">
        <f t="array" ref="EC219">IF(NOT(ISBLANK($B219)),AND(EB219=TRUE,LEN(EA219)&lt;255,NOT(ISNUMBER(FIND('List of Values'!$C$2:$C$23,EA219)))),"")</f>
        <v>0</v>
      </c>
      <c r="ED219" s="1"/>
      <c r="EE219" s="1" t="b">
        <f t="shared" si="43"/>
        <v>1</v>
      </c>
      <c r="EF219" s="1" t="b" cm="1">
        <f t="array" ref="EF219">IF(NOT(ISBLANK($D219)),AND(EE219=TRUE,LEN(ED219)&lt;255,NOT(ISNUMBER(FIND('List of Values'!$C$2:$C$20,ED219)))),"")</f>
        <v>1</v>
      </c>
      <c r="EG219" s="1"/>
      <c r="EH219" s="10" t="b">
        <f t="shared" si="139"/>
        <v>0</v>
      </c>
      <c r="EI219" s="10" t="b">
        <f>IF(NOT(ISBLANK($B219)),AND(EH219=TRUE,NOT(COUNTIF('List of Values'!$AH$2:$AH$60,EG219)=0)),"")</f>
        <v>0</v>
      </c>
      <c r="EJ219" s="1"/>
      <c r="EK219" s="10" t="b">
        <f t="shared" si="140"/>
        <v>0</v>
      </c>
      <c r="EL219" s="10" t="b">
        <f>IF(NOT(ISBLANK($B219)),AND(EK219=TRUE,NOT(COUNTIF('List of Values'!$AG$2:$AG$60,EJ219)=0)),"")</f>
        <v>0</v>
      </c>
      <c r="EM219" s="1"/>
      <c r="EN219" s="10" t="b">
        <f t="shared" si="46"/>
        <v>1</v>
      </c>
      <c r="EO219" s="10" t="b" cm="1">
        <f t="array" ref="EO219">IF(NOT(ISBLANK($D219)),AND(EN219=TRUE,LEN(EM219)&lt;60,NOT(ISNUMBER(FIND('List of Values'!$C$2:$C$20,EM219)))),"")</f>
        <v>1</v>
      </c>
      <c r="EP219" s="1"/>
      <c r="EQ219" s="10" t="b">
        <f t="shared" si="141"/>
        <v>0</v>
      </c>
      <c r="ER219" s="10" t="b" cm="1">
        <f t="array" ref="ER219">IF(NOT(ISBLANK($B219)),AND(EQ219=TRUE,LEN(EP219)&lt;255,NOT(ISNUMBER(FIND('List of Values'!$C$2:$C$23,EP219)))),"")</f>
        <v>0</v>
      </c>
      <c r="ES219" s="1"/>
      <c r="ET219" s="1" t="b">
        <f t="shared" si="48"/>
        <v>1</v>
      </c>
      <c r="EU219" s="1" t="b" cm="1">
        <f t="array" ref="EU219">IF(NOT(ISBLANK($D219)),AND(ET219=TRUE,LEN(ES219)&lt;255,NOT(ISNUMBER(FIND('List of Values'!$C$2:$C$20,ES219)))),"")</f>
        <v>1</v>
      </c>
      <c r="EV219" s="1"/>
      <c r="EW219" s="10" t="b">
        <f t="shared" si="142"/>
        <v>0</v>
      </c>
      <c r="EX219" s="10" t="b">
        <f>IF(NOT(ISBLANK($B219)),AND(EW219=TRUE,NOT(COUNTIF('List of Values'!$AH$2:$AH$60,EV219)=0)),"")</f>
        <v>0</v>
      </c>
      <c r="EY219" s="60" t="str">
        <f>_xlfn.XLOOKUP(B219,[1]Blad1!$A:$A,[1]Blad1!$D:$D,"")</f>
        <v/>
      </c>
    </row>
    <row r="220" spans="1:155">
      <c r="A220">
        <f t="shared" si="155"/>
        <v>0</v>
      </c>
      <c r="B220" s="11">
        <v>217857</v>
      </c>
      <c r="C220" s="1" t="s">
        <v>1324</v>
      </c>
      <c r="D220" s="1" t="s">
        <v>199</v>
      </c>
      <c r="E220" s="1" t="s">
        <v>1949</v>
      </c>
      <c r="F220" s="10" t="b">
        <f t="shared" si="143"/>
        <v>1</v>
      </c>
      <c r="G220" s="10" t="b">
        <f>IF(NOT(ISBLANK($B220)),AND(F220=TRUE,NOT(COUNTIF('List of Values'!$AG$2:$AG$60,E220)=0)),"")</f>
        <v>1</v>
      </c>
      <c r="H220" s="1" t="s">
        <v>2265</v>
      </c>
      <c r="I220" s="1" t="b">
        <f t="shared" si="1"/>
        <v>1</v>
      </c>
      <c r="J220" s="1" t="b" cm="1">
        <f t="array" ref="J220">IF(NOT(ISBLANK($D220)),AND(I220=TRUE,LEN(H220)&lt;60,NOT(ISNUMBER(FIND('List of Values'!$C$2:$C$20,H220)))),"")</f>
        <v>1</v>
      </c>
      <c r="K220" s="1" t="s">
        <v>2266</v>
      </c>
      <c r="L220" s="10" t="b">
        <f t="shared" si="144"/>
        <v>1</v>
      </c>
      <c r="M220" s="10" t="b" cm="1">
        <f t="array" ref="M220">IF(NOT(ISBLANK($B220)),AND(L220=TRUE,LEN(K220)&lt;255,NOT(ISNUMBER(FIND('List of Values'!$C$2:$C$23,K220)))),"")</f>
        <v>1</v>
      </c>
      <c r="N220" s="1" t="s">
        <v>32</v>
      </c>
      <c r="O220" s="1" t="b">
        <f t="shared" si="3"/>
        <v>1</v>
      </c>
      <c r="P220" s="1" t="b" cm="1">
        <f t="array" ref="P220">IF(NOT(ISBLANK($D220)),AND(O220=TRUE,LEN(N220)&lt;255,NOT(ISNUMBER(FIND('List of Values'!$C$2:$C$20,N220)))),"")</f>
        <v>1</v>
      </c>
      <c r="Q220" s="1" t="s">
        <v>1952</v>
      </c>
      <c r="R220" s="10" t="b">
        <f t="shared" si="145"/>
        <v>1</v>
      </c>
      <c r="S220" s="10" t="b">
        <f>IF(NOT(ISBLANK($B220)),AND(R220=TRUE,NOT(COUNTIF('List of Values'!$AH$2:$AH$60,Q220)=0)),"")</f>
        <v>1</v>
      </c>
      <c r="T220" s="1"/>
      <c r="U220" s="10" t="b">
        <f t="shared" si="146"/>
        <v>0</v>
      </c>
      <c r="V220" s="10" t="b">
        <f>IF(NOT(ISBLANK($B220)),AND(U220=TRUE,NOT(COUNTIF('List of Values'!$AG$2:$AG$60,T220)=0)),"")</f>
        <v>0</v>
      </c>
      <c r="W220" s="1"/>
      <c r="X220" s="10" t="b">
        <f t="shared" si="6"/>
        <v>1</v>
      </c>
      <c r="Y220" s="10" t="b" cm="1">
        <f t="array" ref="Y220">IF(NOT(ISBLANK($D220)),AND(X220=TRUE,LEN(W220)&lt;60,NOT(ISNUMBER(FIND('List of Values'!$C$2:$C$20,W220)))),"")</f>
        <v>1</v>
      </c>
      <c r="Z220" s="1"/>
      <c r="AA220" s="10" t="b">
        <f t="shared" si="147"/>
        <v>0</v>
      </c>
      <c r="AB220" s="10" t="b" cm="1">
        <f t="array" ref="AB220">IF(NOT(ISBLANK($B220)),AND(AA220=TRUE,LEN(Z220)&lt;255,NOT(ISNUMBER(FIND('List of Values'!$C$2:$C$23,Z220)))),"")</f>
        <v>0</v>
      </c>
      <c r="AC220" s="1"/>
      <c r="AD220" s="1" t="b">
        <f t="shared" si="8"/>
        <v>1</v>
      </c>
      <c r="AE220" s="1" t="b" cm="1">
        <f t="array" ref="AE220">IF(NOT(ISBLANK($D220)),AND(AD220=TRUE,LEN(AC220)&lt;255,NOT(ISNUMBER(FIND('List of Values'!$C$2:$C$20,AC220)))),"")</f>
        <v>1</v>
      </c>
      <c r="AF220" s="1"/>
      <c r="AG220" s="10" t="b">
        <f t="shared" si="148"/>
        <v>0</v>
      </c>
      <c r="AH220" s="10" t="b">
        <f>IF(NOT(ISBLANK($B220)),AND(AG220=TRUE,NOT(COUNTIF('List of Values'!$AH$2:$AH$60,AF220)=0)),"")</f>
        <v>0</v>
      </c>
      <c r="AI220" s="1"/>
      <c r="AJ220" s="10" t="b">
        <f t="shared" si="149"/>
        <v>0</v>
      </c>
      <c r="AK220" s="10" t="b">
        <f>IF(NOT(ISBLANK($B220)),AND(AJ220=TRUE,NOT(COUNTIF('List of Values'!$AG$2:$AG$60,AI220)=0)),"")</f>
        <v>0</v>
      </c>
      <c r="AL220" s="1"/>
      <c r="AM220" s="10" t="b">
        <f t="shared" si="11"/>
        <v>1</v>
      </c>
      <c r="AN220" s="10" t="b" cm="1">
        <f t="array" ref="AN220">IF(NOT(ISBLANK($D220)),AND(AM220=TRUE,LEN(AL220)&lt;60,NOT(ISNUMBER(FIND('List of Values'!$C$2:$C$20,AL220)))),"")</f>
        <v>1</v>
      </c>
      <c r="AO220" s="1"/>
      <c r="AP220" s="10" t="b">
        <f t="shared" si="150"/>
        <v>0</v>
      </c>
      <c r="AQ220" s="10" t="b" cm="1">
        <f t="array" ref="AQ220">IF(NOT(ISBLANK($B220)),AND(AP220=TRUE,LEN(AO220)&lt;255,NOT(ISNUMBER(FIND('List of Values'!$C$2:$C$23,AO220)))),"")</f>
        <v>0</v>
      </c>
      <c r="AR220" s="1"/>
      <c r="AS220" s="1" t="b">
        <f t="shared" si="13"/>
        <v>1</v>
      </c>
      <c r="AT220" s="1" t="b" cm="1">
        <f t="array" ref="AT220">IF(NOT(ISBLANK($D220)),AND(AS220=TRUE,LEN(AR220)&lt;255,NOT(ISNUMBER(FIND('List of Values'!$C$2:$C$20,AR220)))),"")</f>
        <v>1</v>
      </c>
      <c r="AU220" s="1"/>
      <c r="AV220" s="10" t="b">
        <f t="shared" si="151"/>
        <v>0</v>
      </c>
      <c r="AW220" s="10" t="b">
        <f>IF(NOT(ISBLANK($B220)),AND(AV220=TRUE,NOT(COUNTIF('List of Values'!$AH$2:$AH$60,AU220)=0)),"")</f>
        <v>0</v>
      </c>
      <c r="AX220" s="1"/>
      <c r="AY220" s="10" t="b">
        <f t="shared" si="152"/>
        <v>0</v>
      </c>
      <c r="AZ220" s="10" t="b">
        <f>IF(NOT(ISBLANK($B220)),AND(AY220=TRUE,NOT(COUNTIF('List of Values'!$AG$2:$AG$60,AX220)=0)),"")</f>
        <v>0</v>
      </c>
      <c r="BA220" s="1"/>
      <c r="BB220" s="10" t="b">
        <f t="shared" si="16"/>
        <v>1</v>
      </c>
      <c r="BC220" s="10" t="b" cm="1">
        <f t="array" ref="BC220">IF(NOT(ISBLANK($D220)),AND(BB220=TRUE,LEN(BA220)&lt;60,NOT(ISNUMBER(FIND('List of Values'!$C$2:$C$20,BA220)))),"")</f>
        <v>1</v>
      </c>
      <c r="BD220" s="1"/>
      <c r="BE220" s="10" t="b">
        <f t="shared" si="153"/>
        <v>0</v>
      </c>
      <c r="BF220" s="10" t="b" cm="1">
        <f t="array" ref="BF220">IF(NOT(ISBLANK($B220)),AND(BE220=TRUE,LEN(BD220)&lt;255,NOT(ISNUMBER(FIND('List of Values'!$C$2:$C$23,BD220)))),"")</f>
        <v>0</v>
      </c>
      <c r="BG220" s="1"/>
      <c r="BH220" s="1" t="b">
        <f t="shared" si="18"/>
        <v>1</v>
      </c>
      <c r="BI220" s="1" t="b" cm="1">
        <f t="array" ref="BI220">IF(NOT(ISBLANK($D220)),AND(BH220=TRUE,LEN(BG220)&lt;255,NOT(ISNUMBER(FIND('List of Values'!$C$2:$C$20,BG220)))),"")</f>
        <v>1</v>
      </c>
      <c r="BJ220" s="1"/>
      <c r="BK220" s="10" t="b">
        <f t="shared" si="154"/>
        <v>0</v>
      </c>
      <c r="BL220" s="10" t="b">
        <f>IF(NOT(ISBLANK($B220)),AND(BK220=TRUE,NOT(COUNTIF('List of Values'!$AH$2:$AH$60,BJ220)=0)),"")</f>
        <v>0</v>
      </c>
      <c r="BM220" s="1"/>
      <c r="BN220" s="10" t="b">
        <f t="shared" si="125"/>
        <v>0</v>
      </c>
      <c r="BO220" s="10" t="b">
        <f>IF(NOT(ISBLANK($B220)),AND(BN220=TRUE,NOT(COUNTIF('List of Values'!$AG$2:$AG$60,BM220)=0)),"")</f>
        <v>0</v>
      </c>
      <c r="BP220" s="1"/>
      <c r="BQ220" s="10" t="b">
        <f t="shared" si="21"/>
        <v>1</v>
      </c>
      <c r="BR220" s="10" t="b" cm="1">
        <f t="array" ref="BR220">IF(NOT(ISBLANK($D220)),AND(BQ220=TRUE,LEN(BP220)&lt;60,NOT(ISNUMBER(FIND('List of Values'!$C$2:$C$20,BP220)))),"")</f>
        <v>1</v>
      </c>
      <c r="BS220" s="1"/>
      <c r="BT220" s="10" t="b">
        <f t="shared" si="126"/>
        <v>0</v>
      </c>
      <c r="BU220" s="10" t="b" cm="1">
        <f t="array" ref="BU220">IF(NOT(ISBLANK($B220)),AND(BT220=TRUE,LEN(BS220)&lt;255,NOT(ISNUMBER(FIND('List of Values'!$C$2:$C$23,BS220)))),"")</f>
        <v>0</v>
      </c>
      <c r="BV220" s="1"/>
      <c r="BW220" s="1" t="b">
        <f t="shared" si="23"/>
        <v>1</v>
      </c>
      <c r="BX220" s="1" t="b" cm="1">
        <f t="array" ref="BX220">IF(NOT(ISBLANK($D220)),AND(BW220=TRUE,LEN(BV220)&lt;255,NOT(ISNUMBER(FIND('List of Values'!$C$2:$C$20,BV220)))),"")</f>
        <v>1</v>
      </c>
      <c r="BY220" s="1"/>
      <c r="BZ220" s="10" t="b">
        <f t="shared" si="127"/>
        <v>0</v>
      </c>
      <c r="CA220" s="10" t="b">
        <f>IF(NOT(ISBLANK($B220)),AND(BZ220=TRUE,NOT(COUNTIF('List of Values'!$AH$2:$AH$60,BY220)=0)),"")</f>
        <v>0</v>
      </c>
      <c r="CB220" s="1"/>
      <c r="CC220" s="10" t="b">
        <f t="shared" si="128"/>
        <v>0</v>
      </c>
      <c r="CD220" s="10" t="b">
        <f>IF(NOT(ISBLANK($B220)),AND(CC220=TRUE,NOT(COUNTIF('List of Values'!$AG$2:$AG$60,CB220)=0)),"")</f>
        <v>0</v>
      </c>
      <c r="CE220" s="1"/>
      <c r="CF220" s="10" t="b">
        <f t="shared" si="26"/>
        <v>1</v>
      </c>
      <c r="CG220" s="10" t="b" cm="1">
        <f t="array" ref="CG220">IF(NOT(ISBLANK($D220)),AND(CF220=TRUE,LEN(CE220)&lt;60,NOT(ISNUMBER(FIND('List of Values'!$C$2:$C$20,CE220)))),"")</f>
        <v>1</v>
      </c>
      <c r="CH220" s="1"/>
      <c r="CI220" s="10" t="b">
        <f t="shared" si="129"/>
        <v>0</v>
      </c>
      <c r="CJ220" s="10" t="b" cm="1">
        <f t="array" ref="CJ220">IF(NOT(ISBLANK($B220)),AND(CI220=TRUE,LEN(CH220)&lt;255,NOT(ISNUMBER(FIND('List of Values'!$C$2:$C$23,CH220)))),"")</f>
        <v>0</v>
      </c>
      <c r="CK220" s="1"/>
      <c r="CL220" s="1" t="b">
        <f t="shared" si="28"/>
        <v>1</v>
      </c>
      <c r="CM220" s="1" t="b" cm="1">
        <f t="array" ref="CM220">IF(NOT(ISBLANK($D220)),AND(CL220=TRUE,LEN(CK220)&lt;255,NOT(ISNUMBER(FIND('List of Values'!$C$2:$C$20,CK220)))),"")</f>
        <v>1</v>
      </c>
      <c r="CN220" s="1"/>
      <c r="CO220" s="10" t="b">
        <f t="shared" si="130"/>
        <v>0</v>
      </c>
      <c r="CP220" s="10" t="b">
        <f>IF(NOT(ISBLANK($B220)),AND(CO220=TRUE,NOT(COUNTIF('List of Values'!$AH$2:$AH$60,CN220)=0)),"")</f>
        <v>0</v>
      </c>
      <c r="CQ220" s="1"/>
      <c r="CR220" s="10" t="b">
        <f t="shared" si="131"/>
        <v>0</v>
      </c>
      <c r="CS220" s="10" t="b">
        <f>IF(NOT(ISBLANK($B220)),AND(CR220=TRUE,NOT(COUNTIF('List of Values'!$AG$2:$AG$60,CQ220)=0)),"")</f>
        <v>0</v>
      </c>
      <c r="CT220" s="1"/>
      <c r="CU220" s="10" t="b">
        <f t="shared" si="31"/>
        <v>1</v>
      </c>
      <c r="CV220" s="10" t="b" cm="1">
        <f t="array" ref="CV220">IF(NOT(ISBLANK($D220)),AND(CU220=TRUE,LEN(CT220)&lt;60,NOT(ISNUMBER(FIND('List of Values'!$C$2:$C$20,CT220)))),"")</f>
        <v>1</v>
      </c>
      <c r="CW220" s="1"/>
      <c r="CX220" s="10" t="b">
        <f t="shared" si="132"/>
        <v>0</v>
      </c>
      <c r="CY220" s="10" t="b" cm="1">
        <f t="array" ref="CY220">IF(NOT(ISBLANK($B220)),AND(CX220=TRUE,LEN(CW220)&lt;255,NOT(ISNUMBER(FIND('List of Values'!$C$2:$C$23,CW220)))),"")</f>
        <v>0</v>
      </c>
      <c r="CZ220" s="1"/>
      <c r="DA220" s="1" t="b">
        <f t="shared" si="33"/>
        <v>1</v>
      </c>
      <c r="DB220" s="1" t="b" cm="1">
        <f t="array" ref="DB220">IF(NOT(ISBLANK($D220)),AND(DA220=TRUE,LEN(CZ220)&lt;255,NOT(ISNUMBER(FIND('List of Values'!$C$2:$C$20,CZ220)))),"")</f>
        <v>1</v>
      </c>
      <c r="DC220" s="1"/>
      <c r="DD220" s="10" t="b">
        <f t="shared" si="133"/>
        <v>0</v>
      </c>
      <c r="DE220" s="10" t="b">
        <f>IF(NOT(ISBLANK($B220)),AND(DD220=TRUE,NOT(COUNTIF('List of Values'!$AH$2:$AH$60,DC220)=0)),"")</f>
        <v>0</v>
      </c>
      <c r="DF220" s="1"/>
      <c r="DG220" s="10" t="b">
        <f t="shared" si="134"/>
        <v>0</v>
      </c>
      <c r="DH220" s="10" t="b">
        <f>IF(NOT(ISBLANK($B220)),AND(DG220=TRUE,NOT(COUNTIF('List of Values'!$AG$2:$AG$60,DF220)=0)),"")</f>
        <v>0</v>
      </c>
      <c r="DI220" s="1"/>
      <c r="DJ220" s="10" t="b">
        <f t="shared" si="36"/>
        <v>1</v>
      </c>
      <c r="DK220" s="10" t="b" cm="1">
        <f t="array" ref="DK220">IF(NOT(ISBLANK($D220)),AND(DJ220=TRUE,LEN(DI220)&lt;60,NOT(ISNUMBER(FIND('List of Values'!$C$2:$C$20,DI220)))),"")</f>
        <v>1</v>
      </c>
      <c r="DL220" s="1"/>
      <c r="DM220" s="10" t="b">
        <f t="shared" si="135"/>
        <v>0</v>
      </c>
      <c r="DN220" s="10" t="b" cm="1">
        <f t="array" ref="DN220">IF(NOT(ISBLANK($B220)),AND(DM220=TRUE,LEN(DL220)&lt;255,NOT(ISNUMBER(FIND('List of Values'!$C$2:$C$23,DL220)))),"")</f>
        <v>0</v>
      </c>
      <c r="DO220" s="1"/>
      <c r="DP220" s="1" t="b">
        <f t="shared" si="38"/>
        <v>1</v>
      </c>
      <c r="DQ220" s="1" t="b" cm="1">
        <f t="array" ref="DQ220">IF(NOT(ISBLANK($D220)),AND(DP220=TRUE,LEN(DO220)&lt;255,NOT(ISNUMBER(FIND('List of Values'!$C$2:$C$20,DO220)))),"")</f>
        <v>1</v>
      </c>
      <c r="DR220" s="1"/>
      <c r="DS220" s="10" t="b">
        <f t="shared" si="136"/>
        <v>0</v>
      </c>
      <c r="DT220" s="10" t="b">
        <f>IF(NOT(ISBLANK($B220)),AND(DS220=TRUE,NOT(COUNTIF('List of Values'!$AH$2:$AH$60,DR220)=0)),"")</f>
        <v>0</v>
      </c>
      <c r="DU220" s="1"/>
      <c r="DV220" s="10" t="b">
        <f t="shared" si="137"/>
        <v>0</v>
      </c>
      <c r="DW220" s="10" t="b">
        <f>IF(NOT(ISBLANK($B220)),AND(DV220=TRUE,NOT(COUNTIF('List of Values'!$AG$2:$AG$60,DU220)=0)),"")</f>
        <v>0</v>
      </c>
      <c r="DX220" s="1"/>
      <c r="DY220" s="10" t="b">
        <f t="shared" si="41"/>
        <v>1</v>
      </c>
      <c r="DZ220" s="10" t="b" cm="1">
        <f t="array" ref="DZ220">IF(NOT(ISBLANK($D220)),AND(DY220=TRUE,LEN(DX220)&lt;60,NOT(ISNUMBER(FIND('List of Values'!$C$2:$C$20,DX220)))),"")</f>
        <v>1</v>
      </c>
      <c r="EA220" s="1"/>
      <c r="EB220" s="10" t="b">
        <f t="shared" si="138"/>
        <v>0</v>
      </c>
      <c r="EC220" s="10" t="b" cm="1">
        <f t="array" ref="EC220">IF(NOT(ISBLANK($B220)),AND(EB220=TRUE,LEN(EA220)&lt;255,NOT(ISNUMBER(FIND('List of Values'!$C$2:$C$23,EA220)))),"")</f>
        <v>0</v>
      </c>
      <c r="ED220" s="1"/>
      <c r="EE220" s="1" t="b">
        <f t="shared" si="43"/>
        <v>1</v>
      </c>
      <c r="EF220" s="1" t="b" cm="1">
        <f t="array" ref="EF220">IF(NOT(ISBLANK($D220)),AND(EE220=TRUE,LEN(ED220)&lt;255,NOT(ISNUMBER(FIND('List of Values'!$C$2:$C$20,ED220)))),"")</f>
        <v>1</v>
      </c>
      <c r="EG220" s="1"/>
      <c r="EH220" s="10" t="b">
        <f t="shared" si="139"/>
        <v>0</v>
      </c>
      <c r="EI220" s="10" t="b">
        <f>IF(NOT(ISBLANK($B220)),AND(EH220=TRUE,NOT(COUNTIF('List of Values'!$AH$2:$AH$60,EG220)=0)),"")</f>
        <v>0</v>
      </c>
      <c r="EJ220" s="1"/>
      <c r="EK220" s="10" t="b">
        <f t="shared" si="140"/>
        <v>0</v>
      </c>
      <c r="EL220" s="10" t="b">
        <f>IF(NOT(ISBLANK($B220)),AND(EK220=TRUE,NOT(COUNTIF('List of Values'!$AG$2:$AG$60,EJ220)=0)),"")</f>
        <v>0</v>
      </c>
      <c r="EM220" s="1"/>
      <c r="EN220" s="10" t="b">
        <f t="shared" si="46"/>
        <v>1</v>
      </c>
      <c r="EO220" s="10" t="b" cm="1">
        <f t="array" ref="EO220">IF(NOT(ISBLANK($D220)),AND(EN220=TRUE,LEN(EM220)&lt;60,NOT(ISNUMBER(FIND('List of Values'!$C$2:$C$20,EM220)))),"")</f>
        <v>1</v>
      </c>
      <c r="EP220" s="1"/>
      <c r="EQ220" s="10" t="b">
        <f t="shared" si="141"/>
        <v>0</v>
      </c>
      <c r="ER220" s="10" t="b" cm="1">
        <f t="array" ref="ER220">IF(NOT(ISBLANK($B220)),AND(EQ220=TRUE,LEN(EP220)&lt;255,NOT(ISNUMBER(FIND('List of Values'!$C$2:$C$23,EP220)))),"")</f>
        <v>0</v>
      </c>
      <c r="ES220" s="1"/>
      <c r="ET220" s="1" t="b">
        <f t="shared" si="48"/>
        <v>1</v>
      </c>
      <c r="EU220" s="1" t="b" cm="1">
        <f t="array" ref="EU220">IF(NOT(ISBLANK($D220)),AND(ET220=TRUE,LEN(ES220)&lt;255,NOT(ISNUMBER(FIND('List of Values'!$C$2:$C$20,ES220)))),"")</f>
        <v>1</v>
      </c>
      <c r="EV220" s="1"/>
      <c r="EW220" s="10" t="b">
        <f t="shared" si="142"/>
        <v>0</v>
      </c>
      <c r="EX220" s="10" t="b">
        <f>IF(NOT(ISBLANK($B220)),AND(EW220=TRUE,NOT(COUNTIF('List of Values'!$AH$2:$AH$60,EV220)=0)),"")</f>
        <v>0</v>
      </c>
      <c r="EY220" s="60" t="str">
        <f>_xlfn.XLOOKUP(B220,[1]Blad1!$A:$A,[1]Blad1!$D:$D,"")</f>
        <v/>
      </c>
    </row>
    <row r="221" spans="1:155">
      <c r="A221">
        <f t="shared" si="155"/>
        <v>0</v>
      </c>
      <c r="B221" s="11">
        <v>217176</v>
      </c>
      <c r="C221" s="1" t="s">
        <v>1329</v>
      </c>
      <c r="D221" s="1" t="s">
        <v>199</v>
      </c>
      <c r="E221" s="1" t="s">
        <v>1949</v>
      </c>
      <c r="F221" s="10" t="b">
        <f t="shared" si="143"/>
        <v>1</v>
      </c>
      <c r="G221" s="10" t="b">
        <f>IF(NOT(ISBLANK($B221)),AND(F221=TRUE,NOT(COUNTIF('List of Values'!$AG$2:$AG$60,E221)=0)),"")</f>
        <v>1</v>
      </c>
      <c r="H221" s="1" t="s">
        <v>1958</v>
      </c>
      <c r="I221" s="1" t="b">
        <f t="shared" si="1"/>
        <v>1</v>
      </c>
      <c r="J221" s="1" t="b" cm="1">
        <f t="array" ref="J221">IF(NOT(ISBLANK($D221)),AND(I221=TRUE,LEN(H221)&lt;60,NOT(ISNUMBER(FIND('List of Values'!$C$2:$C$20,H221)))),"")</f>
        <v>1</v>
      </c>
      <c r="K221" s="1" t="s">
        <v>2267</v>
      </c>
      <c r="L221" s="10" t="b">
        <f t="shared" si="144"/>
        <v>1</v>
      </c>
      <c r="M221" s="10" t="b" cm="1">
        <f t="array" ref="M221">IF(NOT(ISBLANK($B221)),AND(L221=TRUE,LEN(K221)&lt;255,NOT(ISNUMBER(FIND('List of Values'!$C$2:$C$23,K221)))),"")</f>
        <v>1</v>
      </c>
      <c r="N221" s="1" t="s">
        <v>32</v>
      </c>
      <c r="O221" s="1" t="b">
        <f t="shared" si="3"/>
        <v>1</v>
      </c>
      <c r="P221" s="1" t="b" cm="1">
        <f t="array" ref="P221">IF(NOT(ISBLANK($D221)),AND(O221=TRUE,LEN(N221)&lt;255,NOT(ISNUMBER(FIND('List of Values'!$C$2:$C$20,N221)))),"")</f>
        <v>1</v>
      </c>
      <c r="Q221" s="1" t="s">
        <v>1952</v>
      </c>
      <c r="R221" s="10" t="b">
        <f t="shared" si="145"/>
        <v>1</v>
      </c>
      <c r="S221" s="10" t="b">
        <f>IF(NOT(ISBLANK($B221)),AND(R221=TRUE,NOT(COUNTIF('List of Values'!$AH$2:$AH$60,Q221)=0)),"")</f>
        <v>1</v>
      </c>
      <c r="T221" s="1"/>
      <c r="U221" s="10" t="b">
        <f t="shared" si="146"/>
        <v>0</v>
      </c>
      <c r="V221" s="10" t="b">
        <f>IF(NOT(ISBLANK($B221)),AND(U221=TRUE,NOT(COUNTIF('List of Values'!$AG$2:$AG$60,T221)=0)),"")</f>
        <v>0</v>
      </c>
      <c r="W221" s="1"/>
      <c r="X221" s="10" t="b">
        <f t="shared" si="6"/>
        <v>1</v>
      </c>
      <c r="Y221" s="10" t="b" cm="1">
        <f t="array" ref="Y221">IF(NOT(ISBLANK($D221)),AND(X221=TRUE,LEN(W221)&lt;60,NOT(ISNUMBER(FIND('List of Values'!$C$2:$C$20,W221)))),"")</f>
        <v>1</v>
      </c>
      <c r="Z221" s="1"/>
      <c r="AA221" s="10" t="b">
        <f t="shared" si="147"/>
        <v>0</v>
      </c>
      <c r="AB221" s="10" t="b" cm="1">
        <f t="array" ref="AB221">IF(NOT(ISBLANK($B221)),AND(AA221=TRUE,LEN(Z221)&lt;255,NOT(ISNUMBER(FIND('List of Values'!$C$2:$C$23,Z221)))),"")</f>
        <v>0</v>
      </c>
      <c r="AC221" s="1"/>
      <c r="AD221" s="1" t="b">
        <f t="shared" si="8"/>
        <v>1</v>
      </c>
      <c r="AE221" s="1" t="b" cm="1">
        <f t="array" ref="AE221">IF(NOT(ISBLANK($D221)),AND(AD221=TRUE,LEN(AC221)&lt;255,NOT(ISNUMBER(FIND('List of Values'!$C$2:$C$20,AC221)))),"")</f>
        <v>1</v>
      </c>
      <c r="AF221" s="1"/>
      <c r="AG221" s="10" t="b">
        <f t="shared" si="148"/>
        <v>0</v>
      </c>
      <c r="AH221" s="10" t="b">
        <f>IF(NOT(ISBLANK($B221)),AND(AG221=TRUE,NOT(COUNTIF('List of Values'!$AH$2:$AH$60,AF221)=0)),"")</f>
        <v>0</v>
      </c>
      <c r="AI221" s="1"/>
      <c r="AJ221" s="10" t="b">
        <f t="shared" si="149"/>
        <v>0</v>
      </c>
      <c r="AK221" s="10" t="b">
        <f>IF(NOT(ISBLANK($B221)),AND(AJ221=TRUE,NOT(COUNTIF('List of Values'!$AG$2:$AG$60,AI221)=0)),"")</f>
        <v>0</v>
      </c>
      <c r="AL221" s="1"/>
      <c r="AM221" s="10" t="b">
        <f t="shared" si="11"/>
        <v>1</v>
      </c>
      <c r="AN221" s="10" t="b" cm="1">
        <f t="array" ref="AN221">IF(NOT(ISBLANK($D221)),AND(AM221=TRUE,LEN(AL221)&lt;60,NOT(ISNUMBER(FIND('List of Values'!$C$2:$C$20,AL221)))),"")</f>
        <v>1</v>
      </c>
      <c r="AO221" s="1"/>
      <c r="AP221" s="10" t="b">
        <f t="shared" si="150"/>
        <v>0</v>
      </c>
      <c r="AQ221" s="10" t="b" cm="1">
        <f t="array" ref="AQ221">IF(NOT(ISBLANK($B221)),AND(AP221=TRUE,LEN(AO221)&lt;255,NOT(ISNUMBER(FIND('List of Values'!$C$2:$C$23,AO221)))),"")</f>
        <v>0</v>
      </c>
      <c r="AR221" s="1"/>
      <c r="AS221" s="1" t="b">
        <f t="shared" si="13"/>
        <v>1</v>
      </c>
      <c r="AT221" s="1" t="b" cm="1">
        <f t="array" ref="AT221">IF(NOT(ISBLANK($D221)),AND(AS221=TRUE,LEN(AR221)&lt;255,NOT(ISNUMBER(FIND('List of Values'!$C$2:$C$20,AR221)))),"")</f>
        <v>1</v>
      </c>
      <c r="AU221" s="1"/>
      <c r="AV221" s="10" t="b">
        <f t="shared" si="151"/>
        <v>0</v>
      </c>
      <c r="AW221" s="10" t="b">
        <f>IF(NOT(ISBLANK($B221)),AND(AV221=TRUE,NOT(COUNTIF('List of Values'!$AH$2:$AH$60,AU221)=0)),"")</f>
        <v>0</v>
      </c>
      <c r="AX221" s="1"/>
      <c r="AY221" s="10" t="b">
        <f t="shared" si="152"/>
        <v>0</v>
      </c>
      <c r="AZ221" s="10" t="b">
        <f>IF(NOT(ISBLANK($B221)),AND(AY221=TRUE,NOT(COUNTIF('List of Values'!$AG$2:$AG$60,AX221)=0)),"")</f>
        <v>0</v>
      </c>
      <c r="BA221" s="1"/>
      <c r="BB221" s="10" t="b">
        <f t="shared" si="16"/>
        <v>1</v>
      </c>
      <c r="BC221" s="10" t="b" cm="1">
        <f t="array" ref="BC221">IF(NOT(ISBLANK($D221)),AND(BB221=TRUE,LEN(BA221)&lt;60,NOT(ISNUMBER(FIND('List of Values'!$C$2:$C$20,BA221)))),"")</f>
        <v>1</v>
      </c>
      <c r="BD221" s="1"/>
      <c r="BE221" s="10" t="b">
        <f t="shared" si="153"/>
        <v>0</v>
      </c>
      <c r="BF221" s="10" t="b" cm="1">
        <f t="array" ref="BF221">IF(NOT(ISBLANK($B221)),AND(BE221=TRUE,LEN(BD221)&lt;255,NOT(ISNUMBER(FIND('List of Values'!$C$2:$C$23,BD221)))),"")</f>
        <v>0</v>
      </c>
      <c r="BG221" s="1"/>
      <c r="BH221" s="1" t="b">
        <f t="shared" si="18"/>
        <v>1</v>
      </c>
      <c r="BI221" s="1" t="b" cm="1">
        <f t="array" ref="BI221">IF(NOT(ISBLANK($D221)),AND(BH221=TRUE,LEN(BG221)&lt;255,NOT(ISNUMBER(FIND('List of Values'!$C$2:$C$20,BG221)))),"")</f>
        <v>1</v>
      </c>
      <c r="BJ221" s="1"/>
      <c r="BK221" s="10" t="b">
        <f t="shared" si="154"/>
        <v>0</v>
      </c>
      <c r="BL221" s="10" t="b">
        <f>IF(NOT(ISBLANK($B221)),AND(BK221=TRUE,NOT(COUNTIF('List of Values'!$AH$2:$AH$60,BJ221)=0)),"")</f>
        <v>0</v>
      </c>
      <c r="BM221" s="1"/>
      <c r="BN221" s="10" t="b">
        <f t="shared" si="125"/>
        <v>0</v>
      </c>
      <c r="BO221" s="10" t="b">
        <f>IF(NOT(ISBLANK($B221)),AND(BN221=TRUE,NOT(COUNTIF('List of Values'!$AG$2:$AG$60,BM221)=0)),"")</f>
        <v>0</v>
      </c>
      <c r="BP221" s="1"/>
      <c r="BQ221" s="10" t="b">
        <f t="shared" si="21"/>
        <v>1</v>
      </c>
      <c r="BR221" s="10" t="b" cm="1">
        <f t="array" ref="BR221">IF(NOT(ISBLANK($D221)),AND(BQ221=TRUE,LEN(BP221)&lt;60,NOT(ISNUMBER(FIND('List of Values'!$C$2:$C$20,BP221)))),"")</f>
        <v>1</v>
      </c>
      <c r="BS221" s="1"/>
      <c r="BT221" s="10" t="b">
        <f t="shared" si="126"/>
        <v>0</v>
      </c>
      <c r="BU221" s="10" t="b" cm="1">
        <f t="array" ref="BU221">IF(NOT(ISBLANK($B221)),AND(BT221=TRUE,LEN(BS221)&lt;255,NOT(ISNUMBER(FIND('List of Values'!$C$2:$C$23,BS221)))),"")</f>
        <v>0</v>
      </c>
      <c r="BV221" s="1"/>
      <c r="BW221" s="1" t="b">
        <f t="shared" si="23"/>
        <v>1</v>
      </c>
      <c r="BX221" s="1" t="b" cm="1">
        <f t="array" ref="BX221">IF(NOT(ISBLANK($D221)),AND(BW221=TRUE,LEN(BV221)&lt;255,NOT(ISNUMBER(FIND('List of Values'!$C$2:$C$20,BV221)))),"")</f>
        <v>1</v>
      </c>
      <c r="BY221" s="1"/>
      <c r="BZ221" s="10" t="b">
        <f t="shared" si="127"/>
        <v>0</v>
      </c>
      <c r="CA221" s="10" t="b">
        <f>IF(NOT(ISBLANK($B221)),AND(BZ221=TRUE,NOT(COUNTIF('List of Values'!$AH$2:$AH$60,BY221)=0)),"")</f>
        <v>0</v>
      </c>
      <c r="CB221" s="1"/>
      <c r="CC221" s="10" t="b">
        <f t="shared" si="128"/>
        <v>0</v>
      </c>
      <c r="CD221" s="10" t="b">
        <f>IF(NOT(ISBLANK($B221)),AND(CC221=TRUE,NOT(COUNTIF('List of Values'!$AG$2:$AG$60,CB221)=0)),"")</f>
        <v>0</v>
      </c>
      <c r="CE221" s="1"/>
      <c r="CF221" s="10" t="b">
        <f t="shared" si="26"/>
        <v>1</v>
      </c>
      <c r="CG221" s="10" t="b" cm="1">
        <f t="array" ref="CG221">IF(NOT(ISBLANK($D221)),AND(CF221=TRUE,LEN(CE221)&lt;60,NOT(ISNUMBER(FIND('List of Values'!$C$2:$C$20,CE221)))),"")</f>
        <v>1</v>
      </c>
      <c r="CH221" s="1"/>
      <c r="CI221" s="10" t="b">
        <f t="shared" si="129"/>
        <v>0</v>
      </c>
      <c r="CJ221" s="10" t="b" cm="1">
        <f t="array" ref="CJ221">IF(NOT(ISBLANK($B221)),AND(CI221=TRUE,LEN(CH221)&lt;255,NOT(ISNUMBER(FIND('List of Values'!$C$2:$C$23,CH221)))),"")</f>
        <v>0</v>
      </c>
      <c r="CK221" s="1"/>
      <c r="CL221" s="1" t="b">
        <f t="shared" si="28"/>
        <v>1</v>
      </c>
      <c r="CM221" s="1" t="b" cm="1">
        <f t="array" ref="CM221">IF(NOT(ISBLANK($D221)),AND(CL221=TRUE,LEN(CK221)&lt;255,NOT(ISNUMBER(FIND('List of Values'!$C$2:$C$20,CK221)))),"")</f>
        <v>1</v>
      </c>
      <c r="CN221" s="1"/>
      <c r="CO221" s="10" t="b">
        <f t="shared" si="130"/>
        <v>0</v>
      </c>
      <c r="CP221" s="10" t="b">
        <f>IF(NOT(ISBLANK($B221)),AND(CO221=TRUE,NOT(COUNTIF('List of Values'!$AH$2:$AH$60,CN221)=0)),"")</f>
        <v>0</v>
      </c>
      <c r="CQ221" s="1"/>
      <c r="CR221" s="10" t="b">
        <f t="shared" si="131"/>
        <v>0</v>
      </c>
      <c r="CS221" s="10" t="b">
        <f>IF(NOT(ISBLANK($B221)),AND(CR221=TRUE,NOT(COUNTIF('List of Values'!$AG$2:$AG$60,CQ221)=0)),"")</f>
        <v>0</v>
      </c>
      <c r="CT221" s="1"/>
      <c r="CU221" s="10" t="b">
        <f t="shared" si="31"/>
        <v>1</v>
      </c>
      <c r="CV221" s="10" t="b" cm="1">
        <f t="array" ref="CV221">IF(NOT(ISBLANK($D221)),AND(CU221=TRUE,LEN(CT221)&lt;60,NOT(ISNUMBER(FIND('List of Values'!$C$2:$C$20,CT221)))),"")</f>
        <v>1</v>
      </c>
      <c r="CW221" s="1"/>
      <c r="CX221" s="10" t="b">
        <f t="shared" si="132"/>
        <v>0</v>
      </c>
      <c r="CY221" s="10" t="b" cm="1">
        <f t="array" ref="CY221">IF(NOT(ISBLANK($B221)),AND(CX221=TRUE,LEN(CW221)&lt;255,NOT(ISNUMBER(FIND('List of Values'!$C$2:$C$23,CW221)))),"")</f>
        <v>0</v>
      </c>
      <c r="CZ221" s="1"/>
      <c r="DA221" s="1" t="b">
        <f t="shared" si="33"/>
        <v>1</v>
      </c>
      <c r="DB221" s="1" t="b" cm="1">
        <f t="array" ref="DB221">IF(NOT(ISBLANK($D221)),AND(DA221=TRUE,LEN(CZ221)&lt;255,NOT(ISNUMBER(FIND('List of Values'!$C$2:$C$20,CZ221)))),"")</f>
        <v>1</v>
      </c>
      <c r="DC221" s="1"/>
      <c r="DD221" s="10" t="b">
        <f t="shared" si="133"/>
        <v>0</v>
      </c>
      <c r="DE221" s="10" t="b">
        <f>IF(NOT(ISBLANK($B221)),AND(DD221=TRUE,NOT(COUNTIF('List of Values'!$AH$2:$AH$60,DC221)=0)),"")</f>
        <v>0</v>
      </c>
      <c r="DF221" s="1"/>
      <c r="DG221" s="10" t="b">
        <f t="shared" si="134"/>
        <v>0</v>
      </c>
      <c r="DH221" s="10" t="b">
        <f>IF(NOT(ISBLANK($B221)),AND(DG221=TRUE,NOT(COUNTIF('List of Values'!$AG$2:$AG$60,DF221)=0)),"")</f>
        <v>0</v>
      </c>
      <c r="DI221" s="1"/>
      <c r="DJ221" s="10" t="b">
        <f t="shared" si="36"/>
        <v>1</v>
      </c>
      <c r="DK221" s="10" t="b" cm="1">
        <f t="array" ref="DK221">IF(NOT(ISBLANK($D221)),AND(DJ221=TRUE,LEN(DI221)&lt;60,NOT(ISNUMBER(FIND('List of Values'!$C$2:$C$20,DI221)))),"")</f>
        <v>1</v>
      </c>
      <c r="DL221" s="1"/>
      <c r="DM221" s="10" t="b">
        <f t="shared" si="135"/>
        <v>0</v>
      </c>
      <c r="DN221" s="10" t="b" cm="1">
        <f t="array" ref="DN221">IF(NOT(ISBLANK($B221)),AND(DM221=TRUE,LEN(DL221)&lt;255,NOT(ISNUMBER(FIND('List of Values'!$C$2:$C$23,DL221)))),"")</f>
        <v>0</v>
      </c>
      <c r="DO221" s="1"/>
      <c r="DP221" s="1" t="b">
        <f t="shared" si="38"/>
        <v>1</v>
      </c>
      <c r="DQ221" s="1" t="b" cm="1">
        <f t="array" ref="DQ221">IF(NOT(ISBLANK($D221)),AND(DP221=TRUE,LEN(DO221)&lt;255,NOT(ISNUMBER(FIND('List of Values'!$C$2:$C$20,DO221)))),"")</f>
        <v>1</v>
      </c>
      <c r="DR221" s="1"/>
      <c r="DS221" s="10" t="b">
        <f t="shared" si="136"/>
        <v>0</v>
      </c>
      <c r="DT221" s="10" t="b">
        <f>IF(NOT(ISBLANK($B221)),AND(DS221=TRUE,NOT(COUNTIF('List of Values'!$AH$2:$AH$60,DR221)=0)),"")</f>
        <v>0</v>
      </c>
      <c r="DU221" s="1"/>
      <c r="DV221" s="10" t="b">
        <f t="shared" si="137"/>
        <v>0</v>
      </c>
      <c r="DW221" s="10" t="b">
        <f>IF(NOT(ISBLANK($B221)),AND(DV221=TRUE,NOT(COUNTIF('List of Values'!$AG$2:$AG$60,DU221)=0)),"")</f>
        <v>0</v>
      </c>
      <c r="DX221" s="1"/>
      <c r="DY221" s="10" t="b">
        <f t="shared" si="41"/>
        <v>1</v>
      </c>
      <c r="DZ221" s="10" t="b" cm="1">
        <f t="array" ref="DZ221">IF(NOT(ISBLANK($D221)),AND(DY221=TRUE,LEN(DX221)&lt;60,NOT(ISNUMBER(FIND('List of Values'!$C$2:$C$20,DX221)))),"")</f>
        <v>1</v>
      </c>
      <c r="EA221" s="1"/>
      <c r="EB221" s="10" t="b">
        <f t="shared" si="138"/>
        <v>0</v>
      </c>
      <c r="EC221" s="10" t="b" cm="1">
        <f t="array" ref="EC221">IF(NOT(ISBLANK($B221)),AND(EB221=TRUE,LEN(EA221)&lt;255,NOT(ISNUMBER(FIND('List of Values'!$C$2:$C$23,EA221)))),"")</f>
        <v>0</v>
      </c>
      <c r="ED221" s="1"/>
      <c r="EE221" s="1" t="b">
        <f t="shared" si="43"/>
        <v>1</v>
      </c>
      <c r="EF221" s="1" t="b" cm="1">
        <f t="array" ref="EF221">IF(NOT(ISBLANK($D221)),AND(EE221=TRUE,LEN(ED221)&lt;255,NOT(ISNUMBER(FIND('List of Values'!$C$2:$C$20,ED221)))),"")</f>
        <v>1</v>
      </c>
      <c r="EG221" s="1"/>
      <c r="EH221" s="10" t="b">
        <f t="shared" si="139"/>
        <v>0</v>
      </c>
      <c r="EI221" s="10" t="b">
        <f>IF(NOT(ISBLANK($B221)),AND(EH221=TRUE,NOT(COUNTIF('List of Values'!$AH$2:$AH$60,EG221)=0)),"")</f>
        <v>0</v>
      </c>
      <c r="EJ221" s="1"/>
      <c r="EK221" s="10" t="b">
        <f t="shared" si="140"/>
        <v>0</v>
      </c>
      <c r="EL221" s="10" t="b">
        <f>IF(NOT(ISBLANK($B221)),AND(EK221=TRUE,NOT(COUNTIF('List of Values'!$AG$2:$AG$60,EJ221)=0)),"")</f>
        <v>0</v>
      </c>
      <c r="EM221" s="1"/>
      <c r="EN221" s="10" t="b">
        <f t="shared" si="46"/>
        <v>1</v>
      </c>
      <c r="EO221" s="10" t="b" cm="1">
        <f t="array" ref="EO221">IF(NOT(ISBLANK($D221)),AND(EN221=TRUE,LEN(EM221)&lt;60,NOT(ISNUMBER(FIND('List of Values'!$C$2:$C$20,EM221)))),"")</f>
        <v>1</v>
      </c>
      <c r="EP221" s="1"/>
      <c r="EQ221" s="10" t="b">
        <f t="shared" si="141"/>
        <v>0</v>
      </c>
      <c r="ER221" s="10" t="b" cm="1">
        <f t="array" ref="ER221">IF(NOT(ISBLANK($B221)),AND(EQ221=TRUE,LEN(EP221)&lt;255,NOT(ISNUMBER(FIND('List of Values'!$C$2:$C$23,EP221)))),"")</f>
        <v>0</v>
      </c>
      <c r="ES221" s="1"/>
      <c r="ET221" s="1" t="b">
        <f t="shared" si="48"/>
        <v>1</v>
      </c>
      <c r="EU221" s="1" t="b" cm="1">
        <f t="array" ref="EU221">IF(NOT(ISBLANK($D221)),AND(ET221=TRUE,LEN(ES221)&lt;255,NOT(ISNUMBER(FIND('List of Values'!$C$2:$C$20,ES221)))),"")</f>
        <v>1</v>
      </c>
      <c r="EV221" s="1"/>
      <c r="EW221" s="10" t="b">
        <f t="shared" si="142"/>
        <v>0</v>
      </c>
      <c r="EX221" s="10" t="b">
        <f>IF(NOT(ISBLANK($B221)),AND(EW221=TRUE,NOT(COUNTIF('List of Values'!$AH$2:$AH$60,EV221)=0)),"")</f>
        <v>0</v>
      </c>
      <c r="EY221" s="60" t="str">
        <f>_xlfn.XLOOKUP(B221,[1]Blad1!$A:$A,[1]Blad1!$D:$D,"")</f>
        <v/>
      </c>
    </row>
    <row r="222" spans="1:155">
      <c r="A222">
        <f t="shared" si="155"/>
        <v>0</v>
      </c>
      <c r="B222" s="11">
        <v>216897</v>
      </c>
      <c r="C222" s="1" t="s">
        <v>1334</v>
      </c>
      <c r="D222" s="1" t="s">
        <v>199</v>
      </c>
      <c r="E222" s="1" t="s">
        <v>1949</v>
      </c>
      <c r="F222" s="10" t="b">
        <f t="shared" si="143"/>
        <v>1</v>
      </c>
      <c r="G222" s="10" t="b">
        <f>IF(NOT(ISBLANK($B222)),AND(F222=TRUE,NOT(COUNTIF('List of Values'!$AG$2:$AG$60,E222)=0)),"")</f>
        <v>1</v>
      </c>
      <c r="H222" s="1" t="s">
        <v>2268</v>
      </c>
      <c r="I222" s="1" t="b">
        <f t="shared" si="1"/>
        <v>1</v>
      </c>
      <c r="J222" s="1" t="b" cm="1">
        <f t="array" ref="J222">IF(NOT(ISBLANK($D222)),AND(I222=TRUE,LEN(H222)&lt;60,NOT(ISNUMBER(FIND('List of Values'!$C$2:$C$20,H222)))),"")</f>
        <v>1</v>
      </c>
      <c r="K222" s="1" t="s">
        <v>2269</v>
      </c>
      <c r="L222" s="10" t="b">
        <f t="shared" si="144"/>
        <v>1</v>
      </c>
      <c r="M222" s="10" t="b" cm="1">
        <f t="array" ref="M222">IF(NOT(ISBLANK($B222)),AND(L222=TRUE,LEN(K222)&lt;255,NOT(ISNUMBER(FIND('List of Values'!$C$2:$C$23,K222)))),"")</f>
        <v>1</v>
      </c>
      <c r="N222" s="1" t="s">
        <v>32</v>
      </c>
      <c r="O222" s="1" t="b">
        <f t="shared" si="3"/>
        <v>1</v>
      </c>
      <c r="P222" s="1" t="b" cm="1">
        <f t="array" ref="P222">IF(NOT(ISBLANK($D222)),AND(O222=TRUE,LEN(N222)&lt;255,NOT(ISNUMBER(FIND('List of Values'!$C$2:$C$20,N222)))),"")</f>
        <v>1</v>
      </c>
      <c r="Q222" s="1" t="s">
        <v>1952</v>
      </c>
      <c r="R222" s="10" t="b">
        <f t="shared" si="145"/>
        <v>1</v>
      </c>
      <c r="S222" s="10" t="b">
        <f>IF(NOT(ISBLANK($B222)),AND(R222=TRUE,NOT(COUNTIF('List of Values'!$AH$2:$AH$60,Q222)=0)),"")</f>
        <v>1</v>
      </c>
      <c r="T222" s="1"/>
      <c r="U222" s="10" t="b">
        <f t="shared" si="146"/>
        <v>0</v>
      </c>
      <c r="V222" s="10" t="b">
        <f>IF(NOT(ISBLANK($B222)),AND(U222=TRUE,NOT(COUNTIF('List of Values'!$AG$2:$AG$60,T222)=0)),"")</f>
        <v>0</v>
      </c>
      <c r="W222" s="1"/>
      <c r="X222" s="10" t="b">
        <f t="shared" si="6"/>
        <v>1</v>
      </c>
      <c r="Y222" s="10" t="b" cm="1">
        <f t="array" ref="Y222">IF(NOT(ISBLANK($D222)),AND(X222=TRUE,LEN(W222)&lt;60,NOT(ISNUMBER(FIND('List of Values'!$C$2:$C$20,W222)))),"")</f>
        <v>1</v>
      </c>
      <c r="Z222" s="1"/>
      <c r="AA222" s="10" t="b">
        <f t="shared" si="147"/>
        <v>0</v>
      </c>
      <c r="AB222" s="10" t="b" cm="1">
        <f t="array" ref="AB222">IF(NOT(ISBLANK($B222)),AND(AA222=TRUE,LEN(Z222)&lt;255,NOT(ISNUMBER(FIND('List of Values'!$C$2:$C$23,Z222)))),"")</f>
        <v>0</v>
      </c>
      <c r="AC222" s="1"/>
      <c r="AD222" s="1" t="b">
        <f t="shared" si="8"/>
        <v>1</v>
      </c>
      <c r="AE222" s="1" t="b" cm="1">
        <f t="array" ref="AE222">IF(NOT(ISBLANK($D222)),AND(AD222=TRUE,LEN(AC222)&lt;255,NOT(ISNUMBER(FIND('List of Values'!$C$2:$C$20,AC222)))),"")</f>
        <v>1</v>
      </c>
      <c r="AF222" s="1"/>
      <c r="AG222" s="10" t="b">
        <f t="shared" si="148"/>
        <v>0</v>
      </c>
      <c r="AH222" s="10" t="b">
        <f>IF(NOT(ISBLANK($B222)),AND(AG222=TRUE,NOT(COUNTIF('List of Values'!$AH$2:$AH$60,AF222)=0)),"")</f>
        <v>0</v>
      </c>
      <c r="AI222" s="1"/>
      <c r="AJ222" s="10" t="b">
        <f t="shared" si="149"/>
        <v>0</v>
      </c>
      <c r="AK222" s="10" t="b">
        <f>IF(NOT(ISBLANK($B222)),AND(AJ222=TRUE,NOT(COUNTIF('List of Values'!$AG$2:$AG$60,AI222)=0)),"")</f>
        <v>0</v>
      </c>
      <c r="AL222" s="1"/>
      <c r="AM222" s="10" t="b">
        <f t="shared" si="11"/>
        <v>1</v>
      </c>
      <c r="AN222" s="10" t="b" cm="1">
        <f t="array" ref="AN222">IF(NOT(ISBLANK($D222)),AND(AM222=TRUE,LEN(AL222)&lt;60,NOT(ISNUMBER(FIND('List of Values'!$C$2:$C$20,AL222)))),"")</f>
        <v>1</v>
      </c>
      <c r="AO222" s="1"/>
      <c r="AP222" s="10" t="b">
        <f t="shared" si="150"/>
        <v>0</v>
      </c>
      <c r="AQ222" s="10" t="b" cm="1">
        <f t="array" ref="AQ222">IF(NOT(ISBLANK($B222)),AND(AP222=TRUE,LEN(AO222)&lt;255,NOT(ISNUMBER(FIND('List of Values'!$C$2:$C$23,AO222)))),"")</f>
        <v>0</v>
      </c>
      <c r="AR222" s="1"/>
      <c r="AS222" s="1" t="b">
        <f t="shared" si="13"/>
        <v>1</v>
      </c>
      <c r="AT222" s="1" t="b" cm="1">
        <f t="array" ref="AT222">IF(NOT(ISBLANK($D222)),AND(AS222=TRUE,LEN(AR222)&lt;255,NOT(ISNUMBER(FIND('List of Values'!$C$2:$C$20,AR222)))),"")</f>
        <v>1</v>
      </c>
      <c r="AU222" s="1"/>
      <c r="AV222" s="10" t="b">
        <f t="shared" si="151"/>
        <v>0</v>
      </c>
      <c r="AW222" s="10" t="b">
        <f>IF(NOT(ISBLANK($B222)),AND(AV222=TRUE,NOT(COUNTIF('List of Values'!$AH$2:$AH$60,AU222)=0)),"")</f>
        <v>0</v>
      </c>
      <c r="AX222" s="1"/>
      <c r="AY222" s="10" t="b">
        <f t="shared" si="152"/>
        <v>0</v>
      </c>
      <c r="AZ222" s="10" t="b">
        <f>IF(NOT(ISBLANK($B222)),AND(AY222=TRUE,NOT(COUNTIF('List of Values'!$AG$2:$AG$60,AX222)=0)),"")</f>
        <v>0</v>
      </c>
      <c r="BA222" s="1"/>
      <c r="BB222" s="10" t="b">
        <f t="shared" si="16"/>
        <v>1</v>
      </c>
      <c r="BC222" s="10" t="b" cm="1">
        <f t="array" ref="BC222">IF(NOT(ISBLANK($D222)),AND(BB222=TRUE,LEN(BA222)&lt;60,NOT(ISNUMBER(FIND('List of Values'!$C$2:$C$20,BA222)))),"")</f>
        <v>1</v>
      </c>
      <c r="BD222" s="1"/>
      <c r="BE222" s="10" t="b">
        <f t="shared" si="153"/>
        <v>0</v>
      </c>
      <c r="BF222" s="10" t="b" cm="1">
        <f t="array" ref="BF222">IF(NOT(ISBLANK($B222)),AND(BE222=TRUE,LEN(BD222)&lt;255,NOT(ISNUMBER(FIND('List of Values'!$C$2:$C$23,BD222)))),"")</f>
        <v>0</v>
      </c>
      <c r="BG222" s="1"/>
      <c r="BH222" s="1" t="b">
        <f t="shared" si="18"/>
        <v>1</v>
      </c>
      <c r="BI222" s="1" t="b" cm="1">
        <f t="array" ref="BI222">IF(NOT(ISBLANK($D222)),AND(BH222=TRUE,LEN(BG222)&lt;255,NOT(ISNUMBER(FIND('List of Values'!$C$2:$C$20,BG222)))),"")</f>
        <v>1</v>
      </c>
      <c r="BJ222" s="1"/>
      <c r="BK222" s="10" t="b">
        <f t="shared" si="154"/>
        <v>0</v>
      </c>
      <c r="BL222" s="10" t="b">
        <f>IF(NOT(ISBLANK($B222)),AND(BK222=TRUE,NOT(COUNTIF('List of Values'!$AH$2:$AH$60,BJ222)=0)),"")</f>
        <v>0</v>
      </c>
      <c r="BM222" s="1"/>
      <c r="BN222" s="10" t="b">
        <f t="shared" si="125"/>
        <v>0</v>
      </c>
      <c r="BO222" s="10" t="b">
        <f>IF(NOT(ISBLANK($B222)),AND(BN222=TRUE,NOT(COUNTIF('List of Values'!$AG$2:$AG$60,BM222)=0)),"")</f>
        <v>0</v>
      </c>
      <c r="BP222" s="1"/>
      <c r="BQ222" s="10" t="b">
        <f t="shared" si="21"/>
        <v>1</v>
      </c>
      <c r="BR222" s="10" t="b" cm="1">
        <f t="array" ref="BR222">IF(NOT(ISBLANK($D222)),AND(BQ222=TRUE,LEN(BP222)&lt;60,NOT(ISNUMBER(FIND('List of Values'!$C$2:$C$20,BP222)))),"")</f>
        <v>1</v>
      </c>
      <c r="BS222" s="1"/>
      <c r="BT222" s="10" t="b">
        <f t="shared" si="126"/>
        <v>0</v>
      </c>
      <c r="BU222" s="10" t="b" cm="1">
        <f t="array" ref="BU222">IF(NOT(ISBLANK($B222)),AND(BT222=TRUE,LEN(BS222)&lt;255,NOT(ISNUMBER(FIND('List of Values'!$C$2:$C$23,BS222)))),"")</f>
        <v>0</v>
      </c>
      <c r="BV222" s="1"/>
      <c r="BW222" s="1" t="b">
        <f t="shared" si="23"/>
        <v>1</v>
      </c>
      <c r="BX222" s="1" t="b" cm="1">
        <f t="array" ref="BX222">IF(NOT(ISBLANK($D222)),AND(BW222=TRUE,LEN(BV222)&lt;255,NOT(ISNUMBER(FIND('List of Values'!$C$2:$C$20,BV222)))),"")</f>
        <v>1</v>
      </c>
      <c r="BY222" s="1"/>
      <c r="BZ222" s="10" t="b">
        <f t="shared" si="127"/>
        <v>0</v>
      </c>
      <c r="CA222" s="10" t="b">
        <f>IF(NOT(ISBLANK($B222)),AND(BZ222=TRUE,NOT(COUNTIF('List of Values'!$AH$2:$AH$60,BY222)=0)),"")</f>
        <v>0</v>
      </c>
      <c r="CB222" s="1"/>
      <c r="CC222" s="10" t="b">
        <f t="shared" si="128"/>
        <v>0</v>
      </c>
      <c r="CD222" s="10" t="b">
        <f>IF(NOT(ISBLANK($B222)),AND(CC222=TRUE,NOT(COUNTIF('List of Values'!$AG$2:$AG$60,CB222)=0)),"")</f>
        <v>0</v>
      </c>
      <c r="CE222" s="1"/>
      <c r="CF222" s="10" t="b">
        <f t="shared" si="26"/>
        <v>1</v>
      </c>
      <c r="CG222" s="10" t="b" cm="1">
        <f t="array" ref="CG222">IF(NOT(ISBLANK($D222)),AND(CF222=TRUE,LEN(CE222)&lt;60,NOT(ISNUMBER(FIND('List of Values'!$C$2:$C$20,CE222)))),"")</f>
        <v>1</v>
      </c>
      <c r="CH222" s="1"/>
      <c r="CI222" s="10" t="b">
        <f t="shared" si="129"/>
        <v>0</v>
      </c>
      <c r="CJ222" s="10" t="b" cm="1">
        <f t="array" ref="CJ222">IF(NOT(ISBLANK($B222)),AND(CI222=TRUE,LEN(CH222)&lt;255,NOT(ISNUMBER(FIND('List of Values'!$C$2:$C$23,CH222)))),"")</f>
        <v>0</v>
      </c>
      <c r="CK222" s="1"/>
      <c r="CL222" s="1" t="b">
        <f t="shared" si="28"/>
        <v>1</v>
      </c>
      <c r="CM222" s="1" t="b" cm="1">
        <f t="array" ref="CM222">IF(NOT(ISBLANK($D222)),AND(CL222=TRUE,LEN(CK222)&lt;255,NOT(ISNUMBER(FIND('List of Values'!$C$2:$C$20,CK222)))),"")</f>
        <v>1</v>
      </c>
      <c r="CN222" s="1"/>
      <c r="CO222" s="10" t="b">
        <f t="shared" si="130"/>
        <v>0</v>
      </c>
      <c r="CP222" s="10" t="b">
        <f>IF(NOT(ISBLANK($B222)),AND(CO222=TRUE,NOT(COUNTIF('List of Values'!$AH$2:$AH$60,CN222)=0)),"")</f>
        <v>0</v>
      </c>
      <c r="CQ222" s="1"/>
      <c r="CR222" s="10" t="b">
        <f t="shared" si="131"/>
        <v>0</v>
      </c>
      <c r="CS222" s="10" t="b">
        <f>IF(NOT(ISBLANK($B222)),AND(CR222=TRUE,NOT(COUNTIF('List of Values'!$AG$2:$AG$60,CQ222)=0)),"")</f>
        <v>0</v>
      </c>
      <c r="CT222" s="1"/>
      <c r="CU222" s="10" t="b">
        <f t="shared" si="31"/>
        <v>1</v>
      </c>
      <c r="CV222" s="10" t="b" cm="1">
        <f t="array" ref="CV222">IF(NOT(ISBLANK($D222)),AND(CU222=TRUE,LEN(CT222)&lt;60,NOT(ISNUMBER(FIND('List of Values'!$C$2:$C$20,CT222)))),"")</f>
        <v>1</v>
      </c>
      <c r="CW222" s="1"/>
      <c r="CX222" s="10" t="b">
        <f t="shared" si="132"/>
        <v>0</v>
      </c>
      <c r="CY222" s="10" t="b" cm="1">
        <f t="array" ref="CY222">IF(NOT(ISBLANK($B222)),AND(CX222=TRUE,LEN(CW222)&lt;255,NOT(ISNUMBER(FIND('List of Values'!$C$2:$C$23,CW222)))),"")</f>
        <v>0</v>
      </c>
      <c r="CZ222" s="1"/>
      <c r="DA222" s="1" t="b">
        <f t="shared" si="33"/>
        <v>1</v>
      </c>
      <c r="DB222" s="1" t="b" cm="1">
        <f t="array" ref="DB222">IF(NOT(ISBLANK($D222)),AND(DA222=TRUE,LEN(CZ222)&lt;255,NOT(ISNUMBER(FIND('List of Values'!$C$2:$C$20,CZ222)))),"")</f>
        <v>1</v>
      </c>
      <c r="DC222" s="1"/>
      <c r="DD222" s="10" t="b">
        <f t="shared" si="133"/>
        <v>0</v>
      </c>
      <c r="DE222" s="10" t="b">
        <f>IF(NOT(ISBLANK($B222)),AND(DD222=TRUE,NOT(COUNTIF('List of Values'!$AH$2:$AH$60,DC222)=0)),"")</f>
        <v>0</v>
      </c>
      <c r="DF222" s="1"/>
      <c r="DG222" s="10" t="b">
        <f t="shared" si="134"/>
        <v>0</v>
      </c>
      <c r="DH222" s="10" t="b">
        <f>IF(NOT(ISBLANK($B222)),AND(DG222=TRUE,NOT(COUNTIF('List of Values'!$AG$2:$AG$60,DF222)=0)),"")</f>
        <v>0</v>
      </c>
      <c r="DI222" s="1"/>
      <c r="DJ222" s="10" t="b">
        <f t="shared" si="36"/>
        <v>1</v>
      </c>
      <c r="DK222" s="10" t="b" cm="1">
        <f t="array" ref="DK222">IF(NOT(ISBLANK($D222)),AND(DJ222=TRUE,LEN(DI222)&lt;60,NOT(ISNUMBER(FIND('List of Values'!$C$2:$C$20,DI222)))),"")</f>
        <v>1</v>
      </c>
      <c r="DL222" s="1"/>
      <c r="DM222" s="10" t="b">
        <f t="shared" si="135"/>
        <v>0</v>
      </c>
      <c r="DN222" s="10" t="b" cm="1">
        <f t="array" ref="DN222">IF(NOT(ISBLANK($B222)),AND(DM222=TRUE,LEN(DL222)&lt;255,NOT(ISNUMBER(FIND('List of Values'!$C$2:$C$23,DL222)))),"")</f>
        <v>0</v>
      </c>
      <c r="DO222" s="1"/>
      <c r="DP222" s="1" t="b">
        <f t="shared" si="38"/>
        <v>1</v>
      </c>
      <c r="DQ222" s="1" t="b" cm="1">
        <f t="array" ref="DQ222">IF(NOT(ISBLANK($D222)),AND(DP222=TRUE,LEN(DO222)&lt;255,NOT(ISNUMBER(FIND('List of Values'!$C$2:$C$20,DO222)))),"")</f>
        <v>1</v>
      </c>
      <c r="DR222" s="1"/>
      <c r="DS222" s="10" t="b">
        <f t="shared" si="136"/>
        <v>0</v>
      </c>
      <c r="DT222" s="10" t="b">
        <f>IF(NOT(ISBLANK($B222)),AND(DS222=TRUE,NOT(COUNTIF('List of Values'!$AH$2:$AH$60,DR222)=0)),"")</f>
        <v>0</v>
      </c>
      <c r="DU222" s="1"/>
      <c r="DV222" s="10" t="b">
        <f t="shared" si="137"/>
        <v>0</v>
      </c>
      <c r="DW222" s="10" t="b">
        <f>IF(NOT(ISBLANK($B222)),AND(DV222=TRUE,NOT(COUNTIF('List of Values'!$AG$2:$AG$60,DU222)=0)),"")</f>
        <v>0</v>
      </c>
      <c r="DX222" s="1"/>
      <c r="DY222" s="10" t="b">
        <f t="shared" si="41"/>
        <v>1</v>
      </c>
      <c r="DZ222" s="10" t="b" cm="1">
        <f t="array" ref="DZ222">IF(NOT(ISBLANK($D222)),AND(DY222=TRUE,LEN(DX222)&lt;60,NOT(ISNUMBER(FIND('List of Values'!$C$2:$C$20,DX222)))),"")</f>
        <v>1</v>
      </c>
      <c r="EA222" s="1"/>
      <c r="EB222" s="10" t="b">
        <f t="shared" si="138"/>
        <v>0</v>
      </c>
      <c r="EC222" s="10" t="b" cm="1">
        <f t="array" ref="EC222">IF(NOT(ISBLANK($B222)),AND(EB222=TRUE,LEN(EA222)&lt;255,NOT(ISNUMBER(FIND('List of Values'!$C$2:$C$23,EA222)))),"")</f>
        <v>0</v>
      </c>
      <c r="ED222" s="1"/>
      <c r="EE222" s="1" t="b">
        <f t="shared" si="43"/>
        <v>1</v>
      </c>
      <c r="EF222" s="1" t="b" cm="1">
        <f t="array" ref="EF222">IF(NOT(ISBLANK($D222)),AND(EE222=TRUE,LEN(ED222)&lt;255,NOT(ISNUMBER(FIND('List of Values'!$C$2:$C$20,ED222)))),"")</f>
        <v>1</v>
      </c>
      <c r="EG222" s="1"/>
      <c r="EH222" s="10" t="b">
        <f t="shared" si="139"/>
        <v>0</v>
      </c>
      <c r="EI222" s="10" t="b">
        <f>IF(NOT(ISBLANK($B222)),AND(EH222=TRUE,NOT(COUNTIF('List of Values'!$AH$2:$AH$60,EG222)=0)),"")</f>
        <v>0</v>
      </c>
      <c r="EJ222" s="1"/>
      <c r="EK222" s="10" t="b">
        <f t="shared" si="140"/>
        <v>0</v>
      </c>
      <c r="EL222" s="10" t="b">
        <f>IF(NOT(ISBLANK($B222)),AND(EK222=TRUE,NOT(COUNTIF('List of Values'!$AG$2:$AG$60,EJ222)=0)),"")</f>
        <v>0</v>
      </c>
      <c r="EM222" s="1"/>
      <c r="EN222" s="10" t="b">
        <f t="shared" si="46"/>
        <v>1</v>
      </c>
      <c r="EO222" s="10" t="b" cm="1">
        <f t="array" ref="EO222">IF(NOT(ISBLANK($D222)),AND(EN222=TRUE,LEN(EM222)&lt;60,NOT(ISNUMBER(FIND('List of Values'!$C$2:$C$20,EM222)))),"")</f>
        <v>1</v>
      </c>
      <c r="EP222" s="1"/>
      <c r="EQ222" s="10" t="b">
        <f t="shared" si="141"/>
        <v>0</v>
      </c>
      <c r="ER222" s="10" t="b" cm="1">
        <f t="array" ref="ER222">IF(NOT(ISBLANK($B222)),AND(EQ222=TRUE,LEN(EP222)&lt;255,NOT(ISNUMBER(FIND('List of Values'!$C$2:$C$23,EP222)))),"")</f>
        <v>0</v>
      </c>
      <c r="ES222" s="1"/>
      <c r="ET222" s="1" t="b">
        <f t="shared" si="48"/>
        <v>1</v>
      </c>
      <c r="EU222" s="1" t="b" cm="1">
        <f t="array" ref="EU222">IF(NOT(ISBLANK($D222)),AND(ET222=TRUE,LEN(ES222)&lt;255,NOT(ISNUMBER(FIND('List of Values'!$C$2:$C$20,ES222)))),"")</f>
        <v>1</v>
      </c>
      <c r="EV222" s="1"/>
      <c r="EW222" s="10" t="b">
        <f t="shared" si="142"/>
        <v>0</v>
      </c>
      <c r="EX222" s="10" t="b">
        <f>IF(NOT(ISBLANK($B222)),AND(EW222=TRUE,NOT(COUNTIF('List of Values'!$AH$2:$AH$60,EV222)=0)),"")</f>
        <v>0</v>
      </c>
      <c r="EY222" s="60" t="str">
        <f>_xlfn.XLOOKUP(B222,[1]Blad1!$A:$A,[1]Blad1!$D:$D,"")</f>
        <v/>
      </c>
    </row>
    <row r="223" spans="1:155">
      <c r="A223">
        <f t="shared" si="155"/>
        <v>0</v>
      </c>
      <c r="B223" s="11">
        <v>213430</v>
      </c>
      <c r="C223" s="1" t="s">
        <v>1339</v>
      </c>
      <c r="D223" s="1" t="s">
        <v>199</v>
      </c>
      <c r="E223" s="1" t="s">
        <v>1949</v>
      </c>
      <c r="F223" s="10" t="b">
        <f t="shared" si="143"/>
        <v>1</v>
      </c>
      <c r="G223" s="10" t="b">
        <f>IF(NOT(ISBLANK($B223)),AND(F223=TRUE,NOT(COUNTIF('List of Values'!$AG$2:$AG$60,E223)=0)),"")</f>
        <v>1</v>
      </c>
      <c r="H223" s="1" t="s">
        <v>2120</v>
      </c>
      <c r="I223" s="1" t="b">
        <f t="shared" si="1"/>
        <v>1</v>
      </c>
      <c r="J223" s="1" t="b" cm="1">
        <f t="array" ref="J223">IF(NOT(ISBLANK($D223)),AND(I223=TRUE,LEN(H223)&lt;60,NOT(ISNUMBER(FIND('List of Values'!$C$2:$C$20,H223)))),"")</f>
        <v>1</v>
      </c>
      <c r="K223" s="1" t="s">
        <v>2270</v>
      </c>
      <c r="L223" s="10" t="b">
        <f t="shared" si="144"/>
        <v>1</v>
      </c>
      <c r="M223" s="10" t="b" cm="1">
        <f t="array" ref="M223">IF(NOT(ISBLANK($B223)),AND(L223=TRUE,LEN(K223)&lt;255,NOT(ISNUMBER(FIND('List of Values'!$C$2:$C$23,K223)))),"")</f>
        <v>1</v>
      </c>
      <c r="N223" s="1" t="s">
        <v>32</v>
      </c>
      <c r="O223" s="1" t="b">
        <f t="shared" si="3"/>
        <v>1</v>
      </c>
      <c r="P223" s="1" t="b" cm="1">
        <f t="array" ref="P223">IF(NOT(ISBLANK($D223)),AND(O223=TRUE,LEN(N223)&lt;255,NOT(ISNUMBER(FIND('List of Values'!$C$2:$C$20,N223)))),"")</f>
        <v>1</v>
      </c>
      <c r="Q223" s="1" t="s">
        <v>1952</v>
      </c>
      <c r="R223" s="10" t="b">
        <f t="shared" si="145"/>
        <v>1</v>
      </c>
      <c r="S223" s="10" t="b">
        <f>IF(NOT(ISBLANK($B223)),AND(R223=TRUE,NOT(COUNTIF('List of Values'!$AH$2:$AH$60,Q223)=0)),"")</f>
        <v>1</v>
      </c>
      <c r="T223" s="1"/>
      <c r="U223" s="10" t="b">
        <f t="shared" si="146"/>
        <v>0</v>
      </c>
      <c r="V223" s="10" t="b">
        <f>IF(NOT(ISBLANK($B223)),AND(U223=TRUE,NOT(COUNTIF('List of Values'!$AG$2:$AG$60,T223)=0)),"")</f>
        <v>0</v>
      </c>
      <c r="W223" s="1"/>
      <c r="X223" s="10" t="b">
        <f t="shared" si="6"/>
        <v>1</v>
      </c>
      <c r="Y223" s="10" t="b" cm="1">
        <f t="array" ref="Y223">IF(NOT(ISBLANK($D223)),AND(X223=TRUE,LEN(W223)&lt;60,NOT(ISNUMBER(FIND('List of Values'!$C$2:$C$20,W223)))),"")</f>
        <v>1</v>
      </c>
      <c r="Z223" s="1"/>
      <c r="AA223" s="10" t="b">
        <f t="shared" si="147"/>
        <v>0</v>
      </c>
      <c r="AB223" s="10" t="b" cm="1">
        <f t="array" ref="AB223">IF(NOT(ISBLANK($B223)),AND(AA223=TRUE,LEN(Z223)&lt;255,NOT(ISNUMBER(FIND('List of Values'!$C$2:$C$23,Z223)))),"")</f>
        <v>0</v>
      </c>
      <c r="AC223" s="1"/>
      <c r="AD223" s="1" t="b">
        <f t="shared" si="8"/>
        <v>1</v>
      </c>
      <c r="AE223" s="1" t="b" cm="1">
        <f t="array" ref="AE223">IF(NOT(ISBLANK($D223)),AND(AD223=TRUE,LEN(AC223)&lt;255,NOT(ISNUMBER(FIND('List of Values'!$C$2:$C$20,AC223)))),"")</f>
        <v>1</v>
      </c>
      <c r="AF223" s="1"/>
      <c r="AG223" s="10" t="b">
        <f t="shared" si="148"/>
        <v>0</v>
      </c>
      <c r="AH223" s="10" t="b">
        <f>IF(NOT(ISBLANK($B223)),AND(AG223=TRUE,NOT(COUNTIF('List of Values'!$AH$2:$AH$60,AF223)=0)),"")</f>
        <v>0</v>
      </c>
      <c r="AI223" s="1"/>
      <c r="AJ223" s="10" t="b">
        <f t="shared" si="149"/>
        <v>0</v>
      </c>
      <c r="AK223" s="10" t="b">
        <f>IF(NOT(ISBLANK($B223)),AND(AJ223=TRUE,NOT(COUNTIF('List of Values'!$AG$2:$AG$60,AI223)=0)),"")</f>
        <v>0</v>
      </c>
      <c r="AL223" s="1"/>
      <c r="AM223" s="10" t="b">
        <f t="shared" si="11"/>
        <v>1</v>
      </c>
      <c r="AN223" s="10" t="b" cm="1">
        <f t="array" ref="AN223">IF(NOT(ISBLANK($D223)),AND(AM223=TRUE,LEN(AL223)&lt;60,NOT(ISNUMBER(FIND('List of Values'!$C$2:$C$20,AL223)))),"")</f>
        <v>1</v>
      </c>
      <c r="AO223" s="1"/>
      <c r="AP223" s="10" t="b">
        <f t="shared" si="150"/>
        <v>0</v>
      </c>
      <c r="AQ223" s="10" t="b" cm="1">
        <f t="array" ref="AQ223">IF(NOT(ISBLANK($B223)),AND(AP223=TRUE,LEN(AO223)&lt;255,NOT(ISNUMBER(FIND('List of Values'!$C$2:$C$23,AO223)))),"")</f>
        <v>0</v>
      </c>
      <c r="AR223" s="1"/>
      <c r="AS223" s="1" t="b">
        <f t="shared" si="13"/>
        <v>1</v>
      </c>
      <c r="AT223" s="1" t="b" cm="1">
        <f t="array" ref="AT223">IF(NOT(ISBLANK($D223)),AND(AS223=TRUE,LEN(AR223)&lt;255,NOT(ISNUMBER(FIND('List of Values'!$C$2:$C$20,AR223)))),"")</f>
        <v>1</v>
      </c>
      <c r="AU223" s="1"/>
      <c r="AV223" s="10" t="b">
        <f t="shared" si="151"/>
        <v>0</v>
      </c>
      <c r="AW223" s="10" t="b">
        <f>IF(NOT(ISBLANK($B223)),AND(AV223=TRUE,NOT(COUNTIF('List of Values'!$AH$2:$AH$60,AU223)=0)),"")</f>
        <v>0</v>
      </c>
      <c r="AX223" s="1"/>
      <c r="AY223" s="10" t="b">
        <f t="shared" si="152"/>
        <v>0</v>
      </c>
      <c r="AZ223" s="10" t="b">
        <f>IF(NOT(ISBLANK($B223)),AND(AY223=TRUE,NOT(COUNTIF('List of Values'!$AG$2:$AG$60,AX223)=0)),"")</f>
        <v>0</v>
      </c>
      <c r="BA223" s="1"/>
      <c r="BB223" s="10" t="b">
        <f t="shared" si="16"/>
        <v>1</v>
      </c>
      <c r="BC223" s="10" t="b" cm="1">
        <f t="array" ref="BC223">IF(NOT(ISBLANK($D223)),AND(BB223=TRUE,LEN(BA223)&lt;60,NOT(ISNUMBER(FIND('List of Values'!$C$2:$C$20,BA223)))),"")</f>
        <v>1</v>
      </c>
      <c r="BD223" s="1"/>
      <c r="BE223" s="10" t="b">
        <f t="shared" si="153"/>
        <v>0</v>
      </c>
      <c r="BF223" s="10" t="b" cm="1">
        <f t="array" ref="BF223">IF(NOT(ISBLANK($B223)),AND(BE223=TRUE,LEN(BD223)&lt;255,NOT(ISNUMBER(FIND('List of Values'!$C$2:$C$23,BD223)))),"")</f>
        <v>0</v>
      </c>
      <c r="BG223" s="1"/>
      <c r="BH223" s="1" t="b">
        <f t="shared" si="18"/>
        <v>1</v>
      </c>
      <c r="BI223" s="1" t="b" cm="1">
        <f t="array" ref="BI223">IF(NOT(ISBLANK($D223)),AND(BH223=TRUE,LEN(BG223)&lt;255,NOT(ISNUMBER(FIND('List of Values'!$C$2:$C$20,BG223)))),"")</f>
        <v>1</v>
      </c>
      <c r="BJ223" s="1"/>
      <c r="BK223" s="10" t="b">
        <f t="shared" si="154"/>
        <v>0</v>
      </c>
      <c r="BL223" s="10" t="b">
        <f>IF(NOT(ISBLANK($B223)),AND(BK223=TRUE,NOT(COUNTIF('List of Values'!$AH$2:$AH$60,BJ223)=0)),"")</f>
        <v>0</v>
      </c>
      <c r="BM223" s="1"/>
      <c r="BN223" s="10" t="b">
        <f t="shared" si="125"/>
        <v>0</v>
      </c>
      <c r="BO223" s="10" t="b">
        <f>IF(NOT(ISBLANK($B223)),AND(BN223=TRUE,NOT(COUNTIF('List of Values'!$AG$2:$AG$60,BM223)=0)),"")</f>
        <v>0</v>
      </c>
      <c r="BP223" s="1"/>
      <c r="BQ223" s="10" t="b">
        <f t="shared" si="21"/>
        <v>1</v>
      </c>
      <c r="BR223" s="10" t="b" cm="1">
        <f t="array" ref="BR223">IF(NOT(ISBLANK($D223)),AND(BQ223=TRUE,LEN(BP223)&lt;60,NOT(ISNUMBER(FIND('List of Values'!$C$2:$C$20,BP223)))),"")</f>
        <v>1</v>
      </c>
      <c r="BS223" s="1"/>
      <c r="BT223" s="10" t="b">
        <f t="shared" si="126"/>
        <v>0</v>
      </c>
      <c r="BU223" s="10" t="b" cm="1">
        <f t="array" ref="BU223">IF(NOT(ISBLANK($B223)),AND(BT223=TRUE,LEN(BS223)&lt;255,NOT(ISNUMBER(FIND('List of Values'!$C$2:$C$23,BS223)))),"")</f>
        <v>0</v>
      </c>
      <c r="BV223" s="1"/>
      <c r="BW223" s="1" t="b">
        <f t="shared" si="23"/>
        <v>1</v>
      </c>
      <c r="BX223" s="1" t="b" cm="1">
        <f t="array" ref="BX223">IF(NOT(ISBLANK($D223)),AND(BW223=TRUE,LEN(BV223)&lt;255,NOT(ISNUMBER(FIND('List of Values'!$C$2:$C$20,BV223)))),"")</f>
        <v>1</v>
      </c>
      <c r="BY223" s="1"/>
      <c r="BZ223" s="10" t="b">
        <f t="shared" si="127"/>
        <v>0</v>
      </c>
      <c r="CA223" s="10" t="b">
        <f>IF(NOT(ISBLANK($B223)),AND(BZ223=TRUE,NOT(COUNTIF('List of Values'!$AH$2:$AH$60,BY223)=0)),"")</f>
        <v>0</v>
      </c>
      <c r="CB223" s="1"/>
      <c r="CC223" s="10" t="b">
        <f t="shared" si="128"/>
        <v>0</v>
      </c>
      <c r="CD223" s="10" t="b">
        <f>IF(NOT(ISBLANK($B223)),AND(CC223=TRUE,NOT(COUNTIF('List of Values'!$AG$2:$AG$60,CB223)=0)),"")</f>
        <v>0</v>
      </c>
      <c r="CE223" s="1"/>
      <c r="CF223" s="10" t="b">
        <f t="shared" si="26"/>
        <v>1</v>
      </c>
      <c r="CG223" s="10" t="b" cm="1">
        <f t="array" ref="CG223">IF(NOT(ISBLANK($D223)),AND(CF223=TRUE,LEN(CE223)&lt;60,NOT(ISNUMBER(FIND('List of Values'!$C$2:$C$20,CE223)))),"")</f>
        <v>1</v>
      </c>
      <c r="CH223" s="1"/>
      <c r="CI223" s="10" t="b">
        <f t="shared" si="129"/>
        <v>0</v>
      </c>
      <c r="CJ223" s="10" t="b" cm="1">
        <f t="array" ref="CJ223">IF(NOT(ISBLANK($B223)),AND(CI223=TRUE,LEN(CH223)&lt;255,NOT(ISNUMBER(FIND('List of Values'!$C$2:$C$23,CH223)))),"")</f>
        <v>0</v>
      </c>
      <c r="CK223" s="1"/>
      <c r="CL223" s="1" t="b">
        <f t="shared" si="28"/>
        <v>1</v>
      </c>
      <c r="CM223" s="1" t="b" cm="1">
        <f t="array" ref="CM223">IF(NOT(ISBLANK($D223)),AND(CL223=TRUE,LEN(CK223)&lt;255,NOT(ISNUMBER(FIND('List of Values'!$C$2:$C$20,CK223)))),"")</f>
        <v>1</v>
      </c>
      <c r="CN223" s="1"/>
      <c r="CO223" s="10" t="b">
        <f t="shared" si="130"/>
        <v>0</v>
      </c>
      <c r="CP223" s="10" t="b">
        <f>IF(NOT(ISBLANK($B223)),AND(CO223=TRUE,NOT(COUNTIF('List of Values'!$AH$2:$AH$60,CN223)=0)),"")</f>
        <v>0</v>
      </c>
      <c r="CQ223" s="1"/>
      <c r="CR223" s="10" t="b">
        <f t="shared" si="131"/>
        <v>0</v>
      </c>
      <c r="CS223" s="10" t="b">
        <f>IF(NOT(ISBLANK($B223)),AND(CR223=TRUE,NOT(COUNTIF('List of Values'!$AG$2:$AG$60,CQ223)=0)),"")</f>
        <v>0</v>
      </c>
      <c r="CT223" s="1"/>
      <c r="CU223" s="10" t="b">
        <f t="shared" si="31"/>
        <v>1</v>
      </c>
      <c r="CV223" s="10" t="b" cm="1">
        <f t="array" ref="CV223">IF(NOT(ISBLANK($D223)),AND(CU223=TRUE,LEN(CT223)&lt;60,NOT(ISNUMBER(FIND('List of Values'!$C$2:$C$20,CT223)))),"")</f>
        <v>1</v>
      </c>
      <c r="CW223" s="1"/>
      <c r="CX223" s="10" t="b">
        <f t="shared" si="132"/>
        <v>0</v>
      </c>
      <c r="CY223" s="10" t="b" cm="1">
        <f t="array" ref="CY223">IF(NOT(ISBLANK($B223)),AND(CX223=TRUE,LEN(CW223)&lt;255,NOT(ISNUMBER(FIND('List of Values'!$C$2:$C$23,CW223)))),"")</f>
        <v>0</v>
      </c>
      <c r="CZ223" s="1"/>
      <c r="DA223" s="1" t="b">
        <f t="shared" si="33"/>
        <v>1</v>
      </c>
      <c r="DB223" s="1" t="b" cm="1">
        <f t="array" ref="DB223">IF(NOT(ISBLANK($D223)),AND(DA223=TRUE,LEN(CZ223)&lt;255,NOT(ISNUMBER(FIND('List of Values'!$C$2:$C$20,CZ223)))),"")</f>
        <v>1</v>
      </c>
      <c r="DC223" s="1"/>
      <c r="DD223" s="10" t="b">
        <f t="shared" si="133"/>
        <v>0</v>
      </c>
      <c r="DE223" s="10" t="b">
        <f>IF(NOT(ISBLANK($B223)),AND(DD223=TRUE,NOT(COUNTIF('List of Values'!$AH$2:$AH$60,DC223)=0)),"")</f>
        <v>0</v>
      </c>
      <c r="DF223" s="1"/>
      <c r="DG223" s="10" t="b">
        <f t="shared" si="134"/>
        <v>0</v>
      </c>
      <c r="DH223" s="10" t="b">
        <f>IF(NOT(ISBLANK($B223)),AND(DG223=TRUE,NOT(COUNTIF('List of Values'!$AG$2:$AG$60,DF223)=0)),"")</f>
        <v>0</v>
      </c>
      <c r="DI223" s="1"/>
      <c r="DJ223" s="10" t="b">
        <f t="shared" si="36"/>
        <v>1</v>
      </c>
      <c r="DK223" s="10" t="b" cm="1">
        <f t="array" ref="DK223">IF(NOT(ISBLANK($D223)),AND(DJ223=TRUE,LEN(DI223)&lt;60,NOT(ISNUMBER(FIND('List of Values'!$C$2:$C$20,DI223)))),"")</f>
        <v>1</v>
      </c>
      <c r="DL223" s="1"/>
      <c r="DM223" s="10" t="b">
        <f t="shared" si="135"/>
        <v>0</v>
      </c>
      <c r="DN223" s="10" t="b" cm="1">
        <f t="array" ref="DN223">IF(NOT(ISBLANK($B223)),AND(DM223=TRUE,LEN(DL223)&lt;255,NOT(ISNUMBER(FIND('List of Values'!$C$2:$C$23,DL223)))),"")</f>
        <v>0</v>
      </c>
      <c r="DO223" s="1"/>
      <c r="DP223" s="1" t="b">
        <f t="shared" si="38"/>
        <v>1</v>
      </c>
      <c r="DQ223" s="1" t="b" cm="1">
        <f t="array" ref="DQ223">IF(NOT(ISBLANK($D223)),AND(DP223=TRUE,LEN(DO223)&lt;255,NOT(ISNUMBER(FIND('List of Values'!$C$2:$C$20,DO223)))),"")</f>
        <v>1</v>
      </c>
      <c r="DR223" s="1"/>
      <c r="DS223" s="10" t="b">
        <f t="shared" si="136"/>
        <v>0</v>
      </c>
      <c r="DT223" s="10" t="b">
        <f>IF(NOT(ISBLANK($B223)),AND(DS223=TRUE,NOT(COUNTIF('List of Values'!$AH$2:$AH$60,DR223)=0)),"")</f>
        <v>0</v>
      </c>
      <c r="DU223" s="1"/>
      <c r="DV223" s="10" t="b">
        <f t="shared" si="137"/>
        <v>0</v>
      </c>
      <c r="DW223" s="10" t="b">
        <f>IF(NOT(ISBLANK($B223)),AND(DV223=TRUE,NOT(COUNTIF('List of Values'!$AG$2:$AG$60,DU223)=0)),"")</f>
        <v>0</v>
      </c>
      <c r="DX223" s="1"/>
      <c r="DY223" s="10" t="b">
        <f t="shared" si="41"/>
        <v>1</v>
      </c>
      <c r="DZ223" s="10" t="b" cm="1">
        <f t="array" ref="DZ223">IF(NOT(ISBLANK($D223)),AND(DY223=TRUE,LEN(DX223)&lt;60,NOT(ISNUMBER(FIND('List of Values'!$C$2:$C$20,DX223)))),"")</f>
        <v>1</v>
      </c>
      <c r="EA223" s="1"/>
      <c r="EB223" s="10" t="b">
        <f t="shared" si="138"/>
        <v>0</v>
      </c>
      <c r="EC223" s="10" t="b" cm="1">
        <f t="array" ref="EC223">IF(NOT(ISBLANK($B223)),AND(EB223=TRUE,LEN(EA223)&lt;255,NOT(ISNUMBER(FIND('List of Values'!$C$2:$C$23,EA223)))),"")</f>
        <v>0</v>
      </c>
      <c r="ED223" s="1"/>
      <c r="EE223" s="1" t="b">
        <f t="shared" si="43"/>
        <v>1</v>
      </c>
      <c r="EF223" s="1" t="b" cm="1">
        <f t="array" ref="EF223">IF(NOT(ISBLANK($D223)),AND(EE223=TRUE,LEN(ED223)&lt;255,NOT(ISNUMBER(FIND('List of Values'!$C$2:$C$20,ED223)))),"")</f>
        <v>1</v>
      </c>
      <c r="EG223" s="1"/>
      <c r="EH223" s="10" t="b">
        <f t="shared" si="139"/>
        <v>0</v>
      </c>
      <c r="EI223" s="10" t="b">
        <f>IF(NOT(ISBLANK($B223)),AND(EH223=TRUE,NOT(COUNTIF('List of Values'!$AH$2:$AH$60,EG223)=0)),"")</f>
        <v>0</v>
      </c>
      <c r="EJ223" s="1"/>
      <c r="EK223" s="10" t="b">
        <f t="shared" si="140"/>
        <v>0</v>
      </c>
      <c r="EL223" s="10" t="b">
        <f>IF(NOT(ISBLANK($B223)),AND(EK223=TRUE,NOT(COUNTIF('List of Values'!$AG$2:$AG$60,EJ223)=0)),"")</f>
        <v>0</v>
      </c>
      <c r="EM223" s="1"/>
      <c r="EN223" s="10" t="b">
        <f t="shared" si="46"/>
        <v>1</v>
      </c>
      <c r="EO223" s="10" t="b" cm="1">
        <f t="array" ref="EO223">IF(NOT(ISBLANK($D223)),AND(EN223=TRUE,LEN(EM223)&lt;60,NOT(ISNUMBER(FIND('List of Values'!$C$2:$C$20,EM223)))),"")</f>
        <v>1</v>
      </c>
      <c r="EP223" s="1"/>
      <c r="EQ223" s="10" t="b">
        <f t="shared" si="141"/>
        <v>0</v>
      </c>
      <c r="ER223" s="10" t="b" cm="1">
        <f t="array" ref="ER223">IF(NOT(ISBLANK($B223)),AND(EQ223=TRUE,LEN(EP223)&lt;255,NOT(ISNUMBER(FIND('List of Values'!$C$2:$C$23,EP223)))),"")</f>
        <v>0</v>
      </c>
      <c r="ES223" s="1"/>
      <c r="ET223" s="1" t="b">
        <f t="shared" si="48"/>
        <v>1</v>
      </c>
      <c r="EU223" s="1" t="b" cm="1">
        <f t="array" ref="EU223">IF(NOT(ISBLANK($D223)),AND(ET223=TRUE,LEN(ES223)&lt;255,NOT(ISNUMBER(FIND('List of Values'!$C$2:$C$20,ES223)))),"")</f>
        <v>1</v>
      </c>
      <c r="EV223" s="1"/>
      <c r="EW223" s="10" t="b">
        <f t="shared" si="142"/>
        <v>0</v>
      </c>
      <c r="EX223" s="10" t="b">
        <f>IF(NOT(ISBLANK($B223)),AND(EW223=TRUE,NOT(COUNTIF('List of Values'!$AH$2:$AH$60,EV223)=0)),"")</f>
        <v>0</v>
      </c>
      <c r="EY223" s="60" t="str">
        <f>_xlfn.XLOOKUP(B223,[1]Blad1!$A:$A,[1]Blad1!$D:$D,"")</f>
        <v/>
      </c>
    </row>
    <row r="224" spans="1:155">
      <c r="A224">
        <f t="shared" si="155"/>
        <v>0</v>
      </c>
      <c r="B224" s="11">
        <v>213450</v>
      </c>
      <c r="C224" s="1" t="s">
        <v>1344</v>
      </c>
      <c r="D224" s="1" t="s">
        <v>199</v>
      </c>
      <c r="E224" s="127" t="s">
        <v>1949</v>
      </c>
      <c r="F224" s="10" t="b">
        <f t="shared" si="143"/>
        <v>1</v>
      </c>
      <c r="G224" s="10" t="b">
        <f>IF(NOT(ISBLANK($B224)),AND(F224=TRUE,NOT(COUNTIF('List of Values'!$AG$2:$AG$60,E224)=0)),"")</f>
        <v>1</v>
      </c>
      <c r="H224" s="1"/>
      <c r="I224" s="1" t="b">
        <f t="shared" si="1"/>
        <v>1</v>
      </c>
      <c r="J224" s="1" t="b" cm="1">
        <f t="array" ref="J224">IF(NOT(ISBLANK($D224)),AND(I224=TRUE,LEN(H224)&lt;60,NOT(ISNUMBER(FIND('List of Values'!$C$2:$C$20,H224)))),"")</f>
        <v>1</v>
      </c>
      <c r="K224" t="s">
        <v>1985</v>
      </c>
      <c r="L224" s="10" t="b">
        <f t="shared" si="144"/>
        <v>1</v>
      </c>
      <c r="M224" s="10" t="b" cm="1">
        <f t="array" ref="M224">IF(NOT(ISBLANK($B224)),AND(L224=TRUE,LEN(K224)&lt;255,NOT(ISNUMBER(FIND('List of Values'!$C$2:$C$23,K224)))),"")</f>
        <v>1</v>
      </c>
      <c r="N224" s="1"/>
      <c r="O224" s="1" t="b">
        <f t="shared" si="3"/>
        <v>1</v>
      </c>
      <c r="P224" s="1" t="b" cm="1">
        <f t="array" ref="P224">IF(NOT(ISBLANK($D224)),AND(O224=TRUE,LEN(N224)&lt;255,NOT(ISNUMBER(FIND('List of Values'!$C$2:$C$20,N224)))),"")</f>
        <v>1</v>
      </c>
      <c r="Q224" s="1" t="s">
        <v>1952</v>
      </c>
      <c r="R224" s="10" t="b">
        <f t="shared" si="145"/>
        <v>1</v>
      </c>
      <c r="S224" s="10" t="b">
        <f>IF(NOT(ISBLANK($B224)),AND(R224=TRUE,NOT(COUNTIF('List of Values'!$AH$2:$AH$60,Q224)=0)),"")</f>
        <v>1</v>
      </c>
      <c r="T224" s="1"/>
      <c r="U224" s="10" t="b">
        <f t="shared" si="146"/>
        <v>0</v>
      </c>
      <c r="V224" s="10" t="b">
        <f>IF(NOT(ISBLANK($B224)),AND(U224=TRUE,NOT(COUNTIF('List of Values'!$AG$2:$AG$60,T224)=0)),"")</f>
        <v>0</v>
      </c>
      <c r="W224" s="1"/>
      <c r="X224" s="10" t="b">
        <f t="shared" si="6"/>
        <v>1</v>
      </c>
      <c r="Y224" s="10" t="b" cm="1">
        <f t="array" ref="Y224">IF(NOT(ISBLANK($D224)),AND(X224=TRUE,LEN(W224)&lt;60,NOT(ISNUMBER(FIND('List of Values'!$C$2:$C$20,W224)))),"")</f>
        <v>1</v>
      </c>
      <c r="Z224" s="1"/>
      <c r="AA224" s="10" t="b">
        <f t="shared" si="147"/>
        <v>0</v>
      </c>
      <c r="AB224" s="10" t="b" cm="1">
        <f t="array" ref="AB224">IF(NOT(ISBLANK($B224)),AND(AA224=TRUE,LEN(Z224)&lt;255,NOT(ISNUMBER(FIND('List of Values'!$C$2:$C$23,Z224)))),"")</f>
        <v>0</v>
      </c>
      <c r="AC224" s="1"/>
      <c r="AD224" s="1" t="b">
        <f t="shared" si="8"/>
        <v>1</v>
      </c>
      <c r="AE224" s="1" t="b" cm="1">
        <f t="array" ref="AE224">IF(NOT(ISBLANK($D224)),AND(AD224=TRUE,LEN(AC224)&lt;255,NOT(ISNUMBER(FIND('List of Values'!$C$2:$C$20,AC224)))),"")</f>
        <v>1</v>
      </c>
      <c r="AF224" s="1"/>
      <c r="AG224" s="10" t="b">
        <f t="shared" si="148"/>
        <v>0</v>
      </c>
      <c r="AH224" s="10" t="b">
        <f>IF(NOT(ISBLANK($B224)),AND(AG224=TRUE,NOT(COUNTIF('List of Values'!$AH$2:$AH$60,AF224)=0)),"")</f>
        <v>0</v>
      </c>
      <c r="AI224" s="1"/>
      <c r="AJ224" s="10" t="b">
        <f t="shared" si="149"/>
        <v>0</v>
      </c>
      <c r="AK224" s="10" t="b">
        <f>IF(NOT(ISBLANK($B224)),AND(AJ224=TRUE,NOT(COUNTIF('List of Values'!$AG$2:$AG$60,AI224)=0)),"")</f>
        <v>0</v>
      </c>
      <c r="AL224" s="1"/>
      <c r="AM224" s="10" t="b">
        <f t="shared" si="11"/>
        <v>1</v>
      </c>
      <c r="AN224" s="10" t="b" cm="1">
        <f t="array" ref="AN224">IF(NOT(ISBLANK($D224)),AND(AM224=TRUE,LEN(AL224)&lt;60,NOT(ISNUMBER(FIND('List of Values'!$C$2:$C$20,AL224)))),"")</f>
        <v>1</v>
      </c>
      <c r="AO224" s="1"/>
      <c r="AP224" s="10" t="b">
        <f t="shared" si="150"/>
        <v>0</v>
      </c>
      <c r="AQ224" s="10" t="b" cm="1">
        <f t="array" ref="AQ224">IF(NOT(ISBLANK($B224)),AND(AP224=TRUE,LEN(AO224)&lt;255,NOT(ISNUMBER(FIND('List of Values'!$C$2:$C$23,AO224)))),"")</f>
        <v>0</v>
      </c>
      <c r="AR224" s="1"/>
      <c r="AS224" s="1" t="b">
        <f t="shared" si="13"/>
        <v>1</v>
      </c>
      <c r="AT224" s="1" t="b" cm="1">
        <f t="array" ref="AT224">IF(NOT(ISBLANK($D224)),AND(AS224=TRUE,LEN(AR224)&lt;255,NOT(ISNUMBER(FIND('List of Values'!$C$2:$C$20,AR224)))),"")</f>
        <v>1</v>
      </c>
      <c r="AU224" s="1"/>
      <c r="AV224" s="10" t="b">
        <f t="shared" si="151"/>
        <v>0</v>
      </c>
      <c r="AW224" s="10" t="b">
        <f>IF(NOT(ISBLANK($B224)),AND(AV224=TRUE,NOT(COUNTIF('List of Values'!$AH$2:$AH$60,AU224)=0)),"")</f>
        <v>0</v>
      </c>
      <c r="AX224" s="1"/>
      <c r="AY224" s="10" t="b">
        <f t="shared" si="152"/>
        <v>0</v>
      </c>
      <c r="AZ224" s="10" t="b">
        <f>IF(NOT(ISBLANK($B224)),AND(AY224=TRUE,NOT(COUNTIF('List of Values'!$AG$2:$AG$60,AX224)=0)),"")</f>
        <v>0</v>
      </c>
      <c r="BA224" s="1"/>
      <c r="BB224" s="10" t="b">
        <f t="shared" si="16"/>
        <v>1</v>
      </c>
      <c r="BC224" s="10" t="b" cm="1">
        <f t="array" ref="BC224">IF(NOT(ISBLANK($D224)),AND(BB224=TRUE,LEN(BA224)&lt;60,NOT(ISNUMBER(FIND('List of Values'!$C$2:$C$20,BA224)))),"")</f>
        <v>1</v>
      </c>
      <c r="BD224" s="1"/>
      <c r="BE224" s="10" t="b">
        <f t="shared" si="153"/>
        <v>0</v>
      </c>
      <c r="BF224" s="10" t="b" cm="1">
        <f t="array" ref="BF224">IF(NOT(ISBLANK($B224)),AND(BE224=TRUE,LEN(BD224)&lt;255,NOT(ISNUMBER(FIND('List of Values'!$C$2:$C$23,BD224)))),"")</f>
        <v>0</v>
      </c>
      <c r="BG224" s="1"/>
      <c r="BH224" s="1" t="b">
        <f t="shared" si="18"/>
        <v>1</v>
      </c>
      <c r="BI224" s="1" t="b" cm="1">
        <f t="array" ref="BI224">IF(NOT(ISBLANK($D224)),AND(BH224=TRUE,LEN(BG224)&lt;255,NOT(ISNUMBER(FIND('List of Values'!$C$2:$C$20,BG224)))),"")</f>
        <v>1</v>
      </c>
      <c r="BJ224" s="1"/>
      <c r="BK224" s="10" t="b">
        <f t="shared" si="154"/>
        <v>0</v>
      </c>
      <c r="BL224" s="10" t="b">
        <f>IF(NOT(ISBLANK($B224)),AND(BK224=TRUE,NOT(COUNTIF('List of Values'!$AH$2:$AH$60,BJ224)=0)),"")</f>
        <v>0</v>
      </c>
      <c r="BM224" s="1"/>
      <c r="BN224" s="10" t="b">
        <f t="shared" si="125"/>
        <v>0</v>
      </c>
      <c r="BO224" s="10" t="b">
        <f>IF(NOT(ISBLANK($B224)),AND(BN224=TRUE,NOT(COUNTIF('List of Values'!$AG$2:$AG$60,BM224)=0)),"")</f>
        <v>0</v>
      </c>
      <c r="BP224" s="1"/>
      <c r="BQ224" s="10" t="b">
        <f t="shared" si="21"/>
        <v>1</v>
      </c>
      <c r="BR224" s="10" t="b" cm="1">
        <f t="array" ref="BR224">IF(NOT(ISBLANK($D224)),AND(BQ224=TRUE,LEN(BP224)&lt;60,NOT(ISNUMBER(FIND('List of Values'!$C$2:$C$20,BP224)))),"")</f>
        <v>1</v>
      </c>
      <c r="BS224" s="1"/>
      <c r="BT224" s="10" t="b">
        <f t="shared" si="126"/>
        <v>0</v>
      </c>
      <c r="BU224" s="10" t="b" cm="1">
        <f t="array" ref="BU224">IF(NOT(ISBLANK($B224)),AND(BT224=TRUE,LEN(BS224)&lt;255,NOT(ISNUMBER(FIND('List of Values'!$C$2:$C$23,BS224)))),"")</f>
        <v>0</v>
      </c>
      <c r="BV224" s="1"/>
      <c r="BW224" s="1" t="b">
        <f t="shared" si="23"/>
        <v>1</v>
      </c>
      <c r="BX224" s="1" t="b" cm="1">
        <f t="array" ref="BX224">IF(NOT(ISBLANK($D224)),AND(BW224=TRUE,LEN(BV224)&lt;255,NOT(ISNUMBER(FIND('List of Values'!$C$2:$C$20,BV224)))),"")</f>
        <v>1</v>
      </c>
      <c r="BY224" s="1"/>
      <c r="BZ224" s="10" t="b">
        <f t="shared" si="127"/>
        <v>0</v>
      </c>
      <c r="CA224" s="10" t="b">
        <f>IF(NOT(ISBLANK($B224)),AND(BZ224=TRUE,NOT(COUNTIF('List of Values'!$AH$2:$AH$60,BY224)=0)),"")</f>
        <v>0</v>
      </c>
      <c r="CB224" s="1"/>
      <c r="CC224" s="10" t="b">
        <f t="shared" si="128"/>
        <v>0</v>
      </c>
      <c r="CD224" s="10" t="b">
        <f>IF(NOT(ISBLANK($B224)),AND(CC224=TRUE,NOT(COUNTIF('List of Values'!$AG$2:$AG$60,CB224)=0)),"")</f>
        <v>0</v>
      </c>
      <c r="CE224" s="1"/>
      <c r="CF224" s="10" t="b">
        <f t="shared" si="26"/>
        <v>1</v>
      </c>
      <c r="CG224" s="10" t="b" cm="1">
        <f t="array" ref="CG224">IF(NOT(ISBLANK($D224)),AND(CF224=TRUE,LEN(CE224)&lt;60,NOT(ISNUMBER(FIND('List of Values'!$C$2:$C$20,CE224)))),"")</f>
        <v>1</v>
      </c>
      <c r="CH224" s="1"/>
      <c r="CI224" s="10" t="b">
        <f t="shared" si="129"/>
        <v>0</v>
      </c>
      <c r="CJ224" s="10" t="b" cm="1">
        <f t="array" ref="CJ224">IF(NOT(ISBLANK($B224)),AND(CI224=TRUE,LEN(CH224)&lt;255,NOT(ISNUMBER(FIND('List of Values'!$C$2:$C$23,CH224)))),"")</f>
        <v>0</v>
      </c>
      <c r="CK224" s="1"/>
      <c r="CL224" s="1" t="b">
        <f t="shared" si="28"/>
        <v>1</v>
      </c>
      <c r="CM224" s="1" t="b" cm="1">
        <f t="array" ref="CM224">IF(NOT(ISBLANK($D224)),AND(CL224=TRUE,LEN(CK224)&lt;255,NOT(ISNUMBER(FIND('List of Values'!$C$2:$C$20,CK224)))),"")</f>
        <v>1</v>
      </c>
      <c r="CN224" s="1"/>
      <c r="CO224" s="10" t="b">
        <f t="shared" si="130"/>
        <v>0</v>
      </c>
      <c r="CP224" s="10" t="b">
        <f>IF(NOT(ISBLANK($B224)),AND(CO224=TRUE,NOT(COUNTIF('List of Values'!$AH$2:$AH$60,CN224)=0)),"")</f>
        <v>0</v>
      </c>
      <c r="CQ224" s="1"/>
      <c r="CR224" s="10" t="b">
        <f t="shared" si="131"/>
        <v>0</v>
      </c>
      <c r="CS224" s="10" t="b">
        <f>IF(NOT(ISBLANK($B224)),AND(CR224=TRUE,NOT(COUNTIF('List of Values'!$AG$2:$AG$60,CQ224)=0)),"")</f>
        <v>0</v>
      </c>
      <c r="CT224" s="1"/>
      <c r="CU224" s="10" t="b">
        <f t="shared" si="31"/>
        <v>1</v>
      </c>
      <c r="CV224" s="10" t="b" cm="1">
        <f t="array" ref="CV224">IF(NOT(ISBLANK($D224)),AND(CU224=TRUE,LEN(CT224)&lt;60,NOT(ISNUMBER(FIND('List of Values'!$C$2:$C$20,CT224)))),"")</f>
        <v>1</v>
      </c>
      <c r="CW224" s="1"/>
      <c r="CX224" s="10" t="b">
        <f t="shared" si="132"/>
        <v>0</v>
      </c>
      <c r="CY224" s="10" t="b" cm="1">
        <f t="array" ref="CY224">IF(NOT(ISBLANK($B224)),AND(CX224=TRUE,LEN(CW224)&lt;255,NOT(ISNUMBER(FIND('List of Values'!$C$2:$C$23,CW224)))),"")</f>
        <v>0</v>
      </c>
      <c r="CZ224" s="1"/>
      <c r="DA224" s="1" t="b">
        <f t="shared" si="33"/>
        <v>1</v>
      </c>
      <c r="DB224" s="1" t="b" cm="1">
        <f t="array" ref="DB224">IF(NOT(ISBLANK($D224)),AND(DA224=TRUE,LEN(CZ224)&lt;255,NOT(ISNUMBER(FIND('List of Values'!$C$2:$C$20,CZ224)))),"")</f>
        <v>1</v>
      </c>
      <c r="DC224" s="1"/>
      <c r="DD224" s="10" t="b">
        <f t="shared" si="133"/>
        <v>0</v>
      </c>
      <c r="DE224" s="10" t="b">
        <f>IF(NOT(ISBLANK($B224)),AND(DD224=TRUE,NOT(COUNTIF('List of Values'!$AH$2:$AH$60,DC224)=0)),"")</f>
        <v>0</v>
      </c>
      <c r="DF224" s="1"/>
      <c r="DG224" s="10" t="b">
        <f t="shared" si="134"/>
        <v>0</v>
      </c>
      <c r="DH224" s="10" t="b">
        <f>IF(NOT(ISBLANK($B224)),AND(DG224=TRUE,NOT(COUNTIF('List of Values'!$AG$2:$AG$60,DF224)=0)),"")</f>
        <v>0</v>
      </c>
      <c r="DI224" s="1"/>
      <c r="DJ224" s="10" t="b">
        <f t="shared" si="36"/>
        <v>1</v>
      </c>
      <c r="DK224" s="10" t="b" cm="1">
        <f t="array" ref="DK224">IF(NOT(ISBLANK($D224)),AND(DJ224=TRUE,LEN(DI224)&lt;60,NOT(ISNUMBER(FIND('List of Values'!$C$2:$C$20,DI224)))),"")</f>
        <v>1</v>
      </c>
      <c r="DL224" s="1"/>
      <c r="DM224" s="10" t="b">
        <f t="shared" si="135"/>
        <v>0</v>
      </c>
      <c r="DN224" s="10" t="b" cm="1">
        <f t="array" ref="DN224">IF(NOT(ISBLANK($B224)),AND(DM224=TRUE,LEN(DL224)&lt;255,NOT(ISNUMBER(FIND('List of Values'!$C$2:$C$23,DL224)))),"")</f>
        <v>0</v>
      </c>
      <c r="DO224" s="1"/>
      <c r="DP224" s="1" t="b">
        <f t="shared" si="38"/>
        <v>1</v>
      </c>
      <c r="DQ224" s="1" t="b" cm="1">
        <f t="array" ref="DQ224">IF(NOT(ISBLANK($D224)),AND(DP224=TRUE,LEN(DO224)&lt;255,NOT(ISNUMBER(FIND('List of Values'!$C$2:$C$20,DO224)))),"")</f>
        <v>1</v>
      </c>
      <c r="DR224" s="1"/>
      <c r="DS224" s="10" t="b">
        <f t="shared" si="136"/>
        <v>0</v>
      </c>
      <c r="DT224" s="10" t="b">
        <f>IF(NOT(ISBLANK($B224)),AND(DS224=TRUE,NOT(COUNTIF('List of Values'!$AH$2:$AH$60,DR224)=0)),"")</f>
        <v>0</v>
      </c>
      <c r="DU224" s="1"/>
      <c r="DV224" s="10" t="b">
        <f t="shared" si="137"/>
        <v>0</v>
      </c>
      <c r="DW224" s="10" t="b">
        <f>IF(NOT(ISBLANK($B224)),AND(DV224=TRUE,NOT(COUNTIF('List of Values'!$AG$2:$AG$60,DU224)=0)),"")</f>
        <v>0</v>
      </c>
      <c r="DX224" s="1"/>
      <c r="DY224" s="10" t="b">
        <f t="shared" si="41"/>
        <v>1</v>
      </c>
      <c r="DZ224" s="10" t="b" cm="1">
        <f t="array" ref="DZ224">IF(NOT(ISBLANK($D224)),AND(DY224=TRUE,LEN(DX224)&lt;60,NOT(ISNUMBER(FIND('List of Values'!$C$2:$C$20,DX224)))),"")</f>
        <v>1</v>
      </c>
      <c r="EA224" s="1"/>
      <c r="EB224" s="10" t="b">
        <f t="shared" si="138"/>
        <v>0</v>
      </c>
      <c r="EC224" s="10" t="b" cm="1">
        <f t="array" ref="EC224">IF(NOT(ISBLANK($B224)),AND(EB224=TRUE,LEN(EA224)&lt;255,NOT(ISNUMBER(FIND('List of Values'!$C$2:$C$23,EA224)))),"")</f>
        <v>0</v>
      </c>
      <c r="ED224" s="1"/>
      <c r="EE224" s="1" t="b">
        <f t="shared" si="43"/>
        <v>1</v>
      </c>
      <c r="EF224" s="1" t="b" cm="1">
        <f t="array" ref="EF224">IF(NOT(ISBLANK($D224)),AND(EE224=TRUE,LEN(ED224)&lt;255,NOT(ISNUMBER(FIND('List of Values'!$C$2:$C$20,ED224)))),"")</f>
        <v>1</v>
      </c>
      <c r="EG224" s="1"/>
      <c r="EH224" s="10" t="b">
        <f t="shared" si="139"/>
        <v>0</v>
      </c>
      <c r="EI224" s="10" t="b">
        <f>IF(NOT(ISBLANK($B224)),AND(EH224=TRUE,NOT(COUNTIF('List of Values'!$AH$2:$AH$60,EG224)=0)),"")</f>
        <v>0</v>
      </c>
      <c r="EJ224" s="1"/>
      <c r="EK224" s="10" t="b">
        <f t="shared" si="140"/>
        <v>0</v>
      </c>
      <c r="EL224" s="10" t="b">
        <f>IF(NOT(ISBLANK($B224)),AND(EK224=TRUE,NOT(COUNTIF('List of Values'!$AG$2:$AG$60,EJ224)=0)),"")</f>
        <v>0</v>
      </c>
      <c r="EM224" s="1"/>
      <c r="EN224" s="10" t="b">
        <f t="shared" si="46"/>
        <v>1</v>
      </c>
      <c r="EO224" s="10" t="b" cm="1">
        <f t="array" ref="EO224">IF(NOT(ISBLANK($D224)),AND(EN224=TRUE,LEN(EM224)&lt;60,NOT(ISNUMBER(FIND('List of Values'!$C$2:$C$20,EM224)))),"")</f>
        <v>1</v>
      </c>
      <c r="EP224" s="1"/>
      <c r="EQ224" s="10" t="b">
        <f t="shared" si="141"/>
        <v>0</v>
      </c>
      <c r="ER224" s="10" t="b" cm="1">
        <f t="array" ref="ER224">IF(NOT(ISBLANK($B224)),AND(EQ224=TRUE,LEN(EP224)&lt;255,NOT(ISNUMBER(FIND('List of Values'!$C$2:$C$23,EP224)))),"")</f>
        <v>0</v>
      </c>
      <c r="ES224" s="1"/>
      <c r="ET224" s="1" t="b">
        <f t="shared" si="48"/>
        <v>1</v>
      </c>
      <c r="EU224" s="1" t="b" cm="1">
        <f t="array" ref="EU224">IF(NOT(ISBLANK($D224)),AND(ET224=TRUE,LEN(ES224)&lt;255,NOT(ISNUMBER(FIND('List of Values'!$C$2:$C$20,ES224)))),"")</f>
        <v>1</v>
      </c>
      <c r="EV224" s="1"/>
      <c r="EW224" s="10" t="b">
        <f t="shared" si="142"/>
        <v>0</v>
      </c>
      <c r="EX224" s="10" t="b">
        <f>IF(NOT(ISBLANK($B224)),AND(EW224=TRUE,NOT(COUNTIF('List of Values'!$AH$2:$AH$60,EV224)=0)),"")</f>
        <v>0</v>
      </c>
      <c r="EY224" s="60" t="str">
        <f>_xlfn.XLOOKUP(B224,[1]Blad1!$A:$A,[1]Blad1!$D:$D,"")</f>
        <v/>
      </c>
    </row>
    <row r="225" spans="1:155">
      <c r="A225">
        <f t="shared" si="155"/>
        <v>0</v>
      </c>
      <c r="B225" s="11">
        <v>217099</v>
      </c>
      <c r="C225" s="1" t="s">
        <v>1349</v>
      </c>
      <c r="D225" s="1" t="s">
        <v>199</v>
      </c>
      <c r="E225" s="1" t="s">
        <v>1949</v>
      </c>
      <c r="F225" s="10" t="b">
        <f t="shared" si="143"/>
        <v>1</v>
      </c>
      <c r="G225" s="10" t="b">
        <f>IF(NOT(ISBLANK($B225)),AND(F225=TRUE,NOT(COUNTIF('List of Values'!$AG$2:$AG$60,E225)=0)),"")</f>
        <v>1</v>
      </c>
      <c r="H225" s="1" t="s">
        <v>1958</v>
      </c>
      <c r="I225" s="1" t="b">
        <f t="shared" si="1"/>
        <v>1</v>
      </c>
      <c r="J225" s="1" t="b" cm="1">
        <f t="array" ref="J225">IF(NOT(ISBLANK($D225)),AND(I225=TRUE,LEN(H225)&lt;60,NOT(ISNUMBER(FIND('List of Values'!$C$2:$C$20,H225)))),"")</f>
        <v>1</v>
      </c>
      <c r="K225" s="1" t="s">
        <v>2271</v>
      </c>
      <c r="L225" s="10" t="b">
        <f t="shared" si="144"/>
        <v>1</v>
      </c>
      <c r="M225" s="10" t="b" cm="1">
        <f t="array" ref="M225">IF(NOT(ISBLANK($B225)),AND(L225=TRUE,LEN(K225)&lt;255,NOT(ISNUMBER(FIND('List of Values'!$C$2:$C$23,K225)))),"")</f>
        <v>1</v>
      </c>
      <c r="N225" s="1" t="s">
        <v>32</v>
      </c>
      <c r="O225" s="1" t="b">
        <f t="shared" si="3"/>
        <v>1</v>
      </c>
      <c r="P225" s="1" t="b" cm="1">
        <f t="array" ref="P225">IF(NOT(ISBLANK($D225)),AND(O225=TRUE,LEN(N225)&lt;255,NOT(ISNUMBER(FIND('List of Values'!$C$2:$C$20,N225)))),"")</f>
        <v>1</v>
      </c>
      <c r="Q225" s="1" t="s">
        <v>1952</v>
      </c>
      <c r="R225" s="10" t="b">
        <f t="shared" si="145"/>
        <v>1</v>
      </c>
      <c r="S225" s="10" t="b">
        <f>IF(NOT(ISBLANK($B225)),AND(R225=TRUE,NOT(COUNTIF('List of Values'!$AH$2:$AH$60,Q225)=0)),"")</f>
        <v>1</v>
      </c>
      <c r="T225" s="1"/>
      <c r="U225" s="10" t="b">
        <f t="shared" si="146"/>
        <v>0</v>
      </c>
      <c r="V225" s="10" t="b">
        <f>IF(NOT(ISBLANK($B225)),AND(U225=TRUE,NOT(COUNTIF('List of Values'!$AG$2:$AG$60,T225)=0)),"")</f>
        <v>0</v>
      </c>
      <c r="W225" s="1"/>
      <c r="X225" s="10" t="b">
        <f t="shared" si="6"/>
        <v>1</v>
      </c>
      <c r="Y225" s="10" t="b" cm="1">
        <f t="array" ref="Y225">IF(NOT(ISBLANK($D225)),AND(X225=TRUE,LEN(W225)&lt;60,NOT(ISNUMBER(FIND('List of Values'!$C$2:$C$20,W225)))),"")</f>
        <v>1</v>
      </c>
      <c r="Z225" s="1"/>
      <c r="AA225" s="10" t="b">
        <f t="shared" si="147"/>
        <v>0</v>
      </c>
      <c r="AB225" s="10" t="b" cm="1">
        <f t="array" ref="AB225">IF(NOT(ISBLANK($B225)),AND(AA225=TRUE,LEN(Z225)&lt;255,NOT(ISNUMBER(FIND('List of Values'!$C$2:$C$23,Z225)))),"")</f>
        <v>0</v>
      </c>
      <c r="AC225" s="1"/>
      <c r="AD225" s="1" t="b">
        <f t="shared" si="8"/>
        <v>1</v>
      </c>
      <c r="AE225" s="1" t="b" cm="1">
        <f t="array" ref="AE225">IF(NOT(ISBLANK($D225)),AND(AD225=TRUE,LEN(AC225)&lt;255,NOT(ISNUMBER(FIND('List of Values'!$C$2:$C$20,AC225)))),"")</f>
        <v>1</v>
      </c>
      <c r="AF225" s="1"/>
      <c r="AG225" s="10" t="b">
        <f t="shared" si="148"/>
        <v>0</v>
      </c>
      <c r="AH225" s="10" t="b">
        <f>IF(NOT(ISBLANK($B225)),AND(AG225=TRUE,NOT(COUNTIF('List of Values'!$AH$2:$AH$60,AF225)=0)),"")</f>
        <v>0</v>
      </c>
      <c r="AI225" s="1"/>
      <c r="AJ225" s="10" t="b">
        <f t="shared" si="149"/>
        <v>0</v>
      </c>
      <c r="AK225" s="10" t="b">
        <f>IF(NOT(ISBLANK($B225)),AND(AJ225=TRUE,NOT(COUNTIF('List of Values'!$AG$2:$AG$60,AI225)=0)),"")</f>
        <v>0</v>
      </c>
      <c r="AL225" s="1"/>
      <c r="AM225" s="10" t="b">
        <f t="shared" si="11"/>
        <v>1</v>
      </c>
      <c r="AN225" s="10" t="b" cm="1">
        <f t="array" ref="AN225">IF(NOT(ISBLANK($D225)),AND(AM225=TRUE,LEN(AL225)&lt;60,NOT(ISNUMBER(FIND('List of Values'!$C$2:$C$20,AL225)))),"")</f>
        <v>1</v>
      </c>
      <c r="AO225" s="1"/>
      <c r="AP225" s="10" t="b">
        <f t="shared" si="150"/>
        <v>0</v>
      </c>
      <c r="AQ225" s="10" t="b" cm="1">
        <f t="array" ref="AQ225">IF(NOT(ISBLANK($B225)),AND(AP225=TRUE,LEN(AO225)&lt;255,NOT(ISNUMBER(FIND('List of Values'!$C$2:$C$23,AO225)))),"")</f>
        <v>0</v>
      </c>
      <c r="AR225" s="1"/>
      <c r="AS225" s="1" t="b">
        <f t="shared" si="13"/>
        <v>1</v>
      </c>
      <c r="AT225" s="1" t="b" cm="1">
        <f t="array" ref="AT225">IF(NOT(ISBLANK($D225)),AND(AS225=TRUE,LEN(AR225)&lt;255,NOT(ISNUMBER(FIND('List of Values'!$C$2:$C$20,AR225)))),"")</f>
        <v>1</v>
      </c>
      <c r="AU225" s="1"/>
      <c r="AV225" s="10" t="b">
        <f t="shared" si="151"/>
        <v>0</v>
      </c>
      <c r="AW225" s="10" t="b">
        <f>IF(NOT(ISBLANK($B225)),AND(AV225=TRUE,NOT(COUNTIF('List of Values'!$AH$2:$AH$60,AU225)=0)),"")</f>
        <v>0</v>
      </c>
      <c r="AX225" s="1"/>
      <c r="AY225" s="10" t="b">
        <f t="shared" si="152"/>
        <v>0</v>
      </c>
      <c r="AZ225" s="10" t="b">
        <f>IF(NOT(ISBLANK($B225)),AND(AY225=TRUE,NOT(COUNTIF('List of Values'!$AG$2:$AG$60,AX225)=0)),"")</f>
        <v>0</v>
      </c>
      <c r="BA225" s="1"/>
      <c r="BB225" s="10" t="b">
        <f t="shared" si="16"/>
        <v>1</v>
      </c>
      <c r="BC225" s="10" t="b" cm="1">
        <f t="array" ref="BC225">IF(NOT(ISBLANK($D225)),AND(BB225=TRUE,LEN(BA225)&lt;60,NOT(ISNUMBER(FIND('List of Values'!$C$2:$C$20,BA225)))),"")</f>
        <v>1</v>
      </c>
      <c r="BD225" s="1"/>
      <c r="BE225" s="10" t="b">
        <f t="shared" si="153"/>
        <v>0</v>
      </c>
      <c r="BF225" s="10" t="b" cm="1">
        <f t="array" ref="BF225">IF(NOT(ISBLANK($B225)),AND(BE225=TRUE,LEN(BD225)&lt;255,NOT(ISNUMBER(FIND('List of Values'!$C$2:$C$23,BD225)))),"")</f>
        <v>0</v>
      </c>
      <c r="BG225" s="1"/>
      <c r="BH225" s="1" t="b">
        <f t="shared" si="18"/>
        <v>1</v>
      </c>
      <c r="BI225" s="1" t="b" cm="1">
        <f t="array" ref="BI225">IF(NOT(ISBLANK($D225)),AND(BH225=TRUE,LEN(BG225)&lt;255,NOT(ISNUMBER(FIND('List of Values'!$C$2:$C$20,BG225)))),"")</f>
        <v>1</v>
      </c>
      <c r="BJ225" s="1"/>
      <c r="BK225" s="10" t="b">
        <f t="shared" si="154"/>
        <v>0</v>
      </c>
      <c r="BL225" s="10" t="b">
        <f>IF(NOT(ISBLANK($B225)),AND(BK225=TRUE,NOT(COUNTIF('List of Values'!$AH$2:$AH$60,BJ225)=0)),"")</f>
        <v>0</v>
      </c>
      <c r="BM225" s="1"/>
      <c r="BN225" s="10" t="b">
        <f t="shared" si="125"/>
        <v>0</v>
      </c>
      <c r="BO225" s="10" t="b">
        <f>IF(NOT(ISBLANK($B225)),AND(BN225=TRUE,NOT(COUNTIF('List of Values'!$AG$2:$AG$60,BM225)=0)),"")</f>
        <v>0</v>
      </c>
      <c r="BP225" s="1"/>
      <c r="BQ225" s="10" t="b">
        <f t="shared" si="21"/>
        <v>1</v>
      </c>
      <c r="BR225" s="10" t="b" cm="1">
        <f t="array" ref="BR225">IF(NOT(ISBLANK($D225)),AND(BQ225=TRUE,LEN(BP225)&lt;60,NOT(ISNUMBER(FIND('List of Values'!$C$2:$C$20,BP225)))),"")</f>
        <v>1</v>
      </c>
      <c r="BS225" s="1"/>
      <c r="BT225" s="10" t="b">
        <f t="shared" si="126"/>
        <v>0</v>
      </c>
      <c r="BU225" s="10" t="b" cm="1">
        <f t="array" ref="BU225">IF(NOT(ISBLANK($B225)),AND(BT225=TRUE,LEN(BS225)&lt;255,NOT(ISNUMBER(FIND('List of Values'!$C$2:$C$23,BS225)))),"")</f>
        <v>0</v>
      </c>
      <c r="BV225" s="1"/>
      <c r="BW225" s="1" t="b">
        <f t="shared" si="23"/>
        <v>1</v>
      </c>
      <c r="BX225" s="1" t="b" cm="1">
        <f t="array" ref="BX225">IF(NOT(ISBLANK($D225)),AND(BW225=TRUE,LEN(BV225)&lt;255,NOT(ISNUMBER(FIND('List of Values'!$C$2:$C$20,BV225)))),"")</f>
        <v>1</v>
      </c>
      <c r="BY225" s="1"/>
      <c r="BZ225" s="10" t="b">
        <f t="shared" si="127"/>
        <v>0</v>
      </c>
      <c r="CA225" s="10" t="b">
        <f>IF(NOT(ISBLANK($B225)),AND(BZ225=TRUE,NOT(COUNTIF('List of Values'!$AH$2:$AH$60,BY225)=0)),"")</f>
        <v>0</v>
      </c>
      <c r="CB225" s="1"/>
      <c r="CC225" s="10" t="b">
        <f t="shared" si="128"/>
        <v>0</v>
      </c>
      <c r="CD225" s="10" t="b">
        <f>IF(NOT(ISBLANK($B225)),AND(CC225=TRUE,NOT(COUNTIF('List of Values'!$AG$2:$AG$60,CB225)=0)),"")</f>
        <v>0</v>
      </c>
      <c r="CE225" s="1"/>
      <c r="CF225" s="10" t="b">
        <f t="shared" si="26"/>
        <v>1</v>
      </c>
      <c r="CG225" s="10" t="b" cm="1">
        <f t="array" ref="CG225">IF(NOT(ISBLANK($D225)),AND(CF225=TRUE,LEN(CE225)&lt;60,NOT(ISNUMBER(FIND('List of Values'!$C$2:$C$20,CE225)))),"")</f>
        <v>1</v>
      </c>
      <c r="CH225" s="1"/>
      <c r="CI225" s="10" t="b">
        <f t="shared" si="129"/>
        <v>0</v>
      </c>
      <c r="CJ225" s="10" t="b" cm="1">
        <f t="array" ref="CJ225">IF(NOT(ISBLANK($B225)),AND(CI225=TRUE,LEN(CH225)&lt;255,NOT(ISNUMBER(FIND('List of Values'!$C$2:$C$23,CH225)))),"")</f>
        <v>0</v>
      </c>
      <c r="CK225" s="1"/>
      <c r="CL225" s="1" t="b">
        <f t="shared" si="28"/>
        <v>1</v>
      </c>
      <c r="CM225" s="1" t="b" cm="1">
        <f t="array" ref="CM225">IF(NOT(ISBLANK($D225)),AND(CL225=TRUE,LEN(CK225)&lt;255,NOT(ISNUMBER(FIND('List of Values'!$C$2:$C$20,CK225)))),"")</f>
        <v>1</v>
      </c>
      <c r="CN225" s="1"/>
      <c r="CO225" s="10" t="b">
        <f t="shared" si="130"/>
        <v>0</v>
      </c>
      <c r="CP225" s="10" t="b">
        <f>IF(NOT(ISBLANK($B225)),AND(CO225=TRUE,NOT(COUNTIF('List of Values'!$AH$2:$AH$60,CN225)=0)),"")</f>
        <v>0</v>
      </c>
      <c r="CQ225" s="1"/>
      <c r="CR225" s="10" t="b">
        <f t="shared" si="131"/>
        <v>0</v>
      </c>
      <c r="CS225" s="10" t="b">
        <f>IF(NOT(ISBLANK($B225)),AND(CR225=TRUE,NOT(COUNTIF('List of Values'!$AG$2:$AG$60,CQ225)=0)),"")</f>
        <v>0</v>
      </c>
      <c r="CT225" s="1"/>
      <c r="CU225" s="10" t="b">
        <f t="shared" si="31"/>
        <v>1</v>
      </c>
      <c r="CV225" s="10" t="b" cm="1">
        <f t="array" ref="CV225">IF(NOT(ISBLANK($D225)),AND(CU225=TRUE,LEN(CT225)&lt;60,NOT(ISNUMBER(FIND('List of Values'!$C$2:$C$20,CT225)))),"")</f>
        <v>1</v>
      </c>
      <c r="CW225" s="1"/>
      <c r="CX225" s="10" t="b">
        <f t="shared" si="132"/>
        <v>0</v>
      </c>
      <c r="CY225" s="10" t="b" cm="1">
        <f t="array" ref="CY225">IF(NOT(ISBLANK($B225)),AND(CX225=TRUE,LEN(CW225)&lt;255,NOT(ISNUMBER(FIND('List of Values'!$C$2:$C$23,CW225)))),"")</f>
        <v>0</v>
      </c>
      <c r="CZ225" s="1"/>
      <c r="DA225" s="1" t="b">
        <f t="shared" si="33"/>
        <v>1</v>
      </c>
      <c r="DB225" s="1" t="b" cm="1">
        <f t="array" ref="DB225">IF(NOT(ISBLANK($D225)),AND(DA225=TRUE,LEN(CZ225)&lt;255,NOT(ISNUMBER(FIND('List of Values'!$C$2:$C$20,CZ225)))),"")</f>
        <v>1</v>
      </c>
      <c r="DC225" s="1"/>
      <c r="DD225" s="10" t="b">
        <f t="shared" si="133"/>
        <v>0</v>
      </c>
      <c r="DE225" s="10" t="b">
        <f>IF(NOT(ISBLANK($B225)),AND(DD225=TRUE,NOT(COUNTIF('List of Values'!$AH$2:$AH$60,DC225)=0)),"")</f>
        <v>0</v>
      </c>
      <c r="DF225" s="1"/>
      <c r="DG225" s="10" t="b">
        <f t="shared" si="134"/>
        <v>0</v>
      </c>
      <c r="DH225" s="10" t="b">
        <f>IF(NOT(ISBLANK($B225)),AND(DG225=TRUE,NOT(COUNTIF('List of Values'!$AG$2:$AG$60,DF225)=0)),"")</f>
        <v>0</v>
      </c>
      <c r="DI225" s="1"/>
      <c r="DJ225" s="10" t="b">
        <f t="shared" si="36"/>
        <v>1</v>
      </c>
      <c r="DK225" s="10" t="b" cm="1">
        <f t="array" ref="DK225">IF(NOT(ISBLANK($D225)),AND(DJ225=TRUE,LEN(DI225)&lt;60,NOT(ISNUMBER(FIND('List of Values'!$C$2:$C$20,DI225)))),"")</f>
        <v>1</v>
      </c>
      <c r="DL225" s="1"/>
      <c r="DM225" s="10" t="b">
        <f t="shared" si="135"/>
        <v>0</v>
      </c>
      <c r="DN225" s="10" t="b" cm="1">
        <f t="array" ref="DN225">IF(NOT(ISBLANK($B225)),AND(DM225=TRUE,LEN(DL225)&lt;255,NOT(ISNUMBER(FIND('List of Values'!$C$2:$C$23,DL225)))),"")</f>
        <v>0</v>
      </c>
      <c r="DO225" s="1"/>
      <c r="DP225" s="1" t="b">
        <f t="shared" si="38"/>
        <v>1</v>
      </c>
      <c r="DQ225" s="1" t="b" cm="1">
        <f t="array" ref="DQ225">IF(NOT(ISBLANK($D225)),AND(DP225=TRUE,LEN(DO225)&lt;255,NOT(ISNUMBER(FIND('List of Values'!$C$2:$C$20,DO225)))),"")</f>
        <v>1</v>
      </c>
      <c r="DR225" s="1"/>
      <c r="DS225" s="10" t="b">
        <f t="shared" si="136"/>
        <v>0</v>
      </c>
      <c r="DT225" s="10" t="b">
        <f>IF(NOT(ISBLANK($B225)),AND(DS225=TRUE,NOT(COUNTIF('List of Values'!$AH$2:$AH$60,DR225)=0)),"")</f>
        <v>0</v>
      </c>
      <c r="DU225" s="1"/>
      <c r="DV225" s="10" t="b">
        <f t="shared" si="137"/>
        <v>0</v>
      </c>
      <c r="DW225" s="10" t="b">
        <f>IF(NOT(ISBLANK($B225)),AND(DV225=TRUE,NOT(COUNTIF('List of Values'!$AG$2:$AG$60,DU225)=0)),"")</f>
        <v>0</v>
      </c>
      <c r="DX225" s="1"/>
      <c r="DY225" s="10" t="b">
        <f t="shared" si="41"/>
        <v>1</v>
      </c>
      <c r="DZ225" s="10" t="b" cm="1">
        <f t="array" ref="DZ225">IF(NOT(ISBLANK($D225)),AND(DY225=TRUE,LEN(DX225)&lt;60,NOT(ISNUMBER(FIND('List of Values'!$C$2:$C$20,DX225)))),"")</f>
        <v>1</v>
      </c>
      <c r="EA225" s="1"/>
      <c r="EB225" s="10" t="b">
        <f t="shared" si="138"/>
        <v>0</v>
      </c>
      <c r="EC225" s="10" t="b" cm="1">
        <f t="array" ref="EC225">IF(NOT(ISBLANK($B225)),AND(EB225=TRUE,LEN(EA225)&lt;255,NOT(ISNUMBER(FIND('List of Values'!$C$2:$C$23,EA225)))),"")</f>
        <v>0</v>
      </c>
      <c r="ED225" s="1"/>
      <c r="EE225" s="1" t="b">
        <f t="shared" si="43"/>
        <v>1</v>
      </c>
      <c r="EF225" s="1" t="b" cm="1">
        <f t="array" ref="EF225">IF(NOT(ISBLANK($D225)),AND(EE225=TRUE,LEN(ED225)&lt;255,NOT(ISNUMBER(FIND('List of Values'!$C$2:$C$20,ED225)))),"")</f>
        <v>1</v>
      </c>
      <c r="EG225" s="1"/>
      <c r="EH225" s="10" t="b">
        <f t="shared" si="139"/>
        <v>0</v>
      </c>
      <c r="EI225" s="10" t="b">
        <f>IF(NOT(ISBLANK($B225)),AND(EH225=TRUE,NOT(COUNTIF('List of Values'!$AH$2:$AH$60,EG225)=0)),"")</f>
        <v>0</v>
      </c>
      <c r="EJ225" s="1"/>
      <c r="EK225" s="10" t="b">
        <f t="shared" si="140"/>
        <v>0</v>
      </c>
      <c r="EL225" s="10" t="b">
        <f>IF(NOT(ISBLANK($B225)),AND(EK225=TRUE,NOT(COUNTIF('List of Values'!$AG$2:$AG$60,EJ225)=0)),"")</f>
        <v>0</v>
      </c>
      <c r="EM225" s="1"/>
      <c r="EN225" s="10" t="b">
        <f t="shared" si="46"/>
        <v>1</v>
      </c>
      <c r="EO225" s="10" t="b" cm="1">
        <f t="array" ref="EO225">IF(NOT(ISBLANK($D225)),AND(EN225=TRUE,LEN(EM225)&lt;60,NOT(ISNUMBER(FIND('List of Values'!$C$2:$C$20,EM225)))),"")</f>
        <v>1</v>
      </c>
      <c r="EP225" s="1"/>
      <c r="EQ225" s="10" t="b">
        <f t="shared" si="141"/>
        <v>0</v>
      </c>
      <c r="ER225" s="10" t="b" cm="1">
        <f t="array" ref="ER225">IF(NOT(ISBLANK($B225)),AND(EQ225=TRUE,LEN(EP225)&lt;255,NOT(ISNUMBER(FIND('List of Values'!$C$2:$C$23,EP225)))),"")</f>
        <v>0</v>
      </c>
      <c r="ES225" s="1"/>
      <c r="ET225" s="1" t="b">
        <f t="shared" si="48"/>
        <v>1</v>
      </c>
      <c r="EU225" s="1" t="b" cm="1">
        <f t="array" ref="EU225">IF(NOT(ISBLANK($D225)),AND(ET225=TRUE,LEN(ES225)&lt;255,NOT(ISNUMBER(FIND('List of Values'!$C$2:$C$20,ES225)))),"")</f>
        <v>1</v>
      </c>
      <c r="EV225" s="1"/>
      <c r="EW225" s="10" t="b">
        <f t="shared" si="142"/>
        <v>0</v>
      </c>
      <c r="EX225" s="10" t="b">
        <f>IF(NOT(ISBLANK($B225)),AND(EW225=TRUE,NOT(COUNTIF('List of Values'!$AH$2:$AH$60,EV225)=0)),"")</f>
        <v>0</v>
      </c>
      <c r="EY225" s="60" t="str">
        <f>_xlfn.XLOOKUP(B225,[1]Blad1!$A:$A,[1]Blad1!$D:$D,"")</f>
        <v/>
      </c>
    </row>
    <row r="226" spans="1:155">
      <c r="A226">
        <f t="shared" si="155"/>
        <v>0</v>
      </c>
      <c r="B226" s="11">
        <v>217384</v>
      </c>
      <c r="C226" s="1" t="s">
        <v>1354</v>
      </c>
      <c r="D226" s="1" t="s">
        <v>199</v>
      </c>
      <c r="E226" s="1" t="s">
        <v>1949</v>
      </c>
      <c r="F226" s="10" t="b">
        <f t="shared" si="143"/>
        <v>1</v>
      </c>
      <c r="G226" s="10" t="b">
        <f>IF(NOT(ISBLANK($B226)),AND(F226=TRUE,NOT(COUNTIF('List of Values'!$AG$2:$AG$60,E226)=0)),"")</f>
        <v>1</v>
      </c>
      <c r="H226" s="1" t="s">
        <v>2272</v>
      </c>
      <c r="I226" s="1" t="b">
        <f t="shared" si="1"/>
        <v>1</v>
      </c>
      <c r="J226" s="1" t="b" cm="1">
        <f t="array" ref="J226">IF(NOT(ISBLANK($D226)),AND(I226=TRUE,LEN(H226)&lt;60,NOT(ISNUMBER(FIND('List of Values'!$C$2:$C$20,H226)))),"")</f>
        <v>1</v>
      </c>
      <c r="K226" s="1" t="s">
        <v>2273</v>
      </c>
      <c r="L226" s="10" t="b">
        <f t="shared" si="144"/>
        <v>1</v>
      </c>
      <c r="M226" s="10" t="b" cm="1">
        <f t="array" ref="M226">IF(NOT(ISBLANK($B226)),AND(L226=TRUE,LEN(K226)&lt;255,NOT(ISNUMBER(FIND('List of Values'!$C$2:$C$23,K226)))),"")</f>
        <v>1</v>
      </c>
      <c r="N226" s="1" t="s">
        <v>32</v>
      </c>
      <c r="O226" s="1" t="b">
        <f t="shared" si="3"/>
        <v>1</v>
      </c>
      <c r="P226" s="1" t="b" cm="1">
        <f t="array" ref="P226">IF(NOT(ISBLANK($D226)),AND(O226=TRUE,LEN(N226)&lt;255,NOT(ISNUMBER(FIND('List of Values'!$C$2:$C$20,N226)))),"")</f>
        <v>1</v>
      </c>
      <c r="Q226" s="1" t="s">
        <v>1952</v>
      </c>
      <c r="R226" s="10" t="b">
        <f t="shared" si="145"/>
        <v>1</v>
      </c>
      <c r="S226" s="10" t="b">
        <f>IF(NOT(ISBLANK($B226)),AND(R226=TRUE,NOT(COUNTIF('List of Values'!$AH$2:$AH$60,Q226)=0)),"")</f>
        <v>1</v>
      </c>
      <c r="T226" s="1" t="s">
        <v>1949</v>
      </c>
      <c r="U226" s="10" t="b">
        <f t="shared" si="146"/>
        <v>1</v>
      </c>
      <c r="V226" s="10" t="b">
        <f>IF(NOT(ISBLANK($B226)),AND(U226=TRUE,NOT(COUNTIF('List of Values'!$AG$2:$AG$60,T226)=0)),"")</f>
        <v>1</v>
      </c>
      <c r="W226" s="1" t="s">
        <v>2274</v>
      </c>
      <c r="X226" s="10" t="b">
        <f t="shared" si="6"/>
        <v>1</v>
      </c>
      <c r="Y226" s="10" t="b" cm="1">
        <f t="array" ref="Y226">IF(NOT(ISBLANK($D226)),AND(X226=TRUE,LEN(W226)&lt;60,NOT(ISNUMBER(FIND('List of Values'!$C$2:$C$20,W226)))),"")</f>
        <v>0</v>
      </c>
      <c r="Z226" s="1" t="s">
        <v>2275</v>
      </c>
      <c r="AA226" s="10" t="b">
        <f t="shared" si="147"/>
        <v>1</v>
      </c>
      <c r="AB226" s="10" t="b" cm="1">
        <f t="array" ref="AB226">IF(NOT(ISBLANK($B226)),AND(AA226=TRUE,LEN(Z226)&lt;255,NOT(ISNUMBER(FIND('List of Values'!$C$2:$C$23,Z226)))),"")</f>
        <v>1</v>
      </c>
      <c r="AC226" s="1" t="s">
        <v>32</v>
      </c>
      <c r="AD226" s="1" t="b">
        <f t="shared" si="8"/>
        <v>1</v>
      </c>
      <c r="AE226" s="1" t="b" cm="1">
        <f t="array" ref="AE226">IF(NOT(ISBLANK($D226)),AND(AD226=TRUE,LEN(AC226)&lt;255,NOT(ISNUMBER(FIND('List of Values'!$C$2:$C$20,AC226)))),"")</f>
        <v>1</v>
      </c>
      <c r="AF226" s="1" t="s">
        <v>1952</v>
      </c>
      <c r="AG226" s="10" t="b">
        <f t="shared" si="148"/>
        <v>1</v>
      </c>
      <c r="AH226" s="10" t="b">
        <f>IF(NOT(ISBLANK($B226)),AND(AG226=TRUE,NOT(COUNTIF('List of Values'!$AH$2:$AH$60,AF226)=0)),"")</f>
        <v>1</v>
      </c>
      <c r="AI226" s="1"/>
      <c r="AJ226" s="10" t="b">
        <f t="shared" si="149"/>
        <v>0</v>
      </c>
      <c r="AK226" s="10" t="b">
        <f>IF(NOT(ISBLANK($B226)),AND(AJ226=TRUE,NOT(COUNTIF('List of Values'!$AG$2:$AG$60,AI226)=0)),"")</f>
        <v>0</v>
      </c>
      <c r="AL226" s="1"/>
      <c r="AM226" s="10" t="b">
        <f t="shared" si="11"/>
        <v>1</v>
      </c>
      <c r="AN226" s="10" t="b" cm="1">
        <f t="array" ref="AN226">IF(NOT(ISBLANK($D226)),AND(AM226=TRUE,LEN(AL226)&lt;60,NOT(ISNUMBER(FIND('List of Values'!$C$2:$C$20,AL226)))),"")</f>
        <v>1</v>
      </c>
      <c r="AO226" s="1"/>
      <c r="AP226" s="10" t="b">
        <f t="shared" si="150"/>
        <v>0</v>
      </c>
      <c r="AQ226" s="10" t="b" cm="1">
        <f t="array" ref="AQ226">IF(NOT(ISBLANK($B226)),AND(AP226=TRUE,LEN(AO226)&lt;255,NOT(ISNUMBER(FIND('List of Values'!$C$2:$C$23,AO226)))),"")</f>
        <v>0</v>
      </c>
      <c r="AR226" s="1"/>
      <c r="AS226" s="1" t="b">
        <f t="shared" si="13"/>
        <v>1</v>
      </c>
      <c r="AT226" s="1" t="b" cm="1">
        <f t="array" ref="AT226">IF(NOT(ISBLANK($D226)),AND(AS226=TRUE,LEN(AR226)&lt;255,NOT(ISNUMBER(FIND('List of Values'!$C$2:$C$20,AR226)))),"")</f>
        <v>1</v>
      </c>
      <c r="AU226" s="1"/>
      <c r="AV226" s="10" t="b">
        <f t="shared" si="151"/>
        <v>0</v>
      </c>
      <c r="AW226" s="10" t="b">
        <f>IF(NOT(ISBLANK($B226)),AND(AV226=TRUE,NOT(COUNTIF('List of Values'!$AH$2:$AH$60,AU226)=0)),"")</f>
        <v>0</v>
      </c>
      <c r="AX226" s="1"/>
      <c r="AY226" s="10" t="b">
        <f t="shared" si="152"/>
        <v>0</v>
      </c>
      <c r="AZ226" s="10" t="b">
        <f>IF(NOT(ISBLANK($B226)),AND(AY226=TRUE,NOT(COUNTIF('List of Values'!$AG$2:$AG$60,AX226)=0)),"")</f>
        <v>0</v>
      </c>
      <c r="BA226" s="1"/>
      <c r="BB226" s="10" t="b">
        <f t="shared" si="16"/>
        <v>1</v>
      </c>
      <c r="BC226" s="10" t="b" cm="1">
        <f t="array" ref="BC226">IF(NOT(ISBLANK($D226)),AND(BB226=TRUE,LEN(BA226)&lt;60,NOT(ISNUMBER(FIND('List of Values'!$C$2:$C$20,BA226)))),"")</f>
        <v>1</v>
      </c>
      <c r="BD226" s="1"/>
      <c r="BE226" s="10" t="b">
        <f t="shared" si="153"/>
        <v>0</v>
      </c>
      <c r="BF226" s="10" t="b" cm="1">
        <f t="array" ref="BF226">IF(NOT(ISBLANK($B226)),AND(BE226=TRUE,LEN(BD226)&lt;255,NOT(ISNUMBER(FIND('List of Values'!$C$2:$C$23,BD226)))),"")</f>
        <v>0</v>
      </c>
      <c r="BG226" s="1"/>
      <c r="BH226" s="1" t="b">
        <f t="shared" si="18"/>
        <v>1</v>
      </c>
      <c r="BI226" s="1" t="b" cm="1">
        <f t="array" ref="BI226">IF(NOT(ISBLANK($D226)),AND(BH226=TRUE,LEN(BG226)&lt;255,NOT(ISNUMBER(FIND('List of Values'!$C$2:$C$20,BG226)))),"")</f>
        <v>1</v>
      </c>
      <c r="BJ226" s="1"/>
      <c r="BK226" s="10" t="b">
        <f t="shared" si="154"/>
        <v>0</v>
      </c>
      <c r="BL226" s="10" t="b">
        <f>IF(NOT(ISBLANK($B226)),AND(BK226=TRUE,NOT(COUNTIF('List of Values'!$AH$2:$AH$60,BJ226)=0)),"")</f>
        <v>0</v>
      </c>
      <c r="BM226" s="1"/>
      <c r="BN226" s="10" t="b">
        <f t="shared" si="125"/>
        <v>0</v>
      </c>
      <c r="BO226" s="10" t="b">
        <f>IF(NOT(ISBLANK($B226)),AND(BN226=TRUE,NOT(COUNTIF('List of Values'!$AG$2:$AG$60,BM226)=0)),"")</f>
        <v>0</v>
      </c>
      <c r="BP226" s="1"/>
      <c r="BQ226" s="10" t="b">
        <f t="shared" si="21"/>
        <v>1</v>
      </c>
      <c r="BR226" s="10" t="b" cm="1">
        <f t="array" ref="BR226">IF(NOT(ISBLANK($D226)),AND(BQ226=TRUE,LEN(BP226)&lt;60,NOT(ISNUMBER(FIND('List of Values'!$C$2:$C$20,BP226)))),"")</f>
        <v>1</v>
      </c>
      <c r="BS226" s="1"/>
      <c r="BT226" s="10" t="b">
        <f t="shared" si="126"/>
        <v>0</v>
      </c>
      <c r="BU226" s="10" t="b" cm="1">
        <f t="array" ref="BU226">IF(NOT(ISBLANK($B226)),AND(BT226=TRUE,LEN(BS226)&lt;255,NOT(ISNUMBER(FIND('List of Values'!$C$2:$C$23,BS226)))),"")</f>
        <v>0</v>
      </c>
      <c r="BV226" s="1"/>
      <c r="BW226" s="1" t="b">
        <f t="shared" si="23"/>
        <v>1</v>
      </c>
      <c r="BX226" s="1" t="b" cm="1">
        <f t="array" ref="BX226">IF(NOT(ISBLANK($D226)),AND(BW226=TRUE,LEN(BV226)&lt;255,NOT(ISNUMBER(FIND('List of Values'!$C$2:$C$20,BV226)))),"")</f>
        <v>1</v>
      </c>
      <c r="BY226" s="1"/>
      <c r="BZ226" s="10" t="b">
        <f t="shared" si="127"/>
        <v>0</v>
      </c>
      <c r="CA226" s="10" t="b">
        <f>IF(NOT(ISBLANK($B226)),AND(BZ226=TRUE,NOT(COUNTIF('List of Values'!$AH$2:$AH$60,BY226)=0)),"")</f>
        <v>0</v>
      </c>
      <c r="CB226" s="1"/>
      <c r="CC226" s="10" t="b">
        <f t="shared" si="128"/>
        <v>0</v>
      </c>
      <c r="CD226" s="10" t="b">
        <f>IF(NOT(ISBLANK($B226)),AND(CC226=TRUE,NOT(COUNTIF('List of Values'!$AG$2:$AG$60,CB226)=0)),"")</f>
        <v>0</v>
      </c>
      <c r="CE226" s="1"/>
      <c r="CF226" s="10" t="b">
        <f t="shared" si="26"/>
        <v>1</v>
      </c>
      <c r="CG226" s="10" t="b" cm="1">
        <f t="array" ref="CG226">IF(NOT(ISBLANK($D226)),AND(CF226=TRUE,LEN(CE226)&lt;60,NOT(ISNUMBER(FIND('List of Values'!$C$2:$C$20,CE226)))),"")</f>
        <v>1</v>
      </c>
      <c r="CH226" s="1"/>
      <c r="CI226" s="10" t="b">
        <f t="shared" si="129"/>
        <v>0</v>
      </c>
      <c r="CJ226" s="10" t="b" cm="1">
        <f t="array" ref="CJ226">IF(NOT(ISBLANK($B226)),AND(CI226=TRUE,LEN(CH226)&lt;255,NOT(ISNUMBER(FIND('List of Values'!$C$2:$C$23,CH226)))),"")</f>
        <v>0</v>
      </c>
      <c r="CK226" s="1"/>
      <c r="CL226" s="1" t="b">
        <f t="shared" si="28"/>
        <v>1</v>
      </c>
      <c r="CM226" s="1" t="b" cm="1">
        <f t="array" ref="CM226">IF(NOT(ISBLANK($D226)),AND(CL226=TRUE,LEN(CK226)&lt;255,NOT(ISNUMBER(FIND('List of Values'!$C$2:$C$20,CK226)))),"")</f>
        <v>1</v>
      </c>
      <c r="CN226" s="1"/>
      <c r="CO226" s="10" t="b">
        <f t="shared" si="130"/>
        <v>0</v>
      </c>
      <c r="CP226" s="10" t="b">
        <f>IF(NOT(ISBLANK($B226)),AND(CO226=TRUE,NOT(COUNTIF('List of Values'!$AH$2:$AH$60,CN226)=0)),"")</f>
        <v>0</v>
      </c>
      <c r="CQ226" s="1"/>
      <c r="CR226" s="10" t="b">
        <f t="shared" si="131"/>
        <v>0</v>
      </c>
      <c r="CS226" s="10" t="b">
        <f>IF(NOT(ISBLANK($B226)),AND(CR226=TRUE,NOT(COUNTIF('List of Values'!$AG$2:$AG$60,CQ226)=0)),"")</f>
        <v>0</v>
      </c>
      <c r="CT226" s="1"/>
      <c r="CU226" s="10" t="b">
        <f t="shared" si="31"/>
        <v>1</v>
      </c>
      <c r="CV226" s="10" t="b" cm="1">
        <f t="array" ref="CV226">IF(NOT(ISBLANK($D226)),AND(CU226=TRUE,LEN(CT226)&lt;60,NOT(ISNUMBER(FIND('List of Values'!$C$2:$C$20,CT226)))),"")</f>
        <v>1</v>
      </c>
      <c r="CW226" s="1"/>
      <c r="CX226" s="10" t="b">
        <f t="shared" si="132"/>
        <v>0</v>
      </c>
      <c r="CY226" s="10" t="b" cm="1">
        <f t="array" ref="CY226">IF(NOT(ISBLANK($B226)),AND(CX226=TRUE,LEN(CW226)&lt;255,NOT(ISNUMBER(FIND('List of Values'!$C$2:$C$23,CW226)))),"")</f>
        <v>0</v>
      </c>
      <c r="CZ226" s="1"/>
      <c r="DA226" s="1" t="b">
        <f t="shared" si="33"/>
        <v>1</v>
      </c>
      <c r="DB226" s="1" t="b" cm="1">
        <f t="array" ref="DB226">IF(NOT(ISBLANK($D226)),AND(DA226=TRUE,LEN(CZ226)&lt;255,NOT(ISNUMBER(FIND('List of Values'!$C$2:$C$20,CZ226)))),"")</f>
        <v>1</v>
      </c>
      <c r="DC226" s="1"/>
      <c r="DD226" s="10" t="b">
        <f t="shared" si="133"/>
        <v>0</v>
      </c>
      <c r="DE226" s="10" t="b">
        <f>IF(NOT(ISBLANK($B226)),AND(DD226=TRUE,NOT(COUNTIF('List of Values'!$AH$2:$AH$60,DC226)=0)),"")</f>
        <v>0</v>
      </c>
      <c r="DF226" s="1"/>
      <c r="DG226" s="10" t="b">
        <f t="shared" si="134"/>
        <v>0</v>
      </c>
      <c r="DH226" s="10" t="b">
        <f>IF(NOT(ISBLANK($B226)),AND(DG226=TRUE,NOT(COUNTIF('List of Values'!$AG$2:$AG$60,DF226)=0)),"")</f>
        <v>0</v>
      </c>
      <c r="DI226" s="1"/>
      <c r="DJ226" s="10" t="b">
        <f t="shared" si="36"/>
        <v>1</v>
      </c>
      <c r="DK226" s="10" t="b" cm="1">
        <f t="array" ref="DK226">IF(NOT(ISBLANK($D226)),AND(DJ226=TRUE,LEN(DI226)&lt;60,NOT(ISNUMBER(FIND('List of Values'!$C$2:$C$20,DI226)))),"")</f>
        <v>1</v>
      </c>
      <c r="DL226" s="1"/>
      <c r="DM226" s="10" t="b">
        <f t="shared" si="135"/>
        <v>0</v>
      </c>
      <c r="DN226" s="10" t="b" cm="1">
        <f t="array" ref="DN226">IF(NOT(ISBLANK($B226)),AND(DM226=TRUE,LEN(DL226)&lt;255,NOT(ISNUMBER(FIND('List of Values'!$C$2:$C$23,DL226)))),"")</f>
        <v>0</v>
      </c>
      <c r="DO226" s="1"/>
      <c r="DP226" s="1" t="b">
        <f t="shared" si="38"/>
        <v>1</v>
      </c>
      <c r="DQ226" s="1" t="b" cm="1">
        <f t="array" ref="DQ226">IF(NOT(ISBLANK($D226)),AND(DP226=TRUE,LEN(DO226)&lt;255,NOT(ISNUMBER(FIND('List of Values'!$C$2:$C$20,DO226)))),"")</f>
        <v>1</v>
      </c>
      <c r="DR226" s="1"/>
      <c r="DS226" s="10" t="b">
        <f t="shared" si="136"/>
        <v>0</v>
      </c>
      <c r="DT226" s="10" t="b">
        <f>IF(NOT(ISBLANK($B226)),AND(DS226=TRUE,NOT(COUNTIF('List of Values'!$AH$2:$AH$60,DR226)=0)),"")</f>
        <v>0</v>
      </c>
      <c r="DU226" s="1"/>
      <c r="DV226" s="10" t="b">
        <f t="shared" si="137"/>
        <v>0</v>
      </c>
      <c r="DW226" s="10" t="b">
        <f>IF(NOT(ISBLANK($B226)),AND(DV226=TRUE,NOT(COUNTIF('List of Values'!$AG$2:$AG$60,DU226)=0)),"")</f>
        <v>0</v>
      </c>
      <c r="DX226" s="1"/>
      <c r="DY226" s="10" t="b">
        <f t="shared" si="41"/>
        <v>1</v>
      </c>
      <c r="DZ226" s="10" t="b" cm="1">
        <f t="array" ref="DZ226">IF(NOT(ISBLANK($D226)),AND(DY226=TRUE,LEN(DX226)&lt;60,NOT(ISNUMBER(FIND('List of Values'!$C$2:$C$20,DX226)))),"")</f>
        <v>1</v>
      </c>
      <c r="EA226" s="1"/>
      <c r="EB226" s="10" t="b">
        <f t="shared" si="138"/>
        <v>0</v>
      </c>
      <c r="EC226" s="10" t="b" cm="1">
        <f t="array" ref="EC226">IF(NOT(ISBLANK($B226)),AND(EB226=TRUE,LEN(EA226)&lt;255,NOT(ISNUMBER(FIND('List of Values'!$C$2:$C$23,EA226)))),"")</f>
        <v>0</v>
      </c>
      <c r="ED226" s="1"/>
      <c r="EE226" s="1" t="b">
        <f t="shared" si="43"/>
        <v>1</v>
      </c>
      <c r="EF226" s="1" t="b" cm="1">
        <f t="array" ref="EF226">IF(NOT(ISBLANK($D226)),AND(EE226=TRUE,LEN(ED226)&lt;255,NOT(ISNUMBER(FIND('List of Values'!$C$2:$C$20,ED226)))),"")</f>
        <v>1</v>
      </c>
      <c r="EG226" s="1"/>
      <c r="EH226" s="10" t="b">
        <f t="shared" si="139"/>
        <v>0</v>
      </c>
      <c r="EI226" s="10" t="b">
        <f>IF(NOT(ISBLANK($B226)),AND(EH226=TRUE,NOT(COUNTIF('List of Values'!$AH$2:$AH$60,EG226)=0)),"")</f>
        <v>0</v>
      </c>
      <c r="EJ226" s="1"/>
      <c r="EK226" s="10" t="b">
        <f t="shared" si="140"/>
        <v>0</v>
      </c>
      <c r="EL226" s="10" t="b">
        <f>IF(NOT(ISBLANK($B226)),AND(EK226=TRUE,NOT(COUNTIF('List of Values'!$AG$2:$AG$60,EJ226)=0)),"")</f>
        <v>0</v>
      </c>
      <c r="EM226" s="1"/>
      <c r="EN226" s="10" t="b">
        <f t="shared" si="46"/>
        <v>1</v>
      </c>
      <c r="EO226" s="10" t="b" cm="1">
        <f t="array" ref="EO226">IF(NOT(ISBLANK($D226)),AND(EN226=TRUE,LEN(EM226)&lt;60,NOT(ISNUMBER(FIND('List of Values'!$C$2:$C$20,EM226)))),"")</f>
        <v>1</v>
      </c>
      <c r="EP226" s="1"/>
      <c r="EQ226" s="10" t="b">
        <f t="shared" si="141"/>
        <v>0</v>
      </c>
      <c r="ER226" s="10" t="b" cm="1">
        <f t="array" ref="ER226">IF(NOT(ISBLANK($B226)),AND(EQ226=TRUE,LEN(EP226)&lt;255,NOT(ISNUMBER(FIND('List of Values'!$C$2:$C$23,EP226)))),"")</f>
        <v>0</v>
      </c>
      <c r="ES226" s="1"/>
      <c r="ET226" s="1" t="b">
        <f t="shared" si="48"/>
        <v>1</v>
      </c>
      <c r="EU226" s="1" t="b" cm="1">
        <f t="array" ref="EU226">IF(NOT(ISBLANK($D226)),AND(ET226=TRUE,LEN(ES226)&lt;255,NOT(ISNUMBER(FIND('List of Values'!$C$2:$C$20,ES226)))),"")</f>
        <v>1</v>
      </c>
      <c r="EV226" s="1"/>
      <c r="EW226" s="10" t="b">
        <f t="shared" si="142"/>
        <v>0</v>
      </c>
      <c r="EX226" s="10" t="b">
        <f>IF(NOT(ISBLANK($B226)),AND(EW226=TRUE,NOT(COUNTIF('List of Values'!$AH$2:$AH$60,EV226)=0)),"")</f>
        <v>0</v>
      </c>
      <c r="EY226" s="60" t="str">
        <f>_xlfn.XLOOKUP(B226,[1]Blad1!$A:$A,[1]Blad1!$D:$D,"")</f>
        <v/>
      </c>
    </row>
    <row r="227" spans="1:155">
      <c r="A227">
        <f t="shared" si="155"/>
        <v>0</v>
      </c>
      <c r="B227" s="11">
        <v>216534</v>
      </c>
      <c r="C227" s="1" t="s">
        <v>1357</v>
      </c>
      <c r="D227" s="1" t="s">
        <v>199</v>
      </c>
      <c r="E227" s="1" t="s">
        <v>1949</v>
      </c>
      <c r="F227" s="10" t="b">
        <f t="shared" si="143"/>
        <v>1</v>
      </c>
      <c r="G227" s="10" t="b">
        <f>IF(NOT(ISBLANK($B227)),AND(F227=TRUE,NOT(COUNTIF('List of Values'!$AG$2:$AG$60,E227)=0)),"")</f>
        <v>1</v>
      </c>
      <c r="H227" s="1" t="s">
        <v>1968</v>
      </c>
      <c r="I227" s="1" t="b">
        <f t="shared" si="1"/>
        <v>1</v>
      </c>
      <c r="J227" s="1" t="b" cm="1">
        <f t="array" ref="J227">IF(NOT(ISBLANK($D227)),AND(I227=TRUE,LEN(H227)&lt;60,NOT(ISNUMBER(FIND('List of Values'!$C$2:$C$20,H227)))),"")</f>
        <v>1</v>
      </c>
      <c r="K227" s="1" t="s">
        <v>2276</v>
      </c>
      <c r="L227" s="10" t="b">
        <f t="shared" si="144"/>
        <v>1</v>
      </c>
      <c r="M227" s="10" t="b" cm="1">
        <f t="array" ref="M227">IF(NOT(ISBLANK($B227)),AND(L227=TRUE,LEN(K227)&lt;255,NOT(ISNUMBER(FIND('List of Values'!$C$2:$C$23,K227)))),"")</f>
        <v>1</v>
      </c>
      <c r="N227" s="1" t="s">
        <v>32</v>
      </c>
      <c r="O227" s="1" t="b">
        <f t="shared" si="3"/>
        <v>1</v>
      </c>
      <c r="P227" s="1" t="b" cm="1">
        <f t="array" ref="P227">IF(NOT(ISBLANK($D227)),AND(O227=TRUE,LEN(N227)&lt;255,NOT(ISNUMBER(FIND('List of Values'!$C$2:$C$20,N227)))),"")</f>
        <v>1</v>
      </c>
      <c r="Q227" s="1" t="s">
        <v>1952</v>
      </c>
      <c r="R227" s="10" t="b">
        <f t="shared" si="145"/>
        <v>1</v>
      </c>
      <c r="S227" s="10" t="b">
        <f>IF(NOT(ISBLANK($B227)),AND(R227=TRUE,NOT(COUNTIF('List of Values'!$AH$2:$AH$60,Q227)=0)),"")</f>
        <v>1</v>
      </c>
      <c r="T227" s="1"/>
      <c r="U227" s="10" t="b">
        <f t="shared" si="146"/>
        <v>0</v>
      </c>
      <c r="V227" s="10" t="b">
        <f>IF(NOT(ISBLANK($B227)),AND(U227=TRUE,NOT(COUNTIF('List of Values'!$AG$2:$AG$60,T227)=0)),"")</f>
        <v>0</v>
      </c>
      <c r="W227" s="1"/>
      <c r="X227" s="10" t="b">
        <f t="shared" si="6"/>
        <v>1</v>
      </c>
      <c r="Y227" s="10" t="b" cm="1">
        <f t="array" ref="Y227">IF(NOT(ISBLANK($D227)),AND(X227=TRUE,LEN(W227)&lt;60,NOT(ISNUMBER(FIND('List of Values'!$C$2:$C$20,W227)))),"")</f>
        <v>1</v>
      </c>
      <c r="Z227" s="1"/>
      <c r="AA227" s="10" t="b">
        <f t="shared" si="147"/>
        <v>0</v>
      </c>
      <c r="AB227" s="10" t="b" cm="1">
        <f t="array" ref="AB227">IF(NOT(ISBLANK($B227)),AND(AA227=TRUE,LEN(Z227)&lt;255,NOT(ISNUMBER(FIND('List of Values'!$C$2:$C$23,Z227)))),"")</f>
        <v>0</v>
      </c>
      <c r="AC227" s="1"/>
      <c r="AD227" s="1" t="b">
        <f t="shared" si="8"/>
        <v>1</v>
      </c>
      <c r="AE227" s="1" t="b" cm="1">
        <f t="array" ref="AE227">IF(NOT(ISBLANK($D227)),AND(AD227=TRUE,LEN(AC227)&lt;255,NOT(ISNUMBER(FIND('List of Values'!$C$2:$C$20,AC227)))),"")</f>
        <v>1</v>
      </c>
      <c r="AF227" s="1"/>
      <c r="AG227" s="10" t="b">
        <f t="shared" si="148"/>
        <v>0</v>
      </c>
      <c r="AH227" s="10" t="b">
        <f>IF(NOT(ISBLANK($B227)),AND(AG227=TRUE,NOT(COUNTIF('List of Values'!$AH$2:$AH$60,AF227)=0)),"")</f>
        <v>0</v>
      </c>
      <c r="AI227" s="1"/>
      <c r="AJ227" s="10" t="b">
        <f t="shared" si="149"/>
        <v>0</v>
      </c>
      <c r="AK227" s="10" t="b">
        <f>IF(NOT(ISBLANK($B227)),AND(AJ227=TRUE,NOT(COUNTIF('List of Values'!$AG$2:$AG$60,AI227)=0)),"")</f>
        <v>0</v>
      </c>
      <c r="AL227" s="1"/>
      <c r="AM227" s="10" t="b">
        <f t="shared" si="11"/>
        <v>1</v>
      </c>
      <c r="AN227" s="10" t="b" cm="1">
        <f t="array" ref="AN227">IF(NOT(ISBLANK($D227)),AND(AM227=TRUE,LEN(AL227)&lt;60,NOT(ISNUMBER(FIND('List of Values'!$C$2:$C$20,AL227)))),"")</f>
        <v>1</v>
      </c>
      <c r="AO227" s="1"/>
      <c r="AP227" s="10" t="b">
        <f t="shared" si="150"/>
        <v>0</v>
      </c>
      <c r="AQ227" s="10" t="b" cm="1">
        <f t="array" ref="AQ227">IF(NOT(ISBLANK($B227)),AND(AP227=TRUE,LEN(AO227)&lt;255,NOT(ISNUMBER(FIND('List of Values'!$C$2:$C$23,AO227)))),"")</f>
        <v>0</v>
      </c>
      <c r="AR227" s="1"/>
      <c r="AS227" s="1" t="b">
        <f t="shared" si="13"/>
        <v>1</v>
      </c>
      <c r="AT227" s="1" t="b" cm="1">
        <f t="array" ref="AT227">IF(NOT(ISBLANK($D227)),AND(AS227=TRUE,LEN(AR227)&lt;255,NOT(ISNUMBER(FIND('List of Values'!$C$2:$C$20,AR227)))),"")</f>
        <v>1</v>
      </c>
      <c r="AU227" s="1"/>
      <c r="AV227" s="10" t="b">
        <f t="shared" si="151"/>
        <v>0</v>
      </c>
      <c r="AW227" s="10" t="b">
        <f>IF(NOT(ISBLANK($B227)),AND(AV227=TRUE,NOT(COUNTIF('List of Values'!$AH$2:$AH$60,AU227)=0)),"")</f>
        <v>0</v>
      </c>
      <c r="AX227" s="1"/>
      <c r="AY227" s="10" t="b">
        <f t="shared" si="152"/>
        <v>0</v>
      </c>
      <c r="AZ227" s="10" t="b">
        <f>IF(NOT(ISBLANK($B227)),AND(AY227=TRUE,NOT(COUNTIF('List of Values'!$AG$2:$AG$60,AX227)=0)),"")</f>
        <v>0</v>
      </c>
      <c r="BA227" s="1"/>
      <c r="BB227" s="10" t="b">
        <f t="shared" si="16"/>
        <v>1</v>
      </c>
      <c r="BC227" s="10" t="b" cm="1">
        <f t="array" ref="BC227">IF(NOT(ISBLANK($D227)),AND(BB227=TRUE,LEN(BA227)&lt;60,NOT(ISNUMBER(FIND('List of Values'!$C$2:$C$20,BA227)))),"")</f>
        <v>1</v>
      </c>
      <c r="BD227" s="1"/>
      <c r="BE227" s="10" t="b">
        <f t="shared" si="153"/>
        <v>0</v>
      </c>
      <c r="BF227" s="10" t="b" cm="1">
        <f t="array" ref="BF227">IF(NOT(ISBLANK($B227)),AND(BE227=TRUE,LEN(BD227)&lt;255,NOT(ISNUMBER(FIND('List of Values'!$C$2:$C$23,BD227)))),"")</f>
        <v>0</v>
      </c>
      <c r="BG227" s="1"/>
      <c r="BH227" s="1" t="b">
        <f t="shared" si="18"/>
        <v>1</v>
      </c>
      <c r="BI227" s="1" t="b" cm="1">
        <f t="array" ref="BI227">IF(NOT(ISBLANK($D227)),AND(BH227=TRUE,LEN(BG227)&lt;255,NOT(ISNUMBER(FIND('List of Values'!$C$2:$C$20,BG227)))),"")</f>
        <v>1</v>
      </c>
      <c r="BJ227" s="1"/>
      <c r="BK227" s="10" t="b">
        <f t="shared" si="154"/>
        <v>0</v>
      </c>
      <c r="BL227" s="10" t="b">
        <f>IF(NOT(ISBLANK($B227)),AND(BK227=TRUE,NOT(COUNTIF('List of Values'!$AH$2:$AH$60,BJ227)=0)),"")</f>
        <v>0</v>
      </c>
      <c r="BM227" s="1"/>
      <c r="BN227" s="10" t="b">
        <f t="shared" si="125"/>
        <v>0</v>
      </c>
      <c r="BO227" s="10" t="b">
        <f>IF(NOT(ISBLANK($B227)),AND(BN227=TRUE,NOT(COUNTIF('List of Values'!$AG$2:$AG$60,BM227)=0)),"")</f>
        <v>0</v>
      </c>
      <c r="BP227" s="1"/>
      <c r="BQ227" s="10" t="b">
        <f t="shared" si="21"/>
        <v>1</v>
      </c>
      <c r="BR227" s="10" t="b" cm="1">
        <f t="array" ref="BR227">IF(NOT(ISBLANK($D227)),AND(BQ227=TRUE,LEN(BP227)&lt;60,NOT(ISNUMBER(FIND('List of Values'!$C$2:$C$20,BP227)))),"")</f>
        <v>1</v>
      </c>
      <c r="BS227" s="1"/>
      <c r="BT227" s="10" t="b">
        <f t="shared" si="126"/>
        <v>0</v>
      </c>
      <c r="BU227" s="10" t="b" cm="1">
        <f t="array" ref="BU227">IF(NOT(ISBLANK($B227)),AND(BT227=TRUE,LEN(BS227)&lt;255,NOT(ISNUMBER(FIND('List of Values'!$C$2:$C$23,BS227)))),"")</f>
        <v>0</v>
      </c>
      <c r="BV227" s="1"/>
      <c r="BW227" s="1" t="b">
        <f t="shared" si="23"/>
        <v>1</v>
      </c>
      <c r="BX227" s="1" t="b" cm="1">
        <f t="array" ref="BX227">IF(NOT(ISBLANK($D227)),AND(BW227=TRUE,LEN(BV227)&lt;255,NOT(ISNUMBER(FIND('List of Values'!$C$2:$C$20,BV227)))),"")</f>
        <v>1</v>
      </c>
      <c r="BY227" s="1"/>
      <c r="BZ227" s="10" t="b">
        <f t="shared" si="127"/>
        <v>0</v>
      </c>
      <c r="CA227" s="10" t="b">
        <f>IF(NOT(ISBLANK($B227)),AND(BZ227=TRUE,NOT(COUNTIF('List of Values'!$AH$2:$AH$60,BY227)=0)),"")</f>
        <v>0</v>
      </c>
      <c r="CB227" s="1"/>
      <c r="CC227" s="10" t="b">
        <f t="shared" si="128"/>
        <v>0</v>
      </c>
      <c r="CD227" s="10" t="b">
        <f>IF(NOT(ISBLANK($B227)),AND(CC227=TRUE,NOT(COUNTIF('List of Values'!$AG$2:$AG$60,CB227)=0)),"")</f>
        <v>0</v>
      </c>
      <c r="CE227" s="1"/>
      <c r="CF227" s="10" t="b">
        <f t="shared" si="26"/>
        <v>1</v>
      </c>
      <c r="CG227" s="10" t="b" cm="1">
        <f t="array" ref="CG227">IF(NOT(ISBLANK($D227)),AND(CF227=TRUE,LEN(CE227)&lt;60,NOT(ISNUMBER(FIND('List of Values'!$C$2:$C$20,CE227)))),"")</f>
        <v>1</v>
      </c>
      <c r="CH227" s="1"/>
      <c r="CI227" s="10" t="b">
        <f t="shared" si="129"/>
        <v>0</v>
      </c>
      <c r="CJ227" s="10" t="b" cm="1">
        <f t="array" ref="CJ227">IF(NOT(ISBLANK($B227)),AND(CI227=TRUE,LEN(CH227)&lt;255,NOT(ISNUMBER(FIND('List of Values'!$C$2:$C$23,CH227)))),"")</f>
        <v>0</v>
      </c>
      <c r="CK227" s="1"/>
      <c r="CL227" s="1" t="b">
        <f t="shared" si="28"/>
        <v>1</v>
      </c>
      <c r="CM227" s="1" t="b" cm="1">
        <f t="array" ref="CM227">IF(NOT(ISBLANK($D227)),AND(CL227=TRUE,LEN(CK227)&lt;255,NOT(ISNUMBER(FIND('List of Values'!$C$2:$C$20,CK227)))),"")</f>
        <v>1</v>
      </c>
      <c r="CN227" s="1"/>
      <c r="CO227" s="10" t="b">
        <f t="shared" si="130"/>
        <v>0</v>
      </c>
      <c r="CP227" s="10" t="b">
        <f>IF(NOT(ISBLANK($B227)),AND(CO227=TRUE,NOT(COUNTIF('List of Values'!$AH$2:$AH$60,CN227)=0)),"")</f>
        <v>0</v>
      </c>
      <c r="CQ227" s="1"/>
      <c r="CR227" s="10" t="b">
        <f t="shared" si="131"/>
        <v>0</v>
      </c>
      <c r="CS227" s="10" t="b">
        <f>IF(NOT(ISBLANK($B227)),AND(CR227=TRUE,NOT(COUNTIF('List of Values'!$AG$2:$AG$60,CQ227)=0)),"")</f>
        <v>0</v>
      </c>
      <c r="CT227" s="1"/>
      <c r="CU227" s="10" t="b">
        <f t="shared" si="31"/>
        <v>1</v>
      </c>
      <c r="CV227" s="10" t="b" cm="1">
        <f t="array" ref="CV227">IF(NOT(ISBLANK($D227)),AND(CU227=TRUE,LEN(CT227)&lt;60,NOT(ISNUMBER(FIND('List of Values'!$C$2:$C$20,CT227)))),"")</f>
        <v>1</v>
      </c>
      <c r="CW227" s="1"/>
      <c r="CX227" s="10" t="b">
        <f t="shared" si="132"/>
        <v>0</v>
      </c>
      <c r="CY227" s="10" t="b" cm="1">
        <f t="array" ref="CY227">IF(NOT(ISBLANK($B227)),AND(CX227=TRUE,LEN(CW227)&lt;255,NOT(ISNUMBER(FIND('List of Values'!$C$2:$C$23,CW227)))),"")</f>
        <v>0</v>
      </c>
      <c r="CZ227" s="1"/>
      <c r="DA227" s="1" t="b">
        <f t="shared" si="33"/>
        <v>1</v>
      </c>
      <c r="DB227" s="1" t="b" cm="1">
        <f t="array" ref="DB227">IF(NOT(ISBLANK($D227)),AND(DA227=TRUE,LEN(CZ227)&lt;255,NOT(ISNUMBER(FIND('List of Values'!$C$2:$C$20,CZ227)))),"")</f>
        <v>1</v>
      </c>
      <c r="DC227" s="1"/>
      <c r="DD227" s="10" t="b">
        <f t="shared" si="133"/>
        <v>0</v>
      </c>
      <c r="DE227" s="10" t="b">
        <f>IF(NOT(ISBLANK($B227)),AND(DD227=TRUE,NOT(COUNTIF('List of Values'!$AH$2:$AH$60,DC227)=0)),"")</f>
        <v>0</v>
      </c>
      <c r="DF227" s="1"/>
      <c r="DG227" s="10" t="b">
        <f t="shared" si="134"/>
        <v>0</v>
      </c>
      <c r="DH227" s="10" t="b">
        <f>IF(NOT(ISBLANK($B227)),AND(DG227=TRUE,NOT(COUNTIF('List of Values'!$AG$2:$AG$60,DF227)=0)),"")</f>
        <v>0</v>
      </c>
      <c r="DI227" s="1"/>
      <c r="DJ227" s="10" t="b">
        <f t="shared" si="36"/>
        <v>1</v>
      </c>
      <c r="DK227" s="10" t="b" cm="1">
        <f t="array" ref="DK227">IF(NOT(ISBLANK($D227)),AND(DJ227=TRUE,LEN(DI227)&lt;60,NOT(ISNUMBER(FIND('List of Values'!$C$2:$C$20,DI227)))),"")</f>
        <v>1</v>
      </c>
      <c r="DL227" s="1"/>
      <c r="DM227" s="10" t="b">
        <f t="shared" si="135"/>
        <v>0</v>
      </c>
      <c r="DN227" s="10" t="b" cm="1">
        <f t="array" ref="DN227">IF(NOT(ISBLANK($B227)),AND(DM227=TRUE,LEN(DL227)&lt;255,NOT(ISNUMBER(FIND('List of Values'!$C$2:$C$23,DL227)))),"")</f>
        <v>0</v>
      </c>
      <c r="DO227" s="1"/>
      <c r="DP227" s="1" t="b">
        <f t="shared" si="38"/>
        <v>1</v>
      </c>
      <c r="DQ227" s="1" t="b" cm="1">
        <f t="array" ref="DQ227">IF(NOT(ISBLANK($D227)),AND(DP227=TRUE,LEN(DO227)&lt;255,NOT(ISNUMBER(FIND('List of Values'!$C$2:$C$20,DO227)))),"")</f>
        <v>1</v>
      </c>
      <c r="DR227" s="1"/>
      <c r="DS227" s="10" t="b">
        <f t="shared" si="136"/>
        <v>0</v>
      </c>
      <c r="DT227" s="10" t="b">
        <f>IF(NOT(ISBLANK($B227)),AND(DS227=TRUE,NOT(COUNTIF('List of Values'!$AH$2:$AH$60,DR227)=0)),"")</f>
        <v>0</v>
      </c>
      <c r="DU227" s="1"/>
      <c r="DV227" s="10" t="b">
        <f t="shared" si="137"/>
        <v>0</v>
      </c>
      <c r="DW227" s="10" t="b">
        <f>IF(NOT(ISBLANK($B227)),AND(DV227=TRUE,NOT(COUNTIF('List of Values'!$AG$2:$AG$60,DU227)=0)),"")</f>
        <v>0</v>
      </c>
      <c r="DX227" s="1"/>
      <c r="DY227" s="10" t="b">
        <f t="shared" si="41"/>
        <v>1</v>
      </c>
      <c r="DZ227" s="10" t="b" cm="1">
        <f t="array" ref="DZ227">IF(NOT(ISBLANK($D227)),AND(DY227=TRUE,LEN(DX227)&lt;60,NOT(ISNUMBER(FIND('List of Values'!$C$2:$C$20,DX227)))),"")</f>
        <v>1</v>
      </c>
      <c r="EA227" s="1"/>
      <c r="EB227" s="10" t="b">
        <f t="shared" si="138"/>
        <v>0</v>
      </c>
      <c r="EC227" s="10" t="b" cm="1">
        <f t="array" ref="EC227">IF(NOT(ISBLANK($B227)),AND(EB227=TRUE,LEN(EA227)&lt;255,NOT(ISNUMBER(FIND('List of Values'!$C$2:$C$23,EA227)))),"")</f>
        <v>0</v>
      </c>
      <c r="ED227" s="1"/>
      <c r="EE227" s="1" t="b">
        <f t="shared" si="43"/>
        <v>1</v>
      </c>
      <c r="EF227" s="1" t="b" cm="1">
        <f t="array" ref="EF227">IF(NOT(ISBLANK($D227)),AND(EE227=TRUE,LEN(ED227)&lt;255,NOT(ISNUMBER(FIND('List of Values'!$C$2:$C$20,ED227)))),"")</f>
        <v>1</v>
      </c>
      <c r="EG227" s="1"/>
      <c r="EH227" s="10" t="b">
        <f t="shared" si="139"/>
        <v>0</v>
      </c>
      <c r="EI227" s="10" t="b">
        <f>IF(NOT(ISBLANK($B227)),AND(EH227=TRUE,NOT(COUNTIF('List of Values'!$AH$2:$AH$60,EG227)=0)),"")</f>
        <v>0</v>
      </c>
      <c r="EJ227" s="1"/>
      <c r="EK227" s="10" t="b">
        <f t="shared" si="140"/>
        <v>0</v>
      </c>
      <c r="EL227" s="10" t="b">
        <f>IF(NOT(ISBLANK($B227)),AND(EK227=TRUE,NOT(COUNTIF('List of Values'!$AG$2:$AG$60,EJ227)=0)),"")</f>
        <v>0</v>
      </c>
      <c r="EM227" s="1"/>
      <c r="EN227" s="10" t="b">
        <f t="shared" si="46"/>
        <v>1</v>
      </c>
      <c r="EO227" s="10" t="b" cm="1">
        <f t="array" ref="EO227">IF(NOT(ISBLANK($D227)),AND(EN227=TRUE,LEN(EM227)&lt;60,NOT(ISNUMBER(FIND('List of Values'!$C$2:$C$20,EM227)))),"")</f>
        <v>1</v>
      </c>
      <c r="EP227" s="1"/>
      <c r="EQ227" s="10" t="b">
        <f t="shared" si="141"/>
        <v>0</v>
      </c>
      <c r="ER227" s="10" t="b" cm="1">
        <f t="array" ref="ER227">IF(NOT(ISBLANK($B227)),AND(EQ227=TRUE,LEN(EP227)&lt;255,NOT(ISNUMBER(FIND('List of Values'!$C$2:$C$23,EP227)))),"")</f>
        <v>0</v>
      </c>
      <c r="ES227" s="1"/>
      <c r="ET227" s="1" t="b">
        <f t="shared" si="48"/>
        <v>1</v>
      </c>
      <c r="EU227" s="1" t="b" cm="1">
        <f t="array" ref="EU227">IF(NOT(ISBLANK($D227)),AND(ET227=TRUE,LEN(ES227)&lt;255,NOT(ISNUMBER(FIND('List of Values'!$C$2:$C$20,ES227)))),"")</f>
        <v>1</v>
      </c>
      <c r="EV227" s="1"/>
      <c r="EW227" s="10" t="b">
        <f t="shared" si="142"/>
        <v>0</v>
      </c>
      <c r="EX227" s="10" t="b">
        <f>IF(NOT(ISBLANK($B227)),AND(EW227=TRUE,NOT(COUNTIF('List of Values'!$AH$2:$AH$60,EV227)=0)),"")</f>
        <v>0</v>
      </c>
      <c r="EY227" s="60" t="str">
        <f>_xlfn.XLOOKUP(B227,[1]Blad1!$A:$A,[1]Blad1!$D:$D,"")</f>
        <v/>
      </c>
    </row>
    <row r="228" spans="1:155">
      <c r="A228">
        <f t="shared" si="155"/>
        <v>0</v>
      </c>
      <c r="B228" s="11">
        <v>213453</v>
      </c>
      <c r="C228" s="1" t="s">
        <v>1361</v>
      </c>
      <c r="D228" s="1" t="s">
        <v>199</v>
      </c>
      <c r="E228" s="1" t="s">
        <v>1949</v>
      </c>
      <c r="F228" s="10" t="b">
        <f t="shared" si="143"/>
        <v>1</v>
      </c>
      <c r="G228" s="10" t="b">
        <f>IF(NOT(ISBLANK($B228)),AND(F228=TRUE,NOT(COUNTIF('List of Values'!$AG$2:$AG$60,E228)=0)),"")</f>
        <v>1</v>
      </c>
      <c r="H228" s="1" t="s">
        <v>1958</v>
      </c>
      <c r="I228" s="1" t="b">
        <f t="shared" si="1"/>
        <v>1</v>
      </c>
      <c r="J228" s="1" t="b" cm="1">
        <f t="array" ref="J228">IF(NOT(ISBLANK($D228)),AND(I228=TRUE,LEN(H228)&lt;60,NOT(ISNUMBER(FIND('List of Values'!$C$2:$C$20,H228)))),"")</f>
        <v>1</v>
      </c>
      <c r="K228" s="1" t="s">
        <v>2277</v>
      </c>
      <c r="L228" s="10" t="b">
        <f t="shared" si="144"/>
        <v>1</v>
      </c>
      <c r="M228" s="10" t="b" cm="1">
        <f t="array" ref="M228">IF(NOT(ISBLANK($B228)),AND(L228=TRUE,LEN(K228)&lt;255,NOT(ISNUMBER(FIND('List of Values'!$C$2:$C$23,K228)))),"")</f>
        <v>1</v>
      </c>
      <c r="N228" s="1" t="s">
        <v>32</v>
      </c>
      <c r="O228" s="1" t="b">
        <f t="shared" si="3"/>
        <v>1</v>
      </c>
      <c r="P228" s="1" t="b" cm="1">
        <f t="array" ref="P228">IF(NOT(ISBLANK($D228)),AND(O228=TRUE,LEN(N228)&lt;255,NOT(ISNUMBER(FIND('List of Values'!$C$2:$C$20,N228)))),"")</f>
        <v>1</v>
      </c>
      <c r="Q228" s="1" t="s">
        <v>1952</v>
      </c>
      <c r="R228" s="10" t="b">
        <f t="shared" si="145"/>
        <v>1</v>
      </c>
      <c r="S228" s="10" t="b">
        <f>IF(NOT(ISBLANK($B228)),AND(R228=TRUE,NOT(COUNTIF('List of Values'!$AH$2:$AH$60,Q228)=0)),"")</f>
        <v>1</v>
      </c>
      <c r="T228" s="1"/>
      <c r="U228" s="10" t="b">
        <f t="shared" si="146"/>
        <v>0</v>
      </c>
      <c r="V228" s="10" t="b">
        <f>IF(NOT(ISBLANK($B228)),AND(U228=TRUE,NOT(COUNTIF('List of Values'!$AG$2:$AG$60,T228)=0)),"")</f>
        <v>0</v>
      </c>
      <c r="W228" s="1"/>
      <c r="X228" s="10" t="b">
        <f t="shared" si="6"/>
        <v>1</v>
      </c>
      <c r="Y228" s="10" t="b" cm="1">
        <f t="array" ref="Y228">IF(NOT(ISBLANK($D228)),AND(X228=TRUE,LEN(W228)&lt;60,NOT(ISNUMBER(FIND('List of Values'!$C$2:$C$20,W228)))),"")</f>
        <v>1</v>
      </c>
      <c r="Z228" s="1"/>
      <c r="AA228" s="10" t="b">
        <f t="shared" si="147"/>
        <v>0</v>
      </c>
      <c r="AB228" s="10" t="b" cm="1">
        <f t="array" ref="AB228">IF(NOT(ISBLANK($B228)),AND(AA228=TRUE,LEN(Z228)&lt;255,NOT(ISNUMBER(FIND('List of Values'!$C$2:$C$23,Z228)))),"")</f>
        <v>0</v>
      </c>
      <c r="AC228" s="1"/>
      <c r="AD228" s="1" t="b">
        <f t="shared" si="8"/>
        <v>1</v>
      </c>
      <c r="AE228" s="1" t="b" cm="1">
        <f t="array" ref="AE228">IF(NOT(ISBLANK($D228)),AND(AD228=TRUE,LEN(AC228)&lt;255,NOT(ISNUMBER(FIND('List of Values'!$C$2:$C$20,AC228)))),"")</f>
        <v>1</v>
      </c>
      <c r="AF228" s="1"/>
      <c r="AG228" s="10" t="b">
        <f t="shared" si="148"/>
        <v>0</v>
      </c>
      <c r="AH228" s="10" t="b">
        <f>IF(NOT(ISBLANK($B228)),AND(AG228=TRUE,NOT(COUNTIF('List of Values'!$AH$2:$AH$60,AF228)=0)),"")</f>
        <v>0</v>
      </c>
      <c r="AI228" s="1"/>
      <c r="AJ228" s="10" t="b">
        <f t="shared" si="149"/>
        <v>0</v>
      </c>
      <c r="AK228" s="10" t="b">
        <f>IF(NOT(ISBLANK($B228)),AND(AJ228=TRUE,NOT(COUNTIF('List of Values'!$AG$2:$AG$60,AI228)=0)),"")</f>
        <v>0</v>
      </c>
      <c r="AL228" s="1"/>
      <c r="AM228" s="10" t="b">
        <f t="shared" si="11"/>
        <v>1</v>
      </c>
      <c r="AN228" s="10" t="b" cm="1">
        <f t="array" ref="AN228">IF(NOT(ISBLANK($D228)),AND(AM228=TRUE,LEN(AL228)&lt;60,NOT(ISNUMBER(FIND('List of Values'!$C$2:$C$20,AL228)))),"")</f>
        <v>1</v>
      </c>
      <c r="AO228" s="1"/>
      <c r="AP228" s="10" t="b">
        <f t="shared" si="150"/>
        <v>0</v>
      </c>
      <c r="AQ228" s="10" t="b" cm="1">
        <f t="array" ref="AQ228">IF(NOT(ISBLANK($B228)),AND(AP228=TRUE,LEN(AO228)&lt;255,NOT(ISNUMBER(FIND('List of Values'!$C$2:$C$23,AO228)))),"")</f>
        <v>0</v>
      </c>
      <c r="AR228" s="1"/>
      <c r="AS228" s="1" t="b">
        <f t="shared" si="13"/>
        <v>1</v>
      </c>
      <c r="AT228" s="1" t="b" cm="1">
        <f t="array" ref="AT228">IF(NOT(ISBLANK($D228)),AND(AS228=TRUE,LEN(AR228)&lt;255,NOT(ISNUMBER(FIND('List of Values'!$C$2:$C$20,AR228)))),"")</f>
        <v>1</v>
      </c>
      <c r="AU228" s="1"/>
      <c r="AV228" s="10" t="b">
        <f t="shared" si="151"/>
        <v>0</v>
      </c>
      <c r="AW228" s="10" t="b">
        <f>IF(NOT(ISBLANK($B228)),AND(AV228=TRUE,NOT(COUNTIF('List of Values'!$AH$2:$AH$60,AU228)=0)),"")</f>
        <v>0</v>
      </c>
      <c r="AX228" s="1"/>
      <c r="AY228" s="10" t="b">
        <f t="shared" si="152"/>
        <v>0</v>
      </c>
      <c r="AZ228" s="10" t="b">
        <f>IF(NOT(ISBLANK($B228)),AND(AY228=TRUE,NOT(COUNTIF('List of Values'!$AG$2:$AG$60,AX228)=0)),"")</f>
        <v>0</v>
      </c>
      <c r="BA228" s="1"/>
      <c r="BB228" s="10" t="b">
        <f t="shared" si="16"/>
        <v>1</v>
      </c>
      <c r="BC228" s="10" t="b" cm="1">
        <f t="array" ref="BC228">IF(NOT(ISBLANK($D228)),AND(BB228=TRUE,LEN(BA228)&lt;60,NOT(ISNUMBER(FIND('List of Values'!$C$2:$C$20,BA228)))),"")</f>
        <v>1</v>
      </c>
      <c r="BD228" s="1"/>
      <c r="BE228" s="10" t="b">
        <f t="shared" si="153"/>
        <v>0</v>
      </c>
      <c r="BF228" s="10" t="b" cm="1">
        <f t="array" ref="BF228">IF(NOT(ISBLANK($B228)),AND(BE228=TRUE,LEN(BD228)&lt;255,NOT(ISNUMBER(FIND('List of Values'!$C$2:$C$23,BD228)))),"")</f>
        <v>0</v>
      </c>
      <c r="BG228" s="1"/>
      <c r="BH228" s="1" t="b">
        <f t="shared" si="18"/>
        <v>1</v>
      </c>
      <c r="BI228" s="1" t="b" cm="1">
        <f t="array" ref="BI228">IF(NOT(ISBLANK($D228)),AND(BH228=TRUE,LEN(BG228)&lt;255,NOT(ISNUMBER(FIND('List of Values'!$C$2:$C$20,BG228)))),"")</f>
        <v>1</v>
      </c>
      <c r="BJ228" s="1"/>
      <c r="BK228" s="10" t="b">
        <f t="shared" si="154"/>
        <v>0</v>
      </c>
      <c r="BL228" s="10" t="b">
        <f>IF(NOT(ISBLANK($B228)),AND(BK228=TRUE,NOT(COUNTIF('List of Values'!$AH$2:$AH$60,BJ228)=0)),"")</f>
        <v>0</v>
      </c>
      <c r="BM228" s="1"/>
      <c r="BN228" s="10" t="b">
        <f t="shared" si="125"/>
        <v>0</v>
      </c>
      <c r="BO228" s="10" t="b">
        <f>IF(NOT(ISBLANK($B228)),AND(BN228=TRUE,NOT(COUNTIF('List of Values'!$AG$2:$AG$60,BM228)=0)),"")</f>
        <v>0</v>
      </c>
      <c r="BP228" s="1"/>
      <c r="BQ228" s="10" t="b">
        <f t="shared" si="21"/>
        <v>1</v>
      </c>
      <c r="BR228" s="10" t="b" cm="1">
        <f t="array" ref="BR228">IF(NOT(ISBLANK($D228)),AND(BQ228=TRUE,LEN(BP228)&lt;60,NOT(ISNUMBER(FIND('List of Values'!$C$2:$C$20,BP228)))),"")</f>
        <v>1</v>
      </c>
      <c r="BS228" s="1"/>
      <c r="BT228" s="10" t="b">
        <f t="shared" si="126"/>
        <v>0</v>
      </c>
      <c r="BU228" s="10" t="b" cm="1">
        <f t="array" ref="BU228">IF(NOT(ISBLANK($B228)),AND(BT228=TRUE,LEN(BS228)&lt;255,NOT(ISNUMBER(FIND('List of Values'!$C$2:$C$23,BS228)))),"")</f>
        <v>0</v>
      </c>
      <c r="BV228" s="1"/>
      <c r="BW228" s="1" t="b">
        <f t="shared" si="23"/>
        <v>1</v>
      </c>
      <c r="BX228" s="1" t="b" cm="1">
        <f t="array" ref="BX228">IF(NOT(ISBLANK($D228)),AND(BW228=TRUE,LEN(BV228)&lt;255,NOT(ISNUMBER(FIND('List of Values'!$C$2:$C$20,BV228)))),"")</f>
        <v>1</v>
      </c>
      <c r="BY228" s="1"/>
      <c r="BZ228" s="10" t="b">
        <f t="shared" si="127"/>
        <v>0</v>
      </c>
      <c r="CA228" s="10" t="b">
        <f>IF(NOT(ISBLANK($B228)),AND(BZ228=TRUE,NOT(COUNTIF('List of Values'!$AH$2:$AH$60,BY228)=0)),"")</f>
        <v>0</v>
      </c>
      <c r="CB228" s="1"/>
      <c r="CC228" s="10" t="b">
        <f t="shared" si="128"/>
        <v>0</v>
      </c>
      <c r="CD228" s="10" t="b">
        <f>IF(NOT(ISBLANK($B228)),AND(CC228=TRUE,NOT(COUNTIF('List of Values'!$AG$2:$AG$60,CB228)=0)),"")</f>
        <v>0</v>
      </c>
      <c r="CE228" s="1"/>
      <c r="CF228" s="10" t="b">
        <f t="shared" si="26"/>
        <v>1</v>
      </c>
      <c r="CG228" s="10" t="b" cm="1">
        <f t="array" ref="CG228">IF(NOT(ISBLANK($D228)),AND(CF228=TRUE,LEN(CE228)&lt;60,NOT(ISNUMBER(FIND('List of Values'!$C$2:$C$20,CE228)))),"")</f>
        <v>1</v>
      </c>
      <c r="CH228" s="1"/>
      <c r="CI228" s="10" t="b">
        <f t="shared" si="129"/>
        <v>0</v>
      </c>
      <c r="CJ228" s="10" t="b" cm="1">
        <f t="array" ref="CJ228">IF(NOT(ISBLANK($B228)),AND(CI228=TRUE,LEN(CH228)&lt;255,NOT(ISNUMBER(FIND('List of Values'!$C$2:$C$23,CH228)))),"")</f>
        <v>0</v>
      </c>
      <c r="CK228" s="1"/>
      <c r="CL228" s="1" t="b">
        <f t="shared" si="28"/>
        <v>1</v>
      </c>
      <c r="CM228" s="1" t="b" cm="1">
        <f t="array" ref="CM228">IF(NOT(ISBLANK($D228)),AND(CL228=TRUE,LEN(CK228)&lt;255,NOT(ISNUMBER(FIND('List of Values'!$C$2:$C$20,CK228)))),"")</f>
        <v>1</v>
      </c>
      <c r="CN228" s="1"/>
      <c r="CO228" s="10" t="b">
        <f t="shared" si="130"/>
        <v>0</v>
      </c>
      <c r="CP228" s="10" t="b">
        <f>IF(NOT(ISBLANK($B228)),AND(CO228=TRUE,NOT(COUNTIF('List of Values'!$AH$2:$AH$60,CN228)=0)),"")</f>
        <v>0</v>
      </c>
      <c r="CQ228" s="1"/>
      <c r="CR228" s="10" t="b">
        <f t="shared" si="131"/>
        <v>0</v>
      </c>
      <c r="CS228" s="10" t="b">
        <f>IF(NOT(ISBLANK($B228)),AND(CR228=TRUE,NOT(COUNTIF('List of Values'!$AG$2:$AG$60,CQ228)=0)),"")</f>
        <v>0</v>
      </c>
      <c r="CT228" s="1"/>
      <c r="CU228" s="10" t="b">
        <f t="shared" si="31"/>
        <v>1</v>
      </c>
      <c r="CV228" s="10" t="b" cm="1">
        <f t="array" ref="CV228">IF(NOT(ISBLANK($D228)),AND(CU228=TRUE,LEN(CT228)&lt;60,NOT(ISNUMBER(FIND('List of Values'!$C$2:$C$20,CT228)))),"")</f>
        <v>1</v>
      </c>
      <c r="CW228" s="1"/>
      <c r="CX228" s="10" t="b">
        <f t="shared" si="132"/>
        <v>0</v>
      </c>
      <c r="CY228" s="10" t="b" cm="1">
        <f t="array" ref="CY228">IF(NOT(ISBLANK($B228)),AND(CX228=TRUE,LEN(CW228)&lt;255,NOT(ISNUMBER(FIND('List of Values'!$C$2:$C$23,CW228)))),"")</f>
        <v>0</v>
      </c>
      <c r="CZ228" s="1"/>
      <c r="DA228" s="1" t="b">
        <f t="shared" si="33"/>
        <v>1</v>
      </c>
      <c r="DB228" s="1" t="b" cm="1">
        <f t="array" ref="DB228">IF(NOT(ISBLANK($D228)),AND(DA228=TRUE,LEN(CZ228)&lt;255,NOT(ISNUMBER(FIND('List of Values'!$C$2:$C$20,CZ228)))),"")</f>
        <v>1</v>
      </c>
      <c r="DC228" s="1"/>
      <c r="DD228" s="10" t="b">
        <f t="shared" si="133"/>
        <v>0</v>
      </c>
      <c r="DE228" s="10" t="b">
        <f>IF(NOT(ISBLANK($B228)),AND(DD228=TRUE,NOT(COUNTIF('List of Values'!$AH$2:$AH$60,DC228)=0)),"")</f>
        <v>0</v>
      </c>
      <c r="DF228" s="1"/>
      <c r="DG228" s="10" t="b">
        <f t="shared" si="134"/>
        <v>0</v>
      </c>
      <c r="DH228" s="10" t="b">
        <f>IF(NOT(ISBLANK($B228)),AND(DG228=TRUE,NOT(COUNTIF('List of Values'!$AG$2:$AG$60,DF228)=0)),"")</f>
        <v>0</v>
      </c>
      <c r="DI228" s="1"/>
      <c r="DJ228" s="10" t="b">
        <f t="shared" si="36"/>
        <v>1</v>
      </c>
      <c r="DK228" s="10" t="b" cm="1">
        <f t="array" ref="DK228">IF(NOT(ISBLANK($D228)),AND(DJ228=TRUE,LEN(DI228)&lt;60,NOT(ISNUMBER(FIND('List of Values'!$C$2:$C$20,DI228)))),"")</f>
        <v>1</v>
      </c>
      <c r="DL228" s="1"/>
      <c r="DM228" s="10" t="b">
        <f t="shared" si="135"/>
        <v>0</v>
      </c>
      <c r="DN228" s="10" t="b" cm="1">
        <f t="array" ref="DN228">IF(NOT(ISBLANK($B228)),AND(DM228=TRUE,LEN(DL228)&lt;255,NOT(ISNUMBER(FIND('List of Values'!$C$2:$C$23,DL228)))),"")</f>
        <v>0</v>
      </c>
      <c r="DO228" s="1"/>
      <c r="DP228" s="1" t="b">
        <f t="shared" si="38"/>
        <v>1</v>
      </c>
      <c r="DQ228" s="1" t="b" cm="1">
        <f t="array" ref="DQ228">IF(NOT(ISBLANK($D228)),AND(DP228=TRUE,LEN(DO228)&lt;255,NOT(ISNUMBER(FIND('List of Values'!$C$2:$C$20,DO228)))),"")</f>
        <v>1</v>
      </c>
      <c r="DR228" s="1"/>
      <c r="DS228" s="10" t="b">
        <f t="shared" si="136"/>
        <v>0</v>
      </c>
      <c r="DT228" s="10" t="b">
        <f>IF(NOT(ISBLANK($B228)),AND(DS228=TRUE,NOT(COUNTIF('List of Values'!$AH$2:$AH$60,DR228)=0)),"")</f>
        <v>0</v>
      </c>
      <c r="DU228" s="1"/>
      <c r="DV228" s="10" t="b">
        <f t="shared" si="137"/>
        <v>0</v>
      </c>
      <c r="DW228" s="10" t="b">
        <f>IF(NOT(ISBLANK($B228)),AND(DV228=TRUE,NOT(COUNTIF('List of Values'!$AG$2:$AG$60,DU228)=0)),"")</f>
        <v>0</v>
      </c>
      <c r="DX228" s="1"/>
      <c r="DY228" s="10" t="b">
        <f t="shared" si="41"/>
        <v>1</v>
      </c>
      <c r="DZ228" s="10" t="b" cm="1">
        <f t="array" ref="DZ228">IF(NOT(ISBLANK($D228)),AND(DY228=TRUE,LEN(DX228)&lt;60,NOT(ISNUMBER(FIND('List of Values'!$C$2:$C$20,DX228)))),"")</f>
        <v>1</v>
      </c>
      <c r="EA228" s="1"/>
      <c r="EB228" s="10" t="b">
        <f t="shared" si="138"/>
        <v>0</v>
      </c>
      <c r="EC228" s="10" t="b" cm="1">
        <f t="array" ref="EC228">IF(NOT(ISBLANK($B228)),AND(EB228=TRUE,LEN(EA228)&lt;255,NOT(ISNUMBER(FIND('List of Values'!$C$2:$C$23,EA228)))),"")</f>
        <v>0</v>
      </c>
      <c r="ED228" s="1"/>
      <c r="EE228" s="1" t="b">
        <f t="shared" si="43"/>
        <v>1</v>
      </c>
      <c r="EF228" s="1" t="b" cm="1">
        <f t="array" ref="EF228">IF(NOT(ISBLANK($D228)),AND(EE228=TRUE,LEN(ED228)&lt;255,NOT(ISNUMBER(FIND('List of Values'!$C$2:$C$20,ED228)))),"")</f>
        <v>1</v>
      </c>
      <c r="EG228" s="1"/>
      <c r="EH228" s="10" t="b">
        <f t="shared" si="139"/>
        <v>0</v>
      </c>
      <c r="EI228" s="10" t="b">
        <f>IF(NOT(ISBLANK($B228)),AND(EH228=TRUE,NOT(COUNTIF('List of Values'!$AH$2:$AH$60,EG228)=0)),"")</f>
        <v>0</v>
      </c>
      <c r="EJ228" s="1"/>
      <c r="EK228" s="10" t="b">
        <f t="shared" si="140"/>
        <v>0</v>
      </c>
      <c r="EL228" s="10" t="b">
        <f>IF(NOT(ISBLANK($B228)),AND(EK228=TRUE,NOT(COUNTIF('List of Values'!$AG$2:$AG$60,EJ228)=0)),"")</f>
        <v>0</v>
      </c>
      <c r="EM228" s="1"/>
      <c r="EN228" s="10" t="b">
        <f t="shared" si="46"/>
        <v>1</v>
      </c>
      <c r="EO228" s="10" t="b" cm="1">
        <f t="array" ref="EO228">IF(NOT(ISBLANK($D228)),AND(EN228=TRUE,LEN(EM228)&lt;60,NOT(ISNUMBER(FIND('List of Values'!$C$2:$C$20,EM228)))),"")</f>
        <v>1</v>
      </c>
      <c r="EP228" s="1"/>
      <c r="EQ228" s="10" t="b">
        <f t="shared" si="141"/>
        <v>0</v>
      </c>
      <c r="ER228" s="10" t="b" cm="1">
        <f t="array" ref="ER228">IF(NOT(ISBLANK($B228)),AND(EQ228=TRUE,LEN(EP228)&lt;255,NOT(ISNUMBER(FIND('List of Values'!$C$2:$C$23,EP228)))),"")</f>
        <v>0</v>
      </c>
      <c r="ES228" s="1"/>
      <c r="ET228" s="1" t="b">
        <f t="shared" si="48"/>
        <v>1</v>
      </c>
      <c r="EU228" s="1" t="b" cm="1">
        <f t="array" ref="EU228">IF(NOT(ISBLANK($D228)),AND(ET228=TRUE,LEN(ES228)&lt;255,NOT(ISNUMBER(FIND('List of Values'!$C$2:$C$20,ES228)))),"")</f>
        <v>1</v>
      </c>
      <c r="EV228" s="1"/>
      <c r="EW228" s="10" t="b">
        <f t="shared" si="142"/>
        <v>0</v>
      </c>
      <c r="EX228" s="10" t="b">
        <f>IF(NOT(ISBLANK($B228)),AND(EW228=TRUE,NOT(COUNTIF('List of Values'!$AH$2:$AH$60,EV228)=0)),"")</f>
        <v>0</v>
      </c>
      <c r="EY228" s="60" t="str">
        <f>_xlfn.XLOOKUP(B228,[1]Blad1!$A:$A,[1]Blad1!$D:$D,"")</f>
        <v/>
      </c>
    </row>
    <row r="229" spans="1:155">
      <c r="A229">
        <f t="shared" si="155"/>
        <v>0</v>
      </c>
      <c r="B229" s="11">
        <v>216289</v>
      </c>
      <c r="C229" s="1" t="s">
        <v>1372</v>
      </c>
      <c r="D229" s="1" t="s">
        <v>199</v>
      </c>
      <c r="E229" s="1" t="s">
        <v>1949</v>
      </c>
      <c r="F229" s="10" t="b">
        <f t="shared" si="143"/>
        <v>1</v>
      </c>
      <c r="G229" s="10" t="b">
        <f>IF(NOT(ISBLANK($B229)),AND(F229=TRUE,NOT(COUNTIF('List of Values'!$AG$2:$AG$60,E229)=0)),"")</f>
        <v>1</v>
      </c>
      <c r="H229" s="1" t="s">
        <v>2278</v>
      </c>
      <c r="I229" s="1" t="b">
        <f t="shared" si="1"/>
        <v>1</v>
      </c>
      <c r="J229" s="1" t="b" cm="1">
        <f t="array" ref="J229">IF(NOT(ISBLANK($D229)),AND(I229=TRUE,LEN(H229)&lt;60,NOT(ISNUMBER(FIND('List of Values'!$C$2:$C$20,H229)))),"")</f>
        <v>1</v>
      </c>
      <c r="K229" s="1" t="s">
        <v>2279</v>
      </c>
      <c r="L229" s="10" t="b">
        <f t="shared" si="144"/>
        <v>1</v>
      </c>
      <c r="M229" s="10" t="b" cm="1">
        <f t="array" ref="M229">IF(NOT(ISBLANK($B229)),AND(L229=TRUE,LEN(K229)&lt;255,NOT(ISNUMBER(FIND('List of Values'!$C$2:$C$23,K229)))),"")</f>
        <v>1</v>
      </c>
      <c r="N229" s="1" t="s">
        <v>32</v>
      </c>
      <c r="O229" s="1" t="b">
        <f t="shared" si="3"/>
        <v>1</v>
      </c>
      <c r="P229" s="1" t="b" cm="1">
        <f t="array" ref="P229">IF(NOT(ISBLANK($D229)),AND(O229=TRUE,LEN(N229)&lt;255,NOT(ISNUMBER(FIND('List of Values'!$C$2:$C$20,N229)))),"")</f>
        <v>1</v>
      </c>
      <c r="Q229" s="1" t="s">
        <v>1952</v>
      </c>
      <c r="R229" s="10" t="b">
        <f t="shared" si="145"/>
        <v>1</v>
      </c>
      <c r="S229" s="10" t="b">
        <f>IF(NOT(ISBLANK($B229)),AND(R229=TRUE,NOT(COUNTIF('List of Values'!$AH$2:$AH$60,Q229)=0)),"")</f>
        <v>1</v>
      </c>
      <c r="T229" s="1"/>
      <c r="U229" s="10" t="b">
        <f t="shared" si="146"/>
        <v>0</v>
      </c>
      <c r="V229" s="10" t="b">
        <f>IF(NOT(ISBLANK($B229)),AND(U229=TRUE,NOT(COUNTIF('List of Values'!$AG$2:$AG$60,T229)=0)),"")</f>
        <v>0</v>
      </c>
      <c r="W229" s="1"/>
      <c r="X229" s="10" t="b">
        <f t="shared" si="6"/>
        <v>1</v>
      </c>
      <c r="Y229" s="10" t="b" cm="1">
        <f t="array" ref="Y229">IF(NOT(ISBLANK($D229)),AND(X229=TRUE,LEN(W229)&lt;60,NOT(ISNUMBER(FIND('List of Values'!$C$2:$C$20,W229)))),"")</f>
        <v>1</v>
      </c>
      <c r="Z229" s="1"/>
      <c r="AA229" s="10" t="b">
        <f t="shared" si="147"/>
        <v>0</v>
      </c>
      <c r="AB229" s="10" t="b" cm="1">
        <f t="array" ref="AB229">IF(NOT(ISBLANK($B229)),AND(AA229=TRUE,LEN(Z229)&lt;255,NOT(ISNUMBER(FIND('List of Values'!$C$2:$C$23,Z229)))),"")</f>
        <v>0</v>
      </c>
      <c r="AC229" s="1"/>
      <c r="AD229" s="1" t="b">
        <f t="shared" si="8"/>
        <v>1</v>
      </c>
      <c r="AE229" s="1" t="b" cm="1">
        <f t="array" ref="AE229">IF(NOT(ISBLANK($D229)),AND(AD229=TRUE,LEN(AC229)&lt;255,NOT(ISNUMBER(FIND('List of Values'!$C$2:$C$20,AC229)))),"")</f>
        <v>1</v>
      </c>
      <c r="AF229" s="1"/>
      <c r="AG229" s="10" t="b">
        <f t="shared" si="148"/>
        <v>0</v>
      </c>
      <c r="AH229" s="10" t="b">
        <f>IF(NOT(ISBLANK($B229)),AND(AG229=TRUE,NOT(COUNTIF('List of Values'!$AH$2:$AH$60,AF229)=0)),"")</f>
        <v>0</v>
      </c>
      <c r="AI229" s="1"/>
      <c r="AJ229" s="10" t="b">
        <f t="shared" si="149"/>
        <v>0</v>
      </c>
      <c r="AK229" s="10" t="b">
        <f>IF(NOT(ISBLANK($B229)),AND(AJ229=TRUE,NOT(COUNTIF('List of Values'!$AG$2:$AG$60,AI229)=0)),"")</f>
        <v>0</v>
      </c>
      <c r="AL229" s="1"/>
      <c r="AM229" s="10" t="b">
        <f t="shared" si="11"/>
        <v>1</v>
      </c>
      <c r="AN229" s="10" t="b" cm="1">
        <f t="array" ref="AN229">IF(NOT(ISBLANK($D229)),AND(AM229=TRUE,LEN(AL229)&lt;60,NOT(ISNUMBER(FIND('List of Values'!$C$2:$C$20,AL229)))),"")</f>
        <v>1</v>
      </c>
      <c r="AO229" s="1"/>
      <c r="AP229" s="10" t="b">
        <f t="shared" si="150"/>
        <v>0</v>
      </c>
      <c r="AQ229" s="10" t="b" cm="1">
        <f t="array" ref="AQ229">IF(NOT(ISBLANK($B229)),AND(AP229=TRUE,LEN(AO229)&lt;255,NOT(ISNUMBER(FIND('List of Values'!$C$2:$C$23,AO229)))),"")</f>
        <v>0</v>
      </c>
      <c r="AR229" s="1"/>
      <c r="AS229" s="1" t="b">
        <f t="shared" si="13"/>
        <v>1</v>
      </c>
      <c r="AT229" s="1" t="b" cm="1">
        <f t="array" ref="AT229">IF(NOT(ISBLANK($D229)),AND(AS229=TRUE,LEN(AR229)&lt;255,NOT(ISNUMBER(FIND('List of Values'!$C$2:$C$20,AR229)))),"")</f>
        <v>1</v>
      </c>
      <c r="AU229" s="1"/>
      <c r="AV229" s="10" t="b">
        <f t="shared" si="151"/>
        <v>0</v>
      </c>
      <c r="AW229" s="10" t="b">
        <f>IF(NOT(ISBLANK($B229)),AND(AV229=TRUE,NOT(COUNTIF('List of Values'!$AH$2:$AH$60,AU229)=0)),"")</f>
        <v>0</v>
      </c>
      <c r="AX229" s="1"/>
      <c r="AY229" s="10" t="b">
        <f t="shared" si="152"/>
        <v>0</v>
      </c>
      <c r="AZ229" s="10" t="b">
        <f>IF(NOT(ISBLANK($B229)),AND(AY229=TRUE,NOT(COUNTIF('List of Values'!$AG$2:$AG$60,AX229)=0)),"")</f>
        <v>0</v>
      </c>
      <c r="BA229" s="1"/>
      <c r="BB229" s="10" t="b">
        <f t="shared" si="16"/>
        <v>1</v>
      </c>
      <c r="BC229" s="10" t="b" cm="1">
        <f t="array" ref="BC229">IF(NOT(ISBLANK($D229)),AND(BB229=TRUE,LEN(BA229)&lt;60,NOT(ISNUMBER(FIND('List of Values'!$C$2:$C$20,BA229)))),"")</f>
        <v>1</v>
      </c>
      <c r="BD229" s="1"/>
      <c r="BE229" s="10" t="b">
        <f t="shared" si="153"/>
        <v>0</v>
      </c>
      <c r="BF229" s="10" t="b" cm="1">
        <f t="array" ref="BF229">IF(NOT(ISBLANK($B229)),AND(BE229=TRUE,LEN(BD229)&lt;255,NOT(ISNUMBER(FIND('List of Values'!$C$2:$C$23,BD229)))),"")</f>
        <v>0</v>
      </c>
      <c r="BG229" s="1"/>
      <c r="BH229" s="1" t="b">
        <f t="shared" si="18"/>
        <v>1</v>
      </c>
      <c r="BI229" s="1" t="b" cm="1">
        <f t="array" ref="BI229">IF(NOT(ISBLANK($D229)),AND(BH229=TRUE,LEN(BG229)&lt;255,NOT(ISNUMBER(FIND('List of Values'!$C$2:$C$20,BG229)))),"")</f>
        <v>1</v>
      </c>
      <c r="BJ229" s="1"/>
      <c r="BK229" s="10" t="b">
        <f t="shared" si="154"/>
        <v>0</v>
      </c>
      <c r="BL229" s="10" t="b">
        <f>IF(NOT(ISBLANK($B229)),AND(BK229=TRUE,NOT(COUNTIF('List of Values'!$AH$2:$AH$60,BJ229)=0)),"")</f>
        <v>0</v>
      </c>
      <c r="BM229" s="1"/>
      <c r="BN229" s="10" t="b">
        <f t="shared" si="125"/>
        <v>0</v>
      </c>
      <c r="BO229" s="10" t="b">
        <f>IF(NOT(ISBLANK($B229)),AND(BN229=TRUE,NOT(COUNTIF('List of Values'!$AG$2:$AG$60,BM229)=0)),"")</f>
        <v>0</v>
      </c>
      <c r="BP229" s="1"/>
      <c r="BQ229" s="10" t="b">
        <f t="shared" si="21"/>
        <v>1</v>
      </c>
      <c r="BR229" s="10" t="b" cm="1">
        <f t="array" ref="BR229">IF(NOT(ISBLANK($D229)),AND(BQ229=TRUE,LEN(BP229)&lt;60,NOT(ISNUMBER(FIND('List of Values'!$C$2:$C$20,BP229)))),"")</f>
        <v>1</v>
      </c>
      <c r="BS229" s="1"/>
      <c r="BT229" s="10" t="b">
        <f t="shared" si="126"/>
        <v>0</v>
      </c>
      <c r="BU229" s="10" t="b" cm="1">
        <f t="array" ref="BU229">IF(NOT(ISBLANK($B229)),AND(BT229=TRUE,LEN(BS229)&lt;255,NOT(ISNUMBER(FIND('List of Values'!$C$2:$C$23,BS229)))),"")</f>
        <v>0</v>
      </c>
      <c r="BV229" s="1"/>
      <c r="BW229" s="1" t="b">
        <f t="shared" si="23"/>
        <v>1</v>
      </c>
      <c r="BX229" s="1" t="b" cm="1">
        <f t="array" ref="BX229">IF(NOT(ISBLANK($D229)),AND(BW229=TRUE,LEN(BV229)&lt;255,NOT(ISNUMBER(FIND('List of Values'!$C$2:$C$20,BV229)))),"")</f>
        <v>1</v>
      </c>
      <c r="BY229" s="1"/>
      <c r="BZ229" s="10" t="b">
        <f t="shared" si="127"/>
        <v>0</v>
      </c>
      <c r="CA229" s="10" t="b">
        <f>IF(NOT(ISBLANK($B229)),AND(BZ229=TRUE,NOT(COUNTIF('List of Values'!$AH$2:$AH$60,BY229)=0)),"")</f>
        <v>0</v>
      </c>
      <c r="CB229" s="1"/>
      <c r="CC229" s="10" t="b">
        <f t="shared" si="128"/>
        <v>0</v>
      </c>
      <c r="CD229" s="10" t="b">
        <f>IF(NOT(ISBLANK($B229)),AND(CC229=TRUE,NOT(COUNTIF('List of Values'!$AG$2:$AG$60,CB229)=0)),"")</f>
        <v>0</v>
      </c>
      <c r="CE229" s="1"/>
      <c r="CF229" s="10" t="b">
        <f t="shared" si="26"/>
        <v>1</v>
      </c>
      <c r="CG229" s="10" t="b" cm="1">
        <f t="array" ref="CG229">IF(NOT(ISBLANK($D229)),AND(CF229=TRUE,LEN(CE229)&lt;60,NOT(ISNUMBER(FIND('List of Values'!$C$2:$C$20,CE229)))),"")</f>
        <v>1</v>
      </c>
      <c r="CH229" s="1"/>
      <c r="CI229" s="10" t="b">
        <f t="shared" si="129"/>
        <v>0</v>
      </c>
      <c r="CJ229" s="10" t="b" cm="1">
        <f t="array" ref="CJ229">IF(NOT(ISBLANK($B229)),AND(CI229=TRUE,LEN(CH229)&lt;255,NOT(ISNUMBER(FIND('List of Values'!$C$2:$C$23,CH229)))),"")</f>
        <v>0</v>
      </c>
      <c r="CK229" s="1"/>
      <c r="CL229" s="1" t="b">
        <f t="shared" si="28"/>
        <v>1</v>
      </c>
      <c r="CM229" s="1" t="b" cm="1">
        <f t="array" ref="CM229">IF(NOT(ISBLANK($D229)),AND(CL229=TRUE,LEN(CK229)&lt;255,NOT(ISNUMBER(FIND('List of Values'!$C$2:$C$20,CK229)))),"")</f>
        <v>1</v>
      </c>
      <c r="CN229" s="1"/>
      <c r="CO229" s="10" t="b">
        <f t="shared" si="130"/>
        <v>0</v>
      </c>
      <c r="CP229" s="10" t="b">
        <f>IF(NOT(ISBLANK($B229)),AND(CO229=TRUE,NOT(COUNTIF('List of Values'!$AH$2:$AH$60,CN229)=0)),"")</f>
        <v>0</v>
      </c>
      <c r="CQ229" s="1"/>
      <c r="CR229" s="10" t="b">
        <f t="shared" si="131"/>
        <v>0</v>
      </c>
      <c r="CS229" s="10" t="b">
        <f>IF(NOT(ISBLANK($B229)),AND(CR229=TRUE,NOT(COUNTIF('List of Values'!$AG$2:$AG$60,CQ229)=0)),"")</f>
        <v>0</v>
      </c>
      <c r="CT229" s="1"/>
      <c r="CU229" s="10" t="b">
        <f t="shared" si="31"/>
        <v>1</v>
      </c>
      <c r="CV229" s="10" t="b" cm="1">
        <f t="array" ref="CV229">IF(NOT(ISBLANK($D229)),AND(CU229=TRUE,LEN(CT229)&lt;60,NOT(ISNUMBER(FIND('List of Values'!$C$2:$C$20,CT229)))),"")</f>
        <v>1</v>
      </c>
      <c r="CW229" s="1"/>
      <c r="CX229" s="10" t="b">
        <f t="shared" si="132"/>
        <v>0</v>
      </c>
      <c r="CY229" s="10" t="b" cm="1">
        <f t="array" ref="CY229">IF(NOT(ISBLANK($B229)),AND(CX229=TRUE,LEN(CW229)&lt;255,NOT(ISNUMBER(FIND('List of Values'!$C$2:$C$23,CW229)))),"")</f>
        <v>0</v>
      </c>
      <c r="CZ229" s="1"/>
      <c r="DA229" s="1" t="b">
        <f t="shared" si="33"/>
        <v>1</v>
      </c>
      <c r="DB229" s="1" t="b" cm="1">
        <f t="array" ref="DB229">IF(NOT(ISBLANK($D229)),AND(DA229=TRUE,LEN(CZ229)&lt;255,NOT(ISNUMBER(FIND('List of Values'!$C$2:$C$20,CZ229)))),"")</f>
        <v>1</v>
      </c>
      <c r="DC229" s="1"/>
      <c r="DD229" s="10" t="b">
        <f t="shared" si="133"/>
        <v>0</v>
      </c>
      <c r="DE229" s="10" t="b">
        <f>IF(NOT(ISBLANK($B229)),AND(DD229=TRUE,NOT(COUNTIF('List of Values'!$AH$2:$AH$60,DC229)=0)),"")</f>
        <v>0</v>
      </c>
      <c r="DF229" s="1"/>
      <c r="DG229" s="10" t="b">
        <f t="shared" si="134"/>
        <v>0</v>
      </c>
      <c r="DH229" s="10" t="b">
        <f>IF(NOT(ISBLANK($B229)),AND(DG229=TRUE,NOT(COUNTIF('List of Values'!$AG$2:$AG$60,DF229)=0)),"")</f>
        <v>0</v>
      </c>
      <c r="DI229" s="1"/>
      <c r="DJ229" s="10" t="b">
        <f t="shared" si="36"/>
        <v>1</v>
      </c>
      <c r="DK229" s="10" t="b" cm="1">
        <f t="array" ref="DK229">IF(NOT(ISBLANK($D229)),AND(DJ229=TRUE,LEN(DI229)&lt;60,NOT(ISNUMBER(FIND('List of Values'!$C$2:$C$20,DI229)))),"")</f>
        <v>1</v>
      </c>
      <c r="DL229" s="1"/>
      <c r="DM229" s="10" t="b">
        <f t="shared" si="135"/>
        <v>0</v>
      </c>
      <c r="DN229" s="10" t="b" cm="1">
        <f t="array" ref="DN229">IF(NOT(ISBLANK($B229)),AND(DM229=TRUE,LEN(DL229)&lt;255,NOT(ISNUMBER(FIND('List of Values'!$C$2:$C$23,DL229)))),"")</f>
        <v>0</v>
      </c>
      <c r="DO229" s="1"/>
      <c r="DP229" s="1" t="b">
        <f t="shared" si="38"/>
        <v>1</v>
      </c>
      <c r="DQ229" s="1" t="b" cm="1">
        <f t="array" ref="DQ229">IF(NOT(ISBLANK($D229)),AND(DP229=TRUE,LEN(DO229)&lt;255,NOT(ISNUMBER(FIND('List of Values'!$C$2:$C$20,DO229)))),"")</f>
        <v>1</v>
      </c>
      <c r="DR229" s="1"/>
      <c r="DS229" s="10" t="b">
        <f t="shared" si="136"/>
        <v>0</v>
      </c>
      <c r="DT229" s="10" t="b">
        <f>IF(NOT(ISBLANK($B229)),AND(DS229=TRUE,NOT(COUNTIF('List of Values'!$AH$2:$AH$60,DR229)=0)),"")</f>
        <v>0</v>
      </c>
      <c r="DU229" s="1"/>
      <c r="DV229" s="10" t="b">
        <f t="shared" si="137"/>
        <v>0</v>
      </c>
      <c r="DW229" s="10" t="b">
        <f>IF(NOT(ISBLANK($B229)),AND(DV229=TRUE,NOT(COUNTIF('List of Values'!$AG$2:$AG$60,DU229)=0)),"")</f>
        <v>0</v>
      </c>
      <c r="DX229" s="1"/>
      <c r="DY229" s="10" t="b">
        <f t="shared" si="41"/>
        <v>1</v>
      </c>
      <c r="DZ229" s="10" t="b" cm="1">
        <f t="array" ref="DZ229">IF(NOT(ISBLANK($D229)),AND(DY229=TRUE,LEN(DX229)&lt;60,NOT(ISNUMBER(FIND('List of Values'!$C$2:$C$20,DX229)))),"")</f>
        <v>1</v>
      </c>
      <c r="EA229" s="1"/>
      <c r="EB229" s="10" t="b">
        <f t="shared" si="138"/>
        <v>0</v>
      </c>
      <c r="EC229" s="10" t="b" cm="1">
        <f t="array" ref="EC229">IF(NOT(ISBLANK($B229)),AND(EB229=TRUE,LEN(EA229)&lt;255,NOT(ISNUMBER(FIND('List of Values'!$C$2:$C$23,EA229)))),"")</f>
        <v>0</v>
      </c>
      <c r="ED229" s="1"/>
      <c r="EE229" s="1" t="b">
        <f t="shared" si="43"/>
        <v>1</v>
      </c>
      <c r="EF229" s="1" t="b" cm="1">
        <f t="array" ref="EF229">IF(NOT(ISBLANK($D229)),AND(EE229=TRUE,LEN(ED229)&lt;255,NOT(ISNUMBER(FIND('List of Values'!$C$2:$C$20,ED229)))),"")</f>
        <v>1</v>
      </c>
      <c r="EG229" s="1"/>
      <c r="EH229" s="10" t="b">
        <f t="shared" si="139"/>
        <v>0</v>
      </c>
      <c r="EI229" s="10" t="b">
        <f>IF(NOT(ISBLANK($B229)),AND(EH229=TRUE,NOT(COUNTIF('List of Values'!$AH$2:$AH$60,EG229)=0)),"")</f>
        <v>0</v>
      </c>
      <c r="EJ229" s="1"/>
      <c r="EK229" s="10" t="b">
        <f t="shared" si="140"/>
        <v>0</v>
      </c>
      <c r="EL229" s="10" t="b">
        <f>IF(NOT(ISBLANK($B229)),AND(EK229=TRUE,NOT(COUNTIF('List of Values'!$AG$2:$AG$60,EJ229)=0)),"")</f>
        <v>0</v>
      </c>
      <c r="EM229" s="1"/>
      <c r="EN229" s="10" t="b">
        <f t="shared" si="46"/>
        <v>1</v>
      </c>
      <c r="EO229" s="10" t="b" cm="1">
        <f t="array" ref="EO229">IF(NOT(ISBLANK($D229)),AND(EN229=TRUE,LEN(EM229)&lt;60,NOT(ISNUMBER(FIND('List of Values'!$C$2:$C$20,EM229)))),"")</f>
        <v>1</v>
      </c>
      <c r="EP229" s="1"/>
      <c r="EQ229" s="10" t="b">
        <f t="shared" si="141"/>
        <v>0</v>
      </c>
      <c r="ER229" s="10" t="b" cm="1">
        <f t="array" ref="ER229">IF(NOT(ISBLANK($B229)),AND(EQ229=TRUE,LEN(EP229)&lt;255,NOT(ISNUMBER(FIND('List of Values'!$C$2:$C$23,EP229)))),"")</f>
        <v>0</v>
      </c>
      <c r="ES229" s="1"/>
      <c r="ET229" s="1" t="b">
        <f t="shared" si="48"/>
        <v>1</v>
      </c>
      <c r="EU229" s="1" t="b" cm="1">
        <f t="array" ref="EU229">IF(NOT(ISBLANK($D229)),AND(ET229=TRUE,LEN(ES229)&lt;255,NOT(ISNUMBER(FIND('List of Values'!$C$2:$C$20,ES229)))),"")</f>
        <v>1</v>
      </c>
      <c r="EV229" s="1"/>
      <c r="EW229" s="10" t="b">
        <f t="shared" si="142"/>
        <v>0</v>
      </c>
      <c r="EX229" s="10" t="b">
        <f>IF(NOT(ISBLANK($B229)),AND(EW229=TRUE,NOT(COUNTIF('List of Values'!$AH$2:$AH$60,EV229)=0)),"")</f>
        <v>0</v>
      </c>
      <c r="EY229" s="60" t="str">
        <f>_xlfn.XLOOKUP(B229,[1]Blad1!$A:$A,[1]Blad1!$D:$D,"")</f>
        <v/>
      </c>
    </row>
    <row r="230" spans="1:155">
      <c r="A230">
        <f t="shared" si="155"/>
        <v>0</v>
      </c>
      <c r="B230" s="11">
        <v>217760</v>
      </c>
      <c r="C230" s="1" t="s">
        <v>1373</v>
      </c>
      <c r="D230" s="1" t="s">
        <v>199</v>
      </c>
      <c r="E230" s="1" t="s">
        <v>1949</v>
      </c>
      <c r="F230" s="10" t="b">
        <f t="shared" si="143"/>
        <v>1</v>
      </c>
      <c r="G230" s="10" t="b">
        <f>IF(NOT(ISBLANK($B230)),AND(F230=TRUE,NOT(COUNTIF('List of Values'!$AG$2:$AG$60,E230)=0)),"")</f>
        <v>1</v>
      </c>
      <c r="H230" s="1" t="s">
        <v>1968</v>
      </c>
      <c r="I230" s="1" t="b">
        <f t="shared" si="1"/>
        <v>1</v>
      </c>
      <c r="J230" s="1" t="b" cm="1">
        <f t="array" ref="J230">IF(NOT(ISBLANK($D230)),AND(I230=TRUE,LEN(H230)&lt;60,NOT(ISNUMBER(FIND('List of Values'!$C$2:$C$20,H230)))),"")</f>
        <v>1</v>
      </c>
      <c r="K230" s="1" t="s">
        <v>2280</v>
      </c>
      <c r="L230" s="10" t="b">
        <f t="shared" si="144"/>
        <v>1</v>
      </c>
      <c r="M230" s="10" t="b" cm="1">
        <f t="array" ref="M230">IF(NOT(ISBLANK($B230)),AND(L230=TRUE,LEN(K230)&lt;255,NOT(ISNUMBER(FIND('List of Values'!$C$2:$C$23,K230)))),"")</f>
        <v>1</v>
      </c>
      <c r="N230" s="1" t="s">
        <v>32</v>
      </c>
      <c r="O230" s="1" t="b">
        <f t="shared" si="3"/>
        <v>1</v>
      </c>
      <c r="P230" s="1" t="b" cm="1">
        <f t="array" ref="P230">IF(NOT(ISBLANK($D230)),AND(O230=TRUE,LEN(N230)&lt;255,NOT(ISNUMBER(FIND('List of Values'!$C$2:$C$20,N230)))),"")</f>
        <v>1</v>
      </c>
      <c r="Q230" s="1" t="s">
        <v>1952</v>
      </c>
      <c r="R230" s="10" t="b">
        <f t="shared" si="145"/>
        <v>1</v>
      </c>
      <c r="S230" s="10" t="b">
        <f>IF(NOT(ISBLANK($B230)),AND(R230=TRUE,NOT(COUNTIF('List of Values'!$AH$2:$AH$60,Q230)=0)),"")</f>
        <v>1</v>
      </c>
      <c r="T230" s="1"/>
      <c r="U230" s="10" t="b">
        <f t="shared" si="146"/>
        <v>0</v>
      </c>
      <c r="V230" s="10" t="b">
        <f>IF(NOT(ISBLANK($B230)),AND(U230=TRUE,NOT(COUNTIF('List of Values'!$AG$2:$AG$60,T230)=0)),"")</f>
        <v>0</v>
      </c>
      <c r="W230" s="1"/>
      <c r="X230" s="10" t="b">
        <f t="shared" si="6"/>
        <v>1</v>
      </c>
      <c r="Y230" s="10" t="b" cm="1">
        <f t="array" ref="Y230">IF(NOT(ISBLANK($D230)),AND(X230=TRUE,LEN(W230)&lt;60,NOT(ISNUMBER(FIND('List of Values'!$C$2:$C$20,W230)))),"")</f>
        <v>1</v>
      </c>
      <c r="Z230" s="1"/>
      <c r="AA230" s="10" t="b">
        <f t="shared" si="147"/>
        <v>0</v>
      </c>
      <c r="AB230" s="10" t="b" cm="1">
        <f t="array" ref="AB230">IF(NOT(ISBLANK($B230)),AND(AA230=TRUE,LEN(Z230)&lt;255,NOT(ISNUMBER(FIND('List of Values'!$C$2:$C$23,Z230)))),"")</f>
        <v>0</v>
      </c>
      <c r="AC230" s="1"/>
      <c r="AD230" s="1" t="b">
        <f t="shared" si="8"/>
        <v>1</v>
      </c>
      <c r="AE230" s="1" t="b" cm="1">
        <f t="array" ref="AE230">IF(NOT(ISBLANK($D230)),AND(AD230=TRUE,LEN(AC230)&lt;255,NOT(ISNUMBER(FIND('List of Values'!$C$2:$C$20,AC230)))),"")</f>
        <v>1</v>
      </c>
      <c r="AF230" s="1"/>
      <c r="AG230" s="10" t="b">
        <f t="shared" si="148"/>
        <v>0</v>
      </c>
      <c r="AH230" s="10" t="b">
        <f>IF(NOT(ISBLANK($B230)),AND(AG230=TRUE,NOT(COUNTIF('List of Values'!$AH$2:$AH$60,AF230)=0)),"")</f>
        <v>0</v>
      </c>
      <c r="AI230" s="1"/>
      <c r="AJ230" s="10" t="b">
        <f t="shared" si="149"/>
        <v>0</v>
      </c>
      <c r="AK230" s="10" t="b">
        <f>IF(NOT(ISBLANK($B230)),AND(AJ230=TRUE,NOT(COUNTIF('List of Values'!$AG$2:$AG$60,AI230)=0)),"")</f>
        <v>0</v>
      </c>
      <c r="AL230" s="1"/>
      <c r="AM230" s="10" t="b">
        <f t="shared" si="11"/>
        <v>1</v>
      </c>
      <c r="AN230" s="10" t="b" cm="1">
        <f t="array" ref="AN230">IF(NOT(ISBLANK($D230)),AND(AM230=TRUE,LEN(AL230)&lt;60,NOT(ISNUMBER(FIND('List of Values'!$C$2:$C$20,AL230)))),"")</f>
        <v>1</v>
      </c>
      <c r="AO230" s="1"/>
      <c r="AP230" s="10" t="b">
        <f t="shared" si="150"/>
        <v>0</v>
      </c>
      <c r="AQ230" s="10" t="b" cm="1">
        <f t="array" ref="AQ230">IF(NOT(ISBLANK($B230)),AND(AP230=TRUE,LEN(AO230)&lt;255,NOT(ISNUMBER(FIND('List of Values'!$C$2:$C$23,AO230)))),"")</f>
        <v>0</v>
      </c>
      <c r="AR230" s="1"/>
      <c r="AS230" s="1" t="b">
        <f t="shared" si="13"/>
        <v>1</v>
      </c>
      <c r="AT230" s="1" t="b" cm="1">
        <f t="array" ref="AT230">IF(NOT(ISBLANK($D230)),AND(AS230=TRUE,LEN(AR230)&lt;255,NOT(ISNUMBER(FIND('List of Values'!$C$2:$C$20,AR230)))),"")</f>
        <v>1</v>
      </c>
      <c r="AU230" s="1"/>
      <c r="AV230" s="10" t="b">
        <f t="shared" si="151"/>
        <v>0</v>
      </c>
      <c r="AW230" s="10" t="b">
        <f>IF(NOT(ISBLANK($B230)),AND(AV230=TRUE,NOT(COUNTIF('List of Values'!$AH$2:$AH$60,AU230)=0)),"")</f>
        <v>0</v>
      </c>
      <c r="AX230" s="1"/>
      <c r="AY230" s="10" t="b">
        <f t="shared" si="152"/>
        <v>0</v>
      </c>
      <c r="AZ230" s="10" t="b">
        <f>IF(NOT(ISBLANK($B230)),AND(AY230=TRUE,NOT(COUNTIF('List of Values'!$AG$2:$AG$60,AX230)=0)),"")</f>
        <v>0</v>
      </c>
      <c r="BA230" s="1"/>
      <c r="BB230" s="10" t="b">
        <f t="shared" si="16"/>
        <v>1</v>
      </c>
      <c r="BC230" s="10" t="b" cm="1">
        <f t="array" ref="BC230">IF(NOT(ISBLANK($D230)),AND(BB230=TRUE,LEN(BA230)&lt;60,NOT(ISNUMBER(FIND('List of Values'!$C$2:$C$20,BA230)))),"")</f>
        <v>1</v>
      </c>
      <c r="BD230" s="1"/>
      <c r="BE230" s="10" t="b">
        <f t="shared" si="153"/>
        <v>0</v>
      </c>
      <c r="BF230" s="10" t="b" cm="1">
        <f t="array" ref="BF230">IF(NOT(ISBLANK($B230)),AND(BE230=TRUE,LEN(BD230)&lt;255,NOT(ISNUMBER(FIND('List of Values'!$C$2:$C$23,BD230)))),"")</f>
        <v>0</v>
      </c>
      <c r="BG230" s="1"/>
      <c r="BH230" s="1" t="b">
        <f t="shared" si="18"/>
        <v>1</v>
      </c>
      <c r="BI230" s="1" t="b" cm="1">
        <f t="array" ref="BI230">IF(NOT(ISBLANK($D230)),AND(BH230=TRUE,LEN(BG230)&lt;255,NOT(ISNUMBER(FIND('List of Values'!$C$2:$C$20,BG230)))),"")</f>
        <v>1</v>
      </c>
      <c r="BJ230" s="1"/>
      <c r="BK230" s="10" t="b">
        <f t="shared" si="154"/>
        <v>0</v>
      </c>
      <c r="BL230" s="10" t="b">
        <f>IF(NOT(ISBLANK($B230)),AND(BK230=TRUE,NOT(COUNTIF('List of Values'!$AH$2:$AH$60,BJ230)=0)),"")</f>
        <v>0</v>
      </c>
      <c r="BM230" s="1"/>
      <c r="BN230" s="10" t="b">
        <f t="shared" si="125"/>
        <v>0</v>
      </c>
      <c r="BO230" s="10" t="b">
        <f>IF(NOT(ISBLANK($B230)),AND(BN230=TRUE,NOT(COUNTIF('List of Values'!$AG$2:$AG$60,BM230)=0)),"")</f>
        <v>0</v>
      </c>
      <c r="BP230" s="1"/>
      <c r="BQ230" s="10" t="b">
        <f t="shared" si="21"/>
        <v>1</v>
      </c>
      <c r="BR230" s="10" t="b" cm="1">
        <f t="array" ref="BR230">IF(NOT(ISBLANK($D230)),AND(BQ230=TRUE,LEN(BP230)&lt;60,NOT(ISNUMBER(FIND('List of Values'!$C$2:$C$20,BP230)))),"")</f>
        <v>1</v>
      </c>
      <c r="BS230" s="1"/>
      <c r="BT230" s="10" t="b">
        <f t="shared" si="126"/>
        <v>0</v>
      </c>
      <c r="BU230" s="10" t="b" cm="1">
        <f t="array" ref="BU230">IF(NOT(ISBLANK($B230)),AND(BT230=TRUE,LEN(BS230)&lt;255,NOT(ISNUMBER(FIND('List of Values'!$C$2:$C$23,BS230)))),"")</f>
        <v>0</v>
      </c>
      <c r="BV230" s="1"/>
      <c r="BW230" s="1" t="b">
        <f t="shared" si="23"/>
        <v>1</v>
      </c>
      <c r="BX230" s="1" t="b" cm="1">
        <f t="array" ref="BX230">IF(NOT(ISBLANK($D230)),AND(BW230=TRUE,LEN(BV230)&lt;255,NOT(ISNUMBER(FIND('List of Values'!$C$2:$C$20,BV230)))),"")</f>
        <v>1</v>
      </c>
      <c r="BY230" s="1"/>
      <c r="BZ230" s="10" t="b">
        <f t="shared" si="127"/>
        <v>0</v>
      </c>
      <c r="CA230" s="10" t="b">
        <f>IF(NOT(ISBLANK($B230)),AND(BZ230=TRUE,NOT(COUNTIF('List of Values'!$AH$2:$AH$60,BY230)=0)),"")</f>
        <v>0</v>
      </c>
      <c r="CB230" s="1"/>
      <c r="CC230" s="10" t="b">
        <f t="shared" si="128"/>
        <v>0</v>
      </c>
      <c r="CD230" s="10" t="b">
        <f>IF(NOT(ISBLANK($B230)),AND(CC230=TRUE,NOT(COUNTIF('List of Values'!$AG$2:$AG$60,CB230)=0)),"")</f>
        <v>0</v>
      </c>
      <c r="CE230" s="1"/>
      <c r="CF230" s="10" t="b">
        <f t="shared" si="26"/>
        <v>1</v>
      </c>
      <c r="CG230" s="10" t="b" cm="1">
        <f t="array" ref="CG230">IF(NOT(ISBLANK($D230)),AND(CF230=TRUE,LEN(CE230)&lt;60,NOT(ISNUMBER(FIND('List of Values'!$C$2:$C$20,CE230)))),"")</f>
        <v>1</v>
      </c>
      <c r="CH230" s="1"/>
      <c r="CI230" s="10" t="b">
        <f t="shared" si="129"/>
        <v>0</v>
      </c>
      <c r="CJ230" s="10" t="b" cm="1">
        <f t="array" ref="CJ230">IF(NOT(ISBLANK($B230)),AND(CI230=TRUE,LEN(CH230)&lt;255,NOT(ISNUMBER(FIND('List of Values'!$C$2:$C$23,CH230)))),"")</f>
        <v>0</v>
      </c>
      <c r="CK230" s="1"/>
      <c r="CL230" s="1" t="b">
        <f t="shared" si="28"/>
        <v>1</v>
      </c>
      <c r="CM230" s="1" t="b" cm="1">
        <f t="array" ref="CM230">IF(NOT(ISBLANK($D230)),AND(CL230=TRUE,LEN(CK230)&lt;255,NOT(ISNUMBER(FIND('List of Values'!$C$2:$C$20,CK230)))),"")</f>
        <v>1</v>
      </c>
      <c r="CN230" s="1"/>
      <c r="CO230" s="10" t="b">
        <f t="shared" si="130"/>
        <v>0</v>
      </c>
      <c r="CP230" s="10" t="b">
        <f>IF(NOT(ISBLANK($B230)),AND(CO230=TRUE,NOT(COUNTIF('List of Values'!$AH$2:$AH$60,CN230)=0)),"")</f>
        <v>0</v>
      </c>
      <c r="CQ230" s="1"/>
      <c r="CR230" s="10" t="b">
        <f t="shared" si="131"/>
        <v>0</v>
      </c>
      <c r="CS230" s="10" t="b">
        <f>IF(NOT(ISBLANK($B230)),AND(CR230=TRUE,NOT(COUNTIF('List of Values'!$AG$2:$AG$60,CQ230)=0)),"")</f>
        <v>0</v>
      </c>
      <c r="CT230" s="1"/>
      <c r="CU230" s="10" t="b">
        <f t="shared" si="31"/>
        <v>1</v>
      </c>
      <c r="CV230" s="10" t="b" cm="1">
        <f t="array" ref="CV230">IF(NOT(ISBLANK($D230)),AND(CU230=TRUE,LEN(CT230)&lt;60,NOT(ISNUMBER(FIND('List of Values'!$C$2:$C$20,CT230)))),"")</f>
        <v>1</v>
      </c>
      <c r="CW230" s="1"/>
      <c r="CX230" s="10" t="b">
        <f t="shared" si="132"/>
        <v>0</v>
      </c>
      <c r="CY230" s="10" t="b" cm="1">
        <f t="array" ref="CY230">IF(NOT(ISBLANK($B230)),AND(CX230=TRUE,LEN(CW230)&lt;255,NOT(ISNUMBER(FIND('List of Values'!$C$2:$C$23,CW230)))),"")</f>
        <v>0</v>
      </c>
      <c r="CZ230" s="1"/>
      <c r="DA230" s="1" t="b">
        <f t="shared" si="33"/>
        <v>1</v>
      </c>
      <c r="DB230" s="1" t="b" cm="1">
        <f t="array" ref="DB230">IF(NOT(ISBLANK($D230)),AND(DA230=TRUE,LEN(CZ230)&lt;255,NOT(ISNUMBER(FIND('List of Values'!$C$2:$C$20,CZ230)))),"")</f>
        <v>1</v>
      </c>
      <c r="DC230" s="1"/>
      <c r="DD230" s="10" t="b">
        <f t="shared" si="133"/>
        <v>0</v>
      </c>
      <c r="DE230" s="10" t="b">
        <f>IF(NOT(ISBLANK($B230)),AND(DD230=TRUE,NOT(COUNTIF('List of Values'!$AH$2:$AH$60,DC230)=0)),"")</f>
        <v>0</v>
      </c>
      <c r="DF230" s="1"/>
      <c r="DG230" s="10" t="b">
        <f t="shared" si="134"/>
        <v>0</v>
      </c>
      <c r="DH230" s="10" t="b">
        <f>IF(NOT(ISBLANK($B230)),AND(DG230=TRUE,NOT(COUNTIF('List of Values'!$AG$2:$AG$60,DF230)=0)),"")</f>
        <v>0</v>
      </c>
      <c r="DI230" s="1"/>
      <c r="DJ230" s="10" t="b">
        <f t="shared" si="36"/>
        <v>1</v>
      </c>
      <c r="DK230" s="10" t="b" cm="1">
        <f t="array" ref="DK230">IF(NOT(ISBLANK($D230)),AND(DJ230=TRUE,LEN(DI230)&lt;60,NOT(ISNUMBER(FIND('List of Values'!$C$2:$C$20,DI230)))),"")</f>
        <v>1</v>
      </c>
      <c r="DL230" s="1"/>
      <c r="DM230" s="10" t="b">
        <f t="shared" si="135"/>
        <v>0</v>
      </c>
      <c r="DN230" s="10" t="b" cm="1">
        <f t="array" ref="DN230">IF(NOT(ISBLANK($B230)),AND(DM230=TRUE,LEN(DL230)&lt;255,NOT(ISNUMBER(FIND('List of Values'!$C$2:$C$23,DL230)))),"")</f>
        <v>0</v>
      </c>
      <c r="DO230" s="1"/>
      <c r="DP230" s="1" t="b">
        <f t="shared" si="38"/>
        <v>1</v>
      </c>
      <c r="DQ230" s="1" t="b" cm="1">
        <f t="array" ref="DQ230">IF(NOT(ISBLANK($D230)),AND(DP230=TRUE,LEN(DO230)&lt;255,NOT(ISNUMBER(FIND('List of Values'!$C$2:$C$20,DO230)))),"")</f>
        <v>1</v>
      </c>
      <c r="DR230" s="1"/>
      <c r="DS230" s="10" t="b">
        <f t="shared" si="136"/>
        <v>0</v>
      </c>
      <c r="DT230" s="10" t="b">
        <f>IF(NOT(ISBLANK($B230)),AND(DS230=TRUE,NOT(COUNTIF('List of Values'!$AH$2:$AH$60,DR230)=0)),"")</f>
        <v>0</v>
      </c>
      <c r="DU230" s="1"/>
      <c r="DV230" s="10" t="b">
        <f t="shared" si="137"/>
        <v>0</v>
      </c>
      <c r="DW230" s="10" t="b">
        <f>IF(NOT(ISBLANK($B230)),AND(DV230=TRUE,NOT(COUNTIF('List of Values'!$AG$2:$AG$60,DU230)=0)),"")</f>
        <v>0</v>
      </c>
      <c r="DX230" s="1"/>
      <c r="DY230" s="10" t="b">
        <f t="shared" si="41"/>
        <v>1</v>
      </c>
      <c r="DZ230" s="10" t="b" cm="1">
        <f t="array" ref="DZ230">IF(NOT(ISBLANK($D230)),AND(DY230=TRUE,LEN(DX230)&lt;60,NOT(ISNUMBER(FIND('List of Values'!$C$2:$C$20,DX230)))),"")</f>
        <v>1</v>
      </c>
      <c r="EA230" s="1"/>
      <c r="EB230" s="10" t="b">
        <f t="shared" si="138"/>
        <v>0</v>
      </c>
      <c r="EC230" s="10" t="b" cm="1">
        <f t="array" ref="EC230">IF(NOT(ISBLANK($B230)),AND(EB230=TRUE,LEN(EA230)&lt;255,NOT(ISNUMBER(FIND('List of Values'!$C$2:$C$23,EA230)))),"")</f>
        <v>0</v>
      </c>
      <c r="ED230" s="1"/>
      <c r="EE230" s="1" t="b">
        <f t="shared" si="43"/>
        <v>1</v>
      </c>
      <c r="EF230" s="1" t="b" cm="1">
        <f t="array" ref="EF230">IF(NOT(ISBLANK($D230)),AND(EE230=TRUE,LEN(ED230)&lt;255,NOT(ISNUMBER(FIND('List of Values'!$C$2:$C$20,ED230)))),"")</f>
        <v>1</v>
      </c>
      <c r="EG230" s="1"/>
      <c r="EH230" s="10" t="b">
        <f t="shared" si="139"/>
        <v>0</v>
      </c>
      <c r="EI230" s="10" t="b">
        <f>IF(NOT(ISBLANK($B230)),AND(EH230=TRUE,NOT(COUNTIF('List of Values'!$AH$2:$AH$60,EG230)=0)),"")</f>
        <v>0</v>
      </c>
      <c r="EJ230" s="1"/>
      <c r="EK230" s="10" t="b">
        <f t="shared" si="140"/>
        <v>0</v>
      </c>
      <c r="EL230" s="10" t="b">
        <f>IF(NOT(ISBLANK($B230)),AND(EK230=TRUE,NOT(COUNTIF('List of Values'!$AG$2:$AG$60,EJ230)=0)),"")</f>
        <v>0</v>
      </c>
      <c r="EM230" s="1"/>
      <c r="EN230" s="10" t="b">
        <f t="shared" si="46"/>
        <v>1</v>
      </c>
      <c r="EO230" s="10" t="b" cm="1">
        <f t="array" ref="EO230">IF(NOT(ISBLANK($D230)),AND(EN230=TRUE,LEN(EM230)&lt;60,NOT(ISNUMBER(FIND('List of Values'!$C$2:$C$20,EM230)))),"")</f>
        <v>1</v>
      </c>
      <c r="EP230" s="1"/>
      <c r="EQ230" s="10" t="b">
        <f t="shared" si="141"/>
        <v>0</v>
      </c>
      <c r="ER230" s="10" t="b" cm="1">
        <f t="array" ref="ER230">IF(NOT(ISBLANK($B230)),AND(EQ230=TRUE,LEN(EP230)&lt;255,NOT(ISNUMBER(FIND('List of Values'!$C$2:$C$23,EP230)))),"")</f>
        <v>0</v>
      </c>
      <c r="ES230" s="1"/>
      <c r="ET230" s="1" t="b">
        <f t="shared" si="48"/>
        <v>1</v>
      </c>
      <c r="EU230" s="1" t="b" cm="1">
        <f t="array" ref="EU230">IF(NOT(ISBLANK($D230)),AND(ET230=TRUE,LEN(ES230)&lt;255,NOT(ISNUMBER(FIND('List of Values'!$C$2:$C$20,ES230)))),"")</f>
        <v>1</v>
      </c>
      <c r="EV230" s="1"/>
      <c r="EW230" s="10" t="b">
        <f t="shared" si="142"/>
        <v>0</v>
      </c>
      <c r="EX230" s="10" t="b">
        <f>IF(NOT(ISBLANK($B230)),AND(EW230=TRUE,NOT(COUNTIF('List of Values'!$AH$2:$AH$60,EV230)=0)),"")</f>
        <v>0</v>
      </c>
      <c r="EY230" s="60" t="str">
        <f>_xlfn.XLOOKUP(B230,[1]Blad1!$A:$A,[1]Blad1!$D:$D,"")</f>
        <v/>
      </c>
    </row>
    <row r="231" spans="1:155">
      <c r="A231">
        <f t="shared" si="155"/>
        <v>0</v>
      </c>
      <c r="B231" s="11">
        <v>213444</v>
      </c>
      <c r="C231" s="1" t="s">
        <v>1379</v>
      </c>
      <c r="D231" s="1" t="s">
        <v>199</v>
      </c>
      <c r="E231" s="127" t="s">
        <v>1949</v>
      </c>
      <c r="F231" s="10" t="b">
        <f t="shared" si="143"/>
        <v>1</v>
      </c>
      <c r="G231" s="10" t="b">
        <f>IF(NOT(ISBLANK($B231)),AND(F231=TRUE,NOT(COUNTIF('List of Values'!$AG$2:$AG$60,E231)=0)),"")</f>
        <v>1</v>
      </c>
      <c r="H231" s="1"/>
      <c r="I231" s="1" t="b">
        <f t="shared" si="1"/>
        <v>1</v>
      </c>
      <c r="J231" s="1" t="b" cm="1">
        <f t="array" ref="J231">IF(NOT(ISBLANK($D231)),AND(I231=TRUE,LEN(H231)&lt;60,NOT(ISNUMBER(FIND('List of Values'!$C$2:$C$20,H231)))),"")</f>
        <v>1</v>
      </c>
      <c r="K231" t="s">
        <v>1985</v>
      </c>
      <c r="L231" s="10" t="b">
        <f t="shared" si="144"/>
        <v>1</v>
      </c>
      <c r="M231" s="10" t="b" cm="1">
        <f t="array" ref="M231">IF(NOT(ISBLANK($B231)),AND(L231=TRUE,LEN(K231)&lt;255,NOT(ISNUMBER(FIND('List of Values'!$C$2:$C$23,K231)))),"")</f>
        <v>1</v>
      </c>
      <c r="N231" s="1"/>
      <c r="O231" s="1" t="b">
        <f t="shared" si="3"/>
        <v>1</v>
      </c>
      <c r="P231" s="1" t="b" cm="1">
        <f t="array" ref="P231">IF(NOT(ISBLANK($D231)),AND(O231=TRUE,LEN(N231)&lt;255,NOT(ISNUMBER(FIND('List of Values'!$C$2:$C$20,N231)))),"")</f>
        <v>1</v>
      </c>
      <c r="Q231" s="1" t="s">
        <v>1952</v>
      </c>
      <c r="R231" s="10" t="b">
        <f t="shared" si="145"/>
        <v>1</v>
      </c>
      <c r="S231" s="10" t="b">
        <f>IF(NOT(ISBLANK($B231)),AND(R231=TRUE,NOT(COUNTIF('List of Values'!$AH$2:$AH$60,Q231)=0)),"")</f>
        <v>1</v>
      </c>
      <c r="T231" s="1"/>
      <c r="U231" s="10" t="b">
        <f t="shared" si="146"/>
        <v>0</v>
      </c>
      <c r="V231" s="10" t="b">
        <f>IF(NOT(ISBLANK($B231)),AND(U231=TRUE,NOT(COUNTIF('List of Values'!$AG$2:$AG$60,T231)=0)),"")</f>
        <v>0</v>
      </c>
      <c r="W231" s="1"/>
      <c r="X231" s="10" t="b">
        <f t="shared" si="6"/>
        <v>1</v>
      </c>
      <c r="Y231" s="10" t="b" cm="1">
        <f t="array" ref="Y231">IF(NOT(ISBLANK($D231)),AND(X231=TRUE,LEN(W231)&lt;60,NOT(ISNUMBER(FIND('List of Values'!$C$2:$C$20,W231)))),"")</f>
        <v>1</v>
      </c>
      <c r="Z231" s="1"/>
      <c r="AA231" s="10" t="b">
        <f t="shared" si="147"/>
        <v>0</v>
      </c>
      <c r="AB231" s="10" t="b" cm="1">
        <f t="array" ref="AB231">IF(NOT(ISBLANK($B231)),AND(AA231=TRUE,LEN(Z231)&lt;255,NOT(ISNUMBER(FIND('List of Values'!$C$2:$C$23,Z231)))),"")</f>
        <v>0</v>
      </c>
      <c r="AC231" s="1"/>
      <c r="AD231" s="1" t="b">
        <f t="shared" si="8"/>
        <v>1</v>
      </c>
      <c r="AE231" s="1" t="b" cm="1">
        <f t="array" ref="AE231">IF(NOT(ISBLANK($D231)),AND(AD231=TRUE,LEN(AC231)&lt;255,NOT(ISNUMBER(FIND('List of Values'!$C$2:$C$20,AC231)))),"")</f>
        <v>1</v>
      </c>
      <c r="AF231" s="1"/>
      <c r="AG231" s="10" t="b">
        <f t="shared" si="148"/>
        <v>0</v>
      </c>
      <c r="AH231" s="10" t="b">
        <f>IF(NOT(ISBLANK($B231)),AND(AG231=TRUE,NOT(COUNTIF('List of Values'!$AH$2:$AH$60,AF231)=0)),"")</f>
        <v>0</v>
      </c>
      <c r="AI231" s="1"/>
      <c r="AJ231" s="10" t="b">
        <f t="shared" si="149"/>
        <v>0</v>
      </c>
      <c r="AK231" s="10" t="b">
        <f>IF(NOT(ISBLANK($B231)),AND(AJ231=TRUE,NOT(COUNTIF('List of Values'!$AG$2:$AG$60,AI231)=0)),"")</f>
        <v>0</v>
      </c>
      <c r="AL231" s="1"/>
      <c r="AM231" s="10" t="b">
        <f t="shared" si="11"/>
        <v>1</v>
      </c>
      <c r="AN231" s="10" t="b" cm="1">
        <f t="array" ref="AN231">IF(NOT(ISBLANK($D231)),AND(AM231=TRUE,LEN(AL231)&lt;60,NOT(ISNUMBER(FIND('List of Values'!$C$2:$C$20,AL231)))),"")</f>
        <v>1</v>
      </c>
      <c r="AO231" s="1"/>
      <c r="AP231" s="10" t="b">
        <f t="shared" si="150"/>
        <v>0</v>
      </c>
      <c r="AQ231" s="10" t="b" cm="1">
        <f t="array" ref="AQ231">IF(NOT(ISBLANK($B231)),AND(AP231=TRUE,LEN(AO231)&lt;255,NOT(ISNUMBER(FIND('List of Values'!$C$2:$C$23,AO231)))),"")</f>
        <v>0</v>
      </c>
      <c r="AR231" s="1"/>
      <c r="AS231" s="1" t="b">
        <f t="shared" si="13"/>
        <v>1</v>
      </c>
      <c r="AT231" s="1" t="b" cm="1">
        <f t="array" ref="AT231">IF(NOT(ISBLANK($D231)),AND(AS231=TRUE,LEN(AR231)&lt;255,NOT(ISNUMBER(FIND('List of Values'!$C$2:$C$20,AR231)))),"")</f>
        <v>1</v>
      </c>
      <c r="AU231" s="1"/>
      <c r="AV231" s="10" t="b">
        <f t="shared" si="151"/>
        <v>0</v>
      </c>
      <c r="AW231" s="10" t="b">
        <f>IF(NOT(ISBLANK($B231)),AND(AV231=TRUE,NOT(COUNTIF('List of Values'!$AH$2:$AH$60,AU231)=0)),"")</f>
        <v>0</v>
      </c>
      <c r="AX231" s="1"/>
      <c r="AY231" s="10" t="b">
        <f t="shared" si="152"/>
        <v>0</v>
      </c>
      <c r="AZ231" s="10" t="b">
        <f>IF(NOT(ISBLANK($B231)),AND(AY231=TRUE,NOT(COUNTIF('List of Values'!$AG$2:$AG$60,AX231)=0)),"")</f>
        <v>0</v>
      </c>
      <c r="BA231" s="1"/>
      <c r="BB231" s="10" t="b">
        <f t="shared" si="16"/>
        <v>1</v>
      </c>
      <c r="BC231" s="10" t="b" cm="1">
        <f t="array" ref="BC231">IF(NOT(ISBLANK($D231)),AND(BB231=TRUE,LEN(BA231)&lt;60,NOT(ISNUMBER(FIND('List of Values'!$C$2:$C$20,BA231)))),"")</f>
        <v>1</v>
      </c>
      <c r="BD231" s="1"/>
      <c r="BE231" s="10" t="b">
        <f t="shared" si="153"/>
        <v>0</v>
      </c>
      <c r="BF231" s="10" t="b" cm="1">
        <f t="array" ref="BF231">IF(NOT(ISBLANK($B231)),AND(BE231=TRUE,LEN(BD231)&lt;255,NOT(ISNUMBER(FIND('List of Values'!$C$2:$C$23,BD231)))),"")</f>
        <v>0</v>
      </c>
      <c r="BG231" s="1"/>
      <c r="BH231" s="1" t="b">
        <f t="shared" si="18"/>
        <v>1</v>
      </c>
      <c r="BI231" s="1" t="b" cm="1">
        <f t="array" ref="BI231">IF(NOT(ISBLANK($D231)),AND(BH231=TRUE,LEN(BG231)&lt;255,NOT(ISNUMBER(FIND('List of Values'!$C$2:$C$20,BG231)))),"")</f>
        <v>1</v>
      </c>
      <c r="BJ231" s="1"/>
      <c r="BK231" s="10" t="b">
        <f t="shared" si="154"/>
        <v>0</v>
      </c>
      <c r="BL231" s="10" t="b">
        <f>IF(NOT(ISBLANK($B231)),AND(BK231=TRUE,NOT(COUNTIF('List of Values'!$AH$2:$AH$60,BJ231)=0)),"")</f>
        <v>0</v>
      </c>
      <c r="BM231" s="1"/>
      <c r="BN231" s="10" t="b">
        <f t="shared" si="125"/>
        <v>0</v>
      </c>
      <c r="BO231" s="10" t="b">
        <f>IF(NOT(ISBLANK($B231)),AND(BN231=TRUE,NOT(COUNTIF('List of Values'!$AG$2:$AG$60,BM231)=0)),"")</f>
        <v>0</v>
      </c>
      <c r="BP231" s="1"/>
      <c r="BQ231" s="10" t="b">
        <f t="shared" si="21"/>
        <v>1</v>
      </c>
      <c r="BR231" s="10" t="b" cm="1">
        <f t="array" ref="BR231">IF(NOT(ISBLANK($D231)),AND(BQ231=TRUE,LEN(BP231)&lt;60,NOT(ISNUMBER(FIND('List of Values'!$C$2:$C$20,BP231)))),"")</f>
        <v>1</v>
      </c>
      <c r="BS231" s="1"/>
      <c r="BT231" s="10" t="b">
        <f t="shared" si="126"/>
        <v>0</v>
      </c>
      <c r="BU231" s="10" t="b" cm="1">
        <f t="array" ref="BU231">IF(NOT(ISBLANK($B231)),AND(BT231=TRUE,LEN(BS231)&lt;255,NOT(ISNUMBER(FIND('List of Values'!$C$2:$C$23,BS231)))),"")</f>
        <v>0</v>
      </c>
      <c r="BV231" s="1"/>
      <c r="BW231" s="1" t="b">
        <f t="shared" si="23"/>
        <v>1</v>
      </c>
      <c r="BX231" s="1" t="b" cm="1">
        <f t="array" ref="BX231">IF(NOT(ISBLANK($D231)),AND(BW231=TRUE,LEN(BV231)&lt;255,NOT(ISNUMBER(FIND('List of Values'!$C$2:$C$20,BV231)))),"")</f>
        <v>1</v>
      </c>
      <c r="BY231" s="1"/>
      <c r="BZ231" s="10" t="b">
        <f t="shared" si="127"/>
        <v>0</v>
      </c>
      <c r="CA231" s="10" t="b">
        <f>IF(NOT(ISBLANK($B231)),AND(BZ231=TRUE,NOT(COUNTIF('List of Values'!$AH$2:$AH$60,BY231)=0)),"")</f>
        <v>0</v>
      </c>
      <c r="CB231" s="1"/>
      <c r="CC231" s="10" t="b">
        <f t="shared" si="128"/>
        <v>0</v>
      </c>
      <c r="CD231" s="10" t="b">
        <f>IF(NOT(ISBLANK($B231)),AND(CC231=TRUE,NOT(COUNTIF('List of Values'!$AG$2:$AG$60,CB231)=0)),"")</f>
        <v>0</v>
      </c>
      <c r="CE231" s="1"/>
      <c r="CF231" s="10" t="b">
        <f t="shared" si="26"/>
        <v>1</v>
      </c>
      <c r="CG231" s="10" t="b" cm="1">
        <f t="array" ref="CG231">IF(NOT(ISBLANK($D231)),AND(CF231=TRUE,LEN(CE231)&lt;60,NOT(ISNUMBER(FIND('List of Values'!$C$2:$C$20,CE231)))),"")</f>
        <v>1</v>
      </c>
      <c r="CH231" s="1"/>
      <c r="CI231" s="10" t="b">
        <f t="shared" si="129"/>
        <v>0</v>
      </c>
      <c r="CJ231" s="10" t="b" cm="1">
        <f t="array" ref="CJ231">IF(NOT(ISBLANK($B231)),AND(CI231=TRUE,LEN(CH231)&lt;255,NOT(ISNUMBER(FIND('List of Values'!$C$2:$C$23,CH231)))),"")</f>
        <v>0</v>
      </c>
      <c r="CK231" s="1"/>
      <c r="CL231" s="1" t="b">
        <f t="shared" si="28"/>
        <v>1</v>
      </c>
      <c r="CM231" s="1" t="b" cm="1">
        <f t="array" ref="CM231">IF(NOT(ISBLANK($D231)),AND(CL231=TRUE,LEN(CK231)&lt;255,NOT(ISNUMBER(FIND('List of Values'!$C$2:$C$20,CK231)))),"")</f>
        <v>1</v>
      </c>
      <c r="CN231" s="1"/>
      <c r="CO231" s="10" t="b">
        <f t="shared" si="130"/>
        <v>0</v>
      </c>
      <c r="CP231" s="10" t="b">
        <f>IF(NOT(ISBLANK($B231)),AND(CO231=TRUE,NOT(COUNTIF('List of Values'!$AH$2:$AH$60,CN231)=0)),"")</f>
        <v>0</v>
      </c>
      <c r="CQ231" s="1"/>
      <c r="CR231" s="10" t="b">
        <f t="shared" si="131"/>
        <v>0</v>
      </c>
      <c r="CS231" s="10" t="b">
        <f>IF(NOT(ISBLANK($B231)),AND(CR231=TRUE,NOT(COUNTIF('List of Values'!$AG$2:$AG$60,CQ231)=0)),"")</f>
        <v>0</v>
      </c>
      <c r="CT231" s="1"/>
      <c r="CU231" s="10" t="b">
        <f t="shared" si="31"/>
        <v>1</v>
      </c>
      <c r="CV231" s="10" t="b" cm="1">
        <f t="array" ref="CV231">IF(NOT(ISBLANK($D231)),AND(CU231=TRUE,LEN(CT231)&lt;60,NOT(ISNUMBER(FIND('List of Values'!$C$2:$C$20,CT231)))),"")</f>
        <v>1</v>
      </c>
      <c r="CW231" s="1"/>
      <c r="CX231" s="10" t="b">
        <f t="shared" si="132"/>
        <v>0</v>
      </c>
      <c r="CY231" s="10" t="b" cm="1">
        <f t="array" ref="CY231">IF(NOT(ISBLANK($B231)),AND(CX231=TRUE,LEN(CW231)&lt;255,NOT(ISNUMBER(FIND('List of Values'!$C$2:$C$23,CW231)))),"")</f>
        <v>0</v>
      </c>
      <c r="CZ231" s="1"/>
      <c r="DA231" s="1" t="b">
        <f t="shared" si="33"/>
        <v>1</v>
      </c>
      <c r="DB231" s="1" t="b" cm="1">
        <f t="array" ref="DB231">IF(NOT(ISBLANK($D231)),AND(DA231=TRUE,LEN(CZ231)&lt;255,NOT(ISNUMBER(FIND('List of Values'!$C$2:$C$20,CZ231)))),"")</f>
        <v>1</v>
      </c>
      <c r="DC231" s="1"/>
      <c r="DD231" s="10" t="b">
        <f t="shared" si="133"/>
        <v>0</v>
      </c>
      <c r="DE231" s="10" t="b">
        <f>IF(NOT(ISBLANK($B231)),AND(DD231=TRUE,NOT(COUNTIF('List of Values'!$AH$2:$AH$60,DC231)=0)),"")</f>
        <v>0</v>
      </c>
      <c r="DF231" s="1"/>
      <c r="DG231" s="10" t="b">
        <f t="shared" si="134"/>
        <v>0</v>
      </c>
      <c r="DH231" s="10" t="b">
        <f>IF(NOT(ISBLANK($B231)),AND(DG231=TRUE,NOT(COUNTIF('List of Values'!$AG$2:$AG$60,DF231)=0)),"")</f>
        <v>0</v>
      </c>
      <c r="DI231" s="1"/>
      <c r="DJ231" s="10" t="b">
        <f t="shared" si="36"/>
        <v>1</v>
      </c>
      <c r="DK231" s="10" t="b" cm="1">
        <f t="array" ref="DK231">IF(NOT(ISBLANK($D231)),AND(DJ231=TRUE,LEN(DI231)&lt;60,NOT(ISNUMBER(FIND('List of Values'!$C$2:$C$20,DI231)))),"")</f>
        <v>1</v>
      </c>
      <c r="DL231" s="1"/>
      <c r="DM231" s="10" t="b">
        <f t="shared" si="135"/>
        <v>0</v>
      </c>
      <c r="DN231" s="10" t="b" cm="1">
        <f t="array" ref="DN231">IF(NOT(ISBLANK($B231)),AND(DM231=TRUE,LEN(DL231)&lt;255,NOT(ISNUMBER(FIND('List of Values'!$C$2:$C$23,DL231)))),"")</f>
        <v>0</v>
      </c>
      <c r="DO231" s="1"/>
      <c r="DP231" s="1" t="b">
        <f t="shared" si="38"/>
        <v>1</v>
      </c>
      <c r="DQ231" s="1" t="b" cm="1">
        <f t="array" ref="DQ231">IF(NOT(ISBLANK($D231)),AND(DP231=TRUE,LEN(DO231)&lt;255,NOT(ISNUMBER(FIND('List of Values'!$C$2:$C$20,DO231)))),"")</f>
        <v>1</v>
      </c>
      <c r="DR231" s="1"/>
      <c r="DS231" s="10" t="b">
        <f t="shared" si="136"/>
        <v>0</v>
      </c>
      <c r="DT231" s="10" t="b">
        <f>IF(NOT(ISBLANK($B231)),AND(DS231=TRUE,NOT(COUNTIF('List of Values'!$AH$2:$AH$60,DR231)=0)),"")</f>
        <v>0</v>
      </c>
      <c r="DU231" s="1"/>
      <c r="DV231" s="10" t="b">
        <f t="shared" si="137"/>
        <v>0</v>
      </c>
      <c r="DW231" s="10" t="b">
        <f>IF(NOT(ISBLANK($B231)),AND(DV231=TRUE,NOT(COUNTIF('List of Values'!$AG$2:$AG$60,DU231)=0)),"")</f>
        <v>0</v>
      </c>
      <c r="DX231" s="1"/>
      <c r="DY231" s="10" t="b">
        <f t="shared" si="41"/>
        <v>1</v>
      </c>
      <c r="DZ231" s="10" t="b" cm="1">
        <f t="array" ref="DZ231">IF(NOT(ISBLANK($D231)),AND(DY231=TRUE,LEN(DX231)&lt;60,NOT(ISNUMBER(FIND('List of Values'!$C$2:$C$20,DX231)))),"")</f>
        <v>1</v>
      </c>
      <c r="EA231" s="1"/>
      <c r="EB231" s="10" t="b">
        <f t="shared" si="138"/>
        <v>0</v>
      </c>
      <c r="EC231" s="10" t="b" cm="1">
        <f t="array" ref="EC231">IF(NOT(ISBLANK($B231)),AND(EB231=TRUE,LEN(EA231)&lt;255,NOT(ISNUMBER(FIND('List of Values'!$C$2:$C$23,EA231)))),"")</f>
        <v>0</v>
      </c>
      <c r="ED231" s="1"/>
      <c r="EE231" s="1" t="b">
        <f t="shared" si="43"/>
        <v>1</v>
      </c>
      <c r="EF231" s="1" t="b" cm="1">
        <f t="array" ref="EF231">IF(NOT(ISBLANK($D231)),AND(EE231=TRUE,LEN(ED231)&lt;255,NOT(ISNUMBER(FIND('List of Values'!$C$2:$C$20,ED231)))),"")</f>
        <v>1</v>
      </c>
      <c r="EG231" s="1"/>
      <c r="EH231" s="10" t="b">
        <f t="shared" si="139"/>
        <v>0</v>
      </c>
      <c r="EI231" s="10" t="b">
        <f>IF(NOT(ISBLANK($B231)),AND(EH231=TRUE,NOT(COUNTIF('List of Values'!$AH$2:$AH$60,EG231)=0)),"")</f>
        <v>0</v>
      </c>
      <c r="EJ231" s="1"/>
      <c r="EK231" s="10" t="b">
        <f t="shared" si="140"/>
        <v>0</v>
      </c>
      <c r="EL231" s="10" t="b">
        <f>IF(NOT(ISBLANK($B231)),AND(EK231=TRUE,NOT(COUNTIF('List of Values'!$AG$2:$AG$60,EJ231)=0)),"")</f>
        <v>0</v>
      </c>
      <c r="EM231" s="1"/>
      <c r="EN231" s="10" t="b">
        <f t="shared" si="46"/>
        <v>1</v>
      </c>
      <c r="EO231" s="10" t="b" cm="1">
        <f t="array" ref="EO231">IF(NOT(ISBLANK($D231)),AND(EN231=TRUE,LEN(EM231)&lt;60,NOT(ISNUMBER(FIND('List of Values'!$C$2:$C$20,EM231)))),"")</f>
        <v>1</v>
      </c>
      <c r="EP231" s="1"/>
      <c r="EQ231" s="10" t="b">
        <f t="shared" si="141"/>
        <v>0</v>
      </c>
      <c r="ER231" s="10" t="b" cm="1">
        <f t="array" ref="ER231">IF(NOT(ISBLANK($B231)),AND(EQ231=TRUE,LEN(EP231)&lt;255,NOT(ISNUMBER(FIND('List of Values'!$C$2:$C$23,EP231)))),"")</f>
        <v>0</v>
      </c>
      <c r="ES231" s="1"/>
      <c r="ET231" s="1" t="b">
        <f t="shared" si="48"/>
        <v>1</v>
      </c>
      <c r="EU231" s="1" t="b" cm="1">
        <f t="array" ref="EU231">IF(NOT(ISBLANK($D231)),AND(ET231=TRUE,LEN(ES231)&lt;255,NOT(ISNUMBER(FIND('List of Values'!$C$2:$C$20,ES231)))),"")</f>
        <v>1</v>
      </c>
      <c r="EV231" s="1"/>
      <c r="EW231" s="10" t="b">
        <f t="shared" si="142"/>
        <v>0</v>
      </c>
      <c r="EX231" s="10" t="b">
        <f>IF(NOT(ISBLANK($B231)),AND(EW231=TRUE,NOT(COUNTIF('List of Values'!$AH$2:$AH$60,EV231)=0)),"")</f>
        <v>0</v>
      </c>
      <c r="EY231" s="60" t="str">
        <f>_xlfn.XLOOKUP(B231,[1]Blad1!$A:$A,[1]Blad1!$D:$D,"")</f>
        <v/>
      </c>
    </row>
    <row r="232" spans="1:155">
      <c r="A232">
        <f t="shared" si="155"/>
        <v>0</v>
      </c>
      <c r="B232" s="11">
        <v>214798</v>
      </c>
      <c r="C232" s="1" t="s">
        <v>1385</v>
      </c>
      <c r="D232" s="1" t="s">
        <v>199</v>
      </c>
      <c r="E232" s="1" t="s">
        <v>1949</v>
      </c>
      <c r="F232" s="10" t="b">
        <f t="shared" si="143"/>
        <v>1</v>
      </c>
      <c r="G232" s="10" t="b">
        <f>IF(NOT(ISBLANK($B232)),AND(F232=TRUE,NOT(COUNTIF('List of Values'!$AG$2:$AG$60,E232)=0)),"")</f>
        <v>1</v>
      </c>
      <c r="H232" s="1" t="s">
        <v>1958</v>
      </c>
      <c r="I232" s="1" t="b">
        <f t="shared" si="1"/>
        <v>1</v>
      </c>
      <c r="J232" s="1" t="b" cm="1">
        <f t="array" ref="J232">IF(NOT(ISBLANK($D232)),AND(I232=TRUE,LEN(H232)&lt;60,NOT(ISNUMBER(FIND('List of Values'!$C$2:$C$20,H232)))),"")</f>
        <v>1</v>
      </c>
      <c r="K232" s="1" t="s">
        <v>2281</v>
      </c>
      <c r="L232" s="10" t="b">
        <f t="shared" si="144"/>
        <v>1</v>
      </c>
      <c r="M232" s="10" t="b" cm="1">
        <f t="array" ref="M232">IF(NOT(ISBLANK($B232)),AND(L232=TRUE,LEN(K232)&lt;255,NOT(ISNUMBER(FIND('List of Values'!$C$2:$C$23,K232)))),"")</f>
        <v>0</v>
      </c>
      <c r="N232" s="1" t="s">
        <v>32</v>
      </c>
      <c r="O232" s="1" t="b">
        <f t="shared" si="3"/>
        <v>1</v>
      </c>
      <c r="P232" s="1" t="b" cm="1">
        <f t="array" ref="P232">IF(NOT(ISBLANK($D232)),AND(O232=TRUE,LEN(N232)&lt;255,NOT(ISNUMBER(FIND('List of Values'!$C$2:$C$20,N232)))),"")</f>
        <v>1</v>
      </c>
      <c r="Q232" s="1" t="s">
        <v>1952</v>
      </c>
      <c r="R232" s="10" t="b">
        <f t="shared" si="145"/>
        <v>1</v>
      </c>
      <c r="S232" s="10" t="b">
        <f>IF(NOT(ISBLANK($B232)),AND(R232=TRUE,NOT(COUNTIF('List of Values'!$AH$2:$AH$60,Q232)=0)),"")</f>
        <v>1</v>
      </c>
      <c r="T232" s="1"/>
      <c r="U232" s="10" t="b">
        <f t="shared" si="146"/>
        <v>0</v>
      </c>
      <c r="V232" s="10" t="b">
        <f>IF(NOT(ISBLANK($B232)),AND(U232=TRUE,NOT(COUNTIF('List of Values'!$AG$2:$AG$60,T232)=0)),"")</f>
        <v>0</v>
      </c>
      <c r="W232" s="1"/>
      <c r="X232" s="10" t="b">
        <f t="shared" si="6"/>
        <v>1</v>
      </c>
      <c r="Y232" s="10" t="b" cm="1">
        <f t="array" ref="Y232">IF(NOT(ISBLANK($D232)),AND(X232=TRUE,LEN(W232)&lt;60,NOT(ISNUMBER(FIND('List of Values'!$C$2:$C$20,W232)))),"")</f>
        <v>1</v>
      </c>
      <c r="Z232" s="1"/>
      <c r="AA232" s="10" t="b">
        <f t="shared" si="147"/>
        <v>0</v>
      </c>
      <c r="AB232" s="10" t="b" cm="1">
        <f t="array" ref="AB232">IF(NOT(ISBLANK($B232)),AND(AA232=TRUE,LEN(Z232)&lt;255,NOT(ISNUMBER(FIND('List of Values'!$C$2:$C$23,Z232)))),"")</f>
        <v>0</v>
      </c>
      <c r="AC232" s="1"/>
      <c r="AD232" s="1" t="b">
        <f t="shared" si="8"/>
        <v>1</v>
      </c>
      <c r="AE232" s="1" t="b" cm="1">
        <f t="array" ref="AE232">IF(NOT(ISBLANK($D232)),AND(AD232=TRUE,LEN(AC232)&lt;255,NOT(ISNUMBER(FIND('List of Values'!$C$2:$C$20,AC232)))),"")</f>
        <v>1</v>
      </c>
      <c r="AF232" s="1"/>
      <c r="AG232" s="10" t="b">
        <f t="shared" si="148"/>
        <v>0</v>
      </c>
      <c r="AH232" s="10" t="b">
        <f>IF(NOT(ISBLANK($B232)),AND(AG232=TRUE,NOT(COUNTIF('List of Values'!$AH$2:$AH$60,AF232)=0)),"")</f>
        <v>0</v>
      </c>
      <c r="AI232" s="1"/>
      <c r="AJ232" s="10" t="b">
        <f t="shared" si="149"/>
        <v>0</v>
      </c>
      <c r="AK232" s="10" t="b">
        <f>IF(NOT(ISBLANK($B232)),AND(AJ232=TRUE,NOT(COUNTIF('List of Values'!$AG$2:$AG$60,AI232)=0)),"")</f>
        <v>0</v>
      </c>
      <c r="AL232" s="1"/>
      <c r="AM232" s="10" t="b">
        <f t="shared" si="11"/>
        <v>1</v>
      </c>
      <c r="AN232" s="10" t="b" cm="1">
        <f t="array" ref="AN232">IF(NOT(ISBLANK($D232)),AND(AM232=TRUE,LEN(AL232)&lt;60,NOT(ISNUMBER(FIND('List of Values'!$C$2:$C$20,AL232)))),"")</f>
        <v>1</v>
      </c>
      <c r="AO232" s="1"/>
      <c r="AP232" s="10" t="b">
        <f t="shared" si="150"/>
        <v>0</v>
      </c>
      <c r="AQ232" s="10" t="b" cm="1">
        <f t="array" ref="AQ232">IF(NOT(ISBLANK($B232)),AND(AP232=TRUE,LEN(AO232)&lt;255,NOT(ISNUMBER(FIND('List of Values'!$C$2:$C$23,AO232)))),"")</f>
        <v>0</v>
      </c>
      <c r="AR232" s="1"/>
      <c r="AS232" s="1" t="b">
        <f t="shared" si="13"/>
        <v>1</v>
      </c>
      <c r="AT232" s="1" t="b" cm="1">
        <f t="array" ref="AT232">IF(NOT(ISBLANK($D232)),AND(AS232=TRUE,LEN(AR232)&lt;255,NOT(ISNUMBER(FIND('List of Values'!$C$2:$C$20,AR232)))),"")</f>
        <v>1</v>
      </c>
      <c r="AU232" s="1"/>
      <c r="AV232" s="10" t="b">
        <f t="shared" si="151"/>
        <v>0</v>
      </c>
      <c r="AW232" s="10" t="b">
        <f>IF(NOT(ISBLANK($B232)),AND(AV232=TRUE,NOT(COUNTIF('List of Values'!$AH$2:$AH$60,AU232)=0)),"")</f>
        <v>0</v>
      </c>
      <c r="AX232" s="1"/>
      <c r="AY232" s="10" t="b">
        <f t="shared" si="152"/>
        <v>0</v>
      </c>
      <c r="AZ232" s="10" t="b">
        <f>IF(NOT(ISBLANK($B232)),AND(AY232=TRUE,NOT(COUNTIF('List of Values'!$AG$2:$AG$60,AX232)=0)),"")</f>
        <v>0</v>
      </c>
      <c r="BA232" s="1"/>
      <c r="BB232" s="10" t="b">
        <f t="shared" si="16"/>
        <v>1</v>
      </c>
      <c r="BC232" s="10" t="b" cm="1">
        <f t="array" ref="BC232">IF(NOT(ISBLANK($D232)),AND(BB232=TRUE,LEN(BA232)&lt;60,NOT(ISNUMBER(FIND('List of Values'!$C$2:$C$20,BA232)))),"")</f>
        <v>1</v>
      </c>
      <c r="BD232" s="1"/>
      <c r="BE232" s="10" t="b">
        <f t="shared" si="153"/>
        <v>0</v>
      </c>
      <c r="BF232" s="10" t="b" cm="1">
        <f t="array" ref="BF232">IF(NOT(ISBLANK($B232)),AND(BE232=TRUE,LEN(BD232)&lt;255,NOT(ISNUMBER(FIND('List of Values'!$C$2:$C$23,BD232)))),"")</f>
        <v>0</v>
      </c>
      <c r="BG232" s="1"/>
      <c r="BH232" s="1" t="b">
        <f t="shared" si="18"/>
        <v>1</v>
      </c>
      <c r="BI232" s="1" t="b" cm="1">
        <f t="array" ref="BI232">IF(NOT(ISBLANK($D232)),AND(BH232=TRUE,LEN(BG232)&lt;255,NOT(ISNUMBER(FIND('List of Values'!$C$2:$C$20,BG232)))),"")</f>
        <v>1</v>
      </c>
      <c r="BJ232" s="1"/>
      <c r="BK232" s="10" t="b">
        <f t="shared" si="154"/>
        <v>0</v>
      </c>
      <c r="BL232" s="10" t="b">
        <f>IF(NOT(ISBLANK($B232)),AND(BK232=TRUE,NOT(COUNTIF('List of Values'!$AH$2:$AH$60,BJ232)=0)),"")</f>
        <v>0</v>
      </c>
      <c r="BM232" s="1"/>
      <c r="BN232" s="10" t="b">
        <f t="shared" si="125"/>
        <v>0</v>
      </c>
      <c r="BO232" s="10" t="b">
        <f>IF(NOT(ISBLANK($B232)),AND(BN232=TRUE,NOT(COUNTIF('List of Values'!$AG$2:$AG$60,BM232)=0)),"")</f>
        <v>0</v>
      </c>
      <c r="BP232" s="1"/>
      <c r="BQ232" s="10" t="b">
        <f t="shared" si="21"/>
        <v>1</v>
      </c>
      <c r="BR232" s="10" t="b" cm="1">
        <f t="array" ref="BR232">IF(NOT(ISBLANK($D232)),AND(BQ232=TRUE,LEN(BP232)&lt;60,NOT(ISNUMBER(FIND('List of Values'!$C$2:$C$20,BP232)))),"")</f>
        <v>1</v>
      </c>
      <c r="BS232" s="1"/>
      <c r="BT232" s="10" t="b">
        <f t="shared" si="126"/>
        <v>0</v>
      </c>
      <c r="BU232" s="10" t="b" cm="1">
        <f t="array" ref="BU232">IF(NOT(ISBLANK($B232)),AND(BT232=TRUE,LEN(BS232)&lt;255,NOT(ISNUMBER(FIND('List of Values'!$C$2:$C$23,BS232)))),"")</f>
        <v>0</v>
      </c>
      <c r="BV232" s="1"/>
      <c r="BW232" s="1" t="b">
        <f t="shared" si="23"/>
        <v>1</v>
      </c>
      <c r="BX232" s="1" t="b" cm="1">
        <f t="array" ref="BX232">IF(NOT(ISBLANK($D232)),AND(BW232=TRUE,LEN(BV232)&lt;255,NOT(ISNUMBER(FIND('List of Values'!$C$2:$C$20,BV232)))),"")</f>
        <v>1</v>
      </c>
      <c r="BY232" s="1"/>
      <c r="BZ232" s="10" t="b">
        <f t="shared" si="127"/>
        <v>0</v>
      </c>
      <c r="CA232" s="10" t="b">
        <f>IF(NOT(ISBLANK($B232)),AND(BZ232=TRUE,NOT(COUNTIF('List of Values'!$AH$2:$AH$60,BY232)=0)),"")</f>
        <v>0</v>
      </c>
      <c r="CB232" s="1"/>
      <c r="CC232" s="10" t="b">
        <f t="shared" si="128"/>
        <v>0</v>
      </c>
      <c r="CD232" s="10" t="b">
        <f>IF(NOT(ISBLANK($B232)),AND(CC232=TRUE,NOT(COUNTIF('List of Values'!$AG$2:$AG$60,CB232)=0)),"")</f>
        <v>0</v>
      </c>
      <c r="CE232" s="1"/>
      <c r="CF232" s="10" t="b">
        <f t="shared" si="26"/>
        <v>1</v>
      </c>
      <c r="CG232" s="10" t="b" cm="1">
        <f t="array" ref="CG232">IF(NOT(ISBLANK($D232)),AND(CF232=TRUE,LEN(CE232)&lt;60,NOT(ISNUMBER(FIND('List of Values'!$C$2:$C$20,CE232)))),"")</f>
        <v>1</v>
      </c>
      <c r="CH232" s="1"/>
      <c r="CI232" s="10" t="b">
        <f t="shared" si="129"/>
        <v>0</v>
      </c>
      <c r="CJ232" s="10" t="b" cm="1">
        <f t="array" ref="CJ232">IF(NOT(ISBLANK($B232)),AND(CI232=TRUE,LEN(CH232)&lt;255,NOT(ISNUMBER(FIND('List of Values'!$C$2:$C$23,CH232)))),"")</f>
        <v>0</v>
      </c>
      <c r="CK232" s="1"/>
      <c r="CL232" s="1" t="b">
        <f t="shared" si="28"/>
        <v>1</v>
      </c>
      <c r="CM232" s="1" t="b" cm="1">
        <f t="array" ref="CM232">IF(NOT(ISBLANK($D232)),AND(CL232=TRUE,LEN(CK232)&lt;255,NOT(ISNUMBER(FIND('List of Values'!$C$2:$C$20,CK232)))),"")</f>
        <v>1</v>
      </c>
      <c r="CN232" s="1"/>
      <c r="CO232" s="10" t="b">
        <f t="shared" si="130"/>
        <v>0</v>
      </c>
      <c r="CP232" s="10" t="b">
        <f>IF(NOT(ISBLANK($B232)),AND(CO232=TRUE,NOT(COUNTIF('List of Values'!$AH$2:$AH$60,CN232)=0)),"")</f>
        <v>0</v>
      </c>
      <c r="CQ232" s="1"/>
      <c r="CR232" s="10" t="b">
        <f t="shared" si="131"/>
        <v>0</v>
      </c>
      <c r="CS232" s="10" t="b">
        <f>IF(NOT(ISBLANK($B232)),AND(CR232=TRUE,NOT(COUNTIF('List of Values'!$AG$2:$AG$60,CQ232)=0)),"")</f>
        <v>0</v>
      </c>
      <c r="CT232" s="1"/>
      <c r="CU232" s="10" t="b">
        <f t="shared" si="31"/>
        <v>1</v>
      </c>
      <c r="CV232" s="10" t="b" cm="1">
        <f t="array" ref="CV232">IF(NOT(ISBLANK($D232)),AND(CU232=TRUE,LEN(CT232)&lt;60,NOT(ISNUMBER(FIND('List of Values'!$C$2:$C$20,CT232)))),"")</f>
        <v>1</v>
      </c>
      <c r="CW232" s="1"/>
      <c r="CX232" s="10" t="b">
        <f t="shared" si="132"/>
        <v>0</v>
      </c>
      <c r="CY232" s="10" t="b" cm="1">
        <f t="array" ref="CY232">IF(NOT(ISBLANK($B232)),AND(CX232=TRUE,LEN(CW232)&lt;255,NOT(ISNUMBER(FIND('List of Values'!$C$2:$C$23,CW232)))),"")</f>
        <v>0</v>
      </c>
      <c r="CZ232" s="1"/>
      <c r="DA232" s="1" t="b">
        <f t="shared" si="33"/>
        <v>1</v>
      </c>
      <c r="DB232" s="1" t="b" cm="1">
        <f t="array" ref="DB232">IF(NOT(ISBLANK($D232)),AND(DA232=TRUE,LEN(CZ232)&lt;255,NOT(ISNUMBER(FIND('List of Values'!$C$2:$C$20,CZ232)))),"")</f>
        <v>1</v>
      </c>
      <c r="DC232" s="1"/>
      <c r="DD232" s="10" t="b">
        <f t="shared" si="133"/>
        <v>0</v>
      </c>
      <c r="DE232" s="10" t="b">
        <f>IF(NOT(ISBLANK($B232)),AND(DD232=TRUE,NOT(COUNTIF('List of Values'!$AH$2:$AH$60,DC232)=0)),"")</f>
        <v>0</v>
      </c>
      <c r="DF232" s="1"/>
      <c r="DG232" s="10" t="b">
        <f t="shared" si="134"/>
        <v>0</v>
      </c>
      <c r="DH232" s="10" t="b">
        <f>IF(NOT(ISBLANK($B232)),AND(DG232=TRUE,NOT(COUNTIF('List of Values'!$AG$2:$AG$60,DF232)=0)),"")</f>
        <v>0</v>
      </c>
      <c r="DI232" s="1"/>
      <c r="DJ232" s="10" t="b">
        <f t="shared" si="36"/>
        <v>1</v>
      </c>
      <c r="DK232" s="10" t="b" cm="1">
        <f t="array" ref="DK232">IF(NOT(ISBLANK($D232)),AND(DJ232=TRUE,LEN(DI232)&lt;60,NOT(ISNUMBER(FIND('List of Values'!$C$2:$C$20,DI232)))),"")</f>
        <v>1</v>
      </c>
      <c r="DL232" s="1"/>
      <c r="DM232" s="10" t="b">
        <f t="shared" si="135"/>
        <v>0</v>
      </c>
      <c r="DN232" s="10" t="b" cm="1">
        <f t="array" ref="DN232">IF(NOT(ISBLANK($B232)),AND(DM232=TRUE,LEN(DL232)&lt;255,NOT(ISNUMBER(FIND('List of Values'!$C$2:$C$23,DL232)))),"")</f>
        <v>0</v>
      </c>
      <c r="DO232" s="1"/>
      <c r="DP232" s="1" t="b">
        <f t="shared" si="38"/>
        <v>1</v>
      </c>
      <c r="DQ232" s="1" t="b" cm="1">
        <f t="array" ref="DQ232">IF(NOT(ISBLANK($D232)),AND(DP232=TRUE,LEN(DO232)&lt;255,NOT(ISNUMBER(FIND('List of Values'!$C$2:$C$20,DO232)))),"")</f>
        <v>1</v>
      </c>
      <c r="DR232" s="1"/>
      <c r="DS232" s="10" t="b">
        <f t="shared" si="136"/>
        <v>0</v>
      </c>
      <c r="DT232" s="10" t="b">
        <f>IF(NOT(ISBLANK($B232)),AND(DS232=TRUE,NOT(COUNTIF('List of Values'!$AH$2:$AH$60,DR232)=0)),"")</f>
        <v>0</v>
      </c>
      <c r="DU232" s="1"/>
      <c r="DV232" s="10" t="b">
        <f t="shared" si="137"/>
        <v>0</v>
      </c>
      <c r="DW232" s="10" t="b">
        <f>IF(NOT(ISBLANK($B232)),AND(DV232=TRUE,NOT(COUNTIF('List of Values'!$AG$2:$AG$60,DU232)=0)),"")</f>
        <v>0</v>
      </c>
      <c r="DX232" s="1"/>
      <c r="DY232" s="10" t="b">
        <f t="shared" si="41"/>
        <v>1</v>
      </c>
      <c r="DZ232" s="10" t="b" cm="1">
        <f t="array" ref="DZ232">IF(NOT(ISBLANK($D232)),AND(DY232=TRUE,LEN(DX232)&lt;60,NOT(ISNUMBER(FIND('List of Values'!$C$2:$C$20,DX232)))),"")</f>
        <v>1</v>
      </c>
      <c r="EA232" s="1"/>
      <c r="EB232" s="10" t="b">
        <f t="shared" si="138"/>
        <v>0</v>
      </c>
      <c r="EC232" s="10" t="b" cm="1">
        <f t="array" ref="EC232">IF(NOT(ISBLANK($B232)),AND(EB232=TRUE,LEN(EA232)&lt;255,NOT(ISNUMBER(FIND('List of Values'!$C$2:$C$23,EA232)))),"")</f>
        <v>0</v>
      </c>
      <c r="ED232" s="1"/>
      <c r="EE232" s="1" t="b">
        <f t="shared" si="43"/>
        <v>1</v>
      </c>
      <c r="EF232" s="1" t="b" cm="1">
        <f t="array" ref="EF232">IF(NOT(ISBLANK($D232)),AND(EE232=TRUE,LEN(ED232)&lt;255,NOT(ISNUMBER(FIND('List of Values'!$C$2:$C$20,ED232)))),"")</f>
        <v>1</v>
      </c>
      <c r="EG232" s="1"/>
      <c r="EH232" s="10" t="b">
        <f t="shared" si="139"/>
        <v>0</v>
      </c>
      <c r="EI232" s="10" t="b">
        <f>IF(NOT(ISBLANK($B232)),AND(EH232=TRUE,NOT(COUNTIF('List of Values'!$AH$2:$AH$60,EG232)=0)),"")</f>
        <v>0</v>
      </c>
      <c r="EJ232" s="1"/>
      <c r="EK232" s="10" t="b">
        <f t="shared" si="140"/>
        <v>0</v>
      </c>
      <c r="EL232" s="10" t="b">
        <f>IF(NOT(ISBLANK($B232)),AND(EK232=TRUE,NOT(COUNTIF('List of Values'!$AG$2:$AG$60,EJ232)=0)),"")</f>
        <v>0</v>
      </c>
      <c r="EM232" s="1"/>
      <c r="EN232" s="10" t="b">
        <f t="shared" si="46"/>
        <v>1</v>
      </c>
      <c r="EO232" s="10" t="b" cm="1">
        <f t="array" ref="EO232">IF(NOT(ISBLANK($D232)),AND(EN232=TRUE,LEN(EM232)&lt;60,NOT(ISNUMBER(FIND('List of Values'!$C$2:$C$20,EM232)))),"")</f>
        <v>1</v>
      </c>
      <c r="EP232" s="1"/>
      <c r="EQ232" s="10" t="b">
        <f t="shared" si="141"/>
        <v>0</v>
      </c>
      <c r="ER232" s="10" t="b" cm="1">
        <f t="array" ref="ER232">IF(NOT(ISBLANK($B232)),AND(EQ232=TRUE,LEN(EP232)&lt;255,NOT(ISNUMBER(FIND('List of Values'!$C$2:$C$23,EP232)))),"")</f>
        <v>0</v>
      </c>
      <c r="ES232" s="1"/>
      <c r="ET232" s="1" t="b">
        <f t="shared" si="48"/>
        <v>1</v>
      </c>
      <c r="EU232" s="1" t="b" cm="1">
        <f t="array" ref="EU232">IF(NOT(ISBLANK($D232)),AND(ET232=TRUE,LEN(ES232)&lt;255,NOT(ISNUMBER(FIND('List of Values'!$C$2:$C$20,ES232)))),"")</f>
        <v>1</v>
      </c>
      <c r="EV232" s="1"/>
      <c r="EW232" s="10" t="b">
        <f t="shared" si="142"/>
        <v>0</v>
      </c>
      <c r="EX232" s="10" t="b">
        <f>IF(NOT(ISBLANK($B232)),AND(EW232=TRUE,NOT(COUNTIF('List of Values'!$AH$2:$AH$60,EV232)=0)),"")</f>
        <v>0</v>
      </c>
      <c r="EY232" s="60" t="str">
        <f>_xlfn.XLOOKUP(B232,[1]Blad1!$A:$A,[1]Blad1!$D:$D,"")</f>
        <v/>
      </c>
    </row>
    <row r="233" spans="1:155">
      <c r="A233">
        <f t="shared" si="155"/>
        <v>0</v>
      </c>
      <c r="B233" s="11">
        <v>211993</v>
      </c>
      <c r="C233" s="1" t="s">
        <v>1391</v>
      </c>
      <c r="D233" s="1" t="s">
        <v>199</v>
      </c>
      <c r="E233" s="1" t="s">
        <v>1949</v>
      </c>
      <c r="F233" s="10" t="b">
        <f t="shared" si="143"/>
        <v>1</v>
      </c>
      <c r="G233" s="10" t="b">
        <f>IF(NOT(ISBLANK($B233)),AND(F233=TRUE,NOT(COUNTIF('List of Values'!$AG$2:$AG$60,E233)=0)),"")</f>
        <v>1</v>
      </c>
      <c r="H233" s="1" t="s">
        <v>1968</v>
      </c>
      <c r="I233" s="1" t="b">
        <f t="shared" si="1"/>
        <v>1</v>
      </c>
      <c r="J233" s="1" t="b" cm="1">
        <f t="array" ref="J233">IF(NOT(ISBLANK($D233)),AND(I233=TRUE,LEN(H233)&lt;60,NOT(ISNUMBER(FIND('List of Values'!$C$2:$C$20,H233)))),"")</f>
        <v>1</v>
      </c>
      <c r="K233" s="1" t="s">
        <v>2282</v>
      </c>
      <c r="L233" s="10" t="b">
        <f t="shared" si="144"/>
        <v>1</v>
      </c>
      <c r="M233" s="10" t="b" cm="1">
        <f t="array" ref="M233">IF(NOT(ISBLANK($B233)),AND(L233=TRUE,LEN(K233)&lt;255,NOT(ISNUMBER(FIND('List of Values'!$C$2:$C$23,K233)))),"")</f>
        <v>1</v>
      </c>
      <c r="N233" s="1" t="s">
        <v>32</v>
      </c>
      <c r="O233" s="1" t="b">
        <f t="shared" si="3"/>
        <v>1</v>
      </c>
      <c r="P233" s="1" t="b" cm="1">
        <f t="array" ref="P233">IF(NOT(ISBLANK($D233)),AND(O233=TRUE,LEN(N233)&lt;255,NOT(ISNUMBER(FIND('List of Values'!$C$2:$C$20,N233)))),"")</f>
        <v>1</v>
      </c>
      <c r="Q233" s="1" t="s">
        <v>1952</v>
      </c>
      <c r="R233" s="10" t="b">
        <f t="shared" si="145"/>
        <v>1</v>
      </c>
      <c r="S233" s="10" t="b">
        <f>IF(NOT(ISBLANK($B233)),AND(R233=TRUE,NOT(COUNTIF('List of Values'!$AH$2:$AH$60,Q233)=0)),"")</f>
        <v>1</v>
      </c>
      <c r="T233" s="1"/>
      <c r="U233" s="10" t="b">
        <f t="shared" si="146"/>
        <v>0</v>
      </c>
      <c r="V233" s="10" t="b">
        <f>IF(NOT(ISBLANK($B233)),AND(U233=TRUE,NOT(COUNTIF('List of Values'!$AG$2:$AG$60,T233)=0)),"")</f>
        <v>0</v>
      </c>
      <c r="W233" s="1"/>
      <c r="X233" s="10" t="b">
        <f t="shared" si="6"/>
        <v>1</v>
      </c>
      <c r="Y233" s="10" t="b" cm="1">
        <f t="array" ref="Y233">IF(NOT(ISBLANK($D233)),AND(X233=TRUE,LEN(W233)&lt;60,NOT(ISNUMBER(FIND('List of Values'!$C$2:$C$20,W233)))),"")</f>
        <v>1</v>
      </c>
      <c r="Z233" s="1"/>
      <c r="AA233" s="10" t="b">
        <f t="shared" si="147"/>
        <v>0</v>
      </c>
      <c r="AB233" s="10" t="b" cm="1">
        <f t="array" ref="AB233">IF(NOT(ISBLANK($B233)),AND(AA233=TRUE,LEN(Z233)&lt;255,NOT(ISNUMBER(FIND('List of Values'!$C$2:$C$23,Z233)))),"")</f>
        <v>0</v>
      </c>
      <c r="AC233" s="1"/>
      <c r="AD233" s="1" t="b">
        <f t="shared" si="8"/>
        <v>1</v>
      </c>
      <c r="AE233" s="1" t="b" cm="1">
        <f t="array" ref="AE233">IF(NOT(ISBLANK($D233)),AND(AD233=TRUE,LEN(AC233)&lt;255,NOT(ISNUMBER(FIND('List of Values'!$C$2:$C$20,AC233)))),"")</f>
        <v>1</v>
      </c>
      <c r="AF233" s="1"/>
      <c r="AG233" s="10" t="b">
        <f t="shared" si="148"/>
        <v>0</v>
      </c>
      <c r="AH233" s="10" t="b">
        <f>IF(NOT(ISBLANK($B233)),AND(AG233=TRUE,NOT(COUNTIF('List of Values'!$AH$2:$AH$60,AF233)=0)),"")</f>
        <v>0</v>
      </c>
      <c r="AI233" s="1"/>
      <c r="AJ233" s="10" t="b">
        <f t="shared" si="149"/>
        <v>0</v>
      </c>
      <c r="AK233" s="10" t="b">
        <f>IF(NOT(ISBLANK($B233)),AND(AJ233=TRUE,NOT(COUNTIF('List of Values'!$AG$2:$AG$60,AI233)=0)),"")</f>
        <v>0</v>
      </c>
      <c r="AL233" s="1"/>
      <c r="AM233" s="10" t="b">
        <f t="shared" si="11"/>
        <v>1</v>
      </c>
      <c r="AN233" s="10" t="b" cm="1">
        <f t="array" ref="AN233">IF(NOT(ISBLANK($D233)),AND(AM233=TRUE,LEN(AL233)&lt;60,NOT(ISNUMBER(FIND('List of Values'!$C$2:$C$20,AL233)))),"")</f>
        <v>1</v>
      </c>
      <c r="AO233" s="1"/>
      <c r="AP233" s="10" t="b">
        <f t="shared" si="150"/>
        <v>0</v>
      </c>
      <c r="AQ233" s="10" t="b" cm="1">
        <f t="array" ref="AQ233">IF(NOT(ISBLANK($B233)),AND(AP233=TRUE,LEN(AO233)&lt;255,NOT(ISNUMBER(FIND('List of Values'!$C$2:$C$23,AO233)))),"")</f>
        <v>0</v>
      </c>
      <c r="AR233" s="1"/>
      <c r="AS233" s="1" t="b">
        <f t="shared" si="13"/>
        <v>1</v>
      </c>
      <c r="AT233" s="1" t="b" cm="1">
        <f t="array" ref="AT233">IF(NOT(ISBLANK($D233)),AND(AS233=TRUE,LEN(AR233)&lt;255,NOT(ISNUMBER(FIND('List of Values'!$C$2:$C$20,AR233)))),"")</f>
        <v>1</v>
      </c>
      <c r="AU233" s="1"/>
      <c r="AV233" s="10" t="b">
        <f t="shared" si="151"/>
        <v>0</v>
      </c>
      <c r="AW233" s="10" t="b">
        <f>IF(NOT(ISBLANK($B233)),AND(AV233=TRUE,NOT(COUNTIF('List of Values'!$AH$2:$AH$60,AU233)=0)),"")</f>
        <v>0</v>
      </c>
      <c r="AX233" s="1"/>
      <c r="AY233" s="10" t="b">
        <f t="shared" si="152"/>
        <v>0</v>
      </c>
      <c r="AZ233" s="10" t="b">
        <f>IF(NOT(ISBLANK($B233)),AND(AY233=TRUE,NOT(COUNTIF('List of Values'!$AG$2:$AG$60,AX233)=0)),"")</f>
        <v>0</v>
      </c>
      <c r="BA233" s="1"/>
      <c r="BB233" s="10" t="b">
        <f t="shared" si="16"/>
        <v>1</v>
      </c>
      <c r="BC233" s="10" t="b" cm="1">
        <f t="array" ref="BC233">IF(NOT(ISBLANK($D233)),AND(BB233=TRUE,LEN(BA233)&lt;60,NOT(ISNUMBER(FIND('List of Values'!$C$2:$C$20,BA233)))),"")</f>
        <v>1</v>
      </c>
      <c r="BD233" s="1"/>
      <c r="BE233" s="10" t="b">
        <f t="shared" si="153"/>
        <v>0</v>
      </c>
      <c r="BF233" s="10" t="b" cm="1">
        <f t="array" ref="BF233">IF(NOT(ISBLANK($B233)),AND(BE233=TRUE,LEN(BD233)&lt;255,NOT(ISNUMBER(FIND('List of Values'!$C$2:$C$23,BD233)))),"")</f>
        <v>0</v>
      </c>
      <c r="BG233" s="1"/>
      <c r="BH233" s="1" t="b">
        <f t="shared" si="18"/>
        <v>1</v>
      </c>
      <c r="BI233" s="1" t="b" cm="1">
        <f t="array" ref="BI233">IF(NOT(ISBLANK($D233)),AND(BH233=TRUE,LEN(BG233)&lt;255,NOT(ISNUMBER(FIND('List of Values'!$C$2:$C$20,BG233)))),"")</f>
        <v>1</v>
      </c>
      <c r="BJ233" s="1"/>
      <c r="BK233" s="10" t="b">
        <f t="shared" si="154"/>
        <v>0</v>
      </c>
      <c r="BL233" s="10" t="b">
        <f>IF(NOT(ISBLANK($B233)),AND(BK233=TRUE,NOT(COUNTIF('List of Values'!$AH$2:$AH$60,BJ233)=0)),"")</f>
        <v>0</v>
      </c>
      <c r="BM233" s="1"/>
      <c r="BN233" s="10" t="b">
        <f t="shared" si="125"/>
        <v>0</v>
      </c>
      <c r="BO233" s="10" t="b">
        <f>IF(NOT(ISBLANK($B233)),AND(BN233=TRUE,NOT(COUNTIF('List of Values'!$AG$2:$AG$60,BM233)=0)),"")</f>
        <v>0</v>
      </c>
      <c r="BP233" s="1"/>
      <c r="BQ233" s="10" t="b">
        <f t="shared" si="21"/>
        <v>1</v>
      </c>
      <c r="BR233" s="10" t="b" cm="1">
        <f t="array" ref="BR233">IF(NOT(ISBLANK($D233)),AND(BQ233=TRUE,LEN(BP233)&lt;60,NOT(ISNUMBER(FIND('List of Values'!$C$2:$C$20,BP233)))),"")</f>
        <v>1</v>
      </c>
      <c r="BS233" s="1"/>
      <c r="BT233" s="10" t="b">
        <f t="shared" si="126"/>
        <v>0</v>
      </c>
      <c r="BU233" s="10" t="b" cm="1">
        <f t="array" ref="BU233">IF(NOT(ISBLANK($B233)),AND(BT233=TRUE,LEN(BS233)&lt;255,NOT(ISNUMBER(FIND('List of Values'!$C$2:$C$23,BS233)))),"")</f>
        <v>0</v>
      </c>
      <c r="BV233" s="1"/>
      <c r="BW233" s="1" t="b">
        <f t="shared" si="23"/>
        <v>1</v>
      </c>
      <c r="BX233" s="1" t="b" cm="1">
        <f t="array" ref="BX233">IF(NOT(ISBLANK($D233)),AND(BW233=TRUE,LEN(BV233)&lt;255,NOT(ISNUMBER(FIND('List of Values'!$C$2:$C$20,BV233)))),"")</f>
        <v>1</v>
      </c>
      <c r="BY233" s="1"/>
      <c r="BZ233" s="10" t="b">
        <f t="shared" si="127"/>
        <v>0</v>
      </c>
      <c r="CA233" s="10" t="b">
        <f>IF(NOT(ISBLANK($B233)),AND(BZ233=TRUE,NOT(COUNTIF('List of Values'!$AH$2:$AH$60,BY233)=0)),"")</f>
        <v>0</v>
      </c>
      <c r="CB233" s="1"/>
      <c r="CC233" s="10" t="b">
        <f t="shared" si="128"/>
        <v>0</v>
      </c>
      <c r="CD233" s="10" t="b">
        <f>IF(NOT(ISBLANK($B233)),AND(CC233=TRUE,NOT(COUNTIF('List of Values'!$AG$2:$AG$60,CB233)=0)),"")</f>
        <v>0</v>
      </c>
      <c r="CE233" s="1"/>
      <c r="CF233" s="10" t="b">
        <f t="shared" si="26"/>
        <v>1</v>
      </c>
      <c r="CG233" s="10" t="b" cm="1">
        <f t="array" ref="CG233">IF(NOT(ISBLANK($D233)),AND(CF233=TRUE,LEN(CE233)&lt;60,NOT(ISNUMBER(FIND('List of Values'!$C$2:$C$20,CE233)))),"")</f>
        <v>1</v>
      </c>
      <c r="CH233" s="1"/>
      <c r="CI233" s="10" t="b">
        <f t="shared" si="129"/>
        <v>0</v>
      </c>
      <c r="CJ233" s="10" t="b" cm="1">
        <f t="array" ref="CJ233">IF(NOT(ISBLANK($B233)),AND(CI233=TRUE,LEN(CH233)&lt;255,NOT(ISNUMBER(FIND('List of Values'!$C$2:$C$23,CH233)))),"")</f>
        <v>0</v>
      </c>
      <c r="CK233" s="1"/>
      <c r="CL233" s="1" t="b">
        <f t="shared" si="28"/>
        <v>1</v>
      </c>
      <c r="CM233" s="1" t="b" cm="1">
        <f t="array" ref="CM233">IF(NOT(ISBLANK($D233)),AND(CL233=TRUE,LEN(CK233)&lt;255,NOT(ISNUMBER(FIND('List of Values'!$C$2:$C$20,CK233)))),"")</f>
        <v>1</v>
      </c>
      <c r="CN233" s="1"/>
      <c r="CO233" s="10" t="b">
        <f t="shared" si="130"/>
        <v>0</v>
      </c>
      <c r="CP233" s="10" t="b">
        <f>IF(NOT(ISBLANK($B233)),AND(CO233=TRUE,NOT(COUNTIF('List of Values'!$AH$2:$AH$60,CN233)=0)),"")</f>
        <v>0</v>
      </c>
      <c r="CQ233" s="1"/>
      <c r="CR233" s="10" t="b">
        <f t="shared" si="131"/>
        <v>0</v>
      </c>
      <c r="CS233" s="10" t="b">
        <f>IF(NOT(ISBLANK($B233)),AND(CR233=TRUE,NOT(COUNTIF('List of Values'!$AG$2:$AG$60,CQ233)=0)),"")</f>
        <v>0</v>
      </c>
      <c r="CT233" s="1"/>
      <c r="CU233" s="10" t="b">
        <f t="shared" si="31"/>
        <v>1</v>
      </c>
      <c r="CV233" s="10" t="b" cm="1">
        <f t="array" ref="CV233">IF(NOT(ISBLANK($D233)),AND(CU233=TRUE,LEN(CT233)&lt;60,NOT(ISNUMBER(FIND('List of Values'!$C$2:$C$20,CT233)))),"")</f>
        <v>1</v>
      </c>
      <c r="CW233" s="1"/>
      <c r="CX233" s="10" t="b">
        <f t="shared" si="132"/>
        <v>0</v>
      </c>
      <c r="CY233" s="10" t="b" cm="1">
        <f t="array" ref="CY233">IF(NOT(ISBLANK($B233)),AND(CX233=TRUE,LEN(CW233)&lt;255,NOT(ISNUMBER(FIND('List of Values'!$C$2:$C$23,CW233)))),"")</f>
        <v>0</v>
      </c>
      <c r="CZ233" s="1"/>
      <c r="DA233" s="1" t="b">
        <f t="shared" si="33"/>
        <v>1</v>
      </c>
      <c r="DB233" s="1" t="b" cm="1">
        <f t="array" ref="DB233">IF(NOT(ISBLANK($D233)),AND(DA233=TRUE,LEN(CZ233)&lt;255,NOT(ISNUMBER(FIND('List of Values'!$C$2:$C$20,CZ233)))),"")</f>
        <v>1</v>
      </c>
      <c r="DC233" s="1"/>
      <c r="DD233" s="10" t="b">
        <f t="shared" si="133"/>
        <v>0</v>
      </c>
      <c r="DE233" s="10" t="b">
        <f>IF(NOT(ISBLANK($B233)),AND(DD233=TRUE,NOT(COUNTIF('List of Values'!$AH$2:$AH$60,DC233)=0)),"")</f>
        <v>0</v>
      </c>
      <c r="DF233" s="1"/>
      <c r="DG233" s="10" t="b">
        <f t="shared" si="134"/>
        <v>0</v>
      </c>
      <c r="DH233" s="10" t="b">
        <f>IF(NOT(ISBLANK($B233)),AND(DG233=TRUE,NOT(COUNTIF('List of Values'!$AG$2:$AG$60,DF233)=0)),"")</f>
        <v>0</v>
      </c>
      <c r="DI233" s="1"/>
      <c r="DJ233" s="10" t="b">
        <f t="shared" si="36"/>
        <v>1</v>
      </c>
      <c r="DK233" s="10" t="b" cm="1">
        <f t="array" ref="DK233">IF(NOT(ISBLANK($D233)),AND(DJ233=TRUE,LEN(DI233)&lt;60,NOT(ISNUMBER(FIND('List of Values'!$C$2:$C$20,DI233)))),"")</f>
        <v>1</v>
      </c>
      <c r="DL233" s="1"/>
      <c r="DM233" s="10" t="b">
        <f t="shared" si="135"/>
        <v>0</v>
      </c>
      <c r="DN233" s="10" t="b" cm="1">
        <f t="array" ref="DN233">IF(NOT(ISBLANK($B233)),AND(DM233=TRUE,LEN(DL233)&lt;255,NOT(ISNUMBER(FIND('List of Values'!$C$2:$C$23,DL233)))),"")</f>
        <v>0</v>
      </c>
      <c r="DO233" s="1"/>
      <c r="DP233" s="1" t="b">
        <f t="shared" si="38"/>
        <v>1</v>
      </c>
      <c r="DQ233" s="1" t="b" cm="1">
        <f t="array" ref="DQ233">IF(NOT(ISBLANK($D233)),AND(DP233=TRUE,LEN(DO233)&lt;255,NOT(ISNUMBER(FIND('List of Values'!$C$2:$C$20,DO233)))),"")</f>
        <v>1</v>
      </c>
      <c r="DR233" s="1"/>
      <c r="DS233" s="10" t="b">
        <f t="shared" si="136"/>
        <v>0</v>
      </c>
      <c r="DT233" s="10" t="b">
        <f>IF(NOT(ISBLANK($B233)),AND(DS233=TRUE,NOT(COUNTIF('List of Values'!$AH$2:$AH$60,DR233)=0)),"")</f>
        <v>0</v>
      </c>
      <c r="DU233" s="1"/>
      <c r="DV233" s="10" t="b">
        <f t="shared" si="137"/>
        <v>0</v>
      </c>
      <c r="DW233" s="10" t="b">
        <f>IF(NOT(ISBLANK($B233)),AND(DV233=TRUE,NOT(COUNTIF('List of Values'!$AG$2:$AG$60,DU233)=0)),"")</f>
        <v>0</v>
      </c>
      <c r="DX233" s="1"/>
      <c r="DY233" s="10" t="b">
        <f t="shared" si="41"/>
        <v>1</v>
      </c>
      <c r="DZ233" s="10" t="b" cm="1">
        <f t="array" ref="DZ233">IF(NOT(ISBLANK($D233)),AND(DY233=TRUE,LEN(DX233)&lt;60,NOT(ISNUMBER(FIND('List of Values'!$C$2:$C$20,DX233)))),"")</f>
        <v>1</v>
      </c>
      <c r="EA233" s="1"/>
      <c r="EB233" s="10" t="b">
        <f t="shared" si="138"/>
        <v>0</v>
      </c>
      <c r="EC233" s="10" t="b" cm="1">
        <f t="array" ref="EC233">IF(NOT(ISBLANK($B233)),AND(EB233=TRUE,LEN(EA233)&lt;255,NOT(ISNUMBER(FIND('List of Values'!$C$2:$C$23,EA233)))),"")</f>
        <v>0</v>
      </c>
      <c r="ED233" s="1"/>
      <c r="EE233" s="1" t="b">
        <f t="shared" si="43"/>
        <v>1</v>
      </c>
      <c r="EF233" s="1" t="b" cm="1">
        <f t="array" ref="EF233">IF(NOT(ISBLANK($D233)),AND(EE233=TRUE,LEN(ED233)&lt;255,NOT(ISNUMBER(FIND('List of Values'!$C$2:$C$20,ED233)))),"")</f>
        <v>1</v>
      </c>
      <c r="EG233" s="1"/>
      <c r="EH233" s="10" t="b">
        <f t="shared" si="139"/>
        <v>0</v>
      </c>
      <c r="EI233" s="10" t="b">
        <f>IF(NOT(ISBLANK($B233)),AND(EH233=TRUE,NOT(COUNTIF('List of Values'!$AH$2:$AH$60,EG233)=0)),"")</f>
        <v>0</v>
      </c>
      <c r="EJ233" s="1"/>
      <c r="EK233" s="10" t="b">
        <f t="shared" si="140"/>
        <v>0</v>
      </c>
      <c r="EL233" s="10" t="b">
        <f>IF(NOT(ISBLANK($B233)),AND(EK233=TRUE,NOT(COUNTIF('List of Values'!$AG$2:$AG$60,EJ233)=0)),"")</f>
        <v>0</v>
      </c>
      <c r="EM233" s="1"/>
      <c r="EN233" s="10" t="b">
        <f t="shared" si="46"/>
        <v>1</v>
      </c>
      <c r="EO233" s="10" t="b" cm="1">
        <f t="array" ref="EO233">IF(NOT(ISBLANK($D233)),AND(EN233=TRUE,LEN(EM233)&lt;60,NOT(ISNUMBER(FIND('List of Values'!$C$2:$C$20,EM233)))),"")</f>
        <v>1</v>
      </c>
      <c r="EP233" s="1"/>
      <c r="EQ233" s="10" t="b">
        <f t="shared" si="141"/>
        <v>0</v>
      </c>
      <c r="ER233" s="10" t="b" cm="1">
        <f t="array" ref="ER233">IF(NOT(ISBLANK($B233)),AND(EQ233=TRUE,LEN(EP233)&lt;255,NOT(ISNUMBER(FIND('List of Values'!$C$2:$C$23,EP233)))),"")</f>
        <v>0</v>
      </c>
      <c r="ES233" s="1"/>
      <c r="ET233" s="1" t="b">
        <f t="shared" si="48"/>
        <v>1</v>
      </c>
      <c r="EU233" s="1" t="b" cm="1">
        <f t="array" ref="EU233">IF(NOT(ISBLANK($D233)),AND(ET233=TRUE,LEN(ES233)&lt;255,NOT(ISNUMBER(FIND('List of Values'!$C$2:$C$20,ES233)))),"")</f>
        <v>1</v>
      </c>
      <c r="EV233" s="1"/>
      <c r="EW233" s="10" t="b">
        <f t="shared" si="142"/>
        <v>0</v>
      </c>
      <c r="EX233" s="10" t="b">
        <f>IF(NOT(ISBLANK($B233)),AND(EW233=TRUE,NOT(COUNTIF('List of Values'!$AH$2:$AH$60,EV233)=0)),"")</f>
        <v>0</v>
      </c>
      <c r="EY233" s="60" t="str">
        <f>_xlfn.XLOOKUP(B233,[1]Blad1!$A:$A,[1]Blad1!$D:$D,"")</f>
        <v/>
      </c>
    </row>
    <row r="234" spans="1:155">
      <c r="A234">
        <f t="shared" si="155"/>
        <v>0</v>
      </c>
      <c r="B234" s="11">
        <v>217816</v>
      </c>
      <c r="C234" s="1" t="s">
        <v>893</v>
      </c>
      <c r="D234" s="1" t="s">
        <v>199</v>
      </c>
      <c r="E234" s="127" t="s">
        <v>1949</v>
      </c>
      <c r="F234" s="10" t="b">
        <f t="shared" si="143"/>
        <v>1</v>
      </c>
      <c r="G234" s="10" t="b">
        <f>IF(NOT(ISBLANK($B234)),AND(F234=TRUE,NOT(COUNTIF('List of Values'!$AG$2:$AG$60,E234)=0)),"")</f>
        <v>1</v>
      </c>
      <c r="H234" s="1"/>
      <c r="I234" s="1" t="b">
        <f t="shared" si="1"/>
        <v>1</v>
      </c>
      <c r="J234" s="1" t="b" cm="1">
        <f t="array" ref="J234">IF(NOT(ISBLANK($D234)),AND(I234=TRUE,LEN(H234)&lt;60,NOT(ISNUMBER(FIND('List of Values'!$C$2:$C$20,H234)))),"")</f>
        <v>1</v>
      </c>
      <c r="K234" t="s">
        <v>1985</v>
      </c>
      <c r="L234" s="10" t="b">
        <f t="shared" si="144"/>
        <v>1</v>
      </c>
      <c r="M234" s="10" t="b" cm="1">
        <f t="array" ref="M234">IF(NOT(ISBLANK($B234)),AND(L234=TRUE,LEN(K234)&lt;255,NOT(ISNUMBER(FIND('List of Values'!$C$2:$C$23,K234)))),"")</f>
        <v>1</v>
      </c>
      <c r="N234" s="1"/>
      <c r="O234" s="1" t="b">
        <f t="shared" si="3"/>
        <v>1</v>
      </c>
      <c r="P234" s="1" t="b" cm="1">
        <f t="array" ref="P234">IF(NOT(ISBLANK($D234)),AND(O234=TRUE,LEN(N234)&lt;255,NOT(ISNUMBER(FIND('List of Values'!$C$2:$C$20,N234)))),"")</f>
        <v>1</v>
      </c>
      <c r="Q234" s="1" t="s">
        <v>1952</v>
      </c>
      <c r="R234" s="10" t="b">
        <f t="shared" si="145"/>
        <v>1</v>
      </c>
      <c r="S234" s="10" t="b">
        <f>IF(NOT(ISBLANK($B234)),AND(R234=TRUE,NOT(COUNTIF('List of Values'!$AH$2:$AH$60,Q234)=0)),"")</f>
        <v>1</v>
      </c>
      <c r="T234" s="1"/>
      <c r="U234" s="10" t="b">
        <f t="shared" si="146"/>
        <v>0</v>
      </c>
      <c r="V234" s="10" t="b">
        <f>IF(NOT(ISBLANK($B234)),AND(U234=TRUE,NOT(COUNTIF('List of Values'!$AG$2:$AG$60,T234)=0)),"")</f>
        <v>0</v>
      </c>
      <c r="W234" s="1"/>
      <c r="X234" s="10" t="b">
        <f t="shared" si="6"/>
        <v>1</v>
      </c>
      <c r="Y234" s="10" t="b" cm="1">
        <f t="array" ref="Y234">IF(NOT(ISBLANK($D234)),AND(X234=TRUE,LEN(W234)&lt;60,NOT(ISNUMBER(FIND('List of Values'!$C$2:$C$20,W234)))),"")</f>
        <v>1</v>
      </c>
      <c r="Z234" s="1"/>
      <c r="AA234" s="10" t="b">
        <f t="shared" si="147"/>
        <v>0</v>
      </c>
      <c r="AB234" s="10" t="b" cm="1">
        <f t="array" ref="AB234">IF(NOT(ISBLANK($B234)),AND(AA234=TRUE,LEN(Z234)&lt;255,NOT(ISNUMBER(FIND('List of Values'!$C$2:$C$23,Z234)))),"")</f>
        <v>0</v>
      </c>
      <c r="AC234" s="1"/>
      <c r="AD234" s="1" t="b">
        <f t="shared" si="8"/>
        <v>1</v>
      </c>
      <c r="AE234" s="1" t="b" cm="1">
        <f t="array" ref="AE234">IF(NOT(ISBLANK($D234)),AND(AD234=TRUE,LEN(AC234)&lt;255,NOT(ISNUMBER(FIND('List of Values'!$C$2:$C$20,AC234)))),"")</f>
        <v>1</v>
      </c>
      <c r="AF234" s="1"/>
      <c r="AG234" s="10" t="b">
        <f t="shared" si="148"/>
        <v>0</v>
      </c>
      <c r="AH234" s="10" t="b">
        <f>IF(NOT(ISBLANK($B234)),AND(AG234=TRUE,NOT(COUNTIF('List of Values'!$AH$2:$AH$60,AF234)=0)),"")</f>
        <v>0</v>
      </c>
      <c r="AI234" s="1"/>
      <c r="AJ234" s="10" t="b">
        <f t="shared" si="149"/>
        <v>0</v>
      </c>
      <c r="AK234" s="10" t="b">
        <f>IF(NOT(ISBLANK($B234)),AND(AJ234=TRUE,NOT(COUNTIF('List of Values'!$AG$2:$AG$60,AI234)=0)),"")</f>
        <v>0</v>
      </c>
      <c r="AL234" s="1"/>
      <c r="AM234" s="10" t="b">
        <f t="shared" si="11"/>
        <v>1</v>
      </c>
      <c r="AN234" s="10" t="b" cm="1">
        <f t="array" ref="AN234">IF(NOT(ISBLANK($D234)),AND(AM234=TRUE,LEN(AL234)&lt;60,NOT(ISNUMBER(FIND('List of Values'!$C$2:$C$20,AL234)))),"")</f>
        <v>1</v>
      </c>
      <c r="AO234" s="1"/>
      <c r="AP234" s="10" t="b">
        <f t="shared" si="150"/>
        <v>0</v>
      </c>
      <c r="AQ234" s="10" t="b" cm="1">
        <f t="array" ref="AQ234">IF(NOT(ISBLANK($B234)),AND(AP234=TRUE,LEN(AO234)&lt;255,NOT(ISNUMBER(FIND('List of Values'!$C$2:$C$23,AO234)))),"")</f>
        <v>0</v>
      </c>
      <c r="AR234" s="1"/>
      <c r="AS234" s="1" t="b">
        <f t="shared" si="13"/>
        <v>1</v>
      </c>
      <c r="AT234" s="1" t="b" cm="1">
        <f t="array" ref="AT234">IF(NOT(ISBLANK($D234)),AND(AS234=TRUE,LEN(AR234)&lt;255,NOT(ISNUMBER(FIND('List of Values'!$C$2:$C$20,AR234)))),"")</f>
        <v>1</v>
      </c>
      <c r="AU234" s="1"/>
      <c r="AV234" s="10" t="b">
        <f t="shared" si="151"/>
        <v>0</v>
      </c>
      <c r="AW234" s="10" t="b">
        <f>IF(NOT(ISBLANK($B234)),AND(AV234=TRUE,NOT(COUNTIF('List of Values'!$AH$2:$AH$60,AU234)=0)),"")</f>
        <v>0</v>
      </c>
      <c r="AX234" s="1"/>
      <c r="AY234" s="10" t="b">
        <f t="shared" si="152"/>
        <v>0</v>
      </c>
      <c r="AZ234" s="10" t="b">
        <f>IF(NOT(ISBLANK($B234)),AND(AY234=TRUE,NOT(COUNTIF('List of Values'!$AG$2:$AG$60,AX234)=0)),"")</f>
        <v>0</v>
      </c>
      <c r="BA234" s="1"/>
      <c r="BB234" s="10" t="b">
        <f t="shared" si="16"/>
        <v>1</v>
      </c>
      <c r="BC234" s="10" t="b" cm="1">
        <f t="array" ref="BC234">IF(NOT(ISBLANK($D234)),AND(BB234=TRUE,LEN(BA234)&lt;60,NOT(ISNUMBER(FIND('List of Values'!$C$2:$C$20,BA234)))),"")</f>
        <v>1</v>
      </c>
      <c r="BD234" s="1"/>
      <c r="BE234" s="10" t="b">
        <f t="shared" si="153"/>
        <v>0</v>
      </c>
      <c r="BF234" s="10" t="b" cm="1">
        <f t="array" ref="BF234">IF(NOT(ISBLANK($B234)),AND(BE234=TRUE,LEN(BD234)&lt;255,NOT(ISNUMBER(FIND('List of Values'!$C$2:$C$23,BD234)))),"")</f>
        <v>0</v>
      </c>
      <c r="BG234" s="1"/>
      <c r="BH234" s="1" t="b">
        <f t="shared" si="18"/>
        <v>1</v>
      </c>
      <c r="BI234" s="1" t="b" cm="1">
        <f t="array" ref="BI234">IF(NOT(ISBLANK($D234)),AND(BH234=TRUE,LEN(BG234)&lt;255,NOT(ISNUMBER(FIND('List of Values'!$C$2:$C$20,BG234)))),"")</f>
        <v>1</v>
      </c>
      <c r="BJ234" s="1"/>
      <c r="BK234" s="10" t="b">
        <f t="shared" si="154"/>
        <v>0</v>
      </c>
      <c r="BL234" s="10" t="b">
        <f>IF(NOT(ISBLANK($B234)),AND(BK234=TRUE,NOT(COUNTIF('List of Values'!$AH$2:$AH$60,BJ234)=0)),"")</f>
        <v>0</v>
      </c>
      <c r="BM234" s="1"/>
      <c r="BN234" s="10" t="b">
        <f t="shared" si="125"/>
        <v>0</v>
      </c>
      <c r="BO234" s="10" t="b">
        <f>IF(NOT(ISBLANK($B234)),AND(BN234=TRUE,NOT(COUNTIF('List of Values'!$AG$2:$AG$60,BM234)=0)),"")</f>
        <v>0</v>
      </c>
      <c r="BP234" s="1"/>
      <c r="BQ234" s="10" t="b">
        <f t="shared" si="21"/>
        <v>1</v>
      </c>
      <c r="BR234" s="10" t="b" cm="1">
        <f t="array" ref="BR234">IF(NOT(ISBLANK($D234)),AND(BQ234=TRUE,LEN(BP234)&lt;60,NOT(ISNUMBER(FIND('List of Values'!$C$2:$C$20,BP234)))),"")</f>
        <v>1</v>
      </c>
      <c r="BS234" s="1"/>
      <c r="BT234" s="10" t="b">
        <f t="shared" si="126"/>
        <v>0</v>
      </c>
      <c r="BU234" s="10" t="b" cm="1">
        <f t="array" ref="BU234">IF(NOT(ISBLANK($B234)),AND(BT234=TRUE,LEN(BS234)&lt;255,NOT(ISNUMBER(FIND('List of Values'!$C$2:$C$23,BS234)))),"")</f>
        <v>0</v>
      </c>
      <c r="BV234" s="1"/>
      <c r="BW234" s="1" t="b">
        <f t="shared" si="23"/>
        <v>1</v>
      </c>
      <c r="BX234" s="1" t="b" cm="1">
        <f t="array" ref="BX234">IF(NOT(ISBLANK($D234)),AND(BW234=TRUE,LEN(BV234)&lt;255,NOT(ISNUMBER(FIND('List of Values'!$C$2:$C$20,BV234)))),"")</f>
        <v>1</v>
      </c>
      <c r="BY234" s="1"/>
      <c r="BZ234" s="10" t="b">
        <f t="shared" si="127"/>
        <v>0</v>
      </c>
      <c r="CA234" s="10" t="b">
        <f>IF(NOT(ISBLANK($B234)),AND(BZ234=TRUE,NOT(COUNTIF('List of Values'!$AH$2:$AH$60,BY234)=0)),"")</f>
        <v>0</v>
      </c>
      <c r="CB234" s="1"/>
      <c r="CC234" s="10" t="b">
        <f t="shared" si="128"/>
        <v>0</v>
      </c>
      <c r="CD234" s="10" t="b">
        <f>IF(NOT(ISBLANK($B234)),AND(CC234=TRUE,NOT(COUNTIF('List of Values'!$AG$2:$AG$60,CB234)=0)),"")</f>
        <v>0</v>
      </c>
      <c r="CE234" s="1"/>
      <c r="CF234" s="10" t="b">
        <f t="shared" si="26"/>
        <v>1</v>
      </c>
      <c r="CG234" s="10" t="b" cm="1">
        <f t="array" ref="CG234">IF(NOT(ISBLANK($D234)),AND(CF234=TRUE,LEN(CE234)&lt;60,NOT(ISNUMBER(FIND('List of Values'!$C$2:$C$20,CE234)))),"")</f>
        <v>1</v>
      </c>
      <c r="CH234" s="1"/>
      <c r="CI234" s="10" t="b">
        <f t="shared" si="129"/>
        <v>0</v>
      </c>
      <c r="CJ234" s="10" t="b" cm="1">
        <f t="array" ref="CJ234">IF(NOT(ISBLANK($B234)),AND(CI234=TRUE,LEN(CH234)&lt;255,NOT(ISNUMBER(FIND('List of Values'!$C$2:$C$23,CH234)))),"")</f>
        <v>0</v>
      </c>
      <c r="CK234" s="1"/>
      <c r="CL234" s="1" t="b">
        <f t="shared" si="28"/>
        <v>1</v>
      </c>
      <c r="CM234" s="1" t="b" cm="1">
        <f t="array" ref="CM234">IF(NOT(ISBLANK($D234)),AND(CL234=TRUE,LEN(CK234)&lt;255,NOT(ISNUMBER(FIND('List of Values'!$C$2:$C$20,CK234)))),"")</f>
        <v>1</v>
      </c>
      <c r="CN234" s="1"/>
      <c r="CO234" s="10" t="b">
        <f t="shared" si="130"/>
        <v>0</v>
      </c>
      <c r="CP234" s="10" t="b">
        <f>IF(NOT(ISBLANK($B234)),AND(CO234=TRUE,NOT(COUNTIF('List of Values'!$AH$2:$AH$60,CN234)=0)),"")</f>
        <v>0</v>
      </c>
      <c r="CQ234" s="1"/>
      <c r="CR234" s="10" t="b">
        <f t="shared" si="131"/>
        <v>0</v>
      </c>
      <c r="CS234" s="10" t="b">
        <f>IF(NOT(ISBLANK($B234)),AND(CR234=TRUE,NOT(COUNTIF('List of Values'!$AG$2:$AG$60,CQ234)=0)),"")</f>
        <v>0</v>
      </c>
      <c r="CT234" s="1"/>
      <c r="CU234" s="10" t="b">
        <f t="shared" si="31"/>
        <v>1</v>
      </c>
      <c r="CV234" s="10" t="b" cm="1">
        <f t="array" ref="CV234">IF(NOT(ISBLANK($D234)),AND(CU234=TRUE,LEN(CT234)&lt;60,NOT(ISNUMBER(FIND('List of Values'!$C$2:$C$20,CT234)))),"")</f>
        <v>1</v>
      </c>
      <c r="CW234" s="1"/>
      <c r="CX234" s="10" t="b">
        <f t="shared" si="132"/>
        <v>0</v>
      </c>
      <c r="CY234" s="10" t="b" cm="1">
        <f t="array" ref="CY234">IF(NOT(ISBLANK($B234)),AND(CX234=TRUE,LEN(CW234)&lt;255,NOT(ISNUMBER(FIND('List of Values'!$C$2:$C$23,CW234)))),"")</f>
        <v>0</v>
      </c>
      <c r="CZ234" s="1"/>
      <c r="DA234" s="1" t="b">
        <f t="shared" si="33"/>
        <v>1</v>
      </c>
      <c r="DB234" s="1" t="b" cm="1">
        <f t="array" ref="DB234">IF(NOT(ISBLANK($D234)),AND(DA234=TRUE,LEN(CZ234)&lt;255,NOT(ISNUMBER(FIND('List of Values'!$C$2:$C$20,CZ234)))),"")</f>
        <v>1</v>
      </c>
      <c r="DC234" s="1"/>
      <c r="DD234" s="10" t="b">
        <f t="shared" si="133"/>
        <v>0</v>
      </c>
      <c r="DE234" s="10" t="b">
        <f>IF(NOT(ISBLANK($B234)),AND(DD234=TRUE,NOT(COUNTIF('List of Values'!$AH$2:$AH$60,DC234)=0)),"")</f>
        <v>0</v>
      </c>
      <c r="DF234" s="1"/>
      <c r="DG234" s="10" t="b">
        <f t="shared" si="134"/>
        <v>0</v>
      </c>
      <c r="DH234" s="10" t="b">
        <f>IF(NOT(ISBLANK($B234)),AND(DG234=TRUE,NOT(COUNTIF('List of Values'!$AG$2:$AG$60,DF234)=0)),"")</f>
        <v>0</v>
      </c>
      <c r="DI234" s="1"/>
      <c r="DJ234" s="10" t="b">
        <f t="shared" si="36"/>
        <v>1</v>
      </c>
      <c r="DK234" s="10" t="b" cm="1">
        <f t="array" ref="DK234">IF(NOT(ISBLANK($D234)),AND(DJ234=TRUE,LEN(DI234)&lt;60,NOT(ISNUMBER(FIND('List of Values'!$C$2:$C$20,DI234)))),"")</f>
        <v>1</v>
      </c>
      <c r="DL234" s="1"/>
      <c r="DM234" s="10" t="b">
        <f t="shared" si="135"/>
        <v>0</v>
      </c>
      <c r="DN234" s="10" t="b" cm="1">
        <f t="array" ref="DN234">IF(NOT(ISBLANK($B234)),AND(DM234=TRUE,LEN(DL234)&lt;255,NOT(ISNUMBER(FIND('List of Values'!$C$2:$C$23,DL234)))),"")</f>
        <v>0</v>
      </c>
      <c r="DO234" s="1"/>
      <c r="DP234" s="1" t="b">
        <f t="shared" si="38"/>
        <v>1</v>
      </c>
      <c r="DQ234" s="1" t="b" cm="1">
        <f t="array" ref="DQ234">IF(NOT(ISBLANK($D234)),AND(DP234=TRUE,LEN(DO234)&lt;255,NOT(ISNUMBER(FIND('List of Values'!$C$2:$C$20,DO234)))),"")</f>
        <v>1</v>
      </c>
      <c r="DR234" s="1"/>
      <c r="DS234" s="10" t="b">
        <f t="shared" si="136"/>
        <v>0</v>
      </c>
      <c r="DT234" s="10" t="b">
        <f>IF(NOT(ISBLANK($B234)),AND(DS234=TRUE,NOT(COUNTIF('List of Values'!$AH$2:$AH$60,DR234)=0)),"")</f>
        <v>0</v>
      </c>
      <c r="DU234" s="1"/>
      <c r="DV234" s="10" t="b">
        <f t="shared" si="137"/>
        <v>0</v>
      </c>
      <c r="DW234" s="10" t="b">
        <f>IF(NOT(ISBLANK($B234)),AND(DV234=TRUE,NOT(COUNTIF('List of Values'!$AG$2:$AG$60,DU234)=0)),"")</f>
        <v>0</v>
      </c>
      <c r="DX234" s="1"/>
      <c r="DY234" s="10" t="b">
        <f t="shared" si="41"/>
        <v>1</v>
      </c>
      <c r="DZ234" s="10" t="b" cm="1">
        <f t="array" ref="DZ234">IF(NOT(ISBLANK($D234)),AND(DY234=TRUE,LEN(DX234)&lt;60,NOT(ISNUMBER(FIND('List of Values'!$C$2:$C$20,DX234)))),"")</f>
        <v>1</v>
      </c>
      <c r="EA234" s="1"/>
      <c r="EB234" s="10" t="b">
        <f t="shared" si="138"/>
        <v>0</v>
      </c>
      <c r="EC234" s="10" t="b" cm="1">
        <f t="array" ref="EC234">IF(NOT(ISBLANK($B234)),AND(EB234=TRUE,LEN(EA234)&lt;255,NOT(ISNUMBER(FIND('List of Values'!$C$2:$C$23,EA234)))),"")</f>
        <v>0</v>
      </c>
      <c r="ED234" s="1"/>
      <c r="EE234" s="1" t="b">
        <f t="shared" si="43"/>
        <v>1</v>
      </c>
      <c r="EF234" s="1" t="b" cm="1">
        <f t="array" ref="EF234">IF(NOT(ISBLANK($D234)),AND(EE234=TRUE,LEN(ED234)&lt;255,NOT(ISNUMBER(FIND('List of Values'!$C$2:$C$20,ED234)))),"")</f>
        <v>1</v>
      </c>
      <c r="EG234" s="1"/>
      <c r="EH234" s="10" t="b">
        <f t="shared" si="139"/>
        <v>0</v>
      </c>
      <c r="EI234" s="10" t="b">
        <f>IF(NOT(ISBLANK($B234)),AND(EH234=TRUE,NOT(COUNTIF('List of Values'!$AH$2:$AH$60,EG234)=0)),"")</f>
        <v>0</v>
      </c>
      <c r="EJ234" s="1"/>
      <c r="EK234" s="10" t="b">
        <f t="shared" si="140"/>
        <v>0</v>
      </c>
      <c r="EL234" s="10" t="b">
        <f>IF(NOT(ISBLANK($B234)),AND(EK234=TRUE,NOT(COUNTIF('List of Values'!$AG$2:$AG$60,EJ234)=0)),"")</f>
        <v>0</v>
      </c>
      <c r="EM234" s="1"/>
      <c r="EN234" s="10" t="b">
        <f t="shared" si="46"/>
        <v>1</v>
      </c>
      <c r="EO234" s="10" t="b" cm="1">
        <f t="array" ref="EO234">IF(NOT(ISBLANK($D234)),AND(EN234=TRUE,LEN(EM234)&lt;60,NOT(ISNUMBER(FIND('List of Values'!$C$2:$C$20,EM234)))),"")</f>
        <v>1</v>
      </c>
      <c r="EP234" s="1"/>
      <c r="EQ234" s="10" t="b">
        <f t="shared" si="141"/>
        <v>0</v>
      </c>
      <c r="ER234" s="10" t="b" cm="1">
        <f t="array" ref="ER234">IF(NOT(ISBLANK($B234)),AND(EQ234=TRUE,LEN(EP234)&lt;255,NOT(ISNUMBER(FIND('List of Values'!$C$2:$C$23,EP234)))),"")</f>
        <v>0</v>
      </c>
      <c r="ES234" s="1"/>
      <c r="ET234" s="1" t="b">
        <f t="shared" si="48"/>
        <v>1</v>
      </c>
      <c r="EU234" s="1" t="b" cm="1">
        <f t="array" ref="EU234">IF(NOT(ISBLANK($D234)),AND(ET234=TRUE,LEN(ES234)&lt;255,NOT(ISNUMBER(FIND('List of Values'!$C$2:$C$20,ES234)))),"")</f>
        <v>1</v>
      </c>
      <c r="EV234" s="1"/>
      <c r="EW234" s="10" t="b">
        <f t="shared" si="142"/>
        <v>0</v>
      </c>
      <c r="EX234" s="10" t="b">
        <f>IF(NOT(ISBLANK($B234)),AND(EW234=TRUE,NOT(COUNTIF('List of Values'!$AH$2:$AH$60,EV234)=0)),"")</f>
        <v>0</v>
      </c>
      <c r="EY234" s="60" t="str">
        <f>_xlfn.XLOOKUP(B234,[1]Blad1!$A:$A,[1]Blad1!$D:$D,"")</f>
        <v/>
      </c>
    </row>
    <row r="235" spans="1:155">
      <c r="A235">
        <f t="shared" si="155"/>
        <v>0</v>
      </c>
      <c r="B235" s="11">
        <v>214997</v>
      </c>
      <c r="C235" s="1" t="s">
        <v>1397</v>
      </c>
      <c r="D235" s="1" t="s">
        <v>199</v>
      </c>
      <c r="E235" s="1" t="s">
        <v>1949</v>
      </c>
      <c r="F235" s="10" t="b">
        <f t="shared" si="143"/>
        <v>1</v>
      </c>
      <c r="G235" s="10" t="b">
        <f>IF(NOT(ISBLANK($B235)),AND(F235=TRUE,NOT(COUNTIF('List of Values'!$AG$2:$AG$60,E235)=0)),"")</f>
        <v>1</v>
      </c>
      <c r="H235" s="1" t="s">
        <v>1958</v>
      </c>
      <c r="I235" s="1" t="b">
        <f t="shared" si="1"/>
        <v>1</v>
      </c>
      <c r="J235" s="1" t="b" cm="1">
        <f t="array" ref="J235">IF(NOT(ISBLANK($D235)),AND(I235=TRUE,LEN(H235)&lt;60,NOT(ISNUMBER(FIND('List of Values'!$C$2:$C$20,H235)))),"")</f>
        <v>1</v>
      </c>
      <c r="K235" s="1" t="s">
        <v>2283</v>
      </c>
      <c r="L235" s="10" t="b">
        <f t="shared" si="144"/>
        <v>1</v>
      </c>
      <c r="M235" s="10" t="b" cm="1">
        <f t="array" ref="M235">IF(NOT(ISBLANK($B235)),AND(L235=TRUE,LEN(K235)&lt;255,NOT(ISNUMBER(FIND('List of Values'!$C$2:$C$23,K235)))),"")</f>
        <v>1</v>
      </c>
      <c r="N235" s="1" t="s">
        <v>32</v>
      </c>
      <c r="O235" s="1" t="b">
        <f t="shared" si="3"/>
        <v>1</v>
      </c>
      <c r="P235" s="1" t="b" cm="1">
        <f t="array" ref="P235">IF(NOT(ISBLANK($D235)),AND(O235=TRUE,LEN(N235)&lt;255,NOT(ISNUMBER(FIND('List of Values'!$C$2:$C$20,N235)))),"")</f>
        <v>1</v>
      </c>
      <c r="Q235" s="1" t="s">
        <v>1952</v>
      </c>
      <c r="R235" s="10" t="b">
        <f t="shared" si="145"/>
        <v>1</v>
      </c>
      <c r="S235" s="10" t="b">
        <f>IF(NOT(ISBLANK($B235)),AND(R235=TRUE,NOT(COUNTIF('List of Values'!$AH$2:$AH$60,Q235)=0)),"")</f>
        <v>1</v>
      </c>
      <c r="T235" s="1" t="s">
        <v>1949</v>
      </c>
      <c r="U235" s="10" t="b">
        <f t="shared" si="146"/>
        <v>1</v>
      </c>
      <c r="V235" s="10" t="b">
        <f>IF(NOT(ISBLANK($B235)),AND(U235=TRUE,NOT(COUNTIF('List of Values'!$AG$2:$AG$60,T235)=0)),"")</f>
        <v>1</v>
      </c>
      <c r="W235" s="1" t="s">
        <v>1958</v>
      </c>
      <c r="X235" s="10" t="b">
        <f t="shared" si="6"/>
        <v>1</v>
      </c>
      <c r="Y235" s="10" t="b" cm="1">
        <f t="array" ref="Y235">IF(NOT(ISBLANK($D235)),AND(X235=TRUE,LEN(W235)&lt;60,NOT(ISNUMBER(FIND('List of Values'!$C$2:$C$20,W235)))),"")</f>
        <v>1</v>
      </c>
      <c r="Z235" s="1" t="s">
        <v>2284</v>
      </c>
      <c r="AA235" s="10" t="b">
        <f t="shared" si="147"/>
        <v>1</v>
      </c>
      <c r="AB235" s="10" t="b" cm="1">
        <f t="array" ref="AB235">IF(NOT(ISBLANK($B235)),AND(AA235=TRUE,LEN(Z235)&lt;255,NOT(ISNUMBER(FIND('List of Values'!$C$2:$C$23,Z235)))),"")</f>
        <v>1</v>
      </c>
      <c r="AC235" s="1" t="s">
        <v>32</v>
      </c>
      <c r="AD235" s="1" t="b">
        <f t="shared" si="8"/>
        <v>1</v>
      </c>
      <c r="AE235" s="1" t="b" cm="1">
        <f t="array" ref="AE235">IF(NOT(ISBLANK($D235)),AND(AD235=TRUE,LEN(AC235)&lt;255,NOT(ISNUMBER(FIND('List of Values'!$C$2:$C$20,AC235)))),"")</f>
        <v>1</v>
      </c>
      <c r="AF235" s="1" t="s">
        <v>1952</v>
      </c>
      <c r="AG235" s="10" t="b">
        <f t="shared" si="148"/>
        <v>1</v>
      </c>
      <c r="AH235" s="10" t="b">
        <f>IF(NOT(ISBLANK($B235)),AND(AG235=TRUE,NOT(COUNTIF('List of Values'!$AH$2:$AH$60,AF235)=0)),"")</f>
        <v>1</v>
      </c>
      <c r="AI235" s="1"/>
      <c r="AJ235" s="10" t="b">
        <f t="shared" si="149"/>
        <v>0</v>
      </c>
      <c r="AK235" s="10" t="b">
        <f>IF(NOT(ISBLANK($B235)),AND(AJ235=TRUE,NOT(COUNTIF('List of Values'!$AG$2:$AG$60,AI235)=0)),"")</f>
        <v>0</v>
      </c>
      <c r="AL235" s="1"/>
      <c r="AM235" s="10" t="b">
        <f t="shared" si="11"/>
        <v>1</v>
      </c>
      <c r="AN235" s="10" t="b" cm="1">
        <f t="array" ref="AN235">IF(NOT(ISBLANK($D235)),AND(AM235=TRUE,LEN(AL235)&lt;60,NOT(ISNUMBER(FIND('List of Values'!$C$2:$C$20,AL235)))),"")</f>
        <v>1</v>
      </c>
      <c r="AO235" s="1"/>
      <c r="AP235" s="10" t="b">
        <f t="shared" si="150"/>
        <v>0</v>
      </c>
      <c r="AQ235" s="10" t="b" cm="1">
        <f t="array" ref="AQ235">IF(NOT(ISBLANK($B235)),AND(AP235=TRUE,LEN(AO235)&lt;255,NOT(ISNUMBER(FIND('List of Values'!$C$2:$C$23,AO235)))),"")</f>
        <v>0</v>
      </c>
      <c r="AR235" s="1"/>
      <c r="AS235" s="1" t="b">
        <f t="shared" si="13"/>
        <v>1</v>
      </c>
      <c r="AT235" s="1" t="b" cm="1">
        <f t="array" ref="AT235">IF(NOT(ISBLANK($D235)),AND(AS235=TRUE,LEN(AR235)&lt;255,NOT(ISNUMBER(FIND('List of Values'!$C$2:$C$20,AR235)))),"")</f>
        <v>1</v>
      </c>
      <c r="AU235" s="1"/>
      <c r="AV235" s="10" t="b">
        <f t="shared" si="151"/>
        <v>0</v>
      </c>
      <c r="AW235" s="10" t="b">
        <f>IF(NOT(ISBLANK($B235)),AND(AV235=TRUE,NOT(COUNTIF('List of Values'!$AH$2:$AH$60,AU235)=0)),"")</f>
        <v>0</v>
      </c>
      <c r="AX235" s="1"/>
      <c r="AY235" s="10" t="b">
        <f t="shared" si="152"/>
        <v>0</v>
      </c>
      <c r="AZ235" s="10" t="b">
        <f>IF(NOT(ISBLANK($B235)),AND(AY235=TRUE,NOT(COUNTIF('List of Values'!$AG$2:$AG$60,AX235)=0)),"")</f>
        <v>0</v>
      </c>
      <c r="BA235" s="1"/>
      <c r="BB235" s="10" t="b">
        <f t="shared" si="16"/>
        <v>1</v>
      </c>
      <c r="BC235" s="10" t="b" cm="1">
        <f t="array" ref="BC235">IF(NOT(ISBLANK($D235)),AND(BB235=TRUE,LEN(BA235)&lt;60,NOT(ISNUMBER(FIND('List of Values'!$C$2:$C$20,BA235)))),"")</f>
        <v>1</v>
      </c>
      <c r="BD235" s="1"/>
      <c r="BE235" s="10" t="b">
        <f t="shared" si="153"/>
        <v>0</v>
      </c>
      <c r="BF235" s="10" t="b" cm="1">
        <f t="array" ref="BF235">IF(NOT(ISBLANK($B235)),AND(BE235=TRUE,LEN(BD235)&lt;255,NOT(ISNUMBER(FIND('List of Values'!$C$2:$C$23,BD235)))),"")</f>
        <v>0</v>
      </c>
      <c r="BG235" s="1"/>
      <c r="BH235" s="1" t="b">
        <f t="shared" si="18"/>
        <v>1</v>
      </c>
      <c r="BI235" s="1" t="b" cm="1">
        <f t="array" ref="BI235">IF(NOT(ISBLANK($D235)),AND(BH235=TRUE,LEN(BG235)&lt;255,NOT(ISNUMBER(FIND('List of Values'!$C$2:$C$20,BG235)))),"")</f>
        <v>1</v>
      </c>
      <c r="BJ235" s="1"/>
      <c r="BK235" s="10" t="b">
        <f t="shared" si="154"/>
        <v>0</v>
      </c>
      <c r="BL235" s="10" t="b">
        <f>IF(NOT(ISBLANK($B235)),AND(BK235=TRUE,NOT(COUNTIF('List of Values'!$AH$2:$AH$60,BJ235)=0)),"")</f>
        <v>0</v>
      </c>
      <c r="BM235" s="1"/>
      <c r="BN235" s="10" t="b">
        <f t="shared" si="125"/>
        <v>0</v>
      </c>
      <c r="BO235" s="10" t="b">
        <f>IF(NOT(ISBLANK($B235)),AND(BN235=TRUE,NOT(COUNTIF('List of Values'!$AG$2:$AG$60,BM235)=0)),"")</f>
        <v>0</v>
      </c>
      <c r="BP235" s="1"/>
      <c r="BQ235" s="10" t="b">
        <f t="shared" si="21"/>
        <v>1</v>
      </c>
      <c r="BR235" s="10" t="b" cm="1">
        <f t="array" ref="BR235">IF(NOT(ISBLANK($D235)),AND(BQ235=TRUE,LEN(BP235)&lt;60,NOT(ISNUMBER(FIND('List of Values'!$C$2:$C$20,BP235)))),"")</f>
        <v>1</v>
      </c>
      <c r="BS235" s="1"/>
      <c r="BT235" s="10" t="b">
        <f t="shared" si="126"/>
        <v>0</v>
      </c>
      <c r="BU235" s="10" t="b" cm="1">
        <f t="array" ref="BU235">IF(NOT(ISBLANK($B235)),AND(BT235=TRUE,LEN(BS235)&lt;255,NOT(ISNUMBER(FIND('List of Values'!$C$2:$C$23,BS235)))),"")</f>
        <v>0</v>
      </c>
      <c r="BV235" s="1"/>
      <c r="BW235" s="1" t="b">
        <f t="shared" si="23"/>
        <v>1</v>
      </c>
      <c r="BX235" s="1" t="b" cm="1">
        <f t="array" ref="BX235">IF(NOT(ISBLANK($D235)),AND(BW235=TRUE,LEN(BV235)&lt;255,NOT(ISNUMBER(FIND('List of Values'!$C$2:$C$20,BV235)))),"")</f>
        <v>1</v>
      </c>
      <c r="BY235" s="1"/>
      <c r="BZ235" s="10" t="b">
        <f t="shared" si="127"/>
        <v>0</v>
      </c>
      <c r="CA235" s="10" t="b">
        <f>IF(NOT(ISBLANK($B235)),AND(BZ235=TRUE,NOT(COUNTIF('List of Values'!$AH$2:$AH$60,BY235)=0)),"")</f>
        <v>0</v>
      </c>
      <c r="CB235" s="1"/>
      <c r="CC235" s="10" t="b">
        <f t="shared" si="128"/>
        <v>0</v>
      </c>
      <c r="CD235" s="10" t="b">
        <f>IF(NOT(ISBLANK($B235)),AND(CC235=TRUE,NOT(COUNTIF('List of Values'!$AG$2:$AG$60,CB235)=0)),"")</f>
        <v>0</v>
      </c>
      <c r="CE235" s="1"/>
      <c r="CF235" s="10" t="b">
        <f t="shared" si="26"/>
        <v>1</v>
      </c>
      <c r="CG235" s="10" t="b" cm="1">
        <f t="array" ref="CG235">IF(NOT(ISBLANK($D235)),AND(CF235=TRUE,LEN(CE235)&lt;60,NOT(ISNUMBER(FIND('List of Values'!$C$2:$C$20,CE235)))),"")</f>
        <v>1</v>
      </c>
      <c r="CH235" s="1"/>
      <c r="CI235" s="10" t="b">
        <f t="shared" si="129"/>
        <v>0</v>
      </c>
      <c r="CJ235" s="10" t="b" cm="1">
        <f t="array" ref="CJ235">IF(NOT(ISBLANK($B235)),AND(CI235=TRUE,LEN(CH235)&lt;255,NOT(ISNUMBER(FIND('List of Values'!$C$2:$C$23,CH235)))),"")</f>
        <v>0</v>
      </c>
      <c r="CK235" s="1"/>
      <c r="CL235" s="1" t="b">
        <f t="shared" si="28"/>
        <v>1</v>
      </c>
      <c r="CM235" s="1" t="b" cm="1">
        <f t="array" ref="CM235">IF(NOT(ISBLANK($D235)),AND(CL235=TRUE,LEN(CK235)&lt;255,NOT(ISNUMBER(FIND('List of Values'!$C$2:$C$20,CK235)))),"")</f>
        <v>1</v>
      </c>
      <c r="CN235" s="1"/>
      <c r="CO235" s="10" t="b">
        <f t="shared" si="130"/>
        <v>0</v>
      </c>
      <c r="CP235" s="10" t="b">
        <f>IF(NOT(ISBLANK($B235)),AND(CO235=TRUE,NOT(COUNTIF('List of Values'!$AH$2:$AH$60,CN235)=0)),"")</f>
        <v>0</v>
      </c>
      <c r="CQ235" s="1"/>
      <c r="CR235" s="10" t="b">
        <f t="shared" si="131"/>
        <v>0</v>
      </c>
      <c r="CS235" s="10" t="b">
        <f>IF(NOT(ISBLANK($B235)),AND(CR235=TRUE,NOT(COUNTIF('List of Values'!$AG$2:$AG$60,CQ235)=0)),"")</f>
        <v>0</v>
      </c>
      <c r="CT235" s="1"/>
      <c r="CU235" s="10" t="b">
        <f t="shared" si="31"/>
        <v>1</v>
      </c>
      <c r="CV235" s="10" t="b" cm="1">
        <f t="array" ref="CV235">IF(NOT(ISBLANK($D235)),AND(CU235=TRUE,LEN(CT235)&lt;60,NOT(ISNUMBER(FIND('List of Values'!$C$2:$C$20,CT235)))),"")</f>
        <v>1</v>
      </c>
      <c r="CW235" s="1"/>
      <c r="CX235" s="10" t="b">
        <f t="shared" si="132"/>
        <v>0</v>
      </c>
      <c r="CY235" s="10" t="b" cm="1">
        <f t="array" ref="CY235">IF(NOT(ISBLANK($B235)),AND(CX235=TRUE,LEN(CW235)&lt;255,NOT(ISNUMBER(FIND('List of Values'!$C$2:$C$23,CW235)))),"")</f>
        <v>0</v>
      </c>
      <c r="CZ235" s="1"/>
      <c r="DA235" s="1" t="b">
        <f t="shared" si="33"/>
        <v>1</v>
      </c>
      <c r="DB235" s="1" t="b" cm="1">
        <f t="array" ref="DB235">IF(NOT(ISBLANK($D235)),AND(DA235=TRUE,LEN(CZ235)&lt;255,NOT(ISNUMBER(FIND('List of Values'!$C$2:$C$20,CZ235)))),"")</f>
        <v>1</v>
      </c>
      <c r="DC235" s="1"/>
      <c r="DD235" s="10" t="b">
        <f t="shared" si="133"/>
        <v>0</v>
      </c>
      <c r="DE235" s="10" t="b">
        <f>IF(NOT(ISBLANK($B235)),AND(DD235=TRUE,NOT(COUNTIF('List of Values'!$AH$2:$AH$60,DC235)=0)),"")</f>
        <v>0</v>
      </c>
      <c r="DF235" s="1"/>
      <c r="DG235" s="10" t="b">
        <f t="shared" si="134"/>
        <v>0</v>
      </c>
      <c r="DH235" s="10" t="b">
        <f>IF(NOT(ISBLANK($B235)),AND(DG235=TRUE,NOT(COUNTIF('List of Values'!$AG$2:$AG$60,DF235)=0)),"")</f>
        <v>0</v>
      </c>
      <c r="DI235" s="1"/>
      <c r="DJ235" s="10" t="b">
        <f t="shared" si="36"/>
        <v>1</v>
      </c>
      <c r="DK235" s="10" t="b" cm="1">
        <f t="array" ref="DK235">IF(NOT(ISBLANK($D235)),AND(DJ235=TRUE,LEN(DI235)&lt;60,NOT(ISNUMBER(FIND('List of Values'!$C$2:$C$20,DI235)))),"")</f>
        <v>1</v>
      </c>
      <c r="DL235" s="1"/>
      <c r="DM235" s="10" t="b">
        <f t="shared" si="135"/>
        <v>0</v>
      </c>
      <c r="DN235" s="10" t="b" cm="1">
        <f t="array" ref="DN235">IF(NOT(ISBLANK($B235)),AND(DM235=TRUE,LEN(DL235)&lt;255,NOT(ISNUMBER(FIND('List of Values'!$C$2:$C$23,DL235)))),"")</f>
        <v>0</v>
      </c>
      <c r="DO235" s="1"/>
      <c r="DP235" s="1" t="b">
        <f t="shared" si="38"/>
        <v>1</v>
      </c>
      <c r="DQ235" s="1" t="b" cm="1">
        <f t="array" ref="DQ235">IF(NOT(ISBLANK($D235)),AND(DP235=TRUE,LEN(DO235)&lt;255,NOT(ISNUMBER(FIND('List of Values'!$C$2:$C$20,DO235)))),"")</f>
        <v>1</v>
      </c>
      <c r="DR235" s="1"/>
      <c r="DS235" s="10" t="b">
        <f t="shared" si="136"/>
        <v>0</v>
      </c>
      <c r="DT235" s="10" t="b">
        <f>IF(NOT(ISBLANK($B235)),AND(DS235=TRUE,NOT(COUNTIF('List of Values'!$AH$2:$AH$60,DR235)=0)),"")</f>
        <v>0</v>
      </c>
      <c r="DU235" s="1"/>
      <c r="DV235" s="10" t="b">
        <f t="shared" si="137"/>
        <v>0</v>
      </c>
      <c r="DW235" s="10" t="b">
        <f>IF(NOT(ISBLANK($B235)),AND(DV235=TRUE,NOT(COUNTIF('List of Values'!$AG$2:$AG$60,DU235)=0)),"")</f>
        <v>0</v>
      </c>
      <c r="DX235" s="1"/>
      <c r="DY235" s="10" t="b">
        <f t="shared" si="41"/>
        <v>1</v>
      </c>
      <c r="DZ235" s="10" t="b" cm="1">
        <f t="array" ref="DZ235">IF(NOT(ISBLANK($D235)),AND(DY235=TRUE,LEN(DX235)&lt;60,NOT(ISNUMBER(FIND('List of Values'!$C$2:$C$20,DX235)))),"")</f>
        <v>1</v>
      </c>
      <c r="EA235" s="1"/>
      <c r="EB235" s="10" t="b">
        <f t="shared" si="138"/>
        <v>0</v>
      </c>
      <c r="EC235" s="10" t="b" cm="1">
        <f t="array" ref="EC235">IF(NOT(ISBLANK($B235)),AND(EB235=TRUE,LEN(EA235)&lt;255,NOT(ISNUMBER(FIND('List of Values'!$C$2:$C$23,EA235)))),"")</f>
        <v>0</v>
      </c>
      <c r="ED235" s="1"/>
      <c r="EE235" s="1" t="b">
        <f t="shared" si="43"/>
        <v>1</v>
      </c>
      <c r="EF235" s="1" t="b" cm="1">
        <f t="array" ref="EF235">IF(NOT(ISBLANK($D235)),AND(EE235=TRUE,LEN(ED235)&lt;255,NOT(ISNUMBER(FIND('List of Values'!$C$2:$C$20,ED235)))),"")</f>
        <v>1</v>
      </c>
      <c r="EG235" s="1"/>
      <c r="EH235" s="10" t="b">
        <f t="shared" si="139"/>
        <v>0</v>
      </c>
      <c r="EI235" s="10" t="b">
        <f>IF(NOT(ISBLANK($B235)),AND(EH235=TRUE,NOT(COUNTIF('List of Values'!$AH$2:$AH$60,EG235)=0)),"")</f>
        <v>0</v>
      </c>
      <c r="EJ235" s="1"/>
      <c r="EK235" s="10" t="b">
        <f t="shared" si="140"/>
        <v>0</v>
      </c>
      <c r="EL235" s="10" t="b">
        <f>IF(NOT(ISBLANK($B235)),AND(EK235=TRUE,NOT(COUNTIF('List of Values'!$AG$2:$AG$60,EJ235)=0)),"")</f>
        <v>0</v>
      </c>
      <c r="EM235" s="1"/>
      <c r="EN235" s="10" t="b">
        <f t="shared" si="46"/>
        <v>1</v>
      </c>
      <c r="EO235" s="10" t="b" cm="1">
        <f t="array" ref="EO235">IF(NOT(ISBLANK($D235)),AND(EN235=TRUE,LEN(EM235)&lt;60,NOT(ISNUMBER(FIND('List of Values'!$C$2:$C$20,EM235)))),"")</f>
        <v>1</v>
      </c>
      <c r="EP235" s="1"/>
      <c r="EQ235" s="10" t="b">
        <f t="shared" si="141"/>
        <v>0</v>
      </c>
      <c r="ER235" s="10" t="b" cm="1">
        <f t="array" ref="ER235">IF(NOT(ISBLANK($B235)),AND(EQ235=TRUE,LEN(EP235)&lt;255,NOT(ISNUMBER(FIND('List of Values'!$C$2:$C$23,EP235)))),"")</f>
        <v>0</v>
      </c>
      <c r="ES235" s="1"/>
      <c r="ET235" s="1" t="b">
        <f t="shared" si="48"/>
        <v>1</v>
      </c>
      <c r="EU235" s="1" t="b" cm="1">
        <f t="array" ref="EU235">IF(NOT(ISBLANK($D235)),AND(ET235=TRUE,LEN(ES235)&lt;255,NOT(ISNUMBER(FIND('List of Values'!$C$2:$C$20,ES235)))),"")</f>
        <v>1</v>
      </c>
      <c r="EV235" s="1"/>
      <c r="EW235" s="10" t="b">
        <f t="shared" si="142"/>
        <v>0</v>
      </c>
      <c r="EX235" s="10" t="b">
        <f>IF(NOT(ISBLANK($B235)),AND(EW235=TRUE,NOT(COUNTIF('List of Values'!$AH$2:$AH$60,EV235)=0)),"")</f>
        <v>0</v>
      </c>
      <c r="EY235" s="60" t="str">
        <f>_xlfn.XLOOKUP(B235,[1]Blad1!$A:$A,[1]Blad1!$D:$D,"")</f>
        <v/>
      </c>
    </row>
    <row r="236" spans="1:155">
      <c r="A236">
        <f t="shared" si="155"/>
        <v>0</v>
      </c>
      <c r="B236" s="1">
        <v>220162</v>
      </c>
      <c r="C236" s="1" t="s">
        <v>1402</v>
      </c>
      <c r="D236" s="1" t="s">
        <v>199</v>
      </c>
      <c r="E236" s="1" t="s">
        <v>1949</v>
      </c>
      <c r="F236" s="10" t="b">
        <f t="shared" si="143"/>
        <v>1</v>
      </c>
      <c r="G236" s="10" t="b">
        <f>IF(NOT(ISBLANK($B236)),AND(F236=TRUE,NOT(COUNTIF('List of Values'!$AG$2:$AG$60,E236)=0)),"")</f>
        <v>1</v>
      </c>
      <c r="H236" s="1"/>
      <c r="I236" s="1" t="b">
        <f t="shared" si="1"/>
        <v>1</v>
      </c>
      <c r="J236" s="1" t="b" cm="1">
        <f t="array" ref="J236">IF(NOT(ISBLANK($D236)),AND(I236=TRUE,LEN(H236)&lt;60,NOT(ISNUMBER(FIND('List of Values'!$C$2:$C$20,H236)))),"")</f>
        <v>1</v>
      </c>
      <c r="K236" s="101" t="s">
        <v>2130</v>
      </c>
      <c r="L236" s="10" t="b">
        <f t="shared" si="144"/>
        <v>1</v>
      </c>
      <c r="M236" s="10" t="b" cm="1">
        <f t="array" ref="M236">IF(NOT(ISBLANK($B236)),AND(L236=TRUE,LEN(K236)&lt;255,NOT(ISNUMBER(FIND('List of Values'!$C$2:$C$23,K236)))),"")</f>
        <v>1</v>
      </c>
      <c r="N236" s="1" t="s">
        <v>38</v>
      </c>
      <c r="O236" s="1" t="b">
        <f t="shared" si="3"/>
        <v>1</v>
      </c>
      <c r="P236" s="1" t="b" cm="1">
        <f t="array" ref="P236">IF(NOT(ISBLANK($D236)),AND(O236=TRUE,LEN(N236)&lt;255,NOT(ISNUMBER(FIND('List of Values'!$C$2:$C$20,N236)))),"")</f>
        <v>1</v>
      </c>
      <c r="Q236" s="1" t="s">
        <v>1952</v>
      </c>
      <c r="R236" s="10" t="b">
        <f t="shared" si="145"/>
        <v>1</v>
      </c>
      <c r="S236" s="10" t="b">
        <f>IF(NOT(ISBLANK($B236)),AND(R236=TRUE,NOT(COUNTIF('List of Values'!$AH$2:$AH$60,Q236)=0)),"")</f>
        <v>1</v>
      </c>
      <c r="T236" s="1"/>
      <c r="U236" s="10" t="b">
        <f t="shared" si="146"/>
        <v>0</v>
      </c>
      <c r="V236" s="10" t="b">
        <f>IF(NOT(ISBLANK($B236)),AND(U236=TRUE,NOT(COUNTIF('List of Values'!$AG$2:$AG$60,T236)=0)),"")</f>
        <v>0</v>
      </c>
      <c r="W236" s="1"/>
      <c r="X236" s="10" t="b">
        <f t="shared" si="6"/>
        <v>1</v>
      </c>
      <c r="Y236" s="10" t="b" cm="1">
        <f t="array" ref="Y236">IF(NOT(ISBLANK($D236)),AND(X236=TRUE,LEN(W236)&lt;60,NOT(ISNUMBER(FIND('List of Values'!$C$2:$C$20,W236)))),"")</f>
        <v>1</v>
      </c>
      <c r="Z236" s="1"/>
      <c r="AA236" s="10" t="b">
        <f t="shared" si="147"/>
        <v>0</v>
      </c>
      <c r="AB236" s="10" t="b" cm="1">
        <f t="array" ref="AB236">IF(NOT(ISBLANK($B236)),AND(AA236=TRUE,LEN(Z236)&lt;255,NOT(ISNUMBER(FIND('List of Values'!$C$2:$C$23,Z236)))),"")</f>
        <v>0</v>
      </c>
      <c r="AC236" s="1"/>
      <c r="AD236" s="1" t="b">
        <f t="shared" si="8"/>
        <v>1</v>
      </c>
      <c r="AE236" s="1" t="b" cm="1">
        <f t="array" ref="AE236">IF(NOT(ISBLANK($D236)),AND(AD236=TRUE,LEN(AC236)&lt;255,NOT(ISNUMBER(FIND('List of Values'!$C$2:$C$20,AC236)))),"")</f>
        <v>1</v>
      </c>
      <c r="AF236" s="1"/>
      <c r="AG236" s="10" t="b">
        <f t="shared" si="148"/>
        <v>0</v>
      </c>
      <c r="AH236" s="10" t="b">
        <f>IF(NOT(ISBLANK($B236)),AND(AG236=TRUE,NOT(COUNTIF('List of Values'!$AH$2:$AH$60,AF236)=0)),"")</f>
        <v>0</v>
      </c>
      <c r="AI236" s="1"/>
      <c r="AJ236" s="10" t="b">
        <f t="shared" si="149"/>
        <v>0</v>
      </c>
      <c r="AK236" s="10" t="b">
        <f>IF(NOT(ISBLANK($B236)),AND(AJ236=TRUE,NOT(COUNTIF('List of Values'!$AG$2:$AG$60,AI236)=0)),"")</f>
        <v>0</v>
      </c>
      <c r="AL236" s="1"/>
      <c r="AM236" s="10" t="b">
        <f t="shared" si="11"/>
        <v>1</v>
      </c>
      <c r="AN236" s="10" t="b" cm="1">
        <f t="array" ref="AN236">IF(NOT(ISBLANK($D236)),AND(AM236=TRUE,LEN(AL236)&lt;60,NOT(ISNUMBER(FIND('List of Values'!$C$2:$C$20,AL236)))),"")</f>
        <v>1</v>
      </c>
      <c r="AO236" s="1"/>
      <c r="AP236" s="10" t="b">
        <f t="shared" si="150"/>
        <v>0</v>
      </c>
      <c r="AQ236" s="10" t="b" cm="1">
        <f t="array" ref="AQ236">IF(NOT(ISBLANK($B236)),AND(AP236=TRUE,LEN(AO236)&lt;255,NOT(ISNUMBER(FIND('List of Values'!$C$2:$C$23,AO236)))),"")</f>
        <v>0</v>
      </c>
      <c r="AR236" s="1"/>
      <c r="AS236" s="1" t="b">
        <f t="shared" si="13"/>
        <v>1</v>
      </c>
      <c r="AT236" s="1" t="b" cm="1">
        <f t="array" ref="AT236">IF(NOT(ISBLANK($D236)),AND(AS236=TRUE,LEN(AR236)&lt;255,NOT(ISNUMBER(FIND('List of Values'!$C$2:$C$20,AR236)))),"")</f>
        <v>1</v>
      </c>
      <c r="AU236" s="1"/>
      <c r="AV236" s="10" t="b">
        <f t="shared" si="151"/>
        <v>0</v>
      </c>
      <c r="AW236" s="10" t="b">
        <f>IF(NOT(ISBLANK($B236)),AND(AV236=TRUE,NOT(COUNTIF('List of Values'!$AH$2:$AH$60,AU236)=0)),"")</f>
        <v>0</v>
      </c>
      <c r="AX236" s="1"/>
      <c r="AY236" s="10" t="b">
        <f t="shared" si="152"/>
        <v>0</v>
      </c>
      <c r="AZ236" s="10" t="b">
        <f>IF(NOT(ISBLANK($B236)),AND(AY236=TRUE,NOT(COUNTIF('List of Values'!$AG$2:$AG$60,AX236)=0)),"")</f>
        <v>0</v>
      </c>
      <c r="BA236" s="1"/>
      <c r="BB236" s="10" t="b">
        <f t="shared" si="16"/>
        <v>1</v>
      </c>
      <c r="BC236" s="10" t="b" cm="1">
        <f t="array" ref="BC236">IF(NOT(ISBLANK($D236)),AND(BB236=TRUE,LEN(BA236)&lt;60,NOT(ISNUMBER(FIND('List of Values'!$C$2:$C$20,BA236)))),"")</f>
        <v>1</v>
      </c>
      <c r="BD236" s="1"/>
      <c r="BE236" s="10" t="b">
        <f t="shared" si="153"/>
        <v>0</v>
      </c>
      <c r="BF236" s="10" t="b" cm="1">
        <f t="array" ref="BF236">IF(NOT(ISBLANK($B236)),AND(BE236=TRUE,LEN(BD236)&lt;255,NOT(ISNUMBER(FIND('List of Values'!$C$2:$C$23,BD236)))),"")</f>
        <v>0</v>
      </c>
      <c r="BG236" s="1"/>
      <c r="BH236" s="1" t="b">
        <f t="shared" si="18"/>
        <v>1</v>
      </c>
      <c r="BI236" s="1" t="b" cm="1">
        <f t="array" ref="BI236">IF(NOT(ISBLANK($D236)),AND(BH236=TRUE,LEN(BG236)&lt;255,NOT(ISNUMBER(FIND('List of Values'!$C$2:$C$20,BG236)))),"")</f>
        <v>1</v>
      </c>
      <c r="BJ236" s="1"/>
      <c r="BK236" s="10" t="b">
        <f t="shared" si="154"/>
        <v>0</v>
      </c>
      <c r="BL236" s="10" t="b">
        <f>IF(NOT(ISBLANK($B236)),AND(BK236=TRUE,NOT(COUNTIF('List of Values'!$AH$2:$AH$60,BJ236)=0)),"")</f>
        <v>0</v>
      </c>
      <c r="BM236" s="1"/>
      <c r="BN236" s="10" t="b">
        <f t="shared" si="125"/>
        <v>0</v>
      </c>
      <c r="BO236" s="10" t="b">
        <f>IF(NOT(ISBLANK($B236)),AND(BN236=TRUE,NOT(COUNTIF('List of Values'!$AG$2:$AG$60,BM236)=0)),"")</f>
        <v>0</v>
      </c>
      <c r="BP236" s="1"/>
      <c r="BQ236" s="10" t="b">
        <f t="shared" si="21"/>
        <v>1</v>
      </c>
      <c r="BR236" s="10" t="b" cm="1">
        <f t="array" ref="BR236">IF(NOT(ISBLANK($D236)),AND(BQ236=TRUE,LEN(BP236)&lt;60,NOT(ISNUMBER(FIND('List of Values'!$C$2:$C$20,BP236)))),"")</f>
        <v>1</v>
      </c>
      <c r="BS236" s="1"/>
      <c r="BT236" s="10" t="b">
        <f t="shared" si="126"/>
        <v>0</v>
      </c>
      <c r="BU236" s="10" t="b" cm="1">
        <f t="array" ref="BU236">IF(NOT(ISBLANK($B236)),AND(BT236=TRUE,LEN(BS236)&lt;255,NOT(ISNUMBER(FIND('List of Values'!$C$2:$C$23,BS236)))),"")</f>
        <v>0</v>
      </c>
      <c r="BV236" s="1"/>
      <c r="BW236" s="1" t="b">
        <f t="shared" si="23"/>
        <v>1</v>
      </c>
      <c r="BX236" s="1" t="b" cm="1">
        <f t="array" ref="BX236">IF(NOT(ISBLANK($D236)),AND(BW236=TRUE,LEN(BV236)&lt;255,NOT(ISNUMBER(FIND('List of Values'!$C$2:$C$20,BV236)))),"")</f>
        <v>1</v>
      </c>
      <c r="BY236" s="1"/>
      <c r="BZ236" s="10" t="b">
        <f t="shared" si="127"/>
        <v>0</v>
      </c>
      <c r="CA236" s="10" t="b">
        <f>IF(NOT(ISBLANK($B236)),AND(BZ236=TRUE,NOT(COUNTIF('List of Values'!$AH$2:$AH$60,BY236)=0)),"")</f>
        <v>0</v>
      </c>
      <c r="CB236" s="1"/>
      <c r="CC236" s="10" t="b">
        <f t="shared" si="128"/>
        <v>0</v>
      </c>
      <c r="CD236" s="10" t="b">
        <f>IF(NOT(ISBLANK($B236)),AND(CC236=TRUE,NOT(COUNTIF('List of Values'!$AG$2:$AG$60,CB236)=0)),"")</f>
        <v>0</v>
      </c>
      <c r="CE236" s="1"/>
      <c r="CF236" s="10" t="b">
        <f t="shared" si="26"/>
        <v>1</v>
      </c>
      <c r="CG236" s="10" t="b" cm="1">
        <f t="array" ref="CG236">IF(NOT(ISBLANK($D236)),AND(CF236=TRUE,LEN(CE236)&lt;60,NOT(ISNUMBER(FIND('List of Values'!$C$2:$C$20,CE236)))),"")</f>
        <v>1</v>
      </c>
      <c r="CH236" s="1"/>
      <c r="CI236" s="10" t="b">
        <f t="shared" si="129"/>
        <v>0</v>
      </c>
      <c r="CJ236" s="10" t="b" cm="1">
        <f t="array" ref="CJ236">IF(NOT(ISBLANK($B236)),AND(CI236=TRUE,LEN(CH236)&lt;255,NOT(ISNUMBER(FIND('List of Values'!$C$2:$C$23,CH236)))),"")</f>
        <v>0</v>
      </c>
      <c r="CK236" s="1"/>
      <c r="CL236" s="1" t="b">
        <f t="shared" si="28"/>
        <v>1</v>
      </c>
      <c r="CM236" s="1" t="b" cm="1">
        <f t="array" ref="CM236">IF(NOT(ISBLANK($D236)),AND(CL236=TRUE,LEN(CK236)&lt;255,NOT(ISNUMBER(FIND('List of Values'!$C$2:$C$20,CK236)))),"")</f>
        <v>1</v>
      </c>
      <c r="CN236" s="1"/>
      <c r="CO236" s="10" t="b">
        <f t="shared" si="130"/>
        <v>0</v>
      </c>
      <c r="CP236" s="10" t="b">
        <f>IF(NOT(ISBLANK($B236)),AND(CO236=TRUE,NOT(COUNTIF('List of Values'!$AH$2:$AH$60,CN236)=0)),"")</f>
        <v>0</v>
      </c>
      <c r="CQ236" s="1"/>
      <c r="CR236" s="10" t="b">
        <f t="shared" si="131"/>
        <v>0</v>
      </c>
      <c r="CS236" s="10" t="b">
        <f>IF(NOT(ISBLANK($B236)),AND(CR236=TRUE,NOT(COUNTIF('List of Values'!$AG$2:$AG$60,CQ236)=0)),"")</f>
        <v>0</v>
      </c>
      <c r="CT236" s="1"/>
      <c r="CU236" s="10" t="b">
        <f t="shared" si="31"/>
        <v>1</v>
      </c>
      <c r="CV236" s="10" t="b" cm="1">
        <f t="array" ref="CV236">IF(NOT(ISBLANK($D236)),AND(CU236=TRUE,LEN(CT236)&lt;60,NOT(ISNUMBER(FIND('List of Values'!$C$2:$C$20,CT236)))),"")</f>
        <v>1</v>
      </c>
      <c r="CW236" s="1"/>
      <c r="CX236" s="10" t="b">
        <f t="shared" si="132"/>
        <v>0</v>
      </c>
      <c r="CY236" s="10" t="b" cm="1">
        <f t="array" ref="CY236">IF(NOT(ISBLANK($B236)),AND(CX236=TRUE,LEN(CW236)&lt;255,NOT(ISNUMBER(FIND('List of Values'!$C$2:$C$23,CW236)))),"")</f>
        <v>0</v>
      </c>
      <c r="CZ236" s="1"/>
      <c r="DA236" s="1" t="b">
        <f t="shared" si="33"/>
        <v>1</v>
      </c>
      <c r="DB236" s="1" t="b" cm="1">
        <f t="array" ref="DB236">IF(NOT(ISBLANK($D236)),AND(DA236=TRUE,LEN(CZ236)&lt;255,NOT(ISNUMBER(FIND('List of Values'!$C$2:$C$20,CZ236)))),"")</f>
        <v>1</v>
      </c>
      <c r="DC236" s="1"/>
      <c r="DD236" s="10" t="b">
        <f t="shared" si="133"/>
        <v>0</v>
      </c>
      <c r="DE236" s="10" t="b">
        <f>IF(NOT(ISBLANK($B236)),AND(DD236=TRUE,NOT(COUNTIF('List of Values'!$AH$2:$AH$60,DC236)=0)),"")</f>
        <v>0</v>
      </c>
      <c r="DF236" s="1"/>
      <c r="DG236" s="10" t="b">
        <f t="shared" si="134"/>
        <v>0</v>
      </c>
      <c r="DH236" s="10" t="b">
        <f>IF(NOT(ISBLANK($B236)),AND(DG236=TRUE,NOT(COUNTIF('List of Values'!$AG$2:$AG$60,DF236)=0)),"")</f>
        <v>0</v>
      </c>
      <c r="DI236" s="1"/>
      <c r="DJ236" s="10" t="b">
        <f t="shared" si="36"/>
        <v>1</v>
      </c>
      <c r="DK236" s="10" t="b" cm="1">
        <f t="array" ref="DK236">IF(NOT(ISBLANK($D236)),AND(DJ236=TRUE,LEN(DI236)&lt;60,NOT(ISNUMBER(FIND('List of Values'!$C$2:$C$20,DI236)))),"")</f>
        <v>1</v>
      </c>
      <c r="DL236" s="1"/>
      <c r="DM236" s="10" t="b">
        <f t="shared" si="135"/>
        <v>0</v>
      </c>
      <c r="DN236" s="10" t="b" cm="1">
        <f t="array" ref="DN236">IF(NOT(ISBLANK($B236)),AND(DM236=TRUE,LEN(DL236)&lt;255,NOT(ISNUMBER(FIND('List of Values'!$C$2:$C$23,DL236)))),"")</f>
        <v>0</v>
      </c>
      <c r="DO236" s="1"/>
      <c r="DP236" s="1" t="b">
        <f t="shared" si="38"/>
        <v>1</v>
      </c>
      <c r="DQ236" s="1" t="b" cm="1">
        <f t="array" ref="DQ236">IF(NOT(ISBLANK($D236)),AND(DP236=TRUE,LEN(DO236)&lt;255,NOT(ISNUMBER(FIND('List of Values'!$C$2:$C$20,DO236)))),"")</f>
        <v>1</v>
      </c>
      <c r="DR236" s="1"/>
      <c r="DS236" s="10" t="b">
        <f t="shared" si="136"/>
        <v>0</v>
      </c>
      <c r="DT236" s="10" t="b">
        <f>IF(NOT(ISBLANK($B236)),AND(DS236=TRUE,NOT(COUNTIF('List of Values'!$AH$2:$AH$60,DR236)=0)),"")</f>
        <v>0</v>
      </c>
      <c r="DU236" s="1"/>
      <c r="DV236" s="10" t="b">
        <f t="shared" si="137"/>
        <v>0</v>
      </c>
      <c r="DW236" s="10" t="b">
        <f>IF(NOT(ISBLANK($B236)),AND(DV236=TRUE,NOT(COUNTIF('List of Values'!$AG$2:$AG$60,DU236)=0)),"")</f>
        <v>0</v>
      </c>
      <c r="DX236" s="1"/>
      <c r="DY236" s="10" t="b">
        <f t="shared" si="41"/>
        <v>1</v>
      </c>
      <c r="DZ236" s="10" t="b" cm="1">
        <f t="array" ref="DZ236">IF(NOT(ISBLANK($D236)),AND(DY236=TRUE,LEN(DX236)&lt;60,NOT(ISNUMBER(FIND('List of Values'!$C$2:$C$20,DX236)))),"")</f>
        <v>1</v>
      </c>
      <c r="EA236" s="1"/>
      <c r="EB236" s="10" t="b">
        <f t="shared" si="138"/>
        <v>0</v>
      </c>
      <c r="EC236" s="10" t="b" cm="1">
        <f t="array" ref="EC236">IF(NOT(ISBLANK($B236)),AND(EB236=TRUE,LEN(EA236)&lt;255,NOT(ISNUMBER(FIND('List of Values'!$C$2:$C$23,EA236)))),"")</f>
        <v>0</v>
      </c>
      <c r="ED236" s="1"/>
      <c r="EE236" s="1" t="b">
        <f t="shared" si="43"/>
        <v>1</v>
      </c>
      <c r="EF236" s="1" t="b" cm="1">
        <f t="array" ref="EF236">IF(NOT(ISBLANK($D236)),AND(EE236=TRUE,LEN(ED236)&lt;255,NOT(ISNUMBER(FIND('List of Values'!$C$2:$C$20,ED236)))),"")</f>
        <v>1</v>
      </c>
      <c r="EG236" s="1"/>
      <c r="EH236" s="10" t="b">
        <f t="shared" si="139"/>
        <v>0</v>
      </c>
      <c r="EI236" s="10" t="b">
        <f>IF(NOT(ISBLANK($B236)),AND(EH236=TRUE,NOT(COUNTIF('List of Values'!$AH$2:$AH$60,EG236)=0)),"")</f>
        <v>0</v>
      </c>
      <c r="EJ236" s="1"/>
      <c r="EK236" s="10" t="b">
        <f t="shared" si="140"/>
        <v>0</v>
      </c>
      <c r="EL236" s="10" t="b">
        <f>IF(NOT(ISBLANK($B236)),AND(EK236=TRUE,NOT(COUNTIF('List of Values'!$AG$2:$AG$60,EJ236)=0)),"")</f>
        <v>0</v>
      </c>
      <c r="EM236" s="1"/>
      <c r="EN236" s="10" t="b">
        <f t="shared" si="46"/>
        <v>1</v>
      </c>
      <c r="EO236" s="10" t="b" cm="1">
        <f t="array" ref="EO236">IF(NOT(ISBLANK($D236)),AND(EN236=TRUE,LEN(EM236)&lt;60,NOT(ISNUMBER(FIND('List of Values'!$C$2:$C$20,EM236)))),"")</f>
        <v>1</v>
      </c>
      <c r="EP236" s="1"/>
      <c r="EQ236" s="10" t="b">
        <f t="shared" si="141"/>
        <v>0</v>
      </c>
      <c r="ER236" s="10" t="b" cm="1">
        <f t="array" ref="ER236">IF(NOT(ISBLANK($B236)),AND(EQ236=TRUE,LEN(EP236)&lt;255,NOT(ISNUMBER(FIND('List of Values'!$C$2:$C$23,EP236)))),"")</f>
        <v>0</v>
      </c>
      <c r="ES236" s="1"/>
      <c r="ET236" s="1" t="b">
        <f t="shared" si="48"/>
        <v>1</v>
      </c>
      <c r="EU236" s="1" t="b" cm="1">
        <f t="array" ref="EU236">IF(NOT(ISBLANK($D236)),AND(ET236=TRUE,LEN(ES236)&lt;255,NOT(ISNUMBER(FIND('List of Values'!$C$2:$C$20,ES236)))),"")</f>
        <v>1</v>
      </c>
      <c r="EV236" s="1"/>
      <c r="EW236" s="10" t="b">
        <f t="shared" si="142"/>
        <v>0</v>
      </c>
      <c r="EX236" s="10" t="b">
        <f>IF(NOT(ISBLANK($B236)),AND(EW236=TRUE,NOT(COUNTIF('List of Values'!$AH$2:$AH$60,EV236)=0)),"")</f>
        <v>0</v>
      </c>
    </row>
    <row r="237" spans="1:155">
      <c r="A237">
        <f t="shared" si="155"/>
        <v>0</v>
      </c>
      <c r="B237" s="1">
        <v>220330</v>
      </c>
      <c r="C237" s="1" t="s">
        <v>1405</v>
      </c>
      <c r="D237" s="1" t="s">
        <v>169</v>
      </c>
      <c r="E237" s="1" t="s">
        <v>1949</v>
      </c>
      <c r="F237" s="10" t="b">
        <f t="shared" si="143"/>
        <v>1</v>
      </c>
      <c r="G237" s="10" t="b">
        <f>IF(NOT(ISBLANK($B237)),AND(F237=TRUE,NOT(COUNTIF('List of Values'!$AG$2:$AG$60,E237)=0)),"")</f>
        <v>1</v>
      </c>
      <c r="H237" s="1"/>
      <c r="I237" s="1" t="b">
        <f t="shared" si="1"/>
        <v>1</v>
      </c>
      <c r="J237" s="1" t="b" cm="1">
        <f t="array" ref="J237">IF(NOT(ISBLANK($D237)),AND(I237=TRUE,LEN(H237)&lt;60,NOT(ISNUMBER(FIND('List of Values'!$C$2:$C$20,H237)))),"")</f>
        <v>1</v>
      </c>
      <c r="K237" s="101" t="s">
        <v>2285</v>
      </c>
      <c r="L237" s="10" t="b">
        <f t="shared" si="144"/>
        <v>1</v>
      </c>
      <c r="M237" s="10" t="b" cm="1">
        <f t="array" ref="M237">IF(NOT(ISBLANK($B237)),AND(L237=TRUE,LEN(K237)&lt;255,NOT(ISNUMBER(FIND('List of Values'!$C$2:$C$23,K237)))),"")</f>
        <v>1</v>
      </c>
      <c r="N237" s="1" t="s">
        <v>38</v>
      </c>
      <c r="O237" s="1" t="b">
        <f t="shared" si="3"/>
        <v>1</v>
      </c>
      <c r="P237" s="1" t="b" cm="1">
        <f t="array" ref="P237">IF(NOT(ISBLANK($D237)),AND(O237=TRUE,LEN(N237)&lt;255,NOT(ISNUMBER(FIND('List of Values'!$C$2:$C$20,N237)))),"")</f>
        <v>1</v>
      </c>
      <c r="Q237" s="1" t="s">
        <v>1952</v>
      </c>
      <c r="R237" s="10" t="b">
        <f t="shared" si="145"/>
        <v>1</v>
      </c>
      <c r="S237" s="10" t="b">
        <f>IF(NOT(ISBLANK($B237)),AND(R237=TRUE,NOT(COUNTIF('List of Values'!$AH$2:$AH$60,Q237)=0)),"")</f>
        <v>1</v>
      </c>
      <c r="T237" s="1"/>
      <c r="U237" s="10" t="b">
        <f t="shared" si="146"/>
        <v>0</v>
      </c>
      <c r="V237" s="10" t="b">
        <f>IF(NOT(ISBLANK($B237)),AND(U237=TRUE,NOT(COUNTIF('List of Values'!$AG$2:$AG$60,T237)=0)),"")</f>
        <v>0</v>
      </c>
      <c r="W237" s="1"/>
      <c r="X237" s="10" t="b">
        <f t="shared" si="6"/>
        <v>1</v>
      </c>
      <c r="Y237" s="10" t="b" cm="1">
        <f t="array" ref="Y237">IF(NOT(ISBLANK($D237)),AND(X237=TRUE,LEN(W237)&lt;60,NOT(ISNUMBER(FIND('List of Values'!$C$2:$C$20,W237)))),"")</f>
        <v>1</v>
      </c>
      <c r="Z237" s="1"/>
      <c r="AA237" s="10" t="b">
        <f t="shared" si="147"/>
        <v>0</v>
      </c>
      <c r="AB237" s="10" t="b" cm="1">
        <f t="array" ref="AB237">IF(NOT(ISBLANK($B237)),AND(AA237=TRUE,LEN(Z237)&lt;255,NOT(ISNUMBER(FIND('List of Values'!$C$2:$C$23,Z237)))),"")</f>
        <v>0</v>
      </c>
      <c r="AC237" s="1"/>
      <c r="AD237" s="1" t="b">
        <f t="shared" si="8"/>
        <v>1</v>
      </c>
      <c r="AE237" s="1" t="b" cm="1">
        <f t="array" ref="AE237">IF(NOT(ISBLANK($D237)),AND(AD237=TRUE,LEN(AC237)&lt;255,NOT(ISNUMBER(FIND('List of Values'!$C$2:$C$20,AC237)))),"")</f>
        <v>1</v>
      </c>
      <c r="AF237" s="1"/>
      <c r="AG237" s="10" t="b">
        <f t="shared" si="148"/>
        <v>0</v>
      </c>
      <c r="AH237" s="10" t="b">
        <f>IF(NOT(ISBLANK($B237)),AND(AG237=TRUE,NOT(COUNTIF('List of Values'!$AH$2:$AH$60,AF237)=0)),"")</f>
        <v>0</v>
      </c>
      <c r="AI237" s="1"/>
      <c r="AJ237" s="10" t="b">
        <f t="shared" si="149"/>
        <v>0</v>
      </c>
      <c r="AK237" s="10" t="b">
        <f>IF(NOT(ISBLANK($B237)),AND(AJ237=TRUE,NOT(COUNTIF('List of Values'!$AG$2:$AG$60,AI237)=0)),"")</f>
        <v>0</v>
      </c>
      <c r="AL237" s="1"/>
      <c r="AM237" s="10" t="b">
        <f t="shared" si="11"/>
        <v>1</v>
      </c>
      <c r="AN237" s="10" t="b" cm="1">
        <f t="array" ref="AN237">IF(NOT(ISBLANK($D237)),AND(AM237=TRUE,LEN(AL237)&lt;60,NOT(ISNUMBER(FIND('List of Values'!$C$2:$C$20,AL237)))),"")</f>
        <v>1</v>
      </c>
      <c r="AO237" s="1"/>
      <c r="AP237" s="10" t="b">
        <f t="shared" si="150"/>
        <v>0</v>
      </c>
      <c r="AQ237" s="10" t="b" cm="1">
        <f t="array" ref="AQ237">IF(NOT(ISBLANK($B237)),AND(AP237=TRUE,LEN(AO237)&lt;255,NOT(ISNUMBER(FIND('List of Values'!$C$2:$C$23,AO237)))),"")</f>
        <v>0</v>
      </c>
      <c r="AR237" s="1"/>
      <c r="AS237" s="1" t="b">
        <f t="shared" si="13"/>
        <v>1</v>
      </c>
      <c r="AT237" s="1" t="b" cm="1">
        <f t="array" ref="AT237">IF(NOT(ISBLANK($D237)),AND(AS237=TRUE,LEN(AR237)&lt;255,NOT(ISNUMBER(FIND('List of Values'!$C$2:$C$20,AR237)))),"")</f>
        <v>1</v>
      </c>
      <c r="AU237" s="1"/>
      <c r="AV237" s="10" t="b">
        <f t="shared" si="151"/>
        <v>0</v>
      </c>
      <c r="AW237" s="10" t="b">
        <f>IF(NOT(ISBLANK($B237)),AND(AV237=TRUE,NOT(COUNTIF('List of Values'!$AH$2:$AH$60,AU237)=0)),"")</f>
        <v>0</v>
      </c>
      <c r="AX237" s="1"/>
      <c r="AY237" s="10" t="b">
        <f t="shared" si="152"/>
        <v>0</v>
      </c>
      <c r="AZ237" s="10" t="b">
        <f>IF(NOT(ISBLANK($B237)),AND(AY237=TRUE,NOT(COUNTIF('List of Values'!$AG$2:$AG$60,AX237)=0)),"")</f>
        <v>0</v>
      </c>
      <c r="BA237" s="1"/>
      <c r="BB237" s="10" t="b">
        <f t="shared" si="16"/>
        <v>1</v>
      </c>
      <c r="BC237" s="10" t="b" cm="1">
        <f t="array" ref="BC237">IF(NOT(ISBLANK($D237)),AND(BB237=TRUE,LEN(BA237)&lt;60,NOT(ISNUMBER(FIND('List of Values'!$C$2:$C$20,BA237)))),"")</f>
        <v>1</v>
      </c>
      <c r="BD237" s="1"/>
      <c r="BE237" s="10" t="b">
        <f t="shared" si="153"/>
        <v>0</v>
      </c>
      <c r="BF237" s="10" t="b" cm="1">
        <f t="array" ref="BF237">IF(NOT(ISBLANK($B237)),AND(BE237=TRUE,LEN(BD237)&lt;255,NOT(ISNUMBER(FIND('List of Values'!$C$2:$C$23,BD237)))),"")</f>
        <v>0</v>
      </c>
      <c r="BG237" s="1"/>
      <c r="BH237" s="1" t="b">
        <f t="shared" si="18"/>
        <v>1</v>
      </c>
      <c r="BI237" s="1" t="b" cm="1">
        <f t="array" ref="BI237">IF(NOT(ISBLANK($D237)),AND(BH237=TRUE,LEN(BG237)&lt;255,NOT(ISNUMBER(FIND('List of Values'!$C$2:$C$20,BG237)))),"")</f>
        <v>1</v>
      </c>
      <c r="BJ237" s="1"/>
      <c r="BK237" s="10" t="b">
        <f t="shared" si="154"/>
        <v>0</v>
      </c>
      <c r="BL237" s="10" t="b">
        <f>IF(NOT(ISBLANK($B237)),AND(BK237=TRUE,NOT(COUNTIF('List of Values'!$AH$2:$AH$60,BJ237)=0)),"")</f>
        <v>0</v>
      </c>
      <c r="BM237" s="1"/>
      <c r="BN237" s="10" t="b">
        <f t="shared" si="125"/>
        <v>0</v>
      </c>
      <c r="BO237" s="10" t="b">
        <f>IF(NOT(ISBLANK($B237)),AND(BN237=TRUE,NOT(COUNTIF('List of Values'!$AG$2:$AG$60,BM237)=0)),"")</f>
        <v>0</v>
      </c>
      <c r="BP237" s="1"/>
      <c r="BQ237" s="10" t="b">
        <f t="shared" si="21"/>
        <v>1</v>
      </c>
      <c r="BR237" s="10" t="b" cm="1">
        <f t="array" ref="BR237">IF(NOT(ISBLANK($D237)),AND(BQ237=TRUE,LEN(BP237)&lt;60,NOT(ISNUMBER(FIND('List of Values'!$C$2:$C$20,BP237)))),"")</f>
        <v>1</v>
      </c>
      <c r="BS237" s="1"/>
      <c r="BT237" s="10" t="b">
        <f t="shared" si="126"/>
        <v>0</v>
      </c>
      <c r="BU237" s="10" t="b" cm="1">
        <f t="array" ref="BU237">IF(NOT(ISBLANK($B237)),AND(BT237=TRUE,LEN(BS237)&lt;255,NOT(ISNUMBER(FIND('List of Values'!$C$2:$C$23,BS237)))),"")</f>
        <v>0</v>
      </c>
      <c r="BV237" s="1"/>
      <c r="BW237" s="1" t="b">
        <f t="shared" si="23"/>
        <v>1</v>
      </c>
      <c r="BX237" s="1" t="b" cm="1">
        <f t="array" ref="BX237">IF(NOT(ISBLANK($D237)),AND(BW237=TRUE,LEN(BV237)&lt;255,NOT(ISNUMBER(FIND('List of Values'!$C$2:$C$20,BV237)))),"")</f>
        <v>1</v>
      </c>
      <c r="BY237" s="1"/>
      <c r="BZ237" s="10" t="b">
        <f t="shared" si="127"/>
        <v>0</v>
      </c>
      <c r="CA237" s="10" t="b">
        <f>IF(NOT(ISBLANK($B237)),AND(BZ237=TRUE,NOT(COUNTIF('List of Values'!$AH$2:$AH$60,BY237)=0)),"")</f>
        <v>0</v>
      </c>
      <c r="CB237" s="1"/>
      <c r="CC237" s="10" t="b">
        <f t="shared" si="128"/>
        <v>0</v>
      </c>
      <c r="CD237" s="10" t="b">
        <f>IF(NOT(ISBLANK($B237)),AND(CC237=TRUE,NOT(COUNTIF('List of Values'!$AG$2:$AG$60,CB237)=0)),"")</f>
        <v>0</v>
      </c>
      <c r="CE237" s="1"/>
      <c r="CF237" s="10" t="b">
        <f t="shared" si="26"/>
        <v>1</v>
      </c>
      <c r="CG237" s="10" t="b" cm="1">
        <f t="array" ref="CG237">IF(NOT(ISBLANK($D237)),AND(CF237=TRUE,LEN(CE237)&lt;60,NOT(ISNUMBER(FIND('List of Values'!$C$2:$C$20,CE237)))),"")</f>
        <v>1</v>
      </c>
      <c r="CH237" s="1"/>
      <c r="CI237" s="10" t="b">
        <f t="shared" si="129"/>
        <v>0</v>
      </c>
      <c r="CJ237" s="10" t="b" cm="1">
        <f t="array" ref="CJ237">IF(NOT(ISBLANK($B237)),AND(CI237=TRUE,LEN(CH237)&lt;255,NOT(ISNUMBER(FIND('List of Values'!$C$2:$C$23,CH237)))),"")</f>
        <v>0</v>
      </c>
      <c r="CK237" s="1"/>
      <c r="CL237" s="1" t="b">
        <f t="shared" si="28"/>
        <v>1</v>
      </c>
      <c r="CM237" s="1" t="b" cm="1">
        <f t="array" ref="CM237">IF(NOT(ISBLANK($D237)),AND(CL237=TRUE,LEN(CK237)&lt;255,NOT(ISNUMBER(FIND('List of Values'!$C$2:$C$20,CK237)))),"")</f>
        <v>1</v>
      </c>
      <c r="CN237" s="1"/>
      <c r="CO237" s="10" t="b">
        <f t="shared" si="130"/>
        <v>0</v>
      </c>
      <c r="CP237" s="10" t="b">
        <f>IF(NOT(ISBLANK($B237)),AND(CO237=TRUE,NOT(COUNTIF('List of Values'!$AH$2:$AH$60,CN237)=0)),"")</f>
        <v>0</v>
      </c>
      <c r="CQ237" s="1"/>
      <c r="CR237" s="10" t="b">
        <f t="shared" si="131"/>
        <v>0</v>
      </c>
      <c r="CS237" s="10" t="b">
        <f>IF(NOT(ISBLANK($B237)),AND(CR237=TRUE,NOT(COUNTIF('List of Values'!$AG$2:$AG$60,CQ237)=0)),"")</f>
        <v>0</v>
      </c>
      <c r="CT237" s="1"/>
      <c r="CU237" s="10" t="b">
        <f t="shared" si="31"/>
        <v>1</v>
      </c>
      <c r="CV237" s="10" t="b" cm="1">
        <f t="array" ref="CV237">IF(NOT(ISBLANK($D237)),AND(CU237=TRUE,LEN(CT237)&lt;60,NOT(ISNUMBER(FIND('List of Values'!$C$2:$C$20,CT237)))),"")</f>
        <v>1</v>
      </c>
      <c r="CW237" s="1"/>
      <c r="CX237" s="10" t="b">
        <f t="shared" si="132"/>
        <v>0</v>
      </c>
      <c r="CY237" s="10" t="b" cm="1">
        <f t="array" ref="CY237">IF(NOT(ISBLANK($B237)),AND(CX237=TRUE,LEN(CW237)&lt;255,NOT(ISNUMBER(FIND('List of Values'!$C$2:$C$23,CW237)))),"")</f>
        <v>0</v>
      </c>
      <c r="CZ237" s="1"/>
      <c r="DA237" s="1" t="b">
        <f t="shared" si="33"/>
        <v>1</v>
      </c>
      <c r="DB237" s="1" t="b" cm="1">
        <f t="array" ref="DB237">IF(NOT(ISBLANK($D237)),AND(DA237=TRUE,LEN(CZ237)&lt;255,NOT(ISNUMBER(FIND('List of Values'!$C$2:$C$20,CZ237)))),"")</f>
        <v>1</v>
      </c>
      <c r="DC237" s="1"/>
      <c r="DD237" s="10" t="b">
        <f t="shared" si="133"/>
        <v>0</v>
      </c>
      <c r="DE237" s="10" t="b">
        <f>IF(NOT(ISBLANK($B237)),AND(DD237=TRUE,NOT(COUNTIF('List of Values'!$AH$2:$AH$60,DC237)=0)),"")</f>
        <v>0</v>
      </c>
      <c r="DF237" s="1"/>
      <c r="DG237" s="10" t="b">
        <f t="shared" si="134"/>
        <v>0</v>
      </c>
      <c r="DH237" s="10" t="b">
        <f>IF(NOT(ISBLANK($B237)),AND(DG237=TRUE,NOT(COUNTIF('List of Values'!$AG$2:$AG$60,DF237)=0)),"")</f>
        <v>0</v>
      </c>
      <c r="DI237" s="1"/>
      <c r="DJ237" s="10" t="b">
        <f t="shared" si="36"/>
        <v>1</v>
      </c>
      <c r="DK237" s="10" t="b" cm="1">
        <f t="array" ref="DK237">IF(NOT(ISBLANK($D237)),AND(DJ237=TRUE,LEN(DI237)&lt;60,NOT(ISNUMBER(FIND('List of Values'!$C$2:$C$20,DI237)))),"")</f>
        <v>1</v>
      </c>
      <c r="DL237" s="1"/>
      <c r="DM237" s="10" t="b">
        <f t="shared" si="135"/>
        <v>0</v>
      </c>
      <c r="DN237" s="10" t="b" cm="1">
        <f t="array" ref="DN237">IF(NOT(ISBLANK($B237)),AND(DM237=TRUE,LEN(DL237)&lt;255,NOT(ISNUMBER(FIND('List of Values'!$C$2:$C$23,DL237)))),"")</f>
        <v>0</v>
      </c>
      <c r="DO237" s="1"/>
      <c r="DP237" s="1" t="b">
        <f t="shared" si="38"/>
        <v>1</v>
      </c>
      <c r="DQ237" s="1" t="b" cm="1">
        <f t="array" ref="DQ237">IF(NOT(ISBLANK($D237)),AND(DP237=TRUE,LEN(DO237)&lt;255,NOT(ISNUMBER(FIND('List of Values'!$C$2:$C$20,DO237)))),"")</f>
        <v>1</v>
      </c>
      <c r="DR237" s="1"/>
      <c r="DS237" s="10" t="b">
        <f t="shared" si="136"/>
        <v>0</v>
      </c>
      <c r="DT237" s="10" t="b">
        <f>IF(NOT(ISBLANK($B237)),AND(DS237=TRUE,NOT(COUNTIF('List of Values'!$AH$2:$AH$60,DR237)=0)),"")</f>
        <v>0</v>
      </c>
      <c r="DU237" s="1"/>
      <c r="DV237" s="10" t="b">
        <f t="shared" si="137"/>
        <v>0</v>
      </c>
      <c r="DW237" s="10" t="b">
        <f>IF(NOT(ISBLANK($B237)),AND(DV237=TRUE,NOT(COUNTIF('List of Values'!$AG$2:$AG$60,DU237)=0)),"")</f>
        <v>0</v>
      </c>
      <c r="DX237" s="1"/>
      <c r="DY237" s="10" t="b">
        <f t="shared" si="41"/>
        <v>1</v>
      </c>
      <c r="DZ237" s="10" t="b" cm="1">
        <f t="array" ref="DZ237">IF(NOT(ISBLANK($D237)),AND(DY237=TRUE,LEN(DX237)&lt;60,NOT(ISNUMBER(FIND('List of Values'!$C$2:$C$20,DX237)))),"")</f>
        <v>1</v>
      </c>
      <c r="EA237" s="1"/>
      <c r="EB237" s="10" t="b">
        <f t="shared" si="138"/>
        <v>0</v>
      </c>
      <c r="EC237" s="10" t="b" cm="1">
        <f t="array" ref="EC237">IF(NOT(ISBLANK($B237)),AND(EB237=TRUE,LEN(EA237)&lt;255,NOT(ISNUMBER(FIND('List of Values'!$C$2:$C$23,EA237)))),"")</f>
        <v>0</v>
      </c>
      <c r="ED237" s="1"/>
      <c r="EE237" s="1" t="b">
        <f t="shared" si="43"/>
        <v>1</v>
      </c>
      <c r="EF237" s="1" t="b" cm="1">
        <f t="array" ref="EF237">IF(NOT(ISBLANK($D237)),AND(EE237=TRUE,LEN(ED237)&lt;255,NOT(ISNUMBER(FIND('List of Values'!$C$2:$C$20,ED237)))),"")</f>
        <v>1</v>
      </c>
      <c r="EG237" s="1"/>
      <c r="EH237" s="10" t="b">
        <f t="shared" si="139"/>
        <v>0</v>
      </c>
      <c r="EI237" s="10" t="b">
        <f>IF(NOT(ISBLANK($B237)),AND(EH237=TRUE,NOT(COUNTIF('List of Values'!$AH$2:$AH$60,EG237)=0)),"")</f>
        <v>0</v>
      </c>
      <c r="EJ237" s="1"/>
      <c r="EK237" s="10" t="b">
        <f t="shared" si="140"/>
        <v>0</v>
      </c>
      <c r="EL237" s="10" t="b">
        <f>IF(NOT(ISBLANK($B237)),AND(EK237=TRUE,NOT(COUNTIF('List of Values'!$AG$2:$AG$60,EJ237)=0)),"")</f>
        <v>0</v>
      </c>
      <c r="EM237" s="1"/>
      <c r="EN237" s="10" t="b">
        <f t="shared" si="46"/>
        <v>1</v>
      </c>
      <c r="EO237" s="10" t="b" cm="1">
        <f t="array" ref="EO237">IF(NOT(ISBLANK($D237)),AND(EN237=TRUE,LEN(EM237)&lt;60,NOT(ISNUMBER(FIND('List of Values'!$C$2:$C$20,EM237)))),"")</f>
        <v>1</v>
      </c>
      <c r="EP237" s="1"/>
      <c r="EQ237" s="10" t="b">
        <f t="shared" si="141"/>
        <v>0</v>
      </c>
      <c r="ER237" s="10" t="b" cm="1">
        <f t="array" ref="ER237">IF(NOT(ISBLANK($B237)),AND(EQ237=TRUE,LEN(EP237)&lt;255,NOT(ISNUMBER(FIND('List of Values'!$C$2:$C$23,EP237)))),"")</f>
        <v>0</v>
      </c>
      <c r="ES237" s="1"/>
      <c r="ET237" s="1" t="b">
        <f t="shared" si="48"/>
        <v>1</v>
      </c>
      <c r="EU237" s="1" t="b" cm="1">
        <f t="array" ref="EU237">IF(NOT(ISBLANK($D237)),AND(ET237=TRUE,LEN(ES237)&lt;255,NOT(ISNUMBER(FIND('List of Values'!$C$2:$C$20,ES237)))),"")</f>
        <v>1</v>
      </c>
      <c r="EV237" s="1"/>
      <c r="EW237" s="10" t="b">
        <f t="shared" si="142"/>
        <v>0</v>
      </c>
      <c r="EX237" s="10" t="b">
        <f>IF(NOT(ISBLANK($B237)),AND(EW237=TRUE,NOT(COUNTIF('List of Values'!$AH$2:$AH$60,EV237)=0)),"")</f>
        <v>0</v>
      </c>
    </row>
    <row r="238" spans="1:155">
      <c r="A238">
        <f t="shared" si="155"/>
        <v>0</v>
      </c>
      <c r="B238" s="1">
        <v>220475</v>
      </c>
      <c r="C238" s="1" t="s">
        <v>1411</v>
      </c>
      <c r="D238" s="1" t="s">
        <v>169</v>
      </c>
      <c r="E238" s="1" t="s">
        <v>1949</v>
      </c>
      <c r="F238" s="10" t="b">
        <f t="shared" si="143"/>
        <v>1</v>
      </c>
      <c r="G238" s="10" t="b">
        <f>IF(NOT(ISBLANK($B238)),AND(F238=TRUE,NOT(COUNTIF('List of Values'!$AG$2:$AG$60,E238)=0)),"")</f>
        <v>1</v>
      </c>
      <c r="H238" s="1"/>
      <c r="I238" s="1" t="b">
        <f t="shared" si="1"/>
        <v>1</v>
      </c>
      <c r="J238" s="1" t="b" cm="1">
        <f t="array" ref="J238">IF(NOT(ISBLANK($D238)),AND(I238=TRUE,LEN(H238)&lt;60,NOT(ISNUMBER(FIND('List of Values'!$C$2:$C$20,H238)))),"")</f>
        <v>1</v>
      </c>
      <c r="K238" s="101"/>
      <c r="L238" s="10" t="b">
        <f t="shared" si="144"/>
        <v>0</v>
      </c>
      <c r="M238" s="10" t="b" cm="1">
        <f t="array" ref="M238">IF(NOT(ISBLANK($B238)),AND(L238=TRUE,LEN(K238)&lt;255,NOT(ISNUMBER(FIND('List of Values'!$C$2:$C$23,K238)))),"")</f>
        <v>0</v>
      </c>
      <c r="N238" s="1"/>
      <c r="O238" s="1" t="b">
        <f t="shared" si="3"/>
        <v>1</v>
      </c>
      <c r="P238" s="1" t="b" cm="1">
        <f t="array" ref="P238">IF(NOT(ISBLANK($D238)),AND(O238=TRUE,LEN(N238)&lt;255,NOT(ISNUMBER(FIND('List of Values'!$C$2:$C$20,N238)))),"")</f>
        <v>1</v>
      </c>
      <c r="Q238" s="1"/>
      <c r="R238" s="10" t="b">
        <f t="shared" si="145"/>
        <v>0</v>
      </c>
      <c r="S238" s="10" t="b">
        <f>IF(NOT(ISBLANK($B238)),AND(R238=TRUE,NOT(COUNTIF('List of Values'!$AH$2:$AH$60,Q238)=0)),"")</f>
        <v>0</v>
      </c>
      <c r="T238" s="1"/>
      <c r="U238" s="10" t="b">
        <f t="shared" si="146"/>
        <v>0</v>
      </c>
      <c r="V238" s="10" t="b">
        <f>IF(NOT(ISBLANK($B238)),AND(U238=TRUE,NOT(COUNTIF('List of Values'!$AG$2:$AG$60,T238)=0)),"")</f>
        <v>0</v>
      </c>
      <c r="W238" s="1"/>
      <c r="X238" s="10" t="b">
        <f t="shared" si="6"/>
        <v>1</v>
      </c>
      <c r="Y238" s="10" t="b" cm="1">
        <f t="array" ref="Y238">IF(NOT(ISBLANK($D238)),AND(X238=TRUE,LEN(W238)&lt;60,NOT(ISNUMBER(FIND('List of Values'!$C$2:$C$20,W238)))),"")</f>
        <v>1</v>
      </c>
      <c r="Z238" s="1"/>
      <c r="AA238" s="10" t="b">
        <f t="shared" si="147"/>
        <v>0</v>
      </c>
      <c r="AB238" s="10" t="b" cm="1">
        <f t="array" ref="AB238">IF(NOT(ISBLANK($B238)),AND(AA238=TRUE,LEN(Z238)&lt;255,NOT(ISNUMBER(FIND('List of Values'!$C$2:$C$23,Z238)))),"")</f>
        <v>0</v>
      </c>
      <c r="AC238" s="1"/>
      <c r="AD238" s="1" t="b">
        <f t="shared" si="8"/>
        <v>1</v>
      </c>
      <c r="AE238" s="1" t="b" cm="1">
        <f t="array" ref="AE238">IF(NOT(ISBLANK($D238)),AND(AD238=TRUE,LEN(AC238)&lt;255,NOT(ISNUMBER(FIND('List of Values'!$C$2:$C$20,AC238)))),"")</f>
        <v>1</v>
      </c>
      <c r="AF238" s="1"/>
      <c r="AG238" s="10" t="b">
        <f t="shared" si="148"/>
        <v>0</v>
      </c>
      <c r="AH238" s="10" t="b">
        <f>IF(NOT(ISBLANK($B238)),AND(AG238=TRUE,NOT(COUNTIF('List of Values'!$AH$2:$AH$60,AF238)=0)),"")</f>
        <v>0</v>
      </c>
      <c r="AI238" s="1"/>
      <c r="AJ238" s="10" t="b">
        <f t="shared" si="149"/>
        <v>0</v>
      </c>
      <c r="AK238" s="10" t="b">
        <f>IF(NOT(ISBLANK($B238)),AND(AJ238=TRUE,NOT(COUNTIF('List of Values'!$AG$2:$AG$60,AI238)=0)),"")</f>
        <v>0</v>
      </c>
      <c r="AL238" s="1"/>
      <c r="AM238" s="10" t="b">
        <f t="shared" si="11"/>
        <v>1</v>
      </c>
      <c r="AN238" s="10" t="b" cm="1">
        <f t="array" ref="AN238">IF(NOT(ISBLANK($D238)),AND(AM238=TRUE,LEN(AL238)&lt;60,NOT(ISNUMBER(FIND('List of Values'!$C$2:$C$20,AL238)))),"")</f>
        <v>1</v>
      </c>
      <c r="AO238" s="1"/>
      <c r="AP238" s="10" t="b">
        <f t="shared" si="150"/>
        <v>0</v>
      </c>
      <c r="AQ238" s="10" t="b" cm="1">
        <f t="array" ref="AQ238">IF(NOT(ISBLANK($B238)),AND(AP238=TRUE,LEN(AO238)&lt;255,NOT(ISNUMBER(FIND('List of Values'!$C$2:$C$23,AO238)))),"")</f>
        <v>0</v>
      </c>
      <c r="AR238" s="1"/>
      <c r="AS238" s="1" t="b">
        <f t="shared" si="13"/>
        <v>1</v>
      </c>
      <c r="AT238" s="1" t="b" cm="1">
        <f t="array" ref="AT238">IF(NOT(ISBLANK($D238)),AND(AS238=TRUE,LEN(AR238)&lt;255,NOT(ISNUMBER(FIND('List of Values'!$C$2:$C$20,AR238)))),"")</f>
        <v>1</v>
      </c>
      <c r="AU238" s="1"/>
      <c r="AV238" s="10" t="b">
        <f t="shared" si="151"/>
        <v>0</v>
      </c>
      <c r="AW238" s="10" t="b">
        <f>IF(NOT(ISBLANK($B238)),AND(AV238=TRUE,NOT(COUNTIF('List of Values'!$AH$2:$AH$60,AU238)=0)),"")</f>
        <v>0</v>
      </c>
      <c r="AX238" s="1"/>
      <c r="AY238" s="10" t="b">
        <f t="shared" si="152"/>
        <v>0</v>
      </c>
      <c r="AZ238" s="10" t="b">
        <f>IF(NOT(ISBLANK($B238)),AND(AY238=TRUE,NOT(COUNTIF('List of Values'!$AG$2:$AG$60,AX238)=0)),"")</f>
        <v>0</v>
      </c>
      <c r="BA238" s="1"/>
      <c r="BB238" s="10" t="b">
        <f t="shared" si="16"/>
        <v>1</v>
      </c>
      <c r="BC238" s="10" t="b" cm="1">
        <f t="array" ref="BC238">IF(NOT(ISBLANK($D238)),AND(BB238=TRUE,LEN(BA238)&lt;60,NOT(ISNUMBER(FIND('List of Values'!$C$2:$C$20,BA238)))),"")</f>
        <v>1</v>
      </c>
      <c r="BD238" s="1"/>
      <c r="BE238" s="10" t="b">
        <f t="shared" si="153"/>
        <v>0</v>
      </c>
      <c r="BF238" s="10" t="b" cm="1">
        <f t="array" ref="BF238">IF(NOT(ISBLANK($B238)),AND(BE238=TRUE,LEN(BD238)&lt;255,NOT(ISNUMBER(FIND('List of Values'!$C$2:$C$23,BD238)))),"")</f>
        <v>0</v>
      </c>
      <c r="BG238" s="1"/>
      <c r="BH238" s="1" t="b">
        <f t="shared" si="18"/>
        <v>1</v>
      </c>
      <c r="BI238" s="1" t="b" cm="1">
        <f t="array" ref="BI238">IF(NOT(ISBLANK($D238)),AND(BH238=TRUE,LEN(BG238)&lt;255,NOT(ISNUMBER(FIND('List of Values'!$C$2:$C$20,BG238)))),"")</f>
        <v>1</v>
      </c>
      <c r="BJ238" s="1"/>
      <c r="BK238" s="10" t="b">
        <f t="shared" si="154"/>
        <v>0</v>
      </c>
      <c r="BL238" s="10" t="b">
        <f>IF(NOT(ISBLANK($B238)),AND(BK238=TRUE,NOT(COUNTIF('List of Values'!$AH$2:$AH$60,BJ238)=0)),"")</f>
        <v>0</v>
      </c>
      <c r="BM238" s="1"/>
      <c r="BN238" s="10" t="b">
        <f t="shared" si="125"/>
        <v>0</v>
      </c>
      <c r="BO238" s="10" t="b">
        <f>IF(NOT(ISBLANK($B238)),AND(BN238=TRUE,NOT(COUNTIF('List of Values'!$AG$2:$AG$60,BM238)=0)),"")</f>
        <v>0</v>
      </c>
      <c r="BP238" s="1"/>
      <c r="BQ238" s="10" t="b">
        <f t="shared" si="21"/>
        <v>1</v>
      </c>
      <c r="BR238" s="10" t="b" cm="1">
        <f t="array" ref="BR238">IF(NOT(ISBLANK($D238)),AND(BQ238=TRUE,LEN(BP238)&lt;60,NOT(ISNUMBER(FIND('List of Values'!$C$2:$C$20,BP238)))),"")</f>
        <v>1</v>
      </c>
      <c r="BS238" s="1"/>
      <c r="BT238" s="10" t="b">
        <f t="shared" si="126"/>
        <v>0</v>
      </c>
      <c r="BU238" s="10" t="b" cm="1">
        <f t="array" ref="BU238">IF(NOT(ISBLANK($B238)),AND(BT238=TRUE,LEN(BS238)&lt;255,NOT(ISNUMBER(FIND('List of Values'!$C$2:$C$23,BS238)))),"")</f>
        <v>0</v>
      </c>
      <c r="BV238" s="1"/>
      <c r="BW238" s="1" t="b">
        <f t="shared" si="23"/>
        <v>1</v>
      </c>
      <c r="BX238" s="1" t="b" cm="1">
        <f t="array" ref="BX238">IF(NOT(ISBLANK($D238)),AND(BW238=TRUE,LEN(BV238)&lt;255,NOT(ISNUMBER(FIND('List of Values'!$C$2:$C$20,BV238)))),"")</f>
        <v>1</v>
      </c>
      <c r="BY238" s="1"/>
      <c r="BZ238" s="10" t="b">
        <f t="shared" si="127"/>
        <v>0</v>
      </c>
      <c r="CA238" s="10" t="b">
        <f>IF(NOT(ISBLANK($B238)),AND(BZ238=TRUE,NOT(COUNTIF('List of Values'!$AH$2:$AH$60,BY238)=0)),"")</f>
        <v>0</v>
      </c>
      <c r="CB238" s="1"/>
      <c r="CC238" s="10" t="b">
        <f t="shared" si="128"/>
        <v>0</v>
      </c>
      <c r="CD238" s="10" t="b">
        <f>IF(NOT(ISBLANK($B238)),AND(CC238=TRUE,NOT(COUNTIF('List of Values'!$AG$2:$AG$60,CB238)=0)),"")</f>
        <v>0</v>
      </c>
      <c r="CE238" s="1"/>
      <c r="CF238" s="10" t="b">
        <f t="shared" si="26"/>
        <v>1</v>
      </c>
      <c r="CG238" s="10" t="b" cm="1">
        <f t="array" ref="CG238">IF(NOT(ISBLANK($D238)),AND(CF238=TRUE,LEN(CE238)&lt;60,NOT(ISNUMBER(FIND('List of Values'!$C$2:$C$20,CE238)))),"")</f>
        <v>1</v>
      </c>
      <c r="CH238" s="1"/>
      <c r="CI238" s="10" t="b">
        <f t="shared" si="129"/>
        <v>0</v>
      </c>
      <c r="CJ238" s="10" t="b" cm="1">
        <f t="array" ref="CJ238">IF(NOT(ISBLANK($B238)),AND(CI238=TRUE,LEN(CH238)&lt;255,NOT(ISNUMBER(FIND('List of Values'!$C$2:$C$23,CH238)))),"")</f>
        <v>0</v>
      </c>
      <c r="CK238" s="1"/>
      <c r="CL238" s="1" t="b">
        <f t="shared" si="28"/>
        <v>1</v>
      </c>
      <c r="CM238" s="1" t="b" cm="1">
        <f t="array" ref="CM238">IF(NOT(ISBLANK($D238)),AND(CL238=TRUE,LEN(CK238)&lt;255,NOT(ISNUMBER(FIND('List of Values'!$C$2:$C$20,CK238)))),"")</f>
        <v>1</v>
      </c>
      <c r="CN238" s="1"/>
      <c r="CO238" s="10" t="b">
        <f t="shared" si="130"/>
        <v>0</v>
      </c>
      <c r="CP238" s="10" t="b">
        <f>IF(NOT(ISBLANK($B238)),AND(CO238=TRUE,NOT(COUNTIF('List of Values'!$AH$2:$AH$60,CN238)=0)),"")</f>
        <v>0</v>
      </c>
      <c r="CQ238" s="1"/>
      <c r="CR238" s="10" t="b">
        <f t="shared" si="131"/>
        <v>0</v>
      </c>
      <c r="CS238" s="10" t="b">
        <f>IF(NOT(ISBLANK($B238)),AND(CR238=TRUE,NOT(COUNTIF('List of Values'!$AG$2:$AG$60,CQ238)=0)),"")</f>
        <v>0</v>
      </c>
      <c r="CT238" s="1"/>
      <c r="CU238" s="10" t="b">
        <f t="shared" si="31"/>
        <v>1</v>
      </c>
      <c r="CV238" s="10" t="b" cm="1">
        <f t="array" ref="CV238">IF(NOT(ISBLANK($D238)),AND(CU238=TRUE,LEN(CT238)&lt;60,NOT(ISNUMBER(FIND('List of Values'!$C$2:$C$20,CT238)))),"")</f>
        <v>1</v>
      </c>
      <c r="CW238" s="1"/>
      <c r="CX238" s="10" t="b">
        <f t="shared" si="132"/>
        <v>0</v>
      </c>
      <c r="CY238" s="10" t="b" cm="1">
        <f t="array" ref="CY238">IF(NOT(ISBLANK($B238)),AND(CX238=TRUE,LEN(CW238)&lt;255,NOT(ISNUMBER(FIND('List of Values'!$C$2:$C$23,CW238)))),"")</f>
        <v>0</v>
      </c>
      <c r="CZ238" s="1"/>
      <c r="DA238" s="1" t="b">
        <f t="shared" si="33"/>
        <v>1</v>
      </c>
      <c r="DB238" s="1" t="b" cm="1">
        <f t="array" ref="DB238">IF(NOT(ISBLANK($D238)),AND(DA238=TRUE,LEN(CZ238)&lt;255,NOT(ISNUMBER(FIND('List of Values'!$C$2:$C$20,CZ238)))),"")</f>
        <v>1</v>
      </c>
      <c r="DC238" s="1"/>
      <c r="DD238" s="10" t="b">
        <f t="shared" si="133"/>
        <v>0</v>
      </c>
      <c r="DE238" s="10" t="b">
        <f>IF(NOT(ISBLANK($B238)),AND(DD238=TRUE,NOT(COUNTIF('List of Values'!$AH$2:$AH$60,DC238)=0)),"")</f>
        <v>0</v>
      </c>
      <c r="DF238" s="1"/>
      <c r="DG238" s="10" t="b">
        <f t="shared" si="134"/>
        <v>0</v>
      </c>
      <c r="DH238" s="10" t="b">
        <f>IF(NOT(ISBLANK($B238)),AND(DG238=TRUE,NOT(COUNTIF('List of Values'!$AG$2:$AG$60,DF238)=0)),"")</f>
        <v>0</v>
      </c>
      <c r="DI238" s="1"/>
      <c r="DJ238" s="10" t="b">
        <f t="shared" si="36"/>
        <v>1</v>
      </c>
      <c r="DK238" s="10" t="b" cm="1">
        <f t="array" ref="DK238">IF(NOT(ISBLANK($D238)),AND(DJ238=TRUE,LEN(DI238)&lt;60,NOT(ISNUMBER(FIND('List of Values'!$C$2:$C$20,DI238)))),"")</f>
        <v>1</v>
      </c>
      <c r="DL238" s="1"/>
      <c r="DM238" s="10" t="b">
        <f t="shared" si="135"/>
        <v>0</v>
      </c>
      <c r="DN238" s="10" t="b" cm="1">
        <f t="array" ref="DN238">IF(NOT(ISBLANK($B238)),AND(DM238=TRUE,LEN(DL238)&lt;255,NOT(ISNUMBER(FIND('List of Values'!$C$2:$C$23,DL238)))),"")</f>
        <v>0</v>
      </c>
      <c r="DO238" s="1"/>
      <c r="DP238" s="1" t="b">
        <f t="shared" si="38"/>
        <v>1</v>
      </c>
      <c r="DQ238" s="1" t="b" cm="1">
        <f t="array" ref="DQ238">IF(NOT(ISBLANK($D238)),AND(DP238=TRUE,LEN(DO238)&lt;255,NOT(ISNUMBER(FIND('List of Values'!$C$2:$C$20,DO238)))),"")</f>
        <v>1</v>
      </c>
      <c r="DR238" s="1"/>
      <c r="DS238" s="10" t="b">
        <f t="shared" si="136"/>
        <v>0</v>
      </c>
      <c r="DT238" s="10" t="b">
        <f>IF(NOT(ISBLANK($B238)),AND(DS238=TRUE,NOT(COUNTIF('List of Values'!$AH$2:$AH$60,DR238)=0)),"")</f>
        <v>0</v>
      </c>
      <c r="DU238" s="1"/>
      <c r="DV238" s="10" t="b">
        <f t="shared" si="137"/>
        <v>0</v>
      </c>
      <c r="DW238" s="10" t="b">
        <f>IF(NOT(ISBLANK($B238)),AND(DV238=TRUE,NOT(COUNTIF('List of Values'!$AG$2:$AG$60,DU238)=0)),"")</f>
        <v>0</v>
      </c>
      <c r="DX238" s="1"/>
      <c r="DY238" s="10" t="b">
        <f t="shared" si="41"/>
        <v>1</v>
      </c>
      <c r="DZ238" s="10" t="b" cm="1">
        <f t="array" ref="DZ238">IF(NOT(ISBLANK($D238)),AND(DY238=TRUE,LEN(DX238)&lt;60,NOT(ISNUMBER(FIND('List of Values'!$C$2:$C$20,DX238)))),"")</f>
        <v>1</v>
      </c>
      <c r="EA238" s="1"/>
      <c r="EB238" s="10" t="b">
        <f t="shared" si="138"/>
        <v>0</v>
      </c>
      <c r="EC238" s="10" t="b" cm="1">
        <f t="array" ref="EC238">IF(NOT(ISBLANK($B238)),AND(EB238=TRUE,LEN(EA238)&lt;255,NOT(ISNUMBER(FIND('List of Values'!$C$2:$C$23,EA238)))),"")</f>
        <v>0</v>
      </c>
      <c r="ED238" s="1"/>
      <c r="EE238" s="1" t="b">
        <f t="shared" si="43"/>
        <v>1</v>
      </c>
      <c r="EF238" s="1" t="b" cm="1">
        <f t="array" ref="EF238">IF(NOT(ISBLANK($D238)),AND(EE238=TRUE,LEN(ED238)&lt;255,NOT(ISNUMBER(FIND('List of Values'!$C$2:$C$20,ED238)))),"")</f>
        <v>1</v>
      </c>
      <c r="EG238" s="1"/>
      <c r="EH238" s="10" t="b">
        <f t="shared" si="139"/>
        <v>0</v>
      </c>
      <c r="EI238" s="10" t="b">
        <f>IF(NOT(ISBLANK($B238)),AND(EH238=TRUE,NOT(COUNTIF('List of Values'!$AH$2:$AH$60,EG238)=0)),"")</f>
        <v>0</v>
      </c>
      <c r="EJ238" s="1"/>
      <c r="EK238" s="10" t="b">
        <f t="shared" si="140"/>
        <v>0</v>
      </c>
      <c r="EL238" s="10" t="b">
        <f>IF(NOT(ISBLANK($B238)),AND(EK238=TRUE,NOT(COUNTIF('List of Values'!$AG$2:$AG$60,EJ238)=0)),"")</f>
        <v>0</v>
      </c>
      <c r="EM238" s="1"/>
      <c r="EN238" s="10" t="b">
        <f t="shared" si="46"/>
        <v>1</v>
      </c>
      <c r="EO238" s="10" t="b" cm="1">
        <f t="array" ref="EO238">IF(NOT(ISBLANK($D238)),AND(EN238=TRUE,LEN(EM238)&lt;60,NOT(ISNUMBER(FIND('List of Values'!$C$2:$C$20,EM238)))),"")</f>
        <v>1</v>
      </c>
      <c r="EP238" s="1"/>
      <c r="EQ238" s="10" t="b">
        <f t="shared" si="141"/>
        <v>0</v>
      </c>
      <c r="ER238" s="10" t="b" cm="1">
        <f t="array" ref="ER238">IF(NOT(ISBLANK($B238)),AND(EQ238=TRUE,LEN(EP238)&lt;255,NOT(ISNUMBER(FIND('List of Values'!$C$2:$C$23,EP238)))),"")</f>
        <v>0</v>
      </c>
      <c r="ES238" s="1"/>
      <c r="ET238" s="1" t="b">
        <f t="shared" si="48"/>
        <v>1</v>
      </c>
      <c r="EU238" s="1" t="b" cm="1">
        <f t="array" ref="EU238">IF(NOT(ISBLANK($D238)),AND(ET238=TRUE,LEN(ES238)&lt;255,NOT(ISNUMBER(FIND('List of Values'!$C$2:$C$20,ES238)))),"")</f>
        <v>1</v>
      </c>
      <c r="EV238" s="1"/>
      <c r="EW238" s="10" t="b">
        <f t="shared" si="142"/>
        <v>0</v>
      </c>
      <c r="EX238" s="10" t="b">
        <f>IF(NOT(ISBLANK($B238)),AND(EW238=TRUE,NOT(COUNTIF('List of Values'!$AH$2:$AH$60,EV238)=0)),"")</f>
        <v>0</v>
      </c>
    </row>
    <row r="239" spans="1:155">
      <c r="A239">
        <f t="shared" si="155"/>
        <v>0</v>
      </c>
      <c r="B239" s="132">
        <v>216705</v>
      </c>
      <c r="C239" s="132" t="s">
        <v>1830</v>
      </c>
      <c r="D239" s="132" t="s">
        <v>199</v>
      </c>
      <c r="E239" s="1" t="s">
        <v>1949</v>
      </c>
      <c r="F239" s="10" t="b">
        <f t="shared" si="143"/>
        <v>1</v>
      </c>
      <c r="G239" s="10" t="b">
        <f>IF(NOT(ISBLANK($B239)),AND(F239=TRUE,NOT(COUNTIF('List of Values'!$AG$2:$AG$60,E239)=0)),"")</f>
        <v>1</v>
      </c>
      <c r="H239" s="1"/>
      <c r="I239" s="1" t="b">
        <f t="shared" si="1"/>
        <v>1</v>
      </c>
      <c r="J239" s="1" t="b" cm="1">
        <f t="array" ref="J239">IF(NOT(ISBLANK($D239)),AND(I239=TRUE,LEN(H239)&lt;60,NOT(ISNUMBER(FIND('List of Values'!$C$2:$C$20,H239)))),"")</f>
        <v>1</v>
      </c>
      <c r="K239" s="101"/>
      <c r="L239" s="10" t="b">
        <f t="shared" si="144"/>
        <v>0</v>
      </c>
      <c r="M239" s="10" t="b" cm="1">
        <f t="array" ref="M239">IF(NOT(ISBLANK($B239)),AND(L239=TRUE,LEN(K239)&lt;255,NOT(ISNUMBER(FIND('List of Values'!$C$2:$C$23,K239)))),"")</f>
        <v>0</v>
      </c>
      <c r="N239" s="1"/>
      <c r="O239" s="1" t="b">
        <f t="shared" si="3"/>
        <v>1</v>
      </c>
      <c r="P239" s="1" t="b" cm="1">
        <f t="array" ref="P239">IF(NOT(ISBLANK($D239)),AND(O239=TRUE,LEN(N239)&lt;255,NOT(ISNUMBER(FIND('List of Values'!$C$2:$C$20,N239)))),"")</f>
        <v>1</v>
      </c>
      <c r="Q239" s="1"/>
      <c r="R239" s="10" t="b">
        <f t="shared" si="145"/>
        <v>0</v>
      </c>
      <c r="S239" s="10" t="b">
        <f>IF(NOT(ISBLANK($B239)),AND(R239=TRUE,NOT(COUNTIF('List of Values'!$AH$2:$AH$60,Q239)=0)),"")</f>
        <v>0</v>
      </c>
      <c r="T239" s="1"/>
      <c r="U239" s="10" t="b">
        <f t="shared" si="146"/>
        <v>0</v>
      </c>
      <c r="V239" s="10" t="b">
        <f>IF(NOT(ISBLANK($B239)),AND(U239=TRUE,NOT(COUNTIF('List of Values'!$AG$2:$AG$60,T239)=0)),"")</f>
        <v>0</v>
      </c>
      <c r="W239" s="1"/>
      <c r="X239" s="10" t="b">
        <f t="shared" si="6"/>
        <v>1</v>
      </c>
      <c r="Y239" s="10" t="b" cm="1">
        <f t="array" ref="Y239">IF(NOT(ISBLANK($D239)),AND(X239=TRUE,LEN(W239)&lt;60,NOT(ISNUMBER(FIND('List of Values'!$C$2:$C$20,W239)))),"")</f>
        <v>1</v>
      </c>
      <c r="Z239" s="1"/>
      <c r="AA239" s="10" t="b">
        <f t="shared" si="147"/>
        <v>0</v>
      </c>
      <c r="AB239" s="10" t="b" cm="1">
        <f t="array" ref="AB239">IF(NOT(ISBLANK($B239)),AND(AA239=TRUE,LEN(Z239)&lt;255,NOT(ISNUMBER(FIND('List of Values'!$C$2:$C$23,Z239)))),"")</f>
        <v>0</v>
      </c>
      <c r="AC239" s="1"/>
      <c r="AD239" s="1" t="b">
        <f t="shared" si="8"/>
        <v>1</v>
      </c>
      <c r="AE239" s="1" t="b" cm="1">
        <f t="array" ref="AE239">IF(NOT(ISBLANK($D239)),AND(AD239=TRUE,LEN(AC239)&lt;255,NOT(ISNUMBER(FIND('List of Values'!$C$2:$C$20,AC239)))),"")</f>
        <v>1</v>
      </c>
      <c r="AF239" s="1"/>
      <c r="AG239" s="10" t="b">
        <f t="shared" si="148"/>
        <v>0</v>
      </c>
      <c r="AH239" s="10" t="b">
        <f>IF(NOT(ISBLANK($B239)),AND(AG239=TRUE,NOT(COUNTIF('List of Values'!$AH$2:$AH$60,AF239)=0)),"")</f>
        <v>0</v>
      </c>
      <c r="AI239" s="1"/>
      <c r="AJ239" s="10" t="b">
        <f t="shared" si="149"/>
        <v>0</v>
      </c>
      <c r="AK239" s="10" t="b">
        <f>IF(NOT(ISBLANK($B239)),AND(AJ239=TRUE,NOT(COUNTIF('List of Values'!$AG$2:$AG$60,AI239)=0)),"")</f>
        <v>0</v>
      </c>
      <c r="AL239" s="1"/>
      <c r="AM239" s="10" t="b">
        <f t="shared" si="11"/>
        <v>1</v>
      </c>
      <c r="AN239" s="10" t="b" cm="1">
        <f t="array" ref="AN239">IF(NOT(ISBLANK($D239)),AND(AM239=TRUE,LEN(AL239)&lt;60,NOT(ISNUMBER(FIND('List of Values'!$C$2:$C$20,AL239)))),"")</f>
        <v>1</v>
      </c>
      <c r="AO239" s="1"/>
      <c r="AP239" s="10" t="b">
        <f t="shared" si="150"/>
        <v>0</v>
      </c>
      <c r="AQ239" s="10" t="b" cm="1">
        <f t="array" ref="AQ239">IF(NOT(ISBLANK($B239)),AND(AP239=TRUE,LEN(AO239)&lt;255,NOT(ISNUMBER(FIND('List of Values'!$C$2:$C$23,AO239)))),"")</f>
        <v>0</v>
      </c>
      <c r="AR239" s="1"/>
      <c r="AS239" s="1" t="b">
        <f t="shared" si="13"/>
        <v>1</v>
      </c>
      <c r="AT239" s="1" t="b" cm="1">
        <f t="array" ref="AT239">IF(NOT(ISBLANK($D239)),AND(AS239=TRUE,LEN(AR239)&lt;255,NOT(ISNUMBER(FIND('List of Values'!$C$2:$C$20,AR239)))),"")</f>
        <v>1</v>
      </c>
      <c r="AU239" s="1"/>
      <c r="AV239" s="10" t="b">
        <f t="shared" si="151"/>
        <v>0</v>
      </c>
      <c r="AW239" s="10" t="b">
        <f>IF(NOT(ISBLANK($B239)),AND(AV239=TRUE,NOT(COUNTIF('List of Values'!$AH$2:$AH$60,AU239)=0)),"")</f>
        <v>0</v>
      </c>
      <c r="AX239" s="1"/>
      <c r="AY239" s="10" t="b">
        <f t="shared" si="152"/>
        <v>0</v>
      </c>
      <c r="AZ239" s="10" t="b">
        <f>IF(NOT(ISBLANK($B239)),AND(AY239=TRUE,NOT(COUNTIF('List of Values'!$AG$2:$AG$60,AX239)=0)),"")</f>
        <v>0</v>
      </c>
      <c r="BA239" s="1"/>
      <c r="BB239" s="10" t="b">
        <f t="shared" si="16"/>
        <v>1</v>
      </c>
      <c r="BC239" s="10" t="b" cm="1">
        <f t="array" ref="BC239">IF(NOT(ISBLANK($D239)),AND(BB239=TRUE,LEN(BA239)&lt;60,NOT(ISNUMBER(FIND('List of Values'!$C$2:$C$20,BA239)))),"")</f>
        <v>1</v>
      </c>
      <c r="BD239" s="1"/>
      <c r="BE239" s="10" t="b">
        <f t="shared" si="153"/>
        <v>0</v>
      </c>
      <c r="BF239" s="10" t="b" cm="1">
        <f t="array" ref="BF239">IF(NOT(ISBLANK($B239)),AND(BE239=TRUE,LEN(BD239)&lt;255,NOT(ISNUMBER(FIND('List of Values'!$C$2:$C$23,BD239)))),"")</f>
        <v>0</v>
      </c>
      <c r="BG239" s="1"/>
      <c r="BH239" s="1" t="b">
        <f t="shared" si="18"/>
        <v>1</v>
      </c>
      <c r="BI239" s="1" t="b" cm="1">
        <f t="array" ref="BI239">IF(NOT(ISBLANK($D239)),AND(BH239=TRUE,LEN(BG239)&lt;255,NOT(ISNUMBER(FIND('List of Values'!$C$2:$C$20,BG239)))),"")</f>
        <v>1</v>
      </c>
      <c r="BJ239" s="1"/>
      <c r="BK239" s="10" t="b">
        <f t="shared" si="154"/>
        <v>0</v>
      </c>
      <c r="BL239" s="10" t="b">
        <f>IF(NOT(ISBLANK($B239)),AND(BK239=TRUE,NOT(COUNTIF('List of Values'!$AH$2:$AH$60,BJ239)=0)),"")</f>
        <v>0</v>
      </c>
      <c r="BM239" s="1"/>
      <c r="BN239" s="10" t="b">
        <f t="shared" si="125"/>
        <v>0</v>
      </c>
      <c r="BO239" s="10" t="b">
        <f>IF(NOT(ISBLANK($B239)),AND(BN239=TRUE,NOT(COUNTIF('List of Values'!$AG$2:$AG$60,BM239)=0)),"")</f>
        <v>0</v>
      </c>
      <c r="BP239" s="1"/>
      <c r="BQ239" s="10" t="b">
        <f t="shared" si="21"/>
        <v>1</v>
      </c>
      <c r="BR239" s="10" t="b" cm="1">
        <f t="array" ref="BR239">IF(NOT(ISBLANK($D239)),AND(BQ239=TRUE,LEN(BP239)&lt;60,NOT(ISNUMBER(FIND('List of Values'!$C$2:$C$20,BP239)))),"")</f>
        <v>1</v>
      </c>
      <c r="BS239" s="1"/>
      <c r="BT239" s="10" t="b">
        <f t="shared" si="126"/>
        <v>0</v>
      </c>
      <c r="BU239" s="10" t="b" cm="1">
        <f t="array" ref="BU239">IF(NOT(ISBLANK($B239)),AND(BT239=TRUE,LEN(BS239)&lt;255,NOT(ISNUMBER(FIND('List of Values'!$C$2:$C$23,BS239)))),"")</f>
        <v>0</v>
      </c>
      <c r="BV239" s="1"/>
      <c r="BW239" s="1" t="b">
        <f t="shared" si="23"/>
        <v>1</v>
      </c>
      <c r="BX239" s="1" t="b" cm="1">
        <f t="array" ref="BX239">IF(NOT(ISBLANK($D239)),AND(BW239=TRUE,LEN(BV239)&lt;255,NOT(ISNUMBER(FIND('List of Values'!$C$2:$C$20,BV239)))),"")</f>
        <v>1</v>
      </c>
      <c r="BY239" s="1"/>
      <c r="BZ239" s="10" t="b">
        <f t="shared" si="127"/>
        <v>0</v>
      </c>
      <c r="CA239" s="10" t="b">
        <f>IF(NOT(ISBLANK($B239)),AND(BZ239=TRUE,NOT(COUNTIF('List of Values'!$AH$2:$AH$60,BY239)=0)),"")</f>
        <v>0</v>
      </c>
      <c r="CB239" s="1"/>
      <c r="CC239" s="10" t="b">
        <f t="shared" si="128"/>
        <v>0</v>
      </c>
      <c r="CD239" s="10" t="b">
        <f>IF(NOT(ISBLANK($B239)),AND(CC239=TRUE,NOT(COUNTIF('List of Values'!$AG$2:$AG$60,CB239)=0)),"")</f>
        <v>0</v>
      </c>
      <c r="CE239" s="1"/>
      <c r="CF239" s="10" t="b">
        <f t="shared" si="26"/>
        <v>1</v>
      </c>
      <c r="CG239" s="10" t="b" cm="1">
        <f t="array" ref="CG239">IF(NOT(ISBLANK($D239)),AND(CF239=TRUE,LEN(CE239)&lt;60,NOT(ISNUMBER(FIND('List of Values'!$C$2:$C$20,CE239)))),"")</f>
        <v>1</v>
      </c>
      <c r="CH239" s="1"/>
      <c r="CI239" s="10" t="b">
        <f t="shared" si="129"/>
        <v>0</v>
      </c>
      <c r="CJ239" s="10" t="b" cm="1">
        <f t="array" ref="CJ239">IF(NOT(ISBLANK($B239)),AND(CI239=TRUE,LEN(CH239)&lt;255,NOT(ISNUMBER(FIND('List of Values'!$C$2:$C$23,CH239)))),"")</f>
        <v>0</v>
      </c>
      <c r="CK239" s="1"/>
      <c r="CL239" s="1" t="b">
        <f t="shared" si="28"/>
        <v>1</v>
      </c>
      <c r="CM239" s="1" t="b" cm="1">
        <f t="array" ref="CM239">IF(NOT(ISBLANK($D239)),AND(CL239=TRUE,LEN(CK239)&lt;255,NOT(ISNUMBER(FIND('List of Values'!$C$2:$C$20,CK239)))),"")</f>
        <v>1</v>
      </c>
      <c r="CN239" s="1"/>
      <c r="CO239" s="10" t="b">
        <f t="shared" si="130"/>
        <v>0</v>
      </c>
      <c r="CP239" s="10" t="b">
        <f>IF(NOT(ISBLANK($B239)),AND(CO239=TRUE,NOT(COUNTIF('List of Values'!$AH$2:$AH$60,CN239)=0)),"")</f>
        <v>0</v>
      </c>
      <c r="CQ239" s="1"/>
      <c r="CR239" s="10" t="b">
        <f t="shared" si="131"/>
        <v>0</v>
      </c>
      <c r="CS239" s="10" t="b">
        <f>IF(NOT(ISBLANK($B239)),AND(CR239=TRUE,NOT(COUNTIF('List of Values'!$AG$2:$AG$60,CQ239)=0)),"")</f>
        <v>0</v>
      </c>
      <c r="CT239" s="1"/>
      <c r="CU239" s="10" t="b">
        <f t="shared" si="31"/>
        <v>1</v>
      </c>
      <c r="CV239" s="10" t="b" cm="1">
        <f t="array" ref="CV239">IF(NOT(ISBLANK($D239)),AND(CU239=TRUE,LEN(CT239)&lt;60,NOT(ISNUMBER(FIND('List of Values'!$C$2:$C$20,CT239)))),"")</f>
        <v>1</v>
      </c>
      <c r="CW239" s="1"/>
      <c r="CX239" s="10" t="b">
        <f t="shared" si="132"/>
        <v>0</v>
      </c>
      <c r="CY239" s="10" t="b" cm="1">
        <f t="array" ref="CY239">IF(NOT(ISBLANK($B239)),AND(CX239=TRUE,LEN(CW239)&lt;255,NOT(ISNUMBER(FIND('List of Values'!$C$2:$C$23,CW239)))),"")</f>
        <v>0</v>
      </c>
      <c r="CZ239" s="1"/>
      <c r="DA239" s="1" t="b">
        <f t="shared" si="33"/>
        <v>1</v>
      </c>
      <c r="DB239" s="1" t="b" cm="1">
        <f t="array" ref="DB239">IF(NOT(ISBLANK($D239)),AND(DA239=TRUE,LEN(CZ239)&lt;255,NOT(ISNUMBER(FIND('List of Values'!$C$2:$C$20,CZ239)))),"")</f>
        <v>1</v>
      </c>
      <c r="DC239" s="1"/>
      <c r="DD239" s="10" t="b">
        <f t="shared" si="133"/>
        <v>0</v>
      </c>
      <c r="DE239" s="10" t="b">
        <f>IF(NOT(ISBLANK($B239)),AND(DD239=TRUE,NOT(COUNTIF('List of Values'!$AH$2:$AH$60,DC239)=0)),"")</f>
        <v>0</v>
      </c>
      <c r="DF239" s="1"/>
      <c r="DG239" s="10" t="b">
        <f t="shared" si="134"/>
        <v>0</v>
      </c>
      <c r="DH239" s="10" t="b">
        <f>IF(NOT(ISBLANK($B239)),AND(DG239=TRUE,NOT(COUNTIF('List of Values'!$AG$2:$AG$60,DF239)=0)),"")</f>
        <v>0</v>
      </c>
      <c r="DI239" s="1"/>
      <c r="DJ239" s="10" t="b">
        <f t="shared" si="36"/>
        <v>1</v>
      </c>
      <c r="DK239" s="10" t="b" cm="1">
        <f t="array" ref="DK239">IF(NOT(ISBLANK($D239)),AND(DJ239=TRUE,LEN(DI239)&lt;60,NOT(ISNUMBER(FIND('List of Values'!$C$2:$C$20,DI239)))),"")</f>
        <v>1</v>
      </c>
      <c r="DL239" s="1"/>
      <c r="DM239" s="10" t="b">
        <f t="shared" si="135"/>
        <v>0</v>
      </c>
      <c r="DN239" s="10" t="b" cm="1">
        <f t="array" ref="DN239">IF(NOT(ISBLANK($B239)),AND(DM239=TRUE,LEN(DL239)&lt;255,NOT(ISNUMBER(FIND('List of Values'!$C$2:$C$23,DL239)))),"")</f>
        <v>0</v>
      </c>
      <c r="DO239" s="1"/>
      <c r="DP239" s="1" t="b">
        <f t="shared" si="38"/>
        <v>1</v>
      </c>
      <c r="DQ239" s="1" t="b" cm="1">
        <f t="array" ref="DQ239">IF(NOT(ISBLANK($D239)),AND(DP239=TRUE,LEN(DO239)&lt;255,NOT(ISNUMBER(FIND('List of Values'!$C$2:$C$20,DO239)))),"")</f>
        <v>1</v>
      </c>
      <c r="DR239" s="1"/>
      <c r="DS239" s="10" t="b">
        <f t="shared" si="136"/>
        <v>0</v>
      </c>
      <c r="DT239" s="10" t="b">
        <f>IF(NOT(ISBLANK($B239)),AND(DS239=TRUE,NOT(COUNTIF('List of Values'!$AH$2:$AH$60,DR239)=0)),"")</f>
        <v>0</v>
      </c>
      <c r="DU239" s="1"/>
      <c r="DV239" s="10" t="b">
        <f t="shared" si="137"/>
        <v>0</v>
      </c>
      <c r="DW239" s="10" t="b">
        <f>IF(NOT(ISBLANK($B239)),AND(DV239=TRUE,NOT(COUNTIF('List of Values'!$AG$2:$AG$60,DU239)=0)),"")</f>
        <v>0</v>
      </c>
      <c r="DX239" s="1"/>
      <c r="DY239" s="10" t="b">
        <f t="shared" si="41"/>
        <v>1</v>
      </c>
      <c r="DZ239" s="10" t="b" cm="1">
        <f t="array" ref="DZ239">IF(NOT(ISBLANK($D239)),AND(DY239=TRUE,LEN(DX239)&lt;60,NOT(ISNUMBER(FIND('List of Values'!$C$2:$C$20,DX239)))),"")</f>
        <v>1</v>
      </c>
      <c r="EA239" s="1"/>
      <c r="EB239" s="10" t="b">
        <f t="shared" si="138"/>
        <v>0</v>
      </c>
      <c r="EC239" s="10" t="b" cm="1">
        <f t="array" ref="EC239">IF(NOT(ISBLANK($B239)),AND(EB239=TRUE,LEN(EA239)&lt;255,NOT(ISNUMBER(FIND('List of Values'!$C$2:$C$23,EA239)))),"")</f>
        <v>0</v>
      </c>
      <c r="ED239" s="1"/>
      <c r="EE239" s="1" t="b">
        <f t="shared" si="43"/>
        <v>1</v>
      </c>
      <c r="EF239" s="1" t="b" cm="1">
        <f t="array" ref="EF239">IF(NOT(ISBLANK($D239)),AND(EE239=TRUE,LEN(ED239)&lt;255,NOT(ISNUMBER(FIND('List of Values'!$C$2:$C$20,ED239)))),"")</f>
        <v>1</v>
      </c>
      <c r="EG239" s="1"/>
      <c r="EH239" s="10" t="b">
        <f t="shared" si="139"/>
        <v>0</v>
      </c>
      <c r="EI239" s="10" t="b">
        <f>IF(NOT(ISBLANK($B239)),AND(EH239=TRUE,NOT(COUNTIF('List of Values'!$AH$2:$AH$60,EG239)=0)),"")</f>
        <v>0</v>
      </c>
      <c r="EJ239" s="1"/>
      <c r="EK239" s="10" t="b">
        <f t="shared" si="140"/>
        <v>0</v>
      </c>
      <c r="EL239" s="10" t="b">
        <f>IF(NOT(ISBLANK($B239)),AND(EK239=TRUE,NOT(COUNTIF('List of Values'!$AG$2:$AG$60,EJ239)=0)),"")</f>
        <v>0</v>
      </c>
      <c r="EM239" s="1"/>
      <c r="EN239" s="10" t="b">
        <f t="shared" si="46"/>
        <v>1</v>
      </c>
      <c r="EO239" s="10" t="b" cm="1">
        <f t="array" ref="EO239">IF(NOT(ISBLANK($D239)),AND(EN239=TRUE,LEN(EM239)&lt;60,NOT(ISNUMBER(FIND('List of Values'!$C$2:$C$20,EM239)))),"")</f>
        <v>1</v>
      </c>
      <c r="EP239" s="1"/>
      <c r="EQ239" s="10" t="b">
        <f t="shared" si="141"/>
        <v>0</v>
      </c>
      <c r="ER239" s="10" t="b" cm="1">
        <f t="array" ref="ER239">IF(NOT(ISBLANK($B239)),AND(EQ239=TRUE,LEN(EP239)&lt;255,NOT(ISNUMBER(FIND('List of Values'!$C$2:$C$23,EP239)))),"")</f>
        <v>0</v>
      </c>
      <c r="ES239" s="1"/>
      <c r="ET239" s="1" t="b">
        <f t="shared" si="48"/>
        <v>1</v>
      </c>
      <c r="EU239" s="1" t="b" cm="1">
        <f t="array" ref="EU239">IF(NOT(ISBLANK($D239)),AND(ET239=TRUE,LEN(ES239)&lt;255,NOT(ISNUMBER(FIND('List of Values'!$C$2:$C$20,ES239)))),"")</f>
        <v>1</v>
      </c>
      <c r="EV239" s="1"/>
      <c r="EW239" s="10" t="b">
        <f t="shared" si="142"/>
        <v>0</v>
      </c>
      <c r="EX239" s="10" t="b">
        <f>IF(NOT(ISBLANK($B239)),AND(EW239=TRUE,NOT(COUNTIF('List of Values'!$AH$2:$AH$60,EV239)=0)),"")</f>
        <v>0</v>
      </c>
    </row>
    <row r="240" spans="1:155">
      <c r="A240">
        <f>COUNTIF(B240:S240,"FALSE")</f>
        <v>0</v>
      </c>
      <c r="B240" s="11">
        <v>221053</v>
      </c>
      <c r="C240" s="11" t="s">
        <v>1421</v>
      </c>
      <c r="D240" s="132" t="s">
        <v>199</v>
      </c>
      <c r="E240" s="1" t="s">
        <v>1949</v>
      </c>
      <c r="F240" s="10" t="b">
        <f t="shared" si="143"/>
        <v>1</v>
      </c>
      <c r="G240" s="10" t="b">
        <f>IF(NOT(ISBLANK($B240)),AND(F240=TRUE,NOT(COUNTIF('List of Values'!$AG$2:$AG$60,E240)=0)),"")</f>
        <v>1</v>
      </c>
      <c r="H240" s="1"/>
      <c r="I240" s="1" t="b">
        <f t="shared" si="1"/>
        <v>1</v>
      </c>
      <c r="J240" s="1" t="b" cm="1">
        <f t="array" ref="J240">IF(NOT(ISBLANK($D240)),AND(I240=TRUE,LEN(H240)&lt;60,NOT(ISNUMBER(FIND('List of Values'!$C$2:$C$20,H240)))),"")</f>
        <v>1</v>
      </c>
      <c r="K240" s="101"/>
      <c r="L240" s="10" t="b">
        <f t="shared" si="144"/>
        <v>0</v>
      </c>
      <c r="M240" s="10" t="b" cm="1">
        <f t="array" ref="M240">IF(NOT(ISBLANK($B240)),AND(L240=TRUE,LEN(K240)&lt;255,NOT(ISNUMBER(FIND('List of Values'!$C$2:$C$23,K240)))),"")</f>
        <v>0</v>
      </c>
      <c r="N240" s="1"/>
      <c r="O240" s="1" t="b">
        <f t="shared" si="3"/>
        <v>1</v>
      </c>
      <c r="P240" s="1" t="b" cm="1">
        <f t="array" ref="P240">IF(NOT(ISBLANK($D240)),AND(O240=TRUE,LEN(N240)&lt;255,NOT(ISNUMBER(FIND('List of Values'!$C$2:$C$20,N240)))),"")</f>
        <v>1</v>
      </c>
      <c r="Q240" s="1"/>
      <c r="R240" s="10" t="b">
        <f t="shared" si="145"/>
        <v>0</v>
      </c>
      <c r="S240" s="10" t="b">
        <f>IF(NOT(ISBLANK($B240)),AND(R240=TRUE,NOT(COUNTIF('List of Values'!$AH$2:$AH$60,Q240)=0)),"")</f>
        <v>0</v>
      </c>
      <c r="T240" s="1"/>
      <c r="U240" s="10" t="b">
        <f t="shared" si="146"/>
        <v>0</v>
      </c>
      <c r="V240" s="10" t="b">
        <f>IF(NOT(ISBLANK($B240)),AND(U240=TRUE,NOT(COUNTIF('List of Values'!$AG$2:$AG$60,T240)=0)),"")</f>
        <v>0</v>
      </c>
      <c r="W240" s="1"/>
      <c r="X240" s="10" t="b">
        <f t="shared" si="6"/>
        <v>1</v>
      </c>
      <c r="Y240" s="10" t="b" cm="1">
        <f t="array" ref="Y240">IF(NOT(ISBLANK($D240)),AND(X240=TRUE,LEN(W240)&lt;60,NOT(ISNUMBER(FIND('List of Values'!$C$2:$C$20,W240)))),"")</f>
        <v>1</v>
      </c>
      <c r="Z240" s="1"/>
      <c r="AA240" s="10" t="b">
        <f t="shared" si="147"/>
        <v>0</v>
      </c>
      <c r="AB240" s="10" t="b" cm="1">
        <f t="array" ref="AB240">IF(NOT(ISBLANK($B240)),AND(AA240=TRUE,LEN(Z240)&lt;255,NOT(ISNUMBER(FIND('List of Values'!$C$2:$C$23,Z240)))),"")</f>
        <v>0</v>
      </c>
      <c r="AC240" s="1"/>
      <c r="AD240" s="1" t="b">
        <f t="shared" si="8"/>
        <v>1</v>
      </c>
      <c r="AE240" s="1" t="b" cm="1">
        <f t="array" ref="AE240">IF(NOT(ISBLANK($D240)),AND(AD240=TRUE,LEN(AC240)&lt;255,NOT(ISNUMBER(FIND('List of Values'!$C$2:$C$20,AC240)))),"")</f>
        <v>1</v>
      </c>
      <c r="AF240" s="1"/>
      <c r="AG240" s="10" t="b">
        <f t="shared" si="148"/>
        <v>0</v>
      </c>
      <c r="AH240" s="10" t="b">
        <f>IF(NOT(ISBLANK($B240)),AND(AG240=TRUE,NOT(COUNTIF('List of Values'!$AH$2:$AH$60,AF240)=0)),"")</f>
        <v>0</v>
      </c>
      <c r="AI240" s="1"/>
      <c r="AJ240" s="10" t="b">
        <f t="shared" si="149"/>
        <v>0</v>
      </c>
      <c r="AK240" s="10" t="b">
        <f>IF(NOT(ISBLANK($B240)),AND(AJ240=TRUE,NOT(COUNTIF('List of Values'!$AG$2:$AG$60,AI240)=0)),"")</f>
        <v>0</v>
      </c>
      <c r="AL240" s="1"/>
      <c r="AM240" s="10" t="b">
        <f t="shared" si="11"/>
        <v>1</v>
      </c>
      <c r="AN240" s="10" t="b" cm="1">
        <f t="array" ref="AN240">IF(NOT(ISBLANK($D240)),AND(AM240=TRUE,LEN(AL240)&lt;60,NOT(ISNUMBER(FIND('List of Values'!$C$2:$C$20,AL240)))),"")</f>
        <v>1</v>
      </c>
      <c r="AO240" s="1"/>
      <c r="AP240" s="10" t="b">
        <f t="shared" si="150"/>
        <v>0</v>
      </c>
      <c r="AQ240" s="10" t="b" cm="1">
        <f t="array" ref="AQ240">IF(NOT(ISBLANK($B240)),AND(AP240=TRUE,LEN(AO240)&lt;255,NOT(ISNUMBER(FIND('List of Values'!$C$2:$C$23,AO240)))),"")</f>
        <v>0</v>
      </c>
      <c r="AR240" s="1"/>
      <c r="AS240" s="1" t="b">
        <f t="shared" si="13"/>
        <v>1</v>
      </c>
      <c r="AT240" s="1" t="b" cm="1">
        <f t="array" ref="AT240">IF(NOT(ISBLANK($D240)),AND(AS240=TRUE,LEN(AR240)&lt;255,NOT(ISNUMBER(FIND('List of Values'!$C$2:$C$20,AR240)))),"")</f>
        <v>1</v>
      </c>
      <c r="AU240" s="1"/>
      <c r="AV240" s="10" t="b">
        <f t="shared" si="151"/>
        <v>0</v>
      </c>
      <c r="AW240" s="10" t="b">
        <f>IF(NOT(ISBLANK($B240)),AND(AV240=TRUE,NOT(COUNTIF('List of Values'!$AH$2:$AH$60,AU240)=0)),"")</f>
        <v>0</v>
      </c>
      <c r="AX240" s="1"/>
      <c r="AY240" s="10" t="b">
        <f t="shared" si="152"/>
        <v>0</v>
      </c>
      <c r="AZ240" s="10" t="b">
        <f>IF(NOT(ISBLANK($B240)),AND(AY240=TRUE,NOT(COUNTIF('List of Values'!$AG$2:$AG$60,AX240)=0)),"")</f>
        <v>0</v>
      </c>
      <c r="BA240" s="1"/>
      <c r="BB240" s="10" t="b">
        <f t="shared" si="16"/>
        <v>1</v>
      </c>
      <c r="BC240" s="10" t="b" cm="1">
        <f t="array" ref="BC240">IF(NOT(ISBLANK($D240)),AND(BB240=TRUE,LEN(BA240)&lt;60,NOT(ISNUMBER(FIND('List of Values'!$C$2:$C$20,BA240)))),"")</f>
        <v>1</v>
      </c>
      <c r="BD240" s="1"/>
      <c r="BE240" s="10" t="b">
        <f t="shared" si="153"/>
        <v>0</v>
      </c>
      <c r="BF240" s="10" t="b" cm="1">
        <f t="array" ref="BF240">IF(NOT(ISBLANK($B240)),AND(BE240=TRUE,LEN(BD240)&lt;255,NOT(ISNUMBER(FIND('List of Values'!$C$2:$C$23,BD240)))),"")</f>
        <v>0</v>
      </c>
      <c r="BG240" s="1"/>
      <c r="BH240" s="1" t="b">
        <f t="shared" si="18"/>
        <v>1</v>
      </c>
      <c r="BI240" s="1" t="b" cm="1">
        <f t="array" ref="BI240">IF(NOT(ISBLANK($D240)),AND(BH240=TRUE,LEN(BG240)&lt;255,NOT(ISNUMBER(FIND('List of Values'!$C$2:$C$20,BG240)))),"")</f>
        <v>1</v>
      </c>
      <c r="BJ240" s="1"/>
      <c r="BK240" s="10" t="b">
        <f t="shared" si="154"/>
        <v>0</v>
      </c>
      <c r="BL240" s="10" t="b">
        <f>IF(NOT(ISBLANK($B240)),AND(BK240=TRUE,NOT(COUNTIF('List of Values'!$AH$2:$AH$60,BJ240)=0)),"")</f>
        <v>0</v>
      </c>
      <c r="BM240" s="1"/>
      <c r="BN240" s="10" t="b">
        <f t="shared" si="125"/>
        <v>0</v>
      </c>
      <c r="BO240" s="10" t="b">
        <f>IF(NOT(ISBLANK($B240)),AND(BN240=TRUE,NOT(COUNTIF('List of Values'!$AG$2:$AG$60,BM240)=0)),"")</f>
        <v>0</v>
      </c>
      <c r="BP240" s="1"/>
      <c r="BQ240" s="10" t="b">
        <f t="shared" si="21"/>
        <v>1</v>
      </c>
      <c r="BR240" s="10" t="b" cm="1">
        <f t="array" ref="BR240">IF(NOT(ISBLANK($D240)),AND(BQ240=TRUE,LEN(BP240)&lt;60,NOT(ISNUMBER(FIND('List of Values'!$C$2:$C$20,BP240)))),"")</f>
        <v>1</v>
      </c>
      <c r="BS240" s="1"/>
      <c r="BT240" s="10" t="b">
        <f t="shared" si="126"/>
        <v>0</v>
      </c>
      <c r="BU240" s="10" t="b" cm="1">
        <f t="array" ref="BU240">IF(NOT(ISBLANK($B240)),AND(BT240=TRUE,LEN(BS240)&lt;255,NOT(ISNUMBER(FIND('List of Values'!$C$2:$C$23,BS240)))),"")</f>
        <v>0</v>
      </c>
      <c r="BV240" s="1"/>
      <c r="BW240" s="1" t="b">
        <f t="shared" si="23"/>
        <v>1</v>
      </c>
      <c r="BX240" s="1" t="b" cm="1">
        <f t="array" ref="BX240">IF(NOT(ISBLANK($D240)),AND(BW240=TRUE,LEN(BV240)&lt;255,NOT(ISNUMBER(FIND('List of Values'!$C$2:$C$20,BV240)))),"")</f>
        <v>1</v>
      </c>
      <c r="BY240" s="1"/>
      <c r="BZ240" s="10" t="b">
        <f t="shared" si="127"/>
        <v>0</v>
      </c>
      <c r="CA240" s="10" t="b">
        <f>IF(NOT(ISBLANK($B240)),AND(BZ240=TRUE,NOT(COUNTIF('List of Values'!$AH$2:$AH$60,BY240)=0)),"")</f>
        <v>0</v>
      </c>
      <c r="CB240" s="1"/>
      <c r="CC240" s="10" t="b">
        <f t="shared" si="128"/>
        <v>0</v>
      </c>
      <c r="CD240" s="10" t="b">
        <f>IF(NOT(ISBLANK($B240)),AND(CC240=TRUE,NOT(COUNTIF('List of Values'!$AG$2:$AG$60,CB240)=0)),"")</f>
        <v>0</v>
      </c>
      <c r="CE240" s="1"/>
      <c r="CF240" s="10" t="b">
        <f t="shared" si="26"/>
        <v>1</v>
      </c>
      <c r="CG240" s="10" t="b" cm="1">
        <f t="array" ref="CG240">IF(NOT(ISBLANK($D240)),AND(CF240=TRUE,LEN(CE240)&lt;60,NOT(ISNUMBER(FIND('List of Values'!$C$2:$C$20,CE240)))),"")</f>
        <v>1</v>
      </c>
      <c r="CH240" s="1"/>
      <c r="CI240" s="10" t="b">
        <f t="shared" si="129"/>
        <v>0</v>
      </c>
      <c r="CJ240" s="10" t="b" cm="1">
        <f t="array" ref="CJ240">IF(NOT(ISBLANK($B240)),AND(CI240=TRUE,LEN(CH240)&lt;255,NOT(ISNUMBER(FIND('List of Values'!$C$2:$C$23,CH240)))),"")</f>
        <v>0</v>
      </c>
      <c r="CK240" s="1"/>
      <c r="CL240" s="1" t="b">
        <f t="shared" si="28"/>
        <v>1</v>
      </c>
      <c r="CM240" s="1" t="b" cm="1">
        <f t="array" ref="CM240">IF(NOT(ISBLANK($D240)),AND(CL240=TRUE,LEN(CK240)&lt;255,NOT(ISNUMBER(FIND('List of Values'!$C$2:$C$20,CK240)))),"")</f>
        <v>1</v>
      </c>
      <c r="CN240" s="1"/>
      <c r="CO240" s="10" t="b">
        <f t="shared" si="130"/>
        <v>0</v>
      </c>
      <c r="CP240" s="10" t="b">
        <f>IF(NOT(ISBLANK($B240)),AND(CO240=TRUE,NOT(COUNTIF('List of Values'!$AH$2:$AH$60,CN240)=0)),"")</f>
        <v>0</v>
      </c>
      <c r="CQ240" s="1"/>
      <c r="CR240" s="10" t="b">
        <f t="shared" si="131"/>
        <v>0</v>
      </c>
      <c r="CS240" s="10" t="b">
        <f>IF(NOT(ISBLANK($B240)),AND(CR240=TRUE,NOT(COUNTIF('List of Values'!$AG$2:$AG$60,CQ240)=0)),"")</f>
        <v>0</v>
      </c>
      <c r="CT240" s="1"/>
      <c r="CU240" s="10" t="b">
        <f t="shared" si="31"/>
        <v>1</v>
      </c>
      <c r="CV240" s="10" t="b" cm="1">
        <f t="array" ref="CV240">IF(NOT(ISBLANK($D240)),AND(CU240=TRUE,LEN(CT240)&lt;60,NOT(ISNUMBER(FIND('List of Values'!$C$2:$C$20,CT240)))),"")</f>
        <v>1</v>
      </c>
      <c r="CW240" s="1"/>
      <c r="CX240" s="10" t="b">
        <f t="shared" si="132"/>
        <v>0</v>
      </c>
      <c r="CY240" s="10" t="b" cm="1">
        <f t="array" ref="CY240">IF(NOT(ISBLANK($B240)),AND(CX240=TRUE,LEN(CW240)&lt;255,NOT(ISNUMBER(FIND('List of Values'!$C$2:$C$23,CW240)))),"")</f>
        <v>0</v>
      </c>
      <c r="CZ240" s="1"/>
      <c r="DA240" s="1" t="b">
        <f t="shared" si="33"/>
        <v>1</v>
      </c>
      <c r="DB240" s="1" t="b" cm="1">
        <f t="array" ref="DB240">IF(NOT(ISBLANK($D240)),AND(DA240=TRUE,LEN(CZ240)&lt;255,NOT(ISNUMBER(FIND('List of Values'!$C$2:$C$20,CZ240)))),"")</f>
        <v>1</v>
      </c>
      <c r="DC240" s="1"/>
      <c r="DD240" s="10" t="b">
        <f t="shared" si="133"/>
        <v>0</v>
      </c>
      <c r="DE240" s="10" t="b">
        <f>IF(NOT(ISBLANK($B240)),AND(DD240=TRUE,NOT(COUNTIF('List of Values'!$AH$2:$AH$60,DC240)=0)),"")</f>
        <v>0</v>
      </c>
      <c r="DF240" s="1"/>
      <c r="DG240" s="10" t="b">
        <f t="shared" si="134"/>
        <v>0</v>
      </c>
      <c r="DH240" s="10" t="b">
        <f>IF(NOT(ISBLANK($B240)),AND(DG240=TRUE,NOT(COUNTIF('List of Values'!$AG$2:$AG$60,DF240)=0)),"")</f>
        <v>0</v>
      </c>
      <c r="DI240" s="1"/>
      <c r="DJ240" s="10" t="b">
        <f t="shared" si="36"/>
        <v>1</v>
      </c>
      <c r="DK240" s="10" t="b" cm="1">
        <f t="array" ref="DK240">IF(NOT(ISBLANK($D240)),AND(DJ240=TRUE,LEN(DI240)&lt;60,NOT(ISNUMBER(FIND('List of Values'!$C$2:$C$20,DI240)))),"")</f>
        <v>1</v>
      </c>
      <c r="DL240" s="1"/>
      <c r="DM240" s="10" t="b">
        <f t="shared" si="135"/>
        <v>0</v>
      </c>
      <c r="DN240" s="10" t="b" cm="1">
        <f t="array" ref="DN240">IF(NOT(ISBLANK($B240)),AND(DM240=TRUE,LEN(DL240)&lt;255,NOT(ISNUMBER(FIND('List of Values'!$C$2:$C$23,DL240)))),"")</f>
        <v>0</v>
      </c>
      <c r="DO240" s="1"/>
      <c r="DP240" s="1" t="b">
        <f t="shared" si="38"/>
        <v>1</v>
      </c>
      <c r="DQ240" s="1" t="b" cm="1">
        <f t="array" ref="DQ240">IF(NOT(ISBLANK($D240)),AND(DP240=TRUE,LEN(DO240)&lt;255,NOT(ISNUMBER(FIND('List of Values'!$C$2:$C$20,DO240)))),"")</f>
        <v>1</v>
      </c>
      <c r="DR240" s="1"/>
      <c r="DS240" s="10" t="b">
        <f t="shared" si="136"/>
        <v>0</v>
      </c>
      <c r="DT240" s="10" t="b">
        <f>IF(NOT(ISBLANK($B240)),AND(DS240=TRUE,NOT(COUNTIF('List of Values'!$AH$2:$AH$60,DR240)=0)),"")</f>
        <v>0</v>
      </c>
      <c r="DU240" s="1"/>
      <c r="DV240" s="10" t="b">
        <f t="shared" si="137"/>
        <v>0</v>
      </c>
      <c r="DW240" s="10" t="b">
        <f>IF(NOT(ISBLANK($B240)),AND(DV240=TRUE,NOT(COUNTIF('List of Values'!$AG$2:$AG$60,DU240)=0)),"")</f>
        <v>0</v>
      </c>
      <c r="DX240" s="1"/>
      <c r="DY240" s="10" t="b">
        <f t="shared" si="41"/>
        <v>1</v>
      </c>
      <c r="DZ240" s="10" t="b" cm="1">
        <f t="array" ref="DZ240">IF(NOT(ISBLANK($D240)),AND(DY240=TRUE,LEN(DX240)&lt;60,NOT(ISNUMBER(FIND('List of Values'!$C$2:$C$20,DX240)))),"")</f>
        <v>1</v>
      </c>
      <c r="EA240" s="1"/>
      <c r="EB240" s="10" t="b">
        <f t="shared" si="138"/>
        <v>0</v>
      </c>
      <c r="EC240" s="10" t="b" cm="1">
        <f t="array" ref="EC240">IF(NOT(ISBLANK($B240)),AND(EB240=TRUE,LEN(EA240)&lt;255,NOT(ISNUMBER(FIND('List of Values'!$C$2:$C$23,EA240)))),"")</f>
        <v>0</v>
      </c>
      <c r="ED240" s="1"/>
      <c r="EE240" s="1" t="b">
        <f t="shared" si="43"/>
        <v>1</v>
      </c>
      <c r="EF240" s="1" t="b" cm="1">
        <f t="array" ref="EF240">IF(NOT(ISBLANK($D240)),AND(EE240=TRUE,LEN(ED240)&lt;255,NOT(ISNUMBER(FIND('List of Values'!$C$2:$C$20,ED240)))),"")</f>
        <v>1</v>
      </c>
      <c r="EG240" s="1"/>
      <c r="EH240" s="10" t="b">
        <f t="shared" si="139"/>
        <v>0</v>
      </c>
      <c r="EI240" s="10" t="b">
        <f>IF(NOT(ISBLANK($B240)),AND(EH240=TRUE,NOT(COUNTIF('List of Values'!$AH$2:$AH$60,EG240)=0)),"")</f>
        <v>0</v>
      </c>
      <c r="EJ240" s="1"/>
      <c r="EK240" s="10" t="b">
        <f t="shared" si="140"/>
        <v>0</v>
      </c>
      <c r="EL240" s="10" t="b">
        <f>IF(NOT(ISBLANK($B240)),AND(EK240=TRUE,NOT(COUNTIF('List of Values'!$AG$2:$AG$60,EJ240)=0)),"")</f>
        <v>0</v>
      </c>
      <c r="EM240" s="1"/>
      <c r="EN240" s="10" t="b">
        <f t="shared" si="46"/>
        <v>1</v>
      </c>
      <c r="EO240" s="10" t="b" cm="1">
        <f t="array" ref="EO240">IF(NOT(ISBLANK($D240)),AND(EN240=TRUE,LEN(EM240)&lt;60,NOT(ISNUMBER(FIND('List of Values'!$C$2:$C$20,EM240)))),"")</f>
        <v>1</v>
      </c>
      <c r="EP240" s="1"/>
      <c r="EQ240" s="10" t="b">
        <f t="shared" si="141"/>
        <v>0</v>
      </c>
      <c r="ER240" s="10" t="b" cm="1">
        <f t="array" ref="ER240">IF(NOT(ISBLANK($B240)),AND(EQ240=TRUE,LEN(EP240)&lt;255,NOT(ISNUMBER(FIND('List of Values'!$C$2:$C$23,EP240)))),"")</f>
        <v>0</v>
      </c>
      <c r="ES240" s="1"/>
      <c r="ET240" s="1" t="b">
        <f t="shared" si="48"/>
        <v>1</v>
      </c>
      <c r="EU240" s="1" t="b" cm="1">
        <f t="array" ref="EU240">IF(NOT(ISBLANK($D240)),AND(ET240=TRUE,LEN(ES240)&lt;255,NOT(ISNUMBER(FIND('List of Values'!$C$2:$C$20,ES240)))),"")</f>
        <v>1</v>
      </c>
      <c r="EV240" s="1"/>
      <c r="EW240" s="10" t="b">
        <f t="shared" si="142"/>
        <v>0</v>
      </c>
      <c r="EX240" s="10" t="b">
        <f>IF(NOT(ISBLANK($B240)),AND(EW240=TRUE,NOT(COUNTIF('List of Values'!$AH$2:$AH$60,EV240)=0)),"")</f>
        <v>0</v>
      </c>
    </row>
    <row r="241" spans="1:154">
      <c r="A241">
        <f>COUNTIF(B241:S241,"FALSE")</f>
        <v>0</v>
      </c>
      <c r="B241" s="11">
        <v>221345</v>
      </c>
      <c r="C241" s="11" t="s">
        <v>1428</v>
      </c>
      <c r="D241" s="1" t="s">
        <v>169</v>
      </c>
      <c r="E241" s="1" t="s">
        <v>1949</v>
      </c>
      <c r="F241" s="10" t="b">
        <f t="shared" si="143"/>
        <v>1</v>
      </c>
      <c r="G241" s="10" t="b">
        <f>IF(NOT(ISBLANK($B241)),AND(F241=TRUE,NOT(COUNTIF('List of Values'!$AG$2:$AG$60,E241)=0)),"")</f>
        <v>1</v>
      </c>
      <c r="H241" s="1"/>
      <c r="I241" s="1" t="b">
        <f t="shared" si="1"/>
        <v>1</v>
      </c>
      <c r="J241" s="1" t="b" cm="1">
        <f t="array" ref="J241">IF(NOT(ISBLANK($D241)),AND(I241=TRUE,LEN(H241)&lt;60,NOT(ISNUMBER(FIND('List of Values'!$C$2:$C$20,H241)))),"")</f>
        <v>1</v>
      </c>
      <c r="K241" s="101"/>
      <c r="L241" s="10" t="b">
        <f t="shared" si="144"/>
        <v>0</v>
      </c>
      <c r="M241" s="10" t="b" cm="1">
        <f t="array" ref="M241">IF(NOT(ISBLANK($B241)),AND(L241=TRUE,LEN(K241)&lt;255,NOT(ISNUMBER(FIND('List of Values'!$C$2:$C$23,K241)))),"")</f>
        <v>0</v>
      </c>
      <c r="N241" s="1"/>
      <c r="O241" s="1" t="b">
        <f t="shared" si="3"/>
        <v>1</v>
      </c>
      <c r="P241" s="1" t="b" cm="1">
        <f t="array" ref="P241">IF(NOT(ISBLANK($D241)),AND(O241=TRUE,LEN(N241)&lt;255,NOT(ISNUMBER(FIND('List of Values'!$C$2:$C$20,N241)))),"")</f>
        <v>1</v>
      </c>
      <c r="Q241" s="1"/>
      <c r="R241" s="10" t="b">
        <f t="shared" si="145"/>
        <v>0</v>
      </c>
      <c r="S241" s="10" t="b">
        <f>IF(NOT(ISBLANK($B241)),AND(R241=TRUE,NOT(COUNTIF('List of Values'!$AH$2:$AH$60,Q241)=0)),"")</f>
        <v>0</v>
      </c>
      <c r="T241" s="1"/>
      <c r="U241" s="10" t="b">
        <f t="shared" si="146"/>
        <v>0</v>
      </c>
      <c r="V241" s="10" t="b">
        <f>IF(NOT(ISBLANK($B241)),AND(U241=TRUE,NOT(COUNTIF('List of Values'!$AG$2:$AG$60,T241)=0)),"")</f>
        <v>0</v>
      </c>
      <c r="W241" s="1"/>
      <c r="X241" s="10" t="b">
        <f t="shared" si="6"/>
        <v>1</v>
      </c>
      <c r="Y241" s="10" t="b" cm="1">
        <f t="array" ref="Y241">IF(NOT(ISBLANK($D241)),AND(X241=TRUE,LEN(W241)&lt;60,NOT(ISNUMBER(FIND('List of Values'!$C$2:$C$20,W241)))),"")</f>
        <v>1</v>
      </c>
      <c r="Z241" s="1"/>
      <c r="AA241" s="10" t="b">
        <f t="shared" si="147"/>
        <v>0</v>
      </c>
      <c r="AB241" s="10" t="b" cm="1">
        <f t="array" ref="AB241">IF(NOT(ISBLANK($B241)),AND(AA241=TRUE,LEN(Z241)&lt;255,NOT(ISNUMBER(FIND('List of Values'!$C$2:$C$23,Z241)))),"")</f>
        <v>0</v>
      </c>
      <c r="AC241" s="1"/>
      <c r="AD241" s="1" t="b">
        <f t="shared" si="8"/>
        <v>1</v>
      </c>
      <c r="AE241" s="1" t="b" cm="1">
        <f t="array" ref="AE241">IF(NOT(ISBLANK($D241)),AND(AD241=TRUE,LEN(AC241)&lt;255,NOT(ISNUMBER(FIND('List of Values'!$C$2:$C$20,AC241)))),"")</f>
        <v>1</v>
      </c>
      <c r="AF241" s="1"/>
      <c r="AG241" s="10" t="b">
        <f t="shared" si="148"/>
        <v>0</v>
      </c>
      <c r="AH241" s="10" t="b">
        <f>IF(NOT(ISBLANK($B241)),AND(AG241=TRUE,NOT(COUNTIF('List of Values'!$AH$2:$AH$60,AF241)=0)),"")</f>
        <v>0</v>
      </c>
      <c r="AI241" s="1"/>
      <c r="AJ241" s="10" t="b">
        <f t="shared" si="149"/>
        <v>0</v>
      </c>
      <c r="AK241" s="10" t="b">
        <f>IF(NOT(ISBLANK($B241)),AND(AJ241=TRUE,NOT(COUNTIF('List of Values'!$AG$2:$AG$60,AI241)=0)),"")</f>
        <v>0</v>
      </c>
      <c r="AL241" s="1"/>
      <c r="AM241" s="10" t="b">
        <f t="shared" si="11"/>
        <v>1</v>
      </c>
      <c r="AN241" s="10" t="b" cm="1">
        <f t="array" ref="AN241">IF(NOT(ISBLANK($D241)),AND(AM241=TRUE,LEN(AL241)&lt;60,NOT(ISNUMBER(FIND('List of Values'!$C$2:$C$20,AL241)))),"")</f>
        <v>1</v>
      </c>
      <c r="AO241" s="1"/>
      <c r="AP241" s="10" t="b">
        <f t="shared" si="150"/>
        <v>0</v>
      </c>
      <c r="AQ241" s="10" t="b" cm="1">
        <f t="array" ref="AQ241">IF(NOT(ISBLANK($B241)),AND(AP241=TRUE,LEN(AO241)&lt;255,NOT(ISNUMBER(FIND('List of Values'!$C$2:$C$23,AO241)))),"")</f>
        <v>0</v>
      </c>
      <c r="AR241" s="1"/>
      <c r="AS241" s="1" t="b">
        <f t="shared" si="13"/>
        <v>1</v>
      </c>
      <c r="AT241" s="1" t="b" cm="1">
        <f t="array" ref="AT241">IF(NOT(ISBLANK($D241)),AND(AS241=TRUE,LEN(AR241)&lt;255,NOT(ISNUMBER(FIND('List of Values'!$C$2:$C$20,AR241)))),"")</f>
        <v>1</v>
      </c>
      <c r="AU241" s="1"/>
      <c r="AV241" s="10" t="b">
        <f t="shared" si="151"/>
        <v>0</v>
      </c>
      <c r="AW241" s="10" t="b">
        <f>IF(NOT(ISBLANK($B241)),AND(AV241=TRUE,NOT(COUNTIF('List of Values'!$AH$2:$AH$60,AU241)=0)),"")</f>
        <v>0</v>
      </c>
      <c r="AX241" s="1"/>
      <c r="AY241" s="10" t="b">
        <f t="shared" si="152"/>
        <v>0</v>
      </c>
      <c r="AZ241" s="10" t="b">
        <f>IF(NOT(ISBLANK($B241)),AND(AY241=TRUE,NOT(COUNTIF('List of Values'!$AG$2:$AG$60,AX241)=0)),"")</f>
        <v>0</v>
      </c>
      <c r="BA241" s="1"/>
      <c r="BB241" s="10" t="b">
        <f t="shared" si="16"/>
        <v>1</v>
      </c>
      <c r="BC241" s="10" t="b" cm="1">
        <f t="array" ref="BC241">IF(NOT(ISBLANK($D241)),AND(BB241=TRUE,LEN(BA241)&lt;60,NOT(ISNUMBER(FIND('List of Values'!$C$2:$C$20,BA241)))),"")</f>
        <v>1</v>
      </c>
      <c r="BD241" s="1"/>
      <c r="BE241" s="10" t="b">
        <f t="shared" si="153"/>
        <v>0</v>
      </c>
      <c r="BF241" s="10" t="b" cm="1">
        <f t="array" ref="BF241">IF(NOT(ISBLANK($B241)),AND(BE241=TRUE,LEN(BD241)&lt;255,NOT(ISNUMBER(FIND('List of Values'!$C$2:$C$23,BD241)))),"")</f>
        <v>0</v>
      </c>
      <c r="BG241" s="1"/>
      <c r="BH241" s="1" t="b">
        <f t="shared" si="18"/>
        <v>1</v>
      </c>
      <c r="BI241" s="1" t="b" cm="1">
        <f t="array" ref="BI241">IF(NOT(ISBLANK($D241)),AND(BH241=TRUE,LEN(BG241)&lt;255,NOT(ISNUMBER(FIND('List of Values'!$C$2:$C$20,BG241)))),"")</f>
        <v>1</v>
      </c>
      <c r="BJ241" s="1"/>
      <c r="BK241" s="10" t="b">
        <f t="shared" si="154"/>
        <v>0</v>
      </c>
      <c r="BL241" s="10" t="b">
        <f>IF(NOT(ISBLANK($B241)),AND(BK241=TRUE,NOT(COUNTIF('List of Values'!$AH$2:$AH$60,BJ241)=0)),"")</f>
        <v>0</v>
      </c>
      <c r="BM241" s="1"/>
      <c r="BN241" s="10" t="b">
        <f t="shared" si="125"/>
        <v>0</v>
      </c>
      <c r="BO241" s="10" t="b">
        <f>IF(NOT(ISBLANK($B241)),AND(BN241=TRUE,NOT(COUNTIF('List of Values'!$AG$2:$AG$60,BM241)=0)),"")</f>
        <v>0</v>
      </c>
      <c r="BP241" s="1"/>
      <c r="BQ241" s="10" t="b">
        <f t="shared" si="21"/>
        <v>1</v>
      </c>
      <c r="BR241" s="10" t="b" cm="1">
        <f t="array" ref="BR241">IF(NOT(ISBLANK($D241)),AND(BQ241=TRUE,LEN(BP241)&lt;60,NOT(ISNUMBER(FIND('List of Values'!$C$2:$C$20,BP241)))),"")</f>
        <v>1</v>
      </c>
      <c r="BS241" s="1"/>
      <c r="BT241" s="10" t="b">
        <f t="shared" si="126"/>
        <v>0</v>
      </c>
      <c r="BU241" s="10" t="b" cm="1">
        <f t="array" ref="BU241">IF(NOT(ISBLANK($B241)),AND(BT241=TRUE,LEN(BS241)&lt;255,NOT(ISNUMBER(FIND('List of Values'!$C$2:$C$23,BS241)))),"")</f>
        <v>0</v>
      </c>
      <c r="BV241" s="1"/>
      <c r="BW241" s="1" t="b">
        <f t="shared" si="23"/>
        <v>1</v>
      </c>
      <c r="BX241" s="1" t="b" cm="1">
        <f t="array" ref="BX241">IF(NOT(ISBLANK($D241)),AND(BW241=TRUE,LEN(BV241)&lt;255,NOT(ISNUMBER(FIND('List of Values'!$C$2:$C$20,BV241)))),"")</f>
        <v>1</v>
      </c>
      <c r="BY241" s="1"/>
      <c r="BZ241" s="10" t="b">
        <f t="shared" si="127"/>
        <v>0</v>
      </c>
      <c r="CA241" s="10" t="b">
        <f>IF(NOT(ISBLANK($B241)),AND(BZ241=TRUE,NOT(COUNTIF('List of Values'!$AH$2:$AH$60,BY241)=0)),"")</f>
        <v>0</v>
      </c>
      <c r="CB241" s="1"/>
      <c r="CC241" s="10" t="b">
        <f t="shared" si="128"/>
        <v>0</v>
      </c>
      <c r="CD241" s="10" t="b">
        <f>IF(NOT(ISBLANK($B241)),AND(CC241=TRUE,NOT(COUNTIF('List of Values'!$AG$2:$AG$60,CB241)=0)),"")</f>
        <v>0</v>
      </c>
      <c r="CE241" s="1"/>
      <c r="CF241" s="10" t="b">
        <f t="shared" si="26"/>
        <v>1</v>
      </c>
      <c r="CG241" s="10" t="b" cm="1">
        <f t="array" ref="CG241">IF(NOT(ISBLANK($D241)),AND(CF241=TRUE,LEN(CE241)&lt;60,NOT(ISNUMBER(FIND('List of Values'!$C$2:$C$20,CE241)))),"")</f>
        <v>1</v>
      </c>
      <c r="CH241" s="1"/>
      <c r="CI241" s="10" t="b">
        <f t="shared" si="129"/>
        <v>0</v>
      </c>
      <c r="CJ241" s="10" t="b" cm="1">
        <f t="array" ref="CJ241">IF(NOT(ISBLANK($B241)),AND(CI241=TRUE,LEN(CH241)&lt;255,NOT(ISNUMBER(FIND('List of Values'!$C$2:$C$23,CH241)))),"")</f>
        <v>0</v>
      </c>
      <c r="CK241" s="1"/>
      <c r="CL241" s="1" t="b">
        <f t="shared" si="28"/>
        <v>1</v>
      </c>
      <c r="CM241" s="1" t="b" cm="1">
        <f t="array" ref="CM241">IF(NOT(ISBLANK($D241)),AND(CL241=TRUE,LEN(CK241)&lt;255,NOT(ISNUMBER(FIND('List of Values'!$C$2:$C$20,CK241)))),"")</f>
        <v>1</v>
      </c>
      <c r="CN241" s="1"/>
      <c r="CO241" s="10" t="b">
        <f t="shared" si="130"/>
        <v>0</v>
      </c>
      <c r="CP241" s="10" t="b">
        <f>IF(NOT(ISBLANK($B241)),AND(CO241=TRUE,NOT(COUNTIF('List of Values'!$AH$2:$AH$60,CN241)=0)),"")</f>
        <v>0</v>
      </c>
      <c r="CQ241" s="1"/>
      <c r="CR241" s="10" t="b">
        <f t="shared" si="131"/>
        <v>0</v>
      </c>
      <c r="CS241" s="10" t="b">
        <f>IF(NOT(ISBLANK($B241)),AND(CR241=TRUE,NOT(COUNTIF('List of Values'!$AG$2:$AG$60,CQ241)=0)),"")</f>
        <v>0</v>
      </c>
      <c r="CT241" s="1"/>
      <c r="CU241" s="10" t="b">
        <f t="shared" si="31"/>
        <v>1</v>
      </c>
      <c r="CV241" s="10" t="b" cm="1">
        <f t="array" ref="CV241">IF(NOT(ISBLANK($D241)),AND(CU241=TRUE,LEN(CT241)&lt;60,NOT(ISNUMBER(FIND('List of Values'!$C$2:$C$20,CT241)))),"")</f>
        <v>1</v>
      </c>
      <c r="CW241" s="1"/>
      <c r="CX241" s="10" t="b">
        <f t="shared" si="132"/>
        <v>0</v>
      </c>
      <c r="CY241" s="10" t="b" cm="1">
        <f t="array" ref="CY241">IF(NOT(ISBLANK($B241)),AND(CX241=TRUE,LEN(CW241)&lt;255,NOT(ISNUMBER(FIND('List of Values'!$C$2:$C$23,CW241)))),"")</f>
        <v>0</v>
      </c>
      <c r="CZ241" s="1"/>
      <c r="DA241" s="1" t="b">
        <f t="shared" si="33"/>
        <v>1</v>
      </c>
      <c r="DB241" s="1" t="b" cm="1">
        <f t="array" ref="DB241">IF(NOT(ISBLANK($D241)),AND(DA241=TRUE,LEN(CZ241)&lt;255,NOT(ISNUMBER(FIND('List of Values'!$C$2:$C$20,CZ241)))),"")</f>
        <v>1</v>
      </c>
      <c r="DC241" s="1"/>
      <c r="DD241" s="10" t="b">
        <f t="shared" si="133"/>
        <v>0</v>
      </c>
      <c r="DE241" s="10" t="b">
        <f>IF(NOT(ISBLANK($B241)),AND(DD241=TRUE,NOT(COUNTIF('List of Values'!$AH$2:$AH$60,DC241)=0)),"")</f>
        <v>0</v>
      </c>
      <c r="DF241" s="1"/>
      <c r="DG241" s="10" t="b">
        <f t="shared" si="134"/>
        <v>0</v>
      </c>
      <c r="DH241" s="10" t="b">
        <f>IF(NOT(ISBLANK($B241)),AND(DG241=TRUE,NOT(COUNTIF('List of Values'!$AG$2:$AG$60,DF241)=0)),"")</f>
        <v>0</v>
      </c>
      <c r="DI241" s="1"/>
      <c r="DJ241" s="10" t="b">
        <f t="shared" si="36"/>
        <v>1</v>
      </c>
      <c r="DK241" s="10" t="b" cm="1">
        <f t="array" ref="DK241">IF(NOT(ISBLANK($D241)),AND(DJ241=TRUE,LEN(DI241)&lt;60,NOT(ISNUMBER(FIND('List of Values'!$C$2:$C$20,DI241)))),"")</f>
        <v>1</v>
      </c>
      <c r="DL241" s="1"/>
      <c r="DM241" s="10" t="b">
        <f t="shared" si="135"/>
        <v>0</v>
      </c>
      <c r="DN241" s="10" t="b" cm="1">
        <f t="array" ref="DN241">IF(NOT(ISBLANK($B241)),AND(DM241=TRUE,LEN(DL241)&lt;255,NOT(ISNUMBER(FIND('List of Values'!$C$2:$C$23,DL241)))),"")</f>
        <v>0</v>
      </c>
      <c r="DO241" s="1"/>
      <c r="DP241" s="1" t="b">
        <f t="shared" si="38"/>
        <v>1</v>
      </c>
      <c r="DQ241" s="1" t="b" cm="1">
        <f t="array" ref="DQ241">IF(NOT(ISBLANK($D241)),AND(DP241=TRUE,LEN(DO241)&lt;255,NOT(ISNUMBER(FIND('List of Values'!$C$2:$C$20,DO241)))),"")</f>
        <v>1</v>
      </c>
      <c r="DR241" s="1"/>
      <c r="DS241" s="10" t="b">
        <f t="shared" si="136"/>
        <v>0</v>
      </c>
      <c r="DT241" s="10" t="b">
        <f>IF(NOT(ISBLANK($B241)),AND(DS241=TRUE,NOT(COUNTIF('List of Values'!$AH$2:$AH$60,DR241)=0)),"")</f>
        <v>0</v>
      </c>
      <c r="DU241" s="1"/>
      <c r="DV241" s="10" t="b">
        <f t="shared" si="137"/>
        <v>0</v>
      </c>
      <c r="DW241" s="10" t="b">
        <f>IF(NOT(ISBLANK($B241)),AND(DV241=TRUE,NOT(COUNTIF('List of Values'!$AG$2:$AG$60,DU241)=0)),"")</f>
        <v>0</v>
      </c>
      <c r="DX241" s="1"/>
      <c r="DY241" s="10" t="b">
        <f t="shared" si="41"/>
        <v>1</v>
      </c>
      <c r="DZ241" s="10" t="b" cm="1">
        <f t="array" ref="DZ241">IF(NOT(ISBLANK($D241)),AND(DY241=TRUE,LEN(DX241)&lt;60,NOT(ISNUMBER(FIND('List of Values'!$C$2:$C$20,DX241)))),"")</f>
        <v>1</v>
      </c>
      <c r="EA241" s="1"/>
      <c r="EB241" s="10" t="b">
        <f t="shared" si="138"/>
        <v>0</v>
      </c>
      <c r="EC241" s="10" t="b" cm="1">
        <f t="array" ref="EC241">IF(NOT(ISBLANK($B241)),AND(EB241=TRUE,LEN(EA241)&lt;255,NOT(ISNUMBER(FIND('List of Values'!$C$2:$C$23,EA241)))),"")</f>
        <v>0</v>
      </c>
      <c r="ED241" s="1"/>
      <c r="EE241" s="1" t="b">
        <f t="shared" si="43"/>
        <v>1</v>
      </c>
      <c r="EF241" s="1" t="b" cm="1">
        <f t="array" ref="EF241">IF(NOT(ISBLANK($D241)),AND(EE241=TRUE,LEN(ED241)&lt;255,NOT(ISNUMBER(FIND('List of Values'!$C$2:$C$20,ED241)))),"")</f>
        <v>1</v>
      </c>
      <c r="EG241" s="1"/>
      <c r="EH241" s="10" t="b">
        <f t="shared" si="139"/>
        <v>0</v>
      </c>
      <c r="EI241" s="10" t="b">
        <f>IF(NOT(ISBLANK($B241)),AND(EH241=TRUE,NOT(COUNTIF('List of Values'!$AH$2:$AH$60,EG241)=0)),"")</f>
        <v>0</v>
      </c>
      <c r="EJ241" s="1"/>
      <c r="EK241" s="10" t="b">
        <f t="shared" si="140"/>
        <v>0</v>
      </c>
      <c r="EL241" s="10" t="b">
        <f>IF(NOT(ISBLANK($B241)),AND(EK241=TRUE,NOT(COUNTIF('List of Values'!$AG$2:$AG$60,EJ241)=0)),"")</f>
        <v>0</v>
      </c>
      <c r="EM241" s="1"/>
      <c r="EN241" s="10" t="b">
        <f t="shared" si="46"/>
        <v>1</v>
      </c>
      <c r="EO241" s="10" t="b" cm="1">
        <f t="array" ref="EO241">IF(NOT(ISBLANK($D241)),AND(EN241=TRUE,LEN(EM241)&lt;60,NOT(ISNUMBER(FIND('List of Values'!$C$2:$C$20,EM241)))),"")</f>
        <v>1</v>
      </c>
      <c r="EP241" s="1"/>
      <c r="EQ241" s="10" t="b">
        <f t="shared" si="141"/>
        <v>0</v>
      </c>
      <c r="ER241" s="10" t="b" cm="1">
        <f t="array" ref="ER241">IF(NOT(ISBLANK($B241)),AND(EQ241=TRUE,LEN(EP241)&lt;255,NOT(ISNUMBER(FIND('List of Values'!$C$2:$C$23,EP241)))),"")</f>
        <v>0</v>
      </c>
      <c r="ES241" s="1"/>
      <c r="ET241" s="1" t="b">
        <f t="shared" si="48"/>
        <v>1</v>
      </c>
      <c r="EU241" s="1" t="b" cm="1">
        <f t="array" ref="EU241">IF(NOT(ISBLANK($D241)),AND(ET241=TRUE,LEN(ES241)&lt;255,NOT(ISNUMBER(FIND('List of Values'!$C$2:$C$20,ES241)))),"")</f>
        <v>1</v>
      </c>
      <c r="EV241" s="1"/>
      <c r="EW241" s="10" t="b">
        <f t="shared" si="142"/>
        <v>0</v>
      </c>
      <c r="EX241" s="10" t="b">
        <f>IF(NOT(ISBLANK($B241)),AND(EW241=TRUE,NOT(COUNTIF('List of Values'!$AH$2:$AH$60,EV241)=0)),"")</f>
        <v>0</v>
      </c>
    </row>
    <row r="242" spans="1:154">
      <c r="B242" s="1"/>
      <c r="C242" s="1"/>
      <c r="D242" s="1"/>
      <c r="E242" s="1"/>
      <c r="F242" s="10" t="str">
        <f t="shared" si="143"/>
        <v/>
      </c>
      <c r="G242" s="10" t="str">
        <f>IF(NOT(ISBLANK($B242)),AND(F242=TRUE,NOT(COUNTIF('List of Values'!$AG$2:$AG$60,E242)=0)),"")</f>
        <v/>
      </c>
      <c r="H242" s="1"/>
      <c r="I242" s="1" t="str">
        <f t="shared" si="1"/>
        <v/>
      </c>
      <c r="J242" s="1" t="str" cm="1">
        <f t="array" ref="J242">IF(NOT(ISBLANK($D242)),AND(I242=TRUE,LEN(H242)&lt;60,NOT(ISNUMBER(FIND('List of Values'!$C$2:$C$20,H242)))),"")</f>
        <v/>
      </c>
      <c r="K242" s="101"/>
      <c r="L242" s="10" t="str">
        <f t="shared" si="144"/>
        <v/>
      </c>
      <c r="M242" s="10" t="str" cm="1">
        <f t="array" ref="M242">IF(NOT(ISBLANK($B242)),AND(L242=TRUE,LEN(K242)&lt;255,NOT(ISNUMBER(FIND('List of Values'!$C$2:$C$23,K242)))),"")</f>
        <v/>
      </c>
      <c r="N242" s="1"/>
      <c r="O242" s="1" t="str">
        <f t="shared" si="3"/>
        <v/>
      </c>
      <c r="P242" s="1" t="str" cm="1">
        <f t="array" ref="P242">IF(NOT(ISBLANK($D242)),AND(O242=TRUE,LEN(N242)&lt;255,NOT(ISNUMBER(FIND('List of Values'!$C$2:$C$20,N242)))),"")</f>
        <v/>
      </c>
      <c r="Q242" s="1"/>
      <c r="R242" s="10" t="str">
        <f t="shared" si="145"/>
        <v/>
      </c>
      <c r="S242" s="10" t="str">
        <f>IF(NOT(ISBLANK($B242)),AND(R242=TRUE,NOT(COUNTIF('List of Values'!$AH$2:$AH$60,Q242)=0)),"")</f>
        <v/>
      </c>
      <c r="T242" s="1"/>
      <c r="U242" s="10" t="str">
        <f t="shared" si="146"/>
        <v/>
      </c>
      <c r="V242" s="10" t="str">
        <f>IF(NOT(ISBLANK($B242)),AND(U242=TRUE,NOT(COUNTIF('List of Values'!$AG$2:$AG$60,T242)=0)),"")</f>
        <v/>
      </c>
      <c r="W242" s="1"/>
      <c r="X242" s="10" t="str">
        <f t="shared" si="6"/>
        <v/>
      </c>
      <c r="Y242" s="10" t="str" cm="1">
        <f t="array" ref="Y242">IF(NOT(ISBLANK($D242)),AND(X242=TRUE,LEN(W242)&lt;60,NOT(ISNUMBER(FIND('List of Values'!$C$2:$C$20,W242)))),"")</f>
        <v/>
      </c>
      <c r="Z242" s="1"/>
      <c r="AA242" s="10" t="str">
        <f t="shared" si="147"/>
        <v/>
      </c>
      <c r="AB242" s="10" t="str" cm="1">
        <f t="array" ref="AB242">IF(NOT(ISBLANK($B242)),AND(AA242=TRUE,LEN(Z242)&lt;255,NOT(ISNUMBER(FIND('List of Values'!$C$2:$C$23,Z242)))),"")</f>
        <v/>
      </c>
      <c r="AC242" s="1"/>
      <c r="AD242" s="1" t="str">
        <f t="shared" si="8"/>
        <v/>
      </c>
      <c r="AE242" s="1" t="str" cm="1">
        <f t="array" ref="AE242">IF(NOT(ISBLANK($D242)),AND(AD242=TRUE,LEN(AC242)&lt;255,NOT(ISNUMBER(FIND('List of Values'!$C$2:$C$20,AC242)))),"")</f>
        <v/>
      </c>
      <c r="AF242" s="1"/>
      <c r="AG242" s="10" t="str">
        <f t="shared" si="148"/>
        <v/>
      </c>
      <c r="AH242" s="10" t="str">
        <f>IF(NOT(ISBLANK($B242)),AND(AG242=TRUE,NOT(COUNTIF('List of Values'!$AH$2:$AH$60,AF242)=0)),"")</f>
        <v/>
      </c>
      <c r="AI242" s="1"/>
      <c r="AJ242" s="10" t="str">
        <f t="shared" si="149"/>
        <v/>
      </c>
      <c r="AK242" s="10" t="str">
        <f>IF(NOT(ISBLANK($B242)),AND(AJ242=TRUE,NOT(COUNTIF('List of Values'!$AG$2:$AG$60,AI242)=0)),"")</f>
        <v/>
      </c>
      <c r="AL242" s="1"/>
      <c r="AM242" s="10" t="str">
        <f t="shared" si="11"/>
        <v/>
      </c>
      <c r="AN242" s="10" t="str" cm="1">
        <f t="array" ref="AN242">IF(NOT(ISBLANK($D242)),AND(AM242=TRUE,LEN(AL242)&lt;60,NOT(ISNUMBER(FIND('List of Values'!$C$2:$C$20,AL242)))),"")</f>
        <v/>
      </c>
      <c r="AO242" s="1"/>
      <c r="AP242" s="10" t="str">
        <f t="shared" si="150"/>
        <v/>
      </c>
      <c r="AQ242" s="10" t="str" cm="1">
        <f t="array" ref="AQ242">IF(NOT(ISBLANK($B242)),AND(AP242=TRUE,LEN(AO242)&lt;255,NOT(ISNUMBER(FIND('List of Values'!$C$2:$C$23,AO242)))),"")</f>
        <v/>
      </c>
      <c r="AR242" s="1"/>
      <c r="AS242" s="1" t="str">
        <f t="shared" si="13"/>
        <v/>
      </c>
      <c r="AT242" s="1" t="str" cm="1">
        <f t="array" ref="AT242">IF(NOT(ISBLANK($D242)),AND(AS242=TRUE,LEN(AR242)&lt;255,NOT(ISNUMBER(FIND('List of Values'!$C$2:$C$20,AR242)))),"")</f>
        <v/>
      </c>
      <c r="AU242" s="1"/>
      <c r="AV242" s="10" t="str">
        <f t="shared" si="151"/>
        <v/>
      </c>
      <c r="AW242" s="10" t="str">
        <f>IF(NOT(ISBLANK($B242)),AND(AV242=TRUE,NOT(COUNTIF('List of Values'!$AH$2:$AH$60,AU242)=0)),"")</f>
        <v/>
      </c>
      <c r="AX242" s="1"/>
      <c r="AY242" s="10" t="str">
        <f t="shared" si="152"/>
        <v/>
      </c>
      <c r="AZ242" s="10" t="str">
        <f>IF(NOT(ISBLANK($B242)),AND(AY242=TRUE,NOT(COUNTIF('List of Values'!$AG$2:$AG$60,AX242)=0)),"")</f>
        <v/>
      </c>
      <c r="BA242" s="1"/>
      <c r="BB242" s="10" t="str">
        <f t="shared" si="16"/>
        <v/>
      </c>
      <c r="BC242" s="10" t="str" cm="1">
        <f t="array" ref="BC242">IF(NOT(ISBLANK($D242)),AND(BB242=TRUE,LEN(BA242)&lt;60,NOT(ISNUMBER(FIND('List of Values'!$C$2:$C$20,BA242)))),"")</f>
        <v/>
      </c>
      <c r="BD242" s="1"/>
      <c r="BE242" s="10" t="str">
        <f t="shared" si="153"/>
        <v/>
      </c>
      <c r="BF242" s="10" t="str" cm="1">
        <f t="array" ref="BF242">IF(NOT(ISBLANK($B242)),AND(BE242=TRUE,LEN(BD242)&lt;255,NOT(ISNUMBER(FIND('List of Values'!$C$2:$C$23,BD242)))),"")</f>
        <v/>
      </c>
      <c r="BG242" s="1"/>
      <c r="BH242" s="1" t="str">
        <f t="shared" si="18"/>
        <v/>
      </c>
      <c r="BI242" s="1" t="str" cm="1">
        <f t="array" ref="BI242">IF(NOT(ISBLANK($D242)),AND(BH242=TRUE,LEN(BG242)&lt;255,NOT(ISNUMBER(FIND('List of Values'!$C$2:$C$20,BG242)))),"")</f>
        <v/>
      </c>
      <c r="BJ242" s="1"/>
      <c r="BK242" s="10" t="str">
        <f t="shared" si="154"/>
        <v/>
      </c>
      <c r="BL242" s="10" t="str">
        <f>IF(NOT(ISBLANK($B242)),AND(BK242=TRUE,NOT(COUNTIF('List of Values'!$AH$2:$AH$60,BJ242)=0)),"")</f>
        <v/>
      </c>
      <c r="BM242" s="1"/>
      <c r="BN242" s="10" t="str">
        <f t="shared" si="125"/>
        <v/>
      </c>
      <c r="BO242" s="10" t="str">
        <f>IF(NOT(ISBLANK($B242)),AND(BN242=TRUE,NOT(COUNTIF('List of Values'!$AG$2:$AG$60,BM242)=0)),"")</f>
        <v/>
      </c>
      <c r="BP242" s="1"/>
      <c r="BQ242" s="10" t="str">
        <f t="shared" si="21"/>
        <v/>
      </c>
      <c r="BR242" s="10" t="str" cm="1">
        <f t="array" ref="BR242">IF(NOT(ISBLANK($D242)),AND(BQ242=TRUE,LEN(BP242)&lt;60,NOT(ISNUMBER(FIND('List of Values'!$C$2:$C$20,BP242)))),"")</f>
        <v/>
      </c>
      <c r="BS242" s="1"/>
      <c r="BT242" s="10" t="str">
        <f t="shared" si="126"/>
        <v/>
      </c>
      <c r="BU242" s="10" t="str" cm="1">
        <f t="array" ref="BU242">IF(NOT(ISBLANK($B242)),AND(BT242=TRUE,LEN(BS242)&lt;255,NOT(ISNUMBER(FIND('List of Values'!$C$2:$C$23,BS242)))),"")</f>
        <v/>
      </c>
      <c r="BV242" s="1"/>
      <c r="BW242" s="1" t="str">
        <f t="shared" si="23"/>
        <v/>
      </c>
      <c r="BX242" s="1" t="str" cm="1">
        <f t="array" ref="BX242">IF(NOT(ISBLANK($D242)),AND(BW242=TRUE,LEN(BV242)&lt;255,NOT(ISNUMBER(FIND('List of Values'!$C$2:$C$20,BV242)))),"")</f>
        <v/>
      </c>
      <c r="BY242" s="1"/>
      <c r="BZ242" s="10" t="str">
        <f t="shared" si="127"/>
        <v/>
      </c>
      <c r="CA242" s="10" t="str">
        <f>IF(NOT(ISBLANK($B242)),AND(BZ242=TRUE,NOT(COUNTIF('List of Values'!$AH$2:$AH$60,BY242)=0)),"")</f>
        <v/>
      </c>
      <c r="CB242" s="1"/>
      <c r="CC242" s="10" t="str">
        <f t="shared" si="128"/>
        <v/>
      </c>
      <c r="CD242" s="10" t="str">
        <f>IF(NOT(ISBLANK($B242)),AND(CC242=TRUE,NOT(COUNTIF('List of Values'!$AG$2:$AG$60,CB242)=0)),"")</f>
        <v/>
      </c>
      <c r="CE242" s="1"/>
      <c r="CF242" s="10" t="str">
        <f t="shared" si="26"/>
        <v/>
      </c>
      <c r="CG242" s="10" t="str" cm="1">
        <f t="array" ref="CG242">IF(NOT(ISBLANK($D242)),AND(CF242=TRUE,LEN(CE242)&lt;60,NOT(ISNUMBER(FIND('List of Values'!$C$2:$C$20,CE242)))),"")</f>
        <v/>
      </c>
      <c r="CH242" s="1"/>
      <c r="CI242" s="10" t="str">
        <f t="shared" si="129"/>
        <v/>
      </c>
      <c r="CJ242" s="10" t="str" cm="1">
        <f t="array" ref="CJ242">IF(NOT(ISBLANK($B242)),AND(CI242=TRUE,LEN(CH242)&lt;255,NOT(ISNUMBER(FIND('List of Values'!$C$2:$C$23,CH242)))),"")</f>
        <v/>
      </c>
      <c r="CK242" s="1"/>
      <c r="CL242" s="1" t="str">
        <f t="shared" si="28"/>
        <v/>
      </c>
      <c r="CM242" s="1" t="str" cm="1">
        <f t="array" ref="CM242">IF(NOT(ISBLANK($D242)),AND(CL242=TRUE,LEN(CK242)&lt;255,NOT(ISNUMBER(FIND('List of Values'!$C$2:$C$20,CK242)))),"")</f>
        <v/>
      </c>
      <c r="CN242" s="1"/>
      <c r="CO242" s="10" t="str">
        <f t="shared" si="130"/>
        <v/>
      </c>
      <c r="CP242" s="10" t="str">
        <f>IF(NOT(ISBLANK($B242)),AND(CO242=TRUE,NOT(COUNTIF('List of Values'!$AH$2:$AH$60,CN242)=0)),"")</f>
        <v/>
      </c>
      <c r="CQ242" s="1"/>
      <c r="CR242" s="10" t="str">
        <f t="shared" si="131"/>
        <v/>
      </c>
      <c r="CS242" s="10" t="str">
        <f>IF(NOT(ISBLANK($B242)),AND(CR242=TRUE,NOT(COUNTIF('List of Values'!$AG$2:$AG$60,CQ242)=0)),"")</f>
        <v/>
      </c>
      <c r="CT242" s="1"/>
      <c r="CU242" s="10" t="str">
        <f t="shared" si="31"/>
        <v/>
      </c>
      <c r="CV242" s="10" t="str" cm="1">
        <f t="array" ref="CV242">IF(NOT(ISBLANK($D242)),AND(CU242=TRUE,LEN(CT242)&lt;60,NOT(ISNUMBER(FIND('List of Values'!$C$2:$C$20,CT242)))),"")</f>
        <v/>
      </c>
      <c r="CW242" s="1"/>
      <c r="CX242" s="10" t="str">
        <f t="shared" si="132"/>
        <v/>
      </c>
      <c r="CY242" s="10" t="str" cm="1">
        <f t="array" ref="CY242">IF(NOT(ISBLANK($B242)),AND(CX242=TRUE,LEN(CW242)&lt;255,NOT(ISNUMBER(FIND('List of Values'!$C$2:$C$23,CW242)))),"")</f>
        <v/>
      </c>
      <c r="CZ242" s="1"/>
      <c r="DA242" s="1" t="str">
        <f t="shared" si="33"/>
        <v/>
      </c>
      <c r="DB242" s="1" t="str" cm="1">
        <f t="array" ref="DB242">IF(NOT(ISBLANK($D242)),AND(DA242=TRUE,LEN(CZ242)&lt;255,NOT(ISNUMBER(FIND('List of Values'!$C$2:$C$20,CZ242)))),"")</f>
        <v/>
      </c>
      <c r="DC242" s="1"/>
      <c r="DD242" s="10" t="str">
        <f t="shared" si="133"/>
        <v/>
      </c>
      <c r="DE242" s="10" t="str">
        <f>IF(NOT(ISBLANK($B242)),AND(DD242=TRUE,NOT(COUNTIF('List of Values'!$AH$2:$AH$60,DC242)=0)),"")</f>
        <v/>
      </c>
      <c r="DF242" s="1"/>
      <c r="DG242" s="10" t="str">
        <f t="shared" si="134"/>
        <v/>
      </c>
      <c r="DH242" s="10" t="str">
        <f>IF(NOT(ISBLANK($B242)),AND(DG242=TRUE,NOT(COUNTIF('List of Values'!$AG$2:$AG$60,DF242)=0)),"")</f>
        <v/>
      </c>
      <c r="DI242" s="1"/>
      <c r="DJ242" s="10" t="str">
        <f t="shared" si="36"/>
        <v/>
      </c>
      <c r="DK242" s="10" t="str" cm="1">
        <f t="array" ref="DK242">IF(NOT(ISBLANK($D242)),AND(DJ242=TRUE,LEN(DI242)&lt;60,NOT(ISNUMBER(FIND('List of Values'!$C$2:$C$20,DI242)))),"")</f>
        <v/>
      </c>
      <c r="DL242" s="1"/>
      <c r="DM242" s="10" t="str">
        <f t="shared" si="135"/>
        <v/>
      </c>
      <c r="DN242" s="10" t="str" cm="1">
        <f t="array" ref="DN242">IF(NOT(ISBLANK($B242)),AND(DM242=TRUE,LEN(DL242)&lt;255,NOT(ISNUMBER(FIND('List of Values'!$C$2:$C$23,DL242)))),"")</f>
        <v/>
      </c>
      <c r="DO242" s="1"/>
      <c r="DP242" s="1" t="str">
        <f t="shared" si="38"/>
        <v/>
      </c>
      <c r="DQ242" s="1" t="str" cm="1">
        <f t="array" ref="DQ242">IF(NOT(ISBLANK($D242)),AND(DP242=TRUE,LEN(DO242)&lt;255,NOT(ISNUMBER(FIND('List of Values'!$C$2:$C$20,DO242)))),"")</f>
        <v/>
      </c>
      <c r="DR242" s="1"/>
      <c r="DS242" s="10" t="str">
        <f t="shared" si="136"/>
        <v/>
      </c>
      <c r="DT242" s="10" t="str">
        <f>IF(NOT(ISBLANK($B242)),AND(DS242=TRUE,NOT(COUNTIF('List of Values'!$AH$2:$AH$60,DR242)=0)),"")</f>
        <v/>
      </c>
      <c r="DU242" s="1"/>
      <c r="DV242" s="10" t="str">
        <f t="shared" si="137"/>
        <v/>
      </c>
      <c r="DW242" s="10" t="str">
        <f>IF(NOT(ISBLANK($B242)),AND(DV242=TRUE,NOT(COUNTIF('List of Values'!$AG$2:$AG$60,DU242)=0)),"")</f>
        <v/>
      </c>
      <c r="DX242" s="1"/>
      <c r="DY242" s="10" t="str">
        <f t="shared" si="41"/>
        <v/>
      </c>
      <c r="DZ242" s="10" t="str" cm="1">
        <f t="array" ref="DZ242">IF(NOT(ISBLANK($D242)),AND(DY242=TRUE,LEN(DX242)&lt;60,NOT(ISNUMBER(FIND('List of Values'!$C$2:$C$20,DX242)))),"")</f>
        <v/>
      </c>
      <c r="EA242" s="1"/>
      <c r="EB242" s="10" t="str">
        <f t="shared" si="138"/>
        <v/>
      </c>
      <c r="EC242" s="10" t="str" cm="1">
        <f t="array" ref="EC242">IF(NOT(ISBLANK($B242)),AND(EB242=TRUE,LEN(EA242)&lt;255,NOT(ISNUMBER(FIND('List of Values'!$C$2:$C$23,EA242)))),"")</f>
        <v/>
      </c>
      <c r="ED242" s="1"/>
      <c r="EE242" s="1" t="str">
        <f t="shared" si="43"/>
        <v/>
      </c>
      <c r="EF242" s="1" t="str" cm="1">
        <f t="array" ref="EF242">IF(NOT(ISBLANK($D242)),AND(EE242=TRUE,LEN(ED242)&lt;255,NOT(ISNUMBER(FIND('List of Values'!$C$2:$C$20,ED242)))),"")</f>
        <v/>
      </c>
      <c r="EG242" s="1"/>
      <c r="EH242" s="10" t="str">
        <f t="shared" si="139"/>
        <v/>
      </c>
      <c r="EI242" s="10" t="str">
        <f>IF(NOT(ISBLANK($B242)),AND(EH242=TRUE,NOT(COUNTIF('List of Values'!$AH$2:$AH$60,EG242)=0)),"")</f>
        <v/>
      </c>
      <c r="EJ242" s="1"/>
      <c r="EK242" s="10" t="str">
        <f t="shared" si="140"/>
        <v/>
      </c>
      <c r="EL242" s="10" t="str">
        <f>IF(NOT(ISBLANK($B242)),AND(EK242=TRUE,NOT(COUNTIF('List of Values'!$AG$2:$AG$60,EJ242)=0)),"")</f>
        <v/>
      </c>
      <c r="EM242" s="1"/>
      <c r="EN242" s="10" t="str">
        <f t="shared" si="46"/>
        <v/>
      </c>
      <c r="EO242" s="10" t="str" cm="1">
        <f t="array" ref="EO242">IF(NOT(ISBLANK($D242)),AND(EN242=TRUE,LEN(EM242)&lt;60,NOT(ISNUMBER(FIND('List of Values'!$C$2:$C$20,EM242)))),"")</f>
        <v/>
      </c>
      <c r="EP242" s="1"/>
      <c r="EQ242" s="10" t="str">
        <f t="shared" si="141"/>
        <v/>
      </c>
      <c r="ER242" s="10" t="str" cm="1">
        <f t="array" ref="ER242">IF(NOT(ISBLANK($B242)),AND(EQ242=TRUE,LEN(EP242)&lt;255,NOT(ISNUMBER(FIND('List of Values'!$C$2:$C$23,EP242)))),"")</f>
        <v/>
      </c>
      <c r="ES242" s="1"/>
      <c r="ET242" s="1" t="str">
        <f t="shared" si="48"/>
        <v/>
      </c>
      <c r="EU242" s="1" t="str" cm="1">
        <f t="array" ref="EU242">IF(NOT(ISBLANK($D242)),AND(ET242=TRUE,LEN(ES242)&lt;255,NOT(ISNUMBER(FIND('List of Values'!$C$2:$C$20,ES242)))),"")</f>
        <v/>
      </c>
      <c r="EV242" s="1"/>
      <c r="EW242" s="10" t="str">
        <f t="shared" si="142"/>
        <v/>
      </c>
      <c r="EX242" s="10" t="str">
        <f>IF(NOT(ISBLANK($B242)),AND(EW242=TRUE,NOT(COUNTIF('List of Values'!$AH$2:$AH$60,EV242)=0)),"")</f>
        <v/>
      </c>
    </row>
    <row r="243" spans="1:154">
      <c r="B243" s="1"/>
      <c r="C243" s="1"/>
      <c r="D243" s="1"/>
      <c r="E243" s="1"/>
      <c r="F243" s="10" t="str">
        <f t="shared" si="143"/>
        <v/>
      </c>
      <c r="G243" s="10" t="str">
        <f>IF(NOT(ISBLANK($B243)),AND(F243=TRUE,NOT(COUNTIF('List of Values'!$AG$2:$AG$60,E243)=0)),"")</f>
        <v/>
      </c>
      <c r="H243" s="1"/>
      <c r="I243" s="1" t="str">
        <f t="shared" si="1"/>
        <v/>
      </c>
      <c r="J243" s="1" t="str" cm="1">
        <f t="array" ref="J243">IF(NOT(ISBLANK($D243)),AND(I243=TRUE,LEN(H243)&lt;60,NOT(ISNUMBER(FIND('List of Values'!$C$2:$C$20,H243)))),"")</f>
        <v/>
      </c>
      <c r="K243" s="101"/>
      <c r="L243" s="10" t="str">
        <f t="shared" si="144"/>
        <v/>
      </c>
      <c r="M243" s="10" t="str" cm="1">
        <f t="array" ref="M243">IF(NOT(ISBLANK($B243)),AND(L243=TRUE,LEN(K243)&lt;255,NOT(ISNUMBER(FIND('List of Values'!$C$2:$C$23,K243)))),"")</f>
        <v/>
      </c>
      <c r="N243" s="1"/>
      <c r="O243" s="1" t="str">
        <f t="shared" si="3"/>
        <v/>
      </c>
      <c r="P243" s="1" t="str" cm="1">
        <f t="array" ref="P243">IF(NOT(ISBLANK($D243)),AND(O243=TRUE,LEN(N243)&lt;255,NOT(ISNUMBER(FIND('List of Values'!$C$2:$C$20,N243)))),"")</f>
        <v/>
      </c>
      <c r="Q243" s="1"/>
      <c r="R243" s="10" t="str">
        <f t="shared" si="145"/>
        <v/>
      </c>
      <c r="S243" s="10" t="str">
        <f>IF(NOT(ISBLANK($B243)),AND(R243=TRUE,NOT(COUNTIF('List of Values'!$AH$2:$AH$60,Q243)=0)),"")</f>
        <v/>
      </c>
      <c r="T243" s="1"/>
      <c r="U243" s="10" t="str">
        <f t="shared" si="146"/>
        <v/>
      </c>
      <c r="V243" s="10" t="str">
        <f>IF(NOT(ISBLANK($B243)),AND(U243=TRUE,NOT(COUNTIF('List of Values'!$AG$2:$AG$60,T243)=0)),"")</f>
        <v/>
      </c>
      <c r="W243" s="1"/>
      <c r="X243" s="10" t="str">
        <f t="shared" si="6"/>
        <v/>
      </c>
      <c r="Y243" s="10" t="str" cm="1">
        <f t="array" ref="Y243">IF(NOT(ISBLANK($D243)),AND(X243=TRUE,LEN(W243)&lt;60,NOT(ISNUMBER(FIND('List of Values'!$C$2:$C$20,W243)))),"")</f>
        <v/>
      </c>
      <c r="Z243" s="1"/>
      <c r="AA243" s="10" t="str">
        <f t="shared" si="147"/>
        <v/>
      </c>
      <c r="AB243" s="10" t="str" cm="1">
        <f t="array" ref="AB243">IF(NOT(ISBLANK($B243)),AND(AA243=TRUE,LEN(Z243)&lt;255,NOT(ISNUMBER(FIND('List of Values'!$C$2:$C$23,Z243)))),"")</f>
        <v/>
      </c>
      <c r="AC243" s="1"/>
      <c r="AD243" s="1" t="str">
        <f t="shared" si="8"/>
        <v/>
      </c>
      <c r="AE243" s="1" t="str" cm="1">
        <f t="array" ref="AE243">IF(NOT(ISBLANK($D243)),AND(AD243=TRUE,LEN(AC243)&lt;255,NOT(ISNUMBER(FIND('List of Values'!$C$2:$C$20,AC243)))),"")</f>
        <v/>
      </c>
      <c r="AF243" s="1"/>
      <c r="AG243" s="10" t="str">
        <f t="shared" si="148"/>
        <v/>
      </c>
      <c r="AH243" s="10" t="str">
        <f>IF(NOT(ISBLANK($B243)),AND(AG243=TRUE,NOT(COUNTIF('List of Values'!$AH$2:$AH$60,AF243)=0)),"")</f>
        <v/>
      </c>
      <c r="AI243" s="1"/>
      <c r="AJ243" s="10" t="str">
        <f t="shared" si="149"/>
        <v/>
      </c>
      <c r="AK243" s="10" t="str">
        <f>IF(NOT(ISBLANK($B243)),AND(AJ243=TRUE,NOT(COUNTIF('List of Values'!$AG$2:$AG$60,AI243)=0)),"")</f>
        <v/>
      </c>
      <c r="AL243" s="1"/>
      <c r="AM243" s="10" t="str">
        <f t="shared" si="11"/>
        <v/>
      </c>
      <c r="AN243" s="10" t="str" cm="1">
        <f t="array" ref="AN243">IF(NOT(ISBLANK($D243)),AND(AM243=TRUE,LEN(AL243)&lt;60,NOT(ISNUMBER(FIND('List of Values'!$C$2:$C$20,AL243)))),"")</f>
        <v/>
      </c>
      <c r="AO243" s="1"/>
      <c r="AP243" s="10" t="str">
        <f t="shared" si="150"/>
        <v/>
      </c>
      <c r="AQ243" s="10" t="str" cm="1">
        <f t="array" ref="AQ243">IF(NOT(ISBLANK($B243)),AND(AP243=TRUE,LEN(AO243)&lt;255,NOT(ISNUMBER(FIND('List of Values'!$C$2:$C$23,AO243)))),"")</f>
        <v/>
      </c>
      <c r="AR243" s="1"/>
      <c r="AS243" s="1" t="str">
        <f t="shared" si="13"/>
        <v/>
      </c>
      <c r="AT243" s="1" t="str" cm="1">
        <f t="array" ref="AT243">IF(NOT(ISBLANK($D243)),AND(AS243=TRUE,LEN(AR243)&lt;255,NOT(ISNUMBER(FIND('List of Values'!$C$2:$C$20,AR243)))),"")</f>
        <v/>
      </c>
      <c r="AU243" s="1"/>
      <c r="AV243" s="10" t="str">
        <f t="shared" si="151"/>
        <v/>
      </c>
      <c r="AW243" s="10" t="str">
        <f>IF(NOT(ISBLANK($B243)),AND(AV243=TRUE,NOT(COUNTIF('List of Values'!$AH$2:$AH$60,AU243)=0)),"")</f>
        <v/>
      </c>
      <c r="AX243" s="1"/>
      <c r="AY243" s="10" t="str">
        <f t="shared" si="152"/>
        <v/>
      </c>
      <c r="AZ243" s="10" t="str">
        <f>IF(NOT(ISBLANK($B243)),AND(AY243=TRUE,NOT(COUNTIF('List of Values'!$AG$2:$AG$60,AX243)=0)),"")</f>
        <v/>
      </c>
      <c r="BA243" s="1"/>
      <c r="BB243" s="10" t="str">
        <f t="shared" si="16"/>
        <v/>
      </c>
      <c r="BC243" s="10" t="str" cm="1">
        <f t="array" ref="BC243">IF(NOT(ISBLANK($D243)),AND(BB243=TRUE,LEN(BA243)&lt;60,NOT(ISNUMBER(FIND('List of Values'!$C$2:$C$20,BA243)))),"")</f>
        <v/>
      </c>
      <c r="BD243" s="1"/>
      <c r="BE243" s="10" t="str">
        <f t="shared" si="153"/>
        <v/>
      </c>
      <c r="BF243" s="10" t="str" cm="1">
        <f t="array" ref="BF243">IF(NOT(ISBLANK($B243)),AND(BE243=TRUE,LEN(BD243)&lt;255,NOT(ISNUMBER(FIND('List of Values'!$C$2:$C$23,BD243)))),"")</f>
        <v/>
      </c>
      <c r="BG243" s="1"/>
      <c r="BH243" s="1" t="str">
        <f t="shared" si="18"/>
        <v/>
      </c>
      <c r="BI243" s="1" t="str" cm="1">
        <f t="array" ref="BI243">IF(NOT(ISBLANK($D243)),AND(BH243=TRUE,LEN(BG243)&lt;255,NOT(ISNUMBER(FIND('List of Values'!$C$2:$C$20,BG243)))),"")</f>
        <v/>
      </c>
      <c r="BJ243" s="1"/>
      <c r="BK243" s="10" t="str">
        <f t="shared" si="154"/>
        <v/>
      </c>
      <c r="BL243" s="10" t="str">
        <f>IF(NOT(ISBLANK($B243)),AND(BK243=TRUE,NOT(COUNTIF('List of Values'!$AH$2:$AH$60,BJ243)=0)),"")</f>
        <v/>
      </c>
      <c r="BM243" s="1"/>
      <c r="BN243" s="10" t="str">
        <f t="shared" si="125"/>
        <v/>
      </c>
      <c r="BO243" s="10" t="str">
        <f>IF(NOT(ISBLANK($B243)),AND(BN243=TRUE,NOT(COUNTIF('List of Values'!$AG$2:$AG$60,BM243)=0)),"")</f>
        <v/>
      </c>
      <c r="BP243" s="1"/>
      <c r="BQ243" s="10" t="str">
        <f t="shared" si="21"/>
        <v/>
      </c>
      <c r="BR243" s="10" t="str" cm="1">
        <f t="array" ref="BR243">IF(NOT(ISBLANK($D243)),AND(BQ243=TRUE,LEN(BP243)&lt;60,NOT(ISNUMBER(FIND('List of Values'!$C$2:$C$20,BP243)))),"")</f>
        <v/>
      </c>
      <c r="BS243" s="1"/>
      <c r="BT243" s="10" t="str">
        <f t="shared" si="126"/>
        <v/>
      </c>
      <c r="BU243" s="10" t="str" cm="1">
        <f t="array" ref="BU243">IF(NOT(ISBLANK($B243)),AND(BT243=TRUE,LEN(BS243)&lt;255,NOT(ISNUMBER(FIND('List of Values'!$C$2:$C$23,BS243)))),"")</f>
        <v/>
      </c>
      <c r="BV243" s="1"/>
      <c r="BW243" s="1" t="str">
        <f t="shared" si="23"/>
        <v/>
      </c>
      <c r="BX243" s="1" t="str" cm="1">
        <f t="array" ref="BX243">IF(NOT(ISBLANK($D243)),AND(BW243=TRUE,LEN(BV243)&lt;255,NOT(ISNUMBER(FIND('List of Values'!$C$2:$C$20,BV243)))),"")</f>
        <v/>
      </c>
      <c r="BY243" s="1"/>
      <c r="BZ243" s="10" t="str">
        <f t="shared" si="127"/>
        <v/>
      </c>
      <c r="CA243" s="10" t="str">
        <f>IF(NOT(ISBLANK($B243)),AND(BZ243=TRUE,NOT(COUNTIF('List of Values'!$AH$2:$AH$60,BY243)=0)),"")</f>
        <v/>
      </c>
      <c r="CB243" s="1"/>
      <c r="CC243" s="10" t="str">
        <f t="shared" si="128"/>
        <v/>
      </c>
      <c r="CD243" s="10" t="str">
        <f>IF(NOT(ISBLANK($B243)),AND(CC243=TRUE,NOT(COUNTIF('List of Values'!$AG$2:$AG$60,CB243)=0)),"")</f>
        <v/>
      </c>
      <c r="CE243" s="1"/>
      <c r="CF243" s="10" t="str">
        <f t="shared" si="26"/>
        <v/>
      </c>
      <c r="CG243" s="10" t="str" cm="1">
        <f t="array" ref="CG243">IF(NOT(ISBLANK($D243)),AND(CF243=TRUE,LEN(CE243)&lt;60,NOT(ISNUMBER(FIND('List of Values'!$C$2:$C$20,CE243)))),"")</f>
        <v/>
      </c>
      <c r="CH243" s="1"/>
      <c r="CI243" s="10" t="str">
        <f t="shared" si="129"/>
        <v/>
      </c>
      <c r="CJ243" s="10" t="str" cm="1">
        <f t="array" ref="CJ243">IF(NOT(ISBLANK($B243)),AND(CI243=TRUE,LEN(CH243)&lt;255,NOT(ISNUMBER(FIND('List of Values'!$C$2:$C$23,CH243)))),"")</f>
        <v/>
      </c>
      <c r="CK243" s="1"/>
      <c r="CL243" s="1" t="str">
        <f t="shared" si="28"/>
        <v/>
      </c>
      <c r="CM243" s="1" t="str" cm="1">
        <f t="array" ref="CM243">IF(NOT(ISBLANK($D243)),AND(CL243=TRUE,LEN(CK243)&lt;255,NOT(ISNUMBER(FIND('List of Values'!$C$2:$C$20,CK243)))),"")</f>
        <v/>
      </c>
      <c r="CN243" s="1"/>
      <c r="CO243" s="10" t="str">
        <f t="shared" si="130"/>
        <v/>
      </c>
      <c r="CP243" s="10" t="str">
        <f>IF(NOT(ISBLANK($B243)),AND(CO243=TRUE,NOT(COUNTIF('List of Values'!$AH$2:$AH$60,CN243)=0)),"")</f>
        <v/>
      </c>
      <c r="CQ243" s="1"/>
      <c r="CR243" s="10" t="str">
        <f t="shared" si="131"/>
        <v/>
      </c>
      <c r="CS243" s="10" t="str">
        <f>IF(NOT(ISBLANK($B243)),AND(CR243=TRUE,NOT(COUNTIF('List of Values'!$AG$2:$AG$60,CQ243)=0)),"")</f>
        <v/>
      </c>
      <c r="CT243" s="1"/>
      <c r="CU243" s="10" t="str">
        <f t="shared" si="31"/>
        <v/>
      </c>
      <c r="CV243" s="10" t="str" cm="1">
        <f t="array" ref="CV243">IF(NOT(ISBLANK($D243)),AND(CU243=TRUE,LEN(CT243)&lt;60,NOT(ISNUMBER(FIND('List of Values'!$C$2:$C$20,CT243)))),"")</f>
        <v/>
      </c>
      <c r="CW243" s="1"/>
      <c r="CX243" s="10" t="str">
        <f t="shared" si="132"/>
        <v/>
      </c>
      <c r="CY243" s="10" t="str" cm="1">
        <f t="array" ref="CY243">IF(NOT(ISBLANK($B243)),AND(CX243=TRUE,LEN(CW243)&lt;255,NOT(ISNUMBER(FIND('List of Values'!$C$2:$C$23,CW243)))),"")</f>
        <v/>
      </c>
      <c r="CZ243" s="1"/>
      <c r="DA243" s="1" t="str">
        <f t="shared" si="33"/>
        <v/>
      </c>
      <c r="DB243" s="1" t="str" cm="1">
        <f t="array" ref="DB243">IF(NOT(ISBLANK($D243)),AND(DA243=TRUE,LEN(CZ243)&lt;255,NOT(ISNUMBER(FIND('List of Values'!$C$2:$C$20,CZ243)))),"")</f>
        <v/>
      </c>
      <c r="DC243" s="1"/>
      <c r="DD243" s="10" t="str">
        <f t="shared" si="133"/>
        <v/>
      </c>
      <c r="DE243" s="10" t="str">
        <f>IF(NOT(ISBLANK($B243)),AND(DD243=TRUE,NOT(COUNTIF('List of Values'!$AH$2:$AH$60,DC243)=0)),"")</f>
        <v/>
      </c>
      <c r="DF243" s="1"/>
      <c r="DG243" s="10" t="str">
        <f t="shared" si="134"/>
        <v/>
      </c>
      <c r="DH243" s="10" t="str">
        <f>IF(NOT(ISBLANK($B243)),AND(DG243=TRUE,NOT(COUNTIF('List of Values'!$AG$2:$AG$60,DF243)=0)),"")</f>
        <v/>
      </c>
      <c r="DI243" s="1"/>
      <c r="DJ243" s="10" t="str">
        <f t="shared" si="36"/>
        <v/>
      </c>
      <c r="DK243" s="10" t="str" cm="1">
        <f t="array" ref="DK243">IF(NOT(ISBLANK($D243)),AND(DJ243=TRUE,LEN(DI243)&lt;60,NOT(ISNUMBER(FIND('List of Values'!$C$2:$C$20,DI243)))),"")</f>
        <v/>
      </c>
      <c r="DL243" s="1"/>
      <c r="DM243" s="10" t="str">
        <f t="shared" si="135"/>
        <v/>
      </c>
      <c r="DN243" s="10" t="str" cm="1">
        <f t="array" ref="DN243">IF(NOT(ISBLANK($B243)),AND(DM243=TRUE,LEN(DL243)&lt;255,NOT(ISNUMBER(FIND('List of Values'!$C$2:$C$23,DL243)))),"")</f>
        <v/>
      </c>
      <c r="DO243" s="1"/>
      <c r="DP243" s="1" t="str">
        <f t="shared" si="38"/>
        <v/>
      </c>
      <c r="DQ243" s="1" t="str" cm="1">
        <f t="array" ref="DQ243">IF(NOT(ISBLANK($D243)),AND(DP243=TRUE,LEN(DO243)&lt;255,NOT(ISNUMBER(FIND('List of Values'!$C$2:$C$20,DO243)))),"")</f>
        <v/>
      </c>
      <c r="DR243" s="1"/>
      <c r="DS243" s="10" t="str">
        <f t="shared" si="136"/>
        <v/>
      </c>
      <c r="DT243" s="10" t="str">
        <f>IF(NOT(ISBLANK($B243)),AND(DS243=TRUE,NOT(COUNTIF('List of Values'!$AH$2:$AH$60,DR243)=0)),"")</f>
        <v/>
      </c>
      <c r="DU243" s="1"/>
      <c r="DV243" s="10" t="str">
        <f t="shared" si="137"/>
        <v/>
      </c>
      <c r="DW243" s="10" t="str">
        <f>IF(NOT(ISBLANK($B243)),AND(DV243=TRUE,NOT(COUNTIF('List of Values'!$AG$2:$AG$60,DU243)=0)),"")</f>
        <v/>
      </c>
      <c r="DX243" s="1"/>
      <c r="DY243" s="10" t="str">
        <f t="shared" si="41"/>
        <v/>
      </c>
      <c r="DZ243" s="10" t="str" cm="1">
        <f t="array" ref="DZ243">IF(NOT(ISBLANK($D243)),AND(DY243=TRUE,LEN(DX243)&lt;60,NOT(ISNUMBER(FIND('List of Values'!$C$2:$C$20,DX243)))),"")</f>
        <v/>
      </c>
      <c r="EA243" s="1"/>
      <c r="EB243" s="10" t="str">
        <f t="shared" si="138"/>
        <v/>
      </c>
      <c r="EC243" s="10" t="str" cm="1">
        <f t="array" ref="EC243">IF(NOT(ISBLANK($B243)),AND(EB243=TRUE,LEN(EA243)&lt;255,NOT(ISNUMBER(FIND('List of Values'!$C$2:$C$23,EA243)))),"")</f>
        <v/>
      </c>
      <c r="ED243" s="1"/>
      <c r="EE243" s="1" t="str">
        <f t="shared" si="43"/>
        <v/>
      </c>
      <c r="EF243" s="1" t="str" cm="1">
        <f t="array" ref="EF243">IF(NOT(ISBLANK($D243)),AND(EE243=TRUE,LEN(ED243)&lt;255,NOT(ISNUMBER(FIND('List of Values'!$C$2:$C$20,ED243)))),"")</f>
        <v/>
      </c>
      <c r="EG243" s="1"/>
      <c r="EH243" s="10" t="str">
        <f t="shared" si="139"/>
        <v/>
      </c>
      <c r="EI243" s="10" t="str">
        <f>IF(NOT(ISBLANK($B243)),AND(EH243=TRUE,NOT(COUNTIF('List of Values'!$AH$2:$AH$60,EG243)=0)),"")</f>
        <v/>
      </c>
      <c r="EJ243" s="1"/>
      <c r="EK243" s="10" t="str">
        <f t="shared" si="140"/>
        <v/>
      </c>
      <c r="EL243" s="10" t="str">
        <f>IF(NOT(ISBLANK($B243)),AND(EK243=TRUE,NOT(COUNTIF('List of Values'!$AG$2:$AG$60,EJ243)=0)),"")</f>
        <v/>
      </c>
      <c r="EM243" s="1"/>
      <c r="EN243" s="10" t="str">
        <f t="shared" si="46"/>
        <v/>
      </c>
      <c r="EO243" s="10" t="str" cm="1">
        <f t="array" ref="EO243">IF(NOT(ISBLANK($D243)),AND(EN243=TRUE,LEN(EM243)&lt;60,NOT(ISNUMBER(FIND('List of Values'!$C$2:$C$20,EM243)))),"")</f>
        <v/>
      </c>
      <c r="EP243" s="1"/>
      <c r="EQ243" s="10" t="str">
        <f t="shared" si="141"/>
        <v/>
      </c>
      <c r="ER243" s="10" t="str" cm="1">
        <f t="array" ref="ER243">IF(NOT(ISBLANK($B243)),AND(EQ243=TRUE,LEN(EP243)&lt;255,NOT(ISNUMBER(FIND('List of Values'!$C$2:$C$23,EP243)))),"")</f>
        <v/>
      </c>
      <c r="ES243" s="1"/>
      <c r="ET243" s="1" t="str">
        <f t="shared" si="48"/>
        <v/>
      </c>
      <c r="EU243" s="1" t="str" cm="1">
        <f t="array" ref="EU243">IF(NOT(ISBLANK($D243)),AND(ET243=TRUE,LEN(ES243)&lt;255,NOT(ISNUMBER(FIND('List of Values'!$C$2:$C$20,ES243)))),"")</f>
        <v/>
      </c>
      <c r="EV243" s="1"/>
      <c r="EW243" s="10" t="str">
        <f t="shared" si="142"/>
        <v/>
      </c>
      <c r="EX243" s="10" t="str">
        <f>IF(NOT(ISBLANK($B243)),AND(EW243=TRUE,NOT(COUNTIF('List of Values'!$AH$2:$AH$60,EV243)=0)),"")</f>
        <v/>
      </c>
    </row>
    <row r="244" spans="1:154">
      <c r="B244" s="1"/>
      <c r="C244" s="1"/>
      <c r="D244" s="1"/>
      <c r="E244" s="1"/>
      <c r="F244" s="10" t="str">
        <f t="shared" si="143"/>
        <v/>
      </c>
      <c r="G244" s="10" t="str">
        <f>IF(NOT(ISBLANK($B244)),AND(F244=TRUE,NOT(COUNTIF('List of Values'!$AG$2:$AG$60,E244)=0)),"")</f>
        <v/>
      </c>
      <c r="H244" s="1"/>
      <c r="I244" s="1" t="str">
        <f t="shared" si="1"/>
        <v/>
      </c>
      <c r="J244" s="1" t="str" cm="1">
        <f t="array" ref="J244">IF(NOT(ISBLANK($D244)),AND(I244=TRUE,LEN(H244)&lt;60,NOT(ISNUMBER(FIND('List of Values'!$C$2:$C$20,H244)))),"")</f>
        <v/>
      </c>
      <c r="K244" s="101"/>
      <c r="L244" s="10" t="str">
        <f t="shared" si="144"/>
        <v/>
      </c>
      <c r="M244" s="10" t="str" cm="1">
        <f t="array" ref="M244">IF(NOT(ISBLANK($B244)),AND(L244=TRUE,LEN(K244)&lt;255,NOT(ISNUMBER(FIND('List of Values'!$C$2:$C$23,K244)))),"")</f>
        <v/>
      </c>
      <c r="N244" s="1"/>
      <c r="O244" s="1" t="str">
        <f t="shared" si="3"/>
        <v/>
      </c>
      <c r="P244" s="1" t="str" cm="1">
        <f t="array" ref="P244">IF(NOT(ISBLANK($D244)),AND(O244=TRUE,LEN(N244)&lt;255,NOT(ISNUMBER(FIND('List of Values'!$C$2:$C$20,N244)))),"")</f>
        <v/>
      </c>
      <c r="Q244" s="1"/>
      <c r="R244" s="10" t="str">
        <f t="shared" si="145"/>
        <v/>
      </c>
      <c r="S244" s="10" t="str">
        <f>IF(NOT(ISBLANK($B244)),AND(R244=TRUE,NOT(COUNTIF('List of Values'!$AH$2:$AH$60,Q244)=0)),"")</f>
        <v/>
      </c>
      <c r="T244" s="1"/>
      <c r="U244" s="10" t="str">
        <f t="shared" si="146"/>
        <v/>
      </c>
      <c r="V244" s="10" t="str">
        <f>IF(NOT(ISBLANK($B244)),AND(U244=TRUE,NOT(COUNTIF('List of Values'!$AG$2:$AG$60,T244)=0)),"")</f>
        <v/>
      </c>
      <c r="W244" s="1"/>
      <c r="X244" s="10" t="str">
        <f t="shared" si="6"/>
        <v/>
      </c>
      <c r="Y244" s="10" t="str" cm="1">
        <f t="array" ref="Y244">IF(NOT(ISBLANK($D244)),AND(X244=TRUE,LEN(W244)&lt;60,NOT(ISNUMBER(FIND('List of Values'!$C$2:$C$20,W244)))),"")</f>
        <v/>
      </c>
      <c r="Z244" s="1"/>
      <c r="AA244" s="10" t="str">
        <f t="shared" si="147"/>
        <v/>
      </c>
      <c r="AB244" s="10" t="str" cm="1">
        <f t="array" ref="AB244">IF(NOT(ISBLANK($B244)),AND(AA244=TRUE,LEN(Z244)&lt;255,NOT(ISNUMBER(FIND('List of Values'!$C$2:$C$23,Z244)))),"")</f>
        <v/>
      </c>
      <c r="AC244" s="1"/>
      <c r="AD244" s="1" t="str">
        <f t="shared" si="8"/>
        <v/>
      </c>
      <c r="AE244" s="1" t="str" cm="1">
        <f t="array" ref="AE244">IF(NOT(ISBLANK($D244)),AND(AD244=TRUE,LEN(AC244)&lt;255,NOT(ISNUMBER(FIND('List of Values'!$C$2:$C$20,AC244)))),"")</f>
        <v/>
      </c>
      <c r="AF244" s="1"/>
      <c r="AG244" s="10" t="str">
        <f t="shared" si="148"/>
        <v/>
      </c>
      <c r="AH244" s="10" t="str">
        <f>IF(NOT(ISBLANK($B244)),AND(AG244=TRUE,NOT(COUNTIF('List of Values'!$AH$2:$AH$60,AF244)=0)),"")</f>
        <v/>
      </c>
      <c r="AI244" s="1"/>
      <c r="AJ244" s="10" t="str">
        <f t="shared" si="149"/>
        <v/>
      </c>
      <c r="AK244" s="10" t="str">
        <f>IF(NOT(ISBLANK($B244)),AND(AJ244=TRUE,NOT(COUNTIF('List of Values'!$AG$2:$AG$60,AI244)=0)),"")</f>
        <v/>
      </c>
      <c r="AL244" s="1"/>
      <c r="AM244" s="10" t="str">
        <f t="shared" si="11"/>
        <v/>
      </c>
      <c r="AN244" s="10" t="str" cm="1">
        <f t="array" ref="AN244">IF(NOT(ISBLANK($D244)),AND(AM244=TRUE,LEN(AL244)&lt;60,NOT(ISNUMBER(FIND('List of Values'!$C$2:$C$20,AL244)))),"")</f>
        <v/>
      </c>
      <c r="AO244" s="1"/>
      <c r="AP244" s="10" t="str">
        <f t="shared" si="150"/>
        <v/>
      </c>
      <c r="AQ244" s="10" t="str" cm="1">
        <f t="array" ref="AQ244">IF(NOT(ISBLANK($B244)),AND(AP244=TRUE,LEN(AO244)&lt;255,NOT(ISNUMBER(FIND('List of Values'!$C$2:$C$23,AO244)))),"")</f>
        <v/>
      </c>
      <c r="AR244" s="1"/>
      <c r="AS244" s="1" t="str">
        <f t="shared" si="13"/>
        <v/>
      </c>
      <c r="AT244" s="1" t="str" cm="1">
        <f t="array" ref="AT244">IF(NOT(ISBLANK($D244)),AND(AS244=TRUE,LEN(AR244)&lt;255,NOT(ISNUMBER(FIND('List of Values'!$C$2:$C$20,AR244)))),"")</f>
        <v/>
      </c>
      <c r="AU244" s="1"/>
      <c r="AV244" s="10" t="str">
        <f t="shared" si="151"/>
        <v/>
      </c>
      <c r="AW244" s="10" t="str">
        <f>IF(NOT(ISBLANK($B244)),AND(AV244=TRUE,NOT(COUNTIF('List of Values'!$AH$2:$AH$60,AU244)=0)),"")</f>
        <v/>
      </c>
      <c r="AX244" s="1"/>
      <c r="AY244" s="10" t="str">
        <f t="shared" si="152"/>
        <v/>
      </c>
      <c r="AZ244" s="10" t="str">
        <f>IF(NOT(ISBLANK($B244)),AND(AY244=TRUE,NOT(COUNTIF('List of Values'!$AG$2:$AG$60,AX244)=0)),"")</f>
        <v/>
      </c>
      <c r="BA244" s="1"/>
      <c r="BB244" s="10" t="str">
        <f t="shared" si="16"/>
        <v/>
      </c>
      <c r="BC244" s="10" t="str" cm="1">
        <f t="array" ref="BC244">IF(NOT(ISBLANK($D244)),AND(BB244=TRUE,LEN(BA244)&lt;60,NOT(ISNUMBER(FIND('List of Values'!$C$2:$C$20,BA244)))),"")</f>
        <v/>
      </c>
      <c r="BD244" s="1"/>
      <c r="BE244" s="10" t="str">
        <f t="shared" si="153"/>
        <v/>
      </c>
      <c r="BF244" s="10" t="str" cm="1">
        <f t="array" ref="BF244">IF(NOT(ISBLANK($B244)),AND(BE244=TRUE,LEN(BD244)&lt;255,NOT(ISNUMBER(FIND('List of Values'!$C$2:$C$23,BD244)))),"")</f>
        <v/>
      </c>
      <c r="BG244" s="1"/>
      <c r="BH244" s="1" t="str">
        <f t="shared" si="18"/>
        <v/>
      </c>
      <c r="BI244" s="1" t="str" cm="1">
        <f t="array" ref="BI244">IF(NOT(ISBLANK($D244)),AND(BH244=TRUE,LEN(BG244)&lt;255,NOT(ISNUMBER(FIND('List of Values'!$C$2:$C$20,BG244)))),"")</f>
        <v/>
      </c>
      <c r="BJ244" s="1"/>
      <c r="BK244" s="10" t="str">
        <f t="shared" si="154"/>
        <v/>
      </c>
      <c r="BL244" s="10" t="str">
        <f>IF(NOT(ISBLANK($B244)),AND(BK244=TRUE,NOT(COUNTIF('List of Values'!$AH$2:$AH$60,BJ244)=0)),"")</f>
        <v/>
      </c>
      <c r="BM244" s="1"/>
      <c r="BN244" s="10" t="str">
        <f t="shared" si="125"/>
        <v/>
      </c>
      <c r="BO244" s="10" t="str">
        <f>IF(NOT(ISBLANK($B244)),AND(BN244=TRUE,NOT(COUNTIF('List of Values'!$AG$2:$AG$60,BM244)=0)),"")</f>
        <v/>
      </c>
      <c r="BP244" s="1"/>
      <c r="BQ244" s="10" t="str">
        <f t="shared" si="21"/>
        <v/>
      </c>
      <c r="BR244" s="10" t="str" cm="1">
        <f t="array" ref="BR244">IF(NOT(ISBLANK($D244)),AND(BQ244=TRUE,LEN(BP244)&lt;60,NOT(ISNUMBER(FIND('List of Values'!$C$2:$C$20,BP244)))),"")</f>
        <v/>
      </c>
      <c r="BS244" s="1"/>
      <c r="BT244" s="10" t="str">
        <f t="shared" si="126"/>
        <v/>
      </c>
      <c r="BU244" s="10" t="str" cm="1">
        <f t="array" ref="BU244">IF(NOT(ISBLANK($B244)),AND(BT244=TRUE,LEN(BS244)&lt;255,NOT(ISNUMBER(FIND('List of Values'!$C$2:$C$23,BS244)))),"")</f>
        <v/>
      </c>
      <c r="BV244" s="1"/>
      <c r="BW244" s="1" t="str">
        <f t="shared" si="23"/>
        <v/>
      </c>
      <c r="BX244" s="1" t="str" cm="1">
        <f t="array" ref="BX244">IF(NOT(ISBLANK($D244)),AND(BW244=TRUE,LEN(BV244)&lt;255,NOT(ISNUMBER(FIND('List of Values'!$C$2:$C$20,BV244)))),"")</f>
        <v/>
      </c>
      <c r="BY244" s="1"/>
      <c r="BZ244" s="10" t="str">
        <f t="shared" si="127"/>
        <v/>
      </c>
      <c r="CA244" s="10" t="str">
        <f>IF(NOT(ISBLANK($B244)),AND(BZ244=TRUE,NOT(COUNTIF('List of Values'!$AH$2:$AH$60,BY244)=0)),"")</f>
        <v/>
      </c>
      <c r="CB244" s="1"/>
      <c r="CC244" s="10" t="str">
        <f t="shared" si="128"/>
        <v/>
      </c>
      <c r="CD244" s="10" t="str">
        <f>IF(NOT(ISBLANK($B244)),AND(CC244=TRUE,NOT(COUNTIF('List of Values'!$AG$2:$AG$60,CB244)=0)),"")</f>
        <v/>
      </c>
      <c r="CE244" s="1"/>
      <c r="CF244" s="10" t="str">
        <f t="shared" si="26"/>
        <v/>
      </c>
      <c r="CG244" s="10" t="str" cm="1">
        <f t="array" ref="CG244">IF(NOT(ISBLANK($D244)),AND(CF244=TRUE,LEN(CE244)&lt;60,NOT(ISNUMBER(FIND('List of Values'!$C$2:$C$20,CE244)))),"")</f>
        <v/>
      </c>
      <c r="CH244" s="1"/>
      <c r="CI244" s="10" t="str">
        <f t="shared" si="129"/>
        <v/>
      </c>
      <c r="CJ244" s="10" t="str" cm="1">
        <f t="array" ref="CJ244">IF(NOT(ISBLANK($B244)),AND(CI244=TRUE,LEN(CH244)&lt;255,NOT(ISNUMBER(FIND('List of Values'!$C$2:$C$23,CH244)))),"")</f>
        <v/>
      </c>
      <c r="CK244" s="1"/>
      <c r="CL244" s="1" t="str">
        <f t="shared" si="28"/>
        <v/>
      </c>
      <c r="CM244" s="1" t="str" cm="1">
        <f t="array" ref="CM244">IF(NOT(ISBLANK($D244)),AND(CL244=TRUE,LEN(CK244)&lt;255,NOT(ISNUMBER(FIND('List of Values'!$C$2:$C$20,CK244)))),"")</f>
        <v/>
      </c>
      <c r="CN244" s="1"/>
      <c r="CO244" s="10" t="str">
        <f t="shared" si="130"/>
        <v/>
      </c>
      <c r="CP244" s="10" t="str">
        <f>IF(NOT(ISBLANK($B244)),AND(CO244=TRUE,NOT(COUNTIF('List of Values'!$AH$2:$AH$60,CN244)=0)),"")</f>
        <v/>
      </c>
      <c r="CQ244" s="1"/>
      <c r="CR244" s="10" t="str">
        <f t="shared" si="131"/>
        <v/>
      </c>
      <c r="CS244" s="10" t="str">
        <f>IF(NOT(ISBLANK($B244)),AND(CR244=TRUE,NOT(COUNTIF('List of Values'!$AG$2:$AG$60,CQ244)=0)),"")</f>
        <v/>
      </c>
      <c r="CT244" s="1"/>
      <c r="CU244" s="10" t="str">
        <f t="shared" si="31"/>
        <v/>
      </c>
      <c r="CV244" s="10" t="str" cm="1">
        <f t="array" ref="CV244">IF(NOT(ISBLANK($D244)),AND(CU244=TRUE,LEN(CT244)&lt;60,NOT(ISNUMBER(FIND('List of Values'!$C$2:$C$20,CT244)))),"")</f>
        <v/>
      </c>
      <c r="CW244" s="1"/>
      <c r="CX244" s="10" t="str">
        <f t="shared" si="132"/>
        <v/>
      </c>
      <c r="CY244" s="10" t="str" cm="1">
        <f t="array" ref="CY244">IF(NOT(ISBLANK($B244)),AND(CX244=TRUE,LEN(CW244)&lt;255,NOT(ISNUMBER(FIND('List of Values'!$C$2:$C$23,CW244)))),"")</f>
        <v/>
      </c>
      <c r="CZ244" s="1"/>
      <c r="DA244" s="1" t="str">
        <f t="shared" si="33"/>
        <v/>
      </c>
      <c r="DB244" s="1" t="str" cm="1">
        <f t="array" ref="DB244">IF(NOT(ISBLANK($D244)),AND(DA244=TRUE,LEN(CZ244)&lt;255,NOT(ISNUMBER(FIND('List of Values'!$C$2:$C$20,CZ244)))),"")</f>
        <v/>
      </c>
      <c r="DC244" s="1"/>
      <c r="DD244" s="10" t="str">
        <f t="shared" si="133"/>
        <v/>
      </c>
      <c r="DE244" s="10" t="str">
        <f>IF(NOT(ISBLANK($B244)),AND(DD244=TRUE,NOT(COUNTIF('List of Values'!$AH$2:$AH$60,DC244)=0)),"")</f>
        <v/>
      </c>
      <c r="DF244" s="1"/>
      <c r="DG244" s="10" t="str">
        <f t="shared" si="134"/>
        <v/>
      </c>
      <c r="DH244" s="10" t="str">
        <f>IF(NOT(ISBLANK($B244)),AND(DG244=TRUE,NOT(COUNTIF('List of Values'!$AG$2:$AG$60,DF244)=0)),"")</f>
        <v/>
      </c>
      <c r="DI244" s="1"/>
      <c r="DJ244" s="10" t="str">
        <f t="shared" si="36"/>
        <v/>
      </c>
      <c r="DK244" s="10" t="str" cm="1">
        <f t="array" ref="DK244">IF(NOT(ISBLANK($D244)),AND(DJ244=TRUE,LEN(DI244)&lt;60,NOT(ISNUMBER(FIND('List of Values'!$C$2:$C$20,DI244)))),"")</f>
        <v/>
      </c>
      <c r="DL244" s="1"/>
      <c r="DM244" s="10" t="str">
        <f t="shared" si="135"/>
        <v/>
      </c>
      <c r="DN244" s="10" t="str" cm="1">
        <f t="array" ref="DN244">IF(NOT(ISBLANK($B244)),AND(DM244=TRUE,LEN(DL244)&lt;255,NOT(ISNUMBER(FIND('List of Values'!$C$2:$C$23,DL244)))),"")</f>
        <v/>
      </c>
      <c r="DO244" s="1"/>
      <c r="DP244" s="1" t="str">
        <f t="shared" si="38"/>
        <v/>
      </c>
      <c r="DQ244" s="1" t="str" cm="1">
        <f t="array" ref="DQ244">IF(NOT(ISBLANK($D244)),AND(DP244=TRUE,LEN(DO244)&lt;255,NOT(ISNUMBER(FIND('List of Values'!$C$2:$C$20,DO244)))),"")</f>
        <v/>
      </c>
      <c r="DR244" s="1"/>
      <c r="DS244" s="10" t="str">
        <f t="shared" si="136"/>
        <v/>
      </c>
      <c r="DT244" s="10" t="str">
        <f>IF(NOT(ISBLANK($B244)),AND(DS244=TRUE,NOT(COUNTIF('List of Values'!$AH$2:$AH$60,DR244)=0)),"")</f>
        <v/>
      </c>
      <c r="DU244" s="1"/>
      <c r="DV244" s="10" t="str">
        <f t="shared" si="137"/>
        <v/>
      </c>
      <c r="DW244" s="10" t="str">
        <f>IF(NOT(ISBLANK($B244)),AND(DV244=TRUE,NOT(COUNTIF('List of Values'!$AG$2:$AG$60,DU244)=0)),"")</f>
        <v/>
      </c>
      <c r="DX244" s="1"/>
      <c r="DY244" s="10" t="str">
        <f t="shared" si="41"/>
        <v/>
      </c>
      <c r="DZ244" s="10" t="str" cm="1">
        <f t="array" ref="DZ244">IF(NOT(ISBLANK($D244)),AND(DY244=TRUE,LEN(DX244)&lt;60,NOT(ISNUMBER(FIND('List of Values'!$C$2:$C$20,DX244)))),"")</f>
        <v/>
      </c>
      <c r="EA244" s="1"/>
      <c r="EB244" s="10" t="str">
        <f t="shared" si="138"/>
        <v/>
      </c>
      <c r="EC244" s="10" t="str" cm="1">
        <f t="array" ref="EC244">IF(NOT(ISBLANK($B244)),AND(EB244=TRUE,LEN(EA244)&lt;255,NOT(ISNUMBER(FIND('List of Values'!$C$2:$C$23,EA244)))),"")</f>
        <v/>
      </c>
      <c r="ED244" s="1"/>
      <c r="EE244" s="1" t="str">
        <f t="shared" si="43"/>
        <v/>
      </c>
      <c r="EF244" s="1" t="str" cm="1">
        <f t="array" ref="EF244">IF(NOT(ISBLANK($D244)),AND(EE244=TRUE,LEN(ED244)&lt;255,NOT(ISNUMBER(FIND('List of Values'!$C$2:$C$20,ED244)))),"")</f>
        <v/>
      </c>
      <c r="EG244" s="1"/>
      <c r="EH244" s="10" t="str">
        <f t="shared" si="139"/>
        <v/>
      </c>
      <c r="EI244" s="10" t="str">
        <f>IF(NOT(ISBLANK($B244)),AND(EH244=TRUE,NOT(COUNTIF('List of Values'!$AH$2:$AH$60,EG244)=0)),"")</f>
        <v/>
      </c>
      <c r="EJ244" s="1"/>
      <c r="EK244" s="10" t="str">
        <f t="shared" si="140"/>
        <v/>
      </c>
      <c r="EL244" s="10" t="str">
        <f>IF(NOT(ISBLANK($B244)),AND(EK244=TRUE,NOT(COUNTIF('List of Values'!$AG$2:$AG$60,EJ244)=0)),"")</f>
        <v/>
      </c>
      <c r="EM244" s="1"/>
      <c r="EN244" s="10" t="str">
        <f t="shared" si="46"/>
        <v/>
      </c>
      <c r="EO244" s="10" t="str" cm="1">
        <f t="array" ref="EO244">IF(NOT(ISBLANK($D244)),AND(EN244=TRUE,LEN(EM244)&lt;60,NOT(ISNUMBER(FIND('List of Values'!$C$2:$C$20,EM244)))),"")</f>
        <v/>
      </c>
      <c r="EP244" s="1"/>
      <c r="EQ244" s="10" t="str">
        <f t="shared" si="141"/>
        <v/>
      </c>
      <c r="ER244" s="10" t="str" cm="1">
        <f t="array" ref="ER244">IF(NOT(ISBLANK($B244)),AND(EQ244=TRUE,LEN(EP244)&lt;255,NOT(ISNUMBER(FIND('List of Values'!$C$2:$C$23,EP244)))),"")</f>
        <v/>
      </c>
      <c r="ES244" s="1"/>
      <c r="ET244" s="1" t="str">
        <f t="shared" si="48"/>
        <v/>
      </c>
      <c r="EU244" s="1" t="str" cm="1">
        <f t="array" ref="EU244">IF(NOT(ISBLANK($D244)),AND(ET244=TRUE,LEN(ES244)&lt;255,NOT(ISNUMBER(FIND('List of Values'!$C$2:$C$20,ES244)))),"")</f>
        <v/>
      </c>
      <c r="EV244" s="1"/>
      <c r="EW244" s="10" t="str">
        <f t="shared" si="142"/>
        <v/>
      </c>
      <c r="EX244" s="10" t="str">
        <f>IF(NOT(ISBLANK($B244)),AND(EW244=TRUE,NOT(COUNTIF('List of Values'!$AH$2:$AH$60,EV244)=0)),"")</f>
        <v/>
      </c>
    </row>
    <row r="245" spans="1:154">
      <c r="B245" s="1"/>
      <c r="C245" s="1"/>
      <c r="D245" s="1"/>
      <c r="E245" s="1"/>
      <c r="F245" s="10" t="str">
        <f t="shared" si="143"/>
        <v/>
      </c>
      <c r="G245" s="10" t="str">
        <f>IF(NOT(ISBLANK($B245)),AND(F245=TRUE,NOT(COUNTIF('List of Values'!$AG$2:$AG$60,E245)=0)),"")</f>
        <v/>
      </c>
      <c r="H245" s="1"/>
      <c r="I245" s="1" t="str">
        <f t="shared" si="1"/>
        <v/>
      </c>
      <c r="J245" s="1" t="str" cm="1">
        <f t="array" ref="J245">IF(NOT(ISBLANK($D245)),AND(I245=TRUE,LEN(H245)&lt;60,NOT(ISNUMBER(FIND('List of Values'!$C$2:$C$20,H245)))),"")</f>
        <v/>
      </c>
      <c r="K245" s="101"/>
      <c r="L245" s="10" t="str">
        <f t="shared" si="144"/>
        <v/>
      </c>
      <c r="M245" s="10" t="str" cm="1">
        <f t="array" ref="M245">IF(NOT(ISBLANK($B245)),AND(L245=TRUE,LEN(K245)&lt;255,NOT(ISNUMBER(FIND('List of Values'!$C$2:$C$23,K245)))),"")</f>
        <v/>
      </c>
      <c r="N245" s="1"/>
      <c r="O245" s="1" t="str">
        <f t="shared" si="3"/>
        <v/>
      </c>
      <c r="P245" s="1" t="str" cm="1">
        <f t="array" ref="P245">IF(NOT(ISBLANK($D245)),AND(O245=TRUE,LEN(N245)&lt;255,NOT(ISNUMBER(FIND('List of Values'!$C$2:$C$20,N245)))),"")</f>
        <v/>
      </c>
      <c r="Q245" s="1"/>
      <c r="R245" s="10" t="str">
        <f t="shared" si="145"/>
        <v/>
      </c>
      <c r="S245" s="10" t="str">
        <f>IF(NOT(ISBLANK($B245)),AND(R245=TRUE,NOT(COUNTIF('List of Values'!$AH$2:$AH$60,Q245)=0)),"")</f>
        <v/>
      </c>
      <c r="T245" s="1"/>
      <c r="U245" s="10" t="str">
        <f t="shared" si="146"/>
        <v/>
      </c>
      <c r="V245" s="10" t="str">
        <f>IF(NOT(ISBLANK($B245)),AND(U245=TRUE,NOT(COUNTIF('List of Values'!$AG$2:$AG$60,T245)=0)),"")</f>
        <v/>
      </c>
      <c r="W245" s="1"/>
      <c r="X245" s="10" t="str">
        <f t="shared" si="6"/>
        <v/>
      </c>
      <c r="Y245" s="10" t="str" cm="1">
        <f t="array" ref="Y245">IF(NOT(ISBLANK($D245)),AND(X245=TRUE,LEN(W245)&lt;60,NOT(ISNUMBER(FIND('List of Values'!$C$2:$C$20,W245)))),"")</f>
        <v/>
      </c>
      <c r="Z245" s="1"/>
      <c r="AA245" s="10" t="str">
        <f t="shared" si="147"/>
        <v/>
      </c>
      <c r="AB245" s="10" t="str" cm="1">
        <f t="array" ref="AB245">IF(NOT(ISBLANK($B245)),AND(AA245=TRUE,LEN(Z245)&lt;255,NOT(ISNUMBER(FIND('List of Values'!$C$2:$C$23,Z245)))),"")</f>
        <v/>
      </c>
      <c r="AC245" s="1"/>
      <c r="AD245" s="1" t="str">
        <f t="shared" si="8"/>
        <v/>
      </c>
      <c r="AE245" s="1" t="str" cm="1">
        <f t="array" ref="AE245">IF(NOT(ISBLANK($D245)),AND(AD245=TRUE,LEN(AC245)&lt;255,NOT(ISNUMBER(FIND('List of Values'!$C$2:$C$20,AC245)))),"")</f>
        <v/>
      </c>
      <c r="AF245" s="1"/>
      <c r="AG245" s="10" t="str">
        <f t="shared" si="148"/>
        <v/>
      </c>
      <c r="AH245" s="10" t="str">
        <f>IF(NOT(ISBLANK($B245)),AND(AG245=TRUE,NOT(COUNTIF('List of Values'!$AH$2:$AH$60,AF245)=0)),"")</f>
        <v/>
      </c>
      <c r="AI245" s="1"/>
      <c r="AJ245" s="10" t="str">
        <f t="shared" si="149"/>
        <v/>
      </c>
      <c r="AK245" s="10" t="str">
        <f>IF(NOT(ISBLANK($B245)),AND(AJ245=TRUE,NOT(COUNTIF('List of Values'!$AG$2:$AG$60,AI245)=0)),"")</f>
        <v/>
      </c>
      <c r="AL245" s="1"/>
      <c r="AM245" s="10" t="str">
        <f t="shared" si="11"/>
        <v/>
      </c>
      <c r="AN245" s="10" t="str" cm="1">
        <f t="array" ref="AN245">IF(NOT(ISBLANK($D245)),AND(AM245=TRUE,LEN(AL245)&lt;60,NOT(ISNUMBER(FIND('List of Values'!$C$2:$C$20,AL245)))),"")</f>
        <v/>
      </c>
      <c r="AO245" s="1"/>
      <c r="AP245" s="10" t="str">
        <f t="shared" si="150"/>
        <v/>
      </c>
      <c r="AQ245" s="10" t="str" cm="1">
        <f t="array" ref="AQ245">IF(NOT(ISBLANK($B245)),AND(AP245=TRUE,LEN(AO245)&lt;255,NOT(ISNUMBER(FIND('List of Values'!$C$2:$C$23,AO245)))),"")</f>
        <v/>
      </c>
      <c r="AR245" s="1"/>
      <c r="AS245" s="1" t="str">
        <f t="shared" si="13"/>
        <v/>
      </c>
      <c r="AT245" s="1" t="str" cm="1">
        <f t="array" ref="AT245">IF(NOT(ISBLANK($D245)),AND(AS245=TRUE,LEN(AR245)&lt;255,NOT(ISNUMBER(FIND('List of Values'!$C$2:$C$20,AR245)))),"")</f>
        <v/>
      </c>
      <c r="AU245" s="1"/>
      <c r="AV245" s="10" t="str">
        <f t="shared" si="151"/>
        <v/>
      </c>
      <c r="AW245" s="10" t="str">
        <f>IF(NOT(ISBLANK($B245)),AND(AV245=TRUE,NOT(COUNTIF('List of Values'!$AH$2:$AH$60,AU245)=0)),"")</f>
        <v/>
      </c>
      <c r="AX245" s="1"/>
      <c r="AY245" s="10" t="str">
        <f t="shared" si="152"/>
        <v/>
      </c>
      <c r="AZ245" s="10" t="str">
        <f>IF(NOT(ISBLANK($B245)),AND(AY245=TRUE,NOT(COUNTIF('List of Values'!$AG$2:$AG$60,AX245)=0)),"")</f>
        <v/>
      </c>
      <c r="BA245" s="1"/>
      <c r="BB245" s="10" t="str">
        <f t="shared" si="16"/>
        <v/>
      </c>
      <c r="BC245" s="10" t="str" cm="1">
        <f t="array" ref="BC245">IF(NOT(ISBLANK($D245)),AND(BB245=TRUE,LEN(BA245)&lt;60,NOT(ISNUMBER(FIND('List of Values'!$C$2:$C$20,BA245)))),"")</f>
        <v/>
      </c>
      <c r="BD245" s="1"/>
      <c r="BE245" s="10" t="str">
        <f t="shared" si="153"/>
        <v/>
      </c>
      <c r="BF245" s="10" t="str" cm="1">
        <f t="array" ref="BF245">IF(NOT(ISBLANK($B245)),AND(BE245=TRUE,LEN(BD245)&lt;255,NOT(ISNUMBER(FIND('List of Values'!$C$2:$C$23,BD245)))),"")</f>
        <v/>
      </c>
      <c r="BG245" s="1"/>
      <c r="BH245" s="1" t="str">
        <f t="shared" si="18"/>
        <v/>
      </c>
      <c r="BI245" s="1" t="str" cm="1">
        <f t="array" ref="BI245">IF(NOT(ISBLANK($D245)),AND(BH245=TRUE,LEN(BG245)&lt;255,NOT(ISNUMBER(FIND('List of Values'!$C$2:$C$20,BG245)))),"")</f>
        <v/>
      </c>
      <c r="BJ245" s="1"/>
      <c r="BK245" s="10" t="str">
        <f t="shared" si="154"/>
        <v/>
      </c>
      <c r="BL245" s="10" t="str">
        <f>IF(NOT(ISBLANK($B245)),AND(BK245=TRUE,NOT(COUNTIF('List of Values'!$AH$2:$AH$60,BJ245)=0)),"")</f>
        <v/>
      </c>
      <c r="BM245" s="1"/>
      <c r="BN245" s="10" t="str">
        <f t="shared" si="125"/>
        <v/>
      </c>
      <c r="BO245" s="10" t="str">
        <f>IF(NOT(ISBLANK($B245)),AND(BN245=TRUE,NOT(COUNTIF('List of Values'!$AG$2:$AG$60,BM245)=0)),"")</f>
        <v/>
      </c>
      <c r="BP245" s="1"/>
      <c r="BQ245" s="10" t="str">
        <f t="shared" si="21"/>
        <v/>
      </c>
      <c r="BR245" s="10" t="str" cm="1">
        <f t="array" ref="BR245">IF(NOT(ISBLANK($D245)),AND(BQ245=TRUE,LEN(BP245)&lt;60,NOT(ISNUMBER(FIND('List of Values'!$C$2:$C$20,BP245)))),"")</f>
        <v/>
      </c>
      <c r="BS245" s="1"/>
      <c r="BT245" s="10" t="str">
        <f t="shared" si="126"/>
        <v/>
      </c>
      <c r="BU245" s="10" t="str" cm="1">
        <f t="array" ref="BU245">IF(NOT(ISBLANK($B245)),AND(BT245=TRUE,LEN(BS245)&lt;255,NOT(ISNUMBER(FIND('List of Values'!$C$2:$C$23,BS245)))),"")</f>
        <v/>
      </c>
      <c r="BV245" s="1"/>
      <c r="BW245" s="1" t="str">
        <f t="shared" si="23"/>
        <v/>
      </c>
      <c r="BX245" s="1" t="str" cm="1">
        <f t="array" ref="BX245">IF(NOT(ISBLANK($D245)),AND(BW245=TRUE,LEN(BV245)&lt;255,NOT(ISNUMBER(FIND('List of Values'!$C$2:$C$20,BV245)))),"")</f>
        <v/>
      </c>
      <c r="BY245" s="1"/>
      <c r="BZ245" s="10" t="str">
        <f t="shared" si="127"/>
        <v/>
      </c>
      <c r="CA245" s="10" t="str">
        <f>IF(NOT(ISBLANK($B245)),AND(BZ245=TRUE,NOT(COUNTIF('List of Values'!$AH$2:$AH$60,BY245)=0)),"")</f>
        <v/>
      </c>
      <c r="CB245" s="1"/>
      <c r="CC245" s="10" t="str">
        <f t="shared" si="128"/>
        <v/>
      </c>
      <c r="CD245" s="10" t="str">
        <f>IF(NOT(ISBLANK($B245)),AND(CC245=TRUE,NOT(COUNTIF('List of Values'!$AG$2:$AG$60,CB245)=0)),"")</f>
        <v/>
      </c>
      <c r="CE245" s="1"/>
      <c r="CF245" s="10" t="str">
        <f t="shared" si="26"/>
        <v/>
      </c>
      <c r="CG245" s="10" t="str" cm="1">
        <f t="array" ref="CG245">IF(NOT(ISBLANK($D245)),AND(CF245=TRUE,LEN(CE245)&lt;60,NOT(ISNUMBER(FIND('List of Values'!$C$2:$C$20,CE245)))),"")</f>
        <v/>
      </c>
      <c r="CH245" s="1"/>
      <c r="CI245" s="10" t="str">
        <f t="shared" si="129"/>
        <v/>
      </c>
      <c r="CJ245" s="10" t="str" cm="1">
        <f t="array" ref="CJ245">IF(NOT(ISBLANK($B245)),AND(CI245=TRUE,LEN(CH245)&lt;255,NOT(ISNUMBER(FIND('List of Values'!$C$2:$C$23,CH245)))),"")</f>
        <v/>
      </c>
      <c r="CK245" s="1"/>
      <c r="CL245" s="1" t="str">
        <f t="shared" si="28"/>
        <v/>
      </c>
      <c r="CM245" s="1" t="str" cm="1">
        <f t="array" ref="CM245">IF(NOT(ISBLANK($D245)),AND(CL245=TRUE,LEN(CK245)&lt;255,NOT(ISNUMBER(FIND('List of Values'!$C$2:$C$20,CK245)))),"")</f>
        <v/>
      </c>
      <c r="CN245" s="1"/>
      <c r="CO245" s="10" t="str">
        <f t="shared" si="130"/>
        <v/>
      </c>
      <c r="CP245" s="10" t="str">
        <f>IF(NOT(ISBLANK($B245)),AND(CO245=TRUE,NOT(COUNTIF('List of Values'!$AH$2:$AH$60,CN245)=0)),"")</f>
        <v/>
      </c>
      <c r="CQ245" s="1"/>
      <c r="CR245" s="10" t="str">
        <f t="shared" si="131"/>
        <v/>
      </c>
      <c r="CS245" s="10" t="str">
        <f>IF(NOT(ISBLANK($B245)),AND(CR245=TRUE,NOT(COUNTIF('List of Values'!$AG$2:$AG$60,CQ245)=0)),"")</f>
        <v/>
      </c>
      <c r="CT245" s="1"/>
      <c r="CU245" s="10" t="str">
        <f t="shared" si="31"/>
        <v/>
      </c>
      <c r="CV245" s="10" t="str" cm="1">
        <f t="array" ref="CV245">IF(NOT(ISBLANK($D245)),AND(CU245=TRUE,LEN(CT245)&lt;60,NOT(ISNUMBER(FIND('List of Values'!$C$2:$C$20,CT245)))),"")</f>
        <v/>
      </c>
      <c r="CW245" s="1"/>
      <c r="CX245" s="10" t="str">
        <f t="shared" si="132"/>
        <v/>
      </c>
      <c r="CY245" s="10" t="str" cm="1">
        <f t="array" ref="CY245">IF(NOT(ISBLANK($B245)),AND(CX245=TRUE,LEN(CW245)&lt;255,NOT(ISNUMBER(FIND('List of Values'!$C$2:$C$23,CW245)))),"")</f>
        <v/>
      </c>
      <c r="CZ245" s="1"/>
      <c r="DA245" s="1" t="str">
        <f t="shared" si="33"/>
        <v/>
      </c>
      <c r="DB245" s="1" t="str" cm="1">
        <f t="array" ref="DB245">IF(NOT(ISBLANK($D245)),AND(DA245=TRUE,LEN(CZ245)&lt;255,NOT(ISNUMBER(FIND('List of Values'!$C$2:$C$20,CZ245)))),"")</f>
        <v/>
      </c>
      <c r="DC245" s="1"/>
      <c r="DD245" s="10" t="str">
        <f t="shared" si="133"/>
        <v/>
      </c>
      <c r="DE245" s="10" t="str">
        <f>IF(NOT(ISBLANK($B245)),AND(DD245=TRUE,NOT(COUNTIF('List of Values'!$AH$2:$AH$60,DC245)=0)),"")</f>
        <v/>
      </c>
      <c r="DF245" s="1"/>
      <c r="DG245" s="10" t="str">
        <f t="shared" si="134"/>
        <v/>
      </c>
      <c r="DH245" s="10" t="str">
        <f>IF(NOT(ISBLANK($B245)),AND(DG245=TRUE,NOT(COUNTIF('List of Values'!$AG$2:$AG$60,DF245)=0)),"")</f>
        <v/>
      </c>
      <c r="DI245" s="1"/>
      <c r="DJ245" s="10" t="str">
        <f t="shared" si="36"/>
        <v/>
      </c>
      <c r="DK245" s="10" t="str" cm="1">
        <f t="array" ref="DK245">IF(NOT(ISBLANK($D245)),AND(DJ245=TRUE,LEN(DI245)&lt;60,NOT(ISNUMBER(FIND('List of Values'!$C$2:$C$20,DI245)))),"")</f>
        <v/>
      </c>
      <c r="DL245" s="1"/>
      <c r="DM245" s="10" t="str">
        <f t="shared" si="135"/>
        <v/>
      </c>
      <c r="DN245" s="10" t="str" cm="1">
        <f t="array" ref="DN245">IF(NOT(ISBLANK($B245)),AND(DM245=TRUE,LEN(DL245)&lt;255,NOT(ISNUMBER(FIND('List of Values'!$C$2:$C$23,DL245)))),"")</f>
        <v/>
      </c>
      <c r="DO245" s="1"/>
      <c r="DP245" s="1" t="str">
        <f t="shared" si="38"/>
        <v/>
      </c>
      <c r="DQ245" s="1" t="str" cm="1">
        <f t="array" ref="DQ245">IF(NOT(ISBLANK($D245)),AND(DP245=TRUE,LEN(DO245)&lt;255,NOT(ISNUMBER(FIND('List of Values'!$C$2:$C$20,DO245)))),"")</f>
        <v/>
      </c>
      <c r="DR245" s="1"/>
      <c r="DS245" s="10" t="str">
        <f t="shared" si="136"/>
        <v/>
      </c>
      <c r="DT245" s="10" t="str">
        <f>IF(NOT(ISBLANK($B245)),AND(DS245=TRUE,NOT(COUNTIF('List of Values'!$AH$2:$AH$60,DR245)=0)),"")</f>
        <v/>
      </c>
      <c r="DU245" s="1"/>
      <c r="DV245" s="10" t="str">
        <f t="shared" si="137"/>
        <v/>
      </c>
      <c r="DW245" s="10" t="str">
        <f>IF(NOT(ISBLANK($B245)),AND(DV245=TRUE,NOT(COUNTIF('List of Values'!$AG$2:$AG$60,DU245)=0)),"")</f>
        <v/>
      </c>
      <c r="DX245" s="1"/>
      <c r="DY245" s="10" t="str">
        <f t="shared" si="41"/>
        <v/>
      </c>
      <c r="DZ245" s="10" t="str" cm="1">
        <f t="array" ref="DZ245">IF(NOT(ISBLANK($D245)),AND(DY245=TRUE,LEN(DX245)&lt;60,NOT(ISNUMBER(FIND('List of Values'!$C$2:$C$20,DX245)))),"")</f>
        <v/>
      </c>
      <c r="EA245" s="1"/>
      <c r="EB245" s="10" t="str">
        <f t="shared" si="138"/>
        <v/>
      </c>
      <c r="EC245" s="10" t="str" cm="1">
        <f t="array" ref="EC245">IF(NOT(ISBLANK($B245)),AND(EB245=TRUE,LEN(EA245)&lt;255,NOT(ISNUMBER(FIND('List of Values'!$C$2:$C$23,EA245)))),"")</f>
        <v/>
      </c>
      <c r="ED245" s="1"/>
      <c r="EE245" s="1" t="str">
        <f t="shared" si="43"/>
        <v/>
      </c>
      <c r="EF245" s="1" t="str" cm="1">
        <f t="array" ref="EF245">IF(NOT(ISBLANK($D245)),AND(EE245=TRUE,LEN(ED245)&lt;255,NOT(ISNUMBER(FIND('List of Values'!$C$2:$C$20,ED245)))),"")</f>
        <v/>
      </c>
      <c r="EG245" s="1"/>
      <c r="EH245" s="10" t="str">
        <f t="shared" si="139"/>
        <v/>
      </c>
      <c r="EI245" s="10" t="str">
        <f>IF(NOT(ISBLANK($B245)),AND(EH245=TRUE,NOT(COUNTIF('List of Values'!$AH$2:$AH$60,EG245)=0)),"")</f>
        <v/>
      </c>
      <c r="EJ245" s="1"/>
      <c r="EK245" s="10" t="str">
        <f t="shared" si="140"/>
        <v/>
      </c>
      <c r="EL245" s="10" t="str">
        <f>IF(NOT(ISBLANK($B245)),AND(EK245=TRUE,NOT(COUNTIF('List of Values'!$AG$2:$AG$60,EJ245)=0)),"")</f>
        <v/>
      </c>
      <c r="EM245" s="1"/>
      <c r="EN245" s="10" t="str">
        <f t="shared" si="46"/>
        <v/>
      </c>
      <c r="EO245" s="10" t="str" cm="1">
        <f t="array" ref="EO245">IF(NOT(ISBLANK($D245)),AND(EN245=TRUE,LEN(EM245)&lt;60,NOT(ISNUMBER(FIND('List of Values'!$C$2:$C$20,EM245)))),"")</f>
        <v/>
      </c>
      <c r="EP245" s="1"/>
      <c r="EQ245" s="10" t="str">
        <f t="shared" si="141"/>
        <v/>
      </c>
      <c r="ER245" s="10" t="str" cm="1">
        <f t="array" ref="ER245">IF(NOT(ISBLANK($B245)),AND(EQ245=TRUE,LEN(EP245)&lt;255,NOT(ISNUMBER(FIND('List of Values'!$C$2:$C$23,EP245)))),"")</f>
        <v/>
      </c>
      <c r="ES245" s="1"/>
      <c r="ET245" s="1" t="str">
        <f t="shared" si="48"/>
        <v/>
      </c>
      <c r="EU245" s="1" t="str" cm="1">
        <f t="array" ref="EU245">IF(NOT(ISBLANK($D245)),AND(ET245=TRUE,LEN(ES245)&lt;255,NOT(ISNUMBER(FIND('List of Values'!$C$2:$C$20,ES245)))),"")</f>
        <v/>
      </c>
      <c r="EV245" s="1"/>
      <c r="EW245" s="10" t="str">
        <f t="shared" si="142"/>
        <v/>
      </c>
      <c r="EX245" s="10" t="str">
        <f>IF(NOT(ISBLANK($B245)),AND(EW245=TRUE,NOT(COUNTIF('List of Values'!$AH$2:$AH$60,EV245)=0)),"")</f>
        <v/>
      </c>
    </row>
    <row r="246" spans="1:154">
      <c r="B246" s="1"/>
      <c r="C246" s="1"/>
      <c r="D246" s="1"/>
      <c r="E246" s="1"/>
      <c r="F246" s="10" t="str">
        <f t="shared" si="143"/>
        <v/>
      </c>
      <c r="G246" s="10" t="str">
        <f>IF(NOT(ISBLANK($B246)),AND(F246=TRUE,NOT(COUNTIF('List of Values'!$AG$2:$AG$60,E246)=0)),"")</f>
        <v/>
      </c>
      <c r="H246" s="1"/>
      <c r="I246" s="1" t="str">
        <f t="shared" si="1"/>
        <v/>
      </c>
      <c r="J246" s="1" t="str" cm="1">
        <f t="array" ref="J246">IF(NOT(ISBLANK($D246)),AND(I246=TRUE,LEN(H246)&lt;60,NOT(ISNUMBER(FIND('List of Values'!$C$2:$C$20,H246)))),"")</f>
        <v/>
      </c>
      <c r="K246" s="101"/>
      <c r="L246" s="10" t="str">
        <f t="shared" si="144"/>
        <v/>
      </c>
      <c r="M246" s="10" t="str" cm="1">
        <f t="array" ref="M246">IF(NOT(ISBLANK($B246)),AND(L246=TRUE,LEN(K246)&lt;255,NOT(ISNUMBER(FIND('List of Values'!$C$2:$C$23,K246)))),"")</f>
        <v/>
      </c>
      <c r="N246" s="1"/>
      <c r="O246" s="1" t="str">
        <f t="shared" si="3"/>
        <v/>
      </c>
      <c r="P246" s="1" t="str" cm="1">
        <f t="array" ref="P246">IF(NOT(ISBLANK($D246)),AND(O246=TRUE,LEN(N246)&lt;255,NOT(ISNUMBER(FIND('List of Values'!$C$2:$C$20,N246)))),"")</f>
        <v/>
      </c>
      <c r="Q246" s="1"/>
      <c r="R246" s="10" t="str">
        <f t="shared" si="145"/>
        <v/>
      </c>
      <c r="S246" s="10" t="str">
        <f>IF(NOT(ISBLANK($B246)),AND(R246=TRUE,NOT(COUNTIF('List of Values'!$AH$2:$AH$60,Q246)=0)),"")</f>
        <v/>
      </c>
      <c r="T246" s="1"/>
      <c r="U246" s="10" t="str">
        <f t="shared" si="146"/>
        <v/>
      </c>
      <c r="V246" s="10" t="str">
        <f>IF(NOT(ISBLANK($B246)),AND(U246=TRUE,NOT(COUNTIF('List of Values'!$AG$2:$AG$60,T246)=0)),"")</f>
        <v/>
      </c>
      <c r="W246" s="1"/>
      <c r="X246" s="10" t="str">
        <f t="shared" si="6"/>
        <v/>
      </c>
      <c r="Y246" s="10" t="str" cm="1">
        <f t="array" ref="Y246">IF(NOT(ISBLANK($D246)),AND(X246=TRUE,LEN(W246)&lt;60,NOT(ISNUMBER(FIND('List of Values'!$C$2:$C$20,W246)))),"")</f>
        <v/>
      </c>
      <c r="Z246" s="1"/>
      <c r="AA246" s="10" t="str">
        <f t="shared" si="147"/>
        <v/>
      </c>
      <c r="AB246" s="10" t="str" cm="1">
        <f t="array" ref="AB246">IF(NOT(ISBLANK($B246)),AND(AA246=TRUE,LEN(Z246)&lt;255,NOT(ISNUMBER(FIND('List of Values'!$C$2:$C$23,Z246)))),"")</f>
        <v/>
      </c>
      <c r="AC246" s="1"/>
      <c r="AD246" s="1" t="str">
        <f t="shared" si="8"/>
        <v/>
      </c>
      <c r="AE246" s="1" t="str" cm="1">
        <f t="array" ref="AE246">IF(NOT(ISBLANK($D246)),AND(AD246=TRUE,LEN(AC246)&lt;255,NOT(ISNUMBER(FIND('List of Values'!$C$2:$C$20,AC246)))),"")</f>
        <v/>
      </c>
      <c r="AF246" s="1"/>
      <c r="AG246" s="10" t="str">
        <f t="shared" si="148"/>
        <v/>
      </c>
      <c r="AH246" s="10" t="str">
        <f>IF(NOT(ISBLANK($B246)),AND(AG246=TRUE,NOT(COUNTIF('List of Values'!$AH$2:$AH$60,AF246)=0)),"")</f>
        <v/>
      </c>
      <c r="AI246" s="1"/>
      <c r="AJ246" s="10" t="str">
        <f t="shared" si="149"/>
        <v/>
      </c>
      <c r="AK246" s="10" t="str">
        <f>IF(NOT(ISBLANK($B246)),AND(AJ246=TRUE,NOT(COUNTIF('List of Values'!$AG$2:$AG$60,AI246)=0)),"")</f>
        <v/>
      </c>
      <c r="AL246" s="1"/>
      <c r="AM246" s="10" t="str">
        <f t="shared" si="11"/>
        <v/>
      </c>
      <c r="AN246" s="10" t="str" cm="1">
        <f t="array" ref="AN246">IF(NOT(ISBLANK($D246)),AND(AM246=TRUE,LEN(AL246)&lt;60,NOT(ISNUMBER(FIND('List of Values'!$C$2:$C$20,AL246)))),"")</f>
        <v/>
      </c>
      <c r="AO246" s="1"/>
      <c r="AP246" s="10" t="str">
        <f t="shared" si="150"/>
        <v/>
      </c>
      <c r="AQ246" s="10" t="str" cm="1">
        <f t="array" ref="AQ246">IF(NOT(ISBLANK($B246)),AND(AP246=TRUE,LEN(AO246)&lt;255,NOT(ISNUMBER(FIND('List of Values'!$C$2:$C$23,AO246)))),"")</f>
        <v/>
      </c>
      <c r="AR246" s="1"/>
      <c r="AS246" s="1" t="str">
        <f t="shared" si="13"/>
        <v/>
      </c>
      <c r="AT246" s="1" t="str" cm="1">
        <f t="array" ref="AT246">IF(NOT(ISBLANK($D246)),AND(AS246=TRUE,LEN(AR246)&lt;255,NOT(ISNUMBER(FIND('List of Values'!$C$2:$C$20,AR246)))),"")</f>
        <v/>
      </c>
      <c r="AU246" s="1"/>
      <c r="AV246" s="10" t="str">
        <f t="shared" si="151"/>
        <v/>
      </c>
      <c r="AW246" s="10" t="str">
        <f>IF(NOT(ISBLANK($B246)),AND(AV246=TRUE,NOT(COUNTIF('List of Values'!$AH$2:$AH$60,AU246)=0)),"")</f>
        <v/>
      </c>
      <c r="AX246" s="1"/>
      <c r="AY246" s="10" t="str">
        <f t="shared" si="152"/>
        <v/>
      </c>
      <c r="AZ246" s="10" t="str">
        <f>IF(NOT(ISBLANK($B246)),AND(AY246=TRUE,NOT(COUNTIF('List of Values'!$AG$2:$AG$60,AX246)=0)),"")</f>
        <v/>
      </c>
      <c r="BA246" s="1"/>
      <c r="BB246" s="10" t="str">
        <f t="shared" si="16"/>
        <v/>
      </c>
      <c r="BC246" s="10" t="str" cm="1">
        <f t="array" ref="BC246">IF(NOT(ISBLANK($D246)),AND(BB246=TRUE,LEN(BA246)&lt;60,NOT(ISNUMBER(FIND('List of Values'!$C$2:$C$20,BA246)))),"")</f>
        <v/>
      </c>
      <c r="BD246" s="1"/>
      <c r="BE246" s="10" t="str">
        <f t="shared" si="153"/>
        <v/>
      </c>
      <c r="BF246" s="10" t="str" cm="1">
        <f t="array" ref="BF246">IF(NOT(ISBLANK($B246)),AND(BE246=TRUE,LEN(BD246)&lt;255,NOT(ISNUMBER(FIND('List of Values'!$C$2:$C$23,BD246)))),"")</f>
        <v/>
      </c>
      <c r="BG246" s="1"/>
      <c r="BH246" s="1" t="str">
        <f t="shared" si="18"/>
        <v/>
      </c>
      <c r="BI246" s="1" t="str" cm="1">
        <f t="array" ref="BI246">IF(NOT(ISBLANK($D246)),AND(BH246=TRUE,LEN(BG246)&lt;255,NOT(ISNUMBER(FIND('List of Values'!$C$2:$C$20,BG246)))),"")</f>
        <v/>
      </c>
      <c r="BJ246" s="1"/>
      <c r="BK246" s="10" t="str">
        <f t="shared" si="154"/>
        <v/>
      </c>
      <c r="BL246" s="10" t="str">
        <f>IF(NOT(ISBLANK($B246)),AND(BK246=TRUE,NOT(COUNTIF('List of Values'!$AH$2:$AH$60,BJ246)=0)),"")</f>
        <v/>
      </c>
      <c r="BM246" s="1"/>
      <c r="BN246" s="10" t="str">
        <f t="shared" si="125"/>
        <v/>
      </c>
      <c r="BO246" s="10" t="str">
        <f>IF(NOT(ISBLANK($B246)),AND(BN246=TRUE,NOT(COUNTIF('List of Values'!$AG$2:$AG$60,BM246)=0)),"")</f>
        <v/>
      </c>
      <c r="BP246" s="1"/>
      <c r="BQ246" s="10" t="str">
        <f t="shared" si="21"/>
        <v/>
      </c>
      <c r="BR246" s="10" t="str" cm="1">
        <f t="array" ref="BR246">IF(NOT(ISBLANK($D246)),AND(BQ246=TRUE,LEN(BP246)&lt;60,NOT(ISNUMBER(FIND('List of Values'!$C$2:$C$20,BP246)))),"")</f>
        <v/>
      </c>
      <c r="BS246" s="1"/>
      <c r="BT246" s="10" t="str">
        <f t="shared" si="126"/>
        <v/>
      </c>
      <c r="BU246" s="10" t="str" cm="1">
        <f t="array" ref="BU246">IF(NOT(ISBLANK($B246)),AND(BT246=TRUE,LEN(BS246)&lt;255,NOT(ISNUMBER(FIND('List of Values'!$C$2:$C$23,BS246)))),"")</f>
        <v/>
      </c>
      <c r="BV246" s="1"/>
      <c r="BW246" s="1" t="str">
        <f t="shared" si="23"/>
        <v/>
      </c>
      <c r="BX246" s="1" t="str" cm="1">
        <f t="array" ref="BX246">IF(NOT(ISBLANK($D246)),AND(BW246=TRUE,LEN(BV246)&lt;255,NOT(ISNUMBER(FIND('List of Values'!$C$2:$C$20,BV246)))),"")</f>
        <v/>
      </c>
      <c r="BY246" s="1"/>
      <c r="BZ246" s="10" t="str">
        <f t="shared" si="127"/>
        <v/>
      </c>
      <c r="CA246" s="10" t="str">
        <f>IF(NOT(ISBLANK($B246)),AND(BZ246=TRUE,NOT(COUNTIF('List of Values'!$AH$2:$AH$60,BY246)=0)),"")</f>
        <v/>
      </c>
      <c r="CB246" s="1"/>
      <c r="CC246" s="10" t="str">
        <f t="shared" si="128"/>
        <v/>
      </c>
      <c r="CD246" s="10" t="str">
        <f>IF(NOT(ISBLANK($B246)),AND(CC246=TRUE,NOT(COUNTIF('List of Values'!$AG$2:$AG$60,CB246)=0)),"")</f>
        <v/>
      </c>
      <c r="CE246" s="1"/>
      <c r="CF246" s="10" t="str">
        <f t="shared" si="26"/>
        <v/>
      </c>
      <c r="CG246" s="10" t="str" cm="1">
        <f t="array" ref="CG246">IF(NOT(ISBLANK($D246)),AND(CF246=TRUE,LEN(CE246)&lt;60,NOT(ISNUMBER(FIND('List of Values'!$C$2:$C$20,CE246)))),"")</f>
        <v/>
      </c>
      <c r="CH246" s="1"/>
      <c r="CI246" s="10" t="str">
        <f t="shared" si="129"/>
        <v/>
      </c>
      <c r="CJ246" s="10" t="str" cm="1">
        <f t="array" ref="CJ246">IF(NOT(ISBLANK($B246)),AND(CI246=TRUE,LEN(CH246)&lt;255,NOT(ISNUMBER(FIND('List of Values'!$C$2:$C$23,CH246)))),"")</f>
        <v/>
      </c>
      <c r="CK246" s="1"/>
      <c r="CL246" s="1" t="str">
        <f t="shared" si="28"/>
        <v/>
      </c>
      <c r="CM246" s="1" t="str" cm="1">
        <f t="array" ref="CM246">IF(NOT(ISBLANK($D246)),AND(CL246=TRUE,LEN(CK246)&lt;255,NOT(ISNUMBER(FIND('List of Values'!$C$2:$C$20,CK246)))),"")</f>
        <v/>
      </c>
      <c r="CN246" s="1"/>
      <c r="CO246" s="10" t="str">
        <f t="shared" si="130"/>
        <v/>
      </c>
      <c r="CP246" s="10" t="str">
        <f>IF(NOT(ISBLANK($B246)),AND(CO246=TRUE,NOT(COUNTIF('List of Values'!$AH$2:$AH$60,CN246)=0)),"")</f>
        <v/>
      </c>
      <c r="CQ246" s="1"/>
      <c r="CR246" s="10" t="str">
        <f t="shared" si="131"/>
        <v/>
      </c>
      <c r="CS246" s="10" t="str">
        <f>IF(NOT(ISBLANK($B246)),AND(CR246=TRUE,NOT(COUNTIF('List of Values'!$AG$2:$AG$60,CQ246)=0)),"")</f>
        <v/>
      </c>
      <c r="CT246" s="1"/>
      <c r="CU246" s="10" t="str">
        <f t="shared" si="31"/>
        <v/>
      </c>
      <c r="CV246" s="10" t="str" cm="1">
        <f t="array" ref="CV246">IF(NOT(ISBLANK($D246)),AND(CU246=TRUE,LEN(CT246)&lt;60,NOT(ISNUMBER(FIND('List of Values'!$C$2:$C$20,CT246)))),"")</f>
        <v/>
      </c>
      <c r="CW246" s="1"/>
      <c r="CX246" s="10" t="str">
        <f t="shared" si="132"/>
        <v/>
      </c>
      <c r="CY246" s="10" t="str" cm="1">
        <f t="array" ref="CY246">IF(NOT(ISBLANK($B246)),AND(CX246=TRUE,LEN(CW246)&lt;255,NOT(ISNUMBER(FIND('List of Values'!$C$2:$C$23,CW246)))),"")</f>
        <v/>
      </c>
      <c r="CZ246" s="1"/>
      <c r="DA246" s="1" t="str">
        <f t="shared" si="33"/>
        <v/>
      </c>
      <c r="DB246" s="1" t="str" cm="1">
        <f t="array" ref="DB246">IF(NOT(ISBLANK($D246)),AND(DA246=TRUE,LEN(CZ246)&lt;255,NOT(ISNUMBER(FIND('List of Values'!$C$2:$C$20,CZ246)))),"")</f>
        <v/>
      </c>
      <c r="DC246" s="1"/>
      <c r="DD246" s="10" t="str">
        <f t="shared" si="133"/>
        <v/>
      </c>
      <c r="DE246" s="10" t="str">
        <f>IF(NOT(ISBLANK($B246)),AND(DD246=TRUE,NOT(COUNTIF('List of Values'!$AH$2:$AH$60,DC246)=0)),"")</f>
        <v/>
      </c>
      <c r="DF246" s="1"/>
      <c r="DG246" s="10" t="str">
        <f t="shared" si="134"/>
        <v/>
      </c>
      <c r="DH246" s="10" t="str">
        <f>IF(NOT(ISBLANK($B246)),AND(DG246=TRUE,NOT(COUNTIF('List of Values'!$AG$2:$AG$60,DF246)=0)),"")</f>
        <v/>
      </c>
      <c r="DI246" s="1"/>
      <c r="DJ246" s="10" t="str">
        <f t="shared" si="36"/>
        <v/>
      </c>
      <c r="DK246" s="10" t="str" cm="1">
        <f t="array" ref="DK246">IF(NOT(ISBLANK($D246)),AND(DJ246=TRUE,LEN(DI246)&lt;60,NOT(ISNUMBER(FIND('List of Values'!$C$2:$C$20,DI246)))),"")</f>
        <v/>
      </c>
      <c r="DL246" s="1"/>
      <c r="DM246" s="10" t="str">
        <f t="shared" si="135"/>
        <v/>
      </c>
      <c r="DN246" s="10" t="str" cm="1">
        <f t="array" ref="DN246">IF(NOT(ISBLANK($B246)),AND(DM246=TRUE,LEN(DL246)&lt;255,NOT(ISNUMBER(FIND('List of Values'!$C$2:$C$23,DL246)))),"")</f>
        <v/>
      </c>
      <c r="DO246" s="1"/>
      <c r="DP246" s="1" t="str">
        <f t="shared" si="38"/>
        <v/>
      </c>
      <c r="DQ246" s="1" t="str" cm="1">
        <f t="array" ref="DQ246">IF(NOT(ISBLANK($D246)),AND(DP246=TRUE,LEN(DO246)&lt;255,NOT(ISNUMBER(FIND('List of Values'!$C$2:$C$20,DO246)))),"")</f>
        <v/>
      </c>
      <c r="DR246" s="1"/>
      <c r="DS246" s="10" t="str">
        <f t="shared" si="136"/>
        <v/>
      </c>
      <c r="DT246" s="10" t="str">
        <f>IF(NOT(ISBLANK($B246)),AND(DS246=TRUE,NOT(COUNTIF('List of Values'!$AH$2:$AH$60,DR246)=0)),"")</f>
        <v/>
      </c>
      <c r="DU246" s="1"/>
      <c r="DV246" s="10" t="str">
        <f t="shared" si="137"/>
        <v/>
      </c>
      <c r="DW246" s="10" t="str">
        <f>IF(NOT(ISBLANK($B246)),AND(DV246=TRUE,NOT(COUNTIF('List of Values'!$AG$2:$AG$60,DU246)=0)),"")</f>
        <v/>
      </c>
      <c r="DX246" s="1"/>
      <c r="DY246" s="10" t="str">
        <f t="shared" si="41"/>
        <v/>
      </c>
      <c r="DZ246" s="10" t="str" cm="1">
        <f t="array" ref="DZ246">IF(NOT(ISBLANK($D246)),AND(DY246=TRUE,LEN(DX246)&lt;60,NOT(ISNUMBER(FIND('List of Values'!$C$2:$C$20,DX246)))),"")</f>
        <v/>
      </c>
      <c r="EA246" s="1"/>
      <c r="EB246" s="10" t="str">
        <f t="shared" si="138"/>
        <v/>
      </c>
      <c r="EC246" s="10" t="str" cm="1">
        <f t="array" ref="EC246">IF(NOT(ISBLANK($B246)),AND(EB246=TRUE,LEN(EA246)&lt;255,NOT(ISNUMBER(FIND('List of Values'!$C$2:$C$23,EA246)))),"")</f>
        <v/>
      </c>
      <c r="ED246" s="1"/>
      <c r="EE246" s="1" t="str">
        <f t="shared" si="43"/>
        <v/>
      </c>
      <c r="EF246" s="1" t="str" cm="1">
        <f t="array" ref="EF246">IF(NOT(ISBLANK($D246)),AND(EE246=TRUE,LEN(ED246)&lt;255,NOT(ISNUMBER(FIND('List of Values'!$C$2:$C$20,ED246)))),"")</f>
        <v/>
      </c>
      <c r="EG246" s="1"/>
      <c r="EH246" s="10" t="str">
        <f t="shared" si="139"/>
        <v/>
      </c>
      <c r="EI246" s="10" t="str">
        <f>IF(NOT(ISBLANK($B246)),AND(EH246=TRUE,NOT(COUNTIF('List of Values'!$AH$2:$AH$60,EG246)=0)),"")</f>
        <v/>
      </c>
      <c r="EJ246" s="1"/>
      <c r="EK246" s="10" t="str">
        <f t="shared" si="140"/>
        <v/>
      </c>
      <c r="EL246" s="10" t="str">
        <f>IF(NOT(ISBLANK($B246)),AND(EK246=TRUE,NOT(COUNTIF('List of Values'!$AG$2:$AG$60,EJ246)=0)),"")</f>
        <v/>
      </c>
      <c r="EM246" s="1"/>
      <c r="EN246" s="10" t="str">
        <f t="shared" si="46"/>
        <v/>
      </c>
      <c r="EO246" s="10" t="str" cm="1">
        <f t="array" ref="EO246">IF(NOT(ISBLANK($D246)),AND(EN246=TRUE,LEN(EM246)&lt;60,NOT(ISNUMBER(FIND('List of Values'!$C$2:$C$20,EM246)))),"")</f>
        <v/>
      </c>
      <c r="EP246" s="1"/>
      <c r="EQ246" s="10" t="str">
        <f t="shared" si="141"/>
        <v/>
      </c>
      <c r="ER246" s="10" t="str" cm="1">
        <f t="array" ref="ER246">IF(NOT(ISBLANK($B246)),AND(EQ246=TRUE,LEN(EP246)&lt;255,NOT(ISNUMBER(FIND('List of Values'!$C$2:$C$23,EP246)))),"")</f>
        <v/>
      </c>
      <c r="ES246" s="1"/>
      <c r="ET246" s="1" t="str">
        <f t="shared" si="48"/>
        <v/>
      </c>
      <c r="EU246" s="1" t="str" cm="1">
        <f t="array" ref="EU246">IF(NOT(ISBLANK($D246)),AND(ET246=TRUE,LEN(ES246)&lt;255,NOT(ISNUMBER(FIND('List of Values'!$C$2:$C$20,ES246)))),"")</f>
        <v/>
      </c>
      <c r="EV246" s="1"/>
      <c r="EW246" s="10" t="str">
        <f t="shared" si="142"/>
        <v/>
      </c>
      <c r="EX246" s="10" t="str">
        <f>IF(NOT(ISBLANK($B246)),AND(EW246=TRUE,NOT(COUNTIF('List of Values'!$AH$2:$AH$60,EV246)=0)),"")</f>
        <v/>
      </c>
    </row>
    <row r="247" spans="1:154">
      <c r="B247" s="1"/>
      <c r="C247" s="1"/>
      <c r="D247" s="1"/>
      <c r="E247" s="1"/>
      <c r="F247" s="10" t="str">
        <f t="shared" si="143"/>
        <v/>
      </c>
      <c r="G247" s="10" t="str">
        <f>IF(NOT(ISBLANK($B247)),AND(F247=TRUE,NOT(COUNTIF('List of Values'!$AG$2:$AG$60,E247)=0)),"")</f>
        <v/>
      </c>
      <c r="H247" s="1"/>
      <c r="I247" s="1" t="str">
        <f t="shared" si="1"/>
        <v/>
      </c>
      <c r="J247" s="1" t="str" cm="1">
        <f t="array" ref="J247">IF(NOT(ISBLANK($D247)),AND(I247=TRUE,LEN(H247)&lt;60,NOT(ISNUMBER(FIND('List of Values'!$C$2:$C$20,H247)))),"")</f>
        <v/>
      </c>
      <c r="K247" s="101"/>
      <c r="L247" s="10" t="str">
        <f t="shared" si="144"/>
        <v/>
      </c>
      <c r="M247" s="10" t="str" cm="1">
        <f t="array" ref="M247">IF(NOT(ISBLANK($B247)),AND(L247=TRUE,LEN(K247)&lt;255,NOT(ISNUMBER(FIND('List of Values'!$C$2:$C$23,K247)))),"")</f>
        <v/>
      </c>
      <c r="N247" s="1"/>
      <c r="O247" s="1" t="str">
        <f t="shared" si="3"/>
        <v/>
      </c>
      <c r="P247" s="1" t="str" cm="1">
        <f t="array" ref="P247">IF(NOT(ISBLANK($D247)),AND(O247=TRUE,LEN(N247)&lt;255,NOT(ISNUMBER(FIND('List of Values'!$C$2:$C$20,N247)))),"")</f>
        <v/>
      </c>
      <c r="Q247" s="1"/>
      <c r="R247" s="10" t="str">
        <f t="shared" si="145"/>
        <v/>
      </c>
      <c r="S247" s="10" t="str">
        <f>IF(NOT(ISBLANK($B247)),AND(R247=TRUE,NOT(COUNTIF('List of Values'!$AH$2:$AH$60,Q247)=0)),"")</f>
        <v/>
      </c>
      <c r="T247" s="1"/>
      <c r="U247" s="10" t="str">
        <f t="shared" si="146"/>
        <v/>
      </c>
      <c r="V247" s="10" t="str">
        <f>IF(NOT(ISBLANK($B247)),AND(U247=TRUE,NOT(COUNTIF('List of Values'!$AG$2:$AG$60,T247)=0)),"")</f>
        <v/>
      </c>
      <c r="W247" s="1"/>
      <c r="X247" s="10" t="str">
        <f t="shared" si="6"/>
        <v/>
      </c>
      <c r="Y247" s="10" t="str" cm="1">
        <f t="array" ref="Y247">IF(NOT(ISBLANK($D247)),AND(X247=TRUE,LEN(W247)&lt;60,NOT(ISNUMBER(FIND('List of Values'!$C$2:$C$20,W247)))),"")</f>
        <v/>
      </c>
      <c r="Z247" s="1"/>
      <c r="AA247" s="10" t="str">
        <f t="shared" si="147"/>
        <v/>
      </c>
      <c r="AB247" s="10" t="str" cm="1">
        <f t="array" ref="AB247">IF(NOT(ISBLANK($B247)),AND(AA247=TRUE,LEN(Z247)&lt;255,NOT(ISNUMBER(FIND('List of Values'!$C$2:$C$23,Z247)))),"")</f>
        <v/>
      </c>
      <c r="AC247" s="1"/>
      <c r="AD247" s="1" t="str">
        <f t="shared" si="8"/>
        <v/>
      </c>
      <c r="AE247" s="1" t="str" cm="1">
        <f t="array" ref="AE247">IF(NOT(ISBLANK($D247)),AND(AD247=TRUE,LEN(AC247)&lt;255,NOT(ISNUMBER(FIND('List of Values'!$C$2:$C$20,AC247)))),"")</f>
        <v/>
      </c>
      <c r="AF247" s="1"/>
      <c r="AG247" s="10" t="str">
        <f t="shared" si="148"/>
        <v/>
      </c>
      <c r="AH247" s="10" t="str">
        <f>IF(NOT(ISBLANK($B247)),AND(AG247=TRUE,NOT(COUNTIF('List of Values'!$AH$2:$AH$60,AF247)=0)),"")</f>
        <v/>
      </c>
      <c r="AI247" s="1"/>
      <c r="AJ247" s="10" t="str">
        <f t="shared" si="149"/>
        <v/>
      </c>
      <c r="AK247" s="10" t="str">
        <f>IF(NOT(ISBLANK($B247)),AND(AJ247=TRUE,NOT(COUNTIF('List of Values'!$AG$2:$AG$60,AI247)=0)),"")</f>
        <v/>
      </c>
      <c r="AL247" s="1"/>
      <c r="AM247" s="10" t="str">
        <f t="shared" si="11"/>
        <v/>
      </c>
      <c r="AN247" s="10" t="str" cm="1">
        <f t="array" ref="AN247">IF(NOT(ISBLANK($D247)),AND(AM247=TRUE,LEN(AL247)&lt;60,NOT(ISNUMBER(FIND('List of Values'!$C$2:$C$20,AL247)))),"")</f>
        <v/>
      </c>
      <c r="AO247" s="1"/>
      <c r="AP247" s="10" t="str">
        <f t="shared" si="150"/>
        <v/>
      </c>
      <c r="AQ247" s="10" t="str" cm="1">
        <f t="array" ref="AQ247">IF(NOT(ISBLANK($B247)),AND(AP247=TRUE,LEN(AO247)&lt;255,NOT(ISNUMBER(FIND('List of Values'!$C$2:$C$23,AO247)))),"")</f>
        <v/>
      </c>
      <c r="AR247" s="1"/>
      <c r="AS247" s="1" t="str">
        <f t="shared" si="13"/>
        <v/>
      </c>
      <c r="AT247" s="1" t="str" cm="1">
        <f t="array" ref="AT247">IF(NOT(ISBLANK($D247)),AND(AS247=TRUE,LEN(AR247)&lt;255,NOT(ISNUMBER(FIND('List of Values'!$C$2:$C$20,AR247)))),"")</f>
        <v/>
      </c>
      <c r="AU247" s="1"/>
      <c r="AV247" s="10" t="str">
        <f t="shared" si="151"/>
        <v/>
      </c>
      <c r="AW247" s="10" t="str">
        <f>IF(NOT(ISBLANK($B247)),AND(AV247=TRUE,NOT(COUNTIF('List of Values'!$AH$2:$AH$60,AU247)=0)),"")</f>
        <v/>
      </c>
      <c r="AX247" s="1"/>
      <c r="AY247" s="10" t="str">
        <f t="shared" si="152"/>
        <v/>
      </c>
      <c r="AZ247" s="10" t="str">
        <f>IF(NOT(ISBLANK($B247)),AND(AY247=TRUE,NOT(COUNTIF('List of Values'!$AG$2:$AG$60,AX247)=0)),"")</f>
        <v/>
      </c>
      <c r="BA247" s="1"/>
      <c r="BB247" s="10" t="str">
        <f t="shared" si="16"/>
        <v/>
      </c>
      <c r="BC247" s="10" t="str" cm="1">
        <f t="array" ref="BC247">IF(NOT(ISBLANK($D247)),AND(BB247=TRUE,LEN(BA247)&lt;60,NOT(ISNUMBER(FIND('List of Values'!$C$2:$C$20,BA247)))),"")</f>
        <v/>
      </c>
      <c r="BD247" s="1"/>
      <c r="BE247" s="10" t="str">
        <f t="shared" si="153"/>
        <v/>
      </c>
      <c r="BF247" s="10" t="str" cm="1">
        <f t="array" ref="BF247">IF(NOT(ISBLANK($B247)),AND(BE247=TRUE,LEN(BD247)&lt;255,NOT(ISNUMBER(FIND('List of Values'!$C$2:$C$23,BD247)))),"")</f>
        <v/>
      </c>
      <c r="BG247" s="1"/>
      <c r="BH247" s="1" t="str">
        <f t="shared" si="18"/>
        <v/>
      </c>
      <c r="BI247" s="1" t="str" cm="1">
        <f t="array" ref="BI247">IF(NOT(ISBLANK($D247)),AND(BH247=TRUE,LEN(BG247)&lt;255,NOT(ISNUMBER(FIND('List of Values'!$C$2:$C$20,BG247)))),"")</f>
        <v/>
      </c>
      <c r="BJ247" s="1"/>
      <c r="BK247" s="10" t="str">
        <f t="shared" si="154"/>
        <v/>
      </c>
      <c r="BL247" s="10" t="str">
        <f>IF(NOT(ISBLANK($B247)),AND(BK247=TRUE,NOT(COUNTIF('List of Values'!$AH$2:$AH$60,BJ247)=0)),"")</f>
        <v/>
      </c>
      <c r="BM247" s="1"/>
      <c r="BN247" s="10" t="str">
        <f t="shared" si="125"/>
        <v/>
      </c>
      <c r="BO247" s="10" t="str">
        <f>IF(NOT(ISBLANK($B247)),AND(BN247=TRUE,NOT(COUNTIF('List of Values'!$AG$2:$AG$60,BM247)=0)),"")</f>
        <v/>
      </c>
      <c r="BP247" s="1"/>
      <c r="BQ247" s="10" t="str">
        <f t="shared" si="21"/>
        <v/>
      </c>
      <c r="BR247" s="10" t="str" cm="1">
        <f t="array" ref="BR247">IF(NOT(ISBLANK($D247)),AND(BQ247=TRUE,LEN(BP247)&lt;60,NOT(ISNUMBER(FIND('List of Values'!$C$2:$C$20,BP247)))),"")</f>
        <v/>
      </c>
      <c r="BS247" s="1"/>
      <c r="BT247" s="10" t="str">
        <f t="shared" si="126"/>
        <v/>
      </c>
      <c r="BU247" s="10" t="str" cm="1">
        <f t="array" ref="BU247">IF(NOT(ISBLANK($B247)),AND(BT247=TRUE,LEN(BS247)&lt;255,NOT(ISNUMBER(FIND('List of Values'!$C$2:$C$23,BS247)))),"")</f>
        <v/>
      </c>
      <c r="BV247" s="1"/>
      <c r="BW247" s="1" t="str">
        <f t="shared" si="23"/>
        <v/>
      </c>
      <c r="BX247" s="1" t="str" cm="1">
        <f t="array" ref="BX247">IF(NOT(ISBLANK($D247)),AND(BW247=TRUE,LEN(BV247)&lt;255,NOT(ISNUMBER(FIND('List of Values'!$C$2:$C$20,BV247)))),"")</f>
        <v/>
      </c>
      <c r="BY247" s="1"/>
      <c r="BZ247" s="10" t="str">
        <f t="shared" si="127"/>
        <v/>
      </c>
      <c r="CA247" s="10" t="str">
        <f>IF(NOT(ISBLANK($B247)),AND(BZ247=TRUE,NOT(COUNTIF('List of Values'!$AH$2:$AH$60,BY247)=0)),"")</f>
        <v/>
      </c>
      <c r="CB247" s="1"/>
      <c r="CC247" s="10" t="str">
        <f t="shared" si="128"/>
        <v/>
      </c>
      <c r="CD247" s="10" t="str">
        <f>IF(NOT(ISBLANK($B247)),AND(CC247=TRUE,NOT(COUNTIF('List of Values'!$AG$2:$AG$60,CB247)=0)),"")</f>
        <v/>
      </c>
      <c r="CE247" s="1"/>
      <c r="CF247" s="10" t="str">
        <f t="shared" si="26"/>
        <v/>
      </c>
      <c r="CG247" s="10" t="str" cm="1">
        <f t="array" ref="CG247">IF(NOT(ISBLANK($D247)),AND(CF247=TRUE,LEN(CE247)&lt;60,NOT(ISNUMBER(FIND('List of Values'!$C$2:$C$20,CE247)))),"")</f>
        <v/>
      </c>
      <c r="CH247" s="1"/>
      <c r="CI247" s="10" t="str">
        <f t="shared" si="129"/>
        <v/>
      </c>
      <c r="CJ247" s="10" t="str" cm="1">
        <f t="array" ref="CJ247">IF(NOT(ISBLANK($B247)),AND(CI247=TRUE,LEN(CH247)&lt;255,NOT(ISNUMBER(FIND('List of Values'!$C$2:$C$23,CH247)))),"")</f>
        <v/>
      </c>
      <c r="CK247" s="1"/>
      <c r="CL247" s="1" t="str">
        <f t="shared" si="28"/>
        <v/>
      </c>
      <c r="CM247" s="1" t="str" cm="1">
        <f t="array" ref="CM247">IF(NOT(ISBLANK($D247)),AND(CL247=TRUE,LEN(CK247)&lt;255,NOT(ISNUMBER(FIND('List of Values'!$C$2:$C$20,CK247)))),"")</f>
        <v/>
      </c>
      <c r="CN247" s="1"/>
      <c r="CO247" s="10" t="str">
        <f t="shared" si="130"/>
        <v/>
      </c>
      <c r="CP247" s="10" t="str">
        <f>IF(NOT(ISBLANK($B247)),AND(CO247=TRUE,NOT(COUNTIF('List of Values'!$AH$2:$AH$60,CN247)=0)),"")</f>
        <v/>
      </c>
      <c r="CQ247" s="1"/>
      <c r="CR247" s="10" t="str">
        <f t="shared" si="131"/>
        <v/>
      </c>
      <c r="CS247" s="10" t="str">
        <f>IF(NOT(ISBLANK($B247)),AND(CR247=TRUE,NOT(COUNTIF('List of Values'!$AG$2:$AG$60,CQ247)=0)),"")</f>
        <v/>
      </c>
      <c r="CT247" s="1"/>
      <c r="CU247" s="10" t="str">
        <f t="shared" si="31"/>
        <v/>
      </c>
      <c r="CV247" s="10" t="str" cm="1">
        <f t="array" ref="CV247">IF(NOT(ISBLANK($D247)),AND(CU247=TRUE,LEN(CT247)&lt;60,NOT(ISNUMBER(FIND('List of Values'!$C$2:$C$20,CT247)))),"")</f>
        <v/>
      </c>
      <c r="CW247" s="1"/>
      <c r="CX247" s="10" t="str">
        <f t="shared" si="132"/>
        <v/>
      </c>
      <c r="CY247" s="10" t="str" cm="1">
        <f t="array" ref="CY247">IF(NOT(ISBLANK($B247)),AND(CX247=TRUE,LEN(CW247)&lt;255,NOT(ISNUMBER(FIND('List of Values'!$C$2:$C$23,CW247)))),"")</f>
        <v/>
      </c>
      <c r="CZ247" s="1"/>
      <c r="DA247" s="1" t="str">
        <f t="shared" si="33"/>
        <v/>
      </c>
      <c r="DB247" s="1" t="str" cm="1">
        <f t="array" ref="DB247">IF(NOT(ISBLANK($D247)),AND(DA247=TRUE,LEN(CZ247)&lt;255,NOT(ISNUMBER(FIND('List of Values'!$C$2:$C$20,CZ247)))),"")</f>
        <v/>
      </c>
      <c r="DC247" s="1"/>
      <c r="DD247" s="10" t="str">
        <f t="shared" si="133"/>
        <v/>
      </c>
      <c r="DE247" s="10" t="str">
        <f>IF(NOT(ISBLANK($B247)),AND(DD247=TRUE,NOT(COUNTIF('List of Values'!$AH$2:$AH$60,DC247)=0)),"")</f>
        <v/>
      </c>
      <c r="DF247" s="1"/>
      <c r="DG247" s="10" t="str">
        <f t="shared" si="134"/>
        <v/>
      </c>
      <c r="DH247" s="10" t="str">
        <f>IF(NOT(ISBLANK($B247)),AND(DG247=TRUE,NOT(COUNTIF('List of Values'!$AG$2:$AG$60,DF247)=0)),"")</f>
        <v/>
      </c>
      <c r="DI247" s="1"/>
      <c r="DJ247" s="10" t="str">
        <f t="shared" si="36"/>
        <v/>
      </c>
      <c r="DK247" s="10" t="str" cm="1">
        <f t="array" ref="DK247">IF(NOT(ISBLANK($D247)),AND(DJ247=TRUE,LEN(DI247)&lt;60,NOT(ISNUMBER(FIND('List of Values'!$C$2:$C$20,DI247)))),"")</f>
        <v/>
      </c>
      <c r="DL247" s="1"/>
      <c r="DM247" s="10" t="str">
        <f t="shared" si="135"/>
        <v/>
      </c>
      <c r="DN247" s="10" t="str" cm="1">
        <f t="array" ref="DN247">IF(NOT(ISBLANK($B247)),AND(DM247=TRUE,LEN(DL247)&lt;255,NOT(ISNUMBER(FIND('List of Values'!$C$2:$C$23,DL247)))),"")</f>
        <v/>
      </c>
      <c r="DO247" s="1"/>
      <c r="DP247" s="1" t="str">
        <f t="shared" si="38"/>
        <v/>
      </c>
      <c r="DQ247" s="1" t="str" cm="1">
        <f t="array" ref="DQ247">IF(NOT(ISBLANK($D247)),AND(DP247=TRUE,LEN(DO247)&lt;255,NOT(ISNUMBER(FIND('List of Values'!$C$2:$C$20,DO247)))),"")</f>
        <v/>
      </c>
      <c r="DR247" s="1"/>
      <c r="DS247" s="10" t="str">
        <f t="shared" si="136"/>
        <v/>
      </c>
      <c r="DT247" s="10" t="str">
        <f>IF(NOT(ISBLANK($B247)),AND(DS247=TRUE,NOT(COUNTIF('List of Values'!$AH$2:$AH$60,DR247)=0)),"")</f>
        <v/>
      </c>
      <c r="DU247" s="1"/>
      <c r="DV247" s="10" t="str">
        <f t="shared" si="137"/>
        <v/>
      </c>
      <c r="DW247" s="10" t="str">
        <f>IF(NOT(ISBLANK($B247)),AND(DV247=TRUE,NOT(COUNTIF('List of Values'!$AG$2:$AG$60,DU247)=0)),"")</f>
        <v/>
      </c>
      <c r="DX247" s="1"/>
      <c r="DY247" s="10" t="str">
        <f t="shared" si="41"/>
        <v/>
      </c>
      <c r="DZ247" s="10" t="str" cm="1">
        <f t="array" ref="DZ247">IF(NOT(ISBLANK($D247)),AND(DY247=TRUE,LEN(DX247)&lt;60,NOT(ISNUMBER(FIND('List of Values'!$C$2:$C$20,DX247)))),"")</f>
        <v/>
      </c>
      <c r="EA247" s="1"/>
      <c r="EB247" s="10" t="str">
        <f t="shared" si="138"/>
        <v/>
      </c>
      <c r="EC247" s="10" t="str" cm="1">
        <f t="array" ref="EC247">IF(NOT(ISBLANK($B247)),AND(EB247=TRUE,LEN(EA247)&lt;255,NOT(ISNUMBER(FIND('List of Values'!$C$2:$C$23,EA247)))),"")</f>
        <v/>
      </c>
      <c r="ED247" s="1"/>
      <c r="EE247" s="1" t="str">
        <f t="shared" si="43"/>
        <v/>
      </c>
      <c r="EF247" s="1" t="str" cm="1">
        <f t="array" ref="EF247">IF(NOT(ISBLANK($D247)),AND(EE247=TRUE,LEN(ED247)&lt;255,NOT(ISNUMBER(FIND('List of Values'!$C$2:$C$20,ED247)))),"")</f>
        <v/>
      </c>
      <c r="EG247" s="1"/>
      <c r="EH247" s="10" t="str">
        <f t="shared" si="139"/>
        <v/>
      </c>
      <c r="EI247" s="10" t="str">
        <f>IF(NOT(ISBLANK($B247)),AND(EH247=TRUE,NOT(COUNTIF('List of Values'!$AH$2:$AH$60,EG247)=0)),"")</f>
        <v/>
      </c>
      <c r="EJ247" s="1"/>
      <c r="EK247" s="10" t="str">
        <f t="shared" si="140"/>
        <v/>
      </c>
      <c r="EL247" s="10" t="str">
        <f>IF(NOT(ISBLANK($B247)),AND(EK247=TRUE,NOT(COUNTIF('List of Values'!$AG$2:$AG$60,EJ247)=0)),"")</f>
        <v/>
      </c>
      <c r="EM247" s="1"/>
      <c r="EN247" s="10" t="str">
        <f t="shared" si="46"/>
        <v/>
      </c>
      <c r="EO247" s="10" t="str" cm="1">
        <f t="array" ref="EO247">IF(NOT(ISBLANK($D247)),AND(EN247=TRUE,LEN(EM247)&lt;60,NOT(ISNUMBER(FIND('List of Values'!$C$2:$C$20,EM247)))),"")</f>
        <v/>
      </c>
      <c r="EP247" s="1"/>
      <c r="EQ247" s="10" t="str">
        <f t="shared" si="141"/>
        <v/>
      </c>
      <c r="ER247" s="10" t="str" cm="1">
        <f t="array" ref="ER247">IF(NOT(ISBLANK($B247)),AND(EQ247=TRUE,LEN(EP247)&lt;255,NOT(ISNUMBER(FIND('List of Values'!$C$2:$C$23,EP247)))),"")</f>
        <v/>
      </c>
      <c r="ES247" s="1"/>
      <c r="ET247" s="1" t="str">
        <f t="shared" si="48"/>
        <v/>
      </c>
      <c r="EU247" s="1" t="str" cm="1">
        <f t="array" ref="EU247">IF(NOT(ISBLANK($D247)),AND(ET247=TRUE,LEN(ES247)&lt;255,NOT(ISNUMBER(FIND('List of Values'!$C$2:$C$20,ES247)))),"")</f>
        <v/>
      </c>
      <c r="EV247" s="1"/>
      <c r="EW247" s="10" t="str">
        <f t="shared" si="142"/>
        <v/>
      </c>
      <c r="EX247" s="10" t="str">
        <f>IF(NOT(ISBLANK($B247)),AND(EW247=TRUE,NOT(COUNTIF('List of Values'!$AH$2:$AH$60,EV247)=0)),"")</f>
        <v/>
      </c>
    </row>
    <row r="248" spans="1:154">
      <c r="B248" s="1"/>
      <c r="C248" s="1"/>
      <c r="D248" s="1"/>
      <c r="E248" s="1"/>
      <c r="F248" s="10" t="str">
        <f t="shared" si="143"/>
        <v/>
      </c>
      <c r="G248" s="10" t="str">
        <f>IF(NOT(ISBLANK($B248)),AND(F248=TRUE,NOT(COUNTIF('List of Values'!$AG$2:$AG$60,E248)=0)),"")</f>
        <v/>
      </c>
      <c r="H248" s="1"/>
      <c r="I248" s="1" t="str">
        <f t="shared" si="1"/>
        <v/>
      </c>
      <c r="J248" s="1" t="str" cm="1">
        <f t="array" ref="J248">IF(NOT(ISBLANK($D248)),AND(I248=TRUE,LEN(H248)&lt;60,NOT(ISNUMBER(FIND('List of Values'!$C$2:$C$20,H248)))),"")</f>
        <v/>
      </c>
      <c r="K248" s="101"/>
      <c r="L248" s="10" t="str">
        <f t="shared" si="144"/>
        <v/>
      </c>
      <c r="M248" s="10" t="str" cm="1">
        <f t="array" ref="M248">IF(NOT(ISBLANK($B248)),AND(L248=TRUE,LEN(K248)&lt;255,NOT(ISNUMBER(FIND('List of Values'!$C$2:$C$23,K248)))),"")</f>
        <v/>
      </c>
      <c r="N248" s="1"/>
      <c r="O248" s="1" t="str">
        <f t="shared" si="3"/>
        <v/>
      </c>
      <c r="P248" s="1" t="str" cm="1">
        <f t="array" ref="P248">IF(NOT(ISBLANK($D248)),AND(O248=TRUE,LEN(N248)&lt;255,NOT(ISNUMBER(FIND('List of Values'!$C$2:$C$20,N248)))),"")</f>
        <v/>
      </c>
      <c r="Q248" s="1"/>
      <c r="R248" s="10" t="str">
        <f t="shared" si="145"/>
        <v/>
      </c>
      <c r="S248" s="10" t="str">
        <f>IF(NOT(ISBLANK($B248)),AND(R248=TRUE,NOT(COUNTIF('List of Values'!$AH$2:$AH$60,Q248)=0)),"")</f>
        <v/>
      </c>
      <c r="T248" s="1"/>
      <c r="U248" s="10" t="str">
        <f t="shared" si="146"/>
        <v/>
      </c>
      <c r="V248" s="10" t="str">
        <f>IF(NOT(ISBLANK($B248)),AND(U248=TRUE,NOT(COUNTIF('List of Values'!$AG$2:$AG$60,T248)=0)),"")</f>
        <v/>
      </c>
      <c r="W248" s="1"/>
      <c r="X248" s="10" t="str">
        <f t="shared" si="6"/>
        <v/>
      </c>
      <c r="Y248" s="10" t="str" cm="1">
        <f t="array" ref="Y248">IF(NOT(ISBLANK($D248)),AND(X248=TRUE,LEN(W248)&lt;60,NOT(ISNUMBER(FIND('List of Values'!$C$2:$C$20,W248)))),"")</f>
        <v/>
      </c>
      <c r="Z248" s="1"/>
      <c r="AA248" s="10" t="str">
        <f t="shared" si="147"/>
        <v/>
      </c>
      <c r="AB248" s="10" t="str" cm="1">
        <f t="array" ref="AB248">IF(NOT(ISBLANK($B248)),AND(AA248=TRUE,LEN(Z248)&lt;255,NOT(ISNUMBER(FIND('List of Values'!$C$2:$C$23,Z248)))),"")</f>
        <v/>
      </c>
      <c r="AC248" s="1"/>
      <c r="AD248" s="1" t="str">
        <f t="shared" si="8"/>
        <v/>
      </c>
      <c r="AE248" s="1" t="str" cm="1">
        <f t="array" ref="AE248">IF(NOT(ISBLANK($D248)),AND(AD248=TRUE,LEN(AC248)&lt;255,NOT(ISNUMBER(FIND('List of Values'!$C$2:$C$20,AC248)))),"")</f>
        <v/>
      </c>
      <c r="AF248" s="1"/>
      <c r="AG248" s="10" t="str">
        <f t="shared" si="148"/>
        <v/>
      </c>
      <c r="AH248" s="10" t="str">
        <f>IF(NOT(ISBLANK($B248)),AND(AG248=TRUE,NOT(COUNTIF('List of Values'!$AH$2:$AH$60,AF248)=0)),"")</f>
        <v/>
      </c>
      <c r="AI248" s="1"/>
      <c r="AJ248" s="10" t="str">
        <f t="shared" si="149"/>
        <v/>
      </c>
      <c r="AK248" s="10" t="str">
        <f>IF(NOT(ISBLANK($B248)),AND(AJ248=TRUE,NOT(COUNTIF('List of Values'!$AG$2:$AG$60,AI248)=0)),"")</f>
        <v/>
      </c>
      <c r="AL248" s="1"/>
      <c r="AM248" s="10" t="str">
        <f t="shared" si="11"/>
        <v/>
      </c>
      <c r="AN248" s="10" t="str" cm="1">
        <f t="array" ref="AN248">IF(NOT(ISBLANK($D248)),AND(AM248=TRUE,LEN(AL248)&lt;60,NOT(ISNUMBER(FIND('List of Values'!$C$2:$C$20,AL248)))),"")</f>
        <v/>
      </c>
      <c r="AO248" s="1"/>
      <c r="AP248" s="10" t="str">
        <f t="shared" si="150"/>
        <v/>
      </c>
      <c r="AQ248" s="10" t="str" cm="1">
        <f t="array" ref="AQ248">IF(NOT(ISBLANK($B248)),AND(AP248=TRUE,LEN(AO248)&lt;255,NOT(ISNUMBER(FIND('List of Values'!$C$2:$C$23,AO248)))),"")</f>
        <v/>
      </c>
      <c r="AR248" s="1"/>
      <c r="AS248" s="1" t="str">
        <f t="shared" si="13"/>
        <v/>
      </c>
      <c r="AT248" s="1" t="str" cm="1">
        <f t="array" ref="AT248">IF(NOT(ISBLANK($D248)),AND(AS248=TRUE,LEN(AR248)&lt;255,NOT(ISNUMBER(FIND('List of Values'!$C$2:$C$20,AR248)))),"")</f>
        <v/>
      </c>
      <c r="AU248" s="1"/>
      <c r="AV248" s="10" t="str">
        <f t="shared" si="151"/>
        <v/>
      </c>
      <c r="AW248" s="10" t="str">
        <f>IF(NOT(ISBLANK($B248)),AND(AV248=TRUE,NOT(COUNTIF('List of Values'!$AH$2:$AH$60,AU248)=0)),"")</f>
        <v/>
      </c>
      <c r="AX248" s="1"/>
      <c r="AY248" s="10" t="str">
        <f t="shared" si="152"/>
        <v/>
      </c>
      <c r="AZ248" s="10" t="str">
        <f>IF(NOT(ISBLANK($B248)),AND(AY248=TRUE,NOT(COUNTIF('List of Values'!$AG$2:$AG$60,AX248)=0)),"")</f>
        <v/>
      </c>
      <c r="BA248" s="1"/>
      <c r="BB248" s="10" t="str">
        <f t="shared" si="16"/>
        <v/>
      </c>
      <c r="BC248" s="10" t="str" cm="1">
        <f t="array" ref="BC248">IF(NOT(ISBLANK($D248)),AND(BB248=TRUE,LEN(BA248)&lt;60,NOT(ISNUMBER(FIND('List of Values'!$C$2:$C$20,BA248)))),"")</f>
        <v/>
      </c>
      <c r="BD248" s="1"/>
      <c r="BE248" s="10" t="str">
        <f t="shared" si="153"/>
        <v/>
      </c>
      <c r="BF248" s="10" t="str" cm="1">
        <f t="array" ref="BF248">IF(NOT(ISBLANK($B248)),AND(BE248=TRUE,LEN(BD248)&lt;255,NOT(ISNUMBER(FIND('List of Values'!$C$2:$C$23,BD248)))),"")</f>
        <v/>
      </c>
      <c r="BG248" s="1"/>
      <c r="BH248" s="1" t="str">
        <f t="shared" si="18"/>
        <v/>
      </c>
      <c r="BI248" s="1" t="str" cm="1">
        <f t="array" ref="BI248">IF(NOT(ISBLANK($D248)),AND(BH248=TRUE,LEN(BG248)&lt;255,NOT(ISNUMBER(FIND('List of Values'!$C$2:$C$20,BG248)))),"")</f>
        <v/>
      </c>
      <c r="BJ248" s="1"/>
      <c r="BK248" s="10" t="str">
        <f t="shared" si="154"/>
        <v/>
      </c>
      <c r="BL248" s="10" t="str">
        <f>IF(NOT(ISBLANK($B248)),AND(BK248=TRUE,NOT(COUNTIF('List of Values'!$AH$2:$AH$60,BJ248)=0)),"")</f>
        <v/>
      </c>
      <c r="BM248" s="1"/>
      <c r="BN248" s="10" t="str">
        <f t="shared" si="125"/>
        <v/>
      </c>
      <c r="BO248" s="10" t="str">
        <f>IF(NOT(ISBLANK($B248)),AND(BN248=TRUE,NOT(COUNTIF('List of Values'!$AG$2:$AG$60,BM248)=0)),"")</f>
        <v/>
      </c>
      <c r="BP248" s="1"/>
      <c r="BQ248" s="10" t="str">
        <f t="shared" si="21"/>
        <v/>
      </c>
      <c r="BR248" s="10" t="str" cm="1">
        <f t="array" ref="BR248">IF(NOT(ISBLANK($D248)),AND(BQ248=TRUE,LEN(BP248)&lt;60,NOT(ISNUMBER(FIND('List of Values'!$C$2:$C$20,BP248)))),"")</f>
        <v/>
      </c>
      <c r="BS248" s="1"/>
      <c r="BT248" s="10" t="str">
        <f t="shared" si="126"/>
        <v/>
      </c>
      <c r="BU248" s="10" t="str" cm="1">
        <f t="array" ref="BU248">IF(NOT(ISBLANK($B248)),AND(BT248=TRUE,LEN(BS248)&lt;255,NOT(ISNUMBER(FIND('List of Values'!$C$2:$C$23,BS248)))),"")</f>
        <v/>
      </c>
      <c r="BV248" s="1"/>
      <c r="BW248" s="1" t="str">
        <f t="shared" si="23"/>
        <v/>
      </c>
      <c r="BX248" s="1" t="str" cm="1">
        <f t="array" ref="BX248">IF(NOT(ISBLANK($D248)),AND(BW248=TRUE,LEN(BV248)&lt;255,NOT(ISNUMBER(FIND('List of Values'!$C$2:$C$20,BV248)))),"")</f>
        <v/>
      </c>
      <c r="BY248" s="1"/>
      <c r="BZ248" s="10" t="str">
        <f t="shared" si="127"/>
        <v/>
      </c>
      <c r="CA248" s="10" t="str">
        <f>IF(NOT(ISBLANK($B248)),AND(BZ248=TRUE,NOT(COUNTIF('List of Values'!$AH$2:$AH$60,BY248)=0)),"")</f>
        <v/>
      </c>
      <c r="CB248" s="1"/>
      <c r="CC248" s="10" t="str">
        <f t="shared" si="128"/>
        <v/>
      </c>
      <c r="CD248" s="10" t="str">
        <f>IF(NOT(ISBLANK($B248)),AND(CC248=TRUE,NOT(COUNTIF('List of Values'!$AG$2:$AG$60,CB248)=0)),"")</f>
        <v/>
      </c>
      <c r="CE248" s="1"/>
      <c r="CF248" s="10" t="str">
        <f t="shared" si="26"/>
        <v/>
      </c>
      <c r="CG248" s="10" t="str" cm="1">
        <f t="array" ref="CG248">IF(NOT(ISBLANK($D248)),AND(CF248=TRUE,LEN(CE248)&lt;60,NOT(ISNUMBER(FIND('List of Values'!$C$2:$C$20,CE248)))),"")</f>
        <v/>
      </c>
      <c r="CH248" s="1"/>
      <c r="CI248" s="10" t="str">
        <f t="shared" si="129"/>
        <v/>
      </c>
      <c r="CJ248" s="10" t="str" cm="1">
        <f t="array" ref="CJ248">IF(NOT(ISBLANK($B248)),AND(CI248=TRUE,LEN(CH248)&lt;255,NOT(ISNUMBER(FIND('List of Values'!$C$2:$C$23,CH248)))),"")</f>
        <v/>
      </c>
      <c r="CK248" s="1"/>
      <c r="CL248" s="1" t="str">
        <f t="shared" si="28"/>
        <v/>
      </c>
      <c r="CM248" s="1" t="str" cm="1">
        <f t="array" ref="CM248">IF(NOT(ISBLANK($D248)),AND(CL248=TRUE,LEN(CK248)&lt;255,NOT(ISNUMBER(FIND('List of Values'!$C$2:$C$20,CK248)))),"")</f>
        <v/>
      </c>
      <c r="CN248" s="1"/>
      <c r="CO248" s="10" t="str">
        <f t="shared" si="130"/>
        <v/>
      </c>
      <c r="CP248" s="10" t="str">
        <f>IF(NOT(ISBLANK($B248)),AND(CO248=TRUE,NOT(COUNTIF('List of Values'!$AH$2:$AH$60,CN248)=0)),"")</f>
        <v/>
      </c>
      <c r="CQ248" s="1"/>
      <c r="CR248" s="10" t="str">
        <f t="shared" si="131"/>
        <v/>
      </c>
      <c r="CS248" s="10" t="str">
        <f>IF(NOT(ISBLANK($B248)),AND(CR248=TRUE,NOT(COUNTIF('List of Values'!$AG$2:$AG$60,CQ248)=0)),"")</f>
        <v/>
      </c>
      <c r="CT248" s="1"/>
      <c r="CU248" s="10" t="str">
        <f t="shared" si="31"/>
        <v/>
      </c>
      <c r="CV248" s="10" t="str" cm="1">
        <f t="array" ref="CV248">IF(NOT(ISBLANK($D248)),AND(CU248=TRUE,LEN(CT248)&lt;60,NOT(ISNUMBER(FIND('List of Values'!$C$2:$C$20,CT248)))),"")</f>
        <v/>
      </c>
      <c r="CW248" s="1"/>
      <c r="CX248" s="10" t="str">
        <f t="shared" si="132"/>
        <v/>
      </c>
      <c r="CY248" s="10" t="str" cm="1">
        <f t="array" ref="CY248">IF(NOT(ISBLANK($B248)),AND(CX248=TRUE,LEN(CW248)&lt;255,NOT(ISNUMBER(FIND('List of Values'!$C$2:$C$23,CW248)))),"")</f>
        <v/>
      </c>
      <c r="CZ248" s="1"/>
      <c r="DA248" s="1" t="str">
        <f t="shared" si="33"/>
        <v/>
      </c>
      <c r="DB248" s="1" t="str" cm="1">
        <f t="array" ref="DB248">IF(NOT(ISBLANK($D248)),AND(DA248=TRUE,LEN(CZ248)&lt;255,NOT(ISNUMBER(FIND('List of Values'!$C$2:$C$20,CZ248)))),"")</f>
        <v/>
      </c>
      <c r="DC248" s="1"/>
      <c r="DD248" s="10" t="str">
        <f t="shared" si="133"/>
        <v/>
      </c>
      <c r="DE248" s="10" t="str">
        <f>IF(NOT(ISBLANK($B248)),AND(DD248=TRUE,NOT(COUNTIF('List of Values'!$AH$2:$AH$60,DC248)=0)),"")</f>
        <v/>
      </c>
      <c r="DF248" s="1"/>
      <c r="DG248" s="10" t="str">
        <f t="shared" si="134"/>
        <v/>
      </c>
      <c r="DH248" s="10" t="str">
        <f>IF(NOT(ISBLANK($B248)),AND(DG248=TRUE,NOT(COUNTIF('List of Values'!$AG$2:$AG$60,DF248)=0)),"")</f>
        <v/>
      </c>
      <c r="DI248" s="1"/>
      <c r="DJ248" s="10" t="str">
        <f t="shared" si="36"/>
        <v/>
      </c>
      <c r="DK248" s="10" t="str" cm="1">
        <f t="array" ref="DK248">IF(NOT(ISBLANK($D248)),AND(DJ248=TRUE,LEN(DI248)&lt;60,NOT(ISNUMBER(FIND('List of Values'!$C$2:$C$20,DI248)))),"")</f>
        <v/>
      </c>
      <c r="DL248" s="1"/>
      <c r="DM248" s="10" t="str">
        <f t="shared" si="135"/>
        <v/>
      </c>
      <c r="DN248" s="10" t="str" cm="1">
        <f t="array" ref="DN248">IF(NOT(ISBLANK($B248)),AND(DM248=TRUE,LEN(DL248)&lt;255,NOT(ISNUMBER(FIND('List of Values'!$C$2:$C$23,DL248)))),"")</f>
        <v/>
      </c>
      <c r="DO248" s="1"/>
      <c r="DP248" s="1" t="str">
        <f t="shared" si="38"/>
        <v/>
      </c>
      <c r="DQ248" s="1" t="str" cm="1">
        <f t="array" ref="DQ248">IF(NOT(ISBLANK($D248)),AND(DP248=TRUE,LEN(DO248)&lt;255,NOT(ISNUMBER(FIND('List of Values'!$C$2:$C$20,DO248)))),"")</f>
        <v/>
      </c>
      <c r="DR248" s="1"/>
      <c r="DS248" s="10" t="str">
        <f t="shared" si="136"/>
        <v/>
      </c>
      <c r="DT248" s="10" t="str">
        <f>IF(NOT(ISBLANK($B248)),AND(DS248=TRUE,NOT(COUNTIF('List of Values'!$AH$2:$AH$60,DR248)=0)),"")</f>
        <v/>
      </c>
      <c r="DU248" s="1"/>
      <c r="DV248" s="10" t="str">
        <f t="shared" si="137"/>
        <v/>
      </c>
      <c r="DW248" s="10" t="str">
        <f>IF(NOT(ISBLANK($B248)),AND(DV248=TRUE,NOT(COUNTIF('List of Values'!$AG$2:$AG$60,DU248)=0)),"")</f>
        <v/>
      </c>
      <c r="DX248" s="1"/>
      <c r="DY248" s="10" t="str">
        <f t="shared" si="41"/>
        <v/>
      </c>
      <c r="DZ248" s="10" t="str" cm="1">
        <f t="array" ref="DZ248">IF(NOT(ISBLANK($D248)),AND(DY248=TRUE,LEN(DX248)&lt;60,NOT(ISNUMBER(FIND('List of Values'!$C$2:$C$20,DX248)))),"")</f>
        <v/>
      </c>
      <c r="EA248" s="1"/>
      <c r="EB248" s="10" t="str">
        <f t="shared" si="138"/>
        <v/>
      </c>
      <c r="EC248" s="10" t="str" cm="1">
        <f t="array" ref="EC248">IF(NOT(ISBLANK($B248)),AND(EB248=TRUE,LEN(EA248)&lt;255,NOT(ISNUMBER(FIND('List of Values'!$C$2:$C$23,EA248)))),"")</f>
        <v/>
      </c>
      <c r="ED248" s="1"/>
      <c r="EE248" s="1" t="str">
        <f t="shared" si="43"/>
        <v/>
      </c>
      <c r="EF248" s="1" t="str" cm="1">
        <f t="array" ref="EF248">IF(NOT(ISBLANK($D248)),AND(EE248=TRUE,LEN(ED248)&lt;255,NOT(ISNUMBER(FIND('List of Values'!$C$2:$C$20,ED248)))),"")</f>
        <v/>
      </c>
      <c r="EG248" s="1"/>
      <c r="EH248" s="10" t="str">
        <f t="shared" si="139"/>
        <v/>
      </c>
      <c r="EI248" s="10" t="str">
        <f>IF(NOT(ISBLANK($B248)),AND(EH248=TRUE,NOT(COUNTIF('List of Values'!$AH$2:$AH$60,EG248)=0)),"")</f>
        <v/>
      </c>
      <c r="EJ248" s="1"/>
      <c r="EK248" s="10" t="str">
        <f t="shared" si="140"/>
        <v/>
      </c>
      <c r="EL248" s="10" t="str">
        <f>IF(NOT(ISBLANK($B248)),AND(EK248=TRUE,NOT(COUNTIF('List of Values'!$AG$2:$AG$60,EJ248)=0)),"")</f>
        <v/>
      </c>
      <c r="EM248" s="1"/>
      <c r="EN248" s="10" t="str">
        <f t="shared" si="46"/>
        <v/>
      </c>
      <c r="EO248" s="10" t="str" cm="1">
        <f t="array" ref="EO248">IF(NOT(ISBLANK($D248)),AND(EN248=TRUE,LEN(EM248)&lt;60,NOT(ISNUMBER(FIND('List of Values'!$C$2:$C$20,EM248)))),"")</f>
        <v/>
      </c>
      <c r="EP248" s="1"/>
      <c r="EQ248" s="10" t="str">
        <f t="shared" si="141"/>
        <v/>
      </c>
      <c r="ER248" s="10" t="str" cm="1">
        <f t="array" ref="ER248">IF(NOT(ISBLANK($B248)),AND(EQ248=TRUE,LEN(EP248)&lt;255,NOT(ISNUMBER(FIND('List of Values'!$C$2:$C$23,EP248)))),"")</f>
        <v/>
      </c>
      <c r="ES248" s="1"/>
      <c r="ET248" s="1" t="str">
        <f t="shared" si="48"/>
        <v/>
      </c>
      <c r="EU248" s="1" t="str" cm="1">
        <f t="array" ref="EU248">IF(NOT(ISBLANK($D248)),AND(ET248=TRUE,LEN(ES248)&lt;255,NOT(ISNUMBER(FIND('List of Values'!$C$2:$C$20,ES248)))),"")</f>
        <v/>
      </c>
      <c r="EV248" s="1"/>
      <c r="EW248" s="10" t="str">
        <f t="shared" si="142"/>
        <v/>
      </c>
      <c r="EX248" s="10" t="str">
        <f>IF(NOT(ISBLANK($B248)),AND(EW248=TRUE,NOT(COUNTIF('List of Values'!$AH$2:$AH$60,EV248)=0)),"")</f>
        <v/>
      </c>
    </row>
    <row r="249" spans="1:154">
      <c r="B249" s="1"/>
      <c r="C249" s="1"/>
      <c r="D249" s="1"/>
      <c r="E249" s="1"/>
      <c r="F249" s="10" t="str">
        <f t="shared" si="143"/>
        <v/>
      </c>
      <c r="G249" s="10" t="str">
        <f>IF(NOT(ISBLANK($B249)),AND(F249=TRUE,NOT(COUNTIF('List of Values'!$AG$2:$AG$60,E249)=0)),"")</f>
        <v/>
      </c>
      <c r="H249" s="1"/>
      <c r="I249" s="1" t="str">
        <f t="shared" si="1"/>
        <v/>
      </c>
      <c r="J249" s="1" t="str" cm="1">
        <f t="array" ref="J249">IF(NOT(ISBLANK($D249)),AND(I249=TRUE,LEN(H249)&lt;60,NOT(ISNUMBER(FIND('List of Values'!$C$2:$C$20,H249)))),"")</f>
        <v/>
      </c>
      <c r="K249" s="101"/>
      <c r="L249" s="10" t="str">
        <f t="shared" si="144"/>
        <v/>
      </c>
      <c r="M249" s="10" t="str" cm="1">
        <f t="array" ref="M249">IF(NOT(ISBLANK($B249)),AND(L249=TRUE,LEN(K249)&lt;255,NOT(ISNUMBER(FIND('List of Values'!$C$2:$C$23,K249)))),"")</f>
        <v/>
      </c>
      <c r="N249" s="1"/>
      <c r="O249" s="1" t="str">
        <f t="shared" si="3"/>
        <v/>
      </c>
      <c r="P249" s="1" t="str" cm="1">
        <f t="array" ref="P249">IF(NOT(ISBLANK($D249)),AND(O249=TRUE,LEN(N249)&lt;255,NOT(ISNUMBER(FIND('List of Values'!$C$2:$C$20,N249)))),"")</f>
        <v/>
      </c>
      <c r="Q249" s="1"/>
      <c r="R249" s="10" t="str">
        <f t="shared" si="145"/>
        <v/>
      </c>
      <c r="S249" s="10" t="str">
        <f>IF(NOT(ISBLANK($B249)),AND(R249=TRUE,NOT(COUNTIF('List of Values'!$AH$2:$AH$60,Q249)=0)),"")</f>
        <v/>
      </c>
      <c r="T249" s="1"/>
      <c r="U249" s="10" t="str">
        <f t="shared" si="146"/>
        <v/>
      </c>
      <c r="V249" s="10" t="str">
        <f>IF(NOT(ISBLANK($B249)),AND(U249=TRUE,NOT(COUNTIF('List of Values'!$AG$2:$AG$60,T249)=0)),"")</f>
        <v/>
      </c>
      <c r="W249" s="1"/>
      <c r="X249" s="10" t="str">
        <f t="shared" si="6"/>
        <v/>
      </c>
      <c r="Y249" s="10" t="str" cm="1">
        <f t="array" ref="Y249">IF(NOT(ISBLANK($D249)),AND(X249=TRUE,LEN(W249)&lt;60,NOT(ISNUMBER(FIND('List of Values'!$C$2:$C$20,W249)))),"")</f>
        <v/>
      </c>
      <c r="Z249" s="1"/>
      <c r="AA249" s="10" t="str">
        <f t="shared" si="147"/>
        <v/>
      </c>
      <c r="AB249" s="10" t="str" cm="1">
        <f t="array" ref="AB249">IF(NOT(ISBLANK($B249)),AND(AA249=TRUE,LEN(Z249)&lt;255,NOT(ISNUMBER(FIND('List of Values'!$C$2:$C$23,Z249)))),"")</f>
        <v/>
      </c>
      <c r="AC249" s="1"/>
      <c r="AD249" s="1" t="str">
        <f t="shared" si="8"/>
        <v/>
      </c>
      <c r="AE249" s="1" t="str" cm="1">
        <f t="array" ref="AE249">IF(NOT(ISBLANK($D249)),AND(AD249=TRUE,LEN(AC249)&lt;255,NOT(ISNUMBER(FIND('List of Values'!$C$2:$C$20,AC249)))),"")</f>
        <v/>
      </c>
      <c r="AF249" s="1"/>
      <c r="AG249" s="10" t="str">
        <f t="shared" si="148"/>
        <v/>
      </c>
      <c r="AH249" s="10" t="str">
        <f>IF(NOT(ISBLANK($B249)),AND(AG249=TRUE,NOT(COUNTIF('List of Values'!$AH$2:$AH$60,AF249)=0)),"")</f>
        <v/>
      </c>
      <c r="AI249" s="1"/>
      <c r="AJ249" s="10" t="str">
        <f t="shared" si="149"/>
        <v/>
      </c>
      <c r="AK249" s="10" t="str">
        <f>IF(NOT(ISBLANK($B249)),AND(AJ249=TRUE,NOT(COUNTIF('List of Values'!$AG$2:$AG$60,AI249)=0)),"")</f>
        <v/>
      </c>
      <c r="AL249" s="1"/>
      <c r="AM249" s="10" t="str">
        <f t="shared" si="11"/>
        <v/>
      </c>
      <c r="AN249" s="10" t="str" cm="1">
        <f t="array" ref="AN249">IF(NOT(ISBLANK($D249)),AND(AM249=TRUE,LEN(AL249)&lt;60,NOT(ISNUMBER(FIND('List of Values'!$C$2:$C$20,AL249)))),"")</f>
        <v/>
      </c>
      <c r="AO249" s="1"/>
      <c r="AP249" s="10" t="str">
        <f t="shared" si="150"/>
        <v/>
      </c>
      <c r="AQ249" s="10" t="str" cm="1">
        <f t="array" ref="AQ249">IF(NOT(ISBLANK($B249)),AND(AP249=TRUE,LEN(AO249)&lt;255,NOT(ISNUMBER(FIND('List of Values'!$C$2:$C$23,AO249)))),"")</f>
        <v/>
      </c>
      <c r="AR249" s="1"/>
      <c r="AS249" s="1" t="str">
        <f t="shared" si="13"/>
        <v/>
      </c>
      <c r="AT249" s="1" t="str" cm="1">
        <f t="array" ref="AT249">IF(NOT(ISBLANK($D249)),AND(AS249=TRUE,LEN(AR249)&lt;255,NOT(ISNUMBER(FIND('List of Values'!$C$2:$C$20,AR249)))),"")</f>
        <v/>
      </c>
      <c r="AU249" s="1"/>
      <c r="AV249" s="10" t="str">
        <f t="shared" si="151"/>
        <v/>
      </c>
      <c r="AW249" s="10" t="str">
        <f>IF(NOT(ISBLANK($B249)),AND(AV249=TRUE,NOT(COUNTIF('List of Values'!$AH$2:$AH$60,AU249)=0)),"")</f>
        <v/>
      </c>
      <c r="AX249" s="1"/>
      <c r="AY249" s="10" t="str">
        <f t="shared" si="152"/>
        <v/>
      </c>
      <c r="AZ249" s="10" t="str">
        <f>IF(NOT(ISBLANK($B249)),AND(AY249=TRUE,NOT(COUNTIF('List of Values'!$AG$2:$AG$60,AX249)=0)),"")</f>
        <v/>
      </c>
      <c r="BA249" s="1"/>
      <c r="BB249" s="10" t="str">
        <f t="shared" si="16"/>
        <v/>
      </c>
      <c r="BC249" s="10" t="str" cm="1">
        <f t="array" ref="BC249">IF(NOT(ISBLANK($D249)),AND(BB249=TRUE,LEN(BA249)&lt;60,NOT(ISNUMBER(FIND('List of Values'!$C$2:$C$20,BA249)))),"")</f>
        <v/>
      </c>
      <c r="BD249" s="1"/>
      <c r="BE249" s="10" t="str">
        <f t="shared" si="153"/>
        <v/>
      </c>
      <c r="BF249" s="10" t="str" cm="1">
        <f t="array" ref="BF249">IF(NOT(ISBLANK($B249)),AND(BE249=TRUE,LEN(BD249)&lt;255,NOT(ISNUMBER(FIND('List of Values'!$C$2:$C$23,BD249)))),"")</f>
        <v/>
      </c>
      <c r="BG249" s="1"/>
      <c r="BH249" s="1" t="str">
        <f t="shared" si="18"/>
        <v/>
      </c>
      <c r="BI249" s="1" t="str" cm="1">
        <f t="array" ref="BI249">IF(NOT(ISBLANK($D249)),AND(BH249=TRUE,LEN(BG249)&lt;255,NOT(ISNUMBER(FIND('List of Values'!$C$2:$C$20,BG249)))),"")</f>
        <v/>
      </c>
      <c r="BJ249" s="1"/>
      <c r="BK249" s="10" t="str">
        <f t="shared" si="154"/>
        <v/>
      </c>
      <c r="BL249" s="10" t="str">
        <f>IF(NOT(ISBLANK($B249)),AND(BK249=TRUE,NOT(COUNTIF('List of Values'!$AH$2:$AH$60,BJ249)=0)),"")</f>
        <v/>
      </c>
      <c r="BM249" s="1"/>
      <c r="BN249" s="10" t="str">
        <f t="shared" si="125"/>
        <v/>
      </c>
      <c r="BO249" s="10" t="str">
        <f>IF(NOT(ISBLANK($B249)),AND(BN249=TRUE,NOT(COUNTIF('List of Values'!$AG$2:$AG$60,BM249)=0)),"")</f>
        <v/>
      </c>
      <c r="BP249" s="1"/>
      <c r="BQ249" s="10" t="str">
        <f t="shared" si="21"/>
        <v/>
      </c>
      <c r="BR249" s="10" t="str" cm="1">
        <f t="array" ref="BR249">IF(NOT(ISBLANK($D249)),AND(BQ249=TRUE,LEN(BP249)&lt;60,NOT(ISNUMBER(FIND('List of Values'!$C$2:$C$20,BP249)))),"")</f>
        <v/>
      </c>
      <c r="BS249" s="1"/>
      <c r="BT249" s="10" t="str">
        <f t="shared" si="126"/>
        <v/>
      </c>
      <c r="BU249" s="10" t="str" cm="1">
        <f t="array" ref="BU249">IF(NOT(ISBLANK($B249)),AND(BT249=TRUE,LEN(BS249)&lt;255,NOT(ISNUMBER(FIND('List of Values'!$C$2:$C$23,BS249)))),"")</f>
        <v/>
      </c>
      <c r="BV249" s="1"/>
      <c r="BW249" s="1" t="str">
        <f t="shared" si="23"/>
        <v/>
      </c>
      <c r="BX249" s="1" t="str" cm="1">
        <f t="array" ref="BX249">IF(NOT(ISBLANK($D249)),AND(BW249=TRUE,LEN(BV249)&lt;255,NOT(ISNUMBER(FIND('List of Values'!$C$2:$C$20,BV249)))),"")</f>
        <v/>
      </c>
      <c r="BY249" s="1"/>
      <c r="BZ249" s="10" t="str">
        <f t="shared" si="127"/>
        <v/>
      </c>
      <c r="CA249" s="10" t="str">
        <f>IF(NOT(ISBLANK($B249)),AND(BZ249=TRUE,NOT(COUNTIF('List of Values'!$AH$2:$AH$60,BY249)=0)),"")</f>
        <v/>
      </c>
      <c r="CB249" s="1"/>
      <c r="CC249" s="10" t="str">
        <f t="shared" si="128"/>
        <v/>
      </c>
      <c r="CD249" s="10" t="str">
        <f>IF(NOT(ISBLANK($B249)),AND(CC249=TRUE,NOT(COUNTIF('List of Values'!$AG$2:$AG$60,CB249)=0)),"")</f>
        <v/>
      </c>
      <c r="CE249" s="1"/>
      <c r="CF249" s="10" t="str">
        <f t="shared" si="26"/>
        <v/>
      </c>
      <c r="CG249" s="10" t="str" cm="1">
        <f t="array" ref="CG249">IF(NOT(ISBLANK($D249)),AND(CF249=TRUE,LEN(CE249)&lt;60,NOT(ISNUMBER(FIND('List of Values'!$C$2:$C$20,CE249)))),"")</f>
        <v/>
      </c>
      <c r="CH249" s="1"/>
      <c r="CI249" s="10" t="str">
        <f t="shared" si="129"/>
        <v/>
      </c>
      <c r="CJ249" s="10" t="str" cm="1">
        <f t="array" ref="CJ249">IF(NOT(ISBLANK($B249)),AND(CI249=TRUE,LEN(CH249)&lt;255,NOT(ISNUMBER(FIND('List of Values'!$C$2:$C$23,CH249)))),"")</f>
        <v/>
      </c>
      <c r="CK249" s="1"/>
      <c r="CL249" s="1" t="str">
        <f t="shared" si="28"/>
        <v/>
      </c>
      <c r="CM249" s="1" t="str" cm="1">
        <f t="array" ref="CM249">IF(NOT(ISBLANK($D249)),AND(CL249=TRUE,LEN(CK249)&lt;255,NOT(ISNUMBER(FIND('List of Values'!$C$2:$C$20,CK249)))),"")</f>
        <v/>
      </c>
      <c r="CN249" s="1"/>
      <c r="CO249" s="10" t="str">
        <f t="shared" si="130"/>
        <v/>
      </c>
      <c r="CP249" s="10" t="str">
        <f>IF(NOT(ISBLANK($B249)),AND(CO249=TRUE,NOT(COUNTIF('List of Values'!$AH$2:$AH$60,CN249)=0)),"")</f>
        <v/>
      </c>
      <c r="CQ249" s="1"/>
      <c r="CR249" s="10" t="str">
        <f t="shared" si="131"/>
        <v/>
      </c>
      <c r="CS249" s="10" t="str">
        <f>IF(NOT(ISBLANK($B249)),AND(CR249=TRUE,NOT(COUNTIF('List of Values'!$AG$2:$AG$60,CQ249)=0)),"")</f>
        <v/>
      </c>
      <c r="CT249" s="1"/>
      <c r="CU249" s="10" t="str">
        <f t="shared" si="31"/>
        <v/>
      </c>
      <c r="CV249" s="10" t="str" cm="1">
        <f t="array" ref="CV249">IF(NOT(ISBLANK($D249)),AND(CU249=TRUE,LEN(CT249)&lt;60,NOT(ISNUMBER(FIND('List of Values'!$C$2:$C$20,CT249)))),"")</f>
        <v/>
      </c>
      <c r="CW249" s="1"/>
      <c r="CX249" s="10" t="str">
        <f t="shared" si="132"/>
        <v/>
      </c>
      <c r="CY249" s="10" t="str" cm="1">
        <f t="array" ref="CY249">IF(NOT(ISBLANK($B249)),AND(CX249=TRUE,LEN(CW249)&lt;255,NOT(ISNUMBER(FIND('List of Values'!$C$2:$C$23,CW249)))),"")</f>
        <v/>
      </c>
      <c r="CZ249" s="1"/>
      <c r="DA249" s="1" t="str">
        <f t="shared" si="33"/>
        <v/>
      </c>
      <c r="DB249" s="1" t="str" cm="1">
        <f t="array" ref="DB249">IF(NOT(ISBLANK($D249)),AND(DA249=TRUE,LEN(CZ249)&lt;255,NOT(ISNUMBER(FIND('List of Values'!$C$2:$C$20,CZ249)))),"")</f>
        <v/>
      </c>
      <c r="DC249" s="1"/>
      <c r="DD249" s="10" t="str">
        <f t="shared" si="133"/>
        <v/>
      </c>
      <c r="DE249" s="10" t="str">
        <f>IF(NOT(ISBLANK($B249)),AND(DD249=TRUE,NOT(COUNTIF('List of Values'!$AH$2:$AH$60,DC249)=0)),"")</f>
        <v/>
      </c>
      <c r="DF249" s="1"/>
      <c r="DG249" s="10" t="str">
        <f t="shared" si="134"/>
        <v/>
      </c>
      <c r="DH249" s="10" t="str">
        <f>IF(NOT(ISBLANK($B249)),AND(DG249=TRUE,NOT(COUNTIF('List of Values'!$AG$2:$AG$60,DF249)=0)),"")</f>
        <v/>
      </c>
      <c r="DI249" s="1"/>
      <c r="DJ249" s="10" t="str">
        <f t="shared" si="36"/>
        <v/>
      </c>
      <c r="DK249" s="10" t="str" cm="1">
        <f t="array" ref="DK249">IF(NOT(ISBLANK($D249)),AND(DJ249=TRUE,LEN(DI249)&lt;60,NOT(ISNUMBER(FIND('List of Values'!$C$2:$C$20,DI249)))),"")</f>
        <v/>
      </c>
      <c r="DL249" s="1"/>
      <c r="DM249" s="10" t="str">
        <f t="shared" si="135"/>
        <v/>
      </c>
      <c r="DN249" s="10" t="str" cm="1">
        <f t="array" ref="DN249">IF(NOT(ISBLANK($B249)),AND(DM249=TRUE,LEN(DL249)&lt;255,NOT(ISNUMBER(FIND('List of Values'!$C$2:$C$23,DL249)))),"")</f>
        <v/>
      </c>
      <c r="DO249" s="1"/>
      <c r="DP249" s="1" t="str">
        <f t="shared" si="38"/>
        <v/>
      </c>
      <c r="DQ249" s="1" t="str" cm="1">
        <f t="array" ref="DQ249">IF(NOT(ISBLANK($D249)),AND(DP249=TRUE,LEN(DO249)&lt;255,NOT(ISNUMBER(FIND('List of Values'!$C$2:$C$20,DO249)))),"")</f>
        <v/>
      </c>
      <c r="DR249" s="1"/>
      <c r="DS249" s="10" t="str">
        <f t="shared" si="136"/>
        <v/>
      </c>
      <c r="DT249" s="10" t="str">
        <f>IF(NOT(ISBLANK($B249)),AND(DS249=TRUE,NOT(COUNTIF('List of Values'!$AH$2:$AH$60,DR249)=0)),"")</f>
        <v/>
      </c>
      <c r="DU249" s="1"/>
      <c r="DV249" s="10" t="str">
        <f t="shared" si="137"/>
        <v/>
      </c>
      <c r="DW249" s="10" t="str">
        <f>IF(NOT(ISBLANK($B249)),AND(DV249=TRUE,NOT(COUNTIF('List of Values'!$AG$2:$AG$60,DU249)=0)),"")</f>
        <v/>
      </c>
      <c r="DX249" s="1"/>
      <c r="DY249" s="10" t="str">
        <f t="shared" si="41"/>
        <v/>
      </c>
      <c r="DZ249" s="10" t="str" cm="1">
        <f t="array" ref="DZ249">IF(NOT(ISBLANK($D249)),AND(DY249=TRUE,LEN(DX249)&lt;60,NOT(ISNUMBER(FIND('List of Values'!$C$2:$C$20,DX249)))),"")</f>
        <v/>
      </c>
      <c r="EA249" s="1"/>
      <c r="EB249" s="10" t="str">
        <f t="shared" si="138"/>
        <v/>
      </c>
      <c r="EC249" s="10" t="str" cm="1">
        <f t="array" ref="EC249">IF(NOT(ISBLANK($B249)),AND(EB249=TRUE,LEN(EA249)&lt;255,NOT(ISNUMBER(FIND('List of Values'!$C$2:$C$23,EA249)))),"")</f>
        <v/>
      </c>
      <c r="ED249" s="1"/>
      <c r="EE249" s="1" t="str">
        <f t="shared" si="43"/>
        <v/>
      </c>
      <c r="EF249" s="1" t="str" cm="1">
        <f t="array" ref="EF249">IF(NOT(ISBLANK($D249)),AND(EE249=TRUE,LEN(ED249)&lt;255,NOT(ISNUMBER(FIND('List of Values'!$C$2:$C$20,ED249)))),"")</f>
        <v/>
      </c>
      <c r="EG249" s="1"/>
      <c r="EH249" s="10" t="str">
        <f t="shared" si="139"/>
        <v/>
      </c>
      <c r="EI249" s="10" t="str">
        <f>IF(NOT(ISBLANK($B249)),AND(EH249=TRUE,NOT(COUNTIF('List of Values'!$AH$2:$AH$60,EG249)=0)),"")</f>
        <v/>
      </c>
      <c r="EJ249" s="1"/>
      <c r="EK249" s="10" t="str">
        <f t="shared" si="140"/>
        <v/>
      </c>
      <c r="EL249" s="10" t="str">
        <f>IF(NOT(ISBLANK($B249)),AND(EK249=TRUE,NOT(COUNTIF('List of Values'!$AG$2:$AG$60,EJ249)=0)),"")</f>
        <v/>
      </c>
      <c r="EM249" s="1"/>
      <c r="EN249" s="10" t="str">
        <f t="shared" si="46"/>
        <v/>
      </c>
      <c r="EO249" s="10" t="str" cm="1">
        <f t="array" ref="EO249">IF(NOT(ISBLANK($D249)),AND(EN249=TRUE,LEN(EM249)&lt;60,NOT(ISNUMBER(FIND('List of Values'!$C$2:$C$20,EM249)))),"")</f>
        <v/>
      </c>
      <c r="EP249" s="1"/>
      <c r="EQ249" s="10" t="str">
        <f t="shared" si="141"/>
        <v/>
      </c>
      <c r="ER249" s="10" t="str" cm="1">
        <f t="array" ref="ER249">IF(NOT(ISBLANK($B249)),AND(EQ249=TRUE,LEN(EP249)&lt;255,NOT(ISNUMBER(FIND('List of Values'!$C$2:$C$23,EP249)))),"")</f>
        <v/>
      </c>
      <c r="ES249" s="1"/>
      <c r="ET249" s="1" t="str">
        <f t="shared" si="48"/>
        <v/>
      </c>
      <c r="EU249" s="1" t="str" cm="1">
        <f t="array" ref="EU249">IF(NOT(ISBLANK($D249)),AND(ET249=TRUE,LEN(ES249)&lt;255,NOT(ISNUMBER(FIND('List of Values'!$C$2:$C$20,ES249)))),"")</f>
        <v/>
      </c>
      <c r="EV249" s="1"/>
      <c r="EW249" s="10" t="str">
        <f t="shared" si="142"/>
        <v/>
      </c>
      <c r="EX249" s="10" t="str">
        <f>IF(NOT(ISBLANK($B249)),AND(EW249=TRUE,NOT(COUNTIF('List of Values'!$AH$2:$AH$60,EV249)=0)),"")</f>
        <v/>
      </c>
    </row>
    <row r="250" spans="1:154">
      <c r="B250" s="1"/>
      <c r="C250" s="1"/>
      <c r="D250" s="1"/>
      <c r="E250" s="1"/>
      <c r="F250" s="10" t="str">
        <f t="shared" si="143"/>
        <v/>
      </c>
      <c r="G250" s="10" t="str">
        <f>IF(NOT(ISBLANK($B250)),AND(F250=TRUE,NOT(COUNTIF('List of Values'!$AG$2:$AG$60,E250)=0)),"")</f>
        <v/>
      </c>
      <c r="H250" s="1"/>
      <c r="I250" s="1" t="str">
        <f t="shared" si="1"/>
        <v/>
      </c>
      <c r="J250" s="1" t="str" cm="1">
        <f t="array" ref="J250">IF(NOT(ISBLANK($D250)),AND(I250=TRUE,LEN(H250)&lt;60,NOT(ISNUMBER(FIND('List of Values'!$C$2:$C$20,H250)))),"")</f>
        <v/>
      </c>
      <c r="K250" s="101"/>
      <c r="L250" s="10" t="str">
        <f t="shared" si="144"/>
        <v/>
      </c>
      <c r="M250" s="10" t="str" cm="1">
        <f t="array" ref="M250">IF(NOT(ISBLANK($B250)),AND(L250=TRUE,LEN(K250)&lt;255,NOT(ISNUMBER(FIND('List of Values'!$C$2:$C$23,K250)))),"")</f>
        <v/>
      </c>
      <c r="N250" s="1"/>
      <c r="O250" s="1" t="str">
        <f t="shared" si="3"/>
        <v/>
      </c>
      <c r="P250" s="1" t="str" cm="1">
        <f t="array" ref="P250">IF(NOT(ISBLANK($D250)),AND(O250=TRUE,LEN(N250)&lt;255,NOT(ISNUMBER(FIND('List of Values'!$C$2:$C$20,N250)))),"")</f>
        <v/>
      </c>
      <c r="Q250" s="1"/>
      <c r="R250" s="10" t="str">
        <f t="shared" si="145"/>
        <v/>
      </c>
      <c r="S250" s="10" t="str">
        <f>IF(NOT(ISBLANK($B250)),AND(R250=TRUE,NOT(COUNTIF('List of Values'!$AH$2:$AH$60,Q250)=0)),"")</f>
        <v/>
      </c>
      <c r="T250" s="1"/>
      <c r="U250" s="10" t="str">
        <f t="shared" si="146"/>
        <v/>
      </c>
      <c r="V250" s="10" t="str">
        <f>IF(NOT(ISBLANK($B250)),AND(U250=TRUE,NOT(COUNTIF('List of Values'!$AG$2:$AG$60,T250)=0)),"")</f>
        <v/>
      </c>
      <c r="W250" s="1"/>
      <c r="X250" s="10" t="str">
        <f t="shared" si="6"/>
        <v/>
      </c>
      <c r="Y250" s="10" t="str" cm="1">
        <f t="array" ref="Y250">IF(NOT(ISBLANK($D250)),AND(X250=TRUE,LEN(W250)&lt;60,NOT(ISNUMBER(FIND('List of Values'!$C$2:$C$20,W250)))),"")</f>
        <v/>
      </c>
      <c r="Z250" s="1"/>
      <c r="AA250" s="10" t="str">
        <f t="shared" si="147"/>
        <v/>
      </c>
      <c r="AB250" s="10" t="str" cm="1">
        <f t="array" ref="AB250">IF(NOT(ISBLANK($B250)),AND(AA250=TRUE,LEN(Z250)&lt;255,NOT(ISNUMBER(FIND('List of Values'!$C$2:$C$23,Z250)))),"")</f>
        <v/>
      </c>
      <c r="AC250" s="1"/>
      <c r="AD250" s="1" t="str">
        <f t="shared" si="8"/>
        <v/>
      </c>
      <c r="AE250" s="1" t="str" cm="1">
        <f t="array" ref="AE250">IF(NOT(ISBLANK($D250)),AND(AD250=TRUE,LEN(AC250)&lt;255,NOT(ISNUMBER(FIND('List of Values'!$C$2:$C$20,AC250)))),"")</f>
        <v/>
      </c>
      <c r="AF250" s="1"/>
      <c r="AG250" s="10" t="str">
        <f t="shared" si="148"/>
        <v/>
      </c>
      <c r="AH250" s="10" t="str">
        <f>IF(NOT(ISBLANK($B250)),AND(AG250=TRUE,NOT(COUNTIF('List of Values'!$AH$2:$AH$60,AF250)=0)),"")</f>
        <v/>
      </c>
      <c r="AI250" s="1"/>
      <c r="AJ250" s="10" t="str">
        <f t="shared" si="149"/>
        <v/>
      </c>
      <c r="AK250" s="10" t="str">
        <f>IF(NOT(ISBLANK($B250)),AND(AJ250=TRUE,NOT(COUNTIF('List of Values'!$AG$2:$AG$60,AI250)=0)),"")</f>
        <v/>
      </c>
      <c r="AL250" s="1"/>
      <c r="AM250" s="10" t="str">
        <f t="shared" si="11"/>
        <v/>
      </c>
      <c r="AN250" s="10" t="str" cm="1">
        <f t="array" ref="AN250">IF(NOT(ISBLANK($D250)),AND(AM250=TRUE,LEN(AL250)&lt;60,NOT(ISNUMBER(FIND('List of Values'!$C$2:$C$20,AL250)))),"")</f>
        <v/>
      </c>
      <c r="AO250" s="1"/>
      <c r="AP250" s="10" t="str">
        <f t="shared" si="150"/>
        <v/>
      </c>
      <c r="AQ250" s="10" t="str" cm="1">
        <f t="array" ref="AQ250">IF(NOT(ISBLANK($B250)),AND(AP250=TRUE,LEN(AO250)&lt;255,NOT(ISNUMBER(FIND('List of Values'!$C$2:$C$23,AO250)))),"")</f>
        <v/>
      </c>
      <c r="AR250" s="1"/>
      <c r="AS250" s="1" t="str">
        <f t="shared" si="13"/>
        <v/>
      </c>
      <c r="AT250" s="1" t="str" cm="1">
        <f t="array" ref="AT250">IF(NOT(ISBLANK($D250)),AND(AS250=TRUE,LEN(AR250)&lt;255,NOT(ISNUMBER(FIND('List of Values'!$C$2:$C$20,AR250)))),"")</f>
        <v/>
      </c>
      <c r="AU250" s="1"/>
      <c r="AV250" s="10" t="str">
        <f t="shared" si="151"/>
        <v/>
      </c>
      <c r="AW250" s="10" t="str">
        <f>IF(NOT(ISBLANK($B250)),AND(AV250=TRUE,NOT(COUNTIF('List of Values'!$AH$2:$AH$60,AU250)=0)),"")</f>
        <v/>
      </c>
      <c r="AX250" s="1"/>
      <c r="AY250" s="10" t="str">
        <f t="shared" si="152"/>
        <v/>
      </c>
      <c r="AZ250" s="10" t="str">
        <f>IF(NOT(ISBLANK($B250)),AND(AY250=TRUE,NOT(COUNTIF('List of Values'!$AG$2:$AG$60,AX250)=0)),"")</f>
        <v/>
      </c>
      <c r="BA250" s="1"/>
      <c r="BB250" s="10" t="str">
        <f t="shared" si="16"/>
        <v/>
      </c>
      <c r="BC250" s="10" t="str" cm="1">
        <f t="array" ref="BC250">IF(NOT(ISBLANK($D250)),AND(BB250=TRUE,LEN(BA250)&lt;60,NOT(ISNUMBER(FIND('List of Values'!$C$2:$C$20,BA250)))),"")</f>
        <v/>
      </c>
      <c r="BD250" s="1"/>
      <c r="BE250" s="10" t="str">
        <f t="shared" si="153"/>
        <v/>
      </c>
      <c r="BF250" s="10" t="str" cm="1">
        <f t="array" ref="BF250">IF(NOT(ISBLANK($B250)),AND(BE250=TRUE,LEN(BD250)&lt;255,NOT(ISNUMBER(FIND('List of Values'!$C$2:$C$23,BD250)))),"")</f>
        <v/>
      </c>
      <c r="BG250" s="1"/>
      <c r="BH250" s="1" t="str">
        <f t="shared" si="18"/>
        <v/>
      </c>
      <c r="BI250" s="1" t="str" cm="1">
        <f t="array" ref="BI250">IF(NOT(ISBLANK($D250)),AND(BH250=TRUE,LEN(BG250)&lt;255,NOT(ISNUMBER(FIND('List of Values'!$C$2:$C$20,BG250)))),"")</f>
        <v/>
      </c>
      <c r="BJ250" s="1"/>
      <c r="BK250" s="10" t="str">
        <f t="shared" si="154"/>
        <v/>
      </c>
      <c r="BL250" s="10" t="str">
        <f>IF(NOT(ISBLANK($B250)),AND(BK250=TRUE,NOT(COUNTIF('List of Values'!$AH$2:$AH$60,BJ250)=0)),"")</f>
        <v/>
      </c>
      <c r="BM250" s="1"/>
      <c r="BN250" s="10" t="str">
        <f t="shared" si="125"/>
        <v/>
      </c>
      <c r="BO250" s="10" t="str">
        <f>IF(NOT(ISBLANK($B250)),AND(BN250=TRUE,NOT(COUNTIF('List of Values'!$AG$2:$AG$60,BM250)=0)),"")</f>
        <v/>
      </c>
      <c r="BP250" s="1"/>
      <c r="BQ250" s="10" t="str">
        <f t="shared" si="21"/>
        <v/>
      </c>
      <c r="BR250" s="10" t="str" cm="1">
        <f t="array" ref="BR250">IF(NOT(ISBLANK($D250)),AND(BQ250=TRUE,LEN(BP250)&lt;60,NOT(ISNUMBER(FIND('List of Values'!$C$2:$C$20,BP250)))),"")</f>
        <v/>
      </c>
      <c r="BS250" s="1"/>
      <c r="BT250" s="10" t="str">
        <f t="shared" si="126"/>
        <v/>
      </c>
      <c r="BU250" s="10" t="str" cm="1">
        <f t="array" ref="BU250">IF(NOT(ISBLANK($B250)),AND(BT250=TRUE,LEN(BS250)&lt;255,NOT(ISNUMBER(FIND('List of Values'!$C$2:$C$23,BS250)))),"")</f>
        <v/>
      </c>
      <c r="BV250" s="1"/>
      <c r="BW250" s="1" t="str">
        <f t="shared" si="23"/>
        <v/>
      </c>
      <c r="BX250" s="1" t="str" cm="1">
        <f t="array" ref="BX250">IF(NOT(ISBLANK($D250)),AND(BW250=TRUE,LEN(BV250)&lt;255,NOT(ISNUMBER(FIND('List of Values'!$C$2:$C$20,BV250)))),"")</f>
        <v/>
      </c>
      <c r="BY250" s="1"/>
      <c r="BZ250" s="10" t="str">
        <f t="shared" si="127"/>
        <v/>
      </c>
      <c r="CA250" s="10" t="str">
        <f>IF(NOT(ISBLANK($B250)),AND(BZ250=TRUE,NOT(COUNTIF('List of Values'!$AH$2:$AH$60,BY250)=0)),"")</f>
        <v/>
      </c>
      <c r="CB250" s="1"/>
      <c r="CC250" s="10" t="str">
        <f t="shared" si="128"/>
        <v/>
      </c>
      <c r="CD250" s="10" t="str">
        <f>IF(NOT(ISBLANK($B250)),AND(CC250=TRUE,NOT(COUNTIF('List of Values'!$AG$2:$AG$60,CB250)=0)),"")</f>
        <v/>
      </c>
      <c r="CE250" s="1"/>
      <c r="CF250" s="10" t="str">
        <f t="shared" si="26"/>
        <v/>
      </c>
      <c r="CG250" s="10" t="str" cm="1">
        <f t="array" ref="CG250">IF(NOT(ISBLANK($D250)),AND(CF250=TRUE,LEN(CE250)&lt;60,NOT(ISNUMBER(FIND('List of Values'!$C$2:$C$20,CE250)))),"")</f>
        <v/>
      </c>
      <c r="CH250" s="1"/>
      <c r="CI250" s="10" t="str">
        <f t="shared" si="129"/>
        <v/>
      </c>
      <c r="CJ250" s="10" t="str" cm="1">
        <f t="array" ref="CJ250">IF(NOT(ISBLANK($B250)),AND(CI250=TRUE,LEN(CH250)&lt;255,NOT(ISNUMBER(FIND('List of Values'!$C$2:$C$23,CH250)))),"")</f>
        <v/>
      </c>
      <c r="CK250" s="1"/>
      <c r="CL250" s="1" t="str">
        <f t="shared" si="28"/>
        <v/>
      </c>
      <c r="CM250" s="1" t="str" cm="1">
        <f t="array" ref="CM250">IF(NOT(ISBLANK($D250)),AND(CL250=TRUE,LEN(CK250)&lt;255,NOT(ISNUMBER(FIND('List of Values'!$C$2:$C$20,CK250)))),"")</f>
        <v/>
      </c>
      <c r="CN250" s="1"/>
      <c r="CO250" s="10" t="str">
        <f t="shared" si="130"/>
        <v/>
      </c>
      <c r="CP250" s="10" t="str">
        <f>IF(NOT(ISBLANK($B250)),AND(CO250=TRUE,NOT(COUNTIF('List of Values'!$AH$2:$AH$60,CN250)=0)),"")</f>
        <v/>
      </c>
      <c r="CQ250" s="1"/>
      <c r="CR250" s="10" t="str">
        <f t="shared" si="131"/>
        <v/>
      </c>
      <c r="CS250" s="10" t="str">
        <f>IF(NOT(ISBLANK($B250)),AND(CR250=TRUE,NOT(COUNTIF('List of Values'!$AG$2:$AG$60,CQ250)=0)),"")</f>
        <v/>
      </c>
      <c r="CT250" s="1"/>
      <c r="CU250" s="10" t="str">
        <f t="shared" si="31"/>
        <v/>
      </c>
      <c r="CV250" s="10" t="str" cm="1">
        <f t="array" ref="CV250">IF(NOT(ISBLANK($D250)),AND(CU250=TRUE,LEN(CT250)&lt;60,NOT(ISNUMBER(FIND('List of Values'!$C$2:$C$20,CT250)))),"")</f>
        <v/>
      </c>
      <c r="CW250" s="1"/>
      <c r="CX250" s="10" t="str">
        <f t="shared" si="132"/>
        <v/>
      </c>
      <c r="CY250" s="10" t="str" cm="1">
        <f t="array" ref="CY250">IF(NOT(ISBLANK($B250)),AND(CX250=TRUE,LEN(CW250)&lt;255,NOT(ISNUMBER(FIND('List of Values'!$C$2:$C$23,CW250)))),"")</f>
        <v/>
      </c>
      <c r="CZ250" s="1"/>
      <c r="DA250" s="1" t="str">
        <f t="shared" si="33"/>
        <v/>
      </c>
      <c r="DB250" s="1" t="str" cm="1">
        <f t="array" ref="DB250">IF(NOT(ISBLANK($D250)),AND(DA250=TRUE,LEN(CZ250)&lt;255,NOT(ISNUMBER(FIND('List of Values'!$C$2:$C$20,CZ250)))),"")</f>
        <v/>
      </c>
      <c r="DC250" s="1"/>
      <c r="DD250" s="10" t="str">
        <f t="shared" si="133"/>
        <v/>
      </c>
      <c r="DE250" s="10" t="str">
        <f>IF(NOT(ISBLANK($B250)),AND(DD250=TRUE,NOT(COUNTIF('List of Values'!$AH$2:$AH$60,DC250)=0)),"")</f>
        <v/>
      </c>
      <c r="DF250" s="1"/>
      <c r="DG250" s="10" t="str">
        <f t="shared" si="134"/>
        <v/>
      </c>
      <c r="DH250" s="10" t="str">
        <f>IF(NOT(ISBLANK($B250)),AND(DG250=TRUE,NOT(COUNTIF('List of Values'!$AG$2:$AG$60,DF250)=0)),"")</f>
        <v/>
      </c>
      <c r="DI250" s="1"/>
      <c r="DJ250" s="10" t="str">
        <f t="shared" si="36"/>
        <v/>
      </c>
      <c r="DK250" s="10" t="str" cm="1">
        <f t="array" ref="DK250">IF(NOT(ISBLANK($D250)),AND(DJ250=TRUE,LEN(DI250)&lt;60,NOT(ISNUMBER(FIND('List of Values'!$C$2:$C$20,DI250)))),"")</f>
        <v/>
      </c>
      <c r="DL250" s="1"/>
      <c r="DM250" s="10" t="str">
        <f t="shared" si="135"/>
        <v/>
      </c>
      <c r="DN250" s="10" t="str" cm="1">
        <f t="array" ref="DN250">IF(NOT(ISBLANK($B250)),AND(DM250=TRUE,LEN(DL250)&lt;255,NOT(ISNUMBER(FIND('List of Values'!$C$2:$C$23,DL250)))),"")</f>
        <v/>
      </c>
      <c r="DO250" s="1"/>
      <c r="DP250" s="1" t="str">
        <f t="shared" si="38"/>
        <v/>
      </c>
      <c r="DQ250" s="1" t="str" cm="1">
        <f t="array" ref="DQ250">IF(NOT(ISBLANK($D250)),AND(DP250=TRUE,LEN(DO250)&lt;255,NOT(ISNUMBER(FIND('List of Values'!$C$2:$C$20,DO250)))),"")</f>
        <v/>
      </c>
      <c r="DR250" s="1"/>
      <c r="DS250" s="10" t="str">
        <f t="shared" si="136"/>
        <v/>
      </c>
      <c r="DT250" s="10" t="str">
        <f>IF(NOT(ISBLANK($B250)),AND(DS250=TRUE,NOT(COUNTIF('List of Values'!$AH$2:$AH$60,DR250)=0)),"")</f>
        <v/>
      </c>
      <c r="DU250" s="1"/>
      <c r="DV250" s="10" t="str">
        <f t="shared" si="137"/>
        <v/>
      </c>
      <c r="DW250" s="10" t="str">
        <f>IF(NOT(ISBLANK($B250)),AND(DV250=TRUE,NOT(COUNTIF('List of Values'!$AG$2:$AG$60,DU250)=0)),"")</f>
        <v/>
      </c>
      <c r="DX250" s="1"/>
      <c r="DY250" s="10" t="str">
        <f t="shared" si="41"/>
        <v/>
      </c>
      <c r="DZ250" s="10" t="str" cm="1">
        <f t="array" ref="DZ250">IF(NOT(ISBLANK($D250)),AND(DY250=TRUE,LEN(DX250)&lt;60,NOT(ISNUMBER(FIND('List of Values'!$C$2:$C$20,DX250)))),"")</f>
        <v/>
      </c>
      <c r="EA250" s="1"/>
      <c r="EB250" s="10" t="str">
        <f t="shared" si="138"/>
        <v/>
      </c>
      <c r="EC250" s="10" t="str" cm="1">
        <f t="array" ref="EC250">IF(NOT(ISBLANK($B250)),AND(EB250=TRUE,LEN(EA250)&lt;255,NOT(ISNUMBER(FIND('List of Values'!$C$2:$C$23,EA250)))),"")</f>
        <v/>
      </c>
      <c r="ED250" s="1"/>
      <c r="EE250" s="1" t="str">
        <f t="shared" si="43"/>
        <v/>
      </c>
      <c r="EF250" s="1" t="str" cm="1">
        <f t="array" ref="EF250">IF(NOT(ISBLANK($D250)),AND(EE250=TRUE,LEN(ED250)&lt;255,NOT(ISNUMBER(FIND('List of Values'!$C$2:$C$20,ED250)))),"")</f>
        <v/>
      </c>
      <c r="EG250" s="1"/>
      <c r="EH250" s="10" t="str">
        <f t="shared" si="139"/>
        <v/>
      </c>
      <c r="EI250" s="10" t="str">
        <f>IF(NOT(ISBLANK($B250)),AND(EH250=TRUE,NOT(COUNTIF('List of Values'!$AH$2:$AH$60,EG250)=0)),"")</f>
        <v/>
      </c>
      <c r="EJ250" s="1"/>
      <c r="EK250" s="10" t="str">
        <f t="shared" si="140"/>
        <v/>
      </c>
      <c r="EL250" s="10" t="str">
        <f>IF(NOT(ISBLANK($B250)),AND(EK250=TRUE,NOT(COUNTIF('List of Values'!$AG$2:$AG$60,EJ250)=0)),"")</f>
        <v/>
      </c>
      <c r="EM250" s="1"/>
      <c r="EN250" s="10" t="str">
        <f t="shared" si="46"/>
        <v/>
      </c>
      <c r="EO250" s="10" t="str" cm="1">
        <f t="array" ref="EO250">IF(NOT(ISBLANK($D250)),AND(EN250=TRUE,LEN(EM250)&lt;60,NOT(ISNUMBER(FIND('List of Values'!$C$2:$C$20,EM250)))),"")</f>
        <v/>
      </c>
      <c r="EP250" s="1"/>
      <c r="EQ250" s="10" t="str">
        <f t="shared" si="141"/>
        <v/>
      </c>
      <c r="ER250" s="10" t="str" cm="1">
        <f t="array" ref="ER250">IF(NOT(ISBLANK($B250)),AND(EQ250=TRUE,LEN(EP250)&lt;255,NOT(ISNUMBER(FIND('List of Values'!$C$2:$C$23,EP250)))),"")</f>
        <v/>
      </c>
      <c r="ES250" s="1"/>
      <c r="ET250" s="1" t="str">
        <f t="shared" si="48"/>
        <v/>
      </c>
      <c r="EU250" s="1" t="str" cm="1">
        <f t="array" ref="EU250">IF(NOT(ISBLANK($D250)),AND(ET250=TRUE,LEN(ES250)&lt;255,NOT(ISNUMBER(FIND('List of Values'!$C$2:$C$20,ES250)))),"")</f>
        <v/>
      </c>
      <c r="EV250" s="1"/>
      <c r="EW250" s="10" t="str">
        <f t="shared" si="142"/>
        <v/>
      </c>
      <c r="EX250" s="10" t="str">
        <f>IF(NOT(ISBLANK($B250)),AND(EW250=TRUE,NOT(COUNTIF('List of Values'!$AH$2:$AH$60,EV250)=0)),"")</f>
        <v/>
      </c>
    </row>
    <row r="251" spans="1:154">
      <c r="B251" s="1"/>
      <c r="C251" s="1"/>
      <c r="D251" s="1"/>
      <c r="E251" s="1"/>
      <c r="F251" s="10" t="str">
        <f t="shared" si="143"/>
        <v/>
      </c>
      <c r="G251" s="10" t="str">
        <f>IF(NOT(ISBLANK($B251)),AND(F251=TRUE,NOT(COUNTIF('List of Values'!$AG$2:$AG$60,E251)=0)),"")</f>
        <v/>
      </c>
      <c r="H251" s="1"/>
      <c r="I251" s="1" t="str">
        <f t="shared" si="1"/>
        <v/>
      </c>
      <c r="J251" s="1" t="str" cm="1">
        <f t="array" ref="J251">IF(NOT(ISBLANK($D251)),AND(I251=TRUE,LEN(H251)&lt;60,NOT(ISNUMBER(FIND('List of Values'!$C$2:$C$20,H251)))),"")</f>
        <v/>
      </c>
      <c r="K251" s="101"/>
      <c r="L251" s="10" t="str">
        <f t="shared" si="144"/>
        <v/>
      </c>
      <c r="M251" s="10" t="str" cm="1">
        <f t="array" ref="M251">IF(NOT(ISBLANK($B251)),AND(L251=TRUE,LEN(K251)&lt;255,NOT(ISNUMBER(FIND('List of Values'!$C$2:$C$23,K251)))),"")</f>
        <v/>
      </c>
      <c r="N251" s="1"/>
      <c r="O251" s="1" t="str">
        <f t="shared" si="3"/>
        <v/>
      </c>
      <c r="P251" s="1" t="str" cm="1">
        <f t="array" ref="P251">IF(NOT(ISBLANK($D251)),AND(O251=TRUE,LEN(N251)&lt;255,NOT(ISNUMBER(FIND('List of Values'!$C$2:$C$20,N251)))),"")</f>
        <v/>
      </c>
      <c r="Q251" s="1"/>
      <c r="R251" s="10" t="str">
        <f t="shared" si="145"/>
        <v/>
      </c>
      <c r="S251" s="10" t="str">
        <f>IF(NOT(ISBLANK($B251)),AND(R251=TRUE,NOT(COUNTIF('List of Values'!$AH$2:$AH$60,Q251)=0)),"")</f>
        <v/>
      </c>
      <c r="T251" s="1"/>
      <c r="U251" s="10" t="str">
        <f t="shared" si="146"/>
        <v/>
      </c>
      <c r="V251" s="10" t="str">
        <f>IF(NOT(ISBLANK($B251)),AND(U251=TRUE,NOT(COUNTIF('List of Values'!$AG$2:$AG$60,T251)=0)),"")</f>
        <v/>
      </c>
      <c r="W251" s="1"/>
      <c r="X251" s="10" t="str">
        <f t="shared" si="6"/>
        <v/>
      </c>
      <c r="Y251" s="10" t="str" cm="1">
        <f t="array" ref="Y251">IF(NOT(ISBLANK($D251)),AND(X251=TRUE,LEN(W251)&lt;60,NOT(ISNUMBER(FIND('List of Values'!$C$2:$C$20,W251)))),"")</f>
        <v/>
      </c>
      <c r="Z251" s="1"/>
      <c r="AA251" s="10" t="str">
        <f t="shared" si="147"/>
        <v/>
      </c>
      <c r="AB251" s="10" t="str" cm="1">
        <f t="array" ref="AB251">IF(NOT(ISBLANK($B251)),AND(AA251=TRUE,LEN(Z251)&lt;255,NOT(ISNUMBER(FIND('List of Values'!$C$2:$C$23,Z251)))),"")</f>
        <v/>
      </c>
      <c r="AC251" s="1"/>
      <c r="AD251" s="1" t="str">
        <f t="shared" si="8"/>
        <v/>
      </c>
      <c r="AE251" s="1" t="str" cm="1">
        <f t="array" ref="AE251">IF(NOT(ISBLANK($D251)),AND(AD251=TRUE,LEN(AC251)&lt;255,NOT(ISNUMBER(FIND('List of Values'!$C$2:$C$20,AC251)))),"")</f>
        <v/>
      </c>
      <c r="AF251" s="1"/>
      <c r="AG251" s="10" t="str">
        <f t="shared" si="148"/>
        <v/>
      </c>
      <c r="AH251" s="10" t="str">
        <f>IF(NOT(ISBLANK($B251)),AND(AG251=TRUE,NOT(COUNTIF('List of Values'!$AH$2:$AH$60,AF251)=0)),"")</f>
        <v/>
      </c>
      <c r="AI251" s="1"/>
      <c r="AJ251" s="10" t="str">
        <f t="shared" si="149"/>
        <v/>
      </c>
      <c r="AK251" s="10" t="str">
        <f>IF(NOT(ISBLANK($B251)),AND(AJ251=TRUE,NOT(COUNTIF('List of Values'!$AG$2:$AG$60,AI251)=0)),"")</f>
        <v/>
      </c>
      <c r="AL251" s="1"/>
      <c r="AM251" s="10" t="str">
        <f t="shared" si="11"/>
        <v/>
      </c>
      <c r="AN251" s="10" t="str" cm="1">
        <f t="array" ref="AN251">IF(NOT(ISBLANK($D251)),AND(AM251=TRUE,LEN(AL251)&lt;60,NOT(ISNUMBER(FIND('List of Values'!$C$2:$C$20,AL251)))),"")</f>
        <v/>
      </c>
      <c r="AO251" s="1"/>
      <c r="AP251" s="10" t="str">
        <f t="shared" si="150"/>
        <v/>
      </c>
      <c r="AQ251" s="10" t="str" cm="1">
        <f t="array" ref="AQ251">IF(NOT(ISBLANK($B251)),AND(AP251=TRUE,LEN(AO251)&lt;255,NOT(ISNUMBER(FIND('List of Values'!$C$2:$C$23,AO251)))),"")</f>
        <v/>
      </c>
      <c r="AR251" s="1"/>
      <c r="AS251" s="1" t="str">
        <f t="shared" si="13"/>
        <v/>
      </c>
      <c r="AT251" s="1" t="str" cm="1">
        <f t="array" ref="AT251">IF(NOT(ISBLANK($D251)),AND(AS251=TRUE,LEN(AR251)&lt;255,NOT(ISNUMBER(FIND('List of Values'!$C$2:$C$20,AR251)))),"")</f>
        <v/>
      </c>
      <c r="AU251" s="1"/>
      <c r="AV251" s="10" t="str">
        <f t="shared" si="151"/>
        <v/>
      </c>
      <c r="AW251" s="10" t="str">
        <f>IF(NOT(ISBLANK($B251)),AND(AV251=TRUE,NOT(COUNTIF('List of Values'!$AH$2:$AH$60,AU251)=0)),"")</f>
        <v/>
      </c>
      <c r="AX251" s="1"/>
      <c r="AY251" s="10" t="str">
        <f t="shared" si="152"/>
        <v/>
      </c>
      <c r="AZ251" s="10" t="str">
        <f>IF(NOT(ISBLANK($B251)),AND(AY251=TRUE,NOT(COUNTIF('List of Values'!$AG$2:$AG$60,AX251)=0)),"")</f>
        <v/>
      </c>
      <c r="BA251" s="1"/>
      <c r="BB251" s="10" t="str">
        <f t="shared" si="16"/>
        <v/>
      </c>
      <c r="BC251" s="10" t="str" cm="1">
        <f t="array" ref="BC251">IF(NOT(ISBLANK($D251)),AND(BB251=TRUE,LEN(BA251)&lt;60,NOT(ISNUMBER(FIND('List of Values'!$C$2:$C$20,BA251)))),"")</f>
        <v/>
      </c>
      <c r="BD251" s="1"/>
      <c r="BE251" s="10" t="str">
        <f t="shared" si="153"/>
        <v/>
      </c>
      <c r="BF251" s="10" t="str" cm="1">
        <f t="array" ref="BF251">IF(NOT(ISBLANK($B251)),AND(BE251=TRUE,LEN(BD251)&lt;255,NOT(ISNUMBER(FIND('List of Values'!$C$2:$C$23,BD251)))),"")</f>
        <v/>
      </c>
      <c r="BG251" s="1"/>
      <c r="BH251" s="1" t="str">
        <f t="shared" si="18"/>
        <v/>
      </c>
      <c r="BI251" s="1" t="str" cm="1">
        <f t="array" ref="BI251">IF(NOT(ISBLANK($D251)),AND(BH251=TRUE,LEN(BG251)&lt;255,NOT(ISNUMBER(FIND('List of Values'!$C$2:$C$20,BG251)))),"")</f>
        <v/>
      </c>
      <c r="BJ251" s="1"/>
      <c r="BK251" s="10" t="str">
        <f t="shared" si="154"/>
        <v/>
      </c>
      <c r="BL251" s="10" t="str">
        <f>IF(NOT(ISBLANK($B251)),AND(BK251=TRUE,NOT(COUNTIF('List of Values'!$AH$2:$AH$60,BJ251)=0)),"")</f>
        <v/>
      </c>
      <c r="BM251" s="1"/>
      <c r="BN251" s="10" t="str">
        <f t="shared" si="125"/>
        <v/>
      </c>
      <c r="BO251" s="10" t="str">
        <f>IF(NOT(ISBLANK($B251)),AND(BN251=TRUE,NOT(COUNTIF('List of Values'!$AG$2:$AG$60,BM251)=0)),"")</f>
        <v/>
      </c>
      <c r="BP251" s="1"/>
      <c r="BQ251" s="10" t="str">
        <f t="shared" si="21"/>
        <v/>
      </c>
      <c r="BR251" s="10" t="str" cm="1">
        <f t="array" ref="BR251">IF(NOT(ISBLANK($D251)),AND(BQ251=TRUE,LEN(BP251)&lt;60,NOT(ISNUMBER(FIND('List of Values'!$C$2:$C$20,BP251)))),"")</f>
        <v/>
      </c>
      <c r="BS251" s="1"/>
      <c r="BT251" s="10" t="str">
        <f t="shared" si="126"/>
        <v/>
      </c>
      <c r="BU251" s="10" t="str" cm="1">
        <f t="array" ref="BU251">IF(NOT(ISBLANK($B251)),AND(BT251=TRUE,LEN(BS251)&lt;255,NOT(ISNUMBER(FIND('List of Values'!$C$2:$C$23,BS251)))),"")</f>
        <v/>
      </c>
      <c r="BV251" s="1"/>
      <c r="BW251" s="1" t="str">
        <f t="shared" si="23"/>
        <v/>
      </c>
      <c r="BX251" s="1" t="str" cm="1">
        <f t="array" ref="BX251">IF(NOT(ISBLANK($D251)),AND(BW251=TRUE,LEN(BV251)&lt;255,NOT(ISNUMBER(FIND('List of Values'!$C$2:$C$20,BV251)))),"")</f>
        <v/>
      </c>
      <c r="BY251" s="1"/>
      <c r="BZ251" s="10" t="str">
        <f t="shared" si="127"/>
        <v/>
      </c>
      <c r="CA251" s="10" t="str">
        <f>IF(NOT(ISBLANK($B251)),AND(BZ251=TRUE,NOT(COUNTIF('List of Values'!$AH$2:$AH$60,BY251)=0)),"")</f>
        <v/>
      </c>
      <c r="CB251" s="1"/>
      <c r="CC251" s="10" t="str">
        <f t="shared" si="128"/>
        <v/>
      </c>
      <c r="CD251" s="10" t="str">
        <f>IF(NOT(ISBLANK($B251)),AND(CC251=TRUE,NOT(COUNTIF('List of Values'!$AG$2:$AG$60,CB251)=0)),"")</f>
        <v/>
      </c>
      <c r="CE251" s="1"/>
      <c r="CF251" s="10" t="str">
        <f t="shared" si="26"/>
        <v/>
      </c>
      <c r="CG251" s="10" t="str" cm="1">
        <f t="array" ref="CG251">IF(NOT(ISBLANK($D251)),AND(CF251=TRUE,LEN(CE251)&lt;60,NOT(ISNUMBER(FIND('List of Values'!$C$2:$C$20,CE251)))),"")</f>
        <v/>
      </c>
      <c r="CH251" s="1"/>
      <c r="CI251" s="10" t="str">
        <f t="shared" si="129"/>
        <v/>
      </c>
      <c r="CJ251" s="10" t="str" cm="1">
        <f t="array" ref="CJ251">IF(NOT(ISBLANK($B251)),AND(CI251=TRUE,LEN(CH251)&lt;255,NOT(ISNUMBER(FIND('List of Values'!$C$2:$C$23,CH251)))),"")</f>
        <v/>
      </c>
      <c r="CK251" s="1"/>
      <c r="CL251" s="1" t="str">
        <f t="shared" si="28"/>
        <v/>
      </c>
      <c r="CM251" s="1" t="str" cm="1">
        <f t="array" ref="CM251">IF(NOT(ISBLANK($D251)),AND(CL251=TRUE,LEN(CK251)&lt;255,NOT(ISNUMBER(FIND('List of Values'!$C$2:$C$20,CK251)))),"")</f>
        <v/>
      </c>
      <c r="CN251" s="1"/>
      <c r="CO251" s="10" t="str">
        <f t="shared" si="130"/>
        <v/>
      </c>
      <c r="CP251" s="10" t="str">
        <f>IF(NOT(ISBLANK($B251)),AND(CO251=TRUE,NOT(COUNTIF('List of Values'!$AH$2:$AH$60,CN251)=0)),"")</f>
        <v/>
      </c>
      <c r="CQ251" s="1"/>
      <c r="CR251" s="10" t="str">
        <f t="shared" si="131"/>
        <v/>
      </c>
      <c r="CS251" s="10" t="str">
        <f>IF(NOT(ISBLANK($B251)),AND(CR251=TRUE,NOT(COUNTIF('List of Values'!$AG$2:$AG$60,CQ251)=0)),"")</f>
        <v/>
      </c>
      <c r="CT251" s="1"/>
      <c r="CU251" s="10" t="str">
        <f t="shared" si="31"/>
        <v/>
      </c>
      <c r="CV251" s="10" t="str" cm="1">
        <f t="array" ref="CV251">IF(NOT(ISBLANK($D251)),AND(CU251=TRUE,LEN(CT251)&lt;60,NOT(ISNUMBER(FIND('List of Values'!$C$2:$C$20,CT251)))),"")</f>
        <v/>
      </c>
      <c r="CW251" s="1"/>
      <c r="CX251" s="10" t="str">
        <f t="shared" si="132"/>
        <v/>
      </c>
      <c r="CY251" s="10" t="str" cm="1">
        <f t="array" ref="CY251">IF(NOT(ISBLANK($B251)),AND(CX251=TRUE,LEN(CW251)&lt;255,NOT(ISNUMBER(FIND('List of Values'!$C$2:$C$23,CW251)))),"")</f>
        <v/>
      </c>
      <c r="CZ251" s="1"/>
      <c r="DA251" s="1" t="str">
        <f t="shared" si="33"/>
        <v/>
      </c>
      <c r="DB251" s="1" t="str" cm="1">
        <f t="array" ref="DB251">IF(NOT(ISBLANK($D251)),AND(DA251=TRUE,LEN(CZ251)&lt;255,NOT(ISNUMBER(FIND('List of Values'!$C$2:$C$20,CZ251)))),"")</f>
        <v/>
      </c>
      <c r="DC251" s="1"/>
      <c r="DD251" s="10" t="str">
        <f t="shared" si="133"/>
        <v/>
      </c>
      <c r="DE251" s="10" t="str">
        <f>IF(NOT(ISBLANK($B251)),AND(DD251=TRUE,NOT(COUNTIF('List of Values'!$AH$2:$AH$60,DC251)=0)),"")</f>
        <v/>
      </c>
      <c r="DF251" s="1"/>
      <c r="DG251" s="10" t="str">
        <f t="shared" si="134"/>
        <v/>
      </c>
      <c r="DH251" s="10" t="str">
        <f>IF(NOT(ISBLANK($B251)),AND(DG251=TRUE,NOT(COUNTIF('List of Values'!$AG$2:$AG$60,DF251)=0)),"")</f>
        <v/>
      </c>
      <c r="DI251" s="1"/>
      <c r="DJ251" s="10" t="str">
        <f t="shared" si="36"/>
        <v/>
      </c>
      <c r="DK251" s="10" t="str" cm="1">
        <f t="array" ref="DK251">IF(NOT(ISBLANK($D251)),AND(DJ251=TRUE,LEN(DI251)&lt;60,NOT(ISNUMBER(FIND('List of Values'!$C$2:$C$20,DI251)))),"")</f>
        <v/>
      </c>
      <c r="DL251" s="1"/>
      <c r="DM251" s="10" t="str">
        <f t="shared" si="135"/>
        <v/>
      </c>
      <c r="DN251" s="10" t="str" cm="1">
        <f t="array" ref="DN251">IF(NOT(ISBLANK($B251)),AND(DM251=TRUE,LEN(DL251)&lt;255,NOT(ISNUMBER(FIND('List of Values'!$C$2:$C$23,DL251)))),"")</f>
        <v/>
      </c>
      <c r="DO251" s="1"/>
      <c r="DP251" s="1" t="str">
        <f t="shared" si="38"/>
        <v/>
      </c>
      <c r="DQ251" s="1" t="str" cm="1">
        <f t="array" ref="DQ251">IF(NOT(ISBLANK($D251)),AND(DP251=TRUE,LEN(DO251)&lt;255,NOT(ISNUMBER(FIND('List of Values'!$C$2:$C$20,DO251)))),"")</f>
        <v/>
      </c>
      <c r="DR251" s="1"/>
      <c r="DS251" s="10" t="str">
        <f t="shared" si="136"/>
        <v/>
      </c>
      <c r="DT251" s="10" t="str">
        <f>IF(NOT(ISBLANK($B251)),AND(DS251=TRUE,NOT(COUNTIF('List of Values'!$AH$2:$AH$60,DR251)=0)),"")</f>
        <v/>
      </c>
      <c r="DU251" s="1"/>
      <c r="DV251" s="10" t="str">
        <f t="shared" si="137"/>
        <v/>
      </c>
      <c r="DW251" s="10" t="str">
        <f>IF(NOT(ISBLANK($B251)),AND(DV251=TRUE,NOT(COUNTIF('List of Values'!$AG$2:$AG$60,DU251)=0)),"")</f>
        <v/>
      </c>
      <c r="DX251" s="1"/>
      <c r="DY251" s="10" t="str">
        <f t="shared" si="41"/>
        <v/>
      </c>
      <c r="DZ251" s="10" t="str" cm="1">
        <f t="array" ref="DZ251">IF(NOT(ISBLANK($D251)),AND(DY251=TRUE,LEN(DX251)&lt;60,NOT(ISNUMBER(FIND('List of Values'!$C$2:$C$20,DX251)))),"")</f>
        <v/>
      </c>
      <c r="EA251" s="1"/>
      <c r="EB251" s="10" t="str">
        <f t="shared" si="138"/>
        <v/>
      </c>
      <c r="EC251" s="10" t="str" cm="1">
        <f t="array" ref="EC251">IF(NOT(ISBLANK($B251)),AND(EB251=TRUE,LEN(EA251)&lt;255,NOT(ISNUMBER(FIND('List of Values'!$C$2:$C$23,EA251)))),"")</f>
        <v/>
      </c>
      <c r="ED251" s="1"/>
      <c r="EE251" s="1" t="str">
        <f t="shared" si="43"/>
        <v/>
      </c>
      <c r="EF251" s="1" t="str" cm="1">
        <f t="array" ref="EF251">IF(NOT(ISBLANK($D251)),AND(EE251=TRUE,LEN(ED251)&lt;255,NOT(ISNUMBER(FIND('List of Values'!$C$2:$C$20,ED251)))),"")</f>
        <v/>
      </c>
      <c r="EG251" s="1"/>
      <c r="EH251" s="10" t="str">
        <f t="shared" si="139"/>
        <v/>
      </c>
      <c r="EI251" s="10" t="str">
        <f>IF(NOT(ISBLANK($B251)),AND(EH251=TRUE,NOT(COUNTIF('List of Values'!$AH$2:$AH$60,EG251)=0)),"")</f>
        <v/>
      </c>
      <c r="EJ251" s="1"/>
      <c r="EK251" s="10" t="str">
        <f t="shared" si="140"/>
        <v/>
      </c>
      <c r="EL251" s="10" t="str">
        <f>IF(NOT(ISBLANK($B251)),AND(EK251=TRUE,NOT(COUNTIF('List of Values'!$AG$2:$AG$60,EJ251)=0)),"")</f>
        <v/>
      </c>
      <c r="EM251" s="1"/>
      <c r="EN251" s="10" t="str">
        <f t="shared" si="46"/>
        <v/>
      </c>
      <c r="EO251" s="10" t="str" cm="1">
        <f t="array" ref="EO251">IF(NOT(ISBLANK($D251)),AND(EN251=TRUE,LEN(EM251)&lt;60,NOT(ISNUMBER(FIND('List of Values'!$C$2:$C$20,EM251)))),"")</f>
        <v/>
      </c>
      <c r="EP251" s="1"/>
      <c r="EQ251" s="10" t="str">
        <f t="shared" si="141"/>
        <v/>
      </c>
      <c r="ER251" s="10" t="str" cm="1">
        <f t="array" ref="ER251">IF(NOT(ISBLANK($B251)),AND(EQ251=TRUE,LEN(EP251)&lt;255,NOT(ISNUMBER(FIND('List of Values'!$C$2:$C$23,EP251)))),"")</f>
        <v/>
      </c>
      <c r="ES251" s="1"/>
      <c r="ET251" s="1" t="str">
        <f t="shared" si="48"/>
        <v/>
      </c>
      <c r="EU251" s="1" t="str" cm="1">
        <f t="array" ref="EU251">IF(NOT(ISBLANK($D251)),AND(ET251=TRUE,LEN(ES251)&lt;255,NOT(ISNUMBER(FIND('List of Values'!$C$2:$C$20,ES251)))),"")</f>
        <v/>
      </c>
      <c r="EV251" s="1"/>
      <c r="EW251" s="10" t="str">
        <f t="shared" si="142"/>
        <v/>
      </c>
      <c r="EX251" s="10" t="str">
        <f>IF(NOT(ISBLANK($B251)),AND(EW251=TRUE,NOT(COUNTIF('List of Values'!$AH$2:$AH$60,EV251)=0)),"")</f>
        <v/>
      </c>
    </row>
    <row r="252" spans="1:154">
      <c r="B252" s="1"/>
      <c r="C252" s="1"/>
      <c r="D252" s="1"/>
      <c r="E252" s="1"/>
      <c r="F252" s="10" t="str">
        <f t="shared" si="143"/>
        <v/>
      </c>
      <c r="G252" s="10" t="str">
        <f>IF(NOT(ISBLANK($B252)),AND(F252=TRUE,NOT(COUNTIF('List of Values'!$AG$2:$AG$60,E252)=0)),"")</f>
        <v/>
      </c>
      <c r="H252" s="1"/>
      <c r="I252" s="1" t="str">
        <f t="shared" si="1"/>
        <v/>
      </c>
      <c r="J252" s="1" t="str" cm="1">
        <f t="array" ref="J252">IF(NOT(ISBLANK($D252)),AND(I252=TRUE,LEN(H252)&lt;60,NOT(ISNUMBER(FIND('List of Values'!$C$2:$C$20,H252)))),"")</f>
        <v/>
      </c>
      <c r="K252" s="101"/>
      <c r="L252" s="10" t="str">
        <f t="shared" si="144"/>
        <v/>
      </c>
      <c r="M252" s="10" t="str" cm="1">
        <f t="array" ref="M252">IF(NOT(ISBLANK($B252)),AND(L252=TRUE,LEN(K252)&lt;255,NOT(ISNUMBER(FIND('List of Values'!$C$2:$C$23,K252)))),"")</f>
        <v/>
      </c>
      <c r="N252" s="1"/>
      <c r="O252" s="1" t="str">
        <f t="shared" si="3"/>
        <v/>
      </c>
      <c r="P252" s="1" t="str" cm="1">
        <f t="array" ref="P252">IF(NOT(ISBLANK($D252)),AND(O252=TRUE,LEN(N252)&lt;255,NOT(ISNUMBER(FIND('List of Values'!$C$2:$C$20,N252)))),"")</f>
        <v/>
      </c>
      <c r="Q252" s="1"/>
      <c r="R252" s="10" t="str">
        <f t="shared" si="145"/>
        <v/>
      </c>
      <c r="S252" s="10" t="str">
        <f>IF(NOT(ISBLANK($B252)),AND(R252=TRUE,NOT(COUNTIF('List of Values'!$AH$2:$AH$60,Q252)=0)),"")</f>
        <v/>
      </c>
      <c r="T252" s="1"/>
      <c r="U252" s="10" t="str">
        <f t="shared" si="146"/>
        <v/>
      </c>
      <c r="V252" s="10" t="str">
        <f>IF(NOT(ISBLANK($B252)),AND(U252=TRUE,NOT(COUNTIF('List of Values'!$AG$2:$AG$60,T252)=0)),"")</f>
        <v/>
      </c>
      <c r="W252" s="1"/>
      <c r="X252" s="10" t="str">
        <f t="shared" si="6"/>
        <v/>
      </c>
      <c r="Y252" s="10" t="str" cm="1">
        <f t="array" ref="Y252">IF(NOT(ISBLANK($D252)),AND(X252=TRUE,LEN(W252)&lt;60,NOT(ISNUMBER(FIND('List of Values'!$C$2:$C$20,W252)))),"")</f>
        <v/>
      </c>
      <c r="Z252" s="1"/>
      <c r="AA252" s="10" t="str">
        <f t="shared" si="147"/>
        <v/>
      </c>
      <c r="AB252" s="10" t="str" cm="1">
        <f t="array" ref="AB252">IF(NOT(ISBLANK($B252)),AND(AA252=TRUE,LEN(Z252)&lt;255,NOT(ISNUMBER(FIND('List of Values'!$C$2:$C$23,Z252)))),"")</f>
        <v/>
      </c>
      <c r="AC252" s="1"/>
      <c r="AD252" s="1" t="str">
        <f t="shared" si="8"/>
        <v/>
      </c>
      <c r="AE252" s="1" t="str" cm="1">
        <f t="array" ref="AE252">IF(NOT(ISBLANK($D252)),AND(AD252=TRUE,LEN(AC252)&lt;255,NOT(ISNUMBER(FIND('List of Values'!$C$2:$C$20,AC252)))),"")</f>
        <v/>
      </c>
      <c r="AF252" s="1"/>
      <c r="AG252" s="10" t="str">
        <f t="shared" si="148"/>
        <v/>
      </c>
      <c r="AH252" s="10" t="str">
        <f>IF(NOT(ISBLANK($B252)),AND(AG252=TRUE,NOT(COUNTIF('List of Values'!$AH$2:$AH$60,AF252)=0)),"")</f>
        <v/>
      </c>
      <c r="AI252" s="1"/>
      <c r="AJ252" s="10" t="str">
        <f t="shared" si="149"/>
        <v/>
      </c>
      <c r="AK252" s="10" t="str">
        <f>IF(NOT(ISBLANK($B252)),AND(AJ252=TRUE,NOT(COUNTIF('List of Values'!$AG$2:$AG$60,AI252)=0)),"")</f>
        <v/>
      </c>
      <c r="AL252" s="1"/>
      <c r="AM252" s="10" t="str">
        <f t="shared" si="11"/>
        <v/>
      </c>
      <c r="AN252" s="10" t="str" cm="1">
        <f t="array" ref="AN252">IF(NOT(ISBLANK($D252)),AND(AM252=TRUE,LEN(AL252)&lt;60,NOT(ISNUMBER(FIND('List of Values'!$C$2:$C$20,AL252)))),"")</f>
        <v/>
      </c>
      <c r="AO252" s="1"/>
      <c r="AP252" s="10" t="str">
        <f t="shared" si="150"/>
        <v/>
      </c>
      <c r="AQ252" s="10" t="str" cm="1">
        <f t="array" ref="AQ252">IF(NOT(ISBLANK($B252)),AND(AP252=TRUE,LEN(AO252)&lt;255,NOT(ISNUMBER(FIND('List of Values'!$C$2:$C$23,AO252)))),"")</f>
        <v/>
      </c>
      <c r="AR252" s="1"/>
      <c r="AS252" s="1" t="str">
        <f t="shared" si="13"/>
        <v/>
      </c>
      <c r="AT252" s="1" t="str" cm="1">
        <f t="array" ref="AT252">IF(NOT(ISBLANK($D252)),AND(AS252=TRUE,LEN(AR252)&lt;255,NOT(ISNUMBER(FIND('List of Values'!$C$2:$C$20,AR252)))),"")</f>
        <v/>
      </c>
      <c r="AU252" s="1"/>
      <c r="AV252" s="10" t="str">
        <f t="shared" si="151"/>
        <v/>
      </c>
      <c r="AW252" s="10" t="str">
        <f>IF(NOT(ISBLANK($B252)),AND(AV252=TRUE,NOT(COUNTIF('List of Values'!$AH$2:$AH$60,AU252)=0)),"")</f>
        <v/>
      </c>
      <c r="AX252" s="1"/>
      <c r="AY252" s="10" t="str">
        <f t="shared" si="152"/>
        <v/>
      </c>
      <c r="AZ252" s="10" t="str">
        <f>IF(NOT(ISBLANK($B252)),AND(AY252=TRUE,NOT(COUNTIF('List of Values'!$AG$2:$AG$60,AX252)=0)),"")</f>
        <v/>
      </c>
      <c r="BA252" s="1"/>
      <c r="BB252" s="10" t="str">
        <f t="shared" si="16"/>
        <v/>
      </c>
      <c r="BC252" s="10" t="str" cm="1">
        <f t="array" ref="BC252">IF(NOT(ISBLANK($D252)),AND(BB252=TRUE,LEN(BA252)&lt;60,NOT(ISNUMBER(FIND('List of Values'!$C$2:$C$20,BA252)))),"")</f>
        <v/>
      </c>
      <c r="BD252" s="1"/>
      <c r="BE252" s="10" t="str">
        <f t="shared" si="153"/>
        <v/>
      </c>
      <c r="BF252" s="10" t="str" cm="1">
        <f t="array" ref="BF252">IF(NOT(ISBLANK($B252)),AND(BE252=TRUE,LEN(BD252)&lt;255,NOT(ISNUMBER(FIND('List of Values'!$C$2:$C$23,BD252)))),"")</f>
        <v/>
      </c>
      <c r="BG252" s="1"/>
      <c r="BH252" s="1" t="str">
        <f t="shared" si="18"/>
        <v/>
      </c>
      <c r="BI252" s="1" t="str" cm="1">
        <f t="array" ref="BI252">IF(NOT(ISBLANK($D252)),AND(BH252=TRUE,LEN(BG252)&lt;255,NOT(ISNUMBER(FIND('List of Values'!$C$2:$C$20,BG252)))),"")</f>
        <v/>
      </c>
      <c r="BJ252" s="1"/>
      <c r="BK252" s="10" t="str">
        <f t="shared" si="154"/>
        <v/>
      </c>
      <c r="BL252" s="10" t="str">
        <f>IF(NOT(ISBLANK($B252)),AND(BK252=TRUE,NOT(COUNTIF('List of Values'!$AH$2:$AH$60,BJ252)=0)),"")</f>
        <v/>
      </c>
      <c r="BM252" s="1"/>
      <c r="BN252" s="10" t="str">
        <f t="shared" si="125"/>
        <v/>
      </c>
      <c r="BO252" s="10" t="str">
        <f>IF(NOT(ISBLANK($B252)),AND(BN252=TRUE,NOT(COUNTIF('List of Values'!$AG$2:$AG$60,BM252)=0)),"")</f>
        <v/>
      </c>
      <c r="BP252" s="1"/>
      <c r="BQ252" s="10" t="str">
        <f t="shared" si="21"/>
        <v/>
      </c>
      <c r="BR252" s="10" t="str" cm="1">
        <f t="array" ref="BR252">IF(NOT(ISBLANK($D252)),AND(BQ252=TRUE,LEN(BP252)&lt;60,NOT(ISNUMBER(FIND('List of Values'!$C$2:$C$20,BP252)))),"")</f>
        <v/>
      </c>
      <c r="BS252" s="1"/>
      <c r="BT252" s="10" t="str">
        <f t="shared" si="126"/>
        <v/>
      </c>
      <c r="BU252" s="10" t="str" cm="1">
        <f t="array" ref="BU252">IF(NOT(ISBLANK($B252)),AND(BT252=TRUE,LEN(BS252)&lt;255,NOT(ISNUMBER(FIND('List of Values'!$C$2:$C$23,BS252)))),"")</f>
        <v/>
      </c>
      <c r="BV252" s="1"/>
      <c r="BW252" s="1" t="str">
        <f t="shared" si="23"/>
        <v/>
      </c>
      <c r="BX252" s="1" t="str" cm="1">
        <f t="array" ref="BX252">IF(NOT(ISBLANK($D252)),AND(BW252=TRUE,LEN(BV252)&lt;255,NOT(ISNUMBER(FIND('List of Values'!$C$2:$C$20,BV252)))),"")</f>
        <v/>
      </c>
      <c r="BY252" s="1"/>
      <c r="BZ252" s="10" t="str">
        <f t="shared" si="127"/>
        <v/>
      </c>
      <c r="CA252" s="10" t="str">
        <f>IF(NOT(ISBLANK($B252)),AND(BZ252=TRUE,NOT(COUNTIF('List of Values'!$AH$2:$AH$60,BY252)=0)),"")</f>
        <v/>
      </c>
      <c r="CB252" s="1"/>
      <c r="CC252" s="10" t="str">
        <f t="shared" si="128"/>
        <v/>
      </c>
      <c r="CD252" s="10" t="str">
        <f>IF(NOT(ISBLANK($B252)),AND(CC252=TRUE,NOT(COUNTIF('List of Values'!$AG$2:$AG$60,CB252)=0)),"")</f>
        <v/>
      </c>
      <c r="CE252" s="1"/>
      <c r="CF252" s="10" t="str">
        <f t="shared" si="26"/>
        <v/>
      </c>
      <c r="CG252" s="10" t="str" cm="1">
        <f t="array" ref="CG252">IF(NOT(ISBLANK($D252)),AND(CF252=TRUE,LEN(CE252)&lt;60,NOT(ISNUMBER(FIND('List of Values'!$C$2:$C$20,CE252)))),"")</f>
        <v/>
      </c>
      <c r="CH252" s="1"/>
      <c r="CI252" s="10" t="str">
        <f t="shared" si="129"/>
        <v/>
      </c>
      <c r="CJ252" s="10" t="str" cm="1">
        <f t="array" ref="CJ252">IF(NOT(ISBLANK($B252)),AND(CI252=TRUE,LEN(CH252)&lt;255,NOT(ISNUMBER(FIND('List of Values'!$C$2:$C$23,CH252)))),"")</f>
        <v/>
      </c>
      <c r="CK252" s="1"/>
      <c r="CL252" s="1" t="str">
        <f t="shared" si="28"/>
        <v/>
      </c>
      <c r="CM252" s="1" t="str" cm="1">
        <f t="array" ref="CM252">IF(NOT(ISBLANK($D252)),AND(CL252=TRUE,LEN(CK252)&lt;255,NOT(ISNUMBER(FIND('List of Values'!$C$2:$C$20,CK252)))),"")</f>
        <v/>
      </c>
      <c r="CN252" s="1"/>
      <c r="CO252" s="10" t="str">
        <f t="shared" si="130"/>
        <v/>
      </c>
      <c r="CP252" s="10" t="str">
        <f>IF(NOT(ISBLANK($B252)),AND(CO252=TRUE,NOT(COUNTIF('List of Values'!$AH$2:$AH$60,CN252)=0)),"")</f>
        <v/>
      </c>
      <c r="CQ252" s="1"/>
      <c r="CR252" s="10" t="str">
        <f t="shared" si="131"/>
        <v/>
      </c>
      <c r="CS252" s="10" t="str">
        <f>IF(NOT(ISBLANK($B252)),AND(CR252=TRUE,NOT(COUNTIF('List of Values'!$AG$2:$AG$60,CQ252)=0)),"")</f>
        <v/>
      </c>
      <c r="CT252" s="1"/>
      <c r="CU252" s="10" t="str">
        <f t="shared" si="31"/>
        <v/>
      </c>
      <c r="CV252" s="10" t="str" cm="1">
        <f t="array" ref="CV252">IF(NOT(ISBLANK($D252)),AND(CU252=TRUE,LEN(CT252)&lt;60,NOT(ISNUMBER(FIND('List of Values'!$C$2:$C$20,CT252)))),"")</f>
        <v/>
      </c>
      <c r="CW252" s="1"/>
      <c r="CX252" s="10" t="str">
        <f t="shared" si="132"/>
        <v/>
      </c>
      <c r="CY252" s="10" t="str" cm="1">
        <f t="array" ref="CY252">IF(NOT(ISBLANK($B252)),AND(CX252=TRUE,LEN(CW252)&lt;255,NOT(ISNUMBER(FIND('List of Values'!$C$2:$C$23,CW252)))),"")</f>
        <v/>
      </c>
      <c r="CZ252" s="1"/>
      <c r="DA252" s="1" t="str">
        <f t="shared" si="33"/>
        <v/>
      </c>
      <c r="DB252" s="1" t="str" cm="1">
        <f t="array" ref="DB252">IF(NOT(ISBLANK($D252)),AND(DA252=TRUE,LEN(CZ252)&lt;255,NOT(ISNUMBER(FIND('List of Values'!$C$2:$C$20,CZ252)))),"")</f>
        <v/>
      </c>
      <c r="DC252" s="1"/>
      <c r="DD252" s="10" t="str">
        <f t="shared" si="133"/>
        <v/>
      </c>
      <c r="DE252" s="10" t="str">
        <f>IF(NOT(ISBLANK($B252)),AND(DD252=TRUE,NOT(COUNTIF('List of Values'!$AH$2:$AH$60,DC252)=0)),"")</f>
        <v/>
      </c>
      <c r="DF252" s="1"/>
      <c r="DG252" s="10" t="str">
        <f t="shared" si="134"/>
        <v/>
      </c>
      <c r="DH252" s="10" t="str">
        <f>IF(NOT(ISBLANK($B252)),AND(DG252=TRUE,NOT(COUNTIF('List of Values'!$AG$2:$AG$60,DF252)=0)),"")</f>
        <v/>
      </c>
      <c r="DI252" s="1"/>
      <c r="DJ252" s="10" t="str">
        <f t="shared" si="36"/>
        <v/>
      </c>
      <c r="DK252" s="10" t="str" cm="1">
        <f t="array" ref="DK252">IF(NOT(ISBLANK($D252)),AND(DJ252=TRUE,LEN(DI252)&lt;60,NOT(ISNUMBER(FIND('List of Values'!$C$2:$C$20,DI252)))),"")</f>
        <v/>
      </c>
      <c r="DL252" s="1"/>
      <c r="DM252" s="10" t="str">
        <f t="shared" si="135"/>
        <v/>
      </c>
      <c r="DN252" s="10" t="str" cm="1">
        <f t="array" ref="DN252">IF(NOT(ISBLANK($B252)),AND(DM252=TRUE,LEN(DL252)&lt;255,NOT(ISNUMBER(FIND('List of Values'!$C$2:$C$23,DL252)))),"")</f>
        <v/>
      </c>
      <c r="DO252" s="1"/>
      <c r="DP252" s="1" t="str">
        <f t="shared" si="38"/>
        <v/>
      </c>
      <c r="DQ252" s="1" t="str" cm="1">
        <f t="array" ref="DQ252">IF(NOT(ISBLANK($D252)),AND(DP252=TRUE,LEN(DO252)&lt;255,NOT(ISNUMBER(FIND('List of Values'!$C$2:$C$20,DO252)))),"")</f>
        <v/>
      </c>
      <c r="DR252" s="1"/>
      <c r="DS252" s="10" t="str">
        <f t="shared" si="136"/>
        <v/>
      </c>
      <c r="DT252" s="10" t="str">
        <f>IF(NOT(ISBLANK($B252)),AND(DS252=TRUE,NOT(COUNTIF('List of Values'!$AH$2:$AH$60,DR252)=0)),"")</f>
        <v/>
      </c>
      <c r="DU252" s="1"/>
      <c r="DV252" s="10" t="str">
        <f t="shared" si="137"/>
        <v/>
      </c>
      <c r="DW252" s="10" t="str">
        <f>IF(NOT(ISBLANK($B252)),AND(DV252=TRUE,NOT(COUNTIF('List of Values'!$AG$2:$AG$60,DU252)=0)),"")</f>
        <v/>
      </c>
      <c r="DX252" s="1"/>
      <c r="DY252" s="10" t="str">
        <f t="shared" si="41"/>
        <v/>
      </c>
      <c r="DZ252" s="10" t="str" cm="1">
        <f t="array" ref="DZ252">IF(NOT(ISBLANK($D252)),AND(DY252=TRUE,LEN(DX252)&lt;60,NOT(ISNUMBER(FIND('List of Values'!$C$2:$C$20,DX252)))),"")</f>
        <v/>
      </c>
      <c r="EA252" s="1"/>
      <c r="EB252" s="10" t="str">
        <f t="shared" si="138"/>
        <v/>
      </c>
      <c r="EC252" s="10" t="str" cm="1">
        <f t="array" ref="EC252">IF(NOT(ISBLANK($B252)),AND(EB252=TRUE,LEN(EA252)&lt;255,NOT(ISNUMBER(FIND('List of Values'!$C$2:$C$23,EA252)))),"")</f>
        <v/>
      </c>
      <c r="ED252" s="1"/>
      <c r="EE252" s="1" t="str">
        <f t="shared" si="43"/>
        <v/>
      </c>
      <c r="EF252" s="1" t="str" cm="1">
        <f t="array" ref="EF252">IF(NOT(ISBLANK($D252)),AND(EE252=TRUE,LEN(ED252)&lt;255,NOT(ISNUMBER(FIND('List of Values'!$C$2:$C$20,ED252)))),"")</f>
        <v/>
      </c>
      <c r="EG252" s="1"/>
      <c r="EH252" s="10" t="str">
        <f t="shared" si="139"/>
        <v/>
      </c>
      <c r="EI252" s="10" t="str">
        <f>IF(NOT(ISBLANK($B252)),AND(EH252=TRUE,NOT(COUNTIF('List of Values'!$AH$2:$AH$60,EG252)=0)),"")</f>
        <v/>
      </c>
      <c r="EJ252" s="1"/>
      <c r="EK252" s="10" t="str">
        <f t="shared" si="140"/>
        <v/>
      </c>
      <c r="EL252" s="10" t="str">
        <f>IF(NOT(ISBLANK($B252)),AND(EK252=TRUE,NOT(COUNTIF('List of Values'!$AG$2:$AG$60,EJ252)=0)),"")</f>
        <v/>
      </c>
      <c r="EM252" s="1"/>
      <c r="EN252" s="10" t="str">
        <f t="shared" si="46"/>
        <v/>
      </c>
      <c r="EO252" s="10" t="str" cm="1">
        <f t="array" ref="EO252">IF(NOT(ISBLANK($D252)),AND(EN252=TRUE,LEN(EM252)&lt;60,NOT(ISNUMBER(FIND('List of Values'!$C$2:$C$20,EM252)))),"")</f>
        <v/>
      </c>
      <c r="EP252" s="1"/>
      <c r="EQ252" s="10" t="str">
        <f t="shared" si="141"/>
        <v/>
      </c>
      <c r="ER252" s="10" t="str" cm="1">
        <f t="array" ref="ER252">IF(NOT(ISBLANK($B252)),AND(EQ252=TRUE,LEN(EP252)&lt;255,NOT(ISNUMBER(FIND('List of Values'!$C$2:$C$23,EP252)))),"")</f>
        <v/>
      </c>
      <c r="ES252" s="1"/>
      <c r="ET252" s="1" t="str">
        <f t="shared" si="48"/>
        <v/>
      </c>
      <c r="EU252" s="1" t="str" cm="1">
        <f t="array" ref="EU252">IF(NOT(ISBLANK($D252)),AND(ET252=TRUE,LEN(ES252)&lt;255,NOT(ISNUMBER(FIND('List of Values'!$C$2:$C$20,ES252)))),"")</f>
        <v/>
      </c>
      <c r="EV252" s="1"/>
      <c r="EW252" s="10" t="str">
        <f t="shared" si="142"/>
        <v/>
      </c>
      <c r="EX252" s="10" t="str">
        <f>IF(NOT(ISBLANK($B252)),AND(EW252=TRUE,NOT(COUNTIF('List of Values'!$AH$2:$AH$60,EV252)=0)),"")</f>
        <v/>
      </c>
    </row>
    <row r="253" spans="1:154">
      <c r="B253" s="1"/>
      <c r="C253" s="1"/>
      <c r="D253" s="1"/>
      <c r="E253" s="1"/>
      <c r="F253" s="10" t="str">
        <f t="shared" si="143"/>
        <v/>
      </c>
      <c r="G253" s="10" t="str">
        <f>IF(NOT(ISBLANK($B253)),AND(F253=TRUE,NOT(COUNTIF('List of Values'!$AG$2:$AG$60,E253)=0)),"")</f>
        <v/>
      </c>
      <c r="H253" s="1"/>
      <c r="I253" s="1" t="str">
        <f t="shared" si="1"/>
        <v/>
      </c>
      <c r="J253" s="1" t="str" cm="1">
        <f t="array" ref="J253">IF(NOT(ISBLANK($D253)),AND(I253=TRUE,LEN(H253)&lt;60,NOT(ISNUMBER(FIND('List of Values'!$C$2:$C$20,H253)))),"")</f>
        <v/>
      </c>
      <c r="K253" s="101"/>
      <c r="L253" s="10" t="str">
        <f t="shared" si="144"/>
        <v/>
      </c>
      <c r="M253" s="10" t="str" cm="1">
        <f t="array" ref="M253">IF(NOT(ISBLANK($B253)),AND(L253=TRUE,LEN(K253)&lt;255,NOT(ISNUMBER(FIND('List of Values'!$C$2:$C$23,K253)))),"")</f>
        <v/>
      </c>
      <c r="N253" s="1"/>
      <c r="O253" s="1" t="str">
        <f t="shared" si="3"/>
        <v/>
      </c>
      <c r="P253" s="1" t="str" cm="1">
        <f t="array" ref="P253">IF(NOT(ISBLANK($D253)),AND(O253=TRUE,LEN(N253)&lt;255,NOT(ISNUMBER(FIND('List of Values'!$C$2:$C$20,N253)))),"")</f>
        <v/>
      </c>
      <c r="Q253" s="1"/>
      <c r="R253" s="10" t="str">
        <f t="shared" si="145"/>
        <v/>
      </c>
      <c r="S253" s="10" t="str">
        <f>IF(NOT(ISBLANK($B253)),AND(R253=TRUE,NOT(COUNTIF('List of Values'!$AH$2:$AH$60,Q253)=0)),"")</f>
        <v/>
      </c>
      <c r="T253" s="1"/>
      <c r="U253" s="10" t="str">
        <f t="shared" si="146"/>
        <v/>
      </c>
      <c r="V253" s="10" t="str">
        <f>IF(NOT(ISBLANK($B253)),AND(U253=TRUE,NOT(COUNTIF('List of Values'!$AG$2:$AG$60,T253)=0)),"")</f>
        <v/>
      </c>
      <c r="W253" s="1"/>
      <c r="X253" s="10" t="str">
        <f t="shared" si="6"/>
        <v/>
      </c>
      <c r="Y253" s="10" t="str" cm="1">
        <f t="array" ref="Y253">IF(NOT(ISBLANK($D253)),AND(X253=TRUE,LEN(W253)&lt;60,NOT(ISNUMBER(FIND('List of Values'!$C$2:$C$20,W253)))),"")</f>
        <v/>
      </c>
      <c r="Z253" s="1"/>
      <c r="AA253" s="10" t="str">
        <f t="shared" si="147"/>
        <v/>
      </c>
      <c r="AB253" s="10" t="str" cm="1">
        <f t="array" ref="AB253">IF(NOT(ISBLANK($B253)),AND(AA253=TRUE,LEN(Z253)&lt;255,NOT(ISNUMBER(FIND('List of Values'!$C$2:$C$23,Z253)))),"")</f>
        <v/>
      </c>
      <c r="AC253" s="1"/>
      <c r="AD253" s="1" t="str">
        <f t="shared" si="8"/>
        <v/>
      </c>
      <c r="AE253" s="1" t="str" cm="1">
        <f t="array" ref="AE253">IF(NOT(ISBLANK($D253)),AND(AD253=TRUE,LEN(AC253)&lt;255,NOT(ISNUMBER(FIND('List of Values'!$C$2:$C$20,AC253)))),"")</f>
        <v/>
      </c>
      <c r="AF253" s="1"/>
      <c r="AG253" s="10" t="str">
        <f t="shared" si="148"/>
        <v/>
      </c>
      <c r="AH253" s="10" t="str">
        <f>IF(NOT(ISBLANK($B253)),AND(AG253=TRUE,NOT(COUNTIF('List of Values'!$AH$2:$AH$60,AF253)=0)),"")</f>
        <v/>
      </c>
      <c r="AI253" s="1"/>
      <c r="AJ253" s="10" t="str">
        <f t="shared" si="149"/>
        <v/>
      </c>
      <c r="AK253" s="10" t="str">
        <f>IF(NOT(ISBLANK($B253)),AND(AJ253=TRUE,NOT(COUNTIF('List of Values'!$AG$2:$AG$60,AI253)=0)),"")</f>
        <v/>
      </c>
      <c r="AL253" s="1"/>
      <c r="AM253" s="10" t="str">
        <f t="shared" si="11"/>
        <v/>
      </c>
      <c r="AN253" s="10" t="str" cm="1">
        <f t="array" ref="AN253">IF(NOT(ISBLANK($D253)),AND(AM253=TRUE,LEN(AL253)&lt;60,NOT(ISNUMBER(FIND('List of Values'!$C$2:$C$20,AL253)))),"")</f>
        <v/>
      </c>
      <c r="AO253" s="1"/>
      <c r="AP253" s="10" t="str">
        <f t="shared" si="150"/>
        <v/>
      </c>
      <c r="AQ253" s="10" t="str" cm="1">
        <f t="array" ref="AQ253">IF(NOT(ISBLANK($B253)),AND(AP253=TRUE,LEN(AO253)&lt;255,NOT(ISNUMBER(FIND('List of Values'!$C$2:$C$23,AO253)))),"")</f>
        <v/>
      </c>
      <c r="AR253" s="1"/>
      <c r="AS253" s="1" t="str">
        <f t="shared" si="13"/>
        <v/>
      </c>
      <c r="AT253" s="1" t="str" cm="1">
        <f t="array" ref="AT253">IF(NOT(ISBLANK($D253)),AND(AS253=TRUE,LEN(AR253)&lt;255,NOT(ISNUMBER(FIND('List of Values'!$C$2:$C$20,AR253)))),"")</f>
        <v/>
      </c>
      <c r="AU253" s="1"/>
      <c r="AV253" s="10" t="str">
        <f t="shared" si="151"/>
        <v/>
      </c>
      <c r="AW253" s="10" t="str">
        <f>IF(NOT(ISBLANK($B253)),AND(AV253=TRUE,NOT(COUNTIF('List of Values'!$AH$2:$AH$60,AU253)=0)),"")</f>
        <v/>
      </c>
      <c r="AX253" s="1"/>
      <c r="AY253" s="10" t="str">
        <f t="shared" si="152"/>
        <v/>
      </c>
      <c r="AZ253" s="10" t="str">
        <f>IF(NOT(ISBLANK($B253)),AND(AY253=TRUE,NOT(COUNTIF('List of Values'!$AG$2:$AG$60,AX253)=0)),"")</f>
        <v/>
      </c>
      <c r="BA253" s="1"/>
      <c r="BB253" s="10" t="str">
        <f t="shared" si="16"/>
        <v/>
      </c>
      <c r="BC253" s="10" t="str" cm="1">
        <f t="array" ref="BC253">IF(NOT(ISBLANK($D253)),AND(BB253=TRUE,LEN(BA253)&lt;60,NOT(ISNUMBER(FIND('List of Values'!$C$2:$C$20,BA253)))),"")</f>
        <v/>
      </c>
      <c r="BD253" s="1"/>
      <c r="BE253" s="10" t="str">
        <f t="shared" si="153"/>
        <v/>
      </c>
      <c r="BF253" s="10" t="str" cm="1">
        <f t="array" ref="BF253">IF(NOT(ISBLANK($B253)),AND(BE253=TRUE,LEN(BD253)&lt;255,NOT(ISNUMBER(FIND('List of Values'!$C$2:$C$23,BD253)))),"")</f>
        <v/>
      </c>
      <c r="BG253" s="1"/>
      <c r="BH253" s="1" t="str">
        <f t="shared" si="18"/>
        <v/>
      </c>
      <c r="BI253" s="1" t="str" cm="1">
        <f t="array" ref="BI253">IF(NOT(ISBLANK($D253)),AND(BH253=TRUE,LEN(BG253)&lt;255,NOT(ISNUMBER(FIND('List of Values'!$C$2:$C$20,BG253)))),"")</f>
        <v/>
      </c>
      <c r="BJ253" s="1"/>
      <c r="BK253" s="10" t="str">
        <f t="shared" si="154"/>
        <v/>
      </c>
      <c r="BL253" s="10" t="str">
        <f>IF(NOT(ISBLANK($B253)),AND(BK253=TRUE,NOT(COUNTIF('List of Values'!$AH$2:$AH$60,BJ253)=0)),"")</f>
        <v/>
      </c>
      <c r="BM253" s="1"/>
      <c r="BN253" s="10" t="str">
        <f t="shared" si="125"/>
        <v/>
      </c>
      <c r="BO253" s="10" t="str">
        <f>IF(NOT(ISBLANK($B253)),AND(BN253=TRUE,NOT(COUNTIF('List of Values'!$AG$2:$AG$60,BM253)=0)),"")</f>
        <v/>
      </c>
      <c r="BP253" s="1"/>
      <c r="BQ253" s="10" t="str">
        <f t="shared" si="21"/>
        <v/>
      </c>
      <c r="BR253" s="10" t="str" cm="1">
        <f t="array" ref="BR253">IF(NOT(ISBLANK($D253)),AND(BQ253=TRUE,LEN(BP253)&lt;60,NOT(ISNUMBER(FIND('List of Values'!$C$2:$C$20,BP253)))),"")</f>
        <v/>
      </c>
      <c r="BS253" s="1"/>
      <c r="BT253" s="10" t="str">
        <f t="shared" si="126"/>
        <v/>
      </c>
      <c r="BU253" s="10" t="str" cm="1">
        <f t="array" ref="BU253">IF(NOT(ISBLANK($B253)),AND(BT253=TRUE,LEN(BS253)&lt;255,NOT(ISNUMBER(FIND('List of Values'!$C$2:$C$23,BS253)))),"")</f>
        <v/>
      </c>
      <c r="BV253" s="1"/>
      <c r="BW253" s="1" t="str">
        <f t="shared" si="23"/>
        <v/>
      </c>
      <c r="BX253" s="1" t="str" cm="1">
        <f t="array" ref="BX253">IF(NOT(ISBLANK($D253)),AND(BW253=TRUE,LEN(BV253)&lt;255,NOT(ISNUMBER(FIND('List of Values'!$C$2:$C$20,BV253)))),"")</f>
        <v/>
      </c>
      <c r="BY253" s="1"/>
      <c r="BZ253" s="10" t="str">
        <f t="shared" si="127"/>
        <v/>
      </c>
      <c r="CA253" s="10" t="str">
        <f>IF(NOT(ISBLANK($B253)),AND(BZ253=TRUE,NOT(COUNTIF('List of Values'!$AH$2:$AH$60,BY253)=0)),"")</f>
        <v/>
      </c>
      <c r="CB253" s="1"/>
      <c r="CC253" s="10" t="str">
        <f t="shared" si="128"/>
        <v/>
      </c>
      <c r="CD253" s="10" t="str">
        <f>IF(NOT(ISBLANK($B253)),AND(CC253=TRUE,NOT(COUNTIF('List of Values'!$AG$2:$AG$60,CB253)=0)),"")</f>
        <v/>
      </c>
      <c r="CE253" s="1"/>
      <c r="CF253" s="10" t="str">
        <f t="shared" si="26"/>
        <v/>
      </c>
      <c r="CG253" s="10" t="str" cm="1">
        <f t="array" ref="CG253">IF(NOT(ISBLANK($D253)),AND(CF253=TRUE,LEN(CE253)&lt;60,NOT(ISNUMBER(FIND('List of Values'!$C$2:$C$20,CE253)))),"")</f>
        <v/>
      </c>
      <c r="CH253" s="1"/>
      <c r="CI253" s="10" t="str">
        <f t="shared" si="129"/>
        <v/>
      </c>
      <c r="CJ253" s="10" t="str" cm="1">
        <f t="array" ref="CJ253">IF(NOT(ISBLANK($B253)),AND(CI253=TRUE,LEN(CH253)&lt;255,NOT(ISNUMBER(FIND('List of Values'!$C$2:$C$23,CH253)))),"")</f>
        <v/>
      </c>
      <c r="CK253" s="1"/>
      <c r="CL253" s="1" t="str">
        <f t="shared" si="28"/>
        <v/>
      </c>
      <c r="CM253" s="1" t="str" cm="1">
        <f t="array" ref="CM253">IF(NOT(ISBLANK($D253)),AND(CL253=TRUE,LEN(CK253)&lt;255,NOT(ISNUMBER(FIND('List of Values'!$C$2:$C$20,CK253)))),"")</f>
        <v/>
      </c>
      <c r="CN253" s="1"/>
      <c r="CO253" s="10" t="str">
        <f t="shared" si="130"/>
        <v/>
      </c>
      <c r="CP253" s="10" t="str">
        <f>IF(NOT(ISBLANK($B253)),AND(CO253=TRUE,NOT(COUNTIF('List of Values'!$AH$2:$AH$60,CN253)=0)),"")</f>
        <v/>
      </c>
      <c r="CQ253" s="1"/>
      <c r="CR253" s="10" t="str">
        <f t="shared" si="131"/>
        <v/>
      </c>
      <c r="CS253" s="10" t="str">
        <f>IF(NOT(ISBLANK($B253)),AND(CR253=TRUE,NOT(COUNTIF('List of Values'!$AG$2:$AG$60,CQ253)=0)),"")</f>
        <v/>
      </c>
      <c r="CT253" s="1"/>
      <c r="CU253" s="10" t="str">
        <f t="shared" si="31"/>
        <v/>
      </c>
      <c r="CV253" s="10" t="str" cm="1">
        <f t="array" ref="CV253">IF(NOT(ISBLANK($D253)),AND(CU253=TRUE,LEN(CT253)&lt;60,NOT(ISNUMBER(FIND('List of Values'!$C$2:$C$20,CT253)))),"")</f>
        <v/>
      </c>
      <c r="CW253" s="1"/>
      <c r="CX253" s="10" t="str">
        <f t="shared" si="132"/>
        <v/>
      </c>
      <c r="CY253" s="10" t="str" cm="1">
        <f t="array" ref="CY253">IF(NOT(ISBLANK($B253)),AND(CX253=TRUE,LEN(CW253)&lt;255,NOT(ISNUMBER(FIND('List of Values'!$C$2:$C$23,CW253)))),"")</f>
        <v/>
      </c>
      <c r="CZ253" s="1"/>
      <c r="DA253" s="1" t="str">
        <f t="shared" si="33"/>
        <v/>
      </c>
      <c r="DB253" s="1" t="str" cm="1">
        <f t="array" ref="DB253">IF(NOT(ISBLANK($D253)),AND(DA253=TRUE,LEN(CZ253)&lt;255,NOT(ISNUMBER(FIND('List of Values'!$C$2:$C$20,CZ253)))),"")</f>
        <v/>
      </c>
      <c r="DC253" s="1"/>
      <c r="DD253" s="10" t="str">
        <f t="shared" si="133"/>
        <v/>
      </c>
      <c r="DE253" s="10" t="str">
        <f>IF(NOT(ISBLANK($B253)),AND(DD253=TRUE,NOT(COUNTIF('List of Values'!$AH$2:$AH$60,DC253)=0)),"")</f>
        <v/>
      </c>
      <c r="DF253" s="1"/>
      <c r="DG253" s="10" t="str">
        <f t="shared" si="134"/>
        <v/>
      </c>
      <c r="DH253" s="10" t="str">
        <f>IF(NOT(ISBLANK($B253)),AND(DG253=TRUE,NOT(COUNTIF('List of Values'!$AG$2:$AG$60,DF253)=0)),"")</f>
        <v/>
      </c>
      <c r="DI253" s="1"/>
      <c r="DJ253" s="10" t="str">
        <f t="shared" si="36"/>
        <v/>
      </c>
      <c r="DK253" s="10" t="str" cm="1">
        <f t="array" ref="DK253">IF(NOT(ISBLANK($D253)),AND(DJ253=TRUE,LEN(DI253)&lt;60,NOT(ISNUMBER(FIND('List of Values'!$C$2:$C$20,DI253)))),"")</f>
        <v/>
      </c>
      <c r="DL253" s="1"/>
      <c r="DM253" s="10" t="str">
        <f t="shared" si="135"/>
        <v/>
      </c>
      <c r="DN253" s="10" t="str" cm="1">
        <f t="array" ref="DN253">IF(NOT(ISBLANK($B253)),AND(DM253=TRUE,LEN(DL253)&lt;255,NOT(ISNUMBER(FIND('List of Values'!$C$2:$C$23,DL253)))),"")</f>
        <v/>
      </c>
      <c r="DO253" s="1"/>
      <c r="DP253" s="1" t="str">
        <f t="shared" si="38"/>
        <v/>
      </c>
      <c r="DQ253" s="1" t="str" cm="1">
        <f t="array" ref="DQ253">IF(NOT(ISBLANK($D253)),AND(DP253=TRUE,LEN(DO253)&lt;255,NOT(ISNUMBER(FIND('List of Values'!$C$2:$C$20,DO253)))),"")</f>
        <v/>
      </c>
      <c r="DR253" s="1"/>
      <c r="DS253" s="10" t="str">
        <f t="shared" si="136"/>
        <v/>
      </c>
      <c r="DT253" s="10" t="str">
        <f>IF(NOT(ISBLANK($B253)),AND(DS253=TRUE,NOT(COUNTIF('List of Values'!$AH$2:$AH$60,DR253)=0)),"")</f>
        <v/>
      </c>
      <c r="DU253" s="1"/>
      <c r="DV253" s="10" t="str">
        <f t="shared" si="137"/>
        <v/>
      </c>
      <c r="DW253" s="10" t="str">
        <f>IF(NOT(ISBLANK($B253)),AND(DV253=TRUE,NOT(COUNTIF('List of Values'!$AG$2:$AG$60,DU253)=0)),"")</f>
        <v/>
      </c>
      <c r="DX253" s="1"/>
      <c r="DY253" s="10" t="str">
        <f t="shared" si="41"/>
        <v/>
      </c>
      <c r="DZ253" s="10" t="str" cm="1">
        <f t="array" ref="DZ253">IF(NOT(ISBLANK($D253)),AND(DY253=TRUE,LEN(DX253)&lt;60,NOT(ISNUMBER(FIND('List of Values'!$C$2:$C$20,DX253)))),"")</f>
        <v/>
      </c>
      <c r="EA253" s="1"/>
      <c r="EB253" s="10" t="str">
        <f t="shared" si="138"/>
        <v/>
      </c>
      <c r="EC253" s="10" t="str" cm="1">
        <f t="array" ref="EC253">IF(NOT(ISBLANK($B253)),AND(EB253=TRUE,LEN(EA253)&lt;255,NOT(ISNUMBER(FIND('List of Values'!$C$2:$C$23,EA253)))),"")</f>
        <v/>
      </c>
      <c r="ED253" s="1"/>
      <c r="EE253" s="1" t="str">
        <f t="shared" si="43"/>
        <v/>
      </c>
      <c r="EF253" s="1" t="str" cm="1">
        <f t="array" ref="EF253">IF(NOT(ISBLANK($D253)),AND(EE253=TRUE,LEN(ED253)&lt;255,NOT(ISNUMBER(FIND('List of Values'!$C$2:$C$20,ED253)))),"")</f>
        <v/>
      </c>
      <c r="EG253" s="1"/>
      <c r="EH253" s="10" t="str">
        <f t="shared" si="139"/>
        <v/>
      </c>
      <c r="EI253" s="10" t="str">
        <f>IF(NOT(ISBLANK($B253)),AND(EH253=TRUE,NOT(COUNTIF('List of Values'!$AH$2:$AH$60,EG253)=0)),"")</f>
        <v/>
      </c>
      <c r="EJ253" s="1"/>
      <c r="EK253" s="10" t="str">
        <f t="shared" si="140"/>
        <v/>
      </c>
      <c r="EL253" s="10" t="str">
        <f>IF(NOT(ISBLANK($B253)),AND(EK253=TRUE,NOT(COUNTIF('List of Values'!$AG$2:$AG$60,EJ253)=0)),"")</f>
        <v/>
      </c>
      <c r="EM253" s="1"/>
      <c r="EN253" s="10" t="str">
        <f t="shared" si="46"/>
        <v/>
      </c>
      <c r="EO253" s="10" t="str" cm="1">
        <f t="array" ref="EO253">IF(NOT(ISBLANK($D253)),AND(EN253=TRUE,LEN(EM253)&lt;60,NOT(ISNUMBER(FIND('List of Values'!$C$2:$C$20,EM253)))),"")</f>
        <v/>
      </c>
      <c r="EP253" s="1"/>
      <c r="EQ253" s="10" t="str">
        <f t="shared" si="141"/>
        <v/>
      </c>
      <c r="ER253" s="10" t="str" cm="1">
        <f t="array" ref="ER253">IF(NOT(ISBLANK($B253)),AND(EQ253=TRUE,LEN(EP253)&lt;255,NOT(ISNUMBER(FIND('List of Values'!$C$2:$C$23,EP253)))),"")</f>
        <v/>
      </c>
      <c r="ES253" s="1"/>
      <c r="ET253" s="1" t="str">
        <f t="shared" si="48"/>
        <v/>
      </c>
      <c r="EU253" s="1" t="str" cm="1">
        <f t="array" ref="EU253">IF(NOT(ISBLANK($D253)),AND(ET253=TRUE,LEN(ES253)&lt;255,NOT(ISNUMBER(FIND('List of Values'!$C$2:$C$20,ES253)))),"")</f>
        <v/>
      </c>
      <c r="EV253" s="1"/>
      <c r="EW253" s="10" t="str">
        <f t="shared" si="142"/>
        <v/>
      </c>
      <c r="EX253" s="10" t="str">
        <f>IF(NOT(ISBLANK($B253)),AND(EW253=TRUE,NOT(COUNTIF('List of Values'!$AH$2:$AH$60,EV253)=0)),"")</f>
        <v/>
      </c>
    </row>
    <row r="254" spans="1:154">
      <c r="B254" s="1"/>
      <c r="C254" s="1"/>
      <c r="D254" s="1"/>
      <c r="E254" s="1"/>
      <c r="F254" s="10" t="str">
        <f t="shared" si="143"/>
        <v/>
      </c>
      <c r="G254" s="10" t="str">
        <f>IF(NOT(ISBLANK($B254)),AND(F254=TRUE,NOT(COUNTIF('List of Values'!$AG$2:$AG$60,E254)=0)),"")</f>
        <v/>
      </c>
      <c r="H254" s="1"/>
      <c r="I254" s="1" t="str">
        <f t="shared" si="1"/>
        <v/>
      </c>
      <c r="J254" s="1" t="str" cm="1">
        <f t="array" ref="J254">IF(NOT(ISBLANK($D254)),AND(I254=TRUE,LEN(H254)&lt;60,NOT(ISNUMBER(FIND('List of Values'!$C$2:$C$20,H254)))),"")</f>
        <v/>
      </c>
      <c r="K254" s="101"/>
      <c r="L254" s="10" t="str">
        <f t="shared" si="144"/>
        <v/>
      </c>
      <c r="M254" s="10" t="str" cm="1">
        <f t="array" ref="M254">IF(NOT(ISBLANK($B254)),AND(L254=TRUE,LEN(K254)&lt;255,NOT(ISNUMBER(FIND('List of Values'!$C$2:$C$23,K254)))),"")</f>
        <v/>
      </c>
      <c r="N254" s="1"/>
      <c r="O254" s="1" t="str">
        <f t="shared" si="3"/>
        <v/>
      </c>
      <c r="P254" s="1" t="str" cm="1">
        <f t="array" ref="P254">IF(NOT(ISBLANK($D254)),AND(O254=TRUE,LEN(N254)&lt;255,NOT(ISNUMBER(FIND('List of Values'!$C$2:$C$20,N254)))),"")</f>
        <v/>
      </c>
      <c r="Q254" s="1"/>
      <c r="R254" s="10" t="str">
        <f t="shared" si="145"/>
        <v/>
      </c>
      <c r="S254" s="10" t="str">
        <f>IF(NOT(ISBLANK($B254)),AND(R254=TRUE,NOT(COUNTIF('List of Values'!$AH$2:$AH$60,Q254)=0)),"")</f>
        <v/>
      </c>
      <c r="T254" s="1"/>
      <c r="U254" s="10" t="str">
        <f t="shared" si="146"/>
        <v/>
      </c>
      <c r="V254" s="10" t="str">
        <f>IF(NOT(ISBLANK($B254)),AND(U254=TRUE,NOT(COUNTIF('List of Values'!$AG$2:$AG$60,T254)=0)),"")</f>
        <v/>
      </c>
      <c r="W254" s="1"/>
      <c r="X254" s="10" t="str">
        <f t="shared" si="6"/>
        <v/>
      </c>
      <c r="Y254" s="10" t="str" cm="1">
        <f t="array" ref="Y254">IF(NOT(ISBLANK($D254)),AND(X254=TRUE,LEN(W254)&lt;60,NOT(ISNUMBER(FIND('List of Values'!$C$2:$C$20,W254)))),"")</f>
        <v/>
      </c>
      <c r="Z254" s="1"/>
      <c r="AA254" s="10" t="str">
        <f t="shared" si="147"/>
        <v/>
      </c>
      <c r="AB254" s="10" t="str" cm="1">
        <f t="array" ref="AB254">IF(NOT(ISBLANK($B254)),AND(AA254=TRUE,LEN(Z254)&lt;255,NOT(ISNUMBER(FIND('List of Values'!$C$2:$C$23,Z254)))),"")</f>
        <v/>
      </c>
      <c r="AC254" s="1"/>
      <c r="AD254" s="1" t="str">
        <f t="shared" si="8"/>
        <v/>
      </c>
      <c r="AE254" s="1" t="str" cm="1">
        <f t="array" ref="AE254">IF(NOT(ISBLANK($D254)),AND(AD254=TRUE,LEN(AC254)&lt;255,NOT(ISNUMBER(FIND('List of Values'!$C$2:$C$20,AC254)))),"")</f>
        <v/>
      </c>
      <c r="AF254" s="1"/>
      <c r="AG254" s="10" t="str">
        <f t="shared" si="148"/>
        <v/>
      </c>
      <c r="AH254" s="10" t="str">
        <f>IF(NOT(ISBLANK($B254)),AND(AG254=TRUE,NOT(COUNTIF('List of Values'!$AH$2:$AH$60,AF254)=0)),"")</f>
        <v/>
      </c>
      <c r="AI254" s="1"/>
      <c r="AJ254" s="10" t="str">
        <f t="shared" si="149"/>
        <v/>
      </c>
      <c r="AK254" s="10" t="str">
        <f>IF(NOT(ISBLANK($B254)),AND(AJ254=TRUE,NOT(COUNTIF('List of Values'!$AG$2:$AG$60,AI254)=0)),"")</f>
        <v/>
      </c>
      <c r="AL254" s="1"/>
      <c r="AM254" s="10" t="str">
        <f t="shared" si="11"/>
        <v/>
      </c>
      <c r="AN254" s="10" t="str" cm="1">
        <f t="array" ref="AN254">IF(NOT(ISBLANK($D254)),AND(AM254=TRUE,LEN(AL254)&lt;60,NOT(ISNUMBER(FIND('List of Values'!$C$2:$C$20,AL254)))),"")</f>
        <v/>
      </c>
      <c r="AO254" s="1"/>
      <c r="AP254" s="10" t="str">
        <f t="shared" si="150"/>
        <v/>
      </c>
      <c r="AQ254" s="10" t="str" cm="1">
        <f t="array" ref="AQ254">IF(NOT(ISBLANK($B254)),AND(AP254=TRUE,LEN(AO254)&lt;255,NOT(ISNUMBER(FIND('List of Values'!$C$2:$C$23,AO254)))),"")</f>
        <v/>
      </c>
      <c r="AR254" s="1"/>
      <c r="AS254" s="1" t="str">
        <f t="shared" si="13"/>
        <v/>
      </c>
      <c r="AT254" s="1" t="str" cm="1">
        <f t="array" ref="AT254">IF(NOT(ISBLANK($D254)),AND(AS254=TRUE,LEN(AR254)&lt;255,NOT(ISNUMBER(FIND('List of Values'!$C$2:$C$20,AR254)))),"")</f>
        <v/>
      </c>
      <c r="AU254" s="1"/>
      <c r="AV254" s="10" t="str">
        <f t="shared" si="151"/>
        <v/>
      </c>
      <c r="AW254" s="10" t="str">
        <f>IF(NOT(ISBLANK($B254)),AND(AV254=TRUE,NOT(COUNTIF('List of Values'!$AH$2:$AH$60,AU254)=0)),"")</f>
        <v/>
      </c>
      <c r="AX254" s="1"/>
      <c r="AY254" s="10" t="str">
        <f t="shared" si="152"/>
        <v/>
      </c>
      <c r="AZ254" s="10" t="str">
        <f>IF(NOT(ISBLANK($B254)),AND(AY254=TRUE,NOT(COUNTIF('List of Values'!$AG$2:$AG$60,AX254)=0)),"")</f>
        <v/>
      </c>
      <c r="BA254" s="1"/>
      <c r="BB254" s="10" t="str">
        <f t="shared" si="16"/>
        <v/>
      </c>
      <c r="BC254" s="10" t="str" cm="1">
        <f t="array" ref="BC254">IF(NOT(ISBLANK($D254)),AND(BB254=TRUE,LEN(BA254)&lt;60,NOT(ISNUMBER(FIND('List of Values'!$C$2:$C$20,BA254)))),"")</f>
        <v/>
      </c>
      <c r="BD254" s="1"/>
      <c r="BE254" s="10" t="str">
        <f t="shared" si="153"/>
        <v/>
      </c>
      <c r="BF254" s="10" t="str" cm="1">
        <f t="array" ref="BF254">IF(NOT(ISBLANK($B254)),AND(BE254=TRUE,LEN(BD254)&lt;255,NOT(ISNUMBER(FIND('List of Values'!$C$2:$C$23,BD254)))),"")</f>
        <v/>
      </c>
      <c r="BG254" s="1"/>
      <c r="BH254" s="1" t="str">
        <f t="shared" si="18"/>
        <v/>
      </c>
      <c r="BI254" s="1" t="str" cm="1">
        <f t="array" ref="BI254">IF(NOT(ISBLANK($D254)),AND(BH254=TRUE,LEN(BG254)&lt;255,NOT(ISNUMBER(FIND('List of Values'!$C$2:$C$20,BG254)))),"")</f>
        <v/>
      </c>
      <c r="BJ254" s="1"/>
      <c r="BK254" s="10" t="str">
        <f t="shared" si="154"/>
        <v/>
      </c>
      <c r="BL254" s="10" t="str">
        <f>IF(NOT(ISBLANK($B254)),AND(BK254=TRUE,NOT(COUNTIF('List of Values'!$AH$2:$AH$60,BJ254)=0)),"")</f>
        <v/>
      </c>
      <c r="BM254" s="1"/>
      <c r="BN254" s="10" t="str">
        <f t="shared" si="125"/>
        <v/>
      </c>
      <c r="BO254" s="10" t="str">
        <f>IF(NOT(ISBLANK($B254)),AND(BN254=TRUE,NOT(COUNTIF('List of Values'!$AG$2:$AG$60,BM254)=0)),"")</f>
        <v/>
      </c>
      <c r="BP254" s="1"/>
      <c r="BQ254" s="10" t="str">
        <f t="shared" si="21"/>
        <v/>
      </c>
      <c r="BR254" s="10" t="str" cm="1">
        <f t="array" ref="BR254">IF(NOT(ISBLANK($D254)),AND(BQ254=TRUE,LEN(BP254)&lt;60,NOT(ISNUMBER(FIND('List of Values'!$C$2:$C$20,BP254)))),"")</f>
        <v/>
      </c>
      <c r="BS254" s="1"/>
      <c r="BT254" s="10" t="str">
        <f t="shared" si="126"/>
        <v/>
      </c>
      <c r="BU254" s="10" t="str" cm="1">
        <f t="array" ref="BU254">IF(NOT(ISBLANK($B254)),AND(BT254=TRUE,LEN(BS254)&lt;255,NOT(ISNUMBER(FIND('List of Values'!$C$2:$C$23,BS254)))),"")</f>
        <v/>
      </c>
      <c r="BV254" s="1"/>
      <c r="BW254" s="1" t="str">
        <f t="shared" si="23"/>
        <v/>
      </c>
      <c r="BX254" s="1" t="str" cm="1">
        <f t="array" ref="BX254">IF(NOT(ISBLANK($D254)),AND(BW254=TRUE,LEN(BV254)&lt;255,NOT(ISNUMBER(FIND('List of Values'!$C$2:$C$20,BV254)))),"")</f>
        <v/>
      </c>
      <c r="BY254" s="1"/>
      <c r="BZ254" s="10" t="str">
        <f t="shared" si="127"/>
        <v/>
      </c>
      <c r="CA254" s="10" t="str">
        <f>IF(NOT(ISBLANK($B254)),AND(BZ254=TRUE,NOT(COUNTIF('List of Values'!$AH$2:$AH$60,BY254)=0)),"")</f>
        <v/>
      </c>
      <c r="CB254" s="1"/>
      <c r="CC254" s="10" t="str">
        <f t="shared" si="128"/>
        <v/>
      </c>
      <c r="CD254" s="10" t="str">
        <f>IF(NOT(ISBLANK($B254)),AND(CC254=TRUE,NOT(COUNTIF('List of Values'!$AG$2:$AG$60,CB254)=0)),"")</f>
        <v/>
      </c>
      <c r="CE254" s="1"/>
      <c r="CF254" s="10" t="str">
        <f t="shared" si="26"/>
        <v/>
      </c>
      <c r="CG254" s="10" t="str" cm="1">
        <f t="array" ref="CG254">IF(NOT(ISBLANK($D254)),AND(CF254=TRUE,LEN(CE254)&lt;60,NOT(ISNUMBER(FIND('List of Values'!$C$2:$C$20,CE254)))),"")</f>
        <v/>
      </c>
      <c r="CH254" s="1"/>
      <c r="CI254" s="10" t="str">
        <f t="shared" si="129"/>
        <v/>
      </c>
      <c r="CJ254" s="10" t="str" cm="1">
        <f t="array" ref="CJ254">IF(NOT(ISBLANK($B254)),AND(CI254=TRUE,LEN(CH254)&lt;255,NOT(ISNUMBER(FIND('List of Values'!$C$2:$C$23,CH254)))),"")</f>
        <v/>
      </c>
      <c r="CK254" s="1"/>
      <c r="CL254" s="1" t="str">
        <f t="shared" si="28"/>
        <v/>
      </c>
      <c r="CM254" s="1" t="str" cm="1">
        <f t="array" ref="CM254">IF(NOT(ISBLANK($D254)),AND(CL254=TRUE,LEN(CK254)&lt;255,NOT(ISNUMBER(FIND('List of Values'!$C$2:$C$20,CK254)))),"")</f>
        <v/>
      </c>
      <c r="CN254" s="1"/>
      <c r="CO254" s="10" t="str">
        <f t="shared" si="130"/>
        <v/>
      </c>
      <c r="CP254" s="10" t="str">
        <f>IF(NOT(ISBLANK($B254)),AND(CO254=TRUE,NOT(COUNTIF('List of Values'!$AH$2:$AH$60,CN254)=0)),"")</f>
        <v/>
      </c>
      <c r="CQ254" s="1"/>
      <c r="CR254" s="10" t="str">
        <f t="shared" si="131"/>
        <v/>
      </c>
      <c r="CS254" s="10" t="str">
        <f>IF(NOT(ISBLANK($B254)),AND(CR254=TRUE,NOT(COUNTIF('List of Values'!$AG$2:$AG$60,CQ254)=0)),"")</f>
        <v/>
      </c>
      <c r="CT254" s="1"/>
      <c r="CU254" s="10" t="str">
        <f t="shared" si="31"/>
        <v/>
      </c>
      <c r="CV254" s="10" t="str" cm="1">
        <f t="array" ref="CV254">IF(NOT(ISBLANK($D254)),AND(CU254=TRUE,LEN(CT254)&lt;60,NOT(ISNUMBER(FIND('List of Values'!$C$2:$C$20,CT254)))),"")</f>
        <v/>
      </c>
      <c r="CW254" s="1"/>
      <c r="CX254" s="10" t="str">
        <f t="shared" si="132"/>
        <v/>
      </c>
      <c r="CY254" s="10" t="str" cm="1">
        <f t="array" ref="CY254">IF(NOT(ISBLANK($B254)),AND(CX254=TRUE,LEN(CW254)&lt;255,NOT(ISNUMBER(FIND('List of Values'!$C$2:$C$23,CW254)))),"")</f>
        <v/>
      </c>
      <c r="CZ254" s="1"/>
      <c r="DA254" s="1" t="str">
        <f t="shared" si="33"/>
        <v/>
      </c>
      <c r="DB254" s="1" t="str" cm="1">
        <f t="array" ref="DB254">IF(NOT(ISBLANK($D254)),AND(DA254=TRUE,LEN(CZ254)&lt;255,NOT(ISNUMBER(FIND('List of Values'!$C$2:$C$20,CZ254)))),"")</f>
        <v/>
      </c>
      <c r="DC254" s="1"/>
      <c r="DD254" s="10" t="str">
        <f t="shared" si="133"/>
        <v/>
      </c>
      <c r="DE254" s="10" t="str">
        <f>IF(NOT(ISBLANK($B254)),AND(DD254=TRUE,NOT(COUNTIF('List of Values'!$AH$2:$AH$60,DC254)=0)),"")</f>
        <v/>
      </c>
      <c r="DF254" s="1"/>
      <c r="DG254" s="10" t="str">
        <f t="shared" si="134"/>
        <v/>
      </c>
      <c r="DH254" s="10" t="str">
        <f>IF(NOT(ISBLANK($B254)),AND(DG254=TRUE,NOT(COUNTIF('List of Values'!$AG$2:$AG$60,DF254)=0)),"")</f>
        <v/>
      </c>
      <c r="DI254" s="1"/>
      <c r="DJ254" s="10" t="str">
        <f t="shared" si="36"/>
        <v/>
      </c>
      <c r="DK254" s="10" t="str" cm="1">
        <f t="array" ref="DK254">IF(NOT(ISBLANK($D254)),AND(DJ254=TRUE,LEN(DI254)&lt;60,NOT(ISNUMBER(FIND('List of Values'!$C$2:$C$20,DI254)))),"")</f>
        <v/>
      </c>
      <c r="DL254" s="1"/>
      <c r="DM254" s="10" t="str">
        <f t="shared" si="135"/>
        <v/>
      </c>
      <c r="DN254" s="10" t="str" cm="1">
        <f t="array" ref="DN254">IF(NOT(ISBLANK($B254)),AND(DM254=TRUE,LEN(DL254)&lt;255,NOT(ISNUMBER(FIND('List of Values'!$C$2:$C$23,DL254)))),"")</f>
        <v/>
      </c>
      <c r="DO254" s="1"/>
      <c r="DP254" s="1" t="str">
        <f t="shared" si="38"/>
        <v/>
      </c>
      <c r="DQ254" s="1" t="str" cm="1">
        <f t="array" ref="DQ254">IF(NOT(ISBLANK($D254)),AND(DP254=TRUE,LEN(DO254)&lt;255,NOT(ISNUMBER(FIND('List of Values'!$C$2:$C$20,DO254)))),"")</f>
        <v/>
      </c>
      <c r="DR254" s="1"/>
      <c r="DS254" s="10" t="str">
        <f t="shared" si="136"/>
        <v/>
      </c>
      <c r="DT254" s="10" t="str">
        <f>IF(NOT(ISBLANK($B254)),AND(DS254=TRUE,NOT(COUNTIF('List of Values'!$AH$2:$AH$60,DR254)=0)),"")</f>
        <v/>
      </c>
      <c r="DU254" s="1"/>
      <c r="DV254" s="10" t="str">
        <f t="shared" si="137"/>
        <v/>
      </c>
      <c r="DW254" s="10" t="str">
        <f>IF(NOT(ISBLANK($B254)),AND(DV254=TRUE,NOT(COUNTIF('List of Values'!$AG$2:$AG$60,DU254)=0)),"")</f>
        <v/>
      </c>
      <c r="DX254" s="1"/>
      <c r="DY254" s="10" t="str">
        <f t="shared" si="41"/>
        <v/>
      </c>
      <c r="DZ254" s="10" t="str" cm="1">
        <f t="array" ref="DZ254">IF(NOT(ISBLANK($D254)),AND(DY254=TRUE,LEN(DX254)&lt;60,NOT(ISNUMBER(FIND('List of Values'!$C$2:$C$20,DX254)))),"")</f>
        <v/>
      </c>
      <c r="EA254" s="1"/>
      <c r="EB254" s="10" t="str">
        <f t="shared" si="138"/>
        <v/>
      </c>
      <c r="EC254" s="10" t="str" cm="1">
        <f t="array" ref="EC254">IF(NOT(ISBLANK($B254)),AND(EB254=TRUE,LEN(EA254)&lt;255,NOT(ISNUMBER(FIND('List of Values'!$C$2:$C$23,EA254)))),"")</f>
        <v/>
      </c>
      <c r="ED254" s="1"/>
      <c r="EE254" s="1" t="str">
        <f t="shared" si="43"/>
        <v/>
      </c>
      <c r="EF254" s="1" t="str" cm="1">
        <f t="array" ref="EF254">IF(NOT(ISBLANK($D254)),AND(EE254=TRUE,LEN(ED254)&lt;255,NOT(ISNUMBER(FIND('List of Values'!$C$2:$C$20,ED254)))),"")</f>
        <v/>
      </c>
      <c r="EG254" s="1"/>
      <c r="EH254" s="10" t="str">
        <f t="shared" si="139"/>
        <v/>
      </c>
      <c r="EI254" s="10" t="str">
        <f>IF(NOT(ISBLANK($B254)),AND(EH254=TRUE,NOT(COUNTIF('List of Values'!$AH$2:$AH$60,EG254)=0)),"")</f>
        <v/>
      </c>
      <c r="EJ254" s="1"/>
      <c r="EK254" s="10" t="str">
        <f t="shared" si="140"/>
        <v/>
      </c>
      <c r="EL254" s="10" t="str">
        <f>IF(NOT(ISBLANK($B254)),AND(EK254=TRUE,NOT(COUNTIF('List of Values'!$AG$2:$AG$60,EJ254)=0)),"")</f>
        <v/>
      </c>
      <c r="EM254" s="1"/>
      <c r="EN254" s="10" t="str">
        <f t="shared" si="46"/>
        <v/>
      </c>
      <c r="EO254" s="10" t="str" cm="1">
        <f t="array" ref="EO254">IF(NOT(ISBLANK($D254)),AND(EN254=TRUE,LEN(EM254)&lt;60,NOT(ISNUMBER(FIND('List of Values'!$C$2:$C$20,EM254)))),"")</f>
        <v/>
      </c>
      <c r="EP254" s="1"/>
      <c r="EQ254" s="10" t="str">
        <f t="shared" si="141"/>
        <v/>
      </c>
      <c r="ER254" s="10" t="str" cm="1">
        <f t="array" ref="ER254">IF(NOT(ISBLANK($B254)),AND(EQ254=TRUE,LEN(EP254)&lt;255,NOT(ISNUMBER(FIND('List of Values'!$C$2:$C$23,EP254)))),"")</f>
        <v/>
      </c>
      <c r="ES254" s="1"/>
      <c r="ET254" s="1" t="str">
        <f t="shared" si="48"/>
        <v/>
      </c>
      <c r="EU254" s="1" t="str" cm="1">
        <f t="array" ref="EU254">IF(NOT(ISBLANK($D254)),AND(ET254=TRUE,LEN(ES254)&lt;255,NOT(ISNUMBER(FIND('List of Values'!$C$2:$C$20,ES254)))),"")</f>
        <v/>
      </c>
      <c r="EV254" s="1"/>
      <c r="EW254" s="10" t="str">
        <f t="shared" si="142"/>
        <v/>
      </c>
      <c r="EX254" s="10" t="str">
        <f>IF(NOT(ISBLANK($B254)),AND(EW254=TRUE,NOT(COUNTIF('List of Values'!$AH$2:$AH$60,EV254)=0)),"")</f>
        <v/>
      </c>
    </row>
    <row r="255" spans="1:154">
      <c r="B255" s="1"/>
      <c r="C255" s="1"/>
      <c r="D255" s="1"/>
      <c r="E255" s="1"/>
      <c r="F255" s="10" t="str">
        <f t="shared" si="143"/>
        <v/>
      </c>
      <c r="G255" s="10" t="str">
        <f>IF(NOT(ISBLANK($B255)),AND(F255=TRUE,NOT(COUNTIF('List of Values'!$AG$2:$AG$60,E255)=0)),"")</f>
        <v/>
      </c>
      <c r="H255" s="1"/>
      <c r="I255" s="1" t="str">
        <f t="shared" si="1"/>
        <v/>
      </c>
      <c r="J255" s="1" t="str" cm="1">
        <f t="array" ref="J255">IF(NOT(ISBLANK($D255)),AND(I255=TRUE,LEN(H255)&lt;60,NOT(ISNUMBER(FIND('List of Values'!$C$2:$C$20,H255)))),"")</f>
        <v/>
      </c>
      <c r="K255" s="101"/>
      <c r="L255" s="10" t="str">
        <f t="shared" si="144"/>
        <v/>
      </c>
      <c r="M255" s="10" t="str" cm="1">
        <f t="array" ref="M255">IF(NOT(ISBLANK($B255)),AND(L255=TRUE,LEN(K255)&lt;255,NOT(ISNUMBER(FIND('List of Values'!$C$2:$C$23,K255)))),"")</f>
        <v/>
      </c>
      <c r="N255" s="1"/>
      <c r="O255" s="1" t="str">
        <f t="shared" si="3"/>
        <v/>
      </c>
      <c r="P255" s="1" t="str" cm="1">
        <f t="array" ref="P255">IF(NOT(ISBLANK($D255)),AND(O255=TRUE,LEN(N255)&lt;255,NOT(ISNUMBER(FIND('List of Values'!$C$2:$C$20,N255)))),"")</f>
        <v/>
      </c>
      <c r="Q255" s="1"/>
      <c r="R255" s="10" t="str">
        <f t="shared" si="145"/>
        <v/>
      </c>
      <c r="S255" s="10" t="str">
        <f>IF(NOT(ISBLANK($B255)),AND(R255=TRUE,NOT(COUNTIF('List of Values'!$AH$2:$AH$60,Q255)=0)),"")</f>
        <v/>
      </c>
      <c r="T255" s="1"/>
      <c r="U255" s="10" t="str">
        <f t="shared" si="146"/>
        <v/>
      </c>
      <c r="V255" s="10" t="str">
        <f>IF(NOT(ISBLANK($B255)),AND(U255=TRUE,NOT(COUNTIF('List of Values'!$AG$2:$AG$60,T255)=0)),"")</f>
        <v/>
      </c>
      <c r="W255" s="1"/>
      <c r="X255" s="10" t="str">
        <f t="shared" si="6"/>
        <v/>
      </c>
      <c r="Y255" s="10" t="str" cm="1">
        <f t="array" ref="Y255">IF(NOT(ISBLANK($D255)),AND(X255=TRUE,LEN(W255)&lt;60,NOT(ISNUMBER(FIND('List of Values'!$C$2:$C$20,W255)))),"")</f>
        <v/>
      </c>
      <c r="Z255" s="1"/>
      <c r="AA255" s="10" t="str">
        <f t="shared" si="147"/>
        <v/>
      </c>
      <c r="AB255" s="10" t="str" cm="1">
        <f t="array" ref="AB255">IF(NOT(ISBLANK($B255)),AND(AA255=TRUE,LEN(Z255)&lt;255,NOT(ISNUMBER(FIND('List of Values'!$C$2:$C$23,Z255)))),"")</f>
        <v/>
      </c>
      <c r="AC255" s="1"/>
      <c r="AD255" s="1" t="str">
        <f t="shared" si="8"/>
        <v/>
      </c>
      <c r="AE255" s="1" t="str" cm="1">
        <f t="array" ref="AE255">IF(NOT(ISBLANK($D255)),AND(AD255=TRUE,LEN(AC255)&lt;255,NOT(ISNUMBER(FIND('List of Values'!$C$2:$C$20,AC255)))),"")</f>
        <v/>
      </c>
      <c r="AF255" s="1"/>
      <c r="AG255" s="10" t="str">
        <f t="shared" si="148"/>
        <v/>
      </c>
      <c r="AH255" s="10" t="str">
        <f>IF(NOT(ISBLANK($B255)),AND(AG255=TRUE,NOT(COUNTIF('List of Values'!$AH$2:$AH$60,AF255)=0)),"")</f>
        <v/>
      </c>
      <c r="AI255" s="1"/>
      <c r="AJ255" s="10" t="str">
        <f t="shared" si="149"/>
        <v/>
      </c>
      <c r="AK255" s="10" t="str">
        <f>IF(NOT(ISBLANK($B255)),AND(AJ255=TRUE,NOT(COUNTIF('List of Values'!$AG$2:$AG$60,AI255)=0)),"")</f>
        <v/>
      </c>
      <c r="AL255" s="1"/>
      <c r="AM255" s="10" t="str">
        <f t="shared" si="11"/>
        <v/>
      </c>
      <c r="AN255" s="10" t="str" cm="1">
        <f t="array" ref="AN255">IF(NOT(ISBLANK($D255)),AND(AM255=TRUE,LEN(AL255)&lt;60,NOT(ISNUMBER(FIND('List of Values'!$C$2:$C$20,AL255)))),"")</f>
        <v/>
      </c>
      <c r="AO255" s="1"/>
      <c r="AP255" s="10" t="str">
        <f t="shared" si="150"/>
        <v/>
      </c>
      <c r="AQ255" s="10" t="str" cm="1">
        <f t="array" ref="AQ255">IF(NOT(ISBLANK($B255)),AND(AP255=TRUE,LEN(AO255)&lt;255,NOT(ISNUMBER(FIND('List of Values'!$C$2:$C$23,AO255)))),"")</f>
        <v/>
      </c>
      <c r="AR255" s="1"/>
      <c r="AS255" s="1" t="str">
        <f t="shared" si="13"/>
        <v/>
      </c>
      <c r="AT255" s="1" t="str" cm="1">
        <f t="array" ref="AT255">IF(NOT(ISBLANK($D255)),AND(AS255=TRUE,LEN(AR255)&lt;255,NOT(ISNUMBER(FIND('List of Values'!$C$2:$C$20,AR255)))),"")</f>
        <v/>
      </c>
      <c r="AU255" s="1"/>
      <c r="AV255" s="10" t="str">
        <f t="shared" si="151"/>
        <v/>
      </c>
      <c r="AW255" s="10" t="str">
        <f>IF(NOT(ISBLANK($B255)),AND(AV255=TRUE,NOT(COUNTIF('List of Values'!$AH$2:$AH$60,AU255)=0)),"")</f>
        <v/>
      </c>
      <c r="AX255" s="1"/>
      <c r="AY255" s="10" t="str">
        <f t="shared" si="152"/>
        <v/>
      </c>
      <c r="AZ255" s="10" t="str">
        <f>IF(NOT(ISBLANK($B255)),AND(AY255=TRUE,NOT(COUNTIF('List of Values'!$AG$2:$AG$60,AX255)=0)),"")</f>
        <v/>
      </c>
      <c r="BA255" s="1"/>
      <c r="BB255" s="10" t="str">
        <f t="shared" si="16"/>
        <v/>
      </c>
      <c r="BC255" s="10" t="str" cm="1">
        <f t="array" ref="BC255">IF(NOT(ISBLANK($D255)),AND(BB255=TRUE,LEN(BA255)&lt;60,NOT(ISNUMBER(FIND('List of Values'!$C$2:$C$20,BA255)))),"")</f>
        <v/>
      </c>
      <c r="BD255" s="1"/>
      <c r="BE255" s="10" t="str">
        <f t="shared" si="153"/>
        <v/>
      </c>
      <c r="BF255" s="10" t="str" cm="1">
        <f t="array" ref="BF255">IF(NOT(ISBLANK($B255)),AND(BE255=TRUE,LEN(BD255)&lt;255,NOT(ISNUMBER(FIND('List of Values'!$C$2:$C$23,BD255)))),"")</f>
        <v/>
      </c>
      <c r="BG255" s="1"/>
      <c r="BH255" s="1" t="str">
        <f t="shared" si="18"/>
        <v/>
      </c>
      <c r="BI255" s="1" t="str" cm="1">
        <f t="array" ref="BI255">IF(NOT(ISBLANK($D255)),AND(BH255=TRUE,LEN(BG255)&lt;255,NOT(ISNUMBER(FIND('List of Values'!$C$2:$C$20,BG255)))),"")</f>
        <v/>
      </c>
      <c r="BJ255" s="1"/>
      <c r="BK255" s="10" t="str">
        <f t="shared" si="154"/>
        <v/>
      </c>
      <c r="BL255" s="10" t="str">
        <f>IF(NOT(ISBLANK($B255)),AND(BK255=TRUE,NOT(COUNTIF('List of Values'!$AH$2:$AH$60,BJ255)=0)),"")</f>
        <v/>
      </c>
      <c r="BM255" s="1"/>
      <c r="BN255" s="10" t="str">
        <f t="shared" si="125"/>
        <v/>
      </c>
      <c r="BO255" s="10" t="str">
        <f>IF(NOT(ISBLANK($B255)),AND(BN255=TRUE,NOT(COUNTIF('List of Values'!$AG$2:$AG$60,BM255)=0)),"")</f>
        <v/>
      </c>
      <c r="BP255" s="1"/>
      <c r="BQ255" s="10" t="str">
        <f t="shared" si="21"/>
        <v/>
      </c>
      <c r="BR255" s="10" t="str" cm="1">
        <f t="array" ref="BR255">IF(NOT(ISBLANK($D255)),AND(BQ255=TRUE,LEN(BP255)&lt;60,NOT(ISNUMBER(FIND('List of Values'!$C$2:$C$20,BP255)))),"")</f>
        <v/>
      </c>
      <c r="BS255" s="1"/>
      <c r="BT255" s="10" t="str">
        <f t="shared" si="126"/>
        <v/>
      </c>
      <c r="BU255" s="10" t="str" cm="1">
        <f t="array" ref="BU255">IF(NOT(ISBLANK($B255)),AND(BT255=TRUE,LEN(BS255)&lt;255,NOT(ISNUMBER(FIND('List of Values'!$C$2:$C$23,BS255)))),"")</f>
        <v/>
      </c>
      <c r="BV255" s="1"/>
      <c r="BW255" s="1" t="str">
        <f t="shared" si="23"/>
        <v/>
      </c>
      <c r="BX255" s="1" t="str" cm="1">
        <f t="array" ref="BX255">IF(NOT(ISBLANK($D255)),AND(BW255=TRUE,LEN(BV255)&lt;255,NOT(ISNUMBER(FIND('List of Values'!$C$2:$C$20,BV255)))),"")</f>
        <v/>
      </c>
      <c r="BY255" s="1"/>
      <c r="BZ255" s="10" t="str">
        <f t="shared" si="127"/>
        <v/>
      </c>
      <c r="CA255" s="10" t="str">
        <f>IF(NOT(ISBLANK($B255)),AND(BZ255=TRUE,NOT(COUNTIF('List of Values'!$AH$2:$AH$60,BY255)=0)),"")</f>
        <v/>
      </c>
      <c r="CB255" s="1"/>
      <c r="CC255" s="10" t="str">
        <f t="shared" si="128"/>
        <v/>
      </c>
      <c r="CD255" s="10" t="str">
        <f>IF(NOT(ISBLANK($B255)),AND(CC255=TRUE,NOT(COUNTIF('List of Values'!$AG$2:$AG$60,CB255)=0)),"")</f>
        <v/>
      </c>
      <c r="CE255" s="1"/>
      <c r="CF255" s="10" t="str">
        <f t="shared" si="26"/>
        <v/>
      </c>
      <c r="CG255" s="10" t="str" cm="1">
        <f t="array" ref="CG255">IF(NOT(ISBLANK($D255)),AND(CF255=TRUE,LEN(CE255)&lt;60,NOT(ISNUMBER(FIND('List of Values'!$C$2:$C$20,CE255)))),"")</f>
        <v/>
      </c>
      <c r="CH255" s="1"/>
      <c r="CI255" s="10" t="str">
        <f t="shared" si="129"/>
        <v/>
      </c>
      <c r="CJ255" s="10" t="str" cm="1">
        <f t="array" ref="CJ255">IF(NOT(ISBLANK($B255)),AND(CI255=TRUE,LEN(CH255)&lt;255,NOT(ISNUMBER(FIND('List of Values'!$C$2:$C$23,CH255)))),"")</f>
        <v/>
      </c>
      <c r="CK255" s="1"/>
      <c r="CL255" s="1" t="str">
        <f t="shared" si="28"/>
        <v/>
      </c>
      <c r="CM255" s="1" t="str" cm="1">
        <f t="array" ref="CM255">IF(NOT(ISBLANK($D255)),AND(CL255=TRUE,LEN(CK255)&lt;255,NOT(ISNUMBER(FIND('List of Values'!$C$2:$C$20,CK255)))),"")</f>
        <v/>
      </c>
      <c r="CN255" s="1"/>
      <c r="CO255" s="10" t="str">
        <f t="shared" si="130"/>
        <v/>
      </c>
      <c r="CP255" s="10" t="str">
        <f>IF(NOT(ISBLANK($B255)),AND(CO255=TRUE,NOT(COUNTIF('List of Values'!$AH$2:$AH$60,CN255)=0)),"")</f>
        <v/>
      </c>
      <c r="CQ255" s="1"/>
      <c r="CR255" s="10" t="str">
        <f t="shared" si="131"/>
        <v/>
      </c>
      <c r="CS255" s="10" t="str">
        <f>IF(NOT(ISBLANK($B255)),AND(CR255=TRUE,NOT(COUNTIF('List of Values'!$AG$2:$AG$60,CQ255)=0)),"")</f>
        <v/>
      </c>
      <c r="CT255" s="1"/>
      <c r="CU255" s="10" t="str">
        <f t="shared" si="31"/>
        <v/>
      </c>
      <c r="CV255" s="10" t="str" cm="1">
        <f t="array" ref="CV255">IF(NOT(ISBLANK($D255)),AND(CU255=TRUE,LEN(CT255)&lt;60,NOT(ISNUMBER(FIND('List of Values'!$C$2:$C$20,CT255)))),"")</f>
        <v/>
      </c>
      <c r="CW255" s="1"/>
      <c r="CX255" s="10" t="str">
        <f t="shared" si="132"/>
        <v/>
      </c>
      <c r="CY255" s="10" t="str" cm="1">
        <f t="array" ref="CY255">IF(NOT(ISBLANK($B255)),AND(CX255=TRUE,LEN(CW255)&lt;255,NOT(ISNUMBER(FIND('List of Values'!$C$2:$C$23,CW255)))),"")</f>
        <v/>
      </c>
      <c r="CZ255" s="1"/>
      <c r="DA255" s="1" t="str">
        <f t="shared" si="33"/>
        <v/>
      </c>
      <c r="DB255" s="1" t="str" cm="1">
        <f t="array" ref="DB255">IF(NOT(ISBLANK($D255)),AND(DA255=TRUE,LEN(CZ255)&lt;255,NOT(ISNUMBER(FIND('List of Values'!$C$2:$C$20,CZ255)))),"")</f>
        <v/>
      </c>
      <c r="DC255" s="1"/>
      <c r="DD255" s="10" t="str">
        <f t="shared" si="133"/>
        <v/>
      </c>
      <c r="DE255" s="10" t="str">
        <f>IF(NOT(ISBLANK($B255)),AND(DD255=TRUE,NOT(COUNTIF('List of Values'!$AH$2:$AH$60,DC255)=0)),"")</f>
        <v/>
      </c>
      <c r="DF255" s="1"/>
      <c r="DG255" s="10" t="str">
        <f t="shared" si="134"/>
        <v/>
      </c>
      <c r="DH255" s="10" t="str">
        <f>IF(NOT(ISBLANK($B255)),AND(DG255=TRUE,NOT(COUNTIF('List of Values'!$AG$2:$AG$60,DF255)=0)),"")</f>
        <v/>
      </c>
      <c r="DI255" s="1"/>
      <c r="DJ255" s="10" t="str">
        <f t="shared" si="36"/>
        <v/>
      </c>
      <c r="DK255" s="10" t="str" cm="1">
        <f t="array" ref="DK255">IF(NOT(ISBLANK($D255)),AND(DJ255=TRUE,LEN(DI255)&lt;60,NOT(ISNUMBER(FIND('List of Values'!$C$2:$C$20,DI255)))),"")</f>
        <v/>
      </c>
      <c r="DL255" s="1"/>
      <c r="DM255" s="10" t="str">
        <f t="shared" si="135"/>
        <v/>
      </c>
      <c r="DN255" s="10" t="str" cm="1">
        <f t="array" ref="DN255">IF(NOT(ISBLANK($B255)),AND(DM255=TRUE,LEN(DL255)&lt;255,NOT(ISNUMBER(FIND('List of Values'!$C$2:$C$23,DL255)))),"")</f>
        <v/>
      </c>
      <c r="DO255" s="1"/>
      <c r="DP255" s="1" t="str">
        <f t="shared" si="38"/>
        <v/>
      </c>
      <c r="DQ255" s="1" t="str" cm="1">
        <f t="array" ref="DQ255">IF(NOT(ISBLANK($D255)),AND(DP255=TRUE,LEN(DO255)&lt;255,NOT(ISNUMBER(FIND('List of Values'!$C$2:$C$20,DO255)))),"")</f>
        <v/>
      </c>
      <c r="DR255" s="1"/>
      <c r="DS255" s="10" t="str">
        <f t="shared" si="136"/>
        <v/>
      </c>
      <c r="DT255" s="10" t="str">
        <f>IF(NOT(ISBLANK($B255)),AND(DS255=TRUE,NOT(COUNTIF('List of Values'!$AH$2:$AH$60,DR255)=0)),"")</f>
        <v/>
      </c>
      <c r="DU255" s="1"/>
      <c r="DV255" s="10" t="str">
        <f t="shared" si="137"/>
        <v/>
      </c>
      <c r="DW255" s="10" t="str">
        <f>IF(NOT(ISBLANK($B255)),AND(DV255=TRUE,NOT(COUNTIF('List of Values'!$AG$2:$AG$60,DU255)=0)),"")</f>
        <v/>
      </c>
      <c r="DX255" s="1"/>
      <c r="DY255" s="10" t="str">
        <f t="shared" si="41"/>
        <v/>
      </c>
      <c r="DZ255" s="10" t="str" cm="1">
        <f t="array" ref="DZ255">IF(NOT(ISBLANK($D255)),AND(DY255=TRUE,LEN(DX255)&lt;60,NOT(ISNUMBER(FIND('List of Values'!$C$2:$C$20,DX255)))),"")</f>
        <v/>
      </c>
      <c r="EA255" s="1"/>
      <c r="EB255" s="10" t="str">
        <f t="shared" si="138"/>
        <v/>
      </c>
      <c r="EC255" s="10" t="str" cm="1">
        <f t="array" ref="EC255">IF(NOT(ISBLANK($B255)),AND(EB255=TRUE,LEN(EA255)&lt;255,NOT(ISNUMBER(FIND('List of Values'!$C$2:$C$23,EA255)))),"")</f>
        <v/>
      </c>
      <c r="ED255" s="1"/>
      <c r="EE255" s="1" t="str">
        <f t="shared" si="43"/>
        <v/>
      </c>
      <c r="EF255" s="1" t="str" cm="1">
        <f t="array" ref="EF255">IF(NOT(ISBLANK($D255)),AND(EE255=TRUE,LEN(ED255)&lt;255,NOT(ISNUMBER(FIND('List of Values'!$C$2:$C$20,ED255)))),"")</f>
        <v/>
      </c>
      <c r="EG255" s="1"/>
      <c r="EH255" s="10" t="str">
        <f t="shared" si="139"/>
        <v/>
      </c>
      <c r="EI255" s="10" t="str">
        <f>IF(NOT(ISBLANK($B255)),AND(EH255=TRUE,NOT(COUNTIF('List of Values'!$AH$2:$AH$60,EG255)=0)),"")</f>
        <v/>
      </c>
      <c r="EJ255" s="1"/>
      <c r="EK255" s="10" t="str">
        <f t="shared" si="140"/>
        <v/>
      </c>
      <c r="EL255" s="10" t="str">
        <f>IF(NOT(ISBLANK($B255)),AND(EK255=TRUE,NOT(COUNTIF('List of Values'!$AG$2:$AG$60,EJ255)=0)),"")</f>
        <v/>
      </c>
      <c r="EM255" s="1"/>
      <c r="EN255" s="10" t="str">
        <f t="shared" si="46"/>
        <v/>
      </c>
      <c r="EO255" s="10" t="str" cm="1">
        <f t="array" ref="EO255">IF(NOT(ISBLANK($D255)),AND(EN255=TRUE,LEN(EM255)&lt;60,NOT(ISNUMBER(FIND('List of Values'!$C$2:$C$20,EM255)))),"")</f>
        <v/>
      </c>
      <c r="EP255" s="1"/>
      <c r="EQ255" s="10" t="str">
        <f t="shared" si="141"/>
        <v/>
      </c>
      <c r="ER255" s="10" t="str" cm="1">
        <f t="array" ref="ER255">IF(NOT(ISBLANK($B255)),AND(EQ255=TRUE,LEN(EP255)&lt;255,NOT(ISNUMBER(FIND('List of Values'!$C$2:$C$23,EP255)))),"")</f>
        <v/>
      </c>
      <c r="ES255" s="1"/>
      <c r="ET255" s="1" t="str">
        <f t="shared" si="48"/>
        <v/>
      </c>
      <c r="EU255" s="1" t="str" cm="1">
        <f t="array" ref="EU255">IF(NOT(ISBLANK($D255)),AND(ET255=TRUE,LEN(ES255)&lt;255,NOT(ISNUMBER(FIND('List of Values'!$C$2:$C$20,ES255)))),"")</f>
        <v/>
      </c>
      <c r="EV255" s="1"/>
      <c r="EW255" s="10" t="str">
        <f t="shared" si="142"/>
        <v/>
      </c>
      <c r="EX255" s="10" t="str">
        <f>IF(NOT(ISBLANK($B255)),AND(EW255=TRUE,NOT(COUNTIF('List of Values'!$AH$2:$AH$60,EV255)=0)),"")</f>
        <v/>
      </c>
    </row>
    <row r="256" spans="1:154">
      <c r="B256" s="1"/>
      <c r="C256" s="1"/>
      <c r="D256" s="1"/>
      <c r="E256" s="1"/>
      <c r="F256" s="10" t="str">
        <f t="shared" si="143"/>
        <v/>
      </c>
      <c r="G256" s="10" t="str">
        <f>IF(NOT(ISBLANK($B256)),AND(F256=TRUE,NOT(COUNTIF('List of Values'!$AG$2:$AG$60,E256)=0)),"")</f>
        <v/>
      </c>
      <c r="H256" s="1"/>
      <c r="I256" s="1" t="str">
        <f t="shared" si="1"/>
        <v/>
      </c>
      <c r="J256" s="1" t="str" cm="1">
        <f t="array" ref="J256">IF(NOT(ISBLANK($D256)),AND(I256=TRUE,LEN(H256)&lt;60,NOT(ISNUMBER(FIND('List of Values'!$C$2:$C$20,H256)))),"")</f>
        <v/>
      </c>
      <c r="K256" s="101"/>
      <c r="L256" s="10" t="str">
        <f t="shared" si="144"/>
        <v/>
      </c>
      <c r="M256" s="10" t="str" cm="1">
        <f t="array" ref="M256">IF(NOT(ISBLANK($B256)),AND(L256=TRUE,LEN(K256)&lt;255,NOT(ISNUMBER(FIND('List of Values'!$C$2:$C$23,K256)))),"")</f>
        <v/>
      </c>
      <c r="N256" s="1"/>
      <c r="O256" s="1" t="str">
        <f t="shared" si="3"/>
        <v/>
      </c>
      <c r="P256" s="1" t="str" cm="1">
        <f t="array" ref="P256">IF(NOT(ISBLANK($D256)),AND(O256=TRUE,LEN(N256)&lt;255,NOT(ISNUMBER(FIND('List of Values'!$C$2:$C$20,N256)))),"")</f>
        <v/>
      </c>
      <c r="Q256" s="1"/>
      <c r="R256" s="10" t="str">
        <f t="shared" si="145"/>
        <v/>
      </c>
      <c r="S256" s="10" t="str">
        <f>IF(NOT(ISBLANK($B256)),AND(R256=TRUE,NOT(COUNTIF('List of Values'!$AH$2:$AH$60,Q256)=0)),"")</f>
        <v/>
      </c>
      <c r="T256" s="1"/>
      <c r="U256" s="10" t="str">
        <f t="shared" si="146"/>
        <v/>
      </c>
      <c r="V256" s="10" t="str">
        <f>IF(NOT(ISBLANK($B256)),AND(U256=TRUE,NOT(COUNTIF('List of Values'!$AG$2:$AG$60,T256)=0)),"")</f>
        <v/>
      </c>
      <c r="W256" s="1"/>
      <c r="X256" s="10" t="str">
        <f t="shared" si="6"/>
        <v/>
      </c>
      <c r="Y256" s="10" t="str" cm="1">
        <f t="array" ref="Y256">IF(NOT(ISBLANK($D256)),AND(X256=TRUE,LEN(W256)&lt;60,NOT(ISNUMBER(FIND('List of Values'!$C$2:$C$20,W256)))),"")</f>
        <v/>
      </c>
      <c r="Z256" s="1"/>
      <c r="AA256" s="10" t="str">
        <f t="shared" si="147"/>
        <v/>
      </c>
      <c r="AB256" s="10" t="str" cm="1">
        <f t="array" ref="AB256">IF(NOT(ISBLANK($B256)),AND(AA256=TRUE,LEN(Z256)&lt;255,NOT(ISNUMBER(FIND('List of Values'!$C$2:$C$23,Z256)))),"")</f>
        <v/>
      </c>
      <c r="AC256" s="1"/>
      <c r="AD256" s="1" t="str">
        <f t="shared" si="8"/>
        <v/>
      </c>
      <c r="AE256" s="1" t="str" cm="1">
        <f t="array" ref="AE256">IF(NOT(ISBLANK($D256)),AND(AD256=TRUE,LEN(AC256)&lt;255,NOT(ISNUMBER(FIND('List of Values'!$C$2:$C$20,AC256)))),"")</f>
        <v/>
      </c>
      <c r="AF256" s="1"/>
      <c r="AG256" s="10" t="str">
        <f t="shared" si="148"/>
        <v/>
      </c>
      <c r="AH256" s="10" t="str">
        <f>IF(NOT(ISBLANK($B256)),AND(AG256=TRUE,NOT(COUNTIF('List of Values'!$AH$2:$AH$60,AF256)=0)),"")</f>
        <v/>
      </c>
      <c r="AI256" s="1"/>
      <c r="AJ256" s="10" t="str">
        <f t="shared" si="149"/>
        <v/>
      </c>
      <c r="AK256" s="10" t="str">
        <f>IF(NOT(ISBLANK($B256)),AND(AJ256=TRUE,NOT(COUNTIF('List of Values'!$AG$2:$AG$60,AI256)=0)),"")</f>
        <v/>
      </c>
      <c r="AL256" s="1"/>
      <c r="AM256" s="10" t="str">
        <f t="shared" si="11"/>
        <v/>
      </c>
      <c r="AN256" s="10" t="str" cm="1">
        <f t="array" ref="AN256">IF(NOT(ISBLANK($D256)),AND(AM256=TRUE,LEN(AL256)&lt;60,NOT(ISNUMBER(FIND('List of Values'!$C$2:$C$20,AL256)))),"")</f>
        <v/>
      </c>
      <c r="AO256" s="1"/>
      <c r="AP256" s="10" t="str">
        <f t="shared" si="150"/>
        <v/>
      </c>
      <c r="AQ256" s="10" t="str" cm="1">
        <f t="array" ref="AQ256">IF(NOT(ISBLANK($B256)),AND(AP256=TRUE,LEN(AO256)&lt;255,NOT(ISNUMBER(FIND('List of Values'!$C$2:$C$23,AO256)))),"")</f>
        <v/>
      </c>
      <c r="AR256" s="1"/>
      <c r="AS256" s="1" t="str">
        <f t="shared" si="13"/>
        <v/>
      </c>
      <c r="AT256" s="1" t="str" cm="1">
        <f t="array" ref="AT256">IF(NOT(ISBLANK($D256)),AND(AS256=TRUE,LEN(AR256)&lt;255,NOT(ISNUMBER(FIND('List of Values'!$C$2:$C$20,AR256)))),"")</f>
        <v/>
      </c>
      <c r="AU256" s="1"/>
      <c r="AV256" s="10" t="str">
        <f t="shared" si="151"/>
        <v/>
      </c>
      <c r="AW256" s="10" t="str">
        <f>IF(NOT(ISBLANK($B256)),AND(AV256=TRUE,NOT(COUNTIF('List of Values'!$AH$2:$AH$60,AU256)=0)),"")</f>
        <v/>
      </c>
      <c r="AX256" s="1"/>
      <c r="AY256" s="10" t="str">
        <f t="shared" si="152"/>
        <v/>
      </c>
      <c r="AZ256" s="10" t="str">
        <f>IF(NOT(ISBLANK($B256)),AND(AY256=TRUE,NOT(COUNTIF('List of Values'!$AG$2:$AG$60,AX256)=0)),"")</f>
        <v/>
      </c>
      <c r="BA256" s="1"/>
      <c r="BB256" s="10" t="str">
        <f t="shared" si="16"/>
        <v/>
      </c>
      <c r="BC256" s="10" t="str" cm="1">
        <f t="array" ref="BC256">IF(NOT(ISBLANK($D256)),AND(BB256=TRUE,LEN(BA256)&lt;60,NOT(ISNUMBER(FIND('List of Values'!$C$2:$C$20,BA256)))),"")</f>
        <v/>
      </c>
      <c r="BD256" s="1"/>
      <c r="BE256" s="10" t="str">
        <f t="shared" si="153"/>
        <v/>
      </c>
      <c r="BF256" s="10" t="str" cm="1">
        <f t="array" ref="BF256">IF(NOT(ISBLANK($B256)),AND(BE256=TRUE,LEN(BD256)&lt;255,NOT(ISNUMBER(FIND('List of Values'!$C$2:$C$23,BD256)))),"")</f>
        <v/>
      </c>
      <c r="BG256" s="1"/>
      <c r="BH256" s="1" t="str">
        <f t="shared" si="18"/>
        <v/>
      </c>
      <c r="BI256" s="1" t="str" cm="1">
        <f t="array" ref="BI256">IF(NOT(ISBLANK($D256)),AND(BH256=TRUE,LEN(BG256)&lt;255,NOT(ISNUMBER(FIND('List of Values'!$C$2:$C$20,BG256)))),"")</f>
        <v/>
      </c>
      <c r="BJ256" s="1"/>
      <c r="BK256" s="10" t="str">
        <f t="shared" si="154"/>
        <v/>
      </c>
      <c r="BL256" s="10" t="str">
        <f>IF(NOT(ISBLANK($B256)),AND(BK256=TRUE,NOT(COUNTIF('List of Values'!$AH$2:$AH$60,BJ256)=0)),"")</f>
        <v/>
      </c>
      <c r="BM256" s="1"/>
      <c r="BN256" s="10" t="str">
        <f t="shared" si="125"/>
        <v/>
      </c>
      <c r="BO256" s="10" t="str">
        <f>IF(NOT(ISBLANK($B256)),AND(BN256=TRUE,NOT(COUNTIF('List of Values'!$AG$2:$AG$60,BM256)=0)),"")</f>
        <v/>
      </c>
      <c r="BP256" s="1"/>
      <c r="BQ256" s="10" t="str">
        <f t="shared" si="21"/>
        <v/>
      </c>
      <c r="BR256" s="10" t="str" cm="1">
        <f t="array" ref="BR256">IF(NOT(ISBLANK($D256)),AND(BQ256=TRUE,LEN(BP256)&lt;60,NOT(ISNUMBER(FIND('List of Values'!$C$2:$C$20,BP256)))),"")</f>
        <v/>
      </c>
      <c r="BS256" s="1"/>
      <c r="BT256" s="10" t="str">
        <f t="shared" si="126"/>
        <v/>
      </c>
      <c r="BU256" s="10" t="str" cm="1">
        <f t="array" ref="BU256">IF(NOT(ISBLANK($B256)),AND(BT256=TRUE,LEN(BS256)&lt;255,NOT(ISNUMBER(FIND('List of Values'!$C$2:$C$23,BS256)))),"")</f>
        <v/>
      </c>
      <c r="BV256" s="1"/>
      <c r="BW256" s="1" t="str">
        <f t="shared" si="23"/>
        <v/>
      </c>
      <c r="BX256" s="1" t="str" cm="1">
        <f t="array" ref="BX256">IF(NOT(ISBLANK($D256)),AND(BW256=TRUE,LEN(BV256)&lt;255,NOT(ISNUMBER(FIND('List of Values'!$C$2:$C$20,BV256)))),"")</f>
        <v/>
      </c>
      <c r="BY256" s="1"/>
      <c r="BZ256" s="10" t="str">
        <f t="shared" si="127"/>
        <v/>
      </c>
      <c r="CA256" s="10" t="str">
        <f>IF(NOT(ISBLANK($B256)),AND(BZ256=TRUE,NOT(COUNTIF('List of Values'!$AH$2:$AH$60,BY256)=0)),"")</f>
        <v/>
      </c>
      <c r="CB256" s="1"/>
      <c r="CC256" s="10" t="str">
        <f t="shared" si="128"/>
        <v/>
      </c>
      <c r="CD256" s="10" t="str">
        <f>IF(NOT(ISBLANK($B256)),AND(CC256=TRUE,NOT(COUNTIF('List of Values'!$AG$2:$AG$60,CB256)=0)),"")</f>
        <v/>
      </c>
      <c r="CE256" s="1"/>
      <c r="CF256" s="10" t="str">
        <f t="shared" si="26"/>
        <v/>
      </c>
      <c r="CG256" s="10" t="str" cm="1">
        <f t="array" ref="CG256">IF(NOT(ISBLANK($D256)),AND(CF256=TRUE,LEN(CE256)&lt;60,NOT(ISNUMBER(FIND('List of Values'!$C$2:$C$20,CE256)))),"")</f>
        <v/>
      </c>
      <c r="CH256" s="1"/>
      <c r="CI256" s="10" t="str">
        <f t="shared" si="129"/>
        <v/>
      </c>
      <c r="CJ256" s="10" t="str" cm="1">
        <f t="array" ref="CJ256">IF(NOT(ISBLANK($B256)),AND(CI256=TRUE,LEN(CH256)&lt;255,NOT(ISNUMBER(FIND('List of Values'!$C$2:$C$23,CH256)))),"")</f>
        <v/>
      </c>
      <c r="CK256" s="1"/>
      <c r="CL256" s="1" t="str">
        <f t="shared" si="28"/>
        <v/>
      </c>
      <c r="CM256" s="1" t="str" cm="1">
        <f t="array" ref="CM256">IF(NOT(ISBLANK($D256)),AND(CL256=TRUE,LEN(CK256)&lt;255,NOT(ISNUMBER(FIND('List of Values'!$C$2:$C$20,CK256)))),"")</f>
        <v/>
      </c>
      <c r="CN256" s="1"/>
      <c r="CO256" s="10" t="str">
        <f t="shared" si="130"/>
        <v/>
      </c>
      <c r="CP256" s="10" t="str">
        <f>IF(NOT(ISBLANK($B256)),AND(CO256=TRUE,NOT(COUNTIF('List of Values'!$AH$2:$AH$60,CN256)=0)),"")</f>
        <v/>
      </c>
      <c r="CQ256" s="1"/>
      <c r="CR256" s="10" t="str">
        <f t="shared" si="131"/>
        <v/>
      </c>
      <c r="CS256" s="10" t="str">
        <f>IF(NOT(ISBLANK($B256)),AND(CR256=TRUE,NOT(COUNTIF('List of Values'!$AG$2:$AG$60,CQ256)=0)),"")</f>
        <v/>
      </c>
      <c r="CT256" s="1"/>
      <c r="CU256" s="10" t="str">
        <f t="shared" si="31"/>
        <v/>
      </c>
      <c r="CV256" s="10" t="str" cm="1">
        <f t="array" ref="CV256">IF(NOT(ISBLANK($D256)),AND(CU256=TRUE,LEN(CT256)&lt;60,NOT(ISNUMBER(FIND('List of Values'!$C$2:$C$20,CT256)))),"")</f>
        <v/>
      </c>
      <c r="CW256" s="1"/>
      <c r="CX256" s="10" t="str">
        <f t="shared" si="132"/>
        <v/>
      </c>
      <c r="CY256" s="10" t="str" cm="1">
        <f t="array" ref="CY256">IF(NOT(ISBLANK($B256)),AND(CX256=TRUE,LEN(CW256)&lt;255,NOT(ISNUMBER(FIND('List of Values'!$C$2:$C$23,CW256)))),"")</f>
        <v/>
      </c>
      <c r="CZ256" s="1"/>
      <c r="DA256" s="1" t="str">
        <f t="shared" si="33"/>
        <v/>
      </c>
      <c r="DB256" s="1" t="str" cm="1">
        <f t="array" ref="DB256">IF(NOT(ISBLANK($D256)),AND(DA256=TRUE,LEN(CZ256)&lt;255,NOT(ISNUMBER(FIND('List of Values'!$C$2:$C$20,CZ256)))),"")</f>
        <v/>
      </c>
      <c r="DC256" s="1"/>
      <c r="DD256" s="10" t="str">
        <f t="shared" si="133"/>
        <v/>
      </c>
      <c r="DE256" s="10" t="str">
        <f>IF(NOT(ISBLANK($B256)),AND(DD256=TRUE,NOT(COUNTIF('List of Values'!$AH$2:$AH$60,DC256)=0)),"")</f>
        <v/>
      </c>
      <c r="DF256" s="1"/>
      <c r="DG256" s="10" t="str">
        <f t="shared" si="134"/>
        <v/>
      </c>
      <c r="DH256" s="10" t="str">
        <f>IF(NOT(ISBLANK($B256)),AND(DG256=TRUE,NOT(COUNTIF('List of Values'!$AG$2:$AG$60,DF256)=0)),"")</f>
        <v/>
      </c>
      <c r="DI256" s="1"/>
      <c r="DJ256" s="10" t="str">
        <f t="shared" si="36"/>
        <v/>
      </c>
      <c r="DK256" s="10" t="str" cm="1">
        <f t="array" ref="DK256">IF(NOT(ISBLANK($D256)),AND(DJ256=TRUE,LEN(DI256)&lt;60,NOT(ISNUMBER(FIND('List of Values'!$C$2:$C$20,DI256)))),"")</f>
        <v/>
      </c>
      <c r="DL256" s="1"/>
      <c r="DM256" s="10" t="str">
        <f t="shared" si="135"/>
        <v/>
      </c>
      <c r="DN256" s="10" t="str" cm="1">
        <f t="array" ref="DN256">IF(NOT(ISBLANK($B256)),AND(DM256=TRUE,LEN(DL256)&lt;255,NOT(ISNUMBER(FIND('List of Values'!$C$2:$C$23,DL256)))),"")</f>
        <v/>
      </c>
      <c r="DO256" s="1"/>
      <c r="DP256" s="1" t="str">
        <f t="shared" si="38"/>
        <v/>
      </c>
      <c r="DQ256" s="1" t="str" cm="1">
        <f t="array" ref="DQ256">IF(NOT(ISBLANK($D256)),AND(DP256=TRUE,LEN(DO256)&lt;255,NOT(ISNUMBER(FIND('List of Values'!$C$2:$C$20,DO256)))),"")</f>
        <v/>
      </c>
      <c r="DR256" s="1"/>
      <c r="DS256" s="10" t="str">
        <f t="shared" si="136"/>
        <v/>
      </c>
      <c r="DT256" s="10" t="str">
        <f>IF(NOT(ISBLANK($B256)),AND(DS256=TRUE,NOT(COUNTIF('List of Values'!$AH$2:$AH$60,DR256)=0)),"")</f>
        <v/>
      </c>
      <c r="DU256" s="1"/>
      <c r="DV256" s="10" t="str">
        <f t="shared" si="137"/>
        <v/>
      </c>
      <c r="DW256" s="10" t="str">
        <f>IF(NOT(ISBLANK($B256)),AND(DV256=TRUE,NOT(COUNTIF('List of Values'!$AG$2:$AG$60,DU256)=0)),"")</f>
        <v/>
      </c>
      <c r="DX256" s="1"/>
      <c r="DY256" s="10" t="str">
        <f t="shared" si="41"/>
        <v/>
      </c>
      <c r="DZ256" s="10" t="str" cm="1">
        <f t="array" ref="DZ256">IF(NOT(ISBLANK($D256)),AND(DY256=TRUE,LEN(DX256)&lt;60,NOT(ISNUMBER(FIND('List of Values'!$C$2:$C$20,DX256)))),"")</f>
        <v/>
      </c>
      <c r="EA256" s="1"/>
      <c r="EB256" s="10" t="str">
        <f t="shared" si="138"/>
        <v/>
      </c>
      <c r="EC256" s="10" t="str" cm="1">
        <f t="array" ref="EC256">IF(NOT(ISBLANK($B256)),AND(EB256=TRUE,LEN(EA256)&lt;255,NOT(ISNUMBER(FIND('List of Values'!$C$2:$C$23,EA256)))),"")</f>
        <v/>
      </c>
      <c r="ED256" s="1"/>
      <c r="EE256" s="1" t="str">
        <f t="shared" si="43"/>
        <v/>
      </c>
      <c r="EF256" s="1" t="str" cm="1">
        <f t="array" ref="EF256">IF(NOT(ISBLANK($D256)),AND(EE256=TRUE,LEN(ED256)&lt;255,NOT(ISNUMBER(FIND('List of Values'!$C$2:$C$20,ED256)))),"")</f>
        <v/>
      </c>
      <c r="EG256" s="1"/>
      <c r="EH256" s="10" t="str">
        <f t="shared" si="139"/>
        <v/>
      </c>
      <c r="EI256" s="10" t="str">
        <f>IF(NOT(ISBLANK($B256)),AND(EH256=TRUE,NOT(COUNTIF('List of Values'!$AH$2:$AH$60,EG256)=0)),"")</f>
        <v/>
      </c>
      <c r="EJ256" s="1"/>
      <c r="EK256" s="10" t="str">
        <f t="shared" si="140"/>
        <v/>
      </c>
      <c r="EL256" s="10" t="str">
        <f>IF(NOT(ISBLANK($B256)),AND(EK256=TRUE,NOT(COUNTIF('List of Values'!$AG$2:$AG$60,EJ256)=0)),"")</f>
        <v/>
      </c>
      <c r="EM256" s="1"/>
      <c r="EN256" s="10" t="str">
        <f t="shared" si="46"/>
        <v/>
      </c>
      <c r="EO256" s="10" t="str" cm="1">
        <f t="array" ref="EO256">IF(NOT(ISBLANK($D256)),AND(EN256=TRUE,LEN(EM256)&lt;60,NOT(ISNUMBER(FIND('List of Values'!$C$2:$C$20,EM256)))),"")</f>
        <v/>
      </c>
      <c r="EP256" s="1"/>
      <c r="EQ256" s="10" t="str">
        <f t="shared" si="141"/>
        <v/>
      </c>
      <c r="ER256" s="10" t="str" cm="1">
        <f t="array" ref="ER256">IF(NOT(ISBLANK($B256)),AND(EQ256=TRUE,LEN(EP256)&lt;255,NOT(ISNUMBER(FIND('List of Values'!$C$2:$C$23,EP256)))),"")</f>
        <v/>
      </c>
      <c r="ES256" s="1"/>
      <c r="ET256" s="1" t="str">
        <f t="shared" si="48"/>
        <v/>
      </c>
      <c r="EU256" s="1" t="str" cm="1">
        <f t="array" ref="EU256">IF(NOT(ISBLANK($D256)),AND(ET256=TRUE,LEN(ES256)&lt;255,NOT(ISNUMBER(FIND('List of Values'!$C$2:$C$20,ES256)))),"")</f>
        <v/>
      </c>
      <c r="EV256" s="1"/>
      <c r="EW256" s="10" t="str">
        <f t="shared" si="142"/>
        <v/>
      </c>
      <c r="EX256" s="10" t="str">
        <f>IF(NOT(ISBLANK($B256)),AND(EW256=TRUE,NOT(COUNTIF('List of Values'!$AH$2:$AH$60,EV256)=0)),"")</f>
        <v/>
      </c>
    </row>
    <row r="1048572" spans="5:5">
      <c r="E1048572" s="127"/>
    </row>
  </sheetData>
  <autoFilter ref="A7:EY256" xr:uid="{6E678825-B041-4120-ACBC-E6FBD5F224C1}"/>
  <conditionalFormatting sqref="F7:G7">
    <cfRule type="cellIs" dxfId="172" priority="237" operator="equal">
      <formula>0</formula>
    </cfRule>
  </conditionalFormatting>
  <conditionalFormatting sqref="I7:J7">
    <cfRule type="cellIs" dxfId="171" priority="155" operator="equal">
      <formula>0</formula>
    </cfRule>
  </conditionalFormatting>
  <conditionalFormatting sqref="I8:J109 O8:P109 AD8:AE109 AS8:AT109 BH8:BI109 X8:Y256 AM8:AN256 BB8:BC256 BQ8:BR256 CF8:CG256 CU8:CV256 DJ8:DK256 DY8:DZ256 EN8:EO256 L8:M256 AA8:AB256 AP8:AQ256 BE8:BF256 BT8:BU256 CI8:CJ256 CX8:CY256 DM8:DN256 EB8:EC256 EQ8:ER256">
    <cfRule type="cellIs" dxfId="170" priority="242" operator="equal">
      <formula>"NODATA"</formula>
    </cfRule>
  </conditionalFormatting>
  <conditionalFormatting sqref="L7:M7">
    <cfRule type="cellIs" dxfId="169" priority="149" operator="equal">
      <formula>0</formula>
    </cfRule>
  </conditionalFormatting>
  <conditionalFormatting sqref="O7:P7">
    <cfRule type="cellIs" dxfId="168" priority="143" operator="equal">
      <formula>0</formula>
    </cfRule>
  </conditionalFormatting>
  <conditionalFormatting sqref="R7:S7">
    <cfRule type="cellIs" dxfId="167" priority="137" operator="equal">
      <formula>0</formula>
    </cfRule>
  </conditionalFormatting>
  <conditionalFormatting sqref="U7:V7">
    <cfRule type="cellIs" dxfId="166" priority="131" operator="equal">
      <formula>0</formula>
    </cfRule>
  </conditionalFormatting>
  <conditionalFormatting sqref="X7:Y7">
    <cfRule type="cellIs" dxfId="165" priority="125" operator="equal">
      <formula>0</formula>
    </cfRule>
  </conditionalFormatting>
  <conditionalFormatting sqref="AA7:AB7">
    <cfRule type="cellIs" dxfId="164" priority="119" operator="equal">
      <formula>0</formula>
    </cfRule>
  </conditionalFormatting>
  <conditionalFormatting sqref="AD7:AE7">
    <cfRule type="cellIs" dxfId="163" priority="113" operator="equal">
      <formula>0</formula>
    </cfRule>
  </conditionalFormatting>
  <conditionalFormatting sqref="AG7:AH7">
    <cfRule type="cellIs" dxfId="162" priority="107" operator="equal">
      <formula>0</formula>
    </cfRule>
  </conditionalFormatting>
  <conditionalFormatting sqref="AJ7:AK7">
    <cfRule type="cellIs" dxfId="161" priority="101" operator="equal">
      <formula>0</formula>
    </cfRule>
  </conditionalFormatting>
  <conditionalFormatting sqref="AM7:AN7">
    <cfRule type="cellIs" dxfId="160" priority="95" operator="equal">
      <formula>0</formula>
    </cfRule>
  </conditionalFormatting>
  <conditionalFormatting sqref="AP7:AQ7">
    <cfRule type="cellIs" dxfId="159" priority="89" operator="equal">
      <formula>0</formula>
    </cfRule>
  </conditionalFormatting>
  <conditionalFormatting sqref="AS7:AT7">
    <cfRule type="cellIs" dxfId="158" priority="83" operator="equal">
      <formula>0</formula>
    </cfRule>
  </conditionalFormatting>
  <conditionalFormatting sqref="AV7:AW7">
    <cfRule type="cellIs" dxfId="157" priority="77" operator="equal">
      <formula>0</formula>
    </cfRule>
  </conditionalFormatting>
  <conditionalFormatting sqref="AY7:AZ7">
    <cfRule type="cellIs" dxfId="156" priority="71" operator="equal">
      <formula>0</formula>
    </cfRule>
  </conditionalFormatting>
  <conditionalFormatting sqref="BB7:BC7">
    <cfRule type="cellIs" dxfId="155" priority="65" operator="equal">
      <formula>0</formula>
    </cfRule>
  </conditionalFormatting>
  <conditionalFormatting sqref="BE7:BF7">
    <cfRule type="cellIs" dxfId="154" priority="59" operator="equal">
      <formula>0</formula>
    </cfRule>
  </conditionalFormatting>
  <conditionalFormatting sqref="BH7:BI7">
    <cfRule type="cellIs" dxfId="153" priority="53" operator="equal">
      <formula>0</formula>
    </cfRule>
  </conditionalFormatting>
  <conditionalFormatting sqref="BK7:BL7 BZ7:CA7 CO7:CP7 DD7:DE7 DS7:DT7 EH7:EI7 EW7:EX7">
    <cfRule type="cellIs" dxfId="152" priority="47" operator="equal">
      <formula>0</formula>
    </cfRule>
  </conditionalFormatting>
  <conditionalFormatting sqref="BN7:BO7">
    <cfRule type="cellIs" dxfId="151" priority="35" operator="equal">
      <formula>0</formula>
    </cfRule>
  </conditionalFormatting>
  <conditionalFormatting sqref="BQ7:BR7">
    <cfRule type="cellIs" dxfId="150" priority="34" operator="equal">
      <formula>0</formula>
    </cfRule>
  </conditionalFormatting>
  <conditionalFormatting sqref="BT7:BU7">
    <cfRule type="cellIs" dxfId="149" priority="33" operator="equal">
      <formula>0</formula>
    </cfRule>
  </conditionalFormatting>
  <conditionalFormatting sqref="BW1:BX1048576 CL1:CM1048576 DA1:DB1048576 DP1:DQ1048576 EE1:EF1048576 ET1:EU1048576 F1:G7 L1:M7 R1:S7 U1:V7 AA1:AB7 AG1:AH7 AJ1:AK7 AP1:AQ7 AV1:AW7 AY1:AZ7 BE1:BF7 BK1:BL7 BN1:BO7 BT1:BU7 BZ1:CA7 CC1:CD7 CI1:CJ7 CO1:CP7 CR1:CS7 CX1:CY7 DD1:DE7 DG1:DH7 DM1:DN7 DS1:DT7 DV1:DW7 EB1:EC7 EH1:EI7 EK1:EL7 EQ1:ER7 EW1:EX7 I1:J1048576 O1:P1048576 X1:Y1048576 AD1:AE1048576 AM1:AN1048576 AS1:AT1048576 BB1:BC1048576 BH1:BI1048576 BQ1:BR1048576 CF1:CG1048576 CU1:CV1048576 DJ1:DK1048576 DY1:DZ1048576 EN1:EO1048576 F257:G1048576 L257:M1048576 R257:S1048576 U257:V1048576 AA257:AB1048576 AG257:AH1048576 AJ257:AK1048576 AP257:AQ1048576 AV257:AW1048576 AY257:AZ1048576 BE257:BF1048576 BK257:BL1048576 BN257:BO1048576 BT257:BU1048576 BZ257:CA1048576 CC257:CD1048576 CI257:CJ1048576 CO257:CP1048576 CR257:CS1048576 CX257:CY1048576 DD257:DE1048576 DG257:DH1048576 DM257:DN1048576 DS257:DT1048576 DV257:DW1048576 EB257:EC1048576 EH257:EI1048576 EK257:EL1048576 EQ257:ER1048576 EW257:EX1048576">
    <cfRule type="cellIs" dxfId="148" priority="236" operator="equal">
      <formula>FALSE</formula>
    </cfRule>
  </conditionalFormatting>
  <conditionalFormatting sqref="BW7:BX7">
    <cfRule type="cellIs" dxfId="147" priority="32" operator="equal">
      <formula>0</formula>
    </cfRule>
  </conditionalFormatting>
  <conditionalFormatting sqref="BW8:BX109">
    <cfRule type="cellIs" dxfId="146" priority="36" operator="equal">
      <formula>"NODATA"</formula>
    </cfRule>
  </conditionalFormatting>
  <conditionalFormatting sqref="CC7:CD7">
    <cfRule type="cellIs" dxfId="145" priority="29" operator="equal">
      <formula>0</formula>
    </cfRule>
  </conditionalFormatting>
  <conditionalFormatting sqref="CF7:CG7">
    <cfRule type="cellIs" dxfId="144" priority="28" operator="equal">
      <formula>0</formula>
    </cfRule>
  </conditionalFormatting>
  <conditionalFormatting sqref="CI7:CJ7">
    <cfRule type="cellIs" dxfId="143" priority="27" operator="equal">
      <formula>0</formula>
    </cfRule>
  </conditionalFormatting>
  <conditionalFormatting sqref="CL7:CM7">
    <cfRule type="cellIs" dxfId="142" priority="26" operator="equal">
      <formula>0</formula>
    </cfRule>
  </conditionalFormatting>
  <conditionalFormatting sqref="CL8:CM109">
    <cfRule type="cellIs" dxfId="141" priority="30" operator="equal">
      <formula>"NODATA"</formula>
    </cfRule>
  </conditionalFormatting>
  <conditionalFormatting sqref="CR7:CS7">
    <cfRule type="cellIs" dxfId="140" priority="23" operator="equal">
      <formula>0</formula>
    </cfRule>
  </conditionalFormatting>
  <conditionalFormatting sqref="CU7:CV7">
    <cfRule type="cellIs" dxfId="139" priority="22" operator="equal">
      <formula>0</formula>
    </cfRule>
  </conditionalFormatting>
  <conditionalFormatting sqref="CX7:CY7">
    <cfRule type="cellIs" dxfId="138" priority="21" operator="equal">
      <formula>0</formula>
    </cfRule>
  </conditionalFormatting>
  <conditionalFormatting sqref="DA7:DB7">
    <cfRule type="cellIs" dxfId="137" priority="20" operator="equal">
      <formula>0</formula>
    </cfRule>
  </conditionalFormatting>
  <conditionalFormatting sqref="DA8:DB109">
    <cfRule type="cellIs" dxfId="136" priority="24" operator="equal">
      <formula>"NODATA"</formula>
    </cfRule>
  </conditionalFormatting>
  <conditionalFormatting sqref="DG7:DH7">
    <cfRule type="cellIs" dxfId="135" priority="17" operator="equal">
      <formula>0</formula>
    </cfRule>
  </conditionalFormatting>
  <conditionalFormatting sqref="DJ7:DK7">
    <cfRule type="cellIs" dxfId="134" priority="16" operator="equal">
      <formula>0</formula>
    </cfRule>
  </conditionalFormatting>
  <conditionalFormatting sqref="DM7:DN7">
    <cfRule type="cellIs" dxfId="133" priority="15" operator="equal">
      <formula>0</formula>
    </cfRule>
  </conditionalFormatting>
  <conditionalFormatting sqref="DP7:DQ7">
    <cfRule type="cellIs" dxfId="132" priority="14" operator="equal">
      <formula>0</formula>
    </cfRule>
  </conditionalFormatting>
  <conditionalFormatting sqref="DP8:DQ109">
    <cfRule type="cellIs" dxfId="131" priority="18" operator="equal">
      <formula>"NODATA"</formula>
    </cfRule>
  </conditionalFormatting>
  <conditionalFormatting sqref="DV7:DW7">
    <cfRule type="cellIs" dxfId="130" priority="11" operator="equal">
      <formula>0</formula>
    </cfRule>
  </conditionalFormatting>
  <conditionalFormatting sqref="DY7:DZ7">
    <cfRule type="cellIs" dxfId="129" priority="10" operator="equal">
      <formula>0</formula>
    </cfRule>
  </conditionalFormatting>
  <conditionalFormatting sqref="EB7:EC7">
    <cfRule type="cellIs" dxfId="128" priority="9" operator="equal">
      <formula>0</formula>
    </cfRule>
  </conditionalFormatting>
  <conditionalFormatting sqref="EE7:EF7">
    <cfRule type="cellIs" dxfId="127" priority="8" operator="equal">
      <formula>0</formula>
    </cfRule>
  </conditionalFormatting>
  <conditionalFormatting sqref="EE8:EF109">
    <cfRule type="cellIs" dxfId="126" priority="12" operator="equal">
      <formula>"NODATA"</formula>
    </cfRule>
  </conditionalFormatting>
  <conditionalFormatting sqref="EK7:EL7">
    <cfRule type="cellIs" dxfId="125" priority="5" operator="equal">
      <formula>0</formula>
    </cfRule>
  </conditionalFormatting>
  <conditionalFormatting sqref="EN7:EO7">
    <cfRule type="cellIs" dxfId="124" priority="4" operator="equal">
      <formula>0</formula>
    </cfRule>
  </conditionalFormatting>
  <conditionalFormatting sqref="EQ7:ER7">
    <cfRule type="cellIs" dxfId="123" priority="3" operator="equal">
      <formula>0</formula>
    </cfRule>
  </conditionalFormatting>
  <conditionalFormatting sqref="ET7:EU7">
    <cfRule type="cellIs" dxfId="122" priority="2" operator="equal">
      <formula>0</formula>
    </cfRule>
  </conditionalFormatting>
  <conditionalFormatting sqref="ET8:EU109">
    <cfRule type="cellIs" dxfId="121" priority="6" operator="equal">
      <formula>"NODATA"</formula>
    </cfRule>
  </conditionalFormatting>
  <hyperlinks>
    <hyperlink ref="K21" r:id="rId1" xr:uid="{AFEECA0F-8328-4BEA-ADA4-882934BD10C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4A14-8189-4919-940C-0FB493281A45}">
  <sheetPr codeName="Blad13"/>
  <dimension ref="A1:EY256"/>
  <sheetViews>
    <sheetView zoomScale="85" zoomScaleNormal="85" workbookViewId="0">
      <pane ySplit="7" topLeftCell="A8" activePane="bottomLeft" state="frozen"/>
      <selection pane="bottomLeft"/>
    </sheetView>
  </sheetViews>
  <sheetFormatPr defaultColWidth="17" defaultRowHeight="15"/>
  <cols>
    <col min="3" max="3" width="23.28515625" style="27" customWidth="1"/>
    <col min="4" max="4" width="43.7109375" bestFit="1" customWidth="1"/>
    <col min="11" max="11" width="26.28515625" style="27" customWidth="1"/>
    <col min="26" max="26" width="29" style="27" customWidth="1"/>
    <col min="41" max="41" width="27.7109375" style="27" customWidth="1"/>
    <col min="50" max="50" width="21" customWidth="1"/>
    <col min="56" max="56" width="37.7109375" style="27" customWidth="1"/>
    <col min="65" max="65" width="16" customWidth="1"/>
    <col min="66" max="67" width="13.7109375" style="1" customWidth="1"/>
    <col min="68" max="68" width="19.7109375" customWidth="1"/>
    <col min="69" max="70" width="13.7109375" style="1" customWidth="1"/>
    <col min="71" max="71" width="27.5703125" customWidth="1"/>
    <col min="72" max="73" width="13.7109375" style="1" customWidth="1"/>
    <col min="74" max="74" width="11.5703125"/>
    <col min="75" max="76" width="13.7109375" style="1" customWidth="1"/>
    <col min="77" max="77" width="11.5703125"/>
    <col min="78" max="79" width="13.7109375" style="1" customWidth="1"/>
    <col min="80" max="80" width="16" customWidth="1"/>
    <col min="81" max="82" width="13.7109375" style="1" customWidth="1"/>
    <col min="83" max="83" width="19.7109375" customWidth="1"/>
    <col min="84" max="85" width="13.7109375" style="1" customWidth="1"/>
    <col min="86" max="86" width="27.5703125" customWidth="1"/>
    <col min="87" max="88" width="13.7109375" style="1" customWidth="1"/>
    <col min="89" max="89" width="11.5703125"/>
    <col min="90" max="91" width="13.7109375" style="1" customWidth="1"/>
    <col min="92" max="92" width="11.5703125"/>
    <col min="93" max="94" width="13.7109375" style="1" customWidth="1"/>
    <col min="95" max="95" width="16" customWidth="1"/>
    <col min="96" max="97" width="13.7109375" style="1" customWidth="1"/>
    <col min="98" max="98" width="19.7109375" customWidth="1"/>
    <col min="99" max="100" width="13.7109375" style="1" customWidth="1"/>
    <col min="101" max="101" width="27.5703125" customWidth="1"/>
    <col min="102" max="103" width="13.7109375" style="1" customWidth="1"/>
    <col min="104" max="104" width="11.5703125"/>
    <col min="105" max="106" width="13.7109375" style="1" customWidth="1"/>
    <col min="107" max="107" width="11.5703125"/>
    <col min="108" max="109" width="13.7109375" style="1" customWidth="1"/>
    <col min="110" max="110" width="16" customWidth="1"/>
    <col min="111" max="112" width="13.7109375" style="1" customWidth="1"/>
    <col min="113" max="113" width="19.7109375" customWidth="1"/>
    <col min="114" max="115" width="13.7109375" style="1" customWidth="1"/>
    <col min="116" max="116" width="27.5703125" customWidth="1"/>
    <col min="117" max="118" width="13.7109375" style="1" customWidth="1"/>
    <col min="119" max="119" width="11.5703125"/>
    <col min="120" max="121" width="13.7109375" style="1" customWidth="1"/>
    <col min="122" max="122" width="11.5703125"/>
    <col min="123" max="124" width="13.7109375" style="1" customWidth="1"/>
    <col min="125" max="125" width="16" customWidth="1"/>
    <col min="126" max="127" width="13.7109375" style="1" customWidth="1"/>
    <col min="128" max="128" width="19.7109375" customWidth="1"/>
    <col min="129" max="130" width="13.7109375" style="1" customWidth="1"/>
    <col min="131" max="131" width="27.5703125" customWidth="1"/>
    <col min="132" max="133" width="13.7109375" style="1" customWidth="1"/>
    <col min="134" max="134" width="11.5703125"/>
    <col min="135" max="136" width="13.7109375" style="1" customWidth="1"/>
    <col min="137" max="137" width="11.5703125"/>
    <col min="138" max="139" width="13.7109375" style="1" customWidth="1"/>
    <col min="140" max="140" width="16" customWidth="1"/>
    <col min="141" max="142" width="13.7109375" style="1" customWidth="1"/>
    <col min="143" max="143" width="19.7109375" customWidth="1"/>
    <col min="144" max="145" width="13.7109375" style="1" customWidth="1"/>
    <col min="146" max="146" width="27.5703125" customWidth="1"/>
    <col min="147" max="148" width="13.7109375" style="1" customWidth="1"/>
    <col min="149" max="149" width="11.5703125"/>
    <col min="150" max="151" width="13.7109375" style="1" customWidth="1"/>
    <col min="152" max="152" width="11.5703125"/>
    <col min="153" max="154" width="13.7109375" style="1" customWidth="1"/>
    <col min="155" max="155" width="17" style="60"/>
  </cols>
  <sheetData>
    <row r="1" spans="1:155">
      <c r="A1" s="13" t="s">
        <v>124</v>
      </c>
      <c r="B1" s="67" t="s">
        <v>104</v>
      </c>
      <c r="C1" s="67" t="s">
        <v>104</v>
      </c>
      <c r="D1" s="67" t="s">
        <v>104</v>
      </c>
      <c r="E1" s="110" t="s">
        <v>32</v>
      </c>
      <c r="F1" s="6"/>
      <c r="G1" s="6"/>
      <c r="H1" s="6" t="s">
        <v>38</v>
      </c>
      <c r="I1" s="6"/>
      <c r="J1" s="6"/>
      <c r="K1" s="110" t="s">
        <v>32</v>
      </c>
      <c r="L1" s="6"/>
      <c r="M1" s="6"/>
      <c r="N1" s="6" t="s">
        <v>38</v>
      </c>
      <c r="O1" s="6"/>
      <c r="P1" s="6"/>
      <c r="Q1" s="110" t="s">
        <v>32</v>
      </c>
      <c r="R1" s="6"/>
      <c r="S1" s="6"/>
      <c r="T1" s="110" t="s">
        <v>32</v>
      </c>
      <c r="U1" s="6"/>
      <c r="V1" s="6"/>
      <c r="W1" s="6" t="s">
        <v>38</v>
      </c>
      <c r="X1" s="6"/>
      <c r="Y1" s="6"/>
      <c r="Z1" s="6" t="s">
        <v>38</v>
      </c>
      <c r="AA1" s="6"/>
      <c r="AB1" s="6"/>
      <c r="AC1" s="6" t="s">
        <v>38</v>
      </c>
      <c r="AD1" s="6"/>
      <c r="AE1" s="6"/>
      <c r="AF1" s="6" t="s">
        <v>38</v>
      </c>
      <c r="AG1" s="6"/>
      <c r="AH1" s="6"/>
      <c r="AI1" s="110" t="s">
        <v>32</v>
      </c>
      <c r="AJ1" s="6"/>
      <c r="AK1" s="6"/>
      <c r="AL1" s="6" t="s">
        <v>38</v>
      </c>
      <c r="AM1" s="6"/>
      <c r="AN1" s="6"/>
      <c r="AO1" s="6" t="s">
        <v>38</v>
      </c>
      <c r="AP1" s="6"/>
      <c r="AQ1" s="6"/>
      <c r="AR1" s="6" t="s">
        <v>38</v>
      </c>
      <c r="AS1" s="6"/>
      <c r="AT1" s="6"/>
      <c r="AU1" s="6" t="s">
        <v>38</v>
      </c>
      <c r="AV1" s="6"/>
      <c r="AW1" s="6"/>
      <c r="AX1" s="110" t="s">
        <v>32</v>
      </c>
      <c r="AY1" s="6"/>
      <c r="AZ1" s="6"/>
      <c r="BA1" s="6" t="s">
        <v>38</v>
      </c>
      <c r="BB1" s="6"/>
      <c r="BC1" s="6"/>
      <c r="BD1" s="6" t="s">
        <v>38</v>
      </c>
      <c r="BE1" s="6"/>
      <c r="BF1" s="6"/>
      <c r="BG1" s="6" t="s">
        <v>38</v>
      </c>
      <c r="BH1" s="6"/>
      <c r="BI1" s="6"/>
      <c r="BJ1" s="6" t="s">
        <v>38</v>
      </c>
      <c r="BK1" s="6"/>
      <c r="BL1" s="6"/>
      <c r="BM1" s="110" t="s">
        <v>32</v>
      </c>
      <c r="BN1" s="6"/>
      <c r="BO1" s="6"/>
      <c r="BP1" s="6" t="s">
        <v>38</v>
      </c>
      <c r="BQ1" s="6"/>
      <c r="BR1" s="6"/>
      <c r="BS1" s="6" t="s">
        <v>38</v>
      </c>
      <c r="BT1" s="6"/>
      <c r="BU1" s="6"/>
      <c r="BV1" s="6" t="s">
        <v>38</v>
      </c>
      <c r="BW1" s="6"/>
      <c r="BX1" s="6"/>
      <c r="BY1" s="6" t="s">
        <v>38</v>
      </c>
      <c r="BZ1" s="6"/>
      <c r="CA1" s="6"/>
      <c r="CB1" s="110" t="s">
        <v>32</v>
      </c>
      <c r="CC1" s="6"/>
      <c r="CD1" s="6"/>
      <c r="CE1" s="6" t="s">
        <v>38</v>
      </c>
      <c r="CF1" s="6"/>
      <c r="CG1" s="6"/>
      <c r="CH1" s="6" t="s">
        <v>38</v>
      </c>
      <c r="CI1" s="6"/>
      <c r="CJ1" s="6"/>
      <c r="CK1" s="6" t="s">
        <v>38</v>
      </c>
      <c r="CL1" s="6"/>
      <c r="CM1" s="6"/>
      <c r="CN1" s="6" t="s">
        <v>38</v>
      </c>
      <c r="CO1" s="6"/>
      <c r="CP1" s="6"/>
      <c r="CQ1" s="110" t="s">
        <v>32</v>
      </c>
      <c r="CR1" s="6"/>
      <c r="CS1" s="6"/>
      <c r="CT1" s="6" t="s">
        <v>38</v>
      </c>
      <c r="CU1" s="6"/>
      <c r="CV1" s="6"/>
      <c r="CW1" s="6" t="s">
        <v>38</v>
      </c>
      <c r="CX1" s="6"/>
      <c r="CY1" s="6"/>
      <c r="CZ1" s="6" t="s">
        <v>38</v>
      </c>
      <c r="DA1" s="6"/>
      <c r="DB1" s="6"/>
      <c r="DC1" s="6" t="s">
        <v>38</v>
      </c>
      <c r="DD1" s="6"/>
      <c r="DE1" s="6"/>
      <c r="DF1" s="110" t="s">
        <v>32</v>
      </c>
      <c r="DG1" s="6"/>
      <c r="DH1" s="6"/>
      <c r="DI1" s="6" t="s">
        <v>38</v>
      </c>
      <c r="DJ1" s="6"/>
      <c r="DK1" s="6"/>
      <c r="DL1" s="6" t="s">
        <v>38</v>
      </c>
      <c r="DM1" s="6"/>
      <c r="DN1" s="6"/>
      <c r="DO1" s="6" t="s">
        <v>38</v>
      </c>
      <c r="DP1" s="6"/>
      <c r="DQ1" s="6"/>
      <c r="DR1" s="6" t="s">
        <v>38</v>
      </c>
      <c r="DS1" s="6"/>
      <c r="DT1" s="6"/>
      <c r="DU1" s="110" t="s">
        <v>32</v>
      </c>
      <c r="DV1" s="6"/>
      <c r="DW1" s="6"/>
      <c r="DX1" s="6" t="s">
        <v>38</v>
      </c>
      <c r="DY1" s="6"/>
      <c r="DZ1" s="6"/>
      <c r="EA1" s="6" t="s">
        <v>38</v>
      </c>
      <c r="EB1" s="6"/>
      <c r="EC1" s="6"/>
      <c r="ED1" s="6" t="s">
        <v>38</v>
      </c>
      <c r="EE1" s="6"/>
      <c r="EF1" s="6"/>
      <c r="EG1" s="6" t="s">
        <v>38</v>
      </c>
      <c r="EH1" s="6"/>
      <c r="EI1" s="6"/>
      <c r="EJ1" s="110" t="s">
        <v>32</v>
      </c>
      <c r="EK1" s="6"/>
      <c r="EL1" s="6"/>
      <c r="EM1" s="6" t="s">
        <v>38</v>
      </c>
      <c r="EN1" s="6"/>
      <c r="EO1" s="6"/>
      <c r="EP1" s="6" t="s">
        <v>38</v>
      </c>
      <c r="EQ1" s="6"/>
      <c r="ER1" s="6"/>
      <c r="ES1" s="6" t="s">
        <v>38</v>
      </c>
      <c r="ET1" s="6"/>
      <c r="EU1" s="6"/>
      <c r="EV1" s="6" t="s">
        <v>38</v>
      </c>
      <c r="EW1" s="6"/>
      <c r="EX1" s="6"/>
    </row>
    <row r="2" spans="1:155" ht="29.25" customHeight="1">
      <c r="A2" s="14" t="s">
        <v>126</v>
      </c>
      <c r="B2" s="7" t="s">
        <v>104</v>
      </c>
      <c r="C2" s="7" t="s">
        <v>104</v>
      </c>
      <c r="D2" s="7" t="s">
        <v>104</v>
      </c>
      <c r="E2" s="7"/>
      <c r="F2" s="7"/>
      <c r="G2" s="7"/>
      <c r="H2" s="7" t="s">
        <v>1622</v>
      </c>
      <c r="I2" s="7"/>
      <c r="J2" s="7"/>
      <c r="K2" s="7" t="s">
        <v>1930</v>
      </c>
      <c r="L2" s="7"/>
      <c r="M2" s="7"/>
      <c r="N2" s="7" t="s">
        <v>1931</v>
      </c>
      <c r="O2" s="7"/>
      <c r="P2" s="7"/>
      <c r="Q2" s="7"/>
      <c r="R2" s="7"/>
      <c r="S2" s="7"/>
      <c r="T2" s="7"/>
      <c r="U2" s="7"/>
      <c r="V2" s="7"/>
      <c r="W2" s="7" t="s">
        <v>1622</v>
      </c>
      <c r="X2" s="7"/>
      <c r="Y2" s="7"/>
      <c r="Z2" s="7" t="s">
        <v>1930</v>
      </c>
      <c r="AA2" s="7"/>
      <c r="AB2" s="7"/>
      <c r="AC2" s="7" t="s">
        <v>1931</v>
      </c>
      <c r="AD2" s="7"/>
      <c r="AE2" s="7"/>
      <c r="AF2" s="7"/>
      <c r="AG2" s="7"/>
      <c r="AH2" s="7"/>
      <c r="AI2" s="7"/>
      <c r="AJ2" s="7"/>
      <c r="AK2" s="7"/>
      <c r="AL2" s="7" t="s">
        <v>1622</v>
      </c>
      <c r="AM2" s="7"/>
      <c r="AN2" s="7"/>
      <c r="AO2" s="7" t="s">
        <v>1930</v>
      </c>
      <c r="AP2" s="7"/>
      <c r="AQ2" s="7"/>
      <c r="AR2" s="7" t="s">
        <v>1931</v>
      </c>
      <c r="AS2" s="7"/>
      <c r="AT2" s="7"/>
      <c r="AU2" s="7"/>
      <c r="AV2" s="7"/>
      <c r="AW2" s="7"/>
      <c r="AX2" s="7"/>
      <c r="AY2" s="7"/>
      <c r="AZ2" s="7"/>
      <c r="BA2" s="7" t="s">
        <v>1622</v>
      </c>
      <c r="BB2" s="7"/>
      <c r="BC2" s="7"/>
      <c r="BD2" s="7" t="s">
        <v>1930</v>
      </c>
      <c r="BE2" s="7"/>
      <c r="BF2" s="7"/>
      <c r="BG2" s="7" t="s">
        <v>1931</v>
      </c>
      <c r="BH2" s="7"/>
      <c r="BI2" s="7"/>
      <c r="BJ2" s="7"/>
      <c r="BK2" s="7"/>
      <c r="BL2" s="7"/>
      <c r="BM2" s="7"/>
      <c r="BN2" s="7"/>
      <c r="BO2" s="7"/>
      <c r="BP2" s="7" t="s">
        <v>1622</v>
      </c>
      <c r="BQ2" s="7"/>
      <c r="BR2" s="7"/>
      <c r="BS2" s="7" t="s">
        <v>1930</v>
      </c>
      <c r="BT2" s="7"/>
      <c r="BU2" s="7"/>
      <c r="BV2" s="7" t="s">
        <v>1931</v>
      </c>
      <c r="BW2" s="7"/>
      <c r="BX2" s="7"/>
      <c r="BY2" s="7"/>
      <c r="BZ2" s="7"/>
      <c r="CA2" s="7"/>
      <c r="CB2" s="7"/>
      <c r="CC2" s="7"/>
      <c r="CD2" s="7"/>
      <c r="CE2" s="7" t="s">
        <v>1622</v>
      </c>
      <c r="CF2" s="7"/>
      <c r="CG2" s="7"/>
      <c r="CH2" s="7" t="s">
        <v>1930</v>
      </c>
      <c r="CI2" s="7"/>
      <c r="CJ2" s="7"/>
      <c r="CK2" s="7" t="s">
        <v>1931</v>
      </c>
      <c r="CL2" s="7"/>
      <c r="CM2" s="7"/>
      <c r="CN2" s="7"/>
      <c r="CO2" s="7"/>
      <c r="CP2" s="7"/>
      <c r="CQ2" s="7"/>
      <c r="CR2" s="7"/>
      <c r="CS2" s="7"/>
      <c r="CT2" s="7" t="s">
        <v>1622</v>
      </c>
      <c r="CU2" s="7"/>
      <c r="CV2" s="7"/>
      <c r="CW2" s="7" t="s">
        <v>1930</v>
      </c>
      <c r="CX2" s="7"/>
      <c r="CY2" s="7"/>
      <c r="CZ2" s="7" t="s">
        <v>1931</v>
      </c>
      <c r="DA2" s="7"/>
      <c r="DB2" s="7"/>
      <c r="DC2" s="7"/>
      <c r="DD2" s="7"/>
      <c r="DE2" s="7"/>
      <c r="DF2" s="7"/>
      <c r="DG2" s="7"/>
      <c r="DH2" s="7"/>
      <c r="DI2" s="7" t="s">
        <v>1622</v>
      </c>
      <c r="DJ2" s="7"/>
      <c r="DK2" s="7"/>
      <c r="DL2" s="7" t="s">
        <v>1930</v>
      </c>
      <c r="DM2" s="7"/>
      <c r="DN2" s="7"/>
      <c r="DO2" s="7" t="s">
        <v>1931</v>
      </c>
      <c r="DP2" s="7"/>
      <c r="DQ2" s="7"/>
      <c r="DR2" s="7"/>
      <c r="DS2" s="7"/>
      <c r="DT2" s="7"/>
      <c r="DU2" s="7"/>
      <c r="DV2" s="7"/>
      <c r="DW2" s="7"/>
      <c r="DX2" s="7" t="s">
        <v>1622</v>
      </c>
      <c r="DY2" s="7"/>
      <c r="DZ2" s="7"/>
      <c r="EA2" s="7" t="s">
        <v>1930</v>
      </c>
      <c r="EB2" s="7"/>
      <c r="EC2" s="7"/>
      <c r="ED2" s="7" t="s">
        <v>1931</v>
      </c>
      <c r="EE2" s="7"/>
      <c r="EF2" s="7"/>
      <c r="EG2" s="7"/>
      <c r="EH2" s="7"/>
      <c r="EI2" s="7"/>
      <c r="EJ2" s="7"/>
      <c r="EK2" s="7"/>
      <c r="EL2" s="7"/>
      <c r="EM2" s="7" t="s">
        <v>1622</v>
      </c>
      <c r="EN2" s="7"/>
      <c r="EO2" s="7"/>
      <c r="EP2" s="7" t="s">
        <v>1930</v>
      </c>
      <c r="EQ2" s="7"/>
      <c r="ER2" s="7"/>
      <c r="ES2" s="7" t="s">
        <v>1931</v>
      </c>
      <c r="ET2" s="7"/>
      <c r="EU2" s="7"/>
      <c r="EV2" s="7"/>
      <c r="EW2" s="7"/>
      <c r="EX2" s="7"/>
    </row>
    <row r="3" spans="1:155">
      <c r="A3" s="14" t="s">
        <v>139</v>
      </c>
      <c r="B3" s="6" t="s">
        <v>104</v>
      </c>
      <c r="C3" s="6" t="s">
        <v>104</v>
      </c>
      <c r="D3" s="6" t="s">
        <v>104</v>
      </c>
      <c r="E3" s="6" t="s">
        <v>47</v>
      </c>
      <c r="F3" s="6"/>
      <c r="G3" s="6"/>
      <c r="H3" s="6" t="s">
        <v>37</v>
      </c>
      <c r="I3" s="6"/>
      <c r="J3" s="6"/>
      <c r="K3" s="6" t="s">
        <v>37</v>
      </c>
      <c r="L3" s="6"/>
      <c r="M3" s="6"/>
      <c r="N3" s="6" t="s">
        <v>47</v>
      </c>
      <c r="O3" s="6"/>
      <c r="P3" s="6"/>
      <c r="Q3" s="6" t="s">
        <v>47</v>
      </c>
      <c r="R3" s="6"/>
      <c r="S3" s="6"/>
      <c r="T3" s="6" t="s">
        <v>47</v>
      </c>
      <c r="U3" s="6"/>
      <c r="V3" s="6"/>
      <c r="W3" s="6" t="s">
        <v>31</v>
      </c>
      <c r="X3" s="6"/>
      <c r="Y3" s="6"/>
      <c r="Z3" s="6" t="s">
        <v>31</v>
      </c>
      <c r="AA3" s="6"/>
      <c r="AB3" s="6"/>
      <c r="AC3" s="6" t="s">
        <v>47</v>
      </c>
      <c r="AD3" s="6"/>
      <c r="AE3" s="6"/>
      <c r="AF3" s="6" t="s">
        <v>47</v>
      </c>
      <c r="AG3" s="6"/>
      <c r="AH3" s="6"/>
      <c r="AI3" s="6" t="s">
        <v>47</v>
      </c>
      <c r="AJ3" s="6"/>
      <c r="AK3" s="6"/>
      <c r="AL3" s="6" t="s">
        <v>31</v>
      </c>
      <c r="AM3" s="6"/>
      <c r="AN3" s="6"/>
      <c r="AO3" s="6" t="s">
        <v>31</v>
      </c>
      <c r="AP3" s="6"/>
      <c r="AQ3" s="6"/>
      <c r="AR3" s="6" t="s">
        <v>47</v>
      </c>
      <c r="AS3" s="6"/>
      <c r="AT3" s="6"/>
      <c r="AU3" s="6" t="s">
        <v>47</v>
      </c>
      <c r="AV3" s="6"/>
      <c r="AW3" s="6"/>
      <c r="AX3" s="6" t="s">
        <v>47</v>
      </c>
      <c r="AY3" s="6"/>
      <c r="AZ3" s="6"/>
      <c r="BA3" s="6" t="s">
        <v>31</v>
      </c>
      <c r="BB3" s="6"/>
      <c r="BC3" s="6"/>
      <c r="BD3" s="6" t="s">
        <v>31</v>
      </c>
      <c r="BE3" s="6"/>
      <c r="BF3" s="6"/>
      <c r="BG3" s="6" t="s">
        <v>47</v>
      </c>
      <c r="BH3" s="6"/>
      <c r="BI3" s="6"/>
      <c r="BJ3" s="6" t="s">
        <v>47</v>
      </c>
      <c r="BK3" s="6"/>
      <c r="BL3" s="6"/>
      <c r="BM3" s="6" t="s">
        <v>47</v>
      </c>
      <c r="BN3" s="6"/>
      <c r="BO3" s="6"/>
      <c r="BP3" s="6" t="s">
        <v>31</v>
      </c>
      <c r="BQ3" s="6"/>
      <c r="BR3" s="6"/>
      <c r="BS3" s="6" t="s">
        <v>31</v>
      </c>
      <c r="BT3" s="6"/>
      <c r="BU3" s="6"/>
      <c r="BV3" s="6" t="s">
        <v>47</v>
      </c>
      <c r="BW3" s="6"/>
      <c r="BX3" s="6"/>
      <c r="BY3" s="6" t="s">
        <v>47</v>
      </c>
      <c r="BZ3" s="6"/>
      <c r="CA3" s="6"/>
      <c r="CB3" s="6" t="s">
        <v>47</v>
      </c>
      <c r="CC3" s="6"/>
      <c r="CD3" s="6"/>
      <c r="CE3" s="6" t="s">
        <v>31</v>
      </c>
      <c r="CF3" s="6"/>
      <c r="CG3" s="6"/>
      <c r="CH3" s="6" t="s">
        <v>31</v>
      </c>
      <c r="CI3" s="6"/>
      <c r="CJ3" s="6"/>
      <c r="CK3" s="6" t="s">
        <v>47</v>
      </c>
      <c r="CL3" s="6"/>
      <c r="CM3" s="6"/>
      <c r="CN3" s="6" t="s">
        <v>47</v>
      </c>
      <c r="CO3" s="6"/>
      <c r="CP3" s="6"/>
      <c r="CQ3" s="6" t="s">
        <v>47</v>
      </c>
      <c r="CR3" s="6"/>
      <c r="CS3" s="6"/>
      <c r="CT3" s="6" t="s">
        <v>31</v>
      </c>
      <c r="CU3" s="6"/>
      <c r="CV3" s="6"/>
      <c r="CW3" s="6" t="s">
        <v>31</v>
      </c>
      <c r="CX3" s="6"/>
      <c r="CY3" s="6"/>
      <c r="CZ3" s="6" t="s">
        <v>47</v>
      </c>
      <c r="DA3" s="6"/>
      <c r="DB3" s="6"/>
      <c r="DC3" s="6" t="s">
        <v>47</v>
      </c>
      <c r="DD3" s="6"/>
      <c r="DE3" s="6"/>
      <c r="DF3" s="6" t="s">
        <v>47</v>
      </c>
      <c r="DG3" s="6"/>
      <c r="DH3" s="6"/>
      <c r="DI3" s="6" t="s">
        <v>31</v>
      </c>
      <c r="DJ3" s="6"/>
      <c r="DK3" s="6"/>
      <c r="DL3" s="6" t="s">
        <v>31</v>
      </c>
      <c r="DM3" s="6"/>
      <c r="DN3" s="6"/>
      <c r="DO3" s="6" t="s">
        <v>47</v>
      </c>
      <c r="DP3" s="6"/>
      <c r="DQ3" s="6"/>
      <c r="DR3" s="6" t="s">
        <v>47</v>
      </c>
      <c r="DS3" s="6"/>
      <c r="DT3" s="6"/>
      <c r="DU3" s="6" t="s">
        <v>47</v>
      </c>
      <c r="DV3" s="6"/>
      <c r="DW3" s="6"/>
      <c r="DX3" s="6" t="s">
        <v>31</v>
      </c>
      <c r="DY3" s="6"/>
      <c r="DZ3" s="6"/>
      <c r="EA3" s="6" t="s">
        <v>31</v>
      </c>
      <c r="EB3" s="6"/>
      <c r="EC3" s="6"/>
      <c r="ED3" s="6" t="s">
        <v>47</v>
      </c>
      <c r="EE3" s="6"/>
      <c r="EF3" s="6"/>
      <c r="EG3" s="6" t="s">
        <v>47</v>
      </c>
      <c r="EH3" s="6"/>
      <c r="EI3" s="6"/>
      <c r="EJ3" s="6" t="s">
        <v>47</v>
      </c>
      <c r="EK3" s="6"/>
      <c r="EL3" s="6"/>
      <c r="EM3" s="6" t="s">
        <v>31</v>
      </c>
      <c r="EN3" s="6"/>
      <c r="EO3" s="6"/>
      <c r="EP3" s="6" t="s">
        <v>31</v>
      </c>
      <c r="EQ3" s="6"/>
      <c r="ER3" s="6"/>
      <c r="ES3" s="6" t="s">
        <v>47</v>
      </c>
      <c r="ET3" s="6"/>
      <c r="EU3" s="6"/>
      <c r="EV3" s="6" t="s">
        <v>47</v>
      </c>
      <c r="EW3" s="6"/>
      <c r="EX3" s="6"/>
    </row>
    <row r="4" spans="1:155">
      <c r="A4" s="14" t="s">
        <v>140</v>
      </c>
      <c r="B4" s="6" t="s">
        <v>104</v>
      </c>
      <c r="C4" s="6" t="s">
        <v>104</v>
      </c>
      <c r="D4" s="6" t="s">
        <v>104</v>
      </c>
      <c r="E4" s="6" t="s">
        <v>104</v>
      </c>
      <c r="F4" s="6"/>
      <c r="G4" s="6"/>
      <c r="H4" s="6">
        <v>60</v>
      </c>
      <c r="I4" s="6"/>
      <c r="J4" s="6"/>
      <c r="K4" s="6">
        <v>255</v>
      </c>
      <c r="L4" s="6"/>
      <c r="M4" s="6"/>
      <c r="N4" s="6" t="s">
        <v>104</v>
      </c>
      <c r="O4" s="6"/>
      <c r="P4" s="6"/>
      <c r="Q4" s="6" t="s">
        <v>104</v>
      </c>
      <c r="R4" s="6"/>
      <c r="S4" s="6"/>
      <c r="T4" s="6" t="s">
        <v>104</v>
      </c>
      <c r="U4" s="6"/>
      <c r="V4" s="6"/>
      <c r="W4" s="6">
        <v>60</v>
      </c>
      <c r="X4" s="6"/>
      <c r="Y4" s="6"/>
      <c r="Z4" s="6">
        <v>255</v>
      </c>
      <c r="AA4" s="6"/>
      <c r="AB4" s="6"/>
      <c r="AC4" s="6" t="s">
        <v>104</v>
      </c>
      <c r="AD4" s="6"/>
      <c r="AE4" s="6"/>
      <c r="AF4" s="6" t="s">
        <v>104</v>
      </c>
      <c r="AG4" s="6"/>
      <c r="AH4" s="6"/>
      <c r="AI4" s="6" t="s">
        <v>104</v>
      </c>
      <c r="AJ4" s="6"/>
      <c r="AK4" s="6"/>
      <c r="AL4" s="6">
        <v>60</v>
      </c>
      <c r="AM4" s="6"/>
      <c r="AN4" s="6"/>
      <c r="AO4" s="6">
        <v>255</v>
      </c>
      <c r="AP4" s="6"/>
      <c r="AQ4" s="6"/>
      <c r="AR4" s="6" t="s">
        <v>104</v>
      </c>
      <c r="AS4" s="6"/>
      <c r="AT4" s="6"/>
      <c r="AU4" s="6" t="s">
        <v>104</v>
      </c>
      <c r="AV4" s="6"/>
      <c r="AW4" s="6"/>
      <c r="AX4" s="6" t="s">
        <v>104</v>
      </c>
      <c r="AY4" s="6"/>
      <c r="AZ4" s="6"/>
      <c r="BA4" s="6">
        <v>60</v>
      </c>
      <c r="BB4" s="6"/>
      <c r="BC4" s="6"/>
      <c r="BD4" s="6">
        <v>255</v>
      </c>
      <c r="BE4" s="6"/>
      <c r="BF4" s="6"/>
      <c r="BG4" s="6" t="s">
        <v>104</v>
      </c>
      <c r="BH4" s="6"/>
      <c r="BI4" s="6"/>
      <c r="BJ4" s="6" t="s">
        <v>104</v>
      </c>
      <c r="BK4" s="6"/>
      <c r="BL4" s="6"/>
      <c r="BM4" s="6" t="s">
        <v>104</v>
      </c>
      <c r="BN4" s="6"/>
      <c r="BO4" s="6"/>
      <c r="BP4" s="6">
        <v>60</v>
      </c>
      <c r="BQ4" s="6"/>
      <c r="BR4" s="6"/>
      <c r="BS4" s="6">
        <v>255</v>
      </c>
      <c r="BT4" s="6"/>
      <c r="BU4" s="6"/>
      <c r="BV4" s="6" t="s">
        <v>104</v>
      </c>
      <c r="BW4" s="6"/>
      <c r="BX4" s="6"/>
      <c r="BY4" s="6" t="s">
        <v>104</v>
      </c>
      <c r="BZ4" s="6"/>
      <c r="CA4" s="6"/>
      <c r="CB4" s="6" t="s">
        <v>104</v>
      </c>
      <c r="CC4" s="6"/>
      <c r="CD4" s="6"/>
      <c r="CE4" s="6">
        <v>60</v>
      </c>
      <c r="CF4" s="6"/>
      <c r="CG4" s="6"/>
      <c r="CH4" s="6">
        <v>255</v>
      </c>
      <c r="CI4" s="6"/>
      <c r="CJ4" s="6"/>
      <c r="CK4" s="6" t="s">
        <v>104</v>
      </c>
      <c r="CL4" s="6"/>
      <c r="CM4" s="6"/>
      <c r="CN4" s="6" t="s">
        <v>104</v>
      </c>
      <c r="CO4" s="6"/>
      <c r="CP4" s="6"/>
      <c r="CQ4" s="6" t="s">
        <v>104</v>
      </c>
      <c r="CR4" s="6"/>
      <c r="CS4" s="6"/>
      <c r="CT4" s="6">
        <v>60</v>
      </c>
      <c r="CU4" s="6"/>
      <c r="CV4" s="6"/>
      <c r="CW4" s="6">
        <v>255</v>
      </c>
      <c r="CX4" s="6"/>
      <c r="CY4" s="6"/>
      <c r="CZ4" s="6" t="s">
        <v>104</v>
      </c>
      <c r="DA4" s="6"/>
      <c r="DB4" s="6"/>
      <c r="DC4" s="6" t="s">
        <v>104</v>
      </c>
      <c r="DD4" s="6"/>
      <c r="DE4" s="6"/>
      <c r="DF4" s="6" t="s">
        <v>104</v>
      </c>
      <c r="DG4" s="6"/>
      <c r="DH4" s="6"/>
      <c r="DI4" s="6">
        <v>60</v>
      </c>
      <c r="DJ4" s="6"/>
      <c r="DK4" s="6"/>
      <c r="DL4" s="6">
        <v>255</v>
      </c>
      <c r="DM4" s="6"/>
      <c r="DN4" s="6"/>
      <c r="DO4" s="6" t="s">
        <v>104</v>
      </c>
      <c r="DP4" s="6"/>
      <c r="DQ4" s="6"/>
      <c r="DR4" s="6" t="s">
        <v>104</v>
      </c>
      <c r="DS4" s="6"/>
      <c r="DT4" s="6"/>
      <c r="DU4" s="6" t="s">
        <v>104</v>
      </c>
      <c r="DV4" s="6"/>
      <c r="DW4" s="6"/>
      <c r="DX4" s="6">
        <v>60</v>
      </c>
      <c r="DY4" s="6"/>
      <c r="DZ4" s="6"/>
      <c r="EA4" s="6">
        <v>255</v>
      </c>
      <c r="EB4" s="6"/>
      <c r="EC4" s="6"/>
      <c r="ED4" s="6" t="s">
        <v>104</v>
      </c>
      <c r="EE4" s="6"/>
      <c r="EF4" s="6"/>
      <c r="EG4" s="6" t="s">
        <v>104</v>
      </c>
      <c r="EH4" s="6"/>
      <c r="EI4" s="6"/>
      <c r="EJ4" s="6" t="s">
        <v>104</v>
      </c>
      <c r="EK4" s="6"/>
      <c r="EL4" s="6"/>
      <c r="EM4" s="6">
        <v>60</v>
      </c>
      <c r="EN4" s="6"/>
      <c r="EO4" s="6"/>
      <c r="EP4" s="6">
        <v>255</v>
      </c>
      <c r="EQ4" s="6"/>
      <c r="ER4" s="6"/>
      <c r="ES4" s="6" t="s">
        <v>104</v>
      </c>
      <c r="ET4" s="6"/>
      <c r="EU4" s="6"/>
      <c r="EV4" s="6" t="s">
        <v>104</v>
      </c>
      <c r="EW4" s="6"/>
      <c r="EX4" s="6"/>
    </row>
    <row r="5" spans="1:155">
      <c r="A5" s="14" t="s">
        <v>141</v>
      </c>
      <c r="B5" s="6" t="s">
        <v>104</v>
      </c>
      <c r="C5" s="6" t="s">
        <v>104</v>
      </c>
      <c r="D5" s="6" t="s">
        <v>104</v>
      </c>
      <c r="E5" s="6" t="s">
        <v>104</v>
      </c>
      <c r="F5" s="6"/>
      <c r="G5" s="6"/>
      <c r="H5" s="6" t="s">
        <v>1932</v>
      </c>
      <c r="I5" s="6"/>
      <c r="J5" s="6"/>
      <c r="K5" s="6" t="s">
        <v>1932</v>
      </c>
      <c r="L5" s="6"/>
      <c r="M5" s="6"/>
      <c r="N5" s="6" t="s">
        <v>104</v>
      </c>
      <c r="O5" s="6"/>
      <c r="P5" s="6"/>
      <c r="Q5" s="6" t="s">
        <v>104</v>
      </c>
      <c r="R5" s="6"/>
      <c r="S5" s="6"/>
      <c r="T5" s="6" t="s">
        <v>104</v>
      </c>
      <c r="U5" s="6"/>
      <c r="V5" s="6"/>
      <c r="W5" s="6" t="s">
        <v>1932</v>
      </c>
      <c r="X5" s="6"/>
      <c r="Y5" s="6"/>
      <c r="Z5" s="6" t="s">
        <v>1932</v>
      </c>
      <c r="AA5" s="6"/>
      <c r="AB5" s="6"/>
      <c r="AC5" s="6" t="s">
        <v>104</v>
      </c>
      <c r="AD5" s="6"/>
      <c r="AE5" s="6"/>
      <c r="AF5" s="6" t="s">
        <v>104</v>
      </c>
      <c r="AG5" s="6"/>
      <c r="AH5" s="6"/>
      <c r="AI5" s="6" t="s">
        <v>104</v>
      </c>
      <c r="AJ5" s="6"/>
      <c r="AK5" s="6"/>
      <c r="AL5" s="6" t="s">
        <v>1932</v>
      </c>
      <c r="AM5" s="6"/>
      <c r="AN5" s="6"/>
      <c r="AO5" s="6" t="s">
        <v>1932</v>
      </c>
      <c r="AP5" s="6"/>
      <c r="AQ5" s="6"/>
      <c r="AR5" s="6" t="s">
        <v>104</v>
      </c>
      <c r="AS5" s="6"/>
      <c r="AT5" s="6"/>
      <c r="AU5" s="6" t="s">
        <v>104</v>
      </c>
      <c r="AV5" s="6"/>
      <c r="AW5" s="6"/>
      <c r="AX5" s="6" t="s">
        <v>104</v>
      </c>
      <c r="AY5" s="6"/>
      <c r="AZ5" s="6"/>
      <c r="BA5" s="6" t="s">
        <v>1932</v>
      </c>
      <c r="BB5" s="6"/>
      <c r="BC5" s="6"/>
      <c r="BD5" s="6" t="s">
        <v>1932</v>
      </c>
      <c r="BE5" s="6"/>
      <c r="BF5" s="6"/>
      <c r="BG5" s="6" t="s">
        <v>104</v>
      </c>
      <c r="BH5" s="6"/>
      <c r="BI5" s="6"/>
      <c r="BJ5" s="6" t="s">
        <v>104</v>
      </c>
      <c r="BK5" s="6"/>
      <c r="BL5" s="6"/>
      <c r="BM5" s="6" t="s">
        <v>104</v>
      </c>
      <c r="BN5" s="6"/>
      <c r="BO5" s="6"/>
      <c r="BP5" s="6" t="s">
        <v>1932</v>
      </c>
      <c r="BQ5" s="6"/>
      <c r="BR5" s="6"/>
      <c r="BS5" s="6" t="s">
        <v>1932</v>
      </c>
      <c r="BT5" s="6"/>
      <c r="BU5" s="6"/>
      <c r="BV5" s="6" t="s">
        <v>104</v>
      </c>
      <c r="BW5" s="6"/>
      <c r="BX5" s="6"/>
      <c r="BY5" s="6" t="s">
        <v>104</v>
      </c>
      <c r="BZ5" s="6"/>
      <c r="CA5" s="6"/>
      <c r="CB5" s="6" t="s">
        <v>104</v>
      </c>
      <c r="CC5" s="6"/>
      <c r="CD5" s="6"/>
      <c r="CE5" s="6" t="s">
        <v>1932</v>
      </c>
      <c r="CF5" s="6"/>
      <c r="CG5" s="6"/>
      <c r="CH5" s="6" t="s">
        <v>1932</v>
      </c>
      <c r="CI5" s="6"/>
      <c r="CJ5" s="6"/>
      <c r="CK5" s="6" t="s">
        <v>104</v>
      </c>
      <c r="CL5" s="6"/>
      <c r="CM5" s="6"/>
      <c r="CN5" s="6" t="s">
        <v>104</v>
      </c>
      <c r="CO5" s="6"/>
      <c r="CP5" s="6"/>
      <c r="CQ5" s="6" t="s">
        <v>104</v>
      </c>
      <c r="CR5" s="6"/>
      <c r="CS5" s="6"/>
      <c r="CT5" s="6" t="s">
        <v>1932</v>
      </c>
      <c r="CU5" s="6"/>
      <c r="CV5" s="6"/>
      <c r="CW5" s="6" t="s">
        <v>1932</v>
      </c>
      <c r="CX5" s="6"/>
      <c r="CY5" s="6"/>
      <c r="CZ5" s="6" t="s">
        <v>104</v>
      </c>
      <c r="DA5" s="6"/>
      <c r="DB5" s="6"/>
      <c r="DC5" s="6" t="s">
        <v>104</v>
      </c>
      <c r="DD5" s="6"/>
      <c r="DE5" s="6"/>
      <c r="DF5" s="6" t="s">
        <v>104</v>
      </c>
      <c r="DG5" s="6"/>
      <c r="DH5" s="6"/>
      <c r="DI5" s="6" t="s">
        <v>1932</v>
      </c>
      <c r="DJ5" s="6"/>
      <c r="DK5" s="6"/>
      <c r="DL5" s="6" t="s">
        <v>1932</v>
      </c>
      <c r="DM5" s="6"/>
      <c r="DN5" s="6"/>
      <c r="DO5" s="6" t="s">
        <v>104</v>
      </c>
      <c r="DP5" s="6"/>
      <c r="DQ5" s="6"/>
      <c r="DR5" s="6" t="s">
        <v>104</v>
      </c>
      <c r="DS5" s="6"/>
      <c r="DT5" s="6"/>
      <c r="DU5" s="6" t="s">
        <v>104</v>
      </c>
      <c r="DV5" s="6"/>
      <c r="DW5" s="6"/>
      <c r="DX5" s="6" t="s">
        <v>1932</v>
      </c>
      <c r="DY5" s="6"/>
      <c r="DZ5" s="6"/>
      <c r="EA5" s="6" t="s">
        <v>1932</v>
      </c>
      <c r="EB5" s="6"/>
      <c r="EC5" s="6"/>
      <c r="ED5" s="6" t="s">
        <v>104</v>
      </c>
      <c r="EE5" s="6"/>
      <c r="EF5" s="6"/>
      <c r="EG5" s="6" t="s">
        <v>104</v>
      </c>
      <c r="EH5" s="6"/>
      <c r="EI5" s="6"/>
      <c r="EJ5" s="6" t="s">
        <v>104</v>
      </c>
      <c r="EK5" s="6"/>
      <c r="EL5" s="6"/>
      <c r="EM5" s="6" t="s">
        <v>1932</v>
      </c>
      <c r="EN5" s="6"/>
      <c r="EO5" s="6"/>
      <c r="EP5" s="6" t="s">
        <v>1932</v>
      </c>
      <c r="EQ5" s="6"/>
      <c r="ER5" s="6"/>
      <c r="ES5" s="6" t="s">
        <v>104</v>
      </c>
      <c r="ET5" s="6"/>
      <c r="EU5" s="6"/>
      <c r="EV5" s="6" t="s">
        <v>104</v>
      </c>
      <c r="EW5" s="6"/>
      <c r="EX5" s="6"/>
    </row>
    <row r="6" spans="1:155" ht="34.5" customHeight="1">
      <c r="A6" s="14" t="s">
        <v>146</v>
      </c>
      <c r="B6" s="8" t="s">
        <v>147</v>
      </c>
      <c r="C6" s="99" t="s">
        <v>2286</v>
      </c>
      <c r="D6" s="8" t="s">
        <v>148</v>
      </c>
      <c r="E6" s="115" t="s">
        <v>1933</v>
      </c>
      <c r="F6" s="26" t="s">
        <v>150</v>
      </c>
      <c r="G6" s="26" t="s">
        <v>151</v>
      </c>
      <c r="H6" s="69" t="s">
        <v>1934</v>
      </c>
      <c r="I6" s="26" t="s">
        <v>150</v>
      </c>
      <c r="J6" s="26" t="s">
        <v>151</v>
      </c>
      <c r="K6" s="114" t="s">
        <v>1935</v>
      </c>
      <c r="L6" s="26" t="s">
        <v>150</v>
      </c>
      <c r="M6" s="26" t="s">
        <v>151</v>
      </c>
      <c r="N6" s="69" t="s">
        <v>1936</v>
      </c>
      <c r="O6" s="26" t="s">
        <v>150</v>
      </c>
      <c r="P6" s="26" t="s">
        <v>151</v>
      </c>
      <c r="Q6" s="69" t="s">
        <v>1937</v>
      </c>
      <c r="R6" s="26" t="s">
        <v>150</v>
      </c>
      <c r="S6" s="26" t="s">
        <v>151</v>
      </c>
      <c r="T6" s="115" t="s">
        <v>1938</v>
      </c>
      <c r="U6" s="26" t="s">
        <v>150</v>
      </c>
      <c r="V6" s="26" t="s">
        <v>151</v>
      </c>
      <c r="W6" s="69" t="s">
        <v>1934</v>
      </c>
      <c r="X6" s="26" t="s">
        <v>150</v>
      </c>
      <c r="Y6" s="26" t="s">
        <v>151</v>
      </c>
      <c r="Z6" s="114" t="s">
        <v>1935</v>
      </c>
      <c r="AA6" s="26" t="s">
        <v>150</v>
      </c>
      <c r="AB6" s="26" t="s">
        <v>151</v>
      </c>
      <c r="AC6" s="69" t="s">
        <v>1936</v>
      </c>
      <c r="AD6" s="26" t="s">
        <v>150</v>
      </c>
      <c r="AE6" s="26" t="s">
        <v>151</v>
      </c>
      <c r="AF6" s="69" t="s">
        <v>1937</v>
      </c>
      <c r="AG6" s="26" t="s">
        <v>150</v>
      </c>
      <c r="AH6" s="26" t="s">
        <v>151</v>
      </c>
      <c r="AI6" s="115" t="s">
        <v>1939</v>
      </c>
      <c r="AJ6" s="26" t="s">
        <v>150</v>
      </c>
      <c r="AK6" s="26" t="s">
        <v>151</v>
      </c>
      <c r="AL6" s="69" t="s">
        <v>1934</v>
      </c>
      <c r="AM6" s="26" t="s">
        <v>150</v>
      </c>
      <c r="AN6" s="26" t="s">
        <v>151</v>
      </c>
      <c r="AO6" s="114" t="s">
        <v>1935</v>
      </c>
      <c r="AP6" s="26" t="s">
        <v>150</v>
      </c>
      <c r="AQ6" s="26" t="s">
        <v>151</v>
      </c>
      <c r="AR6" s="69" t="s">
        <v>1936</v>
      </c>
      <c r="AS6" s="26" t="s">
        <v>150</v>
      </c>
      <c r="AT6" s="26" t="s">
        <v>151</v>
      </c>
      <c r="AU6" s="69" t="s">
        <v>1937</v>
      </c>
      <c r="AV6" s="26" t="s">
        <v>150</v>
      </c>
      <c r="AW6" s="26" t="s">
        <v>151</v>
      </c>
      <c r="AX6" s="115" t="s">
        <v>1940</v>
      </c>
      <c r="AY6" s="26" t="s">
        <v>150</v>
      </c>
      <c r="AZ6" s="26" t="s">
        <v>151</v>
      </c>
      <c r="BA6" s="69" t="s">
        <v>1934</v>
      </c>
      <c r="BB6" s="26" t="s">
        <v>150</v>
      </c>
      <c r="BC6" s="26" t="s">
        <v>151</v>
      </c>
      <c r="BD6" s="114" t="s">
        <v>1935</v>
      </c>
      <c r="BE6" s="26" t="s">
        <v>150</v>
      </c>
      <c r="BF6" s="26" t="s">
        <v>151</v>
      </c>
      <c r="BG6" s="69" t="s">
        <v>1936</v>
      </c>
      <c r="BH6" s="26" t="s">
        <v>150</v>
      </c>
      <c r="BI6" s="26" t="s">
        <v>151</v>
      </c>
      <c r="BJ6" s="69" t="s">
        <v>1937</v>
      </c>
      <c r="BK6" s="26" t="s">
        <v>150</v>
      </c>
      <c r="BL6" s="26" t="s">
        <v>151</v>
      </c>
      <c r="BM6" s="115" t="s">
        <v>1941</v>
      </c>
      <c r="BN6" s="26" t="s">
        <v>150</v>
      </c>
      <c r="BO6" s="26" t="s">
        <v>151</v>
      </c>
      <c r="BP6" s="69" t="s">
        <v>1934</v>
      </c>
      <c r="BQ6" s="26" t="s">
        <v>150</v>
      </c>
      <c r="BR6" s="26" t="s">
        <v>151</v>
      </c>
      <c r="BS6" s="69" t="s">
        <v>1935</v>
      </c>
      <c r="BT6" s="26" t="s">
        <v>150</v>
      </c>
      <c r="BU6" s="26" t="s">
        <v>151</v>
      </c>
      <c r="BV6" s="69" t="s">
        <v>1936</v>
      </c>
      <c r="BW6" s="26" t="s">
        <v>150</v>
      </c>
      <c r="BX6" s="26" t="s">
        <v>151</v>
      </c>
      <c r="BY6" s="69" t="s">
        <v>1937</v>
      </c>
      <c r="BZ6" s="26" t="s">
        <v>150</v>
      </c>
      <c r="CA6" s="26" t="s">
        <v>151</v>
      </c>
      <c r="CB6" s="115" t="s">
        <v>1942</v>
      </c>
      <c r="CC6" s="26" t="s">
        <v>150</v>
      </c>
      <c r="CD6" s="26" t="s">
        <v>151</v>
      </c>
      <c r="CE6" s="69" t="s">
        <v>1934</v>
      </c>
      <c r="CF6" s="26" t="s">
        <v>150</v>
      </c>
      <c r="CG6" s="26" t="s">
        <v>151</v>
      </c>
      <c r="CH6" s="69" t="s">
        <v>1935</v>
      </c>
      <c r="CI6" s="26" t="s">
        <v>150</v>
      </c>
      <c r="CJ6" s="26" t="s">
        <v>151</v>
      </c>
      <c r="CK6" s="69" t="s">
        <v>1936</v>
      </c>
      <c r="CL6" s="26" t="s">
        <v>150</v>
      </c>
      <c r="CM6" s="26" t="s">
        <v>151</v>
      </c>
      <c r="CN6" s="69" t="s">
        <v>1937</v>
      </c>
      <c r="CO6" s="26" t="s">
        <v>150</v>
      </c>
      <c r="CP6" s="26" t="s">
        <v>151</v>
      </c>
      <c r="CQ6" s="115" t="s">
        <v>1943</v>
      </c>
      <c r="CR6" s="26" t="s">
        <v>150</v>
      </c>
      <c r="CS6" s="26" t="s">
        <v>151</v>
      </c>
      <c r="CT6" s="69" t="s">
        <v>1934</v>
      </c>
      <c r="CU6" s="26" t="s">
        <v>150</v>
      </c>
      <c r="CV6" s="26" t="s">
        <v>151</v>
      </c>
      <c r="CW6" s="69" t="s">
        <v>1935</v>
      </c>
      <c r="CX6" s="26" t="s">
        <v>150</v>
      </c>
      <c r="CY6" s="26" t="s">
        <v>151</v>
      </c>
      <c r="CZ6" s="69" t="s">
        <v>1936</v>
      </c>
      <c r="DA6" s="26" t="s">
        <v>150</v>
      </c>
      <c r="DB6" s="26" t="s">
        <v>151</v>
      </c>
      <c r="DC6" s="69" t="s">
        <v>1937</v>
      </c>
      <c r="DD6" s="26" t="s">
        <v>150</v>
      </c>
      <c r="DE6" s="26" t="s">
        <v>151</v>
      </c>
      <c r="DF6" s="115" t="s">
        <v>1944</v>
      </c>
      <c r="DG6" s="26" t="s">
        <v>150</v>
      </c>
      <c r="DH6" s="26" t="s">
        <v>151</v>
      </c>
      <c r="DI6" s="69" t="s">
        <v>1934</v>
      </c>
      <c r="DJ6" s="26" t="s">
        <v>150</v>
      </c>
      <c r="DK6" s="26" t="s">
        <v>151</v>
      </c>
      <c r="DL6" s="69" t="s">
        <v>1935</v>
      </c>
      <c r="DM6" s="26" t="s">
        <v>150</v>
      </c>
      <c r="DN6" s="26" t="s">
        <v>151</v>
      </c>
      <c r="DO6" s="69" t="s">
        <v>1936</v>
      </c>
      <c r="DP6" s="26" t="s">
        <v>150</v>
      </c>
      <c r="DQ6" s="26" t="s">
        <v>151</v>
      </c>
      <c r="DR6" s="69" t="s">
        <v>1937</v>
      </c>
      <c r="DS6" s="26" t="s">
        <v>150</v>
      </c>
      <c r="DT6" s="26" t="s">
        <v>151</v>
      </c>
      <c r="DU6" s="115" t="s">
        <v>1945</v>
      </c>
      <c r="DV6" s="26" t="s">
        <v>150</v>
      </c>
      <c r="DW6" s="26" t="s">
        <v>151</v>
      </c>
      <c r="DX6" s="69" t="s">
        <v>1934</v>
      </c>
      <c r="DY6" s="26" t="s">
        <v>150</v>
      </c>
      <c r="DZ6" s="26" t="s">
        <v>151</v>
      </c>
      <c r="EA6" s="69" t="s">
        <v>1935</v>
      </c>
      <c r="EB6" s="26" t="s">
        <v>150</v>
      </c>
      <c r="EC6" s="26" t="s">
        <v>151</v>
      </c>
      <c r="ED6" s="69" t="s">
        <v>1936</v>
      </c>
      <c r="EE6" s="26" t="s">
        <v>150</v>
      </c>
      <c r="EF6" s="26" t="s">
        <v>151</v>
      </c>
      <c r="EG6" s="69" t="s">
        <v>1937</v>
      </c>
      <c r="EH6" s="26" t="s">
        <v>150</v>
      </c>
      <c r="EI6" s="26" t="s">
        <v>151</v>
      </c>
      <c r="EJ6" s="115" t="s">
        <v>1946</v>
      </c>
      <c r="EK6" s="26" t="s">
        <v>150</v>
      </c>
      <c r="EL6" s="26" t="s">
        <v>151</v>
      </c>
      <c r="EM6" s="69" t="s">
        <v>1934</v>
      </c>
      <c r="EN6" s="26" t="s">
        <v>150</v>
      </c>
      <c r="EO6" s="26" t="s">
        <v>151</v>
      </c>
      <c r="EP6" s="69" t="s">
        <v>1935</v>
      </c>
      <c r="EQ6" s="26" t="s">
        <v>150</v>
      </c>
      <c r="ER6" s="26" t="s">
        <v>151</v>
      </c>
      <c r="ES6" s="69" t="s">
        <v>1936</v>
      </c>
      <c r="ET6" s="26" t="s">
        <v>150</v>
      </c>
      <c r="EU6" s="26" t="s">
        <v>151</v>
      </c>
      <c r="EV6" s="69" t="s">
        <v>1937</v>
      </c>
      <c r="EW6" s="26" t="s">
        <v>150</v>
      </c>
      <c r="EX6" s="26" t="s">
        <v>151</v>
      </c>
    </row>
    <row r="7" spans="1:155" ht="45">
      <c r="A7" s="13" t="s">
        <v>167</v>
      </c>
      <c r="B7" s="17">
        <v>207622</v>
      </c>
      <c r="C7" s="19">
        <v>207622</v>
      </c>
      <c r="D7" s="17" t="s">
        <v>168</v>
      </c>
      <c r="E7" s="19" t="s">
        <v>1947</v>
      </c>
      <c r="F7" s="9">
        <f>COUNTIF(F$8:F$1295,FALSE)</f>
        <v>0</v>
      </c>
      <c r="G7" s="9">
        <f>COUNTIF(G$8:G$1295,FALSE)</f>
        <v>0</v>
      </c>
      <c r="H7" s="19" t="s">
        <v>1948</v>
      </c>
      <c r="I7" s="9">
        <f>COUNTIF(I$8:I$1295,FALSE)</f>
        <v>0</v>
      </c>
      <c r="J7" s="9">
        <f>COUNTIF(J$8:J$1295,FALSE)</f>
        <v>0</v>
      </c>
      <c r="K7" s="19"/>
      <c r="L7" s="9">
        <f>COUNTIF(L$8:L$1295,FALSE)</f>
        <v>3</v>
      </c>
      <c r="M7" s="9">
        <f>COUNTIF(M$8:M$1295,FALSE)</f>
        <v>3</v>
      </c>
      <c r="N7" s="19" t="s">
        <v>32</v>
      </c>
      <c r="O7" s="9">
        <f>COUNTIF(O$8:O$1295,FALSE)</f>
        <v>0</v>
      </c>
      <c r="P7" s="9">
        <f>COUNTIF(P$8:P$1295,FALSE)</f>
        <v>0</v>
      </c>
      <c r="Q7" s="19" t="s">
        <v>33</v>
      </c>
      <c r="R7" s="9">
        <f>COUNTIF(R$8:R$1295,FALSE)</f>
        <v>2</v>
      </c>
      <c r="S7" s="9">
        <f>COUNTIF(S$8:S$1295,FALSE)</f>
        <v>2</v>
      </c>
      <c r="T7" s="19" t="s">
        <v>1947</v>
      </c>
      <c r="U7" s="9">
        <f>COUNTIF(U$8:U$1295,FALSE)</f>
        <v>8</v>
      </c>
      <c r="V7" s="9">
        <f>COUNTIF(V$8:V$1295,FALSE)</f>
        <v>8</v>
      </c>
      <c r="W7" s="19" t="s">
        <v>1948</v>
      </c>
      <c r="X7" s="9">
        <f>COUNTIF(X$8:X$1295,FALSE)</f>
        <v>0</v>
      </c>
      <c r="Y7" s="9">
        <f>COUNTIF(Y$8:Y$1295,FALSE)</f>
        <v>0</v>
      </c>
      <c r="Z7" s="19"/>
      <c r="AA7" s="9">
        <f>COUNTIF(AA$8:AA$1295,FALSE)</f>
        <v>8</v>
      </c>
      <c r="AB7" s="9">
        <f>COUNTIF(AB$8:AB$1295,FALSE)</f>
        <v>8</v>
      </c>
      <c r="AC7" s="19" t="s">
        <v>32</v>
      </c>
      <c r="AD7" s="9">
        <f>COUNTIF(AD$8:AD$1295,FALSE)</f>
        <v>0</v>
      </c>
      <c r="AE7" s="9">
        <f>COUNTIF(AE$8:AE$1295,FALSE)</f>
        <v>0</v>
      </c>
      <c r="AF7" s="19" t="s">
        <v>33</v>
      </c>
      <c r="AG7" s="9">
        <f>COUNTIF(AG$8:AG$1295,FALSE)</f>
        <v>8</v>
      </c>
      <c r="AH7" s="9">
        <f>COUNTIF(AH$8:AH$1295,FALSE)</f>
        <v>8</v>
      </c>
      <c r="AI7" s="19" t="s">
        <v>1947</v>
      </c>
      <c r="AJ7" s="9">
        <f>COUNTIF(AJ$8:AJ$1295,FALSE)</f>
        <v>31</v>
      </c>
      <c r="AK7" s="9">
        <f>COUNTIF(AK$8:AK$1295,FALSE)</f>
        <v>31</v>
      </c>
      <c r="AL7" s="19" t="s">
        <v>1948</v>
      </c>
      <c r="AM7" s="9">
        <f>COUNTIF(AM$8:AM$1295,FALSE)</f>
        <v>0</v>
      </c>
      <c r="AN7" s="9">
        <f>COUNTIF(AN$8:AN$1295,FALSE)</f>
        <v>0</v>
      </c>
      <c r="AO7" s="19"/>
      <c r="AP7" s="9">
        <f>COUNTIF(AP$8:AP$1295,FALSE)</f>
        <v>31</v>
      </c>
      <c r="AQ7" s="9">
        <f>COUNTIF(AQ$8:AQ$1295,FALSE)</f>
        <v>31</v>
      </c>
      <c r="AR7" s="19" t="s">
        <v>32</v>
      </c>
      <c r="AS7" s="9">
        <f>COUNTIF(AS$8:AS$1295,FALSE)</f>
        <v>0</v>
      </c>
      <c r="AT7" s="9">
        <f>COUNTIF(AT$8:AT$1295,FALSE)</f>
        <v>0</v>
      </c>
      <c r="AU7" s="19" t="s">
        <v>33</v>
      </c>
      <c r="AV7" s="9">
        <f>COUNTIF(AV$8:AV$1295,FALSE)</f>
        <v>31</v>
      </c>
      <c r="AW7" s="9">
        <f>COUNTIF(AW$8:AW$1295,FALSE)</f>
        <v>31</v>
      </c>
      <c r="AX7" s="19" t="s">
        <v>1947</v>
      </c>
      <c r="AY7" s="9">
        <f>COUNTIF(AY$8:AY$1295,FALSE)</f>
        <v>65</v>
      </c>
      <c r="AZ7" s="9">
        <f>COUNTIF(AZ$8:AZ$1295,FALSE)</f>
        <v>65</v>
      </c>
      <c r="BA7" s="19" t="s">
        <v>1948</v>
      </c>
      <c r="BB7" s="9">
        <f>COUNTIF(BB$8:BB$1295,FALSE)</f>
        <v>0</v>
      </c>
      <c r="BC7" s="9">
        <f>COUNTIF(BC$8:BC$1295,FALSE)</f>
        <v>0</v>
      </c>
      <c r="BD7" s="19"/>
      <c r="BE7" s="9">
        <f>COUNTIF(BE$8:BE$1295,FALSE)</f>
        <v>65</v>
      </c>
      <c r="BF7" s="9">
        <f>COUNTIF(BF$8:BF$1295,FALSE)</f>
        <v>66</v>
      </c>
      <c r="BG7" s="19" t="s">
        <v>32</v>
      </c>
      <c r="BH7" s="9">
        <f>COUNTIF(BH$8:BH$1295,FALSE)</f>
        <v>0</v>
      </c>
      <c r="BI7" s="9">
        <f>COUNTIF(BI$8:BI$1295,FALSE)</f>
        <v>0</v>
      </c>
      <c r="BJ7" s="19" t="s">
        <v>33</v>
      </c>
      <c r="BK7" s="9">
        <f>COUNTIF(BK$8:BK$1295,FALSE)</f>
        <v>65</v>
      </c>
      <c r="BL7" s="9">
        <f>COUNTIF(BL$8:BL$1295,FALSE)</f>
        <v>65</v>
      </c>
      <c r="BM7" s="19" t="s">
        <v>1947</v>
      </c>
      <c r="BN7" s="9">
        <f>COUNTIF(BN$8:BN$1293,FALSE)</f>
        <v>86</v>
      </c>
      <c r="BO7" s="9">
        <f>COUNTIF(BO$8:BO$1293,FALSE)</f>
        <v>86</v>
      </c>
      <c r="BP7" s="19" t="s">
        <v>1948</v>
      </c>
      <c r="BQ7" s="9">
        <f>COUNTIF(BQ$8:BQ$1293,FALSE)</f>
        <v>0</v>
      </c>
      <c r="BR7" s="9">
        <f>COUNTIF(BR$8:BR$1293,FALSE)</f>
        <v>0</v>
      </c>
      <c r="BS7" s="19"/>
      <c r="BT7" s="9">
        <f>COUNTIF(BT$8:BT$1293,FALSE)</f>
        <v>86</v>
      </c>
      <c r="BU7" s="9">
        <f>COUNTIF(BU$8:BU$1293,FALSE)</f>
        <v>86</v>
      </c>
      <c r="BV7" s="19" t="s">
        <v>32</v>
      </c>
      <c r="BW7" s="9">
        <f>COUNTIF(BW$8:BW$1293,FALSE)</f>
        <v>0</v>
      </c>
      <c r="BX7" s="9">
        <f>COUNTIF(BX$8:BX$1293,FALSE)</f>
        <v>0</v>
      </c>
      <c r="BY7" s="19" t="s">
        <v>33</v>
      </c>
      <c r="BZ7" s="9">
        <f>COUNTIF(BZ$8:BZ$1293,FALSE)</f>
        <v>86</v>
      </c>
      <c r="CA7" s="9">
        <f>COUNTIF(CA$8:CA$1293,FALSE)</f>
        <v>86</v>
      </c>
      <c r="CB7" s="19" t="s">
        <v>1947</v>
      </c>
      <c r="CC7" s="9">
        <f>COUNTIF(CC$8:CC$1293,FALSE)</f>
        <v>100</v>
      </c>
      <c r="CD7" s="9">
        <f>COUNTIF(CD$8:CD$1293,FALSE)</f>
        <v>100</v>
      </c>
      <c r="CE7" s="19" t="s">
        <v>1948</v>
      </c>
      <c r="CF7" s="9">
        <f>COUNTIF(CF$8:CF$1293,FALSE)</f>
        <v>0</v>
      </c>
      <c r="CG7" s="9">
        <f>COUNTIF(CG$8:CG$1293,FALSE)</f>
        <v>0</v>
      </c>
      <c r="CH7" s="19"/>
      <c r="CI7" s="9">
        <f>COUNTIF(CI$8:CI$1293,FALSE)</f>
        <v>100</v>
      </c>
      <c r="CJ7" s="9">
        <f>COUNTIF(CJ$8:CJ$1293,FALSE)</f>
        <v>100</v>
      </c>
      <c r="CK7" s="19" t="s">
        <v>32</v>
      </c>
      <c r="CL7" s="9">
        <f>COUNTIF(CL$8:CL$1293,FALSE)</f>
        <v>0</v>
      </c>
      <c r="CM7" s="9">
        <f>COUNTIF(CM$8:CM$1293,FALSE)</f>
        <v>0</v>
      </c>
      <c r="CN7" s="19" t="s">
        <v>33</v>
      </c>
      <c r="CO7" s="9">
        <f>COUNTIF(CO$8:CO$1293,FALSE)</f>
        <v>100</v>
      </c>
      <c r="CP7" s="9">
        <f>COUNTIF(CP$8:CP$1293,FALSE)</f>
        <v>100</v>
      </c>
      <c r="CQ7" s="19" t="s">
        <v>1947</v>
      </c>
      <c r="CR7" s="9">
        <f>COUNTIF(CR$8:CR$1293,FALSE)</f>
        <v>103</v>
      </c>
      <c r="CS7" s="9">
        <f>COUNTIF(CS$8:CS$1293,FALSE)</f>
        <v>103</v>
      </c>
      <c r="CT7" s="19" t="s">
        <v>1948</v>
      </c>
      <c r="CU7" s="9">
        <f>COUNTIF(CU$8:CU$1293,FALSE)</f>
        <v>0</v>
      </c>
      <c r="CV7" s="9">
        <f>COUNTIF(CV$8:CV$1293,FALSE)</f>
        <v>0</v>
      </c>
      <c r="CW7" s="19"/>
      <c r="CX7" s="9">
        <f>COUNTIF(CX$8:CX$1293,FALSE)</f>
        <v>103</v>
      </c>
      <c r="CY7" s="9">
        <f>COUNTIF(CY$8:CY$1293,FALSE)</f>
        <v>103</v>
      </c>
      <c r="CZ7" s="19" t="s">
        <v>32</v>
      </c>
      <c r="DA7" s="9">
        <f>COUNTIF(DA$8:DA$1293,FALSE)</f>
        <v>0</v>
      </c>
      <c r="DB7" s="9">
        <f>COUNTIF(DB$8:DB$1293,FALSE)</f>
        <v>0</v>
      </c>
      <c r="DC7" s="19" t="s">
        <v>33</v>
      </c>
      <c r="DD7" s="9">
        <f>COUNTIF(DD$8:DD$1293,FALSE)</f>
        <v>103</v>
      </c>
      <c r="DE7" s="9">
        <f>COUNTIF(DE$8:DE$1293,FALSE)</f>
        <v>103</v>
      </c>
      <c r="DF7" s="19" t="s">
        <v>1947</v>
      </c>
      <c r="DG7" s="9">
        <f>COUNTIF(DG$8:DG$1293,FALSE)</f>
        <v>103</v>
      </c>
      <c r="DH7" s="9">
        <f>COUNTIF(DH$8:DH$1293,FALSE)</f>
        <v>103</v>
      </c>
      <c r="DI7" s="19" t="s">
        <v>1948</v>
      </c>
      <c r="DJ7" s="9">
        <f>COUNTIF(DJ$8:DJ$1293,FALSE)</f>
        <v>0</v>
      </c>
      <c r="DK7" s="9">
        <f>COUNTIF(DK$8:DK$1293,FALSE)</f>
        <v>0</v>
      </c>
      <c r="DL7" s="19"/>
      <c r="DM7" s="9">
        <f>COUNTIF(DM$8:DM$1293,FALSE)</f>
        <v>103</v>
      </c>
      <c r="DN7" s="9">
        <f>COUNTIF(DN$8:DN$1293,FALSE)</f>
        <v>103</v>
      </c>
      <c r="DO7" s="19" t="s">
        <v>32</v>
      </c>
      <c r="DP7" s="9">
        <f>COUNTIF(DP$8:DP$1293,FALSE)</f>
        <v>0</v>
      </c>
      <c r="DQ7" s="9">
        <f>COUNTIF(DQ$8:DQ$1293,FALSE)</f>
        <v>0</v>
      </c>
      <c r="DR7" s="19" t="s">
        <v>33</v>
      </c>
      <c r="DS7" s="9">
        <f>COUNTIF(DS$8:DS$1293,FALSE)</f>
        <v>103</v>
      </c>
      <c r="DT7" s="9">
        <f>COUNTIF(DT$8:DT$1293,FALSE)</f>
        <v>103</v>
      </c>
      <c r="DU7" s="19" t="s">
        <v>1947</v>
      </c>
      <c r="DV7" s="9">
        <f>COUNTIF(DV$8:DV$1293,FALSE)</f>
        <v>104</v>
      </c>
      <c r="DW7" s="9">
        <f>COUNTIF(DW$8:DW$1293,FALSE)</f>
        <v>104</v>
      </c>
      <c r="DX7" s="19" t="s">
        <v>1948</v>
      </c>
      <c r="DY7" s="9">
        <f>COUNTIF(DY$8:DY$1293,FALSE)</f>
        <v>0</v>
      </c>
      <c r="DZ7" s="9">
        <f>COUNTIF(DZ$8:DZ$1293,FALSE)</f>
        <v>0</v>
      </c>
      <c r="EA7" s="19"/>
      <c r="EB7" s="9">
        <f>COUNTIF(EB$8:EB$1293,FALSE)</f>
        <v>104</v>
      </c>
      <c r="EC7" s="9">
        <f>COUNTIF(EC$8:EC$1293,FALSE)</f>
        <v>104</v>
      </c>
      <c r="ED7" s="19" t="s">
        <v>32</v>
      </c>
      <c r="EE7" s="9">
        <f>COUNTIF(EE$8:EE$1293,FALSE)</f>
        <v>0</v>
      </c>
      <c r="EF7" s="9">
        <f>COUNTIF(EF$8:EF$1293,FALSE)</f>
        <v>0</v>
      </c>
      <c r="EG7" s="19" t="s">
        <v>33</v>
      </c>
      <c r="EH7" s="9">
        <f>COUNTIF(EH$8:EH$1293,FALSE)</f>
        <v>104</v>
      </c>
      <c r="EI7" s="9">
        <f>COUNTIF(EI$8:EI$1293,FALSE)</f>
        <v>104</v>
      </c>
      <c r="EJ7" s="19" t="s">
        <v>1947</v>
      </c>
      <c r="EK7" s="9">
        <f>COUNTIF(EK$8:EK$1293,FALSE)</f>
        <v>104</v>
      </c>
      <c r="EL7" s="9">
        <f>COUNTIF(EL$8:EL$1293,FALSE)</f>
        <v>104</v>
      </c>
      <c r="EM7" s="19" t="s">
        <v>1948</v>
      </c>
      <c r="EN7" s="9">
        <f>COUNTIF(EN$8:EN$1293,FALSE)</f>
        <v>0</v>
      </c>
      <c r="EO7" s="9">
        <f>COUNTIF(EO$8:EO$1293,FALSE)</f>
        <v>0</v>
      </c>
      <c r="EP7" s="19"/>
      <c r="EQ7" s="9">
        <f>COUNTIF(EQ$8:EQ$1293,FALSE)</f>
        <v>104</v>
      </c>
      <c r="ER7" s="9">
        <f>COUNTIF(ER$8:ER$1293,FALSE)</f>
        <v>104</v>
      </c>
      <c r="ES7" s="19" t="s">
        <v>32</v>
      </c>
      <c r="ET7" s="9">
        <f>COUNTIF(ET$8:ET$1293,FALSE)</f>
        <v>0</v>
      </c>
      <c r="EU7" s="9">
        <f>COUNTIF(EU$8:EU$1293,FALSE)</f>
        <v>0</v>
      </c>
      <c r="EV7" s="19" t="s">
        <v>33</v>
      </c>
      <c r="EW7" s="9">
        <f>COUNTIF(EW$8:EW$1293,FALSE)</f>
        <v>104</v>
      </c>
      <c r="EX7" s="9">
        <f>COUNTIF(EX$8:EX$1293,FALSE)</f>
        <v>104</v>
      </c>
      <c r="EY7" s="111" t="s">
        <v>166</v>
      </c>
    </row>
    <row r="8" spans="1:155">
      <c r="A8" s="75">
        <f>COUNTA($B$8:$B$1995)</f>
        <v>104</v>
      </c>
      <c r="B8" s="11">
        <v>217950</v>
      </c>
      <c r="C8" s="12" t="s">
        <v>1453</v>
      </c>
      <c r="D8" s="11" t="s">
        <v>1834</v>
      </c>
      <c r="E8" s="1" t="s">
        <v>1947</v>
      </c>
      <c r="F8" s="10" t="b">
        <f t="shared" ref="F8" si="0">IF(NOT(ISBLANK($B8)),IF(NOT(ISBLANK(E8)),TRUE,FALSE),"")</f>
        <v>1</v>
      </c>
      <c r="G8" s="10" t="b">
        <f>IF(NOT(ISBLANK($B8)),AND(F8=TRUE,NOT(COUNTIF('List of Values'!$AG$2:$AG$60,E8)=0)),"")</f>
        <v>1</v>
      </c>
      <c r="H8" s="11" t="s">
        <v>1958</v>
      </c>
      <c r="I8" s="10" t="b">
        <f t="shared" ref="I8:I111" si="1">IF(NOT(ISBLANK($D8)),TRUE,"")</f>
        <v>1</v>
      </c>
      <c r="J8" s="10" t="b" cm="1">
        <f t="array" ref="J8">IF(NOT(ISBLANK($D8)),AND(I8=TRUE,LEN(H8)&lt;60,NOT(ISNUMBER(FIND('List of Values'!$C$2:$C$20,H8)))),"")</f>
        <v>1</v>
      </c>
      <c r="K8" s="12" t="s">
        <v>2287</v>
      </c>
      <c r="L8" s="10" t="b">
        <f t="shared" ref="L8" si="2">IF(NOT(ISBLANK($B8)),IF(NOT(ISBLANK(K8)),TRUE,FALSE),"")</f>
        <v>1</v>
      </c>
      <c r="M8" s="10" t="b" cm="1">
        <f t="array" ref="M8">IF(NOT(ISBLANK($B8)),AND(L8=TRUE,LEN(K8)&lt;255,NOT(ISNUMBER(FIND('List of Values'!$C$2:$C$23,K8)))),"")</f>
        <v>1</v>
      </c>
      <c r="N8" s="11" t="s">
        <v>32</v>
      </c>
      <c r="O8" s="10" t="b">
        <f>IF(NOT(ISBLANK(#REF!)),TRUE,"")</f>
        <v>1</v>
      </c>
      <c r="P8" s="10" t="b" cm="1">
        <f t="array" ref="P8">IF(NOT(ISBLANK(#REF!)),AND(O8=TRUE,LEN(N8)&lt;255,NOT(ISNUMBER(FIND('List of Values'!$C$2:$C$20,N8)))),"")</f>
        <v>1</v>
      </c>
      <c r="Q8" s="11" t="s">
        <v>1952</v>
      </c>
      <c r="R8" s="10" t="b">
        <f t="shared" ref="R8" si="3">IF(NOT(ISBLANK($B8)),IF(NOT(ISBLANK(Q8)),TRUE,FALSE),"")</f>
        <v>1</v>
      </c>
      <c r="S8" s="10" t="b">
        <f>IF(NOT(ISBLANK($B8)),AND(R8=TRUE,NOT(COUNTIF('List of Values'!$AH$2:$AH$60,Q8)=0)),"")</f>
        <v>1</v>
      </c>
      <c r="T8" s="1" t="s">
        <v>1949</v>
      </c>
      <c r="U8" s="10" t="b">
        <f t="shared" ref="U8" si="4">IF(NOT(ISBLANK($B8)),IF(NOT(ISBLANK(T8)),TRUE,FALSE),"")</f>
        <v>1</v>
      </c>
      <c r="V8" s="10" t="b">
        <f>IF(NOT(ISBLANK($B8)),AND(U8=TRUE,NOT(COUNTIF('List of Values'!$AG$2:$AG$60,T8)=0)),"")</f>
        <v>1</v>
      </c>
      <c r="W8" s="11" t="s">
        <v>1958</v>
      </c>
      <c r="X8" s="10" t="b">
        <f t="shared" ref="X8:X106" si="5">IF(NOT(ISBLANK($D8)),TRUE,"")</f>
        <v>1</v>
      </c>
      <c r="Y8" s="10" t="b" cm="1">
        <f t="array" ref="Y8">IF(NOT(ISBLANK($D8)),AND(X8=TRUE,LEN(W8)&lt;60,NOT(ISNUMBER(FIND('List of Values'!$C$2:$C$20,W8)))),"")</f>
        <v>1</v>
      </c>
      <c r="Z8" s="11" t="s">
        <v>2031</v>
      </c>
      <c r="AA8" s="10" t="b">
        <f t="shared" ref="AA8" si="6">IF(NOT(ISBLANK($B8)),IF(NOT(ISBLANK(Z8)),TRUE,FALSE),"")</f>
        <v>1</v>
      </c>
      <c r="AB8" s="10" t="b" cm="1">
        <f t="array" ref="AB8">IF(NOT(ISBLANK($B8)),AND(AA8=TRUE,LEN(Z8)&lt;255,NOT(ISNUMBER(FIND('List of Values'!$C$2:$C$23,Z8)))),"")</f>
        <v>1</v>
      </c>
      <c r="AC8" s="11" t="s">
        <v>32</v>
      </c>
      <c r="AD8" s="10" t="b">
        <f>IF(NOT(ISBLANK(#REF!)),TRUE,"")</f>
        <v>1</v>
      </c>
      <c r="AE8" s="10" t="b" cm="1">
        <f t="array" ref="AE8">IF(NOT(ISBLANK(#REF!)),AND(AD8=TRUE,LEN(AC8)&lt;255,NOT(ISNUMBER(FIND('List of Values'!$C$2:$C$20,AC8)))),"")</f>
        <v>1</v>
      </c>
      <c r="AF8" s="11" t="s">
        <v>1952</v>
      </c>
      <c r="AG8" s="10" t="b">
        <f t="shared" ref="AG8" si="7">IF(NOT(ISBLANK($B8)),IF(NOT(ISBLANK(AF8)),TRUE,FALSE),"")</f>
        <v>1</v>
      </c>
      <c r="AH8" s="10" t="b">
        <f>IF(NOT(ISBLANK($B8)),AND(AG8=TRUE,NOT(COUNTIF('List of Values'!$AH$2:$AH$60,AF8)=0)),"")</f>
        <v>1</v>
      </c>
      <c r="AI8" s="1" t="s">
        <v>2288</v>
      </c>
      <c r="AJ8" s="10" t="b">
        <f t="shared" ref="AJ8" si="8">IF(NOT(ISBLANK($B8)),IF(NOT(ISBLANK(AI8)),TRUE,FALSE),"")</f>
        <v>1</v>
      </c>
      <c r="AK8" s="10" t="b">
        <f>IF(NOT(ISBLANK($B8)),AND(AJ8=TRUE,NOT(COUNTIF('List of Values'!$AG$2:$AG$60,AI8)=0)),"")</f>
        <v>1</v>
      </c>
      <c r="AL8" s="11" t="s">
        <v>1958</v>
      </c>
      <c r="AM8" s="10" t="b">
        <f t="shared" ref="AM8:AM111" si="9">IF(NOT(ISBLANK($D8)),TRUE,"")</f>
        <v>1</v>
      </c>
      <c r="AN8" s="10" t="b" cm="1">
        <f t="array" ref="AN8">IF(NOT(ISBLANK($D8)),AND(AM8=TRUE,LEN(AL8)&lt;60,NOT(ISNUMBER(FIND('List of Values'!$C$2:$C$20,AL8)))),"")</f>
        <v>1</v>
      </c>
      <c r="AO8" s="11" t="s">
        <v>2289</v>
      </c>
      <c r="AP8" s="10" t="b">
        <f t="shared" ref="AP8" si="10">IF(NOT(ISBLANK($B8)),IF(NOT(ISBLANK(AO8)),TRUE,FALSE),"")</f>
        <v>1</v>
      </c>
      <c r="AQ8" s="10" t="b" cm="1">
        <f t="array" ref="AQ8">IF(NOT(ISBLANK($B8)),AND(AP8=TRUE,LEN(AO8)&lt;255,NOT(ISNUMBER(FIND('List of Values'!$C$2:$C$23,AO8)))),"")</f>
        <v>1</v>
      </c>
      <c r="AR8" s="11" t="s">
        <v>32</v>
      </c>
      <c r="AS8" s="10" t="b">
        <f>IF(NOT(ISBLANK(#REF!)),TRUE,"")</f>
        <v>1</v>
      </c>
      <c r="AT8" s="10" t="b" cm="1">
        <f t="array" ref="AT8">IF(NOT(ISBLANK(#REF!)),AND(AS8=TRUE,LEN(AR8)&lt;255,NOT(ISNUMBER(FIND('List of Values'!$C$2:$C$20,AR8)))),"")</f>
        <v>1</v>
      </c>
      <c r="AU8" s="11" t="s">
        <v>1952</v>
      </c>
      <c r="AV8" s="10" t="b">
        <f t="shared" ref="AV8" si="11">IF(NOT(ISBLANK($B8)),IF(NOT(ISBLANK(AU8)),TRUE,FALSE),"")</f>
        <v>1</v>
      </c>
      <c r="AW8" s="10" t="b">
        <f>IF(NOT(ISBLANK($B8)),AND(AV8=TRUE,NOT(COUNTIF('List of Values'!$AH$2:$AH$60,AU8)=0)),"")</f>
        <v>1</v>
      </c>
      <c r="AX8" s="1" t="s">
        <v>2290</v>
      </c>
      <c r="AY8" s="10" t="b">
        <f t="shared" ref="AY8" si="12">IF(NOT(ISBLANK($B8)),IF(NOT(ISBLANK(AX8)),TRUE,FALSE),"")</f>
        <v>1</v>
      </c>
      <c r="AZ8" s="10" t="b">
        <f>IF(NOT(ISBLANK($B8)),AND(AY8=TRUE,NOT(COUNTIF('List of Values'!$AG$2:$AG$60,AX8)=0)),"")</f>
        <v>1</v>
      </c>
      <c r="BA8" s="11" t="s">
        <v>1958</v>
      </c>
      <c r="BB8" s="10" t="b">
        <f t="shared" ref="BB8:BB111" si="13">IF(NOT(ISBLANK($D8)),TRUE,"")</f>
        <v>1</v>
      </c>
      <c r="BC8" s="10" t="b" cm="1">
        <f t="array" ref="BC8">IF(NOT(ISBLANK($D8)),AND(BB8=TRUE,LEN(BA8)&lt;60,NOT(ISNUMBER(FIND('List of Values'!$C$2:$C$20,BA8)))),"")</f>
        <v>1</v>
      </c>
      <c r="BD8" s="12" t="s">
        <v>2291</v>
      </c>
      <c r="BE8" s="10" t="b">
        <f t="shared" ref="BE8" si="14">IF(NOT(ISBLANK($B8)),IF(NOT(ISBLANK(BD8)),TRUE,FALSE),"")</f>
        <v>1</v>
      </c>
      <c r="BF8" s="10" t="b" cm="1">
        <f t="array" ref="BF8">IF(NOT(ISBLANK($B8)),AND(BE8=TRUE,LEN(BD8)&lt;255,NOT(ISNUMBER(FIND('List of Values'!$C$2:$C$23,BD8)))),"")</f>
        <v>1</v>
      </c>
      <c r="BG8" s="11" t="s">
        <v>32</v>
      </c>
      <c r="BH8" s="10" t="b">
        <f>IF(NOT(ISBLANK(#REF!)),TRUE,"")</f>
        <v>1</v>
      </c>
      <c r="BI8" s="10" t="b" cm="1">
        <f t="array" ref="BI8">IF(NOT(ISBLANK(#REF!)),AND(BH8=TRUE,LEN(BG8)&lt;255,NOT(ISNUMBER(FIND('List of Values'!$C$2:$C$20,BG8)))),"")</f>
        <v>1</v>
      </c>
      <c r="BJ8" s="1" t="s">
        <v>1952</v>
      </c>
      <c r="BK8" s="10" t="b">
        <f t="shared" ref="BK8" si="15">IF(NOT(ISBLANK($B8)),IF(NOT(ISBLANK(BJ8)),TRUE,FALSE),"")</f>
        <v>1</v>
      </c>
      <c r="BL8" s="10" t="b">
        <f>IF(NOT(ISBLANK($B8)),AND(BK8=TRUE,NOT(COUNTIF('List of Values'!$AH$2:$AH$60,BJ8)=0)),"")</f>
        <v>1</v>
      </c>
      <c r="BM8" s="1"/>
      <c r="BN8" s="10" t="b">
        <f t="shared" ref="BN8:BN71" si="16">IF(NOT(ISBLANK($B8)),IF(NOT(ISBLANK(BM8)),TRUE,FALSE),"")</f>
        <v>0</v>
      </c>
      <c r="BO8" s="10" t="b">
        <f>IF(NOT(ISBLANK($B8)),AND(BN8=TRUE,NOT(COUNTIF('List of Values'!$AG$2:$AG$60,BM8)=0)),"")</f>
        <v>0</v>
      </c>
      <c r="BP8" s="11"/>
      <c r="BQ8" s="10" t="b">
        <f t="shared" ref="BQ8:BQ256" si="17">IF(NOT(ISBLANK($D8)),TRUE,"")</f>
        <v>1</v>
      </c>
      <c r="BR8" s="10" t="b" cm="1">
        <f t="array" ref="BR8">IF(NOT(ISBLANK($D8)),AND(BQ8=TRUE,LEN(BP8)&lt;60,NOT(ISNUMBER(FIND('List of Values'!$C$2:$C$20,BP8)))),"")</f>
        <v>1</v>
      </c>
      <c r="BS8" s="11"/>
      <c r="BT8" s="10" t="b">
        <f t="shared" ref="BT8:BT71" si="18">IF(NOT(ISBLANK($B8)),IF(NOT(ISBLANK(BS8)),TRUE,FALSE),"")</f>
        <v>0</v>
      </c>
      <c r="BU8" s="10" t="b" cm="1">
        <f t="array" ref="BU8">IF(NOT(ISBLANK($B8)),AND(BT8=TRUE,LEN(BS8)&lt;255,NOT(ISNUMBER(FIND('List of Values'!$C$2:$C$23,BS8)))),"")</f>
        <v>0</v>
      </c>
      <c r="BV8" s="11"/>
      <c r="BW8" s="10" t="b">
        <f t="shared" ref="BW8:BW256" si="19">IF(NOT(ISBLANK($D8)),TRUE,"")</f>
        <v>1</v>
      </c>
      <c r="BX8" s="10" t="b" cm="1">
        <f t="array" ref="BX8">IF(NOT(ISBLANK($D8)),AND(BW8=TRUE,LEN(BV8)&lt;255,NOT(ISNUMBER(FIND('List of Values'!$C$2:$C$20,BV8)))),"")</f>
        <v>1</v>
      </c>
      <c r="BY8" s="11"/>
      <c r="BZ8" s="10" t="b">
        <f t="shared" ref="BZ8:BZ71" si="20">IF(NOT(ISBLANK($B8)),IF(NOT(ISBLANK(BY8)),TRUE,FALSE),"")</f>
        <v>0</v>
      </c>
      <c r="CA8" s="10" t="b">
        <f>IF(NOT(ISBLANK($B8)),AND(BZ8=TRUE,NOT(COUNTIF('List of Values'!$AH$2:$AH$60,BY8)=0)),"")</f>
        <v>0</v>
      </c>
      <c r="CB8" s="1"/>
      <c r="CC8" s="10" t="b">
        <f t="shared" ref="CC8:CC71" si="21">IF(NOT(ISBLANK($B8)),IF(NOT(ISBLANK(CB8)),TRUE,FALSE),"")</f>
        <v>0</v>
      </c>
      <c r="CD8" s="10" t="b">
        <f>IF(NOT(ISBLANK($B8)),AND(CC8=TRUE,NOT(COUNTIF('List of Values'!$AG$2:$AG$60,CB8)=0)),"")</f>
        <v>0</v>
      </c>
      <c r="CE8" s="11"/>
      <c r="CF8" s="10" t="b">
        <f t="shared" ref="CF8:CF256" si="22">IF(NOT(ISBLANK($D8)),TRUE,"")</f>
        <v>1</v>
      </c>
      <c r="CG8" s="10" t="b" cm="1">
        <f t="array" ref="CG8">IF(NOT(ISBLANK($D8)),AND(CF8=TRUE,LEN(CE8)&lt;60,NOT(ISNUMBER(FIND('List of Values'!$C$2:$C$20,CE8)))),"")</f>
        <v>1</v>
      </c>
      <c r="CH8" s="11"/>
      <c r="CI8" s="10" t="b">
        <f t="shared" ref="CI8:CI71" si="23">IF(NOT(ISBLANK($B8)),IF(NOT(ISBLANK(CH8)),TRUE,FALSE),"")</f>
        <v>0</v>
      </c>
      <c r="CJ8" s="10" t="b" cm="1">
        <f t="array" ref="CJ8">IF(NOT(ISBLANK($B8)),AND(CI8=TRUE,LEN(CH8)&lt;255,NOT(ISNUMBER(FIND('List of Values'!$C$2:$C$23,CH8)))),"")</f>
        <v>0</v>
      </c>
      <c r="CK8" s="11"/>
      <c r="CL8" s="10" t="b">
        <f t="shared" ref="CL8:CL256" si="24">IF(NOT(ISBLANK($D8)),TRUE,"")</f>
        <v>1</v>
      </c>
      <c r="CM8" s="10" t="b" cm="1">
        <f t="array" ref="CM8">IF(NOT(ISBLANK($D8)),AND(CL8=TRUE,LEN(CK8)&lt;255,NOT(ISNUMBER(FIND('List of Values'!$C$2:$C$20,CK8)))),"")</f>
        <v>1</v>
      </c>
      <c r="CN8" s="11"/>
      <c r="CO8" s="10" t="b">
        <f t="shared" ref="CO8:CO71" si="25">IF(NOT(ISBLANK($B8)),IF(NOT(ISBLANK(CN8)),TRUE,FALSE),"")</f>
        <v>0</v>
      </c>
      <c r="CP8" s="10" t="b">
        <f>IF(NOT(ISBLANK($B8)),AND(CO8=TRUE,NOT(COUNTIF('List of Values'!$AH$2:$AH$60,CN8)=0)),"")</f>
        <v>0</v>
      </c>
      <c r="CQ8" s="1"/>
      <c r="CR8" s="10" t="b">
        <f t="shared" ref="CR8:CR71" si="26">IF(NOT(ISBLANK($B8)),IF(NOT(ISBLANK(CQ8)),TRUE,FALSE),"")</f>
        <v>0</v>
      </c>
      <c r="CS8" s="10" t="b">
        <f>IF(NOT(ISBLANK($B8)),AND(CR8=TRUE,NOT(COUNTIF('List of Values'!$AG$2:$AG$60,CQ8)=0)),"")</f>
        <v>0</v>
      </c>
      <c r="CT8" s="11"/>
      <c r="CU8" s="10" t="b">
        <f t="shared" ref="CU8:CU256" si="27">IF(NOT(ISBLANK($D8)),TRUE,"")</f>
        <v>1</v>
      </c>
      <c r="CV8" s="10" t="b" cm="1">
        <f t="array" ref="CV8">IF(NOT(ISBLANK($D8)),AND(CU8=TRUE,LEN(CT8)&lt;60,NOT(ISNUMBER(FIND('List of Values'!$C$2:$C$20,CT8)))),"")</f>
        <v>1</v>
      </c>
      <c r="CW8" s="11"/>
      <c r="CX8" s="10" t="b">
        <f t="shared" ref="CX8:CX71" si="28">IF(NOT(ISBLANK($B8)),IF(NOT(ISBLANK(CW8)),TRUE,FALSE),"")</f>
        <v>0</v>
      </c>
      <c r="CY8" s="10" t="b" cm="1">
        <f t="array" ref="CY8">IF(NOT(ISBLANK($B8)),AND(CX8=TRUE,LEN(CW8)&lt;255,NOT(ISNUMBER(FIND('List of Values'!$C$2:$C$23,CW8)))),"")</f>
        <v>0</v>
      </c>
      <c r="CZ8" s="11"/>
      <c r="DA8" s="10" t="b">
        <f t="shared" ref="DA8:DA256" si="29">IF(NOT(ISBLANK($D8)),TRUE,"")</f>
        <v>1</v>
      </c>
      <c r="DB8" s="10" t="b" cm="1">
        <f t="array" ref="DB8">IF(NOT(ISBLANK($D8)),AND(DA8=TRUE,LEN(CZ8)&lt;255,NOT(ISNUMBER(FIND('List of Values'!$C$2:$C$20,CZ8)))),"")</f>
        <v>1</v>
      </c>
      <c r="DC8" s="11"/>
      <c r="DD8" s="10" t="b">
        <f t="shared" ref="DD8:DD71" si="30">IF(NOT(ISBLANK($B8)),IF(NOT(ISBLANK(DC8)),TRUE,FALSE),"")</f>
        <v>0</v>
      </c>
      <c r="DE8" s="10" t="b">
        <f>IF(NOT(ISBLANK($B8)),AND(DD8=TRUE,NOT(COUNTIF('List of Values'!$AH$2:$AH$60,DC8)=0)),"")</f>
        <v>0</v>
      </c>
      <c r="DF8" s="1"/>
      <c r="DG8" s="10" t="b">
        <f t="shared" ref="DG8:DG71" si="31">IF(NOT(ISBLANK($B8)),IF(NOT(ISBLANK(DF8)),TRUE,FALSE),"")</f>
        <v>0</v>
      </c>
      <c r="DH8" s="10" t="b">
        <f>IF(NOT(ISBLANK($B8)),AND(DG8=TRUE,NOT(COUNTIF('List of Values'!$AG$2:$AG$60,DF8)=0)),"")</f>
        <v>0</v>
      </c>
      <c r="DI8" s="11"/>
      <c r="DJ8" s="10" t="b">
        <f t="shared" ref="DJ8:DJ256" si="32">IF(NOT(ISBLANK($D8)),TRUE,"")</f>
        <v>1</v>
      </c>
      <c r="DK8" s="10" t="b" cm="1">
        <f t="array" ref="DK8">IF(NOT(ISBLANK($D8)),AND(DJ8=TRUE,LEN(DI8)&lt;60,NOT(ISNUMBER(FIND('List of Values'!$C$2:$C$20,DI8)))),"")</f>
        <v>1</v>
      </c>
      <c r="DL8" s="11"/>
      <c r="DM8" s="10" t="b">
        <f t="shared" ref="DM8:DM71" si="33">IF(NOT(ISBLANK($B8)),IF(NOT(ISBLANK(DL8)),TRUE,FALSE),"")</f>
        <v>0</v>
      </c>
      <c r="DN8" s="10" t="b" cm="1">
        <f t="array" ref="DN8">IF(NOT(ISBLANK($B8)),AND(DM8=TRUE,LEN(DL8)&lt;255,NOT(ISNUMBER(FIND('List of Values'!$C$2:$C$23,DL8)))),"")</f>
        <v>0</v>
      </c>
      <c r="DO8" s="11"/>
      <c r="DP8" s="10" t="b">
        <f t="shared" ref="DP8:DP256" si="34">IF(NOT(ISBLANK($D8)),TRUE,"")</f>
        <v>1</v>
      </c>
      <c r="DQ8" s="10" t="b" cm="1">
        <f t="array" ref="DQ8">IF(NOT(ISBLANK($D8)),AND(DP8=TRUE,LEN(DO8)&lt;255,NOT(ISNUMBER(FIND('List of Values'!$C$2:$C$20,DO8)))),"")</f>
        <v>1</v>
      </c>
      <c r="DR8" s="11"/>
      <c r="DS8" s="10" t="b">
        <f t="shared" ref="DS8:DS71" si="35">IF(NOT(ISBLANK($B8)),IF(NOT(ISBLANK(DR8)),TRUE,FALSE),"")</f>
        <v>0</v>
      </c>
      <c r="DT8" s="10" t="b">
        <f>IF(NOT(ISBLANK($B8)),AND(DS8=TRUE,NOT(COUNTIF('List of Values'!$AH$2:$AH$60,DR8)=0)),"")</f>
        <v>0</v>
      </c>
      <c r="DU8" s="1"/>
      <c r="DV8" s="10" t="b">
        <f t="shared" ref="DV8:DV71" si="36">IF(NOT(ISBLANK($B8)),IF(NOT(ISBLANK(DU8)),TRUE,FALSE),"")</f>
        <v>0</v>
      </c>
      <c r="DW8" s="10" t="b">
        <f>IF(NOT(ISBLANK($B8)),AND(DV8=TRUE,NOT(COUNTIF('List of Values'!$AG$2:$AG$60,DU8)=0)),"")</f>
        <v>0</v>
      </c>
      <c r="DX8" s="11"/>
      <c r="DY8" s="10" t="b">
        <f t="shared" ref="DY8:DY256" si="37">IF(NOT(ISBLANK($D8)),TRUE,"")</f>
        <v>1</v>
      </c>
      <c r="DZ8" s="10" t="b" cm="1">
        <f t="array" ref="DZ8">IF(NOT(ISBLANK($D8)),AND(DY8=TRUE,LEN(DX8)&lt;60,NOT(ISNUMBER(FIND('List of Values'!$C$2:$C$20,DX8)))),"")</f>
        <v>1</v>
      </c>
      <c r="EA8" s="11"/>
      <c r="EB8" s="10" t="b">
        <f t="shared" ref="EB8:EB71" si="38">IF(NOT(ISBLANK($B8)),IF(NOT(ISBLANK(EA8)),TRUE,FALSE),"")</f>
        <v>0</v>
      </c>
      <c r="EC8" s="10" t="b" cm="1">
        <f t="array" ref="EC8">IF(NOT(ISBLANK($B8)),AND(EB8=TRUE,LEN(EA8)&lt;255,NOT(ISNUMBER(FIND('List of Values'!$C$2:$C$23,EA8)))),"")</f>
        <v>0</v>
      </c>
      <c r="ED8" s="11"/>
      <c r="EE8" s="10" t="b">
        <f t="shared" ref="EE8:EE256" si="39">IF(NOT(ISBLANK($D8)),TRUE,"")</f>
        <v>1</v>
      </c>
      <c r="EF8" s="10" t="b" cm="1">
        <f t="array" ref="EF8">IF(NOT(ISBLANK($D8)),AND(EE8=TRUE,LEN(ED8)&lt;255,NOT(ISNUMBER(FIND('List of Values'!$C$2:$C$20,ED8)))),"")</f>
        <v>1</v>
      </c>
      <c r="EG8" s="11"/>
      <c r="EH8" s="10" t="b">
        <f t="shared" ref="EH8:EH71" si="40">IF(NOT(ISBLANK($B8)),IF(NOT(ISBLANK(EG8)),TRUE,FALSE),"")</f>
        <v>0</v>
      </c>
      <c r="EI8" s="10" t="b">
        <f>IF(NOT(ISBLANK($B8)),AND(EH8=TRUE,NOT(COUNTIF('List of Values'!$AH$2:$AH$60,EG8)=0)),"")</f>
        <v>0</v>
      </c>
      <c r="EJ8" s="1"/>
      <c r="EK8" s="10" t="b">
        <f t="shared" ref="EK8:EK71" si="41">IF(NOT(ISBLANK($B8)),IF(NOT(ISBLANK(EJ8)),TRUE,FALSE),"")</f>
        <v>0</v>
      </c>
      <c r="EL8" s="10" t="b">
        <f>IF(NOT(ISBLANK($B8)),AND(EK8=TRUE,NOT(COUNTIF('List of Values'!$AG$2:$AG$60,EJ8)=0)),"")</f>
        <v>0</v>
      </c>
      <c r="EM8" s="11"/>
      <c r="EN8" s="10" t="b">
        <f t="shared" ref="EN8:EN256" si="42">IF(NOT(ISBLANK($D8)),TRUE,"")</f>
        <v>1</v>
      </c>
      <c r="EO8" s="10" t="b" cm="1">
        <f t="array" ref="EO8">IF(NOT(ISBLANK($D8)),AND(EN8=TRUE,LEN(EM8)&lt;60,NOT(ISNUMBER(FIND('List of Values'!$C$2:$C$20,EM8)))),"")</f>
        <v>1</v>
      </c>
      <c r="EP8" s="11"/>
      <c r="EQ8" s="10" t="b">
        <f t="shared" ref="EQ8:EQ71" si="43">IF(NOT(ISBLANK($B8)),IF(NOT(ISBLANK(EP8)),TRUE,FALSE),"")</f>
        <v>0</v>
      </c>
      <c r="ER8" s="10" t="b" cm="1">
        <f t="array" ref="ER8">IF(NOT(ISBLANK($B8)),AND(EQ8=TRUE,LEN(EP8)&lt;255,NOT(ISNUMBER(FIND('List of Values'!$C$2:$C$23,EP8)))),"")</f>
        <v>0</v>
      </c>
      <c r="ES8" s="11"/>
      <c r="ET8" s="10" t="b">
        <f t="shared" ref="ET8:ET256" si="44">IF(NOT(ISBLANK($D8)),TRUE,"")</f>
        <v>1</v>
      </c>
      <c r="EU8" s="10" t="b" cm="1">
        <f t="array" ref="EU8">IF(NOT(ISBLANK($D8)),AND(ET8=TRUE,LEN(ES8)&lt;255,NOT(ISNUMBER(FIND('List of Values'!$C$2:$C$20,ES8)))),"")</f>
        <v>1</v>
      </c>
      <c r="EV8" s="11"/>
      <c r="EW8" s="10" t="b">
        <f t="shared" ref="EW8:EW71" si="45">IF(NOT(ISBLANK($B8)),IF(NOT(ISBLANK(EV8)),TRUE,FALSE),"")</f>
        <v>0</v>
      </c>
      <c r="EX8" s="10" t="b">
        <f>IF(NOT(ISBLANK($B8)),AND(EW8=TRUE,NOT(COUNTIF('List of Values'!$AH$2:$AH$60,EV8)=0)),"")</f>
        <v>0</v>
      </c>
      <c r="EY8" t="str">
        <f>_xlfn.XLOOKUP(C8,[1]Blad1!$B:$B,[1]Blad1!$D:$D,"")</f>
        <v/>
      </c>
    </row>
    <row r="9" spans="1:155">
      <c r="A9">
        <f>COUNTIF(B9:S9,"FALSE")</f>
        <v>0</v>
      </c>
      <c r="B9" s="1">
        <v>217986</v>
      </c>
      <c r="C9" s="101" t="s">
        <v>1458</v>
      </c>
      <c r="D9" s="1" t="s">
        <v>1835</v>
      </c>
      <c r="E9" s="1" t="s">
        <v>1947</v>
      </c>
      <c r="F9" s="10" t="b">
        <f t="shared" ref="F9:F72" si="46">IF(NOT(ISBLANK($B9)),IF(NOT(ISBLANK(E9)),TRUE,FALSE),"")</f>
        <v>1</v>
      </c>
      <c r="G9" s="10" t="b">
        <f>IF(NOT(ISBLANK($B9)),AND(F9=TRUE,NOT(COUNTIF('List of Values'!$AG$2:$AG$60,E9)=0)),"")</f>
        <v>1</v>
      </c>
      <c r="H9" s="1" t="s">
        <v>2105</v>
      </c>
      <c r="I9" s="10" t="b">
        <f t="shared" si="1"/>
        <v>1</v>
      </c>
      <c r="J9" s="10" t="b" cm="1">
        <f t="array" ref="J9">IF(NOT(ISBLANK($D9)),AND(I9=TRUE,LEN(H9)&lt;60,NOT(ISNUMBER(FIND('List of Values'!$C$2:$C$20,H9)))),"")</f>
        <v>1</v>
      </c>
      <c r="K9" s="101" t="s">
        <v>2292</v>
      </c>
      <c r="L9" s="10" t="b">
        <f t="shared" ref="L9:L72" si="47">IF(NOT(ISBLANK($B9)),IF(NOT(ISBLANK(K9)),TRUE,FALSE),"")</f>
        <v>1</v>
      </c>
      <c r="M9" s="10" t="b" cm="1">
        <f t="array" ref="M9">IF(NOT(ISBLANK($B9)),AND(L9=TRUE,LEN(K9)&lt;255,NOT(ISNUMBER(FIND('List of Values'!$C$2:$C$23,K9)))),"")</f>
        <v>1</v>
      </c>
      <c r="N9" s="1" t="s">
        <v>32</v>
      </c>
      <c r="O9" s="10" t="b">
        <f>IF(NOT(ISBLANK(#REF!)),TRUE,"")</f>
        <v>1</v>
      </c>
      <c r="P9" s="10" t="b" cm="1">
        <f t="array" ref="P9">IF(NOT(ISBLANK(#REF!)),AND(O9=TRUE,LEN(N9)&lt;255,NOT(ISNUMBER(FIND('List of Values'!$C$2:$C$20,N9)))),"")</f>
        <v>1</v>
      </c>
      <c r="Q9" s="1" t="s">
        <v>1457</v>
      </c>
      <c r="R9" s="10" t="b">
        <f t="shared" ref="R9:R72" si="48">IF(NOT(ISBLANK($B9)),IF(NOT(ISBLANK(Q9)),TRUE,FALSE),"")</f>
        <v>1</v>
      </c>
      <c r="S9" s="10" t="b">
        <f>IF(NOT(ISBLANK($B9)),AND(R9=TRUE,NOT(COUNTIF('List of Values'!$AH$2:$AH$60,Q9)=0)),"")</f>
        <v>1</v>
      </c>
      <c r="T9" s="1" t="s">
        <v>1947</v>
      </c>
      <c r="U9" s="10" t="b">
        <f t="shared" ref="U9:U72" si="49">IF(NOT(ISBLANK($B9)),IF(NOT(ISBLANK(T9)),TRUE,FALSE),"")</f>
        <v>1</v>
      </c>
      <c r="V9" s="10" t="b">
        <f>IF(NOT(ISBLANK($B9)),AND(U9=TRUE,NOT(COUNTIF('List of Values'!$AG$2:$AG$60,T9)=0)),"")</f>
        <v>1</v>
      </c>
      <c r="W9" s="1" t="s">
        <v>2105</v>
      </c>
      <c r="X9" s="10" t="b">
        <f t="shared" si="5"/>
        <v>1</v>
      </c>
      <c r="Y9" s="10" t="b" cm="1">
        <f t="array" ref="Y9">IF(NOT(ISBLANK($D9)),AND(X9=TRUE,LEN(W9)&lt;60,NOT(ISNUMBER(FIND('List of Values'!$C$2:$C$20,W9)))),"")</f>
        <v>1</v>
      </c>
      <c r="Z9" s="1" t="s">
        <v>2293</v>
      </c>
      <c r="AA9" s="10" t="b">
        <f t="shared" ref="AA9:AA72" si="50">IF(NOT(ISBLANK($B9)),IF(NOT(ISBLANK(Z9)),TRUE,FALSE),"")</f>
        <v>1</v>
      </c>
      <c r="AB9" s="10" t="b" cm="1">
        <f t="array" ref="AB9">IF(NOT(ISBLANK($B9)),AND(AA9=TRUE,LEN(Z9)&lt;255,NOT(ISNUMBER(FIND('List of Values'!$C$2:$C$23,Z9)))),"")</f>
        <v>1</v>
      </c>
      <c r="AC9" s="1" t="s">
        <v>32</v>
      </c>
      <c r="AD9" s="10" t="b">
        <f>IF(NOT(ISBLANK(#REF!)),TRUE,"")</f>
        <v>1</v>
      </c>
      <c r="AE9" s="10" t="b" cm="1">
        <f t="array" ref="AE9">IF(NOT(ISBLANK(#REF!)),AND(AD9=TRUE,LEN(AC9)&lt;255,NOT(ISNUMBER(FIND('List of Values'!$C$2:$C$20,AC9)))),"")</f>
        <v>1</v>
      </c>
      <c r="AF9" s="1" t="s">
        <v>1952</v>
      </c>
      <c r="AG9" s="10" t="b">
        <f t="shared" ref="AG9:AG72" si="51">IF(NOT(ISBLANK($B9)),IF(NOT(ISBLANK(AF9)),TRUE,FALSE),"")</f>
        <v>1</v>
      </c>
      <c r="AH9" s="10" t="b">
        <f>IF(NOT(ISBLANK($B9)),AND(AG9=TRUE,NOT(COUNTIF('List of Values'!$AH$2:$AH$60,AF9)=0)),"")</f>
        <v>1</v>
      </c>
      <c r="AI9" s="1" t="s">
        <v>1949</v>
      </c>
      <c r="AJ9" s="10" t="b">
        <f t="shared" ref="AJ9:AJ72" si="52">IF(NOT(ISBLANK($B9)),IF(NOT(ISBLANK(AI9)),TRUE,FALSE),"")</f>
        <v>1</v>
      </c>
      <c r="AK9" s="10" t="b">
        <f>IF(NOT(ISBLANK($B9)),AND(AJ9=TRUE,NOT(COUNTIF('List of Values'!$AG$2:$AG$60,AI9)=0)),"")</f>
        <v>1</v>
      </c>
      <c r="AL9" s="1" t="s">
        <v>2105</v>
      </c>
      <c r="AM9" s="10" t="b">
        <f t="shared" si="9"/>
        <v>1</v>
      </c>
      <c r="AN9" s="10" t="b" cm="1">
        <f t="array" ref="AN9">IF(NOT(ISBLANK($D9)),AND(AM9=TRUE,LEN(AL9)&lt;60,NOT(ISNUMBER(FIND('List of Values'!$C$2:$C$20,AL9)))),"")</f>
        <v>1</v>
      </c>
      <c r="AO9" s="1" t="s">
        <v>2106</v>
      </c>
      <c r="AP9" s="10" t="b">
        <f t="shared" ref="AP9:AP72" si="53">IF(NOT(ISBLANK($B9)),IF(NOT(ISBLANK(AO9)),TRUE,FALSE),"")</f>
        <v>1</v>
      </c>
      <c r="AQ9" s="10" t="b" cm="1">
        <f t="array" ref="AQ9">IF(NOT(ISBLANK($B9)),AND(AP9=TRUE,LEN(AO9)&lt;255,NOT(ISNUMBER(FIND('List of Values'!$C$2:$C$23,AO9)))),"")</f>
        <v>1</v>
      </c>
      <c r="AR9" s="1" t="s">
        <v>32</v>
      </c>
      <c r="AS9" s="10" t="b">
        <f>IF(NOT(ISBLANK(#REF!)),TRUE,"")</f>
        <v>1</v>
      </c>
      <c r="AT9" s="10" t="b" cm="1">
        <f t="array" ref="AT9">IF(NOT(ISBLANK(#REF!)),AND(AS9=TRUE,LEN(AR9)&lt;255,NOT(ISNUMBER(FIND('List of Values'!$C$2:$C$20,AR9)))),"")</f>
        <v>1</v>
      </c>
      <c r="AU9" s="1" t="s">
        <v>1952</v>
      </c>
      <c r="AV9" s="10" t="b">
        <f t="shared" ref="AV9:AV72" si="54">IF(NOT(ISBLANK($B9)),IF(NOT(ISBLANK(AU9)),TRUE,FALSE),"")</f>
        <v>1</v>
      </c>
      <c r="AW9" s="10" t="b">
        <f>IF(NOT(ISBLANK($B9)),AND(AV9=TRUE,NOT(COUNTIF('List of Values'!$AH$2:$AH$60,AU9)=0)),"")</f>
        <v>1</v>
      </c>
      <c r="AX9" s="1"/>
      <c r="AY9" s="10" t="b">
        <f t="shared" ref="AY9:AY72" si="55">IF(NOT(ISBLANK($B9)),IF(NOT(ISBLANK(AX9)),TRUE,FALSE),"")</f>
        <v>0</v>
      </c>
      <c r="AZ9" s="10" t="b">
        <f>IF(NOT(ISBLANK($B9)),AND(AY9=TRUE,NOT(COUNTIF('List of Values'!$AG$2:$AG$60,AX9)=0)),"")</f>
        <v>0</v>
      </c>
      <c r="BA9" s="1"/>
      <c r="BB9" s="10" t="b">
        <f t="shared" si="13"/>
        <v>1</v>
      </c>
      <c r="BC9" s="10" t="b" cm="1">
        <f t="array" ref="BC9">IF(NOT(ISBLANK($D9)),AND(BB9=TRUE,LEN(BA9)&lt;60,NOT(ISNUMBER(FIND('List of Values'!$C$2:$C$20,BA9)))),"")</f>
        <v>1</v>
      </c>
      <c r="BD9" s="1"/>
      <c r="BE9" s="10" t="b">
        <f t="shared" ref="BE9:BE72" si="56">IF(NOT(ISBLANK($B9)),IF(NOT(ISBLANK(BD9)),TRUE,FALSE),"")</f>
        <v>0</v>
      </c>
      <c r="BF9" s="10" t="b" cm="1">
        <f t="array" ref="BF9">IF(NOT(ISBLANK($B9)),AND(BE9=TRUE,LEN(BD9)&lt;255,NOT(ISNUMBER(FIND('List of Values'!$C$2:$C$23,BD9)))),"")</f>
        <v>0</v>
      </c>
      <c r="BG9" s="1"/>
      <c r="BH9" s="10" t="b">
        <f>IF(NOT(ISBLANK(#REF!)),TRUE,"")</f>
        <v>1</v>
      </c>
      <c r="BI9" s="10" t="b" cm="1">
        <f t="array" ref="BI9">IF(NOT(ISBLANK(#REF!)),AND(BH9=TRUE,LEN(BG9)&lt;255,NOT(ISNUMBER(FIND('List of Values'!$C$2:$C$20,BG9)))),"")</f>
        <v>1</v>
      </c>
      <c r="BJ9" s="1"/>
      <c r="BK9" s="10" t="b">
        <f t="shared" ref="BK9:BK72" si="57">IF(NOT(ISBLANK($B9)),IF(NOT(ISBLANK(BJ9)),TRUE,FALSE),"")</f>
        <v>0</v>
      </c>
      <c r="BL9" s="10" t="b">
        <f>IF(NOT(ISBLANK($B9)),AND(BK9=TRUE,NOT(COUNTIF('List of Values'!$AH$2:$AH$60,BJ9)=0)),"")</f>
        <v>0</v>
      </c>
      <c r="BM9" s="1"/>
      <c r="BN9" s="10" t="b">
        <f t="shared" si="16"/>
        <v>0</v>
      </c>
      <c r="BO9" s="10" t="b">
        <f>IF(NOT(ISBLANK($B9)),AND(BN9=TRUE,NOT(COUNTIF('List of Values'!$AG$2:$AG$60,BM9)=0)),"")</f>
        <v>0</v>
      </c>
      <c r="BP9" s="1"/>
      <c r="BQ9" s="10" t="b">
        <f t="shared" si="17"/>
        <v>1</v>
      </c>
      <c r="BR9" s="10" t="b" cm="1">
        <f t="array" ref="BR9">IF(NOT(ISBLANK($D9)),AND(BQ9=TRUE,LEN(BP9)&lt;60,NOT(ISNUMBER(FIND('List of Values'!$C$2:$C$20,BP9)))),"")</f>
        <v>1</v>
      </c>
      <c r="BS9" s="1"/>
      <c r="BT9" s="10" t="b">
        <f t="shared" si="18"/>
        <v>0</v>
      </c>
      <c r="BU9" s="10" t="b" cm="1">
        <f t="array" ref="BU9">IF(NOT(ISBLANK($B9)),AND(BT9=TRUE,LEN(BS9)&lt;255,NOT(ISNUMBER(FIND('List of Values'!$C$2:$C$23,BS9)))),"")</f>
        <v>0</v>
      </c>
      <c r="BV9" s="1"/>
      <c r="BW9" s="10" t="b">
        <f t="shared" si="19"/>
        <v>1</v>
      </c>
      <c r="BX9" s="10" t="b" cm="1">
        <f t="array" ref="BX9">IF(NOT(ISBLANK($D9)),AND(BW9=TRUE,LEN(BV9)&lt;255,NOT(ISNUMBER(FIND('List of Values'!$C$2:$C$20,BV9)))),"")</f>
        <v>1</v>
      </c>
      <c r="BY9" s="1"/>
      <c r="BZ9" s="10" t="b">
        <f t="shared" si="20"/>
        <v>0</v>
      </c>
      <c r="CA9" s="10" t="b">
        <f>IF(NOT(ISBLANK($B9)),AND(BZ9=TRUE,NOT(COUNTIF('List of Values'!$AH$2:$AH$60,BY9)=0)),"")</f>
        <v>0</v>
      </c>
      <c r="CB9" s="1"/>
      <c r="CC9" s="10" t="b">
        <f t="shared" si="21"/>
        <v>0</v>
      </c>
      <c r="CD9" s="10" t="b">
        <f>IF(NOT(ISBLANK($B9)),AND(CC9=TRUE,NOT(COUNTIF('List of Values'!$AG$2:$AG$60,CB9)=0)),"")</f>
        <v>0</v>
      </c>
      <c r="CE9" s="1"/>
      <c r="CF9" s="10" t="b">
        <f t="shared" si="22"/>
        <v>1</v>
      </c>
      <c r="CG9" s="10" t="b" cm="1">
        <f t="array" ref="CG9">IF(NOT(ISBLANK($D9)),AND(CF9=TRUE,LEN(CE9)&lt;60,NOT(ISNUMBER(FIND('List of Values'!$C$2:$C$20,CE9)))),"")</f>
        <v>1</v>
      </c>
      <c r="CH9" s="1"/>
      <c r="CI9" s="10" t="b">
        <f t="shared" si="23"/>
        <v>0</v>
      </c>
      <c r="CJ9" s="10" t="b" cm="1">
        <f t="array" ref="CJ9">IF(NOT(ISBLANK($B9)),AND(CI9=TRUE,LEN(CH9)&lt;255,NOT(ISNUMBER(FIND('List of Values'!$C$2:$C$23,CH9)))),"")</f>
        <v>0</v>
      </c>
      <c r="CK9" s="1"/>
      <c r="CL9" s="10" t="b">
        <f t="shared" si="24"/>
        <v>1</v>
      </c>
      <c r="CM9" s="10" t="b" cm="1">
        <f t="array" ref="CM9">IF(NOT(ISBLANK($D9)),AND(CL9=TRUE,LEN(CK9)&lt;255,NOT(ISNUMBER(FIND('List of Values'!$C$2:$C$20,CK9)))),"")</f>
        <v>1</v>
      </c>
      <c r="CN9" s="1"/>
      <c r="CO9" s="10" t="b">
        <f t="shared" si="25"/>
        <v>0</v>
      </c>
      <c r="CP9" s="10" t="b">
        <f>IF(NOT(ISBLANK($B9)),AND(CO9=TRUE,NOT(COUNTIF('List of Values'!$AH$2:$AH$60,CN9)=0)),"")</f>
        <v>0</v>
      </c>
      <c r="CQ9" s="1"/>
      <c r="CR9" s="10" t="b">
        <f t="shared" si="26"/>
        <v>0</v>
      </c>
      <c r="CS9" s="10" t="b">
        <f>IF(NOT(ISBLANK($B9)),AND(CR9=TRUE,NOT(COUNTIF('List of Values'!$AG$2:$AG$60,CQ9)=0)),"")</f>
        <v>0</v>
      </c>
      <c r="CT9" s="1"/>
      <c r="CU9" s="10" t="b">
        <f t="shared" si="27"/>
        <v>1</v>
      </c>
      <c r="CV9" s="10" t="b" cm="1">
        <f t="array" ref="CV9">IF(NOT(ISBLANK($D9)),AND(CU9=TRUE,LEN(CT9)&lt;60,NOT(ISNUMBER(FIND('List of Values'!$C$2:$C$20,CT9)))),"")</f>
        <v>1</v>
      </c>
      <c r="CW9" s="1"/>
      <c r="CX9" s="10" t="b">
        <f t="shared" si="28"/>
        <v>0</v>
      </c>
      <c r="CY9" s="10" t="b" cm="1">
        <f t="array" ref="CY9">IF(NOT(ISBLANK($B9)),AND(CX9=TRUE,LEN(CW9)&lt;255,NOT(ISNUMBER(FIND('List of Values'!$C$2:$C$23,CW9)))),"")</f>
        <v>0</v>
      </c>
      <c r="CZ9" s="1"/>
      <c r="DA9" s="10" t="b">
        <f t="shared" si="29"/>
        <v>1</v>
      </c>
      <c r="DB9" s="10" t="b" cm="1">
        <f t="array" ref="DB9">IF(NOT(ISBLANK($D9)),AND(DA9=TRUE,LEN(CZ9)&lt;255,NOT(ISNUMBER(FIND('List of Values'!$C$2:$C$20,CZ9)))),"")</f>
        <v>1</v>
      </c>
      <c r="DC9" s="1"/>
      <c r="DD9" s="10" t="b">
        <f t="shared" si="30"/>
        <v>0</v>
      </c>
      <c r="DE9" s="10" t="b">
        <f>IF(NOT(ISBLANK($B9)),AND(DD9=TRUE,NOT(COUNTIF('List of Values'!$AH$2:$AH$60,DC9)=0)),"")</f>
        <v>0</v>
      </c>
      <c r="DF9" s="1"/>
      <c r="DG9" s="10" t="b">
        <f t="shared" si="31"/>
        <v>0</v>
      </c>
      <c r="DH9" s="10" t="b">
        <f>IF(NOT(ISBLANK($B9)),AND(DG9=TRUE,NOT(COUNTIF('List of Values'!$AG$2:$AG$60,DF9)=0)),"")</f>
        <v>0</v>
      </c>
      <c r="DI9" s="1"/>
      <c r="DJ9" s="10" t="b">
        <f t="shared" si="32"/>
        <v>1</v>
      </c>
      <c r="DK9" s="10" t="b" cm="1">
        <f t="array" ref="DK9">IF(NOT(ISBLANK($D9)),AND(DJ9=TRUE,LEN(DI9)&lt;60,NOT(ISNUMBER(FIND('List of Values'!$C$2:$C$20,DI9)))),"")</f>
        <v>1</v>
      </c>
      <c r="DL9" s="1"/>
      <c r="DM9" s="10" t="b">
        <f t="shared" si="33"/>
        <v>0</v>
      </c>
      <c r="DN9" s="10" t="b" cm="1">
        <f t="array" ref="DN9">IF(NOT(ISBLANK($B9)),AND(DM9=TRUE,LEN(DL9)&lt;255,NOT(ISNUMBER(FIND('List of Values'!$C$2:$C$23,DL9)))),"")</f>
        <v>0</v>
      </c>
      <c r="DO9" s="1"/>
      <c r="DP9" s="10" t="b">
        <f t="shared" si="34"/>
        <v>1</v>
      </c>
      <c r="DQ9" s="10" t="b" cm="1">
        <f t="array" ref="DQ9">IF(NOT(ISBLANK($D9)),AND(DP9=TRUE,LEN(DO9)&lt;255,NOT(ISNUMBER(FIND('List of Values'!$C$2:$C$20,DO9)))),"")</f>
        <v>1</v>
      </c>
      <c r="DR9" s="1"/>
      <c r="DS9" s="10" t="b">
        <f t="shared" si="35"/>
        <v>0</v>
      </c>
      <c r="DT9" s="10" t="b">
        <f>IF(NOT(ISBLANK($B9)),AND(DS9=TRUE,NOT(COUNTIF('List of Values'!$AH$2:$AH$60,DR9)=0)),"")</f>
        <v>0</v>
      </c>
      <c r="DU9" s="1"/>
      <c r="DV9" s="10" t="b">
        <f t="shared" si="36"/>
        <v>0</v>
      </c>
      <c r="DW9" s="10" t="b">
        <f>IF(NOT(ISBLANK($B9)),AND(DV9=TRUE,NOT(COUNTIF('List of Values'!$AG$2:$AG$60,DU9)=0)),"")</f>
        <v>0</v>
      </c>
      <c r="DX9" s="1"/>
      <c r="DY9" s="10" t="b">
        <f t="shared" si="37"/>
        <v>1</v>
      </c>
      <c r="DZ9" s="10" t="b" cm="1">
        <f t="array" ref="DZ9">IF(NOT(ISBLANK($D9)),AND(DY9=TRUE,LEN(DX9)&lt;60,NOT(ISNUMBER(FIND('List of Values'!$C$2:$C$20,DX9)))),"")</f>
        <v>1</v>
      </c>
      <c r="EA9" s="1"/>
      <c r="EB9" s="10" t="b">
        <f t="shared" si="38"/>
        <v>0</v>
      </c>
      <c r="EC9" s="10" t="b" cm="1">
        <f t="array" ref="EC9">IF(NOT(ISBLANK($B9)),AND(EB9=TRUE,LEN(EA9)&lt;255,NOT(ISNUMBER(FIND('List of Values'!$C$2:$C$23,EA9)))),"")</f>
        <v>0</v>
      </c>
      <c r="ED9" s="1"/>
      <c r="EE9" s="10" t="b">
        <f t="shared" si="39"/>
        <v>1</v>
      </c>
      <c r="EF9" s="10" t="b" cm="1">
        <f t="array" ref="EF9">IF(NOT(ISBLANK($D9)),AND(EE9=TRUE,LEN(ED9)&lt;255,NOT(ISNUMBER(FIND('List of Values'!$C$2:$C$20,ED9)))),"")</f>
        <v>1</v>
      </c>
      <c r="EG9" s="1"/>
      <c r="EH9" s="10" t="b">
        <f t="shared" si="40"/>
        <v>0</v>
      </c>
      <c r="EI9" s="10" t="b">
        <f>IF(NOT(ISBLANK($B9)),AND(EH9=TRUE,NOT(COUNTIF('List of Values'!$AH$2:$AH$60,EG9)=0)),"")</f>
        <v>0</v>
      </c>
      <c r="EJ9" s="1"/>
      <c r="EK9" s="10" t="b">
        <f t="shared" si="41"/>
        <v>0</v>
      </c>
      <c r="EL9" s="10" t="b">
        <f>IF(NOT(ISBLANK($B9)),AND(EK9=TRUE,NOT(COUNTIF('List of Values'!$AG$2:$AG$60,EJ9)=0)),"")</f>
        <v>0</v>
      </c>
      <c r="EM9" s="1"/>
      <c r="EN9" s="10" t="b">
        <f t="shared" si="42"/>
        <v>1</v>
      </c>
      <c r="EO9" s="10" t="b" cm="1">
        <f t="array" ref="EO9">IF(NOT(ISBLANK($D9)),AND(EN9=TRUE,LEN(EM9)&lt;60,NOT(ISNUMBER(FIND('List of Values'!$C$2:$C$20,EM9)))),"")</f>
        <v>1</v>
      </c>
      <c r="EP9" s="1"/>
      <c r="EQ9" s="10" t="b">
        <f t="shared" si="43"/>
        <v>0</v>
      </c>
      <c r="ER9" s="10" t="b" cm="1">
        <f t="array" ref="ER9">IF(NOT(ISBLANK($B9)),AND(EQ9=TRUE,LEN(EP9)&lt;255,NOT(ISNUMBER(FIND('List of Values'!$C$2:$C$23,EP9)))),"")</f>
        <v>0</v>
      </c>
      <c r="ES9" s="1"/>
      <c r="ET9" s="10" t="b">
        <f t="shared" si="44"/>
        <v>1</v>
      </c>
      <c r="EU9" s="10" t="b" cm="1">
        <f t="array" ref="EU9">IF(NOT(ISBLANK($D9)),AND(ET9=TRUE,LEN(ES9)&lt;255,NOT(ISNUMBER(FIND('List of Values'!$C$2:$C$20,ES9)))),"")</f>
        <v>1</v>
      </c>
      <c r="EV9" s="1"/>
      <c r="EW9" s="10" t="b">
        <f t="shared" si="45"/>
        <v>0</v>
      </c>
      <c r="EX9" s="10" t="b">
        <f>IF(NOT(ISBLANK($B9)),AND(EW9=TRUE,NOT(COUNTIF('List of Values'!$AH$2:$AH$60,EV9)=0)),"")</f>
        <v>0</v>
      </c>
      <c r="EY9" t="str">
        <f>_xlfn.XLOOKUP(C9,[1]Blad1!$B:$B,[1]Blad1!$D:$D,"")</f>
        <v/>
      </c>
    </row>
    <row r="10" spans="1:155">
      <c r="A10">
        <f t="shared" ref="A10:A73" si="58">COUNTIF(B10:S10,"FALSE")</f>
        <v>0</v>
      </c>
      <c r="B10" s="1">
        <v>218010</v>
      </c>
      <c r="C10" s="101">
        <v>125</v>
      </c>
      <c r="D10" s="1" t="s">
        <v>1836</v>
      </c>
      <c r="E10" s="1" t="s">
        <v>1947</v>
      </c>
      <c r="F10" s="10" t="b">
        <f t="shared" si="46"/>
        <v>1</v>
      </c>
      <c r="G10" s="10" t="b">
        <f>IF(NOT(ISBLANK($B10)),AND(F10=TRUE,NOT(COUNTIF('List of Values'!$AG$2:$AG$60,E10)=0)),"")</f>
        <v>1</v>
      </c>
      <c r="H10" s="1" t="s">
        <v>2201</v>
      </c>
      <c r="I10" s="10" t="b">
        <f t="shared" si="1"/>
        <v>1</v>
      </c>
      <c r="J10" s="10" t="b" cm="1">
        <f t="array" ref="J10">IF(NOT(ISBLANK($D10)),AND(I10=TRUE,LEN(H10)&lt;60,NOT(ISNUMBER(FIND('List of Values'!$C$2:$C$20,H10)))),"")</f>
        <v>1</v>
      </c>
      <c r="K10" s="101">
        <v>4792845354</v>
      </c>
      <c r="L10" s="10" t="b">
        <f t="shared" si="47"/>
        <v>1</v>
      </c>
      <c r="M10" s="10" t="b" cm="1">
        <f t="array" ref="M10">IF(NOT(ISBLANK($B10)),AND(L10=TRUE,LEN(K10)&lt;255,NOT(ISNUMBER(FIND('List of Values'!$C$2:$C$23,K10)))),"")</f>
        <v>1</v>
      </c>
      <c r="N10" s="1" t="s">
        <v>32</v>
      </c>
      <c r="O10" s="10" t="b">
        <f>IF(NOT(ISBLANK(#REF!)),TRUE,"")</f>
        <v>1</v>
      </c>
      <c r="P10" s="10" t="b" cm="1">
        <f t="array" ref="P10">IF(NOT(ISBLANK(#REF!)),AND(O10=TRUE,LEN(N10)&lt;255,NOT(ISNUMBER(FIND('List of Values'!$C$2:$C$20,N10)))),"")</f>
        <v>1</v>
      </c>
      <c r="Q10" s="1" t="s">
        <v>1952</v>
      </c>
      <c r="R10" s="10" t="b">
        <f t="shared" si="48"/>
        <v>1</v>
      </c>
      <c r="S10" s="10" t="b">
        <f>IF(NOT(ISBLANK($B10)),AND(R10=TRUE,NOT(COUNTIF('List of Values'!$AH$2:$AH$60,Q10)=0)),"")</f>
        <v>1</v>
      </c>
      <c r="T10" s="1" t="s">
        <v>1949</v>
      </c>
      <c r="U10" s="10" t="b">
        <f t="shared" si="49"/>
        <v>1</v>
      </c>
      <c r="V10" s="10" t="b">
        <f>IF(NOT(ISBLANK($B10)),AND(U10=TRUE,NOT(COUNTIF('List of Values'!$AG$2:$AG$60,T10)=0)),"")</f>
        <v>1</v>
      </c>
      <c r="W10" s="1" t="s">
        <v>2201</v>
      </c>
      <c r="X10" s="10" t="b">
        <f t="shared" si="5"/>
        <v>1</v>
      </c>
      <c r="Y10" s="10" t="b" cm="1">
        <f t="array" ref="Y10">IF(NOT(ISBLANK($D10)),AND(X10=TRUE,LEN(W10)&lt;60,NOT(ISNUMBER(FIND('List of Values'!$C$2:$C$20,W10)))),"")</f>
        <v>1</v>
      </c>
      <c r="Z10" s="1" t="s">
        <v>2202</v>
      </c>
      <c r="AA10" s="10" t="b">
        <f t="shared" si="50"/>
        <v>1</v>
      </c>
      <c r="AB10" s="10" t="b" cm="1">
        <f t="array" ref="AB10">IF(NOT(ISBLANK($B10)),AND(AA10=TRUE,LEN(Z10)&lt;255,NOT(ISNUMBER(FIND('List of Values'!$C$2:$C$23,Z10)))),"")</f>
        <v>1</v>
      </c>
      <c r="AC10" s="1" t="s">
        <v>32</v>
      </c>
      <c r="AD10" s="10" t="b">
        <f>IF(NOT(ISBLANK(#REF!)),TRUE,"")</f>
        <v>1</v>
      </c>
      <c r="AE10" s="10" t="b" cm="1">
        <f t="array" ref="AE10">IF(NOT(ISBLANK(#REF!)),AND(AD10=TRUE,LEN(AC10)&lt;255,NOT(ISNUMBER(FIND('List of Values'!$C$2:$C$20,AC10)))),"")</f>
        <v>1</v>
      </c>
      <c r="AF10" s="1" t="s">
        <v>1952</v>
      </c>
      <c r="AG10" s="10" t="b">
        <f t="shared" si="51"/>
        <v>1</v>
      </c>
      <c r="AH10" s="10" t="b">
        <f>IF(NOT(ISBLANK($B10)),AND(AG10=TRUE,NOT(COUNTIF('List of Values'!$AH$2:$AH$60,AF10)=0)),"")</f>
        <v>1</v>
      </c>
      <c r="AI10" s="1"/>
      <c r="AJ10" s="10" t="b">
        <f t="shared" si="52"/>
        <v>0</v>
      </c>
      <c r="AK10" s="10" t="b">
        <f>IF(NOT(ISBLANK($B10)),AND(AJ10=TRUE,NOT(COUNTIF('List of Values'!$AG$2:$AG$60,AI10)=0)),"")</f>
        <v>0</v>
      </c>
      <c r="AL10" s="1"/>
      <c r="AM10" s="10" t="b">
        <f t="shared" si="9"/>
        <v>1</v>
      </c>
      <c r="AN10" s="10" t="b" cm="1">
        <f t="array" ref="AN10">IF(NOT(ISBLANK($D10)),AND(AM10=TRUE,LEN(AL10)&lt;60,NOT(ISNUMBER(FIND('List of Values'!$C$2:$C$20,AL10)))),"")</f>
        <v>1</v>
      </c>
      <c r="AO10" s="1"/>
      <c r="AP10" s="10" t="b">
        <f t="shared" si="53"/>
        <v>0</v>
      </c>
      <c r="AQ10" s="10" t="b" cm="1">
        <f t="array" ref="AQ10">IF(NOT(ISBLANK($B10)),AND(AP10=TRUE,LEN(AO10)&lt;255,NOT(ISNUMBER(FIND('List of Values'!$C$2:$C$23,AO10)))),"")</f>
        <v>0</v>
      </c>
      <c r="AR10" s="1"/>
      <c r="AS10" s="10" t="b">
        <f>IF(NOT(ISBLANK(#REF!)),TRUE,"")</f>
        <v>1</v>
      </c>
      <c r="AT10" s="10" t="b" cm="1">
        <f t="array" ref="AT10">IF(NOT(ISBLANK(#REF!)),AND(AS10=TRUE,LEN(AR10)&lt;255,NOT(ISNUMBER(FIND('List of Values'!$C$2:$C$20,AR10)))),"")</f>
        <v>1</v>
      </c>
      <c r="AU10" s="1"/>
      <c r="AV10" s="10" t="b">
        <f t="shared" si="54"/>
        <v>0</v>
      </c>
      <c r="AW10" s="10" t="b">
        <f>IF(NOT(ISBLANK($B10)),AND(AV10=TRUE,NOT(COUNTIF('List of Values'!$AH$2:$AH$60,AU10)=0)),"")</f>
        <v>0</v>
      </c>
      <c r="AX10" s="1"/>
      <c r="AY10" s="10" t="b">
        <f t="shared" si="55"/>
        <v>0</v>
      </c>
      <c r="AZ10" s="10" t="b">
        <f>IF(NOT(ISBLANK($B10)),AND(AY10=TRUE,NOT(COUNTIF('List of Values'!$AG$2:$AG$60,AX10)=0)),"")</f>
        <v>0</v>
      </c>
      <c r="BA10" s="1"/>
      <c r="BB10" s="10" t="b">
        <f t="shared" si="13"/>
        <v>1</v>
      </c>
      <c r="BC10" s="10" t="b" cm="1">
        <f t="array" ref="BC10">IF(NOT(ISBLANK($D10)),AND(BB10=TRUE,LEN(BA10)&lt;60,NOT(ISNUMBER(FIND('List of Values'!$C$2:$C$20,BA10)))),"")</f>
        <v>1</v>
      </c>
      <c r="BD10" s="1"/>
      <c r="BE10" s="10" t="b">
        <f t="shared" si="56"/>
        <v>0</v>
      </c>
      <c r="BF10" s="10" t="b" cm="1">
        <f t="array" ref="BF10">IF(NOT(ISBLANK($B10)),AND(BE10=TRUE,LEN(BD10)&lt;255,NOT(ISNUMBER(FIND('List of Values'!$C$2:$C$23,BD10)))),"")</f>
        <v>0</v>
      </c>
      <c r="BG10" s="1"/>
      <c r="BH10" s="10" t="b">
        <f>IF(NOT(ISBLANK(#REF!)),TRUE,"")</f>
        <v>1</v>
      </c>
      <c r="BI10" s="10" t="b" cm="1">
        <f t="array" ref="BI10">IF(NOT(ISBLANK(#REF!)),AND(BH10=TRUE,LEN(BG10)&lt;255,NOT(ISNUMBER(FIND('List of Values'!$C$2:$C$20,BG10)))),"")</f>
        <v>1</v>
      </c>
      <c r="BJ10" s="1"/>
      <c r="BK10" s="10" t="b">
        <f t="shared" si="57"/>
        <v>0</v>
      </c>
      <c r="BL10" s="10" t="b">
        <f>IF(NOT(ISBLANK($B10)),AND(BK10=TRUE,NOT(COUNTIF('List of Values'!$AH$2:$AH$60,BJ10)=0)),"")</f>
        <v>0</v>
      </c>
      <c r="BM10" s="1"/>
      <c r="BN10" s="10" t="b">
        <f t="shared" si="16"/>
        <v>0</v>
      </c>
      <c r="BO10" s="10" t="b">
        <f>IF(NOT(ISBLANK($B10)),AND(BN10=TRUE,NOT(COUNTIF('List of Values'!$AG$2:$AG$60,BM10)=0)),"")</f>
        <v>0</v>
      </c>
      <c r="BP10" s="1"/>
      <c r="BQ10" s="10" t="b">
        <f t="shared" si="17"/>
        <v>1</v>
      </c>
      <c r="BR10" s="10" t="b" cm="1">
        <f t="array" ref="BR10">IF(NOT(ISBLANK($D10)),AND(BQ10=TRUE,LEN(BP10)&lt;60,NOT(ISNUMBER(FIND('List of Values'!$C$2:$C$20,BP10)))),"")</f>
        <v>1</v>
      </c>
      <c r="BS10" s="1"/>
      <c r="BT10" s="10" t="b">
        <f t="shared" si="18"/>
        <v>0</v>
      </c>
      <c r="BU10" s="10" t="b" cm="1">
        <f t="array" ref="BU10">IF(NOT(ISBLANK($B10)),AND(BT10=TRUE,LEN(BS10)&lt;255,NOT(ISNUMBER(FIND('List of Values'!$C$2:$C$23,BS10)))),"")</f>
        <v>0</v>
      </c>
      <c r="BV10" s="1"/>
      <c r="BW10" s="10" t="b">
        <f t="shared" si="19"/>
        <v>1</v>
      </c>
      <c r="BX10" s="10" t="b" cm="1">
        <f t="array" ref="BX10">IF(NOT(ISBLANK($D10)),AND(BW10=TRUE,LEN(BV10)&lt;255,NOT(ISNUMBER(FIND('List of Values'!$C$2:$C$20,BV10)))),"")</f>
        <v>1</v>
      </c>
      <c r="BY10" s="1"/>
      <c r="BZ10" s="10" t="b">
        <f t="shared" si="20"/>
        <v>0</v>
      </c>
      <c r="CA10" s="10" t="b">
        <f>IF(NOT(ISBLANK($B10)),AND(BZ10=TRUE,NOT(COUNTIF('List of Values'!$AH$2:$AH$60,BY10)=0)),"")</f>
        <v>0</v>
      </c>
      <c r="CB10" s="1"/>
      <c r="CC10" s="10" t="b">
        <f t="shared" si="21"/>
        <v>0</v>
      </c>
      <c r="CD10" s="10" t="b">
        <f>IF(NOT(ISBLANK($B10)),AND(CC10=TRUE,NOT(COUNTIF('List of Values'!$AG$2:$AG$60,CB10)=0)),"")</f>
        <v>0</v>
      </c>
      <c r="CE10" s="1"/>
      <c r="CF10" s="10" t="b">
        <f t="shared" si="22"/>
        <v>1</v>
      </c>
      <c r="CG10" s="10" t="b" cm="1">
        <f t="array" ref="CG10">IF(NOT(ISBLANK($D10)),AND(CF10=TRUE,LEN(CE10)&lt;60,NOT(ISNUMBER(FIND('List of Values'!$C$2:$C$20,CE10)))),"")</f>
        <v>1</v>
      </c>
      <c r="CH10" s="1"/>
      <c r="CI10" s="10" t="b">
        <f t="shared" si="23"/>
        <v>0</v>
      </c>
      <c r="CJ10" s="10" t="b" cm="1">
        <f t="array" ref="CJ10">IF(NOT(ISBLANK($B10)),AND(CI10=TRUE,LEN(CH10)&lt;255,NOT(ISNUMBER(FIND('List of Values'!$C$2:$C$23,CH10)))),"")</f>
        <v>0</v>
      </c>
      <c r="CK10" s="1"/>
      <c r="CL10" s="10" t="b">
        <f t="shared" si="24"/>
        <v>1</v>
      </c>
      <c r="CM10" s="10" t="b" cm="1">
        <f t="array" ref="CM10">IF(NOT(ISBLANK($D10)),AND(CL10=TRUE,LEN(CK10)&lt;255,NOT(ISNUMBER(FIND('List of Values'!$C$2:$C$20,CK10)))),"")</f>
        <v>1</v>
      </c>
      <c r="CN10" s="1"/>
      <c r="CO10" s="10" t="b">
        <f t="shared" si="25"/>
        <v>0</v>
      </c>
      <c r="CP10" s="10" t="b">
        <f>IF(NOT(ISBLANK($B10)),AND(CO10=TRUE,NOT(COUNTIF('List of Values'!$AH$2:$AH$60,CN10)=0)),"")</f>
        <v>0</v>
      </c>
      <c r="CQ10" s="1"/>
      <c r="CR10" s="10" t="b">
        <f t="shared" si="26"/>
        <v>0</v>
      </c>
      <c r="CS10" s="10" t="b">
        <f>IF(NOT(ISBLANK($B10)),AND(CR10=TRUE,NOT(COUNTIF('List of Values'!$AG$2:$AG$60,CQ10)=0)),"")</f>
        <v>0</v>
      </c>
      <c r="CT10" s="1"/>
      <c r="CU10" s="10" t="b">
        <f t="shared" si="27"/>
        <v>1</v>
      </c>
      <c r="CV10" s="10" t="b" cm="1">
        <f t="array" ref="CV10">IF(NOT(ISBLANK($D10)),AND(CU10=TRUE,LEN(CT10)&lt;60,NOT(ISNUMBER(FIND('List of Values'!$C$2:$C$20,CT10)))),"")</f>
        <v>1</v>
      </c>
      <c r="CW10" s="1"/>
      <c r="CX10" s="10" t="b">
        <f t="shared" si="28"/>
        <v>0</v>
      </c>
      <c r="CY10" s="10" t="b" cm="1">
        <f t="array" ref="CY10">IF(NOT(ISBLANK($B10)),AND(CX10=TRUE,LEN(CW10)&lt;255,NOT(ISNUMBER(FIND('List of Values'!$C$2:$C$23,CW10)))),"")</f>
        <v>0</v>
      </c>
      <c r="CZ10" s="1"/>
      <c r="DA10" s="10" t="b">
        <f t="shared" si="29"/>
        <v>1</v>
      </c>
      <c r="DB10" s="10" t="b" cm="1">
        <f t="array" ref="DB10">IF(NOT(ISBLANK($D10)),AND(DA10=TRUE,LEN(CZ10)&lt;255,NOT(ISNUMBER(FIND('List of Values'!$C$2:$C$20,CZ10)))),"")</f>
        <v>1</v>
      </c>
      <c r="DC10" s="1"/>
      <c r="DD10" s="10" t="b">
        <f t="shared" si="30"/>
        <v>0</v>
      </c>
      <c r="DE10" s="10" t="b">
        <f>IF(NOT(ISBLANK($B10)),AND(DD10=TRUE,NOT(COUNTIF('List of Values'!$AH$2:$AH$60,DC10)=0)),"")</f>
        <v>0</v>
      </c>
      <c r="DF10" s="1"/>
      <c r="DG10" s="10" t="b">
        <f t="shared" si="31"/>
        <v>0</v>
      </c>
      <c r="DH10" s="10" t="b">
        <f>IF(NOT(ISBLANK($B10)),AND(DG10=TRUE,NOT(COUNTIF('List of Values'!$AG$2:$AG$60,DF10)=0)),"")</f>
        <v>0</v>
      </c>
      <c r="DI10" s="1"/>
      <c r="DJ10" s="10" t="b">
        <f t="shared" si="32"/>
        <v>1</v>
      </c>
      <c r="DK10" s="10" t="b" cm="1">
        <f t="array" ref="DK10">IF(NOT(ISBLANK($D10)),AND(DJ10=TRUE,LEN(DI10)&lt;60,NOT(ISNUMBER(FIND('List of Values'!$C$2:$C$20,DI10)))),"")</f>
        <v>1</v>
      </c>
      <c r="DL10" s="1"/>
      <c r="DM10" s="10" t="b">
        <f t="shared" si="33"/>
        <v>0</v>
      </c>
      <c r="DN10" s="10" t="b" cm="1">
        <f t="array" ref="DN10">IF(NOT(ISBLANK($B10)),AND(DM10=TRUE,LEN(DL10)&lt;255,NOT(ISNUMBER(FIND('List of Values'!$C$2:$C$23,DL10)))),"")</f>
        <v>0</v>
      </c>
      <c r="DO10" s="1"/>
      <c r="DP10" s="10" t="b">
        <f t="shared" si="34"/>
        <v>1</v>
      </c>
      <c r="DQ10" s="10" t="b" cm="1">
        <f t="array" ref="DQ10">IF(NOT(ISBLANK($D10)),AND(DP10=TRUE,LEN(DO10)&lt;255,NOT(ISNUMBER(FIND('List of Values'!$C$2:$C$20,DO10)))),"")</f>
        <v>1</v>
      </c>
      <c r="DR10" s="1"/>
      <c r="DS10" s="10" t="b">
        <f t="shared" si="35"/>
        <v>0</v>
      </c>
      <c r="DT10" s="10" t="b">
        <f>IF(NOT(ISBLANK($B10)),AND(DS10=TRUE,NOT(COUNTIF('List of Values'!$AH$2:$AH$60,DR10)=0)),"")</f>
        <v>0</v>
      </c>
      <c r="DU10" s="1"/>
      <c r="DV10" s="10" t="b">
        <f t="shared" si="36"/>
        <v>0</v>
      </c>
      <c r="DW10" s="10" t="b">
        <f>IF(NOT(ISBLANK($B10)),AND(DV10=TRUE,NOT(COUNTIF('List of Values'!$AG$2:$AG$60,DU10)=0)),"")</f>
        <v>0</v>
      </c>
      <c r="DX10" s="1"/>
      <c r="DY10" s="10" t="b">
        <f t="shared" si="37"/>
        <v>1</v>
      </c>
      <c r="DZ10" s="10" t="b" cm="1">
        <f t="array" ref="DZ10">IF(NOT(ISBLANK($D10)),AND(DY10=TRUE,LEN(DX10)&lt;60,NOT(ISNUMBER(FIND('List of Values'!$C$2:$C$20,DX10)))),"")</f>
        <v>1</v>
      </c>
      <c r="EA10" s="1"/>
      <c r="EB10" s="10" t="b">
        <f t="shared" si="38"/>
        <v>0</v>
      </c>
      <c r="EC10" s="10" t="b" cm="1">
        <f t="array" ref="EC10">IF(NOT(ISBLANK($B10)),AND(EB10=TRUE,LEN(EA10)&lt;255,NOT(ISNUMBER(FIND('List of Values'!$C$2:$C$23,EA10)))),"")</f>
        <v>0</v>
      </c>
      <c r="ED10" s="1"/>
      <c r="EE10" s="10" t="b">
        <f t="shared" si="39"/>
        <v>1</v>
      </c>
      <c r="EF10" s="10" t="b" cm="1">
        <f t="array" ref="EF10">IF(NOT(ISBLANK($D10)),AND(EE10=TRUE,LEN(ED10)&lt;255,NOT(ISNUMBER(FIND('List of Values'!$C$2:$C$20,ED10)))),"")</f>
        <v>1</v>
      </c>
      <c r="EG10" s="1"/>
      <c r="EH10" s="10" t="b">
        <f t="shared" si="40"/>
        <v>0</v>
      </c>
      <c r="EI10" s="10" t="b">
        <f>IF(NOT(ISBLANK($B10)),AND(EH10=TRUE,NOT(COUNTIF('List of Values'!$AH$2:$AH$60,EG10)=0)),"")</f>
        <v>0</v>
      </c>
      <c r="EJ10" s="1"/>
      <c r="EK10" s="10" t="b">
        <f t="shared" si="41"/>
        <v>0</v>
      </c>
      <c r="EL10" s="10" t="b">
        <f>IF(NOT(ISBLANK($B10)),AND(EK10=TRUE,NOT(COUNTIF('List of Values'!$AG$2:$AG$60,EJ10)=0)),"")</f>
        <v>0</v>
      </c>
      <c r="EM10" s="1"/>
      <c r="EN10" s="10" t="b">
        <f t="shared" si="42"/>
        <v>1</v>
      </c>
      <c r="EO10" s="10" t="b" cm="1">
        <f t="array" ref="EO10">IF(NOT(ISBLANK($D10)),AND(EN10=TRUE,LEN(EM10)&lt;60,NOT(ISNUMBER(FIND('List of Values'!$C$2:$C$20,EM10)))),"")</f>
        <v>1</v>
      </c>
      <c r="EP10" s="1"/>
      <c r="EQ10" s="10" t="b">
        <f t="shared" si="43"/>
        <v>0</v>
      </c>
      <c r="ER10" s="10" t="b" cm="1">
        <f t="array" ref="ER10">IF(NOT(ISBLANK($B10)),AND(EQ10=TRUE,LEN(EP10)&lt;255,NOT(ISNUMBER(FIND('List of Values'!$C$2:$C$23,EP10)))),"")</f>
        <v>0</v>
      </c>
      <c r="ES10" s="1"/>
      <c r="ET10" s="10" t="b">
        <f t="shared" si="44"/>
        <v>1</v>
      </c>
      <c r="EU10" s="10" t="b" cm="1">
        <f t="array" ref="EU10">IF(NOT(ISBLANK($D10)),AND(ET10=TRUE,LEN(ES10)&lt;255,NOT(ISNUMBER(FIND('List of Values'!$C$2:$C$20,ES10)))),"")</f>
        <v>1</v>
      </c>
      <c r="EV10" s="1"/>
      <c r="EW10" s="10" t="b">
        <f t="shared" si="45"/>
        <v>0</v>
      </c>
      <c r="EX10" s="10" t="b">
        <f>IF(NOT(ISBLANK($B10)),AND(EW10=TRUE,NOT(COUNTIF('List of Values'!$AH$2:$AH$60,EV10)=0)),"")</f>
        <v>0</v>
      </c>
      <c r="EY10" t="str">
        <f>_xlfn.XLOOKUP(C10,[1]Blad1!$B:$B,[1]Blad1!$D:$D,"")</f>
        <v/>
      </c>
    </row>
    <row r="11" spans="1:155">
      <c r="A11">
        <f t="shared" si="58"/>
        <v>0</v>
      </c>
      <c r="B11" s="1">
        <v>217969</v>
      </c>
      <c r="C11" s="101" t="s">
        <v>1461</v>
      </c>
      <c r="D11" s="1" t="s">
        <v>1837</v>
      </c>
      <c r="E11" s="1" t="s">
        <v>1947</v>
      </c>
      <c r="F11" s="10" t="b">
        <f t="shared" si="46"/>
        <v>1</v>
      </c>
      <c r="G11" s="10" t="b">
        <f>IF(NOT(ISBLANK($B11)),AND(F11=TRUE,NOT(COUNTIF('List of Values'!$AG$2:$AG$60,E11)=0)),"")</f>
        <v>1</v>
      </c>
      <c r="H11" s="1" t="s">
        <v>2171</v>
      </c>
      <c r="I11" s="10" t="b">
        <f t="shared" si="1"/>
        <v>1</v>
      </c>
      <c r="J11" s="10" t="b" cm="1">
        <f t="array" ref="J11">IF(NOT(ISBLANK($D11)),AND(I11=TRUE,LEN(H11)&lt;60,NOT(ISNUMBER(FIND('List of Values'!$C$2:$C$20,H11)))),"")</f>
        <v>1</v>
      </c>
      <c r="K11" s="101" t="s">
        <v>2294</v>
      </c>
      <c r="L11" s="10" t="b">
        <f t="shared" si="47"/>
        <v>1</v>
      </c>
      <c r="M11" s="10" t="b" cm="1">
        <f t="array" ref="M11">IF(NOT(ISBLANK($B11)),AND(L11=TRUE,LEN(K11)&lt;255,NOT(ISNUMBER(FIND('List of Values'!$C$2:$C$23,K11)))),"")</f>
        <v>1</v>
      </c>
      <c r="N11" s="1" t="s">
        <v>32</v>
      </c>
      <c r="O11" s="10" t="b">
        <f>IF(NOT(ISBLANK(#REF!)),TRUE,"")</f>
        <v>1</v>
      </c>
      <c r="P11" s="10" t="b" cm="1">
        <f t="array" ref="P11">IF(NOT(ISBLANK(#REF!)),AND(O11=TRUE,LEN(N11)&lt;255,NOT(ISNUMBER(FIND('List of Values'!$C$2:$C$20,N11)))),"")</f>
        <v>1</v>
      </c>
      <c r="Q11" s="1" t="s">
        <v>1952</v>
      </c>
      <c r="R11" s="10" t="b">
        <f t="shared" si="48"/>
        <v>1</v>
      </c>
      <c r="S11" s="10" t="b">
        <f>IF(NOT(ISBLANK($B11)),AND(R11=TRUE,NOT(COUNTIF('List of Values'!$AH$2:$AH$60,Q11)=0)),"")</f>
        <v>1</v>
      </c>
      <c r="T11" s="1" t="s">
        <v>1949</v>
      </c>
      <c r="U11" s="10" t="b">
        <f t="shared" si="49"/>
        <v>1</v>
      </c>
      <c r="V11" s="10" t="b">
        <f>IF(NOT(ISBLANK($B11)),AND(U11=TRUE,NOT(COUNTIF('List of Values'!$AG$2:$AG$60,T11)=0)),"")</f>
        <v>1</v>
      </c>
      <c r="W11" s="1" t="s">
        <v>2171</v>
      </c>
      <c r="X11" s="10" t="b">
        <f t="shared" si="5"/>
        <v>1</v>
      </c>
      <c r="Y11" s="10" t="b" cm="1">
        <f t="array" ref="Y11">IF(NOT(ISBLANK($D11)),AND(X11=TRUE,LEN(W11)&lt;60,NOT(ISNUMBER(FIND('List of Values'!$C$2:$C$20,W11)))),"")</f>
        <v>1</v>
      </c>
      <c r="Z11" s="1" t="s">
        <v>2172</v>
      </c>
      <c r="AA11" s="10" t="b">
        <f t="shared" si="50"/>
        <v>1</v>
      </c>
      <c r="AB11" s="10" t="b" cm="1">
        <f t="array" ref="AB11">IF(NOT(ISBLANK($B11)),AND(AA11=TRUE,LEN(Z11)&lt;255,NOT(ISNUMBER(FIND('List of Values'!$C$2:$C$23,Z11)))),"")</f>
        <v>1</v>
      </c>
      <c r="AC11" s="1" t="s">
        <v>32</v>
      </c>
      <c r="AD11" s="10" t="b">
        <f>IF(NOT(ISBLANK(#REF!)),TRUE,"")</f>
        <v>1</v>
      </c>
      <c r="AE11" s="10" t="b" cm="1">
        <f t="array" ref="AE11">IF(NOT(ISBLANK(#REF!)),AND(AD11=TRUE,LEN(AC11)&lt;255,NOT(ISNUMBER(FIND('List of Values'!$C$2:$C$20,AC11)))),"")</f>
        <v>1</v>
      </c>
      <c r="AF11" s="1" t="s">
        <v>1952</v>
      </c>
      <c r="AG11" s="10" t="b">
        <f t="shared" si="51"/>
        <v>1</v>
      </c>
      <c r="AH11" s="10" t="b">
        <f>IF(NOT(ISBLANK($B11)),AND(AG11=TRUE,NOT(COUNTIF('List of Values'!$AH$2:$AH$60,AF11)=0)),"")</f>
        <v>1</v>
      </c>
      <c r="AI11" s="1"/>
      <c r="AJ11" s="10" t="b">
        <f t="shared" si="52"/>
        <v>0</v>
      </c>
      <c r="AK11" s="10" t="b">
        <f>IF(NOT(ISBLANK($B11)),AND(AJ11=TRUE,NOT(COUNTIF('List of Values'!$AG$2:$AG$60,AI11)=0)),"")</f>
        <v>0</v>
      </c>
      <c r="AL11" s="1"/>
      <c r="AM11" s="10" t="b">
        <f t="shared" si="9"/>
        <v>1</v>
      </c>
      <c r="AN11" s="10" t="b" cm="1">
        <f t="array" ref="AN11">IF(NOT(ISBLANK($D11)),AND(AM11=TRUE,LEN(AL11)&lt;60,NOT(ISNUMBER(FIND('List of Values'!$C$2:$C$20,AL11)))),"")</f>
        <v>1</v>
      </c>
      <c r="AO11" s="1"/>
      <c r="AP11" s="10" t="b">
        <f t="shared" si="53"/>
        <v>0</v>
      </c>
      <c r="AQ11" s="10" t="b" cm="1">
        <f t="array" ref="AQ11">IF(NOT(ISBLANK($B11)),AND(AP11=TRUE,LEN(AO11)&lt;255,NOT(ISNUMBER(FIND('List of Values'!$C$2:$C$23,AO11)))),"")</f>
        <v>0</v>
      </c>
      <c r="AR11" s="1"/>
      <c r="AS11" s="10" t="b">
        <f>IF(NOT(ISBLANK(#REF!)),TRUE,"")</f>
        <v>1</v>
      </c>
      <c r="AT11" s="10" t="b" cm="1">
        <f t="array" ref="AT11">IF(NOT(ISBLANK(#REF!)),AND(AS11=TRUE,LEN(AR11)&lt;255,NOT(ISNUMBER(FIND('List of Values'!$C$2:$C$20,AR11)))),"")</f>
        <v>1</v>
      </c>
      <c r="AU11" s="1"/>
      <c r="AV11" s="10" t="b">
        <f t="shared" si="54"/>
        <v>0</v>
      </c>
      <c r="AW11" s="10" t="b">
        <f>IF(NOT(ISBLANK($B11)),AND(AV11=TRUE,NOT(COUNTIF('List of Values'!$AH$2:$AH$60,AU11)=0)),"")</f>
        <v>0</v>
      </c>
      <c r="AX11" s="1"/>
      <c r="AY11" s="10" t="b">
        <f t="shared" si="55"/>
        <v>0</v>
      </c>
      <c r="AZ11" s="10" t="b">
        <f>IF(NOT(ISBLANK($B11)),AND(AY11=TRUE,NOT(COUNTIF('List of Values'!$AG$2:$AG$60,AX11)=0)),"")</f>
        <v>0</v>
      </c>
      <c r="BA11" s="1"/>
      <c r="BB11" s="10" t="b">
        <f t="shared" si="13"/>
        <v>1</v>
      </c>
      <c r="BC11" s="10" t="b" cm="1">
        <f t="array" ref="BC11">IF(NOT(ISBLANK($D11)),AND(BB11=TRUE,LEN(BA11)&lt;60,NOT(ISNUMBER(FIND('List of Values'!$C$2:$C$20,BA11)))),"")</f>
        <v>1</v>
      </c>
      <c r="BD11" s="1"/>
      <c r="BE11" s="10" t="b">
        <f t="shared" si="56"/>
        <v>0</v>
      </c>
      <c r="BF11" s="10" t="b" cm="1">
        <f t="array" ref="BF11">IF(NOT(ISBLANK($B11)),AND(BE11=TRUE,LEN(BD11)&lt;255,NOT(ISNUMBER(FIND('List of Values'!$C$2:$C$23,BD11)))),"")</f>
        <v>0</v>
      </c>
      <c r="BG11" s="1"/>
      <c r="BH11" s="10" t="b">
        <f>IF(NOT(ISBLANK(#REF!)),TRUE,"")</f>
        <v>1</v>
      </c>
      <c r="BI11" s="10" t="b" cm="1">
        <f t="array" ref="BI11">IF(NOT(ISBLANK(#REF!)),AND(BH11=TRUE,LEN(BG11)&lt;255,NOT(ISNUMBER(FIND('List of Values'!$C$2:$C$20,BG11)))),"")</f>
        <v>1</v>
      </c>
      <c r="BJ11" s="1"/>
      <c r="BK11" s="10" t="b">
        <f t="shared" si="57"/>
        <v>0</v>
      </c>
      <c r="BL11" s="10" t="b">
        <f>IF(NOT(ISBLANK($B11)),AND(BK11=TRUE,NOT(COUNTIF('List of Values'!$AH$2:$AH$60,BJ11)=0)),"")</f>
        <v>0</v>
      </c>
      <c r="BM11" s="1"/>
      <c r="BN11" s="10" t="b">
        <f t="shared" si="16"/>
        <v>0</v>
      </c>
      <c r="BO11" s="10" t="b">
        <f>IF(NOT(ISBLANK($B11)),AND(BN11=TRUE,NOT(COUNTIF('List of Values'!$AG$2:$AG$60,BM11)=0)),"")</f>
        <v>0</v>
      </c>
      <c r="BP11" s="1"/>
      <c r="BQ11" s="10" t="b">
        <f t="shared" si="17"/>
        <v>1</v>
      </c>
      <c r="BR11" s="10" t="b" cm="1">
        <f t="array" ref="BR11">IF(NOT(ISBLANK($D11)),AND(BQ11=TRUE,LEN(BP11)&lt;60,NOT(ISNUMBER(FIND('List of Values'!$C$2:$C$20,BP11)))),"")</f>
        <v>1</v>
      </c>
      <c r="BS11" s="1"/>
      <c r="BT11" s="10" t="b">
        <f t="shared" si="18"/>
        <v>0</v>
      </c>
      <c r="BU11" s="10" t="b" cm="1">
        <f t="array" ref="BU11">IF(NOT(ISBLANK($B11)),AND(BT11=TRUE,LEN(BS11)&lt;255,NOT(ISNUMBER(FIND('List of Values'!$C$2:$C$23,BS11)))),"")</f>
        <v>0</v>
      </c>
      <c r="BV11" s="1"/>
      <c r="BW11" s="10" t="b">
        <f t="shared" si="19"/>
        <v>1</v>
      </c>
      <c r="BX11" s="10" t="b" cm="1">
        <f t="array" ref="BX11">IF(NOT(ISBLANK($D11)),AND(BW11=TRUE,LEN(BV11)&lt;255,NOT(ISNUMBER(FIND('List of Values'!$C$2:$C$20,BV11)))),"")</f>
        <v>1</v>
      </c>
      <c r="BY11" s="1"/>
      <c r="BZ11" s="10" t="b">
        <f t="shared" si="20"/>
        <v>0</v>
      </c>
      <c r="CA11" s="10" t="b">
        <f>IF(NOT(ISBLANK($B11)),AND(BZ11=TRUE,NOT(COUNTIF('List of Values'!$AH$2:$AH$60,BY11)=0)),"")</f>
        <v>0</v>
      </c>
      <c r="CB11" s="1"/>
      <c r="CC11" s="10" t="b">
        <f t="shared" si="21"/>
        <v>0</v>
      </c>
      <c r="CD11" s="10" t="b">
        <f>IF(NOT(ISBLANK($B11)),AND(CC11=TRUE,NOT(COUNTIF('List of Values'!$AG$2:$AG$60,CB11)=0)),"")</f>
        <v>0</v>
      </c>
      <c r="CE11" s="1"/>
      <c r="CF11" s="10" t="b">
        <f t="shared" si="22"/>
        <v>1</v>
      </c>
      <c r="CG11" s="10" t="b" cm="1">
        <f t="array" ref="CG11">IF(NOT(ISBLANK($D11)),AND(CF11=TRUE,LEN(CE11)&lt;60,NOT(ISNUMBER(FIND('List of Values'!$C$2:$C$20,CE11)))),"")</f>
        <v>1</v>
      </c>
      <c r="CH11" s="1"/>
      <c r="CI11" s="10" t="b">
        <f t="shared" si="23"/>
        <v>0</v>
      </c>
      <c r="CJ11" s="10" t="b" cm="1">
        <f t="array" ref="CJ11">IF(NOT(ISBLANK($B11)),AND(CI11=TRUE,LEN(CH11)&lt;255,NOT(ISNUMBER(FIND('List of Values'!$C$2:$C$23,CH11)))),"")</f>
        <v>0</v>
      </c>
      <c r="CK11" s="1"/>
      <c r="CL11" s="10" t="b">
        <f t="shared" si="24"/>
        <v>1</v>
      </c>
      <c r="CM11" s="10" t="b" cm="1">
        <f t="array" ref="CM11">IF(NOT(ISBLANK($D11)),AND(CL11=TRUE,LEN(CK11)&lt;255,NOT(ISNUMBER(FIND('List of Values'!$C$2:$C$20,CK11)))),"")</f>
        <v>1</v>
      </c>
      <c r="CN11" s="1"/>
      <c r="CO11" s="10" t="b">
        <f t="shared" si="25"/>
        <v>0</v>
      </c>
      <c r="CP11" s="10" t="b">
        <f>IF(NOT(ISBLANK($B11)),AND(CO11=TRUE,NOT(COUNTIF('List of Values'!$AH$2:$AH$60,CN11)=0)),"")</f>
        <v>0</v>
      </c>
      <c r="CQ11" s="1"/>
      <c r="CR11" s="10" t="b">
        <f t="shared" si="26"/>
        <v>0</v>
      </c>
      <c r="CS11" s="10" t="b">
        <f>IF(NOT(ISBLANK($B11)),AND(CR11=TRUE,NOT(COUNTIF('List of Values'!$AG$2:$AG$60,CQ11)=0)),"")</f>
        <v>0</v>
      </c>
      <c r="CT11" s="1"/>
      <c r="CU11" s="10" t="b">
        <f t="shared" si="27"/>
        <v>1</v>
      </c>
      <c r="CV11" s="10" t="b" cm="1">
        <f t="array" ref="CV11">IF(NOT(ISBLANK($D11)),AND(CU11=TRUE,LEN(CT11)&lt;60,NOT(ISNUMBER(FIND('List of Values'!$C$2:$C$20,CT11)))),"")</f>
        <v>1</v>
      </c>
      <c r="CW11" s="1"/>
      <c r="CX11" s="10" t="b">
        <f t="shared" si="28"/>
        <v>0</v>
      </c>
      <c r="CY11" s="10" t="b" cm="1">
        <f t="array" ref="CY11">IF(NOT(ISBLANK($B11)),AND(CX11=TRUE,LEN(CW11)&lt;255,NOT(ISNUMBER(FIND('List of Values'!$C$2:$C$23,CW11)))),"")</f>
        <v>0</v>
      </c>
      <c r="CZ11" s="1"/>
      <c r="DA11" s="10" t="b">
        <f t="shared" si="29"/>
        <v>1</v>
      </c>
      <c r="DB11" s="10" t="b" cm="1">
        <f t="array" ref="DB11">IF(NOT(ISBLANK($D11)),AND(DA11=TRUE,LEN(CZ11)&lt;255,NOT(ISNUMBER(FIND('List of Values'!$C$2:$C$20,CZ11)))),"")</f>
        <v>1</v>
      </c>
      <c r="DC11" s="1"/>
      <c r="DD11" s="10" t="b">
        <f t="shared" si="30"/>
        <v>0</v>
      </c>
      <c r="DE11" s="10" t="b">
        <f>IF(NOT(ISBLANK($B11)),AND(DD11=TRUE,NOT(COUNTIF('List of Values'!$AH$2:$AH$60,DC11)=0)),"")</f>
        <v>0</v>
      </c>
      <c r="DF11" s="1"/>
      <c r="DG11" s="10" t="b">
        <f t="shared" si="31"/>
        <v>0</v>
      </c>
      <c r="DH11" s="10" t="b">
        <f>IF(NOT(ISBLANK($B11)),AND(DG11=TRUE,NOT(COUNTIF('List of Values'!$AG$2:$AG$60,DF11)=0)),"")</f>
        <v>0</v>
      </c>
      <c r="DI11" s="1"/>
      <c r="DJ11" s="10" t="b">
        <f t="shared" si="32"/>
        <v>1</v>
      </c>
      <c r="DK11" s="10" t="b" cm="1">
        <f t="array" ref="DK11">IF(NOT(ISBLANK($D11)),AND(DJ11=TRUE,LEN(DI11)&lt;60,NOT(ISNUMBER(FIND('List of Values'!$C$2:$C$20,DI11)))),"")</f>
        <v>1</v>
      </c>
      <c r="DL11" s="1"/>
      <c r="DM11" s="10" t="b">
        <f t="shared" si="33"/>
        <v>0</v>
      </c>
      <c r="DN11" s="10" t="b" cm="1">
        <f t="array" ref="DN11">IF(NOT(ISBLANK($B11)),AND(DM11=TRUE,LEN(DL11)&lt;255,NOT(ISNUMBER(FIND('List of Values'!$C$2:$C$23,DL11)))),"")</f>
        <v>0</v>
      </c>
      <c r="DO11" s="1"/>
      <c r="DP11" s="10" t="b">
        <f t="shared" si="34"/>
        <v>1</v>
      </c>
      <c r="DQ11" s="10" t="b" cm="1">
        <f t="array" ref="DQ11">IF(NOT(ISBLANK($D11)),AND(DP11=TRUE,LEN(DO11)&lt;255,NOT(ISNUMBER(FIND('List of Values'!$C$2:$C$20,DO11)))),"")</f>
        <v>1</v>
      </c>
      <c r="DR11" s="1"/>
      <c r="DS11" s="10" t="b">
        <f t="shared" si="35"/>
        <v>0</v>
      </c>
      <c r="DT11" s="10" t="b">
        <f>IF(NOT(ISBLANK($B11)),AND(DS11=TRUE,NOT(COUNTIF('List of Values'!$AH$2:$AH$60,DR11)=0)),"")</f>
        <v>0</v>
      </c>
      <c r="DU11" s="1"/>
      <c r="DV11" s="10" t="b">
        <f t="shared" si="36"/>
        <v>0</v>
      </c>
      <c r="DW11" s="10" t="b">
        <f>IF(NOT(ISBLANK($B11)),AND(DV11=TRUE,NOT(COUNTIF('List of Values'!$AG$2:$AG$60,DU11)=0)),"")</f>
        <v>0</v>
      </c>
      <c r="DX11" s="1"/>
      <c r="DY11" s="10" t="b">
        <f t="shared" si="37"/>
        <v>1</v>
      </c>
      <c r="DZ11" s="10" t="b" cm="1">
        <f t="array" ref="DZ11">IF(NOT(ISBLANK($D11)),AND(DY11=TRUE,LEN(DX11)&lt;60,NOT(ISNUMBER(FIND('List of Values'!$C$2:$C$20,DX11)))),"")</f>
        <v>1</v>
      </c>
      <c r="EA11" s="1"/>
      <c r="EB11" s="10" t="b">
        <f t="shared" si="38"/>
        <v>0</v>
      </c>
      <c r="EC11" s="10" t="b" cm="1">
        <f t="array" ref="EC11">IF(NOT(ISBLANK($B11)),AND(EB11=TRUE,LEN(EA11)&lt;255,NOT(ISNUMBER(FIND('List of Values'!$C$2:$C$23,EA11)))),"")</f>
        <v>0</v>
      </c>
      <c r="ED11" s="1"/>
      <c r="EE11" s="10" t="b">
        <f t="shared" si="39"/>
        <v>1</v>
      </c>
      <c r="EF11" s="10" t="b" cm="1">
        <f t="array" ref="EF11">IF(NOT(ISBLANK($D11)),AND(EE11=TRUE,LEN(ED11)&lt;255,NOT(ISNUMBER(FIND('List of Values'!$C$2:$C$20,ED11)))),"")</f>
        <v>1</v>
      </c>
      <c r="EG11" s="1"/>
      <c r="EH11" s="10" t="b">
        <f t="shared" si="40"/>
        <v>0</v>
      </c>
      <c r="EI11" s="10" t="b">
        <f>IF(NOT(ISBLANK($B11)),AND(EH11=TRUE,NOT(COUNTIF('List of Values'!$AH$2:$AH$60,EG11)=0)),"")</f>
        <v>0</v>
      </c>
      <c r="EJ11" s="1"/>
      <c r="EK11" s="10" t="b">
        <f t="shared" si="41"/>
        <v>0</v>
      </c>
      <c r="EL11" s="10" t="b">
        <f>IF(NOT(ISBLANK($B11)),AND(EK11=TRUE,NOT(COUNTIF('List of Values'!$AG$2:$AG$60,EJ11)=0)),"")</f>
        <v>0</v>
      </c>
      <c r="EM11" s="1"/>
      <c r="EN11" s="10" t="b">
        <f t="shared" si="42"/>
        <v>1</v>
      </c>
      <c r="EO11" s="10" t="b" cm="1">
        <f t="array" ref="EO11">IF(NOT(ISBLANK($D11)),AND(EN11=TRUE,LEN(EM11)&lt;60,NOT(ISNUMBER(FIND('List of Values'!$C$2:$C$20,EM11)))),"")</f>
        <v>1</v>
      </c>
      <c r="EP11" s="1"/>
      <c r="EQ11" s="10" t="b">
        <f t="shared" si="43"/>
        <v>0</v>
      </c>
      <c r="ER11" s="10" t="b" cm="1">
        <f t="array" ref="ER11">IF(NOT(ISBLANK($B11)),AND(EQ11=TRUE,LEN(EP11)&lt;255,NOT(ISNUMBER(FIND('List of Values'!$C$2:$C$23,EP11)))),"")</f>
        <v>0</v>
      </c>
      <c r="ES11" s="1"/>
      <c r="ET11" s="10" t="b">
        <f t="shared" si="44"/>
        <v>1</v>
      </c>
      <c r="EU11" s="10" t="b" cm="1">
        <f t="array" ref="EU11">IF(NOT(ISBLANK($D11)),AND(ET11=TRUE,LEN(ES11)&lt;255,NOT(ISNUMBER(FIND('List of Values'!$C$2:$C$20,ES11)))),"")</f>
        <v>1</v>
      </c>
      <c r="EV11" s="1"/>
      <c r="EW11" s="10" t="b">
        <f t="shared" si="45"/>
        <v>0</v>
      </c>
      <c r="EX11" s="10" t="b">
        <f>IF(NOT(ISBLANK($B11)),AND(EW11=TRUE,NOT(COUNTIF('List of Values'!$AH$2:$AH$60,EV11)=0)),"")</f>
        <v>0</v>
      </c>
      <c r="EY11" t="str">
        <f>_xlfn.XLOOKUP(C11,[1]Blad1!$B:$B,[1]Blad1!$D:$D,"")</f>
        <v/>
      </c>
    </row>
    <row r="12" spans="1:155">
      <c r="A12">
        <f t="shared" si="58"/>
        <v>0</v>
      </c>
      <c r="B12" s="1">
        <v>217944</v>
      </c>
      <c r="C12" s="101" t="s">
        <v>1463</v>
      </c>
      <c r="D12" s="1" t="s">
        <v>1838</v>
      </c>
      <c r="E12" s="1" t="s">
        <v>1947</v>
      </c>
      <c r="F12" s="10" t="b">
        <f t="shared" si="46"/>
        <v>1</v>
      </c>
      <c r="G12" s="10" t="b">
        <f>IF(NOT(ISBLANK($B12)),AND(F12=TRUE,NOT(COUNTIF('List of Values'!$AG$2:$AG$60,E12)=0)),"")</f>
        <v>1</v>
      </c>
      <c r="H12" s="1" t="s">
        <v>2047</v>
      </c>
      <c r="I12" s="10" t="b">
        <f t="shared" si="1"/>
        <v>1</v>
      </c>
      <c r="J12" s="10" t="b" cm="1">
        <f t="array" ref="J12">IF(NOT(ISBLANK($D12)),AND(I12=TRUE,LEN(H12)&lt;60,NOT(ISNUMBER(FIND('List of Values'!$C$2:$C$20,H12)))),"")</f>
        <v>1</v>
      </c>
      <c r="K12" s="101" t="s">
        <v>2295</v>
      </c>
      <c r="L12" s="10" t="b">
        <f t="shared" si="47"/>
        <v>1</v>
      </c>
      <c r="M12" s="10" t="b" cm="1">
        <f t="array" ref="M12">IF(NOT(ISBLANK($B12)),AND(L12=TRUE,LEN(K12)&lt;255,NOT(ISNUMBER(FIND('List of Values'!$C$2:$C$23,K12)))),"")</f>
        <v>1</v>
      </c>
      <c r="N12" s="1" t="s">
        <v>32</v>
      </c>
      <c r="O12" s="10" t="b">
        <f>IF(NOT(ISBLANK(#REF!)),TRUE,"")</f>
        <v>1</v>
      </c>
      <c r="P12" s="10" t="b" cm="1">
        <f t="array" ref="P12">IF(NOT(ISBLANK(#REF!)),AND(O12=TRUE,LEN(N12)&lt;255,NOT(ISNUMBER(FIND('List of Values'!$C$2:$C$20,N12)))),"")</f>
        <v>1</v>
      </c>
      <c r="Q12" s="1" t="s">
        <v>1457</v>
      </c>
      <c r="R12" s="10" t="b">
        <f t="shared" si="48"/>
        <v>1</v>
      </c>
      <c r="S12" s="10" t="b">
        <f>IF(NOT(ISBLANK($B12)),AND(R12=TRUE,NOT(COUNTIF('List of Values'!$AH$2:$AH$60,Q12)=0)),"")</f>
        <v>1</v>
      </c>
      <c r="T12" s="1" t="s">
        <v>1947</v>
      </c>
      <c r="U12" s="10" t="b">
        <f t="shared" si="49"/>
        <v>1</v>
      </c>
      <c r="V12" s="10" t="b">
        <f>IF(NOT(ISBLANK($B12)),AND(U12=TRUE,NOT(COUNTIF('List of Values'!$AG$2:$AG$60,T12)=0)),"")</f>
        <v>1</v>
      </c>
      <c r="W12" s="1" t="s">
        <v>2047</v>
      </c>
      <c r="X12" s="10" t="b">
        <f t="shared" si="5"/>
        <v>1</v>
      </c>
      <c r="Y12" s="10" t="b" cm="1">
        <f t="array" ref="Y12">IF(NOT(ISBLANK($D12)),AND(X12=TRUE,LEN(W12)&lt;60,NOT(ISNUMBER(FIND('List of Values'!$C$2:$C$20,W12)))),"")</f>
        <v>1</v>
      </c>
      <c r="Z12" s="1" t="s">
        <v>2296</v>
      </c>
      <c r="AA12" s="10" t="b">
        <f t="shared" si="50"/>
        <v>1</v>
      </c>
      <c r="AB12" s="10" t="b" cm="1">
        <f t="array" ref="AB12">IF(NOT(ISBLANK($B12)),AND(AA12=TRUE,LEN(Z12)&lt;255,NOT(ISNUMBER(FIND('List of Values'!$C$2:$C$23,Z12)))),"")</f>
        <v>1</v>
      </c>
      <c r="AC12" s="1" t="s">
        <v>32</v>
      </c>
      <c r="AD12" s="10" t="b">
        <f>IF(NOT(ISBLANK(#REF!)),TRUE,"")</f>
        <v>1</v>
      </c>
      <c r="AE12" s="10" t="b" cm="1">
        <f t="array" ref="AE12">IF(NOT(ISBLANK(#REF!)),AND(AD12=TRUE,LEN(AC12)&lt;255,NOT(ISNUMBER(FIND('List of Values'!$C$2:$C$20,AC12)))),"")</f>
        <v>1</v>
      </c>
      <c r="AF12" s="1" t="s">
        <v>1952</v>
      </c>
      <c r="AG12" s="10" t="b">
        <f t="shared" si="51"/>
        <v>1</v>
      </c>
      <c r="AH12" s="10" t="b">
        <f>IF(NOT(ISBLANK($B12)),AND(AG12=TRUE,NOT(COUNTIF('List of Values'!$AH$2:$AH$60,AF12)=0)),"")</f>
        <v>1</v>
      </c>
      <c r="AI12" s="1" t="s">
        <v>1949</v>
      </c>
      <c r="AJ12" s="10" t="b">
        <f t="shared" si="52"/>
        <v>1</v>
      </c>
      <c r="AK12" s="10" t="b">
        <f>IF(NOT(ISBLANK($B12)),AND(AJ12=TRUE,NOT(COUNTIF('List of Values'!$AG$2:$AG$60,AI12)=0)),"")</f>
        <v>1</v>
      </c>
      <c r="AL12" s="1" t="s">
        <v>2047</v>
      </c>
      <c r="AM12" s="10" t="b">
        <f t="shared" si="9"/>
        <v>1</v>
      </c>
      <c r="AN12" s="10" t="b" cm="1">
        <f t="array" ref="AN12">IF(NOT(ISBLANK($D12)),AND(AM12=TRUE,LEN(AL12)&lt;60,NOT(ISNUMBER(FIND('List of Values'!$C$2:$C$20,AL12)))),"")</f>
        <v>1</v>
      </c>
      <c r="AO12" s="1" t="s">
        <v>2048</v>
      </c>
      <c r="AP12" s="10" t="b">
        <f t="shared" si="53"/>
        <v>1</v>
      </c>
      <c r="AQ12" s="10" t="b" cm="1">
        <f t="array" ref="AQ12">IF(NOT(ISBLANK($B12)),AND(AP12=TRUE,LEN(AO12)&lt;255,NOT(ISNUMBER(FIND('List of Values'!$C$2:$C$23,AO12)))),"")</f>
        <v>1</v>
      </c>
      <c r="AR12" s="1" t="s">
        <v>32</v>
      </c>
      <c r="AS12" s="10" t="b">
        <f>IF(NOT(ISBLANK(#REF!)),TRUE,"")</f>
        <v>1</v>
      </c>
      <c r="AT12" s="10" t="b" cm="1">
        <f t="array" ref="AT12">IF(NOT(ISBLANK(#REF!)),AND(AS12=TRUE,LEN(AR12)&lt;255,NOT(ISNUMBER(FIND('List of Values'!$C$2:$C$20,AR12)))),"")</f>
        <v>1</v>
      </c>
      <c r="AU12" s="1" t="s">
        <v>1952</v>
      </c>
      <c r="AV12" s="10" t="b">
        <f t="shared" si="54"/>
        <v>1</v>
      </c>
      <c r="AW12" s="10" t="b">
        <f>IF(NOT(ISBLANK($B12)),AND(AV12=TRUE,NOT(COUNTIF('List of Values'!$AH$2:$AH$60,AU12)=0)),"")</f>
        <v>1</v>
      </c>
      <c r="AX12" s="1" t="s">
        <v>2288</v>
      </c>
      <c r="AY12" s="10" t="b">
        <f t="shared" si="55"/>
        <v>1</v>
      </c>
      <c r="AZ12" s="10" t="b">
        <f>IF(NOT(ISBLANK($B12)),AND(AY12=TRUE,NOT(COUNTIF('List of Values'!$AG$2:$AG$60,AX12)=0)),"")</f>
        <v>1</v>
      </c>
      <c r="BA12" s="1" t="s">
        <v>2047</v>
      </c>
      <c r="BB12" s="10" t="b">
        <f t="shared" si="13"/>
        <v>1</v>
      </c>
      <c r="BC12" s="10" t="b" cm="1">
        <f t="array" ref="BC12">IF(NOT(ISBLANK($D12)),AND(BB12=TRUE,LEN(BA12)&lt;60,NOT(ISNUMBER(FIND('List of Values'!$C$2:$C$20,BA12)))),"")</f>
        <v>1</v>
      </c>
      <c r="BD12" s="1" t="s">
        <v>2297</v>
      </c>
      <c r="BE12" s="10" t="b">
        <f t="shared" si="56"/>
        <v>1</v>
      </c>
      <c r="BF12" s="10" t="b" cm="1">
        <f t="array" ref="BF12">IF(NOT(ISBLANK($B12)),AND(BE12=TRUE,LEN(BD12)&lt;255,NOT(ISNUMBER(FIND('List of Values'!$C$2:$C$23,BD12)))),"")</f>
        <v>1</v>
      </c>
      <c r="BG12" s="1" t="s">
        <v>32</v>
      </c>
      <c r="BH12" s="10" t="b">
        <f>IF(NOT(ISBLANK(#REF!)),TRUE,"")</f>
        <v>1</v>
      </c>
      <c r="BI12" s="10" t="b" cm="1">
        <f t="array" ref="BI12">IF(NOT(ISBLANK(#REF!)),AND(BH12=TRUE,LEN(BG12)&lt;255,NOT(ISNUMBER(FIND('List of Values'!$C$2:$C$20,BG12)))),"")</f>
        <v>1</v>
      </c>
      <c r="BJ12" s="1" t="s">
        <v>1952</v>
      </c>
      <c r="BK12" s="10" t="b">
        <f t="shared" si="57"/>
        <v>1</v>
      </c>
      <c r="BL12" s="10" t="b">
        <f>IF(NOT(ISBLANK($B12)),AND(BK12=TRUE,NOT(COUNTIF('List of Values'!$AH$2:$AH$60,BJ12)=0)),"")</f>
        <v>1</v>
      </c>
      <c r="BM12" s="1"/>
      <c r="BN12" s="10" t="b">
        <f t="shared" si="16"/>
        <v>0</v>
      </c>
      <c r="BO12" s="10" t="b">
        <f>IF(NOT(ISBLANK($B12)),AND(BN12=TRUE,NOT(COUNTIF('List of Values'!$AG$2:$AG$60,BM12)=0)),"")</f>
        <v>0</v>
      </c>
      <c r="BP12" s="1"/>
      <c r="BQ12" s="10" t="b">
        <f t="shared" si="17"/>
        <v>1</v>
      </c>
      <c r="BR12" s="10" t="b" cm="1">
        <f t="array" ref="BR12">IF(NOT(ISBLANK($D12)),AND(BQ12=TRUE,LEN(BP12)&lt;60,NOT(ISNUMBER(FIND('List of Values'!$C$2:$C$20,BP12)))),"")</f>
        <v>1</v>
      </c>
      <c r="BS12" s="1"/>
      <c r="BT12" s="10" t="b">
        <f t="shared" si="18"/>
        <v>0</v>
      </c>
      <c r="BU12" s="10" t="b" cm="1">
        <f t="array" ref="BU12">IF(NOT(ISBLANK($B12)),AND(BT12=TRUE,LEN(BS12)&lt;255,NOT(ISNUMBER(FIND('List of Values'!$C$2:$C$23,BS12)))),"")</f>
        <v>0</v>
      </c>
      <c r="BV12" s="1"/>
      <c r="BW12" s="10" t="b">
        <f t="shared" si="19"/>
        <v>1</v>
      </c>
      <c r="BX12" s="10" t="b" cm="1">
        <f t="array" ref="BX12">IF(NOT(ISBLANK($D12)),AND(BW12=TRUE,LEN(BV12)&lt;255,NOT(ISNUMBER(FIND('List of Values'!$C$2:$C$20,BV12)))),"")</f>
        <v>1</v>
      </c>
      <c r="BY12" s="1"/>
      <c r="BZ12" s="10" t="b">
        <f t="shared" si="20"/>
        <v>0</v>
      </c>
      <c r="CA12" s="10" t="b">
        <f>IF(NOT(ISBLANK($B12)),AND(BZ12=TRUE,NOT(COUNTIF('List of Values'!$AH$2:$AH$60,BY12)=0)),"")</f>
        <v>0</v>
      </c>
      <c r="CB12" s="1"/>
      <c r="CC12" s="10" t="b">
        <f t="shared" si="21"/>
        <v>0</v>
      </c>
      <c r="CD12" s="10" t="b">
        <f>IF(NOT(ISBLANK($B12)),AND(CC12=TRUE,NOT(COUNTIF('List of Values'!$AG$2:$AG$60,CB12)=0)),"")</f>
        <v>0</v>
      </c>
      <c r="CE12" s="1"/>
      <c r="CF12" s="10" t="b">
        <f t="shared" si="22"/>
        <v>1</v>
      </c>
      <c r="CG12" s="10" t="b" cm="1">
        <f t="array" ref="CG12">IF(NOT(ISBLANK($D12)),AND(CF12=TRUE,LEN(CE12)&lt;60,NOT(ISNUMBER(FIND('List of Values'!$C$2:$C$20,CE12)))),"")</f>
        <v>1</v>
      </c>
      <c r="CH12" s="1"/>
      <c r="CI12" s="10" t="b">
        <f t="shared" si="23"/>
        <v>0</v>
      </c>
      <c r="CJ12" s="10" t="b" cm="1">
        <f t="array" ref="CJ12">IF(NOT(ISBLANK($B12)),AND(CI12=TRUE,LEN(CH12)&lt;255,NOT(ISNUMBER(FIND('List of Values'!$C$2:$C$23,CH12)))),"")</f>
        <v>0</v>
      </c>
      <c r="CK12" s="1"/>
      <c r="CL12" s="10" t="b">
        <f t="shared" si="24"/>
        <v>1</v>
      </c>
      <c r="CM12" s="10" t="b" cm="1">
        <f t="array" ref="CM12">IF(NOT(ISBLANK($D12)),AND(CL12=TRUE,LEN(CK12)&lt;255,NOT(ISNUMBER(FIND('List of Values'!$C$2:$C$20,CK12)))),"")</f>
        <v>1</v>
      </c>
      <c r="CN12" s="1"/>
      <c r="CO12" s="10" t="b">
        <f t="shared" si="25"/>
        <v>0</v>
      </c>
      <c r="CP12" s="10" t="b">
        <f>IF(NOT(ISBLANK($B12)),AND(CO12=TRUE,NOT(COUNTIF('List of Values'!$AH$2:$AH$60,CN12)=0)),"")</f>
        <v>0</v>
      </c>
      <c r="CQ12" s="1"/>
      <c r="CR12" s="10" t="b">
        <f t="shared" si="26"/>
        <v>0</v>
      </c>
      <c r="CS12" s="10" t="b">
        <f>IF(NOT(ISBLANK($B12)),AND(CR12=TRUE,NOT(COUNTIF('List of Values'!$AG$2:$AG$60,CQ12)=0)),"")</f>
        <v>0</v>
      </c>
      <c r="CT12" s="1"/>
      <c r="CU12" s="10" t="b">
        <f t="shared" si="27"/>
        <v>1</v>
      </c>
      <c r="CV12" s="10" t="b" cm="1">
        <f t="array" ref="CV12">IF(NOT(ISBLANK($D12)),AND(CU12=TRUE,LEN(CT12)&lt;60,NOT(ISNUMBER(FIND('List of Values'!$C$2:$C$20,CT12)))),"")</f>
        <v>1</v>
      </c>
      <c r="CW12" s="1"/>
      <c r="CX12" s="10" t="b">
        <f t="shared" si="28"/>
        <v>0</v>
      </c>
      <c r="CY12" s="10" t="b" cm="1">
        <f t="array" ref="CY12">IF(NOT(ISBLANK($B12)),AND(CX12=TRUE,LEN(CW12)&lt;255,NOT(ISNUMBER(FIND('List of Values'!$C$2:$C$23,CW12)))),"")</f>
        <v>0</v>
      </c>
      <c r="CZ12" s="1"/>
      <c r="DA12" s="10" t="b">
        <f t="shared" si="29"/>
        <v>1</v>
      </c>
      <c r="DB12" s="10" t="b" cm="1">
        <f t="array" ref="DB12">IF(NOT(ISBLANK($D12)),AND(DA12=TRUE,LEN(CZ12)&lt;255,NOT(ISNUMBER(FIND('List of Values'!$C$2:$C$20,CZ12)))),"")</f>
        <v>1</v>
      </c>
      <c r="DC12" s="1"/>
      <c r="DD12" s="10" t="b">
        <f t="shared" si="30"/>
        <v>0</v>
      </c>
      <c r="DE12" s="10" t="b">
        <f>IF(NOT(ISBLANK($B12)),AND(DD12=TRUE,NOT(COUNTIF('List of Values'!$AH$2:$AH$60,DC12)=0)),"")</f>
        <v>0</v>
      </c>
      <c r="DF12" s="1"/>
      <c r="DG12" s="10" t="b">
        <f t="shared" si="31"/>
        <v>0</v>
      </c>
      <c r="DH12" s="10" t="b">
        <f>IF(NOT(ISBLANK($B12)),AND(DG12=TRUE,NOT(COUNTIF('List of Values'!$AG$2:$AG$60,DF12)=0)),"")</f>
        <v>0</v>
      </c>
      <c r="DI12" s="1"/>
      <c r="DJ12" s="10" t="b">
        <f t="shared" si="32"/>
        <v>1</v>
      </c>
      <c r="DK12" s="10" t="b" cm="1">
        <f t="array" ref="DK12">IF(NOT(ISBLANK($D12)),AND(DJ12=TRUE,LEN(DI12)&lt;60,NOT(ISNUMBER(FIND('List of Values'!$C$2:$C$20,DI12)))),"")</f>
        <v>1</v>
      </c>
      <c r="DL12" s="1"/>
      <c r="DM12" s="10" t="b">
        <f t="shared" si="33"/>
        <v>0</v>
      </c>
      <c r="DN12" s="10" t="b" cm="1">
        <f t="array" ref="DN12">IF(NOT(ISBLANK($B12)),AND(DM12=TRUE,LEN(DL12)&lt;255,NOT(ISNUMBER(FIND('List of Values'!$C$2:$C$23,DL12)))),"")</f>
        <v>0</v>
      </c>
      <c r="DO12" s="1"/>
      <c r="DP12" s="10" t="b">
        <f t="shared" si="34"/>
        <v>1</v>
      </c>
      <c r="DQ12" s="10" t="b" cm="1">
        <f t="array" ref="DQ12">IF(NOT(ISBLANK($D12)),AND(DP12=TRUE,LEN(DO12)&lt;255,NOT(ISNUMBER(FIND('List of Values'!$C$2:$C$20,DO12)))),"")</f>
        <v>1</v>
      </c>
      <c r="DR12" s="1"/>
      <c r="DS12" s="10" t="b">
        <f t="shared" si="35"/>
        <v>0</v>
      </c>
      <c r="DT12" s="10" t="b">
        <f>IF(NOT(ISBLANK($B12)),AND(DS12=TRUE,NOT(COUNTIF('List of Values'!$AH$2:$AH$60,DR12)=0)),"")</f>
        <v>0</v>
      </c>
      <c r="DU12" s="1"/>
      <c r="DV12" s="10" t="b">
        <f t="shared" si="36"/>
        <v>0</v>
      </c>
      <c r="DW12" s="10" t="b">
        <f>IF(NOT(ISBLANK($B12)),AND(DV12=TRUE,NOT(COUNTIF('List of Values'!$AG$2:$AG$60,DU12)=0)),"")</f>
        <v>0</v>
      </c>
      <c r="DX12" s="1"/>
      <c r="DY12" s="10" t="b">
        <f t="shared" si="37"/>
        <v>1</v>
      </c>
      <c r="DZ12" s="10" t="b" cm="1">
        <f t="array" ref="DZ12">IF(NOT(ISBLANK($D12)),AND(DY12=TRUE,LEN(DX12)&lt;60,NOT(ISNUMBER(FIND('List of Values'!$C$2:$C$20,DX12)))),"")</f>
        <v>1</v>
      </c>
      <c r="EA12" s="1"/>
      <c r="EB12" s="10" t="b">
        <f t="shared" si="38"/>
        <v>0</v>
      </c>
      <c r="EC12" s="10" t="b" cm="1">
        <f t="array" ref="EC12">IF(NOT(ISBLANK($B12)),AND(EB12=TRUE,LEN(EA12)&lt;255,NOT(ISNUMBER(FIND('List of Values'!$C$2:$C$23,EA12)))),"")</f>
        <v>0</v>
      </c>
      <c r="ED12" s="1"/>
      <c r="EE12" s="10" t="b">
        <f t="shared" si="39"/>
        <v>1</v>
      </c>
      <c r="EF12" s="10" t="b" cm="1">
        <f t="array" ref="EF12">IF(NOT(ISBLANK($D12)),AND(EE12=TRUE,LEN(ED12)&lt;255,NOT(ISNUMBER(FIND('List of Values'!$C$2:$C$20,ED12)))),"")</f>
        <v>1</v>
      </c>
      <c r="EG12" s="1"/>
      <c r="EH12" s="10" t="b">
        <f t="shared" si="40"/>
        <v>0</v>
      </c>
      <c r="EI12" s="10" t="b">
        <f>IF(NOT(ISBLANK($B12)),AND(EH12=TRUE,NOT(COUNTIF('List of Values'!$AH$2:$AH$60,EG12)=0)),"")</f>
        <v>0</v>
      </c>
      <c r="EJ12" s="1"/>
      <c r="EK12" s="10" t="b">
        <f t="shared" si="41"/>
        <v>0</v>
      </c>
      <c r="EL12" s="10" t="b">
        <f>IF(NOT(ISBLANK($B12)),AND(EK12=TRUE,NOT(COUNTIF('List of Values'!$AG$2:$AG$60,EJ12)=0)),"")</f>
        <v>0</v>
      </c>
      <c r="EM12" s="1"/>
      <c r="EN12" s="10" t="b">
        <f t="shared" si="42"/>
        <v>1</v>
      </c>
      <c r="EO12" s="10" t="b" cm="1">
        <f t="array" ref="EO12">IF(NOT(ISBLANK($D12)),AND(EN12=TRUE,LEN(EM12)&lt;60,NOT(ISNUMBER(FIND('List of Values'!$C$2:$C$20,EM12)))),"")</f>
        <v>1</v>
      </c>
      <c r="EP12" s="1"/>
      <c r="EQ12" s="10" t="b">
        <f t="shared" si="43"/>
        <v>0</v>
      </c>
      <c r="ER12" s="10" t="b" cm="1">
        <f t="array" ref="ER12">IF(NOT(ISBLANK($B12)),AND(EQ12=TRUE,LEN(EP12)&lt;255,NOT(ISNUMBER(FIND('List of Values'!$C$2:$C$23,EP12)))),"")</f>
        <v>0</v>
      </c>
      <c r="ES12" s="1"/>
      <c r="ET12" s="10" t="b">
        <f t="shared" si="44"/>
        <v>1</v>
      </c>
      <c r="EU12" s="10" t="b" cm="1">
        <f t="array" ref="EU12">IF(NOT(ISBLANK($D12)),AND(ET12=TRUE,LEN(ES12)&lt;255,NOT(ISNUMBER(FIND('List of Values'!$C$2:$C$20,ES12)))),"")</f>
        <v>1</v>
      </c>
      <c r="EV12" s="1"/>
      <c r="EW12" s="10" t="b">
        <f t="shared" si="45"/>
        <v>0</v>
      </c>
      <c r="EX12" s="10" t="b">
        <f>IF(NOT(ISBLANK($B12)),AND(EW12=TRUE,NOT(COUNTIF('List of Values'!$AH$2:$AH$60,EV12)=0)),"")</f>
        <v>0</v>
      </c>
      <c r="EY12" t="str">
        <f>_xlfn.XLOOKUP(C12,[1]Blad1!$B:$B,[1]Blad1!$D:$D,"")</f>
        <v/>
      </c>
    </row>
    <row r="13" spans="1:155">
      <c r="A13">
        <f t="shared" si="58"/>
        <v>0</v>
      </c>
      <c r="B13" s="1">
        <v>217989</v>
      </c>
      <c r="C13" s="101" t="s">
        <v>1465</v>
      </c>
      <c r="D13" s="1" t="s">
        <v>1839</v>
      </c>
      <c r="E13" s="1" t="s">
        <v>1947</v>
      </c>
      <c r="F13" s="10" t="b">
        <f t="shared" si="46"/>
        <v>1</v>
      </c>
      <c r="G13" s="10" t="b">
        <f>IF(NOT(ISBLANK($B13)),AND(F13=TRUE,NOT(COUNTIF('List of Values'!$AG$2:$AG$60,E13)=0)),"")</f>
        <v>1</v>
      </c>
      <c r="H13" s="1" t="s">
        <v>1999</v>
      </c>
      <c r="I13" s="10" t="b">
        <f t="shared" si="1"/>
        <v>1</v>
      </c>
      <c r="J13" s="10" t="b" cm="1">
        <f t="array" ref="J13">IF(NOT(ISBLANK($D13)),AND(I13=TRUE,LEN(H13)&lt;60,NOT(ISNUMBER(FIND('List of Values'!$C$2:$C$20,H13)))),"")</f>
        <v>1</v>
      </c>
      <c r="K13" s="101">
        <v>4586629020</v>
      </c>
      <c r="L13" s="10" t="b">
        <f t="shared" si="47"/>
        <v>1</v>
      </c>
      <c r="M13" s="10" t="b" cm="1">
        <f t="array" ref="M13">IF(NOT(ISBLANK($B13)),AND(L13=TRUE,LEN(K13)&lt;255,NOT(ISNUMBER(FIND('List of Values'!$C$2:$C$23,K13)))),"")</f>
        <v>1</v>
      </c>
      <c r="N13" s="1" t="s">
        <v>32</v>
      </c>
      <c r="O13" s="10" t="b">
        <f>IF(NOT(ISBLANK(#REF!)),TRUE,"")</f>
        <v>1</v>
      </c>
      <c r="P13" s="10" t="b" cm="1">
        <f t="array" ref="P13">IF(NOT(ISBLANK(#REF!)),AND(O13=TRUE,LEN(N13)&lt;255,NOT(ISNUMBER(FIND('List of Values'!$C$2:$C$20,N13)))),"")</f>
        <v>1</v>
      </c>
      <c r="Q13" s="1" t="s">
        <v>1952</v>
      </c>
      <c r="R13" s="10" t="b">
        <f t="shared" si="48"/>
        <v>1</v>
      </c>
      <c r="S13" s="10" t="b">
        <f>IF(NOT(ISBLANK($B13)),AND(R13=TRUE,NOT(COUNTIF('List of Values'!$AH$2:$AH$60,Q13)=0)),"")</f>
        <v>1</v>
      </c>
      <c r="T13" s="1" t="s">
        <v>1947</v>
      </c>
      <c r="U13" s="10" t="b">
        <f t="shared" si="49"/>
        <v>1</v>
      </c>
      <c r="V13" s="10" t="b">
        <f>IF(NOT(ISBLANK($B13)),AND(U13=TRUE,NOT(COUNTIF('List of Values'!$AG$2:$AG$60,T13)=0)),"")</f>
        <v>1</v>
      </c>
      <c r="W13" s="1" t="s">
        <v>1986</v>
      </c>
      <c r="X13" s="10" t="b">
        <f t="shared" si="5"/>
        <v>1</v>
      </c>
      <c r="Y13" s="10" t="b" cm="1">
        <f t="array" ref="Y13">IF(NOT(ISBLANK($D13)),AND(X13=TRUE,LEN(W13)&lt;60,NOT(ISNUMBER(FIND('List of Values'!$C$2:$C$20,W13)))),"")</f>
        <v>1</v>
      </c>
      <c r="Z13" s="1">
        <v>4528152720</v>
      </c>
      <c r="AA13" s="10" t="b">
        <f t="shared" si="50"/>
        <v>1</v>
      </c>
      <c r="AB13" s="10" t="b" cm="1">
        <f t="array" ref="AB13">IF(NOT(ISBLANK($B13)),AND(AA13=TRUE,LEN(Z13)&lt;255,NOT(ISNUMBER(FIND('List of Values'!$C$2:$C$23,Z13)))),"")</f>
        <v>1</v>
      </c>
      <c r="AC13" s="1" t="s">
        <v>32</v>
      </c>
      <c r="AD13" s="10" t="b">
        <f>IF(NOT(ISBLANK(#REF!)),TRUE,"")</f>
        <v>1</v>
      </c>
      <c r="AE13" s="10" t="b" cm="1">
        <f t="array" ref="AE13">IF(NOT(ISBLANK(#REF!)),AND(AD13=TRUE,LEN(AC13)&lt;255,NOT(ISNUMBER(FIND('List of Values'!$C$2:$C$20,AC13)))),"")</f>
        <v>1</v>
      </c>
      <c r="AF13" s="1" t="s">
        <v>1952</v>
      </c>
      <c r="AG13" s="10" t="b">
        <f t="shared" si="51"/>
        <v>1</v>
      </c>
      <c r="AH13" s="10" t="b">
        <f>IF(NOT(ISBLANK($B13)),AND(AG13=TRUE,NOT(COUNTIF('List of Values'!$AH$2:$AH$60,AF13)=0)),"")</f>
        <v>1</v>
      </c>
      <c r="AI13" s="1" t="s">
        <v>1947</v>
      </c>
      <c r="AJ13" s="10" t="b">
        <f t="shared" si="52"/>
        <v>1</v>
      </c>
      <c r="AK13" s="10" t="b">
        <f>IF(NOT(ISBLANK($B13)),AND(AJ13=TRUE,NOT(COUNTIF('List of Values'!$AG$2:$AG$60,AI13)=0)),"")</f>
        <v>1</v>
      </c>
      <c r="AL13" s="1" t="s">
        <v>1986</v>
      </c>
      <c r="AM13" s="10" t="b">
        <f t="shared" si="9"/>
        <v>1</v>
      </c>
      <c r="AN13" s="10" t="b" cm="1">
        <f t="array" ref="AN13">IF(NOT(ISBLANK($D13)),AND(AM13=TRUE,LEN(AL13)&lt;60,NOT(ISNUMBER(FIND('List of Values'!$C$2:$C$20,AL13)))),"")</f>
        <v>1</v>
      </c>
      <c r="AO13" s="1">
        <v>4521625048</v>
      </c>
      <c r="AP13" s="10" t="b">
        <f t="shared" si="53"/>
        <v>1</v>
      </c>
      <c r="AQ13" s="10" t="b" cm="1">
        <f t="array" ref="AQ13">IF(NOT(ISBLANK($B13)),AND(AP13=TRUE,LEN(AO13)&lt;255,NOT(ISNUMBER(FIND('List of Values'!$C$2:$C$23,AO13)))),"")</f>
        <v>1</v>
      </c>
      <c r="AR13" s="1" t="s">
        <v>32</v>
      </c>
      <c r="AS13" s="10" t="b">
        <f>IF(NOT(ISBLANK(#REF!)),TRUE,"")</f>
        <v>1</v>
      </c>
      <c r="AT13" s="10" t="b" cm="1">
        <f t="array" ref="AT13">IF(NOT(ISBLANK(#REF!)),AND(AS13=TRUE,LEN(AR13)&lt;255,NOT(ISNUMBER(FIND('List of Values'!$C$2:$C$20,AR13)))),"")</f>
        <v>1</v>
      </c>
      <c r="AU13" s="1" t="s">
        <v>1952</v>
      </c>
      <c r="AV13" s="10" t="b">
        <f t="shared" si="54"/>
        <v>1</v>
      </c>
      <c r="AW13" s="10" t="b">
        <f>IF(NOT(ISBLANK($B13)),AND(AV13=TRUE,NOT(COUNTIF('List of Values'!$AH$2:$AH$60,AU13)=0)),"")</f>
        <v>1</v>
      </c>
      <c r="AX13" s="1" t="s">
        <v>1949</v>
      </c>
      <c r="AY13" s="10" t="b">
        <f t="shared" si="55"/>
        <v>1</v>
      </c>
      <c r="AZ13" s="10" t="b">
        <f>IF(NOT(ISBLANK($B13)),AND(AY13=TRUE,NOT(COUNTIF('List of Values'!$AG$2:$AG$60,AX13)=0)),"")</f>
        <v>1</v>
      </c>
      <c r="BA13" s="1" t="s">
        <v>1986</v>
      </c>
      <c r="BB13" s="10" t="b">
        <f t="shared" si="13"/>
        <v>1</v>
      </c>
      <c r="BC13" s="10" t="b" cm="1">
        <f t="array" ref="BC13">IF(NOT(ISBLANK($D13)),AND(BB13=TRUE,LEN(BA13)&lt;60,NOT(ISNUMBER(FIND('List of Values'!$C$2:$C$20,BA13)))),"")</f>
        <v>1</v>
      </c>
      <c r="BD13" s="101" t="s">
        <v>1987</v>
      </c>
      <c r="BE13" s="10" t="b">
        <f t="shared" si="56"/>
        <v>1</v>
      </c>
      <c r="BF13" s="10" t="b" cm="1">
        <f t="array" ref="BF13">IF(NOT(ISBLANK($B13)),AND(BE13=TRUE,LEN(BD13)&lt;255,NOT(ISNUMBER(FIND('List of Values'!$C$2:$C$23,BD13)))),"")</f>
        <v>1</v>
      </c>
      <c r="BG13" s="1" t="s">
        <v>32</v>
      </c>
      <c r="BH13" s="10" t="b">
        <f>IF(NOT(ISBLANK(#REF!)),TRUE,"")</f>
        <v>1</v>
      </c>
      <c r="BI13" s="10" t="b" cm="1">
        <f t="array" ref="BI13">IF(NOT(ISBLANK(#REF!)),AND(BH13=TRUE,LEN(BG13)&lt;255,NOT(ISNUMBER(FIND('List of Values'!$C$2:$C$20,BG13)))),"")</f>
        <v>1</v>
      </c>
      <c r="BJ13" s="1" t="s">
        <v>1952</v>
      </c>
      <c r="BK13" s="10" t="b">
        <f t="shared" si="57"/>
        <v>1</v>
      </c>
      <c r="BL13" s="10" t="b">
        <f>IF(NOT(ISBLANK($B13)),AND(BK13=TRUE,NOT(COUNTIF('List of Values'!$AH$2:$AH$60,BJ13)=0)),"")</f>
        <v>1</v>
      </c>
      <c r="BM13" s="1" t="s">
        <v>2288</v>
      </c>
      <c r="BN13" s="10" t="b">
        <f t="shared" si="16"/>
        <v>1</v>
      </c>
      <c r="BO13" s="10" t="b">
        <f>IF(NOT(ISBLANK($B13)),AND(BN13=TRUE,NOT(COUNTIF('List of Values'!$AG$2:$AG$60,BM13)=0)),"")</f>
        <v>1</v>
      </c>
      <c r="BP13" s="1" t="s">
        <v>1999</v>
      </c>
      <c r="BQ13" s="10" t="b">
        <f t="shared" si="17"/>
        <v>1</v>
      </c>
      <c r="BR13" s="10" t="b" cm="1">
        <f t="array" ref="BR13">IF(NOT(ISBLANK($D13)),AND(BQ13=TRUE,LEN(BP13)&lt;60,NOT(ISNUMBER(FIND('List of Values'!$C$2:$C$20,BP13)))),"")</f>
        <v>1</v>
      </c>
      <c r="BS13" s="1">
        <v>4586629030</v>
      </c>
      <c r="BT13" s="10" t="b">
        <f t="shared" si="18"/>
        <v>1</v>
      </c>
      <c r="BU13" s="10" t="b" cm="1">
        <f t="array" ref="BU13">IF(NOT(ISBLANK($B13)),AND(BT13=TRUE,LEN(BS13)&lt;255,NOT(ISNUMBER(FIND('List of Values'!$C$2:$C$23,BS13)))),"")</f>
        <v>1</v>
      </c>
      <c r="BV13" s="1" t="s">
        <v>32</v>
      </c>
      <c r="BW13" s="10" t="b">
        <f t="shared" si="19"/>
        <v>1</v>
      </c>
      <c r="BX13" s="10" t="b" cm="1">
        <f t="array" ref="BX13">IF(NOT(ISBLANK($D13)),AND(BW13=TRUE,LEN(BV13)&lt;255,NOT(ISNUMBER(FIND('List of Values'!$C$2:$C$20,BV13)))),"")</f>
        <v>1</v>
      </c>
      <c r="BY13" s="1" t="s">
        <v>1952</v>
      </c>
      <c r="BZ13" s="10" t="b">
        <f t="shared" si="20"/>
        <v>1</v>
      </c>
      <c r="CA13" s="10" t="b">
        <f>IF(NOT(ISBLANK($B13)),AND(BZ13=TRUE,NOT(COUNTIF('List of Values'!$AH$2:$AH$60,BY13)=0)),"")</f>
        <v>1</v>
      </c>
      <c r="CB13" s="1" t="s">
        <v>2290</v>
      </c>
      <c r="CC13" s="10" t="b">
        <f t="shared" si="21"/>
        <v>1</v>
      </c>
      <c r="CD13" s="10" t="b">
        <f>IF(NOT(ISBLANK($B13)),AND(CC13=TRUE,NOT(COUNTIF('List of Values'!$AG$2:$AG$60,CB13)=0)),"")</f>
        <v>1</v>
      </c>
      <c r="CE13" s="1" t="s">
        <v>1986</v>
      </c>
      <c r="CF13" s="10" t="b">
        <f t="shared" si="22"/>
        <v>1</v>
      </c>
      <c r="CG13" s="10" t="b" cm="1">
        <f t="array" ref="CG13">IF(NOT(ISBLANK($D13)),AND(CF13=TRUE,LEN(CE13)&lt;60,NOT(ISNUMBER(FIND('List of Values'!$C$2:$C$20,CE13)))),"")</f>
        <v>1</v>
      </c>
      <c r="CH13" s="1" t="s">
        <v>2298</v>
      </c>
      <c r="CI13" s="10" t="b">
        <f t="shared" si="23"/>
        <v>1</v>
      </c>
      <c r="CJ13" s="10" t="b" cm="1">
        <f t="array" ref="CJ13">IF(NOT(ISBLANK($B13)),AND(CI13=TRUE,LEN(CH13)&lt;255,NOT(ISNUMBER(FIND('List of Values'!$C$2:$C$23,CH13)))),"")</f>
        <v>1</v>
      </c>
      <c r="CK13" s="1" t="s">
        <v>32</v>
      </c>
      <c r="CL13" s="10" t="b">
        <f t="shared" si="24"/>
        <v>1</v>
      </c>
      <c r="CM13" s="10" t="b" cm="1">
        <f t="array" ref="CM13">IF(NOT(ISBLANK($D13)),AND(CL13=TRUE,LEN(CK13)&lt;255,NOT(ISNUMBER(FIND('List of Values'!$C$2:$C$20,CK13)))),"")</f>
        <v>1</v>
      </c>
      <c r="CN13" s="1" t="s">
        <v>1952</v>
      </c>
      <c r="CO13" s="10" t="b">
        <f t="shared" si="25"/>
        <v>1</v>
      </c>
      <c r="CP13" s="10" t="b">
        <f>IF(NOT(ISBLANK($B13)),AND(CO13=TRUE,NOT(COUNTIF('List of Values'!$AH$2:$AH$60,CN13)=0)),"")</f>
        <v>1</v>
      </c>
      <c r="CQ13" s="1"/>
      <c r="CR13" s="10" t="b">
        <f t="shared" si="26"/>
        <v>0</v>
      </c>
      <c r="CS13" s="10" t="b">
        <f>IF(NOT(ISBLANK($B13)),AND(CR13=TRUE,NOT(COUNTIF('List of Values'!$AG$2:$AG$60,CQ13)=0)),"")</f>
        <v>0</v>
      </c>
      <c r="CT13" s="1"/>
      <c r="CU13" s="10" t="b">
        <f t="shared" si="27"/>
        <v>1</v>
      </c>
      <c r="CV13" s="10" t="b" cm="1">
        <f t="array" ref="CV13">IF(NOT(ISBLANK($D13)),AND(CU13=TRUE,LEN(CT13)&lt;60,NOT(ISNUMBER(FIND('List of Values'!$C$2:$C$20,CT13)))),"")</f>
        <v>1</v>
      </c>
      <c r="CW13" s="1"/>
      <c r="CX13" s="10" t="b">
        <f t="shared" si="28"/>
        <v>0</v>
      </c>
      <c r="CY13" s="10" t="b" cm="1">
        <f t="array" ref="CY13">IF(NOT(ISBLANK($B13)),AND(CX13=TRUE,LEN(CW13)&lt;255,NOT(ISNUMBER(FIND('List of Values'!$C$2:$C$23,CW13)))),"")</f>
        <v>0</v>
      </c>
      <c r="CZ13" s="1"/>
      <c r="DA13" s="10" t="b">
        <f t="shared" si="29"/>
        <v>1</v>
      </c>
      <c r="DB13" s="10" t="b" cm="1">
        <f t="array" ref="DB13">IF(NOT(ISBLANK($D13)),AND(DA13=TRUE,LEN(CZ13)&lt;255,NOT(ISNUMBER(FIND('List of Values'!$C$2:$C$20,CZ13)))),"")</f>
        <v>1</v>
      </c>
      <c r="DC13" s="1"/>
      <c r="DD13" s="10" t="b">
        <f t="shared" si="30"/>
        <v>0</v>
      </c>
      <c r="DE13" s="10" t="b">
        <f>IF(NOT(ISBLANK($B13)),AND(DD13=TRUE,NOT(COUNTIF('List of Values'!$AH$2:$AH$60,DC13)=0)),"")</f>
        <v>0</v>
      </c>
      <c r="DF13" s="1"/>
      <c r="DG13" s="10" t="b">
        <f t="shared" si="31"/>
        <v>0</v>
      </c>
      <c r="DH13" s="10" t="b">
        <f>IF(NOT(ISBLANK($B13)),AND(DG13=TRUE,NOT(COUNTIF('List of Values'!$AG$2:$AG$60,DF13)=0)),"")</f>
        <v>0</v>
      </c>
      <c r="DI13" s="1"/>
      <c r="DJ13" s="10" t="b">
        <f t="shared" si="32"/>
        <v>1</v>
      </c>
      <c r="DK13" s="10" t="b" cm="1">
        <f t="array" ref="DK13">IF(NOT(ISBLANK($D13)),AND(DJ13=TRUE,LEN(DI13)&lt;60,NOT(ISNUMBER(FIND('List of Values'!$C$2:$C$20,DI13)))),"")</f>
        <v>1</v>
      </c>
      <c r="DL13" s="1"/>
      <c r="DM13" s="10" t="b">
        <f t="shared" si="33"/>
        <v>0</v>
      </c>
      <c r="DN13" s="10" t="b" cm="1">
        <f t="array" ref="DN13">IF(NOT(ISBLANK($B13)),AND(DM13=TRUE,LEN(DL13)&lt;255,NOT(ISNUMBER(FIND('List of Values'!$C$2:$C$23,DL13)))),"")</f>
        <v>0</v>
      </c>
      <c r="DO13" s="1"/>
      <c r="DP13" s="10" t="b">
        <f t="shared" si="34"/>
        <v>1</v>
      </c>
      <c r="DQ13" s="10" t="b" cm="1">
        <f t="array" ref="DQ13">IF(NOT(ISBLANK($D13)),AND(DP13=TRUE,LEN(DO13)&lt;255,NOT(ISNUMBER(FIND('List of Values'!$C$2:$C$20,DO13)))),"")</f>
        <v>1</v>
      </c>
      <c r="DR13" s="1"/>
      <c r="DS13" s="10" t="b">
        <f t="shared" si="35"/>
        <v>0</v>
      </c>
      <c r="DT13" s="10" t="b">
        <f>IF(NOT(ISBLANK($B13)),AND(DS13=TRUE,NOT(COUNTIF('List of Values'!$AH$2:$AH$60,DR13)=0)),"")</f>
        <v>0</v>
      </c>
      <c r="DU13" s="1"/>
      <c r="DV13" s="10" t="b">
        <f t="shared" si="36"/>
        <v>0</v>
      </c>
      <c r="DW13" s="10" t="b">
        <f>IF(NOT(ISBLANK($B13)),AND(DV13=TRUE,NOT(COUNTIF('List of Values'!$AG$2:$AG$60,DU13)=0)),"")</f>
        <v>0</v>
      </c>
      <c r="DX13" s="1"/>
      <c r="DY13" s="10" t="b">
        <f t="shared" si="37"/>
        <v>1</v>
      </c>
      <c r="DZ13" s="10" t="b" cm="1">
        <f t="array" ref="DZ13">IF(NOT(ISBLANK($D13)),AND(DY13=TRUE,LEN(DX13)&lt;60,NOT(ISNUMBER(FIND('List of Values'!$C$2:$C$20,DX13)))),"")</f>
        <v>1</v>
      </c>
      <c r="EA13" s="1"/>
      <c r="EB13" s="10" t="b">
        <f t="shared" si="38"/>
        <v>0</v>
      </c>
      <c r="EC13" s="10" t="b" cm="1">
        <f t="array" ref="EC13">IF(NOT(ISBLANK($B13)),AND(EB13=TRUE,LEN(EA13)&lt;255,NOT(ISNUMBER(FIND('List of Values'!$C$2:$C$23,EA13)))),"")</f>
        <v>0</v>
      </c>
      <c r="ED13" s="1"/>
      <c r="EE13" s="10" t="b">
        <f t="shared" si="39"/>
        <v>1</v>
      </c>
      <c r="EF13" s="10" t="b" cm="1">
        <f t="array" ref="EF13">IF(NOT(ISBLANK($D13)),AND(EE13=TRUE,LEN(ED13)&lt;255,NOT(ISNUMBER(FIND('List of Values'!$C$2:$C$20,ED13)))),"")</f>
        <v>1</v>
      </c>
      <c r="EG13" s="1"/>
      <c r="EH13" s="10" t="b">
        <f t="shared" si="40"/>
        <v>0</v>
      </c>
      <c r="EI13" s="10" t="b">
        <f>IF(NOT(ISBLANK($B13)),AND(EH13=TRUE,NOT(COUNTIF('List of Values'!$AH$2:$AH$60,EG13)=0)),"")</f>
        <v>0</v>
      </c>
      <c r="EJ13" s="1"/>
      <c r="EK13" s="10" t="b">
        <f t="shared" si="41"/>
        <v>0</v>
      </c>
      <c r="EL13" s="10" t="b">
        <f>IF(NOT(ISBLANK($B13)),AND(EK13=TRUE,NOT(COUNTIF('List of Values'!$AG$2:$AG$60,EJ13)=0)),"")</f>
        <v>0</v>
      </c>
      <c r="EM13" s="1"/>
      <c r="EN13" s="10" t="b">
        <f t="shared" si="42"/>
        <v>1</v>
      </c>
      <c r="EO13" s="10" t="b" cm="1">
        <f t="array" ref="EO13">IF(NOT(ISBLANK($D13)),AND(EN13=TRUE,LEN(EM13)&lt;60,NOT(ISNUMBER(FIND('List of Values'!$C$2:$C$20,EM13)))),"")</f>
        <v>1</v>
      </c>
      <c r="EP13" s="1"/>
      <c r="EQ13" s="10" t="b">
        <f t="shared" si="43"/>
        <v>0</v>
      </c>
      <c r="ER13" s="10" t="b" cm="1">
        <f t="array" ref="ER13">IF(NOT(ISBLANK($B13)),AND(EQ13=TRUE,LEN(EP13)&lt;255,NOT(ISNUMBER(FIND('List of Values'!$C$2:$C$23,EP13)))),"")</f>
        <v>0</v>
      </c>
      <c r="ES13" s="1"/>
      <c r="ET13" s="10" t="b">
        <f t="shared" si="44"/>
        <v>1</v>
      </c>
      <c r="EU13" s="10" t="b" cm="1">
        <f t="array" ref="EU13">IF(NOT(ISBLANK($D13)),AND(ET13=TRUE,LEN(ES13)&lt;255,NOT(ISNUMBER(FIND('List of Values'!$C$2:$C$20,ES13)))),"")</f>
        <v>1</v>
      </c>
      <c r="EV13" s="1"/>
      <c r="EW13" s="10" t="b">
        <f t="shared" si="45"/>
        <v>0</v>
      </c>
      <c r="EX13" s="10" t="b">
        <f>IF(NOT(ISBLANK($B13)),AND(EW13=TRUE,NOT(COUNTIF('List of Values'!$AH$2:$AH$60,EV13)=0)),"")</f>
        <v>0</v>
      </c>
      <c r="EY13" t="str">
        <f>_xlfn.XLOOKUP(C13,[1]Blad1!$B:$B,[1]Blad1!$D:$D,"")</f>
        <v/>
      </c>
    </row>
    <row r="14" spans="1:155">
      <c r="A14">
        <f t="shared" si="58"/>
        <v>0</v>
      </c>
      <c r="B14" s="1">
        <v>217970</v>
      </c>
      <c r="C14" s="101" t="s">
        <v>1467</v>
      </c>
      <c r="D14" s="1" t="s">
        <v>1840</v>
      </c>
      <c r="E14" s="1" t="s">
        <v>1947</v>
      </c>
      <c r="F14" s="10" t="b">
        <f t="shared" si="46"/>
        <v>1</v>
      </c>
      <c r="G14" s="10" t="b">
        <f>IF(NOT(ISBLANK($B14)),AND(F14=TRUE,NOT(COUNTIF('List of Values'!$AG$2:$AG$60,E14)=0)),"")</f>
        <v>1</v>
      </c>
      <c r="H14" s="1" t="s">
        <v>2011</v>
      </c>
      <c r="I14" s="10" t="b">
        <f t="shared" si="1"/>
        <v>1</v>
      </c>
      <c r="J14" s="10" t="b" cm="1">
        <f t="array" ref="J14">IF(NOT(ISBLANK($D14)),AND(I14=TRUE,LEN(H14)&lt;60,NOT(ISNUMBER(FIND('List of Values'!$C$2:$C$20,H14)))),"")</f>
        <v>1</v>
      </c>
      <c r="K14" s="101" t="s">
        <v>2299</v>
      </c>
      <c r="L14" s="10" t="b">
        <f t="shared" si="47"/>
        <v>1</v>
      </c>
      <c r="M14" s="10" t="b" cm="1">
        <f t="array" ref="M14">IF(NOT(ISBLANK($B14)),AND(L14=TRUE,LEN(K14)&lt;255,NOT(ISNUMBER(FIND('List of Values'!$C$2:$C$23,K14)))),"")</f>
        <v>1</v>
      </c>
      <c r="N14" s="1" t="s">
        <v>32</v>
      </c>
      <c r="O14" s="10" t="b">
        <f>IF(NOT(ISBLANK(#REF!)),TRUE,"")</f>
        <v>1</v>
      </c>
      <c r="P14" s="10" t="b" cm="1">
        <f t="array" ref="P14">IF(NOT(ISBLANK(#REF!)),AND(O14=TRUE,LEN(N14)&lt;255,NOT(ISNUMBER(FIND('List of Values'!$C$2:$C$20,N14)))),"")</f>
        <v>1</v>
      </c>
      <c r="Q14" s="1" t="s">
        <v>1952</v>
      </c>
      <c r="R14" s="10" t="b">
        <f t="shared" si="48"/>
        <v>1</v>
      </c>
      <c r="S14" s="10" t="b">
        <f>IF(NOT(ISBLANK($B14)),AND(R14=TRUE,NOT(COUNTIF('List of Values'!$AH$2:$AH$60,Q14)=0)),"")</f>
        <v>1</v>
      </c>
      <c r="T14" s="1" t="s">
        <v>1949</v>
      </c>
      <c r="U14" s="10" t="b">
        <f t="shared" si="49"/>
        <v>1</v>
      </c>
      <c r="V14" s="10" t="b">
        <f>IF(NOT(ISBLANK($B14)),AND(U14=TRUE,NOT(COUNTIF('List of Values'!$AG$2:$AG$60,T14)=0)),"")</f>
        <v>1</v>
      </c>
      <c r="W14" s="1" t="s">
        <v>2011</v>
      </c>
      <c r="X14" s="10" t="b">
        <f t="shared" si="5"/>
        <v>1</v>
      </c>
      <c r="Y14" s="10" t="b" cm="1">
        <f t="array" ref="Y14">IF(NOT(ISBLANK($D14)),AND(X14=TRUE,LEN(W14)&lt;60,NOT(ISNUMBER(FIND('List of Values'!$C$2:$C$20,W14)))),"")</f>
        <v>1</v>
      </c>
      <c r="Z14" s="1" t="s">
        <v>2187</v>
      </c>
      <c r="AA14" s="10" t="b">
        <f t="shared" si="50"/>
        <v>1</v>
      </c>
      <c r="AB14" s="10" t="b" cm="1">
        <f t="array" ref="AB14">IF(NOT(ISBLANK($B14)),AND(AA14=TRUE,LEN(Z14)&lt;255,NOT(ISNUMBER(FIND('List of Values'!$C$2:$C$23,Z14)))),"")</f>
        <v>1</v>
      </c>
      <c r="AC14" s="1" t="s">
        <v>32</v>
      </c>
      <c r="AD14" s="10" t="b">
        <f>IF(NOT(ISBLANK(#REF!)),TRUE,"")</f>
        <v>1</v>
      </c>
      <c r="AE14" s="10" t="b" cm="1">
        <f t="array" ref="AE14">IF(NOT(ISBLANK(#REF!)),AND(AD14=TRUE,LEN(AC14)&lt;255,NOT(ISNUMBER(FIND('List of Values'!$C$2:$C$20,AC14)))),"")</f>
        <v>1</v>
      </c>
      <c r="AF14" s="1" t="s">
        <v>1952</v>
      </c>
      <c r="AG14" s="10" t="b">
        <f t="shared" si="51"/>
        <v>1</v>
      </c>
      <c r="AH14" s="10" t="b">
        <f>IF(NOT(ISBLANK($B14)),AND(AG14=TRUE,NOT(COUNTIF('List of Values'!$AH$2:$AH$60,AF14)=0)),"")</f>
        <v>1</v>
      </c>
      <c r="AI14" s="1" t="s">
        <v>2290</v>
      </c>
      <c r="AJ14" s="10" t="b">
        <f t="shared" si="52"/>
        <v>1</v>
      </c>
      <c r="AK14" s="10" t="b">
        <f>IF(NOT(ISBLANK($B14)),AND(AJ14=TRUE,NOT(COUNTIF('List of Values'!$AG$2:$AG$60,AI14)=0)),"")</f>
        <v>1</v>
      </c>
      <c r="AL14" s="1" t="s">
        <v>2011</v>
      </c>
      <c r="AM14" s="10" t="b">
        <f t="shared" si="9"/>
        <v>1</v>
      </c>
      <c r="AN14" s="10" t="b" cm="1">
        <f t="array" ref="AN14">IF(NOT(ISBLANK($D14)),AND(AM14=TRUE,LEN(AL14)&lt;60,NOT(ISNUMBER(FIND('List of Values'!$C$2:$C$20,AL14)))),"")</f>
        <v>1</v>
      </c>
      <c r="AO14" s="1" t="s">
        <v>2300</v>
      </c>
      <c r="AP14" s="10" t="b">
        <f t="shared" si="53"/>
        <v>1</v>
      </c>
      <c r="AQ14" s="10" t="b" cm="1">
        <f t="array" ref="AQ14">IF(NOT(ISBLANK($B14)),AND(AP14=TRUE,LEN(AO14)&lt;255,NOT(ISNUMBER(FIND('List of Values'!$C$2:$C$23,AO14)))),"")</f>
        <v>1</v>
      </c>
      <c r="AR14" s="1" t="s">
        <v>32</v>
      </c>
      <c r="AS14" s="10" t="b">
        <f>IF(NOT(ISBLANK(#REF!)),TRUE,"")</f>
        <v>1</v>
      </c>
      <c r="AT14" s="10" t="b" cm="1">
        <f t="array" ref="AT14">IF(NOT(ISBLANK(#REF!)),AND(AS14=TRUE,LEN(AR14)&lt;255,NOT(ISNUMBER(FIND('List of Values'!$C$2:$C$20,AR14)))),"")</f>
        <v>1</v>
      </c>
      <c r="AU14" s="1" t="s">
        <v>1952</v>
      </c>
      <c r="AV14" s="10" t="b">
        <f t="shared" si="54"/>
        <v>1</v>
      </c>
      <c r="AW14" s="10" t="b">
        <f>IF(NOT(ISBLANK($B14)),AND(AV14=TRUE,NOT(COUNTIF('List of Values'!$AH$2:$AH$60,AU14)=0)),"")</f>
        <v>1</v>
      </c>
      <c r="AX14" s="1"/>
      <c r="AY14" s="10" t="b">
        <f t="shared" si="55"/>
        <v>0</v>
      </c>
      <c r="AZ14" s="10" t="b">
        <f>IF(NOT(ISBLANK($B14)),AND(AY14=TRUE,NOT(COUNTIF('List of Values'!$AG$2:$AG$60,AX14)=0)),"")</f>
        <v>0</v>
      </c>
      <c r="BA14" s="1"/>
      <c r="BB14" s="10" t="b">
        <f t="shared" si="13"/>
        <v>1</v>
      </c>
      <c r="BC14" s="10" t="b" cm="1">
        <f t="array" ref="BC14">IF(NOT(ISBLANK($D14)),AND(BB14=TRUE,LEN(BA14)&lt;60,NOT(ISNUMBER(FIND('List of Values'!$C$2:$C$20,BA14)))),"")</f>
        <v>1</v>
      </c>
      <c r="BD14" s="1"/>
      <c r="BE14" s="10" t="b">
        <f t="shared" si="56"/>
        <v>0</v>
      </c>
      <c r="BF14" s="10" t="b" cm="1">
        <f t="array" ref="BF14">IF(NOT(ISBLANK($B14)),AND(BE14=TRUE,LEN(BD14)&lt;255,NOT(ISNUMBER(FIND('List of Values'!$C$2:$C$23,BD14)))),"")</f>
        <v>0</v>
      </c>
      <c r="BG14" s="1"/>
      <c r="BH14" s="10" t="b">
        <f>IF(NOT(ISBLANK(#REF!)),TRUE,"")</f>
        <v>1</v>
      </c>
      <c r="BI14" s="10" t="b" cm="1">
        <f t="array" ref="BI14">IF(NOT(ISBLANK(#REF!)),AND(BH14=TRUE,LEN(BG14)&lt;255,NOT(ISNUMBER(FIND('List of Values'!$C$2:$C$20,BG14)))),"")</f>
        <v>1</v>
      </c>
      <c r="BJ14" s="1"/>
      <c r="BK14" s="10" t="b">
        <f t="shared" si="57"/>
        <v>0</v>
      </c>
      <c r="BL14" s="10" t="b">
        <f>IF(NOT(ISBLANK($B14)),AND(BK14=TRUE,NOT(COUNTIF('List of Values'!$AH$2:$AH$60,BJ14)=0)),"")</f>
        <v>0</v>
      </c>
      <c r="BM14" s="1"/>
      <c r="BN14" s="10" t="b">
        <f t="shared" si="16"/>
        <v>0</v>
      </c>
      <c r="BO14" s="10" t="b">
        <f>IF(NOT(ISBLANK($B14)),AND(BN14=TRUE,NOT(COUNTIF('List of Values'!$AG$2:$AG$60,BM14)=0)),"")</f>
        <v>0</v>
      </c>
      <c r="BP14" s="1"/>
      <c r="BQ14" s="10" t="b">
        <f t="shared" si="17"/>
        <v>1</v>
      </c>
      <c r="BR14" s="10" t="b" cm="1">
        <f t="array" ref="BR14">IF(NOT(ISBLANK($D14)),AND(BQ14=TRUE,LEN(BP14)&lt;60,NOT(ISNUMBER(FIND('List of Values'!$C$2:$C$20,BP14)))),"")</f>
        <v>1</v>
      </c>
      <c r="BS14" s="1"/>
      <c r="BT14" s="10" t="b">
        <f t="shared" si="18"/>
        <v>0</v>
      </c>
      <c r="BU14" s="10" t="b" cm="1">
        <f t="array" ref="BU14">IF(NOT(ISBLANK($B14)),AND(BT14=TRUE,LEN(BS14)&lt;255,NOT(ISNUMBER(FIND('List of Values'!$C$2:$C$23,BS14)))),"")</f>
        <v>0</v>
      </c>
      <c r="BV14" s="1"/>
      <c r="BW14" s="10" t="b">
        <f t="shared" si="19"/>
        <v>1</v>
      </c>
      <c r="BX14" s="10" t="b" cm="1">
        <f t="array" ref="BX14">IF(NOT(ISBLANK($D14)),AND(BW14=TRUE,LEN(BV14)&lt;255,NOT(ISNUMBER(FIND('List of Values'!$C$2:$C$20,BV14)))),"")</f>
        <v>1</v>
      </c>
      <c r="BY14" s="1"/>
      <c r="BZ14" s="10" t="b">
        <f t="shared" si="20"/>
        <v>0</v>
      </c>
      <c r="CA14" s="10" t="b">
        <f>IF(NOT(ISBLANK($B14)),AND(BZ14=TRUE,NOT(COUNTIF('List of Values'!$AH$2:$AH$60,BY14)=0)),"")</f>
        <v>0</v>
      </c>
      <c r="CB14" s="1"/>
      <c r="CC14" s="10" t="b">
        <f t="shared" si="21"/>
        <v>0</v>
      </c>
      <c r="CD14" s="10" t="b">
        <f>IF(NOT(ISBLANK($B14)),AND(CC14=TRUE,NOT(COUNTIF('List of Values'!$AG$2:$AG$60,CB14)=0)),"")</f>
        <v>0</v>
      </c>
      <c r="CE14" s="1"/>
      <c r="CF14" s="10" t="b">
        <f t="shared" si="22"/>
        <v>1</v>
      </c>
      <c r="CG14" s="10" t="b" cm="1">
        <f t="array" ref="CG14">IF(NOT(ISBLANK($D14)),AND(CF14=TRUE,LEN(CE14)&lt;60,NOT(ISNUMBER(FIND('List of Values'!$C$2:$C$20,CE14)))),"")</f>
        <v>1</v>
      </c>
      <c r="CH14" s="1"/>
      <c r="CI14" s="10" t="b">
        <f t="shared" si="23"/>
        <v>0</v>
      </c>
      <c r="CJ14" s="10" t="b" cm="1">
        <f t="array" ref="CJ14">IF(NOT(ISBLANK($B14)),AND(CI14=TRUE,LEN(CH14)&lt;255,NOT(ISNUMBER(FIND('List of Values'!$C$2:$C$23,CH14)))),"")</f>
        <v>0</v>
      </c>
      <c r="CK14" s="1"/>
      <c r="CL14" s="10" t="b">
        <f t="shared" si="24"/>
        <v>1</v>
      </c>
      <c r="CM14" s="10" t="b" cm="1">
        <f t="array" ref="CM14">IF(NOT(ISBLANK($D14)),AND(CL14=TRUE,LEN(CK14)&lt;255,NOT(ISNUMBER(FIND('List of Values'!$C$2:$C$20,CK14)))),"")</f>
        <v>1</v>
      </c>
      <c r="CN14" s="1"/>
      <c r="CO14" s="10" t="b">
        <f t="shared" si="25"/>
        <v>0</v>
      </c>
      <c r="CP14" s="10" t="b">
        <f>IF(NOT(ISBLANK($B14)),AND(CO14=TRUE,NOT(COUNTIF('List of Values'!$AH$2:$AH$60,CN14)=0)),"")</f>
        <v>0</v>
      </c>
      <c r="CQ14" s="1"/>
      <c r="CR14" s="10" t="b">
        <f t="shared" si="26"/>
        <v>0</v>
      </c>
      <c r="CS14" s="10" t="b">
        <f>IF(NOT(ISBLANK($B14)),AND(CR14=TRUE,NOT(COUNTIF('List of Values'!$AG$2:$AG$60,CQ14)=0)),"")</f>
        <v>0</v>
      </c>
      <c r="CT14" s="1"/>
      <c r="CU14" s="10" t="b">
        <f t="shared" si="27"/>
        <v>1</v>
      </c>
      <c r="CV14" s="10" t="b" cm="1">
        <f t="array" ref="CV14">IF(NOT(ISBLANK($D14)),AND(CU14=TRUE,LEN(CT14)&lt;60,NOT(ISNUMBER(FIND('List of Values'!$C$2:$C$20,CT14)))),"")</f>
        <v>1</v>
      </c>
      <c r="CW14" s="1"/>
      <c r="CX14" s="10" t="b">
        <f t="shared" si="28"/>
        <v>0</v>
      </c>
      <c r="CY14" s="10" t="b" cm="1">
        <f t="array" ref="CY14">IF(NOT(ISBLANK($B14)),AND(CX14=TRUE,LEN(CW14)&lt;255,NOT(ISNUMBER(FIND('List of Values'!$C$2:$C$23,CW14)))),"")</f>
        <v>0</v>
      </c>
      <c r="CZ14" s="1"/>
      <c r="DA14" s="10" t="b">
        <f t="shared" si="29"/>
        <v>1</v>
      </c>
      <c r="DB14" s="10" t="b" cm="1">
        <f t="array" ref="DB14">IF(NOT(ISBLANK($D14)),AND(DA14=TRUE,LEN(CZ14)&lt;255,NOT(ISNUMBER(FIND('List of Values'!$C$2:$C$20,CZ14)))),"")</f>
        <v>1</v>
      </c>
      <c r="DC14" s="1"/>
      <c r="DD14" s="10" t="b">
        <f t="shared" si="30"/>
        <v>0</v>
      </c>
      <c r="DE14" s="10" t="b">
        <f>IF(NOT(ISBLANK($B14)),AND(DD14=TRUE,NOT(COUNTIF('List of Values'!$AH$2:$AH$60,DC14)=0)),"")</f>
        <v>0</v>
      </c>
      <c r="DF14" s="1"/>
      <c r="DG14" s="10" t="b">
        <f t="shared" si="31"/>
        <v>0</v>
      </c>
      <c r="DH14" s="10" t="b">
        <f>IF(NOT(ISBLANK($B14)),AND(DG14=TRUE,NOT(COUNTIF('List of Values'!$AG$2:$AG$60,DF14)=0)),"")</f>
        <v>0</v>
      </c>
      <c r="DI14" s="1"/>
      <c r="DJ14" s="10" t="b">
        <f t="shared" si="32"/>
        <v>1</v>
      </c>
      <c r="DK14" s="10" t="b" cm="1">
        <f t="array" ref="DK14">IF(NOT(ISBLANK($D14)),AND(DJ14=TRUE,LEN(DI14)&lt;60,NOT(ISNUMBER(FIND('List of Values'!$C$2:$C$20,DI14)))),"")</f>
        <v>1</v>
      </c>
      <c r="DL14" s="1"/>
      <c r="DM14" s="10" t="b">
        <f t="shared" si="33"/>
        <v>0</v>
      </c>
      <c r="DN14" s="10" t="b" cm="1">
        <f t="array" ref="DN14">IF(NOT(ISBLANK($B14)),AND(DM14=TRUE,LEN(DL14)&lt;255,NOT(ISNUMBER(FIND('List of Values'!$C$2:$C$23,DL14)))),"")</f>
        <v>0</v>
      </c>
      <c r="DO14" s="1"/>
      <c r="DP14" s="10" t="b">
        <f t="shared" si="34"/>
        <v>1</v>
      </c>
      <c r="DQ14" s="10" t="b" cm="1">
        <f t="array" ref="DQ14">IF(NOT(ISBLANK($D14)),AND(DP14=TRUE,LEN(DO14)&lt;255,NOT(ISNUMBER(FIND('List of Values'!$C$2:$C$20,DO14)))),"")</f>
        <v>1</v>
      </c>
      <c r="DR14" s="1"/>
      <c r="DS14" s="10" t="b">
        <f t="shared" si="35"/>
        <v>0</v>
      </c>
      <c r="DT14" s="10" t="b">
        <f>IF(NOT(ISBLANK($B14)),AND(DS14=TRUE,NOT(COUNTIF('List of Values'!$AH$2:$AH$60,DR14)=0)),"")</f>
        <v>0</v>
      </c>
      <c r="DU14" s="1"/>
      <c r="DV14" s="10" t="b">
        <f t="shared" si="36"/>
        <v>0</v>
      </c>
      <c r="DW14" s="10" t="b">
        <f>IF(NOT(ISBLANK($B14)),AND(DV14=TRUE,NOT(COUNTIF('List of Values'!$AG$2:$AG$60,DU14)=0)),"")</f>
        <v>0</v>
      </c>
      <c r="DX14" s="1"/>
      <c r="DY14" s="10" t="b">
        <f t="shared" si="37"/>
        <v>1</v>
      </c>
      <c r="DZ14" s="10" t="b" cm="1">
        <f t="array" ref="DZ14">IF(NOT(ISBLANK($D14)),AND(DY14=TRUE,LEN(DX14)&lt;60,NOT(ISNUMBER(FIND('List of Values'!$C$2:$C$20,DX14)))),"")</f>
        <v>1</v>
      </c>
      <c r="EA14" s="1"/>
      <c r="EB14" s="10" t="b">
        <f t="shared" si="38"/>
        <v>0</v>
      </c>
      <c r="EC14" s="10" t="b" cm="1">
        <f t="array" ref="EC14">IF(NOT(ISBLANK($B14)),AND(EB14=TRUE,LEN(EA14)&lt;255,NOT(ISNUMBER(FIND('List of Values'!$C$2:$C$23,EA14)))),"")</f>
        <v>0</v>
      </c>
      <c r="ED14" s="1"/>
      <c r="EE14" s="10" t="b">
        <f t="shared" si="39"/>
        <v>1</v>
      </c>
      <c r="EF14" s="10" t="b" cm="1">
        <f t="array" ref="EF14">IF(NOT(ISBLANK($D14)),AND(EE14=TRUE,LEN(ED14)&lt;255,NOT(ISNUMBER(FIND('List of Values'!$C$2:$C$20,ED14)))),"")</f>
        <v>1</v>
      </c>
      <c r="EG14" s="1"/>
      <c r="EH14" s="10" t="b">
        <f t="shared" si="40"/>
        <v>0</v>
      </c>
      <c r="EI14" s="10" t="b">
        <f>IF(NOT(ISBLANK($B14)),AND(EH14=TRUE,NOT(COUNTIF('List of Values'!$AH$2:$AH$60,EG14)=0)),"")</f>
        <v>0</v>
      </c>
      <c r="EJ14" s="1"/>
      <c r="EK14" s="10" t="b">
        <f t="shared" si="41"/>
        <v>0</v>
      </c>
      <c r="EL14" s="10" t="b">
        <f>IF(NOT(ISBLANK($B14)),AND(EK14=TRUE,NOT(COUNTIF('List of Values'!$AG$2:$AG$60,EJ14)=0)),"")</f>
        <v>0</v>
      </c>
      <c r="EM14" s="1"/>
      <c r="EN14" s="10" t="b">
        <f t="shared" si="42"/>
        <v>1</v>
      </c>
      <c r="EO14" s="10" t="b" cm="1">
        <f t="array" ref="EO14">IF(NOT(ISBLANK($D14)),AND(EN14=TRUE,LEN(EM14)&lt;60,NOT(ISNUMBER(FIND('List of Values'!$C$2:$C$20,EM14)))),"")</f>
        <v>1</v>
      </c>
      <c r="EP14" s="1"/>
      <c r="EQ14" s="10" t="b">
        <f t="shared" si="43"/>
        <v>0</v>
      </c>
      <c r="ER14" s="10" t="b" cm="1">
        <f t="array" ref="ER14">IF(NOT(ISBLANK($B14)),AND(EQ14=TRUE,LEN(EP14)&lt;255,NOT(ISNUMBER(FIND('List of Values'!$C$2:$C$23,EP14)))),"")</f>
        <v>0</v>
      </c>
      <c r="ES14" s="1"/>
      <c r="ET14" s="10" t="b">
        <f t="shared" si="44"/>
        <v>1</v>
      </c>
      <c r="EU14" s="10" t="b" cm="1">
        <f t="array" ref="EU14">IF(NOT(ISBLANK($D14)),AND(ET14=TRUE,LEN(ES14)&lt;255,NOT(ISNUMBER(FIND('List of Values'!$C$2:$C$20,ES14)))),"")</f>
        <v>1</v>
      </c>
      <c r="EV14" s="1"/>
      <c r="EW14" s="10" t="b">
        <f t="shared" si="45"/>
        <v>0</v>
      </c>
      <c r="EX14" s="10" t="b">
        <f>IF(NOT(ISBLANK($B14)),AND(EW14=TRUE,NOT(COUNTIF('List of Values'!$AH$2:$AH$60,EV14)=0)),"")</f>
        <v>0</v>
      </c>
      <c r="EY14" t="str">
        <f>_xlfn.XLOOKUP(C14,[1]Blad1!$B:$B,[1]Blad1!$D:$D,"")</f>
        <v/>
      </c>
    </row>
    <row r="15" spans="1:155">
      <c r="A15">
        <f t="shared" si="58"/>
        <v>0</v>
      </c>
      <c r="B15" s="1">
        <v>217955</v>
      </c>
      <c r="C15" s="101" t="s">
        <v>1469</v>
      </c>
      <c r="D15" s="1" t="s">
        <v>1841</v>
      </c>
      <c r="E15" s="1" t="s">
        <v>1947</v>
      </c>
      <c r="F15" s="10" t="b">
        <f t="shared" si="46"/>
        <v>1</v>
      </c>
      <c r="G15" s="10" t="b">
        <f>IF(NOT(ISBLANK($B15)),AND(F15=TRUE,NOT(COUNTIF('List of Values'!$AG$2:$AG$60,E15)=0)),"")</f>
        <v>1</v>
      </c>
      <c r="H15" s="1" t="s">
        <v>2124</v>
      </c>
      <c r="I15" s="10" t="b">
        <f t="shared" si="1"/>
        <v>1</v>
      </c>
      <c r="J15" s="10" t="b" cm="1">
        <f t="array" ref="J15">IF(NOT(ISBLANK($D15)),AND(I15=TRUE,LEN(H15)&lt;60,NOT(ISNUMBER(FIND('List of Values'!$C$2:$C$20,H15)))),"")</f>
        <v>1</v>
      </c>
      <c r="K15" s="119" t="s">
        <v>2301</v>
      </c>
      <c r="L15" s="10" t="b">
        <f t="shared" si="47"/>
        <v>1</v>
      </c>
      <c r="M15" s="10" t="b" cm="1">
        <f t="array" ref="M15">IF(NOT(ISBLANK($B15)),AND(L15=TRUE,LEN(K15)&lt;255,NOT(ISNUMBER(FIND('List of Values'!$C$2:$C$23,K15)))),"")</f>
        <v>1</v>
      </c>
      <c r="N15" s="1" t="s">
        <v>32</v>
      </c>
      <c r="O15" s="10" t="b">
        <f>IF(NOT(ISBLANK(#REF!)),TRUE,"")</f>
        <v>1</v>
      </c>
      <c r="P15" s="10" t="b" cm="1">
        <f t="array" ref="P15">IF(NOT(ISBLANK(#REF!)),AND(O15=TRUE,LEN(N15)&lt;255,NOT(ISNUMBER(FIND('List of Values'!$C$2:$C$20,N15)))),"")</f>
        <v>1</v>
      </c>
      <c r="Q15" s="1" t="s">
        <v>1952</v>
      </c>
      <c r="R15" s="10" t="b">
        <f t="shared" si="48"/>
        <v>1</v>
      </c>
      <c r="S15" s="10" t="b">
        <f>IF(NOT(ISBLANK($B15)),AND(R15=TRUE,NOT(COUNTIF('List of Values'!$AH$2:$AH$60,Q15)=0)),"")</f>
        <v>1</v>
      </c>
      <c r="T15" s="1" t="s">
        <v>1949</v>
      </c>
      <c r="U15" s="10" t="b">
        <f t="shared" si="49"/>
        <v>1</v>
      </c>
      <c r="V15" s="10" t="b">
        <f>IF(NOT(ISBLANK($B15)),AND(U15=TRUE,NOT(COUNTIF('List of Values'!$AG$2:$AG$60,T15)=0)),"")</f>
        <v>1</v>
      </c>
      <c r="W15" s="1" t="s">
        <v>2124</v>
      </c>
      <c r="X15" s="10" t="b">
        <f t="shared" si="5"/>
        <v>1</v>
      </c>
      <c r="Y15" s="10" t="b" cm="1">
        <f t="array" ref="Y15">IF(NOT(ISBLANK($D15)),AND(X15=TRUE,LEN(W15)&lt;60,NOT(ISNUMBER(FIND('List of Values'!$C$2:$C$20,W15)))),"")</f>
        <v>1</v>
      </c>
      <c r="Z15" s="1" t="s">
        <v>2125</v>
      </c>
      <c r="AA15" s="10" t="b">
        <f t="shared" si="50"/>
        <v>1</v>
      </c>
      <c r="AB15" s="10" t="b" cm="1">
        <f t="array" ref="AB15">IF(NOT(ISBLANK($B15)),AND(AA15=TRUE,LEN(Z15)&lt;255,NOT(ISNUMBER(FIND('List of Values'!$C$2:$C$23,Z15)))),"")</f>
        <v>1</v>
      </c>
      <c r="AC15" s="1" t="s">
        <v>32</v>
      </c>
      <c r="AD15" s="10" t="b">
        <f>IF(NOT(ISBLANK(#REF!)),TRUE,"")</f>
        <v>1</v>
      </c>
      <c r="AE15" s="10" t="b" cm="1">
        <f t="array" ref="AE15">IF(NOT(ISBLANK(#REF!)),AND(AD15=TRUE,LEN(AC15)&lt;255,NOT(ISNUMBER(FIND('List of Values'!$C$2:$C$20,AC15)))),"")</f>
        <v>1</v>
      </c>
      <c r="AF15" s="1" t="s">
        <v>1952</v>
      </c>
      <c r="AG15" s="10" t="b">
        <f t="shared" si="51"/>
        <v>1</v>
      </c>
      <c r="AH15" s="10" t="b">
        <f>IF(NOT(ISBLANK($B15)),AND(AG15=TRUE,NOT(COUNTIF('List of Values'!$AH$2:$AH$60,AF15)=0)),"")</f>
        <v>1</v>
      </c>
      <c r="AI15" s="1"/>
      <c r="AJ15" s="10" t="b">
        <f t="shared" si="52"/>
        <v>0</v>
      </c>
      <c r="AK15" s="10" t="b">
        <f>IF(NOT(ISBLANK($B15)),AND(AJ15=TRUE,NOT(COUNTIF('List of Values'!$AG$2:$AG$60,AI15)=0)),"")</f>
        <v>0</v>
      </c>
      <c r="AL15" s="1"/>
      <c r="AM15" s="10" t="b">
        <f t="shared" si="9"/>
        <v>1</v>
      </c>
      <c r="AN15" s="10" t="b" cm="1">
        <f t="array" ref="AN15">IF(NOT(ISBLANK($D15)),AND(AM15=TRUE,LEN(AL15)&lt;60,NOT(ISNUMBER(FIND('List of Values'!$C$2:$C$20,AL15)))),"")</f>
        <v>1</v>
      </c>
      <c r="AO15" s="1"/>
      <c r="AP15" s="10" t="b">
        <f t="shared" si="53"/>
        <v>0</v>
      </c>
      <c r="AQ15" s="10" t="b" cm="1">
        <f t="array" ref="AQ15">IF(NOT(ISBLANK($B15)),AND(AP15=TRUE,LEN(AO15)&lt;255,NOT(ISNUMBER(FIND('List of Values'!$C$2:$C$23,AO15)))),"")</f>
        <v>0</v>
      </c>
      <c r="AR15" s="1"/>
      <c r="AS15" s="10" t="b">
        <f>IF(NOT(ISBLANK(#REF!)),TRUE,"")</f>
        <v>1</v>
      </c>
      <c r="AT15" s="10" t="b" cm="1">
        <f t="array" ref="AT15">IF(NOT(ISBLANK(#REF!)),AND(AS15=TRUE,LEN(AR15)&lt;255,NOT(ISNUMBER(FIND('List of Values'!$C$2:$C$20,AR15)))),"")</f>
        <v>1</v>
      </c>
      <c r="AU15" s="1"/>
      <c r="AV15" s="10" t="b">
        <f t="shared" si="54"/>
        <v>0</v>
      </c>
      <c r="AW15" s="10" t="b">
        <f>IF(NOT(ISBLANK($B15)),AND(AV15=TRUE,NOT(COUNTIF('List of Values'!$AH$2:$AH$60,AU15)=0)),"")</f>
        <v>0</v>
      </c>
      <c r="AX15" s="1"/>
      <c r="AY15" s="10" t="b">
        <f t="shared" si="55"/>
        <v>0</v>
      </c>
      <c r="AZ15" s="10" t="b">
        <f>IF(NOT(ISBLANK($B15)),AND(AY15=TRUE,NOT(COUNTIF('List of Values'!$AG$2:$AG$60,AX15)=0)),"")</f>
        <v>0</v>
      </c>
      <c r="BA15" s="1"/>
      <c r="BB15" s="10" t="b">
        <f t="shared" si="13"/>
        <v>1</v>
      </c>
      <c r="BC15" s="10" t="b" cm="1">
        <f t="array" ref="BC15">IF(NOT(ISBLANK($D15)),AND(BB15=TRUE,LEN(BA15)&lt;60,NOT(ISNUMBER(FIND('List of Values'!$C$2:$C$20,BA15)))),"")</f>
        <v>1</v>
      </c>
      <c r="BD15" s="1"/>
      <c r="BE15" s="10" t="b">
        <f t="shared" si="56"/>
        <v>0</v>
      </c>
      <c r="BF15" s="10" t="b" cm="1">
        <f t="array" ref="BF15">IF(NOT(ISBLANK($B15)),AND(BE15=TRUE,LEN(BD15)&lt;255,NOT(ISNUMBER(FIND('List of Values'!$C$2:$C$23,BD15)))),"")</f>
        <v>0</v>
      </c>
      <c r="BG15" s="1"/>
      <c r="BH15" s="10" t="b">
        <f>IF(NOT(ISBLANK(#REF!)),TRUE,"")</f>
        <v>1</v>
      </c>
      <c r="BI15" s="10" t="b" cm="1">
        <f t="array" ref="BI15">IF(NOT(ISBLANK(#REF!)),AND(BH15=TRUE,LEN(BG15)&lt;255,NOT(ISNUMBER(FIND('List of Values'!$C$2:$C$20,BG15)))),"")</f>
        <v>1</v>
      </c>
      <c r="BJ15" s="1"/>
      <c r="BK15" s="10" t="b">
        <f t="shared" si="57"/>
        <v>0</v>
      </c>
      <c r="BL15" s="10" t="b">
        <f>IF(NOT(ISBLANK($B15)),AND(BK15=TRUE,NOT(COUNTIF('List of Values'!$AH$2:$AH$60,BJ15)=0)),"")</f>
        <v>0</v>
      </c>
      <c r="BM15" s="1"/>
      <c r="BN15" s="10" t="b">
        <f t="shared" si="16"/>
        <v>0</v>
      </c>
      <c r="BO15" s="10" t="b">
        <f>IF(NOT(ISBLANK($B15)),AND(BN15=TRUE,NOT(COUNTIF('List of Values'!$AG$2:$AG$60,BM15)=0)),"")</f>
        <v>0</v>
      </c>
      <c r="BP15" s="1"/>
      <c r="BQ15" s="10" t="b">
        <f t="shared" si="17"/>
        <v>1</v>
      </c>
      <c r="BR15" s="10" t="b" cm="1">
        <f t="array" ref="BR15">IF(NOT(ISBLANK($D15)),AND(BQ15=TRUE,LEN(BP15)&lt;60,NOT(ISNUMBER(FIND('List of Values'!$C$2:$C$20,BP15)))),"")</f>
        <v>1</v>
      </c>
      <c r="BS15" s="1"/>
      <c r="BT15" s="10" t="b">
        <f t="shared" si="18"/>
        <v>0</v>
      </c>
      <c r="BU15" s="10" t="b" cm="1">
        <f t="array" ref="BU15">IF(NOT(ISBLANK($B15)),AND(BT15=TRUE,LEN(BS15)&lt;255,NOT(ISNUMBER(FIND('List of Values'!$C$2:$C$23,BS15)))),"")</f>
        <v>0</v>
      </c>
      <c r="BV15" s="1"/>
      <c r="BW15" s="10" t="b">
        <f t="shared" si="19"/>
        <v>1</v>
      </c>
      <c r="BX15" s="10" t="b" cm="1">
        <f t="array" ref="BX15">IF(NOT(ISBLANK($D15)),AND(BW15=TRUE,LEN(BV15)&lt;255,NOT(ISNUMBER(FIND('List of Values'!$C$2:$C$20,BV15)))),"")</f>
        <v>1</v>
      </c>
      <c r="BY15" s="1"/>
      <c r="BZ15" s="10" t="b">
        <f t="shared" si="20"/>
        <v>0</v>
      </c>
      <c r="CA15" s="10" t="b">
        <f>IF(NOT(ISBLANK($B15)),AND(BZ15=TRUE,NOT(COUNTIF('List of Values'!$AH$2:$AH$60,BY15)=0)),"")</f>
        <v>0</v>
      </c>
      <c r="CB15" s="1"/>
      <c r="CC15" s="10" t="b">
        <f t="shared" si="21"/>
        <v>0</v>
      </c>
      <c r="CD15" s="10" t="b">
        <f>IF(NOT(ISBLANK($B15)),AND(CC15=TRUE,NOT(COUNTIF('List of Values'!$AG$2:$AG$60,CB15)=0)),"")</f>
        <v>0</v>
      </c>
      <c r="CE15" s="1"/>
      <c r="CF15" s="10" t="b">
        <f t="shared" si="22"/>
        <v>1</v>
      </c>
      <c r="CG15" s="10" t="b" cm="1">
        <f t="array" ref="CG15">IF(NOT(ISBLANK($D15)),AND(CF15=TRUE,LEN(CE15)&lt;60,NOT(ISNUMBER(FIND('List of Values'!$C$2:$C$20,CE15)))),"")</f>
        <v>1</v>
      </c>
      <c r="CH15" s="1"/>
      <c r="CI15" s="10" t="b">
        <f t="shared" si="23"/>
        <v>0</v>
      </c>
      <c r="CJ15" s="10" t="b" cm="1">
        <f t="array" ref="CJ15">IF(NOT(ISBLANK($B15)),AND(CI15=TRUE,LEN(CH15)&lt;255,NOT(ISNUMBER(FIND('List of Values'!$C$2:$C$23,CH15)))),"")</f>
        <v>0</v>
      </c>
      <c r="CK15" s="1"/>
      <c r="CL15" s="10" t="b">
        <f t="shared" si="24"/>
        <v>1</v>
      </c>
      <c r="CM15" s="10" t="b" cm="1">
        <f t="array" ref="CM15">IF(NOT(ISBLANK($D15)),AND(CL15=TRUE,LEN(CK15)&lt;255,NOT(ISNUMBER(FIND('List of Values'!$C$2:$C$20,CK15)))),"")</f>
        <v>1</v>
      </c>
      <c r="CN15" s="1"/>
      <c r="CO15" s="10" t="b">
        <f t="shared" si="25"/>
        <v>0</v>
      </c>
      <c r="CP15" s="10" t="b">
        <f>IF(NOT(ISBLANK($B15)),AND(CO15=TRUE,NOT(COUNTIF('List of Values'!$AH$2:$AH$60,CN15)=0)),"")</f>
        <v>0</v>
      </c>
      <c r="CQ15" s="1"/>
      <c r="CR15" s="10" t="b">
        <f t="shared" si="26"/>
        <v>0</v>
      </c>
      <c r="CS15" s="10" t="b">
        <f>IF(NOT(ISBLANK($B15)),AND(CR15=TRUE,NOT(COUNTIF('List of Values'!$AG$2:$AG$60,CQ15)=0)),"")</f>
        <v>0</v>
      </c>
      <c r="CT15" s="1"/>
      <c r="CU15" s="10" t="b">
        <f t="shared" si="27"/>
        <v>1</v>
      </c>
      <c r="CV15" s="10" t="b" cm="1">
        <f t="array" ref="CV15">IF(NOT(ISBLANK($D15)),AND(CU15=TRUE,LEN(CT15)&lt;60,NOT(ISNUMBER(FIND('List of Values'!$C$2:$C$20,CT15)))),"")</f>
        <v>1</v>
      </c>
      <c r="CW15" s="1"/>
      <c r="CX15" s="10" t="b">
        <f t="shared" si="28"/>
        <v>0</v>
      </c>
      <c r="CY15" s="10" t="b" cm="1">
        <f t="array" ref="CY15">IF(NOT(ISBLANK($B15)),AND(CX15=TRUE,LEN(CW15)&lt;255,NOT(ISNUMBER(FIND('List of Values'!$C$2:$C$23,CW15)))),"")</f>
        <v>0</v>
      </c>
      <c r="CZ15" s="1"/>
      <c r="DA15" s="10" t="b">
        <f t="shared" si="29"/>
        <v>1</v>
      </c>
      <c r="DB15" s="10" t="b" cm="1">
        <f t="array" ref="DB15">IF(NOT(ISBLANK($D15)),AND(DA15=TRUE,LEN(CZ15)&lt;255,NOT(ISNUMBER(FIND('List of Values'!$C$2:$C$20,CZ15)))),"")</f>
        <v>1</v>
      </c>
      <c r="DC15" s="1"/>
      <c r="DD15" s="10" t="b">
        <f t="shared" si="30"/>
        <v>0</v>
      </c>
      <c r="DE15" s="10" t="b">
        <f>IF(NOT(ISBLANK($B15)),AND(DD15=TRUE,NOT(COUNTIF('List of Values'!$AH$2:$AH$60,DC15)=0)),"")</f>
        <v>0</v>
      </c>
      <c r="DF15" s="1"/>
      <c r="DG15" s="10" t="b">
        <f t="shared" si="31"/>
        <v>0</v>
      </c>
      <c r="DH15" s="10" t="b">
        <f>IF(NOT(ISBLANK($B15)),AND(DG15=TRUE,NOT(COUNTIF('List of Values'!$AG$2:$AG$60,DF15)=0)),"")</f>
        <v>0</v>
      </c>
      <c r="DI15" s="1"/>
      <c r="DJ15" s="10" t="b">
        <f t="shared" si="32"/>
        <v>1</v>
      </c>
      <c r="DK15" s="10" t="b" cm="1">
        <f t="array" ref="DK15">IF(NOT(ISBLANK($D15)),AND(DJ15=TRUE,LEN(DI15)&lt;60,NOT(ISNUMBER(FIND('List of Values'!$C$2:$C$20,DI15)))),"")</f>
        <v>1</v>
      </c>
      <c r="DL15" s="1"/>
      <c r="DM15" s="10" t="b">
        <f t="shared" si="33"/>
        <v>0</v>
      </c>
      <c r="DN15" s="10" t="b" cm="1">
        <f t="array" ref="DN15">IF(NOT(ISBLANK($B15)),AND(DM15=TRUE,LEN(DL15)&lt;255,NOT(ISNUMBER(FIND('List of Values'!$C$2:$C$23,DL15)))),"")</f>
        <v>0</v>
      </c>
      <c r="DO15" s="1"/>
      <c r="DP15" s="10" t="b">
        <f t="shared" si="34"/>
        <v>1</v>
      </c>
      <c r="DQ15" s="10" t="b" cm="1">
        <f t="array" ref="DQ15">IF(NOT(ISBLANK($D15)),AND(DP15=TRUE,LEN(DO15)&lt;255,NOT(ISNUMBER(FIND('List of Values'!$C$2:$C$20,DO15)))),"")</f>
        <v>1</v>
      </c>
      <c r="DR15" s="1"/>
      <c r="DS15" s="10" t="b">
        <f t="shared" si="35"/>
        <v>0</v>
      </c>
      <c r="DT15" s="10" t="b">
        <f>IF(NOT(ISBLANK($B15)),AND(DS15=TRUE,NOT(COUNTIF('List of Values'!$AH$2:$AH$60,DR15)=0)),"")</f>
        <v>0</v>
      </c>
      <c r="DU15" s="1"/>
      <c r="DV15" s="10" t="b">
        <f t="shared" si="36"/>
        <v>0</v>
      </c>
      <c r="DW15" s="10" t="b">
        <f>IF(NOT(ISBLANK($B15)),AND(DV15=TRUE,NOT(COUNTIF('List of Values'!$AG$2:$AG$60,DU15)=0)),"")</f>
        <v>0</v>
      </c>
      <c r="DX15" s="1"/>
      <c r="DY15" s="10" t="b">
        <f t="shared" si="37"/>
        <v>1</v>
      </c>
      <c r="DZ15" s="10" t="b" cm="1">
        <f t="array" ref="DZ15">IF(NOT(ISBLANK($D15)),AND(DY15=TRUE,LEN(DX15)&lt;60,NOT(ISNUMBER(FIND('List of Values'!$C$2:$C$20,DX15)))),"")</f>
        <v>1</v>
      </c>
      <c r="EA15" s="1"/>
      <c r="EB15" s="10" t="b">
        <f t="shared" si="38"/>
        <v>0</v>
      </c>
      <c r="EC15" s="10" t="b" cm="1">
        <f t="array" ref="EC15">IF(NOT(ISBLANK($B15)),AND(EB15=TRUE,LEN(EA15)&lt;255,NOT(ISNUMBER(FIND('List of Values'!$C$2:$C$23,EA15)))),"")</f>
        <v>0</v>
      </c>
      <c r="ED15" s="1"/>
      <c r="EE15" s="10" t="b">
        <f t="shared" si="39"/>
        <v>1</v>
      </c>
      <c r="EF15" s="10" t="b" cm="1">
        <f t="array" ref="EF15">IF(NOT(ISBLANK($D15)),AND(EE15=TRUE,LEN(ED15)&lt;255,NOT(ISNUMBER(FIND('List of Values'!$C$2:$C$20,ED15)))),"")</f>
        <v>1</v>
      </c>
      <c r="EG15" s="1"/>
      <c r="EH15" s="10" t="b">
        <f t="shared" si="40"/>
        <v>0</v>
      </c>
      <c r="EI15" s="10" t="b">
        <f>IF(NOT(ISBLANK($B15)),AND(EH15=TRUE,NOT(COUNTIF('List of Values'!$AH$2:$AH$60,EG15)=0)),"")</f>
        <v>0</v>
      </c>
      <c r="EJ15" s="1"/>
      <c r="EK15" s="10" t="b">
        <f t="shared" si="41"/>
        <v>0</v>
      </c>
      <c r="EL15" s="10" t="b">
        <f>IF(NOT(ISBLANK($B15)),AND(EK15=TRUE,NOT(COUNTIF('List of Values'!$AG$2:$AG$60,EJ15)=0)),"")</f>
        <v>0</v>
      </c>
      <c r="EM15" s="1"/>
      <c r="EN15" s="10" t="b">
        <f t="shared" si="42"/>
        <v>1</v>
      </c>
      <c r="EO15" s="10" t="b" cm="1">
        <f t="array" ref="EO15">IF(NOT(ISBLANK($D15)),AND(EN15=TRUE,LEN(EM15)&lt;60,NOT(ISNUMBER(FIND('List of Values'!$C$2:$C$20,EM15)))),"")</f>
        <v>1</v>
      </c>
      <c r="EP15" s="1"/>
      <c r="EQ15" s="10" t="b">
        <f t="shared" si="43"/>
        <v>0</v>
      </c>
      <c r="ER15" s="10" t="b" cm="1">
        <f t="array" ref="ER15">IF(NOT(ISBLANK($B15)),AND(EQ15=TRUE,LEN(EP15)&lt;255,NOT(ISNUMBER(FIND('List of Values'!$C$2:$C$23,EP15)))),"")</f>
        <v>0</v>
      </c>
      <c r="ES15" s="1"/>
      <c r="ET15" s="10" t="b">
        <f t="shared" si="44"/>
        <v>1</v>
      </c>
      <c r="EU15" s="10" t="b" cm="1">
        <f t="array" ref="EU15">IF(NOT(ISBLANK($D15)),AND(ET15=TRUE,LEN(ES15)&lt;255,NOT(ISNUMBER(FIND('List of Values'!$C$2:$C$20,ES15)))),"")</f>
        <v>1</v>
      </c>
      <c r="EV15" s="1"/>
      <c r="EW15" s="10" t="b">
        <f t="shared" si="45"/>
        <v>0</v>
      </c>
      <c r="EX15" s="10" t="b">
        <f>IF(NOT(ISBLANK($B15)),AND(EW15=TRUE,NOT(COUNTIF('List of Values'!$AH$2:$AH$60,EV15)=0)),"")</f>
        <v>0</v>
      </c>
      <c r="EY15" t="str">
        <f>_xlfn.XLOOKUP(C15,[1]Blad1!$B:$B,[1]Blad1!$D:$D,"")</f>
        <v/>
      </c>
    </row>
    <row r="16" spans="1:155">
      <c r="A16">
        <f t="shared" si="58"/>
        <v>0</v>
      </c>
      <c r="B16" s="1">
        <v>218109</v>
      </c>
      <c r="C16" s="101" t="s">
        <v>1471</v>
      </c>
      <c r="D16" s="1" t="s">
        <v>1842</v>
      </c>
      <c r="E16" s="1" t="s">
        <v>1947</v>
      </c>
      <c r="F16" s="10" t="b">
        <f t="shared" si="46"/>
        <v>1</v>
      </c>
      <c r="G16" s="10" t="b">
        <f>IF(NOT(ISBLANK($B16)),AND(F16=TRUE,NOT(COUNTIF('List of Values'!$AG$2:$AG$60,E16)=0)),"")</f>
        <v>1</v>
      </c>
      <c r="H16" s="1" t="s">
        <v>1958</v>
      </c>
      <c r="I16" s="10" t="b">
        <f t="shared" si="1"/>
        <v>1</v>
      </c>
      <c r="J16" s="10" t="b" cm="1">
        <f t="array" ref="J16">IF(NOT(ISBLANK($D16)),AND(I16=TRUE,LEN(H16)&lt;60,NOT(ISNUMBER(FIND('List of Values'!$C$2:$C$20,H16)))),"")</f>
        <v>1</v>
      </c>
      <c r="K16" s="101" t="s">
        <v>2302</v>
      </c>
      <c r="L16" s="10" t="b">
        <f t="shared" si="47"/>
        <v>1</v>
      </c>
      <c r="M16" s="10" t="b" cm="1">
        <f t="array" ref="M16">IF(NOT(ISBLANK($B16)),AND(L16=TRUE,LEN(K16)&lt;255,NOT(ISNUMBER(FIND('List of Values'!$C$2:$C$23,K16)))),"")</f>
        <v>1</v>
      </c>
      <c r="N16" s="1" t="s">
        <v>32</v>
      </c>
      <c r="O16" s="10" t="b">
        <f>IF(NOT(ISBLANK(#REF!)),TRUE,"")</f>
        <v>1</v>
      </c>
      <c r="P16" s="10" t="b" cm="1">
        <f t="array" ref="P16">IF(NOT(ISBLANK(#REF!)),AND(O16=TRUE,LEN(N16)&lt;255,NOT(ISNUMBER(FIND('List of Values'!$C$2:$C$20,N16)))),"")</f>
        <v>1</v>
      </c>
      <c r="Q16" s="1" t="s">
        <v>1952</v>
      </c>
      <c r="R16" s="10" t="b">
        <f t="shared" si="48"/>
        <v>1</v>
      </c>
      <c r="S16" s="10" t="b">
        <f>IF(NOT(ISBLANK($B16)),AND(R16=TRUE,NOT(COUNTIF('List of Values'!$AH$2:$AH$60,Q16)=0)),"")</f>
        <v>1</v>
      </c>
      <c r="T16" s="1" t="s">
        <v>1949</v>
      </c>
      <c r="U16" s="10" t="b">
        <f t="shared" si="49"/>
        <v>1</v>
      </c>
      <c r="V16" s="10" t="b">
        <f>IF(NOT(ISBLANK($B16)),AND(U16=TRUE,NOT(COUNTIF('List of Values'!$AG$2:$AG$60,T16)=0)),"")</f>
        <v>1</v>
      </c>
      <c r="W16" s="1" t="s">
        <v>1958</v>
      </c>
      <c r="X16" s="10" t="b">
        <f t="shared" si="5"/>
        <v>1</v>
      </c>
      <c r="Y16" s="10" t="b" cm="1">
        <f t="array" ref="Y16">IF(NOT(ISBLANK($D16)),AND(X16=TRUE,LEN(W16)&lt;60,NOT(ISNUMBER(FIND('List of Values'!$C$2:$C$20,W16)))),"")</f>
        <v>1</v>
      </c>
      <c r="Z16" s="1" t="s">
        <v>2159</v>
      </c>
      <c r="AA16" s="10" t="b">
        <f t="shared" si="50"/>
        <v>1</v>
      </c>
      <c r="AB16" s="10" t="b" cm="1">
        <f t="array" ref="AB16">IF(NOT(ISBLANK($B16)),AND(AA16=TRUE,LEN(Z16)&lt;255,NOT(ISNUMBER(FIND('List of Values'!$C$2:$C$23,Z16)))),"")</f>
        <v>1</v>
      </c>
      <c r="AC16" s="1" t="s">
        <v>32</v>
      </c>
      <c r="AD16" s="10" t="b">
        <f>IF(NOT(ISBLANK(#REF!)),TRUE,"")</f>
        <v>1</v>
      </c>
      <c r="AE16" s="10" t="b" cm="1">
        <f t="array" ref="AE16">IF(NOT(ISBLANK(#REF!)),AND(AD16=TRUE,LEN(AC16)&lt;255,NOT(ISNUMBER(FIND('List of Values'!$C$2:$C$20,AC16)))),"")</f>
        <v>1</v>
      </c>
      <c r="AF16" s="1" t="s">
        <v>1952</v>
      </c>
      <c r="AG16" s="10" t="b">
        <f t="shared" si="51"/>
        <v>1</v>
      </c>
      <c r="AH16" s="10" t="b">
        <f>IF(NOT(ISBLANK($B16)),AND(AG16=TRUE,NOT(COUNTIF('List of Values'!$AH$2:$AH$60,AF16)=0)),"")</f>
        <v>1</v>
      </c>
      <c r="AI16" s="1"/>
      <c r="AJ16" s="10" t="b">
        <f t="shared" si="52"/>
        <v>0</v>
      </c>
      <c r="AK16" s="10" t="b">
        <f>IF(NOT(ISBLANK($B16)),AND(AJ16=TRUE,NOT(COUNTIF('List of Values'!$AG$2:$AG$60,AI16)=0)),"")</f>
        <v>0</v>
      </c>
      <c r="AL16" s="1"/>
      <c r="AM16" s="10" t="b">
        <f t="shared" si="9"/>
        <v>1</v>
      </c>
      <c r="AN16" s="10" t="b" cm="1">
        <f t="array" ref="AN16">IF(NOT(ISBLANK($D16)),AND(AM16=TRUE,LEN(AL16)&lt;60,NOT(ISNUMBER(FIND('List of Values'!$C$2:$C$20,AL16)))),"")</f>
        <v>1</v>
      </c>
      <c r="AO16" s="1"/>
      <c r="AP16" s="10" t="b">
        <f t="shared" si="53"/>
        <v>0</v>
      </c>
      <c r="AQ16" s="10" t="b" cm="1">
        <f t="array" ref="AQ16">IF(NOT(ISBLANK($B16)),AND(AP16=TRUE,LEN(AO16)&lt;255,NOT(ISNUMBER(FIND('List of Values'!$C$2:$C$23,AO16)))),"")</f>
        <v>0</v>
      </c>
      <c r="AR16" s="1"/>
      <c r="AS16" s="10" t="b">
        <f>IF(NOT(ISBLANK(#REF!)),TRUE,"")</f>
        <v>1</v>
      </c>
      <c r="AT16" s="10" t="b" cm="1">
        <f t="array" ref="AT16">IF(NOT(ISBLANK(#REF!)),AND(AS16=TRUE,LEN(AR16)&lt;255,NOT(ISNUMBER(FIND('List of Values'!$C$2:$C$20,AR16)))),"")</f>
        <v>1</v>
      </c>
      <c r="AU16" s="1"/>
      <c r="AV16" s="10" t="b">
        <f t="shared" si="54"/>
        <v>0</v>
      </c>
      <c r="AW16" s="10" t="b">
        <f>IF(NOT(ISBLANK($B16)),AND(AV16=TRUE,NOT(COUNTIF('List of Values'!$AH$2:$AH$60,AU16)=0)),"")</f>
        <v>0</v>
      </c>
      <c r="AX16" s="1"/>
      <c r="AY16" s="10" t="b">
        <f t="shared" si="55"/>
        <v>0</v>
      </c>
      <c r="AZ16" s="10" t="b">
        <f>IF(NOT(ISBLANK($B16)),AND(AY16=TRUE,NOT(COUNTIF('List of Values'!$AG$2:$AG$60,AX16)=0)),"")</f>
        <v>0</v>
      </c>
      <c r="BA16" s="1"/>
      <c r="BB16" s="10" t="b">
        <f t="shared" si="13"/>
        <v>1</v>
      </c>
      <c r="BC16" s="10" t="b" cm="1">
        <f t="array" ref="BC16">IF(NOT(ISBLANK($D16)),AND(BB16=TRUE,LEN(BA16)&lt;60,NOT(ISNUMBER(FIND('List of Values'!$C$2:$C$20,BA16)))),"")</f>
        <v>1</v>
      </c>
      <c r="BD16" s="1"/>
      <c r="BE16" s="10" t="b">
        <f t="shared" si="56"/>
        <v>0</v>
      </c>
      <c r="BF16" s="10" t="b" cm="1">
        <f t="array" ref="BF16">IF(NOT(ISBLANK($B16)),AND(BE16=TRUE,LEN(BD16)&lt;255,NOT(ISNUMBER(FIND('List of Values'!$C$2:$C$23,BD16)))),"")</f>
        <v>0</v>
      </c>
      <c r="BG16" s="1"/>
      <c r="BH16" s="10" t="b">
        <f>IF(NOT(ISBLANK(#REF!)),TRUE,"")</f>
        <v>1</v>
      </c>
      <c r="BI16" s="10" t="b" cm="1">
        <f t="array" ref="BI16">IF(NOT(ISBLANK(#REF!)),AND(BH16=TRUE,LEN(BG16)&lt;255,NOT(ISNUMBER(FIND('List of Values'!$C$2:$C$20,BG16)))),"")</f>
        <v>1</v>
      </c>
      <c r="BJ16" s="1"/>
      <c r="BK16" s="10" t="b">
        <f t="shared" si="57"/>
        <v>0</v>
      </c>
      <c r="BL16" s="10" t="b">
        <f>IF(NOT(ISBLANK($B16)),AND(BK16=TRUE,NOT(COUNTIF('List of Values'!$AH$2:$AH$60,BJ16)=0)),"")</f>
        <v>0</v>
      </c>
      <c r="BM16" s="1"/>
      <c r="BN16" s="10" t="b">
        <f t="shared" si="16"/>
        <v>0</v>
      </c>
      <c r="BO16" s="10" t="b">
        <f>IF(NOT(ISBLANK($B16)),AND(BN16=TRUE,NOT(COUNTIF('List of Values'!$AG$2:$AG$60,BM16)=0)),"")</f>
        <v>0</v>
      </c>
      <c r="BP16" s="1"/>
      <c r="BQ16" s="10" t="b">
        <f t="shared" si="17"/>
        <v>1</v>
      </c>
      <c r="BR16" s="10" t="b" cm="1">
        <f t="array" ref="BR16">IF(NOT(ISBLANK($D16)),AND(BQ16=TRUE,LEN(BP16)&lt;60,NOT(ISNUMBER(FIND('List of Values'!$C$2:$C$20,BP16)))),"")</f>
        <v>1</v>
      </c>
      <c r="BS16" s="1"/>
      <c r="BT16" s="10" t="b">
        <f t="shared" si="18"/>
        <v>0</v>
      </c>
      <c r="BU16" s="10" t="b" cm="1">
        <f t="array" ref="BU16">IF(NOT(ISBLANK($B16)),AND(BT16=TRUE,LEN(BS16)&lt;255,NOT(ISNUMBER(FIND('List of Values'!$C$2:$C$23,BS16)))),"")</f>
        <v>0</v>
      </c>
      <c r="BV16" s="1"/>
      <c r="BW16" s="10" t="b">
        <f t="shared" si="19"/>
        <v>1</v>
      </c>
      <c r="BX16" s="10" t="b" cm="1">
        <f t="array" ref="BX16">IF(NOT(ISBLANK($D16)),AND(BW16=TRUE,LEN(BV16)&lt;255,NOT(ISNUMBER(FIND('List of Values'!$C$2:$C$20,BV16)))),"")</f>
        <v>1</v>
      </c>
      <c r="BY16" s="1"/>
      <c r="BZ16" s="10" t="b">
        <f t="shared" si="20"/>
        <v>0</v>
      </c>
      <c r="CA16" s="10" t="b">
        <f>IF(NOT(ISBLANK($B16)),AND(BZ16=TRUE,NOT(COUNTIF('List of Values'!$AH$2:$AH$60,BY16)=0)),"")</f>
        <v>0</v>
      </c>
      <c r="CB16" s="1"/>
      <c r="CC16" s="10" t="b">
        <f t="shared" si="21"/>
        <v>0</v>
      </c>
      <c r="CD16" s="10" t="b">
        <f>IF(NOT(ISBLANK($B16)),AND(CC16=TRUE,NOT(COUNTIF('List of Values'!$AG$2:$AG$60,CB16)=0)),"")</f>
        <v>0</v>
      </c>
      <c r="CE16" s="1"/>
      <c r="CF16" s="10" t="b">
        <f t="shared" si="22"/>
        <v>1</v>
      </c>
      <c r="CG16" s="10" t="b" cm="1">
        <f t="array" ref="CG16">IF(NOT(ISBLANK($D16)),AND(CF16=TRUE,LEN(CE16)&lt;60,NOT(ISNUMBER(FIND('List of Values'!$C$2:$C$20,CE16)))),"")</f>
        <v>1</v>
      </c>
      <c r="CH16" s="1"/>
      <c r="CI16" s="10" t="b">
        <f t="shared" si="23"/>
        <v>0</v>
      </c>
      <c r="CJ16" s="10" t="b" cm="1">
        <f t="array" ref="CJ16">IF(NOT(ISBLANK($B16)),AND(CI16=TRUE,LEN(CH16)&lt;255,NOT(ISNUMBER(FIND('List of Values'!$C$2:$C$23,CH16)))),"")</f>
        <v>0</v>
      </c>
      <c r="CK16" s="1"/>
      <c r="CL16" s="10" t="b">
        <f t="shared" si="24"/>
        <v>1</v>
      </c>
      <c r="CM16" s="10" t="b" cm="1">
        <f t="array" ref="CM16">IF(NOT(ISBLANK($D16)),AND(CL16=TRUE,LEN(CK16)&lt;255,NOT(ISNUMBER(FIND('List of Values'!$C$2:$C$20,CK16)))),"")</f>
        <v>1</v>
      </c>
      <c r="CN16" s="1"/>
      <c r="CO16" s="10" t="b">
        <f t="shared" si="25"/>
        <v>0</v>
      </c>
      <c r="CP16" s="10" t="b">
        <f>IF(NOT(ISBLANK($B16)),AND(CO16=TRUE,NOT(COUNTIF('List of Values'!$AH$2:$AH$60,CN16)=0)),"")</f>
        <v>0</v>
      </c>
      <c r="CQ16" s="1"/>
      <c r="CR16" s="10" t="b">
        <f t="shared" si="26"/>
        <v>0</v>
      </c>
      <c r="CS16" s="10" t="b">
        <f>IF(NOT(ISBLANK($B16)),AND(CR16=TRUE,NOT(COUNTIF('List of Values'!$AG$2:$AG$60,CQ16)=0)),"")</f>
        <v>0</v>
      </c>
      <c r="CT16" s="1"/>
      <c r="CU16" s="10" t="b">
        <f t="shared" si="27"/>
        <v>1</v>
      </c>
      <c r="CV16" s="10" t="b" cm="1">
        <f t="array" ref="CV16">IF(NOT(ISBLANK($D16)),AND(CU16=TRUE,LEN(CT16)&lt;60,NOT(ISNUMBER(FIND('List of Values'!$C$2:$C$20,CT16)))),"")</f>
        <v>1</v>
      </c>
      <c r="CW16" s="1"/>
      <c r="CX16" s="10" t="b">
        <f t="shared" si="28"/>
        <v>0</v>
      </c>
      <c r="CY16" s="10" t="b" cm="1">
        <f t="array" ref="CY16">IF(NOT(ISBLANK($B16)),AND(CX16=TRUE,LEN(CW16)&lt;255,NOT(ISNUMBER(FIND('List of Values'!$C$2:$C$23,CW16)))),"")</f>
        <v>0</v>
      </c>
      <c r="CZ16" s="1"/>
      <c r="DA16" s="10" t="b">
        <f t="shared" si="29"/>
        <v>1</v>
      </c>
      <c r="DB16" s="10" t="b" cm="1">
        <f t="array" ref="DB16">IF(NOT(ISBLANK($D16)),AND(DA16=TRUE,LEN(CZ16)&lt;255,NOT(ISNUMBER(FIND('List of Values'!$C$2:$C$20,CZ16)))),"")</f>
        <v>1</v>
      </c>
      <c r="DC16" s="1"/>
      <c r="DD16" s="10" t="b">
        <f t="shared" si="30"/>
        <v>0</v>
      </c>
      <c r="DE16" s="10" t="b">
        <f>IF(NOT(ISBLANK($B16)),AND(DD16=TRUE,NOT(COUNTIF('List of Values'!$AH$2:$AH$60,DC16)=0)),"")</f>
        <v>0</v>
      </c>
      <c r="DF16" s="1"/>
      <c r="DG16" s="10" t="b">
        <f t="shared" si="31"/>
        <v>0</v>
      </c>
      <c r="DH16" s="10" t="b">
        <f>IF(NOT(ISBLANK($B16)),AND(DG16=TRUE,NOT(COUNTIF('List of Values'!$AG$2:$AG$60,DF16)=0)),"")</f>
        <v>0</v>
      </c>
      <c r="DI16" s="1"/>
      <c r="DJ16" s="10" t="b">
        <f t="shared" si="32"/>
        <v>1</v>
      </c>
      <c r="DK16" s="10" t="b" cm="1">
        <f t="array" ref="DK16">IF(NOT(ISBLANK($D16)),AND(DJ16=TRUE,LEN(DI16)&lt;60,NOT(ISNUMBER(FIND('List of Values'!$C$2:$C$20,DI16)))),"")</f>
        <v>1</v>
      </c>
      <c r="DL16" s="1"/>
      <c r="DM16" s="10" t="b">
        <f t="shared" si="33"/>
        <v>0</v>
      </c>
      <c r="DN16" s="10" t="b" cm="1">
        <f t="array" ref="DN16">IF(NOT(ISBLANK($B16)),AND(DM16=TRUE,LEN(DL16)&lt;255,NOT(ISNUMBER(FIND('List of Values'!$C$2:$C$23,DL16)))),"")</f>
        <v>0</v>
      </c>
      <c r="DO16" s="1"/>
      <c r="DP16" s="10" t="b">
        <f t="shared" si="34"/>
        <v>1</v>
      </c>
      <c r="DQ16" s="10" t="b" cm="1">
        <f t="array" ref="DQ16">IF(NOT(ISBLANK($D16)),AND(DP16=TRUE,LEN(DO16)&lt;255,NOT(ISNUMBER(FIND('List of Values'!$C$2:$C$20,DO16)))),"")</f>
        <v>1</v>
      </c>
      <c r="DR16" s="1"/>
      <c r="DS16" s="10" t="b">
        <f t="shared" si="35"/>
        <v>0</v>
      </c>
      <c r="DT16" s="10" t="b">
        <f>IF(NOT(ISBLANK($B16)),AND(DS16=TRUE,NOT(COUNTIF('List of Values'!$AH$2:$AH$60,DR16)=0)),"")</f>
        <v>0</v>
      </c>
      <c r="DU16" s="1"/>
      <c r="DV16" s="10" t="b">
        <f t="shared" si="36"/>
        <v>0</v>
      </c>
      <c r="DW16" s="10" t="b">
        <f>IF(NOT(ISBLANK($B16)),AND(DV16=TRUE,NOT(COUNTIF('List of Values'!$AG$2:$AG$60,DU16)=0)),"")</f>
        <v>0</v>
      </c>
      <c r="DX16" s="1"/>
      <c r="DY16" s="10" t="b">
        <f t="shared" si="37"/>
        <v>1</v>
      </c>
      <c r="DZ16" s="10" t="b" cm="1">
        <f t="array" ref="DZ16">IF(NOT(ISBLANK($D16)),AND(DY16=TRUE,LEN(DX16)&lt;60,NOT(ISNUMBER(FIND('List of Values'!$C$2:$C$20,DX16)))),"")</f>
        <v>1</v>
      </c>
      <c r="EA16" s="1"/>
      <c r="EB16" s="10" t="b">
        <f t="shared" si="38"/>
        <v>0</v>
      </c>
      <c r="EC16" s="10" t="b" cm="1">
        <f t="array" ref="EC16">IF(NOT(ISBLANK($B16)),AND(EB16=TRUE,LEN(EA16)&lt;255,NOT(ISNUMBER(FIND('List of Values'!$C$2:$C$23,EA16)))),"")</f>
        <v>0</v>
      </c>
      <c r="ED16" s="1"/>
      <c r="EE16" s="10" t="b">
        <f t="shared" si="39"/>
        <v>1</v>
      </c>
      <c r="EF16" s="10" t="b" cm="1">
        <f t="array" ref="EF16">IF(NOT(ISBLANK($D16)),AND(EE16=TRUE,LEN(ED16)&lt;255,NOT(ISNUMBER(FIND('List of Values'!$C$2:$C$20,ED16)))),"")</f>
        <v>1</v>
      </c>
      <c r="EG16" s="1"/>
      <c r="EH16" s="10" t="b">
        <f t="shared" si="40"/>
        <v>0</v>
      </c>
      <c r="EI16" s="10" t="b">
        <f>IF(NOT(ISBLANK($B16)),AND(EH16=TRUE,NOT(COUNTIF('List of Values'!$AH$2:$AH$60,EG16)=0)),"")</f>
        <v>0</v>
      </c>
      <c r="EJ16" s="1"/>
      <c r="EK16" s="10" t="b">
        <f t="shared" si="41"/>
        <v>0</v>
      </c>
      <c r="EL16" s="10" t="b">
        <f>IF(NOT(ISBLANK($B16)),AND(EK16=TRUE,NOT(COUNTIF('List of Values'!$AG$2:$AG$60,EJ16)=0)),"")</f>
        <v>0</v>
      </c>
      <c r="EM16" s="1"/>
      <c r="EN16" s="10" t="b">
        <f t="shared" si="42"/>
        <v>1</v>
      </c>
      <c r="EO16" s="10" t="b" cm="1">
        <f t="array" ref="EO16">IF(NOT(ISBLANK($D16)),AND(EN16=TRUE,LEN(EM16)&lt;60,NOT(ISNUMBER(FIND('List of Values'!$C$2:$C$20,EM16)))),"")</f>
        <v>1</v>
      </c>
      <c r="EP16" s="1"/>
      <c r="EQ16" s="10" t="b">
        <f t="shared" si="43"/>
        <v>0</v>
      </c>
      <c r="ER16" s="10" t="b" cm="1">
        <f t="array" ref="ER16">IF(NOT(ISBLANK($B16)),AND(EQ16=TRUE,LEN(EP16)&lt;255,NOT(ISNUMBER(FIND('List of Values'!$C$2:$C$23,EP16)))),"")</f>
        <v>0</v>
      </c>
      <c r="ES16" s="1"/>
      <c r="ET16" s="10" t="b">
        <f t="shared" si="44"/>
        <v>1</v>
      </c>
      <c r="EU16" s="10" t="b" cm="1">
        <f t="array" ref="EU16">IF(NOT(ISBLANK($D16)),AND(ET16=TRUE,LEN(ES16)&lt;255,NOT(ISNUMBER(FIND('List of Values'!$C$2:$C$20,ES16)))),"")</f>
        <v>1</v>
      </c>
      <c r="EV16" s="1"/>
      <c r="EW16" s="10" t="b">
        <f t="shared" si="45"/>
        <v>0</v>
      </c>
      <c r="EX16" s="10" t="b">
        <f>IF(NOT(ISBLANK($B16)),AND(EW16=TRUE,NOT(COUNTIF('List of Values'!$AH$2:$AH$60,EV16)=0)),"")</f>
        <v>0</v>
      </c>
      <c r="EY16" t="str">
        <f>_xlfn.XLOOKUP(C16,[1]Blad1!$B:$B,[1]Blad1!$D:$D,"")</f>
        <v/>
      </c>
    </row>
    <row r="17" spans="1:155">
      <c r="A17">
        <f t="shared" si="58"/>
        <v>0</v>
      </c>
      <c r="B17" s="1">
        <v>217932</v>
      </c>
      <c r="C17" s="101" t="s">
        <v>1473</v>
      </c>
      <c r="D17" s="1" t="s">
        <v>1843</v>
      </c>
      <c r="E17" s="1" t="s">
        <v>1947</v>
      </c>
      <c r="F17" s="10" t="b">
        <f t="shared" si="46"/>
        <v>1</v>
      </c>
      <c r="G17" s="10" t="b">
        <f>IF(NOT(ISBLANK($B17)),AND(F17=TRUE,NOT(COUNTIF('List of Values'!$AG$2:$AG$60,E17)=0)),"")</f>
        <v>1</v>
      </c>
      <c r="H17" s="1" t="s">
        <v>2303</v>
      </c>
      <c r="I17" s="10" t="b">
        <f t="shared" si="1"/>
        <v>1</v>
      </c>
      <c r="J17" s="10" t="b" cm="1">
        <f t="array" ref="J17">IF(NOT(ISBLANK($D17)),AND(I17=TRUE,LEN(H17)&lt;60,NOT(ISNUMBER(FIND('List of Values'!$C$2:$C$20,H17)))),"")</f>
        <v>1</v>
      </c>
      <c r="K17" s="101" t="s">
        <v>2304</v>
      </c>
      <c r="L17" s="10" t="b">
        <f t="shared" si="47"/>
        <v>1</v>
      </c>
      <c r="M17" s="10" t="b" cm="1">
        <f t="array" ref="M17">IF(NOT(ISBLANK($B17)),AND(L17=TRUE,LEN(K17)&lt;255,NOT(ISNUMBER(FIND('List of Values'!$C$2:$C$23,K17)))),"")</f>
        <v>1</v>
      </c>
      <c r="N17" s="1" t="s">
        <v>32</v>
      </c>
      <c r="O17" s="10" t="b">
        <f>IF(NOT(ISBLANK(#REF!)),TRUE,"")</f>
        <v>1</v>
      </c>
      <c r="P17" s="10" t="b" cm="1">
        <f t="array" ref="P17">IF(NOT(ISBLANK(#REF!)),AND(O17=TRUE,LEN(N17)&lt;255,NOT(ISNUMBER(FIND('List of Values'!$C$2:$C$20,N17)))),"")</f>
        <v>1</v>
      </c>
      <c r="Q17" s="1" t="s">
        <v>1952</v>
      </c>
      <c r="R17" s="10" t="b">
        <f t="shared" si="48"/>
        <v>1</v>
      </c>
      <c r="S17" s="10" t="b">
        <f>IF(NOT(ISBLANK($B17)),AND(R17=TRUE,NOT(COUNTIF('List of Values'!$AH$2:$AH$60,Q17)=0)),"")</f>
        <v>1</v>
      </c>
      <c r="T17" s="1" t="s">
        <v>1947</v>
      </c>
      <c r="U17" s="10" t="b">
        <f t="shared" si="49"/>
        <v>1</v>
      </c>
      <c r="V17" s="10" t="b">
        <f>IF(NOT(ISBLANK($B17)),AND(U17=TRUE,NOT(COUNTIF('List of Values'!$AG$2:$AG$60,T17)=0)),"")</f>
        <v>1</v>
      </c>
      <c r="W17" s="1" t="s">
        <v>1958</v>
      </c>
      <c r="X17" s="10" t="b">
        <f t="shared" si="5"/>
        <v>1</v>
      </c>
      <c r="Y17" s="10" t="b" cm="1">
        <f t="array" ref="Y17">IF(NOT(ISBLANK($D17)),AND(X17=TRUE,LEN(W17)&lt;60,NOT(ISNUMBER(FIND('List of Values'!$C$2:$C$20,W17)))),"")</f>
        <v>1</v>
      </c>
      <c r="Z17" s="1" t="s">
        <v>2305</v>
      </c>
      <c r="AA17" s="10" t="b">
        <f t="shared" si="50"/>
        <v>1</v>
      </c>
      <c r="AB17" s="10" t="b" cm="1">
        <f t="array" ref="AB17">IF(NOT(ISBLANK($B17)),AND(AA17=TRUE,LEN(Z17)&lt;255,NOT(ISNUMBER(FIND('List of Values'!$C$2:$C$23,Z17)))),"")</f>
        <v>1</v>
      </c>
      <c r="AC17" s="1" t="s">
        <v>38</v>
      </c>
      <c r="AD17" s="10" t="b">
        <f>IF(NOT(ISBLANK(#REF!)),TRUE,"")</f>
        <v>1</v>
      </c>
      <c r="AE17" s="10" t="b" cm="1">
        <f t="array" ref="AE17">IF(NOT(ISBLANK(#REF!)),AND(AD17=TRUE,LEN(AC17)&lt;255,NOT(ISNUMBER(FIND('List of Values'!$C$2:$C$20,AC17)))),"")</f>
        <v>1</v>
      </c>
      <c r="AF17" s="1" t="s">
        <v>1952</v>
      </c>
      <c r="AG17" s="10" t="b">
        <f t="shared" si="51"/>
        <v>1</v>
      </c>
      <c r="AH17" s="10" t="b">
        <f>IF(NOT(ISBLANK($B17)),AND(AG17=TRUE,NOT(COUNTIF('List of Values'!$AH$2:$AH$60,AF17)=0)),"")</f>
        <v>1</v>
      </c>
      <c r="AI17" s="1" t="s">
        <v>2288</v>
      </c>
      <c r="AJ17" s="10" t="b">
        <f t="shared" si="52"/>
        <v>1</v>
      </c>
      <c r="AK17" s="10" t="b">
        <f>IF(NOT(ISBLANK($B17)),AND(AJ17=TRUE,NOT(COUNTIF('List of Values'!$AG$2:$AG$60,AI17)=0)),"")</f>
        <v>1</v>
      </c>
      <c r="AL17" s="1" t="s">
        <v>1958</v>
      </c>
      <c r="AM17" s="10" t="b">
        <f t="shared" si="9"/>
        <v>1</v>
      </c>
      <c r="AN17" s="10" t="b" cm="1">
        <f t="array" ref="AN17">IF(NOT(ISBLANK($D17)),AND(AM17=TRUE,LEN(AL17)&lt;60,NOT(ISNUMBER(FIND('List of Values'!$C$2:$C$20,AL17)))),"")</f>
        <v>1</v>
      </c>
      <c r="AO17" s="1" t="s">
        <v>2306</v>
      </c>
      <c r="AP17" s="10" t="b">
        <f t="shared" si="53"/>
        <v>1</v>
      </c>
      <c r="AQ17" s="10" t="b" cm="1">
        <f t="array" ref="AQ17">IF(NOT(ISBLANK($B17)),AND(AP17=TRUE,LEN(AO17)&lt;255,NOT(ISNUMBER(FIND('List of Values'!$C$2:$C$23,AO17)))),"")</f>
        <v>1</v>
      </c>
      <c r="AR17" s="1" t="s">
        <v>38</v>
      </c>
      <c r="AS17" s="10" t="b">
        <f>IF(NOT(ISBLANK(#REF!)),TRUE,"")</f>
        <v>1</v>
      </c>
      <c r="AT17" s="10" t="b" cm="1">
        <f t="array" ref="AT17">IF(NOT(ISBLANK(#REF!)),AND(AS17=TRUE,LEN(AR17)&lt;255,NOT(ISNUMBER(FIND('List of Values'!$C$2:$C$20,AR17)))),"")</f>
        <v>1</v>
      </c>
      <c r="AU17" s="1" t="s">
        <v>1952</v>
      </c>
      <c r="AV17" s="10" t="b">
        <f t="shared" si="54"/>
        <v>1</v>
      </c>
      <c r="AW17" s="10" t="b">
        <f>IF(NOT(ISBLANK($B17)),AND(AV17=TRUE,NOT(COUNTIF('List of Values'!$AH$2:$AH$60,AU17)=0)),"")</f>
        <v>1</v>
      </c>
      <c r="AX17" s="1"/>
      <c r="AY17" s="10" t="b">
        <f t="shared" si="55"/>
        <v>0</v>
      </c>
      <c r="AZ17" s="10" t="b">
        <f>IF(NOT(ISBLANK($B17)),AND(AY17=TRUE,NOT(COUNTIF('List of Values'!$AG$2:$AG$60,AX17)=0)),"")</f>
        <v>0</v>
      </c>
      <c r="BA17" s="1"/>
      <c r="BB17" s="10" t="b">
        <f t="shared" si="13"/>
        <v>1</v>
      </c>
      <c r="BC17" s="10" t="b" cm="1">
        <f t="array" ref="BC17">IF(NOT(ISBLANK($D17)),AND(BB17=TRUE,LEN(BA17)&lt;60,NOT(ISNUMBER(FIND('List of Values'!$C$2:$C$20,BA17)))),"")</f>
        <v>1</v>
      </c>
      <c r="BD17" s="1"/>
      <c r="BE17" s="10" t="b">
        <f t="shared" si="56"/>
        <v>0</v>
      </c>
      <c r="BF17" s="10" t="b" cm="1">
        <f t="array" ref="BF17">IF(NOT(ISBLANK($B17)),AND(BE17=TRUE,LEN(BD17)&lt;255,NOT(ISNUMBER(FIND('List of Values'!$C$2:$C$23,BD17)))),"")</f>
        <v>0</v>
      </c>
      <c r="BG17" s="1"/>
      <c r="BH17" s="10" t="b">
        <f>IF(NOT(ISBLANK(#REF!)),TRUE,"")</f>
        <v>1</v>
      </c>
      <c r="BI17" s="10" t="b" cm="1">
        <f t="array" ref="BI17">IF(NOT(ISBLANK(#REF!)),AND(BH17=TRUE,LEN(BG17)&lt;255,NOT(ISNUMBER(FIND('List of Values'!$C$2:$C$20,BG17)))),"")</f>
        <v>1</v>
      </c>
      <c r="BJ17" s="1"/>
      <c r="BK17" s="10" t="b">
        <f t="shared" si="57"/>
        <v>0</v>
      </c>
      <c r="BL17" s="10" t="b">
        <f>IF(NOT(ISBLANK($B17)),AND(BK17=TRUE,NOT(COUNTIF('List of Values'!$AH$2:$AH$60,BJ17)=0)),"")</f>
        <v>0</v>
      </c>
      <c r="BM17" s="1"/>
      <c r="BN17" s="10" t="b">
        <f t="shared" si="16"/>
        <v>0</v>
      </c>
      <c r="BO17" s="10" t="b">
        <f>IF(NOT(ISBLANK($B17)),AND(BN17=TRUE,NOT(COUNTIF('List of Values'!$AG$2:$AG$60,BM17)=0)),"")</f>
        <v>0</v>
      </c>
      <c r="BP17" s="1"/>
      <c r="BQ17" s="10" t="b">
        <f t="shared" si="17"/>
        <v>1</v>
      </c>
      <c r="BR17" s="10" t="b" cm="1">
        <f t="array" ref="BR17">IF(NOT(ISBLANK($D17)),AND(BQ17=TRUE,LEN(BP17)&lt;60,NOT(ISNUMBER(FIND('List of Values'!$C$2:$C$20,BP17)))),"")</f>
        <v>1</v>
      </c>
      <c r="BS17" s="1"/>
      <c r="BT17" s="10" t="b">
        <f t="shared" si="18"/>
        <v>0</v>
      </c>
      <c r="BU17" s="10" t="b" cm="1">
        <f t="array" ref="BU17">IF(NOT(ISBLANK($B17)),AND(BT17=TRUE,LEN(BS17)&lt;255,NOT(ISNUMBER(FIND('List of Values'!$C$2:$C$23,BS17)))),"")</f>
        <v>0</v>
      </c>
      <c r="BV17" s="1"/>
      <c r="BW17" s="10" t="b">
        <f t="shared" si="19"/>
        <v>1</v>
      </c>
      <c r="BX17" s="10" t="b" cm="1">
        <f t="array" ref="BX17">IF(NOT(ISBLANK($D17)),AND(BW17=TRUE,LEN(BV17)&lt;255,NOT(ISNUMBER(FIND('List of Values'!$C$2:$C$20,BV17)))),"")</f>
        <v>1</v>
      </c>
      <c r="BY17" s="1"/>
      <c r="BZ17" s="10" t="b">
        <f t="shared" si="20"/>
        <v>0</v>
      </c>
      <c r="CA17" s="10" t="b">
        <f>IF(NOT(ISBLANK($B17)),AND(BZ17=TRUE,NOT(COUNTIF('List of Values'!$AH$2:$AH$60,BY17)=0)),"")</f>
        <v>0</v>
      </c>
      <c r="CB17" s="1"/>
      <c r="CC17" s="10" t="b">
        <f t="shared" si="21"/>
        <v>0</v>
      </c>
      <c r="CD17" s="10" t="b">
        <f>IF(NOT(ISBLANK($B17)),AND(CC17=TRUE,NOT(COUNTIF('List of Values'!$AG$2:$AG$60,CB17)=0)),"")</f>
        <v>0</v>
      </c>
      <c r="CE17" s="1"/>
      <c r="CF17" s="10" t="b">
        <f t="shared" si="22"/>
        <v>1</v>
      </c>
      <c r="CG17" s="10" t="b" cm="1">
        <f t="array" ref="CG17">IF(NOT(ISBLANK($D17)),AND(CF17=TRUE,LEN(CE17)&lt;60,NOT(ISNUMBER(FIND('List of Values'!$C$2:$C$20,CE17)))),"")</f>
        <v>1</v>
      </c>
      <c r="CH17" s="1"/>
      <c r="CI17" s="10" t="b">
        <f t="shared" si="23"/>
        <v>0</v>
      </c>
      <c r="CJ17" s="10" t="b" cm="1">
        <f t="array" ref="CJ17">IF(NOT(ISBLANK($B17)),AND(CI17=TRUE,LEN(CH17)&lt;255,NOT(ISNUMBER(FIND('List of Values'!$C$2:$C$23,CH17)))),"")</f>
        <v>0</v>
      </c>
      <c r="CK17" s="1"/>
      <c r="CL17" s="10" t="b">
        <f t="shared" si="24"/>
        <v>1</v>
      </c>
      <c r="CM17" s="10" t="b" cm="1">
        <f t="array" ref="CM17">IF(NOT(ISBLANK($D17)),AND(CL17=TRUE,LEN(CK17)&lt;255,NOT(ISNUMBER(FIND('List of Values'!$C$2:$C$20,CK17)))),"")</f>
        <v>1</v>
      </c>
      <c r="CN17" s="1"/>
      <c r="CO17" s="10" t="b">
        <f t="shared" si="25"/>
        <v>0</v>
      </c>
      <c r="CP17" s="10" t="b">
        <f>IF(NOT(ISBLANK($B17)),AND(CO17=TRUE,NOT(COUNTIF('List of Values'!$AH$2:$AH$60,CN17)=0)),"")</f>
        <v>0</v>
      </c>
      <c r="CQ17" s="1"/>
      <c r="CR17" s="10" t="b">
        <f t="shared" si="26"/>
        <v>0</v>
      </c>
      <c r="CS17" s="10" t="b">
        <f>IF(NOT(ISBLANK($B17)),AND(CR17=TRUE,NOT(COUNTIF('List of Values'!$AG$2:$AG$60,CQ17)=0)),"")</f>
        <v>0</v>
      </c>
      <c r="CT17" s="1"/>
      <c r="CU17" s="10" t="b">
        <f t="shared" si="27"/>
        <v>1</v>
      </c>
      <c r="CV17" s="10" t="b" cm="1">
        <f t="array" ref="CV17">IF(NOT(ISBLANK($D17)),AND(CU17=TRUE,LEN(CT17)&lt;60,NOT(ISNUMBER(FIND('List of Values'!$C$2:$C$20,CT17)))),"")</f>
        <v>1</v>
      </c>
      <c r="CW17" s="1"/>
      <c r="CX17" s="10" t="b">
        <f t="shared" si="28"/>
        <v>0</v>
      </c>
      <c r="CY17" s="10" t="b" cm="1">
        <f t="array" ref="CY17">IF(NOT(ISBLANK($B17)),AND(CX17=TRUE,LEN(CW17)&lt;255,NOT(ISNUMBER(FIND('List of Values'!$C$2:$C$23,CW17)))),"")</f>
        <v>0</v>
      </c>
      <c r="CZ17" s="1"/>
      <c r="DA17" s="10" t="b">
        <f t="shared" si="29"/>
        <v>1</v>
      </c>
      <c r="DB17" s="10" t="b" cm="1">
        <f t="array" ref="DB17">IF(NOT(ISBLANK($D17)),AND(DA17=TRUE,LEN(CZ17)&lt;255,NOT(ISNUMBER(FIND('List of Values'!$C$2:$C$20,CZ17)))),"")</f>
        <v>1</v>
      </c>
      <c r="DC17" s="1"/>
      <c r="DD17" s="10" t="b">
        <f t="shared" si="30"/>
        <v>0</v>
      </c>
      <c r="DE17" s="10" t="b">
        <f>IF(NOT(ISBLANK($B17)),AND(DD17=TRUE,NOT(COUNTIF('List of Values'!$AH$2:$AH$60,DC17)=0)),"")</f>
        <v>0</v>
      </c>
      <c r="DF17" s="1"/>
      <c r="DG17" s="10" t="b">
        <f t="shared" si="31"/>
        <v>0</v>
      </c>
      <c r="DH17" s="10" t="b">
        <f>IF(NOT(ISBLANK($B17)),AND(DG17=TRUE,NOT(COUNTIF('List of Values'!$AG$2:$AG$60,DF17)=0)),"")</f>
        <v>0</v>
      </c>
      <c r="DI17" s="1"/>
      <c r="DJ17" s="10" t="b">
        <f t="shared" si="32"/>
        <v>1</v>
      </c>
      <c r="DK17" s="10" t="b" cm="1">
        <f t="array" ref="DK17">IF(NOT(ISBLANK($D17)),AND(DJ17=TRUE,LEN(DI17)&lt;60,NOT(ISNUMBER(FIND('List of Values'!$C$2:$C$20,DI17)))),"")</f>
        <v>1</v>
      </c>
      <c r="DL17" s="1"/>
      <c r="DM17" s="10" t="b">
        <f t="shared" si="33"/>
        <v>0</v>
      </c>
      <c r="DN17" s="10" t="b" cm="1">
        <f t="array" ref="DN17">IF(NOT(ISBLANK($B17)),AND(DM17=TRUE,LEN(DL17)&lt;255,NOT(ISNUMBER(FIND('List of Values'!$C$2:$C$23,DL17)))),"")</f>
        <v>0</v>
      </c>
      <c r="DO17" s="1"/>
      <c r="DP17" s="10" t="b">
        <f t="shared" si="34"/>
        <v>1</v>
      </c>
      <c r="DQ17" s="10" t="b" cm="1">
        <f t="array" ref="DQ17">IF(NOT(ISBLANK($D17)),AND(DP17=TRUE,LEN(DO17)&lt;255,NOT(ISNUMBER(FIND('List of Values'!$C$2:$C$20,DO17)))),"")</f>
        <v>1</v>
      </c>
      <c r="DR17" s="1"/>
      <c r="DS17" s="10" t="b">
        <f t="shared" si="35"/>
        <v>0</v>
      </c>
      <c r="DT17" s="10" t="b">
        <f>IF(NOT(ISBLANK($B17)),AND(DS17=TRUE,NOT(COUNTIF('List of Values'!$AH$2:$AH$60,DR17)=0)),"")</f>
        <v>0</v>
      </c>
      <c r="DU17" s="1"/>
      <c r="DV17" s="10" t="b">
        <f t="shared" si="36"/>
        <v>0</v>
      </c>
      <c r="DW17" s="10" t="b">
        <f>IF(NOT(ISBLANK($B17)),AND(DV17=TRUE,NOT(COUNTIF('List of Values'!$AG$2:$AG$60,DU17)=0)),"")</f>
        <v>0</v>
      </c>
      <c r="DX17" s="1"/>
      <c r="DY17" s="10" t="b">
        <f t="shared" si="37"/>
        <v>1</v>
      </c>
      <c r="DZ17" s="10" t="b" cm="1">
        <f t="array" ref="DZ17">IF(NOT(ISBLANK($D17)),AND(DY17=TRUE,LEN(DX17)&lt;60,NOT(ISNUMBER(FIND('List of Values'!$C$2:$C$20,DX17)))),"")</f>
        <v>1</v>
      </c>
      <c r="EA17" s="1"/>
      <c r="EB17" s="10" t="b">
        <f t="shared" si="38"/>
        <v>0</v>
      </c>
      <c r="EC17" s="10" t="b" cm="1">
        <f t="array" ref="EC17">IF(NOT(ISBLANK($B17)),AND(EB17=TRUE,LEN(EA17)&lt;255,NOT(ISNUMBER(FIND('List of Values'!$C$2:$C$23,EA17)))),"")</f>
        <v>0</v>
      </c>
      <c r="ED17" s="1"/>
      <c r="EE17" s="10" t="b">
        <f t="shared" si="39"/>
        <v>1</v>
      </c>
      <c r="EF17" s="10" t="b" cm="1">
        <f t="array" ref="EF17">IF(NOT(ISBLANK($D17)),AND(EE17=TRUE,LEN(ED17)&lt;255,NOT(ISNUMBER(FIND('List of Values'!$C$2:$C$20,ED17)))),"")</f>
        <v>1</v>
      </c>
      <c r="EG17" s="1"/>
      <c r="EH17" s="10" t="b">
        <f t="shared" si="40"/>
        <v>0</v>
      </c>
      <c r="EI17" s="10" t="b">
        <f>IF(NOT(ISBLANK($B17)),AND(EH17=TRUE,NOT(COUNTIF('List of Values'!$AH$2:$AH$60,EG17)=0)),"")</f>
        <v>0</v>
      </c>
      <c r="EJ17" s="1"/>
      <c r="EK17" s="10" t="b">
        <f t="shared" si="41"/>
        <v>0</v>
      </c>
      <c r="EL17" s="10" t="b">
        <f>IF(NOT(ISBLANK($B17)),AND(EK17=TRUE,NOT(COUNTIF('List of Values'!$AG$2:$AG$60,EJ17)=0)),"")</f>
        <v>0</v>
      </c>
      <c r="EM17" s="1"/>
      <c r="EN17" s="10" t="b">
        <f t="shared" si="42"/>
        <v>1</v>
      </c>
      <c r="EO17" s="10" t="b" cm="1">
        <f t="array" ref="EO17">IF(NOT(ISBLANK($D17)),AND(EN17=TRUE,LEN(EM17)&lt;60,NOT(ISNUMBER(FIND('List of Values'!$C$2:$C$20,EM17)))),"")</f>
        <v>1</v>
      </c>
      <c r="EP17" s="1"/>
      <c r="EQ17" s="10" t="b">
        <f t="shared" si="43"/>
        <v>0</v>
      </c>
      <c r="ER17" s="10" t="b" cm="1">
        <f t="array" ref="ER17">IF(NOT(ISBLANK($B17)),AND(EQ17=TRUE,LEN(EP17)&lt;255,NOT(ISNUMBER(FIND('List of Values'!$C$2:$C$23,EP17)))),"")</f>
        <v>0</v>
      </c>
      <c r="ES17" s="1"/>
      <c r="ET17" s="10" t="b">
        <f t="shared" si="44"/>
        <v>1</v>
      </c>
      <c r="EU17" s="10" t="b" cm="1">
        <f t="array" ref="EU17">IF(NOT(ISBLANK($D17)),AND(ET17=TRUE,LEN(ES17)&lt;255,NOT(ISNUMBER(FIND('List of Values'!$C$2:$C$20,ES17)))),"")</f>
        <v>1</v>
      </c>
      <c r="EV17" s="1"/>
      <c r="EW17" s="10" t="b">
        <f t="shared" si="45"/>
        <v>0</v>
      </c>
      <c r="EX17" s="10" t="b">
        <f>IF(NOT(ISBLANK($B17)),AND(EW17=TRUE,NOT(COUNTIF('List of Values'!$AH$2:$AH$60,EV17)=0)),"")</f>
        <v>0</v>
      </c>
      <c r="EY17" t="str">
        <f>_xlfn.XLOOKUP(C17,[1]Blad1!$B:$B,[1]Blad1!$D:$D,"")</f>
        <v/>
      </c>
    </row>
    <row r="18" spans="1:155">
      <c r="A18">
        <f t="shared" si="58"/>
        <v>0</v>
      </c>
      <c r="B18" s="1">
        <v>217953</v>
      </c>
      <c r="C18" s="101" t="s">
        <v>1475</v>
      </c>
      <c r="D18" s="1" t="s">
        <v>1844</v>
      </c>
      <c r="E18" s="1" t="s">
        <v>1947</v>
      </c>
      <c r="F18" s="10" t="b">
        <f t="shared" si="46"/>
        <v>1</v>
      </c>
      <c r="G18" s="10" t="b">
        <f>IF(NOT(ISBLANK($B18)),AND(F18=TRUE,NOT(COUNTIF('List of Values'!$AG$2:$AG$60,E18)=0)),"")</f>
        <v>1</v>
      </c>
      <c r="H18" s="1" t="s">
        <v>2307</v>
      </c>
      <c r="I18" s="10" t="b">
        <f t="shared" si="1"/>
        <v>1</v>
      </c>
      <c r="J18" s="10" t="b" cm="1">
        <f t="array" ref="J18">IF(NOT(ISBLANK($D18)),AND(I18=TRUE,LEN(H18)&lt;60,NOT(ISNUMBER(FIND('List of Values'!$C$2:$C$20,H18)))),"")</f>
        <v>1</v>
      </c>
      <c r="K18" s="101" t="s">
        <v>2308</v>
      </c>
      <c r="L18" s="10" t="b">
        <f t="shared" si="47"/>
        <v>1</v>
      </c>
      <c r="M18" s="10" t="b" cm="1">
        <f t="array" ref="M18">IF(NOT(ISBLANK($B18)),AND(L18=TRUE,LEN(K18)&lt;255,NOT(ISNUMBER(FIND('List of Values'!$C$2:$C$23,K18)))),"")</f>
        <v>1</v>
      </c>
      <c r="N18" s="1" t="s">
        <v>32</v>
      </c>
      <c r="O18" s="10" t="b">
        <f>IF(NOT(ISBLANK(#REF!)),TRUE,"")</f>
        <v>1</v>
      </c>
      <c r="P18" s="10" t="b" cm="1">
        <f t="array" ref="P18">IF(NOT(ISBLANK(#REF!)),AND(O18=TRUE,LEN(N18)&lt;255,NOT(ISNUMBER(FIND('List of Values'!$C$2:$C$20,N18)))),"")</f>
        <v>1</v>
      </c>
      <c r="Q18" s="1" t="s">
        <v>1952</v>
      </c>
      <c r="R18" s="10" t="b">
        <f t="shared" si="48"/>
        <v>1</v>
      </c>
      <c r="S18" s="10" t="b">
        <f>IF(NOT(ISBLANK($B18)),AND(R18=TRUE,NOT(COUNTIF('List of Values'!$AH$2:$AH$60,Q18)=0)),"")</f>
        <v>1</v>
      </c>
      <c r="T18" s="1" t="s">
        <v>1949</v>
      </c>
      <c r="U18" s="10" t="b">
        <f t="shared" si="49"/>
        <v>1</v>
      </c>
      <c r="V18" s="10" t="b">
        <f>IF(NOT(ISBLANK($B18)),AND(U18=TRUE,NOT(COUNTIF('List of Values'!$AG$2:$AG$60,T18)=0)),"")</f>
        <v>1</v>
      </c>
      <c r="W18" s="1" t="s">
        <v>1958</v>
      </c>
      <c r="X18" s="10" t="b">
        <f t="shared" si="5"/>
        <v>1</v>
      </c>
      <c r="Y18" s="10" t="b" cm="1">
        <f t="array" ref="Y18">IF(NOT(ISBLANK($D18)),AND(X18=TRUE,LEN(W18)&lt;60,NOT(ISNUMBER(FIND('List of Values'!$C$2:$C$20,W18)))),"")</f>
        <v>1</v>
      </c>
      <c r="Z18" s="1" t="s">
        <v>2118</v>
      </c>
      <c r="AA18" s="10" t="b">
        <f t="shared" si="50"/>
        <v>1</v>
      </c>
      <c r="AB18" s="10" t="b" cm="1">
        <f t="array" ref="AB18">IF(NOT(ISBLANK($B18)),AND(AA18=TRUE,LEN(Z18)&lt;255,NOT(ISNUMBER(FIND('List of Values'!$C$2:$C$23,Z18)))),"")</f>
        <v>1</v>
      </c>
      <c r="AC18" s="1" t="s">
        <v>38</v>
      </c>
      <c r="AD18" s="10" t="b">
        <f>IF(NOT(ISBLANK(#REF!)),TRUE,"")</f>
        <v>1</v>
      </c>
      <c r="AE18" s="10" t="b" cm="1">
        <f t="array" ref="AE18">IF(NOT(ISBLANK(#REF!)),AND(AD18=TRUE,LEN(AC18)&lt;255,NOT(ISNUMBER(FIND('List of Values'!$C$2:$C$20,AC18)))),"")</f>
        <v>1</v>
      </c>
      <c r="AF18" s="1" t="s">
        <v>1952</v>
      </c>
      <c r="AG18" s="10" t="b">
        <f t="shared" si="51"/>
        <v>1</v>
      </c>
      <c r="AH18" s="10" t="b">
        <f>IF(NOT(ISBLANK($B18)),AND(AG18=TRUE,NOT(COUNTIF('List of Values'!$AH$2:$AH$60,AF18)=0)),"")</f>
        <v>1</v>
      </c>
      <c r="AI18" s="1" t="s">
        <v>1947</v>
      </c>
      <c r="AJ18" s="10" t="b">
        <f t="shared" si="52"/>
        <v>1</v>
      </c>
      <c r="AK18" s="10" t="b">
        <f>IF(NOT(ISBLANK($B18)),AND(AJ18=TRUE,NOT(COUNTIF('List of Values'!$AG$2:$AG$60,AI18)=0)),"")</f>
        <v>1</v>
      </c>
      <c r="AL18" s="1" t="s">
        <v>1958</v>
      </c>
      <c r="AM18" s="10" t="b">
        <f t="shared" si="9"/>
        <v>1</v>
      </c>
      <c r="AN18" s="10" t="b" cm="1">
        <f t="array" ref="AN18">IF(NOT(ISBLANK($D18)),AND(AM18=TRUE,LEN(AL18)&lt;60,NOT(ISNUMBER(FIND('List of Values'!$C$2:$C$20,AL18)))),"")</f>
        <v>1</v>
      </c>
      <c r="AO18" s="1" t="s">
        <v>2309</v>
      </c>
      <c r="AP18" s="10" t="b">
        <f t="shared" si="53"/>
        <v>1</v>
      </c>
      <c r="AQ18" s="10" t="b" cm="1">
        <f t="array" ref="AQ18">IF(NOT(ISBLANK($B18)),AND(AP18=TRUE,LEN(AO18)&lt;255,NOT(ISNUMBER(FIND('List of Values'!$C$2:$C$23,AO18)))),"")</f>
        <v>1</v>
      </c>
      <c r="AR18" s="1" t="s">
        <v>38</v>
      </c>
      <c r="AS18" s="10" t="b">
        <f>IF(NOT(ISBLANK(#REF!)),TRUE,"")</f>
        <v>1</v>
      </c>
      <c r="AT18" s="10" t="b" cm="1">
        <f t="array" ref="AT18">IF(NOT(ISBLANK(#REF!)),AND(AS18=TRUE,LEN(AR18)&lt;255,NOT(ISNUMBER(FIND('List of Values'!$C$2:$C$20,AR18)))),"")</f>
        <v>1</v>
      </c>
      <c r="AU18" s="1" t="s">
        <v>1457</v>
      </c>
      <c r="AV18" s="10" t="b">
        <f t="shared" si="54"/>
        <v>1</v>
      </c>
      <c r="AW18" s="10" t="b">
        <f>IF(NOT(ISBLANK($B18)),AND(AV18=TRUE,NOT(COUNTIF('List of Values'!$AH$2:$AH$60,AU18)=0)),"")</f>
        <v>1</v>
      </c>
      <c r="AX18" s="1"/>
      <c r="AY18" s="10" t="b">
        <f t="shared" si="55"/>
        <v>0</v>
      </c>
      <c r="AZ18" s="10" t="b">
        <f>IF(NOT(ISBLANK($B18)),AND(AY18=TRUE,NOT(COUNTIF('List of Values'!$AG$2:$AG$60,AX18)=0)),"")</f>
        <v>0</v>
      </c>
      <c r="BA18" s="1"/>
      <c r="BB18" s="10" t="b">
        <f t="shared" si="13"/>
        <v>1</v>
      </c>
      <c r="BC18" s="10" t="b" cm="1">
        <f t="array" ref="BC18">IF(NOT(ISBLANK($D18)),AND(BB18=TRUE,LEN(BA18)&lt;60,NOT(ISNUMBER(FIND('List of Values'!$C$2:$C$20,BA18)))),"")</f>
        <v>1</v>
      </c>
      <c r="BD18" s="101"/>
      <c r="BE18" s="10" t="b">
        <f t="shared" si="56"/>
        <v>0</v>
      </c>
      <c r="BF18" s="10" t="b" cm="1">
        <f t="array" ref="BF18">IF(NOT(ISBLANK($B18)),AND(BE18=TRUE,LEN(BD18)&lt;255,NOT(ISNUMBER(FIND('List of Values'!$C$2:$C$23,BD18)))),"")</f>
        <v>0</v>
      </c>
      <c r="BG18" s="1"/>
      <c r="BH18" s="10" t="b">
        <f>IF(NOT(ISBLANK(#REF!)),TRUE,"")</f>
        <v>1</v>
      </c>
      <c r="BI18" s="10" t="b" cm="1">
        <f t="array" ref="BI18">IF(NOT(ISBLANK(#REF!)),AND(BH18=TRUE,LEN(BG18)&lt;255,NOT(ISNUMBER(FIND('List of Values'!$C$2:$C$20,BG18)))),"")</f>
        <v>1</v>
      </c>
      <c r="BJ18" s="1"/>
      <c r="BK18" s="10" t="b">
        <f t="shared" si="57"/>
        <v>0</v>
      </c>
      <c r="BL18" s="10" t="b">
        <f>IF(NOT(ISBLANK($B18)),AND(BK18=TRUE,NOT(COUNTIF('List of Values'!$AH$2:$AH$60,BJ18)=0)),"")</f>
        <v>0</v>
      </c>
      <c r="BM18" s="1"/>
      <c r="BN18" s="10" t="b">
        <f t="shared" si="16"/>
        <v>0</v>
      </c>
      <c r="BO18" s="10" t="b">
        <f>IF(NOT(ISBLANK($B18)),AND(BN18=TRUE,NOT(COUNTIF('List of Values'!$AG$2:$AG$60,BM18)=0)),"")</f>
        <v>0</v>
      </c>
      <c r="BP18" s="1"/>
      <c r="BQ18" s="10" t="b">
        <f t="shared" si="17"/>
        <v>1</v>
      </c>
      <c r="BR18" s="10" t="b" cm="1">
        <f t="array" ref="BR18">IF(NOT(ISBLANK($D18)),AND(BQ18=TRUE,LEN(BP18)&lt;60,NOT(ISNUMBER(FIND('List of Values'!$C$2:$C$20,BP18)))),"")</f>
        <v>1</v>
      </c>
      <c r="BS18" s="1"/>
      <c r="BT18" s="10" t="b">
        <f t="shared" si="18"/>
        <v>0</v>
      </c>
      <c r="BU18" s="10" t="b" cm="1">
        <f t="array" ref="BU18">IF(NOT(ISBLANK($B18)),AND(BT18=TRUE,LEN(BS18)&lt;255,NOT(ISNUMBER(FIND('List of Values'!$C$2:$C$23,BS18)))),"")</f>
        <v>0</v>
      </c>
      <c r="BV18" s="1"/>
      <c r="BW18" s="10" t="b">
        <f t="shared" si="19"/>
        <v>1</v>
      </c>
      <c r="BX18" s="10" t="b" cm="1">
        <f t="array" ref="BX18">IF(NOT(ISBLANK($D18)),AND(BW18=TRUE,LEN(BV18)&lt;255,NOT(ISNUMBER(FIND('List of Values'!$C$2:$C$20,BV18)))),"")</f>
        <v>1</v>
      </c>
      <c r="BY18" s="1"/>
      <c r="BZ18" s="10" t="b">
        <f t="shared" si="20"/>
        <v>0</v>
      </c>
      <c r="CA18" s="10" t="b">
        <f>IF(NOT(ISBLANK($B18)),AND(BZ18=TRUE,NOT(COUNTIF('List of Values'!$AH$2:$AH$60,BY18)=0)),"")</f>
        <v>0</v>
      </c>
      <c r="CB18" s="1"/>
      <c r="CC18" s="10" t="b">
        <f t="shared" si="21"/>
        <v>0</v>
      </c>
      <c r="CD18" s="10" t="b">
        <f>IF(NOT(ISBLANK($B18)),AND(CC18=TRUE,NOT(COUNTIF('List of Values'!$AG$2:$AG$60,CB18)=0)),"")</f>
        <v>0</v>
      </c>
      <c r="CE18" s="1"/>
      <c r="CF18" s="10" t="b">
        <f t="shared" si="22"/>
        <v>1</v>
      </c>
      <c r="CG18" s="10" t="b" cm="1">
        <f t="array" ref="CG18">IF(NOT(ISBLANK($D18)),AND(CF18=TRUE,LEN(CE18)&lt;60,NOT(ISNUMBER(FIND('List of Values'!$C$2:$C$20,CE18)))),"")</f>
        <v>1</v>
      </c>
      <c r="CH18" s="1"/>
      <c r="CI18" s="10" t="b">
        <f t="shared" si="23"/>
        <v>0</v>
      </c>
      <c r="CJ18" s="10" t="b" cm="1">
        <f t="array" ref="CJ18">IF(NOT(ISBLANK($B18)),AND(CI18=TRUE,LEN(CH18)&lt;255,NOT(ISNUMBER(FIND('List of Values'!$C$2:$C$23,CH18)))),"")</f>
        <v>0</v>
      </c>
      <c r="CK18" s="1"/>
      <c r="CL18" s="10" t="b">
        <f t="shared" si="24"/>
        <v>1</v>
      </c>
      <c r="CM18" s="10" t="b" cm="1">
        <f t="array" ref="CM18">IF(NOT(ISBLANK($D18)),AND(CL18=TRUE,LEN(CK18)&lt;255,NOT(ISNUMBER(FIND('List of Values'!$C$2:$C$20,CK18)))),"")</f>
        <v>1</v>
      </c>
      <c r="CN18" s="1"/>
      <c r="CO18" s="10" t="b">
        <f t="shared" si="25"/>
        <v>0</v>
      </c>
      <c r="CP18" s="10" t="b">
        <f>IF(NOT(ISBLANK($B18)),AND(CO18=TRUE,NOT(COUNTIF('List of Values'!$AH$2:$AH$60,CN18)=0)),"")</f>
        <v>0</v>
      </c>
      <c r="CQ18" s="1"/>
      <c r="CR18" s="10" t="b">
        <f t="shared" si="26"/>
        <v>0</v>
      </c>
      <c r="CS18" s="10" t="b">
        <f>IF(NOT(ISBLANK($B18)),AND(CR18=TRUE,NOT(COUNTIF('List of Values'!$AG$2:$AG$60,CQ18)=0)),"")</f>
        <v>0</v>
      </c>
      <c r="CT18" s="1"/>
      <c r="CU18" s="10" t="b">
        <f t="shared" si="27"/>
        <v>1</v>
      </c>
      <c r="CV18" s="10" t="b" cm="1">
        <f t="array" ref="CV18">IF(NOT(ISBLANK($D18)),AND(CU18=TRUE,LEN(CT18)&lt;60,NOT(ISNUMBER(FIND('List of Values'!$C$2:$C$20,CT18)))),"")</f>
        <v>1</v>
      </c>
      <c r="CW18" s="1"/>
      <c r="CX18" s="10" t="b">
        <f t="shared" si="28"/>
        <v>0</v>
      </c>
      <c r="CY18" s="10" t="b" cm="1">
        <f t="array" ref="CY18">IF(NOT(ISBLANK($B18)),AND(CX18=TRUE,LEN(CW18)&lt;255,NOT(ISNUMBER(FIND('List of Values'!$C$2:$C$23,CW18)))),"")</f>
        <v>0</v>
      </c>
      <c r="CZ18" s="1"/>
      <c r="DA18" s="10" t="b">
        <f t="shared" si="29"/>
        <v>1</v>
      </c>
      <c r="DB18" s="10" t="b" cm="1">
        <f t="array" ref="DB18">IF(NOT(ISBLANK($D18)),AND(DA18=TRUE,LEN(CZ18)&lt;255,NOT(ISNUMBER(FIND('List of Values'!$C$2:$C$20,CZ18)))),"")</f>
        <v>1</v>
      </c>
      <c r="DC18" s="1"/>
      <c r="DD18" s="10" t="b">
        <f t="shared" si="30"/>
        <v>0</v>
      </c>
      <c r="DE18" s="10" t="b">
        <f>IF(NOT(ISBLANK($B18)),AND(DD18=TRUE,NOT(COUNTIF('List of Values'!$AH$2:$AH$60,DC18)=0)),"")</f>
        <v>0</v>
      </c>
      <c r="DF18" s="1"/>
      <c r="DG18" s="10" t="b">
        <f t="shared" si="31"/>
        <v>0</v>
      </c>
      <c r="DH18" s="10" t="b">
        <f>IF(NOT(ISBLANK($B18)),AND(DG18=TRUE,NOT(COUNTIF('List of Values'!$AG$2:$AG$60,DF18)=0)),"")</f>
        <v>0</v>
      </c>
      <c r="DI18" s="1"/>
      <c r="DJ18" s="10" t="b">
        <f t="shared" si="32"/>
        <v>1</v>
      </c>
      <c r="DK18" s="10" t="b" cm="1">
        <f t="array" ref="DK18">IF(NOT(ISBLANK($D18)),AND(DJ18=TRUE,LEN(DI18)&lt;60,NOT(ISNUMBER(FIND('List of Values'!$C$2:$C$20,DI18)))),"")</f>
        <v>1</v>
      </c>
      <c r="DL18" s="1"/>
      <c r="DM18" s="10" t="b">
        <f t="shared" si="33"/>
        <v>0</v>
      </c>
      <c r="DN18" s="10" t="b" cm="1">
        <f t="array" ref="DN18">IF(NOT(ISBLANK($B18)),AND(DM18=TRUE,LEN(DL18)&lt;255,NOT(ISNUMBER(FIND('List of Values'!$C$2:$C$23,DL18)))),"")</f>
        <v>0</v>
      </c>
      <c r="DO18" s="1"/>
      <c r="DP18" s="10" t="b">
        <f t="shared" si="34"/>
        <v>1</v>
      </c>
      <c r="DQ18" s="10" t="b" cm="1">
        <f t="array" ref="DQ18">IF(NOT(ISBLANK($D18)),AND(DP18=TRUE,LEN(DO18)&lt;255,NOT(ISNUMBER(FIND('List of Values'!$C$2:$C$20,DO18)))),"")</f>
        <v>1</v>
      </c>
      <c r="DR18" s="1"/>
      <c r="DS18" s="10" t="b">
        <f t="shared" si="35"/>
        <v>0</v>
      </c>
      <c r="DT18" s="10" t="b">
        <f>IF(NOT(ISBLANK($B18)),AND(DS18=TRUE,NOT(COUNTIF('List of Values'!$AH$2:$AH$60,DR18)=0)),"")</f>
        <v>0</v>
      </c>
      <c r="DU18" s="1"/>
      <c r="DV18" s="10" t="b">
        <f t="shared" si="36"/>
        <v>0</v>
      </c>
      <c r="DW18" s="10" t="b">
        <f>IF(NOT(ISBLANK($B18)),AND(DV18=TRUE,NOT(COUNTIF('List of Values'!$AG$2:$AG$60,DU18)=0)),"")</f>
        <v>0</v>
      </c>
      <c r="DX18" s="1"/>
      <c r="DY18" s="10" t="b">
        <f t="shared" si="37"/>
        <v>1</v>
      </c>
      <c r="DZ18" s="10" t="b" cm="1">
        <f t="array" ref="DZ18">IF(NOT(ISBLANK($D18)),AND(DY18=TRUE,LEN(DX18)&lt;60,NOT(ISNUMBER(FIND('List of Values'!$C$2:$C$20,DX18)))),"")</f>
        <v>1</v>
      </c>
      <c r="EA18" s="1"/>
      <c r="EB18" s="10" t="b">
        <f t="shared" si="38"/>
        <v>0</v>
      </c>
      <c r="EC18" s="10" t="b" cm="1">
        <f t="array" ref="EC18">IF(NOT(ISBLANK($B18)),AND(EB18=TRUE,LEN(EA18)&lt;255,NOT(ISNUMBER(FIND('List of Values'!$C$2:$C$23,EA18)))),"")</f>
        <v>0</v>
      </c>
      <c r="ED18" s="1"/>
      <c r="EE18" s="10" t="b">
        <f t="shared" si="39"/>
        <v>1</v>
      </c>
      <c r="EF18" s="10" t="b" cm="1">
        <f t="array" ref="EF18">IF(NOT(ISBLANK($D18)),AND(EE18=TRUE,LEN(ED18)&lt;255,NOT(ISNUMBER(FIND('List of Values'!$C$2:$C$20,ED18)))),"")</f>
        <v>1</v>
      </c>
      <c r="EG18" s="1"/>
      <c r="EH18" s="10" t="b">
        <f t="shared" si="40"/>
        <v>0</v>
      </c>
      <c r="EI18" s="10" t="b">
        <f>IF(NOT(ISBLANK($B18)),AND(EH18=TRUE,NOT(COUNTIF('List of Values'!$AH$2:$AH$60,EG18)=0)),"")</f>
        <v>0</v>
      </c>
      <c r="EJ18" s="1"/>
      <c r="EK18" s="10" t="b">
        <f t="shared" si="41"/>
        <v>0</v>
      </c>
      <c r="EL18" s="10" t="b">
        <f>IF(NOT(ISBLANK($B18)),AND(EK18=TRUE,NOT(COUNTIF('List of Values'!$AG$2:$AG$60,EJ18)=0)),"")</f>
        <v>0</v>
      </c>
      <c r="EM18" s="1"/>
      <c r="EN18" s="10" t="b">
        <f t="shared" si="42"/>
        <v>1</v>
      </c>
      <c r="EO18" s="10" t="b" cm="1">
        <f t="array" ref="EO18">IF(NOT(ISBLANK($D18)),AND(EN18=TRUE,LEN(EM18)&lt;60,NOT(ISNUMBER(FIND('List of Values'!$C$2:$C$20,EM18)))),"")</f>
        <v>1</v>
      </c>
      <c r="EP18" s="1"/>
      <c r="EQ18" s="10" t="b">
        <f t="shared" si="43"/>
        <v>0</v>
      </c>
      <c r="ER18" s="10" t="b" cm="1">
        <f t="array" ref="ER18">IF(NOT(ISBLANK($B18)),AND(EQ18=TRUE,LEN(EP18)&lt;255,NOT(ISNUMBER(FIND('List of Values'!$C$2:$C$23,EP18)))),"")</f>
        <v>0</v>
      </c>
      <c r="ES18" s="1"/>
      <c r="ET18" s="10" t="b">
        <f t="shared" si="44"/>
        <v>1</v>
      </c>
      <c r="EU18" s="10" t="b" cm="1">
        <f t="array" ref="EU18">IF(NOT(ISBLANK($D18)),AND(ET18=TRUE,LEN(ES18)&lt;255,NOT(ISNUMBER(FIND('List of Values'!$C$2:$C$20,ES18)))),"")</f>
        <v>1</v>
      </c>
      <c r="EV18" s="1"/>
      <c r="EW18" s="10" t="b">
        <f t="shared" si="45"/>
        <v>0</v>
      </c>
      <c r="EX18" s="10" t="b">
        <f>IF(NOT(ISBLANK($B18)),AND(EW18=TRUE,NOT(COUNTIF('List of Values'!$AH$2:$AH$60,EV18)=0)),"")</f>
        <v>0</v>
      </c>
      <c r="EY18" t="str">
        <f>_xlfn.XLOOKUP(C18,[1]Blad1!$B:$B,[1]Blad1!$D:$D,"")</f>
        <v/>
      </c>
    </row>
    <row r="19" spans="1:155">
      <c r="A19">
        <f t="shared" si="58"/>
        <v>0</v>
      </c>
      <c r="B19" s="1">
        <v>217957</v>
      </c>
      <c r="C19" s="101" t="s">
        <v>1477</v>
      </c>
      <c r="D19" s="1" t="s">
        <v>1845</v>
      </c>
      <c r="E19" s="1" t="s">
        <v>1949</v>
      </c>
      <c r="F19" s="10" t="b">
        <f t="shared" si="46"/>
        <v>1</v>
      </c>
      <c r="G19" s="10" t="b">
        <f>IF(NOT(ISBLANK($B19)),AND(F19=TRUE,NOT(COUNTIF('List of Values'!$AG$2:$AG$60,E19)=0)),"")</f>
        <v>1</v>
      </c>
      <c r="H19" s="1" t="s">
        <v>2088</v>
      </c>
      <c r="I19" s="10" t="b">
        <f t="shared" si="1"/>
        <v>1</v>
      </c>
      <c r="J19" s="10" t="b" cm="1">
        <f t="array" ref="J19">IF(NOT(ISBLANK($D19)),AND(I19=TRUE,LEN(H19)&lt;60,NOT(ISNUMBER(FIND('List of Values'!$C$2:$C$20,H19)))),"")</f>
        <v>1</v>
      </c>
      <c r="K19" s="101" t="s">
        <v>2089</v>
      </c>
      <c r="L19" s="10" t="b">
        <f t="shared" si="47"/>
        <v>1</v>
      </c>
      <c r="M19" s="10" t="b" cm="1">
        <f t="array" ref="M19">IF(NOT(ISBLANK($B19)),AND(L19=TRUE,LEN(K19)&lt;255,NOT(ISNUMBER(FIND('List of Values'!$C$2:$C$23,K19)))),"")</f>
        <v>1</v>
      </c>
      <c r="N19" s="1" t="s">
        <v>32</v>
      </c>
      <c r="O19" s="10" t="b">
        <f>IF(NOT(ISBLANK(#REF!)),TRUE,"")</f>
        <v>1</v>
      </c>
      <c r="P19" s="10" t="b" cm="1">
        <f t="array" ref="P19">IF(NOT(ISBLANK(#REF!)),AND(O19=TRUE,LEN(N19)&lt;255,NOT(ISNUMBER(FIND('List of Values'!$C$2:$C$20,N19)))),"")</f>
        <v>1</v>
      </c>
      <c r="Q19" s="1" t="s">
        <v>2007</v>
      </c>
      <c r="R19" s="10" t="b">
        <f t="shared" si="48"/>
        <v>1</v>
      </c>
      <c r="S19" s="10" t="b">
        <f>IF(NOT(ISBLANK($B19)),AND(R19=TRUE,NOT(COUNTIF('List of Values'!$AH$2:$AH$60,Q19)=0)),"")</f>
        <v>1</v>
      </c>
      <c r="T19" s="1" t="s">
        <v>1949</v>
      </c>
      <c r="U19" s="10" t="b">
        <f t="shared" si="49"/>
        <v>1</v>
      </c>
      <c r="V19" s="10" t="b">
        <f>IF(NOT(ISBLANK($B19)),AND(U19=TRUE,NOT(COUNTIF('List of Values'!$AG$2:$AG$60,T19)=0)),"")</f>
        <v>1</v>
      </c>
      <c r="W19" s="1" t="s">
        <v>2008</v>
      </c>
      <c r="X19" s="10" t="b">
        <f t="shared" si="5"/>
        <v>1</v>
      </c>
      <c r="Y19" s="10" t="b" cm="1">
        <f t="array" ref="Y19">IF(NOT(ISBLANK($D19)),AND(X19=TRUE,LEN(W19)&lt;60,NOT(ISNUMBER(FIND('List of Values'!$C$2:$C$20,W19)))),"")</f>
        <v>1</v>
      </c>
      <c r="Z19" s="1" t="s">
        <v>2090</v>
      </c>
      <c r="AA19" s="10" t="b">
        <f t="shared" si="50"/>
        <v>1</v>
      </c>
      <c r="AB19" s="10" t="b" cm="1">
        <f t="array" ref="AB19">IF(NOT(ISBLANK($B19)),AND(AA19=TRUE,LEN(Z19)&lt;255,NOT(ISNUMBER(FIND('List of Values'!$C$2:$C$23,Z19)))),"")</f>
        <v>1</v>
      </c>
      <c r="AC19" s="1" t="s">
        <v>38</v>
      </c>
      <c r="AD19" s="10" t="b">
        <f>IF(NOT(ISBLANK(#REF!)),TRUE,"")</f>
        <v>1</v>
      </c>
      <c r="AE19" s="10" t="b" cm="1">
        <f t="array" ref="AE19">IF(NOT(ISBLANK(#REF!)),AND(AD19=TRUE,LEN(AC19)&lt;255,NOT(ISNUMBER(FIND('List of Values'!$C$2:$C$20,AC19)))),"")</f>
        <v>1</v>
      </c>
      <c r="AF19" s="1" t="s">
        <v>1952</v>
      </c>
      <c r="AG19" s="10" t="b">
        <f t="shared" si="51"/>
        <v>1</v>
      </c>
      <c r="AH19" s="10" t="b">
        <f>IF(NOT(ISBLANK($B19)),AND(AG19=TRUE,NOT(COUNTIF('List of Values'!$AH$2:$AH$60,AF19)=0)),"")</f>
        <v>1</v>
      </c>
      <c r="AI19" s="1" t="s">
        <v>1947</v>
      </c>
      <c r="AJ19" s="10" t="b">
        <f t="shared" si="52"/>
        <v>1</v>
      </c>
      <c r="AK19" s="10" t="b">
        <f>IF(NOT(ISBLANK($B19)),AND(AJ19=TRUE,NOT(COUNTIF('List of Values'!$AG$2:$AG$60,AI19)=0)),"")</f>
        <v>1</v>
      </c>
      <c r="AL19" s="1" t="s">
        <v>2008</v>
      </c>
      <c r="AM19" s="10" t="b">
        <f t="shared" si="9"/>
        <v>1</v>
      </c>
      <c r="AN19" s="10" t="b" cm="1">
        <f t="array" ref="AN19">IF(NOT(ISBLANK($D19)),AND(AM19=TRUE,LEN(AL19)&lt;60,NOT(ISNUMBER(FIND('List of Values'!$C$2:$C$20,AL19)))),"")</f>
        <v>1</v>
      </c>
      <c r="AO19" s="1" t="s">
        <v>2310</v>
      </c>
      <c r="AP19" s="10" t="b">
        <f t="shared" si="53"/>
        <v>1</v>
      </c>
      <c r="AQ19" s="10" t="b" cm="1">
        <f t="array" ref="AQ19">IF(NOT(ISBLANK($B19)),AND(AP19=TRUE,LEN(AO19)&lt;255,NOT(ISNUMBER(FIND('List of Values'!$C$2:$C$23,AO19)))),"")</f>
        <v>1</v>
      </c>
      <c r="AR19" s="1" t="s">
        <v>38</v>
      </c>
      <c r="AS19" s="10" t="b">
        <f>IF(NOT(ISBLANK(#REF!)),TRUE,"")</f>
        <v>1</v>
      </c>
      <c r="AT19" s="10" t="b" cm="1">
        <f t="array" ref="AT19">IF(NOT(ISBLANK(#REF!)),AND(AS19=TRUE,LEN(AR19)&lt;255,NOT(ISNUMBER(FIND('List of Values'!$C$2:$C$20,AR19)))),"")</f>
        <v>1</v>
      </c>
      <c r="AU19" s="1" t="s">
        <v>1952</v>
      </c>
      <c r="AV19" s="10" t="b">
        <f t="shared" si="54"/>
        <v>1</v>
      </c>
      <c r="AW19" s="10" t="b">
        <f>IF(NOT(ISBLANK($B19)),AND(AV19=TRUE,NOT(COUNTIF('List of Values'!$AH$2:$AH$60,AU19)=0)),"")</f>
        <v>1</v>
      </c>
      <c r="AX19" s="1"/>
      <c r="AY19" s="10" t="b">
        <f t="shared" si="55"/>
        <v>0</v>
      </c>
      <c r="AZ19" s="10" t="b">
        <f>IF(NOT(ISBLANK($B19)),AND(AY19=TRUE,NOT(COUNTIF('List of Values'!$AG$2:$AG$60,AX19)=0)),"")</f>
        <v>0</v>
      </c>
      <c r="BA19" s="1"/>
      <c r="BB19" s="10" t="b">
        <f t="shared" si="13"/>
        <v>1</v>
      </c>
      <c r="BC19" s="10" t="b" cm="1">
        <f t="array" ref="BC19">IF(NOT(ISBLANK($D19)),AND(BB19=TRUE,LEN(BA19)&lt;60,NOT(ISNUMBER(FIND('List of Values'!$C$2:$C$20,BA19)))),"")</f>
        <v>1</v>
      </c>
      <c r="BD19" s="1"/>
      <c r="BE19" s="10" t="b">
        <f t="shared" si="56"/>
        <v>0</v>
      </c>
      <c r="BF19" s="10" t="b" cm="1">
        <f t="array" ref="BF19">IF(NOT(ISBLANK($B19)),AND(BE19=TRUE,LEN(BD19)&lt;255,NOT(ISNUMBER(FIND('List of Values'!$C$2:$C$23,BD19)))),"")</f>
        <v>0</v>
      </c>
      <c r="BG19" s="1"/>
      <c r="BH19" s="10" t="b">
        <f>IF(NOT(ISBLANK(#REF!)),TRUE,"")</f>
        <v>1</v>
      </c>
      <c r="BI19" s="10" t="b" cm="1">
        <f t="array" ref="BI19">IF(NOT(ISBLANK(#REF!)),AND(BH19=TRUE,LEN(BG19)&lt;255,NOT(ISNUMBER(FIND('List of Values'!$C$2:$C$20,BG19)))),"")</f>
        <v>1</v>
      </c>
      <c r="BJ19" s="1"/>
      <c r="BK19" s="10" t="b">
        <f t="shared" si="57"/>
        <v>0</v>
      </c>
      <c r="BL19" s="10" t="b">
        <f>IF(NOT(ISBLANK($B19)),AND(BK19=TRUE,NOT(COUNTIF('List of Values'!$AH$2:$AH$60,BJ19)=0)),"")</f>
        <v>0</v>
      </c>
      <c r="BM19" s="1"/>
      <c r="BN19" s="10" t="b">
        <f t="shared" si="16"/>
        <v>0</v>
      </c>
      <c r="BO19" s="10" t="b">
        <f>IF(NOT(ISBLANK($B19)),AND(BN19=TRUE,NOT(COUNTIF('List of Values'!$AG$2:$AG$60,BM19)=0)),"")</f>
        <v>0</v>
      </c>
      <c r="BP19" s="1"/>
      <c r="BQ19" s="10" t="b">
        <f t="shared" si="17"/>
        <v>1</v>
      </c>
      <c r="BR19" s="10" t="b" cm="1">
        <f t="array" ref="BR19">IF(NOT(ISBLANK($D19)),AND(BQ19=TRUE,LEN(BP19)&lt;60,NOT(ISNUMBER(FIND('List of Values'!$C$2:$C$20,BP19)))),"")</f>
        <v>1</v>
      </c>
      <c r="BS19" s="1"/>
      <c r="BT19" s="10" t="b">
        <f t="shared" si="18"/>
        <v>0</v>
      </c>
      <c r="BU19" s="10" t="b" cm="1">
        <f t="array" ref="BU19">IF(NOT(ISBLANK($B19)),AND(BT19=TRUE,LEN(BS19)&lt;255,NOT(ISNUMBER(FIND('List of Values'!$C$2:$C$23,BS19)))),"")</f>
        <v>0</v>
      </c>
      <c r="BV19" s="1"/>
      <c r="BW19" s="10" t="b">
        <f t="shared" si="19"/>
        <v>1</v>
      </c>
      <c r="BX19" s="10" t="b" cm="1">
        <f t="array" ref="BX19">IF(NOT(ISBLANK($D19)),AND(BW19=TRUE,LEN(BV19)&lt;255,NOT(ISNUMBER(FIND('List of Values'!$C$2:$C$20,BV19)))),"")</f>
        <v>1</v>
      </c>
      <c r="BY19" s="1"/>
      <c r="BZ19" s="10" t="b">
        <f t="shared" si="20"/>
        <v>0</v>
      </c>
      <c r="CA19" s="10" t="b">
        <f>IF(NOT(ISBLANK($B19)),AND(BZ19=TRUE,NOT(COUNTIF('List of Values'!$AH$2:$AH$60,BY19)=0)),"")</f>
        <v>0</v>
      </c>
      <c r="CB19" s="1"/>
      <c r="CC19" s="10" t="b">
        <f t="shared" si="21"/>
        <v>0</v>
      </c>
      <c r="CD19" s="10" t="b">
        <f>IF(NOT(ISBLANK($B19)),AND(CC19=TRUE,NOT(COUNTIF('List of Values'!$AG$2:$AG$60,CB19)=0)),"")</f>
        <v>0</v>
      </c>
      <c r="CE19" s="1"/>
      <c r="CF19" s="10" t="b">
        <f t="shared" si="22"/>
        <v>1</v>
      </c>
      <c r="CG19" s="10" t="b" cm="1">
        <f t="array" ref="CG19">IF(NOT(ISBLANK($D19)),AND(CF19=TRUE,LEN(CE19)&lt;60,NOT(ISNUMBER(FIND('List of Values'!$C$2:$C$20,CE19)))),"")</f>
        <v>1</v>
      </c>
      <c r="CH19" s="1"/>
      <c r="CI19" s="10" t="b">
        <f t="shared" si="23"/>
        <v>0</v>
      </c>
      <c r="CJ19" s="10" t="b" cm="1">
        <f t="array" ref="CJ19">IF(NOT(ISBLANK($B19)),AND(CI19=TRUE,LEN(CH19)&lt;255,NOT(ISNUMBER(FIND('List of Values'!$C$2:$C$23,CH19)))),"")</f>
        <v>0</v>
      </c>
      <c r="CK19" s="1"/>
      <c r="CL19" s="10" t="b">
        <f t="shared" si="24"/>
        <v>1</v>
      </c>
      <c r="CM19" s="10" t="b" cm="1">
        <f t="array" ref="CM19">IF(NOT(ISBLANK($D19)),AND(CL19=TRUE,LEN(CK19)&lt;255,NOT(ISNUMBER(FIND('List of Values'!$C$2:$C$20,CK19)))),"")</f>
        <v>1</v>
      </c>
      <c r="CN19" s="1"/>
      <c r="CO19" s="10" t="b">
        <f t="shared" si="25"/>
        <v>0</v>
      </c>
      <c r="CP19" s="10" t="b">
        <f>IF(NOT(ISBLANK($B19)),AND(CO19=TRUE,NOT(COUNTIF('List of Values'!$AH$2:$AH$60,CN19)=0)),"")</f>
        <v>0</v>
      </c>
      <c r="CQ19" s="1"/>
      <c r="CR19" s="10" t="b">
        <f t="shared" si="26"/>
        <v>0</v>
      </c>
      <c r="CS19" s="10" t="b">
        <f>IF(NOT(ISBLANK($B19)),AND(CR19=TRUE,NOT(COUNTIF('List of Values'!$AG$2:$AG$60,CQ19)=0)),"")</f>
        <v>0</v>
      </c>
      <c r="CT19" s="1"/>
      <c r="CU19" s="10" t="b">
        <f t="shared" si="27"/>
        <v>1</v>
      </c>
      <c r="CV19" s="10" t="b" cm="1">
        <f t="array" ref="CV19">IF(NOT(ISBLANK($D19)),AND(CU19=TRUE,LEN(CT19)&lt;60,NOT(ISNUMBER(FIND('List of Values'!$C$2:$C$20,CT19)))),"")</f>
        <v>1</v>
      </c>
      <c r="CW19" s="1"/>
      <c r="CX19" s="10" t="b">
        <f t="shared" si="28"/>
        <v>0</v>
      </c>
      <c r="CY19" s="10" t="b" cm="1">
        <f t="array" ref="CY19">IF(NOT(ISBLANK($B19)),AND(CX19=TRUE,LEN(CW19)&lt;255,NOT(ISNUMBER(FIND('List of Values'!$C$2:$C$23,CW19)))),"")</f>
        <v>0</v>
      </c>
      <c r="CZ19" s="1"/>
      <c r="DA19" s="10" t="b">
        <f t="shared" si="29"/>
        <v>1</v>
      </c>
      <c r="DB19" s="10" t="b" cm="1">
        <f t="array" ref="DB19">IF(NOT(ISBLANK($D19)),AND(DA19=TRUE,LEN(CZ19)&lt;255,NOT(ISNUMBER(FIND('List of Values'!$C$2:$C$20,CZ19)))),"")</f>
        <v>1</v>
      </c>
      <c r="DC19" s="1"/>
      <c r="DD19" s="10" t="b">
        <f t="shared" si="30"/>
        <v>0</v>
      </c>
      <c r="DE19" s="10" t="b">
        <f>IF(NOT(ISBLANK($B19)),AND(DD19=TRUE,NOT(COUNTIF('List of Values'!$AH$2:$AH$60,DC19)=0)),"")</f>
        <v>0</v>
      </c>
      <c r="DF19" s="1"/>
      <c r="DG19" s="10" t="b">
        <f t="shared" si="31"/>
        <v>0</v>
      </c>
      <c r="DH19" s="10" t="b">
        <f>IF(NOT(ISBLANK($B19)),AND(DG19=TRUE,NOT(COUNTIF('List of Values'!$AG$2:$AG$60,DF19)=0)),"")</f>
        <v>0</v>
      </c>
      <c r="DI19" s="1"/>
      <c r="DJ19" s="10" t="b">
        <f t="shared" si="32"/>
        <v>1</v>
      </c>
      <c r="DK19" s="10" t="b" cm="1">
        <f t="array" ref="DK19">IF(NOT(ISBLANK($D19)),AND(DJ19=TRUE,LEN(DI19)&lt;60,NOT(ISNUMBER(FIND('List of Values'!$C$2:$C$20,DI19)))),"")</f>
        <v>1</v>
      </c>
      <c r="DL19" s="1"/>
      <c r="DM19" s="10" t="b">
        <f t="shared" si="33"/>
        <v>0</v>
      </c>
      <c r="DN19" s="10" t="b" cm="1">
        <f t="array" ref="DN19">IF(NOT(ISBLANK($B19)),AND(DM19=TRUE,LEN(DL19)&lt;255,NOT(ISNUMBER(FIND('List of Values'!$C$2:$C$23,DL19)))),"")</f>
        <v>0</v>
      </c>
      <c r="DO19" s="1"/>
      <c r="DP19" s="10" t="b">
        <f t="shared" si="34"/>
        <v>1</v>
      </c>
      <c r="DQ19" s="10" t="b" cm="1">
        <f t="array" ref="DQ19">IF(NOT(ISBLANK($D19)),AND(DP19=TRUE,LEN(DO19)&lt;255,NOT(ISNUMBER(FIND('List of Values'!$C$2:$C$20,DO19)))),"")</f>
        <v>1</v>
      </c>
      <c r="DR19" s="1"/>
      <c r="DS19" s="10" t="b">
        <f t="shared" si="35"/>
        <v>0</v>
      </c>
      <c r="DT19" s="10" t="b">
        <f>IF(NOT(ISBLANK($B19)),AND(DS19=TRUE,NOT(COUNTIF('List of Values'!$AH$2:$AH$60,DR19)=0)),"")</f>
        <v>0</v>
      </c>
      <c r="DU19" s="1"/>
      <c r="DV19" s="10" t="b">
        <f t="shared" si="36"/>
        <v>0</v>
      </c>
      <c r="DW19" s="10" t="b">
        <f>IF(NOT(ISBLANK($B19)),AND(DV19=TRUE,NOT(COUNTIF('List of Values'!$AG$2:$AG$60,DU19)=0)),"")</f>
        <v>0</v>
      </c>
      <c r="DX19" s="1"/>
      <c r="DY19" s="10" t="b">
        <f t="shared" si="37"/>
        <v>1</v>
      </c>
      <c r="DZ19" s="10" t="b" cm="1">
        <f t="array" ref="DZ19">IF(NOT(ISBLANK($D19)),AND(DY19=TRUE,LEN(DX19)&lt;60,NOT(ISNUMBER(FIND('List of Values'!$C$2:$C$20,DX19)))),"")</f>
        <v>1</v>
      </c>
      <c r="EA19" s="1"/>
      <c r="EB19" s="10" t="b">
        <f t="shared" si="38"/>
        <v>0</v>
      </c>
      <c r="EC19" s="10" t="b" cm="1">
        <f t="array" ref="EC19">IF(NOT(ISBLANK($B19)),AND(EB19=TRUE,LEN(EA19)&lt;255,NOT(ISNUMBER(FIND('List of Values'!$C$2:$C$23,EA19)))),"")</f>
        <v>0</v>
      </c>
      <c r="ED19" s="1"/>
      <c r="EE19" s="10" t="b">
        <f t="shared" si="39"/>
        <v>1</v>
      </c>
      <c r="EF19" s="10" t="b" cm="1">
        <f t="array" ref="EF19">IF(NOT(ISBLANK($D19)),AND(EE19=TRUE,LEN(ED19)&lt;255,NOT(ISNUMBER(FIND('List of Values'!$C$2:$C$20,ED19)))),"")</f>
        <v>1</v>
      </c>
      <c r="EG19" s="1"/>
      <c r="EH19" s="10" t="b">
        <f t="shared" si="40"/>
        <v>0</v>
      </c>
      <c r="EI19" s="10" t="b">
        <f>IF(NOT(ISBLANK($B19)),AND(EH19=TRUE,NOT(COUNTIF('List of Values'!$AH$2:$AH$60,EG19)=0)),"")</f>
        <v>0</v>
      </c>
      <c r="EJ19" s="1"/>
      <c r="EK19" s="10" t="b">
        <f t="shared" si="41"/>
        <v>0</v>
      </c>
      <c r="EL19" s="10" t="b">
        <f>IF(NOT(ISBLANK($B19)),AND(EK19=TRUE,NOT(COUNTIF('List of Values'!$AG$2:$AG$60,EJ19)=0)),"")</f>
        <v>0</v>
      </c>
      <c r="EM19" s="1"/>
      <c r="EN19" s="10" t="b">
        <f t="shared" si="42"/>
        <v>1</v>
      </c>
      <c r="EO19" s="10" t="b" cm="1">
        <f t="array" ref="EO19">IF(NOT(ISBLANK($D19)),AND(EN19=TRUE,LEN(EM19)&lt;60,NOT(ISNUMBER(FIND('List of Values'!$C$2:$C$20,EM19)))),"")</f>
        <v>1</v>
      </c>
      <c r="EP19" s="1"/>
      <c r="EQ19" s="10" t="b">
        <f t="shared" si="43"/>
        <v>0</v>
      </c>
      <c r="ER19" s="10" t="b" cm="1">
        <f t="array" ref="ER19">IF(NOT(ISBLANK($B19)),AND(EQ19=TRUE,LEN(EP19)&lt;255,NOT(ISNUMBER(FIND('List of Values'!$C$2:$C$23,EP19)))),"")</f>
        <v>0</v>
      </c>
      <c r="ES19" s="1"/>
      <c r="ET19" s="10" t="b">
        <f t="shared" si="44"/>
        <v>1</v>
      </c>
      <c r="EU19" s="10" t="b" cm="1">
        <f t="array" ref="EU19">IF(NOT(ISBLANK($D19)),AND(ET19=TRUE,LEN(ES19)&lt;255,NOT(ISNUMBER(FIND('List of Values'!$C$2:$C$20,ES19)))),"")</f>
        <v>1</v>
      </c>
      <c r="EV19" s="1"/>
      <c r="EW19" s="10" t="b">
        <f t="shared" si="45"/>
        <v>0</v>
      </c>
      <c r="EX19" s="10" t="b">
        <f>IF(NOT(ISBLANK($B19)),AND(EW19=TRUE,NOT(COUNTIF('List of Values'!$AH$2:$AH$60,EV19)=0)),"")</f>
        <v>0</v>
      </c>
      <c r="EY19" t="str">
        <f>_xlfn.XLOOKUP(C19,[1]Blad1!$B:$B,[1]Blad1!$D:$D,"")</f>
        <v/>
      </c>
    </row>
    <row r="20" spans="1:155">
      <c r="A20">
        <f t="shared" si="58"/>
        <v>0</v>
      </c>
      <c r="B20" s="1">
        <v>217990</v>
      </c>
      <c r="C20" s="101">
        <v>123</v>
      </c>
      <c r="D20" s="1" t="s">
        <v>1846</v>
      </c>
      <c r="E20" s="1" t="s">
        <v>1947</v>
      </c>
      <c r="F20" s="10" t="b">
        <f t="shared" si="46"/>
        <v>1</v>
      </c>
      <c r="G20" s="10" t="b">
        <f>IF(NOT(ISBLANK($B20)),AND(F20=TRUE,NOT(COUNTIF('List of Values'!$AG$2:$AG$60,E20)=0)),"")</f>
        <v>1</v>
      </c>
      <c r="H20" s="1" t="s">
        <v>1958</v>
      </c>
      <c r="I20" s="10" t="b">
        <f t="shared" si="1"/>
        <v>1</v>
      </c>
      <c r="J20" s="10" t="b" cm="1">
        <f t="array" ref="J20">IF(NOT(ISBLANK($D20)),AND(I20=TRUE,LEN(H20)&lt;60,NOT(ISNUMBER(FIND('List of Values'!$C$2:$C$20,H20)))),"")</f>
        <v>1</v>
      </c>
      <c r="K20" s="101">
        <v>4573707600</v>
      </c>
      <c r="L20" s="10" t="b">
        <f t="shared" si="47"/>
        <v>1</v>
      </c>
      <c r="M20" s="10" t="b" cm="1">
        <f t="array" ref="M20">IF(NOT(ISBLANK($B20)),AND(L20=TRUE,LEN(K20)&lt;255,NOT(ISNUMBER(FIND('List of Values'!$C$2:$C$23,K20)))),"")</f>
        <v>1</v>
      </c>
      <c r="N20" s="1" t="s">
        <v>32</v>
      </c>
      <c r="O20" s="10" t="b">
        <f>IF(NOT(ISBLANK(#REF!)),TRUE,"")</f>
        <v>1</v>
      </c>
      <c r="P20" s="10" t="b" cm="1">
        <f t="array" ref="P20">IF(NOT(ISBLANK(#REF!)),AND(O20=TRUE,LEN(N20)&lt;255,NOT(ISNUMBER(FIND('List of Values'!$C$2:$C$20,N20)))),"")</f>
        <v>1</v>
      </c>
      <c r="Q20" s="1" t="s">
        <v>1952</v>
      </c>
      <c r="R20" s="10" t="b">
        <f t="shared" si="48"/>
        <v>1</v>
      </c>
      <c r="S20" s="10" t="b">
        <f>IF(NOT(ISBLANK($B20)),AND(R20=TRUE,NOT(COUNTIF('List of Values'!$AH$2:$AH$60,Q20)=0)),"")</f>
        <v>1</v>
      </c>
      <c r="T20" s="1" t="s">
        <v>1949</v>
      </c>
      <c r="U20" s="10" t="b">
        <f t="shared" si="49"/>
        <v>1</v>
      </c>
      <c r="V20" s="10" t="b">
        <f>IF(NOT(ISBLANK($B20)),AND(U20=TRUE,NOT(COUNTIF('List of Values'!$AG$2:$AG$60,T20)=0)),"")</f>
        <v>1</v>
      </c>
      <c r="W20" s="1" t="s">
        <v>1958</v>
      </c>
      <c r="X20" s="10" t="b">
        <f t="shared" si="5"/>
        <v>1</v>
      </c>
      <c r="Y20" s="10" t="b" cm="1">
        <f t="array" ref="Y20">IF(NOT(ISBLANK($D20)),AND(X20=TRUE,LEN(W20)&lt;60,NOT(ISNUMBER(FIND('List of Values'!$C$2:$C$20,W20)))),"")</f>
        <v>1</v>
      </c>
      <c r="Z20" s="1" t="s">
        <v>2123</v>
      </c>
      <c r="AA20" s="10" t="b">
        <f t="shared" si="50"/>
        <v>1</v>
      </c>
      <c r="AB20" s="10" t="b" cm="1">
        <f t="array" ref="AB20">IF(NOT(ISBLANK($B20)),AND(AA20=TRUE,LEN(Z20)&lt;255,NOT(ISNUMBER(FIND('List of Values'!$C$2:$C$23,Z20)))),"")</f>
        <v>1</v>
      </c>
      <c r="AC20" s="1" t="s">
        <v>32</v>
      </c>
      <c r="AD20" s="10" t="b">
        <f>IF(NOT(ISBLANK(#REF!)),TRUE,"")</f>
        <v>1</v>
      </c>
      <c r="AE20" s="10" t="b" cm="1">
        <f t="array" ref="AE20">IF(NOT(ISBLANK(#REF!)),AND(AD20=TRUE,LEN(AC20)&lt;255,NOT(ISNUMBER(FIND('List of Values'!$C$2:$C$20,AC20)))),"")</f>
        <v>1</v>
      </c>
      <c r="AF20" s="1" t="s">
        <v>1952</v>
      </c>
      <c r="AG20" s="10" t="b">
        <f t="shared" si="51"/>
        <v>1</v>
      </c>
      <c r="AH20" s="10" t="b">
        <f>IF(NOT(ISBLANK($B20)),AND(AG20=TRUE,NOT(COUNTIF('List of Values'!$AH$2:$AH$60,AF20)=0)),"")</f>
        <v>1</v>
      </c>
      <c r="AI20" s="1"/>
      <c r="AJ20" s="10" t="b">
        <f t="shared" si="52"/>
        <v>0</v>
      </c>
      <c r="AK20" s="10" t="b">
        <f>IF(NOT(ISBLANK($B20)),AND(AJ20=TRUE,NOT(COUNTIF('List of Values'!$AG$2:$AG$60,AI20)=0)),"")</f>
        <v>0</v>
      </c>
      <c r="AL20" s="1"/>
      <c r="AM20" s="10" t="b">
        <f t="shared" si="9"/>
        <v>1</v>
      </c>
      <c r="AN20" s="10" t="b" cm="1">
        <f t="array" ref="AN20">IF(NOT(ISBLANK($D20)),AND(AM20=TRUE,LEN(AL20)&lt;60,NOT(ISNUMBER(FIND('List of Values'!$C$2:$C$20,AL20)))),"")</f>
        <v>1</v>
      </c>
      <c r="AO20" s="1"/>
      <c r="AP20" s="10" t="b">
        <f t="shared" si="53"/>
        <v>0</v>
      </c>
      <c r="AQ20" s="10" t="b" cm="1">
        <f t="array" ref="AQ20">IF(NOT(ISBLANK($B20)),AND(AP20=TRUE,LEN(AO20)&lt;255,NOT(ISNUMBER(FIND('List of Values'!$C$2:$C$23,AO20)))),"")</f>
        <v>0</v>
      </c>
      <c r="AR20" s="1"/>
      <c r="AS20" s="10" t="b">
        <f>IF(NOT(ISBLANK(#REF!)),TRUE,"")</f>
        <v>1</v>
      </c>
      <c r="AT20" s="10" t="b" cm="1">
        <f t="array" ref="AT20">IF(NOT(ISBLANK(#REF!)),AND(AS20=TRUE,LEN(AR20)&lt;255,NOT(ISNUMBER(FIND('List of Values'!$C$2:$C$20,AR20)))),"")</f>
        <v>1</v>
      </c>
      <c r="AU20" s="1"/>
      <c r="AV20" s="10" t="b">
        <f t="shared" si="54"/>
        <v>0</v>
      </c>
      <c r="AW20" s="10" t="b">
        <f>IF(NOT(ISBLANK($B20)),AND(AV20=TRUE,NOT(COUNTIF('List of Values'!$AH$2:$AH$60,AU20)=0)),"")</f>
        <v>0</v>
      </c>
      <c r="AX20" s="1"/>
      <c r="AY20" s="10" t="b">
        <f t="shared" si="55"/>
        <v>0</v>
      </c>
      <c r="AZ20" s="10" t="b">
        <f>IF(NOT(ISBLANK($B20)),AND(AY20=TRUE,NOT(COUNTIF('List of Values'!$AG$2:$AG$60,AX20)=0)),"")</f>
        <v>0</v>
      </c>
      <c r="BA20" s="1"/>
      <c r="BB20" s="10" t="b">
        <f t="shared" si="13"/>
        <v>1</v>
      </c>
      <c r="BC20" s="10" t="b" cm="1">
        <f t="array" ref="BC20">IF(NOT(ISBLANK($D20)),AND(BB20=TRUE,LEN(BA20)&lt;60,NOT(ISNUMBER(FIND('List of Values'!$C$2:$C$20,BA20)))),"")</f>
        <v>1</v>
      </c>
      <c r="BD20" s="1"/>
      <c r="BE20" s="10" t="b">
        <f t="shared" si="56"/>
        <v>0</v>
      </c>
      <c r="BF20" s="10" t="b" cm="1">
        <f t="array" ref="BF20">IF(NOT(ISBLANK($B20)),AND(BE20=TRUE,LEN(BD20)&lt;255,NOT(ISNUMBER(FIND('List of Values'!$C$2:$C$23,BD20)))),"")</f>
        <v>0</v>
      </c>
      <c r="BG20" s="1"/>
      <c r="BH20" s="10" t="b">
        <f>IF(NOT(ISBLANK(#REF!)),TRUE,"")</f>
        <v>1</v>
      </c>
      <c r="BI20" s="10" t="b" cm="1">
        <f t="array" ref="BI20">IF(NOT(ISBLANK(#REF!)),AND(BH20=TRUE,LEN(BG20)&lt;255,NOT(ISNUMBER(FIND('List of Values'!$C$2:$C$20,BG20)))),"")</f>
        <v>1</v>
      </c>
      <c r="BJ20" s="1"/>
      <c r="BK20" s="10" t="b">
        <f t="shared" si="57"/>
        <v>0</v>
      </c>
      <c r="BL20" s="10" t="b">
        <f>IF(NOT(ISBLANK($B20)),AND(BK20=TRUE,NOT(COUNTIF('List of Values'!$AH$2:$AH$60,BJ20)=0)),"")</f>
        <v>0</v>
      </c>
      <c r="BM20" s="1"/>
      <c r="BN20" s="10" t="b">
        <f t="shared" si="16"/>
        <v>0</v>
      </c>
      <c r="BO20" s="10" t="b">
        <f>IF(NOT(ISBLANK($B20)),AND(BN20=TRUE,NOT(COUNTIF('List of Values'!$AG$2:$AG$60,BM20)=0)),"")</f>
        <v>0</v>
      </c>
      <c r="BP20" s="1"/>
      <c r="BQ20" s="10" t="b">
        <f t="shared" si="17"/>
        <v>1</v>
      </c>
      <c r="BR20" s="10" t="b" cm="1">
        <f t="array" ref="BR20">IF(NOT(ISBLANK($D20)),AND(BQ20=TRUE,LEN(BP20)&lt;60,NOT(ISNUMBER(FIND('List of Values'!$C$2:$C$20,BP20)))),"")</f>
        <v>1</v>
      </c>
      <c r="BS20" s="1"/>
      <c r="BT20" s="10" t="b">
        <f t="shared" si="18"/>
        <v>0</v>
      </c>
      <c r="BU20" s="10" t="b" cm="1">
        <f t="array" ref="BU20">IF(NOT(ISBLANK($B20)),AND(BT20=TRUE,LEN(BS20)&lt;255,NOT(ISNUMBER(FIND('List of Values'!$C$2:$C$23,BS20)))),"")</f>
        <v>0</v>
      </c>
      <c r="BV20" s="1"/>
      <c r="BW20" s="10" t="b">
        <f t="shared" si="19"/>
        <v>1</v>
      </c>
      <c r="BX20" s="10" t="b" cm="1">
        <f t="array" ref="BX20">IF(NOT(ISBLANK($D20)),AND(BW20=TRUE,LEN(BV20)&lt;255,NOT(ISNUMBER(FIND('List of Values'!$C$2:$C$20,BV20)))),"")</f>
        <v>1</v>
      </c>
      <c r="BY20" s="1"/>
      <c r="BZ20" s="10" t="b">
        <f t="shared" si="20"/>
        <v>0</v>
      </c>
      <c r="CA20" s="10" t="b">
        <f>IF(NOT(ISBLANK($B20)),AND(BZ20=TRUE,NOT(COUNTIF('List of Values'!$AH$2:$AH$60,BY20)=0)),"")</f>
        <v>0</v>
      </c>
      <c r="CB20" s="1"/>
      <c r="CC20" s="10" t="b">
        <f t="shared" si="21"/>
        <v>0</v>
      </c>
      <c r="CD20" s="10" t="b">
        <f>IF(NOT(ISBLANK($B20)),AND(CC20=TRUE,NOT(COUNTIF('List of Values'!$AG$2:$AG$60,CB20)=0)),"")</f>
        <v>0</v>
      </c>
      <c r="CE20" s="1"/>
      <c r="CF20" s="10" t="b">
        <f t="shared" si="22"/>
        <v>1</v>
      </c>
      <c r="CG20" s="10" t="b" cm="1">
        <f t="array" ref="CG20">IF(NOT(ISBLANK($D20)),AND(CF20=TRUE,LEN(CE20)&lt;60,NOT(ISNUMBER(FIND('List of Values'!$C$2:$C$20,CE20)))),"")</f>
        <v>1</v>
      </c>
      <c r="CH20" s="1"/>
      <c r="CI20" s="10" t="b">
        <f t="shared" si="23"/>
        <v>0</v>
      </c>
      <c r="CJ20" s="10" t="b" cm="1">
        <f t="array" ref="CJ20">IF(NOT(ISBLANK($B20)),AND(CI20=TRUE,LEN(CH20)&lt;255,NOT(ISNUMBER(FIND('List of Values'!$C$2:$C$23,CH20)))),"")</f>
        <v>0</v>
      </c>
      <c r="CK20" s="1"/>
      <c r="CL20" s="10" t="b">
        <f t="shared" si="24"/>
        <v>1</v>
      </c>
      <c r="CM20" s="10" t="b" cm="1">
        <f t="array" ref="CM20">IF(NOT(ISBLANK($D20)),AND(CL20=TRUE,LEN(CK20)&lt;255,NOT(ISNUMBER(FIND('List of Values'!$C$2:$C$20,CK20)))),"")</f>
        <v>1</v>
      </c>
      <c r="CN20" s="1"/>
      <c r="CO20" s="10" t="b">
        <f t="shared" si="25"/>
        <v>0</v>
      </c>
      <c r="CP20" s="10" t="b">
        <f>IF(NOT(ISBLANK($B20)),AND(CO20=TRUE,NOT(COUNTIF('List of Values'!$AH$2:$AH$60,CN20)=0)),"")</f>
        <v>0</v>
      </c>
      <c r="CQ20" s="1"/>
      <c r="CR20" s="10" t="b">
        <f t="shared" si="26"/>
        <v>0</v>
      </c>
      <c r="CS20" s="10" t="b">
        <f>IF(NOT(ISBLANK($B20)),AND(CR20=TRUE,NOT(COUNTIF('List of Values'!$AG$2:$AG$60,CQ20)=0)),"")</f>
        <v>0</v>
      </c>
      <c r="CT20" s="1"/>
      <c r="CU20" s="10" t="b">
        <f t="shared" si="27"/>
        <v>1</v>
      </c>
      <c r="CV20" s="10" t="b" cm="1">
        <f t="array" ref="CV20">IF(NOT(ISBLANK($D20)),AND(CU20=TRUE,LEN(CT20)&lt;60,NOT(ISNUMBER(FIND('List of Values'!$C$2:$C$20,CT20)))),"")</f>
        <v>1</v>
      </c>
      <c r="CW20" s="1"/>
      <c r="CX20" s="10" t="b">
        <f t="shared" si="28"/>
        <v>0</v>
      </c>
      <c r="CY20" s="10" t="b" cm="1">
        <f t="array" ref="CY20">IF(NOT(ISBLANK($B20)),AND(CX20=TRUE,LEN(CW20)&lt;255,NOT(ISNUMBER(FIND('List of Values'!$C$2:$C$23,CW20)))),"")</f>
        <v>0</v>
      </c>
      <c r="CZ20" s="1"/>
      <c r="DA20" s="10" t="b">
        <f t="shared" si="29"/>
        <v>1</v>
      </c>
      <c r="DB20" s="10" t="b" cm="1">
        <f t="array" ref="DB20">IF(NOT(ISBLANK($D20)),AND(DA20=TRUE,LEN(CZ20)&lt;255,NOT(ISNUMBER(FIND('List of Values'!$C$2:$C$20,CZ20)))),"")</f>
        <v>1</v>
      </c>
      <c r="DC20" s="1"/>
      <c r="DD20" s="10" t="b">
        <f t="shared" si="30"/>
        <v>0</v>
      </c>
      <c r="DE20" s="10" t="b">
        <f>IF(NOT(ISBLANK($B20)),AND(DD20=TRUE,NOT(COUNTIF('List of Values'!$AH$2:$AH$60,DC20)=0)),"")</f>
        <v>0</v>
      </c>
      <c r="DF20" s="1"/>
      <c r="DG20" s="10" t="b">
        <f t="shared" si="31"/>
        <v>0</v>
      </c>
      <c r="DH20" s="10" t="b">
        <f>IF(NOT(ISBLANK($B20)),AND(DG20=TRUE,NOT(COUNTIF('List of Values'!$AG$2:$AG$60,DF20)=0)),"")</f>
        <v>0</v>
      </c>
      <c r="DI20" s="1"/>
      <c r="DJ20" s="10" t="b">
        <f t="shared" si="32"/>
        <v>1</v>
      </c>
      <c r="DK20" s="10" t="b" cm="1">
        <f t="array" ref="DK20">IF(NOT(ISBLANK($D20)),AND(DJ20=TRUE,LEN(DI20)&lt;60,NOT(ISNUMBER(FIND('List of Values'!$C$2:$C$20,DI20)))),"")</f>
        <v>1</v>
      </c>
      <c r="DL20" s="1"/>
      <c r="DM20" s="10" t="b">
        <f t="shared" si="33"/>
        <v>0</v>
      </c>
      <c r="DN20" s="10" t="b" cm="1">
        <f t="array" ref="DN20">IF(NOT(ISBLANK($B20)),AND(DM20=TRUE,LEN(DL20)&lt;255,NOT(ISNUMBER(FIND('List of Values'!$C$2:$C$23,DL20)))),"")</f>
        <v>0</v>
      </c>
      <c r="DO20" s="1"/>
      <c r="DP20" s="10" t="b">
        <f t="shared" si="34"/>
        <v>1</v>
      </c>
      <c r="DQ20" s="10" t="b" cm="1">
        <f t="array" ref="DQ20">IF(NOT(ISBLANK($D20)),AND(DP20=TRUE,LEN(DO20)&lt;255,NOT(ISNUMBER(FIND('List of Values'!$C$2:$C$20,DO20)))),"")</f>
        <v>1</v>
      </c>
      <c r="DR20" s="1"/>
      <c r="DS20" s="10" t="b">
        <f t="shared" si="35"/>
        <v>0</v>
      </c>
      <c r="DT20" s="10" t="b">
        <f>IF(NOT(ISBLANK($B20)),AND(DS20=TRUE,NOT(COUNTIF('List of Values'!$AH$2:$AH$60,DR20)=0)),"")</f>
        <v>0</v>
      </c>
      <c r="DU20" s="1"/>
      <c r="DV20" s="10" t="b">
        <f t="shared" si="36"/>
        <v>0</v>
      </c>
      <c r="DW20" s="10" t="b">
        <f>IF(NOT(ISBLANK($B20)),AND(DV20=TRUE,NOT(COUNTIF('List of Values'!$AG$2:$AG$60,DU20)=0)),"")</f>
        <v>0</v>
      </c>
      <c r="DX20" s="1"/>
      <c r="DY20" s="10" t="b">
        <f t="shared" si="37"/>
        <v>1</v>
      </c>
      <c r="DZ20" s="10" t="b" cm="1">
        <f t="array" ref="DZ20">IF(NOT(ISBLANK($D20)),AND(DY20=TRUE,LEN(DX20)&lt;60,NOT(ISNUMBER(FIND('List of Values'!$C$2:$C$20,DX20)))),"")</f>
        <v>1</v>
      </c>
      <c r="EA20" s="1"/>
      <c r="EB20" s="10" t="b">
        <f t="shared" si="38"/>
        <v>0</v>
      </c>
      <c r="EC20" s="10" t="b" cm="1">
        <f t="array" ref="EC20">IF(NOT(ISBLANK($B20)),AND(EB20=TRUE,LEN(EA20)&lt;255,NOT(ISNUMBER(FIND('List of Values'!$C$2:$C$23,EA20)))),"")</f>
        <v>0</v>
      </c>
      <c r="ED20" s="1"/>
      <c r="EE20" s="10" t="b">
        <f t="shared" si="39"/>
        <v>1</v>
      </c>
      <c r="EF20" s="10" t="b" cm="1">
        <f t="array" ref="EF20">IF(NOT(ISBLANK($D20)),AND(EE20=TRUE,LEN(ED20)&lt;255,NOT(ISNUMBER(FIND('List of Values'!$C$2:$C$20,ED20)))),"")</f>
        <v>1</v>
      </c>
      <c r="EG20" s="1"/>
      <c r="EH20" s="10" t="b">
        <f t="shared" si="40"/>
        <v>0</v>
      </c>
      <c r="EI20" s="10" t="b">
        <f>IF(NOT(ISBLANK($B20)),AND(EH20=TRUE,NOT(COUNTIF('List of Values'!$AH$2:$AH$60,EG20)=0)),"")</f>
        <v>0</v>
      </c>
      <c r="EJ20" s="1"/>
      <c r="EK20" s="10" t="b">
        <f t="shared" si="41"/>
        <v>0</v>
      </c>
      <c r="EL20" s="10" t="b">
        <f>IF(NOT(ISBLANK($B20)),AND(EK20=TRUE,NOT(COUNTIF('List of Values'!$AG$2:$AG$60,EJ20)=0)),"")</f>
        <v>0</v>
      </c>
      <c r="EM20" s="1"/>
      <c r="EN20" s="10" t="b">
        <f t="shared" si="42"/>
        <v>1</v>
      </c>
      <c r="EO20" s="10" t="b" cm="1">
        <f t="array" ref="EO20">IF(NOT(ISBLANK($D20)),AND(EN20=TRUE,LEN(EM20)&lt;60,NOT(ISNUMBER(FIND('List of Values'!$C$2:$C$20,EM20)))),"")</f>
        <v>1</v>
      </c>
      <c r="EP20" s="1"/>
      <c r="EQ20" s="10" t="b">
        <f t="shared" si="43"/>
        <v>0</v>
      </c>
      <c r="ER20" s="10" t="b" cm="1">
        <f t="array" ref="ER20">IF(NOT(ISBLANK($B20)),AND(EQ20=TRUE,LEN(EP20)&lt;255,NOT(ISNUMBER(FIND('List of Values'!$C$2:$C$23,EP20)))),"")</f>
        <v>0</v>
      </c>
      <c r="ES20" s="1"/>
      <c r="ET20" s="10" t="b">
        <f t="shared" si="44"/>
        <v>1</v>
      </c>
      <c r="EU20" s="10" t="b" cm="1">
        <f t="array" ref="EU20">IF(NOT(ISBLANK($D20)),AND(ET20=TRUE,LEN(ES20)&lt;255,NOT(ISNUMBER(FIND('List of Values'!$C$2:$C$20,ES20)))),"")</f>
        <v>1</v>
      </c>
      <c r="EV20" s="1"/>
      <c r="EW20" s="10" t="b">
        <f t="shared" si="45"/>
        <v>0</v>
      </c>
      <c r="EX20" s="10" t="b">
        <f>IF(NOT(ISBLANK($B20)),AND(EW20=TRUE,NOT(COUNTIF('List of Values'!$AH$2:$AH$60,EV20)=0)),"")</f>
        <v>0</v>
      </c>
      <c r="EY20" t="str">
        <f>_xlfn.XLOOKUP(C20,[1]Blad1!$B:$B,[1]Blad1!$D:$D,"")</f>
        <v/>
      </c>
    </row>
    <row r="21" spans="1:155">
      <c r="A21">
        <f t="shared" si="58"/>
        <v>0</v>
      </c>
      <c r="B21" s="1">
        <v>217934</v>
      </c>
      <c r="C21" s="101" t="s">
        <v>1480</v>
      </c>
      <c r="D21" s="1" t="s">
        <v>1847</v>
      </c>
      <c r="E21" s="1" t="s">
        <v>1947</v>
      </c>
      <c r="F21" s="10" t="b">
        <f t="shared" si="46"/>
        <v>1</v>
      </c>
      <c r="G21" s="10" t="b">
        <f>IF(NOT(ISBLANK($B21)),AND(F21=TRUE,NOT(COUNTIF('List of Values'!$AG$2:$AG$60,E21)=0)),"")</f>
        <v>1</v>
      </c>
      <c r="H21" s="1" t="s">
        <v>1958</v>
      </c>
      <c r="I21" s="10" t="b">
        <f t="shared" si="1"/>
        <v>1</v>
      </c>
      <c r="J21" s="10" t="b" cm="1">
        <f t="array" ref="J21">IF(NOT(ISBLANK($D21)),AND(I21=TRUE,LEN(H21)&lt;60,NOT(ISNUMBER(FIND('List of Values'!$C$2:$C$20,H21)))),"")</f>
        <v>1</v>
      </c>
      <c r="K21" s="101" t="s">
        <v>2311</v>
      </c>
      <c r="L21" s="10" t="b">
        <f t="shared" si="47"/>
        <v>1</v>
      </c>
      <c r="M21" s="10" t="b" cm="1">
        <f t="array" ref="M21">IF(NOT(ISBLANK($B21)),AND(L21=TRUE,LEN(K21)&lt;255,NOT(ISNUMBER(FIND('List of Values'!$C$2:$C$23,K21)))),"")</f>
        <v>1</v>
      </c>
      <c r="N21" s="1" t="s">
        <v>32</v>
      </c>
      <c r="O21" s="10" t="b">
        <f>IF(NOT(ISBLANK(#REF!)),TRUE,"")</f>
        <v>1</v>
      </c>
      <c r="P21" s="10" t="b" cm="1">
        <f t="array" ref="P21">IF(NOT(ISBLANK(#REF!)),AND(O21=TRUE,LEN(N21)&lt;255,NOT(ISNUMBER(FIND('List of Values'!$C$2:$C$20,N21)))),"")</f>
        <v>1</v>
      </c>
      <c r="Q21" s="1" t="s">
        <v>1952</v>
      </c>
      <c r="R21" s="10" t="b">
        <f t="shared" si="48"/>
        <v>1</v>
      </c>
      <c r="S21" s="10" t="b">
        <f>IF(NOT(ISBLANK($B21)),AND(R21=TRUE,NOT(COUNTIF('List of Values'!$AH$2:$AH$60,Q21)=0)),"")</f>
        <v>1</v>
      </c>
      <c r="T21" s="1" t="s">
        <v>1947</v>
      </c>
      <c r="U21" s="10" t="b">
        <f t="shared" si="49"/>
        <v>1</v>
      </c>
      <c r="V21" s="10" t="b">
        <f>IF(NOT(ISBLANK($B21)),AND(U21=TRUE,NOT(COUNTIF('List of Values'!$AG$2:$AG$60,T21)=0)),"")</f>
        <v>1</v>
      </c>
      <c r="W21" s="1" t="s">
        <v>2051</v>
      </c>
      <c r="X21" s="10" t="b">
        <f t="shared" si="5"/>
        <v>1</v>
      </c>
      <c r="Y21" s="10" t="b" cm="1">
        <f t="array" ref="Y21">IF(NOT(ISBLANK($D21)),AND(X21=TRUE,LEN(W21)&lt;60,NOT(ISNUMBER(FIND('List of Values'!$C$2:$C$20,W21)))),"")</f>
        <v>1</v>
      </c>
      <c r="Z21" s="1" t="s">
        <v>2312</v>
      </c>
      <c r="AA21" s="10" t="b">
        <f t="shared" si="50"/>
        <v>1</v>
      </c>
      <c r="AB21" s="10" t="b" cm="1">
        <f t="array" ref="AB21">IF(NOT(ISBLANK($B21)),AND(AA21=TRUE,LEN(Z21)&lt;255,NOT(ISNUMBER(FIND('List of Values'!$C$2:$C$23,Z21)))),"")</f>
        <v>1</v>
      </c>
      <c r="AC21" s="1" t="s">
        <v>38</v>
      </c>
      <c r="AD21" s="10" t="b">
        <f>IF(NOT(ISBLANK(#REF!)),TRUE,"")</f>
        <v>1</v>
      </c>
      <c r="AE21" s="10" t="b" cm="1">
        <f t="array" ref="AE21">IF(NOT(ISBLANK(#REF!)),AND(AD21=TRUE,LEN(AC21)&lt;255,NOT(ISNUMBER(FIND('List of Values'!$C$2:$C$20,AC21)))),"")</f>
        <v>1</v>
      </c>
      <c r="AF21" s="1" t="s">
        <v>1952</v>
      </c>
      <c r="AG21" s="10" t="b">
        <f t="shared" si="51"/>
        <v>1</v>
      </c>
      <c r="AH21" s="10" t="b">
        <f>IF(NOT(ISBLANK($B21)),AND(AG21=TRUE,NOT(COUNTIF('List of Values'!$AH$2:$AH$60,AF21)=0)),"")</f>
        <v>1</v>
      </c>
      <c r="AI21" s="1" t="s">
        <v>1947</v>
      </c>
      <c r="AJ21" s="10" t="b">
        <f t="shared" si="52"/>
        <v>1</v>
      </c>
      <c r="AK21" s="10" t="b">
        <f>IF(NOT(ISBLANK($B21)),AND(AJ21=TRUE,NOT(COUNTIF('List of Values'!$AG$2:$AG$60,AI21)=0)),"")</f>
        <v>1</v>
      </c>
      <c r="AL21" s="1" t="s">
        <v>2051</v>
      </c>
      <c r="AM21" s="10" t="b">
        <f t="shared" si="9"/>
        <v>1</v>
      </c>
      <c r="AN21" s="10" t="b" cm="1">
        <f t="array" ref="AN21">IF(NOT(ISBLANK($D21)),AND(AM21=TRUE,LEN(AL21)&lt;60,NOT(ISNUMBER(FIND('List of Values'!$C$2:$C$20,AL21)))),"")</f>
        <v>1</v>
      </c>
      <c r="AO21" s="1" t="s">
        <v>2313</v>
      </c>
      <c r="AP21" s="10" t="b">
        <f t="shared" si="53"/>
        <v>1</v>
      </c>
      <c r="AQ21" s="10" t="b" cm="1">
        <f t="array" ref="AQ21">IF(NOT(ISBLANK($B21)),AND(AP21=TRUE,LEN(AO21)&lt;255,NOT(ISNUMBER(FIND('List of Values'!$C$2:$C$23,AO21)))),"")</f>
        <v>1</v>
      </c>
      <c r="AR21" s="1" t="s">
        <v>38</v>
      </c>
      <c r="AS21" s="10" t="b">
        <f>IF(NOT(ISBLANK(#REF!)),TRUE,"")</f>
        <v>1</v>
      </c>
      <c r="AT21" s="10" t="b" cm="1">
        <f t="array" ref="AT21">IF(NOT(ISBLANK(#REF!)),AND(AS21=TRUE,LEN(AR21)&lt;255,NOT(ISNUMBER(FIND('List of Values'!$C$2:$C$20,AR21)))),"")</f>
        <v>1</v>
      </c>
      <c r="AU21" s="1" t="s">
        <v>1952</v>
      </c>
      <c r="AV21" s="10" t="b">
        <f t="shared" si="54"/>
        <v>1</v>
      </c>
      <c r="AW21" s="10" t="b">
        <f>IF(NOT(ISBLANK($B21)),AND(AV21=TRUE,NOT(COUNTIF('List of Values'!$AH$2:$AH$60,AU21)=0)),"")</f>
        <v>1</v>
      </c>
      <c r="AX21" s="1"/>
      <c r="AY21" s="10" t="b">
        <f t="shared" si="55"/>
        <v>0</v>
      </c>
      <c r="AZ21" s="10" t="b">
        <f>IF(NOT(ISBLANK($B21)),AND(AY21=TRUE,NOT(COUNTIF('List of Values'!$AG$2:$AG$60,AX21)=0)),"")</f>
        <v>0</v>
      </c>
      <c r="BA21" s="1"/>
      <c r="BB21" s="10" t="b">
        <f t="shared" si="13"/>
        <v>1</v>
      </c>
      <c r="BC21" s="10" t="b" cm="1">
        <f t="array" ref="BC21">IF(NOT(ISBLANK($D21)),AND(BB21=TRUE,LEN(BA21)&lt;60,NOT(ISNUMBER(FIND('List of Values'!$C$2:$C$20,BA21)))),"")</f>
        <v>1</v>
      </c>
      <c r="BD21" s="101"/>
      <c r="BE21" s="10" t="b">
        <f t="shared" si="56"/>
        <v>0</v>
      </c>
      <c r="BF21" s="10" t="b" cm="1">
        <f t="array" ref="BF21">IF(NOT(ISBLANK($B21)),AND(BE21=TRUE,LEN(BD21)&lt;255,NOT(ISNUMBER(FIND('List of Values'!$C$2:$C$23,BD21)))),"")</f>
        <v>0</v>
      </c>
      <c r="BG21" s="1"/>
      <c r="BH21" s="10" t="b">
        <f>IF(NOT(ISBLANK(#REF!)),TRUE,"")</f>
        <v>1</v>
      </c>
      <c r="BI21" s="10" t="b" cm="1">
        <f t="array" ref="BI21">IF(NOT(ISBLANK(#REF!)),AND(BH21=TRUE,LEN(BG21)&lt;255,NOT(ISNUMBER(FIND('List of Values'!$C$2:$C$20,BG21)))),"")</f>
        <v>1</v>
      </c>
      <c r="BJ21" s="1"/>
      <c r="BK21" s="10" t="b">
        <f t="shared" si="57"/>
        <v>0</v>
      </c>
      <c r="BL21" s="10" t="b">
        <f>IF(NOT(ISBLANK($B21)),AND(BK21=TRUE,NOT(COUNTIF('List of Values'!$AH$2:$AH$60,BJ21)=0)),"")</f>
        <v>0</v>
      </c>
      <c r="BM21" s="1"/>
      <c r="BN21" s="10" t="b">
        <f t="shared" si="16"/>
        <v>0</v>
      </c>
      <c r="BO21" s="10" t="b">
        <f>IF(NOT(ISBLANK($B21)),AND(BN21=TRUE,NOT(COUNTIF('List of Values'!$AG$2:$AG$60,BM21)=0)),"")</f>
        <v>0</v>
      </c>
      <c r="BP21" s="1"/>
      <c r="BQ21" s="10" t="b">
        <f t="shared" si="17"/>
        <v>1</v>
      </c>
      <c r="BR21" s="10" t="b" cm="1">
        <f t="array" ref="BR21">IF(NOT(ISBLANK($D21)),AND(BQ21=TRUE,LEN(BP21)&lt;60,NOT(ISNUMBER(FIND('List of Values'!$C$2:$C$20,BP21)))),"")</f>
        <v>1</v>
      </c>
      <c r="BS21" s="1"/>
      <c r="BT21" s="10" t="b">
        <f t="shared" si="18"/>
        <v>0</v>
      </c>
      <c r="BU21" s="10" t="b" cm="1">
        <f t="array" ref="BU21">IF(NOT(ISBLANK($B21)),AND(BT21=TRUE,LEN(BS21)&lt;255,NOT(ISNUMBER(FIND('List of Values'!$C$2:$C$23,BS21)))),"")</f>
        <v>0</v>
      </c>
      <c r="BV21" s="1"/>
      <c r="BW21" s="10" t="b">
        <f t="shared" si="19"/>
        <v>1</v>
      </c>
      <c r="BX21" s="10" t="b" cm="1">
        <f t="array" ref="BX21">IF(NOT(ISBLANK($D21)),AND(BW21=TRUE,LEN(BV21)&lt;255,NOT(ISNUMBER(FIND('List of Values'!$C$2:$C$20,BV21)))),"")</f>
        <v>1</v>
      </c>
      <c r="BY21" s="1"/>
      <c r="BZ21" s="10" t="b">
        <f t="shared" si="20"/>
        <v>0</v>
      </c>
      <c r="CA21" s="10" t="b">
        <f>IF(NOT(ISBLANK($B21)),AND(BZ21=TRUE,NOT(COUNTIF('List of Values'!$AH$2:$AH$60,BY21)=0)),"")</f>
        <v>0</v>
      </c>
      <c r="CB21" s="1"/>
      <c r="CC21" s="10" t="b">
        <f t="shared" si="21"/>
        <v>0</v>
      </c>
      <c r="CD21" s="10" t="b">
        <f>IF(NOT(ISBLANK($B21)),AND(CC21=TRUE,NOT(COUNTIF('List of Values'!$AG$2:$AG$60,CB21)=0)),"")</f>
        <v>0</v>
      </c>
      <c r="CE21" s="1"/>
      <c r="CF21" s="10" t="b">
        <f t="shared" si="22"/>
        <v>1</v>
      </c>
      <c r="CG21" s="10" t="b" cm="1">
        <f t="array" ref="CG21">IF(NOT(ISBLANK($D21)),AND(CF21=TRUE,LEN(CE21)&lt;60,NOT(ISNUMBER(FIND('List of Values'!$C$2:$C$20,CE21)))),"")</f>
        <v>1</v>
      </c>
      <c r="CH21" s="1"/>
      <c r="CI21" s="10" t="b">
        <f t="shared" si="23"/>
        <v>0</v>
      </c>
      <c r="CJ21" s="10" t="b" cm="1">
        <f t="array" ref="CJ21">IF(NOT(ISBLANK($B21)),AND(CI21=TRUE,LEN(CH21)&lt;255,NOT(ISNUMBER(FIND('List of Values'!$C$2:$C$23,CH21)))),"")</f>
        <v>0</v>
      </c>
      <c r="CK21" s="1"/>
      <c r="CL21" s="10" t="b">
        <f t="shared" si="24"/>
        <v>1</v>
      </c>
      <c r="CM21" s="10" t="b" cm="1">
        <f t="array" ref="CM21">IF(NOT(ISBLANK($D21)),AND(CL21=TRUE,LEN(CK21)&lt;255,NOT(ISNUMBER(FIND('List of Values'!$C$2:$C$20,CK21)))),"")</f>
        <v>1</v>
      </c>
      <c r="CN21" s="1"/>
      <c r="CO21" s="10" t="b">
        <f t="shared" si="25"/>
        <v>0</v>
      </c>
      <c r="CP21" s="10" t="b">
        <f>IF(NOT(ISBLANK($B21)),AND(CO21=TRUE,NOT(COUNTIF('List of Values'!$AH$2:$AH$60,CN21)=0)),"")</f>
        <v>0</v>
      </c>
      <c r="CQ21" s="1"/>
      <c r="CR21" s="10" t="b">
        <f t="shared" si="26"/>
        <v>0</v>
      </c>
      <c r="CS21" s="10" t="b">
        <f>IF(NOT(ISBLANK($B21)),AND(CR21=TRUE,NOT(COUNTIF('List of Values'!$AG$2:$AG$60,CQ21)=0)),"")</f>
        <v>0</v>
      </c>
      <c r="CT21" s="1"/>
      <c r="CU21" s="10" t="b">
        <f t="shared" si="27"/>
        <v>1</v>
      </c>
      <c r="CV21" s="10" t="b" cm="1">
        <f t="array" ref="CV21">IF(NOT(ISBLANK($D21)),AND(CU21=TRUE,LEN(CT21)&lt;60,NOT(ISNUMBER(FIND('List of Values'!$C$2:$C$20,CT21)))),"")</f>
        <v>1</v>
      </c>
      <c r="CW21" s="1"/>
      <c r="CX21" s="10" t="b">
        <f t="shared" si="28"/>
        <v>0</v>
      </c>
      <c r="CY21" s="10" t="b" cm="1">
        <f t="array" ref="CY21">IF(NOT(ISBLANK($B21)),AND(CX21=TRUE,LEN(CW21)&lt;255,NOT(ISNUMBER(FIND('List of Values'!$C$2:$C$23,CW21)))),"")</f>
        <v>0</v>
      </c>
      <c r="CZ21" s="1"/>
      <c r="DA21" s="10" t="b">
        <f t="shared" si="29"/>
        <v>1</v>
      </c>
      <c r="DB21" s="10" t="b" cm="1">
        <f t="array" ref="DB21">IF(NOT(ISBLANK($D21)),AND(DA21=TRUE,LEN(CZ21)&lt;255,NOT(ISNUMBER(FIND('List of Values'!$C$2:$C$20,CZ21)))),"")</f>
        <v>1</v>
      </c>
      <c r="DC21" s="1"/>
      <c r="DD21" s="10" t="b">
        <f t="shared" si="30"/>
        <v>0</v>
      </c>
      <c r="DE21" s="10" t="b">
        <f>IF(NOT(ISBLANK($B21)),AND(DD21=TRUE,NOT(COUNTIF('List of Values'!$AH$2:$AH$60,DC21)=0)),"")</f>
        <v>0</v>
      </c>
      <c r="DF21" s="1"/>
      <c r="DG21" s="10" t="b">
        <f t="shared" si="31"/>
        <v>0</v>
      </c>
      <c r="DH21" s="10" t="b">
        <f>IF(NOT(ISBLANK($B21)),AND(DG21=TRUE,NOT(COUNTIF('List of Values'!$AG$2:$AG$60,DF21)=0)),"")</f>
        <v>0</v>
      </c>
      <c r="DI21" s="1"/>
      <c r="DJ21" s="10" t="b">
        <f t="shared" si="32"/>
        <v>1</v>
      </c>
      <c r="DK21" s="10" t="b" cm="1">
        <f t="array" ref="DK21">IF(NOT(ISBLANK($D21)),AND(DJ21=TRUE,LEN(DI21)&lt;60,NOT(ISNUMBER(FIND('List of Values'!$C$2:$C$20,DI21)))),"")</f>
        <v>1</v>
      </c>
      <c r="DL21" s="1"/>
      <c r="DM21" s="10" t="b">
        <f t="shared" si="33"/>
        <v>0</v>
      </c>
      <c r="DN21" s="10" t="b" cm="1">
        <f t="array" ref="DN21">IF(NOT(ISBLANK($B21)),AND(DM21=TRUE,LEN(DL21)&lt;255,NOT(ISNUMBER(FIND('List of Values'!$C$2:$C$23,DL21)))),"")</f>
        <v>0</v>
      </c>
      <c r="DO21" s="1"/>
      <c r="DP21" s="10" t="b">
        <f t="shared" si="34"/>
        <v>1</v>
      </c>
      <c r="DQ21" s="10" t="b" cm="1">
        <f t="array" ref="DQ21">IF(NOT(ISBLANK($D21)),AND(DP21=TRUE,LEN(DO21)&lt;255,NOT(ISNUMBER(FIND('List of Values'!$C$2:$C$20,DO21)))),"")</f>
        <v>1</v>
      </c>
      <c r="DR21" s="1"/>
      <c r="DS21" s="10" t="b">
        <f t="shared" si="35"/>
        <v>0</v>
      </c>
      <c r="DT21" s="10" t="b">
        <f>IF(NOT(ISBLANK($B21)),AND(DS21=TRUE,NOT(COUNTIF('List of Values'!$AH$2:$AH$60,DR21)=0)),"")</f>
        <v>0</v>
      </c>
      <c r="DU21" s="1"/>
      <c r="DV21" s="10" t="b">
        <f t="shared" si="36"/>
        <v>0</v>
      </c>
      <c r="DW21" s="10" t="b">
        <f>IF(NOT(ISBLANK($B21)),AND(DV21=TRUE,NOT(COUNTIF('List of Values'!$AG$2:$AG$60,DU21)=0)),"")</f>
        <v>0</v>
      </c>
      <c r="DX21" s="1"/>
      <c r="DY21" s="10" t="b">
        <f t="shared" si="37"/>
        <v>1</v>
      </c>
      <c r="DZ21" s="10" t="b" cm="1">
        <f t="array" ref="DZ21">IF(NOT(ISBLANK($D21)),AND(DY21=TRUE,LEN(DX21)&lt;60,NOT(ISNUMBER(FIND('List of Values'!$C$2:$C$20,DX21)))),"")</f>
        <v>1</v>
      </c>
      <c r="EA21" s="1"/>
      <c r="EB21" s="10" t="b">
        <f t="shared" si="38"/>
        <v>0</v>
      </c>
      <c r="EC21" s="10" t="b" cm="1">
        <f t="array" ref="EC21">IF(NOT(ISBLANK($B21)),AND(EB21=TRUE,LEN(EA21)&lt;255,NOT(ISNUMBER(FIND('List of Values'!$C$2:$C$23,EA21)))),"")</f>
        <v>0</v>
      </c>
      <c r="ED21" s="1"/>
      <c r="EE21" s="10" t="b">
        <f t="shared" si="39"/>
        <v>1</v>
      </c>
      <c r="EF21" s="10" t="b" cm="1">
        <f t="array" ref="EF21">IF(NOT(ISBLANK($D21)),AND(EE21=TRUE,LEN(ED21)&lt;255,NOT(ISNUMBER(FIND('List of Values'!$C$2:$C$20,ED21)))),"")</f>
        <v>1</v>
      </c>
      <c r="EG21" s="1"/>
      <c r="EH21" s="10" t="b">
        <f t="shared" si="40"/>
        <v>0</v>
      </c>
      <c r="EI21" s="10" t="b">
        <f>IF(NOT(ISBLANK($B21)),AND(EH21=TRUE,NOT(COUNTIF('List of Values'!$AH$2:$AH$60,EG21)=0)),"")</f>
        <v>0</v>
      </c>
      <c r="EJ21" s="1"/>
      <c r="EK21" s="10" t="b">
        <f t="shared" si="41"/>
        <v>0</v>
      </c>
      <c r="EL21" s="10" t="b">
        <f>IF(NOT(ISBLANK($B21)),AND(EK21=TRUE,NOT(COUNTIF('List of Values'!$AG$2:$AG$60,EJ21)=0)),"")</f>
        <v>0</v>
      </c>
      <c r="EM21" s="1"/>
      <c r="EN21" s="10" t="b">
        <f t="shared" si="42"/>
        <v>1</v>
      </c>
      <c r="EO21" s="10" t="b" cm="1">
        <f t="array" ref="EO21">IF(NOT(ISBLANK($D21)),AND(EN21=TRUE,LEN(EM21)&lt;60,NOT(ISNUMBER(FIND('List of Values'!$C$2:$C$20,EM21)))),"")</f>
        <v>1</v>
      </c>
      <c r="EP21" s="1"/>
      <c r="EQ21" s="10" t="b">
        <f t="shared" si="43"/>
        <v>0</v>
      </c>
      <c r="ER21" s="10" t="b" cm="1">
        <f t="array" ref="ER21">IF(NOT(ISBLANK($B21)),AND(EQ21=TRUE,LEN(EP21)&lt;255,NOT(ISNUMBER(FIND('List of Values'!$C$2:$C$23,EP21)))),"")</f>
        <v>0</v>
      </c>
      <c r="ES21" s="1"/>
      <c r="ET21" s="10" t="b">
        <f t="shared" si="44"/>
        <v>1</v>
      </c>
      <c r="EU21" s="10" t="b" cm="1">
        <f t="array" ref="EU21">IF(NOT(ISBLANK($D21)),AND(ET21=TRUE,LEN(ES21)&lt;255,NOT(ISNUMBER(FIND('List of Values'!$C$2:$C$20,ES21)))),"")</f>
        <v>1</v>
      </c>
      <c r="EV21" s="1"/>
      <c r="EW21" s="10" t="b">
        <f t="shared" si="45"/>
        <v>0</v>
      </c>
      <c r="EX21" s="10" t="b">
        <f>IF(NOT(ISBLANK($B21)),AND(EW21=TRUE,NOT(COUNTIF('List of Values'!$AH$2:$AH$60,EV21)=0)),"")</f>
        <v>0</v>
      </c>
      <c r="EY21" t="str">
        <f>_xlfn.XLOOKUP(C21,[1]Blad1!$B:$B,[1]Blad1!$D:$D,"")</f>
        <v/>
      </c>
    </row>
    <row r="22" spans="1:155" ht="15.75">
      <c r="A22">
        <f t="shared" si="58"/>
        <v>0</v>
      </c>
      <c r="B22" s="1">
        <v>202583</v>
      </c>
      <c r="C22" s="101">
        <v>202583</v>
      </c>
      <c r="D22" s="1" t="s">
        <v>1848</v>
      </c>
      <c r="E22" s="1" t="s">
        <v>1947</v>
      </c>
      <c r="F22" s="10" t="b">
        <f t="shared" si="46"/>
        <v>1</v>
      </c>
      <c r="G22" s="10" t="b">
        <f>IF(NOT(ISBLANK($B22)),AND(F22=TRUE,NOT(COUNTIF('List of Values'!$AG$2:$AG$60,E22)=0)),"")</f>
        <v>1</v>
      </c>
      <c r="H22" s="1"/>
      <c r="I22" s="10" t="b">
        <f t="shared" si="1"/>
        <v>1</v>
      </c>
      <c r="J22" s="10" t="b" cm="1">
        <f t="array" ref="J22">IF(NOT(ISBLANK($D22)),AND(I22=TRUE,LEN(H22)&lt;60,NOT(ISNUMBER(FIND('List of Values'!$C$2:$C$20,H22)))),"")</f>
        <v>1</v>
      </c>
      <c r="K22" s="126" t="s">
        <v>2314</v>
      </c>
      <c r="L22" s="10" t="b">
        <f t="shared" si="47"/>
        <v>1</v>
      </c>
      <c r="M22" s="10" t="b" cm="1">
        <f t="array" ref="M22">IF(NOT(ISBLANK($B22)),AND(L22=TRUE,LEN(K22)&lt;255,NOT(ISNUMBER(FIND('List of Values'!$C$2:$C$23,K22)))),"")</f>
        <v>1</v>
      </c>
      <c r="N22" s="1"/>
      <c r="O22" s="10" t="b">
        <f>IF(NOT(ISBLANK(#REF!)),TRUE,"")</f>
        <v>1</v>
      </c>
      <c r="P22" s="10" t="b" cm="1">
        <f t="array" ref="P22">IF(NOT(ISBLANK(#REF!)),AND(O22=TRUE,LEN(N22)&lt;255,NOT(ISNUMBER(FIND('List of Values'!$C$2:$C$20,N22)))),"")</f>
        <v>1</v>
      </c>
      <c r="Q22" s="127" t="s">
        <v>1457</v>
      </c>
      <c r="R22" s="10" t="b">
        <f t="shared" si="48"/>
        <v>1</v>
      </c>
      <c r="S22" s="10" t="b">
        <f>IF(NOT(ISBLANK($B22)),AND(R22=TRUE,NOT(COUNTIF('List of Values'!$AH$2:$AH$60,Q22)=0)),"")</f>
        <v>1</v>
      </c>
      <c r="T22" s="1"/>
      <c r="U22" s="10" t="b">
        <f t="shared" si="49"/>
        <v>0</v>
      </c>
      <c r="V22" s="10" t="b">
        <f>IF(NOT(ISBLANK($B22)),AND(U22=TRUE,NOT(COUNTIF('List of Values'!$AG$2:$AG$60,T22)=0)),"")</f>
        <v>0</v>
      </c>
      <c r="W22" s="1"/>
      <c r="X22" s="10" t="b">
        <f t="shared" si="5"/>
        <v>1</v>
      </c>
      <c r="Y22" s="10" t="b" cm="1">
        <f t="array" ref="Y22">IF(NOT(ISBLANK($D22)),AND(X22=TRUE,LEN(W22)&lt;60,NOT(ISNUMBER(FIND('List of Values'!$C$2:$C$20,W22)))),"")</f>
        <v>1</v>
      </c>
      <c r="Z22" s="1"/>
      <c r="AA22" s="10" t="b">
        <f t="shared" si="50"/>
        <v>0</v>
      </c>
      <c r="AB22" s="10" t="b" cm="1">
        <f t="array" ref="AB22">IF(NOT(ISBLANK($B22)),AND(AA22=TRUE,LEN(Z22)&lt;255,NOT(ISNUMBER(FIND('List of Values'!$C$2:$C$23,Z22)))),"")</f>
        <v>0</v>
      </c>
      <c r="AC22" s="1"/>
      <c r="AD22" s="10" t="b">
        <f>IF(NOT(ISBLANK(#REF!)),TRUE,"")</f>
        <v>1</v>
      </c>
      <c r="AE22" s="10" t="b" cm="1">
        <f t="array" ref="AE22">IF(NOT(ISBLANK(#REF!)),AND(AD22=TRUE,LEN(AC22)&lt;255,NOT(ISNUMBER(FIND('List of Values'!$C$2:$C$20,AC22)))),"")</f>
        <v>1</v>
      </c>
      <c r="AF22" s="1"/>
      <c r="AG22" s="10" t="b">
        <f t="shared" si="51"/>
        <v>0</v>
      </c>
      <c r="AH22" s="10" t="b">
        <f>IF(NOT(ISBLANK($B22)),AND(AG22=TRUE,NOT(COUNTIF('List of Values'!$AH$2:$AH$60,AF22)=0)),"")</f>
        <v>0</v>
      </c>
      <c r="AI22" s="1"/>
      <c r="AJ22" s="10" t="b">
        <f t="shared" si="52"/>
        <v>0</v>
      </c>
      <c r="AK22" s="10" t="b">
        <f>IF(NOT(ISBLANK($B22)),AND(AJ22=TRUE,NOT(COUNTIF('List of Values'!$AG$2:$AG$60,AI22)=0)),"")</f>
        <v>0</v>
      </c>
      <c r="AL22" s="1"/>
      <c r="AM22" s="10" t="b">
        <f t="shared" si="9"/>
        <v>1</v>
      </c>
      <c r="AN22" s="10" t="b" cm="1">
        <f t="array" ref="AN22">IF(NOT(ISBLANK($D22)),AND(AM22=TRUE,LEN(AL22)&lt;60,NOT(ISNUMBER(FIND('List of Values'!$C$2:$C$20,AL22)))),"")</f>
        <v>1</v>
      </c>
      <c r="AO22" s="1"/>
      <c r="AP22" s="10" t="b">
        <f t="shared" si="53"/>
        <v>0</v>
      </c>
      <c r="AQ22" s="10" t="b" cm="1">
        <f t="array" ref="AQ22">IF(NOT(ISBLANK($B22)),AND(AP22=TRUE,LEN(AO22)&lt;255,NOT(ISNUMBER(FIND('List of Values'!$C$2:$C$23,AO22)))),"")</f>
        <v>0</v>
      </c>
      <c r="AR22" s="1"/>
      <c r="AS22" s="10" t="b">
        <f>IF(NOT(ISBLANK(#REF!)),TRUE,"")</f>
        <v>1</v>
      </c>
      <c r="AT22" s="10" t="b" cm="1">
        <f t="array" ref="AT22">IF(NOT(ISBLANK(#REF!)),AND(AS22=TRUE,LEN(AR22)&lt;255,NOT(ISNUMBER(FIND('List of Values'!$C$2:$C$20,AR22)))),"")</f>
        <v>1</v>
      </c>
      <c r="AU22" s="1"/>
      <c r="AV22" s="10" t="b">
        <f t="shared" si="54"/>
        <v>0</v>
      </c>
      <c r="AW22" s="10" t="b">
        <f>IF(NOT(ISBLANK($B22)),AND(AV22=TRUE,NOT(COUNTIF('List of Values'!$AH$2:$AH$60,AU22)=0)),"")</f>
        <v>0</v>
      </c>
      <c r="AX22" s="1"/>
      <c r="AY22" s="10" t="b">
        <f t="shared" si="55"/>
        <v>0</v>
      </c>
      <c r="AZ22" s="10" t="b">
        <f>IF(NOT(ISBLANK($B22)),AND(AY22=TRUE,NOT(COUNTIF('List of Values'!$AG$2:$AG$60,AX22)=0)),"")</f>
        <v>0</v>
      </c>
      <c r="BA22" s="1"/>
      <c r="BB22" s="10" t="b">
        <f t="shared" si="13"/>
        <v>1</v>
      </c>
      <c r="BC22" s="10" t="b" cm="1">
        <f t="array" ref="BC22">IF(NOT(ISBLANK($D22)),AND(BB22=TRUE,LEN(BA22)&lt;60,NOT(ISNUMBER(FIND('List of Values'!$C$2:$C$20,BA22)))),"")</f>
        <v>1</v>
      </c>
      <c r="BD22" s="1"/>
      <c r="BE22" s="10" t="b">
        <f t="shared" si="56"/>
        <v>0</v>
      </c>
      <c r="BF22" s="10" t="b" cm="1">
        <f t="array" ref="BF22">IF(NOT(ISBLANK($B22)),AND(BE22=TRUE,LEN(BD22)&lt;255,NOT(ISNUMBER(FIND('List of Values'!$C$2:$C$23,BD22)))),"")</f>
        <v>0</v>
      </c>
      <c r="BG22" s="1"/>
      <c r="BH22" s="10" t="b">
        <f>IF(NOT(ISBLANK(#REF!)),TRUE,"")</f>
        <v>1</v>
      </c>
      <c r="BI22" s="10" t="b" cm="1">
        <f t="array" ref="BI22">IF(NOT(ISBLANK(#REF!)),AND(BH22=TRUE,LEN(BG22)&lt;255,NOT(ISNUMBER(FIND('List of Values'!$C$2:$C$20,BG22)))),"")</f>
        <v>1</v>
      </c>
      <c r="BJ22" s="1"/>
      <c r="BK22" s="10" t="b">
        <f t="shared" si="57"/>
        <v>0</v>
      </c>
      <c r="BL22" s="10" t="b">
        <f>IF(NOT(ISBLANK($B22)),AND(BK22=TRUE,NOT(COUNTIF('List of Values'!$AH$2:$AH$60,BJ22)=0)),"")</f>
        <v>0</v>
      </c>
      <c r="BM22" s="1"/>
      <c r="BN22" s="10" t="b">
        <f t="shared" si="16"/>
        <v>0</v>
      </c>
      <c r="BO22" s="10" t="b">
        <f>IF(NOT(ISBLANK($B22)),AND(BN22=TRUE,NOT(COUNTIF('List of Values'!$AG$2:$AG$60,BM22)=0)),"")</f>
        <v>0</v>
      </c>
      <c r="BP22" s="1"/>
      <c r="BQ22" s="10" t="b">
        <f t="shared" si="17"/>
        <v>1</v>
      </c>
      <c r="BR22" s="10" t="b" cm="1">
        <f t="array" ref="BR22">IF(NOT(ISBLANK($D22)),AND(BQ22=TRUE,LEN(BP22)&lt;60,NOT(ISNUMBER(FIND('List of Values'!$C$2:$C$20,BP22)))),"")</f>
        <v>1</v>
      </c>
      <c r="BS22" s="1"/>
      <c r="BT22" s="10" t="b">
        <f t="shared" si="18"/>
        <v>0</v>
      </c>
      <c r="BU22" s="10" t="b" cm="1">
        <f t="array" ref="BU22">IF(NOT(ISBLANK($B22)),AND(BT22=TRUE,LEN(BS22)&lt;255,NOT(ISNUMBER(FIND('List of Values'!$C$2:$C$23,BS22)))),"")</f>
        <v>0</v>
      </c>
      <c r="BV22" s="1"/>
      <c r="BW22" s="10" t="b">
        <f t="shared" si="19"/>
        <v>1</v>
      </c>
      <c r="BX22" s="10" t="b" cm="1">
        <f t="array" ref="BX22">IF(NOT(ISBLANK($D22)),AND(BW22=TRUE,LEN(BV22)&lt;255,NOT(ISNUMBER(FIND('List of Values'!$C$2:$C$20,BV22)))),"")</f>
        <v>1</v>
      </c>
      <c r="BY22" s="1"/>
      <c r="BZ22" s="10" t="b">
        <f t="shared" si="20"/>
        <v>0</v>
      </c>
      <c r="CA22" s="10" t="b">
        <f>IF(NOT(ISBLANK($B22)),AND(BZ22=TRUE,NOT(COUNTIF('List of Values'!$AH$2:$AH$60,BY22)=0)),"")</f>
        <v>0</v>
      </c>
      <c r="CB22" s="1"/>
      <c r="CC22" s="10" t="b">
        <f t="shared" si="21"/>
        <v>0</v>
      </c>
      <c r="CD22" s="10" t="b">
        <f>IF(NOT(ISBLANK($B22)),AND(CC22=TRUE,NOT(COUNTIF('List of Values'!$AG$2:$AG$60,CB22)=0)),"")</f>
        <v>0</v>
      </c>
      <c r="CE22" s="1"/>
      <c r="CF22" s="10" t="b">
        <f t="shared" si="22"/>
        <v>1</v>
      </c>
      <c r="CG22" s="10" t="b" cm="1">
        <f t="array" ref="CG22">IF(NOT(ISBLANK($D22)),AND(CF22=TRUE,LEN(CE22)&lt;60,NOT(ISNUMBER(FIND('List of Values'!$C$2:$C$20,CE22)))),"")</f>
        <v>1</v>
      </c>
      <c r="CH22" s="1"/>
      <c r="CI22" s="10" t="b">
        <f t="shared" si="23"/>
        <v>0</v>
      </c>
      <c r="CJ22" s="10" t="b" cm="1">
        <f t="array" ref="CJ22">IF(NOT(ISBLANK($B22)),AND(CI22=TRUE,LEN(CH22)&lt;255,NOT(ISNUMBER(FIND('List of Values'!$C$2:$C$23,CH22)))),"")</f>
        <v>0</v>
      </c>
      <c r="CK22" s="1"/>
      <c r="CL22" s="10" t="b">
        <f t="shared" si="24"/>
        <v>1</v>
      </c>
      <c r="CM22" s="10" t="b" cm="1">
        <f t="array" ref="CM22">IF(NOT(ISBLANK($D22)),AND(CL22=TRUE,LEN(CK22)&lt;255,NOT(ISNUMBER(FIND('List of Values'!$C$2:$C$20,CK22)))),"")</f>
        <v>1</v>
      </c>
      <c r="CN22" s="1"/>
      <c r="CO22" s="10" t="b">
        <f t="shared" si="25"/>
        <v>0</v>
      </c>
      <c r="CP22" s="10" t="b">
        <f>IF(NOT(ISBLANK($B22)),AND(CO22=TRUE,NOT(COUNTIF('List of Values'!$AH$2:$AH$60,CN22)=0)),"")</f>
        <v>0</v>
      </c>
      <c r="CQ22" s="1"/>
      <c r="CR22" s="10" t="b">
        <f t="shared" si="26"/>
        <v>0</v>
      </c>
      <c r="CS22" s="10" t="b">
        <f>IF(NOT(ISBLANK($B22)),AND(CR22=TRUE,NOT(COUNTIF('List of Values'!$AG$2:$AG$60,CQ22)=0)),"")</f>
        <v>0</v>
      </c>
      <c r="CT22" s="1"/>
      <c r="CU22" s="10" t="b">
        <f t="shared" si="27"/>
        <v>1</v>
      </c>
      <c r="CV22" s="10" t="b" cm="1">
        <f t="array" ref="CV22">IF(NOT(ISBLANK($D22)),AND(CU22=TRUE,LEN(CT22)&lt;60,NOT(ISNUMBER(FIND('List of Values'!$C$2:$C$20,CT22)))),"")</f>
        <v>1</v>
      </c>
      <c r="CW22" s="1"/>
      <c r="CX22" s="10" t="b">
        <f t="shared" si="28"/>
        <v>0</v>
      </c>
      <c r="CY22" s="10" t="b" cm="1">
        <f t="array" ref="CY22">IF(NOT(ISBLANK($B22)),AND(CX22=TRUE,LEN(CW22)&lt;255,NOT(ISNUMBER(FIND('List of Values'!$C$2:$C$23,CW22)))),"")</f>
        <v>0</v>
      </c>
      <c r="CZ22" s="1"/>
      <c r="DA22" s="10" t="b">
        <f t="shared" si="29"/>
        <v>1</v>
      </c>
      <c r="DB22" s="10" t="b" cm="1">
        <f t="array" ref="DB22">IF(NOT(ISBLANK($D22)),AND(DA22=TRUE,LEN(CZ22)&lt;255,NOT(ISNUMBER(FIND('List of Values'!$C$2:$C$20,CZ22)))),"")</f>
        <v>1</v>
      </c>
      <c r="DC22" s="1"/>
      <c r="DD22" s="10" t="b">
        <f t="shared" si="30"/>
        <v>0</v>
      </c>
      <c r="DE22" s="10" t="b">
        <f>IF(NOT(ISBLANK($B22)),AND(DD22=TRUE,NOT(COUNTIF('List of Values'!$AH$2:$AH$60,DC22)=0)),"")</f>
        <v>0</v>
      </c>
      <c r="DF22" s="1"/>
      <c r="DG22" s="10" t="b">
        <f t="shared" si="31"/>
        <v>0</v>
      </c>
      <c r="DH22" s="10" t="b">
        <f>IF(NOT(ISBLANK($B22)),AND(DG22=TRUE,NOT(COUNTIF('List of Values'!$AG$2:$AG$60,DF22)=0)),"")</f>
        <v>0</v>
      </c>
      <c r="DI22" s="1"/>
      <c r="DJ22" s="10" t="b">
        <f t="shared" si="32"/>
        <v>1</v>
      </c>
      <c r="DK22" s="10" t="b" cm="1">
        <f t="array" ref="DK22">IF(NOT(ISBLANK($D22)),AND(DJ22=TRUE,LEN(DI22)&lt;60,NOT(ISNUMBER(FIND('List of Values'!$C$2:$C$20,DI22)))),"")</f>
        <v>1</v>
      </c>
      <c r="DL22" s="1"/>
      <c r="DM22" s="10" t="b">
        <f t="shared" si="33"/>
        <v>0</v>
      </c>
      <c r="DN22" s="10" t="b" cm="1">
        <f t="array" ref="DN22">IF(NOT(ISBLANK($B22)),AND(DM22=TRUE,LEN(DL22)&lt;255,NOT(ISNUMBER(FIND('List of Values'!$C$2:$C$23,DL22)))),"")</f>
        <v>0</v>
      </c>
      <c r="DO22" s="1"/>
      <c r="DP22" s="10" t="b">
        <f t="shared" si="34"/>
        <v>1</v>
      </c>
      <c r="DQ22" s="10" t="b" cm="1">
        <f t="array" ref="DQ22">IF(NOT(ISBLANK($D22)),AND(DP22=TRUE,LEN(DO22)&lt;255,NOT(ISNUMBER(FIND('List of Values'!$C$2:$C$20,DO22)))),"")</f>
        <v>1</v>
      </c>
      <c r="DR22" s="1"/>
      <c r="DS22" s="10" t="b">
        <f t="shared" si="35"/>
        <v>0</v>
      </c>
      <c r="DT22" s="10" t="b">
        <f>IF(NOT(ISBLANK($B22)),AND(DS22=TRUE,NOT(COUNTIF('List of Values'!$AH$2:$AH$60,DR22)=0)),"")</f>
        <v>0</v>
      </c>
      <c r="DU22" s="1"/>
      <c r="DV22" s="10" t="b">
        <f t="shared" si="36"/>
        <v>0</v>
      </c>
      <c r="DW22" s="10" t="b">
        <f>IF(NOT(ISBLANK($B22)),AND(DV22=TRUE,NOT(COUNTIF('List of Values'!$AG$2:$AG$60,DU22)=0)),"")</f>
        <v>0</v>
      </c>
      <c r="DX22" s="1"/>
      <c r="DY22" s="10" t="b">
        <f t="shared" si="37"/>
        <v>1</v>
      </c>
      <c r="DZ22" s="10" t="b" cm="1">
        <f t="array" ref="DZ22">IF(NOT(ISBLANK($D22)),AND(DY22=TRUE,LEN(DX22)&lt;60,NOT(ISNUMBER(FIND('List of Values'!$C$2:$C$20,DX22)))),"")</f>
        <v>1</v>
      </c>
      <c r="EA22" s="1"/>
      <c r="EB22" s="10" t="b">
        <f t="shared" si="38"/>
        <v>0</v>
      </c>
      <c r="EC22" s="10" t="b" cm="1">
        <f t="array" ref="EC22">IF(NOT(ISBLANK($B22)),AND(EB22=TRUE,LEN(EA22)&lt;255,NOT(ISNUMBER(FIND('List of Values'!$C$2:$C$23,EA22)))),"")</f>
        <v>0</v>
      </c>
      <c r="ED22" s="1"/>
      <c r="EE22" s="10" t="b">
        <f t="shared" si="39"/>
        <v>1</v>
      </c>
      <c r="EF22" s="10" t="b" cm="1">
        <f t="array" ref="EF22">IF(NOT(ISBLANK($D22)),AND(EE22=TRUE,LEN(ED22)&lt;255,NOT(ISNUMBER(FIND('List of Values'!$C$2:$C$20,ED22)))),"")</f>
        <v>1</v>
      </c>
      <c r="EG22" s="1"/>
      <c r="EH22" s="10" t="b">
        <f t="shared" si="40"/>
        <v>0</v>
      </c>
      <c r="EI22" s="10" t="b">
        <f>IF(NOT(ISBLANK($B22)),AND(EH22=TRUE,NOT(COUNTIF('List of Values'!$AH$2:$AH$60,EG22)=0)),"")</f>
        <v>0</v>
      </c>
      <c r="EJ22" s="1"/>
      <c r="EK22" s="10" t="b">
        <f t="shared" si="41"/>
        <v>0</v>
      </c>
      <c r="EL22" s="10" t="b">
        <f>IF(NOT(ISBLANK($B22)),AND(EK22=TRUE,NOT(COUNTIF('List of Values'!$AG$2:$AG$60,EJ22)=0)),"")</f>
        <v>0</v>
      </c>
      <c r="EM22" s="1"/>
      <c r="EN22" s="10" t="b">
        <f t="shared" si="42"/>
        <v>1</v>
      </c>
      <c r="EO22" s="10" t="b" cm="1">
        <f t="array" ref="EO22">IF(NOT(ISBLANK($D22)),AND(EN22=TRUE,LEN(EM22)&lt;60,NOT(ISNUMBER(FIND('List of Values'!$C$2:$C$20,EM22)))),"")</f>
        <v>1</v>
      </c>
      <c r="EP22" s="1"/>
      <c r="EQ22" s="10" t="b">
        <f t="shared" si="43"/>
        <v>0</v>
      </c>
      <c r="ER22" s="10" t="b" cm="1">
        <f t="array" ref="ER22">IF(NOT(ISBLANK($B22)),AND(EQ22=TRUE,LEN(EP22)&lt;255,NOT(ISNUMBER(FIND('List of Values'!$C$2:$C$23,EP22)))),"")</f>
        <v>0</v>
      </c>
      <c r="ES22" s="1"/>
      <c r="ET22" s="10" t="b">
        <f t="shared" si="44"/>
        <v>1</v>
      </c>
      <c r="EU22" s="10" t="b" cm="1">
        <f t="array" ref="EU22">IF(NOT(ISBLANK($D22)),AND(ET22=TRUE,LEN(ES22)&lt;255,NOT(ISNUMBER(FIND('List of Values'!$C$2:$C$20,ES22)))),"")</f>
        <v>1</v>
      </c>
      <c r="EV22" s="1"/>
      <c r="EW22" s="10" t="b">
        <f t="shared" si="45"/>
        <v>0</v>
      </c>
      <c r="EX22" s="10" t="b">
        <f>IF(NOT(ISBLANK($B22)),AND(EW22=TRUE,NOT(COUNTIF('List of Values'!$AH$2:$AH$60,EV22)=0)),"")</f>
        <v>0</v>
      </c>
      <c r="EY22" t="str">
        <f>_xlfn.XLOOKUP(C22,[1]Blad1!$B:$B,[1]Blad1!$D:$D,"")</f>
        <v/>
      </c>
    </row>
    <row r="23" spans="1:155">
      <c r="A23">
        <f t="shared" si="58"/>
        <v>0</v>
      </c>
      <c r="B23" s="1">
        <v>218007</v>
      </c>
      <c r="C23" s="101">
        <v>70</v>
      </c>
      <c r="D23" s="1" t="s">
        <v>1849</v>
      </c>
      <c r="E23" s="1" t="s">
        <v>1947</v>
      </c>
      <c r="F23" s="10" t="b">
        <f t="shared" si="46"/>
        <v>1</v>
      </c>
      <c r="G23" s="10" t="b">
        <f>IF(NOT(ISBLANK($B23)),AND(F23=TRUE,NOT(COUNTIF('List of Values'!$AG$2:$AG$60,E23)=0)),"")</f>
        <v>1</v>
      </c>
      <c r="H23" s="1" t="s">
        <v>2053</v>
      </c>
      <c r="I23" s="10" t="b">
        <f t="shared" si="1"/>
        <v>1</v>
      </c>
      <c r="J23" s="10" t="b" cm="1">
        <f t="array" ref="J23">IF(NOT(ISBLANK($D23)),AND(I23=TRUE,LEN(H23)&lt;60,NOT(ISNUMBER(FIND('List of Values'!$C$2:$C$20,H23)))),"")</f>
        <v>1</v>
      </c>
      <c r="K23" s="101">
        <v>4795803745</v>
      </c>
      <c r="L23" s="10" t="b">
        <f t="shared" si="47"/>
        <v>1</v>
      </c>
      <c r="M23" s="10" t="b" cm="1">
        <f t="array" ref="M23">IF(NOT(ISBLANK($B23)),AND(L23=TRUE,LEN(K23)&lt;255,NOT(ISNUMBER(FIND('List of Values'!$C$2:$C$23,K23)))),"")</f>
        <v>1</v>
      </c>
      <c r="N23" s="1" t="s">
        <v>32</v>
      </c>
      <c r="O23" s="10" t="b">
        <f>IF(NOT(ISBLANK(#REF!)),TRUE,"")</f>
        <v>1</v>
      </c>
      <c r="P23" s="10" t="b" cm="1">
        <f t="array" ref="P23">IF(NOT(ISBLANK(#REF!)),AND(O23=TRUE,LEN(N23)&lt;255,NOT(ISNUMBER(FIND('List of Values'!$C$2:$C$20,N23)))),"")</f>
        <v>1</v>
      </c>
      <c r="Q23" s="1" t="s">
        <v>1952</v>
      </c>
      <c r="R23" s="10" t="b">
        <f t="shared" si="48"/>
        <v>1</v>
      </c>
      <c r="S23" s="10" t="b">
        <f>IF(NOT(ISBLANK($B23)),AND(R23=TRUE,NOT(COUNTIF('List of Values'!$AH$2:$AH$60,Q23)=0)),"")</f>
        <v>1</v>
      </c>
      <c r="T23" s="1" t="s">
        <v>1949</v>
      </c>
      <c r="U23" s="10" t="b">
        <f t="shared" si="49"/>
        <v>1</v>
      </c>
      <c r="V23" s="10" t="b">
        <f>IF(NOT(ISBLANK($B23)),AND(U23=TRUE,NOT(COUNTIF('List of Values'!$AG$2:$AG$60,T23)=0)),"")</f>
        <v>1</v>
      </c>
      <c r="W23" s="1" t="s">
        <v>2053</v>
      </c>
      <c r="X23" s="10" t="b">
        <f t="shared" si="5"/>
        <v>1</v>
      </c>
      <c r="Y23" s="10" t="b" cm="1">
        <f t="array" ref="Y23">IF(NOT(ISBLANK($D23)),AND(X23=TRUE,LEN(W23)&lt;60,NOT(ISNUMBER(FIND('List of Values'!$C$2:$C$20,W23)))),"")</f>
        <v>1</v>
      </c>
      <c r="Z23" s="1" t="s">
        <v>2054</v>
      </c>
      <c r="AA23" s="10" t="b">
        <f t="shared" si="50"/>
        <v>1</v>
      </c>
      <c r="AB23" s="10" t="b" cm="1">
        <f t="array" ref="AB23">IF(NOT(ISBLANK($B23)),AND(AA23=TRUE,LEN(Z23)&lt;255,NOT(ISNUMBER(FIND('List of Values'!$C$2:$C$23,Z23)))),"")</f>
        <v>1</v>
      </c>
      <c r="AC23" s="1" t="s">
        <v>32</v>
      </c>
      <c r="AD23" s="10" t="b">
        <f>IF(NOT(ISBLANK(#REF!)),TRUE,"")</f>
        <v>1</v>
      </c>
      <c r="AE23" s="10" t="b" cm="1">
        <f t="array" ref="AE23">IF(NOT(ISBLANK(#REF!)),AND(AD23=TRUE,LEN(AC23)&lt;255,NOT(ISNUMBER(FIND('List of Values'!$C$2:$C$20,AC23)))),"")</f>
        <v>1</v>
      </c>
      <c r="AF23" s="1" t="s">
        <v>1952</v>
      </c>
      <c r="AG23" s="10" t="b">
        <f t="shared" si="51"/>
        <v>1</v>
      </c>
      <c r="AH23" s="10" t="b">
        <f>IF(NOT(ISBLANK($B23)),AND(AG23=TRUE,NOT(COUNTIF('List of Values'!$AH$2:$AH$60,AF23)=0)),"")</f>
        <v>1</v>
      </c>
      <c r="AI23" s="1" t="s">
        <v>1949</v>
      </c>
      <c r="AJ23" s="10" t="b">
        <f t="shared" si="52"/>
        <v>1</v>
      </c>
      <c r="AK23" s="10" t="b">
        <f>IF(NOT(ISBLANK($B23)),AND(AJ23=TRUE,NOT(COUNTIF('List of Values'!$AG$2:$AG$60,AI23)=0)),"")</f>
        <v>1</v>
      </c>
      <c r="AL23" s="1" t="s">
        <v>1958</v>
      </c>
      <c r="AM23" s="10" t="b">
        <f t="shared" si="9"/>
        <v>1</v>
      </c>
      <c r="AN23" s="10" t="b" cm="1">
        <f t="array" ref="AN23">IF(NOT(ISBLANK($D23)),AND(AM23=TRUE,LEN(AL23)&lt;60,NOT(ISNUMBER(FIND('List of Values'!$C$2:$C$20,AL23)))),"")</f>
        <v>1</v>
      </c>
      <c r="AO23" s="1" t="s">
        <v>2055</v>
      </c>
      <c r="AP23" s="10" t="b">
        <f t="shared" si="53"/>
        <v>1</v>
      </c>
      <c r="AQ23" s="10" t="b" cm="1">
        <f t="array" ref="AQ23">IF(NOT(ISBLANK($B23)),AND(AP23=TRUE,LEN(AO23)&lt;255,NOT(ISNUMBER(FIND('List of Values'!$C$2:$C$23,AO23)))),"")</f>
        <v>1</v>
      </c>
      <c r="AR23" s="1" t="s">
        <v>38</v>
      </c>
      <c r="AS23" s="10" t="b">
        <f>IF(NOT(ISBLANK(#REF!)),TRUE,"")</f>
        <v>1</v>
      </c>
      <c r="AT23" s="10" t="b" cm="1">
        <f t="array" ref="AT23">IF(NOT(ISBLANK(#REF!)),AND(AS23=TRUE,LEN(AR23)&lt;255,NOT(ISNUMBER(FIND('List of Values'!$C$2:$C$20,AR23)))),"")</f>
        <v>1</v>
      </c>
      <c r="AU23" s="1" t="s">
        <v>1952</v>
      </c>
      <c r="AV23" s="10" t="b">
        <f t="shared" si="54"/>
        <v>1</v>
      </c>
      <c r="AW23" s="10" t="b">
        <f>IF(NOT(ISBLANK($B23)),AND(AV23=TRUE,NOT(COUNTIF('List of Values'!$AH$2:$AH$60,AU23)=0)),"")</f>
        <v>1</v>
      </c>
      <c r="AX23" s="1" t="s">
        <v>1947</v>
      </c>
      <c r="AY23" s="10" t="b">
        <f t="shared" si="55"/>
        <v>1</v>
      </c>
      <c r="AZ23" s="10" t="b">
        <f>IF(NOT(ISBLANK($B23)),AND(AY23=TRUE,NOT(COUNTIF('List of Values'!$AG$2:$AG$60,AX23)=0)),"")</f>
        <v>1</v>
      </c>
      <c r="BA23" s="1" t="s">
        <v>1958</v>
      </c>
      <c r="BB23" s="10" t="b">
        <f t="shared" si="13"/>
        <v>1</v>
      </c>
      <c r="BC23" s="10" t="b" cm="1">
        <f t="array" ref="BC23">IF(NOT(ISBLANK($D23)),AND(BB23=TRUE,LEN(BA23)&lt;60,NOT(ISNUMBER(FIND('List of Values'!$C$2:$C$20,BA23)))),"")</f>
        <v>1</v>
      </c>
      <c r="BD23" s="101">
        <v>4773991850</v>
      </c>
      <c r="BE23" s="10" t="b">
        <f t="shared" si="56"/>
        <v>1</v>
      </c>
      <c r="BF23" s="10" t="b" cm="1">
        <f t="array" ref="BF23">IF(NOT(ISBLANK($B23)),AND(BE23=TRUE,LEN(BD23)&lt;255,NOT(ISNUMBER(FIND('List of Values'!$C$2:$C$23,BD23)))),"")</f>
        <v>1</v>
      </c>
      <c r="BG23" s="1" t="s">
        <v>38</v>
      </c>
      <c r="BH23" s="10" t="b">
        <f>IF(NOT(ISBLANK(#REF!)),TRUE,"")</f>
        <v>1</v>
      </c>
      <c r="BI23" s="10" t="b" cm="1">
        <f t="array" ref="BI23">IF(NOT(ISBLANK(#REF!)),AND(BH23=TRUE,LEN(BG23)&lt;255,NOT(ISNUMBER(FIND('List of Values'!$C$2:$C$20,BG23)))),"")</f>
        <v>1</v>
      </c>
      <c r="BJ23" s="1" t="s">
        <v>1952</v>
      </c>
      <c r="BK23" s="10" t="b">
        <f t="shared" si="57"/>
        <v>1</v>
      </c>
      <c r="BL23" s="10" t="b">
        <f>IF(NOT(ISBLANK($B23)),AND(BK23=TRUE,NOT(COUNTIF('List of Values'!$AH$2:$AH$60,BJ23)=0)),"")</f>
        <v>1</v>
      </c>
      <c r="BM23" s="1" t="s">
        <v>2288</v>
      </c>
      <c r="BN23" s="10" t="b">
        <f t="shared" si="16"/>
        <v>1</v>
      </c>
      <c r="BO23" s="10" t="b">
        <f>IF(NOT(ISBLANK($B23)),AND(BN23=TRUE,NOT(COUNTIF('List of Values'!$AG$2:$AG$60,BM23)=0)),"")</f>
        <v>1</v>
      </c>
      <c r="BP23" s="1" t="s">
        <v>1958</v>
      </c>
      <c r="BQ23" s="10" t="b">
        <f t="shared" si="17"/>
        <v>1</v>
      </c>
      <c r="BR23" s="10" t="b" cm="1">
        <f t="array" ref="BR23">IF(NOT(ISBLANK($D23)),AND(BQ23=TRUE,LEN(BP23)&lt;60,NOT(ISNUMBER(FIND('List of Values'!$C$2:$C$20,BP23)))),"")</f>
        <v>1</v>
      </c>
      <c r="BS23" s="1">
        <v>4773991899</v>
      </c>
      <c r="BT23" s="10" t="b">
        <f t="shared" si="18"/>
        <v>1</v>
      </c>
      <c r="BU23" s="10" t="b" cm="1">
        <f t="array" ref="BU23">IF(NOT(ISBLANK($B23)),AND(BT23=TRUE,LEN(BS23)&lt;255,NOT(ISNUMBER(FIND('List of Values'!$C$2:$C$23,BS23)))),"")</f>
        <v>1</v>
      </c>
      <c r="BV23" s="1" t="s">
        <v>38</v>
      </c>
      <c r="BW23" s="10" t="b">
        <f t="shared" si="19"/>
        <v>1</v>
      </c>
      <c r="BX23" s="10" t="b" cm="1">
        <f t="array" ref="BX23">IF(NOT(ISBLANK($D23)),AND(BW23=TRUE,LEN(BV23)&lt;255,NOT(ISNUMBER(FIND('List of Values'!$C$2:$C$20,BV23)))),"")</f>
        <v>1</v>
      </c>
      <c r="BY23" s="1" t="s">
        <v>1952</v>
      </c>
      <c r="BZ23" s="10" t="b">
        <f t="shared" si="20"/>
        <v>1</v>
      </c>
      <c r="CA23" s="10" t="b">
        <f>IF(NOT(ISBLANK($B23)),AND(BZ23=TRUE,NOT(COUNTIF('List of Values'!$AH$2:$AH$60,BY23)=0)),"")</f>
        <v>1</v>
      </c>
      <c r="CB23" s="1" t="s">
        <v>1947</v>
      </c>
      <c r="CC23" s="10" t="b">
        <f t="shared" si="21"/>
        <v>1</v>
      </c>
      <c r="CD23" s="10" t="b">
        <f>IF(NOT(ISBLANK($B23)),AND(CC23=TRUE,NOT(COUNTIF('List of Values'!$AG$2:$AG$60,CB23)=0)),"")</f>
        <v>1</v>
      </c>
      <c r="CE23" s="1" t="s">
        <v>2315</v>
      </c>
      <c r="CF23" s="10" t="b">
        <f t="shared" si="22"/>
        <v>1</v>
      </c>
      <c r="CG23" s="10" t="b" cm="1">
        <f t="array" ref="CG23">IF(NOT(ISBLANK($D23)),AND(CF23=TRUE,LEN(CE23)&lt;60,NOT(ISNUMBER(FIND('List of Values'!$C$2:$C$20,CE23)))),"")</f>
        <v>1</v>
      </c>
      <c r="CH23" s="1">
        <v>4773991854</v>
      </c>
      <c r="CI23" s="10" t="b">
        <f t="shared" si="23"/>
        <v>1</v>
      </c>
      <c r="CJ23" s="10" t="b" cm="1">
        <f t="array" ref="CJ23">IF(NOT(ISBLANK($B23)),AND(CI23=TRUE,LEN(CH23)&lt;255,NOT(ISNUMBER(FIND('List of Values'!$C$2:$C$23,CH23)))),"")</f>
        <v>1</v>
      </c>
      <c r="CK23" s="1" t="s">
        <v>38</v>
      </c>
      <c r="CL23" s="10" t="b">
        <f t="shared" si="24"/>
        <v>1</v>
      </c>
      <c r="CM23" s="10" t="b" cm="1">
        <f t="array" ref="CM23">IF(NOT(ISBLANK($D23)),AND(CL23=TRUE,LEN(CK23)&lt;255,NOT(ISNUMBER(FIND('List of Values'!$C$2:$C$20,CK23)))),"")</f>
        <v>1</v>
      </c>
      <c r="CN23" s="1" t="s">
        <v>1952</v>
      </c>
      <c r="CO23" s="10" t="b">
        <f t="shared" si="25"/>
        <v>1</v>
      </c>
      <c r="CP23" s="10" t="b">
        <f>IF(NOT(ISBLANK($B23)),AND(CO23=TRUE,NOT(COUNTIF('List of Values'!$AH$2:$AH$60,CN23)=0)),"")</f>
        <v>1</v>
      </c>
      <c r="CQ23" s="1" t="s">
        <v>1947</v>
      </c>
      <c r="CR23" s="10" t="b">
        <f t="shared" si="26"/>
        <v>1</v>
      </c>
      <c r="CS23" s="10" t="b">
        <f>IF(NOT(ISBLANK($B23)),AND(CR23=TRUE,NOT(COUNTIF('List of Values'!$AG$2:$AG$60,CQ23)=0)),"")</f>
        <v>1</v>
      </c>
      <c r="CT23" s="1" t="s">
        <v>2056</v>
      </c>
      <c r="CU23" s="10" t="b">
        <f t="shared" si="27"/>
        <v>1</v>
      </c>
      <c r="CV23" s="10" t="b" cm="1">
        <f t="array" ref="CV23">IF(NOT(ISBLANK($D23)),AND(CU23=TRUE,LEN(CT23)&lt;60,NOT(ISNUMBER(FIND('List of Values'!$C$2:$C$20,CT23)))),"")</f>
        <v>1</v>
      </c>
      <c r="CW23" s="1">
        <v>4795161533</v>
      </c>
      <c r="CX23" s="10" t="b">
        <f t="shared" si="28"/>
        <v>1</v>
      </c>
      <c r="CY23" s="10" t="b" cm="1">
        <f t="array" ref="CY23">IF(NOT(ISBLANK($B23)),AND(CX23=TRUE,LEN(CW23)&lt;255,NOT(ISNUMBER(FIND('List of Values'!$C$2:$C$23,CW23)))),"")</f>
        <v>1</v>
      </c>
      <c r="CZ23" s="1" t="s">
        <v>38</v>
      </c>
      <c r="DA23" s="10" t="b">
        <f t="shared" si="29"/>
        <v>1</v>
      </c>
      <c r="DB23" s="10" t="b" cm="1">
        <f t="array" ref="DB23">IF(NOT(ISBLANK($D23)),AND(DA23=TRUE,LEN(CZ23)&lt;255,NOT(ISNUMBER(FIND('List of Values'!$C$2:$C$20,CZ23)))),"")</f>
        <v>1</v>
      </c>
      <c r="DC23" s="1" t="s">
        <v>1952</v>
      </c>
      <c r="DD23" s="10" t="b">
        <f t="shared" si="30"/>
        <v>1</v>
      </c>
      <c r="DE23" s="10" t="b">
        <f>IF(NOT(ISBLANK($B23)),AND(DD23=TRUE,NOT(COUNTIF('List of Values'!$AH$2:$AH$60,DC23)=0)),"")</f>
        <v>1</v>
      </c>
      <c r="DF23" s="1" t="s">
        <v>1949</v>
      </c>
      <c r="DG23" s="10" t="b">
        <f t="shared" si="31"/>
        <v>1</v>
      </c>
      <c r="DH23" s="10" t="b">
        <f>IF(NOT(ISBLANK($B23)),AND(DG23=TRUE,NOT(COUNTIF('List of Values'!$AG$2:$AG$60,DF23)=0)),"")</f>
        <v>1</v>
      </c>
      <c r="DI23" s="1" t="s">
        <v>2056</v>
      </c>
      <c r="DJ23" s="10" t="b">
        <f t="shared" si="32"/>
        <v>1</v>
      </c>
      <c r="DK23" s="10" t="b" cm="1">
        <f t="array" ref="DK23">IF(NOT(ISBLANK($D23)),AND(DJ23=TRUE,LEN(DI23)&lt;60,NOT(ISNUMBER(FIND('List of Values'!$C$2:$C$20,DI23)))),"")</f>
        <v>1</v>
      </c>
      <c r="DL23" s="1" t="s">
        <v>2057</v>
      </c>
      <c r="DM23" s="10" t="b">
        <f t="shared" si="33"/>
        <v>1</v>
      </c>
      <c r="DN23" s="10" t="b" cm="1">
        <f t="array" ref="DN23">IF(NOT(ISBLANK($B23)),AND(DM23=TRUE,LEN(DL23)&lt;255,NOT(ISNUMBER(FIND('List of Values'!$C$2:$C$23,DL23)))),"")</f>
        <v>1</v>
      </c>
      <c r="DO23" s="1" t="s">
        <v>38</v>
      </c>
      <c r="DP23" s="10" t="b">
        <f t="shared" si="34"/>
        <v>1</v>
      </c>
      <c r="DQ23" s="10" t="b" cm="1">
        <f t="array" ref="DQ23">IF(NOT(ISBLANK($D23)),AND(DP23=TRUE,LEN(DO23)&lt;255,NOT(ISNUMBER(FIND('List of Values'!$C$2:$C$20,DO23)))),"")</f>
        <v>1</v>
      </c>
      <c r="DR23" s="1" t="s">
        <v>1952</v>
      </c>
      <c r="DS23" s="10" t="b">
        <f t="shared" si="35"/>
        <v>1</v>
      </c>
      <c r="DT23" s="10" t="b">
        <f>IF(NOT(ISBLANK($B23)),AND(DS23=TRUE,NOT(COUNTIF('List of Values'!$AH$2:$AH$60,DR23)=0)),"")</f>
        <v>1</v>
      </c>
      <c r="DU23" s="1"/>
      <c r="DV23" s="10" t="b">
        <f t="shared" si="36"/>
        <v>0</v>
      </c>
      <c r="DW23" s="10" t="b">
        <f>IF(NOT(ISBLANK($B23)),AND(DV23=TRUE,NOT(COUNTIF('List of Values'!$AG$2:$AG$60,DU23)=0)),"")</f>
        <v>0</v>
      </c>
      <c r="DX23" s="1"/>
      <c r="DY23" s="10" t="b">
        <f t="shared" si="37"/>
        <v>1</v>
      </c>
      <c r="DZ23" s="10" t="b" cm="1">
        <f t="array" ref="DZ23">IF(NOT(ISBLANK($D23)),AND(DY23=TRUE,LEN(DX23)&lt;60,NOT(ISNUMBER(FIND('List of Values'!$C$2:$C$20,DX23)))),"")</f>
        <v>1</v>
      </c>
      <c r="EA23" s="1"/>
      <c r="EB23" s="10" t="b">
        <f t="shared" si="38"/>
        <v>0</v>
      </c>
      <c r="EC23" s="10" t="b" cm="1">
        <f t="array" ref="EC23">IF(NOT(ISBLANK($B23)),AND(EB23=TRUE,LEN(EA23)&lt;255,NOT(ISNUMBER(FIND('List of Values'!$C$2:$C$23,EA23)))),"")</f>
        <v>0</v>
      </c>
      <c r="ED23" s="1"/>
      <c r="EE23" s="10" t="b">
        <f t="shared" si="39"/>
        <v>1</v>
      </c>
      <c r="EF23" s="10" t="b" cm="1">
        <f t="array" ref="EF23">IF(NOT(ISBLANK($D23)),AND(EE23=TRUE,LEN(ED23)&lt;255,NOT(ISNUMBER(FIND('List of Values'!$C$2:$C$20,ED23)))),"")</f>
        <v>1</v>
      </c>
      <c r="EG23" s="1"/>
      <c r="EH23" s="10" t="b">
        <f t="shared" si="40"/>
        <v>0</v>
      </c>
      <c r="EI23" s="10" t="b">
        <f>IF(NOT(ISBLANK($B23)),AND(EH23=TRUE,NOT(COUNTIF('List of Values'!$AH$2:$AH$60,EG23)=0)),"")</f>
        <v>0</v>
      </c>
      <c r="EJ23" s="1"/>
      <c r="EK23" s="10" t="b">
        <f t="shared" si="41"/>
        <v>0</v>
      </c>
      <c r="EL23" s="10" t="b">
        <f>IF(NOT(ISBLANK($B23)),AND(EK23=TRUE,NOT(COUNTIF('List of Values'!$AG$2:$AG$60,EJ23)=0)),"")</f>
        <v>0</v>
      </c>
      <c r="EM23" s="1"/>
      <c r="EN23" s="10" t="b">
        <f t="shared" si="42"/>
        <v>1</v>
      </c>
      <c r="EO23" s="10" t="b" cm="1">
        <f t="array" ref="EO23">IF(NOT(ISBLANK($D23)),AND(EN23=TRUE,LEN(EM23)&lt;60,NOT(ISNUMBER(FIND('List of Values'!$C$2:$C$20,EM23)))),"")</f>
        <v>1</v>
      </c>
      <c r="EP23" s="1"/>
      <c r="EQ23" s="10" t="b">
        <f t="shared" si="43"/>
        <v>0</v>
      </c>
      <c r="ER23" s="10" t="b" cm="1">
        <f t="array" ref="ER23">IF(NOT(ISBLANK($B23)),AND(EQ23=TRUE,LEN(EP23)&lt;255,NOT(ISNUMBER(FIND('List of Values'!$C$2:$C$23,EP23)))),"")</f>
        <v>0</v>
      </c>
      <c r="ES23" s="1"/>
      <c r="ET23" s="10" t="b">
        <f t="shared" si="44"/>
        <v>1</v>
      </c>
      <c r="EU23" s="10" t="b" cm="1">
        <f t="array" ref="EU23">IF(NOT(ISBLANK($D23)),AND(ET23=TRUE,LEN(ES23)&lt;255,NOT(ISNUMBER(FIND('List of Values'!$C$2:$C$20,ES23)))),"")</f>
        <v>1</v>
      </c>
      <c r="EV23" s="1"/>
      <c r="EW23" s="10" t="b">
        <f t="shared" si="45"/>
        <v>0</v>
      </c>
      <c r="EX23" s="10" t="b">
        <f>IF(NOT(ISBLANK($B23)),AND(EW23=TRUE,NOT(COUNTIF('List of Values'!$AH$2:$AH$60,EV23)=0)),"")</f>
        <v>0</v>
      </c>
      <c r="EY23" t="str">
        <f>_xlfn.XLOOKUP(C23,[1]Blad1!$B:$B,[1]Blad1!$D:$D,"")</f>
        <v/>
      </c>
    </row>
    <row r="24" spans="1:155">
      <c r="A24">
        <f t="shared" si="58"/>
        <v>0</v>
      </c>
      <c r="B24" s="1">
        <v>217960</v>
      </c>
      <c r="C24" s="101" t="s">
        <v>1483</v>
      </c>
      <c r="D24" s="1" t="s">
        <v>1850</v>
      </c>
      <c r="E24" s="1" t="s">
        <v>1947</v>
      </c>
      <c r="F24" s="10" t="b">
        <f t="shared" si="46"/>
        <v>1</v>
      </c>
      <c r="G24" s="10" t="b">
        <f>IF(NOT(ISBLANK($B24)),AND(F24=TRUE,NOT(COUNTIF('List of Values'!$AG$2:$AG$60,E24)=0)),"")</f>
        <v>1</v>
      </c>
      <c r="H24" s="1" t="s">
        <v>1958</v>
      </c>
      <c r="I24" s="10" t="b">
        <f t="shared" si="1"/>
        <v>1</v>
      </c>
      <c r="J24" s="10" t="b" cm="1">
        <f t="array" ref="J24">IF(NOT(ISBLANK($D24)),AND(I24=TRUE,LEN(H24)&lt;60,NOT(ISNUMBER(FIND('List of Values'!$C$2:$C$20,H24)))),"")</f>
        <v>1</v>
      </c>
      <c r="K24" s="101" t="s">
        <v>2316</v>
      </c>
      <c r="L24" s="10" t="b">
        <f t="shared" si="47"/>
        <v>1</v>
      </c>
      <c r="M24" s="10" t="b" cm="1">
        <f t="array" ref="M24">IF(NOT(ISBLANK($B24)),AND(L24=TRUE,LEN(K24)&lt;255,NOT(ISNUMBER(FIND('List of Values'!$C$2:$C$23,K24)))),"")</f>
        <v>1</v>
      </c>
      <c r="N24" s="1" t="s">
        <v>32</v>
      </c>
      <c r="O24" s="10" t="b">
        <f>IF(NOT(ISBLANK(#REF!)),TRUE,"")</f>
        <v>1</v>
      </c>
      <c r="P24" s="10" t="b" cm="1">
        <f t="array" ref="P24">IF(NOT(ISBLANK(#REF!)),AND(O24=TRUE,LEN(N24)&lt;255,NOT(ISNUMBER(FIND('List of Values'!$C$2:$C$20,N24)))),"")</f>
        <v>1</v>
      </c>
      <c r="Q24" s="1" t="s">
        <v>1457</v>
      </c>
      <c r="R24" s="10" t="b">
        <f t="shared" si="48"/>
        <v>1</v>
      </c>
      <c r="S24" s="10" t="b">
        <f>IF(NOT(ISBLANK($B24)),AND(R24=TRUE,NOT(COUNTIF('List of Values'!$AH$2:$AH$60,Q24)=0)),"")</f>
        <v>1</v>
      </c>
      <c r="T24" s="1" t="s">
        <v>1949</v>
      </c>
      <c r="U24" s="10" t="b">
        <f t="shared" si="49"/>
        <v>1</v>
      </c>
      <c r="V24" s="10" t="b">
        <f>IF(NOT(ISBLANK($B24)),AND(U24=TRUE,NOT(COUNTIF('List of Values'!$AG$2:$AG$60,T24)=0)),"")</f>
        <v>1</v>
      </c>
      <c r="W24" s="1" t="s">
        <v>1958</v>
      </c>
      <c r="X24" s="10" t="b">
        <f t="shared" si="5"/>
        <v>1</v>
      </c>
      <c r="Y24" s="10" t="b" cm="1">
        <f t="array" ref="Y24">IF(NOT(ISBLANK($D24)),AND(X24=TRUE,LEN(W24)&lt;60,NOT(ISNUMBER(FIND('List of Values'!$C$2:$C$20,W24)))),"")</f>
        <v>1</v>
      </c>
      <c r="Z24" s="1" t="s">
        <v>2065</v>
      </c>
      <c r="AA24" s="10" t="b">
        <f t="shared" si="50"/>
        <v>1</v>
      </c>
      <c r="AB24" s="10" t="b" cm="1">
        <f t="array" ref="AB24">IF(NOT(ISBLANK($B24)),AND(AA24=TRUE,LEN(Z24)&lt;255,NOT(ISNUMBER(FIND('List of Values'!$C$2:$C$23,Z24)))),"")</f>
        <v>1</v>
      </c>
      <c r="AC24" s="1" t="s">
        <v>32</v>
      </c>
      <c r="AD24" s="10" t="b">
        <f>IF(NOT(ISBLANK(#REF!)),TRUE,"")</f>
        <v>1</v>
      </c>
      <c r="AE24" s="10" t="b" cm="1">
        <f t="array" ref="AE24">IF(NOT(ISBLANK(#REF!)),AND(AD24=TRUE,LEN(AC24)&lt;255,NOT(ISNUMBER(FIND('List of Values'!$C$2:$C$20,AC24)))),"")</f>
        <v>1</v>
      </c>
      <c r="AF24" s="1" t="s">
        <v>1952</v>
      </c>
      <c r="AG24" s="10" t="b">
        <f t="shared" si="51"/>
        <v>1</v>
      </c>
      <c r="AH24" s="10" t="b">
        <f>IF(NOT(ISBLANK($B24)),AND(AG24=TRUE,NOT(COUNTIF('List of Values'!$AH$2:$AH$60,AF24)=0)),"")</f>
        <v>1</v>
      </c>
      <c r="AI24" s="1" t="s">
        <v>2288</v>
      </c>
      <c r="AJ24" s="10" t="b">
        <f t="shared" si="52"/>
        <v>1</v>
      </c>
      <c r="AK24" s="10" t="b">
        <f>IF(NOT(ISBLANK($B24)),AND(AJ24=TRUE,NOT(COUNTIF('List of Values'!$AG$2:$AG$60,AI24)=0)),"")</f>
        <v>1</v>
      </c>
      <c r="AL24" s="1" t="s">
        <v>1958</v>
      </c>
      <c r="AM24" s="10" t="b">
        <f t="shared" si="9"/>
        <v>1</v>
      </c>
      <c r="AN24" s="10" t="b" cm="1">
        <f t="array" ref="AN24">IF(NOT(ISBLANK($D24)),AND(AM24=TRUE,LEN(AL24)&lt;60,NOT(ISNUMBER(FIND('List of Values'!$C$2:$C$20,AL24)))),"")</f>
        <v>1</v>
      </c>
      <c r="AO24" s="1" t="s">
        <v>2317</v>
      </c>
      <c r="AP24" s="10" t="b">
        <f t="shared" si="53"/>
        <v>1</v>
      </c>
      <c r="AQ24" s="10" t="b" cm="1">
        <f t="array" ref="AQ24">IF(NOT(ISBLANK($B24)),AND(AP24=TRUE,LEN(AO24)&lt;255,NOT(ISNUMBER(FIND('List of Values'!$C$2:$C$23,AO24)))),"")</f>
        <v>1</v>
      </c>
      <c r="AR24" s="1" t="s">
        <v>32</v>
      </c>
      <c r="AS24" s="10" t="b">
        <f>IF(NOT(ISBLANK(#REF!)),TRUE,"")</f>
        <v>1</v>
      </c>
      <c r="AT24" s="10" t="b" cm="1">
        <f t="array" ref="AT24">IF(NOT(ISBLANK(#REF!)),AND(AS24=TRUE,LEN(AR24)&lt;255,NOT(ISNUMBER(FIND('List of Values'!$C$2:$C$20,AR24)))),"")</f>
        <v>1</v>
      </c>
      <c r="AU24" s="1" t="s">
        <v>1952</v>
      </c>
      <c r="AV24" s="10" t="b">
        <f t="shared" si="54"/>
        <v>1</v>
      </c>
      <c r="AW24" s="10" t="b">
        <f>IF(NOT(ISBLANK($B24)),AND(AV24=TRUE,NOT(COUNTIF('List of Values'!$AH$2:$AH$60,AU24)=0)),"")</f>
        <v>1</v>
      </c>
      <c r="AX24" s="1"/>
      <c r="AY24" s="10" t="b">
        <f t="shared" si="55"/>
        <v>0</v>
      </c>
      <c r="AZ24" s="10" t="b">
        <f>IF(NOT(ISBLANK($B24)),AND(AY24=TRUE,NOT(COUNTIF('List of Values'!$AG$2:$AG$60,AX24)=0)),"")</f>
        <v>0</v>
      </c>
      <c r="BA24" s="1"/>
      <c r="BB24" s="10" t="b">
        <f t="shared" si="13"/>
        <v>1</v>
      </c>
      <c r="BC24" s="10" t="b" cm="1">
        <f t="array" ref="BC24">IF(NOT(ISBLANK($D24)),AND(BB24=TRUE,LEN(BA24)&lt;60,NOT(ISNUMBER(FIND('List of Values'!$C$2:$C$20,BA24)))),"")</f>
        <v>1</v>
      </c>
      <c r="BD24" s="1"/>
      <c r="BE24" s="10" t="b">
        <f t="shared" si="56"/>
        <v>0</v>
      </c>
      <c r="BF24" s="10" t="b" cm="1">
        <f t="array" ref="BF24">IF(NOT(ISBLANK($B24)),AND(BE24=TRUE,LEN(BD24)&lt;255,NOT(ISNUMBER(FIND('List of Values'!$C$2:$C$23,BD24)))),"")</f>
        <v>0</v>
      </c>
      <c r="BG24" s="1"/>
      <c r="BH24" s="10" t="b">
        <f>IF(NOT(ISBLANK(#REF!)),TRUE,"")</f>
        <v>1</v>
      </c>
      <c r="BI24" s="10" t="b" cm="1">
        <f t="array" ref="BI24">IF(NOT(ISBLANK(#REF!)),AND(BH24=TRUE,LEN(BG24)&lt;255,NOT(ISNUMBER(FIND('List of Values'!$C$2:$C$20,BG24)))),"")</f>
        <v>1</v>
      </c>
      <c r="BJ24" s="1"/>
      <c r="BK24" s="10" t="b">
        <f t="shared" si="57"/>
        <v>0</v>
      </c>
      <c r="BL24" s="10" t="b">
        <f>IF(NOT(ISBLANK($B24)),AND(BK24=TRUE,NOT(COUNTIF('List of Values'!$AH$2:$AH$60,BJ24)=0)),"")</f>
        <v>0</v>
      </c>
      <c r="BM24" s="1"/>
      <c r="BN24" s="10" t="b">
        <f t="shared" si="16"/>
        <v>0</v>
      </c>
      <c r="BO24" s="10" t="b">
        <f>IF(NOT(ISBLANK($B24)),AND(BN24=TRUE,NOT(COUNTIF('List of Values'!$AG$2:$AG$60,BM24)=0)),"")</f>
        <v>0</v>
      </c>
      <c r="BP24" s="1"/>
      <c r="BQ24" s="10" t="b">
        <f t="shared" si="17"/>
        <v>1</v>
      </c>
      <c r="BR24" s="10" t="b" cm="1">
        <f t="array" ref="BR24">IF(NOT(ISBLANK($D24)),AND(BQ24=TRUE,LEN(BP24)&lt;60,NOT(ISNUMBER(FIND('List of Values'!$C$2:$C$20,BP24)))),"")</f>
        <v>1</v>
      </c>
      <c r="BS24" s="1"/>
      <c r="BT24" s="10" t="b">
        <f t="shared" si="18"/>
        <v>0</v>
      </c>
      <c r="BU24" s="10" t="b" cm="1">
        <f t="array" ref="BU24">IF(NOT(ISBLANK($B24)),AND(BT24=TRUE,LEN(BS24)&lt;255,NOT(ISNUMBER(FIND('List of Values'!$C$2:$C$23,BS24)))),"")</f>
        <v>0</v>
      </c>
      <c r="BV24" s="1"/>
      <c r="BW24" s="10" t="b">
        <f t="shared" si="19"/>
        <v>1</v>
      </c>
      <c r="BX24" s="10" t="b" cm="1">
        <f t="array" ref="BX24">IF(NOT(ISBLANK($D24)),AND(BW24=TRUE,LEN(BV24)&lt;255,NOT(ISNUMBER(FIND('List of Values'!$C$2:$C$20,BV24)))),"")</f>
        <v>1</v>
      </c>
      <c r="BY24" s="1"/>
      <c r="BZ24" s="10" t="b">
        <f t="shared" si="20"/>
        <v>0</v>
      </c>
      <c r="CA24" s="10" t="b">
        <f>IF(NOT(ISBLANK($B24)),AND(BZ24=TRUE,NOT(COUNTIF('List of Values'!$AH$2:$AH$60,BY24)=0)),"")</f>
        <v>0</v>
      </c>
      <c r="CB24" s="1"/>
      <c r="CC24" s="10" t="b">
        <f t="shared" si="21"/>
        <v>0</v>
      </c>
      <c r="CD24" s="10" t="b">
        <f>IF(NOT(ISBLANK($B24)),AND(CC24=TRUE,NOT(COUNTIF('List of Values'!$AG$2:$AG$60,CB24)=0)),"")</f>
        <v>0</v>
      </c>
      <c r="CE24" s="1"/>
      <c r="CF24" s="10" t="b">
        <f t="shared" si="22"/>
        <v>1</v>
      </c>
      <c r="CG24" s="10" t="b" cm="1">
        <f t="array" ref="CG24">IF(NOT(ISBLANK($D24)),AND(CF24=TRUE,LEN(CE24)&lt;60,NOT(ISNUMBER(FIND('List of Values'!$C$2:$C$20,CE24)))),"")</f>
        <v>1</v>
      </c>
      <c r="CH24" s="1"/>
      <c r="CI24" s="10" t="b">
        <f t="shared" si="23"/>
        <v>0</v>
      </c>
      <c r="CJ24" s="10" t="b" cm="1">
        <f t="array" ref="CJ24">IF(NOT(ISBLANK($B24)),AND(CI24=TRUE,LEN(CH24)&lt;255,NOT(ISNUMBER(FIND('List of Values'!$C$2:$C$23,CH24)))),"")</f>
        <v>0</v>
      </c>
      <c r="CK24" s="1"/>
      <c r="CL24" s="10" t="b">
        <f t="shared" si="24"/>
        <v>1</v>
      </c>
      <c r="CM24" s="10" t="b" cm="1">
        <f t="array" ref="CM24">IF(NOT(ISBLANK($D24)),AND(CL24=TRUE,LEN(CK24)&lt;255,NOT(ISNUMBER(FIND('List of Values'!$C$2:$C$20,CK24)))),"")</f>
        <v>1</v>
      </c>
      <c r="CN24" s="1"/>
      <c r="CO24" s="10" t="b">
        <f t="shared" si="25"/>
        <v>0</v>
      </c>
      <c r="CP24" s="10" t="b">
        <f>IF(NOT(ISBLANK($B24)),AND(CO24=TRUE,NOT(COUNTIF('List of Values'!$AH$2:$AH$60,CN24)=0)),"")</f>
        <v>0</v>
      </c>
      <c r="CQ24" s="1"/>
      <c r="CR24" s="10" t="b">
        <f t="shared" si="26"/>
        <v>0</v>
      </c>
      <c r="CS24" s="10" t="b">
        <f>IF(NOT(ISBLANK($B24)),AND(CR24=TRUE,NOT(COUNTIF('List of Values'!$AG$2:$AG$60,CQ24)=0)),"")</f>
        <v>0</v>
      </c>
      <c r="CT24" s="1"/>
      <c r="CU24" s="10" t="b">
        <f t="shared" si="27"/>
        <v>1</v>
      </c>
      <c r="CV24" s="10" t="b" cm="1">
        <f t="array" ref="CV24">IF(NOT(ISBLANK($D24)),AND(CU24=TRUE,LEN(CT24)&lt;60,NOT(ISNUMBER(FIND('List of Values'!$C$2:$C$20,CT24)))),"")</f>
        <v>1</v>
      </c>
      <c r="CW24" s="1"/>
      <c r="CX24" s="10" t="b">
        <f t="shared" si="28"/>
        <v>0</v>
      </c>
      <c r="CY24" s="10" t="b" cm="1">
        <f t="array" ref="CY24">IF(NOT(ISBLANK($B24)),AND(CX24=TRUE,LEN(CW24)&lt;255,NOT(ISNUMBER(FIND('List of Values'!$C$2:$C$23,CW24)))),"")</f>
        <v>0</v>
      </c>
      <c r="CZ24" s="1"/>
      <c r="DA24" s="10" t="b">
        <f t="shared" si="29"/>
        <v>1</v>
      </c>
      <c r="DB24" s="10" t="b" cm="1">
        <f t="array" ref="DB24">IF(NOT(ISBLANK($D24)),AND(DA24=TRUE,LEN(CZ24)&lt;255,NOT(ISNUMBER(FIND('List of Values'!$C$2:$C$20,CZ24)))),"")</f>
        <v>1</v>
      </c>
      <c r="DC24" s="1"/>
      <c r="DD24" s="10" t="b">
        <f t="shared" si="30"/>
        <v>0</v>
      </c>
      <c r="DE24" s="10" t="b">
        <f>IF(NOT(ISBLANK($B24)),AND(DD24=TRUE,NOT(COUNTIF('List of Values'!$AH$2:$AH$60,DC24)=0)),"")</f>
        <v>0</v>
      </c>
      <c r="DF24" s="1"/>
      <c r="DG24" s="10" t="b">
        <f t="shared" si="31"/>
        <v>0</v>
      </c>
      <c r="DH24" s="10" t="b">
        <f>IF(NOT(ISBLANK($B24)),AND(DG24=TRUE,NOT(COUNTIF('List of Values'!$AG$2:$AG$60,DF24)=0)),"")</f>
        <v>0</v>
      </c>
      <c r="DI24" s="1"/>
      <c r="DJ24" s="10" t="b">
        <f t="shared" si="32"/>
        <v>1</v>
      </c>
      <c r="DK24" s="10" t="b" cm="1">
        <f t="array" ref="DK24">IF(NOT(ISBLANK($D24)),AND(DJ24=TRUE,LEN(DI24)&lt;60,NOT(ISNUMBER(FIND('List of Values'!$C$2:$C$20,DI24)))),"")</f>
        <v>1</v>
      </c>
      <c r="DL24" s="1"/>
      <c r="DM24" s="10" t="b">
        <f t="shared" si="33"/>
        <v>0</v>
      </c>
      <c r="DN24" s="10" t="b" cm="1">
        <f t="array" ref="DN24">IF(NOT(ISBLANK($B24)),AND(DM24=TRUE,LEN(DL24)&lt;255,NOT(ISNUMBER(FIND('List of Values'!$C$2:$C$23,DL24)))),"")</f>
        <v>0</v>
      </c>
      <c r="DO24" s="1"/>
      <c r="DP24" s="10" t="b">
        <f t="shared" si="34"/>
        <v>1</v>
      </c>
      <c r="DQ24" s="10" t="b" cm="1">
        <f t="array" ref="DQ24">IF(NOT(ISBLANK($D24)),AND(DP24=TRUE,LEN(DO24)&lt;255,NOT(ISNUMBER(FIND('List of Values'!$C$2:$C$20,DO24)))),"")</f>
        <v>1</v>
      </c>
      <c r="DR24" s="1"/>
      <c r="DS24" s="10" t="b">
        <f t="shared" si="35"/>
        <v>0</v>
      </c>
      <c r="DT24" s="10" t="b">
        <f>IF(NOT(ISBLANK($B24)),AND(DS24=TRUE,NOT(COUNTIF('List of Values'!$AH$2:$AH$60,DR24)=0)),"")</f>
        <v>0</v>
      </c>
      <c r="DU24" s="1"/>
      <c r="DV24" s="10" t="b">
        <f t="shared" si="36"/>
        <v>0</v>
      </c>
      <c r="DW24" s="10" t="b">
        <f>IF(NOT(ISBLANK($B24)),AND(DV24=TRUE,NOT(COUNTIF('List of Values'!$AG$2:$AG$60,DU24)=0)),"")</f>
        <v>0</v>
      </c>
      <c r="DX24" s="1"/>
      <c r="DY24" s="10" t="b">
        <f t="shared" si="37"/>
        <v>1</v>
      </c>
      <c r="DZ24" s="10" t="b" cm="1">
        <f t="array" ref="DZ24">IF(NOT(ISBLANK($D24)),AND(DY24=TRUE,LEN(DX24)&lt;60,NOT(ISNUMBER(FIND('List of Values'!$C$2:$C$20,DX24)))),"")</f>
        <v>1</v>
      </c>
      <c r="EA24" s="1"/>
      <c r="EB24" s="10" t="b">
        <f t="shared" si="38"/>
        <v>0</v>
      </c>
      <c r="EC24" s="10" t="b" cm="1">
        <f t="array" ref="EC24">IF(NOT(ISBLANK($B24)),AND(EB24=TRUE,LEN(EA24)&lt;255,NOT(ISNUMBER(FIND('List of Values'!$C$2:$C$23,EA24)))),"")</f>
        <v>0</v>
      </c>
      <c r="ED24" s="1"/>
      <c r="EE24" s="10" t="b">
        <f t="shared" si="39"/>
        <v>1</v>
      </c>
      <c r="EF24" s="10" t="b" cm="1">
        <f t="array" ref="EF24">IF(NOT(ISBLANK($D24)),AND(EE24=TRUE,LEN(ED24)&lt;255,NOT(ISNUMBER(FIND('List of Values'!$C$2:$C$20,ED24)))),"")</f>
        <v>1</v>
      </c>
      <c r="EG24" s="1"/>
      <c r="EH24" s="10" t="b">
        <f t="shared" si="40"/>
        <v>0</v>
      </c>
      <c r="EI24" s="10" t="b">
        <f>IF(NOT(ISBLANK($B24)),AND(EH24=TRUE,NOT(COUNTIF('List of Values'!$AH$2:$AH$60,EG24)=0)),"")</f>
        <v>0</v>
      </c>
      <c r="EJ24" s="1"/>
      <c r="EK24" s="10" t="b">
        <f t="shared" si="41"/>
        <v>0</v>
      </c>
      <c r="EL24" s="10" t="b">
        <f>IF(NOT(ISBLANK($B24)),AND(EK24=TRUE,NOT(COUNTIF('List of Values'!$AG$2:$AG$60,EJ24)=0)),"")</f>
        <v>0</v>
      </c>
      <c r="EM24" s="1"/>
      <c r="EN24" s="10" t="b">
        <f t="shared" si="42"/>
        <v>1</v>
      </c>
      <c r="EO24" s="10" t="b" cm="1">
        <f t="array" ref="EO24">IF(NOT(ISBLANK($D24)),AND(EN24=TRUE,LEN(EM24)&lt;60,NOT(ISNUMBER(FIND('List of Values'!$C$2:$C$20,EM24)))),"")</f>
        <v>1</v>
      </c>
      <c r="EP24" s="1"/>
      <c r="EQ24" s="10" t="b">
        <f t="shared" si="43"/>
        <v>0</v>
      </c>
      <c r="ER24" s="10" t="b" cm="1">
        <f t="array" ref="ER24">IF(NOT(ISBLANK($B24)),AND(EQ24=TRUE,LEN(EP24)&lt;255,NOT(ISNUMBER(FIND('List of Values'!$C$2:$C$23,EP24)))),"")</f>
        <v>0</v>
      </c>
      <c r="ES24" s="1"/>
      <c r="ET24" s="10" t="b">
        <f t="shared" si="44"/>
        <v>1</v>
      </c>
      <c r="EU24" s="10" t="b" cm="1">
        <f t="array" ref="EU24">IF(NOT(ISBLANK($D24)),AND(ET24=TRUE,LEN(ES24)&lt;255,NOT(ISNUMBER(FIND('List of Values'!$C$2:$C$20,ES24)))),"")</f>
        <v>1</v>
      </c>
      <c r="EV24" s="1"/>
      <c r="EW24" s="10" t="b">
        <f t="shared" si="45"/>
        <v>0</v>
      </c>
      <c r="EX24" s="10" t="b">
        <f>IF(NOT(ISBLANK($B24)),AND(EW24=TRUE,NOT(COUNTIF('List of Values'!$AH$2:$AH$60,EV24)=0)),"")</f>
        <v>0</v>
      </c>
      <c r="EY24" t="str">
        <f>_xlfn.XLOOKUP(C24,[1]Blad1!$B:$B,[1]Blad1!$D:$D,"")</f>
        <v/>
      </c>
    </row>
    <row r="25" spans="1:155">
      <c r="A25">
        <f t="shared" si="58"/>
        <v>0</v>
      </c>
      <c r="B25" s="1">
        <v>217974</v>
      </c>
      <c r="C25" s="101" t="s">
        <v>1485</v>
      </c>
      <c r="D25" s="1" t="s">
        <v>1851</v>
      </c>
      <c r="E25" s="1" t="s">
        <v>1947</v>
      </c>
      <c r="F25" s="10" t="b">
        <f t="shared" si="46"/>
        <v>1</v>
      </c>
      <c r="G25" s="10" t="b">
        <f>IF(NOT(ISBLANK($B25)),AND(F25=TRUE,NOT(COUNTIF('List of Values'!$AG$2:$AG$60,E25)=0)),"")</f>
        <v>1</v>
      </c>
      <c r="H25" s="1" t="s">
        <v>2152</v>
      </c>
      <c r="I25" s="10" t="b">
        <f t="shared" si="1"/>
        <v>1</v>
      </c>
      <c r="J25" s="10" t="b" cm="1">
        <f t="array" ref="J25">IF(NOT(ISBLANK($D25)),AND(I25=TRUE,LEN(H25)&lt;60,NOT(ISNUMBER(FIND('List of Values'!$C$2:$C$20,H25)))),"")</f>
        <v>1</v>
      </c>
      <c r="K25" s="101" t="s">
        <v>2318</v>
      </c>
      <c r="L25" s="10" t="b">
        <f t="shared" si="47"/>
        <v>1</v>
      </c>
      <c r="M25" s="10" t="b" cm="1">
        <f t="array" ref="M25">IF(NOT(ISBLANK($B25)),AND(L25=TRUE,LEN(K25)&lt;255,NOT(ISNUMBER(FIND('List of Values'!$C$2:$C$23,K25)))),"")</f>
        <v>1</v>
      </c>
      <c r="N25" s="1" t="s">
        <v>32</v>
      </c>
      <c r="O25" s="10" t="b">
        <f>IF(NOT(ISBLANK(#REF!)),TRUE,"")</f>
        <v>1</v>
      </c>
      <c r="P25" s="10" t="b" cm="1">
        <f t="array" ref="P25">IF(NOT(ISBLANK(#REF!)),AND(O25=TRUE,LEN(N25)&lt;255,NOT(ISNUMBER(FIND('List of Values'!$C$2:$C$20,N25)))),"")</f>
        <v>1</v>
      </c>
      <c r="Q25" s="127" t="s">
        <v>1457</v>
      </c>
      <c r="R25" s="10" t="b">
        <f t="shared" si="48"/>
        <v>1</v>
      </c>
      <c r="S25" s="10" t="b">
        <f>IF(NOT(ISBLANK($B25)),AND(R25=TRUE,NOT(COUNTIF('List of Values'!$AH$2:$AH$60,Q25)=0)),"")</f>
        <v>1</v>
      </c>
      <c r="T25" s="1" t="s">
        <v>1949</v>
      </c>
      <c r="U25" s="10" t="b">
        <f t="shared" si="49"/>
        <v>1</v>
      </c>
      <c r="V25" s="10" t="b">
        <f>IF(NOT(ISBLANK($B25)),AND(U25=TRUE,NOT(COUNTIF('List of Values'!$AG$2:$AG$60,T25)=0)),"")</f>
        <v>1</v>
      </c>
      <c r="W25" s="1" t="s">
        <v>2152</v>
      </c>
      <c r="X25" s="10" t="b">
        <f t="shared" si="5"/>
        <v>1</v>
      </c>
      <c r="Y25" s="10" t="b" cm="1">
        <f t="array" ref="Y25">IF(NOT(ISBLANK($D25)),AND(X25=TRUE,LEN(W25)&lt;60,NOT(ISNUMBER(FIND('List of Values'!$C$2:$C$20,W25)))),"")</f>
        <v>1</v>
      </c>
      <c r="Z25" s="1" t="s">
        <v>2153</v>
      </c>
      <c r="AA25" s="10" t="b">
        <f t="shared" si="50"/>
        <v>1</v>
      </c>
      <c r="AB25" s="10" t="b" cm="1">
        <f t="array" ref="AB25">IF(NOT(ISBLANK($B25)),AND(AA25=TRUE,LEN(Z25)&lt;255,NOT(ISNUMBER(FIND('List of Values'!$C$2:$C$23,Z25)))),"")</f>
        <v>1</v>
      </c>
      <c r="AC25" s="1" t="s">
        <v>32</v>
      </c>
      <c r="AD25" s="10" t="b">
        <f>IF(NOT(ISBLANK(#REF!)),TRUE,"")</f>
        <v>1</v>
      </c>
      <c r="AE25" s="10" t="b" cm="1">
        <f t="array" ref="AE25">IF(NOT(ISBLANK(#REF!)),AND(AD25=TRUE,LEN(AC25)&lt;255,NOT(ISNUMBER(FIND('List of Values'!$C$2:$C$20,AC25)))),"")</f>
        <v>1</v>
      </c>
      <c r="AF25" s="1" t="s">
        <v>1952</v>
      </c>
      <c r="AG25" s="10" t="b">
        <f t="shared" si="51"/>
        <v>1</v>
      </c>
      <c r="AH25" s="10" t="b">
        <f>IF(NOT(ISBLANK($B25)),AND(AG25=TRUE,NOT(COUNTIF('List of Values'!$AH$2:$AH$60,AF25)=0)),"")</f>
        <v>1</v>
      </c>
      <c r="AI25" s="1" t="s">
        <v>1949</v>
      </c>
      <c r="AJ25" s="10" t="b">
        <f t="shared" si="52"/>
        <v>1</v>
      </c>
      <c r="AK25" s="10" t="b">
        <f>IF(NOT(ISBLANK($B25)),AND(AJ25=TRUE,NOT(COUNTIF('List of Values'!$AG$2:$AG$60,AI25)=0)),"")</f>
        <v>1</v>
      </c>
      <c r="AL25" s="1" t="s">
        <v>1958</v>
      </c>
      <c r="AM25" s="10" t="b">
        <f t="shared" si="9"/>
        <v>1</v>
      </c>
      <c r="AN25" s="10" t="b" cm="1">
        <f t="array" ref="AN25">IF(NOT(ISBLANK($D25)),AND(AM25=TRUE,LEN(AL25)&lt;60,NOT(ISNUMBER(FIND('List of Values'!$C$2:$C$20,AL25)))),"")</f>
        <v>1</v>
      </c>
      <c r="AO25" s="1" t="s">
        <v>2151</v>
      </c>
      <c r="AP25" s="10" t="b">
        <f t="shared" si="53"/>
        <v>1</v>
      </c>
      <c r="AQ25" s="10" t="b" cm="1">
        <f t="array" ref="AQ25">IF(NOT(ISBLANK($B25)),AND(AP25=TRUE,LEN(AO25)&lt;255,NOT(ISNUMBER(FIND('List of Values'!$C$2:$C$23,AO25)))),"")</f>
        <v>1</v>
      </c>
      <c r="AR25" s="1" t="s">
        <v>32</v>
      </c>
      <c r="AS25" s="10" t="b">
        <f>IF(NOT(ISBLANK(#REF!)),TRUE,"")</f>
        <v>1</v>
      </c>
      <c r="AT25" s="10" t="b" cm="1">
        <f t="array" ref="AT25">IF(NOT(ISBLANK(#REF!)),AND(AS25=TRUE,LEN(AR25)&lt;255,NOT(ISNUMBER(FIND('List of Values'!$C$2:$C$20,AR25)))),"")</f>
        <v>1</v>
      </c>
      <c r="AU25" s="1" t="s">
        <v>1952</v>
      </c>
      <c r="AV25" s="10" t="b">
        <f t="shared" si="54"/>
        <v>1</v>
      </c>
      <c r="AW25" s="10" t="b">
        <f>IF(NOT(ISBLANK($B25)),AND(AV25=TRUE,NOT(COUNTIF('List of Values'!$AH$2:$AH$60,AU25)=0)),"")</f>
        <v>1</v>
      </c>
      <c r="AX25" s="1" t="s">
        <v>2290</v>
      </c>
      <c r="AY25" s="10" t="b">
        <f t="shared" si="55"/>
        <v>1</v>
      </c>
      <c r="AZ25" s="10" t="b">
        <f>IF(NOT(ISBLANK($B25)),AND(AY25=TRUE,NOT(COUNTIF('List of Values'!$AG$2:$AG$60,AX25)=0)),"")</f>
        <v>1</v>
      </c>
      <c r="BA25" s="1" t="s">
        <v>1958</v>
      </c>
      <c r="BB25" s="10" t="b">
        <f t="shared" si="13"/>
        <v>1</v>
      </c>
      <c r="BC25" s="10" t="b" cm="1">
        <f t="array" ref="BC25">IF(NOT(ISBLANK($D25)),AND(BB25=TRUE,LEN(BA25)&lt;60,NOT(ISNUMBER(FIND('List of Values'!$C$2:$C$20,BA25)))),"")</f>
        <v>1</v>
      </c>
      <c r="BD25" s="101" t="s">
        <v>2319</v>
      </c>
      <c r="BE25" s="10" t="b">
        <f t="shared" si="56"/>
        <v>1</v>
      </c>
      <c r="BF25" s="10" t="b" cm="1">
        <f t="array" ref="BF25">IF(NOT(ISBLANK($B25)),AND(BE25=TRUE,LEN(BD25)&lt;255,NOT(ISNUMBER(FIND('List of Values'!$C$2:$C$23,BD25)))),"")</f>
        <v>1</v>
      </c>
      <c r="BG25" s="1" t="s">
        <v>32</v>
      </c>
      <c r="BH25" s="10" t="b">
        <f>IF(NOT(ISBLANK(#REF!)),TRUE,"")</f>
        <v>1</v>
      </c>
      <c r="BI25" s="10" t="b" cm="1">
        <f t="array" ref="BI25">IF(NOT(ISBLANK(#REF!)),AND(BH25=TRUE,LEN(BG25)&lt;255,NOT(ISNUMBER(FIND('List of Values'!$C$2:$C$20,BG25)))),"")</f>
        <v>1</v>
      </c>
      <c r="BJ25" s="1" t="s">
        <v>1952</v>
      </c>
      <c r="BK25" s="10" t="b">
        <f t="shared" si="57"/>
        <v>1</v>
      </c>
      <c r="BL25" s="10" t="b">
        <f>IF(NOT(ISBLANK($B25)),AND(BK25=TRUE,NOT(COUNTIF('List of Values'!$AH$2:$AH$60,BJ25)=0)),"")</f>
        <v>1</v>
      </c>
      <c r="BM25" s="1" t="s">
        <v>1947</v>
      </c>
      <c r="BN25" s="10" t="b">
        <f t="shared" si="16"/>
        <v>1</v>
      </c>
      <c r="BO25" s="10" t="b">
        <f>IF(NOT(ISBLANK($B25)),AND(BN25=TRUE,NOT(COUNTIF('List of Values'!$AG$2:$AG$60,BM25)=0)),"")</f>
        <v>1</v>
      </c>
      <c r="BP25" s="1" t="s">
        <v>2320</v>
      </c>
      <c r="BQ25" s="10" t="b">
        <f t="shared" si="17"/>
        <v>1</v>
      </c>
      <c r="BR25" s="10" t="b" cm="1">
        <f t="array" ref="BR25">IF(NOT(ISBLANK($D25)),AND(BQ25=TRUE,LEN(BP25)&lt;60,NOT(ISNUMBER(FIND('List of Values'!$C$2:$C$20,BP25)))),"")</f>
        <v>1</v>
      </c>
      <c r="BS25" s="1" t="s">
        <v>2321</v>
      </c>
      <c r="BT25" s="10" t="b">
        <f t="shared" si="18"/>
        <v>1</v>
      </c>
      <c r="BU25" s="10" t="b" cm="1">
        <f t="array" ref="BU25">IF(NOT(ISBLANK($B25)),AND(BT25=TRUE,LEN(BS25)&lt;255,NOT(ISNUMBER(FIND('List of Values'!$C$2:$C$23,BS25)))),"")</f>
        <v>1</v>
      </c>
      <c r="BV25" s="1" t="s">
        <v>38</v>
      </c>
      <c r="BW25" s="10" t="b">
        <f t="shared" si="19"/>
        <v>1</v>
      </c>
      <c r="BX25" s="10" t="b" cm="1">
        <f t="array" ref="BX25">IF(NOT(ISBLANK($D25)),AND(BW25=TRUE,LEN(BV25)&lt;255,NOT(ISNUMBER(FIND('List of Values'!$C$2:$C$20,BV25)))),"")</f>
        <v>1</v>
      </c>
      <c r="BY25" s="1" t="s">
        <v>1952</v>
      </c>
      <c r="BZ25" s="10" t="b">
        <f t="shared" si="20"/>
        <v>1</v>
      </c>
      <c r="CA25" s="10" t="b">
        <f>IF(NOT(ISBLANK($B25)),AND(BZ25=TRUE,NOT(COUNTIF('List of Values'!$AH$2:$AH$60,BY25)=0)),"")</f>
        <v>1</v>
      </c>
      <c r="CB25" s="1"/>
      <c r="CC25" s="10" t="b">
        <f t="shared" si="21"/>
        <v>0</v>
      </c>
      <c r="CD25" s="10" t="b">
        <f>IF(NOT(ISBLANK($B25)),AND(CC25=TRUE,NOT(COUNTIF('List of Values'!$AG$2:$AG$60,CB25)=0)),"")</f>
        <v>0</v>
      </c>
      <c r="CE25" s="1"/>
      <c r="CF25" s="10" t="b">
        <f t="shared" si="22"/>
        <v>1</v>
      </c>
      <c r="CG25" s="10" t="b" cm="1">
        <f t="array" ref="CG25">IF(NOT(ISBLANK($D25)),AND(CF25=TRUE,LEN(CE25)&lt;60,NOT(ISNUMBER(FIND('List of Values'!$C$2:$C$20,CE25)))),"")</f>
        <v>1</v>
      </c>
      <c r="CH25" s="1"/>
      <c r="CI25" s="10" t="b">
        <f t="shared" si="23"/>
        <v>0</v>
      </c>
      <c r="CJ25" s="10" t="b" cm="1">
        <f t="array" ref="CJ25">IF(NOT(ISBLANK($B25)),AND(CI25=TRUE,LEN(CH25)&lt;255,NOT(ISNUMBER(FIND('List of Values'!$C$2:$C$23,CH25)))),"")</f>
        <v>0</v>
      </c>
      <c r="CK25" s="1"/>
      <c r="CL25" s="10" t="b">
        <f t="shared" si="24"/>
        <v>1</v>
      </c>
      <c r="CM25" s="10" t="b" cm="1">
        <f t="array" ref="CM25">IF(NOT(ISBLANK($D25)),AND(CL25=TRUE,LEN(CK25)&lt;255,NOT(ISNUMBER(FIND('List of Values'!$C$2:$C$20,CK25)))),"")</f>
        <v>1</v>
      </c>
      <c r="CN25" s="1"/>
      <c r="CO25" s="10" t="b">
        <f t="shared" si="25"/>
        <v>0</v>
      </c>
      <c r="CP25" s="10" t="b">
        <f>IF(NOT(ISBLANK($B25)),AND(CO25=TRUE,NOT(COUNTIF('List of Values'!$AH$2:$AH$60,CN25)=0)),"")</f>
        <v>0</v>
      </c>
      <c r="CQ25" s="1"/>
      <c r="CR25" s="10" t="b">
        <f t="shared" si="26"/>
        <v>0</v>
      </c>
      <c r="CS25" s="10" t="b">
        <f>IF(NOT(ISBLANK($B25)),AND(CR25=TRUE,NOT(COUNTIF('List of Values'!$AG$2:$AG$60,CQ25)=0)),"")</f>
        <v>0</v>
      </c>
      <c r="CT25" s="1"/>
      <c r="CU25" s="10" t="b">
        <f t="shared" si="27"/>
        <v>1</v>
      </c>
      <c r="CV25" s="10" t="b" cm="1">
        <f t="array" ref="CV25">IF(NOT(ISBLANK($D25)),AND(CU25=TRUE,LEN(CT25)&lt;60,NOT(ISNUMBER(FIND('List of Values'!$C$2:$C$20,CT25)))),"")</f>
        <v>1</v>
      </c>
      <c r="CW25" s="1"/>
      <c r="CX25" s="10" t="b">
        <f t="shared" si="28"/>
        <v>0</v>
      </c>
      <c r="CY25" s="10" t="b" cm="1">
        <f t="array" ref="CY25">IF(NOT(ISBLANK($B25)),AND(CX25=TRUE,LEN(CW25)&lt;255,NOT(ISNUMBER(FIND('List of Values'!$C$2:$C$23,CW25)))),"")</f>
        <v>0</v>
      </c>
      <c r="CZ25" s="1"/>
      <c r="DA25" s="10" t="b">
        <f t="shared" si="29"/>
        <v>1</v>
      </c>
      <c r="DB25" s="10" t="b" cm="1">
        <f t="array" ref="DB25">IF(NOT(ISBLANK($D25)),AND(DA25=TRUE,LEN(CZ25)&lt;255,NOT(ISNUMBER(FIND('List of Values'!$C$2:$C$20,CZ25)))),"")</f>
        <v>1</v>
      </c>
      <c r="DC25" s="1"/>
      <c r="DD25" s="10" t="b">
        <f t="shared" si="30"/>
        <v>0</v>
      </c>
      <c r="DE25" s="10" t="b">
        <f>IF(NOT(ISBLANK($B25)),AND(DD25=TRUE,NOT(COUNTIF('List of Values'!$AH$2:$AH$60,DC25)=0)),"")</f>
        <v>0</v>
      </c>
      <c r="DF25" s="1"/>
      <c r="DG25" s="10" t="b">
        <f t="shared" si="31"/>
        <v>0</v>
      </c>
      <c r="DH25" s="10" t="b">
        <f>IF(NOT(ISBLANK($B25)),AND(DG25=TRUE,NOT(COUNTIF('List of Values'!$AG$2:$AG$60,DF25)=0)),"")</f>
        <v>0</v>
      </c>
      <c r="DI25" s="1"/>
      <c r="DJ25" s="10" t="b">
        <f t="shared" si="32"/>
        <v>1</v>
      </c>
      <c r="DK25" s="10" t="b" cm="1">
        <f t="array" ref="DK25">IF(NOT(ISBLANK($D25)),AND(DJ25=TRUE,LEN(DI25)&lt;60,NOT(ISNUMBER(FIND('List of Values'!$C$2:$C$20,DI25)))),"")</f>
        <v>1</v>
      </c>
      <c r="DL25" s="1"/>
      <c r="DM25" s="10" t="b">
        <f t="shared" si="33"/>
        <v>0</v>
      </c>
      <c r="DN25" s="10" t="b" cm="1">
        <f t="array" ref="DN25">IF(NOT(ISBLANK($B25)),AND(DM25=TRUE,LEN(DL25)&lt;255,NOT(ISNUMBER(FIND('List of Values'!$C$2:$C$23,DL25)))),"")</f>
        <v>0</v>
      </c>
      <c r="DO25" s="1"/>
      <c r="DP25" s="10" t="b">
        <f t="shared" si="34"/>
        <v>1</v>
      </c>
      <c r="DQ25" s="10" t="b" cm="1">
        <f t="array" ref="DQ25">IF(NOT(ISBLANK($D25)),AND(DP25=TRUE,LEN(DO25)&lt;255,NOT(ISNUMBER(FIND('List of Values'!$C$2:$C$20,DO25)))),"")</f>
        <v>1</v>
      </c>
      <c r="DR25" s="1"/>
      <c r="DS25" s="10" t="b">
        <f t="shared" si="35"/>
        <v>0</v>
      </c>
      <c r="DT25" s="10" t="b">
        <f>IF(NOT(ISBLANK($B25)),AND(DS25=TRUE,NOT(COUNTIF('List of Values'!$AH$2:$AH$60,DR25)=0)),"")</f>
        <v>0</v>
      </c>
      <c r="DU25" s="1"/>
      <c r="DV25" s="10" t="b">
        <f t="shared" si="36"/>
        <v>0</v>
      </c>
      <c r="DW25" s="10" t="b">
        <f>IF(NOT(ISBLANK($B25)),AND(DV25=TRUE,NOT(COUNTIF('List of Values'!$AG$2:$AG$60,DU25)=0)),"")</f>
        <v>0</v>
      </c>
      <c r="DX25" s="1"/>
      <c r="DY25" s="10" t="b">
        <f t="shared" si="37"/>
        <v>1</v>
      </c>
      <c r="DZ25" s="10" t="b" cm="1">
        <f t="array" ref="DZ25">IF(NOT(ISBLANK($D25)),AND(DY25=TRUE,LEN(DX25)&lt;60,NOT(ISNUMBER(FIND('List of Values'!$C$2:$C$20,DX25)))),"")</f>
        <v>1</v>
      </c>
      <c r="EA25" s="1"/>
      <c r="EB25" s="10" t="b">
        <f t="shared" si="38"/>
        <v>0</v>
      </c>
      <c r="EC25" s="10" t="b" cm="1">
        <f t="array" ref="EC25">IF(NOT(ISBLANK($B25)),AND(EB25=TRUE,LEN(EA25)&lt;255,NOT(ISNUMBER(FIND('List of Values'!$C$2:$C$23,EA25)))),"")</f>
        <v>0</v>
      </c>
      <c r="ED25" s="1"/>
      <c r="EE25" s="10" t="b">
        <f t="shared" si="39"/>
        <v>1</v>
      </c>
      <c r="EF25" s="10" t="b" cm="1">
        <f t="array" ref="EF25">IF(NOT(ISBLANK($D25)),AND(EE25=TRUE,LEN(ED25)&lt;255,NOT(ISNUMBER(FIND('List of Values'!$C$2:$C$20,ED25)))),"")</f>
        <v>1</v>
      </c>
      <c r="EG25" s="1"/>
      <c r="EH25" s="10" t="b">
        <f t="shared" si="40"/>
        <v>0</v>
      </c>
      <c r="EI25" s="10" t="b">
        <f>IF(NOT(ISBLANK($B25)),AND(EH25=TRUE,NOT(COUNTIF('List of Values'!$AH$2:$AH$60,EG25)=0)),"")</f>
        <v>0</v>
      </c>
      <c r="EJ25" s="1"/>
      <c r="EK25" s="10" t="b">
        <f t="shared" si="41"/>
        <v>0</v>
      </c>
      <c r="EL25" s="10" t="b">
        <f>IF(NOT(ISBLANK($B25)),AND(EK25=TRUE,NOT(COUNTIF('List of Values'!$AG$2:$AG$60,EJ25)=0)),"")</f>
        <v>0</v>
      </c>
      <c r="EM25" s="1"/>
      <c r="EN25" s="10" t="b">
        <f t="shared" si="42"/>
        <v>1</v>
      </c>
      <c r="EO25" s="10" t="b" cm="1">
        <f t="array" ref="EO25">IF(NOT(ISBLANK($D25)),AND(EN25=TRUE,LEN(EM25)&lt;60,NOT(ISNUMBER(FIND('List of Values'!$C$2:$C$20,EM25)))),"")</f>
        <v>1</v>
      </c>
      <c r="EP25" s="1"/>
      <c r="EQ25" s="10" t="b">
        <f t="shared" si="43"/>
        <v>0</v>
      </c>
      <c r="ER25" s="10" t="b" cm="1">
        <f t="array" ref="ER25">IF(NOT(ISBLANK($B25)),AND(EQ25=TRUE,LEN(EP25)&lt;255,NOT(ISNUMBER(FIND('List of Values'!$C$2:$C$23,EP25)))),"")</f>
        <v>0</v>
      </c>
      <c r="ES25" s="1"/>
      <c r="ET25" s="10" t="b">
        <f t="shared" si="44"/>
        <v>1</v>
      </c>
      <c r="EU25" s="10" t="b" cm="1">
        <f t="array" ref="EU25">IF(NOT(ISBLANK($D25)),AND(ET25=TRUE,LEN(ES25)&lt;255,NOT(ISNUMBER(FIND('List of Values'!$C$2:$C$20,ES25)))),"")</f>
        <v>1</v>
      </c>
      <c r="EV25" s="1"/>
      <c r="EW25" s="10" t="b">
        <f t="shared" si="45"/>
        <v>0</v>
      </c>
      <c r="EX25" s="10" t="b">
        <f>IF(NOT(ISBLANK($B25)),AND(EW25=TRUE,NOT(COUNTIF('List of Values'!$AH$2:$AH$60,EV25)=0)),"")</f>
        <v>0</v>
      </c>
      <c r="EY25" t="str">
        <f>_xlfn.XLOOKUP(C25,[1]Blad1!$B:$B,[1]Blad1!$D:$D,"")</f>
        <v/>
      </c>
    </row>
    <row r="26" spans="1:155">
      <c r="A26">
        <f t="shared" si="58"/>
        <v>0</v>
      </c>
      <c r="B26" s="1">
        <v>217906</v>
      </c>
      <c r="C26" s="101" t="s">
        <v>1487</v>
      </c>
      <c r="D26" s="1" t="s">
        <v>1852</v>
      </c>
      <c r="E26" s="1" t="s">
        <v>1947</v>
      </c>
      <c r="F26" s="10" t="b">
        <f t="shared" si="46"/>
        <v>1</v>
      </c>
      <c r="G26" s="10" t="b">
        <f>IF(NOT(ISBLANK($B26)),AND(F26=TRUE,NOT(COUNTIF('List of Values'!$AG$2:$AG$60,E26)=0)),"")</f>
        <v>1</v>
      </c>
      <c r="H26" s="1" t="s">
        <v>1958</v>
      </c>
      <c r="I26" s="10" t="b">
        <f t="shared" si="1"/>
        <v>1</v>
      </c>
      <c r="J26" s="10" t="b" cm="1">
        <f t="array" ref="J26">IF(NOT(ISBLANK($D26)),AND(I26=TRUE,LEN(H26)&lt;60,NOT(ISNUMBER(FIND('List of Values'!$C$2:$C$20,H26)))),"")</f>
        <v>1</v>
      </c>
      <c r="K26" s="101" t="s">
        <v>2322</v>
      </c>
      <c r="L26" s="10" t="b">
        <f t="shared" si="47"/>
        <v>1</v>
      </c>
      <c r="M26" s="10" t="b" cm="1">
        <f t="array" ref="M26">IF(NOT(ISBLANK($B26)),AND(L26=TRUE,LEN(K26)&lt;255,NOT(ISNUMBER(FIND('List of Values'!$C$2:$C$23,K26)))),"")</f>
        <v>1</v>
      </c>
      <c r="N26" s="1" t="s">
        <v>32</v>
      </c>
      <c r="O26" s="10" t="b">
        <f>IF(NOT(ISBLANK(#REF!)),TRUE,"")</f>
        <v>1</v>
      </c>
      <c r="P26" s="10" t="b" cm="1">
        <f t="array" ref="P26">IF(NOT(ISBLANK(#REF!)),AND(O26=TRUE,LEN(N26)&lt;255,NOT(ISNUMBER(FIND('List of Values'!$C$2:$C$20,N26)))),"")</f>
        <v>1</v>
      </c>
      <c r="Q26" s="1" t="s">
        <v>1952</v>
      </c>
      <c r="R26" s="10" t="b">
        <f t="shared" si="48"/>
        <v>1</v>
      </c>
      <c r="S26" s="10" t="b">
        <f>IF(NOT(ISBLANK($B26)),AND(R26=TRUE,NOT(COUNTIF('List of Values'!$AH$2:$AH$60,Q26)=0)),"")</f>
        <v>1</v>
      </c>
      <c r="T26" s="1" t="s">
        <v>1949</v>
      </c>
      <c r="U26" s="10" t="b">
        <f t="shared" si="49"/>
        <v>1</v>
      </c>
      <c r="V26" s="10" t="b">
        <f>IF(NOT(ISBLANK($B26)),AND(U26=TRUE,NOT(COUNTIF('List of Values'!$AG$2:$AG$60,T26)=0)),"")</f>
        <v>1</v>
      </c>
      <c r="W26" s="1" t="s">
        <v>1958</v>
      </c>
      <c r="X26" s="10" t="b">
        <f t="shared" si="5"/>
        <v>1</v>
      </c>
      <c r="Y26" s="10" t="b" cm="1">
        <f t="array" ref="Y26">IF(NOT(ISBLANK($D26)),AND(X26=TRUE,LEN(W26)&lt;60,NOT(ISNUMBER(FIND('List of Values'!$C$2:$C$20,W26)))),"")</f>
        <v>1</v>
      </c>
      <c r="Z26" s="1" t="s">
        <v>2116</v>
      </c>
      <c r="AA26" s="10" t="b">
        <f t="shared" si="50"/>
        <v>1</v>
      </c>
      <c r="AB26" s="10" t="b" cm="1">
        <f t="array" ref="AB26">IF(NOT(ISBLANK($B26)),AND(AA26=TRUE,LEN(Z26)&lt;255,NOT(ISNUMBER(FIND('List of Values'!$C$2:$C$23,Z26)))),"")</f>
        <v>1</v>
      </c>
      <c r="AC26" s="1" t="s">
        <v>32</v>
      </c>
      <c r="AD26" s="10" t="b">
        <f>IF(NOT(ISBLANK(#REF!)),TRUE,"")</f>
        <v>1</v>
      </c>
      <c r="AE26" s="10" t="b" cm="1">
        <f t="array" ref="AE26">IF(NOT(ISBLANK(#REF!)),AND(AD26=TRUE,LEN(AC26)&lt;255,NOT(ISNUMBER(FIND('List of Values'!$C$2:$C$20,AC26)))),"")</f>
        <v>1</v>
      </c>
      <c r="AF26" s="1" t="s">
        <v>1952</v>
      </c>
      <c r="AG26" s="10" t="b">
        <f t="shared" si="51"/>
        <v>1</v>
      </c>
      <c r="AH26" s="10" t="b">
        <f>IF(NOT(ISBLANK($B26)),AND(AG26=TRUE,NOT(COUNTIF('List of Values'!$AH$2:$AH$60,AF26)=0)),"")</f>
        <v>1</v>
      </c>
      <c r="AI26" s="1"/>
      <c r="AJ26" s="10" t="b">
        <f t="shared" si="52"/>
        <v>0</v>
      </c>
      <c r="AK26" s="10" t="b">
        <f>IF(NOT(ISBLANK($B26)),AND(AJ26=TRUE,NOT(COUNTIF('List of Values'!$AG$2:$AG$60,AI26)=0)),"")</f>
        <v>0</v>
      </c>
      <c r="AL26" s="1"/>
      <c r="AM26" s="10" t="b">
        <f t="shared" si="9"/>
        <v>1</v>
      </c>
      <c r="AN26" s="10" t="b" cm="1">
        <f t="array" ref="AN26">IF(NOT(ISBLANK($D26)),AND(AM26=TRUE,LEN(AL26)&lt;60,NOT(ISNUMBER(FIND('List of Values'!$C$2:$C$20,AL26)))),"")</f>
        <v>1</v>
      </c>
      <c r="AO26" s="1"/>
      <c r="AP26" s="10" t="b">
        <f t="shared" si="53"/>
        <v>0</v>
      </c>
      <c r="AQ26" s="10" t="b" cm="1">
        <f t="array" ref="AQ26">IF(NOT(ISBLANK($B26)),AND(AP26=TRUE,LEN(AO26)&lt;255,NOT(ISNUMBER(FIND('List of Values'!$C$2:$C$23,AO26)))),"")</f>
        <v>0</v>
      </c>
      <c r="AR26" s="1"/>
      <c r="AS26" s="10" t="b">
        <f>IF(NOT(ISBLANK(#REF!)),TRUE,"")</f>
        <v>1</v>
      </c>
      <c r="AT26" s="10" t="b" cm="1">
        <f t="array" ref="AT26">IF(NOT(ISBLANK(#REF!)),AND(AS26=TRUE,LEN(AR26)&lt;255,NOT(ISNUMBER(FIND('List of Values'!$C$2:$C$20,AR26)))),"")</f>
        <v>1</v>
      </c>
      <c r="AU26" s="1"/>
      <c r="AV26" s="10" t="b">
        <f t="shared" si="54"/>
        <v>0</v>
      </c>
      <c r="AW26" s="10" t="b">
        <f>IF(NOT(ISBLANK($B26)),AND(AV26=TRUE,NOT(COUNTIF('List of Values'!$AH$2:$AH$60,AU26)=0)),"")</f>
        <v>0</v>
      </c>
      <c r="AX26" s="1"/>
      <c r="AY26" s="10" t="b">
        <f t="shared" si="55"/>
        <v>0</v>
      </c>
      <c r="AZ26" s="10" t="b">
        <f>IF(NOT(ISBLANK($B26)),AND(AY26=TRUE,NOT(COUNTIF('List of Values'!$AG$2:$AG$60,AX26)=0)),"")</f>
        <v>0</v>
      </c>
      <c r="BA26" s="1"/>
      <c r="BB26" s="10" t="b">
        <f t="shared" si="13"/>
        <v>1</v>
      </c>
      <c r="BC26" s="10" t="b" cm="1">
        <f t="array" ref="BC26">IF(NOT(ISBLANK($D26)),AND(BB26=TRUE,LEN(BA26)&lt;60,NOT(ISNUMBER(FIND('List of Values'!$C$2:$C$20,BA26)))),"")</f>
        <v>1</v>
      </c>
      <c r="BD26" s="1"/>
      <c r="BE26" s="10" t="b">
        <f t="shared" si="56"/>
        <v>0</v>
      </c>
      <c r="BF26" s="10" t="b" cm="1">
        <f t="array" ref="BF26">IF(NOT(ISBLANK($B26)),AND(BE26=TRUE,LEN(BD26)&lt;255,NOT(ISNUMBER(FIND('List of Values'!$C$2:$C$23,BD26)))),"")</f>
        <v>0</v>
      </c>
      <c r="BG26" s="1"/>
      <c r="BH26" s="10" t="b">
        <f>IF(NOT(ISBLANK(#REF!)),TRUE,"")</f>
        <v>1</v>
      </c>
      <c r="BI26" s="10" t="b" cm="1">
        <f t="array" ref="BI26">IF(NOT(ISBLANK(#REF!)),AND(BH26=TRUE,LEN(BG26)&lt;255,NOT(ISNUMBER(FIND('List of Values'!$C$2:$C$20,BG26)))),"")</f>
        <v>1</v>
      </c>
      <c r="BJ26" s="1"/>
      <c r="BK26" s="10" t="b">
        <f t="shared" si="57"/>
        <v>0</v>
      </c>
      <c r="BL26" s="10" t="b">
        <f>IF(NOT(ISBLANK($B26)),AND(BK26=TRUE,NOT(COUNTIF('List of Values'!$AH$2:$AH$60,BJ26)=0)),"")</f>
        <v>0</v>
      </c>
      <c r="BM26" s="1"/>
      <c r="BN26" s="10" t="b">
        <f t="shared" si="16"/>
        <v>0</v>
      </c>
      <c r="BO26" s="10" t="b">
        <f>IF(NOT(ISBLANK($B26)),AND(BN26=TRUE,NOT(COUNTIF('List of Values'!$AG$2:$AG$60,BM26)=0)),"")</f>
        <v>0</v>
      </c>
      <c r="BP26" s="1"/>
      <c r="BQ26" s="10" t="b">
        <f t="shared" si="17"/>
        <v>1</v>
      </c>
      <c r="BR26" s="10" t="b" cm="1">
        <f t="array" ref="BR26">IF(NOT(ISBLANK($D26)),AND(BQ26=TRUE,LEN(BP26)&lt;60,NOT(ISNUMBER(FIND('List of Values'!$C$2:$C$20,BP26)))),"")</f>
        <v>1</v>
      </c>
      <c r="BS26" s="1"/>
      <c r="BT26" s="10" t="b">
        <f t="shared" si="18"/>
        <v>0</v>
      </c>
      <c r="BU26" s="10" t="b" cm="1">
        <f t="array" ref="BU26">IF(NOT(ISBLANK($B26)),AND(BT26=TRUE,LEN(BS26)&lt;255,NOT(ISNUMBER(FIND('List of Values'!$C$2:$C$23,BS26)))),"")</f>
        <v>0</v>
      </c>
      <c r="BV26" s="1"/>
      <c r="BW26" s="10" t="b">
        <f t="shared" si="19"/>
        <v>1</v>
      </c>
      <c r="BX26" s="10" t="b" cm="1">
        <f t="array" ref="BX26">IF(NOT(ISBLANK($D26)),AND(BW26=TRUE,LEN(BV26)&lt;255,NOT(ISNUMBER(FIND('List of Values'!$C$2:$C$20,BV26)))),"")</f>
        <v>1</v>
      </c>
      <c r="BY26" s="1"/>
      <c r="BZ26" s="10" t="b">
        <f t="shared" si="20"/>
        <v>0</v>
      </c>
      <c r="CA26" s="10" t="b">
        <f>IF(NOT(ISBLANK($B26)),AND(BZ26=TRUE,NOT(COUNTIF('List of Values'!$AH$2:$AH$60,BY26)=0)),"")</f>
        <v>0</v>
      </c>
      <c r="CB26" s="1"/>
      <c r="CC26" s="10" t="b">
        <f t="shared" si="21"/>
        <v>0</v>
      </c>
      <c r="CD26" s="10" t="b">
        <f>IF(NOT(ISBLANK($B26)),AND(CC26=TRUE,NOT(COUNTIF('List of Values'!$AG$2:$AG$60,CB26)=0)),"")</f>
        <v>0</v>
      </c>
      <c r="CE26" s="1"/>
      <c r="CF26" s="10" t="b">
        <f t="shared" si="22"/>
        <v>1</v>
      </c>
      <c r="CG26" s="10" t="b" cm="1">
        <f t="array" ref="CG26">IF(NOT(ISBLANK($D26)),AND(CF26=TRUE,LEN(CE26)&lt;60,NOT(ISNUMBER(FIND('List of Values'!$C$2:$C$20,CE26)))),"")</f>
        <v>1</v>
      </c>
      <c r="CH26" s="1"/>
      <c r="CI26" s="10" t="b">
        <f t="shared" si="23"/>
        <v>0</v>
      </c>
      <c r="CJ26" s="10" t="b" cm="1">
        <f t="array" ref="CJ26">IF(NOT(ISBLANK($B26)),AND(CI26=TRUE,LEN(CH26)&lt;255,NOT(ISNUMBER(FIND('List of Values'!$C$2:$C$23,CH26)))),"")</f>
        <v>0</v>
      </c>
      <c r="CK26" s="1"/>
      <c r="CL26" s="10" t="b">
        <f t="shared" si="24"/>
        <v>1</v>
      </c>
      <c r="CM26" s="10" t="b" cm="1">
        <f t="array" ref="CM26">IF(NOT(ISBLANK($D26)),AND(CL26=TRUE,LEN(CK26)&lt;255,NOT(ISNUMBER(FIND('List of Values'!$C$2:$C$20,CK26)))),"")</f>
        <v>1</v>
      </c>
      <c r="CN26" s="1"/>
      <c r="CO26" s="10" t="b">
        <f t="shared" si="25"/>
        <v>0</v>
      </c>
      <c r="CP26" s="10" t="b">
        <f>IF(NOT(ISBLANK($B26)),AND(CO26=TRUE,NOT(COUNTIF('List of Values'!$AH$2:$AH$60,CN26)=0)),"")</f>
        <v>0</v>
      </c>
      <c r="CQ26" s="1"/>
      <c r="CR26" s="10" t="b">
        <f t="shared" si="26"/>
        <v>0</v>
      </c>
      <c r="CS26" s="10" t="b">
        <f>IF(NOT(ISBLANK($B26)),AND(CR26=TRUE,NOT(COUNTIF('List of Values'!$AG$2:$AG$60,CQ26)=0)),"")</f>
        <v>0</v>
      </c>
      <c r="CT26" s="1"/>
      <c r="CU26" s="10" t="b">
        <f t="shared" si="27"/>
        <v>1</v>
      </c>
      <c r="CV26" s="10" t="b" cm="1">
        <f t="array" ref="CV26">IF(NOT(ISBLANK($D26)),AND(CU26=TRUE,LEN(CT26)&lt;60,NOT(ISNUMBER(FIND('List of Values'!$C$2:$C$20,CT26)))),"")</f>
        <v>1</v>
      </c>
      <c r="CW26" s="1"/>
      <c r="CX26" s="10" t="b">
        <f t="shared" si="28"/>
        <v>0</v>
      </c>
      <c r="CY26" s="10" t="b" cm="1">
        <f t="array" ref="CY26">IF(NOT(ISBLANK($B26)),AND(CX26=TRUE,LEN(CW26)&lt;255,NOT(ISNUMBER(FIND('List of Values'!$C$2:$C$23,CW26)))),"")</f>
        <v>0</v>
      </c>
      <c r="CZ26" s="1"/>
      <c r="DA26" s="10" t="b">
        <f t="shared" si="29"/>
        <v>1</v>
      </c>
      <c r="DB26" s="10" t="b" cm="1">
        <f t="array" ref="DB26">IF(NOT(ISBLANK($D26)),AND(DA26=TRUE,LEN(CZ26)&lt;255,NOT(ISNUMBER(FIND('List of Values'!$C$2:$C$20,CZ26)))),"")</f>
        <v>1</v>
      </c>
      <c r="DC26" s="1"/>
      <c r="DD26" s="10" t="b">
        <f t="shared" si="30"/>
        <v>0</v>
      </c>
      <c r="DE26" s="10" t="b">
        <f>IF(NOT(ISBLANK($B26)),AND(DD26=TRUE,NOT(COUNTIF('List of Values'!$AH$2:$AH$60,DC26)=0)),"")</f>
        <v>0</v>
      </c>
      <c r="DF26" s="1"/>
      <c r="DG26" s="10" t="b">
        <f t="shared" si="31"/>
        <v>0</v>
      </c>
      <c r="DH26" s="10" t="b">
        <f>IF(NOT(ISBLANK($B26)),AND(DG26=TRUE,NOT(COUNTIF('List of Values'!$AG$2:$AG$60,DF26)=0)),"")</f>
        <v>0</v>
      </c>
      <c r="DI26" s="1"/>
      <c r="DJ26" s="10" t="b">
        <f t="shared" si="32"/>
        <v>1</v>
      </c>
      <c r="DK26" s="10" t="b" cm="1">
        <f t="array" ref="DK26">IF(NOT(ISBLANK($D26)),AND(DJ26=TRUE,LEN(DI26)&lt;60,NOT(ISNUMBER(FIND('List of Values'!$C$2:$C$20,DI26)))),"")</f>
        <v>1</v>
      </c>
      <c r="DL26" s="1"/>
      <c r="DM26" s="10" t="b">
        <f t="shared" si="33"/>
        <v>0</v>
      </c>
      <c r="DN26" s="10" t="b" cm="1">
        <f t="array" ref="DN26">IF(NOT(ISBLANK($B26)),AND(DM26=TRUE,LEN(DL26)&lt;255,NOT(ISNUMBER(FIND('List of Values'!$C$2:$C$23,DL26)))),"")</f>
        <v>0</v>
      </c>
      <c r="DO26" s="1"/>
      <c r="DP26" s="10" t="b">
        <f t="shared" si="34"/>
        <v>1</v>
      </c>
      <c r="DQ26" s="10" t="b" cm="1">
        <f t="array" ref="DQ26">IF(NOT(ISBLANK($D26)),AND(DP26=TRUE,LEN(DO26)&lt;255,NOT(ISNUMBER(FIND('List of Values'!$C$2:$C$20,DO26)))),"")</f>
        <v>1</v>
      </c>
      <c r="DR26" s="1"/>
      <c r="DS26" s="10" t="b">
        <f t="shared" si="35"/>
        <v>0</v>
      </c>
      <c r="DT26" s="10" t="b">
        <f>IF(NOT(ISBLANK($B26)),AND(DS26=TRUE,NOT(COUNTIF('List of Values'!$AH$2:$AH$60,DR26)=0)),"")</f>
        <v>0</v>
      </c>
      <c r="DU26" s="1"/>
      <c r="DV26" s="10" t="b">
        <f t="shared" si="36"/>
        <v>0</v>
      </c>
      <c r="DW26" s="10" t="b">
        <f>IF(NOT(ISBLANK($B26)),AND(DV26=TRUE,NOT(COUNTIF('List of Values'!$AG$2:$AG$60,DU26)=0)),"")</f>
        <v>0</v>
      </c>
      <c r="DX26" s="1"/>
      <c r="DY26" s="10" t="b">
        <f t="shared" si="37"/>
        <v>1</v>
      </c>
      <c r="DZ26" s="10" t="b" cm="1">
        <f t="array" ref="DZ26">IF(NOT(ISBLANK($D26)),AND(DY26=TRUE,LEN(DX26)&lt;60,NOT(ISNUMBER(FIND('List of Values'!$C$2:$C$20,DX26)))),"")</f>
        <v>1</v>
      </c>
      <c r="EA26" s="1"/>
      <c r="EB26" s="10" t="b">
        <f t="shared" si="38"/>
        <v>0</v>
      </c>
      <c r="EC26" s="10" t="b" cm="1">
        <f t="array" ref="EC26">IF(NOT(ISBLANK($B26)),AND(EB26=TRUE,LEN(EA26)&lt;255,NOT(ISNUMBER(FIND('List of Values'!$C$2:$C$23,EA26)))),"")</f>
        <v>0</v>
      </c>
      <c r="ED26" s="1"/>
      <c r="EE26" s="10" t="b">
        <f t="shared" si="39"/>
        <v>1</v>
      </c>
      <c r="EF26" s="10" t="b" cm="1">
        <f t="array" ref="EF26">IF(NOT(ISBLANK($D26)),AND(EE26=TRUE,LEN(ED26)&lt;255,NOT(ISNUMBER(FIND('List of Values'!$C$2:$C$20,ED26)))),"")</f>
        <v>1</v>
      </c>
      <c r="EG26" s="1"/>
      <c r="EH26" s="10" t="b">
        <f t="shared" si="40"/>
        <v>0</v>
      </c>
      <c r="EI26" s="10" t="b">
        <f>IF(NOT(ISBLANK($B26)),AND(EH26=TRUE,NOT(COUNTIF('List of Values'!$AH$2:$AH$60,EG26)=0)),"")</f>
        <v>0</v>
      </c>
      <c r="EJ26" s="1"/>
      <c r="EK26" s="10" t="b">
        <f t="shared" si="41"/>
        <v>0</v>
      </c>
      <c r="EL26" s="10" t="b">
        <f>IF(NOT(ISBLANK($B26)),AND(EK26=TRUE,NOT(COUNTIF('List of Values'!$AG$2:$AG$60,EJ26)=0)),"")</f>
        <v>0</v>
      </c>
      <c r="EM26" s="1"/>
      <c r="EN26" s="10" t="b">
        <f t="shared" si="42"/>
        <v>1</v>
      </c>
      <c r="EO26" s="10" t="b" cm="1">
        <f t="array" ref="EO26">IF(NOT(ISBLANK($D26)),AND(EN26=TRUE,LEN(EM26)&lt;60,NOT(ISNUMBER(FIND('List of Values'!$C$2:$C$20,EM26)))),"")</f>
        <v>1</v>
      </c>
      <c r="EP26" s="1"/>
      <c r="EQ26" s="10" t="b">
        <f t="shared" si="43"/>
        <v>0</v>
      </c>
      <c r="ER26" s="10" t="b" cm="1">
        <f t="array" ref="ER26">IF(NOT(ISBLANK($B26)),AND(EQ26=TRUE,LEN(EP26)&lt;255,NOT(ISNUMBER(FIND('List of Values'!$C$2:$C$23,EP26)))),"")</f>
        <v>0</v>
      </c>
      <c r="ES26" s="1"/>
      <c r="ET26" s="10" t="b">
        <f t="shared" si="44"/>
        <v>1</v>
      </c>
      <c r="EU26" s="10" t="b" cm="1">
        <f t="array" ref="EU26">IF(NOT(ISBLANK($D26)),AND(ET26=TRUE,LEN(ES26)&lt;255,NOT(ISNUMBER(FIND('List of Values'!$C$2:$C$20,ES26)))),"")</f>
        <v>1</v>
      </c>
      <c r="EV26" s="1"/>
      <c r="EW26" s="10" t="b">
        <f t="shared" si="45"/>
        <v>0</v>
      </c>
      <c r="EX26" s="10" t="b">
        <f>IF(NOT(ISBLANK($B26)),AND(EW26=TRUE,NOT(COUNTIF('List of Values'!$AH$2:$AH$60,EV26)=0)),"")</f>
        <v>0</v>
      </c>
      <c r="EY26" t="str">
        <f>_xlfn.XLOOKUP(C26,[1]Blad1!$B:$B,[1]Blad1!$D:$D,"")</f>
        <v/>
      </c>
    </row>
    <row r="27" spans="1:155">
      <c r="A27">
        <f t="shared" si="58"/>
        <v>0</v>
      </c>
      <c r="B27" s="1">
        <v>217954</v>
      </c>
      <c r="C27" s="101" t="s">
        <v>1489</v>
      </c>
      <c r="D27" s="1" t="s">
        <v>1853</v>
      </c>
      <c r="E27" s="1" t="s">
        <v>1947</v>
      </c>
      <c r="F27" s="10" t="b">
        <f t="shared" si="46"/>
        <v>1</v>
      </c>
      <c r="G27" s="10" t="b">
        <f>IF(NOT(ISBLANK($B27)),AND(F27=TRUE,NOT(COUNTIF('List of Values'!$AG$2:$AG$60,E27)=0)),"")</f>
        <v>1</v>
      </c>
      <c r="H27" s="1" t="s">
        <v>2210</v>
      </c>
      <c r="I27" s="10" t="b">
        <f t="shared" si="1"/>
        <v>1</v>
      </c>
      <c r="J27" s="10" t="b" cm="1">
        <f t="array" ref="J27">IF(NOT(ISBLANK($D27)),AND(I27=TRUE,LEN(H27)&lt;60,NOT(ISNUMBER(FIND('List of Values'!$C$2:$C$20,H27)))),"")</f>
        <v>1</v>
      </c>
      <c r="K27" s="101" t="s">
        <v>2323</v>
      </c>
      <c r="L27" s="10" t="b">
        <f t="shared" si="47"/>
        <v>1</v>
      </c>
      <c r="M27" s="10" t="b" cm="1">
        <f t="array" ref="M27">IF(NOT(ISBLANK($B27)),AND(L27=TRUE,LEN(K27)&lt;255,NOT(ISNUMBER(FIND('List of Values'!$C$2:$C$23,K27)))),"")</f>
        <v>1</v>
      </c>
      <c r="N27" s="1" t="s">
        <v>32</v>
      </c>
      <c r="O27" s="10" t="b">
        <f>IF(NOT(ISBLANK(#REF!)),TRUE,"")</f>
        <v>1</v>
      </c>
      <c r="P27" s="10" t="b" cm="1">
        <f t="array" ref="P27">IF(NOT(ISBLANK(#REF!)),AND(O27=TRUE,LEN(N27)&lt;255,NOT(ISNUMBER(FIND('List of Values'!$C$2:$C$20,N27)))),"")</f>
        <v>1</v>
      </c>
      <c r="Q27" s="1" t="s">
        <v>1952</v>
      </c>
      <c r="R27" s="10" t="b">
        <f t="shared" si="48"/>
        <v>1</v>
      </c>
      <c r="S27" s="10" t="b">
        <f>IF(NOT(ISBLANK($B27)),AND(R27=TRUE,NOT(COUNTIF('List of Values'!$AH$2:$AH$60,Q27)=0)),"")</f>
        <v>1</v>
      </c>
      <c r="T27" s="1" t="s">
        <v>1949</v>
      </c>
      <c r="U27" s="10" t="b">
        <f t="shared" si="49"/>
        <v>1</v>
      </c>
      <c r="V27" s="10" t="b">
        <f>IF(NOT(ISBLANK($B27)),AND(U27=TRUE,NOT(COUNTIF('List of Values'!$AG$2:$AG$60,T27)=0)),"")</f>
        <v>1</v>
      </c>
      <c r="W27" s="1" t="s">
        <v>2210</v>
      </c>
      <c r="X27" s="10" t="b">
        <f t="shared" si="5"/>
        <v>1</v>
      </c>
      <c r="Y27" s="10" t="b" cm="1">
        <f t="array" ref="Y27">IF(NOT(ISBLANK($D27)),AND(X27=TRUE,LEN(W27)&lt;60,NOT(ISNUMBER(FIND('List of Values'!$C$2:$C$20,W27)))),"")</f>
        <v>1</v>
      </c>
      <c r="Z27" s="101" t="s">
        <v>2211</v>
      </c>
      <c r="AA27" s="10" t="b">
        <f t="shared" si="50"/>
        <v>1</v>
      </c>
      <c r="AB27" s="10" t="b" cm="1">
        <f t="array" ref="AB27">IF(NOT(ISBLANK($B27)),AND(AA27=TRUE,LEN(Z27)&lt;255,NOT(ISNUMBER(FIND('List of Values'!$C$2:$C$23,Z27)))),"")</f>
        <v>1</v>
      </c>
      <c r="AC27" s="1" t="s">
        <v>32</v>
      </c>
      <c r="AD27" s="10" t="b">
        <f>IF(NOT(ISBLANK(#REF!)),TRUE,"")</f>
        <v>1</v>
      </c>
      <c r="AE27" s="10" t="b" cm="1">
        <f t="array" ref="AE27">IF(NOT(ISBLANK(#REF!)),AND(AD27=TRUE,LEN(AC27)&lt;255,NOT(ISNUMBER(FIND('List of Values'!$C$2:$C$20,AC27)))),"")</f>
        <v>1</v>
      </c>
      <c r="AF27" s="1" t="s">
        <v>1952</v>
      </c>
      <c r="AG27" s="10" t="b">
        <f t="shared" si="51"/>
        <v>1</v>
      </c>
      <c r="AH27" s="10" t="b">
        <f>IF(NOT(ISBLANK($B27)),AND(AG27=TRUE,NOT(COUNTIF('List of Values'!$AH$2:$AH$60,AF27)=0)),"")</f>
        <v>1</v>
      </c>
      <c r="AI27" s="1" t="s">
        <v>1949</v>
      </c>
      <c r="AJ27" s="10" t="b">
        <f t="shared" si="52"/>
        <v>1</v>
      </c>
      <c r="AK27" s="10" t="b">
        <f>IF(NOT(ISBLANK($B27)),AND(AJ27=TRUE,NOT(COUNTIF('List of Values'!$AG$2:$AG$60,AI27)=0)),"")</f>
        <v>1</v>
      </c>
      <c r="AL27" s="1" t="s">
        <v>2210</v>
      </c>
      <c r="AM27" s="10" t="b">
        <f t="shared" si="9"/>
        <v>1</v>
      </c>
      <c r="AN27" s="10" t="b" cm="1">
        <f t="array" ref="AN27">IF(NOT(ISBLANK($D27)),AND(AM27=TRUE,LEN(AL27)&lt;60,NOT(ISNUMBER(FIND('List of Values'!$C$2:$C$20,AL27)))),"")</f>
        <v>1</v>
      </c>
      <c r="AO27" s="1" t="s">
        <v>2212</v>
      </c>
      <c r="AP27" s="10" t="b">
        <f t="shared" si="53"/>
        <v>1</v>
      </c>
      <c r="AQ27" s="10" t="b" cm="1">
        <f t="array" ref="AQ27">IF(NOT(ISBLANK($B27)),AND(AP27=TRUE,LEN(AO27)&lt;255,NOT(ISNUMBER(FIND('List of Values'!$C$2:$C$23,AO27)))),"")</f>
        <v>1</v>
      </c>
      <c r="AR27" s="1" t="s">
        <v>32</v>
      </c>
      <c r="AS27" s="10" t="b">
        <f>IF(NOT(ISBLANK(#REF!)),TRUE,"")</f>
        <v>1</v>
      </c>
      <c r="AT27" s="10" t="b" cm="1">
        <f t="array" ref="AT27">IF(NOT(ISBLANK(#REF!)),AND(AS27=TRUE,LEN(AR27)&lt;255,NOT(ISNUMBER(FIND('List of Values'!$C$2:$C$20,AR27)))),"")</f>
        <v>1</v>
      </c>
      <c r="AU27" s="1" t="s">
        <v>1952</v>
      </c>
      <c r="AV27" s="10" t="b">
        <f t="shared" si="54"/>
        <v>1</v>
      </c>
      <c r="AW27" s="10" t="b">
        <f>IF(NOT(ISBLANK($B27)),AND(AV27=TRUE,NOT(COUNTIF('List of Values'!$AH$2:$AH$60,AU27)=0)),"")</f>
        <v>1</v>
      </c>
      <c r="AX27" s="1" t="s">
        <v>1947</v>
      </c>
      <c r="AY27" s="10" t="b">
        <f t="shared" si="55"/>
        <v>1</v>
      </c>
      <c r="AZ27" s="10" t="b">
        <f>IF(NOT(ISBLANK($B27)),AND(AY27=TRUE,NOT(COUNTIF('List of Values'!$AG$2:$AG$60,AX27)=0)),"")</f>
        <v>1</v>
      </c>
      <c r="BA27" s="1" t="s">
        <v>1958</v>
      </c>
      <c r="BB27" s="10" t="b">
        <f t="shared" si="13"/>
        <v>1</v>
      </c>
      <c r="BC27" s="10" t="b" cm="1">
        <f t="array" ref="BC27">IF(NOT(ISBLANK($D27)),AND(BB27=TRUE,LEN(BA27)&lt;60,NOT(ISNUMBER(FIND('List of Values'!$C$2:$C$20,BA27)))),"")</f>
        <v>1</v>
      </c>
      <c r="BD27" s="1" t="s">
        <v>2324</v>
      </c>
      <c r="BE27" s="10" t="b">
        <f t="shared" si="56"/>
        <v>1</v>
      </c>
      <c r="BF27" s="10" t="b" cm="1">
        <f t="array" ref="BF27">IF(NOT(ISBLANK($B27)),AND(BE27=TRUE,LEN(BD27)&lt;255,NOT(ISNUMBER(FIND('List of Values'!$C$2:$C$23,BD27)))),"")</f>
        <v>1</v>
      </c>
      <c r="BG27" s="1" t="s">
        <v>38</v>
      </c>
      <c r="BH27" s="10" t="b">
        <f>IF(NOT(ISBLANK(#REF!)),TRUE,"")</f>
        <v>1</v>
      </c>
      <c r="BI27" s="10" t="b" cm="1">
        <f t="array" ref="BI27">IF(NOT(ISBLANK(#REF!)),AND(BH27=TRUE,LEN(BG27)&lt;255,NOT(ISNUMBER(FIND('List of Values'!$C$2:$C$20,BG27)))),"")</f>
        <v>1</v>
      </c>
      <c r="BJ27" s="1" t="s">
        <v>1457</v>
      </c>
      <c r="BK27" s="10" t="b">
        <f t="shared" si="57"/>
        <v>1</v>
      </c>
      <c r="BL27" s="10" t="b">
        <f>IF(NOT(ISBLANK($B27)),AND(BK27=TRUE,NOT(COUNTIF('List of Values'!$AH$2:$AH$60,BJ27)=0)),"")</f>
        <v>1</v>
      </c>
      <c r="BM27" s="1" t="s">
        <v>2288</v>
      </c>
      <c r="BN27" s="10" t="b">
        <f t="shared" si="16"/>
        <v>1</v>
      </c>
      <c r="BO27" s="10" t="b">
        <f>IF(NOT(ISBLANK($B27)),AND(BN27=TRUE,NOT(COUNTIF('List of Values'!$AG$2:$AG$60,BM27)=0)),"")</f>
        <v>1</v>
      </c>
      <c r="BP27" s="1" t="s">
        <v>1958</v>
      </c>
      <c r="BQ27" s="10" t="b">
        <f t="shared" si="17"/>
        <v>1</v>
      </c>
      <c r="BR27" s="10" t="b" cm="1">
        <f t="array" ref="BR27">IF(NOT(ISBLANK($D27)),AND(BQ27=TRUE,LEN(BP27)&lt;60,NOT(ISNUMBER(FIND('List of Values'!$C$2:$C$20,BP27)))),"")</f>
        <v>1</v>
      </c>
      <c r="BS27" s="1" t="s">
        <v>2325</v>
      </c>
      <c r="BT27" s="10" t="b">
        <f t="shared" si="18"/>
        <v>1</v>
      </c>
      <c r="BU27" s="10" t="b" cm="1">
        <f t="array" ref="BU27">IF(NOT(ISBLANK($B27)),AND(BT27=TRUE,LEN(BS27)&lt;255,NOT(ISNUMBER(FIND('List of Values'!$C$2:$C$23,BS27)))),"")</f>
        <v>1</v>
      </c>
      <c r="BV27" s="1" t="s">
        <v>38</v>
      </c>
      <c r="BW27" s="10" t="b">
        <f t="shared" si="19"/>
        <v>1</v>
      </c>
      <c r="BX27" s="10" t="b" cm="1">
        <f t="array" ref="BX27">IF(NOT(ISBLANK($D27)),AND(BW27=TRUE,LEN(BV27)&lt;255,NOT(ISNUMBER(FIND('List of Values'!$C$2:$C$20,BV27)))),"")</f>
        <v>1</v>
      </c>
      <c r="BY27" s="1" t="s">
        <v>1952</v>
      </c>
      <c r="BZ27" s="10" t="b">
        <f t="shared" si="20"/>
        <v>1</v>
      </c>
      <c r="CA27" s="10" t="b">
        <f>IF(NOT(ISBLANK($B27)),AND(BZ27=TRUE,NOT(COUNTIF('List of Values'!$AH$2:$AH$60,BY27)=0)),"")</f>
        <v>1</v>
      </c>
      <c r="CB27" s="1"/>
      <c r="CC27" s="10" t="b">
        <f t="shared" si="21"/>
        <v>0</v>
      </c>
      <c r="CD27" s="10" t="b">
        <f>IF(NOT(ISBLANK($B27)),AND(CC27=TRUE,NOT(COUNTIF('List of Values'!$AG$2:$AG$60,CB27)=0)),"")</f>
        <v>0</v>
      </c>
      <c r="CE27" s="1"/>
      <c r="CF27" s="10" t="b">
        <f t="shared" si="22"/>
        <v>1</v>
      </c>
      <c r="CG27" s="10" t="b" cm="1">
        <f t="array" ref="CG27">IF(NOT(ISBLANK($D27)),AND(CF27=TRUE,LEN(CE27)&lt;60,NOT(ISNUMBER(FIND('List of Values'!$C$2:$C$20,CE27)))),"")</f>
        <v>1</v>
      </c>
      <c r="CH27" s="1"/>
      <c r="CI27" s="10" t="b">
        <f t="shared" si="23"/>
        <v>0</v>
      </c>
      <c r="CJ27" s="10" t="b" cm="1">
        <f t="array" ref="CJ27">IF(NOT(ISBLANK($B27)),AND(CI27=TRUE,LEN(CH27)&lt;255,NOT(ISNUMBER(FIND('List of Values'!$C$2:$C$23,CH27)))),"")</f>
        <v>0</v>
      </c>
      <c r="CK27" s="1"/>
      <c r="CL27" s="10" t="b">
        <f t="shared" si="24"/>
        <v>1</v>
      </c>
      <c r="CM27" s="10" t="b" cm="1">
        <f t="array" ref="CM27">IF(NOT(ISBLANK($D27)),AND(CL27=TRUE,LEN(CK27)&lt;255,NOT(ISNUMBER(FIND('List of Values'!$C$2:$C$20,CK27)))),"")</f>
        <v>1</v>
      </c>
      <c r="CN27" s="1"/>
      <c r="CO27" s="10" t="b">
        <f t="shared" si="25"/>
        <v>0</v>
      </c>
      <c r="CP27" s="10" t="b">
        <f>IF(NOT(ISBLANK($B27)),AND(CO27=TRUE,NOT(COUNTIF('List of Values'!$AH$2:$AH$60,CN27)=0)),"")</f>
        <v>0</v>
      </c>
      <c r="CQ27" s="1"/>
      <c r="CR27" s="10" t="b">
        <f t="shared" si="26"/>
        <v>0</v>
      </c>
      <c r="CS27" s="10" t="b">
        <f>IF(NOT(ISBLANK($B27)),AND(CR27=TRUE,NOT(COUNTIF('List of Values'!$AG$2:$AG$60,CQ27)=0)),"")</f>
        <v>0</v>
      </c>
      <c r="CT27" s="1"/>
      <c r="CU27" s="10" t="b">
        <f t="shared" si="27"/>
        <v>1</v>
      </c>
      <c r="CV27" s="10" t="b" cm="1">
        <f t="array" ref="CV27">IF(NOT(ISBLANK($D27)),AND(CU27=TRUE,LEN(CT27)&lt;60,NOT(ISNUMBER(FIND('List of Values'!$C$2:$C$20,CT27)))),"")</f>
        <v>1</v>
      </c>
      <c r="CW27" s="1"/>
      <c r="CX27" s="10" t="b">
        <f t="shared" si="28"/>
        <v>0</v>
      </c>
      <c r="CY27" s="10" t="b" cm="1">
        <f t="array" ref="CY27">IF(NOT(ISBLANK($B27)),AND(CX27=TRUE,LEN(CW27)&lt;255,NOT(ISNUMBER(FIND('List of Values'!$C$2:$C$23,CW27)))),"")</f>
        <v>0</v>
      </c>
      <c r="CZ27" s="1"/>
      <c r="DA27" s="10" t="b">
        <f t="shared" si="29"/>
        <v>1</v>
      </c>
      <c r="DB27" s="10" t="b" cm="1">
        <f t="array" ref="DB27">IF(NOT(ISBLANK($D27)),AND(DA27=TRUE,LEN(CZ27)&lt;255,NOT(ISNUMBER(FIND('List of Values'!$C$2:$C$20,CZ27)))),"")</f>
        <v>1</v>
      </c>
      <c r="DC27" s="1"/>
      <c r="DD27" s="10" t="b">
        <f t="shared" si="30"/>
        <v>0</v>
      </c>
      <c r="DE27" s="10" t="b">
        <f>IF(NOT(ISBLANK($B27)),AND(DD27=TRUE,NOT(COUNTIF('List of Values'!$AH$2:$AH$60,DC27)=0)),"")</f>
        <v>0</v>
      </c>
      <c r="DF27" s="1"/>
      <c r="DG27" s="10" t="b">
        <f t="shared" si="31"/>
        <v>0</v>
      </c>
      <c r="DH27" s="10" t="b">
        <f>IF(NOT(ISBLANK($B27)),AND(DG27=TRUE,NOT(COUNTIF('List of Values'!$AG$2:$AG$60,DF27)=0)),"")</f>
        <v>0</v>
      </c>
      <c r="DI27" s="1"/>
      <c r="DJ27" s="10" t="b">
        <f t="shared" si="32"/>
        <v>1</v>
      </c>
      <c r="DK27" s="10" t="b" cm="1">
        <f t="array" ref="DK27">IF(NOT(ISBLANK($D27)),AND(DJ27=TRUE,LEN(DI27)&lt;60,NOT(ISNUMBER(FIND('List of Values'!$C$2:$C$20,DI27)))),"")</f>
        <v>1</v>
      </c>
      <c r="DL27" s="1"/>
      <c r="DM27" s="10" t="b">
        <f t="shared" si="33"/>
        <v>0</v>
      </c>
      <c r="DN27" s="10" t="b" cm="1">
        <f t="array" ref="DN27">IF(NOT(ISBLANK($B27)),AND(DM27=TRUE,LEN(DL27)&lt;255,NOT(ISNUMBER(FIND('List of Values'!$C$2:$C$23,DL27)))),"")</f>
        <v>0</v>
      </c>
      <c r="DO27" s="1"/>
      <c r="DP27" s="10" t="b">
        <f t="shared" si="34"/>
        <v>1</v>
      </c>
      <c r="DQ27" s="10" t="b" cm="1">
        <f t="array" ref="DQ27">IF(NOT(ISBLANK($D27)),AND(DP27=TRUE,LEN(DO27)&lt;255,NOT(ISNUMBER(FIND('List of Values'!$C$2:$C$20,DO27)))),"")</f>
        <v>1</v>
      </c>
      <c r="DR27" s="1"/>
      <c r="DS27" s="10" t="b">
        <f t="shared" si="35"/>
        <v>0</v>
      </c>
      <c r="DT27" s="10" t="b">
        <f>IF(NOT(ISBLANK($B27)),AND(DS27=TRUE,NOT(COUNTIF('List of Values'!$AH$2:$AH$60,DR27)=0)),"")</f>
        <v>0</v>
      </c>
      <c r="DU27" s="1"/>
      <c r="DV27" s="10" t="b">
        <f t="shared" si="36"/>
        <v>0</v>
      </c>
      <c r="DW27" s="10" t="b">
        <f>IF(NOT(ISBLANK($B27)),AND(DV27=TRUE,NOT(COUNTIF('List of Values'!$AG$2:$AG$60,DU27)=0)),"")</f>
        <v>0</v>
      </c>
      <c r="DX27" s="1"/>
      <c r="DY27" s="10" t="b">
        <f t="shared" si="37"/>
        <v>1</v>
      </c>
      <c r="DZ27" s="10" t="b" cm="1">
        <f t="array" ref="DZ27">IF(NOT(ISBLANK($D27)),AND(DY27=TRUE,LEN(DX27)&lt;60,NOT(ISNUMBER(FIND('List of Values'!$C$2:$C$20,DX27)))),"")</f>
        <v>1</v>
      </c>
      <c r="EA27" s="1"/>
      <c r="EB27" s="10" t="b">
        <f t="shared" si="38"/>
        <v>0</v>
      </c>
      <c r="EC27" s="10" t="b" cm="1">
        <f t="array" ref="EC27">IF(NOT(ISBLANK($B27)),AND(EB27=TRUE,LEN(EA27)&lt;255,NOT(ISNUMBER(FIND('List of Values'!$C$2:$C$23,EA27)))),"")</f>
        <v>0</v>
      </c>
      <c r="ED27" s="1"/>
      <c r="EE27" s="10" t="b">
        <f t="shared" si="39"/>
        <v>1</v>
      </c>
      <c r="EF27" s="10" t="b" cm="1">
        <f t="array" ref="EF27">IF(NOT(ISBLANK($D27)),AND(EE27=TRUE,LEN(ED27)&lt;255,NOT(ISNUMBER(FIND('List of Values'!$C$2:$C$20,ED27)))),"")</f>
        <v>1</v>
      </c>
      <c r="EG27" s="1"/>
      <c r="EH27" s="10" t="b">
        <f t="shared" si="40"/>
        <v>0</v>
      </c>
      <c r="EI27" s="10" t="b">
        <f>IF(NOT(ISBLANK($B27)),AND(EH27=TRUE,NOT(COUNTIF('List of Values'!$AH$2:$AH$60,EG27)=0)),"")</f>
        <v>0</v>
      </c>
      <c r="EJ27" s="1"/>
      <c r="EK27" s="10" t="b">
        <f t="shared" si="41"/>
        <v>0</v>
      </c>
      <c r="EL27" s="10" t="b">
        <f>IF(NOT(ISBLANK($B27)),AND(EK27=TRUE,NOT(COUNTIF('List of Values'!$AG$2:$AG$60,EJ27)=0)),"")</f>
        <v>0</v>
      </c>
      <c r="EM27" s="1"/>
      <c r="EN27" s="10" t="b">
        <f t="shared" si="42"/>
        <v>1</v>
      </c>
      <c r="EO27" s="10" t="b" cm="1">
        <f t="array" ref="EO27">IF(NOT(ISBLANK($D27)),AND(EN27=TRUE,LEN(EM27)&lt;60,NOT(ISNUMBER(FIND('List of Values'!$C$2:$C$20,EM27)))),"")</f>
        <v>1</v>
      </c>
      <c r="EP27" s="1"/>
      <c r="EQ27" s="10" t="b">
        <f t="shared" si="43"/>
        <v>0</v>
      </c>
      <c r="ER27" s="10" t="b" cm="1">
        <f t="array" ref="ER27">IF(NOT(ISBLANK($B27)),AND(EQ27=TRUE,LEN(EP27)&lt;255,NOT(ISNUMBER(FIND('List of Values'!$C$2:$C$23,EP27)))),"")</f>
        <v>0</v>
      </c>
      <c r="ES27" s="1"/>
      <c r="ET27" s="10" t="b">
        <f t="shared" si="44"/>
        <v>1</v>
      </c>
      <c r="EU27" s="10" t="b" cm="1">
        <f t="array" ref="EU27">IF(NOT(ISBLANK($D27)),AND(ET27=TRUE,LEN(ES27)&lt;255,NOT(ISNUMBER(FIND('List of Values'!$C$2:$C$20,ES27)))),"")</f>
        <v>1</v>
      </c>
      <c r="EV27" s="1"/>
      <c r="EW27" s="10" t="b">
        <f t="shared" si="45"/>
        <v>0</v>
      </c>
      <c r="EX27" s="10" t="b">
        <f>IF(NOT(ISBLANK($B27)),AND(EW27=TRUE,NOT(COUNTIF('List of Values'!$AH$2:$AH$60,EV27)=0)),"")</f>
        <v>0</v>
      </c>
      <c r="EY27" s="60" t="str">
        <f>_xlfn.XLOOKUP(C27,[1]Blad1!$B:$B,[1]Blad1!$D:$D,"")</f>
        <v>x</v>
      </c>
    </row>
    <row r="28" spans="1:155">
      <c r="A28">
        <f t="shared" si="58"/>
        <v>0</v>
      </c>
      <c r="B28" s="1">
        <v>218005</v>
      </c>
      <c r="C28" s="101">
        <v>4</v>
      </c>
      <c r="D28" s="1" t="s">
        <v>1854</v>
      </c>
      <c r="E28" s="1" t="s">
        <v>1947</v>
      </c>
      <c r="F28" s="10" t="b">
        <f t="shared" si="46"/>
        <v>1</v>
      </c>
      <c r="G28" s="10" t="b">
        <f>IF(NOT(ISBLANK($B28)),AND(F28=TRUE,NOT(COUNTIF('List of Values'!$AG$2:$AG$60,E28)=0)),"")</f>
        <v>1</v>
      </c>
      <c r="H28" s="1"/>
      <c r="I28" s="10" t="b">
        <f t="shared" si="1"/>
        <v>1</v>
      </c>
      <c r="J28" s="10" t="b" cm="1">
        <f t="array" ref="J28">IF(NOT(ISBLANK($D28)),AND(I28=TRUE,LEN(H28)&lt;60,NOT(ISNUMBER(FIND('List of Values'!$C$2:$C$20,H28)))),"")</f>
        <v>1</v>
      </c>
      <c r="K28" s="101" t="s">
        <v>2326</v>
      </c>
      <c r="L28" s="10" t="b">
        <f t="shared" si="47"/>
        <v>1</v>
      </c>
      <c r="M28" s="10" t="b" cm="1">
        <f t="array" ref="M28">IF(NOT(ISBLANK($B28)),AND(L28=TRUE,LEN(K28)&lt;255,NOT(ISNUMBER(FIND('List of Values'!$C$2:$C$23,K28)))),"")</f>
        <v>1</v>
      </c>
      <c r="N28" s="1" t="s">
        <v>38</v>
      </c>
      <c r="O28" s="10" t="b">
        <f>IF(NOT(ISBLANK(#REF!)),TRUE,"")</f>
        <v>1</v>
      </c>
      <c r="P28" s="10" t="b" cm="1">
        <f t="array" ref="P28">IF(NOT(ISBLANK(#REF!)),AND(O28=TRUE,LEN(N28)&lt;255,NOT(ISNUMBER(FIND('List of Values'!$C$2:$C$20,N28)))),"")</f>
        <v>1</v>
      </c>
      <c r="Q28" s="1" t="s">
        <v>1952</v>
      </c>
      <c r="R28" s="10" t="b">
        <f t="shared" si="48"/>
        <v>1</v>
      </c>
      <c r="S28" s="10" t="b">
        <f>IF(NOT(ISBLANK($B28)),AND(R28=TRUE,NOT(COUNTIF('List of Values'!$AH$2:$AH$60,Q28)=0)),"")</f>
        <v>1</v>
      </c>
      <c r="T28" s="1" t="s">
        <v>2290</v>
      </c>
      <c r="U28" s="10" t="b">
        <f t="shared" si="49"/>
        <v>1</v>
      </c>
      <c r="V28" s="10" t="b">
        <f>IF(NOT(ISBLANK($B28)),AND(U28=TRUE,NOT(COUNTIF('List of Values'!$AG$2:$AG$60,T28)=0)),"")</f>
        <v>1</v>
      </c>
      <c r="W28" s="1"/>
      <c r="X28" s="10" t="b">
        <f t="shared" si="5"/>
        <v>1</v>
      </c>
      <c r="Y28" s="10" t="b" cm="1">
        <f t="array" ref="Y28">IF(NOT(ISBLANK($D28)),AND(X28=TRUE,LEN(W28)&lt;60,NOT(ISNUMBER(FIND('List of Values'!$C$2:$C$20,W28)))),"")</f>
        <v>1</v>
      </c>
      <c r="Z28" s="1" t="s">
        <v>2327</v>
      </c>
      <c r="AA28" s="10" t="b">
        <f t="shared" si="50"/>
        <v>1</v>
      </c>
      <c r="AB28" s="10" t="b" cm="1">
        <f t="array" ref="AB28">IF(NOT(ISBLANK($B28)),AND(AA28=TRUE,LEN(Z28)&lt;255,NOT(ISNUMBER(FIND('List of Values'!$C$2:$C$23,Z28)))),"")</f>
        <v>1</v>
      </c>
      <c r="AC28" s="1" t="s">
        <v>38</v>
      </c>
      <c r="AD28" s="10" t="b">
        <f>IF(NOT(ISBLANK(#REF!)),TRUE,"")</f>
        <v>1</v>
      </c>
      <c r="AE28" s="10" t="b" cm="1">
        <f t="array" ref="AE28">IF(NOT(ISBLANK(#REF!)),AND(AD28=TRUE,LEN(AC28)&lt;255,NOT(ISNUMBER(FIND('List of Values'!$C$2:$C$20,AC28)))),"")</f>
        <v>1</v>
      </c>
      <c r="AF28" s="1" t="s">
        <v>1952</v>
      </c>
      <c r="AG28" s="10" t="b">
        <f t="shared" si="51"/>
        <v>1</v>
      </c>
      <c r="AH28" s="10" t="b">
        <f>IF(NOT(ISBLANK($B28)),AND(AG28=TRUE,NOT(COUNTIF('List of Values'!$AH$2:$AH$60,AF28)=0)),"")</f>
        <v>1</v>
      </c>
      <c r="AI28" s="1" t="s">
        <v>1949</v>
      </c>
      <c r="AJ28" s="10" t="b">
        <f t="shared" si="52"/>
        <v>1</v>
      </c>
      <c r="AK28" s="10" t="b">
        <f>IF(NOT(ISBLANK($B28)),AND(AJ28=TRUE,NOT(COUNTIF('List of Values'!$AG$2:$AG$60,AI28)=0)),"")</f>
        <v>1</v>
      </c>
      <c r="AL28" s="1"/>
      <c r="AM28" s="10" t="b">
        <f t="shared" si="9"/>
        <v>1</v>
      </c>
      <c r="AN28" s="10" t="b" cm="1">
        <f t="array" ref="AN28">IF(NOT(ISBLANK($D28)),AND(AM28=TRUE,LEN(AL28)&lt;60,NOT(ISNUMBER(FIND('List of Values'!$C$2:$C$20,AL28)))),"")</f>
        <v>1</v>
      </c>
      <c r="AO28" s="1" t="s">
        <v>2049</v>
      </c>
      <c r="AP28" s="10" t="b">
        <f t="shared" si="53"/>
        <v>1</v>
      </c>
      <c r="AQ28" s="10" t="b" cm="1">
        <f t="array" ref="AQ28">IF(NOT(ISBLANK($B28)),AND(AP28=TRUE,LEN(AO28)&lt;255,NOT(ISNUMBER(FIND('List of Values'!$C$2:$C$23,AO28)))),"")</f>
        <v>1</v>
      </c>
      <c r="AR28" s="1" t="s">
        <v>38</v>
      </c>
      <c r="AS28" s="10" t="b">
        <f>IF(NOT(ISBLANK(#REF!)),TRUE,"")</f>
        <v>1</v>
      </c>
      <c r="AT28" s="10" t="b" cm="1">
        <f t="array" ref="AT28">IF(NOT(ISBLANK(#REF!)),AND(AS28=TRUE,LEN(AR28)&lt;255,NOT(ISNUMBER(FIND('List of Values'!$C$2:$C$20,AR28)))),"")</f>
        <v>1</v>
      </c>
      <c r="AU28" s="1" t="s">
        <v>1952</v>
      </c>
      <c r="AV28" s="10" t="b">
        <f t="shared" si="54"/>
        <v>1</v>
      </c>
      <c r="AW28" s="10" t="b">
        <f>IF(NOT(ISBLANK($B28)),AND(AV28=TRUE,NOT(COUNTIF('List of Values'!$AH$2:$AH$60,AU28)=0)),"")</f>
        <v>1</v>
      </c>
      <c r="AX28" s="1"/>
      <c r="AY28" s="10" t="b">
        <f t="shared" si="55"/>
        <v>0</v>
      </c>
      <c r="AZ28" s="10" t="b">
        <f>IF(NOT(ISBLANK($B28)),AND(AY28=TRUE,NOT(COUNTIF('List of Values'!$AG$2:$AG$60,AX28)=0)),"")</f>
        <v>0</v>
      </c>
      <c r="BA28" s="1"/>
      <c r="BB28" s="10" t="b">
        <f t="shared" si="13"/>
        <v>1</v>
      </c>
      <c r="BC28" s="10" t="b" cm="1">
        <f t="array" ref="BC28">IF(NOT(ISBLANK($D28)),AND(BB28=TRUE,LEN(BA28)&lt;60,NOT(ISNUMBER(FIND('List of Values'!$C$2:$C$20,BA28)))),"")</f>
        <v>1</v>
      </c>
      <c r="BD28" s="1"/>
      <c r="BE28" s="10" t="b">
        <f t="shared" si="56"/>
        <v>0</v>
      </c>
      <c r="BF28" s="10" t="b" cm="1">
        <f t="array" ref="BF28">IF(NOT(ISBLANK($B28)),AND(BE28=TRUE,LEN(BD28)&lt;255,NOT(ISNUMBER(FIND('List of Values'!$C$2:$C$23,BD28)))),"")</f>
        <v>0</v>
      </c>
      <c r="BG28" s="1"/>
      <c r="BH28" s="10" t="b">
        <f>IF(NOT(ISBLANK(#REF!)),TRUE,"")</f>
        <v>1</v>
      </c>
      <c r="BI28" s="10" t="b" cm="1">
        <f t="array" ref="BI28">IF(NOT(ISBLANK(#REF!)),AND(BH28=TRUE,LEN(BG28)&lt;255,NOT(ISNUMBER(FIND('List of Values'!$C$2:$C$20,BG28)))),"")</f>
        <v>1</v>
      </c>
      <c r="BJ28" s="1"/>
      <c r="BK28" s="10" t="b">
        <f t="shared" si="57"/>
        <v>0</v>
      </c>
      <c r="BL28" s="10" t="b">
        <f>IF(NOT(ISBLANK($B28)),AND(BK28=TRUE,NOT(COUNTIF('List of Values'!$AH$2:$AH$60,BJ28)=0)),"")</f>
        <v>0</v>
      </c>
      <c r="BM28" s="1"/>
      <c r="BN28" s="10" t="b">
        <f t="shared" si="16"/>
        <v>0</v>
      </c>
      <c r="BO28" s="10" t="b">
        <f>IF(NOT(ISBLANK($B28)),AND(BN28=TRUE,NOT(COUNTIF('List of Values'!$AG$2:$AG$60,BM28)=0)),"")</f>
        <v>0</v>
      </c>
      <c r="BP28" s="1"/>
      <c r="BQ28" s="10" t="b">
        <f t="shared" si="17"/>
        <v>1</v>
      </c>
      <c r="BR28" s="10" t="b" cm="1">
        <f t="array" ref="BR28">IF(NOT(ISBLANK($D28)),AND(BQ28=TRUE,LEN(BP28)&lt;60,NOT(ISNUMBER(FIND('List of Values'!$C$2:$C$20,BP28)))),"")</f>
        <v>1</v>
      </c>
      <c r="BS28" s="1"/>
      <c r="BT28" s="10" t="b">
        <f t="shared" si="18"/>
        <v>0</v>
      </c>
      <c r="BU28" s="10" t="b" cm="1">
        <f t="array" ref="BU28">IF(NOT(ISBLANK($B28)),AND(BT28=TRUE,LEN(BS28)&lt;255,NOT(ISNUMBER(FIND('List of Values'!$C$2:$C$23,BS28)))),"")</f>
        <v>0</v>
      </c>
      <c r="BV28" s="1"/>
      <c r="BW28" s="10" t="b">
        <f t="shared" si="19"/>
        <v>1</v>
      </c>
      <c r="BX28" s="10" t="b" cm="1">
        <f t="array" ref="BX28">IF(NOT(ISBLANK($D28)),AND(BW28=TRUE,LEN(BV28)&lt;255,NOT(ISNUMBER(FIND('List of Values'!$C$2:$C$20,BV28)))),"")</f>
        <v>1</v>
      </c>
      <c r="BY28" s="1"/>
      <c r="BZ28" s="10" t="b">
        <f t="shared" si="20"/>
        <v>0</v>
      </c>
      <c r="CA28" s="10" t="b">
        <f>IF(NOT(ISBLANK($B28)),AND(BZ28=TRUE,NOT(COUNTIF('List of Values'!$AH$2:$AH$60,BY28)=0)),"")</f>
        <v>0</v>
      </c>
      <c r="CB28" s="1"/>
      <c r="CC28" s="10" t="b">
        <f t="shared" si="21"/>
        <v>0</v>
      </c>
      <c r="CD28" s="10" t="b">
        <f>IF(NOT(ISBLANK($B28)),AND(CC28=TRUE,NOT(COUNTIF('List of Values'!$AG$2:$AG$60,CB28)=0)),"")</f>
        <v>0</v>
      </c>
      <c r="CE28" s="1"/>
      <c r="CF28" s="10" t="b">
        <f t="shared" si="22"/>
        <v>1</v>
      </c>
      <c r="CG28" s="10" t="b" cm="1">
        <f t="array" ref="CG28">IF(NOT(ISBLANK($D28)),AND(CF28=TRUE,LEN(CE28)&lt;60,NOT(ISNUMBER(FIND('List of Values'!$C$2:$C$20,CE28)))),"")</f>
        <v>1</v>
      </c>
      <c r="CH28" s="1"/>
      <c r="CI28" s="10" t="b">
        <f t="shared" si="23"/>
        <v>0</v>
      </c>
      <c r="CJ28" s="10" t="b" cm="1">
        <f t="array" ref="CJ28">IF(NOT(ISBLANK($B28)),AND(CI28=TRUE,LEN(CH28)&lt;255,NOT(ISNUMBER(FIND('List of Values'!$C$2:$C$23,CH28)))),"")</f>
        <v>0</v>
      </c>
      <c r="CK28" s="1"/>
      <c r="CL28" s="10" t="b">
        <f t="shared" si="24"/>
        <v>1</v>
      </c>
      <c r="CM28" s="10" t="b" cm="1">
        <f t="array" ref="CM28">IF(NOT(ISBLANK($D28)),AND(CL28=TRUE,LEN(CK28)&lt;255,NOT(ISNUMBER(FIND('List of Values'!$C$2:$C$20,CK28)))),"")</f>
        <v>1</v>
      </c>
      <c r="CN28" s="1"/>
      <c r="CO28" s="10" t="b">
        <f t="shared" si="25"/>
        <v>0</v>
      </c>
      <c r="CP28" s="10" t="b">
        <f>IF(NOT(ISBLANK($B28)),AND(CO28=TRUE,NOT(COUNTIF('List of Values'!$AH$2:$AH$60,CN28)=0)),"")</f>
        <v>0</v>
      </c>
      <c r="CQ28" s="1"/>
      <c r="CR28" s="10" t="b">
        <f t="shared" si="26"/>
        <v>0</v>
      </c>
      <c r="CS28" s="10" t="b">
        <f>IF(NOT(ISBLANK($B28)),AND(CR28=TRUE,NOT(COUNTIF('List of Values'!$AG$2:$AG$60,CQ28)=0)),"")</f>
        <v>0</v>
      </c>
      <c r="CT28" s="1"/>
      <c r="CU28" s="10" t="b">
        <f t="shared" si="27"/>
        <v>1</v>
      </c>
      <c r="CV28" s="10" t="b" cm="1">
        <f t="array" ref="CV28">IF(NOT(ISBLANK($D28)),AND(CU28=TRUE,LEN(CT28)&lt;60,NOT(ISNUMBER(FIND('List of Values'!$C$2:$C$20,CT28)))),"")</f>
        <v>1</v>
      </c>
      <c r="CW28" s="1"/>
      <c r="CX28" s="10" t="b">
        <f t="shared" si="28"/>
        <v>0</v>
      </c>
      <c r="CY28" s="10" t="b" cm="1">
        <f t="array" ref="CY28">IF(NOT(ISBLANK($B28)),AND(CX28=TRUE,LEN(CW28)&lt;255,NOT(ISNUMBER(FIND('List of Values'!$C$2:$C$23,CW28)))),"")</f>
        <v>0</v>
      </c>
      <c r="CZ28" s="1"/>
      <c r="DA28" s="10" t="b">
        <f t="shared" si="29"/>
        <v>1</v>
      </c>
      <c r="DB28" s="10" t="b" cm="1">
        <f t="array" ref="DB28">IF(NOT(ISBLANK($D28)),AND(DA28=TRUE,LEN(CZ28)&lt;255,NOT(ISNUMBER(FIND('List of Values'!$C$2:$C$20,CZ28)))),"")</f>
        <v>1</v>
      </c>
      <c r="DC28" s="1"/>
      <c r="DD28" s="10" t="b">
        <f t="shared" si="30"/>
        <v>0</v>
      </c>
      <c r="DE28" s="10" t="b">
        <f>IF(NOT(ISBLANK($B28)),AND(DD28=TRUE,NOT(COUNTIF('List of Values'!$AH$2:$AH$60,DC28)=0)),"")</f>
        <v>0</v>
      </c>
      <c r="DF28" s="1"/>
      <c r="DG28" s="10" t="b">
        <f t="shared" si="31"/>
        <v>0</v>
      </c>
      <c r="DH28" s="10" t="b">
        <f>IF(NOT(ISBLANK($B28)),AND(DG28=TRUE,NOT(COUNTIF('List of Values'!$AG$2:$AG$60,DF28)=0)),"")</f>
        <v>0</v>
      </c>
      <c r="DI28" s="1"/>
      <c r="DJ28" s="10" t="b">
        <f t="shared" si="32"/>
        <v>1</v>
      </c>
      <c r="DK28" s="10" t="b" cm="1">
        <f t="array" ref="DK28">IF(NOT(ISBLANK($D28)),AND(DJ28=TRUE,LEN(DI28)&lt;60,NOT(ISNUMBER(FIND('List of Values'!$C$2:$C$20,DI28)))),"")</f>
        <v>1</v>
      </c>
      <c r="DL28" s="1"/>
      <c r="DM28" s="10" t="b">
        <f t="shared" si="33"/>
        <v>0</v>
      </c>
      <c r="DN28" s="10" t="b" cm="1">
        <f t="array" ref="DN28">IF(NOT(ISBLANK($B28)),AND(DM28=TRUE,LEN(DL28)&lt;255,NOT(ISNUMBER(FIND('List of Values'!$C$2:$C$23,DL28)))),"")</f>
        <v>0</v>
      </c>
      <c r="DO28" s="1"/>
      <c r="DP28" s="10" t="b">
        <f t="shared" si="34"/>
        <v>1</v>
      </c>
      <c r="DQ28" s="10" t="b" cm="1">
        <f t="array" ref="DQ28">IF(NOT(ISBLANK($D28)),AND(DP28=TRUE,LEN(DO28)&lt;255,NOT(ISNUMBER(FIND('List of Values'!$C$2:$C$20,DO28)))),"")</f>
        <v>1</v>
      </c>
      <c r="DR28" s="1"/>
      <c r="DS28" s="10" t="b">
        <f t="shared" si="35"/>
        <v>0</v>
      </c>
      <c r="DT28" s="10" t="b">
        <f>IF(NOT(ISBLANK($B28)),AND(DS28=TRUE,NOT(COUNTIF('List of Values'!$AH$2:$AH$60,DR28)=0)),"")</f>
        <v>0</v>
      </c>
      <c r="DU28" s="1"/>
      <c r="DV28" s="10" t="b">
        <f t="shared" si="36"/>
        <v>0</v>
      </c>
      <c r="DW28" s="10" t="b">
        <f>IF(NOT(ISBLANK($B28)),AND(DV28=TRUE,NOT(COUNTIF('List of Values'!$AG$2:$AG$60,DU28)=0)),"")</f>
        <v>0</v>
      </c>
      <c r="DX28" s="1"/>
      <c r="DY28" s="10" t="b">
        <f t="shared" si="37"/>
        <v>1</v>
      </c>
      <c r="DZ28" s="10" t="b" cm="1">
        <f t="array" ref="DZ28">IF(NOT(ISBLANK($D28)),AND(DY28=TRUE,LEN(DX28)&lt;60,NOT(ISNUMBER(FIND('List of Values'!$C$2:$C$20,DX28)))),"")</f>
        <v>1</v>
      </c>
      <c r="EA28" s="1"/>
      <c r="EB28" s="10" t="b">
        <f t="shared" si="38"/>
        <v>0</v>
      </c>
      <c r="EC28" s="10" t="b" cm="1">
        <f t="array" ref="EC28">IF(NOT(ISBLANK($B28)),AND(EB28=TRUE,LEN(EA28)&lt;255,NOT(ISNUMBER(FIND('List of Values'!$C$2:$C$23,EA28)))),"")</f>
        <v>0</v>
      </c>
      <c r="ED28" s="1"/>
      <c r="EE28" s="10" t="b">
        <f t="shared" si="39"/>
        <v>1</v>
      </c>
      <c r="EF28" s="10" t="b" cm="1">
        <f t="array" ref="EF28">IF(NOT(ISBLANK($D28)),AND(EE28=TRUE,LEN(ED28)&lt;255,NOT(ISNUMBER(FIND('List of Values'!$C$2:$C$20,ED28)))),"")</f>
        <v>1</v>
      </c>
      <c r="EG28" s="1"/>
      <c r="EH28" s="10" t="b">
        <f t="shared" si="40"/>
        <v>0</v>
      </c>
      <c r="EI28" s="10" t="b">
        <f>IF(NOT(ISBLANK($B28)),AND(EH28=TRUE,NOT(COUNTIF('List of Values'!$AH$2:$AH$60,EG28)=0)),"")</f>
        <v>0</v>
      </c>
      <c r="EJ28" s="1"/>
      <c r="EK28" s="10" t="b">
        <f t="shared" si="41"/>
        <v>0</v>
      </c>
      <c r="EL28" s="10" t="b">
        <f>IF(NOT(ISBLANK($B28)),AND(EK28=TRUE,NOT(COUNTIF('List of Values'!$AG$2:$AG$60,EJ28)=0)),"")</f>
        <v>0</v>
      </c>
      <c r="EM28" s="1"/>
      <c r="EN28" s="10" t="b">
        <f t="shared" si="42"/>
        <v>1</v>
      </c>
      <c r="EO28" s="10" t="b" cm="1">
        <f t="array" ref="EO28">IF(NOT(ISBLANK($D28)),AND(EN28=TRUE,LEN(EM28)&lt;60,NOT(ISNUMBER(FIND('List of Values'!$C$2:$C$20,EM28)))),"")</f>
        <v>1</v>
      </c>
      <c r="EP28" s="1"/>
      <c r="EQ28" s="10" t="b">
        <f t="shared" si="43"/>
        <v>0</v>
      </c>
      <c r="ER28" s="10" t="b" cm="1">
        <f t="array" ref="ER28">IF(NOT(ISBLANK($B28)),AND(EQ28=TRUE,LEN(EP28)&lt;255,NOT(ISNUMBER(FIND('List of Values'!$C$2:$C$23,EP28)))),"")</f>
        <v>0</v>
      </c>
      <c r="ES28" s="1"/>
      <c r="ET28" s="10" t="b">
        <f t="shared" si="44"/>
        <v>1</v>
      </c>
      <c r="EU28" s="10" t="b" cm="1">
        <f t="array" ref="EU28">IF(NOT(ISBLANK($D28)),AND(ET28=TRUE,LEN(ES28)&lt;255,NOT(ISNUMBER(FIND('List of Values'!$C$2:$C$20,ES28)))),"")</f>
        <v>1</v>
      </c>
      <c r="EV28" s="1"/>
      <c r="EW28" s="10" t="b">
        <f t="shared" si="45"/>
        <v>0</v>
      </c>
      <c r="EX28" s="10" t="b">
        <f>IF(NOT(ISBLANK($B28)),AND(EW28=TRUE,NOT(COUNTIF('List of Values'!$AH$2:$AH$60,EV28)=0)),"")</f>
        <v>0</v>
      </c>
      <c r="EY28" t="str">
        <f>_xlfn.XLOOKUP(C28,[1]Blad1!$B:$B,[1]Blad1!$D:$D,"")</f>
        <v/>
      </c>
    </row>
    <row r="29" spans="1:155">
      <c r="A29">
        <f t="shared" si="58"/>
        <v>0</v>
      </c>
      <c r="B29" s="1">
        <v>217978</v>
      </c>
      <c r="C29" s="101" t="s">
        <v>1492</v>
      </c>
      <c r="D29" s="1" t="s">
        <v>1855</v>
      </c>
      <c r="E29" s="1" t="s">
        <v>1947</v>
      </c>
      <c r="F29" s="10" t="b">
        <f t="shared" si="46"/>
        <v>1</v>
      </c>
      <c r="G29" s="10" t="b">
        <f>IF(NOT(ISBLANK($B29)),AND(F29=TRUE,NOT(COUNTIF('List of Values'!$AG$2:$AG$60,E29)=0)),"")</f>
        <v>1</v>
      </c>
      <c r="H29" s="1" t="s">
        <v>2328</v>
      </c>
      <c r="I29" s="10" t="b">
        <f t="shared" si="1"/>
        <v>1</v>
      </c>
      <c r="J29" s="10" t="b" cm="1">
        <f t="array" ref="J29">IF(NOT(ISBLANK($D29)),AND(I29=TRUE,LEN(H29)&lt;60,NOT(ISNUMBER(FIND('List of Values'!$C$2:$C$20,H29)))),"")</f>
        <v>1</v>
      </c>
      <c r="K29" s="101" t="s">
        <v>2329</v>
      </c>
      <c r="L29" s="10" t="b">
        <f t="shared" si="47"/>
        <v>1</v>
      </c>
      <c r="M29" s="10" t="b" cm="1">
        <f t="array" ref="M29">IF(NOT(ISBLANK($B29)),AND(L29=TRUE,LEN(K29)&lt;255,NOT(ISNUMBER(FIND('List of Values'!$C$2:$C$23,K29)))),"")</f>
        <v>1</v>
      </c>
      <c r="N29" s="1" t="s">
        <v>32</v>
      </c>
      <c r="O29" s="10" t="b">
        <f>IF(NOT(ISBLANK(#REF!)),TRUE,"")</f>
        <v>1</v>
      </c>
      <c r="P29" s="10" t="b" cm="1">
        <f t="array" ref="P29">IF(NOT(ISBLANK(#REF!)),AND(O29=TRUE,LEN(N29)&lt;255,NOT(ISNUMBER(FIND('List of Values'!$C$2:$C$20,N29)))),"")</f>
        <v>1</v>
      </c>
      <c r="Q29" s="1" t="s">
        <v>1952</v>
      </c>
      <c r="R29" s="10" t="b">
        <f t="shared" si="48"/>
        <v>1</v>
      </c>
      <c r="S29" s="10" t="b">
        <f>IF(NOT(ISBLANK($B29)),AND(R29=TRUE,NOT(COUNTIF('List of Values'!$AH$2:$AH$60,Q29)=0)),"")</f>
        <v>1</v>
      </c>
      <c r="T29" s="1" t="s">
        <v>1947</v>
      </c>
      <c r="U29" s="10" t="b">
        <f t="shared" si="49"/>
        <v>1</v>
      </c>
      <c r="V29" s="10" t="b">
        <f>IF(NOT(ISBLANK($B29)),AND(U29=TRUE,NOT(COUNTIF('List of Values'!$AG$2:$AG$60,T29)=0)),"")</f>
        <v>1</v>
      </c>
      <c r="W29" s="1" t="s">
        <v>2330</v>
      </c>
      <c r="X29" s="10" t="b">
        <f t="shared" si="5"/>
        <v>1</v>
      </c>
      <c r="Y29" s="10" t="b" cm="1">
        <f t="array" ref="Y29">IF(NOT(ISBLANK($D29)),AND(X29=TRUE,LEN(W29)&lt;60,NOT(ISNUMBER(FIND('List of Values'!$C$2:$C$20,W29)))),"")</f>
        <v>1</v>
      </c>
      <c r="Z29" s="1" t="s">
        <v>2331</v>
      </c>
      <c r="AA29" s="10" t="b">
        <f t="shared" si="50"/>
        <v>1</v>
      </c>
      <c r="AB29" s="10" t="b" cm="1">
        <f t="array" ref="AB29">IF(NOT(ISBLANK($B29)),AND(AA29=TRUE,LEN(Z29)&lt;255,NOT(ISNUMBER(FIND('List of Values'!$C$2:$C$23,Z29)))),"")</f>
        <v>1</v>
      </c>
      <c r="AC29" s="1" t="s">
        <v>38</v>
      </c>
      <c r="AD29" s="10" t="b">
        <f>IF(NOT(ISBLANK(#REF!)),TRUE,"")</f>
        <v>1</v>
      </c>
      <c r="AE29" s="10" t="b" cm="1">
        <f t="array" ref="AE29">IF(NOT(ISBLANK(#REF!)),AND(AD29=TRUE,LEN(AC29)&lt;255,NOT(ISNUMBER(FIND('List of Values'!$C$2:$C$20,AC29)))),"")</f>
        <v>1</v>
      </c>
      <c r="AF29" s="1" t="s">
        <v>1952</v>
      </c>
      <c r="AG29" s="10" t="b">
        <f t="shared" si="51"/>
        <v>1</v>
      </c>
      <c r="AH29" s="10" t="b">
        <f>IF(NOT(ISBLANK($B29)),AND(AG29=TRUE,NOT(COUNTIF('List of Values'!$AH$2:$AH$60,AF29)=0)),"")</f>
        <v>1</v>
      </c>
      <c r="AI29" s="1" t="s">
        <v>1949</v>
      </c>
      <c r="AJ29" s="10" t="b">
        <f t="shared" si="52"/>
        <v>1</v>
      </c>
      <c r="AK29" s="10" t="b">
        <f>IF(NOT(ISBLANK($B29)),AND(AJ29=TRUE,NOT(COUNTIF('List of Values'!$AG$2:$AG$60,AI29)=0)),"")</f>
        <v>1</v>
      </c>
      <c r="AL29" s="1" t="s">
        <v>2015</v>
      </c>
      <c r="AM29" s="10" t="b">
        <f t="shared" si="9"/>
        <v>1</v>
      </c>
      <c r="AN29" s="10" t="b" cm="1">
        <f t="array" ref="AN29">IF(NOT(ISBLANK($D29)),AND(AM29=TRUE,LEN(AL29)&lt;60,NOT(ISNUMBER(FIND('List of Values'!$C$2:$C$20,AL29)))),"")</f>
        <v>1</v>
      </c>
      <c r="AO29" s="1" t="s">
        <v>2016</v>
      </c>
      <c r="AP29" s="10" t="b">
        <f t="shared" si="53"/>
        <v>1</v>
      </c>
      <c r="AQ29" s="10" t="b" cm="1">
        <f t="array" ref="AQ29">IF(NOT(ISBLANK($B29)),AND(AP29=TRUE,LEN(AO29)&lt;255,NOT(ISNUMBER(FIND('List of Values'!$C$2:$C$23,AO29)))),"")</f>
        <v>1</v>
      </c>
      <c r="AR29" s="1" t="s">
        <v>38</v>
      </c>
      <c r="AS29" s="10" t="b">
        <f>IF(NOT(ISBLANK(#REF!)),TRUE,"")</f>
        <v>1</v>
      </c>
      <c r="AT29" s="10" t="b" cm="1">
        <f t="array" ref="AT29">IF(NOT(ISBLANK(#REF!)),AND(AS29=TRUE,LEN(AR29)&lt;255,NOT(ISNUMBER(FIND('List of Values'!$C$2:$C$20,AR29)))),"")</f>
        <v>1</v>
      </c>
      <c r="AU29" s="1" t="s">
        <v>1952</v>
      </c>
      <c r="AV29" s="10" t="b">
        <f t="shared" si="54"/>
        <v>1</v>
      </c>
      <c r="AW29" s="10" t="b">
        <f>IF(NOT(ISBLANK($B29)),AND(AV29=TRUE,NOT(COUNTIF('List of Values'!$AH$2:$AH$60,AU29)=0)),"")</f>
        <v>1</v>
      </c>
      <c r="AX29" s="1" t="s">
        <v>1947</v>
      </c>
      <c r="AY29" s="10" t="b">
        <f t="shared" si="55"/>
        <v>1</v>
      </c>
      <c r="AZ29" s="10" t="b">
        <f>IF(NOT(ISBLANK($B29)),AND(AY29=TRUE,NOT(COUNTIF('List of Values'!$AG$2:$AG$60,AX29)=0)),"")</f>
        <v>1</v>
      </c>
      <c r="BA29" s="1" t="s">
        <v>2015</v>
      </c>
      <c r="BB29" s="10" t="b">
        <f t="shared" si="13"/>
        <v>1</v>
      </c>
      <c r="BC29" s="10" t="b" cm="1">
        <f t="array" ref="BC29">IF(NOT(ISBLANK($D29)),AND(BB29=TRUE,LEN(BA29)&lt;60,NOT(ISNUMBER(FIND('List of Values'!$C$2:$C$20,BA29)))),"")</f>
        <v>1</v>
      </c>
      <c r="BD29" s="101" t="s">
        <v>2332</v>
      </c>
      <c r="BE29" s="10" t="b">
        <f t="shared" si="56"/>
        <v>1</v>
      </c>
      <c r="BF29" s="10" t="b" cm="1">
        <f t="array" ref="BF29">IF(NOT(ISBLANK($B29)),AND(BE29=TRUE,LEN(BD29)&lt;255,NOT(ISNUMBER(FIND('List of Values'!$C$2:$C$23,BD29)))),"")</f>
        <v>1</v>
      </c>
      <c r="BG29" s="1" t="s">
        <v>38</v>
      </c>
      <c r="BH29" s="10" t="b">
        <f>IF(NOT(ISBLANK(#REF!)),TRUE,"")</f>
        <v>1</v>
      </c>
      <c r="BI29" s="10" t="b" cm="1">
        <f t="array" ref="BI29">IF(NOT(ISBLANK(#REF!)),AND(BH29=TRUE,LEN(BG29)&lt;255,NOT(ISNUMBER(FIND('List of Values'!$C$2:$C$20,BG29)))),"")</f>
        <v>1</v>
      </c>
      <c r="BJ29" s="1" t="s">
        <v>1952</v>
      </c>
      <c r="BK29" s="10" t="b">
        <f t="shared" si="57"/>
        <v>1</v>
      </c>
      <c r="BL29" s="10" t="b">
        <f>IF(NOT(ISBLANK($B29)),AND(BK29=TRUE,NOT(COUNTIF('List of Values'!$AH$2:$AH$60,BJ29)=0)),"")</f>
        <v>1</v>
      </c>
      <c r="BM29" s="1"/>
      <c r="BN29" s="10" t="b">
        <f t="shared" si="16"/>
        <v>0</v>
      </c>
      <c r="BO29" s="10" t="b">
        <f>IF(NOT(ISBLANK($B29)),AND(BN29=TRUE,NOT(COUNTIF('List of Values'!$AG$2:$AG$60,BM29)=0)),"")</f>
        <v>0</v>
      </c>
      <c r="BP29" s="1"/>
      <c r="BQ29" s="10" t="b">
        <f t="shared" si="17"/>
        <v>1</v>
      </c>
      <c r="BR29" s="10" t="b" cm="1">
        <f t="array" ref="BR29">IF(NOT(ISBLANK($D29)),AND(BQ29=TRUE,LEN(BP29)&lt;60,NOT(ISNUMBER(FIND('List of Values'!$C$2:$C$20,BP29)))),"")</f>
        <v>1</v>
      </c>
      <c r="BS29" s="1"/>
      <c r="BT29" s="10" t="b">
        <f t="shared" si="18"/>
        <v>0</v>
      </c>
      <c r="BU29" s="10" t="b" cm="1">
        <f t="array" ref="BU29">IF(NOT(ISBLANK($B29)),AND(BT29=TRUE,LEN(BS29)&lt;255,NOT(ISNUMBER(FIND('List of Values'!$C$2:$C$23,BS29)))),"")</f>
        <v>0</v>
      </c>
      <c r="BV29" s="1"/>
      <c r="BW29" s="10" t="b">
        <f t="shared" si="19"/>
        <v>1</v>
      </c>
      <c r="BX29" s="10" t="b" cm="1">
        <f t="array" ref="BX29">IF(NOT(ISBLANK($D29)),AND(BW29=TRUE,LEN(BV29)&lt;255,NOT(ISNUMBER(FIND('List of Values'!$C$2:$C$20,BV29)))),"")</f>
        <v>1</v>
      </c>
      <c r="BY29" s="1"/>
      <c r="BZ29" s="10" t="b">
        <f t="shared" si="20"/>
        <v>0</v>
      </c>
      <c r="CA29" s="10" t="b">
        <f>IF(NOT(ISBLANK($B29)),AND(BZ29=TRUE,NOT(COUNTIF('List of Values'!$AH$2:$AH$60,BY29)=0)),"")</f>
        <v>0</v>
      </c>
      <c r="CB29" s="1"/>
      <c r="CC29" s="10" t="b">
        <f t="shared" si="21"/>
        <v>0</v>
      </c>
      <c r="CD29" s="10" t="b">
        <f>IF(NOT(ISBLANK($B29)),AND(CC29=TRUE,NOT(COUNTIF('List of Values'!$AG$2:$AG$60,CB29)=0)),"")</f>
        <v>0</v>
      </c>
      <c r="CE29" s="1"/>
      <c r="CF29" s="10" t="b">
        <f t="shared" si="22"/>
        <v>1</v>
      </c>
      <c r="CG29" s="10" t="b" cm="1">
        <f t="array" ref="CG29">IF(NOT(ISBLANK($D29)),AND(CF29=TRUE,LEN(CE29)&lt;60,NOT(ISNUMBER(FIND('List of Values'!$C$2:$C$20,CE29)))),"")</f>
        <v>1</v>
      </c>
      <c r="CH29" s="1"/>
      <c r="CI29" s="10" t="b">
        <f t="shared" si="23"/>
        <v>0</v>
      </c>
      <c r="CJ29" s="10" t="b" cm="1">
        <f t="array" ref="CJ29">IF(NOT(ISBLANK($B29)),AND(CI29=TRUE,LEN(CH29)&lt;255,NOT(ISNUMBER(FIND('List of Values'!$C$2:$C$23,CH29)))),"")</f>
        <v>0</v>
      </c>
      <c r="CK29" s="1"/>
      <c r="CL29" s="10" t="b">
        <f t="shared" si="24"/>
        <v>1</v>
      </c>
      <c r="CM29" s="10" t="b" cm="1">
        <f t="array" ref="CM29">IF(NOT(ISBLANK($D29)),AND(CL29=TRUE,LEN(CK29)&lt;255,NOT(ISNUMBER(FIND('List of Values'!$C$2:$C$20,CK29)))),"")</f>
        <v>1</v>
      </c>
      <c r="CN29" s="1"/>
      <c r="CO29" s="10" t="b">
        <f t="shared" si="25"/>
        <v>0</v>
      </c>
      <c r="CP29" s="10" t="b">
        <f>IF(NOT(ISBLANK($B29)),AND(CO29=TRUE,NOT(COUNTIF('List of Values'!$AH$2:$AH$60,CN29)=0)),"")</f>
        <v>0</v>
      </c>
      <c r="CQ29" s="1"/>
      <c r="CR29" s="10" t="b">
        <f t="shared" si="26"/>
        <v>0</v>
      </c>
      <c r="CS29" s="10" t="b">
        <f>IF(NOT(ISBLANK($B29)),AND(CR29=TRUE,NOT(COUNTIF('List of Values'!$AG$2:$AG$60,CQ29)=0)),"")</f>
        <v>0</v>
      </c>
      <c r="CT29" s="1"/>
      <c r="CU29" s="10" t="b">
        <f t="shared" si="27"/>
        <v>1</v>
      </c>
      <c r="CV29" s="10" t="b" cm="1">
        <f t="array" ref="CV29">IF(NOT(ISBLANK($D29)),AND(CU29=TRUE,LEN(CT29)&lt;60,NOT(ISNUMBER(FIND('List of Values'!$C$2:$C$20,CT29)))),"")</f>
        <v>1</v>
      </c>
      <c r="CW29" s="1"/>
      <c r="CX29" s="10" t="b">
        <f t="shared" si="28"/>
        <v>0</v>
      </c>
      <c r="CY29" s="10" t="b" cm="1">
        <f t="array" ref="CY29">IF(NOT(ISBLANK($B29)),AND(CX29=TRUE,LEN(CW29)&lt;255,NOT(ISNUMBER(FIND('List of Values'!$C$2:$C$23,CW29)))),"")</f>
        <v>0</v>
      </c>
      <c r="CZ29" s="1"/>
      <c r="DA29" s="10" t="b">
        <f t="shared" si="29"/>
        <v>1</v>
      </c>
      <c r="DB29" s="10" t="b" cm="1">
        <f t="array" ref="DB29">IF(NOT(ISBLANK($D29)),AND(DA29=TRUE,LEN(CZ29)&lt;255,NOT(ISNUMBER(FIND('List of Values'!$C$2:$C$20,CZ29)))),"")</f>
        <v>1</v>
      </c>
      <c r="DC29" s="1"/>
      <c r="DD29" s="10" t="b">
        <f t="shared" si="30"/>
        <v>0</v>
      </c>
      <c r="DE29" s="10" t="b">
        <f>IF(NOT(ISBLANK($B29)),AND(DD29=TRUE,NOT(COUNTIF('List of Values'!$AH$2:$AH$60,DC29)=0)),"")</f>
        <v>0</v>
      </c>
      <c r="DF29" s="1"/>
      <c r="DG29" s="10" t="b">
        <f t="shared" si="31"/>
        <v>0</v>
      </c>
      <c r="DH29" s="10" t="b">
        <f>IF(NOT(ISBLANK($B29)),AND(DG29=TRUE,NOT(COUNTIF('List of Values'!$AG$2:$AG$60,DF29)=0)),"")</f>
        <v>0</v>
      </c>
      <c r="DI29" s="1"/>
      <c r="DJ29" s="10" t="b">
        <f t="shared" si="32"/>
        <v>1</v>
      </c>
      <c r="DK29" s="10" t="b" cm="1">
        <f t="array" ref="DK29">IF(NOT(ISBLANK($D29)),AND(DJ29=TRUE,LEN(DI29)&lt;60,NOT(ISNUMBER(FIND('List of Values'!$C$2:$C$20,DI29)))),"")</f>
        <v>1</v>
      </c>
      <c r="DL29" s="1"/>
      <c r="DM29" s="10" t="b">
        <f t="shared" si="33"/>
        <v>0</v>
      </c>
      <c r="DN29" s="10" t="b" cm="1">
        <f t="array" ref="DN29">IF(NOT(ISBLANK($B29)),AND(DM29=TRUE,LEN(DL29)&lt;255,NOT(ISNUMBER(FIND('List of Values'!$C$2:$C$23,DL29)))),"")</f>
        <v>0</v>
      </c>
      <c r="DO29" s="1"/>
      <c r="DP29" s="10" t="b">
        <f t="shared" si="34"/>
        <v>1</v>
      </c>
      <c r="DQ29" s="10" t="b" cm="1">
        <f t="array" ref="DQ29">IF(NOT(ISBLANK($D29)),AND(DP29=TRUE,LEN(DO29)&lt;255,NOT(ISNUMBER(FIND('List of Values'!$C$2:$C$20,DO29)))),"")</f>
        <v>1</v>
      </c>
      <c r="DR29" s="1"/>
      <c r="DS29" s="10" t="b">
        <f t="shared" si="35"/>
        <v>0</v>
      </c>
      <c r="DT29" s="10" t="b">
        <f>IF(NOT(ISBLANK($B29)),AND(DS29=TRUE,NOT(COUNTIF('List of Values'!$AH$2:$AH$60,DR29)=0)),"")</f>
        <v>0</v>
      </c>
      <c r="DU29" s="1"/>
      <c r="DV29" s="10" t="b">
        <f t="shared" si="36"/>
        <v>0</v>
      </c>
      <c r="DW29" s="10" t="b">
        <f>IF(NOT(ISBLANK($B29)),AND(DV29=TRUE,NOT(COUNTIF('List of Values'!$AG$2:$AG$60,DU29)=0)),"")</f>
        <v>0</v>
      </c>
      <c r="DX29" s="1"/>
      <c r="DY29" s="10" t="b">
        <f t="shared" si="37"/>
        <v>1</v>
      </c>
      <c r="DZ29" s="10" t="b" cm="1">
        <f t="array" ref="DZ29">IF(NOT(ISBLANK($D29)),AND(DY29=TRUE,LEN(DX29)&lt;60,NOT(ISNUMBER(FIND('List of Values'!$C$2:$C$20,DX29)))),"")</f>
        <v>1</v>
      </c>
      <c r="EA29" s="1"/>
      <c r="EB29" s="10" t="b">
        <f t="shared" si="38"/>
        <v>0</v>
      </c>
      <c r="EC29" s="10" t="b" cm="1">
        <f t="array" ref="EC29">IF(NOT(ISBLANK($B29)),AND(EB29=TRUE,LEN(EA29)&lt;255,NOT(ISNUMBER(FIND('List of Values'!$C$2:$C$23,EA29)))),"")</f>
        <v>0</v>
      </c>
      <c r="ED29" s="1"/>
      <c r="EE29" s="10" t="b">
        <f t="shared" si="39"/>
        <v>1</v>
      </c>
      <c r="EF29" s="10" t="b" cm="1">
        <f t="array" ref="EF29">IF(NOT(ISBLANK($D29)),AND(EE29=TRUE,LEN(ED29)&lt;255,NOT(ISNUMBER(FIND('List of Values'!$C$2:$C$20,ED29)))),"")</f>
        <v>1</v>
      </c>
      <c r="EG29" s="1"/>
      <c r="EH29" s="10" t="b">
        <f t="shared" si="40"/>
        <v>0</v>
      </c>
      <c r="EI29" s="10" t="b">
        <f>IF(NOT(ISBLANK($B29)),AND(EH29=TRUE,NOT(COUNTIF('List of Values'!$AH$2:$AH$60,EG29)=0)),"")</f>
        <v>0</v>
      </c>
      <c r="EJ29" s="1"/>
      <c r="EK29" s="10" t="b">
        <f t="shared" si="41"/>
        <v>0</v>
      </c>
      <c r="EL29" s="10" t="b">
        <f>IF(NOT(ISBLANK($B29)),AND(EK29=TRUE,NOT(COUNTIF('List of Values'!$AG$2:$AG$60,EJ29)=0)),"")</f>
        <v>0</v>
      </c>
      <c r="EM29" s="1"/>
      <c r="EN29" s="10" t="b">
        <f t="shared" si="42"/>
        <v>1</v>
      </c>
      <c r="EO29" s="10" t="b" cm="1">
        <f t="array" ref="EO29">IF(NOT(ISBLANK($D29)),AND(EN29=TRUE,LEN(EM29)&lt;60,NOT(ISNUMBER(FIND('List of Values'!$C$2:$C$20,EM29)))),"")</f>
        <v>1</v>
      </c>
      <c r="EP29" s="1"/>
      <c r="EQ29" s="10" t="b">
        <f t="shared" si="43"/>
        <v>0</v>
      </c>
      <c r="ER29" s="10" t="b" cm="1">
        <f t="array" ref="ER29">IF(NOT(ISBLANK($B29)),AND(EQ29=TRUE,LEN(EP29)&lt;255,NOT(ISNUMBER(FIND('List of Values'!$C$2:$C$23,EP29)))),"")</f>
        <v>0</v>
      </c>
      <c r="ES29" s="1"/>
      <c r="ET29" s="10" t="b">
        <f t="shared" si="44"/>
        <v>1</v>
      </c>
      <c r="EU29" s="10" t="b" cm="1">
        <f t="array" ref="EU29">IF(NOT(ISBLANK($D29)),AND(ET29=TRUE,LEN(ES29)&lt;255,NOT(ISNUMBER(FIND('List of Values'!$C$2:$C$20,ES29)))),"")</f>
        <v>1</v>
      </c>
      <c r="EV29" s="1"/>
      <c r="EW29" s="10" t="b">
        <f t="shared" si="45"/>
        <v>0</v>
      </c>
      <c r="EX29" s="10" t="b">
        <f>IF(NOT(ISBLANK($B29)),AND(EW29=TRUE,NOT(COUNTIF('List of Values'!$AH$2:$AH$60,EV29)=0)),"")</f>
        <v>0</v>
      </c>
      <c r="EY29" t="str">
        <f>_xlfn.XLOOKUP(C29,[1]Blad1!$B:$B,[1]Blad1!$D:$D,"")</f>
        <v/>
      </c>
    </row>
    <row r="30" spans="1:155">
      <c r="A30">
        <f t="shared" si="58"/>
        <v>0</v>
      </c>
      <c r="B30" s="1">
        <v>217975</v>
      </c>
      <c r="C30" s="101" t="s">
        <v>1494</v>
      </c>
      <c r="D30" s="1" t="s">
        <v>1856</v>
      </c>
      <c r="E30" s="1" t="s">
        <v>1947</v>
      </c>
      <c r="F30" s="10" t="b">
        <f t="shared" si="46"/>
        <v>1</v>
      </c>
      <c r="G30" s="10" t="b">
        <f>IF(NOT(ISBLANK($B30)),AND(F30=TRUE,NOT(COUNTIF('List of Values'!$AG$2:$AG$60,E30)=0)),"")</f>
        <v>1</v>
      </c>
      <c r="H30" s="1" t="s">
        <v>1996</v>
      </c>
      <c r="I30" s="10" t="b">
        <f t="shared" si="1"/>
        <v>1</v>
      </c>
      <c r="J30" s="10" t="b" cm="1">
        <f t="array" ref="J30">IF(NOT(ISBLANK($D30)),AND(I30=TRUE,LEN(H30)&lt;60,NOT(ISNUMBER(FIND('List of Values'!$C$2:$C$20,H30)))),"")</f>
        <v>1</v>
      </c>
      <c r="K30" s="101" t="s">
        <v>2333</v>
      </c>
      <c r="L30" s="10" t="b">
        <f t="shared" si="47"/>
        <v>1</v>
      </c>
      <c r="M30" s="10" t="b" cm="1">
        <f t="array" ref="M30">IF(NOT(ISBLANK($B30)),AND(L30=TRUE,LEN(K30)&lt;255,NOT(ISNUMBER(FIND('List of Values'!$C$2:$C$23,K30)))),"")</f>
        <v>1</v>
      </c>
      <c r="N30" s="1" t="s">
        <v>32</v>
      </c>
      <c r="O30" s="10" t="b">
        <f>IF(NOT(ISBLANK(#REF!)),TRUE,"")</f>
        <v>1</v>
      </c>
      <c r="P30" s="10" t="b" cm="1">
        <f t="array" ref="P30">IF(NOT(ISBLANK(#REF!)),AND(O30=TRUE,LEN(N30)&lt;255,NOT(ISNUMBER(FIND('List of Values'!$C$2:$C$20,N30)))),"")</f>
        <v>1</v>
      </c>
      <c r="Q30" s="1" t="s">
        <v>1952</v>
      </c>
      <c r="R30" s="10" t="b">
        <f t="shared" si="48"/>
        <v>1</v>
      </c>
      <c r="S30" s="10" t="b">
        <f>IF(NOT(ISBLANK($B30)),AND(R30=TRUE,NOT(COUNTIF('List of Values'!$AH$2:$AH$60,Q30)=0)),"")</f>
        <v>1</v>
      </c>
      <c r="T30" s="1" t="s">
        <v>1949</v>
      </c>
      <c r="U30" s="10" t="b">
        <f t="shared" si="49"/>
        <v>1</v>
      </c>
      <c r="V30" s="10" t="b">
        <f>IF(NOT(ISBLANK($B30)),AND(U30=TRUE,NOT(COUNTIF('List of Values'!$AG$2:$AG$60,T30)=0)),"")</f>
        <v>1</v>
      </c>
      <c r="W30" s="1" t="s">
        <v>1996</v>
      </c>
      <c r="X30" s="10" t="b">
        <f t="shared" si="5"/>
        <v>1</v>
      </c>
      <c r="Y30" s="10" t="b" cm="1">
        <f t="array" ref="Y30">IF(NOT(ISBLANK($D30)),AND(X30=TRUE,LEN(W30)&lt;60,NOT(ISNUMBER(FIND('List of Values'!$C$2:$C$20,W30)))),"")</f>
        <v>1</v>
      </c>
      <c r="Z30" s="1" t="s">
        <v>1997</v>
      </c>
      <c r="AA30" s="10" t="b">
        <f t="shared" si="50"/>
        <v>1</v>
      </c>
      <c r="AB30" s="10" t="b" cm="1">
        <f t="array" ref="AB30">IF(NOT(ISBLANK($B30)),AND(AA30=TRUE,LEN(Z30)&lt;255,NOT(ISNUMBER(FIND('List of Values'!$C$2:$C$23,Z30)))),"")</f>
        <v>1</v>
      </c>
      <c r="AC30" s="1" t="s">
        <v>32</v>
      </c>
      <c r="AD30" s="10" t="b">
        <f>IF(NOT(ISBLANK(#REF!)),TRUE,"")</f>
        <v>1</v>
      </c>
      <c r="AE30" s="10" t="b" cm="1">
        <f t="array" ref="AE30">IF(NOT(ISBLANK(#REF!)),AND(AD30=TRUE,LEN(AC30)&lt;255,NOT(ISNUMBER(FIND('List of Values'!$C$2:$C$20,AC30)))),"")</f>
        <v>1</v>
      </c>
      <c r="AF30" s="1" t="s">
        <v>1952</v>
      </c>
      <c r="AG30" s="10" t="b">
        <f t="shared" si="51"/>
        <v>1</v>
      </c>
      <c r="AH30" s="10" t="b">
        <f>IF(NOT(ISBLANK($B30)),AND(AG30=TRUE,NOT(COUNTIF('List of Values'!$AH$2:$AH$60,AF30)=0)),"")</f>
        <v>1</v>
      </c>
      <c r="AI30" s="1"/>
      <c r="AJ30" s="10" t="b">
        <f t="shared" si="52"/>
        <v>0</v>
      </c>
      <c r="AK30" s="10" t="b">
        <f>IF(NOT(ISBLANK($B30)),AND(AJ30=TRUE,NOT(COUNTIF('List of Values'!$AG$2:$AG$60,AI30)=0)),"")</f>
        <v>0</v>
      </c>
      <c r="AL30" s="1"/>
      <c r="AM30" s="10" t="b">
        <f t="shared" si="9"/>
        <v>1</v>
      </c>
      <c r="AN30" s="10" t="b" cm="1">
        <f t="array" ref="AN30">IF(NOT(ISBLANK($D30)),AND(AM30=TRUE,LEN(AL30)&lt;60,NOT(ISNUMBER(FIND('List of Values'!$C$2:$C$20,AL30)))),"")</f>
        <v>1</v>
      </c>
      <c r="AO30" s="1"/>
      <c r="AP30" s="10" t="b">
        <f t="shared" si="53"/>
        <v>0</v>
      </c>
      <c r="AQ30" s="10" t="b" cm="1">
        <f t="array" ref="AQ30">IF(NOT(ISBLANK($B30)),AND(AP30=TRUE,LEN(AO30)&lt;255,NOT(ISNUMBER(FIND('List of Values'!$C$2:$C$23,AO30)))),"")</f>
        <v>0</v>
      </c>
      <c r="AR30" s="1"/>
      <c r="AS30" s="10" t="b">
        <f>IF(NOT(ISBLANK(#REF!)),TRUE,"")</f>
        <v>1</v>
      </c>
      <c r="AT30" s="10" t="b" cm="1">
        <f t="array" ref="AT30">IF(NOT(ISBLANK(#REF!)),AND(AS30=TRUE,LEN(AR30)&lt;255,NOT(ISNUMBER(FIND('List of Values'!$C$2:$C$20,AR30)))),"")</f>
        <v>1</v>
      </c>
      <c r="AU30" s="1"/>
      <c r="AV30" s="10" t="b">
        <f t="shared" si="54"/>
        <v>0</v>
      </c>
      <c r="AW30" s="10" t="b">
        <f>IF(NOT(ISBLANK($B30)),AND(AV30=TRUE,NOT(COUNTIF('List of Values'!$AH$2:$AH$60,AU30)=0)),"")</f>
        <v>0</v>
      </c>
      <c r="AX30" s="1"/>
      <c r="AY30" s="10" t="b">
        <f t="shared" si="55"/>
        <v>0</v>
      </c>
      <c r="AZ30" s="10" t="b">
        <f>IF(NOT(ISBLANK($B30)),AND(AY30=TRUE,NOT(COUNTIF('List of Values'!$AG$2:$AG$60,AX30)=0)),"")</f>
        <v>0</v>
      </c>
      <c r="BA30" s="1"/>
      <c r="BB30" s="10" t="b">
        <f t="shared" si="13"/>
        <v>1</v>
      </c>
      <c r="BC30" s="10" t="b" cm="1">
        <f t="array" ref="BC30">IF(NOT(ISBLANK($D30)),AND(BB30=TRUE,LEN(BA30)&lt;60,NOT(ISNUMBER(FIND('List of Values'!$C$2:$C$20,BA30)))),"")</f>
        <v>1</v>
      </c>
      <c r="BD30" s="1"/>
      <c r="BE30" s="10" t="b">
        <f t="shared" si="56"/>
        <v>0</v>
      </c>
      <c r="BF30" s="10" t="b" cm="1">
        <f t="array" ref="BF30">IF(NOT(ISBLANK($B30)),AND(BE30=TRUE,LEN(BD30)&lt;255,NOT(ISNUMBER(FIND('List of Values'!$C$2:$C$23,BD30)))),"")</f>
        <v>0</v>
      </c>
      <c r="BG30" s="1"/>
      <c r="BH30" s="10" t="b">
        <f>IF(NOT(ISBLANK(#REF!)),TRUE,"")</f>
        <v>1</v>
      </c>
      <c r="BI30" s="10" t="b" cm="1">
        <f t="array" ref="BI30">IF(NOT(ISBLANK(#REF!)),AND(BH30=TRUE,LEN(BG30)&lt;255,NOT(ISNUMBER(FIND('List of Values'!$C$2:$C$20,BG30)))),"")</f>
        <v>1</v>
      </c>
      <c r="BJ30" s="1"/>
      <c r="BK30" s="10" t="b">
        <f t="shared" si="57"/>
        <v>0</v>
      </c>
      <c r="BL30" s="10" t="b">
        <f>IF(NOT(ISBLANK($B30)),AND(BK30=TRUE,NOT(COUNTIF('List of Values'!$AH$2:$AH$60,BJ30)=0)),"")</f>
        <v>0</v>
      </c>
      <c r="BM30" s="1"/>
      <c r="BN30" s="10" t="b">
        <f t="shared" si="16"/>
        <v>0</v>
      </c>
      <c r="BO30" s="10" t="b">
        <f>IF(NOT(ISBLANK($B30)),AND(BN30=TRUE,NOT(COUNTIF('List of Values'!$AG$2:$AG$60,BM30)=0)),"")</f>
        <v>0</v>
      </c>
      <c r="BP30" s="1"/>
      <c r="BQ30" s="10" t="b">
        <f t="shared" si="17"/>
        <v>1</v>
      </c>
      <c r="BR30" s="10" t="b" cm="1">
        <f t="array" ref="BR30">IF(NOT(ISBLANK($D30)),AND(BQ30=TRUE,LEN(BP30)&lt;60,NOT(ISNUMBER(FIND('List of Values'!$C$2:$C$20,BP30)))),"")</f>
        <v>1</v>
      </c>
      <c r="BS30" s="1"/>
      <c r="BT30" s="10" t="b">
        <f t="shared" si="18"/>
        <v>0</v>
      </c>
      <c r="BU30" s="10" t="b" cm="1">
        <f t="array" ref="BU30">IF(NOT(ISBLANK($B30)),AND(BT30=TRUE,LEN(BS30)&lt;255,NOT(ISNUMBER(FIND('List of Values'!$C$2:$C$23,BS30)))),"")</f>
        <v>0</v>
      </c>
      <c r="BV30" s="1"/>
      <c r="BW30" s="10" t="b">
        <f t="shared" si="19"/>
        <v>1</v>
      </c>
      <c r="BX30" s="10" t="b" cm="1">
        <f t="array" ref="BX30">IF(NOT(ISBLANK($D30)),AND(BW30=TRUE,LEN(BV30)&lt;255,NOT(ISNUMBER(FIND('List of Values'!$C$2:$C$20,BV30)))),"")</f>
        <v>1</v>
      </c>
      <c r="BY30" s="1"/>
      <c r="BZ30" s="10" t="b">
        <f t="shared" si="20"/>
        <v>0</v>
      </c>
      <c r="CA30" s="10" t="b">
        <f>IF(NOT(ISBLANK($B30)),AND(BZ30=TRUE,NOT(COUNTIF('List of Values'!$AH$2:$AH$60,BY30)=0)),"")</f>
        <v>0</v>
      </c>
      <c r="CB30" s="1"/>
      <c r="CC30" s="10" t="b">
        <f t="shared" si="21"/>
        <v>0</v>
      </c>
      <c r="CD30" s="10" t="b">
        <f>IF(NOT(ISBLANK($B30)),AND(CC30=TRUE,NOT(COUNTIF('List of Values'!$AG$2:$AG$60,CB30)=0)),"")</f>
        <v>0</v>
      </c>
      <c r="CE30" s="1"/>
      <c r="CF30" s="10" t="b">
        <f t="shared" si="22"/>
        <v>1</v>
      </c>
      <c r="CG30" s="10" t="b" cm="1">
        <f t="array" ref="CG30">IF(NOT(ISBLANK($D30)),AND(CF30=TRUE,LEN(CE30)&lt;60,NOT(ISNUMBER(FIND('List of Values'!$C$2:$C$20,CE30)))),"")</f>
        <v>1</v>
      </c>
      <c r="CH30" s="1"/>
      <c r="CI30" s="10" t="b">
        <f t="shared" si="23"/>
        <v>0</v>
      </c>
      <c r="CJ30" s="10" t="b" cm="1">
        <f t="array" ref="CJ30">IF(NOT(ISBLANK($B30)),AND(CI30=TRUE,LEN(CH30)&lt;255,NOT(ISNUMBER(FIND('List of Values'!$C$2:$C$23,CH30)))),"")</f>
        <v>0</v>
      </c>
      <c r="CK30" s="1"/>
      <c r="CL30" s="10" t="b">
        <f t="shared" si="24"/>
        <v>1</v>
      </c>
      <c r="CM30" s="10" t="b" cm="1">
        <f t="array" ref="CM30">IF(NOT(ISBLANK($D30)),AND(CL30=TRUE,LEN(CK30)&lt;255,NOT(ISNUMBER(FIND('List of Values'!$C$2:$C$20,CK30)))),"")</f>
        <v>1</v>
      </c>
      <c r="CN30" s="1"/>
      <c r="CO30" s="10" t="b">
        <f t="shared" si="25"/>
        <v>0</v>
      </c>
      <c r="CP30" s="10" t="b">
        <f>IF(NOT(ISBLANK($B30)),AND(CO30=TRUE,NOT(COUNTIF('List of Values'!$AH$2:$AH$60,CN30)=0)),"")</f>
        <v>0</v>
      </c>
      <c r="CQ30" s="1"/>
      <c r="CR30" s="10" t="b">
        <f t="shared" si="26"/>
        <v>0</v>
      </c>
      <c r="CS30" s="10" t="b">
        <f>IF(NOT(ISBLANK($B30)),AND(CR30=TRUE,NOT(COUNTIF('List of Values'!$AG$2:$AG$60,CQ30)=0)),"")</f>
        <v>0</v>
      </c>
      <c r="CT30" s="1"/>
      <c r="CU30" s="10" t="b">
        <f t="shared" si="27"/>
        <v>1</v>
      </c>
      <c r="CV30" s="10" t="b" cm="1">
        <f t="array" ref="CV30">IF(NOT(ISBLANK($D30)),AND(CU30=TRUE,LEN(CT30)&lt;60,NOT(ISNUMBER(FIND('List of Values'!$C$2:$C$20,CT30)))),"")</f>
        <v>1</v>
      </c>
      <c r="CW30" s="1"/>
      <c r="CX30" s="10" t="b">
        <f t="shared" si="28"/>
        <v>0</v>
      </c>
      <c r="CY30" s="10" t="b" cm="1">
        <f t="array" ref="CY30">IF(NOT(ISBLANK($B30)),AND(CX30=TRUE,LEN(CW30)&lt;255,NOT(ISNUMBER(FIND('List of Values'!$C$2:$C$23,CW30)))),"")</f>
        <v>0</v>
      </c>
      <c r="CZ30" s="1"/>
      <c r="DA30" s="10" t="b">
        <f t="shared" si="29"/>
        <v>1</v>
      </c>
      <c r="DB30" s="10" t="b" cm="1">
        <f t="array" ref="DB30">IF(NOT(ISBLANK($D30)),AND(DA30=TRUE,LEN(CZ30)&lt;255,NOT(ISNUMBER(FIND('List of Values'!$C$2:$C$20,CZ30)))),"")</f>
        <v>1</v>
      </c>
      <c r="DC30" s="1"/>
      <c r="DD30" s="10" t="b">
        <f t="shared" si="30"/>
        <v>0</v>
      </c>
      <c r="DE30" s="10" t="b">
        <f>IF(NOT(ISBLANK($B30)),AND(DD30=TRUE,NOT(COUNTIF('List of Values'!$AH$2:$AH$60,DC30)=0)),"")</f>
        <v>0</v>
      </c>
      <c r="DF30" s="1"/>
      <c r="DG30" s="10" t="b">
        <f t="shared" si="31"/>
        <v>0</v>
      </c>
      <c r="DH30" s="10" t="b">
        <f>IF(NOT(ISBLANK($B30)),AND(DG30=TRUE,NOT(COUNTIF('List of Values'!$AG$2:$AG$60,DF30)=0)),"")</f>
        <v>0</v>
      </c>
      <c r="DI30" s="1"/>
      <c r="DJ30" s="10" t="b">
        <f t="shared" si="32"/>
        <v>1</v>
      </c>
      <c r="DK30" s="10" t="b" cm="1">
        <f t="array" ref="DK30">IF(NOT(ISBLANK($D30)),AND(DJ30=TRUE,LEN(DI30)&lt;60,NOT(ISNUMBER(FIND('List of Values'!$C$2:$C$20,DI30)))),"")</f>
        <v>1</v>
      </c>
      <c r="DL30" s="1"/>
      <c r="DM30" s="10" t="b">
        <f t="shared" si="33"/>
        <v>0</v>
      </c>
      <c r="DN30" s="10" t="b" cm="1">
        <f t="array" ref="DN30">IF(NOT(ISBLANK($B30)),AND(DM30=TRUE,LEN(DL30)&lt;255,NOT(ISNUMBER(FIND('List of Values'!$C$2:$C$23,DL30)))),"")</f>
        <v>0</v>
      </c>
      <c r="DO30" s="1"/>
      <c r="DP30" s="10" t="b">
        <f t="shared" si="34"/>
        <v>1</v>
      </c>
      <c r="DQ30" s="10" t="b" cm="1">
        <f t="array" ref="DQ30">IF(NOT(ISBLANK($D30)),AND(DP30=TRUE,LEN(DO30)&lt;255,NOT(ISNUMBER(FIND('List of Values'!$C$2:$C$20,DO30)))),"")</f>
        <v>1</v>
      </c>
      <c r="DR30" s="1"/>
      <c r="DS30" s="10" t="b">
        <f t="shared" si="35"/>
        <v>0</v>
      </c>
      <c r="DT30" s="10" t="b">
        <f>IF(NOT(ISBLANK($B30)),AND(DS30=TRUE,NOT(COUNTIF('List of Values'!$AH$2:$AH$60,DR30)=0)),"")</f>
        <v>0</v>
      </c>
      <c r="DU30" s="1"/>
      <c r="DV30" s="10" t="b">
        <f t="shared" si="36"/>
        <v>0</v>
      </c>
      <c r="DW30" s="10" t="b">
        <f>IF(NOT(ISBLANK($B30)),AND(DV30=TRUE,NOT(COUNTIF('List of Values'!$AG$2:$AG$60,DU30)=0)),"")</f>
        <v>0</v>
      </c>
      <c r="DX30" s="1"/>
      <c r="DY30" s="10" t="b">
        <f t="shared" si="37"/>
        <v>1</v>
      </c>
      <c r="DZ30" s="10" t="b" cm="1">
        <f t="array" ref="DZ30">IF(NOT(ISBLANK($D30)),AND(DY30=TRUE,LEN(DX30)&lt;60,NOT(ISNUMBER(FIND('List of Values'!$C$2:$C$20,DX30)))),"")</f>
        <v>1</v>
      </c>
      <c r="EA30" s="1"/>
      <c r="EB30" s="10" t="b">
        <f t="shared" si="38"/>
        <v>0</v>
      </c>
      <c r="EC30" s="10" t="b" cm="1">
        <f t="array" ref="EC30">IF(NOT(ISBLANK($B30)),AND(EB30=TRUE,LEN(EA30)&lt;255,NOT(ISNUMBER(FIND('List of Values'!$C$2:$C$23,EA30)))),"")</f>
        <v>0</v>
      </c>
      <c r="ED30" s="1"/>
      <c r="EE30" s="10" t="b">
        <f t="shared" si="39"/>
        <v>1</v>
      </c>
      <c r="EF30" s="10" t="b" cm="1">
        <f t="array" ref="EF30">IF(NOT(ISBLANK($D30)),AND(EE30=TRUE,LEN(ED30)&lt;255,NOT(ISNUMBER(FIND('List of Values'!$C$2:$C$20,ED30)))),"")</f>
        <v>1</v>
      </c>
      <c r="EG30" s="1"/>
      <c r="EH30" s="10" t="b">
        <f t="shared" si="40"/>
        <v>0</v>
      </c>
      <c r="EI30" s="10" t="b">
        <f>IF(NOT(ISBLANK($B30)),AND(EH30=TRUE,NOT(COUNTIF('List of Values'!$AH$2:$AH$60,EG30)=0)),"")</f>
        <v>0</v>
      </c>
      <c r="EJ30" s="1"/>
      <c r="EK30" s="10" t="b">
        <f t="shared" si="41"/>
        <v>0</v>
      </c>
      <c r="EL30" s="10" t="b">
        <f>IF(NOT(ISBLANK($B30)),AND(EK30=TRUE,NOT(COUNTIF('List of Values'!$AG$2:$AG$60,EJ30)=0)),"")</f>
        <v>0</v>
      </c>
      <c r="EM30" s="1"/>
      <c r="EN30" s="10" t="b">
        <f t="shared" si="42"/>
        <v>1</v>
      </c>
      <c r="EO30" s="10" t="b" cm="1">
        <f t="array" ref="EO30">IF(NOT(ISBLANK($D30)),AND(EN30=TRUE,LEN(EM30)&lt;60,NOT(ISNUMBER(FIND('List of Values'!$C$2:$C$20,EM30)))),"")</f>
        <v>1</v>
      </c>
      <c r="EP30" s="1"/>
      <c r="EQ30" s="10" t="b">
        <f t="shared" si="43"/>
        <v>0</v>
      </c>
      <c r="ER30" s="10" t="b" cm="1">
        <f t="array" ref="ER30">IF(NOT(ISBLANK($B30)),AND(EQ30=TRUE,LEN(EP30)&lt;255,NOT(ISNUMBER(FIND('List of Values'!$C$2:$C$23,EP30)))),"")</f>
        <v>0</v>
      </c>
      <c r="ES30" s="1"/>
      <c r="ET30" s="10" t="b">
        <f t="shared" si="44"/>
        <v>1</v>
      </c>
      <c r="EU30" s="10" t="b" cm="1">
        <f t="array" ref="EU30">IF(NOT(ISBLANK($D30)),AND(ET30=TRUE,LEN(ES30)&lt;255,NOT(ISNUMBER(FIND('List of Values'!$C$2:$C$20,ES30)))),"")</f>
        <v>1</v>
      </c>
      <c r="EV30" s="1"/>
      <c r="EW30" s="10" t="b">
        <f t="shared" si="45"/>
        <v>0</v>
      </c>
      <c r="EX30" s="10" t="b">
        <f>IF(NOT(ISBLANK($B30)),AND(EW30=TRUE,NOT(COUNTIF('List of Values'!$AH$2:$AH$60,EV30)=0)),"")</f>
        <v>0</v>
      </c>
      <c r="EY30" s="60" t="str">
        <f>_xlfn.XLOOKUP(C30,[1]Blad1!$B:$B,[1]Blad1!$D:$D,"")</f>
        <v>x</v>
      </c>
    </row>
    <row r="31" spans="1:155">
      <c r="A31">
        <f t="shared" si="58"/>
        <v>0</v>
      </c>
      <c r="B31" s="1">
        <v>217965</v>
      </c>
      <c r="C31" s="101" t="s">
        <v>1496</v>
      </c>
      <c r="D31" s="1" t="s">
        <v>1857</v>
      </c>
      <c r="E31" s="1" t="s">
        <v>1947</v>
      </c>
      <c r="F31" s="10" t="b">
        <f t="shared" si="46"/>
        <v>1</v>
      </c>
      <c r="G31" s="10" t="b">
        <f>IF(NOT(ISBLANK($B31)),AND(F31=TRUE,NOT(COUNTIF('List of Values'!$AG$2:$AG$60,E31)=0)),"")</f>
        <v>1</v>
      </c>
      <c r="H31" s="1" t="s">
        <v>1958</v>
      </c>
      <c r="I31" s="10" t="b">
        <f t="shared" si="1"/>
        <v>1</v>
      </c>
      <c r="J31" s="10" t="b" cm="1">
        <f t="array" ref="J31">IF(NOT(ISBLANK($D31)),AND(I31=TRUE,LEN(H31)&lt;60,NOT(ISNUMBER(FIND('List of Values'!$C$2:$C$20,H31)))),"")</f>
        <v>1</v>
      </c>
      <c r="K31" s="101" t="s">
        <v>2334</v>
      </c>
      <c r="L31" s="10" t="b">
        <f t="shared" si="47"/>
        <v>1</v>
      </c>
      <c r="M31" s="10" t="b" cm="1">
        <f t="array" ref="M31">IF(NOT(ISBLANK($B31)),AND(L31=TRUE,LEN(K31)&lt;255,NOT(ISNUMBER(FIND('List of Values'!$C$2:$C$23,K31)))),"")</f>
        <v>1</v>
      </c>
      <c r="N31" s="1" t="s">
        <v>32</v>
      </c>
      <c r="O31" s="10" t="b">
        <f>IF(NOT(ISBLANK(#REF!)),TRUE,"")</f>
        <v>1</v>
      </c>
      <c r="P31" s="10" t="b" cm="1">
        <f t="array" ref="P31">IF(NOT(ISBLANK(#REF!)),AND(O31=TRUE,LEN(N31)&lt;255,NOT(ISNUMBER(FIND('List of Values'!$C$2:$C$20,N31)))),"")</f>
        <v>1</v>
      </c>
      <c r="Q31" s="1" t="s">
        <v>1952</v>
      </c>
      <c r="R31" s="10" t="b">
        <f t="shared" si="48"/>
        <v>1</v>
      </c>
      <c r="S31" s="10" t="b">
        <f>IF(NOT(ISBLANK($B31)),AND(R31=TRUE,NOT(COUNTIF('List of Values'!$AH$2:$AH$60,Q31)=0)),"")</f>
        <v>1</v>
      </c>
      <c r="T31" s="1" t="s">
        <v>1949</v>
      </c>
      <c r="U31" s="10" t="b">
        <f t="shared" si="49"/>
        <v>1</v>
      </c>
      <c r="V31" s="10" t="b">
        <f>IF(NOT(ISBLANK($B31)),AND(U31=TRUE,NOT(COUNTIF('List of Values'!$AG$2:$AG$60,T31)=0)),"")</f>
        <v>1</v>
      </c>
      <c r="W31" s="1" t="s">
        <v>1958</v>
      </c>
      <c r="X31" s="10" t="b">
        <f t="shared" si="5"/>
        <v>1</v>
      </c>
      <c r="Y31" s="10" t="b" cm="1">
        <f t="array" ref="Y31">IF(NOT(ISBLANK($D31)),AND(X31=TRUE,LEN(W31)&lt;60,NOT(ISNUMBER(FIND('List of Values'!$C$2:$C$20,W31)))),"")</f>
        <v>1</v>
      </c>
      <c r="Z31" s="1" t="s">
        <v>1960</v>
      </c>
      <c r="AA31" s="10" t="b">
        <f t="shared" si="50"/>
        <v>1</v>
      </c>
      <c r="AB31" s="10" t="b" cm="1">
        <f t="array" ref="AB31">IF(NOT(ISBLANK($B31)),AND(AA31=TRUE,LEN(Z31)&lt;255,NOT(ISNUMBER(FIND('List of Values'!$C$2:$C$23,Z31)))),"")</f>
        <v>1</v>
      </c>
      <c r="AC31" s="1" t="s">
        <v>32</v>
      </c>
      <c r="AD31" s="10" t="b">
        <f>IF(NOT(ISBLANK(#REF!)),TRUE,"")</f>
        <v>1</v>
      </c>
      <c r="AE31" s="10" t="b" cm="1">
        <f t="array" ref="AE31">IF(NOT(ISBLANK(#REF!)),AND(AD31=TRUE,LEN(AC31)&lt;255,NOT(ISNUMBER(FIND('List of Values'!$C$2:$C$20,AC31)))),"")</f>
        <v>1</v>
      </c>
      <c r="AF31" s="1" t="s">
        <v>1952</v>
      </c>
      <c r="AG31" s="10" t="b">
        <f t="shared" si="51"/>
        <v>1</v>
      </c>
      <c r="AH31" s="10" t="b">
        <f>IF(NOT(ISBLANK($B31)),AND(AG31=TRUE,NOT(COUNTIF('List of Values'!$AH$2:$AH$60,AF31)=0)),"")</f>
        <v>1</v>
      </c>
      <c r="AI31" s="1"/>
      <c r="AJ31" s="10" t="b">
        <f t="shared" si="52"/>
        <v>0</v>
      </c>
      <c r="AK31" s="10" t="b">
        <f>IF(NOT(ISBLANK($B31)),AND(AJ31=TRUE,NOT(COUNTIF('List of Values'!$AG$2:$AG$60,AI31)=0)),"")</f>
        <v>0</v>
      </c>
      <c r="AL31" s="1"/>
      <c r="AM31" s="10" t="b">
        <f t="shared" si="9"/>
        <v>1</v>
      </c>
      <c r="AN31" s="10" t="b" cm="1">
        <f t="array" ref="AN31">IF(NOT(ISBLANK($D31)),AND(AM31=TRUE,LEN(AL31)&lt;60,NOT(ISNUMBER(FIND('List of Values'!$C$2:$C$20,AL31)))),"")</f>
        <v>1</v>
      </c>
      <c r="AO31" s="1"/>
      <c r="AP31" s="10" t="b">
        <f t="shared" si="53"/>
        <v>0</v>
      </c>
      <c r="AQ31" s="10" t="b" cm="1">
        <f t="array" ref="AQ31">IF(NOT(ISBLANK($B31)),AND(AP31=TRUE,LEN(AO31)&lt;255,NOT(ISNUMBER(FIND('List of Values'!$C$2:$C$23,AO31)))),"")</f>
        <v>0</v>
      </c>
      <c r="AR31" s="1"/>
      <c r="AS31" s="10" t="b">
        <f>IF(NOT(ISBLANK(#REF!)),TRUE,"")</f>
        <v>1</v>
      </c>
      <c r="AT31" s="10" t="b" cm="1">
        <f t="array" ref="AT31">IF(NOT(ISBLANK(#REF!)),AND(AS31=TRUE,LEN(AR31)&lt;255,NOT(ISNUMBER(FIND('List of Values'!$C$2:$C$20,AR31)))),"")</f>
        <v>1</v>
      </c>
      <c r="AU31" s="1"/>
      <c r="AV31" s="10" t="b">
        <f t="shared" si="54"/>
        <v>0</v>
      </c>
      <c r="AW31" s="10" t="b">
        <f>IF(NOT(ISBLANK($B31)),AND(AV31=TRUE,NOT(COUNTIF('List of Values'!$AH$2:$AH$60,AU31)=0)),"")</f>
        <v>0</v>
      </c>
      <c r="AX31" s="1"/>
      <c r="AY31" s="10" t="b">
        <f t="shared" si="55"/>
        <v>0</v>
      </c>
      <c r="AZ31" s="10" t="b">
        <f>IF(NOT(ISBLANK($B31)),AND(AY31=TRUE,NOT(COUNTIF('List of Values'!$AG$2:$AG$60,AX31)=0)),"")</f>
        <v>0</v>
      </c>
      <c r="BA31" s="1"/>
      <c r="BB31" s="10" t="b">
        <f t="shared" si="13"/>
        <v>1</v>
      </c>
      <c r="BC31" s="10" t="b" cm="1">
        <f t="array" ref="BC31">IF(NOT(ISBLANK($D31)),AND(BB31=TRUE,LEN(BA31)&lt;60,NOT(ISNUMBER(FIND('List of Values'!$C$2:$C$20,BA31)))),"")</f>
        <v>1</v>
      </c>
      <c r="BD31" s="1"/>
      <c r="BE31" s="10" t="b">
        <f t="shared" si="56"/>
        <v>0</v>
      </c>
      <c r="BF31" s="10" t="b" cm="1">
        <f t="array" ref="BF31">IF(NOT(ISBLANK($B31)),AND(BE31=TRUE,LEN(BD31)&lt;255,NOT(ISNUMBER(FIND('List of Values'!$C$2:$C$23,BD31)))),"")</f>
        <v>0</v>
      </c>
      <c r="BG31" s="1"/>
      <c r="BH31" s="10" t="b">
        <f>IF(NOT(ISBLANK(#REF!)),TRUE,"")</f>
        <v>1</v>
      </c>
      <c r="BI31" s="10" t="b" cm="1">
        <f t="array" ref="BI31">IF(NOT(ISBLANK(#REF!)),AND(BH31=TRUE,LEN(BG31)&lt;255,NOT(ISNUMBER(FIND('List of Values'!$C$2:$C$20,BG31)))),"")</f>
        <v>1</v>
      </c>
      <c r="BJ31" s="1"/>
      <c r="BK31" s="10" t="b">
        <f t="shared" si="57"/>
        <v>0</v>
      </c>
      <c r="BL31" s="10" t="b">
        <f>IF(NOT(ISBLANK($B31)),AND(BK31=TRUE,NOT(COUNTIF('List of Values'!$AH$2:$AH$60,BJ31)=0)),"")</f>
        <v>0</v>
      </c>
      <c r="BM31" s="1"/>
      <c r="BN31" s="10" t="b">
        <f t="shared" si="16"/>
        <v>0</v>
      </c>
      <c r="BO31" s="10" t="b">
        <f>IF(NOT(ISBLANK($B31)),AND(BN31=TRUE,NOT(COUNTIF('List of Values'!$AG$2:$AG$60,BM31)=0)),"")</f>
        <v>0</v>
      </c>
      <c r="BP31" s="1"/>
      <c r="BQ31" s="10" t="b">
        <f t="shared" si="17"/>
        <v>1</v>
      </c>
      <c r="BR31" s="10" t="b" cm="1">
        <f t="array" ref="BR31">IF(NOT(ISBLANK($D31)),AND(BQ31=TRUE,LEN(BP31)&lt;60,NOT(ISNUMBER(FIND('List of Values'!$C$2:$C$20,BP31)))),"")</f>
        <v>1</v>
      </c>
      <c r="BS31" s="1"/>
      <c r="BT31" s="10" t="b">
        <f t="shared" si="18"/>
        <v>0</v>
      </c>
      <c r="BU31" s="10" t="b" cm="1">
        <f t="array" ref="BU31">IF(NOT(ISBLANK($B31)),AND(BT31=TRUE,LEN(BS31)&lt;255,NOT(ISNUMBER(FIND('List of Values'!$C$2:$C$23,BS31)))),"")</f>
        <v>0</v>
      </c>
      <c r="BV31" s="1"/>
      <c r="BW31" s="10" t="b">
        <f t="shared" si="19"/>
        <v>1</v>
      </c>
      <c r="BX31" s="10" t="b" cm="1">
        <f t="array" ref="BX31">IF(NOT(ISBLANK($D31)),AND(BW31=TRUE,LEN(BV31)&lt;255,NOT(ISNUMBER(FIND('List of Values'!$C$2:$C$20,BV31)))),"")</f>
        <v>1</v>
      </c>
      <c r="BY31" s="1"/>
      <c r="BZ31" s="10" t="b">
        <f t="shared" si="20"/>
        <v>0</v>
      </c>
      <c r="CA31" s="10" t="b">
        <f>IF(NOT(ISBLANK($B31)),AND(BZ31=TRUE,NOT(COUNTIF('List of Values'!$AH$2:$AH$60,BY31)=0)),"")</f>
        <v>0</v>
      </c>
      <c r="CB31" s="1"/>
      <c r="CC31" s="10" t="b">
        <f t="shared" si="21"/>
        <v>0</v>
      </c>
      <c r="CD31" s="10" t="b">
        <f>IF(NOT(ISBLANK($B31)),AND(CC31=TRUE,NOT(COUNTIF('List of Values'!$AG$2:$AG$60,CB31)=0)),"")</f>
        <v>0</v>
      </c>
      <c r="CE31" s="1"/>
      <c r="CF31" s="10" t="b">
        <f t="shared" si="22"/>
        <v>1</v>
      </c>
      <c r="CG31" s="10" t="b" cm="1">
        <f t="array" ref="CG31">IF(NOT(ISBLANK($D31)),AND(CF31=TRUE,LEN(CE31)&lt;60,NOT(ISNUMBER(FIND('List of Values'!$C$2:$C$20,CE31)))),"")</f>
        <v>1</v>
      </c>
      <c r="CH31" s="1"/>
      <c r="CI31" s="10" t="b">
        <f t="shared" si="23"/>
        <v>0</v>
      </c>
      <c r="CJ31" s="10" t="b" cm="1">
        <f t="array" ref="CJ31">IF(NOT(ISBLANK($B31)),AND(CI31=TRUE,LEN(CH31)&lt;255,NOT(ISNUMBER(FIND('List of Values'!$C$2:$C$23,CH31)))),"")</f>
        <v>0</v>
      </c>
      <c r="CK31" s="1"/>
      <c r="CL31" s="10" t="b">
        <f t="shared" si="24"/>
        <v>1</v>
      </c>
      <c r="CM31" s="10" t="b" cm="1">
        <f t="array" ref="CM31">IF(NOT(ISBLANK($D31)),AND(CL31=TRUE,LEN(CK31)&lt;255,NOT(ISNUMBER(FIND('List of Values'!$C$2:$C$20,CK31)))),"")</f>
        <v>1</v>
      </c>
      <c r="CN31" s="1"/>
      <c r="CO31" s="10" t="b">
        <f t="shared" si="25"/>
        <v>0</v>
      </c>
      <c r="CP31" s="10" t="b">
        <f>IF(NOT(ISBLANK($B31)),AND(CO31=TRUE,NOT(COUNTIF('List of Values'!$AH$2:$AH$60,CN31)=0)),"")</f>
        <v>0</v>
      </c>
      <c r="CQ31" s="1"/>
      <c r="CR31" s="10" t="b">
        <f t="shared" si="26"/>
        <v>0</v>
      </c>
      <c r="CS31" s="10" t="b">
        <f>IF(NOT(ISBLANK($B31)),AND(CR31=TRUE,NOT(COUNTIF('List of Values'!$AG$2:$AG$60,CQ31)=0)),"")</f>
        <v>0</v>
      </c>
      <c r="CT31" s="1"/>
      <c r="CU31" s="10" t="b">
        <f t="shared" si="27"/>
        <v>1</v>
      </c>
      <c r="CV31" s="10" t="b" cm="1">
        <f t="array" ref="CV31">IF(NOT(ISBLANK($D31)),AND(CU31=TRUE,LEN(CT31)&lt;60,NOT(ISNUMBER(FIND('List of Values'!$C$2:$C$20,CT31)))),"")</f>
        <v>1</v>
      </c>
      <c r="CW31" s="1"/>
      <c r="CX31" s="10" t="b">
        <f t="shared" si="28"/>
        <v>0</v>
      </c>
      <c r="CY31" s="10" t="b" cm="1">
        <f t="array" ref="CY31">IF(NOT(ISBLANK($B31)),AND(CX31=TRUE,LEN(CW31)&lt;255,NOT(ISNUMBER(FIND('List of Values'!$C$2:$C$23,CW31)))),"")</f>
        <v>0</v>
      </c>
      <c r="CZ31" s="1"/>
      <c r="DA31" s="10" t="b">
        <f t="shared" si="29"/>
        <v>1</v>
      </c>
      <c r="DB31" s="10" t="b" cm="1">
        <f t="array" ref="DB31">IF(NOT(ISBLANK($D31)),AND(DA31=TRUE,LEN(CZ31)&lt;255,NOT(ISNUMBER(FIND('List of Values'!$C$2:$C$20,CZ31)))),"")</f>
        <v>1</v>
      </c>
      <c r="DC31" s="1"/>
      <c r="DD31" s="10" t="b">
        <f t="shared" si="30"/>
        <v>0</v>
      </c>
      <c r="DE31" s="10" t="b">
        <f>IF(NOT(ISBLANK($B31)),AND(DD31=TRUE,NOT(COUNTIF('List of Values'!$AH$2:$AH$60,DC31)=0)),"")</f>
        <v>0</v>
      </c>
      <c r="DF31" s="1"/>
      <c r="DG31" s="10" t="b">
        <f t="shared" si="31"/>
        <v>0</v>
      </c>
      <c r="DH31" s="10" t="b">
        <f>IF(NOT(ISBLANK($B31)),AND(DG31=TRUE,NOT(COUNTIF('List of Values'!$AG$2:$AG$60,DF31)=0)),"")</f>
        <v>0</v>
      </c>
      <c r="DI31" s="1"/>
      <c r="DJ31" s="10" t="b">
        <f t="shared" si="32"/>
        <v>1</v>
      </c>
      <c r="DK31" s="10" t="b" cm="1">
        <f t="array" ref="DK31">IF(NOT(ISBLANK($D31)),AND(DJ31=TRUE,LEN(DI31)&lt;60,NOT(ISNUMBER(FIND('List of Values'!$C$2:$C$20,DI31)))),"")</f>
        <v>1</v>
      </c>
      <c r="DL31" s="1"/>
      <c r="DM31" s="10" t="b">
        <f t="shared" si="33"/>
        <v>0</v>
      </c>
      <c r="DN31" s="10" t="b" cm="1">
        <f t="array" ref="DN31">IF(NOT(ISBLANK($B31)),AND(DM31=TRUE,LEN(DL31)&lt;255,NOT(ISNUMBER(FIND('List of Values'!$C$2:$C$23,DL31)))),"")</f>
        <v>0</v>
      </c>
      <c r="DO31" s="1"/>
      <c r="DP31" s="10" t="b">
        <f t="shared" si="34"/>
        <v>1</v>
      </c>
      <c r="DQ31" s="10" t="b" cm="1">
        <f t="array" ref="DQ31">IF(NOT(ISBLANK($D31)),AND(DP31=TRUE,LEN(DO31)&lt;255,NOT(ISNUMBER(FIND('List of Values'!$C$2:$C$20,DO31)))),"")</f>
        <v>1</v>
      </c>
      <c r="DR31" s="1"/>
      <c r="DS31" s="10" t="b">
        <f t="shared" si="35"/>
        <v>0</v>
      </c>
      <c r="DT31" s="10" t="b">
        <f>IF(NOT(ISBLANK($B31)),AND(DS31=TRUE,NOT(COUNTIF('List of Values'!$AH$2:$AH$60,DR31)=0)),"")</f>
        <v>0</v>
      </c>
      <c r="DU31" s="1"/>
      <c r="DV31" s="10" t="b">
        <f t="shared" si="36"/>
        <v>0</v>
      </c>
      <c r="DW31" s="10" t="b">
        <f>IF(NOT(ISBLANK($B31)),AND(DV31=TRUE,NOT(COUNTIF('List of Values'!$AG$2:$AG$60,DU31)=0)),"")</f>
        <v>0</v>
      </c>
      <c r="DX31" s="1"/>
      <c r="DY31" s="10" t="b">
        <f t="shared" si="37"/>
        <v>1</v>
      </c>
      <c r="DZ31" s="10" t="b" cm="1">
        <f t="array" ref="DZ31">IF(NOT(ISBLANK($D31)),AND(DY31=TRUE,LEN(DX31)&lt;60,NOT(ISNUMBER(FIND('List of Values'!$C$2:$C$20,DX31)))),"")</f>
        <v>1</v>
      </c>
      <c r="EA31" s="1"/>
      <c r="EB31" s="10" t="b">
        <f t="shared" si="38"/>
        <v>0</v>
      </c>
      <c r="EC31" s="10" t="b" cm="1">
        <f t="array" ref="EC31">IF(NOT(ISBLANK($B31)),AND(EB31=TRUE,LEN(EA31)&lt;255,NOT(ISNUMBER(FIND('List of Values'!$C$2:$C$23,EA31)))),"")</f>
        <v>0</v>
      </c>
      <c r="ED31" s="1"/>
      <c r="EE31" s="10" t="b">
        <f t="shared" si="39"/>
        <v>1</v>
      </c>
      <c r="EF31" s="10" t="b" cm="1">
        <f t="array" ref="EF31">IF(NOT(ISBLANK($D31)),AND(EE31=TRUE,LEN(ED31)&lt;255,NOT(ISNUMBER(FIND('List of Values'!$C$2:$C$20,ED31)))),"")</f>
        <v>1</v>
      </c>
      <c r="EG31" s="1"/>
      <c r="EH31" s="10" t="b">
        <f t="shared" si="40"/>
        <v>0</v>
      </c>
      <c r="EI31" s="10" t="b">
        <f>IF(NOT(ISBLANK($B31)),AND(EH31=TRUE,NOT(COUNTIF('List of Values'!$AH$2:$AH$60,EG31)=0)),"")</f>
        <v>0</v>
      </c>
      <c r="EJ31" s="1"/>
      <c r="EK31" s="10" t="b">
        <f t="shared" si="41"/>
        <v>0</v>
      </c>
      <c r="EL31" s="10" t="b">
        <f>IF(NOT(ISBLANK($B31)),AND(EK31=TRUE,NOT(COUNTIF('List of Values'!$AG$2:$AG$60,EJ31)=0)),"")</f>
        <v>0</v>
      </c>
      <c r="EM31" s="1"/>
      <c r="EN31" s="10" t="b">
        <f t="shared" si="42"/>
        <v>1</v>
      </c>
      <c r="EO31" s="10" t="b" cm="1">
        <f t="array" ref="EO31">IF(NOT(ISBLANK($D31)),AND(EN31=TRUE,LEN(EM31)&lt;60,NOT(ISNUMBER(FIND('List of Values'!$C$2:$C$20,EM31)))),"")</f>
        <v>1</v>
      </c>
      <c r="EP31" s="1"/>
      <c r="EQ31" s="10" t="b">
        <f t="shared" si="43"/>
        <v>0</v>
      </c>
      <c r="ER31" s="10" t="b" cm="1">
        <f t="array" ref="ER31">IF(NOT(ISBLANK($B31)),AND(EQ31=TRUE,LEN(EP31)&lt;255,NOT(ISNUMBER(FIND('List of Values'!$C$2:$C$23,EP31)))),"")</f>
        <v>0</v>
      </c>
      <c r="ES31" s="1"/>
      <c r="ET31" s="10" t="b">
        <f t="shared" si="44"/>
        <v>1</v>
      </c>
      <c r="EU31" s="10" t="b" cm="1">
        <f t="array" ref="EU31">IF(NOT(ISBLANK($D31)),AND(ET31=TRUE,LEN(ES31)&lt;255,NOT(ISNUMBER(FIND('List of Values'!$C$2:$C$20,ES31)))),"")</f>
        <v>1</v>
      </c>
      <c r="EV31" s="1"/>
      <c r="EW31" s="10" t="b">
        <f t="shared" si="45"/>
        <v>0</v>
      </c>
      <c r="EX31" s="10" t="b">
        <f>IF(NOT(ISBLANK($B31)),AND(EW31=TRUE,NOT(COUNTIF('List of Values'!$AH$2:$AH$60,EV31)=0)),"")</f>
        <v>0</v>
      </c>
      <c r="EY31" t="str">
        <f>_xlfn.XLOOKUP(C31,[1]Blad1!$B:$B,[1]Blad1!$D:$D,"")</f>
        <v/>
      </c>
    </row>
    <row r="32" spans="1:155">
      <c r="A32">
        <f t="shared" si="58"/>
        <v>0</v>
      </c>
      <c r="B32" s="1">
        <v>217963</v>
      </c>
      <c r="C32" s="101" t="s">
        <v>1498</v>
      </c>
      <c r="D32" s="1" t="s">
        <v>1858</v>
      </c>
      <c r="E32" s="1" t="s">
        <v>1947</v>
      </c>
      <c r="F32" s="10" t="b">
        <f t="shared" si="46"/>
        <v>1</v>
      </c>
      <c r="G32" s="10" t="b">
        <f>IF(NOT(ISBLANK($B32)),AND(F32=TRUE,NOT(COUNTIF('List of Values'!$AG$2:$AG$60,E32)=0)),"")</f>
        <v>1</v>
      </c>
      <c r="H32" s="1" t="s">
        <v>1958</v>
      </c>
      <c r="I32" s="10" t="b">
        <f t="shared" si="1"/>
        <v>1</v>
      </c>
      <c r="J32" s="10" t="b" cm="1">
        <f t="array" ref="J32">IF(NOT(ISBLANK($D32)),AND(I32=TRUE,LEN(H32)&lt;60,NOT(ISNUMBER(FIND('List of Values'!$C$2:$C$20,H32)))),"")</f>
        <v>1</v>
      </c>
      <c r="K32" s="101" t="s">
        <v>2335</v>
      </c>
      <c r="L32" s="10" t="b">
        <f t="shared" si="47"/>
        <v>1</v>
      </c>
      <c r="M32" s="10" t="b" cm="1">
        <f t="array" ref="M32">IF(NOT(ISBLANK($B32)),AND(L32=TRUE,LEN(K32)&lt;255,NOT(ISNUMBER(FIND('List of Values'!$C$2:$C$23,K32)))),"")</f>
        <v>1</v>
      </c>
      <c r="N32" s="1" t="s">
        <v>32</v>
      </c>
      <c r="O32" s="10" t="b">
        <f>IF(NOT(ISBLANK(#REF!)),TRUE,"")</f>
        <v>1</v>
      </c>
      <c r="P32" s="10" t="b" cm="1">
        <f t="array" ref="P32">IF(NOT(ISBLANK(#REF!)),AND(O32=TRUE,LEN(N32)&lt;255,NOT(ISNUMBER(FIND('List of Values'!$C$2:$C$20,N32)))),"")</f>
        <v>1</v>
      </c>
      <c r="Q32" s="1" t="s">
        <v>1457</v>
      </c>
      <c r="R32" s="10" t="b">
        <f t="shared" si="48"/>
        <v>1</v>
      </c>
      <c r="S32" s="10" t="b">
        <f>IF(NOT(ISBLANK($B32)),AND(R32=TRUE,NOT(COUNTIF('List of Values'!$AH$2:$AH$60,Q32)=0)),"")</f>
        <v>1</v>
      </c>
      <c r="T32" s="1" t="s">
        <v>1949</v>
      </c>
      <c r="U32" s="10" t="b">
        <f t="shared" si="49"/>
        <v>1</v>
      </c>
      <c r="V32" s="10" t="b">
        <f>IF(NOT(ISBLANK($B32)),AND(U32=TRUE,NOT(COUNTIF('List of Values'!$AG$2:$AG$60,T32)=0)),"")</f>
        <v>1</v>
      </c>
      <c r="W32" s="1" t="s">
        <v>1958</v>
      </c>
      <c r="X32" s="10" t="b">
        <f t="shared" si="5"/>
        <v>1</v>
      </c>
      <c r="Y32" s="10" t="b" cm="1">
        <f t="array" ref="Y32">IF(NOT(ISBLANK($D32)),AND(X32=TRUE,LEN(W32)&lt;60,NOT(ISNUMBER(FIND('List of Values'!$C$2:$C$20,W32)))),"")</f>
        <v>1</v>
      </c>
      <c r="Z32" s="1" t="s">
        <v>2134</v>
      </c>
      <c r="AA32" s="10" t="b">
        <f t="shared" si="50"/>
        <v>1</v>
      </c>
      <c r="AB32" s="10" t="b" cm="1">
        <f t="array" ref="AB32">IF(NOT(ISBLANK($B32)),AND(AA32=TRUE,LEN(Z32)&lt;255,NOT(ISNUMBER(FIND('List of Values'!$C$2:$C$23,Z32)))),"")</f>
        <v>1</v>
      </c>
      <c r="AC32" s="1" t="s">
        <v>32</v>
      </c>
      <c r="AD32" s="10" t="b">
        <f>IF(NOT(ISBLANK(#REF!)),TRUE,"")</f>
        <v>1</v>
      </c>
      <c r="AE32" s="10" t="b" cm="1">
        <f t="array" ref="AE32">IF(NOT(ISBLANK(#REF!)),AND(AD32=TRUE,LEN(AC32)&lt;255,NOT(ISNUMBER(FIND('List of Values'!$C$2:$C$20,AC32)))),"")</f>
        <v>1</v>
      </c>
      <c r="AF32" s="1" t="s">
        <v>1952</v>
      </c>
      <c r="AG32" s="10" t="b">
        <f t="shared" si="51"/>
        <v>1</v>
      </c>
      <c r="AH32" s="10" t="b">
        <f>IF(NOT(ISBLANK($B32)),AND(AG32=TRUE,NOT(COUNTIF('List of Values'!$AH$2:$AH$60,AF32)=0)),"")</f>
        <v>1</v>
      </c>
      <c r="AI32" s="1" t="s">
        <v>2288</v>
      </c>
      <c r="AJ32" s="10" t="b">
        <f t="shared" si="52"/>
        <v>1</v>
      </c>
      <c r="AK32" s="10" t="b">
        <f>IF(NOT(ISBLANK($B32)),AND(AJ32=TRUE,NOT(COUNTIF('List of Values'!$AG$2:$AG$60,AI32)=0)),"")</f>
        <v>1</v>
      </c>
      <c r="AL32" s="1" t="s">
        <v>1958</v>
      </c>
      <c r="AM32" s="10" t="b">
        <f t="shared" si="9"/>
        <v>1</v>
      </c>
      <c r="AN32" s="10" t="b" cm="1">
        <f t="array" ref="AN32">IF(NOT(ISBLANK($D32)),AND(AM32=TRUE,LEN(AL32)&lt;60,NOT(ISNUMBER(FIND('List of Values'!$C$2:$C$20,AL32)))),"")</f>
        <v>1</v>
      </c>
      <c r="AO32" s="1" t="s">
        <v>2336</v>
      </c>
      <c r="AP32" s="10" t="b">
        <f t="shared" si="53"/>
        <v>1</v>
      </c>
      <c r="AQ32" s="10" t="b" cm="1">
        <f t="array" ref="AQ32">IF(NOT(ISBLANK($B32)),AND(AP32=TRUE,LEN(AO32)&lt;255,NOT(ISNUMBER(FIND('List of Values'!$C$2:$C$23,AO32)))),"")</f>
        <v>1</v>
      </c>
      <c r="AR32" s="1" t="s">
        <v>32</v>
      </c>
      <c r="AS32" s="10" t="b">
        <f>IF(NOT(ISBLANK(#REF!)),TRUE,"")</f>
        <v>1</v>
      </c>
      <c r="AT32" s="10" t="b" cm="1">
        <f t="array" ref="AT32">IF(NOT(ISBLANK(#REF!)),AND(AS32=TRUE,LEN(AR32)&lt;255,NOT(ISNUMBER(FIND('List of Values'!$C$2:$C$20,AR32)))),"")</f>
        <v>1</v>
      </c>
      <c r="AU32" s="1" t="s">
        <v>1952</v>
      </c>
      <c r="AV32" s="10" t="b">
        <f t="shared" si="54"/>
        <v>1</v>
      </c>
      <c r="AW32" s="10" t="b">
        <f>IF(NOT(ISBLANK($B32)),AND(AV32=TRUE,NOT(COUNTIF('List of Values'!$AH$2:$AH$60,AU32)=0)),"")</f>
        <v>1</v>
      </c>
      <c r="AX32" s="1"/>
      <c r="AY32" s="10" t="b">
        <f t="shared" si="55"/>
        <v>0</v>
      </c>
      <c r="AZ32" s="10" t="b">
        <f>IF(NOT(ISBLANK($B32)),AND(AY32=TRUE,NOT(COUNTIF('List of Values'!$AG$2:$AG$60,AX32)=0)),"")</f>
        <v>0</v>
      </c>
      <c r="BA32" s="1"/>
      <c r="BB32" s="10" t="b">
        <f t="shared" si="13"/>
        <v>1</v>
      </c>
      <c r="BC32" s="10" t="b" cm="1">
        <f t="array" ref="BC32">IF(NOT(ISBLANK($D32)),AND(BB32=TRUE,LEN(BA32)&lt;60,NOT(ISNUMBER(FIND('List of Values'!$C$2:$C$20,BA32)))),"")</f>
        <v>1</v>
      </c>
      <c r="BD32" s="1"/>
      <c r="BE32" s="10" t="b">
        <f t="shared" si="56"/>
        <v>0</v>
      </c>
      <c r="BF32" s="10" t="b" cm="1">
        <f t="array" ref="BF32">IF(NOT(ISBLANK($B32)),AND(BE32=TRUE,LEN(BD32)&lt;255,NOT(ISNUMBER(FIND('List of Values'!$C$2:$C$23,BD32)))),"")</f>
        <v>0</v>
      </c>
      <c r="BG32" s="1"/>
      <c r="BH32" s="10" t="b">
        <f>IF(NOT(ISBLANK(#REF!)),TRUE,"")</f>
        <v>1</v>
      </c>
      <c r="BI32" s="10" t="b" cm="1">
        <f t="array" ref="BI32">IF(NOT(ISBLANK(#REF!)),AND(BH32=TRUE,LEN(BG32)&lt;255,NOT(ISNUMBER(FIND('List of Values'!$C$2:$C$20,BG32)))),"")</f>
        <v>1</v>
      </c>
      <c r="BJ32" s="1"/>
      <c r="BK32" s="10" t="b">
        <f t="shared" si="57"/>
        <v>0</v>
      </c>
      <c r="BL32" s="10" t="b">
        <f>IF(NOT(ISBLANK($B32)),AND(BK32=TRUE,NOT(COUNTIF('List of Values'!$AH$2:$AH$60,BJ32)=0)),"")</f>
        <v>0</v>
      </c>
      <c r="BM32" s="1"/>
      <c r="BN32" s="10" t="b">
        <f t="shared" si="16"/>
        <v>0</v>
      </c>
      <c r="BO32" s="10" t="b">
        <f>IF(NOT(ISBLANK($B32)),AND(BN32=TRUE,NOT(COUNTIF('List of Values'!$AG$2:$AG$60,BM32)=0)),"")</f>
        <v>0</v>
      </c>
      <c r="BP32" s="1"/>
      <c r="BQ32" s="10" t="b">
        <f t="shared" si="17"/>
        <v>1</v>
      </c>
      <c r="BR32" s="10" t="b" cm="1">
        <f t="array" ref="BR32">IF(NOT(ISBLANK($D32)),AND(BQ32=TRUE,LEN(BP32)&lt;60,NOT(ISNUMBER(FIND('List of Values'!$C$2:$C$20,BP32)))),"")</f>
        <v>1</v>
      </c>
      <c r="BS32" s="1"/>
      <c r="BT32" s="10" t="b">
        <f t="shared" si="18"/>
        <v>0</v>
      </c>
      <c r="BU32" s="10" t="b" cm="1">
        <f t="array" ref="BU32">IF(NOT(ISBLANK($B32)),AND(BT32=TRUE,LEN(BS32)&lt;255,NOT(ISNUMBER(FIND('List of Values'!$C$2:$C$23,BS32)))),"")</f>
        <v>0</v>
      </c>
      <c r="BV32" s="1"/>
      <c r="BW32" s="10" t="b">
        <f t="shared" si="19"/>
        <v>1</v>
      </c>
      <c r="BX32" s="10" t="b" cm="1">
        <f t="array" ref="BX32">IF(NOT(ISBLANK($D32)),AND(BW32=TRUE,LEN(BV32)&lt;255,NOT(ISNUMBER(FIND('List of Values'!$C$2:$C$20,BV32)))),"")</f>
        <v>1</v>
      </c>
      <c r="BY32" s="1"/>
      <c r="BZ32" s="10" t="b">
        <f t="shared" si="20"/>
        <v>0</v>
      </c>
      <c r="CA32" s="10" t="b">
        <f>IF(NOT(ISBLANK($B32)),AND(BZ32=TRUE,NOT(COUNTIF('List of Values'!$AH$2:$AH$60,BY32)=0)),"")</f>
        <v>0</v>
      </c>
      <c r="CB32" s="1"/>
      <c r="CC32" s="10" t="b">
        <f t="shared" si="21"/>
        <v>0</v>
      </c>
      <c r="CD32" s="10" t="b">
        <f>IF(NOT(ISBLANK($B32)),AND(CC32=TRUE,NOT(COUNTIF('List of Values'!$AG$2:$AG$60,CB32)=0)),"")</f>
        <v>0</v>
      </c>
      <c r="CE32" s="1"/>
      <c r="CF32" s="10" t="b">
        <f t="shared" si="22"/>
        <v>1</v>
      </c>
      <c r="CG32" s="10" t="b" cm="1">
        <f t="array" ref="CG32">IF(NOT(ISBLANK($D32)),AND(CF32=TRUE,LEN(CE32)&lt;60,NOT(ISNUMBER(FIND('List of Values'!$C$2:$C$20,CE32)))),"")</f>
        <v>1</v>
      </c>
      <c r="CH32" s="1"/>
      <c r="CI32" s="10" t="b">
        <f t="shared" si="23"/>
        <v>0</v>
      </c>
      <c r="CJ32" s="10" t="b" cm="1">
        <f t="array" ref="CJ32">IF(NOT(ISBLANK($B32)),AND(CI32=TRUE,LEN(CH32)&lt;255,NOT(ISNUMBER(FIND('List of Values'!$C$2:$C$23,CH32)))),"")</f>
        <v>0</v>
      </c>
      <c r="CK32" s="1"/>
      <c r="CL32" s="10" t="b">
        <f t="shared" si="24"/>
        <v>1</v>
      </c>
      <c r="CM32" s="10" t="b" cm="1">
        <f t="array" ref="CM32">IF(NOT(ISBLANK($D32)),AND(CL32=TRUE,LEN(CK32)&lt;255,NOT(ISNUMBER(FIND('List of Values'!$C$2:$C$20,CK32)))),"")</f>
        <v>1</v>
      </c>
      <c r="CN32" s="1"/>
      <c r="CO32" s="10" t="b">
        <f t="shared" si="25"/>
        <v>0</v>
      </c>
      <c r="CP32" s="10" t="b">
        <f>IF(NOT(ISBLANK($B32)),AND(CO32=TRUE,NOT(COUNTIF('List of Values'!$AH$2:$AH$60,CN32)=0)),"")</f>
        <v>0</v>
      </c>
      <c r="CQ32" s="1"/>
      <c r="CR32" s="10" t="b">
        <f t="shared" si="26"/>
        <v>0</v>
      </c>
      <c r="CS32" s="10" t="b">
        <f>IF(NOT(ISBLANK($B32)),AND(CR32=TRUE,NOT(COUNTIF('List of Values'!$AG$2:$AG$60,CQ32)=0)),"")</f>
        <v>0</v>
      </c>
      <c r="CT32" s="1"/>
      <c r="CU32" s="10" t="b">
        <f t="shared" si="27"/>
        <v>1</v>
      </c>
      <c r="CV32" s="10" t="b" cm="1">
        <f t="array" ref="CV32">IF(NOT(ISBLANK($D32)),AND(CU32=TRUE,LEN(CT32)&lt;60,NOT(ISNUMBER(FIND('List of Values'!$C$2:$C$20,CT32)))),"")</f>
        <v>1</v>
      </c>
      <c r="CW32" s="1"/>
      <c r="CX32" s="10" t="b">
        <f t="shared" si="28"/>
        <v>0</v>
      </c>
      <c r="CY32" s="10" t="b" cm="1">
        <f t="array" ref="CY32">IF(NOT(ISBLANK($B32)),AND(CX32=TRUE,LEN(CW32)&lt;255,NOT(ISNUMBER(FIND('List of Values'!$C$2:$C$23,CW32)))),"")</f>
        <v>0</v>
      </c>
      <c r="CZ32" s="1"/>
      <c r="DA32" s="10" t="b">
        <f t="shared" si="29"/>
        <v>1</v>
      </c>
      <c r="DB32" s="10" t="b" cm="1">
        <f t="array" ref="DB32">IF(NOT(ISBLANK($D32)),AND(DA32=TRUE,LEN(CZ32)&lt;255,NOT(ISNUMBER(FIND('List of Values'!$C$2:$C$20,CZ32)))),"")</f>
        <v>1</v>
      </c>
      <c r="DC32" s="1"/>
      <c r="DD32" s="10" t="b">
        <f t="shared" si="30"/>
        <v>0</v>
      </c>
      <c r="DE32" s="10" t="b">
        <f>IF(NOT(ISBLANK($B32)),AND(DD32=TRUE,NOT(COUNTIF('List of Values'!$AH$2:$AH$60,DC32)=0)),"")</f>
        <v>0</v>
      </c>
      <c r="DF32" s="1"/>
      <c r="DG32" s="10" t="b">
        <f t="shared" si="31"/>
        <v>0</v>
      </c>
      <c r="DH32" s="10" t="b">
        <f>IF(NOT(ISBLANK($B32)),AND(DG32=TRUE,NOT(COUNTIF('List of Values'!$AG$2:$AG$60,DF32)=0)),"")</f>
        <v>0</v>
      </c>
      <c r="DI32" s="1"/>
      <c r="DJ32" s="10" t="b">
        <f t="shared" si="32"/>
        <v>1</v>
      </c>
      <c r="DK32" s="10" t="b" cm="1">
        <f t="array" ref="DK32">IF(NOT(ISBLANK($D32)),AND(DJ32=TRUE,LEN(DI32)&lt;60,NOT(ISNUMBER(FIND('List of Values'!$C$2:$C$20,DI32)))),"")</f>
        <v>1</v>
      </c>
      <c r="DL32" s="1"/>
      <c r="DM32" s="10" t="b">
        <f t="shared" si="33"/>
        <v>0</v>
      </c>
      <c r="DN32" s="10" t="b" cm="1">
        <f t="array" ref="DN32">IF(NOT(ISBLANK($B32)),AND(DM32=TRUE,LEN(DL32)&lt;255,NOT(ISNUMBER(FIND('List of Values'!$C$2:$C$23,DL32)))),"")</f>
        <v>0</v>
      </c>
      <c r="DO32" s="1"/>
      <c r="DP32" s="10" t="b">
        <f t="shared" si="34"/>
        <v>1</v>
      </c>
      <c r="DQ32" s="10" t="b" cm="1">
        <f t="array" ref="DQ32">IF(NOT(ISBLANK($D32)),AND(DP32=TRUE,LEN(DO32)&lt;255,NOT(ISNUMBER(FIND('List of Values'!$C$2:$C$20,DO32)))),"")</f>
        <v>1</v>
      </c>
      <c r="DR32" s="1"/>
      <c r="DS32" s="10" t="b">
        <f t="shared" si="35"/>
        <v>0</v>
      </c>
      <c r="DT32" s="10" t="b">
        <f>IF(NOT(ISBLANK($B32)),AND(DS32=TRUE,NOT(COUNTIF('List of Values'!$AH$2:$AH$60,DR32)=0)),"")</f>
        <v>0</v>
      </c>
      <c r="DU32" s="1"/>
      <c r="DV32" s="10" t="b">
        <f t="shared" si="36"/>
        <v>0</v>
      </c>
      <c r="DW32" s="10" t="b">
        <f>IF(NOT(ISBLANK($B32)),AND(DV32=TRUE,NOT(COUNTIF('List of Values'!$AG$2:$AG$60,DU32)=0)),"")</f>
        <v>0</v>
      </c>
      <c r="DX32" s="1"/>
      <c r="DY32" s="10" t="b">
        <f t="shared" si="37"/>
        <v>1</v>
      </c>
      <c r="DZ32" s="10" t="b" cm="1">
        <f t="array" ref="DZ32">IF(NOT(ISBLANK($D32)),AND(DY32=TRUE,LEN(DX32)&lt;60,NOT(ISNUMBER(FIND('List of Values'!$C$2:$C$20,DX32)))),"")</f>
        <v>1</v>
      </c>
      <c r="EA32" s="1"/>
      <c r="EB32" s="10" t="b">
        <f t="shared" si="38"/>
        <v>0</v>
      </c>
      <c r="EC32" s="10" t="b" cm="1">
        <f t="array" ref="EC32">IF(NOT(ISBLANK($B32)),AND(EB32=TRUE,LEN(EA32)&lt;255,NOT(ISNUMBER(FIND('List of Values'!$C$2:$C$23,EA32)))),"")</f>
        <v>0</v>
      </c>
      <c r="ED32" s="1"/>
      <c r="EE32" s="10" t="b">
        <f t="shared" si="39"/>
        <v>1</v>
      </c>
      <c r="EF32" s="10" t="b" cm="1">
        <f t="array" ref="EF32">IF(NOT(ISBLANK($D32)),AND(EE32=TRUE,LEN(ED32)&lt;255,NOT(ISNUMBER(FIND('List of Values'!$C$2:$C$20,ED32)))),"")</f>
        <v>1</v>
      </c>
      <c r="EG32" s="1"/>
      <c r="EH32" s="10" t="b">
        <f t="shared" si="40"/>
        <v>0</v>
      </c>
      <c r="EI32" s="10" t="b">
        <f>IF(NOT(ISBLANK($B32)),AND(EH32=TRUE,NOT(COUNTIF('List of Values'!$AH$2:$AH$60,EG32)=0)),"")</f>
        <v>0</v>
      </c>
      <c r="EJ32" s="1"/>
      <c r="EK32" s="10" t="b">
        <f t="shared" si="41"/>
        <v>0</v>
      </c>
      <c r="EL32" s="10" t="b">
        <f>IF(NOT(ISBLANK($B32)),AND(EK32=TRUE,NOT(COUNTIF('List of Values'!$AG$2:$AG$60,EJ32)=0)),"")</f>
        <v>0</v>
      </c>
      <c r="EM32" s="1"/>
      <c r="EN32" s="10" t="b">
        <f t="shared" si="42"/>
        <v>1</v>
      </c>
      <c r="EO32" s="10" t="b" cm="1">
        <f t="array" ref="EO32">IF(NOT(ISBLANK($D32)),AND(EN32=TRUE,LEN(EM32)&lt;60,NOT(ISNUMBER(FIND('List of Values'!$C$2:$C$20,EM32)))),"")</f>
        <v>1</v>
      </c>
      <c r="EP32" s="1"/>
      <c r="EQ32" s="10" t="b">
        <f t="shared" si="43"/>
        <v>0</v>
      </c>
      <c r="ER32" s="10" t="b" cm="1">
        <f t="array" ref="ER32">IF(NOT(ISBLANK($B32)),AND(EQ32=TRUE,LEN(EP32)&lt;255,NOT(ISNUMBER(FIND('List of Values'!$C$2:$C$23,EP32)))),"")</f>
        <v>0</v>
      </c>
      <c r="ES32" s="1"/>
      <c r="ET32" s="10" t="b">
        <f t="shared" si="44"/>
        <v>1</v>
      </c>
      <c r="EU32" s="10" t="b" cm="1">
        <f t="array" ref="EU32">IF(NOT(ISBLANK($D32)),AND(ET32=TRUE,LEN(ES32)&lt;255,NOT(ISNUMBER(FIND('List of Values'!$C$2:$C$20,ES32)))),"")</f>
        <v>1</v>
      </c>
      <c r="EV32" s="1"/>
      <c r="EW32" s="10" t="b">
        <f t="shared" si="45"/>
        <v>0</v>
      </c>
      <c r="EX32" s="10" t="b">
        <f>IF(NOT(ISBLANK($B32)),AND(EW32=TRUE,NOT(COUNTIF('List of Values'!$AH$2:$AH$60,EV32)=0)),"")</f>
        <v>0</v>
      </c>
      <c r="EY32" t="str">
        <f>_xlfn.XLOOKUP(C32,[1]Blad1!$B:$B,[1]Blad1!$D:$D,"")</f>
        <v/>
      </c>
    </row>
    <row r="33" spans="1:155">
      <c r="A33">
        <f t="shared" si="58"/>
        <v>0</v>
      </c>
      <c r="B33" s="1">
        <v>217936</v>
      </c>
      <c r="C33" s="101" t="s">
        <v>1500</v>
      </c>
      <c r="D33" s="1" t="s">
        <v>1859</v>
      </c>
      <c r="E33" s="1" t="s">
        <v>1947</v>
      </c>
      <c r="F33" s="10" t="b">
        <f t="shared" si="46"/>
        <v>1</v>
      </c>
      <c r="G33" s="10" t="b">
        <f>IF(NOT(ISBLANK($B33)),AND(F33=TRUE,NOT(COUNTIF('List of Values'!$AG$2:$AG$60,E33)=0)),"")</f>
        <v>1</v>
      </c>
      <c r="H33" s="1" t="s">
        <v>2337</v>
      </c>
      <c r="I33" s="10" t="b">
        <f t="shared" si="1"/>
        <v>1</v>
      </c>
      <c r="J33" s="10" t="b" cm="1">
        <f t="array" ref="J33">IF(NOT(ISBLANK($D33)),AND(I33=TRUE,LEN(H33)&lt;60,NOT(ISNUMBER(FIND('List of Values'!$C$2:$C$20,H33)))),"")</f>
        <v>1</v>
      </c>
      <c r="K33" s="101" t="s">
        <v>2338</v>
      </c>
      <c r="L33" s="10" t="b">
        <f t="shared" si="47"/>
        <v>1</v>
      </c>
      <c r="M33" s="10" t="b" cm="1">
        <f t="array" ref="M33">IF(NOT(ISBLANK($B33)),AND(L33=TRUE,LEN(K33)&lt;255,NOT(ISNUMBER(FIND('List of Values'!$C$2:$C$23,K33)))),"")</f>
        <v>1</v>
      </c>
      <c r="N33" s="1" t="s">
        <v>32</v>
      </c>
      <c r="O33" s="10" t="b">
        <f>IF(NOT(ISBLANK(#REF!)),TRUE,"")</f>
        <v>1</v>
      </c>
      <c r="P33" s="10" t="b" cm="1">
        <f t="array" ref="P33">IF(NOT(ISBLANK(#REF!)),AND(O33=TRUE,LEN(N33)&lt;255,NOT(ISNUMBER(FIND('List of Values'!$C$2:$C$20,N33)))),"")</f>
        <v>1</v>
      </c>
      <c r="Q33" s="1" t="s">
        <v>1952</v>
      </c>
      <c r="R33" s="10" t="b">
        <f t="shared" si="48"/>
        <v>1</v>
      </c>
      <c r="S33" s="10" t="b">
        <f>IF(NOT(ISBLANK($B33)),AND(R33=TRUE,NOT(COUNTIF('List of Values'!$AH$2:$AH$60,Q33)=0)),"")</f>
        <v>1</v>
      </c>
      <c r="T33" s="1" t="s">
        <v>2288</v>
      </c>
      <c r="U33" s="10" t="b">
        <f t="shared" si="49"/>
        <v>1</v>
      </c>
      <c r="V33" s="10" t="b">
        <f>IF(NOT(ISBLANK($B33)),AND(U33=TRUE,NOT(COUNTIF('List of Values'!$AG$2:$AG$60,T33)=0)),"")</f>
        <v>1</v>
      </c>
      <c r="W33" s="1" t="s">
        <v>1958</v>
      </c>
      <c r="X33" s="10" t="b">
        <f t="shared" si="5"/>
        <v>1</v>
      </c>
      <c r="Y33" s="10" t="b" cm="1">
        <f t="array" ref="Y33">IF(NOT(ISBLANK($D33)),AND(X33=TRUE,LEN(W33)&lt;60,NOT(ISNUMBER(FIND('List of Values'!$C$2:$C$20,W33)))),"")</f>
        <v>1</v>
      </c>
      <c r="Z33" s="1" t="s">
        <v>2339</v>
      </c>
      <c r="AA33" s="10" t="b">
        <f t="shared" si="50"/>
        <v>1</v>
      </c>
      <c r="AB33" s="10" t="b" cm="1">
        <f t="array" ref="AB33">IF(NOT(ISBLANK($B33)),AND(AA33=TRUE,LEN(Z33)&lt;255,NOT(ISNUMBER(FIND('List of Values'!$C$2:$C$23,Z33)))),"")</f>
        <v>1</v>
      </c>
      <c r="AC33" s="1" t="s">
        <v>38</v>
      </c>
      <c r="AD33" s="10" t="b">
        <f>IF(NOT(ISBLANK(#REF!)),TRUE,"")</f>
        <v>1</v>
      </c>
      <c r="AE33" s="10" t="b" cm="1">
        <f t="array" ref="AE33">IF(NOT(ISBLANK(#REF!)),AND(AD33=TRUE,LEN(AC33)&lt;255,NOT(ISNUMBER(FIND('List of Values'!$C$2:$C$20,AC33)))),"")</f>
        <v>1</v>
      </c>
      <c r="AF33" s="1" t="s">
        <v>1952</v>
      </c>
      <c r="AG33" s="10" t="b">
        <f t="shared" si="51"/>
        <v>1</v>
      </c>
      <c r="AH33" s="10" t="b">
        <f>IF(NOT(ISBLANK($B33)),AND(AG33=TRUE,NOT(COUNTIF('List of Values'!$AH$2:$AH$60,AF33)=0)),"")</f>
        <v>1</v>
      </c>
      <c r="AI33" s="1" t="s">
        <v>1949</v>
      </c>
      <c r="AJ33" s="10" t="b">
        <f t="shared" si="52"/>
        <v>1</v>
      </c>
      <c r="AK33" s="10" t="b">
        <f>IF(NOT(ISBLANK($B33)),AND(AJ33=TRUE,NOT(COUNTIF('List of Values'!$AG$2:$AG$60,AI33)=0)),"")</f>
        <v>1</v>
      </c>
      <c r="AL33" s="1" t="s">
        <v>1958</v>
      </c>
      <c r="AM33" s="10" t="b">
        <f t="shared" si="9"/>
        <v>1</v>
      </c>
      <c r="AN33" s="10" t="b" cm="1">
        <f t="array" ref="AN33">IF(NOT(ISBLANK($D33)),AND(AM33=TRUE,LEN(AL33)&lt;60,NOT(ISNUMBER(FIND('List of Values'!$C$2:$C$20,AL33)))),"")</f>
        <v>1</v>
      </c>
      <c r="AO33" s="1" t="s">
        <v>2100</v>
      </c>
      <c r="AP33" s="10" t="b">
        <f t="shared" si="53"/>
        <v>1</v>
      </c>
      <c r="AQ33" s="10" t="b" cm="1">
        <f t="array" ref="AQ33">IF(NOT(ISBLANK($B33)),AND(AP33=TRUE,LEN(AO33)&lt;255,NOT(ISNUMBER(FIND('List of Values'!$C$2:$C$23,AO33)))),"")</f>
        <v>1</v>
      </c>
      <c r="AR33" s="1" t="s">
        <v>38</v>
      </c>
      <c r="AS33" s="10" t="b">
        <f>IF(NOT(ISBLANK(#REF!)),TRUE,"")</f>
        <v>1</v>
      </c>
      <c r="AT33" s="10" t="b" cm="1">
        <f t="array" ref="AT33">IF(NOT(ISBLANK(#REF!)),AND(AS33=TRUE,LEN(AR33)&lt;255,NOT(ISNUMBER(FIND('List of Values'!$C$2:$C$20,AR33)))),"")</f>
        <v>1</v>
      </c>
      <c r="AU33" s="1" t="s">
        <v>1952</v>
      </c>
      <c r="AV33" s="10" t="b">
        <f t="shared" si="54"/>
        <v>1</v>
      </c>
      <c r="AW33" s="10" t="b">
        <f>IF(NOT(ISBLANK($B33)),AND(AV33=TRUE,NOT(COUNTIF('List of Values'!$AH$2:$AH$60,AU33)=0)),"")</f>
        <v>1</v>
      </c>
      <c r="AX33" s="1" t="s">
        <v>1947</v>
      </c>
      <c r="AY33" s="10" t="b">
        <f t="shared" si="55"/>
        <v>1</v>
      </c>
      <c r="AZ33" s="10" t="b">
        <f>IF(NOT(ISBLANK($B33)),AND(AY33=TRUE,NOT(COUNTIF('List of Values'!$AG$2:$AG$60,AX33)=0)),"")</f>
        <v>1</v>
      </c>
      <c r="BA33" s="1" t="s">
        <v>1958</v>
      </c>
      <c r="BB33" s="10" t="b">
        <f t="shared" si="13"/>
        <v>1</v>
      </c>
      <c r="BC33" s="10" t="b" cm="1">
        <f t="array" ref="BC33">IF(NOT(ISBLANK($D33)),AND(BB33=TRUE,LEN(BA33)&lt;60,NOT(ISNUMBER(FIND('List of Values'!$C$2:$C$20,BA33)))),"")</f>
        <v>1</v>
      </c>
      <c r="BD33" s="1" t="s">
        <v>2340</v>
      </c>
      <c r="BE33" s="10" t="b">
        <f t="shared" si="56"/>
        <v>1</v>
      </c>
      <c r="BF33" s="10" t="b" cm="1">
        <f t="array" ref="BF33">IF(NOT(ISBLANK($B33)),AND(BE33=TRUE,LEN(BD33)&lt;255,NOT(ISNUMBER(FIND('List of Values'!$C$2:$C$23,BD33)))),"")</f>
        <v>1</v>
      </c>
      <c r="BG33" s="1" t="s">
        <v>38</v>
      </c>
      <c r="BH33" s="10" t="b">
        <f>IF(NOT(ISBLANK(#REF!)),TRUE,"")</f>
        <v>1</v>
      </c>
      <c r="BI33" s="10" t="b" cm="1">
        <f t="array" ref="BI33">IF(NOT(ISBLANK(#REF!)),AND(BH33=TRUE,LEN(BG33)&lt;255,NOT(ISNUMBER(FIND('List of Values'!$C$2:$C$20,BG33)))),"")</f>
        <v>1</v>
      </c>
      <c r="BJ33" s="1" t="s">
        <v>1952</v>
      </c>
      <c r="BK33" s="10" t="b">
        <f t="shared" si="57"/>
        <v>1</v>
      </c>
      <c r="BL33" s="10" t="b">
        <f>IF(NOT(ISBLANK($B33)),AND(BK33=TRUE,NOT(COUNTIF('List of Values'!$AH$2:$AH$60,BJ33)=0)),"")</f>
        <v>1</v>
      </c>
      <c r="BM33" s="1"/>
      <c r="BN33" s="10" t="b">
        <f t="shared" si="16"/>
        <v>0</v>
      </c>
      <c r="BO33" s="10" t="b">
        <f>IF(NOT(ISBLANK($B33)),AND(BN33=TRUE,NOT(COUNTIF('List of Values'!$AG$2:$AG$60,BM33)=0)),"")</f>
        <v>0</v>
      </c>
      <c r="BP33" s="1"/>
      <c r="BQ33" s="10" t="b">
        <f t="shared" si="17"/>
        <v>1</v>
      </c>
      <c r="BR33" s="10" t="b" cm="1">
        <f t="array" ref="BR33">IF(NOT(ISBLANK($D33)),AND(BQ33=TRUE,LEN(BP33)&lt;60,NOT(ISNUMBER(FIND('List of Values'!$C$2:$C$20,BP33)))),"")</f>
        <v>1</v>
      </c>
      <c r="BS33" s="1"/>
      <c r="BT33" s="10" t="b">
        <f t="shared" si="18"/>
        <v>0</v>
      </c>
      <c r="BU33" s="10" t="b" cm="1">
        <f t="array" ref="BU33">IF(NOT(ISBLANK($B33)),AND(BT33=TRUE,LEN(BS33)&lt;255,NOT(ISNUMBER(FIND('List of Values'!$C$2:$C$23,BS33)))),"")</f>
        <v>0</v>
      </c>
      <c r="BV33" s="1"/>
      <c r="BW33" s="10" t="b">
        <f t="shared" si="19"/>
        <v>1</v>
      </c>
      <c r="BX33" s="10" t="b" cm="1">
        <f t="array" ref="BX33">IF(NOT(ISBLANK($D33)),AND(BW33=TRUE,LEN(BV33)&lt;255,NOT(ISNUMBER(FIND('List of Values'!$C$2:$C$20,BV33)))),"")</f>
        <v>1</v>
      </c>
      <c r="BY33" s="1"/>
      <c r="BZ33" s="10" t="b">
        <f t="shared" si="20"/>
        <v>0</v>
      </c>
      <c r="CA33" s="10" t="b">
        <f>IF(NOT(ISBLANK($B33)),AND(BZ33=TRUE,NOT(COUNTIF('List of Values'!$AH$2:$AH$60,BY33)=0)),"")</f>
        <v>0</v>
      </c>
      <c r="CB33" s="1"/>
      <c r="CC33" s="10" t="b">
        <f t="shared" si="21"/>
        <v>0</v>
      </c>
      <c r="CD33" s="10" t="b">
        <f>IF(NOT(ISBLANK($B33)),AND(CC33=TRUE,NOT(COUNTIF('List of Values'!$AG$2:$AG$60,CB33)=0)),"")</f>
        <v>0</v>
      </c>
      <c r="CE33" s="1"/>
      <c r="CF33" s="10" t="b">
        <f t="shared" si="22"/>
        <v>1</v>
      </c>
      <c r="CG33" s="10" t="b" cm="1">
        <f t="array" ref="CG33">IF(NOT(ISBLANK($D33)),AND(CF33=TRUE,LEN(CE33)&lt;60,NOT(ISNUMBER(FIND('List of Values'!$C$2:$C$20,CE33)))),"")</f>
        <v>1</v>
      </c>
      <c r="CH33" s="1"/>
      <c r="CI33" s="10" t="b">
        <f t="shared" si="23"/>
        <v>0</v>
      </c>
      <c r="CJ33" s="10" t="b" cm="1">
        <f t="array" ref="CJ33">IF(NOT(ISBLANK($B33)),AND(CI33=TRUE,LEN(CH33)&lt;255,NOT(ISNUMBER(FIND('List of Values'!$C$2:$C$23,CH33)))),"")</f>
        <v>0</v>
      </c>
      <c r="CK33" s="1"/>
      <c r="CL33" s="10" t="b">
        <f t="shared" si="24"/>
        <v>1</v>
      </c>
      <c r="CM33" s="10" t="b" cm="1">
        <f t="array" ref="CM33">IF(NOT(ISBLANK($D33)),AND(CL33=TRUE,LEN(CK33)&lt;255,NOT(ISNUMBER(FIND('List of Values'!$C$2:$C$20,CK33)))),"")</f>
        <v>1</v>
      </c>
      <c r="CN33" s="1"/>
      <c r="CO33" s="10" t="b">
        <f t="shared" si="25"/>
        <v>0</v>
      </c>
      <c r="CP33" s="10" t="b">
        <f>IF(NOT(ISBLANK($B33)),AND(CO33=TRUE,NOT(COUNTIF('List of Values'!$AH$2:$AH$60,CN33)=0)),"")</f>
        <v>0</v>
      </c>
      <c r="CQ33" s="1"/>
      <c r="CR33" s="10" t="b">
        <f t="shared" si="26"/>
        <v>0</v>
      </c>
      <c r="CS33" s="10" t="b">
        <f>IF(NOT(ISBLANK($B33)),AND(CR33=TRUE,NOT(COUNTIF('List of Values'!$AG$2:$AG$60,CQ33)=0)),"")</f>
        <v>0</v>
      </c>
      <c r="CT33" s="1"/>
      <c r="CU33" s="10" t="b">
        <f t="shared" si="27"/>
        <v>1</v>
      </c>
      <c r="CV33" s="10" t="b" cm="1">
        <f t="array" ref="CV33">IF(NOT(ISBLANK($D33)),AND(CU33=TRUE,LEN(CT33)&lt;60,NOT(ISNUMBER(FIND('List of Values'!$C$2:$C$20,CT33)))),"")</f>
        <v>1</v>
      </c>
      <c r="CW33" s="1"/>
      <c r="CX33" s="10" t="b">
        <f t="shared" si="28"/>
        <v>0</v>
      </c>
      <c r="CY33" s="10" t="b" cm="1">
        <f t="array" ref="CY33">IF(NOT(ISBLANK($B33)),AND(CX33=TRUE,LEN(CW33)&lt;255,NOT(ISNUMBER(FIND('List of Values'!$C$2:$C$23,CW33)))),"")</f>
        <v>0</v>
      </c>
      <c r="CZ33" s="1"/>
      <c r="DA33" s="10" t="b">
        <f t="shared" si="29"/>
        <v>1</v>
      </c>
      <c r="DB33" s="10" t="b" cm="1">
        <f t="array" ref="DB33">IF(NOT(ISBLANK($D33)),AND(DA33=TRUE,LEN(CZ33)&lt;255,NOT(ISNUMBER(FIND('List of Values'!$C$2:$C$20,CZ33)))),"")</f>
        <v>1</v>
      </c>
      <c r="DC33" s="1"/>
      <c r="DD33" s="10" t="b">
        <f t="shared" si="30"/>
        <v>0</v>
      </c>
      <c r="DE33" s="10" t="b">
        <f>IF(NOT(ISBLANK($B33)),AND(DD33=TRUE,NOT(COUNTIF('List of Values'!$AH$2:$AH$60,DC33)=0)),"")</f>
        <v>0</v>
      </c>
      <c r="DF33" s="1"/>
      <c r="DG33" s="10" t="b">
        <f t="shared" si="31"/>
        <v>0</v>
      </c>
      <c r="DH33" s="10" t="b">
        <f>IF(NOT(ISBLANK($B33)),AND(DG33=TRUE,NOT(COUNTIF('List of Values'!$AG$2:$AG$60,DF33)=0)),"")</f>
        <v>0</v>
      </c>
      <c r="DI33" s="1"/>
      <c r="DJ33" s="10" t="b">
        <f t="shared" si="32"/>
        <v>1</v>
      </c>
      <c r="DK33" s="10" t="b" cm="1">
        <f t="array" ref="DK33">IF(NOT(ISBLANK($D33)),AND(DJ33=TRUE,LEN(DI33)&lt;60,NOT(ISNUMBER(FIND('List of Values'!$C$2:$C$20,DI33)))),"")</f>
        <v>1</v>
      </c>
      <c r="DL33" s="1"/>
      <c r="DM33" s="10" t="b">
        <f t="shared" si="33"/>
        <v>0</v>
      </c>
      <c r="DN33" s="10" t="b" cm="1">
        <f t="array" ref="DN33">IF(NOT(ISBLANK($B33)),AND(DM33=TRUE,LEN(DL33)&lt;255,NOT(ISNUMBER(FIND('List of Values'!$C$2:$C$23,DL33)))),"")</f>
        <v>0</v>
      </c>
      <c r="DO33" s="1"/>
      <c r="DP33" s="10" t="b">
        <f t="shared" si="34"/>
        <v>1</v>
      </c>
      <c r="DQ33" s="10" t="b" cm="1">
        <f t="array" ref="DQ33">IF(NOT(ISBLANK($D33)),AND(DP33=TRUE,LEN(DO33)&lt;255,NOT(ISNUMBER(FIND('List of Values'!$C$2:$C$20,DO33)))),"")</f>
        <v>1</v>
      </c>
      <c r="DR33" s="1"/>
      <c r="DS33" s="10" t="b">
        <f t="shared" si="35"/>
        <v>0</v>
      </c>
      <c r="DT33" s="10" t="b">
        <f>IF(NOT(ISBLANK($B33)),AND(DS33=TRUE,NOT(COUNTIF('List of Values'!$AH$2:$AH$60,DR33)=0)),"")</f>
        <v>0</v>
      </c>
      <c r="DU33" s="1"/>
      <c r="DV33" s="10" t="b">
        <f t="shared" si="36"/>
        <v>0</v>
      </c>
      <c r="DW33" s="10" t="b">
        <f>IF(NOT(ISBLANK($B33)),AND(DV33=TRUE,NOT(COUNTIF('List of Values'!$AG$2:$AG$60,DU33)=0)),"")</f>
        <v>0</v>
      </c>
      <c r="DX33" s="1"/>
      <c r="DY33" s="10" t="b">
        <f t="shared" si="37"/>
        <v>1</v>
      </c>
      <c r="DZ33" s="10" t="b" cm="1">
        <f t="array" ref="DZ33">IF(NOT(ISBLANK($D33)),AND(DY33=TRUE,LEN(DX33)&lt;60,NOT(ISNUMBER(FIND('List of Values'!$C$2:$C$20,DX33)))),"")</f>
        <v>1</v>
      </c>
      <c r="EA33" s="1"/>
      <c r="EB33" s="10" t="b">
        <f t="shared" si="38"/>
        <v>0</v>
      </c>
      <c r="EC33" s="10" t="b" cm="1">
        <f t="array" ref="EC33">IF(NOT(ISBLANK($B33)),AND(EB33=TRUE,LEN(EA33)&lt;255,NOT(ISNUMBER(FIND('List of Values'!$C$2:$C$23,EA33)))),"")</f>
        <v>0</v>
      </c>
      <c r="ED33" s="1"/>
      <c r="EE33" s="10" t="b">
        <f t="shared" si="39"/>
        <v>1</v>
      </c>
      <c r="EF33" s="10" t="b" cm="1">
        <f t="array" ref="EF33">IF(NOT(ISBLANK($D33)),AND(EE33=TRUE,LEN(ED33)&lt;255,NOT(ISNUMBER(FIND('List of Values'!$C$2:$C$20,ED33)))),"")</f>
        <v>1</v>
      </c>
      <c r="EG33" s="1"/>
      <c r="EH33" s="10" t="b">
        <f t="shared" si="40"/>
        <v>0</v>
      </c>
      <c r="EI33" s="10" t="b">
        <f>IF(NOT(ISBLANK($B33)),AND(EH33=TRUE,NOT(COUNTIF('List of Values'!$AH$2:$AH$60,EG33)=0)),"")</f>
        <v>0</v>
      </c>
      <c r="EJ33" s="1"/>
      <c r="EK33" s="10" t="b">
        <f t="shared" si="41"/>
        <v>0</v>
      </c>
      <c r="EL33" s="10" t="b">
        <f>IF(NOT(ISBLANK($B33)),AND(EK33=TRUE,NOT(COUNTIF('List of Values'!$AG$2:$AG$60,EJ33)=0)),"")</f>
        <v>0</v>
      </c>
      <c r="EM33" s="1"/>
      <c r="EN33" s="10" t="b">
        <f t="shared" si="42"/>
        <v>1</v>
      </c>
      <c r="EO33" s="10" t="b" cm="1">
        <f t="array" ref="EO33">IF(NOT(ISBLANK($D33)),AND(EN33=TRUE,LEN(EM33)&lt;60,NOT(ISNUMBER(FIND('List of Values'!$C$2:$C$20,EM33)))),"")</f>
        <v>1</v>
      </c>
      <c r="EP33" s="1"/>
      <c r="EQ33" s="10" t="b">
        <f t="shared" si="43"/>
        <v>0</v>
      </c>
      <c r="ER33" s="10" t="b" cm="1">
        <f t="array" ref="ER33">IF(NOT(ISBLANK($B33)),AND(EQ33=TRUE,LEN(EP33)&lt;255,NOT(ISNUMBER(FIND('List of Values'!$C$2:$C$23,EP33)))),"")</f>
        <v>0</v>
      </c>
      <c r="ES33" s="1"/>
      <c r="ET33" s="10" t="b">
        <f t="shared" si="44"/>
        <v>1</v>
      </c>
      <c r="EU33" s="10" t="b" cm="1">
        <f t="array" ref="EU33">IF(NOT(ISBLANK($D33)),AND(ET33=TRUE,LEN(ES33)&lt;255,NOT(ISNUMBER(FIND('List of Values'!$C$2:$C$20,ES33)))),"")</f>
        <v>1</v>
      </c>
      <c r="EV33" s="1"/>
      <c r="EW33" s="10" t="b">
        <f t="shared" si="45"/>
        <v>0</v>
      </c>
      <c r="EX33" s="10" t="b">
        <f>IF(NOT(ISBLANK($B33)),AND(EW33=TRUE,NOT(COUNTIF('List of Values'!$AH$2:$AH$60,EV33)=0)),"")</f>
        <v>0</v>
      </c>
      <c r="EY33" t="str">
        <f>_xlfn.XLOOKUP(C33,[1]Blad1!$B:$B,[1]Blad1!$D:$D,"")</f>
        <v/>
      </c>
    </row>
    <row r="34" spans="1:155">
      <c r="A34">
        <f t="shared" si="58"/>
        <v>0</v>
      </c>
      <c r="B34" s="1">
        <v>217939</v>
      </c>
      <c r="C34" s="101" t="s">
        <v>1502</v>
      </c>
      <c r="D34" s="1" t="s">
        <v>1860</v>
      </c>
      <c r="E34" s="1" t="s">
        <v>1947</v>
      </c>
      <c r="F34" s="10" t="b">
        <f t="shared" si="46"/>
        <v>1</v>
      </c>
      <c r="G34" s="10" t="b">
        <f>IF(NOT(ISBLANK($B34)),AND(F34=TRUE,NOT(COUNTIF('List of Values'!$AG$2:$AG$60,E34)=0)),"")</f>
        <v>1</v>
      </c>
      <c r="H34" s="1" t="s">
        <v>1950</v>
      </c>
      <c r="I34" s="10" t="b">
        <f t="shared" si="1"/>
        <v>1</v>
      </c>
      <c r="J34" s="10" t="b" cm="1">
        <f t="array" ref="J34">IF(NOT(ISBLANK($D34)),AND(I34=TRUE,LEN(H34)&lt;60,NOT(ISNUMBER(FIND('List of Values'!$C$2:$C$20,H34)))),"")</f>
        <v>1</v>
      </c>
      <c r="K34" s="101" t="s">
        <v>2341</v>
      </c>
      <c r="L34" s="10" t="b">
        <f t="shared" si="47"/>
        <v>1</v>
      </c>
      <c r="M34" s="10" t="b" cm="1">
        <f t="array" ref="M34">IF(NOT(ISBLANK($B34)),AND(L34=TRUE,LEN(K34)&lt;255,NOT(ISNUMBER(FIND('List of Values'!$C$2:$C$23,K34)))),"")</f>
        <v>1</v>
      </c>
      <c r="N34" s="1" t="s">
        <v>32</v>
      </c>
      <c r="O34" s="10" t="b">
        <f>IF(NOT(ISBLANK(#REF!)),TRUE,"")</f>
        <v>1</v>
      </c>
      <c r="P34" s="10" t="b" cm="1">
        <f t="array" ref="P34">IF(NOT(ISBLANK(#REF!)),AND(O34=TRUE,LEN(N34)&lt;255,NOT(ISNUMBER(FIND('List of Values'!$C$2:$C$20,N34)))),"")</f>
        <v>1</v>
      </c>
      <c r="Q34" s="1" t="s">
        <v>1952</v>
      </c>
      <c r="R34" s="10" t="b">
        <f t="shared" si="48"/>
        <v>1</v>
      </c>
      <c r="S34" s="10" t="b">
        <f>IF(NOT(ISBLANK($B34)),AND(R34=TRUE,NOT(COUNTIF('List of Values'!$AH$2:$AH$60,Q34)=0)),"")</f>
        <v>1</v>
      </c>
      <c r="T34" s="1" t="s">
        <v>1949</v>
      </c>
      <c r="U34" s="10" t="b">
        <f t="shared" si="49"/>
        <v>1</v>
      </c>
      <c r="V34" s="10" t="b">
        <f>IF(NOT(ISBLANK($B34)),AND(U34=TRUE,NOT(COUNTIF('List of Values'!$AG$2:$AG$60,T34)=0)),"")</f>
        <v>1</v>
      </c>
      <c r="W34" s="1" t="s">
        <v>1950</v>
      </c>
      <c r="X34" s="10" t="b">
        <f t="shared" si="5"/>
        <v>1</v>
      </c>
      <c r="Y34" s="10" t="b" cm="1">
        <f t="array" ref="Y34">IF(NOT(ISBLANK($D34)),AND(X34=TRUE,LEN(W34)&lt;60,NOT(ISNUMBER(FIND('List of Values'!$C$2:$C$20,W34)))),"")</f>
        <v>1</v>
      </c>
      <c r="Z34" s="1" t="s">
        <v>1951</v>
      </c>
      <c r="AA34" s="10" t="b">
        <f t="shared" si="50"/>
        <v>1</v>
      </c>
      <c r="AB34" s="10" t="b" cm="1">
        <f t="array" ref="AB34">IF(NOT(ISBLANK($B34)),AND(AA34=TRUE,LEN(Z34)&lt;255,NOT(ISNUMBER(FIND('List of Values'!$C$2:$C$23,Z34)))),"")</f>
        <v>1</v>
      </c>
      <c r="AC34" s="1" t="s">
        <v>32</v>
      </c>
      <c r="AD34" s="10" t="b">
        <f>IF(NOT(ISBLANK(#REF!)),TRUE,"")</f>
        <v>1</v>
      </c>
      <c r="AE34" s="10" t="b" cm="1">
        <f t="array" ref="AE34">IF(NOT(ISBLANK(#REF!)),AND(AD34=TRUE,LEN(AC34)&lt;255,NOT(ISNUMBER(FIND('List of Values'!$C$2:$C$20,AC34)))),"")</f>
        <v>1</v>
      </c>
      <c r="AF34" s="1" t="s">
        <v>1952</v>
      </c>
      <c r="AG34" s="10" t="b">
        <f t="shared" si="51"/>
        <v>1</v>
      </c>
      <c r="AH34" s="10" t="b">
        <f>IF(NOT(ISBLANK($B34)),AND(AG34=TRUE,NOT(COUNTIF('List of Values'!$AH$2:$AH$60,AF34)=0)),"")</f>
        <v>1</v>
      </c>
      <c r="AI34" s="1" t="s">
        <v>1949</v>
      </c>
      <c r="AJ34" s="10" t="b">
        <f t="shared" si="52"/>
        <v>1</v>
      </c>
      <c r="AK34" s="10" t="b">
        <f>IF(NOT(ISBLANK($B34)),AND(AJ34=TRUE,NOT(COUNTIF('List of Values'!$AG$2:$AG$60,AI34)=0)),"")</f>
        <v>1</v>
      </c>
      <c r="AL34" s="1" t="s">
        <v>1953</v>
      </c>
      <c r="AM34" s="10" t="b">
        <f t="shared" si="9"/>
        <v>1</v>
      </c>
      <c r="AN34" s="10" t="b" cm="1">
        <f t="array" ref="AN34">IF(NOT(ISBLANK($D34)),AND(AM34=TRUE,LEN(AL34)&lt;60,NOT(ISNUMBER(FIND('List of Values'!$C$2:$C$20,AL34)))),"")</f>
        <v>1</v>
      </c>
      <c r="AO34" s="1" t="s">
        <v>1954</v>
      </c>
      <c r="AP34" s="10" t="b">
        <f t="shared" si="53"/>
        <v>1</v>
      </c>
      <c r="AQ34" s="10" t="b" cm="1">
        <f t="array" ref="AQ34">IF(NOT(ISBLANK($B34)),AND(AP34=TRUE,LEN(AO34)&lt;255,NOT(ISNUMBER(FIND('List of Values'!$C$2:$C$23,AO34)))),"")</f>
        <v>1</v>
      </c>
      <c r="AR34" s="1" t="s">
        <v>38</v>
      </c>
      <c r="AS34" s="10" t="b">
        <f>IF(NOT(ISBLANK(#REF!)),TRUE,"")</f>
        <v>1</v>
      </c>
      <c r="AT34" s="10" t="b" cm="1">
        <f t="array" ref="AT34">IF(NOT(ISBLANK(#REF!)),AND(AS34=TRUE,LEN(AR34)&lt;255,NOT(ISNUMBER(FIND('List of Values'!$C$2:$C$20,AR34)))),"")</f>
        <v>1</v>
      </c>
      <c r="AU34" s="1" t="s">
        <v>1952</v>
      </c>
      <c r="AV34" s="10" t="b">
        <f t="shared" si="54"/>
        <v>1</v>
      </c>
      <c r="AW34" s="10" t="b">
        <f>IF(NOT(ISBLANK($B34)),AND(AV34=TRUE,NOT(COUNTIF('List of Values'!$AH$2:$AH$60,AU34)=0)),"")</f>
        <v>1</v>
      </c>
      <c r="AX34" s="1" t="s">
        <v>1947</v>
      </c>
      <c r="AY34" s="10" t="b">
        <f t="shared" si="55"/>
        <v>1</v>
      </c>
      <c r="AZ34" s="10" t="b">
        <f>IF(NOT(ISBLANK($B34)),AND(AY34=TRUE,NOT(COUNTIF('List of Values'!$AG$2:$AG$60,AX34)=0)),"")</f>
        <v>1</v>
      </c>
      <c r="BA34" s="1" t="s">
        <v>1953</v>
      </c>
      <c r="BB34" s="10" t="b">
        <f t="shared" si="13"/>
        <v>1</v>
      </c>
      <c r="BC34" s="10" t="b" cm="1">
        <f t="array" ref="BC34">IF(NOT(ISBLANK($D34)),AND(BB34=TRUE,LEN(BA34)&lt;60,NOT(ISNUMBER(FIND('List of Values'!$C$2:$C$20,BA34)))),"")</f>
        <v>1</v>
      </c>
      <c r="BD34" s="101" t="s">
        <v>2342</v>
      </c>
      <c r="BE34" s="10" t="b">
        <f t="shared" si="56"/>
        <v>1</v>
      </c>
      <c r="BF34" s="10" t="b" cm="1">
        <f t="array" ref="BF34">IF(NOT(ISBLANK($B34)),AND(BE34=TRUE,LEN(BD34)&lt;255,NOT(ISNUMBER(FIND('List of Values'!$C$2:$C$23,BD34)))),"")</f>
        <v>1</v>
      </c>
      <c r="BG34" s="1" t="s">
        <v>38</v>
      </c>
      <c r="BH34" s="10" t="b">
        <f>IF(NOT(ISBLANK(#REF!)),TRUE,"")</f>
        <v>1</v>
      </c>
      <c r="BI34" s="10" t="b" cm="1">
        <f t="array" ref="BI34">IF(NOT(ISBLANK(#REF!)),AND(BH34=TRUE,LEN(BG34)&lt;255,NOT(ISNUMBER(FIND('List of Values'!$C$2:$C$20,BG34)))),"")</f>
        <v>1</v>
      </c>
      <c r="BJ34" s="1" t="s">
        <v>1952</v>
      </c>
      <c r="BK34" s="10" t="b">
        <f t="shared" si="57"/>
        <v>1</v>
      </c>
      <c r="BL34" s="10" t="b">
        <f>IF(NOT(ISBLANK($B34)),AND(BK34=TRUE,NOT(COUNTIF('List of Values'!$AH$2:$AH$60,BJ34)=0)),"")</f>
        <v>1</v>
      </c>
      <c r="BM34" s="1" t="s">
        <v>1949</v>
      </c>
      <c r="BN34" s="10" t="b">
        <f t="shared" si="16"/>
        <v>1</v>
      </c>
      <c r="BO34" s="10" t="b">
        <f>IF(NOT(ISBLANK($B34)),AND(BN34=TRUE,NOT(COUNTIF('List of Values'!$AG$2:$AG$60,BM34)=0)),"")</f>
        <v>1</v>
      </c>
      <c r="BP34" s="1" t="s">
        <v>1955</v>
      </c>
      <c r="BQ34" s="10" t="b">
        <f t="shared" si="17"/>
        <v>1</v>
      </c>
      <c r="BR34" s="10" t="b" cm="1">
        <f t="array" ref="BR34">IF(NOT(ISBLANK($D34)),AND(BQ34=TRUE,LEN(BP34)&lt;60,NOT(ISNUMBER(FIND('List of Values'!$C$2:$C$20,BP34)))),"")</f>
        <v>1</v>
      </c>
      <c r="BS34" s="1" t="s">
        <v>1956</v>
      </c>
      <c r="BT34" s="10" t="b">
        <f t="shared" si="18"/>
        <v>1</v>
      </c>
      <c r="BU34" s="10" t="b" cm="1">
        <f t="array" ref="BU34">IF(NOT(ISBLANK($B34)),AND(BT34=TRUE,LEN(BS34)&lt;255,NOT(ISNUMBER(FIND('List of Values'!$C$2:$C$23,BS34)))),"")</f>
        <v>1</v>
      </c>
      <c r="BV34" s="1" t="s">
        <v>38</v>
      </c>
      <c r="BW34" s="10" t="b">
        <f t="shared" si="19"/>
        <v>1</v>
      </c>
      <c r="BX34" s="10" t="b" cm="1">
        <f t="array" ref="BX34">IF(NOT(ISBLANK($D34)),AND(BW34=TRUE,LEN(BV34)&lt;255,NOT(ISNUMBER(FIND('List of Values'!$C$2:$C$20,BV34)))),"")</f>
        <v>1</v>
      </c>
      <c r="BY34" s="1" t="s">
        <v>1957</v>
      </c>
      <c r="BZ34" s="10" t="b">
        <f t="shared" si="20"/>
        <v>1</v>
      </c>
      <c r="CA34" s="10" t="b">
        <f>IF(NOT(ISBLANK($B34)),AND(BZ34=TRUE,NOT(COUNTIF('List of Values'!$AH$2:$AH$60,BY34)=0)),"")</f>
        <v>1</v>
      </c>
      <c r="CB34" s="1" t="s">
        <v>1947</v>
      </c>
      <c r="CC34" s="10" t="b">
        <f t="shared" si="21"/>
        <v>1</v>
      </c>
      <c r="CD34" s="10" t="b">
        <f>IF(NOT(ISBLANK($B34)),AND(CC34=TRUE,NOT(COUNTIF('List of Values'!$AG$2:$AG$60,CB34)=0)),"")</f>
        <v>1</v>
      </c>
      <c r="CE34" s="1" t="s">
        <v>1955</v>
      </c>
      <c r="CF34" s="10" t="b">
        <f t="shared" si="22"/>
        <v>1</v>
      </c>
      <c r="CG34" s="10" t="b" cm="1">
        <f t="array" ref="CG34">IF(NOT(ISBLANK($D34)),AND(CF34=TRUE,LEN(CE34)&lt;60,NOT(ISNUMBER(FIND('List of Values'!$C$2:$C$20,CE34)))),"")</f>
        <v>1</v>
      </c>
      <c r="CH34" s="1" t="s">
        <v>2343</v>
      </c>
      <c r="CI34" s="10" t="b">
        <f t="shared" si="23"/>
        <v>1</v>
      </c>
      <c r="CJ34" s="10" t="b" cm="1">
        <f t="array" ref="CJ34">IF(NOT(ISBLANK($B34)),AND(CI34=TRUE,LEN(CH34)&lt;255,NOT(ISNUMBER(FIND('List of Values'!$C$2:$C$23,CH34)))),"")</f>
        <v>1</v>
      </c>
      <c r="CK34" s="1" t="s">
        <v>38</v>
      </c>
      <c r="CL34" s="10" t="b">
        <f t="shared" si="24"/>
        <v>1</v>
      </c>
      <c r="CM34" s="10" t="b" cm="1">
        <f t="array" ref="CM34">IF(NOT(ISBLANK($D34)),AND(CL34=TRUE,LEN(CK34)&lt;255,NOT(ISNUMBER(FIND('List of Values'!$C$2:$C$20,CK34)))),"")</f>
        <v>1</v>
      </c>
      <c r="CN34" s="1" t="s">
        <v>1957</v>
      </c>
      <c r="CO34" s="10" t="b">
        <f t="shared" si="25"/>
        <v>1</v>
      </c>
      <c r="CP34" s="10" t="b">
        <f>IF(NOT(ISBLANK($B34)),AND(CO34=TRUE,NOT(COUNTIF('List of Values'!$AH$2:$AH$60,CN34)=0)),"")</f>
        <v>1</v>
      </c>
      <c r="CQ34" s="1"/>
      <c r="CR34" s="10" t="b">
        <f t="shared" si="26"/>
        <v>0</v>
      </c>
      <c r="CS34" s="10" t="b">
        <f>IF(NOT(ISBLANK($B34)),AND(CR34=TRUE,NOT(COUNTIF('List of Values'!$AG$2:$AG$60,CQ34)=0)),"")</f>
        <v>0</v>
      </c>
      <c r="CT34" s="1"/>
      <c r="CU34" s="10" t="b">
        <f t="shared" si="27"/>
        <v>1</v>
      </c>
      <c r="CV34" s="10" t="b" cm="1">
        <f t="array" ref="CV34">IF(NOT(ISBLANK($D34)),AND(CU34=TRUE,LEN(CT34)&lt;60,NOT(ISNUMBER(FIND('List of Values'!$C$2:$C$20,CT34)))),"")</f>
        <v>1</v>
      </c>
      <c r="CW34" s="1"/>
      <c r="CX34" s="10" t="b">
        <f t="shared" si="28"/>
        <v>0</v>
      </c>
      <c r="CY34" s="10" t="b" cm="1">
        <f t="array" ref="CY34">IF(NOT(ISBLANK($B34)),AND(CX34=TRUE,LEN(CW34)&lt;255,NOT(ISNUMBER(FIND('List of Values'!$C$2:$C$23,CW34)))),"")</f>
        <v>0</v>
      </c>
      <c r="CZ34" s="1"/>
      <c r="DA34" s="10" t="b">
        <f t="shared" si="29"/>
        <v>1</v>
      </c>
      <c r="DB34" s="10" t="b" cm="1">
        <f t="array" ref="DB34">IF(NOT(ISBLANK($D34)),AND(DA34=TRUE,LEN(CZ34)&lt;255,NOT(ISNUMBER(FIND('List of Values'!$C$2:$C$20,CZ34)))),"")</f>
        <v>1</v>
      </c>
      <c r="DC34" s="1"/>
      <c r="DD34" s="10" t="b">
        <f t="shared" si="30"/>
        <v>0</v>
      </c>
      <c r="DE34" s="10" t="b">
        <f>IF(NOT(ISBLANK($B34)),AND(DD34=TRUE,NOT(COUNTIF('List of Values'!$AH$2:$AH$60,DC34)=0)),"")</f>
        <v>0</v>
      </c>
      <c r="DF34" s="1"/>
      <c r="DG34" s="10" t="b">
        <f t="shared" si="31"/>
        <v>0</v>
      </c>
      <c r="DH34" s="10" t="b">
        <f>IF(NOT(ISBLANK($B34)),AND(DG34=TRUE,NOT(COUNTIF('List of Values'!$AG$2:$AG$60,DF34)=0)),"")</f>
        <v>0</v>
      </c>
      <c r="DI34" s="1"/>
      <c r="DJ34" s="10" t="b">
        <f t="shared" si="32"/>
        <v>1</v>
      </c>
      <c r="DK34" s="10" t="b" cm="1">
        <f t="array" ref="DK34">IF(NOT(ISBLANK($D34)),AND(DJ34=TRUE,LEN(DI34)&lt;60,NOT(ISNUMBER(FIND('List of Values'!$C$2:$C$20,DI34)))),"")</f>
        <v>1</v>
      </c>
      <c r="DL34" s="1"/>
      <c r="DM34" s="10" t="b">
        <f t="shared" si="33"/>
        <v>0</v>
      </c>
      <c r="DN34" s="10" t="b" cm="1">
        <f t="array" ref="DN34">IF(NOT(ISBLANK($B34)),AND(DM34=TRUE,LEN(DL34)&lt;255,NOT(ISNUMBER(FIND('List of Values'!$C$2:$C$23,DL34)))),"")</f>
        <v>0</v>
      </c>
      <c r="DO34" s="1"/>
      <c r="DP34" s="10" t="b">
        <f t="shared" si="34"/>
        <v>1</v>
      </c>
      <c r="DQ34" s="10" t="b" cm="1">
        <f t="array" ref="DQ34">IF(NOT(ISBLANK($D34)),AND(DP34=TRUE,LEN(DO34)&lt;255,NOT(ISNUMBER(FIND('List of Values'!$C$2:$C$20,DO34)))),"")</f>
        <v>1</v>
      </c>
      <c r="DR34" s="1"/>
      <c r="DS34" s="10" t="b">
        <f t="shared" si="35"/>
        <v>0</v>
      </c>
      <c r="DT34" s="10" t="b">
        <f>IF(NOT(ISBLANK($B34)),AND(DS34=TRUE,NOT(COUNTIF('List of Values'!$AH$2:$AH$60,DR34)=0)),"")</f>
        <v>0</v>
      </c>
      <c r="DU34" s="1"/>
      <c r="DV34" s="10" t="b">
        <f t="shared" si="36"/>
        <v>0</v>
      </c>
      <c r="DW34" s="10" t="b">
        <f>IF(NOT(ISBLANK($B34)),AND(DV34=TRUE,NOT(COUNTIF('List of Values'!$AG$2:$AG$60,DU34)=0)),"")</f>
        <v>0</v>
      </c>
      <c r="DX34" s="1"/>
      <c r="DY34" s="10" t="b">
        <f t="shared" si="37"/>
        <v>1</v>
      </c>
      <c r="DZ34" s="10" t="b" cm="1">
        <f t="array" ref="DZ34">IF(NOT(ISBLANK($D34)),AND(DY34=TRUE,LEN(DX34)&lt;60,NOT(ISNUMBER(FIND('List of Values'!$C$2:$C$20,DX34)))),"")</f>
        <v>1</v>
      </c>
      <c r="EA34" s="1"/>
      <c r="EB34" s="10" t="b">
        <f t="shared" si="38"/>
        <v>0</v>
      </c>
      <c r="EC34" s="10" t="b" cm="1">
        <f t="array" ref="EC34">IF(NOT(ISBLANK($B34)),AND(EB34=TRUE,LEN(EA34)&lt;255,NOT(ISNUMBER(FIND('List of Values'!$C$2:$C$23,EA34)))),"")</f>
        <v>0</v>
      </c>
      <c r="ED34" s="1"/>
      <c r="EE34" s="10" t="b">
        <f t="shared" si="39"/>
        <v>1</v>
      </c>
      <c r="EF34" s="10" t="b" cm="1">
        <f t="array" ref="EF34">IF(NOT(ISBLANK($D34)),AND(EE34=TRUE,LEN(ED34)&lt;255,NOT(ISNUMBER(FIND('List of Values'!$C$2:$C$20,ED34)))),"")</f>
        <v>1</v>
      </c>
      <c r="EG34" s="1"/>
      <c r="EH34" s="10" t="b">
        <f t="shared" si="40"/>
        <v>0</v>
      </c>
      <c r="EI34" s="10" t="b">
        <f>IF(NOT(ISBLANK($B34)),AND(EH34=TRUE,NOT(COUNTIF('List of Values'!$AH$2:$AH$60,EG34)=0)),"")</f>
        <v>0</v>
      </c>
      <c r="EJ34" s="1"/>
      <c r="EK34" s="10" t="b">
        <f t="shared" si="41"/>
        <v>0</v>
      </c>
      <c r="EL34" s="10" t="b">
        <f>IF(NOT(ISBLANK($B34)),AND(EK34=TRUE,NOT(COUNTIF('List of Values'!$AG$2:$AG$60,EJ34)=0)),"")</f>
        <v>0</v>
      </c>
      <c r="EM34" s="1"/>
      <c r="EN34" s="10" t="b">
        <f t="shared" si="42"/>
        <v>1</v>
      </c>
      <c r="EO34" s="10" t="b" cm="1">
        <f t="array" ref="EO34">IF(NOT(ISBLANK($D34)),AND(EN34=TRUE,LEN(EM34)&lt;60,NOT(ISNUMBER(FIND('List of Values'!$C$2:$C$20,EM34)))),"")</f>
        <v>1</v>
      </c>
      <c r="EP34" s="1"/>
      <c r="EQ34" s="10" t="b">
        <f t="shared" si="43"/>
        <v>0</v>
      </c>
      <c r="ER34" s="10" t="b" cm="1">
        <f t="array" ref="ER34">IF(NOT(ISBLANK($B34)),AND(EQ34=TRUE,LEN(EP34)&lt;255,NOT(ISNUMBER(FIND('List of Values'!$C$2:$C$23,EP34)))),"")</f>
        <v>0</v>
      </c>
      <c r="ES34" s="1"/>
      <c r="ET34" s="10" t="b">
        <f t="shared" si="44"/>
        <v>1</v>
      </c>
      <c r="EU34" s="10" t="b" cm="1">
        <f t="array" ref="EU34">IF(NOT(ISBLANK($D34)),AND(ET34=TRUE,LEN(ES34)&lt;255,NOT(ISNUMBER(FIND('List of Values'!$C$2:$C$20,ES34)))),"")</f>
        <v>1</v>
      </c>
      <c r="EV34" s="1"/>
      <c r="EW34" s="10" t="b">
        <f t="shared" si="45"/>
        <v>0</v>
      </c>
      <c r="EX34" s="10" t="b">
        <f>IF(NOT(ISBLANK($B34)),AND(EW34=TRUE,NOT(COUNTIF('List of Values'!$AH$2:$AH$60,EV34)=0)),"")</f>
        <v>0</v>
      </c>
      <c r="EY34" t="str">
        <f>_xlfn.XLOOKUP(C34,[1]Blad1!$B:$B,[1]Blad1!$D:$D,"")</f>
        <v/>
      </c>
    </row>
    <row r="35" spans="1:155" ht="15.75">
      <c r="A35">
        <f t="shared" si="58"/>
        <v>0</v>
      </c>
      <c r="B35" s="1">
        <v>202593</v>
      </c>
      <c r="C35" s="101">
        <v>202593</v>
      </c>
      <c r="D35" s="1" t="s">
        <v>1861</v>
      </c>
      <c r="E35" s="1" t="s">
        <v>1947</v>
      </c>
      <c r="F35" s="10" t="b">
        <f t="shared" si="46"/>
        <v>1</v>
      </c>
      <c r="G35" s="10" t="b">
        <f>IF(NOT(ISBLANK($B35)),AND(F35=TRUE,NOT(COUNTIF('List of Values'!$AG$2:$AG$60,E35)=0)),"")</f>
        <v>1</v>
      </c>
      <c r="H35" s="1"/>
      <c r="I35" s="10" t="b">
        <f t="shared" si="1"/>
        <v>1</v>
      </c>
      <c r="J35" s="10" t="b" cm="1">
        <f t="array" ref="J35">IF(NOT(ISBLANK($D35)),AND(I35=TRUE,LEN(H35)&lt;60,NOT(ISNUMBER(FIND('List of Values'!$C$2:$C$20,H35)))),"")</f>
        <v>1</v>
      </c>
      <c r="K35" s="126" t="s">
        <v>2314</v>
      </c>
      <c r="L35" s="10" t="b">
        <f t="shared" si="47"/>
        <v>1</v>
      </c>
      <c r="M35" s="10" t="b" cm="1">
        <f t="array" ref="M35">IF(NOT(ISBLANK($B35)),AND(L35=TRUE,LEN(K35)&lt;255,NOT(ISNUMBER(FIND('List of Values'!$C$2:$C$23,K35)))),"")</f>
        <v>1</v>
      </c>
      <c r="N35" s="1"/>
      <c r="O35" s="10" t="b">
        <f>IF(NOT(ISBLANK(#REF!)),TRUE,"")</f>
        <v>1</v>
      </c>
      <c r="P35" s="10" t="b" cm="1">
        <f t="array" ref="P35">IF(NOT(ISBLANK(#REF!)),AND(O35=TRUE,LEN(N35)&lt;255,NOT(ISNUMBER(FIND('List of Values'!$C$2:$C$20,N35)))),"")</f>
        <v>1</v>
      </c>
      <c r="Q35" s="127" t="s">
        <v>1457</v>
      </c>
      <c r="R35" s="10" t="b">
        <f t="shared" si="48"/>
        <v>1</v>
      </c>
      <c r="S35" s="10" t="b">
        <f>IF(NOT(ISBLANK($B35)),AND(R35=TRUE,NOT(COUNTIF('List of Values'!$AH$2:$AH$60,Q35)=0)),"")</f>
        <v>1</v>
      </c>
      <c r="T35" s="1"/>
      <c r="U35" s="10" t="b">
        <f t="shared" si="49"/>
        <v>0</v>
      </c>
      <c r="V35" s="10" t="b">
        <f>IF(NOT(ISBLANK($B35)),AND(U35=TRUE,NOT(COUNTIF('List of Values'!$AG$2:$AG$60,T35)=0)),"")</f>
        <v>0</v>
      </c>
      <c r="W35" s="1"/>
      <c r="X35" s="10" t="b">
        <f t="shared" si="5"/>
        <v>1</v>
      </c>
      <c r="Y35" s="10" t="b" cm="1">
        <f t="array" ref="Y35">IF(NOT(ISBLANK($D35)),AND(X35=TRUE,LEN(W35)&lt;60,NOT(ISNUMBER(FIND('List of Values'!$C$2:$C$20,W35)))),"")</f>
        <v>1</v>
      </c>
      <c r="Z35" s="1"/>
      <c r="AA35" s="10" t="b">
        <f t="shared" si="50"/>
        <v>0</v>
      </c>
      <c r="AB35" s="10" t="b" cm="1">
        <f t="array" ref="AB35">IF(NOT(ISBLANK($B35)),AND(AA35=TRUE,LEN(Z35)&lt;255,NOT(ISNUMBER(FIND('List of Values'!$C$2:$C$23,Z35)))),"")</f>
        <v>0</v>
      </c>
      <c r="AC35" s="1"/>
      <c r="AD35" s="10" t="b">
        <f>IF(NOT(ISBLANK(#REF!)),TRUE,"")</f>
        <v>1</v>
      </c>
      <c r="AE35" s="10" t="b" cm="1">
        <f t="array" ref="AE35">IF(NOT(ISBLANK(#REF!)),AND(AD35=TRUE,LEN(AC35)&lt;255,NOT(ISNUMBER(FIND('List of Values'!$C$2:$C$20,AC35)))),"")</f>
        <v>1</v>
      </c>
      <c r="AF35" s="1"/>
      <c r="AG35" s="10" t="b">
        <f t="shared" si="51"/>
        <v>0</v>
      </c>
      <c r="AH35" s="10" t="b">
        <f>IF(NOT(ISBLANK($B35)),AND(AG35=TRUE,NOT(COUNTIF('List of Values'!$AH$2:$AH$60,AF35)=0)),"")</f>
        <v>0</v>
      </c>
      <c r="AI35" s="1"/>
      <c r="AJ35" s="10" t="b">
        <f t="shared" si="52"/>
        <v>0</v>
      </c>
      <c r="AK35" s="10" t="b">
        <f>IF(NOT(ISBLANK($B35)),AND(AJ35=TRUE,NOT(COUNTIF('List of Values'!$AG$2:$AG$60,AI35)=0)),"")</f>
        <v>0</v>
      </c>
      <c r="AL35" s="1"/>
      <c r="AM35" s="10" t="b">
        <f t="shared" si="9"/>
        <v>1</v>
      </c>
      <c r="AN35" s="10" t="b" cm="1">
        <f t="array" ref="AN35">IF(NOT(ISBLANK($D35)),AND(AM35=TRUE,LEN(AL35)&lt;60,NOT(ISNUMBER(FIND('List of Values'!$C$2:$C$20,AL35)))),"")</f>
        <v>1</v>
      </c>
      <c r="AO35" s="1"/>
      <c r="AP35" s="10" t="b">
        <f t="shared" si="53"/>
        <v>0</v>
      </c>
      <c r="AQ35" s="10" t="b" cm="1">
        <f t="array" ref="AQ35">IF(NOT(ISBLANK($B35)),AND(AP35=TRUE,LEN(AO35)&lt;255,NOT(ISNUMBER(FIND('List of Values'!$C$2:$C$23,AO35)))),"")</f>
        <v>0</v>
      </c>
      <c r="AR35" s="1"/>
      <c r="AS35" s="10" t="b">
        <f>IF(NOT(ISBLANK(#REF!)),TRUE,"")</f>
        <v>1</v>
      </c>
      <c r="AT35" s="10" t="b" cm="1">
        <f t="array" ref="AT35">IF(NOT(ISBLANK(#REF!)),AND(AS35=TRUE,LEN(AR35)&lt;255,NOT(ISNUMBER(FIND('List of Values'!$C$2:$C$20,AR35)))),"")</f>
        <v>1</v>
      </c>
      <c r="AU35" s="1"/>
      <c r="AV35" s="10" t="b">
        <f t="shared" si="54"/>
        <v>0</v>
      </c>
      <c r="AW35" s="10" t="b">
        <f>IF(NOT(ISBLANK($B35)),AND(AV35=TRUE,NOT(COUNTIF('List of Values'!$AH$2:$AH$60,AU35)=0)),"")</f>
        <v>0</v>
      </c>
      <c r="AX35" s="1"/>
      <c r="AY35" s="10" t="b">
        <f t="shared" si="55"/>
        <v>0</v>
      </c>
      <c r="AZ35" s="10" t="b">
        <f>IF(NOT(ISBLANK($B35)),AND(AY35=TRUE,NOT(COUNTIF('List of Values'!$AG$2:$AG$60,AX35)=0)),"")</f>
        <v>0</v>
      </c>
      <c r="BA35" s="1"/>
      <c r="BB35" s="10" t="b">
        <f t="shared" si="13"/>
        <v>1</v>
      </c>
      <c r="BC35" s="10" t="b" cm="1">
        <f t="array" ref="BC35">IF(NOT(ISBLANK($D35)),AND(BB35=TRUE,LEN(BA35)&lt;60,NOT(ISNUMBER(FIND('List of Values'!$C$2:$C$20,BA35)))),"")</f>
        <v>1</v>
      </c>
      <c r="BD35" s="1"/>
      <c r="BE35" s="10" t="b">
        <f t="shared" si="56"/>
        <v>0</v>
      </c>
      <c r="BF35" s="10" t="b" cm="1">
        <f t="array" ref="BF35">IF(NOT(ISBLANK($B35)),AND(BE35=TRUE,LEN(BD35)&lt;255,NOT(ISNUMBER(FIND('List of Values'!$C$2:$C$23,BD35)))),"")</f>
        <v>0</v>
      </c>
      <c r="BG35" s="1"/>
      <c r="BH35" s="10" t="b">
        <f>IF(NOT(ISBLANK(#REF!)),TRUE,"")</f>
        <v>1</v>
      </c>
      <c r="BI35" s="10" t="b" cm="1">
        <f t="array" ref="BI35">IF(NOT(ISBLANK(#REF!)),AND(BH35=TRUE,LEN(BG35)&lt;255,NOT(ISNUMBER(FIND('List of Values'!$C$2:$C$20,BG35)))),"")</f>
        <v>1</v>
      </c>
      <c r="BJ35" s="1"/>
      <c r="BK35" s="10" t="b">
        <f t="shared" si="57"/>
        <v>0</v>
      </c>
      <c r="BL35" s="10" t="b">
        <f>IF(NOT(ISBLANK($B35)),AND(BK35=TRUE,NOT(COUNTIF('List of Values'!$AH$2:$AH$60,BJ35)=0)),"")</f>
        <v>0</v>
      </c>
      <c r="BM35" s="1"/>
      <c r="BN35" s="10" t="b">
        <f t="shared" si="16"/>
        <v>0</v>
      </c>
      <c r="BO35" s="10" t="b">
        <f>IF(NOT(ISBLANK($B35)),AND(BN35=TRUE,NOT(COUNTIF('List of Values'!$AG$2:$AG$60,BM35)=0)),"")</f>
        <v>0</v>
      </c>
      <c r="BP35" s="1"/>
      <c r="BQ35" s="10" t="b">
        <f t="shared" si="17"/>
        <v>1</v>
      </c>
      <c r="BR35" s="10" t="b" cm="1">
        <f t="array" ref="BR35">IF(NOT(ISBLANK($D35)),AND(BQ35=TRUE,LEN(BP35)&lt;60,NOT(ISNUMBER(FIND('List of Values'!$C$2:$C$20,BP35)))),"")</f>
        <v>1</v>
      </c>
      <c r="BS35" s="1"/>
      <c r="BT35" s="10" t="b">
        <f t="shared" si="18"/>
        <v>0</v>
      </c>
      <c r="BU35" s="10" t="b" cm="1">
        <f t="array" ref="BU35">IF(NOT(ISBLANK($B35)),AND(BT35=TRUE,LEN(BS35)&lt;255,NOT(ISNUMBER(FIND('List of Values'!$C$2:$C$23,BS35)))),"")</f>
        <v>0</v>
      </c>
      <c r="BV35" s="1"/>
      <c r="BW35" s="10" t="b">
        <f t="shared" si="19"/>
        <v>1</v>
      </c>
      <c r="BX35" s="10" t="b" cm="1">
        <f t="array" ref="BX35">IF(NOT(ISBLANK($D35)),AND(BW35=TRUE,LEN(BV35)&lt;255,NOT(ISNUMBER(FIND('List of Values'!$C$2:$C$20,BV35)))),"")</f>
        <v>1</v>
      </c>
      <c r="BY35" s="1"/>
      <c r="BZ35" s="10" t="b">
        <f t="shared" si="20"/>
        <v>0</v>
      </c>
      <c r="CA35" s="10" t="b">
        <f>IF(NOT(ISBLANK($B35)),AND(BZ35=TRUE,NOT(COUNTIF('List of Values'!$AH$2:$AH$60,BY35)=0)),"")</f>
        <v>0</v>
      </c>
      <c r="CB35" s="1"/>
      <c r="CC35" s="10" t="b">
        <f t="shared" si="21"/>
        <v>0</v>
      </c>
      <c r="CD35" s="10" t="b">
        <f>IF(NOT(ISBLANK($B35)),AND(CC35=TRUE,NOT(COUNTIF('List of Values'!$AG$2:$AG$60,CB35)=0)),"")</f>
        <v>0</v>
      </c>
      <c r="CE35" s="1"/>
      <c r="CF35" s="10" t="b">
        <f t="shared" si="22"/>
        <v>1</v>
      </c>
      <c r="CG35" s="10" t="b" cm="1">
        <f t="array" ref="CG35">IF(NOT(ISBLANK($D35)),AND(CF35=TRUE,LEN(CE35)&lt;60,NOT(ISNUMBER(FIND('List of Values'!$C$2:$C$20,CE35)))),"")</f>
        <v>1</v>
      </c>
      <c r="CH35" s="1"/>
      <c r="CI35" s="10" t="b">
        <f t="shared" si="23"/>
        <v>0</v>
      </c>
      <c r="CJ35" s="10" t="b" cm="1">
        <f t="array" ref="CJ35">IF(NOT(ISBLANK($B35)),AND(CI35=TRUE,LEN(CH35)&lt;255,NOT(ISNUMBER(FIND('List of Values'!$C$2:$C$23,CH35)))),"")</f>
        <v>0</v>
      </c>
      <c r="CK35" s="1"/>
      <c r="CL35" s="10" t="b">
        <f t="shared" si="24"/>
        <v>1</v>
      </c>
      <c r="CM35" s="10" t="b" cm="1">
        <f t="array" ref="CM35">IF(NOT(ISBLANK($D35)),AND(CL35=TRUE,LEN(CK35)&lt;255,NOT(ISNUMBER(FIND('List of Values'!$C$2:$C$20,CK35)))),"")</f>
        <v>1</v>
      </c>
      <c r="CN35" s="1"/>
      <c r="CO35" s="10" t="b">
        <f t="shared" si="25"/>
        <v>0</v>
      </c>
      <c r="CP35" s="10" t="b">
        <f>IF(NOT(ISBLANK($B35)),AND(CO35=TRUE,NOT(COUNTIF('List of Values'!$AH$2:$AH$60,CN35)=0)),"")</f>
        <v>0</v>
      </c>
      <c r="CQ35" s="1"/>
      <c r="CR35" s="10" t="b">
        <f t="shared" si="26"/>
        <v>0</v>
      </c>
      <c r="CS35" s="10" t="b">
        <f>IF(NOT(ISBLANK($B35)),AND(CR35=TRUE,NOT(COUNTIF('List of Values'!$AG$2:$AG$60,CQ35)=0)),"")</f>
        <v>0</v>
      </c>
      <c r="CT35" s="1"/>
      <c r="CU35" s="10" t="b">
        <f t="shared" si="27"/>
        <v>1</v>
      </c>
      <c r="CV35" s="10" t="b" cm="1">
        <f t="array" ref="CV35">IF(NOT(ISBLANK($D35)),AND(CU35=TRUE,LEN(CT35)&lt;60,NOT(ISNUMBER(FIND('List of Values'!$C$2:$C$20,CT35)))),"")</f>
        <v>1</v>
      </c>
      <c r="CW35" s="1"/>
      <c r="CX35" s="10" t="b">
        <f t="shared" si="28"/>
        <v>0</v>
      </c>
      <c r="CY35" s="10" t="b" cm="1">
        <f t="array" ref="CY35">IF(NOT(ISBLANK($B35)),AND(CX35=TRUE,LEN(CW35)&lt;255,NOT(ISNUMBER(FIND('List of Values'!$C$2:$C$23,CW35)))),"")</f>
        <v>0</v>
      </c>
      <c r="CZ35" s="1"/>
      <c r="DA35" s="10" t="b">
        <f t="shared" si="29"/>
        <v>1</v>
      </c>
      <c r="DB35" s="10" t="b" cm="1">
        <f t="array" ref="DB35">IF(NOT(ISBLANK($D35)),AND(DA35=TRUE,LEN(CZ35)&lt;255,NOT(ISNUMBER(FIND('List of Values'!$C$2:$C$20,CZ35)))),"")</f>
        <v>1</v>
      </c>
      <c r="DC35" s="1"/>
      <c r="DD35" s="10" t="b">
        <f t="shared" si="30"/>
        <v>0</v>
      </c>
      <c r="DE35" s="10" t="b">
        <f>IF(NOT(ISBLANK($B35)),AND(DD35=TRUE,NOT(COUNTIF('List of Values'!$AH$2:$AH$60,DC35)=0)),"")</f>
        <v>0</v>
      </c>
      <c r="DF35" s="1"/>
      <c r="DG35" s="10" t="b">
        <f t="shared" si="31"/>
        <v>0</v>
      </c>
      <c r="DH35" s="10" t="b">
        <f>IF(NOT(ISBLANK($B35)),AND(DG35=TRUE,NOT(COUNTIF('List of Values'!$AG$2:$AG$60,DF35)=0)),"")</f>
        <v>0</v>
      </c>
      <c r="DI35" s="1"/>
      <c r="DJ35" s="10" t="b">
        <f t="shared" si="32"/>
        <v>1</v>
      </c>
      <c r="DK35" s="10" t="b" cm="1">
        <f t="array" ref="DK35">IF(NOT(ISBLANK($D35)),AND(DJ35=TRUE,LEN(DI35)&lt;60,NOT(ISNUMBER(FIND('List of Values'!$C$2:$C$20,DI35)))),"")</f>
        <v>1</v>
      </c>
      <c r="DL35" s="1"/>
      <c r="DM35" s="10" t="b">
        <f t="shared" si="33"/>
        <v>0</v>
      </c>
      <c r="DN35" s="10" t="b" cm="1">
        <f t="array" ref="DN35">IF(NOT(ISBLANK($B35)),AND(DM35=TRUE,LEN(DL35)&lt;255,NOT(ISNUMBER(FIND('List of Values'!$C$2:$C$23,DL35)))),"")</f>
        <v>0</v>
      </c>
      <c r="DO35" s="1"/>
      <c r="DP35" s="10" t="b">
        <f t="shared" si="34"/>
        <v>1</v>
      </c>
      <c r="DQ35" s="10" t="b" cm="1">
        <f t="array" ref="DQ35">IF(NOT(ISBLANK($D35)),AND(DP35=TRUE,LEN(DO35)&lt;255,NOT(ISNUMBER(FIND('List of Values'!$C$2:$C$20,DO35)))),"")</f>
        <v>1</v>
      </c>
      <c r="DR35" s="1"/>
      <c r="DS35" s="10" t="b">
        <f t="shared" si="35"/>
        <v>0</v>
      </c>
      <c r="DT35" s="10" t="b">
        <f>IF(NOT(ISBLANK($B35)),AND(DS35=TRUE,NOT(COUNTIF('List of Values'!$AH$2:$AH$60,DR35)=0)),"")</f>
        <v>0</v>
      </c>
      <c r="DU35" s="1"/>
      <c r="DV35" s="10" t="b">
        <f t="shared" si="36"/>
        <v>0</v>
      </c>
      <c r="DW35" s="10" t="b">
        <f>IF(NOT(ISBLANK($B35)),AND(DV35=TRUE,NOT(COUNTIF('List of Values'!$AG$2:$AG$60,DU35)=0)),"")</f>
        <v>0</v>
      </c>
      <c r="DX35" s="1"/>
      <c r="DY35" s="10" t="b">
        <f t="shared" si="37"/>
        <v>1</v>
      </c>
      <c r="DZ35" s="10" t="b" cm="1">
        <f t="array" ref="DZ35">IF(NOT(ISBLANK($D35)),AND(DY35=TRUE,LEN(DX35)&lt;60,NOT(ISNUMBER(FIND('List of Values'!$C$2:$C$20,DX35)))),"")</f>
        <v>1</v>
      </c>
      <c r="EA35" s="1"/>
      <c r="EB35" s="10" t="b">
        <f t="shared" si="38"/>
        <v>0</v>
      </c>
      <c r="EC35" s="10" t="b" cm="1">
        <f t="array" ref="EC35">IF(NOT(ISBLANK($B35)),AND(EB35=TRUE,LEN(EA35)&lt;255,NOT(ISNUMBER(FIND('List of Values'!$C$2:$C$23,EA35)))),"")</f>
        <v>0</v>
      </c>
      <c r="ED35" s="1"/>
      <c r="EE35" s="10" t="b">
        <f t="shared" si="39"/>
        <v>1</v>
      </c>
      <c r="EF35" s="10" t="b" cm="1">
        <f t="array" ref="EF35">IF(NOT(ISBLANK($D35)),AND(EE35=TRUE,LEN(ED35)&lt;255,NOT(ISNUMBER(FIND('List of Values'!$C$2:$C$20,ED35)))),"")</f>
        <v>1</v>
      </c>
      <c r="EG35" s="1"/>
      <c r="EH35" s="10" t="b">
        <f t="shared" si="40"/>
        <v>0</v>
      </c>
      <c r="EI35" s="10" t="b">
        <f>IF(NOT(ISBLANK($B35)),AND(EH35=TRUE,NOT(COUNTIF('List of Values'!$AH$2:$AH$60,EG35)=0)),"")</f>
        <v>0</v>
      </c>
      <c r="EJ35" s="1"/>
      <c r="EK35" s="10" t="b">
        <f t="shared" si="41"/>
        <v>0</v>
      </c>
      <c r="EL35" s="10" t="b">
        <f>IF(NOT(ISBLANK($B35)),AND(EK35=TRUE,NOT(COUNTIF('List of Values'!$AG$2:$AG$60,EJ35)=0)),"")</f>
        <v>0</v>
      </c>
      <c r="EM35" s="1"/>
      <c r="EN35" s="10" t="b">
        <f t="shared" si="42"/>
        <v>1</v>
      </c>
      <c r="EO35" s="10" t="b" cm="1">
        <f t="array" ref="EO35">IF(NOT(ISBLANK($D35)),AND(EN35=TRUE,LEN(EM35)&lt;60,NOT(ISNUMBER(FIND('List of Values'!$C$2:$C$20,EM35)))),"")</f>
        <v>1</v>
      </c>
      <c r="EP35" s="1"/>
      <c r="EQ35" s="10" t="b">
        <f t="shared" si="43"/>
        <v>0</v>
      </c>
      <c r="ER35" s="10" t="b" cm="1">
        <f t="array" ref="ER35">IF(NOT(ISBLANK($B35)),AND(EQ35=TRUE,LEN(EP35)&lt;255,NOT(ISNUMBER(FIND('List of Values'!$C$2:$C$23,EP35)))),"")</f>
        <v>0</v>
      </c>
      <c r="ES35" s="1"/>
      <c r="ET35" s="10" t="b">
        <f t="shared" si="44"/>
        <v>1</v>
      </c>
      <c r="EU35" s="10" t="b" cm="1">
        <f t="array" ref="EU35">IF(NOT(ISBLANK($D35)),AND(ET35=TRUE,LEN(ES35)&lt;255,NOT(ISNUMBER(FIND('List of Values'!$C$2:$C$20,ES35)))),"")</f>
        <v>1</v>
      </c>
      <c r="EV35" s="1"/>
      <c r="EW35" s="10" t="b">
        <f t="shared" si="45"/>
        <v>0</v>
      </c>
      <c r="EX35" s="10" t="b">
        <f>IF(NOT(ISBLANK($B35)),AND(EW35=TRUE,NOT(COUNTIF('List of Values'!$AH$2:$AH$60,EV35)=0)),"")</f>
        <v>0</v>
      </c>
      <c r="EY35" t="str">
        <f>_xlfn.XLOOKUP(C35,[1]Blad1!$B:$B,[1]Blad1!$D:$D,"")</f>
        <v/>
      </c>
    </row>
    <row r="36" spans="1:155">
      <c r="A36">
        <f t="shared" si="58"/>
        <v>0</v>
      </c>
      <c r="B36" s="1">
        <v>218002</v>
      </c>
      <c r="C36" s="101">
        <v>39</v>
      </c>
      <c r="D36" s="1" t="s">
        <v>1862</v>
      </c>
      <c r="E36" s="1" t="s">
        <v>1947</v>
      </c>
      <c r="F36" s="10" t="b">
        <f t="shared" si="46"/>
        <v>1</v>
      </c>
      <c r="G36" s="10" t="b">
        <f>IF(NOT(ISBLANK($B36)),AND(F36=TRUE,NOT(COUNTIF('List of Values'!$AG$2:$AG$60,E36)=0)),"")</f>
        <v>1</v>
      </c>
      <c r="H36" s="1" t="s">
        <v>1980</v>
      </c>
      <c r="I36" s="10" t="b">
        <f t="shared" si="1"/>
        <v>1</v>
      </c>
      <c r="J36" s="10" t="b" cm="1">
        <f t="array" ref="J36">IF(NOT(ISBLANK($D36)),AND(I36=TRUE,LEN(H36)&lt;60,NOT(ISNUMBER(FIND('List of Values'!$C$2:$C$20,H36)))),"")</f>
        <v>1</v>
      </c>
      <c r="K36" s="101">
        <v>527686246</v>
      </c>
      <c r="L36" s="10" t="b">
        <f t="shared" si="47"/>
        <v>1</v>
      </c>
      <c r="M36" s="10" t="b" cm="1">
        <f t="array" ref="M36">IF(NOT(ISBLANK($B36)),AND(L36=TRUE,LEN(K36)&lt;255,NOT(ISNUMBER(FIND('List of Values'!$C$2:$C$23,K36)))),"")</f>
        <v>1</v>
      </c>
      <c r="N36" s="1" t="s">
        <v>32</v>
      </c>
      <c r="O36" s="10" t="b">
        <f>IF(NOT(ISBLANK(#REF!)),TRUE,"")</f>
        <v>1</v>
      </c>
      <c r="P36" s="10" t="b" cm="1">
        <f t="array" ref="P36">IF(NOT(ISBLANK(#REF!)),AND(O36=TRUE,LEN(N36)&lt;255,NOT(ISNUMBER(FIND('List of Values'!$C$2:$C$20,N36)))),"")</f>
        <v>1</v>
      </c>
      <c r="Q36" s="1" t="s">
        <v>1952</v>
      </c>
      <c r="R36" s="10" t="b">
        <f t="shared" si="48"/>
        <v>1</v>
      </c>
      <c r="S36" s="10" t="b">
        <f>IF(NOT(ISBLANK($B36)),AND(R36=TRUE,NOT(COUNTIF('List of Values'!$AH$2:$AH$60,Q36)=0)),"")</f>
        <v>1</v>
      </c>
      <c r="T36" s="1" t="s">
        <v>1949</v>
      </c>
      <c r="U36" s="10" t="b">
        <f t="shared" si="49"/>
        <v>1</v>
      </c>
      <c r="V36" s="10" t="b">
        <f>IF(NOT(ISBLANK($B36)),AND(U36=TRUE,NOT(COUNTIF('List of Values'!$AG$2:$AG$60,T36)=0)),"")</f>
        <v>1</v>
      </c>
      <c r="W36" s="1" t="s">
        <v>1980</v>
      </c>
      <c r="X36" s="10" t="b">
        <f t="shared" si="5"/>
        <v>1</v>
      </c>
      <c r="Y36" s="10" t="b" cm="1">
        <f t="array" ref="Y36">IF(NOT(ISBLANK($D36)),AND(X36=TRUE,LEN(W36)&lt;60,NOT(ISNUMBER(FIND('List of Values'!$C$2:$C$20,W36)))),"")</f>
        <v>1</v>
      </c>
      <c r="Z36" s="101" t="s">
        <v>1981</v>
      </c>
      <c r="AA36" s="10" t="b">
        <f t="shared" si="50"/>
        <v>1</v>
      </c>
      <c r="AB36" s="10" t="b" cm="1">
        <f t="array" ref="AB36">IF(NOT(ISBLANK($B36)),AND(AA36=TRUE,LEN(Z36)&lt;255,NOT(ISNUMBER(FIND('List of Values'!$C$2:$C$23,Z36)))),"")</f>
        <v>1</v>
      </c>
      <c r="AC36" s="1" t="s">
        <v>32</v>
      </c>
      <c r="AD36" s="10" t="b">
        <f>IF(NOT(ISBLANK(#REF!)),TRUE,"")</f>
        <v>1</v>
      </c>
      <c r="AE36" s="10" t="b" cm="1">
        <f t="array" ref="AE36">IF(NOT(ISBLANK(#REF!)),AND(AD36=TRUE,LEN(AC36)&lt;255,NOT(ISNUMBER(FIND('List of Values'!$C$2:$C$20,AC36)))),"")</f>
        <v>1</v>
      </c>
      <c r="AF36" s="1" t="s">
        <v>1952</v>
      </c>
      <c r="AG36" s="10" t="b">
        <f t="shared" si="51"/>
        <v>1</v>
      </c>
      <c r="AH36" s="10" t="b">
        <f>IF(NOT(ISBLANK($B36)),AND(AG36=TRUE,NOT(COUNTIF('List of Values'!$AH$2:$AH$60,AF36)=0)),"")</f>
        <v>1</v>
      </c>
      <c r="AI36" s="1" t="s">
        <v>1947</v>
      </c>
      <c r="AJ36" s="10" t="b">
        <f t="shared" si="52"/>
        <v>1</v>
      </c>
      <c r="AK36" s="10" t="b">
        <f>IF(NOT(ISBLANK($B36)),AND(AJ36=TRUE,NOT(COUNTIF('List of Values'!$AG$2:$AG$60,AI36)=0)),"")</f>
        <v>1</v>
      </c>
      <c r="AL36" s="1" t="s">
        <v>1999</v>
      </c>
      <c r="AM36" s="10" t="b">
        <f t="shared" si="9"/>
        <v>1</v>
      </c>
      <c r="AN36" s="10" t="b" cm="1">
        <f t="array" ref="AN36">IF(NOT(ISBLANK($D36)),AND(AM36=TRUE,LEN(AL36)&lt;60,NOT(ISNUMBER(FIND('List of Values'!$C$2:$C$20,AL36)))),"")</f>
        <v>1</v>
      </c>
      <c r="AO36" s="1">
        <v>31527686246</v>
      </c>
      <c r="AP36" s="10" t="b">
        <f t="shared" si="53"/>
        <v>1</v>
      </c>
      <c r="AQ36" s="10" t="b" cm="1">
        <f t="array" ref="AQ36">IF(NOT(ISBLANK($B36)),AND(AP36=TRUE,LEN(AO36)&lt;255,NOT(ISNUMBER(FIND('List of Values'!$C$2:$C$23,AO36)))),"")</f>
        <v>1</v>
      </c>
      <c r="AR36" s="1" t="s">
        <v>38</v>
      </c>
      <c r="AS36" s="10" t="b">
        <f>IF(NOT(ISBLANK(#REF!)),TRUE,"")</f>
        <v>1</v>
      </c>
      <c r="AT36" s="10" t="b" cm="1">
        <f t="array" ref="AT36">IF(NOT(ISBLANK(#REF!)),AND(AS36=TRUE,LEN(AR36)&lt;255,NOT(ISNUMBER(FIND('List of Values'!$C$2:$C$20,AR36)))),"")</f>
        <v>1</v>
      </c>
      <c r="AU36" s="1" t="s">
        <v>1952</v>
      </c>
      <c r="AV36" s="10" t="b">
        <f t="shared" si="54"/>
        <v>1</v>
      </c>
      <c r="AW36" s="10" t="b">
        <f>IF(NOT(ISBLANK($B36)),AND(AV36=TRUE,NOT(COUNTIF('List of Values'!$AH$2:$AH$60,AU36)=0)),"")</f>
        <v>1</v>
      </c>
      <c r="AX36" s="1" t="s">
        <v>2288</v>
      </c>
      <c r="AY36" s="10" t="b">
        <f t="shared" si="55"/>
        <v>1</v>
      </c>
      <c r="AZ36" s="10" t="b">
        <f>IF(NOT(ISBLANK($B36)),AND(AY36=TRUE,NOT(COUNTIF('List of Values'!$AG$2:$AG$60,AX36)=0)),"")</f>
        <v>1</v>
      </c>
      <c r="BA36" s="1" t="s">
        <v>1999</v>
      </c>
      <c r="BB36" s="10" t="b">
        <f t="shared" si="13"/>
        <v>1</v>
      </c>
      <c r="BC36" s="10" t="b" cm="1">
        <f t="array" ref="BC36">IF(NOT(ISBLANK($D36)),AND(BB36=TRUE,LEN(BA36)&lt;60,NOT(ISNUMBER(FIND('List of Values'!$C$2:$C$20,BA36)))),"")</f>
        <v>1</v>
      </c>
      <c r="BD36" s="1">
        <v>31527686133</v>
      </c>
      <c r="BE36" s="10" t="b">
        <f t="shared" si="56"/>
        <v>1</v>
      </c>
      <c r="BF36" s="10" t="b" cm="1">
        <f t="array" ref="BF36">IF(NOT(ISBLANK($B36)),AND(BE36=TRUE,LEN(BD36)&lt;255,NOT(ISNUMBER(FIND('List of Values'!$C$2:$C$23,BD36)))),"")</f>
        <v>1</v>
      </c>
      <c r="BG36" s="1" t="s">
        <v>38</v>
      </c>
      <c r="BH36" s="10" t="b">
        <f>IF(NOT(ISBLANK(#REF!)),TRUE,"")</f>
        <v>1</v>
      </c>
      <c r="BI36" s="10" t="b" cm="1">
        <f t="array" ref="BI36">IF(NOT(ISBLANK(#REF!)),AND(BH36=TRUE,LEN(BG36)&lt;255,NOT(ISNUMBER(FIND('List of Values'!$C$2:$C$20,BG36)))),"")</f>
        <v>1</v>
      </c>
      <c r="BJ36" s="1" t="s">
        <v>1952</v>
      </c>
      <c r="BK36" s="10" t="b">
        <f t="shared" si="57"/>
        <v>1</v>
      </c>
      <c r="BL36" s="10" t="b">
        <f>IF(NOT(ISBLANK($B36)),AND(BK36=TRUE,NOT(COUNTIF('List of Values'!$AH$2:$AH$60,BJ36)=0)),"")</f>
        <v>1</v>
      </c>
      <c r="BM36" s="1"/>
      <c r="BN36" s="10" t="b">
        <f t="shared" si="16"/>
        <v>0</v>
      </c>
      <c r="BO36" s="10" t="b">
        <f>IF(NOT(ISBLANK($B36)),AND(BN36=TRUE,NOT(COUNTIF('List of Values'!$AG$2:$AG$60,BM36)=0)),"")</f>
        <v>0</v>
      </c>
      <c r="BP36" s="1"/>
      <c r="BQ36" s="10" t="b">
        <f t="shared" si="17"/>
        <v>1</v>
      </c>
      <c r="BR36" s="10" t="b" cm="1">
        <f t="array" ref="BR36">IF(NOT(ISBLANK($D36)),AND(BQ36=TRUE,LEN(BP36)&lt;60,NOT(ISNUMBER(FIND('List of Values'!$C$2:$C$20,BP36)))),"")</f>
        <v>1</v>
      </c>
      <c r="BS36" s="1"/>
      <c r="BT36" s="10" t="b">
        <f t="shared" si="18"/>
        <v>0</v>
      </c>
      <c r="BU36" s="10" t="b" cm="1">
        <f t="array" ref="BU36">IF(NOT(ISBLANK($B36)),AND(BT36=TRUE,LEN(BS36)&lt;255,NOT(ISNUMBER(FIND('List of Values'!$C$2:$C$23,BS36)))),"")</f>
        <v>0</v>
      </c>
      <c r="BV36" s="1"/>
      <c r="BW36" s="10" t="b">
        <f t="shared" si="19"/>
        <v>1</v>
      </c>
      <c r="BX36" s="10" t="b" cm="1">
        <f t="array" ref="BX36">IF(NOT(ISBLANK($D36)),AND(BW36=TRUE,LEN(BV36)&lt;255,NOT(ISNUMBER(FIND('List of Values'!$C$2:$C$20,BV36)))),"")</f>
        <v>1</v>
      </c>
      <c r="BY36" s="1"/>
      <c r="BZ36" s="10" t="b">
        <f t="shared" si="20"/>
        <v>0</v>
      </c>
      <c r="CA36" s="10" t="b">
        <f>IF(NOT(ISBLANK($B36)),AND(BZ36=TRUE,NOT(COUNTIF('List of Values'!$AH$2:$AH$60,BY36)=0)),"")</f>
        <v>0</v>
      </c>
      <c r="CB36" s="1"/>
      <c r="CC36" s="10" t="b">
        <f t="shared" si="21"/>
        <v>0</v>
      </c>
      <c r="CD36" s="10" t="b">
        <f>IF(NOT(ISBLANK($B36)),AND(CC36=TRUE,NOT(COUNTIF('List of Values'!$AG$2:$AG$60,CB36)=0)),"")</f>
        <v>0</v>
      </c>
      <c r="CE36" s="1"/>
      <c r="CF36" s="10" t="b">
        <f t="shared" si="22"/>
        <v>1</v>
      </c>
      <c r="CG36" s="10" t="b" cm="1">
        <f t="array" ref="CG36">IF(NOT(ISBLANK($D36)),AND(CF36=TRUE,LEN(CE36)&lt;60,NOT(ISNUMBER(FIND('List of Values'!$C$2:$C$20,CE36)))),"")</f>
        <v>1</v>
      </c>
      <c r="CH36" s="1"/>
      <c r="CI36" s="10" t="b">
        <f t="shared" si="23"/>
        <v>0</v>
      </c>
      <c r="CJ36" s="10" t="b" cm="1">
        <f t="array" ref="CJ36">IF(NOT(ISBLANK($B36)),AND(CI36=TRUE,LEN(CH36)&lt;255,NOT(ISNUMBER(FIND('List of Values'!$C$2:$C$23,CH36)))),"")</f>
        <v>0</v>
      </c>
      <c r="CK36" s="1"/>
      <c r="CL36" s="10" t="b">
        <f t="shared" si="24"/>
        <v>1</v>
      </c>
      <c r="CM36" s="10" t="b" cm="1">
        <f t="array" ref="CM36">IF(NOT(ISBLANK($D36)),AND(CL36=TRUE,LEN(CK36)&lt;255,NOT(ISNUMBER(FIND('List of Values'!$C$2:$C$20,CK36)))),"")</f>
        <v>1</v>
      </c>
      <c r="CN36" s="1"/>
      <c r="CO36" s="10" t="b">
        <f t="shared" si="25"/>
        <v>0</v>
      </c>
      <c r="CP36" s="10" t="b">
        <f>IF(NOT(ISBLANK($B36)),AND(CO36=TRUE,NOT(COUNTIF('List of Values'!$AH$2:$AH$60,CN36)=0)),"")</f>
        <v>0</v>
      </c>
      <c r="CQ36" s="1"/>
      <c r="CR36" s="10" t="b">
        <f t="shared" si="26"/>
        <v>0</v>
      </c>
      <c r="CS36" s="10" t="b">
        <f>IF(NOT(ISBLANK($B36)),AND(CR36=TRUE,NOT(COUNTIF('List of Values'!$AG$2:$AG$60,CQ36)=0)),"")</f>
        <v>0</v>
      </c>
      <c r="CT36" s="1"/>
      <c r="CU36" s="10" t="b">
        <f t="shared" si="27"/>
        <v>1</v>
      </c>
      <c r="CV36" s="10" t="b" cm="1">
        <f t="array" ref="CV36">IF(NOT(ISBLANK($D36)),AND(CU36=TRUE,LEN(CT36)&lt;60,NOT(ISNUMBER(FIND('List of Values'!$C$2:$C$20,CT36)))),"")</f>
        <v>1</v>
      </c>
      <c r="CW36" s="1"/>
      <c r="CX36" s="10" t="b">
        <f t="shared" si="28"/>
        <v>0</v>
      </c>
      <c r="CY36" s="10" t="b" cm="1">
        <f t="array" ref="CY36">IF(NOT(ISBLANK($B36)),AND(CX36=TRUE,LEN(CW36)&lt;255,NOT(ISNUMBER(FIND('List of Values'!$C$2:$C$23,CW36)))),"")</f>
        <v>0</v>
      </c>
      <c r="CZ36" s="1"/>
      <c r="DA36" s="10" t="b">
        <f t="shared" si="29"/>
        <v>1</v>
      </c>
      <c r="DB36" s="10" t="b" cm="1">
        <f t="array" ref="DB36">IF(NOT(ISBLANK($D36)),AND(DA36=TRUE,LEN(CZ36)&lt;255,NOT(ISNUMBER(FIND('List of Values'!$C$2:$C$20,CZ36)))),"")</f>
        <v>1</v>
      </c>
      <c r="DC36" s="1"/>
      <c r="DD36" s="10" t="b">
        <f t="shared" si="30"/>
        <v>0</v>
      </c>
      <c r="DE36" s="10" t="b">
        <f>IF(NOT(ISBLANK($B36)),AND(DD36=TRUE,NOT(COUNTIF('List of Values'!$AH$2:$AH$60,DC36)=0)),"")</f>
        <v>0</v>
      </c>
      <c r="DF36" s="1"/>
      <c r="DG36" s="10" t="b">
        <f t="shared" si="31"/>
        <v>0</v>
      </c>
      <c r="DH36" s="10" t="b">
        <f>IF(NOT(ISBLANK($B36)),AND(DG36=TRUE,NOT(COUNTIF('List of Values'!$AG$2:$AG$60,DF36)=0)),"")</f>
        <v>0</v>
      </c>
      <c r="DI36" s="1"/>
      <c r="DJ36" s="10" t="b">
        <f t="shared" si="32"/>
        <v>1</v>
      </c>
      <c r="DK36" s="10" t="b" cm="1">
        <f t="array" ref="DK36">IF(NOT(ISBLANK($D36)),AND(DJ36=TRUE,LEN(DI36)&lt;60,NOT(ISNUMBER(FIND('List of Values'!$C$2:$C$20,DI36)))),"")</f>
        <v>1</v>
      </c>
      <c r="DL36" s="1"/>
      <c r="DM36" s="10" t="b">
        <f t="shared" si="33"/>
        <v>0</v>
      </c>
      <c r="DN36" s="10" t="b" cm="1">
        <f t="array" ref="DN36">IF(NOT(ISBLANK($B36)),AND(DM36=TRUE,LEN(DL36)&lt;255,NOT(ISNUMBER(FIND('List of Values'!$C$2:$C$23,DL36)))),"")</f>
        <v>0</v>
      </c>
      <c r="DO36" s="1"/>
      <c r="DP36" s="10" t="b">
        <f t="shared" si="34"/>
        <v>1</v>
      </c>
      <c r="DQ36" s="10" t="b" cm="1">
        <f t="array" ref="DQ36">IF(NOT(ISBLANK($D36)),AND(DP36=TRUE,LEN(DO36)&lt;255,NOT(ISNUMBER(FIND('List of Values'!$C$2:$C$20,DO36)))),"")</f>
        <v>1</v>
      </c>
      <c r="DR36" s="1"/>
      <c r="DS36" s="10" t="b">
        <f t="shared" si="35"/>
        <v>0</v>
      </c>
      <c r="DT36" s="10" t="b">
        <f>IF(NOT(ISBLANK($B36)),AND(DS36=TRUE,NOT(COUNTIF('List of Values'!$AH$2:$AH$60,DR36)=0)),"")</f>
        <v>0</v>
      </c>
      <c r="DU36" s="1"/>
      <c r="DV36" s="10" t="b">
        <f t="shared" si="36"/>
        <v>0</v>
      </c>
      <c r="DW36" s="10" t="b">
        <f>IF(NOT(ISBLANK($B36)),AND(DV36=TRUE,NOT(COUNTIF('List of Values'!$AG$2:$AG$60,DU36)=0)),"")</f>
        <v>0</v>
      </c>
      <c r="DX36" s="1"/>
      <c r="DY36" s="10" t="b">
        <f t="shared" si="37"/>
        <v>1</v>
      </c>
      <c r="DZ36" s="10" t="b" cm="1">
        <f t="array" ref="DZ36">IF(NOT(ISBLANK($D36)),AND(DY36=TRUE,LEN(DX36)&lt;60,NOT(ISNUMBER(FIND('List of Values'!$C$2:$C$20,DX36)))),"")</f>
        <v>1</v>
      </c>
      <c r="EA36" s="1"/>
      <c r="EB36" s="10" t="b">
        <f t="shared" si="38"/>
        <v>0</v>
      </c>
      <c r="EC36" s="10" t="b" cm="1">
        <f t="array" ref="EC36">IF(NOT(ISBLANK($B36)),AND(EB36=TRUE,LEN(EA36)&lt;255,NOT(ISNUMBER(FIND('List of Values'!$C$2:$C$23,EA36)))),"")</f>
        <v>0</v>
      </c>
      <c r="ED36" s="1"/>
      <c r="EE36" s="10" t="b">
        <f t="shared" si="39"/>
        <v>1</v>
      </c>
      <c r="EF36" s="10" t="b" cm="1">
        <f t="array" ref="EF36">IF(NOT(ISBLANK($D36)),AND(EE36=TRUE,LEN(ED36)&lt;255,NOT(ISNUMBER(FIND('List of Values'!$C$2:$C$20,ED36)))),"")</f>
        <v>1</v>
      </c>
      <c r="EG36" s="1"/>
      <c r="EH36" s="10" t="b">
        <f t="shared" si="40"/>
        <v>0</v>
      </c>
      <c r="EI36" s="10" t="b">
        <f>IF(NOT(ISBLANK($B36)),AND(EH36=TRUE,NOT(COUNTIF('List of Values'!$AH$2:$AH$60,EG36)=0)),"")</f>
        <v>0</v>
      </c>
      <c r="EJ36" s="1"/>
      <c r="EK36" s="10" t="b">
        <f t="shared" si="41"/>
        <v>0</v>
      </c>
      <c r="EL36" s="10" t="b">
        <f>IF(NOT(ISBLANK($B36)),AND(EK36=TRUE,NOT(COUNTIF('List of Values'!$AG$2:$AG$60,EJ36)=0)),"")</f>
        <v>0</v>
      </c>
      <c r="EM36" s="1"/>
      <c r="EN36" s="10" t="b">
        <f t="shared" si="42"/>
        <v>1</v>
      </c>
      <c r="EO36" s="10" t="b" cm="1">
        <f t="array" ref="EO36">IF(NOT(ISBLANK($D36)),AND(EN36=TRUE,LEN(EM36)&lt;60,NOT(ISNUMBER(FIND('List of Values'!$C$2:$C$20,EM36)))),"")</f>
        <v>1</v>
      </c>
      <c r="EP36" s="1"/>
      <c r="EQ36" s="10" t="b">
        <f t="shared" si="43"/>
        <v>0</v>
      </c>
      <c r="ER36" s="10" t="b" cm="1">
        <f t="array" ref="ER36">IF(NOT(ISBLANK($B36)),AND(EQ36=TRUE,LEN(EP36)&lt;255,NOT(ISNUMBER(FIND('List of Values'!$C$2:$C$23,EP36)))),"")</f>
        <v>0</v>
      </c>
      <c r="ES36" s="1"/>
      <c r="ET36" s="10" t="b">
        <f t="shared" si="44"/>
        <v>1</v>
      </c>
      <c r="EU36" s="10" t="b" cm="1">
        <f t="array" ref="EU36">IF(NOT(ISBLANK($D36)),AND(ET36=TRUE,LEN(ES36)&lt;255,NOT(ISNUMBER(FIND('List of Values'!$C$2:$C$20,ES36)))),"")</f>
        <v>1</v>
      </c>
      <c r="EV36" s="1"/>
      <c r="EW36" s="10" t="b">
        <f t="shared" si="45"/>
        <v>0</v>
      </c>
      <c r="EX36" s="10" t="b">
        <f>IF(NOT(ISBLANK($B36)),AND(EW36=TRUE,NOT(COUNTIF('List of Values'!$AH$2:$AH$60,EV36)=0)),"")</f>
        <v>0</v>
      </c>
      <c r="EY36" s="60" t="str">
        <f>_xlfn.XLOOKUP(C36,[1]Blad1!$B:$B,[1]Blad1!$D:$D,"")</f>
        <v>x</v>
      </c>
    </row>
    <row r="37" spans="1:155">
      <c r="A37">
        <f t="shared" si="58"/>
        <v>0</v>
      </c>
      <c r="B37" s="1">
        <v>217992</v>
      </c>
      <c r="C37" s="101">
        <v>72</v>
      </c>
      <c r="D37" s="1" t="s">
        <v>1863</v>
      </c>
      <c r="E37" s="1" t="s">
        <v>1947</v>
      </c>
      <c r="F37" s="10" t="b">
        <f t="shared" si="46"/>
        <v>1</v>
      </c>
      <c r="G37" s="10" t="b">
        <f>IF(NOT(ISBLANK($B37)),AND(F37=TRUE,NOT(COUNTIF('List of Values'!$AG$2:$AG$60,E37)=0)),"")</f>
        <v>1</v>
      </c>
      <c r="H37" s="1" t="s">
        <v>1958</v>
      </c>
      <c r="I37" s="10" t="b">
        <f t="shared" si="1"/>
        <v>1</v>
      </c>
      <c r="J37" s="10" t="b" cm="1">
        <f t="array" ref="J37">IF(NOT(ISBLANK($D37)),AND(I37=TRUE,LEN(H37)&lt;60,NOT(ISNUMBER(FIND('List of Values'!$C$2:$C$20,H37)))),"")</f>
        <v>1</v>
      </c>
      <c r="K37" s="101">
        <v>4599864000</v>
      </c>
      <c r="L37" s="10" t="b">
        <f t="shared" si="47"/>
        <v>1</v>
      </c>
      <c r="M37" s="10" t="b" cm="1">
        <f t="array" ref="M37">IF(NOT(ISBLANK($B37)),AND(L37=TRUE,LEN(K37)&lt;255,NOT(ISNUMBER(FIND('List of Values'!$C$2:$C$23,K37)))),"")</f>
        <v>1</v>
      </c>
      <c r="N37" s="1" t="s">
        <v>32</v>
      </c>
      <c r="O37" s="10" t="b">
        <f>IF(NOT(ISBLANK(#REF!)),TRUE,"")</f>
        <v>1</v>
      </c>
      <c r="P37" s="10" t="b" cm="1">
        <f t="array" ref="P37">IF(NOT(ISBLANK(#REF!)),AND(O37=TRUE,LEN(N37)&lt;255,NOT(ISNUMBER(FIND('List of Values'!$C$2:$C$20,N37)))),"")</f>
        <v>1</v>
      </c>
      <c r="Q37" s="1" t="s">
        <v>1457</v>
      </c>
      <c r="R37" s="10" t="b">
        <f t="shared" si="48"/>
        <v>1</v>
      </c>
      <c r="S37" s="10" t="b">
        <f>IF(NOT(ISBLANK($B37)),AND(R37=TRUE,NOT(COUNTIF('List of Values'!$AH$2:$AH$60,Q37)=0)),"")</f>
        <v>1</v>
      </c>
      <c r="T37" s="1" t="s">
        <v>1949</v>
      </c>
      <c r="U37" s="10" t="b">
        <f t="shared" si="49"/>
        <v>1</v>
      </c>
      <c r="V37" s="10" t="b">
        <f>IF(NOT(ISBLANK($B37)),AND(U37=TRUE,NOT(COUNTIF('List of Values'!$AG$2:$AG$60,T37)=0)),"")</f>
        <v>1</v>
      </c>
      <c r="W37" s="1" t="s">
        <v>1958</v>
      </c>
      <c r="X37" s="10" t="b">
        <f t="shared" si="5"/>
        <v>1</v>
      </c>
      <c r="Y37" s="10" t="b" cm="1">
        <f t="array" ref="Y37">IF(NOT(ISBLANK($D37)),AND(X37=TRUE,LEN(W37)&lt;60,NOT(ISNUMBER(FIND('List of Values'!$C$2:$C$20,W37)))),"")</f>
        <v>1</v>
      </c>
      <c r="Z37" s="1" t="s">
        <v>2242</v>
      </c>
      <c r="AA37" s="10" t="b">
        <f t="shared" si="50"/>
        <v>1</v>
      </c>
      <c r="AB37" s="10" t="b" cm="1">
        <f t="array" ref="AB37">IF(NOT(ISBLANK($B37)),AND(AA37=TRUE,LEN(Z37)&lt;255,NOT(ISNUMBER(FIND('List of Values'!$C$2:$C$23,Z37)))),"")</f>
        <v>1</v>
      </c>
      <c r="AC37" s="1" t="s">
        <v>32</v>
      </c>
      <c r="AD37" s="10" t="b">
        <f>IF(NOT(ISBLANK(#REF!)),TRUE,"")</f>
        <v>1</v>
      </c>
      <c r="AE37" s="10" t="b" cm="1">
        <f t="array" ref="AE37">IF(NOT(ISBLANK(#REF!)),AND(AD37=TRUE,LEN(AC37)&lt;255,NOT(ISNUMBER(FIND('List of Values'!$C$2:$C$20,AC37)))),"")</f>
        <v>1</v>
      </c>
      <c r="AF37" s="1" t="s">
        <v>1952</v>
      </c>
      <c r="AG37" s="10" t="b">
        <f t="shared" si="51"/>
        <v>1</v>
      </c>
      <c r="AH37" s="10" t="b">
        <f>IF(NOT(ISBLANK($B37)),AND(AG37=TRUE,NOT(COUNTIF('List of Values'!$AH$2:$AH$60,AF37)=0)),"")</f>
        <v>1</v>
      </c>
      <c r="AI37" s="1" t="s">
        <v>2288</v>
      </c>
      <c r="AJ37" s="10" t="b">
        <f t="shared" si="52"/>
        <v>1</v>
      </c>
      <c r="AK37" s="10" t="b">
        <f>IF(NOT(ISBLANK($B37)),AND(AJ37=TRUE,NOT(COUNTIF('List of Values'!$AG$2:$AG$60,AI37)=0)),"")</f>
        <v>1</v>
      </c>
      <c r="AL37" s="1" t="s">
        <v>1958</v>
      </c>
      <c r="AM37" s="10" t="b">
        <f t="shared" si="9"/>
        <v>1</v>
      </c>
      <c r="AN37" s="10" t="b" cm="1">
        <f t="array" ref="AN37">IF(NOT(ISBLANK($D37)),AND(AM37=TRUE,LEN(AL37)&lt;60,NOT(ISNUMBER(FIND('List of Values'!$C$2:$C$20,AL37)))),"")</f>
        <v>1</v>
      </c>
      <c r="AO37" s="1">
        <v>4599864001</v>
      </c>
      <c r="AP37" s="10" t="b">
        <f t="shared" si="53"/>
        <v>1</v>
      </c>
      <c r="AQ37" s="10" t="b" cm="1">
        <f t="array" ref="AQ37">IF(NOT(ISBLANK($B37)),AND(AP37=TRUE,LEN(AO37)&lt;255,NOT(ISNUMBER(FIND('List of Values'!$C$2:$C$23,AO37)))),"")</f>
        <v>1</v>
      </c>
      <c r="AR37" s="1" t="s">
        <v>32</v>
      </c>
      <c r="AS37" s="10" t="b">
        <f>IF(NOT(ISBLANK(#REF!)),TRUE,"")</f>
        <v>1</v>
      </c>
      <c r="AT37" s="10" t="b" cm="1">
        <f t="array" ref="AT37">IF(NOT(ISBLANK(#REF!)),AND(AS37=TRUE,LEN(AR37)&lt;255,NOT(ISNUMBER(FIND('List of Values'!$C$2:$C$20,AR37)))),"")</f>
        <v>1</v>
      </c>
      <c r="AU37" s="1" t="s">
        <v>1952</v>
      </c>
      <c r="AV37" s="10" t="b">
        <f t="shared" si="54"/>
        <v>1</v>
      </c>
      <c r="AW37" s="10" t="b">
        <f>IF(NOT(ISBLANK($B37)),AND(AV37=TRUE,NOT(COUNTIF('List of Values'!$AH$2:$AH$60,AU37)=0)),"")</f>
        <v>1</v>
      </c>
      <c r="AX37" s="1"/>
      <c r="AY37" s="10" t="b">
        <f t="shared" si="55"/>
        <v>0</v>
      </c>
      <c r="AZ37" s="10" t="b">
        <f>IF(NOT(ISBLANK($B37)),AND(AY37=TRUE,NOT(COUNTIF('List of Values'!$AG$2:$AG$60,AX37)=0)),"")</f>
        <v>0</v>
      </c>
      <c r="BA37" s="1"/>
      <c r="BB37" s="10" t="b">
        <f t="shared" si="13"/>
        <v>1</v>
      </c>
      <c r="BC37" s="10" t="b" cm="1">
        <f t="array" ref="BC37">IF(NOT(ISBLANK($D37)),AND(BB37=TRUE,LEN(BA37)&lt;60,NOT(ISNUMBER(FIND('List of Values'!$C$2:$C$20,BA37)))),"")</f>
        <v>1</v>
      </c>
      <c r="BD37" s="1"/>
      <c r="BE37" s="10" t="b">
        <f t="shared" si="56"/>
        <v>0</v>
      </c>
      <c r="BF37" s="10" t="b" cm="1">
        <f t="array" ref="BF37">IF(NOT(ISBLANK($B37)),AND(BE37=TRUE,LEN(BD37)&lt;255,NOT(ISNUMBER(FIND('List of Values'!$C$2:$C$23,BD37)))),"")</f>
        <v>0</v>
      </c>
      <c r="BG37" s="1"/>
      <c r="BH37" s="10" t="b">
        <f>IF(NOT(ISBLANK(#REF!)),TRUE,"")</f>
        <v>1</v>
      </c>
      <c r="BI37" s="10" t="b" cm="1">
        <f t="array" ref="BI37">IF(NOT(ISBLANK(#REF!)),AND(BH37=TRUE,LEN(BG37)&lt;255,NOT(ISNUMBER(FIND('List of Values'!$C$2:$C$20,BG37)))),"")</f>
        <v>1</v>
      </c>
      <c r="BJ37" s="1"/>
      <c r="BK37" s="10" t="b">
        <f t="shared" si="57"/>
        <v>0</v>
      </c>
      <c r="BL37" s="10" t="b">
        <f>IF(NOT(ISBLANK($B37)),AND(BK37=TRUE,NOT(COUNTIF('List of Values'!$AH$2:$AH$60,BJ37)=0)),"")</f>
        <v>0</v>
      </c>
      <c r="BM37" s="1"/>
      <c r="BN37" s="10" t="b">
        <f t="shared" si="16"/>
        <v>0</v>
      </c>
      <c r="BO37" s="10" t="b">
        <f>IF(NOT(ISBLANK($B37)),AND(BN37=TRUE,NOT(COUNTIF('List of Values'!$AG$2:$AG$60,BM37)=0)),"")</f>
        <v>0</v>
      </c>
      <c r="BP37" s="1"/>
      <c r="BQ37" s="10" t="b">
        <f t="shared" si="17"/>
        <v>1</v>
      </c>
      <c r="BR37" s="10" t="b" cm="1">
        <f t="array" ref="BR37">IF(NOT(ISBLANK($D37)),AND(BQ37=TRUE,LEN(BP37)&lt;60,NOT(ISNUMBER(FIND('List of Values'!$C$2:$C$20,BP37)))),"")</f>
        <v>1</v>
      </c>
      <c r="BS37" s="1"/>
      <c r="BT37" s="10" t="b">
        <f t="shared" si="18"/>
        <v>0</v>
      </c>
      <c r="BU37" s="10" t="b" cm="1">
        <f t="array" ref="BU37">IF(NOT(ISBLANK($B37)),AND(BT37=TRUE,LEN(BS37)&lt;255,NOT(ISNUMBER(FIND('List of Values'!$C$2:$C$23,BS37)))),"")</f>
        <v>0</v>
      </c>
      <c r="BV37" s="1"/>
      <c r="BW37" s="10" t="b">
        <f t="shared" si="19"/>
        <v>1</v>
      </c>
      <c r="BX37" s="10" t="b" cm="1">
        <f t="array" ref="BX37">IF(NOT(ISBLANK($D37)),AND(BW37=TRUE,LEN(BV37)&lt;255,NOT(ISNUMBER(FIND('List of Values'!$C$2:$C$20,BV37)))),"")</f>
        <v>1</v>
      </c>
      <c r="BY37" s="1"/>
      <c r="BZ37" s="10" t="b">
        <f t="shared" si="20"/>
        <v>0</v>
      </c>
      <c r="CA37" s="10" t="b">
        <f>IF(NOT(ISBLANK($B37)),AND(BZ37=TRUE,NOT(COUNTIF('List of Values'!$AH$2:$AH$60,BY37)=0)),"")</f>
        <v>0</v>
      </c>
      <c r="CB37" s="1"/>
      <c r="CC37" s="10" t="b">
        <f t="shared" si="21"/>
        <v>0</v>
      </c>
      <c r="CD37" s="10" t="b">
        <f>IF(NOT(ISBLANK($B37)),AND(CC37=TRUE,NOT(COUNTIF('List of Values'!$AG$2:$AG$60,CB37)=0)),"")</f>
        <v>0</v>
      </c>
      <c r="CE37" s="1"/>
      <c r="CF37" s="10" t="b">
        <f t="shared" si="22"/>
        <v>1</v>
      </c>
      <c r="CG37" s="10" t="b" cm="1">
        <f t="array" ref="CG37">IF(NOT(ISBLANK($D37)),AND(CF37=TRUE,LEN(CE37)&lt;60,NOT(ISNUMBER(FIND('List of Values'!$C$2:$C$20,CE37)))),"")</f>
        <v>1</v>
      </c>
      <c r="CH37" s="1"/>
      <c r="CI37" s="10" t="b">
        <f t="shared" si="23"/>
        <v>0</v>
      </c>
      <c r="CJ37" s="10" t="b" cm="1">
        <f t="array" ref="CJ37">IF(NOT(ISBLANK($B37)),AND(CI37=TRUE,LEN(CH37)&lt;255,NOT(ISNUMBER(FIND('List of Values'!$C$2:$C$23,CH37)))),"")</f>
        <v>0</v>
      </c>
      <c r="CK37" s="1"/>
      <c r="CL37" s="10" t="b">
        <f t="shared" si="24"/>
        <v>1</v>
      </c>
      <c r="CM37" s="10" t="b" cm="1">
        <f t="array" ref="CM37">IF(NOT(ISBLANK($D37)),AND(CL37=TRUE,LEN(CK37)&lt;255,NOT(ISNUMBER(FIND('List of Values'!$C$2:$C$20,CK37)))),"")</f>
        <v>1</v>
      </c>
      <c r="CN37" s="1"/>
      <c r="CO37" s="10" t="b">
        <f t="shared" si="25"/>
        <v>0</v>
      </c>
      <c r="CP37" s="10" t="b">
        <f>IF(NOT(ISBLANK($B37)),AND(CO37=TRUE,NOT(COUNTIF('List of Values'!$AH$2:$AH$60,CN37)=0)),"")</f>
        <v>0</v>
      </c>
      <c r="CQ37" s="1"/>
      <c r="CR37" s="10" t="b">
        <f t="shared" si="26"/>
        <v>0</v>
      </c>
      <c r="CS37" s="10" t="b">
        <f>IF(NOT(ISBLANK($B37)),AND(CR37=TRUE,NOT(COUNTIF('List of Values'!$AG$2:$AG$60,CQ37)=0)),"")</f>
        <v>0</v>
      </c>
      <c r="CT37" s="1"/>
      <c r="CU37" s="10" t="b">
        <f t="shared" si="27"/>
        <v>1</v>
      </c>
      <c r="CV37" s="10" t="b" cm="1">
        <f t="array" ref="CV37">IF(NOT(ISBLANK($D37)),AND(CU37=TRUE,LEN(CT37)&lt;60,NOT(ISNUMBER(FIND('List of Values'!$C$2:$C$20,CT37)))),"")</f>
        <v>1</v>
      </c>
      <c r="CW37" s="1"/>
      <c r="CX37" s="10" t="b">
        <f t="shared" si="28"/>
        <v>0</v>
      </c>
      <c r="CY37" s="10" t="b" cm="1">
        <f t="array" ref="CY37">IF(NOT(ISBLANK($B37)),AND(CX37=TRUE,LEN(CW37)&lt;255,NOT(ISNUMBER(FIND('List of Values'!$C$2:$C$23,CW37)))),"")</f>
        <v>0</v>
      </c>
      <c r="CZ37" s="1"/>
      <c r="DA37" s="10" t="b">
        <f t="shared" si="29"/>
        <v>1</v>
      </c>
      <c r="DB37" s="10" t="b" cm="1">
        <f t="array" ref="DB37">IF(NOT(ISBLANK($D37)),AND(DA37=TRUE,LEN(CZ37)&lt;255,NOT(ISNUMBER(FIND('List of Values'!$C$2:$C$20,CZ37)))),"")</f>
        <v>1</v>
      </c>
      <c r="DC37" s="1"/>
      <c r="DD37" s="10" t="b">
        <f t="shared" si="30"/>
        <v>0</v>
      </c>
      <c r="DE37" s="10" t="b">
        <f>IF(NOT(ISBLANK($B37)),AND(DD37=TRUE,NOT(COUNTIF('List of Values'!$AH$2:$AH$60,DC37)=0)),"")</f>
        <v>0</v>
      </c>
      <c r="DF37" s="1"/>
      <c r="DG37" s="10" t="b">
        <f t="shared" si="31"/>
        <v>0</v>
      </c>
      <c r="DH37" s="10" t="b">
        <f>IF(NOT(ISBLANK($B37)),AND(DG37=TRUE,NOT(COUNTIF('List of Values'!$AG$2:$AG$60,DF37)=0)),"")</f>
        <v>0</v>
      </c>
      <c r="DI37" s="1"/>
      <c r="DJ37" s="10" t="b">
        <f t="shared" si="32"/>
        <v>1</v>
      </c>
      <c r="DK37" s="10" t="b" cm="1">
        <f t="array" ref="DK37">IF(NOT(ISBLANK($D37)),AND(DJ37=TRUE,LEN(DI37)&lt;60,NOT(ISNUMBER(FIND('List of Values'!$C$2:$C$20,DI37)))),"")</f>
        <v>1</v>
      </c>
      <c r="DL37" s="1"/>
      <c r="DM37" s="10" t="b">
        <f t="shared" si="33"/>
        <v>0</v>
      </c>
      <c r="DN37" s="10" t="b" cm="1">
        <f t="array" ref="DN37">IF(NOT(ISBLANK($B37)),AND(DM37=TRUE,LEN(DL37)&lt;255,NOT(ISNUMBER(FIND('List of Values'!$C$2:$C$23,DL37)))),"")</f>
        <v>0</v>
      </c>
      <c r="DO37" s="1"/>
      <c r="DP37" s="10" t="b">
        <f t="shared" si="34"/>
        <v>1</v>
      </c>
      <c r="DQ37" s="10" t="b" cm="1">
        <f t="array" ref="DQ37">IF(NOT(ISBLANK($D37)),AND(DP37=TRUE,LEN(DO37)&lt;255,NOT(ISNUMBER(FIND('List of Values'!$C$2:$C$20,DO37)))),"")</f>
        <v>1</v>
      </c>
      <c r="DR37" s="1"/>
      <c r="DS37" s="10" t="b">
        <f t="shared" si="35"/>
        <v>0</v>
      </c>
      <c r="DT37" s="10" t="b">
        <f>IF(NOT(ISBLANK($B37)),AND(DS37=TRUE,NOT(COUNTIF('List of Values'!$AH$2:$AH$60,DR37)=0)),"")</f>
        <v>0</v>
      </c>
      <c r="DU37" s="1"/>
      <c r="DV37" s="10" t="b">
        <f t="shared" si="36"/>
        <v>0</v>
      </c>
      <c r="DW37" s="10" t="b">
        <f>IF(NOT(ISBLANK($B37)),AND(DV37=TRUE,NOT(COUNTIF('List of Values'!$AG$2:$AG$60,DU37)=0)),"")</f>
        <v>0</v>
      </c>
      <c r="DX37" s="1"/>
      <c r="DY37" s="10" t="b">
        <f t="shared" si="37"/>
        <v>1</v>
      </c>
      <c r="DZ37" s="10" t="b" cm="1">
        <f t="array" ref="DZ37">IF(NOT(ISBLANK($D37)),AND(DY37=TRUE,LEN(DX37)&lt;60,NOT(ISNUMBER(FIND('List of Values'!$C$2:$C$20,DX37)))),"")</f>
        <v>1</v>
      </c>
      <c r="EA37" s="1"/>
      <c r="EB37" s="10" t="b">
        <f t="shared" si="38"/>
        <v>0</v>
      </c>
      <c r="EC37" s="10" t="b" cm="1">
        <f t="array" ref="EC37">IF(NOT(ISBLANK($B37)),AND(EB37=TRUE,LEN(EA37)&lt;255,NOT(ISNUMBER(FIND('List of Values'!$C$2:$C$23,EA37)))),"")</f>
        <v>0</v>
      </c>
      <c r="ED37" s="1"/>
      <c r="EE37" s="10" t="b">
        <f t="shared" si="39"/>
        <v>1</v>
      </c>
      <c r="EF37" s="10" t="b" cm="1">
        <f t="array" ref="EF37">IF(NOT(ISBLANK($D37)),AND(EE37=TRUE,LEN(ED37)&lt;255,NOT(ISNUMBER(FIND('List of Values'!$C$2:$C$20,ED37)))),"")</f>
        <v>1</v>
      </c>
      <c r="EG37" s="1"/>
      <c r="EH37" s="10" t="b">
        <f t="shared" si="40"/>
        <v>0</v>
      </c>
      <c r="EI37" s="10" t="b">
        <f>IF(NOT(ISBLANK($B37)),AND(EH37=TRUE,NOT(COUNTIF('List of Values'!$AH$2:$AH$60,EG37)=0)),"")</f>
        <v>0</v>
      </c>
      <c r="EJ37" s="1"/>
      <c r="EK37" s="10" t="b">
        <f t="shared" si="41"/>
        <v>0</v>
      </c>
      <c r="EL37" s="10" t="b">
        <f>IF(NOT(ISBLANK($B37)),AND(EK37=TRUE,NOT(COUNTIF('List of Values'!$AG$2:$AG$60,EJ37)=0)),"")</f>
        <v>0</v>
      </c>
      <c r="EM37" s="1"/>
      <c r="EN37" s="10" t="b">
        <f t="shared" si="42"/>
        <v>1</v>
      </c>
      <c r="EO37" s="10" t="b" cm="1">
        <f t="array" ref="EO37">IF(NOT(ISBLANK($D37)),AND(EN37=TRUE,LEN(EM37)&lt;60,NOT(ISNUMBER(FIND('List of Values'!$C$2:$C$20,EM37)))),"")</f>
        <v>1</v>
      </c>
      <c r="EP37" s="1"/>
      <c r="EQ37" s="10" t="b">
        <f t="shared" si="43"/>
        <v>0</v>
      </c>
      <c r="ER37" s="10" t="b" cm="1">
        <f t="array" ref="ER37">IF(NOT(ISBLANK($B37)),AND(EQ37=TRUE,LEN(EP37)&lt;255,NOT(ISNUMBER(FIND('List of Values'!$C$2:$C$23,EP37)))),"")</f>
        <v>0</v>
      </c>
      <c r="ES37" s="1"/>
      <c r="ET37" s="10" t="b">
        <f t="shared" si="44"/>
        <v>1</v>
      </c>
      <c r="EU37" s="10" t="b" cm="1">
        <f t="array" ref="EU37">IF(NOT(ISBLANK($D37)),AND(ET37=TRUE,LEN(ES37)&lt;255,NOT(ISNUMBER(FIND('List of Values'!$C$2:$C$20,ES37)))),"")</f>
        <v>1</v>
      </c>
      <c r="EV37" s="1"/>
      <c r="EW37" s="10" t="b">
        <f t="shared" si="45"/>
        <v>0</v>
      </c>
      <c r="EX37" s="10" t="b">
        <f>IF(NOT(ISBLANK($B37)),AND(EW37=TRUE,NOT(COUNTIF('List of Values'!$AH$2:$AH$60,EV37)=0)),"")</f>
        <v>0</v>
      </c>
      <c r="EY37" t="str">
        <f>_xlfn.XLOOKUP(C37,[1]Blad1!$B:$B,[1]Blad1!$D:$D,"")</f>
        <v/>
      </c>
    </row>
    <row r="38" spans="1:155">
      <c r="A38">
        <f t="shared" si="58"/>
        <v>0</v>
      </c>
      <c r="B38" s="1">
        <v>217948</v>
      </c>
      <c r="C38" s="101" t="s">
        <v>1507</v>
      </c>
      <c r="D38" s="1" t="s">
        <v>1864</v>
      </c>
      <c r="E38" s="1" t="s">
        <v>1947</v>
      </c>
      <c r="F38" s="10" t="b">
        <f t="shared" si="46"/>
        <v>1</v>
      </c>
      <c r="G38" s="10" t="b">
        <f>IF(NOT(ISBLANK($B38)),AND(F38=TRUE,NOT(COUNTIF('List of Values'!$AG$2:$AG$60,E38)=0)),"")</f>
        <v>1</v>
      </c>
      <c r="H38" s="1" t="s">
        <v>1958</v>
      </c>
      <c r="I38" s="10" t="b">
        <f t="shared" si="1"/>
        <v>1</v>
      </c>
      <c r="J38" s="10" t="b" cm="1">
        <f t="array" ref="J38">IF(NOT(ISBLANK($D38)),AND(I38=TRUE,LEN(H38)&lt;60,NOT(ISNUMBER(FIND('List of Values'!$C$2:$C$20,H38)))),"")</f>
        <v>1</v>
      </c>
      <c r="K38" s="101" t="s">
        <v>2344</v>
      </c>
      <c r="L38" s="10" t="b">
        <f t="shared" si="47"/>
        <v>1</v>
      </c>
      <c r="M38" s="10" t="b" cm="1">
        <f t="array" ref="M38">IF(NOT(ISBLANK($B38)),AND(L38=TRUE,LEN(K38)&lt;255,NOT(ISNUMBER(FIND('List of Values'!$C$2:$C$23,K38)))),"")</f>
        <v>1</v>
      </c>
      <c r="N38" s="1" t="s">
        <v>32</v>
      </c>
      <c r="O38" s="10" t="b">
        <f>IF(NOT(ISBLANK(#REF!)),TRUE,"")</f>
        <v>1</v>
      </c>
      <c r="P38" s="10" t="b" cm="1">
        <f t="array" ref="P38">IF(NOT(ISBLANK(#REF!)),AND(O38=TRUE,LEN(N38)&lt;255,NOT(ISNUMBER(FIND('List of Values'!$C$2:$C$20,N38)))),"")</f>
        <v>1</v>
      </c>
      <c r="Q38" s="1" t="s">
        <v>1952</v>
      </c>
      <c r="R38" s="10" t="b">
        <f t="shared" si="48"/>
        <v>1</v>
      </c>
      <c r="S38" s="10" t="b">
        <f>IF(NOT(ISBLANK($B38)),AND(R38=TRUE,NOT(COUNTIF('List of Values'!$AH$2:$AH$60,Q38)=0)),"")</f>
        <v>1</v>
      </c>
      <c r="T38" s="1" t="s">
        <v>1947</v>
      </c>
      <c r="U38" s="10" t="b">
        <f t="shared" si="49"/>
        <v>1</v>
      </c>
      <c r="V38" s="10" t="b">
        <f>IF(NOT(ISBLANK($B38)),AND(U38=TRUE,NOT(COUNTIF('List of Values'!$AG$2:$AG$60,T38)=0)),"")</f>
        <v>1</v>
      </c>
      <c r="W38" s="1" t="s">
        <v>1958</v>
      </c>
      <c r="X38" s="10" t="b">
        <f t="shared" si="5"/>
        <v>1</v>
      </c>
      <c r="Y38" s="10" t="b" cm="1">
        <f t="array" ref="Y38">IF(NOT(ISBLANK($D38)),AND(X38=TRUE,LEN(W38)&lt;60,NOT(ISNUMBER(FIND('List of Values'!$C$2:$C$20,W38)))),"")</f>
        <v>1</v>
      </c>
      <c r="Z38" s="1" t="s">
        <v>2345</v>
      </c>
      <c r="AA38" s="10" t="b">
        <f t="shared" si="50"/>
        <v>1</v>
      </c>
      <c r="AB38" s="10" t="b" cm="1">
        <f t="array" ref="AB38">IF(NOT(ISBLANK($B38)),AND(AA38=TRUE,LEN(Z38)&lt;255,NOT(ISNUMBER(FIND('List of Values'!$C$2:$C$23,Z38)))),"")</f>
        <v>1</v>
      </c>
      <c r="AC38" s="1" t="s">
        <v>32</v>
      </c>
      <c r="AD38" s="10" t="b">
        <f>IF(NOT(ISBLANK(#REF!)),TRUE,"")</f>
        <v>1</v>
      </c>
      <c r="AE38" s="10" t="b" cm="1">
        <f t="array" ref="AE38">IF(NOT(ISBLANK(#REF!)),AND(AD38=TRUE,LEN(AC38)&lt;255,NOT(ISNUMBER(FIND('List of Values'!$C$2:$C$20,AC38)))),"")</f>
        <v>1</v>
      </c>
      <c r="AF38" s="1" t="s">
        <v>1952</v>
      </c>
      <c r="AG38" s="10" t="b">
        <f t="shared" si="51"/>
        <v>1</v>
      </c>
      <c r="AH38" s="10" t="b">
        <f>IF(NOT(ISBLANK($B38)),AND(AG38=TRUE,NOT(COUNTIF('List of Values'!$AH$2:$AH$60,AF38)=0)),"")</f>
        <v>1</v>
      </c>
      <c r="AI38" s="1" t="s">
        <v>1947</v>
      </c>
      <c r="AJ38" s="10" t="b">
        <f t="shared" si="52"/>
        <v>1</v>
      </c>
      <c r="AK38" s="10" t="b">
        <f>IF(NOT(ISBLANK($B38)),AND(AJ38=TRUE,NOT(COUNTIF('List of Values'!$AG$2:$AG$60,AI38)=0)),"")</f>
        <v>1</v>
      </c>
      <c r="AL38" s="1" t="s">
        <v>1958</v>
      </c>
      <c r="AM38" s="10" t="b">
        <f t="shared" si="9"/>
        <v>1</v>
      </c>
      <c r="AN38" s="10" t="b" cm="1">
        <f t="array" ref="AN38">IF(NOT(ISBLANK($D38)),AND(AM38=TRUE,LEN(AL38)&lt;60,NOT(ISNUMBER(FIND('List of Values'!$C$2:$C$20,AL38)))),"")</f>
        <v>1</v>
      </c>
      <c r="AO38" s="1" t="s">
        <v>2346</v>
      </c>
      <c r="AP38" s="10" t="b">
        <f t="shared" si="53"/>
        <v>1</v>
      </c>
      <c r="AQ38" s="10" t="b" cm="1">
        <f t="array" ref="AQ38">IF(NOT(ISBLANK($B38)),AND(AP38=TRUE,LEN(AO38)&lt;255,NOT(ISNUMBER(FIND('List of Values'!$C$2:$C$23,AO38)))),"")</f>
        <v>1</v>
      </c>
      <c r="AR38" s="1" t="s">
        <v>32</v>
      </c>
      <c r="AS38" s="10" t="b">
        <f>IF(NOT(ISBLANK(#REF!)),TRUE,"")</f>
        <v>1</v>
      </c>
      <c r="AT38" s="10" t="b" cm="1">
        <f t="array" ref="AT38">IF(NOT(ISBLANK(#REF!)),AND(AS38=TRUE,LEN(AR38)&lt;255,NOT(ISNUMBER(FIND('List of Values'!$C$2:$C$20,AR38)))),"")</f>
        <v>1</v>
      </c>
      <c r="AU38" s="1" t="s">
        <v>1952</v>
      </c>
      <c r="AV38" s="10" t="b">
        <f t="shared" si="54"/>
        <v>1</v>
      </c>
      <c r="AW38" s="10" t="b">
        <f>IF(NOT(ISBLANK($B38)),AND(AV38=TRUE,NOT(COUNTIF('List of Values'!$AH$2:$AH$60,AU38)=0)),"")</f>
        <v>1</v>
      </c>
      <c r="AX38" s="1" t="s">
        <v>1949</v>
      </c>
      <c r="AY38" s="10" t="b">
        <f t="shared" si="55"/>
        <v>1</v>
      </c>
      <c r="AZ38" s="10" t="b">
        <f>IF(NOT(ISBLANK($B38)),AND(AY38=TRUE,NOT(COUNTIF('List of Values'!$AG$2:$AG$60,AX38)=0)),"")</f>
        <v>1</v>
      </c>
      <c r="BA38" s="1" t="s">
        <v>1958</v>
      </c>
      <c r="BB38" s="10" t="b">
        <f t="shared" si="13"/>
        <v>1</v>
      </c>
      <c r="BC38" s="10" t="b" cm="1">
        <f t="array" ref="BC38">IF(NOT(ISBLANK($D38)),AND(BB38=TRUE,LEN(BA38)&lt;60,NOT(ISNUMBER(FIND('List of Values'!$C$2:$C$20,BA38)))),"")</f>
        <v>1</v>
      </c>
      <c r="BD38" s="101" t="s">
        <v>2131</v>
      </c>
      <c r="BE38" s="10" t="b">
        <f t="shared" si="56"/>
        <v>1</v>
      </c>
      <c r="BF38" s="10" t="b" cm="1">
        <f t="array" ref="BF38">IF(NOT(ISBLANK($B38)),AND(BE38=TRUE,LEN(BD38)&lt;255,NOT(ISNUMBER(FIND('List of Values'!$C$2:$C$23,BD38)))),"")</f>
        <v>1</v>
      </c>
      <c r="BG38" s="1" t="s">
        <v>32</v>
      </c>
      <c r="BH38" s="10" t="b">
        <f>IF(NOT(ISBLANK(#REF!)),TRUE,"")</f>
        <v>1</v>
      </c>
      <c r="BI38" s="10" t="b" cm="1">
        <f t="array" ref="BI38">IF(NOT(ISBLANK(#REF!)),AND(BH38=TRUE,LEN(BG38)&lt;255,NOT(ISNUMBER(FIND('List of Values'!$C$2:$C$20,BG38)))),"")</f>
        <v>1</v>
      </c>
      <c r="BJ38" s="1" t="s">
        <v>1952</v>
      </c>
      <c r="BK38" s="10" t="b">
        <f t="shared" si="57"/>
        <v>1</v>
      </c>
      <c r="BL38" s="10" t="b">
        <f>IF(NOT(ISBLANK($B38)),AND(BK38=TRUE,NOT(COUNTIF('List of Values'!$AH$2:$AH$60,BJ38)=0)),"")</f>
        <v>1</v>
      </c>
      <c r="BM38" s="1" t="s">
        <v>2288</v>
      </c>
      <c r="BN38" s="10" t="b">
        <f t="shared" si="16"/>
        <v>1</v>
      </c>
      <c r="BO38" s="10" t="b">
        <f>IF(NOT(ISBLANK($B38)),AND(BN38=TRUE,NOT(COUNTIF('List of Values'!$AG$2:$AG$60,BM38)=0)),"")</f>
        <v>1</v>
      </c>
      <c r="BP38" s="1" t="s">
        <v>1958</v>
      </c>
      <c r="BQ38" s="10" t="b">
        <f t="shared" si="17"/>
        <v>1</v>
      </c>
      <c r="BR38" s="10" t="b" cm="1">
        <f t="array" ref="BR38">IF(NOT(ISBLANK($D38)),AND(BQ38=TRUE,LEN(BP38)&lt;60,NOT(ISNUMBER(FIND('List of Values'!$C$2:$C$20,BP38)))),"")</f>
        <v>1</v>
      </c>
      <c r="BS38" s="1" t="s">
        <v>2347</v>
      </c>
      <c r="BT38" s="10" t="b">
        <f t="shared" si="18"/>
        <v>1</v>
      </c>
      <c r="BU38" s="10" t="b" cm="1">
        <f t="array" ref="BU38">IF(NOT(ISBLANK($B38)),AND(BT38=TRUE,LEN(BS38)&lt;255,NOT(ISNUMBER(FIND('List of Values'!$C$2:$C$23,BS38)))),"")</f>
        <v>1</v>
      </c>
      <c r="BV38" s="1" t="s">
        <v>32</v>
      </c>
      <c r="BW38" s="10" t="b">
        <f t="shared" si="19"/>
        <v>1</v>
      </c>
      <c r="BX38" s="10" t="b" cm="1">
        <f t="array" ref="BX38">IF(NOT(ISBLANK($D38)),AND(BW38=TRUE,LEN(BV38)&lt;255,NOT(ISNUMBER(FIND('List of Values'!$C$2:$C$20,BV38)))),"")</f>
        <v>1</v>
      </c>
      <c r="BY38" s="1" t="s">
        <v>1952</v>
      </c>
      <c r="BZ38" s="10" t="b">
        <f t="shared" si="20"/>
        <v>1</v>
      </c>
      <c r="CA38" s="10" t="b">
        <f>IF(NOT(ISBLANK($B38)),AND(BZ38=TRUE,NOT(COUNTIF('List of Values'!$AH$2:$AH$60,BY38)=0)),"")</f>
        <v>1</v>
      </c>
      <c r="CB38" s="1"/>
      <c r="CC38" s="10" t="b">
        <f t="shared" si="21"/>
        <v>0</v>
      </c>
      <c r="CD38" s="10" t="b">
        <f>IF(NOT(ISBLANK($B38)),AND(CC38=TRUE,NOT(COUNTIF('List of Values'!$AG$2:$AG$60,CB38)=0)),"")</f>
        <v>0</v>
      </c>
      <c r="CE38" s="1"/>
      <c r="CF38" s="10" t="b">
        <f t="shared" si="22"/>
        <v>1</v>
      </c>
      <c r="CG38" s="10" t="b" cm="1">
        <f t="array" ref="CG38">IF(NOT(ISBLANK($D38)),AND(CF38=TRUE,LEN(CE38)&lt;60,NOT(ISNUMBER(FIND('List of Values'!$C$2:$C$20,CE38)))),"")</f>
        <v>1</v>
      </c>
      <c r="CH38" s="1"/>
      <c r="CI38" s="10" t="b">
        <f t="shared" si="23"/>
        <v>0</v>
      </c>
      <c r="CJ38" s="10" t="b" cm="1">
        <f t="array" ref="CJ38">IF(NOT(ISBLANK($B38)),AND(CI38=TRUE,LEN(CH38)&lt;255,NOT(ISNUMBER(FIND('List of Values'!$C$2:$C$23,CH38)))),"")</f>
        <v>0</v>
      </c>
      <c r="CK38" s="1"/>
      <c r="CL38" s="10" t="b">
        <f t="shared" si="24"/>
        <v>1</v>
      </c>
      <c r="CM38" s="10" t="b" cm="1">
        <f t="array" ref="CM38">IF(NOT(ISBLANK($D38)),AND(CL38=TRUE,LEN(CK38)&lt;255,NOT(ISNUMBER(FIND('List of Values'!$C$2:$C$20,CK38)))),"")</f>
        <v>1</v>
      </c>
      <c r="CN38" s="1"/>
      <c r="CO38" s="10" t="b">
        <f t="shared" si="25"/>
        <v>0</v>
      </c>
      <c r="CP38" s="10" t="b">
        <f>IF(NOT(ISBLANK($B38)),AND(CO38=TRUE,NOT(COUNTIF('List of Values'!$AH$2:$AH$60,CN38)=0)),"")</f>
        <v>0</v>
      </c>
      <c r="CQ38" s="1"/>
      <c r="CR38" s="10" t="b">
        <f t="shared" si="26"/>
        <v>0</v>
      </c>
      <c r="CS38" s="10" t="b">
        <f>IF(NOT(ISBLANK($B38)),AND(CR38=TRUE,NOT(COUNTIF('List of Values'!$AG$2:$AG$60,CQ38)=0)),"")</f>
        <v>0</v>
      </c>
      <c r="CT38" s="1"/>
      <c r="CU38" s="10" t="b">
        <f t="shared" si="27"/>
        <v>1</v>
      </c>
      <c r="CV38" s="10" t="b" cm="1">
        <f t="array" ref="CV38">IF(NOT(ISBLANK($D38)),AND(CU38=TRUE,LEN(CT38)&lt;60,NOT(ISNUMBER(FIND('List of Values'!$C$2:$C$20,CT38)))),"")</f>
        <v>1</v>
      </c>
      <c r="CW38" s="1"/>
      <c r="CX38" s="10" t="b">
        <f t="shared" si="28"/>
        <v>0</v>
      </c>
      <c r="CY38" s="10" t="b" cm="1">
        <f t="array" ref="CY38">IF(NOT(ISBLANK($B38)),AND(CX38=TRUE,LEN(CW38)&lt;255,NOT(ISNUMBER(FIND('List of Values'!$C$2:$C$23,CW38)))),"")</f>
        <v>0</v>
      </c>
      <c r="CZ38" s="1"/>
      <c r="DA38" s="10" t="b">
        <f t="shared" si="29"/>
        <v>1</v>
      </c>
      <c r="DB38" s="10" t="b" cm="1">
        <f t="array" ref="DB38">IF(NOT(ISBLANK($D38)),AND(DA38=TRUE,LEN(CZ38)&lt;255,NOT(ISNUMBER(FIND('List of Values'!$C$2:$C$20,CZ38)))),"")</f>
        <v>1</v>
      </c>
      <c r="DC38" s="1"/>
      <c r="DD38" s="10" t="b">
        <f t="shared" si="30"/>
        <v>0</v>
      </c>
      <c r="DE38" s="10" t="b">
        <f>IF(NOT(ISBLANK($B38)),AND(DD38=TRUE,NOT(COUNTIF('List of Values'!$AH$2:$AH$60,DC38)=0)),"")</f>
        <v>0</v>
      </c>
      <c r="DF38" s="1"/>
      <c r="DG38" s="10" t="b">
        <f t="shared" si="31"/>
        <v>0</v>
      </c>
      <c r="DH38" s="10" t="b">
        <f>IF(NOT(ISBLANK($B38)),AND(DG38=TRUE,NOT(COUNTIF('List of Values'!$AG$2:$AG$60,DF38)=0)),"")</f>
        <v>0</v>
      </c>
      <c r="DI38" s="1"/>
      <c r="DJ38" s="10" t="b">
        <f t="shared" si="32"/>
        <v>1</v>
      </c>
      <c r="DK38" s="10" t="b" cm="1">
        <f t="array" ref="DK38">IF(NOT(ISBLANK($D38)),AND(DJ38=TRUE,LEN(DI38)&lt;60,NOT(ISNUMBER(FIND('List of Values'!$C$2:$C$20,DI38)))),"")</f>
        <v>1</v>
      </c>
      <c r="DL38" s="1"/>
      <c r="DM38" s="10" t="b">
        <f t="shared" si="33"/>
        <v>0</v>
      </c>
      <c r="DN38" s="10" t="b" cm="1">
        <f t="array" ref="DN38">IF(NOT(ISBLANK($B38)),AND(DM38=TRUE,LEN(DL38)&lt;255,NOT(ISNUMBER(FIND('List of Values'!$C$2:$C$23,DL38)))),"")</f>
        <v>0</v>
      </c>
      <c r="DO38" s="1"/>
      <c r="DP38" s="10" t="b">
        <f t="shared" si="34"/>
        <v>1</v>
      </c>
      <c r="DQ38" s="10" t="b" cm="1">
        <f t="array" ref="DQ38">IF(NOT(ISBLANK($D38)),AND(DP38=TRUE,LEN(DO38)&lt;255,NOT(ISNUMBER(FIND('List of Values'!$C$2:$C$20,DO38)))),"")</f>
        <v>1</v>
      </c>
      <c r="DR38" s="1"/>
      <c r="DS38" s="10" t="b">
        <f t="shared" si="35"/>
        <v>0</v>
      </c>
      <c r="DT38" s="10" t="b">
        <f>IF(NOT(ISBLANK($B38)),AND(DS38=TRUE,NOT(COUNTIF('List of Values'!$AH$2:$AH$60,DR38)=0)),"")</f>
        <v>0</v>
      </c>
      <c r="DU38" s="1"/>
      <c r="DV38" s="10" t="b">
        <f t="shared" si="36"/>
        <v>0</v>
      </c>
      <c r="DW38" s="10" t="b">
        <f>IF(NOT(ISBLANK($B38)),AND(DV38=TRUE,NOT(COUNTIF('List of Values'!$AG$2:$AG$60,DU38)=0)),"")</f>
        <v>0</v>
      </c>
      <c r="DX38" s="1"/>
      <c r="DY38" s="10" t="b">
        <f t="shared" si="37"/>
        <v>1</v>
      </c>
      <c r="DZ38" s="10" t="b" cm="1">
        <f t="array" ref="DZ38">IF(NOT(ISBLANK($D38)),AND(DY38=TRUE,LEN(DX38)&lt;60,NOT(ISNUMBER(FIND('List of Values'!$C$2:$C$20,DX38)))),"")</f>
        <v>1</v>
      </c>
      <c r="EA38" s="1"/>
      <c r="EB38" s="10" t="b">
        <f t="shared" si="38"/>
        <v>0</v>
      </c>
      <c r="EC38" s="10" t="b" cm="1">
        <f t="array" ref="EC38">IF(NOT(ISBLANK($B38)),AND(EB38=TRUE,LEN(EA38)&lt;255,NOT(ISNUMBER(FIND('List of Values'!$C$2:$C$23,EA38)))),"")</f>
        <v>0</v>
      </c>
      <c r="ED38" s="1"/>
      <c r="EE38" s="10" t="b">
        <f t="shared" si="39"/>
        <v>1</v>
      </c>
      <c r="EF38" s="10" t="b" cm="1">
        <f t="array" ref="EF38">IF(NOT(ISBLANK($D38)),AND(EE38=TRUE,LEN(ED38)&lt;255,NOT(ISNUMBER(FIND('List of Values'!$C$2:$C$20,ED38)))),"")</f>
        <v>1</v>
      </c>
      <c r="EG38" s="1"/>
      <c r="EH38" s="10" t="b">
        <f t="shared" si="40"/>
        <v>0</v>
      </c>
      <c r="EI38" s="10" t="b">
        <f>IF(NOT(ISBLANK($B38)),AND(EH38=TRUE,NOT(COUNTIF('List of Values'!$AH$2:$AH$60,EG38)=0)),"")</f>
        <v>0</v>
      </c>
      <c r="EJ38" s="1"/>
      <c r="EK38" s="10" t="b">
        <f t="shared" si="41"/>
        <v>0</v>
      </c>
      <c r="EL38" s="10" t="b">
        <f>IF(NOT(ISBLANK($B38)),AND(EK38=TRUE,NOT(COUNTIF('List of Values'!$AG$2:$AG$60,EJ38)=0)),"")</f>
        <v>0</v>
      </c>
      <c r="EM38" s="1"/>
      <c r="EN38" s="10" t="b">
        <f t="shared" si="42"/>
        <v>1</v>
      </c>
      <c r="EO38" s="10" t="b" cm="1">
        <f t="array" ref="EO38">IF(NOT(ISBLANK($D38)),AND(EN38=TRUE,LEN(EM38)&lt;60,NOT(ISNUMBER(FIND('List of Values'!$C$2:$C$20,EM38)))),"")</f>
        <v>1</v>
      </c>
      <c r="EP38" s="1"/>
      <c r="EQ38" s="10" t="b">
        <f t="shared" si="43"/>
        <v>0</v>
      </c>
      <c r="ER38" s="10" t="b" cm="1">
        <f t="array" ref="ER38">IF(NOT(ISBLANK($B38)),AND(EQ38=TRUE,LEN(EP38)&lt;255,NOT(ISNUMBER(FIND('List of Values'!$C$2:$C$23,EP38)))),"")</f>
        <v>0</v>
      </c>
      <c r="ES38" s="1"/>
      <c r="ET38" s="10" t="b">
        <f t="shared" si="44"/>
        <v>1</v>
      </c>
      <c r="EU38" s="10" t="b" cm="1">
        <f t="array" ref="EU38">IF(NOT(ISBLANK($D38)),AND(ET38=TRUE,LEN(ES38)&lt;255,NOT(ISNUMBER(FIND('List of Values'!$C$2:$C$20,ES38)))),"")</f>
        <v>1</v>
      </c>
      <c r="EV38" s="1"/>
      <c r="EW38" s="10" t="b">
        <f t="shared" si="45"/>
        <v>0</v>
      </c>
      <c r="EX38" s="10" t="b">
        <f>IF(NOT(ISBLANK($B38)),AND(EW38=TRUE,NOT(COUNTIF('List of Values'!$AH$2:$AH$60,EV38)=0)),"")</f>
        <v>0</v>
      </c>
      <c r="EY38" t="str">
        <f>_xlfn.XLOOKUP(C38,[1]Blad1!$B:$B,[1]Blad1!$D:$D,"")</f>
        <v/>
      </c>
    </row>
    <row r="39" spans="1:155">
      <c r="A39">
        <f t="shared" si="58"/>
        <v>0</v>
      </c>
      <c r="B39" s="1">
        <v>217850</v>
      </c>
      <c r="C39" s="101" t="s">
        <v>1509</v>
      </c>
      <c r="D39" s="1" t="s">
        <v>1865</v>
      </c>
      <c r="E39" s="1" t="s">
        <v>1947</v>
      </c>
      <c r="F39" s="10" t="b">
        <f t="shared" si="46"/>
        <v>1</v>
      </c>
      <c r="G39" s="10" t="b">
        <f>IF(NOT(ISBLANK($B39)),AND(F39=TRUE,NOT(COUNTIF('List of Values'!$AG$2:$AG$60,E39)=0)),"")</f>
        <v>1</v>
      </c>
      <c r="H39" s="1" t="s">
        <v>2348</v>
      </c>
      <c r="I39" s="10" t="b">
        <f t="shared" si="1"/>
        <v>1</v>
      </c>
      <c r="J39" s="10" t="b" cm="1">
        <f t="array" ref="J39">IF(NOT(ISBLANK($D39)),AND(I39=TRUE,LEN(H39)&lt;60,NOT(ISNUMBER(FIND('List of Values'!$C$2:$C$20,H39)))),"")</f>
        <v>1</v>
      </c>
      <c r="K39" s="101" t="s">
        <v>2349</v>
      </c>
      <c r="L39" s="10" t="b">
        <f t="shared" si="47"/>
        <v>1</v>
      </c>
      <c r="M39" s="10" t="b" cm="1">
        <f t="array" ref="M39">IF(NOT(ISBLANK($B39)),AND(L39=TRUE,LEN(K39)&lt;255,NOT(ISNUMBER(FIND('List of Values'!$C$2:$C$23,K39)))),"")</f>
        <v>1</v>
      </c>
      <c r="N39" s="1" t="s">
        <v>32</v>
      </c>
      <c r="O39" s="10" t="b">
        <f>IF(NOT(ISBLANK(#REF!)),TRUE,"")</f>
        <v>1</v>
      </c>
      <c r="P39" s="10" t="b" cm="1">
        <f t="array" ref="P39">IF(NOT(ISBLANK(#REF!)),AND(O39=TRUE,LEN(N39)&lt;255,NOT(ISNUMBER(FIND('List of Values'!$C$2:$C$20,N39)))),"")</f>
        <v>1</v>
      </c>
      <c r="Q39" s="1" t="s">
        <v>1952</v>
      </c>
      <c r="R39" s="10" t="b">
        <f t="shared" si="48"/>
        <v>1</v>
      </c>
      <c r="S39" s="10" t="b">
        <f>IF(NOT(ISBLANK($B39)),AND(R39=TRUE,NOT(COUNTIF('List of Values'!$AH$2:$AH$60,Q39)=0)),"")</f>
        <v>1</v>
      </c>
      <c r="T39" s="1" t="s">
        <v>2288</v>
      </c>
      <c r="U39" s="10" t="b">
        <f t="shared" si="49"/>
        <v>1</v>
      </c>
      <c r="V39" s="10" t="b">
        <f>IF(NOT(ISBLANK($B39)),AND(U39=TRUE,NOT(COUNTIF('List of Values'!$AG$2:$AG$60,T39)=0)),"")</f>
        <v>1</v>
      </c>
      <c r="W39" s="1" t="s">
        <v>1958</v>
      </c>
      <c r="X39" s="10" t="b">
        <f t="shared" si="5"/>
        <v>1</v>
      </c>
      <c r="Y39" s="10" t="b" cm="1">
        <f t="array" ref="Y39">IF(NOT(ISBLANK($D39)),AND(X39=TRUE,LEN(W39)&lt;60,NOT(ISNUMBER(FIND('List of Values'!$C$2:$C$20,W39)))),"")</f>
        <v>1</v>
      </c>
      <c r="Z39" s="1" t="s">
        <v>2350</v>
      </c>
      <c r="AA39" s="10" t="b">
        <f t="shared" si="50"/>
        <v>1</v>
      </c>
      <c r="AB39" s="10" t="b" cm="1">
        <f t="array" ref="AB39">IF(NOT(ISBLANK($B39)),AND(AA39=TRUE,LEN(Z39)&lt;255,NOT(ISNUMBER(FIND('List of Values'!$C$2:$C$23,Z39)))),"")</f>
        <v>1</v>
      </c>
      <c r="AC39" s="1" t="s">
        <v>38</v>
      </c>
      <c r="AD39" s="10" t="b">
        <f>IF(NOT(ISBLANK(#REF!)),TRUE,"")</f>
        <v>1</v>
      </c>
      <c r="AE39" s="10" t="b" cm="1">
        <f t="array" ref="AE39">IF(NOT(ISBLANK(#REF!)),AND(AD39=TRUE,LEN(AC39)&lt;255,NOT(ISNUMBER(FIND('List of Values'!$C$2:$C$20,AC39)))),"")</f>
        <v>1</v>
      </c>
      <c r="AF39" s="1" t="s">
        <v>1952</v>
      </c>
      <c r="AG39" s="10" t="b">
        <f t="shared" si="51"/>
        <v>1</v>
      </c>
      <c r="AH39" s="10" t="b">
        <f>IF(NOT(ISBLANK($B39)),AND(AG39=TRUE,NOT(COUNTIF('List of Values'!$AH$2:$AH$60,AF39)=0)),"")</f>
        <v>1</v>
      </c>
      <c r="AI39" s="1" t="s">
        <v>1949</v>
      </c>
      <c r="AJ39" s="10" t="b">
        <f t="shared" si="52"/>
        <v>1</v>
      </c>
      <c r="AK39" s="10" t="b">
        <f>IF(NOT(ISBLANK($B39)),AND(AJ39=TRUE,NOT(COUNTIF('List of Values'!$AG$2:$AG$60,AI39)=0)),"")</f>
        <v>1</v>
      </c>
      <c r="AL39" s="1" t="s">
        <v>1958</v>
      </c>
      <c r="AM39" s="10" t="b">
        <f t="shared" si="9"/>
        <v>1</v>
      </c>
      <c r="AN39" s="10" t="b" cm="1">
        <f t="array" ref="AN39">IF(NOT(ISBLANK($D39)),AND(AM39=TRUE,LEN(AL39)&lt;60,NOT(ISNUMBER(FIND('List of Values'!$C$2:$C$20,AL39)))),"")</f>
        <v>1</v>
      </c>
      <c r="AO39" s="1" t="s">
        <v>2194</v>
      </c>
      <c r="AP39" s="10" t="b">
        <f t="shared" si="53"/>
        <v>1</v>
      </c>
      <c r="AQ39" s="10" t="b" cm="1">
        <f t="array" ref="AQ39">IF(NOT(ISBLANK($B39)),AND(AP39=TRUE,LEN(AO39)&lt;255,NOT(ISNUMBER(FIND('List of Values'!$C$2:$C$23,AO39)))),"")</f>
        <v>1</v>
      </c>
      <c r="AR39" s="1" t="s">
        <v>38</v>
      </c>
      <c r="AS39" s="10" t="b">
        <f>IF(NOT(ISBLANK(#REF!)),TRUE,"")</f>
        <v>1</v>
      </c>
      <c r="AT39" s="10" t="b" cm="1">
        <f t="array" ref="AT39">IF(NOT(ISBLANK(#REF!)),AND(AS39=TRUE,LEN(AR39)&lt;255,NOT(ISNUMBER(FIND('List of Values'!$C$2:$C$20,AR39)))),"")</f>
        <v>1</v>
      </c>
      <c r="AU39" s="1" t="s">
        <v>1952</v>
      </c>
      <c r="AV39" s="10" t="b">
        <f t="shared" si="54"/>
        <v>1</v>
      </c>
      <c r="AW39" s="10" t="b">
        <f>IF(NOT(ISBLANK($B39)),AND(AV39=TRUE,NOT(COUNTIF('List of Values'!$AH$2:$AH$60,AU39)=0)),"")</f>
        <v>1</v>
      </c>
      <c r="AX39" s="1" t="s">
        <v>1947</v>
      </c>
      <c r="AY39" s="10" t="b">
        <f t="shared" si="55"/>
        <v>1</v>
      </c>
      <c r="AZ39" s="10" t="b">
        <f>IF(NOT(ISBLANK($B39)),AND(AY39=TRUE,NOT(COUNTIF('List of Values'!$AG$2:$AG$60,AX39)=0)),"")</f>
        <v>1</v>
      </c>
      <c r="BA39" s="1" t="s">
        <v>1958</v>
      </c>
      <c r="BB39" s="10" t="b">
        <f t="shared" si="13"/>
        <v>1</v>
      </c>
      <c r="BC39" s="10" t="b" cm="1">
        <f t="array" ref="BC39">IF(NOT(ISBLANK($D39)),AND(BB39=TRUE,LEN(BA39)&lt;60,NOT(ISNUMBER(FIND('List of Values'!$C$2:$C$20,BA39)))),"")</f>
        <v>1</v>
      </c>
      <c r="BD39" s="1" t="s">
        <v>2351</v>
      </c>
      <c r="BE39" s="10" t="b">
        <f t="shared" si="56"/>
        <v>1</v>
      </c>
      <c r="BF39" s="10" t="b" cm="1">
        <f t="array" ref="BF39">IF(NOT(ISBLANK($B39)),AND(BE39=TRUE,LEN(BD39)&lt;255,NOT(ISNUMBER(FIND('List of Values'!$C$2:$C$23,BD39)))),"")</f>
        <v>1</v>
      </c>
      <c r="BG39" s="1" t="s">
        <v>38</v>
      </c>
      <c r="BH39" s="10" t="b">
        <f>IF(NOT(ISBLANK(#REF!)),TRUE,"")</f>
        <v>1</v>
      </c>
      <c r="BI39" s="10" t="b" cm="1">
        <f t="array" ref="BI39">IF(NOT(ISBLANK(#REF!)),AND(BH39=TRUE,LEN(BG39)&lt;255,NOT(ISNUMBER(FIND('List of Values'!$C$2:$C$20,BG39)))),"")</f>
        <v>1</v>
      </c>
      <c r="BJ39" s="1" t="s">
        <v>1457</v>
      </c>
      <c r="BK39" s="10" t="b">
        <f t="shared" si="57"/>
        <v>1</v>
      </c>
      <c r="BL39" s="10" t="b">
        <f>IF(NOT(ISBLANK($B39)),AND(BK39=TRUE,NOT(COUNTIF('List of Values'!$AH$2:$AH$60,BJ39)=0)),"")</f>
        <v>1</v>
      </c>
      <c r="BM39" s="1"/>
      <c r="BN39" s="10" t="b">
        <f t="shared" si="16"/>
        <v>0</v>
      </c>
      <c r="BO39" s="10" t="b">
        <f>IF(NOT(ISBLANK($B39)),AND(BN39=TRUE,NOT(COUNTIF('List of Values'!$AG$2:$AG$60,BM39)=0)),"")</f>
        <v>0</v>
      </c>
      <c r="BP39" s="1"/>
      <c r="BQ39" s="10" t="b">
        <f t="shared" si="17"/>
        <v>1</v>
      </c>
      <c r="BR39" s="10" t="b" cm="1">
        <f t="array" ref="BR39">IF(NOT(ISBLANK($D39)),AND(BQ39=TRUE,LEN(BP39)&lt;60,NOT(ISNUMBER(FIND('List of Values'!$C$2:$C$20,BP39)))),"")</f>
        <v>1</v>
      </c>
      <c r="BS39" s="1"/>
      <c r="BT39" s="10" t="b">
        <f t="shared" si="18"/>
        <v>0</v>
      </c>
      <c r="BU39" s="10" t="b" cm="1">
        <f t="array" ref="BU39">IF(NOT(ISBLANK($B39)),AND(BT39=TRUE,LEN(BS39)&lt;255,NOT(ISNUMBER(FIND('List of Values'!$C$2:$C$23,BS39)))),"")</f>
        <v>0</v>
      </c>
      <c r="BV39" s="1"/>
      <c r="BW39" s="10" t="b">
        <f t="shared" si="19"/>
        <v>1</v>
      </c>
      <c r="BX39" s="10" t="b" cm="1">
        <f t="array" ref="BX39">IF(NOT(ISBLANK($D39)),AND(BW39=TRUE,LEN(BV39)&lt;255,NOT(ISNUMBER(FIND('List of Values'!$C$2:$C$20,BV39)))),"")</f>
        <v>1</v>
      </c>
      <c r="BY39" s="1"/>
      <c r="BZ39" s="10" t="b">
        <f t="shared" si="20"/>
        <v>0</v>
      </c>
      <c r="CA39" s="10" t="b">
        <f>IF(NOT(ISBLANK($B39)),AND(BZ39=TRUE,NOT(COUNTIF('List of Values'!$AH$2:$AH$60,BY39)=0)),"")</f>
        <v>0</v>
      </c>
      <c r="CB39" s="1"/>
      <c r="CC39" s="10" t="b">
        <f t="shared" si="21"/>
        <v>0</v>
      </c>
      <c r="CD39" s="10" t="b">
        <f>IF(NOT(ISBLANK($B39)),AND(CC39=TRUE,NOT(COUNTIF('List of Values'!$AG$2:$AG$60,CB39)=0)),"")</f>
        <v>0</v>
      </c>
      <c r="CE39" s="1"/>
      <c r="CF39" s="10" t="b">
        <f t="shared" si="22"/>
        <v>1</v>
      </c>
      <c r="CG39" s="10" t="b" cm="1">
        <f t="array" ref="CG39">IF(NOT(ISBLANK($D39)),AND(CF39=TRUE,LEN(CE39)&lt;60,NOT(ISNUMBER(FIND('List of Values'!$C$2:$C$20,CE39)))),"")</f>
        <v>1</v>
      </c>
      <c r="CH39" s="1"/>
      <c r="CI39" s="10" t="b">
        <f t="shared" si="23"/>
        <v>0</v>
      </c>
      <c r="CJ39" s="10" t="b" cm="1">
        <f t="array" ref="CJ39">IF(NOT(ISBLANK($B39)),AND(CI39=TRUE,LEN(CH39)&lt;255,NOT(ISNUMBER(FIND('List of Values'!$C$2:$C$23,CH39)))),"")</f>
        <v>0</v>
      </c>
      <c r="CK39" s="1"/>
      <c r="CL39" s="10" t="b">
        <f t="shared" si="24"/>
        <v>1</v>
      </c>
      <c r="CM39" s="10" t="b" cm="1">
        <f t="array" ref="CM39">IF(NOT(ISBLANK($D39)),AND(CL39=TRUE,LEN(CK39)&lt;255,NOT(ISNUMBER(FIND('List of Values'!$C$2:$C$20,CK39)))),"")</f>
        <v>1</v>
      </c>
      <c r="CN39" s="1"/>
      <c r="CO39" s="10" t="b">
        <f t="shared" si="25"/>
        <v>0</v>
      </c>
      <c r="CP39" s="10" t="b">
        <f>IF(NOT(ISBLANK($B39)),AND(CO39=TRUE,NOT(COUNTIF('List of Values'!$AH$2:$AH$60,CN39)=0)),"")</f>
        <v>0</v>
      </c>
      <c r="CQ39" s="1"/>
      <c r="CR39" s="10" t="b">
        <f t="shared" si="26"/>
        <v>0</v>
      </c>
      <c r="CS39" s="10" t="b">
        <f>IF(NOT(ISBLANK($B39)),AND(CR39=TRUE,NOT(COUNTIF('List of Values'!$AG$2:$AG$60,CQ39)=0)),"")</f>
        <v>0</v>
      </c>
      <c r="CT39" s="1"/>
      <c r="CU39" s="10" t="b">
        <f t="shared" si="27"/>
        <v>1</v>
      </c>
      <c r="CV39" s="10" t="b" cm="1">
        <f t="array" ref="CV39">IF(NOT(ISBLANK($D39)),AND(CU39=TRUE,LEN(CT39)&lt;60,NOT(ISNUMBER(FIND('List of Values'!$C$2:$C$20,CT39)))),"")</f>
        <v>1</v>
      </c>
      <c r="CW39" s="1"/>
      <c r="CX39" s="10" t="b">
        <f t="shared" si="28"/>
        <v>0</v>
      </c>
      <c r="CY39" s="10" t="b" cm="1">
        <f t="array" ref="CY39">IF(NOT(ISBLANK($B39)),AND(CX39=TRUE,LEN(CW39)&lt;255,NOT(ISNUMBER(FIND('List of Values'!$C$2:$C$23,CW39)))),"")</f>
        <v>0</v>
      </c>
      <c r="CZ39" s="1"/>
      <c r="DA39" s="10" t="b">
        <f t="shared" si="29"/>
        <v>1</v>
      </c>
      <c r="DB39" s="10" t="b" cm="1">
        <f t="array" ref="DB39">IF(NOT(ISBLANK($D39)),AND(DA39=TRUE,LEN(CZ39)&lt;255,NOT(ISNUMBER(FIND('List of Values'!$C$2:$C$20,CZ39)))),"")</f>
        <v>1</v>
      </c>
      <c r="DC39" s="1"/>
      <c r="DD39" s="10" t="b">
        <f t="shared" si="30"/>
        <v>0</v>
      </c>
      <c r="DE39" s="10" t="b">
        <f>IF(NOT(ISBLANK($B39)),AND(DD39=TRUE,NOT(COUNTIF('List of Values'!$AH$2:$AH$60,DC39)=0)),"")</f>
        <v>0</v>
      </c>
      <c r="DF39" s="1"/>
      <c r="DG39" s="10" t="b">
        <f t="shared" si="31"/>
        <v>0</v>
      </c>
      <c r="DH39" s="10" t="b">
        <f>IF(NOT(ISBLANK($B39)),AND(DG39=TRUE,NOT(COUNTIF('List of Values'!$AG$2:$AG$60,DF39)=0)),"")</f>
        <v>0</v>
      </c>
      <c r="DI39" s="1"/>
      <c r="DJ39" s="10" t="b">
        <f t="shared" si="32"/>
        <v>1</v>
      </c>
      <c r="DK39" s="10" t="b" cm="1">
        <f t="array" ref="DK39">IF(NOT(ISBLANK($D39)),AND(DJ39=TRUE,LEN(DI39)&lt;60,NOT(ISNUMBER(FIND('List of Values'!$C$2:$C$20,DI39)))),"")</f>
        <v>1</v>
      </c>
      <c r="DL39" s="1"/>
      <c r="DM39" s="10" t="b">
        <f t="shared" si="33"/>
        <v>0</v>
      </c>
      <c r="DN39" s="10" t="b" cm="1">
        <f t="array" ref="DN39">IF(NOT(ISBLANK($B39)),AND(DM39=TRUE,LEN(DL39)&lt;255,NOT(ISNUMBER(FIND('List of Values'!$C$2:$C$23,DL39)))),"")</f>
        <v>0</v>
      </c>
      <c r="DO39" s="1"/>
      <c r="DP39" s="10" t="b">
        <f t="shared" si="34"/>
        <v>1</v>
      </c>
      <c r="DQ39" s="10" t="b" cm="1">
        <f t="array" ref="DQ39">IF(NOT(ISBLANK($D39)),AND(DP39=TRUE,LEN(DO39)&lt;255,NOT(ISNUMBER(FIND('List of Values'!$C$2:$C$20,DO39)))),"")</f>
        <v>1</v>
      </c>
      <c r="DR39" s="1"/>
      <c r="DS39" s="10" t="b">
        <f t="shared" si="35"/>
        <v>0</v>
      </c>
      <c r="DT39" s="10" t="b">
        <f>IF(NOT(ISBLANK($B39)),AND(DS39=TRUE,NOT(COUNTIF('List of Values'!$AH$2:$AH$60,DR39)=0)),"")</f>
        <v>0</v>
      </c>
      <c r="DU39" s="1"/>
      <c r="DV39" s="10" t="b">
        <f t="shared" si="36"/>
        <v>0</v>
      </c>
      <c r="DW39" s="10" t="b">
        <f>IF(NOT(ISBLANK($B39)),AND(DV39=TRUE,NOT(COUNTIF('List of Values'!$AG$2:$AG$60,DU39)=0)),"")</f>
        <v>0</v>
      </c>
      <c r="DX39" s="1"/>
      <c r="DY39" s="10" t="b">
        <f t="shared" si="37"/>
        <v>1</v>
      </c>
      <c r="DZ39" s="10" t="b" cm="1">
        <f t="array" ref="DZ39">IF(NOT(ISBLANK($D39)),AND(DY39=TRUE,LEN(DX39)&lt;60,NOT(ISNUMBER(FIND('List of Values'!$C$2:$C$20,DX39)))),"")</f>
        <v>1</v>
      </c>
      <c r="EA39" s="1"/>
      <c r="EB39" s="10" t="b">
        <f t="shared" si="38"/>
        <v>0</v>
      </c>
      <c r="EC39" s="10" t="b" cm="1">
        <f t="array" ref="EC39">IF(NOT(ISBLANK($B39)),AND(EB39=TRUE,LEN(EA39)&lt;255,NOT(ISNUMBER(FIND('List of Values'!$C$2:$C$23,EA39)))),"")</f>
        <v>0</v>
      </c>
      <c r="ED39" s="1"/>
      <c r="EE39" s="10" t="b">
        <f t="shared" si="39"/>
        <v>1</v>
      </c>
      <c r="EF39" s="10" t="b" cm="1">
        <f t="array" ref="EF39">IF(NOT(ISBLANK($D39)),AND(EE39=TRUE,LEN(ED39)&lt;255,NOT(ISNUMBER(FIND('List of Values'!$C$2:$C$20,ED39)))),"")</f>
        <v>1</v>
      </c>
      <c r="EG39" s="1"/>
      <c r="EH39" s="10" t="b">
        <f t="shared" si="40"/>
        <v>0</v>
      </c>
      <c r="EI39" s="10" t="b">
        <f>IF(NOT(ISBLANK($B39)),AND(EH39=TRUE,NOT(COUNTIF('List of Values'!$AH$2:$AH$60,EG39)=0)),"")</f>
        <v>0</v>
      </c>
      <c r="EJ39" s="1"/>
      <c r="EK39" s="10" t="b">
        <f t="shared" si="41"/>
        <v>0</v>
      </c>
      <c r="EL39" s="10" t="b">
        <f>IF(NOT(ISBLANK($B39)),AND(EK39=TRUE,NOT(COUNTIF('List of Values'!$AG$2:$AG$60,EJ39)=0)),"")</f>
        <v>0</v>
      </c>
      <c r="EM39" s="1"/>
      <c r="EN39" s="10" t="b">
        <f t="shared" si="42"/>
        <v>1</v>
      </c>
      <c r="EO39" s="10" t="b" cm="1">
        <f t="array" ref="EO39">IF(NOT(ISBLANK($D39)),AND(EN39=TRUE,LEN(EM39)&lt;60,NOT(ISNUMBER(FIND('List of Values'!$C$2:$C$20,EM39)))),"")</f>
        <v>1</v>
      </c>
      <c r="EP39" s="1"/>
      <c r="EQ39" s="10" t="b">
        <f t="shared" si="43"/>
        <v>0</v>
      </c>
      <c r="ER39" s="10" t="b" cm="1">
        <f t="array" ref="ER39">IF(NOT(ISBLANK($B39)),AND(EQ39=TRUE,LEN(EP39)&lt;255,NOT(ISNUMBER(FIND('List of Values'!$C$2:$C$23,EP39)))),"")</f>
        <v>0</v>
      </c>
      <c r="ES39" s="1"/>
      <c r="ET39" s="10" t="b">
        <f t="shared" si="44"/>
        <v>1</v>
      </c>
      <c r="EU39" s="10" t="b" cm="1">
        <f t="array" ref="EU39">IF(NOT(ISBLANK($D39)),AND(ET39=TRUE,LEN(ES39)&lt;255,NOT(ISNUMBER(FIND('List of Values'!$C$2:$C$20,ES39)))),"")</f>
        <v>1</v>
      </c>
      <c r="EV39" s="1"/>
      <c r="EW39" s="10" t="b">
        <f t="shared" si="45"/>
        <v>0</v>
      </c>
      <c r="EX39" s="10" t="b">
        <f>IF(NOT(ISBLANK($B39)),AND(EW39=TRUE,NOT(COUNTIF('List of Values'!$AH$2:$AH$60,EV39)=0)),"")</f>
        <v>0</v>
      </c>
      <c r="EY39" t="str">
        <f>_xlfn.XLOOKUP(C39,[1]Blad1!$B:$B,[1]Blad1!$D:$D,"")</f>
        <v/>
      </c>
    </row>
    <row r="40" spans="1:155">
      <c r="A40">
        <f t="shared" si="58"/>
        <v>0</v>
      </c>
      <c r="B40" s="1">
        <v>218003</v>
      </c>
      <c r="C40" s="101">
        <v>107</v>
      </c>
      <c r="D40" s="1" t="s">
        <v>1866</v>
      </c>
      <c r="E40" s="1" t="s">
        <v>1947</v>
      </c>
      <c r="F40" s="10" t="b">
        <f t="shared" si="46"/>
        <v>1</v>
      </c>
      <c r="G40" s="10" t="b">
        <f>IF(NOT(ISBLANK($B40)),AND(F40=TRUE,NOT(COUNTIF('List of Values'!$AG$2:$AG$60,E40)=0)),"")</f>
        <v>1</v>
      </c>
      <c r="H40" s="1" t="s">
        <v>2147</v>
      </c>
      <c r="I40" s="10" t="b">
        <f t="shared" si="1"/>
        <v>1</v>
      </c>
      <c r="J40" s="10" t="b" cm="1">
        <f t="array" ref="J40">IF(NOT(ISBLANK($D40)),AND(I40=TRUE,LEN(H40)&lt;60,NOT(ISNUMBER(FIND('List of Values'!$C$2:$C$20,H40)))),"")</f>
        <v>1</v>
      </c>
      <c r="K40" s="101">
        <v>31654104833</v>
      </c>
      <c r="L40" s="10" t="b">
        <f t="shared" si="47"/>
        <v>1</v>
      </c>
      <c r="M40" s="10" t="b" cm="1">
        <f t="array" ref="M40">IF(NOT(ISBLANK($B40)),AND(L40=TRUE,LEN(K40)&lt;255,NOT(ISNUMBER(FIND('List of Values'!$C$2:$C$23,K40)))),"")</f>
        <v>1</v>
      </c>
      <c r="N40" s="1" t="s">
        <v>32</v>
      </c>
      <c r="O40" s="10" t="b">
        <f>IF(NOT(ISBLANK(#REF!)),TRUE,"")</f>
        <v>1</v>
      </c>
      <c r="P40" s="10" t="b" cm="1">
        <f t="array" ref="P40">IF(NOT(ISBLANK(#REF!)),AND(O40=TRUE,LEN(N40)&lt;255,NOT(ISNUMBER(FIND('List of Values'!$C$2:$C$20,N40)))),"")</f>
        <v>1</v>
      </c>
      <c r="Q40" s="1" t="s">
        <v>1952</v>
      </c>
      <c r="R40" s="10" t="b">
        <f t="shared" si="48"/>
        <v>1</v>
      </c>
      <c r="S40" s="10" t="b">
        <f>IF(NOT(ISBLANK($B40)),AND(R40=TRUE,NOT(COUNTIF('List of Values'!$AH$2:$AH$60,Q40)=0)),"")</f>
        <v>1</v>
      </c>
      <c r="T40" s="1" t="s">
        <v>1949</v>
      </c>
      <c r="U40" s="10" t="b">
        <f t="shared" si="49"/>
        <v>1</v>
      </c>
      <c r="V40" s="10" t="b">
        <f>IF(NOT(ISBLANK($B40)),AND(U40=TRUE,NOT(COUNTIF('List of Values'!$AG$2:$AG$60,T40)=0)),"")</f>
        <v>1</v>
      </c>
      <c r="W40" s="1" t="s">
        <v>2147</v>
      </c>
      <c r="X40" s="10" t="b">
        <f t="shared" si="5"/>
        <v>1</v>
      </c>
      <c r="Y40" s="10" t="b" cm="1">
        <f t="array" ref="Y40">IF(NOT(ISBLANK($D40)),AND(X40=TRUE,LEN(W40)&lt;60,NOT(ISNUMBER(FIND('List of Values'!$C$2:$C$20,W40)))),"")</f>
        <v>1</v>
      </c>
      <c r="Z40" s="1" t="s">
        <v>2148</v>
      </c>
      <c r="AA40" s="10" t="b">
        <f t="shared" si="50"/>
        <v>1</v>
      </c>
      <c r="AB40" s="10" t="b" cm="1">
        <f t="array" ref="AB40">IF(NOT(ISBLANK($B40)),AND(AA40=TRUE,LEN(Z40)&lt;255,NOT(ISNUMBER(FIND('List of Values'!$C$2:$C$23,Z40)))),"")</f>
        <v>1</v>
      </c>
      <c r="AC40" s="1" t="s">
        <v>32</v>
      </c>
      <c r="AD40" s="10" t="b">
        <f>IF(NOT(ISBLANK(#REF!)),TRUE,"")</f>
        <v>1</v>
      </c>
      <c r="AE40" s="10" t="b" cm="1">
        <f t="array" ref="AE40">IF(NOT(ISBLANK(#REF!)),AND(AD40=TRUE,LEN(AC40)&lt;255,NOT(ISNUMBER(FIND('List of Values'!$C$2:$C$20,AC40)))),"")</f>
        <v>1</v>
      </c>
      <c r="AF40" s="1" t="s">
        <v>1952</v>
      </c>
      <c r="AG40" s="10" t="b">
        <f t="shared" si="51"/>
        <v>1</v>
      </c>
      <c r="AH40" s="10" t="b">
        <f>IF(NOT(ISBLANK($B40)),AND(AG40=TRUE,NOT(COUNTIF('List of Values'!$AH$2:$AH$60,AF40)=0)),"")</f>
        <v>1</v>
      </c>
      <c r="AI40" s="1"/>
      <c r="AJ40" s="10" t="b">
        <f t="shared" si="52"/>
        <v>0</v>
      </c>
      <c r="AK40" s="10" t="b">
        <f>IF(NOT(ISBLANK($B40)),AND(AJ40=TRUE,NOT(COUNTIF('List of Values'!$AG$2:$AG$60,AI40)=0)),"")</f>
        <v>0</v>
      </c>
      <c r="AL40" s="1"/>
      <c r="AM40" s="10" t="b">
        <f t="shared" si="9"/>
        <v>1</v>
      </c>
      <c r="AN40" s="10" t="b" cm="1">
        <f t="array" ref="AN40">IF(NOT(ISBLANK($D40)),AND(AM40=TRUE,LEN(AL40)&lt;60,NOT(ISNUMBER(FIND('List of Values'!$C$2:$C$20,AL40)))),"")</f>
        <v>1</v>
      </c>
      <c r="AO40" s="1"/>
      <c r="AP40" s="10" t="b">
        <f t="shared" si="53"/>
        <v>0</v>
      </c>
      <c r="AQ40" s="10" t="b" cm="1">
        <f t="array" ref="AQ40">IF(NOT(ISBLANK($B40)),AND(AP40=TRUE,LEN(AO40)&lt;255,NOT(ISNUMBER(FIND('List of Values'!$C$2:$C$23,AO40)))),"")</f>
        <v>0</v>
      </c>
      <c r="AR40" s="1"/>
      <c r="AS40" s="10" t="b">
        <f>IF(NOT(ISBLANK(#REF!)),TRUE,"")</f>
        <v>1</v>
      </c>
      <c r="AT40" s="10" t="b" cm="1">
        <f t="array" ref="AT40">IF(NOT(ISBLANK(#REF!)),AND(AS40=TRUE,LEN(AR40)&lt;255,NOT(ISNUMBER(FIND('List of Values'!$C$2:$C$20,AR40)))),"")</f>
        <v>1</v>
      </c>
      <c r="AU40" s="1"/>
      <c r="AV40" s="10" t="b">
        <f t="shared" si="54"/>
        <v>0</v>
      </c>
      <c r="AW40" s="10" t="b">
        <f>IF(NOT(ISBLANK($B40)),AND(AV40=TRUE,NOT(COUNTIF('List of Values'!$AH$2:$AH$60,AU40)=0)),"")</f>
        <v>0</v>
      </c>
      <c r="AX40" s="1"/>
      <c r="AY40" s="10" t="b">
        <f t="shared" si="55"/>
        <v>0</v>
      </c>
      <c r="AZ40" s="10" t="b">
        <f>IF(NOT(ISBLANK($B40)),AND(AY40=TRUE,NOT(COUNTIF('List of Values'!$AG$2:$AG$60,AX40)=0)),"")</f>
        <v>0</v>
      </c>
      <c r="BA40" s="1"/>
      <c r="BB40" s="10" t="b">
        <f t="shared" si="13"/>
        <v>1</v>
      </c>
      <c r="BC40" s="10" t="b" cm="1">
        <f t="array" ref="BC40">IF(NOT(ISBLANK($D40)),AND(BB40=TRUE,LEN(BA40)&lt;60,NOT(ISNUMBER(FIND('List of Values'!$C$2:$C$20,BA40)))),"")</f>
        <v>1</v>
      </c>
      <c r="BD40" s="1"/>
      <c r="BE40" s="10" t="b">
        <f t="shared" si="56"/>
        <v>0</v>
      </c>
      <c r="BF40" s="10" t="b" cm="1">
        <f t="array" ref="BF40">IF(NOT(ISBLANK($B40)),AND(BE40=TRUE,LEN(BD40)&lt;255,NOT(ISNUMBER(FIND('List of Values'!$C$2:$C$23,BD40)))),"")</f>
        <v>0</v>
      </c>
      <c r="BG40" s="1"/>
      <c r="BH40" s="10" t="b">
        <f>IF(NOT(ISBLANK(#REF!)),TRUE,"")</f>
        <v>1</v>
      </c>
      <c r="BI40" s="10" t="b" cm="1">
        <f t="array" ref="BI40">IF(NOT(ISBLANK(#REF!)),AND(BH40=TRUE,LEN(BG40)&lt;255,NOT(ISNUMBER(FIND('List of Values'!$C$2:$C$20,BG40)))),"")</f>
        <v>1</v>
      </c>
      <c r="BJ40" s="1"/>
      <c r="BK40" s="10" t="b">
        <f t="shared" si="57"/>
        <v>0</v>
      </c>
      <c r="BL40" s="10" t="b">
        <f>IF(NOT(ISBLANK($B40)),AND(BK40=TRUE,NOT(COUNTIF('List of Values'!$AH$2:$AH$60,BJ40)=0)),"")</f>
        <v>0</v>
      </c>
      <c r="BM40" s="1"/>
      <c r="BN40" s="10" t="b">
        <f t="shared" si="16"/>
        <v>0</v>
      </c>
      <c r="BO40" s="10" t="b">
        <f>IF(NOT(ISBLANK($B40)),AND(BN40=TRUE,NOT(COUNTIF('List of Values'!$AG$2:$AG$60,BM40)=0)),"")</f>
        <v>0</v>
      </c>
      <c r="BP40" s="1"/>
      <c r="BQ40" s="10" t="b">
        <f t="shared" si="17"/>
        <v>1</v>
      </c>
      <c r="BR40" s="10" t="b" cm="1">
        <f t="array" ref="BR40">IF(NOT(ISBLANK($D40)),AND(BQ40=TRUE,LEN(BP40)&lt;60,NOT(ISNUMBER(FIND('List of Values'!$C$2:$C$20,BP40)))),"")</f>
        <v>1</v>
      </c>
      <c r="BS40" s="1"/>
      <c r="BT40" s="10" t="b">
        <f t="shared" si="18"/>
        <v>0</v>
      </c>
      <c r="BU40" s="10" t="b" cm="1">
        <f t="array" ref="BU40">IF(NOT(ISBLANK($B40)),AND(BT40=TRUE,LEN(BS40)&lt;255,NOT(ISNUMBER(FIND('List of Values'!$C$2:$C$23,BS40)))),"")</f>
        <v>0</v>
      </c>
      <c r="BV40" s="1"/>
      <c r="BW40" s="10" t="b">
        <f t="shared" si="19"/>
        <v>1</v>
      </c>
      <c r="BX40" s="10" t="b" cm="1">
        <f t="array" ref="BX40">IF(NOT(ISBLANK($D40)),AND(BW40=TRUE,LEN(BV40)&lt;255,NOT(ISNUMBER(FIND('List of Values'!$C$2:$C$20,BV40)))),"")</f>
        <v>1</v>
      </c>
      <c r="BY40" s="1"/>
      <c r="BZ40" s="10" t="b">
        <f t="shared" si="20"/>
        <v>0</v>
      </c>
      <c r="CA40" s="10" t="b">
        <f>IF(NOT(ISBLANK($B40)),AND(BZ40=TRUE,NOT(COUNTIF('List of Values'!$AH$2:$AH$60,BY40)=0)),"")</f>
        <v>0</v>
      </c>
      <c r="CB40" s="1"/>
      <c r="CC40" s="10" t="b">
        <f t="shared" si="21"/>
        <v>0</v>
      </c>
      <c r="CD40" s="10" t="b">
        <f>IF(NOT(ISBLANK($B40)),AND(CC40=TRUE,NOT(COUNTIF('List of Values'!$AG$2:$AG$60,CB40)=0)),"")</f>
        <v>0</v>
      </c>
      <c r="CE40" s="1"/>
      <c r="CF40" s="10" t="b">
        <f t="shared" si="22"/>
        <v>1</v>
      </c>
      <c r="CG40" s="10" t="b" cm="1">
        <f t="array" ref="CG40">IF(NOT(ISBLANK($D40)),AND(CF40=TRUE,LEN(CE40)&lt;60,NOT(ISNUMBER(FIND('List of Values'!$C$2:$C$20,CE40)))),"")</f>
        <v>1</v>
      </c>
      <c r="CH40" s="1"/>
      <c r="CI40" s="10" t="b">
        <f t="shared" si="23"/>
        <v>0</v>
      </c>
      <c r="CJ40" s="10" t="b" cm="1">
        <f t="array" ref="CJ40">IF(NOT(ISBLANK($B40)),AND(CI40=TRUE,LEN(CH40)&lt;255,NOT(ISNUMBER(FIND('List of Values'!$C$2:$C$23,CH40)))),"")</f>
        <v>0</v>
      </c>
      <c r="CK40" s="1"/>
      <c r="CL40" s="10" t="b">
        <f t="shared" si="24"/>
        <v>1</v>
      </c>
      <c r="CM40" s="10" t="b" cm="1">
        <f t="array" ref="CM40">IF(NOT(ISBLANK($D40)),AND(CL40=TRUE,LEN(CK40)&lt;255,NOT(ISNUMBER(FIND('List of Values'!$C$2:$C$20,CK40)))),"")</f>
        <v>1</v>
      </c>
      <c r="CN40" s="1"/>
      <c r="CO40" s="10" t="b">
        <f t="shared" si="25"/>
        <v>0</v>
      </c>
      <c r="CP40" s="10" t="b">
        <f>IF(NOT(ISBLANK($B40)),AND(CO40=TRUE,NOT(COUNTIF('List of Values'!$AH$2:$AH$60,CN40)=0)),"")</f>
        <v>0</v>
      </c>
      <c r="CQ40" s="1"/>
      <c r="CR40" s="10" t="b">
        <f t="shared" si="26"/>
        <v>0</v>
      </c>
      <c r="CS40" s="10" t="b">
        <f>IF(NOT(ISBLANK($B40)),AND(CR40=TRUE,NOT(COUNTIF('List of Values'!$AG$2:$AG$60,CQ40)=0)),"")</f>
        <v>0</v>
      </c>
      <c r="CT40" s="1"/>
      <c r="CU40" s="10" t="b">
        <f t="shared" si="27"/>
        <v>1</v>
      </c>
      <c r="CV40" s="10" t="b" cm="1">
        <f t="array" ref="CV40">IF(NOT(ISBLANK($D40)),AND(CU40=TRUE,LEN(CT40)&lt;60,NOT(ISNUMBER(FIND('List of Values'!$C$2:$C$20,CT40)))),"")</f>
        <v>1</v>
      </c>
      <c r="CW40" s="1"/>
      <c r="CX40" s="10" t="b">
        <f t="shared" si="28"/>
        <v>0</v>
      </c>
      <c r="CY40" s="10" t="b" cm="1">
        <f t="array" ref="CY40">IF(NOT(ISBLANK($B40)),AND(CX40=TRUE,LEN(CW40)&lt;255,NOT(ISNUMBER(FIND('List of Values'!$C$2:$C$23,CW40)))),"")</f>
        <v>0</v>
      </c>
      <c r="CZ40" s="1"/>
      <c r="DA40" s="10" t="b">
        <f t="shared" si="29"/>
        <v>1</v>
      </c>
      <c r="DB40" s="10" t="b" cm="1">
        <f t="array" ref="DB40">IF(NOT(ISBLANK($D40)),AND(DA40=TRUE,LEN(CZ40)&lt;255,NOT(ISNUMBER(FIND('List of Values'!$C$2:$C$20,CZ40)))),"")</f>
        <v>1</v>
      </c>
      <c r="DC40" s="1"/>
      <c r="DD40" s="10" t="b">
        <f t="shared" si="30"/>
        <v>0</v>
      </c>
      <c r="DE40" s="10" t="b">
        <f>IF(NOT(ISBLANK($B40)),AND(DD40=TRUE,NOT(COUNTIF('List of Values'!$AH$2:$AH$60,DC40)=0)),"")</f>
        <v>0</v>
      </c>
      <c r="DF40" s="1"/>
      <c r="DG40" s="10" t="b">
        <f t="shared" si="31"/>
        <v>0</v>
      </c>
      <c r="DH40" s="10" t="b">
        <f>IF(NOT(ISBLANK($B40)),AND(DG40=TRUE,NOT(COUNTIF('List of Values'!$AG$2:$AG$60,DF40)=0)),"")</f>
        <v>0</v>
      </c>
      <c r="DI40" s="1"/>
      <c r="DJ40" s="10" t="b">
        <f t="shared" si="32"/>
        <v>1</v>
      </c>
      <c r="DK40" s="10" t="b" cm="1">
        <f t="array" ref="DK40">IF(NOT(ISBLANK($D40)),AND(DJ40=TRUE,LEN(DI40)&lt;60,NOT(ISNUMBER(FIND('List of Values'!$C$2:$C$20,DI40)))),"")</f>
        <v>1</v>
      </c>
      <c r="DL40" s="1"/>
      <c r="DM40" s="10" t="b">
        <f t="shared" si="33"/>
        <v>0</v>
      </c>
      <c r="DN40" s="10" t="b" cm="1">
        <f t="array" ref="DN40">IF(NOT(ISBLANK($B40)),AND(DM40=TRUE,LEN(DL40)&lt;255,NOT(ISNUMBER(FIND('List of Values'!$C$2:$C$23,DL40)))),"")</f>
        <v>0</v>
      </c>
      <c r="DO40" s="1"/>
      <c r="DP40" s="10" t="b">
        <f t="shared" si="34"/>
        <v>1</v>
      </c>
      <c r="DQ40" s="10" t="b" cm="1">
        <f t="array" ref="DQ40">IF(NOT(ISBLANK($D40)),AND(DP40=TRUE,LEN(DO40)&lt;255,NOT(ISNUMBER(FIND('List of Values'!$C$2:$C$20,DO40)))),"")</f>
        <v>1</v>
      </c>
      <c r="DR40" s="1"/>
      <c r="DS40" s="10" t="b">
        <f t="shared" si="35"/>
        <v>0</v>
      </c>
      <c r="DT40" s="10" t="b">
        <f>IF(NOT(ISBLANK($B40)),AND(DS40=TRUE,NOT(COUNTIF('List of Values'!$AH$2:$AH$60,DR40)=0)),"")</f>
        <v>0</v>
      </c>
      <c r="DU40" s="1"/>
      <c r="DV40" s="10" t="b">
        <f t="shared" si="36"/>
        <v>0</v>
      </c>
      <c r="DW40" s="10" t="b">
        <f>IF(NOT(ISBLANK($B40)),AND(DV40=TRUE,NOT(COUNTIF('List of Values'!$AG$2:$AG$60,DU40)=0)),"")</f>
        <v>0</v>
      </c>
      <c r="DX40" s="1"/>
      <c r="DY40" s="10" t="b">
        <f t="shared" si="37"/>
        <v>1</v>
      </c>
      <c r="DZ40" s="10" t="b" cm="1">
        <f t="array" ref="DZ40">IF(NOT(ISBLANK($D40)),AND(DY40=TRUE,LEN(DX40)&lt;60,NOT(ISNUMBER(FIND('List of Values'!$C$2:$C$20,DX40)))),"")</f>
        <v>1</v>
      </c>
      <c r="EA40" s="1"/>
      <c r="EB40" s="10" t="b">
        <f t="shared" si="38"/>
        <v>0</v>
      </c>
      <c r="EC40" s="10" t="b" cm="1">
        <f t="array" ref="EC40">IF(NOT(ISBLANK($B40)),AND(EB40=TRUE,LEN(EA40)&lt;255,NOT(ISNUMBER(FIND('List of Values'!$C$2:$C$23,EA40)))),"")</f>
        <v>0</v>
      </c>
      <c r="ED40" s="1"/>
      <c r="EE40" s="10" t="b">
        <f t="shared" si="39"/>
        <v>1</v>
      </c>
      <c r="EF40" s="10" t="b" cm="1">
        <f t="array" ref="EF40">IF(NOT(ISBLANK($D40)),AND(EE40=TRUE,LEN(ED40)&lt;255,NOT(ISNUMBER(FIND('List of Values'!$C$2:$C$20,ED40)))),"")</f>
        <v>1</v>
      </c>
      <c r="EG40" s="1"/>
      <c r="EH40" s="10" t="b">
        <f t="shared" si="40"/>
        <v>0</v>
      </c>
      <c r="EI40" s="10" t="b">
        <f>IF(NOT(ISBLANK($B40)),AND(EH40=TRUE,NOT(COUNTIF('List of Values'!$AH$2:$AH$60,EG40)=0)),"")</f>
        <v>0</v>
      </c>
      <c r="EJ40" s="1"/>
      <c r="EK40" s="10" t="b">
        <f t="shared" si="41"/>
        <v>0</v>
      </c>
      <c r="EL40" s="10" t="b">
        <f>IF(NOT(ISBLANK($B40)),AND(EK40=TRUE,NOT(COUNTIF('List of Values'!$AG$2:$AG$60,EJ40)=0)),"")</f>
        <v>0</v>
      </c>
      <c r="EM40" s="1"/>
      <c r="EN40" s="10" t="b">
        <f t="shared" si="42"/>
        <v>1</v>
      </c>
      <c r="EO40" s="10" t="b" cm="1">
        <f t="array" ref="EO40">IF(NOT(ISBLANK($D40)),AND(EN40=TRUE,LEN(EM40)&lt;60,NOT(ISNUMBER(FIND('List of Values'!$C$2:$C$20,EM40)))),"")</f>
        <v>1</v>
      </c>
      <c r="EP40" s="1"/>
      <c r="EQ40" s="10" t="b">
        <f t="shared" si="43"/>
        <v>0</v>
      </c>
      <c r="ER40" s="10" t="b" cm="1">
        <f t="array" ref="ER40">IF(NOT(ISBLANK($B40)),AND(EQ40=TRUE,LEN(EP40)&lt;255,NOT(ISNUMBER(FIND('List of Values'!$C$2:$C$23,EP40)))),"")</f>
        <v>0</v>
      </c>
      <c r="ES40" s="1"/>
      <c r="ET40" s="10" t="b">
        <f t="shared" si="44"/>
        <v>1</v>
      </c>
      <c r="EU40" s="10" t="b" cm="1">
        <f t="array" ref="EU40">IF(NOT(ISBLANK($D40)),AND(ET40=TRUE,LEN(ES40)&lt;255,NOT(ISNUMBER(FIND('List of Values'!$C$2:$C$20,ES40)))),"")</f>
        <v>1</v>
      </c>
      <c r="EV40" s="1"/>
      <c r="EW40" s="10" t="b">
        <f t="shared" si="45"/>
        <v>0</v>
      </c>
      <c r="EX40" s="10" t="b">
        <f>IF(NOT(ISBLANK($B40)),AND(EW40=TRUE,NOT(COUNTIF('List of Values'!$AH$2:$AH$60,EV40)=0)),"")</f>
        <v>0</v>
      </c>
      <c r="EY40" t="str">
        <f>_xlfn.XLOOKUP(C40,[1]Blad1!$B:$B,[1]Blad1!$D:$D,"")</f>
        <v/>
      </c>
    </row>
    <row r="41" spans="1:155">
      <c r="A41">
        <f t="shared" si="58"/>
        <v>0</v>
      </c>
      <c r="B41" s="1">
        <v>218000</v>
      </c>
      <c r="C41" s="101">
        <v>109</v>
      </c>
      <c r="D41" s="1" t="s">
        <v>1867</v>
      </c>
      <c r="E41" s="1" t="s">
        <v>1949</v>
      </c>
      <c r="F41" s="10" t="b">
        <f t="shared" si="46"/>
        <v>1</v>
      </c>
      <c r="G41" s="10" t="b">
        <f>IF(NOT(ISBLANK($B41)),AND(F41=TRUE,NOT(COUNTIF('List of Values'!$AG$2:$AG$60,E41)=0)),"")</f>
        <v>1</v>
      </c>
      <c r="H41" s="1" t="s">
        <v>2091</v>
      </c>
      <c r="I41" s="10" t="b">
        <f t="shared" si="1"/>
        <v>1</v>
      </c>
      <c r="J41" s="10" t="b" cm="1">
        <f t="array" ref="J41">IF(NOT(ISBLANK($D41)),AND(I41=TRUE,LEN(H41)&lt;60,NOT(ISNUMBER(FIND('List of Values'!$C$2:$C$20,H41)))),"")</f>
        <v>1</v>
      </c>
      <c r="K41" s="101" t="s">
        <v>2092</v>
      </c>
      <c r="L41" s="10" t="b">
        <f t="shared" si="47"/>
        <v>1</v>
      </c>
      <c r="M41" s="10" t="b" cm="1">
        <f t="array" ref="M41">IF(NOT(ISBLANK($B41)),AND(L41=TRUE,LEN(K41)&lt;255,NOT(ISNUMBER(FIND('List of Values'!$C$2:$C$23,K41)))),"")</f>
        <v>1</v>
      </c>
      <c r="N41" s="1" t="s">
        <v>32</v>
      </c>
      <c r="O41" s="10" t="b">
        <f>IF(NOT(ISBLANK(#REF!)),TRUE,"")</f>
        <v>1</v>
      </c>
      <c r="P41" s="10" t="b" cm="1">
        <f t="array" ref="P41">IF(NOT(ISBLANK(#REF!)),AND(O41=TRUE,LEN(N41)&lt;255,NOT(ISNUMBER(FIND('List of Values'!$C$2:$C$20,N41)))),"")</f>
        <v>1</v>
      </c>
      <c r="Q41" s="1" t="s">
        <v>1457</v>
      </c>
      <c r="R41" s="10" t="b">
        <f t="shared" si="48"/>
        <v>1</v>
      </c>
      <c r="S41" s="10" t="b">
        <f>IF(NOT(ISBLANK($B41)),AND(R41=TRUE,NOT(COUNTIF('List of Values'!$AH$2:$AH$60,Q41)=0)),"")</f>
        <v>1</v>
      </c>
      <c r="T41" s="1" t="s">
        <v>1949</v>
      </c>
      <c r="U41" s="10" t="b">
        <f t="shared" si="49"/>
        <v>1</v>
      </c>
      <c r="V41" s="10" t="b">
        <f>IF(NOT(ISBLANK($B41)),AND(U41=TRUE,NOT(COUNTIF('List of Values'!$AG$2:$AG$60,T41)=0)),"")</f>
        <v>1</v>
      </c>
      <c r="W41" s="1" t="s">
        <v>2093</v>
      </c>
      <c r="X41" s="10" t="b">
        <f t="shared" si="5"/>
        <v>1</v>
      </c>
      <c r="Y41" s="10" t="b" cm="1">
        <f t="array" ref="Y41">IF(NOT(ISBLANK($D41)),AND(X41=TRUE,LEN(W41)&lt;60,NOT(ISNUMBER(FIND('List of Values'!$C$2:$C$20,W41)))),"")</f>
        <v>1</v>
      </c>
      <c r="Z41" s="101" t="s">
        <v>2095</v>
      </c>
      <c r="AA41" s="10" t="b">
        <f t="shared" si="50"/>
        <v>1</v>
      </c>
      <c r="AB41" s="10" t="b" cm="1">
        <f t="array" ref="AB41">IF(NOT(ISBLANK($B41)),AND(AA41=TRUE,LEN(Z41)&lt;255,NOT(ISNUMBER(FIND('List of Values'!$C$2:$C$23,Z41)))),"")</f>
        <v>1</v>
      </c>
      <c r="AC41" s="1" t="s">
        <v>38</v>
      </c>
      <c r="AD41" s="10" t="b">
        <f>IF(NOT(ISBLANK(#REF!)),TRUE,"")</f>
        <v>1</v>
      </c>
      <c r="AE41" s="10" t="b" cm="1">
        <f t="array" ref="AE41">IF(NOT(ISBLANK(#REF!)),AND(AD41=TRUE,LEN(AC41)&lt;255,NOT(ISNUMBER(FIND('List of Values'!$C$2:$C$20,AC41)))),"")</f>
        <v>1</v>
      </c>
      <c r="AF41" s="1" t="s">
        <v>33</v>
      </c>
      <c r="AG41" s="10" t="b">
        <f t="shared" si="51"/>
        <v>1</v>
      </c>
      <c r="AH41" s="10" t="b">
        <f>IF(NOT(ISBLANK($B41)),AND(AG41=TRUE,NOT(COUNTIF('List of Values'!$AH$2:$AH$60,AF41)=0)),"")</f>
        <v>1</v>
      </c>
      <c r="AI41" s="1" t="s">
        <v>1949</v>
      </c>
      <c r="AJ41" s="10" t="b">
        <f t="shared" si="52"/>
        <v>1</v>
      </c>
      <c r="AK41" s="10" t="b">
        <f>IF(NOT(ISBLANK($B41)),AND(AJ41=TRUE,NOT(COUNTIF('List of Values'!$AG$2:$AG$60,AI41)=0)),"")</f>
        <v>1</v>
      </c>
      <c r="AL41" s="1" t="s">
        <v>2093</v>
      </c>
      <c r="AM41" s="10" t="b">
        <f t="shared" si="9"/>
        <v>1</v>
      </c>
      <c r="AN41" s="10" t="b" cm="1">
        <f t="array" ref="AN41">IF(NOT(ISBLANK($D41)),AND(AM41=TRUE,LEN(AL41)&lt;60,NOT(ISNUMBER(FIND('List of Values'!$C$2:$C$20,AL41)))),"")</f>
        <v>1</v>
      </c>
      <c r="AO41" s="101" t="s">
        <v>2094</v>
      </c>
      <c r="AP41" s="10" t="b">
        <f t="shared" si="53"/>
        <v>1</v>
      </c>
      <c r="AQ41" s="10" t="b" cm="1">
        <f t="array" ref="AQ41">IF(NOT(ISBLANK($B41)),AND(AP41=TRUE,LEN(AO41)&lt;255,NOT(ISNUMBER(FIND('List of Values'!$C$2:$C$23,AO41)))),"")</f>
        <v>1</v>
      </c>
      <c r="AR41" s="1" t="s">
        <v>38</v>
      </c>
      <c r="AS41" s="10" t="b">
        <f>IF(NOT(ISBLANK(#REF!)),TRUE,"")</f>
        <v>1</v>
      </c>
      <c r="AT41" s="10" t="b" cm="1">
        <f t="array" ref="AT41">IF(NOT(ISBLANK(#REF!)),AND(AS41=TRUE,LEN(AR41)&lt;255,NOT(ISNUMBER(FIND('List of Values'!$C$2:$C$20,AR41)))),"")</f>
        <v>1</v>
      </c>
      <c r="AU41" s="1" t="s">
        <v>33</v>
      </c>
      <c r="AV41" s="10" t="b">
        <f t="shared" si="54"/>
        <v>1</v>
      </c>
      <c r="AW41" s="10" t="b">
        <f>IF(NOT(ISBLANK($B41)),AND(AV41=TRUE,NOT(COUNTIF('List of Values'!$AH$2:$AH$60,AU41)=0)),"")</f>
        <v>1</v>
      </c>
      <c r="AX41" s="1" t="s">
        <v>1947</v>
      </c>
      <c r="AY41" s="10" t="b">
        <f t="shared" si="55"/>
        <v>1</v>
      </c>
      <c r="AZ41" s="10" t="b">
        <f>IF(NOT(ISBLANK($B41)),AND(AY41=TRUE,NOT(COUNTIF('List of Values'!$AG$2:$AG$60,AX41)=0)),"")</f>
        <v>1</v>
      </c>
      <c r="BA41" s="1" t="s">
        <v>2093</v>
      </c>
      <c r="BB41" s="10" t="b">
        <f t="shared" si="13"/>
        <v>1</v>
      </c>
      <c r="BC41" s="10" t="b" cm="1">
        <f t="array" ref="BC41">IF(NOT(ISBLANK($D41)),AND(BB41=TRUE,LEN(BA41)&lt;60,NOT(ISNUMBER(FIND('List of Values'!$C$2:$C$20,BA41)))),"")</f>
        <v>1</v>
      </c>
      <c r="BD41" s="101">
        <v>3725084646</v>
      </c>
      <c r="BE41" s="10" t="b">
        <f t="shared" si="56"/>
        <v>1</v>
      </c>
      <c r="BF41" s="10" t="b" cm="1">
        <f t="array" ref="BF41">IF(NOT(ISBLANK($B41)),AND(BE41=TRUE,LEN(BD41)&lt;255,NOT(ISNUMBER(FIND('List of Values'!$C$2:$C$23,BD41)))),"")</f>
        <v>1</v>
      </c>
      <c r="BG41" s="1" t="s">
        <v>38</v>
      </c>
      <c r="BH41" s="10" t="b">
        <f>IF(NOT(ISBLANK(#REF!)),TRUE,"")</f>
        <v>1</v>
      </c>
      <c r="BI41" s="10" t="b" cm="1">
        <f t="array" ref="BI41">IF(NOT(ISBLANK(#REF!)),AND(BH41=TRUE,LEN(BG41)&lt;255,NOT(ISNUMBER(FIND('List of Values'!$C$2:$C$20,BG41)))),"")</f>
        <v>1</v>
      </c>
      <c r="BJ41" s="1" t="s">
        <v>33</v>
      </c>
      <c r="BK41" s="10" t="b">
        <f t="shared" si="57"/>
        <v>1</v>
      </c>
      <c r="BL41" s="10" t="b">
        <f>IF(NOT(ISBLANK($B41)),AND(BK41=TRUE,NOT(COUNTIF('List of Values'!$AH$2:$AH$60,BJ41)=0)),"")</f>
        <v>1</v>
      </c>
      <c r="BM41" s="1" t="s">
        <v>1947</v>
      </c>
      <c r="BN41" s="10" t="b">
        <f t="shared" si="16"/>
        <v>1</v>
      </c>
      <c r="BO41" s="10" t="b">
        <f>IF(NOT(ISBLANK($B41)),AND(BN41=TRUE,NOT(COUNTIF('List of Values'!$AG$2:$AG$60,BM41)=0)),"")</f>
        <v>1</v>
      </c>
      <c r="BP41" s="1" t="s">
        <v>2093</v>
      </c>
      <c r="BQ41" s="10" t="b">
        <f t="shared" si="17"/>
        <v>1</v>
      </c>
      <c r="BR41" s="10" t="b" cm="1">
        <f t="array" ref="BR41">IF(NOT(ISBLANK($D41)),AND(BQ41=TRUE,LEN(BP41)&lt;60,NOT(ISNUMBER(FIND('List of Values'!$C$2:$C$20,BP41)))),"")</f>
        <v>1</v>
      </c>
      <c r="BS41" s="1">
        <v>37256474709</v>
      </c>
      <c r="BT41" s="10" t="b">
        <f t="shared" si="18"/>
        <v>1</v>
      </c>
      <c r="BU41" s="10" t="b" cm="1">
        <f t="array" ref="BU41">IF(NOT(ISBLANK($B41)),AND(BT41=TRUE,LEN(BS41)&lt;255,NOT(ISNUMBER(FIND('List of Values'!$C$2:$C$23,BS41)))),"")</f>
        <v>1</v>
      </c>
      <c r="BV41" s="1" t="s">
        <v>38</v>
      </c>
      <c r="BW41" s="10" t="b">
        <f t="shared" si="19"/>
        <v>1</v>
      </c>
      <c r="BX41" s="10" t="b" cm="1">
        <f t="array" ref="BX41">IF(NOT(ISBLANK($D41)),AND(BW41=TRUE,LEN(BV41)&lt;255,NOT(ISNUMBER(FIND('List of Values'!$C$2:$C$20,BV41)))),"")</f>
        <v>1</v>
      </c>
      <c r="BY41" s="1" t="s">
        <v>33</v>
      </c>
      <c r="BZ41" s="10" t="b">
        <f t="shared" si="20"/>
        <v>1</v>
      </c>
      <c r="CA41" s="10" t="b">
        <f>IF(NOT(ISBLANK($B41)),AND(BZ41=TRUE,NOT(COUNTIF('List of Values'!$AH$2:$AH$60,BY41)=0)),"")</f>
        <v>1</v>
      </c>
      <c r="CB41" s="1"/>
      <c r="CC41" s="10" t="b">
        <f t="shared" si="21"/>
        <v>0</v>
      </c>
      <c r="CD41" s="10" t="b">
        <f>IF(NOT(ISBLANK($B41)),AND(CC41=TRUE,NOT(COUNTIF('List of Values'!$AG$2:$AG$60,CB41)=0)),"")</f>
        <v>0</v>
      </c>
      <c r="CE41" s="1"/>
      <c r="CF41" s="10" t="b">
        <f t="shared" si="22"/>
        <v>1</v>
      </c>
      <c r="CG41" s="10" t="b" cm="1">
        <f t="array" ref="CG41">IF(NOT(ISBLANK($D41)),AND(CF41=TRUE,LEN(CE41)&lt;60,NOT(ISNUMBER(FIND('List of Values'!$C$2:$C$20,CE41)))),"")</f>
        <v>1</v>
      </c>
      <c r="CH41" s="1"/>
      <c r="CI41" s="10" t="b">
        <f t="shared" si="23"/>
        <v>0</v>
      </c>
      <c r="CJ41" s="10" t="b" cm="1">
        <f t="array" ref="CJ41">IF(NOT(ISBLANK($B41)),AND(CI41=TRUE,LEN(CH41)&lt;255,NOT(ISNUMBER(FIND('List of Values'!$C$2:$C$23,CH41)))),"")</f>
        <v>0</v>
      </c>
      <c r="CK41" s="1"/>
      <c r="CL41" s="10" t="b">
        <f t="shared" si="24"/>
        <v>1</v>
      </c>
      <c r="CM41" s="10" t="b" cm="1">
        <f t="array" ref="CM41">IF(NOT(ISBLANK($D41)),AND(CL41=TRUE,LEN(CK41)&lt;255,NOT(ISNUMBER(FIND('List of Values'!$C$2:$C$20,CK41)))),"")</f>
        <v>1</v>
      </c>
      <c r="CN41" s="1"/>
      <c r="CO41" s="10" t="b">
        <f t="shared" si="25"/>
        <v>0</v>
      </c>
      <c r="CP41" s="10" t="b">
        <f>IF(NOT(ISBLANK($B41)),AND(CO41=TRUE,NOT(COUNTIF('List of Values'!$AH$2:$AH$60,CN41)=0)),"")</f>
        <v>0</v>
      </c>
      <c r="CQ41" s="1"/>
      <c r="CR41" s="10" t="b">
        <f t="shared" si="26"/>
        <v>0</v>
      </c>
      <c r="CS41" s="10" t="b">
        <f>IF(NOT(ISBLANK($B41)),AND(CR41=TRUE,NOT(COUNTIF('List of Values'!$AG$2:$AG$60,CQ41)=0)),"")</f>
        <v>0</v>
      </c>
      <c r="CT41" s="1"/>
      <c r="CU41" s="10" t="b">
        <f t="shared" si="27"/>
        <v>1</v>
      </c>
      <c r="CV41" s="10" t="b" cm="1">
        <f t="array" ref="CV41">IF(NOT(ISBLANK($D41)),AND(CU41=TRUE,LEN(CT41)&lt;60,NOT(ISNUMBER(FIND('List of Values'!$C$2:$C$20,CT41)))),"")</f>
        <v>1</v>
      </c>
      <c r="CW41" s="1"/>
      <c r="CX41" s="10" t="b">
        <f t="shared" si="28"/>
        <v>0</v>
      </c>
      <c r="CY41" s="10" t="b" cm="1">
        <f t="array" ref="CY41">IF(NOT(ISBLANK($B41)),AND(CX41=TRUE,LEN(CW41)&lt;255,NOT(ISNUMBER(FIND('List of Values'!$C$2:$C$23,CW41)))),"")</f>
        <v>0</v>
      </c>
      <c r="CZ41" s="1"/>
      <c r="DA41" s="10" t="b">
        <f t="shared" si="29"/>
        <v>1</v>
      </c>
      <c r="DB41" s="10" t="b" cm="1">
        <f t="array" ref="DB41">IF(NOT(ISBLANK($D41)),AND(DA41=TRUE,LEN(CZ41)&lt;255,NOT(ISNUMBER(FIND('List of Values'!$C$2:$C$20,CZ41)))),"")</f>
        <v>1</v>
      </c>
      <c r="DC41" s="1"/>
      <c r="DD41" s="10" t="b">
        <f t="shared" si="30"/>
        <v>0</v>
      </c>
      <c r="DE41" s="10" t="b">
        <f>IF(NOT(ISBLANK($B41)),AND(DD41=TRUE,NOT(COUNTIF('List of Values'!$AH$2:$AH$60,DC41)=0)),"")</f>
        <v>0</v>
      </c>
      <c r="DF41" s="1"/>
      <c r="DG41" s="10" t="b">
        <f t="shared" si="31"/>
        <v>0</v>
      </c>
      <c r="DH41" s="10" t="b">
        <f>IF(NOT(ISBLANK($B41)),AND(DG41=TRUE,NOT(COUNTIF('List of Values'!$AG$2:$AG$60,DF41)=0)),"")</f>
        <v>0</v>
      </c>
      <c r="DI41" s="1"/>
      <c r="DJ41" s="10" t="b">
        <f t="shared" si="32"/>
        <v>1</v>
      </c>
      <c r="DK41" s="10" t="b" cm="1">
        <f t="array" ref="DK41">IF(NOT(ISBLANK($D41)),AND(DJ41=TRUE,LEN(DI41)&lt;60,NOT(ISNUMBER(FIND('List of Values'!$C$2:$C$20,DI41)))),"")</f>
        <v>1</v>
      </c>
      <c r="DL41" s="1"/>
      <c r="DM41" s="10" t="b">
        <f t="shared" si="33"/>
        <v>0</v>
      </c>
      <c r="DN41" s="10" t="b" cm="1">
        <f t="array" ref="DN41">IF(NOT(ISBLANK($B41)),AND(DM41=TRUE,LEN(DL41)&lt;255,NOT(ISNUMBER(FIND('List of Values'!$C$2:$C$23,DL41)))),"")</f>
        <v>0</v>
      </c>
      <c r="DO41" s="1"/>
      <c r="DP41" s="10" t="b">
        <f t="shared" si="34"/>
        <v>1</v>
      </c>
      <c r="DQ41" s="10" t="b" cm="1">
        <f t="array" ref="DQ41">IF(NOT(ISBLANK($D41)),AND(DP41=TRUE,LEN(DO41)&lt;255,NOT(ISNUMBER(FIND('List of Values'!$C$2:$C$20,DO41)))),"")</f>
        <v>1</v>
      </c>
      <c r="DR41" s="1"/>
      <c r="DS41" s="10" t="b">
        <f t="shared" si="35"/>
        <v>0</v>
      </c>
      <c r="DT41" s="10" t="b">
        <f>IF(NOT(ISBLANK($B41)),AND(DS41=TRUE,NOT(COUNTIF('List of Values'!$AH$2:$AH$60,DR41)=0)),"")</f>
        <v>0</v>
      </c>
      <c r="DU41" s="1"/>
      <c r="DV41" s="10" t="b">
        <f t="shared" si="36"/>
        <v>0</v>
      </c>
      <c r="DW41" s="10" t="b">
        <f>IF(NOT(ISBLANK($B41)),AND(DV41=TRUE,NOT(COUNTIF('List of Values'!$AG$2:$AG$60,DU41)=0)),"")</f>
        <v>0</v>
      </c>
      <c r="DX41" s="1"/>
      <c r="DY41" s="10" t="b">
        <f t="shared" si="37"/>
        <v>1</v>
      </c>
      <c r="DZ41" s="10" t="b" cm="1">
        <f t="array" ref="DZ41">IF(NOT(ISBLANK($D41)),AND(DY41=TRUE,LEN(DX41)&lt;60,NOT(ISNUMBER(FIND('List of Values'!$C$2:$C$20,DX41)))),"")</f>
        <v>1</v>
      </c>
      <c r="EA41" s="1"/>
      <c r="EB41" s="10" t="b">
        <f t="shared" si="38"/>
        <v>0</v>
      </c>
      <c r="EC41" s="10" t="b" cm="1">
        <f t="array" ref="EC41">IF(NOT(ISBLANK($B41)),AND(EB41=TRUE,LEN(EA41)&lt;255,NOT(ISNUMBER(FIND('List of Values'!$C$2:$C$23,EA41)))),"")</f>
        <v>0</v>
      </c>
      <c r="ED41" s="1"/>
      <c r="EE41" s="10" t="b">
        <f t="shared" si="39"/>
        <v>1</v>
      </c>
      <c r="EF41" s="10" t="b" cm="1">
        <f t="array" ref="EF41">IF(NOT(ISBLANK($D41)),AND(EE41=TRUE,LEN(ED41)&lt;255,NOT(ISNUMBER(FIND('List of Values'!$C$2:$C$20,ED41)))),"")</f>
        <v>1</v>
      </c>
      <c r="EG41" s="1"/>
      <c r="EH41" s="10" t="b">
        <f t="shared" si="40"/>
        <v>0</v>
      </c>
      <c r="EI41" s="10" t="b">
        <f>IF(NOT(ISBLANK($B41)),AND(EH41=TRUE,NOT(COUNTIF('List of Values'!$AH$2:$AH$60,EG41)=0)),"")</f>
        <v>0</v>
      </c>
      <c r="EJ41" s="1"/>
      <c r="EK41" s="10" t="b">
        <f t="shared" si="41"/>
        <v>0</v>
      </c>
      <c r="EL41" s="10" t="b">
        <f>IF(NOT(ISBLANK($B41)),AND(EK41=TRUE,NOT(COUNTIF('List of Values'!$AG$2:$AG$60,EJ41)=0)),"")</f>
        <v>0</v>
      </c>
      <c r="EM41" s="1"/>
      <c r="EN41" s="10" t="b">
        <f t="shared" si="42"/>
        <v>1</v>
      </c>
      <c r="EO41" s="10" t="b" cm="1">
        <f t="array" ref="EO41">IF(NOT(ISBLANK($D41)),AND(EN41=TRUE,LEN(EM41)&lt;60,NOT(ISNUMBER(FIND('List of Values'!$C$2:$C$20,EM41)))),"")</f>
        <v>1</v>
      </c>
      <c r="EP41" s="1"/>
      <c r="EQ41" s="10" t="b">
        <f t="shared" si="43"/>
        <v>0</v>
      </c>
      <c r="ER41" s="10" t="b" cm="1">
        <f t="array" ref="ER41">IF(NOT(ISBLANK($B41)),AND(EQ41=TRUE,LEN(EP41)&lt;255,NOT(ISNUMBER(FIND('List of Values'!$C$2:$C$23,EP41)))),"")</f>
        <v>0</v>
      </c>
      <c r="ES41" s="1"/>
      <c r="ET41" s="10" t="b">
        <f t="shared" si="44"/>
        <v>1</v>
      </c>
      <c r="EU41" s="10" t="b" cm="1">
        <f t="array" ref="EU41">IF(NOT(ISBLANK($D41)),AND(ET41=TRUE,LEN(ES41)&lt;255,NOT(ISNUMBER(FIND('List of Values'!$C$2:$C$20,ES41)))),"")</f>
        <v>1</v>
      </c>
      <c r="EV41" s="1"/>
      <c r="EW41" s="10" t="b">
        <f t="shared" si="45"/>
        <v>0</v>
      </c>
      <c r="EX41" s="10" t="b">
        <f>IF(NOT(ISBLANK($B41)),AND(EW41=TRUE,NOT(COUNTIF('List of Values'!$AH$2:$AH$60,EV41)=0)),"")</f>
        <v>0</v>
      </c>
      <c r="EY41" s="60" t="str">
        <f>_xlfn.XLOOKUP(C41,[1]Blad1!$B:$B,[1]Blad1!$D:$D,"")</f>
        <v>x</v>
      </c>
    </row>
    <row r="42" spans="1:155">
      <c r="A42">
        <f t="shared" si="58"/>
        <v>0</v>
      </c>
      <c r="B42" s="1">
        <v>217952</v>
      </c>
      <c r="C42" s="101" t="s">
        <v>1513</v>
      </c>
      <c r="D42" s="1" t="s">
        <v>1868</v>
      </c>
      <c r="E42" s="1" t="s">
        <v>1947</v>
      </c>
      <c r="F42" s="10" t="b">
        <f t="shared" si="46"/>
        <v>1</v>
      </c>
      <c r="G42" s="10" t="b">
        <f>IF(NOT(ISBLANK($B42)),AND(F42=TRUE,NOT(COUNTIF('List of Values'!$AG$2:$AG$60,E42)=0)),"")</f>
        <v>1</v>
      </c>
      <c r="H42" s="1" t="s">
        <v>1958</v>
      </c>
      <c r="I42" s="10" t="b">
        <f t="shared" si="1"/>
        <v>1</v>
      </c>
      <c r="J42" s="10" t="b" cm="1">
        <f t="array" ref="J42">IF(NOT(ISBLANK($D42)),AND(I42=TRUE,LEN(H42)&lt;60,NOT(ISNUMBER(FIND('List of Values'!$C$2:$C$20,H42)))),"")</f>
        <v>1</v>
      </c>
      <c r="K42" s="101" t="s">
        <v>2352</v>
      </c>
      <c r="L42" s="10" t="b">
        <f t="shared" si="47"/>
        <v>1</v>
      </c>
      <c r="M42" s="10" t="b" cm="1">
        <f t="array" ref="M42">IF(NOT(ISBLANK($B42)),AND(L42=TRUE,LEN(K42)&lt;255,NOT(ISNUMBER(FIND('List of Values'!$C$2:$C$23,K42)))),"")</f>
        <v>1</v>
      </c>
      <c r="N42" s="1" t="s">
        <v>32</v>
      </c>
      <c r="O42" s="10" t="b">
        <f>IF(NOT(ISBLANK(#REF!)),TRUE,"")</f>
        <v>1</v>
      </c>
      <c r="P42" s="10" t="b" cm="1">
        <f t="array" ref="P42">IF(NOT(ISBLANK(#REF!)),AND(O42=TRUE,LEN(N42)&lt;255,NOT(ISNUMBER(FIND('List of Values'!$C$2:$C$20,N42)))),"")</f>
        <v>1</v>
      </c>
      <c r="Q42" s="1" t="s">
        <v>1952</v>
      </c>
      <c r="R42" s="10" t="b">
        <f t="shared" si="48"/>
        <v>1</v>
      </c>
      <c r="S42" s="10" t="b">
        <f>IF(NOT(ISBLANK($B42)),AND(R42=TRUE,NOT(COUNTIF('List of Values'!$AH$2:$AH$60,Q42)=0)),"")</f>
        <v>1</v>
      </c>
      <c r="T42" s="1" t="s">
        <v>1949</v>
      </c>
      <c r="U42" s="10" t="b">
        <f t="shared" si="49"/>
        <v>1</v>
      </c>
      <c r="V42" s="10" t="b">
        <f>IF(NOT(ISBLANK($B42)),AND(U42=TRUE,NOT(COUNTIF('List of Values'!$AG$2:$AG$60,T42)=0)),"")</f>
        <v>1</v>
      </c>
      <c r="W42" s="1" t="s">
        <v>1958</v>
      </c>
      <c r="X42" s="10" t="b">
        <f t="shared" si="5"/>
        <v>1</v>
      </c>
      <c r="Y42" s="10" t="b" cm="1">
        <f t="array" ref="Y42">IF(NOT(ISBLANK($D42)),AND(X42=TRUE,LEN(W42)&lt;60,NOT(ISNUMBER(FIND('List of Values'!$C$2:$C$20,W42)))),"")</f>
        <v>1</v>
      </c>
      <c r="Z42" s="1" t="s">
        <v>2119</v>
      </c>
      <c r="AA42" s="10" t="b">
        <f t="shared" si="50"/>
        <v>1</v>
      </c>
      <c r="AB42" s="10" t="b" cm="1">
        <f t="array" ref="AB42">IF(NOT(ISBLANK($B42)),AND(AA42=TRUE,LEN(Z42)&lt;255,NOT(ISNUMBER(FIND('List of Values'!$C$2:$C$23,Z42)))),"")</f>
        <v>1</v>
      </c>
      <c r="AC42" s="1" t="s">
        <v>32</v>
      </c>
      <c r="AD42" s="10" t="b">
        <f>IF(NOT(ISBLANK(#REF!)),TRUE,"")</f>
        <v>1</v>
      </c>
      <c r="AE42" s="10" t="b" cm="1">
        <f t="array" ref="AE42">IF(NOT(ISBLANK(#REF!)),AND(AD42=TRUE,LEN(AC42)&lt;255,NOT(ISNUMBER(FIND('List of Values'!$C$2:$C$20,AC42)))),"")</f>
        <v>1</v>
      </c>
      <c r="AF42" s="1" t="s">
        <v>1952</v>
      </c>
      <c r="AG42" s="10" t="b">
        <f t="shared" si="51"/>
        <v>1</v>
      </c>
      <c r="AH42" s="10" t="b">
        <f>IF(NOT(ISBLANK($B42)),AND(AG42=TRUE,NOT(COUNTIF('List of Values'!$AH$2:$AH$60,AF42)=0)),"")</f>
        <v>1</v>
      </c>
      <c r="AI42" s="1" t="s">
        <v>2288</v>
      </c>
      <c r="AJ42" s="10" t="b">
        <f t="shared" si="52"/>
        <v>1</v>
      </c>
      <c r="AK42" s="10" t="b">
        <f>IF(NOT(ISBLANK($B42)),AND(AJ42=TRUE,NOT(COUNTIF('List of Values'!$AG$2:$AG$60,AI42)=0)),"")</f>
        <v>1</v>
      </c>
      <c r="AL42" s="1" t="s">
        <v>1958</v>
      </c>
      <c r="AM42" s="10" t="b">
        <f t="shared" si="9"/>
        <v>1</v>
      </c>
      <c r="AN42" s="10" t="b" cm="1">
        <f t="array" ref="AN42">IF(NOT(ISBLANK($D42)),AND(AM42=TRUE,LEN(AL42)&lt;60,NOT(ISNUMBER(FIND('List of Values'!$C$2:$C$20,AL42)))),"")</f>
        <v>1</v>
      </c>
      <c r="AO42" s="1" t="s">
        <v>2353</v>
      </c>
      <c r="AP42" s="10" t="b">
        <f t="shared" si="53"/>
        <v>1</v>
      </c>
      <c r="AQ42" s="10" t="b" cm="1">
        <f t="array" ref="AQ42">IF(NOT(ISBLANK($B42)),AND(AP42=TRUE,LEN(AO42)&lt;255,NOT(ISNUMBER(FIND('List of Values'!$C$2:$C$23,AO42)))),"")</f>
        <v>1</v>
      </c>
      <c r="AR42" s="1" t="s">
        <v>32</v>
      </c>
      <c r="AS42" s="10" t="b">
        <f>IF(NOT(ISBLANK(#REF!)),TRUE,"")</f>
        <v>1</v>
      </c>
      <c r="AT42" s="10" t="b" cm="1">
        <f t="array" ref="AT42">IF(NOT(ISBLANK(#REF!)),AND(AS42=TRUE,LEN(AR42)&lt;255,NOT(ISNUMBER(FIND('List of Values'!$C$2:$C$20,AR42)))),"")</f>
        <v>1</v>
      </c>
      <c r="AU42" s="1" t="s">
        <v>1952</v>
      </c>
      <c r="AV42" s="10" t="b">
        <f t="shared" si="54"/>
        <v>1</v>
      </c>
      <c r="AW42" s="10" t="b">
        <f>IF(NOT(ISBLANK($B42)),AND(AV42=TRUE,NOT(COUNTIF('List of Values'!$AH$2:$AH$60,AU42)=0)),"")</f>
        <v>1</v>
      </c>
      <c r="AX42" s="1" t="s">
        <v>2290</v>
      </c>
      <c r="AY42" s="10" t="b">
        <f t="shared" si="55"/>
        <v>1</v>
      </c>
      <c r="AZ42" s="10" t="b">
        <f>IF(NOT(ISBLANK($B42)),AND(AY42=TRUE,NOT(COUNTIF('List of Values'!$AG$2:$AG$60,AX42)=0)),"")</f>
        <v>1</v>
      </c>
      <c r="BA42" s="1" t="s">
        <v>1958</v>
      </c>
      <c r="BB42" s="10" t="b">
        <f t="shared" si="13"/>
        <v>1</v>
      </c>
      <c r="BC42" s="10" t="b" cm="1">
        <f t="array" ref="BC42">IF(NOT(ISBLANK($D42)),AND(BB42=TRUE,LEN(BA42)&lt;60,NOT(ISNUMBER(FIND('List of Values'!$C$2:$C$20,BA42)))),"")</f>
        <v>1</v>
      </c>
      <c r="BD42" s="101" t="s">
        <v>2354</v>
      </c>
      <c r="BE42" s="10" t="b">
        <f t="shared" si="56"/>
        <v>1</v>
      </c>
      <c r="BF42" s="10" t="b" cm="1">
        <f t="array" ref="BF42">IF(NOT(ISBLANK($B42)),AND(BE42=TRUE,LEN(BD42)&lt;255,NOT(ISNUMBER(FIND('List of Values'!$C$2:$C$23,BD42)))),"")</f>
        <v>1</v>
      </c>
      <c r="BG42" s="1" t="s">
        <v>32</v>
      </c>
      <c r="BH42" s="10" t="b">
        <f>IF(NOT(ISBLANK(#REF!)),TRUE,"")</f>
        <v>1</v>
      </c>
      <c r="BI42" s="10" t="b" cm="1">
        <f t="array" ref="BI42">IF(NOT(ISBLANK(#REF!)),AND(BH42=TRUE,LEN(BG42)&lt;255,NOT(ISNUMBER(FIND('List of Values'!$C$2:$C$20,BG42)))),"")</f>
        <v>1</v>
      </c>
      <c r="BJ42" s="1" t="s">
        <v>1952</v>
      </c>
      <c r="BK42" s="10" t="b">
        <f t="shared" si="57"/>
        <v>1</v>
      </c>
      <c r="BL42" s="10" t="b">
        <f>IF(NOT(ISBLANK($B42)),AND(BK42=TRUE,NOT(COUNTIF('List of Values'!$AH$2:$AH$60,BJ42)=0)),"")</f>
        <v>1</v>
      </c>
      <c r="BM42" s="1"/>
      <c r="BN42" s="10" t="b">
        <f t="shared" si="16"/>
        <v>0</v>
      </c>
      <c r="BO42" s="10" t="b">
        <f>IF(NOT(ISBLANK($B42)),AND(BN42=TRUE,NOT(COUNTIF('List of Values'!$AG$2:$AG$60,BM42)=0)),"")</f>
        <v>0</v>
      </c>
      <c r="BP42" s="1"/>
      <c r="BQ42" s="10" t="b">
        <f t="shared" si="17"/>
        <v>1</v>
      </c>
      <c r="BR42" s="10" t="b" cm="1">
        <f t="array" ref="BR42">IF(NOT(ISBLANK($D42)),AND(BQ42=TRUE,LEN(BP42)&lt;60,NOT(ISNUMBER(FIND('List of Values'!$C$2:$C$20,BP42)))),"")</f>
        <v>1</v>
      </c>
      <c r="BS42" s="1"/>
      <c r="BT42" s="10" t="b">
        <f t="shared" si="18"/>
        <v>0</v>
      </c>
      <c r="BU42" s="10" t="b" cm="1">
        <f t="array" ref="BU42">IF(NOT(ISBLANK($B42)),AND(BT42=TRUE,LEN(BS42)&lt;255,NOT(ISNUMBER(FIND('List of Values'!$C$2:$C$23,BS42)))),"")</f>
        <v>0</v>
      </c>
      <c r="BV42" s="1"/>
      <c r="BW42" s="10" t="b">
        <f t="shared" si="19"/>
        <v>1</v>
      </c>
      <c r="BX42" s="10" t="b" cm="1">
        <f t="array" ref="BX42">IF(NOT(ISBLANK($D42)),AND(BW42=TRUE,LEN(BV42)&lt;255,NOT(ISNUMBER(FIND('List of Values'!$C$2:$C$20,BV42)))),"")</f>
        <v>1</v>
      </c>
      <c r="BY42" s="1"/>
      <c r="BZ42" s="10" t="b">
        <f t="shared" si="20"/>
        <v>0</v>
      </c>
      <c r="CA42" s="10" t="b">
        <f>IF(NOT(ISBLANK($B42)),AND(BZ42=TRUE,NOT(COUNTIF('List of Values'!$AH$2:$AH$60,BY42)=0)),"")</f>
        <v>0</v>
      </c>
      <c r="CB42" s="1"/>
      <c r="CC42" s="10" t="b">
        <f t="shared" si="21"/>
        <v>0</v>
      </c>
      <c r="CD42" s="10" t="b">
        <f>IF(NOT(ISBLANK($B42)),AND(CC42=TRUE,NOT(COUNTIF('List of Values'!$AG$2:$AG$60,CB42)=0)),"")</f>
        <v>0</v>
      </c>
      <c r="CE42" s="1"/>
      <c r="CF42" s="10" t="b">
        <f t="shared" si="22"/>
        <v>1</v>
      </c>
      <c r="CG42" s="10" t="b" cm="1">
        <f t="array" ref="CG42">IF(NOT(ISBLANK($D42)),AND(CF42=TRUE,LEN(CE42)&lt;60,NOT(ISNUMBER(FIND('List of Values'!$C$2:$C$20,CE42)))),"")</f>
        <v>1</v>
      </c>
      <c r="CH42" s="1"/>
      <c r="CI42" s="10" t="b">
        <f t="shared" si="23"/>
        <v>0</v>
      </c>
      <c r="CJ42" s="10" t="b" cm="1">
        <f t="array" ref="CJ42">IF(NOT(ISBLANK($B42)),AND(CI42=TRUE,LEN(CH42)&lt;255,NOT(ISNUMBER(FIND('List of Values'!$C$2:$C$23,CH42)))),"")</f>
        <v>0</v>
      </c>
      <c r="CK42" s="1"/>
      <c r="CL42" s="10" t="b">
        <f t="shared" si="24"/>
        <v>1</v>
      </c>
      <c r="CM42" s="10" t="b" cm="1">
        <f t="array" ref="CM42">IF(NOT(ISBLANK($D42)),AND(CL42=TRUE,LEN(CK42)&lt;255,NOT(ISNUMBER(FIND('List of Values'!$C$2:$C$20,CK42)))),"")</f>
        <v>1</v>
      </c>
      <c r="CN42" s="1"/>
      <c r="CO42" s="10" t="b">
        <f t="shared" si="25"/>
        <v>0</v>
      </c>
      <c r="CP42" s="10" t="b">
        <f>IF(NOT(ISBLANK($B42)),AND(CO42=TRUE,NOT(COUNTIF('List of Values'!$AH$2:$AH$60,CN42)=0)),"")</f>
        <v>0</v>
      </c>
      <c r="CQ42" s="1"/>
      <c r="CR42" s="10" t="b">
        <f t="shared" si="26"/>
        <v>0</v>
      </c>
      <c r="CS42" s="10" t="b">
        <f>IF(NOT(ISBLANK($B42)),AND(CR42=TRUE,NOT(COUNTIF('List of Values'!$AG$2:$AG$60,CQ42)=0)),"")</f>
        <v>0</v>
      </c>
      <c r="CT42" s="1"/>
      <c r="CU42" s="10" t="b">
        <f t="shared" si="27"/>
        <v>1</v>
      </c>
      <c r="CV42" s="10" t="b" cm="1">
        <f t="array" ref="CV42">IF(NOT(ISBLANK($D42)),AND(CU42=TRUE,LEN(CT42)&lt;60,NOT(ISNUMBER(FIND('List of Values'!$C$2:$C$20,CT42)))),"")</f>
        <v>1</v>
      </c>
      <c r="CW42" s="1"/>
      <c r="CX42" s="10" t="b">
        <f t="shared" si="28"/>
        <v>0</v>
      </c>
      <c r="CY42" s="10" t="b" cm="1">
        <f t="array" ref="CY42">IF(NOT(ISBLANK($B42)),AND(CX42=TRUE,LEN(CW42)&lt;255,NOT(ISNUMBER(FIND('List of Values'!$C$2:$C$23,CW42)))),"")</f>
        <v>0</v>
      </c>
      <c r="CZ42" s="1"/>
      <c r="DA42" s="10" t="b">
        <f t="shared" si="29"/>
        <v>1</v>
      </c>
      <c r="DB42" s="10" t="b" cm="1">
        <f t="array" ref="DB42">IF(NOT(ISBLANK($D42)),AND(DA42=TRUE,LEN(CZ42)&lt;255,NOT(ISNUMBER(FIND('List of Values'!$C$2:$C$20,CZ42)))),"")</f>
        <v>1</v>
      </c>
      <c r="DC42" s="1"/>
      <c r="DD42" s="10" t="b">
        <f t="shared" si="30"/>
        <v>0</v>
      </c>
      <c r="DE42" s="10" t="b">
        <f>IF(NOT(ISBLANK($B42)),AND(DD42=TRUE,NOT(COUNTIF('List of Values'!$AH$2:$AH$60,DC42)=0)),"")</f>
        <v>0</v>
      </c>
      <c r="DF42" s="1"/>
      <c r="DG42" s="10" t="b">
        <f t="shared" si="31"/>
        <v>0</v>
      </c>
      <c r="DH42" s="10" t="b">
        <f>IF(NOT(ISBLANK($B42)),AND(DG42=TRUE,NOT(COUNTIF('List of Values'!$AG$2:$AG$60,DF42)=0)),"")</f>
        <v>0</v>
      </c>
      <c r="DI42" s="1"/>
      <c r="DJ42" s="10" t="b">
        <f t="shared" si="32"/>
        <v>1</v>
      </c>
      <c r="DK42" s="10" t="b" cm="1">
        <f t="array" ref="DK42">IF(NOT(ISBLANK($D42)),AND(DJ42=TRUE,LEN(DI42)&lt;60,NOT(ISNUMBER(FIND('List of Values'!$C$2:$C$20,DI42)))),"")</f>
        <v>1</v>
      </c>
      <c r="DL42" s="1"/>
      <c r="DM42" s="10" t="b">
        <f t="shared" si="33"/>
        <v>0</v>
      </c>
      <c r="DN42" s="10" t="b" cm="1">
        <f t="array" ref="DN42">IF(NOT(ISBLANK($B42)),AND(DM42=TRUE,LEN(DL42)&lt;255,NOT(ISNUMBER(FIND('List of Values'!$C$2:$C$23,DL42)))),"")</f>
        <v>0</v>
      </c>
      <c r="DO42" s="1"/>
      <c r="DP42" s="10" t="b">
        <f t="shared" si="34"/>
        <v>1</v>
      </c>
      <c r="DQ42" s="10" t="b" cm="1">
        <f t="array" ref="DQ42">IF(NOT(ISBLANK($D42)),AND(DP42=TRUE,LEN(DO42)&lt;255,NOT(ISNUMBER(FIND('List of Values'!$C$2:$C$20,DO42)))),"")</f>
        <v>1</v>
      </c>
      <c r="DR42" s="1"/>
      <c r="DS42" s="10" t="b">
        <f t="shared" si="35"/>
        <v>0</v>
      </c>
      <c r="DT42" s="10" t="b">
        <f>IF(NOT(ISBLANK($B42)),AND(DS42=TRUE,NOT(COUNTIF('List of Values'!$AH$2:$AH$60,DR42)=0)),"")</f>
        <v>0</v>
      </c>
      <c r="DU42" s="1"/>
      <c r="DV42" s="10" t="b">
        <f t="shared" si="36"/>
        <v>0</v>
      </c>
      <c r="DW42" s="10" t="b">
        <f>IF(NOT(ISBLANK($B42)),AND(DV42=TRUE,NOT(COUNTIF('List of Values'!$AG$2:$AG$60,DU42)=0)),"")</f>
        <v>0</v>
      </c>
      <c r="DX42" s="1"/>
      <c r="DY42" s="10" t="b">
        <f t="shared" si="37"/>
        <v>1</v>
      </c>
      <c r="DZ42" s="10" t="b" cm="1">
        <f t="array" ref="DZ42">IF(NOT(ISBLANK($D42)),AND(DY42=TRUE,LEN(DX42)&lt;60,NOT(ISNUMBER(FIND('List of Values'!$C$2:$C$20,DX42)))),"")</f>
        <v>1</v>
      </c>
      <c r="EA42" s="1"/>
      <c r="EB42" s="10" t="b">
        <f t="shared" si="38"/>
        <v>0</v>
      </c>
      <c r="EC42" s="10" t="b" cm="1">
        <f t="array" ref="EC42">IF(NOT(ISBLANK($B42)),AND(EB42=TRUE,LEN(EA42)&lt;255,NOT(ISNUMBER(FIND('List of Values'!$C$2:$C$23,EA42)))),"")</f>
        <v>0</v>
      </c>
      <c r="ED42" s="1"/>
      <c r="EE42" s="10" t="b">
        <f t="shared" si="39"/>
        <v>1</v>
      </c>
      <c r="EF42" s="10" t="b" cm="1">
        <f t="array" ref="EF42">IF(NOT(ISBLANK($D42)),AND(EE42=TRUE,LEN(ED42)&lt;255,NOT(ISNUMBER(FIND('List of Values'!$C$2:$C$20,ED42)))),"")</f>
        <v>1</v>
      </c>
      <c r="EG42" s="1"/>
      <c r="EH42" s="10" t="b">
        <f t="shared" si="40"/>
        <v>0</v>
      </c>
      <c r="EI42" s="10" t="b">
        <f>IF(NOT(ISBLANK($B42)),AND(EH42=TRUE,NOT(COUNTIF('List of Values'!$AH$2:$AH$60,EG42)=0)),"")</f>
        <v>0</v>
      </c>
      <c r="EJ42" s="1"/>
      <c r="EK42" s="10" t="b">
        <f t="shared" si="41"/>
        <v>0</v>
      </c>
      <c r="EL42" s="10" t="b">
        <f>IF(NOT(ISBLANK($B42)),AND(EK42=TRUE,NOT(COUNTIF('List of Values'!$AG$2:$AG$60,EJ42)=0)),"")</f>
        <v>0</v>
      </c>
      <c r="EM42" s="1"/>
      <c r="EN42" s="10" t="b">
        <f t="shared" si="42"/>
        <v>1</v>
      </c>
      <c r="EO42" s="10" t="b" cm="1">
        <f t="array" ref="EO42">IF(NOT(ISBLANK($D42)),AND(EN42=TRUE,LEN(EM42)&lt;60,NOT(ISNUMBER(FIND('List of Values'!$C$2:$C$20,EM42)))),"")</f>
        <v>1</v>
      </c>
      <c r="EP42" s="1"/>
      <c r="EQ42" s="10" t="b">
        <f t="shared" si="43"/>
        <v>0</v>
      </c>
      <c r="ER42" s="10" t="b" cm="1">
        <f t="array" ref="ER42">IF(NOT(ISBLANK($B42)),AND(EQ42=TRUE,LEN(EP42)&lt;255,NOT(ISNUMBER(FIND('List of Values'!$C$2:$C$23,EP42)))),"")</f>
        <v>0</v>
      </c>
      <c r="ES42" s="1"/>
      <c r="ET42" s="10" t="b">
        <f t="shared" si="44"/>
        <v>1</v>
      </c>
      <c r="EU42" s="10" t="b" cm="1">
        <f t="array" ref="EU42">IF(NOT(ISBLANK($D42)),AND(ET42=TRUE,LEN(ES42)&lt;255,NOT(ISNUMBER(FIND('List of Values'!$C$2:$C$20,ES42)))),"")</f>
        <v>1</v>
      </c>
      <c r="EV42" s="1"/>
      <c r="EW42" s="10" t="b">
        <f t="shared" si="45"/>
        <v>0</v>
      </c>
      <c r="EX42" s="10" t="b">
        <f>IF(NOT(ISBLANK($B42)),AND(EW42=TRUE,NOT(COUNTIF('List of Values'!$AH$2:$AH$60,EV42)=0)),"")</f>
        <v>0</v>
      </c>
      <c r="EY42" t="str">
        <f>_xlfn.XLOOKUP(C42,[1]Blad1!$B:$B,[1]Blad1!$D:$D,"")</f>
        <v/>
      </c>
    </row>
    <row r="43" spans="1:155">
      <c r="A43">
        <f t="shared" si="58"/>
        <v>0</v>
      </c>
      <c r="B43" s="1">
        <v>217933</v>
      </c>
      <c r="C43" s="101">
        <v>121</v>
      </c>
      <c r="D43" s="1" t="s">
        <v>1869</v>
      </c>
      <c r="E43" s="1" t="s">
        <v>1947</v>
      </c>
      <c r="F43" s="10" t="b">
        <f t="shared" si="46"/>
        <v>1</v>
      </c>
      <c r="G43" s="10" t="b">
        <f>IF(NOT(ISBLANK($B43)),AND(F43=TRUE,NOT(COUNTIF('List of Values'!$AG$2:$AG$60,E43)=0)),"")</f>
        <v>1</v>
      </c>
      <c r="H43" s="1" t="s">
        <v>1958</v>
      </c>
      <c r="I43" s="10" t="b">
        <f t="shared" si="1"/>
        <v>1</v>
      </c>
      <c r="J43" s="10" t="b" cm="1">
        <f t="array" ref="J43">IF(NOT(ISBLANK($D43)),AND(I43=TRUE,LEN(H43)&lt;60,NOT(ISNUMBER(FIND('List of Values'!$C$2:$C$20,H43)))),"")</f>
        <v>1</v>
      </c>
      <c r="K43" s="101">
        <v>358405762372</v>
      </c>
      <c r="L43" s="10" t="b">
        <f t="shared" si="47"/>
        <v>1</v>
      </c>
      <c r="M43" s="10" t="b" cm="1">
        <f t="array" ref="M43">IF(NOT(ISBLANK($B43)),AND(L43=TRUE,LEN(K43)&lt;255,NOT(ISNUMBER(FIND('List of Values'!$C$2:$C$23,K43)))),"")</f>
        <v>1</v>
      </c>
      <c r="N43" s="1" t="s">
        <v>32</v>
      </c>
      <c r="O43" s="10" t="b">
        <f>IF(NOT(ISBLANK(#REF!)),TRUE,"")</f>
        <v>1</v>
      </c>
      <c r="P43" s="10" t="b" cm="1">
        <f t="array" ref="P43">IF(NOT(ISBLANK(#REF!)),AND(O43=TRUE,LEN(N43)&lt;255,NOT(ISNUMBER(FIND('List of Values'!$C$2:$C$20,N43)))),"")</f>
        <v>1</v>
      </c>
      <c r="Q43" s="1" t="s">
        <v>1952</v>
      </c>
      <c r="R43" s="10" t="b">
        <f t="shared" si="48"/>
        <v>1</v>
      </c>
      <c r="S43" s="10" t="b">
        <f>IF(NOT(ISBLANK($B43)),AND(R43=TRUE,NOT(COUNTIF('List of Values'!$AH$2:$AH$60,Q43)=0)),"")</f>
        <v>1</v>
      </c>
      <c r="T43" s="1" t="s">
        <v>1949</v>
      </c>
      <c r="U43" s="10" t="b">
        <f t="shared" si="49"/>
        <v>1</v>
      </c>
      <c r="V43" s="10" t="b">
        <f>IF(NOT(ISBLANK($B43)),AND(U43=TRUE,NOT(COUNTIF('List of Values'!$AG$2:$AG$60,T43)=0)),"")</f>
        <v>1</v>
      </c>
      <c r="W43" s="1" t="s">
        <v>2066</v>
      </c>
      <c r="X43" s="10" t="b">
        <f t="shared" si="5"/>
        <v>1</v>
      </c>
      <c r="Y43" s="10" t="b" cm="1">
        <f t="array" ref="Y43">IF(NOT(ISBLANK($D43)),AND(X43=TRUE,LEN(W43)&lt;60,NOT(ISNUMBER(FIND('List of Values'!$C$2:$C$20,W43)))),"")</f>
        <v>1</v>
      </c>
      <c r="Z43" s="1" t="s">
        <v>2067</v>
      </c>
      <c r="AA43" s="10" t="b">
        <f t="shared" si="50"/>
        <v>1</v>
      </c>
      <c r="AB43" s="10" t="b" cm="1">
        <f t="array" ref="AB43">IF(NOT(ISBLANK($B43)),AND(AA43=TRUE,LEN(Z43)&lt;255,NOT(ISNUMBER(FIND('List of Values'!$C$2:$C$23,Z43)))),"")</f>
        <v>1</v>
      </c>
      <c r="AC43" s="1" t="s">
        <v>38</v>
      </c>
      <c r="AD43" s="10" t="b">
        <f>IF(NOT(ISBLANK(#REF!)),TRUE,"")</f>
        <v>1</v>
      </c>
      <c r="AE43" s="10" t="b" cm="1">
        <f t="array" ref="AE43">IF(NOT(ISBLANK(#REF!)),AND(AD43=TRUE,LEN(AC43)&lt;255,NOT(ISNUMBER(FIND('List of Values'!$C$2:$C$20,AC43)))),"")</f>
        <v>1</v>
      </c>
      <c r="AF43" s="1" t="s">
        <v>1952</v>
      </c>
      <c r="AG43" s="10" t="b">
        <f t="shared" si="51"/>
        <v>1</v>
      </c>
      <c r="AH43" s="10" t="b">
        <f>IF(NOT(ISBLANK($B43)),AND(AG43=TRUE,NOT(COUNTIF('List of Values'!$AH$2:$AH$60,AF43)=0)),"")</f>
        <v>1</v>
      </c>
      <c r="AI43" s="1"/>
      <c r="AJ43" s="10" t="b">
        <f t="shared" si="52"/>
        <v>0</v>
      </c>
      <c r="AK43" s="10" t="b">
        <f>IF(NOT(ISBLANK($B43)),AND(AJ43=TRUE,NOT(COUNTIF('List of Values'!$AG$2:$AG$60,AI43)=0)),"")</f>
        <v>0</v>
      </c>
      <c r="AL43" s="1"/>
      <c r="AM43" s="10" t="b">
        <f t="shared" si="9"/>
        <v>1</v>
      </c>
      <c r="AN43" s="10" t="b" cm="1">
        <f t="array" ref="AN43">IF(NOT(ISBLANK($D43)),AND(AM43=TRUE,LEN(AL43)&lt;60,NOT(ISNUMBER(FIND('List of Values'!$C$2:$C$20,AL43)))),"")</f>
        <v>1</v>
      </c>
      <c r="AO43" s="1"/>
      <c r="AP43" s="10" t="b">
        <f t="shared" si="53"/>
        <v>0</v>
      </c>
      <c r="AQ43" s="10" t="b" cm="1">
        <f t="array" ref="AQ43">IF(NOT(ISBLANK($B43)),AND(AP43=TRUE,LEN(AO43)&lt;255,NOT(ISNUMBER(FIND('List of Values'!$C$2:$C$23,AO43)))),"")</f>
        <v>0</v>
      </c>
      <c r="AR43" s="1"/>
      <c r="AS43" s="10" t="b">
        <f>IF(NOT(ISBLANK(#REF!)),TRUE,"")</f>
        <v>1</v>
      </c>
      <c r="AT43" s="10" t="b" cm="1">
        <f t="array" ref="AT43">IF(NOT(ISBLANK(#REF!)),AND(AS43=TRUE,LEN(AR43)&lt;255,NOT(ISNUMBER(FIND('List of Values'!$C$2:$C$20,AR43)))),"")</f>
        <v>1</v>
      </c>
      <c r="AU43" s="1"/>
      <c r="AV43" s="10" t="b">
        <f t="shared" si="54"/>
        <v>0</v>
      </c>
      <c r="AW43" s="10" t="b">
        <f>IF(NOT(ISBLANK($B43)),AND(AV43=TRUE,NOT(COUNTIF('List of Values'!$AH$2:$AH$60,AU43)=0)),"")</f>
        <v>0</v>
      </c>
      <c r="AX43" s="1"/>
      <c r="AY43" s="10" t="b">
        <f t="shared" si="55"/>
        <v>0</v>
      </c>
      <c r="AZ43" s="10" t="b">
        <f>IF(NOT(ISBLANK($B43)),AND(AY43=TRUE,NOT(COUNTIF('List of Values'!$AG$2:$AG$60,AX43)=0)),"")</f>
        <v>0</v>
      </c>
      <c r="BA43" s="1"/>
      <c r="BB43" s="10" t="b">
        <f t="shared" si="13"/>
        <v>1</v>
      </c>
      <c r="BC43" s="10" t="b" cm="1">
        <f t="array" ref="BC43">IF(NOT(ISBLANK($D43)),AND(BB43=TRUE,LEN(BA43)&lt;60,NOT(ISNUMBER(FIND('List of Values'!$C$2:$C$20,BA43)))),"")</f>
        <v>1</v>
      </c>
      <c r="BD43" s="1"/>
      <c r="BE43" s="10" t="b">
        <f t="shared" si="56"/>
        <v>0</v>
      </c>
      <c r="BF43" s="10" t="b" cm="1">
        <f t="array" ref="BF43">IF(NOT(ISBLANK($B43)),AND(BE43=TRUE,LEN(BD43)&lt;255,NOT(ISNUMBER(FIND('List of Values'!$C$2:$C$23,BD43)))),"")</f>
        <v>0</v>
      </c>
      <c r="BG43" s="1"/>
      <c r="BH43" s="10" t="b">
        <f>IF(NOT(ISBLANK(#REF!)),TRUE,"")</f>
        <v>1</v>
      </c>
      <c r="BI43" s="10" t="b" cm="1">
        <f t="array" ref="BI43">IF(NOT(ISBLANK(#REF!)),AND(BH43=TRUE,LEN(BG43)&lt;255,NOT(ISNUMBER(FIND('List of Values'!$C$2:$C$20,BG43)))),"")</f>
        <v>1</v>
      </c>
      <c r="BJ43" s="1"/>
      <c r="BK43" s="10" t="b">
        <f t="shared" si="57"/>
        <v>0</v>
      </c>
      <c r="BL43" s="10" t="b">
        <f>IF(NOT(ISBLANK($B43)),AND(BK43=TRUE,NOT(COUNTIF('List of Values'!$AH$2:$AH$60,BJ43)=0)),"")</f>
        <v>0</v>
      </c>
      <c r="BM43" s="1"/>
      <c r="BN43" s="10" t="b">
        <f t="shared" si="16"/>
        <v>0</v>
      </c>
      <c r="BO43" s="10" t="b">
        <f>IF(NOT(ISBLANK($B43)),AND(BN43=TRUE,NOT(COUNTIF('List of Values'!$AG$2:$AG$60,BM43)=0)),"")</f>
        <v>0</v>
      </c>
      <c r="BP43" s="1"/>
      <c r="BQ43" s="10" t="b">
        <f t="shared" si="17"/>
        <v>1</v>
      </c>
      <c r="BR43" s="10" t="b" cm="1">
        <f t="array" ref="BR43">IF(NOT(ISBLANK($D43)),AND(BQ43=TRUE,LEN(BP43)&lt;60,NOT(ISNUMBER(FIND('List of Values'!$C$2:$C$20,BP43)))),"")</f>
        <v>1</v>
      </c>
      <c r="BS43" s="1"/>
      <c r="BT43" s="10" t="b">
        <f t="shared" si="18"/>
        <v>0</v>
      </c>
      <c r="BU43" s="10" t="b" cm="1">
        <f t="array" ref="BU43">IF(NOT(ISBLANK($B43)),AND(BT43=TRUE,LEN(BS43)&lt;255,NOT(ISNUMBER(FIND('List of Values'!$C$2:$C$23,BS43)))),"")</f>
        <v>0</v>
      </c>
      <c r="BV43" s="1"/>
      <c r="BW43" s="10" t="b">
        <f t="shared" si="19"/>
        <v>1</v>
      </c>
      <c r="BX43" s="10" t="b" cm="1">
        <f t="array" ref="BX43">IF(NOT(ISBLANK($D43)),AND(BW43=TRUE,LEN(BV43)&lt;255,NOT(ISNUMBER(FIND('List of Values'!$C$2:$C$20,BV43)))),"")</f>
        <v>1</v>
      </c>
      <c r="BY43" s="1"/>
      <c r="BZ43" s="10" t="b">
        <f t="shared" si="20"/>
        <v>0</v>
      </c>
      <c r="CA43" s="10" t="b">
        <f>IF(NOT(ISBLANK($B43)),AND(BZ43=TRUE,NOT(COUNTIF('List of Values'!$AH$2:$AH$60,BY43)=0)),"")</f>
        <v>0</v>
      </c>
      <c r="CB43" s="1"/>
      <c r="CC43" s="10" t="b">
        <f t="shared" si="21"/>
        <v>0</v>
      </c>
      <c r="CD43" s="10" t="b">
        <f>IF(NOT(ISBLANK($B43)),AND(CC43=TRUE,NOT(COUNTIF('List of Values'!$AG$2:$AG$60,CB43)=0)),"")</f>
        <v>0</v>
      </c>
      <c r="CE43" s="1"/>
      <c r="CF43" s="10" t="b">
        <f t="shared" si="22"/>
        <v>1</v>
      </c>
      <c r="CG43" s="10" t="b" cm="1">
        <f t="array" ref="CG43">IF(NOT(ISBLANK($D43)),AND(CF43=TRUE,LEN(CE43)&lt;60,NOT(ISNUMBER(FIND('List of Values'!$C$2:$C$20,CE43)))),"")</f>
        <v>1</v>
      </c>
      <c r="CH43" s="1"/>
      <c r="CI43" s="10" t="b">
        <f t="shared" si="23"/>
        <v>0</v>
      </c>
      <c r="CJ43" s="10" t="b" cm="1">
        <f t="array" ref="CJ43">IF(NOT(ISBLANK($B43)),AND(CI43=TRUE,LEN(CH43)&lt;255,NOT(ISNUMBER(FIND('List of Values'!$C$2:$C$23,CH43)))),"")</f>
        <v>0</v>
      </c>
      <c r="CK43" s="1"/>
      <c r="CL43" s="10" t="b">
        <f t="shared" si="24"/>
        <v>1</v>
      </c>
      <c r="CM43" s="10" t="b" cm="1">
        <f t="array" ref="CM43">IF(NOT(ISBLANK($D43)),AND(CL43=TRUE,LEN(CK43)&lt;255,NOT(ISNUMBER(FIND('List of Values'!$C$2:$C$20,CK43)))),"")</f>
        <v>1</v>
      </c>
      <c r="CN43" s="1"/>
      <c r="CO43" s="10" t="b">
        <f t="shared" si="25"/>
        <v>0</v>
      </c>
      <c r="CP43" s="10" t="b">
        <f>IF(NOT(ISBLANK($B43)),AND(CO43=TRUE,NOT(COUNTIF('List of Values'!$AH$2:$AH$60,CN43)=0)),"")</f>
        <v>0</v>
      </c>
      <c r="CQ43" s="1"/>
      <c r="CR43" s="10" t="b">
        <f t="shared" si="26"/>
        <v>0</v>
      </c>
      <c r="CS43" s="10" t="b">
        <f>IF(NOT(ISBLANK($B43)),AND(CR43=TRUE,NOT(COUNTIF('List of Values'!$AG$2:$AG$60,CQ43)=0)),"")</f>
        <v>0</v>
      </c>
      <c r="CT43" s="1"/>
      <c r="CU43" s="10" t="b">
        <f t="shared" si="27"/>
        <v>1</v>
      </c>
      <c r="CV43" s="10" t="b" cm="1">
        <f t="array" ref="CV43">IF(NOT(ISBLANK($D43)),AND(CU43=TRUE,LEN(CT43)&lt;60,NOT(ISNUMBER(FIND('List of Values'!$C$2:$C$20,CT43)))),"")</f>
        <v>1</v>
      </c>
      <c r="CW43" s="1"/>
      <c r="CX43" s="10" t="b">
        <f t="shared" si="28"/>
        <v>0</v>
      </c>
      <c r="CY43" s="10" t="b" cm="1">
        <f t="array" ref="CY43">IF(NOT(ISBLANK($B43)),AND(CX43=TRUE,LEN(CW43)&lt;255,NOT(ISNUMBER(FIND('List of Values'!$C$2:$C$23,CW43)))),"")</f>
        <v>0</v>
      </c>
      <c r="CZ43" s="1"/>
      <c r="DA43" s="10" t="b">
        <f t="shared" si="29"/>
        <v>1</v>
      </c>
      <c r="DB43" s="10" t="b" cm="1">
        <f t="array" ref="DB43">IF(NOT(ISBLANK($D43)),AND(DA43=TRUE,LEN(CZ43)&lt;255,NOT(ISNUMBER(FIND('List of Values'!$C$2:$C$20,CZ43)))),"")</f>
        <v>1</v>
      </c>
      <c r="DC43" s="1"/>
      <c r="DD43" s="10" t="b">
        <f t="shared" si="30"/>
        <v>0</v>
      </c>
      <c r="DE43" s="10" t="b">
        <f>IF(NOT(ISBLANK($B43)),AND(DD43=TRUE,NOT(COUNTIF('List of Values'!$AH$2:$AH$60,DC43)=0)),"")</f>
        <v>0</v>
      </c>
      <c r="DF43" s="1"/>
      <c r="DG43" s="10" t="b">
        <f t="shared" si="31"/>
        <v>0</v>
      </c>
      <c r="DH43" s="10" t="b">
        <f>IF(NOT(ISBLANK($B43)),AND(DG43=TRUE,NOT(COUNTIF('List of Values'!$AG$2:$AG$60,DF43)=0)),"")</f>
        <v>0</v>
      </c>
      <c r="DI43" s="1"/>
      <c r="DJ43" s="10" t="b">
        <f t="shared" si="32"/>
        <v>1</v>
      </c>
      <c r="DK43" s="10" t="b" cm="1">
        <f t="array" ref="DK43">IF(NOT(ISBLANK($D43)),AND(DJ43=TRUE,LEN(DI43)&lt;60,NOT(ISNUMBER(FIND('List of Values'!$C$2:$C$20,DI43)))),"")</f>
        <v>1</v>
      </c>
      <c r="DL43" s="1"/>
      <c r="DM43" s="10" t="b">
        <f t="shared" si="33"/>
        <v>0</v>
      </c>
      <c r="DN43" s="10" t="b" cm="1">
        <f t="array" ref="DN43">IF(NOT(ISBLANK($B43)),AND(DM43=TRUE,LEN(DL43)&lt;255,NOT(ISNUMBER(FIND('List of Values'!$C$2:$C$23,DL43)))),"")</f>
        <v>0</v>
      </c>
      <c r="DO43" s="1"/>
      <c r="DP43" s="10" t="b">
        <f t="shared" si="34"/>
        <v>1</v>
      </c>
      <c r="DQ43" s="10" t="b" cm="1">
        <f t="array" ref="DQ43">IF(NOT(ISBLANK($D43)),AND(DP43=TRUE,LEN(DO43)&lt;255,NOT(ISNUMBER(FIND('List of Values'!$C$2:$C$20,DO43)))),"")</f>
        <v>1</v>
      </c>
      <c r="DR43" s="1"/>
      <c r="DS43" s="10" t="b">
        <f t="shared" si="35"/>
        <v>0</v>
      </c>
      <c r="DT43" s="10" t="b">
        <f>IF(NOT(ISBLANK($B43)),AND(DS43=TRUE,NOT(COUNTIF('List of Values'!$AH$2:$AH$60,DR43)=0)),"")</f>
        <v>0</v>
      </c>
      <c r="DU43" s="1"/>
      <c r="DV43" s="10" t="b">
        <f t="shared" si="36"/>
        <v>0</v>
      </c>
      <c r="DW43" s="10" t="b">
        <f>IF(NOT(ISBLANK($B43)),AND(DV43=TRUE,NOT(COUNTIF('List of Values'!$AG$2:$AG$60,DU43)=0)),"")</f>
        <v>0</v>
      </c>
      <c r="DX43" s="1"/>
      <c r="DY43" s="10" t="b">
        <f t="shared" si="37"/>
        <v>1</v>
      </c>
      <c r="DZ43" s="10" t="b" cm="1">
        <f t="array" ref="DZ43">IF(NOT(ISBLANK($D43)),AND(DY43=TRUE,LEN(DX43)&lt;60,NOT(ISNUMBER(FIND('List of Values'!$C$2:$C$20,DX43)))),"")</f>
        <v>1</v>
      </c>
      <c r="EA43" s="1"/>
      <c r="EB43" s="10" t="b">
        <f t="shared" si="38"/>
        <v>0</v>
      </c>
      <c r="EC43" s="10" t="b" cm="1">
        <f t="array" ref="EC43">IF(NOT(ISBLANK($B43)),AND(EB43=TRUE,LEN(EA43)&lt;255,NOT(ISNUMBER(FIND('List of Values'!$C$2:$C$23,EA43)))),"")</f>
        <v>0</v>
      </c>
      <c r="ED43" s="1"/>
      <c r="EE43" s="10" t="b">
        <f t="shared" si="39"/>
        <v>1</v>
      </c>
      <c r="EF43" s="10" t="b" cm="1">
        <f t="array" ref="EF43">IF(NOT(ISBLANK($D43)),AND(EE43=TRUE,LEN(ED43)&lt;255,NOT(ISNUMBER(FIND('List of Values'!$C$2:$C$20,ED43)))),"")</f>
        <v>1</v>
      </c>
      <c r="EG43" s="1"/>
      <c r="EH43" s="10" t="b">
        <f t="shared" si="40"/>
        <v>0</v>
      </c>
      <c r="EI43" s="10" t="b">
        <f>IF(NOT(ISBLANK($B43)),AND(EH43=TRUE,NOT(COUNTIF('List of Values'!$AH$2:$AH$60,EG43)=0)),"")</f>
        <v>0</v>
      </c>
      <c r="EJ43" s="1"/>
      <c r="EK43" s="10" t="b">
        <f t="shared" si="41"/>
        <v>0</v>
      </c>
      <c r="EL43" s="10" t="b">
        <f>IF(NOT(ISBLANK($B43)),AND(EK43=TRUE,NOT(COUNTIF('List of Values'!$AG$2:$AG$60,EJ43)=0)),"")</f>
        <v>0</v>
      </c>
      <c r="EM43" s="1"/>
      <c r="EN43" s="10" t="b">
        <f t="shared" si="42"/>
        <v>1</v>
      </c>
      <c r="EO43" s="10" t="b" cm="1">
        <f t="array" ref="EO43">IF(NOT(ISBLANK($D43)),AND(EN43=TRUE,LEN(EM43)&lt;60,NOT(ISNUMBER(FIND('List of Values'!$C$2:$C$20,EM43)))),"")</f>
        <v>1</v>
      </c>
      <c r="EP43" s="1"/>
      <c r="EQ43" s="10" t="b">
        <f t="shared" si="43"/>
        <v>0</v>
      </c>
      <c r="ER43" s="10" t="b" cm="1">
        <f t="array" ref="ER43">IF(NOT(ISBLANK($B43)),AND(EQ43=TRUE,LEN(EP43)&lt;255,NOT(ISNUMBER(FIND('List of Values'!$C$2:$C$23,EP43)))),"")</f>
        <v>0</v>
      </c>
      <c r="ES43" s="1"/>
      <c r="ET43" s="10" t="b">
        <f t="shared" si="44"/>
        <v>1</v>
      </c>
      <c r="EU43" s="10" t="b" cm="1">
        <f t="array" ref="EU43">IF(NOT(ISBLANK($D43)),AND(ET43=TRUE,LEN(ES43)&lt;255,NOT(ISNUMBER(FIND('List of Values'!$C$2:$C$20,ES43)))),"")</f>
        <v>1</v>
      </c>
      <c r="EV43" s="1"/>
      <c r="EW43" s="10" t="b">
        <f t="shared" si="45"/>
        <v>0</v>
      </c>
      <c r="EX43" s="10" t="b">
        <f>IF(NOT(ISBLANK($B43)),AND(EW43=TRUE,NOT(COUNTIF('List of Values'!$AH$2:$AH$60,EV43)=0)),"")</f>
        <v>0</v>
      </c>
      <c r="EY43" t="str">
        <f>_xlfn.XLOOKUP(C43,[1]Blad1!$B:$B,[1]Blad1!$D:$D,"")</f>
        <v/>
      </c>
    </row>
    <row r="44" spans="1:155">
      <c r="A44">
        <f t="shared" si="58"/>
        <v>0</v>
      </c>
      <c r="B44" s="1">
        <v>217980</v>
      </c>
      <c r="C44" s="101" t="s">
        <v>1516</v>
      </c>
      <c r="D44" s="1" t="s">
        <v>1870</v>
      </c>
      <c r="E44" s="1" t="s">
        <v>1947</v>
      </c>
      <c r="F44" s="10" t="b">
        <f t="shared" si="46"/>
        <v>1</v>
      </c>
      <c r="G44" s="10" t="b">
        <f>IF(NOT(ISBLANK($B44)),AND(F44=TRUE,NOT(COUNTIF('List of Values'!$AG$2:$AG$60,E44)=0)),"")</f>
        <v>1</v>
      </c>
      <c r="H44" s="1" t="s">
        <v>1958</v>
      </c>
      <c r="I44" s="10" t="b">
        <f t="shared" si="1"/>
        <v>1</v>
      </c>
      <c r="J44" s="10" t="b" cm="1">
        <f t="array" ref="J44">IF(NOT(ISBLANK($D44)),AND(I44=TRUE,LEN(H44)&lt;60,NOT(ISNUMBER(FIND('List of Values'!$C$2:$C$20,H44)))),"")</f>
        <v>1</v>
      </c>
      <c r="K44" s="101" t="s">
        <v>2355</v>
      </c>
      <c r="L44" s="10" t="b">
        <f t="shared" si="47"/>
        <v>1</v>
      </c>
      <c r="M44" s="10" t="b" cm="1">
        <f t="array" ref="M44">IF(NOT(ISBLANK($B44)),AND(L44=TRUE,LEN(K44)&lt;255,NOT(ISNUMBER(FIND('List of Values'!$C$2:$C$23,K44)))),"")</f>
        <v>1</v>
      </c>
      <c r="N44" s="1" t="s">
        <v>32</v>
      </c>
      <c r="O44" s="10" t="b">
        <f>IF(NOT(ISBLANK(#REF!)),TRUE,"")</f>
        <v>1</v>
      </c>
      <c r="P44" s="10" t="b" cm="1">
        <f t="array" ref="P44">IF(NOT(ISBLANK(#REF!)),AND(O44=TRUE,LEN(N44)&lt;255,NOT(ISNUMBER(FIND('List of Values'!$C$2:$C$20,N44)))),"")</f>
        <v>1</v>
      </c>
      <c r="Q44" s="1" t="s">
        <v>1952</v>
      </c>
      <c r="R44" s="10" t="b">
        <f t="shared" si="48"/>
        <v>1</v>
      </c>
      <c r="S44" s="10" t="b">
        <f>IF(NOT(ISBLANK($B44)),AND(R44=TRUE,NOT(COUNTIF('List of Values'!$AH$2:$AH$60,Q44)=0)),"")</f>
        <v>1</v>
      </c>
      <c r="T44" s="1" t="s">
        <v>1949</v>
      </c>
      <c r="U44" s="10" t="b">
        <f t="shared" si="49"/>
        <v>1</v>
      </c>
      <c r="V44" s="10" t="b">
        <f>IF(NOT(ISBLANK($B44)),AND(U44=TRUE,NOT(COUNTIF('List of Values'!$AG$2:$AG$60,T44)=0)),"")</f>
        <v>1</v>
      </c>
      <c r="W44" s="1" t="s">
        <v>1958</v>
      </c>
      <c r="X44" s="10" t="b">
        <f t="shared" si="5"/>
        <v>1</v>
      </c>
      <c r="Y44" s="10" t="b" cm="1">
        <f t="array" ref="Y44">IF(NOT(ISBLANK($D44)),AND(X44=TRUE,LEN(W44)&lt;60,NOT(ISNUMBER(FIND('List of Values'!$C$2:$C$20,W44)))),"")</f>
        <v>1</v>
      </c>
      <c r="Z44" s="1" t="s">
        <v>2122</v>
      </c>
      <c r="AA44" s="10" t="b">
        <f t="shared" si="50"/>
        <v>1</v>
      </c>
      <c r="AB44" s="10" t="b" cm="1">
        <f t="array" ref="AB44">IF(NOT(ISBLANK($B44)),AND(AA44=TRUE,LEN(Z44)&lt;255,NOT(ISNUMBER(FIND('List of Values'!$C$2:$C$23,Z44)))),"")</f>
        <v>1</v>
      </c>
      <c r="AC44" s="1" t="s">
        <v>32</v>
      </c>
      <c r="AD44" s="10" t="b">
        <f>IF(NOT(ISBLANK(#REF!)),TRUE,"")</f>
        <v>1</v>
      </c>
      <c r="AE44" s="10" t="b" cm="1">
        <f t="array" ref="AE44">IF(NOT(ISBLANK(#REF!)),AND(AD44=TRUE,LEN(AC44)&lt;255,NOT(ISNUMBER(FIND('List of Values'!$C$2:$C$20,AC44)))),"")</f>
        <v>1</v>
      </c>
      <c r="AF44" s="1" t="s">
        <v>1952</v>
      </c>
      <c r="AG44" s="10" t="b">
        <f t="shared" si="51"/>
        <v>1</v>
      </c>
      <c r="AH44" s="10" t="b">
        <f>IF(NOT(ISBLANK($B44)),AND(AG44=TRUE,NOT(COUNTIF('List of Values'!$AH$2:$AH$60,AF44)=0)),"")</f>
        <v>1</v>
      </c>
      <c r="AI44" s="1" t="s">
        <v>1947</v>
      </c>
      <c r="AJ44" s="10" t="b">
        <f t="shared" si="52"/>
        <v>1</v>
      </c>
      <c r="AK44" s="10" t="b">
        <f>IF(NOT(ISBLANK($B44)),AND(AJ44=TRUE,NOT(COUNTIF('List of Values'!$AG$2:$AG$60,AI44)=0)),"")</f>
        <v>1</v>
      </c>
      <c r="AL44" s="1" t="s">
        <v>2253</v>
      </c>
      <c r="AM44" s="10" t="b">
        <f t="shared" si="9"/>
        <v>1</v>
      </c>
      <c r="AN44" s="10" t="b" cm="1">
        <f t="array" ref="AN44">IF(NOT(ISBLANK($D44)),AND(AM44=TRUE,LEN(AL44)&lt;60,NOT(ISNUMBER(FIND('List of Values'!$C$2:$C$20,AL44)))),"")</f>
        <v>1</v>
      </c>
      <c r="AO44" s="1" t="s">
        <v>2356</v>
      </c>
      <c r="AP44" s="10" t="b">
        <f t="shared" si="53"/>
        <v>1</v>
      </c>
      <c r="AQ44" s="10" t="b" cm="1">
        <f t="array" ref="AQ44">IF(NOT(ISBLANK($B44)),AND(AP44=TRUE,LEN(AO44)&lt;255,NOT(ISNUMBER(FIND('List of Values'!$C$2:$C$23,AO44)))),"")</f>
        <v>1</v>
      </c>
      <c r="AR44" s="1" t="s">
        <v>38</v>
      </c>
      <c r="AS44" s="10" t="b">
        <f>IF(NOT(ISBLANK(#REF!)),TRUE,"")</f>
        <v>1</v>
      </c>
      <c r="AT44" s="10" t="b" cm="1">
        <f t="array" ref="AT44">IF(NOT(ISBLANK(#REF!)),AND(AS44=TRUE,LEN(AR44)&lt;255,NOT(ISNUMBER(FIND('List of Values'!$C$2:$C$20,AR44)))),"")</f>
        <v>1</v>
      </c>
      <c r="AU44" s="1" t="s">
        <v>1952</v>
      </c>
      <c r="AV44" s="10" t="b">
        <f t="shared" si="54"/>
        <v>1</v>
      </c>
      <c r="AW44" s="10" t="b">
        <f>IF(NOT(ISBLANK($B44)),AND(AV44=TRUE,NOT(COUNTIF('List of Values'!$AH$2:$AH$60,AU44)=0)),"")</f>
        <v>1</v>
      </c>
      <c r="AX44" s="1"/>
      <c r="AY44" s="10" t="b">
        <f t="shared" si="55"/>
        <v>0</v>
      </c>
      <c r="AZ44" s="10" t="b">
        <f>IF(NOT(ISBLANK($B44)),AND(AY44=TRUE,NOT(COUNTIF('List of Values'!$AG$2:$AG$60,AX44)=0)),"")</f>
        <v>0</v>
      </c>
      <c r="BA44" s="1"/>
      <c r="BB44" s="10" t="b">
        <f t="shared" si="13"/>
        <v>1</v>
      </c>
      <c r="BC44" s="10" t="b" cm="1">
        <f t="array" ref="BC44">IF(NOT(ISBLANK($D44)),AND(BB44=TRUE,LEN(BA44)&lt;60,NOT(ISNUMBER(FIND('List of Values'!$C$2:$C$20,BA44)))),"")</f>
        <v>1</v>
      </c>
      <c r="BD44" s="1"/>
      <c r="BE44" s="10" t="b">
        <f t="shared" si="56"/>
        <v>0</v>
      </c>
      <c r="BF44" s="10" t="b" cm="1">
        <f t="array" ref="BF44">IF(NOT(ISBLANK($B44)),AND(BE44=TRUE,LEN(BD44)&lt;255,NOT(ISNUMBER(FIND('List of Values'!$C$2:$C$23,BD44)))),"")</f>
        <v>0</v>
      </c>
      <c r="BG44" s="1"/>
      <c r="BH44" s="10" t="b">
        <f>IF(NOT(ISBLANK(#REF!)),TRUE,"")</f>
        <v>1</v>
      </c>
      <c r="BI44" s="10" t="b" cm="1">
        <f t="array" ref="BI44">IF(NOT(ISBLANK(#REF!)),AND(BH44=TRUE,LEN(BG44)&lt;255,NOT(ISNUMBER(FIND('List of Values'!$C$2:$C$20,BG44)))),"")</f>
        <v>1</v>
      </c>
      <c r="BJ44" s="1"/>
      <c r="BK44" s="10" t="b">
        <f t="shared" si="57"/>
        <v>0</v>
      </c>
      <c r="BL44" s="10" t="b">
        <f>IF(NOT(ISBLANK($B44)),AND(BK44=TRUE,NOT(COUNTIF('List of Values'!$AH$2:$AH$60,BJ44)=0)),"")</f>
        <v>0</v>
      </c>
      <c r="BM44" s="1"/>
      <c r="BN44" s="10" t="b">
        <f t="shared" si="16"/>
        <v>0</v>
      </c>
      <c r="BO44" s="10" t="b">
        <f>IF(NOT(ISBLANK($B44)),AND(BN44=TRUE,NOT(COUNTIF('List of Values'!$AG$2:$AG$60,BM44)=0)),"")</f>
        <v>0</v>
      </c>
      <c r="BP44" s="1"/>
      <c r="BQ44" s="10" t="b">
        <f t="shared" si="17"/>
        <v>1</v>
      </c>
      <c r="BR44" s="10" t="b" cm="1">
        <f t="array" ref="BR44">IF(NOT(ISBLANK($D44)),AND(BQ44=TRUE,LEN(BP44)&lt;60,NOT(ISNUMBER(FIND('List of Values'!$C$2:$C$20,BP44)))),"")</f>
        <v>1</v>
      </c>
      <c r="BS44" s="1"/>
      <c r="BT44" s="10" t="b">
        <f t="shared" si="18"/>
        <v>0</v>
      </c>
      <c r="BU44" s="10" t="b" cm="1">
        <f t="array" ref="BU44">IF(NOT(ISBLANK($B44)),AND(BT44=TRUE,LEN(BS44)&lt;255,NOT(ISNUMBER(FIND('List of Values'!$C$2:$C$23,BS44)))),"")</f>
        <v>0</v>
      </c>
      <c r="BV44" s="1"/>
      <c r="BW44" s="10" t="b">
        <f t="shared" si="19"/>
        <v>1</v>
      </c>
      <c r="BX44" s="10" t="b" cm="1">
        <f t="array" ref="BX44">IF(NOT(ISBLANK($D44)),AND(BW44=TRUE,LEN(BV44)&lt;255,NOT(ISNUMBER(FIND('List of Values'!$C$2:$C$20,BV44)))),"")</f>
        <v>1</v>
      </c>
      <c r="BY44" s="1"/>
      <c r="BZ44" s="10" t="b">
        <f t="shared" si="20"/>
        <v>0</v>
      </c>
      <c r="CA44" s="10" t="b">
        <f>IF(NOT(ISBLANK($B44)),AND(BZ44=TRUE,NOT(COUNTIF('List of Values'!$AH$2:$AH$60,BY44)=0)),"")</f>
        <v>0</v>
      </c>
      <c r="CB44" s="1"/>
      <c r="CC44" s="10" t="b">
        <f t="shared" si="21"/>
        <v>0</v>
      </c>
      <c r="CD44" s="10" t="b">
        <f>IF(NOT(ISBLANK($B44)),AND(CC44=TRUE,NOT(COUNTIF('List of Values'!$AG$2:$AG$60,CB44)=0)),"")</f>
        <v>0</v>
      </c>
      <c r="CE44" s="1"/>
      <c r="CF44" s="10" t="b">
        <f t="shared" si="22"/>
        <v>1</v>
      </c>
      <c r="CG44" s="10" t="b" cm="1">
        <f t="array" ref="CG44">IF(NOT(ISBLANK($D44)),AND(CF44=TRUE,LEN(CE44)&lt;60,NOT(ISNUMBER(FIND('List of Values'!$C$2:$C$20,CE44)))),"")</f>
        <v>1</v>
      </c>
      <c r="CH44" s="1"/>
      <c r="CI44" s="10" t="b">
        <f t="shared" si="23"/>
        <v>0</v>
      </c>
      <c r="CJ44" s="10" t="b" cm="1">
        <f t="array" ref="CJ44">IF(NOT(ISBLANK($B44)),AND(CI44=TRUE,LEN(CH44)&lt;255,NOT(ISNUMBER(FIND('List of Values'!$C$2:$C$23,CH44)))),"")</f>
        <v>0</v>
      </c>
      <c r="CK44" s="1"/>
      <c r="CL44" s="10" t="b">
        <f t="shared" si="24"/>
        <v>1</v>
      </c>
      <c r="CM44" s="10" t="b" cm="1">
        <f t="array" ref="CM44">IF(NOT(ISBLANK($D44)),AND(CL44=TRUE,LEN(CK44)&lt;255,NOT(ISNUMBER(FIND('List of Values'!$C$2:$C$20,CK44)))),"")</f>
        <v>1</v>
      </c>
      <c r="CN44" s="1"/>
      <c r="CO44" s="10" t="b">
        <f t="shared" si="25"/>
        <v>0</v>
      </c>
      <c r="CP44" s="10" t="b">
        <f>IF(NOT(ISBLANK($B44)),AND(CO44=TRUE,NOT(COUNTIF('List of Values'!$AH$2:$AH$60,CN44)=0)),"")</f>
        <v>0</v>
      </c>
      <c r="CQ44" s="1"/>
      <c r="CR44" s="10" t="b">
        <f t="shared" si="26"/>
        <v>0</v>
      </c>
      <c r="CS44" s="10" t="b">
        <f>IF(NOT(ISBLANK($B44)),AND(CR44=TRUE,NOT(COUNTIF('List of Values'!$AG$2:$AG$60,CQ44)=0)),"")</f>
        <v>0</v>
      </c>
      <c r="CT44" s="1"/>
      <c r="CU44" s="10" t="b">
        <f t="shared" si="27"/>
        <v>1</v>
      </c>
      <c r="CV44" s="10" t="b" cm="1">
        <f t="array" ref="CV44">IF(NOT(ISBLANK($D44)),AND(CU44=TRUE,LEN(CT44)&lt;60,NOT(ISNUMBER(FIND('List of Values'!$C$2:$C$20,CT44)))),"")</f>
        <v>1</v>
      </c>
      <c r="CW44" s="1"/>
      <c r="CX44" s="10" t="b">
        <f t="shared" si="28"/>
        <v>0</v>
      </c>
      <c r="CY44" s="10" t="b" cm="1">
        <f t="array" ref="CY44">IF(NOT(ISBLANK($B44)),AND(CX44=TRUE,LEN(CW44)&lt;255,NOT(ISNUMBER(FIND('List of Values'!$C$2:$C$23,CW44)))),"")</f>
        <v>0</v>
      </c>
      <c r="CZ44" s="1"/>
      <c r="DA44" s="10" t="b">
        <f t="shared" si="29"/>
        <v>1</v>
      </c>
      <c r="DB44" s="10" t="b" cm="1">
        <f t="array" ref="DB44">IF(NOT(ISBLANK($D44)),AND(DA44=TRUE,LEN(CZ44)&lt;255,NOT(ISNUMBER(FIND('List of Values'!$C$2:$C$20,CZ44)))),"")</f>
        <v>1</v>
      </c>
      <c r="DC44" s="1"/>
      <c r="DD44" s="10" t="b">
        <f t="shared" si="30"/>
        <v>0</v>
      </c>
      <c r="DE44" s="10" t="b">
        <f>IF(NOT(ISBLANK($B44)),AND(DD44=TRUE,NOT(COUNTIF('List of Values'!$AH$2:$AH$60,DC44)=0)),"")</f>
        <v>0</v>
      </c>
      <c r="DF44" s="1"/>
      <c r="DG44" s="10" t="b">
        <f t="shared" si="31"/>
        <v>0</v>
      </c>
      <c r="DH44" s="10" t="b">
        <f>IF(NOT(ISBLANK($B44)),AND(DG44=TRUE,NOT(COUNTIF('List of Values'!$AG$2:$AG$60,DF44)=0)),"")</f>
        <v>0</v>
      </c>
      <c r="DI44" s="1"/>
      <c r="DJ44" s="10" t="b">
        <f t="shared" si="32"/>
        <v>1</v>
      </c>
      <c r="DK44" s="10" t="b" cm="1">
        <f t="array" ref="DK44">IF(NOT(ISBLANK($D44)),AND(DJ44=TRUE,LEN(DI44)&lt;60,NOT(ISNUMBER(FIND('List of Values'!$C$2:$C$20,DI44)))),"")</f>
        <v>1</v>
      </c>
      <c r="DL44" s="1"/>
      <c r="DM44" s="10" t="b">
        <f t="shared" si="33"/>
        <v>0</v>
      </c>
      <c r="DN44" s="10" t="b" cm="1">
        <f t="array" ref="DN44">IF(NOT(ISBLANK($B44)),AND(DM44=TRUE,LEN(DL44)&lt;255,NOT(ISNUMBER(FIND('List of Values'!$C$2:$C$23,DL44)))),"")</f>
        <v>0</v>
      </c>
      <c r="DO44" s="1"/>
      <c r="DP44" s="10" t="b">
        <f t="shared" si="34"/>
        <v>1</v>
      </c>
      <c r="DQ44" s="10" t="b" cm="1">
        <f t="array" ref="DQ44">IF(NOT(ISBLANK($D44)),AND(DP44=TRUE,LEN(DO44)&lt;255,NOT(ISNUMBER(FIND('List of Values'!$C$2:$C$20,DO44)))),"")</f>
        <v>1</v>
      </c>
      <c r="DR44" s="1"/>
      <c r="DS44" s="10" t="b">
        <f t="shared" si="35"/>
        <v>0</v>
      </c>
      <c r="DT44" s="10" t="b">
        <f>IF(NOT(ISBLANK($B44)),AND(DS44=TRUE,NOT(COUNTIF('List of Values'!$AH$2:$AH$60,DR44)=0)),"")</f>
        <v>0</v>
      </c>
      <c r="DU44" s="1"/>
      <c r="DV44" s="10" t="b">
        <f t="shared" si="36"/>
        <v>0</v>
      </c>
      <c r="DW44" s="10" t="b">
        <f>IF(NOT(ISBLANK($B44)),AND(DV44=TRUE,NOT(COUNTIF('List of Values'!$AG$2:$AG$60,DU44)=0)),"")</f>
        <v>0</v>
      </c>
      <c r="DX44" s="1"/>
      <c r="DY44" s="10" t="b">
        <f t="shared" si="37"/>
        <v>1</v>
      </c>
      <c r="DZ44" s="10" t="b" cm="1">
        <f t="array" ref="DZ44">IF(NOT(ISBLANK($D44)),AND(DY44=TRUE,LEN(DX44)&lt;60,NOT(ISNUMBER(FIND('List of Values'!$C$2:$C$20,DX44)))),"")</f>
        <v>1</v>
      </c>
      <c r="EA44" s="1"/>
      <c r="EB44" s="10" t="b">
        <f t="shared" si="38"/>
        <v>0</v>
      </c>
      <c r="EC44" s="10" t="b" cm="1">
        <f t="array" ref="EC44">IF(NOT(ISBLANK($B44)),AND(EB44=TRUE,LEN(EA44)&lt;255,NOT(ISNUMBER(FIND('List of Values'!$C$2:$C$23,EA44)))),"")</f>
        <v>0</v>
      </c>
      <c r="ED44" s="1"/>
      <c r="EE44" s="10" t="b">
        <f t="shared" si="39"/>
        <v>1</v>
      </c>
      <c r="EF44" s="10" t="b" cm="1">
        <f t="array" ref="EF44">IF(NOT(ISBLANK($D44)),AND(EE44=TRUE,LEN(ED44)&lt;255,NOT(ISNUMBER(FIND('List of Values'!$C$2:$C$20,ED44)))),"")</f>
        <v>1</v>
      </c>
      <c r="EG44" s="1"/>
      <c r="EH44" s="10" t="b">
        <f t="shared" si="40"/>
        <v>0</v>
      </c>
      <c r="EI44" s="10" t="b">
        <f>IF(NOT(ISBLANK($B44)),AND(EH44=TRUE,NOT(COUNTIF('List of Values'!$AH$2:$AH$60,EG44)=0)),"")</f>
        <v>0</v>
      </c>
      <c r="EJ44" s="1"/>
      <c r="EK44" s="10" t="b">
        <f t="shared" si="41"/>
        <v>0</v>
      </c>
      <c r="EL44" s="10" t="b">
        <f>IF(NOT(ISBLANK($B44)),AND(EK44=TRUE,NOT(COUNTIF('List of Values'!$AG$2:$AG$60,EJ44)=0)),"")</f>
        <v>0</v>
      </c>
      <c r="EM44" s="1"/>
      <c r="EN44" s="10" t="b">
        <f t="shared" si="42"/>
        <v>1</v>
      </c>
      <c r="EO44" s="10" t="b" cm="1">
        <f t="array" ref="EO44">IF(NOT(ISBLANK($D44)),AND(EN44=TRUE,LEN(EM44)&lt;60,NOT(ISNUMBER(FIND('List of Values'!$C$2:$C$20,EM44)))),"")</f>
        <v>1</v>
      </c>
      <c r="EP44" s="1"/>
      <c r="EQ44" s="10" t="b">
        <f t="shared" si="43"/>
        <v>0</v>
      </c>
      <c r="ER44" s="10" t="b" cm="1">
        <f t="array" ref="ER44">IF(NOT(ISBLANK($B44)),AND(EQ44=TRUE,LEN(EP44)&lt;255,NOT(ISNUMBER(FIND('List of Values'!$C$2:$C$23,EP44)))),"")</f>
        <v>0</v>
      </c>
      <c r="ES44" s="1"/>
      <c r="ET44" s="10" t="b">
        <f t="shared" si="44"/>
        <v>1</v>
      </c>
      <c r="EU44" s="10" t="b" cm="1">
        <f t="array" ref="EU44">IF(NOT(ISBLANK($D44)),AND(ET44=TRUE,LEN(ES44)&lt;255,NOT(ISNUMBER(FIND('List of Values'!$C$2:$C$20,ES44)))),"")</f>
        <v>1</v>
      </c>
      <c r="EV44" s="1"/>
      <c r="EW44" s="10" t="b">
        <f t="shared" si="45"/>
        <v>0</v>
      </c>
      <c r="EX44" s="10" t="b">
        <f>IF(NOT(ISBLANK($B44)),AND(EW44=TRUE,NOT(COUNTIF('List of Values'!$AH$2:$AH$60,EV44)=0)),"")</f>
        <v>0</v>
      </c>
      <c r="EY44" t="str">
        <f>_xlfn.XLOOKUP(C44,[1]Blad1!$B:$B,[1]Blad1!$D:$D,"")</f>
        <v/>
      </c>
    </row>
    <row r="45" spans="1:155">
      <c r="A45">
        <f t="shared" si="58"/>
        <v>0</v>
      </c>
      <c r="B45" s="1">
        <v>217959</v>
      </c>
      <c r="C45" s="101" t="s">
        <v>1518</v>
      </c>
      <c r="D45" s="1" t="s">
        <v>1871</v>
      </c>
      <c r="E45" s="1" t="s">
        <v>1947</v>
      </c>
      <c r="F45" s="10" t="b">
        <f t="shared" si="46"/>
        <v>1</v>
      </c>
      <c r="G45" s="10" t="b">
        <f>IF(NOT(ISBLANK($B45)),AND(F45=TRUE,NOT(COUNTIF('List of Values'!$AG$2:$AG$60,E45)=0)),"")</f>
        <v>1</v>
      </c>
      <c r="H45" s="1" t="s">
        <v>2357</v>
      </c>
      <c r="I45" s="10" t="b">
        <f t="shared" si="1"/>
        <v>1</v>
      </c>
      <c r="J45" s="10" t="b" cm="1">
        <f t="array" ref="J45">IF(NOT(ISBLANK($D45)),AND(I45=TRUE,LEN(H45)&lt;60,NOT(ISNUMBER(FIND('List of Values'!$C$2:$C$20,H45)))),"")</f>
        <v>1</v>
      </c>
      <c r="K45" s="101" t="s">
        <v>2358</v>
      </c>
      <c r="L45" s="10" t="b">
        <f t="shared" si="47"/>
        <v>1</v>
      </c>
      <c r="M45" s="10" t="b" cm="1">
        <f t="array" ref="M45">IF(NOT(ISBLANK($B45)),AND(L45=TRUE,LEN(K45)&lt;255,NOT(ISNUMBER(FIND('List of Values'!$C$2:$C$23,K45)))),"")</f>
        <v>1</v>
      </c>
      <c r="N45" s="1" t="s">
        <v>38</v>
      </c>
      <c r="O45" s="10" t="b">
        <f>IF(NOT(ISBLANK(#REF!)),TRUE,"")</f>
        <v>1</v>
      </c>
      <c r="P45" s="10" t="b" cm="1">
        <f t="array" ref="P45">IF(NOT(ISBLANK(#REF!)),AND(O45=TRUE,LEN(N45)&lt;255,NOT(ISNUMBER(FIND('List of Values'!$C$2:$C$20,N45)))),"")</f>
        <v>1</v>
      </c>
      <c r="Q45" s="1" t="s">
        <v>1457</v>
      </c>
      <c r="R45" s="10" t="b">
        <f t="shared" si="48"/>
        <v>1</v>
      </c>
      <c r="S45" s="10" t="b">
        <f>IF(NOT(ISBLANK($B45)),AND(R45=TRUE,NOT(COUNTIF('List of Values'!$AH$2:$AH$60,Q45)=0)),"")</f>
        <v>1</v>
      </c>
      <c r="T45" s="1" t="s">
        <v>1947</v>
      </c>
      <c r="U45" s="10" t="b">
        <f t="shared" si="49"/>
        <v>1</v>
      </c>
      <c r="V45" s="10" t="b">
        <f>IF(NOT(ISBLANK($B45)),AND(U45=TRUE,NOT(COUNTIF('List of Values'!$AG$2:$AG$60,T45)=0)),"")</f>
        <v>1</v>
      </c>
      <c r="W45" s="1" t="s">
        <v>2359</v>
      </c>
      <c r="X45" s="10" t="b">
        <f t="shared" si="5"/>
        <v>1</v>
      </c>
      <c r="Y45" s="10" t="b" cm="1">
        <f t="array" ref="Y45">IF(NOT(ISBLANK($D45)),AND(X45=TRUE,LEN(W45)&lt;60,NOT(ISNUMBER(FIND('List of Values'!$C$2:$C$20,W45)))),"")</f>
        <v>1</v>
      </c>
      <c r="Z45" s="101" t="s">
        <v>2360</v>
      </c>
      <c r="AA45" s="10" t="b">
        <f t="shared" si="50"/>
        <v>1</v>
      </c>
      <c r="AB45" s="10" t="b" cm="1">
        <f t="array" ref="AB45">IF(NOT(ISBLANK($B45)),AND(AA45=TRUE,LEN(Z45)&lt;255,NOT(ISNUMBER(FIND('List of Values'!$C$2:$C$23,Z45)))),"")</f>
        <v>1</v>
      </c>
      <c r="AC45" s="1" t="s">
        <v>38</v>
      </c>
      <c r="AD45" s="10" t="b">
        <f>IF(NOT(ISBLANK(#REF!)),TRUE,"")</f>
        <v>1</v>
      </c>
      <c r="AE45" s="10" t="b" cm="1">
        <f t="array" ref="AE45">IF(NOT(ISBLANK(#REF!)),AND(AD45=TRUE,LEN(AC45)&lt;255,NOT(ISNUMBER(FIND('List of Values'!$C$2:$C$20,AC45)))),"")</f>
        <v>1</v>
      </c>
      <c r="AF45" s="1" t="s">
        <v>1952</v>
      </c>
      <c r="AG45" s="10" t="b">
        <f t="shared" si="51"/>
        <v>1</v>
      </c>
      <c r="AH45" s="10" t="b">
        <f>IF(NOT(ISBLANK($B45)),AND(AG45=TRUE,NOT(COUNTIF('List of Values'!$AH$2:$AH$60,AF45)=0)),"")</f>
        <v>1</v>
      </c>
      <c r="AI45" s="1" t="s">
        <v>1949</v>
      </c>
      <c r="AJ45" s="10" t="b">
        <f t="shared" si="52"/>
        <v>1</v>
      </c>
      <c r="AK45" s="10" t="b">
        <f>IF(NOT(ISBLANK($B45)),AND(AJ45=TRUE,NOT(COUNTIF('List of Values'!$AG$2:$AG$60,AI45)=0)),"")</f>
        <v>1</v>
      </c>
      <c r="AL45" s="1" t="s">
        <v>2223</v>
      </c>
      <c r="AM45" s="10" t="b">
        <f t="shared" si="9"/>
        <v>1</v>
      </c>
      <c r="AN45" s="10" t="b" cm="1">
        <f t="array" ref="AN45">IF(NOT(ISBLANK($D45)),AND(AM45=TRUE,LEN(AL45)&lt;60,NOT(ISNUMBER(FIND('List of Values'!$C$2:$C$20,AL45)))),"")</f>
        <v>1</v>
      </c>
      <c r="AO45" s="101" t="s">
        <v>2224</v>
      </c>
      <c r="AP45" s="10" t="b">
        <f t="shared" si="53"/>
        <v>1</v>
      </c>
      <c r="AQ45" s="10" t="b" cm="1">
        <f t="array" ref="AQ45">IF(NOT(ISBLANK($B45)),AND(AP45=TRUE,LEN(AO45)&lt;255,NOT(ISNUMBER(FIND('List of Values'!$C$2:$C$23,AO45)))),"")</f>
        <v>1</v>
      </c>
      <c r="AR45" s="1" t="s">
        <v>38</v>
      </c>
      <c r="AS45" s="10" t="b">
        <f>IF(NOT(ISBLANK(#REF!)),TRUE,"")</f>
        <v>1</v>
      </c>
      <c r="AT45" s="10" t="b" cm="1">
        <f t="array" ref="AT45">IF(NOT(ISBLANK(#REF!)),AND(AS45=TRUE,LEN(AR45)&lt;255,NOT(ISNUMBER(FIND('List of Values'!$C$2:$C$20,AR45)))),"")</f>
        <v>1</v>
      </c>
      <c r="AU45" s="1" t="s">
        <v>1952</v>
      </c>
      <c r="AV45" s="10" t="b">
        <f t="shared" si="54"/>
        <v>1</v>
      </c>
      <c r="AW45" s="10" t="b">
        <f>IF(NOT(ISBLANK($B45)),AND(AV45=TRUE,NOT(COUNTIF('List of Values'!$AH$2:$AH$60,AU45)=0)),"")</f>
        <v>1</v>
      </c>
      <c r="AX45" s="1" t="s">
        <v>1947</v>
      </c>
      <c r="AY45" s="10" t="b">
        <f t="shared" si="55"/>
        <v>1</v>
      </c>
      <c r="AZ45" s="10" t="b">
        <f>IF(NOT(ISBLANK($B45)),AND(AY45=TRUE,NOT(COUNTIF('List of Values'!$AG$2:$AG$60,AX45)=0)),"")</f>
        <v>1</v>
      </c>
      <c r="BA45" s="1" t="s">
        <v>2223</v>
      </c>
      <c r="BB45" s="10" t="b">
        <f t="shared" si="13"/>
        <v>1</v>
      </c>
      <c r="BC45" s="10" t="b" cm="1">
        <f t="array" ref="BC45">IF(NOT(ISBLANK($D45)),AND(BB45=TRUE,LEN(BA45)&lt;60,NOT(ISNUMBER(FIND('List of Values'!$C$2:$C$20,BA45)))),"")</f>
        <v>1</v>
      </c>
      <c r="BD45" s="1" t="s">
        <v>2361</v>
      </c>
      <c r="BE45" s="10" t="b">
        <f t="shared" si="56"/>
        <v>1</v>
      </c>
      <c r="BF45" s="10" t="b" cm="1">
        <f t="array" ref="BF45">IF(NOT(ISBLANK($B45)),AND(BE45=TRUE,LEN(BD45)&lt;255,NOT(ISNUMBER(FIND('List of Values'!$C$2:$C$23,BD45)))),"")</f>
        <v>1</v>
      </c>
      <c r="BG45" s="1" t="s">
        <v>38</v>
      </c>
      <c r="BH45" s="10" t="b">
        <f>IF(NOT(ISBLANK(#REF!)),TRUE,"")</f>
        <v>1</v>
      </c>
      <c r="BI45" s="10" t="b" cm="1">
        <f t="array" ref="BI45">IF(NOT(ISBLANK(#REF!)),AND(BH45=TRUE,LEN(BG45)&lt;255,NOT(ISNUMBER(FIND('List of Values'!$C$2:$C$20,BG45)))),"")</f>
        <v>1</v>
      </c>
      <c r="BJ45" s="1" t="s">
        <v>1952</v>
      </c>
      <c r="BK45" s="10" t="b">
        <f t="shared" si="57"/>
        <v>1</v>
      </c>
      <c r="BL45" s="10" t="b">
        <f>IF(NOT(ISBLANK($B45)),AND(BK45=TRUE,NOT(COUNTIF('List of Values'!$AH$2:$AH$60,BJ45)=0)),"")</f>
        <v>1</v>
      </c>
      <c r="BM45" s="1" t="s">
        <v>1947</v>
      </c>
      <c r="BN45" s="10" t="b">
        <f t="shared" si="16"/>
        <v>1</v>
      </c>
      <c r="BO45" s="10" t="b">
        <f>IF(NOT(ISBLANK($B45)),AND(BN45=TRUE,NOT(COUNTIF('List of Values'!$AG$2:$AG$60,BM45)=0)),"")</f>
        <v>1</v>
      </c>
      <c r="BP45" s="1" t="s">
        <v>2362</v>
      </c>
      <c r="BQ45" s="10" t="b">
        <f t="shared" si="17"/>
        <v>1</v>
      </c>
      <c r="BR45" s="10" t="b" cm="1">
        <f t="array" ref="BR45">IF(NOT(ISBLANK($D45)),AND(BQ45=TRUE,LEN(BP45)&lt;60,NOT(ISNUMBER(FIND('List of Values'!$C$2:$C$20,BP45)))),"")</f>
        <v>1</v>
      </c>
      <c r="BS45" s="1" t="s">
        <v>2363</v>
      </c>
      <c r="BT45" s="10" t="b">
        <f t="shared" si="18"/>
        <v>1</v>
      </c>
      <c r="BU45" s="10" t="b" cm="1">
        <f t="array" ref="BU45">IF(NOT(ISBLANK($B45)),AND(BT45=TRUE,LEN(BS45)&lt;255,NOT(ISNUMBER(FIND('List of Values'!$C$2:$C$23,BS45)))),"")</f>
        <v>1</v>
      </c>
      <c r="BV45" s="1" t="s">
        <v>38</v>
      </c>
      <c r="BW45" s="10" t="b">
        <f t="shared" si="19"/>
        <v>1</v>
      </c>
      <c r="BX45" s="10" t="b" cm="1">
        <f t="array" ref="BX45">IF(NOT(ISBLANK($D45)),AND(BW45=TRUE,LEN(BV45)&lt;255,NOT(ISNUMBER(FIND('List of Values'!$C$2:$C$20,BV45)))),"")</f>
        <v>1</v>
      </c>
      <c r="BY45" s="1" t="s">
        <v>1952</v>
      </c>
      <c r="BZ45" s="10" t="b">
        <f t="shared" si="20"/>
        <v>1</v>
      </c>
      <c r="CA45" s="10" t="b">
        <f>IF(NOT(ISBLANK($B45)),AND(BZ45=TRUE,NOT(COUNTIF('List of Values'!$AH$2:$AH$60,BY45)=0)),"")</f>
        <v>1</v>
      </c>
      <c r="CB45" s="1"/>
      <c r="CC45" s="10" t="b">
        <f t="shared" si="21"/>
        <v>0</v>
      </c>
      <c r="CD45" s="10" t="b">
        <f>IF(NOT(ISBLANK($B45)),AND(CC45=TRUE,NOT(COUNTIF('List of Values'!$AG$2:$AG$60,CB45)=0)),"")</f>
        <v>0</v>
      </c>
      <c r="CE45" s="1"/>
      <c r="CF45" s="10" t="b">
        <f t="shared" si="22"/>
        <v>1</v>
      </c>
      <c r="CG45" s="10" t="b" cm="1">
        <f t="array" ref="CG45">IF(NOT(ISBLANK($D45)),AND(CF45=TRUE,LEN(CE45)&lt;60,NOT(ISNUMBER(FIND('List of Values'!$C$2:$C$20,CE45)))),"")</f>
        <v>1</v>
      </c>
      <c r="CH45" s="1"/>
      <c r="CI45" s="10" t="b">
        <f t="shared" si="23"/>
        <v>0</v>
      </c>
      <c r="CJ45" s="10" t="b" cm="1">
        <f t="array" ref="CJ45">IF(NOT(ISBLANK($B45)),AND(CI45=TRUE,LEN(CH45)&lt;255,NOT(ISNUMBER(FIND('List of Values'!$C$2:$C$23,CH45)))),"")</f>
        <v>0</v>
      </c>
      <c r="CK45" s="1"/>
      <c r="CL45" s="10" t="b">
        <f t="shared" si="24"/>
        <v>1</v>
      </c>
      <c r="CM45" s="10" t="b" cm="1">
        <f t="array" ref="CM45">IF(NOT(ISBLANK($D45)),AND(CL45=TRUE,LEN(CK45)&lt;255,NOT(ISNUMBER(FIND('List of Values'!$C$2:$C$20,CK45)))),"")</f>
        <v>1</v>
      </c>
      <c r="CN45" s="1"/>
      <c r="CO45" s="10" t="b">
        <f t="shared" si="25"/>
        <v>0</v>
      </c>
      <c r="CP45" s="10" t="b">
        <f>IF(NOT(ISBLANK($B45)),AND(CO45=TRUE,NOT(COUNTIF('List of Values'!$AH$2:$AH$60,CN45)=0)),"")</f>
        <v>0</v>
      </c>
      <c r="CQ45" s="1"/>
      <c r="CR45" s="10" t="b">
        <f t="shared" si="26"/>
        <v>0</v>
      </c>
      <c r="CS45" s="10" t="b">
        <f>IF(NOT(ISBLANK($B45)),AND(CR45=TRUE,NOT(COUNTIF('List of Values'!$AG$2:$AG$60,CQ45)=0)),"")</f>
        <v>0</v>
      </c>
      <c r="CT45" s="1"/>
      <c r="CU45" s="10" t="b">
        <f t="shared" si="27"/>
        <v>1</v>
      </c>
      <c r="CV45" s="10" t="b" cm="1">
        <f t="array" ref="CV45">IF(NOT(ISBLANK($D45)),AND(CU45=TRUE,LEN(CT45)&lt;60,NOT(ISNUMBER(FIND('List of Values'!$C$2:$C$20,CT45)))),"")</f>
        <v>1</v>
      </c>
      <c r="CW45" s="1"/>
      <c r="CX45" s="10" t="b">
        <f t="shared" si="28"/>
        <v>0</v>
      </c>
      <c r="CY45" s="10" t="b" cm="1">
        <f t="array" ref="CY45">IF(NOT(ISBLANK($B45)),AND(CX45=TRUE,LEN(CW45)&lt;255,NOT(ISNUMBER(FIND('List of Values'!$C$2:$C$23,CW45)))),"")</f>
        <v>0</v>
      </c>
      <c r="CZ45" s="1"/>
      <c r="DA45" s="10" t="b">
        <f t="shared" si="29"/>
        <v>1</v>
      </c>
      <c r="DB45" s="10" t="b" cm="1">
        <f t="array" ref="DB45">IF(NOT(ISBLANK($D45)),AND(DA45=TRUE,LEN(CZ45)&lt;255,NOT(ISNUMBER(FIND('List of Values'!$C$2:$C$20,CZ45)))),"")</f>
        <v>1</v>
      </c>
      <c r="DC45" s="1"/>
      <c r="DD45" s="10" t="b">
        <f t="shared" si="30"/>
        <v>0</v>
      </c>
      <c r="DE45" s="10" t="b">
        <f>IF(NOT(ISBLANK($B45)),AND(DD45=TRUE,NOT(COUNTIF('List of Values'!$AH$2:$AH$60,DC45)=0)),"")</f>
        <v>0</v>
      </c>
      <c r="DF45" s="1"/>
      <c r="DG45" s="10" t="b">
        <f t="shared" si="31"/>
        <v>0</v>
      </c>
      <c r="DH45" s="10" t="b">
        <f>IF(NOT(ISBLANK($B45)),AND(DG45=TRUE,NOT(COUNTIF('List of Values'!$AG$2:$AG$60,DF45)=0)),"")</f>
        <v>0</v>
      </c>
      <c r="DI45" s="1"/>
      <c r="DJ45" s="10" t="b">
        <f t="shared" si="32"/>
        <v>1</v>
      </c>
      <c r="DK45" s="10" t="b" cm="1">
        <f t="array" ref="DK45">IF(NOT(ISBLANK($D45)),AND(DJ45=TRUE,LEN(DI45)&lt;60,NOT(ISNUMBER(FIND('List of Values'!$C$2:$C$20,DI45)))),"")</f>
        <v>1</v>
      </c>
      <c r="DL45" s="1"/>
      <c r="DM45" s="10" t="b">
        <f t="shared" si="33"/>
        <v>0</v>
      </c>
      <c r="DN45" s="10" t="b" cm="1">
        <f t="array" ref="DN45">IF(NOT(ISBLANK($B45)),AND(DM45=TRUE,LEN(DL45)&lt;255,NOT(ISNUMBER(FIND('List of Values'!$C$2:$C$23,DL45)))),"")</f>
        <v>0</v>
      </c>
      <c r="DO45" s="1"/>
      <c r="DP45" s="10" t="b">
        <f t="shared" si="34"/>
        <v>1</v>
      </c>
      <c r="DQ45" s="10" t="b" cm="1">
        <f t="array" ref="DQ45">IF(NOT(ISBLANK($D45)),AND(DP45=TRUE,LEN(DO45)&lt;255,NOT(ISNUMBER(FIND('List of Values'!$C$2:$C$20,DO45)))),"")</f>
        <v>1</v>
      </c>
      <c r="DR45" s="1"/>
      <c r="DS45" s="10" t="b">
        <f t="shared" si="35"/>
        <v>0</v>
      </c>
      <c r="DT45" s="10" t="b">
        <f>IF(NOT(ISBLANK($B45)),AND(DS45=TRUE,NOT(COUNTIF('List of Values'!$AH$2:$AH$60,DR45)=0)),"")</f>
        <v>0</v>
      </c>
      <c r="DU45" s="1"/>
      <c r="DV45" s="10" t="b">
        <f t="shared" si="36"/>
        <v>0</v>
      </c>
      <c r="DW45" s="10" t="b">
        <f>IF(NOT(ISBLANK($B45)),AND(DV45=TRUE,NOT(COUNTIF('List of Values'!$AG$2:$AG$60,DU45)=0)),"")</f>
        <v>0</v>
      </c>
      <c r="DX45" s="1"/>
      <c r="DY45" s="10" t="b">
        <f t="shared" si="37"/>
        <v>1</v>
      </c>
      <c r="DZ45" s="10" t="b" cm="1">
        <f t="array" ref="DZ45">IF(NOT(ISBLANK($D45)),AND(DY45=TRUE,LEN(DX45)&lt;60,NOT(ISNUMBER(FIND('List of Values'!$C$2:$C$20,DX45)))),"")</f>
        <v>1</v>
      </c>
      <c r="EA45" s="1"/>
      <c r="EB45" s="10" t="b">
        <f t="shared" si="38"/>
        <v>0</v>
      </c>
      <c r="EC45" s="10" t="b" cm="1">
        <f t="array" ref="EC45">IF(NOT(ISBLANK($B45)),AND(EB45=TRUE,LEN(EA45)&lt;255,NOT(ISNUMBER(FIND('List of Values'!$C$2:$C$23,EA45)))),"")</f>
        <v>0</v>
      </c>
      <c r="ED45" s="1"/>
      <c r="EE45" s="10" t="b">
        <f t="shared" si="39"/>
        <v>1</v>
      </c>
      <c r="EF45" s="10" t="b" cm="1">
        <f t="array" ref="EF45">IF(NOT(ISBLANK($D45)),AND(EE45=TRUE,LEN(ED45)&lt;255,NOT(ISNUMBER(FIND('List of Values'!$C$2:$C$20,ED45)))),"")</f>
        <v>1</v>
      </c>
      <c r="EG45" s="1"/>
      <c r="EH45" s="10" t="b">
        <f t="shared" si="40"/>
        <v>0</v>
      </c>
      <c r="EI45" s="10" t="b">
        <f>IF(NOT(ISBLANK($B45)),AND(EH45=TRUE,NOT(COUNTIF('List of Values'!$AH$2:$AH$60,EG45)=0)),"")</f>
        <v>0</v>
      </c>
      <c r="EJ45" s="1"/>
      <c r="EK45" s="10" t="b">
        <f t="shared" si="41"/>
        <v>0</v>
      </c>
      <c r="EL45" s="10" t="b">
        <f>IF(NOT(ISBLANK($B45)),AND(EK45=TRUE,NOT(COUNTIF('List of Values'!$AG$2:$AG$60,EJ45)=0)),"")</f>
        <v>0</v>
      </c>
      <c r="EM45" s="1"/>
      <c r="EN45" s="10" t="b">
        <f t="shared" si="42"/>
        <v>1</v>
      </c>
      <c r="EO45" s="10" t="b" cm="1">
        <f t="array" ref="EO45">IF(NOT(ISBLANK($D45)),AND(EN45=TRUE,LEN(EM45)&lt;60,NOT(ISNUMBER(FIND('List of Values'!$C$2:$C$20,EM45)))),"")</f>
        <v>1</v>
      </c>
      <c r="EP45" s="1"/>
      <c r="EQ45" s="10" t="b">
        <f t="shared" si="43"/>
        <v>0</v>
      </c>
      <c r="ER45" s="10" t="b" cm="1">
        <f t="array" ref="ER45">IF(NOT(ISBLANK($B45)),AND(EQ45=TRUE,LEN(EP45)&lt;255,NOT(ISNUMBER(FIND('List of Values'!$C$2:$C$23,EP45)))),"")</f>
        <v>0</v>
      </c>
      <c r="ES45" s="1"/>
      <c r="ET45" s="10" t="b">
        <f t="shared" si="44"/>
        <v>1</v>
      </c>
      <c r="EU45" s="10" t="b" cm="1">
        <f t="array" ref="EU45">IF(NOT(ISBLANK($D45)),AND(ET45=TRUE,LEN(ES45)&lt;255,NOT(ISNUMBER(FIND('List of Values'!$C$2:$C$20,ES45)))),"")</f>
        <v>1</v>
      </c>
      <c r="EV45" s="1"/>
      <c r="EW45" s="10" t="b">
        <f t="shared" si="45"/>
        <v>0</v>
      </c>
      <c r="EX45" s="10" t="b">
        <f>IF(NOT(ISBLANK($B45)),AND(EW45=TRUE,NOT(COUNTIF('List of Values'!$AH$2:$AH$60,EV45)=0)),"")</f>
        <v>0</v>
      </c>
      <c r="EY45" s="60" t="str">
        <f>_xlfn.XLOOKUP(C45,[1]Blad1!$B:$B,[1]Blad1!$D:$D,"")</f>
        <v>x</v>
      </c>
    </row>
    <row r="46" spans="1:155">
      <c r="A46">
        <f t="shared" si="58"/>
        <v>0</v>
      </c>
      <c r="B46" s="1">
        <v>217931</v>
      </c>
      <c r="C46" s="101" t="s">
        <v>1520</v>
      </c>
      <c r="D46" s="1" t="s">
        <v>1872</v>
      </c>
      <c r="E46" s="1" t="s">
        <v>1947</v>
      </c>
      <c r="F46" s="10" t="b">
        <f t="shared" si="46"/>
        <v>1</v>
      </c>
      <c r="G46" s="10" t="b">
        <f>IF(NOT(ISBLANK($B46)),AND(F46=TRUE,NOT(COUNTIF('List of Values'!$AG$2:$AG$60,E46)=0)),"")</f>
        <v>1</v>
      </c>
      <c r="H46" s="1" t="s">
        <v>1958</v>
      </c>
      <c r="I46" s="10" t="b">
        <f t="shared" si="1"/>
        <v>1</v>
      </c>
      <c r="J46" s="10" t="b" cm="1">
        <f t="array" ref="J46">IF(NOT(ISBLANK($D46)),AND(I46=TRUE,LEN(H46)&lt;60,NOT(ISNUMBER(FIND('List of Values'!$C$2:$C$20,H46)))),"")</f>
        <v>1</v>
      </c>
      <c r="K46" s="101" t="s">
        <v>2364</v>
      </c>
      <c r="L46" s="10" t="b">
        <f t="shared" si="47"/>
        <v>1</v>
      </c>
      <c r="M46" s="10" t="b" cm="1">
        <f t="array" ref="M46">IF(NOT(ISBLANK($B46)),AND(L46=TRUE,LEN(K46)&lt;255,NOT(ISNUMBER(FIND('List of Values'!$C$2:$C$23,K46)))),"")</f>
        <v>1</v>
      </c>
      <c r="N46" s="1" t="s">
        <v>32</v>
      </c>
      <c r="O46" s="10" t="b">
        <f>IF(NOT(ISBLANK(#REF!)),TRUE,"")</f>
        <v>1</v>
      </c>
      <c r="P46" s="10" t="b" cm="1">
        <f t="array" ref="P46">IF(NOT(ISBLANK(#REF!)),AND(O46=TRUE,LEN(N46)&lt;255,NOT(ISNUMBER(FIND('List of Values'!$C$2:$C$20,N46)))),"")</f>
        <v>1</v>
      </c>
      <c r="Q46" s="1" t="s">
        <v>1952</v>
      </c>
      <c r="R46" s="10" t="b">
        <f t="shared" si="48"/>
        <v>1</v>
      </c>
      <c r="S46" s="10" t="b">
        <f>IF(NOT(ISBLANK($B46)),AND(R46=TRUE,NOT(COUNTIF('List of Values'!$AH$2:$AH$60,Q46)=0)),"")</f>
        <v>1</v>
      </c>
      <c r="T46" s="1" t="s">
        <v>1949</v>
      </c>
      <c r="U46" s="10" t="b">
        <f t="shared" si="49"/>
        <v>1</v>
      </c>
      <c r="V46" s="10" t="b">
        <f>IF(NOT(ISBLANK($B46)),AND(U46=TRUE,NOT(COUNTIF('List of Values'!$AG$2:$AG$60,T46)=0)),"")</f>
        <v>1</v>
      </c>
      <c r="W46" s="1" t="s">
        <v>1958</v>
      </c>
      <c r="X46" s="10" t="b">
        <f t="shared" si="5"/>
        <v>1</v>
      </c>
      <c r="Y46" s="10" t="b" cm="1">
        <f t="array" ref="Y46">IF(NOT(ISBLANK($D46)),AND(X46=TRUE,LEN(W46)&lt;60,NOT(ISNUMBER(FIND('List of Values'!$C$2:$C$20,W46)))),"")</f>
        <v>1</v>
      </c>
      <c r="Z46" s="1" t="s">
        <v>2164</v>
      </c>
      <c r="AA46" s="10" t="b">
        <f t="shared" si="50"/>
        <v>1</v>
      </c>
      <c r="AB46" s="10" t="b" cm="1">
        <f t="array" ref="AB46">IF(NOT(ISBLANK($B46)),AND(AA46=TRUE,LEN(Z46)&lt;255,NOT(ISNUMBER(FIND('List of Values'!$C$2:$C$23,Z46)))),"")</f>
        <v>1</v>
      </c>
      <c r="AC46" s="1" t="s">
        <v>32</v>
      </c>
      <c r="AD46" s="10" t="b">
        <f>IF(NOT(ISBLANK(#REF!)),TRUE,"")</f>
        <v>1</v>
      </c>
      <c r="AE46" s="10" t="b" cm="1">
        <f t="array" ref="AE46">IF(NOT(ISBLANK(#REF!)),AND(AD46=TRUE,LEN(AC46)&lt;255,NOT(ISNUMBER(FIND('List of Values'!$C$2:$C$20,AC46)))),"")</f>
        <v>1</v>
      </c>
      <c r="AF46" s="1" t="s">
        <v>1952</v>
      </c>
      <c r="AG46" s="10" t="b">
        <f t="shared" si="51"/>
        <v>1</v>
      </c>
      <c r="AH46" s="10" t="b">
        <f>IF(NOT(ISBLANK($B46)),AND(AG46=TRUE,NOT(COUNTIF('List of Values'!$AH$2:$AH$60,AF46)=0)),"")</f>
        <v>1</v>
      </c>
      <c r="AI46" s="1" t="s">
        <v>2290</v>
      </c>
      <c r="AJ46" s="10" t="b">
        <f t="shared" si="52"/>
        <v>1</v>
      </c>
      <c r="AK46" s="10" t="b">
        <f>IF(NOT(ISBLANK($B46)),AND(AJ46=TRUE,NOT(COUNTIF('List of Values'!$AG$2:$AG$60,AI46)=0)),"")</f>
        <v>1</v>
      </c>
      <c r="AL46" s="1" t="s">
        <v>1958</v>
      </c>
      <c r="AM46" s="10" t="b">
        <f t="shared" si="9"/>
        <v>1</v>
      </c>
      <c r="AN46" s="10" t="b" cm="1">
        <f t="array" ref="AN46">IF(NOT(ISBLANK($D46)),AND(AM46=TRUE,LEN(AL46)&lt;60,NOT(ISNUMBER(FIND('List of Values'!$C$2:$C$20,AL46)))),"")</f>
        <v>1</v>
      </c>
      <c r="AO46" s="1" t="s">
        <v>2365</v>
      </c>
      <c r="AP46" s="10" t="b">
        <f t="shared" si="53"/>
        <v>1</v>
      </c>
      <c r="AQ46" s="10" t="b" cm="1">
        <f t="array" ref="AQ46">IF(NOT(ISBLANK($B46)),AND(AP46=TRUE,LEN(AO46)&lt;255,NOT(ISNUMBER(FIND('List of Values'!$C$2:$C$23,AO46)))),"")</f>
        <v>1</v>
      </c>
      <c r="AR46" s="1" t="s">
        <v>32</v>
      </c>
      <c r="AS46" s="10" t="b">
        <f>IF(NOT(ISBLANK(#REF!)),TRUE,"")</f>
        <v>1</v>
      </c>
      <c r="AT46" s="10" t="b" cm="1">
        <f t="array" ref="AT46">IF(NOT(ISBLANK(#REF!)),AND(AS46=TRUE,LEN(AR46)&lt;255,NOT(ISNUMBER(FIND('List of Values'!$C$2:$C$20,AR46)))),"")</f>
        <v>1</v>
      </c>
      <c r="AU46" s="1" t="s">
        <v>1952</v>
      </c>
      <c r="AV46" s="10" t="b">
        <f t="shared" si="54"/>
        <v>1</v>
      </c>
      <c r="AW46" s="10" t="b">
        <f>IF(NOT(ISBLANK($B46)),AND(AV46=TRUE,NOT(COUNTIF('List of Values'!$AH$2:$AH$60,AU46)=0)),"")</f>
        <v>1</v>
      </c>
      <c r="AX46" s="1"/>
      <c r="AY46" s="10" t="b">
        <f t="shared" si="55"/>
        <v>0</v>
      </c>
      <c r="AZ46" s="10" t="b">
        <f>IF(NOT(ISBLANK($B46)),AND(AY46=TRUE,NOT(COUNTIF('List of Values'!$AG$2:$AG$60,AX46)=0)),"")</f>
        <v>0</v>
      </c>
      <c r="BA46" s="1"/>
      <c r="BB46" s="10" t="b">
        <f t="shared" si="13"/>
        <v>1</v>
      </c>
      <c r="BC46" s="10" t="b" cm="1">
        <f t="array" ref="BC46">IF(NOT(ISBLANK($D46)),AND(BB46=TRUE,LEN(BA46)&lt;60,NOT(ISNUMBER(FIND('List of Values'!$C$2:$C$20,BA46)))),"")</f>
        <v>1</v>
      </c>
      <c r="BD46" s="1"/>
      <c r="BE46" s="10" t="b">
        <f t="shared" si="56"/>
        <v>0</v>
      </c>
      <c r="BF46" s="10" t="b" cm="1">
        <f t="array" ref="BF46">IF(NOT(ISBLANK($B46)),AND(BE46=TRUE,LEN(BD46)&lt;255,NOT(ISNUMBER(FIND('List of Values'!$C$2:$C$23,BD46)))),"")</f>
        <v>0</v>
      </c>
      <c r="BG46" s="1"/>
      <c r="BH46" s="10" t="b">
        <f>IF(NOT(ISBLANK(#REF!)),TRUE,"")</f>
        <v>1</v>
      </c>
      <c r="BI46" s="10" t="b" cm="1">
        <f t="array" ref="BI46">IF(NOT(ISBLANK(#REF!)),AND(BH46=TRUE,LEN(BG46)&lt;255,NOT(ISNUMBER(FIND('List of Values'!$C$2:$C$20,BG46)))),"")</f>
        <v>1</v>
      </c>
      <c r="BJ46" s="1"/>
      <c r="BK46" s="10" t="b">
        <f t="shared" si="57"/>
        <v>0</v>
      </c>
      <c r="BL46" s="10" t="b">
        <f>IF(NOT(ISBLANK($B46)),AND(BK46=TRUE,NOT(COUNTIF('List of Values'!$AH$2:$AH$60,BJ46)=0)),"")</f>
        <v>0</v>
      </c>
      <c r="BM46" s="1"/>
      <c r="BN46" s="10" t="b">
        <f t="shared" si="16"/>
        <v>0</v>
      </c>
      <c r="BO46" s="10" t="b">
        <f>IF(NOT(ISBLANK($B46)),AND(BN46=TRUE,NOT(COUNTIF('List of Values'!$AG$2:$AG$60,BM46)=0)),"")</f>
        <v>0</v>
      </c>
      <c r="BP46" s="1"/>
      <c r="BQ46" s="10" t="b">
        <f t="shared" si="17"/>
        <v>1</v>
      </c>
      <c r="BR46" s="10" t="b" cm="1">
        <f t="array" ref="BR46">IF(NOT(ISBLANK($D46)),AND(BQ46=TRUE,LEN(BP46)&lt;60,NOT(ISNUMBER(FIND('List of Values'!$C$2:$C$20,BP46)))),"")</f>
        <v>1</v>
      </c>
      <c r="BS46" s="1"/>
      <c r="BT46" s="10" t="b">
        <f t="shared" si="18"/>
        <v>0</v>
      </c>
      <c r="BU46" s="10" t="b" cm="1">
        <f t="array" ref="BU46">IF(NOT(ISBLANK($B46)),AND(BT46=TRUE,LEN(BS46)&lt;255,NOT(ISNUMBER(FIND('List of Values'!$C$2:$C$23,BS46)))),"")</f>
        <v>0</v>
      </c>
      <c r="BV46" s="1"/>
      <c r="BW46" s="10" t="b">
        <f t="shared" si="19"/>
        <v>1</v>
      </c>
      <c r="BX46" s="10" t="b" cm="1">
        <f t="array" ref="BX46">IF(NOT(ISBLANK($D46)),AND(BW46=TRUE,LEN(BV46)&lt;255,NOT(ISNUMBER(FIND('List of Values'!$C$2:$C$20,BV46)))),"")</f>
        <v>1</v>
      </c>
      <c r="BY46" s="1"/>
      <c r="BZ46" s="10" t="b">
        <f t="shared" si="20"/>
        <v>0</v>
      </c>
      <c r="CA46" s="10" t="b">
        <f>IF(NOT(ISBLANK($B46)),AND(BZ46=TRUE,NOT(COUNTIF('List of Values'!$AH$2:$AH$60,BY46)=0)),"")</f>
        <v>0</v>
      </c>
      <c r="CB46" s="1"/>
      <c r="CC46" s="10" t="b">
        <f t="shared" si="21"/>
        <v>0</v>
      </c>
      <c r="CD46" s="10" t="b">
        <f>IF(NOT(ISBLANK($B46)),AND(CC46=TRUE,NOT(COUNTIF('List of Values'!$AG$2:$AG$60,CB46)=0)),"")</f>
        <v>0</v>
      </c>
      <c r="CE46" s="1"/>
      <c r="CF46" s="10" t="b">
        <f t="shared" si="22"/>
        <v>1</v>
      </c>
      <c r="CG46" s="10" t="b" cm="1">
        <f t="array" ref="CG46">IF(NOT(ISBLANK($D46)),AND(CF46=TRUE,LEN(CE46)&lt;60,NOT(ISNUMBER(FIND('List of Values'!$C$2:$C$20,CE46)))),"")</f>
        <v>1</v>
      </c>
      <c r="CH46" s="1"/>
      <c r="CI46" s="10" t="b">
        <f t="shared" si="23"/>
        <v>0</v>
      </c>
      <c r="CJ46" s="10" t="b" cm="1">
        <f t="array" ref="CJ46">IF(NOT(ISBLANK($B46)),AND(CI46=TRUE,LEN(CH46)&lt;255,NOT(ISNUMBER(FIND('List of Values'!$C$2:$C$23,CH46)))),"")</f>
        <v>0</v>
      </c>
      <c r="CK46" s="1"/>
      <c r="CL46" s="10" t="b">
        <f t="shared" si="24"/>
        <v>1</v>
      </c>
      <c r="CM46" s="10" t="b" cm="1">
        <f t="array" ref="CM46">IF(NOT(ISBLANK($D46)),AND(CL46=TRUE,LEN(CK46)&lt;255,NOT(ISNUMBER(FIND('List of Values'!$C$2:$C$20,CK46)))),"")</f>
        <v>1</v>
      </c>
      <c r="CN46" s="1"/>
      <c r="CO46" s="10" t="b">
        <f t="shared" si="25"/>
        <v>0</v>
      </c>
      <c r="CP46" s="10" t="b">
        <f>IF(NOT(ISBLANK($B46)),AND(CO46=TRUE,NOT(COUNTIF('List of Values'!$AH$2:$AH$60,CN46)=0)),"")</f>
        <v>0</v>
      </c>
      <c r="CQ46" s="1"/>
      <c r="CR46" s="10" t="b">
        <f t="shared" si="26"/>
        <v>0</v>
      </c>
      <c r="CS46" s="10" t="b">
        <f>IF(NOT(ISBLANK($B46)),AND(CR46=TRUE,NOT(COUNTIF('List of Values'!$AG$2:$AG$60,CQ46)=0)),"")</f>
        <v>0</v>
      </c>
      <c r="CT46" s="1"/>
      <c r="CU46" s="10" t="b">
        <f t="shared" si="27"/>
        <v>1</v>
      </c>
      <c r="CV46" s="10" t="b" cm="1">
        <f t="array" ref="CV46">IF(NOT(ISBLANK($D46)),AND(CU46=TRUE,LEN(CT46)&lt;60,NOT(ISNUMBER(FIND('List of Values'!$C$2:$C$20,CT46)))),"")</f>
        <v>1</v>
      </c>
      <c r="CW46" s="1"/>
      <c r="CX46" s="10" t="b">
        <f t="shared" si="28"/>
        <v>0</v>
      </c>
      <c r="CY46" s="10" t="b" cm="1">
        <f t="array" ref="CY46">IF(NOT(ISBLANK($B46)),AND(CX46=TRUE,LEN(CW46)&lt;255,NOT(ISNUMBER(FIND('List of Values'!$C$2:$C$23,CW46)))),"")</f>
        <v>0</v>
      </c>
      <c r="CZ46" s="1"/>
      <c r="DA46" s="10" t="b">
        <f t="shared" si="29"/>
        <v>1</v>
      </c>
      <c r="DB46" s="10" t="b" cm="1">
        <f t="array" ref="DB46">IF(NOT(ISBLANK($D46)),AND(DA46=TRUE,LEN(CZ46)&lt;255,NOT(ISNUMBER(FIND('List of Values'!$C$2:$C$20,CZ46)))),"")</f>
        <v>1</v>
      </c>
      <c r="DC46" s="1"/>
      <c r="DD46" s="10" t="b">
        <f t="shared" si="30"/>
        <v>0</v>
      </c>
      <c r="DE46" s="10" t="b">
        <f>IF(NOT(ISBLANK($B46)),AND(DD46=TRUE,NOT(COUNTIF('List of Values'!$AH$2:$AH$60,DC46)=0)),"")</f>
        <v>0</v>
      </c>
      <c r="DF46" s="1"/>
      <c r="DG46" s="10" t="b">
        <f t="shared" si="31"/>
        <v>0</v>
      </c>
      <c r="DH46" s="10" t="b">
        <f>IF(NOT(ISBLANK($B46)),AND(DG46=TRUE,NOT(COUNTIF('List of Values'!$AG$2:$AG$60,DF46)=0)),"")</f>
        <v>0</v>
      </c>
      <c r="DI46" s="1"/>
      <c r="DJ46" s="10" t="b">
        <f t="shared" si="32"/>
        <v>1</v>
      </c>
      <c r="DK46" s="10" t="b" cm="1">
        <f t="array" ref="DK46">IF(NOT(ISBLANK($D46)),AND(DJ46=TRUE,LEN(DI46)&lt;60,NOT(ISNUMBER(FIND('List of Values'!$C$2:$C$20,DI46)))),"")</f>
        <v>1</v>
      </c>
      <c r="DL46" s="1"/>
      <c r="DM46" s="10" t="b">
        <f t="shared" si="33"/>
        <v>0</v>
      </c>
      <c r="DN46" s="10" t="b" cm="1">
        <f t="array" ref="DN46">IF(NOT(ISBLANK($B46)),AND(DM46=TRUE,LEN(DL46)&lt;255,NOT(ISNUMBER(FIND('List of Values'!$C$2:$C$23,DL46)))),"")</f>
        <v>0</v>
      </c>
      <c r="DO46" s="1"/>
      <c r="DP46" s="10" t="b">
        <f t="shared" si="34"/>
        <v>1</v>
      </c>
      <c r="DQ46" s="10" t="b" cm="1">
        <f t="array" ref="DQ46">IF(NOT(ISBLANK($D46)),AND(DP46=TRUE,LEN(DO46)&lt;255,NOT(ISNUMBER(FIND('List of Values'!$C$2:$C$20,DO46)))),"")</f>
        <v>1</v>
      </c>
      <c r="DR46" s="1"/>
      <c r="DS46" s="10" t="b">
        <f t="shared" si="35"/>
        <v>0</v>
      </c>
      <c r="DT46" s="10" t="b">
        <f>IF(NOT(ISBLANK($B46)),AND(DS46=TRUE,NOT(COUNTIF('List of Values'!$AH$2:$AH$60,DR46)=0)),"")</f>
        <v>0</v>
      </c>
      <c r="DU46" s="1"/>
      <c r="DV46" s="10" t="b">
        <f t="shared" si="36"/>
        <v>0</v>
      </c>
      <c r="DW46" s="10" t="b">
        <f>IF(NOT(ISBLANK($B46)),AND(DV46=TRUE,NOT(COUNTIF('List of Values'!$AG$2:$AG$60,DU46)=0)),"")</f>
        <v>0</v>
      </c>
      <c r="DX46" s="1"/>
      <c r="DY46" s="10" t="b">
        <f t="shared" si="37"/>
        <v>1</v>
      </c>
      <c r="DZ46" s="10" t="b" cm="1">
        <f t="array" ref="DZ46">IF(NOT(ISBLANK($D46)),AND(DY46=TRUE,LEN(DX46)&lt;60,NOT(ISNUMBER(FIND('List of Values'!$C$2:$C$20,DX46)))),"")</f>
        <v>1</v>
      </c>
      <c r="EA46" s="1"/>
      <c r="EB46" s="10" t="b">
        <f t="shared" si="38"/>
        <v>0</v>
      </c>
      <c r="EC46" s="10" t="b" cm="1">
        <f t="array" ref="EC46">IF(NOT(ISBLANK($B46)),AND(EB46=TRUE,LEN(EA46)&lt;255,NOT(ISNUMBER(FIND('List of Values'!$C$2:$C$23,EA46)))),"")</f>
        <v>0</v>
      </c>
      <c r="ED46" s="1"/>
      <c r="EE46" s="10" t="b">
        <f t="shared" si="39"/>
        <v>1</v>
      </c>
      <c r="EF46" s="10" t="b" cm="1">
        <f t="array" ref="EF46">IF(NOT(ISBLANK($D46)),AND(EE46=TRUE,LEN(ED46)&lt;255,NOT(ISNUMBER(FIND('List of Values'!$C$2:$C$20,ED46)))),"")</f>
        <v>1</v>
      </c>
      <c r="EG46" s="1"/>
      <c r="EH46" s="10" t="b">
        <f t="shared" si="40"/>
        <v>0</v>
      </c>
      <c r="EI46" s="10" t="b">
        <f>IF(NOT(ISBLANK($B46)),AND(EH46=TRUE,NOT(COUNTIF('List of Values'!$AH$2:$AH$60,EG46)=0)),"")</f>
        <v>0</v>
      </c>
      <c r="EJ46" s="1"/>
      <c r="EK46" s="10" t="b">
        <f t="shared" si="41"/>
        <v>0</v>
      </c>
      <c r="EL46" s="10" t="b">
        <f>IF(NOT(ISBLANK($B46)),AND(EK46=TRUE,NOT(COUNTIF('List of Values'!$AG$2:$AG$60,EJ46)=0)),"")</f>
        <v>0</v>
      </c>
      <c r="EM46" s="1"/>
      <c r="EN46" s="10" t="b">
        <f t="shared" si="42"/>
        <v>1</v>
      </c>
      <c r="EO46" s="10" t="b" cm="1">
        <f t="array" ref="EO46">IF(NOT(ISBLANK($D46)),AND(EN46=TRUE,LEN(EM46)&lt;60,NOT(ISNUMBER(FIND('List of Values'!$C$2:$C$20,EM46)))),"")</f>
        <v>1</v>
      </c>
      <c r="EP46" s="1"/>
      <c r="EQ46" s="10" t="b">
        <f t="shared" si="43"/>
        <v>0</v>
      </c>
      <c r="ER46" s="10" t="b" cm="1">
        <f t="array" ref="ER46">IF(NOT(ISBLANK($B46)),AND(EQ46=TRUE,LEN(EP46)&lt;255,NOT(ISNUMBER(FIND('List of Values'!$C$2:$C$23,EP46)))),"")</f>
        <v>0</v>
      </c>
      <c r="ES46" s="1"/>
      <c r="ET46" s="10" t="b">
        <f t="shared" si="44"/>
        <v>1</v>
      </c>
      <c r="EU46" s="10" t="b" cm="1">
        <f t="array" ref="EU46">IF(NOT(ISBLANK($D46)),AND(ET46=TRUE,LEN(ES46)&lt;255,NOT(ISNUMBER(FIND('List of Values'!$C$2:$C$20,ES46)))),"")</f>
        <v>1</v>
      </c>
      <c r="EV46" s="1"/>
      <c r="EW46" s="10" t="b">
        <f t="shared" si="45"/>
        <v>0</v>
      </c>
      <c r="EX46" s="10" t="b">
        <f>IF(NOT(ISBLANK($B46)),AND(EW46=TRUE,NOT(COUNTIF('List of Values'!$AH$2:$AH$60,EV46)=0)),"")</f>
        <v>0</v>
      </c>
      <c r="EY46" t="str">
        <f>_xlfn.XLOOKUP(C46,[1]Blad1!$B:$B,[1]Blad1!$D:$D,"")</f>
        <v/>
      </c>
    </row>
    <row r="47" spans="1:155">
      <c r="A47">
        <f t="shared" si="58"/>
        <v>0</v>
      </c>
      <c r="B47" s="1">
        <v>218012</v>
      </c>
      <c r="C47" s="101">
        <v>68</v>
      </c>
      <c r="D47" s="1" t="s">
        <v>1873</v>
      </c>
      <c r="E47" s="1" t="s">
        <v>1947</v>
      </c>
      <c r="F47" s="10" t="b">
        <f t="shared" si="46"/>
        <v>1</v>
      </c>
      <c r="G47" s="10" t="b">
        <f>IF(NOT(ISBLANK($B47)),AND(F47=TRUE,NOT(COUNTIF('List of Values'!$AG$2:$AG$60,E47)=0)),"")</f>
        <v>1</v>
      </c>
      <c r="H47" s="1" t="s">
        <v>1958</v>
      </c>
      <c r="I47" s="10" t="b">
        <f t="shared" si="1"/>
        <v>1</v>
      </c>
      <c r="J47" s="10" t="b" cm="1">
        <f t="array" ref="J47">IF(NOT(ISBLANK($D47)),AND(I47=TRUE,LEN(H47)&lt;60,NOT(ISNUMBER(FIND('List of Values'!$C$2:$C$20,H47)))),"")</f>
        <v>1</v>
      </c>
      <c r="K47" s="101">
        <v>4770085400</v>
      </c>
      <c r="L47" s="10" t="b">
        <f t="shared" si="47"/>
        <v>1</v>
      </c>
      <c r="M47" s="10" t="b" cm="1">
        <f t="array" ref="M47">IF(NOT(ISBLANK($B47)),AND(L47=TRUE,LEN(K47)&lt;255,NOT(ISNUMBER(FIND('List of Values'!$C$2:$C$23,K47)))),"")</f>
        <v>1</v>
      </c>
      <c r="N47" s="1" t="s">
        <v>32</v>
      </c>
      <c r="O47" s="10" t="b">
        <f>IF(NOT(ISBLANK(#REF!)),TRUE,"")</f>
        <v>1</v>
      </c>
      <c r="P47" s="10" t="b" cm="1">
        <f t="array" ref="P47">IF(NOT(ISBLANK(#REF!)),AND(O47=TRUE,LEN(N47)&lt;255,NOT(ISNUMBER(FIND('List of Values'!$C$2:$C$20,N47)))),"")</f>
        <v>1</v>
      </c>
      <c r="Q47" s="1" t="s">
        <v>1952</v>
      </c>
      <c r="R47" s="10" t="b">
        <f t="shared" si="48"/>
        <v>1</v>
      </c>
      <c r="S47" s="10" t="b">
        <f>IF(NOT(ISBLANK($B47)),AND(R47=TRUE,NOT(COUNTIF('List of Values'!$AH$2:$AH$60,Q47)=0)),"")</f>
        <v>1</v>
      </c>
      <c r="T47" s="1" t="s">
        <v>1949</v>
      </c>
      <c r="U47" s="10" t="b">
        <f t="shared" si="49"/>
        <v>1</v>
      </c>
      <c r="V47" s="10" t="b">
        <f>IF(NOT(ISBLANK($B47)),AND(U47=TRUE,NOT(COUNTIF('List of Values'!$AG$2:$AG$60,T47)=0)),"")</f>
        <v>1</v>
      </c>
      <c r="W47" s="1" t="s">
        <v>1958</v>
      </c>
      <c r="X47" s="10" t="b">
        <f t="shared" si="5"/>
        <v>1</v>
      </c>
      <c r="Y47" s="10" t="b" cm="1">
        <f t="array" ref="Y47">IF(NOT(ISBLANK($D47)),AND(X47=TRUE,LEN(W47)&lt;60,NOT(ISNUMBER(FIND('List of Values'!$C$2:$C$20,W47)))),"")</f>
        <v>1</v>
      </c>
      <c r="Z47" s="1" t="s">
        <v>2050</v>
      </c>
      <c r="AA47" s="10" t="b">
        <f t="shared" si="50"/>
        <v>1</v>
      </c>
      <c r="AB47" s="10" t="b" cm="1">
        <f t="array" ref="AB47">IF(NOT(ISBLANK($B47)),AND(AA47=TRUE,LEN(Z47)&lt;255,NOT(ISNUMBER(FIND('List of Values'!$C$2:$C$23,Z47)))),"")</f>
        <v>1</v>
      </c>
      <c r="AC47" s="1" t="s">
        <v>32</v>
      </c>
      <c r="AD47" s="10" t="b">
        <f>IF(NOT(ISBLANK(#REF!)),TRUE,"")</f>
        <v>1</v>
      </c>
      <c r="AE47" s="10" t="b" cm="1">
        <f t="array" ref="AE47">IF(NOT(ISBLANK(#REF!)),AND(AD47=TRUE,LEN(AC47)&lt;255,NOT(ISNUMBER(FIND('List of Values'!$C$2:$C$20,AC47)))),"")</f>
        <v>1</v>
      </c>
      <c r="AF47" s="1" t="s">
        <v>1952</v>
      </c>
      <c r="AG47" s="10" t="b">
        <f t="shared" si="51"/>
        <v>1</v>
      </c>
      <c r="AH47" s="10" t="b">
        <f>IF(NOT(ISBLANK($B47)),AND(AG47=TRUE,NOT(COUNTIF('List of Values'!$AH$2:$AH$60,AF47)=0)),"")</f>
        <v>1</v>
      </c>
      <c r="AI47" s="1" t="s">
        <v>2288</v>
      </c>
      <c r="AJ47" s="10" t="b">
        <f t="shared" si="52"/>
        <v>1</v>
      </c>
      <c r="AK47" s="10" t="b">
        <f>IF(NOT(ISBLANK($B47)),AND(AJ47=TRUE,NOT(COUNTIF('List of Values'!$AG$2:$AG$60,AI47)=0)),"")</f>
        <v>1</v>
      </c>
      <c r="AL47" s="1" t="s">
        <v>1958</v>
      </c>
      <c r="AM47" s="10" t="b">
        <f t="shared" si="9"/>
        <v>1</v>
      </c>
      <c r="AN47" s="10" t="b" cm="1">
        <f t="array" ref="AN47">IF(NOT(ISBLANK($D47)),AND(AM47=TRUE,LEN(AL47)&lt;60,NOT(ISNUMBER(FIND('List of Values'!$C$2:$C$20,AL47)))),"")</f>
        <v>1</v>
      </c>
      <c r="AO47" s="1">
        <v>4770085401</v>
      </c>
      <c r="AP47" s="10" t="b">
        <f t="shared" si="53"/>
        <v>1</v>
      </c>
      <c r="AQ47" s="10" t="b" cm="1">
        <f t="array" ref="AQ47">IF(NOT(ISBLANK($B47)),AND(AP47=TRUE,LEN(AO47)&lt;255,NOT(ISNUMBER(FIND('List of Values'!$C$2:$C$23,AO47)))),"")</f>
        <v>1</v>
      </c>
      <c r="AR47" s="1" t="s">
        <v>32</v>
      </c>
      <c r="AS47" s="10" t="b">
        <f>IF(NOT(ISBLANK(#REF!)),TRUE,"")</f>
        <v>1</v>
      </c>
      <c r="AT47" s="10" t="b" cm="1">
        <f t="array" ref="AT47">IF(NOT(ISBLANK(#REF!)),AND(AS47=TRUE,LEN(AR47)&lt;255,NOT(ISNUMBER(FIND('List of Values'!$C$2:$C$20,AR47)))),"")</f>
        <v>1</v>
      </c>
      <c r="AU47" s="1" t="s">
        <v>1952</v>
      </c>
      <c r="AV47" s="10" t="b">
        <f t="shared" si="54"/>
        <v>1</v>
      </c>
      <c r="AW47" s="10" t="b">
        <f>IF(NOT(ISBLANK($B47)),AND(AV47=TRUE,NOT(COUNTIF('List of Values'!$AH$2:$AH$60,AU47)=0)),"")</f>
        <v>1</v>
      </c>
      <c r="AX47" s="1" t="s">
        <v>1949</v>
      </c>
      <c r="AY47" s="10" t="b">
        <f t="shared" si="55"/>
        <v>1</v>
      </c>
      <c r="AZ47" s="10" t="b">
        <f>IF(NOT(ISBLANK($B47)),AND(AY47=TRUE,NOT(COUNTIF('List of Values'!$AG$2:$AG$60,AX47)=0)),"")</f>
        <v>1</v>
      </c>
      <c r="BA47" s="1" t="s">
        <v>2051</v>
      </c>
      <c r="BB47" s="10" t="b">
        <f t="shared" si="13"/>
        <v>1</v>
      </c>
      <c r="BC47" s="10" t="b" cm="1">
        <f t="array" ref="BC47">IF(NOT(ISBLANK($D47)),AND(BB47=TRUE,LEN(BA47)&lt;60,NOT(ISNUMBER(FIND('List of Values'!$C$2:$C$20,BA47)))),"")</f>
        <v>1</v>
      </c>
      <c r="BD47" s="1" t="s">
        <v>2052</v>
      </c>
      <c r="BE47" s="10" t="b">
        <f t="shared" si="56"/>
        <v>1</v>
      </c>
      <c r="BF47" s="10" t="b" cm="1">
        <f t="array" ref="BF47">IF(NOT(ISBLANK($B47)),AND(BE47=TRUE,LEN(BD47)&lt;255,NOT(ISNUMBER(FIND('List of Values'!$C$2:$C$23,BD47)))),"")</f>
        <v>1</v>
      </c>
      <c r="BG47" s="1" t="s">
        <v>38</v>
      </c>
      <c r="BH47" s="10" t="b">
        <f>IF(NOT(ISBLANK(#REF!)),TRUE,"")</f>
        <v>1</v>
      </c>
      <c r="BI47" s="10" t="b" cm="1">
        <f t="array" ref="BI47">IF(NOT(ISBLANK(#REF!)),AND(BH47=TRUE,LEN(BG47)&lt;255,NOT(ISNUMBER(FIND('List of Values'!$C$2:$C$20,BG47)))),"")</f>
        <v>1</v>
      </c>
      <c r="BJ47" s="1" t="s">
        <v>1957</v>
      </c>
      <c r="BK47" s="10" t="b">
        <f t="shared" si="57"/>
        <v>1</v>
      </c>
      <c r="BL47" s="10" t="b">
        <f>IF(NOT(ISBLANK($B47)),AND(BK47=TRUE,NOT(COUNTIF('List of Values'!$AH$2:$AH$60,BJ47)=0)),"")</f>
        <v>1</v>
      </c>
      <c r="BM47" s="1"/>
      <c r="BN47" s="10" t="b">
        <f t="shared" si="16"/>
        <v>0</v>
      </c>
      <c r="BO47" s="10" t="b">
        <f>IF(NOT(ISBLANK($B47)),AND(BN47=TRUE,NOT(COUNTIF('List of Values'!$AG$2:$AG$60,BM47)=0)),"")</f>
        <v>0</v>
      </c>
      <c r="BP47" s="1"/>
      <c r="BQ47" s="10" t="b">
        <f t="shared" si="17"/>
        <v>1</v>
      </c>
      <c r="BR47" s="10" t="b" cm="1">
        <f t="array" ref="BR47">IF(NOT(ISBLANK($D47)),AND(BQ47=TRUE,LEN(BP47)&lt;60,NOT(ISNUMBER(FIND('List of Values'!$C$2:$C$20,BP47)))),"")</f>
        <v>1</v>
      </c>
      <c r="BS47" s="1"/>
      <c r="BT47" s="10" t="b">
        <f t="shared" si="18"/>
        <v>0</v>
      </c>
      <c r="BU47" s="10" t="b" cm="1">
        <f t="array" ref="BU47">IF(NOT(ISBLANK($B47)),AND(BT47=TRUE,LEN(BS47)&lt;255,NOT(ISNUMBER(FIND('List of Values'!$C$2:$C$23,BS47)))),"")</f>
        <v>0</v>
      </c>
      <c r="BV47" s="1"/>
      <c r="BW47" s="10" t="b">
        <f t="shared" si="19"/>
        <v>1</v>
      </c>
      <c r="BX47" s="10" t="b" cm="1">
        <f t="array" ref="BX47">IF(NOT(ISBLANK($D47)),AND(BW47=TRUE,LEN(BV47)&lt;255,NOT(ISNUMBER(FIND('List of Values'!$C$2:$C$20,BV47)))),"")</f>
        <v>1</v>
      </c>
      <c r="BY47" s="1"/>
      <c r="BZ47" s="10" t="b">
        <f t="shared" si="20"/>
        <v>0</v>
      </c>
      <c r="CA47" s="10" t="b">
        <f>IF(NOT(ISBLANK($B47)),AND(BZ47=TRUE,NOT(COUNTIF('List of Values'!$AH$2:$AH$60,BY47)=0)),"")</f>
        <v>0</v>
      </c>
      <c r="CB47" s="1"/>
      <c r="CC47" s="10" t="b">
        <f t="shared" si="21"/>
        <v>0</v>
      </c>
      <c r="CD47" s="10" t="b">
        <f>IF(NOT(ISBLANK($B47)),AND(CC47=TRUE,NOT(COUNTIF('List of Values'!$AG$2:$AG$60,CB47)=0)),"")</f>
        <v>0</v>
      </c>
      <c r="CE47" s="1"/>
      <c r="CF47" s="10" t="b">
        <f t="shared" si="22"/>
        <v>1</v>
      </c>
      <c r="CG47" s="10" t="b" cm="1">
        <f t="array" ref="CG47">IF(NOT(ISBLANK($D47)),AND(CF47=TRUE,LEN(CE47)&lt;60,NOT(ISNUMBER(FIND('List of Values'!$C$2:$C$20,CE47)))),"")</f>
        <v>1</v>
      </c>
      <c r="CH47" s="1"/>
      <c r="CI47" s="10" t="b">
        <f t="shared" si="23"/>
        <v>0</v>
      </c>
      <c r="CJ47" s="10" t="b" cm="1">
        <f t="array" ref="CJ47">IF(NOT(ISBLANK($B47)),AND(CI47=TRUE,LEN(CH47)&lt;255,NOT(ISNUMBER(FIND('List of Values'!$C$2:$C$23,CH47)))),"")</f>
        <v>0</v>
      </c>
      <c r="CK47" s="1"/>
      <c r="CL47" s="10" t="b">
        <f t="shared" si="24"/>
        <v>1</v>
      </c>
      <c r="CM47" s="10" t="b" cm="1">
        <f t="array" ref="CM47">IF(NOT(ISBLANK($D47)),AND(CL47=TRUE,LEN(CK47)&lt;255,NOT(ISNUMBER(FIND('List of Values'!$C$2:$C$20,CK47)))),"")</f>
        <v>1</v>
      </c>
      <c r="CN47" s="1"/>
      <c r="CO47" s="10" t="b">
        <f t="shared" si="25"/>
        <v>0</v>
      </c>
      <c r="CP47" s="10" t="b">
        <f>IF(NOT(ISBLANK($B47)),AND(CO47=TRUE,NOT(COUNTIF('List of Values'!$AH$2:$AH$60,CN47)=0)),"")</f>
        <v>0</v>
      </c>
      <c r="CQ47" s="1"/>
      <c r="CR47" s="10" t="b">
        <f t="shared" si="26"/>
        <v>0</v>
      </c>
      <c r="CS47" s="10" t="b">
        <f>IF(NOT(ISBLANK($B47)),AND(CR47=TRUE,NOT(COUNTIF('List of Values'!$AG$2:$AG$60,CQ47)=0)),"")</f>
        <v>0</v>
      </c>
      <c r="CT47" s="1"/>
      <c r="CU47" s="10" t="b">
        <f t="shared" si="27"/>
        <v>1</v>
      </c>
      <c r="CV47" s="10" t="b" cm="1">
        <f t="array" ref="CV47">IF(NOT(ISBLANK($D47)),AND(CU47=TRUE,LEN(CT47)&lt;60,NOT(ISNUMBER(FIND('List of Values'!$C$2:$C$20,CT47)))),"")</f>
        <v>1</v>
      </c>
      <c r="CW47" s="1"/>
      <c r="CX47" s="10" t="b">
        <f t="shared" si="28"/>
        <v>0</v>
      </c>
      <c r="CY47" s="10" t="b" cm="1">
        <f t="array" ref="CY47">IF(NOT(ISBLANK($B47)),AND(CX47=TRUE,LEN(CW47)&lt;255,NOT(ISNUMBER(FIND('List of Values'!$C$2:$C$23,CW47)))),"")</f>
        <v>0</v>
      </c>
      <c r="CZ47" s="1"/>
      <c r="DA47" s="10" t="b">
        <f t="shared" si="29"/>
        <v>1</v>
      </c>
      <c r="DB47" s="10" t="b" cm="1">
        <f t="array" ref="DB47">IF(NOT(ISBLANK($D47)),AND(DA47=TRUE,LEN(CZ47)&lt;255,NOT(ISNUMBER(FIND('List of Values'!$C$2:$C$20,CZ47)))),"")</f>
        <v>1</v>
      </c>
      <c r="DC47" s="1"/>
      <c r="DD47" s="10" t="b">
        <f t="shared" si="30"/>
        <v>0</v>
      </c>
      <c r="DE47" s="10" t="b">
        <f>IF(NOT(ISBLANK($B47)),AND(DD47=TRUE,NOT(COUNTIF('List of Values'!$AH$2:$AH$60,DC47)=0)),"")</f>
        <v>0</v>
      </c>
      <c r="DF47" s="1"/>
      <c r="DG47" s="10" t="b">
        <f t="shared" si="31"/>
        <v>0</v>
      </c>
      <c r="DH47" s="10" t="b">
        <f>IF(NOT(ISBLANK($B47)),AND(DG47=TRUE,NOT(COUNTIF('List of Values'!$AG$2:$AG$60,DF47)=0)),"")</f>
        <v>0</v>
      </c>
      <c r="DI47" s="1"/>
      <c r="DJ47" s="10" t="b">
        <f t="shared" si="32"/>
        <v>1</v>
      </c>
      <c r="DK47" s="10" t="b" cm="1">
        <f t="array" ref="DK47">IF(NOT(ISBLANK($D47)),AND(DJ47=TRUE,LEN(DI47)&lt;60,NOT(ISNUMBER(FIND('List of Values'!$C$2:$C$20,DI47)))),"")</f>
        <v>1</v>
      </c>
      <c r="DL47" s="1"/>
      <c r="DM47" s="10" t="b">
        <f t="shared" si="33"/>
        <v>0</v>
      </c>
      <c r="DN47" s="10" t="b" cm="1">
        <f t="array" ref="DN47">IF(NOT(ISBLANK($B47)),AND(DM47=TRUE,LEN(DL47)&lt;255,NOT(ISNUMBER(FIND('List of Values'!$C$2:$C$23,DL47)))),"")</f>
        <v>0</v>
      </c>
      <c r="DO47" s="1"/>
      <c r="DP47" s="10" t="b">
        <f t="shared" si="34"/>
        <v>1</v>
      </c>
      <c r="DQ47" s="10" t="b" cm="1">
        <f t="array" ref="DQ47">IF(NOT(ISBLANK($D47)),AND(DP47=TRUE,LEN(DO47)&lt;255,NOT(ISNUMBER(FIND('List of Values'!$C$2:$C$20,DO47)))),"")</f>
        <v>1</v>
      </c>
      <c r="DR47" s="1"/>
      <c r="DS47" s="10" t="b">
        <f t="shared" si="35"/>
        <v>0</v>
      </c>
      <c r="DT47" s="10" t="b">
        <f>IF(NOT(ISBLANK($B47)),AND(DS47=TRUE,NOT(COUNTIF('List of Values'!$AH$2:$AH$60,DR47)=0)),"")</f>
        <v>0</v>
      </c>
      <c r="DU47" s="1"/>
      <c r="DV47" s="10" t="b">
        <f t="shared" si="36"/>
        <v>0</v>
      </c>
      <c r="DW47" s="10" t="b">
        <f>IF(NOT(ISBLANK($B47)),AND(DV47=TRUE,NOT(COUNTIF('List of Values'!$AG$2:$AG$60,DU47)=0)),"")</f>
        <v>0</v>
      </c>
      <c r="DX47" s="1"/>
      <c r="DY47" s="10" t="b">
        <f t="shared" si="37"/>
        <v>1</v>
      </c>
      <c r="DZ47" s="10" t="b" cm="1">
        <f t="array" ref="DZ47">IF(NOT(ISBLANK($D47)),AND(DY47=TRUE,LEN(DX47)&lt;60,NOT(ISNUMBER(FIND('List of Values'!$C$2:$C$20,DX47)))),"")</f>
        <v>1</v>
      </c>
      <c r="EA47" s="1"/>
      <c r="EB47" s="10" t="b">
        <f t="shared" si="38"/>
        <v>0</v>
      </c>
      <c r="EC47" s="10" t="b" cm="1">
        <f t="array" ref="EC47">IF(NOT(ISBLANK($B47)),AND(EB47=TRUE,LEN(EA47)&lt;255,NOT(ISNUMBER(FIND('List of Values'!$C$2:$C$23,EA47)))),"")</f>
        <v>0</v>
      </c>
      <c r="ED47" s="1"/>
      <c r="EE47" s="10" t="b">
        <f t="shared" si="39"/>
        <v>1</v>
      </c>
      <c r="EF47" s="10" t="b" cm="1">
        <f t="array" ref="EF47">IF(NOT(ISBLANK($D47)),AND(EE47=TRUE,LEN(ED47)&lt;255,NOT(ISNUMBER(FIND('List of Values'!$C$2:$C$20,ED47)))),"")</f>
        <v>1</v>
      </c>
      <c r="EG47" s="1"/>
      <c r="EH47" s="10" t="b">
        <f t="shared" si="40"/>
        <v>0</v>
      </c>
      <c r="EI47" s="10" t="b">
        <f>IF(NOT(ISBLANK($B47)),AND(EH47=TRUE,NOT(COUNTIF('List of Values'!$AH$2:$AH$60,EG47)=0)),"")</f>
        <v>0</v>
      </c>
      <c r="EJ47" s="1"/>
      <c r="EK47" s="10" t="b">
        <f t="shared" si="41"/>
        <v>0</v>
      </c>
      <c r="EL47" s="10" t="b">
        <f>IF(NOT(ISBLANK($B47)),AND(EK47=TRUE,NOT(COUNTIF('List of Values'!$AG$2:$AG$60,EJ47)=0)),"")</f>
        <v>0</v>
      </c>
      <c r="EM47" s="1"/>
      <c r="EN47" s="10" t="b">
        <f t="shared" si="42"/>
        <v>1</v>
      </c>
      <c r="EO47" s="10" t="b" cm="1">
        <f t="array" ref="EO47">IF(NOT(ISBLANK($D47)),AND(EN47=TRUE,LEN(EM47)&lt;60,NOT(ISNUMBER(FIND('List of Values'!$C$2:$C$20,EM47)))),"")</f>
        <v>1</v>
      </c>
      <c r="EP47" s="1"/>
      <c r="EQ47" s="10" t="b">
        <f t="shared" si="43"/>
        <v>0</v>
      </c>
      <c r="ER47" s="10" t="b" cm="1">
        <f t="array" ref="ER47">IF(NOT(ISBLANK($B47)),AND(EQ47=TRUE,LEN(EP47)&lt;255,NOT(ISNUMBER(FIND('List of Values'!$C$2:$C$23,EP47)))),"")</f>
        <v>0</v>
      </c>
      <c r="ES47" s="1"/>
      <c r="ET47" s="10" t="b">
        <f t="shared" si="44"/>
        <v>1</v>
      </c>
      <c r="EU47" s="10" t="b" cm="1">
        <f t="array" ref="EU47">IF(NOT(ISBLANK($D47)),AND(ET47=TRUE,LEN(ES47)&lt;255,NOT(ISNUMBER(FIND('List of Values'!$C$2:$C$20,ES47)))),"")</f>
        <v>1</v>
      </c>
      <c r="EV47" s="1"/>
      <c r="EW47" s="10" t="b">
        <f t="shared" si="45"/>
        <v>0</v>
      </c>
      <c r="EX47" s="10" t="b">
        <f>IF(NOT(ISBLANK($B47)),AND(EW47=TRUE,NOT(COUNTIF('List of Values'!$AH$2:$AH$60,EV47)=0)),"")</f>
        <v>0</v>
      </c>
      <c r="EY47" t="str">
        <f>_xlfn.XLOOKUP(C47,[1]Blad1!$B:$B,[1]Blad1!$D:$D,"")</f>
        <v/>
      </c>
    </row>
    <row r="48" spans="1:155">
      <c r="A48">
        <f t="shared" si="58"/>
        <v>0</v>
      </c>
      <c r="B48" s="1">
        <v>218107</v>
      </c>
      <c r="C48" s="101" t="s">
        <v>1523</v>
      </c>
      <c r="D48" s="1" t="s">
        <v>1874</v>
      </c>
      <c r="E48" s="1" t="s">
        <v>1947</v>
      </c>
      <c r="F48" s="10" t="b">
        <f t="shared" si="46"/>
        <v>1</v>
      </c>
      <c r="G48" s="10" t="b">
        <f>IF(NOT(ISBLANK($B48)),AND(F48=TRUE,NOT(COUNTIF('List of Values'!$AG$2:$AG$60,E48)=0)),"")</f>
        <v>1</v>
      </c>
      <c r="H48" s="1" t="s">
        <v>2008</v>
      </c>
      <c r="I48" s="10" t="b">
        <f t="shared" si="1"/>
        <v>1</v>
      </c>
      <c r="J48" s="10" t="b" cm="1">
        <f t="array" ref="J48">IF(NOT(ISBLANK($D48)),AND(I48=TRUE,LEN(H48)&lt;60,NOT(ISNUMBER(FIND('List of Values'!$C$2:$C$20,H48)))),"")</f>
        <v>1</v>
      </c>
      <c r="K48" s="101" t="s">
        <v>2366</v>
      </c>
      <c r="L48" s="10" t="b">
        <f t="shared" si="47"/>
        <v>1</v>
      </c>
      <c r="M48" s="10" t="b" cm="1">
        <f t="array" ref="M48">IF(NOT(ISBLANK($B48)),AND(L48=TRUE,LEN(K48)&lt;255,NOT(ISNUMBER(FIND('List of Values'!$C$2:$C$23,K48)))),"")</f>
        <v>1</v>
      </c>
      <c r="N48" s="1" t="s">
        <v>32</v>
      </c>
      <c r="O48" s="10" t="b">
        <f>IF(NOT(ISBLANK(#REF!)),TRUE,"")</f>
        <v>1</v>
      </c>
      <c r="P48" s="10" t="b" cm="1">
        <f t="array" ref="P48">IF(NOT(ISBLANK(#REF!)),AND(O48=TRUE,LEN(N48)&lt;255,NOT(ISNUMBER(FIND('List of Values'!$C$2:$C$20,N48)))),"")</f>
        <v>1</v>
      </c>
      <c r="Q48" s="1" t="s">
        <v>1952</v>
      </c>
      <c r="R48" s="10" t="b">
        <f t="shared" si="48"/>
        <v>1</v>
      </c>
      <c r="S48" s="10" t="b">
        <f>IF(NOT(ISBLANK($B48)),AND(R48=TRUE,NOT(COUNTIF('List of Values'!$AH$2:$AH$60,Q48)=0)),"")</f>
        <v>1</v>
      </c>
      <c r="T48" s="1" t="s">
        <v>1947</v>
      </c>
      <c r="U48" s="10" t="b">
        <f t="shared" si="49"/>
        <v>1</v>
      </c>
      <c r="V48" s="10" t="b">
        <f>IF(NOT(ISBLANK($B48)),AND(U48=TRUE,NOT(COUNTIF('List of Values'!$AG$2:$AG$60,T48)=0)),"")</f>
        <v>1</v>
      </c>
      <c r="W48" s="1" t="s">
        <v>2145</v>
      </c>
      <c r="X48" s="10" t="b">
        <f t="shared" si="5"/>
        <v>1</v>
      </c>
      <c r="Y48" s="10" t="b" cm="1">
        <f t="array" ref="Y48">IF(NOT(ISBLANK($D48)),AND(X48=TRUE,LEN(W48)&lt;60,NOT(ISNUMBER(FIND('List of Values'!$C$2:$C$20,W48)))),"")</f>
        <v>1</v>
      </c>
      <c r="Z48" s="1" t="s">
        <v>2367</v>
      </c>
      <c r="AA48" s="10" t="b">
        <f t="shared" si="50"/>
        <v>1</v>
      </c>
      <c r="AB48" s="10" t="b" cm="1">
        <f t="array" ref="AB48">IF(NOT(ISBLANK($B48)),AND(AA48=TRUE,LEN(Z48)&lt;255,NOT(ISNUMBER(FIND('List of Values'!$C$2:$C$23,Z48)))),"")</f>
        <v>1</v>
      </c>
      <c r="AC48" s="1" t="s">
        <v>38</v>
      </c>
      <c r="AD48" s="10" t="b">
        <f>IF(NOT(ISBLANK(#REF!)),TRUE,"")</f>
        <v>1</v>
      </c>
      <c r="AE48" s="10" t="b" cm="1">
        <f t="array" ref="AE48">IF(NOT(ISBLANK(#REF!)),AND(AD48=TRUE,LEN(AC48)&lt;255,NOT(ISNUMBER(FIND('List of Values'!$C$2:$C$20,AC48)))),"")</f>
        <v>1</v>
      </c>
      <c r="AF48" s="1" t="s">
        <v>1952</v>
      </c>
      <c r="AG48" s="10" t="b">
        <f t="shared" si="51"/>
        <v>1</v>
      </c>
      <c r="AH48" s="10" t="b">
        <f>IF(NOT(ISBLANK($B48)),AND(AG48=TRUE,NOT(COUNTIF('List of Values'!$AH$2:$AH$60,AF48)=0)),"")</f>
        <v>1</v>
      </c>
      <c r="AI48" s="1" t="s">
        <v>1949</v>
      </c>
      <c r="AJ48" s="10" t="b">
        <f t="shared" si="52"/>
        <v>1</v>
      </c>
      <c r="AK48" s="10" t="b">
        <f>IF(NOT(ISBLANK($B48)),AND(AJ48=TRUE,NOT(COUNTIF('List of Values'!$AG$2:$AG$60,AI48)=0)),"")</f>
        <v>1</v>
      </c>
      <c r="AL48" s="1" t="s">
        <v>2145</v>
      </c>
      <c r="AM48" s="10" t="b">
        <f t="shared" si="9"/>
        <v>1</v>
      </c>
      <c r="AN48" s="10" t="b" cm="1">
        <f t="array" ref="AN48">IF(NOT(ISBLANK($D48)),AND(AM48=TRUE,LEN(AL48)&lt;60,NOT(ISNUMBER(FIND('List of Values'!$C$2:$C$20,AL48)))),"")</f>
        <v>1</v>
      </c>
      <c r="AO48" s="1" t="s">
        <v>1985</v>
      </c>
      <c r="AP48" s="10" t="b">
        <f t="shared" si="53"/>
        <v>1</v>
      </c>
      <c r="AQ48" s="10" t="b" cm="1">
        <f t="array" ref="AQ48">IF(NOT(ISBLANK($B48)),AND(AP48=TRUE,LEN(AO48)&lt;255,NOT(ISNUMBER(FIND('List of Values'!$C$2:$C$23,AO48)))),"")</f>
        <v>1</v>
      </c>
      <c r="AR48" s="1" t="s">
        <v>38</v>
      </c>
      <c r="AS48" s="10" t="b">
        <f>IF(NOT(ISBLANK(#REF!)),TRUE,"")</f>
        <v>1</v>
      </c>
      <c r="AT48" s="10" t="b" cm="1">
        <f t="array" ref="AT48">IF(NOT(ISBLANK(#REF!)),AND(AS48=TRUE,LEN(AR48)&lt;255,NOT(ISNUMBER(FIND('List of Values'!$C$2:$C$20,AR48)))),"")</f>
        <v>1</v>
      </c>
      <c r="AU48" s="1" t="s">
        <v>1952</v>
      </c>
      <c r="AV48" s="10" t="b">
        <f t="shared" si="54"/>
        <v>1</v>
      </c>
      <c r="AW48" s="10" t="b">
        <f>IF(NOT(ISBLANK($B48)),AND(AV48=TRUE,NOT(COUNTIF('List of Values'!$AH$2:$AH$60,AU48)=0)),"")</f>
        <v>1</v>
      </c>
      <c r="AX48" s="1" t="s">
        <v>1947</v>
      </c>
      <c r="AY48" s="10" t="b">
        <f t="shared" si="55"/>
        <v>1</v>
      </c>
      <c r="AZ48" s="10" t="b">
        <f>IF(NOT(ISBLANK($B48)),AND(AY48=TRUE,NOT(COUNTIF('List of Values'!$AG$2:$AG$60,AX48)=0)),"")</f>
        <v>1</v>
      </c>
      <c r="BA48" s="1" t="s">
        <v>2051</v>
      </c>
      <c r="BB48" s="10" t="b">
        <f t="shared" si="13"/>
        <v>1</v>
      </c>
      <c r="BC48" s="10" t="b" cm="1">
        <f t="array" ref="BC48">IF(NOT(ISBLANK($D48)),AND(BB48=TRUE,LEN(BA48)&lt;60,NOT(ISNUMBER(FIND('List of Values'!$C$2:$C$20,BA48)))),"")</f>
        <v>1</v>
      </c>
      <c r="BD48" s="1" t="s">
        <v>2368</v>
      </c>
      <c r="BE48" s="10" t="b">
        <f t="shared" si="56"/>
        <v>1</v>
      </c>
      <c r="BF48" s="10" t="b" cm="1">
        <f t="array" ref="BF48">IF(NOT(ISBLANK($B48)),AND(BE48=TRUE,LEN(BD48)&lt;255,NOT(ISNUMBER(FIND('List of Values'!$C$2:$C$23,BD48)))),"")</f>
        <v>1</v>
      </c>
      <c r="BG48" s="1" t="s">
        <v>38</v>
      </c>
      <c r="BH48" s="10" t="b">
        <f>IF(NOT(ISBLANK(#REF!)),TRUE,"")</f>
        <v>1</v>
      </c>
      <c r="BI48" s="10" t="b" cm="1">
        <f t="array" ref="BI48">IF(NOT(ISBLANK(#REF!)),AND(BH48=TRUE,LEN(BG48)&lt;255,NOT(ISNUMBER(FIND('List of Values'!$C$2:$C$20,BG48)))),"")</f>
        <v>1</v>
      </c>
      <c r="BJ48" s="1" t="s">
        <v>1952</v>
      </c>
      <c r="BK48" s="10" t="b">
        <f t="shared" si="57"/>
        <v>1</v>
      </c>
      <c r="BL48" s="10" t="b">
        <f>IF(NOT(ISBLANK($B48)),AND(BK48=TRUE,NOT(COUNTIF('List of Values'!$AH$2:$AH$60,BJ48)=0)),"")</f>
        <v>1</v>
      </c>
      <c r="BM48" s="1" t="s">
        <v>1949</v>
      </c>
      <c r="BN48" s="10" t="b">
        <f t="shared" si="16"/>
        <v>1</v>
      </c>
      <c r="BO48" s="10" t="b">
        <f>IF(NOT(ISBLANK($B48)),AND(BN48=TRUE,NOT(COUNTIF('List of Values'!$AG$2:$AG$60,BM48)=0)),"")</f>
        <v>1</v>
      </c>
      <c r="BP48" s="1" t="s">
        <v>2051</v>
      </c>
      <c r="BQ48" s="10" t="b">
        <f t="shared" si="17"/>
        <v>1</v>
      </c>
      <c r="BR48" s="10" t="b" cm="1">
        <f t="array" ref="BR48">IF(NOT(ISBLANK($D48)),AND(BQ48=TRUE,LEN(BP48)&lt;60,NOT(ISNUMBER(FIND('List of Values'!$C$2:$C$20,BP48)))),"")</f>
        <v>1</v>
      </c>
      <c r="BS48" s="1" t="s">
        <v>2235</v>
      </c>
      <c r="BT48" s="10" t="b">
        <f t="shared" si="18"/>
        <v>1</v>
      </c>
      <c r="BU48" s="10" t="b" cm="1">
        <f t="array" ref="BU48">IF(NOT(ISBLANK($B48)),AND(BT48=TRUE,LEN(BS48)&lt;255,NOT(ISNUMBER(FIND('List of Values'!$C$2:$C$23,BS48)))),"")</f>
        <v>1</v>
      </c>
      <c r="BV48" s="1" t="s">
        <v>38</v>
      </c>
      <c r="BW48" s="10" t="b">
        <f t="shared" si="19"/>
        <v>1</v>
      </c>
      <c r="BX48" s="10" t="b" cm="1">
        <f t="array" ref="BX48">IF(NOT(ISBLANK($D48)),AND(BW48=TRUE,LEN(BV48)&lt;255,NOT(ISNUMBER(FIND('List of Values'!$C$2:$C$20,BV48)))),"")</f>
        <v>1</v>
      </c>
      <c r="BY48" s="1" t="s">
        <v>1952</v>
      </c>
      <c r="BZ48" s="10" t="b">
        <f t="shared" si="20"/>
        <v>1</v>
      </c>
      <c r="CA48" s="10" t="b">
        <f>IF(NOT(ISBLANK($B48)),AND(BZ48=TRUE,NOT(COUNTIF('List of Values'!$AH$2:$AH$60,BY48)=0)),"")</f>
        <v>1</v>
      </c>
      <c r="CB48" s="1"/>
      <c r="CC48" s="10" t="b">
        <f t="shared" si="21"/>
        <v>0</v>
      </c>
      <c r="CD48" s="10" t="b">
        <f>IF(NOT(ISBLANK($B48)),AND(CC48=TRUE,NOT(COUNTIF('List of Values'!$AG$2:$AG$60,CB48)=0)),"")</f>
        <v>0</v>
      </c>
      <c r="CE48" s="1"/>
      <c r="CF48" s="10" t="b">
        <f t="shared" si="22"/>
        <v>1</v>
      </c>
      <c r="CG48" s="10" t="b" cm="1">
        <f t="array" ref="CG48">IF(NOT(ISBLANK($D48)),AND(CF48=TRUE,LEN(CE48)&lt;60,NOT(ISNUMBER(FIND('List of Values'!$C$2:$C$20,CE48)))),"")</f>
        <v>1</v>
      </c>
      <c r="CH48" s="1"/>
      <c r="CI48" s="10" t="b">
        <f t="shared" si="23"/>
        <v>0</v>
      </c>
      <c r="CJ48" s="10" t="b" cm="1">
        <f t="array" ref="CJ48">IF(NOT(ISBLANK($B48)),AND(CI48=TRUE,LEN(CH48)&lt;255,NOT(ISNUMBER(FIND('List of Values'!$C$2:$C$23,CH48)))),"")</f>
        <v>0</v>
      </c>
      <c r="CK48" s="1"/>
      <c r="CL48" s="10" t="b">
        <f t="shared" si="24"/>
        <v>1</v>
      </c>
      <c r="CM48" s="10" t="b" cm="1">
        <f t="array" ref="CM48">IF(NOT(ISBLANK($D48)),AND(CL48=TRUE,LEN(CK48)&lt;255,NOT(ISNUMBER(FIND('List of Values'!$C$2:$C$20,CK48)))),"")</f>
        <v>1</v>
      </c>
      <c r="CN48" s="1"/>
      <c r="CO48" s="10" t="b">
        <f t="shared" si="25"/>
        <v>0</v>
      </c>
      <c r="CP48" s="10" t="b">
        <f>IF(NOT(ISBLANK($B48)),AND(CO48=TRUE,NOT(COUNTIF('List of Values'!$AH$2:$AH$60,CN48)=0)),"")</f>
        <v>0</v>
      </c>
      <c r="CQ48" s="1"/>
      <c r="CR48" s="10" t="b">
        <f t="shared" si="26"/>
        <v>0</v>
      </c>
      <c r="CS48" s="10" t="b">
        <f>IF(NOT(ISBLANK($B48)),AND(CR48=TRUE,NOT(COUNTIF('List of Values'!$AG$2:$AG$60,CQ48)=0)),"")</f>
        <v>0</v>
      </c>
      <c r="CT48" s="1"/>
      <c r="CU48" s="10" t="b">
        <f t="shared" si="27"/>
        <v>1</v>
      </c>
      <c r="CV48" s="10" t="b" cm="1">
        <f t="array" ref="CV48">IF(NOT(ISBLANK($D48)),AND(CU48=TRUE,LEN(CT48)&lt;60,NOT(ISNUMBER(FIND('List of Values'!$C$2:$C$20,CT48)))),"")</f>
        <v>1</v>
      </c>
      <c r="CW48" s="1"/>
      <c r="CX48" s="10" t="b">
        <f t="shared" si="28"/>
        <v>0</v>
      </c>
      <c r="CY48" s="10" t="b" cm="1">
        <f t="array" ref="CY48">IF(NOT(ISBLANK($B48)),AND(CX48=TRUE,LEN(CW48)&lt;255,NOT(ISNUMBER(FIND('List of Values'!$C$2:$C$23,CW48)))),"")</f>
        <v>0</v>
      </c>
      <c r="CZ48" s="1"/>
      <c r="DA48" s="10" t="b">
        <f t="shared" si="29"/>
        <v>1</v>
      </c>
      <c r="DB48" s="10" t="b" cm="1">
        <f t="array" ref="DB48">IF(NOT(ISBLANK($D48)),AND(DA48=TRUE,LEN(CZ48)&lt;255,NOT(ISNUMBER(FIND('List of Values'!$C$2:$C$20,CZ48)))),"")</f>
        <v>1</v>
      </c>
      <c r="DC48" s="1"/>
      <c r="DD48" s="10" t="b">
        <f t="shared" si="30"/>
        <v>0</v>
      </c>
      <c r="DE48" s="10" t="b">
        <f>IF(NOT(ISBLANK($B48)),AND(DD48=TRUE,NOT(COUNTIF('List of Values'!$AH$2:$AH$60,DC48)=0)),"")</f>
        <v>0</v>
      </c>
      <c r="DF48" s="1"/>
      <c r="DG48" s="10" t="b">
        <f t="shared" si="31"/>
        <v>0</v>
      </c>
      <c r="DH48" s="10" t="b">
        <f>IF(NOT(ISBLANK($B48)),AND(DG48=TRUE,NOT(COUNTIF('List of Values'!$AG$2:$AG$60,DF48)=0)),"")</f>
        <v>0</v>
      </c>
      <c r="DI48" s="1"/>
      <c r="DJ48" s="10" t="b">
        <f t="shared" si="32"/>
        <v>1</v>
      </c>
      <c r="DK48" s="10" t="b" cm="1">
        <f t="array" ref="DK48">IF(NOT(ISBLANK($D48)),AND(DJ48=TRUE,LEN(DI48)&lt;60,NOT(ISNUMBER(FIND('List of Values'!$C$2:$C$20,DI48)))),"")</f>
        <v>1</v>
      </c>
      <c r="DL48" s="1"/>
      <c r="DM48" s="10" t="b">
        <f t="shared" si="33"/>
        <v>0</v>
      </c>
      <c r="DN48" s="10" t="b" cm="1">
        <f t="array" ref="DN48">IF(NOT(ISBLANK($B48)),AND(DM48=TRUE,LEN(DL48)&lt;255,NOT(ISNUMBER(FIND('List of Values'!$C$2:$C$23,DL48)))),"")</f>
        <v>0</v>
      </c>
      <c r="DO48" s="1"/>
      <c r="DP48" s="10" t="b">
        <f t="shared" si="34"/>
        <v>1</v>
      </c>
      <c r="DQ48" s="10" t="b" cm="1">
        <f t="array" ref="DQ48">IF(NOT(ISBLANK($D48)),AND(DP48=TRUE,LEN(DO48)&lt;255,NOT(ISNUMBER(FIND('List of Values'!$C$2:$C$20,DO48)))),"")</f>
        <v>1</v>
      </c>
      <c r="DR48" s="1"/>
      <c r="DS48" s="10" t="b">
        <f t="shared" si="35"/>
        <v>0</v>
      </c>
      <c r="DT48" s="10" t="b">
        <f>IF(NOT(ISBLANK($B48)),AND(DS48=TRUE,NOT(COUNTIF('List of Values'!$AH$2:$AH$60,DR48)=0)),"")</f>
        <v>0</v>
      </c>
      <c r="DU48" s="1"/>
      <c r="DV48" s="10" t="b">
        <f t="shared" si="36"/>
        <v>0</v>
      </c>
      <c r="DW48" s="10" t="b">
        <f>IF(NOT(ISBLANK($B48)),AND(DV48=TRUE,NOT(COUNTIF('List of Values'!$AG$2:$AG$60,DU48)=0)),"")</f>
        <v>0</v>
      </c>
      <c r="DX48" s="1"/>
      <c r="DY48" s="10" t="b">
        <f t="shared" si="37"/>
        <v>1</v>
      </c>
      <c r="DZ48" s="10" t="b" cm="1">
        <f t="array" ref="DZ48">IF(NOT(ISBLANK($D48)),AND(DY48=TRUE,LEN(DX48)&lt;60,NOT(ISNUMBER(FIND('List of Values'!$C$2:$C$20,DX48)))),"")</f>
        <v>1</v>
      </c>
      <c r="EA48" s="1"/>
      <c r="EB48" s="10" t="b">
        <f t="shared" si="38"/>
        <v>0</v>
      </c>
      <c r="EC48" s="10" t="b" cm="1">
        <f t="array" ref="EC48">IF(NOT(ISBLANK($B48)),AND(EB48=TRUE,LEN(EA48)&lt;255,NOT(ISNUMBER(FIND('List of Values'!$C$2:$C$23,EA48)))),"")</f>
        <v>0</v>
      </c>
      <c r="ED48" s="1"/>
      <c r="EE48" s="10" t="b">
        <f t="shared" si="39"/>
        <v>1</v>
      </c>
      <c r="EF48" s="10" t="b" cm="1">
        <f t="array" ref="EF48">IF(NOT(ISBLANK($D48)),AND(EE48=TRUE,LEN(ED48)&lt;255,NOT(ISNUMBER(FIND('List of Values'!$C$2:$C$20,ED48)))),"")</f>
        <v>1</v>
      </c>
      <c r="EG48" s="1"/>
      <c r="EH48" s="10" t="b">
        <f t="shared" si="40"/>
        <v>0</v>
      </c>
      <c r="EI48" s="10" t="b">
        <f>IF(NOT(ISBLANK($B48)),AND(EH48=TRUE,NOT(COUNTIF('List of Values'!$AH$2:$AH$60,EG48)=0)),"")</f>
        <v>0</v>
      </c>
      <c r="EJ48" s="1"/>
      <c r="EK48" s="10" t="b">
        <f t="shared" si="41"/>
        <v>0</v>
      </c>
      <c r="EL48" s="10" t="b">
        <f>IF(NOT(ISBLANK($B48)),AND(EK48=TRUE,NOT(COUNTIF('List of Values'!$AG$2:$AG$60,EJ48)=0)),"")</f>
        <v>0</v>
      </c>
      <c r="EM48" s="1"/>
      <c r="EN48" s="10" t="b">
        <f t="shared" si="42"/>
        <v>1</v>
      </c>
      <c r="EO48" s="10" t="b" cm="1">
        <f t="array" ref="EO48">IF(NOT(ISBLANK($D48)),AND(EN48=TRUE,LEN(EM48)&lt;60,NOT(ISNUMBER(FIND('List of Values'!$C$2:$C$20,EM48)))),"")</f>
        <v>1</v>
      </c>
      <c r="EP48" s="1"/>
      <c r="EQ48" s="10" t="b">
        <f t="shared" si="43"/>
        <v>0</v>
      </c>
      <c r="ER48" s="10" t="b" cm="1">
        <f t="array" ref="ER48">IF(NOT(ISBLANK($B48)),AND(EQ48=TRUE,LEN(EP48)&lt;255,NOT(ISNUMBER(FIND('List of Values'!$C$2:$C$23,EP48)))),"")</f>
        <v>0</v>
      </c>
      <c r="ES48" s="1"/>
      <c r="ET48" s="10" t="b">
        <f t="shared" si="44"/>
        <v>1</v>
      </c>
      <c r="EU48" s="10" t="b" cm="1">
        <f t="array" ref="EU48">IF(NOT(ISBLANK($D48)),AND(ET48=TRUE,LEN(ES48)&lt;255,NOT(ISNUMBER(FIND('List of Values'!$C$2:$C$20,ES48)))),"")</f>
        <v>1</v>
      </c>
      <c r="EV48" s="1"/>
      <c r="EW48" s="10" t="b">
        <f t="shared" si="45"/>
        <v>0</v>
      </c>
      <c r="EX48" s="10" t="b">
        <f>IF(NOT(ISBLANK($B48)),AND(EW48=TRUE,NOT(COUNTIF('List of Values'!$AH$2:$AH$60,EV48)=0)),"")</f>
        <v>0</v>
      </c>
      <c r="EY48" t="str">
        <f>_xlfn.XLOOKUP(C48,[1]Blad1!$B:$B,[1]Blad1!$D:$D,"")</f>
        <v/>
      </c>
    </row>
    <row r="49" spans="1:155">
      <c r="A49">
        <f t="shared" si="58"/>
        <v>0</v>
      </c>
      <c r="B49" s="1">
        <v>218285</v>
      </c>
      <c r="C49" s="101" t="s">
        <v>1525</v>
      </c>
      <c r="D49" s="1" t="s">
        <v>1875</v>
      </c>
      <c r="E49" s="1" t="s">
        <v>1947</v>
      </c>
      <c r="F49" s="10" t="b">
        <f t="shared" si="46"/>
        <v>1</v>
      </c>
      <c r="G49" s="10" t="b">
        <f>IF(NOT(ISBLANK($B49)),AND(F49=TRUE,NOT(COUNTIF('List of Values'!$AG$2:$AG$60,E49)=0)),"")</f>
        <v>1</v>
      </c>
      <c r="H49" s="1" t="s">
        <v>1961</v>
      </c>
      <c r="I49" s="10" t="b">
        <f t="shared" si="1"/>
        <v>1</v>
      </c>
      <c r="J49" s="10" t="b" cm="1">
        <f t="array" ref="J49">IF(NOT(ISBLANK($D49)),AND(I49=TRUE,LEN(H49)&lt;60,NOT(ISNUMBER(FIND('List of Values'!$C$2:$C$20,H49)))),"")</f>
        <v>1</v>
      </c>
      <c r="K49" s="101" t="s">
        <v>2369</v>
      </c>
      <c r="L49" s="10" t="b">
        <f t="shared" si="47"/>
        <v>1</v>
      </c>
      <c r="M49" s="10" t="b" cm="1">
        <f t="array" ref="M49">IF(NOT(ISBLANK($B49)),AND(L49=TRUE,LEN(K49)&lt;255,NOT(ISNUMBER(FIND('List of Values'!$C$2:$C$23,K49)))),"")</f>
        <v>1</v>
      </c>
      <c r="N49" s="1" t="s">
        <v>32</v>
      </c>
      <c r="O49" s="10" t="b">
        <f>IF(NOT(ISBLANK(#REF!)),TRUE,"")</f>
        <v>1</v>
      </c>
      <c r="P49" s="10" t="b" cm="1">
        <f t="array" ref="P49">IF(NOT(ISBLANK(#REF!)),AND(O49=TRUE,LEN(N49)&lt;255,NOT(ISNUMBER(FIND('List of Values'!$C$2:$C$20,N49)))),"")</f>
        <v>1</v>
      </c>
      <c r="Q49" s="1" t="s">
        <v>1457</v>
      </c>
      <c r="R49" s="10" t="b">
        <f t="shared" si="48"/>
        <v>1</v>
      </c>
      <c r="S49" s="10" t="b">
        <f>IF(NOT(ISBLANK($B49)),AND(R49=TRUE,NOT(COUNTIF('List of Values'!$AH$2:$AH$60,Q49)=0)),"")</f>
        <v>1</v>
      </c>
      <c r="T49" s="1" t="s">
        <v>1949</v>
      </c>
      <c r="U49" s="10" t="b">
        <f t="shared" si="49"/>
        <v>1</v>
      </c>
      <c r="V49" s="10" t="b">
        <f>IF(NOT(ISBLANK($B49)),AND(U49=TRUE,NOT(COUNTIF('List of Values'!$AG$2:$AG$60,T49)=0)),"")</f>
        <v>1</v>
      </c>
      <c r="W49" s="1" t="s">
        <v>1961</v>
      </c>
      <c r="X49" s="10" t="b">
        <f t="shared" si="5"/>
        <v>1</v>
      </c>
      <c r="Y49" s="10" t="b" cm="1">
        <f t="array" ref="Y49">IF(NOT(ISBLANK($D49)),AND(X49=TRUE,LEN(W49)&lt;60,NOT(ISNUMBER(FIND('List of Values'!$C$2:$C$20,W49)))),"")</f>
        <v>1</v>
      </c>
      <c r="Z49" s="101" t="s">
        <v>1962</v>
      </c>
      <c r="AA49" s="10" t="b">
        <f t="shared" si="50"/>
        <v>1</v>
      </c>
      <c r="AB49" s="10" t="b" cm="1">
        <f t="array" ref="AB49">IF(NOT(ISBLANK($B49)),AND(AA49=TRUE,LEN(Z49)&lt;255,NOT(ISNUMBER(FIND('List of Values'!$C$2:$C$23,Z49)))),"")</f>
        <v>1</v>
      </c>
      <c r="AC49" s="1" t="s">
        <v>32</v>
      </c>
      <c r="AD49" s="10" t="b">
        <f>IF(NOT(ISBLANK(#REF!)),TRUE,"")</f>
        <v>1</v>
      </c>
      <c r="AE49" s="10" t="b" cm="1">
        <f t="array" ref="AE49">IF(NOT(ISBLANK(#REF!)),AND(AD49=TRUE,LEN(AC49)&lt;255,NOT(ISNUMBER(FIND('List of Values'!$C$2:$C$20,AC49)))),"")</f>
        <v>1</v>
      </c>
      <c r="AF49" s="1" t="s">
        <v>1952</v>
      </c>
      <c r="AG49" s="10" t="b">
        <f t="shared" si="51"/>
        <v>1</v>
      </c>
      <c r="AH49" s="10" t="b">
        <f>IF(NOT(ISBLANK($B49)),AND(AG49=TRUE,NOT(COUNTIF('List of Values'!$AH$2:$AH$60,AF49)=0)),"")</f>
        <v>1</v>
      </c>
      <c r="AI49" s="1" t="s">
        <v>2290</v>
      </c>
      <c r="AJ49" s="10" t="b">
        <f t="shared" si="52"/>
        <v>1</v>
      </c>
      <c r="AK49" s="10" t="b">
        <f>IF(NOT(ISBLANK($B49)),AND(AJ49=TRUE,NOT(COUNTIF('List of Values'!$AG$2:$AG$60,AI49)=0)),"")</f>
        <v>1</v>
      </c>
      <c r="AL49" s="1" t="s">
        <v>1961</v>
      </c>
      <c r="AM49" s="10" t="b">
        <f t="shared" si="9"/>
        <v>1</v>
      </c>
      <c r="AN49" s="10" t="b" cm="1">
        <f t="array" ref="AN49">IF(NOT(ISBLANK($D49)),AND(AM49=TRUE,LEN(AL49)&lt;60,NOT(ISNUMBER(FIND('List of Values'!$C$2:$C$20,AL49)))),"")</f>
        <v>1</v>
      </c>
      <c r="AO49" s="101" t="s">
        <v>2370</v>
      </c>
      <c r="AP49" s="10" t="b">
        <f t="shared" si="53"/>
        <v>1</v>
      </c>
      <c r="AQ49" s="10" t="b" cm="1">
        <f t="array" ref="AQ49">IF(NOT(ISBLANK($B49)),AND(AP49=TRUE,LEN(AO49)&lt;255,NOT(ISNUMBER(FIND('List of Values'!$C$2:$C$23,AO49)))),"")</f>
        <v>1</v>
      </c>
      <c r="AR49" s="1" t="s">
        <v>32</v>
      </c>
      <c r="AS49" s="10" t="b">
        <f>IF(NOT(ISBLANK(#REF!)),TRUE,"")</f>
        <v>1</v>
      </c>
      <c r="AT49" s="10" t="b" cm="1">
        <f t="array" ref="AT49">IF(NOT(ISBLANK(#REF!)),AND(AS49=TRUE,LEN(AR49)&lt;255,NOT(ISNUMBER(FIND('List of Values'!$C$2:$C$20,AR49)))),"")</f>
        <v>1</v>
      </c>
      <c r="AU49" s="1" t="s">
        <v>1952</v>
      </c>
      <c r="AV49" s="10" t="b">
        <f t="shared" si="54"/>
        <v>1</v>
      </c>
      <c r="AW49" s="10" t="b">
        <f>IF(NOT(ISBLANK($B49)),AND(AV49=TRUE,NOT(COUNTIF('List of Values'!$AH$2:$AH$60,AU49)=0)),"")</f>
        <v>1</v>
      </c>
      <c r="AX49" s="1" t="s">
        <v>1949</v>
      </c>
      <c r="AY49" s="10" t="b">
        <f t="shared" si="55"/>
        <v>1</v>
      </c>
      <c r="AZ49" s="10" t="b">
        <f>IF(NOT(ISBLANK($B49)),AND(AY49=TRUE,NOT(COUNTIF('List of Values'!$AG$2:$AG$60,AX49)=0)),"")</f>
        <v>1</v>
      </c>
      <c r="BA49" s="1" t="s">
        <v>1963</v>
      </c>
      <c r="BB49" s="10" t="b">
        <f t="shared" si="13"/>
        <v>1</v>
      </c>
      <c r="BC49" s="10" t="b" cm="1">
        <f t="array" ref="BC49">IF(NOT(ISBLANK($D49)),AND(BB49=TRUE,LEN(BA49)&lt;60,NOT(ISNUMBER(FIND('List of Values'!$C$2:$C$20,BA49)))),"")</f>
        <v>1</v>
      </c>
      <c r="BD49" s="101" t="s">
        <v>1964</v>
      </c>
      <c r="BE49" s="10" t="b">
        <f t="shared" si="56"/>
        <v>1</v>
      </c>
      <c r="BF49" s="10" t="b" cm="1">
        <f t="array" ref="BF49">IF(NOT(ISBLANK($B49)),AND(BE49=TRUE,LEN(BD49)&lt;255,NOT(ISNUMBER(FIND('List of Values'!$C$2:$C$23,BD49)))),"")</f>
        <v>1</v>
      </c>
      <c r="BG49" s="1" t="s">
        <v>38</v>
      </c>
      <c r="BH49" s="10" t="b">
        <f>IF(NOT(ISBLANK(#REF!)),TRUE,"")</f>
        <v>1</v>
      </c>
      <c r="BI49" s="10" t="b" cm="1">
        <f t="array" ref="BI49">IF(NOT(ISBLANK(#REF!)),AND(BH49=TRUE,LEN(BG49)&lt;255,NOT(ISNUMBER(FIND('List of Values'!$C$2:$C$20,BG49)))),"")</f>
        <v>1</v>
      </c>
      <c r="BJ49" s="1" t="s">
        <v>1965</v>
      </c>
      <c r="BK49" s="10" t="b">
        <f t="shared" si="57"/>
        <v>1</v>
      </c>
      <c r="BL49" s="10" t="b">
        <f>IF(NOT(ISBLANK($B49)),AND(BK49=TRUE,NOT(COUNTIF('List of Values'!$AH$2:$AH$60,BJ49)=0)),"")</f>
        <v>1</v>
      </c>
      <c r="BM49" s="1" t="s">
        <v>1947</v>
      </c>
      <c r="BN49" s="10" t="b">
        <f t="shared" si="16"/>
        <v>1</v>
      </c>
      <c r="BO49" s="10" t="b">
        <f>IF(NOT(ISBLANK($B49)),AND(BN49=TRUE,NOT(COUNTIF('List of Values'!$AG$2:$AG$60,BM49)=0)),"")</f>
        <v>1</v>
      </c>
      <c r="BP49" s="1" t="s">
        <v>1963</v>
      </c>
      <c r="BQ49" s="10" t="b">
        <f t="shared" si="17"/>
        <v>1</v>
      </c>
      <c r="BR49" s="10" t="b" cm="1">
        <f t="array" ref="BR49">IF(NOT(ISBLANK($D49)),AND(BQ49=TRUE,LEN(BP49)&lt;60,NOT(ISNUMBER(FIND('List of Values'!$C$2:$C$20,BP49)))),"")</f>
        <v>1</v>
      </c>
      <c r="BS49" s="1" t="s">
        <v>2371</v>
      </c>
      <c r="BT49" s="10" t="b">
        <f t="shared" si="18"/>
        <v>1</v>
      </c>
      <c r="BU49" s="10" t="b" cm="1">
        <f t="array" ref="BU49">IF(NOT(ISBLANK($B49)),AND(BT49=TRUE,LEN(BS49)&lt;255,NOT(ISNUMBER(FIND('List of Values'!$C$2:$C$23,BS49)))),"")</f>
        <v>1</v>
      </c>
      <c r="BV49" s="1" t="s">
        <v>38</v>
      </c>
      <c r="BW49" s="10" t="b">
        <f t="shared" si="19"/>
        <v>1</v>
      </c>
      <c r="BX49" s="10" t="b" cm="1">
        <f t="array" ref="BX49">IF(NOT(ISBLANK($D49)),AND(BW49=TRUE,LEN(BV49)&lt;255,NOT(ISNUMBER(FIND('List of Values'!$C$2:$C$20,BV49)))),"")</f>
        <v>1</v>
      </c>
      <c r="BY49" s="1" t="s">
        <v>1965</v>
      </c>
      <c r="BZ49" s="10" t="b">
        <f t="shared" si="20"/>
        <v>1</v>
      </c>
      <c r="CA49" s="10" t="b">
        <f>IF(NOT(ISBLANK($B49)),AND(BZ49=TRUE,NOT(COUNTIF('List of Values'!$AH$2:$AH$60,BY49)=0)),"")</f>
        <v>1</v>
      </c>
      <c r="CB49" s="1"/>
      <c r="CC49" s="10" t="b">
        <f t="shared" si="21"/>
        <v>0</v>
      </c>
      <c r="CD49" s="10" t="b">
        <f>IF(NOT(ISBLANK($B49)),AND(CC49=TRUE,NOT(COUNTIF('List of Values'!$AG$2:$AG$60,CB49)=0)),"")</f>
        <v>0</v>
      </c>
      <c r="CE49" s="1"/>
      <c r="CF49" s="10" t="b">
        <f t="shared" si="22"/>
        <v>1</v>
      </c>
      <c r="CG49" s="10" t="b" cm="1">
        <f t="array" ref="CG49">IF(NOT(ISBLANK($D49)),AND(CF49=TRUE,LEN(CE49)&lt;60,NOT(ISNUMBER(FIND('List of Values'!$C$2:$C$20,CE49)))),"")</f>
        <v>1</v>
      </c>
      <c r="CH49" s="1"/>
      <c r="CI49" s="10" t="b">
        <f t="shared" si="23"/>
        <v>0</v>
      </c>
      <c r="CJ49" s="10" t="b" cm="1">
        <f t="array" ref="CJ49">IF(NOT(ISBLANK($B49)),AND(CI49=TRUE,LEN(CH49)&lt;255,NOT(ISNUMBER(FIND('List of Values'!$C$2:$C$23,CH49)))),"")</f>
        <v>0</v>
      </c>
      <c r="CK49" s="1"/>
      <c r="CL49" s="10" t="b">
        <f t="shared" si="24"/>
        <v>1</v>
      </c>
      <c r="CM49" s="10" t="b" cm="1">
        <f t="array" ref="CM49">IF(NOT(ISBLANK($D49)),AND(CL49=TRUE,LEN(CK49)&lt;255,NOT(ISNUMBER(FIND('List of Values'!$C$2:$C$20,CK49)))),"")</f>
        <v>1</v>
      </c>
      <c r="CN49" s="1"/>
      <c r="CO49" s="10" t="b">
        <f t="shared" si="25"/>
        <v>0</v>
      </c>
      <c r="CP49" s="10" t="b">
        <f>IF(NOT(ISBLANK($B49)),AND(CO49=TRUE,NOT(COUNTIF('List of Values'!$AH$2:$AH$60,CN49)=0)),"")</f>
        <v>0</v>
      </c>
      <c r="CQ49" s="1"/>
      <c r="CR49" s="10" t="b">
        <f t="shared" si="26"/>
        <v>0</v>
      </c>
      <c r="CS49" s="10" t="b">
        <f>IF(NOT(ISBLANK($B49)),AND(CR49=TRUE,NOT(COUNTIF('List of Values'!$AG$2:$AG$60,CQ49)=0)),"")</f>
        <v>0</v>
      </c>
      <c r="CT49" s="1"/>
      <c r="CU49" s="10" t="b">
        <f t="shared" si="27"/>
        <v>1</v>
      </c>
      <c r="CV49" s="10" t="b" cm="1">
        <f t="array" ref="CV49">IF(NOT(ISBLANK($D49)),AND(CU49=TRUE,LEN(CT49)&lt;60,NOT(ISNUMBER(FIND('List of Values'!$C$2:$C$20,CT49)))),"")</f>
        <v>1</v>
      </c>
      <c r="CW49" s="1"/>
      <c r="CX49" s="10" t="b">
        <f t="shared" si="28"/>
        <v>0</v>
      </c>
      <c r="CY49" s="10" t="b" cm="1">
        <f t="array" ref="CY49">IF(NOT(ISBLANK($B49)),AND(CX49=TRUE,LEN(CW49)&lt;255,NOT(ISNUMBER(FIND('List of Values'!$C$2:$C$23,CW49)))),"")</f>
        <v>0</v>
      </c>
      <c r="CZ49" s="1"/>
      <c r="DA49" s="10" t="b">
        <f t="shared" si="29"/>
        <v>1</v>
      </c>
      <c r="DB49" s="10" t="b" cm="1">
        <f t="array" ref="DB49">IF(NOT(ISBLANK($D49)),AND(DA49=TRUE,LEN(CZ49)&lt;255,NOT(ISNUMBER(FIND('List of Values'!$C$2:$C$20,CZ49)))),"")</f>
        <v>1</v>
      </c>
      <c r="DC49" s="1"/>
      <c r="DD49" s="10" t="b">
        <f t="shared" si="30"/>
        <v>0</v>
      </c>
      <c r="DE49" s="10" t="b">
        <f>IF(NOT(ISBLANK($B49)),AND(DD49=TRUE,NOT(COUNTIF('List of Values'!$AH$2:$AH$60,DC49)=0)),"")</f>
        <v>0</v>
      </c>
      <c r="DF49" s="1"/>
      <c r="DG49" s="10" t="b">
        <f t="shared" si="31"/>
        <v>0</v>
      </c>
      <c r="DH49" s="10" t="b">
        <f>IF(NOT(ISBLANK($B49)),AND(DG49=TRUE,NOT(COUNTIF('List of Values'!$AG$2:$AG$60,DF49)=0)),"")</f>
        <v>0</v>
      </c>
      <c r="DI49" s="1"/>
      <c r="DJ49" s="10" t="b">
        <f t="shared" si="32"/>
        <v>1</v>
      </c>
      <c r="DK49" s="10" t="b" cm="1">
        <f t="array" ref="DK49">IF(NOT(ISBLANK($D49)),AND(DJ49=TRUE,LEN(DI49)&lt;60,NOT(ISNUMBER(FIND('List of Values'!$C$2:$C$20,DI49)))),"")</f>
        <v>1</v>
      </c>
      <c r="DL49" s="1"/>
      <c r="DM49" s="10" t="b">
        <f t="shared" si="33"/>
        <v>0</v>
      </c>
      <c r="DN49" s="10" t="b" cm="1">
        <f t="array" ref="DN49">IF(NOT(ISBLANK($B49)),AND(DM49=TRUE,LEN(DL49)&lt;255,NOT(ISNUMBER(FIND('List of Values'!$C$2:$C$23,DL49)))),"")</f>
        <v>0</v>
      </c>
      <c r="DO49" s="1"/>
      <c r="DP49" s="10" t="b">
        <f t="shared" si="34"/>
        <v>1</v>
      </c>
      <c r="DQ49" s="10" t="b" cm="1">
        <f t="array" ref="DQ49">IF(NOT(ISBLANK($D49)),AND(DP49=TRUE,LEN(DO49)&lt;255,NOT(ISNUMBER(FIND('List of Values'!$C$2:$C$20,DO49)))),"")</f>
        <v>1</v>
      </c>
      <c r="DR49" s="1"/>
      <c r="DS49" s="10" t="b">
        <f t="shared" si="35"/>
        <v>0</v>
      </c>
      <c r="DT49" s="10" t="b">
        <f>IF(NOT(ISBLANK($B49)),AND(DS49=TRUE,NOT(COUNTIF('List of Values'!$AH$2:$AH$60,DR49)=0)),"")</f>
        <v>0</v>
      </c>
      <c r="DU49" s="1"/>
      <c r="DV49" s="10" t="b">
        <f t="shared" si="36"/>
        <v>0</v>
      </c>
      <c r="DW49" s="10" t="b">
        <f>IF(NOT(ISBLANK($B49)),AND(DV49=TRUE,NOT(COUNTIF('List of Values'!$AG$2:$AG$60,DU49)=0)),"")</f>
        <v>0</v>
      </c>
      <c r="DX49" s="1"/>
      <c r="DY49" s="10" t="b">
        <f t="shared" si="37"/>
        <v>1</v>
      </c>
      <c r="DZ49" s="10" t="b" cm="1">
        <f t="array" ref="DZ49">IF(NOT(ISBLANK($D49)),AND(DY49=TRUE,LEN(DX49)&lt;60,NOT(ISNUMBER(FIND('List of Values'!$C$2:$C$20,DX49)))),"")</f>
        <v>1</v>
      </c>
      <c r="EA49" s="1"/>
      <c r="EB49" s="10" t="b">
        <f t="shared" si="38"/>
        <v>0</v>
      </c>
      <c r="EC49" s="10" t="b" cm="1">
        <f t="array" ref="EC49">IF(NOT(ISBLANK($B49)),AND(EB49=TRUE,LEN(EA49)&lt;255,NOT(ISNUMBER(FIND('List of Values'!$C$2:$C$23,EA49)))),"")</f>
        <v>0</v>
      </c>
      <c r="ED49" s="1"/>
      <c r="EE49" s="10" t="b">
        <f t="shared" si="39"/>
        <v>1</v>
      </c>
      <c r="EF49" s="10" t="b" cm="1">
        <f t="array" ref="EF49">IF(NOT(ISBLANK($D49)),AND(EE49=TRUE,LEN(ED49)&lt;255,NOT(ISNUMBER(FIND('List of Values'!$C$2:$C$20,ED49)))),"")</f>
        <v>1</v>
      </c>
      <c r="EG49" s="1"/>
      <c r="EH49" s="10" t="b">
        <f t="shared" si="40"/>
        <v>0</v>
      </c>
      <c r="EI49" s="10" t="b">
        <f>IF(NOT(ISBLANK($B49)),AND(EH49=TRUE,NOT(COUNTIF('List of Values'!$AH$2:$AH$60,EG49)=0)),"")</f>
        <v>0</v>
      </c>
      <c r="EJ49" s="1"/>
      <c r="EK49" s="10" t="b">
        <f t="shared" si="41"/>
        <v>0</v>
      </c>
      <c r="EL49" s="10" t="b">
        <f>IF(NOT(ISBLANK($B49)),AND(EK49=TRUE,NOT(COUNTIF('List of Values'!$AG$2:$AG$60,EJ49)=0)),"")</f>
        <v>0</v>
      </c>
      <c r="EM49" s="1"/>
      <c r="EN49" s="10" t="b">
        <f t="shared" si="42"/>
        <v>1</v>
      </c>
      <c r="EO49" s="10" t="b" cm="1">
        <f t="array" ref="EO49">IF(NOT(ISBLANK($D49)),AND(EN49=TRUE,LEN(EM49)&lt;60,NOT(ISNUMBER(FIND('List of Values'!$C$2:$C$20,EM49)))),"")</f>
        <v>1</v>
      </c>
      <c r="EP49" s="1"/>
      <c r="EQ49" s="10" t="b">
        <f t="shared" si="43"/>
        <v>0</v>
      </c>
      <c r="ER49" s="10" t="b" cm="1">
        <f t="array" ref="ER49">IF(NOT(ISBLANK($B49)),AND(EQ49=TRUE,LEN(EP49)&lt;255,NOT(ISNUMBER(FIND('List of Values'!$C$2:$C$23,EP49)))),"")</f>
        <v>0</v>
      </c>
      <c r="ES49" s="1"/>
      <c r="ET49" s="10" t="b">
        <f t="shared" si="44"/>
        <v>1</v>
      </c>
      <c r="EU49" s="10" t="b" cm="1">
        <f t="array" ref="EU49">IF(NOT(ISBLANK($D49)),AND(ET49=TRUE,LEN(ES49)&lt;255,NOT(ISNUMBER(FIND('List of Values'!$C$2:$C$20,ES49)))),"")</f>
        <v>1</v>
      </c>
      <c r="EV49" s="1"/>
      <c r="EW49" s="10" t="b">
        <f t="shared" si="45"/>
        <v>0</v>
      </c>
      <c r="EX49" s="10" t="b">
        <f>IF(NOT(ISBLANK($B49)),AND(EW49=TRUE,NOT(COUNTIF('List of Values'!$AH$2:$AH$60,EV49)=0)),"")</f>
        <v>0</v>
      </c>
      <c r="EY49" s="60" t="str">
        <f>_xlfn.XLOOKUP(C49,[1]Blad1!$B:$B,[1]Blad1!$D:$D,"")</f>
        <v>x</v>
      </c>
    </row>
    <row r="50" spans="1:155">
      <c r="A50">
        <f t="shared" si="58"/>
        <v>0</v>
      </c>
      <c r="B50" s="1">
        <v>217940</v>
      </c>
      <c r="C50" s="101" t="s">
        <v>1527</v>
      </c>
      <c r="D50" s="1" t="s">
        <v>1876</v>
      </c>
      <c r="E50" s="1" t="s">
        <v>1947</v>
      </c>
      <c r="F50" s="10" t="b">
        <f t="shared" si="46"/>
        <v>1</v>
      </c>
      <c r="G50" s="10" t="b">
        <f>IF(NOT(ISBLANK($B50)),AND(F50=TRUE,NOT(COUNTIF('List of Values'!$AG$2:$AG$60,E50)=0)),"")</f>
        <v>1</v>
      </c>
      <c r="H50" s="1" t="s">
        <v>1968</v>
      </c>
      <c r="I50" s="10" t="b">
        <f t="shared" si="1"/>
        <v>1</v>
      </c>
      <c r="J50" s="10" t="b" cm="1">
        <f t="array" ref="J50">IF(NOT(ISBLANK($D50)),AND(I50=TRUE,LEN(H50)&lt;60,NOT(ISNUMBER(FIND('List of Values'!$C$2:$C$20,H50)))),"")</f>
        <v>1</v>
      </c>
      <c r="K50" s="101" t="s">
        <v>2372</v>
      </c>
      <c r="L50" s="10" t="b">
        <f t="shared" si="47"/>
        <v>1</v>
      </c>
      <c r="M50" s="10" t="b" cm="1">
        <f t="array" ref="M50">IF(NOT(ISBLANK($B50)),AND(L50=TRUE,LEN(K50)&lt;255,NOT(ISNUMBER(FIND('List of Values'!$C$2:$C$23,K50)))),"")</f>
        <v>1</v>
      </c>
      <c r="N50" s="1" t="s">
        <v>32</v>
      </c>
      <c r="O50" s="10" t="b">
        <f>IF(NOT(ISBLANK(#REF!)),TRUE,"")</f>
        <v>1</v>
      </c>
      <c r="P50" s="10" t="b" cm="1">
        <f t="array" ref="P50">IF(NOT(ISBLANK(#REF!)),AND(O50=TRUE,LEN(N50)&lt;255,NOT(ISNUMBER(FIND('List of Values'!$C$2:$C$20,N50)))),"")</f>
        <v>1</v>
      </c>
      <c r="Q50" s="1" t="s">
        <v>1952</v>
      </c>
      <c r="R50" s="10" t="b">
        <f t="shared" si="48"/>
        <v>1</v>
      </c>
      <c r="S50" s="10" t="b">
        <f>IF(NOT(ISBLANK($B50)),AND(R50=TRUE,NOT(COUNTIF('List of Values'!$AH$2:$AH$60,Q50)=0)),"")</f>
        <v>1</v>
      </c>
      <c r="T50" s="1" t="s">
        <v>1949</v>
      </c>
      <c r="U50" s="10" t="b">
        <f t="shared" si="49"/>
        <v>1</v>
      </c>
      <c r="V50" s="10" t="b">
        <f>IF(NOT(ISBLANK($B50)),AND(U50=TRUE,NOT(COUNTIF('List of Values'!$AG$2:$AG$60,T50)=0)),"")</f>
        <v>1</v>
      </c>
      <c r="W50" s="1" t="s">
        <v>1968</v>
      </c>
      <c r="X50" s="10" t="b">
        <f t="shared" si="5"/>
        <v>1</v>
      </c>
      <c r="Y50" s="10" t="b" cm="1">
        <f t="array" ref="Y50">IF(NOT(ISBLANK($D50)),AND(X50=TRUE,LEN(W50)&lt;60,NOT(ISNUMBER(FIND('List of Values'!$C$2:$C$20,W50)))),"")</f>
        <v>1</v>
      </c>
      <c r="Z50" s="1" t="s">
        <v>1988</v>
      </c>
      <c r="AA50" s="10" t="b">
        <f t="shared" si="50"/>
        <v>1</v>
      </c>
      <c r="AB50" s="10" t="b" cm="1">
        <f t="array" ref="AB50">IF(NOT(ISBLANK($B50)),AND(AA50=TRUE,LEN(Z50)&lt;255,NOT(ISNUMBER(FIND('List of Values'!$C$2:$C$23,Z50)))),"")</f>
        <v>1</v>
      </c>
      <c r="AC50" s="1" t="s">
        <v>32</v>
      </c>
      <c r="AD50" s="10" t="b">
        <f>IF(NOT(ISBLANK(#REF!)),TRUE,"")</f>
        <v>1</v>
      </c>
      <c r="AE50" s="10" t="b" cm="1">
        <f t="array" ref="AE50">IF(NOT(ISBLANK(#REF!)),AND(AD50=TRUE,LEN(AC50)&lt;255,NOT(ISNUMBER(FIND('List of Values'!$C$2:$C$20,AC50)))),"")</f>
        <v>1</v>
      </c>
      <c r="AF50" s="1" t="s">
        <v>1952</v>
      </c>
      <c r="AG50" s="10" t="b">
        <f t="shared" si="51"/>
        <v>1</v>
      </c>
      <c r="AH50" s="10" t="b">
        <f>IF(NOT(ISBLANK($B50)),AND(AG50=TRUE,NOT(COUNTIF('List of Values'!$AH$2:$AH$60,AF50)=0)),"")</f>
        <v>1</v>
      </c>
      <c r="AI50" s="1" t="s">
        <v>1947</v>
      </c>
      <c r="AJ50" s="10" t="b">
        <f t="shared" si="52"/>
        <v>1</v>
      </c>
      <c r="AK50" s="10" t="b">
        <f>IF(NOT(ISBLANK($B50)),AND(AJ50=TRUE,NOT(COUNTIF('List of Values'!$AG$2:$AG$60,AI50)=0)),"")</f>
        <v>1</v>
      </c>
      <c r="AL50" s="1" t="s">
        <v>1999</v>
      </c>
      <c r="AM50" s="10" t="b">
        <f t="shared" si="9"/>
        <v>1</v>
      </c>
      <c r="AN50" s="10" t="b" cm="1">
        <f t="array" ref="AN50">IF(NOT(ISBLANK($D50)),AND(AM50=TRUE,LEN(AL50)&lt;60,NOT(ISNUMBER(FIND('List of Values'!$C$2:$C$20,AL50)))),"")</f>
        <v>1</v>
      </c>
      <c r="AO50" s="1" t="s">
        <v>2373</v>
      </c>
      <c r="AP50" s="10" t="b">
        <f t="shared" si="53"/>
        <v>1</v>
      </c>
      <c r="AQ50" s="10" t="b" cm="1">
        <f t="array" ref="AQ50">IF(NOT(ISBLANK($B50)),AND(AP50=TRUE,LEN(AO50)&lt;255,NOT(ISNUMBER(FIND('List of Values'!$C$2:$C$23,AO50)))),"")</f>
        <v>1</v>
      </c>
      <c r="AR50" s="1" t="s">
        <v>38</v>
      </c>
      <c r="AS50" s="10" t="b">
        <f>IF(NOT(ISBLANK(#REF!)),TRUE,"")</f>
        <v>1</v>
      </c>
      <c r="AT50" s="10" t="b" cm="1">
        <f t="array" ref="AT50">IF(NOT(ISBLANK(#REF!)),AND(AS50=TRUE,LEN(AR50)&lt;255,NOT(ISNUMBER(FIND('List of Values'!$C$2:$C$20,AR50)))),"")</f>
        <v>1</v>
      </c>
      <c r="AU50" s="1" t="s">
        <v>1952</v>
      </c>
      <c r="AV50" s="10" t="b">
        <f t="shared" si="54"/>
        <v>1</v>
      </c>
      <c r="AW50" s="10" t="b">
        <f>IF(NOT(ISBLANK($B50)),AND(AV50=TRUE,NOT(COUNTIF('List of Values'!$AH$2:$AH$60,AU50)=0)),"")</f>
        <v>1</v>
      </c>
      <c r="AX50" s="1" t="s">
        <v>2288</v>
      </c>
      <c r="AY50" s="10" t="b">
        <f t="shared" si="55"/>
        <v>1</v>
      </c>
      <c r="AZ50" s="10" t="b">
        <f>IF(NOT(ISBLANK($B50)),AND(AY50=TRUE,NOT(COUNTIF('List of Values'!$AG$2:$AG$60,AX50)=0)),"")</f>
        <v>1</v>
      </c>
      <c r="BA50" s="1" t="s">
        <v>1968</v>
      </c>
      <c r="BB50" s="10" t="b">
        <f t="shared" si="13"/>
        <v>1</v>
      </c>
      <c r="BC50" s="10" t="b" cm="1">
        <f t="array" ref="BC50">IF(NOT(ISBLANK($D50)),AND(BB50=TRUE,LEN(BA50)&lt;60,NOT(ISNUMBER(FIND('List of Values'!$C$2:$C$20,BA50)))),"")</f>
        <v>1</v>
      </c>
      <c r="BD50" s="101" t="s">
        <v>2374</v>
      </c>
      <c r="BE50" s="10" t="b">
        <f t="shared" si="56"/>
        <v>1</v>
      </c>
      <c r="BF50" s="10" t="b" cm="1">
        <f t="array" ref="BF50">IF(NOT(ISBLANK($B50)),AND(BE50=TRUE,LEN(BD50)&lt;255,NOT(ISNUMBER(FIND('List of Values'!$C$2:$C$23,BD50)))),"")</f>
        <v>1</v>
      </c>
      <c r="BG50" s="1" t="s">
        <v>32</v>
      </c>
      <c r="BH50" s="10" t="b">
        <f>IF(NOT(ISBLANK(#REF!)),TRUE,"")</f>
        <v>1</v>
      </c>
      <c r="BI50" s="10" t="b" cm="1">
        <f t="array" ref="BI50">IF(NOT(ISBLANK(#REF!)),AND(BH50=TRUE,LEN(BG50)&lt;255,NOT(ISNUMBER(FIND('List of Values'!$C$2:$C$20,BG50)))),"")</f>
        <v>1</v>
      </c>
      <c r="BJ50" s="1" t="s">
        <v>1952</v>
      </c>
      <c r="BK50" s="10" t="b">
        <f t="shared" si="57"/>
        <v>1</v>
      </c>
      <c r="BL50" s="10" t="b">
        <f>IF(NOT(ISBLANK($B50)),AND(BK50=TRUE,NOT(COUNTIF('List of Values'!$AH$2:$AH$60,BJ50)=0)),"")</f>
        <v>1</v>
      </c>
      <c r="BM50" s="1" t="s">
        <v>2288</v>
      </c>
      <c r="BN50" s="10" t="b">
        <f t="shared" si="16"/>
        <v>1</v>
      </c>
      <c r="BO50" s="10" t="b">
        <f>IF(NOT(ISBLANK($B50)),AND(BN50=TRUE,NOT(COUNTIF('List of Values'!$AG$2:$AG$60,BM50)=0)),"")</f>
        <v>1</v>
      </c>
      <c r="BP50" s="1" t="s">
        <v>1999</v>
      </c>
      <c r="BQ50" s="10" t="b">
        <f t="shared" si="17"/>
        <v>1</v>
      </c>
      <c r="BR50" s="10" t="b" cm="1">
        <f t="array" ref="BR50">IF(NOT(ISBLANK($D50)),AND(BQ50=TRUE,LEN(BP50)&lt;60,NOT(ISNUMBER(FIND('List of Values'!$C$2:$C$20,BP50)))),"")</f>
        <v>1</v>
      </c>
      <c r="BS50" s="1" t="s">
        <v>2375</v>
      </c>
      <c r="BT50" s="10" t="b">
        <f t="shared" si="18"/>
        <v>1</v>
      </c>
      <c r="BU50" s="10" t="b" cm="1">
        <f t="array" ref="BU50">IF(NOT(ISBLANK($B50)),AND(BT50=TRUE,LEN(BS50)&lt;255,NOT(ISNUMBER(FIND('List of Values'!$C$2:$C$23,BS50)))),"")</f>
        <v>1</v>
      </c>
      <c r="BV50" s="1" t="s">
        <v>38</v>
      </c>
      <c r="BW50" s="10" t="b">
        <f t="shared" si="19"/>
        <v>1</v>
      </c>
      <c r="BX50" s="10" t="b" cm="1">
        <f t="array" ref="BX50">IF(NOT(ISBLANK($D50)),AND(BW50=TRUE,LEN(BV50)&lt;255,NOT(ISNUMBER(FIND('List of Values'!$C$2:$C$20,BV50)))),"")</f>
        <v>1</v>
      </c>
      <c r="BY50" s="1" t="s">
        <v>1952</v>
      </c>
      <c r="BZ50" s="10" t="b">
        <f t="shared" si="20"/>
        <v>1</v>
      </c>
      <c r="CA50" s="10" t="b">
        <f>IF(NOT(ISBLANK($B50)),AND(BZ50=TRUE,NOT(COUNTIF('List of Values'!$AH$2:$AH$60,BY50)=0)),"")</f>
        <v>1</v>
      </c>
      <c r="CB50" s="1"/>
      <c r="CC50" s="10" t="b">
        <f t="shared" si="21"/>
        <v>0</v>
      </c>
      <c r="CD50" s="10" t="b">
        <f>IF(NOT(ISBLANK($B50)),AND(CC50=TRUE,NOT(COUNTIF('List of Values'!$AG$2:$AG$60,CB50)=0)),"")</f>
        <v>0</v>
      </c>
      <c r="CE50" s="1"/>
      <c r="CF50" s="10" t="b">
        <f t="shared" si="22"/>
        <v>1</v>
      </c>
      <c r="CG50" s="10" t="b" cm="1">
        <f t="array" ref="CG50">IF(NOT(ISBLANK($D50)),AND(CF50=TRUE,LEN(CE50)&lt;60,NOT(ISNUMBER(FIND('List of Values'!$C$2:$C$20,CE50)))),"")</f>
        <v>1</v>
      </c>
      <c r="CH50" s="1"/>
      <c r="CI50" s="10" t="b">
        <f t="shared" si="23"/>
        <v>0</v>
      </c>
      <c r="CJ50" s="10" t="b" cm="1">
        <f t="array" ref="CJ50">IF(NOT(ISBLANK($B50)),AND(CI50=TRUE,LEN(CH50)&lt;255,NOT(ISNUMBER(FIND('List of Values'!$C$2:$C$23,CH50)))),"")</f>
        <v>0</v>
      </c>
      <c r="CK50" s="1"/>
      <c r="CL50" s="10" t="b">
        <f t="shared" si="24"/>
        <v>1</v>
      </c>
      <c r="CM50" s="10" t="b" cm="1">
        <f t="array" ref="CM50">IF(NOT(ISBLANK($D50)),AND(CL50=TRUE,LEN(CK50)&lt;255,NOT(ISNUMBER(FIND('List of Values'!$C$2:$C$20,CK50)))),"")</f>
        <v>1</v>
      </c>
      <c r="CN50" s="1"/>
      <c r="CO50" s="10" t="b">
        <f t="shared" si="25"/>
        <v>0</v>
      </c>
      <c r="CP50" s="10" t="b">
        <f>IF(NOT(ISBLANK($B50)),AND(CO50=TRUE,NOT(COUNTIF('List of Values'!$AH$2:$AH$60,CN50)=0)),"")</f>
        <v>0</v>
      </c>
      <c r="CQ50" s="1"/>
      <c r="CR50" s="10" t="b">
        <f t="shared" si="26"/>
        <v>0</v>
      </c>
      <c r="CS50" s="10" t="b">
        <f>IF(NOT(ISBLANK($B50)),AND(CR50=TRUE,NOT(COUNTIF('List of Values'!$AG$2:$AG$60,CQ50)=0)),"")</f>
        <v>0</v>
      </c>
      <c r="CT50" s="1"/>
      <c r="CU50" s="10" t="b">
        <f t="shared" si="27"/>
        <v>1</v>
      </c>
      <c r="CV50" s="10" t="b" cm="1">
        <f t="array" ref="CV50">IF(NOT(ISBLANK($D50)),AND(CU50=TRUE,LEN(CT50)&lt;60,NOT(ISNUMBER(FIND('List of Values'!$C$2:$C$20,CT50)))),"")</f>
        <v>1</v>
      </c>
      <c r="CW50" s="1"/>
      <c r="CX50" s="10" t="b">
        <f t="shared" si="28"/>
        <v>0</v>
      </c>
      <c r="CY50" s="10" t="b" cm="1">
        <f t="array" ref="CY50">IF(NOT(ISBLANK($B50)),AND(CX50=TRUE,LEN(CW50)&lt;255,NOT(ISNUMBER(FIND('List of Values'!$C$2:$C$23,CW50)))),"")</f>
        <v>0</v>
      </c>
      <c r="CZ50" s="1"/>
      <c r="DA50" s="10" t="b">
        <f t="shared" si="29"/>
        <v>1</v>
      </c>
      <c r="DB50" s="10" t="b" cm="1">
        <f t="array" ref="DB50">IF(NOT(ISBLANK($D50)),AND(DA50=TRUE,LEN(CZ50)&lt;255,NOT(ISNUMBER(FIND('List of Values'!$C$2:$C$20,CZ50)))),"")</f>
        <v>1</v>
      </c>
      <c r="DC50" s="1"/>
      <c r="DD50" s="10" t="b">
        <f t="shared" si="30"/>
        <v>0</v>
      </c>
      <c r="DE50" s="10" t="b">
        <f>IF(NOT(ISBLANK($B50)),AND(DD50=TRUE,NOT(COUNTIF('List of Values'!$AH$2:$AH$60,DC50)=0)),"")</f>
        <v>0</v>
      </c>
      <c r="DF50" s="1"/>
      <c r="DG50" s="10" t="b">
        <f t="shared" si="31"/>
        <v>0</v>
      </c>
      <c r="DH50" s="10" t="b">
        <f>IF(NOT(ISBLANK($B50)),AND(DG50=TRUE,NOT(COUNTIF('List of Values'!$AG$2:$AG$60,DF50)=0)),"")</f>
        <v>0</v>
      </c>
      <c r="DI50" s="1"/>
      <c r="DJ50" s="10" t="b">
        <f t="shared" si="32"/>
        <v>1</v>
      </c>
      <c r="DK50" s="10" t="b" cm="1">
        <f t="array" ref="DK50">IF(NOT(ISBLANK($D50)),AND(DJ50=TRUE,LEN(DI50)&lt;60,NOT(ISNUMBER(FIND('List of Values'!$C$2:$C$20,DI50)))),"")</f>
        <v>1</v>
      </c>
      <c r="DL50" s="1"/>
      <c r="DM50" s="10" t="b">
        <f t="shared" si="33"/>
        <v>0</v>
      </c>
      <c r="DN50" s="10" t="b" cm="1">
        <f t="array" ref="DN50">IF(NOT(ISBLANK($B50)),AND(DM50=TRUE,LEN(DL50)&lt;255,NOT(ISNUMBER(FIND('List of Values'!$C$2:$C$23,DL50)))),"")</f>
        <v>0</v>
      </c>
      <c r="DO50" s="1"/>
      <c r="DP50" s="10" t="b">
        <f t="shared" si="34"/>
        <v>1</v>
      </c>
      <c r="DQ50" s="10" t="b" cm="1">
        <f t="array" ref="DQ50">IF(NOT(ISBLANK($D50)),AND(DP50=TRUE,LEN(DO50)&lt;255,NOT(ISNUMBER(FIND('List of Values'!$C$2:$C$20,DO50)))),"")</f>
        <v>1</v>
      </c>
      <c r="DR50" s="1"/>
      <c r="DS50" s="10" t="b">
        <f t="shared" si="35"/>
        <v>0</v>
      </c>
      <c r="DT50" s="10" t="b">
        <f>IF(NOT(ISBLANK($B50)),AND(DS50=TRUE,NOT(COUNTIF('List of Values'!$AH$2:$AH$60,DR50)=0)),"")</f>
        <v>0</v>
      </c>
      <c r="DU50" s="1"/>
      <c r="DV50" s="10" t="b">
        <f t="shared" si="36"/>
        <v>0</v>
      </c>
      <c r="DW50" s="10" t="b">
        <f>IF(NOT(ISBLANK($B50)),AND(DV50=TRUE,NOT(COUNTIF('List of Values'!$AG$2:$AG$60,DU50)=0)),"")</f>
        <v>0</v>
      </c>
      <c r="DX50" s="1"/>
      <c r="DY50" s="10" t="b">
        <f t="shared" si="37"/>
        <v>1</v>
      </c>
      <c r="DZ50" s="10" t="b" cm="1">
        <f t="array" ref="DZ50">IF(NOT(ISBLANK($D50)),AND(DY50=TRUE,LEN(DX50)&lt;60,NOT(ISNUMBER(FIND('List of Values'!$C$2:$C$20,DX50)))),"")</f>
        <v>1</v>
      </c>
      <c r="EA50" s="1"/>
      <c r="EB50" s="10" t="b">
        <f t="shared" si="38"/>
        <v>0</v>
      </c>
      <c r="EC50" s="10" t="b" cm="1">
        <f t="array" ref="EC50">IF(NOT(ISBLANK($B50)),AND(EB50=TRUE,LEN(EA50)&lt;255,NOT(ISNUMBER(FIND('List of Values'!$C$2:$C$23,EA50)))),"")</f>
        <v>0</v>
      </c>
      <c r="ED50" s="1"/>
      <c r="EE50" s="10" t="b">
        <f t="shared" si="39"/>
        <v>1</v>
      </c>
      <c r="EF50" s="10" t="b" cm="1">
        <f t="array" ref="EF50">IF(NOT(ISBLANK($D50)),AND(EE50=TRUE,LEN(ED50)&lt;255,NOT(ISNUMBER(FIND('List of Values'!$C$2:$C$20,ED50)))),"")</f>
        <v>1</v>
      </c>
      <c r="EG50" s="1"/>
      <c r="EH50" s="10" t="b">
        <f t="shared" si="40"/>
        <v>0</v>
      </c>
      <c r="EI50" s="10" t="b">
        <f>IF(NOT(ISBLANK($B50)),AND(EH50=TRUE,NOT(COUNTIF('List of Values'!$AH$2:$AH$60,EG50)=0)),"")</f>
        <v>0</v>
      </c>
      <c r="EJ50" s="1"/>
      <c r="EK50" s="10" t="b">
        <f t="shared" si="41"/>
        <v>0</v>
      </c>
      <c r="EL50" s="10" t="b">
        <f>IF(NOT(ISBLANK($B50)),AND(EK50=TRUE,NOT(COUNTIF('List of Values'!$AG$2:$AG$60,EJ50)=0)),"")</f>
        <v>0</v>
      </c>
      <c r="EM50" s="1"/>
      <c r="EN50" s="10" t="b">
        <f t="shared" si="42"/>
        <v>1</v>
      </c>
      <c r="EO50" s="10" t="b" cm="1">
        <f t="array" ref="EO50">IF(NOT(ISBLANK($D50)),AND(EN50=TRUE,LEN(EM50)&lt;60,NOT(ISNUMBER(FIND('List of Values'!$C$2:$C$20,EM50)))),"")</f>
        <v>1</v>
      </c>
      <c r="EP50" s="1"/>
      <c r="EQ50" s="10" t="b">
        <f t="shared" si="43"/>
        <v>0</v>
      </c>
      <c r="ER50" s="10" t="b" cm="1">
        <f t="array" ref="ER50">IF(NOT(ISBLANK($B50)),AND(EQ50=TRUE,LEN(EP50)&lt;255,NOT(ISNUMBER(FIND('List of Values'!$C$2:$C$23,EP50)))),"")</f>
        <v>0</v>
      </c>
      <c r="ES50" s="1"/>
      <c r="ET50" s="10" t="b">
        <f t="shared" si="44"/>
        <v>1</v>
      </c>
      <c r="EU50" s="10" t="b" cm="1">
        <f t="array" ref="EU50">IF(NOT(ISBLANK($D50)),AND(ET50=TRUE,LEN(ES50)&lt;255,NOT(ISNUMBER(FIND('List of Values'!$C$2:$C$20,ES50)))),"")</f>
        <v>1</v>
      </c>
      <c r="EV50" s="1"/>
      <c r="EW50" s="10" t="b">
        <f t="shared" si="45"/>
        <v>0</v>
      </c>
      <c r="EX50" s="10" t="b">
        <f>IF(NOT(ISBLANK($B50)),AND(EW50=TRUE,NOT(COUNTIF('List of Values'!$AH$2:$AH$60,EV50)=0)),"")</f>
        <v>0</v>
      </c>
      <c r="EY50" t="str">
        <f>_xlfn.XLOOKUP(C50,[1]Blad1!$B:$B,[1]Blad1!$D:$D,"")</f>
        <v/>
      </c>
    </row>
    <row r="51" spans="1:155">
      <c r="A51">
        <f t="shared" si="58"/>
        <v>0</v>
      </c>
      <c r="B51" s="1">
        <v>217892</v>
      </c>
      <c r="C51" s="101" t="s">
        <v>1529</v>
      </c>
      <c r="D51" s="1" t="s">
        <v>1877</v>
      </c>
      <c r="E51" s="1" t="s">
        <v>1947</v>
      </c>
      <c r="F51" s="10" t="b">
        <f t="shared" si="46"/>
        <v>1</v>
      </c>
      <c r="G51" s="10" t="b">
        <f>IF(NOT(ISBLANK($B51)),AND(F51=TRUE,NOT(COUNTIF('List of Values'!$AG$2:$AG$60,E51)=0)),"")</f>
        <v>1</v>
      </c>
      <c r="H51" s="1" t="s">
        <v>1958</v>
      </c>
      <c r="I51" s="10" t="b">
        <f t="shared" si="1"/>
        <v>1</v>
      </c>
      <c r="J51" s="10" t="b" cm="1">
        <f t="array" ref="J51">IF(NOT(ISBLANK($D51)),AND(I51=TRUE,LEN(H51)&lt;60,NOT(ISNUMBER(FIND('List of Values'!$C$2:$C$20,H51)))),"")</f>
        <v>1</v>
      </c>
      <c r="K51" s="101" t="s">
        <v>2376</v>
      </c>
      <c r="L51" s="10" t="b">
        <f t="shared" si="47"/>
        <v>1</v>
      </c>
      <c r="M51" s="10" t="b" cm="1">
        <f t="array" ref="M51">IF(NOT(ISBLANK($B51)),AND(L51=TRUE,LEN(K51)&lt;255,NOT(ISNUMBER(FIND('List of Values'!$C$2:$C$23,K51)))),"")</f>
        <v>1</v>
      </c>
      <c r="N51" s="1" t="s">
        <v>32</v>
      </c>
      <c r="O51" s="10" t="b">
        <f>IF(NOT(ISBLANK(#REF!)),TRUE,"")</f>
        <v>1</v>
      </c>
      <c r="P51" s="10" t="b" cm="1">
        <f t="array" ref="P51">IF(NOT(ISBLANK(#REF!)),AND(O51=TRUE,LEN(N51)&lt;255,NOT(ISNUMBER(FIND('List of Values'!$C$2:$C$20,N51)))),"")</f>
        <v>1</v>
      </c>
      <c r="Q51" s="1" t="s">
        <v>1952</v>
      </c>
      <c r="R51" s="10" t="b">
        <f t="shared" si="48"/>
        <v>1</v>
      </c>
      <c r="S51" s="10" t="b">
        <f>IF(NOT(ISBLANK($B51)),AND(R51=TRUE,NOT(COUNTIF('List of Values'!$AH$2:$AH$60,Q51)=0)),"")</f>
        <v>1</v>
      </c>
      <c r="T51" s="1" t="s">
        <v>1949</v>
      </c>
      <c r="U51" s="10" t="b">
        <f t="shared" si="49"/>
        <v>1</v>
      </c>
      <c r="V51" s="10" t="b">
        <f>IF(NOT(ISBLANK($B51)),AND(U51=TRUE,NOT(COUNTIF('List of Values'!$AG$2:$AG$60,T51)=0)),"")</f>
        <v>1</v>
      </c>
      <c r="W51" s="1" t="s">
        <v>1958</v>
      </c>
      <c r="X51" s="10" t="b">
        <f t="shared" si="5"/>
        <v>1</v>
      </c>
      <c r="Y51" s="10" t="b" cm="1">
        <f t="array" ref="Y51">IF(NOT(ISBLANK($D51)),AND(X51=TRUE,LEN(W51)&lt;60,NOT(ISNUMBER(FIND('List of Values'!$C$2:$C$20,W51)))),"")</f>
        <v>1</v>
      </c>
      <c r="Z51" s="101" t="s">
        <v>2192</v>
      </c>
      <c r="AA51" s="10" t="b">
        <f t="shared" si="50"/>
        <v>1</v>
      </c>
      <c r="AB51" s="10" t="b" cm="1">
        <f t="array" ref="AB51">IF(NOT(ISBLANK($B51)),AND(AA51=TRUE,LEN(Z51)&lt;255,NOT(ISNUMBER(FIND('List of Values'!$C$2:$C$23,Z51)))),"")</f>
        <v>1</v>
      </c>
      <c r="AC51" s="1" t="s">
        <v>32</v>
      </c>
      <c r="AD51" s="10" t="b">
        <f>IF(NOT(ISBLANK(#REF!)),TRUE,"")</f>
        <v>1</v>
      </c>
      <c r="AE51" s="10" t="b" cm="1">
        <f t="array" ref="AE51">IF(NOT(ISBLANK(#REF!)),AND(AD51=TRUE,LEN(AC51)&lt;255,NOT(ISNUMBER(FIND('List of Values'!$C$2:$C$20,AC51)))),"")</f>
        <v>1</v>
      </c>
      <c r="AF51" s="1" t="s">
        <v>1952</v>
      </c>
      <c r="AG51" s="10" t="b">
        <f t="shared" si="51"/>
        <v>1</v>
      </c>
      <c r="AH51" s="10" t="b">
        <f>IF(NOT(ISBLANK($B51)),AND(AG51=TRUE,NOT(COUNTIF('List of Values'!$AH$2:$AH$60,AF51)=0)),"")</f>
        <v>1</v>
      </c>
      <c r="AI51" s="1"/>
      <c r="AJ51" s="10" t="b">
        <f t="shared" si="52"/>
        <v>0</v>
      </c>
      <c r="AK51" s="10" t="b">
        <f>IF(NOT(ISBLANK($B51)),AND(AJ51=TRUE,NOT(COUNTIF('List of Values'!$AG$2:$AG$60,AI51)=0)),"")</f>
        <v>0</v>
      </c>
      <c r="AL51" s="1"/>
      <c r="AM51" s="10" t="b">
        <f t="shared" si="9"/>
        <v>1</v>
      </c>
      <c r="AN51" s="10" t="b" cm="1">
        <f t="array" ref="AN51">IF(NOT(ISBLANK($D51)),AND(AM51=TRUE,LEN(AL51)&lt;60,NOT(ISNUMBER(FIND('List of Values'!$C$2:$C$20,AL51)))),"")</f>
        <v>1</v>
      </c>
      <c r="AO51" s="1"/>
      <c r="AP51" s="10" t="b">
        <f t="shared" si="53"/>
        <v>0</v>
      </c>
      <c r="AQ51" s="10" t="b" cm="1">
        <f t="array" ref="AQ51">IF(NOT(ISBLANK($B51)),AND(AP51=TRUE,LEN(AO51)&lt;255,NOT(ISNUMBER(FIND('List of Values'!$C$2:$C$23,AO51)))),"")</f>
        <v>0</v>
      </c>
      <c r="AR51" s="1"/>
      <c r="AS51" s="10" t="b">
        <f>IF(NOT(ISBLANK(#REF!)),TRUE,"")</f>
        <v>1</v>
      </c>
      <c r="AT51" s="10" t="b" cm="1">
        <f t="array" ref="AT51">IF(NOT(ISBLANK(#REF!)),AND(AS51=TRUE,LEN(AR51)&lt;255,NOT(ISNUMBER(FIND('List of Values'!$C$2:$C$20,AR51)))),"")</f>
        <v>1</v>
      </c>
      <c r="AU51" s="1"/>
      <c r="AV51" s="10" t="b">
        <f t="shared" si="54"/>
        <v>0</v>
      </c>
      <c r="AW51" s="10" t="b">
        <f>IF(NOT(ISBLANK($B51)),AND(AV51=TRUE,NOT(COUNTIF('List of Values'!$AH$2:$AH$60,AU51)=0)),"")</f>
        <v>0</v>
      </c>
      <c r="AX51" s="1"/>
      <c r="AY51" s="10" t="b">
        <f t="shared" si="55"/>
        <v>0</v>
      </c>
      <c r="AZ51" s="10" t="b">
        <f>IF(NOT(ISBLANK($B51)),AND(AY51=TRUE,NOT(COUNTIF('List of Values'!$AG$2:$AG$60,AX51)=0)),"")</f>
        <v>0</v>
      </c>
      <c r="BA51" s="1"/>
      <c r="BB51" s="10" t="b">
        <f t="shared" si="13"/>
        <v>1</v>
      </c>
      <c r="BC51" s="10" t="b" cm="1">
        <f t="array" ref="BC51">IF(NOT(ISBLANK($D51)),AND(BB51=TRUE,LEN(BA51)&lt;60,NOT(ISNUMBER(FIND('List of Values'!$C$2:$C$20,BA51)))),"")</f>
        <v>1</v>
      </c>
      <c r="BD51" s="1"/>
      <c r="BE51" s="10" t="b">
        <f t="shared" si="56"/>
        <v>0</v>
      </c>
      <c r="BF51" s="10" t="b" cm="1">
        <f t="array" ref="BF51">IF(NOT(ISBLANK($B51)),AND(BE51=TRUE,LEN(BD51)&lt;255,NOT(ISNUMBER(FIND('List of Values'!$C$2:$C$23,BD51)))),"")</f>
        <v>0</v>
      </c>
      <c r="BG51" s="1"/>
      <c r="BH51" s="10" t="b">
        <f>IF(NOT(ISBLANK(#REF!)),TRUE,"")</f>
        <v>1</v>
      </c>
      <c r="BI51" s="10" t="b" cm="1">
        <f t="array" ref="BI51">IF(NOT(ISBLANK(#REF!)),AND(BH51=TRUE,LEN(BG51)&lt;255,NOT(ISNUMBER(FIND('List of Values'!$C$2:$C$20,BG51)))),"")</f>
        <v>1</v>
      </c>
      <c r="BJ51" s="1"/>
      <c r="BK51" s="10" t="b">
        <f t="shared" si="57"/>
        <v>0</v>
      </c>
      <c r="BL51" s="10" t="b">
        <f>IF(NOT(ISBLANK($B51)),AND(BK51=TRUE,NOT(COUNTIF('List of Values'!$AH$2:$AH$60,BJ51)=0)),"")</f>
        <v>0</v>
      </c>
      <c r="BM51" s="1"/>
      <c r="BN51" s="10" t="b">
        <f t="shared" si="16"/>
        <v>0</v>
      </c>
      <c r="BO51" s="10" t="b">
        <f>IF(NOT(ISBLANK($B51)),AND(BN51=TRUE,NOT(COUNTIF('List of Values'!$AG$2:$AG$60,BM51)=0)),"")</f>
        <v>0</v>
      </c>
      <c r="BP51" s="1"/>
      <c r="BQ51" s="10" t="b">
        <f t="shared" si="17"/>
        <v>1</v>
      </c>
      <c r="BR51" s="10" t="b" cm="1">
        <f t="array" ref="BR51">IF(NOT(ISBLANK($D51)),AND(BQ51=TRUE,LEN(BP51)&lt;60,NOT(ISNUMBER(FIND('List of Values'!$C$2:$C$20,BP51)))),"")</f>
        <v>1</v>
      </c>
      <c r="BS51" s="1"/>
      <c r="BT51" s="10" t="b">
        <f t="shared" si="18"/>
        <v>0</v>
      </c>
      <c r="BU51" s="10" t="b" cm="1">
        <f t="array" ref="BU51">IF(NOT(ISBLANK($B51)),AND(BT51=TRUE,LEN(BS51)&lt;255,NOT(ISNUMBER(FIND('List of Values'!$C$2:$C$23,BS51)))),"")</f>
        <v>0</v>
      </c>
      <c r="BV51" s="1"/>
      <c r="BW51" s="10" t="b">
        <f t="shared" si="19"/>
        <v>1</v>
      </c>
      <c r="BX51" s="10" t="b" cm="1">
        <f t="array" ref="BX51">IF(NOT(ISBLANK($D51)),AND(BW51=TRUE,LEN(BV51)&lt;255,NOT(ISNUMBER(FIND('List of Values'!$C$2:$C$20,BV51)))),"")</f>
        <v>1</v>
      </c>
      <c r="BY51" s="1"/>
      <c r="BZ51" s="10" t="b">
        <f t="shared" si="20"/>
        <v>0</v>
      </c>
      <c r="CA51" s="10" t="b">
        <f>IF(NOT(ISBLANK($B51)),AND(BZ51=TRUE,NOT(COUNTIF('List of Values'!$AH$2:$AH$60,BY51)=0)),"")</f>
        <v>0</v>
      </c>
      <c r="CB51" s="1"/>
      <c r="CC51" s="10" t="b">
        <f t="shared" si="21"/>
        <v>0</v>
      </c>
      <c r="CD51" s="10" t="b">
        <f>IF(NOT(ISBLANK($B51)),AND(CC51=TRUE,NOT(COUNTIF('List of Values'!$AG$2:$AG$60,CB51)=0)),"")</f>
        <v>0</v>
      </c>
      <c r="CE51" s="1"/>
      <c r="CF51" s="10" t="b">
        <f t="shared" si="22"/>
        <v>1</v>
      </c>
      <c r="CG51" s="10" t="b" cm="1">
        <f t="array" ref="CG51">IF(NOT(ISBLANK($D51)),AND(CF51=TRUE,LEN(CE51)&lt;60,NOT(ISNUMBER(FIND('List of Values'!$C$2:$C$20,CE51)))),"")</f>
        <v>1</v>
      </c>
      <c r="CH51" s="1"/>
      <c r="CI51" s="10" t="b">
        <f t="shared" si="23"/>
        <v>0</v>
      </c>
      <c r="CJ51" s="10" t="b" cm="1">
        <f t="array" ref="CJ51">IF(NOT(ISBLANK($B51)),AND(CI51=TRUE,LEN(CH51)&lt;255,NOT(ISNUMBER(FIND('List of Values'!$C$2:$C$23,CH51)))),"")</f>
        <v>0</v>
      </c>
      <c r="CK51" s="1"/>
      <c r="CL51" s="10" t="b">
        <f t="shared" si="24"/>
        <v>1</v>
      </c>
      <c r="CM51" s="10" t="b" cm="1">
        <f t="array" ref="CM51">IF(NOT(ISBLANK($D51)),AND(CL51=TRUE,LEN(CK51)&lt;255,NOT(ISNUMBER(FIND('List of Values'!$C$2:$C$20,CK51)))),"")</f>
        <v>1</v>
      </c>
      <c r="CN51" s="1"/>
      <c r="CO51" s="10" t="b">
        <f t="shared" si="25"/>
        <v>0</v>
      </c>
      <c r="CP51" s="10" t="b">
        <f>IF(NOT(ISBLANK($B51)),AND(CO51=TRUE,NOT(COUNTIF('List of Values'!$AH$2:$AH$60,CN51)=0)),"")</f>
        <v>0</v>
      </c>
      <c r="CQ51" s="1"/>
      <c r="CR51" s="10" t="b">
        <f t="shared" si="26"/>
        <v>0</v>
      </c>
      <c r="CS51" s="10" t="b">
        <f>IF(NOT(ISBLANK($B51)),AND(CR51=TRUE,NOT(COUNTIF('List of Values'!$AG$2:$AG$60,CQ51)=0)),"")</f>
        <v>0</v>
      </c>
      <c r="CT51" s="1"/>
      <c r="CU51" s="10" t="b">
        <f t="shared" si="27"/>
        <v>1</v>
      </c>
      <c r="CV51" s="10" t="b" cm="1">
        <f t="array" ref="CV51">IF(NOT(ISBLANK($D51)),AND(CU51=TRUE,LEN(CT51)&lt;60,NOT(ISNUMBER(FIND('List of Values'!$C$2:$C$20,CT51)))),"")</f>
        <v>1</v>
      </c>
      <c r="CW51" s="1"/>
      <c r="CX51" s="10" t="b">
        <f t="shared" si="28"/>
        <v>0</v>
      </c>
      <c r="CY51" s="10" t="b" cm="1">
        <f t="array" ref="CY51">IF(NOT(ISBLANK($B51)),AND(CX51=TRUE,LEN(CW51)&lt;255,NOT(ISNUMBER(FIND('List of Values'!$C$2:$C$23,CW51)))),"")</f>
        <v>0</v>
      </c>
      <c r="CZ51" s="1"/>
      <c r="DA51" s="10" t="b">
        <f t="shared" si="29"/>
        <v>1</v>
      </c>
      <c r="DB51" s="10" t="b" cm="1">
        <f t="array" ref="DB51">IF(NOT(ISBLANK($D51)),AND(DA51=TRUE,LEN(CZ51)&lt;255,NOT(ISNUMBER(FIND('List of Values'!$C$2:$C$20,CZ51)))),"")</f>
        <v>1</v>
      </c>
      <c r="DC51" s="1"/>
      <c r="DD51" s="10" t="b">
        <f t="shared" si="30"/>
        <v>0</v>
      </c>
      <c r="DE51" s="10" t="b">
        <f>IF(NOT(ISBLANK($B51)),AND(DD51=TRUE,NOT(COUNTIF('List of Values'!$AH$2:$AH$60,DC51)=0)),"")</f>
        <v>0</v>
      </c>
      <c r="DF51" s="1"/>
      <c r="DG51" s="10" t="b">
        <f t="shared" si="31"/>
        <v>0</v>
      </c>
      <c r="DH51" s="10" t="b">
        <f>IF(NOT(ISBLANK($B51)),AND(DG51=TRUE,NOT(COUNTIF('List of Values'!$AG$2:$AG$60,DF51)=0)),"")</f>
        <v>0</v>
      </c>
      <c r="DI51" s="1"/>
      <c r="DJ51" s="10" t="b">
        <f t="shared" si="32"/>
        <v>1</v>
      </c>
      <c r="DK51" s="10" t="b" cm="1">
        <f t="array" ref="DK51">IF(NOT(ISBLANK($D51)),AND(DJ51=TRUE,LEN(DI51)&lt;60,NOT(ISNUMBER(FIND('List of Values'!$C$2:$C$20,DI51)))),"")</f>
        <v>1</v>
      </c>
      <c r="DL51" s="1"/>
      <c r="DM51" s="10" t="b">
        <f t="shared" si="33"/>
        <v>0</v>
      </c>
      <c r="DN51" s="10" t="b" cm="1">
        <f t="array" ref="DN51">IF(NOT(ISBLANK($B51)),AND(DM51=TRUE,LEN(DL51)&lt;255,NOT(ISNUMBER(FIND('List of Values'!$C$2:$C$23,DL51)))),"")</f>
        <v>0</v>
      </c>
      <c r="DO51" s="1"/>
      <c r="DP51" s="10" t="b">
        <f t="shared" si="34"/>
        <v>1</v>
      </c>
      <c r="DQ51" s="10" t="b" cm="1">
        <f t="array" ref="DQ51">IF(NOT(ISBLANK($D51)),AND(DP51=TRUE,LEN(DO51)&lt;255,NOT(ISNUMBER(FIND('List of Values'!$C$2:$C$20,DO51)))),"")</f>
        <v>1</v>
      </c>
      <c r="DR51" s="1"/>
      <c r="DS51" s="10" t="b">
        <f t="shared" si="35"/>
        <v>0</v>
      </c>
      <c r="DT51" s="10" t="b">
        <f>IF(NOT(ISBLANK($B51)),AND(DS51=TRUE,NOT(COUNTIF('List of Values'!$AH$2:$AH$60,DR51)=0)),"")</f>
        <v>0</v>
      </c>
      <c r="DU51" s="1"/>
      <c r="DV51" s="10" t="b">
        <f t="shared" si="36"/>
        <v>0</v>
      </c>
      <c r="DW51" s="10" t="b">
        <f>IF(NOT(ISBLANK($B51)),AND(DV51=TRUE,NOT(COUNTIF('List of Values'!$AG$2:$AG$60,DU51)=0)),"")</f>
        <v>0</v>
      </c>
      <c r="DX51" s="1"/>
      <c r="DY51" s="10" t="b">
        <f t="shared" si="37"/>
        <v>1</v>
      </c>
      <c r="DZ51" s="10" t="b" cm="1">
        <f t="array" ref="DZ51">IF(NOT(ISBLANK($D51)),AND(DY51=TRUE,LEN(DX51)&lt;60,NOT(ISNUMBER(FIND('List of Values'!$C$2:$C$20,DX51)))),"")</f>
        <v>1</v>
      </c>
      <c r="EA51" s="1"/>
      <c r="EB51" s="10" t="b">
        <f t="shared" si="38"/>
        <v>0</v>
      </c>
      <c r="EC51" s="10" t="b" cm="1">
        <f t="array" ref="EC51">IF(NOT(ISBLANK($B51)),AND(EB51=TRUE,LEN(EA51)&lt;255,NOT(ISNUMBER(FIND('List of Values'!$C$2:$C$23,EA51)))),"")</f>
        <v>0</v>
      </c>
      <c r="ED51" s="1"/>
      <c r="EE51" s="10" t="b">
        <f t="shared" si="39"/>
        <v>1</v>
      </c>
      <c r="EF51" s="10" t="b" cm="1">
        <f t="array" ref="EF51">IF(NOT(ISBLANK($D51)),AND(EE51=TRUE,LEN(ED51)&lt;255,NOT(ISNUMBER(FIND('List of Values'!$C$2:$C$20,ED51)))),"")</f>
        <v>1</v>
      </c>
      <c r="EG51" s="1"/>
      <c r="EH51" s="10" t="b">
        <f t="shared" si="40"/>
        <v>0</v>
      </c>
      <c r="EI51" s="10" t="b">
        <f>IF(NOT(ISBLANK($B51)),AND(EH51=TRUE,NOT(COUNTIF('List of Values'!$AH$2:$AH$60,EG51)=0)),"")</f>
        <v>0</v>
      </c>
      <c r="EJ51" s="1"/>
      <c r="EK51" s="10" t="b">
        <f t="shared" si="41"/>
        <v>0</v>
      </c>
      <c r="EL51" s="10" t="b">
        <f>IF(NOT(ISBLANK($B51)),AND(EK51=TRUE,NOT(COUNTIF('List of Values'!$AG$2:$AG$60,EJ51)=0)),"")</f>
        <v>0</v>
      </c>
      <c r="EM51" s="1"/>
      <c r="EN51" s="10" t="b">
        <f t="shared" si="42"/>
        <v>1</v>
      </c>
      <c r="EO51" s="10" t="b" cm="1">
        <f t="array" ref="EO51">IF(NOT(ISBLANK($D51)),AND(EN51=TRUE,LEN(EM51)&lt;60,NOT(ISNUMBER(FIND('List of Values'!$C$2:$C$20,EM51)))),"")</f>
        <v>1</v>
      </c>
      <c r="EP51" s="1"/>
      <c r="EQ51" s="10" t="b">
        <f t="shared" si="43"/>
        <v>0</v>
      </c>
      <c r="ER51" s="10" t="b" cm="1">
        <f t="array" ref="ER51">IF(NOT(ISBLANK($B51)),AND(EQ51=TRUE,LEN(EP51)&lt;255,NOT(ISNUMBER(FIND('List of Values'!$C$2:$C$23,EP51)))),"")</f>
        <v>0</v>
      </c>
      <c r="ES51" s="1"/>
      <c r="ET51" s="10" t="b">
        <f t="shared" si="44"/>
        <v>1</v>
      </c>
      <c r="EU51" s="10" t="b" cm="1">
        <f t="array" ref="EU51">IF(NOT(ISBLANK($D51)),AND(ET51=TRUE,LEN(ES51)&lt;255,NOT(ISNUMBER(FIND('List of Values'!$C$2:$C$20,ES51)))),"")</f>
        <v>1</v>
      </c>
      <c r="EV51" s="1"/>
      <c r="EW51" s="10" t="b">
        <f t="shared" si="45"/>
        <v>0</v>
      </c>
      <c r="EX51" s="10" t="b">
        <f>IF(NOT(ISBLANK($B51)),AND(EW51=TRUE,NOT(COUNTIF('List of Values'!$AH$2:$AH$60,EV51)=0)),"")</f>
        <v>0</v>
      </c>
      <c r="EY51" s="60" t="str">
        <f>_xlfn.XLOOKUP(C51,[1]Blad1!$B:$B,[1]Blad1!$D:$D,"")</f>
        <v>x</v>
      </c>
    </row>
    <row r="52" spans="1:155">
      <c r="A52">
        <f t="shared" si="58"/>
        <v>0</v>
      </c>
      <c r="B52" s="1">
        <v>217973</v>
      </c>
      <c r="C52" s="101" t="s">
        <v>1531</v>
      </c>
      <c r="D52" s="1" t="s">
        <v>1878</v>
      </c>
      <c r="E52" s="1" t="s">
        <v>1947</v>
      </c>
      <c r="F52" s="10" t="b">
        <f t="shared" si="46"/>
        <v>1</v>
      </c>
      <c r="G52" s="10" t="b">
        <f>IF(NOT(ISBLANK($B52)),AND(F52=TRUE,NOT(COUNTIF('List of Values'!$AG$2:$AG$60,E52)=0)),"")</f>
        <v>1</v>
      </c>
      <c r="H52" s="1" t="s">
        <v>2002</v>
      </c>
      <c r="I52" s="10" t="b">
        <f t="shared" si="1"/>
        <v>1</v>
      </c>
      <c r="J52" s="10" t="b" cm="1">
        <f t="array" ref="J52">IF(NOT(ISBLANK($D52)),AND(I52=TRUE,LEN(H52)&lt;60,NOT(ISNUMBER(FIND('List of Values'!$C$2:$C$20,H52)))),"")</f>
        <v>1</v>
      </c>
      <c r="K52" s="101" t="s">
        <v>2377</v>
      </c>
      <c r="L52" s="10" t="b">
        <f t="shared" si="47"/>
        <v>1</v>
      </c>
      <c r="M52" s="10" t="b" cm="1">
        <f t="array" ref="M52">IF(NOT(ISBLANK($B52)),AND(L52=TRUE,LEN(K52)&lt;255,NOT(ISNUMBER(FIND('List of Values'!$C$2:$C$23,K52)))),"")</f>
        <v>1</v>
      </c>
      <c r="N52" s="1" t="s">
        <v>32</v>
      </c>
      <c r="O52" s="10" t="b">
        <f>IF(NOT(ISBLANK(#REF!)),TRUE,"")</f>
        <v>1</v>
      </c>
      <c r="P52" s="10" t="b" cm="1">
        <f t="array" ref="P52">IF(NOT(ISBLANK(#REF!)),AND(O52=TRUE,LEN(N52)&lt;255,NOT(ISNUMBER(FIND('List of Values'!$C$2:$C$20,N52)))),"")</f>
        <v>1</v>
      </c>
      <c r="Q52" s="1" t="s">
        <v>33</v>
      </c>
      <c r="R52" s="10" t="b">
        <f t="shared" si="48"/>
        <v>1</v>
      </c>
      <c r="S52" s="10" t="b">
        <f>IF(NOT(ISBLANK($B52)),AND(R52=TRUE,NOT(COUNTIF('List of Values'!$AH$2:$AH$60,Q52)=0)),"")</f>
        <v>1</v>
      </c>
      <c r="T52" s="1" t="s">
        <v>1949</v>
      </c>
      <c r="U52" s="10" t="b">
        <f t="shared" si="49"/>
        <v>1</v>
      </c>
      <c r="V52" s="10" t="b">
        <f>IF(NOT(ISBLANK($B52)),AND(U52=TRUE,NOT(COUNTIF('List of Values'!$AG$2:$AG$60,T52)=0)),"")</f>
        <v>1</v>
      </c>
      <c r="W52" s="1" t="s">
        <v>2002</v>
      </c>
      <c r="X52" s="10" t="b">
        <f t="shared" si="5"/>
        <v>1</v>
      </c>
      <c r="Y52" s="10" t="b" cm="1">
        <f t="array" ref="Y52">IF(NOT(ISBLANK($D52)),AND(X52=TRUE,LEN(W52)&lt;60,NOT(ISNUMBER(FIND('List of Values'!$C$2:$C$20,W52)))),"")</f>
        <v>1</v>
      </c>
      <c r="Z52" s="101" t="s">
        <v>2003</v>
      </c>
      <c r="AA52" s="10" t="b">
        <f t="shared" si="50"/>
        <v>1</v>
      </c>
      <c r="AB52" s="10" t="b" cm="1">
        <f t="array" ref="AB52">IF(NOT(ISBLANK($B52)),AND(AA52=TRUE,LEN(Z52)&lt;255,NOT(ISNUMBER(FIND('List of Values'!$C$2:$C$23,Z52)))),"")</f>
        <v>1</v>
      </c>
      <c r="AC52" s="1" t="s">
        <v>32</v>
      </c>
      <c r="AD52" s="10" t="b">
        <f>IF(NOT(ISBLANK(#REF!)),TRUE,"")</f>
        <v>1</v>
      </c>
      <c r="AE52" s="10" t="b" cm="1">
        <f t="array" ref="AE52">IF(NOT(ISBLANK(#REF!)),AND(AD52=TRUE,LEN(AC52)&lt;255,NOT(ISNUMBER(FIND('List of Values'!$C$2:$C$20,AC52)))),"")</f>
        <v>1</v>
      </c>
      <c r="AF52" s="1" t="s">
        <v>33</v>
      </c>
      <c r="AG52" s="10" t="b">
        <f t="shared" si="51"/>
        <v>1</v>
      </c>
      <c r="AH52" s="10" t="b">
        <f>IF(NOT(ISBLANK($B52)),AND(AG52=TRUE,NOT(COUNTIF('List of Values'!$AH$2:$AH$60,AF52)=0)),"")</f>
        <v>1</v>
      </c>
      <c r="AI52" s="1" t="s">
        <v>1949</v>
      </c>
      <c r="AJ52" s="10" t="b">
        <f t="shared" si="52"/>
        <v>1</v>
      </c>
      <c r="AK52" s="10" t="b">
        <f>IF(NOT(ISBLANK($B52)),AND(AJ52=TRUE,NOT(COUNTIF('List of Values'!$AG$2:$AG$60,AI52)=0)),"")</f>
        <v>1</v>
      </c>
      <c r="AL52" s="1" t="s">
        <v>1958</v>
      </c>
      <c r="AM52" s="10" t="b">
        <f t="shared" si="9"/>
        <v>1</v>
      </c>
      <c r="AN52" s="10" t="b" cm="1">
        <f t="array" ref="AN52">IF(NOT(ISBLANK($D52)),AND(AM52=TRUE,LEN(AL52)&lt;60,NOT(ISNUMBER(FIND('List of Values'!$C$2:$C$20,AL52)))),"")</f>
        <v>1</v>
      </c>
      <c r="AO52" s="1" t="s">
        <v>2004</v>
      </c>
      <c r="AP52" s="10" t="b">
        <f t="shared" si="53"/>
        <v>1</v>
      </c>
      <c r="AQ52" s="10" t="b" cm="1">
        <f t="array" ref="AQ52">IF(NOT(ISBLANK($B52)),AND(AP52=TRUE,LEN(AO52)&lt;255,NOT(ISNUMBER(FIND('List of Values'!$C$2:$C$23,AO52)))),"")</f>
        <v>1</v>
      </c>
      <c r="AR52" s="1" t="s">
        <v>38</v>
      </c>
      <c r="AS52" s="10" t="b">
        <f>IF(NOT(ISBLANK(#REF!)),TRUE,"")</f>
        <v>1</v>
      </c>
      <c r="AT52" s="10" t="b" cm="1">
        <f t="array" ref="AT52">IF(NOT(ISBLANK(#REF!)),AND(AS52=TRUE,LEN(AR52)&lt;255,NOT(ISNUMBER(FIND('List of Values'!$C$2:$C$20,AR52)))),"")</f>
        <v>1</v>
      </c>
      <c r="AU52" s="1" t="s">
        <v>1952</v>
      </c>
      <c r="AV52" s="10" t="b">
        <f t="shared" si="54"/>
        <v>1</v>
      </c>
      <c r="AW52" s="10" t="b">
        <f>IF(NOT(ISBLANK($B52)),AND(AV52=TRUE,NOT(COUNTIF('List of Values'!$AH$2:$AH$60,AU52)=0)),"")</f>
        <v>1</v>
      </c>
      <c r="AX52" s="1" t="s">
        <v>1947</v>
      </c>
      <c r="AY52" s="10" t="b">
        <f t="shared" si="55"/>
        <v>1</v>
      </c>
      <c r="AZ52" s="10" t="b">
        <f>IF(NOT(ISBLANK($B52)),AND(AY52=TRUE,NOT(COUNTIF('List of Values'!$AG$2:$AG$60,AX52)=0)),"")</f>
        <v>1</v>
      </c>
      <c r="BA52" s="1" t="s">
        <v>1958</v>
      </c>
      <c r="BB52" s="10" t="b">
        <f t="shared" si="13"/>
        <v>1</v>
      </c>
      <c r="BC52" s="10" t="b" cm="1">
        <f t="array" ref="BC52">IF(NOT(ISBLANK($D52)),AND(BB52=TRUE,LEN(BA52)&lt;60,NOT(ISNUMBER(FIND('List of Values'!$C$2:$C$20,BA52)))),"")</f>
        <v>1</v>
      </c>
      <c r="BD52" s="1" t="s">
        <v>2378</v>
      </c>
      <c r="BE52" s="10" t="b">
        <f t="shared" si="56"/>
        <v>1</v>
      </c>
      <c r="BF52" s="10" t="b" cm="1">
        <f t="array" ref="BF52">IF(NOT(ISBLANK($B52)),AND(BE52=TRUE,LEN(BD52)&lt;255,NOT(ISNUMBER(FIND('List of Values'!$C$2:$C$23,BD52)))),"")</f>
        <v>1</v>
      </c>
      <c r="BG52" s="1" t="s">
        <v>38</v>
      </c>
      <c r="BH52" s="10" t="b">
        <f>IF(NOT(ISBLANK(#REF!)),TRUE,"")</f>
        <v>1</v>
      </c>
      <c r="BI52" s="10" t="b" cm="1">
        <f t="array" ref="BI52">IF(NOT(ISBLANK(#REF!)),AND(BH52=TRUE,LEN(BG52)&lt;255,NOT(ISNUMBER(FIND('List of Values'!$C$2:$C$20,BG52)))),"")</f>
        <v>1</v>
      </c>
      <c r="BJ52" s="1" t="s">
        <v>1952</v>
      </c>
      <c r="BK52" s="10" t="b">
        <f t="shared" si="57"/>
        <v>1</v>
      </c>
      <c r="BL52" s="10" t="b">
        <f>IF(NOT(ISBLANK($B52)),AND(BK52=TRUE,NOT(COUNTIF('List of Values'!$AH$2:$AH$60,BJ52)=0)),"")</f>
        <v>1</v>
      </c>
      <c r="BM52" s="1"/>
      <c r="BN52" s="10" t="b">
        <f t="shared" si="16"/>
        <v>0</v>
      </c>
      <c r="BO52" s="10" t="b">
        <f>IF(NOT(ISBLANK($B52)),AND(BN52=TRUE,NOT(COUNTIF('List of Values'!$AG$2:$AG$60,BM52)=0)),"")</f>
        <v>0</v>
      </c>
      <c r="BP52" s="1"/>
      <c r="BQ52" s="10" t="b">
        <f t="shared" si="17"/>
        <v>1</v>
      </c>
      <c r="BR52" s="10" t="b" cm="1">
        <f t="array" ref="BR52">IF(NOT(ISBLANK($D52)),AND(BQ52=TRUE,LEN(BP52)&lt;60,NOT(ISNUMBER(FIND('List of Values'!$C$2:$C$20,BP52)))),"")</f>
        <v>1</v>
      </c>
      <c r="BS52" s="1"/>
      <c r="BT52" s="10" t="b">
        <f t="shared" si="18"/>
        <v>0</v>
      </c>
      <c r="BU52" s="10" t="b" cm="1">
        <f t="array" ref="BU52">IF(NOT(ISBLANK($B52)),AND(BT52=TRUE,LEN(BS52)&lt;255,NOT(ISNUMBER(FIND('List of Values'!$C$2:$C$23,BS52)))),"")</f>
        <v>0</v>
      </c>
      <c r="BV52" s="1"/>
      <c r="BW52" s="10" t="b">
        <f t="shared" si="19"/>
        <v>1</v>
      </c>
      <c r="BX52" s="10" t="b" cm="1">
        <f t="array" ref="BX52">IF(NOT(ISBLANK($D52)),AND(BW52=TRUE,LEN(BV52)&lt;255,NOT(ISNUMBER(FIND('List of Values'!$C$2:$C$20,BV52)))),"")</f>
        <v>1</v>
      </c>
      <c r="BY52" s="1"/>
      <c r="BZ52" s="10" t="b">
        <f t="shared" si="20"/>
        <v>0</v>
      </c>
      <c r="CA52" s="10" t="b">
        <f>IF(NOT(ISBLANK($B52)),AND(BZ52=TRUE,NOT(COUNTIF('List of Values'!$AH$2:$AH$60,BY52)=0)),"")</f>
        <v>0</v>
      </c>
      <c r="CB52" s="1"/>
      <c r="CC52" s="10" t="b">
        <f t="shared" si="21"/>
        <v>0</v>
      </c>
      <c r="CD52" s="10" t="b">
        <f>IF(NOT(ISBLANK($B52)),AND(CC52=TRUE,NOT(COUNTIF('List of Values'!$AG$2:$AG$60,CB52)=0)),"")</f>
        <v>0</v>
      </c>
      <c r="CE52" s="1"/>
      <c r="CF52" s="10" t="b">
        <f t="shared" si="22"/>
        <v>1</v>
      </c>
      <c r="CG52" s="10" t="b" cm="1">
        <f t="array" ref="CG52">IF(NOT(ISBLANK($D52)),AND(CF52=TRUE,LEN(CE52)&lt;60,NOT(ISNUMBER(FIND('List of Values'!$C$2:$C$20,CE52)))),"")</f>
        <v>1</v>
      </c>
      <c r="CH52" s="1"/>
      <c r="CI52" s="10" t="b">
        <f t="shared" si="23"/>
        <v>0</v>
      </c>
      <c r="CJ52" s="10" t="b" cm="1">
        <f t="array" ref="CJ52">IF(NOT(ISBLANK($B52)),AND(CI52=TRUE,LEN(CH52)&lt;255,NOT(ISNUMBER(FIND('List of Values'!$C$2:$C$23,CH52)))),"")</f>
        <v>0</v>
      </c>
      <c r="CK52" s="1"/>
      <c r="CL52" s="10" t="b">
        <f t="shared" si="24"/>
        <v>1</v>
      </c>
      <c r="CM52" s="10" t="b" cm="1">
        <f t="array" ref="CM52">IF(NOT(ISBLANK($D52)),AND(CL52=TRUE,LEN(CK52)&lt;255,NOT(ISNUMBER(FIND('List of Values'!$C$2:$C$20,CK52)))),"")</f>
        <v>1</v>
      </c>
      <c r="CN52" s="1"/>
      <c r="CO52" s="10" t="b">
        <f t="shared" si="25"/>
        <v>0</v>
      </c>
      <c r="CP52" s="10" t="b">
        <f>IF(NOT(ISBLANK($B52)),AND(CO52=TRUE,NOT(COUNTIF('List of Values'!$AH$2:$AH$60,CN52)=0)),"")</f>
        <v>0</v>
      </c>
      <c r="CQ52" s="1"/>
      <c r="CR52" s="10" t="b">
        <f t="shared" si="26"/>
        <v>0</v>
      </c>
      <c r="CS52" s="10" t="b">
        <f>IF(NOT(ISBLANK($B52)),AND(CR52=TRUE,NOT(COUNTIF('List of Values'!$AG$2:$AG$60,CQ52)=0)),"")</f>
        <v>0</v>
      </c>
      <c r="CT52" s="1"/>
      <c r="CU52" s="10" t="b">
        <f t="shared" si="27"/>
        <v>1</v>
      </c>
      <c r="CV52" s="10" t="b" cm="1">
        <f t="array" ref="CV52">IF(NOT(ISBLANK($D52)),AND(CU52=TRUE,LEN(CT52)&lt;60,NOT(ISNUMBER(FIND('List of Values'!$C$2:$C$20,CT52)))),"")</f>
        <v>1</v>
      </c>
      <c r="CW52" s="1"/>
      <c r="CX52" s="10" t="b">
        <f t="shared" si="28"/>
        <v>0</v>
      </c>
      <c r="CY52" s="10" t="b" cm="1">
        <f t="array" ref="CY52">IF(NOT(ISBLANK($B52)),AND(CX52=TRUE,LEN(CW52)&lt;255,NOT(ISNUMBER(FIND('List of Values'!$C$2:$C$23,CW52)))),"")</f>
        <v>0</v>
      </c>
      <c r="CZ52" s="1"/>
      <c r="DA52" s="10" t="b">
        <f t="shared" si="29"/>
        <v>1</v>
      </c>
      <c r="DB52" s="10" t="b" cm="1">
        <f t="array" ref="DB52">IF(NOT(ISBLANK($D52)),AND(DA52=TRUE,LEN(CZ52)&lt;255,NOT(ISNUMBER(FIND('List of Values'!$C$2:$C$20,CZ52)))),"")</f>
        <v>1</v>
      </c>
      <c r="DC52" s="1"/>
      <c r="DD52" s="10" t="b">
        <f t="shared" si="30"/>
        <v>0</v>
      </c>
      <c r="DE52" s="10" t="b">
        <f>IF(NOT(ISBLANK($B52)),AND(DD52=TRUE,NOT(COUNTIF('List of Values'!$AH$2:$AH$60,DC52)=0)),"")</f>
        <v>0</v>
      </c>
      <c r="DF52" s="1"/>
      <c r="DG52" s="10" t="b">
        <f t="shared" si="31"/>
        <v>0</v>
      </c>
      <c r="DH52" s="10" t="b">
        <f>IF(NOT(ISBLANK($B52)),AND(DG52=TRUE,NOT(COUNTIF('List of Values'!$AG$2:$AG$60,DF52)=0)),"")</f>
        <v>0</v>
      </c>
      <c r="DI52" s="1"/>
      <c r="DJ52" s="10" t="b">
        <f t="shared" si="32"/>
        <v>1</v>
      </c>
      <c r="DK52" s="10" t="b" cm="1">
        <f t="array" ref="DK52">IF(NOT(ISBLANK($D52)),AND(DJ52=TRUE,LEN(DI52)&lt;60,NOT(ISNUMBER(FIND('List of Values'!$C$2:$C$20,DI52)))),"")</f>
        <v>1</v>
      </c>
      <c r="DL52" s="1"/>
      <c r="DM52" s="10" t="b">
        <f t="shared" si="33"/>
        <v>0</v>
      </c>
      <c r="DN52" s="10" t="b" cm="1">
        <f t="array" ref="DN52">IF(NOT(ISBLANK($B52)),AND(DM52=TRUE,LEN(DL52)&lt;255,NOT(ISNUMBER(FIND('List of Values'!$C$2:$C$23,DL52)))),"")</f>
        <v>0</v>
      </c>
      <c r="DO52" s="1"/>
      <c r="DP52" s="10" t="b">
        <f t="shared" si="34"/>
        <v>1</v>
      </c>
      <c r="DQ52" s="10" t="b" cm="1">
        <f t="array" ref="DQ52">IF(NOT(ISBLANK($D52)),AND(DP52=TRUE,LEN(DO52)&lt;255,NOT(ISNUMBER(FIND('List of Values'!$C$2:$C$20,DO52)))),"")</f>
        <v>1</v>
      </c>
      <c r="DR52" s="1"/>
      <c r="DS52" s="10" t="b">
        <f t="shared" si="35"/>
        <v>0</v>
      </c>
      <c r="DT52" s="10" t="b">
        <f>IF(NOT(ISBLANK($B52)),AND(DS52=TRUE,NOT(COUNTIF('List of Values'!$AH$2:$AH$60,DR52)=0)),"")</f>
        <v>0</v>
      </c>
      <c r="DU52" s="1"/>
      <c r="DV52" s="10" t="b">
        <f t="shared" si="36"/>
        <v>0</v>
      </c>
      <c r="DW52" s="10" t="b">
        <f>IF(NOT(ISBLANK($B52)),AND(DV52=TRUE,NOT(COUNTIF('List of Values'!$AG$2:$AG$60,DU52)=0)),"")</f>
        <v>0</v>
      </c>
      <c r="DX52" s="1"/>
      <c r="DY52" s="10" t="b">
        <f t="shared" si="37"/>
        <v>1</v>
      </c>
      <c r="DZ52" s="10" t="b" cm="1">
        <f t="array" ref="DZ52">IF(NOT(ISBLANK($D52)),AND(DY52=TRUE,LEN(DX52)&lt;60,NOT(ISNUMBER(FIND('List of Values'!$C$2:$C$20,DX52)))),"")</f>
        <v>1</v>
      </c>
      <c r="EA52" s="1"/>
      <c r="EB52" s="10" t="b">
        <f t="shared" si="38"/>
        <v>0</v>
      </c>
      <c r="EC52" s="10" t="b" cm="1">
        <f t="array" ref="EC52">IF(NOT(ISBLANK($B52)),AND(EB52=TRUE,LEN(EA52)&lt;255,NOT(ISNUMBER(FIND('List of Values'!$C$2:$C$23,EA52)))),"")</f>
        <v>0</v>
      </c>
      <c r="ED52" s="1"/>
      <c r="EE52" s="10" t="b">
        <f t="shared" si="39"/>
        <v>1</v>
      </c>
      <c r="EF52" s="10" t="b" cm="1">
        <f t="array" ref="EF52">IF(NOT(ISBLANK($D52)),AND(EE52=TRUE,LEN(ED52)&lt;255,NOT(ISNUMBER(FIND('List of Values'!$C$2:$C$20,ED52)))),"")</f>
        <v>1</v>
      </c>
      <c r="EG52" s="1"/>
      <c r="EH52" s="10" t="b">
        <f t="shared" si="40"/>
        <v>0</v>
      </c>
      <c r="EI52" s="10" t="b">
        <f>IF(NOT(ISBLANK($B52)),AND(EH52=TRUE,NOT(COUNTIF('List of Values'!$AH$2:$AH$60,EG52)=0)),"")</f>
        <v>0</v>
      </c>
      <c r="EJ52" s="1"/>
      <c r="EK52" s="10" t="b">
        <f t="shared" si="41"/>
        <v>0</v>
      </c>
      <c r="EL52" s="10" t="b">
        <f>IF(NOT(ISBLANK($B52)),AND(EK52=TRUE,NOT(COUNTIF('List of Values'!$AG$2:$AG$60,EJ52)=0)),"")</f>
        <v>0</v>
      </c>
      <c r="EM52" s="1"/>
      <c r="EN52" s="10" t="b">
        <f t="shared" si="42"/>
        <v>1</v>
      </c>
      <c r="EO52" s="10" t="b" cm="1">
        <f t="array" ref="EO52">IF(NOT(ISBLANK($D52)),AND(EN52=TRUE,LEN(EM52)&lt;60,NOT(ISNUMBER(FIND('List of Values'!$C$2:$C$20,EM52)))),"")</f>
        <v>1</v>
      </c>
      <c r="EP52" s="1"/>
      <c r="EQ52" s="10" t="b">
        <f t="shared" si="43"/>
        <v>0</v>
      </c>
      <c r="ER52" s="10" t="b" cm="1">
        <f t="array" ref="ER52">IF(NOT(ISBLANK($B52)),AND(EQ52=TRUE,LEN(EP52)&lt;255,NOT(ISNUMBER(FIND('List of Values'!$C$2:$C$23,EP52)))),"")</f>
        <v>0</v>
      </c>
      <c r="ES52" s="1"/>
      <c r="ET52" s="10" t="b">
        <f t="shared" si="44"/>
        <v>1</v>
      </c>
      <c r="EU52" s="10" t="b" cm="1">
        <f t="array" ref="EU52">IF(NOT(ISBLANK($D52)),AND(ET52=TRUE,LEN(ES52)&lt;255,NOT(ISNUMBER(FIND('List of Values'!$C$2:$C$20,ES52)))),"")</f>
        <v>1</v>
      </c>
      <c r="EV52" s="1"/>
      <c r="EW52" s="10" t="b">
        <f t="shared" si="45"/>
        <v>0</v>
      </c>
      <c r="EX52" s="10" t="b">
        <f>IF(NOT(ISBLANK($B52)),AND(EW52=TRUE,NOT(COUNTIF('List of Values'!$AH$2:$AH$60,EV52)=0)),"")</f>
        <v>0</v>
      </c>
      <c r="EY52" s="60" t="str">
        <f>_xlfn.XLOOKUP(C52,[1]Blad1!$B:$B,[1]Blad1!$D:$D,"")</f>
        <v>x</v>
      </c>
    </row>
    <row r="53" spans="1:155">
      <c r="A53">
        <f t="shared" si="58"/>
        <v>0</v>
      </c>
      <c r="B53" s="1">
        <v>217977</v>
      </c>
      <c r="C53" s="101">
        <v>3680</v>
      </c>
      <c r="D53" s="1" t="s">
        <v>1879</v>
      </c>
      <c r="E53" s="1" t="s">
        <v>1947</v>
      </c>
      <c r="F53" s="10" t="b">
        <f t="shared" si="46"/>
        <v>1</v>
      </c>
      <c r="G53" s="10" t="b">
        <f>IF(NOT(ISBLANK($B53)),AND(F53=TRUE,NOT(COUNTIF('List of Values'!$AG$2:$AG$60,E53)=0)),"")</f>
        <v>1</v>
      </c>
      <c r="H53" s="1" t="s">
        <v>1996</v>
      </c>
      <c r="I53" s="10" t="b">
        <f t="shared" si="1"/>
        <v>1</v>
      </c>
      <c r="J53" s="10" t="b" cm="1">
        <f t="array" ref="J53">IF(NOT(ISBLANK($D53)),AND(I53=TRUE,LEN(H53)&lt;60,NOT(ISNUMBER(FIND('List of Values'!$C$2:$C$20,H53)))),"")</f>
        <v>1</v>
      </c>
      <c r="K53" s="101" t="s">
        <v>2333</v>
      </c>
      <c r="L53" s="10" t="b">
        <f t="shared" si="47"/>
        <v>1</v>
      </c>
      <c r="M53" s="10" t="b" cm="1">
        <f t="array" ref="M53">IF(NOT(ISBLANK($B53)),AND(L53=TRUE,LEN(K53)&lt;255,NOT(ISNUMBER(FIND('List of Values'!$C$2:$C$23,K53)))),"")</f>
        <v>1</v>
      </c>
      <c r="N53" s="1" t="s">
        <v>32</v>
      </c>
      <c r="O53" s="10" t="b">
        <f>IF(NOT(ISBLANK(#REF!)),TRUE,"")</f>
        <v>1</v>
      </c>
      <c r="P53" s="10" t="b" cm="1">
        <f t="array" ref="P53">IF(NOT(ISBLANK(#REF!)),AND(O53=TRUE,LEN(N53)&lt;255,NOT(ISNUMBER(FIND('List of Values'!$C$2:$C$20,N53)))),"")</f>
        <v>1</v>
      </c>
      <c r="Q53" s="1" t="s">
        <v>1952</v>
      </c>
      <c r="R53" s="10" t="b">
        <f t="shared" si="48"/>
        <v>1</v>
      </c>
      <c r="S53" s="10" t="b">
        <f>IF(NOT(ISBLANK($B53)),AND(R53=TRUE,NOT(COUNTIF('List of Values'!$AH$2:$AH$60,Q53)=0)),"")</f>
        <v>1</v>
      </c>
      <c r="T53" s="1" t="s">
        <v>1947</v>
      </c>
      <c r="U53" s="10" t="b">
        <f t="shared" si="49"/>
        <v>1</v>
      </c>
      <c r="V53" s="10" t="b">
        <f>IF(NOT(ISBLANK($B53)),AND(U53=TRUE,NOT(COUNTIF('List of Values'!$AG$2:$AG$60,T53)=0)),"")</f>
        <v>1</v>
      </c>
      <c r="W53" s="1" t="s">
        <v>1996</v>
      </c>
      <c r="X53" s="10" t="b">
        <f t="shared" si="5"/>
        <v>1</v>
      </c>
      <c r="Y53" s="10" t="b" cm="1">
        <f t="array" ref="Y53">IF(NOT(ISBLANK($D53)),AND(X53=TRUE,LEN(W53)&lt;60,NOT(ISNUMBER(FIND('List of Values'!$C$2:$C$20,W53)))),"")</f>
        <v>1</v>
      </c>
      <c r="Z53" s="1" t="s">
        <v>2379</v>
      </c>
      <c r="AA53" s="10" t="b">
        <f t="shared" si="50"/>
        <v>1</v>
      </c>
      <c r="AB53" s="10" t="b" cm="1">
        <f t="array" ref="AB53">IF(NOT(ISBLANK($B53)),AND(AA53=TRUE,LEN(Z53)&lt;255,NOT(ISNUMBER(FIND('List of Values'!$C$2:$C$23,Z53)))),"")</f>
        <v>1</v>
      </c>
      <c r="AC53" s="1" t="s">
        <v>32</v>
      </c>
      <c r="AD53" s="10" t="b">
        <f>IF(NOT(ISBLANK(#REF!)),TRUE,"")</f>
        <v>1</v>
      </c>
      <c r="AE53" s="10" t="b" cm="1">
        <f t="array" ref="AE53">IF(NOT(ISBLANK(#REF!)),AND(AD53=TRUE,LEN(AC53)&lt;255,NOT(ISNUMBER(FIND('List of Values'!$C$2:$C$20,AC53)))),"")</f>
        <v>1</v>
      </c>
      <c r="AF53" s="1" t="s">
        <v>1457</v>
      </c>
      <c r="AG53" s="10" t="b">
        <f t="shared" si="51"/>
        <v>1</v>
      </c>
      <c r="AH53" s="10" t="b">
        <f>IF(NOT(ISBLANK($B53)),AND(AG53=TRUE,NOT(COUNTIF('List of Values'!$AH$2:$AH$60,AF53)=0)),"")</f>
        <v>1</v>
      </c>
      <c r="AI53" s="1" t="s">
        <v>1947</v>
      </c>
      <c r="AJ53" s="10" t="b">
        <f t="shared" si="52"/>
        <v>1</v>
      </c>
      <c r="AK53" s="10" t="b">
        <f>IF(NOT(ISBLANK($B53)),AND(AJ53=TRUE,NOT(COUNTIF('List of Values'!$AG$2:$AG$60,AI53)=0)),"")</f>
        <v>1</v>
      </c>
      <c r="AL53" s="1" t="s">
        <v>2380</v>
      </c>
      <c r="AM53" s="10" t="b">
        <f t="shared" si="9"/>
        <v>1</v>
      </c>
      <c r="AN53" s="10" t="b" cm="1">
        <f t="array" ref="AN53">IF(NOT(ISBLANK($D53)),AND(AM53=TRUE,LEN(AL53)&lt;60,NOT(ISNUMBER(FIND('List of Values'!$C$2:$C$20,AL53)))),"")</f>
        <v>1</v>
      </c>
      <c r="AO53" s="1" t="s">
        <v>2381</v>
      </c>
      <c r="AP53" s="10" t="b">
        <f t="shared" si="53"/>
        <v>1</v>
      </c>
      <c r="AQ53" s="10" t="b" cm="1">
        <f t="array" ref="AQ53">IF(NOT(ISBLANK($B53)),AND(AP53=TRUE,LEN(AO53)&lt;255,NOT(ISNUMBER(FIND('List of Values'!$C$2:$C$23,AO53)))),"")</f>
        <v>1</v>
      </c>
      <c r="AR53" s="1" t="s">
        <v>38</v>
      </c>
      <c r="AS53" s="10" t="b">
        <f>IF(NOT(ISBLANK(#REF!)),TRUE,"")</f>
        <v>1</v>
      </c>
      <c r="AT53" s="10" t="b" cm="1">
        <f t="array" ref="AT53">IF(NOT(ISBLANK(#REF!)),AND(AS53=TRUE,LEN(AR53)&lt;255,NOT(ISNUMBER(FIND('List of Values'!$C$2:$C$20,AR53)))),"")</f>
        <v>1</v>
      </c>
      <c r="AU53" s="1" t="s">
        <v>1952</v>
      </c>
      <c r="AV53" s="10" t="b">
        <f t="shared" si="54"/>
        <v>1</v>
      </c>
      <c r="AW53" s="10" t="b">
        <f>IF(NOT(ISBLANK($B53)),AND(AV53=TRUE,NOT(COUNTIF('List of Values'!$AH$2:$AH$60,AU53)=0)),"")</f>
        <v>1</v>
      </c>
      <c r="AX53" s="1" t="s">
        <v>1947</v>
      </c>
      <c r="AY53" s="10" t="b">
        <f t="shared" si="55"/>
        <v>1</v>
      </c>
      <c r="AZ53" s="10" t="b">
        <f>IF(NOT(ISBLANK($B53)),AND(AY53=TRUE,NOT(COUNTIF('List of Values'!$AG$2:$AG$60,AX53)=0)),"")</f>
        <v>1</v>
      </c>
      <c r="BA53" s="1" t="s">
        <v>2380</v>
      </c>
      <c r="BB53" s="10" t="b">
        <f t="shared" si="13"/>
        <v>1</v>
      </c>
      <c r="BC53" s="10" t="b" cm="1">
        <f t="array" ref="BC53">IF(NOT(ISBLANK($D53)),AND(BB53=TRUE,LEN(BA53)&lt;60,NOT(ISNUMBER(FIND('List of Values'!$C$2:$C$20,BA53)))),"")</f>
        <v>1</v>
      </c>
      <c r="BD53" s="101" t="s">
        <v>2382</v>
      </c>
      <c r="BE53" s="10" t="b">
        <f t="shared" si="56"/>
        <v>1</v>
      </c>
      <c r="BF53" s="10" t="b" cm="1">
        <f t="array" ref="BF53">IF(NOT(ISBLANK($B53)),AND(BE53=TRUE,LEN(BD53)&lt;255,NOT(ISNUMBER(FIND('List of Values'!$C$2:$C$23,BD53)))),"")</f>
        <v>1</v>
      </c>
      <c r="BG53" s="1" t="s">
        <v>38</v>
      </c>
      <c r="BH53" s="10" t="b">
        <f>IF(NOT(ISBLANK(#REF!)),TRUE,"")</f>
        <v>1</v>
      </c>
      <c r="BI53" s="10" t="b" cm="1">
        <f t="array" ref="BI53">IF(NOT(ISBLANK(#REF!)),AND(BH53=TRUE,LEN(BG53)&lt;255,NOT(ISNUMBER(FIND('List of Values'!$C$2:$C$20,BG53)))),"")</f>
        <v>1</v>
      </c>
      <c r="BJ53" s="1" t="s">
        <v>1952</v>
      </c>
      <c r="BK53" s="10" t="b">
        <f t="shared" si="57"/>
        <v>1</v>
      </c>
      <c r="BL53" s="10" t="b">
        <f>IF(NOT(ISBLANK($B53)),AND(BK53=TRUE,NOT(COUNTIF('List of Values'!$AH$2:$AH$60,BJ53)=0)),"")</f>
        <v>1</v>
      </c>
      <c r="BM53" s="1" t="s">
        <v>1947</v>
      </c>
      <c r="BN53" s="10" t="b">
        <f t="shared" si="16"/>
        <v>1</v>
      </c>
      <c r="BO53" s="10" t="b">
        <f>IF(NOT(ISBLANK($B53)),AND(BN53=TRUE,NOT(COUNTIF('List of Values'!$AG$2:$AG$60,BM53)=0)),"")</f>
        <v>1</v>
      </c>
      <c r="BP53" s="1" t="s">
        <v>2383</v>
      </c>
      <c r="BQ53" s="10" t="b">
        <f t="shared" si="17"/>
        <v>1</v>
      </c>
      <c r="BR53" s="10" t="b" cm="1">
        <f t="array" ref="BR53">IF(NOT(ISBLANK($D53)),AND(BQ53=TRUE,LEN(BP53)&lt;60,NOT(ISNUMBER(FIND('List of Values'!$C$2:$C$20,BP53)))),"")</f>
        <v>1</v>
      </c>
      <c r="BS53" s="1" t="s">
        <v>2384</v>
      </c>
      <c r="BT53" s="10" t="b">
        <f t="shared" si="18"/>
        <v>1</v>
      </c>
      <c r="BU53" s="10" t="b" cm="1">
        <f t="array" ref="BU53">IF(NOT(ISBLANK($B53)),AND(BT53=TRUE,LEN(BS53)&lt;255,NOT(ISNUMBER(FIND('List of Values'!$C$2:$C$23,BS53)))),"")</f>
        <v>1</v>
      </c>
      <c r="BV53" s="1" t="s">
        <v>38</v>
      </c>
      <c r="BW53" s="10" t="b">
        <f t="shared" si="19"/>
        <v>1</v>
      </c>
      <c r="BX53" s="10" t="b" cm="1">
        <f t="array" ref="BX53">IF(NOT(ISBLANK($D53)),AND(BW53=TRUE,LEN(BV53)&lt;255,NOT(ISNUMBER(FIND('List of Values'!$C$2:$C$20,BV53)))),"")</f>
        <v>1</v>
      </c>
      <c r="BY53" s="1" t="s">
        <v>1952</v>
      </c>
      <c r="BZ53" s="10" t="b">
        <f t="shared" si="20"/>
        <v>1</v>
      </c>
      <c r="CA53" s="10" t="b">
        <f>IF(NOT(ISBLANK($B53)),AND(BZ53=TRUE,NOT(COUNTIF('List of Values'!$AH$2:$AH$60,BY53)=0)),"")</f>
        <v>1</v>
      </c>
      <c r="CB53" s="1"/>
      <c r="CC53" s="10" t="b">
        <f t="shared" si="21"/>
        <v>0</v>
      </c>
      <c r="CD53" s="10" t="b">
        <f>IF(NOT(ISBLANK($B53)),AND(CC53=TRUE,NOT(COUNTIF('List of Values'!$AG$2:$AG$60,CB53)=0)),"")</f>
        <v>0</v>
      </c>
      <c r="CE53" s="1"/>
      <c r="CF53" s="10" t="b">
        <f t="shared" si="22"/>
        <v>1</v>
      </c>
      <c r="CG53" s="10" t="b" cm="1">
        <f t="array" ref="CG53">IF(NOT(ISBLANK($D53)),AND(CF53=TRUE,LEN(CE53)&lt;60,NOT(ISNUMBER(FIND('List of Values'!$C$2:$C$20,CE53)))),"")</f>
        <v>1</v>
      </c>
      <c r="CH53" s="1"/>
      <c r="CI53" s="10" t="b">
        <f t="shared" si="23"/>
        <v>0</v>
      </c>
      <c r="CJ53" s="10" t="b" cm="1">
        <f t="array" ref="CJ53">IF(NOT(ISBLANK($B53)),AND(CI53=TRUE,LEN(CH53)&lt;255,NOT(ISNUMBER(FIND('List of Values'!$C$2:$C$23,CH53)))),"")</f>
        <v>0</v>
      </c>
      <c r="CK53" s="1"/>
      <c r="CL53" s="10" t="b">
        <f t="shared" si="24"/>
        <v>1</v>
      </c>
      <c r="CM53" s="10" t="b" cm="1">
        <f t="array" ref="CM53">IF(NOT(ISBLANK($D53)),AND(CL53=TRUE,LEN(CK53)&lt;255,NOT(ISNUMBER(FIND('List of Values'!$C$2:$C$20,CK53)))),"")</f>
        <v>1</v>
      </c>
      <c r="CN53" s="1"/>
      <c r="CO53" s="10" t="b">
        <f t="shared" si="25"/>
        <v>0</v>
      </c>
      <c r="CP53" s="10" t="b">
        <f>IF(NOT(ISBLANK($B53)),AND(CO53=TRUE,NOT(COUNTIF('List of Values'!$AH$2:$AH$60,CN53)=0)),"")</f>
        <v>0</v>
      </c>
      <c r="CQ53" s="1"/>
      <c r="CR53" s="10" t="b">
        <f t="shared" si="26"/>
        <v>0</v>
      </c>
      <c r="CS53" s="10" t="b">
        <f>IF(NOT(ISBLANK($B53)),AND(CR53=TRUE,NOT(COUNTIF('List of Values'!$AG$2:$AG$60,CQ53)=0)),"")</f>
        <v>0</v>
      </c>
      <c r="CT53" s="1"/>
      <c r="CU53" s="10" t="b">
        <f t="shared" si="27"/>
        <v>1</v>
      </c>
      <c r="CV53" s="10" t="b" cm="1">
        <f t="array" ref="CV53">IF(NOT(ISBLANK($D53)),AND(CU53=TRUE,LEN(CT53)&lt;60,NOT(ISNUMBER(FIND('List of Values'!$C$2:$C$20,CT53)))),"")</f>
        <v>1</v>
      </c>
      <c r="CW53" s="1"/>
      <c r="CX53" s="10" t="b">
        <f t="shared" si="28"/>
        <v>0</v>
      </c>
      <c r="CY53" s="10" t="b" cm="1">
        <f t="array" ref="CY53">IF(NOT(ISBLANK($B53)),AND(CX53=TRUE,LEN(CW53)&lt;255,NOT(ISNUMBER(FIND('List of Values'!$C$2:$C$23,CW53)))),"")</f>
        <v>0</v>
      </c>
      <c r="CZ53" s="1"/>
      <c r="DA53" s="10" t="b">
        <f t="shared" si="29"/>
        <v>1</v>
      </c>
      <c r="DB53" s="10" t="b" cm="1">
        <f t="array" ref="DB53">IF(NOT(ISBLANK($D53)),AND(DA53=TRUE,LEN(CZ53)&lt;255,NOT(ISNUMBER(FIND('List of Values'!$C$2:$C$20,CZ53)))),"")</f>
        <v>1</v>
      </c>
      <c r="DC53" s="1"/>
      <c r="DD53" s="10" t="b">
        <f t="shared" si="30"/>
        <v>0</v>
      </c>
      <c r="DE53" s="10" t="b">
        <f>IF(NOT(ISBLANK($B53)),AND(DD53=TRUE,NOT(COUNTIF('List of Values'!$AH$2:$AH$60,DC53)=0)),"")</f>
        <v>0</v>
      </c>
      <c r="DF53" s="1"/>
      <c r="DG53" s="10" t="b">
        <f t="shared" si="31"/>
        <v>0</v>
      </c>
      <c r="DH53" s="10" t="b">
        <f>IF(NOT(ISBLANK($B53)),AND(DG53=TRUE,NOT(COUNTIF('List of Values'!$AG$2:$AG$60,DF53)=0)),"")</f>
        <v>0</v>
      </c>
      <c r="DI53" s="1"/>
      <c r="DJ53" s="10" t="b">
        <f t="shared" si="32"/>
        <v>1</v>
      </c>
      <c r="DK53" s="10" t="b" cm="1">
        <f t="array" ref="DK53">IF(NOT(ISBLANK($D53)),AND(DJ53=TRUE,LEN(DI53)&lt;60,NOT(ISNUMBER(FIND('List of Values'!$C$2:$C$20,DI53)))),"")</f>
        <v>1</v>
      </c>
      <c r="DL53" s="1"/>
      <c r="DM53" s="10" t="b">
        <f t="shared" si="33"/>
        <v>0</v>
      </c>
      <c r="DN53" s="10" t="b" cm="1">
        <f t="array" ref="DN53">IF(NOT(ISBLANK($B53)),AND(DM53=TRUE,LEN(DL53)&lt;255,NOT(ISNUMBER(FIND('List of Values'!$C$2:$C$23,DL53)))),"")</f>
        <v>0</v>
      </c>
      <c r="DO53" s="1"/>
      <c r="DP53" s="10" t="b">
        <f t="shared" si="34"/>
        <v>1</v>
      </c>
      <c r="DQ53" s="10" t="b" cm="1">
        <f t="array" ref="DQ53">IF(NOT(ISBLANK($D53)),AND(DP53=TRUE,LEN(DO53)&lt;255,NOT(ISNUMBER(FIND('List of Values'!$C$2:$C$20,DO53)))),"")</f>
        <v>1</v>
      </c>
      <c r="DR53" s="1"/>
      <c r="DS53" s="10" t="b">
        <f t="shared" si="35"/>
        <v>0</v>
      </c>
      <c r="DT53" s="10" t="b">
        <f>IF(NOT(ISBLANK($B53)),AND(DS53=TRUE,NOT(COUNTIF('List of Values'!$AH$2:$AH$60,DR53)=0)),"")</f>
        <v>0</v>
      </c>
      <c r="DU53" s="1"/>
      <c r="DV53" s="10" t="b">
        <f t="shared" si="36"/>
        <v>0</v>
      </c>
      <c r="DW53" s="10" t="b">
        <f>IF(NOT(ISBLANK($B53)),AND(DV53=TRUE,NOT(COUNTIF('List of Values'!$AG$2:$AG$60,DU53)=0)),"")</f>
        <v>0</v>
      </c>
      <c r="DX53" s="1"/>
      <c r="DY53" s="10" t="b">
        <f t="shared" si="37"/>
        <v>1</v>
      </c>
      <c r="DZ53" s="10" t="b" cm="1">
        <f t="array" ref="DZ53">IF(NOT(ISBLANK($D53)),AND(DY53=TRUE,LEN(DX53)&lt;60,NOT(ISNUMBER(FIND('List of Values'!$C$2:$C$20,DX53)))),"")</f>
        <v>1</v>
      </c>
      <c r="EA53" s="1"/>
      <c r="EB53" s="10" t="b">
        <f t="shared" si="38"/>
        <v>0</v>
      </c>
      <c r="EC53" s="10" t="b" cm="1">
        <f t="array" ref="EC53">IF(NOT(ISBLANK($B53)),AND(EB53=TRUE,LEN(EA53)&lt;255,NOT(ISNUMBER(FIND('List of Values'!$C$2:$C$23,EA53)))),"")</f>
        <v>0</v>
      </c>
      <c r="ED53" s="1"/>
      <c r="EE53" s="10" t="b">
        <f t="shared" si="39"/>
        <v>1</v>
      </c>
      <c r="EF53" s="10" t="b" cm="1">
        <f t="array" ref="EF53">IF(NOT(ISBLANK($D53)),AND(EE53=TRUE,LEN(ED53)&lt;255,NOT(ISNUMBER(FIND('List of Values'!$C$2:$C$20,ED53)))),"")</f>
        <v>1</v>
      </c>
      <c r="EG53" s="1"/>
      <c r="EH53" s="10" t="b">
        <f t="shared" si="40"/>
        <v>0</v>
      </c>
      <c r="EI53" s="10" t="b">
        <f>IF(NOT(ISBLANK($B53)),AND(EH53=TRUE,NOT(COUNTIF('List of Values'!$AH$2:$AH$60,EG53)=0)),"")</f>
        <v>0</v>
      </c>
      <c r="EJ53" s="1"/>
      <c r="EK53" s="10" t="b">
        <f t="shared" si="41"/>
        <v>0</v>
      </c>
      <c r="EL53" s="10" t="b">
        <f>IF(NOT(ISBLANK($B53)),AND(EK53=TRUE,NOT(COUNTIF('List of Values'!$AG$2:$AG$60,EJ53)=0)),"")</f>
        <v>0</v>
      </c>
      <c r="EM53" s="1"/>
      <c r="EN53" s="10" t="b">
        <f t="shared" si="42"/>
        <v>1</v>
      </c>
      <c r="EO53" s="10" t="b" cm="1">
        <f t="array" ref="EO53">IF(NOT(ISBLANK($D53)),AND(EN53=TRUE,LEN(EM53)&lt;60,NOT(ISNUMBER(FIND('List of Values'!$C$2:$C$20,EM53)))),"")</f>
        <v>1</v>
      </c>
      <c r="EP53" s="1"/>
      <c r="EQ53" s="10" t="b">
        <f t="shared" si="43"/>
        <v>0</v>
      </c>
      <c r="ER53" s="10" t="b" cm="1">
        <f t="array" ref="ER53">IF(NOT(ISBLANK($B53)),AND(EQ53=TRUE,LEN(EP53)&lt;255,NOT(ISNUMBER(FIND('List of Values'!$C$2:$C$23,EP53)))),"")</f>
        <v>0</v>
      </c>
      <c r="ES53" s="1"/>
      <c r="ET53" s="10" t="b">
        <f t="shared" si="44"/>
        <v>1</v>
      </c>
      <c r="EU53" s="10" t="b" cm="1">
        <f t="array" ref="EU53">IF(NOT(ISBLANK($D53)),AND(ET53=TRUE,LEN(ES53)&lt;255,NOT(ISNUMBER(FIND('List of Values'!$C$2:$C$20,ES53)))),"")</f>
        <v>1</v>
      </c>
      <c r="EV53" s="1"/>
      <c r="EW53" s="10" t="b">
        <f t="shared" si="45"/>
        <v>0</v>
      </c>
      <c r="EX53" s="10" t="b">
        <f>IF(NOT(ISBLANK($B53)),AND(EW53=TRUE,NOT(COUNTIF('List of Values'!$AH$2:$AH$60,EV53)=0)),"")</f>
        <v>0</v>
      </c>
      <c r="EY53" t="str">
        <f>_xlfn.XLOOKUP(C53,[1]Blad1!$B:$B,[1]Blad1!$D:$D,"")</f>
        <v/>
      </c>
    </row>
    <row r="54" spans="1:155">
      <c r="A54">
        <f t="shared" si="58"/>
        <v>0</v>
      </c>
      <c r="B54" s="1">
        <v>217999</v>
      </c>
      <c r="C54" s="101">
        <v>156</v>
      </c>
      <c r="D54" s="1" t="s">
        <v>1880</v>
      </c>
      <c r="E54" s="1" t="s">
        <v>1947</v>
      </c>
      <c r="F54" s="10" t="b">
        <f t="shared" si="46"/>
        <v>1</v>
      </c>
      <c r="G54" s="10" t="b">
        <f>IF(NOT(ISBLANK($B54)),AND(F54=TRUE,NOT(COUNTIF('List of Values'!$AG$2:$AG$60,E54)=0)),"")</f>
        <v>1</v>
      </c>
      <c r="H54" s="1" t="s">
        <v>1958</v>
      </c>
      <c r="I54" s="10" t="b">
        <f t="shared" si="1"/>
        <v>1</v>
      </c>
      <c r="J54" s="10" t="b" cm="1">
        <f t="array" ref="J54">IF(NOT(ISBLANK($D54)),AND(I54=TRUE,LEN(H54)&lt;60,NOT(ISNUMBER(FIND('List of Values'!$C$2:$C$20,H54)))),"")</f>
        <v>1</v>
      </c>
      <c r="K54" s="101">
        <v>4589304400</v>
      </c>
      <c r="L54" s="10" t="b">
        <f t="shared" si="47"/>
        <v>1</v>
      </c>
      <c r="M54" s="10" t="b" cm="1">
        <f t="array" ref="M54">IF(NOT(ISBLANK($B54)),AND(L54=TRUE,LEN(K54)&lt;255,NOT(ISNUMBER(FIND('List of Values'!$C$2:$C$23,K54)))),"")</f>
        <v>1</v>
      </c>
      <c r="N54" s="1" t="s">
        <v>32</v>
      </c>
      <c r="O54" s="10" t="b">
        <f>IF(NOT(ISBLANK(#REF!)),TRUE,"")</f>
        <v>1</v>
      </c>
      <c r="P54" s="10" t="b" cm="1">
        <f t="array" ref="P54">IF(NOT(ISBLANK(#REF!)),AND(O54=TRUE,LEN(N54)&lt;255,NOT(ISNUMBER(FIND('List of Values'!$C$2:$C$20,N54)))),"")</f>
        <v>1</v>
      </c>
      <c r="Q54" s="1" t="s">
        <v>1952</v>
      </c>
      <c r="R54" s="10" t="b">
        <f t="shared" si="48"/>
        <v>1</v>
      </c>
      <c r="S54" s="10" t="b">
        <f>IF(NOT(ISBLANK($B54)),AND(R54=TRUE,NOT(COUNTIF('List of Values'!$AH$2:$AH$60,Q54)=0)),"")</f>
        <v>1</v>
      </c>
      <c r="T54" s="1" t="s">
        <v>1949</v>
      </c>
      <c r="U54" s="10" t="b">
        <f t="shared" si="49"/>
        <v>1</v>
      </c>
      <c r="V54" s="10" t="b">
        <f>IF(NOT(ISBLANK($B54)),AND(U54=TRUE,NOT(COUNTIF('List of Values'!$AG$2:$AG$60,T54)=0)),"")</f>
        <v>1</v>
      </c>
      <c r="W54" s="1" t="s">
        <v>1958</v>
      </c>
      <c r="X54" s="10" t="b">
        <f t="shared" si="5"/>
        <v>1</v>
      </c>
      <c r="Y54" s="10" t="b" cm="1">
        <f t="array" ref="Y54">IF(NOT(ISBLANK($D54)),AND(X54=TRUE,LEN(W54)&lt;60,NOT(ISNUMBER(FIND('List of Values'!$C$2:$C$20,W54)))),"")</f>
        <v>1</v>
      </c>
      <c r="Z54" s="1" t="s">
        <v>2204</v>
      </c>
      <c r="AA54" s="10" t="b">
        <f t="shared" si="50"/>
        <v>1</v>
      </c>
      <c r="AB54" s="10" t="b" cm="1">
        <f t="array" ref="AB54">IF(NOT(ISBLANK($B54)),AND(AA54=TRUE,LEN(Z54)&lt;255,NOT(ISNUMBER(FIND('List of Values'!$C$2:$C$23,Z54)))),"")</f>
        <v>1</v>
      </c>
      <c r="AC54" s="1" t="s">
        <v>32</v>
      </c>
      <c r="AD54" s="10" t="b">
        <f>IF(NOT(ISBLANK(#REF!)),TRUE,"")</f>
        <v>1</v>
      </c>
      <c r="AE54" s="10" t="b" cm="1">
        <f t="array" ref="AE54">IF(NOT(ISBLANK(#REF!)),AND(AD54=TRUE,LEN(AC54)&lt;255,NOT(ISNUMBER(FIND('List of Values'!$C$2:$C$20,AC54)))),"")</f>
        <v>1</v>
      </c>
      <c r="AF54" s="1" t="s">
        <v>1952</v>
      </c>
      <c r="AG54" s="10" t="b">
        <f t="shared" si="51"/>
        <v>1</v>
      </c>
      <c r="AH54" s="10" t="b">
        <f>IF(NOT(ISBLANK($B54)),AND(AG54=TRUE,NOT(COUNTIF('List of Values'!$AH$2:$AH$60,AF54)=0)),"")</f>
        <v>1</v>
      </c>
      <c r="AI54" s="1"/>
      <c r="AJ54" s="10" t="b">
        <f t="shared" si="52"/>
        <v>0</v>
      </c>
      <c r="AK54" s="10" t="b">
        <f>IF(NOT(ISBLANK($B54)),AND(AJ54=TRUE,NOT(COUNTIF('List of Values'!$AG$2:$AG$60,AI54)=0)),"")</f>
        <v>0</v>
      </c>
      <c r="AL54" s="1"/>
      <c r="AM54" s="10" t="b">
        <f t="shared" si="9"/>
        <v>1</v>
      </c>
      <c r="AN54" s="10" t="b" cm="1">
        <f t="array" ref="AN54">IF(NOT(ISBLANK($D54)),AND(AM54=TRUE,LEN(AL54)&lt;60,NOT(ISNUMBER(FIND('List of Values'!$C$2:$C$20,AL54)))),"")</f>
        <v>1</v>
      </c>
      <c r="AO54" s="1"/>
      <c r="AP54" s="10" t="b">
        <f t="shared" si="53"/>
        <v>0</v>
      </c>
      <c r="AQ54" s="10" t="b" cm="1">
        <f t="array" ref="AQ54">IF(NOT(ISBLANK($B54)),AND(AP54=TRUE,LEN(AO54)&lt;255,NOT(ISNUMBER(FIND('List of Values'!$C$2:$C$23,AO54)))),"")</f>
        <v>0</v>
      </c>
      <c r="AR54" s="1"/>
      <c r="AS54" s="10" t="b">
        <f>IF(NOT(ISBLANK(#REF!)),TRUE,"")</f>
        <v>1</v>
      </c>
      <c r="AT54" s="10" t="b" cm="1">
        <f t="array" ref="AT54">IF(NOT(ISBLANK(#REF!)),AND(AS54=TRUE,LEN(AR54)&lt;255,NOT(ISNUMBER(FIND('List of Values'!$C$2:$C$20,AR54)))),"")</f>
        <v>1</v>
      </c>
      <c r="AU54" s="1"/>
      <c r="AV54" s="10" t="b">
        <f t="shared" si="54"/>
        <v>0</v>
      </c>
      <c r="AW54" s="10" t="b">
        <f>IF(NOT(ISBLANK($B54)),AND(AV54=TRUE,NOT(COUNTIF('List of Values'!$AH$2:$AH$60,AU54)=0)),"")</f>
        <v>0</v>
      </c>
      <c r="AX54" s="1"/>
      <c r="AY54" s="10" t="b">
        <f t="shared" si="55"/>
        <v>0</v>
      </c>
      <c r="AZ54" s="10" t="b">
        <f>IF(NOT(ISBLANK($B54)),AND(AY54=TRUE,NOT(COUNTIF('List of Values'!$AG$2:$AG$60,AX54)=0)),"")</f>
        <v>0</v>
      </c>
      <c r="BA54" s="1"/>
      <c r="BB54" s="10" t="b">
        <f t="shared" si="13"/>
        <v>1</v>
      </c>
      <c r="BC54" s="10" t="b" cm="1">
        <f t="array" ref="BC54">IF(NOT(ISBLANK($D54)),AND(BB54=TRUE,LEN(BA54)&lt;60,NOT(ISNUMBER(FIND('List of Values'!$C$2:$C$20,BA54)))),"")</f>
        <v>1</v>
      </c>
      <c r="BD54" s="1"/>
      <c r="BE54" s="10" t="b">
        <f t="shared" si="56"/>
        <v>0</v>
      </c>
      <c r="BF54" s="10" t="b" cm="1">
        <f t="array" ref="BF54">IF(NOT(ISBLANK($B54)),AND(BE54=TRUE,LEN(BD54)&lt;255,NOT(ISNUMBER(FIND('List of Values'!$C$2:$C$23,BD54)))),"")</f>
        <v>0</v>
      </c>
      <c r="BG54" s="1"/>
      <c r="BH54" s="10" t="b">
        <f>IF(NOT(ISBLANK(#REF!)),TRUE,"")</f>
        <v>1</v>
      </c>
      <c r="BI54" s="10" t="b" cm="1">
        <f t="array" ref="BI54">IF(NOT(ISBLANK(#REF!)),AND(BH54=TRUE,LEN(BG54)&lt;255,NOT(ISNUMBER(FIND('List of Values'!$C$2:$C$20,BG54)))),"")</f>
        <v>1</v>
      </c>
      <c r="BJ54" s="1"/>
      <c r="BK54" s="10" t="b">
        <f t="shared" si="57"/>
        <v>0</v>
      </c>
      <c r="BL54" s="10" t="b">
        <f>IF(NOT(ISBLANK($B54)),AND(BK54=TRUE,NOT(COUNTIF('List of Values'!$AH$2:$AH$60,BJ54)=0)),"")</f>
        <v>0</v>
      </c>
      <c r="BM54" s="1"/>
      <c r="BN54" s="10" t="b">
        <f t="shared" si="16"/>
        <v>0</v>
      </c>
      <c r="BO54" s="10" t="b">
        <f>IF(NOT(ISBLANK($B54)),AND(BN54=TRUE,NOT(COUNTIF('List of Values'!$AG$2:$AG$60,BM54)=0)),"")</f>
        <v>0</v>
      </c>
      <c r="BP54" s="1"/>
      <c r="BQ54" s="10" t="b">
        <f t="shared" si="17"/>
        <v>1</v>
      </c>
      <c r="BR54" s="10" t="b" cm="1">
        <f t="array" ref="BR54">IF(NOT(ISBLANK($D54)),AND(BQ54=TRUE,LEN(BP54)&lt;60,NOT(ISNUMBER(FIND('List of Values'!$C$2:$C$20,BP54)))),"")</f>
        <v>1</v>
      </c>
      <c r="BS54" s="1"/>
      <c r="BT54" s="10" t="b">
        <f t="shared" si="18"/>
        <v>0</v>
      </c>
      <c r="BU54" s="10" t="b" cm="1">
        <f t="array" ref="BU54">IF(NOT(ISBLANK($B54)),AND(BT54=TRUE,LEN(BS54)&lt;255,NOT(ISNUMBER(FIND('List of Values'!$C$2:$C$23,BS54)))),"")</f>
        <v>0</v>
      </c>
      <c r="BV54" s="1"/>
      <c r="BW54" s="10" t="b">
        <f t="shared" si="19"/>
        <v>1</v>
      </c>
      <c r="BX54" s="10" t="b" cm="1">
        <f t="array" ref="BX54">IF(NOT(ISBLANK($D54)),AND(BW54=TRUE,LEN(BV54)&lt;255,NOT(ISNUMBER(FIND('List of Values'!$C$2:$C$20,BV54)))),"")</f>
        <v>1</v>
      </c>
      <c r="BY54" s="1"/>
      <c r="BZ54" s="10" t="b">
        <f t="shared" si="20"/>
        <v>0</v>
      </c>
      <c r="CA54" s="10" t="b">
        <f>IF(NOT(ISBLANK($B54)),AND(BZ54=TRUE,NOT(COUNTIF('List of Values'!$AH$2:$AH$60,BY54)=0)),"")</f>
        <v>0</v>
      </c>
      <c r="CB54" s="1"/>
      <c r="CC54" s="10" t="b">
        <f t="shared" si="21"/>
        <v>0</v>
      </c>
      <c r="CD54" s="10" t="b">
        <f>IF(NOT(ISBLANK($B54)),AND(CC54=TRUE,NOT(COUNTIF('List of Values'!$AG$2:$AG$60,CB54)=0)),"")</f>
        <v>0</v>
      </c>
      <c r="CE54" s="1"/>
      <c r="CF54" s="10" t="b">
        <f t="shared" si="22"/>
        <v>1</v>
      </c>
      <c r="CG54" s="10" t="b" cm="1">
        <f t="array" ref="CG54">IF(NOT(ISBLANK($D54)),AND(CF54=TRUE,LEN(CE54)&lt;60,NOT(ISNUMBER(FIND('List of Values'!$C$2:$C$20,CE54)))),"")</f>
        <v>1</v>
      </c>
      <c r="CH54" s="1"/>
      <c r="CI54" s="10" t="b">
        <f t="shared" si="23"/>
        <v>0</v>
      </c>
      <c r="CJ54" s="10" t="b" cm="1">
        <f t="array" ref="CJ54">IF(NOT(ISBLANK($B54)),AND(CI54=TRUE,LEN(CH54)&lt;255,NOT(ISNUMBER(FIND('List of Values'!$C$2:$C$23,CH54)))),"")</f>
        <v>0</v>
      </c>
      <c r="CK54" s="1"/>
      <c r="CL54" s="10" t="b">
        <f t="shared" si="24"/>
        <v>1</v>
      </c>
      <c r="CM54" s="10" t="b" cm="1">
        <f t="array" ref="CM54">IF(NOT(ISBLANK($D54)),AND(CL54=TRUE,LEN(CK54)&lt;255,NOT(ISNUMBER(FIND('List of Values'!$C$2:$C$20,CK54)))),"")</f>
        <v>1</v>
      </c>
      <c r="CN54" s="1"/>
      <c r="CO54" s="10" t="b">
        <f t="shared" si="25"/>
        <v>0</v>
      </c>
      <c r="CP54" s="10" t="b">
        <f>IF(NOT(ISBLANK($B54)),AND(CO54=TRUE,NOT(COUNTIF('List of Values'!$AH$2:$AH$60,CN54)=0)),"")</f>
        <v>0</v>
      </c>
      <c r="CQ54" s="1"/>
      <c r="CR54" s="10" t="b">
        <f t="shared" si="26"/>
        <v>0</v>
      </c>
      <c r="CS54" s="10" t="b">
        <f>IF(NOT(ISBLANK($B54)),AND(CR54=TRUE,NOT(COUNTIF('List of Values'!$AG$2:$AG$60,CQ54)=0)),"")</f>
        <v>0</v>
      </c>
      <c r="CT54" s="1"/>
      <c r="CU54" s="10" t="b">
        <f t="shared" si="27"/>
        <v>1</v>
      </c>
      <c r="CV54" s="10" t="b" cm="1">
        <f t="array" ref="CV54">IF(NOT(ISBLANK($D54)),AND(CU54=TRUE,LEN(CT54)&lt;60,NOT(ISNUMBER(FIND('List of Values'!$C$2:$C$20,CT54)))),"")</f>
        <v>1</v>
      </c>
      <c r="CW54" s="1"/>
      <c r="CX54" s="10" t="b">
        <f t="shared" si="28"/>
        <v>0</v>
      </c>
      <c r="CY54" s="10" t="b" cm="1">
        <f t="array" ref="CY54">IF(NOT(ISBLANK($B54)),AND(CX54=TRUE,LEN(CW54)&lt;255,NOT(ISNUMBER(FIND('List of Values'!$C$2:$C$23,CW54)))),"")</f>
        <v>0</v>
      </c>
      <c r="CZ54" s="1"/>
      <c r="DA54" s="10" t="b">
        <f t="shared" si="29"/>
        <v>1</v>
      </c>
      <c r="DB54" s="10" t="b" cm="1">
        <f t="array" ref="DB54">IF(NOT(ISBLANK($D54)),AND(DA54=TRUE,LEN(CZ54)&lt;255,NOT(ISNUMBER(FIND('List of Values'!$C$2:$C$20,CZ54)))),"")</f>
        <v>1</v>
      </c>
      <c r="DC54" s="1"/>
      <c r="DD54" s="10" t="b">
        <f t="shared" si="30"/>
        <v>0</v>
      </c>
      <c r="DE54" s="10" t="b">
        <f>IF(NOT(ISBLANK($B54)),AND(DD54=TRUE,NOT(COUNTIF('List of Values'!$AH$2:$AH$60,DC54)=0)),"")</f>
        <v>0</v>
      </c>
      <c r="DF54" s="1"/>
      <c r="DG54" s="10" t="b">
        <f t="shared" si="31"/>
        <v>0</v>
      </c>
      <c r="DH54" s="10" t="b">
        <f>IF(NOT(ISBLANK($B54)),AND(DG54=TRUE,NOT(COUNTIF('List of Values'!$AG$2:$AG$60,DF54)=0)),"")</f>
        <v>0</v>
      </c>
      <c r="DI54" s="1"/>
      <c r="DJ54" s="10" t="b">
        <f t="shared" si="32"/>
        <v>1</v>
      </c>
      <c r="DK54" s="10" t="b" cm="1">
        <f t="array" ref="DK54">IF(NOT(ISBLANK($D54)),AND(DJ54=TRUE,LEN(DI54)&lt;60,NOT(ISNUMBER(FIND('List of Values'!$C$2:$C$20,DI54)))),"")</f>
        <v>1</v>
      </c>
      <c r="DL54" s="1"/>
      <c r="DM54" s="10" t="b">
        <f t="shared" si="33"/>
        <v>0</v>
      </c>
      <c r="DN54" s="10" t="b" cm="1">
        <f t="array" ref="DN54">IF(NOT(ISBLANK($B54)),AND(DM54=TRUE,LEN(DL54)&lt;255,NOT(ISNUMBER(FIND('List of Values'!$C$2:$C$23,DL54)))),"")</f>
        <v>0</v>
      </c>
      <c r="DO54" s="1"/>
      <c r="DP54" s="10" t="b">
        <f t="shared" si="34"/>
        <v>1</v>
      </c>
      <c r="DQ54" s="10" t="b" cm="1">
        <f t="array" ref="DQ54">IF(NOT(ISBLANK($D54)),AND(DP54=TRUE,LEN(DO54)&lt;255,NOT(ISNUMBER(FIND('List of Values'!$C$2:$C$20,DO54)))),"")</f>
        <v>1</v>
      </c>
      <c r="DR54" s="1"/>
      <c r="DS54" s="10" t="b">
        <f t="shared" si="35"/>
        <v>0</v>
      </c>
      <c r="DT54" s="10" t="b">
        <f>IF(NOT(ISBLANK($B54)),AND(DS54=TRUE,NOT(COUNTIF('List of Values'!$AH$2:$AH$60,DR54)=0)),"")</f>
        <v>0</v>
      </c>
      <c r="DU54" s="1"/>
      <c r="DV54" s="10" t="b">
        <f t="shared" si="36"/>
        <v>0</v>
      </c>
      <c r="DW54" s="10" t="b">
        <f>IF(NOT(ISBLANK($B54)),AND(DV54=TRUE,NOT(COUNTIF('List of Values'!$AG$2:$AG$60,DU54)=0)),"")</f>
        <v>0</v>
      </c>
      <c r="DX54" s="1"/>
      <c r="DY54" s="10" t="b">
        <f t="shared" si="37"/>
        <v>1</v>
      </c>
      <c r="DZ54" s="10" t="b" cm="1">
        <f t="array" ref="DZ54">IF(NOT(ISBLANK($D54)),AND(DY54=TRUE,LEN(DX54)&lt;60,NOT(ISNUMBER(FIND('List of Values'!$C$2:$C$20,DX54)))),"")</f>
        <v>1</v>
      </c>
      <c r="EA54" s="1"/>
      <c r="EB54" s="10" t="b">
        <f t="shared" si="38"/>
        <v>0</v>
      </c>
      <c r="EC54" s="10" t="b" cm="1">
        <f t="array" ref="EC54">IF(NOT(ISBLANK($B54)),AND(EB54=TRUE,LEN(EA54)&lt;255,NOT(ISNUMBER(FIND('List of Values'!$C$2:$C$23,EA54)))),"")</f>
        <v>0</v>
      </c>
      <c r="ED54" s="1"/>
      <c r="EE54" s="10" t="b">
        <f t="shared" si="39"/>
        <v>1</v>
      </c>
      <c r="EF54" s="10" t="b" cm="1">
        <f t="array" ref="EF54">IF(NOT(ISBLANK($D54)),AND(EE54=TRUE,LEN(ED54)&lt;255,NOT(ISNUMBER(FIND('List of Values'!$C$2:$C$20,ED54)))),"")</f>
        <v>1</v>
      </c>
      <c r="EG54" s="1"/>
      <c r="EH54" s="10" t="b">
        <f t="shared" si="40"/>
        <v>0</v>
      </c>
      <c r="EI54" s="10" t="b">
        <f>IF(NOT(ISBLANK($B54)),AND(EH54=TRUE,NOT(COUNTIF('List of Values'!$AH$2:$AH$60,EG54)=0)),"")</f>
        <v>0</v>
      </c>
      <c r="EJ54" s="1"/>
      <c r="EK54" s="10" t="b">
        <f t="shared" si="41"/>
        <v>0</v>
      </c>
      <c r="EL54" s="10" t="b">
        <f>IF(NOT(ISBLANK($B54)),AND(EK54=TRUE,NOT(COUNTIF('List of Values'!$AG$2:$AG$60,EJ54)=0)),"")</f>
        <v>0</v>
      </c>
      <c r="EM54" s="1"/>
      <c r="EN54" s="10" t="b">
        <f t="shared" si="42"/>
        <v>1</v>
      </c>
      <c r="EO54" s="10" t="b" cm="1">
        <f t="array" ref="EO54">IF(NOT(ISBLANK($D54)),AND(EN54=TRUE,LEN(EM54)&lt;60,NOT(ISNUMBER(FIND('List of Values'!$C$2:$C$20,EM54)))),"")</f>
        <v>1</v>
      </c>
      <c r="EP54" s="1"/>
      <c r="EQ54" s="10" t="b">
        <f t="shared" si="43"/>
        <v>0</v>
      </c>
      <c r="ER54" s="10" t="b" cm="1">
        <f t="array" ref="ER54">IF(NOT(ISBLANK($B54)),AND(EQ54=TRUE,LEN(EP54)&lt;255,NOT(ISNUMBER(FIND('List of Values'!$C$2:$C$23,EP54)))),"")</f>
        <v>0</v>
      </c>
      <c r="ES54" s="1"/>
      <c r="ET54" s="10" t="b">
        <f t="shared" si="44"/>
        <v>1</v>
      </c>
      <c r="EU54" s="10" t="b" cm="1">
        <f t="array" ref="EU54">IF(NOT(ISBLANK($D54)),AND(ET54=TRUE,LEN(ES54)&lt;255,NOT(ISNUMBER(FIND('List of Values'!$C$2:$C$20,ES54)))),"")</f>
        <v>1</v>
      </c>
      <c r="EV54" s="1"/>
      <c r="EW54" s="10" t="b">
        <f t="shared" si="45"/>
        <v>0</v>
      </c>
      <c r="EX54" s="10" t="b">
        <f>IF(NOT(ISBLANK($B54)),AND(EW54=TRUE,NOT(COUNTIF('List of Values'!$AH$2:$AH$60,EV54)=0)),"")</f>
        <v>0</v>
      </c>
      <c r="EY54" t="str">
        <f>_xlfn.XLOOKUP(C54,[1]Blad1!$B:$B,[1]Blad1!$D:$D,"")</f>
        <v/>
      </c>
    </row>
    <row r="55" spans="1:155">
      <c r="A55">
        <f t="shared" si="58"/>
        <v>0</v>
      </c>
      <c r="B55" s="1">
        <v>217996</v>
      </c>
      <c r="C55" s="101">
        <v>96</v>
      </c>
      <c r="D55" s="1" t="s">
        <v>1881</v>
      </c>
      <c r="E55" s="1" t="s">
        <v>1947</v>
      </c>
      <c r="F55" s="10" t="b">
        <f t="shared" si="46"/>
        <v>1</v>
      </c>
      <c r="G55" s="10" t="b">
        <f>IF(NOT(ISBLANK($B55)),AND(F55=TRUE,NOT(COUNTIF('List of Values'!$AG$2:$AG$60,E55)=0)),"")</f>
        <v>1</v>
      </c>
      <c r="H55" s="1" t="s">
        <v>1958</v>
      </c>
      <c r="I55" s="10" t="b">
        <f t="shared" si="1"/>
        <v>1</v>
      </c>
      <c r="J55" s="10" t="b" cm="1">
        <f t="array" ref="J55">IF(NOT(ISBLANK($D55)),AND(I55=TRUE,LEN(H55)&lt;60,NOT(ISNUMBER(FIND('List of Values'!$C$2:$C$20,H55)))),"")</f>
        <v>1</v>
      </c>
      <c r="K55" s="101">
        <v>4587582300</v>
      </c>
      <c r="L55" s="10" t="b">
        <f t="shared" si="47"/>
        <v>1</v>
      </c>
      <c r="M55" s="10" t="b" cm="1">
        <f t="array" ref="M55">IF(NOT(ISBLANK($B55)),AND(L55=TRUE,LEN(K55)&lt;255,NOT(ISNUMBER(FIND('List of Values'!$C$2:$C$23,K55)))),"")</f>
        <v>1</v>
      </c>
      <c r="N55" s="1" t="s">
        <v>32</v>
      </c>
      <c r="O55" s="10" t="b">
        <f>IF(NOT(ISBLANK(#REF!)),TRUE,"")</f>
        <v>1</v>
      </c>
      <c r="P55" s="10" t="b" cm="1">
        <f t="array" ref="P55">IF(NOT(ISBLANK(#REF!)),AND(O55=TRUE,LEN(N55)&lt;255,NOT(ISNUMBER(FIND('List of Values'!$C$2:$C$20,N55)))),"")</f>
        <v>1</v>
      </c>
      <c r="Q55" s="1" t="s">
        <v>1952</v>
      </c>
      <c r="R55" s="10" t="b">
        <f t="shared" si="48"/>
        <v>1</v>
      </c>
      <c r="S55" s="10" t="b">
        <f>IF(NOT(ISBLANK($B55)),AND(R55=TRUE,NOT(COUNTIF('List of Values'!$AH$2:$AH$60,Q55)=0)),"")</f>
        <v>1</v>
      </c>
      <c r="T55" s="1" t="s">
        <v>1949</v>
      </c>
      <c r="U55" s="10" t="b">
        <f t="shared" si="49"/>
        <v>1</v>
      </c>
      <c r="V55" s="10" t="b">
        <f>IF(NOT(ISBLANK($B55)),AND(U55=TRUE,NOT(COUNTIF('List of Values'!$AG$2:$AG$60,T55)=0)),"")</f>
        <v>1</v>
      </c>
      <c r="W55" s="1" t="s">
        <v>1958</v>
      </c>
      <c r="X55" s="10" t="b">
        <f t="shared" si="5"/>
        <v>1</v>
      </c>
      <c r="Y55" s="10" t="b" cm="1">
        <f t="array" ref="Y55">IF(NOT(ISBLANK($D55)),AND(X55=TRUE,LEN(W55)&lt;60,NOT(ISNUMBER(FIND('List of Values'!$C$2:$C$20,W55)))),"")</f>
        <v>1</v>
      </c>
      <c r="Z55" s="1" t="s">
        <v>2110</v>
      </c>
      <c r="AA55" s="10" t="b">
        <f t="shared" si="50"/>
        <v>1</v>
      </c>
      <c r="AB55" s="10" t="b" cm="1">
        <f t="array" ref="AB55">IF(NOT(ISBLANK($B55)),AND(AA55=TRUE,LEN(Z55)&lt;255,NOT(ISNUMBER(FIND('List of Values'!$C$2:$C$23,Z55)))),"")</f>
        <v>1</v>
      </c>
      <c r="AC55" s="1" t="s">
        <v>32</v>
      </c>
      <c r="AD55" s="10" t="b">
        <f>IF(NOT(ISBLANK(#REF!)),TRUE,"")</f>
        <v>1</v>
      </c>
      <c r="AE55" s="10" t="b" cm="1">
        <f t="array" ref="AE55">IF(NOT(ISBLANK(#REF!)),AND(AD55=TRUE,LEN(AC55)&lt;255,NOT(ISNUMBER(FIND('List of Values'!$C$2:$C$20,AC55)))),"")</f>
        <v>1</v>
      </c>
      <c r="AF55" s="1" t="s">
        <v>1952</v>
      </c>
      <c r="AG55" s="10" t="b">
        <f t="shared" si="51"/>
        <v>1</v>
      </c>
      <c r="AH55" s="10" t="b">
        <f>IF(NOT(ISBLANK($B55)),AND(AG55=TRUE,NOT(COUNTIF('List of Values'!$AH$2:$AH$60,AF55)=0)),"")</f>
        <v>1</v>
      </c>
      <c r="AI55" s="1" t="s">
        <v>2290</v>
      </c>
      <c r="AJ55" s="10" t="b">
        <f t="shared" si="52"/>
        <v>1</v>
      </c>
      <c r="AK55" s="10" t="b">
        <f>IF(NOT(ISBLANK($B55)),AND(AJ55=TRUE,NOT(COUNTIF('List of Values'!$AG$2:$AG$60,AI55)=0)),"")</f>
        <v>1</v>
      </c>
      <c r="AL55" s="1" t="s">
        <v>1958</v>
      </c>
      <c r="AM55" s="10" t="b">
        <f t="shared" si="9"/>
        <v>1</v>
      </c>
      <c r="AN55" s="10" t="b" cm="1">
        <f t="array" ref="AN55">IF(NOT(ISBLANK($D55)),AND(AM55=TRUE,LEN(AL55)&lt;60,NOT(ISNUMBER(FIND('List of Values'!$C$2:$C$20,AL55)))),"")</f>
        <v>1</v>
      </c>
      <c r="AO55" s="1" t="s">
        <v>2385</v>
      </c>
      <c r="AP55" s="10" t="b">
        <f t="shared" si="53"/>
        <v>1</v>
      </c>
      <c r="AQ55" s="10" t="b" cm="1">
        <f t="array" ref="AQ55">IF(NOT(ISBLANK($B55)),AND(AP55=TRUE,LEN(AO55)&lt;255,NOT(ISNUMBER(FIND('List of Values'!$C$2:$C$23,AO55)))),"")</f>
        <v>1</v>
      </c>
      <c r="AR55" s="1" t="s">
        <v>32</v>
      </c>
      <c r="AS55" s="10" t="b">
        <f>IF(NOT(ISBLANK(#REF!)),TRUE,"")</f>
        <v>1</v>
      </c>
      <c r="AT55" s="10" t="b" cm="1">
        <f t="array" ref="AT55">IF(NOT(ISBLANK(#REF!)),AND(AS55=TRUE,LEN(AR55)&lt;255,NOT(ISNUMBER(FIND('List of Values'!$C$2:$C$20,AR55)))),"")</f>
        <v>1</v>
      </c>
      <c r="AU55" s="1" t="s">
        <v>1952</v>
      </c>
      <c r="AV55" s="10" t="b">
        <f t="shared" si="54"/>
        <v>1</v>
      </c>
      <c r="AW55" s="10" t="b">
        <f>IF(NOT(ISBLANK($B55)),AND(AV55=TRUE,NOT(COUNTIF('List of Values'!$AH$2:$AH$60,AU55)=0)),"")</f>
        <v>1</v>
      </c>
      <c r="AX55" s="1" t="s">
        <v>2288</v>
      </c>
      <c r="AY55" s="10" t="b">
        <f t="shared" si="55"/>
        <v>1</v>
      </c>
      <c r="AZ55" s="10" t="b">
        <f>IF(NOT(ISBLANK($B55)),AND(AY55=TRUE,NOT(COUNTIF('List of Values'!$AG$2:$AG$60,AX55)=0)),"")</f>
        <v>1</v>
      </c>
      <c r="BA55" s="1" t="s">
        <v>1958</v>
      </c>
      <c r="BB55" s="10" t="b">
        <f t="shared" si="13"/>
        <v>1</v>
      </c>
      <c r="BC55" s="10" t="b" cm="1">
        <f t="array" ref="BC55">IF(NOT(ISBLANK($D55)),AND(BB55=TRUE,LEN(BA55)&lt;60,NOT(ISNUMBER(FIND('List of Values'!$C$2:$C$20,BA55)))),"")</f>
        <v>1</v>
      </c>
      <c r="BD55" s="101">
        <v>4587582301</v>
      </c>
      <c r="BE55" s="10" t="b">
        <f t="shared" si="56"/>
        <v>1</v>
      </c>
      <c r="BF55" s="10" t="b" cm="1">
        <f t="array" ref="BF55">IF(NOT(ISBLANK($B55)),AND(BE55=TRUE,LEN(BD55)&lt;255,NOT(ISNUMBER(FIND('List of Values'!$C$2:$C$23,BD55)))),"")</f>
        <v>1</v>
      </c>
      <c r="BG55" s="1" t="s">
        <v>32</v>
      </c>
      <c r="BH55" s="10" t="b">
        <f>IF(NOT(ISBLANK(#REF!)),TRUE,"")</f>
        <v>1</v>
      </c>
      <c r="BI55" s="10" t="b" cm="1">
        <f t="array" ref="BI55">IF(NOT(ISBLANK(#REF!)),AND(BH55=TRUE,LEN(BG55)&lt;255,NOT(ISNUMBER(FIND('List of Values'!$C$2:$C$20,BG55)))),"")</f>
        <v>1</v>
      </c>
      <c r="BJ55" s="1" t="s">
        <v>1952</v>
      </c>
      <c r="BK55" s="10" t="b">
        <f t="shared" si="57"/>
        <v>1</v>
      </c>
      <c r="BL55" s="10" t="b">
        <f>IF(NOT(ISBLANK($B55)),AND(BK55=TRUE,NOT(COUNTIF('List of Values'!$AH$2:$AH$60,BJ55)=0)),"")</f>
        <v>1</v>
      </c>
      <c r="BM55" s="1"/>
      <c r="BN55" s="10" t="b">
        <f t="shared" si="16"/>
        <v>0</v>
      </c>
      <c r="BO55" s="10" t="b">
        <f>IF(NOT(ISBLANK($B55)),AND(BN55=TRUE,NOT(COUNTIF('List of Values'!$AG$2:$AG$60,BM55)=0)),"")</f>
        <v>0</v>
      </c>
      <c r="BP55" s="1"/>
      <c r="BQ55" s="10" t="b">
        <f t="shared" si="17"/>
        <v>1</v>
      </c>
      <c r="BR55" s="10" t="b" cm="1">
        <f t="array" ref="BR55">IF(NOT(ISBLANK($D55)),AND(BQ55=TRUE,LEN(BP55)&lt;60,NOT(ISNUMBER(FIND('List of Values'!$C$2:$C$20,BP55)))),"")</f>
        <v>1</v>
      </c>
      <c r="BS55" s="1"/>
      <c r="BT55" s="10" t="b">
        <f t="shared" si="18"/>
        <v>0</v>
      </c>
      <c r="BU55" s="10" t="b" cm="1">
        <f t="array" ref="BU55">IF(NOT(ISBLANK($B55)),AND(BT55=TRUE,LEN(BS55)&lt;255,NOT(ISNUMBER(FIND('List of Values'!$C$2:$C$23,BS55)))),"")</f>
        <v>0</v>
      </c>
      <c r="BV55" s="1"/>
      <c r="BW55" s="10" t="b">
        <f t="shared" si="19"/>
        <v>1</v>
      </c>
      <c r="BX55" s="10" t="b" cm="1">
        <f t="array" ref="BX55">IF(NOT(ISBLANK($D55)),AND(BW55=TRUE,LEN(BV55)&lt;255,NOT(ISNUMBER(FIND('List of Values'!$C$2:$C$20,BV55)))),"")</f>
        <v>1</v>
      </c>
      <c r="BY55" s="1"/>
      <c r="BZ55" s="10" t="b">
        <f t="shared" si="20"/>
        <v>0</v>
      </c>
      <c r="CA55" s="10" t="b">
        <f>IF(NOT(ISBLANK($B55)),AND(BZ55=TRUE,NOT(COUNTIF('List of Values'!$AH$2:$AH$60,BY55)=0)),"")</f>
        <v>0</v>
      </c>
      <c r="CB55" s="1"/>
      <c r="CC55" s="10" t="b">
        <f t="shared" si="21"/>
        <v>0</v>
      </c>
      <c r="CD55" s="10" t="b">
        <f>IF(NOT(ISBLANK($B55)),AND(CC55=TRUE,NOT(COUNTIF('List of Values'!$AG$2:$AG$60,CB55)=0)),"")</f>
        <v>0</v>
      </c>
      <c r="CE55" s="1"/>
      <c r="CF55" s="10" t="b">
        <f t="shared" si="22"/>
        <v>1</v>
      </c>
      <c r="CG55" s="10" t="b" cm="1">
        <f t="array" ref="CG55">IF(NOT(ISBLANK($D55)),AND(CF55=TRUE,LEN(CE55)&lt;60,NOT(ISNUMBER(FIND('List of Values'!$C$2:$C$20,CE55)))),"")</f>
        <v>1</v>
      </c>
      <c r="CH55" s="1"/>
      <c r="CI55" s="10" t="b">
        <f t="shared" si="23"/>
        <v>0</v>
      </c>
      <c r="CJ55" s="10" t="b" cm="1">
        <f t="array" ref="CJ55">IF(NOT(ISBLANK($B55)),AND(CI55=TRUE,LEN(CH55)&lt;255,NOT(ISNUMBER(FIND('List of Values'!$C$2:$C$23,CH55)))),"")</f>
        <v>0</v>
      </c>
      <c r="CK55" s="1"/>
      <c r="CL55" s="10" t="b">
        <f t="shared" si="24"/>
        <v>1</v>
      </c>
      <c r="CM55" s="10" t="b" cm="1">
        <f t="array" ref="CM55">IF(NOT(ISBLANK($D55)),AND(CL55=TRUE,LEN(CK55)&lt;255,NOT(ISNUMBER(FIND('List of Values'!$C$2:$C$20,CK55)))),"")</f>
        <v>1</v>
      </c>
      <c r="CN55" s="1"/>
      <c r="CO55" s="10" t="b">
        <f t="shared" si="25"/>
        <v>0</v>
      </c>
      <c r="CP55" s="10" t="b">
        <f>IF(NOT(ISBLANK($B55)),AND(CO55=TRUE,NOT(COUNTIF('List of Values'!$AH$2:$AH$60,CN55)=0)),"")</f>
        <v>0</v>
      </c>
      <c r="CQ55" s="1"/>
      <c r="CR55" s="10" t="b">
        <f t="shared" si="26"/>
        <v>0</v>
      </c>
      <c r="CS55" s="10" t="b">
        <f>IF(NOT(ISBLANK($B55)),AND(CR55=TRUE,NOT(COUNTIF('List of Values'!$AG$2:$AG$60,CQ55)=0)),"")</f>
        <v>0</v>
      </c>
      <c r="CT55" s="1"/>
      <c r="CU55" s="10" t="b">
        <f t="shared" si="27"/>
        <v>1</v>
      </c>
      <c r="CV55" s="10" t="b" cm="1">
        <f t="array" ref="CV55">IF(NOT(ISBLANK($D55)),AND(CU55=TRUE,LEN(CT55)&lt;60,NOT(ISNUMBER(FIND('List of Values'!$C$2:$C$20,CT55)))),"")</f>
        <v>1</v>
      </c>
      <c r="CW55" s="1"/>
      <c r="CX55" s="10" t="b">
        <f t="shared" si="28"/>
        <v>0</v>
      </c>
      <c r="CY55" s="10" t="b" cm="1">
        <f t="array" ref="CY55">IF(NOT(ISBLANK($B55)),AND(CX55=TRUE,LEN(CW55)&lt;255,NOT(ISNUMBER(FIND('List of Values'!$C$2:$C$23,CW55)))),"")</f>
        <v>0</v>
      </c>
      <c r="CZ55" s="1"/>
      <c r="DA55" s="10" t="b">
        <f t="shared" si="29"/>
        <v>1</v>
      </c>
      <c r="DB55" s="10" t="b" cm="1">
        <f t="array" ref="DB55">IF(NOT(ISBLANK($D55)),AND(DA55=TRUE,LEN(CZ55)&lt;255,NOT(ISNUMBER(FIND('List of Values'!$C$2:$C$20,CZ55)))),"")</f>
        <v>1</v>
      </c>
      <c r="DC55" s="1"/>
      <c r="DD55" s="10" t="b">
        <f t="shared" si="30"/>
        <v>0</v>
      </c>
      <c r="DE55" s="10" t="b">
        <f>IF(NOT(ISBLANK($B55)),AND(DD55=TRUE,NOT(COUNTIF('List of Values'!$AH$2:$AH$60,DC55)=0)),"")</f>
        <v>0</v>
      </c>
      <c r="DF55" s="1"/>
      <c r="DG55" s="10" t="b">
        <f t="shared" si="31"/>
        <v>0</v>
      </c>
      <c r="DH55" s="10" t="b">
        <f>IF(NOT(ISBLANK($B55)),AND(DG55=TRUE,NOT(COUNTIF('List of Values'!$AG$2:$AG$60,DF55)=0)),"")</f>
        <v>0</v>
      </c>
      <c r="DI55" s="1"/>
      <c r="DJ55" s="10" t="b">
        <f t="shared" si="32"/>
        <v>1</v>
      </c>
      <c r="DK55" s="10" t="b" cm="1">
        <f t="array" ref="DK55">IF(NOT(ISBLANK($D55)),AND(DJ55=TRUE,LEN(DI55)&lt;60,NOT(ISNUMBER(FIND('List of Values'!$C$2:$C$20,DI55)))),"")</f>
        <v>1</v>
      </c>
      <c r="DL55" s="1"/>
      <c r="DM55" s="10" t="b">
        <f t="shared" si="33"/>
        <v>0</v>
      </c>
      <c r="DN55" s="10" t="b" cm="1">
        <f t="array" ref="DN55">IF(NOT(ISBLANK($B55)),AND(DM55=TRUE,LEN(DL55)&lt;255,NOT(ISNUMBER(FIND('List of Values'!$C$2:$C$23,DL55)))),"")</f>
        <v>0</v>
      </c>
      <c r="DO55" s="1"/>
      <c r="DP55" s="10" t="b">
        <f t="shared" si="34"/>
        <v>1</v>
      </c>
      <c r="DQ55" s="10" t="b" cm="1">
        <f t="array" ref="DQ55">IF(NOT(ISBLANK($D55)),AND(DP55=TRUE,LEN(DO55)&lt;255,NOT(ISNUMBER(FIND('List of Values'!$C$2:$C$20,DO55)))),"")</f>
        <v>1</v>
      </c>
      <c r="DR55" s="1"/>
      <c r="DS55" s="10" t="b">
        <f t="shared" si="35"/>
        <v>0</v>
      </c>
      <c r="DT55" s="10" t="b">
        <f>IF(NOT(ISBLANK($B55)),AND(DS55=TRUE,NOT(COUNTIF('List of Values'!$AH$2:$AH$60,DR55)=0)),"")</f>
        <v>0</v>
      </c>
      <c r="DU55" s="1"/>
      <c r="DV55" s="10" t="b">
        <f t="shared" si="36"/>
        <v>0</v>
      </c>
      <c r="DW55" s="10" t="b">
        <f>IF(NOT(ISBLANK($B55)),AND(DV55=TRUE,NOT(COUNTIF('List of Values'!$AG$2:$AG$60,DU55)=0)),"")</f>
        <v>0</v>
      </c>
      <c r="DX55" s="1"/>
      <c r="DY55" s="10" t="b">
        <f t="shared" si="37"/>
        <v>1</v>
      </c>
      <c r="DZ55" s="10" t="b" cm="1">
        <f t="array" ref="DZ55">IF(NOT(ISBLANK($D55)),AND(DY55=TRUE,LEN(DX55)&lt;60,NOT(ISNUMBER(FIND('List of Values'!$C$2:$C$20,DX55)))),"")</f>
        <v>1</v>
      </c>
      <c r="EA55" s="1"/>
      <c r="EB55" s="10" t="b">
        <f t="shared" si="38"/>
        <v>0</v>
      </c>
      <c r="EC55" s="10" t="b" cm="1">
        <f t="array" ref="EC55">IF(NOT(ISBLANK($B55)),AND(EB55=TRUE,LEN(EA55)&lt;255,NOT(ISNUMBER(FIND('List of Values'!$C$2:$C$23,EA55)))),"")</f>
        <v>0</v>
      </c>
      <c r="ED55" s="1"/>
      <c r="EE55" s="10" t="b">
        <f t="shared" si="39"/>
        <v>1</v>
      </c>
      <c r="EF55" s="10" t="b" cm="1">
        <f t="array" ref="EF55">IF(NOT(ISBLANK($D55)),AND(EE55=TRUE,LEN(ED55)&lt;255,NOT(ISNUMBER(FIND('List of Values'!$C$2:$C$20,ED55)))),"")</f>
        <v>1</v>
      </c>
      <c r="EG55" s="1"/>
      <c r="EH55" s="10" t="b">
        <f t="shared" si="40"/>
        <v>0</v>
      </c>
      <c r="EI55" s="10" t="b">
        <f>IF(NOT(ISBLANK($B55)),AND(EH55=TRUE,NOT(COUNTIF('List of Values'!$AH$2:$AH$60,EG55)=0)),"")</f>
        <v>0</v>
      </c>
      <c r="EJ55" s="1"/>
      <c r="EK55" s="10" t="b">
        <f t="shared" si="41"/>
        <v>0</v>
      </c>
      <c r="EL55" s="10" t="b">
        <f>IF(NOT(ISBLANK($B55)),AND(EK55=TRUE,NOT(COUNTIF('List of Values'!$AG$2:$AG$60,EJ55)=0)),"")</f>
        <v>0</v>
      </c>
      <c r="EM55" s="1"/>
      <c r="EN55" s="10" t="b">
        <f t="shared" si="42"/>
        <v>1</v>
      </c>
      <c r="EO55" s="10" t="b" cm="1">
        <f t="array" ref="EO55">IF(NOT(ISBLANK($D55)),AND(EN55=TRUE,LEN(EM55)&lt;60,NOT(ISNUMBER(FIND('List of Values'!$C$2:$C$20,EM55)))),"")</f>
        <v>1</v>
      </c>
      <c r="EP55" s="1"/>
      <c r="EQ55" s="10" t="b">
        <f t="shared" si="43"/>
        <v>0</v>
      </c>
      <c r="ER55" s="10" t="b" cm="1">
        <f t="array" ref="ER55">IF(NOT(ISBLANK($B55)),AND(EQ55=TRUE,LEN(EP55)&lt;255,NOT(ISNUMBER(FIND('List of Values'!$C$2:$C$23,EP55)))),"")</f>
        <v>0</v>
      </c>
      <c r="ES55" s="1"/>
      <c r="ET55" s="10" t="b">
        <f t="shared" si="44"/>
        <v>1</v>
      </c>
      <c r="EU55" s="10" t="b" cm="1">
        <f t="array" ref="EU55">IF(NOT(ISBLANK($D55)),AND(ET55=TRUE,LEN(ES55)&lt;255,NOT(ISNUMBER(FIND('List of Values'!$C$2:$C$20,ES55)))),"")</f>
        <v>1</v>
      </c>
      <c r="EV55" s="1"/>
      <c r="EW55" s="10" t="b">
        <f t="shared" si="45"/>
        <v>0</v>
      </c>
      <c r="EX55" s="10" t="b">
        <f>IF(NOT(ISBLANK($B55)),AND(EW55=TRUE,NOT(COUNTIF('List of Values'!$AH$2:$AH$60,EV55)=0)),"")</f>
        <v>0</v>
      </c>
      <c r="EY55" t="str">
        <f>_xlfn.XLOOKUP(C55,[1]Blad1!$B:$B,[1]Blad1!$D:$D,"")</f>
        <v/>
      </c>
    </row>
    <row r="56" spans="1:155">
      <c r="A56">
        <f t="shared" si="58"/>
        <v>0</v>
      </c>
      <c r="B56" s="1">
        <v>215356</v>
      </c>
      <c r="C56" s="101" t="s">
        <v>1535</v>
      </c>
      <c r="D56" s="1" t="s">
        <v>1882</v>
      </c>
      <c r="E56" s="1" t="s">
        <v>1947</v>
      </c>
      <c r="F56" s="10" t="b">
        <f t="shared" si="46"/>
        <v>1</v>
      </c>
      <c r="G56" s="10" t="b">
        <f>IF(NOT(ISBLANK($B56)),AND(F56=TRUE,NOT(COUNTIF('List of Values'!$AG$2:$AG$60,E56)=0)),"")</f>
        <v>1</v>
      </c>
      <c r="H56" s="1" t="s">
        <v>1958</v>
      </c>
      <c r="I56" s="10" t="b">
        <f t="shared" si="1"/>
        <v>1</v>
      </c>
      <c r="J56" s="10" t="b" cm="1">
        <f t="array" ref="J56">IF(NOT(ISBLANK($D56)),AND(I56=TRUE,LEN(H56)&lt;60,NOT(ISNUMBER(FIND('List of Values'!$C$2:$C$20,H56)))),"")</f>
        <v>1</v>
      </c>
      <c r="K56" s="101" t="s">
        <v>2386</v>
      </c>
      <c r="L56" s="10" t="b">
        <f t="shared" si="47"/>
        <v>1</v>
      </c>
      <c r="M56" s="10" t="b" cm="1">
        <f t="array" ref="M56">IF(NOT(ISBLANK($B56)),AND(L56=TRUE,LEN(K56)&lt;255,NOT(ISNUMBER(FIND('List of Values'!$C$2:$C$23,K56)))),"")</f>
        <v>1</v>
      </c>
      <c r="N56" s="1" t="s">
        <v>32</v>
      </c>
      <c r="O56" s="10" t="b">
        <f>IF(NOT(ISBLANK(#REF!)),TRUE,"")</f>
        <v>1</v>
      </c>
      <c r="P56" s="10" t="b" cm="1">
        <f t="array" ref="P56">IF(NOT(ISBLANK(#REF!)),AND(O56=TRUE,LEN(N56)&lt;255,NOT(ISNUMBER(FIND('List of Values'!$C$2:$C$20,N56)))),"")</f>
        <v>1</v>
      </c>
      <c r="Q56" s="1" t="s">
        <v>1457</v>
      </c>
      <c r="R56" s="10" t="b">
        <f t="shared" si="48"/>
        <v>1</v>
      </c>
      <c r="S56" s="10" t="b">
        <f>IF(NOT(ISBLANK($B56)),AND(R56=TRUE,NOT(COUNTIF('List of Values'!$AH$2:$AH$60,Q56)=0)),"")</f>
        <v>1</v>
      </c>
      <c r="T56" s="1" t="s">
        <v>1949</v>
      </c>
      <c r="U56" s="10" t="b">
        <f t="shared" si="49"/>
        <v>1</v>
      </c>
      <c r="V56" s="10" t="b">
        <f>IF(NOT(ISBLANK($B56)),AND(U56=TRUE,NOT(COUNTIF('List of Values'!$AG$2:$AG$60,T56)=0)),"")</f>
        <v>1</v>
      </c>
      <c r="W56" s="1" t="s">
        <v>1958</v>
      </c>
      <c r="X56" s="10" t="b">
        <f t="shared" si="5"/>
        <v>1</v>
      </c>
      <c r="Y56" s="10" t="b" cm="1">
        <f t="array" ref="Y56">IF(NOT(ISBLANK($D56)),AND(X56=TRUE,LEN(W56)&lt;60,NOT(ISNUMBER(FIND('List of Values'!$C$2:$C$20,W56)))),"")</f>
        <v>1</v>
      </c>
      <c r="Z56" s="1" t="s">
        <v>2098</v>
      </c>
      <c r="AA56" s="10" t="b">
        <f t="shared" si="50"/>
        <v>1</v>
      </c>
      <c r="AB56" s="10" t="b" cm="1">
        <f t="array" ref="AB56">IF(NOT(ISBLANK($B56)),AND(AA56=TRUE,LEN(Z56)&lt;255,NOT(ISNUMBER(FIND('List of Values'!$C$2:$C$23,Z56)))),"")</f>
        <v>1</v>
      </c>
      <c r="AC56" s="1" t="s">
        <v>32</v>
      </c>
      <c r="AD56" s="10" t="b">
        <f>IF(NOT(ISBLANK(#REF!)),TRUE,"")</f>
        <v>1</v>
      </c>
      <c r="AE56" s="10" t="b" cm="1">
        <f t="array" ref="AE56">IF(NOT(ISBLANK(#REF!)),AND(AD56=TRUE,LEN(AC56)&lt;255,NOT(ISNUMBER(FIND('List of Values'!$C$2:$C$20,AC56)))),"")</f>
        <v>1</v>
      </c>
      <c r="AF56" s="1" t="s">
        <v>1952</v>
      </c>
      <c r="AG56" s="10" t="b">
        <f t="shared" si="51"/>
        <v>1</v>
      </c>
      <c r="AH56" s="10" t="b">
        <f>IF(NOT(ISBLANK($B56)),AND(AG56=TRUE,NOT(COUNTIF('List of Values'!$AH$2:$AH$60,AF56)=0)),"")</f>
        <v>1</v>
      </c>
      <c r="AI56" s="1" t="s">
        <v>2288</v>
      </c>
      <c r="AJ56" s="10" t="b">
        <f t="shared" si="52"/>
        <v>1</v>
      </c>
      <c r="AK56" s="10" t="b">
        <f>IF(NOT(ISBLANK($B56)),AND(AJ56=TRUE,NOT(COUNTIF('List of Values'!$AG$2:$AG$60,AI56)=0)),"")</f>
        <v>1</v>
      </c>
      <c r="AL56" s="1" t="s">
        <v>1958</v>
      </c>
      <c r="AM56" s="10" t="b">
        <f t="shared" si="9"/>
        <v>1</v>
      </c>
      <c r="AN56" s="10" t="b" cm="1">
        <f t="array" ref="AN56">IF(NOT(ISBLANK($D56)),AND(AM56=TRUE,LEN(AL56)&lt;60,NOT(ISNUMBER(FIND('List of Values'!$C$2:$C$20,AL56)))),"")</f>
        <v>1</v>
      </c>
      <c r="AO56" s="1" t="s">
        <v>2387</v>
      </c>
      <c r="AP56" s="10" t="b">
        <f t="shared" si="53"/>
        <v>1</v>
      </c>
      <c r="AQ56" s="10" t="b" cm="1">
        <f t="array" ref="AQ56">IF(NOT(ISBLANK($B56)),AND(AP56=TRUE,LEN(AO56)&lt;255,NOT(ISNUMBER(FIND('List of Values'!$C$2:$C$23,AO56)))),"")</f>
        <v>1</v>
      </c>
      <c r="AR56" s="1" t="s">
        <v>32</v>
      </c>
      <c r="AS56" s="10" t="b">
        <f>IF(NOT(ISBLANK(#REF!)),TRUE,"")</f>
        <v>1</v>
      </c>
      <c r="AT56" s="10" t="b" cm="1">
        <f t="array" ref="AT56">IF(NOT(ISBLANK(#REF!)),AND(AS56=TRUE,LEN(AR56)&lt;255,NOT(ISNUMBER(FIND('List of Values'!$C$2:$C$20,AR56)))),"")</f>
        <v>1</v>
      </c>
      <c r="AU56" s="1" t="s">
        <v>1952</v>
      </c>
      <c r="AV56" s="10" t="b">
        <f t="shared" si="54"/>
        <v>1</v>
      </c>
      <c r="AW56" s="10" t="b">
        <f>IF(NOT(ISBLANK($B56)),AND(AV56=TRUE,NOT(COUNTIF('List of Values'!$AH$2:$AH$60,AU56)=0)),"")</f>
        <v>1</v>
      </c>
      <c r="AX56" s="1"/>
      <c r="AY56" s="10" t="b">
        <f t="shared" si="55"/>
        <v>0</v>
      </c>
      <c r="AZ56" s="10" t="b">
        <f>IF(NOT(ISBLANK($B56)),AND(AY56=TRUE,NOT(COUNTIF('List of Values'!$AG$2:$AG$60,AX56)=0)),"")</f>
        <v>0</v>
      </c>
      <c r="BA56" s="1"/>
      <c r="BB56" s="10" t="b">
        <f t="shared" si="13"/>
        <v>1</v>
      </c>
      <c r="BC56" s="10" t="b" cm="1">
        <f t="array" ref="BC56">IF(NOT(ISBLANK($D56)),AND(BB56=TRUE,LEN(BA56)&lt;60,NOT(ISNUMBER(FIND('List of Values'!$C$2:$C$20,BA56)))),"")</f>
        <v>1</v>
      </c>
      <c r="BD56" s="1"/>
      <c r="BE56" s="10" t="b">
        <f t="shared" si="56"/>
        <v>0</v>
      </c>
      <c r="BF56" s="10" t="b" cm="1">
        <f t="array" ref="BF56">IF(NOT(ISBLANK($B56)),AND(BE56=TRUE,LEN(BD56)&lt;255,NOT(ISNUMBER(FIND('List of Values'!$C$2:$C$23,BD56)))),"")</f>
        <v>0</v>
      </c>
      <c r="BG56" s="1"/>
      <c r="BH56" s="10" t="b">
        <f>IF(NOT(ISBLANK(#REF!)),TRUE,"")</f>
        <v>1</v>
      </c>
      <c r="BI56" s="10" t="b" cm="1">
        <f t="array" ref="BI56">IF(NOT(ISBLANK(#REF!)),AND(BH56=TRUE,LEN(BG56)&lt;255,NOT(ISNUMBER(FIND('List of Values'!$C$2:$C$20,BG56)))),"")</f>
        <v>1</v>
      </c>
      <c r="BJ56" s="1"/>
      <c r="BK56" s="10" t="b">
        <f t="shared" si="57"/>
        <v>0</v>
      </c>
      <c r="BL56" s="10" t="b">
        <f>IF(NOT(ISBLANK($B56)),AND(BK56=TRUE,NOT(COUNTIF('List of Values'!$AH$2:$AH$60,BJ56)=0)),"")</f>
        <v>0</v>
      </c>
      <c r="BM56" s="1"/>
      <c r="BN56" s="10" t="b">
        <f t="shared" si="16"/>
        <v>0</v>
      </c>
      <c r="BO56" s="10" t="b">
        <f>IF(NOT(ISBLANK($B56)),AND(BN56=TRUE,NOT(COUNTIF('List of Values'!$AG$2:$AG$60,BM56)=0)),"")</f>
        <v>0</v>
      </c>
      <c r="BP56" s="1"/>
      <c r="BQ56" s="10" t="b">
        <f t="shared" si="17"/>
        <v>1</v>
      </c>
      <c r="BR56" s="10" t="b" cm="1">
        <f t="array" ref="BR56">IF(NOT(ISBLANK($D56)),AND(BQ56=TRUE,LEN(BP56)&lt;60,NOT(ISNUMBER(FIND('List of Values'!$C$2:$C$20,BP56)))),"")</f>
        <v>1</v>
      </c>
      <c r="BS56" s="1"/>
      <c r="BT56" s="10" t="b">
        <f t="shared" si="18"/>
        <v>0</v>
      </c>
      <c r="BU56" s="10" t="b" cm="1">
        <f t="array" ref="BU56">IF(NOT(ISBLANK($B56)),AND(BT56=TRUE,LEN(BS56)&lt;255,NOT(ISNUMBER(FIND('List of Values'!$C$2:$C$23,BS56)))),"")</f>
        <v>0</v>
      </c>
      <c r="BV56" s="1"/>
      <c r="BW56" s="10" t="b">
        <f t="shared" si="19"/>
        <v>1</v>
      </c>
      <c r="BX56" s="10" t="b" cm="1">
        <f t="array" ref="BX56">IF(NOT(ISBLANK($D56)),AND(BW56=TRUE,LEN(BV56)&lt;255,NOT(ISNUMBER(FIND('List of Values'!$C$2:$C$20,BV56)))),"")</f>
        <v>1</v>
      </c>
      <c r="BY56" s="1"/>
      <c r="BZ56" s="10" t="b">
        <f t="shared" si="20"/>
        <v>0</v>
      </c>
      <c r="CA56" s="10" t="b">
        <f>IF(NOT(ISBLANK($B56)),AND(BZ56=TRUE,NOT(COUNTIF('List of Values'!$AH$2:$AH$60,BY56)=0)),"")</f>
        <v>0</v>
      </c>
      <c r="CB56" s="1"/>
      <c r="CC56" s="10" t="b">
        <f t="shared" si="21"/>
        <v>0</v>
      </c>
      <c r="CD56" s="10" t="b">
        <f>IF(NOT(ISBLANK($B56)),AND(CC56=TRUE,NOT(COUNTIF('List of Values'!$AG$2:$AG$60,CB56)=0)),"")</f>
        <v>0</v>
      </c>
      <c r="CE56" s="1"/>
      <c r="CF56" s="10" t="b">
        <f t="shared" si="22"/>
        <v>1</v>
      </c>
      <c r="CG56" s="10" t="b" cm="1">
        <f t="array" ref="CG56">IF(NOT(ISBLANK($D56)),AND(CF56=TRUE,LEN(CE56)&lt;60,NOT(ISNUMBER(FIND('List of Values'!$C$2:$C$20,CE56)))),"")</f>
        <v>1</v>
      </c>
      <c r="CH56" s="1"/>
      <c r="CI56" s="10" t="b">
        <f t="shared" si="23"/>
        <v>0</v>
      </c>
      <c r="CJ56" s="10" t="b" cm="1">
        <f t="array" ref="CJ56">IF(NOT(ISBLANK($B56)),AND(CI56=TRUE,LEN(CH56)&lt;255,NOT(ISNUMBER(FIND('List of Values'!$C$2:$C$23,CH56)))),"")</f>
        <v>0</v>
      </c>
      <c r="CK56" s="1"/>
      <c r="CL56" s="10" t="b">
        <f t="shared" si="24"/>
        <v>1</v>
      </c>
      <c r="CM56" s="10" t="b" cm="1">
        <f t="array" ref="CM56">IF(NOT(ISBLANK($D56)),AND(CL56=TRUE,LEN(CK56)&lt;255,NOT(ISNUMBER(FIND('List of Values'!$C$2:$C$20,CK56)))),"")</f>
        <v>1</v>
      </c>
      <c r="CN56" s="1"/>
      <c r="CO56" s="10" t="b">
        <f t="shared" si="25"/>
        <v>0</v>
      </c>
      <c r="CP56" s="10" t="b">
        <f>IF(NOT(ISBLANK($B56)),AND(CO56=TRUE,NOT(COUNTIF('List of Values'!$AH$2:$AH$60,CN56)=0)),"")</f>
        <v>0</v>
      </c>
      <c r="CQ56" s="1"/>
      <c r="CR56" s="10" t="b">
        <f t="shared" si="26"/>
        <v>0</v>
      </c>
      <c r="CS56" s="10" t="b">
        <f>IF(NOT(ISBLANK($B56)),AND(CR56=TRUE,NOT(COUNTIF('List of Values'!$AG$2:$AG$60,CQ56)=0)),"")</f>
        <v>0</v>
      </c>
      <c r="CT56" s="1"/>
      <c r="CU56" s="10" t="b">
        <f t="shared" si="27"/>
        <v>1</v>
      </c>
      <c r="CV56" s="10" t="b" cm="1">
        <f t="array" ref="CV56">IF(NOT(ISBLANK($D56)),AND(CU56=TRUE,LEN(CT56)&lt;60,NOT(ISNUMBER(FIND('List of Values'!$C$2:$C$20,CT56)))),"")</f>
        <v>1</v>
      </c>
      <c r="CW56" s="1"/>
      <c r="CX56" s="10" t="b">
        <f t="shared" si="28"/>
        <v>0</v>
      </c>
      <c r="CY56" s="10" t="b" cm="1">
        <f t="array" ref="CY56">IF(NOT(ISBLANK($B56)),AND(CX56=TRUE,LEN(CW56)&lt;255,NOT(ISNUMBER(FIND('List of Values'!$C$2:$C$23,CW56)))),"")</f>
        <v>0</v>
      </c>
      <c r="CZ56" s="1"/>
      <c r="DA56" s="10" t="b">
        <f t="shared" si="29"/>
        <v>1</v>
      </c>
      <c r="DB56" s="10" t="b" cm="1">
        <f t="array" ref="DB56">IF(NOT(ISBLANK($D56)),AND(DA56=TRUE,LEN(CZ56)&lt;255,NOT(ISNUMBER(FIND('List of Values'!$C$2:$C$20,CZ56)))),"")</f>
        <v>1</v>
      </c>
      <c r="DC56" s="1"/>
      <c r="DD56" s="10" t="b">
        <f t="shared" si="30"/>
        <v>0</v>
      </c>
      <c r="DE56" s="10" t="b">
        <f>IF(NOT(ISBLANK($B56)),AND(DD56=TRUE,NOT(COUNTIF('List of Values'!$AH$2:$AH$60,DC56)=0)),"")</f>
        <v>0</v>
      </c>
      <c r="DF56" s="1"/>
      <c r="DG56" s="10" t="b">
        <f t="shared" si="31"/>
        <v>0</v>
      </c>
      <c r="DH56" s="10" t="b">
        <f>IF(NOT(ISBLANK($B56)),AND(DG56=TRUE,NOT(COUNTIF('List of Values'!$AG$2:$AG$60,DF56)=0)),"")</f>
        <v>0</v>
      </c>
      <c r="DI56" s="1"/>
      <c r="DJ56" s="10" t="b">
        <f t="shared" si="32"/>
        <v>1</v>
      </c>
      <c r="DK56" s="10" t="b" cm="1">
        <f t="array" ref="DK56">IF(NOT(ISBLANK($D56)),AND(DJ56=TRUE,LEN(DI56)&lt;60,NOT(ISNUMBER(FIND('List of Values'!$C$2:$C$20,DI56)))),"")</f>
        <v>1</v>
      </c>
      <c r="DL56" s="1"/>
      <c r="DM56" s="10" t="b">
        <f t="shared" si="33"/>
        <v>0</v>
      </c>
      <c r="DN56" s="10" t="b" cm="1">
        <f t="array" ref="DN56">IF(NOT(ISBLANK($B56)),AND(DM56=TRUE,LEN(DL56)&lt;255,NOT(ISNUMBER(FIND('List of Values'!$C$2:$C$23,DL56)))),"")</f>
        <v>0</v>
      </c>
      <c r="DO56" s="1"/>
      <c r="DP56" s="10" t="b">
        <f t="shared" si="34"/>
        <v>1</v>
      </c>
      <c r="DQ56" s="10" t="b" cm="1">
        <f t="array" ref="DQ56">IF(NOT(ISBLANK($D56)),AND(DP56=TRUE,LEN(DO56)&lt;255,NOT(ISNUMBER(FIND('List of Values'!$C$2:$C$20,DO56)))),"")</f>
        <v>1</v>
      </c>
      <c r="DR56" s="1"/>
      <c r="DS56" s="10" t="b">
        <f t="shared" si="35"/>
        <v>0</v>
      </c>
      <c r="DT56" s="10" t="b">
        <f>IF(NOT(ISBLANK($B56)),AND(DS56=TRUE,NOT(COUNTIF('List of Values'!$AH$2:$AH$60,DR56)=0)),"")</f>
        <v>0</v>
      </c>
      <c r="DU56" s="1"/>
      <c r="DV56" s="10" t="b">
        <f t="shared" si="36"/>
        <v>0</v>
      </c>
      <c r="DW56" s="10" t="b">
        <f>IF(NOT(ISBLANK($B56)),AND(DV56=TRUE,NOT(COUNTIF('List of Values'!$AG$2:$AG$60,DU56)=0)),"")</f>
        <v>0</v>
      </c>
      <c r="DX56" s="1"/>
      <c r="DY56" s="10" t="b">
        <f t="shared" si="37"/>
        <v>1</v>
      </c>
      <c r="DZ56" s="10" t="b" cm="1">
        <f t="array" ref="DZ56">IF(NOT(ISBLANK($D56)),AND(DY56=TRUE,LEN(DX56)&lt;60,NOT(ISNUMBER(FIND('List of Values'!$C$2:$C$20,DX56)))),"")</f>
        <v>1</v>
      </c>
      <c r="EA56" s="1"/>
      <c r="EB56" s="10" t="b">
        <f t="shared" si="38"/>
        <v>0</v>
      </c>
      <c r="EC56" s="10" t="b" cm="1">
        <f t="array" ref="EC56">IF(NOT(ISBLANK($B56)),AND(EB56=TRUE,LEN(EA56)&lt;255,NOT(ISNUMBER(FIND('List of Values'!$C$2:$C$23,EA56)))),"")</f>
        <v>0</v>
      </c>
      <c r="ED56" s="1"/>
      <c r="EE56" s="10" t="b">
        <f t="shared" si="39"/>
        <v>1</v>
      </c>
      <c r="EF56" s="10" t="b" cm="1">
        <f t="array" ref="EF56">IF(NOT(ISBLANK($D56)),AND(EE56=TRUE,LEN(ED56)&lt;255,NOT(ISNUMBER(FIND('List of Values'!$C$2:$C$20,ED56)))),"")</f>
        <v>1</v>
      </c>
      <c r="EG56" s="1"/>
      <c r="EH56" s="10" t="b">
        <f t="shared" si="40"/>
        <v>0</v>
      </c>
      <c r="EI56" s="10" t="b">
        <f>IF(NOT(ISBLANK($B56)),AND(EH56=TRUE,NOT(COUNTIF('List of Values'!$AH$2:$AH$60,EG56)=0)),"")</f>
        <v>0</v>
      </c>
      <c r="EJ56" s="1"/>
      <c r="EK56" s="10" t="b">
        <f t="shared" si="41"/>
        <v>0</v>
      </c>
      <c r="EL56" s="10" t="b">
        <f>IF(NOT(ISBLANK($B56)),AND(EK56=TRUE,NOT(COUNTIF('List of Values'!$AG$2:$AG$60,EJ56)=0)),"")</f>
        <v>0</v>
      </c>
      <c r="EM56" s="1"/>
      <c r="EN56" s="10" t="b">
        <f t="shared" si="42"/>
        <v>1</v>
      </c>
      <c r="EO56" s="10" t="b" cm="1">
        <f t="array" ref="EO56">IF(NOT(ISBLANK($D56)),AND(EN56=TRUE,LEN(EM56)&lt;60,NOT(ISNUMBER(FIND('List of Values'!$C$2:$C$20,EM56)))),"")</f>
        <v>1</v>
      </c>
      <c r="EP56" s="1"/>
      <c r="EQ56" s="10" t="b">
        <f t="shared" si="43"/>
        <v>0</v>
      </c>
      <c r="ER56" s="10" t="b" cm="1">
        <f t="array" ref="ER56">IF(NOT(ISBLANK($B56)),AND(EQ56=TRUE,LEN(EP56)&lt;255,NOT(ISNUMBER(FIND('List of Values'!$C$2:$C$23,EP56)))),"")</f>
        <v>0</v>
      </c>
      <c r="ES56" s="1"/>
      <c r="ET56" s="10" t="b">
        <f t="shared" si="44"/>
        <v>1</v>
      </c>
      <c r="EU56" s="10" t="b" cm="1">
        <f t="array" ref="EU56">IF(NOT(ISBLANK($D56)),AND(ET56=TRUE,LEN(ES56)&lt;255,NOT(ISNUMBER(FIND('List of Values'!$C$2:$C$20,ES56)))),"")</f>
        <v>1</v>
      </c>
      <c r="EV56" s="1"/>
      <c r="EW56" s="10" t="b">
        <f t="shared" si="45"/>
        <v>0</v>
      </c>
      <c r="EX56" s="10" t="b">
        <f>IF(NOT(ISBLANK($B56)),AND(EW56=TRUE,NOT(COUNTIF('List of Values'!$AH$2:$AH$60,EV56)=0)),"")</f>
        <v>0</v>
      </c>
      <c r="EY56" t="str">
        <f>_xlfn.XLOOKUP(C56,[1]Blad1!$B:$B,[1]Blad1!$D:$D,"")</f>
        <v/>
      </c>
    </row>
    <row r="57" spans="1:155">
      <c r="A57">
        <f t="shared" si="58"/>
        <v>0</v>
      </c>
      <c r="B57" s="1">
        <v>217943</v>
      </c>
      <c r="C57" s="101" t="s">
        <v>1537</v>
      </c>
      <c r="D57" s="1" t="s">
        <v>1883</v>
      </c>
      <c r="E57" s="1" t="s">
        <v>1947</v>
      </c>
      <c r="F57" s="10" t="b">
        <f t="shared" si="46"/>
        <v>1</v>
      </c>
      <c r="G57" s="10" t="b">
        <f>IF(NOT(ISBLANK($B57)),AND(F57=TRUE,NOT(COUNTIF('List of Values'!$AG$2:$AG$60,E57)=0)),"")</f>
        <v>1</v>
      </c>
      <c r="H57" s="1" t="s">
        <v>1999</v>
      </c>
      <c r="I57" s="10" t="b">
        <f t="shared" si="1"/>
        <v>1</v>
      </c>
      <c r="J57" s="10" t="b" cm="1">
        <f t="array" ref="J57">IF(NOT(ISBLANK($D57)),AND(I57=TRUE,LEN(H57)&lt;60,NOT(ISNUMBER(FIND('List of Values'!$C$2:$C$20,H57)))),"")</f>
        <v>1</v>
      </c>
      <c r="K57" s="101" t="s">
        <v>2388</v>
      </c>
      <c r="L57" s="10" t="b">
        <f t="shared" si="47"/>
        <v>1</v>
      </c>
      <c r="M57" s="10" t="b" cm="1">
        <f t="array" ref="M57">IF(NOT(ISBLANK($B57)),AND(L57=TRUE,LEN(K57)&lt;255,NOT(ISNUMBER(FIND('List of Values'!$C$2:$C$23,K57)))),"")</f>
        <v>1</v>
      </c>
      <c r="N57" s="1" t="s">
        <v>32</v>
      </c>
      <c r="O57" s="10" t="b">
        <f>IF(NOT(ISBLANK(#REF!)),TRUE,"")</f>
        <v>1</v>
      </c>
      <c r="P57" s="10" t="b" cm="1">
        <f t="array" ref="P57">IF(NOT(ISBLANK(#REF!)),AND(O57=TRUE,LEN(N57)&lt;255,NOT(ISNUMBER(FIND('List of Values'!$C$2:$C$20,N57)))),"")</f>
        <v>1</v>
      </c>
      <c r="Q57" s="1" t="s">
        <v>1952</v>
      </c>
      <c r="R57" s="10" t="b">
        <f t="shared" si="48"/>
        <v>1</v>
      </c>
      <c r="S57" s="10" t="b">
        <f>IF(NOT(ISBLANK($B57)),AND(R57=TRUE,NOT(COUNTIF('List of Values'!$AH$2:$AH$60,Q57)=0)),"")</f>
        <v>1</v>
      </c>
      <c r="T57" s="1" t="s">
        <v>2288</v>
      </c>
      <c r="U57" s="10" t="b">
        <f t="shared" si="49"/>
        <v>1</v>
      </c>
      <c r="V57" s="10" t="b">
        <f>IF(NOT(ISBLANK($B57)),AND(U57=TRUE,NOT(COUNTIF('List of Values'!$AG$2:$AG$60,T57)=0)),"")</f>
        <v>1</v>
      </c>
      <c r="W57" s="1" t="s">
        <v>1999</v>
      </c>
      <c r="X57" s="10" t="b">
        <f t="shared" si="5"/>
        <v>1</v>
      </c>
      <c r="Y57" s="10" t="b" cm="1">
        <f t="array" ref="Y57">IF(NOT(ISBLANK($D57)),AND(X57=TRUE,LEN(W57)&lt;60,NOT(ISNUMBER(FIND('List of Values'!$C$2:$C$20,W57)))),"")</f>
        <v>1</v>
      </c>
      <c r="Z57" s="1" t="s">
        <v>2389</v>
      </c>
      <c r="AA57" s="10" t="b">
        <f t="shared" si="50"/>
        <v>1</v>
      </c>
      <c r="AB57" s="10" t="b" cm="1">
        <f t="array" ref="AB57">IF(NOT(ISBLANK($B57)),AND(AA57=TRUE,LEN(Z57)&lt;255,NOT(ISNUMBER(FIND('List of Values'!$C$2:$C$23,Z57)))),"")</f>
        <v>1</v>
      </c>
      <c r="AC57" s="1" t="s">
        <v>32</v>
      </c>
      <c r="AD57" s="10" t="b">
        <f>IF(NOT(ISBLANK(#REF!)),TRUE,"")</f>
        <v>1</v>
      </c>
      <c r="AE57" s="10" t="b" cm="1">
        <f t="array" ref="AE57">IF(NOT(ISBLANK(#REF!)),AND(AD57=TRUE,LEN(AC57)&lt;255,NOT(ISNUMBER(FIND('List of Values'!$C$2:$C$20,AC57)))),"")</f>
        <v>1</v>
      </c>
      <c r="AF57" s="1" t="s">
        <v>1952</v>
      </c>
      <c r="AG57" s="10" t="b">
        <f t="shared" si="51"/>
        <v>1</v>
      </c>
      <c r="AH57" s="10" t="b">
        <f>IF(NOT(ISBLANK($B57)),AND(AG57=TRUE,NOT(COUNTIF('List of Values'!$AH$2:$AH$60,AF57)=0)),"")</f>
        <v>1</v>
      </c>
      <c r="AI57" s="1" t="s">
        <v>1947</v>
      </c>
      <c r="AJ57" s="10" t="b">
        <f t="shared" si="52"/>
        <v>1</v>
      </c>
      <c r="AK57" s="10" t="b">
        <f>IF(NOT(ISBLANK($B57)),AND(AJ57=TRUE,NOT(COUNTIF('List of Values'!$AG$2:$AG$60,AI57)=0)),"")</f>
        <v>1</v>
      </c>
      <c r="AL57" s="1" t="s">
        <v>1968</v>
      </c>
      <c r="AM57" s="10" t="b">
        <f t="shared" si="9"/>
        <v>1</v>
      </c>
      <c r="AN57" s="10" t="b" cm="1">
        <f t="array" ref="AN57">IF(NOT(ISBLANK($D57)),AND(AM57=TRUE,LEN(AL57)&lt;60,NOT(ISNUMBER(FIND('List of Values'!$C$2:$C$20,AL57)))),"")</f>
        <v>1</v>
      </c>
      <c r="AO57" s="1" t="s">
        <v>2390</v>
      </c>
      <c r="AP57" s="10" t="b">
        <f t="shared" si="53"/>
        <v>1</v>
      </c>
      <c r="AQ57" s="10" t="b" cm="1">
        <f t="array" ref="AQ57">IF(NOT(ISBLANK($B57)),AND(AP57=TRUE,LEN(AO57)&lt;255,NOT(ISNUMBER(FIND('List of Values'!$C$2:$C$23,AO57)))),"")</f>
        <v>1</v>
      </c>
      <c r="AR57" s="1" t="s">
        <v>38</v>
      </c>
      <c r="AS57" s="10" t="b">
        <f>IF(NOT(ISBLANK(#REF!)),TRUE,"")</f>
        <v>1</v>
      </c>
      <c r="AT57" s="10" t="b" cm="1">
        <f t="array" ref="AT57">IF(NOT(ISBLANK(#REF!)),AND(AS57=TRUE,LEN(AR57)&lt;255,NOT(ISNUMBER(FIND('List of Values'!$C$2:$C$20,AR57)))),"")</f>
        <v>1</v>
      </c>
      <c r="AU57" s="1" t="s">
        <v>1952</v>
      </c>
      <c r="AV57" s="10" t="b">
        <f t="shared" si="54"/>
        <v>1</v>
      </c>
      <c r="AW57" s="10" t="b">
        <f>IF(NOT(ISBLANK($B57)),AND(AV57=TRUE,NOT(COUNTIF('List of Values'!$AH$2:$AH$60,AU57)=0)),"")</f>
        <v>1</v>
      </c>
      <c r="AX57" s="1" t="s">
        <v>1949</v>
      </c>
      <c r="AY57" s="10" t="b">
        <f t="shared" si="55"/>
        <v>1</v>
      </c>
      <c r="AZ57" s="10" t="b">
        <f>IF(NOT(ISBLANK($B57)),AND(AY57=TRUE,NOT(COUNTIF('List of Values'!$AG$2:$AG$60,AX57)=0)),"")</f>
        <v>1</v>
      </c>
      <c r="BA57" s="1" t="s">
        <v>1968</v>
      </c>
      <c r="BB57" s="10" t="b">
        <f t="shared" si="13"/>
        <v>1</v>
      </c>
      <c r="BC57" s="10" t="b" cm="1">
        <f t="array" ref="BC57">IF(NOT(ISBLANK($D57)),AND(BB57=TRUE,LEN(BA57)&lt;60,NOT(ISNUMBER(FIND('List of Values'!$C$2:$C$20,BA57)))),"")</f>
        <v>1</v>
      </c>
      <c r="BD57" s="1" t="s">
        <v>2203</v>
      </c>
      <c r="BE57" s="10" t="b">
        <f t="shared" si="56"/>
        <v>1</v>
      </c>
      <c r="BF57" s="10" t="b" cm="1">
        <f t="array" ref="BF57">IF(NOT(ISBLANK($B57)),AND(BE57=TRUE,LEN(BD57)&lt;255,NOT(ISNUMBER(FIND('List of Values'!$C$2:$C$23,BD57)))),"")</f>
        <v>1</v>
      </c>
      <c r="BG57" s="1" t="s">
        <v>38</v>
      </c>
      <c r="BH57" s="10" t="b">
        <f>IF(NOT(ISBLANK(#REF!)),TRUE,"")</f>
        <v>1</v>
      </c>
      <c r="BI57" s="10" t="b" cm="1">
        <f t="array" ref="BI57">IF(NOT(ISBLANK(#REF!)),AND(BH57=TRUE,LEN(BG57)&lt;255,NOT(ISNUMBER(FIND('List of Values'!$C$2:$C$20,BG57)))),"")</f>
        <v>1</v>
      </c>
      <c r="BJ57" s="1" t="s">
        <v>1952</v>
      </c>
      <c r="BK57" s="10" t="b">
        <f t="shared" si="57"/>
        <v>1</v>
      </c>
      <c r="BL57" s="10" t="b">
        <f>IF(NOT(ISBLANK($B57)),AND(BK57=TRUE,NOT(COUNTIF('List of Values'!$AH$2:$AH$60,BJ57)=0)),"")</f>
        <v>1</v>
      </c>
      <c r="BM57" s="1"/>
      <c r="BN57" s="10" t="b">
        <f t="shared" si="16"/>
        <v>0</v>
      </c>
      <c r="BO57" s="10" t="b">
        <f>IF(NOT(ISBLANK($B57)),AND(BN57=TRUE,NOT(COUNTIF('List of Values'!$AG$2:$AG$60,BM57)=0)),"")</f>
        <v>0</v>
      </c>
      <c r="BP57" s="1"/>
      <c r="BQ57" s="10" t="b">
        <f t="shared" si="17"/>
        <v>1</v>
      </c>
      <c r="BR57" s="10" t="b" cm="1">
        <f t="array" ref="BR57">IF(NOT(ISBLANK($D57)),AND(BQ57=TRUE,LEN(BP57)&lt;60,NOT(ISNUMBER(FIND('List of Values'!$C$2:$C$20,BP57)))),"")</f>
        <v>1</v>
      </c>
      <c r="BS57" s="1"/>
      <c r="BT57" s="10" t="b">
        <f t="shared" si="18"/>
        <v>0</v>
      </c>
      <c r="BU57" s="10" t="b" cm="1">
        <f t="array" ref="BU57">IF(NOT(ISBLANK($B57)),AND(BT57=TRUE,LEN(BS57)&lt;255,NOT(ISNUMBER(FIND('List of Values'!$C$2:$C$23,BS57)))),"")</f>
        <v>0</v>
      </c>
      <c r="BV57" s="1"/>
      <c r="BW57" s="10" t="b">
        <f t="shared" si="19"/>
        <v>1</v>
      </c>
      <c r="BX57" s="10" t="b" cm="1">
        <f t="array" ref="BX57">IF(NOT(ISBLANK($D57)),AND(BW57=TRUE,LEN(BV57)&lt;255,NOT(ISNUMBER(FIND('List of Values'!$C$2:$C$20,BV57)))),"")</f>
        <v>1</v>
      </c>
      <c r="BY57" s="1"/>
      <c r="BZ57" s="10" t="b">
        <f t="shared" si="20"/>
        <v>0</v>
      </c>
      <c r="CA57" s="10" t="b">
        <f>IF(NOT(ISBLANK($B57)),AND(BZ57=TRUE,NOT(COUNTIF('List of Values'!$AH$2:$AH$60,BY57)=0)),"")</f>
        <v>0</v>
      </c>
      <c r="CB57" s="1"/>
      <c r="CC57" s="10" t="b">
        <f t="shared" si="21"/>
        <v>0</v>
      </c>
      <c r="CD57" s="10" t="b">
        <f>IF(NOT(ISBLANK($B57)),AND(CC57=TRUE,NOT(COUNTIF('List of Values'!$AG$2:$AG$60,CB57)=0)),"")</f>
        <v>0</v>
      </c>
      <c r="CE57" s="1"/>
      <c r="CF57" s="10" t="b">
        <f t="shared" si="22"/>
        <v>1</v>
      </c>
      <c r="CG57" s="10" t="b" cm="1">
        <f t="array" ref="CG57">IF(NOT(ISBLANK($D57)),AND(CF57=TRUE,LEN(CE57)&lt;60,NOT(ISNUMBER(FIND('List of Values'!$C$2:$C$20,CE57)))),"")</f>
        <v>1</v>
      </c>
      <c r="CH57" s="1"/>
      <c r="CI57" s="10" t="b">
        <f t="shared" si="23"/>
        <v>0</v>
      </c>
      <c r="CJ57" s="10" t="b" cm="1">
        <f t="array" ref="CJ57">IF(NOT(ISBLANK($B57)),AND(CI57=TRUE,LEN(CH57)&lt;255,NOT(ISNUMBER(FIND('List of Values'!$C$2:$C$23,CH57)))),"")</f>
        <v>0</v>
      </c>
      <c r="CK57" s="1"/>
      <c r="CL57" s="10" t="b">
        <f t="shared" si="24"/>
        <v>1</v>
      </c>
      <c r="CM57" s="10" t="b" cm="1">
        <f t="array" ref="CM57">IF(NOT(ISBLANK($D57)),AND(CL57=TRUE,LEN(CK57)&lt;255,NOT(ISNUMBER(FIND('List of Values'!$C$2:$C$20,CK57)))),"")</f>
        <v>1</v>
      </c>
      <c r="CN57" s="1"/>
      <c r="CO57" s="10" t="b">
        <f t="shared" si="25"/>
        <v>0</v>
      </c>
      <c r="CP57" s="10" t="b">
        <f>IF(NOT(ISBLANK($B57)),AND(CO57=TRUE,NOT(COUNTIF('List of Values'!$AH$2:$AH$60,CN57)=0)),"")</f>
        <v>0</v>
      </c>
      <c r="CQ57" s="1"/>
      <c r="CR57" s="10" t="b">
        <f t="shared" si="26"/>
        <v>0</v>
      </c>
      <c r="CS57" s="10" t="b">
        <f>IF(NOT(ISBLANK($B57)),AND(CR57=TRUE,NOT(COUNTIF('List of Values'!$AG$2:$AG$60,CQ57)=0)),"")</f>
        <v>0</v>
      </c>
      <c r="CT57" s="1"/>
      <c r="CU57" s="10" t="b">
        <f t="shared" si="27"/>
        <v>1</v>
      </c>
      <c r="CV57" s="10" t="b" cm="1">
        <f t="array" ref="CV57">IF(NOT(ISBLANK($D57)),AND(CU57=TRUE,LEN(CT57)&lt;60,NOT(ISNUMBER(FIND('List of Values'!$C$2:$C$20,CT57)))),"")</f>
        <v>1</v>
      </c>
      <c r="CW57" s="1"/>
      <c r="CX57" s="10" t="b">
        <f t="shared" si="28"/>
        <v>0</v>
      </c>
      <c r="CY57" s="10" t="b" cm="1">
        <f t="array" ref="CY57">IF(NOT(ISBLANK($B57)),AND(CX57=TRUE,LEN(CW57)&lt;255,NOT(ISNUMBER(FIND('List of Values'!$C$2:$C$23,CW57)))),"")</f>
        <v>0</v>
      </c>
      <c r="CZ57" s="1"/>
      <c r="DA57" s="10" t="b">
        <f t="shared" si="29"/>
        <v>1</v>
      </c>
      <c r="DB57" s="10" t="b" cm="1">
        <f t="array" ref="DB57">IF(NOT(ISBLANK($D57)),AND(DA57=TRUE,LEN(CZ57)&lt;255,NOT(ISNUMBER(FIND('List of Values'!$C$2:$C$20,CZ57)))),"")</f>
        <v>1</v>
      </c>
      <c r="DC57" s="1"/>
      <c r="DD57" s="10" t="b">
        <f t="shared" si="30"/>
        <v>0</v>
      </c>
      <c r="DE57" s="10" t="b">
        <f>IF(NOT(ISBLANK($B57)),AND(DD57=TRUE,NOT(COUNTIF('List of Values'!$AH$2:$AH$60,DC57)=0)),"")</f>
        <v>0</v>
      </c>
      <c r="DF57" s="1"/>
      <c r="DG57" s="10" t="b">
        <f t="shared" si="31"/>
        <v>0</v>
      </c>
      <c r="DH57" s="10" t="b">
        <f>IF(NOT(ISBLANK($B57)),AND(DG57=TRUE,NOT(COUNTIF('List of Values'!$AG$2:$AG$60,DF57)=0)),"")</f>
        <v>0</v>
      </c>
      <c r="DI57" s="1"/>
      <c r="DJ57" s="10" t="b">
        <f t="shared" si="32"/>
        <v>1</v>
      </c>
      <c r="DK57" s="10" t="b" cm="1">
        <f t="array" ref="DK57">IF(NOT(ISBLANK($D57)),AND(DJ57=TRUE,LEN(DI57)&lt;60,NOT(ISNUMBER(FIND('List of Values'!$C$2:$C$20,DI57)))),"")</f>
        <v>1</v>
      </c>
      <c r="DL57" s="1"/>
      <c r="DM57" s="10" t="b">
        <f t="shared" si="33"/>
        <v>0</v>
      </c>
      <c r="DN57" s="10" t="b" cm="1">
        <f t="array" ref="DN57">IF(NOT(ISBLANK($B57)),AND(DM57=TRUE,LEN(DL57)&lt;255,NOT(ISNUMBER(FIND('List of Values'!$C$2:$C$23,DL57)))),"")</f>
        <v>0</v>
      </c>
      <c r="DO57" s="1"/>
      <c r="DP57" s="10" t="b">
        <f t="shared" si="34"/>
        <v>1</v>
      </c>
      <c r="DQ57" s="10" t="b" cm="1">
        <f t="array" ref="DQ57">IF(NOT(ISBLANK($D57)),AND(DP57=TRUE,LEN(DO57)&lt;255,NOT(ISNUMBER(FIND('List of Values'!$C$2:$C$20,DO57)))),"")</f>
        <v>1</v>
      </c>
      <c r="DR57" s="1"/>
      <c r="DS57" s="10" t="b">
        <f t="shared" si="35"/>
        <v>0</v>
      </c>
      <c r="DT57" s="10" t="b">
        <f>IF(NOT(ISBLANK($B57)),AND(DS57=TRUE,NOT(COUNTIF('List of Values'!$AH$2:$AH$60,DR57)=0)),"")</f>
        <v>0</v>
      </c>
      <c r="DU57" s="1"/>
      <c r="DV57" s="10" t="b">
        <f t="shared" si="36"/>
        <v>0</v>
      </c>
      <c r="DW57" s="10" t="b">
        <f>IF(NOT(ISBLANK($B57)),AND(DV57=TRUE,NOT(COUNTIF('List of Values'!$AG$2:$AG$60,DU57)=0)),"")</f>
        <v>0</v>
      </c>
      <c r="DX57" s="1"/>
      <c r="DY57" s="10" t="b">
        <f t="shared" si="37"/>
        <v>1</v>
      </c>
      <c r="DZ57" s="10" t="b" cm="1">
        <f t="array" ref="DZ57">IF(NOT(ISBLANK($D57)),AND(DY57=TRUE,LEN(DX57)&lt;60,NOT(ISNUMBER(FIND('List of Values'!$C$2:$C$20,DX57)))),"")</f>
        <v>1</v>
      </c>
      <c r="EA57" s="1"/>
      <c r="EB57" s="10" t="b">
        <f t="shared" si="38"/>
        <v>0</v>
      </c>
      <c r="EC57" s="10" t="b" cm="1">
        <f t="array" ref="EC57">IF(NOT(ISBLANK($B57)),AND(EB57=TRUE,LEN(EA57)&lt;255,NOT(ISNUMBER(FIND('List of Values'!$C$2:$C$23,EA57)))),"")</f>
        <v>0</v>
      </c>
      <c r="ED57" s="1"/>
      <c r="EE57" s="10" t="b">
        <f t="shared" si="39"/>
        <v>1</v>
      </c>
      <c r="EF57" s="10" t="b" cm="1">
        <f t="array" ref="EF57">IF(NOT(ISBLANK($D57)),AND(EE57=TRUE,LEN(ED57)&lt;255,NOT(ISNUMBER(FIND('List of Values'!$C$2:$C$20,ED57)))),"")</f>
        <v>1</v>
      </c>
      <c r="EG57" s="1"/>
      <c r="EH57" s="10" t="b">
        <f t="shared" si="40"/>
        <v>0</v>
      </c>
      <c r="EI57" s="10" t="b">
        <f>IF(NOT(ISBLANK($B57)),AND(EH57=TRUE,NOT(COUNTIF('List of Values'!$AH$2:$AH$60,EG57)=0)),"")</f>
        <v>0</v>
      </c>
      <c r="EJ57" s="1"/>
      <c r="EK57" s="10" t="b">
        <f t="shared" si="41"/>
        <v>0</v>
      </c>
      <c r="EL57" s="10" t="b">
        <f>IF(NOT(ISBLANK($B57)),AND(EK57=TRUE,NOT(COUNTIF('List of Values'!$AG$2:$AG$60,EJ57)=0)),"")</f>
        <v>0</v>
      </c>
      <c r="EM57" s="1"/>
      <c r="EN57" s="10" t="b">
        <f t="shared" si="42"/>
        <v>1</v>
      </c>
      <c r="EO57" s="10" t="b" cm="1">
        <f t="array" ref="EO57">IF(NOT(ISBLANK($D57)),AND(EN57=TRUE,LEN(EM57)&lt;60,NOT(ISNUMBER(FIND('List of Values'!$C$2:$C$20,EM57)))),"")</f>
        <v>1</v>
      </c>
      <c r="EP57" s="1"/>
      <c r="EQ57" s="10" t="b">
        <f t="shared" si="43"/>
        <v>0</v>
      </c>
      <c r="ER57" s="10" t="b" cm="1">
        <f t="array" ref="ER57">IF(NOT(ISBLANK($B57)),AND(EQ57=TRUE,LEN(EP57)&lt;255,NOT(ISNUMBER(FIND('List of Values'!$C$2:$C$23,EP57)))),"")</f>
        <v>0</v>
      </c>
      <c r="ES57" s="1"/>
      <c r="ET57" s="10" t="b">
        <f t="shared" si="44"/>
        <v>1</v>
      </c>
      <c r="EU57" s="10" t="b" cm="1">
        <f t="array" ref="EU57">IF(NOT(ISBLANK($D57)),AND(ET57=TRUE,LEN(ES57)&lt;255,NOT(ISNUMBER(FIND('List of Values'!$C$2:$C$20,ES57)))),"")</f>
        <v>1</v>
      </c>
      <c r="EV57" s="1"/>
      <c r="EW57" s="10" t="b">
        <f t="shared" si="45"/>
        <v>0</v>
      </c>
      <c r="EX57" s="10" t="b">
        <f>IF(NOT(ISBLANK($B57)),AND(EW57=TRUE,NOT(COUNTIF('List of Values'!$AH$2:$AH$60,EV57)=0)),"")</f>
        <v>0</v>
      </c>
      <c r="EY57" t="str">
        <f>_xlfn.XLOOKUP(C57,[1]Blad1!$B:$B,[1]Blad1!$D:$D,"")</f>
        <v/>
      </c>
    </row>
    <row r="58" spans="1:155">
      <c r="A58">
        <f t="shared" si="58"/>
        <v>0</v>
      </c>
      <c r="B58" s="1">
        <v>218008</v>
      </c>
      <c r="C58" s="101">
        <v>117</v>
      </c>
      <c r="D58" s="1" t="s">
        <v>1884</v>
      </c>
      <c r="E58" s="1" t="s">
        <v>1947</v>
      </c>
      <c r="F58" s="10" t="b">
        <f t="shared" si="46"/>
        <v>1</v>
      </c>
      <c r="G58" s="10" t="b">
        <f>IF(NOT(ISBLANK($B58)),AND(F58=TRUE,NOT(COUNTIF('List of Values'!$AG$2:$AG$60,E58)=0)),"")</f>
        <v>1</v>
      </c>
      <c r="H58" s="1" t="s">
        <v>1958</v>
      </c>
      <c r="I58" s="10" t="b">
        <f t="shared" si="1"/>
        <v>1</v>
      </c>
      <c r="J58" s="10" t="b" cm="1">
        <f t="array" ref="J58">IF(NOT(ISBLANK($D58)),AND(I58=TRUE,LEN(H58)&lt;60,NOT(ISNUMBER(FIND('List of Values'!$C$2:$C$20,H58)))),"")</f>
        <v>1</v>
      </c>
      <c r="K58" s="101">
        <v>72447900</v>
      </c>
      <c r="L58" s="10" t="b">
        <f t="shared" si="47"/>
        <v>1</v>
      </c>
      <c r="M58" s="10" t="b" cm="1">
        <f t="array" ref="M58">IF(NOT(ISBLANK($B58)),AND(L58=TRUE,LEN(K58)&lt;255,NOT(ISNUMBER(FIND('List of Values'!$C$2:$C$23,K58)))),"")</f>
        <v>1</v>
      </c>
      <c r="N58" s="1" t="s">
        <v>32</v>
      </c>
      <c r="O58" s="10" t="b">
        <f>IF(NOT(ISBLANK(#REF!)),TRUE,"")</f>
        <v>1</v>
      </c>
      <c r="P58" s="10" t="b" cm="1">
        <f t="array" ref="P58">IF(NOT(ISBLANK(#REF!)),AND(O58=TRUE,LEN(N58)&lt;255,NOT(ISNUMBER(FIND('List of Values'!$C$2:$C$20,N58)))),"")</f>
        <v>1</v>
      </c>
      <c r="Q58" s="1" t="s">
        <v>1952</v>
      </c>
      <c r="R58" s="10" t="b">
        <f t="shared" si="48"/>
        <v>1</v>
      </c>
      <c r="S58" s="10" t="b">
        <f>IF(NOT(ISBLANK($B58)),AND(R58=TRUE,NOT(COUNTIF('List of Values'!$AH$2:$AH$60,Q58)=0)),"")</f>
        <v>1</v>
      </c>
      <c r="T58" s="1" t="s">
        <v>1949</v>
      </c>
      <c r="U58" s="10" t="b">
        <f t="shared" si="49"/>
        <v>1</v>
      </c>
      <c r="V58" s="10" t="b">
        <f>IF(NOT(ISBLANK($B58)),AND(U58=TRUE,NOT(COUNTIF('List of Values'!$AG$2:$AG$60,T58)=0)),"")</f>
        <v>1</v>
      </c>
      <c r="W58" s="1" t="s">
        <v>1958</v>
      </c>
      <c r="X58" s="10" t="b">
        <f t="shared" si="5"/>
        <v>1</v>
      </c>
      <c r="Y58" s="10" t="b" cm="1">
        <f t="array" ref="Y58">IF(NOT(ISBLANK($D58)),AND(X58=TRUE,LEN(W58)&lt;60,NOT(ISNUMBER(FIND('List of Values'!$C$2:$C$20,W58)))),"")</f>
        <v>1</v>
      </c>
      <c r="Z58" s="1" t="s">
        <v>2140</v>
      </c>
      <c r="AA58" s="10" t="b">
        <f t="shared" si="50"/>
        <v>1</v>
      </c>
      <c r="AB58" s="10" t="b" cm="1">
        <f t="array" ref="AB58">IF(NOT(ISBLANK($B58)),AND(AA58=TRUE,LEN(Z58)&lt;255,NOT(ISNUMBER(FIND('List of Values'!$C$2:$C$23,Z58)))),"")</f>
        <v>1</v>
      </c>
      <c r="AC58" s="1" t="s">
        <v>32</v>
      </c>
      <c r="AD58" s="10" t="b">
        <f>IF(NOT(ISBLANK(#REF!)),TRUE,"")</f>
        <v>1</v>
      </c>
      <c r="AE58" s="10" t="b" cm="1">
        <f t="array" ref="AE58">IF(NOT(ISBLANK(#REF!)),AND(AD58=TRUE,LEN(AC58)&lt;255,NOT(ISNUMBER(FIND('List of Values'!$C$2:$C$20,AC58)))),"")</f>
        <v>1</v>
      </c>
      <c r="AF58" s="1" t="s">
        <v>1952</v>
      </c>
      <c r="AG58" s="10" t="b">
        <f t="shared" si="51"/>
        <v>1</v>
      </c>
      <c r="AH58" s="10" t="b">
        <f>IF(NOT(ISBLANK($B58)),AND(AG58=TRUE,NOT(COUNTIF('List of Values'!$AH$2:$AH$60,AF58)=0)),"")</f>
        <v>1</v>
      </c>
      <c r="AI58" s="1"/>
      <c r="AJ58" s="10" t="b">
        <f t="shared" si="52"/>
        <v>0</v>
      </c>
      <c r="AK58" s="10" t="b">
        <f>IF(NOT(ISBLANK($B58)),AND(AJ58=TRUE,NOT(COUNTIF('List of Values'!$AG$2:$AG$60,AI58)=0)),"")</f>
        <v>0</v>
      </c>
      <c r="AL58" s="1"/>
      <c r="AM58" s="10" t="b">
        <f t="shared" si="9"/>
        <v>1</v>
      </c>
      <c r="AN58" s="10" t="b" cm="1">
        <f t="array" ref="AN58">IF(NOT(ISBLANK($D58)),AND(AM58=TRUE,LEN(AL58)&lt;60,NOT(ISNUMBER(FIND('List of Values'!$C$2:$C$20,AL58)))),"")</f>
        <v>1</v>
      </c>
      <c r="AO58" s="1"/>
      <c r="AP58" s="10" t="b">
        <f t="shared" si="53"/>
        <v>0</v>
      </c>
      <c r="AQ58" s="10" t="b" cm="1">
        <f t="array" ref="AQ58">IF(NOT(ISBLANK($B58)),AND(AP58=TRUE,LEN(AO58)&lt;255,NOT(ISNUMBER(FIND('List of Values'!$C$2:$C$23,AO58)))),"")</f>
        <v>0</v>
      </c>
      <c r="AR58" s="1"/>
      <c r="AS58" s="10" t="b">
        <f>IF(NOT(ISBLANK(#REF!)),TRUE,"")</f>
        <v>1</v>
      </c>
      <c r="AT58" s="10" t="b" cm="1">
        <f t="array" ref="AT58">IF(NOT(ISBLANK(#REF!)),AND(AS58=TRUE,LEN(AR58)&lt;255,NOT(ISNUMBER(FIND('List of Values'!$C$2:$C$20,AR58)))),"")</f>
        <v>1</v>
      </c>
      <c r="AU58" s="1"/>
      <c r="AV58" s="10" t="b">
        <f t="shared" si="54"/>
        <v>0</v>
      </c>
      <c r="AW58" s="10" t="b">
        <f>IF(NOT(ISBLANK($B58)),AND(AV58=TRUE,NOT(COUNTIF('List of Values'!$AH$2:$AH$60,AU58)=0)),"")</f>
        <v>0</v>
      </c>
      <c r="AX58" s="1"/>
      <c r="AY58" s="10" t="b">
        <f t="shared" si="55"/>
        <v>0</v>
      </c>
      <c r="AZ58" s="10" t="b">
        <f>IF(NOT(ISBLANK($B58)),AND(AY58=TRUE,NOT(COUNTIF('List of Values'!$AG$2:$AG$60,AX58)=0)),"")</f>
        <v>0</v>
      </c>
      <c r="BA58" s="1"/>
      <c r="BB58" s="10" t="b">
        <f t="shared" si="13"/>
        <v>1</v>
      </c>
      <c r="BC58" s="10" t="b" cm="1">
        <f t="array" ref="BC58">IF(NOT(ISBLANK($D58)),AND(BB58=TRUE,LEN(BA58)&lt;60,NOT(ISNUMBER(FIND('List of Values'!$C$2:$C$20,BA58)))),"")</f>
        <v>1</v>
      </c>
      <c r="BD58" s="1"/>
      <c r="BE58" s="10" t="b">
        <f t="shared" si="56"/>
        <v>0</v>
      </c>
      <c r="BF58" s="10" t="b" cm="1">
        <f t="array" ref="BF58">IF(NOT(ISBLANK($B58)),AND(BE58=TRUE,LEN(BD58)&lt;255,NOT(ISNUMBER(FIND('List of Values'!$C$2:$C$23,BD58)))),"")</f>
        <v>0</v>
      </c>
      <c r="BG58" s="1"/>
      <c r="BH58" s="10" t="b">
        <f>IF(NOT(ISBLANK(#REF!)),TRUE,"")</f>
        <v>1</v>
      </c>
      <c r="BI58" s="10" t="b" cm="1">
        <f t="array" ref="BI58">IF(NOT(ISBLANK(#REF!)),AND(BH58=TRUE,LEN(BG58)&lt;255,NOT(ISNUMBER(FIND('List of Values'!$C$2:$C$20,BG58)))),"")</f>
        <v>1</v>
      </c>
      <c r="BJ58" s="1"/>
      <c r="BK58" s="10" t="b">
        <f t="shared" si="57"/>
        <v>0</v>
      </c>
      <c r="BL58" s="10" t="b">
        <f>IF(NOT(ISBLANK($B58)),AND(BK58=TRUE,NOT(COUNTIF('List of Values'!$AH$2:$AH$60,BJ58)=0)),"")</f>
        <v>0</v>
      </c>
      <c r="BM58" s="1"/>
      <c r="BN58" s="10" t="b">
        <f t="shared" si="16"/>
        <v>0</v>
      </c>
      <c r="BO58" s="10" t="b">
        <f>IF(NOT(ISBLANK($B58)),AND(BN58=TRUE,NOT(COUNTIF('List of Values'!$AG$2:$AG$60,BM58)=0)),"")</f>
        <v>0</v>
      </c>
      <c r="BP58" s="1"/>
      <c r="BQ58" s="10" t="b">
        <f t="shared" si="17"/>
        <v>1</v>
      </c>
      <c r="BR58" s="10" t="b" cm="1">
        <f t="array" ref="BR58">IF(NOT(ISBLANK($D58)),AND(BQ58=TRUE,LEN(BP58)&lt;60,NOT(ISNUMBER(FIND('List of Values'!$C$2:$C$20,BP58)))),"")</f>
        <v>1</v>
      </c>
      <c r="BS58" s="1"/>
      <c r="BT58" s="10" t="b">
        <f t="shared" si="18"/>
        <v>0</v>
      </c>
      <c r="BU58" s="10" t="b" cm="1">
        <f t="array" ref="BU58">IF(NOT(ISBLANK($B58)),AND(BT58=TRUE,LEN(BS58)&lt;255,NOT(ISNUMBER(FIND('List of Values'!$C$2:$C$23,BS58)))),"")</f>
        <v>0</v>
      </c>
      <c r="BV58" s="1"/>
      <c r="BW58" s="10" t="b">
        <f t="shared" si="19"/>
        <v>1</v>
      </c>
      <c r="BX58" s="10" t="b" cm="1">
        <f t="array" ref="BX58">IF(NOT(ISBLANK($D58)),AND(BW58=TRUE,LEN(BV58)&lt;255,NOT(ISNUMBER(FIND('List of Values'!$C$2:$C$20,BV58)))),"")</f>
        <v>1</v>
      </c>
      <c r="BY58" s="1"/>
      <c r="BZ58" s="10" t="b">
        <f t="shared" si="20"/>
        <v>0</v>
      </c>
      <c r="CA58" s="10" t="b">
        <f>IF(NOT(ISBLANK($B58)),AND(BZ58=TRUE,NOT(COUNTIF('List of Values'!$AH$2:$AH$60,BY58)=0)),"")</f>
        <v>0</v>
      </c>
      <c r="CB58" s="1"/>
      <c r="CC58" s="10" t="b">
        <f t="shared" si="21"/>
        <v>0</v>
      </c>
      <c r="CD58" s="10" t="b">
        <f>IF(NOT(ISBLANK($B58)),AND(CC58=TRUE,NOT(COUNTIF('List of Values'!$AG$2:$AG$60,CB58)=0)),"")</f>
        <v>0</v>
      </c>
      <c r="CE58" s="1"/>
      <c r="CF58" s="10" t="b">
        <f t="shared" si="22"/>
        <v>1</v>
      </c>
      <c r="CG58" s="10" t="b" cm="1">
        <f t="array" ref="CG58">IF(NOT(ISBLANK($D58)),AND(CF58=TRUE,LEN(CE58)&lt;60,NOT(ISNUMBER(FIND('List of Values'!$C$2:$C$20,CE58)))),"")</f>
        <v>1</v>
      </c>
      <c r="CH58" s="1"/>
      <c r="CI58" s="10" t="b">
        <f t="shared" si="23"/>
        <v>0</v>
      </c>
      <c r="CJ58" s="10" t="b" cm="1">
        <f t="array" ref="CJ58">IF(NOT(ISBLANK($B58)),AND(CI58=TRUE,LEN(CH58)&lt;255,NOT(ISNUMBER(FIND('List of Values'!$C$2:$C$23,CH58)))),"")</f>
        <v>0</v>
      </c>
      <c r="CK58" s="1"/>
      <c r="CL58" s="10" t="b">
        <f t="shared" si="24"/>
        <v>1</v>
      </c>
      <c r="CM58" s="10" t="b" cm="1">
        <f t="array" ref="CM58">IF(NOT(ISBLANK($D58)),AND(CL58=TRUE,LEN(CK58)&lt;255,NOT(ISNUMBER(FIND('List of Values'!$C$2:$C$20,CK58)))),"")</f>
        <v>1</v>
      </c>
      <c r="CN58" s="1"/>
      <c r="CO58" s="10" t="b">
        <f t="shared" si="25"/>
        <v>0</v>
      </c>
      <c r="CP58" s="10" t="b">
        <f>IF(NOT(ISBLANK($B58)),AND(CO58=TRUE,NOT(COUNTIF('List of Values'!$AH$2:$AH$60,CN58)=0)),"")</f>
        <v>0</v>
      </c>
      <c r="CQ58" s="1"/>
      <c r="CR58" s="10" t="b">
        <f t="shared" si="26"/>
        <v>0</v>
      </c>
      <c r="CS58" s="10" t="b">
        <f>IF(NOT(ISBLANK($B58)),AND(CR58=TRUE,NOT(COUNTIF('List of Values'!$AG$2:$AG$60,CQ58)=0)),"")</f>
        <v>0</v>
      </c>
      <c r="CT58" s="1"/>
      <c r="CU58" s="10" t="b">
        <f t="shared" si="27"/>
        <v>1</v>
      </c>
      <c r="CV58" s="10" t="b" cm="1">
        <f t="array" ref="CV58">IF(NOT(ISBLANK($D58)),AND(CU58=TRUE,LEN(CT58)&lt;60,NOT(ISNUMBER(FIND('List of Values'!$C$2:$C$20,CT58)))),"")</f>
        <v>1</v>
      </c>
      <c r="CW58" s="1"/>
      <c r="CX58" s="10" t="b">
        <f t="shared" si="28"/>
        <v>0</v>
      </c>
      <c r="CY58" s="10" t="b" cm="1">
        <f t="array" ref="CY58">IF(NOT(ISBLANK($B58)),AND(CX58=TRUE,LEN(CW58)&lt;255,NOT(ISNUMBER(FIND('List of Values'!$C$2:$C$23,CW58)))),"")</f>
        <v>0</v>
      </c>
      <c r="CZ58" s="1"/>
      <c r="DA58" s="10" t="b">
        <f t="shared" si="29"/>
        <v>1</v>
      </c>
      <c r="DB58" s="10" t="b" cm="1">
        <f t="array" ref="DB58">IF(NOT(ISBLANK($D58)),AND(DA58=TRUE,LEN(CZ58)&lt;255,NOT(ISNUMBER(FIND('List of Values'!$C$2:$C$20,CZ58)))),"")</f>
        <v>1</v>
      </c>
      <c r="DC58" s="1"/>
      <c r="DD58" s="10" t="b">
        <f t="shared" si="30"/>
        <v>0</v>
      </c>
      <c r="DE58" s="10" t="b">
        <f>IF(NOT(ISBLANK($B58)),AND(DD58=TRUE,NOT(COUNTIF('List of Values'!$AH$2:$AH$60,DC58)=0)),"")</f>
        <v>0</v>
      </c>
      <c r="DF58" s="1"/>
      <c r="DG58" s="10" t="b">
        <f t="shared" si="31"/>
        <v>0</v>
      </c>
      <c r="DH58" s="10" t="b">
        <f>IF(NOT(ISBLANK($B58)),AND(DG58=TRUE,NOT(COUNTIF('List of Values'!$AG$2:$AG$60,DF58)=0)),"")</f>
        <v>0</v>
      </c>
      <c r="DI58" s="1"/>
      <c r="DJ58" s="10" t="b">
        <f t="shared" si="32"/>
        <v>1</v>
      </c>
      <c r="DK58" s="10" t="b" cm="1">
        <f t="array" ref="DK58">IF(NOT(ISBLANK($D58)),AND(DJ58=TRUE,LEN(DI58)&lt;60,NOT(ISNUMBER(FIND('List of Values'!$C$2:$C$20,DI58)))),"")</f>
        <v>1</v>
      </c>
      <c r="DL58" s="1"/>
      <c r="DM58" s="10" t="b">
        <f t="shared" si="33"/>
        <v>0</v>
      </c>
      <c r="DN58" s="10" t="b" cm="1">
        <f t="array" ref="DN58">IF(NOT(ISBLANK($B58)),AND(DM58=TRUE,LEN(DL58)&lt;255,NOT(ISNUMBER(FIND('List of Values'!$C$2:$C$23,DL58)))),"")</f>
        <v>0</v>
      </c>
      <c r="DO58" s="1"/>
      <c r="DP58" s="10" t="b">
        <f t="shared" si="34"/>
        <v>1</v>
      </c>
      <c r="DQ58" s="10" t="b" cm="1">
        <f t="array" ref="DQ58">IF(NOT(ISBLANK($D58)),AND(DP58=TRUE,LEN(DO58)&lt;255,NOT(ISNUMBER(FIND('List of Values'!$C$2:$C$20,DO58)))),"")</f>
        <v>1</v>
      </c>
      <c r="DR58" s="1"/>
      <c r="DS58" s="10" t="b">
        <f t="shared" si="35"/>
        <v>0</v>
      </c>
      <c r="DT58" s="10" t="b">
        <f>IF(NOT(ISBLANK($B58)),AND(DS58=TRUE,NOT(COUNTIF('List of Values'!$AH$2:$AH$60,DR58)=0)),"")</f>
        <v>0</v>
      </c>
      <c r="DU58" s="1"/>
      <c r="DV58" s="10" t="b">
        <f t="shared" si="36"/>
        <v>0</v>
      </c>
      <c r="DW58" s="10" t="b">
        <f>IF(NOT(ISBLANK($B58)),AND(DV58=TRUE,NOT(COUNTIF('List of Values'!$AG$2:$AG$60,DU58)=0)),"")</f>
        <v>0</v>
      </c>
      <c r="DX58" s="1"/>
      <c r="DY58" s="10" t="b">
        <f t="shared" si="37"/>
        <v>1</v>
      </c>
      <c r="DZ58" s="10" t="b" cm="1">
        <f t="array" ref="DZ58">IF(NOT(ISBLANK($D58)),AND(DY58=TRUE,LEN(DX58)&lt;60,NOT(ISNUMBER(FIND('List of Values'!$C$2:$C$20,DX58)))),"")</f>
        <v>1</v>
      </c>
      <c r="EA58" s="1"/>
      <c r="EB58" s="10" t="b">
        <f t="shared" si="38"/>
        <v>0</v>
      </c>
      <c r="EC58" s="10" t="b" cm="1">
        <f t="array" ref="EC58">IF(NOT(ISBLANK($B58)),AND(EB58=TRUE,LEN(EA58)&lt;255,NOT(ISNUMBER(FIND('List of Values'!$C$2:$C$23,EA58)))),"")</f>
        <v>0</v>
      </c>
      <c r="ED58" s="1"/>
      <c r="EE58" s="10" t="b">
        <f t="shared" si="39"/>
        <v>1</v>
      </c>
      <c r="EF58" s="10" t="b" cm="1">
        <f t="array" ref="EF58">IF(NOT(ISBLANK($D58)),AND(EE58=TRUE,LEN(ED58)&lt;255,NOT(ISNUMBER(FIND('List of Values'!$C$2:$C$20,ED58)))),"")</f>
        <v>1</v>
      </c>
      <c r="EG58" s="1"/>
      <c r="EH58" s="10" t="b">
        <f t="shared" si="40"/>
        <v>0</v>
      </c>
      <c r="EI58" s="10" t="b">
        <f>IF(NOT(ISBLANK($B58)),AND(EH58=TRUE,NOT(COUNTIF('List of Values'!$AH$2:$AH$60,EG58)=0)),"")</f>
        <v>0</v>
      </c>
      <c r="EJ58" s="1"/>
      <c r="EK58" s="10" t="b">
        <f t="shared" si="41"/>
        <v>0</v>
      </c>
      <c r="EL58" s="10" t="b">
        <f>IF(NOT(ISBLANK($B58)),AND(EK58=TRUE,NOT(COUNTIF('List of Values'!$AG$2:$AG$60,EJ58)=0)),"")</f>
        <v>0</v>
      </c>
      <c r="EM58" s="1"/>
      <c r="EN58" s="10" t="b">
        <f t="shared" si="42"/>
        <v>1</v>
      </c>
      <c r="EO58" s="10" t="b" cm="1">
        <f t="array" ref="EO58">IF(NOT(ISBLANK($D58)),AND(EN58=TRUE,LEN(EM58)&lt;60,NOT(ISNUMBER(FIND('List of Values'!$C$2:$C$20,EM58)))),"")</f>
        <v>1</v>
      </c>
      <c r="EP58" s="1"/>
      <c r="EQ58" s="10" t="b">
        <f t="shared" si="43"/>
        <v>0</v>
      </c>
      <c r="ER58" s="10" t="b" cm="1">
        <f t="array" ref="ER58">IF(NOT(ISBLANK($B58)),AND(EQ58=TRUE,LEN(EP58)&lt;255,NOT(ISNUMBER(FIND('List of Values'!$C$2:$C$23,EP58)))),"")</f>
        <v>0</v>
      </c>
      <c r="ES58" s="1"/>
      <c r="ET58" s="10" t="b">
        <f t="shared" si="44"/>
        <v>1</v>
      </c>
      <c r="EU58" s="10" t="b" cm="1">
        <f t="array" ref="EU58">IF(NOT(ISBLANK($D58)),AND(ET58=TRUE,LEN(ES58)&lt;255,NOT(ISNUMBER(FIND('List of Values'!$C$2:$C$20,ES58)))),"")</f>
        <v>1</v>
      </c>
      <c r="EV58" s="1"/>
      <c r="EW58" s="10" t="b">
        <f t="shared" si="45"/>
        <v>0</v>
      </c>
      <c r="EX58" s="10" t="b">
        <f>IF(NOT(ISBLANK($B58)),AND(EW58=TRUE,NOT(COUNTIF('List of Values'!$AH$2:$AH$60,EV58)=0)),"")</f>
        <v>0</v>
      </c>
      <c r="EY58" t="str">
        <f>_xlfn.XLOOKUP(C58,[1]Blad1!$B:$B,[1]Blad1!$D:$D,"")</f>
        <v/>
      </c>
    </row>
    <row r="59" spans="1:155">
      <c r="A59">
        <f t="shared" si="58"/>
        <v>0</v>
      </c>
      <c r="B59" s="1">
        <v>217937</v>
      </c>
      <c r="C59" s="101" t="s">
        <v>1540</v>
      </c>
      <c r="D59" s="1" t="s">
        <v>1885</v>
      </c>
      <c r="E59" s="1" t="s">
        <v>1947</v>
      </c>
      <c r="F59" s="10" t="b">
        <f t="shared" si="46"/>
        <v>1</v>
      </c>
      <c r="G59" s="10" t="b">
        <f>IF(NOT(ISBLANK($B59)),AND(F59=TRUE,NOT(COUNTIF('List of Values'!$AG$2:$AG$60,E59)=0)),"")</f>
        <v>1</v>
      </c>
      <c r="H59" s="1" t="s">
        <v>1958</v>
      </c>
      <c r="I59" s="10" t="b">
        <f t="shared" si="1"/>
        <v>1</v>
      </c>
      <c r="J59" s="10" t="b" cm="1">
        <f t="array" ref="J59">IF(NOT(ISBLANK($D59)),AND(I59=TRUE,LEN(H59)&lt;60,NOT(ISNUMBER(FIND('List of Values'!$C$2:$C$20,H59)))),"")</f>
        <v>1</v>
      </c>
      <c r="K59" s="101" t="s">
        <v>2391</v>
      </c>
      <c r="L59" s="10" t="b">
        <f t="shared" si="47"/>
        <v>1</v>
      </c>
      <c r="M59" s="10" t="b" cm="1">
        <f t="array" ref="M59">IF(NOT(ISBLANK($B59)),AND(L59=TRUE,LEN(K59)&lt;255,NOT(ISNUMBER(FIND('List of Values'!$C$2:$C$23,K59)))),"")</f>
        <v>1</v>
      </c>
      <c r="N59" s="1" t="s">
        <v>32</v>
      </c>
      <c r="O59" s="10" t="b">
        <f>IF(NOT(ISBLANK(#REF!)),TRUE,"")</f>
        <v>1</v>
      </c>
      <c r="P59" s="10" t="b" cm="1">
        <f t="array" ref="P59">IF(NOT(ISBLANK(#REF!)),AND(O59=TRUE,LEN(N59)&lt;255,NOT(ISNUMBER(FIND('List of Values'!$C$2:$C$20,N59)))),"")</f>
        <v>1</v>
      </c>
      <c r="Q59" s="1" t="s">
        <v>1952</v>
      </c>
      <c r="R59" s="10" t="b">
        <f t="shared" si="48"/>
        <v>1</v>
      </c>
      <c r="S59" s="10" t="b">
        <f>IF(NOT(ISBLANK($B59)),AND(R59=TRUE,NOT(COUNTIF('List of Values'!$AH$2:$AH$60,Q59)=0)),"")</f>
        <v>1</v>
      </c>
      <c r="T59" s="1" t="s">
        <v>1949</v>
      </c>
      <c r="U59" s="10" t="b">
        <f t="shared" si="49"/>
        <v>1</v>
      </c>
      <c r="V59" s="10" t="b">
        <f>IF(NOT(ISBLANK($B59)),AND(U59=TRUE,NOT(COUNTIF('List of Values'!$AG$2:$AG$60,T59)=0)),"")</f>
        <v>1</v>
      </c>
      <c r="W59" s="1" t="s">
        <v>1958</v>
      </c>
      <c r="X59" s="10" t="b">
        <f t="shared" si="5"/>
        <v>1</v>
      </c>
      <c r="Y59" s="10" t="b" cm="1">
        <f t="array" ref="Y59">IF(NOT(ISBLANK($D59)),AND(X59=TRUE,LEN(W59)&lt;60,NOT(ISNUMBER(FIND('List of Values'!$C$2:$C$20,W59)))),"")</f>
        <v>1</v>
      </c>
      <c r="Z59" s="1" t="s">
        <v>2081</v>
      </c>
      <c r="AA59" s="10" t="b">
        <f t="shared" si="50"/>
        <v>1</v>
      </c>
      <c r="AB59" s="10" t="b" cm="1">
        <f t="array" ref="AB59">IF(NOT(ISBLANK($B59)),AND(AA59=TRUE,LEN(Z59)&lt;255,NOT(ISNUMBER(FIND('List of Values'!$C$2:$C$23,Z59)))),"")</f>
        <v>1</v>
      </c>
      <c r="AC59" s="1" t="s">
        <v>32</v>
      </c>
      <c r="AD59" s="10" t="b">
        <f>IF(NOT(ISBLANK(#REF!)),TRUE,"")</f>
        <v>1</v>
      </c>
      <c r="AE59" s="10" t="b" cm="1">
        <f t="array" ref="AE59">IF(NOT(ISBLANK(#REF!)),AND(AD59=TRUE,LEN(AC59)&lt;255,NOT(ISNUMBER(FIND('List of Values'!$C$2:$C$20,AC59)))),"")</f>
        <v>1</v>
      </c>
      <c r="AF59" s="1" t="s">
        <v>1952</v>
      </c>
      <c r="AG59" s="10" t="b">
        <f t="shared" si="51"/>
        <v>1</v>
      </c>
      <c r="AH59" s="10" t="b">
        <f>IF(NOT(ISBLANK($B59)),AND(AG59=TRUE,NOT(COUNTIF('List of Values'!$AH$2:$AH$60,AF59)=0)),"")</f>
        <v>1</v>
      </c>
      <c r="AI59" s="1" t="s">
        <v>2288</v>
      </c>
      <c r="AJ59" s="10" t="b">
        <f t="shared" si="52"/>
        <v>1</v>
      </c>
      <c r="AK59" s="10" t="b">
        <f>IF(NOT(ISBLANK($B59)),AND(AJ59=TRUE,NOT(COUNTIF('List of Values'!$AG$2:$AG$60,AI59)=0)),"")</f>
        <v>1</v>
      </c>
      <c r="AL59" s="1" t="s">
        <v>1958</v>
      </c>
      <c r="AM59" s="10" t="b">
        <f t="shared" si="9"/>
        <v>1</v>
      </c>
      <c r="AN59" s="10" t="b" cm="1">
        <f t="array" ref="AN59">IF(NOT(ISBLANK($D59)),AND(AM59=TRUE,LEN(AL59)&lt;60,NOT(ISNUMBER(FIND('List of Values'!$C$2:$C$20,AL59)))),"")</f>
        <v>1</v>
      </c>
      <c r="AO59" s="1" t="s">
        <v>2392</v>
      </c>
      <c r="AP59" s="10" t="b">
        <f t="shared" si="53"/>
        <v>1</v>
      </c>
      <c r="AQ59" s="10" t="b" cm="1">
        <f t="array" ref="AQ59">IF(NOT(ISBLANK($B59)),AND(AP59=TRUE,LEN(AO59)&lt;255,NOT(ISNUMBER(FIND('List of Values'!$C$2:$C$23,AO59)))),"")</f>
        <v>1</v>
      </c>
      <c r="AR59" s="1" t="s">
        <v>32</v>
      </c>
      <c r="AS59" s="10" t="b">
        <f>IF(NOT(ISBLANK(#REF!)),TRUE,"")</f>
        <v>1</v>
      </c>
      <c r="AT59" s="10" t="b" cm="1">
        <f t="array" ref="AT59">IF(NOT(ISBLANK(#REF!)),AND(AS59=TRUE,LEN(AR59)&lt;255,NOT(ISNUMBER(FIND('List of Values'!$C$2:$C$20,AR59)))),"")</f>
        <v>1</v>
      </c>
      <c r="AU59" s="1" t="s">
        <v>1952</v>
      </c>
      <c r="AV59" s="10" t="b">
        <f t="shared" si="54"/>
        <v>1</v>
      </c>
      <c r="AW59" s="10" t="b">
        <f>IF(NOT(ISBLANK($B59)),AND(AV59=TRUE,NOT(COUNTIF('List of Values'!$AH$2:$AH$60,AU59)=0)),"")</f>
        <v>1</v>
      </c>
      <c r="AX59" s="1" t="s">
        <v>1947</v>
      </c>
      <c r="AY59" s="10" t="b">
        <f t="shared" si="55"/>
        <v>1</v>
      </c>
      <c r="AZ59" s="10" t="b">
        <f>IF(NOT(ISBLANK($B59)),AND(AY59=TRUE,NOT(COUNTIF('List of Values'!$AG$2:$AG$60,AX59)=0)),"")</f>
        <v>1</v>
      </c>
      <c r="BA59" s="1" t="s">
        <v>2008</v>
      </c>
      <c r="BB59" s="10" t="b">
        <f t="shared" si="13"/>
        <v>1</v>
      </c>
      <c r="BC59" s="10" t="b" cm="1">
        <f t="array" ref="BC59">IF(NOT(ISBLANK($D59)),AND(BB59=TRUE,LEN(BA59)&lt;60,NOT(ISNUMBER(FIND('List of Values'!$C$2:$C$20,BA59)))),"")</f>
        <v>1</v>
      </c>
      <c r="BD59" s="1" t="s">
        <v>2393</v>
      </c>
      <c r="BE59" s="10" t="b">
        <f t="shared" si="56"/>
        <v>1</v>
      </c>
      <c r="BF59" s="10" t="b" cm="1">
        <f t="array" ref="BF59">IF(NOT(ISBLANK($B59)),AND(BE59=TRUE,LEN(BD59)&lt;255,NOT(ISNUMBER(FIND('List of Values'!$C$2:$C$23,BD59)))),"")</f>
        <v>1</v>
      </c>
      <c r="BG59" s="1" t="s">
        <v>38</v>
      </c>
      <c r="BH59" s="10" t="b">
        <f>IF(NOT(ISBLANK(#REF!)),TRUE,"")</f>
        <v>1</v>
      </c>
      <c r="BI59" s="10" t="b" cm="1">
        <f t="array" ref="BI59">IF(NOT(ISBLANK(#REF!)),AND(BH59=TRUE,LEN(BG59)&lt;255,NOT(ISNUMBER(FIND('List of Values'!$C$2:$C$20,BG59)))),"")</f>
        <v>1</v>
      </c>
      <c r="BJ59" s="1" t="s">
        <v>1952</v>
      </c>
      <c r="BK59" s="10" t="b">
        <f t="shared" si="57"/>
        <v>1</v>
      </c>
      <c r="BL59" s="10" t="b">
        <f>IF(NOT(ISBLANK($B59)),AND(BK59=TRUE,NOT(COUNTIF('List of Values'!$AH$2:$AH$60,BJ59)=0)),"")</f>
        <v>1</v>
      </c>
      <c r="BM59" s="1"/>
      <c r="BN59" s="10" t="b">
        <f t="shared" si="16"/>
        <v>0</v>
      </c>
      <c r="BO59" s="10" t="b">
        <f>IF(NOT(ISBLANK($B59)),AND(BN59=TRUE,NOT(COUNTIF('List of Values'!$AG$2:$AG$60,BM59)=0)),"")</f>
        <v>0</v>
      </c>
      <c r="BP59" s="1"/>
      <c r="BQ59" s="10" t="b">
        <f t="shared" si="17"/>
        <v>1</v>
      </c>
      <c r="BR59" s="10" t="b" cm="1">
        <f t="array" ref="BR59">IF(NOT(ISBLANK($D59)),AND(BQ59=TRUE,LEN(BP59)&lt;60,NOT(ISNUMBER(FIND('List of Values'!$C$2:$C$20,BP59)))),"")</f>
        <v>1</v>
      </c>
      <c r="BS59" s="1"/>
      <c r="BT59" s="10" t="b">
        <f t="shared" si="18"/>
        <v>0</v>
      </c>
      <c r="BU59" s="10" t="b" cm="1">
        <f t="array" ref="BU59">IF(NOT(ISBLANK($B59)),AND(BT59=TRUE,LEN(BS59)&lt;255,NOT(ISNUMBER(FIND('List of Values'!$C$2:$C$23,BS59)))),"")</f>
        <v>0</v>
      </c>
      <c r="BV59" s="1"/>
      <c r="BW59" s="10" t="b">
        <f t="shared" si="19"/>
        <v>1</v>
      </c>
      <c r="BX59" s="10" t="b" cm="1">
        <f t="array" ref="BX59">IF(NOT(ISBLANK($D59)),AND(BW59=TRUE,LEN(BV59)&lt;255,NOT(ISNUMBER(FIND('List of Values'!$C$2:$C$20,BV59)))),"")</f>
        <v>1</v>
      </c>
      <c r="BY59" s="1"/>
      <c r="BZ59" s="10" t="b">
        <f t="shared" si="20"/>
        <v>0</v>
      </c>
      <c r="CA59" s="10" t="b">
        <f>IF(NOT(ISBLANK($B59)),AND(BZ59=TRUE,NOT(COUNTIF('List of Values'!$AH$2:$AH$60,BY59)=0)),"")</f>
        <v>0</v>
      </c>
      <c r="CB59" s="1"/>
      <c r="CC59" s="10" t="b">
        <f t="shared" si="21"/>
        <v>0</v>
      </c>
      <c r="CD59" s="10" t="b">
        <f>IF(NOT(ISBLANK($B59)),AND(CC59=TRUE,NOT(COUNTIF('List of Values'!$AG$2:$AG$60,CB59)=0)),"")</f>
        <v>0</v>
      </c>
      <c r="CE59" s="1"/>
      <c r="CF59" s="10" t="b">
        <f t="shared" si="22"/>
        <v>1</v>
      </c>
      <c r="CG59" s="10" t="b" cm="1">
        <f t="array" ref="CG59">IF(NOT(ISBLANK($D59)),AND(CF59=TRUE,LEN(CE59)&lt;60,NOT(ISNUMBER(FIND('List of Values'!$C$2:$C$20,CE59)))),"")</f>
        <v>1</v>
      </c>
      <c r="CH59" s="1"/>
      <c r="CI59" s="10" t="b">
        <f t="shared" si="23"/>
        <v>0</v>
      </c>
      <c r="CJ59" s="10" t="b" cm="1">
        <f t="array" ref="CJ59">IF(NOT(ISBLANK($B59)),AND(CI59=TRUE,LEN(CH59)&lt;255,NOT(ISNUMBER(FIND('List of Values'!$C$2:$C$23,CH59)))),"")</f>
        <v>0</v>
      </c>
      <c r="CK59" s="1"/>
      <c r="CL59" s="10" t="b">
        <f t="shared" si="24"/>
        <v>1</v>
      </c>
      <c r="CM59" s="10" t="b" cm="1">
        <f t="array" ref="CM59">IF(NOT(ISBLANK($D59)),AND(CL59=TRUE,LEN(CK59)&lt;255,NOT(ISNUMBER(FIND('List of Values'!$C$2:$C$20,CK59)))),"")</f>
        <v>1</v>
      </c>
      <c r="CN59" s="1"/>
      <c r="CO59" s="10" t="b">
        <f t="shared" si="25"/>
        <v>0</v>
      </c>
      <c r="CP59" s="10" t="b">
        <f>IF(NOT(ISBLANK($B59)),AND(CO59=TRUE,NOT(COUNTIF('List of Values'!$AH$2:$AH$60,CN59)=0)),"")</f>
        <v>0</v>
      </c>
      <c r="CQ59" s="1"/>
      <c r="CR59" s="10" t="b">
        <f t="shared" si="26"/>
        <v>0</v>
      </c>
      <c r="CS59" s="10" t="b">
        <f>IF(NOT(ISBLANK($B59)),AND(CR59=TRUE,NOT(COUNTIF('List of Values'!$AG$2:$AG$60,CQ59)=0)),"")</f>
        <v>0</v>
      </c>
      <c r="CT59" s="1"/>
      <c r="CU59" s="10" t="b">
        <f t="shared" si="27"/>
        <v>1</v>
      </c>
      <c r="CV59" s="10" t="b" cm="1">
        <f t="array" ref="CV59">IF(NOT(ISBLANK($D59)),AND(CU59=TRUE,LEN(CT59)&lt;60,NOT(ISNUMBER(FIND('List of Values'!$C$2:$C$20,CT59)))),"")</f>
        <v>1</v>
      </c>
      <c r="CW59" s="1"/>
      <c r="CX59" s="10" t="b">
        <f t="shared" si="28"/>
        <v>0</v>
      </c>
      <c r="CY59" s="10" t="b" cm="1">
        <f t="array" ref="CY59">IF(NOT(ISBLANK($B59)),AND(CX59=TRUE,LEN(CW59)&lt;255,NOT(ISNUMBER(FIND('List of Values'!$C$2:$C$23,CW59)))),"")</f>
        <v>0</v>
      </c>
      <c r="CZ59" s="1"/>
      <c r="DA59" s="10" t="b">
        <f t="shared" si="29"/>
        <v>1</v>
      </c>
      <c r="DB59" s="10" t="b" cm="1">
        <f t="array" ref="DB59">IF(NOT(ISBLANK($D59)),AND(DA59=TRUE,LEN(CZ59)&lt;255,NOT(ISNUMBER(FIND('List of Values'!$C$2:$C$20,CZ59)))),"")</f>
        <v>1</v>
      </c>
      <c r="DC59" s="1"/>
      <c r="DD59" s="10" t="b">
        <f t="shared" si="30"/>
        <v>0</v>
      </c>
      <c r="DE59" s="10" t="b">
        <f>IF(NOT(ISBLANK($B59)),AND(DD59=TRUE,NOT(COUNTIF('List of Values'!$AH$2:$AH$60,DC59)=0)),"")</f>
        <v>0</v>
      </c>
      <c r="DF59" s="1"/>
      <c r="DG59" s="10" t="b">
        <f t="shared" si="31"/>
        <v>0</v>
      </c>
      <c r="DH59" s="10" t="b">
        <f>IF(NOT(ISBLANK($B59)),AND(DG59=TRUE,NOT(COUNTIF('List of Values'!$AG$2:$AG$60,DF59)=0)),"")</f>
        <v>0</v>
      </c>
      <c r="DI59" s="1"/>
      <c r="DJ59" s="10" t="b">
        <f t="shared" si="32"/>
        <v>1</v>
      </c>
      <c r="DK59" s="10" t="b" cm="1">
        <f t="array" ref="DK59">IF(NOT(ISBLANK($D59)),AND(DJ59=TRUE,LEN(DI59)&lt;60,NOT(ISNUMBER(FIND('List of Values'!$C$2:$C$20,DI59)))),"")</f>
        <v>1</v>
      </c>
      <c r="DL59" s="1"/>
      <c r="DM59" s="10" t="b">
        <f t="shared" si="33"/>
        <v>0</v>
      </c>
      <c r="DN59" s="10" t="b" cm="1">
        <f t="array" ref="DN59">IF(NOT(ISBLANK($B59)),AND(DM59=TRUE,LEN(DL59)&lt;255,NOT(ISNUMBER(FIND('List of Values'!$C$2:$C$23,DL59)))),"")</f>
        <v>0</v>
      </c>
      <c r="DO59" s="1"/>
      <c r="DP59" s="10" t="b">
        <f t="shared" si="34"/>
        <v>1</v>
      </c>
      <c r="DQ59" s="10" t="b" cm="1">
        <f t="array" ref="DQ59">IF(NOT(ISBLANK($D59)),AND(DP59=TRUE,LEN(DO59)&lt;255,NOT(ISNUMBER(FIND('List of Values'!$C$2:$C$20,DO59)))),"")</f>
        <v>1</v>
      </c>
      <c r="DR59" s="1"/>
      <c r="DS59" s="10" t="b">
        <f t="shared" si="35"/>
        <v>0</v>
      </c>
      <c r="DT59" s="10" t="b">
        <f>IF(NOT(ISBLANK($B59)),AND(DS59=TRUE,NOT(COUNTIF('List of Values'!$AH$2:$AH$60,DR59)=0)),"")</f>
        <v>0</v>
      </c>
      <c r="DU59" s="1"/>
      <c r="DV59" s="10" t="b">
        <f t="shared" si="36"/>
        <v>0</v>
      </c>
      <c r="DW59" s="10" t="b">
        <f>IF(NOT(ISBLANK($B59)),AND(DV59=TRUE,NOT(COUNTIF('List of Values'!$AG$2:$AG$60,DU59)=0)),"")</f>
        <v>0</v>
      </c>
      <c r="DX59" s="1"/>
      <c r="DY59" s="10" t="b">
        <f t="shared" si="37"/>
        <v>1</v>
      </c>
      <c r="DZ59" s="10" t="b" cm="1">
        <f t="array" ref="DZ59">IF(NOT(ISBLANK($D59)),AND(DY59=TRUE,LEN(DX59)&lt;60,NOT(ISNUMBER(FIND('List of Values'!$C$2:$C$20,DX59)))),"")</f>
        <v>1</v>
      </c>
      <c r="EA59" s="1"/>
      <c r="EB59" s="10" t="b">
        <f t="shared" si="38"/>
        <v>0</v>
      </c>
      <c r="EC59" s="10" t="b" cm="1">
        <f t="array" ref="EC59">IF(NOT(ISBLANK($B59)),AND(EB59=TRUE,LEN(EA59)&lt;255,NOT(ISNUMBER(FIND('List of Values'!$C$2:$C$23,EA59)))),"")</f>
        <v>0</v>
      </c>
      <c r="ED59" s="1"/>
      <c r="EE59" s="10" t="b">
        <f t="shared" si="39"/>
        <v>1</v>
      </c>
      <c r="EF59" s="10" t="b" cm="1">
        <f t="array" ref="EF59">IF(NOT(ISBLANK($D59)),AND(EE59=TRUE,LEN(ED59)&lt;255,NOT(ISNUMBER(FIND('List of Values'!$C$2:$C$20,ED59)))),"")</f>
        <v>1</v>
      </c>
      <c r="EG59" s="1"/>
      <c r="EH59" s="10" t="b">
        <f t="shared" si="40"/>
        <v>0</v>
      </c>
      <c r="EI59" s="10" t="b">
        <f>IF(NOT(ISBLANK($B59)),AND(EH59=TRUE,NOT(COUNTIF('List of Values'!$AH$2:$AH$60,EG59)=0)),"")</f>
        <v>0</v>
      </c>
      <c r="EJ59" s="1"/>
      <c r="EK59" s="10" t="b">
        <f t="shared" si="41"/>
        <v>0</v>
      </c>
      <c r="EL59" s="10" t="b">
        <f>IF(NOT(ISBLANK($B59)),AND(EK59=TRUE,NOT(COUNTIF('List of Values'!$AG$2:$AG$60,EJ59)=0)),"")</f>
        <v>0</v>
      </c>
      <c r="EM59" s="1"/>
      <c r="EN59" s="10" t="b">
        <f t="shared" si="42"/>
        <v>1</v>
      </c>
      <c r="EO59" s="10" t="b" cm="1">
        <f t="array" ref="EO59">IF(NOT(ISBLANK($D59)),AND(EN59=TRUE,LEN(EM59)&lt;60,NOT(ISNUMBER(FIND('List of Values'!$C$2:$C$20,EM59)))),"")</f>
        <v>1</v>
      </c>
      <c r="EP59" s="1"/>
      <c r="EQ59" s="10" t="b">
        <f t="shared" si="43"/>
        <v>0</v>
      </c>
      <c r="ER59" s="10" t="b" cm="1">
        <f t="array" ref="ER59">IF(NOT(ISBLANK($B59)),AND(EQ59=TRUE,LEN(EP59)&lt;255,NOT(ISNUMBER(FIND('List of Values'!$C$2:$C$23,EP59)))),"")</f>
        <v>0</v>
      </c>
      <c r="ES59" s="1"/>
      <c r="ET59" s="10" t="b">
        <f t="shared" si="44"/>
        <v>1</v>
      </c>
      <c r="EU59" s="10" t="b" cm="1">
        <f t="array" ref="EU59">IF(NOT(ISBLANK($D59)),AND(ET59=TRUE,LEN(ES59)&lt;255,NOT(ISNUMBER(FIND('List of Values'!$C$2:$C$20,ES59)))),"")</f>
        <v>1</v>
      </c>
      <c r="EV59" s="1"/>
      <c r="EW59" s="10" t="b">
        <f t="shared" si="45"/>
        <v>0</v>
      </c>
      <c r="EX59" s="10" t="b">
        <f>IF(NOT(ISBLANK($B59)),AND(EW59=TRUE,NOT(COUNTIF('List of Values'!$AH$2:$AH$60,EV59)=0)),"")</f>
        <v>0</v>
      </c>
      <c r="EY59" t="str">
        <f>_xlfn.XLOOKUP(C59,[1]Blad1!$B:$B,[1]Blad1!$D:$D,"")</f>
        <v/>
      </c>
    </row>
    <row r="60" spans="1:155">
      <c r="A60">
        <f t="shared" si="58"/>
        <v>0</v>
      </c>
      <c r="B60" s="1">
        <v>217938</v>
      </c>
      <c r="C60" s="101" t="s">
        <v>1542</v>
      </c>
      <c r="D60" s="1" t="s">
        <v>1886</v>
      </c>
      <c r="E60" s="1" t="s">
        <v>1947</v>
      </c>
      <c r="F60" s="10" t="b">
        <f t="shared" si="46"/>
        <v>1</v>
      </c>
      <c r="G60" s="10" t="b">
        <f>IF(NOT(ISBLANK($B60)),AND(F60=TRUE,NOT(COUNTIF('List of Values'!$AG$2:$AG$60,E60)=0)),"")</f>
        <v>1</v>
      </c>
      <c r="H60" s="1" t="s">
        <v>2011</v>
      </c>
      <c r="I60" s="10" t="b">
        <f t="shared" si="1"/>
        <v>1</v>
      </c>
      <c r="J60" s="10" t="b" cm="1">
        <f t="array" ref="J60">IF(NOT(ISBLANK($D60)),AND(I60=TRUE,LEN(H60)&lt;60,NOT(ISNUMBER(FIND('List of Values'!$C$2:$C$20,H60)))),"")</f>
        <v>1</v>
      </c>
      <c r="K60" s="101" t="s">
        <v>2394</v>
      </c>
      <c r="L60" s="10" t="b">
        <f t="shared" si="47"/>
        <v>1</v>
      </c>
      <c r="M60" s="10" t="b" cm="1">
        <f t="array" ref="M60">IF(NOT(ISBLANK($B60)),AND(L60=TRUE,LEN(K60)&lt;255,NOT(ISNUMBER(FIND('List of Values'!$C$2:$C$23,K60)))),"")</f>
        <v>1</v>
      </c>
      <c r="N60" s="1" t="s">
        <v>32</v>
      </c>
      <c r="O60" s="10" t="b">
        <f>IF(NOT(ISBLANK(#REF!)),TRUE,"")</f>
        <v>1</v>
      </c>
      <c r="P60" s="10" t="b" cm="1">
        <f t="array" ref="P60">IF(NOT(ISBLANK(#REF!)),AND(O60=TRUE,LEN(N60)&lt;255,NOT(ISNUMBER(FIND('List of Values'!$C$2:$C$20,N60)))),"")</f>
        <v>1</v>
      </c>
      <c r="Q60" s="1" t="s">
        <v>1952</v>
      </c>
      <c r="R60" s="10" t="b">
        <f t="shared" si="48"/>
        <v>1</v>
      </c>
      <c r="S60" s="10" t="b">
        <f>IF(NOT(ISBLANK($B60)),AND(R60=TRUE,NOT(COUNTIF('List of Values'!$AH$2:$AH$60,Q60)=0)),"")</f>
        <v>1</v>
      </c>
      <c r="T60" s="1" t="s">
        <v>1949</v>
      </c>
      <c r="U60" s="10" t="b">
        <f t="shared" si="49"/>
        <v>1</v>
      </c>
      <c r="V60" s="10" t="b">
        <f>IF(NOT(ISBLANK($B60)),AND(U60=TRUE,NOT(COUNTIF('List of Values'!$AG$2:$AG$60,T60)=0)),"")</f>
        <v>1</v>
      </c>
      <c r="W60" s="1" t="s">
        <v>2011</v>
      </c>
      <c r="X60" s="10" t="b">
        <f t="shared" si="5"/>
        <v>1</v>
      </c>
      <c r="Y60" s="10" t="b" cm="1">
        <f t="array" ref="Y60">IF(NOT(ISBLANK($D60)),AND(X60=TRUE,LEN(W60)&lt;60,NOT(ISNUMBER(FIND('List of Values'!$C$2:$C$20,W60)))),"")</f>
        <v>1</v>
      </c>
      <c r="Z60" s="1" t="s">
        <v>2173</v>
      </c>
      <c r="AA60" s="10" t="b">
        <f t="shared" si="50"/>
        <v>1</v>
      </c>
      <c r="AB60" s="10" t="b" cm="1">
        <f t="array" ref="AB60">IF(NOT(ISBLANK($B60)),AND(AA60=TRUE,LEN(Z60)&lt;255,NOT(ISNUMBER(FIND('List of Values'!$C$2:$C$23,Z60)))),"")</f>
        <v>1</v>
      </c>
      <c r="AC60" s="1" t="s">
        <v>32</v>
      </c>
      <c r="AD60" s="10" t="b">
        <f>IF(NOT(ISBLANK(#REF!)),TRUE,"")</f>
        <v>1</v>
      </c>
      <c r="AE60" s="10" t="b" cm="1">
        <f t="array" ref="AE60">IF(NOT(ISBLANK(#REF!)),AND(AD60=TRUE,LEN(AC60)&lt;255,NOT(ISNUMBER(FIND('List of Values'!$C$2:$C$20,AC60)))),"")</f>
        <v>1</v>
      </c>
      <c r="AF60" s="1" t="s">
        <v>1952</v>
      </c>
      <c r="AG60" s="10" t="b">
        <f t="shared" si="51"/>
        <v>1</v>
      </c>
      <c r="AH60" s="10" t="b">
        <f>IF(NOT(ISBLANK($B60)),AND(AG60=TRUE,NOT(COUNTIF('List of Values'!$AH$2:$AH$60,AF60)=0)),"")</f>
        <v>1</v>
      </c>
      <c r="AI60" s="1" t="s">
        <v>2288</v>
      </c>
      <c r="AJ60" s="10" t="b">
        <f t="shared" si="52"/>
        <v>1</v>
      </c>
      <c r="AK60" s="10" t="b">
        <f>IF(NOT(ISBLANK($B60)),AND(AJ60=TRUE,NOT(COUNTIF('List of Values'!$AG$2:$AG$60,AI60)=0)),"")</f>
        <v>1</v>
      </c>
      <c r="AL60" s="1" t="s">
        <v>2011</v>
      </c>
      <c r="AM60" s="10" t="b">
        <f t="shared" si="9"/>
        <v>1</v>
      </c>
      <c r="AN60" s="10" t="b" cm="1">
        <f t="array" ref="AN60">IF(NOT(ISBLANK($D60)),AND(AM60=TRUE,LEN(AL60)&lt;60,NOT(ISNUMBER(FIND('List of Values'!$C$2:$C$20,AL60)))),"")</f>
        <v>1</v>
      </c>
      <c r="AO60" s="1" t="s">
        <v>2395</v>
      </c>
      <c r="AP60" s="10" t="b">
        <f t="shared" si="53"/>
        <v>1</v>
      </c>
      <c r="AQ60" s="10" t="b" cm="1">
        <f t="array" ref="AQ60">IF(NOT(ISBLANK($B60)),AND(AP60=TRUE,LEN(AO60)&lt;255,NOT(ISNUMBER(FIND('List of Values'!$C$2:$C$23,AO60)))),"")</f>
        <v>1</v>
      </c>
      <c r="AR60" s="1" t="s">
        <v>32</v>
      </c>
      <c r="AS60" s="10" t="b">
        <f>IF(NOT(ISBLANK(#REF!)),TRUE,"")</f>
        <v>1</v>
      </c>
      <c r="AT60" s="10" t="b" cm="1">
        <f t="array" ref="AT60">IF(NOT(ISBLANK(#REF!)),AND(AS60=TRUE,LEN(AR60)&lt;255,NOT(ISNUMBER(FIND('List of Values'!$C$2:$C$20,AR60)))),"")</f>
        <v>1</v>
      </c>
      <c r="AU60" s="1" t="s">
        <v>1952</v>
      </c>
      <c r="AV60" s="10" t="b">
        <f t="shared" si="54"/>
        <v>1</v>
      </c>
      <c r="AW60" s="10" t="b">
        <f>IF(NOT(ISBLANK($B60)),AND(AV60=TRUE,NOT(COUNTIF('List of Values'!$AH$2:$AH$60,AU60)=0)),"")</f>
        <v>1</v>
      </c>
      <c r="AX60" s="1"/>
      <c r="AY60" s="10" t="b">
        <f t="shared" si="55"/>
        <v>0</v>
      </c>
      <c r="AZ60" s="10" t="b">
        <f>IF(NOT(ISBLANK($B60)),AND(AY60=TRUE,NOT(COUNTIF('List of Values'!$AG$2:$AG$60,AX60)=0)),"")</f>
        <v>0</v>
      </c>
      <c r="BA60" s="1"/>
      <c r="BB60" s="10" t="b">
        <f t="shared" si="13"/>
        <v>1</v>
      </c>
      <c r="BC60" s="10" t="b" cm="1">
        <f t="array" ref="BC60">IF(NOT(ISBLANK($D60)),AND(BB60=TRUE,LEN(BA60)&lt;60,NOT(ISNUMBER(FIND('List of Values'!$C$2:$C$20,BA60)))),"")</f>
        <v>1</v>
      </c>
      <c r="BD60" s="1"/>
      <c r="BE60" s="10" t="b">
        <f t="shared" si="56"/>
        <v>0</v>
      </c>
      <c r="BF60" s="10" t="b" cm="1">
        <f t="array" ref="BF60">IF(NOT(ISBLANK($B60)),AND(BE60=TRUE,LEN(BD60)&lt;255,NOT(ISNUMBER(FIND('List of Values'!$C$2:$C$23,BD60)))),"")</f>
        <v>0</v>
      </c>
      <c r="BG60" s="1"/>
      <c r="BH60" s="10" t="b">
        <f>IF(NOT(ISBLANK(#REF!)),TRUE,"")</f>
        <v>1</v>
      </c>
      <c r="BI60" s="10" t="b" cm="1">
        <f t="array" ref="BI60">IF(NOT(ISBLANK(#REF!)),AND(BH60=TRUE,LEN(BG60)&lt;255,NOT(ISNUMBER(FIND('List of Values'!$C$2:$C$20,BG60)))),"")</f>
        <v>1</v>
      </c>
      <c r="BJ60" s="1"/>
      <c r="BK60" s="10" t="b">
        <f t="shared" si="57"/>
        <v>0</v>
      </c>
      <c r="BL60" s="10" t="b">
        <f>IF(NOT(ISBLANK($B60)),AND(BK60=TRUE,NOT(COUNTIF('List of Values'!$AH$2:$AH$60,BJ60)=0)),"")</f>
        <v>0</v>
      </c>
      <c r="BM60" s="1"/>
      <c r="BN60" s="10" t="b">
        <f t="shared" si="16"/>
        <v>0</v>
      </c>
      <c r="BO60" s="10" t="b">
        <f>IF(NOT(ISBLANK($B60)),AND(BN60=TRUE,NOT(COUNTIF('List of Values'!$AG$2:$AG$60,BM60)=0)),"")</f>
        <v>0</v>
      </c>
      <c r="BP60" s="1"/>
      <c r="BQ60" s="10" t="b">
        <f t="shared" si="17"/>
        <v>1</v>
      </c>
      <c r="BR60" s="10" t="b" cm="1">
        <f t="array" ref="BR60">IF(NOT(ISBLANK($D60)),AND(BQ60=TRUE,LEN(BP60)&lt;60,NOT(ISNUMBER(FIND('List of Values'!$C$2:$C$20,BP60)))),"")</f>
        <v>1</v>
      </c>
      <c r="BS60" s="1"/>
      <c r="BT60" s="10" t="b">
        <f t="shared" si="18"/>
        <v>0</v>
      </c>
      <c r="BU60" s="10" t="b" cm="1">
        <f t="array" ref="BU60">IF(NOT(ISBLANK($B60)),AND(BT60=TRUE,LEN(BS60)&lt;255,NOT(ISNUMBER(FIND('List of Values'!$C$2:$C$23,BS60)))),"")</f>
        <v>0</v>
      </c>
      <c r="BV60" s="1"/>
      <c r="BW60" s="10" t="b">
        <f t="shared" si="19"/>
        <v>1</v>
      </c>
      <c r="BX60" s="10" t="b" cm="1">
        <f t="array" ref="BX60">IF(NOT(ISBLANK($D60)),AND(BW60=TRUE,LEN(BV60)&lt;255,NOT(ISNUMBER(FIND('List of Values'!$C$2:$C$20,BV60)))),"")</f>
        <v>1</v>
      </c>
      <c r="BY60" s="1"/>
      <c r="BZ60" s="10" t="b">
        <f t="shared" si="20"/>
        <v>0</v>
      </c>
      <c r="CA60" s="10" t="b">
        <f>IF(NOT(ISBLANK($B60)),AND(BZ60=TRUE,NOT(COUNTIF('List of Values'!$AH$2:$AH$60,BY60)=0)),"")</f>
        <v>0</v>
      </c>
      <c r="CB60" s="1"/>
      <c r="CC60" s="10" t="b">
        <f t="shared" si="21"/>
        <v>0</v>
      </c>
      <c r="CD60" s="10" t="b">
        <f>IF(NOT(ISBLANK($B60)),AND(CC60=TRUE,NOT(COUNTIF('List of Values'!$AG$2:$AG$60,CB60)=0)),"")</f>
        <v>0</v>
      </c>
      <c r="CE60" s="1"/>
      <c r="CF60" s="10" t="b">
        <f t="shared" si="22"/>
        <v>1</v>
      </c>
      <c r="CG60" s="10" t="b" cm="1">
        <f t="array" ref="CG60">IF(NOT(ISBLANK($D60)),AND(CF60=TRUE,LEN(CE60)&lt;60,NOT(ISNUMBER(FIND('List of Values'!$C$2:$C$20,CE60)))),"")</f>
        <v>1</v>
      </c>
      <c r="CH60" s="1"/>
      <c r="CI60" s="10" t="b">
        <f t="shared" si="23"/>
        <v>0</v>
      </c>
      <c r="CJ60" s="10" t="b" cm="1">
        <f t="array" ref="CJ60">IF(NOT(ISBLANK($B60)),AND(CI60=TRUE,LEN(CH60)&lt;255,NOT(ISNUMBER(FIND('List of Values'!$C$2:$C$23,CH60)))),"")</f>
        <v>0</v>
      </c>
      <c r="CK60" s="1"/>
      <c r="CL60" s="10" t="b">
        <f t="shared" si="24"/>
        <v>1</v>
      </c>
      <c r="CM60" s="10" t="b" cm="1">
        <f t="array" ref="CM60">IF(NOT(ISBLANK($D60)),AND(CL60=TRUE,LEN(CK60)&lt;255,NOT(ISNUMBER(FIND('List of Values'!$C$2:$C$20,CK60)))),"")</f>
        <v>1</v>
      </c>
      <c r="CN60" s="1"/>
      <c r="CO60" s="10" t="b">
        <f t="shared" si="25"/>
        <v>0</v>
      </c>
      <c r="CP60" s="10" t="b">
        <f>IF(NOT(ISBLANK($B60)),AND(CO60=TRUE,NOT(COUNTIF('List of Values'!$AH$2:$AH$60,CN60)=0)),"")</f>
        <v>0</v>
      </c>
      <c r="CQ60" s="1"/>
      <c r="CR60" s="10" t="b">
        <f t="shared" si="26"/>
        <v>0</v>
      </c>
      <c r="CS60" s="10" t="b">
        <f>IF(NOT(ISBLANK($B60)),AND(CR60=TRUE,NOT(COUNTIF('List of Values'!$AG$2:$AG$60,CQ60)=0)),"")</f>
        <v>0</v>
      </c>
      <c r="CT60" s="1"/>
      <c r="CU60" s="10" t="b">
        <f t="shared" si="27"/>
        <v>1</v>
      </c>
      <c r="CV60" s="10" t="b" cm="1">
        <f t="array" ref="CV60">IF(NOT(ISBLANK($D60)),AND(CU60=TRUE,LEN(CT60)&lt;60,NOT(ISNUMBER(FIND('List of Values'!$C$2:$C$20,CT60)))),"")</f>
        <v>1</v>
      </c>
      <c r="CW60" s="1"/>
      <c r="CX60" s="10" t="b">
        <f t="shared" si="28"/>
        <v>0</v>
      </c>
      <c r="CY60" s="10" t="b" cm="1">
        <f t="array" ref="CY60">IF(NOT(ISBLANK($B60)),AND(CX60=TRUE,LEN(CW60)&lt;255,NOT(ISNUMBER(FIND('List of Values'!$C$2:$C$23,CW60)))),"")</f>
        <v>0</v>
      </c>
      <c r="CZ60" s="1"/>
      <c r="DA60" s="10" t="b">
        <f t="shared" si="29"/>
        <v>1</v>
      </c>
      <c r="DB60" s="10" t="b" cm="1">
        <f t="array" ref="DB60">IF(NOT(ISBLANK($D60)),AND(DA60=TRUE,LEN(CZ60)&lt;255,NOT(ISNUMBER(FIND('List of Values'!$C$2:$C$20,CZ60)))),"")</f>
        <v>1</v>
      </c>
      <c r="DC60" s="1"/>
      <c r="DD60" s="10" t="b">
        <f t="shared" si="30"/>
        <v>0</v>
      </c>
      <c r="DE60" s="10" t="b">
        <f>IF(NOT(ISBLANK($B60)),AND(DD60=TRUE,NOT(COUNTIF('List of Values'!$AH$2:$AH$60,DC60)=0)),"")</f>
        <v>0</v>
      </c>
      <c r="DF60" s="1"/>
      <c r="DG60" s="10" t="b">
        <f t="shared" si="31"/>
        <v>0</v>
      </c>
      <c r="DH60" s="10" t="b">
        <f>IF(NOT(ISBLANK($B60)),AND(DG60=TRUE,NOT(COUNTIF('List of Values'!$AG$2:$AG$60,DF60)=0)),"")</f>
        <v>0</v>
      </c>
      <c r="DI60" s="1"/>
      <c r="DJ60" s="10" t="b">
        <f t="shared" si="32"/>
        <v>1</v>
      </c>
      <c r="DK60" s="10" t="b" cm="1">
        <f t="array" ref="DK60">IF(NOT(ISBLANK($D60)),AND(DJ60=TRUE,LEN(DI60)&lt;60,NOT(ISNUMBER(FIND('List of Values'!$C$2:$C$20,DI60)))),"")</f>
        <v>1</v>
      </c>
      <c r="DL60" s="1"/>
      <c r="DM60" s="10" t="b">
        <f t="shared" si="33"/>
        <v>0</v>
      </c>
      <c r="DN60" s="10" t="b" cm="1">
        <f t="array" ref="DN60">IF(NOT(ISBLANK($B60)),AND(DM60=TRUE,LEN(DL60)&lt;255,NOT(ISNUMBER(FIND('List of Values'!$C$2:$C$23,DL60)))),"")</f>
        <v>0</v>
      </c>
      <c r="DO60" s="1"/>
      <c r="DP60" s="10" t="b">
        <f t="shared" si="34"/>
        <v>1</v>
      </c>
      <c r="DQ60" s="10" t="b" cm="1">
        <f t="array" ref="DQ60">IF(NOT(ISBLANK($D60)),AND(DP60=TRUE,LEN(DO60)&lt;255,NOT(ISNUMBER(FIND('List of Values'!$C$2:$C$20,DO60)))),"")</f>
        <v>1</v>
      </c>
      <c r="DR60" s="1"/>
      <c r="DS60" s="10" t="b">
        <f t="shared" si="35"/>
        <v>0</v>
      </c>
      <c r="DT60" s="10" t="b">
        <f>IF(NOT(ISBLANK($B60)),AND(DS60=TRUE,NOT(COUNTIF('List of Values'!$AH$2:$AH$60,DR60)=0)),"")</f>
        <v>0</v>
      </c>
      <c r="DU60" s="1"/>
      <c r="DV60" s="10" t="b">
        <f t="shared" si="36"/>
        <v>0</v>
      </c>
      <c r="DW60" s="10" t="b">
        <f>IF(NOT(ISBLANK($B60)),AND(DV60=TRUE,NOT(COUNTIF('List of Values'!$AG$2:$AG$60,DU60)=0)),"")</f>
        <v>0</v>
      </c>
      <c r="DX60" s="1"/>
      <c r="DY60" s="10" t="b">
        <f t="shared" si="37"/>
        <v>1</v>
      </c>
      <c r="DZ60" s="10" t="b" cm="1">
        <f t="array" ref="DZ60">IF(NOT(ISBLANK($D60)),AND(DY60=TRUE,LEN(DX60)&lt;60,NOT(ISNUMBER(FIND('List of Values'!$C$2:$C$20,DX60)))),"")</f>
        <v>1</v>
      </c>
      <c r="EA60" s="1"/>
      <c r="EB60" s="10" t="b">
        <f t="shared" si="38"/>
        <v>0</v>
      </c>
      <c r="EC60" s="10" t="b" cm="1">
        <f t="array" ref="EC60">IF(NOT(ISBLANK($B60)),AND(EB60=TRUE,LEN(EA60)&lt;255,NOT(ISNUMBER(FIND('List of Values'!$C$2:$C$23,EA60)))),"")</f>
        <v>0</v>
      </c>
      <c r="ED60" s="1"/>
      <c r="EE60" s="10" t="b">
        <f t="shared" si="39"/>
        <v>1</v>
      </c>
      <c r="EF60" s="10" t="b" cm="1">
        <f t="array" ref="EF60">IF(NOT(ISBLANK($D60)),AND(EE60=TRUE,LEN(ED60)&lt;255,NOT(ISNUMBER(FIND('List of Values'!$C$2:$C$20,ED60)))),"")</f>
        <v>1</v>
      </c>
      <c r="EG60" s="1"/>
      <c r="EH60" s="10" t="b">
        <f t="shared" si="40"/>
        <v>0</v>
      </c>
      <c r="EI60" s="10" t="b">
        <f>IF(NOT(ISBLANK($B60)),AND(EH60=TRUE,NOT(COUNTIF('List of Values'!$AH$2:$AH$60,EG60)=0)),"")</f>
        <v>0</v>
      </c>
      <c r="EJ60" s="1"/>
      <c r="EK60" s="10" t="b">
        <f t="shared" si="41"/>
        <v>0</v>
      </c>
      <c r="EL60" s="10" t="b">
        <f>IF(NOT(ISBLANK($B60)),AND(EK60=TRUE,NOT(COUNTIF('List of Values'!$AG$2:$AG$60,EJ60)=0)),"")</f>
        <v>0</v>
      </c>
      <c r="EM60" s="1"/>
      <c r="EN60" s="10" t="b">
        <f t="shared" si="42"/>
        <v>1</v>
      </c>
      <c r="EO60" s="10" t="b" cm="1">
        <f t="array" ref="EO60">IF(NOT(ISBLANK($D60)),AND(EN60=TRUE,LEN(EM60)&lt;60,NOT(ISNUMBER(FIND('List of Values'!$C$2:$C$20,EM60)))),"")</f>
        <v>1</v>
      </c>
      <c r="EP60" s="1"/>
      <c r="EQ60" s="10" t="b">
        <f t="shared" si="43"/>
        <v>0</v>
      </c>
      <c r="ER60" s="10" t="b" cm="1">
        <f t="array" ref="ER60">IF(NOT(ISBLANK($B60)),AND(EQ60=TRUE,LEN(EP60)&lt;255,NOT(ISNUMBER(FIND('List of Values'!$C$2:$C$23,EP60)))),"")</f>
        <v>0</v>
      </c>
      <c r="ES60" s="1"/>
      <c r="ET60" s="10" t="b">
        <f t="shared" si="44"/>
        <v>1</v>
      </c>
      <c r="EU60" s="10" t="b" cm="1">
        <f t="array" ref="EU60">IF(NOT(ISBLANK($D60)),AND(ET60=TRUE,LEN(ES60)&lt;255,NOT(ISNUMBER(FIND('List of Values'!$C$2:$C$20,ES60)))),"")</f>
        <v>1</v>
      </c>
      <c r="EV60" s="1"/>
      <c r="EW60" s="10" t="b">
        <f t="shared" si="45"/>
        <v>0</v>
      </c>
      <c r="EX60" s="10" t="b">
        <f>IF(NOT(ISBLANK($B60)),AND(EW60=TRUE,NOT(COUNTIF('List of Values'!$AH$2:$AH$60,EV60)=0)),"")</f>
        <v>0</v>
      </c>
      <c r="EY60" t="str">
        <f>_xlfn.XLOOKUP(C60,[1]Blad1!$B:$B,[1]Blad1!$D:$D,"")</f>
        <v/>
      </c>
    </row>
    <row r="61" spans="1:155">
      <c r="A61">
        <f t="shared" si="58"/>
        <v>0</v>
      </c>
      <c r="B61" s="1">
        <v>217913</v>
      </c>
      <c r="C61" s="101" t="s">
        <v>1544</v>
      </c>
      <c r="D61" s="1" t="s">
        <v>1887</v>
      </c>
      <c r="E61" s="1" t="s">
        <v>1947</v>
      </c>
      <c r="F61" s="10" t="b">
        <f t="shared" si="46"/>
        <v>1</v>
      </c>
      <c r="G61" s="10" t="b">
        <f>IF(NOT(ISBLANK($B61)),AND(F61=TRUE,NOT(COUNTIF('List of Values'!$AG$2:$AG$60,E61)=0)),"")</f>
        <v>1</v>
      </c>
      <c r="H61" s="1" t="s">
        <v>1958</v>
      </c>
      <c r="I61" s="10" t="b">
        <f t="shared" si="1"/>
        <v>1</v>
      </c>
      <c r="J61" s="10" t="b" cm="1">
        <f t="array" ref="J61">IF(NOT(ISBLANK($D61)),AND(I61=TRUE,LEN(H61)&lt;60,NOT(ISNUMBER(FIND('List of Values'!$C$2:$C$20,H61)))),"")</f>
        <v>1</v>
      </c>
      <c r="K61" s="101" t="s">
        <v>2396</v>
      </c>
      <c r="L61" s="10" t="b">
        <f t="shared" si="47"/>
        <v>1</v>
      </c>
      <c r="M61" s="10" t="b" cm="1">
        <f t="array" ref="M61">IF(NOT(ISBLANK($B61)),AND(L61=TRUE,LEN(K61)&lt;255,NOT(ISNUMBER(FIND('List of Values'!$C$2:$C$23,K61)))),"")</f>
        <v>1</v>
      </c>
      <c r="N61" s="1" t="s">
        <v>32</v>
      </c>
      <c r="O61" s="10" t="b">
        <f>IF(NOT(ISBLANK(#REF!)),TRUE,"")</f>
        <v>1</v>
      </c>
      <c r="P61" s="10" t="b" cm="1">
        <f t="array" ref="P61">IF(NOT(ISBLANK(#REF!)),AND(O61=TRUE,LEN(N61)&lt;255,NOT(ISNUMBER(FIND('List of Values'!$C$2:$C$20,N61)))),"")</f>
        <v>1</v>
      </c>
      <c r="Q61" s="1" t="s">
        <v>1952</v>
      </c>
      <c r="R61" s="10" t="b">
        <f t="shared" si="48"/>
        <v>1</v>
      </c>
      <c r="S61" s="10" t="b">
        <f>IF(NOT(ISBLANK($B61)),AND(R61=TRUE,NOT(COUNTIF('List of Values'!$AH$2:$AH$60,Q61)=0)),"")</f>
        <v>1</v>
      </c>
      <c r="T61" s="1" t="s">
        <v>1949</v>
      </c>
      <c r="U61" s="10" t="b">
        <f t="shared" si="49"/>
        <v>1</v>
      </c>
      <c r="V61" s="10" t="b">
        <f>IF(NOT(ISBLANK($B61)),AND(U61=TRUE,NOT(COUNTIF('List of Values'!$AG$2:$AG$60,T61)=0)),"")</f>
        <v>1</v>
      </c>
      <c r="W61" s="1" t="s">
        <v>1958</v>
      </c>
      <c r="X61" s="10" t="b">
        <f t="shared" si="5"/>
        <v>1</v>
      </c>
      <c r="Y61" s="10" t="b" cm="1">
        <f t="array" ref="Y61">IF(NOT(ISBLANK($D61)),AND(X61=TRUE,LEN(W61)&lt;60,NOT(ISNUMBER(FIND('List of Values'!$C$2:$C$20,W61)))),"")</f>
        <v>1</v>
      </c>
      <c r="Z61" s="1" t="s">
        <v>2032</v>
      </c>
      <c r="AA61" s="10" t="b">
        <f t="shared" si="50"/>
        <v>1</v>
      </c>
      <c r="AB61" s="10" t="b" cm="1">
        <f t="array" ref="AB61">IF(NOT(ISBLANK($B61)),AND(AA61=TRUE,LEN(Z61)&lt;255,NOT(ISNUMBER(FIND('List of Values'!$C$2:$C$23,Z61)))),"")</f>
        <v>1</v>
      </c>
      <c r="AC61" s="1" t="s">
        <v>32</v>
      </c>
      <c r="AD61" s="10" t="b">
        <f>IF(NOT(ISBLANK(#REF!)),TRUE,"")</f>
        <v>1</v>
      </c>
      <c r="AE61" s="10" t="b" cm="1">
        <f t="array" ref="AE61">IF(NOT(ISBLANK(#REF!)),AND(AD61=TRUE,LEN(AC61)&lt;255,NOT(ISNUMBER(FIND('List of Values'!$C$2:$C$20,AC61)))),"")</f>
        <v>1</v>
      </c>
      <c r="AF61" s="1" t="s">
        <v>1952</v>
      </c>
      <c r="AG61" s="10" t="b">
        <f t="shared" si="51"/>
        <v>1</v>
      </c>
      <c r="AH61" s="10" t="b">
        <f>IF(NOT(ISBLANK($B61)),AND(AG61=TRUE,NOT(COUNTIF('List of Values'!$AH$2:$AH$60,AF61)=0)),"")</f>
        <v>1</v>
      </c>
      <c r="AI61" s="1" t="s">
        <v>1947</v>
      </c>
      <c r="AJ61" s="10" t="b">
        <f t="shared" si="52"/>
        <v>1</v>
      </c>
      <c r="AK61" s="10" t="b">
        <f>IF(NOT(ISBLANK($B61)),AND(AJ61=TRUE,NOT(COUNTIF('List of Values'!$AG$2:$AG$60,AI61)=0)),"")</f>
        <v>1</v>
      </c>
      <c r="AL61" s="1"/>
      <c r="AM61" s="10" t="b">
        <f t="shared" si="9"/>
        <v>1</v>
      </c>
      <c r="AN61" s="10" t="b" cm="1">
        <f t="array" ref="AN61">IF(NOT(ISBLANK($D61)),AND(AM61=TRUE,LEN(AL61)&lt;60,NOT(ISNUMBER(FIND('List of Values'!$C$2:$C$20,AL61)))),"")</f>
        <v>1</v>
      </c>
      <c r="AO61" s="1" t="s">
        <v>2397</v>
      </c>
      <c r="AP61" s="10" t="b">
        <f t="shared" si="53"/>
        <v>1</v>
      </c>
      <c r="AQ61" s="10" t="b" cm="1">
        <f t="array" ref="AQ61">IF(NOT(ISBLANK($B61)),AND(AP61=TRUE,LEN(AO61)&lt;255,NOT(ISNUMBER(FIND('List of Values'!$C$2:$C$23,AO61)))),"")</f>
        <v>1</v>
      </c>
      <c r="AR61" s="1" t="s">
        <v>38</v>
      </c>
      <c r="AS61" s="10" t="b">
        <f>IF(NOT(ISBLANK(#REF!)),TRUE,"")</f>
        <v>1</v>
      </c>
      <c r="AT61" s="10" t="b" cm="1">
        <f t="array" ref="AT61">IF(NOT(ISBLANK(#REF!)),AND(AS61=TRUE,LEN(AR61)&lt;255,NOT(ISNUMBER(FIND('List of Values'!$C$2:$C$20,AR61)))),"")</f>
        <v>1</v>
      </c>
      <c r="AU61" s="1" t="s">
        <v>1952</v>
      </c>
      <c r="AV61" s="10" t="b">
        <f t="shared" si="54"/>
        <v>1</v>
      </c>
      <c r="AW61" s="10" t="b">
        <f>IF(NOT(ISBLANK($B61)),AND(AV61=TRUE,NOT(COUNTIF('List of Values'!$AH$2:$AH$60,AU61)=0)),"")</f>
        <v>1</v>
      </c>
      <c r="AX61" s="1"/>
      <c r="AY61" s="10" t="b">
        <f t="shared" si="55"/>
        <v>0</v>
      </c>
      <c r="AZ61" s="10" t="b">
        <f>IF(NOT(ISBLANK($B61)),AND(AY61=TRUE,NOT(COUNTIF('List of Values'!$AG$2:$AG$60,AX61)=0)),"")</f>
        <v>0</v>
      </c>
      <c r="BA61" s="1"/>
      <c r="BB61" s="10" t="b">
        <f t="shared" si="13"/>
        <v>1</v>
      </c>
      <c r="BC61" s="10" t="b" cm="1">
        <f t="array" ref="BC61">IF(NOT(ISBLANK($D61)),AND(BB61=TRUE,LEN(BA61)&lt;60,NOT(ISNUMBER(FIND('List of Values'!$C$2:$C$20,BA61)))),"")</f>
        <v>1</v>
      </c>
      <c r="BD61" s="1"/>
      <c r="BE61" s="10" t="b">
        <f t="shared" si="56"/>
        <v>0</v>
      </c>
      <c r="BF61" s="10" t="b" cm="1">
        <f t="array" ref="BF61">IF(NOT(ISBLANK($B61)),AND(BE61=TRUE,LEN(BD61)&lt;255,NOT(ISNUMBER(FIND('List of Values'!$C$2:$C$23,BD61)))),"")</f>
        <v>0</v>
      </c>
      <c r="BG61" s="1"/>
      <c r="BH61" s="10" t="b">
        <f>IF(NOT(ISBLANK(#REF!)),TRUE,"")</f>
        <v>1</v>
      </c>
      <c r="BI61" s="10" t="b" cm="1">
        <f t="array" ref="BI61">IF(NOT(ISBLANK(#REF!)),AND(BH61=TRUE,LEN(BG61)&lt;255,NOT(ISNUMBER(FIND('List of Values'!$C$2:$C$20,BG61)))),"")</f>
        <v>1</v>
      </c>
      <c r="BJ61" s="1"/>
      <c r="BK61" s="10" t="b">
        <f t="shared" si="57"/>
        <v>0</v>
      </c>
      <c r="BL61" s="10" t="b">
        <f>IF(NOT(ISBLANK($B61)),AND(BK61=TRUE,NOT(COUNTIF('List of Values'!$AH$2:$AH$60,BJ61)=0)),"")</f>
        <v>0</v>
      </c>
      <c r="BM61" s="1"/>
      <c r="BN61" s="10" t="b">
        <f t="shared" si="16"/>
        <v>0</v>
      </c>
      <c r="BO61" s="10" t="b">
        <f>IF(NOT(ISBLANK($B61)),AND(BN61=TRUE,NOT(COUNTIF('List of Values'!$AG$2:$AG$60,BM61)=0)),"")</f>
        <v>0</v>
      </c>
      <c r="BP61" s="1"/>
      <c r="BQ61" s="10" t="b">
        <f t="shared" si="17"/>
        <v>1</v>
      </c>
      <c r="BR61" s="10" t="b" cm="1">
        <f t="array" ref="BR61">IF(NOT(ISBLANK($D61)),AND(BQ61=TRUE,LEN(BP61)&lt;60,NOT(ISNUMBER(FIND('List of Values'!$C$2:$C$20,BP61)))),"")</f>
        <v>1</v>
      </c>
      <c r="BS61" s="1"/>
      <c r="BT61" s="10" t="b">
        <f t="shared" si="18"/>
        <v>0</v>
      </c>
      <c r="BU61" s="10" t="b" cm="1">
        <f t="array" ref="BU61">IF(NOT(ISBLANK($B61)),AND(BT61=TRUE,LEN(BS61)&lt;255,NOT(ISNUMBER(FIND('List of Values'!$C$2:$C$23,BS61)))),"")</f>
        <v>0</v>
      </c>
      <c r="BV61" s="1"/>
      <c r="BW61" s="10" t="b">
        <f t="shared" si="19"/>
        <v>1</v>
      </c>
      <c r="BX61" s="10" t="b" cm="1">
        <f t="array" ref="BX61">IF(NOT(ISBLANK($D61)),AND(BW61=TRUE,LEN(BV61)&lt;255,NOT(ISNUMBER(FIND('List of Values'!$C$2:$C$20,BV61)))),"")</f>
        <v>1</v>
      </c>
      <c r="BY61" s="1"/>
      <c r="BZ61" s="10" t="b">
        <f t="shared" si="20"/>
        <v>0</v>
      </c>
      <c r="CA61" s="10" t="b">
        <f>IF(NOT(ISBLANK($B61)),AND(BZ61=TRUE,NOT(COUNTIF('List of Values'!$AH$2:$AH$60,BY61)=0)),"")</f>
        <v>0</v>
      </c>
      <c r="CB61" s="1"/>
      <c r="CC61" s="10" t="b">
        <f t="shared" si="21"/>
        <v>0</v>
      </c>
      <c r="CD61" s="10" t="b">
        <f>IF(NOT(ISBLANK($B61)),AND(CC61=TRUE,NOT(COUNTIF('List of Values'!$AG$2:$AG$60,CB61)=0)),"")</f>
        <v>0</v>
      </c>
      <c r="CE61" s="1"/>
      <c r="CF61" s="10" t="b">
        <f t="shared" si="22"/>
        <v>1</v>
      </c>
      <c r="CG61" s="10" t="b" cm="1">
        <f t="array" ref="CG61">IF(NOT(ISBLANK($D61)),AND(CF61=TRUE,LEN(CE61)&lt;60,NOT(ISNUMBER(FIND('List of Values'!$C$2:$C$20,CE61)))),"")</f>
        <v>1</v>
      </c>
      <c r="CH61" s="1"/>
      <c r="CI61" s="10" t="b">
        <f t="shared" si="23"/>
        <v>0</v>
      </c>
      <c r="CJ61" s="10" t="b" cm="1">
        <f t="array" ref="CJ61">IF(NOT(ISBLANK($B61)),AND(CI61=TRUE,LEN(CH61)&lt;255,NOT(ISNUMBER(FIND('List of Values'!$C$2:$C$23,CH61)))),"")</f>
        <v>0</v>
      </c>
      <c r="CK61" s="1"/>
      <c r="CL61" s="10" t="b">
        <f t="shared" si="24"/>
        <v>1</v>
      </c>
      <c r="CM61" s="10" t="b" cm="1">
        <f t="array" ref="CM61">IF(NOT(ISBLANK($D61)),AND(CL61=TRUE,LEN(CK61)&lt;255,NOT(ISNUMBER(FIND('List of Values'!$C$2:$C$20,CK61)))),"")</f>
        <v>1</v>
      </c>
      <c r="CN61" s="1"/>
      <c r="CO61" s="10" t="b">
        <f t="shared" si="25"/>
        <v>0</v>
      </c>
      <c r="CP61" s="10" t="b">
        <f>IF(NOT(ISBLANK($B61)),AND(CO61=TRUE,NOT(COUNTIF('List of Values'!$AH$2:$AH$60,CN61)=0)),"")</f>
        <v>0</v>
      </c>
      <c r="CQ61" s="1"/>
      <c r="CR61" s="10" t="b">
        <f t="shared" si="26"/>
        <v>0</v>
      </c>
      <c r="CS61" s="10" t="b">
        <f>IF(NOT(ISBLANK($B61)),AND(CR61=TRUE,NOT(COUNTIF('List of Values'!$AG$2:$AG$60,CQ61)=0)),"")</f>
        <v>0</v>
      </c>
      <c r="CT61" s="1"/>
      <c r="CU61" s="10" t="b">
        <f t="shared" si="27"/>
        <v>1</v>
      </c>
      <c r="CV61" s="10" t="b" cm="1">
        <f t="array" ref="CV61">IF(NOT(ISBLANK($D61)),AND(CU61=TRUE,LEN(CT61)&lt;60,NOT(ISNUMBER(FIND('List of Values'!$C$2:$C$20,CT61)))),"")</f>
        <v>1</v>
      </c>
      <c r="CW61" s="1"/>
      <c r="CX61" s="10" t="b">
        <f t="shared" si="28"/>
        <v>0</v>
      </c>
      <c r="CY61" s="10" t="b" cm="1">
        <f t="array" ref="CY61">IF(NOT(ISBLANK($B61)),AND(CX61=TRUE,LEN(CW61)&lt;255,NOT(ISNUMBER(FIND('List of Values'!$C$2:$C$23,CW61)))),"")</f>
        <v>0</v>
      </c>
      <c r="CZ61" s="1"/>
      <c r="DA61" s="10" t="b">
        <f t="shared" si="29"/>
        <v>1</v>
      </c>
      <c r="DB61" s="10" t="b" cm="1">
        <f t="array" ref="DB61">IF(NOT(ISBLANK($D61)),AND(DA61=TRUE,LEN(CZ61)&lt;255,NOT(ISNUMBER(FIND('List of Values'!$C$2:$C$20,CZ61)))),"")</f>
        <v>1</v>
      </c>
      <c r="DC61" s="1"/>
      <c r="DD61" s="10" t="b">
        <f t="shared" si="30"/>
        <v>0</v>
      </c>
      <c r="DE61" s="10" t="b">
        <f>IF(NOT(ISBLANK($B61)),AND(DD61=TRUE,NOT(COUNTIF('List of Values'!$AH$2:$AH$60,DC61)=0)),"")</f>
        <v>0</v>
      </c>
      <c r="DF61" s="1"/>
      <c r="DG61" s="10" t="b">
        <f t="shared" si="31"/>
        <v>0</v>
      </c>
      <c r="DH61" s="10" t="b">
        <f>IF(NOT(ISBLANK($B61)),AND(DG61=TRUE,NOT(COUNTIF('List of Values'!$AG$2:$AG$60,DF61)=0)),"")</f>
        <v>0</v>
      </c>
      <c r="DI61" s="1"/>
      <c r="DJ61" s="10" t="b">
        <f t="shared" si="32"/>
        <v>1</v>
      </c>
      <c r="DK61" s="10" t="b" cm="1">
        <f t="array" ref="DK61">IF(NOT(ISBLANK($D61)),AND(DJ61=TRUE,LEN(DI61)&lt;60,NOT(ISNUMBER(FIND('List of Values'!$C$2:$C$20,DI61)))),"")</f>
        <v>1</v>
      </c>
      <c r="DL61" s="1"/>
      <c r="DM61" s="10" t="b">
        <f t="shared" si="33"/>
        <v>0</v>
      </c>
      <c r="DN61" s="10" t="b" cm="1">
        <f t="array" ref="DN61">IF(NOT(ISBLANK($B61)),AND(DM61=TRUE,LEN(DL61)&lt;255,NOT(ISNUMBER(FIND('List of Values'!$C$2:$C$23,DL61)))),"")</f>
        <v>0</v>
      </c>
      <c r="DO61" s="1"/>
      <c r="DP61" s="10" t="b">
        <f t="shared" si="34"/>
        <v>1</v>
      </c>
      <c r="DQ61" s="10" t="b" cm="1">
        <f t="array" ref="DQ61">IF(NOT(ISBLANK($D61)),AND(DP61=TRUE,LEN(DO61)&lt;255,NOT(ISNUMBER(FIND('List of Values'!$C$2:$C$20,DO61)))),"")</f>
        <v>1</v>
      </c>
      <c r="DR61" s="1"/>
      <c r="DS61" s="10" t="b">
        <f t="shared" si="35"/>
        <v>0</v>
      </c>
      <c r="DT61" s="10" t="b">
        <f>IF(NOT(ISBLANK($B61)),AND(DS61=TRUE,NOT(COUNTIF('List of Values'!$AH$2:$AH$60,DR61)=0)),"")</f>
        <v>0</v>
      </c>
      <c r="DU61" s="1"/>
      <c r="DV61" s="10" t="b">
        <f t="shared" si="36"/>
        <v>0</v>
      </c>
      <c r="DW61" s="10" t="b">
        <f>IF(NOT(ISBLANK($B61)),AND(DV61=TRUE,NOT(COUNTIF('List of Values'!$AG$2:$AG$60,DU61)=0)),"")</f>
        <v>0</v>
      </c>
      <c r="DX61" s="1"/>
      <c r="DY61" s="10" t="b">
        <f t="shared" si="37"/>
        <v>1</v>
      </c>
      <c r="DZ61" s="10" t="b" cm="1">
        <f t="array" ref="DZ61">IF(NOT(ISBLANK($D61)),AND(DY61=TRUE,LEN(DX61)&lt;60,NOT(ISNUMBER(FIND('List of Values'!$C$2:$C$20,DX61)))),"")</f>
        <v>1</v>
      </c>
      <c r="EA61" s="1"/>
      <c r="EB61" s="10" t="b">
        <f t="shared" si="38"/>
        <v>0</v>
      </c>
      <c r="EC61" s="10" t="b" cm="1">
        <f t="array" ref="EC61">IF(NOT(ISBLANK($B61)),AND(EB61=TRUE,LEN(EA61)&lt;255,NOT(ISNUMBER(FIND('List of Values'!$C$2:$C$23,EA61)))),"")</f>
        <v>0</v>
      </c>
      <c r="ED61" s="1"/>
      <c r="EE61" s="10" t="b">
        <f t="shared" si="39"/>
        <v>1</v>
      </c>
      <c r="EF61" s="10" t="b" cm="1">
        <f t="array" ref="EF61">IF(NOT(ISBLANK($D61)),AND(EE61=TRUE,LEN(ED61)&lt;255,NOT(ISNUMBER(FIND('List of Values'!$C$2:$C$20,ED61)))),"")</f>
        <v>1</v>
      </c>
      <c r="EG61" s="1"/>
      <c r="EH61" s="10" t="b">
        <f t="shared" si="40"/>
        <v>0</v>
      </c>
      <c r="EI61" s="10" t="b">
        <f>IF(NOT(ISBLANK($B61)),AND(EH61=TRUE,NOT(COUNTIF('List of Values'!$AH$2:$AH$60,EG61)=0)),"")</f>
        <v>0</v>
      </c>
      <c r="EJ61" s="1"/>
      <c r="EK61" s="10" t="b">
        <f t="shared" si="41"/>
        <v>0</v>
      </c>
      <c r="EL61" s="10" t="b">
        <f>IF(NOT(ISBLANK($B61)),AND(EK61=TRUE,NOT(COUNTIF('List of Values'!$AG$2:$AG$60,EJ61)=0)),"")</f>
        <v>0</v>
      </c>
      <c r="EM61" s="1"/>
      <c r="EN61" s="10" t="b">
        <f t="shared" si="42"/>
        <v>1</v>
      </c>
      <c r="EO61" s="10" t="b" cm="1">
        <f t="array" ref="EO61">IF(NOT(ISBLANK($D61)),AND(EN61=TRUE,LEN(EM61)&lt;60,NOT(ISNUMBER(FIND('List of Values'!$C$2:$C$20,EM61)))),"")</f>
        <v>1</v>
      </c>
      <c r="EP61" s="1"/>
      <c r="EQ61" s="10" t="b">
        <f t="shared" si="43"/>
        <v>0</v>
      </c>
      <c r="ER61" s="10" t="b" cm="1">
        <f t="array" ref="ER61">IF(NOT(ISBLANK($B61)),AND(EQ61=TRUE,LEN(EP61)&lt;255,NOT(ISNUMBER(FIND('List of Values'!$C$2:$C$23,EP61)))),"")</f>
        <v>0</v>
      </c>
      <c r="ES61" s="1"/>
      <c r="ET61" s="10" t="b">
        <f t="shared" si="44"/>
        <v>1</v>
      </c>
      <c r="EU61" s="10" t="b" cm="1">
        <f t="array" ref="EU61">IF(NOT(ISBLANK($D61)),AND(ET61=TRUE,LEN(ES61)&lt;255,NOT(ISNUMBER(FIND('List of Values'!$C$2:$C$20,ES61)))),"")</f>
        <v>1</v>
      </c>
      <c r="EV61" s="1"/>
      <c r="EW61" s="10" t="b">
        <f t="shared" si="45"/>
        <v>0</v>
      </c>
      <c r="EX61" s="10" t="b">
        <f>IF(NOT(ISBLANK($B61)),AND(EW61=TRUE,NOT(COUNTIF('List of Values'!$AH$2:$AH$60,EV61)=0)),"")</f>
        <v>0</v>
      </c>
      <c r="EY61" t="str">
        <f>_xlfn.XLOOKUP(C61,[1]Blad1!$B:$B,[1]Blad1!$D:$D,"")</f>
        <v/>
      </c>
    </row>
    <row r="62" spans="1:155">
      <c r="A62">
        <f t="shared" si="58"/>
        <v>0</v>
      </c>
      <c r="B62" s="1">
        <v>217958</v>
      </c>
      <c r="C62" s="101" t="s">
        <v>1546</v>
      </c>
      <c r="D62" s="1" t="s">
        <v>1888</v>
      </c>
      <c r="E62" s="1" t="s">
        <v>1947</v>
      </c>
      <c r="F62" s="10" t="b">
        <f t="shared" si="46"/>
        <v>1</v>
      </c>
      <c r="G62" s="10" t="b">
        <f>IF(NOT(ISBLANK($B62)),AND(F62=TRUE,NOT(COUNTIF('List of Values'!$AG$2:$AG$60,E62)=0)),"")</f>
        <v>1</v>
      </c>
      <c r="H62" s="1" t="s">
        <v>2398</v>
      </c>
      <c r="I62" s="10" t="b">
        <f t="shared" si="1"/>
        <v>1</v>
      </c>
      <c r="J62" s="10" t="b" cm="1">
        <f t="array" ref="J62">IF(NOT(ISBLANK($D62)),AND(I62=TRUE,LEN(H62)&lt;60,NOT(ISNUMBER(FIND('List of Values'!$C$2:$C$20,H62)))),"")</f>
        <v>1</v>
      </c>
      <c r="K62" s="101" t="s">
        <v>2399</v>
      </c>
      <c r="L62" s="10" t="b">
        <f t="shared" si="47"/>
        <v>1</v>
      </c>
      <c r="M62" s="10" t="b" cm="1">
        <f t="array" ref="M62">IF(NOT(ISBLANK($B62)),AND(L62=TRUE,LEN(K62)&lt;255,NOT(ISNUMBER(FIND('List of Values'!$C$2:$C$23,K62)))),"")</f>
        <v>1</v>
      </c>
      <c r="N62" s="1" t="s">
        <v>32</v>
      </c>
      <c r="O62" s="10" t="b">
        <f>IF(NOT(ISBLANK(#REF!)),TRUE,"")</f>
        <v>1</v>
      </c>
      <c r="P62" s="10" t="b" cm="1">
        <f t="array" ref="P62">IF(NOT(ISBLANK(#REF!)),AND(O62=TRUE,LEN(N62)&lt;255,NOT(ISNUMBER(FIND('List of Values'!$C$2:$C$20,N62)))),"")</f>
        <v>1</v>
      </c>
      <c r="Q62" s="1" t="s">
        <v>1952</v>
      </c>
      <c r="R62" s="10" t="b">
        <f t="shared" si="48"/>
        <v>1</v>
      </c>
      <c r="S62" s="10" t="b">
        <f>IF(NOT(ISBLANK($B62)),AND(R62=TRUE,NOT(COUNTIF('List of Values'!$AH$2:$AH$60,Q62)=0)),"")</f>
        <v>1</v>
      </c>
      <c r="T62" s="1" t="s">
        <v>1949</v>
      </c>
      <c r="U62" s="10" t="b">
        <f t="shared" si="49"/>
        <v>1</v>
      </c>
      <c r="V62" s="10" t="b">
        <f>IF(NOT(ISBLANK($B62)),AND(U62=TRUE,NOT(COUNTIF('List of Values'!$AG$2:$AG$60,T62)=0)),"")</f>
        <v>1</v>
      </c>
      <c r="W62" s="1" t="s">
        <v>1958</v>
      </c>
      <c r="X62" s="10" t="b">
        <f t="shared" si="5"/>
        <v>1</v>
      </c>
      <c r="Y62" s="10" t="b" cm="1">
        <f t="array" ref="Y62">IF(NOT(ISBLANK($D62)),AND(X62=TRUE,LEN(W62)&lt;60,NOT(ISNUMBER(FIND('List of Values'!$C$2:$C$20,W62)))),"")</f>
        <v>1</v>
      </c>
      <c r="Z62" s="1" t="s">
        <v>2241</v>
      </c>
      <c r="AA62" s="10" t="b">
        <f t="shared" si="50"/>
        <v>1</v>
      </c>
      <c r="AB62" s="10" t="b" cm="1">
        <f t="array" ref="AB62">IF(NOT(ISBLANK($B62)),AND(AA62=TRUE,LEN(Z62)&lt;255,NOT(ISNUMBER(FIND('List of Values'!$C$2:$C$23,Z62)))),"")</f>
        <v>1</v>
      </c>
      <c r="AC62" s="1" t="s">
        <v>38</v>
      </c>
      <c r="AD62" s="10" t="b">
        <f>IF(NOT(ISBLANK(#REF!)),TRUE,"")</f>
        <v>1</v>
      </c>
      <c r="AE62" s="10" t="b" cm="1">
        <f t="array" ref="AE62">IF(NOT(ISBLANK(#REF!)),AND(AD62=TRUE,LEN(AC62)&lt;255,NOT(ISNUMBER(FIND('List of Values'!$C$2:$C$20,AC62)))),"")</f>
        <v>1</v>
      </c>
      <c r="AF62" s="1" t="s">
        <v>1952</v>
      </c>
      <c r="AG62" s="10" t="b">
        <f t="shared" si="51"/>
        <v>1</v>
      </c>
      <c r="AH62" s="10" t="b">
        <f>IF(NOT(ISBLANK($B62)),AND(AG62=TRUE,NOT(COUNTIF('List of Values'!$AH$2:$AH$60,AF62)=0)),"")</f>
        <v>1</v>
      </c>
      <c r="AI62" s="1" t="s">
        <v>1947</v>
      </c>
      <c r="AJ62" s="10" t="b">
        <f t="shared" si="52"/>
        <v>1</v>
      </c>
      <c r="AK62" s="10" t="b">
        <f>IF(NOT(ISBLANK($B62)),AND(AJ62=TRUE,NOT(COUNTIF('List of Values'!$AG$2:$AG$60,AI62)=0)),"")</f>
        <v>1</v>
      </c>
      <c r="AL62" s="1" t="s">
        <v>1958</v>
      </c>
      <c r="AM62" s="10" t="b">
        <f t="shared" si="9"/>
        <v>1</v>
      </c>
      <c r="AN62" s="10" t="b" cm="1">
        <f t="array" ref="AN62">IF(NOT(ISBLANK($D62)),AND(AM62=TRUE,LEN(AL62)&lt;60,NOT(ISNUMBER(FIND('List of Values'!$C$2:$C$20,AL62)))),"")</f>
        <v>1</v>
      </c>
      <c r="AO62" s="1" t="s">
        <v>2400</v>
      </c>
      <c r="AP62" s="10" t="b">
        <f t="shared" si="53"/>
        <v>1</v>
      </c>
      <c r="AQ62" s="10" t="b" cm="1">
        <f t="array" ref="AQ62">IF(NOT(ISBLANK($B62)),AND(AP62=TRUE,LEN(AO62)&lt;255,NOT(ISNUMBER(FIND('List of Values'!$C$2:$C$23,AO62)))),"")</f>
        <v>1</v>
      </c>
      <c r="AR62" s="1" t="s">
        <v>38</v>
      </c>
      <c r="AS62" s="10" t="b">
        <f>IF(NOT(ISBLANK(#REF!)),TRUE,"")</f>
        <v>1</v>
      </c>
      <c r="AT62" s="10" t="b" cm="1">
        <f t="array" ref="AT62">IF(NOT(ISBLANK(#REF!)),AND(AS62=TRUE,LEN(AR62)&lt;255,NOT(ISNUMBER(FIND('List of Values'!$C$2:$C$20,AR62)))),"")</f>
        <v>1</v>
      </c>
      <c r="AU62" s="1" t="s">
        <v>1952</v>
      </c>
      <c r="AV62" s="10" t="b">
        <f t="shared" si="54"/>
        <v>1</v>
      </c>
      <c r="AW62" s="10" t="b">
        <f>IF(NOT(ISBLANK($B62)),AND(AV62=TRUE,NOT(COUNTIF('List of Values'!$AH$2:$AH$60,AU62)=0)),"")</f>
        <v>1</v>
      </c>
      <c r="AX62" s="1" t="s">
        <v>2288</v>
      </c>
      <c r="AY62" s="10" t="b">
        <f t="shared" si="55"/>
        <v>1</v>
      </c>
      <c r="AZ62" s="10" t="b">
        <f>IF(NOT(ISBLANK($B62)),AND(AY62=TRUE,NOT(COUNTIF('List of Values'!$AG$2:$AG$60,AX62)=0)),"")</f>
        <v>1</v>
      </c>
      <c r="BA62" s="1" t="s">
        <v>1958</v>
      </c>
      <c r="BB62" s="10" t="b">
        <f t="shared" si="13"/>
        <v>1</v>
      </c>
      <c r="BC62" s="10" t="b" cm="1">
        <f t="array" ref="BC62">IF(NOT(ISBLANK($D62)),AND(BB62=TRUE,LEN(BA62)&lt;60,NOT(ISNUMBER(FIND('List of Values'!$C$2:$C$20,BA62)))),"")</f>
        <v>1</v>
      </c>
      <c r="BD62" s="101" t="s">
        <v>2401</v>
      </c>
      <c r="BE62" s="10" t="b">
        <f t="shared" si="56"/>
        <v>1</v>
      </c>
      <c r="BF62" s="10" t="b" cm="1">
        <f t="array" ref="BF62">IF(NOT(ISBLANK($B62)),AND(BE62=TRUE,LEN(BD62)&lt;255,NOT(ISNUMBER(FIND('List of Values'!$C$2:$C$23,BD62)))),"")</f>
        <v>1</v>
      </c>
      <c r="BG62" s="1" t="s">
        <v>38</v>
      </c>
      <c r="BH62" s="10" t="b">
        <f>IF(NOT(ISBLANK(#REF!)),TRUE,"")</f>
        <v>1</v>
      </c>
      <c r="BI62" s="10" t="b" cm="1">
        <f t="array" ref="BI62">IF(NOT(ISBLANK(#REF!)),AND(BH62=TRUE,LEN(BG62)&lt;255,NOT(ISNUMBER(FIND('List of Values'!$C$2:$C$20,BG62)))),"")</f>
        <v>1</v>
      </c>
      <c r="BJ62" s="1" t="s">
        <v>1952</v>
      </c>
      <c r="BK62" s="10" t="b">
        <f t="shared" si="57"/>
        <v>1</v>
      </c>
      <c r="BL62" s="10" t="b">
        <f>IF(NOT(ISBLANK($B62)),AND(BK62=TRUE,NOT(COUNTIF('List of Values'!$AH$2:$AH$60,BJ62)=0)),"")</f>
        <v>1</v>
      </c>
      <c r="BM62" s="1" t="s">
        <v>1947</v>
      </c>
      <c r="BN62" s="10" t="b">
        <f t="shared" si="16"/>
        <v>1</v>
      </c>
      <c r="BO62" s="10" t="b">
        <f>IF(NOT(ISBLANK($B62)),AND(BN62=TRUE,NOT(COUNTIF('List of Values'!$AG$2:$AG$60,BM62)=0)),"")</f>
        <v>1</v>
      </c>
      <c r="BP62" s="1" t="s">
        <v>2402</v>
      </c>
      <c r="BQ62" s="10" t="b">
        <f t="shared" si="17"/>
        <v>1</v>
      </c>
      <c r="BR62" s="10" t="b" cm="1">
        <f t="array" ref="BR62">IF(NOT(ISBLANK($D62)),AND(BQ62=TRUE,LEN(BP62)&lt;60,NOT(ISNUMBER(FIND('List of Values'!$C$2:$C$20,BP62)))),"")</f>
        <v>1</v>
      </c>
      <c r="BS62" s="1" t="s">
        <v>2403</v>
      </c>
      <c r="BT62" s="10" t="b">
        <f t="shared" si="18"/>
        <v>1</v>
      </c>
      <c r="BU62" s="10" t="b" cm="1">
        <f t="array" ref="BU62">IF(NOT(ISBLANK($B62)),AND(BT62=TRUE,LEN(BS62)&lt;255,NOT(ISNUMBER(FIND('List of Values'!$C$2:$C$23,BS62)))),"")</f>
        <v>1</v>
      </c>
      <c r="BV62" s="1" t="s">
        <v>38</v>
      </c>
      <c r="BW62" s="10" t="b">
        <f t="shared" si="19"/>
        <v>1</v>
      </c>
      <c r="BX62" s="10" t="b" cm="1">
        <f t="array" ref="BX62">IF(NOT(ISBLANK($D62)),AND(BW62=TRUE,LEN(BV62)&lt;255,NOT(ISNUMBER(FIND('List of Values'!$C$2:$C$20,BV62)))),"")</f>
        <v>1</v>
      </c>
      <c r="BY62" s="1" t="s">
        <v>1952</v>
      </c>
      <c r="BZ62" s="10" t="b">
        <f t="shared" si="20"/>
        <v>1</v>
      </c>
      <c r="CA62" s="10" t="b">
        <f>IF(NOT(ISBLANK($B62)),AND(BZ62=TRUE,NOT(COUNTIF('List of Values'!$AH$2:$AH$60,BY62)=0)),"")</f>
        <v>1</v>
      </c>
      <c r="CB62" s="1"/>
      <c r="CC62" s="10" t="b">
        <f t="shared" si="21"/>
        <v>0</v>
      </c>
      <c r="CD62" s="10" t="b">
        <f>IF(NOT(ISBLANK($B62)),AND(CC62=TRUE,NOT(COUNTIF('List of Values'!$AG$2:$AG$60,CB62)=0)),"")</f>
        <v>0</v>
      </c>
      <c r="CE62" s="1"/>
      <c r="CF62" s="10" t="b">
        <f t="shared" si="22"/>
        <v>1</v>
      </c>
      <c r="CG62" s="10" t="b" cm="1">
        <f t="array" ref="CG62">IF(NOT(ISBLANK($D62)),AND(CF62=TRUE,LEN(CE62)&lt;60,NOT(ISNUMBER(FIND('List of Values'!$C$2:$C$20,CE62)))),"")</f>
        <v>1</v>
      </c>
      <c r="CH62" s="1"/>
      <c r="CI62" s="10" t="b">
        <f t="shared" si="23"/>
        <v>0</v>
      </c>
      <c r="CJ62" s="10" t="b" cm="1">
        <f t="array" ref="CJ62">IF(NOT(ISBLANK($B62)),AND(CI62=TRUE,LEN(CH62)&lt;255,NOT(ISNUMBER(FIND('List of Values'!$C$2:$C$23,CH62)))),"")</f>
        <v>0</v>
      </c>
      <c r="CK62" s="1"/>
      <c r="CL62" s="10" t="b">
        <f t="shared" si="24"/>
        <v>1</v>
      </c>
      <c r="CM62" s="10" t="b" cm="1">
        <f t="array" ref="CM62">IF(NOT(ISBLANK($D62)),AND(CL62=TRUE,LEN(CK62)&lt;255,NOT(ISNUMBER(FIND('List of Values'!$C$2:$C$20,CK62)))),"")</f>
        <v>1</v>
      </c>
      <c r="CN62" s="1"/>
      <c r="CO62" s="10" t="b">
        <f t="shared" si="25"/>
        <v>0</v>
      </c>
      <c r="CP62" s="10" t="b">
        <f>IF(NOT(ISBLANK($B62)),AND(CO62=TRUE,NOT(COUNTIF('List of Values'!$AH$2:$AH$60,CN62)=0)),"")</f>
        <v>0</v>
      </c>
      <c r="CQ62" s="1"/>
      <c r="CR62" s="10" t="b">
        <f t="shared" si="26"/>
        <v>0</v>
      </c>
      <c r="CS62" s="10" t="b">
        <f>IF(NOT(ISBLANK($B62)),AND(CR62=TRUE,NOT(COUNTIF('List of Values'!$AG$2:$AG$60,CQ62)=0)),"")</f>
        <v>0</v>
      </c>
      <c r="CT62" s="1"/>
      <c r="CU62" s="10" t="b">
        <f t="shared" si="27"/>
        <v>1</v>
      </c>
      <c r="CV62" s="10" t="b" cm="1">
        <f t="array" ref="CV62">IF(NOT(ISBLANK($D62)),AND(CU62=TRUE,LEN(CT62)&lt;60,NOT(ISNUMBER(FIND('List of Values'!$C$2:$C$20,CT62)))),"")</f>
        <v>1</v>
      </c>
      <c r="CW62" s="1"/>
      <c r="CX62" s="10" t="b">
        <f t="shared" si="28"/>
        <v>0</v>
      </c>
      <c r="CY62" s="10" t="b" cm="1">
        <f t="array" ref="CY62">IF(NOT(ISBLANK($B62)),AND(CX62=TRUE,LEN(CW62)&lt;255,NOT(ISNUMBER(FIND('List of Values'!$C$2:$C$23,CW62)))),"")</f>
        <v>0</v>
      </c>
      <c r="CZ62" s="1"/>
      <c r="DA62" s="10" t="b">
        <f t="shared" si="29"/>
        <v>1</v>
      </c>
      <c r="DB62" s="10" t="b" cm="1">
        <f t="array" ref="DB62">IF(NOT(ISBLANK($D62)),AND(DA62=TRUE,LEN(CZ62)&lt;255,NOT(ISNUMBER(FIND('List of Values'!$C$2:$C$20,CZ62)))),"")</f>
        <v>1</v>
      </c>
      <c r="DC62" s="1"/>
      <c r="DD62" s="10" t="b">
        <f t="shared" si="30"/>
        <v>0</v>
      </c>
      <c r="DE62" s="10" t="b">
        <f>IF(NOT(ISBLANK($B62)),AND(DD62=TRUE,NOT(COUNTIF('List of Values'!$AH$2:$AH$60,DC62)=0)),"")</f>
        <v>0</v>
      </c>
      <c r="DF62" s="1"/>
      <c r="DG62" s="10" t="b">
        <f t="shared" si="31"/>
        <v>0</v>
      </c>
      <c r="DH62" s="10" t="b">
        <f>IF(NOT(ISBLANK($B62)),AND(DG62=TRUE,NOT(COUNTIF('List of Values'!$AG$2:$AG$60,DF62)=0)),"")</f>
        <v>0</v>
      </c>
      <c r="DI62" s="1"/>
      <c r="DJ62" s="10" t="b">
        <f t="shared" si="32"/>
        <v>1</v>
      </c>
      <c r="DK62" s="10" t="b" cm="1">
        <f t="array" ref="DK62">IF(NOT(ISBLANK($D62)),AND(DJ62=TRUE,LEN(DI62)&lt;60,NOT(ISNUMBER(FIND('List of Values'!$C$2:$C$20,DI62)))),"")</f>
        <v>1</v>
      </c>
      <c r="DL62" s="1"/>
      <c r="DM62" s="10" t="b">
        <f t="shared" si="33"/>
        <v>0</v>
      </c>
      <c r="DN62" s="10" t="b" cm="1">
        <f t="array" ref="DN62">IF(NOT(ISBLANK($B62)),AND(DM62=TRUE,LEN(DL62)&lt;255,NOT(ISNUMBER(FIND('List of Values'!$C$2:$C$23,DL62)))),"")</f>
        <v>0</v>
      </c>
      <c r="DO62" s="1"/>
      <c r="DP62" s="10" t="b">
        <f t="shared" si="34"/>
        <v>1</v>
      </c>
      <c r="DQ62" s="10" t="b" cm="1">
        <f t="array" ref="DQ62">IF(NOT(ISBLANK($D62)),AND(DP62=TRUE,LEN(DO62)&lt;255,NOT(ISNUMBER(FIND('List of Values'!$C$2:$C$20,DO62)))),"")</f>
        <v>1</v>
      </c>
      <c r="DR62" s="1"/>
      <c r="DS62" s="10" t="b">
        <f t="shared" si="35"/>
        <v>0</v>
      </c>
      <c r="DT62" s="10" t="b">
        <f>IF(NOT(ISBLANK($B62)),AND(DS62=TRUE,NOT(COUNTIF('List of Values'!$AH$2:$AH$60,DR62)=0)),"")</f>
        <v>0</v>
      </c>
      <c r="DU62" s="1"/>
      <c r="DV62" s="10" t="b">
        <f t="shared" si="36"/>
        <v>0</v>
      </c>
      <c r="DW62" s="10" t="b">
        <f>IF(NOT(ISBLANK($B62)),AND(DV62=TRUE,NOT(COUNTIF('List of Values'!$AG$2:$AG$60,DU62)=0)),"")</f>
        <v>0</v>
      </c>
      <c r="DX62" s="1"/>
      <c r="DY62" s="10" t="b">
        <f t="shared" si="37"/>
        <v>1</v>
      </c>
      <c r="DZ62" s="10" t="b" cm="1">
        <f t="array" ref="DZ62">IF(NOT(ISBLANK($D62)),AND(DY62=TRUE,LEN(DX62)&lt;60,NOT(ISNUMBER(FIND('List of Values'!$C$2:$C$20,DX62)))),"")</f>
        <v>1</v>
      </c>
      <c r="EA62" s="1"/>
      <c r="EB62" s="10" t="b">
        <f t="shared" si="38"/>
        <v>0</v>
      </c>
      <c r="EC62" s="10" t="b" cm="1">
        <f t="array" ref="EC62">IF(NOT(ISBLANK($B62)),AND(EB62=TRUE,LEN(EA62)&lt;255,NOT(ISNUMBER(FIND('List of Values'!$C$2:$C$23,EA62)))),"")</f>
        <v>0</v>
      </c>
      <c r="ED62" s="1"/>
      <c r="EE62" s="10" t="b">
        <f t="shared" si="39"/>
        <v>1</v>
      </c>
      <c r="EF62" s="10" t="b" cm="1">
        <f t="array" ref="EF62">IF(NOT(ISBLANK($D62)),AND(EE62=TRUE,LEN(ED62)&lt;255,NOT(ISNUMBER(FIND('List of Values'!$C$2:$C$20,ED62)))),"")</f>
        <v>1</v>
      </c>
      <c r="EG62" s="1"/>
      <c r="EH62" s="10" t="b">
        <f t="shared" si="40"/>
        <v>0</v>
      </c>
      <c r="EI62" s="10" t="b">
        <f>IF(NOT(ISBLANK($B62)),AND(EH62=TRUE,NOT(COUNTIF('List of Values'!$AH$2:$AH$60,EG62)=0)),"")</f>
        <v>0</v>
      </c>
      <c r="EJ62" s="1"/>
      <c r="EK62" s="10" t="b">
        <f t="shared" si="41"/>
        <v>0</v>
      </c>
      <c r="EL62" s="10" t="b">
        <f>IF(NOT(ISBLANK($B62)),AND(EK62=TRUE,NOT(COUNTIF('List of Values'!$AG$2:$AG$60,EJ62)=0)),"")</f>
        <v>0</v>
      </c>
      <c r="EM62" s="1"/>
      <c r="EN62" s="10" t="b">
        <f t="shared" si="42"/>
        <v>1</v>
      </c>
      <c r="EO62" s="10" t="b" cm="1">
        <f t="array" ref="EO62">IF(NOT(ISBLANK($D62)),AND(EN62=TRUE,LEN(EM62)&lt;60,NOT(ISNUMBER(FIND('List of Values'!$C$2:$C$20,EM62)))),"")</f>
        <v>1</v>
      </c>
      <c r="EP62" s="1"/>
      <c r="EQ62" s="10" t="b">
        <f t="shared" si="43"/>
        <v>0</v>
      </c>
      <c r="ER62" s="10" t="b" cm="1">
        <f t="array" ref="ER62">IF(NOT(ISBLANK($B62)),AND(EQ62=TRUE,LEN(EP62)&lt;255,NOT(ISNUMBER(FIND('List of Values'!$C$2:$C$23,EP62)))),"")</f>
        <v>0</v>
      </c>
      <c r="ES62" s="1"/>
      <c r="ET62" s="10" t="b">
        <f t="shared" si="44"/>
        <v>1</v>
      </c>
      <c r="EU62" s="10" t="b" cm="1">
        <f t="array" ref="EU62">IF(NOT(ISBLANK($D62)),AND(ET62=TRUE,LEN(ES62)&lt;255,NOT(ISNUMBER(FIND('List of Values'!$C$2:$C$20,ES62)))),"")</f>
        <v>1</v>
      </c>
      <c r="EV62" s="1"/>
      <c r="EW62" s="10" t="b">
        <f t="shared" si="45"/>
        <v>0</v>
      </c>
      <c r="EX62" s="10" t="b">
        <f>IF(NOT(ISBLANK($B62)),AND(EW62=TRUE,NOT(COUNTIF('List of Values'!$AH$2:$AH$60,EV62)=0)),"")</f>
        <v>0</v>
      </c>
      <c r="EY62" t="str">
        <f>_xlfn.XLOOKUP(C62,[1]Blad1!$B:$B,[1]Blad1!$D:$D,"")</f>
        <v/>
      </c>
    </row>
    <row r="63" spans="1:155">
      <c r="A63">
        <f t="shared" si="58"/>
        <v>0</v>
      </c>
      <c r="B63" s="1">
        <v>217967</v>
      </c>
      <c r="C63" s="101" t="s">
        <v>1548</v>
      </c>
      <c r="D63" s="1" t="s">
        <v>1889</v>
      </c>
      <c r="E63" s="1" t="s">
        <v>1947</v>
      </c>
      <c r="F63" s="10" t="b">
        <f t="shared" si="46"/>
        <v>1</v>
      </c>
      <c r="G63" s="10" t="b">
        <f>IF(NOT(ISBLANK($B63)),AND(F63=TRUE,NOT(COUNTIF('List of Values'!$AG$2:$AG$60,E63)=0)),"")</f>
        <v>1</v>
      </c>
      <c r="H63" s="1" t="s">
        <v>1958</v>
      </c>
      <c r="I63" s="10" t="b">
        <f t="shared" si="1"/>
        <v>1</v>
      </c>
      <c r="J63" s="10" t="b" cm="1">
        <f t="array" ref="J63">IF(NOT(ISBLANK($D63)),AND(I63=TRUE,LEN(H63)&lt;60,NOT(ISNUMBER(FIND('List of Values'!$C$2:$C$20,H63)))),"")</f>
        <v>1</v>
      </c>
      <c r="K63" s="101" t="s">
        <v>2404</v>
      </c>
      <c r="L63" s="10" t="b">
        <f t="shared" si="47"/>
        <v>1</v>
      </c>
      <c r="M63" s="10" t="b" cm="1">
        <f t="array" ref="M63">IF(NOT(ISBLANK($B63)),AND(L63=TRUE,LEN(K63)&lt;255,NOT(ISNUMBER(FIND('List of Values'!$C$2:$C$23,K63)))),"")</f>
        <v>1</v>
      </c>
      <c r="N63" s="1" t="s">
        <v>32</v>
      </c>
      <c r="O63" s="10" t="b">
        <f>IF(NOT(ISBLANK(#REF!)),TRUE,"")</f>
        <v>1</v>
      </c>
      <c r="P63" s="10" t="b" cm="1">
        <f t="array" ref="P63">IF(NOT(ISBLANK(#REF!)),AND(O63=TRUE,LEN(N63)&lt;255,NOT(ISNUMBER(FIND('List of Values'!$C$2:$C$20,N63)))),"")</f>
        <v>1</v>
      </c>
      <c r="Q63" s="1" t="s">
        <v>1952</v>
      </c>
      <c r="R63" s="10" t="b">
        <f t="shared" si="48"/>
        <v>1</v>
      </c>
      <c r="S63" s="10" t="b">
        <f>IF(NOT(ISBLANK($B63)),AND(R63=TRUE,NOT(COUNTIF('List of Values'!$AH$2:$AH$60,Q63)=0)),"")</f>
        <v>1</v>
      </c>
      <c r="T63" s="1" t="s">
        <v>1949</v>
      </c>
      <c r="U63" s="10" t="b">
        <f t="shared" si="49"/>
        <v>1</v>
      </c>
      <c r="V63" s="10" t="b">
        <f>IF(NOT(ISBLANK($B63)),AND(U63=TRUE,NOT(COUNTIF('List of Values'!$AG$2:$AG$60,T63)=0)),"")</f>
        <v>1</v>
      </c>
      <c r="W63" s="1" t="s">
        <v>1958</v>
      </c>
      <c r="X63" s="10" t="b">
        <f t="shared" si="5"/>
        <v>1</v>
      </c>
      <c r="Y63" s="10" t="b" cm="1">
        <f t="array" ref="Y63">IF(NOT(ISBLANK($D63)),AND(X63=TRUE,LEN(W63)&lt;60,NOT(ISNUMBER(FIND('List of Values'!$C$2:$C$20,W63)))),"")</f>
        <v>1</v>
      </c>
      <c r="Z63" s="1" t="s">
        <v>1998</v>
      </c>
      <c r="AA63" s="10" t="b">
        <f t="shared" si="50"/>
        <v>1</v>
      </c>
      <c r="AB63" s="10" t="b" cm="1">
        <f t="array" ref="AB63">IF(NOT(ISBLANK($B63)),AND(AA63=TRUE,LEN(Z63)&lt;255,NOT(ISNUMBER(FIND('List of Values'!$C$2:$C$23,Z63)))),"")</f>
        <v>1</v>
      </c>
      <c r="AC63" s="1" t="s">
        <v>32</v>
      </c>
      <c r="AD63" s="10" t="b">
        <f>IF(NOT(ISBLANK(#REF!)),TRUE,"")</f>
        <v>1</v>
      </c>
      <c r="AE63" s="10" t="b" cm="1">
        <f t="array" ref="AE63">IF(NOT(ISBLANK(#REF!)),AND(AD63=TRUE,LEN(AC63)&lt;255,NOT(ISNUMBER(FIND('List of Values'!$C$2:$C$20,AC63)))),"")</f>
        <v>1</v>
      </c>
      <c r="AF63" s="1" t="s">
        <v>1952</v>
      </c>
      <c r="AG63" s="10" t="b">
        <f t="shared" si="51"/>
        <v>1</v>
      </c>
      <c r="AH63" s="10" t="b">
        <f>IF(NOT(ISBLANK($B63)),AND(AG63=TRUE,NOT(COUNTIF('List of Values'!$AH$2:$AH$60,AF63)=0)),"")</f>
        <v>1</v>
      </c>
      <c r="AI63" s="1" t="s">
        <v>1947</v>
      </c>
      <c r="AJ63" s="10" t="b">
        <f t="shared" si="52"/>
        <v>1</v>
      </c>
      <c r="AK63" s="10" t="b">
        <f>IF(NOT(ISBLANK($B63)),AND(AJ63=TRUE,NOT(COUNTIF('List of Values'!$AG$2:$AG$60,AI63)=0)),"")</f>
        <v>1</v>
      </c>
      <c r="AL63" s="1" t="s">
        <v>2051</v>
      </c>
      <c r="AM63" s="10" t="b">
        <f t="shared" si="9"/>
        <v>1</v>
      </c>
      <c r="AN63" s="10" t="b" cm="1">
        <f t="array" ref="AN63">IF(NOT(ISBLANK($D63)),AND(AM63=TRUE,LEN(AL63)&lt;60,NOT(ISNUMBER(FIND('List of Values'!$C$2:$C$20,AL63)))),"")</f>
        <v>1</v>
      </c>
      <c r="AO63" s="1" t="s">
        <v>2368</v>
      </c>
      <c r="AP63" s="10" t="b">
        <f t="shared" si="53"/>
        <v>1</v>
      </c>
      <c r="AQ63" s="10" t="b" cm="1">
        <f t="array" ref="AQ63">IF(NOT(ISBLANK($B63)),AND(AP63=TRUE,LEN(AO63)&lt;255,NOT(ISNUMBER(FIND('List of Values'!$C$2:$C$23,AO63)))),"")</f>
        <v>1</v>
      </c>
      <c r="AR63" s="1" t="s">
        <v>38</v>
      </c>
      <c r="AS63" s="10" t="b">
        <f>IF(NOT(ISBLANK(#REF!)),TRUE,"")</f>
        <v>1</v>
      </c>
      <c r="AT63" s="10" t="b" cm="1">
        <f t="array" ref="AT63">IF(NOT(ISBLANK(#REF!)),AND(AS63=TRUE,LEN(AR63)&lt;255,NOT(ISNUMBER(FIND('List of Values'!$C$2:$C$20,AR63)))),"")</f>
        <v>1</v>
      </c>
      <c r="AU63" s="1" t="s">
        <v>1952</v>
      </c>
      <c r="AV63" s="10" t="b">
        <f t="shared" si="54"/>
        <v>1</v>
      </c>
      <c r="AW63" s="10" t="b">
        <f>IF(NOT(ISBLANK($B63)),AND(AV63=TRUE,NOT(COUNTIF('List of Values'!$AH$2:$AH$60,AU63)=0)),"")</f>
        <v>1</v>
      </c>
      <c r="AX63" s="1"/>
      <c r="AY63" s="10" t="b">
        <f t="shared" si="55"/>
        <v>0</v>
      </c>
      <c r="AZ63" s="10" t="b">
        <f>IF(NOT(ISBLANK($B63)),AND(AY63=TRUE,NOT(COUNTIF('List of Values'!$AG$2:$AG$60,AX63)=0)),"")</f>
        <v>0</v>
      </c>
      <c r="BA63" s="1"/>
      <c r="BB63" s="10" t="b">
        <f t="shared" si="13"/>
        <v>1</v>
      </c>
      <c r="BC63" s="10" t="b" cm="1">
        <f t="array" ref="BC63">IF(NOT(ISBLANK($D63)),AND(BB63=TRUE,LEN(BA63)&lt;60,NOT(ISNUMBER(FIND('List of Values'!$C$2:$C$20,BA63)))),"")</f>
        <v>1</v>
      </c>
      <c r="BD63" s="1"/>
      <c r="BE63" s="10" t="b">
        <f t="shared" si="56"/>
        <v>0</v>
      </c>
      <c r="BF63" s="10" t="b" cm="1">
        <f t="array" ref="BF63">IF(NOT(ISBLANK($B63)),AND(BE63=TRUE,LEN(BD63)&lt;255,NOT(ISNUMBER(FIND('List of Values'!$C$2:$C$23,BD63)))),"")</f>
        <v>0</v>
      </c>
      <c r="BG63" s="1"/>
      <c r="BH63" s="10" t="b">
        <f>IF(NOT(ISBLANK(#REF!)),TRUE,"")</f>
        <v>1</v>
      </c>
      <c r="BI63" s="10" t="b" cm="1">
        <f t="array" ref="BI63">IF(NOT(ISBLANK(#REF!)),AND(BH63=TRUE,LEN(BG63)&lt;255,NOT(ISNUMBER(FIND('List of Values'!$C$2:$C$20,BG63)))),"")</f>
        <v>1</v>
      </c>
      <c r="BJ63" s="1"/>
      <c r="BK63" s="10" t="b">
        <f t="shared" si="57"/>
        <v>0</v>
      </c>
      <c r="BL63" s="10" t="b">
        <f>IF(NOT(ISBLANK($B63)),AND(BK63=TRUE,NOT(COUNTIF('List of Values'!$AH$2:$AH$60,BJ63)=0)),"")</f>
        <v>0</v>
      </c>
      <c r="BM63" s="1"/>
      <c r="BN63" s="10" t="b">
        <f t="shared" si="16"/>
        <v>0</v>
      </c>
      <c r="BO63" s="10" t="b">
        <f>IF(NOT(ISBLANK($B63)),AND(BN63=TRUE,NOT(COUNTIF('List of Values'!$AG$2:$AG$60,BM63)=0)),"")</f>
        <v>0</v>
      </c>
      <c r="BP63" s="1"/>
      <c r="BQ63" s="10" t="b">
        <f t="shared" si="17"/>
        <v>1</v>
      </c>
      <c r="BR63" s="10" t="b" cm="1">
        <f t="array" ref="BR63">IF(NOT(ISBLANK($D63)),AND(BQ63=TRUE,LEN(BP63)&lt;60,NOT(ISNUMBER(FIND('List of Values'!$C$2:$C$20,BP63)))),"")</f>
        <v>1</v>
      </c>
      <c r="BS63" s="1"/>
      <c r="BT63" s="10" t="b">
        <f t="shared" si="18"/>
        <v>0</v>
      </c>
      <c r="BU63" s="10" t="b" cm="1">
        <f t="array" ref="BU63">IF(NOT(ISBLANK($B63)),AND(BT63=TRUE,LEN(BS63)&lt;255,NOT(ISNUMBER(FIND('List of Values'!$C$2:$C$23,BS63)))),"")</f>
        <v>0</v>
      </c>
      <c r="BV63" s="1"/>
      <c r="BW63" s="10" t="b">
        <f t="shared" si="19"/>
        <v>1</v>
      </c>
      <c r="BX63" s="10" t="b" cm="1">
        <f t="array" ref="BX63">IF(NOT(ISBLANK($D63)),AND(BW63=TRUE,LEN(BV63)&lt;255,NOT(ISNUMBER(FIND('List of Values'!$C$2:$C$20,BV63)))),"")</f>
        <v>1</v>
      </c>
      <c r="BY63" s="1"/>
      <c r="BZ63" s="10" t="b">
        <f t="shared" si="20"/>
        <v>0</v>
      </c>
      <c r="CA63" s="10" t="b">
        <f>IF(NOT(ISBLANK($B63)),AND(BZ63=TRUE,NOT(COUNTIF('List of Values'!$AH$2:$AH$60,BY63)=0)),"")</f>
        <v>0</v>
      </c>
      <c r="CB63" s="1"/>
      <c r="CC63" s="10" t="b">
        <f t="shared" si="21"/>
        <v>0</v>
      </c>
      <c r="CD63" s="10" t="b">
        <f>IF(NOT(ISBLANK($B63)),AND(CC63=TRUE,NOT(COUNTIF('List of Values'!$AG$2:$AG$60,CB63)=0)),"")</f>
        <v>0</v>
      </c>
      <c r="CE63" s="1"/>
      <c r="CF63" s="10" t="b">
        <f t="shared" si="22"/>
        <v>1</v>
      </c>
      <c r="CG63" s="10" t="b" cm="1">
        <f t="array" ref="CG63">IF(NOT(ISBLANK($D63)),AND(CF63=TRUE,LEN(CE63)&lt;60,NOT(ISNUMBER(FIND('List of Values'!$C$2:$C$20,CE63)))),"")</f>
        <v>1</v>
      </c>
      <c r="CH63" s="1"/>
      <c r="CI63" s="10" t="b">
        <f t="shared" si="23"/>
        <v>0</v>
      </c>
      <c r="CJ63" s="10" t="b" cm="1">
        <f t="array" ref="CJ63">IF(NOT(ISBLANK($B63)),AND(CI63=TRUE,LEN(CH63)&lt;255,NOT(ISNUMBER(FIND('List of Values'!$C$2:$C$23,CH63)))),"")</f>
        <v>0</v>
      </c>
      <c r="CK63" s="1"/>
      <c r="CL63" s="10" t="b">
        <f t="shared" si="24"/>
        <v>1</v>
      </c>
      <c r="CM63" s="10" t="b" cm="1">
        <f t="array" ref="CM63">IF(NOT(ISBLANK($D63)),AND(CL63=TRUE,LEN(CK63)&lt;255,NOT(ISNUMBER(FIND('List of Values'!$C$2:$C$20,CK63)))),"")</f>
        <v>1</v>
      </c>
      <c r="CN63" s="1"/>
      <c r="CO63" s="10" t="b">
        <f t="shared" si="25"/>
        <v>0</v>
      </c>
      <c r="CP63" s="10" t="b">
        <f>IF(NOT(ISBLANK($B63)),AND(CO63=TRUE,NOT(COUNTIF('List of Values'!$AH$2:$AH$60,CN63)=0)),"")</f>
        <v>0</v>
      </c>
      <c r="CQ63" s="1"/>
      <c r="CR63" s="10" t="b">
        <f t="shared" si="26"/>
        <v>0</v>
      </c>
      <c r="CS63" s="10" t="b">
        <f>IF(NOT(ISBLANK($B63)),AND(CR63=TRUE,NOT(COUNTIF('List of Values'!$AG$2:$AG$60,CQ63)=0)),"")</f>
        <v>0</v>
      </c>
      <c r="CT63" s="1"/>
      <c r="CU63" s="10" t="b">
        <f t="shared" si="27"/>
        <v>1</v>
      </c>
      <c r="CV63" s="10" t="b" cm="1">
        <f t="array" ref="CV63">IF(NOT(ISBLANK($D63)),AND(CU63=TRUE,LEN(CT63)&lt;60,NOT(ISNUMBER(FIND('List of Values'!$C$2:$C$20,CT63)))),"")</f>
        <v>1</v>
      </c>
      <c r="CW63" s="1"/>
      <c r="CX63" s="10" t="b">
        <f t="shared" si="28"/>
        <v>0</v>
      </c>
      <c r="CY63" s="10" t="b" cm="1">
        <f t="array" ref="CY63">IF(NOT(ISBLANK($B63)),AND(CX63=TRUE,LEN(CW63)&lt;255,NOT(ISNUMBER(FIND('List of Values'!$C$2:$C$23,CW63)))),"")</f>
        <v>0</v>
      </c>
      <c r="CZ63" s="1"/>
      <c r="DA63" s="10" t="b">
        <f t="shared" si="29"/>
        <v>1</v>
      </c>
      <c r="DB63" s="10" t="b" cm="1">
        <f t="array" ref="DB63">IF(NOT(ISBLANK($D63)),AND(DA63=TRUE,LEN(CZ63)&lt;255,NOT(ISNUMBER(FIND('List of Values'!$C$2:$C$20,CZ63)))),"")</f>
        <v>1</v>
      </c>
      <c r="DC63" s="1"/>
      <c r="DD63" s="10" t="b">
        <f t="shared" si="30"/>
        <v>0</v>
      </c>
      <c r="DE63" s="10" t="b">
        <f>IF(NOT(ISBLANK($B63)),AND(DD63=TRUE,NOT(COUNTIF('List of Values'!$AH$2:$AH$60,DC63)=0)),"")</f>
        <v>0</v>
      </c>
      <c r="DF63" s="1"/>
      <c r="DG63" s="10" t="b">
        <f t="shared" si="31"/>
        <v>0</v>
      </c>
      <c r="DH63" s="10" t="b">
        <f>IF(NOT(ISBLANK($B63)),AND(DG63=TRUE,NOT(COUNTIF('List of Values'!$AG$2:$AG$60,DF63)=0)),"")</f>
        <v>0</v>
      </c>
      <c r="DI63" s="1"/>
      <c r="DJ63" s="10" t="b">
        <f t="shared" si="32"/>
        <v>1</v>
      </c>
      <c r="DK63" s="10" t="b" cm="1">
        <f t="array" ref="DK63">IF(NOT(ISBLANK($D63)),AND(DJ63=TRUE,LEN(DI63)&lt;60,NOT(ISNUMBER(FIND('List of Values'!$C$2:$C$20,DI63)))),"")</f>
        <v>1</v>
      </c>
      <c r="DL63" s="1"/>
      <c r="DM63" s="10" t="b">
        <f t="shared" si="33"/>
        <v>0</v>
      </c>
      <c r="DN63" s="10" t="b" cm="1">
        <f t="array" ref="DN63">IF(NOT(ISBLANK($B63)),AND(DM63=TRUE,LEN(DL63)&lt;255,NOT(ISNUMBER(FIND('List of Values'!$C$2:$C$23,DL63)))),"")</f>
        <v>0</v>
      </c>
      <c r="DO63" s="1"/>
      <c r="DP63" s="10" t="b">
        <f t="shared" si="34"/>
        <v>1</v>
      </c>
      <c r="DQ63" s="10" t="b" cm="1">
        <f t="array" ref="DQ63">IF(NOT(ISBLANK($D63)),AND(DP63=TRUE,LEN(DO63)&lt;255,NOT(ISNUMBER(FIND('List of Values'!$C$2:$C$20,DO63)))),"")</f>
        <v>1</v>
      </c>
      <c r="DR63" s="1"/>
      <c r="DS63" s="10" t="b">
        <f t="shared" si="35"/>
        <v>0</v>
      </c>
      <c r="DT63" s="10" t="b">
        <f>IF(NOT(ISBLANK($B63)),AND(DS63=TRUE,NOT(COUNTIF('List of Values'!$AH$2:$AH$60,DR63)=0)),"")</f>
        <v>0</v>
      </c>
      <c r="DU63" s="1"/>
      <c r="DV63" s="10" t="b">
        <f t="shared" si="36"/>
        <v>0</v>
      </c>
      <c r="DW63" s="10" t="b">
        <f>IF(NOT(ISBLANK($B63)),AND(DV63=TRUE,NOT(COUNTIF('List of Values'!$AG$2:$AG$60,DU63)=0)),"")</f>
        <v>0</v>
      </c>
      <c r="DX63" s="1"/>
      <c r="DY63" s="10" t="b">
        <f t="shared" si="37"/>
        <v>1</v>
      </c>
      <c r="DZ63" s="10" t="b" cm="1">
        <f t="array" ref="DZ63">IF(NOT(ISBLANK($D63)),AND(DY63=TRUE,LEN(DX63)&lt;60,NOT(ISNUMBER(FIND('List of Values'!$C$2:$C$20,DX63)))),"")</f>
        <v>1</v>
      </c>
      <c r="EA63" s="1"/>
      <c r="EB63" s="10" t="b">
        <f t="shared" si="38"/>
        <v>0</v>
      </c>
      <c r="EC63" s="10" t="b" cm="1">
        <f t="array" ref="EC63">IF(NOT(ISBLANK($B63)),AND(EB63=TRUE,LEN(EA63)&lt;255,NOT(ISNUMBER(FIND('List of Values'!$C$2:$C$23,EA63)))),"")</f>
        <v>0</v>
      </c>
      <c r="ED63" s="1"/>
      <c r="EE63" s="10" t="b">
        <f t="shared" si="39"/>
        <v>1</v>
      </c>
      <c r="EF63" s="10" t="b" cm="1">
        <f t="array" ref="EF63">IF(NOT(ISBLANK($D63)),AND(EE63=TRUE,LEN(ED63)&lt;255,NOT(ISNUMBER(FIND('List of Values'!$C$2:$C$20,ED63)))),"")</f>
        <v>1</v>
      </c>
      <c r="EG63" s="1"/>
      <c r="EH63" s="10" t="b">
        <f t="shared" si="40"/>
        <v>0</v>
      </c>
      <c r="EI63" s="10" t="b">
        <f>IF(NOT(ISBLANK($B63)),AND(EH63=TRUE,NOT(COUNTIF('List of Values'!$AH$2:$AH$60,EG63)=0)),"")</f>
        <v>0</v>
      </c>
      <c r="EJ63" s="1"/>
      <c r="EK63" s="10" t="b">
        <f t="shared" si="41"/>
        <v>0</v>
      </c>
      <c r="EL63" s="10" t="b">
        <f>IF(NOT(ISBLANK($B63)),AND(EK63=TRUE,NOT(COUNTIF('List of Values'!$AG$2:$AG$60,EJ63)=0)),"")</f>
        <v>0</v>
      </c>
      <c r="EM63" s="1"/>
      <c r="EN63" s="10" t="b">
        <f t="shared" si="42"/>
        <v>1</v>
      </c>
      <c r="EO63" s="10" t="b" cm="1">
        <f t="array" ref="EO63">IF(NOT(ISBLANK($D63)),AND(EN63=TRUE,LEN(EM63)&lt;60,NOT(ISNUMBER(FIND('List of Values'!$C$2:$C$20,EM63)))),"")</f>
        <v>1</v>
      </c>
      <c r="EP63" s="1"/>
      <c r="EQ63" s="10" t="b">
        <f t="shared" si="43"/>
        <v>0</v>
      </c>
      <c r="ER63" s="10" t="b" cm="1">
        <f t="array" ref="ER63">IF(NOT(ISBLANK($B63)),AND(EQ63=TRUE,LEN(EP63)&lt;255,NOT(ISNUMBER(FIND('List of Values'!$C$2:$C$23,EP63)))),"")</f>
        <v>0</v>
      </c>
      <c r="ES63" s="1"/>
      <c r="ET63" s="10" t="b">
        <f t="shared" si="44"/>
        <v>1</v>
      </c>
      <c r="EU63" s="10" t="b" cm="1">
        <f t="array" ref="EU63">IF(NOT(ISBLANK($D63)),AND(ET63=TRUE,LEN(ES63)&lt;255,NOT(ISNUMBER(FIND('List of Values'!$C$2:$C$20,ES63)))),"")</f>
        <v>1</v>
      </c>
      <c r="EV63" s="1"/>
      <c r="EW63" s="10" t="b">
        <f t="shared" si="45"/>
        <v>0</v>
      </c>
      <c r="EX63" s="10" t="b">
        <f>IF(NOT(ISBLANK($B63)),AND(EW63=TRUE,NOT(COUNTIF('List of Values'!$AH$2:$AH$60,EV63)=0)),"")</f>
        <v>0</v>
      </c>
      <c r="EY63" t="str">
        <f>_xlfn.XLOOKUP(C63,[1]Blad1!$B:$B,[1]Blad1!$D:$D,"")</f>
        <v/>
      </c>
    </row>
    <row r="64" spans="1:155">
      <c r="A64">
        <f t="shared" si="58"/>
        <v>0</v>
      </c>
      <c r="B64" s="1">
        <v>215196</v>
      </c>
      <c r="C64" s="101">
        <v>15</v>
      </c>
      <c r="D64" s="1" t="s">
        <v>1550</v>
      </c>
      <c r="E64" s="1" t="s">
        <v>1947</v>
      </c>
      <c r="F64" s="10" t="b">
        <f t="shared" si="46"/>
        <v>1</v>
      </c>
      <c r="G64" s="10" t="b">
        <f>IF(NOT(ISBLANK($B64)),AND(F64=TRUE,NOT(COUNTIF('List of Values'!$AG$2:$AG$60,E64)=0)),"")</f>
        <v>1</v>
      </c>
      <c r="H64" s="1" t="s">
        <v>1999</v>
      </c>
      <c r="I64" s="10" t="b">
        <f t="shared" si="1"/>
        <v>1</v>
      </c>
      <c r="J64" s="10" t="b" cm="1">
        <f t="array" ref="J64">IF(NOT(ISBLANK($D64)),AND(I64=TRUE,LEN(H64)&lt;60,NOT(ISNUMBER(FIND('List of Values'!$C$2:$C$20,H64)))),"")</f>
        <v>1</v>
      </c>
      <c r="K64" s="101">
        <v>31527687555</v>
      </c>
      <c r="L64" s="10" t="b">
        <f t="shared" si="47"/>
        <v>1</v>
      </c>
      <c r="M64" s="10" t="b" cm="1">
        <f t="array" ref="M64">IF(NOT(ISBLANK($B64)),AND(L64=TRUE,LEN(K64)&lt;255,NOT(ISNUMBER(FIND('List of Values'!$C$2:$C$23,K64)))),"")</f>
        <v>1</v>
      </c>
      <c r="N64" s="1" t="s">
        <v>32</v>
      </c>
      <c r="O64" s="10" t="b">
        <f>IF(NOT(ISBLANK(#REF!)),TRUE,"")</f>
        <v>1</v>
      </c>
      <c r="P64" s="10" t="b" cm="1">
        <f t="array" ref="P64">IF(NOT(ISBLANK(#REF!)),AND(O64=TRUE,LEN(N64)&lt;255,NOT(ISNUMBER(FIND('List of Values'!$C$2:$C$20,N64)))),"")</f>
        <v>1</v>
      </c>
      <c r="Q64" s="1" t="s">
        <v>1952</v>
      </c>
      <c r="R64" s="10" t="b">
        <f t="shared" si="48"/>
        <v>1</v>
      </c>
      <c r="S64" s="10" t="b">
        <f>IF(NOT(ISBLANK($B64)),AND(R64=TRUE,NOT(COUNTIF('List of Values'!$AH$2:$AH$60,Q64)=0)),"")</f>
        <v>1</v>
      </c>
      <c r="T64" s="1" t="s">
        <v>1949</v>
      </c>
      <c r="U64" s="10" t="b">
        <f t="shared" si="49"/>
        <v>1</v>
      </c>
      <c r="V64" s="10" t="b">
        <f>IF(NOT(ISBLANK($B64)),AND(U64=TRUE,NOT(COUNTIF('List of Values'!$AG$2:$AG$60,T64)=0)),"")</f>
        <v>1</v>
      </c>
      <c r="W64" s="1" t="s">
        <v>1999</v>
      </c>
      <c r="X64" s="10" t="b">
        <f t="shared" si="5"/>
        <v>1</v>
      </c>
      <c r="Y64" s="10" t="b" cm="1">
        <f t="array" ref="Y64">IF(NOT(ISBLANK($D64)),AND(X64=TRUE,LEN(W64)&lt;60,NOT(ISNUMBER(FIND('List of Values'!$C$2:$C$20,W64)))),"")</f>
        <v>1</v>
      </c>
      <c r="Z64" s="1" t="s">
        <v>2190</v>
      </c>
      <c r="AA64" s="10" t="b">
        <f t="shared" si="50"/>
        <v>1</v>
      </c>
      <c r="AB64" s="10" t="b" cm="1">
        <f t="array" ref="AB64">IF(NOT(ISBLANK($B64)),AND(AA64=TRUE,LEN(Z64)&lt;255,NOT(ISNUMBER(FIND('List of Values'!$C$2:$C$23,Z64)))),"")</f>
        <v>1</v>
      </c>
      <c r="AC64" s="1" t="s">
        <v>32</v>
      </c>
      <c r="AD64" s="10" t="b">
        <f>IF(NOT(ISBLANK(#REF!)),TRUE,"")</f>
        <v>1</v>
      </c>
      <c r="AE64" s="10" t="b" cm="1">
        <f t="array" ref="AE64">IF(NOT(ISBLANK(#REF!)),AND(AD64=TRUE,LEN(AC64)&lt;255,NOT(ISNUMBER(FIND('List of Values'!$C$2:$C$20,AC64)))),"")</f>
        <v>1</v>
      </c>
      <c r="AF64" s="1" t="s">
        <v>1952</v>
      </c>
      <c r="AG64" s="10" t="b">
        <f t="shared" si="51"/>
        <v>1</v>
      </c>
      <c r="AH64" s="10" t="b">
        <f>IF(NOT(ISBLANK($B64)),AND(AG64=TRUE,NOT(COUNTIF('List of Values'!$AH$2:$AH$60,AF64)=0)),"")</f>
        <v>1</v>
      </c>
      <c r="AI64" s="1" t="s">
        <v>2288</v>
      </c>
      <c r="AJ64" s="10" t="b">
        <f t="shared" si="52"/>
        <v>1</v>
      </c>
      <c r="AK64" s="10" t="b">
        <f>IF(NOT(ISBLANK($B64)),AND(AJ64=TRUE,NOT(COUNTIF('List of Values'!$AG$2:$AG$60,AI64)=0)),"")</f>
        <v>1</v>
      </c>
      <c r="AL64" s="1" t="s">
        <v>1999</v>
      </c>
      <c r="AM64" s="10" t="b">
        <f t="shared" si="9"/>
        <v>1</v>
      </c>
      <c r="AN64" s="10" t="b" cm="1">
        <f t="array" ref="AN64">IF(NOT(ISBLANK($D64)),AND(AM64=TRUE,LEN(AL64)&lt;60,NOT(ISNUMBER(FIND('List of Values'!$C$2:$C$20,AL64)))),"")</f>
        <v>1</v>
      </c>
      <c r="AO64" s="1">
        <v>31527687554</v>
      </c>
      <c r="AP64" s="10" t="b">
        <f t="shared" si="53"/>
        <v>1</v>
      </c>
      <c r="AQ64" s="10" t="b" cm="1">
        <f t="array" ref="AQ64">IF(NOT(ISBLANK($B64)),AND(AP64=TRUE,LEN(AO64)&lt;255,NOT(ISNUMBER(FIND('List of Values'!$C$2:$C$23,AO64)))),"")</f>
        <v>1</v>
      </c>
      <c r="AR64" s="1" t="s">
        <v>32</v>
      </c>
      <c r="AS64" s="10" t="b">
        <f>IF(NOT(ISBLANK(#REF!)),TRUE,"")</f>
        <v>1</v>
      </c>
      <c r="AT64" s="10" t="b" cm="1">
        <f t="array" ref="AT64">IF(NOT(ISBLANK(#REF!)),AND(AS64=TRUE,LEN(AR64)&lt;255,NOT(ISNUMBER(FIND('List of Values'!$C$2:$C$20,AR64)))),"")</f>
        <v>1</v>
      </c>
      <c r="AU64" s="1" t="s">
        <v>1952</v>
      </c>
      <c r="AV64" s="10" t="b">
        <f t="shared" si="54"/>
        <v>1</v>
      </c>
      <c r="AW64" s="10" t="b">
        <f>IF(NOT(ISBLANK($B64)),AND(AV64=TRUE,NOT(COUNTIF('List of Values'!$AH$2:$AH$60,AU64)=0)),"")</f>
        <v>1</v>
      </c>
      <c r="AX64" s="1"/>
      <c r="AY64" s="10" t="b">
        <f t="shared" si="55"/>
        <v>0</v>
      </c>
      <c r="AZ64" s="10" t="b">
        <f>IF(NOT(ISBLANK($B64)),AND(AY64=TRUE,NOT(COUNTIF('List of Values'!$AG$2:$AG$60,AX64)=0)),"")</f>
        <v>0</v>
      </c>
      <c r="BA64" s="1"/>
      <c r="BB64" s="10" t="b">
        <f t="shared" si="13"/>
        <v>1</v>
      </c>
      <c r="BC64" s="10" t="b" cm="1">
        <f t="array" ref="BC64">IF(NOT(ISBLANK($D64)),AND(BB64=TRUE,LEN(BA64)&lt;60,NOT(ISNUMBER(FIND('List of Values'!$C$2:$C$20,BA64)))),"")</f>
        <v>1</v>
      </c>
      <c r="BD64" s="1"/>
      <c r="BE64" s="10" t="b">
        <f t="shared" si="56"/>
        <v>0</v>
      </c>
      <c r="BF64" s="10" t="b" cm="1">
        <f t="array" ref="BF64">IF(NOT(ISBLANK($B64)),AND(BE64=TRUE,LEN(BD64)&lt;255,NOT(ISNUMBER(FIND('List of Values'!$C$2:$C$23,BD64)))),"")</f>
        <v>0</v>
      </c>
      <c r="BG64" s="1"/>
      <c r="BH64" s="10" t="b">
        <f>IF(NOT(ISBLANK(#REF!)),TRUE,"")</f>
        <v>1</v>
      </c>
      <c r="BI64" s="10" t="b" cm="1">
        <f t="array" ref="BI64">IF(NOT(ISBLANK(#REF!)),AND(BH64=TRUE,LEN(BG64)&lt;255,NOT(ISNUMBER(FIND('List of Values'!$C$2:$C$20,BG64)))),"")</f>
        <v>1</v>
      </c>
      <c r="BJ64" s="1"/>
      <c r="BK64" s="10" t="b">
        <f t="shared" si="57"/>
        <v>0</v>
      </c>
      <c r="BL64" s="10" t="b">
        <f>IF(NOT(ISBLANK($B64)),AND(BK64=TRUE,NOT(COUNTIF('List of Values'!$AH$2:$AH$60,BJ64)=0)),"")</f>
        <v>0</v>
      </c>
      <c r="BM64" s="1"/>
      <c r="BN64" s="10" t="b">
        <f t="shared" si="16"/>
        <v>0</v>
      </c>
      <c r="BO64" s="10" t="b">
        <f>IF(NOT(ISBLANK($B64)),AND(BN64=TRUE,NOT(COUNTIF('List of Values'!$AG$2:$AG$60,BM64)=0)),"")</f>
        <v>0</v>
      </c>
      <c r="BP64" s="1"/>
      <c r="BQ64" s="10" t="b">
        <f t="shared" si="17"/>
        <v>1</v>
      </c>
      <c r="BR64" s="10" t="b" cm="1">
        <f t="array" ref="BR64">IF(NOT(ISBLANK($D64)),AND(BQ64=TRUE,LEN(BP64)&lt;60,NOT(ISNUMBER(FIND('List of Values'!$C$2:$C$20,BP64)))),"")</f>
        <v>1</v>
      </c>
      <c r="BS64" s="1"/>
      <c r="BT64" s="10" t="b">
        <f t="shared" si="18"/>
        <v>0</v>
      </c>
      <c r="BU64" s="10" t="b" cm="1">
        <f t="array" ref="BU64">IF(NOT(ISBLANK($B64)),AND(BT64=TRUE,LEN(BS64)&lt;255,NOT(ISNUMBER(FIND('List of Values'!$C$2:$C$23,BS64)))),"")</f>
        <v>0</v>
      </c>
      <c r="BV64" s="1"/>
      <c r="BW64" s="10" t="b">
        <f t="shared" si="19"/>
        <v>1</v>
      </c>
      <c r="BX64" s="10" t="b" cm="1">
        <f t="array" ref="BX64">IF(NOT(ISBLANK($D64)),AND(BW64=TRUE,LEN(BV64)&lt;255,NOT(ISNUMBER(FIND('List of Values'!$C$2:$C$20,BV64)))),"")</f>
        <v>1</v>
      </c>
      <c r="BY64" s="1"/>
      <c r="BZ64" s="10" t="b">
        <f t="shared" si="20"/>
        <v>0</v>
      </c>
      <c r="CA64" s="10" t="b">
        <f>IF(NOT(ISBLANK($B64)),AND(BZ64=TRUE,NOT(COUNTIF('List of Values'!$AH$2:$AH$60,BY64)=0)),"")</f>
        <v>0</v>
      </c>
      <c r="CB64" s="1"/>
      <c r="CC64" s="10" t="b">
        <f t="shared" si="21"/>
        <v>0</v>
      </c>
      <c r="CD64" s="10" t="b">
        <f>IF(NOT(ISBLANK($B64)),AND(CC64=TRUE,NOT(COUNTIF('List of Values'!$AG$2:$AG$60,CB64)=0)),"")</f>
        <v>0</v>
      </c>
      <c r="CE64" s="1"/>
      <c r="CF64" s="10" t="b">
        <f t="shared" si="22"/>
        <v>1</v>
      </c>
      <c r="CG64" s="10" t="b" cm="1">
        <f t="array" ref="CG64">IF(NOT(ISBLANK($D64)),AND(CF64=TRUE,LEN(CE64)&lt;60,NOT(ISNUMBER(FIND('List of Values'!$C$2:$C$20,CE64)))),"")</f>
        <v>1</v>
      </c>
      <c r="CH64" s="1"/>
      <c r="CI64" s="10" t="b">
        <f t="shared" si="23"/>
        <v>0</v>
      </c>
      <c r="CJ64" s="10" t="b" cm="1">
        <f t="array" ref="CJ64">IF(NOT(ISBLANK($B64)),AND(CI64=TRUE,LEN(CH64)&lt;255,NOT(ISNUMBER(FIND('List of Values'!$C$2:$C$23,CH64)))),"")</f>
        <v>0</v>
      </c>
      <c r="CK64" s="1"/>
      <c r="CL64" s="10" t="b">
        <f t="shared" si="24"/>
        <v>1</v>
      </c>
      <c r="CM64" s="10" t="b" cm="1">
        <f t="array" ref="CM64">IF(NOT(ISBLANK($D64)),AND(CL64=TRUE,LEN(CK64)&lt;255,NOT(ISNUMBER(FIND('List of Values'!$C$2:$C$20,CK64)))),"")</f>
        <v>1</v>
      </c>
      <c r="CN64" s="1"/>
      <c r="CO64" s="10" t="b">
        <f t="shared" si="25"/>
        <v>0</v>
      </c>
      <c r="CP64" s="10" t="b">
        <f>IF(NOT(ISBLANK($B64)),AND(CO64=TRUE,NOT(COUNTIF('List of Values'!$AH$2:$AH$60,CN64)=0)),"")</f>
        <v>0</v>
      </c>
      <c r="CQ64" s="1"/>
      <c r="CR64" s="10" t="b">
        <f t="shared" si="26"/>
        <v>0</v>
      </c>
      <c r="CS64" s="10" t="b">
        <f>IF(NOT(ISBLANK($B64)),AND(CR64=TRUE,NOT(COUNTIF('List of Values'!$AG$2:$AG$60,CQ64)=0)),"")</f>
        <v>0</v>
      </c>
      <c r="CT64" s="1"/>
      <c r="CU64" s="10" t="b">
        <f t="shared" si="27"/>
        <v>1</v>
      </c>
      <c r="CV64" s="10" t="b" cm="1">
        <f t="array" ref="CV64">IF(NOT(ISBLANK($D64)),AND(CU64=TRUE,LEN(CT64)&lt;60,NOT(ISNUMBER(FIND('List of Values'!$C$2:$C$20,CT64)))),"")</f>
        <v>1</v>
      </c>
      <c r="CW64" s="1"/>
      <c r="CX64" s="10" t="b">
        <f t="shared" si="28"/>
        <v>0</v>
      </c>
      <c r="CY64" s="10" t="b" cm="1">
        <f t="array" ref="CY64">IF(NOT(ISBLANK($B64)),AND(CX64=TRUE,LEN(CW64)&lt;255,NOT(ISNUMBER(FIND('List of Values'!$C$2:$C$23,CW64)))),"")</f>
        <v>0</v>
      </c>
      <c r="CZ64" s="1"/>
      <c r="DA64" s="10" t="b">
        <f t="shared" si="29"/>
        <v>1</v>
      </c>
      <c r="DB64" s="10" t="b" cm="1">
        <f t="array" ref="DB64">IF(NOT(ISBLANK($D64)),AND(DA64=TRUE,LEN(CZ64)&lt;255,NOT(ISNUMBER(FIND('List of Values'!$C$2:$C$20,CZ64)))),"")</f>
        <v>1</v>
      </c>
      <c r="DC64" s="1"/>
      <c r="DD64" s="10" t="b">
        <f t="shared" si="30"/>
        <v>0</v>
      </c>
      <c r="DE64" s="10" t="b">
        <f>IF(NOT(ISBLANK($B64)),AND(DD64=TRUE,NOT(COUNTIF('List of Values'!$AH$2:$AH$60,DC64)=0)),"")</f>
        <v>0</v>
      </c>
      <c r="DF64" s="1"/>
      <c r="DG64" s="10" t="b">
        <f t="shared" si="31"/>
        <v>0</v>
      </c>
      <c r="DH64" s="10" t="b">
        <f>IF(NOT(ISBLANK($B64)),AND(DG64=TRUE,NOT(COUNTIF('List of Values'!$AG$2:$AG$60,DF64)=0)),"")</f>
        <v>0</v>
      </c>
      <c r="DI64" s="1"/>
      <c r="DJ64" s="10" t="b">
        <f t="shared" si="32"/>
        <v>1</v>
      </c>
      <c r="DK64" s="10" t="b" cm="1">
        <f t="array" ref="DK64">IF(NOT(ISBLANK($D64)),AND(DJ64=TRUE,LEN(DI64)&lt;60,NOT(ISNUMBER(FIND('List of Values'!$C$2:$C$20,DI64)))),"")</f>
        <v>1</v>
      </c>
      <c r="DL64" s="1"/>
      <c r="DM64" s="10" t="b">
        <f t="shared" si="33"/>
        <v>0</v>
      </c>
      <c r="DN64" s="10" t="b" cm="1">
        <f t="array" ref="DN64">IF(NOT(ISBLANK($B64)),AND(DM64=TRUE,LEN(DL64)&lt;255,NOT(ISNUMBER(FIND('List of Values'!$C$2:$C$23,DL64)))),"")</f>
        <v>0</v>
      </c>
      <c r="DO64" s="1"/>
      <c r="DP64" s="10" t="b">
        <f t="shared" si="34"/>
        <v>1</v>
      </c>
      <c r="DQ64" s="10" t="b" cm="1">
        <f t="array" ref="DQ64">IF(NOT(ISBLANK($D64)),AND(DP64=TRUE,LEN(DO64)&lt;255,NOT(ISNUMBER(FIND('List of Values'!$C$2:$C$20,DO64)))),"")</f>
        <v>1</v>
      </c>
      <c r="DR64" s="1"/>
      <c r="DS64" s="10" t="b">
        <f t="shared" si="35"/>
        <v>0</v>
      </c>
      <c r="DT64" s="10" t="b">
        <f>IF(NOT(ISBLANK($B64)),AND(DS64=TRUE,NOT(COUNTIF('List of Values'!$AH$2:$AH$60,DR64)=0)),"")</f>
        <v>0</v>
      </c>
      <c r="DU64" s="1"/>
      <c r="DV64" s="10" t="b">
        <f t="shared" si="36"/>
        <v>0</v>
      </c>
      <c r="DW64" s="10" t="b">
        <f>IF(NOT(ISBLANK($B64)),AND(DV64=TRUE,NOT(COUNTIF('List of Values'!$AG$2:$AG$60,DU64)=0)),"")</f>
        <v>0</v>
      </c>
      <c r="DX64" s="1"/>
      <c r="DY64" s="10" t="b">
        <f t="shared" si="37"/>
        <v>1</v>
      </c>
      <c r="DZ64" s="10" t="b" cm="1">
        <f t="array" ref="DZ64">IF(NOT(ISBLANK($D64)),AND(DY64=TRUE,LEN(DX64)&lt;60,NOT(ISNUMBER(FIND('List of Values'!$C$2:$C$20,DX64)))),"")</f>
        <v>1</v>
      </c>
      <c r="EA64" s="1"/>
      <c r="EB64" s="10" t="b">
        <f t="shared" si="38"/>
        <v>0</v>
      </c>
      <c r="EC64" s="10" t="b" cm="1">
        <f t="array" ref="EC64">IF(NOT(ISBLANK($B64)),AND(EB64=TRUE,LEN(EA64)&lt;255,NOT(ISNUMBER(FIND('List of Values'!$C$2:$C$23,EA64)))),"")</f>
        <v>0</v>
      </c>
      <c r="ED64" s="1"/>
      <c r="EE64" s="10" t="b">
        <f t="shared" si="39"/>
        <v>1</v>
      </c>
      <c r="EF64" s="10" t="b" cm="1">
        <f t="array" ref="EF64">IF(NOT(ISBLANK($D64)),AND(EE64=TRUE,LEN(ED64)&lt;255,NOT(ISNUMBER(FIND('List of Values'!$C$2:$C$20,ED64)))),"")</f>
        <v>1</v>
      </c>
      <c r="EG64" s="1"/>
      <c r="EH64" s="10" t="b">
        <f t="shared" si="40"/>
        <v>0</v>
      </c>
      <c r="EI64" s="10" t="b">
        <f>IF(NOT(ISBLANK($B64)),AND(EH64=TRUE,NOT(COUNTIF('List of Values'!$AH$2:$AH$60,EG64)=0)),"")</f>
        <v>0</v>
      </c>
      <c r="EJ64" s="1"/>
      <c r="EK64" s="10" t="b">
        <f t="shared" si="41"/>
        <v>0</v>
      </c>
      <c r="EL64" s="10" t="b">
        <f>IF(NOT(ISBLANK($B64)),AND(EK64=TRUE,NOT(COUNTIF('List of Values'!$AG$2:$AG$60,EJ64)=0)),"")</f>
        <v>0</v>
      </c>
      <c r="EM64" s="1"/>
      <c r="EN64" s="10" t="b">
        <f t="shared" si="42"/>
        <v>1</v>
      </c>
      <c r="EO64" s="10" t="b" cm="1">
        <f t="array" ref="EO64">IF(NOT(ISBLANK($D64)),AND(EN64=TRUE,LEN(EM64)&lt;60,NOT(ISNUMBER(FIND('List of Values'!$C$2:$C$20,EM64)))),"")</f>
        <v>1</v>
      </c>
      <c r="EP64" s="1"/>
      <c r="EQ64" s="10" t="b">
        <f t="shared" si="43"/>
        <v>0</v>
      </c>
      <c r="ER64" s="10" t="b" cm="1">
        <f t="array" ref="ER64">IF(NOT(ISBLANK($B64)),AND(EQ64=TRUE,LEN(EP64)&lt;255,NOT(ISNUMBER(FIND('List of Values'!$C$2:$C$23,EP64)))),"")</f>
        <v>0</v>
      </c>
      <c r="ES64" s="1"/>
      <c r="ET64" s="10" t="b">
        <f t="shared" si="44"/>
        <v>1</v>
      </c>
      <c r="EU64" s="10" t="b" cm="1">
        <f t="array" ref="EU64">IF(NOT(ISBLANK($D64)),AND(ET64=TRUE,LEN(ES64)&lt;255,NOT(ISNUMBER(FIND('List of Values'!$C$2:$C$20,ES64)))),"")</f>
        <v>1</v>
      </c>
      <c r="EV64" s="1"/>
      <c r="EW64" s="10" t="b">
        <f t="shared" si="45"/>
        <v>0</v>
      </c>
      <c r="EX64" s="10" t="b">
        <f>IF(NOT(ISBLANK($B64)),AND(EW64=TRUE,NOT(COUNTIF('List of Values'!$AH$2:$AH$60,EV64)=0)),"")</f>
        <v>0</v>
      </c>
      <c r="EY64" t="str">
        <f>_xlfn.XLOOKUP(C64,[1]Blad1!$B:$B,[1]Blad1!$D:$D,"")</f>
        <v/>
      </c>
    </row>
    <row r="65" spans="1:155">
      <c r="A65">
        <f t="shared" si="58"/>
        <v>0</v>
      </c>
      <c r="B65" s="1">
        <v>218108</v>
      </c>
      <c r="C65" s="101" t="s">
        <v>1551</v>
      </c>
      <c r="D65" s="1" t="s">
        <v>1890</v>
      </c>
      <c r="E65" s="1" t="s">
        <v>1947</v>
      </c>
      <c r="F65" s="10" t="b">
        <f t="shared" si="46"/>
        <v>1</v>
      </c>
      <c r="G65" s="10" t="b">
        <f>IF(NOT(ISBLANK($B65)),AND(F65=TRUE,NOT(COUNTIF('List of Values'!$AG$2:$AG$60,E65)=0)),"")</f>
        <v>1</v>
      </c>
      <c r="H65" s="1" t="s">
        <v>2127</v>
      </c>
      <c r="I65" s="10" t="b">
        <f t="shared" si="1"/>
        <v>1</v>
      </c>
      <c r="J65" s="10" t="b" cm="1">
        <f t="array" ref="J65">IF(NOT(ISBLANK($D65)),AND(I65=TRUE,LEN(H65)&lt;60,NOT(ISNUMBER(FIND('List of Values'!$C$2:$C$20,H65)))),"")</f>
        <v>1</v>
      </c>
      <c r="K65" s="101" t="s">
        <v>2405</v>
      </c>
      <c r="L65" s="10" t="b">
        <f t="shared" si="47"/>
        <v>1</v>
      </c>
      <c r="M65" s="10" t="b" cm="1">
        <f t="array" ref="M65">IF(NOT(ISBLANK($B65)),AND(L65=TRUE,LEN(K65)&lt;255,NOT(ISNUMBER(FIND('List of Values'!$C$2:$C$23,K65)))),"")</f>
        <v>1</v>
      </c>
      <c r="N65" s="1" t="s">
        <v>32</v>
      </c>
      <c r="O65" s="10" t="b">
        <f>IF(NOT(ISBLANK(#REF!)),TRUE,"")</f>
        <v>1</v>
      </c>
      <c r="P65" s="10" t="b" cm="1">
        <f t="array" ref="P65">IF(NOT(ISBLANK(#REF!)),AND(O65=TRUE,LEN(N65)&lt;255,NOT(ISNUMBER(FIND('List of Values'!$C$2:$C$20,N65)))),"")</f>
        <v>1</v>
      </c>
      <c r="Q65" s="1" t="s">
        <v>1952</v>
      </c>
      <c r="R65" s="10" t="b">
        <f t="shared" si="48"/>
        <v>1</v>
      </c>
      <c r="S65" s="10" t="b">
        <f>IF(NOT(ISBLANK($B65)),AND(R65=TRUE,NOT(COUNTIF('List of Values'!$AH$2:$AH$60,Q65)=0)),"")</f>
        <v>1</v>
      </c>
      <c r="T65" s="1" t="s">
        <v>1949</v>
      </c>
      <c r="U65" s="10" t="b">
        <f t="shared" si="49"/>
        <v>1</v>
      </c>
      <c r="V65" s="10" t="b">
        <f>IF(NOT(ISBLANK($B65)),AND(U65=TRUE,NOT(COUNTIF('List of Values'!$AG$2:$AG$60,T65)=0)),"")</f>
        <v>1</v>
      </c>
      <c r="W65" s="1" t="s">
        <v>2127</v>
      </c>
      <c r="X65" s="10" t="b">
        <f t="shared" si="5"/>
        <v>1</v>
      </c>
      <c r="Y65" s="10" t="b" cm="1">
        <f t="array" ref="Y65">IF(NOT(ISBLANK($D65)),AND(X65=TRUE,LEN(W65)&lt;60,NOT(ISNUMBER(FIND('List of Values'!$C$2:$C$20,W65)))),"")</f>
        <v>1</v>
      </c>
      <c r="Z65" s="1" t="s">
        <v>2128</v>
      </c>
      <c r="AA65" s="10" t="b">
        <f t="shared" si="50"/>
        <v>1</v>
      </c>
      <c r="AB65" s="10" t="b" cm="1">
        <f t="array" ref="AB65">IF(NOT(ISBLANK($B65)),AND(AA65=TRUE,LEN(Z65)&lt;255,NOT(ISNUMBER(FIND('List of Values'!$C$2:$C$23,Z65)))),"")</f>
        <v>1</v>
      </c>
      <c r="AC65" s="1" t="s">
        <v>32</v>
      </c>
      <c r="AD65" s="10" t="b">
        <f>IF(NOT(ISBLANK(#REF!)),TRUE,"")</f>
        <v>1</v>
      </c>
      <c r="AE65" s="10" t="b" cm="1">
        <f t="array" ref="AE65">IF(NOT(ISBLANK(#REF!)),AND(AD65=TRUE,LEN(AC65)&lt;255,NOT(ISNUMBER(FIND('List of Values'!$C$2:$C$20,AC65)))),"")</f>
        <v>1</v>
      </c>
      <c r="AF65" s="1" t="s">
        <v>1952</v>
      </c>
      <c r="AG65" s="10" t="b">
        <f t="shared" si="51"/>
        <v>1</v>
      </c>
      <c r="AH65" s="10" t="b">
        <f>IF(NOT(ISBLANK($B65)),AND(AG65=TRUE,NOT(COUNTIF('List of Values'!$AH$2:$AH$60,AF65)=0)),"")</f>
        <v>1</v>
      </c>
      <c r="AI65" s="1" t="s">
        <v>2288</v>
      </c>
      <c r="AJ65" s="10" t="b">
        <f t="shared" si="52"/>
        <v>1</v>
      </c>
      <c r="AK65" s="10" t="b">
        <f>IF(NOT(ISBLANK($B65)),AND(AJ65=TRUE,NOT(COUNTIF('List of Values'!$AG$2:$AG$60,AI65)=0)),"")</f>
        <v>1</v>
      </c>
      <c r="AL65" s="1" t="s">
        <v>1958</v>
      </c>
      <c r="AM65" s="10" t="b">
        <f t="shared" si="9"/>
        <v>1</v>
      </c>
      <c r="AN65" s="10" t="b" cm="1">
        <f t="array" ref="AN65">IF(NOT(ISBLANK($D65)),AND(AM65=TRUE,LEN(AL65)&lt;60,NOT(ISNUMBER(FIND('List of Values'!$C$2:$C$20,AL65)))),"")</f>
        <v>1</v>
      </c>
      <c r="AO65" s="1" t="s">
        <v>2406</v>
      </c>
      <c r="AP65" s="10" t="b">
        <f t="shared" si="53"/>
        <v>1</v>
      </c>
      <c r="AQ65" s="10" t="b" cm="1">
        <f t="array" ref="AQ65">IF(NOT(ISBLANK($B65)),AND(AP65=TRUE,LEN(AO65)&lt;255,NOT(ISNUMBER(FIND('List of Values'!$C$2:$C$23,AO65)))),"")</f>
        <v>1</v>
      </c>
      <c r="AR65" s="1" t="s">
        <v>38</v>
      </c>
      <c r="AS65" s="10" t="b">
        <f>IF(NOT(ISBLANK(#REF!)),TRUE,"")</f>
        <v>1</v>
      </c>
      <c r="AT65" s="10" t="b" cm="1">
        <f t="array" ref="AT65">IF(NOT(ISBLANK(#REF!)),AND(AS65=TRUE,LEN(AR65)&lt;255,NOT(ISNUMBER(FIND('List of Values'!$C$2:$C$20,AR65)))),"")</f>
        <v>1</v>
      </c>
      <c r="AU65" s="1" t="s">
        <v>1952</v>
      </c>
      <c r="AV65" s="10" t="b">
        <f t="shared" si="54"/>
        <v>1</v>
      </c>
      <c r="AW65" s="10" t="b">
        <f>IF(NOT(ISBLANK($B65)),AND(AV65=TRUE,NOT(COUNTIF('List of Values'!$AH$2:$AH$60,AU65)=0)),"")</f>
        <v>1</v>
      </c>
      <c r="AX65" s="1"/>
      <c r="AY65" s="10" t="b">
        <f t="shared" si="55"/>
        <v>0</v>
      </c>
      <c r="AZ65" s="10" t="b">
        <f>IF(NOT(ISBLANK($B65)),AND(AY65=TRUE,NOT(COUNTIF('List of Values'!$AG$2:$AG$60,AX65)=0)),"")</f>
        <v>0</v>
      </c>
      <c r="BA65" s="1"/>
      <c r="BB65" s="10" t="b">
        <f t="shared" si="13"/>
        <v>1</v>
      </c>
      <c r="BC65" s="10" t="b" cm="1">
        <f t="array" ref="BC65">IF(NOT(ISBLANK($D65)),AND(BB65=TRUE,LEN(BA65)&lt;60,NOT(ISNUMBER(FIND('List of Values'!$C$2:$C$20,BA65)))),"")</f>
        <v>1</v>
      </c>
      <c r="BD65" s="1"/>
      <c r="BE65" s="10" t="b">
        <f t="shared" si="56"/>
        <v>0</v>
      </c>
      <c r="BF65" s="10" t="b" cm="1">
        <f t="array" ref="BF65">IF(NOT(ISBLANK($B65)),AND(BE65=TRUE,LEN(BD65)&lt;255,NOT(ISNUMBER(FIND('List of Values'!$C$2:$C$23,BD65)))),"")</f>
        <v>0</v>
      </c>
      <c r="BG65" s="1"/>
      <c r="BH65" s="10" t="b">
        <f>IF(NOT(ISBLANK(#REF!)),TRUE,"")</f>
        <v>1</v>
      </c>
      <c r="BI65" s="10" t="b" cm="1">
        <f t="array" ref="BI65">IF(NOT(ISBLANK(#REF!)),AND(BH65=TRUE,LEN(BG65)&lt;255,NOT(ISNUMBER(FIND('List of Values'!$C$2:$C$20,BG65)))),"")</f>
        <v>1</v>
      </c>
      <c r="BJ65" s="1"/>
      <c r="BK65" s="10" t="b">
        <f t="shared" si="57"/>
        <v>0</v>
      </c>
      <c r="BL65" s="10" t="b">
        <f>IF(NOT(ISBLANK($B65)),AND(BK65=TRUE,NOT(COUNTIF('List of Values'!$AH$2:$AH$60,BJ65)=0)),"")</f>
        <v>0</v>
      </c>
      <c r="BM65" s="1"/>
      <c r="BN65" s="10" t="b">
        <f t="shared" si="16"/>
        <v>0</v>
      </c>
      <c r="BO65" s="10" t="b">
        <f>IF(NOT(ISBLANK($B65)),AND(BN65=TRUE,NOT(COUNTIF('List of Values'!$AG$2:$AG$60,BM65)=0)),"")</f>
        <v>0</v>
      </c>
      <c r="BP65" s="1"/>
      <c r="BQ65" s="10" t="b">
        <f t="shared" si="17"/>
        <v>1</v>
      </c>
      <c r="BR65" s="10" t="b" cm="1">
        <f t="array" ref="BR65">IF(NOT(ISBLANK($D65)),AND(BQ65=TRUE,LEN(BP65)&lt;60,NOT(ISNUMBER(FIND('List of Values'!$C$2:$C$20,BP65)))),"")</f>
        <v>1</v>
      </c>
      <c r="BS65" s="1"/>
      <c r="BT65" s="10" t="b">
        <f t="shared" si="18"/>
        <v>0</v>
      </c>
      <c r="BU65" s="10" t="b" cm="1">
        <f t="array" ref="BU65">IF(NOT(ISBLANK($B65)),AND(BT65=TRUE,LEN(BS65)&lt;255,NOT(ISNUMBER(FIND('List of Values'!$C$2:$C$23,BS65)))),"")</f>
        <v>0</v>
      </c>
      <c r="BV65" s="1"/>
      <c r="BW65" s="10" t="b">
        <f t="shared" si="19"/>
        <v>1</v>
      </c>
      <c r="BX65" s="10" t="b" cm="1">
        <f t="array" ref="BX65">IF(NOT(ISBLANK($D65)),AND(BW65=TRUE,LEN(BV65)&lt;255,NOT(ISNUMBER(FIND('List of Values'!$C$2:$C$20,BV65)))),"")</f>
        <v>1</v>
      </c>
      <c r="BY65" s="1"/>
      <c r="BZ65" s="10" t="b">
        <f t="shared" si="20"/>
        <v>0</v>
      </c>
      <c r="CA65" s="10" t="b">
        <f>IF(NOT(ISBLANK($B65)),AND(BZ65=TRUE,NOT(COUNTIF('List of Values'!$AH$2:$AH$60,BY65)=0)),"")</f>
        <v>0</v>
      </c>
      <c r="CB65" s="1"/>
      <c r="CC65" s="10" t="b">
        <f t="shared" si="21"/>
        <v>0</v>
      </c>
      <c r="CD65" s="10" t="b">
        <f>IF(NOT(ISBLANK($B65)),AND(CC65=TRUE,NOT(COUNTIF('List of Values'!$AG$2:$AG$60,CB65)=0)),"")</f>
        <v>0</v>
      </c>
      <c r="CE65" s="1"/>
      <c r="CF65" s="10" t="b">
        <f t="shared" si="22"/>
        <v>1</v>
      </c>
      <c r="CG65" s="10" t="b" cm="1">
        <f t="array" ref="CG65">IF(NOT(ISBLANK($D65)),AND(CF65=TRUE,LEN(CE65)&lt;60,NOT(ISNUMBER(FIND('List of Values'!$C$2:$C$20,CE65)))),"")</f>
        <v>1</v>
      </c>
      <c r="CH65" s="1"/>
      <c r="CI65" s="10" t="b">
        <f t="shared" si="23"/>
        <v>0</v>
      </c>
      <c r="CJ65" s="10" t="b" cm="1">
        <f t="array" ref="CJ65">IF(NOT(ISBLANK($B65)),AND(CI65=TRUE,LEN(CH65)&lt;255,NOT(ISNUMBER(FIND('List of Values'!$C$2:$C$23,CH65)))),"")</f>
        <v>0</v>
      </c>
      <c r="CK65" s="1"/>
      <c r="CL65" s="10" t="b">
        <f t="shared" si="24"/>
        <v>1</v>
      </c>
      <c r="CM65" s="10" t="b" cm="1">
        <f t="array" ref="CM65">IF(NOT(ISBLANK($D65)),AND(CL65=TRUE,LEN(CK65)&lt;255,NOT(ISNUMBER(FIND('List of Values'!$C$2:$C$20,CK65)))),"")</f>
        <v>1</v>
      </c>
      <c r="CN65" s="1"/>
      <c r="CO65" s="10" t="b">
        <f t="shared" si="25"/>
        <v>0</v>
      </c>
      <c r="CP65" s="10" t="b">
        <f>IF(NOT(ISBLANK($B65)),AND(CO65=TRUE,NOT(COUNTIF('List of Values'!$AH$2:$AH$60,CN65)=0)),"")</f>
        <v>0</v>
      </c>
      <c r="CQ65" s="1"/>
      <c r="CR65" s="10" t="b">
        <f t="shared" si="26"/>
        <v>0</v>
      </c>
      <c r="CS65" s="10" t="b">
        <f>IF(NOT(ISBLANK($B65)),AND(CR65=TRUE,NOT(COUNTIF('List of Values'!$AG$2:$AG$60,CQ65)=0)),"")</f>
        <v>0</v>
      </c>
      <c r="CT65" s="1"/>
      <c r="CU65" s="10" t="b">
        <f t="shared" si="27"/>
        <v>1</v>
      </c>
      <c r="CV65" s="10" t="b" cm="1">
        <f t="array" ref="CV65">IF(NOT(ISBLANK($D65)),AND(CU65=TRUE,LEN(CT65)&lt;60,NOT(ISNUMBER(FIND('List of Values'!$C$2:$C$20,CT65)))),"")</f>
        <v>1</v>
      </c>
      <c r="CW65" s="1"/>
      <c r="CX65" s="10" t="b">
        <f t="shared" si="28"/>
        <v>0</v>
      </c>
      <c r="CY65" s="10" t="b" cm="1">
        <f t="array" ref="CY65">IF(NOT(ISBLANK($B65)),AND(CX65=TRUE,LEN(CW65)&lt;255,NOT(ISNUMBER(FIND('List of Values'!$C$2:$C$23,CW65)))),"")</f>
        <v>0</v>
      </c>
      <c r="CZ65" s="1"/>
      <c r="DA65" s="10" t="b">
        <f t="shared" si="29"/>
        <v>1</v>
      </c>
      <c r="DB65" s="10" t="b" cm="1">
        <f t="array" ref="DB65">IF(NOT(ISBLANK($D65)),AND(DA65=TRUE,LEN(CZ65)&lt;255,NOT(ISNUMBER(FIND('List of Values'!$C$2:$C$20,CZ65)))),"")</f>
        <v>1</v>
      </c>
      <c r="DC65" s="1"/>
      <c r="DD65" s="10" t="b">
        <f t="shared" si="30"/>
        <v>0</v>
      </c>
      <c r="DE65" s="10" t="b">
        <f>IF(NOT(ISBLANK($B65)),AND(DD65=TRUE,NOT(COUNTIF('List of Values'!$AH$2:$AH$60,DC65)=0)),"")</f>
        <v>0</v>
      </c>
      <c r="DF65" s="1"/>
      <c r="DG65" s="10" t="b">
        <f t="shared" si="31"/>
        <v>0</v>
      </c>
      <c r="DH65" s="10" t="b">
        <f>IF(NOT(ISBLANK($B65)),AND(DG65=TRUE,NOT(COUNTIF('List of Values'!$AG$2:$AG$60,DF65)=0)),"")</f>
        <v>0</v>
      </c>
      <c r="DI65" s="1"/>
      <c r="DJ65" s="10" t="b">
        <f t="shared" si="32"/>
        <v>1</v>
      </c>
      <c r="DK65" s="10" t="b" cm="1">
        <f t="array" ref="DK65">IF(NOT(ISBLANK($D65)),AND(DJ65=TRUE,LEN(DI65)&lt;60,NOT(ISNUMBER(FIND('List of Values'!$C$2:$C$20,DI65)))),"")</f>
        <v>1</v>
      </c>
      <c r="DL65" s="1"/>
      <c r="DM65" s="10" t="b">
        <f t="shared" si="33"/>
        <v>0</v>
      </c>
      <c r="DN65" s="10" t="b" cm="1">
        <f t="array" ref="DN65">IF(NOT(ISBLANK($B65)),AND(DM65=TRUE,LEN(DL65)&lt;255,NOT(ISNUMBER(FIND('List of Values'!$C$2:$C$23,DL65)))),"")</f>
        <v>0</v>
      </c>
      <c r="DO65" s="1"/>
      <c r="DP65" s="10" t="b">
        <f t="shared" si="34"/>
        <v>1</v>
      </c>
      <c r="DQ65" s="10" t="b" cm="1">
        <f t="array" ref="DQ65">IF(NOT(ISBLANK($D65)),AND(DP65=TRUE,LEN(DO65)&lt;255,NOT(ISNUMBER(FIND('List of Values'!$C$2:$C$20,DO65)))),"")</f>
        <v>1</v>
      </c>
      <c r="DR65" s="1"/>
      <c r="DS65" s="10" t="b">
        <f t="shared" si="35"/>
        <v>0</v>
      </c>
      <c r="DT65" s="10" t="b">
        <f>IF(NOT(ISBLANK($B65)),AND(DS65=TRUE,NOT(COUNTIF('List of Values'!$AH$2:$AH$60,DR65)=0)),"")</f>
        <v>0</v>
      </c>
      <c r="DU65" s="1"/>
      <c r="DV65" s="10" t="b">
        <f t="shared" si="36"/>
        <v>0</v>
      </c>
      <c r="DW65" s="10" t="b">
        <f>IF(NOT(ISBLANK($B65)),AND(DV65=TRUE,NOT(COUNTIF('List of Values'!$AG$2:$AG$60,DU65)=0)),"")</f>
        <v>0</v>
      </c>
      <c r="DX65" s="1"/>
      <c r="DY65" s="10" t="b">
        <f t="shared" si="37"/>
        <v>1</v>
      </c>
      <c r="DZ65" s="10" t="b" cm="1">
        <f t="array" ref="DZ65">IF(NOT(ISBLANK($D65)),AND(DY65=TRUE,LEN(DX65)&lt;60,NOT(ISNUMBER(FIND('List of Values'!$C$2:$C$20,DX65)))),"")</f>
        <v>1</v>
      </c>
      <c r="EA65" s="1"/>
      <c r="EB65" s="10" t="b">
        <f t="shared" si="38"/>
        <v>0</v>
      </c>
      <c r="EC65" s="10" t="b" cm="1">
        <f t="array" ref="EC65">IF(NOT(ISBLANK($B65)),AND(EB65=TRUE,LEN(EA65)&lt;255,NOT(ISNUMBER(FIND('List of Values'!$C$2:$C$23,EA65)))),"")</f>
        <v>0</v>
      </c>
      <c r="ED65" s="1"/>
      <c r="EE65" s="10" t="b">
        <f t="shared" si="39"/>
        <v>1</v>
      </c>
      <c r="EF65" s="10" t="b" cm="1">
        <f t="array" ref="EF65">IF(NOT(ISBLANK($D65)),AND(EE65=TRUE,LEN(ED65)&lt;255,NOT(ISNUMBER(FIND('List of Values'!$C$2:$C$20,ED65)))),"")</f>
        <v>1</v>
      </c>
      <c r="EG65" s="1"/>
      <c r="EH65" s="10" t="b">
        <f t="shared" si="40"/>
        <v>0</v>
      </c>
      <c r="EI65" s="10" t="b">
        <f>IF(NOT(ISBLANK($B65)),AND(EH65=TRUE,NOT(COUNTIF('List of Values'!$AH$2:$AH$60,EG65)=0)),"")</f>
        <v>0</v>
      </c>
      <c r="EJ65" s="1"/>
      <c r="EK65" s="10" t="b">
        <f t="shared" si="41"/>
        <v>0</v>
      </c>
      <c r="EL65" s="10" t="b">
        <f>IF(NOT(ISBLANK($B65)),AND(EK65=TRUE,NOT(COUNTIF('List of Values'!$AG$2:$AG$60,EJ65)=0)),"")</f>
        <v>0</v>
      </c>
      <c r="EM65" s="1"/>
      <c r="EN65" s="10" t="b">
        <f t="shared" si="42"/>
        <v>1</v>
      </c>
      <c r="EO65" s="10" t="b" cm="1">
        <f t="array" ref="EO65">IF(NOT(ISBLANK($D65)),AND(EN65=TRUE,LEN(EM65)&lt;60,NOT(ISNUMBER(FIND('List of Values'!$C$2:$C$20,EM65)))),"")</f>
        <v>1</v>
      </c>
      <c r="EP65" s="1"/>
      <c r="EQ65" s="10" t="b">
        <f t="shared" si="43"/>
        <v>0</v>
      </c>
      <c r="ER65" s="10" t="b" cm="1">
        <f t="array" ref="ER65">IF(NOT(ISBLANK($B65)),AND(EQ65=TRUE,LEN(EP65)&lt;255,NOT(ISNUMBER(FIND('List of Values'!$C$2:$C$23,EP65)))),"")</f>
        <v>0</v>
      </c>
      <c r="ES65" s="1"/>
      <c r="ET65" s="10" t="b">
        <f t="shared" si="44"/>
        <v>1</v>
      </c>
      <c r="EU65" s="10" t="b" cm="1">
        <f t="array" ref="EU65">IF(NOT(ISBLANK($D65)),AND(ET65=TRUE,LEN(ES65)&lt;255,NOT(ISNUMBER(FIND('List of Values'!$C$2:$C$20,ES65)))),"")</f>
        <v>1</v>
      </c>
      <c r="EV65" s="1"/>
      <c r="EW65" s="10" t="b">
        <f t="shared" si="45"/>
        <v>0</v>
      </c>
      <c r="EX65" s="10" t="b">
        <f>IF(NOT(ISBLANK($B65)),AND(EW65=TRUE,NOT(COUNTIF('List of Values'!$AH$2:$AH$60,EV65)=0)),"")</f>
        <v>0</v>
      </c>
      <c r="EY65" t="str">
        <f>_xlfn.XLOOKUP(C65,[1]Blad1!$B:$B,[1]Blad1!$D:$D,"")</f>
        <v/>
      </c>
    </row>
    <row r="66" spans="1:155">
      <c r="A66">
        <f t="shared" si="58"/>
        <v>0</v>
      </c>
      <c r="B66" s="1">
        <v>217981</v>
      </c>
      <c r="C66" s="101" t="s">
        <v>1553</v>
      </c>
      <c r="D66" s="1" t="s">
        <v>1891</v>
      </c>
      <c r="E66" s="1" t="s">
        <v>1947</v>
      </c>
      <c r="F66" s="10" t="b">
        <f t="shared" si="46"/>
        <v>1</v>
      </c>
      <c r="G66" s="10" t="b">
        <f>IF(NOT(ISBLANK($B66)),AND(F66=TRUE,NOT(COUNTIF('List of Values'!$AG$2:$AG$60,E66)=0)),"")</f>
        <v>1</v>
      </c>
      <c r="H66" s="1" t="s">
        <v>2107</v>
      </c>
      <c r="I66" s="10" t="b">
        <f t="shared" si="1"/>
        <v>1</v>
      </c>
      <c r="J66" s="10" t="b" cm="1">
        <f t="array" ref="J66">IF(NOT(ISBLANK($D66)),AND(I66=TRUE,LEN(H66)&lt;60,NOT(ISNUMBER(FIND('List of Values'!$C$2:$C$20,H66)))),"")</f>
        <v>1</v>
      </c>
      <c r="K66" s="101" t="s">
        <v>2407</v>
      </c>
      <c r="L66" s="10" t="b">
        <f t="shared" si="47"/>
        <v>1</v>
      </c>
      <c r="M66" s="10" t="b" cm="1">
        <f t="array" ref="M66">IF(NOT(ISBLANK($B66)),AND(L66=TRUE,LEN(K66)&lt;255,NOT(ISNUMBER(FIND('List of Values'!$C$2:$C$23,K66)))),"")</f>
        <v>1</v>
      </c>
      <c r="N66" s="1" t="s">
        <v>32</v>
      </c>
      <c r="O66" s="10" t="b">
        <f>IF(NOT(ISBLANK(#REF!)),TRUE,"")</f>
        <v>1</v>
      </c>
      <c r="P66" s="10" t="b" cm="1">
        <f t="array" ref="P66">IF(NOT(ISBLANK(#REF!)),AND(O66=TRUE,LEN(N66)&lt;255,NOT(ISNUMBER(FIND('List of Values'!$C$2:$C$20,N66)))),"")</f>
        <v>1</v>
      </c>
      <c r="Q66" s="1" t="s">
        <v>1952</v>
      </c>
      <c r="R66" s="10" t="b">
        <f t="shared" si="48"/>
        <v>1</v>
      </c>
      <c r="S66" s="10" t="b">
        <f>IF(NOT(ISBLANK($B66)),AND(R66=TRUE,NOT(COUNTIF('List of Values'!$AH$2:$AH$60,Q66)=0)),"")</f>
        <v>1</v>
      </c>
      <c r="T66" s="1" t="s">
        <v>1949</v>
      </c>
      <c r="U66" s="10" t="b">
        <f t="shared" si="49"/>
        <v>1</v>
      </c>
      <c r="V66" s="10" t="b">
        <f>IF(NOT(ISBLANK($B66)),AND(U66=TRUE,NOT(COUNTIF('List of Values'!$AG$2:$AG$60,T66)=0)),"")</f>
        <v>1</v>
      </c>
      <c r="W66" s="1" t="s">
        <v>2107</v>
      </c>
      <c r="X66" s="10" t="b">
        <f t="shared" si="5"/>
        <v>1</v>
      </c>
      <c r="Y66" s="10" t="b" cm="1">
        <f t="array" ref="Y66">IF(NOT(ISBLANK($D66)),AND(X66=TRUE,LEN(W66)&lt;60,NOT(ISNUMBER(FIND('List of Values'!$C$2:$C$20,W66)))),"")</f>
        <v>1</v>
      </c>
      <c r="Z66" s="1" t="s">
        <v>2108</v>
      </c>
      <c r="AA66" s="10" t="b">
        <f t="shared" si="50"/>
        <v>1</v>
      </c>
      <c r="AB66" s="10" t="b" cm="1">
        <f t="array" ref="AB66">IF(NOT(ISBLANK($B66)),AND(AA66=TRUE,LEN(Z66)&lt;255,NOT(ISNUMBER(FIND('List of Values'!$C$2:$C$23,Z66)))),"")</f>
        <v>1</v>
      </c>
      <c r="AC66" s="1" t="s">
        <v>32</v>
      </c>
      <c r="AD66" s="10" t="b">
        <f>IF(NOT(ISBLANK(#REF!)),TRUE,"")</f>
        <v>1</v>
      </c>
      <c r="AE66" s="10" t="b" cm="1">
        <f t="array" ref="AE66">IF(NOT(ISBLANK(#REF!)),AND(AD66=TRUE,LEN(AC66)&lt;255,NOT(ISNUMBER(FIND('List of Values'!$C$2:$C$20,AC66)))),"")</f>
        <v>1</v>
      </c>
      <c r="AF66" s="1" t="s">
        <v>1952</v>
      </c>
      <c r="AG66" s="10" t="b">
        <f t="shared" si="51"/>
        <v>1</v>
      </c>
      <c r="AH66" s="10" t="b">
        <f>IF(NOT(ISBLANK($B66)),AND(AG66=TRUE,NOT(COUNTIF('List of Values'!$AH$2:$AH$60,AF66)=0)),"")</f>
        <v>1</v>
      </c>
      <c r="AI66" s="1"/>
      <c r="AJ66" s="10" t="b">
        <f t="shared" si="52"/>
        <v>0</v>
      </c>
      <c r="AK66" s="10" t="b">
        <f>IF(NOT(ISBLANK($B66)),AND(AJ66=TRUE,NOT(COUNTIF('List of Values'!$AG$2:$AG$60,AI66)=0)),"")</f>
        <v>0</v>
      </c>
      <c r="AL66" s="1"/>
      <c r="AM66" s="10" t="b">
        <f t="shared" si="9"/>
        <v>1</v>
      </c>
      <c r="AN66" s="10" t="b" cm="1">
        <f t="array" ref="AN66">IF(NOT(ISBLANK($D66)),AND(AM66=TRUE,LEN(AL66)&lt;60,NOT(ISNUMBER(FIND('List of Values'!$C$2:$C$20,AL66)))),"")</f>
        <v>1</v>
      </c>
      <c r="AO66" s="1"/>
      <c r="AP66" s="10" t="b">
        <f t="shared" si="53"/>
        <v>0</v>
      </c>
      <c r="AQ66" s="10" t="b" cm="1">
        <f t="array" ref="AQ66">IF(NOT(ISBLANK($B66)),AND(AP66=TRUE,LEN(AO66)&lt;255,NOT(ISNUMBER(FIND('List of Values'!$C$2:$C$23,AO66)))),"")</f>
        <v>0</v>
      </c>
      <c r="AR66" s="1"/>
      <c r="AS66" s="10" t="b">
        <f>IF(NOT(ISBLANK(#REF!)),TRUE,"")</f>
        <v>1</v>
      </c>
      <c r="AT66" s="10" t="b" cm="1">
        <f t="array" ref="AT66">IF(NOT(ISBLANK(#REF!)),AND(AS66=TRUE,LEN(AR66)&lt;255,NOT(ISNUMBER(FIND('List of Values'!$C$2:$C$20,AR66)))),"")</f>
        <v>1</v>
      </c>
      <c r="AU66" s="1"/>
      <c r="AV66" s="10" t="b">
        <f t="shared" si="54"/>
        <v>0</v>
      </c>
      <c r="AW66" s="10" t="b">
        <f>IF(NOT(ISBLANK($B66)),AND(AV66=TRUE,NOT(COUNTIF('List of Values'!$AH$2:$AH$60,AU66)=0)),"")</f>
        <v>0</v>
      </c>
      <c r="AX66" s="1"/>
      <c r="AY66" s="10" t="b">
        <f t="shared" si="55"/>
        <v>0</v>
      </c>
      <c r="AZ66" s="10" t="b">
        <f>IF(NOT(ISBLANK($B66)),AND(AY66=TRUE,NOT(COUNTIF('List of Values'!$AG$2:$AG$60,AX66)=0)),"")</f>
        <v>0</v>
      </c>
      <c r="BA66" s="1"/>
      <c r="BB66" s="10" t="b">
        <f t="shared" si="13"/>
        <v>1</v>
      </c>
      <c r="BC66" s="10" t="b" cm="1">
        <f t="array" ref="BC66">IF(NOT(ISBLANK($D66)),AND(BB66=TRUE,LEN(BA66)&lt;60,NOT(ISNUMBER(FIND('List of Values'!$C$2:$C$20,BA66)))),"")</f>
        <v>1</v>
      </c>
      <c r="BD66" s="1"/>
      <c r="BE66" s="10" t="b">
        <f t="shared" si="56"/>
        <v>0</v>
      </c>
      <c r="BF66" s="10" t="b" cm="1">
        <f t="array" ref="BF66">IF(NOT(ISBLANK($B66)),AND(BE66=TRUE,LEN(BD66)&lt;255,NOT(ISNUMBER(FIND('List of Values'!$C$2:$C$23,BD66)))),"")</f>
        <v>0</v>
      </c>
      <c r="BG66" s="1"/>
      <c r="BH66" s="10" t="b">
        <f>IF(NOT(ISBLANK(#REF!)),TRUE,"")</f>
        <v>1</v>
      </c>
      <c r="BI66" s="10" t="b" cm="1">
        <f t="array" ref="BI66">IF(NOT(ISBLANK(#REF!)),AND(BH66=TRUE,LEN(BG66)&lt;255,NOT(ISNUMBER(FIND('List of Values'!$C$2:$C$20,BG66)))),"")</f>
        <v>1</v>
      </c>
      <c r="BJ66" s="1"/>
      <c r="BK66" s="10" t="b">
        <f t="shared" si="57"/>
        <v>0</v>
      </c>
      <c r="BL66" s="10" t="b">
        <f>IF(NOT(ISBLANK($B66)),AND(BK66=TRUE,NOT(COUNTIF('List of Values'!$AH$2:$AH$60,BJ66)=0)),"")</f>
        <v>0</v>
      </c>
      <c r="BM66" s="1"/>
      <c r="BN66" s="10" t="b">
        <f t="shared" si="16"/>
        <v>0</v>
      </c>
      <c r="BO66" s="10" t="b">
        <f>IF(NOT(ISBLANK($B66)),AND(BN66=TRUE,NOT(COUNTIF('List of Values'!$AG$2:$AG$60,BM66)=0)),"")</f>
        <v>0</v>
      </c>
      <c r="BP66" s="1"/>
      <c r="BQ66" s="10" t="b">
        <f t="shared" si="17"/>
        <v>1</v>
      </c>
      <c r="BR66" s="10" t="b" cm="1">
        <f t="array" ref="BR66">IF(NOT(ISBLANK($D66)),AND(BQ66=TRUE,LEN(BP66)&lt;60,NOT(ISNUMBER(FIND('List of Values'!$C$2:$C$20,BP66)))),"")</f>
        <v>1</v>
      </c>
      <c r="BS66" s="1"/>
      <c r="BT66" s="10" t="b">
        <f t="shared" si="18"/>
        <v>0</v>
      </c>
      <c r="BU66" s="10" t="b" cm="1">
        <f t="array" ref="BU66">IF(NOT(ISBLANK($B66)),AND(BT66=TRUE,LEN(BS66)&lt;255,NOT(ISNUMBER(FIND('List of Values'!$C$2:$C$23,BS66)))),"")</f>
        <v>0</v>
      </c>
      <c r="BV66" s="1"/>
      <c r="BW66" s="10" t="b">
        <f t="shared" si="19"/>
        <v>1</v>
      </c>
      <c r="BX66" s="10" t="b" cm="1">
        <f t="array" ref="BX66">IF(NOT(ISBLANK($D66)),AND(BW66=TRUE,LEN(BV66)&lt;255,NOT(ISNUMBER(FIND('List of Values'!$C$2:$C$20,BV66)))),"")</f>
        <v>1</v>
      </c>
      <c r="BY66" s="1"/>
      <c r="BZ66" s="10" t="b">
        <f t="shared" si="20"/>
        <v>0</v>
      </c>
      <c r="CA66" s="10" t="b">
        <f>IF(NOT(ISBLANK($B66)),AND(BZ66=TRUE,NOT(COUNTIF('List of Values'!$AH$2:$AH$60,BY66)=0)),"")</f>
        <v>0</v>
      </c>
      <c r="CB66" s="1"/>
      <c r="CC66" s="10" t="b">
        <f t="shared" si="21"/>
        <v>0</v>
      </c>
      <c r="CD66" s="10" t="b">
        <f>IF(NOT(ISBLANK($B66)),AND(CC66=TRUE,NOT(COUNTIF('List of Values'!$AG$2:$AG$60,CB66)=0)),"")</f>
        <v>0</v>
      </c>
      <c r="CE66" s="1"/>
      <c r="CF66" s="10" t="b">
        <f t="shared" si="22"/>
        <v>1</v>
      </c>
      <c r="CG66" s="10" t="b" cm="1">
        <f t="array" ref="CG66">IF(NOT(ISBLANK($D66)),AND(CF66=TRUE,LEN(CE66)&lt;60,NOT(ISNUMBER(FIND('List of Values'!$C$2:$C$20,CE66)))),"")</f>
        <v>1</v>
      </c>
      <c r="CH66" s="1"/>
      <c r="CI66" s="10" t="b">
        <f t="shared" si="23"/>
        <v>0</v>
      </c>
      <c r="CJ66" s="10" t="b" cm="1">
        <f t="array" ref="CJ66">IF(NOT(ISBLANK($B66)),AND(CI66=TRUE,LEN(CH66)&lt;255,NOT(ISNUMBER(FIND('List of Values'!$C$2:$C$23,CH66)))),"")</f>
        <v>0</v>
      </c>
      <c r="CK66" s="1"/>
      <c r="CL66" s="10" t="b">
        <f t="shared" si="24"/>
        <v>1</v>
      </c>
      <c r="CM66" s="10" t="b" cm="1">
        <f t="array" ref="CM66">IF(NOT(ISBLANK($D66)),AND(CL66=TRUE,LEN(CK66)&lt;255,NOT(ISNUMBER(FIND('List of Values'!$C$2:$C$20,CK66)))),"")</f>
        <v>1</v>
      </c>
      <c r="CN66" s="1"/>
      <c r="CO66" s="10" t="b">
        <f t="shared" si="25"/>
        <v>0</v>
      </c>
      <c r="CP66" s="10" t="b">
        <f>IF(NOT(ISBLANK($B66)),AND(CO66=TRUE,NOT(COUNTIF('List of Values'!$AH$2:$AH$60,CN66)=0)),"")</f>
        <v>0</v>
      </c>
      <c r="CQ66" s="1"/>
      <c r="CR66" s="10" t="b">
        <f t="shared" si="26"/>
        <v>0</v>
      </c>
      <c r="CS66" s="10" t="b">
        <f>IF(NOT(ISBLANK($B66)),AND(CR66=TRUE,NOT(COUNTIF('List of Values'!$AG$2:$AG$60,CQ66)=0)),"")</f>
        <v>0</v>
      </c>
      <c r="CT66" s="1"/>
      <c r="CU66" s="10" t="b">
        <f t="shared" si="27"/>
        <v>1</v>
      </c>
      <c r="CV66" s="10" t="b" cm="1">
        <f t="array" ref="CV66">IF(NOT(ISBLANK($D66)),AND(CU66=TRUE,LEN(CT66)&lt;60,NOT(ISNUMBER(FIND('List of Values'!$C$2:$C$20,CT66)))),"")</f>
        <v>1</v>
      </c>
      <c r="CW66" s="1"/>
      <c r="CX66" s="10" t="b">
        <f t="shared" si="28"/>
        <v>0</v>
      </c>
      <c r="CY66" s="10" t="b" cm="1">
        <f t="array" ref="CY66">IF(NOT(ISBLANK($B66)),AND(CX66=TRUE,LEN(CW66)&lt;255,NOT(ISNUMBER(FIND('List of Values'!$C$2:$C$23,CW66)))),"")</f>
        <v>0</v>
      </c>
      <c r="CZ66" s="1"/>
      <c r="DA66" s="10" t="b">
        <f t="shared" si="29"/>
        <v>1</v>
      </c>
      <c r="DB66" s="10" t="b" cm="1">
        <f t="array" ref="DB66">IF(NOT(ISBLANK($D66)),AND(DA66=TRUE,LEN(CZ66)&lt;255,NOT(ISNUMBER(FIND('List of Values'!$C$2:$C$20,CZ66)))),"")</f>
        <v>1</v>
      </c>
      <c r="DC66" s="1"/>
      <c r="DD66" s="10" t="b">
        <f t="shared" si="30"/>
        <v>0</v>
      </c>
      <c r="DE66" s="10" t="b">
        <f>IF(NOT(ISBLANK($B66)),AND(DD66=TRUE,NOT(COUNTIF('List of Values'!$AH$2:$AH$60,DC66)=0)),"")</f>
        <v>0</v>
      </c>
      <c r="DF66" s="1"/>
      <c r="DG66" s="10" t="b">
        <f t="shared" si="31"/>
        <v>0</v>
      </c>
      <c r="DH66" s="10" t="b">
        <f>IF(NOT(ISBLANK($B66)),AND(DG66=TRUE,NOT(COUNTIF('List of Values'!$AG$2:$AG$60,DF66)=0)),"")</f>
        <v>0</v>
      </c>
      <c r="DI66" s="1"/>
      <c r="DJ66" s="10" t="b">
        <f t="shared" si="32"/>
        <v>1</v>
      </c>
      <c r="DK66" s="10" t="b" cm="1">
        <f t="array" ref="DK66">IF(NOT(ISBLANK($D66)),AND(DJ66=TRUE,LEN(DI66)&lt;60,NOT(ISNUMBER(FIND('List of Values'!$C$2:$C$20,DI66)))),"")</f>
        <v>1</v>
      </c>
      <c r="DL66" s="1"/>
      <c r="DM66" s="10" t="b">
        <f t="shared" si="33"/>
        <v>0</v>
      </c>
      <c r="DN66" s="10" t="b" cm="1">
        <f t="array" ref="DN66">IF(NOT(ISBLANK($B66)),AND(DM66=TRUE,LEN(DL66)&lt;255,NOT(ISNUMBER(FIND('List of Values'!$C$2:$C$23,DL66)))),"")</f>
        <v>0</v>
      </c>
      <c r="DO66" s="1"/>
      <c r="DP66" s="10" t="b">
        <f t="shared" si="34"/>
        <v>1</v>
      </c>
      <c r="DQ66" s="10" t="b" cm="1">
        <f t="array" ref="DQ66">IF(NOT(ISBLANK($D66)),AND(DP66=TRUE,LEN(DO66)&lt;255,NOT(ISNUMBER(FIND('List of Values'!$C$2:$C$20,DO66)))),"")</f>
        <v>1</v>
      </c>
      <c r="DR66" s="1"/>
      <c r="DS66" s="10" t="b">
        <f t="shared" si="35"/>
        <v>0</v>
      </c>
      <c r="DT66" s="10" t="b">
        <f>IF(NOT(ISBLANK($B66)),AND(DS66=TRUE,NOT(COUNTIF('List of Values'!$AH$2:$AH$60,DR66)=0)),"")</f>
        <v>0</v>
      </c>
      <c r="DU66" s="1"/>
      <c r="DV66" s="10" t="b">
        <f t="shared" si="36"/>
        <v>0</v>
      </c>
      <c r="DW66" s="10" t="b">
        <f>IF(NOT(ISBLANK($B66)),AND(DV66=TRUE,NOT(COUNTIF('List of Values'!$AG$2:$AG$60,DU66)=0)),"")</f>
        <v>0</v>
      </c>
      <c r="DX66" s="1"/>
      <c r="DY66" s="10" t="b">
        <f t="shared" si="37"/>
        <v>1</v>
      </c>
      <c r="DZ66" s="10" t="b" cm="1">
        <f t="array" ref="DZ66">IF(NOT(ISBLANK($D66)),AND(DY66=TRUE,LEN(DX66)&lt;60,NOT(ISNUMBER(FIND('List of Values'!$C$2:$C$20,DX66)))),"")</f>
        <v>1</v>
      </c>
      <c r="EA66" s="1"/>
      <c r="EB66" s="10" t="b">
        <f t="shared" si="38"/>
        <v>0</v>
      </c>
      <c r="EC66" s="10" t="b" cm="1">
        <f t="array" ref="EC66">IF(NOT(ISBLANK($B66)),AND(EB66=TRUE,LEN(EA66)&lt;255,NOT(ISNUMBER(FIND('List of Values'!$C$2:$C$23,EA66)))),"")</f>
        <v>0</v>
      </c>
      <c r="ED66" s="1"/>
      <c r="EE66" s="10" t="b">
        <f t="shared" si="39"/>
        <v>1</v>
      </c>
      <c r="EF66" s="10" t="b" cm="1">
        <f t="array" ref="EF66">IF(NOT(ISBLANK($D66)),AND(EE66=TRUE,LEN(ED66)&lt;255,NOT(ISNUMBER(FIND('List of Values'!$C$2:$C$20,ED66)))),"")</f>
        <v>1</v>
      </c>
      <c r="EG66" s="1"/>
      <c r="EH66" s="10" t="b">
        <f t="shared" si="40"/>
        <v>0</v>
      </c>
      <c r="EI66" s="10" t="b">
        <f>IF(NOT(ISBLANK($B66)),AND(EH66=TRUE,NOT(COUNTIF('List of Values'!$AH$2:$AH$60,EG66)=0)),"")</f>
        <v>0</v>
      </c>
      <c r="EJ66" s="1"/>
      <c r="EK66" s="10" t="b">
        <f t="shared" si="41"/>
        <v>0</v>
      </c>
      <c r="EL66" s="10" t="b">
        <f>IF(NOT(ISBLANK($B66)),AND(EK66=TRUE,NOT(COUNTIF('List of Values'!$AG$2:$AG$60,EJ66)=0)),"")</f>
        <v>0</v>
      </c>
      <c r="EM66" s="1"/>
      <c r="EN66" s="10" t="b">
        <f t="shared" si="42"/>
        <v>1</v>
      </c>
      <c r="EO66" s="10" t="b" cm="1">
        <f t="array" ref="EO66">IF(NOT(ISBLANK($D66)),AND(EN66=TRUE,LEN(EM66)&lt;60,NOT(ISNUMBER(FIND('List of Values'!$C$2:$C$20,EM66)))),"")</f>
        <v>1</v>
      </c>
      <c r="EP66" s="1"/>
      <c r="EQ66" s="10" t="b">
        <f t="shared" si="43"/>
        <v>0</v>
      </c>
      <c r="ER66" s="10" t="b" cm="1">
        <f t="array" ref="ER66">IF(NOT(ISBLANK($B66)),AND(EQ66=TRUE,LEN(EP66)&lt;255,NOT(ISNUMBER(FIND('List of Values'!$C$2:$C$23,EP66)))),"")</f>
        <v>0</v>
      </c>
      <c r="ES66" s="1"/>
      <c r="ET66" s="10" t="b">
        <f t="shared" si="44"/>
        <v>1</v>
      </c>
      <c r="EU66" s="10" t="b" cm="1">
        <f t="array" ref="EU66">IF(NOT(ISBLANK($D66)),AND(ET66=TRUE,LEN(ES66)&lt;255,NOT(ISNUMBER(FIND('List of Values'!$C$2:$C$20,ES66)))),"")</f>
        <v>1</v>
      </c>
      <c r="EV66" s="1"/>
      <c r="EW66" s="10" t="b">
        <f t="shared" si="45"/>
        <v>0</v>
      </c>
      <c r="EX66" s="10" t="b">
        <f>IF(NOT(ISBLANK($B66)),AND(EW66=TRUE,NOT(COUNTIF('List of Values'!$AH$2:$AH$60,EV66)=0)),"")</f>
        <v>0</v>
      </c>
      <c r="EY66" t="str">
        <f>_xlfn.XLOOKUP(C66,[1]Blad1!$B:$B,[1]Blad1!$D:$D,"")</f>
        <v/>
      </c>
    </row>
    <row r="67" spans="1:155">
      <c r="A67">
        <f t="shared" si="58"/>
        <v>0</v>
      </c>
      <c r="B67" s="1">
        <v>217987</v>
      </c>
      <c r="C67" s="101">
        <v>104</v>
      </c>
      <c r="D67" s="1" t="s">
        <v>1892</v>
      </c>
      <c r="E67" s="1" t="s">
        <v>1947</v>
      </c>
      <c r="F67" s="10" t="b">
        <f t="shared" si="46"/>
        <v>1</v>
      </c>
      <c r="G67" s="10" t="b">
        <f>IF(NOT(ISBLANK($B67)),AND(F67=TRUE,NOT(COUNTIF('List of Values'!$AG$2:$AG$60,E67)=0)),"")</f>
        <v>1</v>
      </c>
      <c r="H67" s="1" t="s">
        <v>2408</v>
      </c>
      <c r="I67" s="10" t="b">
        <f t="shared" si="1"/>
        <v>1</v>
      </c>
      <c r="J67" s="10" t="b" cm="1">
        <f t="array" ref="J67">IF(NOT(ISBLANK($D67)),AND(I67=TRUE,LEN(H67)&lt;60,NOT(ISNUMBER(FIND('List of Values'!$C$2:$C$20,H67)))),"")</f>
        <v>1</v>
      </c>
      <c r="K67" s="101">
        <v>4524604344</v>
      </c>
      <c r="L67" s="10" t="b">
        <f t="shared" si="47"/>
        <v>1</v>
      </c>
      <c r="M67" s="10" t="b" cm="1">
        <f t="array" ref="M67">IF(NOT(ISBLANK($B67)),AND(L67=TRUE,LEN(K67)&lt;255,NOT(ISNUMBER(FIND('List of Values'!$C$2:$C$23,K67)))),"")</f>
        <v>1</v>
      </c>
      <c r="N67" s="1" t="s">
        <v>32</v>
      </c>
      <c r="O67" s="10" t="b">
        <f>IF(NOT(ISBLANK(#REF!)),TRUE,"")</f>
        <v>1</v>
      </c>
      <c r="P67" s="10" t="b" cm="1">
        <f t="array" ref="P67">IF(NOT(ISBLANK(#REF!)),AND(O67=TRUE,LEN(N67)&lt;255,NOT(ISNUMBER(FIND('List of Values'!$C$2:$C$20,N67)))),"")</f>
        <v>1</v>
      </c>
      <c r="Q67" s="1" t="s">
        <v>1952</v>
      </c>
      <c r="R67" s="10" t="b">
        <f t="shared" si="48"/>
        <v>1</v>
      </c>
      <c r="S67" s="10" t="b">
        <f>IF(NOT(ISBLANK($B67)),AND(R67=TRUE,NOT(COUNTIF('List of Values'!$AH$2:$AH$60,Q67)=0)),"")</f>
        <v>1</v>
      </c>
      <c r="T67" s="1" t="s">
        <v>1949</v>
      </c>
      <c r="U67" s="10" t="b">
        <f t="shared" si="49"/>
        <v>1</v>
      </c>
      <c r="V67" s="10" t="b">
        <f>IF(NOT(ISBLANK($B67)),AND(U67=TRUE,NOT(COUNTIF('List of Values'!$AG$2:$AG$60,T67)=0)),"")</f>
        <v>1</v>
      </c>
      <c r="W67" s="1" t="s">
        <v>1958</v>
      </c>
      <c r="X67" s="10" t="b">
        <f t="shared" si="5"/>
        <v>1</v>
      </c>
      <c r="Y67" s="10" t="b" cm="1">
        <f t="array" ref="Y67">IF(NOT(ISBLANK($D67)),AND(X67=TRUE,LEN(W67)&lt;60,NOT(ISNUMBER(FIND('List of Values'!$C$2:$C$20,W67)))),"")</f>
        <v>1</v>
      </c>
      <c r="Z67" s="1" t="s">
        <v>2191</v>
      </c>
      <c r="AA67" s="10" t="b">
        <f t="shared" si="50"/>
        <v>1</v>
      </c>
      <c r="AB67" s="10" t="b" cm="1">
        <f t="array" ref="AB67">IF(NOT(ISBLANK($B67)),AND(AA67=TRUE,LEN(Z67)&lt;255,NOT(ISNUMBER(FIND('List of Values'!$C$2:$C$23,Z67)))),"")</f>
        <v>1</v>
      </c>
      <c r="AC67" s="1" t="s">
        <v>38</v>
      </c>
      <c r="AD67" s="10" t="b">
        <f>IF(NOT(ISBLANK(#REF!)),TRUE,"")</f>
        <v>1</v>
      </c>
      <c r="AE67" s="10" t="b" cm="1">
        <f t="array" ref="AE67">IF(NOT(ISBLANK(#REF!)),AND(AD67=TRUE,LEN(AC67)&lt;255,NOT(ISNUMBER(FIND('List of Values'!$C$2:$C$20,AC67)))),"")</f>
        <v>1</v>
      </c>
      <c r="AF67" s="1" t="s">
        <v>1952</v>
      </c>
      <c r="AG67" s="10" t="b">
        <f t="shared" si="51"/>
        <v>1</v>
      </c>
      <c r="AH67" s="10" t="b">
        <f>IF(NOT(ISBLANK($B67)),AND(AG67=TRUE,NOT(COUNTIF('List of Values'!$AH$2:$AH$60,AF67)=0)),"")</f>
        <v>1</v>
      </c>
      <c r="AI67" s="1" t="s">
        <v>1947</v>
      </c>
      <c r="AJ67" s="10" t="b">
        <f t="shared" si="52"/>
        <v>1</v>
      </c>
      <c r="AK67" s="10" t="b">
        <f>IF(NOT(ISBLANK($B67)),AND(AJ67=TRUE,NOT(COUNTIF('List of Values'!$AG$2:$AG$60,AI67)=0)),"")</f>
        <v>1</v>
      </c>
      <c r="AL67" s="1" t="s">
        <v>1958</v>
      </c>
      <c r="AM67" s="10" t="b">
        <f t="shared" si="9"/>
        <v>1</v>
      </c>
      <c r="AN67" s="10" t="b" cm="1">
        <f t="array" ref="AN67">IF(NOT(ISBLANK($D67)),AND(AM67=TRUE,LEN(AL67)&lt;60,NOT(ISNUMBER(FIND('List of Values'!$C$2:$C$20,AL67)))),"")</f>
        <v>1</v>
      </c>
      <c r="AO67" s="1">
        <v>4576106400</v>
      </c>
      <c r="AP67" s="10" t="b">
        <f t="shared" si="53"/>
        <v>1</v>
      </c>
      <c r="AQ67" s="10" t="b" cm="1">
        <f t="array" ref="AQ67">IF(NOT(ISBLANK($B67)),AND(AP67=TRUE,LEN(AO67)&lt;255,NOT(ISNUMBER(FIND('List of Values'!$C$2:$C$23,AO67)))),"")</f>
        <v>1</v>
      </c>
      <c r="AR67" s="1" t="s">
        <v>38</v>
      </c>
      <c r="AS67" s="10" t="b">
        <f>IF(NOT(ISBLANK(#REF!)),TRUE,"")</f>
        <v>1</v>
      </c>
      <c r="AT67" s="10" t="b" cm="1">
        <f t="array" ref="AT67">IF(NOT(ISBLANK(#REF!)),AND(AS67=TRUE,LEN(AR67)&lt;255,NOT(ISNUMBER(FIND('List of Values'!$C$2:$C$20,AR67)))),"")</f>
        <v>1</v>
      </c>
      <c r="AU67" s="1" t="s">
        <v>1952</v>
      </c>
      <c r="AV67" s="10" t="b">
        <f t="shared" si="54"/>
        <v>1</v>
      </c>
      <c r="AW67" s="10" t="b">
        <f>IF(NOT(ISBLANK($B67)),AND(AV67=TRUE,NOT(COUNTIF('List of Values'!$AH$2:$AH$60,AU67)=0)),"")</f>
        <v>1</v>
      </c>
      <c r="AX67" s="1"/>
      <c r="AY67" s="10" t="b">
        <f t="shared" si="55"/>
        <v>0</v>
      </c>
      <c r="AZ67" s="10" t="b">
        <f>IF(NOT(ISBLANK($B67)),AND(AY67=TRUE,NOT(COUNTIF('List of Values'!$AG$2:$AG$60,AX67)=0)),"")</f>
        <v>0</v>
      </c>
      <c r="BA67" s="1"/>
      <c r="BB67" s="10" t="b">
        <f t="shared" si="13"/>
        <v>1</v>
      </c>
      <c r="BC67" s="10" t="b" cm="1">
        <f t="array" ref="BC67">IF(NOT(ISBLANK($D67)),AND(BB67=TRUE,LEN(BA67)&lt;60,NOT(ISNUMBER(FIND('List of Values'!$C$2:$C$20,BA67)))),"")</f>
        <v>1</v>
      </c>
      <c r="BD67" s="101"/>
      <c r="BE67" s="10" t="b">
        <f t="shared" si="56"/>
        <v>0</v>
      </c>
      <c r="BF67" s="10" t="b" cm="1">
        <f t="array" ref="BF67">IF(NOT(ISBLANK($B67)),AND(BE67=TRUE,LEN(BD67)&lt;255,NOT(ISNUMBER(FIND('List of Values'!$C$2:$C$23,BD67)))),"")</f>
        <v>0</v>
      </c>
      <c r="BG67" s="1"/>
      <c r="BH67" s="10" t="b">
        <f>IF(NOT(ISBLANK(#REF!)),TRUE,"")</f>
        <v>1</v>
      </c>
      <c r="BI67" s="10" t="b" cm="1">
        <f t="array" ref="BI67">IF(NOT(ISBLANK(#REF!)),AND(BH67=TRUE,LEN(BG67)&lt;255,NOT(ISNUMBER(FIND('List of Values'!$C$2:$C$20,BG67)))),"")</f>
        <v>1</v>
      </c>
      <c r="BJ67" s="1"/>
      <c r="BK67" s="10" t="b">
        <f t="shared" si="57"/>
        <v>0</v>
      </c>
      <c r="BL67" s="10" t="b">
        <f>IF(NOT(ISBLANK($B67)),AND(BK67=TRUE,NOT(COUNTIF('List of Values'!$AH$2:$AH$60,BJ67)=0)),"")</f>
        <v>0</v>
      </c>
      <c r="BM67" s="1"/>
      <c r="BN67" s="10" t="b">
        <f t="shared" si="16"/>
        <v>0</v>
      </c>
      <c r="BO67" s="10" t="b">
        <f>IF(NOT(ISBLANK($B67)),AND(BN67=TRUE,NOT(COUNTIF('List of Values'!$AG$2:$AG$60,BM67)=0)),"")</f>
        <v>0</v>
      </c>
      <c r="BP67" s="1"/>
      <c r="BQ67" s="10" t="b">
        <f t="shared" si="17"/>
        <v>1</v>
      </c>
      <c r="BR67" s="10" t="b" cm="1">
        <f t="array" ref="BR67">IF(NOT(ISBLANK($D67)),AND(BQ67=TRUE,LEN(BP67)&lt;60,NOT(ISNUMBER(FIND('List of Values'!$C$2:$C$20,BP67)))),"")</f>
        <v>1</v>
      </c>
      <c r="BS67" s="1"/>
      <c r="BT67" s="10" t="b">
        <f t="shared" si="18"/>
        <v>0</v>
      </c>
      <c r="BU67" s="10" t="b" cm="1">
        <f t="array" ref="BU67">IF(NOT(ISBLANK($B67)),AND(BT67=TRUE,LEN(BS67)&lt;255,NOT(ISNUMBER(FIND('List of Values'!$C$2:$C$23,BS67)))),"")</f>
        <v>0</v>
      </c>
      <c r="BV67" s="1"/>
      <c r="BW67" s="10" t="b">
        <f t="shared" si="19"/>
        <v>1</v>
      </c>
      <c r="BX67" s="10" t="b" cm="1">
        <f t="array" ref="BX67">IF(NOT(ISBLANK($D67)),AND(BW67=TRUE,LEN(BV67)&lt;255,NOT(ISNUMBER(FIND('List of Values'!$C$2:$C$20,BV67)))),"")</f>
        <v>1</v>
      </c>
      <c r="BY67" s="1"/>
      <c r="BZ67" s="10" t="b">
        <f t="shared" si="20"/>
        <v>0</v>
      </c>
      <c r="CA67" s="10" t="b">
        <f>IF(NOT(ISBLANK($B67)),AND(BZ67=TRUE,NOT(COUNTIF('List of Values'!$AH$2:$AH$60,BY67)=0)),"")</f>
        <v>0</v>
      </c>
      <c r="CB67" s="1"/>
      <c r="CC67" s="10" t="b">
        <f t="shared" si="21"/>
        <v>0</v>
      </c>
      <c r="CD67" s="10" t="b">
        <f>IF(NOT(ISBLANK($B67)),AND(CC67=TRUE,NOT(COUNTIF('List of Values'!$AG$2:$AG$60,CB67)=0)),"")</f>
        <v>0</v>
      </c>
      <c r="CE67" s="1"/>
      <c r="CF67" s="10" t="b">
        <f t="shared" si="22"/>
        <v>1</v>
      </c>
      <c r="CG67" s="10" t="b" cm="1">
        <f t="array" ref="CG67">IF(NOT(ISBLANK($D67)),AND(CF67=TRUE,LEN(CE67)&lt;60,NOT(ISNUMBER(FIND('List of Values'!$C$2:$C$20,CE67)))),"")</f>
        <v>1</v>
      </c>
      <c r="CH67" s="1"/>
      <c r="CI67" s="10" t="b">
        <f t="shared" si="23"/>
        <v>0</v>
      </c>
      <c r="CJ67" s="10" t="b" cm="1">
        <f t="array" ref="CJ67">IF(NOT(ISBLANK($B67)),AND(CI67=TRUE,LEN(CH67)&lt;255,NOT(ISNUMBER(FIND('List of Values'!$C$2:$C$23,CH67)))),"")</f>
        <v>0</v>
      </c>
      <c r="CK67" s="1"/>
      <c r="CL67" s="10" t="b">
        <f t="shared" si="24"/>
        <v>1</v>
      </c>
      <c r="CM67" s="10" t="b" cm="1">
        <f t="array" ref="CM67">IF(NOT(ISBLANK($D67)),AND(CL67=TRUE,LEN(CK67)&lt;255,NOT(ISNUMBER(FIND('List of Values'!$C$2:$C$20,CK67)))),"")</f>
        <v>1</v>
      </c>
      <c r="CN67" s="1"/>
      <c r="CO67" s="10" t="b">
        <f t="shared" si="25"/>
        <v>0</v>
      </c>
      <c r="CP67" s="10" t="b">
        <f>IF(NOT(ISBLANK($B67)),AND(CO67=TRUE,NOT(COUNTIF('List of Values'!$AH$2:$AH$60,CN67)=0)),"")</f>
        <v>0</v>
      </c>
      <c r="CQ67" s="1"/>
      <c r="CR67" s="10" t="b">
        <f t="shared" si="26"/>
        <v>0</v>
      </c>
      <c r="CS67" s="10" t="b">
        <f>IF(NOT(ISBLANK($B67)),AND(CR67=TRUE,NOT(COUNTIF('List of Values'!$AG$2:$AG$60,CQ67)=0)),"")</f>
        <v>0</v>
      </c>
      <c r="CT67" s="1"/>
      <c r="CU67" s="10" t="b">
        <f t="shared" si="27"/>
        <v>1</v>
      </c>
      <c r="CV67" s="10" t="b" cm="1">
        <f t="array" ref="CV67">IF(NOT(ISBLANK($D67)),AND(CU67=TRUE,LEN(CT67)&lt;60,NOT(ISNUMBER(FIND('List of Values'!$C$2:$C$20,CT67)))),"")</f>
        <v>1</v>
      </c>
      <c r="CW67" s="1"/>
      <c r="CX67" s="10" t="b">
        <f t="shared" si="28"/>
        <v>0</v>
      </c>
      <c r="CY67" s="10" t="b" cm="1">
        <f t="array" ref="CY67">IF(NOT(ISBLANK($B67)),AND(CX67=TRUE,LEN(CW67)&lt;255,NOT(ISNUMBER(FIND('List of Values'!$C$2:$C$23,CW67)))),"")</f>
        <v>0</v>
      </c>
      <c r="CZ67" s="1"/>
      <c r="DA67" s="10" t="b">
        <f t="shared" si="29"/>
        <v>1</v>
      </c>
      <c r="DB67" s="10" t="b" cm="1">
        <f t="array" ref="DB67">IF(NOT(ISBLANK($D67)),AND(DA67=TRUE,LEN(CZ67)&lt;255,NOT(ISNUMBER(FIND('List of Values'!$C$2:$C$20,CZ67)))),"")</f>
        <v>1</v>
      </c>
      <c r="DC67" s="1"/>
      <c r="DD67" s="10" t="b">
        <f t="shared" si="30"/>
        <v>0</v>
      </c>
      <c r="DE67" s="10" t="b">
        <f>IF(NOT(ISBLANK($B67)),AND(DD67=TRUE,NOT(COUNTIF('List of Values'!$AH$2:$AH$60,DC67)=0)),"")</f>
        <v>0</v>
      </c>
      <c r="DF67" s="1"/>
      <c r="DG67" s="10" t="b">
        <f t="shared" si="31"/>
        <v>0</v>
      </c>
      <c r="DH67" s="10" t="b">
        <f>IF(NOT(ISBLANK($B67)),AND(DG67=TRUE,NOT(COUNTIF('List of Values'!$AG$2:$AG$60,DF67)=0)),"")</f>
        <v>0</v>
      </c>
      <c r="DI67" s="1"/>
      <c r="DJ67" s="10" t="b">
        <f t="shared" si="32"/>
        <v>1</v>
      </c>
      <c r="DK67" s="10" t="b" cm="1">
        <f t="array" ref="DK67">IF(NOT(ISBLANK($D67)),AND(DJ67=TRUE,LEN(DI67)&lt;60,NOT(ISNUMBER(FIND('List of Values'!$C$2:$C$20,DI67)))),"")</f>
        <v>1</v>
      </c>
      <c r="DL67" s="1"/>
      <c r="DM67" s="10" t="b">
        <f t="shared" si="33"/>
        <v>0</v>
      </c>
      <c r="DN67" s="10" t="b" cm="1">
        <f t="array" ref="DN67">IF(NOT(ISBLANK($B67)),AND(DM67=TRUE,LEN(DL67)&lt;255,NOT(ISNUMBER(FIND('List of Values'!$C$2:$C$23,DL67)))),"")</f>
        <v>0</v>
      </c>
      <c r="DO67" s="1"/>
      <c r="DP67" s="10" t="b">
        <f t="shared" si="34"/>
        <v>1</v>
      </c>
      <c r="DQ67" s="10" t="b" cm="1">
        <f t="array" ref="DQ67">IF(NOT(ISBLANK($D67)),AND(DP67=TRUE,LEN(DO67)&lt;255,NOT(ISNUMBER(FIND('List of Values'!$C$2:$C$20,DO67)))),"")</f>
        <v>1</v>
      </c>
      <c r="DR67" s="1"/>
      <c r="DS67" s="10" t="b">
        <f t="shared" si="35"/>
        <v>0</v>
      </c>
      <c r="DT67" s="10" t="b">
        <f>IF(NOT(ISBLANK($B67)),AND(DS67=TRUE,NOT(COUNTIF('List of Values'!$AH$2:$AH$60,DR67)=0)),"")</f>
        <v>0</v>
      </c>
      <c r="DU67" s="1"/>
      <c r="DV67" s="10" t="b">
        <f t="shared" si="36"/>
        <v>0</v>
      </c>
      <c r="DW67" s="10" t="b">
        <f>IF(NOT(ISBLANK($B67)),AND(DV67=TRUE,NOT(COUNTIF('List of Values'!$AG$2:$AG$60,DU67)=0)),"")</f>
        <v>0</v>
      </c>
      <c r="DX67" s="1"/>
      <c r="DY67" s="10" t="b">
        <f t="shared" si="37"/>
        <v>1</v>
      </c>
      <c r="DZ67" s="10" t="b" cm="1">
        <f t="array" ref="DZ67">IF(NOT(ISBLANK($D67)),AND(DY67=TRUE,LEN(DX67)&lt;60,NOT(ISNUMBER(FIND('List of Values'!$C$2:$C$20,DX67)))),"")</f>
        <v>1</v>
      </c>
      <c r="EA67" s="1"/>
      <c r="EB67" s="10" t="b">
        <f t="shared" si="38"/>
        <v>0</v>
      </c>
      <c r="EC67" s="10" t="b" cm="1">
        <f t="array" ref="EC67">IF(NOT(ISBLANK($B67)),AND(EB67=TRUE,LEN(EA67)&lt;255,NOT(ISNUMBER(FIND('List of Values'!$C$2:$C$23,EA67)))),"")</f>
        <v>0</v>
      </c>
      <c r="ED67" s="1"/>
      <c r="EE67" s="10" t="b">
        <f t="shared" si="39"/>
        <v>1</v>
      </c>
      <c r="EF67" s="10" t="b" cm="1">
        <f t="array" ref="EF67">IF(NOT(ISBLANK($D67)),AND(EE67=TRUE,LEN(ED67)&lt;255,NOT(ISNUMBER(FIND('List of Values'!$C$2:$C$20,ED67)))),"")</f>
        <v>1</v>
      </c>
      <c r="EG67" s="1"/>
      <c r="EH67" s="10" t="b">
        <f t="shared" si="40"/>
        <v>0</v>
      </c>
      <c r="EI67" s="10" t="b">
        <f>IF(NOT(ISBLANK($B67)),AND(EH67=TRUE,NOT(COUNTIF('List of Values'!$AH$2:$AH$60,EG67)=0)),"")</f>
        <v>0</v>
      </c>
      <c r="EJ67" s="1"/>
      <c r="EK67" s="10" t="b">
        <f t="shared" si="41"/>
        <v>0</v>
      </c>
      <c r="EL67" s="10" t="b">
        <f>IF(NOT(ISBLANK($B67)),AND(EK67=TRUE,NOT(COUNTIF('List of Values'!$AG$2:$AG$60,EJ67)=0)),"")</f>
        <v>0</v>
      </c>
      <c r="EM67" s="1"/>
      <c r="EN67" s="10" t="b">
        <f t="shared" si="42"/>
        <v>1</v>
      </c>
      <c r="EO67" s="10" t="b" cm="1">
        <f t="array" ref="EO67">IF(NOT(ISBLANK($D67)),AND(EN67=TRUE,LEN(EM67)&lt;60,NOT(ISNUMBER(FIND('List of Values'!$C$2:$C$20,EM67)))),"")</f>
        <v>1</v>
      </c>
      <c r="EP67" s="1"/>
      <c r="EQ67" s="10" t="b">
        <f t="shared" si="43"/>
        <v>0</v>
      </c>
      <c r="ER67" s="10" t="b" cm="1">
        <f t="array" ref="ER67">IF(NOT(ISBLANK($B67)),AND(EQ67=TRUE,LEN(EP67)&lt;255,NOT(ISNUMBER(FIND('List of Values'!$C$2:$C$23,EP67)))),"")</f>
        <v>0</v>
      </c>
      <c r="ES67" s="1"/>
      <c r="ET67" s="10" t="b">
        <f t="shared" si="44"/>
        <v>1</v>
      </c>
      <c r="EU67" s="10" t="b" cm="1">
        <f t="array" ref="EU67">IF(NOT(ISBLANK($D67)),AND(ET67=TRUE,LEN(ES67)&lt;255,NOT(ISNUMBER(FIND('List of Values'!$C$2:$C$20,ES67)))),"")</f>
        <v>1</v>
      </c>
      <c r="EV67" s="1"/>
      <c r="EW67" s="10" t="b">
        <f t="shared" si="45"/>
        <v>0</v>
      </c>
      <c r="EX67" s="10" t="b">
        <f>IF(NOT(ISBLANK($B67)),AND(EW67=TRUE,NOT(COUNTIF('List of Values'!$AH$2:$AH$60,EV67)=0)),"")</f>
        <v>0</v>
      </c>
      <c r="EY67" t="str">
        <f>_xlfn.XLOOKUP(C67,[1]Blad1!$B:$B,[1]Blad1!$D:$D,"")</f>
        <v/>
      </c>
    </row>
    <row r="68" spans="1:155">
      <c r="A68">
        <f t="shared" si="58"/>
        <v>0</v>
      </c>
      <c r="B68" s="1">
        <v>218287</v>
      </c>
      <c r="C68" s="101" t="s">
        <v>1556</v>
      </c>
      <c r="D68" s="1" t="s">
        <v>1893</v>
      </c>
      <c r="E68" s="1" t="s">
        <v>1949</v>
      </c>
      <c r="F68" s="10" t="b">
        <f t="shared" si="46"/>
        <v>1</v>
      </c>
      <c r="G68" s="10" t="b">
        <f>IF(NOT(ISBLANK($B68)),AND(F68=TRUE,NOT(COUNTIF('List of Values'!$AG$2:$AG$60,E68)=0)),"")</f>
        <v>1</v>
      </c>
      <c r="H68" s="1"/>
      <c r="I68" s="10" t="b">
        <f t="shared" si="1"/>
        <v>1</v>
      </c>
      <c r="J68" s="10" t="b" cm="1">
        <f t="array" ref="J68">IF(NOT(ISBLANK($D68)),AND(I68=TRUE,LEN(H68)&lt;60,NOT(ISNUMBER(FIND('List of Values'!$C$2:$C$20,H68)))),"")</f>
        <v>1</v>
      </c>
      <c r="K68" s="101" t="s">
        <v>1984</v>
      </c>
      <c r="L68" s="10" t="b">
        <f t="shared" si="47"/>
        <v>1</v>
      </c>
      <c r="M68" s="10" t="b" cm="1">
        <f t="array" ref="M68">IF(NOT(ISBLANK($B68)),AND(L68=TRUE,LEN(K68)&lt;255,NOT(ISNUMBER(FIND('List of Values'!$C$2:$C$23,K68)))),"")</f>
        <v>1</v>
      </c>
      <c r="N68" s="1" t="s">
        <v>38</v>
      </c>
      <c r="O68" s="10" t="b">
        <f>IF(NOT(ISBLANK(#REF!)),TRUE,"")</f>
        <v>1</v>
      </c>
      <c r="P68" s="10" t="b" cm="1">
        <f t="array" ref="P68">IF(NOT(ISBLANK(#REF!)),AND(O68=TRUE,LEN(N68)&lt;255,NOT(ISNUMBER(FIND('List of Values'!$C$2:$C$20,N68)))),"")</f>
        <v>1</v>
      </c>
      <c r="Q68" s="1" t="s">
        <v>1952</v>
      </c>
      <c r="R68" s="10" t="b">
        <f t="shared" si="48"/>
        <v>1</v>
      </c>
      <c r="S68" s="10" t="b">
        <f>IF(NOT(ISBLANK($B68)),AND(R68=TRUE,NOT(COUNTIF('List of Values'!$AH$2:$AH$60,Q68)=0)),"")</f>
        <v>1</v>
      </c>
      <c r="T68" s="1" t="s">
        <v>1947</v>
      </c>
      <c r="U68" s="10" t="b">
        <f t="shared" si="49"/>
        <v>1</v>
      </c>
      <c r="V68" s="10" t="b">
        <f>IF(NOT(ISBLANK($B68)),AND(U68=TRUE,NOT(COUNTIF('List of Values'!$AG$2:$AG$60,T68)=0)),"")</f>
        <v>1</v>
      </c>
      <c r="W68" s="1"/>
      <c r="X68" s="10" t="b">
        <f t="shared" si="5"/>
        <v>1</v>
      </c>
      <c r="Y68" s="10" t="b" cm="1">
        <f t="array" ref="Y68">IF(NOT(ISBLANK($D68)),AND(X68=TRUE,LEN(W68)&lt;60,NOT(ISNUMBER(FIND('List of Values'!$C$2:$C$20,W68)))),"")</f>
        <v>1</v>
      </c>
      <c r="Z68" s="1" t="s">
        <v>2409</v>
      </c>
      <c r="AA68" s="10" t="b">
        <f t="shared" si="50"/>
        <v>1</v>
      </c>
      <c r="AB68" s="10" t="b" cm="1">
        <f t="array" ref="AB68">IF(NOT(ISBLANK($B68)),AND(AA68=TRUE,LEN(Z68)&lt;255,NOT(ISNUMBER(FIND('List of Values'!$C$2:$C$23,Z68)))),"")</f>
        <v>1</v>
      </c>
      <c r="AC68" s="1" t="s">
        <v>38</v>
      </c>
      <c r="AD68" s="10" t="b">
        <f>IF(NOT(ISBLANK(#REF!)),TRUE,"")</f>
        <v>1</v>
      </c>
      <c r="AE68" s="10" t="b" cm="1">
        <f t="array" ref="AE68">IF(NOT(ISBLANK(#REF!)),AND(AD68=TRUE,LEN(AC68)&lt;255,NOT(ISNUMBER(FIND('List of Values'!$C$2:$C$20,AC68)))),"")</f>
        <v>1</v>
      </c>
      <c r="AF68" s="1" t="s">
        <v>1952</v>
      </c>
      <c r="AG68" s="10" t="b">
        <f t="shared" si="51"/>
        <v>1</v>
      </c>
      <c r="AH68" s="10" t="b">
        <f>IF(NOT(ISBLANK($B68)),AND(AG68=TRUE,NOT(COUNTIF('List of Values'!$AH$2:$AH$60,AF68)=0)),"")</f>
        <v>1</v>
      </c>
      <c r="AI68" s="1"/>
      <c r="AJ68" s="10" t="b">
        <f t="shared" si="52"/>
        <v>0</v>
      </c>
      <c r="AK68" s="10" t="b">
        <f>IF(NOT(ISBLANK($B68)),AND(AJ68=TRUE,NOT(COUNTIF('List of Values'!$AG$2:$AG$60,AI68)=0)),"")</f>
        <v>0</v>
      </c>
      <c r="AL68" s="1"/>
      <c r="AM68" s="10" t="b">
        <f t="shared" si="9"/>
        <v>1</v>
      </c>
      <c r="AN68" s="10" t="b" cm="1">
        <f t="array" ref="AN68">IF(NOT(ISBLANK($D68)),AND(AM68=TRUE,LEN(AL68)&lt;60,NOT(ISNUMBER(FIND('List of Values'!$C$2:$C$20,AL68)))),"")</f>
        <v>1</v>
      </c>
      <c r="AO68" s="1"/>
      <c r="AP68" s="10" t="b">
        <f t="shared" si="53"/>
        <v>0</v>
      </c>
      <c r="AQ68" s="10" t="b" cm="1">
        <f t="array" ref="AQ68">IF(NOT(ISBLANK($B68)),AND(AP68=TRUE,LEN(AO68)&lt;255,NOT(ISNUMBER(FIND('List of Values'!$C$2:$C$23,AO68)))),"")</f>
        <v>0</v>
      </c>
      <c r="AR68" s="1"/>
      <c r="AS68" s="10" t="b">
        <f>IF(NOT(ISBLANK(#REF!)),TRUE,"")</f>
        <v>1</v>
      </c>
      <c r="AT68" s="10" t="b" cm="1">
        <f t="array" ref="AT68">IF(NOT(ISBLANK(#REF!)),AND(AS68=TRUE,LEN(AR68)&lt;255,NOT(ISNUMBER(FIND('List of Values'!$C$2:$C$20,AR68)))),"")</f>
        <v>1</v>
      </c>
      <c r="AU68" s="1"/>
      <c r="AV68" s="10" t="b">
        <f t="shared" si="54"/>
        <v>0</v>
      </c>
      <c r="AW68" s="10" t="b">
        <f>IF(NOT(ISBLANK($B68)),AND(AV68=TRUE,NOT(COUNTIF('List of Values'!$AH$2:$AH$60,AU68)=0)),"")</f>
        <v>0</v>
      </c>
      <c r="AX68" s="1"/>
      <c r="AY68" s="10" t="b">
        <f t="shared" si="55"/>
        <v>0</v>
      </c>
      <c r="AZ68" s="10" t="b">
        <f>IF(NOT(ISBLANK($B68)),AND(AY68=TRUE,NOT(COUNTIF('List of Values'!$AG$2:$AG$60,AX68)=0)),"")</f>
        <v>0</v>
      </c>
      <c r="BA68" s="1"/>
      <c r="BB68" s="10" t="b">
        <f t="shared" si="13"/>
        <v>1</v>
      </c>
      <c r="BC68" s="10" t="b" cm="1">
        <f t="array" ref="BC68">IF(NOT(ISBLANK($D68)),AND(BB68=TRUE,LEN(BA68)&lt;60,NOT(ISNUMBER(FIND('List of Values'!$C$2:$C$20,BA68)))),"")</f>
        <v>1</v>
      </c>
      <c r="BD68" s="1"/>
      <c r="BE68" s="10" t="b">
        <f t="shared" si="56"/>
        <v>0</v>
      </c>
      <c r="BF68" s="10" t="b" cm="1">
        <f t="array" ref="BF68">IF(NOT(ISBLANK($B68)),AND(BE68=TRUE,LEN(BD68)&lt;255,NOT(ISNUMBER(FIND('List of Values'!$C$2:$C$23,BD68)))),"")</f>
        <v>0</v>
      </c>
      <c r="BG68" s="1"/>
      <c r="BH68" s="10" t="b">
        <f>IF(NOT(ISBLANK(#REF!)),TRUE,"")</f>
        <v>1</v>
      </c>
      <c r="BI68" s="10" t="b" cm="1">
        <f t="array" ref="BI68">IF(NOT(ISBLANK(#REF!)),AND(BH68=TRUE,LEN(BG68)&lt;255,NOT(ISNUMBER(FIND('List of Values'!$C$2:$C$20,BG68)))),"")</f>
        <v>1</v>
      </c>
      <c r="BJ68" s="1"/>
      <c r="BK68" s="10" t="b">
        <f t="shared" si="57"/>
        <v>0</v>
      </c>
      <c r="BL68" s="10" t="b">
        <f>IF(NOT(ISBLANK($B68)),AND(BK68=TRUE,NOT(COUNTIF('List of Values'!$AH$2:$AH$60,BJ68)=0)),"")</f>
        <v>0</v>
      </c>
      <c r="BM68" s="1"/>
      <c r="BN68" s="10" t="b">
        <f t="shared" si="16"/>
        <v>0</v>
      </c>
      <c r="BO68" s="10" t="b">
        <f>IF(NOT(ISBLANK($B68)),AND(BN68=TRUE,NOT(COUNTIF('List of Values'!$AG$2:$AG$60,BM68)=0)),"")</f>
        <v>0</v>
      </c>
      <c r="BP68" s="1"/>
      <c r="BQ68" s="10" t="b">
        <f t="shared" si="17"/>
        <v>1</v>
      </c>
      <c r="BR68" s="10" t="b" cm="1">
        <f t="array" ref="BR68">IF(NOT(ISBLANK($D68)),AND(BQ68=TRUE,LEN(BP68)&lt;60,NOT(ISNUMBER(FIND('List of Values'!$C$2:$C$20,BP68)))),"")</f>
        <v>1</v>
      </c>
      <c r="BS68" s="1"/>
      <c r="BT68" s="10" t="b">
        <f t="shared" si="18"/>
        <v>0</v>
      </c>
      <c r="BU68" s="10" t="b" cm="1">
        <f t="array" ref="BU68">IF(NOT(ISBLANK($B68)),AND(BT68=TRUE,LEN(BS68)&lt;255,NOT(ISNUMBER(FIND('List of Values'!$C$2:$C$23,BS68)))),"")</f>
        <v>0</v>
      </c>
      <c r="BV68" s="1"/>
      <c r="BW68" s="10" t="b">
        <f t="shared" si="19"/>
        <v>1</v>
      </c>
      <c r="BX68" s="10" t="b" cm="1">
        <f t="array" ref="BX68">IF(NOT(ISBLANK($D68)),AND(BW68=TRUE,LEN(BV68)&lt;255,NOT(ISNUMBER(FIND('List of Values'!$C$2:$C$20,BV68)))),"")</f>
        <v>1</v>
      </c>
      <c r="BY68" s="1"/>
      <c r="BZ68" s="10" t="b">
        <f t="shared" si="20"/>
        <v>0</v>
      </c>
      <c r="CA68" s="10" t="b">
        <f>IF(NOT(ISBLANK($B68)),AND(BZ68=TRUE,NOT(COUNTIF('List of Values'!$AH$2:$AH$60,BY68)=0)),"")</f>
        <v>0</v>
      </c>
      <c r="CB68" s="1"/>
      <c r="CC68" s="10" t="b">
        <f t="shared" si="21"/>
        <v>0</v>
      </c>
      <c r="CD68" s="10" t="b">
        <f>IF(NOT(ISBLANK($B68)),AND(CC68=TRUE,NOT(COUNTIF('List of Values'!$AG$2:$AG$60,CB68)=0)),"")</f>
        <v>0</v>
      </c>
      <c r="CE68" s="1"/>
      <c r="CF68" s="10" t="b">
        <f t="shared" si="22"/>
        <v>1</v>
      </c>
      <c r="CG68" s="10" t="b" cm="1">
        <f t="array" ref="CG68">IF(NOT(ISBLANK($D68)),AND(CF68=TRUE,LEN(CE68)&lt;60,NOT(ISNUMBER(FIND('List of Values'!$C$2:$C$20,CE68)))),"")</f>
        <v>1</v>
      </c>
      <c r="CH68" s="1"/>
      <c r="CI68" s="10" t="b">
        <f t="shared" si="23"/>
        <v>0</v>
      </c>
      <c r="CJ68" s="10" t="b" cm="1">
        <f t="array" ref="CJ68">IF(NOT(ISBLANK($B68)),AND(CI68=TRUE,LEN(CH68)&lt;255,NOT(ISNUMBER(FIND('List of Values'!$C$2:$C$23,CH68)))),"")</f>
        <v>0</v>
      </c>
      <c r="CK68" s="1"/>
      <c r="CL68" s="10" t="b">
        <f t="shared" si="24"/>
        <v>1</v>
      </c>
      <c r="CM68" s="10" t="b" cm="1">
        <f t="array" ref="CM68">IF(NOT(ISBLANK($D68)),AND(CL68=TRUE,LEN(CK68)&lt;255,NOT(ISNUMBER(FIND('List of Values'!$C$2:$C$20,CK68)))),"")</f>
        <v>1</v>
      </c>
      <c r="CN68" s="1"/>
      <c r="CO68" s="10" t="b">
        <f t="shared" si="25"/>
        <v>0</v>
      </c>
      <c r="CP68" s="10" t="b">
        <f>IF(NOT(ISBLANK($B68)),AND(CO68=TRUE,NOT(COUNTIF('List of Values'!$AH$2:$AH$60,CN68)=0)),"")</f>
        <v>0</v>
      </c>
      <c r="CQ68" s="1"/>
      <c r="CR68" s="10" t="b">
        <f t="shared" si="26"/>
        <v>0</v>
      </c>
      <c r="CS68" s="10" t="b">
        <f>IF(NOT(ISBLANK($B68)),AND(CR68=TRUE,NOT(COUNTIF('List of Values'!$AG$2:$AG$60,CQ68)=0)),"")</f>
        <v>0</v>
      </c>
      <c r="CT68" s="1"/>
      <c r="CU68" s="10" t="b">
        <f t="shared" si="27"/>
        <v>1</v>
      </c>
      <c r="CV68" s="10" t="b" cm="1">
        <f t="array" ref="CV68">IF(NOT(ISBLANK($D68)),AND(CU68=TRUE,LEN(CT68)&lt;60,NOT(ISNUMBER(FIND('List of Values'!$C$2:$C$20,CT68)))),"")</f>
        <v>1</v>
      </c>
      <c r="CW68" s="1"/>
      <c r="CX68" s="10" t="b">
        <f t="shared" si="28"/>
        <v>0</v>
      </c>
      <c r="CY68" s="10" t="b" cm="1">
        <f t="array" ref="CY68">IF(NOT(ISBLANK($B68)),AND(CX68=TRUE,LEN(CW68)&lt;255,NOT(ISNUMBER(FIND('List of Values'!$C$2:$C$23,CW68)))),"")</f>
        <v>0</v>
      </c>
      <c r="CZ68" s="1"/>
      <c r="DA68" s="10" t="b">
        <f t="shared" si="29"/>
        <v>1</v>
      </c>
      <c r="DB68" s="10" t="b" cm="1">
        <f t="array" ref="DB68">IF(NOT(ISBLANK($D68)),AND(DA68=TRUE,LEN(CZ68)&lt;255,NOT(ISNUMBER(FIND('List of Values'!$C$2:$C$20,CZ68)))),"")</f>
        <v>1</v>
      </c>
      <c r="DC68" s="1"/>
      <c r="DD68" s="10" t="b">
        <f t="shared" si="30"/>
        <v>0</v>
      </c>
      <c r="DE68" s="10" t="b">
        <f>IF(NOT(ISBLANK($B68)),AND(DD68=TRUE,NOT(COUNTIF('List of Values'!$AH$2:$AH$60,DC68)=0)),"")</f>
        <v>0</v>
      </c>
      <c r="DF68" s="1"/>
      <c r="DG68" s="10" t="b">
        <f t="shared" si="31"/>
        <v>0</v>
      </c>
      <c r="DH68" s="10" t="b">
        <f>IF(NOT(ISBLANK($B68)),AND(DG68=TRUE,NOT(COUNTIF('List of Values'!$AG$2:$AG$60,DF68)=0)),"")</f>
        <v>0</v>
      </c>
      <c r="DI68" s="1"/>
      <c r="DJ68" s="10" t="b">
        <f t="shared" si="32"/>
        <v>1</v>
      </c>
      <c r="DK68" s="10" t="b" cm="1">
        <f t="array" ref="DK68">IF(NOT(ISBLANK($D68)),AND(DJ68=TRUE,LEN(DI68)&lt;60,NOT(ISNUMBER(FIND('List of Values'!$C$2:$C$20,DI68)))),"")</f>
        <v>1</v>
      </c>
      <c r="DL68" s="1"/>
      <c r="DM68" s="10" t="b">
        <f t="shared" si="33"/>
        <v>0</v>
      </c>
      <c r="DN68" s="10" t="b" cm="1">
        <f t="array" ref="DN68">IF(NOT(ISBLANK($B68)),AND(DM68=TRUE,LEN(DL68)&lt;255,NOT(ISNUMBER(FIND('List of Values'!$C$2:$C$23,DL68)))),"")</f>
        <v>0</v>
      </c>
      <c r="DO68" s="1"/>
      <c r="DP68" s="10" t="b">
        <f t="shared" si="34"/>
        <v>1</v>
      </c>
      <c r="DQ68" s="10" t="b" cm="1">
        <f t="array" ref="DQ68">IF(NOT(ISBLANK($D68)),AND(DP68=TRUE,LEN(DO68)&lt;255,NOT(ISNUMBER(FIND('List of Values'!$C$2:$C$20,DO68)))),"")</f>
        <v>1</v>
      </c>
      <c r="DR68" s="1"/>
      <c r="DS68" s="10" t="b">
        <f t="shared" si="35"/>
        <v>0</v>
      </c>
      <c r="DT68" s="10" t="b">
        <f>IF(NOT(ISBLANK($B68)),AND(DS68=TRUE,NOT(COUNTIF('List of Values'!$AH$2:$AH$60,DR68)=0)),"")</f>
        <v>0</v>
      </c>
      <c r="DU68" s="1"/>
      <c r="DV68" s="10" t="b">
        <f t="shared" si="36"/>
        <v>0</v>
      </c>
      <c r="DW68" s="10" t="b">
        <f>IF(NOT(ISBLANK($B68)),AND(DV68=TRUE,NOT(COUNTIF('List of Values'!$AG$2:$AG$60,DU68)=0)),"")</f>
        <v>0</v>
      </c>
      <c r="DX68" s="1"/>
      <c r="DY68" s="10" t="b">
        <f t="shared" si="37"/>
        <v>1</v>
      </c>
      <c r="DZ68" s="10" t="b" cm="1">
        <f t="array" ref="DZ68">IF(NOT(ISBLANK($D68)),AND(DY68=TRUE,LEN(DX68)&lt;60,NOT(ISNUMBER(FIND('List of Values'!$C$2:$C$20,DX68)))),"")</f>
        <v>1</v>
      </c>
      <c r="EA68" s="1"/>
      <c r="EB68" s="10" t="b">
        <f t="shared" si="38"/>
        <v>0</v>
      </c>
      <c r="EC68" s="10" t="b" cm="1">
        <f t="array" ref="EC68">IF(NOT(ISBLANK($B68)),AND(EB68=TRUE,LEN(EA68)&lt;255,NOT(ISNUMBER(FIND('List of Values'!$C$2:$C$23,EA68)))),"")</f>
        <v>0</v>
      </c>
      <c r="ED68" s="1"/>
      <c r="EE68" s="10" t="b">
        <f t="shared" si="39"/>
        <v>1</v>
      </c>
      <c r="EF68" s="10" t="b" cm="1">
        <f t="array" ref="EF68">IF(NOT(ISBLANK($D68)),AND(EE68=TRUE,LEN(ED68)&lt;255,NOT(ISNUMBER(FIND('List of Values'!$C$2:$C$20,ED68)))),"")</f>
        <v>1</v>
      </c>
      <c r="EG68" s="1"/>
      <c r="EH68" s="10" t="b">
        <f t="shared" si="40"/>
        <v>0</v>
      </c>
      <c r="EI68" s="10" t="b">
        <f>IF(NOT(ISBLANK($B68)),AND(EH68=TRUE,NOT(COUNTIF('List of Values'!$AH$2:$AH$60,EG68)=0)),"")</f>
        <v>0</v>
      </c>
      <c r="EJ68" s="1"/>
      <c r="EK68" s="10" t="b">
        <f t="shared" si="41"/>
        <v>0</v>
      </c>
      <c r="EL68" s="10" t="b">
        <f>IF(NOT(ISBLANK($B68)),AND(EK68=TRUE,NOT(COUNTIF('List of Values'!$AG$2:$AG$60,EJ68)=0)),"")</f>
        <v>0</v>
      </c>
      <c r="EM68" s="1"/>
      <c r="EN68" s="10" t="b">
        <f t="shared" si="42"/>
        <v>1</v>
      </c>
      <c r="EO68" s="10" t="b" cm="1">
        <f t="array" ref="EO68">IF(NOT(ISBLANK($D68)),AND(EN68=TRUE,LEN(EM68)&lt;60,NOT(ISNUMBER(FIND('List of Values'!$C$2:$C$20,EM68)))),"")</f>
        <v>1</v>
      </c>
      <c r="EP68" s="1"/>
      <c r="EQ68" s="10" t="b">
        <f t="shared" si="43"/>
        <v>0</v>
      </c>
      <c r="ER68" s="10" t="b" cm="1">
        <f t="array" ref="ER68">IF(NOT(ISBLANK($B68)),AND(EQ68=TRUE,LEN(EP68)&lt;255,NOT(ISNUMBER(FIND('List of Values'!$C$2:$C$23,EP68)))),"")</f>
        <v>0</v>
      </c>
      <c r="ES68" s="1"/>
      <c r="ET68" s="10" t="b">
        <f t="shared" si="44"/>
        <v>1</v>
      </c>
      <c r="EU68" s="10" t="b" cm="1">
        <f t="array" ref="EU68">IF(NOT(ISBLANK($D68)),AND(ET68=TRUE,LEN(ES68)&lt;255,NOT(ISNUMBER(FIND('List of Values'!$C$2:$C$20,ES68)))),"")</f>
        <v>1</v>
      </c>
      <c r="EV68" s="1"/>
      <c r="EW68" s="10" t="b">
        <f t="shared" si="45"/>
        <v>0</v>
      </c>
      <c r="EX68" s="10" t="b">
        <f>IF(NOT(ISBLANK($B68)),AND(EW68=TRUE,NOT(COUNTIF('List of Values'!$AH$2:$AH$60,EV68)=0)),"")</f>
        <v>0</v>
      </c>
      <c r="EY68" t="str">
        <f>_xlfn.XLOOKUP(C68,[1]Blad1!$B:$B,[1]Blad1!$D:$D,"")</f>
        <v/>
      </c>
    </row>
    <row r="69" spans="1:155">
      <c r="A69">
        <f t="shared" si="58"/>
        <v>0</v>
      </c>
      <c r="B69" s="1">
        <v>217994</v>
      </c>
      <c r="C69" s="101">
        <v>83</v>
      </c>
      <c r="D69" s="1" t="s">
        <v>1894</v>
      </c>
      <c r="E69" s="1" t="s">
        <v>1947</v>
      </c>
      <c r="F69" s="10" t="b">
        <f t="shared" si="46"/>
        <v>1</v>
      </c>
      <c r="G69" s="10" t="b">
        <f>IF(NOT(ISBLANK($B69)),AND(F69=TRUE,NOT(COUNTIF('List of Values'!$AG$2:$AG$60,E69)=0)),"")</f>
        <v>1</v>
      </c>
      <c r="H69" s="1" t="s">
        <v>1958</v>
      </c>
      <c r="I69" s="10" t="b">
        <f t="shared" si="1"/>
        <v>1</v>
      </c>
      <c r="J69" s="10" t="b" cm="1">
        <f t="array" ref="J69">IF(NOT(ISBLANK($D69)),AND(I69=TRUE,LEN(H69)&lt;60,NOT(ISNUMBER(FIND('List of Values'!$C$2:$C$20,H69)))),"")</f>
        <v>1</v>
      </c>
      <c r="K69" s="101">
        <v>4570204686</v>
      </c>
      <c r="L69" s="10" t="b">
        <f t="shared" si="47"/>
        <v>1</v>
      </c>
      <c r="M69" s="10" t="b" cm="1">
        <f t="array" ref="M69">IF(NOT(ISBLANK($B69)),AND(L69=TRUE,LEN(K69)&lt;255,NOT(ISNUMBER(FIND('List of Values'!$C$2:$C$23,K69)))),"")</f>
        <v>1</v>
      </c>
      <c r="N69" s="1" t="s">
        <v>32</v>
      </c>
      <c r="O69" s="10" t="b">
        <f>IF(NOT(ISBLANK(#REF!)),TRUE,"")</f>
        <v>1</v>
      </c>
      <c r="P69" s="10" t="b" cm="1">
        <f t="array" ref="P69">IF(NOT(ISBLANK(#REF!)),AND(O69=TRUE,LEN(N69)&lt;255,NOT(ISNUMBER(FIND('List of Values'!$C$2:$C$20,N69)))),"")</f>
        <v>1</v>
      </c>
      <c r="Q69" s="1" t="s">
        <v>1952</v>
      </c>
      <c r="R69" s="10" t="b">
        <f t="shared" si="48"/>
        <v>1</v>
      </c>
      <c r="S69" s="10" t="b">
        <f>IF(NOT(ISBLANK($B69)),AND(R69=TRUE,NOT(COUNTIF('List of Values'!$AH$2:$AH$60,Q69)=0)),"")</f>
        <v>1</v>
      </c>
      <c r="T69" s="1" t="s">
        <v>1949</v>
      </c>
      <c r="U69" s="10" t="b">
        <f t="shared" si="49"/>
        <v>1</v>
      </c>
      <c r="V69" s="10" t="b">
        <f>IF(NOT(ISBLANK($B69)),AND(U69=TRUE,NOT(COUNTIF('List of Values'!$AG$2:$AG$60,T69)=0)),"")</f>
        <v>1</v>
      </c>
      <c r="W69" s="1" t="s">
        <v>1958</v>
      </c>
      <c r="X69" s="10" t="b">
        <f t="shared" si="5"/>
        <v>1</v>
      </c>
      <c r="Y69" s="10" t="b" cm="1">
        <f t="array" ref="Y69">IF(NOT(ISBLANK($D69)),AND(X69=TRUE,LEN(W69)&lt;60,NOT(ISNUMBER(FIND('List of Values'!$C$2:$C$20,W69)))),"")</f>
        <v>1</v>
      </c>
      <c r="Z69" s="1" t="s">
        <v>2115</v>
      </c>
      <c r="AA69" s="10" t="b">
        <f t="shared" si="50"/>
        <v>1</v>
      </c>
      <c r="AB69" s="10" t="b" cm="1">
        <f t="array" ref="AB69">IF(NOT(ISBLANK($B69)),AND(AA69=TRUE,LEN(Z69)&lt;255,NOT(ISNUMBER(FIND('List of Values'!$C$2:$C$23,Z69)))),"")</f>
        <v>1</v>
      </c>
      <c r="AC69" s="1" t="s">
        <v>32</v>
      </c>
      <c r="AD69" s="10" t="b">
        <f>IF(NOT(ISBLANK(#REF!)),TRUE,"")</f>
        <v>1</v>
      </c>
      <c r="AE69" s="10" t="b" cm="1">
        <f t="array" ref="AE69">IF(NOT(ISBLANK(#REF!)),AND(AD69=TRUE,LEN(AC69)&lt;255,NOT(ISNUMBER(FIND('List of Values'!$C$2:$C$20,AC69)))),"")</f>
        <v>1</v>
      </c>
      <c r="AF69" s="1" t="s">
        <v>1952</v>
      </c>
      <c r="AG69" s="10" t="b">
        <f t="shared" si="51"/>
        <v>1</v>
      </c>
      <c r="AH69" s="10" t="b">
        <f>IF(NOT(ISBLANK($B69)),AND(AG69=TRUE,NOT(COUNTIF('List of Values'!$AH$2:$AH$60,AF69)=0)),"")</f>
        <v>1</v>
      </c>
      <c r="AI69" s="1" t="s">
        <v>2288</v>
      </c>
      <c r="AJ69" s="10" t="b">
        <f t="shared" si="52"/>
        <v>1</v>
      </c>
      <c r="AK69" s="10" t="b">
        <f>IF(NOT(ISBLANK($B69)),AND(AJ69=TRUE,NOT(COUNTIF('List of Values'!$AG$2:$AG$60,AI69)=0)),"")</f>
        <v>1</v>
      </c>
      <c r="AL69" s="1" t="s">
        <v>1958</v>
      </c>
      <c r="AM69" s="10" t="b">
        <f t="shared" si="9"/>
        <v>1</v>
      </c>
      <c r="AN69" s="10" t="b" cm="1">
        <f t="array" ref="AN69">IF(NOT(ISBLANK($D69)),AND(AM69=TRUE,LEN(AL69)&lt;60,NOT(ISNUMBER(FIND('List of Values'!$C$2:$C$20,AL69)))),"")</f>
        <v>1</v>
      </c>
      <c r="AO69" s="1">
        <v>4598945233</v>
      </c>
      <c r="AP69" s="10" t="b">
        <f t="shared" si="53"/>
        <v>1</v>
      </c>
      <c r="AQ69" s="10" t="b" cm="1">
        <f t="array" ref="AQ69">IF(NOT(ISBLANK($B69)),AND(AP69=TRUE,LEN(AO69)&lt;255,NOT(ISNUMBER(FIND('List of Values'!$C$2:$C$23,AO69)))),"")</f>
        <v>1</v>
      </c>
      <c r="AR69" s="1" t="s">
        <v>32</v>
      </c>
      <c r="AS69" s="10" t="b">
        <f>IF(NOT(ISBLANK(#REF!)),TRUE,"")</f>
        <v>1</v>
      </c>
      <c r="AT69" s="10" t="b" cm="1">
        <f t="array" ref="AT69">IF(NOT(ISBLANK(#REF!)),AND(AS69=TRUE,LEN(AR69)&lt;255,NOT(ISNUMBER(FIND('List of Values'!$C$2:$C$20,AR69)))),"")</f>
        <v>1</v>
      </c>
      <c r="AU69" s="1" t="s">
        <v>1952</v>
      </c>
      <c r="AV69" s="10" t="b">
        <f t="shared" si="54"/>
        <v>1</v>
      </c>
      <c r="AW69" s="10" t="b">
        <f>IF(NOT(ISBLANK($B69)),AND(AV69=TRUE,NOT(COUNTIF('List of Values'!$AH$2:$AH$60,AU69)=0)),"")</f>
        <v>1</v>
      </c>
      <c r="AX69" s="1"/>
      <c r="AY69" s="10" t="b">
        <f t="shared" si="55"/>
        <v>0</v>
      </c>
      <c r="AZ69" s="10" t="b">
        <f>IF(NOT(ISBLANK($B69)),AND(AY69=TRUE,NOT(COUNTIF('List of Values'!$AG$2:$AG$60,AX69)=0)),"")</f>
        <v>0</v>
      </c>
      <c r="BA69" s="1"/>
      <c r="BB69" s="10" t="b">
        <f t="shared" si="13"/>
        <v>1</v>
      </c>
      <c r="BC69" s="10" t="b" cm="1">
        <f t="array" ref="BC69">IF(NOT(ISBLANK($D69)),AND(BB69=TRUE,LEN(BA69)&lt;60,NOT(ISNUMBER(FIND('List of Values'!$C$2:$C$20,BA69)))),"")</f>
        <v>1</v>
      </c>
      <c r="BD69" s="1"/>
      <c r="BE69" s="10" t="b">
        <f t="shared" si="56"/>
        <v>0</v>
      </c>
      <c r="BF69" s="10" t="b" cm="1">
        <f t="array" ref="BF69">IF(NOT(ISBLANK($B69)),AND(BE69=TRUE,LEN(BD69)&lt;255,NOT(ISNUMBER(FIND('List of Values'!$C$2:$C$23,BD69)))),"")</f>
        <v>0</v>
      </c>
      <c r="BG69" s="1"/>
      <c r="BH69" s="10" t="b">
        <f>IF(NOT(ISBLANK(#REF!)),TRUE,"")</f>
        <v>1</v>
      </c>
      <c r="BI69" s="10" t="b" cm="1">
        <f t="array" ref="BI69">IF(NOT(ISBLANK(#REF!)),AND(BH69=TRUE,LEN(BG69)&lt;255,NOT(ISNUMBER(FIND('List of Values'!$C$2:$C$20,BG69)))),"")</f>
        <v>1</v>
      </c>
      <c r="BJ69" s="1"/>
      <c r="BK69" s="10" t="b">
        <f t="shared" si="57"/>
        <v>0</v>
      </c>
      <c r="BL69" s="10" t="b">
        <f>IF(NOT(ISBLANK($B69)),AND(BK69=TRUE,NOT(COUNTIF('List of Values'!$AH$2:$AH$60,BJ69)=0)),"")</f>
        <v>0</v>
      </c>
      <c r="BM69" s="1"/>
      <c r="BN69" s="10" t="b">
        <f t="shared" si="16"/>
        <v>0</v>
      </c>
      <c r="BO69" s="10" t="b">
        <f>IF(NOT(ISBLANK($B69)),AND(BN69=TRUE,NOT(COUNTIF('List of Values'!$AG$2:$AG$60,BM69)=0)),"")</f>
        <v>0</v>
      </c>
      <c r="BP69" s="1"/>
      <c r="BQ69" s="10" t="b">
        <f t="shared" si="17"/>
        <v>1</v>
      </c>
      <c r="BR69" s="10" t="b" cm="1">
        <f t="array" ref="BR69">IF(NOT(ISBLANK($D69)),AND(BQ69=TRUE,LEN(BP69)&lt;60,NOT(ISNUMBER(FIND('List of Values'!$C$2:$C$20,BP69)))),"")</f>
        <v>1</v>
      </c>
      <c r="BS69" s="1"/>
      <c r="BT69" s="10" t="b">
        <f t="shared" si="18"/>
        <v>0</v>
      </c>
      <c r="BU69" s="10" t="b" cm="1">
        <f t="array" ref="BU69">IF(NOT(ISBLANK($B69)),AND(BT69=TRUE,LEN(BS69)&lt;255,NOT(ISNUMBER(FIND('List of Values'!$C$2:$C$23,BS69)))),"")</f>
        <v>0</v>
      </c>
      <c r="BV69" s="1"/>
      <c r="BW69" s="10" t="b">
        <f t="shared" si="19"/>
        <v>1</v>
      </c>
      <c r="BX69" s="10" t="b" cm="1">
        <f t="array" ref="BX69">IF(NOT(ISBLANK($D69)),AND(BW69=TRUE,LEN(BV69)&lt;255,NOT(ISNUMBER(FIND('List of Values'!$C$2:$C$20,BV69)))),"")</f>
        <v>1</v>
      </c>
      <c r="BY69" s="1"/>
      <c r="BZ69" s="10" t="b">
        <f t="shared" si="20"/>
        <v>0</v>
      </c>
      <c r="CA69" s="10" t="b">
        <f>IF(NOT(ISBLANK($B69)),AND(BZ69=TRUE,NOT(COUNTIF('List of Values'!$AH$2:$AH$60,BY69)=0)),"")</f>
        <v>0</v>
      </c>
      <c r="CB69" s="1"/>
      <c r="CC69" s="10" t="b">
        <f t="shared" si="21"/>
        <v>0</v>
      </c>
      <c r="CD69" s="10" t="b">
        <f>IF(NOT(ISBLANK($B69)),AND(CC69=TRUE,NOT(COUNTIF('List of Values'!$AG$2:$AG$60,CB69)=0)),"")</f>
        <v>0</v>
      </c>
      <c r="CE69" s="1"/>
      <c r="CF69" s="10" t="b">
        <f t="shared" si="22"/>
        <v>1</v>
      </c>
      <c r="CG69" s="10" t="b" cm="1">
        <f t="array" ref="CG69">IF(NOT(ISBLANK($D69)),AND(CF69=TRUE,LEN(CE69)&lt;60,NOT(ISNUMBER(FIND('List of Values'!$C$2:$C$20,CE69)))),"")</f>
        <v>1</v>
      </c>
      <c r="CH69" s="1"/>
      <c r="CI69" s="10" t="b">
        <f t="shared" si="23"/>
        <v>0</v>
      </c>
      <c r="CJ69" s="10" t="b" cm="1">
        <f t="array" ref="CJ69">IF(NOT(ISBLANK($B69)),AND(CI69=TRUE,LEN(CH69)&lt;255,NOT(ISNUMBER(FIND('List of Values'!$C$2:$C$23,CH69)))),"")</f>
        <v>0</v>
      </c>
      <c r="CK69" s="1"/>
      <c r="CL69" s="10" t="b">
        <f t="shared" si="24"/>
        <v>1</v>
      </c>
      <c r="CM69" s="10" t="b" cm="1">
        <f t="array" ref="CM69">IF(NOT(ISBLANK($D69)),AND(CL69=TRUE,LEN(CK69)&lt;255,NOT(ISNUMBER(FIND('List of Values'!$C$2:$C$20,CK69)))),"")</f>
        <v>1</v>
      </c>
      <c r="CN69" s="1"/>
      <c r="CO69" s="10" t="b">
        <f t="shared" si="25"/>
        <v>0</v>
      </c>
      <c r="CP69" s="10" t="b">
        <f>IF(NOT(ISBLANK($B69)),AND(CO69=TRUE,NOT(COUNTIF('List of Values'!$AH$2:$AH$60,CN69)=0)),"")</f>
        <v>0</v>
      </c>
      <c r="CQ69" s="1"/>
      <c r="CR69" s="10" t="b">
        <f t="shared" si="26"/>
        <v>0</v>
      </c>
      <c r="CS69" s="10" t="b">
        <f>IF(NOT(ISBLANK($B69)),AND(CR69=TRUE,NOT(COUNTIF('List of Values'!$AG$2:$AG$60,CQ69)=0)),"")</f>
        <v>0</v>
      </c>
      <c r="CT69" s="1"/>
      <c r="CU69" s="10" t="b">
        <f t="shared" si="27"/>
        <v>1</v>
      </c>
      <c r="CV69" s="10" t="b" cm="1">
        <f t="array" ref="CV69">IF(NOT(ISBLANK($D69)),AND(CU69=TRUE,LEN(CT69)&lt;60,NOT(ISNUMBER(FIND('List of Values'!$C$2:$C$20,CT69)))),"")</f>
        <v>1</v>
      </c>
      <c r="CW69" s="1"/>
      <c r="CX69" s="10" t="b">
        <f t="shared" si="28"/>
        <v>0</v>
      </c>
      <c r="CY69" s="10" t="b" cm="1">
        <f t="array" ref="CY69">IF(NOT(ISBLANK($B69)),AND(CX69=TRUE,LEN(CW69)&lt;255,NOT(ISNUMBER(FIND('List of Values'!$C$2:$C$23,CW69)))),"")</f>
        <v>0</v>
      </c>
      <c r="CZ69" s="1"/>
      <c r="DA69" s="10" t="b">
        <f t="shared" si="29"/>
        <v>1</v>
      </c>
      <c r="DB69" s="10" t="b" cm="1">
        <f t="array" ref="DB69">IF(NOT(ISBLANK($D69)),AND(DA69=TRUE,LEN(CZ69)&lt;255,NOT(ISNUMBER(FIND('List of Values'!$C$2:$C$20,CZ69)))),"")</f>
        <v>1</v>
      </c>
      <c r="DC69" s="1"/>
      <c r="DD69" s="10" t="b">
        <f t="shared" si="30"/>
        <v>0</v>
      </c>
      <c r="DE69" s="10" t="b">
        <f>IF(NOT(ISBLANK($B69)),AND(DD69=TRUE,NOT(COUNTIF('List of Values'!$AH$2:$AH$60,DC69)=0)),"")</f>
        <v>0</v>
      </c>
      <c r="DF69" s="1"/>
      <c r="DG69" s="10" t="b">
        <f t="shared" si="31"/>
        <v>0</v>
      </c>
      <c r="DH69" s="10" t="b">
        <f>IF(NOT(ISBLANK($B69)),AND(DG69=TRUE,NOT(COUNTIF('List of Values'!$AG$2:$AG$60,DF69)=0)),"")</f>
        <v>0</v>
      </c>
      <c r="DI69" s="1"/>
      <c r="DJ69" s="10" t="b">
        <f t="shared" si="32"/>
        <v>1</v>
      </c>
      <c r="DK69" s="10" t="b" cm="1">
        <f t="array" ref="DK69">IF(NOT(ISBLANK($D69)),AND(DJ69=TRUE,LEN(DI69)&lt;60,NOT(ISNUMBER(FIND('List of Values'!$C$2:$C$20,DI69)))),"")</f>
        <v>1</v>
      </c>
      <c r="DL69" s="1"/>
      <c r="DM69" s="10" t="b">
        <f t="shared" si="33"/>
        <v>0</v>
      </c>
      <c r="DN69" s="10" t="b" cm="1">
        <f t="array" ref="DN69">IF(NOT(ISBLANK($B69)),AND(DM69=TRUE,LEN(DL69)&lt;255,NOT(ISNUMBER(FIND('List of Values'!$C$2:$C$23,DL69)))),"")</f>
        <v>0</v>
      </c>
      <c r="DO69" s="1"/>
      <c r="DP69" s="10" t="b">
        <f t="shared" si="34"/>
        <v>1</v>
      </c>
      <c r="DQ69" s="10" t="b" cm="1">
        <f t="array" ref="DQ69">IF(NOT(ISBLANK($D69)),AND(DP69=TRUE,LEN(DO69)&lt;255,NOT(ISNUMBER(FIND('List of Values'!$C$2:$C$20,DO69)))),"")</f>
        <v>1</v>
      </c>
      <c r="DR69" s="1"/>
      <c r="DS69" s="10" t="b">
        <f t="shared" si="35"/>
        <v>0</v>
      </c>
      <c r="DT69" s="10" t="b">
        <f>IF(NOT(ISBLANK($B69)),AND(DS69=TRUE,NOT(COUNTIF('List of Values'!$AH$2:$AH$60,DR69)=0)),"")</f>
        <v>0</v>
      </c>
      <c r="DU69" s="1"/>
      <c r="DV69" s="10" t="b">
        <f t="shared" si="36"/>
        <v>0</v>
      </c>
      <c r="DW69" s="10" t="b">
        <f>IF(NOT(ISBLANK($B69)),AND(DV69=TRUE,NOT(COUNTIF('List of Values'!$AG$2:$AG$60,DU69)=0)),"")</f>
        <v>0</v>
      </c>
      <c r="DX69" s="1"/>
      <c r="DY69" s="10" t="b">
        <f t="shared" si="37"/>
        <v>1</v>
      </c>
      <c r="DZ69" s="10" t="b" cm="1">
        <f t="array" ref="DZ69">IF(NOT(ISBLANK($D69)),AND(DY69=TRUE,LEN(DX69)&lt;60,NOT(ISNUMBER(FIND('List of Values'!$C$2:$C$20,DX69)))),"")</f>
        <v>1</v>
      </c>
      <c r="EA69" s="1"/>
      <c r="EB69" s="10" t="b">
        <f t="shared" si="38"/>
        <v>0</v>
      </c>
      <c r="EC69" s="10" t="b" cm="1">
        <f t="array" ref="EC69">IF(NOT(ISBLANK($B69)),AND(EB69=TRUE,LEN(EA69)&lt;255,NOT(ISNUMBER(FIND('List of Values'!$C$2:$C$23,EA69)))),"")</f>
        <v>0</v>
      </c>
      <c r="ED69" s="1"/>
      <c r="EE69" s="10" t="b">
        <f t="shared" si="39"/>
        <v>1</v>
      </c>
      <c r="EF69" s="10" t="b" cm="1">
        <f t="array" ref="EF69">IF(NOT(ISBLANK($D69)),AND(EE69=TRUE,LEN(ED69)&lt;255,NOT(ISNUMBER(FIND('List of Values'!$C$2:$C$20,ED69)))),"")</f>
        <v>1</v>
      </c>
      <c r="EG69" s="1"/>
      <c r="EH69" s="10" t="b">
        <f t="shared" si="40"/>
        <v>0</v>
      </c>
      <c r="EI69" s="10" t="b">
        <f>IF(NOT(ISBLANK($B69)),AND(EH69=TRUE,NOT(COUNTIF('List of Values'!$AH$2:$AH$60,EG69)=0)),"")</f>
        <v>0</v>
      </c>
      <c r="EJ69" s="1"/>
      <c r="EK69" s="10" t="b">
        <f t="shared" si="41"/>
        <v>0</v>
      </c>
      <c r="EL69" s="10" t="b">
        <f>IF(NOT(ISBLANK($B69)),AND(EK69=TRUE,NOT(COUNTIF('List of Values'!$AG$2:$AG$60,EJ69)=0)),"")</f>
        <v>0</v>
      </c>
      <c r="EM69" s="1"/>
      <c r="EN69" s="10" t="b">
        <f t="shared" si="42"/>
        <v>1</v>
      </c>
      <c r="EO69" s="10" t="b" cm="1">
        <f t="array" ref="EO69">IF(NOT(ISBLANK($D69)),AND(EN69=TRUE,LEN(EM69)&lt;60,NOT(ISNUMBER(FIND('List of Values'!$C$2:$C$20,EM69)))),"")</f>
        <v>1</v>
      </c>
      <c r="EP69" s="1"/>
      <c r="EQ69" s="10" t="b">
        <f t="shared" si="43"/>
        <v>0</v>
      </c>
      <c r="ER69" s="10" t="b" cm="1">
        <f t="array" ref="ER69">IF(NOT(ISBLANK($B69)),AND(EQ69=TRUE,LEN(EP69)&lt;255,NOT(ISNUMBER(FIND('List of Values'!$C$2:$C$23,EP69)))),"")</f>
        <v>0</v>
      </c>
      <c r="ES69" s="1"/>
      <c r="ET69" s="10" t="b">
        <f t="shared" si="44"/>
        <v>1</v>
      </c>
      <c r="EU69" s="10" t="b" cm="1">
        <f t="array" ref="EU69">IF(NOT(ISBLANK($D69)),AND(ET69=TRUE,LEN(ES69)&lt;255,NOT(ISNUMBER(FIND('List of Values'!$C$2:$C$20,ES69)))),"")</f>
        <v>1</v>
      </c>
      <c r="EV69" s="1"/>
      <c r="EW69" s="10" t="b">
        <f t="shared" si="45"/>
        <v>0</v>
      </c>
      <c r="EX69" s="10" t="b">
        <f>IF(NOT(ISBLANK($B69)),AND(EW69=TRUE,NOT(COUNTIF('List of Values'!$AH$2:$AH$60,EV69)=0)),"")</f>
        <v>0</v>
      </c>
      <c r="EY69" t="str">
        <f>_xlfn.XLOOKUP(C69,[1]Blad1!$B:$B,[1]Blad1!$D:$D,"")</f>
        <v/>
      </c>
    </row>
    <row r="70" spans="1:155">
      <c r="A70">
        <f t="shared" si="58"/>
        <v>0</v>
      </c>
      <c r="B70" s="1">
        <v>217972</v>
      </c>
      <c r="C70" s="101" t="s">
        <v>1559</v>
      </c>
      <c r="D70" s="1" t="s">
        <v>1895</v>
      </c>
      <c r="E70" s="1" t="s">
        <v>1947</v>
      </c>
      <c r="F70" s="10" t="b">
        <f t="shared" si="46"/>
        <v>1</v>
      </c>
      <c r="G70" s="10" t="b">
        <f>IF(NOT(ISBLANK($B70)),AND(F70=TRUE,NOT(COUNTIF('List of Values'!$AG$2:$AG$60,E70)=0)),"")</f>
        <v>1</v>
      </c>
      <c r="H70" s="1" t="s">
        <v>2102</v>
      </c>
      <c r="I70" s="10" t="b">
        <f t="shared" si="1"/>
        <v>1</v>
      </c>
      <c r="J70" s="10" t="b" cm="1">
        <f t="array" ref="J70">IF(NOT(ISBLANK($D70)),AND(I70=TRUE,LEN(H70)&lt;60,NOT(ISNUMBER(FIND('List of Values'!$C$2:$C$20,H70)))),"")</f>
        <v>1</v>
      </c>
      <c r="K70" s="101" t="s">
        <v>2410</v>
      </c>
      <c r="L70" s="10" t="b">
        <f t="shared" si="47"/>
        <v>1</v>
      </c>
      <c r="M70" s="10" t="b" cm="1">
        <f t="array" ref="M70">IF(NOT(ISBLANK($B70)),AND(L70=TRUE,LEN(K70)&lt;255,NOT(ISNUMBER(FIND('List of Values'!$C$2:$C$23,K70)))),"")</f>
        <v>1</v>
      </c>
      <c r="N70" s="1" t="s">
        <v>32</v>
      </c>
      <c r="O70" s="10" t="b">
        <f>IF(NOT(ISBLANK(#REF!)),TRUE,"")</f>
        <v>1</v>
      </c>
      <c r="P70" s="10" t="b" cm="1">
        <f t="array" ref="P70">IF(NOT(ISBLANK(#REF!)),AND(O70=TRUE,LEN(N70)&lt;255,NOT(ISNUMBER(FIND('List of Values'!$C$2:$C$20,N70)))),"")</f>
        <v>1</v>
      </c>
      <c r="Q70" s="1" t="s">
        <v>1952</v>
      </c>
      <c r="R70" s="10" t="b">
        <f t="shared" si="48"/>
        <v>1</v>
      </c>
      <c r="S70" s="10" t="b">
        <f>IF(NOT(ISBLANK($B70)),AND(R70=TRUE,NOT(COUNTIF('List of Values'!$AH$2:$AH$60,Q70)=0)),"")</f>
        <v>1</v>
      </c>
      <c r="T70" s="1" t="s">
        <v>1949</v>
      </c>
      <c r="U70" s="10" t="b">
        <f t="shared" si="49"/>
        <v>1</v>
      </c>
      <c r="V70" s="10" t="b">
        <f>IF(NOT(ISBLANK($B70)),AND(U70=TRUE,NOT(COUNTIF('List of Values'!$AG$2:$AG$60,T70)=0)),"")</f>
        <v>1</v>
      </c>
      <c r="W70" s="1" t="s">
        <v>2102</v>
      </c>
      <c r="X70" s="10" t="b">
        <f t="shared" si="5"/>
        <v>1</v>
      </c>
      <c r="Y70" s="10" t="b" cm="1">
        <f t="array" ref="Y70">IF(NOT(ISBLANK($D70)),AND(X70=TRUE,LEN(W70)&lt;60,NOT(ISNUMBER(FIND('List of Values'!$C$2:$C$20,W70)))),"")</f>
        <v>1</v>
      </c>
      <c r="Z70" s="1" t="s">
        <v>2103</v>
      </c>
      <c r="AA70" s="10" t="b">
        <f t="shared" si="50"/>
        <v>1</v>
      </c>
      <c r="AB70" s="10" t="b" cm="1">
        <f t="array" ref="AB70">IF(NOT(ISBLANK($B70)),AND(AA70=TRUE,LEN(Z70)&lt;255,NOT(ISNUMBER(FIND('List of Values'!$C$2:$C$23,Z70)))),"")</f>
        <v>1</v>
      </c>
      <c r="AC70" s="1" t="s">
        <v>32</v>
      </c>
      <c r="AD70" s="10" t="b">
        <f>IF(NOT(ISBLANK(#REF!)),TRUE,"")</f>
        <v>1</v>
      </c>
      <c r="AE70" s="10" t="b" cm="1">
        <f t="array" ref="AE70">IF(NOT(ISBLANK(#REF!)),AND(AD70=TRUE,LEN(AC70)&lt;255,NOT(ISNUMBER(FIND('List of Values'!$C$2:$C$20,AC70)))),"")</f>
        <v>1</v>
      </c>
      <c r="AF70" s="1" t="s">
        <v>1952</v>
      </c>
      <c r="AG70" s="10" t="b">
        <f t="shared" si="51"/>
        <v>1</v>
      </c>
      <c r="AH70" s="10" t="b">
        <f>IF(NOT(ISBLANK($B70)),AND(AG70=TRUE,NOT(COUNTIF('List of Values'!$AH$2:$AH$60,AF70)=0)),"")</f>
        <v>1</v>
      </c>
      <c r="AI70" s="1"/>
      <c r="AJ70" s="10" t="b">
        <f t="shared" si="52"/>
        <v>0</v>
      </c>
      <c r="AK70" s="10" t="b">
        <f>IF(NOT(ISBLANK($B70)),AND(AJ70=TRUE,NOT(COUNTIF('List of Values'!$AG$2:$AG$60,AI70)=0)),"")</f>
        <v>0</v>
      </c>
      <c r="AL70" s="1"/>
      <c r="AM70" s="10" t="b">
        <f t="shared" si="9"/>
        <v>1</v>
      </c>
      <c r="AN70" s="10" t="b" cm="1">
        <f t="array" ref="AN70">IF(NOT(ISBLANK($D70)),AND(AM70=TRUE,LEN(AL70)&lt;60,NOT(ISNUMBER(FIND('List of Values'!$C$2:$C$20,AL70)))),"")</f>
        <v>1</v>
      </c>
      <c r="AO70" s="1"/>
      <c r="AP70" s="10" t="b">
        <f t="shared" si="53"/>
        <v>0</v>
      </c>
      <c r="AQ70" s="10" t="b" cm="1">
        <f t="array" ref="AQ70">IF(NOT(ISBLANK($B70)),AND(AP70=TRUE,LEN(AO70)&lt;255,NOT(ISNUMBER(FIND('List of Values'!$C$2:$C$23,AO70)))),"")</f>
        <v>0</v>
      </c>
      <c r="AR70" s="1"/>
      <c r="AS70" s="10" t="b">
        <f>IF(NOT(ISBLANK(#REF!)),TRUE,"")</f>
        <v>1</v>
      </c>
      <c r="AT70" s="10" t="b" cm="1">
        <f t="array" ref="AT70">IF(NOT(ISBLANK(#REF!)),AND(AS70=TRUE,LEN(AR70)&lt;255,NOT(ISNUMBER(FIND('List of Values'!$C$2:$C$20,AR70)))),"")</f>
        <v>1</v>
      </c>
      <c r="AU70" s="1"/>
      <c r="AV70" s="10" t="b">
        <f t="shared" si="54"/>
        <v>0</v>
      </c>
      <c r="AW70" s="10" t="b">
        <f>IF(NOT(ISBLANK($B70)),AND(AV70=TRUE,NOT(COUNTIF('List of Values'!$AH$2:$AH$60,AU70)=0)),"")</f>
        <v>0</v>
      </c>
      <c r="AX70" s="1"/>
      <c r="AY70" s="10" t="b">
        <f t="shared" si="55"/>
        <v>0</v>
      </c>
      <c r="AZ70" s="10" t="b">
        <f>IF(NOT(ISBLANK($B70)),AND(AY70=TRUE,NOT(COUNTIF('List of Values'!$AG$2:$AG$60,AX70)=0)),"")</f>
        <v>0</v>
      </c>
      <c r="BA70" s="1"/>
      <c r="BB70" s="10" t="b">
        <f t="shared" si="13"/>
        <v>1</v>
      </c>
      <c r="BC70" s="10" t="b" cm="1">
        <f t="array" ref="BC70">IF(NOT(ISBLANK($D70)),AND(BB70=TRUE,LEN(BA70)&lt;60,NOT(ISNUMBER(FIND('List of Values'!$C$2:$C$20,BA70)))),"")</f>
        <v>1</v>
      </c>
      <c r="BD70" s="1"/>
      <c r="BE70" s="10" t="b">
        <f t="shared" si="56"/>
        <v>0</v>
      </c>
      <c r="BF70" s="10" t="b" cm="1">
        <f t="array" ref="BF70">IF(NOT(ISBLANK($B70)),AND(BE70=TRUE,LEN(BD70)&lt;255,NOT(ISNUMBER(FIND('List of Values'!$C$2:$C$23,BD70)))),"")</f>
        <v>0</v>
      </c>
      <c r="BG70" s="1"/>
      <c r="BH70" s="10" t="b">
        <f>IF(NOT(ISBLANK(#REF!)),TRUE,"")</f>
        <v>1</v>
      </c>
      <c r="BI70" s="10" t="b" cm="1">
        <f t="array" ref="BI70">IF(NOT(ISBLANK(#REF!)),AND(BH70=TRUE,LEN(BG70)&lt;255,NOT(ISNUMBER(FIND('List of Values'!$C$2:$C$20,BG70)))),"")</f>
        <v>1</v>
      </c>
      <c r="BJ70" s="1"/>
      <c r="BK70" s="10" t="b">
        <f t="shared" si="57"/>
        <v>0</v>
      </c>
      <c r="BL70" s="10" t="b">
        <f>IF(NOT(ISBLANK($B70)),AND(BK70=TRUE,NOT(COUNTIF('List of Values'!$AH$2:$AH$60,BJ70)=0)),"")</f>
        <v>0</v>
      </c>
      <c r="BM70" s="1"/>
      <c r="BN70" s="10" t="b">
        <f t="shared" si="16"/>
        <v>0</v>
      </c>
      <c r="BO70" s="10" t="b">
        <f>IF(NOT(ISBLANK($B70)),AND(BN70=TRUE,NOT(COUNTIF('List of Values'!$AG$2:$AG$60,BM70)=0)),"")</f>
        <v>0</v>
      </c>
      <c r="BP70" s="1"/>
      <c r="BQ70" s="10" t="b">
        <f t="shared" si="17"/>
        <v>1</v>
      </c>
      <c r="BR70" s="10" t="b" cm="1">
        <f t="array" ref="BR70">IF(NOT(ISBLANK($D70)),AND(BQ70=TRUE,LEN(BP70)&lt;60,NOT(ISNUMBER(FIND('List of Values'!$C$2:$C$20,BP70)))),"")</f>
        <v>1</v>
      </c>
      <c r="BS70" s="1"/>
      <c r="BT70" s="10" t="b">
        <f t="shared" si="18"/>
        <v>0</v>
      </c>
      <c r="BU70" s="10" t="b" cm="1">
        <f t="array" ref="BU70">IF(NOT(ISBLANK($B70)),AND(BT70=TRUE,LEN(BS70)&lt;255,NOT(ISNUMBER(FIND('List of Values'!$C$2:$C$23,BS70)))),"")</f>
        <v>0</v>
      </c>
      <c r="BV70" s="1"/>
      <c r="BW70" s="10" t="b">
        <f t="shared" si="19"/>
        <v>1</v>
      </c>
      <c r="BX70" s="10" t="b" cm="1">
        <f t="array" ref="BX70">IF(NOT(ISBLANK($D70)),AND(BW70=TRUE,LEN(BV70)&lt;255,NOT(ISNUMBER(FIND('List of Values'!$C$2:$C$20,BV70)))),"")</f>
        <v>1</v>
      </c>
      <c r="BY70" s="1"/>
      <c r="BZ70" s="10" t="b">
        <f t="shared" si="20"/>
        <v>0</v>
      </c>
      <c r="CA70" s="10" t="b">
        <f>IF(NOT(ISBLANK($B70)),AND(BZ70=TRUE,NOT(COUNTIF('List of Values'!$AH$2:$AH$60,BY70)=0)),"")</f>
        <v>0</v>
      </c>
      <c r="CB70" s="1"/>
      <c r="CC70" s="10" t="b">
        <f t="shared" si="21"/>
        <v>0</v>
      </c>
      <c r="CD70" s="10" t="b">
        <f>IF(NOT(ISBLANK($B70)),AND(CC70=TRUE,NOT(COUNTIF('List of Values'!$AG$2:$AG$60,CB70)=0)),"")</f>
        <v>0</v>
      </c>
      <c r="CE70" s="1"/>
      <c r="CF70" s="10" t="b">
        <f t="shared" si="22"/>
        <v>1</v>
      </c>
      <c r="CG70" s="10" t="b" cm="1">
        <f t="array" ref="CG70">IF(NOT(ISBLANK($D70)),AND(CF70=TRUE,LEN(CE70)&lt;60,NOT(ISNUMBER(FIND('List of Values'!$C$2:$C$20,CE70)))),"")</f>
        <v>1</v>
      </c>
      <c r="CH70" s="1"/>
      <c r="CI70" s="10" t="b">
        <f t="shared" si="23"/>
        <v>0</v>
      </c>
      <c r="CJ70" s="10" t="b" cm="1">
        <f t="array" ref="CJ70">IF(NOT(ISBLANK($B70)),AND(CI70=TRUE,LEN(CH70)&lt;255,NOT(ISNUMBER(FIND('List of Values'!$C$2:$C$23,CH70)))),"")</f>
        <v>0</v>
      </c>
      <c r="CK70" s="1"/>
      <c r="CL70" s="10" t="b">
        <f t="shared" si="24"/>
        <v>1</v>
      </c>
      <c r="CM70" s="10" t="b" cm="1">
        <f t="array" ref="CM70">IF(NOT(ISBLANK($D70)),AND(CL70=TRUE,LEN(CK70)&lt;255,NOT(ISNUMBER(FIND('List of Values'!$C$2:$C$20,CK70)))),"")</f>
        <v>1</v>
      </c>
      <c r="CN70" s="1"/>
      <c r="CO70" s="10" t="b">
        <f t="shared" si="25"/>
        <v>0</v>
      </c>
      <c r="CP70" s="10" t="b">
        <f>IF(NOT(ISBLANK($B70)),AND(CO70=TRUE,NOT(COUNTIF('List of Values'!$AH$2:$AH$60,CN70)=0)),"")</f>
        <v>0</v>
      </c>
      <c r="CQ70" s="1"/>
      <c r="CR70" s="10" t="b">
        <f t="shared" si="26"/>
        <v>0</v>
      </c>
      <c r="CS70" s="10" t="b">
        <f>IF(NOT(ISBLANK($B70)),AND(CR70=TRUE,NOT(COUNTIF('List of Values'!$AG$2:$AG$60,CQ70)=0)),"")</f>
        <v>0</v>
      </c>
      <c r="CT70" s="1"/>
      <c r="CU70" s="10" t="b">
        <f t="shared" si="27"/>
        <v>1</v>
      </c>
      <c r="CV70" s="10" t="b" cm="1">
        <f t="array" ref="CV70">IF(NOT(ISBLANK($D70)),AND(CU70=TRUE,LEN(CT70)&lt;60,NOT(ISNUMBER(FIND('List of Values'!$C$2:$C$20,CT70)))),"")</f>
        <v>1</v>
      </c>
      <c r="CW70" s="1"/>
      <c r="CX70" s="10" t="b">
        <f t="shared" si="28"/>
        <v>0</v>
      </c>
      <c r="CY70" s="10" t="b" cm="1">
        <f t="array" ref="CY70">IF(NOT(ISBLANK($B70)),AND(CX70=TRUE,LEN(CW70)&lt;255,NOT(ISNUMBER(FIND('List of Values'!$C$2:$C$23,CW70)))),"")</f>
        <v>0</v>
      </c>
      <c r="CZ70" s="1"/>
      <c r="DA70" s="10" t="b">
        <f t="shared" si="29"/>
        <v>1</v>
      </c>
      <c r="DB70" s="10" t="b" cm="1">
        <f t="array" ref="DB70">IF(NOT(ISBLANK($D70)),AND(DA70=TRUE,LEN(CZ70)&lt;255,NOT(ISNUMBER(FIND('List of Values'!$C$2:$C$20,CZ70)))),"")</f>
        <v>1</v>
      </c>
      <c r="DC70" s="1"/>
      <c r="DD70" s="10" t="b">
        <f t="shared" si="30"/>
        <v>0</v>
      </c>
      <c r="DE70" s="10" t="b">
        <f>IF(NOT(ISBLANK($B70)),AND(DD70=TRUE,NOT(COUNTIF('List of Values'!$AH$2:$AH$60,DC70)=0)),"")</f>
        <v>0</v>
      </c>
      <c r="DF70" s="1"/>
      <c r="DG70" s="10" t="b">
        <f t="shared" si="31"/>
        <v>0</v>
      </c>
      <c r="DH70" s="10" t="b">
        <f>IF(NOT(ISBLANK($B70)),AND(DG70=TRUE,NOT(COUNTIF('List of Values'!$AG$2:$AG$60,DF70)=0)),"")</f>
        <v>0</v>
      </c>
      <c r="DI70" s="1"/>
      <c r="DJ70" s="10" t="b">
        <f t="shared" si="32"/>
        <v>1</v>
      </c>
      <c r="DK70" s="10" t="b" cm="1">
        <f t="array" ref="DK70">IF(NOT(ISBLANK($D70)),AND(DJ70=TRUE,LEN(DI70)&lt;60,NOT(ISNUMBER(FIND('List of Values'!$C$2:$C$20,DI70)))),"")</f>
        <v>1</v>
      </c>
      <c r="DL70" s="1"/>
      <c r="DM70" s="10" t="b">
        <f t="shared" si="33"/>
        <v>0</v>
      </c>
      <c r="DN70" s="10" t="b" cm="1">
        <f t="array" ref="DN70">IF(NOT(ISBLANK($B70)),AND(DM70=TRUE,LEN(DL70)&lt;255,NOT(ISNUMBER(FIND('List of Values'!$C$2:$C$23,DL70)))),"")</f>
        <v>0</v>
      </c>
      <c r="DO70" s="1"/>
      <c r="DP70" s="10" t="b">
        <f t="shared" si="34"/>
        <v>1</v>
      </c>
      <c r="DQ70" s="10" t="b" cm="1">
        <f t="array" ref="DQ70">IF(NOT(ISBLANK($D70)),AND(DP70=TRUE,LEN(DO70)&lt;255,NOT(ISNUMBER(FIND('List of Values'!$C$2:$C$20,DO70)))),"")</f>
        <v>1</v>
      </c>
      <c r="DR70" s="1"/>
      <c r="DS70" s="10" t="b">
        <f t="shared" si="35"/>
        <v>0</v>
      </c>
      <c r="DT70" s="10" t="b">
        <f>IF(NOT(ISBLANK($B70)),AND(DS70=TRUE,NOT(COUNTIF('List of Values'!$AH$2:$AH$60,DR70)=0)),"")</f>
        <v>0</v>
      </c>
      <c r="DU70" s="1"/>
      <c r="DV70" s="10" t="b">
        <f t="shared" si="36"/>
        <v>0</v>
      </c>
      <c r="DW70" s="10" t="b">
        <f>IF(NOT(ISBLANK($B70)),AND(DV70=TRUE,NOT(COUNTIF('List of Values'!$AG$2:$AG$60,DU70)=0)),"")</f>
        <v>0</v>
      </c>
      <c r="DX70" s="1"/>
      <c r="DY70" s="10" t="b">
        <f t="shared" si="37"/>
        <v>1</v>
      </c>
      <c r="DZ70" s="10" t="b" cm="1">
        <f t="array" ref="DZ70">IF(NOT(ISBLANK($D70)),AND(DY70=TRUE,LEN(DX70)&lt;60,NOT(ISNUMBER(FIND('List of Values'!$C$2:$C$20,DX70)))),"")</f>
        <v>1</v>
      </c>
      <c r="EA70" s="1"/>
      <c r="EB70" s="10" t="b">
        <f t="shared" si="38"/>
        <v>0</v>
      </c>
      <c r="EC70" s="10" t="b" cm="1">
        <f t="array" ref="EC70">IF(NOT(ISBLANK($B70)),AND(EB70=TRUE,LEN(EA70)&lt;255,NOT(ISNUMBER(FIND('List of Values'!$C$2:$C$23,EA70)))),"")</f>
        <v>0</v>
      </c>
      <c r="ED70" s="1"/>
      <c r="EE70" s="10" t="b">
        <f t="shared" si="39"/>
        <v>1</v>
      </c>
      <c r="EF70" s="10" t="b" cm="1">
        <f t="array" ref="EF70">IF(NOT(ISBLANK($D70)),AND(EE70=TRUE,LEN(ED70)&lt;255,NOT(ISNUMBER(FIND('List of Values'!$C$2:$C$20,ED70)))),"")</f>
        <v>1</v>
      </c>
      <c r="EG70" s="1"/>
      <c r="EH70" s="10" t="b">
        <f t="shared" si="40"/>
        <v>0</v>
      </c>
      <c r="EI70" s="10" t="b">
        <f>IF(NOT(ISBLANK($B70)),AND(EH70=TRUE,NOT(COUNTIF('List of Values'!$AH$2:$AH$60,EG70)=0)),"")</f>
        <v>0</v>
      </c>
      <c r="EJ70" s="1"/>
      <c r="EK70" s="10" t="b">
        <f t="shared" si="41"/>
        <v>0</v>
      </c>
      <c r="EL70" s="10" t="b">
        <f>IF(NOT(ISBLANK($B70)),AND(EK70=TRUE,NOT(COUNTIF('List of Values'!$AG$2:$AG$60,EJ70)=0)),"")</f>
        <v>0</v>
      </c>
      <c r="EM70" s="1"/>
      <c r="EN70" s="10" t="b">
        <f t="shared" si="42"/>
        <v>1</v>
      </c>
      <c r="EO70" s="10" t="b" cm="1">
        <f t="array" ref="EO70">IF(NOT(ISBLANK($D70)),AND(EN70=TRUE,LEN(EM70)&lt;60,NOT(ISNUMBER(FIND('List of Values'!$C$2:$C$20,EM70)))),"")</f>
        <v>1</v>
      </c>
      <c r="EP70" s="1"/>
      <c r="EQ70" s="10" t="b">
        <f t="shared" si="43"/>
        <v>0</v>
      </c>
      <c r="ER70" s="10" t="b" cm="1">
        <f t="array" ref="ER70">IF(NOT(ISBLANK($B70)),AND(EQ70=TRUE,LEN(EP70)&lt;255,NOT(ISNUMBER(FIND('List of Values'!$C$2:$C$23,EP70)))),"")</f>
        <v>0</v>
      </c>
      <c r="ES70" s="1"/>
      <c r="ET70" s="10" t="b">
        <f t="shared" si="44"/>
        <v>1</v>
      </c>
      <c r="EU70" s="10" t="b" cm="1">
        <f t="array" ref="EU70">IF(NOT(ISBLANK($D70)),AND(ET70=TRUE,LEN(ES70)&lt;255,NOT(ISNUMBER(FIND('List of Values'!$C$2:$C$20,ES70)))),"")</f>
        <v>1</v>
      </c>
      <c r="EV70" s="1"/>
      <c r="EW70" s="10" t="b">
        <f t="shared" si="45"/>
        <v>0</v>
      </c>
      <c r="EX70" s="10" t="b">
        <f>IF(NOT(ISBLANK($B70)),AND(EW70=TRUE,NOT(COUNTIF('List of Values'!$AH$2:$AH$60,EV70)=0)),"")</f>
        <v>0</v>
      </c>
      <c r="EY70" t="str">
        <f>_xlfn.XLOOKUP(C70,[1]Blad1!$B:$B,[1]Blad1!$D:$D,"")</f>
        <v/>
      </c>
    </row>
    <row r="71" spans="1:155">
      <c r="A71">
        <f t="shared" si="58"/>
        <v>0</v>
      </c>
      <c r="B71" s="1">
        <v>218006</v>
      </c>
      <c r="C71" s="101">
        <v>110</v>
      </c>
      <c r="D71" s="1" t="s">
        <v>1896</v>
      </c>
      <c r="E71" s="1" t="s">
        <v>1947</v>
      </c>
      <c r="F71" s="10" t="b">
        <f t="shared" si="46"/>
        <v>1</v>
      </c>
      <c r="G71" s="10" t="b">
        <f>IF(NOT(ISBLANK($B71)),AND(F71=TRUE,NOT(COUNTIF('List of Values'!$AG$2:$AG$60,E71)=0)),"")</f>
        <v>1</v>
      </c>
      <c r="H71" s="1" t="s">
        <v>1958</v>
      </c>
      <c r="I71" s="10" t="b">
        <f t="shared" si="1"/>
        <v>1</v>
      </c>
      <c r="J71" s="10" t="b" cm="1">
        <f t="array" ref="J71">IF(NOT(ISBLANK($D71)),AND(I71=TRUE,LEN(H71)&lt;60,NOT(ISNUMBER(FIND('List of Values'!$C$2:$C$20,H71)))),"")</f>
        <v>1</v>
      </c>
      <c r="K71" s="101">
        <v>4751752027</v>
      </c>
      <c r="L71" s="10" t="b">
        <f t="shared" si="47"/>
        <v>1</v>
      </c>
      <c r="M71" s="10" t="b" cm="1">
        <f t="array" ref="M71">IF(NOT(ISBLANK($B71)),AND(L71=TRUE,LEN(K71)&lt;255,NOT(ISNUMBER(FIND('List of Values'!$C$2:$C$23,K71)))),"")</f>
        <v>1</v>
      </c>
      <c r="N71" s="1" t="s">
        <v>32</v>
      </c>
      <c r="O71" s="10" t="b">
        <f>IF(NOT(ISBLANK(#REF!)),TRUE,"")</f>
        <v>1</v>
      </c>
      <c r="P71" s="10" t="b" cm="1">
        <f t="array" ref="P71">IF(NOT(ISBLANK(#REF!)),AND(O71=TRUE,LEN(N71)&lt;255,NOT(ISNUMBER(FIND('List of Values'!$C$2:$C$20,N71)))),"")</f>
        <v>1</v>
      </c>
      <c r="Q71" s="1" t="s">
        <v>1952</v>
      </c>
      <c r="R71" s="10" t="b">
        <f t="shared" si="48"/>
        <v>1</v>
      </c>
      <c r="S71" s="10" t="b">
        <f>IF(NOT(ISBLANK($B71)),AND(R71=TRUE,NOT(COUNTIF('List of Values'!$AH$2:$AH$60,Q71)=0)),"")</f>
        <v>1</v>
      </c>
      <c r="T71" s="1" t="s">
        <v>1949</v>
      </c>
      <c r="U71" s="10" t="b">
        <f t="shared" si="49"/>
        <v>1</v>
      </c>
      <c r="V71" s="10" t="b">
        <f>IF(NOT(ISBLANK($B71)),AND(U71=TRUE,NOT(COUNTIF('List of Values'!$AG$2:$AG$60,T71)=0)),"")</f>
        <v>1</v>
      </c>
      <c r="W71" s="1"/>
      <c r="X71" s="10" t="b">
        <f t="shared" si="5"/>
        <v>1</v>
      </c>
      <c r="Y71" s="10" t="b" cm="1">
        <f t="array" ref="Y71">IF(NOT(ISBLANK($D71)),AND(X71=TRUE,LEN(W71)&lt;60,NOT(ISNUMBER(FIND('List of Values'!$C$2:$C$20,W71)))),"")</f>
        <v>1</v>
      </c>
      <c r="Z71" s="1" t="s">
        <v>2196</v>
      </c>
      <c r="AA71" s="10" t="b">
        <f t="shared" si="50"/>
        <v>1</v>
      </c>
      <c r="AB71" s="10" t="b" cm="1">
        <f t="array" ref="AB71">IF(NOT(ISBLANK($B71)),AND(AA71=TRUE,LEN(Z71)&lt;255,NOT(ISNUMBER(FIND('List of Values'!$C$2:$C$23,Z71)))),"")</f>
        <v>1</v>
      </c>
      <c r="AC71" s="1" t="s">
        <v>38</v>
      </c>
      <c r="AD71" s="10" t="b">
        <f>IF(NOT(ISBLANK(#REF!)),TRUE,"")</f>
        <v>1</v>
      </c>
      <c r="AE71" s="10" t="b" cm="1">
        <f t="array" ref="AE71">IF(NOT(ISBLANK(#REF!)),AND(AD71=TRUE,LEN(AC71)&lt;255,NOT(ISNUMBER(FIND('List of Values'!$C$2:$C$20,AC71)))),"")</f>
        <v>1</v>
      </c>
      <c r="AF71" s="1" t="s">
        <v>1952</v>
      </c>
      <c r="AG71" s="10" t="b">
        <f t="shared" si="51"/>
        <v>1</v>
      </c>
      <c r="AH71" s="10" t="b">
        <f>IF(NOT(ISBLANK($B71)),AND(AG71=TRUE,NOT(COUNTIF('List of Values'!$AH$2:$AH$60,AF71)=0)),"")</f>
        <v>1</v>
      </c>
      <c r="AI71" s="1" t="s">
        <v>1947</v>
      </c>
      <c r="AJ71" s="10" t="b">
        <f t="shared" si="52"/>
        <v>1</v>
      </c>
      <c r="AK71" s="10" t="b">
        <f>IF(NOT(ISBLANK($B71)),AND(AJ71=TRUE,NOT(COUNTIF('List of Values'!$AG$2:$AG$60,AI71)=0)),"")</f>
        <v>1</v>
      </c>
      <c r="AL71" s="1" t="s">
        <v>2411</v>
      </c>
      <c r="AM71" s="10" t="b">
        <f t="shared" si="9"/>
        <v>1</v>
      </c>
      <c r="AN71" s="10" t="b" cm="1">
        <f t="array" ref="AN71">IF(NOT(ISBLANK($D71)),AND(AM71=TRUE,LEN(AL71)&lt;60,NOT(ISNUMBER(FIND('List of Values'!$C$2:$C$20,AL71)))),"")</f>
        <v>1</v>
      </c>
      <c r="AO71" s="1" t="s">
        <v>2412</v>
      </c>
      <c r="AP71" s="10" t="b">
        <f t="shared" si="53"/>
        <v>1</v>
      </c>
      <c r="AQ71" s="10" t="b" cm="1">
        <f t="array" ref="AQ71">IF(NOT(ISBLANK($B71)),AND(AP71=TRUE,LEN(AO71)&lt;255,NOT(ISNUMBER(FIND('List of Values'!$C$2:$C$23,AO71)))),"")</f>
        <v>1</v>
      </c>
      <c r="AR71" s="1" t="s">
        <v>38</v>
      </c>
      <c r="AS71" s="10" t="b">
        <f>IF(NOT(ISBLANK(#REF!)),TRUE,"")</f>
        <v>1</v>
      </c>
      <c r="AT71" s="10" t="b" cm="1">
        <f t="array" ref="AT71">IF(NOT(ISBLANK(#REF!)),AND(AS71=TRUE,LEN(AR71)&lt;255,NOT(ISNUMBER(FIND('List of Values'!$C$2:$C$20,AR71)))),"")</f>
        <v>1</v>
      </c>
      <c r="AU71" s="1" t="s">
        <v>1952</v>
      </c>
      <c r="AV71" s="10" t="b">
        <f t="shared" si="54"/>
        <v>1</v>
      </c>
      <c r="AW71" s="10" t="b">
        <f>IF(NOT(ISBLANK($B71)),AND(AV71=TRUE,NOT(COUNTIF('List of Values'!$AH$2:$AH$60,AU71)=0)),"")</f>
        <v>1</v>
      </c>
      <c r="AX71" s="1"/>
      <c r="AY71" s="10" t="b">
        <f t="shared" si="55"/>
        <v>0</v>
      </c>
      <c r="AZ71" s="10" t="b">
        <f>IF(NOT(ISBLANK($B71)),AND(AY71=TRUE,NOT(COUNTIF('List of Values'!$AG$2:$AG$60,AX71)=0)),"")</f>
        <v>0</v>
      </c>
      <c r="BA71" s="1"/>
      <c r="BB71" s="10" t="b">
        <f t="shared" si="13"/>
        <v>1</v>
      </c>
      <c r="BC71" s="10" t="b" cm="1">
        <f t="array" ref="BC71">IF(NOT(ISBLANK($D71)),AND(BB71=TRUE,LEN(BA71)&lt;60,NOT(ISNUMBER(FIND('List of Values'!$C$2:$C$20,BA71)))),"")</f>
        <v>1</v>
      </c>
      <c r="BD71" s="1"/>
      <c r="BE71" s="10" t="b">
        <f t="shared" si="56"/>
        <v>0</v>
      </c>
      <c r="BF71" s="10" t="b" cm="1">
        <f t="array" ref="BF71">IF(NOT(ISBLANK($B71)),AND(BE71=TRUE,LEN(BD71)&lt;255,NOT(ISNUMBER(FIND('List of Values'!$C$2:$C$23,BD71)))),"")</f>
        <v>0</v>
      </c>
      <c r="BG71" s="1"/>
      <c r="BH71" s="10" t="b">
        <f>IF(NOT(ISBLANK(#REF!)),TRUE,"")</f>
        <v>1</v>
      </c>
      <c r="BI71" s="10" t="b" cm="1">
        <f t="array" ref="BI71">IF(NOT(ISBLANK(#REF!)),AND(BH71=TRUE,LEN(BG71)&lt;255,NOT(ISNUMBER(FIND('List of Values'!$C$2:$C$20,BG71)))),"")</f>
        <v>1</v>
      </c>
      <c r="BJ71" s="1"/>
      <c r="BK71" s="10" t="b">
        <f t="shared" si="57"/>
        <v>0</v>
      </c>
      <c r="BL71" s="10" t="b">
        <f>IF(NOT(ISBLANK($B71)),AND(BK71=TRUE,NOT(COUNTIF('List of Values'!$AH$2:$AH$60,BJ71)=0)),"")</f>
        <v>0</v>
      </c>
      <c r="BM71" s="1"/>
      <c r="BN71" s="10" t="b">
        <f t="shared" si="16"/>
        <v>0</v>
      </c>
      <c r="BO71" s="10" t="b">
        <f>IF(NOT(ISBLANK($B71)),AND(BN71=TRUE,NOT(COUNTIF('List of Values'!$AG$2:$AG$60,BM71)=0)),"")</f>
        <v>0</v>
      </c>
      <c r="BP71" s="1"/>
      <c r="BQ71" s="10" t="b">
        <f t="shared" si="17"/>
        <v>1</v>
      </c>
      <c r="BR71" s="10" t="b" cm="1">
        <f t="array" ref="BR71">IF(NOT(ISBLANK($D71)),AND(BQ71=TRUE,LEN(BP71)&lt;60,NOT(ISNUMBER(FIND('List of Values'!$C$2:$C$20,BP71)))),"")</f>
        <v>1</v>
      </c>
      <c r="BS71" s="1"/>
      <c r="BT71" s="10" t="b">
        <f t="shared" si="18"/>
        <v>0</v>
      </c>
      <c r="BU71" s="10" t="b" cm="1">
        <f t="array" ref="BU71">IF(NOT(ISBLANK($B71)),AND(BT71=TRUE,LEN(BS71)&lt;255,NOT(ISNUMBER(FIND('List of Values'!$C$2:$C$23,BS71)))),"")</f>
        <v>0</v>
      </c>
      <c r="BV71" s="1"/>
      <c r="BW71" s="10" t="b">
        <f t="shared" si="19"/>
        <v>1</v>
      </c>
      <c r="BX71" s="10" t="b" cm="1">
        <f t="array" ref="BX71">IF(NOT(ISBLANK($D71)),AND(BW71=TRUE,LEN(BV71)&lt;255,NOT(ISNUMBER(FIND('List of Values'!$C$2:$C$20,BV71)))),"")</f>
        <v>1</v>
      </c>
      <c r="BY71" s="1"/>
      <c r="BZ71" s="10" t="b">
        <f t="shared" si="20"/>
        <v>0</v>
      </c>
      <c r="CA71" s="10" t="b">
        <f>IF(NOT(ISBLANK($B71)),AND(BZ71=TRUE,NOT(COUNTIF('List of Values'!$AH$2:$AH$60,BY71)=0)),"")</f>
        <v>0</v>
      </c>
      <c r="CB71" s="1"/>
      <c r="CC71" s="10" t="b">
        <f t="shared" si="21"/>
        <v>0</v>
      </c>
      <c r="CD71" s="10" t="b">
        <f>IF(NOT(ISBLANK($B71)),AND(CC71=TRUE,NOT(COUNTIF('List of Values'!$AG$2:$AG$60,CB71)=0)),"")</f>
        <v>0</v>
      </c>
      <c r="CE71" s="1"/>
      <c r="CF71" s="10" t="b">
        <f t="shared" si="22"/>
        <v>1</v>
      </c>
      <c r="CG71" s="10" t="b" cm="1">
        <f t="array" ref="CG71">IF(NOT(ISBLANK($D71)),AND(CF71=TRUE,LEN(CE71)&lt;60,NOT(ISNUMBER(FIND('List of Values'!$C$2:$C$20,CE71)))),"")</f>
        <v>1</v>
      </c>
      <c r="CH71" s="1"/>
      <c r="CI71" s="10" t="b">
        <f t="shared" si="23"/>
        <v>0</v>
      </c>
      <c r="CJ71" s="10" t="b" cm="1">
        <f t="array" ref="CJ71">IF(NOT(ISBLANK($B71)),AND(CI71=TRUE,LEN(CH71)&lt;255,NOT(ISNUMBER(FIND('List of Values'!$C$2:$C$23,CH71)))),"")</f>
        <v>0</v>
      </c>
      <c r="CK71" s="1"/>
      <c r="CL71" s="10" t="b">
        <f t="shared" si="24"/>
        <v>1</v>
      </c>
      <c r="CM71" s="10" t="b" cm="1">
        <f t="array" ref="CM71">IF(NOT(ISBLANK($D71)),AND(CL71=TRUE,LEN(CK71)&lt;255,NOT(ISNUMBER(FIND('List of Values'!$C$2:$C$20,CK71)))),"")</f>
        <v>1</v>
      </c>
      <c r="CN71" s="1"/>
      <c r="CO71" s="10" t="b">
        <f t="shared" si="25"/>
        <v>0</v>
      </c>
      <c r="CP71" s="10" t="b">
        <f>IF(NOT(ISBLANK($B71)),AND(CO71=TRUE,NOT(COUNTIF('List of Values'!$AH$2:$AH$60,CN71)=0)),"")</f>
        <v>0</v>
      </c>
      <c r="CQ71" s="1"/>
      <c r="CR71" s="10" t="b">
        <f t="shared" si="26"/>
        <v>0</v>
      </c>
      <c r="CS71" s="10" t="b">
        <f>IF(NOT(ISBLANK($B71)),AND(CR71=TRUE,NOT(COUNTIF('List of Values'!$AG$2:$AG$60,CQ71)=0)),"")</f>
        <v>0</v>
      </c>
      <c r="CT71" s="1"/>
      <c r="CU71" s="10" t="b">
        <f t="shared" si="27"/>
        <v>1</v>
      </c>
      <c r="CV71" s="10" t="b" cm="1">
        <f t="array" ref="CV71">IF(NOT(ISBLANK($D71)),AND(CU71=TRUE,LEN(CT71)&lt;60,NOT(ISNUMBER(FIND('List of Values'!$C$2:$C$20,CT71)))),"")</f>
        <v>1</v>
      </c>
      <c r="CW71" s="1"/>
      <c r="CX71" s="10" t="b">
        <f t="shared" si="28"/>
        <v>0</v>
      </c>
      <c r="CY71" s="10" t="b" cm="1">
        <f t="array" ref="CY71">IF(NOT(ISBLANK($B71)),AND(CX71=TRUE,LEN(CW71)&lt;255,NOT(ISNUMBER(FIND('List of Values'!$C$2:$C$23,CW71)))),"")</f>
        <v>0</v>
      </c>
      <c r="CZ71" s="1"/>
      <c r="DA71" s="10" t="b">
        <f t="shared" si="29"/>
        <v>1</v>
      </c>
      <c r="DB71" s="10" t="b" cm="1">
        <f t="array" ref="DB71">IF(NOT(ISBLANK($D71)),AND(DA71=TRUE,LEN(CZ71)&lt;255,NOT(ISNUMBER(FIND('List of Values'!$C$2:$C$20,CZ71)))),"")</f>
        <v>1</v>
      </c>
      <c r="DC71" s="1"/>
      <c r="DD71" s="10" t="b">
        <f t="shared" si="30"/>
        <v>0</v>
      </c>
      <c r="DE71" s="10" t="b">
        <f>IF(NOT(ISBLANK($B71)),AND(DD71=TRUE,NOT(COUNTIF('List of Values'!$AH$2:$AH$60,DC71)=0)),"")</f>
        <v>0</v>
      </c>
      <c r="DF71" s="1"/>
      <c r="DG71" s="10" t="b">
        <f t="shared" si="31"/>
        <v>0</v>
      </c>
      <c r="DH71" s="10" t="b">
        <f>IF(NOT(ISBLANK($B71)),AND(DG71=TRUE,NOT(COUNTIF('List of Values'!$AG$2:$AG$60,DF71)=0)),"")</f>
        <v>0</v>
      </c>
      <c r="DI71" s="1"/>
      <c r="DJ71" s="10" t="b">
        <f t="shared" si="32"/>
        <v>1</v>
      </c>
      <c r="DK71" s="10" t="b" cm="1">
        <f t="array" ref="DK71">IF(NOT(ISBLANK($D71)),AND(DJ71=TRUE,LEN(DI71)&lt;60,NOT(ISNUMBER(FIND('List of Values'!$C$2:$C$20,DI71)))),"")</f>
        <v>1</v>
      </c>
      <c r="DL71" s="1"/>
      <c r="DM71" s="10" t="b">
        <f t="shared" si="33"/>
        <v>0</v>
      </c>
      <c r="DN71" s="10" t="b" cm="1">
        <f t="array" ref="DN71">IF(NOT(ISBLANK($B71)),AND(DM71=TRUE,LEN(DL71)&lt;255,NOT(ISNUMBER(FIND('List of Values'!$C$2:$C$23,DL71)))),"")</f>
        <v>0</v>
      </c>
      <c r="DO71" s="1"/>
      <c r="DP71" s="10" t="b">
        <f t="shared" si="34"/>
        <v>1</v>
      </c>
      <c r="DQ71" s="10" t="b" cm="1">
        <f t="array" ref="DQ71">IF(NOT(ISBLANK($D71)),AND(DP71=TRUE,LEN(DO71)&lt;255,NOT(ISNUMBER(FIND('List of Values'!$C$2:$C$20,DO71)))),"")</f>
        <v>1</v>
      </c>
      <c r="DR71" s="1"/>
      <c r="DS71" s="10" t="b">
        <f t="shared" si="35"/>
        <v>0</v>
      </c>
      <c r="DT71" s="10" t="b">
        <f>IF(NOT(ISBLANK($B71)),AND(DS71=TRUE,NOT(COUNTIF('List of Values'!$AH$2:$AH$60,DR71)=0)),"")</f>
        <v>0</v>
      </c>
      <c r="DU71" s="1"/>
      <c r="DV71" s="10" t="b">
        <f t="shared" si="36"/>
        <v>0</v>
      </c>
      <c r="DW71" s="10" t="b">
        <f>IF(NOT(ISBLANK($B71)),AND(DV71=TRUE,NOT(COUNTIF('List of Values'!$AG$2:$AG$60,DU71)=0)),"")</f>
        <v>0</v>
      </c>
      <c r="DX71" s="1"/>
      <c r="DY71" s="10" t="b">
        <f t="shared" si="37"/>
        <v>1</v>
      </c>
      <c r="DZ71" s="10" t="b" cm="1">
        <f t="array" ref="DZ71">IF(NOT(ISBLANK($D71)),AND(DY71=TRUE,LEN(DX71)&lt;60,NOT(ISNUMBER(FIND('List of Values'!$C$2:$C$20,DX71)))),"")</f>
        <v>1</v>
      </c>
      <c r="EA71" s="1"/>
      <c r="EB71" s="10" t="b">
        <f t="shared" si="38"/>
        <v>0</v>
      </c>
      <c r="EC71" s="10" t="b" cm="1">
        <f t="array" ref="EC71">IF(NOT(ISBLANK($B71)),AND(EB71=TRUE,LEN(EA71)&lt;255,NOT(ISNUMBER(FIND('List of Values'!$C$2:$C$23,EA71)))),"")</f>
        <v>0</v>
      </c>
      <c r="ED71" s="1"/>
      <c r="EE71" s="10" t="b">
        <f t="shared" si="39"/>
        <v>1</v>
      </c>
      <c r="EF71" s="10" t="b" cm="1">
        <f t="array" ref="EF71">IF(NOT(ISBLANK($D71)),AND(EE71=TRUE,LEN(ED71)&lt;255,NOT(ISNUMBER(FIND('List of Values'!$C$2:$C$20,ED71)))),"")</f>
        <v>1</v>
      </c>
      <c r="EG71" s="1"/>
      <c r="EH71" s="10" t="b">
        <f t="shared" si="40"/>
        <v>0</v>
      </c>
      <c r="EI71" s="10" t="b">
        <f>IF(NOT(ISBLANK($B71)),AND(EH71=TRUE,NOT(COUNTIF('List of Values'!$AH$2:$AH$60,EG71)=0)),"")</f>
        <v>0</v>
      </c>
      <c r="EJ71" s="1"/>
      <c r="EK71" s="10" t="b">
        <f t="shared" si="41"/>
        <v>0</v>
      </c>
      <c r="EL71" s="10" t="b">
        <f>IF(NOT(ISBLANK($B71)),AND(EK71=TRUE,NOT(COUNTIF('List of Values'!$AG$2:$AG$60,EJ71)=0)),"")</f>
        <v>0</v>
      </c>
      <c r="EM71" s="1"/>
      <c r="EN71" s="10" t="b">
        <f t="shared" si="42"/>
        <v>1</v>
      </c>
      <c r="EO71" s="10" t="b" cm="1">
        <f t="array" ref="EO71">IF(NOT(ISBLANK($D71)),AND(EN71=TRUE,LEN(EM71)&lt;60,NOT(ISNUMBER(FIND('List of Values'!$C$2:$C$20,EM71)))),"")</f>
        <v>1</v>
      </c>
      <c r="EP71" s="1"/>
      <c r="EQ71" s="10" t="b">
        <f t="shared" si="43"/>
        <v>0</v>
      </c>
      <c r="ER71" s="10" t="b" cm="1">
        <f t="array" ref="ER71">IF(NOT(ISBLANK($B71)),AND(EQ71=TRUE,LEN(EP71)&lt;255,NOT(ISNUMBER(FIND('List of Values'!$C$2:$C$23,EP71)))),"")</f>
        <v>0</v>
      </c>
      <c r="ES71" s="1"/>
      <c r="ET71" s="10" t="b">
        <f t="shared" si="44"/>
        <v>1</v>
      </c>
      <c r="EU71" s="10" t="b" cm="1">
        <f t="array" ref="EU71">IF(NOT(ISBLANK($D71)),AND(ET71=TRUE,LEN(ES71)&lt;255,NOT(ISNUMBER(FIND('List of Values'!$C$2:$C$20,ES71)))),"")</f>
        <v>1</v>
      </c>
      <c r="EV71" s="1"/>
      <c r="EW71" s="10" t="b">
        <f t="shared" si="45"/>
        <v>0</v>
      </c>
      <c r="EX71" s="10" t="b">
        <f>IF(NOT(ISBLANK($B71)),AND(EW71=TRUE,NOT(COUNTIF('List of Values'!$AH$2:$AH$60,EV71)=0)),"")</f>
        <v>0</v>
      </c>
      <c r="EY71" t="str">
        <f>_xlfn.XLOOKUP(C71,[1]Blad1!$B:$B,[1]Blad1!$D:$D,"")</f>
        <v/>
      </c>
    </row>
    <row r="72" spans="1:155">
      <c r="A72">
        <f t="shared" si="58"/>
        <v>0</v>
      </c>
      <c r="B72" s="1">
        <v>217951</v>
      </c>
      <c r="C72" s="101" t="s">
        <v>1562</v>
      </c>
      <c r="D72" s="1" t="s">
        <v>1897</v>
      </c>
      <c r="E72" s="1" t="s">
        <v>1947</v>
      </c>
      <c r="F72" s="10" t="b">
        <f t="shared" si="46"/>
        <v>1</v>
      </c>
      <c r="G72" s="10" t="b">
        <f>IF(NOT(ISBLANK($B72)),AND(F72=TRUE,NOT(COUNTIF('List of Values'!$AG$2:$AG$60,E72)=0)),"")</f>
        <v>1</v>
      </c>
      <c r="H72" s="1" t="s">
        <v>1958</v>
      </c>
      <c r="I72" s="10" t="b">
        <f t="shared" si="1"/>
        <v>1</v>
      </c>
      <c r="J72" s="10" t="b" cm="1">
        <f t="array" ref="J72">IF(NOT(ISBLANK($D72)),AND(I72=TRUE,LEN(H72)&lt;60,NOT(ISNUMBER(FIND('List of Values'!$C$2:$C$20,H72)))),"")</f>
        <v>1</v>
      </c>
      <c r="K72" s="101" t="s">
        <v>2413</v>
      </c>
      <c r="L72" s="10" t="b">
        <f t="shared" si="47"/>
        <v>1</v>
      </c>
      <c r="M72" s="10" t="b" cm="1">
        <f t="array" ref="M72">IF(NOT(ISBLANK($B72)),AND(L72=TRUE,LEN(K72)&lt;255,NOT(ISNUMBER(FIND('List of Values'!$C$2:$C$23,K72)))),"")</f>
        <v>1</v>
      </c>
      <c r="N72" s="1" t="s">
        <v>32</v>
      </c>
      <c r="O72" s="10" t="b">
        <f>IF(NOT(ISBLANK(#REF!)),TRUE,"")</f>
        <v>1</v>
      </c>
      <c r="P72" s="10" t="b" cm="1">
        <f t="array" ref="P72">IF(NOT(ISBLANK(#REF!)),AND(O72=TRUE,LEN(N72)&lt;255,NOT(ISNUMBER(FIND('List of Values'!$C$2:$C$20,N72)))),"")</f>
        <v>1</v>
      </c>
      <c r="Q72" s="1" t="s">
        <v>1952</v>
      </c>
      <c r="R72" s="10" t="b">
        <f t="shared" si="48"/>
        <v>1</v>
      </c>
      <c r="S72" s="10" t="b">
        <f>IF(NOT(ISBLANK($B72)),AND(R72=TRUE,NOT(COUNTIF('List of Values'!$AH$2:$AH$60,Q72)=0)),"")</f>
        <v>1</v>
      </c>
      <c r="T72" s="1" t="s">
        <v>1947</v>
      </c>
      <c r="U72" s="10" t="b">
        <f t="shared" si="49"/>
        <v>1</v>
      </c>
      <c r="V72" s="10" t="b">
        <f>IF(NOT(ISBLANK($B72)),AND(U72=TRUE,NOT(COUNTIF('List of Values'!$AG$2:$AG$60,T72)=0)),"")</f>
        <v>1</v>
      </c>
      <c r="W72" s="1" t="s">
        <v>2051</v>
      </c>
      <c r="X72" s="10" t="b">
        <f t="shared" si="5"/>
        <v>1</v>
      </c>
      <c r="Y72" s="10" t="b" cm="1">
        <f t="array" ref="Y72">IF(NOT(ISBLANK($D72)),AND(X72=TRUE,LEN(W72)&lt;60,NOT(ISNUMBER(FIND('List of Values'!$C$2:$C$20,W72)))),"")</f>
        <v>1</v>
      </c>
      <c r="Z72" s="101" t="s">
        <v>2414</v>
      </c>
      <c r="AA72" s="10" t="b">
        <f t="shared" si="50"/>
        <v>1</v>
      </c>
      <c r="AB72" s="10" t="b" cm="1">
        <f t="array" ref="AB72">IF(NOT(ISBLANK($B72)),AND(AA72=TRUE,LEN(Z72)&lt;255,NOT(ISNUMBER(FIND('List of Values'!$C$2:$C$23,Z72)))),"")</f>
        <v>1</v>
      </c>
      <c r="AC72" s="1" t="s">
        <v>38</v>
      </c>
      <c r="AD72" s="10" t="b">
        <f>IF(NOT(ISBLANK(#REF!)),TRUE,"")</f>
        <v>1</v>
      </c>
      <c r="AE72" s="10" t="b" cm="1">
        <f t="array" ref="AE72">IF(NOT(ISBLANK(#REF!)),AND(AD72=TRUE,LEN(AC72)&lt;255,NOT(ISNUMBER(FIND('List of Values'!$C$2:$C$20,AC72)))),"")</f>
        <v>1</v>
      </c>
      <c r="AF72" s="1" t="s">
        <v>1952</v>
      </c>
      <c r="AG72" s="10" t="b">
        <f t="shared" si="51"/>
        <v>1</v>
      </c>
      <c r="AH72" s="10" t="b">
        <f>IF(NOT(ISBLANK($B72)),AND(AG72=TRUE,NOT(COUNTIF('List of Values'!$AH$2:$AH$60,AF72)=0)),"")</f>
        <v>1</v>
      </c>
      <c r="AI72" s="1" t="s">
        <v>1949</v>
      </c>
      <c r="AJ72" s="10" t="b">
        <f t="shared" si="52"/>
        <v>1</v>
      </c>
      <c r="AK72" s="10" t="b">
        <f>IF(NOT(ISBLANK($B72)),AND(AJ72=TRUE,NOT(COUNTIF('List of Values'!$AG$2:$AG$60,AI72)=0)),"")</f>
        <v>1</v>
      </c>
      <c r="AL72" s="1" t="s">
        <v>2051</v>
      </c>
      <c r="AM72" s="10" t="b">
        <f t="shared" si="9"/>
        <v>1</v>
      </c>
      <c r="AN72" s="10" t="b" cm="1">
        <f t="array" ref="AN72">IF(NOT(ISBLANK($D72)),AND(AM72=TRUE,LEN(AL72)&lt;60,NOT(ISNUMBER(FIND('List of Values'!$C$2:$C$20,AL72)))),"")</f>
        <v>1</v>
      </c>
      <c r="AO72" s="1" t="s">
        <v>2193</v>
      </c>
      <c r="AP72" s="10" t="b">
        <f t="shared" si="53"/>
        <v>1</v>
      </c>
      <c r="AQ72" s="10" t="b" cm="1">
        <f t="array" ref="AQ72">IF(NOT(ISBLANK($B72)),AND(AP72=TRUE,LEN(AO72)&lt;255,NOT(ISNUMBER(FIND('List of Values'!$C$2:$C$23,AO72)))),"")</f>
        <v>1</v>
      </c>
      <c r="AR72" s="1" t="s">
        <v>38</v>
      </c>
      <c r="AS72" s="10" t="b">
        <f>IF(NOT(ISBLANK(#REF!)),TRUE,"")</f>
        <v>1</v>
      </c>
      <c r="AT72" s="10" t="b" cm="1">
        <f t="array" ref="AT72">IF(NOT(ISBLANK(#REF!)),AND(AS72=TRUE,LEN(AR72)&lt;255,NOT(ISNUMBER(FIND('List of Values'!$C$2:$C$20,AR72)))),"")</f>
        <v>1</v>
      </c>
      <c r="AU72" s="1" t="s">
        <v>1952</v>
      </c>
      <c r="AV72" s="10" t="b">
        <f t="shared" si="54"/>
        <v>1</v>
      </c>
      <c r="AW72" s="10" t="b">
        <f>IF(NOT(ISBLANK($B72)),AND(AV72=TRUE,NOT(COUNTIF('List of Values'!$AH$2:$AH$60,AU72)=0)),"")</f>
        <v>1</v>
      </c>
      <c r="AX72" s="1"/>
      <c r="AY72" s="10" t="b">
        <f t="shared" si="55"/>
        <v>0</v>
      </c>
      <c r="AZ72" s="10" t="b">
        <f>IF(NOT(ISBLANK($B72)),AND(AY72=TRUE,NOT(COUNTIF('List of Values'!$AG$2:$AG$60,AX72)=0)),"")</f>
        <v>0</v>
      </c>
      <c r="BA72" s="1"/>
      <c r="BB72" s="10" t="b">
        <f t="shared" si="13"/>
        <v>1</v>
      </c>
      <c r="BC72" s="10" t="b" cm="1">
        <f t="array" ref="BC72">IF(NOT(ISBLANK($D72)),AND(BB72=TRUE,LEN(BA72)&lt;60,NOT(ISNUMBER(FIND('List of Values'!$C$2:$C$20,BA72)))),"")</f>
        <v>1</v>
      </c>
      <c r="BD72" s="1"/>
      <c r="BE72" s="10" t="b">
        <f t="shared" si="56"/>
        <v>0</v>
      </c>
      <c r="BF72" s="10" t="b" cm="1">
        <f t="array" ref="BF72">IF(NOT(ISBLANK($B72)),AND(BE72=TRUE,LEN(BD72)&lt;255,NOT(ISNUMBER(FIND('List of Values'!$C$2:$C$23,BD72)))),"")</f>
        <v>0</v>
      </c>
      <c r="BG72" s="1"/>
      <c r="BH72" s="10" t="b">
        <f>IF(NOT(ISBLANK(#REF!)),TRUE,"")</f>
        <v>1</v>
      </c>
      <c r="BI72" s="10" t="b" cm="1">
        <f t="array" ref="BI72">IF(NOT(ISBLANK(#REF!)),AND(BH72=TRUE,LEN(BG72)&lt;255,NOT(ISNUMBER(FIND('List of Values'!$C$2:$C$20,BG72)))),"")</f>
        <v>1</v>
      </c>
      <c r="BJ72" s="1"/>
      <c r="BK72" s="10" t="b">
        <f t="shared" si="57"/>
        <v>0</v>
      </c>
      <c r="BL72" s="10" t="b">
        <f>IF(NOT(ISBLANK($B72)),AND(BK72=TRUE,NOT(COUNTIF('List of Values'!$AH$2:$AH$60,BJ72)=0)),"")</f>
        <v>0</v>
      </c>
      <c r="BM72" s="1"/>
      <c r="BN72" s="10" t="b">
        <f t="shared" ref="BN72:BN131" si="59">IF(NOT(ISBLANK($B72)),IF(NOT(ISBLANK(BM72)),TRUE,FALSE),"")</f>
        <v>0</v>
      </c>
      <c r="BO72" s="10" t="b">
        <f>IF(NOT(ISBLANK($B72)),AND(BN72=TRUE,NOT(COUNTIF('List of Values'!$AG$2:$AG$60,BM72)=0)),"")</f>
        <v>0</v>
      </c>
      <c r="BP72" s="1"/>
      <c r="BQ72" s="10" t="b">
        <f t="shared" si="17"/>
        <v>1</v>
      </c>
      <c r="BR72" s="10" t="b" cm="1">
        <f t="array" ref="BR72">IF(NOT(ISBLANK($D72)),AND(BQ72=TRUE,LEN(BP72)&lt;60,NOT(ISNUMBER(FIND('List of Values'!$C$2:$C$20,BP72)))),"")</f>
        <v>1</v>
      </c>
      <c r="BS72" s="1"/>
      <c r="BT72" s="10" t="b">
        <f t="shared" ref="BT72:BT131" si="60">IF(NOT(ISBLANK($B72)),IF(NOT(ISBLANK(BS72)),TRUE,FALSE),"")</f>
        <v>0</v>
      </c>
      <c r="BU72" s="10" t="b" cm="1">
        <f t="array" ref="BU72">IF(NOT(ISBLANK($B72)),AND(BT72=TRUE,LEN(BS72)&lt;255,NOT(ISNUMBER(FIND('List of Values'!$C$2:$C$23,BS72)))),"")</f>
        <v>0</v>
      </c>
      <c r="BV72" s="1"/>
      <c r="BW72" s="10" t="b">
        <f t="shared" si="19"/>
        <v>1</v>
      </c>
      <c r="BX72" s="10" t="b" cm="1">
        <f t="array" ref="BX72">IF(NOT(ISBLANK($D72)),AND(BW72=TRUE,LEN(BV72)&lt;255,NOT(ISNUMBER(FIND('List of Values'!$C$2:$C$20,BV72)))),"")</f>
        <v>1</v>
      </c>
      <c r="BY72" s="1"/>
      <c r="BZ72" s="10" t="b">
        <f t="shared" ref="BZ72:BZ131" si="61">IF(NOT(ISBLANK($B72)),IF(NOT(ISBLANK(BY72)),TRUE,FALSE),"")</f>
        <v>0</v>
      </c>
      <c r="CA72" s="10" t="b">
        <f>IF(NOT(ISBLANK($B72)),AND(BZ72=TRUE,NOT(COUNTIF('List of Values'!$AH$2:$AH$60,BY72)=0)),"")</f>
        <v>0</v>
      </c>
      <c r="CB72" s="1"/>
      <c r="CC72" s="10" t="b">
        <f t="shared" ref="CC72:CC131" si="62">IF(NOT(ISBLANK($B72)),IF(NOT(ISBLANK(CB72)),TRUE,FALSE),"")</f>
        <v>0</v>
      </c>
      <c r="CD72" s="10" t="b">
        <f>IF(NOT(ISBLANK($B72)),AND(CC72=TRUE,NOT(COUNTIF('List of Values'!$AG$2:$AG$60,CB72)=0)),"")</f>
        <v>0</v>
      </c>
      <c r="CE72" s="1"/>
      <c r="CF72" s="10" t="b">
        <f t="shared" si="22"/>
        <v>1</v>
      </c>
      <c r="CG72" s="10" t="b" cm="1">
        <f t="array" ref="CG72">IF(NOT(ISBLANK($D72)),AND(CF72=TRUE,LEN(CE72)&lt;60,NOT(ISNUMBER(FIND('List of Values'!$C$2:$C$20,CE72)))),"")</f>
        <v>1</v>
      </c>
      <c r="CH72" s="1"/>
      <c r="CI72" s="10" t="b">
        <f t="shared" ref="CI72:CI131" si="63">IF(NOT(ISBLANK($B72)),IF(NOT(ISBLANK(CH72)),TRUE,FALSE),"")</f>
        <v>0</v>
      </c>
      <c r="CJ72" s="10" t="b" cm="1">
        <f t="array" ref="CJ72">IF(NOT(ISBLANK($B72)),AND(CI72=TRUE,LEN(CH72)&lt;255,NOT(ISNUMBER(FIND('List of Values'!$C$2:$C$23,CH72)))),"")</f>
        <v>0</v>
      </c>
      <c r="CK72" s="1"/>
      <c r="CL72" s="10" t="b">
        <f t="shared" si="24"/>
        <v>1</v>
      </c>
      <c r="CM72" s="10" t="b" cm="1">
        <f t="array" ref="CM72">IF(NOT(ISBLANK($D72)),AND(CL72=TRUE,LEN(CK72)&lt;255,NOT(ISNUMBER(FIND('List of Values'!$C$2:$C$20,CK72)))),"")</f>
        <v>1</v>
      </c>
      <c r="CN72" s="1"/>
      <c r="CO72" s="10" t="b">
        <f t="shared" ref="CO72:CO131" si="64">IF(NOT(ISBLANK($B72)),IF(NOT(ISBLANK(CN72)),TRUE,FALSE),"")</f>
        <v>0</v>
      </c>
      <c r="CP72" s="10" t="b">
        <f>IF(NOT(ISBLANK($B72)),AND(CO72=TRUE,NOT(COUNTIF('List of Values'!$AH$2:$AH$60,CN72)=0)),"")</f>
        <v>0</v>
      </c>
      <c r="CQ72" s="1"/>
      <c r="CR72" s="10" t="b">
        <f t="shared" ref="CR72:CR131" si="65">IF(NOT(ISBLANK($B72)),IF(NOT(ISBLANK(CQ72)),TRUE,FALSE),"")</f>
        <v>0</v>
      </c>
      <c r="CS72" s="10" t="b">
        <f>IF(NOT(ISBLANK($B72)),AND(CR72=TRUE,NOT(COUNTIF('List of Values'!$AG$2:$AG$60,CQ72)=0)),"")</f>
        <v>0</v>
      </c>
      <c r="CT72" s="1"/>
      <c r="CU72" s="10" t="b">
        <f t="shared" si="27"/>
        <v>1</v>
      </c>
      <c r="CV72" s="10" t="b" cm="1">
        <f t="array" ref="CV72">IF(NOT(ISBLANK($D72)),AND(CU72=TRUE,LEN(CT72)&lt;60,NOT(ISNUMBER(FIND('List of Values'!$C$2:$C$20,CT72)))),"")</f>
        <v>1</v>
      </c>
      <c r="CW72" s="1"/>
      <c r="CX72" s="10" t="b">
        <f t="shared" ref="CX72:CX131" si="66">IF(NOT(ISBLANK($B72)),IF(NOT(ISBLANK(CW72)),TRUE,FALSE),"")</f>
        <v>0</v>
      </c>
      <c r="CY72" s="10" t="b" cm="1">
        <f t="array" ref="CY72">IF(NOT(ISBLANK($B72)),AND(CX72=TRUE,LEN(CW72)&lt;255,NOT(ISNUMBER(FIND('List of Values'!$C$2:$C$23,CW72)))),"")</f>
        <v>0</v>
      </c>
      <c r="CZ72" s="1"/>
      <c r="DA72" s="10" t="b">
        <f t="shared" si="29"/>
        <v>1</v>
      </c>
      <c r="DB72" s="10" t="b" cm="1">
        <f t="array" ref="DB72">IF(NOT(ISBLANK($D72)),AND(DA72=TRUE,LEN(CZ72)&lt;255,NOT(ISNUMBER(FIND('List of Values'!$C$2:$C$20,CZ72)))),"")</f>
        <v>1</v>
      </c>
      <c r="DC72" s="1"/>
      <c r="DD72" s="10" t="b">
        <f t="shared" ref="DD72:DD131" si="67">IF(NOT(ISBLANK($B72)),IF(NOT(ISBLANK(DC72)),TRUE,FALSE),"")</f>
        <v>0</v>
      </c>
      <c r="DE72" s="10" t="b">
        <f>IF(NOT(ISBLANK($B72)),AND(DD72=TRUE,NOT(COUNTIF('List of Values'!$AH$2:$AH$60,DC72)=0)),"")</f>
        <v>0</v>
      </c>
      <c r="DF72" s="1"/>
      <c r="DG72" s="10" t="b">
        <f t="shared" ref="DG72:DG131" si="68">IF(NOT(ISBLANK($B72)),IF(NOT(ISBLANK(DF72)),TRUE,FALSE),"")</f>
        <v>0</v>
      </c>
      <c r="DH72" s="10" t="b">
        <f>IF(NOT(ISBLANK($B72)),AND(DG72=TRUE,NOT(COUNTIF('List of Values'!$AG$2:$AG$60,DF72)=0)),"")</f>
        <v>0</v>
      </c>
      <c r="DI72" s="1"/>
      <c r="DJ72" s="10" t="b">
        <f t="shared" si="32"/>
        <v>1</v>
      </c>
      <c r="DK72" s="10" t="b" cm="1">
        <f t="array" ref="DK72">IF(NOT(ISBLANK($D72)),AND(DJ72=TRUE,LEN(DI72)&lt;60,NOT(ISNUMBER(FIND('List of Values'!$C$2:$C$20,DI72)))),"")</f>
        <v>1</v>
      </c>
      <c r="DL72" s="1"/>
      <c r="DM72" s="10" t="b">
        <f t="shared" ref="DM72:DM131" si="69">IF(NOT(ISBLANK($B72)),IF(NOT(ISBLANK(DL72)),TRUE,FALSE),"")</f>
        <v>0</v>
      </c>
      <c r="DN72" s="10" t="b" cm="1">
        <f t="array" ref="DN72">IF(NOT(ISBLANK($B72)),AND(DM72=TRUE,LEN(DL72)&lt;255,NOT(ISNUMBER(FIND('List of Values'!$C$2:$C$23,DL72)))),"")</f>
        <v>0</v>
      </c>
      <c r="DO72" s="1"/>
      <c r="DP72" s="10" t="b">
        <f t="shared" si="34"/>
        <v>1</v>
      </c>
      <c r="DQ72" s="10" t="b" cm="1">
        <f t="array" ref="DQ72">IF(NOT(ISBLANK($D72)),AND(DP72=TRUE,LEN(DO72)&lt;255,NOT(ISNUMBER(FIND('List of Values'!$C$2:$C$20,DO72)))),"")</f>
        <v>1</v>
      </c>
      <c r="DR72" s="1"/>
      <c r="DS72" s="10" t="b">
        <f t="shared" ref="DS72:DS131" si="70">IF(NOT(ISBLANK($B72)),IF(NOT(ISBLANK(DR72)),TRUE,FALSE),"")</f>
        <v>0</v>
      </c>
      <c r="DT72" s="10" t="b">
        <f>IF(NOT(ISBLANK($B72)),AND(DS72=TRUE,NOT(COUNTIF('List of Values'!$AH$2:$AH$60,DR72)=0)),"")</f>
        <v>0</v>
      </c>
      <c r="DU72" s="1"/>
      <c r="DV72" s="10" t="b">
        <f t="shared" ref="DV72:DV131" si="71">IF(NOT(ISBLANK($B72)),IF(NOT(ISBLANK(DU72)),TRUE,FALSE),"")</f>
        <v>0</v>
      </c>
      <c r="DW72" s="10" t="b">
        <f>IF(NOT(ISBLANK($B72)),AND(DV72=TRUE,NOT(COUNTIF('List of Values'!$AG$2:$AG$60,DU72)=0)),"")</f>
        <v>0</v>
      </c>
      <c r="DX72" s="1"/>
      <c r="DY72" s="10" t="b">
        <f t="shared" si="37"/>
        <v>1</v>
      </c>
      <c r="DZ72" s="10" t="b" cm="1">
        <f t="array" ref="DZ72">IF(NOT(ISBLANK($D72)),AND(DY72=TRUE,LEN(DX72)&lt;60,NOT(ISNUMBER(FIND('List of Values'!$C$2:$C$20,DX72)))),"")</f>
        <v>1</v>
      </c>
      <c r="EA72" s="1"/>
      <c r="EB72" s="10" t="b">
        <f t="shared" ref="EB72:EB131" si="72">IF(NOT(ISBLANK($B72)),IF(NOT(ISBLANK(EA72)),TRUE,FALSE),"")</f>
        <v>0</v>
      </c>
      <c r="EC72" s="10" t="b" cm="1">
        <f t="array" ref="EC72">IF(NOT(ISBLANK($B72)),AND(EB72=TRUE,LEN(EA72)&lt;255,NOT(ISNUMBER(FIND('List of Values'!$C$2:$C$23,EA72)))),"")</f>
        <v>0</v>
      </c>
      <c r="ED72" s="1"/>
      <c r="EE72" s="10" t="b">
        <f t="shared" si="39"/>
        <v>1</v>
      </c>
      <c r="EF72" s="10" t="b" cm="1">
        <f t="array" ref="EF72">IF(NOT(ISBLANK($D72)),AND(EE72=TRUE,LEN(ED72)&lt;255,NOT(ISNUMBER(FIND('List of Values'!$C$2:$C$20,ED72)))),"")</f>
        <v>1</v>
      </c>
      <c r="EG72" s="1"/>
      <c r="EH72" s="10" t="b">
        <f t="shared" ref="EH72:EH131" si="73">IF(NOT(ISBLANK($B72)),IF(NOT(ISBLANK(EG72)),TRUE,FALSE),"")</f>
        <v>0</v>
      </c>
      <c r="EI72" s="10" t="b">
        <f>IF(NOT(ISBLANK($B72)),AND(EH72=TRUE,NOT(COUNTIF('List of Values'!$AH$2:$AH$60,EG72)=0)),"")</f>
        <v>0</v>
      </c>
      <c r="EJ72" s="1"/>
      <c r="EK72" s="10" t="b">
        <f t="shared" ref="EK72:EK131" si="74">IF(NOT(ISBLANK($B72)),IF(NOT(ISBLANK(EJ72)),TRUE,FALSE),"")</f>
        <v>0</v>
      </c>
      <c r="EL72" s="10" t="b">
        <f>IF(NOT(ISBLANK($B72)),AND(EK72=TRUE,NOT(COUNTIF('List of Values'!$AG$2:$AG$60,EJ72)=0)),"")</f>
        <v>0</v>
      </c>
      <c r="EM72" s="1"/>
      <c r="EN72" s="10" t="b">
        <f t="shared" si="42"/>
        <v>1</v>
      </c>
      <c r="EO72" s="10" t="b" cm="1">
        <f t="array" ref="EO72">IF(NOT(ISBLANK($D72)),AND(EN72=TRUE,LEN(EM72)&lt;60,NOT(ISNUMBER(FIND('List of Values'!$C$2:$C$20,EM72)))),"")</f>
        <v>1</v>
      </c>
      <c r="EP72" s="1"/>
      <c r="EQ72" s="10" t="b">
        <f t="shared" ref="EQ72:EQ131" si="75">IF(NOT(ISBLANK($B72)),IF(NOT(ISBLANK(EP72)),TRUE,FALSE),"")</f>
        <v>0</v>
      </c>
      <c r="ER72" s="10" t="b" cm="1">
        <f t="array" ref="ER72">IF(NOT(ISBLANK($B72)),AND(EQ72=TRUE,LEN(EP72)&lt;255,NOT(ISNUMBER(FIND('List of Values'!$C$2:$C$23,EP72)))),"")</f>
        <v>0</v>
      </c>
      <c r="ES72" s="1"/>
      <c r="ET72" s="10" t="b">
        <f t="shared" si="44"/>
        <v>1</v>
      </c>
      <c r="EU72" s="10" t="b" cm="1">
        <f t="array" ref="EU72">IF(NOT(ISBLANK($D72)),AND(ET72=TRUE,LEN(ES72)&lt;255,NOT(ISNUMBER(FIND('List of Values'!$C$2:$C$20,ES72)))),"")</f>
        <v>1</v>
      </c>
      <c r="EV72" s="1"/>
      <c r="EW72" s="10" t="b">
        <f t="shared" ref="EW72:EW131" si="76">IF(NOT(ISBLANK($B72)),IF(NOT(ISBLANK(EV72)),TRUE,FALSE),"")</f>
        <v>0</v>
      </c>
      <c r="EX72" s="10" t="b">
        <f>IF(NOT(ISBLANK($B72)),AND(EW72=TRUE,NOT(COUNTIF('List of Values'!$AH$2:$AH$60,EV72)=0)),"")</f>
        <v>0</v>
      </c>
      <c r="EY72" s="60" t="str">
        <f>_xlfn.XLOOKUP(C72,[1]Blad1!$B:$B,[1]Blad1!$D:$D,"")</f>
        <v>x</v>
      </c>
    </row>
    <row r="73" spans="1:155">
      <c r="A73">
        <f t="shared" si="58"/>
        <v>0</v>
      </c>
      <c r="B73" s="1">
        <v>217985</v>
      </c>
      <c r="C73" s="101" t="s">
        <v>1564</v>
      </c>
      <c r="D73" s="1" t="s">
        <v>1898</v>
      </c>
      <c r="E73" s="1" t="s">
        <v>1947</v>
      </c>
      <c r="F73" s="10" t="b">
        <f t="shared" ref="F73:F107" si="77">IF(NOT(ISBLANK($B73)),IF(NOT(ISBLANK(E73)),TRUE,FALSE),"")</f>
        <v>1</v>
      </c>
      <c r="G73" s="10" t="b">
        <f>IF(NOT(ISBLANK($B73)),AND(F73=TRUE,NOT(COUNTIF('List of Values'!$AG$2:$AG$60,E73)=0)),"")</f>
        <v>1</v>
      </c>
      <c r="H73" s="1" t="s">
        <v>2237</v>
      </c>
      <c r="I73" s="10" t="b">
        <f t="shared" si="1"/>
        <v>1</v>
      </c>
      <c r="J73" s="10" t="b" cm="1">
        <f t="array" ref="J73">IF(NOT(ISBLANK($D73)),AND(I73=TRUE,LEN(H73)&lt;60,NOT(ISNUMBER(FIND('List of Values'!$C$2:$C$20,H73)))),"")</f>
        <v>1</v>
      </c>
      <c r="K73" s="101" t="s">
        <v>2415</v>
      </c>
      <c r="L73" s="10" t="b">
        <f t="shared" ref="L73:L107" si="78">IF(NOT(ISBLANK($B73)),IF(NOT(ISBLANK(K73)),TRUE,FALSE),"")</f>
        <v>1</v>
      </c>
      <c r="M73" s="10" t="b" cm="1">
        <f t="array" ref="M73">IF(NOT(ISBLANK($B73)),AND(L73=TRUE,LEN(K73)&lt;255,NOT(ISNUMBER(FIND('List of Values'!$C$2:$C$23,K73)))),"")</f>
        <v>1</v>
      </c>
      <c r="N73" s="1" t="s">
        <v>32</v>
      </c>
      <c r="O73" s="10" t="b">
        <f>IF(NOT(ISBLANK(#REF!)),TRUE,"")</f>
        <v>1</v>
      </c>
      <c r="P73" s="10" t="b" cm="1">
        <f t="array" ref="P73">IF(NOT(ISBLANK(#REF!)),AND(O73=TRUE,LEN(N73)&lt;255,NOT(ISNUMBER(FIND('List of Values'!$C$2:$C$20,N73)))),"")</f>
        <v>1</v>
      </c>
      <c r="Q73" s="1" t="s">
        <v>1457</v>
      </c>
      <c r="R73" s="10" t="b">
        <f t="shared" ref="R73:R107" si="79">IF(NOT(ISBLANK($B73)),IF(NOT(ISBLANK(Q73)),TRUE,FALSE),"")</f>
        <v>1</v>
      </c>
      <c r="S73" s="10" t="b">
        <f>IF(NOT(ISBLANK($B73)),AND(R73=TRUE,NOT(COUNTIF('List of Values'!$AH$2:$AH$60,Q73)=0)),"")</f>
        <v>1</v>
      </c>
      <c r="T73" s="1" t="s">
        <v>1949</v>
      </c>
      <c r="U73" s="10" t="b">
        <f t="shared" ref="U73:U107" si="80">IF(NOT(ISBLANK($B73)),IF(NOT(ISBLANK(T73)),TRUE,FALSE),"")</f>
        <v>1</v>
      </c>
      <c r="V73" s="10" t="b">
        <f>IF(NOT(ISBLANK($B73)),AND(U73=TRUE,NOT(COUNTIF('List of Values'!$AG$2:$AG$60,T73)=0)),"")</f>
        <v>1</v>
      </c>
      <c r="W73" s="1" t="s">
        <v>2237</v>
      </c>
      <c r="X73" s="10" t="b">
        <f t="shared" si="5"/>
        <v>1</v>
      </c>
      <c r="Y73" s="10" t="b" cm="1">
        <f t="array" ref="Y73">IF(NOT(ISBLANK($D73)),AND(X73=TRUE,LEN(W73)&lt;60,NOT(ISNUMBER(FIND('List of Values'!$C$2:$C$20,W73)))),"")</f>
        <v>1</v>
      </c>
      <c r="Z73" s="101" t="s">
        <v>2238</v>
      </c>
      <c r="AA73" s="10" t="b">
        <f t="shared" ref="AA73:AA107" si="81">IF(NOT(ISBLANK($B73)),IF(NOT(ISBLANK(Z73)),TRUE,FALSE),"")</f>
        <v>1</v>
      </c>
      <c r="AB73" s="10" t="b" cm="1">
        <f t="array" ref="AB73">IF(NOT(ISBLANK($B73)),AND(AA73=TRUE,LEN(Z73)&lt;255,NOT(ISNUMBER(FIND('List of Values'!$C$2:$C$23,Z73)))),"")</f>
        <v>1</v>
      </c>
      <c r="AC73" s="1" t="s">
        <v>32</v>
      </c>
      <c r="AD73" s="10" t="b">
        <f>IF(NOT(ISBLANK(#REF!)),TRUE,"")</f>
        <v>1</v>
      </c>
      <c r="AE73" s="10" t="b" cm="1">
        <f t="array" ref="AE73">IF(NOT(ISBLANK(#REF!)),AND(AD73=TRUE,LEN(AC73)&lt;255,NOT(ISNUMBER(FIND('List of Values'!$C$2:$C$20,AC73)))),"")</f>
        <v>1</v>
      </c>
      <c r="AF73" s="1" t="s">
        <v>2007</v>
      </c>
      <c r="AG73" s="10" t="b">
        <f t="shared" ref="AG73:AG107" si="82">IF(NOT(ISBLANK($B73)),IF(NOT(ISBLANK(AF73)),TRUE,FALSE),"")</f>
        <v>1</v>
      </c>
      <c r="AH73" s="10" t="b">
        <f>IF(NOT(ISBLANK($B73)),AND(AG73=TRUE,NOT(COUNTIF('List of Values'!$AH$2:$AH$60,AF73)=0)),"")</f>
        <v>1</v>
      </c>
      <c r="AI73" s="1" t="s">
        <v>1947</v>
      </c>
      <c r="AJ73" s="10" t="b">
        <f t="shared" ref="AJ73:AJ107" si="83">IF(NOT(ISBLANK($B73)),IF(NOT(ISBLANK(AI73)),TRUE,FALSE),"")</f>
        <v>1</v>
      </c>
      <c r="AK73" s="10" t="b">
        <f>IF(NOT(ISBLANK($B73)),AND(AJ73=TRUE,NOT(COUNTIF('List of Values'!$AG$2:$AG$60,AI73)=0)),"")</f>
        <v>1</v>
      </c>
      <c r="AL73" s="1" t="s">
        <v>2416</v>
      </c>
      <c r="AM73" s="10" t="b">
        <f t="shared" si="9"/>
        <v>1</v>
      </c>
      <c r="AN73" s="10" t="b" cm="1">
        <f t="array" ref="AN73">IF(NOT(ISBLANK($D73)),AND(AM73=TRUE,LEN(AL73)&lt;60,NOT(ISNUMBER(FIND('List of Values'!$C$2:$C$20,AL73)))),"")</f>
        <v>1</v>
      </c>
      <c r="AO73" s="101" t="s">
        <v>2417</v>
      </c>
      <c r="AP73" s="10" t="b">
        <f t="shared" ref="AP73:AP107" si="84">IF(NOT(ISBLANK($B73)),IF(NOT(ISBLANK(AO73)),TRUE,FALSE),"")</f>
        <v>1</v>
      </c>
      <c r="AQ73" s="10" t="b" cm="1">
        <f t="array" ref="AQ73">IF(NOT(ISBLANK($B73)),AND(AP73=TRUE,LEN(AO73)&lt;255,NOT(ISNUMBER(FIND('List of Values'!$C$2:$C$23,AO73)))),"")</f>
        <v>1</v>
      </c>
      <c r="AR73" s="1" t="s">
        <v>38</v>
      </c>
      <c r="AS73" s="10" t="b">
        <f>IF(NOT(ISBLANK(#REF!)),TRUE,"")</f>
        <v>1</v>
      </c>
      <c r="AT73" s="10" t="b" cm="1">
        <f t="array" ref="AT73">IF(NOT(ISBLANK(#REF!)),AND(AS73=TRUE,LEN(AR73)&lt;255,NOT(ISNUMBER(FIND('List of Values'!$C$2:$C$20,AR73)))),"")</f>
        <v>1</v>
      </c>
      <c r="AU73" s="1" t="s">
        <v>33</v>
      </c>
      <c r="AV73" s="10" t="b">
        <f t="shared" ref="AV73:AV107" si="85">IF(NOT(ISBLANK($B73)),IF(NOT(ISBLANK(AU73)),TRUE,FALSE),"")</f>
        <v>1</v>
      </c>
      <c r="AW73" s="10" t="b">
        <f>IF(NOT(ISBLANK($B73)),AND(AV73=TRUE,NOT(COUNTIF('List of Values'!$AH$2:$AH$60,AU73)=0)),"")</f>
        <v>1</v>
      </c>
      <c r="AX73" s="1"/>
      <c r="AY73" s="10" t="b">
        <f t="shared" ref="AY73:AY107" si="86">IF(NOT(ISBLANK($B73)),IF(NOT(ISBLANK(AX73)),TRUE,FALSE),"")</f>
        <v>0</v>
      </c>
      <c r="AZ73" s="10" t="b">
        <f>IF(NOT(ISBLANK($B73)),AND(AY73=TRUE,NOT(COUNTIF('List of Values'!$AG$2:$AG$60,AX73)=0)),"")</f>
        <v>0</v>
      </c>
      <c r="BA73" s="1"/>
      <c r="BB73" s="10" t="b">
        <f t="shared" si="13"/>
        <v>1</v>
      </c>
      <c r="BC73" s="10" t="b" cm="1">
        <f t="array" ref="BC73">IF(NOT(ISBLANK($D73)),AND(BB73=TRUE,LEN(BA73)&lt;60,NOT(ISNUMBER(FIND('List of Values'!$C$2:$C$20,BA73)))),"")</f>
        <v>1</v>
      </c>
      <c r="BD73" s="101"/>
      <c r="BE73" s="10" t="b">
        <f t="shared" ref="BE73:BE107" si="87">IF(NOT(ISBLANK($B73)),IF(NOT(ISBLANK(BD73)),TRUE,FALSE),"")</f>
        <v>0</v>
      </c>
      <c r="BF73" s="10" t="b" cm="1">
        <f t="array" ref="BF73">IF(NOT(ISBLANK($B73)),AND(BE73=TRUE,LEN(BD73)&lt;255,NOT(ISNUMBER(FIND('List of Values'!$C$2:$C$23,BD73)))),"")</f>
        <v>0</v>
      </c>
      <c r="BG73" s="1"/>
      <c r="BH73" s="10" t="b">
        <f>IF(NOT(ISBLANK(#REF!)),TRUE,"")</f>
        <v>1</v>
      </c>
      <c r="BI73" s="10" t="b" cm="1">
        <f t="array" ref="BI73">IF(NOT(ISBLANK(#REF!)),AND(BH73=TRUE,LEN(BG73)&lt;255,NOT(ISNUMBER(FIND('List of Values'!$C$2:$C$20,BG73)))),"")</f>
        <v>1</v>
      </c>
      <c r="BJ73" s="1"/>
      <c r="BK73" s="10" t="b">
        <f t="shared" ref="BK73:BK107" si="88">IF(NOT(ISBLANK($B73)),IF(NOT(ISBLANK(BJ73)),TRUE,FALSE),"")</f>
        <v>0</v>
      </c>
      <c r="BL73" s="10" t="b">
        <f>IF(NOT(ISBLANK($B73)),AND(BK73=TRUE,NOT(COUNTIF('List of Values'!$AH$2:$AH$60,BJ73)=0)),"")</f>
        <v>0</v>
      </c>
      <c r="BM73" s="1"/>
      <c r="BN73" s="10" t="b">
        <f t="shared" si="59"/>
        <v>0</v>
      </c>
      <c r="BO73" s="10" t="b">
        <f>IF(NOT(ISBLANK($B73)),AND(BN73=TRUE,NOT(COUNTIF('List of Values'!$AG$2:$AG$60,BM73)=0)),"")</f>
        <v>0</v>
      </c>
      <c r="BP73" s="1"/>
      <c r="BQ73" s="10" t="b">
        <f t="shared" si="17"/>
        <v>1</v>
      </c>
      <c r="BR73" s="10" t="b" cm="1">
        <f t="array" ref="BR73">IF(NOT(ISBLANK($D73)),AND(BQ73=TRUE,LEN(BP73)&lt;60,NOT(ISNUMBER(FIND('List of Values'!$C$2:$C$20,BP73)))),"")</f>
        <v>1</v>
      </c>
      <c r="BS73" s="1"/>
      <c r="BT73" s="10" t="b">
        <f t="shared" si="60"/>
        <v>0</v>
      </c>
      <c r="BU73" s="10" t="b" cm="1">
        <f t="array" ref="BU73">IF(NOT(ISBLANK($B73)),AND(BT73=TRUE,LEN(BS73)&lt;255,NOT(ISNUMBER(FIND('List of Values'!$C$2:$C$23,BS73)))),"")</f>
        <v>0</v>
      </c>
      <c r="BV73" s="1"/>
      <c r="BW73" s="10" t="b">
        <f t="shared" si="19"/>
        <v>1</v>
      </c>
      <c r="BX73" s="10" t="b" cm="1">
        <f t="array" ref="BX73">IF(NOT(ISBLANK($D73)),AND(BW73=TRUE,LEN(BV73)&lt;255,NOT(ISNUMBER(FIND('List of Values'!$C$2:$C$20,BV73)))),"")</f>
        <v>1</v>
      </c>
      <c r="BY73" s="1"/>
      <c r="BZ73" s="10" t="b">
        <f t="shared" si="61"/>
        <v>0</v>
      </c>
      <c r="CA73" s="10" t="b">
        <f>IF(NOT(ISBLANK($B73)),AND(BZ73=TRUE,NOT(COUNTIF('List of Values'!$AH$2:$AH$60,BY73)=0)),"")</f>
        <v>0</v>
      </c>
      <c r="CB73" s="1"/>
      <c r="CC73" s="10" t="b">
        <f t="shared" si="62"/>
        <v>0</v>
      </c>
      <c r="CD73" s="10" t="b">
        <f>IF(NOT(ISBLANK($B73)),AND(CC73=TRUE,NOT(COUNTIF('List of Values'!$AG$2:$AG$60,CB73)=0)),"")</f>
        <v>0</v>
      </c>
      <c r="CE73" s="1"/>
      <c r="CF73" s="10" t="b">
        <f t="shared" si="22"/>
        <v>1</v>
      </c>
      <c r="CG73" s="10" t="b" cm="1">
        <f t="array" ref="CG73">IF(NOT(ISBLANK($D73)),AND(CF73=TRUE,LEN(CE73)&lt;60,NOT(ISNUMBER(FIND('List of Values'!$C$2:$C$20,CE73)))),"")</f>
        <v>1</v>
      </c>
      <c r="CH73" s="1"/>
      <c r="CI73" s="10" t="b">
        <f t="shared" si="63"/>
        <v>0</v>
      </c>
      <c r="CJ73" s="10" t="b" cm="1">
        <f t="array" ref="CJ73">IF(NOT(ISBLANK($B73)),AND(CI73=TRUE,LEN(CH73)&lt;255,NOT(ISNUMBER(FIND('List of Values'!$C$2:$C$23,CH73)))),"")</f>
        <v>0</v>
      </c>
      <c r="CK73" s="1"/>
      <c r="CL73" s="10" t="b">
        <f t="shared" si="24"/>
        <v>1</v>
      </c>
      <c r="CM73" s="10" t="b" cm="1">
        <f t="array" ref="CM73">IF(NOT(ISBLANK($D73)),AND(CL73=TRUE,LEN(CK73)&lt;255,NOT(ISNUMBER(FIND('List of Values'!$C$2:$C$20,CK73)))),"")</f>
        <v>1</v>
      </c>
      <c r="CN73" s="1"/>
      <c r="CO73" s="10" t="b">
        <f t="shared" si="64"/>
        <v>0</v>
      </c>
      <c r="CP73" s="10" t="b">
        <f>IF(NOT(ISBLANK($B73)),AND(CO73=TRUE,NOT(COUNTIF('List of Values'!$AH$2:$AH$60,CN73)=0)),"")</f>
        <v>0</v>
      </c>
      <c r="CQ73" s="1"/>
      <c r="CR73" s="10" t="b">
        <f t="shared" si="65"/>
        <v>0</v>
      </c>
      <c r="CS73" s="10" t="b">
        <f>IF(NOT(ISBLANK($B73)),AND(CR73=TRUE,NOT(COUNTIF('List of Values'!$AG$2:$AG$60,CQ73)=0)),"")</f>
        <v>0</v>
      </c>
      <c r="CT73" s="1"/>
      <c r="CU73" s="10" t="b">
        <f t="shared" si="27"/>
        <v>1</v>
      </c>
      <c r="CV73" s="10" t="b" cm="1">
        <f t="array" ref="CV73">IF(NOT(ISBLANK($D73)),AND(CU73=TRUE,LEN(CT73)&lt;60,NOT(ISNUMBER(FIND('List of Values'!$C$2:$C$20,CT73)))),"")</f>
        <v>1</v>
      </c>
      <c r="CW73" s="1"/>
      <c r="CX73" s="10" t="b">
        <f t="shared" si="66"/>
        <v>0</v>
      </c>
      <c r="CY73" s="10" t="b" cm="1">
        <f t="array" ref="CY73">IF(NOT(ISBLANK($B73)),AND(CX73=TRUE,LEN(CW73)&lt;255,NOT(ISNUMBER(FIND('List of Values'!$C$2:$C$23,CW73)))),"")</f>
        <v>0</v>
      </c>
      <c r="CZ73" s="1"/>
      <c r="DA73" s="10" t="b">
        <f t="shared" si="29"/>
        <v>1</v>
      </c>
      <c r="DB73" s="10" t="b" cm="1">
        <f t="array" ref="DB73">IF(NOT(ISBLANK($D73)),AND(DA73=TRUE,LEN(CZ73)&lt;255,NOT(ISNUMBER(FIND('List of Values'!$C$2:$C$20,CZ73)))),"")</f>
        <v>1</v>
      </c>
      <c r="DC73" s="1"/>
      <c r="DD73" s="10" t="b">
        <f t="shared" si="67"/>
        <v>0</v>
      </c>
      <c r="DE73" s="10" t="b">
        <f>IF(NOT(ISBLANK($B73)),AND(DD73=TRUE,NOT(COUNTIF('List of Values'!$AH$2:$AH$60,DC73)=0)),"")</f>
        <v>0</v>
      </c>
      <c r="DF73" s="1"/>
      <c r="DG73" s="10" t="b">
        <f t="shared" si="68"/>
        <v>0</v>
      </c>
      <c r="DH73" s="10" t="b">
        <f>IF(NOT(ISBLANK($B73)),AND(DG73=TRUE,NOT(COUNTIF('List of Values'!$AG$2:$AG$60,DF73)=0)),"")</f>
        <v>0</v>
      </c>
      <c r="DI73" s="1"/>
      <c r="DJ73" s="10" t="b">
        <f t="shared" si="32"/>
        <v>1</v>
      </c>
      <c r="DK73" s="10" t="b" cm="1">
        <f t="array" ref="DK73">IF(NOT(ISBLANK($D73)),AND(DJ73=TRUE,LEN(DI73)&lt;60,NOT(ISNUMBER(FIND('List of Values'!$C$2:$C$20,DI73)))),"")</f>
        <v>1</v>
      </c>
      <c r="DL73" s="1"/>
      <c r="DM73" s="10" t="b">
        <f t="shared" si="69"/>
        <v>0</v>
      </c>
      <c r="DN73" s="10" t="b" cm="1">
        <f t="array" ref="DN73">IF(NOT(ISBLANK($B73)),AND(DM73=TRUE,LEN(DL73)&lt;255,NOT(ISNUMBER(FIND('List of Values'!$C$2:$C$23,DL73)))),"")</f>
        <v>0</v>
      </c>
      <c r="DO73" s="1"/>
      <c r="DP73" s="10" t="b">
        <f t="shared" si="34"/>
        <v>1</v>
      </c>
      <c r="DQ73" s="10" t="b" cm="1">
        <f t="array" ref="DQ73">IF(NOT(ISBLANK($D73)),AND(DP73=TRUE,LEN(DO73)&lt;255,NOT(ISNUMBER(FIND('List of Values'!$C$2:$C$20,DO73)))),"")</f>
        <v>1</v>
      </c>
      <c r="DR73" s="1"/>
      <c r="DS73" s="10" t="b">
        <f t="shared" si="70"/>
        <v>0</v>
      </c>
      <c r="DT73" s="10" t="b">
        <f>IF(NOT(ISBLANK($B73)),AND(DS73=TRUE,NOT(COUNTIF('List of Values'!$AH$2:$AH$60,DR73)=0)),"")</f>
        <v>0</v>
      </c>
      <c r="DU73" s="1"/>
      <c r="DV73" s="10" t="b">
        <f t="shared" si="71"/>
        <v>0</v>
      </c>
      <c r="DW73" s="10" t="b">
        <f>IF(NOT(ISBLANK($B73)),AND(DV73=TRUE,NOT(COUNTIF('List of Values'!$AG$2:$AG$60,DU73)=0)),"")</f>
        <v>0</v>
      </c>
      <c r="DX73" s="1"/>
      <c r="DY73" s="10" t="b">
        <f t="shared" si="37"/>
        <v>1</v>
      </c>
      <c r="DZ73" s="10" t="b" cm="1">
        <f t="array" ref="DZ73">IF(NOT(ISBLANK($D73)),AND(DY73=TRUE,LEN(DX73)&lt;60,NOT(ISNUMBER(FIND('List of Values'!$C$2:$C$20,DX73)))),"")</f>
        <v>1</v>
      </c>
      <c r="EA73" s="1"/>
      <c r="EB73" s="10" t="b">
        <f t="shared" si="72"/>
        <v>0</v>
      </c>
      <c r="EC73" s="10" t="b" cm="1">
        <f t="array" ref="EC73">IF(NOT(ISBLANK($B73)),AND(EB73=TRUE,LEN(EA73)&lt;255,NOT(ISNUMBER(FIND('List of Values'!$C$2:$C$23,EA73)))),"")</f>
        <v>0</v>
      </c>
      <c r="ED73" s="1"/>
      <c r="EE73" s="10" t="b">
        <f t="shared" si="39"/>
        <v>1</v>
      </c>
      <c r="EF73" s="10" t="b" cm="1">
        <f t="array" ref="EF73">IF(NOT(ISBLANK($D73)),AND(EE73=TRUE,LEN(ED73)&lt;255,NOT(ISNUMBER(FIND('List of Values'!$C$2:$C$20,ED73)))),"")</f>
        <v>1</v>
      </c>
      <c r="EG73" s="1"/>
      <c r="EH73" s="10" t="b">
        <f t="shared" si="73"/>
        <v>0</v>
      </c>
      <c r="EI73" s="10" t="b">
        <f>IF(NOT(ISBLANK($B73)),AND(EH73=TRUE,NOT(COUNTIF('List of Values'!$AH$2:$AH$60,EG73)=0)),"")</f>
        <v>0</v>
      </c>
      <c r="EJ73" s="1"/>
      <c r="EK73" s="10" t="b">
        <f t="shared" si="74"/>
        <v>0</v>
      </c>
      <c r="EL73" s="10" t="b">
        <f>IF(NOT(ISBLANK($B73)),AND(EK73=TRUE,NOT(COUNTIF('List of Values'!$AG$2:$AG$60,EJ73)=0)),"")</f>
        <v>0</v>
      </c>
      <c r="EM73" s="1"/>
      <c r="EN73" s="10" t="b">
        <f t="shared" si="42"/>
        <v>1</v>
      </c>
      <c r="EO73" s="10" t="b" cm="1">
        <f t="array" ref="EO73">IF(NOT(ISBLANK($D73)),AND(EN73=TRUE,LEN(EM73)&lt;60,NOT(ISNUMBER(FIND('List of Values'!$C$2:$C$20,EM73)))),"")</f>
        <v>1</v>
      </c>
      <c r="EP73" s="1"/>
      <c r="EQ73" s="10" t="b">
        <f t="shared" si="75"/>
        <v>0</v>
      </c>
      <c r="ER73" s="10" t="b" cm="1">
        <f t="array" ref="ER73">IF(NOT(ISBLANK($B73)),AND(EQ73=TRUE,LEN(EP73)&lt;255,NOT(ISNUMBER(FIND('List of Values'!$C$2:$C$23,EP73)))),"")</f>
        <v>0</v>
      </c>
      <c r="ES73" s="1"/>
      <c r="ET73" s="10" t="b">
        <f t="shared" si="44"/>
        <v>1</v>
      </c>
      <c r="EU73" s="10" t="b" cm="1">
        <f t="array" ref="EU73">IF(NOT(ISBLANK($D73)),AND(ET73=TRUE,LEN(ES73)&lt;255,NOT(ISNUMBER(FIND('List of Values'!$C$2:$C$20,ES73)))),"")</f>
        <v>1</v>
      </c>
      <c r="EV73" s="1"/>
      <c r="EW73" s="10" t="b">
        <f t="shared" si="76"/>
        <v>0</v>
      </c>
      <c r="EX73" s="10" t="b">
        <f>IF(NOT(ISBLANK($B73)),AND(EW73=TRUE,NOT(COUNTIF('List of Values'!$AH$2:$AH$60,EV73)=0)),"")</f>
        <v>0</v>
      </c>
      <c r="EY73" s="60" t="str">
        <f>_xlfn.XLOOKUP(C73,[1]Blad1!$B:$B,[1]Blad1!$D:$D,"")</f>
        <v>x</v>
      </c>
    </row>
    <row r="74" spans="1:155">
      <c r="A74">
        <f t="shared" ref="A74:A109" si="89">COUNTIF(B74:S74,"FALSE")</f>
        <v>0</v>
      </c>
      <c r="B74" s="1">
        <v>217988</v>
      </c>
      <c r="C74" s="101">
        <v>73</v>
      </c>
      <c r="D74" s="1" t="s">
        <v>1899</v>
      </c>
      <c r="E74" s="1" t="s">
        <v>1949</v>
      </c>
      <c r="F74" s="10" t="b">
        <f t="shared" si="77"/>
        <v>1</v>
      </c>
      <c r="G74" s="10" t="b">
        <f>IF(NOT(ISBLANK($B74)),AND(F74=TRUE,NOT(COUNTIF('List of Values'!$AG$2:$AG$60,E74)=0)),"")</f>
        <v>1</v>
      </c>
      <c r="H74" s="1" t="s">
        <v>1978</v>
      </c>
      <c r="I74" s="10" t="b">
        <f t="shared" si="1"/>
        <v>1</v>
      </c>
      <c r="J74" s="10" t="b" cm="1">
        <f t="array" ref="J74">IF(NOT(ISBLANK($D74)),AND(I74=TRUE,LEN(H74)&lt;60,NOT(ISNUMBER(FIND('List of Values'!$C$2:$C$20,H74)))),"")</f>
        <v>1</v>
      </c>
      <c r="K74" s="101" t="s">
        <v>1979</v>
      </c>
      <c r="L74" s="10" t="b">
        <f t="shared" si="78"/>
        <v>1</v>
      </c>
      <c r="M74" s="10" t="b" cm="1">
        <f t="array" ref="M74">IF(NOT(ISBLANK($B74)),AND(L74=TRUE,LEN(K74)&lt;255,NOT(ISNUMBER(FIND('List of Values'!$C$2:$C$23,K74)))),"")</f>
        <v>1</v>
      </c>
      <c r="N74" s="1" t="s">
        <v>32</v>
      </c>
      <c r="O74" s="10" t="b">
        <f>IF(NOT(ISBLANK(#REF!)),TRUE,"")</f>
        <v>1</v>
      </c>
      <c r="P74" s="10" t="b" cm="1">
        <f t="array" ref="P74">IF(NOT(ISBLANK(#REF!)),AND(O74=TRUE,LEN(N74)&lt;255,NOT(ISNUMBER(FIND('List of Values'!$C$2:$C$20,N74)))),"")</f>
        <v>1</v>
      </c>
      <c r="Q74" s="1" t="s">
        <v>1952</v>
      </c>
      <c r="R74" s="10" t="b">
        <f t="shared" si="79"/>
        <v>1</v>
      </c>
      <c r="S74" s="10" t="b">
        <f>IF(NOT(ISBLANK($B74)),AND(R74=TRUE,NOT(COUNTIF('List of Values'!$AH$2:$AH$60,Q74)=0)),"")</f>
        <v>1</v>
      </c>
      <c r="T74" s="1" t="s">
        <v>1947</v>
      </c>
      <c r="U74" s="10" t="b">
        <f t="shared" si="80"/>
        <v>1</v>
      </c>
      <c r="V74" s="10" t="b">
        <f>IF(NOT(ISBLANK($B74)),AND(U74=TRUE,NOT(COUNTIF('List of Values'!$AG$2:$AG$60,T74)=0)),"")</f>
        <v>1</v>
      </c>
      <c r="W74" s="1" t="s">
        <v>1958</v>
      </c>
      <c r="X74" s="10" t="b">
        <f t="shared" si="5"/>
        <v>1</v>
      </c>
      <c r="Y74" s="10" t="b" cm="1">
        <f t="array" ref="Y74">IF(NOT(ISBLANK($D74)),AND(X74=TRUE,LEN(W74)&lt;60,NOT(ISNUMBER(FIND('List of Values'!$C$2:$C$20,W74)))),"")</f>
        <v>1</v>
      </c>
      <c r="Z74" s="1">
        <v>4530257955</v>
      </c>
      <c r="AA74" s="10" t="b">
        <f t="shared" si="81"/>
        <v>1</v>
      </c>
      <c r="AB74" s="10" t="b" cm="1">
        <f t="array" ref="AB74">IF(NOT(ISBLANK($B74)),AND(AA74=TRUE,LEN(Z74)&lt;255,NOT(ISNUMBER(FIND('List of Values'!$C$2:$C$23,Z74)))),"")</f>
        <v>1</v>
      </c>
      <c r="AC74" s="1" t="s">
        <v>38</v>
      </c>
      <c r="AD74" s="10" t="b">
        <f>IF(NOT(ISBLANK(#REF!)),TRUE,"")</f>
        <v>1</v>
      </c>
      <c r="AE74" s="10" t="b" cm="1">
        <f t="array" ref="AE74">IF(NOT(ISBLANK(#REF!)),AND(AD74=TRUE,LEN(AC74)&lt;255,NOT(ISNUMBER(FIND('List of Values'!$C$2:$C$20,AC74)))),"")</f>
        <v>1</v>
      </c>
      <c r="AF74" s="1" t="s">
        <v>1952</v>
      </c>
      <c r="AG74" s="10" t="b">
        <f t="shared" si="82"/>
        <v>1</v>
      </c>
      <c r="AH74" s="10" t="b">
        <f>IF(NOT(ISBLANK($B74)),AND(AG74=TRUE,NOT(COUNTIF('List of Values'!$AH$2:$AH$60,AF74)=0)),"")</f>
        <v>1</v>
      </c>
      <c r="AI74" s="1"/>
      <c r="AJ74" s="10" t="b">
        <f t="shared" si="83"/>
        <v>0</v>
      </c>
      <c r="AK74" s="10" t="b">
        <f>IF(NOT(ISBLANK($B74)),AND(AJ74=TRUE,NOT(COUNTIF('List of Values'!$AG$2:$AG$60,AI74)=0)),"")</f>
        <v>0</v>
      </c>
      <c r="AL74" s="1"/>
      <c r="AM74" s="10" t="b">
        <f t="shared" si="9"/>
        <v>1</v>
      </c>
      <c r="AN74" s="10" t="b" cm="1">
        <f t="array" ref="AN74">IF(NOT(ISBLANK($D74)),AND(AM74=TRUE,LEN(AL74)&lt;60,NOT(ISNUMBER(FIND('List of Values'!$C$2:$C$20,AL74)))),"")</f>
        <v>1</v>
      </c>
      <c r="AO74" s="1"/>
      <c r="AP74" s="10" t="b">
        <f t="shared" si="84"/>
        <v>0</v>
      </c>
      <c r="AQ74" s="10" t="b" cm="1">
        <f t="array" ref="AQ74">IF(NOT(ISBLANK($B74)),AND(AP74=TRUE,LEN(AO74)&lt;255,NOT(ISNUMBER(FIND('List of Values'!$C$2:$C$23,AO74)))),"")</f>
        <v>0</v>
      </c>
      <c r="AR74" s="1"/>
      <c r="AS74" s="10" t="b">
        <f>IF(NOT(ISBLANK(#REF!)),TRUE,"")</f>
        <v>1</v>
      </c>
      <c r="AT74" s="10" t="b" cm="1">
        <f t="array" ref="AT74">IF(NOT(ISBLANK(#REF!)),AND(AS74=TRUE,LEN(AR74)&lt;255,NOT(ISNUMBER(FIND('List of Values'!$C$2:$C$20,AR74)))),"")</f>
        <v>1</v>
      </c>
      <c r="AU74" s="1"/>
      <c r="AV74" s="10" t="b">
        <f t="shared" si="85"/>
        <v>0</v>
      </c>
      <c r="AW74" s="10" t="b">
        <f>IF(NOT(ISBLANK($B74)),AND(AV74=TRUE,NOT(COUNTIF('List of Values'!$AH$2:$AH$60,AU74)=0)),"")</f>
        <v>0</v>
      </c>
      <c r="AX74" s="1"/>
      <c r="AY74" s="10" t="b">
        <f t="shared" si="86"/>
        <v>0</v>
      </c>
      <c r="AZ74" s="10" t="b">
        <f>IF(NOT(ISBLANK($B74)),AND(AY74=TRUE,NOT(COUNTIF('List of Values'!$AG$2:$AG$60,AX74)=0)),"")</f>
        <v>0</v>
      </c>
      <c r="BA74" s="1"/>
      <c r="BB74" s="10" t="b">
        <f t="shared" si="13"/>
        <v>1</v>
      </c>
      <c r="BC74" s="10" t="b" cm="1">
        <f t="array" ref="BC74">IF(NOT(ISBLANK($D74)),AND(BB74=TRUE,LEN(BA74)&lt;60,NOT(ISNUMBER(FIND('List of Values'!$C$2:$C$20,BA74)))),"")</f>
        <v>1</v>
      </c>
      <c r="BD74" s="1"/>
      <c r="BE74" s="10" t="b">
        <f t="shared" si="87"/>
        <v>0</v>
      </c>
      <c r="BF74" s="10" t="b" cm="1">
        <f t="array" ref="BF74">IF(NOT(ISBLANK($B74)),AND(BE74=TRUE,LEN(BD74)&lt;255,NOT(ISNUMBER(FIND('List of Values'!$C$2:$C$23,BD74)))),"")</f>
        <v>0</v>
      </c>
      <c r="BG74" s="1"/>
      <c r="BH74" s="10" t="b">
        <f>IF(NOT(ISBLANK(#REF!)),TRUE,"")</f>
        <v>1</v>
      </c>
      <c r="BI74" s="10" t="b" cm="1">
        <f t="array" ref="BI74">IF(NOT(ISBLANK(#REF!)),AND(BH74=TRUE,LEN(BG74)&lt;255,NOT(ISNUMBER(FIND('List of Values'!$C$2:$C$20,BG74)))),"")</f>
        <v>1</v>
      </c>
      <c r="BJ74" s="1"/>
      <c r="BK74" s="10" t="b">
        <f t="shared" si="88"/>
        <v>0</v>
      </c>
      <c r="BL74" s="10" t="b">
        <f>IF(NOT(ISBLANK($B74)),AND(BK74=TRUE,NOT(COUNTIF('List of Values'!$AH$2:$AH$60,BJ74)=0)),"")</f>
        <v>0</v>
      </c>
      <c r="BM74" s="1"/>
      <c r="BN74" s="10" t="b">
        <f t="shared" si="59"/>
        <v>0</v>
      </c>
      <c r="BO74" s="10" t="b">
        <f>IF(NOT(ISBLANK($B74)),AND(BN74=TRUE,NOT(COUNTIF('List of Values'!$AG$2:$AG$60,BM74)=0)),"")</f>
        <v>0</v>
      </c>
      <c r="BP74" s="1"/>
      <c r="BQ74" s="10" t="b">
        <f t="shared" si="17"/>
        <v>1</v>
      </c>
      <c r="BR74" s="10" t="b" cm="1">
        <f t="array" ref="BR74">IF(NOT(ISBLANK($D74)),AND(BQ74=TRUE,LEN(BP74)&lt;60,NOT(ISNUMBER(FIND('List of Values'!$C$2:$C$20,BP74)))),"")</f>
        <v>1</v>
      </c>
      <c r="BS74" s="1"/>
      <c r="BT74" s="10" t="b">
        <f t="shared" si="60"/>
        <v>0</v>
      </c>
      <c r="BU74" s="10" t="b" cm="1">
        <f t="array" ref="BU74">IF(NOT(ISBLANK($B74)),AND(BT74=TRUE,LEN(BS74)&lt;255,NOT(ISNUMBER(FIND('List of Values'!$C$2:$C$23,BS74)))),"")</f>
        <v>0</v>
      </c>
      <c r="BV74" s="1"/>
      <c r="BW74" s="10" t="b">
        <f t="shared" si="19"/>
        <v>1</v>
      </c>
      <c r="BX74" s="10" t="b" cm="1">
        <f t="array" ref="BX74">IF(NOT(ISBLANK($D74)),AND(BW74=TRUE,LEN(BV74)&lt;255,NOT(ISNUMBER(FIND('List of Values'!$C$2:$C$20,BV74)))),"")</f>
        <v>1</v>
      </c>
      <c r="BY74" s="1"/>
      <c r="BZ74" s="10" t="b">
        <f t="shared" si="61"/>
        <v>0</v>
      </c>
      <c r="CA74" s="10" t="b">
        <f>IF(NOT(ISBLANK($B74)),AND(BZ74=TRUE,NOT(COUNTIF('List of Values'!$AH$2:$AH$60,BY74)=0)),"")</f>
        <v>0</v>
      </c>
      <c r="CB74" s="1"/>
      <c r="CC74" s="10" t="b">
        <f t="shared" si="62"/>
        <v>0</v>
      </c>
      <c r="CD74" s="10" t="b">
        <f>IF(NOT(ISBLANK($B74)),AND(CC74=TRUE,NOT(COUNTIF('List of Values'!$AG$2:$AG$60,CB74)=0)),"")</f>
        <v>0</v>
      </c>
      <c r="CE74" s="1"/>
      <c r="CF74" s="10" t="b">
        <f t="shared" si="22"/>
        <v>1</v>
      </c>
      <c r="CG74" s="10" t="b" cm="1">
        <f t="array" ref="CG74">IF(NOT(ISBLANK($D74)),AND(CF74=TRUE,LEN(CE74)&lt;60,NOT(ISNUMBER(FIND('List of Values'!$C$2:$C$20,CE74)))),"")</f>
        <v>1</v>
      </c>
      <c r="CH74" s="1"/>
      <c r="CI74" s="10" t="b">
        <f t="shared" si="63"/>
        <v>0</v>
      </c>
      <c r="CJ74" s="10" t="b" cm="1">
        <f t="array" ref="CJ74">IF(NOT(ISBLANK($B74)),AND(CI74=TRUE,LEN(CH74)&lt;255,NOT(ISNUMBER(FIND('List of Values'!$C$2:$C$23,CH74)))),"")</f>
        <v>0</v>
      </c>
      <c r="CK74" s="1"/>
      <c r="CL74" s="10" t="b">
        <f t="shared" si="24"/>
        <v>1</v>
      </c>
      <c r="CM74" s="10" t="b" cm="1">
        <f t="array" ref="CM74">IF(NOT(ISBLANK($D74)),AND(CL74=TRUE,LEN(CK74)&lt;255,NOT(ISNUMBER(FIND('List of Values'!$C$2:$C$20,CK74)))),"")</f>
        <v>1</v>
      </c>
      <c r="CN74" s="1"/>
      <c r="CO74" s="10" t="b">
        <f t="shared" si="64"/>
        <v>0</v>
      </c>
      <c r="CP74" s="10" t="b">
        <f>IF(NOT(ISBLANK($B74)),AND(CO74=TRUE,NOT(COUNTIF('List of Values'!$AH$2:$AH$60,CN74)=0)),"")</f>
        <v>0</v>
      </c>
      <c r="CQ74" s="1"/>
      <c r="CR74" s="10" t="b">
        <f t="shared" si="65"/>
        <v>0</v>
      </c>
      <c r="CS74" s="10" t="b">
        <f>IF(NOT(ISBLANK($B74)),AND(CR74=TRUE,NOT(COUNTIF('List of Values'!$AG$2:$AG$60,CQ74)=0)),"")</f>
        <v>0</v>
      </c>
      <c r="CT74" s="1"/>
      <c r="CU74" s="10" t="b">
        <f t="shared" si="27"/>
        <v>1</v>
      </c>
      <c r="CV74" s="10" t="b" cm="1">
        <f t="array" ref="CV74">IF(NOT(ISBLANK($D74)),AND(CU74=TRUE,LEN(CT74)&lt;60,NOT(ISNUMBER(FIND('List of Values'!$C$2:$C$20,CT74)))),"")</f>
        <v>1</v>
      </c>
      <c r="CW74" s="1"/>
      <c r="CX74" s="10" t="b">
        <f t="shared" si="66"/>
        <v>0</v>
      </c>
      <c r="CY74" s="10" t="b" cm="1">
        <f t="array" ref="CY74">IF(NOT(ISBLANK($B74)),AND(CX74=TRUE,LEN(CW74)&lt;255,NOT(ISNUMBER(FIND('List of Values'!$C$2:$C$23,CW74)))),"")</f>
        <v>0</v>
      </c>
      <c r="CZ74" s="1"/>
      <c r="DA74" s="10" t="b">
        <f t="shared" si="29"/>
        <v>1</v>
      </c>
      <c r="DB74" s="10" t="b" cm="1">
        <f t="array" ref="DB74">IF(NOT(ISBLANK($D74)),AND(DA74=TRUE,LEN(CZ74)&lt;255,NOT(ISNUMBER(FIND('List of Values'!$C$2:$C$20,CZ74)))),"")</f>
        <v>1</v>
      </c>
      <c r="DC74" s="1"/>
      <c r="DD74" s="10" t="b">
        <f t="shared" si="67"/>
        <v>0</v>
      </c>
      <c r="DE74" s="10" t="b">
        <f>IF(NOT(ISBLANK($B74)),AND(DD74=TRUE,NOT(COUNTIF('List of Values'!$AH$2:$AH$60,DC74)=0)),"")</f>
        <v>0</v>
      </c>
      <c r="DF74" s="1"/>
      <c r="DG74" s="10" t="b">
        <f t="shared" si="68"/>
        <v>0</v>
      </c>
      <c r="DH74" s="10" t="b">
        <f>IF(NOT(ISBLANK($B74)),AND(DG74=TRUE,NOT(COUNTIF('List of Values'!$AG$2:$AG$60,DF74)=0)),"")</f>
        <v>0</v>
      </c>
      <c r="DI74" s="1"/>
      <c r="DJ74" s="10" t="b">
        <f t="shared" si="32"/>
        <v>1</v>
      </c>
      <c r="DK74" s="10" t="b" cm="1">
        <f t="array" ref="DK74">IF(NOT(ISBLANK($D74)),AND(DJ74=TRUE,LEN(DI74)&lt;60,NOT(ISNUMBER(FIND('List of Values'!$C$2:$C$20,DI74)))),"")</f>
        <v>1</v>
      </c>
      <c r="DL74" s="1"/>
      <c r="DM74" s="10" t="b">
        <f t="shared" si="69"/>
        <v>0</v>
      </c>
      <c r="DN74" s="10" t="b" cm="1">
        <f t="array" ref="DN74">IF(NOT(ISBLANK($B74)),AND(DM74=TRUE,LEN(DL74)&lt;255,NOT(ISNUMBER(FIND('List of Values'!$C$2:$C$23,DL74)))),"")</f>
        <v>0</v>
      </c>
      <c r="DO74" s="1"/>
      <c r="DP74" s="10" t="b">
        <f t="shared" si="34"/>
        <v>1</v>
      </c>
      <c r="DQ74" s="10" t="b" cm="1">
        <f t="array" ref="DQ74">IF(NOT(ISBLANK($D74)),AND(DP74=TRUE,LEN(DO74)&lt;255,NOT(ISNUMBER(FIND('List of Values'!$C$2:$C$20,DO74)))),"")</f>
        <v>1</v>
      </c>
      <c r="DR74" s="1"/>
      <c r="DS74" s="10" t="b">
        <f t="shared" si="70"/>
        <v>0</v>
      </c>
      <c r="DT74" s="10" t="b">
        <f>IF(NOT(ISBLANK($B74)),AND(DS74=TRUE,NOT(COUNTIF('List of Values'!$AH$2:$AH$60,DR74)=0)),"")</f>
        <v>0</v>
      </c>
      <c r="DU74" s="1"/>
      <c r="DV74" s="10" t="b">
        <f t="shared" si="71"/>
        <v>0</v>
      </c>
      <c r="DW74" s="10" t="b">
        <f>IF(NOT(ISBLANK($B74)),AND(DV74=TRUE,NOT(COUNTIF('List of Values'!$AG$2:$AG$60,DU74)=0)),"")</f>
        <v>0</v>
      </c>
      <c r="DX74" s="1"/>
      <c r="DY74" s="10" t="b">
        <f t="shared" si="37"/>
        <v>1</v>
      </c>
      <c r="DZ74" s="10" t="b" cm="1">
        <f t="array" ref="DZ74">IF(NOT(ISBLANK($D74)),AND(DY74=TRUE,LEN(DX74)&lt;60,NOT(ISNUMBER(FIND('List of Values'!$C$2:$C$20,DX74)))),"")</f>
        <v>1</v>
      </c>
      <c r="EA74" s="1"/>
      <c r="EB74" s="10" t="b">
        <f t="shared" si="72"/>
        <v>0</v>
      </c>
      <c r="EC74" s="10" t="b" cm="1">
        <f t="array" ref="EC74">IF(NOT(ISBLANK($B74)),AND(EB74=TRUE,LEN(EA74)&lt;255,NOT(ISNUMBER(FIND('List of Values'!$C$2:$C$23,EA74)))),"")</f>
        <v>0</v>
      </c>
      <c r="ED74" s="1"/>
      <c r="EE74" s="10" t="b">
        <f t="shared" si="39"/>
        <v>1</v>
      </c>
      <c r="EF74" s="10" t="b" cm="1">
        <f t="array" ref="EF74">IF(NOT(ISBLANK($D74)),AND(EE74=TRUE,LEN(ED74)&lt;255,NOT(ISNUMBER(FIND('List of Values'!$C$2:$C$20,ED74)))),"")</f>
        <v>1</v>
      </c>
      <c r="EG74" s="1"/>
      <c r="EH74" s="10" t="b">
        <f t="shared" si="73"/>
        <v>0</v>
      </c>
      <c r="EI74" s="10" t="b">
        <f>IF(NOT(ISBLANK($B74)),AND(EH74=TRUE,NOT(COUNTIF('List of Values'!$AH$2:$AH$60,EG74)=0)),"")</f>
        <v>0</v>
      </c>
      <c r="EJ74" s="1"/>
      <c r="EK74" s="10" t="b">
        <f t="shared" si="74"/>
        <v>0</v>
      </c>
      <c r="EL74" s="10" t="b">
        <f>IF(NOT(ISBLANK($B74)),AND(EK74=TRUE,NOT(COUNTIF('List of Values'!$AG$2:$AG$60,EJ74)=0)),"")</f>
        <v>0</v>
      </c>
      <c r="EM74" s="1"/>
      <c r="EN74" s="10" t="b">
        <f t="shared" si="42"/>
        <v>1</v>
      </c>
      <c r="EO74" s="10" t="b" cm="1">
        <f t="array" ref="EO74">IF(NOT(ISBLANK($D74)),AND(EN74=TRUE,LEN(EM74)&lt;60,NOT(ISNUMBER(FIND('List of Values'!$C$2:$C$20,EM74)))),"")</f>
        <v>1</v>
      </c>
      <c r="EP74" s="1"/>
      <c r="EQ74" s="10" t="b">
        <f t="shared" si="75"/>
        <v>0</v>
      </c>
      <c r="ER74" s="10" t="b" cm="1">
        <f t="array" ref="ER74">IF(NOT(ISBLANK($B74)),AND(EQ74=TRUE,LEN(EP74)&lt;255,NOT(ISNUMBER(FIND('List of Values'!$C$2:$C$23,EP74)))),"")</f>
        <v>0</v>
      </c>
      <c r="ES74" s="1"/>
      <c r="ET74" s="10" t="b">
        <f t="shared" si="44"/>
        <v>1</v>
      </c>
      <c r="EU74" s="10" t="b" cm="1">
        <f t="array" ref="EU74">IF(NOT(ISBLANK($D74)),AND(ET74=TRUE,LEN(ES74)&lt;255,NOT(ISNUMBER(FIND('List of Values'!$C$2:$C$20,ES74)))),"")</f>
        <v>1</v>
      </c>
      <c r="EV74" s="1"/>
      <c r="EW74" s="10" t="b">
        <f t="shared" si="76"/>
        <v>0</v>
      </c>
      <c r="EX74" s="10" t="b">
        <f>IF(NOT(ISBLANK($B74)),AND(EW74=TRUE,NOT(COUNTIF('List of Values'!$AH$2:$AH$60,EV74)=0)),"")</f>
        <v>0</v>
      </c>
      <c r="EY74" t="str">
        <f>_xlfn.XLOOKUP(C74,[1]Blad1!$B:$B,[1]Blad1!$D:$D,"")</f>
        <v/>
      </c>
    </row>
    <row r="75" spans="1:155">
      <c r="A75">
        <f t="shared" si="89"/>
        <v>0</v>
      </c>
      <c r="B75" s="1">
        <v>217914</v>
      </c>
      <c r="C75" s="118" t="s">
        <v>1567</v>
      </c>
      <c r="D75" s="117" t="s">
        <v>1900</v>
      </c>
      <c r="E75" s="1" t="s">
        <v>2290</v>
      </c>
      <c r="F75" s="10" t="b">
        <f t="shared" si="77"/>
        <v>1</v>
      </c>
      <c r="G75" s="10" t="b">
        <f>IF(NOT(ISBLANK($B75)),AND(F75=TRUE,NOT(COUNTIF('List of Values'!$AG$2:$AG$60,E75)=0)),"")</f>
        <v>1</v>
      </c>
      <c r="H75" s="1" t="s">
        <v>2178</v>
      </c>
      <c r="I75" s="10" t="b">
        <f t="shared" si="1"/>
        <v>1</v>
      </c>
      <c r="J75" s="10" t="b" cm="1">
        <f t="array" ref="J75">IF(NOT(ISBLANK($D75)),AND(I75=TRUE,LEN(H75)&lt;60,NOT(ISNUMBER(FIND('List of Values'!$C$2:$C$20,H75)))),"")</f>
        <v>1</v>
      </c>
      <c r="K75" s="101" t="s">
        <v>2418</v>
      </c>
      <c r="L75" s="10" t="b">
        <f t="shared" si="78"/>
        <v>1</v>
      </c>
      <c r="M75" s="10" t="b" cm="1">
        <f t="array" ref="M75">IF(NOT(ISBLANK($B75)),AND(L75=TRUE,LEN(K75)&lt;255,NOT(ISNUMBER(FIND('List of Values'!$C$2:$C$23,K75)))),"")</f>
        <v>1</v>
      </c>
      <c r="N75" s="1" t="s">
        <v>38</v>
      </c>
      <c r="O75" s="10" t="b">
        <f>IF(NOT(ISBLANK(#REF!)),TRUE,"")</f>
        <v>1</v>
      </c>
      <c r="P75" s="10" t="b" cm="1">
        <f t="array" ref="P75">IF(NOT(ISBLANK(#REF!)),AND(O75=TRUE,LEN(N75)&lt;255,NOT(ISNUMBER(FIND('List of Values'!$C$2:$C$20,N75)))),"")</f>
        <v>1</v>
      </c>
      <c r="Q75" s="1" t="s">
        <v>1952</v>
      </c>
      <c r="R75" s="10" t="b">
        <f t="shared" si="79"/>
        <v>1</v>
      </c>
      <c r="S75" s="10" t="b">
        <f>IF(NOT(ISBLANK($B75)),AND(R75=TRUE,NOT(COUNTIF('List of Values'!$AH$2:$AH$60,Q75)=0)),"")</f>
        <v>1</v>
      </c>
      <c r="T75" s="1" t="s">
        <v>1949</v>
      </c>
      <c r="U75" s="10" t="b">
        <f t="shared" si="80"/>
        <v>1</v>
      </c>
      <c r="V75" s="10" t="b">
        <f>IF(NOT(ISBLANK($B75)),AND(U75=TRUE,NOT(COUNTIF('List of Values'!$AG$2:$AG$60,T75)=0)),"")</f>
        <v>1</v>
      </c>
      <c r="W75" s="1" t="s">
        <v>2178</v>
      </c>
      <c r="X75" s="10" t="b">
        <f t="shared" si="5"/>
        <v>1</v>
      </c>
      <c r="Y75" s="10" t="b" cm="1">
        <f t="array" ref="Y75">IF(NOT(ISBLANK($D75)),AND(X75=TRUE,LEN(W75)&lt;60,NOT(ISNUMBER(FIND('List of Values'!$C$2:$C$20,W75)))),"")</f>
        <v>1</v>
      </c>
      <c r="Z75" s="1" t="s">
        <v>2179</v>
      </c>
      <c r="AA75" s="10" t="b">
        <f t="shared" si="81"/>
        <v>1</v>
      </c>
      <c r="AB75" s="10" t="b" cm="1">
        <f t="array" ref="AB75">IF(NOT(ISBLANK($B75)),AND(AA75=TRUE,LEN(Z75)&lt;255,NOT(ISNUMBER(FIND('List of Values'!$C$2:$C$23,Z75)))),"")</f>
        <v>1</v>
      </c>
      <c r="AC75" s="1" t="s">
        <v>38</v>
      </c>
      <c r="AD75" s="10" t="b">
        <f>IF(NOT(ISBLANK(#REF!)),TRUE,"")</f>
        <v>1</v>
      </c>
      <c r="AE75" s="10" t="b" cm="1">
        <f t="array" ref="AE75">IF(NOT(ISBLANK(#REF!)),AND(AD75=TRUE,LEN(AC75)&lt;255,NOT(ISNUMBER(FIND('List of Values'!$C$2:$C$20,AC75)))),"")</f>
        <v>1</v>
      </c>
      <c r="AF75" s="1" t="s">
        <v>1952</v>
      </c>
      <c r="AG75" s="10" t="b">
        <f t="shared" si="82"/>
        <v>1</v>
      </c>
      <c r="AH75" s="10" t="b">
        <f>IF(NOT(ISBLANK($B75)),AND(AG75=TRUE,NOT(COUNTIF('List of Values'!$AH$2:$AH$60,AF75)=0)),"")</f>
        <v>1</v>
      </c>
      <c r="AI75" s="1" t="s">
        <v>1947</v>
      </c>
      <c r="AJ75" s="10" t="b">
        <f t="shared" si="83"/>
        <v>1</v>
      </c>
      <c r="AK75" s="10" t="b">
        <f>IF(NOT(ISBLANK($B75)),AND(AJ75=TRUE,NOT(COUNTIF('List of Values'!$AG$2:$AG$60,AI75)=0)),"")</f>
        <v>1</v>
      </c>
      <c r="AL75" s="1" t="s">
        <v>2178</v>
      </c>
      <c r="AM75" s="10" t="b">
        <f t="shared" si="9"/>
        <v>1</v>
      </c>
      <c r="AN75" s="10" t="b" cm="1">
        <f t="array" ref="AN75">IF(NOT(ISBLANK($D75)),AND(AM75=TRUE,LEN(AL75)&lt;60,NOT(ISNUMBER(FIND('List of Values'!$C$2:$C$20,AL75)))),"")</f>
        <v>1</v>
      </c>
      <c r="AO75" s="1" t="s">
        <v>2419</v>
      </c>
      <c r="AP75" s="10" t="b">
        <f t="shared" si="84"/>
        <v>1</v>
      </c>
      <c r="AQ75" s="10" t="b" cm="1">
        <f t="array" ref="AQ75">IF(NOT(ISBLANK($B75)),AND(AP75=TRUE,LEN(AO75)&lt;255,NOT(ISNUMBER(FIND('List of Values'!$C$2:$C$23,AO75)))),"")</f>
        <v>1</v>
      </c>
      <c r="AR75" s="1" t="s">
        <v>38</v>
      </c>
      <c r="AS75" s="10" t="b">
        <f>IF(NOT(ISBLANK(#REF!)),TRUE,"")</f>
        <v>1</v>
      </c>
      <c r="AT75" s="10" t="b" cm="1">
        <f t="array" ref="AT75">IF(NOT(ISBLANK(#REF!)),AND(AS75=TRUE,LEN(AR75)&lt;255,NOT(ISNUMBER(FIND('List of Values'!$C$2:$C$20,AR75)))),"")</f>
        <v>1</v>
      </c>
      <c r="AU75" s="1" t="s">
        <v>1952</v>
      </c>
      <c r="AV75" s="10" t="b">
        <f t="shared" si="85"/>
        <v>1</v>
      </c>
      <c r="AW75" s="10" t="b">
        <f>IF(NOT(ISBLANK($B75)),AND(AV75=TRUE,NOT(COUNTIF('List of Values'!$AH$2:$AH$60,AU75)=0)),"")</f>
        <v>1</v>
      </c>
      <c r="AX75" s="1"/>
      <c r="AY75" s="10" t="b">
        <f t="shared" si="86"/>
        <v>0</v>
      </c>
      <c r="AZ75" s="10" t="b">
        <f>IF(NOT(ISBLANK($B75)),AND(AY75=TRUE,NOT(COUNTIF('List of Values'!$AG$2:$AG$60,AX75)=0)),"")</f>
        <v>0</v>
      </c>
      <c r="BA75" s="1"/>
      <c r="BB75" s="10" t="b">
        <f t="shared" si="13"/>
        <v>1</v>
      </c>
      <c r="BC75" s="10" t="b" cm="1">
        <f t="array" ref="BC75">IF(NOT(ISBLANK($D75)),AND(BB75=TRUE,LEN(BA75)&lt;60,NOT(ISNUMBER(FIND('List of Values'!$C$2:$C$20,BA75)))),"")</f>
        <v>1</v>
      </c>
      <c r="BD75" s="1"/>
      <c r="BE75" s="10" t="b">
        <f t="shared" si="87"/>
        <v>0</v>
      </c>
      <c r="BF75" s="10" t="b" cm="1">
        <f t="array" ref="BF75">IF(NOT(ISBLANK($B75)),AND(BE75=TRUE,LEN(BD75)&lt;255,NOT(ISNUMBER(FIND('List of Values'!$C$2:$C$23,BD75)))),"")</f>
        <v>0</v>
      </c>
      <c r="BG75" s="1"/>
      <c r="BH75" s="10" t="b">
        <f>IF(NOT(ISBLANK(#REF!)),TRUE,"")</f>
        <v>1</v>
      </c>
      <c r="BI75" s="10" t="b" cm="1">
        <f t="array" ref="BI75">IF(NOT(ISBLANK(#REF!)),AND(BH75=TRUE,LEN(BG75)&lt;255,NOT(ISNUMBER(FIND('List of Values'!$C$2:$C$20,BG75)))),"")</f>
        <v>1</v>
      </c>
      <c r="BJ75" s="1"/>
      <c r="BK75" s="10" t="b">
        <f t="shared" si="88"/>
        <v>0</v>
      </c>
      <c r="BL75" s="10" t="b">
        <f>IF(NOT(ISBLANK($B75)),AND(BK75=TRUE,NOT(COUNTIF('List of Values'!$AH$2:$AH$60,BJ75)=0)),"")</f>
        <v>0</v>
      </c>
      <c r="BM75" s="1"/>
      <c r="BN75" s="10" t="b">
        <f t="shared" si="59"/>
        <v>0</v>
      </c>
      <c r="BO75" s="10" t="b">
        <f>IF(NOT(ISBLANK($B75)),AND(BN75=TRUE,NOT(COUNTIF('List of Values'!$AG$2:$AG$60,BM75)=0)),"")</f>
        <v>0</v>
      </c>
      <c r="BP75" s="1"/>
      <c r="BQ75" s="10" t="b">
        <f t="shared" si="17"/>
        <v>1</v>
      </c>
      <c r="BR75" s="10" t="b" cm="1">
        <f t="array" ref="BR75">IF(NOT(ISBLANK($D75)),AND(BQ75=TRUE,LEN(BP75)&lt;60,NOT(ISNUMBER(FIND('List of Values'!$C$2:$C$20,BP75)))),"")</f>
        <v>1</v>
      </c>
      <c r="BS75" s="1"/>
      <c r="BT75" s="10" t="b">
        <f t="shared" si="60"/>
        <v>0</v>
      </c>
      <c r="BU75" s="10" t="b" cm="1">
        <f t="array" ref="BU75">IF(NOT(ISBLANK($B75)),AND(BT75=TRUE,LEN(BS75)&lt;255,NOT(ISNUMBER(FIND('List of Values'!$C$2:$C$23,BS75)))),"")</f>
        <v>0</v>
      </c>
      <c r="BV75" s="1"/>
      <c r="BW75" s="10" t="b">
        <f t="shared" si="19"/>
        <v>1</v>
      </c>
      <c r="BX75" s="10" t="b" cm="1">
        <f t="array" ref="BX75">IF(NOT(ISBLANK($D75)),AND(BW75=TRUE,LEN(BV75)&lt;255,NOT(ISNUMBER(FIND('List of Values'!$C$2:$C$20,BV75)))),"")</f>
        <v>1</v>
      </c>
      <c r="BY75" s="1"/>
      <c r="BZ75" s="10" t="b">
        <f t="shared" si="61"/>
        <v>0</v>
      </c>
      <c r="CA75" s="10" t="b">
        <f>IF(NOT(ISBLANK($B75)),AND(BZ75=TRUE,NOT(COUNTIF('List of Values'!$AH$2:$AH$60,BY75)=0)),"")</f>
        <v>0</v>
      </c>
      <c r="CB75" s="1"/>
      <c r="CC75" s="10" t="b">
        <f t="shared" si="62"/>
        <v>0</v>
      </c>
      <c r="CD75" s="10" t="b">
        <f>IF(NOT(ISBLANK($B75)),AND(CC75=TRUE,NOT(COUNTIF('List of Values'!$AG$2:$AG$60,CB75)=0)),"")</f>
        <v>0</v>
      </c>
      <c r="CE75" s="1"/>
      <c r="CF75" s="10" t="b">
        <f t="shared" si="22"/>
        <v>1</v>
      </c>
      <c r="CG75" s="10" t="b" cm="1">
        <f t="array" ref="CG75">IF(NOT(ISBLANK($D75)),AND(CF75=TRUE,LEN(CE75)&lt;60,NOT(ISNUMBER(FIND('List of Values'!$C$2:$C$20,CE75)))),"")</f>
        <v>1</v>
      </c>
      <c r="CH75" s="1"/>
      <c r="CI75" s="10" t="b">
        <f t="shared" si="63"/>
        <v>0</v>
      </c>
      <c r="CJ75" s="10" t="b" cm="1">
        <f t="array" ref="CJ75">IF(NOT(ISBLANK($B75)),AND(CI75=TRUE,LEN(CH75)&lt;255,NOT(ISNUMBER(FIND('List of Values'!$C$2:$C$23,CH75)))),"")</f>
        <v>0</v>
      </c>
      <c r="CK75" s="1"/>
      <c r="CL75" s="10" t="b">
        <f t="shared" si="24"/>
        <v>1</v>
      </c>
      <c r="CM75" s="10" t="b" cm="1">
        <f t="array" ref="CM75">IF(NOT(ISBLANK($D75)),AND(CL75=TRUE,LEN(CK75)&lt;255,NOT(ISNUMBER(FIND('List of Values'!$C$2:$C$20,CK75)))),"")</f>
        <v>1</v>
      </c>
      <c r="CN75" s="1"/>
      <c r="CO75" s="10" t="b">
        <f t="shared" si="64"/>
        <v>0</v>
      </c>
      <c r="CP75" s="10" t="b">
        <f>IF(NOT(ISBLANK($B75)),AND(CO75=TRUE,NOT(COUNTIF('List of Values'!$AH$2:$AH$60,CN75)=0)),"")</f>
        <v>0</v>
      </c>
      <c r="CQ75" s="1"/>
      <c r="CR75" s="10" t="b">
        <f t="shared" si="65"/>
        <v>0</v>
      </c>
      <c r="CS75" s="10" t="b">
        <f>IF(NOT(ISBLANK($B75)),AND(CR75=TRUE,NOT(COUNTIF('List of Values'!$AG$2:$AG$60,CQ75)=0)),"")</f>
        <v>0</v>
      </c>
      <c r="CT75" s="1"/>
      <c r="CU75" s="10" t="b">
        <f t="shared" si="27"/>
        <v>1</v>
      </c>
      <c r="CV75" s="10" t="b" cm="1">
        <f t="array" ref="CV75">IF(NOT(ISBLANK($D75)),AND(CU75=TRUE,LEN(CT75)&lt;60,NOT(ISNUMBER(FIND('List of Values'!$C$2:$C$20,CT75)))),"")</f>
        <v>1</v>
      </c>
      <c r="CW75" s="1"/>
      <c r="CX75" s="10" t="b">
        <f t="shared" si="66"/>
        <v>0</v>
      </c>
      <c r="CY75" s="10" t="b" cm="1">
        <f t="array" ref="CY75">IF(NOT(ISBLANK($B75)),AND(CX75=TRUE,LEN(CW75)&lt;255,NOT(ISNUMBER(FIND('List of Values'!$C$2:$C$23,CW75)))),"")</f>
        <v>0</v>
      </c>
      <c r="CZ75" s="1"/>
      <c r="DA75" s="10" t="b">
        <f t="shared" si="29"/>
        <v>1</v>
      </c>
      <c r="DB75" s="10" t="b" cm="1">
        <f t="array" ref="DB75">IF(NOT(ISBLANK($D75)),AND(DA75=TRUE,LEN(CZ75)&lt;255,NOT(ISNUMBER(FIND('List of Values'!$C$2:$C$20,CZ75)))),"")</f>
        <v>1</v>
      </c>
      <c r="DC75" s="1"/>
      <c r="DD75" s="10" t="b">
        <f t="shared" si="67"/>
        <v>0</v>
      </c>
      <c r="DE75" s="10" t="b">
        <f>IF(NOT(ISBLANK($B75)),AND(DD75=TRUE,NOT(COUNTIF('List of Values'!$AH$2:$AH$60,DC75)=0)),"")</f>
        <v>0</v>
      </c>
      <c r="DF75" s="1"/>
      <c r="DG75" s="10" t="b">
        <f t="shared" si="68"/>
        <v>0</v>
      </c>
      <c r="DH75" s="10" t="b">
        <f>IF(NOT(ISBLANK($B75)),AND(DG75=TRUE,NOT(COUNTIF('List of Values'!$AG$2:$AG$60,DF75)=0)),"")</f>
        <v>0</v>
      </c>
      <c r="DI75" s="1"/>
      <c r="DJ75" s="10" t="b">
        <f t="shared" si="32"/>
        <v>1</v>
      </c>
      <c r="DK75" s="10" t="b" cm="1">
        <f t="array" ref="DK75">IF(NOT(ISBLANK($D75)),AND(DJ75=TRUE,LEN(DI75)&lt;60,NOT(ISNUMBER(FIND('List of Values'!$C$2:$C$20,DI75)))),"")</f>
        <v>1</v>
      </c>
      <c r="DL75" s="1"/>
      <c r="DM75" s="10" t="b">
        <f t="shared" si="69"/>
        <v>0</v>
      </c>
      <c r="DN75" s="10" t="b" cm="1">
        <f t="array" ref="DN75">IF(NOT(ISBLANK($B75)),AND(DM75=TRUE,LEN(DL75)&lt;255,NOT(ISNUMBER(FIND('List of Values'!$C$2:$C$23,DL75)))),"")</f>
        <v>0</v>
      </c>
      <c r="DO75" s="1"/>
      <c r="DP75" s="10" t="b">
        <f t="shared" si="34"/>
        <v>1</v>
      </c>
      <c r="DQ75" s="10" t="b" cm="1">
        <f t="array" ref="DQ75">IF(NOT(ISBLANK($D75)),AND(DP75=TRUE,LEN(DO75)&lt;255,NOT(ISNUMBER(FIND('List of Values'!$C$2:$C$20,DO75)))),"")</f>
        <v>1</v>
      </c>
      <c r="DR75" s="1"/>
      <c r="DS75" s="10" t="b">
        <f t="shared" si="70"/>
        <v>0</v>
      </c>
      <c r="DT75" s="10" t="b">
        <f>IF(NOT(ISBLANK($B75)),AND(DS75=TRUE,NOT(COUNTIF('List of Values'!$AH$2:$AH$60,DR75)=0)),"")</f>
        <v>0</v>
      </c>
      <c r="DU75" s="1"/>
      <c r="DV75" s="10" t="b">
        <f t="shared" si="71"/>
        <v>0</v>
      </c>
      <c r="DW75" s="10" t="b">
        <f>IF(NOT(ISBLANK($B75)),AND(DV75=TRUE,NOT(COUNTIF('List of Values'!$AG$2:$AG$60,DU75)=0)),"")</f>
        <v>0</v>
      </c>
      <c r="DX75" s="1"/>
      <c r="DY75" s="10" t="b">
        <f t="shared" si="37"/>
        <v>1</v>
      </c>
      <c r="DZ75" s="10" t="b" cm="1">
        <f t="array" ref="DZ75">IF(NOT(ISBLANK($D75)),AND(DY75=TRUE,LEN(DX75)&lt;60,NOT(ISNUMBER(FIND('List of Values'!$C$2:$C$20,DX75)))),"")</f>
        <v>1</v>
      </c>
      <c r="EA75" s="1"/>
      <c r="EB75" s="10" t="b">
        <f t="shared" si="72"/>
        <v>0</v>
      </c>
      <c r="EC75" s="10" t="b" cm="1">
        <f t="array" ref="EC75">IF(NOT(ISBLANK($B75)),AND(EB75=TRUE,LEN(EA75)&lt;255,NOT(ISNUMBER(FIND('List of Values'!$C$2:$C$23,EA75)))),"")</f>
        <v>0</v>
      </c>
      <c r="ED75" s="1"/>
      <c r="EE75" s="10" t="b">
        <f t="shared" si="39"/>
        <v>1</v>
      </c>
      <c r="EF75" s="10" t="b" cm="1">
        <f t="array" ref="EF75">IF(NOT(ISBLANK($D75)),AND(EE75=TRUE,LEN(ED75)&lt;255,NOT(ISNUMBER(FIND('List of Values'!$C$2:$C$20,ED75)))),"")</f>
        <v>1</v>
      </c>
      <c r="EG75" s="1"/>
      <c r="EH75" s="10" t="b">
        <f t="shared" si="73"/>
        <v>0</v>
      </c>
      <c r="EI75" s="10" t="b">
        <f>IF(NOT(ISBLANK($B75)),AND(EH75=TRUE,NOT(COUNTIF('List of Values'!$AH$2:$AH$60,EG75)=0)),"")</f>
        <v>0</v>
      </c>
      <c r="EJ75" s="1"/>
      <c r="EK75" s="10" t="b">
        <f t="shared" si="74"/>
        <v>0</v>
      </c>
      <c r="EL75" s="10" t="b">
        <f>IF(NOT(ISBLANK($B75)),AND(EK75=TRUE,NOT(COUNTIF('List of Values'!$AG$2:$AG$60,EJ75)=0)),"")</f>
        <v>0</v>
      </c>
      <c r="EM75" s="1"/>
      <c r="EN75" s="10" t="b">
        <f t="shared" si="42"/>
        <v>1</v>
      </c>
      <c r="EO75" s="10" t="b" cm="1">
        <f t="array" ref="EO75">IF(NOT(ISBLANK($D75)),AND(EN75=TRUE,LEN(EM75)&lt;60,NOT(ISNUMBER(FIND('List of Values'!$C$2:$C$20,EM75)))),"")</f>
        <v>1</v>
      </c>
      <c r="EP75" s="1"/>
      <c r="EQ75" s="10" t="b">
        <f t="shared" si="75"/>
        <v>0</v>
      </c>
      <c r="ER75" s="10" t="b" cm="1">
        <f t="array" ref="ER75">IF(NOT(ISBLANK($B75)),AND(EQ75=TRUE,LEN(EP75)&lt;255,NOT(ISNUMBER(FIND('List of Values'!$C$2:$C$23,EP75)))),"")</f>
        <v>0</v>
      </c>
      <c r="ES75" s="1"/>
      <c r="ET75" s="10" t="b">
        <f t="shared" si="44"/>
        <v>1</v>
      </c>
      <c r="EU75" s="10" t="b" cm="1">
        <f t="array" ref="EU75">IF(NOT(ISBLANK($D75)),AND(ET75=TRUE,LEN(ES75)&lt;255,NOT(ISNUMBER(FIND('List of Values'!$C$2:$C$20,ES75)))),"")</f>
        <v>1</v>
      </c>
      <c r="EV75" s="1"/>
      <c r="EW75" s="10" t="b">
        <f t="shared" si="76"/>
        <v>0</v>
      </c>
      <c r="EX75" s="10" t="b">
        <f>IF(NOT(ISBLANK($B75)),AND(EW75=TRUE,NOT(COUNTIF('List of Values'!$AH$2:$AH$60,EV75)=0)),"")</f>
        <v>0</v>
      </c>
      <c r="EY75" s="60" t="str">
        <f>_xlfn.XLOOKUP(C75,[1]Blad1!$B:$B,[1]Blad1!$D:$D,"")</f>
        <v>x</v>
      </c>
    </row>
    <row r="76" spans="1:155">
      <c r="A76">
        <f t="shared" si="89"/>
        <v>0</v>
      </c>
      <c r="B76" s="1">
        <v>218011</v>
      </c>
      <c r="C76" s="101">
        <v>11</v>
      </c>
      <c r="D76" s="1" t="s">
        <v>1901</v>
      </c>
      <c r="E76" s="1" t="s">
        <v>1947</v>
      </c>
      <c r="F76" s="10" t="b">
        <f t="shared" si="77"/>
        <v>1</v>
      </c>
      <c r="G76" s="10" t="b">
        <f>IF(NOT(ISBLANK($B76)),AND(F76=TRUE,NOT(COUNTIF('List of Values'!$AG$2:$AG$60,E76)=0)),"")</f>
        <v>1</v>
      </c>
      <c r="H76" s="1" t="s">
        <v>2160</v>
      </c>
      <c r="I76" s="10" t="b">
        <f t="shared" si="1"/>
        <v>1</v>
      </c>
      <c r="J76" s="10" t="b" cm="1">
        <f t="array" ref="J76">IF(NOT(ISBLANK($D76)),AND(I76=TRUE,LEN(H76)&lt;60,NOT(ISNUMBER(FIND('List of Values'!$C$2:$C$20,H76)))),"")</f>
        <v>1</v>
      </c>
      <c r="K76" s="101" t="s">
        <v>2420</v>
      </c>
      <c r="L76" s="10" t="b">
        <f t="shared" si="78"/>
        <v>1</v>
      </c>
      <c r="M76" s="10" t="b" cm="1">
        <f t="array" ref="M76">IF(NOT(ISBLANK($B76)),AND(L76=TRUE,LEN(K76)&lt;255,NOT(ISNUMBER(FIND('List of Values'!$C$2:$C$23,K76)))),"")</f>
        <v>1</v>
      </c>
      <c r="N76" s="1" t="s">
        <v>32</v>
      </c>
      <c r="O76" s="10" t="b">
        <f>IF(NOT(ISBLANK(#REF!)),TRUE,"")</f>
        <v>1</v>
      </c>
      <c r="P76" s="10" t="b" cm="1">
        <f t="array" ref="P76">IF(NOT(ISBLANK(#REF!)),AND(O76=TRUE,LEN(N76)&lt;255,NOT(ISNUMBER(FIND('List of Values'!$C$2:$C$20,N76)))),"")</f>
        <v>1</v>
      </c>
      <c r="Q76" s="1" t="s">
        <v>33</v>
      </c>
      <c r="R76" s="10" t="b">
        <f t="shared" si="79"/>
        <v>1</v>
      </c>
      <c r="S76" s="10" t="b">
        <f>IF(NOT(ISBLANK($B76)),AND(R76=TRUE,NOT(COUNTIF('List of Values'!$AH$2:$AH$60,Q76)=0)),"")</f>
        <v>1</v>
      </c>
      <c r="T76" s="1" t="s">
        <v>1949</v>
      </c>
      <c r="U76" s="10" t="b">
        <f t="shared" si="80"/>
        <v>1</v>
      </c>
      <c r="V76" s="10" t="b">
        <f>IF(NOT(ISBLANK($B76)),AND(U76=TRUE,NOT(COUNTIF('List of Values'!$AG$2:$AG$60,T76)=0)),"")</f>
        <v>1</v>
      </c>
      <c r="W76" s="1" t="s">
        <v>2160</v>
      </c>
      <c r="X76" s="10" t="b">
        <f t="shared" si="5"/>
        <v>1</v>
      </c>
      <c r="Y76" s="10" t="b" cm="1">
        <f t="array" ref="Y76">IF(NOT(ISBLANK($D76)),AND(X76=TRUE,LEN(W76)&lt;60,NOT(ISNUMBER(FIND('List of Values'!$C$2:$C$20,W76)))),"")</f>
        <v>1</v>
      </c>
      <c r="Z76" s="101" t="s">
        <v>2161</v>
      </c>
      <c r="AA76" s="10" t="b">
        <f t="shared" si="81"/>
        <v>1</v>
      </c>
      <c r="AB76" s="10" t="b" cm="1">
        <f t="array" ref="AB76">IF(NOT(ISBLANK($B76)),AND(AA76=TRUE,LEN(Z76)&lt;255,NOT(ISNUMBER(FIND('List of Values'!$C$2:$C$23,Z76)))),"")</f>
        <v>1</v>
      </c>
      <c r="AC76" s="1" t="s">
        <v>32</v>
      </c>
      <c r="AD76" s="10" t="b">
        <f>IF(NOT(ISBLANK(#REF!)),TRUE,"")</f>
        <v>1</v>
      </c>
      <c r="AE76" s="10" t="b" cm="1">
        <f t="array" ref="AE76">IF(NOT(ISBLANK(#REF!)),AND(AD76=TRUE,LEN(AC76)&lt;255,NOT(ISNUMBER(FIND('List of Values'!$C$2:$C$20,AC76)))),"")</f>
        <v>1</v>
      </c>
      <c r="AF76" s="1" t="s">
        <v>33</v>
      </c>
      <c r="AG76" s="10" t="b">
        <f t="shared" si="82"/>
        <v>1</v>
      </c>
      <c r="AH76" s="10" t="b">
        <f>IF(NOT(ISBLANK($B76)),AND(AG76=TRUE,NOT(COUNTIF('List of Values'!$AH$2:$AH$60,AF76)=0)),"")</f>
        <v>1</v>
      </c>
      <c r="AI76" s="1" t="s">
        <v>2288</v>
      </c>
      <c r="AJ76" s="10" t="b">
        <f t="shared" si="83"/>
        <v>1</v>
      </c>
      <c r="AK76" s="10" t="b">
        <f>IF(NOT(ISBLANK($B76)),AND(AJ76=TRUE,NOT(COUNTIF('List of Values'!$AG$2:$AG$60,AI76)=0)),"")</f>
        <v>1</v>
      </c>
      <c r="AL76" s="1" t="s">
        <v>1958</v>
      </c>
      <c r="AM76" s="10" t="b">
        <f t="shared" si="9"/>
        <v>1</v>
      </c>
      <c r="AN76" s="10" t="b" cm="1">
        <f t="array" ref="AN76">IF(NOT(ISBLANK($D76)),AND(AM76=TRUE,LEN(AL76)&lt;60,NOT(ISNUMBER(FIND('List of Values'!$C$2:$C$20,AL76)))),"")</f>
        <v>1</v>
      </c>
      <c r="AO76" s="101">
        <v>4755334060</v>
      </c>
      <c r="AP76" s="10" t="b">
        <f t="shared" si="84"/>
        <v>1</v>
      </c>
      <c r="AQ76" s="10" t="b" cm="1">
        <f t="array" ref="AQ76">IF(NOT(ISBLANK($B76)),AND(AP76=TRUE,LEN(AO76)&lt;255,NOT(ISNUMBER(FIND('List of Values'!$C$2:$C$23,AO76)))),"")</f>
        <v>1</v>
      </c>
      <c r="AR76" s="1" t="s">
        <v>38</v>
      </c>
      <c r="AS76" s="10" t="b">
        <f>IF(NOT(ISBLANK(#REF!)),TRUE,"")</f>
        <v>1</v>
      </c>
      <c r="AT76" s="10" t="b" cm="1">
        <f t="array" ref="AT76">IF(NOT(ISBLANK(#REF!)),AND(AS76=TRUE,LEN(AR76)&lt;255,NOT(ISNUMBER(FIND('List of Values'!$C$2:$C$20,AR76)))),"")</f>
        <v>1</v>
      </c>
      <c r="AU76" s="1" t="s">
        <v>1952</v>
      </c>
      <c r="AV76" s="10" t="b">
        <f t="shared" si="85"/>
        <v>1</v>
      </c>
      <c r="AW76" s="10" t="b">
        <f>IF(NOT(ISBLANK($B76)),AND(AV76=TRUE,NOT(COUNTIF('List of Values'!$AH$2:$AH$60,AU76)=0)),"")</f>
        <v>1</v>
      </c>
      <c r="AX76" s="1" t="s">
        <v>2290</v>
      </c>
      <c r="AY76" s="10" t="b">
        <f t="shared" si="86"/>
        <v>1</v>
      </c>
      <c r="AZ76" s="10" t="b">
        <f>IF(NOT(ISBLANK($B76)),AND(AY76=TRUE,NOT(COUNTIF('List of Values'!$AG$2:$AG$60,AX76)=0)),"")</f>
        <v>1</v>
      </c>
      <c r="BA76" s="1"/>
      <c r="BB76" s="10" t="b">
        <f t="shared" si="13"/>
        <v>1</v>
      </c>
      <c r="BC76" s="10" t="b" cm="1">
        <f t="array" ref="BC76">IF(NOT(ISBLANK($D76)),AND(BB76=TRUE,LEN(BA76)&lt;60,NOT(ISNUMBER(FIND('List of Values'!$C$2:$C$20,BA76)))),"")</f>
        <v>1</v>
      </c>
      <c r="BD76" s="1" t="s">
        <v>2421</v>
      </c>
      <c r="BE76" s="10" t="b">
        <f t="shared" si="87"/>
        <v>1</v>
      </c>
      <c r="BF76" s="10" t="b" cm="1">
        <f t="array" ref="BF76">IF(NOT(ISBLANK($B76)),AND(BE76=TRUE,LEN(BD76)&lt;255,NOT(ISNUMBER(FIND('List of Values'!$C$2:$C$23,BD76)))),"")</f>
        <v>1</v>
      </c>
      <c r="BG76" s="1" t="s">
        <v>38</v>
      </c>
      <c r="BH76" s="10" t="b">
        <f>IF(NOT(ISBLANK(#REF!)),TRUE,"")</f>
        <v>1</v>
      </c>
      <c r="BI76" s="10" t="b" cm="1">
        <f t="array" ref="BI76">IF(NOT(ISBLANK(#REF!)),AND(BH76=TRUE,LEN(BG76)&lt;255,NOT(ISNUMBER(FIND('List of Values'!$C$2:$C$20,BG76)))),"")</f>
        <v>1</v>
      </c>
      <c r="BJ76" s="1" t="s">
        <v>1952</v>
      </c>
      <c r="BK76" s="10" t="b">
        <f t="shared" si="88"/>
        <v>1</v>
      </c>
      <c r="BL76" s="10" t="b">
        <f>IF(NOT(ISBLANK($B76)),AND(BK76=TRUE,NOT(COUNTIF('List of Values'!$AH$2:$AH$60,BJ76)=0)),"")</f>
        <v>1</v>
      </c>
      <c r="BM76" s="1" t="s">
        <v>1947</v>
      </c>
      <c r="BN76" s="10" t="b">
        <f t="shared" si="59"/>
        <v>1</v>
      </c>
      <c r="BO76" s="10" t="b">
        <f>IF(NOT(ISBLANK($B76)),AND(BN76=TRUE,NOT(COUNTIF('List of Values'!$AG$2:$AG$60,BM76)=0)),"")</f>
        <v>1</v>
      </c>
      <c r="BP76" s="1" t="s">
        <v>1958</v>
      </c>
      <c r="BQ76" s="10" t="b">
        <f t="shared" si="17"/>
        <v>1</v>
      </c>
      <c r="BR76" s="10" t="b" cm="1">
        <f t="array" ref="BR76">IF(NOT(ISBLANK($D76)),AND(BQ76=TRUE,LEN(BP76)&lt;60,NOT(ISNUMBER(FIND('List of Values'!$C$2:$C$20,BP76)))),"")</f>
        <v>1</v>
      </c>
      <c r="BS76" s="1">
        <v>4755334050</v>
      </c>
      <c r="BT76" s="10" t="b">
        <f t="shared" si="60"/>
        <v>1</v>
      </c>
      <c r="BU76" s="10" t="b" cm="1">
        <f t="array" ref="BU76">IF(NOT(ISBLANK($B76)),AND(BT76=TRUE,LEN(BS76)&lt;255,NOT(ISNUMBER(FIND('List of Values'!$C$2:$C$23,BS76)))),"")</f>
        <v>1</v>
      </c>
      <c r="BV76" s="1" t="s">
        <v>38</v>
      </c>
      <c r="BW76" s="10" t="b">
        <f t="shared" si="19"/>
        <v>1</v>
      </c>
      <c r="BX76" s="10" t="b" cm="1">
        <f t="array" ref="BX76">IF(NOT(ISBLANK($D76)),AND(BW76=TRUE,LEN(BV76)&lt;255,NOT(ISNUMBER(FIND('List of Values'!$C$2:$C$20,BV76)))),"")</f>
        <v>1</v>
      </c>
      <c r="BY76" s="1" t="s">
        <v>1952</v>
      </c>
      <c r="BZ76" s="10" t="b">
        <f t="shared" si="61"/>
        <v>1</v>
      </c>
      <c r="CA76" s="10" t="b">
        <f>IF(NOT(ISBLANK($B76)),AND(BZ76=TRUE,NOT(COUNTIF('List of Values'!$AH$2:$AH$60,BY76)=0)),"")</f>
        <v>1</v>
      </c>
      <c r="CB76" s="1"/>
      <c r="CC76" s="10" t="b">
        <f t="shared" si="62"/>
        <v>0</v>
      </c>
      <c r="CD76" s="10" t="b">
        <f>IF(NOT(ISBLANK($B76)),AND(CC76=TRUE,NOT(COUNTIF('List of Values'!$AG$2:$AG$60,CB76)=0)),"")</f>
        <v>0</v>
      </c>
      <c r="CE76" s="1"/>
      <c r="CF76" s="10" t="b">
        <f t="shared" si="22"/>
        <v>1</v>
      </c>
      <c r="CG76" s="10" t="b" cm="1">
        <f t="array" ref="CG76">IF(NOT(ISBLANK($D76)),AND(CF76=TRUE,LEN(CE76)&lt;60,NOT(ISNUMBER(FIND('List of Values'!$C$2:$C$20,CE76)))),"")</f>
        <v>1</v>
      </c>
      <c r="CH76" s="1"/>
      <c r="CI76" s="10" t="b">
        <f t="shared" si="63"/>
        <v>0</v>
      </c>
      <c r="CJ76" s="10" t="b" cm="1">
        <f t="array" ref="CJ76">IF(NOT(ISBLANK($B76)),AND(CI76=TRUE,LEN(CH76)&lt;255,NOT(ISNUMBER(FIND('List of Values'!$C$2:$C$23,CH76)))),"")</f>
        <v>0</v>
      </c>
      <c r="CK76" s="1"/>
      <c r="CL76" s="10" t="b">
        <f t="shared" si="24"/>
        <v>1</v>
      </c>
      <c r="CM76" s="10" t="b" cm="1">
        <f t="array" ref="CM76">IF(NOT(ISBLANK($D76)),AND(CL76=TRUE,LEN(CK76)&lt;255,NOT(ISNUMBER(FIND('List of Values'!$C$2:$C$20,CK76)))),"")</f>
        <v>1</v>
      </c>
      <c r="CN76" s="1"/>
      <c r="CO76" s="10" t="b">
        <f t="shared" si="64"/>
        <v>0</v>
      </c>
      <c r="CP76" s="10" t="b">
        <f>IF(NOT(ISBLANK($B76)),AND(CO76=TRUE,NOT(COUNTIF('List of Values'!$AH$2:$AH$60,CN76)=0)),"")</f>
        <v>0</v>
      </c>
      <c r="CQ76" s="1"/>
      <c r="CR76" s="10" t="b">
        <f t="shared" si="65"/>
        <v>0</v>
      </c>
      <c r="CS76" s="10" t="b">
        <f>IF(NOT(ISBLANK($B76)),AND(CR76=TRUE,NOT(COUNTIF('List of Values'!$AG$2:$AG$60,CQ76)=0)),"")</f>
        <v>0</v>
      </c>
      <c r="CT76" s="1"/>
      <c r="CU76" s="10" t="b">
        <f t="shared" si="27"/>
        <v>1</v>
      </c>
      <c r="CV76" s="10" t="b" cm="1">
        <f t="array" ref="CV76">IF(NOT(ISBLANK($D76)),AND(CU76=TRUE,LEN(CT76)&lt;60,NOT(ISNUMBER(FIND('List of Values'!$C$2:$C$20,CT76)))),"")</f>
        <v>1</v>
      </c>
      <c r="CW76" s="1"/>
      <c r="CX76" s="10" t="b">
        <f t="shared" si="66"/>
        <v>0</v>
      </c>
      <c r="CY76" s="10" t="b" cm="1">
        <f t="array" ref="CY76">IF(NOT(ISBLANK($B76)),AND(CX76=TRUE,LEN(CW76)&lt;255,NOT(ISNUMBER(FIND('List of Values'!$C$2:$C$23,CW76)))),"")</f>
        <v>0</v>
      </c>
      <c r="CZ76" s="1"/>
      <c r="DA76" s="10" t="b">
        <f t="shared" si="29"/>
        <v>1</v>
      </c>
      <c r="DB76" s="10" t="b" cm="1">
        <f t="array" ref="DB76">IF(NOT(ISBLANK($D76)),AND(DA76=TRUE,LEN(CZ76)&lt;255,NOT(ISNUMBER(FIND('List of Values'!$C$2:$C$20,CZ76)))),"")</f>
        <v>1</v>
      </c>
      <c r="DC76" s="1"/>
      <c r="DD76" s="10" t="b">
        <f t="shared" si="67"/>
        <v>0</v>
      </c>
      <c r="DE76" s="10" t="b">
        <f>IF(NOT(ISBLANK($B76)),AND(DD76=TRUE,NOT(COUNTIF('List of Values'!$AH$2:$AH$60,DC76)=0)),"")</f>
        <v>0</v>
      </c>
      <c r="DF76" s="1"/>
      <c r="DG76" s="10" t="b">
        <f t="shared" si="68"/>
        <v>0</v>
      </c>
      <c r="DH76" s="10" t="b">
        <f>IF(NOT(ISBLANK($B76)),AND(DG76=TRUE,NOT(COUNTIF('List of Values'!$AG$2:$AG$60,DF76)=0)),"")</f>
        <v>0</v>
      </c>
      <c r="DI76" s="1"/>
      <c r="DJ76" s="10" t="b">
        <f t="shared" si="32"/>
        <v>1</v>
      </c>
      <c r="DK76" s="10" t="b" cm="1">
        <f t="array" ref="DK76">IF(NOT(ISBLANK($D76)),AND(DJ76=TRUE,LEN(DI76)&lt;60,NOT(ISNUMBER(FIND('List of Values'!$C$2:$C$20,DI76)))),"")</f>
        <v>1</v>
      </c>
      <c r="DL76" s="1"/>
      <c r="DM76" s="10" t="b">
        <f t="shared" si="69"/>
        <v>0</v>
      </c>
      <c r="DN76" s="10" t="b" cm="1">
        <f t="array" ref="DN76">IF(NOT(ISBLANK($B76)),AND(DM76=TRUE,LEN(DL76)&lt;255,NOT(ISNUMBER(FIND('List of Values'!$C$2:$C$23,DL76)))),"")</f>
        <v>0</v>
      </c>
      <c r="DO76" s="1"/>
      <c r="DP76" s="10" t="b">
        <f t="shared" si="34"/>
        <v>1</v>
      </c>
      <c r="DQ76" s="10" t="b" cm="1">
        <f t="array" ref="DQ76">IF(NOT(ISBLANK($D76)),AND(DP76=TRUE,LEN(DO76)&lt;255,NOT(ISNUMBER(FIND('List of Values'!$C$2:$C$20,DO76)))),"")</f>
        <v>1</v>
      </c>
      <c r="DR76" s="1"/>
      <c r="DS76" s="10" t="b">
        <f t="shared" si="70"/>
        <v>0</v>
      </c>
      <c r="DT76" s="10" t="b">
        <f>IF(NOT(ISBLANK($B76)),AND(DS76=TRUE,NOT(COUNTIF('List of Values'!$AH$2:$AH$60,DR76)=0)),"")</f>
        <v>0</v>
      </c>
      <c r="DU76" s="1"/>
      <c r="DV76" s="10" t="b">
        <f t="shared" si="71"/>
        <v>0</v>
      </c>
      <c r="DW76" s="10" t="b">
        <f>IF(NOT(ISBLANK($B76)),AND(DV76=TRUE,NOT(COUNTIF('List of Values'!$AG$2:$AG$60,DU76)=0)),"")</f>
        <v>0</v>
      </c>
      <c r="DX76" s="1"/>
      <c r="DY76" s="10" t="b">
        <f t="shared" si="37"/>
        <v>1</v>
      </c>
      <c r="DZ76" s="10" t="b" cm="1">
        <f t="array" ref="DZ76">IF(NOT(ISBLANK($D76)),AND(DY76=TRUE,LEN(DX76)&lt;60,NOT(ISNUMBER(FIND('List of Values'!$C$2:$C$20,DX76)))),"")</f>
        <v>1</v>
      </c>
      <c r="EA76" s="1"/>
      <c r="EB76" s="10" t="b">
        <f t="shared" si="72"/>
        <v>0</v>
      </c>
      <c r="EC76" s="10" t="b" cm="1">
        <f t="array" ref="EC76">IF(NOT(ISBLANK($B76)),AND(EB76=TRUE,LEN(EA76)&lt;255,NOT(ISNUMBER(FIND('List of Values'!$C$2:$C$23,EA76)))),"")</f>
        <v>0</v>
      </c>
      <c r="ED76" s="1"/>
      <c r="EE76" s="10" t="b">
        <f t="shared" si="39"/>
        <v>1</v>
      </c>
      <c r="EF76" s="10" t="b" cm="1">
        <f t="array" ref="EF76">IF(NOT(ISBLANK($D76)),AND(EE76=TRUE,LEN(ED76)&lt;255,NOT(ISNUMBER(FIND('List of Values'!$C$2:$C$20,ED76)))),"")</f>
        <v>1</v>
      </c>
      <c r="EG76" s="1"/>
      <c r="EH76" s="10" t="b">
        <f t="shared" si="73"/>
        <v>0</v>
      </c>
      <c r="EI76" s="10" t="b">
        <f>IF(NOT(ISBLANK($B76)),AND(EH76=TRUE,NOT(COUNTIF('List of Values'!$AH$2:$AH$60,EG76)=0)),"")</f>
        <v>0</v>
      </c>
      <c r="EJ76" s="1"/>
      <c r="EK76" s="10" t="b">
        <f t="shared" si="74"/>
        <v>0</v>
      </c>
      <c r="EL76" s="10" t="b">
        <f>IF(NOT(ISBLANK($B76)),AND(EK76=TRUE,NOT(COUNTIF('List of Values'!$AG$2:$AG$60,EJ76)=0)),"")</f>
        <v>0</v>
      </c>
      <c r="EM76" s="1"/>
      <c r="EN76" s="10" t="b">
        <f t="shared" si="42"/>
        <v>1</v>
      </c>
      <c r="EO76" s="10" t="b" cm="1">
        <f t="array" ref="EO76">IF(NOT(ISBLANK($D76)),AND(EN76=TRUE,LEN(EM76)&lt;60,NOT(ISNUMBER(FIND('List of Values'!$C$2:$C$20,EM76)))),"")</f>
        <v>1</v>
      </c>
      <c r="EP76" s="1"/>
      <c r="EQ76" s="10" t="b">
        <f t="shared" si="75"/>
        <v>0</v>
      </c>
      <c r="ER76" s="10" t="b" cm="1">
        <f t="array" ref="ER76">IF(NOT(ISBLANK($B76)),AND(EQ76=TRUE,LEN(EP76)&lt;255,NOT(ISNUMBER(FIND('List of Values'!$C$2:$C$23,EP76)))),"")</f>
        <v>0</v>
      </c>
      <c r="ES76" s="1"/>
      <c r="ET76" s="10" t="b">
        <f t="shared" si="44"/>
        <v>1</v>
      </c>
      <c r="EU76" s="10" t="b" cm="1">
        <f t="array" ref="EU76">IF(NOT(ISBLANK($D76)),AND(ET76=TRUE,LEN(ES76)&lt;255,NOT(ISNUMBER(FIND('List of Values'!$C$2:$C$20,ES76)))),"")</f>
        <v>1</v>
      </c>
      <c r="EV76" s="1"/>
      <c r="EW76" s="10" t="b">
        <f t="shared" si="76"/>
        <v>0</v>
      </c>
      <c r="EX76" s="10" t="b">
        <f>IF(NOT(ISBLANK($B76)),AND(EW76=TRUE,NOT(COUNTIF('List of Values'!$AH$2:$AH$60,EV76)=0)),"")</f>
        <v>0</v>
      </c>
      <c r="EY76" s="60" t="str">
        <f>_xlfn.XLOOKUP(C76,[1]Blad1!$B:$B,[1]Blad1!$D:$D,"")</f>
        <v>x</v>
      </c>
    </row>
    <row r="77" spans="1:155">
      <c r="A77">
        <f t="shared" si="89"/>
        <v>0</v>
      </c>
      <c r="B77" s="1">
        <v>217976</v>
      </c>
      <c r="C77" s="101" t="s">
        <v>1570</v>
      </c>
      <c r="D77" s="1" t="s">
        <v>1902</v>
      </c>
      <c r="E77" s="1" t="s">
        <v>1947</v>
      </c>
      <c r="F77" s="10" t="b">
        <f t="shared" si="77"/>
        <v>1</v>
      </c>
      <c r="G77" s="10" t="b">
        <f>IF(NOT(ISBLANK($B77)),AND(F77=TRUE,NOT(COUNTIF('List of Values'!$AG$2:$AG$60,E77)=0)),"")</f>
        <v>1</v>
      </c>
      <c r="H77" s="1" t="s">
        <v>2120</v>
      </c>
      <c r="I77" s="10" t="b">
        <f t="shared" si="1"/>
        <v>1</v>
      </c>
      <c r="J77" s="10" t="b" cm="1">
        <f t="array" ref="J77">IF(NOT(ISBLANK($D77)),AND(I77=TRUE,LEN(H77)&lt;60,NOT(ISNUMBER(FIND('List of Values'!$C$2:$C$20,H77)))),"")</f>
        <v>1</v>
      </c>
      <c r="K77" s="101" t="s">
        <v>2422</v>
      </c>
      <c r="L77" s="10" t="b">
        <f t="shared" si="78"/>
        <v>1</v>
      </c>
      <c r="M77" s="10" t="b" cm="1">
        <f t="array" ref="M77">IF(NOT(ISBLANK($B77)),AND(L77=TRUE,LEN(K77)&lt;255,NOT(ISNUMBER(FIND('List of Values'!$C$2:$C$23,K77)))),"")</f>
        <v>1</v>
      </c>
      <c r="N77" s="1" t="s">
        <v>32</v>
      </c>
      <c r="O77" s="10" t="b">
        <f>IF(NOT(ISBLANK(#REF!)),TRUE,"")</f>
        <v>1</v>
      </c>
      <c r="P77" s="10" t="b" cm="1">
        <f t="array" ref="P77">IF(NOT(ISBLANK(#REF!)),AND(O77=TRUE,LEN(N77)&lt;255,NOT(ISNUMBER(FIND('List of Values'!$C$2:$C$20,N77)))),"")</f>
        <v>1</v>
      </c>
      <c r="Q77" s="1" t="s">
        <v>1457</v>
      </c>
      <c r="R77" s="10" t="b">
        <f t="shared" si="79"/>
        <v>1</v>
      </c>
      <c r="S77" s="10" t="b">
        <f>IF(NOT(ISBLANK($B77)),AND(R77=TRUE,NOT(COUNTIF('List of Values'!$AH$2:$AH$60,Q77)=0)),"")</f>
        <v>1</v>
      </c>
      <c r="T77" s="1" t="s">
        <v>1949</v>
      </c>
      <c r="U77" s="10" t="b">
        <f t="shared" si="80"/>
        <v>1</v>
      </c>
      <c r="V77" s="10" t="b">
        <f>IF(NOT(ISBLANK($B77)),AND(U77=TRUE,NOT(COUNTIF('List of Values'!$AG$2:$AG$60,T77)=0)),"")</f>
        <v>1</v>
      </c>
      <c r="W77" s="1" t="s">
        <v>2120</v>
      </c>
      <c r="X77" s="10" t="b">
        <f t="shared" si="5"/>
        <v>1</v>
      </c>
      <c r="Y77" s="10" t="b" cm="1">
        <f t="array" ref="Y77">IF(NOT(ISBLANK($D77)),AND(X77=TRUE,LEN(W77)&lt;60,NOT(ISNUMBER(FIND('List of Values'!$C$2:$C$20,W77)))),"")</f>
        <v>1</v>
      </c>
      <c r="Z77" s="1" t="s">
        <v>2121</v>
      </c>
      <c r="AA77" s="10" t="b">
        <f t="shared" si="81"/>
        <v>1</v>
      </c>
      <c r="AB77" s="10" t="b" cm="1">
        <f t="array" ref="AB77">IF(NOT(ISBLANK($B77)),AND(AA77=TRUE,LEN(Z77)&lt;255,NOT(ISNUMBER(FIND('List of Values'!$C$2:$C$23,Z77)))),"")</f>
        <v>1</v>
      </c>
      <c r="AC77" s="1" t="s">
        <v>32</v>
      </c>
      <c r="AD77" s="10" t="b">
        <f>IF(NOT(ISBLANK(#REF!)),TRUE,"")</f>
        <v>1</v>
      </c>
      <c r="AE77" s="10" t="b" cm="1">
        <f t="array" ref="AE77">IF(NOT(ISBLANK(#REF!)),AND(AD77=TRUE,LEN(AC77)&lt;255,NOT(ISNUMBER(FIND('List of Values'!$C$2:$C$20,AC77)))),"")</f>
        <v>1</v>
      </c>
      <c r="AF77" s="1" t="s">
        <v>1952</v>
      </c>
      <c r="AG77" s="10" t="b">
        <f t="shared" si="82"/>
        <v>1</v>
      </c>
      <c r="AH77" s="10" t="b">
        <f>IF(NOT(ISBLANK($B77)),AND(AG77=TRUE,NOT(COUNTIF('List of Values'!$AH$2:$AH$60,AF77)=0)),"")</f>
        <v>1</v>
      </c>
      <c r="AI77" s="1" t="s">
        <v>2290</v>
      </c>
      <c r="AJ77" s="10" t="b">
        <f t="shared" si="83"/>
        <v>1</v>
      </c>
      <c r="AK77" s="10" t="b">
        <f>IF(NOT(ISBLANK($B77)),AND(AJ77=TRUE,NOT(COUNTIF('List of Values'!$AG$2:$AG$60,AI77)=0)),"")</f>
        <v>1</v>
      </c>
      <c r="AL77" s="1" t="s">
        <v>2120</v>
      </c>
      <c r="AM77" s="10" t="b">
        <f t="shared" si="9"/>
        <v>1</v>
      </c>
      <c r="AN77" s="10" t="b" cm="1">
        <f t="array" ref="AN77">IF(NOT(ISBLANK($D77)),AND(AM77=TRUE,LEN(AL77)&lt;60,NOT(ISNUMBER(FIND('List of Values'!$C$2:$C$20,AL77)))),"")</f>
        <v>1</v>
      </c>
      <c r="AO77" s="1" t="s">
        <v>2423</v>
      </c>
      <c r="AP77" s="10" t="b">
        <f t="shared" si="84"/>
        <v>1</v>
      </c>
      <c r="AQ77" s="10" t="b" cm="1">
        <f t="array" ref="AQ77">IF(NOT(ISBLANK($B77)),AND(AP77=TRUE,LEN(AO77)&lt;255,NOT(ISNUMBER(FIND('List of Values'!$C$2:$C$23,AO77)))),"")</f>
        <v>1</v>
      </c>
      <c r="AR77" s="1" t="s">
        <v>32</v>
      </c>
      <c r="AS77" s="10" t="b">
        <f>IF(NOT(ISBLANK(#REF!)),TRUE,"")</f>
        <v>1</v>
      </c>
      <c r="AT77" s="10" t="b" cm="1">
        <f t="array" ref="AT77">IF(NOT(ISBLANK(#REF!)),AND(AS77=TRUE,LEN(AR77)&lt;255,NOT(ISNUMBER(FIND('List of Values'!$C$2:$C$20,AR77)))),"")</f>
        <v>1</v>
      </c>
      <c r="AU77" s="1" t="s">
        <v>1952</v>
      </c>
      <c r="AV77" s="10" t="b">
        <f t="shared" si="85"/>
        <v>1</v>
      </c>
      <c r="AW77" s="10" t="b">
        <f>IF(NOT(ISBLANK($B77)),AND(AV77=TRUE,NOT(COUNTIF('List of Values'!$AH$2:$AH$60,AU77)=0)),"")</f>
        <v>1</v>
      </c>
      <c r="AX77" s="1"/>
      <c r="AY77" s="10" t="b">
        <f t="shared" si="86"/>
        <v>0</v>
      </c>
      <c r="AZ77" s="10" t="b">
        <f>IF(NOT(ISBLANK($B77)),AND(AY77=TRUE,NOT(COUNTIF('List of Values'!$AG$2:$AG$60,AX77)=0)),"")</f>
        <v>0</v>
      </c>
      <c r="BA77" s="1"/>
      <c r="BB77" s="10" t="b">
        <f t="shared" si="13"/>
        <v>1</v>
      </c>
      <c r="BC77" s="10" t="b" cm="1">
        <f t="array" ref="BC77">IF(NOT(ISBLANK($D77)),AND(BB77=TRUE,LEN(BA77)&lt;60,NOT(ISNUMBER(FIND('List of Values'!$C$2:$C$20,BA77)))),"")</f>
        <v>1</v>
      </c>
      <c r="BD77" s="1"/>
      <c r="BE77" s="10" t="b">
        <f t="shared" si="87"/>
        <v>0</v>
      </c>
      <c r="BF77" s="10" t="b" cm="1">
        <f t="array" ref="BF77">IF(NOT(ISBLANK($B77)),AND(BE77=TRUE,LEN(BD77)&lt;255,NOT(ISNUMBER(FIND('List of Values'!$C$2:$C$23,BD77)))),"")</f>
        <v>0</v>
      </c>
      <c r="BG77" s="1"/>
      <c r="BH77" s="10" t="b">
        <f>IF(NOT(ISBLANK(#REF!)),TRUE,"")</f>
        <v>1</v>
      </c>
      <c r="BI77" s="10" t="b" cm="1">
        <f t="array" ref="BI77">IF(NOT(ISBLANK(#REF!)),AND(BH77=TRUE,LEN(BG77)&lt;255,NOT(ISNUMBER(FIND('List of Values'!$C$2:$C$20,BG77)))),"")</f>
        <v>1</v>
      </c>
      <c r="BJ77" s="1"/>
      <c r="BK77" s="10" t="b">
        <f t="shared" si="88"/>
        <v>0</v>
      </c>
      <c r="BL77" s="10" t="b">
        <f>IF(NOT(ISBLANK($B77)),AND(BK77=TRUE,NOT(COUNTIF('List of Values'!$AH$2:$AH$60,BJ77)=0)),"")</f>
        <v>0</v>
      </c>
      <c r="BM77" s="1"/>
      <c r="BN77" s="10" t="b">
        <f t="shared" si="59"/>
        <v>0</v>
      </c>
      <c r="BO77" s="10" t="b">
        <f>IF(NOT(ISBLANK($B77)),AND(BN77=TRUE,NOT(COUNTIF('List of Values'!$AG$2:$AG$60,BM77)=0)),"")</f>
        <v>0</v>
      </c>
      <c r="BP77" s="1"/>
      <c r="BQ77" s="10" t="b">
        <f t="shared" si="17"/>
        <v>1</v>
      </c>
      <c r="BR77" s="10" t="b" cm="1">
        <f t="array" ref="BR77">IF(NOT(ISBLANK($D77)),AND(BQ77=TRUE,LEN(BP77)&lt;60,NOT(ISNUMBER(FIND('List of Values'!$C$2:$C$20,BP77)))),"")</f>
        <v>1</v>
      </c>
      <c r="BS77" s="1"/>
      <c r="BT77" s="10" t="b">
        <f t="shared" si="60"/>
        <v>0</v>
      </c>
      <c r="BU77" s="10" t="b" cm="1">
        <f t="array" ref="BU77">IF(NOT(ISBLANK($B77)),AND(BT77=TRUE,LEN(BS77)&lt;255,NOT(ISNUMBER(FIND('List of Values'!$C$2:$C$23,BS77)))),"")</f>
        <v>0</v>
      </c>
      <c r="BV77" s="1"/>
      <c r="BW77" s="10" t="b">
        <f t="shared" si="19"/>
        <v>1</v>
      </c>
      <c r="BX77" s="10" t="b" cm="1">
        <f t="array" ref="BX77">IF(NOT(ISBLANK($D77)),AND(BW77=TRUE,LEN(BV77)&lt;255,NOT(ISNUMBER(FIND('List of Values'!$C$2:$C$20,BV77)))),"")</f>
        <v>1</v>
      </c>
      <c r="BY77" s="1"/>
      <c r="BZ77" s="10" t="b">
        <f t="shared" si="61"/>
        <v>0</v>
      </c>
      <c r="CA77" s="10" t="b">
        <f>IF(NOT(ISBLANK($B77)),AND(BZ77=TRUE,NOT(COUNTIF('List of Values'!$AH$2:$AH$60,BY77)=0)),"")</f>
        <v>0</v>
      </c>
      <c r="CB77" s="1"/>
      <c r="CC77" s="10" t="b">
        <f t="shared" si="62"/>
        <v>0</v>
      </c>
      <c r="CD77" s="10" t="b">
        <f>IF(NOT(ISBLANK($B77)),AND(CC77=TRUE,NOT(COUNTIF('List of Values'!$AG$2:$AG$60,CB77)=0)),"")</f>
        <v>0</v>
      </c>
      <c r="CE77" s="1"/>
      <c r="CF77" s="10" t="b">
        <f t="shared" si="22"/>
        <v>1</v>
      </c>
      <c r="CG77" s="10" t="b" cm="1">
        <f t="array" ref="CG77">IF(NOT(ISBLANK($D77)),AND(CF77=TRUE,LEN(CE77)&lt;60,NOT(ISNUMBER(FIND('List of Values'!$C$2:$C$20,CE77)))),"")</f>
        <v>1</v>
      </c>
      <c r="CH77" s="1"/>
      <c r="CI77" s="10" t="b">
        <f t="shared" si="63"/>
        <v>0</v>
      </c>
      <c r="CJ77" s="10" t="b" cm="1">
        <f t="array" ref="CJ77">IF(NOT(ISBLANK($B77)),AND(CI77=TRUE,LEN(CH77)&lt;255,NOT(ISNUMBER(FIND('List of Values'!$C$2:$C$23,CH77)))),"")</f>
        <v>0</v>
      </c>
      <c r="CK77" s="1"/>
      <c r="CL77" s="10" t="b">
        <f t="shared" si="24"/>
        <v>1</v>
      </c>
      <c r="CM77" s="10" t="b" cm="1">
        <f t="array" ref="CM77">IF(NOT(ISBLANK($D77)),AND(CL77=TRUE,LEN(CK77)&lt;255,NOT(ISNUMBER(FIND('List of Values'!$C$2:$C$20,CK77)))),"")</f>
        <v>1</v>
      </c>
      <c r="CN77" s="1"/>
      <c r="CO77" s="10" t="b">
        <f t="shared" si="64"/>
        <v>0</v>
      </c>
      <c r="CP77" s="10" t="b">
        <f>IF(NOT(ISBLANK($B77)),AND(CO77=TRUE,NOT(COUNTIF('List of Values'!$AH$2:$AH$60,CN77)=0)),"")</f>
        <v>0</v>
      </c>
      <c r="CQ77" s="1"/>
      <c r="CR77" s="10" t="b">
        <f t="shared" si="65"/>
        <v>0</v>
      </c>
      <c r="CS77" s="10" t="b">
        <f>IF(NOT(ISBLANK($B77)),AND(CR77=TRUE,NOT(COUNTIF('List of Values'!$AG$2:$AG$60,CQ77)=0)),"")</f>
        <v>0</v>
      </c>
      <c r="CT77" s="1"/>
      <c r="CU77" s="10" t="b">
        <f t="shared" si="27"/>
        <v>1</v>
      </c>
      <c r="CV77" s="10" t="b" cm="1">
        <f t="array" ref="CV77">IF(NOT(ISBLANK($D77)),AND(CU77=TRUE,LEN(CT77)&lt;60,NOT(ISNUMBER(FIND('List of Values'!$C$2:$C$20,CT77)))),"")</f>
        <v>1</v>
      </c>
      <c r="CW77" s="1"/>
      <c r="CX77" s="10" t="b">
        <f t="shared" si="66"/>
        <v>0</v>
      </c>
      <c r="CY77" s="10" t="b" cm="1">
        <f t="array" ref="CY77">IF(NOT(ISBLANK($B77)),AND(CX77=TRUE,LEN(CW77)&lt;255,NOT(ISNUMBER(FIND('List of Values'!$C$2:$C$23,CW77)))),"")</f>
        <v>0</v>
      </c>
      <c r="CZ77" s="1"/>
      <c r="DA77" s="10" t="b">
        <f t="shared" si="29"/>
        <v>1</v>
      </c>
      <c r="DB77" s="10" t="b" cm="1">
        <f t="array" ref="DB77">IF(NOT(ISBLANK($D77)),AND(DA77=TRUE,LEN(CZ77)&lt;255,NOT(ISNUMBER(FIND('List of Values'!$C$2:$C$20,CZ77)))),"")</f>
        <v>1</v>
      </c>
      <c r="DC77" s="1"/>
      <c r="DD77" s="10" t="b">
        <f t="shared" si="67"/>
        <v>0</v>
      </c>
      <c r="DE77" s="10" t="b">
        <f>IF(NOT(ISBLANK($B77)),AND(DD77=TRUE,NOT(COUNTIF('List of Values'!$AH$2:$AH$60,DC77)=0)),"")</f>
        <v>0</v>
      </c>
      <c r="DF77" s="1"/>
      <c r="DG77" s="10" t="b">
        <f t="shared" si="68"/>
        <v>0</v>
      </c>
      <c r="DH77" s="10" t="b">
        <f>IF(NOT(ISBLANK($B77)),AND(DG77=TRUE,NOT(COUNTIF('List of Values'!$AG$2:$AG$60,DF77)=0)),"")</f>
        <v>0</v>
      </c>
      <c r="DI77" s="1"/>
      <c r="DJ77" s="10" t="b">
        <f t="shared" si="32"/>
        <v>1</v>
      </c>
      <c r="DK77" s="10" t="b" cm="1">
        <f t="array" ref="DK77">IF(NOT(ISBLANK($D77)),AND(DJ77=TRUE,LEN(DI77)&lt;60,NOT(ISNUMBER(FIND('List of Values'!$C$2:$C$20,DI77)))),"")</f>
        <v>1</v>
      </c>
      <c r="DL77" s="1"/>
      <c r="DM77" s="10" t="b">
        <f t="shared" si="69"/>
        <v>0</v>
      </c>
      <c r="DN77" s="10" t="b" cm="1">
        <f t="array" ref="DN77">IF(NOT(ISBLANK($B77)),AND(DM77=TRUE,LEN(DL77)&lt;255,NOT(ISNUMBER(FIND('List of Values'!$C$2:$C$23,DL77)))),"")</f>
        <v>0</v>
      </c>
      <c r="DO77" s="1"/>
      <c r="DP77" s="10" t="b">
        <f t="shared" si="34"/>
        <v>1</v>
      </c>
      <c r="DQ77" s="10" t="b" cm="1">
        <f t="array" ref="DQ77">IF(NOT(ISBLANK($D77)),AND(DP77=TRUE,LEN(DO77)&lt;255,NOT(ISNUMBER(FIND('List of Values'!$C$2:$C$20,DO77)))),"")</f>
        <v>1</v>
      </c>
      <c r="DR77" s="1"/>
      <c r="DS77" s="10" t="b">
        <f t="shared" si="70"/>
        <v>0</v>
      </c>
      <c r="DT77" s="10" t="b">
        <f>IF(NOT(ISBLANK($B77)),AND(DS77=TRUE,NOT(COUNTIF('List of Values'!$AH$2:$AH$60,DR77)=0)),"")</f>
        <v>0</v>
      </c>
      <c r="DU77" s="1"/>
      <c r="DV77" s="10" t="b">
        <f t="shared" si="71"/>
        <v>0</v>
      </c>
      <c r="DW77" s="10" t="b">
        <f>IF(NOT(ISBLANK($B77)),AND(DV77=TRUE,NOT(COUNTIF('List of Values'!$AG$2:$AG$60,DU77)=0)),"")</f>
        <v>0</v>
      </c>
      <c r="DX77" s="1"/>
      <c r="DY77" s="10" t="b">
        <f t="shared" si="37"/>
        <v>1</v>
      </c>
      <c r="DZ77" s="10" t="b" cm="1">
        <f t="array" ref="DZ77">IF(NOT(ISBLANK($D77)),AND(DY77=TRUE,LEN(DX77)&lt;60,NOT(ISNUMBER(FIND('List of Values'!$C$2:$C$20,DX77)))),"")</f>
        <v>1</v>
      </c>
      <c r="EA77" s="1"/>
      <c r="EB77" s="10" t="b">
        <f t="shared" si="72"/>
        <v>0</v>
      </c>
      <c r="EC77" s="10" t="b" cm="1">
        <f t="array" ref="EC77">IF(NOT(ISBLANK($B77)),AND(EB77=TRUE,LEN(EA77)&lt;255,NOT(ISNUMBER(FIND('List of Values'!$C$2:$C$23,EA77)))),"")</f>
        <v>0</v>
      </c>
      <c r="ED77" s="1"/>
      <c r="EE77" s="10" t="b">
        <f t="shared" si="39"/>
        <v>1</v>
      </c>
      <c r="EF77" s="10" t="b" cm="1">
        <f t="array" ref="EF77">IF(NOT(ISBLANK($D77)),AND(EE77=TRUE,LEN(ED77)&lt;255,NOT(ISNUMBER(FIND('List of Values'!$C$2:$C$20,ED77)))),"")</f>
        <v>1</v>
      </c>
      <c r="EG77" s="1"/>
      <c r="EH77" s="10" t="b">
        <f t="shared" si="73"/>
        <v>0</v>
      </c>
      <c r="EI77" s="10" t="b">
        <f>IF(NOT(ISBLANK($B77)),AND(EH77=TRUE,NOT(COUNTIF('List of Values'!$AH$2:$AH$60,EG77)=0)),"")</f>
        <v>0</v>
      </c>
      <c r="EJ77" s="1"/>
      <c r="EK77" s="10" t="b">
        <f t="shared" si="74"/>
        <v>0</v>
      </c>
      <c r="EL77" s="10" t="b">
        <f>IF(NOT(ISBLANK($B77)),AND(EK77=TRUE,NOT(COUNTIF('List of Values'!$AG$2:$AG$60,EJ77)=0)),"")</f>
        <v>0</v>
      </c>
      <c r="EM77" s="1"/>
      <c r="EN77" s="10" t="b">
        <f t="shared" si="42"/>
        <v>1</v>
      </c>
      <c r="EO77" s="10" t="b" cm="1">
        <f t="array" ref="EO77">IF(NOT(ISBLANK($D77)),AND(EN77=TRUE,LEN(EM77)&lt;60,NOT(ISNUMBER(FIND('List of Values'!$C$2:$C$20,EM77)))),"")</f>
        <v>1</v>
      </c>
      <c r="EP77" s="1"/>
      <c r="EQ77" s="10" t="b">
        <f t="shared" si="75"/>
        <v>0</v>
      </c>
      <c r="ER77" s="10" t="b" cm="1">
        <f t="array" ref="ER77">IF(NOT(ISBLANK($B77)),AND(EQ77=TRUE,LEN(EP77)&lt;255,NOT(ISNUMBER(FIND('List of Values'!$C$2:$C$23,EP77)))),"")</f>
        <v>0</v>
      </c>
      <c r="ES77" s="1"/>
      <c r="ET77" s="10" t="b">
        <f t="shared" si="44"/>
        <v>1</v>
      </c>
      <c r="EU77" s="10" t="b" cm="1">
        <f t="array" ref="EU77">IF(NOT(ISBLANK($D77)),AND(ET77=TRUE,LEN(ES77)&lt;255,NOT(ISNUMBER(FIND('List of Values'!$C$2:$C$20,ES77)))),"")</f>
        <v>1</v>
      </c>
      <c r="EV77" s="1"/>
      <c r="EW77" s="10" t="b">
        <f t="shared" si="76"/>
        <v>0</v>
      </c>
      <c r="EX77" s="10" t="b">
        <f>IF(NOT(ISBLANK($B77)),AND(EW77=TRUE,NOT(COUNTIF('List of Values'!$AH$2:$AH$60,EV77)=0)),"")</f>
        <v>0</v>
      </c>
      <c r="EY77" t="str">
        <f>_xlfn.XLOOKUP(C77,[1]Blad1!$B:$B,[1]Blad1!$D:$D,"")</f>
        <v/>
      </c>
    </row>
    <row r="78" spans="1:155">
      <c r="A78">
        <f t="shared" si="89"/>
        <v>0</v>
      </c>
      <c r="B78" s="1">
        <v>218110</v>
      </c>
      <c r="C78" s="101" t="s">
        <v>1572</v>
      </c>
      <c r="D78" s="1" t="s">
        <v>845</v>
      </c>
      <c r="E78" s="1" t="s">
        <v>1947</v>
      </c>
      <c r="F78" s="10" t="b">
        <f t="shared" si="77"/>
        <v>1</v>
      </c>
      <c r="G78" s="10" t="b">
        <f>IF(NOT(ISBLANK($B78)),AND(F78=TRUE,NOT(COUNTIF('List of Values'!$AG$2:$AG$60,E78)=0)),"")</f>
        <v>1</v>
      </c>
      <c r="H78" s="1" t="s">
        <v>1968</v>
      </c>
      <c r="I78" s="10" t="b">
        <f t="shared" si="1"/>
        <v>1</v>
      </c>
      <c r="J78" s="10" t="b" cm="1">
        <f t="array" ref="J78">IF(NOT(ISBLANK($D78)),AND(I78=TRUE,LEN(H78)&lt;60,NOT(ISNUMBER(FIND('List of Values'!$C$2:$C$20,H78)))),"")</f>
        <v>1</v>
      </c>
      <c r="K78" s="101" t="s">
        <v>2424</v>
      </c>
      <c r="L78" s="10" t="b">
        <f t="shared" si="78"/>
        <v>1</v>
      </c>
      <c r="M78" s="10" t="b" cm="1">
        <f t="array" ref="M78">IF(NOT(ISBLANK($B78)),AND(L78=TRUE,LEN(K78)&lt;255,NOT(ISNUMBER(FIND('List of Values'!$C$2:$C$23,K78)))),"")</f>
        <v>1</v>
      </c>
      <c r="N78" s="1" t="s">
        <v>32</v>
      </c>
      <c r="O78" s="10" t="b">
        <f>IF(NOT(ISBLANK(#REF!)),TRUE,"")</f>
        <v>1</v>
      </c>
      <c r="P78" s="10" t="b" cm="1">
        <f t="array" ref="P78">IF(NOT(ISBLANK(#REF!)),AND(O78=TRUE,LEN(N78)&lt;255,NOT(ISNUMBER(FIND('List of Values'!$C$2:$C$20,N78)))),"")</f>
        <v>1</v>
      </c>
      <c r="Q78" s="1" t="s">
        <v>1952</v>
      </c>
      <c r="R78" s="10" t="b">
        <f t="shared" si="79"/>
        <v>1</v>
      </c>
      <c r="S78" s="10" t="b">
        <f>IF(NOT(ISBLANK($B78)),AND(R78=TRUE,NOT(COUNTIF('List of Values'!$AH$2:$AH$60,Q78)=0)),"")</f>
        <v>1</v>
      </c>
      <c r="T78" s="1" t="s">
        <v>1949</v>
      </c>
      <c r="U78" s="10" t="b">
        <f t="shared" si="80"/>
        <v>1</v>
      </c>
      <c r="V78" s="10" t="b">
        <f>IF(NOT(ISBLANK($B78)),AND(U78=TRUE,NOT(COUNTIF('List of Values'!$AG$2:$AG$60,T78)=0)),"")</f>
        <v>1</v>
      </c>
      <c r="W78" s="1" t="s">
        <v>1968</v>
      </c>
      <c r="X78" s="10" t="b">
        <f t="shared" si="5"/>
        <v>1</v>
      </c>
      <c r="Y78" s="10" t="b" cm="1">
        <f t="array" ref="Y78">IF(NOT(ISBLANK($D78)),AND(X78=TRUE,LEN(W78)&lt;60,NOT(ISNUMBER(FIND('List of Values'!$C$2:$C$20,W78)))),"")</f>
        <v>1</v>
      </c>
      <c r="Z78" s="1" t="s">
        <v>2139</v>
      </c>
      <c r="AA78" s="10" t="b">
        <f t="shared" si="81"/>
        <v>1</v>
      </c>
      <c r="AB78" s="10" t="b" cm="1">
        <f t="array" ref="AB78">IF(NOT(ISBLANK($B78)),AND(AA78=TRUE,LEN(Z78)&lt;255,NOT(ISNUMBER(FIND('List of Values'!$C$2:$C$23,Z78)))),"")</f>
        <v>1</v>
      </c>
      <c r="AC78" s="1" t="s">
        <v>32</v>
      </c>
      <c r="AD78" s="10" t="b">
        <f>IF(NOT(ISBLANK(#REF!)),TRUE,"")</f>
        <v>1</v>
      </c>
      <c r="AE78" s="10" t="b" cm="1">
        <f t="array" ref="AE78">IF(NOT(ISBLANK(#REF!)),AND(AD78=TRUE,LEN(AC78)&lt;255,NOT(ISNUMBER(FIND('List of Values'!$C$2:$C$20,AC78)))),"")</f>
        <v>1</v>
      </c>
      <c r="AF78" s="1" t="s">
        <v>1952</v>
      </c>
      <c r="AG78" s="10" t="b">
        <f t="shared" si="82"/>
        <v>1</v>
      </c>
      <c r="AH78" s="10" t="b">
        <f>IF(NOT(ISBLANK($B78)),AND(AG78=TRUE,NOT(COUNTIF('List of Values'!$AH$2:$AH$60,AF78)=0)),"")</f>
        <v>1</v>
      </c>
      <c r="AI78" s="1"/>
      <c r="AJ78" s="10" t="b">
        <f t="shared" si="83"/>
        <v>0</v>
      </c>
      <c r="AK78" s="10" t="b">
        <f>IF(NOT(ISBLANK($B78)),AND(AJ78=TRUE,NOT(COUNTIF('List of Values'!$AG$2:$AG$60,AI78)=0)),"")</f>
        <v>0</v>
      </c>
      <c r="AL78" s="1"/>
      <c r="AM78" s="10" t="b">
        <f t="shared" si="9"/>
        <v>1</v>
      </c>
      <c r="AN78" s="10" t="b" cm="1">
        <f t="array" ref="AN78">IF(NOT(ISBLANK($D78)),AND(AM78=TRUE,LEN(AL78)&lt;60,NOT(ISNUMBER(FIND('List of Values'!$C$2:$C$20,AL78)))),"")</f>
        <v>1</v>
      </c>
      <c r="AO78" s="1"/>
      <c r="AP78" s="10" t="b">
        <f t="shared" si="84"/>
        <v>0</v>
      </c>
      <c r="AQ78" s="10" t="b" cm="1">
        <f t="array" ref="AQ78">IF(NOT(ISBLANK($B78)),AND(AP78=TRUE,LEN(AO78)&lt;255,NOT(ISNUMBER(FIND('List of Values'!$C$2:$C$23,AO78)))),"")</f>
        <v>0</v>
      </c>
      <c r="AR78" s="1"/>
      <c r="AS78" s="10" t="b">
        <f>IF(NOT(ISBLANK(#REF!)),TRUE,"")</f>
        <v>1</v>
      </c>
      <c r="AT78" s="10" t="b" cm="1">
        <f t="array" ref="AT78">IF(NOT(ISBLANK(#REF!)),AND(AS78=TRUE,LEN(AR78)&lt;255,NOT(ISNUMBER(FIND('List of Values'!$C$2:$C$20,AR78)))),"")</f>
        <v>1</v>
      </c>
      <c r="AU78" s="1"/>
      <c r="AV78" s="10" t="b">
        <f t="shared" si="85"/>
        <v>0</v>
      </c>
      <c r="AW78" s="10" t="b">
        <f>IF(NOT(ISBLANK($B78)),AND(AV78=TRUE,NOT(COUNTIF('List of Values'!$AH$2:$AH$60,AU78)=0)),"")</f>
        <v>0</v>
      </c>
      <c r="AX78" s="1"/>
      <c r="AY78" s="10" t="b">
        <f t="shared" si="86"/>
        <v>0</v>
      </c>
      <c r="AZ78" s="10" t="b">
        <f>IF(NOT(ISBLANK($B78)),AND(AY78=TRUE,NOT(COUNTIF('List of Values'!$AG$2:$AG$60,AX78)=0)),"")</f>
        <v>0</v>
      </c>
      <c r="BA78" s="1"/>
      <c r="BB78" s="10" t="b">
        <f t="shared" si="13"/>
        <v>1</v>
      </c>
      <c r="BC78" s="10" t="b" cm="1">
        <f t="array" ref="BC78">IF(NOT(ISBLANK($D78)),AND(BB78=TRUE,LEN(BA78)&lt;60,NOT(ISNUMBER(FIND('List of Values'!$C$2:$C$20,BA78)))),"")</f>
        <v>1</v>
      </c>
      <c r="BD78" s="1"/>
      <c r="BE78" s="10" t="b">
        <f t="shared" si="87"/>
        <v>0</v>
      </c>
      <c r="BF78" s="10" t="b" cm="1">
        <f t="array" ref="BF78">IF(NOT(ISBLANK($B78)),AND(BE78=TRUE,LEN(BD78)&lt;255,NOT(ISNUMBER(FIND('List of Values'!$C$2:$C$23,BD78)))),"")</f>
        <v>0</v>
      </c>
      <c r="BG78" s="1"/>
      <c r="BH78" s="10" t="b">
        <f>IF(NOT(ISBLANK(#REF!)),TRUE,"")</f>
        <v>1</v>
      </c>
      <c r="BI78" s="10" t="b" cm="1">
        <f t="array" ref="BI78">IF(NOT(ISBLANK(#REF!)),AND(BH78=TRUE,LEN(BG78)&lt;255,NOT(ISNUMBER(FIND('List of Values'!$C$2:$C$20,BG78)))),"")</f>
        <v>1</v>
      </c>
      <c r="BJ78" s="1"/>
      <c r="BK78" s="10" t="b">
        <f t="shared" si="88"/>
        <v>0</v>
      </c>
      <c r="BL78" s="10" t="b">
        <f>IF(NOT(ISBLANK($B78)),AND(BK78=TRUE,NOT(COUNTIF('List of Values'!$AH$2:$AH$60,BJ78)=0)),"")</f>
        <v>0</v>
      </c>
      <c r="BM78" s="1"/>
      <c r="BN78" s="10" t="b">
        <f t="shared" si="59"/>
        <v>0</v>
      </c>
      <c r="BO78" s="10" t="b">
        <f>IF(NOT(ISBLANK($B78)),AND(BN78=TRUE,NOT(COUNTIF('List of Values'!$AG$2:$AG$60,BM78)=0)),"")</f>
        <v>0</v>
      </c>
      <c r="BP78" s="1"/>
      <c r="BQ78" s="10" t="b">
        <f t="shared" si="17"/>
        <v>1</v>
      </c>
      <c r="BR78" s="10" t="b" cm="1">
        <f t="array" ref="BR78">IF(NOT(ISBLANK($D78)),AND(BQ78=TRUE,LEN(BP78)&lt;60,NOT(ISNUMBER(FIND('List of Values'!$C$2:$C$20,BP78)))),"")</f>
        <v>1</v>
      </c>
      <c r="BS78" s="1"/>
      <c r="BT78" s="10" t="b">
        <f t="shared" si="60"/>
        <v>0</v>
      </c>
      <c r="BU78" s="10" t="b" cm="1">
        <f t="array" ref="BU78">IF(NOT(ISBLANK($B78)),AND(BT78=TRUE,LEN(BS78)&lt;255,NOT(ISNUMBER(FIND('List of Values'!$C$2:$C$23,BS78)))),"")</f>
        <v>0</v>
      </c>
      <c r="BV78" s="1"/>
      <c r="BW78" s="10" t="b">
        <f t="shared" si="19"/>
        <v>1</v>
      </c>
      <c r="BX78" s="10" t="b" cm="1">
        <f t="array" ref="BX78">IF(NOT(ISBLANK($D78)),AND(BW78=TRUE,LEN(BV78)&lt;255,NOT(ISNUMBER(FIND('List of Values'!$C$2:$C$20,BV78)))),"")</f>
        <v>1</v>
      </c>
      <c r="BY78" s="1"/>
      <c r="BZ78" s="10" t="b">
        <f t="shared" si="61"/>
        <v>0</v>
      </c>
      <c r="CA78" s="10" t="b">
        <f>IF(NOT(ISBLANK($B78)),AND(BZ78=TRUE,NOT(COUNTIF('List of Values'!$AH$2:$AH$60,BY78)=0)),"")</f>
        <v>0</v>
      </c>
      <c r="CB78" s="1"/>
      <c r="CC78" s="10" t="b">
        <f t="shared" si="62"/>
        <v>0</v>
      </c>
      <c r="CD78" s="10" t="b">
        <f>IF(NOT(ISBLANK($B78)),AND(CC78=TRUE,NOT(COUNTIF('List of Values'!$AG$2:$AG$60,CB78)=0)),"")</f>
        <v>0</v>
      </c>
      <c r="CE78" s="1"/>
      <c r="CF78" s="10" t="b">
        <f t="shared" si="22"/>
        <v>1</v>
      </c>
      <c r="CG78" s="10" t="b" cm="1">
        <f t="array" ref="CG78">IF(NOT(ISBLANK($D78)),AND(CF78=TRUE,LEN(CE78)&lt;60,NOT(ISNUMBER(FIND('List of Values'!$C$2:$C$20,CE78)))),"")</f>
        <v>1</v>
      </c>
      <c r="CH78" s="1"/>
      <c r="CI78" s="10" t="b">
        <f t="shared" si="63"/>
        <v>0</v>
      </c>
      <c r="CJ78" s="10" t="b" cm="1">
        <f t="array" ref="CJ78">IF(NOT(ISBLANK($B78)),AND(CI78=TRUE,LEN(CH78)&lt;255,NOT(ISNUMBER(FIND('List of Values'!$C$2:$C$23,CH78)))),"")</f>
        <v>0</v>
      </c>
      <c r="CK78" s="1"/>
      <c r="CL78" s="10" t="b">
        <f t="shared" si="24"/>
        <v>1</v>
      </c>
      <c r="CM78" s="10" t="b" cm="1">
        <f t="array" ref="CM78">IF(NOT(ISBLANK($D78)),AND(CL78=TRUE,LEN(CK78)&lt;255,NOT(ISNUMBER(FIND('List of Values'!$C$2:$C$20,CK78)))),"")</f>
        <v>1</v>
      </c>
      <c r="CN78" s="1"/>
      <c r="CO78" s="10" t="b">
        <f t="shared" si="64"/>
        <v>0</v>
      </c>
      <c r="CP78" s="10" t="b">
        <f>IF(NOT(ISBLANK($B78)),AND(CO78=TRUE,NOT(COUNTIF('List of Values'!$AH$2:$AH$60,CN78)=0)),"")</f>
        <v>0</v>
      </c>
      <c r="CQ78" s="1"/>
      <c r="CR78" s="10" t="b">
        <f t="shared" si="65"/>
        <v>0</v>
      </c>
      <c r="CS78" s="10" t="b">
        <f>IF(NOT(ISBLANK($B78)),AND(CR78=TRUE,NOT(COUNTIF('List of Values'!$AG$2:$AG$60,CQ78)=0)),"")</f>
        <v>0</v>
      </c>
      <c r="CT78" s="1"/>
      <c r="CU78" s="10" t="b">
        <f t="shared" si="27"/>
        <v>1</v>
      </c>
      <c r="CV78" s="10" t="b" cm="1">
        <f t="array" ref="CV78">IF(NOT(ISBLANK($D78)),AND(CU78=TRUE,LEN(CT78)&lt;60,NOT(ISNUMBER(FIND('List of Values'!$C$2:$C$20,CT78)))),"")</f>
        <v>1</v>
      </c>
      <c r="CW78" s="1"/>
      <c r="CX78" s="10" t="b">
        <f t="shared" si="66"/>
        <v>0</v>
      </c>
      <c r="CY78" s="10" t="b" cm="1">
        <f t="array" ref="CY78">IF(NOT(ISBLANK($B78)),AND(CX78=TRUE,LEN(CW78)&lt;255,NOT(ISNUMBER(FIND('List of Values'!$C$2:$C$23,CW78)))),"")</f>
        <v>0</v>
      </c>
      <c r="CZ78" s="1"/>
      <c r="DA78" s="10" t="b">
        <f t="shared" si="29"/>
        <v>1</v>
      </c>
      <c r="DB78" s="10" t="b" cm="1">
        <f t="array" ref="DB78">IF(NOT(ISBLANK($D78)),AND(DA78=TRUE,LEN(CZ78)&lt;255,NOT(ISNUMBER(FIND('List of Values'!$C$2:$C$20,CZ78)))),"")</f>
        <v>1</v>
      </c>
      <c r="DC78" s="1"/>
      <c r="DD78" s="10" t="b">
        <f t="shared" si="67"/>
        <v>0</v>
      </c>
      <c r="DE78" s="10" t="b">
        <f>IF(NOT(ISBLANK($B78)),AND(DD78=TRUE,NOT(COUNTIF('List of Values'!$AH$2:$AH$60,DC78)=0)),"")</f>
        <v>0</v>
      </c>
      <c r="DF78" s="1"/>
      <c r="DG78" s="10" t="b">
        <f t="shared" si="68"/>
        <v>0</v>
      </c>
      <c r="DH78" s="10" t="b">
        <f>IF(NOT(ISBLANK($B78)),AND(DG78=TRUE,NOT(COUNTIF('List of Values'!$AG$2:$AG$60,DF78)=0)),"")</f>
        <v>0</v>
      </c>
      <c r="DI78" s="1"/>
      <c r="DJ78" s="10" t="b">
        <f t="shared" si="32"/>
        <v>1</v>
      </c>
      <c r="DK78" s="10" t="b" cm="1">
        <f t="array" ref="DK78">IF(NOT(ISBLANK($D78)),AND(DJ78=TRUE,LEN(DI78)&lt;60,NOT(ISNUMBER(FIND('List of Values'!$C$2:$C$20,DI78)))),"")</f>
        <v>1</v>
      </c>
      <c r="DL78" s="1"/>
      <c r="DM78" s="10" t="b">
        <f t="shared" si="69"/>
        <v>0</v>
      </c>
      <c r="DN78" s="10" t="b" cm="1">
        <f t="array" ref="DN78">IF(NOT(ISBLANK($B78)),AND(DM78=TRUE,LEN(DL78)&lt;255,NOT(ISNUMBER(FIND('List of Values'!$C$2:$C$23,DL78)))),"")</f>
        <v>0</v>
      </c>
      <c r="DO78" s="1"/>
      <c r="DP78" s="10" t="b">
        <f t="shared" si="34"/>
        <v>1</v>
      </c>
      <c r="DQ78" s="10" t="b" cm="1">
        <f t="array" ref="DQ78">IF(NOT(ISBLANK($D78)),AND(DP78=TRUE,LEN(DO78)&lt;255,NOT(ISNUMBER(FIND('List of Values'!$C$2:$C$20,DO78)))),"")</f>
        <v>1</v>
      </c>
      <c r="DR78" s="1"/>
      <c r="DS78" s="10" t="b">
        <f t="shared" si="70"/>
        <v>0</v>
      </c>
      <c r="DT78" s="10" t="b">
        <f>IF(NOT(ISBLANK($B78)),AND(DS78=TRUE,NOT(COUNTIF('List of Values'!$AH$2:$AH$60,DR78)=0)),"")</f>
        <v>0</v>
      </c>
      <c r="DU78" s="1"/>
      <c r="DV78" s="10" t="b">
        <f t="shared" si="71"/>
        <v>0</v>
      </c>
      <c r="DW78" s="10" t="b">
        <f>IF(NOT(ISBLANK($B78)),AND(DV78=TRUE,NOT(COUNTIF('List of Values'!$AG$2:$AG$60,DU78)=0)),"")</f>
        <v>0</v>
      </c>
      <c r="DX78" s="1"/>
      <c r="DY78" s="10" t="b">
        <f t="shared" si="37"/>
        <v>1</v>
      </c>
      <c r="DZ78" s="10" t="b" cm="1">
        <f t="array" ref="DZ78">IF(NOT(ISBLANK($D78)),AND(DY78=TRUE,LEN(DX78)&lt;60,NOT(ISNUMBER(FIND('List of Values'!$C$2:$C$20,DX78)))),"")</f>
        <v>1</v>
      </c>
      <c r="EA78" s="1"/>
      <c r="EB78" s="10" t="b">
        <f t="shared" si="72"/>
        <v>0</v>
      </c>
      <c r="EC78" s="10" t="b" cm="1">
        <f t="array" ref="EC78">IF(NOT(ISBLANK($B78)),AND(EB78=TRUE,LEN(EA78)&lt;255,NOT(ISNUMBER(FIND('List of Values'!$C$2:$C$23,EA78)))),"")</f>
        <v>0</v>
      </c>
      <c r="ED78" s="1"/>
      <c r="EE78" s="10" t="b">
        <f t="shared" si="39"/>
        <v>1</v>
      </c>
      <c r="EF78" s="10" t="b" cm="1">
        <f t="array" ref="EF78">IF(NOT(ISBLANK($D78)),AND(EE78=TRUE,LEN(ED78)&lt;255,NOT(ISNUMBER(FIND('List of Values'!$C$2:$C$20,ED78)))),"")</f>
        <v>1</v>
      </c>
      <c r="EG78" s="1"/>
      <c r="EH78" s="10" t="b">
        <f t="shared" si="73"/>
        <v>0</v>
      </c>
      <c r="EI78" s="10" t="b">
        <f>IF(NOT(ISBLANK($B78)),AND(EH78=TRUE,NOT(COUNTIF('List of Values'!$AH$2:$AH$60,EG78)=0)),"")</f>
        <v>0</v>
      </c>
      <c r="EJ78" s="1"/>
      <c r="EK78" s="10" t="b">
        <f t="shared" si="74"/>
        <v>0</v>
      </c>
      <c r="EL78" s="10" t="b">
        <f>IF(NOT(ISBLANK($B78)),AND(EK78=TRUE,NOT(COUNTIF('List of Values'!$AG$2:$AG$60,EJ78)=0)),"")</f>
        <v>0</v>
      </c>
      <c r="EM78" s="1"/>
      <c r="EN78" s="10" t="b">
        <f t="shared" si="42"/>
        <v>1</v>
      </c>
      <c r="EO78" s="10" t="b" cm="1">
        <f t="array" ref="EO78">IF(NOT(ISBLANK($D78)),AND(EN78=TRUE,LEN(EM78)&lt;60,NOT(ISNUMBER(FIND('List of Values'!$C$2:$C$20,EM78)))),"")</f>
        <v>1</v>
      </c>
      <c r="EP78" s="1"/>
      <c r="EQ78" s="10" t="b">
        <f t="shared" si="75"/>
        <v>0</v>
      </c>
      <c r="ER78" s="10" t="b" cm="1">
        <f t="array" ref="ER78">IF(NOT(ISBLANK($B78)),AND(EQ78=TRUE,LEN(EP78)&lt;255,NOT(ISNUMBER(FIND('List of Values'!$C$2:$C$23,EP78)))),"")</f>
        <v>0</v>
      </c>
      <c r="ES78" s="1"/>
      <c r="ET78" s="10" t="b">
        <f t="shared" si="44"/>
        <v>1</v>
      </c>
      <c r="EU78" s="10" t="b" cm="1">
        <f t="array" ref="EU78">IF(NOT(ISBLANK($D78)),AND(ET78=TRUE,LEN(ES78)&lt;255,NOT(ISNUMBER(FIND('List of Values'!$C$2:$C$20,ES78)))),"")</f>
        <v>1</v>
      </c>
      <c r="EV78" s="1"/>
      <c r="EW78" s="10" t="b">
        <f t="shared" si="76"/>
        <v>0</v>
      </c>
      <c r="EX78" s="10" t="b">
        <f>IF(NOT(ISBLANK($B78)),AND(EW78=TRUE,NOT(COUNTIF('List of Values'!$AH$2:$AH$60,EV78)=0)),"")</f>
        <v>0</v>
      </c>
      <c r="EY78" t="str">
        <f>_xlfn.XLOOKUP(C78,[1]Blad1!$B:$B,[1]Blad1!$D:$D,"")</f>
        <v/>
      </c>
    </row>
    <row r="79" spans="1:155">
      <c r="A79">
        <f t="shared" si="89"/>
        <v>0</v>
      </c>
      <c r="B79" s="1">
        <v>218009</v>
      </c>
      <c r="C79" s="101">
        <v>71</v>
      </c>
      <c r="D79" s="1" t="s">
        <v>1903</v>
      </c>
      <c r="E79" s="1" t="s">
        <v>1947</v>
      </c>
      <c r="F79" s="10" t="b">
        <f t="shared" si="77"/>
        <v>1</v>
      </c>
      <c r="G79" s="10" t="b">
        <f>IF(NOT(ISBLANK($B79)),AND(F79=TRUE,NOT(COUNTIF('List of Values'!$AG$2:$AG$60,E79)=0)),"")</f>
        <v>1</v>
      </c>
      <c r="H79" s="1" t="s">
        <v>1958</v>
      </c>
      <c r="I79" s="10" t="b">
        <f t="shared" si="1"/>
        <v>1</v>
      </c>
      <c r="J79" s="10" t="b" cm="1">
        <f t="array" ref="J79">IF(NOT(ISBLANK($D79)),AND(I79=TRUE,LEN(H79)&lt;60,NOT(ISNUMBER(FIND('List of Values'!$C$2:$C$20,H79)))),"")</f>
        <v>1</v>
      </c>
      <c r="K79" s="101">
        <v>4738122700</v>
      </c>
      <c r="L79" s="10" t="b">
        <f t="shared" si="78"/>
        <v>1</v>
      </c>
      <c r="M79" s="10" t="b" cm="1">
        <f t="array" ref="M79">IF(NOT(ISBLANK($B79)),AND(L79=TRUE,LEN(K79)&lt;255,NOT(ISNUMBER(FIND('List of Values'!$C$2:$C$23,K79)))),"")</f>
        <v>1</v>
      </c>
      <c r="N79" s="1" t="s">
        <v>32</v>
      </c>
      <c r="O79" s="10" t="b">
        <f>IF(NOT(ISBLANK(#REF!)),TRUE,"")</f>
        <v>1</v>
      </c>
      <c r="P79" s="10" t="b" cm="1">
        <f t="array" ref="P79">IF(NOT(ISBLANK(#REF!)),AND(O79=TRUE,LEN(N79)&lt;255,NOT(ISNUMBER(FIND('List of Values'!$C$2:$C$20,N79)))),"")</f>
        <v>1</v>
      </c>
      <c r="Q79" s="1" t="s">
        <v>1952</v>
      </c>
      <c r="R79" s="10" t="b">
        <f t="shared" si="79"/>
        <v>1</v>
      </c>
      <c r="S79" s="10" t="b">
        <f>IF(NOT(ISBLANK($B79)),AND(R79=TRUE,NOT(COUNTIF('List of Values'!$AH$2:$AH$60,Q79)=0)),"")</f>
        <v>1</v>
      </c>
      <c r="T79" s="1" t="s">
        <v>1949</v>
      </c>
      <c r="U79" s="10" t="b">
        <f t="shared" si="80"/>
        <v>1</v>
      </c>
      <c r="V79" s="10" t="b">
        <f>IF(NOT(ISBLANK($B79)),AND(U79=TRUE,NOT(COUNTIF('List of Values'!$AG$2:$AG$60,T79)=0)),"")</f>
        <v>1</v>
      </c>
      <c r="W79" s="1" t="s">
        <v>1958</v>
      </c>
      <c r="X79" s="10" t="b">
        <f t="shared" si="5"/>
        <v>1</v>
      </c>
      <c r="Y79" s="10" t="b" cm="1">
        <f t="array" ref="Y79">IF(NOT(ISBLANK($D79)),AND(X79=TRUE,LEN(W79)&lt;60,NOT(ISNUMBER(FIND('List of Values'!$C$2:$C$20,W79)))),"")</f>
        <v>1</v>
      </c>
      <c r="Z79" s="1" t="s">
        <v>2156</v>
      </c>
      <c r="AA79" s="10" t="b">
        <f t="shared" si="81"/>
        <v>1</v>
      </c>
      <c r="AB79" s="10" t="b" cm="1">
        <f t="array" ref="AB79">IF(NOT(ISBLANK($B79)),AND(AA79=TRUE,LEN(Z79)&lt;255,NOT(ISNUMBER(FIND('List of Values'!$C$2:$C$23,Z79)))),"")</f>
        <v>1</v>
      </c>
      <c r="AC79" s="1" t="s">
        <v>32</v>
      </c>
      <c r="AD79" s="10" t="b">
        <f>IF(NOT(ISBLANK(#REF!)),TRUE,"")</f>
        <v>1</v>
      </c>
      <c r="AE79" s="10" t="b" cm="1">
        <f t="array" ref="AE79">IF(NOT(ISBLANK(#REF!)),AND(AD79=TRUE,LEN(AC79)&lt;255,NOT(ISNUMBER(FIND('List of Values'!$C$2:$C$20,AC79)))),"")</f>
        <v>1</v>
      </c>
      <c r="AF79" s="1" t="s">
        <v>1952</v>
      </c>
      <c r="AG79" s="10" t="b">
        <f t="shared" si="82"/>
        <v>1</v>
      </c>
      <c r="AH79" s="10" t="b">
        <f>IF(NOT(ISBLANK($B79)),AND(AG79=TRUE,NOT(COUNTIF('List of Values'!$AH$2:$AH$60,AF79)=0)),"")</f>
        <v>1</v>
      </c>
      <c r="AI79" s="1" t="s">
        <v>2288</v>
      </c>
      <c r="AJ79" s="10" t="b">
        <f t="shared" si="83"/>
        <v>1</v>
      </c>
      <c r="AK79" s="10" t="b">
        <f>IF(NOT(ISBLANK($B79)),AND(AJ79=TRUE,NOT(COUNTIF('List of Values'!$AG$2:$AG$60,AI79)=0)),"")</f>
        <v>1</v>
      </c>
      <c r="AL79" s="1" t="s">
        <v>1958</v>
      </c>
      <c r="AM79" s="10" t="b">
        <f t="shared" si="9"/>
        <v>1</v>
      </c>
      <c r="AN79" s="10" t="b" cm="1">
        <f t="array" ref="AN79">IF(NOT(ISBLANK($D79)),AND(AM79=TRUE,LEN(AL79)&lt;60,NOT(ISNUMBER(FIND('List of Values'!$C$2:$C$20,AL79)))),"")</f>
        <v>1</v>
      </c>
      <c r="AO79" s="1">
        <v>4738122701</v>
      </c>
      <c r="AP79" s="10" t="b">
        <f t="shared" si="84"/>
        <v>1</v>
      </c>
      <c r="AQ79" s="10" t="b" cm="1">
        <f t="array" ref="AQ79">IF(NOT(ISBLANK($B79)),AND(AP79=TRUE,LEN(AO79)&lt;255,NOT(ISNUMBER(FIND('List of Values'!$C$2:$C$23,AO79)))),"")</f>
        <v>1</v>
      </c>
      <c r="AR79" s="1" t="s">
        <v>32</v>
      </c>
      <c r="AS79" s="10" t="b">
        <f>IF(NOT(ISBLANK(#REF!)),TRUE,"")</f>
        <v>1</v>
      </c>
      <c r="AT79" s="10" t="b" cm="1">
        <f t="array" ref="AT79">IF(NOT(ISBLANK(#REF!)),AND(AS79=TRUE,LEN(AR79)&lt;255,NOT(ISNUMBER(FIND('List of Values'!$C$2:$C$20,AR79)))),"")</f>
        <v>1</v>
      </c>
      <c r="AU79" s="1" t="s">
        <v>1952</v>
      </c>
      <c r="AV79" s="10" t="b">
        <f t="shared" si="85"/>
        <v>1</v>
      </c>
      <c r="AW79" s="10" t="b">
        <f>IF(NOT(ISBLANK($B79)),AND(AV79=TRUE,NOT(COUNTIF('List of Values'!$AH$2:$AH$60,AU79)=0)),"")</f>
        <v>1</v>
      </c>
      <c r="AX79" s="1"/>
      <c r="AY79" s="10" t="b">
        <f t="shared" si="86"/>
        <v>0</v>
      </c>
      <c r="AZ79" s="10" t="b">
        <f>IF(NOT(ISBLANK($B79)),AND(AY79=TRUE,NOT(COUNTIF('List of Values'!$AG$2:$AG$60,AX79)=0)),"")</f>
        <v>0</v>
      </c>
      <c r="BA79" s="1"/>
      <c r="BB79" s="10" t="b">
        <f t="shared" si="13"/>
        <v>1</v>
      </c>
      <c r="BC79" s="10" t="b" cm="1">
        <f t="array" ref="BC79">IF(NOT(ISBLANK($D79)),AND(BB79=TRUE,LEN(BA79)&lt;60,NOT(ISNUMBER(FIND('List of Values'!$C$2:$C$20,BA79)))),"")</f>
        <v>1</v>
      </c>
      <c r="BD79" s="1"/>
      <c r="BE79" s="10" t="b">
        <f t="shared" si="87"/>
        <v>0</v>
      </c>
      <c r="BF79" s="10" t="b" cm="1">
        <f t="array" ref="BF79">IF(NOT(ISBLANK($B79)),AND(BE79=TRUE,LEN(BD79)&lt;255,NOT(ISNUMBER(FIND('List of Values'!$C$2:$C$23,BD79)))),"")</f>
        <v>0</v>
      </c>
      <c r="BG79" s="1"/>
      <c r="BH79" s="10" t="b">
        <f>IF(NOT(ISBLANK(#REF!)),TRUE,"")</f>
        <v>1</v>
      </c>
      <c r="BI79" s="10" t="b" cm="1">
        <f t="array" ref="BI79">IF(NOT(ISBLANK(#REF!)),AND(BH79=TRUE,LEN(BG79)&lt;255,NOT(ISNUMBER(FIND('List of Values'!$C$2:$C$20,BG79)))),"")</f>
        <v>1</v>
      </c>
      <c r="BJ79" s="1"/>
      <c r="BK79" s="10" t="b">
        <f t="shared" si="88"/>
        <v>0</v>
      </c>
      <c r="BL79" s="10" t="b">
        <f>IF(NOT(ISBLANK($B79)),AND(BK79=TRUE,NOT(COUNTIF('List of Values'!$AH$2:$AH$60,BJ79)=0)),"")</f>
        <v>0</v>
      </c>
      <c r="BM79" s="1"/>
      <c r="BN79" s="10" t="b">
        <f t="shared" si="59"/>
        <v>0</v>
      </c>
      <c r="BO79" s="10" t="b">
        <f>IF(NOT(ISBLANK($B79)),AND(BN79=TRUE,NOT(COUNTIF('List of Values'!$AG$2:$AG$60,BM79)=0)),"")</f>
        <v>0</v>
      </c>
      <c r="BP79" s="1"/>
      <c r="BQ79" s="10" t="b">
        <f t="shared" si="17"/>
        <v>1</v>
      </c>
      <c r="BR79" s="10" t="b" cm="1">
        <f t="array" ref="BR79">IF(NOT(ISBLANK($D79)),AND(BQ79=TRUE,LEN(BP79)&lt;60,NOT(ISNUMBER(FIND('List of Values'!$C$2:$C$20,BP79)))),"")</f>
        <v>1</v>
      </c>
      <c r="BS79" s="1"/>
      <c r="BT79" s="10" t="b">
        <f t="shared" si="60"/>
        <v>0</v>
      </c>
      <c r="BU79" s="10" t="b" cm="1">
        <f t="array" ref="BU79">IF(NOT(ISBLANK($B79)),AND(BT79=TRUE,LEN(BS79)&lt;255,NOT(ISNUMBER(FIND('List of Values'!$C$2:$C$23,BS79)))),"")</f>
        <v>0</v>
      </c>
      <c r="BV79" s="1"/>
      <c r="BW79" s="10" t="b">
        <f t="shared" si="19"/>
        <v>1</v>
      </c>
      <c r="BX79" s="10" t="b" cm="1">
        <f t="array" ref="BX79">IF(NOT(ISBLANK($D79)),AND(BW79=TRUE,LEN(BV79)&lt;255,NOT(ISNUMBER(FIND('List of Values'!$C$2:$C$20,BV79)))),"")</f>
        <v>1</v>
      </c>
      <c r="BY79" s="1"/>
      <c r="BZ79" s="10" t="b">
        <f t="shared" si="61"/>
        <v>0</v>
      </c>
      <c r="CA79" s="10" t="b">
        <f>IF(NOT(ISBLANK($B79)),AND(BZ79=TRUE,NOT(COUNTIF('List of Values'!$AH$2:$AH$60,BY79)=0)),"")</f>
        <v>0</v>
      </c>
      <c r="CB79" s="1"/>
      <c r="CC79" s="10" t="b">
        <f t="shared" si="62"/>
        <v>0</v>
      </c>
      <c r="CD79" s="10" t="b">
        <f>IF(NOT(ISBLANK($B79)),AND(CC79=TRUE,NOT(COUNTIF('List of Values'!$AG$2:$AG$60,CB79)=0)),"")</f>
        <v>0</v>
      </c>
      <c r="CE79" s="1"/>
      <c r="CF79" s="10" t="b">
        <f t="shared" si="22"/>
        <v>1</v>
      </c>
      <c r="CG79" s="10" t="b" cm="1">
        <f t="array" ref="CG79">IF(NOT(ISBLANK($D79)),AND(CF79=TRUE,LEN(CE79)&lt;60,NOT(ISNUMBER(FIND('List of Values'!$C$2:$C$20,CE79)))),"")</f>
        <v>1</v>
      </c>
      <c r="CH79" s="1"/>
      <c r="CI79" s="10" t="b">
        <f t="shared" si="63"/>
        <v>0</v>
      </c>
      <c r="CJ79" s="10" t="b" cm="1">
        <f t="array" ref="CJ79">IF(NOT(ISBLANK($B79)),AND(CI79=TRUE,LEN(CH79)&lt;255,NOT(ISNUMBER(FIND('List of Values'!$C$2:$C$23,CH79)))),"")</f>
        <v>0</v>
      </c>
      <c r="CK79" s="1"/>
      <c r="CL79" s="10" t="b">
        <f t="shared" si="24"/>
        <v>1</v>
      </c>
      <c r="CM79" s="10" t="b" cm="1">
        <f t="array" ref="CM79">IF(NOT(ISBLANK($D79)),AND(CL79=TRUE,LEN(CK79)&lt;255,NOT(ISNUMBER(FIND('List of Values'!$C$2:$C$20,CK79)))),"")</f>
        <v>1</v>
      </c>
      <c r="CN79" s="1"/>
      <c r="CO79" s="10" t="b">
        <f t="shared" si="64"/>
        <v>0</v>
      </c>
      <c r="CP79" s="10" t="b">
        <f>IF(NOT(ISBLANK($B79)),AND(CO79=TRUE,NOT(COUNTIF('List of Values'!$AH$2:$AH$60,CN79)=0)),"")</f>
        <v>0</v>
      </c>
      <c r="CQ79" s="1"/>
      <c r="CR79" s="10" t="b">
        <f t="shared" si="65"/>
        <v>0</v>
      </c>
      <c r="CS79" s="10" t="b">
        <f>IF(NOT(ISBLANK($B79)),AND(CR79=TRUE,NOT(COUNTIF('List of Values'!$AG$2:$AG$60,CQ79)=0)),"")</f>
        <v>0</v>
      </c>
      <c r="CT79" s="1"/>
      <c r="CU79" s="10" t="b">
        <f t="shared" si="27"/>
        <v>1</v>
      </c>
      <c r="CV79" s="10" t="b" cm="1">
        <f t="array" ref="CV79">IF(NOT(ISBLANK($D79)),AND(CU79=TRUE,LEN(CT79)&lt;60,NOT(ISNUMBER(FIND('List of Values'!$C$2:$C$20,CT79)))),"")</f>
        <v>1</v>
      </c>
      <c r="CW79" s="1"/>
      <c r="CX79" s="10" t="b">
        <f t="shared" si="66"/>
        <v>0</v>
      </c>
      <c r="CY79" s="10" t="b" cm="1">
        <f t="array" ref="CY79">IF(NOT(ISBLANK($B79)),AND(CX79=TRUE,LEN(CW79)&lt;255,NOT(ISNUMBER(FIND('List of Values'!$C$2:$C$23,CW79)))),"")</f>
        <v>0</v>
      </c>
      <c r="CZ79" s="1"/>
      <c r="DA79" s="10" t="b">
        <f t="shared" si="29"/>
        <v>1</v>
      </c>
      <c r="DB79" s="10" t="b" cm="1">
        <f t="array" ref="DB79">IF(NOT(ISBLANK($D79)),AND(DA79=TRUE,LEN(CZ79)&lt;255,NOT(ISNUMBER(FIND('List of Values'!$C$2:$C$20,CZ79)))),"")</f>
        <v>1</v>
      </c>
      <c r="DC79" s="1"/>
      <c r="DD79" s="10" t="b">
        <f t="shared" si="67"/>
        <v>0</v>
      </c>
      <c r="DE79" s="10" t="b">
        <f>IF(NOT(ISBLANK($B79)),AND(DD79=TRUE,NOT(COUNTIF('List of Values'!$AH$2:$AH$60,DC79)=0)),"")</f>
        <v>0</v>
      </c>
      <c r="DF79" s="1"/>
      <c r="DG79" s="10" t="b">
        <f t="shared" si="68"/>
        <v>0</v>
      </c>
      <c r="DH79" s="10" t="b">
        <f>IF(NOT(ISBLANK($B79)),AND(DG79=TRUE,NOT(COUNTIF('List of Values'!$AG$2:$AG$60,DF79)=0)),"")</f>
        <v>0</v>
      </c>
      <c r="DI79" s="1"/>
      <c r="DJ79" s="10" t="b">
        <f t="shared" si="32"/>
        <v>1</v>
      </c>
      <c r="DK79" s="10" t="b" cm="1">
        <f t="array" ref="DK79">IF(NOT(ISBLANK($D79)),AND(DJ79=TRUE,LEN(DI79)&lt;60,NOT(ISNUMBER(FIND('List of Values'!$C$2:$C$20,DI79)))),"")</f>
        <v>1</v>
      </c>
      <c r="DL79" s="1"/>
      <c r="DM79" s="10" t="b">
        <f t="shared" si="69"/>
        <v>0</v>
      </c>
      <c r="DN79" s="10" t="b" cm="1">
        <f t="array" ref="DN79">IF(NOT(ISBLANK($B79)),AND(DM79=TRUE,LEN(DL79)&lt;255,NOT(ISNUMBER(FIND('List of Values'!$C$2:$C$23,DL79)))),"")</f>
        <v>0</v>
      </c>
      <c r="DO79" s="1"/>
      <c r="DP79" s="10" t="b">
        <f t="shared" si="34"/>
        <v>1</v>
      </c>
      <c r="DQ79" s="10" t="b" cm="1">
        <f t="array" ref="DQ79">IF(NOT(ISBLANK($D79)),AND(DP79=TRUE,LEN(DO79)&lt;255,NOT(ISNUMBER(FIND('List of Values'!$C$2:$C$20,DO79)))),"")</f>
        <v>1</v>
      </c>
      <c r="DR79" s="1"/>
      <c r="DS79" s="10" t="b">
        <f t="shared" si="70"/>
        <v>0</v>
      </c>
      <c r="DT79" s="10" t="b">
        <f>IF(NOT(ISBLANK($B79)),AND(DS79=TRUE,NOT(COUNTIF('List of Values'!$AH$2:$AH$60,DR79)=0)),"")</f>
        <v>0</v>
      </c>
      <c r="DU79" s="1"/>
      <c r="DV79" s="10" t="b">
        <f t="shared" si="71"/>
        <v>0</v>
      </c>
      <c r="DW79" s="10" t="b">
        <f>IF(NOT(ISBLANK($B79)),AND(DV79=TRUE,NOT(COUNTIF('List of Values'!$AG$2:$AG$60,DU79)=0)),"")</f>
        <v>0</v>
      </c>
      <c r="DX79" s="1"/>
      <c r="DY79" s="10" t="b">
        <f t="shared" si="37"/>
        <v>1</v>
      </c>
      <c r="DZ79" s="10" t="b" cm="1">
        <f t="array" ref="DZ79">IF(NOT(ISBLANK($D79)),AND(DY79=TRUE,LEN(DX79)&lt;60,NOT(ISNUMBER(FIND('List of Values'!$C$2:$C$20,DX79)))),"")</f>
        <v>1</v>
      </c>
      <c r="EA79" s="1"/>
      <c r="EB79" s="10" t="b">
        <f t="shared" si="72"/>
        <v>0</v>
      </c>
      <c r="EC79" s="10" t="b" cm="1">
        <f t="array" ref="EC79">IF(NOT(ISBLANK($B79)),AND(EB79=TRUE,LEN(EA79)&lt;255,NOT(ISNUMBER(FIND('List of Values'!$C$2:$C$23,EA79)))),"")</f>
        <v>0</v>
      </c>
      <c r="ED79" s="1"/>
      <c r="EE79" s="10" t="b">
        <f t="shared" si="39"/>
        <v>1</v>
      </c>
      <c r="EF79" s="10" t="b" cm="1">
        <f t="array" ref="EF79">IF(NOT(ISBLANK($D79)),AND(EE79=TRUE,LEN(ED79)&lt;255,NOT(ISNUMBER(FIND('List of Values'!$C$2:$C$20,ED79)))),"")</f>
        <v>1</v>
      </c>
      <c r="EG79" s="1"/>
      <c r="EH79" s="10" t="b">
        <f t="shared" si="73"/>
        <v>0</v>
      </c>
      <c r="EI79" s="10" t="b">
        <f>IF(NOT(ISBLANK($B79)),AND(EH79=TRUE,NOT(COUNTIF('List of Values'!$AH$2:$AH$60,EG79)=0)),"")</f>
        <v>0</v>
      </c>
      <c r="EJ79" s="1"/>
      <c r="EK79" s="10" t="b">
        <f t="shared" si="74"/>
        <v>0</v>
      </c>
      <c r="EL79" s="10" t="b">
        <f>IF(NOT(ISBLANK($B79)),AND(EK79=TRUE,NOT(COUNTIF('List of Values'!$AG$2:$AG$60,EJ79)=0)),"")</f>
        <v>0</v>
      </c>
      <c r="EM79" s="1"/>
      <c r="EN79" s="10" t="b">
        <f t="shared" si="42"/>
        <v>1</v>
      </c>
      <c r="EO79" s="10" t="b" cm="1">
        <f t="array" ref="EO79">IF(NOT(ISBLANK($D79)),AND(EN79=TRUE,LEN(EM79)&lt;60,NOT(ISNUMBER(FIND('List of Values'!$C$2:$C$20,EM79)))),"")</f>
        <v>1</v>
      </c>
      <c r="EP79" s="1"/>
      <c r="EQ79" s="10" t="b">
        <f t="shared" si="75"/>
        <v>0</v>
      </c>
      <c r="ER79" s="10" t="b" cm="1">
        <f t="array" ref="ER79">IF(NOT(ISBLANK($B79)),AND(EQ79=TRUE,LEN(EP79)&lt;255,NOT(ISNUMBER(FIND('List of Values'!$C$2:$C$23,EP79)))),"")</f>
        <v>0</v>
      </c>
      <c r="ES79" s="1"/>
      <c r="ET79" s="10" t="b">
        <f t="shared" si="44"/>
        <v>1</v>
      </c>
      <c r="EU79" s="10" t="b" cm="1">
        <f t="array" ref="EU79">IF(NOT(ISBLANK($D79)),AND(ET79=TRUE,LEN(ES79)&lt;255,NOT(ISNUMBER(FIND('List of Values'!$C$2:$C$20,ES79)))),"")</f>
        <v>1</v>
      </c>
      <c r="EV79" s="1"/>
      <c r="EW79" s="10" t="b">
        <f t="shared" si="76"/>
        <v>0</v>
      </c>
      <c r="EX79" s="10" t="b">
        <f>IF(NOT(ISBLANK($B79)),AND(EW79=TRUE,NOT(COUNTIF('List of Values'!$AH$2:$AH$60,EV79)=0)),"")</f>
        <v>0</v>
      </c>
      <c r="EY79" t="str">
        <f>_xlfn.XLOOKUP(C79,[1]Blad1!$B:$B,[1]Blad1!$D:$D,"")</f>
        <v/>
      </c>
    </row>
    <row r="80" spans="1:155" ht="15.75">
      <c r="A80">
        <f t="shared" si="89"/>
        <v>0</v>
      </c>
      <c r="B80" s="1">
        <v>202239</v>
      </c>
      <c r="C80" s="101">
        <v>202239</v>
      </c>
      <c r="D80" s="1" t="s">
        <v>1904</v>
      </c>
      <c r="E80" s="1" t="s">
        <v>1947</v>
      </c>
      <c r="F80" s="10" t="b">
        <f t="shared" si="77"/>
        <v>1</v>
      </c>
      <c r="G80" s="10" t="b">
        <f>IF(NOT(ISBLANK($B80)),AND(F80=TRUE,NOT(COUNTIF('List of Values'!$AG$2:$AG$60,E80)=0)),"")</f>
        <v>1</v>
      </c>
      <c r="H80" s="1"/>
      <c r="I80" s="10" t="b">
        <f t="shared" si="1"/>
        <v>1</v>
      </c>
      <c r="J80" s="10" t="b" cm="1">
        <f t="array" ref="J80">IF(NOT(ISBLANK($D80)),AND(I80=TRUE,LEN(H80)&lt;60,NOT(ISNUMBER(FIND('List of Values'!$C$2:$C$20,H80)))),"")</f>
        <v>1</v>
      </c>
      <c r="K80" s="126" t="s">
        <v>2314</v>
      </c>
      <c r="L80" s="10" t="b">
        <f t="shared" si="78"/>
        <v>1</v>
      </c>
      <c r="M80" s="10" t="b" cm="1">
        <f t="array" ref="M80">IF(NOT(ISBLANK($B80)),AND(L80=TRUE,LEN(K80)&lt;255,NOT(ISNUMBER(FIND('List of Values'!$C$2:$C$23,K80)))),"")</f>
        <v>1</v>
      </c>
      <c r="N80" s="1"/>
      <c r="O80" s="10" t="b">
        <f>IF(NOT(ISBLANK(#REF!)),TRUE,"")</f>
        <v>1</v>
      </c>
      <c r="P80" s="10" t="b" cm="1">
        <f t="array" ref="P80">IF(NOT(ISBLANK(#REF!)),AND(O80=TRUE,LEN(N80)&lt;255,NOT(ISNUMBER(FIND('List of Values'!$C$2:$C$20,N80)))),"")</f>
        <v>1</v>
      </c>
      <c r="Q80" s="127" t="s">
        <v>1457</v>
      </c>
      <c r="R80" s="10" t="b">
        <f t="shared" si="79"/>
        <v>1</v>
      </c>
      <c r="S80" s="10" t="b">
        <f>IF(NOT(ISBLANK($B80)),AND(R80=TRUE,NOT(COUNTIF('List of Values'!$AH$2:$AH$60,Q80)=0)),"")</f>
        <v>1</v>
      </c>
      <c r="T80" s="1"/>
      <c r="U80" s="10" t="b">
        <f t="shared" si="80"/>
        <v>0</v>
      </c>
      <c r="V80" s="10" t="b">
        <f>IF(NOT(ISBLANK($B80)),AND(U80=TRUE,NOT(COUNTIF('List of Values'!$AG$2:$AG$60,T80)=0)),"")</f>
        <v>0</v>
      </c>
      <c r="W80" s="1"/>
      <c r="X80" s="10" t="b">
        <f t="shared" si="5"/>
        <v>1</v>
      </c>
      <c r="Y80" s="10" t="b" cm="1">
        <f t="array" ref="Y80">IF(NOT(ISBLANK($D80)),AND(X80=TRUE,LEN(W80)&lt;60,NOT(ISNUMBER(FIND('List of Values'!$C$2:$C$20,W80)))),"")</f>
        <v>1</v>
      </c>
      <c r="Z80" s="1"/>
      <c r="AA80" s="10" t="b">
        <f t="shared" si="81"/>
        <v>0</v>
      </c>
      <c r="AB80" s="10" t="b" cm="1">
        <f t="array" ref="AB80">IF(NOT(ISBLANK($B80)),AND(AA80=TRUE,LEN(Z80)&lt;255,NOT(ISNUMBER(FIND('List of Values'!$C$2:$C$23,Z80)))),"")</f>
        <v>0</v>
      </c>
      <c r="AC80" s="1"/>
      <c r="AD80" s="10" t="b">
        <f>IF(NOT(ISBLANK(#REF!)),TRUE,"")</f>
        <v>1</v>
      </c>
      <c r="AE80" s="10" t="b" cm="1">
        <f t="array" ref="AE80">IF(NOT(ISBLANK(#REF!)),AND(AD80=TRUE,LEN(AC80)&lt;255,NOT(ISNUMBER(FIND('List of Values'!$C$2:$C$20,AC80)))),"")</f>
        <v>1</v>
      </c>
      <c r="AF80" s="1"/>
      <c r="AG80" s="10" t="b">
        <f t="shared" si="82"/>
        <v>0</v>
      </c>
      <c r="AH80" s="10" t="b">
        <f>IF(NOT(ISBLANK($B80)),AND(AG80=TRUE,NOT(COUNTIF('List of Values'!$AH$2:$AH$60,AF80)=0)),"")</f>
        <v>0</v>
      </c>
      <c r="AI80" s="1"/>
      <c r="AJ80" s="10" t="b">
        <f t="shared" si="83"/>
        <v>0</v>
      </c>
      <c r="AK80" s="10" t="b">
        <f>IF(NOT(ISBLANK($B80)),AND(AJ80=TRUE,NOT(COUNTIF('List of Values'!$AG$2:$AG$60,AI80)=0)),"")</f>
        <v>0</v>
      </c>
      <c r="AL80" s="1"/>
      <c r="AM80" s="10" t="b">
        <f t="shared" si="9"/>
        <v>1</v>
      </c>
      <c r="AN80" s="10" t="b" cm="1">
        <f t="array" ref="AN80">IF(NOT(ISBLANK($D80)),AND(AM80=TRUE,LEN(AL80)&lt;60,NOT(ISNUMBER(FIND('List of Values'!$C$2:$C$20,AL80)))),"")</f>
        <v>1</v>
      </c>
      <c r="AO80" s="1"/>
      <c r="AP80" s="10" t="b">
        <f t="shared" si="84"/>
        <v>0</v>
      </c>
      <c r="AQ80" s="10" t="b" cm="1">
        <f t="array" ref="AQ80">IF(NOT(ISBLANK($B80)),AND(AP80=TRUE,LEN(AO80)&lt;255,NOT(ISNUMBER(FIND('List of Values'!$C$2:$C$23,AO80)))),"")</f>
        <v>0</v>
      </c>
      <c r="AR80" s="1"/>
      <c r="AS80" s="10" t="b">
        <f>IF(NOT(ISBLANK(#REF!)),TRUE,"")</f>
        <v>1</v>
      </c>
      <c r="AT80" s="10" t="b" cm="1">
        <f t="array" ref="AT80">IF(NOT(ISBLANK(#REF!)),AND(AS80=TRUE,LEN(AR80)&lt;255,NOT(ISNUMBER(FIND('List of Values'!$C$2:$C$20,AR80)))),"")</f>
        <v>1</v>
      </c>
      <c r="AU80" s="1"/>
      <c r="AV80" s="10" t="b">
        <f t="shared" si="85"/>
        <v>0</v>
      </c>
      <c r="AW80" s="10" t="b">
        <f>IF(NOT(ISBLANK($B80)),AND(AV80=TRUE,NOT(COUNTIF('List of Values'!$AH$2:$AH$60,AU80)=0)),"")</f>
        <v>0</v>
      </c>
      <c r="AX80" s="1"/>
      <c r="AY80" s="10" t="b">
        <f t="shared" si="86"/>
        <v>0</v>
      </c>
      <c r="AZ80" s="10" t="b">
        <f>IF(NOT(ISBLANK($B80)),AND(AY80=TRUE,NOT(COUNTIF('List of Values'!$AG$2:$AG$60,AX80)=0)),"")</f>
        <v>0</v>
      </c>
      <c r="BA80" s="1"/>
      <c r="BB80" s="10" t="b">
        <f t="shared" si="13"/>
        <v>1</v>
      </c>
      <c r="BC80" s="10" t="b" cm="1">
        <f t="array" ref="BC80">IF(NOT(ISBLANK($D80)),AND(BB80=TRUE,LEN(BA80)&lt;60,NOT(ISNUMBER(FIND('List of Values'!$C$2:$C$20,BA80)))),"")</f>
        <v>1</v>
      </c>
      <c r="BD80" s="1"/>
      <c r="BE80" s="10" t="b">
        <f t="shared" si="87"/>
        <v>0</v>
      </c>
      <c r="BF80" s="10" t="b" cm="1">
        <f t="array" ref="BF80">IF(NOT(ISBLANK($B80)),AND(BE80=TRUE,LEN(BD80)&lt;255,NOT(ISNUMBER(FIND('List of Values'!$C$2:$C$23,BD80)))),"")</f>
        <v>0</v>
      </c>
      <c r="BG80" s="1"/>
      <c r="BH80" s="10" t="b">
        <f>IF(NOT(ISBLANK(#REF!)),TRUE,"")</f>
        <v>1</v>
      </c>
      <c r="BI80" s="10" t="b" cm="1">
        <f t="array" ref="BI80">IF(NOT(ISBLANK(#REF!)),AND(BH80=TRUE,LEN(BG80)&lt;255,NOT(ISNUMBER(FIND('List of Values'!$C$2:$C$20,BG80)))),"")</f>
        <v>1</v>
      </c>
      <c r="BJ80" s="1"/>
      <c r="BK80" s="10" t="b">
        <f t="shared" si="88"/>
        <v>0</v>
      </c>
      <c r="BL80" s="10" t="b">
        <f>IF(NOT(ISBLANK($B80)),AND(BK80=TRUE,NOT(COUNTIF('List of Values'!$AH$2:$AH$60,BJ80)=0)),"")</f>
        <v>0</v>
      </c>
      <c r="BM80" s="1"/>
      <c r="BN80" s="10" t="b">
        <f t="shared" si="59"/>
        <v>0</v>
      </c>
      <c r="BO80" s="10" t="b">
        <f>IF(NOT(ISBLANK($B80)),AND(BN80=TRUE,NOT(COUNTIF('List of Values'!$AG$2:$AG$60,BM80)=0)),"")</f>
        <v>0</v>
      </c>
      <c r="BP80" s="1"/>
      <c r="BQ80" s="10" t="b">
        <f t="shared" si="17"/>
        <v>1</v>
      </c>
      <c r="BR80" s="10" t="b" cm="1">
        <f t="array" ref="BR80">IF(NOT(ISBLANK($D80)),AND(BQ80=TRUE,LEN(BP80)&lt;60,NOT(ISNUMBER(FIND('List of Values'!$C$2:$C$20,BP80)))),"")</f>
        <v>1</v>
      </c>
      <c r="BS80" s="1"/>
      <c r="BT80" s="10" t="b">
        <f t="shared" si="60"/>
        <v>0</v>
      </c>
      <c r="BU80" s="10" t="b" cm="1">
        <f t="array" ref="BU80">IF(NOT(ISBLANK($B80)),AND(BT80=TRUE,LEN(BS80)&lt;255,NOT(ISNUMBER(FIND('List of Values'!$C$2:$C$23,BS80)))),"")</f>
        <v>0</v>
      </c>
      <c r="BV80" s="1"/>
      <c r="BW80" s="10" t="b">
        <f t="shared" si="19"/>
        <v>1</v>
      </c>
      <c r="BX80" s="10" t="b" cm="1">
        <f t="array" ref="BX80">IF(NOT(ISBLANK($D80)),AND(BW80=TRUE,LEN(BV80)&lt;255,NOT(ISNUMBER(FIND('List of Values'!$C$2:$C$20,BV80)))),"")</f>
        <v>1</v>
      </c>
      <c r="BY80" s="1"/>
      <c r="BZ80" s="10" t="b">
        <f t="shared" si="61"/>
        <v>0</v>
      </c>
      <c r="CA80" s="10" t="b">
        <f>IF(NOT(ISBLANK($B80)),AND(BZ80=TRUE,NOT(COUNTIF('List of Values'!$AH$2:$AH$60,BY80)=0)),"")</f>
        <v>0</v>
      </c>
      <c r="CB80" s="1"/>
      <c r="CC80" s="10" t="b">
        <f t="shared" si="62"/>
        <v>0</v>
      </c>
      <c r="CD80" s="10" t="b">
        <f>IF(NOT(ISBLANK($B80)),AND(CC80=TRUE,NOT(COUNTIF('List of Values'!$AG$2:$AG$60,CB80)=0)),"")</f>
        <v>0</v>
      </c>
      <c r="CE80" s="1"/>
      <c r="CF80" s="10" t="b">
        <f t="shared" si="22"/>
        <v>1</v>
      </c>
      <c r="CG80" s="10" t="b" cm="1">
        <f t="array" ref="CG80">IF(NOT(ISBLANK($D80)),AND(CF80=TRUE,LEN(CE80)&lt;60,NOT(ISNUMBER(FIND('List of Values'!$C$2:$C$20,CE80)))),"")</f>
        <v>1</v>
      </c>
      <c r="CH80" s="1"/>
      <c r="CI80" s="10" t="b">
        <f t="shared" si="63"/>
        <v>0</v>
      </c>
      <c r="CJ80" s="10" t="b" cm="1">
        <f t="array" ref="CJ80">IF(NOT(ISBLANK($B80)),AND(CI80=TRUE,LEN(CH80)&lt;255,NOT(ISNUMBER(FIND('List of Values'!$C$2:$C$23,CH80)))),"")</f>
        <v>0</v>
      </c>
      <c r="CK80" s="1"/>
      <c r="CL80" s="10" t="b">
        <f t="shared" si="24"/>
        <v>1</v>
      </c>
      <c r="CM80" s="10" t="b" cm="1">
        <f t="array" ref="CM80">IF(NOT(ISBLANK($D80)),AND(CL80=TRUE,LEN(CK80)&lt;255,NOT(ISNUMBER(FIND('List of Values'!$C$2:$C$20,CK80)))),"")</f>
        <v>1</v>
      </c>
      <c r="CN80" s="1"/>
      <c r="CO80" s="10" t="b">
        <f t="shared" si="64"/>
        <v>0</v>
      </c>
      <c r="CP80" s="10" t="b">
        <f>IF(NOT(ISBLANK($B80)),AND(CO80=TRUE,NOT(COUNTIF('List of Values'!$AH$2:$AH$60,CN80)=0)),"")</f>
        <v>0</v>
      </c>
      <c r="CQ80" s="1"/>
      <c r="CR80" s="10" t="b">
        <f t="shared" si="65"/>
        <v>0</v>
      </c>
      <c r="CS80" s="10" t="b">
        <f>IF(NOT(ISBLANK($B80)),AND(CR80=TRUE,NOT(COUNTIF('List of Values'!$AG$2:$AG$60,CQ80)=0)),"")</f>
        <v>0</v>
      </c>
      <c r="CT80" s="1"/>
      <c r="CU80" s="10" t="b">
        <f t="shared" si="27"/>
        <v>1</v>
      </c>
      <c r="CV80" s="10" t="b" cm="1">
        <f t="array" ref="CV80">IF(NOT(ISBLANK($D80)),AND(CU80=TRUE,LEN(CT80)&lt;60,NOT(ISNUMBER(FIND('List of Values'!$C$2:$C$20,CT80)))),"")</f>
        <v>1</v>
      </c>
      <c r="CW80" s="1"/>
      <c r="CX80" s="10" t="b">
        <f t="shared" si="66"/>
        <v>0</v>
      </c>
      <c r="CY80" s="10" t="b" cm="1">
        <f t="array" ref="CY80">IF(NOT(ISBLANK($B80)),AND(CX80=TRUE,LEN(CW80)&lt;255,NOT(ISNUMBER(FIND('List of Values'!$C$2:$C$23,CW80)))),"")</f>
        <v>0</v>
      </c>
      <c r="CZ80" s="1"/>
      <c r="DA80" s="10" t="b">
        <f t="shared" si="29"/>
        <v>1</v>
      </c>
      <c r="DB80" s="10" t="b" cm="1">
        <f t="array" ref="DB80">IF(NOT(ISBLANK($D80)),AND(DA80=TRUE,LEN(CZ80)&lt;255,NOT(ISNUMBER(FIND('List of Values'!$C$2:$C$20,CZ80)))),"")</f>
        <v>1</v>
      </c>
      <c r="DC80" s="1"/>
      <c r="DD80" s="10" t="b">
        <f t="shared" si="67"/>
        <v>0</v>
      </c>
      <c r="DE80" s="10" t="b">
        <f>IF(NOT(ISBLANK($B80)),AND(DD80=TRUE,NOT(COUNTIF('List of Values'!$AH$2:$AH$60,DC80)=0)),"")</f>
        <v>0</v>
      </c>
      <c r="DF80" s="1"/>
      <c r="DG80" s="10" t="b">
        <f t="shared" si="68"/>
        <v>0</v>
      </c>
      <c r="DH80" s="10" t="b">
        <f>IF(NOT(ISBLANK($B80)),AND(DG80=TRUE,NOT(COUNTIF('List of Values'!$AG$2:$AG$60,DF80)=0)),"")</f>
        <v>0</v>
      </c>
      <c r="DI80" s="1"/>
      <c r="DJ80" s="10" t="b">
        <f t="shared" si="32"/>
        <v>1</v>
      </c>
      <c r="DK80" s="10" t="b" cm="1">
        <f t="array" ref="DK80">IF(NOT(ISBLANK($D80)),AND(DJ80=TRUE,LEN(DI80)&lt;60,NOT(ISNUMBER(FIND('List of Values'!$C$2:$C$20,DI80)))),"")</f>
        <v>1</v>
      </c>
      <c r="DL80" s="1"/>
      <c r="DM80" s="10" t="b">
        <f t="shared" si="69"/>
        <v>0</v>
      </c>
      <c r="DN80" s="10" t="b" cm="1">
        <f t="array" ref="DN80">IF(NOT(ISBLANK($B80)),AND(DM80=TRUE,LEN(DL80)&lt;255,NOT(ISNUMBER(FIND('List of Values'!$C$2:$C$23,DL80)))),"")</f>
        <v>0</v>
      </c>
      <c r="DO80" s="1"/>
      <c r="DP80" s="10" t="b">
        <f t="shared" si="34"/>
        <v>1</v>
      </c>
      <c r="DQ80" s="10" t="b" cm="1">
        <f t="array" ref="DQ80">IF(NOT(ISBLANK($D80)),AND(DP80=TRUE,LEN(DO80)&lt;255,NOT(ISNUMBER(FIND('List of Values'!$C$2:$C$20,DO80)))),"")</f>
        <v>1</v>
      </c>
      <c r="DR80" s="1"/>
      <c r="DS80" s="10" t="b">
        <f t="shared" si="70"/>
        <v>0</v>
      </c>
      <c r="DT80" s="10" t="b">
        <f>IF(NOT(ISBLANK($B80)),AND(DS80=TRUE,NOT(COUNTIF('List of Values'!$AH$2:$AH$60,DR80)=0)),"")</f>
        <v>0</v>
      </c>
      <c r="DU80" s="1"/>
      <c r="DV80" s="10" t="b">
        <f t="shared" si="71"/>
        <v>0</v>
      </c>
      <c r="DW80" s="10" t="b">
        <f>IF(NOT(ISBLANK($B80)),AND(DV80=TRUE,NOT(COUNTIF('List of Values'!$AG$2:$AG$60,DU80)=0)),"")</f>
        <v>0</v>
      </c>
      <c r="DX80" s="1"/>
      <c r="DY80" s="10" t="b">
        <f t="shared" si="37"/>
        <v>1</v>
      </c>
      <c r="DZ80" s="10" t="b" cm="1">
        <f t="array" ref="DZ80">IF(NOT(ISBLANK($D80)),AND(DY80=TRUE,LEN(DX80)&lt;60,NOT(ISNUMBER(FIND('List of Values'!$C$2:$C$20,DX80)))),"")</f>
        <v>1</v>
      </c>
      <c r="EA80" s="1"/>
      <c r="EB80" s="10" t="b">
        <f t="shared" si="72"/>
        <v>0</v>
      </c>
      <c r="EC80" s="10" t="b" cm="1">
        <f t="array" ref="EC80">IF(NOT(ISBLANK($B80)),AND(EB80=TRUE,LEN(EA80)&lt;255,NOT(ISNUMBER(FIND('List of Values'!$C$2:$C$23,EA80)))),"")</f>
        <v>0</v>
      </c>
      <c r="ED80" s="1"/>
      <c r="EE80" s="10" t="b">
        <f t="shared" si="39"/>
        <v>1</v>
      </c>
      <c r="EF80" s="10" t="b" cm="1">
        <f t="array" ref="EF80">IF(NOT(ISBLANK($D80)),AND(EE80=TRUE,LEN(ED80)&lt;255,NOT(ISNUMBER(FIND('List of Values'!$C$2:$C$20,ED80)))),"")</f>
        <v>1</v>
      </c>
      <c r="EG80" s="1"/>
      <c r="EH80" s="10" t="b">
        <f t="shared" si="73"/>
        <v>0</v>
      </c>
      <c r="EI80" s="10" t="b">
        <f>IF(NOT(ISBLANK($B80)),AND(EH80=TRUE,NOT(COUNTIF('List of Values'!$AH$2:$AH$60,EG80)=0)),"")</f>
        <v>0</v>
      </c>
      <c r="EJ80" s="1"/>
      <c r="EK80" s="10" t="b">
        <f t="shared" si="74"/>
        <v>0</v>
      </c>
      <c r="EL80" s="10" t="b">
        <f>IF(NOT(ISBLANK($B80)),AND(EK80=TRUE,NOT(COUNTIF('List of Values'!$AG$2:$AG$60,EJ80)=0)),"")</f>
        <v>0</v>
      </c>
      <c r="EM80" s="1"/>
      <c r="EN80" s="10" t="b">
        <f t="shared" si="42"/>
        <v>1</v>
      </c>
      <c r="EO80" s="10" t="b" cm="1">
        <f t="array" ref="EO80">IF(NOT(ISBLANK($D80)),AND(EN80=TRUE,LEN(EM80)&lt;60,NOT(ISNUMBER(FIND('List of Values'!$C$2:$C$20,EM80)))),"")</f>
        <v>1</v>
      </c>
      <c r="EP80" s="1"/>
      <c r="EQ80" s="10" t="b">
        <f t="shared" si="75"/>
        <v>0</v>
      </c>
      <c r="ER80" s="10" t="b" cm="1">
        <f t="array" ref="ER80">IF(NOT(ISBLANK($B80)),AND(EQ80=TRUE,LEN(EP80)&lt;255,NOT(ISNUMBER(FIND('List of Values'!$C$2:$C$23,EP80)))),"")</f>
        <v>0</v>
      </c>
      <c r="ES80" s="1"/>
      <c r="ET80" s="10" t="b">
        <f t="shared" si="44"/>
        <v>1</v>
      </c>
      <c r="EU80" s="10" t="b" cm="1">
        <f t="array" ref="EU80">IF(NOT(ISBLANK($D80)),AND(ET80=TRUE,LEN(ES80)&lt;255,NOT(ISNUMBER(FIND('List of Values'!$C$2:$C$20,ES80)))),"")</f>
        <v>1</v>
      </c>
      <c r="EV80" s="1"/>
      <c r="EW80" s="10" t="b">
        <f t="shared" si="76"/>
        <v>0</v>
      </c>
      <c r="EX80" s="10" t="b">
        <f>IF(NOT(ISBLANK($B80)),AND(EW80=TRUE,NOT(COUNTIF('List of Values'!$AH$2:$AH$60,EV80)=0)),"")</f>
        <v>0</v>
      </c>
      <c r="EY80" t="str">
        <f>_xlfn.XLOOKUP(C80,[1]Blad1!$B:$B,[1]Blad1!$D:$D,"")</f>
        <v/>
      </c>
    </row>
    <row r="81" spans="1:155">
      <c r="A81">
        <f t="shared" si="89"/>
        <v>0</v>
      </c>
      <c r="B81" s="1">
        <v>217966</v>
      </c>
      <c r="C81" s="101" t="s">
        <v>1574</v>
      </c>
      <c r="D81" s="1" t="s">
        <v>1905</v>
      </c>
      <c r="E81" s="1" t="s">
        <v>1947</v>
      </c>
      <c r="F81" s="10" t="b">
        <f t="shared" si="77"/>
        <v>1</v>
      </c>
      <c r="G81" s="10" t="b">
        <f>IF(NOT(ISBLANK($B81)),AND(F81=TRUE,NOT(COUNTIF('List of Values'!$AG$2:$AG$60,E81)=0)),"")</f>
        <v>1</v>
      </c>
      <c r="H81" s="1" t="s">
        <v>1958</v>
      </c>
      <c r="I81" s="10" t="b">
        <f t="shared" si="1"/>
        <v>1</v>
      </c>
      <c r="J81" s="10" t="b" cm="1">
        <f t="array" ref="J81">IF(NOT(ISBLANK($D81)),AND(I81=TRUE,LEN(H81)&lt;60,NOT(ISNUMBER(FIND('List of Values'!$C$2:$C$20,H81)))),"")</f>
        <v>1</v>
      </c>
      <c r="K81" s="101" t="s">
        <v>2425</v>
      </c>
      <c r="L81" s="10" t="b">
        <f t="shared" si="78"/>
        <v>1</v>
      </c>
      <c r="M81" s="10" t="b" cm="1">
        <f t="array" ref="M81">IF(NOT(ISBLANK($B81)),AND(L81=TRUE,LEN(K81)&lt;255,NOT(ISNUMBER(FIND('List of Values'!$C$2:$C$23,K81)))),"")</f>
        <v>1</v>
      </c>
      <c r="N81" s="1" t="s">
        <v>32</v>
      </c>
      <c r="O81" s="10" t="b">
        <f>IF(NOT(ISBLANK(#REF!)),TRUE,"")</f>
        <v>1</v>
      </c>
      <c r="P81" s="10" t="b" cm="1">
        <f t="array" ref="P81">IF(NOT(ISBLANK(#REF!)),AND(O81=TRUE,LEN(N81)&lt;255,NOT(ISNUMBER(FIND('List of Values'!$C$2:$C$20,N81)))),"")</f>
        <v>1</v>
      </c>
      <c r="Q81" s="1" t="s">
        <v>1952</v>
      </c>
      <c r="R81" s="10" t="b">
        <f t="shared" si="79"/>
        <v>1</v>
      </c>
      <c r="S81" s="10" t="b">
        <f>IF(NOT(ISBLANK($B81)),AND(R81=TRUE,NOT(COUNTIF('List of Values'!$AH$2:$AH$60,Q81)=0)),"")</f>
        <v>1</v>
      </c>
      <c r="T81" s="1" t="s">
        <v>1949</v>
      </c>
      <c r="U81" s="10" t="b">
        <f t="shared" si="80"/>
        <v>1</v>
      </c>
      <c r="V81" s="10" t="b">
        <f>IF(NOT(ISBLANK($B81)),AND(U81=TRUE,NOT(COUNTIF('List of Values'!$AG$2:$AG$60,T81)=0)),"")</f>
        <v>1</v>
      </c>
      <c r="W81" s="1" t="s">
        <v>1958</v>
      </c>
      <c r="X81" s="10" t="b">
        <f t="shared" si="5"/>
        <v>1</v>
      </c>
      <c r="Y81" s="10" t="b" cm="1">
        <f t="array" ref="Y81">IF(NOT(ISBLANK($D81)),AND(X81=TRUE,LEN(W81)&lt;60,NOT(ISNUMBER(FIND('List of Values'!$C$2:$C$20,W81)))),"")</f>
        <v>1</v>
      </c>
      <c r="Z81" s="1" t="s">
        <v>1977</v>
      </c>
      <c r="AA81" s="10" t="b">
        <f t="shared" si="81"/>
        <v>1</v>
      </c>
      <c r="AB81" s="10" t="b" cm="1">
        <f t="array" ref="AB81">IF(NOT(ISBLANK($B81)),AND(AA81=TRUE,LEN(Z81)&lt;255,NOT(ISNUMBER(FIND('List of Values'!$C$2:$C$23,Z81)))),"")</f>
        <v>1</v>
      </c>
      <c r="AC81" s="1" t="s">
        <v>32</v>
      </c>
      <c r="AD81" s="10" t="b">
        <f>IF(NOT(ISBLANK(#REF!)),TRUE,"")</f>
        <v>1</v>
      </c>
      <c r="AE81" s="10" t="b" cm="1">
        <f t="array" ref="AE81">IF(NOT(ISBLANK(#REF!)),AND(AD81=TRUE,LEN(AC81)&lt;255,NOT(ISNUMBER(FIND('List of Values'!$C$2:$C$20,AC81)))),"")</f>
        <v>1</v>
      </c>
      <c r="AF81" s="1" t="s">
        <v>1952</v>
      </c>
      <c r="AG81" s="10" t="b">
        <f t="shared" si="82"/>
        <v>1</v>
      </c>
      <c r="AH81" s="10" t="b">
        <f>IF(NOT(ISBLANK($B81)),AND(AG81=TRUE,NOT(COUNTIF('List of Values'!$AH$2:$AH$60,AF81)=0)),"")</f>
        <v>1</v>
      </c>
      <c r="AI81" s="1"/>
      <c r="AJ81" s="10" t="b">
        <f t="shared" si="83"/>
        <v>0</v>
      </c>
      <c r="AK81" s="10" t="b">
        <f>IF(NOT(ISBLANK($B81)),AND(AJ81=TRUE,NOT(COUNTIF('List of Values'!$AG$2:$AG$60,AI81)=0)),"")</f>
        <v>0</v>
      </c>
      <c r="AL81" s="1"/>
      <c r="AM81" s="10" t="b">
        <f t="shared" si="9"/>
        <v>1</v>
      </c>
      <c r="AN81" s="10" t="b" cm="1">
        <f t="array" ref="AN81">IF(NOT(ISBLANK($D81)),AND(AM81=TRUE,LEN(AL81)&lt;60,NOT(ISNUMBER(FIND('List of Values'!$C$2:$C$20,AL81)))),"")</f>
        <v>1</v>
      </c>
      <c r="AO81" s="1"/>
      <c r="AP81" s="10" t="b">
        <f t="shared" si="84"/>
        <v>0</v>
      </c>
      <c r="AQ81" s="10" t="b" cm="1">
        <f t="array" ref="AQ81">IF(NOT(ISBLANK($B81)),AND(AP81=TRUE,LEN(AO81)&lt;255,NOT(ISNUMBER(FIND('List of Values'!$C$2:$C$23,AO81)))),"")</f>
        <v>0</v>
      </c>
      <c r="AR81" s="1"/>
      <c r="AS81" s="10" t="b">
        <f>IF(NOT(ISBLANK(#REF!)),TRUE,"")</f>
        <v>1</v>
      </c>
      <c r="AT81" s="10" t="b" cm="1">
        <f t="array" ref="AT81">IF(NOT(ISBLANK(#REF!)),AND(AS81=TRUE,LEN(AR81)&lt;255,NOT(ISNUMBER(FIND('List of Values'!$C$2:$C$20,AR81)))),"")</f>
        <v>1</v>
      </c>
      <c r="AU81" s="1"/>
      <c r="AV81" s="10" t="b">
        <f t="shared" si="85"/>
        <v>0</v>
      </c>
      <c r="AW81" s="10" t="b">
        <f>IF(NOT(ISBLANK($B81)),AND(AV81=TRUE,NOT(COUNTIF('List of Values'!$AH$2:$AH$60,AU81)=0)),"")</f>
        <v>0</v>
      </c>
      <c r="AX81" s="1"/>
      <c r="AY81" s="10" t="b">
        <f t="shared" si="86"/>
        <v>0</v>
      </c>
      <c r="AZ81" s="10" t="b">
        <f>IF(NOT(ISBLANK($B81)),AND(AY81=TRUE,NOT(COUNTIF('List of Values'!$AG$2:$AG$60,AX81)=0)),"")</f>
        <v>0</v>
      </c>
      <c r="BA81" s="1"/>
      <c r="BB81" s="10" t="b">
        <f t="shared" si="13"/>
        <v>1</v>
      </c>
      <c r="BC81" s="10" t="b" cm="1">
        <f t="array" ref="BC81">IF(NOT(ISBLANK($D81)),AND(BB81=TRUE,LEN(BA81)&lt;60,NOT(ISNUMBER(FIND('List of Values'!$C$2:$C$20,BA81)))),"")</f>
        <v>1</v>
      </c>
      <c r="BD81" s="1"/>
      <c r="BE81" s="10" t="b">
        <f t="shared" si="87"/>
        <v>0</v>
      </c>
      <c r="BF81" s="10" t="b" cm="1">
        <f t="array" ref="BF81">IF(NOT(ISBLANK($B81)),AND(BE81=TRUE,LEN(BD81)&lt;255,NOT(ISNUMBER(FIND('List of Values'!$C$2:$C$23,BD81)))),"")</f>
        <v>0</v>
      </c>
      <c r="BG81" s="1"/>
      <c r="BH81" s="10" t="b">
        <f>IF(NOT(ISBLANK(#REF!)),TRUE,"")</f>
        <v>1</v>
      </c>
      <c r="BI81" s="10" t="b" cm="1">
        <f t="array" ref="BI81">IF(NOT(ISBLANK(#REF!)),AND(BH81=TRUE,LEN(BG81)&lt;255,NOT(ISNUMBER(FIND('List of Values'!$C$2:$C$20,BG81)))),"")</f>
        <v>1</v>
      </c>
      <c r="BJ81" s="1"/>
      <c r="BK81" s="10" t="b">
        <f t="shared" si="88"/>
        <v>0</v>
      </c>
      <c r="BL81" s="10" t="b">
        <f>IF(NOT(ISBLANK($B81)),AND(BK81=TRUE,NOT(COUNTIF('List of Values'!$AH$2:$AH$60,BJ81)=0)),"")</f>
        <v>0</v>
      </c>
      <c r="BM81" s="1"/>
      <c r="BN81" s="10" t="b">
        <f t="shared" si="59"/>
        <v>0</v>
      </c>
      <c r="BO81" s="10" t="b">
        <f>IF(NOT(ISBLANK($B81)),AND(BN81=TRUE,NOT(COUNTIF('List of Values'!$AG$2:$AG$60,BM81)=0)),"")</f>
        <v>0</v>
      </c>
      <c r="BP81" s="1"/>
      <c r="BQ81" s="10" t="b">
        <f t="shared" si="17"/>
        <v>1</v>
      </c>
      <c r="BR81" s="10" t="b" cm="1">
        <f t="array" ref="BR81">IF(NOT(ISBLANK($D81)),AND(BQ81=TRUE,LEN(BP81)&lt;60,NOT(ISNUMBER(FIND('List of Values'!$C$2:$C$20,BP81)))),"")</f>
        <v>1</v>
      </c>
      <c r="BS81" s="1"/>
      <c r="BT81" s="10" t="b">
        <f t="shared" si="60"/>
        <v>0</v>
      </c>
      <c r="BU81" s="10" t="b" cm="1">
        <f t="array" ref="BU81">IF(NOT(ISBLANK($B81)),AND(BT81=TRUE,LEN(BS81)&lt;255,NOT(ISNUMBER(FIND('List of Values'!$C$2:$C$23,BS81)))),"")</f>
        <v>0</v>
      </c>
      <c r="BV81" s="1"/>
      <c r="BW81" s="10" t="b">
        <f t="shared" si="19"/>
        <v>1</v>
      </c>
      <c r="BX81" s="10" t="b" cm="1">
        <f t="array" ref="BX81">IF(NOT(ISBLANK($D81)),AND(BW81=TRUE,LEN(BV81)&lt;255,NOT(ISNUMBER(FIND('List of Values'!$C$2:$C$20,BV81)))),"")</f>
        <v>1</v>
      </c>
      <c r="BY81" s="1"/>
      <c r="BZ81" s="10" t="b">
        <f t="shared" si="61"/>
        <v>0</v>
      </c>
      <c r="CA81" s="10" t="b">
        <f>IF(NOT(ISBLANK($B81)),AND(BZ81=TRUE,NOT(COUNTIF('List of Values'!$AH$2:$AH$60,BY81)=0)),"")</f>
        <v>0</v>
      </c>
      <c r="CB81" s="1"/>
      <c r="CC81" s="10" t="b">
        <f t="shared" si="62"/>
        <v>0</v>
      </c>
      <c r="CD81" s="10" t="b">
        <f>IF(NOT(ISBLANK($B81)),AND(CC81=TRUE,NOT(COUNTIF('List of Values'!$AG$2:$AG$60,CB81)=0)),"")</f>
        <v>0</v>
      </c>
      <c r="CE81" s="1"/>
      <c r="CF81" s="10" t="b">
        <f t="shared" si="22"/>
        <v>1</v>
      </c>
      <c r="CG81" s="10" t="b" cm="1">
        <f t="array" ref="CG81">IF(NOT(ISBLANK($D81)),AND(CF81=TRUE,LEN(CE81)&lt;60,NOT(ISNUMBER(FIND('List of Values'!$C$2:$C$20,CE81)))),"")</f>
        <v>1</v>
      </c>
      <c r="CH81" s="1"/>
      <c r="CI81" s="10" t="b">
        <f t="shared" si="63"/>
        <v>0</v>
      </c>
      <c r="CJ81" s="10" t="b" cm="1">
        <f t="array" ref="CJ81">IF(NOT(ISBLANK($B81)),AND(CI81=TRUE,LEN(CH81)&lt;255,NOT(ISNUMBER(FIND('List of Values'!$C$2:$C$23,CH81)))),"")</f>
        <v>0</v>
      </c>
      <c r="CK81" s="1"/>
      <c r="CL81" s="10" t="b">
        <f t="shared" si="24"/>
        <v>1</v>
      </c>
      <c r="CM81" s="10" t="b" cm="1">
        <f t="array" ref="CM81">IF(NOT(ISBLANK($D81)),AND(CL81=TRUE,LEN(CK81)&lt;255,NOT(ISNUMBER(FIND('List of Values'!$C$2:$C$20,CK81)))),"")</f>
        <v>1</v>
      </c>
      <c r="CN81" s="1"/>
      <c r="CO81" s="10" t="b">
        <f t="shared" si="64"/>
        <v>0</v>
      </c>
      <c r="CP81" s="10" t="b">
        <f>IF(NOT(ISBLANK($B81)),AND(CO81=TRUE,NOT(COUNTIF('List of Values'!$AH$2:$AH$60,CN81)=0)),"")</f>
        <v>0</v>
      </c>
      <c r="CQ81" s="1"/>
      <c r="CR81" s="10" t="b">
        <f t="shared" si="65"/>
        <v>0</v>
      </c>
      <c r="CS81" s="10" t="b">
        <f>IF(NOT(ISBLANK($B81)),AND(CR81=TRUE,NOT(COUNTIF('List of Values'!$AG$2:$AG$60,CQ81)=0)),"")</f>
        <v>0</v>
      </c>
      <c r="CT81" s="1"/>
      <c r="CU81" s="10" t="b">
        <f t="shared" si="27"/>
        <v>1</v>
      </c>
      <c r="CV81" s="10" t="b" cm="1">
        <f t="array" ref="CV81">IF(NOT(ISBLANK($D81)),AND(CU81=TRUE,LEN(CT81)&lt;60,NOT(ISNUMBER(FIND('List of Values'!$C$2:$C$20,CT81)))),"")</f>
        <v>1</v>
      </c>
      <c r="CW81" s="1"/>
      <c r="CX81" s="10" t="b">
        <f t="shared" si="66"/>
        <v>0</v>
      </c>
      <c r="CY81" s="10" t="b" cm="1">
        <f t="array" ref="CY81">IF(NOT(ISBLANK($B81)),AND(CX81=TRUE,LEN(CW81)&lt;255,NOT(ISNUMBER(FIND('List of Values'!$C$2:$C$23,CW81)))),"")</f>
        <v>0</v>
      </c>
      <c r="CZ81" s="1"/>
      <c r="DA81" s="10" t="b">
        <f t="shared" si="29"/>
        <v>1</v>
      </c>
      <c r="DB81" s="10" t="b" cm="1">
        <f t="array" ref="DB81">IF(NOT(ISBLANK($D81)),AND(DA81=TRUE,LEN(CZ81)&lt;255,NOT(ISNUMBER(FIND('List of Values'!$C$2:$C$20,CZ81)))),"")</f>
        <v>1</v>
      </c>
      <c r="DC81" s="1"/>
      <c r="DD81" s="10" t="b">
        <f t="shared" si="67"/>
        <v>0</v>
      </c>
      <c r="DE81" s="10" t="b">
        <f>IF(NOT(ISBLANK($B81)),AND(DD81=TRUE,NOT(COUNTIF('List of Values'!$AH$2:$AH$60,DC81)=0)),"")</f>
        <v>0</v>
      </c>
      <c r="DF81" s="1"/>
      <c r="DG81" s="10" t="b">
        <f t="shared" si="68"/>
        <v>0</v>
      </c>
      <c r="DH81" s="10" t="b">
        <f>IF(NOT(ISBLANK($B81)),AND(DG81=TRUE,NOT(COUNTIF('List of Values'!$AG$2:$AG$60,DF81)=0)),"")</f>
        <v>0</v>
      </c>
      <c r="DI81" s="1"/>
      <c r="DJ81" s="10" t="b">
        <f t="shared" si="32"/>
        <v>1</v>
      </c>
      <c r="DK81" s="10" t="b" cm="1">
        <f t="array" ref="DK81">IF(NOT(ISBLANK($D81)),AND(DJ81=TRUE,LEN(DI81)&lt;60,NOT(ISNUMBER(FIND('List of Values'!$C$2:$C$20,DI81)))),"")</f>
        <v>1</v>
      </c>
      <c r="DL81" s="1"/>
      <c r="DM81" s="10" t="b">
        <f t="shared" si="69"/>
        <v>0</v>
      </c>
      <c r="DN81" s="10" t="b" cm="1">
        <f t="array" ref="DN81">IF(NOT(ISBLANK($B81)),AND(DM81=TRUE,LEN(DL81)&lt;255,NOT(ISNUMBER(FIND('List of Values'!$C$2:$C$23,DL81)))),"")</f>
        <v>0</v>
      </c>
      <c r="DO81" s="1"/>
      <c r="DP81" s="10" t="b">
        <f t="shared" si="34"/>
        <v>1</v>
      </c>
      <c r="DQ81" s="10" t="b" cm="1">
        <f t="array" ref="DQ81">IF(NOT(ISBLANK($D81)),AND(DP81=TRUE,LEN(DO81)&lt;255,NOT(ISNUMBER(FIND('List of Values'!$C$2:$C$20,DO81)))),"")</f>
        <v>1</v>
      </c>
      <c r="DR81" s="1"/>
      <c r="DS81" s="10" t="b">
        <f t="shared" si="70"/>
        <v>0</v>
      </c>
      <c r="DT81" s="10" t="b">
        <f>IF(NOT(ISBLANK($B81)),AND(DS81=TRUE,NOT(COUNTIF('List of Values'!$AH$2:$AH$60,DR81)=0)),"")</f>
        <v>0</v>
      </c>
      <c r="DU81" s="1"/>
      <c r="DV81" s="10" t="b">
        <f t="shared" si="71"/>
        <v>0</v>
      </c>
      <c r="DW81" s="10" t="b">
        <f>IF(NOT(ISBLANK($B81)),AND(DV81=TRUE,NOT(COUNTIF('List of Values'!$AG$2:$AG$60,DU81)=0)),"")</f>
        <v>0</v>
      </c>
      <c r="DX81" s="1"/>
      <c r="DY81" s="10" t="b">
        <f t="shared" si="37"/>
        <v>1</v>
      </c>
      <c r="DZ81" s="10" t="b" cm="1">
        <f t="array" ref="DZ81">IF(NOT(ISBLANK($D81)),AND(DY81=TRUE,LEN(DX81)&lt;60,NOT(ISNUMBER(FIND('List of Values'!$C$2:$C$20,DX81)))),"")</f>
        <v>1</v>
      </c>
      <c r="EA81" s="1"/>
      <c r="EB81" s="10" t="b">
        <f t="shared" si="72"/>
        <v>0</v>
      </c>
      <c r="EC81" s="10" t="b" cm="1">
        <f t="array" ref="EC81">IF(NOT(ISBLANK($B81)),AND(EB81=TRUE,LEN(EA81)&lt;255,NOT(ISNUMBER(FIND('List of Values'!$C$2:$C$23,EA81)))),"")</f>
        <v>0</v>
      </c>
      <c r="ED81" s="1"/>
      <c r="EE81" s="10" t="b">
        <f t="shared" si="39"/>
        <v>1</v>
      </c>
      <c r="EF81" s="10" t="b" cm="1">
        <f t="array" ref="EF81">IF(NOT(ISBLANK($D81)),AND(EE81=TRUE,LEN(ED81)&lt;255,NOT(ISNUMBER(FIND('List of Values'!$C$2:$C$20,ED81)))),"")</f>
        <v>1</v>
      </c>
      <c r="EG81" s="1"/>
      <c r="EH81" s="10" t="b">
        <f t="shared" si="73"/>
        <v>0</v>
      </c>
      <c r="EI81" s="10" t="b">
        <f>IF(NOT(ISBLANK($B81)),AND(EH81=TRUE,NOT(COUNTIF('List of Values'!$AH$2:$AH$60,EG81)=0)),"")</f>
        <v>0</v>
      </c>
      <c r="EJ81" s="1"/>
      <c r="EK81" s="10" t="b">
        <f t="shared" si="74"/>
        <v>0</v>
      </c>
      <c r="EL81" s="10" t="b">
        <f>IF(NOT(ISBLANK($B81)),AND(EK81=TRUE,NOT(COUNTIF('List of Values'!$AG$2:$AG$60,EJ81)=0)),"")</f>
        <v>0</v>
      </c>
      <c r="EM81" s="1"/>
      <c r="EN81" s="10" t="b">
        <f t="shared" si="42"/>
        <v>1</v>
      </c>
      <c r="EO81" s="10" t="b" cm="1">
        <f t="array" ref="EO81">IF(NOT(ISBLANK($D81)),AND(EN81=TRUE,LEN(EM81)&lt;60,NOT(ISNUMBER(FIND('List of Values'!$C$2:$C$20,EM81)))),"")</f>
        <v>1</v>
      </c>
      <c r="EP81" s="1"/>
      <c r="EQ81" s="10" t="b">
        <f t="shared" si="75"/>
        <v>0</v>
      </c>
      <c r="ER81" s="10" t="b" cm="1">
        <f t="array" ref="ER81">IF(NOT(ISBLANK($B81)),AND(EQ81=TRUE,LEN(EP81)&lt;255,NOT(ISNUMBER(FIND('List of Values'!$C$2:$C$23,EP81)))),"")</f>
        <v>0</v>
      </c>
      <c r="ES81" s="1"/>
      <c r="ET81" s="10" t="b">
        <f t="shared" si="44"/>
        <v>1</v>
      </c>
      <c r="EU81" s="10" t="b" cm="1">
        <f t="array" ref="EU81">IF(NOT(ISBLANK($D81)),AND(ET81=TRUE,LEN(ES81)&lt;255,NOT(ISNUMBER(FIND('List of Values'!$C$2:$C$20,ES81)))),"")</f>
        <v>1</v>
      </c>
      <c r="EV81" s="1"/>
      <c r="EW81" s="10" t="b">
        <f t="shared" si="76"/>
        <v>0</v>
      </c>
      <c r="EX81" s="10" t="b">
        <f>IF(NOT(ISBLANK($B81)),AND(EW81=TRUE,NOT(COUNTIF('List of Values'!$AH$2:$AH$60,EV81)=0)),"")</f>
        <v>0</v>
      </c>
      <c r="EY81" t="str">
        <f>_xlfn.XLOOKUP(C81,[1]Blad1!$B:$B,[1]Blad1!$D:$D,"")</f>
        <v/>
      </c>
    </row>
    <row r="82" spans="1:155">
      <c r="A82">
        <f t="shared" si="89"/>
        <v>0</v>
      </c>
      <c r="B82" s="1">
        <v>217904</v>
      </c>
      <c r="C82" s="101">
        <v>32</v>
      </c>
      <c r="D82" s="1" t="s">
        <v>1906</v>
      </c>
      <c r="E82" s="1" t="s">
        <v>1947</v>
      </c>
      <c r="F82" s="10" t="b">
        <f t="shared" si="77"/>
        <v>1</v>
      </c>
      <c r="G82" s="10" t="b">
        <f>IF(NOT(ISBLANK($B82)),AND(F82=TRUE,NOT(COUNTIF('List of Values'!$AG$2:$AG$60,E82)=0)),"")</f>
        <v>1</v>
      </c>
      <c r="H82" s="1" t="s">
        <v>1958</v>
      </c>
      <c r="I82" s="10" t="b">
        <f t="shared" si="1"/>
        <v>1</v>
      </c>
      <c r="J82" s="10" t="b" cm="1">
        <f t="array" ref="J82">IF(NOT(ISBLANK($D82)),AND(I82=TRUE,LEN(H82)&lt;60,NOT(ISNUMBER(FIND('List of Values'!$C$2:$C$20,H82)))),"")</f>
        <v>1</v>
      </c>
      <c r="K82" s="101">
        <v>4598441500</v>
      </c>
      <c r="L82" s="10" t="b">
        <f t="shared" si="78"/>
        <v>1</v>
      </c>
      <c r="M82" s="10" t="b" cm="1">
        <f t="array" ref="M82">IF(NOT(ISBLANK($B82)),AND(L82=TRUE,LEN(K82)&lt;255,NOT(ISNUMBER(FIND('List of Values'!$C$2:$C$23,K82)))),"")</f>
        <v>1</v>
      </c>
      <c r="N82" s="1" t="s">
        <v>32</v>
      </c>
      <c r="O82" s="10" t="b">
        <f>IF(NOT(ISBLANK(#REF!)),TRUE,"")</f>
        <v>1</v>
      </c>
      <c r="P82" s="10" t="b" cm="1">
        <f t="array" ref="P82">IF(NOT(ISBLANK(#REF!)),AND(O82=TRUE,LEN(N82)&lt;255,NOT(ISNUMBER(FIND('List of Values'!$C$2:$C$20,N82)))),"")</f>
        <v>1</v>
      </c>
      <c r="Q82" s="1" t="s">
        <v>1952</v>
      </c>
      <c r="R82" s="10" t="b">
        <f t="shared" si="79"/>
        <v>1</v>
      </c>
      <c r="S82" s="10" t="b">
        <f>IF(NOT(ISBLANK($B82)),AND(R82=TRUE,NOT(COUNTIF('List of Values'!$AH$2:$AH$60,Q82)=0)),"")</f>
        <v>1</v>
      </c>
      <c r="T82" s="1" t="s">
        <v>1949</v>
      </c>
      <c r="U82" s="10" t="b">
        <f t="shared" si="80"/>
        <v>1</v>
      </c>
      <c r="V82" s="10" t="b">
        <f>IF(NOT(ISBLANK($B82)),AND(U82=TRUE,NOT(COUNTIF('List of Values'!$AG$2:$AG$60,T82)=0)),"")</f>
        <v>1</v>
      </c>
      <c r="W82" s="1" t="s">
        <v>1958</v>
      </c>
      <c r="X82" s="10" t="b">
        <f t="shared" si="5"/>
        <v>1</v>
      </c>
      <c r="Y82" s="10" t="b" cm="1">
        <f t="array" ref="Y82">IF(NOT(ISBLANK($D82)),AND(X82=TRUE,LEN(W82)&lt;60,NOT(ISNUMBER(FIND('List of Values'!$C$2:$C$20,W82)))),"")</f>
        <v>1</v>
      </c>
      <c r="Z82" s="1" t="s">
        <v>2063</v>
      </c>
      <c r="AA82" s="10" t="b">
        <f t="shared" si="81"/>
        <v>1</v>
      </c>
      <c r="AB82" s="10" t="b" cm="1">
        <f t="array" ref="AB82">IF(NOT(ISBLANK($B82)),AND(AA82=TRUE,LEN(Z82)&lt;255,NOT(ISNUMBER(FIND('List of Values'!$C$2:$C$23,Z82)))),"")</f>
        <v>1</v>
      </c>
      <c r="AC82" s="1" t="s">
        <v>32</v>
      </c>
      <c r="AD82" s="10" t="b">
        <f>IF(NOT(ISBLANK(#REF!)),TRUE,"")</f>
        <v>1</v>
      </c>
      <c r="AE82" s="10" t="b" cm="1">
        <f t="array" ref="AE82">IF(NOT(ISBLANK(#REF!)),AND(AD82=TRUE,LEN(AC82)&lt;255,NOT(ISNUMBER(FIND('List of Values'!$C$2:$C$20,AC82)))),"")</f>
        <v>1</v>
      </c>
      <c r="AF82" s="1" t="s">
        <v>1952</v>
      </c>
      <c r="AG82" s="10" t="b">
        <f t="shared" si="82"/>
        <v>1</v>
      </c>
      <c r="AH82" s="10" t="b">
        <f>IF(NOT(ISBLANK($B82)),AND(AG82=TRUE,NOT(COUNTIF('List of Values'!$AH$2:$AH$60,AF82)=0)),"")</f>
        <v>1</v>
      </c>
      <c r="AI82" s="1" t="s">
        <v>2288</v>
      </c>
      <c r="AJ82" s="10" t="b">
        <f t="shared" si="83"/>
        <v>1</v>
      </c>
      <c r="AK82" s="10" t="b">
        <f>IF(NOT(ISBLANK($B82)),AND(AJ82=TRUE,NOT(COUNTIF('List of Values'!$AG$2:$AG$60,AI82)=0)),"")</f>
        <v>1</v>
      </c>
      <c r="AL82" s="1" t="s">
        <v>1958</v>
      </c>
      <c r="AM82" s="10" t="b">
        <f t="shared" si="9"/>
        <v>1</v>
      </c>
      <c r="AN82" s="10" t="b" cm="1">
        <f t="array" ref="AN82">IF(NOT(ISBLANK($D82)),AND(AM82=TRUE,LEN(AL82)&lt;60,NOT(ISNUMBER(FIND('List of Values'!$C$2:$C$20,AL82)))),"")</f>
        <v>1</v>
      </c>
      <c r="AO82" s="1">
        <v>4598441540</v>
      </c>
      <c r="AP82" s="10" t="b">
        <f t="shared" si="84"/>
        <v>1</v>
      </c>
      <c r="AQ82" s="10" t="b" cm="1">
        <f t="array" ref="AQ82">IF(NOT(ISBLANK($B82)),AND(AP82=TRUE,LEN(AO82)&lt;255,NOT(ISNUMBER(FIND('List of Values'!$C$2:$C$23,AO82)))),"")</f>
        <v>1</v>
      </c>
      <c r="AR82" s="1" t="s">
        <v>32</v>
      </c>
      <c r="AS82" s="10" t="b">
        <f>IF(NOT(ISBLANK(#REF!)),TRUE,"")</f>
        <v>1</v>
      </c>
      <c r="AT82" s="10" t="b" cm="1">
        <f t="array" ref="AT82">IF(NOT(ISBLANK(#REF!)),AND(AS82=TRUE,LEN(AR82)&lt;255,NOT(ISNUMBER(FIND('List of Values'!$C$2:$C$20,AR82)))),"")</f>
        <v>1</v>
      </c>
      <c r="AU82" s="1" t="s">
        <v>1952</v>
      </c>
      <c r="AV82" s="10" t="b">
        <f t="shared" si="85"/>
        <v>1</v>
      </c>
      <c r="AW82" s="10" t="b">
        <f>IF(NOT(ISBLANK($B82)),AND(AV82=TRUE,NOT(COUNTIF('List of Values'!$AH$2:$AH$60,AU82)=0)),"")</f>
        <v>1</v>
      </c>
      <c r="AX82" s="1"/>
      <c r="AY82" s="10" t="b">
        <f t="shared" si="86"/>
        <v>0</v>
      </c>
      <c r="AZ82" s="10" t="b">
        <f>IF(NOT(ISBLANK($B82)),AND(AY82=TRUE,NOT(COUNTIF('List of Values'!$AG$2:$AG$60,AX82)=0)),"")</f>
        <v>0</v>
      </c>
      <c r="BA82" s="1"/>
      <c r="BB82" s="10" t="b">
        <f t="shared" si="13"/>
        <v>1</v>
      </c>
      <c r="BC82" s="10" t="b" cm="1">
        <f t="array" ref="BC82">IF(NOT(ISBLANK($D82)),AND(BB82=TRUE,LEN(BA82)&lt;60,NOT(ISNUMBER(FIND('List of Values'!$C$2:$C$20,BA82)))),"")</f>
        <v>1</v>
      </c>
      <c r="BD82" s="1"/>
      <c r="BE82" s="10" t="b">
        <f t="shared" si="87"/>
        <v>0</v>
      </c>
      <c r="BF82" s="10" t="b" cm="1">
        <f t="array" ref="BF82">IF(NOT(ISBLANK($B82)),AND(BE82=TRUE,LEN(BD82)&lt;255,NOT(ISNUMBER(FIND('List of Values'!$C$2:$C$23,BD82)))),"")</f>
        <v>0</v>
      </c>
      <c r="BG82" s="1"/>
      <c r="BH82" s="10" t="b">
        <f>IF(NOT(ISBLANK(#REF!)),TRUE,"")</f>
        <v>1</v>
      </c>
      <c r="BI82" s="10" t="b" cm="1">
        <f t="array" ref="BI82">IF(NOT(ISBLANK(#REF!)),AND(BH82=TRUE,LEN(BG82)&lt;255,NOT(ISNUMBER(FIND('List of Values'!$C$2:$C$20,BG82)))),"")</f>
        <v>1</v>
      </c>
      <c r="BJ82" s="1"/>
      <c r="BK82" s="10" t="b">
        <f t="shared" si="88"/>
        <v>0</v>
      </c>
      <c r="BL82" s="10" t="b">
        <f>IF(NOT(ISBLANK($B82)),AND(BK82=TRUE,NOT(COUNTIF('List of Values'!$AH$2:$AH$60,BJ82)=0)),"")</f>
        <v>0</v>
      </c>
      <c r="BM82" s="1"/>
      <c r="BN82" s="10" t="b">
        <f t="shared" si="59"/>
        <v>0</v>
      </c>
      <c r="BO82" s="10" t="b">
        <f>IF(NOT(ISBLANK($B82)),AND(BN82=TRUE,NOT(COUNTIF('List of Values'!$AG$2:$AG$60,BM82)=0)),"")</f>
        <v>0</v>
      </c>
      <c r="BP82" s="1"/>
      <c r="BQ82" s="10" t="b">
        <f t="shared" si="17"/>
        <v>1</v>
      </c>
      <c r="BR82" s="10" t="b" cm="1">
        <f t="array" ref="BR82">IF(NOT(ISBLANK($D82)),AND(BQ82=TRUE,LEN(BP82)&lt;60,NOT(ISNUMBER(FIND('List of Values'!$C$2:$C$20,BP82)))),"")</f>
        <v>1</v>
      </c>
      <c r="BS82" s="1"/>
      <c r="BT82" s="10" t="b">
        <f t="shared" si="60"/>
        <v>0</v>
      </c>
      <c r="BU82" s="10" t="b" cm="1">
        <f t="array" ref="BU82">IF(NOT(ISBLANK($B82)),AND(BT82=TRUE,LEN(BS82)&lt;255,NOT(ISNUMBER(FIND('List of Values'!$C$2:$C$23,BS82)))),"")</f>
        <v>0</v>
      </c>
      <c r="BV82" s="1"/>
      <c r="BW82" s="10" t="b">
        <f t="shared" si="19"/>
        <v>1</v>
      </c>
      <c r="BX82" s="10" t="b" cm="1">
        <f t="array" ref="BX82">IF(NOT(ISBLANK($D82)),AND(BW82=TRUE,LEN(BV82)&lt;255,NOT(ISNUMBER(FIND('List of Values'!$C$2:$C$20,BV82)))),"")</f>
        <v>1</v>
      </c>
      <c r="BY82" s="1"/>
      <c r="BZ82" s="10" t="b">
        <f t="shared" si="61"/>
        <v>0</v>
      </c>
      <c r="CA82" s="10" t="b">
        <f>IF(NOT(ISBLANK($B82)),AND(BZ82=TRUE,NOT(COUNTIF('List of Values'!$AH$2:$AH$60,BY82)=0)),"")</f>
        <v>0</v>
      </c>
      <c r="CB82" s="1"/>
      <c r="CC82" s="10" t="b">
        <f t="shared" si="62"/>
        <v>0</v>
      </c>
      <c r="CD82" s="10" t="b">
        <f>IF(NOT(ISBLANK($B82)),AND(CC82=TRUE,NOT(COUNTIF('List of Values'!$AG$2:$AG$60,CB82)=0)),"")</f>
        <v>0</v>
      </c>
      <c r="CE82" s="1"/>
      <c r="CF82" s="10" t="b">
        <f t="shared" si="22"/>
        <v>1</v>
      </c>
      <c r="CG82" s="10" t="b" cm="1">
        <f t="array" ref="CG82">IF(NOT(ISBLANK($D82)),AND(CF82=TRUE,LEN(CE82)&lt;60,NOT(ISNUMBER(FIND('List of Values'!$C$2:$C$20,CE82)))),"")</f>
        <v>1</v>
      </c>
      <c r="CH82" s="1"/>
      <c r="CI82" s="10" t="b">
        <f t="shared" si="63"/>
        <v>0</v>
      </c>
      <c r="CJ82" s="10" t="b" cm="1">
        <f t="array" ref="CJ82">IF(NOT(ISBLANK($B82)),AND(CI82=TRUE,LEN(CH82)&lt;255,NOT(ISNUMBER(FIND('List of Values'!$C$2:$C$23,CH82)))),"")</f>
        <v>0</v>
      </c>
      <c r="CK82" s="1"/>
      <c r="CL82" s="10" t="b">
        <f t="shared" si="24"/>
        <v>1</v>
      </c>
      <c r="CM82" s="10" t="b" cm="1">
        <f t="array" ref="CM82">IF(NOT(ISBLANK($D82)),AND(CL82=TRUE,LEN(CK82)&lt;255,NOT(ISNUMBER(FIND('List of Values'!$C$2:$C$20,CK82)))),"")</f>
        <v>1</v>
      </c>
      <c r="CN82" s="1"/>
      <c r="CO82" s="10" t="b">
        <f t="shared" si="64"/>
        <v>0</v>
      </c>
      <c r="CP82" s="10" t="b">
        <f>IF(NOT(ISBLANK($B82)),AND(CO82=TRUE,NOT(COUNTIF('List of Values'!$AH$2:$AH$60,CN82)=0)),"")</f>
        <v>0</v>
      </c>
      <c r="CQ82" s="1"/>
      <c r="CR82" s="10" t="b">
        <f t="shared" si="65"/>
        <v>0</v>
      </c>
      <c r="CS82" s="10" t="b">
        <f>IF(NOT(ISBLANK($B82)),AND(CR82=TRUE,NOT(COUNTIF('List of Values'!$AG$2:$AG$60,CQ82)=0)),"")</f>
        <v>0</v>
      </c>
      <c r="CT82" s="1"/>
      <c r="CU82" s="10" t="b">
        <f t="shared" si="27"/>
        <v>1</v>
      </c>
      <c r="CV82" s="10" t="b" cm="1">
        <f t="array" ref="CV82">IF(NOT(ISBLANK($D82)),AND(CU82=TRUE,LEN(CT82)&lt;60,NOT(ISNUMBER(FIND('List of Values'!$C$2:$C$20,CT82)))),"")</f>
        <v>1</v>
      </c>
      <c r="CW82" s="1"/>
      <c r="CX82" s="10" t="b">
        <f t="shared" si="66"/>
        <v>0</v>
      </c>
      <c r="CY82" s="10" t="b" cm="1">
        <f t="array" ref="CY82">IF(NOT(ISBLANK($B82)),AND(CX82=TRUE,LEN(CW82)&lt;255,NOT(ISNUMBER(FIND('List of Values'!$C$2:$C$23,CW82)))),"")</f>
        <v>0</v>
      </c>
      <c r="CZ82" s="1"/>
      <c r="DA82" s="10" t="b">
        <f t="shared" si="29"/>
        <v>1</v>
      </c>
      <c r="DB82" s="10" t="b" cm="1">
        <f t="array" ref="DB82">IF(NOT(ISBLANK($D82)),AND(DA82=TRUE,LEN(CZ82)&lt;255,NOT(ISNUMBER(FIND('List of Values'!$C$2:$C$20,CZ82)))),"")</f>
        <v>1</v>
      </c>
      <c r="DC82" s="1"/>
      <c r="DD82" s="10" t="b">
        <f t="shared" si="67"/>
        <v>0</v>
      </c>
      <c r="DE82" s="10" t="b">
        <f>IF(NOT(ISBLANK($B82)),AND(DD82=TRUE,NOT(COUNTIF('List of Values'!$AH$2:$AH$60,DC82)=0)),"")</f>
        <v>0</v>
      </c>
      <c r="DF82" s="1"/>
      <c r="DG82" s="10" t="b">
        <f t="shared" si="68"/>
        <v>0</v>
      </c>
      <c r="DH82" s="10" t="b">
        <f>IF(NOT(ISBLANK($B82)),AND(DG82=TRUE,NOT(COUNTIF('List of Values'!$AG$2:$AG$60,DF82)=0)),"")</f>
        <v>0</v>
      </c>
      <c r="DI82" s="1"/>
      <c r="DJ82" s="10" t="b">
        <f t="shared" si="32"/>
        <v>1</v>
      </c>
      <c r="DK82" s="10" t="b" cm="1">
        <f t="array" ref="DK82">IF(NOT(ISBLANK($D82)),AND(DJ82=TRUE,LEN(DI82)&lt;60,NOT(ISNUMBER(FIND('List of Values'!$C$2:$C$20,DI82)))),"")</f>
        <v>1</v>
      </c>
      <c r="DL82" s="1"/>
      <c r="DM82" s="10" t="b">
        <f t="shared" si="69"/>
        <v>0</v>
      </c>
      <c r="DN82" s="10" t="b" cm="1">
        <f t="array" ref="DN82">IF(NOT(ISBLANK($B82)),AND(DM82=TRUE,LEN(DL82)&lt;255,NOT(ISNUMBER(FIND('List of Values'!$C$2:$C$23,DL82)))),"")</f>
        <v>0</v>
      </c>
      <c r="DO82" s="1"/>
      <c r="DP82" s="10" t="b">
        <f t="shared" si="34"/>
        <v>1</v>
      </c>
      <c r="DQ82" s="10" t="b" cm="1">
        <f t="array" ref="DQ82">IF(NOT(ISBLANK($D82)),AND(DP82=TRUE,LEN(DO82)&lt;255,NOT(ISNUMBER(FIND('List of Values'!$C$2:$C$20,DO82)))),"")</f>
        <v>1</v>
      </c>
      <c r="DR82" s="1"/>
      <c r="DS82" s="10" t="b">
        <f t="shared" si="70"/>
        <v>0</v>
      </c>
      <c r="DT82" s="10" t="b">
        <f>IF(NOT(ISBLANK($B82)),AND(DS82=TRUE,NOT(COUNTIF('List of Values'!$AH$2:$AH$60,DR82)=0)),"")</f>
        <v>0</v>
      </c>
      <c r="DU82" s="1"/>
      <c r="DV82" s="10" t="b">
        <f t="shared" si="71"/>
        <v>0</v>
      </c>
      <c r="DW82" s="10" t="b">
        <f>IF(NOT(ISBLANK($B82)),AND(DV82=TRUE,NOT(COUNTIF('List of Values'!$AG$2:$AG$60,DU82)=0)),"")</f>
        <v>0</v>
      </c>
      <c r="DX82" s="1"/>
      <c r="DY82" s="10" t="b">
        <f t="shared" si="37"/>
        <v>1</v>
      </c>
      <c r="DZ82" s="10" t="b" cm="1">
        <f t="array" ref="DZ82">IF(NOT(ISBLANK($D82)),AND(DY82=TRUE,LEN(DX82)&lt;60,NOT(ISNUMBER(FIND('List of Values'!$C$2:$C$20,DX82)))),"")</f>
        <v>1</v>
      </c>
      <c r="EA82" s="1"/>
      <c r="EB82" s="10" t="b">
        <f t="shared" si="72"/>
        <v>0</v>
      </c>
      <c r="EC82" s="10" t="b" cm="1">
        <f t="array" ref="EC82">IF(NOT(ISBLANK($B82)),AND(EB82=TRUE,LEN(EA82)&lt;255,NOT(ISNUMBER(FIND('List of Values'!$C$2:$C$23,EA82)))),"")</f>
        <v>0</v>
      </c>
      <c r="ED82" s="1"/>
      <c r="EE82" s="10" t="b">
        <f t="shared" si="39"/>
        <v>1</v>
      </c>
      <c r="EF82" s="10" t="b" cm="1">
        <f t="array" ref="EF82">IF(NOT(ISBLANK($D82)),AND(EE82=TRUE,LEN(ED82)&lt;255,NOT(ISNUMBER(FIND('List of Values'!$C$2:$C$20,ED82)))),"")</f>
        <v>1</v>
      </c>
      <c r="EG82" s="1"/>
      <c r="EH82" s="10" t="b">
        <f t="shared" si="73"/>
        <v>0</v>
      </c>
      <c r="EI82" s="10" t="b">
        <f>IF(NOT(ISBLANK($B82)),AND(EH82=TRUE,NOT(COUNTIF('List of Values'!$AH$2:$AH$60,EG82)=0)),"")</f>
        <v>0</v>
      </c>
      <c r="EJ82" s="1"/>
      <c r="EK82" s="10" t="b">
        <f t="shared" si="74"/>
        <v>0</v>
      </c>
      <c r="EL82" s="10" t="b">
        <f>IF(NOT(ISBLANK($B82)),AND(EK82=TRUE,NOT(COUNTIF('List of Values'!$AG$2:$AG$60,EJ82)=0)),"")</f>
        <v>0</v>
      </c>
      <c r="EM82" s="1"/>
      <c r="EN82" s="10" t="b">
        <f t="shared" si="42"/>
        <v>1</v>
      </c>
      <c r="EO82" s="10" t="b" cm="1">
        <f t="array" ref="EO82">IF(NOT(ISBLANK($D82)),AND(EN82=TRUE,LEN(EM82)&lt;60,NOT(ISNUMBER(FIND('List of Values'!$C$2:$C$20,EM82)))),"")</f>
        <v>1</v>
      </c>
      <c r="EP82" s="1"/>
      <c r="EQ82" s="10" t="b">
        <f t="shared" si="75"/>
        <v>0</v>
      </c>
      <c r="ER82" s="10" t="b" cm="1">
        <f t="array" ref="ER82">IF(NOT(ISBLANK($B82)),AND(EQ82=TRUE,LEN(EP82)&lt;255,NOT(ISNUMBER(FIND('List of Values'!$C$2:$C$23,EP82)))),"")</f>
        <v>0</v>
      </c>
      <c r="ES82" s="1"/>
      <c r="ET82" s="10" t="b">
        <f t="shared" si="44"/>
        <v>1</v>
      </c>
      <c r="EU82" s="10" t="b" cm="1">
        <f t="array" ref="EU82">IF(NOT(ISBLANK($D82)),AND(ET82=TRUE,LEN(ES82)&lt;255,NOT(ISNUMBER(FIND('List of Values'!$C$2:$C$20,ES82)))),"")</f>
        <v>1</v>
      </c>
      <c r="EV82" s="1"/>
      <c r="EW82" s="10" t="b">
        <f t="shared" si="76"/>
        <v>0</v>
      </c>
      <c r="EX82" s="10" t="b">
        <f>IF(NOT(ISBLANK($B82)),AND(EW82=TRUE,NOT(COUNTIF('List of Values'!$AH$2:$AH$60,EV82)=0)),"")</f>
        <v>0</v>
      </c>
      <c r="EY82" t="str">
        <f>_xlfn.XLOOKUP(C82,[1]Blad1!$B:$B,[1]Blad1!$D:$D,"")</f>
        <v/>
      </c>
    </row>
    <row r="83" spans="1:155">
      <c r="A83">
        <f t="shared" si="89"/>
        <v>0</v>
      </c>
      <c r="B83" s="1">
        <v>217949</v>
      </c>
      <c r="C83" s="101" t="s">
        <v>1577</v>
      </c>
      <c r="D83" s="1" t="s">
        <v>1907</v>
      </c>
      <c r="E83" s="1" t="s">
        <v>1947</v>
      </c>
      <c r="F83" s="10" t="b">
        <f t="shared" si="77"/>
        <v>1</v>
      </c>
      <c r="G83" s="10" t="b">
        <f>IF(NOT(ISBLANK($B83)),AND(F83=TRUE,NOT(COUNTIF('List of Values'!$AG$2:$AG$60,E83)=0)),"")</f>
        <v>1</v>
      </c>
      <c r="H83" s="1" t="s">
        <v>1958</v>
      </c>
      <c r="I83" s="10" t="b">
        <f t="shared" si="1"/>
        <v>1</v>
      </c>
      <c r="J83" s="10" t="b" cm="1">
        <f t="array" ref="J83">IF(NOT(ISBLANK($D83)),AND(I83=TRUE,LEN(H83)&lt;60,NOT(ISNUMBER(FIND('List of Values'!$C$2:$C$20,H83)))),"")</f>
        <v>1</v>
      </c>
      <c r="K83" s="101" t="s">
        <v>2426</v>
      </c>
      <c r="L83" s="10" t="b">
        <f t="shared" si="78"/>
        <v>1</v>
      </c>
      <c r="M83" s="10" t="b" cm="1">
        <f t="array" ref="M83">IF(NOT(ISBLANK($B83)),AND(L83=TRUE,LEN(K83)&lt;255,NOT(ISNUMBER(FIND('List of Values'!$C$2:$C$23,K83)))),"")</f>
        <v>1</v>
      </c>
      <c r="N83" s="1" t="s">
        <v>32</v>
      </c>
      <c r="O83" s="10" t="b">
        <f>IF(NOT(ISBLANK(#REF!)),TRUE,"")</f>
        <v>1</v>
      </c>
      <c r="P83" s="10" t="b" cm="1">
        <f t="array" ref="P83">IF(NOT(ISBLANK(#REF!)),AND(O83=TRUE,LEN(N83)&lt;255,NOT(ISNUMBER(FIND('List of Values'!$C$2:$C$20,N83)))),"")</f>
        <v>1</v>
      </c>
      <c r="Q83" s="1" t="s">
        <v>1952</v>
      </c>
      <c r="R83" s="10" t="b">
        <f t="shared" si="79"/>
        <v>1</v>
      </c>
      <c r="S83" s="10" t="b">
        <f>IF(NOT(ISBLANK($B83)),AND(R83=TRUE,NOT(COUNTIF('List of Values'!$AH$2:$AH$60,Q83)=0)),"")</f>
        <v>1</v>
      </c>
      <c r="T83" s="1" t="s">
        <v>1949</v>
      </c>
      <c r="U83" s="10" t="b">
        <f t="shared" si="80"/>
        <v>1</v>
      </c>
      <c r="V83" s="10" t="b">
        <f>IF(NOT(ISBLANK($B83)),AND(U83=TRUE,NOT(COUNTIF('List of Values'!$AG$2:$AG$60,T83)=0)),"")</f>
        <v>1</v>
      </c>
      <c r="W83" s="1" t="s">
        <v>1958</v>
      </c>
      <c r="X83" s="10" t="b">
        <f t="shared" si="5"/>
        <v>1</v>
      </c>
      <c r="Y83" s="10" t="b" cm="1">
        <f t="array" ref="Y83">IF(NOT(ISBLANK($D83)),AND(X83=TRUE,LEN(W83)&lt;60,NOT(ISNUMBER(FIND('List of Values'!$C$2:$C$20,W83)))),"")</f>
        <v>1</v>
      </c>
      <c r="Z83" s="101" t="s">
        <v>2075</v>
      </c>
      <c r="AA83" s="10" t="b">
        <f t="shared" si="81"/>
        <v>1</v>
      </c>
      <c r="AB83" s="10" t="b" cm="1">
        <f t="array" ref="AB83">IF(NOT(ISBLANK($B83)),AND(AA83=TRUE,LEN(Z83)&lt;255,NOT(ISNUMBER(FIND('List of Values'!$C$2:$C$23,Z83)))),"")</f>
        <v>1</v>
      </c>
      <c r="AC83" s="1" t="s">
        <v>32</v>
      </c>
      <c r="AD83" s="10" t="b">
        <f>IF(NOT(ISBLANK(#REF!)),TRUE,"")</f>
        <v>1</v>
      </c>
      <c r="AE83" s="10" t="b" cm="1">
        <f t="array" ref="AE83">IF(NOT(ISBLANK(#REF!)),AND(AD83=TRUE,LEN(AC83)&lt;255,NOT(ISNUMBER(FIND('List of Values'!$C$2:$C$20,AC83)))),"")</f>
        <v>1</v>
      </c>
      <c r="AF83" s="1" t="s">
        <v>1952</v>
      </c>
      <c r="AG83" s="10" t="b">
        <f t="shared" si="82"/>
        <v>1</v>
      </c>
      <c r="AH83" s="10" t="b">
        <f>IF(NOT(ISBLANK($B83)),AND(AG83=TRUE,NOT(COUNTIF('List of Values'!$AH$2:$AH$60,AF83)=0)),"")</f>
        <v>1</v>
      </c>
      <c r="AI83" s="1" t="s">
        <v>2288</v>
      </c>
      <c r="AJ83" s="10" t="b">
        <f t="shared" si="83"/>
        <v>1</v>
      </c>
      <c r="AK83" s="10" t="b">
        <f>IF(NOT(ISBLANK($B83)),AND(AJ83=TRUE,NOT(COUNTIF('List of Values'!$AG$2:$AG$60,AI83)=0)),"")</f>
        <v>1</v>
      </c>
      <c r="AL83" s="1" t="s">
        <v>1958</v>
      </c>
      <c r="AM83" s="10" t="b">
        <f t="shared" si="9"/>
        <v>1</v>
      </c>
      <c r="AN83" s="10" t="b" cm="1">
        <f t="array" ref="AN83">IF(NOT(ISBLANK($D83)),AND(AM83=TRUE,LEN(AL83)&lt;60,NOT(ISNUMBER(FIND('List of Values'!$C$2:$C$20,AL83)))),"")</f>
        <v>1</v>
      </c>
      <c r="AO83" s="1" t="s">
        <v>2427</v>
      </c>
      <c r="AP83" s="10" t="b">
        <f t="shared" si="84"/>
        <v>1</v>
      </c>
      <c r="AQ83" s="10" t="b" cm="1">
        <f t="array" ref="AQ83">IF(NOT(ISBLANK($B83)),AND(AP83=TRUE,LEN(AO83)&lt;255,NOT(ISNUMBER(FIND('List of Values'!$C$2:$C$23,AO83)))),"")</f>
        <v>1</v>
      </c>
      <c r="AR83" s="1" t="s">
        <v>32</v>
      </c>
      <c r="AS83" s="10" t="b">
        <f>IF(NOT(ISBLANK(#REF!)),TRUE,"")</f>
        <v>1</v>
      </c>
      <c r="AT83" s="10" t="b" cm="1">
        <f t="array" ref="AT83">IF(NOT(ISBLANK(#REF!)),AND(AS83=TRUE,LEN(AR83)&lt;255,NOT(ISNUMBER(FIND('List of Values'!$C$2:$C$20,AR83)))),"")</f>
        <v>1</v>
      </c>
      <c r="AU83" s="1" t="s">
        <v>1952</v>
      </c>
      <c r="AV83" s="10" t="b">
        <f t="shared" si="85"/>
        <v>1</v>
      </c>
      <c r="AW83" s="10" t="b">
        <f>IF(NOT(ISBLANK($B83)),AND(AV83=TRUE,NOT(COUNTIF('List of Values'!$AH$2:$AH$60,AU83)=0)),"")</f>
        <v>1</v>
      </c>
      <c r="AX83" s="1"/>
      <c r="AY83" s="10" t="b">
        <f t="shared" si="86"/>
        <v>0</v>
      </c>
      <c r="AZ83" s="10" t="b">
        <f>IF(NOT(ISBLANK($B83)),AND(AY83=TRUE,NOT(COUNTIF('List of Values'!$AG$2:$AG$60,AX83)=0)),"")</f>
        <v>0</v>
      </c>
      <c r="BA83" s="1"/>
      <c r="BB83" s="10" t="b">
        <f t="shared" si="13"/>
        <v>1</v>
      </c>
      <c r="BC83" s="10" t="b" cm="1">
        <f t="array" ref="BC83">IF(NOT(ISBLANK($D83)),AND(BB83=TRUE,LEN(BA83)&lt;60,NOT(ISNUMBER(FIND('List of Values'!$C$2:$C$20,BA83)))),"")</f>
        <v>1</v>
      </c>
      <c r="BD83" s="1"/>
      <c r="BE83" s="10" t="b">
        <f t="shared" si="87"/>
        <v>0</v>
      </c>
      <c r="BF83" s="10" t="b" cm="1">
        <f t="array" ref="BF83">IF(NOT(ISBLANK($B83)),AND(BE83=TRUE,LEN(BD83)&lt;255,NOT(ISNUMBER(FIND('List of Values'!$C$2:$C$23,BD83)))),"")</f>
        <v>0</v>
      </c>
      <c r="BG83" s="1"/>
      <c r="BH83" s="10" t="b">
        <f>IF(NOT(ISBLANK(#REF!)),TRUE,"")</f>
        <v>1</v>
      </c>
      <c r="BI83" s="10" t="b" cm="1">
        <f t="array" ref="BI83">IF(NOT(ISBLANK(#REF!)),AND(BH83=TRUE,LEN(BG83)&lt;255,NOT(ISNUMBER(FIND('List of Values'!$C$2:$C$20,BG83)))),"")</f>
        <v>1</v>
      </c>
      <c r="BJ83" s="1"/>
      <c r="BK83" s="10" t="b">
        <f t="shared" si="88"/>
        <v>0</v>
      </c>
      <c r="BL83" s="10" t="b">
        <f>IF(NOT(ISBLANK($B83)),AND(BK83=TRUE,NOT(COUNTIF('List of Values'!$AH$2:$AH$60,BJ83)=0)),"")</f>
        <v>0</v>
      </c>
      <c r="BM83" s="1"/>
      <c r="BN83" s="10" t="b">
        <f t="shared" si="59"/>
        <v>0</v>
      </c>
      <c r="BO83" s="10" t="b">
        <f>IF(NOT(ISBLANK($B83)),AND(BN83=TRUE,NOT(COUNTIF('List of Values'!$AG$2:$AG$60,BM83)=0)),"")</f>
        <v>0</v>
      </c>
      <c r="BP83" s="1"/>
      <c r="BQ83" s="10" t="b">
        <f t="shared" si="17"/>
        <v>1</v>
      </c>
      <c r="BR83" s="10" t="b" cm="1">
        <f t="array" ref="BR83">IF(NOT(ISBLANK($D83)),AND(BQ83=TRUE,LEN(BP83)&lt;60,NOT(ISNUMBER(FIND('List of Values'!$C$2:$C$20,BP83)))),"")</f>
        <v>1</v>
      </c>
      <c r="BS83" s="1"/>
      <c r="BT83" s="10" t="b">
        <f t="shared" si="60"/>
        <v>0</v>
      </c>
      <c r="BU83" s="10" t="b" cm="1">
        <f t="array" ref="BU83">IF(NOT(ISBLANK($B83)),AND(BT83=TRUE,LEN(BS83)&lt;255,NOT(ISNUMBER(FIND('List of Values'!$C$2:$C$23,BS83)))),"")</f>
        <v>0</v>
      </c>
      <c r="BV83" s="1"/>
      <c r="BW83" s="10" t="b">
        <f t="shared" si="19"/>
        <v>1</v>
      </c>
      <c r="BX83" s="10" t="b" cm="1">
        <f t="array" ref="BX83">IF(NOT(ISBLANK($D83)),AND(BW83=TRUE,LEN(BV83)&lt;255,NOT(ISNUMBER(FIND('List of Values'!$C$2:$C$20,BV83)))),"")</f>
        <v>1</v>
      </c>
      <c r="BY83" s="1"/>
      <c r="BZ83" s="10" t="b">
        <f t="shared" si="61"/>
        <v>0</v>
      </c>
      <c r="CA83" s="10" t="b">
        <f>IF(NOT(ISBLANK($B83)),AND(BZ83=TRUE,NOT(COUNTIF('List of Values'!$AH$2:$AH$60,BY83)=0)),"")</f>
        <v>0</v>
      </c>
      <c r="CB83" s="1"/>
      <c r="CC83" s="10" t="b">
        <f t="shared" si="62"/>
        <v>0</v>
      </c>
      <c r="CD83" s="10" t="b">
        <f>IF(NOT(ISBLANK($B83)),AND(CC83=TRUE,NOT(COUNTIF('List of Values'!$AG$2:$AG$60,CB83)=0)),"")</f>
        <v>0</v>
      </c>
      <c r="CE83" s="1"/>
      <c r="CF83" s="10" t="b">
        <f t="shared" si="22"/>
        <v>1</v>
      </c>
      <c r="CG83" s="10" t="b" cm="1">
        <f t="array" ref="CG83">IF(NOT(ISBLANK($D83)),AND(CF83=TRUE,LEN(CE83)&lt;60,NOT(ISNUMBER(FIND('List of Values'!$C$2:$C$20,CE83)))),"")</f>
        <v>1</v>
      </c>
      <c r="CH83" s="1"/>
      <c r="CI83" s="10" t="b">
        <f t="shared" si="63"/>
        <v>0</v>
      </c>
      <c r="CJ83" s="10" t="b" cm="1">
        <f t="array" ref="CJ83">IF(NOT(ISBLANK($B83)),AND(CI83=TRUE,LEN(CH83)&lt;255,NOT(ISNUMBER(FIND('List of Values'!$C$2:$C$23,CH83)))),"")</f>
        <v>0</v>
      </c>
      <c r="CK83" s="1"/>
      <c r="CL83" s="10" t="b">
        <f t="shared" si="24"/>
        <v>1</v>
      </c>
      <c r="CM83" s="10" t="b" cm="1">
        <f t="array" ref="CM83">IF(NOT(ISBLANK($D83)),AND(CL83=TRUE,LEN(CK83)&lt;255,NOT(ISNUMBER(FIND('List of Values'!$C$2:$C$20,CK83)))),"")</f>
        <v>1</v>
      </c>
      <c r="CN83" s="1"/>
      <c r="CO83" s="10" t="b">
        <f t="shared" si="64"/>
        <v>0</v>
      </c>
      <c r="CP83" s="10" t="b">
        <f>IF(NOT(ISBLANK($B83)),AND(CO83=TRUE,NOT(COUNTIF('List of Values'!$AH$2:$AH$60,CN83)=0)),"")</f>
        <v>0</v>
      </c>
      <c r="CQ83" s="1"/>
      <c r="CR83" s="10" t="b">
        <f t="shared" si="65"/>
        <v>0</v>
      </c>
      <c r="CS83" s="10" t="b">
        <f>IF(NOT(ISBLANK($B83)),AND(CR83=TRUE,NOT(COUNTIF('List of Values'!$AG$2:$AG$60,CQ83)=0)),"")</f>
        <v>0</v>
      </c>
      <c r="CT83" s="1"/>
      <c r="CU83" s="10" t="b">
        <f t="shared" si="27"/>
        <v>1</v>
      </c>
      <c r="CV83" s="10" t="b" cm="1">
        <f t="array" ref="CV83">IF(NOT(ISBLANK($D83)),AND(CU83=TRUE,LEN(CT83)&lt;60,NOT(ISNUMBER(FIND('List of Values'!$C$2:$C$20,CT83)))),"")</f>
        <v>1</v>
      </c>
      <c r="CW83" s="1"/>
      <c r="CX83" s="10" t="b">
        <f t="shared" si="66"/>
        <v>0</v>
      </c>
      <c r="CY83" s="10" t="b" cm="1">
        <f t="array" ref="CY83">IF(NOT(ISBLANK($B83)),AND(CX83=TRUE,LEN(CW83)&lt;255,NOT(ISNUMBER(FIND('List of Values'!$C$2:$C$23,CW83)))),"")</f>
        <v>0</v>
      </c>
      <c r="CZ83" s="1"/>
      <c r="DA83" s="10" t="b">
        <f t="shared" si="29"/>
        <v>1</v>
      </c>
      <c r="DB83" s="10" t="b" cm="1">
        <f t="array" ref="DB83">IF(NOT(ISBLANK($D83)),AND(DA83=TRUE,LEN(CZ83)&lt;255,NOT(ISNUMBER(FIND('List of Values'!$C$2:$C$20,CZ83)))),"")</f>
        <v>1</v>
      </c>
      <c r="DC83" s="1"/>
      <c r="DD83" s="10" t="b">
        <f t="shared" si="67"/>
        <v>0</v>
      </c>
      <c r="DE83" s="10" t="b">
        <f>IF(NOT(ISBLANK($B83)),AND(DD83=TRUE,NOT(COUNTIF('List of Values'!$AH$2:$AH$60,DC83)=0)),"")</f>
        <v>0</v>
      </c>
      <c r="DF83" s="1"/>
      <c r="DG83" s="10" t="b">
        <f t="shared" si="68"/>
        <v>0</v>
      </c>
      <c r="DH83" s="10" t="b">
        <f>IF(NOT(ISBLANK($B83)),AND(DG83=TRUE,NOT(COUNTIF('List of Values'!$AG$2:$AG$60,DF83)=0)),"")</f>
        <v>0</v>
      </c>
      <c r="DI83" s="1"/>
      <c r="DJ83" s="10" t="b">
        <f t="shared" si="32"/>
        <v>1</v>
      </c>
      <c r="DK83" s="10" t="b" cm="1">
        <f t="array" ref="DK83">IF(NOT(ISBLANK($D83)),AND(DJ83=TRUE,LEN(DI83)&lt;60,NOT(ISNUMBER(FIND('List of Values'!$C$2:$C$20,DI83)))),"")</f>
        <v>1</v>
      </c>
      <c r="DL83" s="1"/>
      <c r="DM83" s="10" t="b">
        <f t="shared" si="69"/>
        <v>0</v>
      </c>
      <c r="DN83" s="10" t="b" cm="1">
        <f t="array" ref="DN83">IF(NOT(ISBLANK($B83)),AND(DM83=TRUE,LEN(DL83)&lt;255,NOT(ISNUMBER(FIND('List of Values'!$C$2:$C$23,DL83)))),"")</f>
        <v>0</v>
      </c>
      <c r="DO83" s="1"/>
      <c r="DP83" s="10" t="b">
        <f t="shared" si="34"/>
        <v>1</v>
      </c>
      <c r="DQ83" s="10" t="b" cm="1">
        <f t="array" ref="DQ83">IF(NOT(ISBLANK($D83)),AND(DP83=TRUE,LEN(DO83)&lt;255,NOT(ISNUMBER(FIND('List of Values'!$C$2:$C$20,DO83)))),"")</f>
        <v>1</v>
      </c>
      <c r="DR83" s="1"/>
      <c r="DS83" s="10" t="b">
        <f t="shared" si="70"/>
        <v>0</v>
      </c>
      <c r="DT83" s="10" t="b">
        <f>IF(NOT(ISBLANK($B83)),AND(DS83=TRUE,NOT(COUNTIF('List of Values'!$AH$2:$AH$60,DR83)=0)),"")</f>
        <v>0</v>
      </c>
      <c r="DU83" s="1"/>
      <c r="DV83" s="10" t="b">
        <f t="shared" si="71"/>
        <v>0</v>
      </c>
      <c r="DW83" s="10" t="b">
        <f>IF(NOT(ISBLANK($B83)),AND(DV83=TRUE,NOT(COUNTIF('List of Values'!$AG$2:$AG$60,DU83)=0)),"")</f>
        <v>0</v>
      </c>
      <c r="DX83" s="1"/>
      <c r="DY83" s="10" t="b">
        <f t="shared" si="37"/>
        <v>1</v>
      </c>
      <c r="DZ83" s="10" t="b" cm="1">
        <f t="array" ref="DZ83">IF(NOT(ISBLANK($D83)),AND(DY83=TRUE,LEN(DX83)&lt;60,NOT(ISNUMBER(FIND('List of Values'!$C$2:$C$20,DX83)))),"")</f>
        <v>1</v>
      </c>
      <c r="EA83" s="1"/>
      <c r="EB83" s="10" t="b">
        <f t="shared" si="72"/>
        <v>0</v>
      </c>
      <c r="EC83" s="10" t="b" cm="1">
        <f t="array" ref="EC83">IF(NOT(ISBLANK($B83)),AND(EB83=TRUE,LEN(EA83)&lt;255,NOT(ISNUMBER(FIND('List of Values'!$C$2:$C$23,EA83)))),"")</f>
        <v>0</v>
      </c>
      <c r="ED83" s="1"/>
      <c r="EE83" s="10" t="b">
        <f t="shared" si="39"/>
        <v>1</v>
      </c>
      <c r="EF83" s="10" t="b" cm="1">
        <f t="array" ref="EF83">IF(NOT(ISBLANK($D83)),AND(EE83=TRUE,LEN(ED83)&lt;255,NOT(ISNUMBER(FIND('List of Values'!$C$2:$C$20,ED83)))),"")</f>
        <v>1</v>
      </c>
      <c r="EG83" s="1"/>
      <c r="EH83" s="10" t="b">
        <f t="shared" si="73"/>
        <v>0</v>
      </c>
      <c r="EI83" s="10" t="b">
        <f>IF(NOT(ISBLANK($B83)),AND(EH83=TRUE,NOT(COUNTIF('List of Values'!$AH$2:$AH$60,EG83)=0)),"")</f>
        <v>0</v>
      </c>
      <c r="EJ83" s="1"/>
      <c r="EK83" s="10" t="b">
        <f t="shared" si="74"/>
        <v>0</v>
      </c>
      <c r="EL83" s="10" t="b">
        <f>IF(NOT(ISBLANK($B83)),AND(EK83=TRUE,NOT(COUNTIF('List of Values'!$AG$2:$AG$60,EJ83)=0)),"")</f>
        <v>0</v>
      </c>
      <c r="EM83" s="1"/>
      <c r="EN83" s="10" t="b">
        <f t="shared" si="42"/>
        <v>1</v>
      </c>
      <c r="EO83" s="10" t="b" cm="1">
        <f t="array" ref="EO83">IF(NOT(ISBLANK($D83)),AND(EN83=TRUE,LEN(EM83)&lt;60,NOT(ISNUMBER(FIND('List of Values'!$C$2:$C$20,EM83)))),"")</f>
        <v>1</v>
      </c>
      <c r="EP83" s="1"/>
      <c r="EQ83" s="10" t="b">
        <f t="shared" si="75"/>
        <v>0</v>
      </c>
      <c r="ER83" s="10" t="b" cm="1">
        <f t="array" ref="ER83">IF(NOT(ISBLANK($B83)),AND(EQ83=TRUE,LEN(EP83)&lt;255,NOT(ISNUMBER(FIND('List of Values'!$C$2:$C$23,EP83)))),"")</f>
        <v>0</v>
      </c>
      <c r="ES83" s="1"/>
      <c r="ET83" s="10" t="b">
        <f t="shared" si="44"/>
        <v>1</v>
      </c>
      <c r="EU83" s="10" t="b" cm="1">
        <f t="array" ref="EU83">IF(NOT(ISBLANK($D83)),AND(ET83=TRUE,LEN(ES83)&lt;255,NOT(ISNUMBER(FIND('List of Values'!$C$2:$C$20,ES83)))),"")</f>
        <v>1</v>
      </c>
      <c r="EV83" s="1"/>
      <c r="EW83" s="10" t="b">
        <f t="shared" si="76"/>
        <v>0</v>
      </c>
      <c r="EX83" s="10" t="b">
        <f>IF(NOT(ISBLANK($B83)),AND(EW83=TRUE,NOT(COUNTIF('List of Values'!$AH$2:$AH$60,EV83)=0)),"")</f>
        <v>0</v>
      </c>
      <c r="EY83" s="60" t="str">
        <f>_xlfn.XLOOKUP(C83,[1]Blad1!$B:$B,[1]Blad1!$D:$D,"")</f>
        <v>x</v>
      </c>
    </row>
    <row r="84" spans="1:155">
      <c r="A84">
        <f t="shared" si="89"/>
        <v>0</v>
      </c>
      <c r="B84" s="1">
        <v>218001</v>
      </c>
      <c r="C84" s="101">
        <v>33</v>
      </c>
      <c r="D84" s="1" t="s">
        <v>1579</v>
      </c>
      <c r="E84" s="1" t="s">
        <v>1947</v>
      </c>
      <c r="F84" s="10" t="b">
        <f t="shared" si="77"/>
        <v>1</v>
      </c>
      <c r="G84" s="10" t="b">
        <f>IF(NOT(ISBLANK($B84)),AND(F84=TRUE,NOT(COUNTIF('List of Values'!$AG$2:$AG$60,E84)=0)),"")</f>
        <v>1</v>
      </c>
      <c r="H84" s="1" t="s">
        <v>1958</v>
      </c>
      <c r="I84" s="10" t="b">
        <f t="shared" si="1"/>
        <v>1</v>
      </c>
      <c r="J84" s="10" t="b" cm="1">
        <f t="array" ref="J84">IF(NOT(ISBLANK($D84)),AND(I84=TRUE,LEN(H84)&lt;60,NOT(ISNUMBER(FIND('List of Values'!$C$2:$C$20,H84)))),"")</f>
        <v>1</v>
      </c>
      <c r="K84" s="101">
        <v>34917991005</v>
      </c>
      <c r="L84" s="10" t="b">
        <f t="shared" si="78"/>
        <v>1</v>
      </c>
      <c r="M84" s="10" t="b" cm="1">
        <f t="array" ref="M84">IF(NOT(ISBLANK($B84)),AND(L84=TRUE,LEN(K84)&lt;255,NOT(ISNUMBER(FIND('List of Values'!$C$2:$C$23,K84)))),"")</f>
        <v>1</v>
      </c>
      <c r="N84" s="1" t="s">
        <v>32</v>
      </c>
      <c r="O84" s="10" t="b">
        <f>IF(NOT(ISBLANK(#REF!)),TRUE,"")</f>
        <v>1</v>
      </c>
      <c r="P84" s="10" t="b" cm="1">
        <f t="array" ref="P84">IF(NOT(ISBLANK(#REF!)),AND(O84=TRUE,LEN(N84)&lt;255,NOT(ISNUMBER(FIND('List of Values'!$C$2:$C$20,N84)))),"")</f>
        <v>1</v>
      </c>
      <c r="Q84" s="1" t="s">
        <v>1952</v>
      </c>
      <c r="R84" s="10" t="b">
        <f t="shared" si="79"/>
        <v>1</v>
      </c>
      <c r="S84" s="10" t="b">
        <f>IF(NOT(ISBLANK($B84)),AND(R84=TRUE,NOT(COUNTIF('List of Values'!$AH$2:$AH$60,Q84)=0)),"")</f>
        <v>1</v>
      </c>
      <c r="T84" s="1" t="s">
        <v>1949</v>
      </c>
      <c r="U84" s="10" t="b">
        <f t="shared" si="80"/>
        <v>1</v>
      </c>
      <c r="V84" s="10" t="b">
        <f>IF(NOT(ISBLANK($B84)),AND(U84=TRUE,NOT(COUNTIF('List of Values'!$AG$2:$AG$60,T84)=0)),"")</f>
        <v>1</v>
      </c>
      <c r="W84" s="1" t="s">
        <v>1958</v>
      </c>
      <c r="X84" s="10" t="b">
        <f t="shared" si="5"/>
        <v>1</v>
      </c>
      <c r="Y84" s="10" t="b" cm="1">
        <f t="array" ref="Y84">IF(NOT(ISBLANK($D84)),AND(X84=TRUE,LEN(W84)&lt;60,NOT(ISNUMBER(FIND('List of Values'!$C$2:$C$20,W84)))),"")</f>
        <v>1</v>
      </c>
      <c r="Z84" s="101" t="s">
        <v>2189</v>
      </c>
      <c r="AA84" s="10" t="b">
        <f t="shared" si="81"/>
        <v>1</v>
      </c>
      <c r="AB84" s="10" t="b" cm="1">
        <f t="array" ref="AB84">IF(NOT(ISBLANK($B84)),AND(AA84=TRUE,LEN(Z84)&lt;255,NOT(ISNUMBER(FIND('List of Values'!$C$2:$C$23,Z84)))),"")</f>
        <v>1</v>
      </c>
      <c r="AC84" s="1" t="s">
        <v>32</v>
      </c>
      <c r="AD84" s="10" t="b">
        <f>IF(NOT(ISBLANK(#REF!)),TRUE,"")</f>
        <v>1</v>
      </c>
      <c r="AE84" s="10" t="b" cm="1">
        <f t="array" ref="AE84">IF(NOT(ISBLANK(#REF!)),AND(AD84=TRUE,LEN(AC84)&lt;255,NOT(ISNUMBER(FIND('List of Values'!$C$2:$C$20,AC84)))),"")</f>
        <v>1</v>
      </c>
      <c r="AF84" s="1" t="s">
        <v>1952</v>
      </c>
      <c r="AG84" s="10" t="b">
        <f t="shared" si="82"/>
        <v>1</v>
      </c>
      <c r="AH84" s="10" t="b">
        <f>IF(NOT(ISBLANK($B84)),AND(AG84=TRUE,NOT(COUNTIF('List of Values'!$AH$2:$AH$60,AF84)=0)),"")</f>
        <v>1</v>
      </c>
      <c r="AI84" s="1" t="s">
        <v>2288</v>
      </c>
      <c r="AJ84" s="10" t="b">
        <f t="shared" si="83"/>
        <v>1</v>
      </c>
      <c r="AK84" s="10" t="b">
        <f>IF(NOT(ISBLANK($B84)),AND(AJ84=TRUE,NOT(COUNTIF('List of Values'!$AG$2:$AG$60,AI84)=0)),"")</f>
        <v>1</v>
      </c>
      <c r="AL84" s="1" t="s">
        <v>1958</v>
      </c>
      <c r="AM84" s="10" t="b">
        <f t="shared" si="9"/>
        <v>1</v>
      </c>
      <c r="AN84" s="10" t="b" cm="1">
        <f t="array" ref="AN84">IF(NOT(ISBLANK($D84)),AND(AM84=TRUE,LEN(AL84)&lt;60,NOT(ISNUMBER(FIND('List of Values'!$C$2:$C$20,AL84)))),"")</f>
        <v>1</v>
      </c>
      <c r="AO84" s="1">
        <v>34917991009</v>
      </c>
      <c r="AP84" s="10" t="b">
        <f t="shared" si="84"/>
        <v>1</v>
      </c>
      <c r="AQ84" s="10" t="b" cm="1">
        <f t="array" ref="AQ84">IF(NOT(ISBLANK($B84)),AND(AP84=TRUE,LEN(AO84)&lt;255,NOT(ISNUMBER(FIND('List of Values'!$C$2:$C$23,AO84)))),"")</f>
        <v>1</v>
      </c>
      <c r="AR84" s="1" t="s">
        <v>32</v>
      </c>
      <c r="AS84" s="10" t="b">
        <f>IF(NOT(ISBLANK(#REF!)),TRUE,"")</f>
        <v>1</v>
      </c>
      <c r="AT84" s="10" t="b" cm="1">
        <f t="array" ref="AT84">IF(NOT(ISBLANK(#REF!)),AND(AS84=TRUE,LEN(AR84)&lt;255,NOT(ISNUMBER(FIND('List of Values'!$C$2:$C$20,AR84)))),"")</f>
        <v>1</v>
      </c>
      <c r="AU84" s="1" t="s">
        <v>1952</v>
      </c>
      <c r="AV84" s="10" t="b">
        <f t="shared" si="85"/>
        <v>1</v>
      </c>
      <c r="AW84" s="10" t="b">
        <f>IF(NOT(ISBLANK($B84)),AND(AV84=TRUE,NOT(COUNTIF('List of Values'!$AH$2:$AH$60,AU84)=0)),"")</f>
        <v>1</v>
      </c>
      <c r="AX84" s="1"/>
      <c r="AY84" s="10" t="b">
        <f t="shared" si="86"/>
        <v>0</v>
      </c>
      <c r="AZ84" s="10" t="b">
        <f>IF(NOT(ISBLANK($B84)),AND(AY84=TRUE,NOT(COUNTIF('List of Values'!$AG$2:$AG$60,AX84)=0)),"")</f>
        <v>0</v>
      </c>
      <c r="BA84" s="1"/>
      <c r="BB84" s="10" t="b">
        <f t="shared" si="13"/>
        <v>1</v>
      </c>
      <c r="BC84" s="10" t="b" cm="1">
        <f t="array" ref="BC84">IF(NOT(ISBLANK($D84)),AND(BB84=TRUE,LEN(BA84)&lt;60,NOT(ISNUMBER(FIND('List of Values'!$C$2:$C$20,BA84)))),"")</f>
        <v>1</v>
      </c>
      <c r="BD84" s="1"/>
      <c r="BE84" s="10" t="b">
        <f t="shared" si="87"/>
        <v>0</v>
      </c>
      <c r="BF84" s="10" t="b" cm="1">
        <f t="array" ref="BF84">IF(NOT(ISBLANK($B84)),AND(BE84=TRUE,LEN(BD84)&lt;255,NOT(ISNUMBER(FIND('List of Values'!$C$2:$C$23,BD84)))),"")</f>
        <v>0</v>
      </c>
      <c r="BG84" s="1"/>
      <c r="BH84" s="10" t="b">
        <f>IF(NOT(ISBLANK(#REF!)),TRUE,"")</f>
        <v>1</v>
      </c>
      <c r="BI84" s="10" t="b" cm="1">
        <f t="array" ref="BI84">IF(NOT(ISBLANK(#REF!)),AND(BH84=TRUE,LEN(BG84)&lt;255,NOT(ISNUMBER(FIND('List of Values'!$C$2:$C$20,BG84)))),"")</f>
        <v>1</v>
      </c>
      <c r="BJ84" s="1"/>
      <c r="BK84" s="10" t="b">
        <f t="shared" si="88"/>
        <v>0</v>
      </c>
      <c r="BL84" s="10" t="b">
        <f>IF(NOT(ISBLANK($B84)),AND(BK84=TRUE,NOT(COUNTIF('List of Values'!$AH$2:$AH$60,BJ84)=0)),"")</f>
        <v>0</v>
      </c>
      <c r="BM84" s="1"/>
      <c r="BN84" s="10" t="b">
        <f t="shared" si="59"/>
        <v>0</v>
      </c>
      <c r="BO84" s="10" t="b">
        <f>IF(NOT(ISBLANK($B84)),AND(BN84=TRUE,NOT(COUNTIF('List of Values'!$AG$2:$AG$60,BM84)=0)),"")</f>
        <v>0</v>
      </c>
      <c r="BP84" s="1"/>
      <c r="BQ84" s="10" t="b">
        <f t="shared" si="17"/>
        <v>1</v>
      </c>
      <c r="BR84" s="10" t="b" cm="1">
        <f t="array" ref="BR84">IF(NOT(ISBLANK($D84)),AND(BQ84=TRUE,LEN(BP84)&lt;60,NOT(ISNUMBER(FIND('List of Values'!$C$2:$C$20,BP84)))),"")</f>
        <v>1</v>
      </c>
      <c r="BS84" s="1"/>
      <c r="BT84" s="10" t="b">
        <f t="shared" si="60"/>
        <v>0</v>
      </c>
      <c r="BU84" s="10" t="b" cm="1">
        <f t="array" ref="BU84">IF(NOT(ISBLANK($B84)),AND(BT84=TRUE,LEN(BS84)&lt;255,NOT(ISNUMBER(FIND('List of Values'!$C$2:$C$23,BS84)))),"")</f>
        <v>0</v>
      </c>
      <c r="BV84" s="1"/>
      <c r="BW84" s="10" t="b">
        <f t="shared" si="19"/>
        <v>1</v>
      </c>
      <c r="BX84" s="10" t="b" cm="1">
        <f t="array" ref="BX84">IF(NOT(ISBLANK($D84)),AND(BW84=TRUE,LEN(BV84)&lt;255,NOT(ISNUMBER(FIND('List of Values'!$C$2:$C$20,BV84)))),"")</f>
        <v>1</v>
      </c>
      <c r="BY84" s="1"/>
      <c r="BZ84" s="10" t="b">
        <f t="shared" si="61"/>
        <v>0</v>
      </c>
      <c r="CA84" s="10" t="b">
        <f>IF(NOT(ISBLANK($B84)),AND(BZ84=TRUE,NOT(COUNTIF('List of Values'!$AH$2:$AH$60,BY84)=0)),"")</f>
        <v>0</v>
      </c>
      <c r="CB84" s="1"/>
      <c r="CC84" s="10" t="b">
        <f t="shared" si="62"/>
        <v>0</v>
      </c>
      <c r="CD84" s="10" t="b">
        <f>IF(NOT(ISBLANK($B84)),AND(CC84=TRUE,NOT(COUNTIF('List of Values'!$AG$2:$AG$60,CB84)=0)),"")</f>
        <v>0</v>
      </c>
      <c r="CE84" s="1"/>
      <c r="CF84" s="10" t="b">
        <f t="shared" si="22"/>
        <v>1</v>
      </c>
      <c r="CG84" s="10" t="b" cm="1">
        <f t="array" ref="CG84">IF(NOT(ISBLANK($D84)),AND(CF84=TRUE,LEN(CE84)&lt;60,NOT(ISNUMBER(FIND('List of Values'!$C$2:$C$20,CE84)))),"")</f>
        <v>1</v>
      </c>
      <c r="CH84" s="1"/>
      <c r="CI84" s="10" t="b">
        <f t="shared" si="63"/>
        <v>0</v>
      </c>
      <c r="CJ84" s="10" t="b" cm="1">
        <f t="array" ref="CJ84">IF(NOT(ISBLANK($B84)),AND(CI84=TRUE,LEN(CH84)&lt;255,NOT(ISNUMBER(FIND('List of Values'!$C$2:$C$23,CH84)))),"")</f>
        <v>0</v>
      </c>
      <c r="CK84" s="1"/>
      <c r="CL84" s="10" t="b">
        <f t="shared" si="24"/>
        <v>1</v>
      </c>
      <c r="CM84" s="10" t="b" cm="1">
        <f t="array" ref="CM84">IF(NOT(ISBLANK($D84)),AND(CL84=TRUE,LEN(CK84)&lt;255,NOT(ISNUMBER(FIND('List of Values'!$C$2:$C$20,CK84)))),"")</f>
        <v>1</v>
      </c>
      <c r="CN84" s="1"/>
      <c r="CO84" s="10" t="b">
        <f t="shared" si="64"/>
        <v>0</v>
      </c>
      <c r="CP84" s="10" t="b">
        <f>IF(NOT(ISBLANK($B84)),AND(CO84=TRUE,NOT(COUNTIF('List of Values'!$AH$2:$AH$60,CN84)=0)),"")</f>
        <v>0</v>
      </c>
      <c r="CQ84" s="1"/>
      <c r="CR84" s="10" t="b">
        <f t="shared" si="65"/>
        <v>0</v>
      </c>
      <c r="CS84" s="10" t="b">
        <f>IF(NOT(ISBLANK($B84)),AND(CR84=TRUE,NOT(COUNTIF('List of Values'!$AG$2:$AG$60,CQ84)=0)),"")</f>
        <v>0</v>
      </c>
      <c r="CT84" s="1"/>
      <c r="CU84" s="10" t="b">
        <f t="shared" si="27"/>
        <v>1</v>
      </c>
      <c r="CV84" s="10" t="b" cm="1">
        <f t="array" ref="CV84">IF(NOT(ISBLANK($D84)),AND(CU84=TRUE,LEN(CT84)&lt;60,NOT(ISNUMBER(FIND('List of Values'!$C$2:$C$20,CT84)))),"")</f>
        <v>1</v>
      </c>
      <c r="CW84" s="1"/>
      <c r="CX84" s="10" t="b">
        <f t="shared" si="66"/>
        <v>0</v>
      </c>
      <c r="CY84" s="10" t="b" cm="1">
        <f t="array" ref="CY84">IF(NOT(ISBLANK($B84)),AND(CX84=TRUE,LEN(CW84)&lt;255,NOT(ISNUMBER(FIND('List of Values'!$C$2:$C$23,CW84)))),"")</f>
        <v>0</v>
      </c>
      <c r="CZ84" s="1"/>
      <c r="DA84" s="10" t="b">
        <f t="shared" si="29"/>
        <v>1</v>
      </c>
      <c r="DB84" s="10" t="b" cm="1">
        <f t="array" ref="DB84">IF(NOT(ISBLANK($D84)),AND(DA84=TRUE,LEN(CZ84)&lt;255,NOT(ISNUMBER(FIND('List of Values'!$C$2:$C$20,CZ84)))),"")</f>
        <v>1</v>
      </c>
      <c r="DC84" s="1"/>
      <c r="DD84" s="10" t="b">
        <f t="shared" si="67"/>
        <v>0</v>
      </c>
      <c r="DE84" s="10" t="b">
        <f>IF(NOT(ISBLANK($B84)),AND(DD84=TRUE,NOT(COUNTIF('List of Values'!$AH$2:$AH$60,DC84)=0)),"")</f>
        <v>0</v>
      </c>
      <c r="DF84" s="1"/>
      <c r="DG84" s="10" t="b">
        <f t="shared" si="68"/>
        <v>0</v>
      </c>
      <c r="DH84" s="10" t="b">
        <f>IF(NOT(ISBLANK($B84)),AND(DG84=TRUE,NOT(COUNTIF('List of Values'!$AG$2:$AG$60,DF84)=0)),"")</f>
        <v>0</v>
      </c>
      <c r="DI84" s="1"/>
      <c r="DJ84" s="10" t="b">
        <f t="shared" si="32"/>
        <v>1</v>
      </c>
      <c r="DK84" s="10" t="b" cm="1">
        <f t="array" ref="DK84">IF(NOT(ISBLANK($D84)),AND(DJ84=TRUE,LEN(DI84)&lt;60,NOT(ISNUMBER(FIND('List of Values'!$C$2:$C$20,DI84)))),"")</f>
        <v>1</v>
      </c>
      <c r="DL84" s="1"/>
      <c r="DM84" s="10" t="b">
        <f t="shared" si="69"/>
        <v>0</v>
      </c>
      <c r="DN84" s="10" t="b" cm="1">
        <f t="array" ref="DN84">IF(NOT(ISBLANK($B84)),AND(DM84=TRUE,LEN(DL84)&lt;255,NOT(ISNUMBER(FIND('List of Values'!$C$2:$C$23,DL84)))),"")</f>
        <v>0</v>
      </c>
      <c r="DO84" s="1"/>
      <c r="DP84" s="10" t="b">
        <f t="shared" si="34"/>
        <v>1</v>
      </c>
      <c r="DQ84" s="10" t="b" cm="1">
        <f t="array" ref="DQ84">IF(NOT(ISBLANK($D84)),AND(DP84=TRUE,LEN(DO84)&lt;255,NOT(ISNUMBER(FIND('List of Values'!$C$2:$C$20,DO84)))),"")</f>
        <v>1</v>
      </c>
      <c r="DR84" s="1"/>
      <c r="DS84" s="10" t="b">
        <f t="shared" si="70"/>
        <v>0</v>
      </c>
      <c r="DT84" s="10" t="b">
        <f>IF(NOT(ISBLANK($B84)),AND(DS84=TRUE,NOT(COUNTIF('List of Values'!$AH$2:$AH$60,DR84)=0)),"")</f>
        <v>0</v>
      </c>
      <c r="DU84" s="1"/>
      <c r="DV84" s="10" t="b">
        <f t="shared" si="71"/>
        <v>0</v>
      </c>
      <c r="DW84" s="10" t="b">
        <f>IF(NOT(ISBLANK($B84)),AND(DV84=TRUE,NOT(COUNTIF('List of Values'!$AG$2:$AG$60,DU84)=0)),"")</f>
        <v>0</v>
      </c>
      <c r="DX84" s="1"/>
      <c r="DY84" s="10" t="b">
        <f t="shared" si="37"/>
        <v>1</v>
      </c>
      <c r="DZ84" s="10" t="b" cm="1">
        <f t="array" ref="DZ84">IF(NOT(ISBLANK($D84)),AND(DY84=TRUE,LEN(DX84)&lt;60,NOT(ISNUMBER(FIND('List of Values'!$C$2:$C$20,DX84)))),"")</f>
        <v>1</v>
      </c>
      <c r="EA84" s="1"/>
      <c r="EB84" s="10" t="b">
        <f t="shared" si="72"/>
        <v>0</v>
      </c>
      <c r="EC84" s="10" t="b" cm="1">
        <f t="array" ref="EC84">IF(NOT(ISBLANK($B84)),AND(EB84=TRUE,LEN(EA84)&lt;255,NOT(ISNUMBER(FIND('List of Values'!$C$2:$C$23,EA84)))),"")</f>
        <v>0</v>
      </c>
      <c r="ED84" s="1"/>
      <c r="EE84" s="10" t="b">
        <f t="shared" si="39"/>
        <v>1</v>
      </c>
      <c r="EF84" s="10" t="b" cm="1">
        <f t="array" ref="EF84">IF(NOT(ISBLANK($D84)),AND(EE84=TRUE,LEN(ED84)&lt;255,NOT(ISNUMBER(FIND('List of Values'!$C$2:$C$20,ED84)))),"")</f>
        <v>1</v>
      </c>
      <c r="EG84" s="1"/>
      <c r="EH84" s="10" t="b">
        <f t="shared" si="73"/>
        <v>0</v>
      </c>
      <c r="EI84" s="10" t="b">
        <f>IF(NOT(ISBLANK($B84)),AND(EH84=TRUE,NOT(COUNTIF('List of Values'!$AH$2:$AH$60,EG84)=0)),"")</f>
        <v>0</v>
      </c>
      <c r="EJ84" s="1"/>
      <c r="EK84" s="10" t="b">
        <f t="shared" si="74"/>
        <v>0</v>
      </c>
      <c r="EL84" s="10" t="b">
        <f>IF(NOT(ISBLANK($B84)),AND(EK84=TRUE,NOT(COUNTIF('List of Values'!$AG$2:$AG$60,EJ84)=0)),"")</f>
        <v>0</v>
      </c>
      <c r="EM84" s="1"/>
      <c r="EN84" s="10" t="b">
        <f t="shared" si="42"/>
        <v>1</v>
      </c>
      <c r="EO84" s="10" t="b" cm="1">
        <f t="array" ref="EO84">IF(NOT(ISBLANK($D84)),AND(EN84=TRUE,LEN(EM84)&lt;60,NOT(ISNUMBER(FIND('List of Values'!$C$2:$C$20,EM84)))),"")</f>
        <v>1</v>
      </c>
      <c r="EP84" s="1"/>
      <c r="EQ84" s="10" t="b">
        <f t="shared" si="75"/>
        <v>0</v>
      </c>
      <c r="ER84" s="10" t="b" cm="1">
        <f t="array" ref="ER84">IF(NOT(ISBLANK($B84)),AND(EQ84=TRUE,LEN(EP84)&lt;255,NOT(ISNUMBER(FIND('List of Values'!$C$2:$C$23,EP84)))),"")</f>
        <v>0</v>
      </c>
      <c r="ES84" s="1"/>
      <c r="ET84" s="10" t="b">
        <f t="shared" si="44"/>
        <v>1</v>
      </c>
      <c r="EU84" s="10" t="b" cm="1">
        <f t="array" ref="EU84">IF(NOT(ISBLANK($D84)),AND(ET84=TRUE,LEN(ES84)&lt;255,NOT(ISNUMBER(FIND('List of Values'!$C$2:$C$20,ES84)))),"")</f>
        <v>1</v>
      </c>
      <c r="EV84" s="1"/>
      <c r="EW84" s="10" t="b">
        <f t="shared" si="76"/>
        <v>0</v>
      </c>
      <c r="EX84" s="10" t="b">
        <f>IF(NOT(ISBLANK($B84)),AND(EW84=TRUE,NOT(COUNTIF('List of Values'!$AH$2:$AH$60,EV84)=0)),"")</f>
        <v>0</v>
      </c>
      <c r="EY84" s="60" t="str">
        <f>_xlfn.XLOOKUP(C84,[1]Blad1!$B:$B,[1]Blad1!$D:$D,"")</f>
        <v>x</v>
      </c>
    </row>
    <row r="85" spans="1:155">
      <c r="A85">
        <f t="shared" si="89"/>
        <v>0</v>
      </c>
      <c r="B85" s="1">
        <v>217971</v>
      </c>
      <c r="C85" s="101" t="s">
        <v>1580</v>
      </c>
      <c r="D85" s="1" t="s">
        <v>1908</v>
      </c>
      <c r="E85" s="1" t="s">
        <v>1947</v>
      </c>
      <c r="F85" s="10" t="b">
        <f t="shared" si="77"/>
        <v>1</v>
      </c>
      <c r="G85" s="10" t="b">
        <f>IF(NOT(ISBLANK($B85)),AND(F85=TRUE,NOT(COUNTIF('List of Values'!$AG$2:$AG$60,E85)=0)),"")</f>
        <v>1</v>
      </c>
      <c r="H85" s="1" t="s">
        <v>2008</v>
      </c>
      <c r="I85" s="10" t="b">
        <f t="shared" si="1"/>
        <v>1</v>
      </c>
      <c r="J85" s="10" t="b" cm="1">
        <f t="array" ref="J85">IF(NOT(ISBLANK($D85)),AND(I85=TRUE,LEN(H85)&lt;60,NOT(ISNUMBER(FIND('List of Values'!$C$2:$C$20,H85)))),"")</f>
        <v>1</v>
      </c>
      <c r="K85" s="101" t="s">
        <v>2428</v>
      </c>
      <c r="L85" s="10" t="b">
        <f t="shared" si="78"/>
        <v>1</v>
      </c>
      <c r="M85" s="10" t="b" cm="1">
        <f t="array" ref="M85">IF(NOT(ISBLANK($B85)),AND(L85=TRUE,LEN(K85)&lt;255,NOT(ISNUMBER(FIND('List of Values'!$C$2:$C$23,K85)))),"")</f>
        <v>1</v>
      </c>
      <c r="N85" s="1" t="s">
        <v>38</v>
      </c>
      <c r="O85" s="10" t="b">
        <f>IF(NOT(ISBLANK(#REF!)),TRUE,"")</f>
        <v>1</v>
      </c>
      <c r="P85" s="10" t="b" cm="1">
        <f t="array" ref="P85">IF(NOT(ISBLANK(#REF!)),AND(O85=TRUE,LEN(N85)&lt;255,NOT(ISNUMBER(FIND('List of Values'!$C$2:$C$20,N85)))),"")</f>
        <v>1</v>
      </c>
      <c r="Q85" s="1" t="s">
        <v>1952</v>
      </c>
      <c r="R85" s="10" t="b">
        <f t="shared" si="79"/>
        <v>1</v>
      </c>
      <c r="S85" s="10" t="b">
        <f>IF(NOT(ISBLANK($B85)),AND(R85=TRUE,NOT(COUNTIF('List of Values'!$AH$2:$AH$60,Q85)=0)),"")</f>
        <v>1</v>
      </c>
      <c r="T85" s="1" t="s">
        <v>1947</v>
      </c>
      <c r="U85" s="10" t="b">
        <f t="shared" si="80"/>
        <v>1</v>
      </c>
      <c r="V85" s="10" t="b">
        <f>IF(NOT(ISBLANK($B85)),AND(U85=TRUE,NOT(COUNTIF('List of Values'!$AG$2:$AG$60,T85)=0)),"")</f>
        <v>1</v>
      </c>
      <c r="W85" s="1" t="s">
        <v>2008</v>
      </c>
      <c r="X85" s="10" t="b">
        <f t="shared" si="5"/>
        <v>1</v>
      </c>
      <c r="Y85" s="10" t="b" cm="1">
        <f t="array" ref="Y85">IF(NOT(ISBLANK($D85)),AND(X85=TRUE,LEN(W85)&lt;60,NOT(ISNUMBER(FIND('List of Values'!$C$2:$C$20,W85)))),"")</f>
        <v>1</v>
      </c>
      <c r="Z85" s="1" t="s">
        <v>2429</v>
      </c>
      <c r="AA85" s="10" t="b">
        <f t="shared" si="81"/>
        <v>1</v>
      </c>
      <c r="AB85" s="10" t="b" cm="1">
        <f t="array" ref="AB85">IF(NOT(ISBLANK($B85)),AND(AA85=TRUE,LEN(Z85)&lt;255,NOT(ISNUMBER(FIND('List of Values'!$C$2:$C$23,Z85)))),"")</f>
        <v>1</v>
      </c>
      <c r="AC85" s="1" t="s">
        <v>38</v>
      </c>
      <c r="AD85" s="10" t="b">
        <f>IF(NOT(ISBLANK(#REF!)),TRUE,"")</f>
        <v>1</v>
      </c>
      <c r="AE85" s="10" t="b" cm="1">
        <f t="array" ref="AE85">IF(NOT(ISBLANK(#REF!)),AND(AD85=TRUE,LEN(AC85)&lt;255,NOT(ISNUMBER(FIND('List of Values'!$C$2:$C$20,AC85)))),"")</f>
        <v>1</v>
      </c>
      <c r="AF85" s="1" t="s">
        <v>1952</v>
      </c>
      <c r="AG85" s="10" t="b">
        <f t="shared" si="82"/>
        <v>1</v>
      </c>
      <c r="AH85" s="10" t="b">
        <f>IF(NOT(ISBLANK($B85)),AND(AG85=TRUE,NOT(COUNTIF('List of Values'!$AH$2:$AH$60,AF85)=0)),"")</f>
        <v>1</v>
      </c>
      <c r="AI85" s="1" t="s">
        <v>1949</v>
      </c>
      <c r="AJ85" s="10" t="b">
        <f t="shared" si="83"/>
        <v>1</v>
      </c>
      <c r="AK85" s="10" t="b">
        <f>IF(NOT(ISBLANK($B85)),AND(AJ85=TRUE,NOT(COUNTIF('List of Values'!$AG$2:$AG$60,AI85)=0)),"")</f>
        <v>1</v>
      </c>
      <c r="AL85" s="1" t="s">
        <v>2008</v>
      </c>
      <c r="AM85" s="10" t="b">
        <f t="shared" si="9"/>
        <v>1</v>
      </c>
      <c r="AN85" s="10" t="b" cm="1">
        <f t="array" ref="AN85">IF(NOT(ISBLANK($D85)),AND(AM85=TRUE,LEN(AL85)&lt;60,NOT(ISNUMBER(FIND('List of Values'!$C$2:$C$20,AL85)))),"")</f>
        <v>1</v>
      </c>
      <c r="AO85" s="1" t="s">
        <v>2010</v>
      </c>
      <c r="AP85" s="10" t="b">
        <f t="shared" si="84"/>
        <v>1</v>
      </c>
      <c r="AQ85" s="10" t="b" cm="1">
        <f t="array" ref="AQ85">IF(NOT(ISBLANK($B85)),AND(AP85=TRUE,LEN(AO85)&lt;255,NOT(ISNUMBER(FIND('List of Values'!$C$2:$C$23,AO85)))),"")</f>
        <v>1</v>
      </c>
      <c r="AR85" s="1" t="s">
        <v>38</v>
      </c>
      <c r="AS85" s="10" t="b">
        <f>IF(NOT(ISBLANK(#REF!)),TRUE,"")</f>
        <v>1</v>
      </c>
      <c r="AT85" s="10" t="b" cm="1">
        <f t="array" ref="AT85">IF(NOT(ISBLANK(#REF!)),AND(AS85=TRUE,LEN(AR85)&lt;255,NOT(ISNUMBER(FIND('List of Values'!$C$2:$C$20,AR85)))),"")</f>
        <v>1</v>
      </c>
      <c r="AU85" s="1" t="s">
        <v>1952</v>
      </c>
      <c r="AV85" s="10" t="b">
        <f t="shared" si="85"/>
        <v>1</v>
      </c>
      <c r="AW85" s="10" t="b">
        <f>IF(NOT(ISBLANK($B85)),AND(AV85=TRUE,NOT(COUNTIF('List of Values'!$AH$2:$AH$60,AU85)=0)),"")</f>
        <v>1</v>
      </c>
      <c r="AX85" s="1"/>
      <c r="AY85" s="10" t="b">
        <f t="shared" si="86"/>
        <v>0</v>
      </c>
      <c r="AZ85" s="10" t="b">
        <f>IF(NOT(ISBLANK($B85)),AND(AY85=TRUE,NOT(COUNTIF('List of Values'!$AG$2:$AG$60,AX85)=0)),"")</f>
        <v>0</v>
      </c>
      <c r="BA85" s="1"/>
      <c r="BB85" s="10" t="b">
        <f t="shared" si="13"/>
        <v>1</v>
      </c>
      <c r="BC85" s="10" t="b" cm="1">
        <f t="array" ref="BC85">IF(NOT(ISBLANK($D85)),AND(BB85=TRUE,LEN(BA85)&lt;60,NOT(ISNUMBER(FIND('List of Values'!$C$2:$C$20,BA85)))),"")</f>
        <v>1</v>
      </c>
      <c r="BD85" s="1"/>
      <c r="BE85" s="10" t="b">
        <f t="shared" si="87"/>
        <v>0</v>
      </c>
      <c r="BF85" s="10" t="b" cm="1">
        <f t="array" ref="BF85">IF(NOT(ISBLANK($B85)),AND(BE85=TRUE,LEN(BD85)&lt;255,NOT(ISNUMBER(FIND('List of Values'!$C$2:$C$23,BD85)))),"")</f>
        <v>0</v>
      </c>
      <c r="BG85" s="1"/>
      <c r="BH85" s="10" t="b">
        <f>IF(NOT(ISBLANK(#REF!)),TRUE,"")</f>
        <v>1</v>
      </c>
      <c r="BI85" s="10" t="b" cm="1">
        <f t="array" ref="BI85">IF(NOT(ISBLANK(#REF!)),AND(BH85=TRUE,LEN(BG85)&lt;255,NOT(ISNUMBER(FIND('List of Values'!$C$2:$C$20,BG85)))),"")</f>
        <v>1</v>
      </c>
      <c r="BJ85" s="1"/>
      <c r="BK85" s="10" t="b">
        <f t="shared" si="88"/>
        <v>0</v>
      </c>
      <c r="BL85" s="10" t="b">
        <f>IF(NOT(ISBLANK($B85)),AND(BK85=TRUE,NOT(COUNTIF('List of Values'!$AH$2:$AH$60,BJ85)=0)),"")</f>
        <v>0</v>
      </c>
      <c r="BM85" s="1"/>
      <c r="BN85" s="10" t="b">
        <f t="shared" si="59"/>
        <v>0</v>
      </c>
      <c r="BO85" s="10" t="b">
        <f>IF(NOT(ISBLANK($B85)),AND(BN85=TRUE,NOT(COUNTIF('List of Values'!$AG$2:$AG$60,BM85)=0)),"")</f>
        <v>0</v>
      </c>
      <c r="BP85" s="1"/>
      <c r="BQ85" s="10" t="b">
        <f t="shared" si="17"/>
        <v>1</v>
      </c>
      <c r="BR85" s="10" t="b" cm="1">
        <f t="array" ref="BR85">IF(NOT(ISBLANK($D85)),AND(BQ85=TRUE,LEN(BP85)&lt;60,NOT(ISNUMBER(FIND('List of Values'!$C$2:$C$20,BP85)))),"")</f>
        <v>1</v>
      </c>
      <c r="BS85" s="1"/>
      <c r="BT85" s="10" t="b">
        <f t="shared" si="60"/>
        <v>0</v>
      </c>
      <c r="BU85" s="10" t="b" cm="1">
        <f t="array" ref="BU85">IF(NOT(ISBLANK($B85)),AND(BT85=TRUE,LEN(BS85)&lt;255,NOT(ISNUMBER(FIND('List of Values'!$C$2:$C$23,BS85)))),"")</f>
        <v>0</v>
      </c>
      <c r="BV85" s="1"/>
      <c r="BW85" s="10" t="b">
        <f t="shared" si="19"/>
        <v>1</v>
      </c>
      <c r="BX85" s="10" t="b" cm="1">
        <f t="array" ref="BX85">IF(NOT(ISBLANK($D85)),AND(BW85=TRUE,LEN(BV85)&lt;255,NOT(ISNUMBER(FIND('List of Values'!$C$2:$C$20,BV85)))),"")</f>
        <v>1</v>
      </c>
      <c r="BY85" s="1"/>
      <c r="BZ85" s="10" t="b">
        <f t="shared" si="61"/>
        <v>0</v>
      </c>
      <c r="CA85" s="10" t="b">
        <f>IF(NOT(ISBLANK($B85)),AND(BZ85=TRUE,NOT(COUNTIF('List of Values'!$AH$2:$AH$60,BY85)=0)),"")</f>
        <v>0</v>
      </c>
      <c r="CB85" s="1"/>
      <c r="CC85" s="10" t="b">
        <f t="shared" si="62"/>
        <v>0</v>
      </c>
      <c r="CD85" s="10" t="b">
        <f>IF(NOT(ISBLANK($B85)),AND(CC85=TRUE,NOT(COUNTIF('List of Values'!$AG$2:$AG$60,CB85)=0)),"")</f>
        <v>0</v>
      </c>
      <c r="CE85" s="1"/>
      <c r="CF85" s="10" t="b">
        <f t="shared" si="22"/>
        <v>1</v>
      </c>
      <c r="CG85" s="10" t="b" cm="1">
        <f t="array" ref="CG85">IF(NOT(ISBLANK($D85)),AND(CF85=TRUE,LEN(CE85)&lt;60,NOT(ISNUMBER(FIND('List of Values'!$C$2:$C$20,CE85)))),"")</f>
        <v>1</v>
      </c>
      <c r="CH85" s="1"/>
      <c r="CI85" s="10" t="b">
        <f t="shared" si="63"/>
        <v>0</v>
      </c>
      <c r="CJ85" s="10" t="b" cm="1">
        <f t="array" ref="CJ85">IF(NOT(ISBLANK($B85)),AND(CI85=TRUE,LEN(CH85)&lt;255,NOT(ISNUMBER(FIND('List of Values'!$C$2:$C$23,CH85)))),"")</f>
        <v>0</v>
      </c>
      <c r="CK85" s="1"/>
      <c r="CL85" s="10" t="b">
        <f t="shared" si="24"/>
        <v>1</v>
      </c>
      <c r="CM85" s="10" t="b" cm="1">
        <f t="array" ref="CM85">IF(NOT(ISBLANK($D85)),AND(CL85=TRUE,LEN(CK85)&lt;255,NOT(ISNUMBER(FIND('List of Values'!$C$2:$C$20,CK85)))),"")</f>
        <v>1</v>
      </c>
      <c r="CN85" s="1"/>
      <c r="CO85" s="10" t="b">
        <f t="shared" si="64"/>
        <v>0</v>
      </c>
      <c r="CP85" s="10" t="b">
        <f>IF(NOT(ISBLANK($B85)),AND(CO85=TRUE,NOT(COUNTIF('List of Values'!$AH$2:$AH$60,CN85)=0)),"")</f>
        <v>0</v>
      </c>
      <c r="CQ85" s="1"/>
      <c r="CR85" s="10" t="b">
        <f t="shared" si="65"/>
        <v>0</v>
      </c>
      <c r="CS85" s="10" t="b">
        <f>IF(NOT(ISBLANK($B85)),AND(CR85=TRUE,NOT(COUNTIF('List of Values'!$AG$2:$AG$60,CQ85)=0)),"")</f>
        <v>0</v>
      </c>
      <c r="CT85" s="1"/>
      <c r="CU85" s="10" t="b">
        <f t="shared" si="27"/>
        <v>1</v>
      </c>
      <c r="CV85" s="10" t="b" cm="1">
        <f t="array" ref="CV85">IF(NOT(ISBLANK($D85)),AND(CU85=TRUE,LEN(CT85)&lt;60,NOT(ISNUMBER(FIND('List of Values'!$C$2:$C$20,CT85)))),"")</f>
        <v>1</v>
      </c>
      <c r="CW85" s="1"/>
      <c r="CX85" s="10" t="b">
        <f t="shared" si="66"/>
        <v>0</v>
      </c>
      <c r="CY85" s="10" t="b" cm="1">
        <f t="array" ref="CY85">IF(NOT(ISBLANK($B85)),AND(CX85=TRUE,LEN(CW85)&lt;255,NOT(ISNUMBER(FIND('List of Values'!$C$2:$C$23,CW85)))),"")</f>
        <v>0</v>
      </c>
      <c r="CZ85" s="1"/>
      <c r="DA85" s="10" t="b">
        <f t="shared" si="29"/>
        <v>1</v>
      </c>
      <c r="DB85" s="10" t="b" cm="1">
        <f t="array" ref="DB85">IF(NOT(ISBLANK($D85)),AND(DA85=TRUE,LEN(CZ85)&lt;255,NOT(ISNUMBER(FIND('List of Values'!$C$2:$C$20,CZ85)))),"")</f>
        <v>1</v>
      </c>
      <c r="DC85" s="1"/>
      <c r="DD85" s="10" t="b">
        <f t="shared" si="67"/>
        <v>0</v>
      </c>
      <c r="DE85" s="10" t="b">
        <f>IF(NOT(ISBLANK($B85)),AND(DD85=TRUE,NOT(COUNTIF('List of Values'!$AH$2:$AH$60,DC85)=0)),"")</f>
        <v>0</v>
      </c>
      <c r="DF85" s="1"/>
      <c r="DG85" s="10" t="b">
        <f t="shared" si="68"/>
        <v>0</v>
      </c>
      <c r="DH85" s="10" t="b">
        <f>IF(NOT(ISBLANK($B85)),AND(DG85=TRUE,NOT(COUNTIF('List of Values'!$AG$2:$AG$60,DF85)=0)),"")</f>
        <v>0</v>
      </c>
      <c r="DI85" s="1"/>
      <c r="DJ85" s="10" t="b">
        <f t="shared" si="32"/>
        <v>1</v>
      </c>
      <c r="DK85" s="10" t="b" cm="1">
        <f t="array" ref="DK85">IF(NOT(ISBLANK($D85)),AND(DJ85=TRUE,LEN(DI85)&lt;60,NOT(ISNUMBER(FIND('List of Values'!$C$2:$C$20,DI85)))),"")</f>
        <v>1</v>
      </c>
      <c r="DL85" s="1"/>
      <c r="DM85" s="10" t="b">
        <f t="shared" si="69"/>
        <v>0</v>
      </c>
      <c r="DN85" s="10" t="b" cm="1">
        <f t="array" ref="DN85">IF(NOT(ISBLANK($B85)),AND(DM85=TRUE,LEN(DL85)&lt;255,NOT(ISNUMBER(FIND('List of Values'!$C$2:$C$23,DL85)))),"")</f>
        <v>0</v>
      </c>
      <c r="DO85" s="1"/>
      <c r="DP85" s="10" t="b">
        <f t="shared" si="34"/>
        <v>1</v>
      </c>
      <c r="DQ85" s="10" t="b" cm="1">
        <f t="array" ref="DQ85">IF(NOT(ISBLANK($D85)),AND(DP85=TRUE,LEN(DO85)&lt;255,NOT(ISNUMBER(FIND('List of Values'!$C$2:$C$20,DO85)))),"")</f>
        <v>1</v>
      </c>
      <c r="DR85" s="1"/>
      <c r="DS85" s="10" t="b">
        <f t="shared" si="70"/>
        <v>0</v>
      </c>
      <c r="DT85" s="10" t="b">
        <f>IF(NOT(ISBLANK($B85)),AND(DS85=TRUE,NOT(COUNTIF('List of Values'!$AH$2:$AH$60,DR85)=0)),"")</f>
        <v>0</v>
      </c>
      <c r="DU85" s="1"/>
      <c r="DV85" s="10" t="b">
        <f t="shared" si="71"/>
        <v>0</v>
      </c>
      <c r="DW85" s="10" t="b">
        <f>IF(NOT(ISBLANK($B85)),AND(DV85=TRUE,NOT(COUNTIF('List of Values'!$AG$2:$AG$60,DU85)=0)),"")</f>
        <v>0</v>
      </c>
      <c r="DX85" s="1"/>
      <c r="DY85" s="10" t="b">
        <f t="shared" si="37"/>
        <v>1</v>
      </c>
      <c r="DZ85" s="10" t="b" cm="1">
        <f t="array" ref="DZ85">IF(NOT(ISBLANK($D85)),AND(DY85=TRUE,LEN(DX85)&lt;60,NOT(ISNUMBER(FIND('List of Values'!$C$2:$C$20,DX85)))),"")</f>
        <v>1</v>
      </c>
      <c r="EA85" s="1"/>
      <c r="EB85" s="10" t="b">
        <f t="shared" si="72"/>
        <v>0</v>
      </c>
      <c r="EC85" s="10" t="b" cm="1">
        <f t="array" ref="EC85">IF(NOT(ISBLANK($B85)),AND(EB85=TRUE,LEN(EA85)&lt;255,NOT(ISNUMBER(FIND('List of Values'!$C$2:$C$23,EA85)))),"")</f>
        <v>0</v>
      </c>
      <c r="ED85" s="1"/>
      <c r="EE85" s="10" t="b">
        <f t="shared" si="39"/>
        <v>1</v>
      </c>
      <c r="EF85" s="10" t="b" cm="1">
        <f t="array" ref="EF85">IF(NOT(ISBLANK($D85)),AND(EE85=TRUE,LEN(ED85)&lt;255,NOT(ISNUMBER(FIND('List of Values'!$C$2:$C$20,ED85)))),"")</f>
        <v>1</v>
      </c>
      <c r="EG85" s="1"/>
      <c r="EH85" s="10" t="b">
        <f t="shared" si="73"/>
        <v>0</v>
      </c>
      <c r="EI85" s="10" t="b">
        <f>IF(NOT(ISBLANK($B85)),AND(EH85=TRUE,NOT(COUNTIF('List of Values'!$AH$2:$AH$60,EG85)=0)),"")</f>
        <v>0</v>
      </c>
      <c r="EJ85" s="1"/>
      <c r="EK85" s="10" t="b">
        <f t="shared" si="74"/>
        <v>0</v>
      </c>
      <c r="EL85" s="10" t="b">
        <f>IF(NOT(ISBLANK($B85)),AND(EK85=TRUE,NOT(COUNTIF('List of Values'!$AG$2:$AG$60,EJ85)=0)),"")</f>
        <v>0</v>
      </c>
      <c r="EM85" s="1"/>
      <c r="EN85" s="10" t="b">
        <f t="shared" si="42"/>
        <v>1</v>
      </c>
      <c r="EO85" s="10" t="b" cm="1">
        <f t="array" ref="EO85">IF(NOT(ISBLANK($D85)),AND(EN85=TRUE,LEN(EM85)&lt;60,NOT(ISNUMBER(FIND('List of Values'!$C$2:$C$20,EM85)))),"")</f>
        <v>1</v>
      </c>
      <c r="EP85" s="1"/>
      <c r="EQ85" s="10" t="b">
        <f t="shared" si="75"/>
        <v>0</v>
      </c>
      <c r="ER85" s="10" t="b" cm="1">
        <f t="array" ref="ER85">IF(NOT(ISBLANK($B85)),AND(EQ85=TRUE,LEN(EP85)&lt;255,NOT(ISNUMBER(FIND('List of Values'!$C$2:$C$23,EP85)))),"")</f>
        <v>0</v>
      </c>
      <c r="ES85" s="1"/>
      <c r="ET85" s="10" t="b">
        <f t="shared" si="44"/>
        <v>1</v>
      </c>
      <c r="EU85" s="10" t="b" cm="1">
        <f t="array" ref="EU85">IF(NOT(ISBLANK($D85)),AND(ET85=TRUE,LEN(ES85)&lt;255,NOT(ISNUMBER(FIND('List of Values'!$C$2:$C$20,ES85)))),"")</f>
        <v>1</v>
      </c>
      <c r="EV85" s="1"/>
      <c r="EW85" s="10" t="b">
        <f t="shared" si="76"/>
        <v>0</v>
      </c>
      <c r="EX85" s="10" t="b">
        <f>IF(NOT(ISBLANK($B85)),AND(EW85=TRUE,NOT(COUNTIF('List of Values'!$AH$2:$AH$60,EV85)=0)),"")</f>
        <v>0</v>
      </c>
      <c r="EY85" t="str">
        <f>_xlfn.XLOOKUP(C85,[1]Blad1!$B:$B,[1]Blad1!$D:$D,"")</f>
        <v/>
      </c>
    </row>
    <row r="86" spans="1:155">
      <c r="A86">
        <f t="shared" si="89"/>
        <v>0</v>
      </c>
      <c r="B86" s="1">
        <v>217984</v>
      </c>
      <c r="C86" s="101" t="s">
        <v>1582</v>
      </c>
      <c r="D86" s="1" t="s">
        <v>1909</v>
      </c>
      <c r="E86" s="1" t="s">
        <v>1947</v>
      </c>
      <c r="F86" s="10" t="b">
        <f t="shared" si="77"/>
        <v>1</v>
      </c>
      <c r="G86" s="10" t="b">
        <f>IF(NOT(ISBLANK($B86)),AND(F86=TRUE,NOT(COUNTIF('List of Values'!$AG$2:$AG$60,E86)=0)),"")</f>
        <v>1</v>
      </c>
      <c r="H86" s="1" t="s">
        <v>2430</v>
      </c>
      <c r="I86" s="10" t="b">
        <f t="shared" si="1"/>
        <v>1</v>
      </c>
      <c r="J86" s="10" t="b" cm="1">
        <f t="array" ref="J86">IF(NOT(ISBLANK($D86)),AND(I86=TRUE,LEN(H86)&lt;60,NOT(ISNUMBER(FIND('List of Values'!$C$2:$C$20,H86)))),"")</f>
        <v>1</v>
      </c>
      <c r="K86" s="101" t="s">
        <v>2431</v>
      </c>
      <c r="L86" s="10" t="b">
        <f t="shared" si="78"/>
        <v>1</v>
      </c>
      <c r="M86" s="10" t="b" cm="1">
        <f t="array" ref="M86">IF(NOT(ISBLANK($B86)),AND(L86=TRUE,LEN(K86)&lt;255,NOT(ISNUMBER(FIND('List of Values'!$C$2:$C$23,K86)))),"")</f>
        <v>1</v>
      </c>
      <c r="N86" s="1" t="s">
        <v>32</v>
      </c>
      <c r="O86" s="10" t="b">
        <f>IF(NOT(ISBLANK(#REF!)),TRUE,"")</f>
        <v>1</v>
      </c>
      <c r="P86" s="10" t="b" cm="1">
        <f t="array" ref="P86">IF(NOT(ISBLANK(#REF!)),AND(O86=TRUE,LEN(N86)&lt;255,NOT(ISNUMBER(FIND('List of Values'!$C$2:$C$20,N86)))),"")</f>
        <v>1</v>
      </c>
      <c r="Q86" s="1" t="s">
        <v>1952</v>
      </c>
      <c r="R86" s="10" t="b">
        <f t="shared" si="79"/>
        <v>1</v>
      </c>
      <c r="S86" s="10" t="b">
        <f>IF(NOT(ISBLANK($B86)),AND(R86=TRUE,NOT(COUNTIF('List of Values'!$AH$2:$AH$60,Q86)=0)),"")</f>
        <v>1</v>
      </c>
      <c r="T86" s="1" t="s">
        <v>1947</v>
      </c>
      <c r="U86" s="10" t="b">
        <f t="shared" si="80"/>
        <v>1</v>
      </c>
      <c r="V86" s="10" t="b">
        <f>IF(NOT(ISBLANK($B86)),AND(U86=TRUE,NOT(COUNTIF('List of Values'!$AG$2:$AG$60,T86)=0)),"")</f>
        <v>1</v>
      </c>
      <c r="W86" s="1" t="s">
        <v>2430</v>
      </c>
      <c r="X86" s="10" t="b">
        <f t="shared" si="5"/>
        <v>1</v>
      </c>
      <c r="Y86" s="10" t="b" cm="1">
        <f t="array" ref="Y86">IF(NOT(ISBLANK($D86)),AND(X86=TRUE,LEN(W86)&lt;60,NOT(ISNUMBER(FIND('List of Values'!$C$2:$C$20,W86)))),"")</f>
        <v>1</v>
      </c>
      <c r="Z86" s="1" t="s">
        <v>2432</v>
      </c>
      <c r="AA86" s="10" t="b">
        <f t="shared" si="81"/>
        <v>1</v>
      </c>
      <c r="AB86" s="10" t="b" cm="1">
        <f t="array" ref="AB86">IF(NOT(ISBLANK($B86)),AND(AA86=TRUE,LEN(Z86)&lt;255,NOT(ISNUMBER(FIND('List of Values'!$C$2:$C$23,Z86)))),"")</f>
        <v>1</v>
      </c>
      <c r="AC86" s="1" t="s">
        <v>32</v>
      </c>
      <c r="AD86" s="10" t="b">
        <f>IF(NOT(ISBLANK(#REF!)),TRUE,"")</f>
        <v>1</v>
      </c>
      <c r="AE86" s="10" t="b" cm="1">
        <f t="array" ref="AE86">IF(NOT(ISBLANK(#REF!)),AND(AD86=TRUE,LEN(AC86)&lt;255,NOT(ISNUMBER(FIND('List of Values'!$C$2:$C$20,AC86)))),"")</f>
        <v>1</v>
      </c>
      <c r="AF86" s="1" t="s">
        <v>1952</v>
      </c>
      <c r="AG86" s="10" t="b">
        <f t="shared" si="82"/>
        <v>1</v>
      </c>
      <c r="AH86" s="10" t="b">
        <f>IF(NOT(ISBLANK($B86)),AND(AG86=TRUE,NOT(COUNTIF('List of Values'!$AH$2:$AH$60,AF86)=0)),"")</f>
        <v>1</v>
      </c>
      <c r="AI86" s="1" t="s">
        <v>1949</v>
      </c>
      <c r="AJ86" s="10" t="b">
        <f t="shared" si="83"/>
        <v>1</v>
      </c>
      <c r="AK86" s="10" t="b">
        <f>IF(NOT(ISBLANK($B86)),AND(AJ86=TRUE,NOT(COUNTIF('List of Values'!$AG$2:$AG$60,AI86)=0)),"")</f>
        <v>1</v>
      </c>
      <c r="AL86" s="1" t="s">
        <v>1975</v>
      </c>
      <c r="AM86" s="10" t="b">
        <f t="shared" si="9"/>
        <v>1</v>
      </c>
      <c r="AN86" s="10" t="b" cm="1">
        <f t="array" ref="AN86">IF(NOT(ISBLANK($D86)),AND(AM86=TRUE,LEN(AL86)&lt;60,NOT(ISNUMBER(FIND('List of Values'!$C$2:$C$20,AL86)))),"")</f>
        <v>1</v>
      </c>
      <c r="AO86" s="1" t="s">
        <v>2185</v>
      </c>
      <c r="AP86" s="10" t="b">
        <f t="shared" si="84"/>
        <v>1</v>
      </c>
      <c r="AQ86" s="10" t="b" cm="1">
        <f t="array" ref="AQ86">IF(NOT(ISBLANK($B86)),AND(AP86=TRUE,LEN(AO86)&lt;255,NOT(ISNUMBER(FIND('List of Values'!$C$2:$C$23,AO86)))),"")</f>
        <v>1</v>
      </c>
      <c r="AR86" s="1" t="s">
        <v>38</v>
      </c>
      <c r="AS86" s="10" t="b">
        <f>IF(NOT(ISBLANK(#REF!)),TRUE,"")</f>
        <v>1</v>
      </c>
      <c r="AT86" s="10" t="b" cm="1">
        <f t="array" ref="AT86">IF(NOT(ISBLANK(#REF!)),AND(AS86=TRUE,LEN(AR86)&lt;255,NOT(ISNUMBER(FIND('List of Values'!$C$2:$C$20,AR86)))),"")</f>
        <v>1</v>
      </c>
      <c r="AU86" s="1" t="s">
        <v>1952</v>
      </c>
      <c r="AV86" s="10" t="b">
        <f t="shared" si="85"/>
        <v>1</v>
      </c>
      <c r="AW86" s="10" t="b">
        <f>IF(NOT(ISBLANK($B86)),AND(AV86=TRUE,NOT(COUNTIF('List of Values'!$AH$2:$AH$60,AU86)=0)),"")</f>
        <v>1</v>
      </c>
      <c r="AX86" s="1" t="s">
        <v>1949</v>
      </c>
      <c r="AY86" s="10" t="b">
        <f t="shared" si="86"/>
        <v>1</v>
      </c>
      <c r="AZ86" s="10" t="b">
        <f>IF(NOT(ISBLANK($B86)),AND(AY86=TRUE,NOT(COUNTIF('List of Values'!$AG$2:$AG$60,AX86)=0)),"")</f>
        <v>1</v>
      </c>
      <c r="BA86" s="1" t="s">
        <v>2051</v>
      </c>
      <c r="BB86" s="10" t="b">
        <f t="shared" si="13"/>
        <v>1</v>
      </c>
      <c r="BC86" s="10" t="b" cm="1">
        <f t="array" ref="BC86">IF(NOT(ISBLANK($D86)),AND(BB86=TRUE,LEN(BA86)&lt;60,NOT(ISNUMBER(FIND('List of Values'!$C$2:$C$20,BA86)))),"")</f>
        <v>1</v>
      </c>
      <c r="BD86" s="1" t="s">
        <v>2186</v>
      </c>
      <c r="BE86" s="10" t="b">
        <f t="shared" si="87"/>
        <v>1</v>
      </c>
      <c r="BF86" s="10" t="b" cm="1">
        <f t="array" ref="BF86">IF(NOT(ISBLANK($B86)),AND(BE86=TRUE,LEN(BD86)&lt;255,NOT(ISNUMBER(FIND('List of Values'!$C$2:$C$23,BD86)))),"")</f>
        <v>1</v>
      </c>
      <c r="BG86" s="1" t="s">
        <v>38</v>
      </c>
      <c r="BH86" s="10" t="b">
        <f>IF(NOT(ISBLANK(#REF!)),TRUE,"")</f>
        <v>1</v>
      </c>
      <c r="BI86" s="10" t="b" cm="1">
        <f t="array" ref="BI86">IF(NOT(ISBLANK(#REF!)),AND(BH86=TRUE,LEN(BG86)&lt;255,NOT(ISNUMBER(FIND('List of Values'!$C$2:$C$20,BG86)))),"")</f>
        <v>1</v>
      </c>
      <c r="BJ86" s="1" t="s">
        <v>1957</v>
      </c>
      <c r="BK86" s="10" t="b">
        <f t="shared" si="88"/>
        <v>1</v>
      </c>
      <c r="BL86" s="10" t="b">
        <f>IF(NOT(ISBLANK($B86)),AND(BK86=TRUE,NOT(COUNTIF('List of Values'!$AH$2:$AH$60,BJ86)=0)),"")</f>
        <v>1</v>
      </c>
      <c r="BM86" s="1"/>
      <c r="BN86" s="10" t="b">
        <f t="shared" si="59"/>
        <v>0</v>
      </c>
      <c r="BO86" s="10" t="b">
        <f>IF(NOT(ISBLANK($B86)),AND(BN86=TRUE,NOT(COUNTIF('List of Values'!$AG$2:$AG$60,BM86)=0)),"")</f>
        <v>0</v>
      </c>
      <c r="BP86" s="1"/>
      <c r="BQ86" s="10" t="b">
        <f t="shared" si="17"/>
        <v>1</v>
      </c>
      <c r="BR86" s="10" t="b" cm="1">
        <f t="array" ref="BR86">IF(NOT(ISBLANK($D86)),AND(BQ86=TRUE,LEN(BP86)&lt;60,NOT(ISNUMBER(FIND('List of Values'!$C$2:$C$20,BP86)))),"")</f>
        <v>1</v>
      </c>
      <c r="BS86" s="1"/>
      <c r="BT86" s="10" t="b">
        <f t="shared" si="60"/>
        <v>0</v>
      </c>
      <c r="BU86" s="10" t="b" cm="1">
        <f t="array" ref="BU86">IF(NOT(ISBLANK($B86)),AND(BT86=TRUE,LEN(BS86)&lt;255,NOT(ISNUMBER(FIND('List of Values'!$C$2:$C$23,BS86)))),"")</f>
        <v>0</v>
      </c>
      <c r="BV86" s="1"/>
      <c r="BW86" s="10" t="b">
        <f t="shared" si="19"/>
        <v>1</v>
      </c>
      <c r="BX86" s="10" t="b" cm="1">
        <f t="array" ref="BX86">IF(NOT(ISBLANK($D86)),AND(BW86=TRUE,LEN(BV86)&lt;255,NOT(ISNUMBER(FIND('List of Values'!$C$2:$C$20,BV86)))),"")</f>
        <v>1</v>
      </c>
      <c r="BY86" s="1"/>
      <c r="BZ86" s="10" t="b">
        <f t="shared" si="61"/>
        <v>0</v>
      </c>
      <c r="CA86" s="10" t="b">
        <f>IF(NOT(ISBLANK($B86)),AND(BZ86=TRUE,NOT(COUNTIF('List of Values'!$AH$2:$AH$60,BY86)=0)),"")</f>
        <v>0</v>
      </c>
      <c r="CB86" s="1"/>
      <c r="CC86" s="10" t="b">
        <f t="shared" si="62"/>
        <v>0</v>
      </c>
      <c r="CD86" s="10" t="b">
        <f>IF(NOT(ISBLANK($B86)),AND(CC86=TRUE,NOT(COUNTIF('List of Values'!$AG$2:$AG$60,CB86)=0)),"")</f>
        <v>0</v>
      </c>
      <c r="CE86" s="1"/>
      <c r="CF86" s="10" t="b">
        <f t="shared" si="22"/>
        <v>1</v>
      </c>
      <c r="CG86" s="10" t="b" cm="1">
        <f t="array" ref="CG86">IF(NOT(ISBLANK($D86)),AND(CF86=TRUE,LEN(CE86)&lt;60,NOT(ISNUMBER(FIND('List of Values'!$C$2:$C$20,CE86)))),"")</f>
        <v>1</v>
      </c>
      <c r="CH86" s="1"/>
      <c r="CI86" s="10" t="b">
        <f t="shared" si="63"/>
        <v>0</v>
      </c>
      <c r="CJ86" s="10" t="b" cm="1">
        <f t="array" ref="CJ86">IF(NOT(ISBLANK($B86)),AND(CI86=TRUE,LEN(CH86)&lt;255,NOT(ISNUMBER(FIND('List of Values'!$C$2:$C$23,CH86)))),"")</f>
        <v>0</v>
      </c>
      <c r="CK86" s="1"/>
      <c r="CL86" s="10" t="b">
        <f t="shared" si="24"/>
        <v>1</v>
      </c>
      <c r="CM86" s="10" t="b" cm="1">
        <f t="array" ref="CM86">IF(NOT(ISBLANK($D86)),AND(CL86=TRUE,LEN(CK86)&lt;255,NOT(ISNUMBER(FIND('List of Values'!$C$2:$C$20,CK86)))),"")</f>
        <v>1</v>
      </c>
      <c r="CN86" s="1"/>
      <c r="CO86" s="10" t="b">
        <f t="shared" si="64"/>
        <v>0</v>
      </c>
      <c r="CP86" s="10" t="b">
        <f>IF(NOT(ISBLANK($B86)),AND(CO86=TRUE,NOT(COUNTIF('List of Values'!$AH$2:$AH$60,CN86)=0)),"")</f>
        <v>0</v>
      </c>
      <c r="CQ86" s="1"/>
      <c r="CR86" s="10" t="b">
        <f t="shared" si="65"/>
        <v>0</v>
      </c>
      <c r="CS86" s="10" t="b">
        <f>IF(NOT(ISBLANK($B86)),AND(CR86=TRUE,NOT(COUNTIF('List of Values'!$AG$2:$AG$60,CQ86)=0)),"")</f>
        <v>0</v>
      </c>
      <c r="CT86" s="1"/>
      <c r="CU86" s="10" t="b">
        <f t="shared" si="27"/>
        <v>1</v>
      </c>
      <c r="CV86" s="10" t="b" cm="1">
        <f t="array" ref="CV86">IF(NOT(ISBLANK($D86)),AND(CU86=TRUE,LEN(CT86)&lt;60,NOT(ISNUMBER(FIND('List of Values'!$C$2:$C$20,CT86)))),"")</f>
        <v>1</v>
      </c>
      <c r="CW86" s="1"/>
      <c r="CX86" s="10" t="b">
        <f t="shared" si="66"/>
        <v>0</v>
      </c>
      <c r="CY86" s="10" t="b" cm="1">
        <f t="array" ref="CY86">IF(NOT(ISBLANK($B86)),AND(CX86=TRUE,LEN(CW86)&lt;255,NOT(ISNUMBER(FIND('List of Values'!$C$2:$C$23,CW86)))),"")</f>
        <v>0</v>
      </c>
      <c r="CZ86" s="1"/>
      <c r="DA86" s="10" t="b">
        <f t="shared" si="29"/>
        <v>1</v>
      </c>
      <c r="DB86" s="10" t="b" cm="1">
        <f t="array" ref="DB86">IF(NOT(ISBLANK($D86)),AND(DA86=TRUE,LEN(CZ86)&lt;255,NOT(ISNUMBER(FIND('List of Values'!$C$2:$C$20,CZ86)))),"")</f>
        <v>1</v>
      </c>
      <c r="DC86" s="1"/>
      <c r="DD86" s="10" t="b">
        <f t="shared" si="67"/>
        <v>0</v>
      </c>
      <c r="DE86" s="10" t="b">
        <f>IF(NOT(ISBLANK($B86)),AND(DD86=TRUE,NOT(COUNTIF('List of Values'!$AH$2:$AH$60,DC86)=0)),"")</f>
        <v>0</v>
      </c>
      <c r="DF86" s="1"/>
      <c r="DG86" s="10" t="b">
        <f t="shared" si="68"/>
        <v>0</v>
      </c>
      <c r="DH86" s="10" t="b">
        <f>IF(NOT(ISBLANK($B86)),AND(DG86=TRUE,NOT(COUNTIF('List of Values'!$AG$2:$AG$60,DF86)=0)),"")</f>
        <v>0</v>
      </c>
      <c r="DI86" s="1"/>
      <c r="DJ86" s="10" t="b">
        <f t="shared" si="32"/>
        <v>1</v>
      </c>
      <c r="DK86" s="10" t="b" cm="1">
        <f t="array" ref="DK86">IF(NOT(ISBLANK($D86)),AND(DJ86=TRUE,LEN(DI86)&lt;60,NOT(ISNUMBER(FIND('List of Values'!$C$2:$C$20,DI86)))),"")</f>
        <v>1</v>
      </c>
      <c r="DL86" s="1"/>
      <c r="DM86" s="10" t="b">
        <f t="shared" si="69"/>
        <v>0</v>
      </c>
      <c r="DN86" s="10" t="b" cm="1">
        <f t="array" ref="DN86">IF(NOT(ISBLANK($B86)),AND(DM86=TRUE,LEN(DL86)&lt;255,NOT(ISNUMBER(FIND('List of Values'!$C$2:$C$23,DL86)))),"")</f>
        <v>0</v>
      </c>
      <c r="DO86" s="1"/>
      <c r="DP86" s="10" t="b">
        <f t="shared" si="34"/>
        <v>1</v>
      </c>
      <c r="DQ86" s="10" t="b" cm="1">
        <f t="array" ref="DQ86">IF(NOT(ISBLANK($D86)),AND(DP86=TRUE,LEN(DO86)&lt;255,NOT(ISNUMBER(FIND('List of Values'!$C$2:$C$20,DO86)))),"")</f>
        <v>1</v>
      </c>
      <c r="DR86" s="1"/>
      <c r="DS86" s="10" t="b">
        <f t="shared" si="70"/>
        <v>0</v>
      </c>
      <c r="DT86" s="10" t="b">
        <f>IF(NOT(ISBLANK($B86)),AND(DS86=TRUE,NOT(COUNTIF('List of Values'!$AH$2:$AH$60,DR86)=0)),"")</f>
        <v>0</v>
      </c>
      <c r="DU86" s="1"/>
      <c r="DV86" s="10" t="b">
        <f t="shared" si="71"/>
        <v>0</v>
      </c>
      <c r="DW86" s="10" t="b">
        <f>IF(NOT(ISBLANK($B86)),AND(DV86=TRUE,NOT(COUNTIF('List of Values'!$AG$2:$AG$60,DU86)=0)),"")</f>
        <v>0</v>
      </c>
      <c r="DX86" s="1"/>
      <c r="DY86" s="10" t="b">
        <f t="shared" si="37"/>
        <v>1</v>
      </c>
      <c r="DZ86" s="10" t="b" cm="1">
        <f t="array" ref="DZ86">IF(NOT(ISBLANK($D86)),AND(DY86=TRUE,LEN(DX86)&lt;60,NOT(ISNUMBER(FIND('List of Values'!$C$2:$C$20,DX86)))),"")</f>
        <v>1</v>
      </c>
      <c r="EA86" s="1"/>
      <c r="EB86" s="10" t="b">
        <f t="shared" si="72"/>
        <v>0</v>
      </c>
      <c r="EC86" s="10" t="b" cm="1">
        <f t="array" ref="EC86">IF(NOT(ISBLANK($B86)),AND(EB86=TRUE,LEN(EA86)&lt;255,NOT(ISNUMBER(FIND('List of Values'!$C$2:$C$23,EA86)))),"")</f>
        <v>0</v>
      </c>
      <c r="ED86" s="1"/>
      <c r="EE86" s="10" t="b">
        <f t="shared" si="39"/>
        <v>1</v>
      </c>
      <c r="EF86" s="10" t="b" cm="1">
        <f t="array" ref="EF86">IF(NOT(ISBLANK($D86)),AND(EE86=TRUE,LEN(ED86)&lt;255,NOT(ISNUMBER(FIND('List of Values'!$C$2:$C$20,ED86)))),"")</f>
        <v>1</v>
      </c>
      <c r="EG86" s="1"/>
      <c r="EH86" s="10" t="b">
        <f t="shared" si="73"/>
        <v>0</v>
      </c>
      <c r="EI86" s="10" t="b">
        <f>IF(NOT(ISBLANK($B86)),AND(EH86=TRUE,NOT(COUNTIF('List of Values'!$AH$2:$AH$60,EG86)=0)),"")</f>
        <v>0</v>
      </c>
      <c r="EJ86" s="1"/>
      <c r="EK86" s="10" t="b">
        <f t="shared" si="74"/>
        <v>0</v>
      </c>
      <c r="EL86" s="10" t="b">
        <f>IF(NOT(ISBLANK($B86)),AND(EK86=TRUE,NOT(COUNTIF('List of Values'!$AG$2:$AG$60,EJ86)=0)),"")</f>
        <v>0</v>
      </c>
      <c r="EM86" s="1"/>
      <c r="EN86" s="10" t="b">
        <f t="shared" si="42"/>
        <v>1</v>
      </c>
      <c r="EO86" s="10" t="b" cm="1">
        <f t="array" ref="EO86">IF(NOT(ISBLANK($D86)),AND(EN86=TRUE,LEN(EM86)&lt;60,NOT(ISNUMBER(FIND('List of Values'!$C$2:$C$20,EM86)))),"")</f>
        <v>1</v>
      </c>
      <c r="EP86" s="1"/>
      <c r="EQ86" s="10" t="b">
        <f t="shared" si="75"/>
        <v>0</v>
      </c>
      <c r="ER86" s="10" t="b" cm="1">
        <f t="array" ref="ER86">IF(NOT(ISBLANK($B86)),AND(EQ86=TRUE,LEN(EP86)&lt;255,NOT(ISNUMBER(FIND('List of Values'!$C$2:$C$23,EP86)))),"")</f>
        <v>0</v>
      </c>
      <c r="ES86" s="1"/>
      <c r="ET86" s="10" t="b">
        <f t="shared" si="44"/>
        <v>1</v>
      </c>
      <c r="EU86" s="10" t="b" cm="1">
        <f t="array" ref="EU86">IF(NOT(ISBLANK($D86)),AND(ET86=TRUE,LEN(ES86)&lt;255,NOT(ISNUMBER(FIND('List of Values'!$C$2:$C$20,ES86)))),"")</f>
        <v>1</v>
      </c>
      <c r="EV86" s="1"/>
      <c r="EW86" s="10" t="b">
        <f t="shared" si="76"/>
        <v>0</v>
      </c>
      <c r="EX86" s="10" t="b">
        <f>IF(NOT(ISBLANK($B86)),AND(EW86=TRUE,NOT(COUNTIF('List of Values'!$AH$2:$AH$60,EV86)=0)),"")</f>
        <v>0</v>
      </c>
      <c r="EY86" t="str">
        <f>_xlfn.XLOOKUP(C86,[1]Blad1!$B:$B,[1]Blad1!$D:$D,"")</f>
        <v/>
      </c>
    </row>
    <row r="87" spans="1:155">
      <c r="A87">
        <f t="shared" si="89"/>
        <v>0</v>
      </c>
      <c r="B87" s="1">
        <v>217979</v>
      </c>
      <c r="C87" s="101" t="s">
        <v>1584</v>
      </c>
      <c r="D87" s="1" t="s">
        <v>1910</v>
      </c>
      <c r="E87" s="1" t="s">
        <v>1947</v>
      </c>
      <c r="F87" s="10" t="b">
        <f t="shared" si="77"/>
        <v>1</v>
      </c>
      <c r="G87" s="10" t="b">
        <f>IF(NOT(ISBLANK($B87)),AND(F87=TRUE,NOT(COUNTIF('List of Values'!$AG$2:$AG$60,E87)=0)),"")</f>
        <v>1</v>
      </c>
      <c r="H87" s="1" t="s">
        <v>2433</v>
      </c>
      <c r="I87" s="10" t="b">
        <f t="shared" si="1"/>
        <v>1</v>
      </c>
      <c r="J87" s="10" t="b" cm="1">
        <f t="array" ref="J87">IF(NOT(ISBLANK($D87)),AND(I87=TRUE,LEN(H87)&lt;60,NOT(ISNUMBER(FIND('List of Values'!$C$2:$C$20,H87)))),"")</f>
        <v>1</v>
      </c>
      <c r="K87" s="101" t="s">
        <v>2434</v>
      </c>
      <c r="L87" s="10" t="b">
        <f t="shared" si="78"/>
        <v>1</v>
      </c>
      <c r="M87" s="10" t="b" cm="1">
        <f t="array" ref="M87">IF(NOT(ISBLANK($B87)),AND(L87=TRUE,LEN(K87)&lt;255,NOT(ISNUMBER(FIND('List of Values'!$C$2:$C$23,K87)))),"")</f>
        <v>1</v>
      </c>
      <c r="N87" s="1" t="s">
        <v>32</v>
      </c>
      <c r="O87" s="10" t="b">
        <f>IF(NOT(ISBLANK(#REF!)),TRUE,"")</f>
        <v>1</v>
      </c>
      <c r="P87" s="10" t="b" cm="1">
        <f t="array" ref="P87">IF(NOT(ISBLANK(#REF!)),AND(O87=TRUE,LEN(N87)&lt;255,NOT(ISNUMBER(FIND('List of Values'!$C$2:$C$20,N87)))),"")</f>
        <v>1</v>
      </c>
      <c r="Q87" s="1" t="s">
        <v>1952</v>
      </c>
      <c r="R87" s="10" t="b">
        <f t="shared" si="79"/>
        <v>1</v>
      </c>
      <c r="S87" s="10" t="b">
        <f>IF(NOT(ISBLANK($B87)),AND(R87=TRUE,NOT(COUNTIF('List of Values'!$AH$2:$AH$60,Q87)=0)),"")</f>
        <v>1</v>
      </c>
      <c r="T87" s="1" t="s">
        <v>1947</v>
      </c>
      <c r="U87" s="10" t="b">
        <f t="shared" si="80"/>
        <v>1</v>
      </c>
      <c r="V87" s="10" t="b">
        <f>IF(NOT(ISBLANK($B87)),AND(U87=TRUE,NOT(COUNTIF('List of Values'!$AG$2:$AG$60,T87)=0)),"")</f>
        <v>1</v>
      </c>
      <c r="W87" s="1" t="s">
        <v>2433</v>
      </c>
      <c r="X87" s="10" t="b">
        <f t="shared" si="5"/>
        <v>1</v>
      </c>
      <c r="Y87" s="10" t="b" cm="1">
        <f t="array" ref="Y87">IF(NOT(ISBLANK($D87)),AND(X87=TRUE,LEN(W87)&lt;60,NOT(ISNUMBER(FIND('List of Values'!$C$2:$C$20,W87)))),"")</f>
        <v>1</v>
      </c>
      <c r="Z87" s="1" t="s">
        <v>2435</v>
      </c>
      <c r="AA87" s="10" t="b">
        <f t="shared" si="81"/>
        <v>1</v>
      </c>
      <c r="AB87" s="10" t="b" cm="1">
        <f t="array" ref="AB87">IF(NOT(ISBLANK($B87)),AND(AA87=TRUE,LEN(Z87)&lt;255,NOT(ISNUMBER(FIND('List of Values'!$C$2:$C$23,Z87)))),"")</f>
        <v>1</v>
      </c>
      <c r="AC87" s="1" t="s">
        <v>32</v>
      </c>
      <c r="AD87" s="10" t="b">
        <f>IF(NOT(ISBLANK(#REF!)),TRUE,"")</f>
        <v>1</v>
      </c>
      <c r="AE87" s="10" t="b" cm="1">
        <f t="array" ref="AE87">IF(NOT(ISBLANK(#REF!)),AND(AD87=TRUE,LEN(AC87)&lt;255,NOT(ISNUMBER(FIND('List of Values'!$C$2:$C$20,AC87)))),"")</f>
        <v>1</v>
      </c>
      <c r="AF87" s="1" t="s">
        <v>1952</v>
      </c>
      <c r="AG87" s="10" t="b">
        <f t="shared" si="82"/>
        <v>1</v>
      </c>
      <c r="AH87" s="10" t="b">
        <f>IF(NOT(ISBLANK($B87)),AND(AG87=TRUE,NOT(COUNTIF('List of Values'!$AH$2:$AH$60,AF87)=0)),"")</f>
        <v>1</v>
      </c>
      <c r="AI87" s="1" t="s">
        <v>1949</v>
      </c>
      <c r="AJ87" s="10" t="b">
        <f t="shared" si="83"/>
        <v>1</v>
      </c>
      <c r="AK87" s="10" t="b">
        <f>IF(NOT(ISBLANK($B87)),AND(AJ87=TRUE,NOT(COUNTIF('List of Values'!$AG$2:$AG$60,AI87)=0)),"")</f>
        <v>1</v>
      </c>
      <c r="AL87" s="1" t="s">
        <v>2174</v>
      </c>
      <c r="AM87" s="10" t="b">
        <f t="shared" si="9"/>
        <v>1</v>
      </c>
      <c r="AN87" s="10" t="b" cm="1">
        <f t="array" ref="AN87">IF(NOT(ISBLANK($D87)),AND(AM87=TRUE,LEN(AL87)&lt;60,NOT(ISNUMBER(FIND('List of Values'!$C$2:$C$20,AL87)))),"")</f>
        <v>1</v>
      </c>
      <c r="AO87" s="1" t="s">
        <v>2175</v>
      </c>
      <c r="AP87" s="10" t="b">
        <f t="shared" si="84"/>
        <v>1</v>
      </c>
      <c r="AQ87" s="10" t="b" cm="1">
        <f t="array" ref="AQ87">IF(NOT(ISBLANK($B87)),AND(AP87=TRUE,LEN(AO87)&lt;255,NOT(ISNUMBER(FIND('List of Values'!$C$2:$C$23,AO87)))),"")</f>
        <v>1</v>
      </c>
      <c r="AR87" s="1" t="s">
        <v>38</v>
      </c>
      <c r="AS87" s="10" t="b">
        <f>IF(NOT(ISBLANK(#REF!)),TRUE,"")</f>
        <v>1</v>
      </c>
      <c r="AT87" s="10" t="b" cm="1">
        <f t="array" ref="AT87">IF(NOT(ISBLANK(#REF!)),AND(AS87=TRUE,LEN(AR87)&lt;255,NOT(ISNUMBER(FIND('List of Values'!$C$2:$C$20,AR87)))),"")</f>
        <v>1</v>
      </c>
      <c r="AU87" s="1" t="s">
        <v>1952</v>
      </c>
      <c r="AV87" s="10" t="b">
        <f t="shared" si="85"/>
        <v>1</v>
      </c>
      <c r="AW87" s="10" t="b">
        <f>IF(NOT(ISBLANK($B87)),AND(AV87=TRUE,NOT(COUNTIF('List of Values'!$AH$2:$AH$60,AU87)=0)),"")</f>
        <v>1</v>
      </c>
      <c r="AX87" s="1"/>
      <c r="AY87" s="10" t="b">
        <f t="shared" si="86"/>
        <v>0</v>
      </c>
      <c r="AZ87" s="10" t="b">
        <f>IF(NOT(ISBLANK($B87)),AND(AY87=TRUE,NOT(COUNTIF('List of Values'!$AG$2:$AG$60,AX87)=0)),"")</f>
        <v>0</v>
      </c>
      <c r="BA87" s="1"/>
      <c r="BB87" s="10" t="b">
        <f t="shared" si="13"/>
        <v>1</v>
      </c>
      <c r="BC87" s="10" t="b" cm="1">
        <f t="array" ref="BC87">IF(NOT(ISBLANK($D87)),AND(BB87=TRUE,LEN(BA87)&lt;60,NOT(ISNUMBER(FIND('List of Values'!$C$2:$C$20,BA87)))),"")</f>
        <v>1</v>
      </c>
      <c r="BD87" s="1"/>
      <c r="BE87" s="10" t="b">
        <f t="shared" si="87"/>
        <v>0</v>
      </c>
      <c r="BF87" s="10" t="b" cm="1">
        <f t="array" ref="BF87">IF(NOT(ISBLANK($B87)),AND(BE87=TRUE,LEN(BD87)&lt;255,NOT(ISNUMBER(FIND('List of Values'!$C$2:$C$23,BD87)))),"")</f>
        <v>0</v>
      </c>
      <c r="BG87" s="1"/>
      <c r="BH87" s="10" t="b">
        <f>IF(NOT(ISBLANK(#REF!)),TRUE,"")</f>
        <v>1</v>
      </c>
      <c r="BI87" s="10" t="b" cm="1">
        <f t="array" ref="BI87">IF(NOT(ISBLANK(#REF!)),AND(BH87=TRUE,LEN(BG87)&lt;255,NOT(ISNUMBER(FIND('List of Values'!$C$2:$C$20,BG87)))),"")</f>
        <v>1</v>
      </c>
      <c r="BJ87" s="1"/>
      <c r="BK87" s="10" t="b">
        <f t="shared" si="88"/>
        <v>0</v>
      </c>
      <c r="BL87" s="10" t="b">
        <f>IF(NOT(ISBLANK($B87)),AND(BK87=TRUE,NOT(COUNTIF('List of Values'!$AH$2:$AH$60,BJ87)=0)),"")</f>
        <v>0</v>
      </c>
      <c r="BM87" s="1"/>
      <c r="BN87" s="10" t="b">
        <f t="shared" si="59"/>
        <v>0</v>
      </c>
      <c r="BO87" s="10" t="b">
        <f>IF(NOT(ISBLANK($B87)),AND(BN87=TRUE,NOT(COUNTIF('List of Values'!$AG$2:$AG$60,BM87)=0)),"")</f>
        <v>0</v>
      </c>
      <c r="BP87" s="1"/>
      <c r="BQ87" s="10" t="b">
        <f t="shared" si="17"/>
        <v>1</v>
      </c>
      <c r="BR87" s="10" t="b" cm="1">
        <f t="array" ref="BR87">IF(NOT(ISBLANK($D87)),AND(BQ87=TRUE,LEN(BP87)&lt;60,NOT(ISNUMBER(FIND('List of Values'!$C$2:$C$20,BP87)))),"")</f>
        <v>1</v>
      </c>
      <c r="BS87" s="1"/>
      <c r="BT87" s="10" t="b">
        <f t="shared" si="60"/>
        <v>0</v>
      </c>
      <c r="BU87" s="10" t="b" cm="1">
        <f t="array" ref="BU87">IF(NOT(ISBLANK($B87)),AND(BT87=TRUE,LEN(BS87)&lt;255,NOT(ISNUMBER(FIND('List of Values'!$C$2:$C$23,BS87)))),"")</f>
        <v>0</v>
      </c>
      <c r="BV87" s="1"/>
      <c r="BW87" s="10" t="b">
        <f t="shared" si="19"/>
        <v>1</v>
      </c>
      <c r="BX87" s="10" t="b" cm="1">
        <f t="array" ref="BX87">IF(NOT(ISBLANK($D87)),AND(BW87=TRUE,LEN(BV87)&lt;255,NOT(ISNUMBER(FIND('List of Values'!$C$2:$C$20,BV87)))),"")</f>
        <v>1</v>
      </c>
      <c r="BY87" s="1"/>
      <c r="BZ87" s="10" t="b">
        <f t="shared" si="61"/>
        <v>0</v>
      </c>
      <c r="CA87" s="10" t="b">
        <f>IF(NOT(ISBLANK($B87)),AND(BZ87=TRUE,NOT(COUNTIF('List of Values'!$AH$2:$AH$60,BY87)=0)),"")</f>
        <v>0</v>
      </c>
      <c r="CB87" s="1"/>
      <c r="CC87" s="10" t="b">
        <f t="shared" si="62"/>
        <v>0</v>
      </c>
      <c r="CD87" s="10" t="b">
        <f>IF(NOT(ISBLANK($B87)),AND(CC87=TRUE,NOT(COUNTIF('List of Values'!$AG$2:$AG$60,CB87)=0)),"")</f>
        <v>0</v>
      </c>
      <c r="CE87" s="1"/>
      <c r="CF87" s="10" t="b">
        <f t="shared" si="22"/>
        <v>1</v>
      </c>
      <c r="CG87" s="10" t="b" cm="1">
        <f t="array" ref="CG87">IF(NOT(ISBLANK($D87)),AND(CF87=TRUE,LEN(CE87)&lt;60,NOT(ISNUMBER(FIND('List of Values'!$C$2:$C$20,CE87)))),"")</f>
        <v>1</v>
      </c>
      <c r="CH87" s="1"/>
      <c r="CI87" s="10" t="b">
        <f t="shared" si="63"/>
        <v>0</v>
      </c>
      <c r="CJ87" s="10" t="b" cm="1">
        <f t="array" ref="CJ87">IF(NOT(ISBLANK($B87)),AND(CI87=TRUE,LEN(CH87)&lt;255,NOT(ISNUMBER(FIND('List of Values'!$C$2:$C$23,CH87)))),"")</f>
        <v>0</v>
      </c>
      <c r="CK87" s="1"/>
      <c r="CL87" s="10" t="b">
        <f t="shared" si="24"/>
        <v>1</v>
      </c>
      <c r="CM87" s="10" t="b" cm="1">
        <f t="array" ref="CM87">IF(NOT(ISBLANK($D87)),AND(CL87=TRUE,LEN(CK87)&lt;255,NOT(ISNUMBER(FIND('List of Values'!$C$2:$C$20,CK87)))),"")</f>
        <v>1</v>
      </c>
      <c r="CN87" s="1"/>
      <c r="CO87" s="10" t="b">
        <f t="shared" si="64"/>
        <v>0</v>
      </c>
      <c r="CP87" s="10" t="b">
        <f>IF(NOT(ISBLANK($B87)),AND(CO87=TRUE,NOT(COUNTIF('List of Values'!$AH$2:$AH$60,CN87)=0)),"")</f>
        <v>0</v>
      </c>
      <c r="CQ87" s="1"/>
      <c r="CR87" s="10" t="b">
        <f t="shared" si="65"/>
        <v>0</v>
      </c>
      <c r="CS87" s="10" t="b">
        <f>IF(NOT(ISBLANK($B87)),AND(CR87=TRUE,NOT(COUNTIF('List of Values'!$AG$2:$AG$60,CQ87)=0)),"")</f>
        <v>0</v>
      </c>
      <c r="CT87" s="1"/>
      <c r="CU87" s="10" t="b">
        <f t="shared" si="27"/>
        <v>1</v>
      </c>
      <c r="CV87" s="10" t="b" cm="1">
        <f t="array" ref="CV87">IF(NOT(ISBLANK($D87)),AND(CU87=TRUE,LEN(CT87)&lt;60,NOT(ISNUMBER(FIND('List of Values'!$C$2:$C$20,CT87)))),"")</f>
        <v>1</v>
      </c>
      <c r="CW87" s="1"/>
      <c r="CX87" s="10" t="b">
        <f t="shared" si="66"/>
        <v>0</v>
      </c>
      <c r="CY87" s="10" t="b" cm="1">
        <f t="array" ref="CY87">IF(NOT(ISBLANK($B87)),AND(CX87=TRUE,LEN(CW87)&lt;255,NOT(ISNUMBER(FIND('List of Values'!$C$2:$C$23,CW87)))),"")</f>
        <v>0</v>
      </c>
      <c r="CZ87" s="1"/>
      <c r="DA87" s="10" t="b">
        <f t="shared" si="29"/>
        <v>1</v>
      </c>
      <c r="DB87" s="10" t="b" cm="1">
        <f t="array" ref="DB87">IF(NOT(ISBLANK($D87)),AND(DA87=TRUE,LEN(CZ87)&lt;255,NOT(ISNUMBER(FIND('List of Values'!$C$2:$C$20,CZ87)))),"")</f>
        <v>1</v>
      </c>
      <c r="DC87" s="1"/>
      <c r="DD87" s="10" t="b">
        <f t="shared" si="67"/>
        <v>0</v>
      </c>
      <c r="DE87" s="10" t="b">
        <f>IF(NOT(ISBLANK($B87)),AND(DD87=TRUE,NOT(COUNTIF('List of Values'!$AH$2:$AH$60,DC87)=0)),"")</f>
        <v>0</v>
      </c>
      <c r="DF87" s="1"/>
      <c r="DG87" s="10" t="b">
        <f t="shared" si="68"/>
        <v>0</v>
      </c>
      <c r="DH87" s="10" t="b">
        <f>IF(NOT(ISBLANK($B87)),AND(DG87=TRUE,NOT(COUNTIF('List of Values'!$AG$2:$AG$60,DF87)=0)),"")</f>
        <v>0</v>
      </c>
      <c r="DI87" s="1"/>
      <c r="DJ87" s="10" t="b">
        <f t="shared" si="32"/>
        <v>1</v>
      </c>
      <c r="DK87" s="10" t="b" cm="1">
        <f t="array" ref="DK87">IF(NOT(ISBLANK($D87)),AND(DJ87=TRUE,LEN(DI87)&lt;60,NOT(ISNUMBER(FIND('List of Values'!$C$2:$C$20,DI87)))),"")</f>
        <v>1</v>
      </c>
      <c r="DL87" s="1"/>
      <c r="DM87" s="10" t="b">
        <f t="shared" si="69"/>
        <v>0</v>
      </c>
      <c r="DN87" s="10" t="b" cm="1">
        <f t="array" ref="DN87">IF(NOT(ISBLANK($B87)),AND(DM87=TRUE,LEN(DL87)&lt;255,NOT(ISNUMBER(FIND('List of Values'!$C$2:$C$23,DL87)))),"")</f>
        <v>0</v>
      </c>
      <c r="DO87" s="1"/>
      <c r="DP87" s="10" t="b">
        <f t="shared" si="34"/>
        <v>1</v>
      </c>
      <c r="DQ87" s="10" t="b" cm="1">
        <f t="array" ref="DQ87">IF(NOT(ISBLANK($D87)),AND(DP87=TRUE,LEN(DO87)&lt;255,NOT(ISNUMBER(FIND('List of Values'!$C$2:$C$20,DO87)))),"")</f>
        <v>1</v>
      </c>
      <c r="DR87" s="1"/>
      <c r="DS87" s="10" t="b">
        <f t="shared" si="70"/>
        <v>0</v>
      </c>
      <c r="DT87" s="10" t="b">
        <f>IF(NOT(ISBLANK($B87)),AND(DS87=TRUE,NOT(COUNTIF('List of Values'!$AH$2:$AH$60,DR87)=0)),"")</f>
        <v>0</v>
      </c>
      <c r="DU87" s="1"/>
      <c r="DV87" s="10" t="b">
        <f t="shared" si="71"/>
        <v>0</v>
      </c>
      <c r="DW87" s="10" t="b">
        <f>IF(NOT(ISBLANK($B87)),AND(DV87=TRUE,NOT(COUNTIF('List of Values'!$AG$2:$AG$60,DU87)=0)),"")</f>
        <v>0</v>
      </c>
      <c r="DX87" s="1"/>
      <c r="DY87" s="10" t="b">
        <f t="shared" si="37"/>
        <v>1</v>
      </c>
      <c r="DZ87" s="10" t="b" cm="1">
        <f t="array" ref="DZ87">IF(NOT(ISBLANK($D87)),AND(DY87=TRUE,LEN(DX87)&lt;60,NOT(ISNUMBER(FIND('List of Values'!$C$2:$C$20,DX87)))),"")</f>
        <v>1</v>
      </c>
      <c r="EA87" s="1"/>
      <c r="EB87" s="10" t="b">
        <f t="shared" si="72"/>
        <v>0</v>
      </c>
      <c r="EC87" s="10" t="b" cm="1">
        <f t="array" ref="EC87">IF(NOT(ISBLANK($B87)),AND(EB87=TRUE,LEN(EA87)&lt;255,NOT(ISNUMBER(FIND('List of Values'!$C$2:$C$23,EA87)))),"")</f>
        <v>0</v>
      </c>
      <c r="ED87" s="1"/>
      <c r="EE87" s="10" t="b">
        <f t="shared" si="39"/>
        <v>1</v>
      </c>
      <c r="EF87" s="10" t="b" cm="1">
        <f t="array" ref="EF87">IF(NOT(ISBLANK($D87)),AND(EE87=TRUE,LEN(ED87)&lt;255,NOT(ISNUMBER(FIND('List of Values'!$C$2:$C$20,ED87)))),"")</f>
        <v>1</v>
      </c>
      <c r="EG87" s="1"/>
      <c r="EH87" s="10" t="b">
        <f t="shared" si="73"/>
        <v>0</v>
      </c>
      <c r="EI87" s="10" t="b">
        <f>IF(NOT(ISBLANK($B87)),AND(EH87=TRUE,NOT(COUNTIF('List of Values'!$AH$2:$AH$60,EG87)=0)),"")</f>
        <v>0</v>
      </c>
      <c r="EJ87" s="1"/>
      <c r="EK87" s="10" t="b">
        <f t="shared" si="74"/>
        <v>0</v>
      </c>
      <c r="EL87" s="10" t="b">
        <f>IF(NOT(ISBLANK($B87)),AND(EK87=TRUE,NOT(COUNTIF('List of Values'!$AG$2:$AG$60,EJ87)=0)),"")</f>
        <v>0</v>
      </c>
      <c r="EM87" s="1"/>
      <c r="EN87" s="10" t="b">
        <f t="shared" si="42"/>
        <v>1</v>
      </c>
      <c r="EO87" s="10" t="b" cm="1">
        <f t="array" ref="EO87">IF(NOT(ISBLANK($D87)),AND(EN87=TRUE,LEN(EM87)&lt;60,NOT(ISNUMBER(FIND('List of Values'!$C$2:$C$20,EM87)))),"")</f>
        <v>1</v>
      </c>
      <c r="EP87" s="1"/>
      <c r="EQ87" s="10" t="b">
        <f t="shared" si="75"/>
        <v>0</v>
      </c>
      <c r="ER87" s="10" t="b" cm="1">
        <f t="array" ref="ER87">IF(NOT(ISBLANK($B87)),AND(EQ87=TRUE,LEN(EP87)&lt;255,NOT(ISNUMBER(FIND('List of Values'!$C$2:$C$23,EP87)))),"")</f>
        <v>0</v>
      </c>
      <c r="ES87" s="1"/>
      <c r="ET87" s="10" t="b">
        <f t="shared" si="44"/>
        <v>1</v>
      </c>
      <c r="EU87" s="10" t="b" cm="1">
        <f t="array" ref="EU87">IF(NOT(ISBLANK($D87)),AND(ET87=TRUE,LEN(ES87)&lt;255,NOT(ISNUMBER(FIND('List of Values'!$C$2:$C$20,ES87)))),"")</f>
        <v>1</v>
      </c>
      <c r="EV87" s="1"/>
      <c r="EW87" s="10" t="b">
        <f t="shared" si="76"/>
        <v>0</v>
      </c>
      <c r="EX87" s="10" t="b">
        <f>IF(NOT(ISBLANK($B87)),AND(EW87=TRUE,NOT(COUNTIF('List of Values'!$AH$2:$AH$60,EV87)=0)),"")</f>
        <v>0</v>
      </c>
      <c r="EY87" t="str">
        <f>_xlfn.XLOOKUP(C87,[1]Blad1!$B:$B,[1]Blad1!$D:$D,"")</f>
        <v/>
      </c>
    </row>
    <row r="88" spans="1:155">
      <c r="A88">
        <f t="shared" si="89"/>
        <v>0</v>
      </c>
      <c r="B88" s="1">
        <v>217945</v>
      </c>
      <c r="C88" s="101" t="s">
        <v>1586</v>
      </c>
      <c r="D88" s="1" t="s">
        <v>1911</v>
      </c>
      <c r="E88" s="1" t="s">
        <v>1947</v>
      </c>
      <c r="F88" s="10" t="b">
        <f t="shared" si="77"/>
        <v>1</v>
      </c>
      <c r="G88" s="10" t="b">
        <f>IF(NOT(ISBLANK($B88)),AND(F88=TRUE,NOT(COUNTIF('List of Values'!$AG$2:$AG$60,E88)=0)),"")</f>
        <v>1</v>
      </c>
      <c r="H88" s="1" t="s">
        <v>2436</v>
      </c>
      <c r="I88" s="10" t="b">
        <f t="shared" si="1"/>
        <v>1</v>
      </c>
      <c r="J88" s="10" t="b" cm="1">
        <f t="array" ref="J88">IF(NOT(ISBLANK($D88)),AND(I88=TRUE,LEN(H88)&lt;60,NOT(ISNUMBER(FIND('List of Values'!$C$2:$C$20,H88)))),"")</f>
        <v>1</v>
      </c>
      <c r="K88" s="101" t="s">
        <v>2437</v>
      </c>
      <c r="L88" s="10" t="b">
        <f t="shared" si="78"/>
        <v>1</v>
      </c>
      <c r="M88" s="10" t="b" cm="1">
        <f t="array" ref="M88">IF(NOT(ISBLANK($B88)),AND(L88=TRUE,LEN(K88)&lt;255,NOT(ISNUMBER(FIND('List of Values'!$C$2:$C$23,K88)))),"")</f>
        <v>1</v>
      </c>
      <c r="N88" s="1" t="s">
        <v>32</v>
      </c>
      <c r="O88" s="10" t="b">
        <f>IF(NOT(ISBLANK(#REF!)),TRUE,"")</f>
        <v>1</v>
      </c>
      <c r="P88" s="10" t="b" cm="1">
        <f t="array" ref="P88">IF(NOT(ISBLANK(#REF!)),AND(O88=TRUE,LEN(N88)&lt;255,NOT(ISNUMBER(FIND('List of Values'!$C$2:$C$20,N88)))),"")</f>
        <v>1</v>
      </c>
      <c r="Q88" s="1" t="s">
        <v>1952</v>
      </c>
      <c r="R88" s="10" t="b">
        <f t="shared" si="79"/>
        <v>1</v>
      </c>
      <c r="S88" s="10" t="b">
        <f>IF(NOT(ISBLANK($B88)),AND(R88=TRUE,NOT(COUNTIF('List of Values'!$AH$2:$AH$60,Q88)=0)),"")</f>
        <v>1</v>
      </c>
      <c r="T88" s="1" t="s">
        <v>1949</v>
      </c>
      <c r="U88" s="10" t="b">
        <f t="shared" si="80"/>
        <v>1</v>
      </c>
      <c r="V88" s="10" t="b">
        <f>IF(NOT(ISBLANK($B88)),AND(U88=TRUE,NOT(COUNTIF('List of Values'!$AG$2:$AG$60,T88)=0)),"")</f>
        <v>1</v>
      </c>
      <c r="W88" s="1" t="s">
        <v>2005</v>
      </c>
      <c r="X88" s="10" t="b">
        <f t="shared" si="5"/>
        <v>1</v>
      </c>
      <c r="Y88" s="10" t="b" cm="1">
        <f t="array" ref="Y88">IF(NOT(ISBLANK($D88)),AND(X88=TRUE,LEN(W88)&lt;60,NOT(ISNUMBER(FIND('List of Values'!$C$2:$C$20,W88)))),"")</f>
        <v>1</v>
      </c>
      <c r="Z88" s="1" t="s">
        <v>2006</v>
      </c>
      <c r="AA88" s="10" t="b">
        <f t="shared" si="81"/>
        <v>1</v>
      </c>
      <c r="AB88" s="10" t="b" cm="1">
        <f t="array" ref="AB88">IF(NOT(ISBLANK($B88)),AND(AA88=TRUE,LEN(Z88)&lt;255,NOT(ISNUMBER(FIND('List of Values'!$C$2:$C$23,Z88)))),"")</f>
        <v>1</v>
      </c>
      <c r="AC88" s="1" t="s">
        <v>38</v>
      </c>
      <c r="AD88" s="10" t="b">
        <f>IF(NOT(ISBLANK(#REF!)),TRUE,"")</f>
        <v>1</v>
      </c>
      <c r="AE88" s="10" t="b" cm="1">
        <f t="array" ref="AE88">IF(NOT(ISBLANK(#REF!)),AND(AD88=TRUE,LEN(AC88)&lt;255,NOT(ISNUMBER(FIND('List of Values'!$C$2:$C$20,AC88)))),"")</f>
        <v>1</v>
      </c>
      <c r="AF88" s="1" t="s">
        <v>2007</v>
      </c>
      <c r="AG88" s="10" t="b">
        <f t="shared" si="82"/>
        <v>1</v>
      </c>
      <c r="AH88" s="10" t="b">
        <f>IF(NOT(ISBLANK($B88)),AND(AG88=TRUE,NOT(COUNTIF('List of Values'!$AH$2:$AH$60,AF88)=0)),"")</f>
        <v>1</v>
      </c>
      <c r="AI88" s="1" t="s">
        <v>1947</v>
      </c>
      <c r="AJ88" s="10" t="b">
        <f t="shared" si="83"/>
        <v>1</v>
      </c>
      <c r="AK88" s="10" t="b">
        <f>IF(NOT(ISBLANK($B88)),AND(AJ88=TRUE,NOT(COUNTIF('List of Values'!$AG$2:$AG$60,AI88)=0)),"")</f>
        <v>1</v>
      </c>
      <c r="AL88" s="1" t="s">
        <v>2005</v>
      </c>
      <c r="AM88" s="10" t="b">
        <f t="shared" si="9"/>
        <v>1</v>
      </c>
      <c r="AN88" s="10" t="b" cm="1">
        <f t="array" ref="AN88">IF(NOT(ISBLANK($D88)),AND(AM88=TRUE,LEN(AL88)&lt;60,NOT(ISNUMBER(FIND('List of Values'!$C$2:$C$20,AL88)))),"")</f>
        <v>1</v>
      </c>
      <c r="AO88" s="1" t="s">
        <v>2438</v>
      </c>
      <c r="AP88" s="10" t="b">
        <f t="shared" si="84"/>
        <v>1</v>
      </c>
      <c r="AQ88" s="10" t="b" cm="1">
        <f t="array" ref="AQ88">IF(NOT(ISBLANK($B88)),AND(AP88=TRUE,LEN(AO88)&lt;255,NOT(ISNUMBER(FIND('List of Values'!$C$2:$C$23,AO88)))),"")</f>
        <v>1</v>
      </c>
      <c r="AR88" s="1" t="s">
        <v>38</v>
      </c>
      <c r="AS88" s="10" t="b">
        <f>IF(NOT(ISBLANK(#REF!)),TRUE,"")</f>
        <v>1</v>
      </c>
      <c r="AT88" s="10" t="b" cm="1">
        <f t="array" ref="AT88">IF(NOT(ISBLANK(#REF!)),AND(AS88=TRUE,LEN(AR88)&lt;255,NOT(ISNUMBER(FIND('List of Values'!$C$2:$C$20,AR88)))),"")</f>
        <v>1</v>
      </c>
      <c r="AU88" s="1" t="s">
        <v>2007</v>
      </c>
      <c r="AV88" s="10" t="b">
        <f t="shared" si="85"/>
        <v>1</v>
      </c>
      <c r="AW88" s="10" t="b">
        <f>IF(NOT(ISBLANK($B88)),AND(AV88=TRUE,NOT(COUNTIF('List of Values'!$AH$2:$AH$60,AU88)=0)),"")</f>
        <v>1</v>
      </c>
      <c r="AX88" s="1" t="s">
        <v>1947</v>
      </c>
      <c r="AY88" s="10" t="b">
        <f t="shared" si="86"/>
        <v>1</v>
      </c>
      <c r="AZ88" s="10" t="b">
        <f>IF(NOT(ISBLANK($B88)),AND(AY88=TRUE,NOT(COUNTIF('List of Values'!$AG$2:$AG$60,AX88)=0)),"")</f>
        <v>1</v>
      </c>
      <c r="BA88" s="1" t="s">
        <v>2008</v>
      </c>
      <c r="BB88" s="10" t="b">
        <f t="shared" si="13"/>
        <v>1</v>
      </c>
      <c r="BC88" s="10" t="b" cm="1">
        <f t="array" ref="BC88">IF(NOT(ISBLANK($D88)),AND(BB88=TRUE,LEN(BA88)&lt;60,NOT(ISNUMBER(FIND('List of Values'!$C$2:$C$20,BA88)))),"")</f>
        <v>1</v>
      </c>
      <c r="BD88" s="1" t="s">
        <v>2439</v>
      </c>
      <c r="BE88" s="10" t="b">
        <f t="shared" si="87"/>
        <v>1</v>
      </c>
      <c r="BF88" s="10" t="b" cm="1">
        <f t="array" ref="BF88">IF(NOT(ISBLANK($B88)),AND(BE88=TRUE,LEN(BD88)&lt;255,NOT(ISNUMBER(FIND('List of Values'!$C$2:$C$23,BD88)))),"")</f>
        <v>1</v>
      </c>
      <c r="BG88" s="1" t="s">
        <v>38</v>
      </c>
      <c r="BH88" s="10" t="b">
        <f>IF(NOT(ISBLANK(#REF!)),TRUE,"")</f>
        <v>1</v>
      </c>
      <c r="BI88" s="10" t="b" cm="1">
        <f t="array" ref="BI88">IF(NOT(ISBLANK(#REF!)),AND(BH88=TRUE,LEN(BG88)&lt;255,NOT(ISNUMBER(FIND('List of Values'!$C$2:$C$20,BG88)))),"")</f>
        <v>1</v>
      </c>
      <c r="BJ88" s="1" t="s">
        <v>1952</v>
      </c>
      <c r="BK88" s="10" t="b">
        <f t="shared" si="88"/>
        <v>1</v>
      </c>
      <c r="BL88" s="10" t="b">
        <f>IF(NOT(ISBLANK($B88)),AND(BK88=TRUE,NOT(COUNTIF('List of Values'!$AH$2:$AH$60,BJ88)=0)),"")</f>
        <v>1</v>
      </c>
      <c r="BM88" s="1" t="s">
        <v>1949</v>
      </c>
      <c r="BN88" s="10" t="b">
        <f t="shared" si="59"/>
        <v>1</v>
      </c>
      <c r="BO88" s="10" t="b">
        <f>IF(NOT(ISBLANK($B88)),AND(BN88=TRUE,NOT(COUNTIF('List of Values'!$AG$2:$AG$60,BM88)=0)),"")</f>
        <v>1</v>
      </c>
      <c r="BP88" s="1" t="s">
        <v>2008</v>
      </c>
      <c r="BQ88" s="10" t="b">
        <f t="shared" si="17"/>
        <v>1</v>
      </c>
      <c r="BR88" s="10" t="b" cm="1">
        <f t="array" ref="BR88">IF(NOT(ISBLANK($D88)),AND(BQ88=TRUE,LEN(BP88)&lt;60,NOT(ISNUMBER(FIND('List of Values'!$C$2:$C$20,BP88)))),"")</f>
        <v>1</v>
      </c>
      <c r="BS88" s="1" t="s">
        <v>2009</v>
      </c>
      <c r="BT88" s="10" t="b">
        <f t="shared" si="60"/>
        <v>1</v>
      </c>
      <c r="BU88" s="10" t="b" cm="1">
        <f t="array" ref="BU88">IF(NOT(ISBLANK($B88)),AND(BT88=TRUE,LEN(BS88)&lt;255,NOT(ISNUMBER(FIND('List of Values'!$C$2:$C$23,BS88)))),"")</f>
        <v>1</v>
      </c>
      <c r="BV88" s="1" t="s">
        <v>38</v>
      </c>
      <c r="BW88" s="10" t="b">
        <f t="shared" si="19"/>
        <v>1</v>
      </c>
      <c r="BX88" s="10" t="b" cm="1">
        <f t="array" ref="BX88">IF(NOT(ISBLANK($D88)),AND(BW88=TRUE,LEN(BV88)&lt;255,NOT(ISNUMBER(FIND('List of Values'!$C$2:$C$20,BV88)))),"")</f>
        <v>1</v>
      </c>
      <c r="BY88" s="1" t="s">
        <v>1952</v>
      </c>
      <c r="BZ88" s="10" t="b">
        <f t="shared" si="61"/>
        <v>1</v>
      </c>
      <c r="CA88" s="10" t="b">
        <f>IF(NOT(ISBLANK($B88)),AND(BZ88=TRUE,NOT(COUNTIF('List of Values'!$AH$2:$AH$60,BY88)=0)),"")</f>
        <v>1</v>
      </c>
      <c r="CB88" s="1"/>
      <c r="CC88" s="10" t="b">
        <f t="shared" si="62"/>
        <v>0</v>
      </c>
      <c r="CD88" s="10" t="b">
        <f>IF(NOT(ISBLANK($B88)),AND(CC88=TRUE,NOT(COUNTIF('List of Values'!$AG$2:$AG$60,CB88)=0)),"")</f>
        <v>0</v>
      </c>
      <c r="CE88" s="1"/>
      <c r="CF88" s="10" t="b">
        <f t="shared" si="22"/>
        <v>1</v>
      </c>
      <c r="CG88" s="10" t="b" cm="1">
        <f t="array" ref="CG88">IF(NOT(ISBLANK($D88)),AND(CF88=TRUE,LEN(CE88)&lt;60,NOT(ISNUMBER(FIND('List of Values'!$C$2:$C$20,CE88)))),"")</f>
        <v>1</v>
      </c>
      <c r="CH88" s="1"/>
      <c r="CI88" s="10" t="b">
        <f t="shared" si="63"/>
        <v>0</v>
      </c>
      <c r="CJ88" s="10" t="b" cm="1">
        <f t="array" ref="CJ88">IF(NOT(ISBLANK($B88)),AND(CI88=TRUE,LEN(CH88)&lt;255,NOT(ISNUMBER(FIND('List of Values'!$C$2:$C$23,CH88)))),"")</f>
        <v>0</v>
      </c>
      <c r="CK88" s="1"/>
      <c r="CL88" s="10" t="b">
        <f t="shared" si="24"/>
        <v>1</v>
      </c>
      <c r="CM88" s="10" t="b" cm="1">
        <f t="array" ref="CM88">IF(NOT(ISBLANK($D88)),AND(CL88=TRUE,LEN(CK88)&lt;255,NOT(ISNUMBER(FIND('List of Values'!$C$2:$C$20,CK88)))),"")</f>
        <v>1</v>
      </c>
      <c r="CN88" s="1"/>
      <c r="CO88" s="10" t="b">
        <f t="shared" si="64"/>
        <v>0</v>
      </c>
      <c r="CP88" s="10" t="b">
        <f>IF(NOT(ISBLANK($B88)),AND(CO88=TRUE,NOT(COUNTIF('List of Values'!$AH$2:$AH$60,CN88)=0)),"")</f>
        <v>0</v>
      </c>
      <c r="CQ88" s="1"/>
      <c r="CR88" s="10" t="b">
        <f t="shared" si="65"/>
        <v>0</v>
      </c>
      <c r="CS88" s="10" t="b">
        <f>IF(NOT(ISBLANK($B88)),AND(CR88=TRUE,NOT(COUNTIF('List of Values'!$AG$2:$AG$60,CQ88)=0)),"")</f>
        <v>0</v>
      </c>
      <c r="CT88" s="1"/>
      <c r="CU88" s="10" t="b">
        <f t="shared" si="27"/>
        <v>1</v>
      </c>
      <c r="CV88" s="10" t="b" cm="1">
        <f t="array" ref="CV88">IF(NOT(ISBLANK($D88)),AND(CU88=TRUE,LEN(CT88)&lt;60,NOT(ISNUMBER(FIND('List of Values'!$C$2:$C$20,CT88)))),"")</f>
        <v>1</v>
      </c>
      <c r="CW88" s="1"/>
      <c r="CX88" s="10" t="b">
        <f t="shared" si="66"/>
        <v>0</v>
      </c>
      <c r="CY88" s="10" t="b" cm="1">
        <f t="array" ref="CY88">IF(NOT(ISBLANK($B88)),AND(CX88=TRUE,LEN(CW88)&lt;255,NOT(ISNUMBER(FIND('List of Values'!$C$2:$C$23,CW88)))),"")</f>
        <v>0</v>
      </c>
      <c r="CZ88" s="1"/>
      <c r="DA88" s="10" t="b">
        <f t="shared" si="29"/>
        <v>1</v>
      </c>
      <c r="DB88" s="10" t="b" cm="1">
        <f t="array" ref="DB88">IF(NOT(ISBLANK($D88)),AND(DA88=TRUE,LEN(CZ88)&lt;255,NOT(ISNUMBER(FIND('List of Values'!$C$2:$C$20,CZ88)))),"")</f>
        <v>1</v>
      </c>
      <c r="DC88" s="1"/>
      <c r="DD88" s="10" t="b">
        <f t="shared" si="67"/>
        <v>0</v>
      </c>
      <c r="DE88" s="10" t="b">
        <f>IF(NOT(ISBLANK($B88)),AND(DD88=TRUE,NOT(COUNTIF('List of Values'!$AH$2:$AH$60,DC88)=0)),"")</f>
        <v>0</v>
      </c>
      <c r="DF88" s="1"/>
      <c r="DG88" s="10" t="b">
        <f t="shared" si="68"/>
        <v>0</v>
      </c>
      <c r="DH88" s="10" t="b">
        <f>IF(NOT(ISBLANK($B88)),AND(DG88=TRUE,NOT(COUNTIF('List of Values'!$AG$2:$AG$60,DF88)=0)),"")</f>
        <v>0</v>
      </c>
      <c r="DI88" s="1"/>
      <c r="DJ88" s="10" t="b">
        <f t="shared" si="32"/>
        <v>1</v>
      </c>
      <c r="DK88" s="10" t="b" cm="1">
        <f t="array" ref="DK88">IF(NOT(ISBLANK($D88)),AND(DJ88=TRUE,LEN(DI88)&lt;60,NOT(ISNUMBER(FIND('List of Values'!$C$2:$C$20,DI88)))),"")</f>
        <v>1</v>
      </c>
      <c r="DL88" s="1"/>
      <c r="DM88" s="10" t="b">
        <f t="shared" si="69"/>
        <v>0</v>
      </c>
      <c r="DN88" s="10" t="b" cm="1">
        <f t="array" ref="DN88">IF(NOT(ISBLANK($B88)),AND(DM88=TRUE,LEN(DL88)&lt;255,NOT(ISNUMBER(FIND('List of Values'!$C$2:$C$23,DL88)))),"")</f>
        <v>0</v>
      </c>
      <c r="DO88" s="1"/>
      <c r="DP88" s="10" t="b">
        <f t="shared" si="34"/>
        <v>1</v>
      </c>
      <c r="DQ88" s="10" t="b" cm="1">
        <f t="array" ref="DQ88">IF(NOT(ISBLANK($D88)),AND(DP88=TRUE,LEN(DO88)&lt;255,NOT(ISNUMBER(FIND('List of Values'!$C$2:$C$20,DO88)))),"")</f>
        <v>1</v>
      </c>
      <c r="DR88" s="1"/>
      <c r="DS88" s="10" t="b">
        <f t="shared" si="70"/>
        <v>0</v>
      </c>
      <c r="DT88" s="10" t="b">
        <f>IF(NOT(ISBLANK($B88)),AND(DS88=TRUE,NOT(COUNTIF('List of Values'!$AH$2:$AH$60,DR88)=0)),"")</f>
        <v>0</v>
      </c>
      <c r="DU88" s="1"/>
      <c r="DV88" s="10" t="b">
        <f t="shared" si="71"/>
        <v>0</v>
      </c>
      <c r="DW88" s="10" t="b">
        <f>IF(NOT(ISBLANK($B88)),AND(DV88=TRUE,NOT(COUNTIF('List of Values'!$AG$2:$AG$60,DU88)=0)),"")</f>
        <v>0</v>
      </c>
      <c r="DX88" s="1"/>
      <c r="DY88" s="10" t="b">
        <f t="shared" si="37"/>
        <v>1</v>
      </c>
      <c r="DZ88" s="10" t="b" cm="1">
        <f t="array" ref="DZ88">IF(NOT(ISBLANK($D88)),AND(DY88=TRUE,LEN(DX88)&lt;60,NOT(ISNUMBER(FIND('List of Values'!$C$2:$C$20,DX88)))),"")</f>
        <v>1</v>
      </c>
      <c r="EA88" s="1"/>
      <c r="EB88" s="10" t="b">
        <f t="shared" si="72"/>
        <v>0</v>
      </c>
      <c r="EC88" s="10" t="b" cm="1">
        <f t="array" ref="EC88">IF(NOT(ISBLANK($B88)),AND(EB88=TRUE,LEN(EA88)&lt;255,NOT(ISNUMBER(FIND('List of Values'!$C$2:$C$23,EA88)))),"")</f>
        <v>0</v>
      </c>
      <c r="ED88" s="1"/>
      <c r="EE88" s="10" t="b">
        <f t="shared" si="39"/>
        <v>1</v>
      </c>
      <c r="EF88" s="10" t="b" cm="1">
        <f t="array" ref="EF88">IF(NOT(ISBLANK($D88)),AND(EE88=TRUE,LEN(ED88)&lt;255,NOT(ISNUMBER(FIND('List of Values'!$C$2:$C$20,ED88)))),"")</f>
        <v>1</v>
      </c>
      <c r="EG88" s="1"/>
      <c r="EH88" s="10" t="b">
        <f t="shared" si="73"/>
        <v>0</v>
      </c>
      <c r="EI88" s="10" t="b">
        <f>IF(NOT(ISBLANK($B88)),AND(EH88=TRUE,NOT(COUNTIF('List of Values'!$AH$2:$AH$60,EG88)=0)),"")</f>
        <v>0</v>
      </c>
      <c r="EJ88" s="1"/>
      <c r="EK88" s="10" t="b">
        <f t="shared" si="74"/>
        <v>0</v>
      </c>
      <c r="EL88" s="10" t="b">
        <f>IF(NOT(ISBLANK($B88)),AND(EK88=TRUE,NOT(COUNTIF('List of Values'!$AG$2:$AG$60,EJ88)=0)),"")</f>
        <v>0</v>
      </c>
      <c r="EM88" s="1"/>
      <c r="EN88" s="10" t="b">
        <f t="shared" si="42"/>
        <v>1</v>
      </c>
      <c r="EO88" s="10" t="b" cm="1">
        <f t="array" ref="EO88">IF(NOT(ISBLANK($D88)),AND(EN88=TRUE,LEN(EM88)&lt;60,NOT(ISNUMBER(FIND('List of Values'!$C$2:$C$20,EM88)))),"")</f>
        <v>1</v>
      </c>
      <c r="EP88" s="1"/>
      <c r="EQ88" s="10" t="b">
        <f t="shared" si="75"/>
        <v>0</v>
      </c>
      <c r="ER88" s="10" t="b" cm="1">
        <f t="array" ref="ER88">IF(NOT(ISBLANK($B88)),AND(EQ88=TRUE,LEN(EP88)&lt;255,NOT(ISNUMBER(FIND('List of Values'!$C$2:$C$23,EP88)))),"")</f>
        <v>0</v>
      </c>
      <c r="ES88" s="1"/>
      <c r="ET88" s="10" t="b">
        <f t="shared" si="44"/>
        <v>1</v>
      </c>
      <c r="EU88" s="10" t="b" cm="1">
        <f t="array" ref="EU88">IF(NOT(ISBLANK($D88)),AND(ET88=TRUE,LEN(ES88)&lt;255,NOT(ISNUMBER(FIND('List of Values'!$C$2:$C$20,ES88)))),"")</f>
        <v>1</v>
      </c>
      <c r="EV88" s="1"/>
      <c r="EW88" s="10" t="b">
        <f t="shared" si="76"/>
        <v>0</v>
      </c>
      <c r="EX88" s="10" t="b">
        <f>IF(NOT(ISBLANK($B88)),AND(EW88=TRUE,NOT(COUNTIF('List of Values'!$AH$2:$AH$60,EV88)=0)),"")</f>
        <v>0</v>
      </c>
      <c r="EY88" t="str">
        <f>_xlfn.XLOOKUP(C88,[1]Blad1!$B:$B,[1]Blad1!$D:$D,"")</f>
        <v/>
      </c>
    </row>
    <row r="89" spans="1:155">
      <c r="A89">
        <f t="shared" si="89"/>
        <v>0</v>
      </c>
      <c r="B89" s="1">
        <v>217982</v>
      </c>
      <c r="C89" s="101" t="s">
        <v>1588</v>
      </c>
      <c r="D89" s="1" t="s">
        <v>1912</v>
      </c>
      <c r="E89" s="1" t="s">
        <v>1947</v>
      </c>
      <c r="F89" s="10" t="b">
        <f t="shared" si="77"/>
        <v>1</v>
      </c>
      <c r="G89" s="10" t="b">
        <f>IF(NOT(ISBLANK($B89)),AND(F89=TRUE,NOT(COUNTIF('List of Values'!$AG$2:$AG$60,E89)=0)),"")</f>
        <v>1</v>
      </c>
      <c r="H89" s="1" t="s">
        <v>1999</v>
      </c>
      <c r="I89" s="10" t="b">
        <f t="shared" si="1"/>
        <v>1</v>
      </c>
      <c r="J89" s="10" t="b" cm="1">
        <f t="array" ref="J89">IF(NOT(ISBLANK($D89)),AND(I89=TRUE,LEN(H89)&lt;60,NOT(ISNUMBER(FIND('List of Values'!$C$2:$C$20,H89)))),"")</f>
        <v>1</v>
      </c>
      <c r="K89" s="101" t="s">
        <v>2440</v>
      </c>
      <c r="L89" s="10" t="b">
        <f t="shared" si="78"/>
        <v>1</v>
      </c>
      <c r="M89" s="10" t="b" cm="1">
        <f t="array" ref="M89">IF(NOT(ISBLANK($B89)),AND(L89=TRUE,LEN(K89)&lt;255,NOT(ISNUMBER(FIND('List of Values'!$C$2:$C$23,K89)))),"")</f>
        <v>1</v>
      </c>
      <c r="N89" s="1" t="s">
        <v>32</v>
      </c>
      <c r="O89" s="10" t="b">
        <f>IF(NOT(ISBLANK(#REF!)),TRUE,"")</f>
        <v>1</v>
      </c>
      <c r="P89" s="10" t="b" cm="1">
        <f t="array" ref="P89">IF(NOT(ISBLANK(#REF!)),AND(O89=TRUE,LEN(N89)&lt;255,NOT(ISNUMBER(FIND('List of Values'!$C$2:$C$20,N89)))),"")</f>
        <v>1</v>
      </c>
      <c r="Q89" s="1" t="s">
        <v>1457</v>
      </c>
      <c r="R89" s="10" t="b">
        <f t="shared" si="79"/>
        <v>1</v>
      </c>
      <c r="S89" s="10" t="b">
        <f>IF(NOT(ISBLANK($B89)),AND(R89=TRUE,NOT(COUNTIF('List of Values'!$AH$2:$AH$60,Q89)=0)),"")</f>
        <v>1</v>
      </c>
      <c r="T89" s="1" t="s">
        <v>1947</v>
      </c>
      <c r="U89" s="10" t="b">
        <f t="shared" si="80"/>
        <v>1</v>
      </c>
      <c r="V89" s="10" t="b">
        <f>IF(NOT(ISBLANK($B89)),AND(U89=TRUE,NOT(COUNTIF('List of Values'!$AG$2:$AG$60,T89)=0)),"")</f>
        <v>1</v>
      </c>
      <c r="W89" s="1" t="s">
        <v>1999</v>
      </c>
      <c r="X89" s="10" t="b">
        <f t="shared" si="5"/>
        <v>1</v>
      </c>
      <c r="Y89" s="10" t="b" cm="1">
        <f t="array" ref="Y89">IF(NOT(ISBLANK($D89)),AND(X89=TRUE,LEN(W89)&lt;60,NOT(ISNUMBER(FIND('List of Values'!$C$2:$C$20,W89)))),"")</f>
        <v>1</v>
      </c>
      <c r="Z89" s="1" t="s">
        <v>2441</v>
      </c>
      <c r="AA89" s="10" t="b">
        <f t="shared" si="81"/>
        <v>1</v>
      </c>
      <c r="AB89" s="10" t="b" cm="1">
        <f t="array" ref="AB89">IF(NOT(ISBLANK($B89)),AND(AA89=TRUE,LEN(Z89)&lt;255,NOT(ISNUMBER(FIND('List of Values'!$C$2:$C$23,Z89)))),"")</f>
        <v>1</v>
      </c>
      <c r="AC89" s="1" t="s">
        <v>32</v>
      </c>
      <c r="AD89" s="10" t="b">
        <f>IF(NOT(ISBLANK(#REF!)),TRUE,"")</f>
        <v>1</v>
      </c>
      <c r="AE89" s="10" t="b" cm="1">
        <f t="array" ref="AE89">IF(NOT(ISBLANK(#REF!)),AND(AD89=TRUE,LEN(AC89)&lt;255,NOT(ISNUMBER(FIND('List of Values'!$C$2:$C$20,AC89)))),"")</f>
        <v>1</v>
      </c>
      <c r="AF89" s="1" t="s">
        <v>1457</v>
      </c>
      <c r="AG89" s="10" t="b">
        <f t="shared" si="82"/>
        <v>1</v>
      </c>
      <c r="AH89" s="10" t="b">
        <f>IF(NOT(ISBLANK($B89)),AND(AG89=TRUE,NOT(COUNTIF('List of Values'!$AH$2:$AH$60,AF89)=0)),"")</f>
        <v>1</v>
      </c>
      <c r="AI89" s="1" t="s">
        <v>1949</v>
      </c>
      <c r="AJ89" s="10" t="b">
        <f t="shared" si="83"/>
        <v>1</v>
      </c>
      <c r="AK89" s="10" t="b">
        <f>IF(NOT(ISBLANK($B89)),AND(AJ89=TRUE,NOT(COUNTIF('List of Values'!$AG$2:$AG$60,AI89)=0)),"")</f>
        <v>1</v>
      </c>
      <c r="AL89" s="1" t="s">
        <v>1999</v>
      </c>
      <c r="AM89" s="10" t="b">
        <f t="shared" si="9"/>
        <v>1</v>
      </c>
      <c r="AN89" s="10" t="b" cm="1">
        <f t="array" ref="AN89">IF(NOT(ISBLANK($D89)),AND(AM89=TRUE,LEN(AL89)&lt;60,NOT(ISNUMBER(FIND('List of Values'!$C$2:$C$20,AL89)))),"")</f>
        <v>1</v>
      </c>
      <c r="AO89" s="1" t="s">
        <v>2099</v>
      </c>
      <c r="AP89" s="10" t="b">
        <f t="shared" si="84"/>
        <v>1</v>
      </c>
      <c r="AQ89" s="10" t="b" cm="1">
        <f t="array" ref="AQ89">IF(NOT(ISBLANK($B89)),AND(AP89=TRUE,LEN(AO89)&lt;255,NOT(ISNUMBER(FIND('List of Values'!$C$2:$C$23,AO89)))),"")</f>
        <v>1</v>
      </c>
      <c r="AR89" s="1" t="s">
        <v>32</v>
      </c>
      <c r="AS89" s="10" t="b">
        <f>IF(NOT(ISBLANK(#REF!)),TRUE,"")</f>
        <v>1</v>
      </c>
      <c r="AT89" s="10" t="b" cm="1">
        <f t="array" ref="AT89">IF(NOT(ISBLANK(#REF!)),AND(AS89=TRUE,LEN(AR89)&lt;255,NOT(ISNUMBER(FIND('List of Values'!$C$2:$C$20,AR89)))),"")</f>
        <v>1</v>
      </c>
      <c r="AU89" s="1" t="s">
        <v>1952</v>
      </c>
      <c r="AV89" s="10" t="b">
        <f t="shared" si="85"/>
        <v>1</v>
      </c>
      <c r="AW89" s="10" t="b">
        <f>IF(NOT(ISBLANK($B89)),AND(AV89=TRUE,NOT(COUNTIF('List of Values'!$AH$2:$AH$60,AU89)=0)),"")</f>
        <v>1</v>
      </c>
      <c r="AX89" s="1"/>
      <c r="AY89" s="10" t="b">
        <f t="shared" si="86"/>
        <v>0</v>
      </c>
      <c r="AZ89" s="10" t="b">
        <f>IF(NOT(ISBLANK($B89)),AND(AY89=TRUE,NOT(COUNTIF('List of Values'!$AG$2:$AG$60,AX89)=0)),"")</f>
        <v>0</v>
      </c>
      <c r="BA89" s="1"/>
      <c r="BB89" s="10" t="b">
        <f t="shared" si="13"/>
        <v>1</v>
      </c>
      <c r="BC89" s="10" t="b" cm="1">
        <f t="array" ref="BC89">IF(NOT(ISBLANK($D89)),AND(BB89=TRUE,LEN(BA89)&lt;60,NOT(ISNUMBER(FIND('List of Values'!$C$2:$C$20,BA89)))),"")</f>
        <v>1</v>
      </c>
      <c r="BD89" s="101"/>
      <c r="BE89" s="10" t="b">
        <f t="shared" si="87"/>
        <v>0</v>
      </c>
      <c r="BF89" s="10" t="b" cm="1">
        <f t="array" ref="BF89">IF(NOT(ISBLANK($B89)),AND(BE89=TRUE,LEN(BD89)&lt;255,NOT(ISNUMBER(FIND('List of Values'!$C$2:$C$23,BD89)))),"")</f>
        <v>0</v>
      </c>
      <c r="BG89" s="1"/>
      <c r="BH89" s="10" t="b">
        <f>IF(NOT(ISBLANK(#REF!)),TRUE,"")</f>
        <v>1</v>
      </c>
      <c r="BI89" s="10" t="b" cm="1">
        <f t="array" ref="BI89">IF(NOT(ISBLANK(#REF!)),AND(BH89=TRUE,LEN(BG89)&lt;255,NOT(ISNUMBER(FIND('List of Values'!$C$2:$C$20,BG89)))),"")</f>
        <v>1</v>
      </c>
      <c r="BJ89" s="1"/>
      <c r="BK89" s="10" t="b">
        <f t="shared" si="88"/>
        <v>0</v>
      </c>
      <c r="BL89" s="10" t="b">
        <f>IF(NOT(ISBLANK($B89)),AND(BK89=TRUE,NOT(COUNTIF('List of Values'!$AH$2:$AH$60,BJ89)=0)),"")</f>
        <v>0</v>
      </c>
      <c r="BM89" s="1"/>
      <c r="BN89" s="10" t="b">
        <f t="shared" si="59"/>
        <v>0</v>
      </c>
      <c r="BO89" s="10" t="b">
        <f>IF(NOT(ISBLANK($B89)),AND(BN89=TRUE,NOT(COUNTIF('List of Values'!$AG$2:$AG$60,BM89)=0)),"")</f>
        <v>0</v>
      </c>
      <c r="BP89" s="1"/>
      <c r="BQ89" s="10" t="b">
        <f t="shared" si="17"/>
        <v>1</v>
      </c>
      <c r="BR89" s="10" t="b" cm="1">
        <f t="array" ref="BR89">IF(NOT(ISBLANK($D89)),AND(BQ89=TRUE,LEN(BP89)&lt;60,NOT(ISNUMBER(FIND('List of Values'!$C$2:$C$20,BP89)))),"")</f>
        <v>1</v>
      </c>
      <c r="BS89" s="1"/>
      <c r="BT89" s="10" t="b">
        <f t="shared" si="60"/>
        <v>0</v>
      </c>
      <c r="BU89" s="10" t="b" cm="1">
        <f t="array" ref="BU89">IF(NOT(ISBLANK($B89)),AND(BT89=TRUE,LEN(BS89)&lt;255,NOT(ISNUMBER(FIND('List of Values'!$C$2:$C$23,BS89)))),"")</f>
        <v>0</v>
      </c>
      <c r="BV89" s="1"/>
      <c r="BW89" s="10" t="b">
        <f t="shared" si="19"/>
        <v>1</v>
      </c>
      <c r="BX89" s="10" t="b" cm="1">
        <f t="array" ref="BX89">IF(NOT(ISBLANK($D89)),AND(BW89=TRUE,LEN(BV89)&lt;255,NOT(ISNUMBER(FIND('List of Values'!$C$2:$C$20,BV89)))),"")</f>
        <v>1</v>
      </c>
      <c r="BY89" s="1"/>
      <c r="BZ89" s="10" t="b">
        <f t="shared" si="61"/>
        <v>0</v>
      </c>
      <c r="CA89" s="10" t="b">
        <f>IF(NOT(ISBLANK($B89)),AND(BZ89=TRUE,NOT(COUNTIF('List of Values'!$AH$2:$AH$60,BY89)=0)),"")</f>
        <v>0</v>
      </c>
      <c r="CB89" s="1"/>
      <c r="CC89" s="10" t="b">
        <f t="shared" si="62"/>
        <v>0</v>
      </c>
      <c r="CD89" s="10" t="b">
        <f>IF(NOT(ISBLANK($B89)),AND(CC89=TRUE,NOT(COUNTIF('List of Values'!$AG$2:$AG$60,CB89)=0)),"")</f>
        <v>0</v>
      </c>
      <c r="CE89" s="1"/>
      <c r="CF89" s="10" t="b">
        <f t="shared" si="22"/>
        <v>1</v>
      </c>
      <c r="CG89" s="10" t="b" cm="1">
        <f t="array" ref="CG89">IF(NOT(ISBLANK($D89)),AND(CF89=TRUE,LEN(CE89)&lt;60,NOT(ISNUMBER(FIND('List of Values'!$C$2:$C$20,CE89)))),"")</f>
        <v>1</v>
      </c>
      <c r="CH89" s="1"/>
      <c r="CI89" s="10" t="b">
        <f t="shared" si="63"/>
        <v>0</v>
      </c>
      <c r="CJ89" s="10" t="b" cm="1">
        <f t="array" ref="CJ89">IF(NOT(ISBLANK($B89)),AND(CI89=TRUE,LEN(CH89)&lt;255,NOT(ISNUMBER(FIND('List of Values'!$C$2:$C$23,CH89)))),"")</f>
        <v>0</v>
      </c>
      <c r="CK89" s="1"/>
      <c r="CL89" s="10" t="b">
        <f t="shared" si="24"/>
        <v>1</v>
      </c>
      <c r="CM89" s="10" t="b" cm="1">
        <f t="array" ref="CM89">IF(NOT(ISBLANK($D89)),AND(CL89=TRUE,LEN(CK89)&lt;255,NOT(ISNUMBER(FIND('List of Values'!$C$2:$C$20,CK89)))),"")</f>
        <v>1</v>
      </c>
      <c r="CN89" s="1"/>
      <c r="CO89" s="10" t="b">
        <f t="shared" si="64"/>
        <v>0</v>
      </c>
      <c r="CP89" s="10" t="b">
        <f>IF(NOT(ISBLANK($B89)),AND(CO89=TRUE,NOT(COUNTIF('List of Values'!$AH$2:$AH$60,CN89)=0)),"")</f>
        <v>0</v>
      </c>
      <c r="CQ89" s="1"/>
      <c r="CR89" s="10" t="b">
        <f t="shared" si="65"/>
        <v>0</v>
      </c>
      <c r="CS89" s="10" t="b">
        <f>IF(NOT(ISBLANK($B89)),AND(CR89=TRUE,NOT(COUNTIF('List of Values'!$AG$2:$AG$60,CQ89)=0)),"")</f>
        <v>0</v>
      </c>
      <c r="CT89" s="1"/>
      <c r="CU89" s="10" t="b">
        <f t="shared" si="27"/>
        <v>1</v>
      </c>
      <c r="CV89" s="10" t="b" cm="1">
        <f t="array" ref="CV89">IF(NOT(ISBLANK($D89)),AND(CU89=TRUE,LEN(CT89)&lt;60,NOT(ISNUMBER(FIND('List of Values'!$C$2:$C$20,CT89)))),"")</f>
        <v>1</v>
      </c>
      <c r="CW89" s="1"/>
      <c r="CX89" s="10" t="b">
        <f t="shared" si="66"/>
        <v>0</v>
      </c>
      <c r="CY89" s="10" t="b" cm="1">
        <f t="array" ref="CY89">IF(NOT(ISBLANK($B89)),AND(CX89=TRUE,LEN(CW89)&lt;255,NOT(ISNUMBER(FIND('List of Values'!$C$2:$C$23,CW89)))),"")</f>
        <v>0</v>
      </c>
      <c r="CZ89" s="1"/>
      <c r="DA89" s="10" t="b">
        <f t="shared" si="29"/>
        <v>1</v>
      </c>
      <c r="DB89" s="10" t="b" cm="1">
        <f t="array" ref="DB89">IF(NOT(ISBLANK($D89)),AND(DA89=TRUE,LEN(CZ89)&lt;255,NOT(ISNUMBER(FIND('List of Values'!$C$2:$C$20,CZ89)))),"")</f>
        <v>1</v>
      </c>
      <c r="DC89" s="1"/>
      <c r="DD89" s="10" t="b">
        <f t="shared" si="67"/>
        <v>0</v>
      </c>
      <c r="DE89" s="10" t="b">
        <f>IF(NOT(ISBLANK($B89)),AND(DD89=TRUE,NOT(COUNTIF('List of Values'!$AH$2:$AH$60,DC89)=0)),"")</f>
        <v>0</v>
      </c>
      <c r="DF89" s="1"/>
      <c r="DG89" s="10" t="b">
        <f t="shared" si="68"/>
        <v>0</v>
      </c>
      <c r="DH89" s="10" t="b">
        <f>IF(NOT(ISBLANK($B89)),AND(DG89=TRUE,NOT(COUNTIF('List of Values'!$AG$2:$AG$60,DF89)=0)),"")</f>
        <v>0</v>
      </c>
      <c r="DI89" s="1"/>
      <c r="DJ89" s="10" t="b">
        <f t="shared" si="32"/>
        <v>1</v>
      </c>
      <c r="DK89" s="10" t="b" cm="1">
        <f t="array" ref="DK89">IF(NOT(ISBLANK($D89)),AND(DJ89=TRUE,LEN(DI89)&lt;60,NOT(ISNUMBER(FIND('List of Values'!$C$2:$C$20,DI89)))),"")</f>
        <v>1</v>
      </c>
      <c r="DL89" s="1"/>
      <c r="DM89" s="10" t="b">
        <f t="shared" si="69"/>
        <v>0</v>
      </c>
      <c r="DN89" s="10" t="b" cm="1">
        <f t="array" ref="DN89">IF(NOT(ISBLANK($B89)),AND(DM89=TRUE,LEN(DL89)&lt;255,NOT(ISNUMBER(FIND('List of Values'!$C$2:$C$23,DL89)))),"")</f>
        <v>0</v>
      </c>
      <c r="DO89" s="1"/>
      <c r="DP89" s="10" t="b">
        <f t="shared" si="34"/>
        <v>1</v>
      </c>
      <c r="DQ89" s="10" t="b" cm="1">
        <f t="array" ref="DQ89">IF(NOT(ISBLANK($D89)),AND(DP89=TRUE,LEN(DO89)&lt;255,NOT(ISNUMBER(FIND('List of Values'!$C$2:$C$20,DO89)))),"")</f>
        <v>1</v>
      </c>
      <c r="DR89" s="1"/>
      <c r="DS89" s="10" t="b">
        <f t="shared" si="70"/>
        <v>0</v>
      </c>
      <c r="DT89" s="10" t="b">
        <f>IF(NOT(ISBLANK($B89)),AND(DS89=TRUE,NOT(COUNTIF('List of Values'!$AH$2:$AH$60,DR89)=0)),"")</f>
        <v>0</v>
      </c>
      <c r="DU89" s="1"/>
      <c r="DV89" s="10" t="b">
        <f t="shared" si="71"/>
        <v>0</v>
      </c>
      <c r="DW89" s="10" t="b">
        <f>IF(NOT(ISBLANK($B89)),AND(DV89=TRUE,NOT(COUNTIF('List of Values'!$AG$2:$AG$60,DU89)=0)),"")</f>
        <v>0</v>
      </c>
      <c r="DX89" s="1"/>
      <c r="DY89" s="10" t="b">
        <f t="shared" si="37"/>
        <v>1</v>
      </c>
      <c r="DZ89" s="10" t="b" cm="1">
        <f t="array" ref="DZ89">IF(NOT(ISBLANK($D89)),AND(DY89=TRUE,LEN(DX89)&lt;60,NOT(ISNUMBER(FIND('List of Values'!$C$2:$C$20,DX89)))),"")</f>
        <v>1</v>
      </c>
      <c r="EA89" s="1"/>
      <c r="EB89" s="10" t="b">
        <f t="shared" si="72"/>
        <v>0</v>
      </c>
      <c r="EC89" s="10" t="b" cm="1">
        <f t="array" ref="EC89">IF(NOT(ISBLANK($B89)),AND(EB89=TRUE,LEN(EA89)&lt;255,NOT(ISNUMBER(FIND('List of Values'!$C$2:$C$23,EA89)))),"")</f>
        <v>0</v>
      </c>
      <c r="ED89" s="1"/>
      <c r="EE89" s="10" t="b">
        <f t="shared" si="39"/>
        <v>1</v>
      </c>
      <c r="EF89" s="10" t="b" cm="1">
        <f t="array" ref="EF89">IF(NOT(ISBLANK($D89)),AND(EE89=TRUE,LEN(ED89)&lt;255,NOT(ISNUMBER(FIND('List of Values'!$C$2:$C$20,ED89)))),"")</f>
        <v>1</v>
      </c>
      <c r="EG89" s="1"/>
      <c r="EH89" s="10" t="b">
        <f t="shared" si="73"/>
        <v>0</v>
      </c>
      <c r="EI89" s="10" t="b">
        <f>IF(NOT(ISBLANK($B89)),AND(EH89=TRUE,NOT(COUNTIF('List of Values'!$AH$2:$AH$60,EG89)=0)),"")</f>
        <v>0</v>
      </c>
      <c r="EJ89" s="1"/>
      <c r="EK89" s="10" t="b">
        <f t="shared" si="74"/>
        <v>0</v>
      </c>
      <c r="EL89" s="10" t="b">
        <f>IF(NOT(ISBLANK($B89)),AND(EK89=TRUE,NOT(COUNTIF('List of Values'!$AG$2:$AG$60,EJ89)=0)),"")</f>
        <v>0</v>
      </c>
      <c r="EM89" s="1"/>
      <c r="EN89" s="10" t="b">
        <f t="shared" si="42"/>
        <v>1</v>
      </c>
      <c r="EO89" s="10" t="b" cm="1">
        <f t="array" ref="EO89">IF(NOT(ISBLANK($D89)),AND(EN89=TRUE,LEN(EM89)&lt;60,NOT(ISNUMBER(FIND('List of Values'!$C$2:$C$20,EM89)))),"")</f>
        <v>1</v>
      </c>
      <c r="EP89" s="1"/>
      <c r="EQ89" s="10" t="b">
        <f t="shared" si="75"/>
        <v>0</v>
      </c>
      <c r="ER89" s="10" t="b" cm="1">
        <f t="array" ref="ER89">IF(NOT(ISBLANK($B89)),AND(EQ89=TRUE,LEN(EP89)&lt;255,NOT(ISNUMBER(FIND('List of Values'!$C$2:$C$23,EP89)))),"")</f>
        <v>0</v>
      </c>
      <c r="ES89" s="1"/>
      <c r="ET89" s="10" t="b">
        <f t="shared" si="44"/>
        <v>1</v>
      </c>
      <c r="EU89" s="10" t="b" cm="1">
        <f t="array" ref="EU89">IF(NOT(ISBLANK($D89)),AND(ET89=TRUE,LEN(ES89)&lt;255,NOT(ISNUMBER(FIND('List of Values'!$C$2:$C$20,ES89)))),"")</f>
        <v>1</v>
      </c>
      <c r="EV89" s="1"/>
      <c r="EW89" s="10" t="b">
        <f t="shared" si="76"/>
        <v>0</v>
      </c>
      <c r="EX89" s="10" t="b">
        <f>IF(NOT(ISBLANK($B89)),AND(EW89=TRUE,NOT(COUNTIF('List of Values'!$AH$2:$AH$60,EV89)=0)),"")</f>
        <v>0</v>
      </c>
      <c r="EY89" t="str">
        <f>_xlfn.XLOOKUP(C89,[1]Blad1!$B:$B,[1]Blad1!$D:$D,"")</f>
        <v/>
      </c>
    </row>
    <row r="90" spans="1:155">
      <c r="A90">
        <f t="shared" si="89"/>
        <v>0</v>
      </c>
      <c r="B90" s="1">
        <v>217962</v>
      </c>
      <c r="C90" s="101" t="s">
        <v>1590</v>
      </c>
      <c r="D90" s="1" t="s">
        <v>1913</v>
      </c>
      <c r="E90" s="1" t="s">
        <v>1947</v>
      </c>
      <c r="F90" s="10" t="b">
        <f t="shared" si="77"/>
        <v>1</v>
      </c>
      <c r="G90" s="10" t="b">
        <f>IF(NOT(ISBLANK($B90)),AND(F90=TRUE,NOT(COUNTIF('List of Values'!$AG$2:$AG$60,E90)=0)),"")</f>
        <v>1</v>
      </c>
      <c r="H90" s="1" t="s">
        <v>2011</v>
      </c>
      <c r="I90" s="10" t="b">
        <f t="shared" si="1"/>
        <v>1</v>
      </c>
      <c r="J90" s="10" t="b" cm="1">
        <f t="array" ref="J90">IF(NOT(ISBLANK($D90)),AND(I90=TRUE,LEN(H90)&lt;60,NOT(ISNUMBER(FIND('List of Values'!$C$2:$C$20,H90)))),"")</f>
        <v>1</v>
      </c>
      <c r="K90" s="101" t="s">
        <v>2442</v>
      </c>
      <c r="L90" s="10" t="b">
        <f t="shared" si="78"/>
        <v>1</v>
      </c>
      <c r="M90" s="10" t="b" cm="1">
        <f t="array" ref="M90">IF(NOT(ISBLANK($B90)),AND(L90=TRUE,LEN(K90)&lt;255,NOT(ISNUMBER(FIND('List of Values'!$C$2:$C$23,K90)))),"")</f>
        <v>1</v>
      </c>
      <c r="N90" s="1" t="s">
        <v>32</v>
      </c>
      <c r="O90" s="10" t="b">
        <f>IF(NOT(ISBLANK(#REF!)),TRUE,"")</f>
        <v>1</v>
      </c>
      <c r="P90" s="10" t="b" cm="1">
        <f t="array" ref="P90">IF(NOT(ISBLANK(#REF!)),AND(O90=TRUE,LEN(N90)&lt;255,NOT(ISNUMBER(FIND('List of Values'!$C$2:$C$20,N90)))),"")</f>
        <v>1</v>
      </c>
      <c r="Q90" s="1" t="s">
        <v>1952</v>
      </c>
      <c r="R90" s="10" t="b">
        <f t="shared" si="79"/>
        <v>1</v>
      </c>
      <c r="S90" s="10" t="b">
        <f>IF(NOT(ISBLANK($B90)),AND(R90=TRUE,NOT(COUNTIF('List of Values'!$AH$2:$AH$60,Q90)=0)),"")</f>
        <v>1</v>
      </c>
      <c r="T90" s="1" t="s">
        <v>1949</v>
      </c>
      <c r="U90" s="10" t="b">
        <f t="shared" si="80"/>
        <v>1</v>
      </c>
      <c r="V90" s="10" t="b">
        <f>IF(NOT(ISBLANK($B90)),AND(U90=TRUE,NOT(COUNTIF('List of Values'!$AG$2:$AG$60,T90)=0)),"")</f>
        <v>1</v>
      </c>
      <c r="W90" s="1" t="s">
        <v>2011</v>
      </c>
      <c r="X90" s="10" t="b">
        <f t="shared" si="5"/>
        <v>1</v>
      </c>
      <c r="Y90" s="10" t="b" cm="1">
        <f t="array" ref="Y90">IF(NOT(ISBLANK($D90)),AND(X90=TRUE,LEN(W90)&lt;60,NOT(ISNUMBER(FIND('List of Values'!$C$2:$C$20,W90)))),"")</f>
        <v>1</v>
      </c>
      <c r="Z90" s="1" t="s">
        <v>2195</v>
      </c>
      <c r="AA90" s="10" t="b">
        <f t="shared" si="81"/>
        <v>1</v>
      </c>
      <c r="AB90" s="10" t="b" cm="1">
        <f t="array" ref="AB90">IF(NOT(ISBLANK($B90)),AND(AA90=TRUE,LEN(Z90)&lt;255,NOT(ISNUMBER(FIND('List of Values'!$C$2:$C$23,Z90)))),"")</f>
        <v>1</v>
      </c>
      <c r="AC90" s="1" t="s">
        <v>32</v>
      </c>
      <c r="AD90" s="10" t="b">
        <f>IF(NOT(ISBLANK(#REF!)),TRUE,"")</f>
        <v>1</v>
      </c>
      <c r="AE90" s="10" t="b" cm="1">
        <f t="array" ref="AE90">IF(NOT(ISBLANK(#REF!)),AND(AD90=TRUE,LEN(AC90)&lt;255,NOT(ISNUMBER(FIND('List of Values'!$C$2:$C$20,AC90)))),"")</f>
        <v>1</v>
      </c>
      <c r="AF90" s="1" t="s">
        <v>1952</v>
      </c>
      <c r="AG90" s="10" t="b">
        <f t="shared" si="82"/>
        <v>1</v>
      </c>
      <c r="AH90" s="10" t="b">
        <f>IF(NOT(ISBLANK($B90)),AND(AG90=TRUE,NOT(COUNTIF('List of Values'!$AH$2:$AH$60,AF90)=0)),"")</f>
        <v>1</v>
      </c>
      <c r="AI90" s="1" t="s">
        <v>1947</v>
      </c>
      <c r="AJ90" s="10" t="b">
        <f t="shared" si="83"/>
        <v>1</v>
      </c>
      <c r="AK90" s="10" t="b">
        <f>IF(NOT(ISBLANK($B90)),AND(AJ90=TRUE,NOT(COUNTIF('List of Values'!$AG$2:$AG$60,AI90)=0)),"")</f>
        <v>1</v>
      </c>
      <c r="AL90" s="1" t="s">
        <v>2443</v>
      </c>
      <c r="AM90" s="10" t="b">
        <f t="shared" si="9"/>
        <v>1</v>
      </c>
      <c r="AN90" s="10" t="b" cm="1">
        <f t="array" ref="AN90">IF(NOT(ISBLANK($D90)),AND(AM90=TRUE,LEN(AL90)&lt;60,NOT(ISNUMBER(FIND('List of Values'!$C$2:$C$20,AL90)))),"")</f>
        <v>1</v>
      </c>
      <c r="AO90" s="1" t="s">
        <v>2444</v>
      </c>
      <c r="AP90" s="10" t="b">
        <f t="shared" si="84"/>
        <v>1</v>
      </c>
      <c r="AQ90" s="10" t="b" cm="1">
        <f t="array" ref="AQ90">IF(NOT(ISBLANK($B90)),AND(AP90=TRUE,LEN(AO90)&lt;255,NOT(ISNUMBER(FIND('List of Values'!$C$2:$C$23,AO90)))),"")</f>
        <v>1</v>
      </c>
      <c r="AR90" s="1" t="s">
        <v>38</v>
      </c>
      <c r="AS90" s="10" t="b">
        <f>IF(NOT(ISBLANK(#REF!)),TRUE,"")</f>
        <v>1</v>
      </c>
      <c r="AT90" s="10" t="b" cm="1">
        <f t="array" ref="AT90">IF(NOT(ISBLANK(#REF!)),AND(AS90=TRUE,LEN(AR90)&lt;255,NOT(ISNUMBER(FIND('List of Values'!$C$2:$C$20,AR90)))),"")</f>
        <v>1</v>
      </c>
      <c r="AU90" s="1" t="s">
        <v>1952</v>
      </c>
      <c r="AV90" s="10" t="b">
        <f t="shared" si="85"/>
        <v>1</v>
      </c>
      <c r="AW90" s="10" t="b">
        <f>IF(NOT(ISBLANK($B90)),AND(AV90=TRUE,NOT(COUNTIF('List of Values'!$AH$2:$AH$60,AU90)=0)),"")</f>
        <v>1</v>
      </c>
      <c r="AX90" s="1" t="s">
        <v>1947</v>
      </c>
      <c r="AY90" s="10" t="b">
        <f t="shared" si="86"/>
        <v>1</v>
      </c>
      <c r="AZ90" s="10" t="b">
        <f>IF(NOT(ISBLANK($B90)),AND(AY90=TRUE,NOT(COUNTIF('List of Values'!$AG$2:$AG$60,AX90)=0)),"")</f>
        <v>1</v>
      </c>
      <c r="BA90" s="1" t="s">
        <v>2445</v>
      </c>
      <c r="BB90" s="10" t="b">
        <f t="shared" si="13"/>
        <v>1</v>
      </c>
      <c r="BC90" s="10" t="b" cm="1">
        <f t="array" ref="BC90">IF(NOT(ISBLANK($D90)),AND(BB90=TRUE,LEN(BA90)&lt;60,NOT(ISNUMBER(FIND('List of Values'!$C$2:$C$20,BA90)))),"")</f>
        <v>1</v>
      </c>
      <c r="BD90" s="1" t="s">
        <v>2446</v>
      </c>
      <c r="BE90" s="10" t="b">
        <f t="shared" si="87"/>
        <v>1</v>
      </c>
      <c r="BF90" s="10" t="b" cm="1">
        <f t="array" ref="BF90">IF(NOT(ISBLANK($B90)),AND(BE90=TRUE,LEN(BD90)&lt;255,NOT(ISNUMBER(FIND('List of Values'!$C$2:$C$23,BD90)))),"")</f>
        <v>1</v>
      </c>
      <c r="BG90" s="1" t="s">
        <v>38</v>
      </c>
      <c r="BH90" s="10" t="b">
        <f>IF(NOT(ISBLANK(#REF!)),TRUE,"")</f>
        <v>1</v>
      </c>
      <c r="BI90" s="10" t="b" cm="1">
        <f t="array" ref="BI90">IF(NOT(ISBLANK(#REF!)),AND(BH90=TRUE,LEN(BG90)&lt;255,NOT(ISNUMBER(FIND('List of Values'!$C$2:$C$20,BG90)))),"")</f>
        <v>1</v>
      </c>
      <c r="BJ90" s="1" t="s">
        <v>1952</v>
      </c>
      <c r="BK90" s="10" t="b">
        <f t="shared" si="88"/>
        <v>1</v>
      </c>
      <c r="BL90" s="10" t="b">
        <f>IF(NOT(ISBLANK($B90)),AND(BK90=TRUE,NOT(COUNTIF('List of Values'!$AH$2:$AH$60,BJ90)=0)),"")</f>
        <v>1</v>
      </c>
      <c r="BM90" s="1" t="s">
        <v>2288</v>
      </c>
      <c r="BN90" s="10" t="b">
        <f t="shared" si="59"/>
        <v>1</v>
      </c>
      <c r="BO90" s="10" t="b">
        <f>IF(NOT(ISBLANK($B90)),AND(BN90=TRUE,NOT(COUNTIF('List of Values'!$AG$2:$AG$60,BM90)=0)),"")</f>
        <v>1</v>
      </c>
      <c r="BP90" s="1" t="s">
        <v>2445</v>
      </c>
      <c r="BQ90" s="10" t="b">
        <f t="shared" si="17"/>
        <v>1</v>
      </c>
      <c r="BR90" s="10" t="b" cm="1">
        <f t="array" ref="BR90">IF(NOT(ISBLANK($D90)),AND(BQ90=TRUE,LEN(BP90)&lt;60,NOT(ISNUMBER(FIND('List of Values'!$C$2:$C$20,BP90)))),"")</f>
        <v>1</v>
      </c>
      <c r="BS90" s="1" t="s">
        <v>2447</v>
      </c>
      <c r="BT90" s="10" t="b">
        <f t="shared" si="60"/>
        <v>1</v>
      </c>
      <c r="BU90" s="10" t="b" cm="1">
        <f t="array" ref="BU90">IF(NOT(ISBLANK($B90)),AND(BT90=TRUE,LEN(BS90)&lt;255,NOT(ISNUMBER(FIND('List of Values'!$C$2:$C$23,BS90)))),"")</f>
        <v>1</v>
      </c>
      <c r="BV90" s="1" t="s">
        <v>38</v>
      </c>
      <c r="BW90" s="10" t="b">
        <f t="shared" si="19"/>
        <v>1</v>
      </c>
      <c r="BX90" s="10" t="b" cm="1">
        <f t="array" ref="BX90">IF(NOT(ISBLANK($D90)),AND(BW90=TRUE,LEN(BV90)&lt;255,NOT(ISNUMBER(FIND('List of Values'!$C$2:$C$20,BV90)))),"")</f>
        <v>1</v>
      </c>
      <c r="BY90" s="1" t="s">
        <v>1952</v>
      </c>
      <c r="BZ90" s="10" t="b">
        <f t="shared" si="61"/>
        <v>1</v>
      </c>
      <c r="CA90" s="10" t="b">
        <f>IF(NOT(ISBLANK($B90)),AND(BZ90=TRUE,NOT(COUNTIF('List of Values'!$AH$2:$AH$60,BY90)=0)),"")</f>
        <v>1</v>
      </c>
      <c r="CB90" s="1"/>
      <c r="CC90" s="10" t="b">
        <f t="shared" si="62"/>
        <v>0</v>
      </c>
      <c r="CD90" s="10" t="b">
        <f>IF(NOT(ISBLANK($B90)),AND(CC90=TRUE,NOT(COUNTIF('List of Values'!$AG$2:$AG$60,CB90)=0)),"")</f>
        <v>0</v>
      </c>
      <c r="CE90" s="1"/>
      <c r="CF90" s="10" t="b">
        <f t="shared" si="22"/>
        <v>1</v>
      </c>
      <c r="CG90" s="10" t="b" cm="1">
        <f t="array" ref="CG90">IF(NOT(ISBLANK($D90)),AND(CF90=TRUE,LEN(CE90)&lt;60,NOT(ISNUMBER(FIND('List of Values'!$C$2:$C$20,CE90)))),"")</f>
        <v>1</v>
      </c>
      <c r="CH90" s="1"/>
      <c r="CI90" s="10" t="b">
        <f t="shared" si="63"/>
        <v>0</v>
      </c>
      <c r="CJ90" s="10" t="b" cm="1">
        <f t="array" ref="CJ90">IF(NOT(ISBLANK($B90)),AND(CI90=TRUE,LEN(CH90)&lt;255,NOT(ISNUMBER(FIND('List of Values'!$C$2:$C$23,CH90)))),"")</f>
        <v>0</v>
      </c>
      <c r="CK90" s="1"/>
      <c r="CL90" s="10" t="b">
        <f t="shared" si="24"/>
        <v>1</v>
      </c>
      <c r="CM90" s="10" t="b" cm="1">
        <f t="array" ref="CM90">IF(NOT(ISBLANK($D90)),AND(CL90=TRUE,LEN(CK90)&lt;255,NOT(ISNUMBER(FIND('List of Values'!$C$2:$C$20,CK90)))),"")</f>
        <v>1</v>
      </c>
      <c r="CN90" s="1"/>
      <c r="CO90" s="10" t="b">
        <f t="shared" si="64"/>
        <v>0</v>
      </c>
      <c r="CP90" s="10" t="b">
        <f>IF(NOT(ISBLANK($B90)),AND(CO90=TRUE,NOT(COUNTIF('List of Values'!$AH$2:$AH$60,CN90)=0)),"")</f>
        <v>0</v>
      </c>
      <c r="CQ90" s="1"/>
      <c r="CR90" s="10" t="b">
        <f t="shared" si="65"/>
        <v>0</v>
      </c>
      <c r="CS90" s="10" t="b">
        <f>IF(NOT(ISBLANK($B90)),AND(CR90=TRUE,NOT(COUNTIF('List of Values'!$AG$2:$AG$60,CQ90)=0)),"")</f>
        <v>0</v>
      </c>
      <c r="CT90" s="1"/>
      <c r="CU90" s="10" t="b">
        <f t="shared" si="27"/>
        <v>1</v>
      </c>
      <c r="CV90" s="10" t="b" cm="1">
        <f t="array" ref="CV90">IF(NOT(ISBLANK($D90)),AND(CU90=TRUE,LEN(CT90)&lt;60,NOT(ISNUMBER(FIND('List of Values'!$C$2:$C$20,CT90)))),"")</f>
        <v>1</v>
      </c>
      <c r="CW90" s="1"/>
      <c r="CX90" s="10" t="b">
        <f t="shared" si="66"/>
        <v>0</v>
      </c>
      <c r="CY90" s="10" t="b" cm="1">
        <f t="array" ref="CY90">IF(NOT(ISBLANK($B90)),AND(CX90=TRUE,LEN(CW90)&lt;255,NOT(ISNUMBER(FIND('List of Values'!$C$2:$C$23,CW90)))),"")</f>
        <v>0</v>
      </c>
      <c r="CZ90" s="1"/>
      <c r="DA90" s="10" t="b">
        <f t="shared" si="29"/>
        <v>1</v>
      </c>
      <c r="DB90" s="10" t="b" cm="1">
        <f t="array" ref="DB90">IF(NOT(ISBLANK($D90)),AND(DA90=TRUE,LEN(CZ90)&lt;255,NOT(ISNUMBER(FIND('List of Values'!$C$2:$C$20,CZ90)))),"")</f>
        <v>1</v>
      </c>
      <c r="DC90" s="1"/>
      <c r="DD90" s="10" t="b">
        <f t="shared" si="67"/>
        <v>0</v>
      </c>
      <c r="DE90" s="10" t="b">
        <f>IF(NOT(ISBLANK($B90)),AND(DD90=TRUE,NOT(COUNTIF('List of Values'!$AH$2:$AH$60,DC90)=0)),"")</f>
        <v>0</v>
      </c>
      <c r="DF90" s="1"/>
      <c r="DG90" s="10" t="b">
        <f t="shared" si="68"/>
        <v>0</v>
      </c>
      <c r="DH90" s="10" t="b">
        <f>IF(NOT(ISBLANK($B90)),AND(DG90=TRUE,NOT(COUNTIF('List of Values'!$AG$2:$AG$60,DF90)=0)),"")</f>
        <v>0</v>
      </c>
      <c r="DI90" s="1"/>
      <c r="DJ90" s="10" t="b">
        <f t="shared" si="32"/>
        <v>1</v>
      </c>
      <c r="DK90" s="10" t="b" cm="1">
        <f t="array" ref="DK90">IF(NOT(ISBLANK($D90)),AND(DJ90=TRUE,LEN(DI90)&lt;60,NOT(ISNUMBER(FIND('List of Values'!$C$2:$C$20,DI90)))),"")</f>
        <v>1</v>
      </c>
      <c r="DL90" s="1"/>
      <c r="DM90" s="10" t="b">
        <f t="shared" si="69"/>
        <v>0</v>
      </c>
      <c r="DN90" s="10" t="b" cm="1">
        <f t="array" ref="DN90">IF(NOT(ISBLANK($B90)),AND(DM90=TRUE,LEN(DL90)&lt;255,NOT(ISNUMBER(FIND('List of Values'!$C$2:$C$23,DL90)))),"")</f>
        <v>0</v>
      </c>
      <c r="DO90" s="1"/>
      <c r="DP90" s="10" t="b">
        <f t="shared" si="34"/>
        <v>1</v>
      </c>
      <c r="DQ90" s="10" t="b" cm="1">
        <f t="array" ref="DQ90">IF(NOT(ISBLANK($D90)),AND(DP90=TRUE,LEN(DO90)&lt;255,NOT(ISNUMBER(FIND('List of Values'!$C$2:$C$20,DO90)))),"")</f>
        <v>1</v>
      </c>
      <c r="DR90" s="1"/>
      <c r="DS90" s="10" t="b">
        <f t="shared" si="70"/>
        <v>0</v>
      </c>
      <c r="DT90" s="10" t="b">
        <f>IF(NOT(ISBLANK($B90)),AND(DS90=TRUE,NOT(COUNTIF('List of Values'!$AH$2:$AH$60,DR90)=0)),"")</f>
        <v>0</v>
      </c>
      <c r="DU90" s="1"/>
      <c r="DV90" s="10" t="b">
        <f t="shared" si="71"/>
        <v>0</v>
      </c>
      <c r="DW90" s="10" t="b">
        <f>IF(NOT(ISBLANK($B90)),AND(DV90=TRUE,NOT(COUNTIF('List of Values'!$AG$2:$AG$60,DU90)=0)),"")</f>
        <v>0</v>
      </c>
      <c r="DX90" s="1"/>
      <c r="DY90" s="10" t="b">
        <f t="shared" si="37"/>
        <v>1</v>
      </c>
      <c r="DZ90" s="10" t="b" cm="1">
        <f t="array" ref="DZ90">IF(NOT(ISBLANK($D90)),AND(DY90=TRUE,LEN(DX90)&lt;60,NOT(ISNUMBER(FIND('List of Values'!$C$2:$C$20,DX90)))),"")</f>
        <v>1</v>
      </c>
      <c r="EA90" s="1"/>
      <c r="EB90" s="10" t="b">
        <f t="shared" si="72"/>
        <v>0</v>
      </c>
      <c r="EC90" s="10" t="b" cm="1">
        <f t="array" ref="EC90">IF(NOT(ISBLANK($B90)),AND(EB90=TRUE,LEN(EA90)&lt;255,NOT(ISNUMBER(FIND('List of Values'!$C$2:$C$23,EA90)))),"")</f>
        <v>0</v>
      </c>
      <c r="ED90" s="1"/>
      <c r="EE90" s="10" t="b">
        <f t="shared" si="39"/>
        <v>1</v>
      </c>
      <c r="EF90" s="10" t="b" cm="1">
        <f t="array" ref="EF90">IF(NOT(ISBLANK($D90)),AND(EE90=TRUE,LEN(ED90)&lt;255,NOT(ISNUMBER(FIND('List of Values'!$C$2:$C$20,ED90)))),"")</f>
        <v>1</v>
      </c>
      <c r="EG90" s="1"/>
      <c r="EH90" s="10" t="b">
        <f t="shared" si="73"/>
        <v>0</v>
      </c>
      <c r="EI90" s="10" t="b">
        <f>IF(NOT(ISBLANK($B90)),AND(EH90=TRUE,NOT(COUNTIF('List of Values'!$AH$2:$AH$60,EG90)=0)),"")</f>
        <v>0</v>
      </c>
      <c r="EJ90" s="1"/>
      <c r="EK90" s="10" t="b">
        <f t="shared" si="74"/>
        <v>0</v>
      </c>
      <c r="EL90" s="10" t="b">
        <f>IF(NOT(ISBLANK($B90)),AND(EK90=TRUE,NOT(COUNTIF('List of Values'!$AG$2:$AG$60,EJ90)=0)),"")</f>
        <v>0</v>
      </c>
      <c r="EM90" s="1"/>
      <c r="EN90" s="10" t="b">
        <f t="shared" si="42"/>
        <v>1</v>
      </c>
      <c r="EO90" s="10" t="b" cm="1">
        <f t="array" ref="EO90">IF(NOT(ISBLANK($D90)),AND(EN90=TRUE,LEN(EM90)&lt;60,NOT(ISNUMBER(FIND('List of Values'!$C$2:$C$20,EM90)))),"")</f>
        <v>1</v>
      </c>
      <c r="EP90" s="1"/>
      <c r="EQ90" s="10" t="b">
        <f t="shared" si="75"/>
        <v>0</v>
      </c>
      <c r="ER90" s="10" t="b" cm="1">
        <f t="array" ref="ER90">IF(NOT(ISBLANK($B90)),AND(EQ90=TRUE,LEN(EP90)&lt;255,NOT(ISNUMBER(FIND('List of Values'!$C$2:$C$23,EP90)))),"")</f>
        <v>0</v>
      </c>
      <c r="ES90" s="1"/>
      <c r="ET90" s="10" t="b">
        <f t="shared" si="44"/>
        <v>1</v>
      </c>
      <c r="EU90" s="10" t="b" cm="1">
        <f t="array" ref="EU90">IF(NOT(ISBLANK($D90)),AND(ET90=TRUE,LEN(ES90)&lt;255,NOT(ISNUMBER(FIND('List of Values'!$C$2:$C$20,ES90)))),"")</f>
        <v>1</v>
      </c>
      <c r="EV90" s="1"/>
      <c r="EW90" s="10" t="b">
        <f t="shared" si="76"/>
        <v>0</v>
      </c>
      <c r="EX90" s="10" t="b">
        <f>IF(NOT(ISBLANK($B90)),AND(EW90=TRUE,NOT(COUNTIF('List of Values'!$AH$2:$AH$60,EV90)=0)),"")</f>
        <v>0</v>
      </c>
      <c r="EY90" t="str">
        <f>_xlfn.XLOOKUP(C90,[1]Blad1!$B:$B,[1]Blad1!$D:$D,"")</f>
        <v/>
      </c>
    </row>
    <row r="91" spans="1:155">
      <c r="A91">
        <f t="shared" si="89"/>
        <v>0</v>
      </c>
      <c r="B91" s="1">
        <v>217942</v>
      </c>
      <c r="C91" s="101" t="s">
        <v>1592</v>
      </c>
      <c r="D91" s="1" t="s">
        <v>1914</v>
      </c>
      <c r="E91" s="1" t="s">
        <v>1947</v>
      </c>
      <c r="F91" s="10" t="b">
        <f t="shared" si="77"/>
        <v>1</v>
      </c>
      <c r="G91" s="10" t="b">
        <f>IF(NOT(ISBLANK($B91)),AND(F91=TRUE,NOT(COUNTIF('List of Values'!$AG$2:$AG$60,E91)=0)),"")</f>
        <v>1</v>
      </c>
      <c r="H91" s="1" t="s">
        <v>1999</v>
      </c>
      <c r="I91" s="10" t="b">
        <f t="shared" si="1"/>
        <v>1</v>
      </c>
      <c r="J91" s="10" t="b" cm="1">
        <f t="array" ref="J91">IF(NOT(ISBLANK($D91)),AND(I91=TRUE,LEN(H91)&lt;60,NOT(ISNUMBER(FIND('List of Values'!$C$2:$C$20,H91)))),"")</f>
        <v>1</v>
      </c>
      <c r="K91" s="101" t="s">
        <v>2448</v>
      </c>
      <c r="L91" s="10" t="b">
        <f t="shared" si="78"/>
        <v>1</v>
      </c>
      <c r="M91" s="10" t="b" cm="1">
        <f t="array" ref="M91">IF(NOT(ISBLANK($B91)),AND(L91=TRUE,LEN(K91)&lt;255,NOT(ISNUMBER(FIND('List of Values'!$C$2:$C$23,K91)))),"")</f>
        <v>1</v>
      </c>
      <c r="N91" s="1" t="s">
        <v>32</v>
      </c>
      <c r="O91" s="10" t="b">
        <f>IF(NOT(ISBLANK(#REF!)),TRUE,"")</f>
        <v>1</v>
      </c>
      <c r="P91" s="10" t="b" cm="1">
        <f t="array" ref="P91">IF(NOT(ISBLANK(#REF!)),AND(O91=TRUE,LEN(N91)&lt;255,NOT(ISNUMBER(FIND('List of Values'!$C$2:$C$20,N91)))),"")</f>
        <v>1</v>
      </c>
      <c r="Q91" s="1" t="s">
        <v>1952</v>
      </c>
      <c r="R91" s="10" t="b">
        <f t="shared" si="79"/>
        <v>1</v>
      </c>
      <c r="S91" s="10" t="b">
        <f>IF(NOT(ISBLANK($B91)),AND(R91=TRUE,NOT(COUNTIF('List of Values'!$AH$2:$AH$60,Q91)=0)),"")</f>
        <v>1</v>
      </c>
      <c r="T91" s="1" t="s">
        <v>2288</v>
      </c>
      <c r="U91" s="10" t="b">
        <f t="shared" si="80"/>
        <v>1</v>
      </c>
      <c r="V91" s="10" t="b">
        <f>IF(NOT(ISBLANK($B91)),AND(U91=TRUE,NOT(COUNTIF('List of Values'!$AG$2:$AG$60,T91)=0)),"")</f>
        <v>1</v>
      </c>
      <c r="W91" s="1" t="s">
        <v>1999</v>
      </c>
      <c r="X91" s="10" t="b">
        <f t="shared" si="5"/>
        <v>1</v>
      </c>
      <c r="Y91" s="10" t="b" cm="1">
        <f t="array" ref="Y91">IF(NOT(ISBLANK($D91)),AND(X91=TRUE,LEN(W91)&lt;60,NOT(ISNUMBER(FIND('List of Values'!$C$2:$C$20,W91)))),"")</f>
        <v>1</v>
      </c>
      <c r="Z91" s="101" t="s">
        <v>2449</v>
      </c>
      <c r="AA91" s="10" t="b">
        <f t="shared" si="81"/>
        <v>1</v>
      </c>
      <c r="AB91" s="10" t="b" cm="1">
        <f t="array" ref="AB91">IF(NOT(ISBLANK($B91)),AND(AA91=TRUE,LEN(Z91)&lt;255,NOT(ISNUMBER(FIND('List of Values'!$C$2:$C$23,Z91)))),"")</f>
        <v>1</v>
      </c>
      <c r="AC91" s="1" t="s">
        <v>32</v>
      </c>
      <c r="AD91" s="10" t="b">
        <f>IF(NOT(ISBLANK(#REF!)),TRUE,"")</f>
        <v>1</v>
      </c>
      <c r="AE91" s="10" t="b" cm="1">
        <f t="array" ref="AE91">IF(NOT(ISBLANK(#REF!)),AND(AD91=TRUE,LEN(AC91)&lt;255,NOT(ISNUMBER(FIND('List of Values'!$C$2:$C$20,AC91)))),"")</f>
        <v>1</v>
      </c>
      <c r="AF91" s="1" t="s">
        <v>1952</v>
      </c>
      <c r="AG91" s="10" t="b">
        <f t="shared" si="82"/>
        <v>1</v>
      </c>
      <c r="AH91" s="10" t="b">
        <f>IF(NOT(ISBLANK($B91)),AND(AG91=TRUE,NOT(COUNTIF('List of Values'!$AH$2:$AH$60,AF91)=0)),"")</f>
        <v>1</v>
      </c>
      <c r="AI91" s="1" t="s">
        <v>1947</v>
      </c>
      <c r="AJ91" s="10" t="b">
        <f t="shared" si="83"/>
        <v>1</v>
      </c>
      <c r="AK91" s="10" t="b">
        <f>IF(NOT(ISBLANK($B91)),AND(AJ91=TRUE,NOT(COUNTIF('List of Values'!$AG$2:$AG$60,AI91)=0)),"")</f>
        <v>1</v>
      </c>
      <c r="AL91" s="1" t="s">
        <v>2445</v>
      </c>
      <c r="AM91" s="10" t="b">
        <f t="shared" si="9"/>
        <v>1</v>
      </c>
      <c r="AN91" s="10" t="b" cm="1">
        <f t="array" ref="AN91">IF(NOT(ISBLANK($D91)),AND(AM91=TRUE,LEN(AL91)&lt;60,NOT(ISNUMBER(FIND('List of Values'!$C$2:$C$20,AL91)))),"")</f>
        <v>1</v>
      </c>
      <c r="AO91" s="101" t="s">
        <v>2450</v>
      </c>
      <c r="AP91" s="10" t="b">
        <f t="shared" si="84"/>
        <v>1</v>
      </c>
      <c r="AQ91" s="10" t="b" cm="1">
        <f t="array" ref="AQ91">IF(NOT(ISBLANK($B91)),AND(AP91=TRUE,LEN(AO91)&lt;255,NOT(ISNUMBER(FIND('List of Values'!$C$2:$C$23,AO91)))),"")</f>
        <v>1</v>
      </c>
      <c r="AR91" s="1" t="s">
        <v>38</v>
      </c>
      <c r="AS91" s="10" t="b">
        <f>IF(NOT(ISBLANK(#REF!)),TRUE,"")</f>
        <v>1</v>
      </c>
      <c r="AT91" s="10" t="b" cm="1">
        <f t="array" ref="AT91">IF(NOT(ISBLANK(#REF!)),AND(AS91=TRUE,LEN(AR91)&lt;255,NOT(ISNUMBER(FIND('List of Values'!$C$2:$C$20,AR91)))),"")</f>
        <v>1</v>
      </c>
      <c r="AU91" s="1" t="s">
        <v>1952</v>
      </c>
      <c r="AV91" s="10" t="b">
        <f t="shared" si="85"/>
        <v>1</v>
      </c>
      <c r="AW91" s="10" t="b">
        <f>IF(NOT(ISBLANK($B91)),AND(AV91=TRUE,NOT(COUNTIF('List of Values'!$AH$2:$AH$60,AU91)=0)),"")</f>
        <v>1</v>
      </c>
      <c r="AX91" s="1"/>
      <c r="AY91" s="10" t="b">
        <f t="shared" si="86"/>
        <v>0</v>
      </c>
      <c r="AZ91" s="10" t="b">
        <f>IF(NOT(ISBLANK($B91)),AND(AY91=TRUE,NOT(COUNTIF('List of Values'!$AG$2:$AG$60,AX91)=0)),"")</f>
        <v>0</v>
      </c>
      <c r="BA91" s="1"/>
      <c r="BB91" s="10" t="b">
        <f t="shared" si="13"/>
        <v>1</v>
      </c>
      <c r="BC91" s="10" t="b" cm="1">
        <f t="array" ref="BC91">IF(NOT(ISBLANK($D91)),AND(BB91=TRUE,LEN(BA91)&lt;60,NOT(ISNUMBER(FIND('List of Values'!$C$2:$C$20,BA91)))),"")</f>
        <v>1</v>
      </c>
      <c r="BD91" s="1"/>
      <c r="BE91" s="10" t="b">
        <f t="shared" si="87"/>
        <v>0</v>
      </c>
      <c r="BF91" s="10" t="b" cm="1">
        <f t="array" ref="BF91">IF(NOT(ISBLANK($B91)),AND(BE91=TRUE,LEN(BD91)&lt;255,NOT(ISNUMBER(FIND('List of Values'!$C$2:$C$23,BD91)))),"")</f>
        <v>0</v>
      </c>
      <c r="BG91" s="1"/>
      <c r="BH91" s="10" t="b">
        <f>IF(NOT(ISBLANK(#REF!)),TRUE,"")</f>
        <v>1</v>
      </c>
      <c r="BI91" s="10" t="b" cm="1">
        <f t="array" ref="BI91">IF(NOT(ISBLANK(#REF!)),AND(BH91=TRUE,LEN(BG91)&lt;255,NOT(ISNUMBER(FIND('List of Values'!$C$2:$C$20,BG91)))),"")</f>
        <v>1</v>
      </c>
      <c r="BJ91" s="1"/>
      <c r="BK91" s="10" t="b">
        <f t="shared" si="88"/>
        <v>0</v>
      </c>
      <c r="BL91" s="10" t="b">
        <f>IF(NOT(ISBLANK($B91)),AND(BK91=TRUE,NOT(COUNTIF('List of Values'!$AH$2:$AH$60,BJ91)=0)),"")</f>
        <v>0</v>
      </c>
      <c r="BM91" s="1"/>
      <c r="BN91" s="10" t="b">
        <f t="shared" si="59"/>
        <v>0</v>
      </c>
      <c r="BO91" s="10" t="b">
        <f>IF(NOT(ISBLANK($B91)),AND(BN91=TRUE,NOT(COUNTIF('List of Values'!$AG$2:$AG$60,BM91)=0)),"")</f>
        <v>0</v>
      </c>
      <c r="BP91" s="1"/>
      <c r="BQ91" s="10" t="b">
        <f t="shared" si="17"/>
        <v>1</v>
      </c>
      <c r="BR91" s="10" t="b" cm="1">
        <f t="array" ref="BR91">IF(NOT(ISBLANK($D91)),AND(BQ91=TRUE,LEN(BP91)&lt;60,NOT(ISNUMBER(FIND('List of Values'!$C$2:$C$20,BP91)))),"")</f>
        <v>1</v>
      </c>
      <c r="BS91" s="1"/>
      <c r="BT91" s="10" t="b">
        <f t="shared" si="60"/>
        <v>0</v>
      </c>
      <c r="BU91" s="10" t="b" cm="1">
        <f t="array" ref="BU91">IF(NOT(ISBLANK($B91)),AND(BT91=TRUE,LEN(BS91)&lt;255,NOT(ISNUMBER(FIND('List of Values'!$C$2:$C$23,BS91)))),"")</f>
        <v>0</v>
      </c>
      <c r="BV91" s="1"/>
      <c r="BW91" s="10" t="b">
        <f t="shared" si="19"/>
        <v>1</v>
      </c>
      <c r="BX91" s="10" t="b" cm="1">
        <f t="array" ref="BX91">IF(NOT(ISBLANK($D91)),AND(BW91=TRUE,LEN(BV91)&lt;255,NOT(ISNUMBER(FIND('List of Values'!$C$2:$C$20,BV91)))),"")</f>
        <v>1</v>
      </c>
      <c r="BY91" s="1"/>
      <c r="BZ91" s="10" t="b">
        <f t="shared" si="61"/>
        <v>0</v>
      </c>
      <c r="CA91" s="10" t="b">
        <f>IF(NOT(ISBLANK($B91)),AND(BZ91=TRUE,NOT(COUNTIF('List of Values'!$AH$2:$AH$60,BY91)=0)),"")</f>
        <v>0</v>
      </c>
      <c r="CB91" s="1"/>
      <c r="CC91" s="10" t="b">
        <f t="shared" si="62"/>
        <v>0</v>
      </c>
      <c r="CD91" s="10" t="b">
        <f>IF(NOT(ISBLANK($B91)),AND(CC91=TRUE,NOT(COUNTIF('List of Values'!$AG$2:$AG$60,CB91)=0)),"")</f>
        <v>0</v>
      </c>
      <c r="CE91" s="1"/>
      <c r="CF91" s="10" t="b">
        <f t="shared" si="22"/>
        <v>1</v>
      </c>
      <c r="CG91" s="10" t="b" cm="1">
        <f t="array" ref="CG91">IF(NOT(ISBLANK($D91)),AND(CF91=TRUE,LEN(CE91)&lt;60,NOT(ISNUMBER(FIND('List of Values'!$C$2:$C$20,CE91)))),"")</f>
        <v>1</v>
      </c>
      <c r="CH91" s="1"/>
      <c r="CI91" s="10" t="b">
        <f t="shared" si="63"/>
        <v>0</v>
      </c>
      <c r="CJ91" s="10" t="b" cm="1">
        <f t="array" ref="CJ91">IF(NOT(ISBLANK($B91)),AND(CI91=TRUE,LEN(CH91)&lt;255,NOT(ISNUMBER(FIND('List of Values'!$C$2:$C$23,CH91)))),"")</f>
        <v>0</v>
      </c>
      <c r="CK91" s="1"/>
      <c r="CL91" s="10" t="b">
        <f t="shared" si="24"/>
        <v>1</v>
      </c>
      <c r="CM91" s="10" t="b" cm="1">
        <f t="array" ref="CM91">IF(NOT(ISBLANK($D91)),AND(CL91=TRUE,LEN(CK91)&lt;255,NOT(ISNUMBER(FIND('List of Values'!$C$2:$C$20,CK91)))),"")</f>
        <v>1</v>
      </c>
      <c r="CN91" s="1"/>
      <c r="CO91" s="10" t="b">
        <f t="shared" si="64"/>
        <v>0</v>
      </c>
      <c r="CP91" s="10" t="b">
        <f>IF(NOT(ISBLANK($B91)),AND(CO91=TRUE,NOT(COUNTIF('List of Values'!$AH$2:$AH$60,CN91)=0)),"")</f>
        <v>0</v>
      </c>
      <c r="CQ91" s="1"/>
      <c r="CR91" s="10" t="b">
        <f t="shared" si="65"/>
        <v>0</v>
      </c>
      <c r="CS91" s="10" t="b">
        <f>IF(NOT(ISBLANK($B91)),AND(CR91=TRUE,NOT(COUNTIF('List of Values'!$AG$2:$AG$60,CQ91)=0)),"")</f>
        <v>0</v>
      </c>
      <c r="CT91" s="1"/>
      <c r="CU91" s="10" t="b">
        <f t="shared" si="27"/>
        <v>1</v>
      </c>
      <c r="CV91" s="10" t="b" cm="1">
        <f t="array" ref="CV91">IF(NOT(ISBLANK($D91)),AND(CU91=TRUE,LEN(CT91)&lt;60,NOT(ISNUMBER(FIND('List of Values'!$C$2:$C$20,CT91)))),"")</f>
        <v>1</v>
      </c>
      <c r="CW91" s="1"/>
      <c r="CX91" s="10" t="b">
        <f t="shared" si="66"/>
        <v>0</v>
      </c>
      <c r="CY91" s="10" t="b" cm="1">
        <f t="array" ref="CY91">IF(NOT(ISBLANK($B91)),AND(CX91=TRUE,LEN(CW91)&lt;255,NOT(ISNUMBER(FIND('List of Values'!$C$2:$C$23,CW91)))),"")</f>
        <v>0</v>
      </c>
      <c r="CZ91" s="1"/>
      <c r="DA91" s="10" t="b">
        <f t="shared" si="29"/>
        <v>1</v>
      </c>
      <c r="DB91" s="10" t="b" cm="1">
        <f t="array" ref="DB91">IF(NOT(ISBLANK($D91)),AND(DA91=TRUE,LEN(CZ91)&lt;255,NOT(ISNUMBER(FIND('List of Values'!$C$2:$C$20,CZ91)))),"")</f>
        <v>1</v>
      </c>
      <c r="DC91" s="1"/>
      <c r="DD91" s="10" t="b">
        <f t="shared" si="67"/>
        <v>0</v>
      </c>
      <c r="DE91" s="10" t="b">
        <f>IF(NOT(ISBLANK($B91)),AND(DD91=TRUE,NOT(COUNTIF('List of Values'!$AH$2:$AH$60,DC91)=0)),"")</f>
        <v>0</v>
      </c>
      <c r="DF91" s="1"/>
      <c r="DG91" s="10" t="b">
        <f t="shared" si="68"/>
        <v>0</v>
      </c>
      <c r="DH91" s="10" t="b">
        <f>IF(NOT(ISBLANK($B91)),AND(DG91=TRUE,NOT(COUNTIF('List of Values'!$AG$2:$AG$60,DF91)=0)),"")</f>
        <v>0</v>
      </c>
      <c r="DI91" s="1"/>
      <c r="DJ91" s="10" t="b">
        <f t="shared" si="32"/>
        <v>1</v>
      </c>
      <c r="DK91" s="10" t="b" cm="1">
        <f t="array" ref="DK91">IF(NOT(ISBLANK($D91)),AND(DJ91=TRUE,LEN(DI91)&lt;60,NOT(ISNUMBER(FIND('List of Values'!$C$2:$C$20,DI91)))),"")</f>
        <v>1</v>
      </c>
      <c r="DL91" s="1"/>
      <c r="DM91" s="10" t="b">
        <f t="shared" si="69"/>
        <v>0</v>
      </c>
      <c r="DN91" s="10" t="b" cm="1">
        <f t="array" ref="DN91">IF(NOT(ISBLANK($B91)),AND(DM91=TRUE,LEN(DL91)&lt;255,NOT(ISNUMBER(FIND('List of Values'!$C$2:$C$23,DL91)))),"")</f>
        <v>0</v>
      </c>
      <c r="DO91" s="1"/>
      <c r="DP91" s="10" t="b">
        <f t="shared" si="34"/>
        <v>1</v>
      </c>
      <c r="DQ91" s="10" t="b" cm="1">
        <f t="array" ref="DQ91">IF(NOT(ISBLANK($D91)),AND(DP91=TRUE,LEN(DO91)&lt;255,NOT(ISNUMBER(FIND('List of Values'!$C$2:$C$20,DO91)))),"")</f>
        <v>1</v>
      </c>
      <c r="DR91" s="1"/>
      <c r="DS91" s="10" t="b">
        <f t="shared" si="70"/>
        <v>0</v>
      </c>
      <c r="DT91" s="10" t="b">
        <f>IF(NOT(ISBLANK($B91)),AND(DS91=TRUE,NOT(COUNTIF('List of Values'!$AH$2:$AH$60,DR91)=0)),"")</f>
        <v>0</v>
      </c>
      <c r="DU91" s="1"/>
      <c r="DV91" s="10" t="b">
        <f t="shared" si="71"/>
        <v>0</v>
      </c>
      <c r="DW91" s="10" t="b">
        <f>IF(NOT(ISBLANK($B91)),AND(DV91=TRUE,NOT(COUNTIF('List of Values'!$AG$2:$AG$60,DU91)=0)),"")</f>
        <v>0</v>
      </c>
      <c r="DX91" s="1"/>
      <c r="DY91" s="10" t="b">
        <f t="shared" si="37"/>
        <v>1</v>
      </c>
      <c r="DZ91" s="10" t="b" cm="1">
        <f t="array" ref="DZ91">IF(NOT(ISBLANK($D91)),AND(DY91=TRUE,LEN(DX91)&lt;60,NOT(ISNUMBER(FIND('List of Values'!$C$2:$C$20,DX91)))),"")</f>
        <v>1</v>
      </c>
      <c r="EA91" s="1"/>
      <c r="EB91" s="10" t="b">
        <f t="shared" si="72"/>
        <v>0</v>
      </c>
      <c r="EC91" s="10" t="b" cm="1">
        <f t="array" ref="EC91">IF(NOT(ISBLANK($B91)),AND(EB91=TRUE,LEN(EA91)&lt;255,NOT(ISNUMBER(FIND('List of Values'!$C$2:$C$23,EA91)))),"")</f>
        <v>0</v>
      </c>
      <c r="ED91" s="1"/>
      <c r="EE91" s="10" t="b">
        <f t="shared" si="39"/>
        <v>1</v>
      </c>
      <c r="EF91" s="10" t="b" cm="1">
        <f t="array" ref="EF91">IF(NOT(ISBLANK($D91)),AND(EE91=TRUE,LEN(ED91)&lt;255,NOT(ISNUMBER(FIND('List of Values'!$C$2:$C$20,ED91)))),"")</f>
        <v>1</v>
      </c>
      <c r="EG91" s="1"/>
      <c r="EH91" s="10" t="b">
        <f t="shared" si="73"/>
        <v>0</v>
      </c>
      <c r="EI91" s="10" t="b">
        <f>IF(NOT(ISBLANK($B91)),AND(EH91=TRUE,NOT(COUNTIF('List of Values'!$AH$2:$AH$60,EG91)=0)),"")</f>
        <v>0</v>
      </c>
      <c r="EJ91" s="1"/>
      <c r="EK91" s="10" t="b">
        <f t="shared" si="74"/>
        <v>0</v>
      </c>
      <c r="EL91" s="10" t="b">
        <f>IF(NOT(ISBLANK($B91)),AND(EK91=TRUE,NOT(COUNTIF('List of Values'!$AG$2:$AG$60,EJ91)=0)),"")</f>
        <v>0</v>
      </c>
      <c r="EM91" s="1"/>
      <c r="EN91" s="10" t="b">
        <f t="shared" si="42"/>
        <v>1</v>
      </c>
      <c r="EO91" s="10" t="b" cm="1">
        <f t="array" ref="EO91">IF(NOT(ISBLANK($D91)),AND(EN91=TRUE,LEN(EM91)&lt;60,NOT(ISNUMBER(FIND('List of Values'!$C$2:$C$20,EM91)))),"")</f>
        <v>1</v>
      </c>
      <c r="EP91" s="1"/>
      <c r="EQ91" s="10" t="b">
        <f t="shared" si="75"/>
        <v>0</v>
      </c>
      <c r="ER91" s="10" t="b" cm="1">
        <f t="array" ref="ER91">IF(NOT(ISBLANK($B91)),AND(EQ91=TRUE,LEN(EP91)&lt;255,NOT(ISNUMBER(FIND('List of Values'!$C$2:$C$23,EP91)))),"")</f>
        <v>0</v>
      </c>
      <c r="ES91" s="1"/>
      <c r="ET91" s="10" t="b">
        <f t="shared" si="44"/>
        <v>1</v>
      </c>
      <c r="EU91" s="10" t="b" cm="1">
        <f t="array" ref="EU91">IF(NOT(ISBLANK($D91)),AND(ET91=TRUE,LEN(ES91)&lt;255,NOT(ISNUMBER(FIND('List of Values'!$C$2:$C$20,ES91)))),"")</f>
        <v>1</v>
      </c>
      <c r="EV91" s="1"/>
      <c r="EW91" s="10" t="b">
        <f t="shared" si="76"/>
        <v>0</v>
      </c>
      <c r="EX91" s="10" t="b">
        <f>IF(NOT(ISBLANK($B91)),AND(EW91=TRUE,NOT(COUNTIF('List of Values'!$AH$2:$AH$60,EV91)=0)),"")</f>
        <v>0</v>
      </c>
      <c r="EY91" s="60" t="str">
        <f>_xlfn.XLOOKUP(C91,[1]Blad1!$B:$B,[1]Blad1!$D:$D,"")</f>
        <v>x</v>
      </c>
    </row>
    <row r="92" spans="1:155">
      <c r="A92">
        <f t="shared" si="89"/>
        <v>0</v>
      </c>
      <c r="B92" s="1">
        <v>217935</v>
      </c>
      <c r="C92" s="101" t="s">
        <v>1594</v>
      </c>
      <c r="D92" s="1" t="s">
        <v>1915</v>
      </c>
      <c r="E92" s="1" t="s">
        <v>1947</v>
      </c>
      <c r="F92" s="10" t="b">
        <f t="shared" si="77"/>
        <v>1</v>
      </c>
      <c r="G92" s="10" t="b">
        <f>IF(NOT(ISBLANK($B92)),AND(F92=TRUE,NOT(COUNTIF('List of Values'!$AG$2:$AG$60,E92)=0)),"")</f>
        <v>1</v>
      </c>
      <c r="H92" s="1" t="s">
        <v>1968</v>
      </c>
      <c r="I92" s="10" t="b">
        <f t="shared" si="1"/>
        <v>1</v>
      </c>
      <c r="J92" s="10" t="b" cm="1">
        <f t="array" ref="J92">IF(NOT(ISBLANK($D92)),AND(I92=TRUE,LEN(H92)&lt;60,NOT(ISNUMBER(FIND('List of Values'!$C$2:$C$20,H92)))),"")</f>
        <v>1</v>
      </c>
      <c r="K92" s="101" t="s">
        <v>2451</v>
      </c>
      <c r="L92" s="10" t="b">
        <f t="shared" si="78"/>
        <v>1</v>
      </c>
      <c r="M92" s="10" t="b" cm="1">
        <f t="array" ref="M92">IF(NOT(ISBLANK($B92)),AND(L92=TRUE,LEN(K92)&lt;255,NOT(ISNUMBER(FIND('List of Values'!$C$2:$C$23,K92)))),"")</f>
        <v>1</v>
      </c>
      <c r="N92" s="1" t="s">
        <v>32</v>
      </c>
      <c r="O92" s="10" t="b">
        <f>IF(NOT(ISBLANK(#REF!)),TRUE,"")</f>
        <v>1</v>
      </c>
      <c r="P92" s="10" t="b" cm="1">
        <f t="array" ref="P92">IF(NOT(ISBLANK(#REF!)),AND(O92=TRUE,LEN(N92)&lt;255,NOT(ISNUMBER(FIND('List of Values'!$C$2:$C$20,N92)))),"")</f>
        <v>1</v>
      </c>
      <c r="Q92" s="1" t="s">
        <v>1952</v>
      </c>
      <c r="R92" s="10" t="b">
        <f t="shared" si="79"/>
        <v>1</v>
      </c>
      <c r="S92" s="10" t="b">
        <f>IF(NOT(ISBLANK($B92)),AND(R92=TRUE,NOT(COUNTIF('List of Values'!$AH$2:$AH$60,Q92)=0)),"")</f>
        <v>1</v>
      </c>
      <c r="T92" s="1" t="s">
        <v>1949</v>
      </c>
      <c r="U92" s="10" t="b">
        <f t="shared" si="80"/>
        <v>1</v>
      </c>
      <c r="V92" s="10" t="b">
        <f>IF(NOT(ISBLANK($B92)),AND(U92=TRUE,NOT(COUNTIF('List of Values'!$AG$2:$AG$60,T92)=0)),"")</f>
        <v>1</v>
      </c>
      <c r="W92" s="1" t="s">
        <v>1968</v>
      </c>
      <c r="X92" s="10" t="b">
        <f t="shared" si="5"/>
        <v>1</v>
      </c>
      <c r="Y92" s="10" t="b" cm="1">
        <f t="array" ref="Y92">IF(NOT(ISBLANK($D92)),AND(X92=TRUE,LEN(W92)&lt;60,NOT(ISNUMBER(FIND('List of Values'!$C$2:$C$20,W92)))),"")</f>
        <v>1</v>
      </c>
      <c r="Z92" s="101" t="s">
        <v>2017</v>
      </c>
      <c r="AA92" s="10" t="b">
        <f t="shared" si="81"/>
        <v>1</v>
      </c>
      <c r="AB92" s="10" t="b" cm="1">
        <f t="array" ref="AB92">IF(NOT(ISBLANK($B92)),AND(AA92=TRUE,LEN(Z92)&lt;255,NOT(ISNUMBER(FIND('List of Values'!$C$2:$C$23,Z92)))),"")</f>
        <v>1</v>
      </c>
      <c r="AC92" s="1" t="s">
        <v>32</v>
      </c>
      <c r="AD92" s="10" t="b">
        <f>IF(NOT(ISBLANK(#REF!)),TRUE,"")</f>
        <v>1</v>
      </c>
      <c r="AE92" s="10" t="b" cm="1">
        <f t="array" ref="AE92">IF(NOT(ISBLANK(#REF!)),AND(AD92=TRUE,LEN(AC92)&lt;255,NOT(ISNUMBER(FIND('List of Values'!$C$2:$C$20,AC92)))),"")</f>
        <v>1</v>
      </c>
      <c r="AF92" s="1" t="s">
        <v>1952</v>
      </c>
      <c r="AG92" s="10" t="b">
        <f t="shared" si="82"/>
        <v>1</v>
      </c>
      <c r="AH92" s="10" t="b">
        <f>IF(NOT(ISBLANK($B92)),AND(AG92=TRUE,NOT(COUNTIF('List of Values'!$AH$2:$AH$60,AF92)=0)),"")</f>
        <v>1</v>
      </c>
      <c r="AI92" s="1" t="s">
        <v>1947</v>
      </c>
      <c r="AJ92" s="10" t="b">
        <f t="shared" si="83"/>
        <v>1</v>
      </c>
      <c r="AK92" s="10" t="b">
        <f>IF(NOT(ISBLANK($B92)),AND(AJ92=TRUE,NOT(COUNTIF('List of Values'!$AG$2:$AG$60,AI92)=0)),"")</f>
        <v>1</v>
      </c>
      <c r="AL92" s="1" t="s">
        <v>1999</v>
      </c>
      <c r="AM92" s="10" t="b">
        <f t="shared" si="9"/>
        <v>1</v>
      </c>
      <c r="AN92" s="10" t="b" cm="1">
        <f t="array" ref="AN92">IF(NOT(ISBLANK($D92)),AND(AM92=TRUE,LEN(AL92)&lt;60,NOT(ISNUMBER(FIND('List of Values'!$C$2:$C$20,AL92)))),"")</f>
        <v>1</v>
      </c>
      <c r="AO92" s="101" t="s">
        <v>2452</v>
      </c>
      <c r="AP92" s="10" t="b">
        <f t="shared" si="84"/>
        <v>1</v>
      </c>
      <c r="AQ92" s="10" t="b" cm="1">
        <f t="array" ref="AQ92">IF(NOT(ISBLANK($B92)),AND(AP92=TRUE,LEN(AO92)&lt;255,NOT(ISNUMBER(FIND('List of Values'!$C$2:$C$23,AO92)))),"")</f>
        <v>1</v>
      </c>
      <c r="AR92" s="1" t="s">
        <v>38</v>
      </c>
      <c r="AS92" s="10" t="b">
        <f>IF(NOT(ISBLANK(#REF!)),TRUE,"")</f>
        <v>1</v>
      </c>
      <c r="AT92" s="10" t="b" cm="1">
        <f t="array" ref="AT92">IF(NOT(ISBLANK(#REF!)),AND(AS92=TRUE,LEN(AR92)&lt;255,NOT(ISNUMBER(FIND('List of Values'!$C$2:$C$20,AR92)))),"")</f>
        <v>1</v>
      </c>
      <c r="AU92" s="1" t="s">
        <v>1952</v>
      </c>
      <c r="AV92" s="10" t="b">
        <f t="shared" si="85"/>
        <v>1</v>
      </c>
      <c r="AW92" s="10" t="b">
        <f>IF(NOT(ISBLANK($B92)),AND(AV92=TRUE,NOT(COUNTIF('List of Values'!$AH$2:$AH$60,AU92)=0)),"")</f>
        <v>1</v>
      </c>
      <c r="AX92" s="1" t="s">
        <v>2288</v>
      </c>
      <c r="AY92" s="10" t="b">
        <f t="shared" si="86"/>
        <v>1</v>
      </c>
      <c r="AZ92" s="10" t="b">
        <f>IF(NOT(ISBLANK($B92)),AND(AY92=TRUE,NOT(COUNTIF('List of Values'!$AG$2:$AG$60,AX92)=0)),"")</f>
        <v>1</v>
      </c>
      <c r="BA92" s="1" t="s">
        <v>1999</v>
      </c>
      <c r="BB92" s="10" t="b">
        <f t="shared" si="13"/>
        <v>1</v>
      </c>
      <c r="BC92" s="10" t="b" cm="1">
        <f t="array" ref="BC92">IF(NOT(ISBLANK($D92)),AND(BB92=TRUE,LEN(BA92)&lt;60,NOT(ISNUMBER(FIND('List of Values'!$C$2:$C$20,BA92)))),"")</f>
        <v>1</v>
      </c>
      <c r="BD92" s="1" t="s">
        <v>2453</v>
      </c>
      <c r="BE92" s="10" t="b">
        <f t="shared" si="87"/>
        <v>1</v>
      </c>
      <c r="BF92" s="10" t="b" cm="1">
        <f t="array" ref="BF92">IF(NOT(ISBLANK($B92)),AND(BE92=TRUE,LEN(BD92)&lt;255,NOT(ISNUMBER(FIND('List of Values'!$C$2:$C$23,BD92)))),"")</f>
        <v>1</v>
      </c>
      <c r="BG92" s="1" t="s">
        <v>38</v>
      </c>
      <c r="BH92" s="10" t="b">
        <f>IF(NOT(ISBLANK(#REF!)),TRUE,"")</f>
        <v>1</v>
      </c>
      <c r="BI92" s="10" t="b" cm="1">
        <f t="array" ref="BI92">IF(NOT(ISBLANK(#REF!)),AND(BH92=TRUE,LEN(BG92)&lt;255,NOT(ISNUMBER(FIND('List of Values'!$C$2:$C$20,BG92)))),"")</f>
        <v>1</v>
      </c>
      <c r="BJ92" s="1" t="s">
        <v>1952</v>
      </c>
      <c r="BK92" s="10" t="b">
        <f t="shared" si="88"/>
        <v>1</v>
      </c>
      <c r="BL92" s="10" t="b">
        <f>IF(NOT(ISBLANK($B92)),AND(BK92=TRUE,NOT(COUNTIF('List of Values'!$AH$2:$AH$60,BJ92)=0)),"")</f>
        <v>1</v>
      </c>
      <c r="BM92" s="1"/>
      <c r="BN92" s="10" t="b">
        <f t="shared" si="59"/>
        <v>0</v>
      </c>
      <c r="BO92" s="10" t="b">
        <f>IF(NOT(ISBLANK($B92)),AND(BN92=TRUE,NOT(COUNTIF('List of Values'!$AG$2:$AG$60,BM92)=0)),"")</f>
        <v>0</v>
      </c>
      <c r="BP92" s="1"/>
      <c r="BQ92" s="10" t="b">
        <f t="shared" si="17"/>
        <v>1</v>
      </c>
      <c r="BR92" s="10" t="b" cm="1">
        <f t="array" ref="BR92">IF(NOT(ISBLANK($D92)),AND(BQ92=TRUE,LEN(BP92)&lt;60,NOT(ISNUMBER(FIND('List of Values'!$C$2:$C$20,BP92)))),"")</f>
        <v>1</v>
      </c>
      <c r="BS92" s="1"/>
      <c r="BT92" s="10" t="b">
        <f t="shared" si="60"/>
        <v>0</v>
      </c>
      <c r="BU92" s="10" t="b" cm="1">
        <f t="array" ref="BU92">IF(NOT(ISBLANK($B92)),AND(BT92=TRUE,LEN(BS92)&lt;255,NOT(ISNUMBER(FIND('List of Values'!$C$2:$C$23,BS92)))),"")</f>
        <v>0</v>
      </c>
      <c r="BV92" s="1"/>
      <c r="BW92" s="10" t="b">
        <f t="shared" si="19"/>
        <v>1</v>
      </c>
      <c r="BX92" s="10" t="b" cm="1">
        <f t="array" ref="BX92">IF(NOT(ISBLANK($D92)),AND(BW92=TRUE,LEN(BV92)&lt;255,NOT(ISNUMBER(FIND('List of Values'!$C$2:$C$20,BV92)))),"")</f>
        <v>1</v>
      </c>
      <c r="BY92" s="1"/>
      <c r="BZ92" s="10" t="b">
        <f t="shared" si="61"/>
        <v>0</v>
      </c>
      <c r="CA92" s="10" t="b">
        <f>IF(NOT(ISBLANK($B92)),AND(BZ92=TRUE,NOT(COUNTIF('List of Values'!$AH$2:$AH$60,BY92)=0)),"")</f>
        <v>0</v>
      </c>
      <c r="CB92" s="1"/>
      <c r="CC92" s="10" t="b">
        <f t="shared" si="62"/>
        <v>0</v>
      </c>
      <c r="CD92" s="10" t="b">
        <f>IF(NOT(ISBLANK($B92)),AND(CC92=TRUE,NOT(COUNTIF('List of Values'!$AG$2:$AG$60,CB92)=0)),"")</f>
        <v>0</v>
      </c>
      <c r="CE92" s="1"/>
      <c r="CF92" s="10" t="b">
        <f t="shared" si="22"/>
        <v>1</v>
      </c>
      <c r="CG92" s="10" t="b" cm="1">
        <f t="array" ref="CG92">IF(NOT(ISBLANK($D92)),AND(CF92=TRUE,LEN(CE92)&lt;60,NOT(ISNUMBER(FIND('List of Values'!$C$2:$C$20,CE92)))),"")</f>
        <v>1</v>
      </c>
      <c r="CH92" s="1"/>
      <c r="CI92" s="10" t="b">
        <f t="shared" si="63"/>
        <v>0</v>
      </c>
      <c r="CJ92" s="10" t="b" cm="1">
        <f t="array" ref="CJ92">IF(NOT(ISBLANK($B92)),AND(CI92=TRUE,LEN(CH92)&lt;255,NOT(ISNUMBER(FIND('List of Values'!$C$2:$C$23,CH92)))),"")</f>
        <v>0</v>
      </c>
      <c r="CK92" s="1"/>
      <c r="CL92" s="10" t="b">
        <f t="shared" si="24"/>
        <v>1</v>
      </c>
      <c r="CM92" s="10" t="b" cm="1">
        <f t="array" ref="CM92">IF(NOT(ISBLANK($D92)),AND(CL92=TRUE,LEN(CK92)&lt;255,NOT(ISNUMBER(FIND('List of Values'!$C$2:$C$20,CK92)))),"")</f>
        <v>1</v>
      </c>
      <c r="CN92" s="1"/>
      <c r="CO92" s="10" t="b">
        <f t="shared" si="64"/>
        <v>0</v>
      </c>
      <c r="CP92" s="10" t="b">
        <f>IF(NOT(ISBLANK($B92)),AND(CO92=TRUE,NOT(COUNTIF('List of Values'!$AH$2:$AH$60,CN92)=0)),"")</f>
        <v>0</v>
      </c>
      <c r="CQ92" s="1"/>
      <c r="CR92" s="10" t="b">
        <f t="shared" si="65"/>
        <v>0</v>
      </c>
      <c r="CS92" s="10" t="b">
        <f>IF(NOT(ISBLANK($B92)),AND(CR92=TRUE,NOT(COUNTIF('List of Values'!$AG$2:$AG$60,CQ92)=0)),"")</f>
        <v>0</v>
      </c>
      <c r="CT92" s="1"/>
      <c r="CU92" s="10" t="b">
        <f t="shared" si="27"/>
        <v>1</v>
      </c>
      <c r="CV92" s="10" t="b" cm="1">
        <f t="array" ref="CV92">IF(NOT(ISBLANK($D92)),AND(CU92=TRUE,LEN(CT92)&lt;60,NOT(ISNUMBER(FIND('List of Values'!$C$2:$C$20,CT92)))),"")</f>
        <v>1</v>
      </c>
      <c r="CW92" s="1"/>
      <c r="CX92" s="10" t="b">
        <f t="shared" si="66"/>
        <v>0</v>
      </c>
      <c r="CY92" s="10" t="b" cm="1">
        <f t="array" ref="CY92">IF(NOT(ISBLANK($B92)),AND(CX92=TRUE,LEN(CW92)&lt;255,NOT(ISNUMBER(FIND('List of Values'!$C$2:$C$23,CW92)))),"")</f>
        <v>0</v>
      </c>
      <c r="CZ92" s="1"/>
      <c r="DA92" s="10" t="b">
        <f t="shared" si="29"/>
        <v>1</v>
      </c>
      <c r="DB92" s="10" t="b" cm="1">
        <f t="array" ref="DB92">IF(NOT(ISBLANK($D92)),AND(DA92=TRUE,LEN(CZ92)&lt;255,NOT(ISNUMBER(FIND('List of Values'!$C$2:$C$20,CZ92)))),"")</f>
        <v>1</v>
      </c>
      <c r="DC92" s="1"/>
      <c r="DD92" s="10" t="b">
        <f t="shared" si="67"/>
        <v>0</v>
      </c>
      <c r="DE92" s="10" t="b">
        <f>IF(NOT(ISBLANK($B92)),AND(DD92=TRUE,NOT(COUNTIF('List of Values'!$AH$2:$AH$60,DC92)=0)),"")</f>
        <v>0</v>
      </c>
      <c r="DF92" s="1"/>
      <c r="DG92" s="10" t="b">
        <f t="shared" si="68"/>
        <v>0</v>
      </c>
      <c r="DH92" s="10" t="b">
        <f>IF(NOT(ISBLANK($B92)),AND(DG92=TRUE,NOT(COUNTIF('List of Values'!$AG$2:$AG$60,DF92)=0)),"")</f>
        <v>0</v>
      </c>
      <c r="DI92" s="1"/>
      <c r="DJ92" s="10" t="b">
        <f t="shared" si="32"/>
        <v>1</v>
      </c>
      <c r="DK92" s="10" t="b" cm="1">
        <f t="array" ref="DK92">IF(NOT(ISBLANK($D92)),AND(DJ92=TRUE,LEN(DI92)&lt;60,NOT(ISNUMBER(FIND('List of Values'!$C$2:$C$20,DI92)))),"")</f>
        <v>1</v>
      </c>
      <c r="DL92" s="1"/>
      <c r="DM92" s="10" t="b">
        <f t="shared" si="69"/>
        <v>0</v>
      </c>
      <c r="DN92" s="10" t="b" cm="1">
        <f t="array" ref="DN92">IF(NOT(ISBLANK($B92)),AND(DM92=TRUE,LEN(DL92)&lt;255,NOT(ISNUMBER(FIND('List of Values'!$C$2:$C$23,DL92)))),"")</f>
        <v>0</v>
      </c>
      <c r="DO92" s="1"/>
      <c r="DP92" s="10" t="b">
        <f t="shared" si="34"/>
        <v>1</v>
      </c>
      <c r="DQ92" s="10" t="b" cm="1">
        <f t="array" ref="DQ92">IF(NOT(ISBLANK($D92)),AND(DP92=TRUE,LEN(DO92)&lt;255,NOT(ISNUMBER(FIND('List of Values'!$C$2:$C$20,DO92)))),"")</f>
        <v>1</v>
      </c>
      <c r="DR92" s="1"/>
      <c r="DS92" s="10" t="b">
        <f t="shared" si="70"/>
        <v>0</v>
      </c>
      <c r="DT92" s="10" t="b">
        <f>IF(NOT(ISBLANK($B92)),AND(DS92=TRUE,NOT(COUNTIF('List of Values'!$AH$2:$AH$60,DR92)=0)),"")</f>
        <v>0</v>
      </c>
      <c r="DU92" s="1"/>
      <c r="DV92" s="10" t="b">
        <f t="shared" si="71"/>
        <v>0</v>
      </c>
      <c r="DW92" s="10" t="b">
        <f>IF(NOT(ISBLANK($B92)),AND(DV92=TRUE,NOT(COUNTIF('List of Values'!$AG$2:$AG$60,DU92)=0)),"")</f>
        <v>0</v>
      </c>
      <c r="DX92" s="1"/>
      <c r="DY92" s="10" t="b">
        <f t="shared" si="37"/>
        <v>1</v>
      </c>
      <c r="DZ92" s="10" t="b" cm="1">
        <f t="array" ref="DZ92">IF(NOT(ISBLANK($D92)),AND(DY92=TRUE,LEN(DX92)&lt;60,NOT(ISNUMBER(FIND('List of Values'!$C$2:$C$20,DX92)))),"")</f>
        <v>1</v>
      </c>
      <c r="EA92" s="1"/>
      <c r="EB92" s="10" t="b">
        <f t="shared" si="72"/>
        <v>0</v>
      </c>
      <c r="EC92" s="10" t="b" cm="1">
        <f t="array" ref="EC92">IF(NOT(ISBLANK($B92)),AND(EB92=TRUE,LEN(EA92)&lt;255,NOT(ISNUMBER(FIND('List of Values'!$C$2:$C$23,EA92)))),"")</f>
        <v>0</v>
      </c>
      <c r="ED92" s="1"/>
      <c r="EE92" s="10" t="b">
        <f t="shared" si="39"/>
        <v>1</v>
      </c>
      <c r="EF92" s="10" t="b" cm="1">
        <f t="array" ref="EF92">IF(NOT(ISBLANK($D92)),AND(EE92=TRUE,LEN(ED92)&lt;255,NOT(ISNUMBER(FIND('List of Values'!$C$2:$C$20,ED92)))),"")</f>
        <v>1</v>
      </c>
      <c r="EG92" s="1"/>
      <c r="EH92" s="10" t="b">
        <f t="shared" si="73"/>
        <v>0</v>
      </c>
      <c r="EI92" s="10" t="b">
        <f>IF(NOT(ISBLANK($B92)),AND(EH92=TRUE,NOT(COUNTIF('List of Values'!$AH$2:$AH$60,EG92)=0)),"")</f>
        <v>0</v>
      </c>
      <c r="EJ92" s="1"/>
      <c r="EK92" s="10" t="b">
        <f t="shared" si="74"/>
        <v>0</v>
      </c>
      <c r="EL92" s="10" t="b">
        <f>IF(NOT(ISBLANK($B92)),AND(EK92=TRUE,NOT(COUNTIF('List of Values'!$AG$2:$AG$60,EJ92)=0)),"")</f>
        <v>0</v>
      </c>
      <c r="EM92" s="1"/>
      <c r="EN92" s="10" t="b">
        <f t="shared" si="42"/>
        <v>1</v>
      </c>
      <c r="EO92" s="10" t="b" cm="1">
        <f t="array" ref="EO92">IF(NOT(ISBLANK($D92)),AND(EN92=TRUE,LEN(EM92)&lt;60,NOT(ISNUMBER(FIND('List of Values'!$C$2:$C$20,EM92)))),"")</f>
        <v>1</v>
      </c>
      <c r="EP92" s="1"/>
      <c r="EQ92" s="10" t="b">
        <f t="shared" si="75"/>
        <v>0</v>
      </c>
      <c r="ER92" s="10" t="b" cm="1">
        <f t="array" ref="ER92">IF(NOT(ISBLANK($B92)),AND(EQ92=TRUE,LEN(EP92)&lt;255,NOT(ISNUMBER(FIND('List of Values'!$C$2:$C$23,EP92)))),"")</f>
        <v>0</v>
      </c>
      <c r="ES92" s="1"/>
      <c r="ET92" s="10" t="b">
        <f t="shared" si="44"/>
        <v>1</v>
      </c>
      <c r="EU92" s="10" t="b" cm="1">
        <f t="array" ref="EU92">IF(NOT(ISBLANK($D92)),AND(ET92=TRUE,LEN(ES92)&lt;255,NOT(ISNUMBER(FIND('List of Values'!$C$2:$C$20,ES92)))),"")</f>
        <v>1</v>
      </c>
      <c r="EV92" s="1"/>
      <c r="EW92" s="10" t="b">
        <f t="shared" si="76"/>
        <v>0</v>
      </c>
      <c r="EX92" s="10" t="b">
        <f>IF(NOT(ISBLANK($B92)),AND(EW92=TRUE,NOT(COUNTIF('List of Values'!$AH$2:$AH$60,EV92)=0)),"")</f>
        <v>0</v>
      </c>
      <c r="EY92" s="60" t="str">
        <f>_xlfn.XLOOKUP(C92,[1]Blad1!$B:$B,[1]Blad1!$D:$D,"")</f>
        <v>x</v>
      </c>
    </row>
    <row r="93" spans="1:155">
      <c r="A93">
        <f t="shared" si="89"/>
        <v>0</v>
      </c>
      <c r="B93" s="1">
        <v>217998</v>
      </c>
      <c r="C93" s="101">
        <v>85</v>
      </c>
      <c r="D93" s="1" t="s">
        <v>1916</v>
      </c>
      <c r="E93" s="1" t="s">
        <v>1947</v>
      </c>
      <c r="F93" s="10" t="b">
        <f t="shared" si="77"/>
        <v>1</v>
      </c>
      <c r="G93" s="10" t="b">
        <f>IF(NOT(ISBLANK($B93)),AND(F93=TRUE,NOT(COUNTIF('List of Values'!$AG$2:$AG$60,E93)=0)),"")</f>
        <v>1</v>
      </c>
      <c r="H93" s="1" t="s">
        <v>1958</v>
      </c>
      <c r="I93" s="10" t="b">
        <f t="shared" si="1"/>
        <v>1</v>
      </c>
      <c r="J93" s="10" t="b" cm="1">
        <f t="array" ref="J93">IF(NOT(ISBLANK($D93)),AND(I93=TRUE,LEN(H93)&lt;60,NOT(ISNUMBER(FIND('List of Values'!$C$2:$C$20,H93)))),"")</f>
        <v>1</v>
      </c>
      <c r="K93" s="101">
        <v>298447800</v>
      </c>
      <c r="L93" s="10" t="b">
        <f t="shared" si="78"/>
        <v>1</v>
      </c>
      <c r="M93" s="10" t="b" cm="1">
        <f t="array" ref="M93">IF(NOT(ISBLANK($B93)),AND(L93=TRUE,LEN(K93)&lt;255,NOT(ISNUMBER(FIND('List of Values'!$C$2:$C$23,K93)))),"")</f>
        <v>1</v>
      </c>
      <c r="N93" s="1" t="s">
        <v>32</v>
      </c>
      <c r="O93" s="10" t="b">
        <f>IF(NOT(ISBLANK(#REF!)),TRUE,"")</f>
        <v>1</v>
      </c>
      <c r="P93" s="10" t="b" cm="1">
        <f t="array" ref="P93">IF(NOT(ISBLANK(#REF!)),AND(O93=TRUE,LEN(N93)&lt;255,NOT(ISNUMBER(FIND('List of Values'!$C$2:$C$20,N93)))),"")</f>
        <v>1</v>
      </c>
      <c r="Q93" s="1" t="s">
        <v>1952</v>
      </c>
      <c r="R93" s="10" t="b">
        <f t="shared" si="79"/>
        <v>1</v>
      </c>
      <c r="S93" s="10" t="b">
        <f>IF(NOT(ISBLANK($B93)),AND(R93=TRUE,NOT(COUNTIF('List of Values'!$AH$2:$AH$60,Q93)=0)),"")</f>
        <v>1</v>
      </c>
      <c r="T93" s="1" t="s">
        <v>1949</v>
      </c>
      <c r="U93" s="10" t="b">
        <f t="shared" si="80"/>
        <v>1</v>
      </c>
      <c r="V93" s="10" t="b">
        <f>IF(NOT(ISBLANK($B93)),AND(U93=TRUE,NOT(COUNTIF('List of Values'!$AG$2:$AG$60,T93)=0)),"")</f>
        <v>1</v>
      </c>
      <c r="W93" s="1" t="s">
        <v>1958</v>
      </c>
      <c r="X93" s="10" t="b">
        <f t="shared" si="5"/>
        <v>1</v>
      </c>
      <c r="Y93" s="10" t="b" cm="1">
        <f t="array" ref="Y93">IF(NOT(ISBLANK($D93)),AND(X93=TRUE,LEN(W93)&lt;60,NOT(ISNUMBER(FIND('List of Values'!$C$2:$C$20,W93)))),"")</f>
        <v>1</v>
      </c>
      <c r="Z93" s="1" t="s">
        <v>2001</v>
      </c>
      <c r="AA93" s="10" t="b">
        <f t="shared" si="81"/>
        <v>1</v>
      </c>
      <c r="AB93" s="10" t="b" cm="1">
        <f t="array" ref="AB93">IF(NOT(ISBLANK($B93)),AND(AA93=TRUE,LEN(Z93)&lt;255,NOT(ISNUMBER(FIND('List of Values'!$C$2:$C$23,Z93)))),"")</f>
        <v>1</v>
      </c>
      <c r="AC93" s="1" t="s">
        <v>32</v>
      </c>
      <c r="AD93" s="10" t="b">
        <f>IF(NOT(ISBLANK(#REF!)),TRUE,"")</f>
        <v>1</v>
      </c>
      <c r="AE93" s="10" t="b" cm="1">
        <f t="array" ref="AE93">IF(NOT(ISBLANK(#REF!)),AND(AD93=TRUE,LEN(AC93)&lt;255,NOT(ISNUMBER(FIND('List of Values'!$C$2:$C$20,AC93)))),"")</f>
        <v>1</v>
      </c>
      <c r="AF93" s="1" t="s">
        <v>1952</v>
      </c>
      <c r="AG93" s="10" t="b">
        <f t="shared" si="82"/>
        <v>1</v>
      </c>
      <c r="AH93" s="10" t="b">
        <f>IF(NOT(ISBLANK($B93)),AND(AG93=TRUE,NOT(COUNTIF('List of Values'!$AH$2:$AH$60,AF93)=0)),"")</f>
        <v>1</v>
      </c>
      <c r="AI93" s="1" t="s">
        <v>2288</v>
      </c>
      <c r="AJ93" s="10" t="b">
        <f t="shared" si="83"/>
        <v>1</v>
      </c>
      <c r="AK93" s="10" t="b">
        <f>IF(NOT(ISBLANK($B93)),AND(AJ93=TRUE,NOT(COUNTIF('List of Values'!$AG$2:$AG$60,AI93)=0)),"")</f>
        <v>1</v>
      </c>
      <c r="AL93" s="1" t="s">
        <v>1958</v>
      </c>
      <c r="AM93" s="10" t="b">
        <f t="shared" si="9"/>
        <v>1</v>
      </c>
      <c r="AN93" s="10" t="b" cm="1">
        <f t="array" ref="AN93">IF(NOT(ISBLANK($D93)),AND(AM93=TRUE,LEN(AL93)&lt;60,NOT(ISNUMBER(FIND('List of Values'!$C$2:$C$20,AL93)))),"")</f>
        <v>1</v>
      </c>
      <c r="AO93" s="1">
        <v>298448508</v>
      </c>
      <c r="AP93" s="10" t="b">
        <f t="shared" si="84"/>
        <v>1</v>
      </c>
      <c r="AQ93" s="10" t="b" cm="1">
        <f t="array" ref="AQ93">IF(NOT(ISBLANK($B93)),AND(AP93=TRUE,LEN(AO93)&lt;255,NOT(ISNUMBER(FIND('List of Values'!$C$2:$C$23,AO93)))),"")</f>
        <v>1</v>
      </c>
      <c r="AR93" s="1" t="s">
        <v>32</v>
      </c>
      <c r="AS93" s="10" t="b">
        <f>IF(NOT(ISBLANK(#REF!)),TRUE,"")</f>
        <v>1</v>
      </c>
      <c r="AT93" s="10" t="b" cm="1">
        <f t="array" ref="AT93">IF(NOT(ISBLANK(#REF!)),AND(AS93=TRUE,LEN(AR93)&lt;255,NOT(ISNUMBER(FIND('List of Values'!$C$2:$C$20,AR93)))),"")</f>
        <v>1</v>
      </c>
      <c r="AU93" s="1" t="s">
        <v>1952</v>
      </c>
      <c r="AV93" s="10" t="b">
        <f t="shared" si="85"/>
        <v>1</v>
      </c>
      <c r="AW93" s="10" t="b">
        <f>IF(NOT(ISBLANK($B93)),AND(AV93=TRUE,NOT(COUNTIF('List of Values'!$AH$2:$AH$60,AU93)=0)),"")</f>
        <v>1</v>
      </c>
      <c r="AX93" s="1" t="s">
        <v>2290</v>
      </c>
      <c r="AY93" s="10" t="b">
        <f t="shared" si="86"/>
        <v>1</v>
      </c>
      <c r="AZ93" s="10" t="b">
        <f>IF(NOT(ISBLANK($B93)),AND(AY93=TRUE,NOT(COUNTIF('List of Values'!$AG$2:$AG$60,AX93)=0)),"")</f>
        <v>1</v>
      </c>
      <c r="BA93" s="1" t="s">
        <v>1958</v>
      </c>
      <c r="BB93" s="10" t="b">
        <f t="shared" si="13"/>
        <v>1</v>
      </c>
      <c r="BC93" s="10" t="b" cm="1">
        <f t="array" ref="BC93">IF(NOT(ISBLANK($D93)),AND(BB93=TRUE,LEN(BA93)&lt;60,NOT(ISNUMBER(FIND('List of Values'!$C$2:$C$20,BA93)))),"")</f>
        <v>1</v>
      </c>
      <c r="BD93" s="101" t="s">
        <v>2454</v>
      </c>
      <c r="BE93" s="10" t="b">
        <f t="shared" si="87"/>
        <v>1</v>
      </c>
      <c r="BF93" s="10" t="b" cm="1">
        <f t="array" ref="BF93">IF(NOT(ISBLANK($B93)),AND(BE93=TRUE,LEN(BD93)&lt;255,NOT(ISNUMBER(FIND('List of Values'!$C$2:$C$23,BD93)))),"")</f>
        <v>1</v>
      </c>
      <c r="BG93" s="1" t="s">
        <v>32</v>
      </c>
      <c r="BH93" s="10" t="b">
        <f>IF(NOT(ISBLANK(#REF!)),TRUE,"")</f>
        <v>1</v>
      </c>
      <c r="BI93" s="10" t="b" cm="1">
        <f t="array" ref="BI93">IF(NOT(ISBLANK(#REF!)),AND(BH93=TRUE,LEN(BG93)&lt;255,NOT(ISNUMBER(FIND('List of Values'!$C$2:$C$20,BG93)))),"")</f>
        <v>1</v>
      </c>
      <c r="BJ93" s="1" t="s">
        <v>1952</v>
      </c>
      <c r="BK93" s="10" t="b">
        <f t="shared" si="88"/>
        <v>1</v>
      </c>
      <c r="BL93" s="10" t="b">
        <f>IF(NOT(ISBLANK($B93)),AND(BK93=TRUE,NOT(COUNTIF('List of Values'!$AH$2:$AH$60,BJ93)=0)),"")</f>
        <v>1</v>
      </c>
      <c r="BM93" s="1"/>
      <c r="BN93" s="10" t="b">
        <f t="shared" si="59"/>
        <v>0</v>
      </c>
      <c r="BO93" s="10" t="b">
        <f>IF(NOT(ISBLANK($B93)),AND(BN93=TRUE,NOT(COUNTIF('List of Values'!$AG$2:$AG$60,BM93)=0)),"")</f>
        <v>0</v>
      </c>
      <c r="BP93" s="1"/>
      <c r="BQ93" s="10" t="b">
        <f t="shared" si="17"/>
        <v>1</v>
      </c>
      <c r="BR93" s="10" t="b" cm="1">
        <f t="array" ref="BR93">IF(NOT(ISBLANK($D93)),AND(BQ93=TRUE,LEN(BP93)&lt;60,NOT(ISNUMBER(FIND('List of Values'!$C$2:$C$20,BP93)))),"")</f>
        <v>1</v>
      </c>
      <c r="BS93" s="1"/>
      <c r="BT93" s="10" t="b">
        <f t="shared" si="60"/>
        <v>0</v>
      </c>
      <c r="BU93" s="10" t="b" cm="1">
        <f t="array" ref="BU93">IF(NOT(ISBLANK($B93)),AND(BT93=TRUE,LEN(BS93)&lt;255,NOT(ISNUMBER(FIND('List of Values'!$C$2:$C$23,BS93)))),"")</f>
        <v>0</v>
      </c>
      <c r="BV93" s="1"/>
      <c r="BW93" s="10" t="b">
        <f t="shared" si="19"/>
        <v>1</v>
      </c>
      <c r="BX93" s="10" t="b" cm="1">
        <f t="array" ref="BX93">IF(NOT(ISBLANK($D93)),AND(BW93=TRUE,LEN(BV93)&lt;255,NOT(ISNUMBER(FIND('List of Values'!$C$2:$C$20,BV93)))),"")</f>
        <v>1</v>
      </c>
      <c r="BY93" s="1"/>
      <c r="BZ93" s="10" t="b">
        <f t="shared" si="61"/>
        <v>0</v>
      </c>
      <c r="CA93" s="10" t="b">
        <f>IF(NOT(ISBLANK($B93)),AND(BZ93=TRUE,NOT(COUNTIF('List of Values'!$AH$2:$AH$60,BY93)=0)),"")</f>
        <v>0</v>
      </c>
      <c r="CB93" s="1"/>
      <c r="CC93" s="10" t="b">
        <f t="shared" si="62"/>
        <v>0</v>
      </c>
      <c r="CD93" s="10" t="b">
        <f>IF(NOT(ISBLANK($B93)),AND(CC93=TRUE,NOT(COUNTIF('List of Values'!$AG$2:$AG$60,CB93)=0)),"")</f>
        <v>0</v>
      </c>
      <c r="CE93" s="1"/>
      <c r="CF93" s="10" t="b">
        <f t="shared" si="22"/>
        <v>1</v>
      </c>
      <c r="CG93" s="10" t="b" cm="1">
        <f t="array" ref="CG93">IF(NOT(ISBLANK($D93)),AND(CF93=TRUE,LEN(CE93)&lt;60,NOT(ISNUMBER(FIND('List of Values'!$C$2:$C$20,CE93)))),"")</f>
        <v>1</v>
      </c>
      <c r="CH93" s="1"/>
      <c r="CI93" s="10" t="b">
        <f t="shared" si="63"/>
        <v>0</v>
      </c>
      <c r="CJ93" s="10" t="b" cm="1">
        <f t="array" ref="CJ93">IF(NOT(ISBLANK($B93)),AND(CI93=TRUE,LEN(CH93)&lt;255,NOT(ISNUMBER(FIND('List of Values'!$C$2:$C$23,CH93)))),"")</f>
        <v>0</v>
      </c>
      <c r="CK93" s="1"/>
      <c r="CL93" s="10" t="b">
        <f t="shared" si="24"/>
        <v>1</v>
      </c>
      <c r="CM93" s="10" t="b" cm="1">
        <f t="array" ref="CM93">IF(NOT(ISBLANK($D93)),AND(CL93=TRUE,LEN(CK93)&lt;255,NOT(ISNUMBER(FIND('List of Values'!$C$2:$C$20,CK93)))),"")</f>
        <v>1</v>
      </c>
      <c r="CN93" s="1"/>
      <c r="CO93" s="10" t="b">
        <f t="shared" si="64"/>
        <v>0</v>
      </c>
      <c r="CP93" s="10" t="b">
        <f>IF(NOT(ISBLANK($B93)),AND(CO93=TRUE,NOT(COUNTIF('List of Values'!$AH$2:$AH$60,CN93)=0)),"")</f>
        <v>0</v>
      </c>
      <c r="CQ93" s="1"/>
      <c r="CR93" s="10" t="b">
        <f t="shared" si="65"/>
        <v>0</v>
      </c>
      <c r="CS93" s="10" t="b">
        <f>IF(NOT(ISBLANK($B93)),AND(CR93=TRUE,NOT(COUNTIF('List of Values'!$AG$2:$AG$60,CQ93)=0)),"")</f>
        <v>0</v>
      </c>
      <c r="CT93" s="1"/>
      <c r="CU93" s="10" t="b">
        <f t="shared" si="27"/>
        <v>1</v>
      </c>
      <c r="CV93" s="10" t="b" cm="1">
        <f t="array" ref="CV93">IF(NOT(ISBLANK($D93)),AND(CU93=TRUE,LEN(CT93)&lt;60,NOT(ISNUMBER(FIND('List of Values'!$C$2:$C$20,CT93)))),"")</f>
        <v>1</v>
      </c>
      <c r="CW93" s="1"/>
      <c r="CX93" s="10" t="b">
        <f t="shared" si="66"/>
        <v>0</v>
      </c>
      <c r="CY93" s="10" t="b" cm="1">
        <f t="array" ref="CY93">IF(NOT(ISBLANK($B93)),AND(CX93=TRUE,LEN(CW93)&lt;255,NOT(ISNUMBER(FIND('List of Values'!$C$2:$C$23,CW93)))),"")</f>
        <v>0</v>
      </c>
      <c r="CZ93" s="1"/>
      <c r="DA93" s="10" t="b">
        <f t="shared" si="29"/>
        <v>1</v>
      </c>
      <c r="DB93" s="10" t="b" cm="1">
        <f t="array" ref="DB93">IF(NOT(ISBLANK($D93)),AND(DA93=TRUE,LEN(CZ93)&lt;255,NOT(ISNUMBER(FIND('List of Values'!$C$2:$C$20,CZ93)))),"")</f>
        <v>1</v>
      </c>
      <c r="DC93" s="1"/>
      <c r="DD93" s="10" t="b">
        <f t="shared" si="67"/>
        <v>0</v>
      </c>
      <c r="DE93" s="10" t="b">
        <f>IF(NOT(ISBLANK($B93)),AND(DD93=TRUE,NOT(COUNTIF('List of Values'!$AH$2:$AH$60,DC93)=0)),"")</f>
        <v>0</v>
      </c>
      <c r="DF93" s="1"/>
      <c r="DG93" s="10" t="b">
        <f t="shared" si="68"/>
        <v>0</v>
      </c>
      <c r="DH93" s="10" t="b">
        <f>IF(NOT(ISBLANK($B93)),AND(DG93=TRUE,NOT(COUNTIF('List of Values'!$AG$2:$AG$60,DF93)=0)),"")</f>
        <v>0</v>
      </c>
      <c r="DI93" s="1"/>
      <c r="DJ93" s="10" t="b">
        <f t="shared" si="32"/>
        <v>1</v>
      </c>
      <c r="DK93" s="10" t="b" cm="1">
        <f t="array" ref="DK93">IF(NOT(ISBLANK($D93)),AND(DJ93=TRUE,LEN(DI93)&lt;60,NOT(ISNUMBER(FIND('List of Values'!$C$2:$C$20,DI93)))),"")</f>
        <v>1</v>
      </c>
      <c r="DL93" s="1"/>
      <c r="DM93" s="10" t="b">
        <f t="shared" si="69"/>
        <v>0</v>
      </c>
      <c r="DN93" s="10" t="b" cm="1">
        <f t="array" ref="DN93">IF(NOT(ISBLANK($B93)),AND(DM93=TRUE,LEN(DL93)&lt;255,NOT(ISNUMBER(FIND('List of Values'!$C$2:$C$23,DL93)))),"")</f>
        <v>0</v>
      </c>
      <c r="DO93" s="1"/>
      <c r="DP93" s="10" t="b">
        <f t="shared" si="34"/>
        <v>1</v>
      </c>
      <c r="DQ93" s="10" t="b" cm="1">
        <f t="array" ref="DQ93">IF(NOT(ISBLANK($D93)),AND(DP93=TRUE,LEN(DO93)&lt;255,NOT(ISNUMBER(FIND('List of Values'!$C$2:$C$20,DO93)))),"")</f>
        <v>1</v>
      </c>
      <c r="DR93" s="1"/>
      <c r="DS93" s="10" t="b">
        <f t="shared" si="70"/>
        <v>0</v>
      </c>
      <c r="DT93" s="10" t="b">
        <f>IF(NOT(ISBLANK($B93)),AND(DS93=TRUE,NOT(COUNTIF('List of Values'!$AH$2:$AH$60,DR93)=0)),"")</f>
        <v>0</v>
      </c>
      <c r="DU93" s="1"/>
      <c r="DV93" s="10" t="b">
        <f t="shared" si="71"/>
        <v>0</v>
      </c>
      <c r="DW93" s="10" t="b">
        <f>IF(NOT(ISBLANK($B93)),AND(DV93=TRUE,NOT(COUNTIF('List of Values'!$AG$2:$AG$60,DU93)=0)),"")</f>
        <v>0</v>
      </c>
      <c r="DX93" s="1"/>
      <c r="DY93" s="10" t="b">
        <f t="shared" si="37"/>
        <v>1</v>
      </c>
      <c r="DZ93" s="10" t="b" cm="1">
        <f t="array" ref="DZ93">IF(NOT(ISBLANK($D93)),AND(DY93=TRUE,LEN(DX93)&lt;60,NOT(ISNUMBER(FIND('List of Values'!$C$2:$C$20,DX93)))),"")</f>
        <v>1</v>
      </c>
      <c r="EA93" s="1"/>
      <c r="EB93" s="10" t="b">
        <f t="shared" si="72"/>
        <v>0</v>
      </c>
      <c r="EC93" s="10" t="b" cm="1">
        <f t="array" ref="EC93">IF(NOT(ISBLANK($B93)),AND(EB93=TRUE,LEN(EA93)&lt;255,NOT(ISNUMBER(FIND('List of Values'!$C$2:$C$23,EA93)))),"")</f>
        <v>0</v>
      </c>
      <c r="ED93" s="1"/>
      <c r="EE93" s="10" t="b">
        <f t="shared" si="39"/>
        <v>1</v>
      </c>
      <c r="EF93" s="10" t="b" cm="1">
        <f t="array" ref="EF93">IF(NOT(ISBLANK($D93)),AND(EE93=TRUE,LEN(ED93)&lt;255,NOT(ISNUMBER(FIND('List of Values'!$C$2:$C$20,ED93)))),"")</f>
        <v>1</v>
      </c>
      <c r="EG93" s="1"/>
      <c r="EH93" s="10" t="b">
        <f t="shared" si="73"/>
        <v>0</v>
      </c>
      <c r="EI93" s="10" t="b">
        <f>IF(NOT(ISBLANK($B93)),AND(EH93=TRUE,NOT(COUNTIF('List of Values'!$AH$2:$AH$60,EG93)=0)),"")</f>
        <v>0</v>
      </c>
      <c r="EJ93" s="1"/>
      <c r="EK93" s="10" t="b">
        <f t="shared" si="74"/>
        <v>0</v>
      </c>
      <c r="EL93" s="10" t="b">
        <f>IF(NOT(ISBLANK($B93)),AND(EK93=TRUE,NOT(COUNTIF('List of Values'!$AG$2:$AG$60,EJ93)=0)),"")</f>
        <v>0</v>
      </c>
      <c r="EM93" s="1"/>
      <c r="EN93" s="10" t="b">
        <f t="shared" si="42"/>
        <v>1</v>
      </c>
      <c r="EO93" s="10" t="b" cm="1">
        <f t="array" ref="EO93">IF(NOT(ISBLANK($D93)),AND(EN93=TRUE,LEN(EM93)&lt;60,NOT(ISNUMBER(FIND('List of Values'!$C$2:$C$20,EM93)))),"")</f>
        <v>1</v>
      </c>
      <c r="EP93" s="1"/>
      <c r="EQ93" s="10" t="b">
        <f t="shared" si="75"/>
        <v>0</v>
      </c>
      <c r="ER93" s="10" t="b" cm="1">
        <f t="array" ref="ER93">IF(NOT(ISBLANK($B93)),AND(EQ93=TRUE,LEN(EP93)&lt;255,NOT(ISNUMBER(FIND('List of Values'!$C$2:$C$23,EP93)))),"")</f>
        <v>0</v>
      </c>
      <c r="ES93" s="1"/>
      <c r="ET93" s="10" t="b">
        <f t="shared" si="44"/>
        <v>1</v>
      </c>
      <c r="EU93" s="10" t="b" cm="1">
        <f t="array" ref="EU93">IF(NOT(ISBLANK($D93)),AND(ET93=TRUE,LEN(ES93)&lt;255,NOT(ISNUMBER(FIND('List of Values'!$C$2:$C$20,ES93)))),"")</f>
        <v>1</v>
      </c>
      <c r="EV93" s="1"/>
      <c r="EW93" s="10" t="b">
        <f t="shared" si="76"/>
        <v>0</v>
      </c>
      <c r="EX93" s="10" t="b">
        <f>IF(NOT(ISBLANK($B93)),AND(EW93=TRUE,NOT(COUNTIF('List of Values'!$AH$2:$AH$60,EV93)=0)),"")</f>
        <v>0</v>
      </c>
      <c r="EY93" t="str">
        <f>_xlfn.XLOOKUP(C93,[1]Blad1!$B:$B,[1]Blad1!$D:$D,"")</f>
        <v/>
      </c>
    </row>
    <row r="94" spans="1:155">
      <c r="A94">
        <f t="shared" si="89"/>
        <v>0</v>
      </c>
      <c r="B94" s="1">
        <v>217956</v>
      </c>
      <c r="C94" s="101" t="s">
        <v>1597</v>
      </c>
      <c r="D94" s="1" t="s">
        <v>1917</v>
      </c>
      <c r="E94" s="1" t="s">
        <v>1947</v>
      </c>
      <c r="F94" s="10" t="b">
        <f t="shared" si="77"/>
        <v>1</v>
      </c>
      <c r="G94" s="10" t="b">
        <f>IF(NOT(ISBLANK($B94)),AND(F94=TRUE,NOT(COUNTIF('List of Values'!$AG$2:$AG$60,E94)=0)),"")</f>
        <v>1</v>
      </c>
      <c r="H94" s="1" t="s">
        <v>1958</v>
      </c>
      <c r="I94" s="10" t="b">
        <f t="shared" si="1"/>
        <v>1</v>
      </c>
      <c r="J94" s="10" t="b" cm="1">
        <f t="array" ref="J94">IF(NOT(ISBLANK($D94)),AND(I94=TRUE,LEN(H94)&lt;60,NOT(ISNUMBER(FIND('List of Values'!$C$2:$C$20,H94)))),"")</f>
        <v>1</v>
      </c>
      <c r="K94" s="101" t="s">
        <v>2455</v>
      </c>
      <c r="L94" s="10" t="b">
        <f t="shared" si="78"/>
        <v>1</v>
      </c>
      <c r="M94" s="10" t="b" cm="1">
        <f t="array" ref="M94">IF(NOT(ISBLANK($B94)),AND(L94=TRUE,LEN(K94)&lt;255,NOT(ISNUMBER(FIND('List of Values'!$C$2:$C$23,K94)))),"")</f>
        <v>1</v>
      </c>
      <c r="N94" s="1" t="s">
        <v>38</v>
      </c>
      <c r="O94" s="10" t="b">
        <f>IF(NOT(ISBLANK(#REF!)),TRUE,"")</f>
        <v>1</v>
      </c>
      <c r="P94" s="10" t="b" cm="1">
        <f t="array" ref="P94">IF(NOT(ISBLANK(#REF!)),AND(O94=TRUE,LEN(N94)&lt;255,NOT(ISNUMBER(FIND('List of Values'!$C$2:$C$20,N94)))),"")</f>
        <v>1</v>
      </c>
      <c r="Q94" s="1" t="s">
        <v>1952</v>
      </c>
      <c r="R94" s="10" t="b">
        <f t="shared" si="79"/>
        <v>1</v>
      </c>
      <c r="S94" s="10" t="b">
        <f>IF(NOT(ISBLANK($B94)),AND(R94=TRUE,NOT(COUNTIF('List of Values'!$AH$2:$AH$60,Q94)=0)),"")</f>
        <v>1</v>
      </c>
      <c r="T94" s="1" t="s">
        <v>2290</v>
      </c>
      <c r="U94" s="10" t="b">
        <f t="shared" si="80"/>
        <v>1</v>
      </c>
      <c r="V94" s="10" t="b">
        <f>IF(NOT(ISBLANK($B94)),AND(U94=TRUE,NOT(COUNTIF('List of Values'!$AG$2:$AG$60,T94)=0)),"")</f>
        <v>1</v>
      </c>
      <c r="W94" s="1" t="s">
        <v>1958</v>
      </c>
      <c r="X94" s="10" t="b">
        <f t="shared" si="5"/>
        <v>1</v>
      </c>
      <c r="Y94" s="10" t="b" cm="1">
        <f t="array" ref="Y94">IF(NOT(ISBLANK($D94)),AND(X94=TRUE,LEN(W94)&lt;60,NOT(ISNUMBER(FIND('List of Values'!$C$2:$C$20,W94)))),"")</f>
        <v>1</v>
      </c>
      <c r="Z94" s="1" t="s">
        <v>2456</v>
      </c>
      <c r="AA94" s="10" t="b">
        <f t="shared" si="81"/>
        <v>1</v>
      </c>
      <c r="AB94" s="10" t="b" cm="1">
        <f t="array" ref="AB94">IF(NOT(ISBLANK($B94)),AND(AA94=TRUE,LEN(Z94)&lt;255,NOT(ISNUMBER(FIND('List of Values'!$C$2:$C$23,Z94)))),"")</f>
        <v>1</v>
      </c>
      <c r="AC94" s="1" t="s">
        <v>38</v>
      </c>
      <c r="AD94" s="10" t="b">
        <f>IF(NOT(ISBLANK(#REF!)),TRUE,"")</f>
        <v>1</v>
      </c>
      <c r="AE94" s="10" t="b" cm="1">
        <f t="array" ref="AE94">IF(NOT(ISBLANK(#REF!)),AND(AD94=TRUE,LEN(AC94)&lt;255,NOT(ISNUMBER(FIND('List of Values'!$C$2:$C$20,AC94)))),"")</f>
        <v>1</v>
      </c>
      <c r="AF94" s="1" t="s">
        <v>1952</v>
      </c>
      <c r="AG94" s="10" t="b">
        <f t="shared" si="82"/>
        <v>1</v>
      </c>
      <c r="AH94" s="10" t="b">
        <f>IF(NOT(ISBLANK($B94)),AND(AG94=TRUE,NOT(COUNTIF('List of Values'!$AH$2:$AH$60,AF94)=0)),"")</f>
        <v>1</v>
      </c>
      <c r="AI94" s="1" t="s">
        <v>2288</v>
      </c>
      <c r="AJ94" s="10" t="b">
        <f t="shared" si="83"/>
        <v>1</v>
      </c>
      <c r="AK94" s="10" t="b">
        <f>IF(NOT(ISBLANK($B94)),AND(AJ94=TRUE,NOT(COUNTIF('List of Values'!$AG$2:$AG$60,AI94)=0)),"")</f>
        <v>1</v>
      </c>
      <c r="AL94" s="1" t="s">
        <v>1958</v>
      </c>
      <c r="AM94" s="10" t="b">
        <f t="shared" si="9"/>
        <v>1</v>
      </c>
      <c r="AN94" s="10" t="b" cm="1">
        <f t="array" ref="AN94">IF(NOT(ISBLANK($D94)),AND(AM94=TRUE,LEN(AL94)&lt;60,NOT(ISNUMBER(FIND('List of Values'!$C$2:$C$20,AL94)))),"")</f>
        <v>1</v>
      </c>
      <c r="AO94" s="1" t="s">
        <v>2457</v>
      </c>
      <c r="AP94" s="10" t="b">
        <f t="shared" si="84"/>
        <v>1</v>
      </c>
      <c r="AQ94" s="10" t="b" cm="1">
        <f t="array" ref="AQ94">IF(NOT(ISBLANK($B94)),AND(AP94=TRUE,LEN(AO94)&lt;255,NOT(ISNUMBER(FIND('List of Values'!$C$2:$C$23,AO94)))),"")</f>
        <v>1</v>
      </c>
      <c r="AR94" s="1" t="s">
        <v>38</v>
      </c>
      <c r="AS94" s="10" t="b">
        <f>IF(NOT(ISBLANK(#REF!)),TRUE,"")</f>
        <v>1</v>
      </c>
      <c r="AT94" s="10" t="b" cm="1">
        <f t="array" ref="AT94">IF(NOT(ISBLANK(#REF!)),AND(AS94=TRUE,LEN(AR94)&lt;255,NOT(ISNUMBER(FIND('List of Values'!$C$2:$C$20,AR94)))),"")</f>
        <v>1</v>
      </c>
      <c r="AU94" s="1" t="s">
        <v>1952</v>
      </c>
      <c r="AV94" s="10" t="b">
        <f t="shared" si="85"/>
        <v>1</v>
      </c>
      <c r="AW94" s="10" t="b">
        <f>IF(NOT(ISBLANK($B94)),AND(AV94=TRUE,NOT(COUNTIF('List of Values'!$AH$2:$AH$60,AU94)=0)),"")</f>
        <v>1</v>
      </c>
      <c r="AX94" s="1" t="s">
        <v>1949</v>
      </c>
      <c r="AY94" s="10" t="b">
        <f t="shared" si="86"/>
        <v>1</v>
      </c>
      <c r="AZ94" s="10" t="b">
        <f>IF(NOT(ISBLANK($B94)),AND(AY94=TRUE,NOT(COUNTIF('List of Values'!$AG$2:$AG$60,AX94)=0)),"")</f>
        <v>1</v>
      </c>
      <c r="BA94" s="1" t="s">
        <v>1975</v>
      </c>
      <c r="BB94" s="10" t="b">
        <f t="shared" si="13"/>
        <v>1</v>
      </c>
      <c r="BC94" s="10" t="b" cm="1">
        <f t="array" ref="BC94">IF(NOT(ISBLANK($D94)),AND(BB94=TRUE,LEN(BA94)&lt;60,NOT(ISNUMBER(FIND('List of Values'!$C$2:$C$20,BA94)))),"")</f>
        <v>1</v>
      </c>
      <c r="BD94" s="1" t="s">
        <v>2109</v>
      </c>
      <c r="BE94" s="10" t="b">
        <f t="shared" si="87"/>
        <v>1</v>
      </c>
      <c r="BF94" s="10" t="b" cm="1">
        <f t="array" ref="BF94">IF(NOT(ISBLANK($B94)),AND(BE94=TRUE,LEN(BD94)&lt;255,NOT(ISNUMBER(FIND('List of Values'!$C$2:$C$23,BD94)))),"")</f>
        <v>1</v>
      </c>
      <c r="BG94" s="1" t="s">
        <v>38</v>
      </c>
      <c r="BH94" s="10" t="b">
        <f>IF(NOT(ISBLANK(#REF!)),TRUE,"")</f>
        <v>1</v>
      </c>
      <c r="BI94" s="10" t="b" cm="1">
        <f t="array" ref="BI94">IF(NOT(ISBLANK(#REF!)),AND(BH94=TRUE,LEN(BG94)&lt;255,NOT(ISNUMBER(FIND('List of Values'!$C$2:$C$20,BG94)))),"")</f>
        <v>1</v>
      </c>
      <c r="BJ94" s="1" t="s">
        <v>1952</v>
      </c>
      <c r="BK94" s="10" t="b">
        <f t="shared" si="88"/>
        <v>1</v>
      </c>
      <c r="BL94" s="10" t="b">
        <f>IF(NOT(ISBLANK($B94)),AND(BK94=TRUE,NOT(COUNTIF('List of Values'!$AH$2:$AH$60,BJ94)=0)),"")</f>
        <v>1</v>
      </c>
      <c r="BM94" s="1"/>
      <c r="BN94" s="10" t="b">
        <f t="shared" si="59"/>
        <v>0</v>
      </c>
      <c r="BO94" s="10" t="b">
        <f>IF(NOT(ISBLANK($B94)),AND(BN94=TRUE,NOT(COUNTIF('List of Values'!$AG$2:$AG$60,BM94)=0)),"")</f>
        <v>0</v>
      </c>
      <c r="BP94" s="1"/>
      <c r="BQ94" s="10" t="b">
        <f t="shared" si="17"/>
        <v>1</v>
      </c>
      <c r="BR94" s="10" t="b" cm="1">
        <f t="array" ref="BR94">IF(NOT(ISBLANK($D94)),AND(BQ94=TRUE,LEN(BP94)&lt;60,NOT(ISNUMBER(FIND('List of Values'!$C$2:$C$20,BP94)))),"")</f>
        <v>1</v>
      </c>
      <c r="BS94" s="1"/>
      <c r="BT94" s="10" t="b">
        <f t="shared" si="60"/>
        <v>0</v>
      </c>
      <c r="BU94" s="10" t="b" cm="1">
        <f t="array" ref="BU94">IF(NOT(ISBLANK($B94)),AND(BT94=TRUE,LEN(BS94)&lt;255,NOT(ISNUMBER(FIND('List of Values'!$C$2:$C$23,BS94)))),"")</f>
        <v>0</v>
      </c>
      <c r="BV94" s="1"/>
      <c r="BW94" s="10" t="b">
        <f t="shared" si="19"/>
        <v>1</v>
      </c>
      <c r="BX94" s="10" t="b" cm="1">
        <f t="array" ref="BX94">IF(NOT(ISBLANK($D94)),AND(BW94=TRUE,LEN(BV94)&lt;255,NOT(ISNUMBER(FIND('List of Values'!$C$2:$C$20,BV94)))),"")</f>
        <v>1</v>
      </c>
      <c r="BY94" s="1"/>
      <c r="BZ94" s="10" t="b">
        <f t="shared" si="61"/>
        <v>0</v>
      </c>
      <c r="CA94" s="10" t="b">
        <f>IF(NOT(ISBLANK($B94)),AND(BZ94=TRUE,NOT(COUNTIF('List of Values'!$AH$2:$AH$60,BY94)=0)),"")</f>
        <v>0</v>
      </c>
      <c r="CB94" s="1"/>
      <c r="CC94" s="10" t="b">
        <f t="shared" si="62"/>
        <v>0</v>
      </c>
      <c r="CD94" s="10" t="b">
        <f>IF(NOT(ISBLANK($B94)),AND(CC94=TRUE,NOT(COUNTIF('List of Values'!$AG$2:$AG$60,CB94)=0)),"")</f>
        <v>0</v>
      </c>
      <c r="CE94" s="1"/>
      <c r="CF94" s="10" t="b">
        <f t="shared" si="22"/>
        <v>1</v>
      </c>
      <c r="CG94" s="10" t="b" cm="1">
        <f t="array" ref="CG94">IF(NOT(ISBLANK($D94)),AND(CF94=TRUE,LEN(CE94)&lt;60,NOT(ISNUMBER(FIND('List of Values'!$C$2:$C$20,CE94)))),"")</f>
        <v>1</v>
      </c>
      <c r="CH94" s="1"/>
      <c r="CI94" s="10" t="b">
        <f t="shared" si="63"/>
        <v>0</v>
      </c>
      <c r="CJ94" s="10" t="b" cm="1">
        <f t="array" ref="CJ94">IF(NOT(ISBLANK($B94)),AND(CI94=TRUE,LEN(CH94)&lt;255,NOT(ISNUMBER(FIND('List of Values'!$C$2:$C$23,CH94)))),"")</f>
        <v>0</v>
      </c>
      <c r="CK94" s="1"/>
      <c r="CL94" s="10" t="b">
        <f t="shared" si="24"/>
        <v>1</v>
      </c>
      <c r="CM94" s="10" t="b" cm="1">
        <f t="array" ref="CM94">IF(NOT(ISBLANK($D94)),AND(CL94=TRUE,LEN(CK94)&lt;255,NOT(ISNUMBER(FIND('List of Values'!$C$2:$C$20,CK94)))),"")</f>
        <v>1</v>
      </c>
      <c r="CN94" s="1"/>
      <c r="CO94" s="10" t="b">
        <f t="shared" si="64"/>
        <v>0</v>
      </c>
      <c r="CP94" s="10" t="b">
        <f>IF(NOT(ISBLANK($B94)),AND(CO94=TRUE,NOT(COUNTIF('List of Values'!$AH$2:$AH$60,CN94)=0)),"")</f>
        <v>0</v>
      </c>
      <c r="CQ94" s="1"/>
      <c r="CR94" s="10" t="b">
        <f t="shared" si="65"/>
        <v>0</v>
      </c>
      <c r="CS94" s="10" t="b">
        <f>IF(NOT(ISBLANK($B94)),AND(CR94=TRUE,NOT(COUNTIF('List of Values'!$AG$2:$AG$60,CQ94)=0)),"")</f>
        <v>0</v>
      </c>
      <c r="CT94" s="1"/>
      <c r="CU94" s="10" t="b">
        <f t="shared" si="27"/>
        <v>1</v>
      </c>
      <c r="CV94" s="10" t="b" cm="1">
        <f t="array" ref="CV94">IF(NOT(ISBLANK($D94)),AND(CU94=TRUE,LEN(CT94)&lt;60,NOT(ISNUMBER(FIND('List of Values'!$C$2:$C$20,CT94)))),"")</f>
        <v>1</v>
      </c>
      <c r="CW94" s="1"/>
      <c r="CX94" s="10" t="b">
        <f t="shared" si="66"/>
        <v>0</v>
      </c>
      <c r="CY94" s="10" t="b" cm="1">
        <f t="array" ref="CY94">IF(NOT(ISBLANK($B94)),AND(CX94=TRUE,LEN(CW94)&lt;255,NOT(ISNUMBER(FIND('List of Values'!$C$2:$C$23,CW94)))),"")</f>
        <v>0</v>
      </c>
      <c r="CZ94" s="1"/>
      <c r="DA94" s="10" t="b">
        <f t="shared" si="29"/>
        <v>1</v>
      </c>
      <c r="DB94" s="10" t="b" cm="1">
        <f t="array" ref="DB94">IF(NOT(ISBLANK($D94)),AND(DA94=TRUE,LEN(CZ94)&lt;255,NOT(ISNUMBER(FIND('List of Values'!$C$2:$C$20,CZ94)))),"")</f>
        <v>1</v>
      </c>
      <c r="DC94" s="1"/>
      <c r="DD94" s="10" t="b">
        <f t="shared" si="67"/>
        <v>0</v>
      </c>
      <c r="DE94" s="10" t="b">
        <f>IF(NOT(ISBLANK($B94)),AND(DD94=TRUE,NOT(COUNTIF('List of Values'!$AH$2:$AH$60,DC94)=0)),"")</f>
        <v>0</v>
      </c>
      <c r="DF94" s="1"/>
      <c r="DG94" s="10" t="b">
        <f t="shared" si="68"/>
        <v>0</v>
      </c>
      <c r="DH94" s="10" t="b">
        <f>IF(NOT(ISBLANK($B94)),AND(DG94=TRUE,NOT(COUNTIF('List of Values'!$AG$2:$AG$60,DF94)=0)),"")</f>
        <v>0</v>
      </c>
      <c r="DI94" s="1"/>
      <c r="DJ94" s="10" t="b">
        <f t="shared" si="32"/>
        <v>1</v>
      </c>
      <c r="DK94" s="10" t="b" cm="1">
        <f t="array" ref="DK94">IF(NOT(ISBLANK($D94)),AND(DJ94=TRUE,LEN(DI94)&lt;60,NOT(ISNUMBER(FIND('List of Values'!$C$2:$C$20,DI94)))),"")</f>
        <v>1</v>
      </c>
      <c r="DL94" s="1"/>
      <c r="DM94" s="10" t="b">
        <f t="shared" si="69"/>
        <v>0</v>
      </c>
      <c r="DN94" s="10" t="b" cm="1">
        <f t="array" ref="DN94">IF(NOT(ISBLANK($B94)),AND(DM94=TRUE,LEN(DL94)&lt;255,NOT(ISNUMBER(FIND('List of Values'!$C$2:$C$23,DL94)))),"")</f>
        <v>0</v>
      </c>
      <c r="DO94" s="1"/>
      <c r="DP94" s="10" t="b">
        <f t="shared" si="34"/>
        <v>1</v>
      </c>
      <c r="DQ94" s="10" t="b" cm="1">
        <f t="array" ref="DQ94">IF(NOT(ISBLANK($D94)),AND(DP94=TRUE,LEN(DO94)&lt;255,NOT(ISNUMBER(FIND('List of Values'!$C$2:$C$20,DO94)))),"")</f>
        <v>1</v>
      </c>
      <c r="DR94" s="1"/>
      <c r="DS94" s="10" t="b">
        <f t="shared" si="70"/>
        <v>0</v>
      </c>
      <c r="DT94" s="10" t="b">
        <f>IF(NOT(ISBLANK($B94)),AND(DS94=TRUE,NOT(COUNTIF('List of Values'!$AH$2:$AH$60,DR94)=0)),"")</f>
        <v>0</v>
      </c>
      <c r="DU94" s="1"/>
      <c r="DV94" s="10" t="b">
        <f t="shared" si="71"/>
        <v>0</v>
      </c>
      <c r="DW94" s="10" t="b">
        <f>IF(NOT(ISBLANK($B94)),AND(DV94=TRUE,NOT(COUNTIF('List of Values'!$AG$2:$AG$60,DU94)=0)),"")</f>
        <v>0</v>
      </c>
      <c r="DX94" s="1"/>
      <c r="DY94" s="10" t="b">
        <f t="shared" si="37"/>
        <v>1</v>
      </c>
      <c r="DZ94" s="10" t="b" cm="1">
        <f t="array" ref="DZ94">IF(NOT(ISBLANK($D94)),AND(DY94=TRUE,LEN(DX94)&lt;60,NOT(ISNUMBER(FIND('List of Values'!$C$2:$C$20,DX94)))),"")</f>
        <v>1</v>
      </c>
      <c r="EA94" s="1"/>
      <c r="EB94" s="10" t="b">
        <f t="shared" si="72"/>
        <v>0</v>
      </c>
      <c r="EC94" s="10" t="b" cm="1">
        <f t="array" ref="EC94">IF(NOT(ISBLANK($B94)),AND(EB94=TRUE,LEN(EA94)&lt;255,NOT(ISNUMBER(FIND('List of Values'!$C$2:$C$23,EA94)))),"")</f>
        <v>0</v>
      </c>
      <c r="ED94" s="1"/>
      <c r="EE94" s="10" t="b">
        <f t="shared" si="39"/>
        <v>1</v>
      </c>
      <c r="EF94" s="10" t="b" cm="1">
        <f t="array" ref="EF94">IF(NOT(ISBLANK($D94)),AND(EE94=TRUE,LEN(ED94)&lt;255,NOT(ISNUMBER(FIND('List of Values'!$C$2:$C$20,ED94)))),"")</f>
        <v>1</v>
      </c>
      <c r="EG94" s="1"/>
      <c r="EH94" s="10" t="b">
        <f t="shared" si="73"/>
        <v>0</v>
      </c>
      <c r="EI94" s="10" t="b">
        <f>IF(NOT(ISBLANK($B94)),AND(EH94=TRUE,NOT(COUNTIF('List of Values'!$AH$2:$AH$60,EG94)=0)),"")</f>
        <v>0</v>
      </c>
      <c r="EJ94" s="1"/>
      <c r="EK94" s="10" t="b">
        <f t="shared" si="74"/>
        <v>0</v>
      </c>
      <c r="EL94" s="10" t="b">
        <f>IF(NOT(ISBLANK($B94)),AND(EK94=TRUE,NOT(COUNTIF('List of Values'!$AG$2:$AG$60,EJ94)=0)),"")</f>
        <v>0</v>
      </c>
      <c r="EM94" s="1"/>
      <c r="EN94" s="10" t="b">
        <f t="shared" si="42"/>
        <v>1</v>
      </c>
      <c r="EO94" s="10" t="b" cm="1">
        <f t="array" ref="EO94">IF(NOT(ISBLANK($D94)),AND(EN94=TRUE,LEN(EM94)&lt;60,NOT(ISNUMBER(FIND('List of Values'!$C$2:$C$20,EM94)))),"")</f>
        <v>1</v>
      </c>
      <c r="EP94" s="1"/>
      <c r="EQ94" s="10" t="b">
        <f t="shared" si="75"/>
        <v>0</v>
      </c>
      <c r="ER94" s="10" t="b" cm="1">
        <f t="array" ref="ER94">IF(NOT(ISBLANK($B94)),AND(EQ94=TRUE,LEN(EP94)&lt;255,NOT(ISNUMBER(FIND('List of Values'!$C$2:$C$23,EP94)))),"")</f>
        <v>0</v>
      </c>
      <c r="ES94" s="1"/>
      <c r="ET94" s="10" t="b">
        <f t="shared" si="44"/>
        <v>1</v>
      </c>
      <c r="EU94" s="10" t="b" cm="1">
        <f t="array" ref="EU94">IF(NOT(ISBLANK($D94)),AND(ET94=TRUE,LEN(ES94)&lt;255,NOT(ISNUMBER(FIND('List of Values'!$C$2:$C$20,ES94)))),"")</f>
        <v>1</v>
      </c>
      <c r="EV94" s="1"/>
      <c r="EW94" s="10" t="b">
        <f t="shared" si="76"/>
        <v>0</v>
      </c>
      <c r="EX94" s="10" t="b">
        <f>IF(NOT(ISBLANK($B94)),AND(EW94=TRUE,NOT(COUNTIF('List of Values'!$AH$2:$AH$60,EV94)=0)),"")</f>
        <v>0</v>
      </c>
      <c r="EY94" t="str">
        <f>_xlfn.XLOOKUP(C94,[1]Blad1!$B:$B,[1]Blad1!$D:$D,"")</f>
        <v/>
      </c>
    </row>
    <row r="95" spans="1:155">
      <c r="A95">
        <f t="shared" si="89"/>
        <v>0</v>
      </c>
      <c r="B95" s="1">
        <v>217995</v>
      </c>
      <c r="C95" s="101">
        <v>105</v>
      </c>
      <c r="D95" s="1" t="s">
        <v>1918</v>
      </c>
      <c r="E95" s="1" t="s">
        <v>1947</v>
      </c>
      <c r="F95" s="10" t="b">
        <f t="shared" si="77"/>
        <v>1</v>
      </c>
      <c r="G95" s="10" t="b">
        <f>IF(NOT(ISBLANK($B95)),AND(F95=TRUE,NOT(COUNTIF('List of Values'!$AG$2:$AG$60,E95)=0)),"")</f>
        <v>1</v>
      </c>
      <c r="H95" s="1" t="s">
        <v>1958</v>
      </c>
      <c r="I95" s="10" t="b">
        <f t="shared" si="1"/>
        <v>1</v>
      </c>
      <c r="J95" s="10" t="b" cm="1">
        <f t="array" ref="J95">IF(NOT(ISBLANK($D95)),AND(I95=TRUE,LEN(H95)&lt;60,NOT(ISNUMBER(FIND('List of Values'!$C$2:$C$20,H95)))),"")</f>
        <v>1</v>
      </c>
      <c r="K95" s="101">
        <v>96557000</v>
      </c>
      <c r="L95" s="10" t="b">
        <f t="shared" si="78"/>
        <v>1</v>
      </c>
      <c r="M95" s="10" t="b" cm="1">
        <f t="array" ref="M95">IF(NOT(ISBLANK($B95)),AND(L95=TRUE,LEN(K95)&lt;255,NOT(ISNUMBER(FIND('List of Values'!$C$2:$C$23,K95)))),"")</f>
        <v>1</v>
      </c>
      <c r="N95" s="1" t="s">
        <v>32</v>
      </c>
      <c r="O95" s="10" t="b">
        <f>IF(NOT(ISBLANK(#REF!)),TRUE,"")</f>
        <v>1</v>
      </c>
      <c r="P95" s="10" t="b" cm="1">
        <f t="array" ref="P95">IF(NOT(ISBLANK(#REF!)),AND(O95=TRUE,LEN(N95)&lt;255,NOT(ISNUMBER(FIND('List of Values'!$C$2:$C$20,N95)))),"")</f>
        <v>1</v>
      </c>
      <c r="Q95" s="1" t="s">
        <v>1952</v>
      </c>
      <c r="R95" s="10" t="b">
        <f t="shared" si="79"/>
        <v>1</v>
      </c>
      <c r="S95" s="10" t="b">
        <f>IF(NOT(ISBLANK($B95)),AND(R95=TRUE,NOT(COUNTIF('List of Values'!$AH$2:$AH$60,Q95)=0)),"")</f>
        <v>1</v>
      </c>
      <c r="T95" s="1" t="s">
        <v>1949</v>
      </c>
      <c r="U95" s="10" t="b">
        <f t="shared" si="80"/>
        <v>1</v>
      </c>
      <c r="V95" s="10" t="b">
        <f>IF(NOT(ISBLANK($B95)),AND(U95=TRUE,NOT(COUNTIF('List of Values'!$AG$2:$AG$60,T95)=0)),"")</f>
        <v>1</v>
      </c>
      <c r="W95" s="1" t="s">
        <v>1958</v>
      </c>
      <c r="X95" s="10" t="b">
        <f t="shared" si="5"/>
        <v>1</v>
      </c>
      <c r="Y95" s="10" t="b" cm="1">
        <f t="array" ref="Y95">IF(NOT(ISBLANK($D95)),AND(X95=TRUE,LEN(W95)&lt;60,NOT(ISNUMBER(FIND('List of Values'!$C$2:$C$20,W95)))),"")</f>
        <v>1</v>
      </c>
      <c r="Z95" s="1" t="s">
        <v>2137</v>
      </c>
      <c r="AA95" s="10" t="b">
        <f t="shared" si="81"/>
        <v>1</v>
      </c>
      <c r="AB95" s="10" t="b" cm="1">
        <f t="array" ref="AB95">IF(NOT(ISBLANK($B95)),AND(AA95=TRUE,LEN(Z95)&lt;255,NOT(ISNUMBER(FIND('List of Values'!$C$2:$C$23,Z95)))),"")</f>
        <v>1</v>
      </c>
      <c r="AC95" s="1" t="s">
        <v>32</v>
      </c>
      <c r="AD95" s="10" t="b">
        <f>IF(NOT(ISBLANK(#REF!)),TRUE,"")</f>
        <v>1</v>
      </c>
      <c r="AE95" s="10" t="b" cm="1">
        <f t="array" ref="AE95">IF(NOT(ISBLANK(#REF!)),AND(AD95=TRUE,LEN(AC95)&lt;255,NOT(ISNUMBER(FIND('List of Values'!$C$2:$C$20,AC95)))),"")</f>
        <v>1</v>
      </c>
      <c r="AF95" s="1" t="s">
        <v>1952</v>
      </c>
      <c r="AG95" s="10" t="b">
        <f t="shared" si="82"/>
        <v>1</v>
      </c>
      <c r="AH95" s="10" t="b">
        <f>IF(NOT(ISBLANK($B95)),AND(AG95=TRUE,NOT(COUNTIF('List of Values'!$AH$2:$AH$60,AF95)=0)),"")</f>
        <v>1</v>
      </c>
      <c r="AI95" s="1"/>
      <c r="AJ95" s="10" t="b">
        <f t="shared" si="83"/>
        <v>0</v>
      </c>
      <c r="AK95" s="10" t="b">
        <f>IF(NOT(ISBLANK($B95)),AND(AJ95=TRUE,NOT(COUNTIF('List of Values'!$AG$2:$AG$60,AI95)=0)),"")</f>
        <v>0</v>
      </c>
      <c r="AL95" s="1"/>
      <c r="AM95" s="10" t="b">
        <f t="shared" si="9"/>
        <v>1</v>
      </c>
      <c r="AN95" s="10" t="b" cm="1">
        <f t="array" ref="AN95">IF(NOT(ISBLANK($D95)),AND(AM95=TRUE,LEN(AL95)&lt;60,NOT(ISNUMBER(FIND('List of Values'!$C$2:$C$20,AL95)))),"")</f>
        <v>1</v>
      </c>
      <c r="AO95" s="1"/>
      <c r="AP95" s="10" t="b">
        <f t="shared" si="84"/>
        <v>0</v>
      </c>
      <c r="AQ95" s="10" t="b" cm="1">
        <f t="array" ref="AQ95">IF(NOT(ISBLANK($B95)),AND(AP95=TRUE,LEN(AO95)&lt;255,NOT(ISNUMBER(FIND('List of Values'!$C$2:$C$23,AO95)))),"")</f>
        <v>0</v>
      </c>
      <c r="AR95" s="1"/>
      <c r="AS95" s="10" t="b">
        <f>IF(NOT(ISBLANK(#REF!)),TRUE,"")</f>
        <v>1</v>
      </c>
      <c r="AT95" s="10" t="b" cm="1">
        <f t="array" ref="AT95">IF(NOT(ISBLANK(#REF!)),AND(AS95=TRUE,LEN(AR95)&lt;255,NOT(ISNUMBER(FIND('List of Values'!$C$2:$C$20,AR95)))),"")</f>
        <v>1</v>
      </c>
      <c r="AU95" s="1"/>
      <c r="AV95" s="10" t="b">
        <f t="shared" si="85"/>
        <v>0</v>
      </c>
      <c r="AW95" s="10" t="b">
        <f>IF(NOT(ISBLANK($B95)),AND(AV95=TRUE,NOT(COUNTIF('List of Values'!$AH$2:$AH$60,AU95)=0)),"")</f>
        <v>0</v>
      </c>
      <c r="AX95" s="1"/>
      <c r="AY95" s="10" t="b">
        <f t="shared" si="86"/>
        <v>0</v>
      </c>
      <c r="AZ95" s="10" t="b">
        <f>IF(NOT(ISBLANK($B95)),AND(AY95=TRUE,NOT(COUNTIF('List of Values'!$AG$2:$AG$60,AX95)=0)),"")</f>
        <v>0</v>
      </c>
      <c r="BA95" s="1"/>
      <c r="BB95" s="10" t="b">
        <f t="shared" si="13"/>
        <v>1</v>
      </c>
      <c r="BC95" s="10" t="b" cm="1">
        <f t="array" ref="BC95">IF(NOT(ISBLANK($D95)),AND(BB95=TRUE,LEN(BA95)&lt;60,NOT(ISNUMBER(FIND('List of Values'!$C$2:$C$20,BA95)))),"")</f>
        <v>1</v>
      </c>
      <c r="BD95" s="1"/>
      <c r="BE95" s="10" t="b">
        <f t="shared" si="87"/>
        <v>0</v>
      </c>
      <c r="BF95" s="10" t="b" cm="1">
        <f t="array" ref="BF95">IF(NOT(ISBLANK($B95)),AND(BE95=TRUE,LEN(BD95)&lt;255,NOT(ISNUMBER(FIND('List of Values'!$C$2:$C$23,BD95)))),"")</f>
        <v>0</v>
      </c>
      <c r="BG95" s="1"/>
      <c r="BH95" s="10" t="b">
        <f>IF(NOT(ISBLANK(#REF!)),TRUE,"")</f>
        <v>1</v>
      </c>
      <c r="BI95" s="10" t="b" cm="1">
        <f t="array" ref="BI95">IF(NOT(ISBLANK(#REF!)),AND(BH95=TRUE,LEN(BG95)&lt;255,NOT(ISNUMBER(FIND('List of Values'!$C$2:$C$20,BG95)))),"")</f>
        <v>1</v>
      </c>
      <c r="BJ95" s="1"/>
      <c r="BK95" s="10" t="b">
        <f t="shared" si="88"/>
        <v>0</v>
      </c>
      <c r="BL95" s="10" t="b">
        <f>IF(NOT(ISBLANK($B95)),AND(BK95=TRUE,NOT(COUNTIF('List of Values'!$AH$2:$AH$60,BJ95)=0)),"")</f>
        <v>0</v>
      </c>
      <c r="BM95" s="1"/>
      <c r="BN95" s="10" t="b">
        <f t="shared" si="59"/>
        <v>0</v>
      </c>
      <c r="BO95" s="10" t="b">
        <f>IF(NOT(ISBLANK($B95)),AND(BN95=TRUE,NOT(COUNTIF('List of Values'!$AG$2:$AG$60,BM95)=0)),"")</f>
        <v>0</v>
      </c>
      <c r="BP95" s="1"/>
      <c r="BQ95" s="10" t="b">
        <f t="shared" si="17"/>
        <v>1</v>
      </c>
      <c r="BR95" s="10" t="b" cm="1">
        <f t="array" ref="BR95">IF(NOT(ISBLANK($D95)),AND(BQ95=TRUE,LEN(BP95)&lt;60,NOT(ISNUMBER(FIND('List of Values'!$C$2:$C$20,BP95)))),"")</f>
        <v>1</v>
      </c>
      <c r="BS95" s="1"/>
      <c r="BT95" s="10" t="b">
        <f t="shared" si="60"/>
        <v>0</v>
      </c>
      <c r="BU95" s="10" t="b" cm="1">
        <f t="array" ref="BU95">IF(NOT(ISBLANK($B95)),AND(BT95=TRUE,LEN(BS95)&lt;255,NOT(ISNUMBER(FIND('List of Values'!$C$2:$C$23,BS95)))),"")</f>
        <v>0</v>
      </c>
      <c r="BV95" s="1"/>
      <c r="BW95" s="10" t="b">
        <f t="shared" si="19"/>
        <v>1</v>
      </c>
      <c r="BX95" s="10" t="b" cm="1">
        <f t="array" ref="BX95">IF(NOT(ISBLANK($D95)),AND(BW95=TRUE,LEN(BV95)&lt;255,NOT(ISNUMBER(FIND('List of Values'!$C$2:$C$20,BV95)))),"")</f>
        <v>1</v>
      </c>
      <c r="BY95" s="1"/>
      <c r="BZ95" s="10" t="b">
        <f t="shared" si="61"/>
        <v>0</v>
      </c>
      <c r="CA95" s="10" t="b">
        <f>IF(NOT(ISBLANK($B95)),AND(BZ95=TRUE,NOT(COUNTIF('List of Values'!$AH$2:$AH$60,BY95)=0)),"")</f>
        <v>0</v>
      </c>
      <c r="CB95" s="1"/>
      <c r="CC95" s="10" t="b">
        <f t="shared" si="62"/>
        <v>0</v>
      </c>
      <c r="CD95" s="10" t="b">
        <f>IF(NOT(ISBLANK($B95)),AND(CC95=TRUE,NOT(COUNTIF('List of Values'!$AG$2:$AG$60,CB95)=0)),"")</f>
        <v>0</v>
      </c>
      <c r="CE95" s="1"/>
      <c r="CF95" s="10" t="b">
        <f t="shared" si="22"/>
        <v>1</v>
      </c>
      <c r="CG95" s="10" t="b" cm="1">
        <f t="array" ref="CG95">IF(NOT(ISBLANK($D95)),AND(CF95=TRUE,LEN(CE95)&lt;60,NOT(ISNUMBER(FIND('List of Values'!$C$2:$C$20,CE95)))),"")</f>
        <v>1</v>
      </c>
      <c r="CH95" s="1"/>
      <c r="CI95" s="10" t="b">
        <f t="shared" si="63"/>
        <v>0</v>
      </c>
      <c r="CJ95" s="10" t="b" cm="1">
        <f t="array" ref="CJ95">IF(NOT(ISBLANK($B95)),AND(CI95=TRUE,LEN(CH95)&lt;255,NOT(ISNUMBER(FIND('List of Values'!$C$2:$C$23,CH95)))),"")</f>
        <v>0</v>
      </c>
      <c r="CK95" s="1"/>
      <c r="CL95" s="10" t="b">
        <f t="shared" si="24"/>
        <v>1</v>
      </c>
      <c r="CM95" s="10" t="b" cm="1">
        <f t="array" ref="CM95">IF(NOT(ISBLANK($D95)),AND(CL95=TRUE,LEN(CK95)&lt;255,NOT(ISNUMBER(FIND('List of Values'!$C$2:$C$20,CK95)))),"")</f>
        <v>1</v>
      </c>
      <c r="CN95" s="1"/>
      <c r="CO95" s="10" t="b">
        <f t="shared" si="64"/>
        <v>0</v>
      </c>
      <c r="CP95" s="10" t="b">
        <f>IF(NOT(ISBLANK($B95)),AND(CO95=TRUE,NOT(COUNTIF('List of Values'!$AH$2:$AH$60,CN95)=0)),"")</f>
        <v>0</v>
      </c>
      <c r="CQ95" s="1"/>
      <c r="CR95" s="10" t="b">
        <f t="shared" si="65"/>
        <v>0</v>
      </c>
      <c r="CS95" s="10" t="b">
        <f>IF(NOT(ISBLANK($B95)),AND(CR95=TRUE,NOT(COUNTIF('List of Values'!$AG$2:$AG$60,CQ95)=0)),"")</f>
        <v>0</v>
      </c>
      <c r="CT95" s="1"/>
      <c r="CU95" s="10" t="b">
        <f t="shared" si="27"/>
        <v>1</v>
      </c>
      <c r="CV95" s="10" t="b" cm="1">
        <f t="array" ref="CV95">IF(NOT(ISBLANK($D95)),AND(CU95=TRUE,LEN(CT95)&lt;60,NOT(ISNUMBER(FIND('List of Values'!$C$2:$C$20,CT95)))),"")</f>
        <v>1</v>
      </c>
      <c r="CW95" s="1"/>
      <c r="CX95" s="10" t="b">
        <f t="shared" si="66"/>
        <v>0</v>
      </c>
      <c r="CY95" s="10" t="b" cm="1">
        <f t="array" ref="CY95">IF(NOT(ISBLANK($B95)),AND(CX95=TRUE,LEN(CW95)&lt;255,NOT(ISNUMBER(FIND('List of Values'!$C$2:$C$23,CW95)))),"")</f>
        <v>0</v>
      </c>
      <c r="CZ95" s="1"/>
      <c r="DA95" s="10" t="b">
        <f t="shared" si="29"/>
        <v>1</v>
      </c>
      <c r="DB95" s="10" t="b" cm="1">
        <f t="array" ref="DB95">IF(NOT(ISBLANK($D95)),AND(DA95=TRUE,LEN(CZ95)&lt;255,NOT(ISNUMBER(FIND('List of Values'!$C$2:$C$20,CZ95)))),"")</f>
        <v>1</v>
      </c>
      <c r="DC95" s="1"/>
      <c r="DD95" s="10" t="b">
        <f t="shared" si="67"/>
        <v>0</v>
      </c>
      <c r="DE95" s="10" t="b">
        <f>IF(NOT(ISBLANK($B95)),AND(DD95=TRUE,NOT(COUNTIF('List of Values'!$AH$2:$AH$60,DC95)=0)),"")</f>
        <v>0</v>
      </c>
      <c r="DF95" s="1"/>
      <c r="DG95" s="10" t="b">
        <f t="shared" si="68"/>
        <v>0</v>
      </c>
      <c r="DH95" s="10" t="b">
        <f>IF(NOT(ISBLANK($B95)),AND(DG95=TRUE,NOT(COUNTIF('List of Values'!$AG$2:$AG$60,DF95)=0)),"")</f>
        <v>0</v>
      </c>
      <c r="DI95" s="1"/>
      <c r="DJ95" s="10" t="b">
        <f t="shared" si="32"/>
        <v>1</v>
      </c>
      <c r="DK95" s="10" t="b" cm="1">
        <f t="array" ref="DK95">IF(NOT(ISBLANK($D95)),AND(DJ95=TRUE,LEN(DI95)&lt;60,NOT(ISNUMBER(FIND('List of Values'!$C$2:$C$20,DI95)))),"")</f>
        <v>1</v>
      </c>
      <c r="DL95" s="1"/>
      <c r="DM95" s="10" t="b">
        <f t="shared" si="69"/>
        <v>0</v>
      </c>
      <c r="DN95" s="10" t="b" cm="1">
        <f t="array" ref="DN95">IF(NOT(ISBLANK($B95)),AND(DM95=TRUE,LEN(DL95)&lt;255,NOT(ISNUMBER(FIND('List of Values'!$C$2:$C$23,DL95)))),"")</f>
        <v>0</v>
      </c>
      <c r="DO95" s="1"/>
      <c r="DP95" s="10" t="b">
        <f t="shared" si="34"/>
        <v>1</v>
      </c>
      <c r="DQ95" s="10" t="b" cm="1">
        <f t="array" ref="DQ95">IF(NOT(ISBLANK($D95)),AND(DP95=TRUE,LEN(DO95)&lt;255,NOT(ISNUMBER(FIND('List of Values'!$C$2:$C$20,DO95)))),"")</f>
        <v>1</v>
      </c>
      <c r="DR95" s="1"/>
      <c r="DS95" s="10" t="b">
        <f t="shared" si="70"/>
        <v>0</v>
      </c>
      <c r="DT95" s="10" t="b">
        <f>IF(NOT(ISBLANK($B95)),AND(DS95=TRUE,NOT(COUNTIF('List of Values'!$AH$2:$AH$60,DR95)=0)),"")</f>
        <v>0</v>
      </c>
      <c r="DU95" s="1"/>
      <c r="DV95" s="10" t="b">
        <f t="shared" si="71"/>
        <v>0</v>
      </c>
      <c r="DW95" s="10" t="b">
        <f>IF(NOT(ISBLANK($B95)),AND(DV95=TRUE,NOT(COUNTIF('List of Values'!$AG$2:$AG$60,DU95)=0)),"")</f>
        <v>0</v>
      </c>
      <c r="DX95" s="1"/>
      <c r="DY95" s="10" t="b">
        <f t="shared" si="37"/>
        <v>1</v>
      </c>
      <c r="DZ95" s="10" t="b" cm="1">
        <f t="array" ref="DZ95">IF(NOT(ISBLANK($D95)),AND(DY95=TRUE,LEN(DX95)&lt;60,NOT(ISNUMBER(FIND('List of Values'!$C$2:$C$20,DX95)))),"")</f>
        <v>1</v>
      </c>
      <c r="EA95" s="1"/>
      <c r="EB95" s="10" t="b">
        <f t="shared" si="72"/>
        <v>0</v>
      </c>
      <c r="EC95" s="10" t="b" cm="1">
        <f t="array" ref="EC95">IF(NOT(ISBLANK($B95)),AND(EB95=TRUE,LEN(EA95)&lt;255,NOT(ISNUMBER(FIND('List of Values'!$C$2:$C$23,EA95)))),"")</f>
        <v>0</v>
      </c>
      <c r="ED95" s="1"/>
      <c r="EE95" s="10" t="b">
        <f t="shared" si="39"/>
        <v>1</v>
      </c>
      <c r="EF95" s="10" t="b" cm="1">
        <f t="array" ref="EF95">IF(NOT(ISBLANK($D95)),AND(EE95=TRUE,LEN(ED95)&lt;255,NOT(ISNUMBER(FIND('List of Values'!$C$2:$C$20,ED95)))),"")</f>
        <v>1</v>
      </c>
      <c r="EG95" s="1"/>
      <c r="EH95" s="10" t="b">
        <f t="shared" si="73"/>
        <v>0</v>
      </c>
      <c r="EI95" s="10" t="b">
        <f>IF(NOT(ISBLANK($B95)),AND(EH95=TRUE,NOT(COUNTIF('List of Values'!$AH$2:$AH$60,EG95)=0)),"")</f>
        <v>0</v>
      </c>
      <c r="EJ95" s="1"/>
      <c r="EK95" s="10" t="b">
        <f t="shared" si="74"/>
        <v>0</v>
      </c>
      <c r="EL95" s="10" t="b">
        <f>IF(NOT(ISBLANK($B95)),AND(EK95=TRUE,NOT(COUNTIF('List of Values'!$AG$2:$AG$60,EJ95)=0)),"")</f>
        <v>0</v>
      </c>
      <c r="EM95" s="1"/>
      <c r="EN95" s="10" t="b">
        <f t="shared" si="42"/>
        <v>1</v>
      </c>
      <c r="EO95" s="10" t="b" cm="1">
        <f t="array" ref="EO95">IF(NOT(ISBLANK($D95)),AND(EN95=TRUE,LEN(EM95)&lt;60,NOT(ISNUMBER(FIND('List of Values'!$C$2:$C$20,EM95)))),"")</f>
        <v>1</v>
      </c>
      <c r="EP95" s="1"/>
      <c r="EQ95" s="10" t="b">
        <f t="shared" si="75"/>
        <v>0</v>
      </c>
      <c r="ER95" s="10" t="b" cm="1">
        <f t="array" ref="ER95">IF(NOT(ISBLANK($B95)),AND(EQ95=TRUE,LEN(EP95)&lt;255,NOT(ISNUMBER(FIND('List of Values'!$C$2:$C$23,EP95)))),"")</f>
        <v>0</v>
      </c>
      <c r="ES95" s="1"/>
      <c r="ET95" s="10" t="b">
        <f t="shared" si="44"/>
        <v>1</v>
      </c>
      <c r="EU95" s="10" t="b" cm="1">
        <f t="array" ref="EU95">IF(NOT(ISBLANK($D95)),AND(ET95=TRUE,LEN(ES95)&lt;255,NOT(ISNUMBER(FIND('List of Values'!$C$2:$C$20,ES95)))),"")</f>
        <v>1</v>
      </c>
      <c r="EV95" s="1"/>
      <c r="EW95" s="10" t="b">
        <f t="shared" si="76"/>
        <v>0</v>
      </c>
      <c r="EX95" s="10" t="b">
        <f>IF(NOT(ISBLANK($B95)),AND(EW95=TRUE,NOT(COUNTIF('List of Values'!$AH$2:$AH$60,EV95)=0)),"")</f>
        <v>0</v>
      </c>
      <c r="EY95" t="str">
        <f>_xlfn.XLOOKUP(C95,[1]Blad1!$B:$B,[1]Blad1!$D:$D,"")</f>
        <v/>
      </c>
    </row>
    <row r="96" spans="1:155">
      <c r="A96">
        <f t="shared" si="89"/>
        <v>0</v>
      </c>
      <c r="B96" s="1">
        <v>217991</v>
      </c>
      <c r="C96" s="101">
        <v>115</v>
      </c>
      <c r="D96" s="1" t="s">
        <v>1919</v>
      </c>
      <c r="E96" s="1" t="s">
        <v>1947</v>
      </c>
      <c r="F96" s="10" t="b">
        <f t="shared" si="77"/>
        <v>1</v>
      </c>
      <c r="G96" s="10" t="b">
        <f>IF(NOT(ISBLANK($B96)),AND(F96=TRUE,NOT(COUNTIF('List of Values'!$AG$2:$AG$60,E96)=0)),"")</f>
        <v>1</v>
      </c>
      <c r="H96" s="1" t="s">
        <v>1999</v>
      </c>
      <c r="I96" s="10" t="b">
        <f t="shared" si="1"/>
        <v>1</v>
      </c>
      <c r="J96" s="10" t="b" cm="1">
        <f t="array" ref="J96">IF(NOT(ISBLANK($D96)),AND(I96=TRUE,LEN(H96)&lt;60,NOT(ISNUMBER(FIND('List of Values'!$C$2:$C$20,H96)))),"")</f>
        <v>1</v>
      </c>
      <c r="K96" s="101">
        <v>4598481020</v>
      </c>
      <c r="L96" s="10" t="b">
        <f t="shared" si="78"/>
        <v>1</v>
      </c>
      <c r="M96" s="10" t="b" cm="1">
        <f t="array" ref="M96">IF(NOT(ISBLANK($B96)),AND(L96=TRUE,LEN(K96)&lt;255,NOT(ISNUMBER(FIND('List of Values'!$C$2:$C$23,K96)))),"")</f>
        <v>1</v>
      </c>
      <c r="N96" s="1" t="s">
        <v>32</v>
      </c>
      <c r="O96" s="10" t="b">
        <f>IF(NOT(ISBLANK(#REF!)),TRUE,"")</f>
        <v>1</v>
      </c>
      <c r="P96" s="10" t="b" cm="1">
        <f t="array" ref="P96">IF(NOT(ISBLANK(#REF!)),AND(O96=TRUE,LEN(N96)&lt;255,NOT(ISNUMBER(FIND('List of Values'!$C$2:$C$20,N96)))),"")</f>
        <v>1</v>
      </c>
      <c r="Q96" s="1" t="s">
        <v>1952</v>
      </c>
      <c r="R96" s="10" t="b">
        <f t="shared" si="79"/>
        <v>1</v>
      </c>
      <c r="S96" s="10" t="b">
        <f>IF(NOT(ISBLANK($B96)),AND(R96=TRUE,NOT(COUNTIF('List of Values'!$AH$2:$AH$60,Q96)=0)),"")</f>
        <v>1</v>
      </c>
      <c r="T96" s="1" t="s">
        <v>1947</v>
      </c>
      <c r="U96" s="10" t="b">
        <f t="shared" si="80"/>
        <v>1</v>
      </c>
      <c r="V96" s="10" t="b">
        <f>IF(NOT(ISBLANK($B96)),AND(U96=TRUE,NOT(COUNTIF('List of Values'!$AG$2:$AG$60,T96)=0)),"")</f>
        <v>1</v>
      </c>
      <c r="W96" s="1" t="s">
        <v>1999</v>
      </c>
      <c r="X96" s="10" t="b">
        <f t="shared" si="5"/>
        <v>1</v>
      </c>
      <c r="Y96" s="10" t="b" cm="1">
        <f t="array" ref="Y96">IF(NOT(ISBLANK($D96)),AND(X96=TRUE,LEN(W96)&lt;60,NOT(ISNUMBER(FIND('List of Values'!$C$2:$C$20,W96)))),"")</f>
        <v>1</v>
      </c>
      <c r="Z96" s="101">
        <v>4529468028</v>
      </c>
      <c r="AA96" s="10" t="b">
        <f t="shared" si="81"/>
        <v>1</v>
      </c>
      <c r="AB96" s="10" t="b" cm="1">
        <f t="array" ref="AB96">IF(NOT(ISBLANK($B96)),AND(AA96=TRUE,LEN(Z96)&lt;255,NOT(ISNUMBER(FIND('List of Values'!$C$2:$C$23,Z96)))),"")</f>
        <v>1</v>
      </c>
      <c r="AC96" s="1" t="s">
        <v>32</v>
      </c>
      <c r="AD96" s="10" t="b">
        <f>IF(NOT(ISBLANK(#REF!)),TRUE,"")</f>
        <v>1</v>
      </c>
      <c r="AE96" s="10" t="b" cm="1">
        <f t="array" ref="AE96">IF(NOT(ISBLANK(#REF!)),AND(AD96=TRUE,LEN(AC96)&lt;255,NOT(ISNUMBER(FIND('List of Values'!$C$2:$C$20,AC96)))),"")</f>
        <v>1</v>
      </c>
      <c r="AF96" s="1" t="s">
        <v>1952</v>
      </c>
      <c r="AG96" s="10" t="b">
        <f t="shared" si="82"/>
        <v>1</v>
      </c>
      <c r="AH96" s="10" t="b">
        <f>IF(NOT(ISBLANK($B96)),AND(AG96=TRUE,NOT(COUNTIF('List of Values'!$AH$2:$AH$60,AF96)=0)),"")</f>
        <v>1</v>
      </c>
      <c r="AI96" s="1" t="s">
        <v>1949</v>
      </c>
      <c r="AJ96" s="10" t="b">
        <f t="shared" si="83"/>
        <v>1</v>
      </c>
      <c r="AK96" s="10" t="b">
        <f>IF(NOT(ISBLANK($B96)),AND(AJ96=TRUE,NOT(COUNTIF('List of Values'!$AG$2:$AG$60,AI96)=0)),"")</f>
        <v>1</v>
      </c>
      <c r="AL96" s="1" t="s">
        <v>1999</v>
      </c>
      <c r="AM96" s="10" t="b">
        <f t="shared" si="9"/>
        <v>1</v>
      </c>
      <c r="AN96" s="10" t="b" cm="1">
        <f t="array" ref="AN96">IF(NOT(ISBLANK($D96)),AND(AM96=TRUE,LEN(AL96)&lt;60,NOT(ISNUMBER(FIND('List of Values'!$C$2:$C$20,AL96)))),"")</f>
        <v>1</v>
      </c>
      <c r="AO96" s="101" t="s">
        <v>2225</v>
      </c>
      <c r="AP96" s="10" t="b">
        <f t="shared" si="84"/>
        <v>1</v>
      </c>
      <c r="AQ96" s="10" t="b" cm="1">
        <f t="array" ref="AQ96">IF(NOT(ISBLANK($B96)),AND(AP96=TRUE,LEN(AO96)&lt;255,NOT(ISNUMBER(FIND('List of Values'!$C$2:$C$23,AO96)))),"")</f>
        <v>1</v>
      </c>
      <c r="AR96" s="1" t="s">
        <v>32</v>
      </c>
      <c r="AS96" s="10" t="b">
        <f>IF(NOT(ISBLANK(#REF!)),TRUE,"")</f>
        <v>1</v>
      </c>
      <c r="AT96" s="10" t="b" cm="1">
        <f t="array" ref="AT96">IF(NOT(ISBLANK(#REF!)),AND(AS96=TRUE,LEN(AR96)&lt;255,NOT(ISNUMBER(FIND('List of Values'!$C$2:$C$20,AR96)))),"")</f>
        <v>1</v>
      </c>
      <c r="AU96" s="1" t="s">
        <v>1952</v>
      </c>
      <c r="AV96" s="10" t="b">
        <f t="shared" si="85"/>
        <v>1</v>
      </c>
      <c r="AW96" s="10" t="b">
        <f>IF(NOT(ISBLANK($B96)),AND(AV96=TRUE,NOT(COUNTIF('List of Values'!$AH$2:$AH$60,AU96)=0)),"")</f>
        <v>1</v>
      </c>
      <c r="AX96" s="1" t="s">
        <v>1949</v>
      </c>
      <c r="AY96" s="10" t="b">
        <f t="shared" si="86"/>
        <v>1</v>
      </c>
      <c r="AZ96" s="10" t="b">
        <f>IF(NOT(ISBLANK($B96)),AND(AY96=TRUE,NOT(COUNTIF('List of Values'!$AG$2:$AG$60,AX96)=0)),"")</f>
        <v>1</v>
      </c>
      <c r="BA96" s="1"/>
      <c r="BB96" s="10" t="b">
        <f t="shared" si="13"/>
        <v>1</v>
      </c>
      <c r="BC96" s="10" t="b" cm="1">
        <f t="array" ref="BC96">IF(NOT(ISBLANK($D96)),AND(BB96=TRUE,LEN(BA96)&lt;60,NOT(ISNUMBER(FIND('List of Values'!$C$2:$C$20,BA96)))),"")</f>
        <v>1</v>
      </c>
      <c r="BD96" s="1" t="s">
        <v>2225</v>
      </c>
      <c r="BE96" s="10" t="b">
        <f t="shared" si="87"/>
        <v>1</v>
      </c>
      <c r="BF96" s="10" t="b" cm="1">
        <f t="array" ref="BF96">IF(NOT(ISBLANK($B96)),AND(BE96=TRUE,LEN(BD96)&lt;255,NOT(ISNUMBER(FIND('List of Values'!$C$2:$C$23,BD96)))),"")</f>
        <v>1</v>
      </c>
      <c r="BG96" s="1" t="s">
        <v>38</v>
      </c>
      <c r="BH96" s="10" t="b">
        <f>IF(NOT(ISBLANK(#REF!)),TRUE,"")</f>
        <v>1</v>
      </c>
      <c r="BI96" s="10" t="b" cm="1">
        <f t="array" ref="BI96">IF(NOT(ISBLANK(#REF!)),AND(BH96=TRUE,LEN(BG96)&lt;255,NOT(ISNUMBER(FIND('List of Values'!$C$2:$C$20,BG96)))),"")</f>
        <v>1</v>
      </c>
      <c r="BJ96" s="1" t="s">
        <v>1952</v>
      </c>
      <c r="BK96" s="10" t="b">
        <f t="shared" si="88"/>
        <v>1</v>
      </c>
      <c r="BL96" s="10" t="b">
        <f>IF(NOT(ISBLANK($B96)),AND(BK96=TRUE,NOT(COUNTIF('List of Values'!$AH$2:$AH$60,BJ96)=0)),"")</f>
        <v>1</v>
      </c>
      <c r="BM96" s="1"/>
      <c r="BN96" s="10" t="b">
        <f t="shared" si="59"/>
        <v>0</v>
      </c>
      <c r="BO96" s="10" t="b">
        <f>IF(NOT(ISBLANK($B96)),AND(BN96=TRUE,NOT(COUNTIF('List of Values'!$AG$2:$AG$60,BM96)=0)),"")</f>
        <v>0</v>
      </c>
      <c r="BP96" s="1"/>
      <c r="BQ96" s="10" t="b">
        <f t="shared" si="17"/>
        <v>1</v>
      </c>
      <c r="BR96" s="10" t="b" cm="1">
        <f t="array" ref="BR96">IF(NOT(ISBLANK($D96)),AND(BQ96=TRUE,LEN(BP96)&lt;60,NOT(ISNUMBER(FIND('List of Values'!$C$2:$C$20,BP96)))),"")</f>
        <v>1</v>
      </c>
      <c r="BS96" s="1"/>
      <c r="BT96" s="10" t="b">
        <f t="shared" si="60"/>
        <v>0</v>
      </c>
      <c r="BU96" s="10" t="b" cm="1">
        <f t="array" ref="BU96">IF(NOT(ISBLANK($B96)),AND(BT96=TRUE,LEN(BS96)&lt;255,NOT(ISNUMBER(FIND('List of Values'!$C$2:$C$23,BS96)))),"")</f>
        <v>0</v>
      </c>
      <c r="BV96" s="1"/>
      <c r="BW96" s="10" t="b">
        <f t="shared" si="19"/>
        <v>1</v>
      </c>
      <c r="BX96" s="10" t="b" cm="1">
        <f t="array" ref="BX96">IF(NOT(ISBLANK($D96)),AND(BW96=TRUE,LEN(BV96)&lt;255,NOT(ISNUMBER(FIND('List of Values'!$C$2:$C$20,BV96)))),"")</f>
        <v>1</v>
      </c>
      <c r="BY96" s="1"/>
      <c r="BZ96" s="10" t="b">
        <f t="shared" si="61"/>
        <v>0</v>
      </c>
      <c r="CA96" s="10" t="b">
        <f>IF(NOT(ISBLANK($B96)),AND(BZ96=TRUE,NOT(COUNTIF('List of Values'!$AH$2:$AH$60,BY96)=0)),"")</f>
        <v>0</v>
      </c>
      <c r="CB96" s="1"/>
      <c r="CC96" s="10" t="b">
        <f t="shared" si="62"/>
        <v>0</v>
      </c>
      <c r="CD96" s="10" t="b">
        <f>IF(NOT(ISBLANK($B96)),AND(CC96=TRUE,NOT(COUNTIF('List of Values'!$AG$2:$AG$60,CB96)=0)),"")</f>
        <v>0</v>
      </c>
      <c r="CE96" s="1"/>
      <c r="CF96" s="10" t="b">
        <f t="shared" si="22"/>
        <v>1</v>
      </c>
      <c r="CG96" s="10" t="b" cm="1">
        <f t="array" ref="CG96">IF(NOT(ISBLANK($D96)),AND(CF96=TRUE,LEN(CE96)&lt;60,NOT(ISNUMBER(FIND('List of Values'!$C$2:$C$20,CE96)))),"")</f>
        <v>1</v>
      </c>
      <c r="CH96" s="1"/>
      <c r="CI96" s="10" t="b">
        <f t="shared" si="63"/>
        <v>0</v>
      </c>
      <c r="CJ96" s="10" t="b" cm="1">
        <f t="array" ref="CJ96">IF(NOT(ISBLANK($B96)),AND(CI96=TRUE,LEN(CH96)&lt;255,NOT(ISNUMBER(FIND('List of Values'!$C$2:$C$23,CH96)))),"")</f>
        <v>0</v>
      </c>
      <c r="CK96" s="1"/>
      <c r="CL96" s="10" t="b">
        <f t="shared" si="24"/>
        <v>1</v>
      </c>
      <c r="CM96" s="10" t="b" cm="1">
        <f t="array" ref="CM96">IF(NOT(ISBLANK($D96)),AND(CL96=TRUE,LEN(CK96)&lt;255,NOT(ISNUMBER(FIND('List of Values'!$C$2:$C$20,CK96)))),"")</f>
        <v>1</v>
      </c>
      <c r="CN96" s="1"/>
      <c r="CO96" s="10" t="b">
        <f t="shared" si="64"/>
        <v>0</v>
      </c>
      <c r="CP96" s="10" t="b">
        <f>IF(NOT(ISBLANK($B96)),AND(CO96=TRUE,NOT(COUNTIF('List of Values'!$AH$2:$AH$60,CN96)=0)),"")</f>
        <v>0</v>
      </c>
      <c r="CQ96" s="1"/>
      <c r="CR96" s="10" t="b">
        <f t="shared" si="65"/>
        <v>0</v>
      </c>
      <c r="CS96" s="10" t="b">
        <f>IF(NOT(ISBLANK($B96)),AND(CR96=TRUE,NOT(COUNTIF('List of Values'!$AG$2:$AG$60,CQ96)=0)),"")</f>
        <v>0</v>
      </c>
      <c r="CT96" s="1"/>
      <c r="CU96" s="10" t="b">
        <f t="shared" si="27"/>
        <v>1</v>
      </c>
      <c r="CV96" s="10" t="b" cm="1">
        <f t="array" ref="CV96">IF(NOT(ISBLANK($D96)),AND(CU96=TRUE,LEN(CT96)&lt;60,NOT(ISNUMBER(FIND('List of Values'!$C$2:$C$20,CT96)))),"")</f>
        <v>1</v>
      </c>
      <c r="CW96" s="1"/>
      <c r="CX96" s="10" t="b">
        <f t="shared" si="66"/>
        <v>0</v>
      </c>
      <c r="CY96" s="10" t="b" cm="1">
        <f t="array" ref="CY96">IF(NOT(ISBLANK($B96)),AND(CX96=TRUE,LEN(CW96)&lt;255,NOT(ISNUMBER(FIND('List of Values'!$C$2:$C$23,CW96)))),"")</f>
        <v>0</v>
      </c>
      <c r="CZ96" s="1"/>
      <c r="DA96" s="10" t="b">
        <f t="shared" si="29"/>
        <v>1</v>
      </c>
      <c r="DB96" s="10" t="b" cm="1">
        <f t="array" ref="DB96">IF(NOT(ISBLANK($D96)),AND(DA96=TRUE,LEN(CZ96)&lt;255,NOT(ISNUMBER(FIND('List of Values'!$C$2:$C$20,CZ96)))),"")</f>
        <v>1</v>
      </c>
      <c r="DC96" s="1"/>
      <c r="DD96" s="10" t="b">
        <f t="shared" si="67"/>
        <v>0</v>
      </c>
      <c r="DE96" s="10" t="b">
        <f>IF(NOT(ISBLANK($B96)),AND(DD96=TRUE,NOT(COUNTIF('List of Values'!$AH$2:$AH$60,DC96)=0)),"")</f>
        <v>0</v>
      </c>
      <c r="DF96" s="1"/>
      <c r="DG96" s="10" t="b">
        <f t="shared" si="68"/>
        <v>0</v>
      </c>
      <c r="DH96" s="10" t="b">
        <f>IF(NOT(ISBLANK($B96)),AND(DG96=TRUE,NOT(COUNTIF('List of Values'!$AG$2:$AG$60,DF96)=0)),"")</f>
        <v>0</v>
      </c>
      <c r="DI96" s="1"/>
      <c r="DJ96" s="10" t="b">
        <f t="shared" si="32"/>
        <v>1</v>
      </c>
      <c r="DK96" s="10" t="b" cm="1">
        <f t="array" ref="DK96">IF(NOT(ISBLANK($D96)),AND(DJ96=TRUE,LEN(DI96)&lt;60,NOT(ISNUMBER(FIND('List of Values'!$C$2:$C$20,DI96)))),"")</f>
        <v>1</v>
      </c>
      <c r="DL96" s="1"/>
      <c r="DM96" s="10" t="b">
        <f t="shared" si="69"/>
        <v>0</v>
      </c>
      <c r="DN96" s="10" t="b" cm="1">
        <f t="array" ref="DN96">IF(NOT(ISBLANK($B96)),AND(DM96=TRUE,LEN(DL96)&lt;255,NOT(ISNUMBER(FIND('List of Values'!$C$2:$C$23,DL96)))),"")</f>
        <v>0</v>
      </c>
      <c r="DO96" s="1"/>
      <c r="DP96" s="10" t="b">
        <f t="shared" si="34"/>
        <v>1</v>
      </c>
      <c r="DQ96" s="10" t="b" cm="1">
        <f t="array" ref="DQ96">IF(NOT(ISBLANK($D96)),AND(DP96=TRUE,LEN(DO96)&lt;255,NOT(ISNUMBER(FIND('List of Values'!$C$2:$C$20,DO96)))),"")</f>
        <v>1</v>
      </c>
      <c r="DR96" s="1"/>
      <c r="DS96" s="10" t="b">
        <f t="shared" si="70"/>
        <v>0</v>
      </c>
      <c r="DT96" s="10" t="b">
        <f>IF(NOT(ISBLANK($B96)),AND(DS96=TRUE,NOT(COUNTIF('List of Values'!$AH$2:$AH$60,DR96)=0)),"")</f>
        <v>0</v>
      </c>
      <c r="DU96" s="1"/>
      <c r="DV96" s="10" t="b">
        <f t="shared" si="71"/>
        <v>0</v>
      </c>
      <c r="DW96" s="10" t="b">
        <f>IF(NOT(ISBLANK($B96)),AND(DV96=TRUE,NOT(COUNTIF('List of Values'!$AG$2:$AG$60,DU96)=0)),"")</f>
        <v>0</v>
      </c>
      <c r="DX96" s="1"/>
      <c r="DY96" s="10" t="b">
        <f t="shared" si="37"/>
        <v>1</v>
      </c>
      <c r="DZ96" s="10" t="b" cm="1">
        <f t="array" ref="DZ96">IF(NOT(ISBLANK($D96)),AND(DY96=TRUE,LEN(DX96)&lt;60,NOT(ISNUMBER(FIND('List of Values'!$C$2:$C$20,DX96)))),"")</f>
        <v>1</v>
      </c>
      <c r="EA96" s="1"/>
      <c r="EB96" s="10" t="b">
        <f t="shared" si="72"/>
        <v>0</v>
      </c>
      <c r="EC96" s="10" t="b" cm="1">
        <f t="array" ref="EC96">IF(NOT(ISBLANK($B96)),AND(EB96=TRUE,LEN(EA96)&lt;255,NOT(ISNUMBER(FIND('List of Values'!$C$2:$C$23,EA96)))),"")</f>
        <v>0</v>
      </c>
      <c r="ED96" s="1"/>
      <c r="EE96" s="10" t="b">
        <f t="shared" si="39"/>
        <v>1</v>
      </c>
      <c r="EF96" s="10" t="b" cm="1">
        <f t="array" ref="EF96">IF(NOT(ISBLANK($D96)),AND(EE96=TRUE,LEN(ED96)&lt;255,NOT(ISNUMBER(FIND('List of Values'!$C$2:$C$20,ED96)))),"")</f>
        <v>1</v>
      </c>
      <c r="EG96" s="1"/>
      <c r="EH96" s="10" t="b">
        <f t="shared" si="73"/>
        <v>0</v>
      </c>
      <c r="EI96" s="10" t="b">
        <f>IF(NOT(ISBLANK($B96)),AND(EH96=TRUE,NOT(COUNTIF('List of Values'!$AH$2:$AH$60,EG96)=0)),"")</f>
        <v>0</v>
      </c>
      <c r="EJ96" s="1"/>
      <c r="EK96" s="10" t="b">
        <f t="shared" si="74"/>
        <v>0</v>
      </c>
      <c r="EL96" s="10" t="b">
        <f>IF(NOT(ISBLANK($B96)),AND(EK96=TRUE,NOT(COUNTIF('List of Values'!$AG$2:$AG$60,EJ96)=0)),"")</f>
        <v>0</v>
      </c>
      <c r="EM96" s="1"/>
      <c r="EN96" s="10" t="b">
        <f t="shared" si="42"/>
        <v>1</v>
      </c>
      <c r="EO96" s="10" t="b" cm="1">
        <f t="array" ref="EO96">IF(NOT(ISBLANK($D96)),AND(EN96=TRUE,LEN(EM96)&lt;60,NOT(ISNUMBER(FIND('List of Values'!$C$2:$C$20,EM96)))),"")</f>
        <v>1</v>
      </c>
      <c r="EP96" s="1"/>
      <c r="EQ96" s="10" t="b">
        <f t="shared" si="75"/>
        <v>0</v>
      </c>
      <c r="ER96" s="10" t="b" cm="1">
        <f t="array" ref="ER96">IF(NOT(ISBLANK($B96)),AND(EQ96=TRUE,LEN(EP96)&lt;255,NOT(ISNUMBER(FIND('List of Values'!$C$2:$C$23,EP96)))),"")</f>
        <v>0</v>
      </c>
      <c r="ES96" s="1"/>
      <c r="ET96" s="10" t="b">
        <f t="shared" si="44"/>
        <v>1</v>
      </c>
      <c r="EU96" s="10" t="b" cm="1">
        <f t="array" ref="EU96">IF(NOT(ISBLANK($D96)),AND(ET96=TRUE,LEN(ES96)&lt;255,NOT(ISNUMBER(FIND('List of Values'!$C$2:$C$20,ES96)))),"")</f>
        <v>1</v>
      </c>
      <c r="EV96" s="1"/>
      <c r="EW96" s="10" t="b">
        <f t="shared" si="76"/>
        <v>0</v>
      </c>
      <c r="EX96" s="10" t="b">
        <f>IF(NOT(ISBLANK($B96)),AND(EW96=TRUE,NOT(COUNTIF('List of Values'!$AH$2:$AH$60,EV96)=0)),"")</f>
        <v>0</v>
      </c>
      <c r="EY96" s="60" t="str">
        <f>_xlfn.XLOOKUP(C96,[1]Blad1!$B:$B,[1]Blad1!$D:$D,"")</f>
        <v>x</v>
      </c>
    </row>
    <row r="97" spans="1:155">
      <c r="A97">
        <f t="shared" si="89"/>
        <v>0</v>
      </c>
      <c r="B97" s="1">
        <v>218111</v>
      </c>
      <c r="C97" s="101" t="s">
        <v>1601</v>
      </c>
      <c r="D97" s="1" t="s">
        <v>365</v>
      </c>
      <c r="E97" s="1" t="s">
        <v>1947</v>
      </c>
      <c r="F97" s="10" t="b">
        <f t="shared" si="77"/>
        <v>1</v>
      </c>
      <c r="G97" s="10" t="b">
        <f>IF(NOT(ISBLANK($B97)),AND(F97=TRUE,NOT(COUNTIF('List of Values'!$AG$2:$AG$60,E97)=0)),"")</f>
        <v>1</v>
      </c>
      <c r="H97" s="1" t="s">
        <v>2011</v>
      </c>
      <c r="I97" s="10" t="b">
        <f t="shared" si="1"/>
        <v>1</v>
      </c>
      <c r="J97" s="10" t="b" cm="1">
        <f t="array" ref="J97">IF(NOT(ISBLANK($D97)),AND(I97=TRUE,LEN(H97)&lt;60,NOT(ISNUMBER(FIND('List of Values'!$C$2:$C$20,H97)))),"")</f>
        <v>1</v>
      </c>
      <c r="K97" s="101" t="s">
        <v>2458</v>
      </c>
      <c r="L97" s="10" t="b">
        <f t="shared" si="78"/>
        <v>1</v>
      </c>
      <c r="M97" s="10" t="b" cm="1">
        <f t="array" ref="M97">IF(NOT(ISBLANK($B97)),AND(L97=TRUE,LEN(K97)&lt;255,NOT(ISNUMBER(FIND('List of Values'!$C$2:$C$23,K97)))),"")</f>
        <v>1</v>
      </c>
      <c r="N97" s="1" t="s">
        <v>32</v>
      </c>
      <c r="O97" s="10" t="b">
        <f>IF(NOT(ISBLANK(#REF!)),TRUE,"")</f>
        <v>1</v>
      </c>
      <c r="P97" s="10" t="b" cm="1">
        <f t="array" ref="P97">IF(NOT(ISBLANK(#REF!)),AND(O97=TRUE,LEN(N97)&lt;255,NOT(ISNUMBER(FIND('List of Values'!$C$2:$C$20,N97)))),"")</f>
        <v>1</v>
      </c>
      <c r="Q97" s="1" t="s">
        <v>1952</v>
      </c>
      <c r="R97" s="10" t="b">
        <f t="shared" si="79"/>
        <v>1</v>
      </c>
      <c r="S97" s="10" t="b">
        <f>IF(NOT(ISBLANK($B97)),AND(R97=TRUE,NOT(COUNTIF('List of Values'!$AH$2:$AH$60,Q97)=0)),"")</f>
        <v>1</v>
      </c>
      <c r="T97" s="1" t="s">
        <v>1949</v>
      </c>
      <c r="U97" s="10" t="b">
        <f t="shared" si="80"/>
        <v>1</v>
      </c>
      <c r="V97" s="10" t="b">
        <f>IF(NOT(ISBLANK($B97)),AND(U97=TRUE,NOT(COUNTIF('List of Values'!$AG$2:$AG$60,T97)=0)),"")</f>
        <v>1</v>
      </c>
      <c r="W97" s="1" t="s">
        <v>2011</v>
      </c>
      <c r="X97" s="10" t="b">
        <f t="shared" si="5"/>
        <v>1</v>
      </c>
      <c r="Y97" s="10" t="b" cm="1">
        <f t="array" ref="Y97">IF(NOT(ISBLANK($D97)),AND(X97=TRUE,LEN(W97)&lt;60,NOT(ISNUMBER(FIND('List of Values'!$C$2:$C$20,W97)))),"")</f>
        <v>1</v>
      </c>
      <c r="Z97" s="1" t="s">
        <v>2012</v>
      </c>
      <c r="AA97" s="10" t="b">
        <f t="shared" si="81"/>
        <v>1</v>
      </c>
      <c r="AB97" s="10" t="b" cm="1">
        <f t="array" ref="AB97">IF(NOT(ISBLANK($B97)),AND(AA97=TRUE,LEN(Z97)&lt;255,NOT(ISNUMBER(FIND('List of Values'!$C$2:$C$23,Z97)))),"")</f>
        <v>1</v>
      </c>
      <c r="AC97" s="1" t="s">
        <v>32</v>
      </c>
      <c r="AD97" s="10" t="b">
        <f>IF(NOT(ISBLANK(#REF!)),TRUE,"")</f>
        <v>1</v>
      </c>
      <c r="AE97" s="10" t="b" cm="1">
        <f t="array" ref="AE97">IF(NOT(ISBLANK(#REF!)),AND(AD97=TRUE,LEN(AC97)&lt;255,NOT(ISNUMBER(FIND('List of Values'!$C$2:$C$20,AC97)))),"")</f>
        <v>1</v>
      </c>
      <c r="AF97" s="1" t="s">
        <v>1952</v>
      </c>
      <c r="AG97" s="10" t="b">
        <f t="shared" si="82"/>
        <v>1</v>
      </c>
      <c r="AH97" s="10" t="b">
        <f>IF(NOT(ISBLANK($B97)),AND(AG97=TRUE,NOT(COUNTIF('List of Values'!$AH$2:$AH$60,AF97)=0)),"")</f>
        <v>1</v>
      </c>
      <c r="AI97" s="1"/>
      <c r="AJ97" s="10" t="b">
        <f t="shared" si="83"/>
        <v>0</v>
      </c>
      <c r="AK97" s="10" t="b">
        <f>IF(NOT(ISBLANK($B97)),AND(AJ97=TRUE,NOT(COUNTIF('List of Values'!$AG$2:$AG$60,AI97)=0)),"")</f>
        <v>0</v>
      </c>
      <c r="AL97" s="1"/>
      <c r="AM97" s="10" t="b">
        <f t="shared" si="9"/>
        <v>1</v>
      </c>
      <c r="AN97" s="10" t="b" cm="1">
        <f t="array" ref="AN97">IF(NOT(ISBLANK($D97)),AND(AM97=TRUE,LEN(AL97)&lt;60,NOT(ISNUMBER(FIND('List of Values'!$C$2:$C$20,AL97)))),"")</f>
        <v>1</v>
      </c>
      <c r="AO97" s="1"/>
      <c r="AP97" s="10" t="b">
        <f t="shared" si="84"/>
        <v>0</v>
      </c>
      <c r="AQ97" s="10" t="b" cm="1">
        <f t="array" ref="AQ97">IF(NOT(ISBLANK($B97)),AND(AP97=TRUE,LEN(AO97)&lt;255,NOT(ISNUMBER(FIND('List of Values'!$C$2:$C$23,AO97)))),"")</f>
        <v>0</v>
      </c>
      <c r="AR97" s="1"/>
      <c r="AS97" s="10" t="b">
        <f>IF(NOT(ISBLANK(#REF!)),TRUE,"")</f>
        <v>1</v>
      </c>
      <c r="AT97" s="10" t="b" cm="1">
        <f t="array" ref="AT97">IF(NOT(ISBLANK(#REF!)),AND(AS97=TRUE,LEN(AR97)&lt;255,NOT(ISNUMBER(FIND('List of Values'!$C$2:$C$20,AR97)))),"")</f>
        <v>1</v>
      </c>
      <c r="AU97" s="1"/>
      <c r="AV97" s="10" t="b">
        <f t="shared" si="85"/>
        <v>0</v>
      </c>
      <c r="AW97" s="10" t="b">
        <f>IF(NOT(ISBLANK($B97)),AND(AV97=TRUE,NOT(COUNTIF('List of Values'!$AH$2:$AH$60,AU97)=0)),"")</f>
        <v>0</v>
      </c>
      <c r="AX97" s="1"/>
      <c r="AY97" s="10" t="b">
        <f t="shared" si="86"/>
        <v>0</v>
      </c>
      <c r="AZ97" s="10" t="b">
        <f>IF(NOT(ISBLANK($B97)),AND(AY97=TRUE,NOT(COUNTIF('List of Values'!$AG$2:$AG$60,AX97)=0)),"")</f>
        <v>0</v>
      </c>
      <c r="BA97" s="1"/>
      <c r="BB97" s="10" t="b">
        <f t="shared" si="13"/>
        <v>1</v>
      </c>
      <c r="BC97" s="10" t="b" cm="1">
        <f t="array" ref="BC97">IF(NOT(ISBLANK($D97)),AND(BB97=TRUE,LEN(BA97)&lt;60,NOT(ISNUMBER(FIND('List of Values'!$C$2:$C$20,BA97)))),"")</f>
        <v>1</v>
      </c>
      <c r="BD97" s="1"/>
      <c r="BE97" s="10" t="b">
        <f t="shared" si="87"/>
        <v>0</v>
      </c>
      <c r="BF97" s="10" t="b" cm="1">
        <f t="array" ref="BF97">IF(NOT(ISBLANK($B97)),AND(BE97=TRUE,LEN(BD97)&lt;255,NOT(ISNUMBER(FIND('List of Values'!$C$2:$C$23,BD97)))),"")</f>
        <v>0</v>
      </c>
      <c r="BG97" s="1"/>
      <c r="BH97" s="10" t="b">
        <f>IF(NOT(ISBLANK(#REF!)),TRUE,"")</f>
        <v>1</v>
      </c>
      <c r="BI97" s="10" t="b" cm="1">
        <f t="array" ref="BI97">IF(NOT(ISBLANK(#REF!)),AND(BH97=TRUE,LEN(BG97)&lt;255,NOT(ISNUMBER(FIND('List of Values'!$C$2:$C$20,BG97)))),"")</f>
        <v>1</v>
      </c>
      <c r="BJ97" s="1"/>
      <c r="BK97" s="10" t="b">
        <f t="shared" si="88"/>
        <v>0</v>
      </c>
      <c r="BL97" s="10" t="b">
        <f>IF(NOT(ISBLANK($B97)),AND(BK97=TRUE,NOT(COUNTIF('List of Values'!$AH$2:$AH$60,BJ97)=0)),"")</f>
        <v>0</v>
      </c>
      <c r="BM97" s="1"/>
      <c r="BN97" s="10" t="b">
        <f t="shared" si="59"/>
        <v>0</v>
      </c>
      <c r="BO97" s="10" t="b">
        <f>IF(NOT(ISBLANK($B97)),AND(BN97=TRUE,NOT(COUNTIF('List of Values'!$AG$2:$AG$60,BM97)=0)),"")</f>
        <v>0</v>
      </c>
      <c r="BP97" s="1"/>
      <c r="BQ97" s="10" t="b">
        <f t="shared" si="17"/>
        <v>1</v>
      </c>
      <c r="BR97" s="10" t="b" cm="1">
        <f t="array" ref="BR97">IF(NOT(ISBLANK($D97)),AND(BQ97=TRUE,LEN(BP97)&lt;60,NOT(ISNUMBER(FIND('List of Values'!$C$2:$C$20,BP97)))),"")</f>
        <v>1</v>
      </c>
      <c r="BS97" s="1"/>
      <c r="BT97" s="10" t="b">
        <f t="shared" si="60"/>
        <v>0</v>
      </c>
      <c r="BU97" s="10" t="b" cm="1">
        <f t="array" ref="BU97">IF(NOT(ISBLANK($B97)),AND(BT97=TRUE,LEN(BS97)&lt;255,NOT(ISNUMBER(FIND('List of Values'!$C$2:$C$23,BS97)))),"")</f>
        <v>0</v>
      </c>
      <c r="BV97" s="1"/>
      <c r="BW97" s="10" t="b">
        <f t="shared" si="19"/>
        <v>1</v>
      </c>
      <c r="BX97" s="10" t="b" cm="1">
        <f t="array" ref="BX97">IF(NOT(ISBLANK($D97)),AND(BW97=TRUE,LEN(BV97)&lt;255,NOT(ISNUMBER(FIND('List of Values'!$C$2:$C$20,BV97)))),"")</f>
        <v>1</v>
      </c>
      <c r="BY97" s="1"/>
      <c r="BZ97" s="10" t="b">
        <f t="shared" si="61"/>
        <v>0</v>
      </c>
      <c r="CA97" s="10" t="b">
        <f>IF(NOT(ISBLANK($B97)),AND(BZ97=TRUE,NOT(COUNTIF('List of Values'!$AH$2:$AH$60,BY97)=0)),"")</f>
        <v>0</v>
      </c>
      <c r="CB97" s="1"/>
      <c r="CC97" s="10" t="b">
        <f t="shared" si="62"/>
        <v>0</v>
      </c>
      <c r="CD97" s="10" t="b">
        <f>IF(NOT(ISBLANK($B97)),AND(CC97=TRUE,NOT(COUNTIF('List of Values'!$AG$2:$AG$60,CB97)=0)),"")</f>
        <v>0</v>
      </c>
      <c r="CE97" s="1"/>
      <c r="CF97" s="10" t="b">
        <f t="shared" si="22"/>
        <v>1</v>
      </c>
      <c r="CG97" s="10" t="b" cm="1">
        <f t="array" ref="CG97">IF(NOT(ISBLANK($D97)),AND(CF97=TRUE,LEN(CE97)&lt;60,NOT(ISNUMBER(FIND('List of Values'!$C$2:$C$20,CE97)))),"")</f>
        <v>1</v>
      </c>
      <c r="CH97" s="1"/>
      <c r="CI97" s="10" t="b">
        <f t="shared" si="63"/>
        <v>0</v>
      </c>
      <c r="CJ97" s="10" t="b" cm="1">
        <f t="array" ref="CJ97">IF(NOT(ISBLANK($B97)),AND(CI97=TRUE,LEN(CH97)&lt;255,NOT(ISNUMBER(FIND('List of Values'!$C$2:$C$23,CH97)))),"")</f>
        <v>0</v>
      </c>
      <c r="CK97" s="1"/>
      <c r="CL97" s="10" t="b">
        <f t="shared" si="24"/>
        <v>1</v>
      </c>
      <c r="CM97" s="10" t="b" cm="1">
        <f t="array" ref="CM97">IF(NOT(ISBLANK($D97)),AND(CL97=TRUE,LEN(CK97)&lt;255,NOT(ISNUMBER(FIND('List of Values'!$C$2:$C$20,CK97)))),"")</f>
        <v>1</v>
      </c>
      <c r="CN97" s="1"/>
      <c r="CO97" s="10" t="b">
        <f t="shared" si="64"/>
        <v>0</v>
      </c>
      <c r="CP97" s="10" t="b">
        <f>IF(NOT(ISBLANK($B97)),AND(CO97=TRUE,NOT(COUNTIF('List of Values'!$AH$2:$AH$60,CN97)=0)),"")</f>
        <v>0</v>
      </c>
      <c r="CQ97" s="1"/>
      <c r="CR97" s="10" t="b">
        <f t="shared" si="65"/>
        <v>0</v>
      </c>
      <c r="CS97" s="10" t="b">
        <f>IF(NOT(ISBLANK($B97)),AND(CR97=TRUE,NOT(COUNTIF('List of Values'!$AG$2:$AG$60,CQ97)=0)),"")</f>
        <v>0</v>
      </c>
      <c r="CT97" s="1"/>
      <c r="CU97" s="10" t="b">
        <f t="shared" si="27"/>
        <v>1</v>
      </c>
      <c r="CV97" s="10" t="b" cm="1">
        <f t="array" ref="CV97">IF(NOT(ISBLANK($D97)),AND(CU97=TRUE,LEN(CT97)&lt;60,NOT(ISNUMBER(FIND('List of Values'!$C$2:$C$20,CT97)))),"")</f>
        <v>1</v>
      </c>
      <c r="CW97" s="1"/>
      <c r="CX97" s="10" t="b">
        <f t="shared" si="66"/>
        <v>0</v>
      </c>
      <c r="CY97" s="10" t="b" cm="1">
        <f t="array" ref="CY97">IF(NOT(ISBLANK($B97)),AND(CX97=TRUE,LEN(CW97)&lt;255,NOT(ISNUMBER(FIND('List of Values'!$C$2:$C$23,CW97)))),"")</f>
        <v>0</v>
      </c>
      <c r="CZ97" s="1"/>
      <c r="DA97" s="10" t="b">
        <f t="shared" si="29"/>
        <v>1</v>
      </c>
      <c r="DB97" s="10" t="b" cm="1">
        <f t="array" ref="DB97">IF(NOT(ISBLANK($D97)),AND(DA97=TRUE,LEN(CZ97)&lt;255,NOT(ISNUMBER(FIND('List of Values'!$C$2:$C$20,CZ97)))),"")</f>
        <v>1</v>
      </c>
      <c r="DC97" s="1"/>
      <c r="DD97" s="10" t="b">
        <f t="shared" si="67"/>
        <v>0</v>
      </c>
      <c r="DE97" s="10" t="b">
        <f>IF(NOT(ISBLANK($B97)),AND(DD97=TRUE,NOT(COUNTIF('List of Values'!$AH$2:$AH$60,DC97)=0)),"")</f>
        <v>0</v>
      </c>
      <c r="DF97" s="1"/>
      <c r="DG97" s="10" t="b">
        <f t="shared" si="68"/>
        <v>0</v>
      </c>
      <c r="DH97" s="10" t="b">
        <f>IF(NOT(ISBLANK($B97)),AND(DG97=TRUE,NOT(COUNTIF('List of Values'!$AG$2:$AG$60,DF97)=0)),"")</f>
        <v>0</v>
      </c>
      <c r="DI97" s="1"/>
      <c r="DJ97" s="10" t="b">
        <f t="shared" si="32"/>
        <v>1</v>
      </c>
      <c r="DK97" s="10" t="b" cm="1">
        <f t="array" ref="DK97">IF(NOT(ISBLANK($D97)),AND(DJ97=TRUE,LEN(DI97)&lt;60,NOT(ISNUMBER(FIND('List of Values'!$C$2:$C$20,DI97)))),"")</f>
        <v>1</v>
      </c>
      <c r="DL97" s="1"/>
      <c r="DM97" s="10" t="b">
        <f t="shared" si="69"/>
        <v>0</v>
      </c>
      <c r="DN97" s="10" t="b" cm="1">
        <f t="array" ref="DN97">IF(NOT(ISBLANK($B97)),AND(DM97=TRUE,LEN(DL97)&lt;255,NOT(ISNUMBER(FIND('List of Values'!$C$2:$C$23,DL97)))),"")</f>
        <v>0</v>
      </c>
      <c r="DO97" s="1"/>
      <c r="DP97" s="10" t="b">
        <f t="shared" si="34"/>
        <v>1</v>
      </c>
      <c r="DQ97" s="10" t="b" cm="1">
        <f t="array" ref="DQ97">IF(NOT(ISBLANK($D97)),AND(DP97=TRUE,LEN(DO97)&lt;255,NOT(ISNUMBER(FIND('List of Values'!$C$2:$C$20,DO97)))),"")</f>
        <v>1</v>
      </c>
      <c r="DR97" s="1"/>
      <c r="DS97" s="10" t="b">
        <f t="shared" si="70"/>
        <v>0</v>
      </c>
      <c r="DT97" s="10" t="b">
        <f>IF(NOT(ISBLANK($B97)),AND(DS97=TRUE,NOT(COUNTIF('List of Values'!$AH$2:$AH$60,DR97)=0)),"")</f>
        <v>0</v>
      </c>
      <c r="DU97" s="1"/>
      <c r="DV97" s="10" t="b">
        <f t="shared" si="71"/>
        <v>0</v>
      </c>
      <c r="DW97" s="10" t="b">
        <f>IF(NOT(ISBLANK($B97)),AND(DV97=TRUE,NOT(COUNTIF('List of Values'!$AG$2:$AG$60,DU97)=0)),"")</f>
        <v>0</v>
      </c>
      <c r="DX97" s="1"/>
      <c r="DY97" s="10" t="b">
        <f t="shared" si="37"/>
        <v>1</v>
      </c>
      <c r="DZ97" s="10" t="b" cm="1">
        <f t="array" ref="DZ97">IF(NOT(ISBLANK($D97)),AND(DY97=TRUE,LEN(DX97)&lt;60,NOT(ISNUMBER(FIND('List of Values'!$C$2:$C$20,DX97)))),"")</f>
        <v>1</v>
      </c>
      <c r="EA97" s="1"/>
      <c r="EB97" s="10" t="b">
        <f t="shared" si="72"/>
        <v>0</v>
      </c>
      <c r="EC97" s="10" t="b" cm="1">
        <f t="array" ref="EC97">IF(NOT(ISBLANK($B97)),AND(EB97=TRUE,LEN(EA97)&lt;255,NOT(ISNUMBER(FIND('List of Values'!$C$2:$C$23,EA97)))),"")</f>
        <v>0</v>
      </c>
      <c r="ED97" s="1"/>
      <c r="EE97" s="10" t="b">
        <f t="shared" si="39"/>
        <v>1</v>
      </c>
      <c r="EF97" s="10" t="b" cm="1">
        <f t="array" ref="EF97">IF(NOT(ISBLANK($D97)),AND(EE97=TRUE,LEN(ED97)&lt;255,NOT(ISNUMBER(FIND('List of Values'!$C$2:$C$20,ED97)))),"")</f>
        <v>1</v>
      </c>
      <c r="EG97" s="1"/>
      <c r="EH97" s="10" t="b">
        <f t="shared" si="73"/>
        <v>0</v>
      </c>
      <c r="EI97" s="10" t="b">
        <f>IF(NOT(ISBLANK($B97)),AND(EH97=TRUE,NOT(COUNTIF('List of Values'!$AH$2:$AH$60,EG97)=0)),"")</f>
        <v>0</v>
      </c>
      <c r="EJ97" s="1"/>
      <c r="EK97" s="10" t="b">
        <f t="shared" si="74"/>
        <v>0</v>
      </c>
      <c r="EL97" s="10" t="b">
        <f>IF(NOT(ISBLANK($B97)),AND(EK97=TRUE,NOT(COUNTIF('List of Values'!$AG$2:$AG$60,EJ97)=0)),"")</f>
        <v>0</v>
      </c>
      <c r="EM97" s="1"/>
      <c r="EN97" s="10" t="b">
        <f t="shared" si="42"/>
        <v>1</v>
      </c>
      <c r="EO97" s="10" t="b" cm="1">
        <f t="array" ref="EO97">IF(NOT(ISBLANK($D97)),AND(EN97=TRUE,LEN(EM97)&lt;60,NOT(ISNUMBER(FIND('List of Values'!$C$2:$C$20,EM97)))),"")</f>
        <v>1</v>
      </c>
      <c r="EP97" s="1"/>
      <c r="EQ97" s="10" t="b">
        <f t="shared" si="75"/>
        <v>0</v>
      </c>
      <c r="ER97" s="10" t="b" cm="1">
        <f t="array" ref="ER97">IF(NOT(ISBLANK($B97)),AND(EQ97=TRUE,LEN(EP97)&lt;255,NOT(ISNUMBER(FIND('List of Values'!$C$2:$C$23,EP97)))),"")</f>
        <v>0</v>
      </c>
      <c r="ES97" s="1"/>
      <c r="ET97" s="10" t="b">
        <f t="shared" si="44"/>
        <v>1</v>
      </c>
      <c r="EU97" s="10" t="b" cm="1">
        <f t="array" ref="EU97">IF(NOT(ISBLANK($D97)),AND(ET97=TRUE,LEN(ES97)&lt;255,NOT(ISNUMBER(FIND('List of Values'!$C$2:$C$20,ES97)))),"")</f>
        <v>1</v>
      </c>
      <c r="EV97" s="1"/>
      <c r="EW97" s="10" t="b">
        <f t="shared" si="76"/>
        <v>0</v>
      </c>
      <c r="EX97" s="10" t="b">
        <f>IF(NOT(ISBLANK($B97)),AND(EW97=TRUE,NOT(COUNTIF('List of Values'!$AH$2:$AH$60,EV97)=0)),"")</f>
        <v>0</v>
      </c>
      <c r="EY97" t="str">
        <f>_xlfn.XLOOKUP(C97,[1]Blad1!$B:$B,[1]Blad1!$D:$D,"")</f>
        <v/>
      </c>
    </row>
    <row r="98" spans="1:155">
      <c r="A98">
        <f t="shared" si="89"/>
        <v>0</v>
      </c>
      <c r="B98" s="1">
        <v>217997</v>
      </c>
      <c r="C98" s="101">
        <v>119</v>
      </c>
      <c r="D98" s="1" t="s">
        <v>1920</v>
      </c>
      <c r="E98" s="1" t="s">
        <v>1947</v>
      </c>
      <c r="F98" s="10" t="b">
        <f t="shared" si="77"/>
        <v>1</v>
      </c>
      <c r="G98" s="10" t="b">
        <f>IF(NOT(ISBLANK($B98)),AND(F98=TRUE,NOT(COUNTIF('List of Values'!$AG$2:$AG$60,E98)=0)),"")</f>
        <v>1</v>
      </c>
      <c r="H98" s="1" t="s">
        <v>1999</v>
      </c>
      <c r="I98" s="10" t="b">
        <f t="shared" si="1"/>
        <v>1</v>
      </c>
      <c r="J98" s="10" t="b" cm="1">
        <f t="array" ref="J98">IF(NOT(ISBLANK($D98)),AND(I98=TRUE,LEN(H98)&lt;60,NOT(ISNUMBER(FIND('List of Values'!$C$2:$C$20,H98)))),"")</f>
        <v>1</v>
      </c>
      <c r="K98" s="101">
        <v>4598484888</v>
      </c>
      <c r="L98" s="10" t="b">
        <f t="shared" si="78"/>
        <v>1</v>
      </c>
      <c r="M98" s="10" t="b" cm="1">
        <f t="array" ref="M98">IF(NOT(ISBLANK($B98)),AND(L98=TRUE,LEN(K98)&lt;255,NOT(ISNUMBER(FIND('List of Values'!$C$2:$C$23,K98)))),"")</f>
        <v>1</v>
      </c>
      <c r="N98" s="1" t="s">
        <v>32</v>
      </c>
      <c r="O98" s="10" t="b">
        <f>IF(NOT(ISBLANK(#REF!)),TRUE,"")</f>
        <v>1</v>
      </c>
      <c r="P98" s="10" t="b" cm="1">
        <f t="array" ref="P98">IF(NOT(ISBLANK(#REF!)),AND(O98=TRUE,LEN(N98)&lt;255,NOT(ISNUMBER(FIND('List of Values'!$C$2:$C$20,N98)))),"")</f>
        <v>1</v>
      </c>
      <c r="Q98" s="1" t="s">
        <v>1952</v>
      </c>
      <c r="R98" s="10" t="b">
        <f t="shared" si="79"/>
        <v>1</v>
      </c>
      <c r="S98" s="10" t="b">
        <f>IF(NOT(ISBLANK($B98)),AND(R98=TRUE,NOT(COUNTIF('List of Values'!$AH$2:$AH$60,Q98)=0)),"")</f>
        <v>1</v>
      </c>
      <c r="T98" s="1" t="s">
        <v>1949</v>
      </c>
      <c r="U98" s="10" t="b">
        <f t="shared" si="80"/>
        <v>1</v>
      </c>
      <c r="V98" s="10" t="b">
        <f>IF(NOT(ISBLANK($B98)),AND(U98=TRUE,NOT(COUNTIF('List of Values'!$AG$2:$AG$60,T98)=0)),"")</f>
        <v>1</v>
      </c>
      <c r="W98" s="1" t="s">
        <v>1999</v>
      </c>
      <c r="X98" s="10" t="b">
        <f t="shared" si="5"/>
        <v>1</v>
      </c>
      <c r="Y98" s="10" t="b" cm="1">
        <f t="array" ref="Y98">IF(NOT(ISBLANK($D98)),AND(X98=TRUE,LEN(W98)&lt;60,NOT(ISNUMBER(FIND('List of Values'!$C$2:$C$20,W98)))),"")</f>
        <v>1</v>
      </c>
      <c r="Z98" s="1" t="s">
        <v>2117</v>
      </c>
      <c r="AA98" s="10" t="b">
        <f t="shared" si="81"/>
        <v>1</v>
      </c>
      <c r="AB98" s="10" t="b" cm="1">
        <f t="array" ref="AB98">IF(NOT(ISBLANK($B98)),AND(AA98=TRUE,LEN(Z98)&lt;255,NOT(ISNUMBER(FIND('List of Values'!$C$2:$C$23,Z98)))),"")</f>
        <v>1</v>
      </c>
      <c r="AC98" s="1" t="s">
        <v>32</v>
      </c>
      <c r="AD98" s="10" t="b">
        <f>IF(NOT(ISBLANK(#REF!)),TRUE,"")</f>
        <v>1</v>
      </c>
      <c r="AE98" s="10" t="b" cm="1">
        <f t="array" ref="AE98">IF(NOT(ISBLANK(#REF!)),AND(AD98=TRUE,LEN(AC98)&lt;255,NOT(ISNUMBER(FIND('List of Values'!$C$2:$C$20,AC98)))),"")</f>
        <v>1</v>
      </c>
      <c r="AF98" s="1" t="s">
        <v>1952</v>
      </c>
      <c r="AG98" s="10" t="b">
        <f t="shared" si="82"/>
        <v>1</v>
      </c>
      <c r="AH98" s="10" t="b">
        <f>IF(NOT(ISBLANK($B98)),AND(AG98=TRUE,NOT(COUNTIF('List of Values'!$AH$2:$AH$60,AF98)=0)),"")</f>
        <v>1</v>
      </c>
      <c r="AI98" s="1"/>
      <c r="AJ98" s="10" t="b">
        <f t="shared" si="83"/>
        <v>0</v>
      </c>
      <c r="AK98" s="10" t="b">
        <f>IF(NOT(ISBLANK($B98)),AND(AJ98=TRUE,NOT(COUNTIF('List of Values'!$AG$2:$AG$60,AI98)=0)),"")</f>
        <v>0</v>
      </c>
      <c r="AL98" s="1"/>
      <c r="AM98" s="10" t="b">
        <f t="shared" si="9"/>
        <v>1</v>
      </c>
      <c r="AN98" s="10" t="b" cm="1">
        <f t="array" ref="AN98">IF(NOT(ISBLANK($D98)),AND(AM98=TRUE,LEN(AL98)&lt;60,NOT(ISNUMBER(FIND('List of Values'!$C$2:$C$20,AL98)))),"")</f>
        <v>1</v>
      </c>
      <c r="AO98" s="1"/>
      <c r="AP98" s="10" t="b">
        <f t="shared" si="84"/>
        <v>0</v>
      </c>
      <c r="AQ98" s="10" t="b" cm="1">
        <f t="array" ref="AQ98">IF(NOT(ISBLANK($B98)),AND(AP98=TRUE,LEN(AO98)&lt;255,NOT(ISNUMBER(FIND('List of Values'!$C$2:$C$23,AO98)))),"")</f>
        <v>0</v>
      </c>
      <c r="AR98" s="1"/>
      <c r="AS98" s="10" t="b">
        <f>IF(NOT(ISBLANK(#REF!)),TRUE,"")</f>
        <v>1</v>
      </c>
      <c r="AT98" s="10" t="b" cm="1">
        <f t="array" ref="AT98">IF(NOT(ISBLANK(#REF!)),AND(AS98=TRUE,LEN(AR98)&lt;255,NOT(ISNUMBER(FIND('List of Values'!$C$2:$C$20,AR98)))),"")</f>
        <v>1</v>
      </c>
      <c r="AU98" s="1"/>
      <c r="AV98" s="10" t="b">
        <f t="shared" si="85"/>
        <v>0</v>
      </c>
      <c r="AW98" s="10" t="b">
        <f>IF(NOT(ISBLANK($B98)),AND(AV98=TRUE,NOT(COUNTIF('List of Values'!$AH$2:$AH$60,AU98)=0)),"")</f>
        <v>0</v>
      </c>
      <c r="AX98" s="1"/>
      <c r="AY98" s="10" t="b">
        <f t="shared" si="86"/>
        <v>0</v>
      </c>
      <c r="AZ98" s="10" t="b">
        <f>IF(NOT(ISBLANK($B98)),AND(AY98=TRUE,NOT(COUNTIF('List of Values'!$AG$2:$AG$60,AX98)=0)),"")</f>
        <v>0</v>
      </c>
      <c r="BA98" s="1"/>
      <c r="BB98" s="10" t="b">
        <f t="shared" si="13"/>
        <v>1</v>
      </c>
      <c r="BC98" s="10" t="b" cm="1">
        <f t="array" ref="BC98">IF(NOT(ISBLANK($D98)),AND(BB98=TRUE,LEN(BA98)&lt;60,NOT(ISNUMBER(FIND('List of Values'!$C$2:$C$20,BA98)))),"")</f>
        <v>1</v>
      </c>
      <c r="BD98" s="1"/>
      <c r="BE98" s="10" t="b">
        <f t="shared" si="87"/>
        <v>0</v>
      </c>
      <c r="BF98" s="10" t="b" cm="1">
        <f t="array" ref="BF98">IF(NOT(ISBLANK($B98)),AND(BE98=TRUE,LEN(BD98)&lt;255,NOT(ISNUMBER(FIND('List of Values'!$C$2:$C$23,BD98)))),"")</f>
        <v>0</v>
      </c>
      <c r="BG98" s="1"/>
      <c r="BH98" s="10" t="b">
        <f>IF(NOT(ISBLANK(#REF!)),TRUE,"")</f>
        <v>1</v>
      </c>
      <c r="BI98" s="10" t="b" cm="1">
        <f t="array" ref="BI98">IF(NOT(ISBLANK(#REF!)),AND(BH98=TRUE,LEN(BG98)&lt;255,NOT(ISNUMBER(FIND('List of Values'!$C$2:$C$20,BG98)))),"")</f>
        <v>1</v>
      </c>
      <c r="BJ98" s="1"/>
      <c r="BK98" s="10" t="b">
        <f t="shared" si="88"/>
        <v>0</v>
      </c>
      <c r="BL98" s="10" t="b">
        <f>IF(NOT(ISBLANK($B98)),AND(BK98=TRUE,NOT(COUNTIF('List of Values'!$AH$2:$AH$60,BJ98)=0)),"")</f>
        <v>0</v>
      </c>
      <c r="BM98" s="1"/>
      <c r="BN98" s="10" t="b">
        <f t="shared" si="59"/>
        <v>0</v>
      </c>
      <c r="BO98" s="10" t="b">
        <f>IF(NOT(ISBLANK($B98)),AND(BN98=TRUE,NOT(COUNTIF('List of Values'!$AG$2:$AG$60,BM98)=0)),"")</f>
        <v>0</v>
      </c>
      <c r="BP98" s="1"/>
      <c r="BQ98" s="10" t="b">
        <f t="shared" si="17"/>
        <v>1</v>
      </c>
      <c r="BR98" s="10" t="b" cm="1">
        <f t="array" ref="BR98">IF(NOT(ISBLANK($D98)),AND(BQ98=TRUE,LEN(BP98)&lt;60,NOT(ISNUMBER(FIND('List of Values'!$C$2:$C$20,BP98)))),"")</f>
        <v>1</v>
      </c>
      <c r="BS98" s="1"/>
      <c r="BT98" s="10" t="b">
        <f t="shared" si="60"/>
        <v>0</v>
      </c>
      <c r="BU98" s="10" t="b" cm="1">
        <f t="array" ref="BU98">IF(NOT(ISBLANK($B98)),AND(BT98=TRUE,LEN(BS98)&lt;255,NOT(ISNUMBER(FIND('List of Values'!$C$2:$C$23,BS98)))),"")</f>
        <v>0</v>
      </c>
      <c r="BV98" s="1"/>
      <c r="BW98" s="10" t="b">
        <f t="shared" si="19"/>
        <v>1</v>
      </c>
      <c r="BX98" s="10" t="b" cm="1">
        <f t="array" ref="BX98">IF(NOT(ISBLANK($D98)),AND(BW98=TRUE,LEN(BV98)&lt;255,NOT(ISNUMBER(FIND('List of Values'!$C$2:$C$20,BV98)))),"")</f>
        <v>1</v>
      </c>
      <c r="BY98" s="1"/>
      <c r="BZ98" s="10" t="b">
        <f t="shared" si="61"/>
        <v>0</v>
      </c>
      <c r="CA98" s="10" t="b">
        <f>IF(NOT(ISBLANK($B98)),AND(BZ98=TRUE,NOT(COUNTIF('List of Values'!$AH$2:$AH$60,BY98)=0)),"")</f>
        <v>0</v>
      </c>
      <c r="CB98" s="1"/>
      <c r="CC98" s="10" t="b">
        <f t="shared" si="62"/>
        <v>0</v>
      </c>
      <c r="CD98" s="10" t="b">
        <f>IF(NOT(ISBLANK($B98)),AND(CC98=TRUE,NOT(COUNTIF('List of Values'!$AG$2:$AG$60,CB98)=0)),"")</f>
        <v>0</v>
      </c>
      <c r="CE98" s="1"/>
      <c r="CF98" s="10" t="b">
        <f t="shared" si="22"/>
        <v>1</v>
      </c>
      <c r="CG98" s="10" t="b" cm="1">
        <f t="array" ref="CG98">IF(NOT(ISBLANK($D98)),AND(CF98=TRUE,LEN(CE98)&lt;60,NOT(ISNUMBER(FIND('List of Values'!$C$2:$C$20,CE98)))),"")</f>
        <v>1</v>
      </c>
      <c r="CH98" s="1"/>
      <c r="CI98" s="10" t="b">
        <f t="shared" si="63"/>
        <v>0</v>
      </c>
      <c r="CJ98" s="10" t="b" cm="1">
        <f t="array" ref="CJ98">IF(NOT(ISBLANK($B98)),AND(CI98=TRUE,LEN(CH98)&lt;255,NOT(ISNUMBER(FIND('List of Values'!$C$2:$C$23,CH98)))),"")</f>
        <v>0</v>
      </c>
      <c r="CK98" s="1"/>
      <c r="CL98" s="10" t="b">
        <f t="shared" si="24"/>
        <v>1</v>
      </c>
      <c r="CM98" s="10" t="b" cm="1">
        <f t="array" ref="CM98">IF(NOT(ISBLANK($D98)),AND(CL98=TRUE,LEN(CK98)&lt;255,NOT(ISNUMBER(FIND('List of Values'!$C$2:$C$20,CK98)))),"")</f>
        <v>1</v>
      </c>
      <c r="CN98" s="1"/>
      <c r="CO98" s="10" t="b">
        <f t="shared" si="64"/>
        <v>0</v>
      </c>
      <c r="CP98" s="10" t="b">
        <f>IF(NOT(ISBLANK($B98)),AND(CO98=TRUE,NOT(COUNTIF('List of Values'!$AH$2:$AH$60,CN98)=0)),"")</f>
        <v>0</v>
      </c>
      <c r="CQ98" s="1"/>
      <c r="CR98" s="10" t="b">
        <f t="shared" si="65"/>
        <v>0</v>
      </c>
      <c r="CS98" s="10" t="b">
        <f>IF(NOT(ISBLANK($B98)),AND(CR98=TRUE,NOT(COUNTIF('List of Values'!$AG$2:$AG$60,CQ98)=0)),"")</f>
        <v>0</v>
      </c>
      <c r="CT98" s="1"/>
      <c r="CU98" s="10" t="b">
        <f t="shared" si="27"/>
        <v>1</v>
      </c>
      <c r="CV98" s="10" t="b" cm="1">
        <f t="array" ref="CV98">IF(NOT(ISBLANK($D98)),AND(CU98=TRUE,LEN(CT98)&lt;60,NOT(ISNUMBER(FIND('List of Values'!$C$2:$C$20,CT98)))),"")</f>
        <v>1</v>
      </c>
      <c r="CW98" s="1"/>
      <c r="CX98" s="10" t="b">
        <f t="shared" si="66"/>
        <v>0</v>
      </c>
      <c r="CY98" s="10" t="b" cm="1">
        <f t="array" ref="CY98">IF(NOT(ISBLANK($B98)),AND(CX98=TRUE,LEN(CW98)&lt;255,NOT(ISNUMBER(FIND('List of Values'!$C$2:$C$23,CW98)))),"")</f>
        <v>0</v>
      </c>
      <c r="CZ98" s="1"/>
      <c r="DA98" s="10" t="b">
        <f t="shared" si="29"/>
        <v>1</v>
      </c>
      <c r="DB98" s="10" t="b" cm="1">
        <f t="array" ref="DB98">IF(NOT(ISBLANK($D98)),AND(DA98=TRUE,LEN(CZ98)&lt;255,NOT(ISNUMBER(FIND('List of Values'!$C$2:$C$20,CZ98)))),"")</f>
        <v>1</v>
      </c>
      <c r="DC98" s="1"/>
      <c r="DD98" s="10" t="b">
        <f t="shared" si="67"/>
        <v>0</v>
      </c>
      <c r="DE98" s="10" t="b">
        <f>IF(NOT(ISBLANK($B98)),AND(DD98=TRUE,NOT(COUNTIF('List of Values'!$AH$2:$AH$60,DC98)=0)),"")</f>
        <v>0</v>
      </c>
      <c r="DF98" s="1"/>
      <c r="DG98" s="10" t="b">
        <f t="shared" si="68"/>
        <v>0</v>
      </c>
      <c r="DH98" s="10" t="b">
        <f>IF(NOT(ISBLANK($B98)),AND(DG98=TRUE,NOT(COUNTIF('List of Values'!$AG$2:$AG$60,DF98)=0)),"")</f>
        <v>0</v>
      </c>
      <c r="DI98" s="1"/>
      <c r="DJ98" s="10" t="b">
        <f t="shared" si="32"/>
        <v>1</v>
      </c>
      <c r="DK98" s="10" t="b" cm="1">
        <f t="array" ref="DK98">IF(NOT(ISBLANK($D98)),AND(DJ98=TRUE,LEN(DI98)&lt;60,NOT(ISNUMBER(FIND('List of Values'!$C$2:$C$20,DI98)))),"")</f>
        <v>1</v>
      </c>
      <c r="DL98" s="1"/>
      <c r="DM98" s="10" t="b">
        <f t="shared" si="69"/>
        <v>0</v>
      </c>
      <c r="DN98" s="10" t="b" cm="1">
        <f t="array" ref="DN98">IF(NOT(ISBLANK($B98)),AND(DM98=TRUE,LEN(DL98)&lt;255,NOT(ISNUMBER(FIND('List of Values'!$C$2:$C$23,DL98)))),"")</f>
        <v>0</v>
      </c>
      <c r="DO98" s="1"/>
      <c r="DP98" s="10" t="b">
        <f t="shared" si="34"/>
        <v>1</v>
      </c>
      <c r="DQ98" s="10" t="b" cm="1">
        <f t="array" ref="DQ98">IF(NOT(ISBLANK($D98)),AND(DP98=TRUE,LEN(DO98)&lt;255,NOT(ISNUMBER(FIND('List of Values'!$C$2:$C$20,DO98)))),"")</f>
        <v>1</v>
      </c>
      <c r="DR98" s="1"/>
      <c r="DS98" s="10" t="b">
        <f t="shared" si="70"/>
        <v>0</v>
      </c>
      <c r="DT98" s="10" t="b">
        <f>IF(NOT(ISBLANK($B98)),AND(DS98=TRUE,NOT(COUNTIF('List of Values'!$AH$2:$AH$60,DR98)=0)),"")</f>
        <v>0</v>
      </c>
      <c r="DU98" s="1"/>
      <c r="DV98" s="10" t="b">
        <f t="shared" si="71"/>
        <v>0</v>
      </c>
      <c r="DW98" s="10" t="b">
        <f>IF(NOT(ISBLANK($B98)),AND(DV98=TRUE,NOT(COUNTIF('List of Values'!$AG$2:$AG$60,DU98)=0)),"")</f>
        <v>0</v>
      </c>
      <c r="DX98" s="1"/>
      <c r="DY98" s="10" t="b">
        <f t="shared" si="37"/>
        <v>1</v>
      </c>
      <c r="DZ98" s="10" t="b" cm="1">
        <f t="array" ref="DZ98">IF(NOT(ISBLANK($D98)),AND(DY98=TRUE,LEN(DX98)&lt;60,NOT(ISNUMBER(FIND('List of Values'!$C$2:$C$20,DX98)))),"")</f>
        <v>1</v>
      </c>
      <c r="EA98" s="1"/>
      <c r="EB98" s="10" t="b">
        <f t="shared" si="72"/>
        <v>0</v>
      </c>
      <c r="EC98" s="10" t="b" cm="1">
        <f t="array" ref="EC98">IF(NOT(ISBLANK($B98)),AND(EB98=TRUE,LEN(EA98)&lt;255,NOT(ISNUMBER(FIND('List of Values'!$C$2:$C$23,EA98)))),"")</f>
        <v>0</v>
      </c>
      <c r="ED98" s="1"/>
      <c r="EE98" s="10" t="b">
        <f t="shared" si="39"/>
        <v>1</v>
      </c>
      <c r="EF98" s="10" t="b" cm="1">
        <f t="array" ref="EF98">IF(NOT(ISBLANK($D98)),AND(EE98=TRUE,LEN(ED98)&lt;255,NOT(ISNUMBER(FIND('List of Values'!$C$2:$C$20,ED98)))),"")</f>
        <v>1</v>
      </c>
      <c r="EG98" s="1"/>
      <c r="EH98" s="10" t="b">
        <f t="shared" si="73"/>
        <v>0</v>
      </c>
      <c r="EI98" s="10" t="b">
        <f>IF(NOT(ISBLANK($B98)),AND(EH98=TRUE,NOT(COUNTIF('List of Values'!$AH$2:$AH$60,EG98)=0)),"")</f>
        <v>0</v>
      </c>
      <c r="EJ98" s="1"/>
      <c r="EK98" s="10" t="b">
        <f t="shared" si="74"/>
        <v>0</v>
      </c>
      <c r="EL98" s="10" t="b">
        <f>IF(NOT(ISBLANK($B98)),AND(EK98=TRUE,NOT(COUNTIF('List of Values'!$AG$2:$AG$60,EJ98)=0)),"")</f>
        <v>0</v>
      </c>
      <c r="EM98" s="1"/>
      <c r="EN98" s="10" t="b">
        <f t="shared" si="42"/>
        <v>1</v>
      </c>
      <c r="EO98" s="10" t="b" cm="1">
        <f t="array" ref="EO98">IF(NOT(ISBLANK($D98)),AND(EN98=TRUE,LEN(EM98)&lt;60,NOT(ISNUMBER(FIND('List of Values'!$C$2:$C$20,EM98)))),"")</f>
        <v>1</v>
      </c>
      <c r="EP98" s="1"/>
      <c r="EQ98" s="10" t="b">
        <f t="shared" si="75"/>
        <v>0</v>
      </c>
      <c r="ER98" s="10" t="b" cm="1">
        <f t="array" ref="ER98">IF(NOT(ISBLANK($B98)),AND(EQ98=TRUE,LEN(EP98)&lt;255,NOT(ISNUMBER(FIND('List of Values'!$C$2:$C$23,EP98)))),"")</f>
        <v>0</v>
      </c>
      <c r="ES98" s="1"/>
      <c r="ET98" s="10" t="b">
        <f t="shared" si="44"/>
        <v>1</v>
      </c>
      <c r="EU98" s="10" t="b" cm="1">
        <f t="array" ref="EU98">IF(NOT(ISBLANK($D98)),AND(ET98=TRUE,LEN(ES98)&lt;255,NOT(ISNUMBER(FIND('List of Values'!$C$2:$C$20,ES98)))),"")</f>
        <v>1</v>
      </c>
      <c r="EV98" s="1"/>
      <c r="EW98" s="10" t="b">
        <f t="shared" si="76"/>
        <v>0</v>
      </c>
      <c r="EX98" s="10" t="b">
        <f>IF(NOT(ISBLANK($B98)),AND(EW98=TRUE,NOT(COUNTIF('List of Values'!$AH$2:$AH$60,EV98)=0)),"")</f>
        <v>0</v>
      </c>
      <c r="EY98" t="str">
        <f>_xlfn.XLOOKUP(C98,[1]Blad1!$B:$B,[1]Blad1!$D:$D,"")</f>
        <v/>
      </c>
    </row>
    <row r="99" spans="1:155">
      <c r="A99">
        <f t="shared" si="89"/>
        <v>0</v>
      </c>
      <c r="B99" s="1">
        <v>217946</v>
      </c>
      <c r="C99" s="101" t="s">
        <v>1603</v>
      </c>
      <c r="D99" s="1" t="s">
        <v>1921</v>
      </c>
      <c r="E99" s="1" t="s">
        <v>1947</v>
      </c>
      <c r="F99" s="10" t="b">
        <f t="shared" si="77"/>
        <v>1</v>
      </c>
      <c r="G99" s="10" t="b">
        <f>IF(NOT(ISBLANK($B99)),AND(F99=TRUE,NOT(COUNTIF('List of Values'!$AG$2:$AG$60,E99)=0)),"")</f>
        <v>1</v>
      </c>
      <c r="H99" s="1" t="s">
        <v>1958</v>
      </c>
      <c r="I99" s="10" t="b">
        <f t="shared" si="1"/>
        <v>1</v>
      </c>
      <c r="J99" s="10" t="b" cm="1">
        <f t="array" ref="J99">IF(NOT(ISBLANK($D99)),AND(I99=TRUE,LEN(H99)&lt;60,NOT(ISNUMBER(FIND('List of Values'!$C$2:$C$20,H99)))),"")</f>
        <v>1</v>
      </c>
      <c r="K99" s="101" t="s">
        <v>2459</v>
      </c>
      <c r="L99" s="10" t="b">
        <f t="shared" si="78"/>
        <v>1</v>
      </c>
      <c r="M99" s="10" t="b" cm="1">
        <f t="array" ref="M99">IF(NOT(ISBLANK($B99)),AND(L99=TRUE,LEN(K99)&lt;255,NOT(ISNUMBER(FIND('List of Values'!$C$2:$C$23,K99)))),"")</f>
        <v>1</v>
      </c>
      <c r="N99" s="1" t="s">
        <v>38</v>
      </c>
      <c r="O99" s="10" t="b">
        <f>IF(NOT(ISBLANK(#REF!)),TRUE,"")</f>
        <v>1</v>
      </c>
      <c r="P99" s="10" t="b" cm="1">
        <f t="array" ref="P99">IF(NOT(ISBLANK(#REF!)),AND(O99=TRUE,LEN(N99)&lt;255,NOT(ISNUMBER(FIND('List of Values'!$C$2:$C$20,N99)))),"")</f>
        <v>1</v>
      </c>
      <c r="Q99" s="1" t="s">
        <v>1952</v>
      </c>
      <c r="R99" s="10" t="b">
        <f t="shared" si="79"/>
        <v>1</v>
      </c>
      <c r="S99" s="10" t="b">
        <f>IF(NOT(ISBLANK($B99)),AND(R99=TRUE,NOT(COUNTIF('List of Values'!$AH$2:$AH$60,Q99)=0)),"")</f>
        <v>1</v>
      </c>
      <c r="T99" s="1" t="s">
        <v>1949</v>
      </c>
      <c r="U99" s="10" t="b">
        <f t="shared" si="80"/>
        <v>1</v>
      </c>
      <c r="V99" s="10" t="b">
        <f>IF(NOT(ISBLANK($B99)),AND(U99=TRUE,NOT(COUNTIF('List of Values'!$AG$2:$AG$60,T99)=0)),"")</f>
        <v>1</v>
      </c>
      <c r="W99" s="1" t="s">
        <v>1958</v>
      </c>
      <c r="X99" s="10" t="b">
        <f t="shared" si="5"/>
        <v>1</v>
      </c>
      <c r="Y99" s="10" t="b" cm="1">
        <f t="array" ref="Y99">IF(NOT(ISBLANK($D99)),AND(X99=TRUE,LEN(W99)&lt;60,NOT(ISNUMBER(FIND('List of Values'!$C$2:$C$20,W99)))),"")</f>
        <v>1</v>
      </c>
      <c r="Z99" s="1" t="s">
        <v>2197</v>
      </c>
      <c r="AA99" s="10" t="b">
        <f t="shared" si="81"/>
        <v>1</v>
      </c>
      <c r="AB99" s="10" t="b" cm="1">
        <f t="array" ref="AB99">IF(NOT(ISBLANK($B99)),AND(AA99=TRUE,LEN(Z99)&lt;255,NOT(ISNUMBER(FIND('List of Values'!$C$2:$C$23,Z99)))),"")</f>
        <v>1</v>
      </c>
      <c r="AC99" s="1" t="s">
        <v>38</v>
      </c>
      <c r="AD99" s="10" t="b">
        <f>IF(NOT(ISBLANK(#REF!)),TRUE,"")</f>
        <v>1</v>
      </c>
      <c r="AE99" s="10" t="b" cm="1">
        <f t="array" ref="AE99">IF(NOT(ISBLANK(#REF!)),AND(AD99=TRUE,LEN(AC99)&lt;255,NOT(ISNUMBER(FIND('List of Values'!$C$2:$C$20,AC99)))),"")</f>
        <v>1</v>
      </c>
      <c r="AF99" s="1" t="s">
        <v>1952</v>
      </c>
      <c r="AG99" s="10" t="b">
        <f t="shared" si="82"/>
        <v>1</v>
      </c>
      <c r="AH99" s="10" t="b">
        <f>IF(NOT(ISBLANK($B99)),AND(AG99=TRUE,NOT(COUNTIF('List of Values'!$AH$2:$AH$60,AF99)=0)),"")</f>
        <v>1</v>
      </c>
      <c r="AI99" s="1" t="s">
        <v>1947</v>
      </c>
      <c r="AJ99" s="10" t="b">
        <f t="shared" si="83"/>
        <v>1</v>
      </c>
      <c r="AK99" s="10" t="b">
        <f>IF(NOT(ISBLANK($B99)),AND(AJ99=TRUE,NOT(COUNTIF('List of Values'!$AG$2:$AG$60,AI99)=0)),"")</f>
        <v>1</v>
      </c>
      <c r="AL99" s="1" t="s">
        <v>2460</v>
      </c>
      <c r="AM99" s="10" t="b">
        <f t="shared" si="9"/>
        <v>1</v>
      </c>
      <c r="AN99" s="10" t="b" cm="1">
        <f t="array" ref="AN99">IF(NOT(ISBLANK($D99)),AND(AM99=TRUE,LEN(AL99)&lt;60,NOT(ISNUMBER(FIND('List of Values'!$C$2:$C$20,AL99)))),"")</f>
        <v>1</v>
      </c>
      <c r="AO99" s="1" t="s">
        <v>2461</v>
      </c>
      <c r="AP99" s="10" t="b">
        <f t="shared" si="84"/>
        <v>1</v>
      </c>
      <c r="AQ99" s="10" t="b" cm="1">
        <f t="array" ref="AQ99">IF(NOT(ISBLANK($B99)),AND(AP99=TRUE,LEN(AO99)&lt;255,NOT(ISNUMBER(FIND('List of Values'!$C$2:$C$23,AO99)))),"")</f>
        <v>1</v>
      </c>
      <c r="AR99" s="1" t="s">
        <v>38</v>
      </c>
      <c r="AS99" s="10" t="b">
        <f>IF(NOT(ISBLANK(#REF!)),TRUE,"")</f>
        <v>1</v>
      </c>
      <c r="AT99" s="10" t="b" cm="1">
        <f t="array" ref="AT99">IF(NOT(ISBLANK(#REF!)),AND(AS99=TRUE,LEN(AR99)&lt;255,NOT(ISNUMBER(FIND('List of Values'!$C$2:$C$20,AR99)))),"")</f>
        <v>1</v>
      </c>
      <c r="AU99" s="1" t="s">
        <v>1952</v>
      </c>
      <c r="AV99" s="10" t="b">
        <f t="shared" si="85"/>
        <v>1</v>
      </c>
      <c r="AW99" s="10" t="b">
        <f>IF(NOT(ISBLANK($B99)),AND(AV99=TRUE,NOT(COUNTIF('List of Values'!$AH$2:$AH$60,AU99)=0)),"")</f>
        <v>1</v>
      </c>
      <c r="AX99" s="1" t="s">
        <v>1947</v>
      </c>
      <c r="AY99" s="10" t="b">
        <f t="shared" si="86"/>
        <v>1</v>
      </c>
      <c r="AZ99" s="10" t="b">
        <f>IF(NOT(ISBLANK($B99)),AND(AY99=TRUE,NOT(COUNTIF('List of Values'!$AG$2:$AG$60,AX99)=0)),"")</f>
        <v>1</v>
      </c>
      <c r="BA99" s="1" t="s">
        <v>2416</v>
      </c>
      <c r="BB99" s="10" t="b">
        <f t="shared" si="13"/>
        <v>1</v>
      </c>
      <c r="BC99" s="10" t="b" cm="1">
        <f t="array" ref="BC99">IF(NOT(ISBLANK($D99)),AND(BB99=TRUE,LEN(BA99)&lt;60,NOT(ISNUMBER(FIND('List of Values'!$C$2:$C$20,BA99)))),"")</f>
        <v>1</v>
      </c>
      <c r="BD99" s="101" t="s">
        <v>2462</v>
      </c>
      <c r="BE99" s="10" t="b">
        <f t="shared" si="87"/>
        <v>1</v>
      </c>
      <c r="BF99" s="10" t="b" cm="1">
        <f t="array" ref="BF99">IF(NOT(ISBLANK($B99)),AND(BE99=TRUE,LEN(BD99)&lt;255,NOT(ISNUMBER(FIND('List of Values'!$C$2:$C$23,BD99)))),"")</f>
        <v>1</v>
      </c>
      <c r="BG99" s="1" t="s">
        <v>38</v>
      </c>
      <c r="BH99" s="10" t="b">
        <f>IF(NOT(ISBLANK(#REF!)),TRUE,"")</f>
        <v>1</v>
      </c>
      <c r="BI99" s="10" t="b" cm="1">
        <f t="array" ref="BI99">IF(NOT(ISBLANK(#REF!)),AND(BH99=TRUE,LEN(BG99)&lt;255,NOT(ISNUMBER(FIND('List of Values'!$C$2:$C$20,BG99)))),"")</f>
        <v>1</v>
      </c>
      <c r="BJ99" s="1" t="s">
        <v>1952</v>
      </c>
      <c r="BK99" s="10" t="b">
        <f t="shared" si="88"/>
        <v>1</v>
      </c>
      <c r="BL99" s="10" t="b">
        <f>IF(NOT(ISBLANK($B99)),AND(BK99=TRUE,NOT(COUNTIF('List of Values'!$AH$2:$AH$60,BJ99)=0)),"")</f>
        <v>1</v>
      </c>
      <c r="BM99" s="1"/>
      <c r="BN99" s="10" t="b">
        <f t="shared" si="59"/>
        <v>0</v>
      </c>
      <c r="BO99" s="10" t="b">
        <f>IF(NOT(ISBLANK($B99)),AND(BN99=TRUE,NOT(COUNTIF('List of Values'!$AG$2:$AG$60,BM99)=0)),"")</f>
        <v>0</v>
      </c>
      <c r="BP99" s="1"/>
      <c r="BQ99" s="10" t="b">
        <f t="shared" si="17"/>
        <v>1</v>
      </c>
      <c r="BR99" s="10" t="b" cm="1">
        <f t="array" ref="BR99">IF(NOT(ISBLANK($D99)),AND(BQ99=TRUE,LEN(BP99)&lt;60,NOT(ISNUMBER(FIND('List of Values'!$C$2:$C$20,BP99)))),"")</f>
        <v>1</v>
      </c>
      <c r="BS99" s="1"/>
      <c r="BT99" s="10" t="b">
        <f t="shared" si="60"/>
        <v>0</v>
      </c>
      <c r="BU99" s="10" t="b" cm="1">
        <f t="array" ref="BU99">IF(NOT(ISBLANK($B99)),AND(BT99=TRUE,LEN(BS99)&lt;255,NOT(ISNUMBER(FIND('List of Values'!$C$2:$C$23,BS99)))),"")</f>
        <v>0</v>
      </c>
      <c r="BV99" s="1"/>
      <c r="BW99" s="10" t="b">
        <f t="shared" si="19"/>
        <v>1</v>
      </c>
      <c r="BX99" s="10" t="b" cm="1">
        <f t="array" ref="BX99">IF(NOT(ISBLANK($D99)),AND(BW99=TRUE,LEN(BV99)&lt;255,NOT(ISNUMBER(FIND('List of Values'!$C$2:$C$20,BV99)))),"")</f>
        <v>1</v>
      </c>
      <c r="BY99" s="1"/>
      <c r="BZ99" s="10" t="b">
        <f t="shared" si="61"/>
        <v>0</v>
      </c>
      <c r="CA99" s="10" t="b">
        <f>IF(NOT(ISBLANK($B99)),AND(BZ99=TRUE,NOT(COUNTIF('List of Values'!$AH$2:$AH$60,BY99)=0)),"")</f>
        <v>0</v>
      </c>
      <c r="CB99" s="1"/>
      <c r="CC99" s="10" t="b">
        <f t="shared" si="62"/>
        <v>0</v>
      </c>
      <c r="CD99" s="10" t="b">
        <f>IF(NOT(ISBLANK($B99)),AND(CC99=TRUE,NOT(COUNTIF('List of Values'!$AG$2:$AG$60,CB99)=0)),"")</f>
        <v>0</v>
      </c>
      <c r="CE99" s="1"/>
      <c r="CF99" s="10" t="b">
        <f t="shared" si="22"/>
        <v>1</v>
      </c>
      <c r="CG99" s="10" t="b" cm="1">
        <f t="array" ref="CG99">IF(NOT(ISBLANK($D99)),AND(CF99=TRUE,LEN(CE99)&lt;60,NOT(ISNUMBER(FIND('List of Values'!$C$2:$C$20,CE99)))),"")</f>
        <v>1</v>
      </c>
      <c r="CH99" s="1"/>
      <c r="CI99" s="10" t="b">
        <f t="shared" si="63"/>
        <v>0</v>
      </c>
      <c r="CJ99" s="10" t="b" cm="1">
        <f t="array" ref="CJ99">IF(NOT(ISBLANK($B99)),AND(CI99=TRUE,LEN(CH99)&lt;255,NOT(ISNUMBER(FIND('List of Values'!$C$2:$C$23,CH99)))),"")</f>
        <v>0</v>
      </c>
      <c r="CK99" s="1"/>
      <c r="CL99" s="10" t="b">
        <f t="shared" si="24"/>
        <v>1</v>
      </c>
      <c r="CM99" s="10" t="b" cm="1">
        <f t="array" ref="CM99">IF(NOT(ISBLANK($D99)),AND(CL99=TRUE,LEN(CK99)&lt;255,NOT(ISNUMBER(FIND('List of Values'!$C$2:$C$20,CK99)))),"")</f>
        <v>1</v>
      </c>
      <c r="CN99" s="1"/>
      <c r="CO99" s="10" t="b">
        <f t="shared" si="64"/>
        <v>0</v>
      </c>
      <c r="CP99" s="10" t="b">
        <f>IF(NOT(ISBLANK($B99)),AND(CO99=TRUE,NOT(COUNTIF('List of Values'!$AH$2:$AH$60,CN99)=0)),"")</f>
        <v>0</v>
      </c>
      <c r="CQ99" s="1"/>
      <c r="CR99" s="10" t="b">
        <f t="shared" si="65"/>
        <v>0</v>
      </c>
      <c r="CS99" s="10" t="b">
        <f>IF(NOT(ISBLANK($B99)),AND(CR99=TRUE,NOT(COUNTIF('List of Values'!$AG$2:$AG$60,CQ99)=0)),"")</f>
        <v>0</v>
      </c>
      <c r="CT99" s="1"/>
      <c r="CU99" s="10" t="b">
        <f t="shared" si="27"/>
        <v>1</v>
      </c>
      <c r="CV99" s="10" t="b" cm="1">
        <f t="array" ref="CV99">IF(NOT(ISBLANK($D99)),AND(CU99=TRUE,LEN(CT99)&lt;60,NOT(ISNUMBER(FIND('List of Values'!$C$2:$C$20,CT99)))),"")</f>
        <v>1</v>
      </c>
      <c r="CW99" s="1"/>
      <c r="CX99" s="10" t="b">
        <f t="shared" si="66"/>
        <v>0</v>
      </c>
      <c r="CY99" s="10" t="b" cm="1">
        <f t="array" ref="CY99">IF(NOT(ISBLANK($B99)),AND(CX99=TRUE,LEN(CW99)&lt;255,NOT(ISNUMBER(FIND('List of Values'!$C$2:$C$23,CW99)))),"")</f>
        <v>0</v>
      </c>
      <c r="CZ99" s="1"/>
      <c r="DA99" s="10" t="b">
        <f t="shared" si="29"/>
        <v>1</v>
      </c>
      <c r="DB99" s="10" t="b" cm="1">
        <f t="array" ref="DB99">IF(NOT(ISBLANK($D99)),AND(DA99=TRUE,LEN(CZ99)&lt;255,NOT(ISNUMBER(FIND('List of Values'!$C$2:$C$20,CZ99)))),"")</f>
        <v>1</v>
      </c>
      <c r="DC99" s="1"/>
      <c r="DD99" s="10" t="b">
        <f t="shared" si="67"/>
        <v>0</v>
      </c>
      <c r="DE99" s="10" t="b">
        <f>IF(NOT(ISBLANK($B99)),AND(DD99=TRUE,NOT(COUNTIF('List of Values'!$AH$2:$AH$60,DC99)=0)),"")</f>
        <v>0</v>
      </c>
      <c r="DF99" s="1"/>
      <c r="DG99" s="10" t="b">
        <f t="shared" si="68"/>
        <v>0</v>
      </c>
      <c r="DH99" s="10" t="b">
        <f>IF(NOT(ISBLANK($B99)),AND(DG99=TRUE,NOT(COUNTIF('List of Values'!$AG$2:$AG$60,DF99)=0)),"")</f>
        <v>0</v>
      </c>
      <c r="DI99" s="1"/>
      <c r="DJ99" s="10" t="b">
        <f t="shared" si="32"/>
        <v>1</v>
      </c>
      <c r="DK99" s="10" t="b" cm="1">
        <f t="array" ref="DK99">IF(NOT(ISBLANK($D99)),AND(DJ99=TRUE,LEN(DI99)&lt;60,NOT(ISNUMBER(FIND('List of Values'!$C$2:$C$20,DI99)))),"")</f>
        <v>1</v>
      </c>
      <c r="DL99" s="1"/>
      <c r="DM99" s="10" t="b">
        <f t="shared" si="69"/>
        <v>0</v>
      </c>
      <c r="DN99" s="10" t="b" cm="1">
        <f t="array" ref="DN99">IF(NOT(ISBLANK($B99)),AND(DM99=TRUE,LEN(DL99)&lt;255,NOT(ISNUMBER(FIND('List of Values'!$C$2:$C$23,DL99)))),"")</f>
        <v>0</v>
      </c>
      <c r="DO99" s="1"/>
      <c r="DP99" s="10" t="b">
        <f t="shared" si="34"/>
        <v>1</v>
      </c>
      <c r="DQ99" s="10" t="b" cm="1">
        <f t="array" ref="DQ99">IF(NOT(ISBLANK($D99)),AND(DP99=TRUE,LEN(DO99)&lt;255,NOT(ISNUMBER(FIND('List of Values'!$C$2:$C$20,DO99)))),"")</f>
        <v>1</v>
      </c>
      <c r="DR99" s="1"/>
      <c r="DS99" s="10" t="b">
        <f t="shared" si="70"/>
        <v>0</v>
      </c>
      <c r="DT99" s="10" t="b">
        <f>IF(NOT(ISBLANK($B99)),AND(DS99=TRUE,NOT(COUNTIF('List of Values'!$AH$2:$AH$60,DR99)=0)),"")</f>
        <v>0</v>
      </c>
      <c r="DU99" s="1"/>
      <c r="DV99" s="10" t="b">
        <f t="shared" si="71"/>
        <v>0</v>
      </c>
      <c r="DW99" s="10" t="b">
        <f>IF(NOT(ISBLANK($B99)),AND(DV99=TRUE,NOT(COUNTIF('List of Values'!$AG$2:$AG$60,DU99)=0)),"")</f>
        <v>0</v>
      </c>
      <c r="DX99" s="1"/>
      <c r="DY99" s="10" t="b">
        <f t="shared" si="37"/>
        <v>1</v>
      </c>
      <c r="DZ99" s="10" t="b" cm="1">
        <f t="array" ref="DZ99">IF(NOT(ISBLANK($D99)),AND(DY99=TRUE,LEN(DX99)&lt;60,NOT(ISNUMBER(FIND('List of Values'!$C$2:$C$20,DX99)))),"")</f>
        <v>1</v>
      </c>
      <c r="EA99" s="1"/>
      <c r="EB99" s="10" t="b">
        <f t="shared" si="72"/>
        <v>0</v>
      </c>
      <c r="EC99" s="10" t="b" cm="1">
        <f t="array" ref="EC99">IF(NOT(ISBLANK($B99)),AND(EB99=TRUE,LEN(EA99)&lt;255,NOT(ISNUMBER(FIND('List of Values'!$C$2:$C$23,EA99)))),"")</f>
        <v>0</v>
      </c>
      <c r="ED99" s="1"/>
      <c r="EE99" s="10" t="b">
        <f t="shared" si="39"/>
        <v>1</v>
      </c>
      <c r="EF99" s="10" t="b" cm="1">
        <f t="array" ref="EF99">IF(NOT(ISBLANK($D99)),AND(EE99=TRUE,LEN(ED99)&lt;255,NOT(ISNUMBER(FIND('List of Values'!$C$2:$C$20,ED99)))),"")</f>
        <v>1</v>
      </c>
      <c r="EG99" s="1"/>
      <c r="EH99" s="10" t="b">
        <f t="shared" si="73"/>
        <v>0</v>
      </c>
      <c r="EI99" s="10" t="b">
        <f>IF(NOT(ISBLANK($B99)),AND(EH99=TRUE,NOT(COUNTIF('List of Values'!$AH$2:$AH$60,EG99)=0)),"")</f>
        <v>0</v>
      </c>
      <c r="EJ99" s="1"/>
      <c r="EK99" s="10" t="b">
        <f t="shared" si="74"/>
        <v>0</v>
      </c>
      <c r="EL99" s="10" t="b">
        <f>IF(NOT(ISBLANK($B99)),AND(EK99=TRUE,NOT(COUNTIF('List of Values'!$AG$2:$AG$60,EJ99)=0)),"")</f>
        <v>0</v>
      </c>
      <c r="EM99" s="1"/>
      <c r="EN99" s="10" t="b">
        <f t="shared" si="42"/>
        <v>1</v>
      </c>
      <c r="EO99" s="10" t="b" cm="1">
        <f t="array" ref="EO99">IF(NOT(ISBLANK($D99)),AND(EN99=TRUE,LEN(EM99)&lt;60,NOT(ISNUMBER(FIND('List of Values'!$C$2:$C$20,EM99)))),"")</f>
        <v>1</v>
      </c>
      <c r="EP99" s="1"/>
      <c r="EQ99" s="10" t="b">
        <f t="shared" si="75"/>
        <v>0</v>
      </c>
      <c r="ER99" s="10" t="b" cm="1">
        <f t="array" ref="ER99">IF(NOT(ISBLANK($B99)),AND(EQ99=TRUE,LEN(EP99)&lt;255,NOT(ISNUMBER(FIND('List of Values'!$C$2:$C$23,EP99)))),"")</f>
        <v>0</v>
      </c>
      <c r="ES99" s="1"/>
      <c r="ET99" s="10" t="b">
        <f t="shared" si="44"/>
        <v>1</v>
      </c>
      <c r="EU99" s="10" t="b" cm="1">
        <f t="array" ref="EU99">IF(NOT(ISBLANK($D99)),AND(ET99=TRUE,LEN(ES99)&lt;255,NOT(ISNUMBER(FIND('List of Values'!$C$2:$C$20,ES99)))),"")</f>
        <v>1</v>
      </c>
      <c r="EV99" s="1"/>
      <c r="EW99" s="10" t="b">
        <f t="shared" si="76"/>
        <v>0</v>
      </c>
      <c r="EX99" s="10" t="b">
        <f>IF(NOT(ISBLANK($B99)),AND(EW99=TRUE,NOT(COUNTIF('List of Values'!$AH$2:$AH$60,EV99)=0)),"")</f>
        <v>0</v>
      </c>
      <c r="EY99" t="str">
        <f>_xlfn.XLOOKUP(C99,[1]Blad1!$B:$B,[1]Blad1!$D:$D,"")</f>
        <v/>
      </c>
    </row>
    <row r="100" spans="1:155">
      <c r="A100">
        <f t="shared" si="89"/>
        <v>0</v>
      </c>
      <c r="B100" s="1">
        <v>217983</v>
      </c>
      <c r="C100" s="101" t="s">
        <v>1605</v>
      </c>
      <c r="D100" s="1" t="s">
        <v>1922</v>
      </c>
      <c r="E100" s="1" t="s">
        <v>1947</v>
      </c>
      <c r="F100" s="10" t="b">
        <f t="shared" si="77"/>
        <v>1</v>
      </c>
      <c r="G100" s="10" t="b">
        <f>IF(NOT(ISBLANK($B100)),AND(F100=TRUE,NOT(COUNTIF('List of Values'!$AG$2:$AG$60,E100)=0)),"")</f>
        <v>1</v>
      </c>
      <c r="H100" s="1" t="s">
        <v>2463</v>
      </c>
      <c r="I100" s="10" t="b">
        <f t="shared" si="1"/>
        <v>1</v>
      </c>
      <c r="J100" s="10" t="b" cm="1">
        <f t="array" ref="J100">IF(NOT(ISBLANK($D100)),AND(I100=TRUE,LEN(H100)&lt;60,NOT(ISNUMBER(FIND('List of Values'!$C$2:$C$20,H100)))),"")</f>
        <v>1</v>
      </c>
      <c r="K100" s="101" t="s">
        <v>2464</v>
      </c>
      <c r="L100" s="10" t="b">
        <f t="shared" si="78"/>
        <v>1</v>
      </c>
      <c r="M100" s="10" t="b" cm="1">
        <f t="array" ref="M100">IF(NOT(ISBLANK($B100)),AND(L100=TRUE,LEN(K100)&lt;255,NOT(ISNUMBER(FIND('List of Values'!$C$2:$C$23,K100)))),"")</f>
        <v>1</v>
      </c>
      <c r="N100" s="1" t="s">
        <v>32</v>
      </c>
      <c r="O100" s="10" t="b">
        <f>IF(NOT(ISBLANK(#REF!)),TRUE,"")</f>
        <v>1</v>
      </c>
      <c r="P100" s="10" t="b" cm="1">
        <f t="array" ref="P100">IF(NOT(ISBLANK(#REF!)),AND(O100=TRUE,LEN(N100)&lt;255,NOT(ISNUMBER(FIND('List of Values'!$C$2:$C$20,N100)))),"")</f>
        <v>1</v>
      </c>
      <c r="Q100" s="1" t="s">
        <v>1952</v>
      </c>
      <c r="R100" s="10" t="b">
        <f t="shared" si="79"/>
        <v>1</v>
      </c>
      <c r="S100" s="10" t="b">
        <f>IF(NOT(ISBLANK($B100)),AND(R100=TRUE,NOT(COUNTIF('List of Values'!$AH$2:$AH$60,Q100)=0)),"")</f>
        <v>1</v>
      </c>
      <c r="T100" s="1" t="s">
        <v>1949</v>
      </c>
      <c r="U100" s="10" t="b">
        <f t="shared" si="80"/>
        <v>1</v>
      </c>
      <c r="V100" s="10" t="b">
        <f>IF(NOT(ISBLANK($B100)),AND(U100=TRUE,NOT(COUNTIF('List of Values'!$AG$2:$AG$60,T100)=0)),"")</f>
        <v>1</v>
      </c>
      <c r="W100" s="1" t="s">
        <v>2215</v>
      </c>
      <c r="X100" s="10" t="b">
        <f t="shared" si="5"/>
        <v>1</v>
      </c>
      <c r="Y100" s="10" t="b" cm="1">
        <f t="array" ref="Y100">IF(NOT(ISBLANK($D100)),AND(X100=TRUE,LEN(W100)&lt;60,NOT(ISNUMBER(FIND('List of Values'!$C$2:$C$20,W100)))),"")</f>
        <v>1</v>
      </c>
      <c r="Z100" s="1" t="s">
        <v>2216</v>
      </c>
      <c r="AA100" s="10" t="b">
        <f t="shared" si="81"/>
        <v>1</v>
      </c>
      <c r="AB100" s="10" t="b" cm="1">
        <f t="array" ref="AB100">IF(NOT(ISBLANK($B100)),AND(AA100=TRUE,LEN(Z100)&lt;255,NOT(ISNUMBER(FIND('List of Values'!$C$2:$C$23,Z100)))),"")</f>
        <v>1</v>
      </c>
      <c r="AC100" s="1" t="s">
        <v>38</v>
      </c>
      <c r="AD100" s="10" t="b">
        <f>IF(NOT(ISBLANK(#REF!)),TRUE,"")</f>
        <v>1</v>
      </c>
      <c r="AE100" s="10" t="b" cm="1">
        <f t="array" ref="AE100">IF(NOT(ISBLANK(#REF!)),AND(AD100=TRUE,LEN(AC100)&lt;255,NOT(ISNUMBER(FIND('List of Values'!$C$2:$C$20,AC100)))),"")</f>
        <v>1</v>
      </c>
      <c r="AF100" s="1" t="s">
        <v>1952</v>
      </c>
      <c r="AG100" s="10" t="b">
        <f t="shared" si="82"/>
        <v>1</v>
      </c>
      <c r="AH100" s="10" t="b">
        <f>IF(NOT(ISBLANK($B100)),AND(AG100=TRUE,NOT(COUNTIF('List of Values'!$AH$2:$AH$60,AF100)=0)),"")</f>
        <v>1</v>
      </c>
      <c r="AI100" s="1" t="s">
        <v>1949</v>
      </c>
      <c r="AJ100" s="10" t="b">
        <f t="shared" si="83"/>
        <v>1</v>
      </c>
      <c r="AK100" s="10" t="b">
        <f>IF(NOT(ISBLANK($B100)),AND(AJ100=TRUE,NOT(COUNTIF('List of Values'!$AG$2:$AG$60,AI100)=0)),"")</f>
        <v>1</v>
      </c>
      <c r="AL100" s="1" t="s">
        <v>2213</v>
      </c>
      <c r="AM100" s="10" t="b">
        <f t="shared" si="9"/>
        <v>1</v>
      </c>
      <c r="AN100" s="10" t="b" cm="1">
        <f t="array" ref="AN100">IF(NOT(ISBLANK($D100)),AND(AM100=TRUE,LEN(AL100)&lt;60,NOT(ISNUMBER(FIND('List of Values'!$C$2:$C$20,AL100)))),"")</f>
        <v>1</v>
      </c>
      <c r="AO100" s="1" t="s">
        <v>2214</v>
      </c>
      <c r="AP100" s="10" t="b">
        <f t="shared" si="84"/>
        <v>1</v>
      </c>
      <c r="AQ100" s="10" t="b" cm="1">
        <f t="array" ref="AQ100">IF(NOT(ISBLANK($B100)),AND(AP100=TRUE,LEN(AO100)&lt;255,NOT(ISNUMBER(FIND('List of Values'!$C$2:$C$23,AO100)))),"")</f>
        <v>1</v>
      </c>
      <c r="AR100" s="1" t="s">
        <v>38</v>
      </c>
      <c r="AS100" s="10" t="b">
        <f>IF(NOT(ISBLANK(#REF!)),TRUE,"")</f>
        <v>1</v>
      </c>
      <c r="AT100" s="10" t="b" cm="1">
        <f t="array" ref="AT100">IF(NOT(ISBLANK(#REF!)),AND(AS100=TRUE,LEN(AR100)&lt;255,NOT(ISNUMBER(FIND('List of Values'!$C$2:$C$20,AR100)))),"")</f>
        <v>1</v>
      </c>
      <c r="AU100" s="1" t="s">
        <v>1952</v>
      </c>
      <c r="AV100" s="10" t="b">
        <f t="shared" si="85"/>
        <v>1</v>
      </c>
      <c r="AW100" s="10" t="b">
        <f>IF(NOT(ISBLANK($B100)),AND(AV100=TRUE,NOT(COUNTIF('List of Values'!$AH$2:$AH$60,AU100)=0)),"")</f>
        <v>1</v>
      </c>
      <c r="AX100" s="1" t="s">
        <v>1949</v>
      </c>
      <c r="AY100" s="10" t="b">
        <f t="shared" si="86"/>
        <v>1</v>
      </c>
      <c r="AZ100" s="10" t="b">
        <f>IF(NOT(ISBLANK($B100)),AND(AY100=TRUE,NOT(COUNTIF('List of Values'!$AG$2:$AG$60,AX100)=0)),"")</f>
        <v>1</v>
      </c>
      <c r="BA100" s="1" t="s">
        <v>2051</v>
      </c>
      <c r="BB100" s="10" t="b">
        <f t="shared" si="13"/>
        <v>1</v>
      </c>
      <c r="BC100" s="10" t="b" cm="1">
        <f t="array" ref="BC100">IF(NOT(ISBLANK($D100)),AND(BB100=TRUE,LEN(BA100)&lt;60,NOT(ISNUMBER(FIND('List of Values'!$C$2:$C$20,BA100)))),"")</f>
        <v>1</v>
      </c>
      <c r="BD100" s="101" t="s">
        <v>2217</v>
      </c>
      <c r="BE100" s="10" t="b">
        <f t="shared" si="87"/>
        <v>1</v>
      </c>
      <c r="BF100" s="10" t="b" cm="1">
        <f t="array" ref="BF100">IF(NOT(ISBLANK($B100)),AND(BE100=TRUE,LEN(BD100)&lt;255,NOT(ISNUMBER(FIND('List of Values'!$C$2:$C$23,BD100)))),"")</f>
        <v>0</v>
      </c>
      <c r="BG100" s="1" t="s">
        <v>38</v>
      </c>
      <c r="BH100" s="10" t="b">
        <f>IF(NOT(ISBLANK(#REF!)),TRUE,"")</f>
        <v>1</v>
      </c>
      <c r="BI100" s="10" t="b" cm="1">
        <f t="array" ref="BI100">IF(NOT(ISBLANK(#REF!)),AND(BH100=TRUE,LEN(BG100)&lt;255,NOT(ISNUMBER(FIND('List of Values'!$C$2:$C$20,BG100)))),"")</f>
        <v>1</v>
      </c>
      <c r="BJ100" s="1" t="s">
        <v>1952</v>
      </c>
      <c r="BK100" s="10" t="b">
        <f t="shared" si="88"/>
        <v>1</v>
      </c>
      <c r="BL100" s="10" t="b">
        <f>IF(NOT(ISBLANK($B100)),AND(BK100=TRUE,NOT(COUNTIF('List of Values'!$AH$2:$AH$60,BJ100)=0)),"")</f>
        <v>1</v>
      </c>
      <c r="BM100" s="1"/>
      <c r="BN100" s="10" t="b">
        <f t="shared" si="59"/>
        <v>0</v>
      </c>
      <c r="BO100" s="10" t="b">
        <f>IF(NOT(ISBLANK($B100)),AND(BN100=TRUE,NOT(COUNTIF('List of Values'!$AG$2:$AG$60,BM100)=0)),"")</f>
        <v>0</v>
      </c>
      <c r="BP100" s="1"/>
      <c r="BQ100" s="10" t="b">
        <f t="shared" si="17"/>
        <v>1</v>
      </c>
      <c r="BR100" s="10" t="b" cm="1">
        <f t="array" ref="BR100">IF(NOT(ISBLANK($D100)),AND(BQ100=TRUE,LEN(BP100)&lt;60,NOT(ISNUMBER(FIND('List of Values'!$C$2:$C$20,BP100)))),"")</f>
        <v>1</v>
      </c>
      <c r="BS100" s="1"/>
      <c r="BT100" s="10" t="b">
        <f t="shared" si="60"/>
        <v>0</v>
      </c>
      <c r="BU100" s="10" t="b" cm="1">
        <f t="array" ref="BU100">IF(NOT(ISBLANK($B100)),AND(BT100=TRUE,LEN(BS100)&lt;255,NOT(ISNUMBER(FIND('List of Values'!$C$2:$C$23,BS100)))),"")</f>
        <v>0</v>
      </c>
      <c r="BV100" s="1"/>
      <c r="BW100" s="10" t="b">
        <f t="shared" si="19"/>
        <v>1</v>
      </c>
      <c r="BX100" s="10" t="b" cm="1">
        <f t="array" ref="BX100">IF(NOT(ISBLANK($D100)),AND(BW100=TRUE,LEN(BV100)&lt;255,NOT(ISNUMBER(FIND('List of Values'!$C$2:$C$20,BV100)))),"")</f>
        <v>1</v>
      </c>
      <c r="BY100" s="1"/>
      <c r="BZ100" s="10" t="b">
        <f t="shared" si="61"/>
        <v>0</v>
      </c>
      <c r="CA100" s="10" t="b">
        <f>IF(NOT(ISBLANK($B100)),AND(BZ100=TRUE,NOT(COUNTIF('List of Values'!$AH$2:$AH$60,BY100)=0)),"")</f>
        <v>0</v>
      </c>
      <c r="CB100" s="1"/>
      <c r="CC100" s="10" t="b">
        <f t="shared" si="62"/>
        <v>0</v>
      </c>
      <c r="CD100" s="10" t="b">
        <f>IF(NOT(ISBLANK($B100)),AND(CC100=TRUE,NOT(COUNTIF('List of Values'!$AG$2:$AG$60,CB100)=0)),"")</f>
        <v>0</v>
      </c>
      <c r="CE100" s="1"/>
      <c r="CF100" s="10" t="b">
        <f t="shared" si="22"/>
        <v>1</v>
      </c>
      <c r="CG100" s="10" t="b" cm="1">
        <f t="array" ref="CG100">IF(NOT(ISBLANK($D100)),AND(CF100=TRUE,LEN(CE100)&lt;60,NOT(ISNUMBER(FIND('List of Values'!$C$2:$C$20,CE100)))),"")</f>
        <v>1</v>
      </c>
      <c r="CH100" s="1"/>
      <c r="CI100" s="10" t="b">
        <f t="shared" si="63"/>
        <v>0</v>
      </c>
      <c r="CJ100" s="10" t="b" cm="1">
        <f t="array" ref="CJ100">IF(NOT(ISBLANK($B100)),AND(CI100=TRUE,LEN(CH100)&lt;255,NOT(ISNUMBER(FIND('List of Values'!$C$2:$C$23,CH100)))),"")</f>
        <v>0</v>
      </c>
      <c r="CK100" s="1"/>
      <c r="CL100" s="10" t="b">
        <f t="shared" si="24"/>
        <v>1</v>
      </c>
      <c r="CM100" s="10" t="b" cm="1">
        <f t="array" ref="CM100">IF(NOT(ISBLANK($D100)),AND(CL100=TRUE,LEN(CK100)&lt;255,NOT(ISNUMBER(FIND('List of Values'!$C$2:$C$20,CK100)))),"")</f>
        <v>1</v>
      </c>
      <c r="CN100" s="1"/>
      <c r="CO100" s="10" t="b">
        <f t="shared" si="64"/>
        <v>0</v>
      </c>
      <c r="CP100" s="10" t="b">
        <f>IF(NOT(ISBLANK($B100)),AND(CO100=TRUE,NOT(COUNTIF('List of Values'!$AH$2:$AH$60,CN100)=0)),"")</f>
        <v>0</v>
      </c>
      <c r="CQ100" s="1"/>
      <c r="CR100" s="10" t="b">
        <f t="shared" si="65"/>
        <v>0</v>
      </c>
      <c r="CS100" s="10" t="b">
        <f>IF(NOT(ISBLANK($B100)),AND(CR100=TRUE,NOT(COUNTIF('List of Values'!$AG$2:$AG$60,CQ100)=0)),"")</f>
        <v>0</v>
      </c>
      <c r="CT100" s="1"/>
      <c r="CU100" s="10" t="b">
        <f t="shared" si="27"/>
        <v>1</v>
      </c>
      <c r="CV100" s="10" t="b" cm="1">
        <f t="array" ref="CV100">IF(NOT(ISBLANK($D100)),AND(CU100=TRUE,LEN(CT100)&lt;60,NOT(ISNUMBER(FIND('List of Values'!$C$2:$C$20,CT100)))),"")</f>
        <v>1</v>
      </c>
      <c r="CW100" s="1"/>
      <c r="CX100" s="10" t="b">
        <f t="shared" si="66"/>
        <v>0</v>
      </c>
      <c r="CY100" s="10" t="b" cm="1">
        <f t="array" ref="CY100">IF(NOT(ISBLANK($B100)),AND(CX100=TRUE,LEN(CW100)&lt;255,NOT(ISNUMBER(FIND('List of Values'!$C$2:$C$23,CW100)))),"")</f>
        <v>0</v>
      </c>
      <c r="CZ100" s="1"/>
      <c r="DA100" s="10" t="b">
        <f t="shared" si="29"/>
        <v>1</v>
      </c>
      <c r="DB100" s="10" t="b" cm="1">
        <f t="array" ref="DB100">IF(NOT(ISBLANK($D100)),AND(DA100=TRUE,LEN(CZ100)&lt;255,NOT(ISNUMBER(FIND('List of Values'!$C$2:$C$20,CZ100)))),"")</f>
        <v>1</v>
      </c>
      <c r="DC100" s="1"/>
      <c r="DD100" s="10" t="b">
        <f t="shared" si="67"/>
        <v>0</v>
      </c>
      <c r="DE100" s="10" t="b">
        <f>IF(NOT(ISBLANK($B100)),AND(DD100=TRUE,NOT(COUNTIF('List of Values'!$AH$2:$AH$60,DC100)=0)),"")</f>
        <v>0</v>
      </c>
      <c r="DF100" s="1"/>
      <c r="DG100" s="10" t="b">
        <f t="shared" si="68"/>
        <v>0</v>
      </c>
      <c r="DH100" s="10" t="b">
        <f>IF(NOT(ISBLANK($B100)),AND(DG100=TRUE,NOT(COUNTIF('List of Values'!$AG$2:$AG$60,DF100)=0)),"")</f>
        <v>0</v>
      </c>
      <c r="DI100" s="1"/>
      <c r="DJ100" s="10" t="b">
        <f t="shared" si="32"/>
        <v>1</v>
      </c>
      <c r="DK100" s="10" t="b" cm="1">
        <f t="array" ref="DK100">IF(NOT(ISBLANK($D100)),AND(DJ100=TRUE,LEN(DI100)&lt;60,NOT(ISNUMBER(FIND('List of Values'!$C$2:$C$20,DI100)))),"")</f>
        <v>1</v>
      </c>
      <c r="DL100" s="1"/>
      <c r="DM100" s="10" t="b">
        <f t="shared" si="69"/>
        <v>0</v>
      </c>
      <c r="DN100" s="10" t="b" cm="1">
        <f t="array" ref="DN100">IF(NOT(ISBLANK($B100)),AND(DM100=TRUE,LEN(DL100)&lt;255,NOT(ISNUMBER(FIND('List of Values'!$C$2:$C$23,DL100)))),"")</f>
        <v>0</v>
      </c>
      <c r="DO100" s="1"/>
      <c r="DP100" s="10" t="b">
        <f t="shared" si="34"/>
        <v>1</v>
      </c>
      <c r="DQ100" s="10" t="b" cm="1">
        <f t="array" ref="DQ100">IF(NOT(ISBLANK($D100)),AND(DP100=TRUE,LEN(DO100)&lt;255,NOT(ISNUMBER(FIND('List of Values'!$C$2:$C$20,DO100)))),"")</f>
        <v>1</v>
      </c>
      <c r="DR100" s="1"/>
      <c r="DS100" s="10" t="b">
        <f t="shared" si="70"/>
        <v>0</v>
      </c>
      <c r="DT100" s="10" t="b">
        <f>IF(NOT(ISBLANK($B100)),AND(DS100=TRUE,NOT(COUNTIF('List of Values'!$AH$2:$AH$60,DR100)=0)),"")</f>
        <v>0</v>
      </c>
      <c r="DU100" s="1"/>
      <c r="DV100" s="10" t="b">
        <f t="shared" si="71"/>
        <v>0</v>
      </c>
      <c r="DW100" s="10" t="b">
        <f>IF(NOT(ISBLANK($B100)),AND(DV100=TRUE,NOT(COUNTIF('List of Values'!$AG$2:$AG$60,DU100)=0)),"")</f>
        <v>0</v>
      </c>
      <c r="DX100" s="1"/>
      <c r="DY100" s="10" t="b">
        <f t="shared" si="37"/>
        <v>1</v>
      </c>
      <c r="DZ100" s="10" t="b" cm="1">
        <f t="array" ref="DZ100">IF(NOT(ISBLANK($D100)),AND(DY100=TRUE,LEN(DX100)&lt;60,NOT(ISNUMBER(FIND('List of Values'!$C$2:$C$20,DX100)))),"")</f>
        <v>1</v>
      </c>
      <c r="EA100" s="1"/>
      <c r="EB100" s="10" t="b">
        <f t="shared" si="72"/>
        <v>0</v>
      </c>
      <c r="EC100" s="10" t="b" cm="1">
        <f t="array" ref="EC100">IF(NOT(ISBLANK($B100)),AND(EB100=TRUE,LEN(EA100)&lt;255,NOT(ISNUMBER(FIND('List of Values'!$C$2:$C$23,EA100)))),"")</f>
        <v>0</v>
      </c>
      <c r="ED100" s="1"/>
      <c r="EE100" s="10" t="b">
        <f t="shared" si="39"/>
        <v>1</v>
      </c>
      <c r="EF100" s="10" t="b" cm="1">
        <f t="array" ref="EF100">IF(NOT(ISBLANK($D100)),AND(EE100=TRUE,LEN(ED100)&lt;255,NOT(ISNUMBER(FIND('List of Values'!$C$2:$C$20,ED100)))),"")</f>
        <v>1</v>
      </c>
      <c r="EG100" s="1"/>
      <c r="EH100" s="10" t="b">
        <f t="shared" si="73"/>
        <v>0</v>
      </c>
      <c r="EI100" s="10" t="b">
        <f>IF(NOT(ISBLANK($B100)),AND(EH100=TRUE,NOT(COUNTIF('List of Values'!$AH$2:$AH$60,EG100)=0)),"")</f>
        <v>0</v>
      </c>
      <c r="EJ100" s="1"/>
      <c r="EK100" s="10" t="b">
        <f t="shared" si="74"/>
        <v>0</v>
      </c>
      <c r="EL100" s="10" t="b">
        <f>IF(NOT(ISBLANK($B100)),AND(EK100=TRUE,NOT(COUNTIF('List of Values'!$AG$2:$AG$60,EJ100)=0)),"")</f>
        <v>0</v>
      </c>
      <c r="EM100" s="1"/>
      <c r="EN100" s="10" t="b">
        <f t="shared" si="42"/>
        <v>1</v>
      </c>
      <c r="EO100" s="10" t="b" cm="1">
        <f t="array" ref="EO100">IF(NOT(ISBLANK($D100)),AND(EN100=TRUE,LEN(EM100)&lt;60,NOT(ISNUMBER(FIND('List of Values'!$C$2:$C$20,EM100)))),"")</f>
        <v>1</v>
      </c>
      <c r="EP100" s="1"/>
      <c r="EQ100" s="10" t="b">
        <f t="shared" si="75"/>
        <v>0</v>
      </c>
      <c r="ER100" s="10" t="b" cm="1">
        <f t="array" ref="ER100">IF(NOT(ISBLANK($B100)),AND(EQ100=TRUE,LEN(EP100)&lt;255,NOT(ISNUMBER(FIND('List of Values'!$C$2:$C$23,EP100)))),"")</f>
        <v>0</v>
      </c>
      <c r="ES100" s="1"/>
      <c r="ET100" s="10" t="b">
        <f t="shared" si="44"/>
        <v>1</v>
      </c>
      <c r="EU100" s="10" t="b" cm="1">
        <f t="array" ref="EU100">IF(NOT(ISBLANK($D100)),AND(ET100=TRUE,LEN(ES100)&lt;255,NOT(ISNUMBER(FIND('List of Values'!$C$2:$C$20,ES100)))),"")</f>
        <v>1</v>
      </c>
      <c r="EV100" s="1"/>
      <c r="EW100" s="10" t="b">
        <f t="shared" si="76"/>
        <v>0</v>
      </c>
      <c r="EX100" s="10" t="b">
        <f>IF(NOT(ISBLANK($B100)),AND(EW100=TRUE,NOT(COUNTIF('List of Values'!$AH$2:$AH$60,EV100)=0)),"")</f>
        <v>0</v>
      </c>
      <c r="EY100" t="str">
        <f>_xlfn.XLOOKUP(C100,[1]Blad1!$B:$B,[1]Blad1!$D:$D,"")</f>
        <v/>
      </c>
    </row>
    <row r="101" spans="1:155">
      <c r="A101">
        <f t="shared" si="89"/>
        <v>0</v>
      </c>
      <c r="B101" s="1">
        <v>217968</v>
      </c>
      <c r="C101" s="101" t="s">
        <v>1607</v>
      </c>
      <c r="D101" s="1" t="s">
        <v>1923</v>
      </c>
      <c r="E101" s="1" t="s">
        <v>1947</v>
      </c>
      <c r="F101" s="10" t="b">
        <f t="shared" si="77"/>
        <v>1</v>
      </c>
      <c r="G101" s="10" t="b">
        <f>IF(NOT(ISBLANK($B101)),AND(F101=TRUE,NOT(COUNTIF('List of Values'!$AG$2:$AG$60,E101)=0)),"")</f>
        <v>1</v>
      </c>
      <c r="H101" s="1" t="s">
        <v>1958</v>
      </c>
      <c r="I101" s="10" t="b">
        <f t="shared" si="1"/>
        <v>1</v>
      </c>
      <c r="J101" s="10" t="b" cm="1">
        <f t="array" ref="J101">IF(NOT(ISBLANK($D101)),AND(I101=TRUE,LEN(H101)&lt;60,NOT(ISNUMBER(FIND('List of Values'!$C$2:$C$20,H101)))),"")</f>
        <v>1</v>
      </c>
      <c r="K101" s="101" t="s">
        <v>2465</v>
      </c>
      <c r="L101" s="10" t="b">
        <f t="shared" si="78"/>
        <v>1</v>
      </c>
      <c r="M101" s="10" t="b" cm="1">
        <f t="array" ref="M101">IF(NOT(ISBLANK($B101)),AND(L101=TRUE,LEN(K101)&lt;255,NOT(ISNUMBER(FIND('List of Values'!$C$2:$C$23,K101)))),"")</f>
        <v>1</v>
      </c>
      <c r="N101" s="1" t="s">
        <v>32</v>
      </c>
      <c r="O101" s="10" t="b">
        <f>IF(NOT(ISBLANK(#REF!)),TRUE,"")</f>
        <v>1</v>
      </c>
      <c r="P101" s="10" t="b" cm="1">
        <f t="array" ref="P101">IF(NOT(ISBLANK(#REF!)),AND(O101=TRUE,LEN(N101)&lt;255,NOT(ISNUMBER(FIND('List of Values'!$C$2:$C$20,N101)))),"")</f>
        <v>1</v>
      </c>
      <c r="Q101" s="1" t="s">
        <v>1952</v>
      </c>
      <c r="R101" s="10" t="b">
        <f t="shared" si="79"/>
        <v>1</v>
      </c>
      <c r="S101" s="10" t="b">
        <f>IF(NOT(ISBLANK($B101)),AND(R101=TRUE,NOT(COUNTIF('List of Values'!$AH$2:$AH$60,Q101)=0)),"")</f>
        <v>1</v>
      </c>
      <c r="T101" s="1" t="s">
        <v>1949</v>
      </c>
      <c r="U101" s="10" t="b">
        <f t="shared" si="80"/>
        <v>1</v>
      </c>
      <c r="V101" s="10" t="b">
        <f>IF(NOT(ISBLANK($B101)),AND(U101=TRUE,NOT(COUNTIF('List of Values'!$AG$2:$AG$60,T101)=0)),"")</f>
        <v>1</v>
      </c>
      <c r="W101" s="1" t="s">
        <v>1958</v>
      </c>
      <c r="X101" s="10" t="b">
        <f t="shared" si="5"/>
        <v>1</v>
      </c>
      <c r="Y101" s="10" t="b" cm="1">
        <f t="array" ref="Y101">IF(NOT(ISBLANK($D101)),AND(X101=TRUE,LEN(W101)&lt;60,NOT(ISNUMBER(FIND('List of Values'!$C$2:$C$20,W101)))),"")</f>
        <v>1</v>
      </c>
      <c r="Z101" s="1" t="s">
        <v>2205</v>
      </c>
      <c r="AA101" s="10" t="b">
        <f t="shared" si="81"/>
        <v>1</v>
      </c>
      <c r="AB101" s="10" t="b" cm="1">
        <f t="array" ref="AB101">IF(NOT(ISBLANK($B101)),AND(AA101=TRUE,LEN(Z101)&lt;255,NOT(ISNUMBER(FIND('List of Values'!$C$2:$C$23,Z101)))),"")</f>
        <v>1</v>
      </c>
      <c r="AC101" s="1" t="s">
        <v>32</v>
      </c>
      <c r="AD101" s="10" t="b">
        <f>IF(NOT(ISBLANK(#REF!)),TRUE,"")</f>
        <v>1</v>
      </c>
      <c r="AE101" s="10" t="b" cm="1">
        <f t="array" ref="AE101">IF(NOT(ISBLANK(#REF!)),AND(AD101=TRUE,LEN(AC101)&lt;255,NOT(ISNUMBER(FIND('List of Values'!$C$2:$C$20,AC101)))),"")</f>
        <v>1</v>
      </c>
      <c r="AF101" s="1" t="s">
        <v>1952</v>
      </c>
      <c r="AG101" s="10" t="b">
        <f t="shared" si="82"/>
        <v>1</v>
      </c>
      <c r="AH101" s="10" t="b">
        <f>IF(NOT(ISBLANK($B101)),AND(AG101=TRUE,NOT(COUNTIF('List of Values'!$AH$2:$AH$60,AF101)=0)),"")</f>
        <v>1</v>
      </c>
      <c r="AI101" s="1"/>
      <c r="AJ101" s="10" t="b">
        <f t="shared" si="83"/>
        <v>0</v>
      </c>
      <c r="AK101" s="10" t="b">
        <f>IF(NOT(ISBLANK($B101)),AND(AJ101=TRUE,NOT(COUNTIF('List of Values'!$AG$2:$AG$60,AI101)=0)),"")</f>
        <v>0</v>
      </c>
      <c r="AL101" s="1"/>
      <c r="AM101" s="10" t="b">
        <f t="shared" si="9"/>
        <v>1</v>
      </c>
      <c r="AN101" s="10" t="b" cm="1">
        <f t="array" ref="AN101">IF(NOT(ISBLANK($D101)),AND(AM101=TRUE,LEN(AL101)&lt;60,NOT(ISNUMBER(FIND('List of Values'!$C$2:$C$20,AL101)))),"")</f>
        <v>1</v>
      </c>
      <c r="AO101" s="1"/>
      <c r="AP101" s="10" t="b">
        <f t="shared" si="84"/>
        <v>0</v>
      </c>
      <c r="AQ101" s="10" t="b" cm="1">
        <f t="array" ref="AQ101">IF(NOT(ISBLANK($B101)),AND(AP101=TRUE,LEN(AO101)&lt;255,NOT(ISNUMBER(FIND('List of Values'!$C$2:$C$23,AO101)))),"")</f>
        <v>0</v>
      </c>
      <c r="AR101" s="1"/>
      <c r="AS101" s="10" t="b">
        <f>IF(NOT(ISBLANK(#REF!)),TRUE,"")</f>
        <v>1</v>
      </c>
      <c r="AT101" s="10" t="b" cm="1">
        <f t="array" ref="AT101">IF(NOT(ISBLANK(#REF!)),AND(AS101=TRUE,LEN(AR101)&lt;255,NOT(ISNUMBER(FIND('List of Values'!$C$2:$C$20,AR101)))),"")</f>
        <v>1</v>
      </c>
      <c r="AU101" s="1"/>
      <c r="AV101" s="10" t="b">
        <f t="shared" si="85"/>
        <v>0</v>
      </c>
      <c r="AW101" s="10" t="b">
        <f>IF(NOT(ISBLANK($B101)),AND(AV101=TRUE,NOT(COUNTIF('List of Values'!$AH$2:$AH$60,AU101)=0)),"")</f>
        <v>0</v>
      </c>
      <c r="AX101" s="1"/>
      <c r="AY101" s="10" t="b">
        <f t="shared" si="86"/>
        <v>0</v>
      </c>
      <c r="AZ101" s="10" t="b">
        <f>IF(NOT(ISBLANK($B101)),AND(AY101=TRUE,NOT(COUNTIF('List of Values'!$AG$2:$AG$60,AX101)=0)),"")</f>
        <v>0</v>
      </c>
      <c r="BA101" s="1"/>
      <c r="BB101" s="10" t="b">
        <f t="shared" si="13"/>
        <v>1</v>
      </c>
      <c r="BC101" s="10" t="b" cm="1">
        <f t="array" ref="BC101">IF(NOT(ISBLANK($D101)),AND(BB101=TRUE,LEN(BA101)&lt;60,NOT(ISNUMBER(FIND('List of Values'!$C$2:$C$20,BA101)))),"")</f>
        <v>1</v>
      </c>
      <c r="BD101" s="1"/>
      <c r="BE101" s="10" t="b">
        <f t="shared" si="87"/>
        <v>0</v>
      </c>
      <c r="BF101" s="10" t="b" cm="1">
        <f t="array" ref="BF101">IF(NOT(ISBLANK($B101)),AND(BE101=TRUE,LEN(BD101)&lt;255,NOT(ISNUMBER(FIND('List of Values'!$C$2:$C$23,BD101)))),"")</f>
        <v>0</v>
      </c>
      <c r="BG101" s="1"/>
      <c r="BH101" s="10" t="b">
        <f>IF(NOT(ISBLANK(#REF!)),TRUE,"")</f>
        <v>1</v>
      </c>
      <c r="BI101" s="10" t="b" cm="1">
        <f t="array" ref="BI101">IF(NOT(ISBLANK(#REF!)),AND(BH101=TRUE,LEN(BG101)&lt;255,NOT(ISNUMBER(FIND('List of Values'!$C$2:$C$20,BG101)))),"")</f>
        <v>1</v>
      </c>
      <c r="BJ101" s="1"/>
      <c r="BK101" s="10" t="b">
        <f t="shared" si="88"/>
        <v>0</v>
      </c>
      <c r="BL101" s="10" t="b">
        <f>IF(NOT(ISBLANK($B101)),AND(BK101=TRUE,NOT(COUNTIF('List of Values'!$AH$2:$AH$60,BJ101)=0)),"")</f>
        <v>0</v>
      </c>
      <c r="BM101" s="1"/>
      <c r="BN101" s="10" t="b">
        <f t="shared" si="59"/>
        <v>0</v>
      </c>
      <c r="BO101" s="10" t="b">
        <f>IF(NOT(ISBLANK($B101)),AND(BN101=TRUE,NOT(COUNTIF('List of Values'!$AG$2:$AG$60,BM101)=0)),"")</f>
        <v>0</v>
      </c>
      <c r="BP101" s="1"/>
      <c r="BQ101" s="10" t="b">
        <f t="shared" si="17"/>
        <v>1</v>
      </c>
      <c r="BR101" s="10" t="b" cm="1">
        <f t="array" ref="BR101">IF(NOT(ISBLANK($D101)),AND(BQ101=TRUE,LEN(BP101)&lt;60,NOT(ISNUMBER(FIND('List of Values'!$C$2:$C$20,BP101)))),"")</f>
        <v>1</v>
      </c>
      <c r="BS101" s="1"/>
      <c r="BT101" s="10" t="b">
        <f t="shared" si="60"/>
        <v>0</v>
      </c>
      <c r="BU101" s="10" t="b" cm="1">
        <f t="array" ref="BU101">IF(NOT(ISBLANK($B101)),AND(BT101=TRUE,LEN(BS101)&lt;255,NOT(ISNUMBER(FIND('List of Values'!$C$2:$C$23,BS101)))),"")</f>
        <v>0</v>
      </c>
      <c r="BV101" s="1"/>
      <c r="BW101" s="10" t="b">
        <f t="shared" si="19"/>
        <v>1</v>
      </c>
      <c r="BX101" s="10" t="b" cm="1">
        <f t="array" ref="BX101">IF(NOT(ISBLANK($D101)),AND(BW101=TRUE,LEN(BV101)&lt;255,NOT(ISNUMBER(FIND('List of Values'!$C$2:$C$20,BV101)))),"")</f>
        <v>1</v>
      </c>
      <c r="BY101" s="1"/>
      <c r="BZ101" s="10" t="b">
        <f t="shared" si="61"/>
        <v>0</v>
      </c>
      <c r="CA101" s="10" t="b">
        <f>IF(NOT(ISBLANK($B101)),AND(BZ101=TRUE,NOT(COUNTIF('List of Values'!$AH$2:$AH$60,BY101)=0)),"")</f>
        <v>0</v>
      </c>
      <c r="CB101" s="1"/>
      <c r="CC101" s="10" t="b">
        <f t="shared" si="62"/>
        <v>0</v>
      </c>
      <c r="CD101" s="10" t="b">
        <f>IF(NOT(ISBLANK($B101)),AND(CC101=TRUE,NOT(COUNTIF('List of Values'!$AG$2:$AG$60,CB101)=0)),"")</f>
        <v>0</v>
      </c>
      <c r="CE101" s="1"/>
      <c r="CF101" s="10" t="b">
        <f t="shared" si="22"/>
        <v>1</v>
      </c>
      <c r="CG101" s="10" t="b" cm="1">
        <f t="array" ref="CG101">IF(NOT(ISBLANK($D101)),AND(CF101=TRUE,LEN(CE101)&lt;60,NOT(ISNUMBER(FIND('List of Values'!$C$2:$C$20,CE101)))),"")</f>
        <v>1</v>
      </c>
      <c r="CH101" s="1"/>
      <c r="CI101" s="10" t="b">
        <f t="shared" si="63"/>
        <v>0</v>
      </c>
      <c r="CJ101" s="10" t="b" cm="1">
        <f t="array" ref="CJ101">IF(NOT(ISBLANK($B101)),AND(CI101=TRUE,LEN(CH101)&lt;255,NOT(ISNUMBER(FIND('List of Values'!$C$2:$C$23,CH101)))),"")</f>
        <v>0</v>
      </c>
      <c r="CK101" s="1"/>
      <c r="CL101" s="10" t="b">
        <f t="shared" si="24"/>
        <v>1</v>
      </c>
      <c r="CM101" s="10" t="b" cm="1">
        <f t="array" ref="CM101">IF(NOT(ISBLANK($D101)),AND(CL101=TRUE,LEN(CK101)&lt;255,NOT(ISNUMBER(FIND('List of Values'!$C$2:$C$20,CK101)))),"")</f>
        <v>1</v>
      </c>
      <c r="CN101" s="1"/>
      <c r="CO101" s="10" t="b">
        <f t="shared" si="64"/>
        <v>0</v>
      </c>
      <c r="CP101" s="10" t="b">
        <f>IF(NOT(ISBLANK($B101)),AND(CO101=TRUE,NOT(COUNTIF('List of Values'!$AH$2:$AH$60,CN101)=0)),"")</f>
        <v>0</v>
      </c>
      <c r="CQ101" s="1"/>
      <c r="CR101" s="10" t="b">
        <f t="shared" si="65"/>
        <v>0</v>
      </c>
      <c r="CS101" s="10" t="b">
        <f>IF(NOT(ISBLANK($B101)),AND(CR101=TRUE,NOT(COUNTIF('List of Values'!$AG$2:$AG$60,CQ101)=0)),"")</f>
        <v>0</v>
      </c>
      <c r="CT101" s="1"/>
      <c r="CU101" s="10" t="b">
        <f t="shared" si="27"/>
        <v>1</v>
      </c>
      <c r="CV101" s="10" t="b" cm="1">
        <f t="array" ref="CV101">IF(NOT(ISBLANK($D101)),AND(CU101=TRUE,LEN(CT101)&lt;60,NOT(ISNUMBER(FIND('List of Values'!$C$2:$C$20,CT101)))),"")</f>
        <v>1</v>
      </c>
      <c r="CW101" s="1"/>
      <c r="CX101" s="10" t="b">
        <f t="shared" si="66"/>
        <v>0</v>
      </c>
      <c r="CY101" s="10" t="b" cm="1">
        <f t="array" ref="CY101">IF(NOT(ISBLANK($B101)),AND(CX101=TRUE,LEN(CW101)&lt;255,NOT(ISNUMBER(FIND('List of Values'!$C$2:$C$23,CW101)))),"")</f>
        <v>0</v>
      </c>
      <c r="CZ101" s="1"/>
      <c r="DA101" s="10" t="b">
        <f t="shared" si="29"/>
        <v>1</v>
      </c>
      <c r="DB101" s="10" t="b" cm="1">
        <f t="array" ref="DB101">IF(NOT(ISBLANK($D101)),AND(DA101=TRUE,LEN(CZ101)&lt;255,NOT(ISNUMBER(FIND('List of Values'!$C$2:$C$20,CZ101)))),"")</f>
        <v>1</v>
      </c>
      <c r="DC101" s="1"/>
      <c r="DD101" s="10" t="b">
        <f t="shared" si="67"/>
        <v>0</v>
      </c>
      <c r="DE101" s="10" t="b">
        <f>IF(NOT(ISBLANK($B101)),AND(DD101=TRUE,NOT(COUNTIF('List of Values'!$AH$2:$AH$60,DC101)=0)),"")</f>
        <v>0</v>
      </c>
      <c r="DF101" s="1"/>
      <c r="DG101" s="10" t="b">
        <f t="shared" si="68"/>
        <v>0</v>
      </c>
      <c r="DH101" s="10" t="b">
        <f>IF(NOT(ISBLANK($B101)),AND(DG101=TRUE,NOT(COUNTIF('List of Values'!$AG$2:$AG$60,DF101)=0)),"")</f>
        <v>0</v>
      </c>
      <c r="DI101" s="1"/>
      <c r="DJ101" s="10" t="b">
        <f t="shared" si="32"/>
        <v>1</v>
      </c>
      <c r="DK101" s="10" t="b" cm="1">
        <f t="array" ref="DK101">IF(NOT(ISBLANK($D101)),AND(DJ101=TRUE,LEN(DI101)&lt;60,NOT(ISNUMBER(FIND('List of Values'!$C$2:$C$20,DI101)))),"")</f>
        <v>1</v>
      </c>
      <c r="DL101" s="1"/>
      <c r="DM101" s="10" t="b">
        <f t="shared" si="69"/>
        <v>0</v>
      </c>
      <c r="DN101" s="10" t="b" cm="1">
        <f t="array" ref="DN101">IF(NOT(ISBLANK($B101)),AND(DM101=TRUE,LEN(DL101)&lt;255,NOT(ISNUMBER(FIND('List of Values'!$C$2:$C$23,DL101)))),"")</f>
        <v>0</v>
      </c>
      <c r="DO101" s="1"/>
      <c r="DP101" s="10" t="b">
        <f t="shared" si="34"/>
        <v>1</v>
      </c>
      <c r="DQ101" s="10" t="b" cm="1">
        <f t="array" ref="DQ101">IF(NOT(ISBLANK($D101)),AND(DP101=TRUE,LEN(DO101)&lt;255,NOT(ISNUMBER(FIND('List of Values'!$C$2:$C$20,DO101)))),"")</f>
        <v>1</v>
      </c>
      <c r="DR101" s="1"/>
      <c r="DS101" s="10" t="b">
        <f t="shared" si="70"/>
        <v>0</v>
      </c>
      <c r="DT101" s="10" t="b">
        <f>IF(NOT(ISBLANK($B101)),AND(DS101=TRUE,NOT(COUNTIF('List of Values'!$AH$2:$AH$60,DR101)=0)),"")</f>
        <v>0</v>
      </c>
      <c r="DU101" s="1"/>
      <c r="DV101" s="10" t="b">
        <f t="shared" si="71"/>
        <v>0</v>
      </c>
      <c r="DW101" s="10" t="b">
        <f>IF(NOT(ISBLANK($B101)),AND(DV101=TRUE,NOT(COUNTIF('List of Values'!$AG$2:$AG$60,DU101)=0)),"")</f>
        <v>0</v>
      </c>
      <c r="DX101" s="1"/>
      <c r="DY101" s="10" t="b">
        <f t="shared" si="37"/>
        <v>1</v>
      </c>
      <c r="DZ101" s="10" t="b" cm="1">
        <f t="array" ref="DZ101">IF(NOT(ISBLANK($D101)),AND(DY101=TRUE,LEN(DX101)&lt;60,NOT(ISNUMBER(FIND('List of Values'!$C$2:$C$20,DX101)))),"")</f>
        <v>1</v>
      </c>
      <c r="EA101" s="1"/>
      <c r="EB101" s="10" t="b">
        <f t="shared" si="72"/>
        <v>0</v>
      </c>
      <c r="EC101" s="10" t="b" cm="1">
        <f t="array" ref="EC101">IF(NOT(ISBLANK($B101)),AND(EB101=TRUE,LEN(EA101)&lt;255,NOT(ISNUMBER(FIND('List of Values'!$C$2:$C$23,EA101)))),"")</f>
        <v>0</v>
      </c>
      <c r="ED101" s="1"/>
      <c r="EE101" s="10" t="b">
        <f t="shared" si="39"/>
        <v>1</v>
      </c>
      <c r="EF101" s="10" t="b" cm="1">
        <f t="array" ref="EF101">IF(NOT(ISBLANK($D101)),AND(EE101=TRUE,LEN(ED101)&lt;255,NOT(ISNUMBER(FIND('List of Values'!$C$2:$C$20,ED101)))),"")</f>
        <v>1</v>
      </c>
      <c r="EG101" s="1"/>
      <c r="EH101" s="10" t="b">
        <f t="shared" si="73"/>
        <v>0</v>
      </c>
      <c r="EI101" s="10" t="b">
        <f>IF(NOT(ISBLANK($B101)),AND(EH101=TRUE,NOT(COUNTIF('List of Values'!$AH$2:$AH$60,EG101)=0)),"")</f>
        <v>0</v>
      </c>
      <c r="EJ101" s="1"/>
      <c r="EK101" s="10" t="b">
        <f t="shared" si="74"/>
        <v>0</v>
      </c>
      <c r="EL101" s="10" t="b">
        <f>IF(NOT(ISBLANK($B101)),AND(EK101=TRUE,NOT(COUNTIF('List of Values'!$AG$2:$AG$60,EJ101)=0)),"")</f>
        <v>0</v>
      </c>
      <c r="EM101" s="1"/>
      <c r="EN101" s="10" t="b">
        <f t="shared" si="42"/>
        <v>1</v>
      </c>
      <c r="EO101" s="10" t="b" cm="1">
        <f t="array" ref="EO101">IF(NOT(ISBLANK($D101)),AND(EN101=TRUE,LEN(EM101)&lt;60,NOT(ISNUMBER(FIND('List of Values'!$C$2:$C$20,EM101)))),"")</f>
        <v>1</v>
      </c>
      <c r="EP101" s="1"/>
      <c r="EQ101" s="10" t="b">
        <f t="shared" si="75"/>
        <v>0</v>
      </c>
      <c r="ER101" s="10" t="b" cm="1">
        <f t="array" ref="ER101">IF(NOT(ISBLANK($B101)),AND(EQ101=TRUE,LEN(EP101)&lt;255,NOT(ISNUMBER(FIND('List of Values'!$C$2:$C$23,EP101)))),"")</f>
        <v>0</v>
      </c>
      <c r="ES101" s="1"/>
      <c r="ET101" s="10" t="b">
        <f t="shared" si="44"/>
        <v>1</v>
      </c>
      <c r="EU101" s="10" t="b" cm="1">
        <f t="array" ref="EU101">IF(NOT(ISBLANK($D101)),AND(ET101=TRUE,LEN(ES101)&lt;255,NOT(ISNUMBER(FIND('List of Values'!$C$2:$C$20,ES101)))),"")</f>
        <v>1</v>
      </c>
      <c r="EV101" s="1"/>
      <c r="EW101" s="10" t="b">
        <f t="shared" si="76"/>
        <v>0</v>
      </c>
      <c r="EX101" s="10" t="b">
        <f>IF(NOT(ISBLANK($B101)),AND(EW101=TRUE,NOT(COUNTIF('List of Values'!$AH$2:$AH$60,EV101)=0)),"")</f>
        <v>0</v>
      </c>
      <c r="EY101" t="str">
        <f>_xlfn.XLOOKUP(C101,[1]Blad1!$B:$B,[1]Blad1!$D:$D,"")</f>
        <v/>
      </c>
    </row>
    <row r="102" spans="1:155">
      <c r="A102">
        <f t="shared" si="89"/>
        <v>0</v>
      </c>
      <c r="B102" s="1">
        <v>217961</v>
      </c>
      <c r="C102" s="101" t="s">
        <v>1609</v>
      </c>
      <c r="D102" s="1" t="s">
        <v>1924</v>
      </c>
      <c r="E102" s="1" t="s">
        <v>1947</v>
      </c>
      <c r="F102" s="10" t="b">
        <f t="shared" si="77"/>
        <v>1</v>
      </c>
      <c r="G102" s="10" t="b">
        <f>IF(NOT(ISBLANK($B102)),AND(F102=TRUE,NOT(COUNTIF('List of Values'!$AG$2:$AG$60,E102)=0)),"")</f>
        <v>1</v>
      </c>
      <c r="H102" s="1" t="s">
        <v>2038</v>
      </c>
      <c r="I102" s="10" t="b">
        <f t="shared" si="1"/>
        <v>1</v>
      </c>
      <c r="J102" s="10" t="b" cm="1">
        <f t="array" ref="J102">IF(NOT(ISBLANK($D102)),AND(I102=TRUE,LEN(H102)&lt;60,NOT(ISNUMBER(FIND('List of Values'!$C$2:$C$20,H102)))),"")</f>
        <v>1</v>
      </c>
      <c r="K102" s="101" t="s">
        <v>2466</v>
      </c>
      <c r="L102" s="10" t="b">
        <f t="shared" si="78"/>
        <v>1</v>
      </c>
      <c r="M102" s="10" t="b" cm="1">
        <f t="array" ref="M102">IF(NOT(ISBLANK($B102)),AND(L102=TRUE,LEN(K102)&lt;255,NOT(ISNUMBER(FIND('List of Values'!$C$2:$C$23,K102)))),"")</f>
        <v>1</v>
      </c>
      <c r="N102" s="1" t="s">
        <v>32</v>
      </c>
      <c r="O102" s="10" t="b">
        <f>IF(NOT(ISBLANK(#REF!)),TRUE,"")</f>
        <v>1</v>
      </c>
      <c r="P102" s="10" t="b" cm="1">
        <f t="array" ref="P102">IF(NOT(ISBLANK(#REF!)),AND(O102=TRUE,LEN(N102)&lt;255,NOT(ISNUMBER(FIND('List of Values'!$C$2:$C$20,N102)))),"")</f>
        <v>1</v>
      </c>
      <c r="Q102" s="1" t="s">
        <v>1952</v>
      </c>
      <c r="R102" s="10" t="b">
        <f t="shared" si="79"/>
        <v>1</v>
      </c>
      <c r="S102" s="10" t="b">
        <f>IF(NOT(ISBLANK($B102)),AND(R102=TRUE,NOT(COUNTIF('List of Values'!$AH$2:$AH$60,Q102)=0)),"")</f>
        <v>1</v>
      </c>
      <c r="T102" s="1"/>
      <c r="U102" s="10" t="b">
        <f t="shared" si="80"/>
        <v>0</v>
      </c>
      <c r="V102" s="10" t="b">
        <f>IF(NOT(ISBLANK($B102)),AND(U102=TRUE,NOT(COUNTIF('List of Values'!$AG$2:$AG$60,T102)=0)),"")</f>
        <v>0</v>
      </c>
      <c r="W102" s="1"/>
      <c r="X102" s="10" t="b">
        <f t="shared" si="5"/>
        <v>1</v>
      </c>
      <c r="Y102" s="10" t="b" cm="1">
        <f t="array" ref="Y102">IF(NOT(ISBLANK($D102)),AND(X102=TRUE,LEN(W102)&lt;60,NOT(ISNUMBER(FIND('List of Values'!$C$2:$C$20,W102)))),"")</f>
        <v>1</v>
      </c>
      <c r="Z102" s="1"/>
      <c r="AA102" s="10" t="b">
        <f t="shared" si="81"/>
        <v>0</v>
      </c>
      <c r="AB102" s="10" t="b" cm="1">
        <f t="array" ref="AB102">IF(NOT(ISBLANK($B102)),AND(AA102=TRUE,LEN(Z102)&lt;255,NOT(ISNUMBER(FIND('List of Values'!$C$2:$C$23,Z102)))),"")</f>
        <v>0</v>
      </c>
      <c r="AC102" s="1"/>
      <c r="AD102" s="10" t="b">
        <f>IF(NOT(ISBLANK(#REF!)),TRUE,"")</f>
        <v>1</v>
      </c>
      <c r="AE102" s="10" t="b" cm="1">
        <f t="array" ref="AE102">IF(NOT(ISBLANK(#REF!)),AND(AD102=TRUE,LEN(AC102)&lt;255,NOT(ISNUMBER(FIND('List of Values'!$C$2:$C$20,AC102)))),"")</f>
        <v>1</v>
      </c>
      <c r="AF102" s="1"/>
      <c r="AG102" s="10" t="b">
        <f t="shared" si="82"/>
        <v>0</v>
      </c>
      <c r="AH102" s="10" t="b">
        <f>IF(NOT(ISBLANK($B102)),AND(AG102=TRUE,NOT(COUNTIF('List of Values'!$AH$2:$AH$60,AF102)=0)),"")</f>
        <v>0</v>
      </c>
      <c r="AI102" s="1"/>
      <c r="AJ102" s="10" t="b">
        <f t="shared" si="83"/>
        <v>0</v>
      </c>
      <c r="AK102" s="10" t="b">
        <f>IF(NOT(ISBLANK($B102)),AND(AJ102=TRUE,NOT(COUNTIF('List of Values'!$AG$2:$AG$60,AI102)=0)),"")</f>
        <v>0</v>
      </c>
      <c r="AL102" s="1"/>
      <c r="AM102" s="10" t="b">
        <f t="shared" si="9"/>
        <v>1</v>
      </c>
      <c r="AN102" s="10" t="b" cm="1">
        <f t="array" ref="AN102">IF(NOT(ISBLANK($D102)),AND(AM102=TRUE,LEN(AL102)&lt;60,NOT(ISNUMBER(FIND('List of Values'!$C$2:$C$20,AL102)))),"")</f>
        <v>1</v>
      </c>
      <c r="AO102" s="1"/>
      <c r="AP102" s="10" t="b">
        <f t="shared" si="84"/>
        <v>0</v>
      </c>
      <c r="AQ102" s="10" t="b" cm="1">
        <f t="array" ref="AQ102">IF(NOT(ISBLANK($B102)),AND(AP102=TRUE,LEN(AO102)&lt;255,NOT(ISNUMBER(FIND('List of Values'!$C$2:$C$23,AO102)))),"")</f>
        <v>0</v>
      </c>
      <c r="AR102" s="1"/>
      <c r="AS102" s="10" t="b">
        <f>IF(NOT(ISBLANK(#REF!)),TRUE,"")</f>
        <v>1</v>
      </c>
      <c r="AT102" s="10" t="b" cm="1">
        <f t="array" ref="AT102">IF(NOT(ISBLANK(#REF!)),AND(AS102=TRUE,LEN(AR102)&lt;255,NOT(ISNUMBER(FIND('List of Values'!$C$2:$C$20,AR102)))),"")</f>
        <v>1</v>
      </c>
      <c r="AU102" s="1"/>
      <c r="AV102" s="10" t="b">
        <f t="shared" si="85"/>
        <v>0</v>
      </c>
      <c r="AW102" s="10" t="b">
        <f>IF(NOT(ISBLANK($B102)),AND(AV102=TRUE,NOT(COUNTIF('List of Values'!$AH$2:$AH$60,AU102)=0)),"")</f>
        <v>0</v>
      </c>
      <c r="AX102" s="1"/>
      <c r="AY102" s="10" t="b">
        <f t="shared" si="86"/>
        <v>0</v>
      </c>
      <c r="AZ102" s="10" t="b">
        <f>IF(NOT(ISBLANK($B102)),AND(AY102=TRUE,NOT(COUNTIF('List of Values'!$AG$2:$AG$60,AX102)=0)),"")</f>
        <v>0</v>
      </c>
      <c r="BA102" s="1"/>
      <c r="BB102" s="10" t="b">
        <f t="shared" si="13"/>
        <v>1</v>
      </c>
      <c r="BC102" s="10" t="b" cm="1">
        <f t="array" ref="BC102">IF(NOT(ISBLANK($D102)),AND(BB102=TRUE,LEN(BA102)&lt;60,NOT(ISNUMBER(FIND('List of Values'!$C$2:$C$20,BA102)))),"")</f>
        <v>1</v>
      </c>
      <c r="BD102" s="1"/>
      <c r="BE102" s="10" t="b">
        <f t="shared" si="87"/>
        <v>0</v>
      </c>
      <c r="BF102" s="10" t="b" cm="1">
        <f t="array" ref="BF102">IF(NOT(ISBLANK($B102)),AND(BE102=TRUE,LEN(BD102)&lt;255,NOT(ISNUMBER(FIND('List of Values'!$C$2:$C$23,BD102)))),"")</f>
        <v>0</v>
      </c>
      <c r="BG102" s="1"/>
      <c r="BH102" s="10" t="b">
        <f>IF(NOT(ISBLANK(#REF!)),TRUE,"")</f>
        <v>1</v>
      </c>
      <c r="BI102" s="10" t="b" cm="1">
        <f t="array" ref="BI102">IF(NOT(ISBLANK(#REF!)),AND(BH102=TRUE,LEN(BG102)&lt;255,NOT(ISNUMBER(FIND('List of Values'!$C$2:$C$20,BG102)))),"")</f>
        <v>1</v>
      </c>
      <c r="BJ102" s="1"/>
      <c r="BK102" s="10" t="b">
        <f t="shared" si="88"/>
        <v>0</v>
      </c>
      <c r="BL102" s="10" t="b">
        <f>IF(NOT(ISBLANK($B102)),AND(BK102=TRUE,NOT(COUNTIF('List of Values'!$AH$2:$AH$60,BJ102)=0)),"")</f>
        <v>0</v>
      </c>
      <c r="BM102" s="1"/>
      <c r="BN102" s="10" t="b">
        <f t="shared" si="59"/>
        <v>0</v>
      </c>
      <c r="BO102" s="10" t="b">
        <f>IF(NOT(ISBLANK($B102)),AND(BN102=TRUE,NOT(COUNTIF('List of Values'!$AG$2:$AG$60,BM102)=0)),"")</f>
        <v>0</v>
      </c>
      <c r="BP102" s="1"/>
      <c r="BQ102" s="10" t="b">
        <f t="shared" si="17"/>
        <v>1</v>
      </c>
      <c r="BR102" s="10" t="b" cm="1">
        <f t="array" ref="BR102">IF(NOT(ISBLANK($D102)),AND(BQ102=TRUE,LEN(BP102)&lt;60,NOT(ISNUMBER(FIND('List of Values'!$C$2:$C$20,BP102)))),"")</f>
        <v>1</v>
      </c>
      <c r="BS102" s="1"/>
      <c r="BT102" s="10" t="b">
        <f t="shared" si="60"/>
        <v>0</v>
      </c>
      <c r="BU102" s="10" t="b" cm="1">
        <f t="array" ref="BU102">IF(NOT(ISBLANK($B102)),AND(BT102=TRUE,LEN(BS102)&lt;255,NOT(ISNUMBER(FIND('List of Values'!$C$2:$C$23,BS102)))),"")</f>
        <v>0</v>
      </c>
      <c r="BV102" s="1"/>
      <c r="BW102" s="10" t="b">
        <f t="shared" si="19"/>
        <v>1</v>
      </c>
      <c r="BX102" s="10" t="b" cm="1">
        <f t="array" ref="BX102">IF(NOT(ISBLANK($D102)),AND(BW102=TRUE,LEN(BV102)&lt;255,NOT(ISNUMBER(FIND('List of Values'!$C$2:$C$20,BV102)))),"")</f>
        <v>1</v>
      </c>
      <c r="BY102" s="1"/>
      <c r="BZ102" s="10" t="b">
        <f t="shared" si="61"/>
        <v>0</v>
      </c>
      <c r="CA102" s="10" t="b">
        <f>IF(NOT(ISBLANK($B102)),AND(BZ102=TRUE,NOT(COUNTIF('List of Values'!$AH$2:$AH$60,BY102)=0)),"")</f>
        <v>0</v>
      </c>
      <c r="CB102" s="1"/>
      <c r="CC102" s="10" t="b">
        <f t="shared" si="62"/>
        <v>0</v>
      </c>
      <c r="CD102" s="10" t="b">
        <f>IF(NOT(ISBLANK($B102)),AND(CC102=TRUE,NOT(COUNTIF('List of Values'!$AG$2:$AG$60,CB102)=0)),"")</f>
        <v>0</v>
      </c>
      <c r="CE102" s="1"/>
      <c r="CF102" s="10" t="b">
        <f t="shared" si="22"/>
        <v>1</v>
      </c>
      <c r="CG102" s="10" t="b" cm="1">
        <f t="array" ref="CG102">IF(NOT(ISBLANK($D102)),AND(CF102=TRUE,LEN(CE102)&lt;60,NOT(ISNUMBER(FIND('List of Values'!$C$2:$C$20,CE102)))),"")</f>
        <v>1</v>
      </c>
      <c r="CH102" s="1"/>
      <c r="CI102" s="10" t="b">
        <f t="shared" si="63"/>
        <v>0</v>
      </c>
      <c r="CJ102" s="10" t="b" cm="1">
        <f t="array" ref="CJ102">IF(NOT(ISBLANK($B102)),AND(CI102=TRUE,LEN(CH102)&lt;255,NOT(ISNUMBER(FIND('List of Values'!$C$2:$C$23,CH102)))),"")</f>
        <v>0</v>
      </c>
      <c r="CK102" s="1"/>
      <c r="CL102" s="10" t="b">
        <f t="shared" si="24"/>
        <v>1</v>
      </c>
      <c r="CM102" s="10" t="b" cm="1">
        <f t="array" ref="CM102">IF(NOT(ISBLANK($D102)),AND(CL102=TRUE,LEN(CK102)&lt;255,NOT(ISNUMBER(FIND('List of Values'!$C$2:$C$20,CK102)))),"")</f>
        <v>1</v>
      </c>
      <c r="CN102" s="1"/>
      <c r="CO102" s="10" t="b">
        <f t="shared" si="64"/>
        <v>0</v>
      </c>
      <c r="CP102" s="10" t="b">
        <f>IF(NOT(ISBLANK($B102)),AND(CO102=TRUE,NOT(COUNTIF('List of Values'!$AH$2:$AH$60,CN102)=0)),"")</f>
        <v>0</v>
      </c>
      <c r="CQ102" s="1"/>
      <c r="CR102" s="10" t="b">
        <f t="shared" si="65"/>
        <v>0</v>
      </c>
      <c r="CS102" s="10" t="b">
        <f>IF(NOT(ISBLANK($B102)),AND(CR102=TRUE,NOT(COUNTIF('List of Values'!$AG$2:$AG$60,CQ102)=0)),"")</f>
        <v>0</v>
      </c>
      <c r="CT102" s="1"/>
      <c r="CU102" s="10" t="b">
        <f t="shared" si="27"/>
        <v>1</v>
      </c>
      <c r="CV102" s="10" t="b" cm="1">
        <f t="array" ref="CV102">IF(NOT(ISBLANK($D102)),AND(CU102=TRUE,LEN(CT102)&lt;60,NOT(ISNUMBER(FIND('List of Values'!$C$2:$C$20,CT102)))),"")</f>
        <v>1</v>
      </c>
      <c r="CW102" s="1"/>
      <c r="CX102" s="10" t="b">
        <f t="shared" si="66"/>
        <v>0</v>
      </c>
      <c r="CY102" s="10" t="b" cm="1">
        <f t="array" ref="CY102">IF(NOT(ISBLANK($B102)),AND(CX102=TRUE,LEN(CW102)&lt;255,NOT(ISNUMBER(FIND('List of Values'!$C$2:$C$23,CW102)))),"")</f>
        <v>0</v>
      </c>
      <c r="CZ102" s="1"/>
      <c r="DA102" s="10" t="b">
        <f t="shared" si="29"/>
        <v>1</v>
      </c>
      <c r="DB102" s="10" t="b" cm="1">
        <f t="array" ref="DB102">IF(NOT(ISBLANK($D102)),AND(DA102=TRUE,LEN(CZ102)&lt;255,NOT(ISNUMBER(FIND('List of Values'!$C$2:$C$20,CZ102)))),"")</f>
        <v>1</v>
      </c>
      <c r="DC102" s="1"/>
      <c r="DD102" s="10" t="b">
        <f t="shared" si="67"/>
        <v>0</v>
      </c>
      <c r="DE102" s="10" t="b">
        <f>IF(NOT(ISBLANK($B102)),AND(DD102=TRUE,NOT(COUNTIF('List of Values'!$AH$2:$AH$60,DC102)=0)),"")</f>
        <v>0</v>
      </c>
      <c r="DF102" s="1"/>
      <c r="DG102" s="10" t="b">
        <f t="shared" si="68"/>
        <v>0</v>
      </c>
      <c r="DH102" s="10" t="b">
        <f>IF(NOT(ISBLANK($B102)),AND(DG102=TRUE,NOT(COUNTIF('List of Values'!$AG$2:$AG$60,DF102)=0)),"")</f>
        <v>0</v>
      </c>
      <c r="DI102" s="1"/>
      <c r="DJ102" s="10" t="b">
        <f t="shared" si="32"/>
        <v>1</v>
      </c>
      <c r="DK102" s="10" t="b" cm="1">
        <f t="array" ref="DK102">IF(NOT(ISBLANK($D102)),AND(DJ102=TRUE,LEN(DI102)&lt;60,NOT(ISNUMBER(FIND('List of Values'!$C$2:$C$20,DI102)))),"")</f>
        <v>1</v>
      </c>
      <c r="DL102" s="1"/>
      <c r="DM102" s="10" t="b">
        <f t="shared" si="69"/>
        <v>0</v>
      </c>
      <c r="DN102" s="10" t="b" cm="1">
        <f t="array" ref="DN102">IF(NOT(ISBLANK($B102)),AND(DM102=TRUE,LEN(DL102)&lt;255,NOT(ISNUMBER(FIND('List of Values'!$C$2:$C$23,DL102)))),"")</f>
        <v>0</v>
      </c>
      <c r="DO102" s="1"/>
      <c r="DP102" s="10" t="b">
        <f t="shared" si="34"/>
        <v>1</v>
      </c>
      <c r="DQ102" s="10" t="b" cm="1">
        <f t="array" ref="DQ102">IF(NOT(ISBLANK($D102)),AND(DP102=TRUE,LEN(DO102)&lt;255,NOT(ISNUMBER(FIND('List of Values'!$C$2:$C$20,DO102)))),"")</f>
        <v>1</v>
      </c>
      <c r="DR102" s="1"/>
      <c r="DS102" s="10" t="b">
        <f t="shared" si="70"/>
        <v>0</v>
      </c>
      <c r="DT102" s="10" t="b">
        <f>IF(NOT(ISBLANK($B102)),AND(DS102=TRUE,NOT(COUNTIF('List of Values'!$AH$2:$AH$60,DR102)=0)),"")</f>
        <v>0</v>
      </c>
      <c r="DU102" s="1"/>
      <c r="DV102" s="10" t="b">
        <f t="shared" si="71"/>
        <v>0</v>
      </c>
      <c r="DW102" s="10" t="b">
        <f>IF(NOT(ISBLANK($B102)),AND(DV102=TRUE,NOT(COUNTIF('List of Values'!$AG$2:$AG$60,DU102)=0)),"")</f>
        <v>0</v>
      </c>
      <c r="DX102" s="1"/>
      <c r="DY102" s="10" t="b">
        <f t="shared" si="37"/>
        <v>1</v>
      </c>
      <c r="DZ102" s="10" t="b" cm="1">
        <f t="array" ref="DZ102">IF(NOT(ISBLANK($D102)),AND(DY102=TRUE,LEN(DX102)&lt;60,NOT(ISNUMBER(FIND('List of Values'!$C$2:$C$20,DX102)))),"")</f>
        <v>1</v>
      </c>
      <c r="EA102" s="1"/>
      <c r="EB102" s="10" t="b">
        <f t="shared" si="72"/>
        <v>0</v>
      </c>
      <c r="EC102" s="10" t="b" cm="1">
        <f t="array" ref="EC102">IF(NOT(ISBLANK($B102)),AND(EB102=TRUE,LEN(EA102)&lt;255,NOT(ISNUMBER(FIND('List of Values'!$C$2:$C$23,EA102)))),"")</f>
        <v>0</v>
      </c>
      <c r="ED102" s="1"/>
      <c r="EE102" s="10" t="b">
        <f t="shared" si="39"/>
        <v>1</v>
      </c>
      <c r="EF102" s="10" t="b" cm="1">
        <f t="array" ref="EF102">IF(NOT(ISBLANK($D102)),AND(EE102=TRUE,LEN(ED102)&lt;255,NOT(ISNUMBER(FIND('List of Values'!$C$2:$C$20,ED102)))),"")</f>
        <v>1</v>
      </c>
      <c r="EG102" s="1"/>
      <c r="EH102" s="10" t="b">
        <f t="shared" si="73"/>
        <v>0</v>
      </c>
      <c r="EI102" s="10" t="b">
        <f>IF(NOT(ISBLANK($B102)),AND(EH102=TRUE,NOT(COUNTIF('List of Values'!$AH$2:$AH$60,EG102)=0)),"")</f>
        <v>0</v>
      </c>
      <c r="EJ102" s="1"/>
      <c r="EK102" s="10" t="b">
        <f t="shared" si="74"/>
        <v>0</v>
      </c>
      <c r="EL102" s="10" t="b">
        <f>IF(NOT(ISBLANK($B102)),AND(EK102=TRUE,NOT(COUNTIF('List of Values'!$AG$2:$AG$60,EJ102)=0)),"")</f>
        <v>0</v>
      </c>
      <c r="EM102" s="1"/>
      <c r="EN102" s="10" t="b">
        <f t="shared" si="42"/>
        <v>1</v>
      </c>
      <c r="EO102" s="10" t="b" cm="1">
        <f t="array" ref="EO102">IF(NOT(ISBLANK($D102)),AND(EN102=TRUE,LEN(EM102)&lt;60,NOT(ISNUMBER(FIND('List of Values'!$C$2:$C$20,EM102)))),"")</f>
        <v>1</v>
      </c>
      <c r="EP102" s="1"/>
      <c r="EQ102" s="10" t="b">
        <f t="shared" si="75"/>
        <v>0</v>
      </c>
      <c r="ER102" s="10" t="b" cm="1">
        <f t="array" ref="ER102">IF(NOT(ISBLANK($B102)),AND(EQ102=TRUE,LEN(EP102)&lt;255,NOT(ISNUMBER(FIND('List of Values'!$C$2:$C$23,EP102)))),"")</f>
        <v>0</v>
      </c>
      <c r="ES102" s="1"/>
      <c r="ET102" s="10" t="b">
        <f t="shared" si="44"/>
        <v>1</v>
      </c>
      <c r="EU102" s="10" t="b" cm="1">
        <f t="array" ref="EU102">IF(NOT(ISBLANK($D102)),AND(ET102=TRUE,LEN(ES102)&lt;255,NOT(ISNUMBER(FIND('List of Values'!$C$2:$C$20,ES102)))),"")</f>
        <v>1</v>
      </c>
      <c r="EV102" s="1"/>
      <c r="EW102" s="10" t="b">
        <f t="shared" si="76"/>
        <v>0</v>
      </c>
      <c r="EX102" s="10" t="b">
        <f>IF(NOT(ISBLANK($B102)),AND(EW102=TRUE,NOT(COUNTIF('List of Values'!$AH$2:$AH$60,EV102)=0)),"")</f>
        <v>0</v>
      </c>
      <c r="EY102" t="str">
        <f>_xlfn.XLOOKUP(C102,[1]Blad1!$B:$B,[1]Blad1!$D:$D,"")</f>
        <v/>
      </c>
    </row>
    <row r="103" spans="1:155">
      <c r="A103">
        <f t="shared" si="89"/>
        <v>0</v>
      </c>
      <c r="B103" s="1">
        <v>217941</v>
      </c>
      <c r="C103" s="101" t="s">
        <v>1611</v>
      </c>
      <c r="D103" s="1" t="s">
        <v>1925</v>
      </c>
      <c r="E103" s="1" t="s">
        <v>1947</v>
      </c>
      <c r="F103" s="10" t="b">
        <f t="shared" si="77"/>
        <v>1</v>
      </c>
      <c r="G103" s="10" t="b">
        <f>IF(NOT(ISBLANK($B103)),AND(F103=TRUE,NOT(COUNTIF('List of Values'!$AG$2:$AG$60,E103)=0)),"")</f>
        <v>1</v>
      </c>
      <c r="H103" s="1" t="s">
        <v>2145</v>
      </c>
      <c r="I103" s="10" t="b">
        <f t="shared" si="1"/>
        <v>1</v>
      </c>
      <c r="J103" s="10" t="b" cm="1">
        <f t="array" ref="J103">IF(NOT(ISBLANK($D103)),AND(I103=TRUE,LEN(H103)&lt;60,NOT(ISNUMBER(FIND('List of Values'!$C$2:$C$20,H103)))),"")</f>
        <v>1</v>
      </c>
      <c r="K103" s="27" t="s">
        <v>2467</v>
      </c>
      <c r="L103" s="10" t="b">
        <f t="shared" si="78"/>
        <v>1</v>
      </c>
      <c r="M103" s="10" t="b" cm="1">
        <f t="array" ref="M103">IF(NOT(ISBLANK($B103)),AND(L103=TRUE,LEN(K103)&lt;255,NOT(ISNUMBER(FIND('List of Values'!$C$2:$C$23,K103)))),"")</f>
        <v>1</v>
      </c>
      <c r="N103" s="1" t="s">
        <v>32</v>
      </c>
      <c r="O103" s="10" t="b">
        <f>IF(NOT(ISBLANK(#REF!)),TRUE,"")</f>
        <v>1</v>
      </c>
      <c r="P103" s="10" t="b" cm="1">
        <f t="array" ref="P103">IF(NOT(ISBLANK(#REF!)),AND(O103=TRUE,LEN(N103)&lt;255,NOT(ISNUMBER(FIND('List of Values'!$C$2:$C$20,N103)))),"")</f>
        <v>1</v>
      </c>
      <c r="Q103" s="1" t="s">
        <v>1952</v>
      </c>
      <c r="R103" s="10" t="b">
        <f t="shared" si="79"/>
        <v>1</v>
      </c>
      <c r="S103" s="10" t="b">
        <f>IF(NOT(ISBLANK($B103)),AND(R103=TRUE,NOT(COUNTIF('List of Values'!$AH$2:$AH$60,Q103)=0)),"")</f>
        <v>1</v>
      </c>
      <c r="T103" s="1" t="s">
        <v>1949</v>
      </c>
      <c r="U103" s="10" t="b">
        <f t="shared" si="80"/>
        <v>1</v>
      </c>
      <c r="V103" s="10" t="b">
        <f>IF(NOT(ISBLANK($B103)),AND(U103=TRUE,NOT(COUNTIF('List of Values'!$AG$2:$AG$60,T103)=0)),"")</f>
        <v>1</v>
      </c>
      <c r="W103" s="1" t="s">
        <v>2145</v>
      </c>
      <c r="X103" s="10" t="b">
        <f t="shared" si="5"/>
        <v>1</v>
      </c>
      <c r="Y103" s="10" t="b" cm="1">
        <f t="array" ref="Y103">IF(NOT(ISBLANK($D103)),AND(X103=TRUE,LEN(W103)&lt;60,NOT(ISNUMBER(FIND('List of Values'!$C$2:$C$20,W103)))),"")</f>
        <v>1</v>
      </c>
      <c r="Z103" s="101" t="s">
        <v>2168</v>
      </c>
      <c r="AA103" s="10" t="b">
        <f t="shared" si="81"/>
        <v>1</v>
      </c>
      <c r="AB103" s="10" t="b" cm="1">
        <f t="array" ref="AB103">IF(NOT(ISBLANK($B103)),AND(AA103=TRUE,LEN(Z103)&lt;255,NOT(ISNUMBER(FIND('List of Values'!$C$2:$C$23,Z103)))),"")</f>
        <v>1</v>
      </c>
      <c r="AC103" s="1" t="s">
        <v>32</v>
      </c>
      <c r="AD103" s="10" t="b">
        <f>IF(NOT(ISBLANK(#REF!)),TRUE,"")</f>
        <v>1</v>
      </c>
      <c r="AE103" s="10" t="b" cm="1">
        <f t="array" ref="AE103">IF(NOT(ISBLANK(#REF!)),AND(AD103=TRUE,LEN(AC103)&lt;255,NOT(ISNUMBER(FIND('List of Values'!$C$2:$C$20,AC103)))),"")</f>
        <v>1</v>
      </c>
      <c r="AF103" s="1" t="s">
        <v>1952</v>
      </c>
      <c r="AG103" s="10" t="b">
        <f t="shared" si="82"/>
        <v>1</v>
      </c>
      <c r="AH103" s="10" t="b">
        <f>IF(NOT(ISBLANK($B103)),AND(AG103=TRUE,NOT(COUNTIF('List of Values'!$AH$2:$AH$60,AF103)=0)),"")</f>
        <v>1</v>
      </c>
      <c r="AI103" s="1" t="s">
        <v>1949</v>
      </c>
      <c r="AJ103" s="10" t="b">
        <f t="shared" si="83"/>
        <v>1</v>
      </c>
      <c r="AK103" s="10" t="b">
        <f>IF(NOT(ISBLANK($B103)),AND(AJ103=TRUE,NOT(COUNTIF('List of Values'!$AG$2:$AG$60,AI103)=0)),"")</f>
        <v>1</v>
      </c>
      <c r="AL103" s="1" t="s">
        <v>2145</v>
      </c>
      <c r="AM103" s="10" t="b">
        <f t="shared" si="9"/>
        <v>1</v>
      </c>
      <c r="AN103" s="10" t="b" cm="1">
        <f t="array" ref="AN103">IF(NOT(ISBLANK($D103)),AND(AM103=TRUE,LEN(AL103)&lt;60,NOT(ISNUMBER(FIND('List of Values'!$C$2:$C$20,AL103)))),"")</f>
        <v>1</v>
      </c>
      <c r="AO103" s="101" t="s">
        <v>2167</v>
      </c>
      <c r="AP103" s="10" t="b">
        <f t="shared" si="84"/>
        <v>1</v>
      </c>
      <c r="AQ103" s="10" t="b" cm="1">
        <f t="array" ref="AQ103">IF(NOT(ISBLANK($B103)),AND(AP103=TRUE,LEN(AO103)&lt;255,NOT(ISNUMBER(FIND('List of Values'!$C$2:$C$23,AO103)))),"")</f>
        <v>1</v>
      </c>
      <c r="AR103" s="1" t="s">
        <v>32</v>
      </c>
      <c r="AS103" s="10" t="b">
        <f>IF(NOT(ISBLANK(#REF!)),TRUE,"")</f>
        <v>1</v>
      </c>
      <c r="AT103" s="10" t="b" cm="1">
        <f t="array" ref="AT103">IF(NOT(ISBLANK(#REF!)),AND(AS103=TRUE,LEN(AR103)&lt;255,NOT(ISNUMBER(FIND('List of Values'!$C$2:$C$20,AR103)))),"")</f>
        <v>1</v>
      </c>
      <c r="AU103" s="1" t="s">
        <v>1952</v>
      </c>
      <c r="AV103" s="10" t="b">
        <f t="shared" si="85"/>
        <v>1</v>
      </c>
      <c r="AW103" s="10" t="b">
        <f>IF(NOT(ISBLANK($B103)),AND(AV103=TRUE,NOT(COUNTIF('List of Values'!$AH$2:$AH$60,AU103)=0)),"")</f>
        <v>1</v>
      </c>
      <c r="AX103" s="1" t="s">
        <v>2288</v>
      </c>
      <c r="AY103" s="10" t="b">
        <f t="shared" si="86"/>
        <v>1</v>
      </c>
      <c r="AZ103" s="10" t="b">
        <f>IF(NOT(ISBLANK($B103)),AND(AY103=TRUE,NOT(COUNTIF('List of Values'!$AG$2:$AG$60,AX103)=0)),"")</f>
        <v>1</v>
      </c>
      <c r="BA103" s="1" t="s">
        <v>2145</v>
      </c>
      <c r="BB103" s="10" t="b">
        <f t="shared" si="13"/>
        <v>1</v>
      </c>
      <c r="BC103" s="10" t="b" cm="1">
        <f t="array" ref="BC103">IF(NOT(ISBLANK($D103)),AND(BB103=TRUE,LEN(BA103)&lt;60,NOT(ISNUMBER(FIND('List of Values'!$C$2:$C$20,BA103)))),"")</f>
        <v>1</v>
      </c>
      <c r="BD103" s="101" t="s">
        <v>2468</v>
      </c>
      <c r="BE103" s="10" t="b">
        <f t="shared" si="87"/>
        <v>1</v>
      </c>
      <c r="BF103" s="10" t="b" cm="1">
        <f t="array" ref="BF103">IF(NOT(ISBLANK($B103)),AND(BE103=TRUE,LEN(BD103)&lt;255,NOT(ISNUMBER(FIND('List of Values'!$C$2:$C$23,BD103)))),"")</f>
        <v>1</v>
      </c>
      <c r="BG103" s="1" t="s">
        <v>32</v>
      </c>
      <c r="BH103" s="10" t="b">
        <f>IF(NOT(ISBLANK(#REF!)),TRUE,"")</f>
        <v>1</v>
      </c>
      <c r="BI103" s="10" t="b" cm="1">
        <f t="array" ref="BI103">IF(NOT(ISBLANK(#REF!)),AND(BH103=TRUE,LEN(BG103)&lt;255,NOT(ISNUMBER(FIND('List of Values'!$C$2:$C$20,BG103)))),"")</f>
        <v>1</v>
      </c>
      <c r="BJ103" s="1" t="s">
        <v>1952</v>
      </c>
      <c r="BK103" s="10" t="b">
        <f t="shared" si="88"/>
        <v>1</v>
      </c>
      <c r="BL103" s="10" t="b">
        <f>IF(NOT(ISBLANK($B103)),AND(BK103=TRUE,NOT(COUNTIF('List of Values'!$AH$2:$AH$60,BJ103)=0)),"")</f>
        <v>1</v>
      </c>
      <c r="BM103" s="1"/>
      <c r="BN103" s="10" t="b">
        <f t="shared" si="59"/>
        <v>0</v>
      </c>
      <c r="BO103" s="10" t="b">
        <f>IF(NOT(ISBLANK($B103)),AND(BN103=TRUE,NOT(COUNTIF('List of Values'!$AG$2:$AG$60,BM103)=0)),"")</f>
        <v>0</v>
      </c>
      <c r="BP103" s="1"/>
      <c r="BQ103" s="10" t="b">
        <f t="shared" si="17"/>
        <v>1</v>
      </c>
      <c r="BR103" s="10" t="b" cm="1">
        <f t="array" ref="BR103">IF(NOT(ISBLANK($D103)),AND(BQ103=TRUE,LEN(BP103)&lt;60,NOT(ISNUMBER(FIND('List of Values'!$C$2:$C$20,BP103)))),"")</f>
        <v>1</v>
      </c>
      <c r="BS103" s="1"/>
      <c r="BT103" s="10" t="b">
        <f t="shared" si="60"/>
        <v>0</v>
      </c>
      <c r="BU103" s="10" t="b" cm="1">
        <f t="array" ref="BU103">IF(NOT(ISBLANK($B103)),AND(BT103=TRUE,LEN(BS103)&lt;255,NOT(ISNUMBER(FIND('List of Values'!$C$2:$C$23,BS103)))),"")</f>
        <v>0</v>
      </c>
      <c r="BV103" s="1"/>
      <c r="BW103" s="10" t="b">
        <f t="shared" si="19"/>
        <v>1</v>
      </c>
      <c r="BX103" s="10" t="b" cm="1">
        <f t="array" ref="BX103">IF(NOT(ISBLANK($D103)),AND(BW103=TRUE,LEN(BV103)&lt;255,NOT(ISNUMBER(FIND('List of Values'!$C$2:$C$20,BV103)))),"")</f>
        <v>1</v>
      </c>
      <c r="BY103" s="1"/>
      <c r="BZ103" s="10" t="b">
        <f t="shared" si="61"/>
        <v>0</v>
      </c>
      <c r="CA103" s="10" t="b">
        <f>IF(NOT(ISBLANK($B103)),AND(BZ103=TRUE,NOT(COUNTIF('List of Values'!$AH$2:$AH$60,BY103)=0)),"")</f>
        <v>0</v>
      </c>
      <c r="CB103" s="1"/>
      <c r="CC103" s="10" t="b">
        <f t="shared" si="62"/>
        <v>0</v>
      </c>
      <c r="CD103" s="10" t="b">
        <f>IF(NOT(ISBLANK($B103)),AND(CC103=TRUE,NOT(COUNTIF('List of Values'!$AG$2:$AG$60,CB103)=0)),"")</f>
        <v>0</v>
      </c>
      <c r="CE103" s="1"/>
      <c r="CF103" s="10" t="b">
        <f t="shared" si="22"/>
        <v>1</v>
      </c>
      <c r="CG103" s="10" t="b" cm="1">
        <f t="array" ref="CG103">IF(NOT(ISBLANK($D103)),AND(CF103=TRUE,LEN(CE103)&lt;60,NOT(ISNUMBER(FIND('List of Values'!$C$2:$C$20,CE103)))),"")</f>
        <v>1</v>
      </c>
      <c r="CH103" s="1"/>
      <c r="CI103" s="10" t="b">
        <f t="shared" si="63"/>
        <v>0</v>
      </c>
      <c r="CJ103" s="10" t="b" cm="1">
        <f t="array" ref="CJ103">IF(NOT(ISBLANK($B103)),AND(CI103=TRUE,LEN(CH103)&lt;255,NOT(ISNUMBER(FIND('List of Values'!$C$2:$C$23,CH103)))),"")</f>
        <v>0</v>
      </c>
      <c r="CK103" s="1"/>
      <c r="CL103" s="10" t="b">
        <f t="shared" si="24"/>
        <v>1</v>
      </c>
      <c r="CM103" s="10" t="b" cm="1">
        <f t="array" ref="CM103">IF(NOT(ISBLANK($D103)),AND(CL103=TRUE,LEN(CK103)&lt;255,NOT(ISNUMBER(FIND('List of Values'!$C$2:$C$20,CK103)))),"")</f>
        <v>1</v>
      </c>
      <c r="CN103" s="1"/>
      <c r="CO103" s="10" t="b">
        <f t="shared" si="64"/>
        <v>0</v>
      </c>
      <c r="CP103" s="10" t="b">
        <f>IF(NOT(ISBLANK($B103)),AND(CO103=TRUE,NOT(COUNTIF('List of Values'!$AH$2:$AH$60,CN103)=0)),"")</f>
        <v>0</v>
      </c>
      <c r="CQ103" s="1"/>
      <c r="CR103" s="10" t="b">
        <f t="shared" si="65"/>
        <v>0</v>
      </c>
      <c r="CS103" s="10" t="b">
        <f>IF(NOT(ISBLANK($B103)),AND(CR103=TRUE,NOT(COUNTIF('List of Values'!$AG$2:$AG$60,CQ103)=0)),"")</f>
        <v>0</v>
      </c>
      <c r="CT103" s="1"/>
      <c r="CU103" s="10" t="b">
        <f t="shared" si="27"/>
        <v>1</v>
      </c>
      <c r="CV103" s="10" t="b" cm="1">
        <f t="array" ref="CV103">IF(NOT(ISBLANK($D103)),AND(CU103=TRUE,LEN(CT103)&lt;60,NOT(ISNUMBER(FIND('List of Values'!$C$2:$C$20,CT103)))),"")</f>
        <v>1</v>
      </c>
      <c r="CW103" s="1"/>
      <c r="CX103" s="10" t="b">
        <f t="shared" si="66"/>
        <v>0</v>
      </c>
      <c r="CY103" s="10" t="b" cm="1">
        <f t="array" ref="CY103">IF(NOT(ISBLANK($B103)),AND(CX103=TRUE,LEN(CW103)&lt;255,NOT(ISNUMBER(FIND('List of Values'!$C$2:$C$23,CW103)))),"")</f>
        <v>0</v>
      </c>
      <c r="CZ103" s="1"/>
      <c r="DA103" s="10" t="b">
        <f t="shared" si="29"/>
        <v>1</v>
      </c>
      <c r="DB103" s="10" t="b" cm="1">
        <f t="array" ref="DB103">IF(NOT(ISBLANK($D103)),AND(DA103=TRUE,LEN(CZ103)&lt;255,NOT(ISNUMBER(FIND('List of Values'!$C$2:$C$20,CZ103)))),"")</f>
        <v>1</v>
      </c>
      <c r="DC103" s="1"/>
      <c r="DD103" s="10" t="b">
        <f t="shared" si="67"/>
        <v>0</v>
      </c>
      <c r="DE103" s="10" t="b">
        <f>IF(NOT(ISBLANK($B103)),AND(DD103=TRUE,NOT(COUNTIF('List of Values'!$AH$2:$AH$60,DC103)=0)),"")</f>
        <v>0</v>
      </c>
      <c r="DF103" s="1"/>
      <c r="DG103" s="10" t="b">
        <f t="shared" si="68"/>
        <v>0</v>
      </c>
      <c r="DH103" s="10" t="b">
        <f>IF(NOT(ISBLANK($B103)),AND(DG103=TRUE,NOT(COUNTIF('List of Values'!$AG$2:$AG$60,DF103)=0)),"")</f>
        <v>0</v>
      </c>
      <c r="DI103" s="1"/>
      <c r="DJ103" s="10" t="b">
        <f t="shared" si="32"/>
        <v>1</v>
      </c>
      <c r="DK103" s="10" t="b" cm="1">
        <f t="array" ref="DK103">IF(NOT(ISBLANK($D103)),AND(DJ103=TRUE,LEN(DI103)&lt;60,NOT(ISNUMBER(FIND('List of Values'!$C$2:$C$20,DI103)))),"")</f>
        <v>1</v>
      </c>
      <c r="DL103" s="1"/>
      <c r="DM103" s="10" t="b">
        <f t="shared" si="69"/>
        <v>0</v>
      </c>
      <c r="DN103" s="10" t="b" cm="1">
        <f t="array" ref="DN103">IF(NOT(ISBLANK($B103)),AND(DM103=TRUE,LEN(DL103)&lt;255,NOT(ISNUMBER(FIND('List of Values'!$C$2:$C$23,DL103)))),"")</f>
        <v>0</v>
      </c>
      <c r="DO103" s="1"/>
      <c r="DP103" s="10" t="b">
        <f t="shared" si="34"/>
        <v>1</v>
      </c>
      <c r="DQ103" s="10" t="b" cm="1">
        <f t="array" ref="DQ103">IF(NOT(ISBLANK($D103)),AND(DP103=TRUE,LEN(DO103)&lt;255,NOT(ISNUMBER(FIND('List of Values'!$C$2:$C$20,DO103)))),"")</f>
        <v>1</v>
      </c>
      <c r="DR103" s="1"/>
      <c r="DS103" s="10" t="b">
        <f t="shared" si="70"/>
        <v>0</v>
      </c>
      <c r="DT103" s="10" t="b">
        <f>IF(NOT(ISBLANK($B103)),AND(DS103=TRUE,NOT(COUNTIF('List of Values'!$AH$2:$AH$60,DR103)=0)),"")</f>
        <v>0</v>
      </c>
      <c r="DU103" s="1"/>
      <c r="DV103" s="10" t="b">
        <f t="shared" si="71"/>
        <v>0</v>
      </c>
      <c r="DW103" s="10" t="b">
        <f>IF(NOT(ISBLANK($B103)),AND(DV103=TRUE,NOT(COUNTIF('List of Values'!$AG$2:$AG$60,DU103)=0)),"")</f>
        <v>0</v>
      </c>
      <c r="DX103" s="1"/>
      <c r="DY103" s="10" t="b">
        <f t="shared" si="37"/>
        <v>1</v>
      </c>
      <c r="DZ103" s="10" t="b" cm="1">
        <f t="array" ref="DZ103">IF(NOT(ISBLANK($D103)),AND(DY103=TRUE,LEN(DX103)&lt;60,NOT(ISNUMBER(FIND('List of Values'!$C$2:$C$20,DX103)))),"")</f>
        <v>1</v>
      </c>
      <c r="EA103" s="1"/>
      <c r="EB103" s="10" t="b">
        <f t="shared" si="72"/>
        <v>0</v>
      </c>
      <c r="EC103" s="10" t="b" cm="1">
        <f t="array" ref="EC103">IF(NOT(ISBLANK($B103)),AND(EB103=TRUE,LEN(EA103)&lt;255,NOT(ISNUMBER(FIND('List of Values'!$C$2:$C$23,EA103)))),"")</f>
        <v>0</v>
      </c>
      <c r="ED103" s="1"/>
      <c r="EE103" s="10" t="b">
        <f t="shared" si="39"/>
        <v>1</v>
      </c>
      <c r="EF103" s="10" t="b" cm="1">
        <f t="array" ref="EF103">IF(NOT(ISBLANK($D103)),AND(EE103=TRUE,LEN(ED103)&lt;255,NOT(ISNUMBER(FIND('List of Values'!$C$2:$C$20,ED103)))),"")</f>
        <v>1</v>
      </c>
      <c r="EG103" s="1"/>
      <c r="EH103" s="10" t="b">
        <f t="shared" si="73"/>
        <v>0</v>
      </c>
      <c r="EI103" s="10" t="b">
        <f>IF(NOT(ISBLANK($B103)),AND(EH103=TRUE,NOT(COUNTIF('List of Values'!$AH$2:$AH$60,EG103)=0)),"")</f>
        <v>0</v>
      </c>
      <c r="EJ103" s="1"/>
      <c r="EK103" s="10" t="b">
        <f t="shared" si="74"/>
        <v>0</v>
      </c>
      <c r="EL103" s="10" t="b">
        <f>IF(NOT(ISBLANK($B103)),AND(EK103=TRUE,NOT(COUNTIF('List of Values'!$AG$2:$AG$60,EJ103)=0)),"")</f>
        <v>0</v>
      </c>
      <c r="EM103" s="1"/>
      <c r="EN103" s="10" t="b">
        <f t="shared" si="42"/>
        <v>1</v>
      </c>
      <c r="EO103" s="10" t="b" cm="1">
        <f t="array" ref="EO103">IF(NOT(ISBLANK($D103)),AND(EN103=TRUE,LEN(EM103)&lt;60,NOT(ISNUMBER(FIND('List of Values'!$C$2:$C$20,EM103)))),"")</f>
        <v>1</v>
      </c>
      <c r="EP103" s="1"/>
      <c r="EQ103" s="10" t="b">
        <f t="shared" si="75"/>
        <v>0</v>
      </c>
      <c r="ER103" s="10" t="b" cm="1">
        <f t="array" ref="ER103">IF(NOT(ISBLANK($B103)),AND(EQ103=TRUE,LEN(EP103)&lt;255,NOT(ISNUMBER(FIND('List of Values'!$C$2:$C$23,EP103)))),"")</f>
        <v>0</v>
      </c>
      <c r="ES103" s="1"/>
      <c r="ET103" s="10" t="b">
        <f t="shared" si="44"/>
        <v>1</v>
      </c>
      <c r="EU103" s="10" t="b" cm="1">
        <f t="array" ref="EU103">IF(NOT(ISBLANK($D103)),AND(ET103=TRUE,LEN(ES103)&lt;255,NOT(ISNUMBER(FIND('List of Values'!$C$2:$C$20,ES103)))),"")</f>
        <v>1</v>
      </c>
      <c r="EV103" s="1"/>
      <c r="EW103" s="10" t="b">
        <f t="shared" si="76"/>
        <v>0</v>
      </c>
      <c r="EX103" s="10" t="b">
        <f>IF(NOT(ISBLANK($B103)),AND(EW103=TRUE,NOT(COUNTIF('List of Values'!$AH$2:$AH$60,EV103)=0)),"")</f>
        <v>0</v>
      </c>
      <c r="EY103" s="60" t="str">
        <f>_xlfn.XLOOKUP(C103,[1]Blad1!$B:$B,[1]Blad1!$D:$D,"")</f>
        <v>x</v>
      </c>
    </row>
    <row r="104" spans="1:155">
      <c r="A104">
        <f t="shared" si="89"/>
        <v>0</v>
      </c>
      <c r="B104" s="1">
        <v>218004</v>
      </c>
      <c r="C104" s="101">
        <v>63</v>
      </c>
      <c r="D104" s="1" t="s">
        <v>1926</v>
      </c>
      <c r="E104" s="1" t="s">
        <v>1947</v>
      </c>
      <c r="F104" s="10" t="b">
        <f t="shared" si="77"/>
        <v>1</v>
      </c>
      <c r="G104" s="10" t="b">
        <f>IF(NOT(ISBLANK($B104)),AND(F104=TRUE,NOT(COUNTIF('List of Values'!$AG$2:$AG$60,E104)=0)),"")</f>
        <v>1</v>
      </c>
      <c r="H104" s="1" t="s">
        <v>1958</v>
      </c>
      <c r="I104" s="10" t="b">
        <f t="shared" si="1"/>
        <v>1</v>
      </c>
      <c r="J104" s="10" t="b" cm="1">
        <f t="array" ref="J104">IF(NOT(ISBLANK($D104)),AND(I104=TRUE,LEN(H104)&lt;60,NOT(ISNUMBER(FIND('List of Values'!$C$2:$C$20,H104)))),"")</f>
        <v>1</v>
      </c>
      <c r="K104" s="101">
        <v>4770107600</v>
      </c>
      <c r="L104" s="10" t="b">
        <f t="shared" si="78"/>
        <v>1</v>
      </c>
      <c r="M104" s="10" t="b" cm="1">
        <f t="array" ref="M104">IF(NOT(ISBLANK($B104)),AND(L104=TRUE,LEN(K104)&lt;255,NOT(ISNUMBER(FIND('List of Values'!$C$2:$C$23,K104)))),"")</f>
        <v>1</v>
      </c>
      <c r="N104" s="1" t="s">
        <v>32</v>
      </c>
      <c r="O104" s="10" t="b">
        <f>IF(NOT(ISBLANK(#REF!)),TRUE,"")</f>
        <v>1</v>
      </c>
      <c r="P104" s="10" t="b" cm="1">
        <f t="array" ref="P104">IF(NOT(ISBLANK(#REF!)),AND(O104=TRUE,LEN(N104)&lt;255,NOT(ISNUMBER(FIND('List of Values'!$C$2:$C$20,N104)))),"")</f>
        <v>1</v>
      </c>
      <c r="Q104" s="1" t="s">
        <v>1457</v>
      </c>
      <c r="R104" s="10" t="b">
        <f t="shared" si="79"/>
        <v>1</v>
      </c>
      <c r="S104" s="10" t="b">
        <f>IF(NOT(ISBLANK($B104)),AND(R104=TRUE,NOT(COUNTIF('List of Values'!$AH$2:$AH$60,Q104)=0)),"")</f>
        <v>1</v>
      </c>
      <c r="T104" s="1" t="s">
        <v>1949</v>
      </c>
      <c r="U104" s="10" t="b">
        <f t="shared" si="80"/>
        <v>1</v>
      </c>
      <c r="V104" s="10" t="b">
        <f>IF(NOT(ISBLANK($B104)),AND(U104=TRUE,NOT(COUNTIF('List of Values'!$AG$2:$AG$60,T104)=0)),"")</f>
        <v>1</v>
      </c>
      <c r="W104" s="1" t="s">
        <v>1958</v>
      </c>
      <c r="X104" s="10" t="b">
        <f t="shared" si="5"/>
        <v>1</v>
      </c>
      <c r="Y104" s="10" t="b" cm="1">
        <f t="array" ref="Y104">IF(NOT(ISBLANK($D104)),AND(X104=TRUE,LEN(W104)&lt;60,NOT(ISNUMBER(FIND('List of Values'!$C$2:$C$20,W104)))),"")</f>
        <v>1</v>
      </c>
      <c r="Z104" s="1" t="s">
        <v>1993</v>
      </c>
      <c r="AA104" s="10" t="b">
        <f t="shared" si="81"/>
        <v>1</v>
      </c>
      <c r="AB104" s="10" t="b" cm="1">
        <f t="array" ref="AB104">IF(NOT(ISBLANK($B104)),AND(AA104=TRUE,LEN(Z104)&lt;255,NOT(ISNUMBER(FIND('List of Values'!$C$2:$C$23,Z104)))),"")</f>
        <v>1</v>
      </c>
      <c r="AC104" s="1" t="s">
        <v>32</v>
      </c>
      <c r="AD104" s="10" t="b">
        <f>IF(NOT(ISBLANK(#REF!)),TRUE,"")</f>
        <v>1</v>
      </c>
      <c r="AE104" s="10" t="b" cm="1">
        <f t="array" ref="AE104">IF(NOT(ISBLANK(#REF!)),AND(AD104=TRUE,LEN(AC104)&lt;255,NOT(ISNUMBER(FIND('List of Values'!$C$2:$C$20,AC104)))),"")</f>
        <v>1</v>
      </c>
      <c r="AF104" s="1" t="s">
        <v>1952</v>
      </c>
      <c r="AG104" s="10" t="b">
        <f t="shared" si="82"/>
        <v>1</v>
      </c>
      <c r="AH104" s="10" t="b">
        <f>IF(NOT(ISBLANK($B104)),AND(AG104=TRUE,NOT(COUNTIF('List of Values'!$AH$2:$AH$60,AF104)=0)),"")</f>
        <v>1</v>
      </c>
      <c r="AI104" s="1" t="s">
        <v>2288</v>
      </c>
      <c r="AJ104" s="10" t="b">
        <f t="shared" si="83"/>
        <v>1</v>
      </c>
      <c r="AK104" s="10" t="b">
        <f>IF(NOT(ISBLANK($B104)),AND(AJ104=TRUE,NOT(COUNTIF('List of Values'!$AG$2:$AG$60,AI104)=0)),"")</f>
        <v>1</v>
      </c>
      <c r="AL104" s="1" t="s">
        <v>1958</v>
      </c>
      <c r="AM104" s="10" t="b">
        <f t="shared" si="9"/>
        <v>1</v>
      </c>
      <c r="AN104" s="10" t="b" cm="1">
        <f t="array" ref="AN104">IF(NOT(ISBLANK($D104)),AND(AM104=TRUE,LEN(AL104)&lt;60,NOT(ISNUMBER(FIND('List of Values'!$C$2:$C$20,AL104)))),"")</f>
        <v>1</v>
      </c>
      <c r="AO104" s="1">
        <v>4770107601</v>
      </c>
      <c r="AP104" s="10" t="b">
        <f t="shared" si="84"/>
        <v>1</v>
      </c>
      <c r="AQ104" s="10" t="b" cm="1">
        <f t="array" ref="AQ104">IF(NOT(ISBLANK($B104)),AND(AP104=TRUE,LEN(AO104)&lt;255,NOT(ISNUMBER(FIND('List of Values'!$C$2:$C$23,AO104)))),"")</f>
        <v>1</v>
      </c>
      <c r="AR104" s="1" t="s">
        <v>32</v>
      </c>
      <c r="AS104" s="10" t="b">
        <f>IF(NOT(ISBLANK(#REF!)),TRUE,"")</f>
        <v>1</v>
      </c>
      <c r="AT104" s="10" t="b" cm="1">
        <f t="array" ref="AT104">IF(NOT(ISBLANK(#REF!)),AND(AS104=TRUE,LEN(AR104)&lt;255,NOT(ISNUMBER(FIND('List of Values'!$C$2:$C$20,AR104)))),"")</f>
        <v>1</v>
      </c>
      <c r="AU104" s="1" t="s">
        <v>1952</v>
      </c>
      <c r="AV104" s="10" t="b">
        <f t="shared" si="85"/>
        <v>1</v>
      </c>
      <c r="AW104" s="10" t="b">
        <f>IF(NOT(ISBLANK($B104)),AND(AV104=TRUE,NOT(COUNTIF('List of Values'!$AH$2:$AH$60,AU104)=0)),"")</f>
        <v>1</v>
      </c>
      <c r="AX104" s="1"/>
      <c r="AY104" s="10" t="b">
        <f t="shared" si="86"/>
        <v>0</v>
      </c>
      <c r="AZ104" s="10" t="b">
        <f>IF(NOT(ISBLANK($B104)),AND(AY104=TRUE,NOT(COUNTIF('List of Values'!$AG$2:$AG$60,AX104)=0)),"")</f>
        <v>0</v>
      </c>
      <c r="BA104" s="1"/>
      <c r="BB104" s="10" t="b">
        <f t="shared" si="13"/>
        <v>1</v>
      </c>
      <c r="BC104" s="10" t="b" cm="1">
        <f t="array" ref="BC104">IF(NOT(ISBLANK($D104)),AND(BB104=TRUE,LEN(BA104)&lt;60,NOT(ISNUMBER(FIND('List of Values'!$C$2:$C$20,BA104)))),"")</f>
        <v>1</v>
      </c>
      <c r="BD104" s="1"/>
      <c r="BE104" s="10" t="b">
        <f t="shared" si="87"/>
        <v>0</v>
      </c>
      <c r="BF104" s="10" t="b" cm="1">
        <f t="array" ref="BF104">IF(NOT(ISBLANK($B104)),AND(BE104=TRUE,LEN(BD104)&lt;255,NOT(ISNUMBER(FIND('List of Values'!$C$2:$C$23,BD104)))),"")</f>
        <v>0</v>
      </c>
      <c r="BG104" s="1"/>
      <c r="BH104" s="10" t="b">
        <f>IF(NOT(ISBLANK(#REF!)),TRUE,"")</f>
        <v>1</v>
      </c>
      <c r="BI104" s="10" t="b" cm="1">
        <f t="array" ref="BI104">IF(NOT(ISBLANK(#REF!)),AND(BH104=TRUE,LEN(BG104)&lt;255,NOT(ISNUMBER(FIND('List of Values'!$C$2:$C$20,BG104)))),"")</f>
        <v>1</v>
      </c>
      <c r="BJ104" s="1"/>
      <c r="BK104" s="10" t="b">
        <f t="shared" si="88"/>
        <v>0</v>
      </c>
      <c r="BL104" s="10" t="b">
        <f>IF(NOT(ISBLANK($B104)),AND(BK104=TRUE,NOT(COUNTIF('List of Values'!$AH$2:$AH$60,BJ104)=0)),"")</f>
        <v>0</v>
      </c>
      <c r="BM104" s="1"/>
      <c r="BN104" s="10" t="b">
        <f t="shared" si="59"/>
        <v>0</v>
      </c>
      <c r="BO104" s="10" t="b">
        <f>IF(NOT(ISBLANK($B104)),AND(BN104=TRUE,NOT(COUNTIF('List of Values'!$AG$2:$AG$60,BM104)=0)),"")</f>
        <v>0</v>
      </c>
      <c r="BP104" s="1"/>
      <c r="BQ104" s="10" t="b">
        <f t="shared" si="17"/>
        <v>1</v>
      </c>
      <c r="BR104" s="10" t="b" cm="1">
        <f t="array" ref="BR104">IF(NOT(ISBLANK($D104)),AND(BQ104=TRUE,LEN(BP104)&lt;60,NOT(ISNUMBER(FIND('List of Values'!$C$2:$C$20,BP104)))),"")</f>
        <v>1</v>
      </c>
      <c r="BS104" s="1"/>
      <c r="BT104" s="10" t="b">
        <f t="shared" si="60"/>
        <v>0</v>
      </c>
      <c r="BU104" s="10" t="b" cm="1">
        <f t="array" ref="BU104">IF(NOT(ISBLANK($B104)),AND(BT104=TRUE,LEN(BS104)&lt;255,NOT(ISNUMBER(FIND('List of Values'!$C$2:$C$23,BS104)))),"")</f>
        <v>0</v>
      </c>
      <c r="BV104" s="1"/>
      <c r="BW104" s="10" t="b">
        <f t="shared" si="19"/>
        <v>1</v>
      </c>
      <c r="BX104" s="10" t="b" cm="1">
        <f t="array" ref="BX104">IF(NOT(ISBLANK($D104)),AND(BW104=TRUE,LEN(BV104)&lt;255,NOT(ISNUMBER(FIND('List of Values'!$C$2:$C$20,BV104)))),"")</f>
        <v>1</v>
      </c>
      <c r="BY104" s="1"/>
      <c r="BZ104" s="10" t="b">
        <f t="shared" si="61"/>
        <v>0</v>
      </c>
      <c r="CA104" s="10" t="b">
        <f>IF(NOT(ISBLANK($B104)),AND(BZ104=TRUE,NOT(COUNTIF('List of Values'!$AH$2:$AH$60,BY104)=0)),"")</f>
        <v>0</v>
      </c>
      <c r="CB104" s="1"/>
      <c r="CC104" s="10" t="b">
        <f t="shared" si="62"/>
        <v>0</v>
      </c>
      <c r="CD104" s="10" t="b">
        <f>IF(NOT(ISBLANK($B104)),AND(CC104=TRUE,NOT(COUNTIF('List of Values'!$AG$2:$AG$60,CB104)=0)),"")</f>
        <v>0</v>
      </c>
      <c r="CE104" s="1"/>
      <c r="CF104" s="10" t="b">
        <f t="shared" si="22"/>
        <v>1</v>
      </c>
      <c r="CG104" s="10" t="b" cm="1">
        <f t="array" ref="CG104">IF(NOT(ISBLANK($D104)),AND(CF104=TRUE,LEN(CE104)&lt;60,NOT(ISNUMBER(FIND('List of Values'!$C$2:$C$20,CE104)))),"")</f>
        <v>1</v>
      </c>
      <c r="CH104" s="1"/>
      <c r="CI104" s="10" t="b">
        <f t="shared" si="63"/>
        <v>0</v>
      </c>
      <c r="CJ104" s="10" t="b" cm="1">
        <f t="array" ref="CJ104">IF(NOT(ISBLANK($B104)),AND(CI104=TRUE,LEN(CH104)&lt;255,NOT(ISNUMBER(FIND('List of Values'!$C$2:$C$23,CH104)))),"")</f>
        <v>0</v>
      </c>
      <c r="CK104" s="1"/>
      <c r="CL104" s="10" t="b">
        <f t="shared" si="24"/>
        <v>1</v>
      </c>
      <c r="CM104" s="10" t="b" cm="1">
        <f t="array" ref="CM104">IF(NOT(ISBLANK($D104)),AND(CL104=TRUE,LEN(CK104)&lt;255,NOT(ISNUMBER(FIND('List of Values'!$C$2:$C$20,CK104)))),"")</f>
        <v>1</v>
      </c>
      <c r="CN104" s="1"/>
      <c r="CO104" s="10" t="b">
        <f t="shared" si="64"/>
        <v>0</v>
      </c>
      <c r="CP104" s="10" t="b">
        <f>IF(NOT(ISBLANK($B104)),AND(CO104=TRUE,NOT(COUNTIF('List of Values'!$AH$2:$AH$60,CN104)=0)),"")</f>
        <v>0</v>
      </c>
      <c r="CQ104" s="1"/>
      <c r="CR104" s="10" t="b">
        <f t="shared" si="65"/>
        <v>0</v>
      </c>
      <c r="CS104" s="10" t="b">
        <f>IF(NOT(ISBLANK($B104)),AND(CR104=TRUE,NOT(COUNTIF('List of Values'!$AG$2:$AG$60,CQ104)=0)),"")</f>
        <v>0</v>
      </c>
      <c r="CT104" s="1"/>
      <c r="CU104" s="10" t="b">
        <f t="shared" si="27"/>
        <v>1</v>
      </c>
      <c r="CV104" s="10" t="b" cm="1">
        <f t="array" ref="CV104">IF(NOT(ISBLANK($D104)),AND(CU104=TRUE,LEN(CT104)&lt;60,NOT(ISNUMBER(FIND('List of Values'!$C$2:$C$20,CT104)))),"")</f>
        <v>1</v>
      </c>
      <c r="CW104" s="1"/>
      <c r="CX104" s="10" t="b">
        <f t="shared" si="66"/>
        <v>0</v>
      </c>
      <c r="CY104" s="10" t="b" cm="1">
        <f t="array" ref="CY104">IF(NOT(ISBLANK($B104)),AND(CX104=TRUE,LEN(CW104)&lt;255,NOT(ISNUMBER(FIND('List of Values'!$C$2:$C$23,CW104)))),"")</f>
        <v>0</v>
      </c>
      <c r="CZ104" s="1"/>
      <c r="DA104" s="10" t="b">
        <f t="shared" si="29"/>
        <v>1</v>
      </c>
      <c r="DB104" s="10" t="b" cm="1">
        <f t="array" ref="DB104">IF(NOT(ISBLANK($D104)),AND(DA104=TRUE,LEN(CZ104)&lt;255,NOT(ISNUMBER(FIND('List of Values'!$C$2:$C$20,CZ104)))),"")</f>
        <v>1</v>
      </c>
      <c r="DC104" s="1"/>
      <c r="DD104" s="10" t="b">
        <f t="shared" si="67"/>
        <v>0</v>
      </c>
      <c r="DE104" s="10" t="b">
        <f>IF(NOT(ISBLANK($B104)),AND(DD104=TRUE,NOT(COUNTIF('List of Values'!$AH$2:$AH$60,DC104)=0)),"")</f>
        <v>0</v>
      </c>
      <c r="DF104" s="1"/>
      <c r="DG104" s="10" t="b">
        <f t="shared" si="68"/>
        <v>0</v>
      </c>
      <c r="DH104" s="10" t="b">
        <f>IF(NOT(ISBLANK($B104)),AND(DG104=TRUE,NOT(COUNTIF('List of Values'!$AG$2:$AG$60,DF104)=0)),"")</f>
        <v>0</v>
      </c>
      <c r="DI104" s="1"/>
      <c r="DJ104" s="10" t="b">
        <f t="shared" si="32"/>
        <v>1</v>
      </c>
      <c r="DK104" s="10" t="b" cm="1">
        <f t="array" ref="DK104">IF(NOT(ISBLANK($D104)),AND(DJ104=TRUE,LEN(DI104)&lt;60,NOT(ISNUMBER(FIND('List of Values'!$C$2:$C$20,DI104)))),"")</f>
        <v>1</v>
      </c>
      <c r="DL104" s="1"/>
      <c r="DM104" s="10" t="b">
        <f t="shared" si="69"/>
        <v>0</v>
      </c>
      <c r="DN104" s="10" t="b" cm="1">
        <f t="array" ref="DN104">IF(NOT(ISBLANK($B104)),AND(DM104=TRUE,LEN(DL104)&lt;255,NOT(ISNUMBER(FIND('List of Values'!$C$2:$C$23,DL104)))),"")</f>
        <v>0</v>
      </c>
      <c r="DO104" s="1"/>
      <c r="DP104" s="10" t="b">
        <f t="shared" si="34"/>
        <v>1</v>
      </c>
      <c r="DQ104" s="10" t="b" cm="1">
        <f t="array" ref="DQ104">IF(NOT(ISBLANK($D104)),AND(DP104=TRUE,LEN(DO104)&lt;255,NOT(ISNUMBER(FIND('List of Values'!$C$2:$C$20,DO104)))),"")</f>
        <v>1</v>
      </c>
      <c r="DR104" s="1"/>
      <c r="DS104" s="10" t="b">
        <f t="shared" si="70"/>
        <v>0</v>
      </c>
      <c r="DT104" s="10" t="b">
        <f>IF(NOT(ISBLANK($B104)),AND(DS104=TRUE,NOT(COUNTIF('List of Values'!$AH$2:$AH$60,DR104)=0)),"")</f>
        <v>0</v>
      </c>
      <c r="DU104" s="1"/>
      <c r="DV104" s="10" t="b">
        <f t="shared" si="71"/>
        <v>0</v>
      </c>
      <c r="DW104" s="10" t="b">
        <f>IF(NOT(ISBLANK($B104)),AND(DV104=TRUE,NOT(COUNTIF('List of Values'!$AG$2:$AG$60,DU104)=0)),"")</f>
        <v>0</v>
      </c>
      <c r="DX104" s="1"/>
      <c r="DY104" s="10" t="b">
        <f t="shared" si="37"/>
        <v>1</v>
      </c>
      <c r="DZ104" s="10" t="b" cm="1">
        <f t="array" ref="DZ104">IF(NOT(ISBLANK($D104)),AND(DY104=TRUE,LEN(DX104)&lt;60,NOT(ISNUMBER(FIND('List of Values'!$C$2:$C$20,DX104)))),"")</f>
        <v>1</v>
      </c>
      <c r="EA104" s="1"/>
      <c r="EB104" s="10" t="b">
        <f t="shared" si="72"/>
        <v>0</v>
      </c>
      <c r="EC104" s="10" t="b" cm="1">
        <f t="array" ref="EC104">IF(NOT(ISBLANK($B104)),AND(EB104=TRUE,LEN(EA104)&lt;255,NOT(ISNUMBER(FIND('List of Values'!$C$2:$C$23,EA104)))),"")</f>
        <v>0</v>
      </c>
      <c r="ED104" s="1"/>
      <c r="EE104" s="10" t="b">
        <f t="shared" si="39"/>
        <v>1</v>
      </c>
      <c r="EF104" s="10" t="b" cm="1">
        <f t="array" ref="EF104">IF(NOT(ISBLANK($D104)),AND(EE104=TRUE,LEN(ED104)&lt;255,NOT(ISNUMBER(FIND('List of Values'!$C$2:$C$20,ED104)))),"")</f>
        <v>1</v>
      </c>
      <c r="EG104" s="1"/>
      <c r="EH104" s="10" t="b">
        <f t="shared" si="73"/>
        <v>0</v>
      </c>
      <c r="EI104" s="10" t="b">
        <f>IF(NOT(ISBLANK($B104)),AND(EH104=TRUE,NOT(COUNTIF('List of Values'!$AH$2:$AH$60,EG104)=0)),"")</f>
        <v>0</v>
      </c>
      <c r="EJ104" s="1"/>
      <c r="EK104" s="10" t="b">
        <f t="shared" si="74"/>
        <v>0</v>
      </c>
      <c r="EL104" s="10" t="b">
        <f>IF(NOT(ISBLANK($B104)),AND(EK104=TRUE,NOT(COUNTIF('List of Values'!$AG$2:$AG$60,EJ104)=0)),"")</f>
        <v>0</v>
      </c>
      <c r="EM104" s="1"/>
      <c r="EN104" s="10" t="b">
        <f t="shared" si="42"/>
        <v>1</v>
      </c>
      <c r="EO104" s="10" t="b" cm="1">
        <f t="array" ref="EO104">IF(NOT(ISBLANK($D104)),AND(EN104=TRUE,LEN(EM104)&lt;60,NOT(ISNUMBER(FIND('List of Values'!$C$2:$C$20,EM104)))),"")</f>
        <v>1</v>
      </c>
      <c r="EP104" s="1"/>
      <c r="EQ104" s="10" t="b">
        <f t="shared" si="75"/>
        <v>0</v>
      </c>
      <c r="ER104" s="10" t="b" cm="1">
        <f t="array" ref="ER104">IF(NOT(ISBLANK($B104)),AND(EQ104=TRUE,LEN(EP104)&lt;255,NOT(ISNUMBER(FIND('List of Values'!$C$2:$C$23,EP104)))),"")</f>
        <v>0</v>
      </c>
      <c r="ES104" s="1"/>
      <c r="ET104" s="10" t="b">
        <f t="shared" si="44"/>
        <v>1</v>
      </c>
      <c r="EU104" s="10" t="b" cm="1">
        <f t="array" ref="EU104">IF(NOT(ISBLANK($D104)),AND(ET104=TRUE,LEN(ES104)&lt;255,NOT(ISNUMBER(FIND('List of Values'!$C$2:$C$20,ES104)))),"")</f>
        <v>1</v>
      </c>
      <c r="EV104" s="1"/>
      <c r="EW104" s="10" t="b">
        <f t="shared" si="76"/>
        <v>0</v>
      </c>
      <c r="EX104" s="10" t="b">
        <f>IF(NOT(ISBLANK($B104)),AND(EW104=TRUE,NOT(COUNTIF('List of Values'!$AH$2:$AH$60,EV104)=0)),"")</f>
        <v>0</v>
      </c>
      <c r="EY104" t="str">
        <f>_xlfn.XLOOKUP(C104,[1]Blad1!$B:$B,[1]Blad1!$D:$D,"")</f>
        <v/>
      </c>
    </row>
    <row r="105" spans="1:155">
      <c r="A105">
        <f t="shared" si="89"/>
        <v>0</v>
      </c>
      <c r="B105" s="1">
        <v>217993</v>
      </c>
      <c r="C105" s="101">
        <v>80</v>
      </c>
      <c r="D105" s="1" t="s">
        <v>1927</v>
      </c>
      <c r="E105" s="1" t="s">
        <v>1947</v>
      </c>
      <c r="F105" s="10" t="b">
        <f t="shared" si="77"/>
        <v>1</v>
      </c>
      <c r="G105" s="10" t="b">
        <f>IF(NOT(ISBLANK($B105)),AND(F105=TRUE,NOT(COUNTIF('List of Values'!$AG$2:$AG$60,E105)=0)),"")</f>
        <v>1</v>
      </c>
      <c r="H105" s="1" t="s">
        <v>2469</v>
      </c>
      <c r="I105" s="10" t="b">
        <f t="shared" si="1"/>
        <v>1</v>
      </c>
      <c r="J105" s="10" t="b" cm="1">
        <f t="array" ref="J105">IF(NOT(ISBLANK($D105)),AND(I105=TRUE,LEN(H105)&lt;60,NOT(ISNUMBER(FIND('List of Values'!$C$2:$C$20,H105)))),"")</f>
        <v>1</v>
      </c>
      <c r="K105" s="101" t="s">
        <v>2470</v>
      </c>
      <c r="L105" s="10" t="b">
        <f t="shared" si="78"/>
        <v>1</v>
      </c>
      <c r="M105" s="10" t="b" cm="1">
        <f t="array" ref="M105">IF(NOT(ISBLANK($B105)),AND(L105=TRUE,LEN(K105)&lt;255,NOT(ISNUMBER(FIND('List of Values'!$C$2:$C$23,K105)))),"")</f>
        <v>1</v>
      </c>
      <c r="N105" s="1" t="s">
        <v>32</v>
      </c>
      <c r="O105" s="10" t="b">
        <f>IF(NOT(ISBLANK(#REF!)),TRUE,"")</f>
        <v>1</v>
      </c>
      <c r="P105" s="10" t="b" cm="1">
        <f t="array" ref="P105">IF(NOT(ISBLANK(#REF!)),AND(O105=TRUE,LEN(N105)&lt;255,NOT(ISNUMBER(FIND('List of Values'!$C$2:$C$20,N105)))),"")</f>
        <v>1</v>
      </c>
      <c r="Q105" s="1" t="s">
        <v>1457</v>
      </c>
      <c r="R105" s="10" t="b">
        <f t="shared" si="79"/>
        <v>1</v>
      </c>
      <c r="S105" s="10" t="b">
        <f>IF(NOT(ISBLANK($B105)),AND(R105=TRUE,NOT(COUNTIF('List of Values'!$AH$2:$AH$60,Q105)=0)),"")</f>
        <v>1</v>
      </c>
      <c r="T105" s="1" t="s">
        <v>1947</v>
      </c>
      <c r="U105" s="10" t="b">
        <f t="shared" si="80"/>
        <v>1</v>
      </c>
      <c r="V105" s="10" t="b">
        <f>IF(NOT(ISBLANK($B105)),AND(U105=TRUE,NOT(COUNTIF('List of Values'!$AG$2:$AG$60,T105)=0)),"")</f>
        <v>1</v>
      </c>
      <c r="W105" s="1" t="s">
        <v>2471</v>
      </c>
      <c r="X105" s="10" t="b">
        <f t="shared" si="5"/>
        <v>1</v>
      </c>
      <c r="Y105" s="10" t="b" cm="1">
        <f t="array" ref="Y105">IF(NOT(ISBLANK($D105)),AND(X105=TRUE,LEN(W105)&lt;60,NOT(ISNUMBER(FIND('List of Values'!$C$2:$C$20,W105)))),"")</f>
        <v>1</v>
      </c>
      <c r="Z105" s="101" t="s">
        <v>2472</v>
      </c>
      <c r="AA105" s="10" t="b">
        <f t="shared" si="81"/>
        <v>1</v>
      </c>
      <c r="AB105" s="10" t="b" cm="1">
        <f t="array" ref="AB105">IF(NOT(ISBLANK($B105)),AND(AA105=TRUE,LEN(Z105)&lt;255,NOT(ISNUMBER(FIND('List of Values'!$C$2:$C$23,Z105)))),"")</f>
        <v>1</v>
      </c>
      <c r="AC105" s="1" t="s">
        <v>38</v>
      </c>
      <c r="AD105" s="10" t="b">
        <f>IF(NOT(ISBLANK(#REF!)),TRUE,"")</f>
        <v>1</v>
      </c>
      <c r="AE105" s="10" t="b" cm="1">
        <f t="array" ref="AE105">IF(NOT(ISBLANK(#REF!)),AND(AD105=TRUE,LEN(AC105)&lt;255,NOT(ISNUMBER(FIND('List of Values'!$C$2:$C$20,AC105)))),"")</f>
        <v>1</v>
      </c>
      <c r="AF105" s="1" t="s">
        <v>1952</v>
      </c>
      <c r="AG105" s="10" t="b">
        <f t="shared" si="82"/>
        <v>1</v>
      </c>
      <c r="AH105" s="10" t="b">
        <f>IF(NOT(ISBLANK($B105)),AND(AG105=TRUE,NOT(COUNTIF('List of Values'!$AH$2:$AH$60,AF105)=0)),"")</f>
        <v>1</v>
      </c>
      <c r="AI105" s="1" t="s">
        <v>2290</v>
      </c>
      <c r="AJ105" s="10" t="b">
        <f t="shared" si="83"/>
        <v>1</v>
      </c>
      <c r="AK105" s="10" t="b">
        <f>IF(NOT(ISBLANK($B105)),AND(AJ105=TRUE,NOT(COUNTIF('List of Values'!$AG$2:$AG$60,AI105)=0)),"")</f>
        <v>1</v>
      </c>
      <c r="AL105" s="1" t="s">
        <v>1958</v>
      </c>
      <c r="AM105" s="10" t="b">
        <f t="shared" si="9"/>
        <v>1</v>
      </c>
      <c r="AN105" s="10" t="b" cm="1">
        <f t="array" ref="AN105">IF(NOT(ISBLANK($D105)),AND(AM105=TRUE,LEN(AL105)&lt;60,NOT(ISNUMBER(FIND('List of Values'!$C$2:$C$20,AL105)))),"")</f>
        <v>1</v>
      </c>
      <c r="AO105" s="1" t="s">
        <v>2473</v>
      </c>
      <c r="AP105" s="10" t="b">
        <f t="shared" si="84"/>
        <v>1</v>
      </c>
      <c r="AQ105" s="10" t="b" cm="1">
        <f t="array" ref="AQ105">IF(NOT(ISBLANK($B105)),AND(AP105=TRUE,LEN(AO105)&lt;255,NOT(ISNUMBER(FIND('List of Values'!$C$2:$C$23,AO105)))),"")</f>
        <v>1</v>
      </c>
      <c r="AR105" s="1" t="s">
        <v>38</v>
      </c>
      <c r="AS105" s="10" t="b">
        <f>IF(NOT(ISBLANK(#REF!)),TRUE,"")</f>
        <v>1</v>
      </c>
      <c r="AT105" s="10" t="b" cm="1">
        <f t="array" ref="AT105">IF(NOT(ISBLANK(#REF!)),AND(AS105=TRUE,LEN(AR105)&lt;255,NOT(ISNUMBER(FIND('List of Values'!$C$2:$C$20,AR105)))),"")</f>
        <v>1</v>
      </c>
      <c r="AU105" s="1" t="s">
        <v>1952</v>
      </c>
      <c r="AV105" s="10" t="b">
        <f t="shared" si="85"/>
        <v>1</v>
      </c>
      <c r="AW105" s="10" t="b">
        <f>IF(NOT(ISBLANK($B105)),AND(AV105=TRUE,NOT(COUNTIF('List of Values'!$AH$2:$AH$60,AU105)=0)),"")</f>
        <v>1</v>
      </c>
      <c r="AX105" s="1" t="s">
        <v>1949</v>
      </c>
      <c r="AY105" s="10" t="b">
        <f t="shared" si="86"/>
        <v>1</v>
      </c>
      <c r="AZ105" s="10" t="b">
        <f>IF(NOT(ISBLANK($B105)),AND(AY105=TRUE,NOT(COUNTIF('List of Values'!$AG$2:$AG$60,AX105)=0)),"")</f>
        <v>1</v>
      </c>
      <c r="BA105" s="1" t="s">
        <v>1958</v>
      </c>
      <c r="BB105" s="10" t="b">
        <f t="shared" si="13"/>
        <v>1</v>
      </c>
      <c r="BC105" s="10" t="b" cm="1">
        <f t="array" ref="BC105">IF(NOT(ISBLANK($D105)),AND(BB105=TRUE,LEN(BA105)&lt;60,NOT(ISNUMBER(FIND('List of Values'!$C$2:$C$20,BA105)))),"")</f>
        <v>1</v>
      </c>
      <c r="BD105" s="1" t="s">
        <v>2028</v>
      </c>
      <c r="BE105" s="10" t="b">
        <f t="shared" si="87"/>
        <v>1</v>
      </c>
      <c r="BF105" s="10" t="b" cm="1">
        <f t="array" ref="BF105">IF(NOT(ISBLANK($B105)),AND(BE105=TRUE,LEN(BD105)&lt;255,NOT(ISNUMBER(FIND('List of Values'!$C$2:$C$23,BD105)))),"")</f>
        <v>1</v>
      </c>
      <c r="BG105" s="1" t="s">
        <v>38</v>
      </c>
      <c r="BH105" s="10" t="b">
        <f>IF(NOT(ISBLANK(#REF!)),TRUE,"")</f>
        <v>1</v>
      </c>
      <c r="BI105" s="10" t="b" cm="1">
        <f t="array" ref="BI105">IF(NOT(ISBLANK(#REF!)),AND(BH105=TRUE,LEN(BG105)&lt;255,NOT(ISNUMBER(FIND('List of Values'!$C$2:$C$20,BG105)))),"")</f>
        <v>1</v>
      </c>
      <c r="BJ105" s="1" t="s">
        <v>1952</v>
      </c>
      <c r="BK105" s="10" t="b">
        <f t="shared" si="88"/>
        <v>1</v>
      </c>
      <c r="BL105" s="10" t="b">
        <f>IF(NOT(ISBLANK($B105)),AND(BK105=TRUE,NOT(COUNTIF('List of Values'!$AH$2:$AH$60,BJ105)=0)),"")</f>
        <v>1</v>
      </c>
      <c r="BM105" s="1"/>
      <c r="BN105" s="10" t="b">
        <f t="shared" si="59"/>
        <v>0</v>
      </c>
      <c r="BO105" s="10" t="b">
        <f>IF(NOT(ISBLANK($B105)),AND(BN105=TRUE,NOT(COUNTIF('List of Values'!$AG$2:$AG$60,BM105)=0)),"")</f>
        <v>0</v>
      </c>
      <c r="BP105" s="1"/>
      <c r="BQ105" s="10" t="b">
        <f t="shared" si="17"/>
        <v>1</v>
      </c>
      <c r="BR105" s="10" t="b" cm="1">
        <f t="array" ref="BR105">IF(NOT(ISBLANK($D105)),AND(BQ105=TRUE,LEN(BP105)&lt;60,NOT(ISNUMBER(FIND('List of Values'!$C$2:$C$20,BP105)))),"")</f>
        <v>1</v>
      </c>
      <c r="BS105" s="1"/>
      <c r="BT105" s="10" t="b">
        <f t="shared" si="60"/>
        <v>0</v>
      </c>
      <c r="BU105" s="10" t="b" cm="1">
        <f t="array" ref="BU105">IF(NOT(ISBLANK($B105)),AND(BT105=TRUE,LEN(BS105)&lt;255,NOT(ISNUMBER(FIND('List of Values'!$C$2:$C$23,BS105)))),"")</f>
        <v>0</v>
      </c>
      <c r="BV105" s="1"/>
      <c r="BW105" s="10" t="b">
        <f t="shared" si="19"/>
        <v>1</v>
      </c>
      <c r="BX105" s="10" t="b" cm="1">
        <f t="array" ref="BX105">IF(NOT(ISBLANK($D105)),AND(BW105=TRUE,LEN(BV105)&lt;255,NOT(ISNUMBER(FIND('List of Values'!$C$2:$C$20,BV105)))),"")</f>
        <v>1</v>
      </c>
      <c r="BY105" s="1"/>
      <c r="BZ105" s="10" t="b">
        <f t="shared" si="61"/>
        <v>0</v>
      </c>
      <c r="CA105" s="10" t="b">
        <f>IF(NOT(ISBLANK($B105)),AND(BZ105=TRUE,NOT(COUNTIF('List of Values'!$AH$2:$AH$60,BY105)=0)),"")</f>
        <v>0</v>
      </c>
      <c r="CB105" s="1"/>
      <c r="CC105" s="10" t="b">
        <f t="shared" si="62"/>
        <v>0</v>
      </c>
      <c r="CD105" s="10" t="b">
        <f>IF(NOT(ISBLANK($B105)),AND(CC105=TRUE,NOT(COUNTIF('List of Values'!$AG$2:$AG$60,CB105)=0)),"")</f>
        <v>0</v>
      </c>
      <c r="CE105" s="1"/>
      <c r="CF105" s="10" t="b">
        <f t="shared" si="22"/>
        <v>1</v>
      </c>
      <c r="CG105" s="10" t="b" cm="1">
        <f t="array" ref="CG105">IF(NOT(ISBLANK($D105)),AND(CF105=TRUE,LEN(CE105)&lt;60,NOT(ISNUMBER(FIND('List of Values'!$C$2:$C$20,CE105)))),"")</f>
        <v>1</v>
      </c>
      <c r="CH105" s="1"/>
      <c r="CI105" s="10" t="b">
        <f t="shared" si="63"/>
        <v>0</v>
      </c>
      <c r="CJ105" s="10" t="b" cm="1">
        <f t="array" ref="CJ105">IF(NOT(ISBLANK($B105)),AND(CI105=TRUE,LEN(CH105)&lt;255,NOT(ISNUMBER(FIND('List of Values'!$C$2:$C$23,CH105)))),"")</f>
        <v>0</v>
      </c>
      <c r="CK105" s="1"/>
      <c r="CL105" s="10" t="b">
        <f t="shared" si="24"/>
        <v>1</v>
      </c>
      <c r="CM105" s="10" t="b" cm="1">
        <f t="array" ref="CM105">IF(NOT(ISBLANK($D105)),AND(CL105=TRUE,LEN(CK105)&lt;255,NOT(ISNUMBER(FIND('List of Values'!$C$2:$C$20,CK105)))),"")</f>
        <v>1</v>
      </c>
      <c r="CN105" s="1"/>
      <c r="CO105" s="10" t="b">
        <f t="shared" si="64"/>
        <v>0</v>
      </c>
      <c r="CP105" s="10" t="b">
        <f>IF(NOT(ISBLANK($B105)),AND(CO105=TRUE,NOT(COUNTIF('List of Values'!$AH$2:$AH$60,CN105)=0)),"")</f>
        <v>0</v>
      </c>
      <c r="CQ105" s="1"/>
      <c r="CR105" s="10" t="b">
        <f t="shared" si="65"/>
        <v>0</v>
      </c>
      <c r="CS105" s="10" t="b">
        <f>IF(NOT(ISBLANK($B105)),AND(CR105=TRUE,NOT(COUNTIF('List of Values'!$AG$2:$AG$60,CQ105)=0)),"")</f>
        <v>0</v>
      </c>
      <c r="CT105" s="1"/>
      <c r="CU105" s="10" t="b">
        <f t="shared" si="27"/>
        <v>1</v>
      </c>
      <c r="CV105" s="10" t="b" cm="1">
        <f t="array" ref="CV105">IF(NOT(ISBLANK($D105)),AND(CU105=TRUE,LEN(CT105)&lt;60,NOT(ISNUMBER(FIND('List of Values'!$C$2:$C$20,CT105)))),"")</f>
        <v>1</v>
      </c>
      <c r="CW105" s="1"/>
      <c r="CX105" s="10" t="b">
        <f t="shared" si="66"/>
        <v>0</v>
      </c>
      <c r="CY105" s="10" t="b" cm="1">
        <f t="array" ref="CY105">IF(NOT(ISBLANK($B105)),AND(CX105=TRUE,LEN(CW105)&lt;255,NOT(ISNUMBER(FIND('List of Values'!$C$2:$C$23,CW105)))),"")</f>
        <v>0</v>
      </c>
      <c r="CZ105" s="1"/>
      <c r="DA105" s="10" t="b">
        <f t="shared" si="29"/>
        <v>1</v>
      </c>
      <c r="DB105" s="10" t="b" cm="1">
        <f t="array" ref="DB105">IF(NOT(ISBLANK($D105)),AND(DA105=TRUE,LEN(CZ105)&lt;255,NOT(ISNUMBER(FIND('List of Values'!$C$2:$C$20,CZ105)))),"")</f>
        <v>1</v>
      </c>
      <c r="DC105" s="1"/>
      <c r="DD105" s="10" t="b">
        <f t="shared" si="67"/>
        <v>0</v>
      </c>
      <c r="DE105" s="10" t="b">
        <f>IF(NOT(ISBLANK($B105)),AND(DD105=TRUE,NOT(COUNTIF('List of Values'!$AH$2:$AH$60,DC105)=0)),"")</f>
        <v>0</v>
      </c>
      <c r="DF105" s="1"/>
      <c r="DG105" s="10" t="b">
        <f t="shared" si="68"/>
        <v>0</v>
      </c>
      <c r="DH105" s="10" t="b">
        <f>IF(NOT(ISBLANK($B105)),AND(DG105=TRUE,NOT(COUNTIF('List of Values'!$AG$2:$AG$60,DF105)=0)),"")</f>
        <v>0</v>
      </c>
      <c r="DI105" s="1"/>
      <c r="DJ105" s="10" t="b">
        <f t="shared" si="32"/>
        <v>1</v>
      </c>
      <c r="DK105" s="10" t="b" cm="1">
        <f t="array" ref="DK105">IF(NOT(ISBLANK($D105)),AND(DJ105=TRUE,LEN(DI105)&lt;60,NOT(ISNUMBER(FIND('List of Values'!$C$2:$C$20,DI105)))),"")</f>
        <v>1</v>
      </c>
      <c r="DL105" s="1"/>
      <c r="DM105" s="10" t="b">
        <f t="shared" si="69"/>
        <v>0</v>
      </c>
      <c r="DN105" s="10" t="b" cm="1">
        <f t="array" ref="DN105">IF(NOT(ISBLANK($B105)),AND(DM105=TRUE,LEN(DL105)&lt;255,NOT(ISNUMBER(FIND('List of Values'!$C$2:$C$23,DL105)))),"")</f>
        <v>0</v>
      </c>
      <c r="DO105" s="1"/>
      <c r="DP105" s="10" t="b">
        <f t="shared" si="34"/>
        <v>1</v>
      </c>
      <c r="DQ105" s="10" t="b" cm="1">
        <f t="array" ref="DQ105">IF(NOT(ISBLANK($D105)),AND(DP105=TRUE,LEN(DO105)&lt;255,NOT(ISNUMBER(FIND('List of Values'!$C$2:$C$20,DO105)))),"")</f>
        <v>1</v>
      </c>
      <c r="DR105" s="1"/>
      <c r="DS105" s="10" t="b">
        <f t="shared" si="70"/>
        <v>0</v>
      </c>
      <c r="DT105" s="10" t="b">
        <f>IF(NOT(ISBLANK($B105)),AND(DS105=TRUE,NOT(COUNTIF('List of Values'!$AH$2:$AH$60,DR105)=0)),"")</f>
        <v>0</v>
      </c>
      <c r="DU105" s="1"/>
      <c r="DV105" s="10" t="b">
        <f t="shared" si="71"/>
        <v>0</v>
      </c>
      <c r="DW105" s="10" t="b">
        <f>IF(NOT(ISBLANK($B105)),AND(DV105=TRUE,NOT(COUNTIF('List of Values'!$AG$2:$AG$60,DU105)=0)),"")</f>
        <v>0</v>
      </c>
      <c r="DX105" s="1"/>
      <c r="DY105" s="10" t="b">
        <f t="shared" si="37"/>
        <v>1</v>
      </c>
      <c r="DZ105" s="10" t="b" cm="1">
        <f t="array" ref="DZ105">IF(NOT(ISBLANK($D105)),AND(DY105=TRUE,LEN(DX105)&lt;60,NOT(ISNUMBER(FIND('List of Values'!$C$2:$C$20,DX105)))),"")</f>
        <v>1</v>
      </c>
      <c r="EA105" s="1"/>
      <c r="EB105" s="10" t="b">
        <f t="shared" si="72"/>
        <v>0</v>
      </c>
      <c r="EC105" s="10" t="b" cm="1">
        <f t="array" ref="EC105">IF(NOT(ISBLANK($B105)),AND(EB105=TRUE,LEN(EA105)&lt;255,NOT(ISNUMBER(FIND('List of Values'!$C$2:$C$23,EA105)))),"")</f>
        <v>0</v>
      </c>
      <c r="ED105" s="1"/>
      <c r="EE105" s="10" t="b">
        <f t="shared" si="39"/>
        <v>1</v>
      </c>
      <c r="EF105" s="10" t="b" cm="1">
        <f t="array" ref="EF105">IF(NOT(ISBLANK($D105)),AND(EE105=TRUE,LEN(ED105)&lt;255,NOT(ISNUMBER(FIND('List of Values'!$C$2:$C$20,ED105)))),"")</f>
        <v>1</v>
      </c>
      <c r="EG105" s="1"/>
      <c r="EH105" s="10" t="b">
        <f t="shared" si="73"/>
        <v>0</v>
      </c>
      <c r="EI105" s="10" t="b">
        <f>IF(NOT(ISBLANK($B105)),AND(EH105=TRUE,NOT(COUNTIF('List of Values'!$AH$2:$AH$60,EG105)=0)),"")</f>
        <v>0</v>
      </c>
      <c r="EJ105" s="1"/>
      <c r="EK105" s="10" t="b">
        <f t="shared" si="74"/>
        <v>0</v>
      </c>
      <c r="EL105" s="10" t="b">
        <f>IF(NOT(ISBLANK($B105)),AND(EK105=TRUE,NOT(COUNTIF('List of Values'!$AG$2:$AG$60,EJ105)=0)),"")</f>
        <v>0</v>
      </c>
      <c r="EM105" s="1"/>
      <c r="EN105" s="10" t="b">
        <f t="shared" si="42"/>
        <v>1</v>
      </c>
      <c r="EO105" s="10" t="b" cm="1">
        <f t="array" ref="EO105">IF(NOT(ISBLANK($D105)),AND(EN105=TRUE,LEN(EM105)&lt;60,NOT(ISNUMBER(FIND('List of Values'!$C$2:$C$20,EM105)))),"")</f>
        <v>1</v>
      </c>
      <c r="EP105" s="1"/>
      <c r="EQ105" s="10" t="b">
        <f t="shared" si="75"/>
        <v>0</v>
      </c>
      <c r="ER105" s="10" t="b" cm="1">
        <f t="array" ref="ER105">IF(NOT(ISBLANK($B105)),AND(EQ105=TRUE,LEN(EP105)&lt;255,NOT(ISNUMBER(FIND('List of Values'!$C$2:$C$23,EP105)))),"")</f>
        <v>0</v>
      </c>
      <c r="ES105" s="1"/>
      <c r="ET105" s="10" t="b">
        <f t="shared" si="44"/>
        <v>1</v>
      </c>
      <c r="EU105" s="10" t="b" cm="1">
        <f t="array" ref="EU105">IF(NOT(ISBLANK($D105)),AND(ET105=TRUE,LEN(ES105)&lt;255,NOT(ISNUMBER(FIND('List of Values'!$C$2:$C$20,ES105)))),"")</f>
        <v>1</v>
      </c>
      <c r="EV105" s="1"/>
      <c r="EW105" s="10" t="b">
        <f t="shared" si="76"/>
        <v>0</v>
      </c>
      <c r="EX105" s="10" t="b">
        <f>IF(NOT(ISBLANK($B105)),AND(EW105=TRUE,NOT(COUNTIF('List of Values'!$AH$2:$AH$60,EV105)=0)),"")</f>
        <v>0</v>
      </c>
      <c r="EY105" s="60" t="str">
        <f>_xlfn.XLOOKUP(C105,[1]Blad1!$B:$B,[1]Blad1!$D:$D,"")</f>
        <v>x</v>
      </c>
    </row>
    <row r="106" spans="1:155">
      <c r="A106">
        <f t="shared" si="89"/>
        <v>0</v>
      </c>
      <c r="B106" s="1">
        <v>217964</v>
      </c>
      <c r="C106" s="101" t="s">
        <v>1615</v>
      </c>
      <c r="D106" s="1" t="s">
        <v>1928</v>
      </c>
      <c r="E106" s="1" t="s">
        <v>1947</v>
      </c>
      <c r="F106" s="10" t="b">
        <f t="shared" si="77"/>
        <v>1</v>
      </c>
      <c r="G106" s="10" t="b">
        <f>IF(NOT(ISBLANK($B106)),AND(F106=TRUE,NOT(COUNTIF('List of Values'!$AG$2:$AG$60,E106)=0)),"")</f>
        <v>1</v>
      </c>
      <c r="H106" s="1" t="s">
        <v>1958</v>
      </c>
      <c r="I106" s="10" t="b">
        <f t="shared" si="1"/>
        <v>1</v>
      </c>
      <c r="J106" s="10" t="b" cm="1">
        <f t="array" ref="J106">IF(NOT(ISBLANK($D106)),AND(I106=TRUE,LEN(H106)&lt;60,NOT(ISNUMBER(FIND('List of Values'!$C$2:$C$20,H106)))),"")</f>
        <v>1</v>
      </c>
      <c r="K106" s="101" t="s">
        <v>2474</v>
      </c>
      <c r="L106" s="10" t="b">
        <f t="shared" si="78"/>
        <v>1</v>
      </c>
      <c r="M106" s="10" t="b" cm="1">
        <f t="array" ref="M106">IF(NOT(ISBLANK($B106)),AND(L106=TRUE,LEN(K106)&lt;255,NOT(ISNUMBER(FIND('List of Values'!$C$2:$C$23,K106)))),"")</f>
        <v>1</v>
      </c>
      <c r="N106" s="1" t="s">
        <v>32</v>
      </c>
      <c r="O106" s="10" t="b">
        <f>IF(NOT(ISBLANK(#REF!)),TRUE,"")</f>
        <v>1</v>
      </c>
      <c r="P106" s="10" t="b" cm="1">
        <f t="array" ref="P106">IF(NOT(ISBLANK(#REF!)),AND(O106=TRUE,LEN(N106)&lt;255,NOT(ISNUMBER(FIND('List of Values'!$C$2:$C$20,N106)))),"")</f>
        <v>1</v>
      </c>
      <c r="Q106" s="1" t="s">
        <v>1952</v>
      </c>
      <c r="R106" s="10" t="b">
        <f t="shared" si="79"/>
        <v>1</v>
      </c>
      <c r="S106" s="10" t="b">
        <f>IF(NOT(ISBLANK($B106)),AND(R106=TRUE,NOT(COUNTIF('List of Values'!$AH$2:$AH$60,Q106)=0)),"")</f>
        <v>1</v>
      </c>
      <c r="T106" s="1" t="s">
        <v>1947</v>
      </c>
      <c r="U106" s="10" t="b">
        <f t="shared" si="80"/>
        <v>1</v>
      </c>
      <c r="V106" s="10" t="b">
        <f>IF(NOT(ISBLANK($B106)),AND(U106=TRUE,NOT(COUNTIF('List of Values'!$AG$2:$AG$60,T106)=0)),"")</f>
        <v>1</v>
      </c>
      <c r="W106" s="1" t="s">
        <v>1958</v>
      </c>
      <c r="X106" s="10" t="b">
        <f t="shared" si="5"/>
        <v>1</v>
      </c>
      <c r="Y106" s="10" t="b" cm="1">
        <f t="array" ref="Y106">IF(NOT(ISBLANK($D106)),AND(X106=TRUE,LEN(W106)&lt;60,NOT(ISNUMBER(FIND('List of Values'!$C$2:$C$20,W106)))),"")</f>
        <v>1</v>
      </c>
      <c r="Z106" s="1" t="s">
        <v>2475</v>
      </c>
      <c r="AA106" s="10" t="b">
        <f t="shared" si="81"/>
        <v>1</v>
      </c>
      <c r="AB106" s="10" t="b" cm="1">
        <f t="array" ref="AB106">IF(NOT(ISBLANK($B106)),AND(AA106=TRUE,LEN(Z106)&lt;255,NOT(ISNUMBER(FIND('List of Values'!$C$2:$C$23,Z106)))),"")</f>
        <v>1</v>
      </c>
      <c r="AC106" s="1" t="s">
        <v>32</v>
      </c>
      <c r="AD106" s="10" t="b">
        <f>IF(NOT(ISBLANK(#REF!)),TRUE,"")</f>
        <v>1</v>
      </c>
      <c r="AE106" s="10" t="b" cm="1">
        <f t="array" ref="AE106">IF(NOT(ISBLANK(#REF!)),AND(AD106=TRUE,LEN(AC106)&lt;255,NOT(ISNUMBER(FIND('List of Values'!$C$2:$C$20,AC106)))),"")</f>
        <v>1</v>
      </c>
      <c r="AF106" s="1" t="s">
        <v>1457</v>
      </c>
      <c r="AG106" s="10" t="b">
        <f t="shared" si="82"/>
        <v>1</v>
      </c>
      <c r="AH106" s="10" t="b">
        <f>IF(NOT(ISBLANK($B106)),AND(AG106=TRUE,NOT(COUNTIF('List of Values'!$AH$2:$AH$60,AF106)=0)),"")</f>
        <v>1</v>
      </c>
      <c r="AI106" s="1" t="s">
        <v>1949</v>
      </c>
      <c r="AJ106" s="10" t="b">
        <f t="shared" si="83"/>
        <v>1</v>
      </c>
      <c r="AK106" s="10" t="b">
        <f>IF(NOT(ISBLANK($B106)),AND(AJ106=TRUE,NOT(COUNTIF('List of Values'!$AG$2:$AG$60,AI106)=0)),"")</f>
        <v>1</v>
      </c>
      <c r="AL106" s="1" t="s">
        <v>1958</v>
      </c>
      <c r="AM106" s="10" t="b">
        <f t="shared" si="9"/>
        <v>1</v>
      </c>
      <c r="AN106" s="10" t="b" cm="1">
        <f t="array" ref="AN106">IF(NOT(ISBLANK($D106)),AND(AM106=TRUE,LEN(AL106)&lt;60,NOT(ISNUMBER(FIND('List of Values'!$C$2:$C$20,AL106)))),"")</f>
        <v>1</v>
      </c>
      <c r="AO106" s="1" t="s">
        <v>2068</v>
      </c>
      <c r="AP106" s="10" t="b">
        <f t="shared" si="84"/>
        <v>1</v>
      </c>
      <c r="AQ106" s="10" t="b" cm="1">
        <f t="array" ref="AQ106">IF(NOT(ISBLANK($B106)),AND(AP106=TRUE,LEN(AO106)&lt;255,NOT(ISNUMBER(FIND('List of Values'!$C$2:$C$23,AO106)))),"")</f>
        <v>1</v>
      </c>
      <c r="AR106" s="1" t="s">
        <v>32</v>
      </c>
      <c r="AS106" s="10" t="b">
        <f>IF(NOT(ISBLANK(#REF!)),TRUE,"")</f>
        <v>1</v>
      </c>
      <c r="AT106" s="10" t="b" cm="1">
        <f t="array" ref="AT106">IF(NOT(ISBLANK(#REF!)),AND(AS106=TRUE,LEN(AR106)&lt;255,NOT(ISNUMBER(FIND('List of Values'!$C$2:$C$20,AR106)))),"")</f>
        <v>1</v>
      </c>
      <c r="AU106" s="1" t="s">
        <v>1952</v>
      </c>
      <c r="AV106" s="10" t="b">
        <f t="shared" si="85"/>
        <v>1</v>
      </c>
      <c r="AW106" s="10" t="b">
        <f>IF(NOT(ISBLANK($B106)),AND(AV106=TRUE,NOT(COUNTIF('List of Values'!$AH$2:$AH$60,AU106)=0)),"")</f>
        <v>1</v>
      </c>
      <c r="AX106" s="1" t="s">
        <v>1947</v>
      </c>
      <c r="AY106" s="10" t="b">
        <f t="shared" si="86"/>
        <v>1</v>
      </c>
      <c r="AZ106" s="10" t="b">
        <f>IF(NOT(ISBLANK($B106)),AND(AY106=TRUE,NOT(COUNTIF('List of Values'!$AG$2:$AG$60,AX106)=0)),"")</f>
        <v>1</v>
      </c>
      <c r="BA106" s="1" t="s">
        <v>1950</v>
      </c>
      <c r="BB106" s="10" t="b">
        <f t="shared" si="13"/>
        <v>1</v>
      </c>
      <c r="BC106" s="10" t="b" cm="1">
        <f t="array" ref="BC106">IF(NOT(ISBLANK($D106)),AND(BB106=TRUE,LEN(BA106)&lt;60,NOT(ISNUMBER(FIND('List of Values'!$C$2:$C$20,BA106)))),"")</f>
        <v>1</v>
      </c>
      <c r="BD106" s="101" t="s">
        <v>2476</v>
      </c>
      <c r="BE106" s="10" t="b">
        <f t="shared" si="87"/>
        <v>1</v>
      </c>
      <c r="BF106" s="10" t="b" cm="1">
        <f t="array" ref="BF106">IF(NOT(ISBLANK($B106)),AND(BE106=TRUE,LEN(BD106)&lt;255,NOT(ISNUMBER(FIND('List of Values'!$C$2:$C$23,BD106)))),"")</f>
        <v>1</v>
      </c>
      <c r="BG106" s="1" t="s">
        <v>38</v>
      </c>
      <c r="BH106" s="10" t="b">
        <f>IF(NOT(ISBLANK(#REF!)),TRUE,"")</f>
        <v>1</v>
      </c>
      <c r="BI106" s="10" t="b" cm="1">
        <f t="array" ref="BI106">IF(NOT(ISBLANK(#REF!)),AND(BH106=TRUE,LEN(BG106)&lt;255,NOT(ISNUMBER(FIND('List of Values'!$C$2:$C$20,BG106)))),"")</f>
        <v>1</v>
      </c>
      <c r="BJ106" s="1" t="s">
        <v>1952</v>
      </c>
      <c r="BK106" s="10" t="b">
        <f t="shared" si="88"/>
        <v>1</v>
      </c>
      <c r="BL106" s="10" t="b">
        <f>IF(NOT(ISBLANK($B106)),AND(BK106=TRUE,NOT(COUNTIF('List of Values'!$AH$2:$AH$60,BJ106)=0)),"")</f>
        <v>1</v>
      </c>
      <c r="BM106" s="1" t="s">
        <v>1949</v>
      </c>
      <c r="BN106" s="10" t="b">
        <f t="shared" si="59"/>
        <v>1</v>
      </c>
      <c r="BO106" s="10" t="b">
        <f>IF(NOT(ISBLANK($B106)),AND(BN106=TRUE,NOT(COUNTIF('List of Values'!$AG$2:$AG$60,BM106)=0)),"")</f>
        <v>1</v>
      </c>
      <c r="BP106" s="1" t="s">
        <v>2051</v>
      </c>
      <c r="BQ106" s="10" t="b">
        <f t="shared" si="17"/>
        <v>1</v>
      </c>
      <c r="BR106" s="10" t="b" cm="1">
        <f t="array" ref="BR106">IF(NOT(ISBLANK($D106)),AND(BQ106=TRUE,LEN(BP106)&lt;60,NOT(ISNUMBER(FIND('List of Values'!$C$2:$C$20,BP106)))),"")</f>
        <v>1</v>
      </c>
      <c r="BS106" s="1" t="s">
        <v>2069</v>
      </c>
      <c r="BT106" s="10" t="b">
        <f t="shared" si="60"/>
        <v>1</v>
      </c>
      <c r="BU106" s="10" t="b" cm="1">
        <f t="array" ref="BU106">IF(NOT(ISBLANK($B106)),AND(BT106=TRUE,LEN(BS106)&lt;255,NOT(ISNUMBER(FIND('List of Values'!$C$2:$C$23,BS106)))),"")</f>
        <v>1</v>
      </c>
      <c r="BV106" s="1" t="s">
        <v>38</v>
      </c>
      <c r="BW106" s="10" t="b">
        <f t="shared" si="19"/>
        <v>1</v>
      </c>
      <c r="BX106" s="10" t="b" cm="1">
        <f t="array" ref="BX106">IF(NOT(ISBLANK($D106)),AND(BW106=TRUE,LEN(BV106)&lt;255,NOT(ISNUMBER(FIND('List of Values'!$C$2:$C$20,BV106)))),"")</f>
        <v>1</v>
      </c>
      <c r="BY106" s="1" t="s">
        <v>1957</v>
      </c>
      <c r="BZ106" s="10" t="b">
        <f t="shared" si="61"/>
        <v>1</v>
      </c>
      <c r="CA106" s="10" t="b">
        <f>IF(NOT(ISBLANK($B106)),AND(BZ106=TRUE,NOT(COUNTIF('List of Values'!$AH$2:$AH$60,BY106)=0)),"")</f>
        <v>1</v>
      </c>
      <c r="CB106" s="1"/>
      <c r="CC106" s="10" t="b">
        <f t="shared" si="62"/>
        <v>0</v>
      </c>
      <c r="CD106" s="10" t="b">
        <f>IF(NOT(ISBLANK($B106)),AND(CC106=TRUE,NOT(COUNTIF('List of Values'!$AG$2:$AG$60,CB106)=0)),"")</f>
        <v>0</v>
      </c>
      <c r="CE106" s="1"/>
      <c r="CF106" s="10" t="b">
        <f t="shared" si="22"/>
        <v>1</v>
      </c>
      <c r="CG106" s="10" t="b" cm="1">
        <f t="array" ref="CG106">IF(NOT(ISBLANK($D106)),AND(CF106=TRUE,LEN(CE106)&lt;60,NOT(ISNUMBER(FIND('List of Values'!$C$2:$C$20,CE106)))),"")</f>
        <v>1</v>
      </c>
      <c r="CH106" s="1"/>
      <c r="CI106" s="10" t="b">
        <f t="shared" si="63"/>
        <v>0</v>
      </c>
      <c r="CJ106" s="10" t="b" cm="1">
        <f t="array" ref="CJ106">IF(NOT(ISBLANK($B106)),AND(CI106=TRUE,LEN(CH106)&lt;255,NOT(ISNUMBER(FIND('List of Values'!$C$2:$C$23,CH106)))),"")</f>
        <v>0</v>
      </c>
      <c r="CK106" s="1"/>
      <c r="CL106" s="10" t="b">
        <f t="shared" si="24"/>
        <v>1</v>
      </c>
      <c r="CM106" s="10" t="b" cm="1">
        <f t="array" ref="CM106">IF(NOT(ISBLANK($D106)),AND(CL106=TRUE,LEN(CK106)&lt;255,NOT(ISNUMBER(FIND('List of Values'!$C$2:$C$20,CK106)))),"")</f>
        <v>1</v>
      </c>
      <c r="CN106" s="1"/>
      <c r="CO106" s="10" t="b">
        <f t="shared" si="64"/>
        <v>0</v>
      </c>
      <c r="CP106" s="10" t="b">
        <f>IF(NOT(ISBLANK($B106)),AND(CO106=TRUE,NOT(COUNTIF('List of Values'!$AH$2:$AH$60,CN106)=0)),"")</f>
        <v>0</v>
      </c>
      <c r="CQ106" s="1"/>
      <c r="CR106" s="10" t="b">
        <f t="shared" si="65"/>
        <v>0</v>
      </c>
      <c r="CS106" s="10" t="b">
        <f>IF(NOT(ISBLANK($B106)),AND(CR106=TRUE,NOT(COUNTIF('List of Values'!$AG$2:$AG$60,CQ106)=0)),"")</f>
        <v>0</v>
      </c>
      <c r="CT106" s="1"/>
      <c r="CU106" s="10" t="b">
        <f t="shared" si="27"/>
        <v>1</v>
      </c>
      <c r="CV106" s="10" t="b" cm="1">
        <f t="array" ref="CV106">IF(NOT(ISBLANK($D106)),AND(CU106=TRUE,LEN(CT106)&lt;60,NOT(ISNUMBER(FIND('List of Values'!$C$2:$C$20,CT106)))),"")</f>
        <v>1</v>
      </c>
      <c r="CW106" s="1"/>
      <c r="CX106" s="10" t="b">
        <f t="shared" si="66"/>
        <v>0</v>
      </c>
      <c r="CY106" s="10" t="b" cm="1">
        <f t="array" ref="CY106">IF(NOT(ISBLANK($B106)),AND(CX106=TRUE,LEN(CW106)&lt;255,NOT(ISNUMBER(FIND('List of Values'!$C$2:$C$23,CW106)))),"")</f>
        <v>0</v>
      </c>
      <c r="CZ106" s="1"/>
      <c r="DA106" s="10" t="b">
        <f t="shared" si="29"/>
        <v>1</v>
      </c>
      <c r="DB106" s="10" t="b" cm="1">
        <f t="array" ref="DB106">IF(NOT(ISBLANK($D106)),AND(DA106=TRUE,LEN(CZ106)&lt;255,NOT(ISNUMBER(FIND('List of Values'!$C$2:$C$20,CZ106)))),"")</f>
        <v>1</v>
      </c>
      <c r="DC106" s="1"/>
      <c r="DD106" s="10" t="b">
        <f t="shared" si="67"/>
        <v>0</v>
      </c>
      <c r="DE106" s="10" t="b">
        <f>IF(NOT(ISBLANK($B106)),AND(DD106=TRUE,NOT(COUNTIF('List of Values'!$AH$2:$AH$60,DC106)=0)),"")</f>
        <v>0</v>
      </c>
      <c r="DF106" s="1"/>
      <c r="DG106" s="10" t="b">
        <f t="shared" si="68"/>
        <v>0</v>
      </c>
      <c r="DH106" s="10" t="b">
        <f>IF(NOT(ISBLANK($B106)),AND(DG106=TRUE,NOT(COUNTIF('List of Values'!$AG$2:$AG$60,DF106)=0)),"")</f>
        <v>0</v>
      </c>
      <c r="DI106" s="1"/>
      <c r="DJ106" s="10" t="b">
        <f t="shared" si="32"/>
        <v>1</v>
      </c>
      <c r="DK106" s="10" t="b" cm="1">
        <f t="array" ref="DK106">IF(NOT(ISBLANK($D106)),AND(DJ106=TRUE,LEN(DI106)&lt;60,NOT(ISNUMBER(FIND('List of Values'!$C$2:$C$20,DI106)))),"")</f>
        <v>1</v>
      </c>
      <c r="DL106" s="1"/>
      <c r="DM106" s="10" t="b">
        <f t="shared" si="69"/>
        <v>0</v>
      </c>
      <c r="DN106" s="10" t="b" cm="1">
        <f t="array" ref="DN106">IF(NOT(ISBLANK($B106)),AND(DM106=TRUE,LEN(DL106)&lt;255,NOT(ISNUMBER(FIND('List of Values'!$C$2:$C$23,DL106)))),"")</f>
        <v>0</v>
      </c>
      <c r="DO106" s="1"/>
      <c r="DP106" s="10" t="b">
        <f t="shared" si="34"/>
        <v>1</v>
      </c>
      <c r="DQ106" s="10" t="b" cm="1">
        <f t="array" ref="DQ106">IF(NOT(ISBLANK($D106)),AND(DP106=TRUE,LEN(DO106)&lt;255,NOT(ISNUMBER(FIND('List of Values'!$C$2:$C$20,DO106)))),"")</f>
        <v>1</v>
      </c>
      <c r="DR106" s="1"/>
      <c r="DS106" s="10" t="b">
        <f t="shared" si="70"/>
        <v>0</v>
      </c>
      <c r="DT106" s="10" t="b">
        <f>IF(NOT(ISBLANK($B106)),AND(DS106=TRUE,NOT(COUNTIF('List of Values'!$AH$2:$AH$60,DR106)=0)),"")</f>
        <v>0</v>
      </c>
      <c r="DU106" s="1"/>
      <c r="DV106" s="10" t="b">
        <f t="shared" si="71"/>
        <v>0</v>
      </c>
      <c r="DW106" s="10" t="b">
        <f>IF(NOT(ISBLANK($B106)),AND(DV106=TRUE,NOT(COUNTIF('List of Values'!$AG$2:$AG$60,DU106)=0)),"")</f>
        <v>0</v>
      </c>
      <c r="DX106" s="1"/>
      <c r="DY106" s="10" t="b">
        <f t="shared" si="37"/>
        <v>1</v>
      </c>
      <c r="DZ106" s="10" t="b" cm="1">
        <f t="array" ref="DZ106">IF(NOT(ISBLANK($D106)),AND(DY106=TRUE,LEN(DX106)&lt;60,NOT(ISNUMBER(FIND('List of Values'!$C$2:$C$20,DX106)))),"")</f>
        <v>1</v>
      </c>
      <c r="EA106" s="1"/>
      <c r="EB106" s="10" t="b">
        <f t="shared" si="72"/>
        <v>0</v>
      </c>
      <c r="EC106" s="10" t="b" cm="1">
        <f t="array" ref="EC106">IF(NOT(ISBLANK($B106)),AND(EB106=TRUE,LEN(EA106)&lt;255,NOT(ISNUMBER(FIND('List of Values'!$C$2:$C$23,EA106)))),"")</f>
        <v>0</v>
      </c>
      <c r="ED106" s="1"/>
      <c r="EE106" s="10" t="b">
        <f t="shared" si="39"/>
        <v>1</v>
      </c>
      <c r="EF106" s="10" t="b" cm="1">
        <f t="array" ref="EF106">IF(NOT(ISBLANK($D106)),AND(EE106=TRUE,LEN(ED106)&lt;255,NOT(ISNUMBER(FIND('List of Values'!$C$2:$C$20,ED106)))),"")</f>
        <v>1</v>
      </c>
      <c r="EG106" s="1"/>
      <c r="EH106" s="10" t="b">
        <f t="shared" si="73"/>
        <v>0</v>
      </c>
      <c r="EI106" s="10" t="b">
        <f>IF(NOT(ISBLANK($B106)),AND(EH106=TRUE,NOT(COUNTIF('List of Values'!$AH$2:$AH$60,EG106)=0)),"")</f>
        <v>0</v>
      </c>
      <c r="EJ106" s="1"/>
      <c r="EK106" s="10" t="b">
        <f t="shared" si="74"/>
        <v>0</v>
      </c>
      <c r="EL106" s="10" t="b">
        <f>IF(NOT(ISBLANK($B106)),AND(EK106=TRUE,NOT(COUNTIF('List of Values'!$AG$2:$AG$60,EJ106)=0)),"")</f>
        <v>0</v>
      </c>
      <c r="EM106" s="1"/>
      <c r="EN106" s="10" t="b">
        <f t="shared" si="42"/>
        <v>1</v>
      </c>
      <c r="EO106" s="10" t="b" cm="1">
        <f t="array" ref="EO106">IF(NOT(ISBLANK($D106)),AND(EN106=TRUE,LEN(EM106)&lt;60,NOT(ISNUMBER(FIND('List of Values'!$C$2:$C$20,EM106)))),"")</f>
        <v>1</v>
      </c>
      <c r="EP106" s="1"/>
      <c r="EQ106" s="10" t="b">
        <f t="shared" si="75"/>
        <v>0</v>
      </c>
      <c r="ER106" s="10" t="b" cm="1">
        <f t="array" ref="ER106">IF(NOT(ISBLANK($B106)),AND(EQ106=TRUE,LEN(EP106)&lt;255,NOT(ISNUMBER(FIND('List of Values'!$C$2:$C$23,EP106)))),"")</f>
        <v>0</v>
      </c>
      <c r="ES106" s="1"/>
      <c r="ET106" s="10" t="b">
        <f t="shared" si="44"/>
        <v>1</v>
      </c>
      <c r="EU106" s="10" t="b" cm="1">
        <f t="array" ref="EU106">IF(NOT(ISBLANK($D106)),AND(ET106=TRUE,LEN(ES106)&lt;255,NOT(ISNUMBER(FIND('List of Values'!$C$2:$C$20,ES106)))),"")</f>
        <v>1</v>
      </c>
      <c r="EV106" s="1"/>
      <c r="EW106" s="10" t="b">
        <f t="shared" si="76"/>
        <v>0</v>
      </c>
      <c r="EX106" s="10" t="b">
        <f>IF(NOT(ISBLANK($B106)),AND(EW106=TRUE,NOT(COUNTIF('List of Values'!$AH$2:$AH$60,EV106)=0)),"")</f>
        <v>0</v>
      </c>
      <c r="EY106" t="str">
        <f>_xlfn.XLOOKUP(C106,[1]Blad1!$B:$B,[1]Blad1!$D:$D,"")</f>
        <v/>
      </c>
    </row>
    <row r="107" spans="1:155">
      <c r="A107">
        <f t="shared" si="89"/>
        <v>0</v>
      </c>
      <c r="B107" s="1">
        <v>215978</v>
      </c>
      <c r="C107" s="101">
        <v>215978</v>
      </c>
      <c r="D107" s="1" t="s">
        <v>1929</v>
      </c>
      <c r="E107" s="1" t="s">
        <v>1947</v>
      </c>
      <c r="F107" s="10" t="b">
        <f t="shared" si="77"/>
        <v>1</v>
      </c>
      <c r="G107" s="10" t="b">
        <f>IF(NOT(ISBLANK($B107)),AND(F107=TRUE,NOT(COUNTIF('List of Values'!$AG$2:$AG$60,E107)=0)),"")</f>
        <v>1</v>
      </c>
      <c r="H107" s="1" t="s">
        <v>2218</v>
      </c>
      <c r="I107" s="10" t="b">
        <f t="shared" si="1"/>
        <v>1</v>
      </c>
      <c r="J107" s="10" t="b" cm="1">
        <f t="array" ref="J107">IF(NOT(ISBLANK($D107)),AND(I107=TRUE,LEN(H107)&lt;60,NOT(ISNUMBER(FIND('List of Values'!$C$2:$C$20,H107)))),"")</f>
        <v>1</v>
      </c>
      <c r="K107" s="101" t="s">
        <v>2477</v>
      </c>
      <c r="L107" s="10" t="b">
        <f t="shared" si="78"/>
        <v>1</v>
      </c>
      <c r="M107" s="10" t="b" cm="1">
        <f t="array" ref="M107">IF(NOT(ISBLANK($B107)),AND(L107=TRUE,LEN(K107)&lt;255,NOT(ISNUMBER(FIND('List of Values'!$C$2:$C$23,K107)))),"")</f>
        <v>1</v>
      </c>
      <c r="N107" s="1" t="s">
        <v>32</v>
      </c>
      <c r="O107" s="10" t="b">
        <f>IF(NOT(ISBLANK(#REF!)),TRUE,"")</f>
        <v>1</v>
      </c>
      <c r="P107" s="10" t="b" cm="1">
        <f t="array" ref="P107">IF(NOT(ISBLANK(#REF!)),AND(O107=TRUE,LEN(N107)&lt;255,NOT(ISNUMBER(FIND('List of Values'!$C$2:$C$20,N107)))),"")</f>
        <v>1</v>
      </c>
      <c r="Q107" s="1" t="s">
        <v>1952</v>
      </c>
      <c r="R107" s="10" t="b">
        <f t="shared" si="79"/>
        <v>1</v>
      </c>
      <c r="S107" s="10" t="b">
        <f>IF(NOT(ISBLANK($B107)),AND(R107=TRUE,NOT(COUNTIF('List of Values'!$AH$2:$AH$60,Q107)=0)),"")</f>
        <v>1</v>
      </c>
      <c r="T107" s="1" t="s">
        <v>1949</v>
      </c>
      <c r="U107" s="10" t="b">
        <f t="shared" si="80"/>
        <v>1</v>
      </c>
      <c r="V107" s="10" t="b">
        <f>IF(NOT(ISBLANK($B107)),AND(U107=TRUE,NOT(COUNTIF('List of Values'!$AG$2:$AG$60,T107)=0)),"")</f>
        <v>1</v>
      </c>
      <c r="W107" s="1" t="s">
        <v>2218</v>
      </c>
      <c r="X107" s="10" t="b">
        <f>IF(NOT(ISBLANK($D106)),TRUE,"")</f>
        <v>1</v>
      </c>
      <c r="Y107" s="10" t="b" cm="1">
        <f t="array" ref="Y107">IF(NOT(ISBLANK($D106)),AND(X107=TRUE,LEN(W106)&lt;60,NOT(ISNUMBER(FIND('List of Values'!$C$2:$C$20,W106)))),"")</f>
        <v>1</v>
      </c>
      <c r="Z107" s="1" t="s">
        <v>2219</v>
      </c>
      <c r="AA107" s="10" t="b">
        <f t="shared" si="81"/>
        <v>1</v>
      </c>
      <c r="AB107" s="10" t="b" cm="1">
        <f t="array" ref="AB107">IF(NOT(ISBLANK($B107)),AND(AA107=TRUE,LEN(Z107)&lt;255,NOT(ISNUMBER(FIND('List of Values'!$C$2:$C$23,Z107)))),"")</f>
        <v>1</v>
      </c>
      <c r="AC107" s="1" t="s">
        <v>32</v>
      </c>
      <c r="AD107" s="10" t="b">
        <f>IF(NOT(ISBLANK(#REF!)),TRUE,"")</f>
        <v>1</v>
      </c>
      <c r="AE107" s="10" t="b" cm="1">
        <f t="array" ref="AE107">IF(NOT(ISBLANK(#REF!)),AND(AD107=TRUE,LEN(AC107)&lt;255,NOT(ISNUMBER(FIND('List of Values'!$C$2:$C$20,AC107)))),"")</f>
        <v>1</v>
      </c>
      <c r="AF107" s="1" t="s">
        <v>1952</v>
      </c>
      <c r="AG107" s="10" t="b">
        <f t="shared" si="82"/>
        <v>1</v>
      </c>
      <c r="AH107" s="10" t="b">
        <f>IF(NOT(ISBLANK($B107)),AND(AG107=TRUE,NOT(COUNTIF('List of Values'!$AH$2:$AH$60,AF107)=0)),"")</f>
        <v>1</v>
      </c>
      <c r="AI107" s="1" t="s">
        <v>1949</v>
      </c>
      <c r="AJ107" s="10" t="b">
        <f t="shared" si="83"/>
        <v>1</v>
      </c>
      <c r="AK107" s="10" t="b">
        <f>IF(NOT(ISBLANK($B107)),AND(AJ107=TRUE,NOT(COUNTIF('List of Values'!$AG$2:$AG$60,AI107)=0)),"")</f>
        <v>1</v>
      </c>
      <c r="AL107" s="1" t="s">
        <v>2218</v>
      </c>
      <c r="AM107" s="10" t="b">
        <f t="shared" si="9"/>
        <v>1</v>
      </c>
      <c r="AN107" s="10" t="b" cm="1">
        <f t="array" ref="AN107">IF(NOT(ISBLANK($D107)),AND(AM107=TRUE,LEN(AL107)&lt;60,NOT(ISNUMBER(FIND('List of Values'!$C$2:$C$20,AL107)))),"")</f>
        <v>1</v>
      </c>
      <c r="AO107" s="1" t="s">
        <v>2220</v>
      </c>
      <c r="AP107" s="10" t="b">
        <f t="shared" si="84"/>
        <v>1</v>
      </c>
      <c r="AQ107" s="10" t="b" cm="1">
        <f t="array" ref="AQ107">IF(NOT(ISBLANK($B107)),AND(AP107=TRUE,LEN(AO107)&lt;255,NOT(ISNUMBER(FIND('List of Values'!$C$2:$C$23,AO107)))),"")</f>
        <v>1</v>
      </c>
      <c r="AR107" s="1" t="s">
        <v>32</v>
      </c>
      <c r="AS107" s="10" t="b">
        <f>IF(NOT(ISBLANK(#REF!)),TRUE,"")</f>
        <v>1</v>
      </c>
      <c r="AT107" s="10" t="b" cm="1">
        <f t="array" ref="AT107">IF(NOT(ISBLANK(#REF!)),AND(AS107=TRUE,LEN(AR107)&lt;255,NOT(ISNUMBER(FIND('List of Values'!$C$2:$C$20,AR107)))),"")</f>
        <v>1</v>
      </c>
      <c r="AU107" s="1" t="s">
        <v>1952</v>
      </c>
      <c r="AV107" s="10" t="b">
        <f t="shared" si="85"/>
        <v>1</v>
      </c>
      <c r="AW107" s="10" t="b">
        <f>IF(NOT(ISBLANK($B107)),AND(AV107=TRUE,NOT(COUNTIF('List of Values'!$AH$2:$AH$60,AU107)=0)),"")</f>
        <v>1</v>
      </c>
      <c r="AX107" s="1" t="s">
        <v>1947</v>
      </c>
      <c r="AY107" s="10" t="b">
        <f t="shared" si="86"/>
        <v>1</v>
      </c>
      <c r="AZ107" s="10" t="b">
        <f>IF(NOT(ISBLANK($B107)),AND(AY107=TRUE,NOT(COUNTIF('List of Values'!$AG$2:$AG$60,AX107)=0)),"")</f>
        <v>1</v>
      </c>
      <c r="BA107" s="1" t="s">
        <v>2051</v>
      </c>
      <c r="BB107" s="10" t="b">
        <f t="shared" si="13"/>
        <v>1</v>
      </c>
      <c r="BC107" s="10" t="b" cm="1">
        <f t="array" ref="BC107">IF(NOT(ISBLANK($D107)),AND(BB107=TRUE,LEN(BA107)&lt;60,NOT(ISNUMBER(FIND('List of Values'!$C$2:$C$20,BA107)))),"")</f>
        <v>1</v>
      </c>
      <c r="BD107" s="1" t="s">
        <v>2478</v>
      </c>
      <c r="BE107" s="10" t="b">
        <f t="shared" si="87"/>
        <v>1</v>
      </c>
      <c r="BF107" s="10" t="b" cm="1">
        <f t="array" ref="BF107">IF(NOT(ISBLANK($B107)),AND(BE107=TRUE,LEN(BD107)&lt;255,NOT(ISNUMBER(FIND('List of Values'!$C$2:$C$23,BD107)))),"")</f>
        <v>1</v>
      </c>
      <c r="BG107" s="1" t="s">
        <v>38</v>
      </c>
      <c r="BH107" s="10" t="b">
        <f>IF(NOT(ISBLANK(#REF!)),TRUE,"")</f>
        <v>1</v>
      </c>
      <c r="BI107" s="10" t="b" cm="1">
        <f t="array" ref="BI107">IF(NOT(ISBLANK(#REF!)),AND(BH107=TRUE,LEN(BG107)&lt;255,NOT(ISNUMBER(FIND('List of Values'!$C$2:$C$20,BG107)))),"")</f>
        <v>1</v>
      </c>
      <c r="BJ107" s="1" t="s">
        <v>1952</v>
      </c>
      <c r="BK107" s="10" t="b">
        <f t="shared" si="88"/>
        <v>1</v>
      </c>
      <c r="BL107" s="10" t="b">
        <f>IF(NOT(ISBLANK($B107)),AND(BK107=TRUE,NOT(COUNTIF('List of Values'!$AH$2:$AH$60,BJ107)=0)),"")</f>
        <v>1</v>
      </c>
      <c r="BM107" s="1" t="s">
        <v>1949</v>
      </c>
      <c r="BN107" s="10" t="b">
        <f t="shared" si="59"/>
        <v>1</v>
      </c>
      <c r="BO107" s="10" t="b">
        <f>IF(NOT(ISBLANK($B107)),AND(BN107=TRUE,NOT(COUNTIF('List of Values'!$AG$2:$AG$60,BM107)=0)),"")</f>
        <v>1</v>
      </c>
      <c r="BP107" s="1" t="s">
        <v>2051</v>
      </c>
      <c r="BQ107" s="10" t="b">
        <f t="shared" si="17"/>
        <v>1</v>
      </c>
      <c r="BR107" s="10" t="b" cm="1">
        <f t="array" ref="BR107">IF(NOT(ISBLANK($D107)),AND(BQ107=TRUE,LEN(BP107)&lt;60,NOT(ISNUMBER(FIND('List of Values'!$C$2:$C$20,BP107)))),"")</f>
        <v>1</v>
      </c>
      <c r="BS107" s="1" t="s">
        <v>2221</v>
      </c>
      <c r="BT107" s="10" t="b">
        <f t="shared" si="60"/>
        <v>1</v>
      </c>
      <c r="BU107" s="10" t="b" cm="1">
        <f t="array" ref="BU107">IF(NOT(ISBLANK($B107)),AND(BT107=TRUE,LEN(BS107)&lt;255,NOT(ISNUMBER(FIND('List of Values'!$C$2:$C$23,BS107)))),"")</f>
        <v>1</v>
      </c>
      <c r="BV107" s="1" t="s">
        <v>38</v>
      </c>
      <c r="BW107" s="10" t="b">
        <f t="shared" si="19"/>
        <v>1</v>
      </c>
      <c r="BX107" s="10" t="b" cm="1">
        <f t="array" ref="BX107">IF(NOT(ISBLANK($D107)),AND(BW107=TRUE,LEN(BV107)&lt;255,NOT(ISNUMBER(FIND('List of Values'!$C$2:$C$20,BV107)))),"")</f>
        <v>1</v>
      </c>
      <c r="BY107" s="1" t="s">
        <v>1952</v>
      </c>
      <c r="BZ107" s="10" t="b">
        <f t="shared" si="61"/>
        <v>1</v>
      </c>
      <c r="CA107" s="10" t="b">
        <f>IF(NOT(ISBLANK($B107)),AND(BZ107=TRUE,NOT(COUNTIF('List of Values'!$AH$2:$AH$60,BY107)=0)),"")</f>
        <v>1</v>
      </c>
      <c r="CB107" s="1" t="s">
        <v>1949</v>
      </c>
      <c r="CC107" s="10" t="b">
        <f t="shared" si="62"/>
        <v>1</v>
      </c>
      <c r="CD107" s="10" t="b">
        <f>IF(NOT(ISBLANK($B107)),AND(CC107=TRUE,NOT(COUNTIF('List of Values'!$AG$2:$AG$60,CB107)=0)),"")</f>
        <v>1</v>
      </c>
      <c r="CE107" s="1" t="s">
        <v>2051</v>
      </c>
      <c r="CF107" s="10" t="b">
        <f t="shared" si="22"/>
        <v>1</v>
      </c>
      <c r="CG107" s="10" t="b" cm="1">
        <f t="array" ref="CG107">IF(NOT(ISBLANK($D107)),AND(CF107=TRUE,LEN(CE107)&lt;60,NOT(ISNUMBER(FIND('List of Values'!$C$2:$C$20,CE107)))),"")</f>
        <v>1</v>
      </c>
      <c r="CH107" s="1" t="s">
        <v>2222</v>
      </c>
      <c r="CI107" s="10" t="b">
        <f t="shared" si="63"/>
        <v>1</v>
      </c>
      <c r="CJ107" s="10" t="b" cm="1">
        <f t="array" ref="CJ107">IF(NOT(ISBLANK($B107)),AND(CI107=TRUE,LEN(CH107)&lt;255,NOT(ISNUMBER(FIND('List of Values'!$C$2:$C$23,CH107)))),"")</f>
        <v>1</v>
      </c>
      <c r="CK107" s="1" t="s">
        <v>38</v>
      </c>
      <c r="CL107" s="10" t="b">
        <f t="shared" si="24"/>
        <v>1</v>
      </c>
      <c r="CM107" s="10" t="b" cm="1">
        <f t="array" ref="CM107">IF(NOT(ISBLANK($D107)),AND(CL107=TRUE,LEN(CK107)&lt;255,NOT(ISNUMBER(FIND('List of Values'!$C$2:$C$20,CK107)))),"")</f>
        <v>1</v>
      </c>
      <c r="CN107" s="1" t="s">
        <v>1952</v>
      </c>
      <c r="CO107" s="10" t="b">
        <f t="shared" si="64"/>
        <v>1</v>
      </c>
      <c r="CP107" s="10" t="b">
        <f>IF(NOT(ISBLANK($B107)),AND(CO107=TRUE,NOT(COUNTIF('List of Values'!$AH$2:$AH$60,CN107)=0)),"")</f>
        <v>1</v>
      </c>
      <c r="CQ107" s="1"/>
      <c r="CR107" s="10" t="b">
        <f t="shared" si="65"/>
        <v>0</v>
      </c>
      <c r="CS107" s="10" t="b">
        <f>IF(NOT(ISBLANK($B107)),AND(CR107=TRUE,NOT(COUNTIF('List of Values'!$AG$2:$AG$60,CQ107)=0)),"")</f>
        <v>0</v>
      </c>
      <c r="CT107" s="1"/>
      <c r="CU107" s="10" t="b">
        <f t="shared" si="27"/>
        <v>1</v>
      </c>
      <c r="CV107" s="10" t="b" cm="1">
        <f t="array" ref="CV107">IF(NOT(ISBLANK($D107)),AND(CU107=TRUE,LEN(CT107)&lt;60,NOT(ISNUMBER(FIND('List of Values'!$C$2:$C$20,CT107)))),"")</f>
        <v>1</v>
      </c>
      <c r="CW107" s="1"/>
      <c r="CX107" s="10" t="b">
        <f t="shared" si="66"/>
        <v>0</v>
      </c>
      <c r="CY107" s="10" t="b" cm="1">
        <f t="array" ref="CY107">IF(NOT(ISBLANK($B107)),AND(CX107=TRUE,LEN(CW107)&lt;255,NOT(ISNUMBER(FIND('List of Values'!$C$2:$C$23,CW107)))),"")</f>
        <v>0</v>
      </c>
      <c r="CZ107" s="1"/>
      <c r="DA107" s="10" t="b">
        <f t="shared" si="29"/>
        <v>1</v>
      </c>
      <c r="DB107" s="10" t="b" cm="1">
        <f t="array" ref="DB107">IF(NOT(ISBLANK($D107)),AND(DA107=TRUE,LEN(CZ107)&lt;255,NOT(ISNUMBER(FIND('List of Values'!$C$2:$C$20,CZ107)))),"")</f>
        <v>1</v>
      </c>
      <c r="DC107" s="1"/>
      <c r="DD107" s="10" t="b">
        <f t="shared" si="67"/>
        <v>0</v>
      </c>
      <c r="DE107" s="10" t="b">
        <f>IF(NOT(ISBLANK($B107)),AND(DD107=TRUE,NOT(COUNTIF('List of Values'!$AH$2:$AH$60,DC107)=0)),"")</f>
        <v>0</v>
      </c>
      <c r="DF107" s="1"/>
      <c r="DG107" s="10" t="b">
        <f t="shared" si="68"/>
        <v>0</v>
      </c>
      <c r="DH107" s="10" t="b">
        <f>IF(NOT(ISBLANK($B107)),AND(DG107=TRUE,NOT(COUNTIF('List of Values'!$AG$2:$AG$60,DF107)=0)),"")</f>
        <v>0</v>
      </c>
      <c r="DI107" s="1"/>
      <c r="DJ107" s="10" t="b">
        <f t="shared" si="32"/>
        <v>1</v>
      </c>
      <c r="DK107" s="10" t="b" cm="1">
        <f t="array" ref="DK107">IF(NOT(ISBLANK($D107)),AND(DJ107=TRUE,LEN(DI107)&lt;60,NOT(ISNUMBER(FIND('List of Values'!$C$2:$C$20,DI107)))),"")</f>
        <v>1</v>
      </c>
      <c r="DL107" s="1"/>
      <c r="DM107" s="10" t="b">
        <f t="shared" si="69"/>
        <v>0</v>
      </c>
      <c r="DN107" s="10" t="b" cm="1">
        <f t="array" ref="DN107">IF(NOT(ISBLANK($B107)),AND(DM107=TRUE,LEN(DL107)&lt;255,NOT(ISNUMBER(FIND('List of Values'!$C$2:$C$23,DL107)))),"")</f>
        <v>0</v>
      </c>
      <c r="DO107" s="1"/>
      <c r="DP107" s="10" t="b">
        <f t="shared" si="34"/>
        <v>1</v>
      </c>
      <c r="DQ107" s="10" t="b" cm="1">
        <f t="array" ref="DQ107">IF(NOT(ISBLANK($D107)),AND(DP107=TRUE,LEN(DO107)&lt;255,NOT(ISNUMBER(FIND('List of Values'!$C$2:$C$20,DO107)))),"")</f>
        <v>1</v>
      </c>
      <c r="DR107" s="1"/>
      <c r="DS107" s="10" t="b">
        <f t="shared" si="70"/>
        <v>0</v>
      </c>
      <c r="DT107" s="10" t="b">
        <f>IF(NOT(ISBLANK($B107)),AND(DS107=TRUE,NOT(COUNTIF('List of Values'!$AH$2:$AH$60,DR107)=0)),"")</f>
        <v>0</v>
      </c>
      <c r="DU107" s="1"/>
      <c r="DV107" s="10" t="b">
        <f t="shared" si="71"/>
        <v>0</v>
      </c>
      <c r="DW107" s="10" t="b">
        <f>IF(NOT(ISBLANK($B107)),AND(DV107=TRUE,NOT(COUNTIF('List of Values'!$AG$2:$AG$60,DU107)=0)),"")</f>
        <v>0</v>
      </c>
      <c r="DX107" s="1"/>
      <c r="DY107" s="10" t="b">
        <f t="shared" si="37"/>
        <v>1</v>
      </c>
      <c r="DZ107" s="10" t="b" cm="1">
        <f t="array" ref="DZ107">IF(NOT(ISBLANK($D107)),AND(DY107=TRUE,LEN(DX107)&lt;60,NOT(ISNUMBER(FIND('List of Values'!$C$2:$C$20,DX107)))),"")</f>
        <v>1</v>
      </c>
      <c r="EA107" s="1"/>
      <c r="EB107" s="10" t="b">
        <f t="shared" si="72"/>
        <v>0</v>
      </c>
      <c r="EC107" s="10" t="b" cm="1">
        <f t="array" ref="EC107">IF(NOT(ISBLANK($B107)),AND(EB107=TRUE,LEN(EA107)&lt;255,NOT(ISNUMBER(FIND('List of Values'!$C$2:$C$23,EA107)))),"")</f>
        <v>0</v>
      </c>
      <c r="ED107" s="1"/>
      <c r="EE107" s="10" t="b">
        <f t="shared" si="39"/>
        <v>1</v>
      </c>
      <c r="EF107" s="10" t="b" cm="1">
        <f t="array" ref="EF107">IF(NOT(ISBLANK($D107)),AND(EE107=TRUE,LEN(ED107)&lt;255,NOT(ISNUMBER(FIND('List of Values'!$C$2:$C$20,ED107)))),"")</f>
        <v>1</v>
      </c>
      <c r="EG107" s="1"/>
      <c r="EH107" s="10" t="b">
        <f t="shared" si="73"/>
        <v>0</v>
      </c>
      <c r="EI107" s="10" t="b">
        <f>IF(NOT(ISBLANK($B107)),AND(EH107=TRUE,NOT(COUNTIF('List of Values'!$AH$2:$AH$60,EG107)=0)),"")</f>
        <v>0</v>
      </c>
      <c r="EJ107" s="1"/>
      <c r="EK107" s="10" t="b">
        <f t="shared" si="74"/>
        <v>0</v>
      </c>
      <c r="EL107" s="10" t="b">
        <f>IF(NOT(ISBLANK($B107)),AND(EK107=TRUE,NOT(COUNTIF('List of Values'!$AG$2:$AG$60,EJ107)=0)),"")</f>
        <v>0</v>
      </c>
      <c r="EM107" s="1"/>
      <c r="EN107" s="10" t="b">
        <f t="shared" si="42"/>
        <v>1</v>
      </c>
      <c r="EO107" s="10" t="b" cm="1">
        <f t="array" ref="EO107">IF(NOT(ISBLANK($D107)),AND(EN107=TRUE,LEN(EM107)&lt;60,NOT(ISNUMBER(FIND('List of Values'!$C$2:$C$20,EM107)))),"")</f>
        <v>1</v>
      </c>
      <c r="EP107" s="1"/>
      <c r="EQ107" s="10" t="b">
        <f t="shared" si="75"/>
        <v>0</v>
      </c>
      <c r="ER107" s="10" t="b" cm="1">
        <f t="array" ref="ER107">IF(NOT(ISBLANK($B107)),AND(EQ107=TRUE,LEN(EP107)&lt;255,NOT(ISNUMBER(FIND('List of Values'!$C$2:$C$23,EP107)))),"")</f>
        <v>0</v>
      </c>
      <c r="ES107" s="1"/>
      <c r="ET107" s="10" t="b">
        <f t="shared" si="44"/>
        <v>1</v>
      </c>
      <c r="EU107" s="10" t="b" cm="1">
        <f t="array" ref="EU107">IF(NOT(ISBLANK($D107)),AND(ET107=TRUE,LEN(ES107)&lt;255,NOT(ISNUMBER(FIND('List of Values'!$C$2:$C$20,ES107)))),"")</f>
        <v>1</v>
      </c>
      <c r="EV107" s="1"/>
      <c r="EW107" s="10" t="b">
        <f t="shared" si="76"/>
        <v>0</v>
      </c>
      <c r="EX107" s="10" t="b">
        <f>IF(NOT(ISBLANK($B107)),AND(EW107=TRUE,NOT(COUNTIF('List of Values'!$AH$2:$AH$60,EV107)=0)),"")</f>
        <v>0</v>
      </c>
      <c r="EY107" s="60" t="str">
        <f>_xlfn.XLOOKUP(C107,[1]Blad1!$B:$B,[1]Blad1!$D:$D,"")</f>
        <v>x</v>
      </c>
    </row>
    <row r="108" spans="1:155">
      <c r="A108">
        <f t="shared" si="89"/>
        <v>0</v>
      </c>
      <c r="B108" s="1">
        <v>220330</v>
      </c>
      <c r="C108" s="101">
        <v>220330</v>
      </c>
      <c r="D108" s="1" t="s">
        <v>1405</v>
      </c>
      <c r="E108" s="1" t="s">
        <v>1947</v>
      </c>
      <c r="F108" s="10" t="b">
        <f t="shared" ref="F108" si="90">IF(NOT(ISBLANK($B108)),IF(NOT(ISBLANK(E108)),TRUE,FALSE),"")</f>
        <v>1</v>
      </c>
      <c r="G108" s="10" t="b">
        <f>IF(NOT(ISBLANK($B108)),AND(F108=TRUE,NOT(COUNTIF('List of Values'!$AG$2:$AG$60,E108)=0)),"")</f>
        <v>1</v>
      </c>
      <c r="H108" s="1"/>
      <c r="I108" s="10" t="b">
        <f t="shared" si="1"/>
        <v>1</v>
      </c>
      <c r="J108" s="10" t="b" cm="1">
        <f t="array" ref="J108">IF(NOT(ISBLANK($D108)),AND(I108=TRUE,LEN(H108)&lt;60,NOT(ISNUMBER(FIND('List of Values'!$C$2:$C$20,H108)))),"")</f>
        <v>1</v>
      </c>
      <c r="K108" s="101" t="s">
        <v>2314</v>
      </c>
      <c r="L108" s="10" t="b">
        <f t="shared" ref="L108" si="91">IF(NOT(ISBLANK($B108)),IF(NOT(ISBLANK(K108)),TRUE,FALSE),"")</f>
        <v>1</v>
      </c>
      <c r="M108" s="10" t="b" cm="1">
        <f t="array" ref="M108">IF(NOT(ISBLANK($B108)),AND(L108=TRUE,LEN(K108)&lt;255,NOT(ISNUMBER(FIND('List of Values'!$C$2:$C$23,K108)))),"")</f>
        <v>1</v>
      </c>
      <c r="N108" s="1"/>
      <c r="O108" s="10" t="b">
        <f>IF(NOT(ISBLANK(#REF!)),TRUE,"")</f>
        <v>1</v>
      </c>
      <c r="P108" s="10" t="b" cm="1">
        <f t="array" ref="P108">IF(NOT(ISBLANK(#REF!)),AND(O108=TRUE,LEN(N108)&lt;255,NOT(ISNUMBER(FIND('List of Values'!$C$2:$C$20,N108)))),"")</f>
        <v>1</v>
      </c>
      <c r="Q108" s="128" t="s">
        <v>1457</v>
      </c>
      <c r="R108" s="10" t="b">
        <f t="shared" ref="R108" si="92">IF(NOT(ISBLANK($B108)),IF(NOT(ISBLANK(Q108)),TRUE,FALSE),"")</f>
        <v>1</v>
      </c>
      <c r="S108" s="10" t="b">
        <f>IF(NOT(ISBLANK($B108)),AND(R108=TRUE,NOT(COUNTIF('List of Values'!$AH$2:$AH$60,Q108)=0)),"")</f>
        <v>1</v>
      </c>
      <c r="T108" s="1"/>
      <c r="U108" s="10" t="b">
        <f t="shared" ref="U108" si="93">IF(NOT(ISBLANK($B108)),IF(NOT(ISBLANK(T108)),TRUE,FALSE),"")</f>
        <v>0</v>
      </c>
      <c r="V108" s="10" t="b">
        <f>IF(NOT(ISBLANK($B108)),AND(U108=TRUE,NOT(COUNTIF('List of Values'!$AG$2:$AG$60,T108)=0)),"")</f>
        <v>0</v>
      </c>
      <c r="W108" s="1"/>
      <c r="X108" s="10" t="b">
        <f>IF(NOT(ISBLANK($D107)),TRUE,"")</f>
        <v>1</v>
      </c>
      <c r="Y108" s="10" t="b" cm="1">
        <f t="array" ref="Y108">IF(NOT(ISBLANK($D107)),AND(X108=TRUE,LEN(W107)&lt;60,NOT(ISNUMBER(FIND('List of Values'!$C$2:$C$20,W107)))),"")</f>
        <v>1</v>
      </c>
      <c r="Z108" s="101"/>
      <c r="AA108" s="10" t="b">
        <f t="shared" ref="AA108" si="94">IF(NOT(ISBLANK($B108)),IF(NOT(ISBLANK(Z108)),TRUE,FALSE),"")</f>
        <v>0</v>
      </c>
      <c r="AB108" s="10" t="b" cm="1">
        <f t="array" ref="AB108">IF(NOT(ISBLANK($B108)),AND(AA108=TRUE,LEN(Z108)&lt;255,NOT(ISNUMBER(FIND('List of Values'!$C$2:$C$23,Z108)))),"")</f>
        <v>0</v>
      </c>
      <c r="AC108" s="1"/>
      <c r="AD108" s="10" t="b">
        <f>IF(NOT(ISBLANK(#REF!)),TRUE,"")</f>
        <v>1</v>
      </c>
      <c r="AE108" s="10" t="b" cm="1">
        <f t="array" ref="AE108">IF(NOT(ISBLANK(#REF!)),AND(AD108=TRUE,LEN(AC108)&lt;255,NOT(ISNUMBER(FIND('List of Values'!$C$2:$C$20,AC108)))),"")</f>
        <v>1</v>
      </c>
      <c r="AF108" s="1"/>
      <c r="AG108" s="10" t="b">
        <f t="shared" ref="AG108" si="95">IF(NOT(ISBLANK($B108)),IF(NOT(ISBLANK(AF108)),TRUE,FALSE),"")</f>
        <v>0</v>
      </c>
      <c r="AH108" s="10" t="b">
        <f>IF(NOT(ISBLANK($B108)),AND(AG108=TRUE,NOT(COUNTIF('List of Values'!$AH$2:$AH$60,AF108)=0)),"")</f>
        <v>0</v>
      </c>
      <c r="AI108" s="1"/>
      <c r="AJ108" s="10" t="b">
        <f t="shared" ref="AJ108" si="96">IF(NOT(ISBLANK($B108)),IF(NOT(ISBLANK(AI108)),TRUE,FALSE),"")</f>
        <v>0</v>
      </c>
      <c r="AK108" s="10" t="b">
        <f>IF(NOT(ISBLANK($B108)),AND(AJ108=TRUE,NOT(COUNTIF('List of Values'!$AG$2:$AG$60,AI108)=0)),"")</f>
        <v>0</v>
      </c>
      <c r="AL108" s="1"/>
      <c r="AM108" s="10" t="b">
        <f t="shared" si="9"/>
        <v>1</v>
      </c>
      <c r="AN108" s="10" t="b" cm="1">
        <f t="array" ref="AN108">IF(NOT(ISBLANK($D108)),AND(AM108=TRUE,LEN(AL108)&lt;60,NOT(ISNUMBER(FIND('List of Values'!$C$2:$C$20,AL108)))),"")</f>
        <v>1</v>
      </c>
      <c r="AO108" s="1"/>
      <c r="AP108" s="10" t="b">
        <f t="shared" ref="AP108" si="97">IF(NOT(ISBLANK($B108)),IF(NOT(ISBLANK(AO108)),TRUE,FALSE),"")</f>
        <v>0</v>
      </c>
      <c r="AQ108" s="10" t="b" cm="1">
        <f t="array" ref="AQ108">IF(NOT(ISBLANK($B108)),AND(AP108=TRUE,LEN(AO108)&lt;255,NOT(ISNUMBER(FIND('List of Values'!$C$2:$C$23,AO108)))),"")</f>
        <v>0</v>
      </c>
      <c r="AR108" s="1"/>
      <c r="AS108" s="10" t="b">
        <f>IF(NOT(ISBLANK(#REF!)),TRUE,"")</f>
        <v>1</v>
      </c>
      <c r="AT108" s="10" t="b" cm="1">
        <f t="array" ref="AT108">IF(NOT(ISBLANK(#REF!)),AND(AS108=TRUE,LEN(AR108)&lt;255,NOT(ISNUMBER(FIND('List of Values'!$C$2:$C$20,AR108)))),"")</f>
        <v>1</v>
      </c>
      <c r="AU108" s="1"/>
      <c r="AV108" s="10" t="b">
        <f t="shared" ref="AV108" si="98">IF(NOT(ISBLANK($B108)),IF(NOT(ISBLANK(AU108)),TRUE,FALSE),"")</f>
        <v>0</v>
      </c>
      <c r="AW108" s="10" t="b">
        <f>IF(NOT(ISBLANK($B108)),AND(AV108=TRUE,NOT(COUNTIF('List of Values'!$AH$2:$AH$60,AU108)=0)),"")</f>
        <v>0</v>
      </c>
      <c r="AX108" s="1"/>
      <c r="AY108" s="10" t="b">
        <f t="shared" ref="AY108" si="99">IF(NOT(ISBLANK($B108)),IF(NOT(ISBLANK(AX108)),TRUE,FALSE),"")</f>
        <v>0</v>
      </c>
      <c r="AZ108" s="10" t="b">
        <f>IF(NOT(ISBLANK($B108)),AND(AY108=TRUE,NOT(COUNTIF('List of Values'!$AG$2:$AG$60,AX108)=0)),"")</f>
        <v>0</v>
      </c>
      <c r="BA108" s="1"/>
      <c r="BB108" s="10" t="b">
        <f t="shared" si="13"/>
        <v>1</v>
      </c>
      <c r="BC108" s="10" t="b" cm="1">
        <f t="array" ref="BC108">IF(NOT(ISBLANK($D108)),AND(BB108=TRUE,LEN(BA108)&lt;60,NOT(ISNUMBER(FIND('List of Values'!$C$2:$C$20,BA108)))),"")</f>
        <v>1</v>
      </c>
      <c r="BD108" s="1"/>
      <c r="BE108" s="10" t="b">
        <f t="shared" ref="BE108" si="100">IF(NOT(ISBLANK($B108)),IF(NOT(ISBLANK(BD108)),TRUE,FALSE),"")</f>
        <v>0</v>
      </c>
      <c r="BF108" s="10" t="b" cm="1">
        <f t="array" ref="BF108">IF(NOT(ISBLANK($B108)),AND(BE108=TRUE,LEN(BD108)&lt;255,NOT(ISNUMBER(FIND('List of Values'!$C$2:$C$23,BD108)))),"")</f>
        <v>0</v>
      </c>
      <c r="BG108" s="1"/>
      <c r="BH108" s="10" t="b">
        <f>IF(NOT(ISBLANK(#REF!)),TRUE,"")</f>
        <v>1</v>
      </c>
      <c r="BI108" s="10" t="b" cm="1">
        <f t="array" ref="BI108">IF(NOT(ISBLANK(#REF!)),AND(BH108=TRUE,LEN(BG108)&lt;255,NOT(ISNUMBER(FIND('List of Values'!$C$2:$C$20,BG108)))),"")</f>
        <v>1</v>
      </c>
      <c r="BJ108" s="1"/>
      <c r="BK108" s="10" t="b">
        <f t="shared" ref="BK108" si="101">IF(NOT(ISBLANK($B108)),IF(NOT(ISBLANK(BJ108)),TRUE,FALSE),"")</f>
        <v>0</v>
      </c>
      <c r="BL108" s="10" t="b">
        <f>IF(NOT(ISBLANK($B108)),AND(BK108=TRUE,NOT(COUNTIF('List of Values'!$AH$2:$AH$60,BJ108)=0)),"")</f>
        <v>0</v>
      </c>
      <c r="BM108" s="1"/>
      <c r="BN108" s="10" t="b">
        <f t="shared" si="59"/>
        <v>0</v>
      </c>
      <c r="BO108" s="10" t="b">
        <f>IF(NOT(ISBLANK($B108)),AND(BN108=TRUE,NOT(COUNTIF('List of Values'!$AG$2:$AG$60,BM108)=0)),"")</f>
        <v>0</v>
      </c>
      <c r="BP108" s="1"/>
      <c r="BQ108" s="10" t="b">
        <f t="shared" si="17"/>
        <v>1</v>
      </c>
      <c r="BR108" s="10" t="b" cm="1">
        <f t="array" ref="BR108">IF(NOT(ISBLANK($D108)),AND(BQ108=TRUE,LEN(BP108)&lt;60,NOT(ISNUMBER(FIND('List of Values'!$C$2:$C$20,BP108)))),"")</f>
        <v>1</v>
      </c>
      <c r="BS108" s="1"/>
      <c r="BT108" s="10" t="b">
        <f t="shared" si="60"/>
        <v>0</v>
      </c>
      <c r="BU108" s="10" t="b" cm="1">
        <f t="array" ref="BU108">IF(NOT(ISBLANK($B108)),AND(BT108=TRUE,LEN(BS108)&lt;255,NOT(ISNUMBER(FIND('List of Values'!$C$2:$C$23,BS108)))),"")</f>
        <v>0</v>
      </c>
      <c r="BV108" s="1"/>
      <c r="BW108" s="10" t="b">
        <f t="shared" si="19"/>
        <v>1</v>
      </c>
      <c r="BX108" s="10" t="b" cm="1">
        <f t="array" ref="BX108">IF(NOT(ISBLANK($D108)),AND(BW108=TRUE,LEN(BV108)&lt;255,NOT(ISNUMBER(FIND('List of Values'!$C$2:$C$20,BV108)))),"")</f>
        <v>1</v>
      </c>
      <c r="BY108" s="1"/>
      <c r="BZ108" s="10" t="b">
        <f t="shared" si="61"/>
        <v>0</v>
      </c>
      <c r="CA108" s="10" t="b">
        <f>IF(NOT(ISBLANK($B108)),AND(BZ108=TRUE,NOT(COUNTIF('List of Values'!$AH$2:$AH$60,BY108)=0)),"")</f>
        <v>0</v>
      </c>
      <c r="CB108" s="1"/>
      <c r="CC108" s="10" t="b">
        <f t="shared" si="62"/>
        <v>0</v>
      </c>
      <c r="CD108" s="10" t="b">
        <f>IF(NOT(ISBLANK($B108)),AND(CC108=TRUE,NOT(COUNTIF('List of Values'!$AG$2:$AG$60,CB108)=0)),"")</f>
        <v>0</v>
      </c>
      <c r="CE108" s="1"/>
      <c r="CF108" s="10" t="b">
        <f t="shared" si="22"/>
        <v>1</v>
      </c>
      <c r="CG108" s="10" t="b" cm="1">
        <f t="array" ref="CG108">IF(NOT(ISBLANK($D108)),AND(CF108=TRUE,LEN(CE108)&lt;60,NOT(ISNUMBER(FIND('List of Values'!$C$2:$C$20,CE108)))),"")</f>
        <v>1</v>
      </c>
      <c r="CH108" s="1"/>
      <c r="CI108" s="10" t="b">
        <f t="shared" si="63"/>
        <v>0</v>
      </c>
      <c r="CJ108" s="10" t="b" cm="1">
        <f t="array" ref="CJ108">IF(NOT(ISBLANK($B108)),AND(CI108=TRUE,LEN(CH108)&lt;255,NOT(ISNUMBER(FIND('List of Values'!$C$2:$C$23,CH108)))),"")</f>
        <v>0</v>
      </c>
      <c r="CK108" s="1"/>
      <c r="CL108" s="10" t="b">
        <f t="shared" si="24"/>
        <v>1</v>
      </c>
      <c r="CM108" s="10" t="b" cm="1">
        <f t="array" ref="CM108">IF(NOT(ISBLANK($D108)),AND(CL108=TRUE,LEN(CK108)&lt;255,NOT(ISNUMBER(FIND('List of Values'!$C$2:$C$20,CK108)))),"")</f>
        <v>1</v>
      </c>
      <c r="CN108" s="1"/>
      <c r="CO108" s="10" t="b">
        <f t="shared" si="64"/>
        <v>0</v>
      </c>
      <c r="CP108" s="10" t="b">
        <f>IF(NOT(ISBLANK($B108)),AND(CO108=TRUE,NOT(COUNTIF('List of Values'!$AH$2:$AH$60,CN108)=0)),"")</f>
        <v>0</v>
      </c>
      <c r="CQ108" s="1"/>
      <c r="CR108" s="10" t="b">
        <f t="shared" si="65"/>
        <v>0</v>
      </c>
      <c r="CS108" s="10" t="b">
        <f>IF(NOT(ISBLANK($B108)),AND(CR108=TRUE,NOT(COUNTIF('List of Values'!$AG$2:$AG$60,CQ108)=0)),"")</f>
        <v>0</v>
      </c>
      <c r="CT108" s="1"/>
      <c r="CU108" s="10" t="b">
        <f t="shared" si="27"/>
        <v>1</v>
      </c>
      <c r="CV108" s="10" t="b" cm="1">
        <f t="array" ref="CV108">IF(NOT(ISBLANK($D108)),AND(CU108=TRUE,LEN(CT108)&lt;60,NOT(ISNUMBER(FIND('List of Values'!$C$2:$C$20,CT108)))),"")</f>
        <v>1</v>
      </c>
      <c r="CW108" s="1"/>
      <c r="CX108" s="10" t="b">
        <f t="shared" si="66"/>
        <v>0</v>
      </c>
      <c r="CY108" s="10" t="b" cm="1">
        <f t="array" ref="CY108">IF(NOT(ISBLANK($B108)),AND(CX108=TRUE,LEN(CW108)&lt;255,NOT(ISNUMBER(FIND('List of Values'!$C$2:$C$23,CW108)))),"")</f>
        <v>0</v>
      </c>
      <c r="CZ108" s="1"/>
      <c r="DA108" s="10" t="b">
        <f t="shared" si="29"/>
        <v>1</v>
      </c>
      <c r="DB108" s="10" t="b" cm="1">
        <f t="array" ref="DB108">IF(NOT(ISBLANK($D108)),AND(DA108=TRUE,LEN(CZ108)&lt;255,NOT(ISNUMBER(FIND('List of Values'!$C$2:$C$20,CZ108)))),"")</f>
        <v>1</v>
      </c>
      <c r="DC108" s="1"/>
      <c r="DD108" s="10" t="b">
        <f t="shared" si="67"/>
        <v>0</v>
      </c>
      <c r="DE108" s="10" t="b">
        <f>IF(NOT(ISBLANK($B108)),AND(DD108=TRUE,NOT(COUNTIF('List of Values'!$AH$2:$AH$60,DC108)=0)),"")</f>
        <v>0</v>
      </c>
      <c r="DF108" s="1"/>
      <c r="DG108" s="10" t="b">
        <f t="shared" si="68"/>
        <v>0</v>
      </c>
      <c r="DH108" s="10" t="b">
        <f>IF(NOT(ISBLANK($B108)),AND(DG108=TRUE,NOT(COUNTIF('List of Values'!$AG$2:$AG$60,DF108)=0)),"")</f>
        <v>0</v>
      </c>
      <c r="DI108" s="1"/>
      <c r="DJ108" s="10" t="b">
        <f t="shared" si="32"/>
        <v>1</v>
      </c>
      <c r="DK108" s="10" t="b" cm="1">
        <f t="array" ref="DK108">IF(NOT(ISBLANK($D108)),AND(DJ108=TRUE,LEN(DI108)&lt;60,NOT(ISNUMBER(FIND('List of Values'!$C$2:$C$20,DI108)))),"")</f>
        <v>1</v>
      </c>
      <c r="DL108" s="1"/>
      <c r="DM108" s="10" t="b">
        <f t="shared" si="69"/>
        <v>0</v>
      </c>
      <c r="DN108" s="10" t="b" cm="1">
        <f t="array" ref="DN108">IF(NOT(ISBLANK($B108)),AND(DM108=TRUE,LEN(DL108)&lt;255,NOT(ISNUMBER(FIND('List of Values'!$C$2:$C$23,DL108)))),"")</f>
        <v>0</v>
      </c>
      <c r="DO108" s="1"/>
      <c r="DP108" s="10" t="b">
        <f t="shared" si="34"/>
        <v>1</v>
      </c>
      <c r="DQ108" s="10" t="b" cm="1">
        <f t="array" ref="DQ108">IF(NOT(ISBLANK($D108)),AND(DP108=TRUE,LEN(DO108)&lt;255,NOT(ISNUMBER(FIND('List of Values'!$C$2:$C$20,DO108)))),"")</f>
        <v>1</v>
      </c>
      <c r="DR108" s="1"/>
      <c r="DS108" s="10" t="b">
        <f t="shared" si="70"/>
        <v>0</v>
      </c>
      <c r="DT108" s="10" t="b">
        <f>IF(NOT(ISBLANK($B108)),AND(DS108=TRUE,NOT(COUNTIF('List of Values'!$AH$2:$AH$60,DR108)=0)),"")</f>
        <v>0</v>
      </c>
      <c r="DU108" s="1"/>
      <c r="DV108" s="10" t="b">
        <f t="shared" si="71"/>
        <v>0</v>
      </c>
      <c r="DW108" s="10" t="b">
        <f>IF(NOT(ISBLANK($B108)),AND(DV108=TRUE,NOT(COUNTIF('List of Values'!$AG$2:$AG$60,DU108)=0)),"")</f>
        <v>0</v>
      </c>
      <c r="DX108" s="1"/>
      <c r="DY108" s="10" t="b">
        <f t="shared" si="37"/>
        <v>1</v>
      </c>
      <c r="DZ108" s="10" t="b" cm="1">
        <f t="array" ref="DZ108">IF(NOT(ISBLANK($D108)),AND(DY108=TRUE,LEN(DX108)&lt;60,NOT(ISNUMBER(FIND('List of Values'!$C$2:$C$20,DX108)))),"")</f>
        <v>1</v>
      </c>
      <c r="EA108" s="1"/>
      <c r="EB108" s="10" t="b">
        <f t="shared" si="72"/>
        <v>0</v>
      </c>
      <c r="EC108" s="10" t="b" cm="1">
        <f t="array" ref="EC108">IF(NOT(ISBLANK($B108)),AND(EB108=TRUE,LEN(EA108)&lt;255,NOT(ISNUMBER(FIND('List of Values'!$C$2:$C$23,EA108)))),"")</f>
        <v>0</v>
      </c>
      <c r="ED108" s="1"/>
      <c r="EE108" s="10" t="b">
        <f t="shared" si="39"/>
        <v>1</v>
      </c>
      <c r="EF108" s="10" t="b" cm="1">
        <f t="array" ref="EF108">IF(NOT(ISBLANK($D108)),AND(EE108=TRUE,LEN(ED108)&lt;255,NOT(ISNUMBER(FIND('List of Values'!$C$2:$C$20,ED108)))),"")</f>
        <v>1</v>
      </c>
      <c r="EG108" s="1"/>
      <c r="EH108" s="10" t="b">
        <f t="shared" si="73"/>
        <v>0</v>
      </c>
      <c r="EI108" s="10" t="b">
        <f>IF(NOT(ISBLANK($B108)),AND(EH108=TRUE,NOT(COUNTIF('List of Values'!$AH$2:$AH$60,EG108)=0)),"")</f>
        <v>0</v>
      </c>
      <c r="EJ108" s="1"/>
      <c r="EK108" s="10" t="b">
        <f t="shared" si="74"/>
        <v>0</v>
      </c>
      <c r="EL108" s="10" t="b">
        <f>IF(NOT(ISBLANK($B108)),AND(EK108=TRUE,NOT(COUNTIF('List of Values'!$AG$2:$AG$60,EJ108)=0)),"")</f>
        <v>0</v>
      </c>
      <c r="EM108" s="1"/>
      <c r="EN108" s="10" t="b">
        <f t="shared" si="42"/>
        <v>1</v>
      </c>
      <c r="EO108" s="10" t="b" cm="1">
        <f t="array" ref="EO108">IF(NOT(ISBLANK($D108)),AND(EN108=TRUE,LEN(EM108)&lt;60,NOT(ISNUMBER(FIND('List of Values'!$C$2:$C$20,EM108)))),"")</f>
        <v>1</v>
      </c>
      <c r="EP108" s="1"/>
      <c r="EQ108" s="10" t="b">
        <f t="shared" si="75"/>
        <v>0</v>
      </c>
      <c r="ER108" s="10" t="b" cm="1">
        <f t="array" ref="ER108">IF(NOT(ISBLANK($B108)),AND(EQ108=TRUE,LEN(EP108)&lt;255,NOT(ISNUMBER(FIND('List of Values'!$C$2:$C$23,EP108)))),"")</f>
        <v>0</v>
      </c>
      <c r="ES108" s="1"/>
      <c r="ET108" s="10" t="b">
        <f t="shared" si="44"/>
        <v>1</v>
      </c>
      <c r="EU108" s="10" t="b" cm="1">
        <f t="array" ref="EU108">IF(NOT(ISBLANK($D108)),AND(ET108=TRUE,LEN(ES108)&lt;255,NOT(ISNUMBER(FIND('List of Values'!$C$2:$C$20,ES108)))),"")</f>
        <v>1</v>
      </c>
      <c r="EV108" s="1"/>
      <c r="EW108" s="10" t="b">
        <f t="shared" si="76"/>
        <v>0</v>
      </c>
      <c r="EX108" s="10" t="b">
        <f>IF(NOT(ISBLANK($B108)),AND(EW108=TRUE,NOT(COUNTIF('List of Values'!$AH$2:$AH$60,EV108)=0)),"")</f>
        <v>0</v>
      </c>
    </row>
    <row r="109" spans="1:155">
      <c r="A109">
        <f t="shared" si="89"/>
        <v>0</v>
      </c>
      <c r="B109" s="1">
        <v>220475</v>
      </c>
      <c r="C109" s="101">
        <v>220475</v>
      </c>
      <c r="D109" s="1" t="s">
        <v>1411</v>
      </c>
      <c r="E109" s="1" t="s">
        <v>1947</v>
      </c>
      <c r="F109" s="10" t="b">
        <f t="shared" ref="F109" si="102">IF(NOT(ISBLANK($B109)),IF(NOT(ISBLANK(E109)),TRUE,FALSE),"")</f>
        <v>1</v>
      </c>
      <c r="G109" s="10" t="b">
        <f>IF(NOT(ISBLANK($B109)),AND(F109=TRUE,NOT(COUNTIF('List of Values'!$AG$2:$AG$60,E109)=0)),"")</f>
        <v>1</v>
      </c>
      <c r="H109" s="1"/>
      <c r="I109" s="10" t="b">
        <f t="shared" si="1"/>
        <v>1</v>
      </c>
      <c r="J109" s="10" t="b" cm="1">
        <f t="array" ref="J109">IF(NOT(ISBLANK($D109)),AND(I109=TRUE,LEN(H109)&lt;60,NOT(ISNUMBER(FIND('List of Values'!$C$2:$C$20,H109)))),"")</f>
        <v>1</v>
      </c>
      <c r="K109" s="101"/>
      <c r="L109" s="10" t="b">
        <f t="shared" ref="L109" si="103">IF(NOT(ISBLANK($B109)),IF(NOT(ISBLANK(K109)),TRUE,FALSE),"")</f>
        <v>0</v>
      </c>
      <c r="M109" s="10" t="b" cm="1">
        <f t="array" ref="M109">IF(NOT(ISBLANK($B109)),AND(L109=TRUE,LEN(K109)&lt;255,NOT(ISNUMBER(FIND('List of Values'!$C$2:$C$23,K109)))),"")</f>
        <v>0</v>
      </c>
      <c r="N109" s="1"/>
      <c r="O109" s="10" t="b">
        <f>IF(NOT(ISBLANK(#REF!)),TRUE,"")</f>
        <v>1</v>
      </c>
      <c r="P109" s="10" t="b" cm="1">
        <f t="array" ref="P109">IF(NOT(ISBLANK(#REF!)),AND(O109=TRUE,LEN(N109)&lt;255,NOT(ISNUMBER(FIND('List of Values'!$C$2:$C$20,N109)))),"")</f>
        <v>1</v>
      </c>
      <c r="Q109" s="128" t="s">
        <v>1457</v>
      </c>
      <c r="R109" s="10" t="b">
        <f t="shared" ref="R109" si="104">IF(NOT(ISBLANK($B109)),IF(NOT(ISBLANK(Q109)),TRUE,FALSE),"")</f>
        <v>1</v>
      </c>
      <c r="S109" s="10" t="b">
        <f>IF(NOT(ISBLANK($B109)),AND(R109=TRUE,NOT(COUNTIF('List of Values'!$AH$2:$AH$60,Q109)=0)),"")</f>
        <v>1</v>
      </c>
      <c r="T109" s="1"/>
      <c r="U109" s="10" t="b">
        <f t="shared" ref="U109" si="105">IF(NOT(ISBLANK($B109)),IF(NOT(ISBLANK(T109)),TRUE,FALSE),"")</f>
        <v>0</v>
      </c>
      <c r="V109" s="10" t="b">
        <f>IF(NOT(ISBLANK($B109)),AND(U109=TRUE,NOT(COUNTIF('List of Values'!$AG$2:$AG$60,T109)=0)),"")</f>
        <v>0</v>
      </c>
      <c r="W109" s="1"/>
      <c r="X109" s="10" t="b">
        <f>IF(NOT(ISBLANK($D108)),TRUE,"")</f>
        <v>1</v>
      </c>
      <c r="Y109" s="10" t="b" cm="1">
        <f t="array" ref="Y109">IF(NOT(ISBLANK($D108)),AND(X109=TRUE,LEN(W108)&lt;60,NOT(ISNUMBER(FIND('List of Values'!$C$2:$C$20,W108)))),"")</f>
        <v>1</v>
      </c>
      <c r="Z109" s="101"/>
      <c r="AA109" s="10" t="b">
        <f t="shared" ref="AA109" si="106">IF(NOT(ISBLANK($B109)),IF(NOT(ISBLANK(Z109)),TRUE,FALSE),"")</f>
        <v>0</v>
      </c>
      <c r="AB109" s="10" t="b" cm="1">
        <f t="array" ref="AB109">IF(NOT(ISBLANK($B109)),AND(AA109=TRUE,LEN(Z109)&lt;255,NOT(ISNUMBER(FIND('List of Values'!$C$2:$C$23,Z109)))),"")</f>
        <v>0</v>
      </c>
      <c r="AC109" s="1"/>
      <c r="AD109" s="10" t="b">
        <f>IF(NOT(ISBLANK(#REF!)),TRUE,"")</f>
        <v>1</v>
      </c>
      <c r="AE109" s="10" t="b" cm="1">
        <f t="array" ref="AE109">IF(NOT(ISBLANK(#REF!)),AND(AD109=TRUE,LEN(AC109)&lt;255,NOT(ISNUMBER(FIND('List of Values'!$C$2:$C$20,AC109)))),"")</f>
        <v>1</v>
      </c>
      <c r="AF109" s="1"/>
      <c r="AG109" s="10" t="b">
        <f t="shared" ref="AG109" si="107">IF(NOT(ISBLANK($B109)),IF(NOT(ISBLANK(AF109)),TRUE,FALSE),"")</f>
        <v>0</v>
      </c>
      <c r="AH109" s="10" t="b">
        <f>IF(NOT(ISBLANK($B109)),AND(AG109=TRUE,NOT(COUNTIF('List of Values'!$AH$2:$AH$60,AF109)=0)),"")</f>
        <v>0</v>
      </c>
      <c r="AI109" s="1"/>
      <c r="AJ109" s="10" t="b">
        <f t="shared" ref="AJ109" si="108">IF(NOT(ISBLANK($B109)),IF(NOT(ISBLANK(AI109)),TRUE,FALSE),"")</f>
        <v>0</v>
      </c>
      <c r="AK109" s="10" t="b">
        <f>IF(NOT(ISBLANK($B109)),AND(AJ109=TRUE,NOT(COUNTIF('List of Values'!$AG$2:$AG$60,AI109)=0)),"")</f>
        <v>0</v>
      </c>
      <c r="AL109" s="1"/>
      <c r="AM109" s="10" t="b">
        <f t="shared" si="9"/>
        <v>1</v>
      </c>
      <c r="AN109" s="10" t="b" cm="1">
        <f t="array" ref="AN109">IF(NOT(ISBLANK($D109)),AND(AM109=TRUE,LEN(AL109)&lt;60,NOT(ISNUMBER(FIND('List of Values'!$C$2:$C$20,AL109)))),"")</f>
        <v>1</v>
      </c>
      <c r="AO109" s="1"/>
      <c r="AP109" s="10" t="b">
        <f t="shared" ref="AP109" si="109">IF(NOT(ISBLANK($B109)),IF(NOT(ISBLANK(AO109)),TRUE,FALSE),"")</f>
        <v>0</v>
      </c>
      <c r="AQ109" s="10" t="b" cm="1">
        <f t="array" ref="AQ109">IF(NOT(ISBLANK($B109)),AND(AP109=TRUE,LEN(AO109)&lt;255,NOT(ISNUMBER(FIND('List of Values'!$C$2:$C$23,AO109)))),"")</f>
        <v>0</v>
      </c>
      <c r="AR109" s="1"/>
      <c r="AS109" s="10" t="b">
        <f>IF(NOT(ISBLANK(#REF!)),TRUE,"")</f>
        <v>1</v>
      </c>
      <c r="AT109" s="10" t="b" cm="1">
        <f t="array" ref="AT109">IF(NOT(ISBLANK(#REF!)),AND(AS109=TRUE,LEN(AR109)&lt;255,NOT(ISNUMBER(FIND('List of Values'!$C$2:$C$20,AR109)))),"")</f>
        <v>1</v>
      </c>
      <c r="AU109" s="1"/>
      <c r="AV109" s="10" t="b">
        <f t="shared" ref="AV109" si="110">IF(NOT(ISBLANK($B109)),IF(NOT(ISBLANK(AU109)),TRUE,FALSE),"")</f>
        <v>0</v>
      </c>
      <c r="AW109" s="10" t="b">
        <f>IF(NOT(ISBLANK($B109)),AND(AV109=TRUE,NOT(COUNTIF('List of Values'!$AH$2:$AH$60,AU109)=0)),"")</f>
        <v>0</v>
      </c>
      <c r="AX109" s="1"/>
      <c r="AY109" s="10" t="b">
        <f t="shared" ref="AY109" si="111">IF(NOT(ISBLANK($B109)),IF(NOT(ISBLANK(AX109)),TRUE,FALSE),"")</f>
        <v>0</v>
      </c>
      <c r="AZ109" s="10" t="b">
        <f>IF(NOT(ISBLANK($B109)),AND(AY109=TRUE,NOT(COUNTIF('List of Values'!$AG$2:$AG$60,AX109)=0)),"")</f>
        <v>0</v>
      </c>
      <c r="BA109" s="1"/>
      <c r="BB109" s="10" t="b">
        <f t="shared" si="13"/>
        <v>1</v>
      </c>
      <c r="BC109" s="10" t="b" cm="1">
        <f t="array" ref="BC109">IF(NOT(ISBLANK($D109)),AND(BB109=TRUE,LEN(BA109)&lt;60,NOT(ISNUMBER(FIND('List of Values'!$C$2:$C$20,BA109)))),"")</f>
        <v>1</v>
      </c>
      <c r="BD109" s="1"/>
      <c r="BE109" s="10" t="b">
        <f t="shared" ref="BE109" si="112">IF(NOT(ISBLANK($B109)),IF(NOT(ISBLANK(BD109)),TRUE,FALSE),"")</f>
        <v>0</v>
      </c>
      <c r="BF109" s="10" t="b" cm="1">
        <f t="array" ref="BF109">IF(NOT(ISBLANK($B109)),AND(BE109=TRUE,LEN(BD109)&lt;255,NOT(ISNUMBER(FIND('List of Values'!$C$2:$C$23,BD109)))),"")</f>
        <v>0</v>
      </c>
      <c r="BG109" s="1"/>
      <c r="BH109" s="10" t="b">
        <f>IF(NOT(ISBLANK(#REF!)),TRUE,"")</f>
        <v>1</v>
      </c>
      <c r="BI109" s="10" t="b" cm="1">
        <f t="array" ref="BI109">IF(NOT(ISBLANK(#REF!)),AND(BH109=TRUE,LEN(BG109)&lt;255,NOT(ISNUMBER(FIND('List of Values'!$C$2:$C$20,BG109)))),"")</f>
        <v>1</v>
      </c>
      <c r="BJ109" s="1"/>
      <c r="BK109" s="10" t="b">
        <f t="shared" ref="BK109" si="113">IF(NOT(ISBLANK($B109)),IF(NOT(ISBLANK(BJ109)),TRUE,FALSE),"")</f>
        <v>0</v>
      </c>
      <c r="BL109" s="10" t="b">
        <f>IF(NOT(ISBLANK($B109)),AND(BK109=TRUE,NOT(COUNTIF('List of Values'!$AH$2:$AH$60,BJ109)=0)),"")</f>
        <v>0</v>
      </c>
      <c r="BM109" s="1"/>
      <c r="BN109" s="10" t="b">
        <f t="shared" si="59"/>
        <v>0</v>
      </c>
      <c r="BO109" s="10" t="b">
        <f>IF(NOT(ISBLANK($B109)),AND(BN109=TRUE,NOT(COUNTIF('List of Values'!$AG$2:$AG$60,BM109)=0)),"")</f>
        <v>0</v>
      </c>
      <c r="BP109" s="1"/>
      <c r="BQ109" s="10" t="b">
        <f t="shared" si="17"/>
        <v>1</v>
      </c>
      <c r="BR109" s="10" t="b" cm="1">
        <f t="array" ref="BR109">IF(NOT(ISBLANK($D109)),AND(BQ109=TRUE,LEN(BP109)&lt;60,NOT(ISNUMBER(FIND('List of Values'!$C$2:$C$20,BP109)))),"")</f>
        <v>1</v>
      </c>
      <c r="BS109" s="1"/>
      <c r="BT109" s="10" t="b">
        <f t="shared" si="60"/>
        <v>0</v>
      </c>
      <c r="BU109" s="10" t="b" cm="1">
        <f t="array" ref="BU109">IF(NOT(ISBLANK($B109)),AND(BT109=TRUE,LEN(BS109)&lt;255,NOT(ISNUMBER(FIND('List of Values'!$C$2:$C$23,BS109)))),"")</f>
        <v>0</v>
      </c>
      <c r="BV109" s="1"/>
      <c r="BW109" s="10" t="b">
        <f t="shared" si="19"/>
        <v>1</v>
      </c>
      <c r="BX109" s="10" t="b" cm="1">
        <f t="array" ref="BX109">IF(NOT(ISBLANK($D109)),AND(BW109=TRUE,LEN(BV109)&lt;255,NOT(ISNUMBER(FIND('List of Values'!$C$2:$C$20,BV109)))),"")</f>
        <v>1</v>
      </c>
      <c r="BY109" s="1"/>
      <c r="BZ109" s="10" t="b">
        <f t="shared" si="61"/>
        <v>0</v>
      </c>
      <c r="CA109" s="10" t="b">
        <f>IF(NOT(ISBLANK($B109)),AND(BZ109=TRUE,NOT(COUNTIF('List of Values'!$AH$2:$AH$60,BY109)=0)),"")</f>
        <v>0</v>
      </c>
      <c r="CB109" s="1"/>
      <c r="CC109" s="10" t="b">
        <f t="shared" si="62"/>
        <v>0</v>
      </c>
      <c r="CD109" s="10" t="b">
        <f>IF(NOT(ISBLANK($B109)),AND(CC109=TRUE,NOT(COUNTIF('List of Values'!$AG$2:$AG$60,CB109)=0)),"")</f>
        <v>0</v>
      </c>
      <c r="CE109" s="1"/>
      <c r="CF109" s="10" t="b">
        <f t="shared" si="22"/>
        <v>1</v>
      </c>
      <c r="CG109" s="10" t="b" cm="1">
        <f t="array" ref="CG109">IF(NOT(ISBLANK($D109)),AND(CF109=TRUE,LEN(CE109)&lt;60,NOT(ISNUMBER(FIND('List of Values'!$C$2:$C$20,CE109)))),"")</f>
        <v>1</v>
      </c>
      <c r="CH109" s="1"/>
      <c r="CI109" s="10" t="b">
        <f t="shared" si="63"/>
        <v>0</v>
      </c>
      <c r="CJ109" s="10" t="b" cm="1">
        <f t="array" ref="CJ109">IF(NOT(ISBLANK($B109)),AND(CI109=TRUE,LEN(CH109)&lt;255,NOT(ISNUMBER(FIND('List of Values'!$C$2:$C$23,CH109)))),"")</f>
        <v>0</v>
      </c>
      <c r="CK109" s="1"/>
      <c r="CL109" s="10" t="b">
        <f t="shared" si="24"/>
        <v>1</v>
      </c>
      <c r="CM109" s="10" t="b" cm="1">
        <f t="array" ref="CM109">IF(NOT(ISBLANK($D109)),AND(CL109=TRUE,LEN(CK109)&lt;255,NOT(ISNUMBER(FIND('List of Values'!$C$2:$C$20,CK109)))),"")</f>
        <v>1</v>
      </c>
      <c r="CN109" s="1"/>
      <c r="CO109" s="10" t="b">
        <f t="shared" si="64"/>
        <v>0</v>
      </c>
      <c r="CP109" s="10" t="b">
        <f>IF(NOT(ISBLANK($B109)),AND(CO109=TRUE,NOT(COUNTIF('List of Values'!$AH$2:$AH$60,CN109)=0)),"")</f>
        <v>0</v>
      </c>
      <c r="CQ109" s="1"/>
      <c r="CR109" s="10" t="b">
        <f t="shared" si="65"/>
        <v>0</v>
      </c>
      <c r="CS109" s="10" t="b">
        <f>IF(NOT(ISBLANK($B109)),AND(CR109=TRUE,NOT(COUNTIF('List of Values'!$AG$2:$AG$60,CQ109)=0)),"")</f>
        <v>0</v>
      </c>
      <c r="CT109" s="1"/>
      <c r="CU109" s="10" t="b">
        <f t="shared" si="27"/>
        <v>1</v>
      </c>
      <c r="CV109" s="10" t="b" cm="1">
        <f t="array" ref="CV109">IF(NOT(ISBLANK($D109)),AND(CU109=TRUE,LEN(CT109)&lt;60,NOT(ISNUMBER(FIND('List of Values'!$C$2:$C$20,CT109)))),"")</f>
        <v>1</v>
      </c>
      <c r="CW109" s="1"/>
      <c r="CX109" s="10" t="b">
        <f t="shared" si="66"/>
        <v>0</v>
      </c>
      <c r="CY109" s="10" t="b" cm="1">
        <f t="array" ref="CY109">IF(NOT(ISBLANK($B109)),AND(CX109=TRUE,LEN(CW109)&lt;255,NOT(ISNUMBER(FIND('List of Values'!$C$2:$C$23,CW109)))),"")</f>
        <v>0</v>
      </c>
      <c r="CZ109" s="1"/>
      <c r="DA109" s="10" t="b">
        <f t="shared" si="29"/>
        <v>1</v>
      </c>
      <c r="DB109" s="10" t="b" cm="1">
        <f t="array" ref="DB109">IF(NOT(ISBLANK($D109)),AND(DA109=TRUE,LEN(CZ109)&lt;255,NOT(ISNUMBER(FIND('List of Values'!$C$2:$C$20,CZ109)))),"")</f>
        <v>1</v>
      </c>
      <c r="DC109" s="1"/>
      <c r="DD109" s="10" t="b">
        <f t="shared" si="67"/>
        <v>0</v>
      </c>
      <c r="DE109" s="10" t="b">
        <f>IF(NOT(ISBLANK($B109)),AND(DD109=TRUE,NOT(COUNTIF('List of Values'!$AH$2:$AH$60,DC109)=0)),"")</f>
        <v>0</v>
      </c>
      <c r="DF109" s="1"/>
      <c r="DG109" s="10" t="b">
        <f t="shared" si="68"/>
        <v>0</v>
      </c>
      <c r="DH109" s="10" t="b">
        <f>IF(NOT(ISBLANK($B109)),AND(DG109=TRUE,NOT(COUNTIF('List of Values'!$AG$2:$AG$60,DF109)=0)),"")</f>
        <v>0</v>
      </c>
      <c r="DI109" s="1"/>
      <c r="DJ109" s="10" t="b">
        <f t="shared" si="32"/>
        <v>1</v>
      </c>
      <c r="DK109" s="10" t="b" cm="1">
        <f t="array" ref="DK109">IF(NOT(ISBLANK($D109)),AND(DJ109=TRUE,LEN(DI109)&lt;60,NOT(ISNUMBER(FIND('List of Values'!$C$2:$C$20,DI109)))),"")</f>
        <v>1</v>
      </c>
      <c r="DL109" s="1"/>
      <c r="DM109" s="10" t="b">
        <f t="shared" si="69"/>
        <v>0</v>
      </c>
      <c r="DN109" s="10" t="b" cm="1">
        <f t="array" ref="DN109">IF(NOT(ISBLANK($B109)),AND(DM109=TRUE,LEN(DL109)&lt;255,NOT(ISNUMBER(FIND('List of Values'!$C$2:$C$23,DL109)))),"")</f>
        <v>0</v>
      </c>
      <c r="DO109" s="1"/>
      <c r="DP109" s="10" t="b">
        <f t="shared" si="34"/>
        <v>1</v>
      </c>
      <c r="DQ109" s="10" t="b" cm="1">
        <f t="array" ref="DQ109">IF(NOT(ISBLANK($D109)),AND(DP109=TRUE,LEN(DO109)&lt;255,NOT(ISNUMBER(FIND('List of Values'!$C$2:$C$20,DO109)))),"")</f>
        <v>1</v>
      </c>
      <c r="DR109" s="1"/>
      <c r="DS109" s="10" t="b">
        <f t="shared" si="70"/>
        <v>0</v>
      </c>
      <c r="DT109" s="10" t="b">
        <f>IF(NOT(ISBLANK($B109)),AND(DS109=TRUE,NOT(COUNTIF('List of Values'!$AH$2:$AH$60,DR109)=0)),"")</f>
        <v>0</v>
      </c>
      <c r="DU109" s="1"/>
      <c r="DV109" s="10" t="b">
        <f t="shared" si="71"/>
        <v>0</v>
      </c>
      <c r="DW109" s="10" t="b">
        <f>IF(NOT(ISBLANK($B109)),AND(DV109=TRUE,NOT(COUNTIF('List of Values'!$AG$2:$AG$60,DU109)=0)),"")</f>
        <v>0</v>
      </c>
      <c r="DX109" s="1"/>
      <c r="DY109" s="10" t="b">
        <f t="shared" si="37"/>
        <v>1</v>
      </c>
      <c r="DZ109" s="10" t="b" cm="1">
        <f t="array" ref="DZ109">IF(NOT(ISBLANK($D109)),AND(DY109=TRUE,LEN(DX109)&lt;60,NOT(ISNUMBER(FIND('List of Values'!$C$2:$C$20,DX109)))),"")</f>
        <v>1</v>
      </c>
      <c r="EA109" s="1"/>
      <c r="EB109" s="10" t="b">
        <f t="shared" si="72"/>
        <v>0</v>
      </c>
      <c r="EC109" s="10" t="b" cm="1">
        <f t="array" ref="EC109">IF(NOT(ISBLANK($B109)),AND(EB109=TRUE,LEN(EA109)&lt;255,NOT(ISNUMBER(FIND('List of Values'!$C$2:$C$23,EA109)))),"")</f>
        <v>0</v>
      </c>
      <c r="ED109" s="1"/>
      <c r="EE109" s="10" t="b">
        <f t="shared" si="39"/>
        <v>1</v>
      </c>
      <c r="EF109" s="10" t="b" cm="1">
        <f t="array" ref="EF109">IF(NOT(ISBLANK($D109)),AND(EE109=TRUE,LEN(ED109)&lt;255,NOT(ISNUMBER(FIND('List of Values'!$C$2:$C$20,ED109)))),"")</f>
        <v>1</v>
      </c>
      <c r="EG109" s="1"/>
      <c r="EH109" s="10" t="b">
        <f t="shared" si="73"/>
        <v>0</v>
      </c>
      <c r="EI109" s="10" t="b">
        <f>IF(NOT(ISBLANK($B109)),AND(EH109=TRUE,NOT(COUNTIF('List of Values'!$AH$2:$AH$60,EG109)=0)),"")</f>
        <v>0</v>
      </c>
      <c r="EJ109" s="1"/>
      <c r="EK109" s="10" t="b">
        <f t="shared" si="74"/>
        <v>0</v>
      </c>
      <c r="EL109" s="10" t="b">
        <f>IF(NOT(ISBLANK($B109)),AND(EK109=TRUE,NOT(COUNTIF('List of Values'!$AG$2:$AG$60,EJ109)=0)),"")</f>
        <v>0</v>
      </c>
      <c r="EM109" s="1"/>
      <c r="EN109" s="10" t="b">
        <f t="shared" si="42"/>
        <v>1</v>
      </c>
      <c r="EO109" s="10" t="b" cm="1">
        <f t="array" ref="EO109">IF(NOT(ISBLANK($D109)),AND(EN109=TRUE,LEN(EM109)&lt;60,NOT(ISNUMBER(FIND('List of Values'!$C$2:$C$20,EM109)))),"")</f>
        <v>1</v>
      </c>
      <c r="EP109" s="1"/>
      <c r="EQ109" s="10" t="b">
        <f t="shared" si="75"/>
        <v>0</v>
      </c>
      <c r="ER109" s="10" t="b" cm="1">
        <f t="array" ref="ER109">IF(NOT(ISBLANK($B109)),AND(EQ109=TRUE,LEN(EP109)&lt;255,NOT(ISNUMBER(FIND('List of Values'!$C$2:$C$23,EP109)))),"")</f>
        <v>0</v>
      </c>
      <c r="ES109" s="1"/>
      <c r="ET109" s="10" t="b">
        <f t="shared" si="44"/>
        <v>1</v>
      </c>
      <c r="EU109" s="10" t="b" cm="1">
        <f t="array" ref="EU109">IF(NOT(ISBLANK($D109)),AND(ET109=TRUE,LEN(ES109)&lt;255,NOT(ISNUMBER(FIND('List of Values'!$C$2:$C$20,ES109)))),"")</f>
        <v>1</v>
      </c>
      <c r="EV109" s="1"/>
      <c r="EW109" s="10" t="b">
        <f t="shared" si="76"/>
        <v>0</v>
      </c>
      <c r="EX109" s="10" t="b">
        <f>IF(NOT(ISBLANK($B109)),AND(EW109=TRUE,NOT(COUNTIF('List of Values'!$AH$2:$AH$60,EV109)=0)),"")</f>
        <v>0</v>
      </c>
    </row>
    <row r="110" spans="1:155">
      <c r="A110">
        <f>COUNTIF(B110:S110,"FALSE")</f>
        <v>0</v>
      </c>
      <c r="B110" s="1">
        <v>209933</v>
      </c>
      <c r="C110" s="101">
        <v>209933</v>
      </c>
      <c r="D110" s="1" t="s">
        <v>377</v>
      </c>
      <c r="E110" s="1" t="s">
        <v>1947</v>
      </c>
      <c r="F110" s="10" t="b">
        <f t="shared" ref="F110:F111" si="114">IF(NOT(ISBLANK($B110)),IF(NOT(ISBLANK(E110)),TRUE,FALSE),"")</f>
        <v>1</v>
      </c>
      <c r="G110" s="10" t="b">
        <f>IF(NOT(ISBLANK($B110)),AND(F110=TRUE,NOT(COUNTIF('List of Values'!$AG$2:$AG$60,E110)=0)),"")</f>
        <v>1</v>
      </c>
      <c r="H110" s="1"/>
      <c r="I110" s="10" t="b">
        <f t="shared" si="1"/>
        <v>1</v>
      </c>
      <c r="J110" s="10" t="b" cm="1">
        <f t="array" ref="J110">IF(NOT(ISBLANK($D110)),AND(I110=TRUE,LEN(H110)&lt;60,NOT(ISNUMBER(FIND('List of Values'!$C$2:$C$20,H110)))),"")</f>
        <v>1</v>
      </c>
      <c r="K110" s="101"/>
      <c r="L110" s="10" t="b">
        <f t="shared" ref="L110:L111" si="115">IF(NOT(ISBLANK($B110)),IF(NOT(ISBLANK(K110)),TRUE,FALSE),"")</f>
        <v>0</v>
      </c>
      <c r="M110" s="10" t="b" cm="1">
        <f t="array" ref="M110">IF(NOT(ISBLANK($B110)),AND(L110=TRUE,LEN(K110)&lt;255,NOT(ISNUMBER(FIND('List of Values'!$C$2:$C$23,K110)))),"")</f>
        <v>0</v>
      </c>
      <c r="N110" s="1"/>
      <c r="O110" s="10" t="b">
        <f>IF(NOT(ISBLANK(#REF!)),TRUE,"")</f>
        <v>1</v>
      </c>
      <c r="P110" s="10" t="b" cm="1">
        <f t="array" ref="P110">IF(NOT(ISBLANK(#REF!)),AND(O110=TRUE,LEN(N110)&lt;255,NOT(ISNUMBER(FIND('List of Values'!$C$2:$C$20,N110)))),"")</f>
        <v>1</v>
      </c>
      <c r="Q110" s="128"/>
      <c r="R110" s="10" t="b">
        <f t="shared" ref="R110:R111" si="116">IF(NOT(ISBLANK($B110)),IF(NOT(ISBLANK(Q110)),TRUE,FALSE),"")</f>
        <v>0</v>
      </c>
      <c r="S110" s="10" t="b">
        <f>IF(NOT(ISBLANK($B110)),AND(R110=TRUE,NOT(COUNTIF('List of Values'!$AH$2:$AH$60,Q110)=0)),"")</f>
        <v>0</v>
      </c>
      <c r="T110" s="1"/>
      <c r="U110" s="10" t="b">
        <f t="shared" ref="U110:U111" si="117">IF(NOT(ISBLANK($B110)),IF(NOT(ISBLANK(T110)),TRUE,FALSE),"")</f>
        <v>0</v>
      </c>
      <c r="V110" s="10" t="b">
        <f>IF(NOT(ISBLANK($B110)),AND(U110=TRUE,NOT(COUNTIF('List of Values'!$AG$2:$AG$60,T110)=0)),"")</f>
        <v>0</v>
      </c>
      <c r="W110" s="1"/>
      <c r="X110" s="10" t="b">
        <f t="shared" ref="X110:X111" si="118">IF(NOT(ISBLANK($D109)),TRUE,"")</f>
        <v>1</v>
      </c>
      <c r="Y110" s="10" t="b" cm="1">
        <f t="array" ref="Y110">IF(NOT(ISBLANK($D109)),AND(X110=TRUE,LEN(W109)&lt;60,NOT(ISNUMBER(FIND('List of Values'!$C$2:$C$20,W109)))),"")</f>
        <v>1</v>
      </c>
      <c r="Z110" s="101"/>
      <c r="AA110" s="10" t="b">
        <f t="shared" ref="AA110:AA111" si="119">IF(NOT(ISBLANK($B110)),IF(NOT(ISBLANK(Z110)),TRUE,FALSE),"")</f>
        <v>0</v>
      </c>
      <c r="AB110" s="10" t="b" cm="1">
        <f t="array" ref="AB110">IF(NOT(ISBLANK($B110)),AND(AA110=TRUE,LEN(Z110)&lt;255,NOT(ISNUMBER(FIND('List of Values'!$C$2:$C$23,Z110)))),"")</f>
        <v>0</v>
      </c>
      <c r="AC110" s="1"/>
      <c r="AD110" s="10" t="b">
        <f>IF(NOT(ISBLANK(#REF!)),TRUE,"")</f>
        <v>1</v>
      </c>
      <c r="AE110" s="10" t="b" cm="1">
        <f t="array" ref="AE110">IF(NOT(ISBLANK(#REF!)),AND(AD110=TRUE,LEN(AC110)&lt;255,NOT(ISNUMBER(FIND('List of Values'!$C$2:$C$20,AC110)))),"")</f>
        <v>1</v>
      </c>
      <c r="AF110" s="1"/>
      <c r="AG110" s="10" t="b">
        <f t="shared" ref="AG110:AG111" si="120">IF(NOT(ISBLANK($B110)),IF(NOT(ISBLANK(AF110)),TRUE,FALSE),"")</f>
        <v>0</v>
      </c>
      <c r="AH110" s="10" t="b">
        <f>IF(NOT(ISBLANK($B110)),AND(AG110=TRUE,NOT(COUNTIF('List of Values'!$AH$2:$AH$60,AF110)=0)),"")</f>
        <v>0</v>
      </c>
      <c r="AI110" s="1"/>
      <c r="AJ110" s="10" t="b">
        <f t="shared" ref="AJ110:AJ111" si="121">IF(NOT(ISBLANK($B110)),IF(NOT(ISBLANK(AI110)),TRUE,FALSE),"")</f>
        <v>0</v>
      </c>
      <c r="AK110" s="10" t="b">
        <f>IF(NOT(ISBLANK($B110)),AND(AJ110=TRUE,NOT(COUNTIF('List of Values'!$AG$2:$AG$60,AI110)=0)),"")</f>
        <v>0</v>
      </c>
      <c r="AL110" s="1"/>
      <c r="AM110" s="10" t="b">
        <f t="shared" si="9"/>
        <v>1</v>
      </c>
      <c r="AN110" s="10" t="b" cm="1">
        <f t="array" ref="AN110">IF(NOT(ISBLANK($D110)),AND(AM110=TRUE,LEN(AL110)&lt;60,NOT(ISNUMBER(FIND('List of Values'!$C$2:$C$20,AL110)))),"")</f>
        <v>1</v>
      </c>
      <c r="AO110" s="1"/>
      <c r="AP110" s="10" t="b">
        <f t="shared" ref="AP110:AP111" si="122">IF(NOT(ISBLANK($B110)),IF(NOT(ISBLANK(AO110)),TRUE,FALSE),"")</f>
        <v>0</v>
      </c>
      <c r="AQ110" s="10" t="b" cm="1">
        <f t="array" ref="AQ110">IF(NOT(ISBLANK($B110)),AND(AP110=TRUE,LEN(AO110)&lt;255,NOT(ISNUMBER(FIND('List of Values'!$C$2:$C$23,AO110)))),"")</f>
        <v>0</v>
      </c>
      <c r="AR110" s="1"/>
      <c r="AS110" s="10" t="b">
        <f>IF(NOT(ISBLANK(#REF!)),TRUE,"")</f>
        <v>1</v>
      </c>
      <c r="AT110" s="10" t="b" cm="1">
        <f t="array" ref="AT110">IF(NOT(ISBLANK(#REF!)),AND(AS110=TRUE,LEN(AR110)&lt;255,NOT(ISNUMBER(FIND('List of Values'!$C$2:$C$20,AR110)))),"")</f>
        <v>1</v>
      </c>
      <c r="AU110" s="1"/>
      <c r="AV110" s="10" t="b">
        <f t="shared" ref="AV110:AV111" si="123">IF(NOT(ISBLANK($B110)),IF(NOT(ISBLANK(AU110)),TRUE,FALSE),"")</f>
        <v>0</v>
      </c>
      <c r="AW110" s="10" t="b">
        <f>IF(NOT(ISBLANK($B110)),AND(AV110=TRUE,NOT(COUNTIF('List of Values'!$AH$2:$AH$60,AU110)=0)),"")</f>
        <v>0</v>
      </c>
      <c r="AX110" s="1"/>
      <c r="AY110" s="10" t="b">
        <f t="shared" ref="AY110:AY111" si="124">IF(NOT(ISBLANK($B110)),IF(NOT(ISBLANK(AX110)),TRUE,FALSE),"")</f>
        <v>0</v>
      </c>
      <c r="AZ110" s="10" t="b">
        <f>IF(NOT(ISBLANK($B110)),AND(AY110=TRUE,NOT(COUNTIF('List of Values'!$AG$2:$AG$60,AX110)=0)),"")</f>
        <v>0</v>
      </c>
      <c r="BA110" s="1"/>
      <c r="BB110" s="10" t="b">
        <f t="shared" si="13"/>
        <v>1</v>
      </c>
      <c r="BC110" s="10" t="b" cm="1">
        <f t="array" ref="BC110">IF(NOT(ISBLANK($D110)),AND(BB110=TRUE,LEN(BA110)&lt;60,NOT(ISNUMBER(FIND('List of Values'!$C$2:$C$20,BA110)))),"")</f>
        <v>1</v>
      </c>
      <c r="BD110" s="1"/>
      <c r="BE110" s="10" t="b">
        <f t="shared" ref="BE110:BE111" si="125">IF(NOT(ISBLANK($B110)),IF(NOT(ISBLANK(BD110)),TRUE,FALSE),"")</f>
        <v>0</v>
      </c>
      <c r="BF110" s="10" t="b" cm="1">
        <f t="array" ref="BF110">IF(NOT(ISBLANK($B110)),AND(BE110=TRUE,LEN(BD110)&lt;255,NOT(ISNUMBER(FIND('List of Values'!$C$2:$C$23,BD110)))),"")</f>
        <v>0</v>
      </c>
      <c r="BG110" s="1"/>
      <c r="BH110" s="10" t="b">
        <f>IF(NOT(ISBLANK(#REF!)),TRUE,"")</f>
        <v>1</v>
      </c>
      <c r="BI110" s="10" t="b" cm="1">
        <f t="array" ref="BI110">IF(NOT(ISBLANK(#REF!)),AND(BH110=TRUE,LEN(BG110)&lt;255,NOT(ISNUMBER(FIND('List of Values'!$C$2:$C$20,BG110)))),"")</f>
        <v>1</v>
      </c>
      <c r="BJ110" s="1"/>
      <c r="BK110" s="10" t="b">
        <f t="shared" ref="BK110:BK111" si="126">IF(NOT(ISBLANK($B110)),IF(NOT(ISBLANK(BJ110)),TRUE,FALSE),"")</f>
        <v>0</v>
      </c>
      <c r="BL110" s="10" t="b">
        <f>IF(NOT(ISBLANK($B110)),AND(BK110=TRUE,NOT(COUNTIF('List of Values'!$AH$2:$AH$60,BJ110)=0)),"")</f>
        <v>0</v>
      </c>
      <c r="BM110" s="1"/>
      <c r="BN110" s="10" t="b">
        <f t="shared" si="59"/>
        <v>0</v>
      </c>
      <c r="BO110" s="10" t="b">
        <f>IF(NOT(ISBLANK($B110)),AND(BN110=TRUE,NOT(COUNTIF('List of Values'!$AG$2:$AG$60,BM110)=0)),"")</f>
        <v>0</v>
      </c>
      <c r="BP110" s="1"/>
      <c r="BQ110" s="10" t="b">
        <f t="shared" si="17"/>
        <v>1</v>
      </c>
      <c r="BR110" s="10" t="b" cm="1">
        <f t="array" ref="BR110">IF(NOT(ISBLANK($D110)),AND(BQ110=TRUE,LEN(BP110)&lt;60,NOT(ISNUMBER(FIND('List of Values'!$C$2:$C$20,BP110)))),"")</f>
        <v>1</v>
      </c>
      <c r="BS110" s="1"/>
      <c r="BT110" s="10" t="b">
        <f t="shared" si="60"/>
        <v>0</v>
      </c>
      <c r="BU110" s="10" t="b" cm="1">
        <f t="array" ref="BU110">IF(NOT(ISBLANK($B110)),AND(BT110=TRUE,LEN(BS110)&lt;255,NOT(ISNUMBER(FIND('List of Values'!$C$2:$C$23,BS110)))),"")</f>
        <v>0</v>
      </c>
      <c r="BV110" s="1"/>
      <c r="BW110" s="10" t="b">
        <f t="shared" si="19"/>
        <v>1</v>
      </c>
      <c r="BX110" s="10" t="b" cm="1">
        <f t="array" ref="BX110">IF(NOT(ISBLANK($D110)),AND(BW110=TRUE,LEN(BV110)&lt;255,NOT(ISNUMBER(FIND('List of Values'!$C$2:$C$20,BV110)))),"")</f>
        <v>1</v>
      </c>
      <c r="BY110" s="1"/>
      <c r="BZ110" s="10" t="b">
        <f t="shared" si="61"/>
        <v>0</v>
      </c>
      <c r="CA110" s="10" t="b">
        <f>IF(NOT(ISBLANK($B110)),AND(BZ110=TRUE,NOT(COUNTIF('List of Values'!$AH$2:$AH$60,BY110)=0)),"")</f>
        <v>0</v>
      </c>
      <c r="CB110" s="1"/>
      <c r="CC110" s="10" t="b">
        <f t="shared" si="62"/>
        <v>0</v>
      </c>
      <c r="CD110" s="10" t="b">
        <f>IF(NOT(ISBLANK($B110)),AND(CC110=TRUE,NOT(COUNTIF('List of Values'!$AG$2:$AG$60,CB110)=0)),"")</f>
        <v>0</v>
      </c>
      <c r="CE110" s="1"/>
      <c r="CF110" s="10" t="b">
        <f t="shared" si="22"/>
        <v>1</v>
      </c>
      <c r="CG110" s="10" t="b" cm="1">
        <f t="array" ref="CG110">IF(NOT(ISBLANK($D110)),AND(CF110=TRUE,LEN(CE110)&lt;60,NOT(ISNUMBER(FIND('List of Values'!$C$2:$C$20,CE110)))),"")</f>
        <v>1</v>
      </c>
      <c r="CH110" s="1"/>
      <c r="CI110" s="10" t="b">
        <f t="shared" si="63"/>
        <v>0</v>
      </c>
      <c r="CJ110" s="10" t="b" cm="1">
        <f t="array" ref="CJ110">IF(NOT(ISBLANK($B110)),AND(CI110=TRUE,LEN(CH110)&lt;255,NOT(ISNUMBER(FIND('List of Values'!$C$2:$C$23,CH110)))),"")</f>
        <v>0</v>
      </c>
      <c r="CK110" s="1"/>
      <c r="CL110" s="10" t="b">
        <f t="shared" si="24"/>
        <v>1</v>
      </c>
      <c r="CM110" s="10" t="b" cm="1">
        <f t="array" ref="CM110">IF(NOT(ISBLANK($D110)),AND(CL110=TRUE,LEN(CK110)&lt;255,NOT(ISNUMBER(FIND('List of Values'!$C$2:$C$20,CK110)))),"")</f>
        <v>1</v>
      </c>
      <c r="CN110" s="1"/>
      <c r="CO110" s="10" t="b">
        <f t="shared" si="64"/>
        <v>0</v>
      </c>
      <c r="CP110" s="10" t="b">
        <f>IF(NOT(ISBLANK($B110)),AND(CO110=TRUE,NOT(COUNTIF('List of Values'!$AH$2:$AH$60,CN110)=0)),"")</f>
        <v>0</v>
      </c>
      <c r="CQ110" s="1"/>
      <c r="CR110" s="10" t="b">
        <f t="shared" si="65"/>
        <v>0</v>
      </c>
      <c r="CS110" s="10" t="b">
        <f>IF(NOT(ISBLANK($B110)),AND(CR110=TRUE,NOT(COUNTIF('List of Values'!$AG$2:$AG$60,CQ110)=0)),"")</f>
        <v>0</v>
      </c>
      <c r="CT110" s="1"/>
      <c r="CU110" s="10" t="b">
        <f t="shared" si="27"/>
        <v>1</v>
      </c>
      <c r="CV110" s="10" t="b" cm="1">
        <f t="array" ref="CV110">IF(NOT(ISBLANK($D110)),AND(CU110=TRUE,LEN(CT110)&lt;60,NOT(ISNUMBER(FIND('List of Values'!$C$2:$C$20,CT110)))),"")</f>
        <v>1</v>
      </c>
      <c r="CW110" s="1"/>
      <c r="CX110" s="10" t="b">
        <f t="shared" si="66"/>
        <v>0</v>
      </c>
      <c r="CY110" s="10" t="b" cm="1">
        <f t="array" ref="CY110">IF(NOT(ISBLANK($B110)),AND(CX110=TRUE,LEN(CW110)&lt;255,NOT(ISNUMBER(FIND('List of Values'!$C$2:$C$23,CW110)))),"")</f>
        <v>0</v>
      </c>
      <c r="CZ110" s="1"/>
      <c r="DA110" s="10" t="b">
        <f t="shared" si="29"/>
        <v>1</v>
      </c>
      <c r="DB110" s="10" t="b" cm="1">
        <f t="array" ref="DB110">IF(NOT(ISBLANK($D110)),AND(DA110=TRUE,LEN(CZ110)&lt;255,NOT(ISNUMBER(FIND('List of Values'!$C$2:$C$20,CZ110)))),"")</f>
        <v>1</v>
      </c>
      <c r="DC110" s="1"/>
      <c r="DD110" s="10" t="b">
        <f t="shared" si="67"/>
        <v>0</v>
      </c>
      <c r="DE110" s="10" t="b">
        <f>IF(NOT(ISBLANK($B110)),AND(DD110=TRUE,NOT(COUNTIF('List of Values'!$AH$2:$AH$60,DC110)=0)),"")</f>
        <v>0</v>
      </c>
      <c r="DF110" s="1"/>
      <c r="DG110" s="10" t="b">
        <f t="shared" si="68"/>
        <v>0</v>
      </c>
      <c r="DH110" s="10" t="b">
        <f>IF(NOT(ISBLANK($B110)),AND(DG110=TRUE,NOT(COUNTIF('List of Values'!$AG$2:$AG$60,DF110)=0)),"")</f>
        <v>0</v>
      </c>
      <c r="DI110" s="1"/>
      <c r="DJ110" s="10" t="b">
        <f t="shared" si="32"/>
        <v>1</v>
      </c>
      <c r="DK110" s="10" t="b" cm="1">
        <f t="array" ref="DK110">IF(NOT(ISBLANK($D110)),AND(DJ110=TRUE,LEN(DI110)&lt;60,NOT(ISNUMBER(FIND('List of Values'!$C$2:$C$20,DI110)))),"")</f>
        <v>1</v>
      </c>
      <c r="DL110" s="1"/>
      <c r="DM110" s="10" t="b">
        <f t="shared" si="69"/>
        <v>0</v>
      </c>
      <c r="DN110" s="10" t="b" cm="1">
        <f t="array" ref="DN110">IF(NOT(ISBLANK($B110)),AND(DM110=TRUE,LEN(DL110)&lt;255,NOT(ISNUMBER(FIND('List of Values'!$C$2:$C$23,DL110)))),"")</f>
        <v>0</v>
      </c>
      <c r="DO110" s="1"/>
      <c r="DP110" s="10" t="b">
        <f t="shared" si="34"/>
        <v>1</v>
      </c>
      <c r="DQ110" s="10" t="b" cm="1">
        <f t="array" ref="DQ110">IF(NOT(ISBLANK($D110)),AND(DP110=TRUE,LEN(DO110)&lt;255,NOT(ISNUMBER(FIND('List of Values'!$C$2:$C$20,DO110)))),"")</f>
        <v>1</v>
      </c>
      <c r="DR110" s="1"/>
      <c r="DS110" s="10" t="b">
        <f t="shared" si="70"/>
        <v>0</v>
      </c>
      <c r="DT110" s="10" t="b">
        <f>IF(NOT(ISBLANK($B110)),AND(DS110=TRUE,NOT(COUNTIF('List of Values'!$AH$2:$AH$60,DR110)=0)),"")</f>
        <v>0</v>
      </c>
      <c r="DU110" s="1"/>
      <c r="DV110" s="10" t="b">
        <f t="shared" si="71"/>
        <v>0</v>
      </c>
      <c r="DW110" s="10" t="b">
        <f>IF(NOT(ISBLANK($B110)),AND(DV110=TRUE,NOT(COUNTIF('List of Values'!$AG$2:$AG$60,DU110)=0)),"")</f>
        <v>0</v>
      </c>
      <c r="DX110" s="1"/>
      <c r="DY110" s="10" t="b">
        <f t="shared" si="37"/>
        <v>1</v>
      </c>
      <c r="DZ110" s="10" t="b" cm="1">
        <f t="array" ref="DZ110">IF(NOT(ISBLANK($D110)),AND(DY110=TRUE,LEN(DX110)&lt;60,NOT(ISNUMBER(FIND('List of Values'!$C$2:$C$20,DX110)))),"")</f>
        <v>1</v>
      </c>
      <c r="EA110" s="1"/>
      <c r="EB110" s="10" t="b">
        <f t="shared" si="72"/>
        <v>0</v>
      </c>
      <c r="EC110" s="10" t="b" cm="1">
        <f t="array" ref="EC110">IF(NOT(ISBLANK($B110)),AND(EB110=TRUE,LEN(EA110)&lt;255,NOT(ISNUMBER(FIND('List of Values'!$C$2:$C$23,EA110)))),"")</f>
        <v>0</v>
      </c>
      <c r="ED110" s="1"/>
      <c r="EE110" s="10" t="b">
        <f t="shared" si="39"/>
        <v>1</v>
      </c>
      <c r="EF110" s="10" t="b" cm="1">
        <f t="array" ref="EF110">IF(NOT(ISBLANK($D110)),AND(EE110=TRUE,LEN(ED110)&lt;255,NOT(ISNUMBER(FIND('List of Values'!$C$2:$C$20,ED110)))),"")</f>
        <v>1</v>
      </c>
      <c r="EG110" s="1"/>
      <c r="EH110" s="10" t="b">
        <f t="shared" si="73"/>
        <v>0</v>
      </c>
      <c r="EI110" s="10" t="b">
        <f>IF(NOT(ISBLANK($B110)),AND(EH110=TRUE,NOT(COUNTIF('List of Values'!$AH$2:$AH$60,EG110)=0)),"")</f>
        <v>0</v>
      </c>
      <c r="EJ110" s="1"/>
      <c r="EK110" s="10" t="b">
        <f t="shared" si="74"/>
        <v>0</v>
      </c>
      <c r="EL110" s="10" t="b">
        <f>IF(NOT(ISBLANK($B110)),AND(EK110=TRUE,NOT(COUNTIF('List of Values'!$AG$2:$AG$60,EJ110)=0)),"")</f>
        <v>0</v>
      </c>
      <c r="EM110" s="1"/>
      <c r="EN110" s="10" t="b">
        <f t="shared" si="42"/>
        <v>1</v>
      </c>
      <c r="EO110" s="10" t="b" cm="1">
        <f t="array" ref="EO110">IF(NOT(ISBLANK($D110)),AND(EN110=TRUE,LEN(EM110)&lt;60,NOT(ISNUMBER(FIND('List of Values'!$C$2:$C$20,EM110)))),"")</f>
        <v>1</v>
      </c>
      <c r="EP110" s="1"/>
      <c r="EQ110" s="10" t="b">
        <f t="shared" si="75"/>
        <v>0</v>
      </c>
      <c r="ER110" s="10" t="b" cm="1">
        <f t="array" ref="ER110">IF(NOT(ISBLANK($B110)),AND(EQ110=TRUE,LEN(EP110)&lt;255,NOT(ISNUMBER(FIND('List of Values'!$C$2:$C$23,EP110)))),"")</f>
        <v>0</v>
      </c>
      <c r="ES110" s="1"/>
      <c r="ET110" s="10" t="b">
        <f t="shared" si="44"/>
        <v>1</v>
      </c>
      <c r="EU110" s="10" t="b" cm="1">
        <f t="array" ref="EU110">IF(NOT(ISBLANK($D110)),AND(ET110=TRUE,LEN(ES110)&lt;255,NOT(ISNUMBER(FIND('List of Values'!$C$2:$C$20,ES110)))),"")</f>
        <v>1</v>
      </c>
      <c r="EV110" s="1"/>
      <c r="EW110" s="10" t="b">
        <f t="shared" si="76"/>
        <v>0</v>
      </c>
      <c r="EX110" s="10" t="b">
        <f>IF(NOT(ISBLANK($B110)),AND(EW110=TRUE,NOT(COUNTIF('List of Values'!$AH$2:$AH$60,EV110)=0)),"")</f>
        <v>0</v>
      </c>
    </row>
    <row r="111" spans="1:155">
      <c r="A111">
        <f>COUNTIF(B111:S111,"FALSE")</f>
        <v>0</v>
      </c>
      <c r="B111" s="1">
        <v>221345</v>
      </c>
      <c r="C111" s="101">
        <v>221345</v>
      </c>
      <c r="D111" s="1" t="s">
        <v>1428</v>
      </c>
      <c r="E111" s="1" t="s">
        <v>1947</v>
      </c>
      <c r="F111" s="10" t="b">
        <f t="shared" si="114"/>
        <v>1</v>
      </c>
      <c r="G111" s="10" t="b">
        <f>IF(NOT(ISBLANK($B111)),AND(F111=TRUE,NOT(COUNTIF('List of Values'!$AG$2:$AG$60,E111)=0)),"")</f>
        <v>1</v>
      </c>
      <c r="H111" s="1"/>
      <c r="I111" s="10" t="b">
        <f t="shared" si="1"/>
        <v>1</v>
      </c>
      <c r="J111" s="10" t="b" cm="1">
        <f t="array" ref="J111">IF(NOT(ISBLANK($D111)),AND(I111=TRUE,LEN(H111)&lt;60,NOT(ISNUMBER(FIND('List of Values'!$C$2:$C$20,H111)))),"")</f>
        <v>1</v>
      </c>
      <c r="K111" s="101"/>
      <c r="L111" s="10" t="b">
        <f t="shared" si="115"/>
        <v>0</v>
      </c>
      <c r="M111" s="10" t="b" cm="1">
        <f t="array" ref="M111">IF(NOT(ISBLANK($B111)),AND(L111=TRUE,LEN(K111)&lt;255,NOT(ISNUMBER(FIND('List of Values'!$C$2:$C$23,K111)))),"")</f>
        <v>0</v>
      </c>
      <c r="N111" s="1"/>
      <c r="O111" s="10" t="b">
        <f>IF(NOT(ISBLANK(#REF!)),TRUE,"")</f>
        <v>1</v>
      </c>
      <c r="P111" s="10" t="b" cm="1">
        <f t="array" ref="P111">IF(NOT(ISBLANK(#REF!)),AND(O111=TRUE,LEN(N111)&lt;255,NOT(ISNUMBER(FIND('List of Values'!$C$2:$C$20,N111)))),"")</f>
        <v>1</v>
      </c>
      <c r="Q111" s="128"/>
      <c r="R111" s="10" t="b">
        <f t="shared" si="116"/>
        <v>0</v>
      </c>
      <c r="S111" s="10" t="b">
        <f>IF(NOT(ISBLANK($B111)),AND(R111=TRUE,NOT(COUNTIF('List of Values'!$AH$2:$AH$60,Q111)=0)),"")</f>
        <v>0</v>
      </c>
      <c r="T111" s="1"/>
      <c r="U111" s="10" t="b">
        <f t="shared" si="117"/>
        <v>0</v>
      </c>
      <c r="V111" s="10" t="b">
        <f>IF(NOT(ISBLANK($B111)),AND(U111=TRUE,NOT(COUNTIF('List of Values'!$AG$2:$AG$60,T111)=0)),"")</f>
        <v>0</v>
      </c>
      <c r="W111" s="1"/>
      <c r="X111" s="10" t="b">
        <f t="shared" si="118"/>
        <v>1</v>
      </c>
      <c r="Y111" s="10" t="b" cm="1">
        <f t="array" ref="Y111">IF(NOT(ISBLANK($D110)),AND(X111=TRUE,LEN(W110)&lt;60,NOT(ISNUMBER(FIND('List of Values'!$C$2:$C$20,W110)))),"")</f>
        <v>1</v>
      </c>
      <c r="Z111" s="101"/>
      <c r="AA111" s="10" t="b">
        <f t="shared" si="119"/>
        <v>0</v>
      </c>
      <c r="AB111" s="10" t="b" cm="1">
        <f t="array" ref="AB111">IF(NOT(ISBLANK($B111)),AND(AA111=TRUE,LEN(Z111)&lt;255,NOT(ISNUMBER(FIND('List of Values'!$C$2:$C$23,Z111)))),"")</f>
        <v>0</v>
      </c>
      <c r="AC111" s="1"/>
      <c r="AD111" s="10" t="b">
        <f>IF(NOT(ISBLANK(#REF!)),TRUE,"")</f>
        <v>1</v>
      </c>
      <c r="AE111" s="10" t="b" cm="1">
        <f t="array" ref="AE111">IF(NOT(ISBLANK(#REF!)),AND(AD111=TRUE,LEN(AC111)&lt;255,NOT(ISNUMBER(FIND('List of Values'!$C$2:$C$20,AC111)))),"")</f>
        <v>1</v>
      </c>
      <c r="AF111" s="1"/>
      <c r="AG111" s="10" t="b">
        <f t="shared" si="120"/>
        <v>0</v>
      </c>
      <c r="AH111" s="10" t="b">
        <f>IF(NOT(ISBLANK($B111)),AND(AG111=TRUE,NOT(COUNTIF('List of Values'!$AH$2:$AH$60,AF111)=0)),"")</f>
        <v>0</v>
      </c>
      <c r="AI111" s="1"/>
      <c r="AJ111" s="10" t="b">
        <f t="shared" si="121"/>
        <v>0</v>
      </c>
      <c r="AK111" s="10" t="b">
        <f>IF(NOT(ISBLANK($B111)),AND(AJ111=TRUE,NOT(COUNTIF('List of Values'!$AG$2:$AG$60,AI111)=0)),"")</f>
        <v>0</v>
      </c>
      <c r="AL111" s="1"/>
      <c r="AM111" s="10" t="b">
        <f t="shared" si="9"/>
        <v>1</v>
      </c>
      <c r="AN111" s="10" t="b" cm="1">
        <f t="array" ref="AN111">IF(NOT(ISBLANK($D111)),AND(AM111=TRUE,LEN(AL111)&lt;60,NOT(ISNUMBER(FIND('List of Values'!$C$2:$C$20,AL111)))),"")</f>
        <v>1</v>
      </c>
      <c r="AO111" s="1"/>
      <c r="AP111" s="10" t="b">
        <f t="shared" si="122"/>
        <v>0</v>
      </c>
      <c r="AQ111" s="10" t="b" cm="1">
        <f t="array" ref="AQ111">IF(NOT(ISBLANK($B111)),AND(AP111=TRUE,LEN(AO111)&lt;255,NOT(ISNUMBER(FIND('List of Values'!$C$2:$C$23,AO111)))),"")</f>
        <v>0</v>
      </c>
      <c r="AR111" s="1"/>
      <c r="AS111" s="10" t="b">
        <f>IF(NOT(ISBLANK(#REF!)),TRUE,"")</f>
        <v>1</v>
      </c>
      <c r="AT111" s="10" t="b" cm="1">
        <f t="array" ref="AT111">IF(NOT(ISBLANK(#REF!)),AND(AS111=TRUE,LEN(AR111)&lt;255,NOT(ISNUMBER(FIND('List of Values'!$C$2:$C$20,AR111)))),"")</f>
        <v>1</v>
      </c>
      <c r="AU111" s="1"/>
      <c r="AV111" s="10" t="b">
        <f t="shared" si="123"/>
        <v>0</v>
      </c>
      <c r="AW111" s="10" t="b">
        <f>IF(NOT(ISBLANK($B111)),AND(AV111=TRUE,NOT(COUNTIF('List of Values'!$AH$2:$AH$60,AU111)=0)),"")</f>
        <v>0</v>
      </c>
      <c r="AX111" s="1"/>
      <c r="AY111" s="10" t="b">
        <f t="shared" si="124"/>
        <v>0</v>
      </c>
      <c r="AZ111" s="10" t="b">
        <f>IF(NOT(ISBLANK($B111)),AND(AY111=TRUE,NOT(COUNTIF('List of Values'!$AG$2:$AG$60,AX111)=0)),"")</f>
        <v>0</v>
      </c>
      <c r="BA111" s="1"/>
      <c r="BB111" s="10" t="b">
        <f t="shared" si="13"/>
        <v>1</v>
      </c>
      <c r="BC111" s="10" t="b" cm="1">
        <f t="array" ref="BC111">IF(NOT(ISBLANK($D111)),AND(BB111=TRUE,LEN(BA111)&lt;60,NOT(ISNUMBER(FIND('List of Values'!$C$2:$C$20,BA111)))),"")</f>
        <v>1</v>
      </c>
      <c r="BD111" s="1"/>
      <c r="BE111" s="10" t="b">
        <f t="shared" si="125"/>
        <v>0</v>
      </c>
      <c r="BF111" s="10" t="b" cm="1">
        <f t="array" ref="BF111">IF(NOT(ISBLANK($B111)),AND(BE111=TRUE,LEN(BD111)&lt;255,NOT(ISNUMBER(FIND('List of Values'!$C$2:$C$23,BD111)))),"")</f>
        <v>0</v>
      </c>
      <c r="BG111" s="1"/>
      <c r="BH111" s="10" t="b">
        <f>IF(NOT(ISBLANK(#REF!)),TRUE,"")</f>
        <v>1</v>
      </c>
      <c r="BI111" s="10" t="b" cm="1">
        <f t="array" ref="BI111">IF(NOT(ISBLANK(#REF!)),AND(BH111=TRUE,LEN(BG111)&lt;255,NOT(ISNUMBER(FIND('List of Values'!$C$2:$C$20,BG111)))),"")</f>
        <v>1</v>
      </c>
      <c r="BJ111" s="1"/>
      <c r="BK111" s="10" t="b">
        <f t="shared" si="126"/>
        <v>0</v>
      </c>
      <c r="BL111" s="10" t="b">
        <f>IF(NOT(ISBLANK($B111)),AND(BK111=TRUE,NOT(COUNTIF('List of Values'!$AH$2:$AH$60,BJ111)=0)),"")</f>
        <v>0</v>
      </c>
      <c r="BM111" s="1"/>
      <c r="BN111" s="10" t="b">
        <f t="shared" si="59"/>
        <v>0</v>
      </c>
      <c r="BO111" s="10" t="b">
        <f>IF(NOT(ISBLANK($B111)),AND(BN111=TRUE,NOT(COUNTIF('List of Values'!$AG$2:$AG$60,BM111)=0)),"")</f>
        <v>0</v>
      </c>
      <c r="BP111" s="1"/>
      <c r="BQ111" s="10" t="b">
        <f t="shared" si="17"/>
        <v>1</v>
      </c>
      <c r="BR111" s="10" t="b" cm="1">
        <f t="array" ref="BR111">IF(NOT(ISBLANK($D111)),AND(BQ111=TRUE,LEN(BP111)&lt;60,NOT(ISNUMBER(FIND('List of Values'!$C$2:$C$20,BP111)))),"")</f>
        <v>1</v>
      </c>
      <c r="BS111" s="1"/>
      <c r="BT111" s="10" t="b">
        <f t="shared" si="60"/>
        <v>0</v>
      </c>
      <c r="BU111" s="10" t="b" cm="1">
        <f t="array" ref="BU111">IF(NOT(ISBLANK($B111)),AND(BT111=TRUE,LEN(BS111)&lt;255,NOT(ISNUMBER(FIND('List of Values'!$C$2:$C$23,BS111)))),"")</f>
        <v>0</v>
      </c>
      <c r="BV111" s="1"/>
      <c r="BW111" s="10" t="b">
        <f t="shared" si="19"/>
        <v>1</v>
      </c>
      <c r="BX111" s="10" t="b" cm="1">
        <f t="array" ref="BX111">IF(NOT(ISBLANK($D111)),AND(BW111=TRUE,LEN(BV111)&lt;255,NOT(ISNUMBER(FIND('List of Values'!$C$2:$C$20,BV111)))),"")</f>
        <v>1</v>
      </c>
      <c r="BY111" s="1"/>
      <c r="BZ111" s="10" t="b">
        <f t="shared" si="61"/>
        <v>0</v>
      </c>
      <c r="CA111" s="10" t="b">
        <f>IF(NOT(ISBLANK($B111)),AND(BZ111=TRUE,NOT(COUNTIF('List of Values'!$AH$2:$AH$60,BY111)=0)),"")</f>
        <v>0</v>
      </c>
      <c r="CB111" s="1"/>
      <c r="CC111" s="10" t="b">
        <f t="shared" si="62"/>
        <v>0</v>
      </c>
      <c r="CD111" s="10" t="b">
        <f>IF(NOT(ISBLANK($B111)),AND(CC111=TRUE,NOT(COUNTIF('List of Values'!$AG$2:$AG$60,CB111)=0)),"")</f>
        <v>0</v>
      </c>
      <c r="CE111" s="1"/>
      <c r="CF111" s="10" t="b">
        <f t="shared" si="22"/>
        <v>1</v>
      </c>
      <c r="CG111" s="10" t="b" cm="1">
        <f t="array" ref="CG111">IF(NOT(ISBLANK($D111)),AND(CF111=TRUE,LEN(CE111)&lt;60,NOT(ISNUMBER(FIND('List of Values'!$C$2:$C$20,CE111)))),"")</f>
        <v>1</v>
      </c>
      <c r="CH111" s="1"/>
      <c r="CI111" s="10" t="b">
        <f t="shared" si="63"/>
        <v>0</v>
      </c>
      <c r="CJ111" s="10" t="b" cm="1">
        <f t="array" ref="CJ111">IF(NOT(ISBLANK($B111)),AND(CI111=TRUE,LEN(CH111)&lt;255,NOT(ISNUMBER(FIND('List of Values'!$C$2:$C$23,CH111)))),"")</f>
        <v>0</v>
      </c>
      <c r="CK111" s="1"/>
      <c r="CL111" s="10" t="b">
        <f t="shared" si="24"/>
        <v>1</v>
      </c>
      <c r="CM111" s="10" t="b" cm="1">
        <f t="array" ref="CM111">IF(NOT(ISBLANK($D111)),AND(CL111=TRUE,LEN(CK111)&lt;255,NOT(ISNUMBER(FIND('List of Values'!$C$2:$C$20,CK111)))),"")</f>
        <v>1</v>
      </c>
      <c r="CN111" s="1"/>
      <c r="CO111" s="10" t="b">
        <f t="shared" si="64"/>
        <v>0</v>
      </c>
      <c r="CP111" s="10" t="b">
        <f>IF(NOT(ISBLANK($B111)),AND(CO111=TRUE,NOT(COUNTIF('List of Values'!$AH$2:$AH$60,CN111)=0)),"")</f>
        <v>0</v>
      </c>
      <c r="CQ111" s="1"/>
      <c r="CR111" s="10" t="b">
        <f t="shared" si="65"/>
        <v>0</v>
      </c>
      <c r="CS111" s="10" t="b">
        <f>IF(NOT(ISBLANK($B111)),AND(CR111=TRUE,NOT(COUNTIF('List of Values'!$AG$2:$AG$60,CQ111)=0)),"")</f>
        <v>0</v>
      </c>
      <c r="CT111" s="1"/>
      <c r="CU111" s="10" t="b">
        <f t="shared" si="27"/>
        <v>1</v>
      </c>
      <c r="CV111" s="10" t="b" cm="1">
        <f t="array" ref="CV111">IF(NOT(ISBLANK($D111)),AND(CU111=TRUE,LEN(CT111)&lt;60,NOT(ISNUMBER(FIND('List of Values'!$C$2:$C$20,CT111)))),"")</f>
        <v>1</v>
      </c>
      <c r="CW111" s="1"/>
      <c r="CX111" s="10" t="b">
        <f t="shared" si="66"/>
        <v>0</v>
      </c>
      <c r="CY111" s="10" t="b" cm="1">
        <f t="array" ref="CY111">IF(NOT(ISBLANK($B111)),AND(CX111=TRUE,LEN(CW111)&lt;255,NOT(ISNUMBER(FIND('List of Values'!$C$2:$C$23,CW111)))),"")</f>
        <v>0</v>
      </c>
      <c r="CZ111" s="1"/>
      <c r="DA111" s="10" t="b">
        <f t="shared" si="29"/>
        <v>1</v>
      </c>
      <c r="DB111" s="10" t="b" cm="1">
        <f t="array" ref="DB111">IF(NOT(ISBLANK($D111)),AND(DA111=TRUE,LEN(CZ111)&lt;255,NOT(ISNUMBER(FIND('List of Values'!$C$2:$C$20,CZ111)))),"")</f>
        <v>1</v>
      </c>
      <c r="DC111" s="1"/>
      <c r="DD111" s="10" t="b">
        <f t="shared" si="67"/>
        <v>0</v>
      </c>
      <c r="DE111" s="10" t="b">
        <f>IF(NOT(ISBLANK($B111)),AND(DD111=TRUE,NOT(COUNTIF('List of Values'!$AH$2:$AH$60,DC111)=0)),"")</f>
        <v>0</v>
      </c>
      <c r="DF111" s="1"/>
      <c r="DG111" s="10" t="b">
        <f t="shared" si="68"/>
        <v>0</v>
      </c>
      <c r="DH111" s="10" t="b">
        <f>IF(NOT(ISBLANK($B111)),AND(DG111=TRUE,NOT(COUNTIF('List of Values'!$AG$2:$AG$60,DF111)=0)),"")</f>
        <v>0</v>
      </c>
      <c r="DI111" s="1"/>
      <c r="DJ111" s="10" t="b">
        <f t="shared" si="32"/>
        <v>1</v>
      </c>
      <c r="DK111" s="10" t="b" cm="1">
        <f t="array" ref="DK111">IF(NOT(ISBLANK($D111)),AND(DJ111=TRUE,LEN(DI111)&lt;60,NOT(ISNUMBER(FIND('List of Values'!$C$2:$C$20,DI111)))),"")</f>
        <v>1</v>
      </c>
      <c r="DL111" s="1"/>
      <c r="DM111" s="10" t="b">
        <f t="shared" si="69"/>
        <v>0</v>
      </c>
      <c r="DN111" s="10" t="b" cm="1">
        <f t="array" ref="DN111">IF(NOT(ISBLANK($B111)),AND(DM111=TRUE,LEN(DL111)&lt;255,NOT(ISNUMBER(FIND('List of Values'!$C$2:$C$23,DL111)))),"")</f>
        <v>0</v>
      </c>
      <c r="DO111" s="1"/>
      <c r="DP111" s="10" t="b">
        <f t="shared" si="34"/>
        <v>1</v>
      </c>
      <c r="DQ111" s="10" t="b" cm="1">
        <f t="array" ref="DQ111">IF(NOT(ISBLANK($D111)),AND(DP111=TRUE,LEN(DO111)&lt;255,NOT(ISNUMBER(FIND('List of Values'!$C$2:$C$20,DO111)))),"")</f>
        <v>1</v>
      </c>
      <c r="DR111" s="1"/>
      <c r="DS111" s="10" t="b">
        <f t="shared" si="70"/>
        <v>0</v>
      </c>
      <c r="DT111" s="10" t="b">
        <f>IF(NOT(ISBLANK($B111)),AND(DS111=TRUE,NOT(COUNTIF('List of Values'!$AH$2:$AH$60,DR111)=0)),"")</f>
        <v>0</v>
      </c>
      <c r="DU111" s="1"/>
      <c r="DV111" s="10" t="b">
        <f t="shared" si="71"/>
        <v>0</v>
      </c>
      <c r="DW111" s="10" t="b">
        <f>IF(NOT(ISBLANK($B111)),AND(DV111=TRUE,NOT(COUNTIF('List of Values'!$AG$2:$AG$60,DU111)=0)),"")</f>
        <v>0</v>
      </c>
      <c r="DX111" s="1"/>
      <c r="DY111" s="10" t="b">
        <f t="shared" si="37"/>
        <v>1</v>
      </c>
      <c r="DZ111" s="10" t="b" cm="1">
        <f t="array" ref="DZ111">IF(NOT(ISBLANK($D111)),AND(DY111=TRUE,LEN(DX111)&lt;60,NOT(ISNUMBER(FIND('List of Values'!$C$2:$C$20,DX111)))),"")</f>
        <v>1</v>
      </c>
      <c r="EA111" s="1"/>
      <c r="EB111" s="10" t="b">
        <f t="shared" si="72"/>
        <v>0</v>
      </c>
      <c r="EC111" s="10" t="b" cm="1">
        <f t="array" ref="EC111">IF(NOT(ISBLANK($B111)),AND(EB111=TRUE,LEN(EA111)&lt;255,NOT(ISNUMBER(FIND('List of Values'!$C$2:$C$23,EA111)))),"")</f>
        <v>0</v>
      </c>
      <c r="ED111" s="1"/>
      <c r="EE111" s="10" t="b">
        <f t="shared" si="39"/>
        <v>1</v>
      </c>
      <c r="EF111" s="10" t="b" cm="1">
        <f t="array" ref="EF111">IF(NOT(ISBLANK($D111)),AND(EE111=TRUE,LEN(ED111)&lt;255,NOT(ISNUMBER(FIND('List of Values'!$C$2:$C$20,ED111)))),"")</f>
        <v>1</v>
      </c>
      <c r="EG111" s="1"/>
      <c r="EH111" s="10" t="b">
        <f t="shared" si="73"/>
        <v>0</v>
      </c>
      <c r="EI111" s="10" t="b">
        <f>IF(NOT(ISBLANK($B111)),AND(EH111=TRUE,NOT(COUNTIF('List of Values'!$AH$2:$AH$60,EG111)=0)),"")</f>
        <v>0</v>
      </c>
      <c r="EJ111" s="1"/>
      <c r="EK111" s="10" t="b">
        <f t="shared" si="74"/>
        <v>0</v>
      </c>
      <c r="EL111" s="10" t="b">
        <f>IF(NOT(ISBLANK($B111)),AND(EK111=TRUE,NOT(COUNTIF('List of Values'!$AG$2:$AG$60,EJ111)=0)),"")</f>
        <v>0</v>
      </c>
      <c r="EM111" s="1"/>
      <c r="EN111" s="10" t="b">
        <f t="shared" si="42"/>
        <v>1</v>
      </c>
      <c r="EO111" s="10" t="b" cm="1">
        <f t="array" ref="EO111">IF(NOT(ISBLANK($D111)),AND(EN111=TRUE,LEN(EM111)&lt;60,NOT(ISNUMBER(FIND('List of Values'!$C$2:$C$20,EM111)))),"")</f>
        <v>1</v>
      </c>
      <c r="EP111" s="1"/>
      <c r="EQ111" s="10" t="b">
        <f t="shared" si="75"/>
        <v>0</v>
      </c>
      <c r="ER111" s="10" t="b" cm="1">
        <f t="array" ref="ER111">IF(NOT(ISBLANK($B111)),AND(EQ111=TRUE,LEN(EP111)&lt;255,NOT(ISNUMBER(FIND('List of Values'!$C$2:$C$23,EP111)))),"")</f>
        <v>0</v>
      </c>
      <c r="ES111" s="1"/>
      <c r="ET111" s="10" t="b">
        <f t="shared" si="44"/>
        <v>1</v>
      </c>
      <c r="EU111" s="10" t="b" cm="1">
        <f t="array" ref="EU111">IF(NOT(ISBLANK($D111)),AND(ET111=TRUE,LEN(ES111)&lt;255,NOT(ISNUMBER(FIND('List of Values'!$C$2:$C$20,ES111)))),"")</f>
        <v>1</v>
      </c>
      <c r="EV111" s="1"/>
      <c r="EW111" s="10" t="b">
        <f t="shared" si="76"/>
        <v>0</v>
      </c>
      <c r="EX111" s="10" t="b">
        <f>IF(NOT(ISBLANK($B111)),AND(EW111=TRUE,NOT(COUNTIF('List of Values'!$AH$2:$AH$60,EV111)=0)),"")</f>
        <v>0</v>
      </c>
    </row>
    <row r="112" spans="1:155">
      <c r="BM112" s="1"/>
      <c r="BN112" s="10" t="str">
        <f t="shared" si="59"/>
        <v/>
      </c>
      <c r="BO112" s="10" t="str">
        <f>IF(NOT(ISBLANK($B112)),AND(BN112=TRUE,NOT(COUNTIF('List of Values'!$AG$2:$AG$60,BM112)=0)),"")</f>
        <v/>
      </c>
      <c r="BP112" s="1"/>
      <c r="BQ112" s="10" t="str">
        <f t="shared" si="17"/>
        <v/>
      </c>
      <c r="BR112" s="10" t="str" cm="1">
        <f t="array" ref="BR112">IF(NOT(ISBLANK($D112)),AND(BQ112=TRUE,LEN(BP112)&lt;60,NOT(ISNUMBER(FIND('List of Values'!$C$2:$C$20,BP112)))),"")</f>
        <v/>
      </c>
      <c r="BS112" s="1"/>
      <c r="BT112" s="10" t="str">
        <f t="shared" si="60"/>
        <v/>
      </c>
      <c r="BU112" s="10" t="str" cm="1">
        <f t="array" ref="BU112">IF(NOT(ISBLANK($B112)),AND(BT112=TRUE,LEN(BS112)&lt;255,NOT(ISNUMBER(FIND('List of Values'!$C$2:$C$23,BS112)))),"")</f>
        <v/>
      </c>
      <c r="BV112" s="1"/>
      <c r="BW112" s="1" t="str">
        <f t="shared" si="19"/>
        <v/>
      </c>
      <c r="BX112" s="1" t="str" cm="1">
        <f t="array" ref="BX112">IF(NOT(ISBLANK($D112)),AND(BW112=TRUE,LEN(BV112)&lt;255,NOT(ISNUMBER(FIND('List of Values'!$C$2:$C$20,BV112)))),"")</f>
        <v/>
      </c>
      <c r="BY112" s="1"/>
      <c r="BZ112" s="10" t="str">
        <f t="shared" si="61"/>
        <v/>
      </c>
      <c r="CA112" s="10" t="str">
        <f>IF(NOT(ISBLANK($B112)),AND(BZ112=TRUE,NOT(COUNTIF('List of Values'!$AH$2:$AH$60,BY112)=0)),"")</f>
        <v/>
      </c>
      <c r="CB112" s="1"/>
      <c r="CC112" s="10" t="str">
        <f t="shared" si="62"/>
        <v/>
      </c>
      <c r="CD112" s="10" t="str">
        <f>IF(NOT(ISBLANK($B112)),AND(CC112=TRUE,NOT(COUNTIF('List of Values'!$AG$2:$AG$60,CB112)=0)),"")</f>
        <v/>
      </c>
      <c r="CE112" s="1"/>
      <c r="CF112" s="10" t="str">
        <f t="shared" si="22"/>
        <v/>
      </c>
      <c r="CG112" s="10" t="str" cm="1">
        <f t="array" ref="CG112">IF(NOT(ISBLANK($D112)),AND(CF112=TRUE,LEN(CE112)&lt;60,NOT(ISNUMBER(FIND('List of Values'!$C$2:$C$20,CE112)))),"")</f>
        <v/>
      </c>
      <c r="CH112" s="1"/>
      <c r="CI112" s="10" t="str">
        <f t="shared" si="63"/>
        <v/>
      </c>
      <c r="CJ112" s="10" t="str" cm="1">
        <f t="array" ref="CJ112">IF(NOT(ISBLANK($B112)),AND(CI112=TRUE,LEN(CH112)&lt;255,NOT(ISNUMBER(FIND('List of Values'!$C$2:$C$23,CH112)))),"")</f>
        <v/>
      </c>
      <c r="CK112" s="1"/>
      <c r="CL112" s="1" t="str">
        <f t="shared" si="24"/>
        <v/>
      </c>
      <c r="CM112" s="1" t="str" cm="1">
        <f t="array" ref="CM112">IF(NOT(ISBLANK($D112)),AND(CL112=TRUE,LEN(CK112)&lt;255,NOT(ISNUMBER(FIND('List of Values'!$C$2:$C$20,CK112)))),"")</f>
        <v/>
      </c>
      <c r="CN112" s="1"/>
      <c r="CO112" s="10" t="str">
        <f t="shared" si="64"/>
        <v/>
      </c>
      <c r="CP112" s="10" t="str">
        <f>IF(NOT(ISBLANK($B112)),AND(CO112=TRUE,NOT(COUNTIF('List of Values'!$AH$2:$AH$60,CN112)=0)),"")</f>
        <v/>
      </c>
      <c r="CQ112" s="1"/>
      <c r="CR112" s="10" t="str">
        <f t="shared" si="65"/>
        <v/>
      </c>
      <c r="CS112" s="10" t="str">
        <f>IF(NOT(ISBLANK($B112)),AND(CR112=TRUE,NOT(COUNTIF('List of Values'!$AG$2:$AG$60,CQ112)=0)),"")</f>
        <v/>
      </c>
      <c r="CT112" s="1"/>
      <c r="CU112" s="10" t="str">
        <f t="shared" si="27"/>
        <v/>
      </c>
      <c r="CV112" s="10" t="str" cm="1">
        <f t="array" ref="CV112">IF(NOT(ISBLANK($D112)),AND(CU112=TRUE,LEN(CT112)&lt;60,NOT(ISNUMBER(FIND('List of Values'!$C$2:$C$20,CT112)))),"")</f>
        <v/>
      </c>
      <c r="CW112" s="1"/>
      <c r="CX112" s="10" t="str">
        <f t="shared" si="66"/>
        <v/>
      </c>
      <c r="CY112" s="10" t="str" cm="1">
        <f t="array" ref="CY112">IF(NOT(ISBLANK($B112)),AND(CX112=TRUE,LEN(CW112)&lt;255,NOT(ISNUMBER(FIND('List of Values'!$C$2:$C$23,CW112)))),"")</f>
        <v/>
      </c>
      <c r="CZ112" s="1"/>
      <c r="DA112" s="1" t="str">
        <f t="shared" si="29"/>
        <v/>
      </c>
      <c r="DB112" s="1" t="str" cm="1">
        <f t="array" ref="DB112">IF(NOT(ISBLANK($D112)),AND(DA112=TRUE,LEN(CZ112)&lt;255,NOT(ISNUMBER(FIND('List of Values'!$C$2:$C$20,CZ112)))),"")</f>
        <v/>
      </c>
      <c r="DC112" s="1"/>
      <c r="DD112" s="10" t="str">
        <f t="shared" si="67"/>
        <v/>
      </c>
      <c r="DE112" s="10" t="str">
        <f>IF(NOT(ISBLANK($B112)),AND(DD112=TRUE,NOT(COUNTIF('List of Values'!$AH$2:$AH$60,DC112)=0)),"")</f>
        <v/>
      </c>
      <c r="DF112" s="1"/>
      <c r="DG112" s="10" t="str">
        <f t="shared" si="68"/>
        <v/>
      </c>
      <c r="DH112" s="10" t="str">
        <f>IF(NOT(ISBLANK($B112)),AND(DG112=TRUE,NOT(COUNTIF('List of Values'!$AG$2:$AG$60,DF112)=0)),"")</f>
        <v/>
      </c>
      <c r="DI112" s="1"/>
      <c r="DJ112" s="10" t="str">
        <f t="shared" si="32"/>
        <v/>
      </c>
      <c r="DK112" s="10" t="str" cm="1">
        <f t="array" ref="DK112">IF(NOT(ISBLANK($D112)),AND(DJ112=TRUE,LEN(DI112)&lt;60,NOT(ISNUMBER(FIND('List of Values'!$C$2:$C$20,DI112)))),"")</f>
        <v/>
      </c>
      <c r="DL112" s="1"/>
      <c r="DM112" s="10" t="str">
        <f t="shared" si="69"/>
        <v/>
      </c>
      <c r="DN112" s="10" t="str" cm="1">
        <f t="array" ref="DN112">IF(NOT(ISBLANK($B112)),AND(DM112=TRUE,LEN(DL112)&lt;255,NOT(ISNUMBER(FIND('List of Values'!$C$2:$C$23,DL112)))),"")</f>
        <v/>
      </c>
      <c r="DO112" s="1"/>
      <c r="DP112" s="1" t="str">
        <f t="shared" si="34"/>
        <v/>
      </c>
      <c r="DQ112" s="1" t="str" cm="1">
        <f t="array" ref="DQ112">IF(NOT(ISBLANK($D112)),AND(DP112=TRUE,LEN(DO112)&lt;255,NOT(ISNUMBER(FIND('List of Values'!$C$2:$C$20,DO112)))),"")</f>
        <v/>
      </c>
      <c r="DR112" s="1"/>
      <c r="DS112" s="10" t="str">
        <f t="shared" si="70"/>
        <v/>
      </c>
      <c r="DT112" s="10" t="str">
        <f>IF(NOT(ISBLANK($B112)),AND(DS112=TRUE,NOT(COUNTIF('List of Values'!$AH$2:$AH$60,DR112)=0)),"")</f>
        <v/>
      </c>
      <c r="DU112" s="1"/>
      <c r="DV112" s="10" t="str">
        <f t="shared" si="71"/>
        <v/>
      </c>
      <c r="DW112" s="10" t="str">
        <f>IF(NOT(ISBLANK($B112)),AND(DV112=TRUE,NOT(COUNTIF('List of Values'!$AG$2:$AG$60,DU112)=0)),"")</f>
        <v/>
      </c>
      <c r="DX112" s="1"/>
      <c r="DY112" s="10" t="str">
        <f t="shared" si="37"/>
        <v/>
      </c>
      <c r="DZ112" s="10" t="str" cm="1">
        <f t="array" ref="DZ112">IF(NOT(ISBLANK($D112)),AND(DY112=TRUE,LEN(DX112)&lt;60,NOT(ISNUMBER(FIND('List of Values'!$C$2:$C$20,DX112)))),"")</f>
        <v/>
      </c>
      <c r="EA112" s="1"/>
      <c r="EB112" s="10" t="str">
        <f t="shared" si="72"/>
        <v/>
      </c>
      <c r="EC112" s="10" t="str" cm="1">
        <f t="array" ref="EC112">IF(NOT(ISBLANK($B112)),AND(EB112=TRUE,LEN(EA112)&lt;255,NOT(ISNUMBER(FIND('List of Values'!$C$2:$C$23,EA112)))),"")</f>
        <v/>
      </c>
      <c r="ED112" s="1"/>
      <c r="EE112" s="1" t="str">
        <f t="shared" si="39"/>
        <v/>
      </c>
      <c r="EF112" s="1" t="str" cm="1">
        <f t="array" ref="EF112">IF(NOT(ISBLANK($D112)),AND(EE112=TRUE,LEN(ED112)&lt;255,NOT(ISNUMBER(FIND('List of Values'!$C$2:$C$20,ED112)))),"")</f>
        <v/>
      </c>
      <c r="EG112" s="1"/>
      <c r="EH112" s="10" t="str">
        <f t="shared" si="73"/>
        <v/>
      </c>
      <c r="EI112" s="10" t="str">
        <f>IF(NOT(ISBLANK($B112)),AND(EH112=TRUE,NOT(COUNTIF('List of Values'!$AH$2:$AH$60,EG112)=0)),"")</f>
        <v/>
      </c>
      <c r="EJ112" s="1"/>
      <c r="EK112" s="10" t="str">
        <f t="shared" si="74"/>
        <v/>
      </c>
      <c r="EL112" s="10" t="str">
        <f>IF(NOT(ISBLANK($B112)),AND(EK112=TRUE,NOT(COUNTIF('List of Values'!$AG$2:$AG$60,EJ112)=0)),"")</f>
        <v/>
      </c>
      <c r="EM112" s="1"/>
      <c r="EN112" s="10" t="str">
        <f t="shared" si="42"/>
        <v/>
      </c>
      <c r="EO112" s="10" t="str" cm="1">
        <f t="array" ref="EO112">IF(NOT(ISBLANK($D112)),AND(EN112=TRUE,LEN(EM112)&lt;60,NOT(ISNUMBER(FIND('List of Values'!$C$2:$C$20,EM112)))),"")</f>
        <v/>
      </c>
      <c r="EP112" s="1"/>
      <c r="EQ112" s="10" t="str">
        <f t="shared" si="75"/>
        <v/>
      </c>
      <c r="ER112" s="10" t="str" cm="1">
        <f t="array" ref="ER112">IF(NOT(ISBLANK($B112)),AND(EQ112=TRUE,LEN(EP112)&lt;255,NOT(ISNUMBER(FIND('List of Values'!$C$2:$C$23,EP112)))),"")</f>
        <v/>
      </c>
      <c r="ES112" s="1"/>
      <c r="ET112" s="1" t="str">
        <f t="shared" si="44"/>
        <v/>
      </c>
      <c r="EU112" s="1" t="str" cm="1">
        <f t="array" ref="EU112">IF(NOT(ISBLANK($D112)),AND(ET112=TRUE,LEN(ES112)&lt;255,NOT(ISNUMBER(FIND('List of Values'!$C$2:$C$20,ES112)))),"")</f>
        <v/>
      </c>
      <c r="EV112" s="1"/>
      <c r="EW112" s="10" t="str">
        <f t="shared" si="76"/>
        <v/>
      </c>
      <c r="EX112" s="10" t="str">
        <f>IF(NOT(ISBLANK($B112)),AND(EW112=TRUE,NOT(COUNTIF('List of Values'!$AH$2:$AH$60,EV112)=0)),"")</f>
        <v/>
      </c>
    </row>
    <row r="113" spans="65:154">
      <c r="BM113" s="1"/>
      <c r="BN113" s="10" t="str">
        <f t="shared" si="59"/>
        <v/>
      </c>
      <c r="BO113" s="10" t="str">
        <f>IF(NOT(ISBLANK($B113)),AND(BN113=TRUE,NOT(COUNTIF('List of Values'!$AG$2:$AG$60,BM113)=0)),"")</f>
        <v/>
      </c>
      <c r="BP113" s="1"/>
      <c r="BQ113" s="10" t="str">
        <f t="shared" si="17"/>
        <v/>
      </c>
      <c r="BR113" s="10" t="str" cm="1">
        <f t="array" ref="BR113">IF(NOT(ISBLANK($D113)),AND(BQ113=TRUE,LEN(BP113)&lt;60,NOT(ISNUMBER(FIND('List of Values'!$C$2:$C$20,BP113)))),"")</f>
        <v/>
      </c>
      <c r="BS113" s="1"/>
      <c r="BT113" s="10" t="str">
        <f t="shared" si="60"/>
        <v/>
      </c>
      <c r="BU113" s="10" t="str" cm="1">
        <f t="array" ref="BU113">IF(NOT(ISBLANK($B113)),AND(BT113=TRUE,LEN(BS113)&lt;255,NOT(ISNUMBER(FIND('List of Values'!$C$2:$C$23,BS113)))),"")</f>
        <v/>
      </c>
      <c r="BV113" s="1"/>
      <c r="BW113" s="1" t="str">
        <f t="shared" si="19"/>
        <v/>
      </c>
      <c r="BX113" s="1" t="str" cm="1">
        <f t="array" ref="BX113">IF(NOT(ISBLANK($D113)),AND(BW113=TRUE,LEN(BV113)&lt;255,NOT(ISNUMBER(FIND('List of Values'!$C$2:$C$20,BV113)))),"")</f>
        <v/>
      </c>
      <c r="BY113" s="1"/>
      <c r="BZ113" s="10" t="str">
        <f t="shared" si="61"/>
        <v/>
      </c>
      <c r="CA113" s="10" t="str">
        <f>IF(NOT(ISBLANK($B113)),AND(BZ113=TRUE,NOT(COUNTIF('List of Values'!$AH$2:$AH$60,BY113)=0)),"")</f>
        <v/>
      </c>
      <c r="CB113" s="1"/>
      <c r="CC113" s="10" t="str">
        <f t="shared" si="62"/>
        <v/>
      </c>
      <c r="CD113" s="10" t="str">
        <f>IF(NOT(ISBLANK($B113)),AND(CC113=TRUE,NOT(COUNTIF('List of Values'!$AG$2:$AG$60,CB113)=0)),"")</f>
        <v/>
      </c>
      <c r="CE113" s="1"/>
      <c r="CF113" s="10" t="str">
        <f t="shared" si="22"/>
        <v/>
      </c>
      <c r="CG113" s="10" t="str" cm="1">
        <f t="array" ref="CG113">IF(NOT(ISBLANK($D113)),AND(CF113=TRUE,LEN(CE113)&lt;60,NOT(ISNUMBER(FIND('List of Values'!$C$2:$C$20,CE113)))),"")</f>
        <v/>
      </c>
      <c r="CH113" s="1"/>
      <c r="CI113" s="10" t="str">
        <f t="shared" si="63"/>
        <v/>
      </c>
      <c r="CJ113" s="10" t="str" cm="1">
        <f t="array" ref="CJ113">IF(NOT(ISBLANK($B113)),AND(CI113=TRUE,LEN(CH113)&lt;255,NOT(ISNUMBER(FIND('List of Values'!$C$2:$C$23,CH113)))),"")</f>
        <v/>
      </c>
      <c r="CK113" s="1"/>
      <c r="CL113" s="1" t="str">
        <f t="shared" si="24"/>
        <v/>
      </c>
      <c r="CM113" s="1" t="str" cm="1">
        <f t="array" ref="CM113">IF(NOT(ISBLANK($D113)),AND(CL113=TRUE,LEN(CK113)&lt;255,NOT(ISNUMBER(FIND('List of Values'!$C$2:$C$20,CK113)))),"")</f>
        <v/>
      </c>
      <c r="CN113" s="1"/>
      <c r="CO113" s="10" t="str">
        <f t="shared" si="64"/>
        <v/>
      </c>
      <c r="CP113" s="10" t="str">
        <f>IF(NOT(ISBLANK($B113)),AND(CO113=TRUE,NOT(COUNTIF('List of Values'!$AH$2:$AH$60,CN113)=0)),"")</f>
        <v/>
      </c>
      <c r="CQ113" s="1"/>
      <c r="CR113" s="10" t="str">
        <f t="shared" si="65"/>
        <v/>
      </c>
      <c r="CS113" s="10" t="str">
        <f>IF(NOT(ISBLANK($B113)),AND(CR113=TRUE,NOT(COUNTIF('List of Values'!$AG$2:$AG$60,CQ113)=0)),"")</f>
        <v/>
      </c>
      <c r="CT113" s="1"/>
      <c r="CU113" s="10" t="str">
        <f t="shared" si="27"/>
        <v/>
      </c>
      <c r="CV113" s="10" t="str" cm="1">
        <f t="array" ref="CV113">IF(NOT(ISBLANK($D113)),AND(CU113=TRUE,LEN(CT113)&lt;60,NOT(ISNUMBER(FIND('List of Values'!$C$2:$C$20,CT113)))),"")</f>
        <v/>
      </c>
      <c r="CW113" s="1"/>
      <c r="CX113" s="10" t="str">
        <f t="shared" si="66"/>
        <v/>
      </c>
      <c r="CY113" s="10" t="str" cm="1">
        <f t="array" ref="CY113">IF(NOT(ISBLANK($B113)),AND(CX113=TRUE,LEN(CW113)&lt;255,NOT(ISNUMBER(FIND('List of Values'!$C$2:$C$23,CW113)))),"")</f>
        <v/>
      </c>
      <c r="CZ113" s="1"/>
      <c r="DA113" s="1" t="str">
        <f t="shared" si="29"/>
        <v/>
      </c>
      <c r="DB113" s="1" t="str" cm="1">
        <f t="array" ref="DB113">IF(NOT(ISBLANK($D113)),AND(DA113=TRUE,LEN(CZ113)&lt;255,NOT(ISNUMBER(FIND('List of Values'!$C$2:$C$20,CZ113)))),"")</f>
        <v/>
      </c>
      <c r="DC113" s="1"/>
      <c r="DD113" s="10" t="str">
        <f t="shared" si="67"/>
        <v/>
      </c>
      <c r="DE113" s="10" t="str">
        <f>IF(NOT(ISBLANK($B113)),AND(DD113=TRUE,NOT(COUNTIF('List of Values'!$AH$2:$AH$60,DC113)=0)),"")</f>
        <v/>
      </c>
      <c r="DF113" s="1"/>
      <c r="DG113" s="10" t="str">
        <f t="shared" si="68"/>
        <v/>
      </c>
      <c r="DH113" s="10" t="str">
        <f>IF(NOT(ISBLANK($B113)),AND(DG113=TRUE,NOT(COUNTIF('List of Values'!$AG$2:$AG$60,DF113)=0)),"")</f>
        <v/>
      </c>
      <c r="DI113" s="1"/>
      <c r="DJ113" s="10" t="str">
        <f t="shared" si="32"/>
        <v/>
      </c>
      <c r="DK113" s="10" t="str" cm="1">
        <f t="array" ref="DK113">IF(NOT(ISBLANK($D113)),AND(DJ113=TRUE,LEN(DI113)&lt;60,NOT(ISNUMBER(FIND('List of Values'!$C$2:$C$20,DI113)))),"")</f>
        <v/>
      </c>
      <c r="DL113" s="1"/>
      <c r="DM113" s="10" t="str">
        <f t="shared" si="69"/>
        <v/>
      </c>
      <c r="DN113" s="10" t="str" cm="1">
        <f t="array" ref="DN113">IF(NOT(ISBLANK($B113)),AND(DM113=TRUE,LEN(DL113)&lt;255,NOT(ISNUMBER(FIND('List of Values'!$C$2:$C$23,DL113)))),"")</f>
        <v/>
      </c>
      <c r="DO113" s="1"/>
      <c r="DP113" s="1" t="str">
        <f t="shared" si="34"/>
        <v/>
      </c>
      <c r="DQ113" s="1" t="str" cm="1">
        <f t="array" ref="DQ113">IF(NOT(ISBLANK($D113)),AND(DP113=TRUE,LEN(DO113)&lt;255,NOT(ISNUMBER(FIND('List of Values'!$C$2:$C$20,DO113)))),"")</f>
        <v/>
      </c>
      <c r="DR113" s="1"/>
      <c r="DS113" s="10" t="str">
        <f t="shared" si="70"/>
        <v/>
      </c>
      <c r="DT113" s="10" t="str">
        <f>IF(NOT(ISBLANK($B113)),AND(DS113=TRUE,NOT(COUNTIF('List of Values'!$AH$2:$AH$60,DR113)=0)),"")</f>
        <v/>
      </c>
      <c r="DU113" s="1"/>
      <c r="DV113" s="10" t="str">
        <f t="shared" si="71"/>
        <v/>
      </c>
      <c r="DW113" s="10" t="str">
        <f>IF(NOT(ISBLANK($B113)),AND(DV113=TRUE,NOT(COUNTIF('List of Values'!$AG$2:$AG$60,DU113)=0)),"")</f>
        <v/>
      </c>
      <c r="DX113" s="1"/>
      <c r="DY113" s="10" t="str">
        <f t="shared" si="37"/>
        <v/>
      </c>
      <c r="DZ113" s="10" t="str" cm="1">
        <f t="array" ref="DZ113">IF(NOT(ISBLANK($D113)),AND(DY113=TRUE,LEN(DX113)&lt;60,NOT(ISNUMBER(FIND('List of Values'!$C$2:$C$20,DX113)))),"")</f>
        <v/>
      </c>
      <c r="EA113" s="1"/>
      <c r="EB113" s="10" t="str">
        <f t="shared" si="72"/>
        <v/>
      </c>
      <c r="EC113" s="10" t="str" cm="1">
        <f t="array" ref="EC113">IF(NOT(ISBLANK($B113)),AND(EB113=TRUE,LEN(EA113)&lt;255,NOT(ISNUMBER(FIND('List of Values'!$C$2:$C$23,EA113)))),"")</f>
        <v/>
      </c>
      <c r="ED113" s="1"/>
      <c r="EE113" s="1" t="str">
        <f t="shared" si="39"/>
        <v/>
      </c>
      <c r="EF113" s="1" t="str" cm="1">
        <f t="array" ref="EF113">IF(NOT(ISBLANK($D113)),AND(EE113=TRUE,LEN(ED113)&lt;255,NOT(ISNUMBER(FIND('List of Values'!$C$2:$C$20,ED113)))),"")</f>
        <v/>
      </c>
      <c r="EG113" s="1"/>
      <c r="EH113" s="10" t="str">
        <f t="shared" si="73"/>
        <v/>
      </c>
      <c r="EI113" s="10" t="str">
        <f>IF(NOT(ISBLANK($B113)),AND(EH113=TRUE,NOT(COUNTIF('List of Values'!$AH$2:$AH$60,EG113)=0)),"")</f>
        <v/>
      </c>
      <c r="EJ113" s="1"/>
      <c r="EK113" s="10" t="str">
        <f t="shared" si="74"/>
        <v/>
      </c>
      <c r="EL113" s="10" t="str">
        <f>IF(NOT(ISBLANK($B113)),AND(EK113=TRUE,NOT(COUNTIF('List of Values'!$AG$2:$AG$60,EJ113)=0)),"")</f>
        <v/>
      </c>
      <c r="EM113" s="1"/>
      <c r="EN113" s="10" t="str">
        <f t="shared" si="42"/>
        <v/>
      </c>
      <c r="EO113" s="10" t="str" cm="1">
        <f t="array" ref="EO113">IF(NOT(ISBLANK($D113)),AND(EN113=TRUE,LEN(EM113)&lt;60,NOT(ISNUMBER(FIND('List of Values'!$C$2:$C$20,EM113)))),"")</f>
        <v/>
      </c>
      <c r="EP113" s="1"/>
      <c r="EQ113" s="10" t="str">
        <f t="shared" si="75"/>
        <v/>
      </c>
      <c r="ER113" s="10" t="str" cm="1">
        <f t="array" ref="ER113">IF(NOT(ISBLANK($B113)),AND(EQ113=TRUE,LEN(EP113)&lt;255,NOT(ISNUMBER(FIND('List of Values'!$C$2:$C$23,EP113)))),"")</f>
        <v/>
      </c>
      <c r="ES113" s="1"/>
      <c r="ET113" s="1" t="str">
        <f t="shared" si="44"/>
        <v/>
      </c>
      <c r="EU113" s="1" t="str" cm="1">
        <f t="array" ref="EU113">IF(NOT(ISBLANK($D113)),AND(ET113=TRUE,LEN(ES113)&lt;255,NOT(ISNUMBER(FIND('List of Values'!$C$2:$C$20,ES113)))),"")</f>
        <v/>
      </c>
      <c r="EV113" s="1"/>
      <c r="EW113" s="10" t="str">
        <f t="shared" si="76"/>
        <v/>
      </c>
      <c r="EX113" s="10" t="str">
        <f>IF(NOT(ISBLANK($B113)),AND(EW113=TRUE,NOT(COUNTIF('List of Values'!$AH$2:$AH$60,EV113)=0)),"")</f>
        <v/>
      </c>
    </row>
    <row r="114" spans="65:154">
      <c r="BM114" s="1"/>
      <c r="BN114" s="10" t="str">
        <f t="shared" si="59"/>
        <v/>
      </c>
      <c r="BO114" s="10" t="str">
        <f>IF(NOT(ISBLANK($B114)),AND(BN114=TRUE,NOT(COUNTIF('List of Values'!$AG$2:$AG$60,BM114)=0)),"")</f>
        <v/>
      </c>
      <c r="BP114" s="1"/>
      <c r="BQ114" s="10" t="str">
        <f t="shared" si="17"/>
        <v/>
      </c>
      <c r="BR114" s="10" t="str" cm="1">
        <f t="array" ref="BR114">IF(NOT(ISBLANK($D114)),AND(BQ114=TRUE,LEN(BP114)&lt;60,NOT(ISNUMBER(FIND('List of Values'!$C$2:$C$20,BP114)))),"")</f>
        <v/>
      </c>
      <c r="BS114" s="1"/>
      <c r="BT114" s="10" t="str">
        <f t="shared" si="60"/>
        <v/>
      </c>
      <c r="BU114" s="10" t="str" cm="1">
        <f t="array" ref="BU114">IF(NOT(ISBLANK($B114)),AND(BT114=TRUE,LEN(BS114)&lt;255,NOT(ISNUMBER(FIND('List of Values'!$C$2:$C$23,BS114)))),"")</f>
        <v/>
      </c>
      <c r="BV114" s="1"/>
      <c r="BW114" s="1" t="str">
        <f t="shared" si="19"/>
        <v/>
      </c>
      <c r="BX114" s="1" t="str" cm="1">
        <f t="array" ref="BX114">IF(NOT(ISBLANK($D114)),AND(BW114=TRUE,LEN(BV114)&lt;255,NOT(ISNUMBER(FIND('List of Values'!$C$2:$C$20,BV114)))),"")</f>
        <v/>
      </c>
      <c r="BY114" s="1"/>
      <c r="BZ114" s="10" t="str">
        <f t="shared" si="61"/>
        <v/>
      </c>
      <c r="CA114" s="10" t="str">
        <f>IF(NOT(ISBLANK($B114)),AND(BZ114=TRUE,NOT(COUNTIF('List of Values'!$AH$2:$AH$60,BY114)=0)),"")</f>
        <v/>
      </c>
      <c r="CB114" s="1"/>
      <c r="CC114" s="10" t="str">
        <f t="shared" si="62"/>
        <v/>
      </c>
      <c r="CD114" s="10" t="str">
        <f>IF(NOT(ISBLANK($B114)),AND(CC114=TRUE,NOT(COUNTIF('List of Values'!$AG$2:$AG$60,CB114)=0)),"")</f>
        <v/>
      </c>
      <c r="CE114" s="1"/>
      <c r="CF114" s="10" t="str">
        <f t="shared" si="22"/>
        <v/>
      </c>
      <c r="CG114" s="10" t="str" cm="1">
        <f t="array" ref="CG114">IF(NOT(ISBLANK($D114)),AND(CF114=TRUE,LEN(CE114)&lt;60,NOT(ISNUMBER(FIND('List of Values'!$C$2:$C$20,CE114)))),"")</f>
        <v/>
      </c>
      <c r="CH114" s="1"/>
      <c r="CI114" s="10" t="str">
        <f t="shared" si="63"/>
        <v/>
      </c>
      <c r="CJ114" s="10" t="str" cm="1">
        <f t="array" ref="CJ114">IF(NOT(ISBLANK($B114)),AND(CI114=TRUE,LEN(CH114)&lt;255,NOT(ISNUMBER(FIND('List of Values'!$C$2:$C$23,CH114)))),"")</f>
        <v/>
      </c>
      <c r="CK114" s="1"/>
      <c r="CL114" s="1" t="str">
        <f t="shared" si="24"/>
        <v/>
      </c>
      <c r="CM114" s="1" t="str" cm="1">
        <f t="array" ref="CM114">IF(NOT(ISBLANK($D114)),AND(CL114=TRUE,LEN(CK114)&lt;255,NOT(ISNUMBER(FIND('List of Values'!$C$2:$C$20,CK114)))),"")</f>
        <v/>
      </c>
      <c r="CN114" s="1"/>
      <c r="CO114" s="10" t="str">
        <f t="shared" si="64"/>
        <v/>
      </c>
      <c r="CP114" s="10" t="str">
        <f>IF(NOT(ISBLANK($B114)),AND(CO114=TRUE,NOT(COUNTIF('List of Values'!$AH$2:$AH$60,CN114)=0)),"")</f>
        <v/>
      </c>
      <c r="CQ114" s="1"/>
      <c r="CR114" s="10" t="str">
        <f t="shared" si="65"/>
        <v/>
      </c>
      <c r="CS114" s="10" t="str">
        <f>IF(NOT(ISBLANK($B114)),AND(CR114=TRUE,NOT(COUNTIF('List of Values'!$AG$2:$AG$60,CQ114)=0)),"")</f>
        <v/>
      </c>
      <c r="CT114" s="1"/>
      <c r="CU114" s="10" t="str">
        <f t="shared" si="27"/>
        <v/>
      </c>
      <c r="CV114" s="10" t="str" cm="1">
        <f t="array" ref="CV114">IF(NOT(ISBLANK($D114)),AND(CU114=TRUE,LEN(CT114)&lt;60,NOT(ISNUMBER(FIND('List of Values'!$C$2:$C$20,CT114)))),"")</f>
        <v/>
      </c>
      <c r="CW114" s="1"/>
      <c r="CX114" s="10" t="str">
        <f t="shared" si="66"/>
        <v/>
      </c>
      <c r="CY114" s="10" t="str" cm="1">
        <f t="array" ref="CY114">IF(NOT(ISBLANK($B114)),AND(CX114=TRUE,LEN(CW114)&lt;255,NOT(ISNUMBER(FIND('List of Values'!$C$2:$C$23,CW114)))),"")</f>
        <v/>
      </c>
      <c r="CZ114" s="1"/>
      <c r="DA114" s="1" t="str">
        <f t="shared" si="29"/>
        <v/>
      </c>
      <c r="DB114" s="1" t="str" cm="1">
        <f t="array" ref="DB114">IF(NOT(ISBLANK($D114)),AND(DA114=TRUE,LEN(CZ114)&lt;255,NOT(ISNUMBER(FIND('List of Values'!$C$2:$C$20,CZ114)))),"")</f>
        <v/>
      </c>
      <c r="DC114" s="1"/>
      <c r="DD114" s="10" t="str">
        <f t="shared" si="67"/>
        <v/>
      </c>
      <c r="DE114" s="10" t="str">
        <f>IF(NOT(ISBLANK($B114)),AND(DD114=TRUE,NOT(COUNTIF('List of Values'!$AH$2:$AH$60,DC114)=0)),"")</f>
        <v/>
      </c>
      <c r="DF114" s="1"/>
      <c r="DG114" s="10" t="str">
        <f t="shared" si="68"/>
        <v/>
      </c>
      <c r="DH114" s="10" t="str">
        <f>IF(NOT(ISBLANK($B114)),AND(DG114=TRUE,NOT(COUNTIF('List of Values'!$AG$2:$AG$60,DF114)=0)),"")</f>
        <v/>
      </c>
      <c r="DI114" s="1"/>
      <c r="DJ114" s="10" t="str">
        <f t="shared" si="32"/>
        <v/>
      </c>
      <c r="DK114" s="10" t="str" cm="1">
        <f t="array" ref="DK114">IF(NOT(ISBLANK($D114)),AND(DJ114=TRUE,LEN(DI114)&lt;60,NOT(ISNUMBER(FIND('List of Values'!$C$2:$C$20,DI114)))),"")</f>
        <v/>
      </c>
      <c r="DL114" s="1"/>
      <c r="DM114" s="10" t="str">
        <f t="shared" si="69"/>
        <v/>
      </c>
      <c r="DN114" s="10" t="str" cm="1">
        <f t="array" ref="DN114">IF(NOT(ISBLANK($B114)),AND(DM114=TRUE,LEN(DL114)&lt;255,NOT(ISNUMBER(FIND('List of Values'!$C$2:$C$23,DL114)))),"")</f>
        <v/>
      </c>
      <c r="DO114" s="1"/>
      <c r="DP114" s="1" t="str">
        <f t="shared" si="34"/>
        <v/>
      </c>
      <c r="DQ114" s="1" t="str" cm="1">
        <f t="array" ref="DQ114">IF(NOT(ISBLANK($D114)),AND(DP114=TRUE,LEN(DO114)&lt;255,NOT(ISNUMBER(FIND('List of Values'!$C$2:$C$20,DO114)))),"")</f>
        <v/>
      </c>
      <c r="DR114" s="1"/>
      <c r="DS114" s="10" t="str">
        <f t="shared" si="70"/>
        <v/>
      </c>
      <c r="DT114" s="10" t="str">
        <f>IF(NOT(ISBLANK($B114)),AND(DS114=TRUE,NOT(COUNTIF('List of Values'!$AH$2:$AH$60,DR114)=0)),"")</f>
        <v/>
      </c>
      <c r="DU114" s="1"/>
      <c r="DV114" s="10" t="str">
        <f t="shared" si="71"/>
        <v/>
      </c>
      <c r="DW114" s="10" t="str">
        <f>IF(NOT(ISBLANK($B114)),AND(DV114=TRUE,NOT(COUNTIF('List of Values'!$AG$2:$AG$60,DU114)=0)),"")</f>
        <v/>
      </c>
      <c r="DX114" s="1"/>
      <c r="DY114" s="10" t="str">
        <f t="shared" si="37"/>
        <v/>
      </c>
      <c r="DZ114" s="10" t="str" cm="1">
        <f t="array" ref="DZ114">IF(NOT(ISBLANK($D114)),AND(DY114=TRUE,LEN(DX114)&lt;60,NOT(ISNUMBER(FIND('List of Values'!$C$2:$C$20,DX114)))),"")</f>
        <v/>
      </c>
      <c r="EA114" s="1"/>
      <c r="EB114" s="10" t="str">
        <f t="shared" si="72"/>
        <v/>
      </c>
      <c r="EC114" s="10" t="str" cm="1">
        <f t="array" ref="EC114">IF(NOT(ISBLANK($B114)),AND(EB114=TRUE,LEN(EA114)&lt;255,NOT(ISNUMBER(FIND('List of Values'!$C$2:$C$23,EA114)))),"")</f>
        <v/>
      </c>
      <c r="ED114" s="1"/>
      <c r="EE114" s="1" t="str">
        <f t="shared" si="39"/>
        <v/>
      </c>
      <c r="EF114" s="1" t="str" cm="1">
        <f t="array" ref="EF114">IF(NOT(ISBLANK($D114)),AND(EE114=TRUE,LEN(ED114)&lt;255,NOT(ISNUMBER(FIND('List of Values'!$C$2:$C$20,ED114)))),"")</f>
        <v/>
      </c>
      <c r="EG114" s="1"/>
      <c r="EH114" s="10" t="str">
        <f t="shared" si="73"/>
        <v/>
      </c>
      <c r="EI114" s="10" t="str">
        <f>IF(NOT(ISBLANK($B114)),AND(EH114=TRUE,NOT(COUNTIF('List of Values'!$AH$2:$AH$60,EG114)=0)),"")</f>
        <v/>
      </c>
      <c r="EJ114" s="1"/>
      <c r="EK114" s="10" t="str">
        <f t="shared" si="74"/>
        <v/>
      </c>
      <c r="EL114" s="10" t="str">
        <f>IF(NOT(ISBLANK($B114)),AND(EK114=TRUE,NOT(COUNTIF('List of Values'!$AG$2:$AG$60,EJ114)=0)),"")</f>
        <v/>
      </c>
      <c r="EM114" s="1"/>
      <c r="EN114" s="10" t="str">
        <f t="shared" si="42"/>
        <v/>
      </c>
      <c r="EO114" s="10" t="str" cm="1">
        <f t="array" ref="EO114">IF(NOT(ISBLANK($D114)),AND(EN114=TRUE,LEN(EM114)&lt;60,NOT(ISNUMBER(FIND('List of Values'!$C$2:$C$20,EM114)))),"")</f>
        <v/>
      </c>
      <c r="EP114" s="1"/>
      <c r="EQ114" s="10" t="str">
        <f t="shared" si="75"/>
        <v/>
      </c>
      <c r="ER114" s="10" t="str" cm="1">
        <f t="array" ref="ER114">IF(NOT(ISBLANK($B114)),AND(EQ114=TRUE,LEN(EP114)&lt;255,NOT(ISNUMBER(FIND('List of Values'!$C$2:$C$23,EP114)))),"")</f>
        <v/>
      </c>
      <c r="ES114" s="1"/>
      <c r="ET114" s="1" t="str">
        <f t="shared" si="44"/>
        <v/>
      </c>
      <c r="EU114" s="1" t="str" cm="1">
        <f t="array" ref="EU114">IF(NOT(ISBLANK($D114)),AND(ET114=TRUE,LEN(ES114)&lt;255,NOT(ISNUMBER(FIND('List of Values'!$C$2:$C$20,ES114)))),"")</f>
        <v/>
      </c>
      <c r="EV114" s="1"/>
      <c r="EW114" s="10" t="str">
        <f t="shared" si="76"/>
        <v/>
      </c>
      <c r="EX114" s="10" t="str">
        <f>IF(NOT(ISBLANK($B114)),AND(EW114=TRUE,NOT(COUNTIF('List of Values'!$AH$2:$AH$60,EV114)=0)),"")</f>
        <v/>
      </c>
    </row>
    <row r="115" spans="65:154">
      <c r="BM115" s="1"/>
      <c r="BN115" s="10" t="str">
        <f t="shared" si="59"/>
        <v/>
      </c>
      <c r="BO115" s="10" t="str">
        <f>IF(NOT(ISBLANK($B115)),AND(BN115=TRUE,NOT(COUNTIF('List of Values'!$AG$2:$AG$60,BM115)=0)),"")</f>
        <v/>
      </c>
      <c r="BP115" s="1"/>
      <c r="BQ115" s="10" t="str">
        <f t="shared" si="17"/>
        <v/>
      </c>
      <c r="BR115" s="10" t="str" cm="1">
        <f t="array" ref="BR115">IF(NOT(ISBLANK($D115)),AND(BQ115=TRUE,LEN(BP115)&lt;60,NOT(ISNUMBER(FIND('List of Values'!$C$2:$C$20,BP115)))),"")</f>
        <v/>
      </c>
      <c r="BS115" s="1"/>
      <c r="BT115" s="10" t="str">
        <f t="shared" si="60"/>
        <v/>
      </c>
      <c r="BU115" s="10" t="str" cm="1">
        <f t="array" ref="BU115">IF(NOT(ISBLANK($B115)),AND(BT115=TRUE,LEN(BS115)&lt;255,NOT(ISNUMBER(FIND('List of Values'!$C$2:$C$23,BS115)))),"")</f>
        <v/>
      </c>
      <c r="BV115" s="1"/>
      <c r="BW115" s="1" t="str">
        <f t="shared" si="19"/>
        <v/>
      </c>
      <c r="BX115" s="1" t="str" cm="1">
        <f t="array" ref="BX115">IF(NOT(ISBLANK($D115)),AND(BW115=TRUE,LEN(BV115)&lt;255,NOT(ISNUMBER(FIND('List of Values'!$C$2:$C$20,BV115)))),"")</f>
        <v/>
      </c>
      <c r="BY115" s="1"/>
      <c r="BZ115" s="10" t="str">
        <f t="shared" si="61"/>
        <v/>
      </c>
      <c r="CA115" s="10" t="str">
        <f>IF(NOT(ISBLANK($B115)),AND(BZ115=TRUE,NOT(COUNTIF('List of Values'!$AH$2:$AH$60,BY115)=0)),"")</f>
        <v/>
      </c>
      <c r="CB115" s="1"/>
      <c r="CC115" s="10" t="str">
        <f t="shared" si="62"/>
        <v/>
      </c>
      <c r="CD115" s="10" t="str">
        <f>IF(NOT(ISBLANK($B115)),AND(CC115=TRUE,NOT(COUNTIF('List of Values'!$AG$2:$AG$60,CB115)=0)),"")</f>
        <v/>
      </c>
      <c r="CE115" s="1"/>
      <c r="CF115" s="10" t="str">
        <f t="shared" si="22"/>
        <v/>
      </c>
      <c r="CG115" s="10" t="str" cm="1">
        <f t="array" ref="CG115">IF(NOT(ISBLANK($D115)),AND(CF115=TRUE,LEN(CE115)&lt;60,NOT(ISNUMBER(FIND('List of Values'!$C$2:$C$20,CE115)))),"")</f>
        <v/>
      </c>
      <c r="CH115" s="1"/>
      <c r="CI115" s="10" t="str">
        <f t="shared" si="63"/>
        <v/>
      </c>
      <c r="CJ115" s="10" t="str" cm="1">
        <f t="array" ref="CJ115">IF(NOT(ISBLANK($B115)),AND(CI115=TRUE,LEN(CH115)&lt;255,NOT(ISNUMBER(FIND('List of Values'!$C$2:$C$23,CH115)))),"")</f>
        <v/>
      </c>
      <c r="CK115" s="1"/>
      <c r="CL115" s="1" t="str">
        <f t="shared" si="24"/>
        <v/>
      </c>
      <c r="CM115" s="1" t="str" cm="1">
        <f t="array" ref="CM115">IF(NOT(ISBLANK($D115)),AND(CL115=TRUE,LEN(CK115)&lt;255,NOT(ISNUMBER(FIND('List of Values'!$C$2:$C$20,CK115)))),"")</f>
        <v/>
      </c>
      <c r="CN115" s="1"/>
      <c r="CO115" s="10" t="str">
        <f t="shared" si="64"/>
        <v/>
      </c>
      <c r="CP115" s="10" t="str">
        <f>IF(NOT(ISBLANK($B115)),AND(CO115=TRUE,NOT(COUNTIF('List of Values'!$AH$2:$AH$60,CN115)=0)),"")</f>
        <v/>
      </c>
      <c r="CQ115" s="1"/>
      <c r="CR115" s="10" t="str">
        <f t="shared" si="65"/>
        <v/>
      </c>
      <c r="CS115" s="10" t="str">
        <f>IF(NOT(ISBLANK($B115)),AND(CR115=TRUE,NOT(COUNTIF('List of Values'!$AG$2:$AG$60,CQ115)=0)),"")</f>
        <v/>
      </c>
      <c r="CT115" s="1"/>
      <c r="CU115" s="10" t="str">
        <f t="shared" si="27"/>
        <v/>
      </c>
      <c r="CV115" s="10" t="str" cm="1">
        <f t="array" ref="CV115">IF(NOT(ISBLANK($D115)),AND(CU115=TRUE,LEN(CT115)&lt;60,NOT(ISNUMBER(FIND('List of Values'!$C$2:$C$20,CT115)))),"")</f>
        <v/>
      </c>
      <c r="CW115" s="1"/>
      <c r="CX115" s="10" t="str">
        <f t="shared" si="66"/>
        <v/>
      </c>
      <c r="CY115" s="10" t="str" cm="1">
        <f t="array" ref="CY115">IF(NOT(ISBLANK($B115)),AND(CX115=TRUE,LEN(CW115)&lt;255,NOT(ISNUMBER(FIND('List of Values'!$C$2:$C$23,CW115)))),"")</f>
        <v/>
      </c>
      <c r="CZ115" s="1"/>
      <c r="DA115" s="1" t="str">
        <f t="shared" si="29"/>
        <v/>
      </c>
      <c r="DB115" s="1" t="str" cm="1">
        <f t="array" ref="DB115">IF(NOT(ISBLANK($D115)),AND(DA115=TRUE,LEN(CZ115)&lt;255,NOT(ISNUMBER(FIND('List of Values'!$C$2:$C$20,CZ115)))),"")</f>
        <v/>
      </c>
      <c r="DC115" s="1"/>
      <c r="DD115" s="10" t="str">
        <f t="shared" si="67"/>
        <v/>
      </c>
      <c r="DE115" s="10" t="str">
        <f>IF(NOT(ISBLANK($B115)),AND(DD115=TRUE,NOT(COUNTIF('List of Values'!$AH$2:$AH$60,DC115)=0)),"")</f>
        <v/>
      </c>
      <c r="DF115" s="1"/>
      <c r="DG115" s="10" t="str">
        <f t="shared" si="68"/>
        <v/>
      </c>
      <c r="DH115" s="10" t="str">
        <f>IF(NOT(ISBLANK($B115)),AND(DG115=TRUE,NOT(COUNTIF('List of Values'!$AG$2:$AG$60,DF115)=0)),"")</f>
        <v/>
      </c>
      <c r="DI115" s="1"/>
      <c r="DJ115" s="10" t="str">
        <f t="shared" si="32"/>
        <v/>
      </c>
      <c r="DK115" s="10" t="str" cm="1">
        <f t="array" ref="DK115">IF(NOT(ISBLANK($D115)),AND(DJ115=TRUE,LEN(DI115)&lt;60,NOT(ISNUMBER(FIND('List of Values'!$C$2:$C$20,DI115)))),"")</f>
        <v/>
      </c>
      <c r="DL115" s="1"/>
      <c r="DM115" s="10" t="str">
        <f t="shared" si="69"/>
        <v/>
      </c>
      <c r="DN115" s="10" t="str" cm="1">
        <f t="array" ref="DN115">IF(NOT(ISBLANK($B115)),AND(DM115=TRUE,LEN(DL115)&lt;255,NOT(ISNUMBER(FIND('List of Values'!$C$2:$C$23,DL115)))),"")</f>
        <v/>
      </c>
      <c r="DO115" s="1"/>
      <c r="DP115" s="1" t="str">
        <f t="shared" si="34"/>
        <v/>
      </c>
      <c r="DQ115" s="1" t="str" cm="1">
        <f t="array" ref="DQ115">IF(NOT(ISBLANK($D115)),AND(DP115=TRUE,LEN(DO115)&lt;255,NOT(ISNUMBER(FIND('List of Values'!$C$2:$C$20,DO115)))),"")</f>
        <v/>
      </c>
      <c r="DR115" s="1"/>
      <c r="DS115" s="10" t="str">
        <f t="shared" si="70"/>
        <v/>
      </c>
      <c r="DT115" s="10" t="str">
        <f>IF(NOT(ISBLANK($B115)),AND(DS115=TRUE,NOT(COUNTIF('List of Values'!$AH$2:$AH$60,DR115)=0)),"")</f>
        <v/>
      </c>
      <c r="DU115" s="1"/>
      <c r="DV115" s="10" t="str">
        <f t="shared" si="71"/>
        <v/>
      </c>
      <c r="DW115" s="10" t="str">
        <f>IF(NOT(ISBLANK($B115)),AND(DV115=TRUE,NOT(COUNTIF('List of Values'!$AG$2:$AG$60,DU115)=0)),"")</f>
        <v/>
      </c>
      <c r="DX115" s="1"/>
      <c r="DY115" s="10" t="str">
        <f t="shared" si="37"/>
        <v/>
      </c>
      <c r="DZ115" s="10" t="str" cm="1">
        <f t="array" ref="DZ115">IF(NOT(ISBLANK($D115)),AND(DY115=TRUE,LEN(DX115)&lt;60,NOT(ISNUMBER(FIND('List of Values'!$C$2:$C$20,DX115)))),"")</f>
        <v/>
      </c>
      <c r="EA115" s="1"/>
      <c r="EB115" s="10" t="str">
        <f t="shared" si="72"/>
        <v/>
      </c>
      <c r="EC115" s="10" t="str" cm="1">
        <f t="array" ref="EC115">IF(NOT(ISBLANK($B115)),AND(EB115=TRUE,LEN(EA115)&lt;255,NOT(ISNUMBER(FIND('List of Values'!$C$2:$C$23,EA115)))),"")</f>
        <v/>
      </c>
      <c r="ED115" s="1"/>
      <c r="EE115" s="1" t="str">
        <f t="shared" si="39"/>
        <v/>
      </c>
      <c r="EF115" s="1" t="str" cm="1">
        <f t="array" ref="EF115">IF(NOT(ISBLANK($D115)),AND(EE115=TRUE,LEN(ED115)&lt;255,NOT(ISNUMBER(FIND('List of Values'!$C$2:$C$20,ED115)))),"")</f>
        <v/>
      </c>
      <c r="EG115" s="1"/>
      <c r="EH115" s="10" t="str">
        <f t="shared" si="73"/>
        <v/>
      </c>
      <c r="EI115" s="10" t="str">
        <f>IF(NOT(ISBLANK($B115)),AND(EH115=TRUE,NOT(COUNTIF('List of Values'!$AH$2:$AH$60,EG115)=0)),"")</f>
        <v/>
      </c>
      <c r="EJ115" s="1"/>
      <c r="EK115" s="10" t="str">
        <f t="shared" si="74"/>
        <v/>
      </c>
      <c r="EL115" s="10" t="str">
        <f>IF(NOT(ISBLANK($B115)),AND(EK115=TRUE,NOT(COUNTIF('List of Values'!$AG$2:$AG$60,EJ115)=0)),"")</f>
        <v/>
      </c>
      <c r="EM115" s="1"/>
      <c r="EN115" s="10" t="str">
        <f t="shared" si="42"/>
        <v/>
      </c>
      <c r="EO115" s="10" t="str" cm="1">
        <f t="array" ref="EO115">IF(NOT(ISBLANK($D115)),AND(EN115=TRUE,LEN(EM115)&lt;60,NOT(ISNUMBER(FIND('List of Values'!$C$2:$C$20,EM115)))),"")</f>
        <v/>
      </c>
      <c r="EP115" s="1"/>
      <c r="EQ115" s="10" t="str">
        <f t="shared" si="75"/>
        <v/>
      </c>
      <c r="ER115" s="10" t="str" cm="1">
        <f t="array" ref="ER115">IF(NOT(ISBLANK($B115)),AND(EQ115=TRUE,LEN(EP115)&lt;255,NOT(ISNUMBER(FIND('List of Values'!$C$2:$C$23,EP115)))),"")</f>
        <v/>
      </c>
      <c r="ES115" s="1"/>
      <c r="ET115" s="1" t="str">
        <f t="shared" si="44"/>
        <v/>
      </c>
      <c r="EU115" s="1" t="str" cm="1">
        <f t="array" ref="EU115">IF(NOT(ISBLANK($D115)),AND(ET115=TRUE,LEN(ES115)&lt;255,NOT(ISNUMBER(FIND('List of Values'!$C$2:$C$20,ES115)))),"")</f>
        <v/>
      </c>
      <c r="EV115" s="1"/>
      <c r="EW115" s="10" t="str">
        <f t="shared" si="76"/>
        <v/>
      </c>
      <c r="EX115" s="10" t="str">
        <f>IF(NOT(ISBLANK($B115)),AND(EW115=TRUE,NOT(COUNTIF('List of Values'!$AH$2:$AH$60,EV115)=0)),"")</f>
        <v/>
      </c>
    </row>
    <row r="116" spans="65:154">
      <c r="BM116" s="1"/>
      <c r="BN116" s="10" t="str">
        <f t="shared" si="59"/>
        <v/>
      </c>
      <c r="BO116" s="10" t="str">
        <f>IF(NOT(ISBLANK($B116)),AND(BN116=TRUE,NOT(COUNTIF('List of Values'!$AG$2:$AG$60,BM116)=0)),"")</f>
        <v/>
      </c>
      <c r="BP116" s="1"/>
      <c r="BQ116" s="10" t="str">
        <f t="shared" si="17"/>
        <v/>
      </c>
      <c r="BR116" s="10" t="str" cm="1">
        <f t="array" ref="BR116">IF(NOT(ISBLANK($D116)),AND(BQ116=TRUE,LEN(BP116)&lt;60,NOT(ISNUMBER(FIND('List of Values'!$C$2:$C$20,BP116)))),"")</f>
        <v/>
      </c>
      <c r="BS116" s="1"/>
      <c r="BT116" s="10" t="str">
        <f t="shared" si="60"/>
        <v/>
      </c>
      <c r="BU116" s="10" t="str" cm="1">
        <f t="array" ref="BU116">IF(NOT(ISBLANK($B116)),AND(BT116=TRUE,LEN(BS116)&lt;255,NOT(ISNUMBER(FIND('List of Values'!$C$2:$C$23,BS116)))),"")</f>
        <v/>
      </c>
      <c r="BV116" s="1"/>
      <c r="BW116" s="1" t="str">
        <f t="shared" si="19"/>
        <v/>
      </c>
      <c r="BX116" s="1" t="str" cm="1">
        <f t="array" ref="BX116">IF(NOT(ISBLANK($D116)),AND(BW116=TRUE,LEN(BV116)&lt;255,NOT(ISNUMBER(FIND('List of Values'!$C$2:$C$20,BV116)))),"")</f>
        <v/>
      </c>
      <c r="BY116" s="1"/>
      <c r="BZ116" s="10" t="str">
        <f t="shared" si="61"/>
        <v/>
      </c>
      <c r="CA116" s="10" t="str">
        <f>IF(NOT(ISBLANK($B116)),AND(BZ116=TRUE,NOT(COUNTIF('List of Values'!$AH$2:$AH$60,BY116)=0)),"")</f>
        <v/>
      </c>
      <c r="CB116" s="1"/>
      <c r="CC116" s="10" t="str">
        <f t="shared" si="62"/>
        <v/>
      </c>
      <c r="CD116" s="10" t="str">
        <f>IF(NOT(ISBLANK($B116)),AND(CC116=TRUE,NOT(COUNTIF('List of Values'!$AG$2:$AG$60,CB116)=0)),"")</f>
        <v/>
      </c>
      <c r="CE116" s="1"/>
      <c r="CF116" s="10" t="str">
        <f t="shared" si="22"/>
        <v/>
      </c>
      <c r="CG116" s="10" t="str" cm="1">
        <f t="array" ref="CG116">IF(NOT(ISBLANK($D116)),AND(CF116=TRUE,LEN(CE116)&lt;60,NOT(ISNUMBER(FIND('List of Values'!$C$2:$C$20,CE116)))),"")</f>
        <v/>
      </c>
      <c r="CH116" s="1"/>
      <c r="CI116" s="10" t="str">
        <f t="shared" si="63"/>
        <v/>
      </c>
      <c r="CJ116" s="10" t="str" cm="1">
        <f t="array" ref="CJ116">IF(NOT(ISBLANK($B116)),AND(CI116=TRUE,LEN(CH116)&lt;255,NOT(ISNUMBER(FIND('List of Values'!$C$2:$C$23,CH116)))),"")</f>
        <v/>
      </c>
      <c r="CK116" s="1"/>
      <c r="CL116" s="1" t="str">
        <f t="shared" si="24"/>
        <v/>
      </c>
      <c r="CM116" s="1" t="str" cm="1">
        <f t="array" ref="CM116">IF(NOT(ISBLANK($D116)),AND(CL116=TRUE,LEN(CK116)&lt;255,NOT(ISNUMBER(FIND('List of Values'!$C$2:$C$20,CK116)))),"")</f>
        <v/>
      </c>
      <c r="CN116" s="1"/>
      <c r="CO116" s="10" t="str">
        <f t="shared" si="64"/>
        <v/>
      </c>
      <c r="CP116" s="10" t="str">
        <f>IF(NOT(ISBLANK($B116)),AND(CO116=TRUE,NOT(COUNTIF('List of Values'!$AH$2:$AH$60,CN116)=0)),"")</f>
        <v/>
      </c>
      <c r="CQ116" s="1"/>
      <c r="CR116" s="10" t="str">
        <f t="shared" si="65"/>
        <v/>
      </c>
      <c r="CS116" s="10" t="str">
        <f>IF(NOT(ISBLANK($B116)),AND(CR116=TRUE,NOT(COUNTIF('List of Values'!$AG$2:$AG$60,CQ116)=0)),"")</f>
        <v/>
      </c>
      <c r="CT116" s="1"/>
      <c r="CU116" s="10" t="str">
        <f t="shared" si="27"/>
        <v/>
      </c>
      <c r="CV116" s="10" t="str" cm="1">
        <f t="array" ref="CV116">IF(NOT(ISBLANK($D116)),AND(CU116=TRUE,LEN(CT116)&lt;60,NOT(ISNUMBER(FIND('List of Values'!$C$2:$C$20,CT116)))),"")</f>
        <v/>
      </c>
      <c r="CW116" s="1"/>
      <c r="CX116" s="10" t="str">
        <f t="shared" si="66"/>
        <v/>
      </c>
      <c r="CY116" s="10" t="str" cm="1">
        <f t="array" ref="CY116">IF(NOT(ISBLANK($B116)),AND(CX116=TRUE,LEN(CW116)&lt;255,NOT(ISNUMBER(FIND('List of Values'!$C$2:$C$23,CW116)))),"")</f>
        <v/>
      </c>
      <c r="CZ116" s="1"/>
      <c r="DA116" s="1" t="str">
        <f t="shared" si="29"/>
        <v/>
      </c>
      <c r="DB116" s="1" t="str" cm="1">
        <f t="array" ref="DB116">IF(NOT(ISBLANK($D116)),AND(DA116=TRUE,LEN(CZ116)&lt;255,NOT(ISNUMBER(FIND('List of Values'!$C$2:$C$20,CZ116)))),"")</f>
        <v/>
      </c>
      <c r="DC116" s="1"/>
      <c r="DD116" s="10" t="str">
        <f t="shared" si="67"/>
        <v/>
      </c>
      <c r="DE116" s="10" t="str">
        <f>IF(NOT(ISBLANK($B116)),AND(DD116=TRUE,NOT(COUNTIF('List of Values'!$AH$2:$AH$60,DC116)=0)),"")</f>
        <v/>
      </c>
      <c r="DF116" s="1"/>
      <c r="DG116" s="10" t="str">
        <f t="shared" si="68"/>
        <v/>
      </c>
      <c r="DH116" s="10" t="str">
        <f>IF(NOT(ISBLANK($B116)),AND(DG116=TRUE,NOT(COUNTIF('List of Values'!$AG$2:$AG$60,DF116)=0)),"")</f>
        <v/>
      </c>
      <c r="DI116" s="1"/>
      <c r="DJ116" s="10" t="str">
        <f t="shared" si="32"/>
        <v/>
      </c>
      <c r="DK116" s="10" t="str" cm="1">
        <f t="array" ref="DK116">IF(NOT(ISBLANK($D116)),AND(DJ116=TRUE,LEN(DI116)&lt;60,NOT(ISNUMBER(FIND('List of Values'!$C$2:$C$20,DI116)))),"")</f>
        <v/>
      </c>
      <c r="DL116" s="1"/>
      <c r="DM116" s="10" t="str">
        <f t="shared" si="69"/>
        <v/>
      </c>
      <c r="DN116" s="10" t="str" cm="1">
        <f t="array" ref="DN116">IF(NOT(ISBLANK($B116)),AND(DM116=TRUE,LEN(DL116)&lt;255,NOT(ISNUMBER(FIND('List of Values'!$C$2:$C$23,DL116)))),"")</f>
        <v/>
      </c>
      <c r="DO116" s="1"/>
      <c r="DP116" s="1" t="str">
        <f t="shared" si="34"/>
        <v/>
      </c>
      <c r="DQ116" s="1" t="str" cm="1">
        <f t="array" ref="DQ116">IF(NOT(ISBLANK($D116)),AND(DP116=TRUE,LEN(DO116)&lt;255,NOT(ISNUMBER(FIND('List of Values'!$C$2:$C$20,DO116)))),"")</f>
        <v/>
      </c>
      <c r="DR116" s="1"/>
      <c r="DS116" s="10" t="str">
        <f t="shared" si="70"/>
        <v/>
      </c>
      <c r="DT116" s="10" t="str">
        <f>IF(NOT(ISBLANK($B116)),AND(DS116=TRUE,NOT(COUNTIF('List of Values'!$AH$2:$AH$60,DR116)=0)),"")</f>
        <v/>
      </c>
      <c r="DU116" s="1"/>
      <c r="DV116" s="10" t="str">
        <f t="shared" si="71"/>
        <v/>
      </c>
      <c r="DW116" s="10" t="str">
        <f>IF(NOT(ISBLANK($B116)),AND(DV116=TRUE,NOT(COUNTIF('List of Values'!$AG$2:$AG$60,DU116)=0)),"")</f>
        <v/>
      </c>
      <c r="DX116" s="1"/>
      <c r="DY116" s="10" t="str">
        <f t="shared" si="37"/>
        <v/>
      </c>
      <c r="DZ116" s="10" t="str" cm="1">
        <f t="array" ref="DZ116">IF(NOT(ISBLANK($D116)),AND(DY116=TRUE,LEN(DX116)&lt;60,NOT(ISNUMBER(FIND('List of Values'!$C$2:$C$20,DX116)))),"")</f>
        <v/>
      </c>
      <c r="EA116" s="1"/>
      <c r="EB116" s="10" t="str">
        <f t="shared" si="72"/>
        <v/>
      </c>
      <c r="EC116" s="10" t="str" cm="1">
        <f t="array" ref="EC116">IF(NOT(ISBLANK($B116)),AND(EB116=TRUE,LEN(EA116)&lt;255,NOT(ISNUMBER(FIND('List of Values'!$C$2:$C$23,EA116)))),"")</f>
        <v/>
      </c>
      <c r="ED116" s="1"/>
      <c r="EE116" s="1" t="str">
        <f t="shared" si="39"/>
        <v/>
      </c>
      <c r="EF116" s="1" t="str" cm="1">
        <f t="array" ref="EF116">IF(NOT(ISBLANK($D116)),AND(EE116=TRUE,LEN(ED116)&lt;255,NOT(ISNUMBER(FIND('List of Values'!$C$2:$C$20,ED116)))),"")</f>
        <v/>
      </c>
      <c r="EG116" s="1"/>
      <c r="EH116" s="10" t="str">
        <f t="shared" si="73"/>
        <v/>
      </c>
      <c r="EI116" s="10" t="str">
        <f>IF(NOT(ISBLANK($B116)),AND(EH116=TRUE,NOT(COUNTIF('List of Values'!$AH$2:$AH$60,EG116)=0)),"")</f>
        <v/>
      </c>
      <c r="EJ116" s="1"/>
      <c r="EK116" s="10" t="str">
        <f t="shared" si="74"/>
        <v/>
      </c>
      <c r="EL116" s="10" t="str">
        <f>IF(NOT(ISBLANK($B116)),AND(EK116=TRUE,NOT(COUNTIF('List of Values'!$AG$2:$AG$60,EJ116)=0)),"")</f>
        <v/>
      </c>
      <c r="EM116" s="1"/>
      <c r="EN116" s="10" t="str">
        <f t="shared" si="42"/>
        <v/>
      </c>
      <c r="EO116" s="10" t="str" cm="1">
        <f t="array" ref="EO116">IF(NOT(ISBLANK($D116)),AND(EN116=TRUE,LEN(EM116)&lt;60,NOT(ISNUMBER(FIND('List of Values'!$C$2:$C$20,EM116)))),"")</f>
        <v/>
      </c>
      <c r="EP116" s="1"/>
      <c r="EQ116" s="10" t="str">
        <f t="shared" si="75"/>
        <v/>
      </c>
      <c r="ER116" s="10" t="str" cm="1">
        <f t="array" ref="ER116">IF(NOT(ISBLANK($B116)),AND(EQ116=TRUE,LEN(EP116)&lt;255,NOT(ISNUMBER(FIND('List of Values'!$C$2:$C$23,EP116)))),"")</f>
        <v/>
      </c>
      <c r="ES116" s="1"/>
      <c r="ET116" s="1" t="str">
        <f t="shared" si="44"/>
        <v/>
      </c>
      <c r="EU116" s="1" t="str" cm="1">
        <f t="array" ref="EU116">IF(NOT(ISBLANK($D116)),AND(ET116=TRUE,LEN(ES116)&lt;255,NOT(ISNUMBER(FIND('List of Values'!$C$2:$C$20,ES116)))),"")</f>
        <v/>
      </c>
      <c r="EV116" s="1"/>
      <c r="EW116" s="10" t="str">
        <f t="shared" si="76"/>
        <v/>
      </c>
      <c r="EX116" s="10" t="str">
        <f>IF(NOT(ISBLANK($B116)),AND(EW116=TRUE,NOT(COUNTIF('List of Values'!$AH$2:$AH$60,EV116)=0)),"")</f>
        <v/>
      </c>
    </row>
    <row r="117" spans="65:154">
      <c r="BM117" s="1"/>
      <c r="BN117" s="10" t="str">
        <f t="shared" si="59"/>
        <v/>
      </c>
      <c r="BO117" s="10" t="str">
        <f>IF(NOT(ISBLANK($B117)),AND(BN117=TRUE,NOT(COUNTIF('List of Values'!$AG$2:$AG$60,BM117)=0)),"")</f>
        <v/>
      </c>
      <c r="BP117" s="1"/>
      <c r="BQ117" s="10" t="str">
        <f t="shared" si="17"/>
        <v/>
      </c>
      <c r="BR117" s="10" t="str" cm="1">
        <f t="array" ref="BR117">IF(NOT(ISBLANK($D117)),AND(BQ117=TRUE,LEN(BP117)&lt;60,NOT(ISNUMBER(FIND('List of Values'!$C$2:$C$20,BP117)))),"")</f>
        <v/>
      </c>
      <c r="BS117" s="1"/>
      <c r="BT117" s="10" t="str">
        <f t="shared" si="60"/>
        <v/>
      </c>
      <c r="BU117" s="10" t="str" cm="1">
        <f t="array" ref="BU117">IF(NOT(ISBLANK($B117)),AND(BT117=TRUE,LEN(BS117)&lt;255,NOT(ISNUMBER(FIND('List of Values'!$C$2:$C$23,BS117)))),"")</f>
        <v/>
      </c>
      <c r="BV117" s="1"/>
      <c r="BW117" s="1" t="str">
        <f t="shared" si="19"/>
        <v/>
      </c>
      <c r="BX117" s="1" t="str" cm="1">
        <f t="array" ref="BX117">IF(NOT(ISBLANK($D117)),AND(BW117=TRUE,LEN(BV117)&lt;255,NOT(ISNUMBER(FIND('List of Values'!$C$2:$C$20,BV117)))),"")</f>
        <v/>
      </c>
      <c r="BY117" s="1"/>
      <c r="BZ117" s="10" t="str">
        <f t="shared" si="61"/>
        <v/>
      </c>
      <c r="CA117" s="10" t="str">
        <f>IF(NOT(ISBLANK($B117)),AND(BZ117=TRUE,NOT(COUNTIF('List of Values'!$AH$2:$AH$60,BY117)=0)),"")</f>
        <v/>
      </c>
      <c r="CB117" s="1"/>
      <c r="CC117" s="10" t="str">
        <f t="shared" si="62"/>
        <v/>
      </c>
      <c r="CD117" s="10" t="str">
        <f>IF(NOT(ISBLANK($B117)),AND(CC117=TRUE,NOT(COUNTIF('List of Values'!$AG$2:$AG$60,CB117)=0)),"")</f>
        <v/>
      </c>
      <c r="CE117" s="1"/>
      <c r="CF117" s="10" t="str">
        <f t="shared" si="22"/>
        <v/>
      </c>
      <c r="CG117" s="10" t="str" cm="1">
        <f t="array" ref="CG117">IF(NOT(ISBLANK($D117)),AND(CF117=TRUE,LEN(CE117)&lt;60,NOT(ISNUMBER(FIND('List of Values'!$C$2:$C$20,CE117)))),"")</f>
        <v/>
      </c>
      <c r="CH117" s="1"/>
      <c r="CI117" s="10" t="str">
        <f t="shared" si="63"/>
        <v/>
      </c>
      <c r="CJ117" s="10" t="str" cm="1">
        <f t="array" ref="CJ117">IF(NOT(ISBLANK($B117)),AND(CI117=TRUE,LEN(CH117)&lt;255,NOT(ISNUMBER(FIND('List of Values'!$C$2:$C$23,CH117)))),"")</f>
        <v/>
      </c>
      <c r="CK117" s="1"/>
      <c r="CL117" s="1" t="str">
        <f t="shared" si="24"/>
        <v/>
      </c>
      <c r="CM117" s="1" t="str" cm="1">
        <f t="array" ref="CM117">IF(NOT(ISBLANK($D117)),AND(CL117=TRUE,LEN(CK117)&lt;255,NOT(ISNUMBER(FIND('List of Values'!$C$2:$C$20,CK117)))),"")</f>
        <v/>
      </c>
      <c r="CN117" s="1"/>
      <c r="CO117" s="10" t="str">
        <f t="shared" si="64"/>
        <v/>
      </c>
      <c r="CP117" s="10" t="str">
        <f>IF(NOT(ISBLANK($B117)),AND(CO117=TRUE,NOT(COUNTIF('List of Values'!$AH$2:$AH$60,CN117)=0)),"")</f>
        <v/>
      </c>
      <c r="CQ117" s="1"/>
      <c r="CR117" s="10" t="str">
        <f t="shared" si="65"/>
        <v/>
      </c>
      <c r="CS117" s="10" t="str">
        <f>IF(NOT(ISBLANK($B117)),AND(CR117=TRUE,NOT(COUNTIF('List of Values'!$AG$2:$AG$60,CQ117)=0)),"")</f>
        <v/>
      </c>
      <c r="CT117" s="1"/>
      <c r="CU117" s="10" t="str">
        <f t="shared" si="27"/>
        <v/>
      </c>
      <c r="CV117" s="10" t="str" cm="1">
        <f t="array" ref="CV117">IF(NOT(ISBLANK($D117)),AND(CU117=TRUE,LEN(CT117)&lt;60,NOT(ISNUMBER(FIND('List of Values'!$C$2:$C$20,CT117)))),"")</f>
        <v/>
      </c>
      <c r="CW117" s="1"/>
      <c r="CX117" s="10" t="str">
        <f t="shared" si="66"/>
        <v/>
      </c>
      <c r="CY117" s="10" t="str" cm="1">
        <f t="array" ref="CY117">IF(NOT(ISBLANK($B117)),AND(CX117=TRUE,LEN(CW117)&lt;255,NOT(ISNUMBER(FIND('List of Values'!$C$2:$C$23,CW117)))),"")</f>
        <v/>
      </c>
      <c r="CZ117" s="1"/>
      <c r="DA117" s="1" t="str">
        <f t="shared" si="29"/>
        <v/>
      </c>
      <c r="DB117" s="1" t="str" cm="1">
        <f t="array" ref="DB117">IF(NOT(ISBLANK($D117)),AND(DA117=TRUE,LEN(CZ117)&lt;255,NOT(ISNUMBER(FIND('List of Values'!$C$2:$C$20,CZ117)))),"")</f>
        <v/>
      </c>
      <c r="DC117" s="1"/>
      <c r="DD117" s="10" t="str">
        <f t="shared" si="67"/>
        <v/>
      </c>
      <c r="DE117" s="10" t="str">
        <f>IF(NOT(ISBLANK($B117)),AND(DD117=TRUE,NOT(COUNTIF('List of Values'!$AH$2:$AH$60,DC117)=0)),"")</f>
        <v/>
      </c>
      <c r="DF117" s="1"/>
      <c r="DG117" s="10" t="str">
        <f t="shared" si="68"/>
        <v/>
      </c>
      <c r="DH117" s="10" t="str">
        <f>IF(NOT(ISBLANK($B117)),AND(DG117=TRUE,NOT(COUNTIF('List of Values'!$AG$2:$AG$60,DF117)=0)),"")</f>
        <v/>
      </c>
      <c r="DI117" s="1"/>
      <c r="DJ117" s="10" t="str">
        <f t="shared" si="32"/>
        <v/>
      </c>
      <c r="DK117" s="10" t="str" cm="1">
        <f t="array" ref="DK117">IF(NOT(ISBLANK($D117)),AND(DJ117=TRUE,LEN(DI117)&lt;60,NOT(ISNUMBER(FIND('List of Values'!$C$2:$C$20,DI117)))),"")</f>
        <v/>
      </c>
      <c r="DL117" s="1"/>
      <c r="DM117" s="10" t="str">
        <f t="shared" si="69"/>
        <v/>
      </c>
      <c r="DN117" s="10" t="str" cm="1">
        <f t="array" ref="DN117">IF(NOT(ISBLANK($B117)),AND(DM117=TRUE,LEN(DL117)&lt;255,NOT(ISNUMBER(FIND('List of Values'!$C$2:$C$23,DL117)))),"")</f>
        <v/>
      </c>
      <c r="DO117" s="1"/>
      <c r="DP117" s="1" t="str">
        <f t="shared" si="34"/>
        <v/>
      </c>
      <c r="DQ117" s="1" t="str" cm="1">
        <f t="array" ref="DQ117">IF(NOT(ISBLANK($D117)),AND(DP117=TRUE,LEN(DO117)&lt;255,NOT(ISNUMBER(FIND('List of Values'!$C$2:$C$20,DO117)))),"")</f>
        <v/>
      </c>
      <c r="DR117" s="1"/>
      <c r="DS117" s="10" t="str">
        <f t="shared" si="70"/>
        <v/>
      </c>
      <c r="DT117" s="10" t="str">
        <f>IF(NOT(ISBLANK($B117)),AND(DS117=TRUE,NOT(COUNTIF('List of Values'!$AH$2:$AH$60,DR117)=0)),"")</f>
        <v/>
      </c>
      <c r="DU117" s="1"/>
      <c r="DV117" s="10" t="str">
        <f t="shared" si="71"/>
        <v/>
      </c>
      <c r="DW117" s="10" t="str">
        <f>IF(NOT(ISBLANK($B117)),AND(DV117=TRUE,NOT(COUNTIF('List of Values'!$AG$2:$AG$60,DU117)=0)),"")</f>
        <v/>
      </c>
      <c r="DX117" s="1"/>
      <c r="DY117" s="10" t="str">
        <f t="shared" si="37"/>
        <v/>
      </c>
      <c r="DZ117" s="10" t="str" cm="1">
        <f t="array" ref="DZ117">IF(NOT(ISBLANK($D117)),AND(DY117=TRUE,LEN(DX117)&lt;60,NOT(ISNUMBER(FIND('List of Values'!$C$2:$C$20,DX117)))),"")</f>
        <v/>
      </c>
      <c r="EA117" s="1"/>
      <c r="EB117" s="10" t="str">
        <f t="shared" si="72"/>
        <v/>
      </c>
      <c r="EC117" s="10" t="str" cm="1">
        <f t="array" ref="EC117">IF(NOT(ISBLANK($B117)),AND(EB117=TRUE,LEN(EA117)&lt;255,NOT(ISNUMBER(FIND('List of Values'!$C$2:$C$23,EA117)))),"")</f>
        <v/>
      </c>
      <c r="ED117" s="1"/>
      <c r="EE117" s="1" t="str">
        <f t="shared" si="39"/>
        <v/>
      </c>
      <c r="EF117" s="1" t="str" cm="1">
        <f t="array" ref="EF117">IF(NOT(ISBLANK($D117)),AND(EE117=TRUE,LEN(ED117)&lt;255,NOT(ISNUMBER(FIND('List of Values'!$C$2:$C$20,ED117)))),"")</f>
        <v/>
      </c>
      <c r="EG117" s="1"/>
      <c r="EH117" s="10" t="str">
        <f t="shared" si="73"/>
        <v/>
      </c>
      <c r="EI117" s="10" t="str">
        <f>IF(NOT(ISBLANK($B117)),AND(EH117=TRUE,NOT(COUNTIF('List of Values'!$AH$2:$AH$60,EG117)=0)),"")</f>
        <v/>
      </c>
      <c r="EJ117" s="1"/>
      <c r="EK117" s="10" t="str">
        <f t="shared" si="74"/>
        <v/>
      </c>
      <c r="EL117" s="10" t="str">
        <f>IF(NOT(ISBLANK($B117)),AND(EK117=TRUE,NOT(COUNTIF('List of Values'!$AG$2:$AG$60,EJ117)=0)),"")</f>
        <v/>
      </c>
      <c r="EM117" s="1"/>
      <c r="EN117" s="10" t="str">
        <f t="shared" si="42"/>
        <v/>
      </c>
      <c r="EO117" s="10" t="str" cm="1">
        <f t="array" ref="EO117">IF(NOT(ISBLANK($D117)),AND(EN117=TRUE,LEN(EM117)&lt;60,NOT(ISNUMBER(FIND('List of Values'!$C$2:$C$20,EM117)))),"")</f>
        <v/>
      </c>
      <c r="EP117" s="1"/>
      <c r="EQ117" s="10" t="str">
        <f t="shared" si="75"/>
        <v/>
      </c>
      <c r="ER117" s="10" t="str" cm="1">
        <f t="array" ref="ER117">IF(NOT(ISBLANK($B117)),AND(EQ117=TRUE,LEN(EP117)&lt;255,NOT(ISNUMBER(FIND('List of Values'!$C$2:$C$23,EP117)))),"")</f>
        <v/>
      </c>
      <c r="ES117" s="1"/>
      <c r="ET117" s="1" t="str">
        <f t="shared" si="44"/>
        <v/>
      </c>
      <c r="EU117" s="1" t="str" cm="1">
        <f t="array" ref="EU117">IF(NOT(ISBLANK($D117)),AND(ET117=TRUE,LEN(ES117)&lt;255,NOT(ISNUMBER(FIND('List of Values'!$C$2:$C$20,ES117)))),"")</f>
        <v/>
      </c>
      <c r="EV117" s="1"/>
      <c r="EW117" s="10" t="str">
        <f t="shared" si="76"/>
        <v/>
      </c>
      <c r="EX117" s="10" t="str">
        <f>IF(NOT(ISBLANK($B117)),AND(EW117=TRUE,NOT(COUNTIF('List of Values'!$AH$2:$AH$60,EV117)=0)),"")</f>
        <v/>
      </c>
    </row>
    <row r="118" spans="65:154">
      <c r="BM118" s="1"/>
      <c r="BN118" s="10" t="str">
        <f t="shared" si="59"/>
        <v/>
      </c>
      <c r="BO118" s="10" t="str">
        <f>IF(NOT(ISBLANK($B118)),AND(BN118=TRUE,NOT(COUNTIF('List of Values'!$AG$2:$AG$60,BM118)=0)),"")</f>
        <v/>
      </c>
      <c r="BP118" s="1"/>
      <c r="BQ118" s="10" t="str">
        <f t="shared" si="17"/>
        <v/>
      </c>
      <c r="BR118" s="10" t="str" cm="1">
        <f t="array" ref="BR118">IF(NOT(ISBLANK($D118)),AND(BQ118=TRUE,LEN(BP118)&lt;60,NOT(ISNUMBER(FIND('List of Values'!$C$2:$C$20,BP118)))),"")</f>
        <v/>
      </c>
      <c r="BS118" s="1"/>
      <c r="BT118" s="10" t="str">
        <f t="shared" si="60"/>
        <v/>
      </c>
      <c r="BU118" s="10" t="str" cm="1">
        <f t="array" ref="BU118">IF(NOT(ISBLANK($B118)),AND(BT118=TRUE,LEN(BS118)&lt;255,NOT(ISNUMBER(FIND('List of Values'!$C$2:$C$23,BS118)))),"")</f>
        <v/>
      </c>
      <c r="BV118" s="1"/>
      <c r="BW118" s="1" t="str">
        <f t="shared" si="19"/>
        <v/>
      </c>
      <c r="BX118" s="1" t="str" cm="1">
        <f t="array" ref="BX118">IF(NOT(ISBLANK($D118)),AND(BW118=TRUE,LEN(BV118)&lt;255,NOT(ISNUMBER(FIND('List of Values'!$C$2:$C$20,BV118)))),"")</f>
        <v/>
      </c>
      <c r="BY118" s="1"/>
      <c r="BZ118" s="10" t="str">
        <f t="shared" si="61"/>
        <v/>
      </c>
      <c r="CA118" s="10" t="str">
        <f>IF(NOT(ISBLANK($B118)),AND(BZ118=TRUE,NOT(COUNTIF('List of Values'!$AH$2:$AH$60,BY118)=0)),"")</f>
        <v/>
      </c>
      <c r="CB118" s="1"/>
      <c r="CC118" s="10" t="str">
        <f t="shared" si="62"/>
        <v/>
      </c>
      <c r="CD118" s="10" t="str">
        <f>IF(NOT(ISBLANK($B118)),AND(CC118=TRUE,NOT(COUNTIF('List of Values'!$AG$2:$AG$60,CB118)=0)),"")</f>
        <v/>
      </c>
      <c r="CE118" s="1"/>
      <c r="CF118" s="10" t="str">
        <f t="shared" si="22"/>
        <v/>
      </c>
      <c r="CG118" s="10" t="str" cm="1">
        <f t="array" ref="CG118">IF(NOT(ISBLANK($D118)),AND(CF118=TRUE,LEN(CE118)&lt;60,NOT(ISNUMBER(FIND('List of Values'!$C$2:$C$20,CE118)))),"")</f>
        <v/>
      </c>
      <c r="CH118" s="1"/>
      <c r="CI118" s="10" t="str">
        <f t="shared" si="63"/>
        <v/>
      </c>
      <c r="CJ118" s="10" t="str" cm="1">
        <f t="array" ref="CJ118">IF(NOT(ISBLANK($B118)),AND(CI118=TRUE,LEN(CH118)&lt;255,NOT(ISNUMBER(FIND('List of Values'!$C$2:$C$23,CH118)))),"")</f>
        <v/>
      </c>
      <c r="CK118" s="1"/>
      <c r="CL118" s="1" t="str">
        <f t="shared" si="24"/>
        <v/>
      </c>
      <c r="CM118" s="1" t="str" cm="1">
        <f t="array" ref="CM118">IF(NOT(ISBLANK($D118)),AND(CL118=TRUE,LEN(CK118)&lt;255,NOT(ISNUMBER(FIND('List of Values'!$C$2:$C$20,CK118)))),"")</f>
        <v/>
      </c>
      <c r="CN118" s="1"/>
      <c r="CO118" s="10" t="str">
        <f t="shared" si="64"/>
        <v/>
      </c>
      <c r="CP118" s="10" t="str">
        <f>IF(NOT(ISBLANK($B118)),AND(CO118=TRUE,NOT(COUNTIF('List of Values'!$AH$2:$AH$60,CN118)=0)),"")</f>
        <v/>
      </c>
      <c r="CQ118" s="1"/>
      <c r="CR118" s="10" t="str">
        <f t="shared" si="65"/>
        <v/>
      </c>
      <c r="CS118" s="10" t="str">
        <f>IF(NOT(ISBLANK($B118)),AND(CR118=TRUE,NOT(COUNTIF('List of Values'!$AG$2:$AG$60,CQ118)=0)),"")</f>
        <v/>
      </c>
      <c r="CT118" s="1"/>
      <c r="CU118" s="10" t="str">
        <f t="shared" si="27"/>
        <v/>
      </c>
      <c r="CV118" s="10" t="str" cm="1">
        <f t="array" ref="CV118">IF(NOT(ISBLANK($D118)),AND(CU118=TRUE,LEN(CT118)&lt;60,NOT(ISNUMBER(FIND('List of Values'!$C$2:$C$20,CT118)))),"")</f>
        <v/>
      </c>
      <c r="CW118" s="1"/>
      <c r="CX118" s="10" t="str">
        <f t="shared" si="66"/>
        <v/>
      </c>
      <c r="CY118" s="10" t="str" cm="1">
        <f t="array" ref="CY118">IF(NOT(ISBLANK($B118)),AND(CX118=TRUE,LEN(CW118)&lt;255,NOT(ISNUMBER(FIND('List of Values'!$C$2:$C$23,CW118)))),"")</f>
        <v/>
      </c>
      <c r="CZ118" s="1"/>
      <c r="DA118" s="1" t="str">
        <f t="shared" si="29"/>
        <v/>
      </c>
      <c r="DB118" s="1" t="str" cm="1">
        <f t="array" ref="DB118">IF(NOT(ISBLANK($D118)),AND(DA118=TRUE,LEN(CZ118)&lt;255,NOT(ISNUMBER(FIND('List of Values'!$C$2:$C$20,CZ118)))),"")</f>
        <v/>
      </c>
      <c r="DC118" s="1"/>
      <c r="DD118" s="10" t="str">
        <f t="shared" si="67"/>
        <v/>
      </c>
      <c r="DE118" s="10" t="str">
        <f>IF(NOT(ISBLANK($B118)),AND(DD118=TRUE,NOT(COUNTIF('List of Values'!$AH$2:$AH$60,DC118)=0)),"")</f>
        <v/>
      </c>
      <c r="DF118" s="1"/>
      <c r="DG118" s="10" t="str">
        <f t="shared" si="68"/>
        <v/>
      </c>
      <c r="DH118" s="10" t="str">
        <f>IF(NOT(ISBLANK($B118)),AND(DG118=TRUE,NOT(COUNTIF('List of Values'!$AG$2:$AG$60,DF118)=0)),"")</f>
        <v/>
      </c>
      <c r="DI118" s="1"/>
      <c r="DJ118" s="10" t="str">
        <f t="shared" si="32"/>
        <v/>
      </c>
      <c r="DK118" s="10" t="str" cm="1">
        <f t="array" ref="DK118">IF(NOT(ISBLANK($D118)),AND(DJ118=TRUE,LEN(DI118)&lt;60,NOT(ISNUMBER(FIND('List of Values'!$C$2:$C$20,DI118)))),"")</f>
        <v/>
      </c>
      <c r="DL118" s="1"/>
      <c r="DM118" s="10" t="str">
        <f t="shared" si="69"/>
        <v/>
      </c>
      <c r="DN118" s="10" t="str" cm="1">
        <f t="array" ref="DN118">IF(NOT(ISBLANK($B118)),AND(DM118=TRUE,LEN(DL118)&lt;255,NOT(ISNUMBER(FIND('List of Values'!$C$2:$C$23,DL118)))),"")</f>
        <v/>
      </c>
      <c r="DO118" s="1"/>
      <c r="DP118" s="1" t="str">
        <f t="shared" si="34"/>
        <v/>
      </c>
      <c r="DQ118" s="1" t="str" cm="1">
        <f t="array" ref="DQ118">IF(NOT(ISBLANK($D118)),AND(DP118=TRUE,LEN(DO118)&lt;255,NOT(ISNUMBER(FIND('List of Values'!$C$2:$C$20,DO118)))),"")</f>
        <v/>
      </c>
      <c r="DR118" s="1"/>
      <c r="DS118" s="10" t="str">
        <f t="shared" si="70"/>
        <v/>
      </c>
      <c r="DT118" s="10" t="str">
        <f>IF(NOT(ISBLANK($B118)),AND(DS118=TRUE,NOT(COUNTIF('List of Values'!$AH$2:$AH$60,DR118)=0)),"")</f>
        <v/>
      </c>
      <c r="DU118" s="1"/>
      <c r="DV118" s="10" t="str">
        <f t="shared" si="71"/>
        <v/>
      </c>
      <c r="DW118" s="10" t="str">
        <f>IF(NOT(ISBLANK($B118)),AND(DV118=TRUE,NOT(COUNTIF('List of Values'!$AG$2:$AG$60,DU118)=0)),"")</f>
        <v/>
      </c>
      <c r="DX118" s="1"/>
      <c r="DY118" s="10" t="str">
        <f t="shared" si="37"/>
        <v/>
      </c>
      <c r="DZ118" s="10" t="str" cm="1">
        <f t="array" ref="DZ118">IF(NOT(ISBLANK($D118)),AND(DY118=TRUE,LEN(DX118)&lt;60,NOT(ISNUMBER(FIND('List of Values'!$C$2:$C$20,DX118)))),"")</f>
        <v/>
      </c>
      <c r="EA118" s="1"/>
      <c r="EB118" s="10" t="str">
        <f t="shared" si="72"/>
        <v/>
      </c>
      <c r="EC118" s="10" t="str" cm="1">
        <f t="array" ref="EC118">IF(NOT(ISBLANK($B118)),AND(EB118=TRUE,LEN(EA118)&lt;255,NOT(ISNUMBER(FIND('List of Values'!$C$2:$C$23,EA118)))),"")</f>
        <v/>
      </c>
      <c r="ED118" s="1"/>
      <c r="EE118" s="1" t="str">
        <f t="shared" si="39"/>
        <v/>
      </c>
      <c r="EF118" s="1" t="str" cm="1">
        <f t="array" ref="EF118">IF(NOT(ISBLANK($D118)),AND(EE118=TRUE,LEN(ED118)&lt;255,NOT(ISNUMBER(FIND('List of Values'!$C$2:$C$20,ED118)))),"")</f>
        <v/>
      </c>
      <c r="EG118" s="1"/>
      <c r="EH118" s="10" t="str">
        <f t="shared" si="73"/>
        <v/>
      </c>
      <c r="EI118" s="10" t="str">
        <f>IF(NOT(ISBLANK($B118)),AND(EH118=TRUE,NOT(COUNTIF('List of Values'!$AH$2:$AH$60,EG118)=0)),"")</f>
        <v/>
      </c>
      <c r="EJ118" s="1"/>
      <c r="EK118" s="10" t="str">
        <f t="shared" si="74"/>
        <v/>
      </c>
      <c r="EL118" s="10" t="str">
        <f>IF(NOT(ISBLANK($B118)),AND(EK118=TRUE,NOT(COUNTIF('List of Values'!$AG$2:$AG$60,EJ118)=0)),"")</f>
        <v/>
      </c>
      <c r="EM118" s="1"/>
      <c r="EN118" s="10" t="str">
        <f t="shared" si="42"/>
        <v/>
      </c>
      <c r="EO118" s="10" t="str" cm="1">
        <f t="array" ref="EO118">IF(NOT(ISBLANK($D118)),AND(EN118=TRUE,LEN(EM118)&lt;60,NOT(ISNUMBER(FIND('List of Values'!$C$2:$C$20,EM118)))),"")</f>
        <v/>
      </c>
      <c r="EP118" s="1"/>
      <c r="EQ118" s="10" t="str">
        <f t="shared" si="75"/>
        <v/>
      </c>
      <c r="ER118" s="10" t="str" cm="1">
        <f t="array" ref="ER118">IF(NOT(ISBLANK($B118)),AND(EQ118=TRUE,LEN(EP118)&lt;255,NOT(ISNUMBER(FIND('List of Values'!$C$2:$C$23,EP118)))),"")</f>
        <v/>
      </c>
      <c r="ES118" s="1"/>
      <c r="ET118" s="1" t="str">
        <f t="shared" si="44"/>
        <v/>
      </c>
      <c r="EU118" s="1" t="str" cm="1">
        <f t="array" ref="EU118">IF(NOT(ISBLANK($D118)),AND(ET118=TRUE,LEN(ES118)&lt;255,NOT(ISNUMBER(FIND('List of Values'!$C$2:$C$20,ES118)))),"")</f>
        <v/>
      </c>
      <c r="EV118" s="1"/>
      <c r="EW118" s="10" t="str">
        <f t="shared" si="76"/>
        <v/>
      </c>
      <c r="EX118" s="10" t="str">
        <f>IF(NOT(ISBLANK($B118)),AND(EW118=TRUE,NOT(COUNTIF('List of Values'!$AH$2:$AH$60,EV118)=0)),"")</f>
        <v/>
      </c>
    </row>
    <row r="119" spans="65:154">
      <c r="BM119" s="1"/>
      <c r="BN119" s="10" t="str">
        <f t="shared" si="59"/>
        <v/>
      </c>
      <c r="BO119" s="10" t="str">
        <f>IF(NOT(ISBLANK($B119)),AND(BN119=TRUE,NOT(COUNTIF('List of Values'!$AG$2:$AG$60,BM119)=0)),"")</f>
        <v/>
      </c>
      <c r="BP119" s="1"/>
      <c r="BQ119" s="10" t="str">
        <f t="shared" si="17"/>
        <v/>
      </c>
      <c r="BR119" s="10" t="str" cm="1">
        <f t="array" ref="BR119">IF(NOT(ISBLANK($D119)),AND(BQ119=TRUE,LEN(BP119)&lt;60,NOT(ISNUMBER(FIND('List of Values'!$C$2:$C$20,BP119)))),"")</f>
        <v/>
      </c>
      <c r="BS119" s="1"/>
      <c r="BT119" s="10" t="str">
        <f t="shared" si="60"/>
        <v/>
      </c>
      <c r="BU119" s="10" t="str" cm="1">
        <f t="array" ref="BU119">IF(NOT(ISBLANK($B119)),AND(BT119=TRUE,LEN(BS119)&lt;255,NOT(ISNUMBER(FIND('List of Values'!$C$2:$C$23,BS119)))),"")</f>
        <v/>
      </c>
      <c r="BV119" s="1"/>
      <c r="BW119" s="1" t="str">
        <f t="shared" si="19"/>
        <v/>
      </c>
      <c r="BX119" s="1" t="str" cm="1">
        <f t="array" ref="BX119">IF(NOT(ISBLANK($D119)),AND(BW119=TRUE,LEN(BV119)&lt;255,NOT(ISNUMBER(FIND('List of Values'!$C$2:$C$20,BV119)))),"")</f>
        <v/>
      </c>
      <c r="BY119" s="1"/>
      <c r="BZ119" s="10" t="str">
        <f t="shared" si="61"/>
        <v/>
      </c>
      <c r="CA119" s="10" t="str">
        <f>IF(NOT(ISBLANK($B119)),AND(BZ119=TRUE,NOT(COUNTIF('List of Values'!$AH$2:$AH$60,BY119)=0)),"")</f>
        <v/>
      </c>
      <c r="CB119" s="1"/>
      <c r="CC119" s="10" t="str">
        <f t="shared" si="62"/>
        <v/>
      </c>
      <c r="CD119" s="10" t="str">
        <f>IF(NOT(ISBLANK($B119)),AND(CC119=TRUE,NOT(COUNTIF('List of Values'!$AG$2:$AG$60,CB119)=0)),"")</f>
        <v/>
      </c>
      <c r="CE119" s="1"/>
      <c r="CF119" s="10" t="str">
        <f t="shared" si="22"/>
        <v/>
      </c>
      <c r="CG119" s="10" t="str" cm="1">
        <f t="array" ref="CG119">IF(NOT(ISBLANK($D119)),AND(CF119=TRUE,LEN(CE119)&lt;60,NOT(ISNUMBER(FIND('List of Values'!$C$2:$C$20,CE119)))),"")</f>
        <v/>
      </c>
      <c r="CH119" s="1"/>
      <c r="CI119" s="10" t="str">
        <f t="shared" si="63"/>
        <v/>
      </c>
      <c r="CJ119" s="10" t="str" cm="1">
        <f t="array" ref="CJ119">IF(NOT(ISBLANK($B119)),AND(CI119=TRUE,LEN(CH119)&lt;255,NOT(ISNUMBER(FIND('List of Values'!$C$2:$C$23,CH119)))),"")</f>
        <v/>
      </c>
      <c r="CK119" s="1"/>
      <c r="CL119" s="1" t="str">
        <f t="shared" si="24"/>
        <v/>
      </c>
      <c r="CM119" s="1" t="str" cm="1">
        <f t="array" ref="CM119">IF(NOT(ISBLANK($D119)),AND(CL119=TRUE,LEN(CK119)&lt;255,NOT(ISNUMBER(FIND('List of Values'!$C$2:$C$20,CK119)))),"")</f>
        <v/>
      </c>
      <c r="CN119" s="1"/>
      <c r="CO119" s="10" t="str">
        <f t="shared" si="64"/>
        <v/>
      </c>
      <c r="CP119" s="10" t="str">
        <f>IF(NOT(ISBLANK($B119)),AND(CO119=TRUE,NOT(COUNTIF('List of Values'!$AH$2:$AH$60,CN119)=0)),"")</f>
        <v/>
      </c>
      <c r="CQ119" s="1"/>
      <c r="CR119" s="10" t="str">
        <f t="shared" si="65"/>
        <v/>
      </c>
      <c r="CS119" s="10" t="str">
        <f>IF(NOT(ISBLANK($B119)),AND(CR119=TRUE,NOT(COUNTIF('List of Values'!$AG$2:$AG$60,CQ119)=0)),"")</f>
        <v/>
      </c>
      <c r="CT119" s="1"/>
      <c r="CU119" s="10" t="str">
        <f t="shared" si="27"/>
        <v/>
      </c>
      <c r="CV119" s="10" t="str" cm="1">
        <f t="array" ref="CV119">IF(NOT(ISBLANK($D119)),AND(CU119=TRUE,LEN(CT119)&lt;60,NOT(ISNUMBER(FIND('List of Values'!$C$2:$C$20,CT119)))),"")</f>
        <v/>
      </c>
      <c r="CW119" s="1"/>
      <c r="CX119" s="10" t="str">
        <f t="shared" si="66"/>
        <v/>
      </c>
      <c r="CY119" s="10" t="str" cm="1">
        <f t="array" ref="CY119">IF(NOT(ISBLANK($B119)),AND(CX119=TRUE,LEN(CW119)&lt;255,NOT(ISNUMBER(FIND('List of Values'!$C$2:$C$23,CW119)))),"")</f>
        <v/>
      </c>
      <c r="CZ119" s="1"/>
      <c r="DA119" s="1" t="str">
        <f t="shared" si="29"/>
        <v/>
      </c>
      <c r="DB119" s="1" t="str" cm="1">
        <f t="array" ref="DB119">IF(NOT(ISBLANK($D119)),AND(DA119=TRUE,LEN(CZ119)&lt;255,NOT(ISNUMBER(FIND('List of Values'!$C$2:$C$20,CZ119)))),"")</f>
        <v/>
      </c>
      <c r="DC119" s="1"/>
      <c r="DD119" s="10" t="str">
        <f t="shared" si="67"/>
        <v/>
      </c>
      <c r="DE119" s="10" t="str">
        <f>IF(NOT(ISBLANK($B119)),AND(DD119=TRUE,NOT(COUNTIF('List of Values'!$AH$2:$AH$60,DC119)=0)),"")</f>
        <v/>
      </c>
      <c r="DF119" s="1"/>
      <c r="DG119" s="10" t="str">
        <f t="shared" si="68"/>
        <v/>
      </c>
      <c r="DH119" s="10" t="str">
        <f>IF(NOT(ISBLANK($B119)),AND(DG119=TRUE,NOT(COUNTIF('List of Values'!$AG$2:$AG$60,DF119)=0)),"")</f>
        <v/>
      </c>
      <c r="DI119" s="1"/>
      <c r="DJ119" s="10" t="str">
        <f t="shared" si="32"/>
        <v/>
      </c>
      <c r="DK119" s="10" t="str" cm="1">
        <f t="array" ref="DK119">IF(NOT(ISBLANK($D119)),AND(DJ119=TRUE,LEN(DI119)&lt;60,NOT(ISNUMBER(FIND('List of Values'!$C$2:$C$20,DI119)))),"")</f>
        <v/>
      </c>
      <c r="DL119" s="1"/>
      <c r="DM119" s="10" t="str">
        <f t="shared" si="69"/>
        <v/>
      </c>
      <c r="DN119" s="10" t="str" cm="1">
        <f t="array" ref="DN119">IF(NOT(ISBLANK($B119)),AND(DM119=TRUE,LEN(DL119)&lt;255,NOT(ISNUMBER(FIND('List of Values'!$C$2:$C$23,DL119)))),"")</f>
        <v/>
      </c>
      <c r="DO119" s="1"/>
      <c r="DP119" s="1" t="str">
        <f t="shared" si="34"/>
        <v/>
      </c>
      <c r="DQ119" s="1" t="str" cm="1">
        <f t="array" ref="DQ119">IF(NOT(ISBLANK($D119)),AND(DP119=TRUE,LEN(DO119)&lt;255,NOT(ISNUMBER(FIND('List of Values'!$C$2:$C$20,DO119)))),"")</f>
        <v/>
      </c>
      <c r="DR119" s="1"/>
      <c r="DS119" s="10" t="str">
        <f t="shared" si="70"/>
        <v/>
      </c>
      <c r="DT119" s="10" t="str">
        <f>IF(NOT(ISBLANK($B119)),AND(DS119=TRUE,NOT(COUNTIF('List of Values'!$AH$2:$AH$60,DR119)=0)),"")</f>
        <v/>
      </c>
      <c r="DU119" s="1"/>
      <c r="DV119" s="10" t="str">
        <f t="shared" si="71"/>
        <v/>
      </c>
      <c r="DW119" s="10" t="str">
        <f>IF(NOT(ISBLANK($B119)),AND(DV119=TRUE,NOT(COUNTIF('List of Values'!$AG$2:$AG$60,DU119)=0)),"")</f>
        <v/>
      </c>
      <c r="DX119" s="1"/>
      <c r="DY119" s="10" t="str">
        <f t="shared" si="37"/>
        <v/>
      </c>
      <c r="DZ119" s="10" t="str" cm="1">
        <f t="array" ref="DZ119">IF(NOT(ISBLANK($D119)),AND(DY119=TRUE,LEN(DX119)&lt;60,NOT(ISNUMBER(FIND('List of Values'!$C$2:$C$20,DX119)))),"")</f>
        <v/>
      </c>
      <c r="EA119" s="1"/>
      <c r="EB119" s="10" t="str">
        <f t="shared" si="72"/>
        <v/>
      </c>
      <c r="EC119" s="10" t="str" cm="1">
        <f t="array" ref="EC119">IF(NOT(ISBLANK($B119)),AND(EB119=TRUE,LEN(EA119)&lt;255,NOT(ISNUMBER(FIND('List of Values'!$C$2:$C$23,EA119)))),"")</f>
        <v/>
      </c>
      <c r="ED119" s="1"/>
      <c r="EE119" s="1" t="str">
        <f t="shared" si="39"/>
        <v/>
      </c>
      <c r="EF119" s="1" t="str" cm="1">
        <f t="array" ref="EF119">IF(NOT(ISBLANK($D119)),AND(EE119=TRUE,LEN(ED119)&lt;255,NOT(ISNUMBER(FIND('List of Values'!$C$2:$C$20,ED119)))),"")</f>
        <v/>
      </c>
      <c r="EG119" s="1"/>
      <c r="EH119" s="10" t="str">
        <f t="shared" si="73"/>
        <v/>
      </c>
      <c r="EI119" s="10" t="str">
        <f>IF(NOT(ISBLANK($B119)),AND(EH119=TRUE,NOT(COUNTIF('List of Values'!$AH$2:$AH$60,EG119)=0)),"")</f>
        <v/>
      </c>
      <c r="EJ119" s="1"/>
      <c r="EK119" s="10" t="str">
        <f t="shared" si="74"/>
        <v/>
      </c>
      <c r="EL119" s="10" t="str">
        <f>IF(NOT(ISBLANK($B119)),AND(EK119=TRUE,NOT(COUNTIF('List of Values'!$AG$2:$AG$60,EJ119)=0)),"")</f>
        <v/>
      </c>
      <c r="EM119" s="1"/>
      <c r="EN119" s="10" t="str">
        <f t="shared" si="42"/>
        <v/>
      </c>
      <c r="EO119" s="10" t="str" cm="1">
        <f t="array" ref="EO119">IF(NOT(ISBLANK($D119)),AND(EN119=TRUE,LEN(EM119)&lt;60,NOT(ISNUMBER(FIND('List of Values'!$C$2:$C$20,EM119)))),"")</f>
        <v/>
      </c>
      <c r="EP119" s="1"/>
      <c r="EQ119" s="10" t="str">
        <f t="shared" si="75"/>
        <v/>
      </c>
      <c r="ER119" s="10" t="str" cm="1">
        <f t="array" ref="ER119">IF(NOT(ISBLANK($B119)),AND(EQ119=TRUE,LEN(EP119)&lt;255,NOT(ISNUMBER(FIND('List of Values'!$C$2:$C$23,EP119)))),"")</f>
        <v/>
      </c>
      <c r="ES119" s="1"/>
      <c r="ET119" s="1" t="str">
        <f t="shared" si="44"/>
        <v/>
      </c>
      <c r="EU119" s="1" t="str" cm="1">
        <f t="array" ref="EU119">IF(NOT(ISBLANK($D119)),AND(ET119=TRUE,LEN(ES119)&lt;255,NOT(ISNUMBER(FIND('List of Values'!$C$2:$C$20,ES119)))),"")</f>
        <v/>
      </c>
      <c r="EV119" s="1"/>
      <c r="EW119" s="10" t="str">
        <f t="shared" si="76"/>
        <v/>
      </c>
      <c r="EX119" s="10" t="str">
        <f>IF(NOT(ISBLANK($B119)),AND(EW119=TRUE,NOT(COUNTIF('List of Values'!$AH$2:$AH$60,EV119)=0)),"")</f>
        <v/>
      </c>
    </row>
    <row r="120" spans="65:154">
      <c r="BM120" s="1"/>
      <c r="BN120" s="10" t="str">
        <f t="shared" si="59"/>
        <v/>
      </c>
      <c r="BO120" s="10" t="str">
        <f>IF(NOT(ISBLANK($B120)),AND(BN120=TRUE,NOT(COUNTIF('List of Values'!$AG$2:$AG$60,BM120)=0)),"")</f>
        <v/>
      </c>
      <c r="BP120" s="1"/>
      <c r="BQ120" s="10" t="str">
        <f t="shared" si="17"/>
        <v/>
      </c>
      <c r="BR120" s="10" t="str" cm="1">
        <f t="array" ref="BR120">IF(NOT(ISBLANK($D120)),AND(BQ120=TRUE,LEN(BP120)&lt;60,NOT(ISNUMBER(FIND('List of Values'!$C$2:$C$20,BP120)))),"")</f>
        <v/>
      </c>
      <c r="BS120" s="1"/>
      <c r="BT120" s="10" t="str">
        <f t="shared" si="60"/>
        <v/>
      </c>
      <c r="BU120" s="10" t="str" cm="1">
        <f t="array" ref="BU120">IF(NOT(ISBLANK($B120)),AND(BT120=TRUE,LEN(BS120)&lt;255,NOT(ISNUMBER(FIND('List of Values'!$C$2:$C$23,BS120)))),"")</f>
        <v/>
      </c>
      <c r="BV120" s="1"/>
      <c r="BW120" s="1" t="str">
        <f t="shared" si="19"/>
        <v/>
      </c>
      <c r="BX120" s="1" t="str" cm="1">
        <f t="array" ref="BX120">IF(NOT(ISBLANK($D120)),AND(BW120=TRUE,LEN(BV120)&lt;255,NOT(ISNUMBER(FIND('List of Values'!$C$2:$C$20,BV120)))),"")</f>
        <v/>
      </c>
      <c r="BY120" s="1"/>
      <c r="BZ120" s="10" t="str">
        <f t="shared" si="61"/>
        <v/>
      </c>
      <c r="CA120" s="10" t="str">
        <f>IF(NOT(ISBLANK($B120)),AND(BZ120=TRUE,NOT(COUNTIF('List of Values'!$AH$2:$AH$60,BY120)=0)),"")</f>
        <v/>
      </c>
      <c r="CB120" s="1"/>
      <c r="CC120" s="10" t="str">
        <f t="shared" si="62"/>
        <v/>
      </c>
      <c r="CD120" s="10" t="str">
        <f>IF(NOT(ISBLANK($B120)),AND(CC120=TRUE,NOT(COUNTIF('List of Values'!$AG$2:$AG$60,CB120)=0)),"")</f>
        <v/>
      </c>
      <c r="CE120" s="1"/>
      <c r="CF120" s="10" t="str">
        <f t="shared" si="22"/>
        <v/>
      </c>
      <c r="CG120" s="10" t="str" cm="1">
        <f t="array" ref="CG120">IF(NOT(ISBLANK($D120)),AND(CF120=TRUE,LEN(CE120)&lt;60,NOT(ISNUMBER(FIND('List of Values'!$C$2:$C$20,CE120)))),"")</f>
        <v/>
      </c>
      <c r="CH120" s="1"/>
      <c r="CI120" s="10" t="str">
        <f t="shared" si="63"/>
        <v/>
      </c>
      <c r="CJ120" s="10" t="str" cm="1">
        <f t="array" ref="CJ120">IF(NOT(ISBLANK($B120)),AND(CI120=TRUE,LEN(CH120)&lt;255,NOT(ISNUMBER(FIND('List of Values'!$C$2:$C$23,CH120)))),"")</f>
        <v/>
      </c>
      <c r="CK120" s="1"/>
      <c r="CL120" s="1" t="str">
        <f t="shared" si="24"/>
        <v/>
      </c>
      <c r="CM120" s="1" t="str" cm="1">
        <f t="array" ref="CM120">IF(NOT(ISBLANK($D120)),AND(CL120=TRUE,LEN(CK120)&lt;255,NOT(ISNUMBER(FIND('List of Values'!$C$2:$C$20,CK120)))),"")</f>
        <v/>
      </c>
      <c r="CN120" s="1"/>
      <c r="CO120" s="10" t="str">
        <f t="shared" si="64"/>
        <v/>
      </c>
      <c r="CP120" s="10" t="str">
        <f>IF(NOT(ISBLANK($B120)),AND(CO120=TRUE,NOT(COUNTIF('List of Values'!$AH$2:$AH$60,CN120)=0)),"")</f>
        <v/>
      </c>
      <c r="CQ120" s="1"/>
      <c r="CR120" s="10" t="str">
        <f t="shared" si="65"/>
        <v/>
      </c>
      <c r="CS120" s="10" t="str">
        <f>IF(NOT(ISBLANK($B120)),AND(CR120=TRUE,NOT(COUNTIF('List of Values'!$AG$2:$AG$60,CQ120)=0)),"")</f>
        <v/>
      </c>
      <c r="CT120" s="1"/>
      <c r="CU120" s="10" t="str">
        <f t="shared" si="27"/>
        <v/>
      </c>
      <c r="CV120" s="10" t="str" cm="1">
        <f t="array" ref="CV120">IF(NOT(ISBLANK($D120)),AND(CU120=TRUE,LEN(CT120)&lt;60,NOT(ISNUMBER(FIND('List of Values'!$C$2:$C$20,CT120)))),"")</f>
        <v/>
      </c>
      <c r="CW120" s="1"/>
      <c r="CX120" s="10" t="str">
        <f t="shared" si="66"/>
        <v/>
      </c>
      <c r="CY120" s="10" t="str" cm="1">
        <f t="array" ref="CY120">IF(NOT(ISBLANK($B120)),AND(CX120=TRUE,LEN(CW120)&lt;255,NOT(ISNUMBER(FIND('List of Values'!$C$2:$C$23,CW120)))),"")</f>
        <v/>
      </c>
      <c r="CZ120" s="1"/>
      <c r="DA120" s="1" t="str">
        <f t="shared" si="29"/>
        <v/>
      </c>
      <c r="DB120" s="1" t="str" cm="1">
        <f t="array" ref="DB120">IF(NOT(ISBLANK($D120)),AND(DA120=TRUE,LEN(CZ120)&lt;255,NOT(ISNUMBER(FIND('List of Values'!$C$2:$C$20,CZ120)))),"")</f>
        <v/>
      </c>
      <c r="DC120" s="1"/>
      <c r="DD120" s="10" t="str">
        <f t="shared" si="67"/>
        <v/>
      </c>
      <c r="DE120" s="10" t="str">
        <f>IF(NOT(ISBLANK($B120)),AND(DD120=TRUE,NOT(COUNTIF('List of Values'!$AH$2:$AH$60,DC120)=0)),"")</f>
        <v/>
      </c>
      <c r="DF120" s="1"/>
      <c r="DG120" s="10" t="str">
        <f t="shared" si="68"/>
        <v/>
      </c>
      <c r="DH120" s="10" t="str">
        <f>IF(NOT(ISBLANK($B120)),AND(DG120=TRUE,NOT(COUNTIF('List of Values'!$AG$2:$AG$60,DF120)=0)),"")</f>
        <v/>
      </c>
      <c r="DI120" s="1"/>
      <c r="DJ120" s="10" t="str">
        <f t="shared" si="32"/>
        <v/>
      </c>
      <c r="DK120" s="10" t="str" cm="1">
        <f t="array" ref="DK120">IF(NOT(ISBLANK($D120)),AND(DJ120=TRUE,LEN(DI120)&lt;60,NOT(ISNUMBER(FIND('List of Values'!$C$2:$C$20,DI120)))),"")</f>
        <v/>
      </c>
      <c r="DL120" s="1"/>
      <c r="DM120" s="10" t="str">
        <f t="shared" si="69"/>
        <v/>
      </c>
      <c r="DN120" s="10" t="str" cm="1">
        <f t="array" ref="DN120">IF(NOT(ISBLANK($B120)),AND(DM120=TRUE,LEN(DL120)&lt;255,NOT(ISNUMBER(FIND('List of Values'!$C$2:$C$23,DL120)))),"")</f>
        <v/>
      </c>
      <c r="DO120" s="1"/>
      <c r="DP120" s="1" t="str">
        <f t="shared" si="34"/>
        <v/>
      </c>
      <c r="DQ120" s="1" t="str" cm="1">
        <f t="array" ref="DQ120">IF(NOT(ISBLANK($D120)),AND(DP120=TRUE,LEN(DO120)&lt;255,NOT(ISNUMBER(FIND('List of Values'!$C$2:$C$20,DO120)))),"")</f>
        <v/>
      </c>
      <c r="DR120" s="1"/>
      <c r="DS120" s="10" t="str">
        <f t="shared" si="70"/>
        <v/>
      </c>
      <c r="DT120" s="10" t="str">
        <f>IF(NOT(ISBLANK($B120)),AND(DS120=TRUE,NOT(COUNTIF('List of Values'!$AH$2:$AH$60,DR120)=0)),"")</f>
        <v/>
      </c>
      <c r="DU120" s="1"/>
      <c r="DV120" s="10" t="str">
        <f t="shared" si="71"/>
        <v/>
      </c>
      <c r="DW120" s="10" t="str">
        <f>IF(NOT(ISBLANK($B120)),AND(DV120=TRUE,NOT(COUNTIF('List of Values'!$AG$2:$AG$60,DU120)=0)),"")</f>
        <v/>
      </c>
      <c r="DX120" s="1"/>
      <c r="DY120" s="10" t="str">
        <f t="shared" si="37"/>
        <v/>
      </c>
      <c r="DZ120" s="10" t="str" cm="1">
        <f t="array" ref="DZ120">IF(NOT(ISBLANK($D120)),AND(DY120=TRUE,LEN(DX120)&lt;60,NOT(ISNUMBER(FIND('List of Values'!$C$2:$C$20,DX120)))),"")</f>
        <v/>
      </c>
      <c r="EA120" s="1"/>
      <c r="EB120" s="10" t="str">
        <f t="shared" si="72"/>
        <v/>
      </c>
      <c r="EC120" s="10" t="str" cm="1">
        <f t="array" ref="EC120">IF(NOT(ISBLANK($B120)),AND(EB120=TRUE,LEN(EA120)&lt;255,NOT(ISNUMBER(FIND('List of Values'!$C$2:$C$23,EA120)))),"")</f>
        <v/>
      </c>
      <c r="ED120" s="1"/>
      <c r="EE120" s="1" t="str">
        <f t="shared" si="39"/>
        <v/>
      </c>
      <c r="EF120" s="1" t="str" cm="1">
        <f t="array" ref="EF120">IF(NOT(ISBLANK($D120)),AND(EE120=TRUE,LEN(ED120)&lt;255,NOT(ISNUMBER(FIND('List of Values'!$C$2:$C$20,ED120)))),"")</f>
        <v/>
      </c>
      <c r="EG120" s="1"/>
      <c r="EH120" s="10" t="str">
        <f t="shared" si="73"/>
        <v/>
      </c>
      <c r="EI120" s="10" t="str">
        <f>IF(NOT(ISBLANK($B120)),AND(EH120=TRUE,NOT(COUNTIF('List of Values'!$AH$2:$AH$60,EG120)=0)),"")</f>
        <v/>
      </c>
      <c r="EJ120" s="1"/>
      <c r="EK120" s="10" t="str">
        <f t="shared" si="74"/>
        <v/>
      </c>
      <c r="EL120" s="10" t="str">
        <f>IF(NOT(ISBLANK($B120)),AND(EK120=TRUE,NOT(COUNTIF('List of Values'!$AG$2:$AG$60,EJ120)=0)),"")</f>
        <v/>
      </c>
      <c r="EM120" s="1"/>
      <c r="EN120" s="10" t="str">
        <f t="shared" si="42"/>
        <v/>
      </c>
      <c r="EO120" s="10" t="str" cm="1">
        <f t="array" ref="EO120">IF(NOT(ISBLANK($D120)),AND(EN120=TRUE,LEN(EM120)&lt;60,NOT(ISNUMBER(FIND('List of Values'!$C$2:$C$20,EM120)))),"")</f>
        <v/>
      </c>
      <c r="EP120" s="1"/>
      <c r="EQ120" s="10" t="str">
        <f t="shared" si="75"/>
        <v/>
      </c>
      <c r="ER120" s="10" t="str" cm="1">
        <f t="array" ref="ER120">IF(NOT(ISBLANK($B120)),AND(EQ120=TRUE,LEN(EP120)&lt;255,NOT(ISNUMBER(FIND('List of Values'!$C$2:$C$23,EP120)))),"")</f>
        <v/>
      </c>
      <c r="ES120" s="1"/>
      <c r="ET120" s="1" t="str">
        <f t="shared" si="44"/>
        <v/>
      </c>
      <c r="EU120" s="1" t="str" cm="1">
        <f t="array" ref="EU120">IF(NOT(ISBLANK($D120)),AND(ET120=TRUE,LEN(ES120)&lt;255,NOT(ISNUMBER(FIND('List of Values'!$C$2:$C$20,ES120)))),"")</f>
        <v/>
      </c>
      <c r="EV120" s="1"/>
      <c r="EW120" s="10" t="str">
        <f t="shared" si="76"/>
        <v/>
      </c>
      <c r="EX120" s="10" t="str">
        <f>IF(NOT(ISBLANK($B120)),AND(EW120=TRUE,NOT(COUNTIF('List of Values'!$AH$2:$AH$60,EV120)=0)),"")</f>
        <v/>
      </c>
    </row>
    <row r="121" spans="65:154">
      <c r="BM121" s="1"/>
      <c r="BN121" s="10" t="str">
        <f t="shared" si="59"/>
        <v/>
      </c>
      <c r="BO121" s="10" t="str">
        <f>IF(NOT(ISBLANK($B121)),AND(BN121=TRUE,NOT(COUNTIF('List of Values'!$AG$2:$AG$60,BM121)=0)),"")</f>
        <v/>
      </c>
      <c r="BP121" s="1"/>
      <c r="BQ121" s="10" t="str">
        <f t="shared" si="17"/>
        <v/>
      </c>
      <c r="BR121" s="10" t="str" cm="1">
        <f t="array" ref="BR121">IF(NOT(ISBLANK($D121)),AND(BQ121=TRUE,LEN(BP121)&lt;60,NOT(ISNUMBER(FIND('List of Values'!$C$2:$C$20,BP121)))),"")</f>
        <v/>
      </c>
      <c r="BS121" s="1"/>
      <c r="BT121" s="10" t="str">
        <f t="shared" si="60"/>
        <v/>
      </c>
      <c r="BU121" s="10" t="str" cm="1">
        <f t="array" ref="BU121">IF(NOT(ISBLANK($B121)),AND(BT121=TRUE,LEN(BS121)&lt;255,NOT(ISNUMBER(FIND('List of Values'!$C$2:$C$23,BS121)))),"")</f>
        <v/>
      </c>
      <c r="BV121" s="1"/>
      <c r="BW121" s="1" t="str">
        <f t="shared" si="19"/>
        <v/>
      </c>
      <c r="BX121" s="1" t="str" cm="1">
        <f t="array" ref="BX121">IF(NOT(ISBLANK($D121)),AND(BW121=TRUE,LEN(BV121)&lt;255,NOT(ISNUMBER(FIND('List of Values'!$C$2:$C$20,BV121)))),"")</f>
        <v/>
      </c>
      <c r="BY121" s="1"/>
      <c r="BZ121" s="10" t="str">
        <f t="shared" si="61"/>
        <v/>
      </c>
      <c r="CA121" s="10" t="str">
        <f>IF(NOT(ISBLANK($B121)),AND(BZ121=TRUE,NOT(COUNTIF('List of Values'!$AH$2:$AH$60,BY121)=0)),"")</f>
        <v/>
      </c>
      <c r="CB121" s="1"/>
      <c r="CC121" s="10" t="str">
        <f t="shared" si="62"/>
        <v/>
      </c>
      <c r="CD121" s="10" t="str">
        <f>IF(NOT(ISBLANK($B121)),AND(CC121=TRUE,NOT(COUNTIF('List of Values'!$AG$2:$AG$60,CB121)=0)),"")</f>
        <v/>
      </c>
      <c r="CE121" s="1"/>
      <c r="CF121" s="10" t="str">
        <f t="shared" si="22"/>
        <v/>
      </c>
      <c r="CG121" s="10" t="str" cm="1">
        <f t="array" ref="CG121">IF(NOT(ISBLANK($D121)),AND(CF121=TRUE,LEN(CE121)&lt;60,NOT(ISNUMBER(FIND('List of Values'!$C$2:$C$20,CE121)))),"")</f>
        <v/>
      </c>
      <c r="CH121" s="1"/>
      <c r="CI121" s="10" t="str">
        <f t="shared" si="63"/>
        <v/>
      </c>
      <c r="CJ121" s="10" t="str" cm="1">
        <f t="array" ref="CJ121">IF(NOT(ISBLANK($B121)),AND(CI121=TRUE,LEN(CH121)&lt;255,NOT(ISNUMBER(FIND('List of Values'!$C$2:$C$23,CH121)))),"")</f>
        <v/>
      </c>
      <c r="CK121" s="1"/>
      <c r="CL121" s="1" t="str">
        <f t="shared" si="24"/>
        <v/>
      </c>
      <c r="CM121" s="1" t="str" cm="1">
        <f t="array" ref="CM121">IF(NOT(ISBLANK($D121)),AND(CL121=TRUE,LEN(CK121)&lt;255,NOT(ISNUMBER(FIND('List of Values'!$C$2:$C$20,CK121)))),"")</f>
        <v/>
      </c>
      <c r="CN121" s="1"/>
      <c r="CO121" s="10" t="str">
        <f t="shared" si="64"/>
        <v/>
      </c>
      <c r="CP121" s="10" t="str">
        <f>IF(NOT(ISBLANK($B121)),AND(CO121=TRUE,NOT(COUNTIF('List of Values'!$AH$2:$AH$60,CN121)=0)),"")</f>
        <v/>
      </c>
      <c r="CQ121" s="1"/>
      <c r="CR121" s="10" t="str">
        <f t="shared" si="65"/>
        <v/>
      </c>
      <c r="CS121" s="10" t="str">
        <f>IF(NOT(ISBLANK($B121)),AND(CR121=TRUE,NOT(COUNTIF('List of Values'!$AG$2:$AG$60,CQ121)=0)),"")</f>
        <v/>
      </c>
      <c r="CT121" s="1"/>
      <c r="CU121" s="10" t="str">
        <f t="shared" si="27"/>
        <v/>
      </c>
      <c r="CV121" s="10" t="str" cm="1">
        <f t="array" ref="CV121">IF(NOT(ISBLANK($D121)),AND(CU121=TRUE,LEN(CT121)&lt;60,NOT(ISNUMBER(FIND('List of Values'!$C$2:$C$20,CT121)))),"")</f>
        <v/>
      </c>
      <c r="CW121" s="1"/>
      <c r="CX121" s="10" t="str">
        <f t="shared" si="66"/>
        <v/>
      </c>
      <c r="CY121" s="10" t="str" cm="1">
        <f t="array" ref="CY121">IF(NOT(ISBLANK($B121)),AND(CX121=TRUE,LEN(CW121)&lt;255,NOT(ISNUMBER(FIND('List of Values'!$C$2:$C$23,CW121)))),"")</f>
        <v/>
      </c>
      <c r="CZ121" s="1"/>
      <c r="DA121" s="1" t="str">
        <f t="shared" si="29"/>
        <v/>
      </c>
      <c r="DB121" s="1" t="str" cm="1">
        <f t="array" ref="DB121">IF(NOT(ISBLANK($D121)),AND(DA121=TRUE,LEN(CZ121)&lt;255,NOT(ISNUMBER(FIND('List of Values'!$C$2:$C$20,CZ121)))),"")</f>
        <v/>
      </c>
      <c r="DC121" s="1"/>
      <c r="DD121" s="10" t="str">
        <f t="shared" si="67"/>
        <v/>
      </c>
      <c r="DE121" s="10" t="str">
        <f>IF(NOT(ISBLANK($B121)),AND(DD121=TRUE,NOT(COUNTIF('List of Values'!$AH$2:$AH$60,DC121)=0)),"")</f>
        <v/>
      </c>
      <c r="DF121" s="1"/>
      <c r="DG121" s="10" t="str">
        <f t="shared" si="68"/>
        <v/>
      </c>
      <c r="DH121" s="10" t="str">
        <f>IF(NOT(ISBLANK($B121)),AND(DG121=TRUE,NOT(COUNTIF('List of Values'!$AG$2:$AG$60,DF121)=0)),"")</f>
        <v/>
      </c>
      <c r="DI121" s="1"/>
      <c r="DJ121" s="10" t="str">
        <f t="shared" si="32"/>
        <v/>
      </c>
      <c r="DK121" s="10" t="str" cm="1">
        <f t="array" ref="DK121">IF(NOT(ISBLANK($D121)),AND(DJ121=TRUE,LEN(DI121)&lt;60,NOT(ISNUMBER(FIND('List of Values'!$C$2:$C$20,DI121)))),"")</f>
        <v/>
      </c>
      <c r="DL121" s="1"/>
      <c r="DM121" s="10" t="str">
        <f t="shared" si="69"/>
        <v/>
      </c>
      <c r="DN121" s="10" t="str" cm="1">
        <f t="array" ref="DN121">IF(NOT(ISBLANK($B121)),AND(DM121=TRUE,LEN(DL121)&lt;255,NOT(ISNUMBER(FIND('List of Values'!$C$2:$C$23,DL121)))),"")</f>
        <v/>
      </c>
      <c r="DO121" s="1"/>
      <c r="DP121" s="1" t="str">
        <f t="shared" si="34"/>
        <v/>
      </c>
      <c r="DQ121" s="1" t="str" cm="1">
        <f t="array" ref="DQ121">IF(NOT(ISBLANK($D121)),AND(DP121=TRUE,LEN(DO121)&lt;255,NOT(ISNUMBER(FIND('List of Values'!$C$2:$C$20,DO121)))),"")</f>
        <v/>
      </c>
      <c r="DR121" s="1"/>
      <c r="DS121" s="10" t="str">
        <f t="shared" si="70"/>
        <v/>
      </c>
      <c r="DT121" s="10" t="str">
        <f>IF(NOT(ISBLANK($B121)),AND(DS121=TRUE,NOT(COUNTIF('List of Values'!$AH$2:$AH$60,DR121)=0)),"")</f>
        <v/>
      </c>
      <c r="DU121" s="1"/>
      <c r="DV121" s="10" t="str">
        <f t="shared" si="71"/>
        <v/>
      </c>
      <c r="DW121" s="10" t="str">
        <f>IF(NOT(ISBLANK($B121)),AND(DV121=TRUE,NOT(COUNTIF('List of Values'!$AG$2:$AG$60,DU121)=0)),"")</f>
        <v/>
      </c>
      <c r="DX121" s="1"/>
      <c r="DY121" s="10" t="str">
        <f t="shared" si="37"/>
        <v/>
      </c>
      <c r="DZ121" s="10" t="str" cm="1">
        <f t="array" ref="DZ121">IF(NOT(ISBLANK($D121)),AND(DY121=TRUE,LEN(DX121)&lt;60,NOT(ISNUMBER(FIND('List of Values'!$C$2:$C$20,DX121)))),"")</f>
        <v/>
      </c>
      <c r="EA121" s="1"/>
      <c r="EB121" s="10" t="str">
        <f t="shared" si="72"/>
        <v/>
      </c>
      <c r="EC121" s="10" t="str" cm="1">
        <f t="array" ref="EC121">IF(NOT(ISBLANK($B121)),AND(EB121=TRUE,LEN(EA121)&lt;255,NOT(ISNUMBER(FIND('List of Values'!$C$2:$C$23,EA121)))),"")</f>
        <v/>
      </c>
      <c r="ED121" s="1"/>
      <c r="EE121" s="1" t="str">
        <f t="shared" si="39"/>
        <v/>
      </c>
      <c r="EF121" s="1" t="str" cm="1">
        <f t="array" ref="EF121">IF(NOT(ISBLANK($D121)),AND(EE121=TRUE,LEN(ED121)&lt;255,NOT(ISNUMBER(FIND('List of Values'!$C$2:$C$20,ED121)))),"")</f>
        <v/>
      </c>
      <c r="EG121" s="1"/>
      <c r="EH121" s="10" t="str">
        <f t="shared" si="73"/>
        <v/>
      </c>
      <c r="EI121" s="10" t="str">
        <f>IF(NOT(ISBLANK($B121)),AND(EH121=TRUE,NOT(COUNTIF('List of Values'!$AH$2:$AH$60,EG121)=0)),"")</f>
        <v/>
      </c>
      <c r="EJ121" s="1"/>
      <c r="EK121" s="10" t="str">
        <f t="shared" si="74"/>
        <v/>
      </c>
      <c r="EL121" s="10" t="str">
        <f>IF(NOT(ISBLANK($B121)),AND(EK121=TRUE,NOT(COUNTIF('List of Values'!$AG$2:$AG$60,EJ121)=0)),"")</f>
        <v/>
      </c>
      <c r="EM121" s="1"/>
      <c r="EN121" s="10" t="str">
        <f t="shared" si="42"/>
        <v/>
      </c>
      <c r="EO121" s="10" t="str" cm="1">
        <f t="array" ref="EO121">IF(NOT(ISBLANK($D121)),AND(EN121=TRUE,LEN(EM121)&lt;60,NOT(ISNUMBER(FIND('List of Values'!$C$2:$C$20,EM121)))),"")</f>
        <v/>
      </c>
      <c r="EP121" s="1"/>
      <c r="EQ121" s="10" t="str">
        <f t="shared" si="75"/>
        <v/>
      </c>
      <c r="ER121" s="10" t="str" cm="1">
        <f t="array" ref="ER121">IF(NOT(ISBLANK($B121)),AND(EQ121=TRUE,LEN(EP121)&lt;255,NOT(ISNUMBER(FIND('List of Values'!$C$2:$C$23,EP121)))),"")</f>
        <v/>
      </c>
      <c r="ES121" s="1"/>
      <c r="ET121" s="1" t="str">
        <f t="shared" si="44"/>
        <v/>
      </c>
      <c r="EU121" s="1" t="str" cm="1">
        <f t="array" ref="EU121">IF(NOT(ISBLANK($D121)),AND(ET121=TRUE,LEN(ES121)&lt;255,NOT(ISNUMBER(FIND('List of Values'!$C$2:$C$20,ES121)))),"")</f>
        <v/>
      </c>
      <c r="EV121" s="1"/>
      <c r="EW121" s="10" t="str">
        <f t="shared" si="76"/>
        <v/>
      </c>
      <c r="EX121" s="10" t="str">
        <f>IF(NOT(ISBLANK($B121)),AND(EW121=TRUE,NOT(COUNTIF('List of Values'!$AH$2:$AH$60,EV121)=0)),"")</f>
        <v/>
      </c>
    </row>
    <row r="122" spans="65:154">
      <c r="BM122" s="1"/>
      <c r="BN122" s="10" t="str">
        <f t="shared" si="59"/>
        <v/>
      </c>
      <c r="BO122" s="10" t="str">
        <f>IF(NOT(ISBLANK($B122)),AND(BN122=TRUE,NOT(COUNTIF('List of Values'!$AG$2:$AG$60,BM122)=0)),"")</f>
        <v/>
      </c>
      <c r="BP122" s="1"/>
      <c r="BQ122" s="10" t="str">
        <f t="shared" si="17"/>
        <v/>
      </c>
      <c r="BR122" s="10" t="str" cm="1">
        <f t="array" ref="BR122">IF(NOT(ISBLANK($D122)),AND(BQ122=TRUE,LEN(BP122)&lt;60,NOT(ISNUMBER(FIND('List of Values'!$C$2:$C$20,BP122)))),"")</f>
        <v/>
      </c>
      <c r="BS122" s="1"/>
      <c r="BT122" s="10" t="str">
        <f t="shared" si="60"/>
        <v/>
      </c>
      <c r="BU122" s="10" t="str" cm="1">
        <f t="array" ref="BU122">IF(NOT(ISBLANK($B122)),AND(BT122=TRUE,LEN(BS122)&lt;255,NOT(ISNUMBER(FIND('List of Values'!$C$2:$C$23,BS122)))),"")</f>
        <v/>
      </c>
      <c r="BV122" s="1"/>
      <c r="BW122" s="1" t="str">
        <f t="shared" si="19"/>
        <v/>
      </c>
      <c r="BX122" s="1" t="str" cm="1">
        <f t="array" ref="BX122">IF(NOT(ISBLANK($D122)),AND(BW122=TRUE,LEN(BV122)&lt;255,NOT(ISNUMBER(FIND('List of Values'!$C$2:$C$20,BV122)))),"")</f>
        <v/>
      </c>
      <c r="BY122" s="1"/>
      <c r="BZ122" s="10" t="str">
        <f t="shared" si="61"/>
        <v/>
      </c>
      <c r="CA122" s="10" t="str">
        <f>IF(NOT(ISBLANK($B122)),AND(BZ122=TRUE,NOT(COUNTIF('List of Values'!$AH$2:$AH$60,BY122)=0)),"")</f>
        <v/>
      </c>
      <c r="CB122" s="1"/>
      <c r="CC122" s="10" t="str">
        <f t="shared" si="62"/>
        <v/>
      </c>
      <c r="CD122" s="10" t="str">
        <f>IF(NOT(ISBLANK($B122)),AND(CC122=TRUE,NOT(COUNTIF('List of Values'!$AG$2:$AG$60,CB122)=0)),"")</f>
        <v/>
      </c>
      <c r="CE122" s="1"/>
      <c r="CF122" s="10" t="str">
        <f t="shared" si="22"/>
        <v/>
      </c>
      <c r="CG122" s="10" t="str" cm="1">
        <f t="array" ref="CG122">IF(NOT(ISBLANK($D122)),AND(CF122=TRUE,LEN(CE122)&lt;60,NOT(ISNUMBER(FIND('List of Values'!$C$2:$C$20,CE122)))),"")</f>
        <v/>
      </c>
      <c r="CH122" s="1"/>
      <c r="CI122" s="10" t="str">
        <f t="shared" si="63"/>
        <v/>
      </c>
      <c r="CJ122" s="10" t="str" cm="1">
        <f t="array" ref="CJ122">IF(NOT(ISBLANK($B122)),AND(CI122=TRUE,LEN(CH122)&lt;255,NOT(ISNUMBER(FIND('List of Values'!$C$2:$C$23,CH122)))),"")</f>
        <v/>
      </c>
      <c r="CK122" s="1"/>
      <c r="CL122" s="1" t="str">
        <f t="shared" si="24"/>
        <v/>
      </c>
      <c r="CM122" s="1" t="str" cm="1">
        <f t="array" ref="CM122">IF(NOT(ISBLANK($D122)),AND(CL122=TRUE,LEN(CK122)&lt;255,NOT(ISNUMBER(FIND('List of Values'!$C$2:$C$20,CK122)))),"")</f>
        <v/>
      </c>
      <c r="CN122" s="1"/>
      <c r="CO122" s="10" t="str">
        <f t="shared" si="64"/>
        <v/>
      </c>
      <c r="CP122" s="10" t="str">
        <f>IF(NOT(ISBLANK($B122)),AND(CO122=TRUE,NOT(COUNTIF('List of Values'!$AH$2:$AH$60,CN122)=0)),"")</f>
        <v/>
      </c>
      <c r="CQ122" s="1"/>
      <c r="CR122" s="10" t="str">
        <f t="shared" si="65"/>
        <v/>
      </c>
      <c r="CS122" s="10" t="str">
        <f>IF(NOT(ISBLANK($B122)),AND(CR122=TRUE,NOT(COUNTIF('List of Values'!$AG$2:$AG$60,CQ122)=0)),"")</f>
        <v/>
      </c>
      <c r="CT122" s="1"/>
      <c r="CU122" s="10" t="str">
        <f t="shared" si="27"/>
        <v/>
      </c>
      <c r="CV122" s="10" t="str" cm="1">
        <f t="array" ref="CV122">IF(NOT(ISBLANK($D122)),AND(CU122=TRUE,LEN(CT122)&lt;60,NOT(ISNUMBER(FIND('List of Values'!$C$2:$C$20,CT122)))),"")</f>
        <v/>
      </c>
      <c r="CW122" s="1"/>
      <c r="CX122" s="10" t="str">
        <f t="shared" si="66"/>
        <v/>
      </c>
      <c r="CY122" s="10" t="str" cm="1">
        <f t="array" ref="CY122">IF(NOT(ISBLANK($B122)),AND(CX122=TRUE,LEN(CW122)&lt;255,NOT(ISNUMBER(FIND('List of Values'!$C$2:$C$23,CW122)))),"")</f>
        <v/>
      </c>
      <c r="CZ122" s="1"/>
      <c r="DA122" s="1" t="str">
        <f t="shared" si="29"/>
        <v/>
      </c>
      <c r="DB122" s="1" t="str" cm="1">
        <f t="array" ref="DB122">IF(NOT(ISBLANK($D122)),AND(DA122=TRUE,LEN(CZ122)&lt;255,NOT(ISNUMBER(FIND('List of Values'!$C$2:$C$20,CZ122)))),"")</f>
        <v/>
      </c>
      <c r="DC122" s="1"/>
      <c r="DD122" s="10" t="str">
        <f t="shared" si="67"/>
        <v/>
      </c>
      <c r="DE122" s="10" t="str">
        <f>IF(NOT(ISBLANK($B122)),AND(DD122=TRUE,NOT(COUNTIF('List of Values'!$AH$2:$AH$60,DC122)=0)),"")</f>
        <v/>
      </c>
      <c r="DF122" s="1"/>
      <c r="DG122" s="10" t="str">
        <f t="shared" si="68"/>
        <v/>
      </c>
      <c r="DH122" s="10" t="str">
        <f>IF(NOT(ISBLANK($B122)),AND(DG122=TRUE,NOT(COUNTIF('List of Values'!$AG$2:$AG$60,DF122)=0)),"")</f>
        <v/>
      </c>
      <c r="DI122" s="1"/>
      <c r="DJ122" s="10" t="str">
        <f t="shared" si="32"/>
        <v/>
      </c>
      <c r="DK122" s="10" t="str" cm="1">
        <f t="array" ref="DK122">IF(NOT(ISBLANK($D122)),AND(DJ122=TRUE,LEN(DI122)&lt;60,NOT(ISNUMBER(FIND('List of Values'!$C$2:$C$20,DI122)))),"")</f>
        <v/>
      </c>
      <c r="DL122" s="1"/>
      <c r="DM122" s="10" t="str">
        <f t="shared" si="69"/>
        <v/>
      </c>
      <c r="DN122" s="10" t="str" cm="1">
        <f t="array" ref="DN122">IF(NOT(ISBLANK($B122)),AND(DM122=TRUE,LEN(DL122)&lt;255,NOT(ISNUMBER(FIND('List of Values'!$C$2:$C$23,DL122)))),"")</f>
        <v/>
      </c>
      <c r="DO122" s="1"/>
      <c r="DP122" s="1" t="str">
        <f t="shared" si="34"/>
        <v/>
      </c>
      <c r="DQ122" s="1" t="str" cm="1">
        <f t="array" ref="DQ122">IF(NOT(ISBLANK($D122)),AND(DP122=TRUE,LEN(DO122)&lt;255,NOT(ISNUMBER(FIND('List of Values'!$C$2:$C$20,DO122)))),"")</f>
        <v/>
      </c>
      <c r="DR122" s="1"/>
      <c r="DS122" s="10" t="str">
        <f t="shared" si="70"/>
        <v/>
      </c>
      <c r="DT122" s="10" t="str">
        <f>IF(NOT(ISBLANK($B122)),AND(DS122=TRUE,NOT(COUNTIF('List of Values'!$AH$2:$AH$60,DR122)=0)),"")</f>
        <v/>
      </c>
      <c r="DU122" s="1"/>
      <c r="DV122" s="10" t="str">
        <f t="shared" si="71"/>
        <v/>
      </c>
      <c r="DW122" s="10" t="str">
        <f>IF(NOT(ISBLANK($B122)),AND(DV122=TRUE,NOT(COUNTIF('List of Values'!$AG$2:$AG$60,DU122)=0)),"")</f>
        <v/>
      </c>
      <c r="DX122" s="1"/>
      <c r="DY122" s="10" t="str">
        <f t="shared" si="37"/>
        <v/>
      </c>
      <c r="DZ122" s="10" t="str" cm="1">
        <f t="array" ref="DZ122">IF(NOT(ISBLANK($D122)),AND(DY122=TRUE,LEN(DX122)&lt;60,NOT(ISNUMBER(FIND('List of Values'!$C$2:$C$20,DX122)))),"")</f>
        <v/>
      </c>
      <c r="EA122" s="1"/>
      <c r="EB122" s="10" t="str">
        <f t="shared" si="72"/>
        <v/>
      </c>
      <c r="EC122" s="10" t="str" cm="1">
        <f t="array" ref="EC122">IF(NOT(ISBLANK($B122)),AND(EB122=TRUE,LEN(EA122)&lt;255,NOT(ISNUMBER(FIND('List of Values'!$C$2:$C$23,EA122)))),"")</f>
        <v/>
      </c>
      <c r="ED122" s="1"/>
      <c r="EE122" s="1" t="str">
        <f t="shared" si="39"/>
        <v/>
      </c>
      <c r="EF122" s="1" t="str" cm="1">
        <f t="array" ref="EF122">IF(NOT(ISBLANK($D122)),AND(EE122=TRUE,LEN(ED122)&lt;255,NOT(ISNUMBER(FIND('List of Values'!$C$2:$C$20,ED122)))),"")</f>
        <v/>
      </c>
      <c r="EG122" s="1"/>
      <c r="EH122" s="10" t="str">
        <f t="shared" si="73"/>
        <v/>
      </c>
      <c r="EI122" s="10" t="str">
        <f>IF(NOT(ISBLANK($B122)),AND(EH122=TRUE,NOT(COUNTIF('List of Values'!$AH$2:$AH$60,EG122)=0)),"")</f>
        <v/>
      </c>
      <c r="EJ122" s="1"/>
      <c r="EK122" s="10" t="str">
        <f t="shared" si="74"/>
        <v/>
      </c>
      <c r="EL122" s="10" t="str">
        <f>IF(NOT(ISBLANK($B122)),AND(EK122=TRUE,NOT(COUNTIF('List of Values'!$AG$2:$AG$60,EJ122)=0)),"")</f>
        <v/>
      </c>
      <c r="EM122" s="1"/>
      <c r="EN122" s="10" t="str">
        <f t="shared" si="42"/>
        <v/>
      </c>
      <c r="EO122" s="10" t="str" cm="1">
        <f t="array" ref="EO122">IF(NOT(ISBLANK($D122)),AND(EN122=TRUE,LEN(EM122)&lt;60,NOT(ISNUMBER(FIND('List of Values'!$C$2:$C$20,EM122)))),"")</f>
        <v/>
      </c>
      <c r="EP122" s="1"/>
      <c r="EQ122" s="10" t="str">
        <f t="shared" si="75"/>
        <v/>
      </c>
      <c r="ER122" s="10" t="str" cm="1">
        <f t="array" ref="ER122">IF(NOT(ISBLANK($B122)),AND(EQ122=TRUE,LEN(EP122)&lt;255,NOT(ISNUMBER(FIND('List of Values'!$C$2:$C$23,EP122)))),"")</f>
        <v/>
      </c>
      <c r="ES122" s="1"/>
      <c r="ET122" s="1" t="str">
        <f t="shared" si="44"/>
        <v/>
      </c>
      <c r="EU122" s="1" t="str" cm="1">
        <f t="array" ref="EU122">IF(NOT(ISBLANK($D122)),AND(ET122=TRUE,LEN(ES122)&lt;255,NOT(ISNUMBER(FIND('List of Values'!$C$2:$C$20,ES122)))),"")</f>
        <v/>
      </c>
      <c r="EV122" s="1"/>
      <c r="EW122" s="10" t="str">
        <f t="shared" si="76"/>
        <v/>
      </c>
      <c r="EX122" s="10" t="str">
        <f>IF(NOT(ISBLANK($B122)),AND(EW122=TRUE,NOT(COUNTIF('List of Values'!$AH$2:$AH$60,EV122)=0)),"")</f>
        <v/>
      </c>
    </row>
    <row r="123" spans="65:154">
      <c r="BM123" s="1"/>
      <c r="BN123" s="10" t="str">
        <f t="shared" si="59"/>
        <v/>
      </c>
      <c r="BO123" s="10" t="str">
        <f>IF(NOT(ISBLANK($B123)),AND(BN123=TRUE,NOT(COUNTIF('List of Values'!$AG$2:$AG$60,BM123)=0)),"")</f>
        <v/>
      </c>
      <c r="BP123" s="1"/>
      <c r="BQ123" s="10" t="str">
        <f t="shared" si="17"/>
        <v/>
      </c>
      <c r="BR123" s="10" t="str" cm="1">
        <f t="array" ref="BR123">IF(NOT(ISBLANK($D123)),AND(BQ123=TRUE,LEN(BP123)&lt;60,NOT(ISNUMBER(FIND('List of Values'!$C$2:$C$20,BP123)))),"")</f>
        <v/>
      </c>
      <c r="BS123" s="1"/>
      <c r="BT123" s="10" t="str">
        <f t="shared" si="60"/>
        <v/>
      </c>
      <c r="BU123" s="10" t="str" cm="1">
        <f t="array" ref="BU123">IF(NOT(ISBLANK($B123)),AND(BT123=TRUE,LEN(BS123)&lt;255,NOT(ISNUMBER(FIND('List of Values'!$C$2:$C$23,BS123)))),"")</f>
        <v/>
      </c>
      <c r="BV123" s="1"/>
      <c r="BW123" s="1" t="str">
        <f t="shared" si="19"/>
        <v/>
      </c>
      <c r="BX123" s="1" t="str" cm="1">
        <f t="array" ref="BX123">IF(NOT(ISBLANK($D123)),AND(BW123=TRUE,LEN(BV123)&lt;255,NOT(ISNUMBER(FIND('List of Values'!$C$2:$C$20,BV123)))),"")</f>
        <v/>
      </c>
      <c r="BY123" s="1"/>
      <c r="BZ123" s="10" t="str">
        <f t="shared" si="61"/>
        <v/>
      </c>
      <c r="CA123" s="10" t="str">
        <f>IF(NOT(ISBLANK($B123)),AND(BZ123=TRUE,NOT(COUNTIF('List of Values'!$AH$2:$AH$60,BY123)=0)),"")</f>
        <v/>
      </c>
      <c r="CB123" s="1"/>
      <c r="CC123" s="10" t="str">
        <f t="shared" si="62"/>
        <v/>
      </c>
      <c r="CD123" s="10" t="str">
        <f>IF(NOT(ISBLANK($B123)),AND(CC123=TRUE,NOT(COUNTIF('List of Values'!$AG$2:$AG$60,CB123)=0)),"")</f>
        <v/>
      </c>
      <c r="CE123" s="1"/>
      <c r="CF123" s="10" t="str">
        <f t="shared" si="22"/>
        <v/>
      </c>
      <c r="CG123" s="10" t="str" cm="1">
        <f t="array" ref="CG123">IF(NOT(ISBLANK($D123)),AND(CF123=TRUE,LEN(CE123)&lt;60,NOT(ISNUMBER(FIND('List of Values'!$C$2:$C$20,CE123)))),"")</f>
        <v/>
      </c>
      <c r="CH123" s="1"/>
      <c r="CI123" s="10" t="str">
        <f t="shared" si="63"/>
        <v/>
      </c>
      <c r="CJ123" s="10" t="str" cm="1">
        <f t="array" ref="CJ123">IF(NOT(ISBLANK($B123)),AND(CI123=TRUE,LEN(CH123)&lt;255,NOT(ISNUMBER(FIND('List of Values'!$C$2:$C$23,CH123)))),"")</f>
        <v/>
      </c>
      <c r="CK123" s="1"/>
      <c r="CL123" s="1" t="str">
        <f t="shared" si="24"/>
        <v/>
      </c>
      <c r="CM123" s="1" t="str" cm="1">
        <f t="array" ref="CM123">IF(NOT(ISBLANK($D123)),AND(CL123=TRUE,LEN(CK123)&lt;255,NOT(ISNUMBER(FIND('List of Values'!$C$2:$C$20,CK123)))),"")</f>
        <v/>
      </c>
      <c r="CN123" s="1"/>
      <c r="CO123" s="10" t="str">
        <f t="shared" si="64"/>
        <v/>
      </c>
      <c r="CP123" s="10" t="str">
        <f>IF(NOT(ISBLANK($B123)),AND(CO123=TRUE,NOT(COUNTIF('List of Values'!$AH$2:$AH$60,CN123)=0)),"")</f>
        <v/>
      </c>
      <c r="CQ123" s="1"/>
      <c r="CR123" s="10" t="str">
        <f t="shared" si="65"/>
        <v/>
      </c>
      <c r="CS123" s="10" t="str">
        <f>IF(NOT(ISBLANK($B123)),AND(CR123=TRUE,NOT(COUNTIF('List of Values'!$AG$2:$AG$60,CQ123)=0)),"")</f>
        <v/>
      </c>
      <c r="CT123" s="1"/>
      <c r="CU123" s="10" t="str">
        <f t="shared" si="27"/>
        <v/>
      </c>
      <c r="CV123" s="10" t="str" cm="1">
        <f t="array" ref="CV123">IF(NOT(ISBLANK($D123)),AND(CU123=TRUE,LEN(CT123)&lt;60,NOT(ISNUMBER(FIND('List of Values'!$C$2:$C$20,CT123)))),"")</f>
        <v/>
      </c>
      <c r="CW123" s="1"/>
      <c r="CX123" s="10" t="str">
        <f t="shared" si="66"/>
        <v/>
      </c>
      <c r="CY123" s="10" t="str" cm="1">
        <f t="array" ref="CY123">IF(NOT(ISBLANK($B123)),AND(CX123=TRUE,LEN(CW123)&lt;255,NOT(ISNUMBER(FIND('List of Values'!$C$2:$C$23,CW123)))),"")</f>
        <v/>
      </c>
      <c r="CZ123" s="1"/>
      <c r="DA123" s="1" t="str">
        <f t="shared" si="29"/>
        <v/>
      </c>
      <c r="DB123" s="1" t="str" cm="1">
        <f t="array" ref="DB123">IF(NOT(ISBLANK($D123)),AND(DA123=TRUE,LEN(CZ123)&lt;255,NOT(ISNUMBER(FIND('List of Values'!$C$2:$C$20,CZ123)))),"")</f>
        <v/>
      </c>
      <c r="DC123" s="1"/>
      <c r="DD123" s="10" t="str">
        <f t="shared" si="67"/>
        <v/>
      </c>
      <c r="DE123" s="10" t="str">
        <f>IF(NOT(ISBLANK($B123)),AND(DD123=TRUE,NOT(COUNTIF('List of Values'!$AH$2:$AH$60,DC123)=0)),"")</f>
        <v/>
      </c>
      <c r="DF123" s="1"/>
      <c r="DG123" s="10" t="str">
        <f t="shared" si="68"/>
        <v/>
      </c>
      <c r="DH123" s="10" t="str">
        <f>IF(NOT(ISBLANK($B123)),AND(DG123=TRUE,NOT(COUNTIF('List of Values'!$AG$2:$AG$60,DF123)=0)),"")</f>
        <v/>
      </c>
      <c r="DI123" s="1"/>
      <c r="DJ123" s="10" t="str">
        <f t="shared" si="32"/>
        <v/>
      </c>
      <c r="DK123" s="10" t="str" cm="1">
        <f t="array" ref="DK123">IF(NOT(ISBLANK($D123)),AND(DJ123=TRUE,LEN(DI123)&lt;60,NOT(ISNUMBER(FIND('List of Values'!$C$2:$C$20,DI123)))),"")</f>
        <v/>
      </c>
      <c r="DL123" s="1"/>
      <c r="DM123" s="10" t="str">
        <f t="shared" si="69"/>
        <v/>
      </c>
      <c r="DN123" s="10" t="str" cm="1">
        <f t="array" ref="DN123">IF(NOT(ISBLANK($B123)),AND(DM123=TRUE,LEN(DL123)&lt;255,NOT(ISNUMBER(FIND('List of Values'!$C$2:$C$23,DL123)))),"")</f>
        <v/>
      </c>
      <c r="DO123" s="1"/>
      <c r="DP123" s="1" t="str">
        <f t="shared" si="34"/>
        <v/>
      </c>
      <c r="DQ123" s="1" t="str" cm="1">
        <f t="array" ref="DQ123">IF(NOT(ISBLANK($D123)),AND(DP123=TRUE,LEN(DO123)&lt;255,NOT(ISNUMBER(FIND('List of Values'!$C$2:$C$20,DO123)))),"")</f>
        <v/>
      </c>
      <c r="DR123" s="1"/>
      <c r="DS123" s="10" t="str">
        <f t="shared" si="70"/>
        <v/>
      </c>
      <c r="DT123" s="10" t="str">
        <f>IF(NOT(ISBLANK($B123)),AND(DS123=TRUE,NOT(COUNTIF('List of Values'!$AH$2:$AH$60,DR123)=0)),"")</f>
        <v/>
      </c>
      <c r="DU123" s="1"/>
      <c r="DV123" s="10" t="str">
        <f t="shared" si="71"/>
        <v/>
      </c>
      <c r="DW123" s="10" t="str">
        <f>IF(NOT(ISBLANK($B123)),AND(DV123=TRUE,NOT(COUNTIF('List of Values'!$AG$2:$AG$60,DU123)=0)),"")</f>
        <v/>
      </c>
      <c r="DX123" s="1"/>
      <c r="DY123" s="10" t="str">
        <f t="shared" si="37"/>
        <v/>
      </c>
      <c r="DZ123" s="10" t="str" cm="1">
        <f t="array" ref="DZ123">IF(NOT(ISBLANK($D123)),AND(DY123=TRUE,LEN(DX123)&lt;60,NOT(ISNUMBER(FIND('List of Values'!$C$2:$C$20,DX123)))),"")</f>
        <v/>
      </c>
      <c r="EA123" s="1"/>
      <c r="EB123" s="10" t="str">
        <f t="shared" si="72"/>
        <v/>
      </c>
      <c r="EC123" s="10" t="str" cm="1">
        <f t="array" ref="EC123">IF(NOT(ISBLANK($B123)),AND(EB123=TRUE,LEN(EA123)&lt;255,NOT(ISNUMBER(FIND('List of Values'!$C$2:$C$23,EA123)))),"")</f>
        <v/>
      </c>
      <c r="ED123" s="1"/>
      <c r="EE123" s="1" t="str">
        <f t="shared" si="39"/>
        <v/>
      </c>
      <c r="EF123" s="1" t="str" cm="1">
        <f t="array" ref="EF123">IF(NOT(ISBLANK($D123)),AND(EE123=TRUE,LEN(ED123)&lt;255,NOT(ISNUMBER(FIND('List of Values'!$C$2:$C$20,ED123)))),"")</f>
        <v/>
      </c>
      <c r="EG123" s="1"/>
      <c r="EH123" s="10" t="str">
        <f t="shared" si="73"/>
        <v/>
      </c>
      <c r="EI123" s="10" t="str">
        <f>IF(NOT(ISBLANK($B123)),AND(EH123=TRUE,NOT(COUNTIF('List of Values'!$AH$2:$AH$60,EG123)=0)),"")</f>
        <v/>
      </c>
      <c r="EJ123" s="1"/>
      <c r="EK123" s="10" t="str">
        <f t="shared" si="74"/>
        <v/>
      </c>
      <c r="EL123" s="10" t="str">
        <f>IF(NOT(ISBLANK($B123)),AND(EK123=TRUE,NOT(COUNTIF('List of Values'!$AG$2:$AG$60,EJ123)=0)),"")</f>
        <v/>
      </c>
      <c r="EM123" s="1"/>
      <c r="EN123" s="10" t="str">
        <f t="shared" si="42"/>
        <v/>
      </c>
      <c r="EO123" s="10" t="str" cm="1">
        <f t="array" ref="EO123">IF(NOT(ISBLANK($D123)),AND(EN123=TRUE,LEN(EM123)&lt;60,NOT(ISNUMBER(FIND('List of Values'!$C$2:$C$20,EM123)))),"")</f>
        <v/>
      </c>
      <c r="EP123" s="1"/>
      <c r="EQ123" s="10" t="str">
        <f t="shared" si="75"/>
        <v/>
      </c>
      <c r="ER123" s="10" t="str" cm="1">
        <f t="array" ref="ER123">IF(NOT(ISBLANK($B123)),AND(EQ123=TRUE,LEN(EP123)&lt;255,NOT(ISNUMBER(FIND('List of Values'!$C$2:$C$23,EP123)))),"")</f>
        <v/>
      </c>
      <c r="ES123" s="1"/>
      <c r="ET123" s="1" t="str">
        <f t="shared" si="44"/>
        <v/>
      </c>
      <c r="EU123" s="1" t="str" cm="1">
        <f t="array" ref="EU123">IF(NOT(ISBLANK($D123)),AND(ET123=TRUE,LEN(ES123)&lt;255,NOT(ISNUMBER(FIND('List of Values'!$C$2:$C$20,ES123)))),"")</f>
        <v/>
      </c>
      <c r="EV123" s="1"/>
      <c r="EW123" s="10" t="str">
        <f t="shared" si="76"/>
        <v/>
      </c>
      <c r="EX123" s="10" t="str">
        <f>IF(NOT(ISBLANK($B123)),AND(EW123=TRUE,NOT(COUNTIF('List of Values'!$AH$2:$AH$60,EV123)=0)),"")</f>
        <v/>
      </c>
    </row>
    <row r="124" spans="65:154">
      <c r="BM124" s="1"/>
      <c r="BN124" s="10" t="str">
        <f t="shared" si="59"/>
        <v/>
      </c>
      <c r="BO124" s="10" t="str">
        <f>IF(NOT(ISBLANK($B124)),AND(BN124=TRUE,NOT(COUNTIF('List of Values'!$AG$2:$AG$60,BM124)=0)),"")</f>
        <v/>
      </c>
      <c r="BP124" s="1"/>
      <c r="BQ124" s="10" t="str">
        <f t="shared" si="17"/>
        <v/>
      </c>
      <c r="BR124" s="10" t="str" cm="1">
        <f t="array" ref="BR124">IF(NOT(ISBLANK($D124)),AND(BQ124=TRUE,LEN(BP124)&lt;60,NOT(ISNUMBER(FIND('List of Values'!$C$2:$C$20,BP124)))),"")</f>
        <v/>
      </c>
      <c r="BS124" s="1"/>
      <c r="BT124" s="10" t="str">
        <f t="shared" si="60"/>
        <v/>
      </c>
      <c r="BU124" s="10" t="str" cm="1">
        <f t="array" ref="BU124">IF(NOT(ISBLANK($B124)),AND(BT124=TRUE,LEN(BS124)&lt;255,NOT(ISNUMBER(FIND('List of Values'!$C$2:$C$23,BS124)))),"")</f>
        <v/>
      </c>
      <c r="BV124" s="1"/>
      <c r="BW124" s="1" t="str">
        <f t="shared" si="19"/>
        <v/>
      </c>
      <c r="BX124" s="1" t="str" cm="1">
        <f t="array" ref="BX124">IF(NOT(ISBLANK($D124)),AND(BW124=TRUE,LEN(BV124)&lt;255,NOT(ISNUMBER(FIND('List of Values'!$C$2:$C$20,BV124)))),"")</f>
        <v/>
      </c>
      <c r="BY124" s="1"/>
      <c r="BZ124" s="10" t="str">
        <f t="shared" si="61"/>
        <v/>
      </c>
      <c r="CA124" s="10" t="str">
        <f>IF(NOT(ISBLANK($B124)),AND(BZ124=TRUE,NOT(COUNTIF('List of Values'!$AH$2:$AH$60,BY124)=0)),"")</f>
        <v/>
      </c>
      <c r="CB124" s="1"/>
      <c r="CC124" s="10" t="str">
        <f t="shared" si="62"/>
        <v/>
      </c>
      <c r="CD124" s="10" t="str">
        <f>IF(NOT(ISBLANK($B124)),AND(CC124=TRUE,NOT(COUNTIF('List of Values'!$AG$2:$AG$60,CB124)=0)),"")</f>
        <v/>
      </c>
      <c r="CE124" s="1"/>
      <c r="CF124" s="10" t="str">
        <f t="shared" si="22"/>
        <v/>
      </c>
      <c r="CG124" s="10" t="str" cm="1">
        <f t="array" ref="CG124">IF(NOT(ISBLANK($D124)),AND(CF124=TRUE,LEN(CE124)&lt;60,NOT(ISNUMBER(FIND('List of Values'!$C$2:$C$20,CE124)))),"")</f>
        <v/>
      </c>
      <c r="CH124" s="1"/>
      <c r="CI124" s="10" t="str">
        <f t="shared" si="63"/>
        <v/>
      </c>
      <c r="CJ124" s="10" t="str" cm="1">
        <f t="array" ref="CJ124">IF(NOT(ISBLANK($B124)),AND(CI124=TRUE,LEN(CH124)&lt;255,NOT(ISNUMBER(FIND('List of Values'!$C$2:$C$23,CH124)))),"")</f>
        <v/>
      </c>
      <c r="CK124" s="1"/>
      <c r="CL124" s="1" t="str">
        <f t="shared" si="24"/>
        <v/>
      </c>
      <c r="CM124" s="1" t="str" cm="1">
        <f t="array" ref="CM124">IF(NOT(ISBLANK($D124)),AND(CL124=TRUE,LEN(CK124)&lt;255,NOT(ISNUMBER(FIND('List of Values'!$C$2:$C$20,CK124)))),"")</f>
        <v/>
      </c>
      <c r="CN124" s="1"/>
      <c r="CO124" s="10" t="str">
        <f t="shared" si="64"/>
        <v/>
      </c>
      <c r="CP124" s="10" t="str">
        <f>IF(NOT(ISBLANK($B124)),AND(CO124=TRUE,NOT(COUNTIF('List of Values'!$AH$2:$AH$60,CN124)=0)),"")</f>
        <v/>
      </c>
      <c r="CQ124" s="1"/>
      <c r="CR124" s="10" t="str">
        <f t="shared" si="65"/>
        <v/>
      </c>
      <c r="CS124" s="10" t="str">
        <f>IF(NOT(ISBLANK($B124)),AND(CR124=TRUE,NOT(COUNTIF('List of Values'!$AG$2:$AG$60,CQ124)=0)),"")</f>
        <v/>
      </c>
      <c r="CT124" s="1"/>
      <c r="CU124" s="10" t="str">
        <f t="shared" si="27"/>
        <v/>
      </c>
      <c r="CV124" s="10" t="str" cm="1">
        <f t="array" ref="CV124">IF(NOT(ISBLANK($D124)),AND(CU124=TRUE,LEN(CT124)&lt;60,NOT(ISNUMBER(FIND('List of Values'!$C$2:$C$20,CT124)))),"")</f>
        <v/>
      </c>
      <c r="CW124" s="1"/>
      <c r="CX124" s="10" t="str">
        <f t="shared" si="66"/>
        <v/>
      </c>
      <c r="CY124" s="10" t="str" cm="1">
        <f t="array" ref="CY124">IF(NOT(ISBLANK($B124)),AND(CX124=TRUE,LEN(CW124)&lt;255,NOT(ISNUMBER(FIND('List of Values'!$C$2:$C$23,CW124)))),"")</f>
        <v/>
      </c>
      <c r="CZ124" s="1"/>
      <c r="DA124" s="1" t="str">
        <f t="shared" si="29"/>
        <v/>
      </c>
      <c r="DB124" s="1" t="str" cm="1">
        <f t="array" ref="DB124">IF(NOT(ISBLANK($D124)),AND(DA124=TRUE,LEN(CZ124)&lt;255,NOT(ISNUMBER(FIND('List of Values'!$C$2:$C$20,CZ124)))),"")</f>
        <v/>
      </c>
      <c r="DC124" s="1"/>
      <c r="DD124" s="10" t="str">
        <f t="shared" si="67"/>
        <v/>
      </c>
      <c r="DE124" s="10" t="str">
        <f>IF(NOT(ISBLANK($B124)),AND(DD124=TRUE,NOT(COUNTIF('List of Values'!$AH$2:$AH$60,DC124)=0)),"")</f>
        <v/>
      </c>
      <c r="DF124" s="1"/>
      <c r="DG124" s="10" t="str">
        <f t="shared" si="68"/>
        <v/>
      </c>
      <c r="DH124" s="10" t="str">
        <f>IF(NOT(ISBLANK($B124)),AND(DG124=TRUE,NOT(COUNTIF('List of Values'!$AG$2:$AG$60,DF124)=0)),"")</f>
        <v/>
      </c>
      <c r="DI124" s="1"/>
      <c r="DJ124" s="10" t="str">
        <f t="shared" si="32"/>
        <v/>
      </c>
      <c r="DK124" s="10" t="str" cm="1">
        <f t="array" ref="DK124">IF(NOT(ISBLANK($D124)),AND(DJ124=TRUE,LEN(DI124)&lt;60,NOT(ISNUMBER(FIND('List of Values'!$C$2:$C$20,DI124)))),"")</f>
        <v/>
      </c>
      <c r="DL124" s="1"/>
      <c r="DM124" s="10" t="str">
        <f t="shared" si="69"/>
        <v/>
      </c>
      <c r="DN124" s="10" t="str" cm="1">
        <f t="array" ref="DN124">IF(NOT(ISBLANK($B124)),AND(DM124=TRUE,LEN(DL124)&lt;255,NOT(ISNUMBER(FIND('List of Values'!$C$2:$C$23,DL124)))),"")</f>
        <v/>
      </c>
      <c r="DO124" s="1"/>
      <c r="DP124" s="1" t="str">
        <f t="shared" si="34"/>
        <v/>
      </c>
      <c r="DQ124" s="1" t="str" cm="1">
        <f t="array" ref="DQ124">IF(NOT(ISBLANK($D124)),AND(DP124=TRUE,LEN(DO124)&lt;255,NOT(ISNUMBER(FIND('List of Values'!$C$2:$C$20,DO124)))),"")</f>
        <v/>
      </c>
      <c r="DR124" s="1"/>
      <c r="DS124" s="10" t="str">
        <f t="shared" si="70"/>
        <v/>
      </c>
      <c r="DT124" s="10" t="str">
        <f>IF(NOT(ISBLANK($B124)),AND(DS124=TRUE,NOT(COUNTIF('List of Values'!$AH$2:$AH$60,DR124)=0)),"")</f>
        <v/>
      </c>
      <c r="DU124" s="1"/>
      <c r="DV124" s="10" t="str">
        <f t="shared" si="71"/>
        <v/>
      </c>
      <c r="DW124" s="10" t="str">
        <f>IF(NOT(ISBLANK($B124)),AND(DV124=TRUE,NOT(COUNTIF('List of Values'!$AG$2:$AG$60,DU124)=0)),"")</f>
        <v/>
      </c>
      <c r="DX124" s="1"/>
      <c r="DY124" s="10" t="str">
        <f t="shared" si="37"/>
        <v/>
      </c>
      <c r="DZ124" s="10" t="str" cm="1">
        <f t="array" ref="DZ124">IF(NOT(ISBLANK($D124)),AND(DY124=TRUE,LEN(DX124)&lt;60,NOT(ISNUMBER(FIND('List of Values'!$C$2:$C$20,DX124)))),"")</f>
        <v/>
      </c>
      <c r="EA124" s="1"/>
      <c r="EB124" s="10" t="str">
        <f t="shared" si="72"/>
        <v/>
      </c>
      <c r="EC124" s="10" t="str" cm="1">
        <f t="array" ref="EC124">IF(NOT(ISBLANK($B124)),AND(EB124=TRUE,LEN(EA124)&lt;255,NOT(ISNUMBER(FIND('List of Values'!$C$2:$C$23,EA124)))),"")</f>
        <v/>
      </c>
      <c r="ED124" s="1"/>
      <c r="EE124" s="1" t="str">
        <f t="shared" si="39"/>
        <v/>
      </c>
      <c r="EF124" s="1" t="str" cm="1">
        <f t="array" ref="EF124">IF(NOT(ISBLANK($D124)),AND(EE124=TRUE,LEN(ED124)&lt;255,NOT(ISNUMBER(FIND('List of Values'!$C$2:$C$20,ED124)))),"")</f>
        <v/>
      </c>
      <c r="EG124" s="1"/>
      <c r="EH124" s="10" t="str">
        <f t="shared" si="73"/>
        <v/>
      </c>
      <c r="EI124" s="10" t="str">
        <f>IF(NOT(ISBLANK($B124)),AND(EH124=TRUE,NOT(COUNTIF('List of Values'!$AH$2:$AH$60,EG124)=0)),"")</f>
        <v/>
      </c>
      <c r="EJ124" s="1"/>
      <c r="EK124" s="10" t="str">
        <f t="shared" si="74"/>
        <v/>
      </c>
      <c r="EL124" s="10" t="str">
        <f>IF(NOT(ISBLANK($B124)),AND(EK124=TRUE,NOT(COUNTIF('List of Values'!$AG$2:$AG$60,EJ124)=0)),"")</f>
        <v/>
      </c>
      <c r="EM124" s="1"/>
      <c r="EN124" s="10" t="str">
        <f t="shared" si="42"/>
        <v/>
      </c>
      <c r="EO124" s="10" t="str" cm="1">
        <f t="array" ref="EO124">IF(NOT(ISBLANK($D124)),AND(EN124=TRUE,LEN(EM124)&lt;60,NOT(ISNUMBER(FIND('List of Values'!$C$2:$C$20,EM124)))),"")</f>
        <v/>
      </c>
      <c r="EP124" s="1"/>
      <c r="EQ124" s="10" t="str">
        <f t="shared" si="75"/>
        <v/>
      </c>
      <c r="ER124" s="10" t="str" cm="1">
        <f t="array" ref="ER124">IF(NOT(ISBLANK($B124)),AND(EQ124=TRUE,LEN(EP124)&lt;255,NOT(ISNUMBER(FIND('List of Values'!$C$2:$C$23,EP124)))),"")</f>
        <v/>
      </c>
      <c r="ES124" s="1"/>
      <c r="ET124" s="1" t="str">
        <f t="shared" si="44"/>
        <v/>
      </c>
      <c r="EU124" s="1" t="str" cm="1">
        <f t="array" ref="EU124">IF(NOT(ISBLANK($D124)),AND(ET124=TRUE,LEN(ES124)&lt;255,NOT(ISNUMBER(FIND('List of Values'!$C$2:$C$20,ES124)))),"")</f>
        <v/>
      </c>
      <c r="EV124" s="1"/>
      <c r="EW124" s="10" t="str">
        <f t="shared" si="76"/>
        <v/>
      </c>
      <c r="EX124" s="10" t="str">
        <f>IF(NOT(ISBLANK($B124)),AND(EW124=TRUE,NOT(COUNTIF('List of Values'!$AH$2:$AH$60,EV124)=0)),"")</f>
        <v/>
      </c>
    </row>
    <row r="125" spans="65:154">
      <c r="BM125" s="1"/>
      <c r="BN125" s="10" t="str">
        <f t="shared" si="59"/>
        <v/>
      </c>
      <c r="BO125" s="10" t="str">
        <f>IF(NOT(ISBLANK($B125)),AND(BN125=TRUE,NOT(COUNTIF('List of Values'!$AG$2:$AG$60,BM125)=0)),"")</f>
        <v/>
      </c>
      <c r="BP125" s="1"/>
      <c r="BQ125" s="10" t="str">
        <f t="shared" si="17"/>
        <v/>
      </c>
      <c r="BR125" s="10" t="str" cm="1">
        <f t="array" ref="BR125">IF(NOT(ISBLANK($D125)),AND(BQ125=TRUE,LEN(BP125)&lt;60,NOT(ISNUMBER(FIND('List of Values'!$C$2:$C$20,BP125)))),"")</f>
        <v/>
      </c>
      <c r="BS125" s="1"/>
      <c r="BT125" s="10" t="str">
        <f t="shared" si="60"/>
        <v/>
      </c>
      <c r="BU125" s="10" t="str" cm="1">
        <f t="array" ref="BU125">IF(NOT(ISBLANK($B125)),AND(BT125=TRUE,LEN(BS125)&lt;255,NOT(ISNUMBER(FIND('List of Values'!$C$2:$C$23,BS125)))),"")</f>
        <v/>
      </c>
      <c r="BV125" s="1"/>
      <c r="BW125" s="1" t="str">
        <f t="shared" si="19"/>
        <v/>
      </c>
      <c r="BX125" s="1" t="str" cm="1">
        <f t="array" ref="BX125">IF(NOT(ISBLANK($D125)),AND(BW125=TRUE,LEN(BV125)&lt;255,NOT(ISNUMBER(FIND('List of Values'!$C$2:$C$20,BV125)))),"")</f>
        <v/>
      </c>
      <c r="BY125" s="1"/>
      <c r="BZ125" s="10" t="str">
        <f t="shared" si="61"/>
        <v/>
      </c>
      <c r="CA125" s="10" t="str">
        <f>IF(NOT(ISBLANK($B125)),AND(BZ125=TRUE,NOT(COUNTIF('List of Values'!$AH$2:$AH$60,BY125)=0)),"")</f>
        <v/>
      </c>
      <c r="CB125" s="1"/>
      <c r="CC125" s="10" t="str">
        <f t="shared" si="62"/>
        <v/>
      </c>
      <c r="CD125" s="10" t="str">
        <f>IF(NOT(ISBLANK($B125)),AND(CC125=TRUE,NOT(COUNTIF('List of Values'!$AG$2:$AG$60,CB125)=0)),"")</f>
        <v/>
      </c>
      <c r="CE125" s="1"/>
      <c r="CF125" s="10" t="str">
        <f t="shared" si="22"/>
        <v/>
      </c>
      <c r="CG125" s="10" t="str" cm="1">
        <f t="array" ref="CG125">IF(NOT(ISBLANK($D125)),AND(CF125=TRUE,LEN(CE125)&lt;60,NOT(ISNUMBER(FIND('List of Values'!$C$2:$C$20,CE125)))),"")</f>
        <v/>
      </c>
      <c r="CH125" s="1"/>
      <c r="CI125" s="10" t="str">
        <f t="shared" si="63"/>
        <v/>
      </c>
      <c r="CJ125" s="10" t="str" cm="1">
        <f t="array" ref="CJ125">IF(NOT(ISBLANK($B125)),AND(CI125=TRUE,LEN(CH125)&lt;255,NOT(ISNUMBER(FIND('List of Values'!$C$2:$C$23,CH125)))),"")</f>
        <v/>
      </c>
      <c r="CK125" s="1"/>
      <c r="CL125" s="1" t="str">
        <f t="shared" si="24"/>
        <v/>
      </c>
      <c r="CM125" s="1" t="str" cm="1">
        <f t="array" ref="CM125">IF(NOT(ISBLANK($D125)),AND(CL125=TRUE,LEN(CK125)&lt;255,NOT(ISNUMBER(FIND('List of Values'!$C$2:$C$20,CK125)))),"")</f>
        <v/>
      </c>
      <c r="CN125" s="1"/>
      <c r="CO125" s="10" t="str">
        <f t="shared" si="64"/>
        <v/>
      </c>
      <c r="CP125" s="10" t="str">
        <f>IF(NOT(ISBLANK($B125)),AND(CO125=TRUE,NOT(COUNTIF('List of Values'!$AH$2:$AH$60,CN125)=0)),"")</f>
        <v/>
      </c>
      <c r="CQ125" s="1"/>
      <c r="CR125" s="10" t="str">
        <f t="shared" si="65"/>
        <v/>
      </c>
      <c r="CS125" s="10" t="str">
        <f>IF(NOT(ISBLANK($B125)),AND(CR125=TRUE,NOT(COUNTIF('List of Values'!$AG$2:$AG$60,CQ125)=0)),"")</f>
        <v/>
      </c>
      <c r="CT125" s="1"/>
      <c r="CU125" s="10" t="str">
        <f t="shared" si="27"/>
        <v/>
      </c>
      <c r="CV125" s="10" t="str" cm="1">
        <f t="array" ref="CV125">IF(NOT(ISBLANK($D125)),AND(CU125=TRUE,LEN(CT125)&lt;60,NOT(ISNUMBER(FIND('List of Values'!$C$2:$C$20,CT125)))),"")</f>
        <v/>
      </c>
      <c r="CW125" s="1"/>
      <c r="CX125" s="10" t="str">
        <f t="shared" si="66"/>
        <v/>
      </c>
      <c r="CY125" s="10" t="str" cm="1">
        <f t="array" ref="CY125">IF(NOT(ISBLANK($B125)),AND(CX125=TRUE,LEN(CW125)&lt;255,NOT(ISNUMBER(FIND('List of Values'!$C$2:$C$23,CW125)))),"")</f>
        <v/>
      </c>
      <c r="CZ125" s="1"/>
      <c r="DA125" s="1" t="str">
        <f t="shared" si="29"/>
        <v/>
      </c>
      <c r="DB125" s="1" t="str" cm="1">
        <f t="array" ref="DB125">IF(NOT(ISBLANK($D125)),AND(DA125=TRUE,LEN(CZ125)&lt;255,NOT(ISNUMBER(FIND('List of Values'!$C$2:$C$20,CZ125)))),"")</f>
        <v/>
      </c>
      <c r="DC125" s="1"/>
      <c r="DD125" s="10" t="str">
        <f t="shared" si="67"/>
        <v/>
      </c>
      <c r="DE125" s="10" t="str">
        <f>IF(NOT(ISBLANK($B125)),AND(DD125=TRUE,NOT(COUNTIF('List of Values'!$AH$2:$AH$60,DC125)=0)),"")</f>
        <v/>
      </c>
      <c r="DF125" s="1"/>
      <c r="DG125" s="10" t="str">
        <f t="shared" si="68"/>
        <v/>
      </c>
      <c r="DH125" s="10" t="str">
        <f>IF(NOT(ISBLANK($B125)),AND(DG125=TRUE,NOT(COUNTIF('List of Values'!$AG$2:$AG$60,DF125)=0)),"")</f>
        <v/>
      </c>
      <c r="DI125" s="1"/>
      <c r="DJ125" s="10" t="str">
        <f t="shared" si="32"/>
        <v/>
      </c>
      <c r="DK125" s="10" t="str" cm="1">
        <f t="array" ref="DK125">IF(NOT(ISBLANK($D125)),AND(DJ125=TRUE,LEN(DI125)&lt;60,NOT(ISNUMBER(FIND('List of Values'!$C$2:$C$20,DI125)))),"")</f>
        <v/>
      </c>
      <c r="DL125" s="1"/>
      <c r="DM125" s="10" t="str">
        <f t="shared" si="69"/>
        <v/>
      </c>
      <c r="DN125" s="10" t="str" cm="1">
        <f t="array" ref="DN125">IF(NOT(ISBLANK($B125)),AND(DM125=TRUE,LEN(DL125)&lt;255,NOT(ISNUMBER(FIND('List of Values'!$C$2:$C$23,DL125)))),"")</f>
        <v/>
      </c>
      <c r="DO125" s="1"/>
      <c r="DP125" s="1" t="str">
        <f t="shared" si="34"/>
        <v/>
      </c>
      <c r="DQ125" s="1" t="str" cm="1">
        <f t="array" ref="DQ125">IF(NOT(ISBLANK($D125)),AND(DP125=TRUE,LEN(DO125)&lt;255,NOT(ISNUMBER(FIND('List of Values'!$C$2:$C$20,DO125)))),"")</f>
        <v/>
      </c>
      <c r="DR125" s="1"/>
      <c r="DS125" s="10" t="str">
        <f t="shared" si="70"/>
        <v/>
      </c>
      <c r="DT125" s="10" t="str">
        <f>IF(NOT(ISBLANK($B125)),AND(DS125=TRUE,NOT(COUNTIF('List of Values'!$AH$2:$AH$60,DR125)=0)),"")</f>
        <v/>
      </c>
      <c r="DU125" s="1"/>
      <c r="DV125" s="10" t="str">
        <f t="shared" si="71"/>
        <v/>
      </c>
      <c r="DW125" s="10" t="str">
        <f>IF(NOT(ISBLANK($B125)),AND(DV125=TRUE,NOT(COUNTIF('List of Values'!$AG$2:$AG$60,DU125)=0)),"")</f>
        <v/>
      </c>
      <c r="DX125" s="1"/>
      <c r="DY125" s="10" t="str">
        <f t="shared" si="37"/>
        <v/>
      </c>
      <c r="DZ125" s="10" t="str" cm="1">
        <f t="array" ref="DZ125">IF(NOT(ISBLANK($D125)),AND(DY125=TRUE,LEN(DX125)&lt;60,NOT(ISNUMBER(FIND('List of Values'!$C$2:$C$20,DX125)))),"")</f>
        <v/>
      </c>
      <c r="EA125" s="1"/>
      <c r="EB125" s="10" t="str">
        <f t="shared" si="72"/>
        <v/>
      </c>
      <c r="EC125" s="10" t="str" cm="1">
        <f t="array" ref="EC125">IF(NOT(ISBLANK($B125)),AND(EB125=TRUE,LEN(EA125)&lt;255,NOT(ISNUMBER(FIND('List of Values'!$C$2:$C$23,EA125)))),"")</f>
        <v/>
      </c>
      <c r="ED125" s="1"/>
      <c r="EE125" s="1" t="str">
        <f t="shared" si="39"/>
        <v/>
      </c>
      <c r="EF125" s="1" t="str" cm="1">
        <f t="array" ref="EF125">IF(NOT(ISBLANK($D125)),AND(EE125=TRUE,LEN(ED125)&lt;255,NOT(ISNUMBER(FIND('List of Values'!$C$2:$C$20,ED125)))),"")</f>
        <v/>
      </c>
      <c r="EG125" s="1"/>
      <c r="EH125" s="10" t="str">
        <f t="shared" si="73"/>
        <v/>
      </c>
      <c r="EI125" s="10" t="str">
        <f>IF(NOT(ISBLANK($B125)),AND(EH125=TRUE,NOT(COUNTIF('List of Values'!$AH$2:$AH$60,EG125)=0)),"")</f>
        <v/>
      </c>
      <c r="EJ125" s="1"/>
      <c r="EK125" s="10" t="str">
        <f t="shared" si="74"/>
        <v/>
      </c>
      <c r="EL125" s="10" t="str">
        <f>IF(NOT(ISBLANK($B125)),AND(EK125=TRUE,NOT(COUNTIF('List of Values'!$AG$2:$AG$60,EJ125)=0)),"")</f>
        <v/>
      </c>
      <c r="EM125" s="1"/>
      <c r="EN125" s="10" t="str">
        <f t="shared" si="42"/>
        <v/>
      </c>
      <c r="EO125" s="10" t="str" cm="1">
        <f t="array" ref="EO125">IF(NOT(ISBLANK($D125)),AND(EN125=TRUE,LEN(EM125)&lt;60,NOT(ISNUMBER(FIND('List of Values'!$C$2:$C$20,EM125)))),"")</f>
        <v/>
      </c>
      <c r="EP125" s="1"/>
      <c r="EQ125" s="10" t="str">
        <f t="shared" si="75"/>
        <v/>
      </c>
      <c r="ER125" s="10" t="str" cm="1">
        <f t="array" ref="ER125">IF(NOT(ISBLANK($B125)),AND(EQ125=TRUE,LEN(EP125)&lt;255,NOT(ISNUMBER(FIND('List of Values'!$C$2:$C$23,EP125)))),"")</f>
        <v/>
      </c>
      <c r="ES125" s="1"/>
      <c r="ET125" s="1" t="str">
        <f t="shared" si="44"/>
        <v/>
      </c>
      <c r="EU125" s="1" t="str" cm="1">
        <f t="array" ref="EU125">IF(NOT(ISBLANK($D125)),AND(ET125=TRUE,LEN(ES125)&lt;255,NOT(ISNUMBER(FIND('List of Values'!$C$2:$C$20,ES125)))),"")</f>
        <v/>
      </c>
      <c r="EV125" s="1"/>
      <c r="EW125" s="10" t="str">
        <f t="shared" si="76"/>
        <v/>
      </c>
      <c r="EX125" s="10" t="str">
        <f>IF(NOT(ISBLANK($B125)),AND(EW125=TRUE,NOT(COUNTIF('List of Values'!$AH$2:$AH$60,EV125)=0)),"")</f>
        <v/>
      </c>
    </row>
    <row r="126" spans="65:154">
      <c r="BM126" s="1"/>
      <c r="BN126" s="10" t="str">
        <f t="shared" si="59"/>
        <v/>
      </c>
      <c r="BO126" s="10" t="str">
        <f>IF(NOT(ISBLANK($B126)),AND(BN126=TRUE,NOT(COUNTIF('List of Values'!$AG$2:$AG$60,BM126)=0)),"")</f>
        <v/>
      </c>
      <c r="BP126" s="1"/>
      <c r="BQ126" s="10" t="str">
        <f t="shared" si="17"/>
        <v/>
      </c>
      <c r="BR126" s="10" t="str" cm="1">
        <f t="array" ref="BR126">IF(NOT(ISBLANK($D126)),AND(BQ126=TRUE,LEN(BP126)&lt;60,NOT(ISNUMBER(FIND('List of Values'!$C$2:$C$20,BP126)))),"")</f>
        <v/>
      </c>
      <c r="BS126" s="1"/>
      <c r="BT126" s="10" t="str">
        <f t="shared" si="60"/>
        <v/>
      </c>
      <c r="BU126" s="10" t="str" cm="1">
        <f t="array" ref="BU126">IF(NOT(ISBLANK($B126)),AND(BT126=TRUE,LEN(BS126)&lt;255,NOT(ISNUMBER(FIND('List of Values'!$C$2:$C$23,BS126)))),"")</f>
        <v/>
      </c>
      <c r="BV126" s="1"/>
      <c r="BW126" s="1" t="str">
        <f t="shared" si="19"/>
        <v/>
      </c>
      <c r="BX126" s="1" t="str" cm="1">
        <f t="array" ref="BX126">IF(NOT(ISBLANK($D126)),AND(BW126=TRUE,LEN(BV126)&lt;255,NOT(ISNUMBER(FIND('List of Values'!$C$2:$C$20,BV126)))),"")</f>
        <v/>
      </c>
      <c r="BY126" s="1"/>
      <c r="BZ126" s="10" t="str">
        <f t="shared" si="61"/>
        <v/>
      </c>
      <c r="CA126" s="10" t="str">
        <f>IF(NOT(ISBLANK($B126)),AND(BZ126=TRUE,NOT(COUNTIF('List of Values'!$AH$2:$AH$60,BY126)=0)),"")</f>
        <v/>
      </c>
      <c r="CB126" s="1"/>
      <c r="CC126" s="10" t="str">
        <f t="shared" si="62"/>
        <v/>
      </c>
      <c r="CD126" s="10" t="str">
        <f>IF(NOT(ISBLANK($B126)),AND(CC126=TRUE,NOT(COUNTIF('List of Values'!$AG$2:$AG$60,CB126)=0)),"")</f>
        <v/>
      </c>
      <c r="CE126" s="1"/>
      <c r="CF126" s="10" t="str">
        <f t="shared" si="22"/>
        <v/>
      </c>
      <c r="CG126" s="10" t="str" cm="1">
        <f t="array" ref="CG126">IF(NOT(ISBLANK($D126)),AND(CF126=TRUE,LEN(CE126)&lt;60,NOT(ISNUMBER(FIND('List of Values'!$C$2:$C$20,CE126)))),"")</f>
        <v/>
      </c>
      <c r="CH126" s="1"/>
      <c r="CI126" s="10" t="str">
        <f t="shared" si="63"/>
        <v/>
      </c>
      <c r="CJ126" s="10" t="str" cm="1">
        <f t="array" ref="CJ126">IF(NOT(ISBLANK($B126)),AND(CI126=TRUE,LEN(CH126)&lt;255,NOT(ISNUMBER(FIND('List of Values'!$C$2:$C$23,CH126)))),"")</f>
        <v/>
      </c>
      <c r="CK126" s="1"/>
      <c r="CL126" s="1" t="str">
        <f t="shared" si="24"/>
        <v/>
      </c>
      <c r="CM126" s="1" t="str" cm="1">
        <f t="array" ref="CM126">IF(NOT(ISBLANK($D126)),AND(CL126=TRUE,LEN(CK126)&lt;255,NOT(ISNUMBER(FIND('List of Values'!$C$2:$C$20,CK126)))),"")</f>
        <v/>
      </c>
      <c r="CN126" s="1"/>
      <c r="CO126" s="10" t="str">
        <f t="shared" si="64"/>
        <v/>
      </c>
      <c r="CP126" s="10" t="str">
        <f>IF(NOT(ISBLANK($B126)),AND(CO126=TRUE,NOT(COUNTIF('List of Values'!$AH$2:$AH$60,CN126)=0)),"")</f>
        <v/>
      </c>
      <c r="CQ126" s="1"/>
      <c r="CR126" s="10" t="str">
        <f t="shared" si="65"/>
        <v/>
      </c>
      <c r="CS126" s="10" t="str">
        <f>IF(NOT(ISBLANK($B126)),AND(CR126=TRUE,NOT(COUNTIF('List of Values'!$AG$2:$AG$60,CQ126)=0)),"")</f>
        <v/>
      </c>
      <c r="CT126" s="1"/>
      <c r="CU126" s="10" t="str">
        <f t="shared" si="27"/>
        <v/>
      </c>
      <c r="CV126" s="10" t="str" cm="1">
        <f t="array" ref="CV126">IF(NOT(ISBLANK($D126)),AND(CU126=TRUE,LEN(CT126)&lt;60,NOT(ISNUMBER(FIND('List of Values'!$C$2:$C$20,CT126)))),"")</f>
        <v/>
      </c>
      <c r="CW126" s="1"/>
      <c r="CX126" s="10" t="str">
        <f t="shared" si="66"/>
        <v/>
      </c>
      <c r="CY126" s="10" t="str" cm="1">
        <f t="array" ref="CY126">IF(NOT(ISBLANK($B126)),AND(CX126=TRUE,LEN(CW126)&lt;255,NOT(ISNUMBER(FIND('List of Values'!$C$2:$C$23,CW126)))),"")</f>
        <v/>
      </c>
      <c r="CZ126" s="1"/>
      <c r="DA126" s="1" t="str">
        <f t="shared" si="29"/>
        <v/>
      </c>
      <c r="DB126" s="1" t="str" cm="1">
        <f t="array" ref="DB126">IF(NOT(ISBLANK($D126)),AND(DA126=TRUE,LEN(CZ126)&lt;255,NOT(ISNUMBER(FIND('List of Values'!$C$2:$C$20,CZ126)))),"")</f>
        <v/>
      </c>
      <c r="DC126" s="1"/>
      <c r="DD126" s="10" t="str">
        <f t="shared" si="67"/>
        <v/>
      </c>
      <c r="DE126" s="10" t="str">
        <f>IF(NOT(ISBLANK($B126)),AND(DD126=TRUE,NOT(COUNTIF('List of Values'!$AH$2:$AH$60,DC126)=0)),"")</f>
        <v/>
      </c>
      <c r="DF126" s="1"/>
      <c r="DG126" s="10" t="str">
        <f t="shared" si="68"/>
        <v/>
      </c>
      <c r="DH126" s="10" t="str">
        <f>IF(NOT(ISBLANK($B126)),AND(DG126=TRUE,NOT(COUNTIF('List of Values'!$AG$2:$AG$60,DF126)=0)),"")</f>
        <v/>
      </c>
      <c r="DI126" s="1"/>
      <c r="DJ126" s="10" t="str">
        <f t="shared" si="32"/>
        <v/>
      </c>
      <c r="DK126" s="10" t="str" cm="1">
        <f t="array" ref="DK126">IF(NOT(ISBLANK($D126)),AND(DJ126=TRUE,LEN(DI126)&lt;60,NOT(ISNUMBER(FIND('List of Values'!$C$2:$C$20,DI126)))),"")</f>
        <v/>
      </c>
      <c r="DL126" s="1"/>
      <c r="DM126" s="10" t="str">
        <f t="shared" si="69"/>
        <v/>
      </c>
      <c r="DN126" s="10" t="str" cm="1">
        <f t="array" ref="DN126">IF(NOT(ISBLANK($B126)),AND(DM126=TRUE,LEN(DL126)&lt;255,NOT(ISNUMBER(FIND('List of Values'!$C$2:$C$23,DL126)))),"")</f>
        <v/>
      </c>
      <c r="DO126" s="1"/>
      <c r="DP126" s="1" t="str">
        <f t="shared" si="34"/>
        <v/>
      </c>
      <c r="DQ126" s="1" t="str" cm="1">
        <f t="array" ref="DQ126">IF(NOT(ISBLANK($D126)),AND(DP126=TRUE,LEN(DO126)&lt;255,NOT(ISNUMBER(FIND('List of Values'!$C$2:$C$20,DO126)))),"")</f>
        <v/>
      </c>
      <c r="DR126" s="1"/>
      <c r="DS126" s="10" t="str">
        <f t="shared" si="70"/>
        <v/>
      </c>
      <c r="DT126" s="10" t="str">
        <f>IF(NOT(ISBLANK($B126)),AND(DS126=TRUE,NOT(COUNTIF('List of Values'!$AH$2:$AH$60,DR126)=0)),"")</f>
        <v/>
      </c>
      <c r="DU126" s="1"/>
      <c r="DV126" s="10" t="str">
        <f t="shared" si="71"/>
        <v/>
      </c>
      <c r="DW126" s="10" t="str">
        <f>IF(NOT(ISBLANK($B126)),AND(DV126=TRUE,NOT(COUNTIF('List of Values'!$AG$2:$AG$60,DU126)=0)),"")</f>
        <v/>
      </c>
      <c r="DX126" s="1"/>
      <c r="DY126" s="10" t="str">
        <f t="shared" si="37"/>
        <v/>
      </c>
      <c r="DZ126" s="10" t="str" cm="1">
        <f t="array" ref="DZ126">IF(NOT(ISBLANK($D126)),AND(DY126=TRUE,LEN(DX126)&lt;60,NOT(ISNUMBER(FIND('List of Values'!$C$2:$C$20,DX126)))),"")</f>
        <v/>
      </c>
      <c r="EA126" s="1"/>
      <c r="EB126" s="10" t="str">
        <f t="shared" si="72"/>
        <v/>
      </c>
      <c r="EC126" s="10" t="str" cm="1">
        <f t="array" ref="EC126">IF(NOT(ISBLANK($B126)),AND(EB126=TRUE,LEN(EA126)&lt;255,NOT(ISNUMBER(FIND('List of Values'!$C$2:$C$23,EA126)))),"")</f>
        <v/>
      </c>
      <c r="ED126" s="1"/>
      <c r="EE126" s="1" t="str">
        <f t="shared" si="39"/>
        <v/>
      </c>
      <c r="EF126" s="1" t="str" cm="1">
        <f t="array" ref="EF126">IF(NOT(ISBLANK($D126)),AND(EE126=TRUE,LEN(ED126)&lt;255,NOT(ISNUMBER(FIND('List of Values'!$C$2:$C$20,ED126)))),"")</f>
        <v/>
      </c>
      <c r="EG126" s="1"/>
      <c r="EH126" s="10" t="str">
        <f t="shared" si="73"/>
        <v/>
      </c>
      <c r="EI126" s="10" t="str">
        <f>IF(NOT(ISBLANK($B126)),AND(EH126=TRUE,NOT(COUNTIF('List of Values'!$AH$2:$AH$60,EG126)=0)),"")</f>
        <v/>
      </c>
      <c r="EJ126" s="1"/>
      <c r="EK126" s="10" t="str">
        <f t="shared" si="74"/>
        <v/>
      </c>
      <c r="EL126" s="10" t="str">
        <f>IF(NOT(ISBLANK($B126)),AND(EK126=TRUE,NOT(COUNTIF('List of Values'!$AG$2:$AG$60,EJ126)=0)),"")</f>
        <v/>
      </c>
      <c r="EM126" s="1"/>
      <c r="EN126" s="10" t="str">
        <f t="shared" si="42"/>
        <v/>
      </c>
      <c r="EO126" s="10" t="str" cm="1">
        <f t="array" ref="EO126">IF(NOT(ISBLANK($D126)),AND(EN126=TRUE,LEN(EM126)&lt;60,NOT(ISNUMBER(FIND('List of Values'!$C$2:$C$20,EM126)))),"")</f>
        <v/>
      </c>
      <c r="EP126" s="1"/>
      <c r="EQ126" s="10" t="str">
        <f t="shared" si="75"/>
        <v/>
      </c>
      <c r="ER126" s="10" t="str" cm="1">
        <f t="array" ref="ER126">IF(NOT(ISBLANK($B126)),AND(EQ126=TRUE,LEN(EP126)&lt;255,NOT(ISNUMBER(FIND('List of Values'!$C$2:$C$23,EP126)))),"")</f>
        <v/>
      </c>
      <c r="ES126" s="1"/>
      <c r="ET126" s="1" t="str">
        <f t="shared" si="44"/>
        <v/>
      </c>
      <c r="EU126" s="1" t="str" cm="1">
        <f t="array" ref="EU126">IF(NOT(ISBLANK($D126)),AND(ET126=TRUE,LEN(ES126)&lt;255,NOT(ISNUMBER(FIND('List of Values'!$C$2:$C$20,ES126)))),"")</f>
        <v/>
      </c>
      <c r="EV126" s="1"/>
      <c r="EW126" s="10" t="str">
        <f t="shared" si="76"/>
        <v/>
      </c>
      <c r="EX126" s="10" t="str">
        <f>IF(NOT(ISBLANK($B126)),AND(EW126=TRUE,NOT(COUNTIF('List of Values'!$AH$2:$AH$60,EV126)=0)),"")</f>
        <v/>
      </c>
    </row>
    <row r="127" spans="65:154">
      <c r="BM127" s="1"/>
      <c r="BN127" s="10" t="str">
        <f t="shared" si="59"/>
        <v/>
      </c>
      <c r="BO127" s="10" t="str">
        <f>IF(NOT(ISBLANK($B127)),AND(BN127=TRUE,NOT(COUNTIF('List of Values'!$AG$2:$AG$60,BM127)=0)),"")</f>
        <v/>
      </c>
      <c r="BP127" s="1"/>
      <c r="BQ127" s="10" t="str">
        <f t="shared" si="17"/>
        <v/>
      </c>
      <c r="BR127" s="10" t="str" cm="1">
        <f t="array" ref="BR127">IF(NOT(ISBLANK($D127)),AND(BQ127=TRUE,LEN(BP127)&lt;60,NOT(ISNUMBER(FIND('List of Values'!$C$2:$C$20,BP127)))),"")</f>
        <v/>
      </c>
      <c r="BS127" s="1"/>
      <c r="BT127" s="10" t="str">
        <f t="shared" si="60"/>
        <v/>
      </c>
      <c r="BU127" s="10" t="str" cm="1">
        <f t="array" ref="BU127">IF(NOT(ISBLANK($B127)),AND(BT127=TRUE,LEN(BS127)&lt;255,NOT(ISNUMBER(FIND('List of Values'!$C$2:$C$23,BS127)))),"")</f>
        <v/>
      </c>
      <c r="BV127" s="1"/>
      <c r="BW127" s="1" t="str">
        <f t="shared" si="19"/>
        <v/>
      </c>
      <c r="BX127" s="1" t="str" cm="1">
        <f t="array" ref="BX127">IF(NOT(ISBLANK($D127)),AND(BW127=TRUE,LEN(BV127)&lt;255,NOT(ISNUMBER(FIND('List of Values'!$C$2:$C$20,BV127)))),"")</f>
        <v/>
      </c>
      <c r="BY127" s="1"/>
      <c r="BZ127" s="10" t="str">
        <f t="shared" si="61"/>
        <v/>
      </c>
      <c r="CA127" s="10" t="str">
        <f>IF(NOT(ISBLANK($B127)),AND(BZ127=TRUE,NOT(COUNTIF('List of Values'!$AH$2:$AH$60,BY127)=0)),"")</f>
        <v/>
      </c>
      <c r="CB127" s="1"/>
      <c r="CC127" s="10" t="str">
        <f t="shared" si="62"/>
        <v/>
      </c>
      <c r="CD127" s="10" t="str">
        <f>IF(NOT(ISBLANK($B127)),AND(CC127=TRUE,NOT(COUNTIF('List of Values'!$AG$2:$AG$60,CB127)=0)),"")</f>
        <v/>
      </c>
      <c r="CE127" s="1"/>
      <c r="CF127" s="10" t="str">
        <f t="shared" si="22"/>
        <v/>
      </c>
      <c r="CG127" s="10" t="str" cm="1">
        <f t="array" ref="CG127">IF(NOT(ISBLANK($D127)),AND(CF127=TRUE,LEN(CE127)&lt;60,NOT(ISNUMBER(FIND('List of Values'!$C$2:$C$20,CE127)))),"")</f>
        <v/>
      </c>
      <c r="CH127" s="1"/>
      <c r="CI127" s="10" t="str">
        <f t="shared" si="63"/>
        <v/>
      </c>
      <c r="CJ127" s="10" t="str" cm="1">
        <f t="array" ref="CJ127">IF(NOT(ISBLANK($B127)),AND(CI127=TRUE,LEN(CH127)&lt;255,NOT(ISNUMBER(FIND('List of Values'!$C$2:$C$23,CH127)))),"")</f>
        <v/>
      </c>
      <c r="CK127" s="1"/>
      <c r="CL127" s="1" t="str">
        <f t="shared" si="24"/>
        <v/>
      </c>
      <c r="CM127" s="1" t="str" cm="1">
        <f t="array" ref="CM127">IF(NOT(ISBLANK($D127)),AND(CL127=TRUE,LEN(CK127)&lt;255,NOT(ISNUMBER(FIND('List of Values'!$C$2:$C$20,CK127)))),"")</f>
        <v/>
      </c>
      <c r="CN127" s="1"/>
      <c r="CO127" s="10" t="str">
        <f t="shared" si="64"/>
        <v/>
      </c>
      <c r="CP127" s="10" t="str">
        <f>IF(NOT(ISBLANK($B127)),AND(CO127=TRUE,NOT(COUNTIF('List of Values'!$AH$2:$AH$60,CN127)=0)),"")</f>
        <v/>
      </c>
      <c r="CQ127" s="1"/>
      <c r="CR127" s="10" t="str">
        <f t="shared" si="65"/>
        <v/>
      </c>
      <c r="CS127" s="10" t="str">
        <f>IF(NOT(ISBLANK($B127)),AND(CR127=TRUE,NOT(COUNTIF('List of Values'!$AG$2:$AG$60,CQ127)=0)),"")</f>
        <v/>
      </c>
      <c r="CT127" s="1"/>
      <c r="CU127" s="10" t="str">
        <f t="shared" si="27"/>
        <v/>
      </c>
      <c r="CV127" s="10" t="str" cm="1">
        <f t="array" ref="CV127">IF(NOT(ISBLANK($D127)),AND(CU127=TRUE,LEN(CT127)&lt;60,NOT(ISNUMBER(FIND('List of Values'!$C$2:$C$20,CT127)))),"")</f>
        <v/>
      </c>
      <c r="CW127" s="1"/>
      <c r="CX127" s="10" t="str">
        <f t="shared" si="66"/>
        <v/>
      </c>
      <c r="CY127" s="10" t="str" cm="1">
        <f t="array" ref="CY127">IF(NOT(ISBLANK($B127)),AND(CX127=TRUE,LEN(CW127)&lt;255,NOT(ISNUMBER(FIND('List of Values'!$C$2:$C$23,CW127)))),"")</f>
        <v/>
      </c>
      <c r="CZ127" s="1"/>
      <c r="DA127" s="1" t="str">
        <f t="shared" si="29"/>
        <v/>
      </c>
      <c r="DB127" s="1" t="str" cm="1">
        <f t="array" ref="DB127">IF(NOT(ISBLANK($D127)),AND(DA127=TRUE,LEN(CZ127)&lt;255,NOT(ISNUMBER(FIND('List of Values'!$C$2:$C$20,CZ127)))),"")</f>
        <v/>
      </c>
      <c r="DC127" s="1"/>
      <c r="DD127" s="10" t="str">
        <f t="shared" si="67"/>
        <v/>
      </c>
      <c r="DE127" s="10" t="str">
        <f>IF(NOT(ISBLANK($B127)),AND(DD127=TRUE,NOT(COUNTIF('List of Values'!$AH$2:$AH$60,DC127)=0)),"")</f>
        <v/>
      </c>
      <c r="DF127" s="1"/>
      <c r="DG127" s="10" t="str">
        <f t="shared" si="68"/>
        <v/>
      </c>
      <c r="DH127" s="10" t="str">
        <f>IF(NOT(ISBLANK($B127)),AND(DG127=TRUE,NOT(COUNTIF('List of Values'!$AG$2:$AG$60,DF127)=0)),"")</f>
        <v/>
      </c>
      <c r="DI127" s="1"/>
      <c r="DJ127" s="10" t="str">
        <f t="shared" si="32"/>
        <v/>
      </c>
      <c r="DK127" s="10" t="str" cm="1">
        <f t="array" ref="DK127">IF(NOT(ISBLANK($D127)),AND(DJ127=TRUE,LEN(DI127)&lt;60,NOT(ISNUMBER(FIND('List of Values'!$C$2:$C$20,DI127)))),"")</f>
        <v/>
      </c>
      <c r="DL127" s="1"/>
      <c r="DM127" s="10" t="str">
        <f t="shared" si="69"/>
        <v/>
      </c>
      <c r="DN127" s="10" t="str" cm="1">
        <f t="array" ref="DN127">IF(NOT(ISBLANK($B127)),AND(DM127=TRUE,LEN(DL127)&lt;255,NOT(ISNUMBER(FIND('List of Values'!$C$2:$C$23,DL127)))),"")</f>
        <v/>
      </c>
      <c r="DO127" s="1"/>
      <c r="DP127" s="1" t="str">
        <f t="shared" si="34"/>
        <v/>
      </c>
      <c r="DQ127" s="1" t="str" cm="1">
        <f t="array" ref="DQ127">IF(NOT(ISBLANK($D127)),AND(DP127=TRUE,LEN(DO127)&lt;255,NOT(ISNUMBER(FIND('List of Values'!$C$2:$C$20,DO127)))),"")</f>
        <v/>
      </c>
      <c r="DR127" s="1"/>
      <c r="DS127" s="10" t="str">
        <f t="shared" si="70"/>
        <v/>
      </c>
      <c r="DT127" s="10" t="str">
        <f>IF(NOT(ISBLANK($B127)),AND(DS127=TRUE,NOT(COUNTIF('List of Values'!$AH$2:$AH$60,DR127)=0)),"")</f>
        <v/>
      </c>
      <c r="DU127" s="1"/>
      <c r="DV127" s="10" t="str">
        <f t="shared" si="71"/>
        <v/>
      </c>
      <c r="DW127" s="10" t="str">
        <f>IF(NOT(ISBLANK($B127)),AND(DV127=TRUE,NOT(COUNTIF('List of Values'!$AG$2:$AG$60,DU127)=0)),"")</f>
        <v/>
      </c>
      <c r="DX127" s="1"/>
      <c r="DY127" s="10" t="str">
        <f t="shared" si="37"/>
        <v/>
      </c>
      <c r="DZ127" s="10" t="str" cm="1">
        <f t="array" ref="DZ127">IF(NOT(ISBLANK($D127)),AND(DY127=TRUE,LEN(DX127)&lt;60,NOT(ISNUMBER(FIND('List of Values'!$C$2:$C$20,DX127)))),"")</f>
        <v/>
      </c>
      <c r="EA127" s="1"/>
      <c r="EB127" s="10" t="str">
        <f t="shared" si="72"/>
        <v/>
      </c>
      <c r="EC127" s="10" t="str" cm="1">
        <f t="array" ref="EC127">IF(NOT(ISBLANK($B127)),AND(EB127=TRUE,LEN(EA127)&lt;255,NOT(ISNUMBER(FIND('List of Values'!$C$2:$C$23,EA127)))),"")</f>
        <v/>
      </c>
      <c r="ED127" s="1"/>
      <c r="EE127" s="1" t="str">
        <f t="shared" si="39"/>
        <v/>
      </c>
      <c r="EF127" s="1" t="str" cm="1">
        <f t="array" ref="EF127">IF(NOT(ISBLANK($D127)),AND(EE127=TRUE,LEN(ED127)&lt;255,NOT(ISNUMBER(FIND('List of Values'!$C$2:$C$20,ED127)))),"")</f>
        <v/>
      </c>
      <c r="EG127" s="1"/>
      <c r="EH127" s="10" t="str">
        <f t="shared" si="73"/>
        <v/>
      </c>
      <c r="EI127" s="10" t="str">
        <f>IF(NOT(ISBLANK($B127)),AND(EH127=TRUE,NOT(COUNTIF('List of Values'!$AH$2:$AH$60,EG127)=0)),"")</f>
        <v/>
      </c>
      <c r="EJ127" s="1"/>
      <c r="EK127" s="10" t="str">
        <f t="shared" si="74"/>
        <v/>
      </c>
      <c r="EL127" s="10" t="str">
        <f>IF(NOT(ISBLANK($B127)),AND(EK127=TRUE,NOT(COUNTIF('List of Values'!$AG$2:$AG$60,EJ127)=0)),"")</f>
        <v/>
      </c>
      <c r="EM127" s="1"/>
      <c r="EN127" s="10" t="str">
        <f t="shared" si="42"/>
        <v/>
      </c>
      <c r="EO127" s="10" t="str" cm="1">
        <f t="array" ref="EO127">IF(NOT(ISBLANK($D127)),AND(EN127=TRUE,LEN(EM127)&lt;60,NOT(ISNUMBER(FIND('List of Values'!$C$2:$C$20,EM127)))),"")</f>
        <v/>
      </c>
      <c r="EP127" s="1"/>
      <c r="EQ127" s="10" t="str">
        <f t="shared" si="75"/>
        <v/>
      </c>
      <c r="ER127" s="10" t="str" cm="1">
        <f t="array" ref="ER127">IF(NOT(ISBLANK($B127)),AND(EQ127=TRUE,LEN(EP127)&lt;255,NOT(ISNUMBER(FIND('List of Values'!$C$2:$C$23,EP127)))),"")</f>
        <v/>
      </c>
      <c r="ES127" s="1"/>
      <c r="ET127" s="1" t="str">
        <f t="shared" si="44"/>
        <v/>
      </c>
      <c r="EU127" s="1" t="str" cm="1">
        <f t="array" ref="EU127">IF(NOT(ISBLANK($D127)),AND(ET127=TRUE,LEN(ES127)&lt;255,NOT(ISNUMBER(FIND('List of Values'!$C$2:$C$20,ES127)))),"")</f>
        <v/>
      </c>
      <c r="EV127" s="1"/>
      <c r="EW127" s="10" t="str">
        <f t="shared" si="76"/>
        <v/>
      </c>
      <c r="EX127" s="10" t="str">
        <f>IF(NOT(ISBLANK($B127)),AND(EW127=TRUE,NOT(COUNTIF('List of Values'!$AH$2:$AH$60,EV127)=0)),"")</f>
        <v/>
      </c>
    </row>
    <row r="128" spans="65:154">
      <c r="BM128" s="1"/>
      <c r="BN128" s="10" t="str">
        <f t="shared" si="59"/>
        <v/>
      </c>
      <c r="BO128" s="10" t="str">
        <f>IF(NOT(ISBLANK($B128)),AND(BN128=TRUE,NOT(COUNTIF('List of Values'!$AG$2:$AG$60,BM128)=0)),"")</f>
        <v/>
      </c>
      <c r="BP128" s="1"/>
      <c r="BQ128" s="10" t="str">
        <f t="shared" si="17"/>
        <v/>
      </c>
      <c r="BR128" s="10" t="str" cm="1">
        <f t="array" ref="BR128">IF(NOT(ISBLANK($D128)),AND(BQ128=TRUE,LEN(BP128)&lt;60,NOT(ISNUMBER(FIND('List of Values'!$C$2:$C$20,BP128)))),"")</f>
        <v/>
      </c>
      <c r="BS128" s="1"/>
      <c r="BT128" s="10" t="str">
        <f t="shared" si="60"/>
        <v/>
      </c>
      <c r="BU128" s="10" t="str" cm="1">
        <f t="array" ref="BU128">IF(NOT(ISBLANK($B128)),AND(BT128=TRUE,LEN(BS128)&lt;255,NOT(ISNUMBER(FIND('List of Values'!$C$2:$C$23,BS128)))),"")</f>
        <v/>
      </c>
      <c r="BV128" s="1"/>
      <c r="BW128" s="1" t="str">
        <f t="shared" si="19"/>
        <v/>
      </c>
      <c r="BX128" s="1" t="str" cm="1">
        <f t="array" ref="BX128">IF(NOT(ISBLANK($D128)),AND(BW128=TRUE,LEN(BV128)&lt;255,NOT(ISNUMBER(FIND('List of Values'!$C$2:$C$20,BV128)))),"")</f>
        <v/>
      </c>
      <c r="BY128" s="1"/>
      <c r="BZ128" s="10" t="str">
        <f t="shared" si="61"/>
        <v/>
      </c>
      <c r="CA128" s="10" t="str">
        <f>IF(NOT(ISBLANK($B128)),AND(BZ128=TRUE,NOT(COUNTIF('List of Values'!$AH$2:$AH$60,BY128)=0)),"")</f>
        <v/>
      </c>
      <c r="CB128" s="1"/>
      <c r="CC128" s="10" t="str">
        <f t="shared" si="62"/>
        <v/>
      </c>
      <c r="CD128" s="10" t="str">
        <f>IF(NOT(ISBLANK($B128)),AND(CC128=TRUE,NOT(COUNTIF('List of Values'!$AG$2:$AG$60,CB128)=0)),"")</f>
        <v/>
      </c>
      <c r="CE128" s="1"/>
      <c r="CF128" s="10" t="str">
        <f t="shared" si="22"/>
        <v/>
      </c>
      <c r="CG128" s="10" t="str" cm="1">
        <f t="array" ref="CG128">IF(NOT(ISBLANK($D128)),AND(CF128=TRUE,LEN(CE128)&lt;60,NOT(ISNUMBER(FIND('List of Values'!$C$2:$C$20,CE128)))),"")</f>
        <v/>
      </c>
      <c r="CH128" s="1"/>
      <c r="CI128" s="10" t="str">
        <f t="shared" si="63"/>
        <v/>
      </c>
      <c r="CJ128" s="10" t="str" cm="1">
        <f t="array" ref="CJ128">IF(NOT(ISBLANK($B128)),AND(CI128=TRUE,LEN(CH128)&lt;255,NOT(ISNUMBER(FIND('List of Values'!$C$2:$C$23,CH128)))),"")</f>
        <v/>
      </c>
      <c r="CK128" s="1"/>
      <c r="CL128" s="1" t="str">
        <f t="shared" si="24"/>
        <v/>
      </c>
      <c r="CM128" s="1" t="str" cm="1">
        <f t="array" ref="CM128">IF(NOT(ISBLANK($D128)),AND(CL128=TRUE,LEN(CK128)&lt;255,NOT(ISNUMBER(FIND('List of Values'!$C$2:$C$20,CK128)))),"")</f>
        <v/>
      </c>
      <c r="CN128" s="1"/>
      <c r="CO128" s="10" t="str">
        <f t="shared" si="64"/>
        <v/>
      </c>
      <c r="CP128" s="10" t="str">
        <f>IF(NOT(ISBLANK($B128)),AND(CO128=TRUE,NOT(COUNTIF('List of Values'!$AH$2:$AH$60,CN128)=0)),"")</f>
        <v/>
      </c>
      <c r="CQ128" s="1"/>
      <c r="CR128" s="10" t="str">
        <f t="shared" si="65"/>
        <v/>
      </c>
      <c r="CS128" s="10" t="str">
        <f>IF(NOT(ISBLANK($B128)),AND(CR128=TRUE,NOT(COUNTIF('List of Values'!$AG$2:$AG$60,CQ128)=0)),"")</f>
        <v/>
      </c>
      <c r="CT128" s="1"/>
      <c r="CU128" s="10" t="str">
        <f t="shared" si="27"/>
        <v/>
      </c>
      <c r="CV128" s="10" t="str" cm="1">
        <f t="array" ref="CV128">IF(NOT(ISBLANK($D128)),AND(CU128=TRUE,LEN(CT128)&lt;60,NOT(ISNUMBER(FIND('List of Values'!$C$2:$C$20,CT128)))),"")</f>
        <v/>
      </c>
      <c r="CW128" s="1"/>
      <c r="CX128" s="10" t="str">
        <f t="shared" si="66"/>
        <v/>
      </c>
      <c r="CY128" s="10" t="str" cm="1">
        <f t="array" ref="CY128">IF(NOT(ISBLANK($B128)),AND(CX128=TRUE,LEN(CW128)&lt;255,NOT(ISNUMBER(FIND('List of Values'!$C$2:$C$23,CW128)))),"")</f>
        <v/>
      </c>
      <c r="CZ128" s="1"/>
      <c r="DA128" s="1" t="str">
        <f t="shared" si="29"/>
        <v/>
      </c>
      <c r="DB128" s="1" t="str" cm="1">
        <f t="array" ref="DB128">IF(NOT(ISBLANK($D128)),AND(DA128=TRUE,LEN(CZ128)&lt;255,NOT(ISNUMBER(FIND('List of Values'!$C$2:$C$20,CZ128)))),"")</f>
        <v/>
      </c>
      <c r="DC128" s="1"/>
      <c r="DD128" s="10" t="str">
        <f t="shared" si="67"/>
        <v/>
      </c>
      <c r="DE128" s="10" t="str">
        <f>IF(NOT(ISBLANK($B128)),AND(DD128=TRUE,NOT(COUNTIF('List of Values'!$AH$2:$AH$60,DC128)=0)),"")</f>
        <v/>
      </c>
      <c r="DF128" s="1"/>
      <c r="DG128" s="10" t="str">
        <f t="shared" si="68"/>
        <v/>
      </c>
      <c r="DH128" s="10" t="str">
        <f>IF(NOT(ISBLANK($B128)),AND(DG128=TRUE,NOT(COUNTIF('List of Values'!$AG$2:$AG$60,DF128)=0)),"")</f>
        <v/>
      </c>
      <c r="DI128" s="1"/>
      <c r="DJ128" s="10" t="str">
        <f t="shared" si="32"/>
        <v/>
      </c>
      <c r="DK128" s="10" t="str" cm="1">
        <f t="array" ref="DK128">IF(NOT(ISBLANK($D128)),AND(DJ128=TRUE,LEN(DI128)&lt;60,NOT(ISNUMBER(FIND('List of Values'!$C$2:$C$20,DI128)))),"")</f>
        <v/>
      </c>
      <c r="DL128" s="1"/>
      <c r="DM128" s="10" t="str">
        <f t="shared" si="69"/>
        <v/>
      </c>
      <c r="DN128" s="10" t="str" cm="1">
        <f t="array" ref="DN128">IF(NOT(ISBLANK($B128)),AND(DM128=TRUE,LEN(DL128)&lt;255,NOT(ISNUMBER(FIND('List of Values'!$C$2:$C$23,DL128)))),"")</f>
        <v/>
      </c>
      <c r="DO128" s="1"/>
      <c r="DP128" s="1" t="str">
        <f t="shared" si="34"/>
        <v/>
      </c>
      <c r="DQ128" s="1" t="str" cm="1">
        <f t="array" ref="DQ128">IF(NOT(ISBLANK($D128)),AND(DP128=TRUE,LEN(DO128)&lt;255,NOT(ISNUMBER(FIND('List of Values'!$C$2:$C$20,DO128)))),"")</f>
        <v/>
      </c>
      <c r="DR128" s="1"/>
      <c r="DS128" s="10" t="str">
        <f t="shared" si="70"/>
        <v/>
      </c>
      <c r="DT128" s="10" t="str">
        <f>IF(NOT(ISBLANK($B128)),AND(DS128=TRUE,NOT(COUNTIF('List of Values'!$AH$2:$AH$60,DR128)=0)),"")</f>
        <v/>
      </c>
      <c r="DU128" s="1"/>
      <c r="DV128" s="10" t="str">
        <f t="shared" si="71"/>
        <v/>
      </c>
      <c r="DW128" s="10" t="str">
        <f>IF(NOT(ISBLANK($B128)),AND(DV128=TRUE,NOT(COUNTIF('List of Values'!$AG$2:$AG$60,DU128)=0)),"")</f>
        <v/>
      </c>
      <c r="DX128" s="1"/>
      <c r="DY128" s="10" t="str">
        <f t="shared" si="37"/>
        <v/>
      </c>
      <c r="DZ128" s="10" t="str" cm="1">
        <f t="array" ref="DZ128">IF(NOT(ISBLANK($D128)),AND(DY128=TRUE,LEN(DX128)&lt;60,NOT(ISNUMBER(FIND('List of Values'!$C$2:$C$20,DX128)))),"")</f>
        <v/>
      </c>
      <c r="EA128" s="1"/>
      <c r="EB128" s="10" t="str">
        <f t="shared" si="72"/>
        <v/>
      </c>
      <c r="EC128" s="10" t="str" cm="1">
        <f t="array" ref="EC128">IF(NOT(ISBLANK($B128)),AND(EB128=TRUE,LEN(EA128)&lt;255,NOT(ISNUMBER(FIND('List of Values'!$C$2:$C$23,EA128)))),"")</f>
        <v/>
      </c>
      <c r="ED128" s="1"/>
      <c r="EE128" s="1" t="str">
        <f t="shared" si="39"/>
        <v/>
      </c>
      <c r="EF128" s="1" t="str" cm="1">
        <f t="array" ref="EF128">IF(NOT(ISBLANK($D128)),AND(EE128=TRUE,LEN(ED128)&lt;255,NOT(ISNUMBER(FIND('List of Values'!$C$2:$C$20,ED128)))),"")</f>
        <v/>
      </c>
      <c r="EG128" s="1"/>
      <c r="EH128" s="10" t="str">
        <f t="shared" si="73"/>
        <v/>
      </c>
      <c r="EI128" s="10" t="str">
        <f>IF(NOT(ISBLANK($B128)),AND(EH128=TRUE,NOT(COUNTIF('List of Values'!$AH$2:$AH$60,EG128)=0)),"")</f>
        <v/>
      </c>
      <c r="EJ128" s="1"/>
      <c r="EK128" s="10" t="str">
        <f t="shared" si="74"/>
        <v/>
      </c>
      <c r="EL128" s="10" t="str">
        <f>IF(NOT(ISBLANK($B128)),AND(EK128=TRUE,NOT(COUNTIF('List of Values'!$AG$2:$AG$60,EJ128)=0)),"")</f>
        <v/>
      </c>
      <c r="EM128" s="1"/>
      <c r="EN128" s="10" t="str">
        <f t="shared" si="42"/>
        <v/>
      </c>
      <c r="EO128" s="10" t="str" cm="1">
        <f t="array" ref="EO128">IF(NOT(ISBLANK($D128)),AND(EN128=TRUE,LEN(EM128)&lt;60,NOT(ISNUMBER(FIND('List of Values'!$C$2:$C$20,EM128)))),"")</f>
        <v/>
      </c>
      <c r="EP128" s="1"/>
      <c r="EQ128" s="10" t="str">
        <f t="shared" si="75"/>
        <v/>
      </c>
      <c r="ER128" s="10" t="str" cm="1">
        <f t="array" ref="ER128">IF(NOT(ISBLANK($B128)),AND(EQ128=TRUE,LEN(EP128)&lt;255,NOT(ISNUMBER(FIND('List of Values'!$C$2:$C$23,EP128)))),"")</f>
        <v/>
      </c>
      <c r="ES128" s="1"/>
      <c r="ET128" s="1" t="str">
        <f t="shared" si="44"/>
        <v/>
      </c>
      <c r="EU128" s="1" t="str" cm="1">
        <f t="array" ref="EU128">IF(NOT(ISBLANK($D128)),AND(ET128=TRUE,LEN(ES128)&lt;255,NOT(ISNUMBER(FIND('List of Values'!$C$2:$C$20,ES128)))),"")</f>
        <v/>
      </c>
      <c r="EV128" s="1"/>
      <c r="EW128" s="10" t="str">
        <f t="shared" si="76"/>
        <v/>
      </c>
      <c r="EX128" s="10" t="str">
        <f>IF(NOT(ISBLANK($B128)),AND(EW128=TRUE,NOT(COUNTIF('List of Values'!$AH$2:$AH$60,EV128)=0)),"")</f>
        <v/>
      </c>
    </row>
    <row r="129" spans="65:154">
      <c r="BM129" s="1"/>
      <c r="BN129" s="10" t="str">
        <f t="shared" si="59"/>
        <v/>
      </c>
      <c r="BO129" s="10" t="str">
        <f>IF(NOT(ISBLANK($B129)),AND(BN129=TRUE,NOT(COUNTIF('List of Values'!$AG$2:$AG$60,BM129)=0)),"")</f>
        <v/>
      </c>
      <c r="BP129" s="1"/>
      <c r="BQ129" s="10" t="str">
        <f t="shared" si="17"/>
        <v/>
      </c>
      <c r="BR129" s="10" t="str" cm="1">
        <f t="array" ref="BR129">IF(NOT(ISBLANK($D129)),AND(BQ129=TRUE,LEN(BP129)&lt;60,NOT(ISNUMBER(FIND('List of Values'!$C$2:$C$20,BP129)))),"")</f>
        <v/>
      </c>
      <c r="BS129" s="1"/>
      <c r="BT129" s="10" t="str">
        <f t="shared" si="60"/>
        <v/>
      </c>
      <c r="BU129" s="10" t="str" cm="1">
        <f t="array" ref="BU129">IF(NOT(ISBLANK($B129)),AND(BT129=TRUE,LEN(BS129)&lt;255,NOT(ISNUMBER(FIND('List of Values'!$C$2:$C$23,BS129)))),"")</f>
        <v/>
      </c>
      <c r="BV129" s="1"/>
      <c r="BW129" s="1" t="str">
        <f t="shared" si="19"/>
        <v/>
      </c>
      <c r="BX129" s="1" t="str" cm="1">
        <f t="array" ref="BX129">IF(NOT(ISBLANK($D129)),AND(BW129=TRUE,LEN(BV129)&lt;255,NOT(ISNUMBER(FIND('List of Values'!$C$2:$C$20,BV129)))),"")</f>
        <v/>
      </c>
      <c r="BY129" s="1"/>
      <c r="BZ129" s="10" t="str">
        <f t="shared" si="61"/>
        <v/>
      </c>
      <c r="CA129" s="10" t="str">
        <f>IF(NOT(ISBLANK($B129)),AND(BZ129=TRUE,NOT(COUNTIF('List of Values'!$AH$2:$AH$60,BY129)=0)),"")</f>
        <v/>
      </c>
      <c r="CB129" s="1"/>
      <c r="CC129" s="10" t="str">
        <f t="shared" si="62"/>
        <v/>
      </c>
      <c r="CD129" s="10" t="str">
        <f>IF(NOT(ISBLANK($B129)),AND(CC129=TRUE,NOT(COUNTIF('List of Values'!$AG$2:$AG$60,CB129)=0)),"")</f>
        <v/>
      </c>
      <c r="CE129" s="1"/>
      <c r="CF129" s="10" t="str">
        <f t="shared" si="22"/>
        <v/>
      </c>
      <c r="CG129" s="10" t="str" cm="1">
        <f t="array" ref="CG129">IF(NOT(ISBLANK($D129)),AND(CF129=TRUE,LEN(CE129)&lt;60,NOT(ISNUMBER(FIND('List of Values'!$C$2:$C$20,CE129)))),"")</f>
        <v/>
      </c>
      <c r="CH129" s="1"/>
      <c r="CI129" s="10" t="str">
        <f t="shared" si="63"/>
        <v/>
      </c>
      <c r="CJ129" s="10" t="str" cm="1">
        <f t="array" ref="CJ129">IF(NOT(ISBLANK($B129)),AND(CI129=TRUE,LEN(CH129)&lt;255,NOT(ISNUMBER(FIND('List of Values'!$C$2:$C$23,CH129)))),"")</f>
        <v/>
      </c>
      <c r="CK129" s="1"/>
      <c r="CL129" s="1" t="str">
        <f t="shared" si="24"/>
        <v/>
      </c>
      <c r="CM129" s="1" t="str" cm="1">
        <f t="array" ref="CM129">IF(NOT(ISBLANK($D129)),AND(CL129=TRUE,LEN(CK129)&lt;255,NOT(ISNUMBER(FIND('List of Values'!$C$2:$C$20,CK129)))),"")</f>
        <v/>
      </c>
      <c r="CN129" s="1"/>
      <c r="CO129" s="10" t="str">
        <f t="shared" si="64"/>
        <v/>
      </c>
      <c r="CP129" s="10" t="str">
        <f>IF(NOT(ISBLANK($B129)),AND(CO129=TRUE,NOT(COUNTIF('List of Values'!$AH$2:$AH$60,CN129)=0)),"")</f>
        <v/>
      </c>
      <c r="CQ129" s="1"/>
      <c r="CR129" s="10" t="str">
        <f t="shared" si="65"/>
        <v/>
      </c>
      <c r="CS129" s="10" t="str">
        <f>IF(NOT(ISBLANK($B129)),AND(CR129=TRUE,NOT(COUNTIF('List of Values'!$AG$2:$AG$60,CQ129)=0)),"")</f>
        <v/>
      </c>
      <c r="CT129" s="1"/>
      <c r="CU129" s="10" t="str">
        <f t="shared" si="27"/>
        <v/>
      </c>
      <c r="CV129" s="10" t="str" cm="1">
        <f t="array" ref="CV129">IF(NOT(ISBLANK($D129)),AND(CU129=TRUE,LEN(CT129)&lt;60,NOT(ISNUMBER(FIND('List of Values'!$C$2:$C$20,CT129)))),"")</f>
        <v/>
      </c>
      <c r="CW129" s="1"/>
      <c r="CX129" s="10" t="str">
        <f t="shared" si="66"/>
        <v/>
      </c>
      <c r="CY129" s="10" t="str" cm="1">
        <f t="array" ref="CY129">IF(NOT(ISBLANK($B129)),AND(CX129=TRUE,LEN(CW129)&lt;255,NOT(ISNUMBER(FIND('List of Values'!$C$2:$C$23,CW129)))),"")</f>
        <v/>
      </c>
      <c r="CZ129" s="1"/>
      <c r="DA129" s="1" t="str">
        <f t="shared" si="29"/>
        <v/>
      </c>
      <c r="DB129" s="1" t="str" cm="1">
        <f t="array" ref="DB129">IF(NOT(ISBLANK($D129)),AND(DA129=TRUE,LEN(CZ129)&lt;255,NOT(ISNUMBER(FIND('List of Values'!$C$2:$C$20,CZ129)))),"")</f>
        <v/>
      </c>
      <c r="DC129" s="1"/>
      <c r="DD129" s="10" t="str">
        <f t="shared" si="67"/>
        <v/>
      </c>
      <c r="DE129" s="10" t="str">
        <f>IF(NOT(ISBLANK($B129)),AND(DD129=TRUE,NOT(COUNTIF('List of Values'!$AH$2:$AH$60,DC129)=0)),"")</f>
        <v/>
      </c>
      <c r="DF129" s="1"/>
      <c r="DG129" s="10" t="str">
        <f t="shared" si="68"/>
        <v/>
      </c>
      <c r="DH129" s="10" t="str">
        <f>IF(NOT(ISBLANK($B129)),AND(DG129=TRUE,NOT(COUNTIF('List of Values'!$AG$2:$AG$60,DF129)=0)),"")</f>
        <v/>
      </c>
      <c r="DI129" s="1"/>
      <c r="DJ129" s="10" t="str">
        <f t="shared" si="32"/>
        <v/>
      </c>
      <c r="DK129" s="10" t="str" cm="1">
        <f t="array" ref="DK129">IF(NOT(ISBLANK($D129)),AND(DJ129=TRUE,LEN(DI129)&lt;60,NOT(ISNUMBER(FIND('List of Values'!$C$2:$C$20,DI129)))),"")</f>
        <v/>
      </c>
      <c r="DL129" s="1"/>
      <c r="DM129" s="10" t="str">
        <f t="shared" si="69"/>
        <v/>
      </c>
      <c r="DN129" s="10" t="str" cm="1">
        <f t="array" ref="DN129">IF(NOT(ISBLANK($B129)),AND(DM129=TRUE,LEN(DL129)&lt;255,NOT(ISNUMBER(FIND('List of Values'!$C$2:$C$23,DL129)))),"")</f>
        <v/>
      </c>
      <c r="DO129" s="1"/>
      <c r="DP129" s="1" t="str">
        <f t="shared" si="34"/>
        <v/>
      </c>
      <c r="DQ129" s="1" t="str" cm="1">
        <f t="array" ref="DQ129">IF(NOT(ISBLANK($D129)),AND(DP129=TRUE,LEN(DO129)&lt;255,NOT(ISNUMBER(FIND('List of Values'!$C$2:$C$20,DO129)))),"")</f>
        <v/>
      </c>
      <c r="DR129" s="1"/>
      <c r="DS129" s="10" t="str">
        <f t="shared" si="70"/>
        <v/>
      </c>
      <c r="DT129" s="10" t="str">
        <f>IF(NOT(ISBLANK($B129)),AND(DS129=TRUE,NOT(COUNTIF('List of Values'!$AH$2:$AH$60,DR129)=0)),"")</f>
        <v/>
      </c>
      <c r="DU129" s="1"/>
      <c r="DV129" s="10" t="str">
        <f t="shared" si="71"/>
        <v/>
      </c>
      <c r="DW129" s="10" t="str">
        <f>IF(NOT(ISBLANK($B129)),AND(DV129=TRUE,NOT(COUNTIF('List of Values'!$AG$2:$AG$60,DU129)=0)),"")</f>
        <v/>
      </c>
      <c r="DX129" s="1"/>
      <c r="DY129" s="10" t="str">
        <f t="shared" si="37"/>
        <v/>
      </c>
      <c r="DZ129" s="10" t="str" cm="1">
        <f t="array" ref="DZ129">IF(NOT(ISBLANK($D129)),AND(DY129=TRUE,LEN(DX129)&lt;60,NOT(ISNUMBER(FIND('List of Values'!$C$2:$C$20,DX129)))),"")</f>
        <v/>
      </c>
      <c r="EA129" s="1"/>
      <c r="EB129" s="10" t="str">
        <f t="shared" si="72"/>
        <v/>
      </c>
      <c r="EC129" s="10" t="str" cm="1">
        <f t="array" ref="EC129">IF(NOT(ISBLANK($B129)),AND(EB129=TRUE,LEN(EA129)&lt;255,NOT(ISNUMBER(FIND('List of Values'!$C$2:$C$23,EA129)))),"")</f>
        <v/>
      </c>
      <c r="ED129" s="1"/>
      <c r="EE129" s="1" t="str">
        <f t="shared" si="39"/>
        <v/>
      </c>
      <c r="EF129" s="1" t="str" cm="1">
        <f t="array" ref="EF129">IF(NOT(ISBLANK($D129)),AND(EE129=TRUE,LEN(ED129)&lt;255,NOT(ISNUMBER(FIND('List of Values'!$C$2:$C$20,ED129)))),"")</f>
        <v/>
      </c>
      <c r="EG129" s="1"/>
      <c r="EH129" s="10" t="str">
        <f t="shared" si="73"/>
        <v/>
      </c>
      <c r="EI129" s="10" t="str">
        <f>IF(NOT(ISBLANK($B129)),AND(EH129=TRUE,NOT(COUNTIF('List of Values'!$AH$2:$AH$60,EG129)=0)),"")</f>
        <v/>
      </c>
      <c r="EJ129" s="1"/>
      <c r="EK129" s="10" t="str">
        <f t="shared" si="74"/>
        <v/>
      </c>
      <c r="EL129" s="10" t="str">
        <f>IF(NOT(ISBLANK($B129)),AND(EK129=TRUE,NOT(COUNTIF('List of Values'!$AG$2:$AG$60,EJ129)=0)),"")</f>
        <v/>
      </c>
      <c r="EM129" s="1"/>
      <c r="EN129" s="10" t="str">
        <f t="shared" si="42"/>
        <v/>
      </c>
      <c r="EO129" s="10" t="str" cm="1">
        <f t="array" ref="EO129">IF(NOT(ISBLANK($D129)),AND(EN129=TRUE,LEN(EM129)&lt;60,NOT(ISNUMBER(FIND('List of Values'!$C$2:$C$20,EM129)))),"")</f>
        <v/>
      </c>
      <c r="EP129" s="1"/>
      <c r="EQ129" s="10" t="str">
        <f t="shared" si="75"/>
        <v/>
      </c>
      <c r="ER129" s="10" t="str" cm="1">
        <f t="array" ref="ER129">IF(NOT(ISBLANK($B129)),AND(EQ129=TRUE,LEN(EP129)&lt;255,NOT(ISNUMBER(FIND('List of Values'!$C$2:$C$23,EP129)))),"")</f>
        <v/>
      </c>
      <c r="ES129" s="1"/>
      <c r="ET129" s="1" t="str">
        <f t="shared" si="44"/>
        <v/>
      </c>
      <c r="EU129" s="1" t="str" cm="1">
        <f t="array" ref="EU129">IF(NOT(ISBLANK($D129)),AND(ET129=TRUE,LEN(ES129)&lt;255,NOT(ISNUMBER(FIND('List of Values'!$C$2:$C$20,ES129)))),"")</f>
        <v/>
      </c>
      <c r="EV129" s="1"/>
      <c r="EW129" s="10" t="str">
        <f t="shared" si="76"/>
        <v/>
      </c>
      <c r="EX129" s="10" t="str">
        <f>IF(NOT(ISBLANK($B129)),AND(EW129=TRUE,NOT(COUNTIF('List of Values'!$AH$2:$AH$60,EV129)=0)),"")</f>
        <v/>
      </c>
    </row>
    <row r="130" spans="65:154">
      <c r="BM130" s="1"/>
      <c r="BN130" s="10" t="str">
        <f t="shared" si="59"/>
        <v/>
      </c>
      <c r="BO130" s="10" t="str">
        <f>IF(NOT(ISBLANK($B130)),AND(BN130=TRUE,NOT(COUNTIF('List of Values'!$AG$2:$AG$60,BM130)=0)),"")</f>
        <v/>
      </c>
      <c r="BP130" s="1"/>
      <c r="BQ130" s="10" t="str">
        <f t="shared" si="17"/>
        <v/>
      </c>
      <c r="BR130" s="10" t="str" cm="1">
        <f t="array" ref="BR130">IF(NOT(ISBLANK($D130)),AND(BQ130=TRUE,LEN(BP130)&lt;60,NOT(ISNUMBER(FIND('List of Values'!$C$2:$C$20,BP130)))),"")</f>
        <v/>
      </c>
      <c r="BS130" s="1"/>
      <c r="BT130" s="10" t="str">
        <f t="shared" si="60"/>
        <v/>
      </c>
      <c r="BU130" s="10" t="str" cm="1">
        <f t="array" ref="BU130">IF(NOT(ISBLANK($B130)),AND(BT130=TRUE,LEN(BS130)&lt;255,NOT(ISNUMBER(FIND('List of Values'!$C$2:$C$23,BS130)))),"")</f>
        <v/>
      </c>
      <c r="BV130" s="1"/>
      <c r="BW130" s="1" t="str">
        <f t="shared" si="19"/>
        <v/>
      </c>
      <c r="BX130" s="1" t="str" cm="1">
        <f t="array" ref="BX130">IF(NOT(ISBLANK($D130)),AND(BW130=TRUE,LEN(BV130)&lt;255,NOT(ISNUMBER(FIND('List of Values'!$C$2:$C$20,BV130)))),"")</f>
        <v/>
      </c>
      <c r="BY130" s="1"/>
      <c r="BZ130" s="10" t="str">
        <f t="shared" si="61"/>
        <v/>
      </c>
      <c r="CA130" s="10" t="str">
        <f>IF(NOT(ISBLANK($B130)),AND(BZ130=TRUE,NOT(COUNTIF('List of Values'!$AH$2:$AH$60,BY130)=0)),"")</f>
        <v/>
      </c>
      <c r="CB130" s="1"/>
      <c r="CC130" s="10" t="str">
        <f t="shared" si="62"/>
        <v/>
      </c>
      <c r="CD130" s="10" t="str">
        <f>IF(NOT(ISBLANK($B130)),AND(CC130=TRUE,NOT(COUNTIF('List of Values'!$AG$2:$AG$60,CB130)=0)),"")</f>
        <v/>
      </c>
      <c r="CE130" s="1"/>
      <c r="CF130" s="10" t="str">
        <f t="shared" si="22"/>
        <v/>
      </c>
      <c r="CG130" s="10" t="str" cm="1">
        <f t="array" ref="CG130">IF(NOT(ISBLANK($D130)),AND(CF130=TRUE,LEN(CE130)&lt;60,NOT(ISNUMBER(FIND('List of Values'!$C$2:$C$20,CE130)))),"")</f>
        <v/>
      </c>
      <c r="CH130" s="1"/>
      <c r="CI130" s="10" t="str">
        <f t="shared" si="63"/>
        <v/>
      </c>
      <c r="CJ130" s="10" t="str" cm="1">
        <f t="array" ref="CJ130">IF(NOT(ISBLANK($B130)),AND(CI130=TRUE,LEN(CH130)&lt;255,NOT(ISNUMBER(FIND('List of Values'!$C$2:$C$23,CH130)))),"")</f>
        <v/>
      </c>
      <c r="CK130" s="1"/>
      <c r="CL130" s="1" t="str">
        <f t="shared" si="24"/>
        <v/>
      </c>
      <c r="CM130" s="1" t="str" cm="1">
        <f t="array" ref="CM130">IF(NOT(ISBLANK($D130)),AND(CL130=TRUE,LEN(CK130)&lt;255,NOT(ISNUMBER(FIND('List of Values'!$C$2:$C$20,CK130)))),"")</f>
        <v/>
      </c>
      <c r="CN130" s="1"/>
      <c r="CO130" s="10" t="str">
        <f t="shared" si="64"/>
        <v/>
      </c>
      <c r="CP130" s="10" t="str">
        <f>IF(NOT(ISBLANK($B130)),AND(CO130=TRUE,NOT(COUNTIF('List of Values'!$AH$2:$AH$60,CN130)=0)),"")</f>
        <v/>
      </c>
      <c r="CQ130" s="1"/>
      <c r="CR130" s="10" t="str">
        <f t="shared" si="65"/>
        <v/>
      </c>
      <c r="CS130" s="10" t="str">
        <f>IF(NOT(ISBLANK($B130)),AND(CR130=TRUE,NOT(COUNTIF('List of Values'!$AG$2:$AG$60,CQ130)=0)),"")</f>
        <v/>
      </c>
      <c r="CT130" s="1"/>
      <c r="CU130" s="10" t="str">
        <f t="shared" si="27"/>
        <v/>
      </c>
      <c r="CV130" s="10" t="str" cm="1">
        <f t="array" ref="CV130">IF(NOT(ISBLANK($D130)),AND(CU130=TRUE,LEN(CT130)&lt;60,NOT(ISNUMBER(FIND('List of Values'!$C$2:$C$20,CT130)))),"")</f>
        <v/>
      </c>
      <c r="CW130" s="1"/>
      <c r="CX130" s="10" t="str">
        <f t="shared" si="66"/>
        <v/>
      </c>
      <c r="CY130" s="10" t="str" cm="1">
        <f t="array" ref="CY130">IF(NOT(ISBLANK($B130)),AND(CX130=TRUE,LEN(CW130)&lt;255,NOT(ISNUMBER(FIND('List of Values'!$C$2:$C$23,CW130)))),"")</f>
        <v/>
      </c>
      <c r="CZ130" s="1"/>
      <c r="DA130" s="1" t="str">
        <f t="shared" si="29"/>
        <v/>
      </c>
      <c r="DB130" s="1" t="str" cm="1">
        <f t="array" ref="DB130">IF(NOT(ISBLANK($D130)),AND(DA130=TRUE,LEN(CZ130)&lt;255,NOT(ISNUMBER(FIND('List of Values'!$C$2:$C$20,CZ130)))),"")</f>
        <v/>
      </c>
      <c r="DC130" s="1"/>
      <c r="DD130" s="10" t="str">
        <f t="shared" si="67"/>
        <v/>
      </c>
      <c r="DE130" s="10" t="str">
        <f>IF(NOT(ISBLANK($B130)),AND(DD130=TRUE,NOT(COUNTIF('List of Values'!$AH$2:$AH$60,DC130)=0)),"")</f>
        <v/>
      </c>
      <c r="DF130" s="1"/>
      <c r="DG130" s="10" t="str">
        <f t="shared" si="68"/>
        <v/>
      </c>
      <c r="DH130" s="10" t="str">
        <f>IF(NOT(ISBLANK($B130)),AND(DG130=TRUE,NOT(COUNTIF('List of Values'!$AG$2:$AG$60,DF130)=0)),"")</f>
        <v/>
      </c>
      <c r="DI130" s="1"/>
      <c r="DJ130" s="10" t="str">
        <f t="shared" si="32"/>
        <v/>
      </c>
      <c r="DK130" s="10" t="str" cm="1">
        <f t="array" ref="DK130">IF(NOT(ISBLANK($D130)),AND(DJ130=TRUE,LEN(DI130)&lt;60,NOT(ISNUMBER(FIND('List of Values'!$C$2:$C$20,DI130)))),"")</f>
        <v/>
      </c>
      <c r="DL130" s="1"/>
      <c r="DM130" s="10" t="str">
        <f t="shared" si="69"/>
        <v/>
      </c>
      <c r="DN130" s="10" t="str" cm="1">
        <f t="array" ref="DN130">IF(NOT(ISBLANK($B130)),AND(DM130=TRUE,LEN(DL130)&lt;255,NOT(ISNUMBER(FIND('List of Values'!$C$2:$C$23,DL130)))),"")</f>
        <v/>
      </c>
      <c r="DO130" s="1"/>
      <c r="DP130" s="1" t="str">
        <f t="shared" si="34"/>
        <v/>
      </c>
      <c r="DQ130" s="1" t="str" cm="1">
        <f t="array" ref="DQ130">IF(NOT(ISBLANK($D130)),AND(DP130=TRUE,LEN(DO130)&lt;255,NOT(ISNUMBER(FIND('List of Values'!$C$2:$C$20,DO130)))),"")</f>
        <v/>
      </c>
      <c r="DR130" s="1"/>
      <c r="DS130" s="10" t="str">
        <f t="shared" si="70"/>
        <v/>
      </c>
      <c r="DT130" s="10" t="str">
        <f>IF(NOT(ISBLANK($B130)),AND(DS130=TRUE,NOT(COUNTIF('List of Values'!$AH$2:$AH$60,DR130)=0)),"")</f>
        <v/>
      </c>
      <c r="DU130" s="1"/>
      <c r="DV130" s="10" t="str">
        <f t="shared" si="71"/>
        <v/>
      </c>
      <c r="DW130" s="10" t="str">
        <f>IF(NOT(ISBLANK($B130)),AND(DV130=TRUE,NOT(COUNTIF('List of Values'!$AG$2:$AG$60,DU130)=0)),"")</f>
        <v/>
      </c>
      <c r="DX130" s="1"/>
      <c r="DY130" s="10" t="str">
        <f t="shared" si="37"/>
        <v/>
      </c>
      <c r="DZ130" s="10" t="str" cm="1">
        <f t="array" ref="DZ130">IF(NOT(ISBLANK($D130)),AND(DY130=TRUE,LEN(DX130)&lt;60,NOT(ISNUMBER(FIND('List of Values'!$C$2:$C$20,DX130)))),"")</f>
        <v/>
      </c>
      <c r="EA130" s="1"/>
      <c r="EB130" s="10" t="str">
        <f t="shared" si="72"/>
        <v/>
      </c>
      <c r="EC130" s="10" t="str" cm="1">
        <f t="array" ref="EC130">IF(NOT(ISBLANK($B130)),AND(EB130=TRUE,LEN(EA130)&lt;255,NOT(ISNUMBER(FIND('List of Values'!$C$2:$C$23,EA130)))),"")</f>
        <v/>
      </c>
      <c r="ED130" s="1"/>
      <c r="EE130" s="1" t="str">
        <f t="shared" si="39"/>
        <v/>
      </c>
      <c r="EF130" s="1" t="str" cm="1">
        <f t="array" ref="EF130">IF(NOT(ISBLANK($D130)),AND(EE130=TRUE,LEN(ED130)&lt;255,NOT(ISNUMBER(FIND('List of Values'!$C$2:$C$20,ED130)))),"")</f>
        <v/>
      </c>
      <c r="EG130" s="1"/>
      <c r="EH130" s="10" t="str">
        <f t="shared" si="73"/>
        <v/>
      </c>
      <c r="EI130" s="10" t="str">
        <f>IF(NOT(ISBLANK($B130)),AND(EH130=TRUE,NOT(COUNTIF('List of Values'!$AH$2:$AH$60,EG130)=0)),"")</f>
        <v/>
      </c>
      <c r="EJ130" s="1"/>
      <c r="EK130" s="10" t="str">
        <f t="shared" si="74"/>
        <v/>
      </c>
      <c r="EL130" s="10" t="str">
        <f>IF(NOT(ISBLANK($B130)),AND(EK130=TRUE,NOT(COUNTIF('List of Values'!$AG$2:$AG$60,EJ130)=0)),"")</f>
        <v/>
      </c>
      <c r="EM130" s="1"/>
      <c r="EN130" s="10" t="str">
        <f t="shared" si="42"/>
        <v/>
      </c>
      <c r="EO130" s="10" t="str" cm="1">
        <f t="array" ref="EO130">IF(NOT(ISBLANK($D130)),AND(EN130=TRUE,LEN(EM130)&lt;60,NOT(ISNUMBER(FIND('List of Values'!$C$2:$C$20,EM130)))),"")</f>
        <v/>
      </c>
      <c r="EP130" s="1"/>
      <c r="EQ130" s="10" t="str">
        <f t="shared" si="75"/>
        <v/>
      </c>
      <c r="ER130" s="10" t="str" cm="1">
        <f t="array" ref="ER130">IF(NOT(ISBLANK($B130)),AND(EQ130=TRUE,LEN(EP130)&lt;255,NOT(ISNUMBER(FIND('List of Values'!$C$2:$C$23,EP130)))),"")</f>
        <v/>
      </c>
      <c r="ES130" s="1"/>
      <c r="ET130" s="1" t="str">
        <f t="shared" si="44"/>
        <v/>
      </c>
      <c r="EU130" s="1" t="str" cm="1">
        <f t="array" ref="EU130">IF(NOT(ISBLANK($D130)),AND(ET130=TRUE,LEN(ES130)&lt;255,NOT(ISNUMBER(FIND('List of Values'!$C$2:$C$20,ES130)))),"")</f>
        <v/>
      </c>
      <c r="EV130" s="1"/>
      <c r="EW130" s="10" t="str">
        <f t="shared" si="76"/>
        <v/>
      </c>
      <c r="EX130" s="10" t="str">
        <f>IF(NOT(ISBLANK($B130)),AND(EW130=TRUE,NOT(COUNTIF('List of Values'!$AH$2:$AH$60,EV130)=0)),"")</f>
        <v/>
      </c>
    </row>
    <row r="131" spans="65:154">
      <c r="BM131" s="1"/>
      <c r="BN131" s="10" t="str">
        <f t="shared" si="59"/>
        <v/>
      </c>
      <c r="BO131" s="10" t="str">
        <f>IF(NOT(ISBLANK($B131)),AND(BN131=TRUE,NOT(COUNTIF('List of Values'!$AG$2:$AG$60,BM131)=0)),"")</f>
        <v/>
      </c>
      <c r="BP131" s="1"/>
      <c r="BQ131" s="10" t="str">
        <f t="shared" si="17"/>
        <v/>
      </c>
      <c r="BR131" s="10" t="str" cm="1">
        <f t="array" ref="BR131">IF(NOT(ISBLANK($D131)),AND(BQ131=TRUE,LEN(BP131)&lt;60,NOT(ISNUMBER(FIND('List of Values'!$C$2:$C$20,BP131)))),"")</f>
        <v/>
      </c>
      <c r="BS131" s="1"/>
      <c r="BT131" s="10" t="str">
        <f t="shared" si="60"/>
        <v/>
      </c>
      <c r="BU131" s="10" t="str" cm="1">
        <f t="array" ref="BU131">IF(NOT(ISBLANK($B131)),AND(BT131=TRUE,LEN(BS131)&lt;255,NOT(ISNUMBER(FIND('List of Values'!$C$2:$C$23,BS131)))),"")</f>
        <v/>
      </c>
      <c r="BV131" s="1"/>
      <c r="BW131" s="1" t="str">
        <f t="shared" si="19"/>
        <v/>
      </c>
      <c r="BX131" s="1" t="str" cm="1">
        <f t="array" ref="BX131">IF(NOT(ISBLANK($D131)),AND(BW131=TRUE,LEN(BV131)&lt;255,NOT(ISNUMBER(FIND('List of Values'!$C$2:$C$20,BV131)))),"")</f>
        <v/>
      </c>
      <c r="BY131" s="1"/>
      <c r="BZ131" s="10" t="str">
        <f t="shared" si="61"/>
        <v/>
      </c>
      <c r="CA131" s="10" t="str">
        <f>IF(NOT(ISBLANK($B131)),AND(BZ131=TRUE,NOT(COUNTIF('List of Values'!$AH$2:$AH$60,BY131)=0)),"")</f>
        <v/>
      </c>
      <c r="CB131" s="1"/>
      <c r="CC131" s="10" t="str">
        <f t="shared" si="62"/>
        <v/>
      </c>
      <c r="CD131" s="10" t="str">
        <f>IF(NOT(ISBLANK($B131)),AND(CC131=TRUE,NOT(COUNTIF('List of Values'!$AG$2:$AG$60,CB131)=0)),"")</f>
        <v/>
      </c>
      <c r="CE131" s="1"/>
      <c r="CF131" s="10" t="str">
        <f t="shared" si="22"/>
        <v/>
      </c>
      <c r="CG131" s="10" t="str" cm="1">
        <f t="array" ref="CG131">IF(NOT(ISBLANK($D131)),AND(CF131=TRUE,LEN(CE131)&lt;60,NOT(ISNUMBER(FIND('List of Values'!$C$2:$C$20,CE131)))),"")</f>
        <v/>
      </c>
      <c r="CH131" s="1"/>
      <c r="CI131" s="10" t="str">
        <f t="shared" si="63"/>
        <v/>
      </c>
      <c r="CJ131" s="10" t="str" cm="1">
        <f t="array" ref="CJ131">IF(NOT(ISBLANK($B131)),AND(CI131=TRUE,LEN(CH131)&lt;255,NOT(ISNUMBER(FIND('List of Values'!$C$2:$C$23,CH131)))),"")</f>
        <v/>
      </c>
      <c r="CK131" s="1"/>
      <c r="CL131" s="1" t="str">
        <f t="shared" si="24"/>
        <v/>
      </c>
      <c r="CM131" s="1" t="str" cm="1">
        <f t="array" ref="CM131">IF(NOT(ISBLANK($D131)),AND(CL131=TRUE,LEN(CK131)&lt;255,NOT(ISNUMBER(FIND('List of Values'!$C$2:$C$20,CK131)))),"")</f>
        <v/>
      </c>
      <c r="CN131" s="1"/>
      <c r="CO131" s="10" t="str">
        <f t="shared" si="64"/>
        <v/>
      </c>
      <c r="CP131" s="10" t="str">
        <f>IF(NOT(ISBLANK($B131)),AND(CO131=TRUE,NOT(COUNTIF('List of Values'!$AH$2:$AH$60,CN131)=0)),"")</f>
        <v/>
      </c>
      <c r="CQ131" s="1"/>
      <c r="CR131" s="10" t="str">
        <f t="shared" si="65"/>
        <v/>
      </c>
      <c r="CS131" s="10" t="str">
        <f>IF(NOT(ISBLANK($B131)),AND(CR131=TRUE,NOT(COUNTIF('List of Values'!$AG$2:$AG$60,CQ131)=0)),"")</f>
        <v/>
      </c>
      <c r="CT131" s="1"/>
      <c r="CU131" s="10" t="str">
        <f t="shared" si="27"/>
        <v/>
      </c>
      <c r="CV131" s="10" t="str" cm="1">
        <f t="array" ref="CV131">IF(NOT(ISBLANK($D131)),AND(CU131=TRUE,LEN(CT131)&lt;60,NOT(ISNUMBER(FIND('List of Values'!$C$2:$C$20,CT131)))),"")</f>
        <v/>
      </c>
      <c r="CW131" s="1"/>
      <c r="CX131" s="10" t="str">
        <f t="shared" si="66"/>
        <v/>
      </c>
      <c r="CY131" s="10" t="str" cm="1">
        <f t="array" ref="CY131">IF(NOT(ISBLANK($B131)),AND(CX131=TRUE,LEN(CW131)&lt;255,NOT(ISNUMBER(FIND('List of Values'!$C$2:$C$23,CW131)))),"")</f>
        <v/>
      </c>
      <c r="CZ131" s="1"/>
      <c r="DA131" s="1" t="str">
        <f t="shared" si="29"/>
        <v/>
      </c>
      <c r="DB131" s="1" t="str" cm="1">
        <f t="array" ref="DB131">IF(NOT(ISBLANK($D131)),AND(DA131=TRUE,LEN(CZ131)&lt;255,NOT(ISNUMBER(FIND('List of Values'!$C$2:$C$20,CZ131)))),"")</f>
        <v/>
      </c>
      <c r="DC131" s="1"/>
      <c r="DD131" s="10" t="str">
        <f t="shared" si="67"/>
        <v/>
      </c>
      <c r="DE131" s="10" t="str">
        <f>IF(NOT(ISBLANK($B131)),AND(DD131=TRUE,NOT(COUNTIF('List of Values'!$AH$2:$AH$60,DC131)=0)),"")</f>
        <v/>
      </c>
      <c r="DF131" s="1"/>
      <c r="DG131" s="10" t="str">
        <f t="shared" si="68"/>
        <v/>
      </c>
      <c r="DH131" s="10" t="str">
        <f>IF(NOT(ISBLANK($B131)),AND(DG131=TRUE,NOT(COUNTIF('List of Values'!$AG$2:$AG$60,DF131)=0)),"")</f>
        <v/>
      </c>
      <c r="DI131" s="1"/>
      <c r="DJ131" s="10" t="str">
        <f t="shared" si="32"/>
        <v/>
      </c>
      <c r="DK131" s="10" t="str" cm="1">
        <f t="array" ref="DK131">IF(NOT(ISBLANK($D131)),AND(DJ131=TRUE,LEN(DI131)&lt;60,NOT(ISNUMBER(FIND('List of Values'!$C$2:$C$20,DI131)))),"")</f>
        <v/>
      </c>
      <c r="DL131" s="1"/>
      <c r="DM131" s="10" t="str">
        <f t="shared" si="69"/>
        <v/>
      </c>
      <c r="DN131" s="10" t="str" cm="1">
        <f t="array" ref="DN131">IF(NOT(ISBLANK($B131)),AND(DM131=TRUE,LEN(DL131)&lt;255,NOT(ISNUMBER(FIND('List of Values'!$C$2:$C$23,DL131)))),"")</f>
        <v/>
      </c>
      <c r="DO131" s="1"/>
      <c r="DP131" s="1" t="str">
        <f t="shared" si="34"/>
        <v/>
      </c>
      <c r="DQ131" s="1" t="str" cm="1">
        <f t="array" ref="DQ131">IF(NOT(ISBLANK($D131)),AND(DP131=TRUE,LEN(DO131)&lt;255,NOT(ISNUMBER(FIND('List of Values'!$C$2:$C$20,DO131)))),"")</f>
        <v/>
      </c>
      <c r="DR131" s="1"/>
      <c r="DS131" s="10" t="str">
        <f t="shared" si="70"/>
        <v/>
      </c>
      <c r="DT131" s="10" t="str">
        <f>IF(NOT(ISBLANK($B131)),AND(DS131=TRUE,NOT(COUNTIF('List of Values'!$AH$2:$AH$60,DR131)=0)),"")</f>
        <v/>
      </c>
      <c r="DU131" s="1"/>
      <c r="DV131" s="10" t="str">
        <f t="shared" si="71"/>
        <v/>
      </c>
      <c r="DW131" s="10" t="str">
        <f>IF(NOT(ISBLANK($B131)),AND(DV131=TRUE,NOT(COUNTIF('List of Values'!$AG$2:$AG$60,DU131)=0)),"")</f>
        <v/>
      </c>
      <c r="DX131" s="1"/>
      <c r="DY131" s="10" t="str">
        <f t="shared" si="37"/>
        <v/>
      </c>
      <c r="DZ131" s="10" t="str" cm="1">
        <f t="array" ref="DZ131">IF(NOT(ISBLANK($D131)),AND(DY131=TRUE,LEN(DX131)&lt;60,NOT(ISNUMBER(FIND('List of Values'!$C$2:$C$20,DX131)))),"")</f>
        <v/>
      </c>
      <c r="EA131" s="1"/>
      <c r="EB131" s="10" t="str">
        <f t="shared" si="72"/>
        <v/>
      </c>
      <c r="EC131" s="10" t="str" cm="1">
        <f t="array" ref="EC131">IF(NOT(ISBLANK($B131)),AND(EB131=TRUE,LEN(EA131)&lt;255,NOT(ISNUMBER(FIND('List of Values'!$C$2:$C$23,EA131)))),"")</f>
        <v/>
      </c>
      <c r="ED131" s="1"/>
      <c r="EE131" s="1" t="str">
        <f t="shared" si="39"/>
        <v/>
      </c>
      <c r="EF131" s="1" t="str" cm="1">
        <f t="array" ref="EF131">IF(NOT(ISBLANK($D131)),AND(EE131=TRUE,LEN(ED131)&lt;255,NOT(ISNUMBER(FIND('List of Values'!$C$2:$C$20,ED131)))),"")</f>
        <v/>
      </c>
      <c r="EG131" s="1"/>
      <c r="EH131" s="10" t="str">
        <f t="shared" si="73"/>
        <v/>
      </c>
      <c r="EI131" s="10" t="str">
        <f>IF(NOT(ISBLANK($B131)),AND(EH131=TRUE,NOT(COUNTIF('List of Values'!$AH$2:$AH$60,EG131)=0)),"")</f>
        <v/>
      </c>
      <c r="EJ131" s="1"/>
      <c r="EK131" s="10" t="str">
        <f t="shared" si="74"/>
        <v/>
      </c>
      <c r="EL131" s="10" t="str">
        <f>IF(NOT(ISBLANK($B131)),AND(EK131=TRUE,NOT(COUNTIF('List of Values'!$AG$2:$AG$60,EJ131)=0)),"")</f>
        <v/>
      </c>
      <c r="EM131" s="1"/>
      <c r="EN131" s="10" t="str">
        <f t="shared" si="42"/>
        <v/>
      </c>
      <c r="EO131" s="10" t="str" cm="1">
        <f t="array" ref="EO131">IF(NOT(ISBLANK($D131)),AND(EN131=TRUE,LEN(EM131)&lt;60,NOT(ISNUMBER(FIND('List of Values'!$C$2:$C$20,EM131)))),"")</f>
        <v/>
      </c>
      <c r="EP131" s="1"/>
      <c r="EQ131" s="10" t="str">
        <f t="shared" si="75"/>
        <v/>
      </c>
      <c r="ER131" s="10" t="str" cm="1">
        <f t="array" ref="ER131">IF(NOT(ISBLANK($B131)),AND(EQ131=TRUE,LEN(EP131)&lt;255,NOT(ISNUMBER(FIND('List of Values'!$C$2:$C$23,EP131)))),"")</f>
        <v/>
      </c>
      <c r="ES131" s="1"/>
      <c r="ET131" s="1" t="str">
        <f t="shared" si="44"/>
        <v/>
      </c>
      <c r="EU131" s="1" t="str" cm="1">
        <f t="array" ref="EU131">IF(NOT(ISBLANK($D131)),AND(ET131=TRUE,LEN(ES131)&lt;255,NOT(ISNUMBER(FIND('List of Values'!$C$2:$C$20,ES131)))),"")</f>
        <v/>
      </c>
      <c r="EV131" s="1"/>
      <c r="EW131" s="10" t="str">
        <f t="shared" si="76"/>
        <v/>
      </c>
      <c r="EX131" s="10" t="str">
        <f>IF(NOT(ISBLANK($B131)),AND(EW131=TRUE,NOT(COUNTIF('List of Values'!$AH$2:$AH$60,EV131)=0)),"")</f>
        <v/>
      </c>
    </row>
    <row r="132" spans="65:154">
      <c r="BM132" s="1"/>
      <c r="BN132" s="10" t="str">
        <f t="shared" ref="BN132:BN195" si="127">IF(NOT(ISBLANK($B132)),IF(NOT(ISBLANK(BM132)),TRUE,FALSE),"")</f>
        <v/>
      </c>
      <c r="BO132" s="10" t="str">
        <f>IF(NOT(ISBLANK($B132)),AND(BN132=TRUE,NOT(COUNTIF('List of Values'!$AG$2:$AG$60,BM132)=0)),"")</f>
        <v/>
      </c>
      <c r="BP132" s="1"/>
      <c r="BQ132" s="10" t="str">
        <f t="shared" si="17"/>
        <v/>
      </c>
      <c r="BR132" s="10" t="str" cm="1">
        <f t="array" ref="BR132">IF(NOT(ISBLANK($D132)),AND(BQ132=TRUE,LEN(BP132)&lt;60,NOT(ISNUMBER(FIND('List of Values'!$C$2:$C$20,BP132)))),"")</f>
        <v/>
      </c>
      <c r="BS132" s="1"/>
      <c r="BT132" s="10" t="str">
        <f t="shared" ref="BT132:BT195" si="128">IF(NOT(ISBLANK($B132)),IF(NOT(ISBLANK(BS132)),TRUE,FALSE),"")</f>
        <v/>
      </c>
      <c r="BU132" s="10" t="str" cm="1">
        <f t="array" ref="BU132">IF(NOT(ISBLANK($B132)),AND(BT132=TRUE,LEN(BS132)&lt;255,NOT(ISNUMBER(FIND('List of Values'!$C$2:$C$23,BS132)))),"")</f>
        <v/>
      </c>
      <c r="BV132" s="1"/>
      <c r="BW132" s="1" t="str">
        <f t="shared" si="19"/>
        <v/>
      </c>
      <c r="BX132" s="1" t="str" cm="1">
        <f t="array" ref="BX132">IF(NOT(ISBLANK($D132)),AND(BW132=TRUE,LEN(BV132)&lt;255,NOT(ISNUMBER(FIND('List of Values'!$C$2:$C$20,BV132)))),"")</f>
        <v/>
      </c>
      <c r="BY132" s="1"/>
      <c r="BZ132" s="10" t="str">
        <f t="shared" ref="BZ132:BZ195" si="129">IF(NOT(ISBLANK($B132)),IF(NOT(ISBLANK(BY132)),TRUE,FALSE),"")</f>
        <v/>
      </c>
      <c r="CA132" s="10" t="str">
        <f>IF(NOT(ISBLANK($B132)),AND(BZ132=TRUE,NOT(COUNTIF('List of Values'!$AH$2:$AH$60,BY132)=0)),"")</f>
        <v/>
      </c>
      <c r="CB132" s="1"/>
      <c r="CC132" s="10" t="str">
        <f t="shared" ref="CC132:CC195" si="130">IF(NOT(ISBLANK($B132)),IF(NOT(ISBLANK(CB132)),TRUE,FALSE),"")</f>
        <v/>
      </c>
      <c r="CD132" s="10" t="str">
        <f>IF(NOT(ISBLANK($B132)),AND(CC132=TRUE,NOT(COUNTIF('List of Values'!$AG$2:$AG$60,CB132)=0)),"")</f>
        <v/>
      </c>
      <c r="CE132" s="1"/>
      <c r="CF132" s="10" t="str">
        <f t="shared" si="22"/>
        <v/>
      </c>
      <c r="CG132" s="10" t="str" cm="1">
        <f t="array" ref="CG132">IF(NOT(ISBLANK($D132)),AND(CF132=TRUE,LEN(CE132)&lt;60,NOT(ISNUMBER(FIND('List of Values'!$C$2:$C$20,CE132)))),"")</f>
        <v/>
      </c>
      <c r="CH132" s="1"/>
      <c r="CI132" s="10" t="str">
        <f t="shared" ref="CI132:CI195" si="131">IF(NOT(ISBLANK($B132)),IF(NOT(ISBLANK(CH132)),TRUE,FALSE),"")</f>
        <v/>
      </c>
      <c r="CJ132" s="10" t="str" cm="1">
        <f t="array" ref="CJ132">IF(NOT(ISBLANK($B132)),AND(CI132=TRUE,LEN(CH132)&lt;255,NOT(ISNUMBER(FIND('List of Values'!$C$2:$C$23,CH132)))),"")</f>
        <v/>
      </c>
      <c r="CK132" s="1"/>
      <c r="CL132" s="1" t="str">
        <f t="shared" si="24"/>
        <v/>
      </c>
      <c r="CM132" s="1" t="str" cm="1">
        <f t="array" ref="CM132">IF(NOT(ISBLANK($D132)),AND(CL132=TRUE,LEN(CK132)&lt;255,NOT(ISNUMBER(FIND('List of Values'!$C$2:$C$20,CK132)))),"")</f>
        <v/>
      </c>
      <c r="CN132" s="1"/>
      <c r="CO132" s="10" t="str">
        <f t="shared" ref="CO132:CO195" si="132">IF(NOT(ISBLANK($B132)),IF(NOT(ISBLANK(CN132)),TRUE,FALSE),"")</f>
        <v/>
      </c>
      <c r="CP132" s="10" t="str">
        <f>IF(NOT(ISBLANK($B132)),AND(CO132=TRUE,NOT(COUNTIF('List of Values'!$AH$2:$AH$60,CN132)=0)),"")</f>
        <v/>
      </c>
      <c r="CQ132" s="1"/>
      <c r="CR132" s="10" t="str">
        <f t="shared" ref="CR132:CR195" si="133">IF(NOT(ISBLANK($B132)),IF(NOT(ISBLANK(CQ132)),TRUE,FALSE),"")</f>
        <v/>
      </c>
      <c r="CS132" s="10" t="str">
        <f>IF(NOT(ISBLANK($B132)),AND(CR132=TRUE,NOT(COUNTIF('List of Values'!$AG$2:$AG$60,CQ132)=0)),"")</f>
        <v/>
      </c>
      <c r="CT132" s="1"/>
      <c r="CU132" s="10" t="str">
        <f t="shared" si="27"/>
        <v/>
      </c>
      <c r="CV132" s="10" t="str" cm="1">
        <f t="array" ref="CV132">IF(NOT(ISBLANK($D132)),AND(CU132=TRUE,LEN(CT132)&lt;60,NOT(ISNUMBER(FIND('List of Values'!$C$2:$C$20,CT132)))),"")</f>
        <v/>
      </c>
      <c r="CW132" s="1"/>
      <c r="CX132" s="10" t="str">
        <f t="shared" ref="CX132:CX195" si="134">IF(NOT(ISBLANK($B132)),IF(NOT(ISBLANK(CW132)),TRUE,FALSE),"")</f>
        <v/>
      </c>
      <c r="CY132" s="10" t="str" cm="1">
        <f t="array" ref="CY132">IF(NOT(ISBLANK($B132)),AND(CX132=TRUE,LEN(CW132)&lt;255,NOT(ISNUMBER(FIND('List of Values'!$C$2:$C$23,CW132)))),"")</f>
        <v/>
      </c>
      <c r="CZ132" s="1"/>
      <c r="DA132" s="1" t="str">
        <f t="shared" si="29"/>
        <v/>
      </c>
      <c r="DB132" s="1" t="str" cm="1">
        <f t="array" ref="DB132">IF(NOT(ISBLANK($D132)),AND(DA132=TRUE,LEN(CZ132)&lt;255,NOT(ISNUMBER(FIND('List of Values'!$C$2:$C$20,CZ132)))),"")</f>
        <v/>
      </c>
      <c r="DC132" s="1"/>
      <c r="DD132" s="10" t="str">
        <f t="shared" ref="DD132:DD195" si="135">IF(NOT(ISBLANK($B132)),IF(NOT(ISBLANK(DC132)),TRUE,FALSE),"")</f>
        <v/>
      </c>
      <c r="DE132" s="10" t="str">
        <f>IF(NOT(ISBLANK($B132)),AND(DD132=TRUE,NOT(COUNTIF('List of Values'!$AH$2:$AH$60,DC132)=0)),"")</f>
        <v/>
      </c>
      <c r="DF132" s="1"/>
      <c r="DG132" s="10" t="str">
        <f t="shared" ref="DG132:DG195" si="136">IF(NOT(ISBLANK($B132)),IF(NOT(ISBLANK(DF132)),TRUE,FALSE),"")</f>
        <v/>
      </c>
      <c r="DH132" s="10" t="str">
        <f>IF(NOT(ISBLANK($B132)),AND(DG132=TRUE,NOT(COUNTIF('List of Values'!$AG$2:$AG$60,DF132)=0)),"")</f>
        <v/>
      </c>
      <c r="DI132" s="1"/>
      <c r="DJ132" s="10" t="str">
        <f t="shared" si="32"/>
        <v/>
      </c>
      <c r="DK132" s="10" t="str" cm="1">
        <f t="array" ref="DK132">IF(NOT(ISBLANK($D132)),AND(DJ132=TRUE,LEN(DI132)&lt;60,NOT(ISNUMBER(FIND('List of Values'!$C$2:$C$20,DI132)))),"")</f>
        <v/>
      </c>
      <c r="DL132" s="1"/>
      <c r="DM132" s="10" t="str">
        <f t="shared" ref="DM132:DM195" si="137">IF(NOT(ISBLANK($B132)),IF(NOT(ISBLANK(DL132)),TRUE,FALSE),"")</f>
        <v/>
      </c>
      <c r="DN132" s="10" t="str" cm="1">
        <f t="array" ref="DN132">IF(NOT(ISBLANK($B132)),AND(DM132=TRUE,LEN(DL132)&lt;255,NOT(ISNUMBER(FIND('List of Values'!$C$2:$C$23,DL132)))),"")</f>
        <v/>
      </c>
      <c r="DO132" s="1"/>
      <c r="DP132" s="1" t="str">
        <f t="shared" si="34"/>
        <v/>
      </c>
      <c r="DQ132" s="1" t="str" cm="1">
        <f t="array" ref="DQ132">IF(NOT(ISBLANK($D132)),AND(DP132=TRUE,LEN(DO132)&lt;255,NOT(ISNUMBER(FIND('List of Values'!$C$2:$C$20,DO132)))),"")</f>
        <v/>
      </c>
      <c r="DR132" s="1"/>
      <c r="DS132" s="10" t="str">
        <f t="shared" ref="DS132:DS195" si="138">IF(NOT(ISBLANK($B132)),IF(NOT(ISBLANK(DR132)),TRUE,FALSE),"")</f>
        <v/>
      </c>
      <c r="DT132" s="10" t="str">
        <f>IF(NOT(ISBLANK($B132)),AND(DS132=TRUE,NOT(COUNTIF('List of Values'!$AH$2:$AH$60,DR132)=0)),"")</f>
        <v/>
      </c>
      <c r="DU132" s="1"/>
      <c r="DV132" s="10" t="str">
        <f t="shared" ref="DV132:DV195" si="139">IF(NOT(ISBLANK($B132)),IF(NOT(ISBLANK(DU132)),TRUE,FALSE),"")</f>
        <v/>
      </c>
      <c r="DW132" s="10" t="str">
        <f>IF(NOT(ISBLANK($B132)),AND(DV132=TRUE,NOT(COUNTIF('List of Values'!$AG$2:$AG$60,DU132)=0)),"")</f>
        <v/>
      </c>
      <c r="DX132" s="1"/>
      <c r="DY132" s="10" t="str">
        <f t="shared" si="37"/>
        <v/>
      </c>
      <c r="DZ132" s="10" t="str" cm="1">
        <f t="array" ref="DZ132">IF(NOT(ISBLANK($D132)),AND(DY132=TRUE,LEN(DX132)&lt;60,NOT(ISNUMBER(FIND('List of Values'!$C$2:$C$20,DX132)))),"")</f>
        <v/>
      </c>
      <c r="EA132" s="1"/>
      <c r="EB132" s="10" t="str">
        <f t="shared" ref="EB132:EB195" si="140">IF(NOT(ISBLANK($B132)),IF(NOT(ISBLANK(EA132)),TRUE,FALSE),"")</f>
        <v/>
      </c>
      <c r="EC132" s="10" t="str" cm="1">
        <f t="array" ref="EC132">IF(NOT(ISBLANK($B132)),AND(EB132=TRUE,LEN(EA132)&lt;255,NOT(ISNUMBER(FIND('List of Values'!$C$2:$C$23,EA132)))),"")</f>
        <v/>
      </c>
      <c r="ED132" s="1"/>
      <c r="EE132" s="1" t="str">
        <f t="shared" si="39"/>
        <v/>
      </c>
      <c r="EF132" s="1" t="str" cm="1">
        <f t="array" ref="EF132">IF(NOT(ISBLANK($D132)),AND(EE132=TRUE,LEN(ED132)&lt;255,NOT(ISNUMBER(FIND('List of Values'!$C$2:$C$20,ED132)))),"")</f>
        <v/>
      </c>
      <c r="EG132" s="1"/>
      <c r="EH132" s="10" t="str">
        <f t="shared" ref="EH132:EH195" si="141">IF(NOT(ISBLANK($B132)),IF(NOT(ISBLANK(EG132)),TRUE,FALSE),"")</f>
        <v/>
      </c>
      <c r="EI132" s="10" t="str">
        <f>IF(NOT(ISBLANK($B132)),AND(EH132=TRUE,NOT(COUNTIF('List of Values'!$AH$2:$AH$60,EG132)=0)),"")</f>
        <v/>
      </c>
      <c r="EJ132" s="1"/>
      <c r="EK132" s="10" t="str">
        <f t="shared" ref="EK132:EK195" si="142">IF(NOT(ISBLANK($B132)),IF(NOT(ISBLANK(EJ132)),TRUE,FALSE),"")</f>
        <v/>
      </c>
      <c r="EL132" s="10" t="str">
        <f>IF(NOT(ISBLANK($B132)),AND(EK132=TRUE,NOT(COUNTIF('List of Values'!$AG$2:$AG$60,EJ132)=0)),"")</f>
        <v/>
      </c>
      <c r="EM132" s="1"/>
      <c r="EN132" s="10" t="str">
        <f t="shared" si="42"/>
        <v/>
      </c>
      <c r="EO132" s="10" t="str" cm="1">
        <f t="array" ref="EO132">IF(NOT(ISBLANK($D132)),AND(EN132=TRUE,LEN(EM132)&lt;60,NOT(ISNUMBER(FIND('List of Values'!$C$2:$C$20,EM132)))),"")</f>
        <v/>
      </c>
      <c r="EP132" s="1"/>
      <c r="EQ132" s="10" t="str">
        <f t="shared" ref="EQ132:EQ195" si="143">IF(NOT(ISBLANK($B132)),IF(NOT(ISBLANK(EP132)),TRUE,FALSE),"")</f>
        <v/>
      </c>
      <c r="ER132" s="10" t="str" cm="1">
        <f t="array" ref="ER132">IF(NOT(ISBLANK($B132)),AND(EQ132=TRUE,LEN(EP132)&lt;255,NOT(ISNUMBER(FIND('List of Values'!$C$2:$C$23,EP132)))),"")</f>
        <v/>
      </c>
      <c r="ES132" s="1"/>
      <c r="ET132" s="1" t="str">
        <f t="shared" si="44"/>
        <v/>
      </c>
      <c r="EU132" s="1" t="str" cm="1">
        <f t="array" ref="EU132">IF(NOT(ISBLANK($D132)),AND(ET132=TRUE,LEN(ES132)&lt;255,NOT(ISNUMBER(FIND('List of Values'!$C$2:$C$20,ES132)))),"")</f>
        <v/>
      </c>
      <c r="EV132" s="1"/>
      <c r="EW132" s="10" t="str">
        <f t="shared" ref="EW132:EW195" si="144">IF(NOT(ISBLANK($B132)),IF(NOT(ISBLANK(EV132)),TRUE,FALSE),"")</f>
        <v/>
      </c>
      <c r="EX132" s="10" t="str">
        <f>IF(NOT(ISBLANK($B132)),AND(EW132=TRUE,NOT(COUNTIF('List of Values'!$AH$2:$AH$60,EV132)=0)),"")</f>
        <v/>
      </c>
    </row>
    <row r="133" spans="65:154">
      <c r="BM133" s="1"/>
      <c r="BN133" s="10" t="str">
        <f t="shared" si="127"/>
        <v/>
      </c>
      <c r="BO133" s="10" t="str">
        <f>IF(NOT(ISBLANK($B133)),AND(BN133=TRUE,NOT(COUNTIF('List of Values'!$AG$2:$AG$60,BM133)=0)),"")</f>
        <v/>
      </c>
      <c r="BP133" s="1"/>
      <c r="BQ133" s="10" t="str">
        <f t="shared" si="17"/>
        <v/>
      </c>
      <c r="BR133" s="10" t="str" cm="1">
        <f t="array" ref="BR133">IF(NOT(ISBLANK($D133)),AND(BQ133=TRUE,LEN(BP133)&lt;60,NOT(ISNUMBER(FIND('List of Values'!$C$2:$C$20,BP133)))),"")</f>
        <v/>
      </c>
      <c r="BS133" s="1"/>
      <c r="BT133" s="10" t="str">
        <f t="shared" si="128"/>
        <v/>
      </c>
      <c r="BU133" s="10" t="str" cm="1">
        <f t="array" ref="BU133">IF(NOT(ISBLANK($B133)),AND(BT133=TRUE,LEN(BS133)&lt;255,NOT(ISNUMBER(FIND('List of Values'!$C$2:$C$23,BS133)))),"")</f>
        <v/>
      </c>
      <c r="BV133" s="1"/>
      <c r="BW133" s="1" t="str">
        <f t="shared" si="19"/>
        <v/>
      </c>
      <c r="BX133" s="1" t="str" cm="1">
        <f t="array" ref="BX133">IF(NOT(ISBLANK($D133)),AND(BW133=TRUE,LEN(BV133)&lt;255,NOT(ISNUMBER(FIND('List of Values'!$C$2:$C$20,BV133)))),"")</f>
        <v/>
      </c>
      <c r="BY133" s="1"/>
      <c r="BZ133" s="10" t="str">
        <f t="shared" si="129"/>
        <v/>
      </c>
      <c r="CA133" s="10" t="str">
        <f>IF(NOT(ISBLANK($B133)),AND(BZ133=TRUE,NOT(COUNTIF('List of Values'!$AH$2:$AH$60,BY133)=0)),"")</f>
        <v/>
      </c>
      <c r="CB133" s="1"/>
      <c r="CC133" s="10" t="str">
        <f t="shared" si="130"/>
        <v/>
      </c>
      <c r="CD133" s="10" t="str">
        <f>IF(NOT(ISBLANK($B133)),AND(CC133=TRUE,NOT(COUNTIF('List of Values'!$AG$2:$AG$60,CB133)=0)),"")</f>
        <v/>
      </c>
      <c r="CE133" s="1"/>
      <c r="CF133" s="10" t="str">
        <f t="shared" si="22"/>
        <v/>
      </c>
      <c r="CG133" s="10" t="str" cm="1">
        <f t="array" ref="CG133">IF(NOT(ISBLANK($D133)),AND(CF133=TRUE,LEN(CE133)&lt;60,NOT(ISNUMBER(FIND('List of Values'!$C$2:$C$20,CE133)))),"")</f>
        <v/>
      </c>
      <c r="CH133" s="1"/>
      <c r="CI133" s="10" t="str">
        <f t="shared" si="131"/>
        <v/>
      </c>
      <c r="CJ133" s="10" t="str" cm="1">
        <f t="array" ref="CJ133">IF(NOT(ISBLANK($B133)),AND(CI133=TRUE,LEN(CH133)&lt;255,NOT(ISNUMBER(FIND('List of Values'!$C$2:$C$23,CH133)))),"")</f>
        <v/>
      </c>
      <c r="CK133" s="1"/>
      <c r="CL133" s="1" t="str">
        <f t="shared" si="24"/>
        <v/>
      </c>
      <c r="CM133" s="1" t="str" cm="1">
        <f t="array" ref="CM133">IF(NOT(ISBLANK($D133)),AND(CL133=TRUE,LEN(CK133)&lt;255,NOT(ISNUMBER(FIND('List of Values'!$C$2:$C$20,CK133)))),"")</f>
        <v/>
      </c>
      <c r="CN133" s="1"/>
      <c r="CO133" s="10" t="str">
        <f t="shared" si="132"/>
        <v/>
      </c>
      <c r="CP133" s="10" t="str">
        <f>IF(NOT(ISBLANK($B133)),AND(CO133=TRUE,NOT(COUNTIF('List of Values'!$AH$2:$AH$60,CN133)=0)),"")</f>
        <v/>
      </c>
      <c r="CQ133" s="1"/>
      <c r="CR133" s="10" t="str">
        <f t="shared" si="133"/>
        <v/>
      </c>
      <c r="CS133" s="10" t="str">
        <f>IF(NOT(ISBLANK($B133)),AND(CR133=TRUE,NOT(COUNTIF('List of Values'!$AG$2:$AG$60,CQ133)=0)),"")</f>
        <v/>
      </c>
      <c r="CT133" s="1"/>
      <c r="CU133" s="10" t="str">
        <f t="shared" si="27"/>
        <v/>
      </c>
      <c r="CV133" s="10" t="str" cm="1">
        <f t="array" ref="CV133">IF(NOT(ISBLANK($D133)),AND(CU133=TRUE,LEN(CT133)&lt;60,NOT(ISNUMBER(FIND('List of Values'!$C$2:$C$20,CT133)))),"")</f>
        <v/>
      </c>
      <c r="CW133" s="1"/>
      <c r="CX133" s="10" t="str">
        <f t="shared" si="134"/>
        <v/>
      </c>
      <c r="CY133" s="10" t="str" cm="1">
        <f t="array" ref="CY133">IF(NOT(ISBLANK($B133)),AND(CX133=TRUE,LEN(CW133)&lt;255,NOT(ISNUMBER(FIND('List of Values'!$C$2:$C$23,CW133)))),"")</f>
        <v/>
      </c>
      <c r="CZ133" s="1"/>
      <c r="DA133" s="1" t="str">
        <f t="shared" si="29"/>
        <v/>
      </c>
      <c r="DB133" s="1" t="str" cm="1">
        <f t="array" ref="DB133">IF(NOT(ISBLANK($D133)),AND(DA133=TRUE,LEN(CZ133)&lt;255,NOT(ISNUMBER(FIND('List of Values'!$C$2:$C$20,CZ133)))),"")</f>
        <v/>
      </c>
      <c r="DC133" s="1"/>
      <c r="DD133" s="10" t="str">
        <f t="shared" si="135"/>
        <v/>
      </c>
      <c r="DE133" s="10" t="str">
        <f>IF(NOT(ISBLANK($B133)),AND(DD133=TRUE,NOT(COUNTIF('List of Values'!$AH$2:$AH$60,DC133)=0)),"")</f>
        <v/>
      </c>
      <c r="DF133" s="1"/>
      <c r="DG133" s="10" t="str">
        <f t="shared" si="136"/>
        <v/>
      </c>
      <c r="DH133" s="10" t="str">
        <f>IF(NOT(ISBLANK($B133)),AND(DG133=TRUE,NOT(COUNTIF('List of Values'!$AG$2:$AG$60,DF133)=0)),"")</f>
        <v/>
      </c>
      <c r="DI133" s="1"/>
      <c r="DJ133" s="10" t="str">
        <f t="shared" si="32"/>
        <v/>
      </c>
      <c r="DK133" s="10" t="str" cm="1">
        <f t="array" ref="DK133">IF(NOT(ISBLANK($D133)),AND(DJ133=TRUE,LEN(DI133)&lt;60,NOT(ISNUMBER(FIND('List of Values'!$C$2:$C$20,DI133)))),"")</f>
        <v/>
      </c>
      <c r="DL133" s="1"/>
      <c r="DM133" s="10" t="str">
        <f t="shared" si="137"/>
        <v/>
      </c>
      <c r="DN133" s="10" t="str" cm="1">
        <f t="array" ref="DN133">IF(NOT(ISBLANK($B133)),AND(DM133=TRUE,LEN(DL133)&lt;255,NOT(ISNUMBER(FIND('List of Values'!$C$2:$C$23,DL133)))),"")</f>
        <v/>
      </c>
      <c r="DO133" s="1"/>
      <c r="DP133" s="1" t="str">
        <f t="shared" si="34"/>
        <v/>
      </c>
      <c r="DQ133" s="1" t="str" cm="1">
        <f t="array" ref="DQ133">IF(NOT(ISBLANK($D133)),AND(DP133=TRUE,LEN(DO133)&lt;255,NOT(ISNUMBER(FIND('List of Values'!$C$2:$C$20,DO133)))),"")</f>
        <v/>
      </c>
      <c r="DR133" s="1"/>
      <c r="DS133" s="10" t="str">
        <f t="shared" si="138"/>
        <v/>
      </c>
      <c r="DT133" s="10" t="str">
        <f>IF(NOT(ISBLANK($B133)),AND(DS133=TRUE,NOT(COUNTIF('List of Values'!$AH$2:$AH$60,DR133)=0)),"")</f>
        <v/>
      </c>
      <c r="DU133" s="1"/>
      <c r="DV133" s="10" t="str">
        <f t="shared" si="139"/>
        <v/>
      </c>
      <c r="DW133" s="10" t="str">
        <f>IF(NOT(ISBLANK($B133)),AND(DV133=TRUE,NOT(COUNTIF('List of Values'!$AG$2:$AG$60,DU133)=0)),"")</f>
        <v/>
      </c>
      <c r="DX133" s="1"/>
      <c r="DY133" s="10" t="str">
        <f t="shared" si="37"/>
        <v/>
      </c>
      <c r="DZ133" s="10" t="str" cm="1">
        <f t="array" ref="DZ133">IF(NOT(ISBLANK($D133)),AND(DY133=TRUE,LEN(DX133)&lt;60,NOT(ISNUMBER(FIND('List of Values'!$C$2:$C$20,DX133)))),"")</f>
        <v/>
      </c>
      <c r="EA133" s="1"/>
      <c r="EB133" s="10" t="str">
        <f t="shared" si="140"/>
        <v/>
      </c>
      <c r="EC133" s="10" t="str" cm="1">
        <f t="array" ref="EC133">IF(NOT(ISBLANK($B133)),AND(EB133=TRUE,LEN(EA133)&lt;255,NOT(ISNUMBER(FIND('List of Values'!$C$2:$C$23,EA133)))),"")</f>
        <v/>
      </c>
      <c r="ED133" s="1"/>
      <c r="EE133" s="1" t="str">
        <f t="shared" si="39"/>
        <v/>
      </c>
      <c r="EF133" s="1" t="str" cm="1">
        <f t="array" ref="EF133">IF(NOT(ISBLANK($D133)),AND(EE133=TRUE,LEN(ED133)&lt;255,NOT(ISNUMBER(FIND('List of Values'!$C$2:$C$20,ED133)))),"")</f>
        <v/>
      </c>
      <c r="EG133" s="1"/>
      <c r="EH133" s="10" t="str">
        <f t="shared" si="141"/>
        <v/>
      </c>
      <c r="EI133" s="10" t="str">
        <f>IF(NOT(ISBLANK($B133)),AND(EH133=TRUE,NOT(COUNTIF('List of Values'!$AH$2:$AH$60,EG133)=0)),"")</f>
        <v/>
      </c>
      <c r="EJ133" s="1"/>
      <c r="EK133" s="10" t="str">
        <f t="shared" si="142"/>
        <v/>
      </c>
      <c r="EL133" s="10" t="str">
        <f>IF(NOT(ISBLANK($B133)),AND(EK133=TRUE,NOT(COUNTIF('List of Values'!$AG$2:$AG$60,EJ133)=0)),"")</f>
        <v/>
      </c>
      <c r="EM133" s="1"/>
      <c r="EN133" s="10" t="str">
        <f t="shared" si="42"/>
        <v/>
      </c>
      <c r="EO133" s="10" t="str" cm="1">
        <f t="array" ref="EO133">IF(NOT(ISBLANK($D133)),AND(EN133=TRUE,LEN(EM133)&lt;60,NOT(ISNUMBER(FIND('List of Values'!$C$2:$C$20,EM133)))),"")</f>
        <v/>
      </c>
      <c r="EP133" s="1"/>
      <c r="EQ133" s="10" t="str">
        <f t="shared" si="143"/>
        <v/>
      </c>
      <c r="ER133" s="10" t="str" cm="1">
        <f t="array" ref="ER133">IF(NOT(ISBLANK($B133)),AND(EQ133=TRUE,LEN(EP133)&lt;255,NOT(ISNUMBER(FIND('List of Values'!$C$2:$C$23,EP133)))),"")</f>
        <v/>
      </c>
      <c r="ES133" s="1"/>
      <c r="ET133" s="1" t="str">
        <f t="shared" si="44"/>
        <v/>
      </c>
      <c r="EU133" s="1" t="str" cm="1">
        <f t="array" ref="EU133">IF(NOT(ISBLANK($D133)),AND(ET133=TRUE,LEN(ES133)&lt;255,NOT(ISNUMBER(FIND('List of Values'!$C$2:$C$20,ES133)))),"")</f>
        <v/>
      </c>
      <c r="EV133" s="1"/>
      <c r="EW133" s="10" t="str">
        <f t="shared" si="144"/>
        <v/>
      </c>
      <c r="EX133" s="10" t="str">
        <f>IF(NOT(ISBLANK($B133)),AND(EW133=TRUE,NOT(COUNTIF('List of Values'!$AH$2:$AH$60,EV133)=0)),"")</f>
        <v/>
      </c>
    </row>
    <row r="134" spans="65:154">
      <c r="BM134" s="1"/>
      <c r="BN134" s="10" t="str">
        <f t="shared" si="127"/>
        <v/>
      </c>
      <c r="BO134" s="10" t="str">
        <f>IF(NOT(ISBLANK($B134)),AND(BN134=TRUE,NOT(COUNTIF('List of Values'!$AG$2:$AG$60,BM134)=0)),"")</f>
        <v/>
      </c>
      <c r="BP134" s="1"/>
      <c r="BQ134" s="10" t="str">
        <f t="shared" si="17"/>
        <v/>
      </c>
      <c r="BR134" s="10" t="str" cm="1">
        <f t="array" ref="BR134">IF(NOT(ISBLANK($D134)),AND(BQ134=TRUE,LEN(BP134)&lt;60,NOT(ISNUMBER(FIND('List of Values'!$C$2:$C$20,BP134)))),"")</f>
        <v/>
      </c>
      <c r="BS134" s="1"/>
      <c r="BT134" s="10" t="str">
        <f t="shared" si="128"/>
        <v/>
      </c>
      <c r="BU134" s="10" t="str" cm="1">
        <f t="array" ref="BU134">IF(NOT(ISBLANK($B134)),AND(BT134=TRUE,LEN(BS134)&lt;255,NOT(ISNUMBER(FIND('List of Values'!$C$2:$C$23,BS134)))),"")</f>
        <v/>
      </c>
      <c r="BV134" s="1"/>
      <c r="BW134" s="1" t="str">
        <f t="shared" si="19"/>
        <v/>
      </c>
      <c r="BX134" s="1" t="str" cm="1">
        <f t="array" ref="BX134">IF(NOT(ISBLANK($D134)),AND(BW134=TRUE,LEN(BV134)&lt;255,NOT(ISNUMBER(FIND('List of Values'!$C$2:$C$20,BV134)))),"")</f>
        <v/>
      </c>
      <c r="BY134" s="1"/>
      <c r="BZ134" s="10" t="str">
        <f t="shared" si="129"/>
        <v/>
      </c>
      <c r="CA134" s="10" t="str">
        <f>IF(NOT(ISBLANK($B134)),AND(BZ134=TRUE,NOT(COUNTIF('List of Values'!$AH$2:$AH$60,BY134)=0)),"")</f>
        <v/>
      </c>
      <c r="CB134" s="1"/>
      <c r="CC134" s="10" t="str">
        <f t="shared" si="130"/>
        <v/>
      </c>
      <c r="CD134" s="10" t="str">
        <f>IF(NOT(ISBLANK($B134)),AND(CC134=TRUE,NOT(COUNTIF('List of Values'!$AG$2:$AG$60,CB134)=0)),"")</f>
        <v/>
      </c>
      <c r="CE134" s="1"/>
      <c r="CF134" s="10" t="str">
        <f t="shared" si="22"/>
        <v/>
      </c>
      <c r="CG134" s="10" t="str" cm="1">
        <f t="array" ref="CG134">IF(NOT(ISBLANK($D134)),AND(CF134=TRUE,LEN(CE134)&lt;60,NOT(ISNUMBER(FIND('List of Values'!$C$2:$C$20,CE134)))),"")</f>
        <v/>
      </c>
      <c r="CH134" s="1"/>
      <c r="CI134" s="10" t="str">
        <f t="shared" si="131"/>
        <v/>
      </c>
      <c r="CJ134" s="10" t="str" cm="1">
        <f t="array" ref="CJ134">IF(NOT(ISBLANK($B134)),AND(CI134=TRUE,LEN(CH134)&lt;255,NOT(ISNUMBER(FIND('List of Values'!$C$2:$C$23,CH134)))),"")</f>
        <v/>
      </c>
      <c r="CK134" s="1"/>
      <c r="CL134" s="1" t="str">
        <f t="shared" si="24"/>
        <v/>
      </c>
      <c r="CM134" s="1" t="str" cm="1">
        <f t="array" ref="CM134">IF(NOT(ISBLANK($D134)),AND(CL134=TRUE,LEN(CK134)&lt;255,NOT(ISNUMBER(FIND('List of Values'!$C$2:$C$20,CK134)))),"")</f>
        <v/>
      </c>
      <c r="CN134" s="1"/>
      <c r="CO134" s="10" t="str">
        <f t="shared" si="132"/>
        <v/>
      </c>
      <c r="CP134" s="10" t="str">
        <f>IF(NOT(ISBLANK($B134)),AND(CO134=TRUE,NOT(COUNTIF('List of Values'!$AH$2:$AH$60,CN134)=0)),"")</f>
        <v/>
      </c>
      <c r="CQ134" s="1"/>
      <c r="CR134" s="10" t="str">
        <f t="shared" si="133"/>
        <v/>
      </c>
      <c r="CS134" s="10" t="str">
        <f>IF(NOT(ISBLANK($B134)),AND(CR134=TRUE,NOT(COUNTIF('List of Values'!$AG$2:$AG$60,CQ134)=0)),"")</f>
        <v/>
      </c>
      <c r="CT134" s="1"/>
      <c r="CU134" s="10" t="str">
        <f t="shared" si="27"/>
        <v/>
      </c>
      <c r="CV134" s="10" t="str" cm="1">
        <f t="array" ref="CV134">IF(NOT(ISBLANK($D134)),AND(CU134=TRUE,LEN(CT134)&lt;60,NOT(ISNUMBER(FIND('List of Values'!$C$2:$C$20,CT134)))),"")</f>
        <v/>
      </c>
      <c r="CW134" s="1"/>
      <c r="CX134" s="10" t="str">
        <f t="shared" si="134"/>
        <v/>
      </c>
      <c r="CY134" s="10" t="str" cm="1">
        <f t="array" ref="CY134">IF(NOT(ISBLANK($B134)),AND(CX134=TRUE,LEN(CW134)&lt;255,NOT(ISNUMBER(FIND('List of Values'!$C$2:$C$23,CW134)))),"")</f>
        <v/>
      </c>
      <c r="CZ134" s="1"/>
      <c r="DA134" s="1" t="str">
        <f t="shared" si="29"/>
        <v/>
      </c>
      <c r="DB134" s="1" t="str" cm="1">
        <f t="array" ref="DB134">IF(NOT(ISBLANK($D134)),AND(DA134=TRUE,LEN(CZ134)&lt;255,NOT(ISNUMBER(FIND('List of Values'!$C$2:$C$20,CZ134)))),"")</f>
        <v/>
      </c>
      <c r="DC134" s="1"/>
      <c r="DD134" s="10" t="str">
        <f t="shared" si="135"/>
        <v/>
      </c>
      <c r="DE134" s="10" t="str">
        <f>IF(NOT(ISBLANK($B134)),AND(DD134=TRUE,NOT(COUNTIF('List of Values'!$AH$2:$AH$60,DC134)=0)),"")</f>
        <v/>
      </c>
      <c r="DF134" s="1"/>
      <c r="DG134" s="10" t="str">
        <f t="shared" si="136"/>
        <v/>
      </c>
      <c r="DH134" s="10" t="str">
        <f>IF(NOT(ISBLANK($B134)),AND(DG134=TRUE,NOT(COUNTIF('List of Values'!$AG$2:$AG$60,DF134)=0)),"")</f>
        <v/>
      </c>
      <c r="DI134" s="1"/>
      <c r="DJ134" s="10" t="str">
        <f t="shared" si="32"/>
        <v/>
      </c>
      <c r="DK134" s="10" t="str" cm="1">
        <f t="array" ref="DK134">IF(NOT(ISBLANK($D134)),AND(DJ134=TRUE,LEN(DI134)&lt;60,NOT(ISNUMBER(FIND('List of Values'!$C$2:$C$20,DI134)))),"")</f>
        <v/>
      </c>
      <c r="DL134" s="1"/>
      <c r="DM134" s="10" t="str">
        <f t="shared" si="137"/>
        <v/>
      </c>
      <c r="DN134" s="10" t="str" cm="1">
        <f t="array" ref="DN134">IF(NOT(ISBLANK($B134)),AND(DM134=TRUE,LEN(DL134)&lt;255,NOT(ISNUMBER(FIND('List of Values'!$C$2:$C$23,DL134)))),"")</f>
        <v/>
      </c>
      <c r="DO134" s="1"/>
      <c r="DP134" s="1" t="str">
        <f t="shared" si="34"/>
        <v/>
      </c>
      <c r="DQ134" s="1" t="str" cm="1">
        <f t="array" ref="DQ134">IF(NOT(ISBLANK($D134)),AND(DP134=TRUE,LEN(DO134)&lt;255,NOT(ISNUMBER(FIND('List of Values'!$C$2:$C$20,DO134)))),"")</f>
        <v/>
      </c>
      <c r="DR134" s="1"/>
      <c r="DS134" s="10" t="str">
        <f t="shared" si="138"/>
        <v/>
      </c>
      <c r="DT134" s="10" t="str">
        <f>IF(NOT(ISBLANK($B134)),AND(DS134=TRUE,NOT(COUNTIF('List of Values'!$AH$2:$AH$60,DR134)=0)),"")</f>
        <v/>
      </c>
      <c r="DU134" s="1"/>
      <c r="DV134" s="10" t="str">
        <f t="shared" si="139"/>
        <v/>
      </c>
      <c r="DW134" s="10" t="str">
        <f>IF(NOT(ISBLANK($B134)),AND(DV134=TRUE,NOT(COUNTIF('List of Values'!$AG$2:$AG$60,DU134)=0)),"")</f>
        <v/>
      </c>
      <c r="DX134" s="1"/>
      <c r="DY134" s="10" t="str">
        <f t="shared" si="37"/>
        <v/>
      </c>
      <c r="DZ134" s="10" t="str" cm="1">
        <f t="array" ref="DZ134">IF(NOT(ISBLANK($D134)),AND(DY134=TRUE,LEN(DX134)&lt;60,NOT(ISNUMBER(FIND('List of Values'!$C$2:$C$20,DX134)))),"")</f>
        <v/>
      </c>
      <c r="EA134" s="1"/>
      <c r="EB134" s="10" t="str">
        <f t="shared" si="140"/>
        <v/>
      </c>
      <c r="EC134" s="10" t="str" cm="1">
        <f t="array" ref="EC134">IF(NOT(ISBLANK($B134)),AND(EB134=TRUE,LEN(EA134)&lt;255,NOT(ISNUMBER(FIND('List of Values'!$C$2:$C$23,EA134)))),"")</f>
        <v/>
      </c>
      <c r="ED134" s="1"/>
      <c r="EE134" s="1" t="str">
        <f t="shared" si="39"/>
        <v/>
      </c>
      <c r="EF134" s="1" t="str" cm="1">
        <f t="array" ref="EF134">IF(NOT(ISBLANK($D134)),AND(EE134=TRUE,LEN(ED134)&lt;255,NOT(ISNUMBER(FIND('List of Values'!$C$2:$C$20,ED134)))),"")</f>
        <v/>
      </c>
      <c r="EG134" s="1"/>
      <c r="EH134" s="10" t="str">
        <f t="shared" si="141"/>
        <v/>
      </c>
      <c r="EI134" s="10" t="str">
        <f>IF(NOT(ISBLANK($B134)),AND(EH134=TRUE,NOT(COUNTIF('List of Values'!$AH$2:$AH$60,EG134)=0)),"")</f>
        <v/>
      </c>
      <c r="EJ134" s="1"/>
      <c r="EK134" s="10" t="str">
        <f t="shared" si="142"/>
        <v/>
      </c>
      <c r="EL134" s="10" t="str">
        <f>IF(NOT(ISBLANK($B134)),AND(EK134=TRUE,NOT(COUNTIF('List of Values'!$AG$2:$AG$60,EJ134)=0)),"")</f>
        <v/>
      </c>
      <c r="EM134" s="1"/>
      <c r="EN134" s="10" t="str">
        <f t="shared" si="42"/>
        <v/>
      </c>
      <c r="EO134" s="10" t="str" cm="1">
        <f t="array" ref="EO134">IF(NOT(ISBLANK($D134)),AND(EN134=TRUE,LEN(EM134)&lt;60,NOT(ISNUMBER(FIND('List of Values'!$C$2:$C$20,EM134)))),"")</f>
        <v/>
      </c>
      <c r="EP134" s="1"/>
      <c r="EQ134" s="10" t="str">
        <f t="shared" si="143"/>
        <v/>
      </c>
      <c r="ER134" s="10" t="str" cm="1">
        <f t="array" ref="ER134">IF(NOT(ISBLANK($B134)),AND(EQ134=TRUE,LEN(EP134)&lt;255,NOT(ISNUMBER(FIND('List of Values'!$C$2:$C$23,EP134)))),"")</f>
        <v/>
      </c>
      <c r="ES134" s="1"/>
      <c r="ET134" s="1" t="str">
        <f t="shared" si="44"/>
        <v/>
      </c>
      <c r="EU134" s="1" t="str" cm="1">
        <f t="array" ref="EU134">IF(NOT(ISBLANK($D134)),AND(ET134=TRUE,LEN(ES134)&lt;255,NOT(ISNUMBER(FIND('List of Values'!$C$2:$C$20,ES134)))),"")</f>
        <v/>
      </c>
      <c r="EV134" s="1"/>
      <c r="EW134" s="10" t="str">
        <f t="shared" si="144"/>
        <v/>
      </c>
      <c r="EX134" s="10" t="str">
        <f>IF(NOT(ISBLANK($B134)),AND(EW134=TRUE,NOT(COUNTIF('List of Values'!$AH$2:$AH$60,EV134)=0)),"")</f>
        <v/>
      </c>
    </row>
    <row r="135" spans="65:154">
      <c r="BM135" s="1"/>
      <c r="BN135" s="10" t="str">
        <f t="shared" si="127"/>
        <v/>
      </c>
      <c r="BO135" s="10" t="str">
        <f>IF(NOT(ISBLANK($B135)),AND(BN135=TRUE,NOT(COUNTIF('List of Values'!$AG$2:$AG$60,BM135)=0)),"")</f>
        <v/>
      </c>
      <c r="BP135" s="1"/>
      <c r="BQ135" s="10" t="str">
        <f t="shared" si="17"/>
        <v/>
      </c>
      <c r="BR135" s="10" t="str" cm="1">
        <f t="array" ref="BR135">IF(NOT(ISBLANK($D135)),AND(BQ135=TRUE,LEN(BP135)&lt;60,NOT(ISNUMBER(FIND('List of Values'!$C$2:$C$20,BP135)))),"")</f>
        <v/>
      </c>
      <c r="BS135" s="1"/>
      <c r="BT135" s="10" t="str">
        <f t="shared" si="128"/>
        <v/>
      </c>
      <c r="BU135" s="10" t="str" cm="1">
        <f t="array" ref="BU135">IF(NOT(ISBLANK($B135)),AND(BT135=TRUE,LEN(BS135)&lt;255,NOT(ISNUMBER(FIND('List of Values'!$C$2:$C$23,BS135)))),"")</f>
        <v/>
      </c>
      <c r="BV135" s="1"/>
      <c r="BW135" s="1" t="str">
        <f t="shared" si="19"/>
        <v/>
      </c>
      <c r="BX135" s="1" t="str" cm="1">
        <f t="array" ref="BX135">IF(NOT(ISBLANK($D135)),AND(BW135=TRUE,LEN(BV135)&lt;255,NOT(ISNUMBER(FIND('List of Values'!$C$2:$C$20,BV135)))),"")</f>
        <v/>
      </c>
      <c r="BY135" s="1"/>
      <c r="BZ135" s="10" t="str">
        <f t="shared" si="129"/>
        <v/>
      </c>
      <c r="CA135" s="10" t="str">
        <f>IF(NOT(ISBLANK($B135)),AND(BZ135=TRUE,NOT(COUNTIF('List of Values'!$AH$2:$AH$60,BY135)=0)),"")</f>
        <v/>
      </c>
      <c r="CB135" s="1"/>
      <c r="CC135" s="10" t="str">
        <f t="shared" si="130"/>
        <v/>
      </c>
      <c r="CD135" s="10" t="str">
        <f>IF(NOT(ISBLANK($B135)),AND(CC135=TRUE,NOT(COUNTIF('List of Values'!$AG$2:$AG$60,CB135)=0)),"")</f>
        <v/>
      </c>
      <c r="CE135" s="1"/>
      <c r="CF135" s="10" t="str">
        <f t="shared" si="22"/>
        <v/>
      </c>
      <c r="CG135" s="10" t="str" cm="1">
        <f t="array" ref="CG135">IF(NOT(ISBLANK($D135)),AND(CF135=TRUE,LEN(CE135)&lt;60,NOT(ISNUMBER(FIND('List of Values'!$C$2:$C$20,CE135)))),"")</f>
        <v/>
      </c>
      <c r="CH135" s="1"/>
      <c r="CI135" s="10" t="str">
        <f t="shared" si="131"/>
        <v/>
      </c>
      <c r="CJ135" s="10" t="str" cm="1">
        <f t="array" ref="CJ135">IF(NOT(ISBLANK($B135)),AND(CI135=TRUE,LEN(CH135)&lt;255,NOT(ISNUMBER(FIND('List of Values'!$C$2:$C$23,CH135)))),"")</f>
        <v/>
      </c>
      <c r="CK135" s="1"/>
      <c r="CL135" s="1" t="str">
        <f t="shared" si="24"/>
        <v/>
      </c>
      <c r="CM135" s="1" t="str" cm="1">
        <f t="array" ref="CM135">IF(NOT(ISBLANK($D135)),AND(CL135=TRUE,LEN(CK135)&lt;255,NOT(ISNUMBER(FIND('List of Values'!$C$2:$C$20,CK135)))),"")</f>
        <v/>
      </c>
      <c r="CN135" s="1"/>
      <c r="CO135" s="10" t="str">
        <f t="shared" si="132"/>
        <v/>
      </c>
      <c r="CP135" s="10" t="str">
        <f>IF(NOT(ISBLANK($B135)),AND(CO135=TRUE,NOT(COUNTIF('List of Values'!$AH$2:$AH$60,CN135)=0)),"")</f>
        <v/>
      </c>
      <c r="CQ135" s="1"/>
      <c r="CR135" s="10" t="str">
        <f t="shared" si="133"/>
        <v/>
      </c>
      <c r="CS135" s="10" t="str">
        <f>IF(NOT(ISBLANK($B135)),AND(CR135=TRUE,NOT(COUNTIF('List of Values'!$AG$2:$AG$60,CQ135)=0)),"")</f>
        <v/>
      </c>
      <c r="CT135" s="1"/>
      <c r="CU135" s="10" t="str">
        <f t="shared" si="27"/>
        <v/>
      </c>
      <c r="CV135" s="10" t="str" cm="1">
        <f t="array" ref="CV135">IF(NOT(ISBLANK($D135)),AND(CU135=TRUE,LEN(CT135)&lt;60,NOT(ISNUMBER(FIND('List of Values'!$C$2:$C$20,CT135)))),"")</f>
        <v/>
      </c>
      <c r="CW135" s="1"/>
      <c r="CX135" s="10" t="str">
        <f t="shared" si="134"/>
        <v/>
      </c>
      <c r="CY135" s="10" t="str" cm="1">
        <f t="array" ref="CY135">IF(NOT(ISBLANK($B135)),AND(CX135=TRUE,LEN(CW135)&lt;255,NOT(ISNUMBER(FIND('List of Values'!$C$2:$C$23,CW135)))),"")</f>
        <v/>
      </c>
      <c r="CZ135" s="1"/>
      <c r="DA135" s="1" t="str">
        <f t="shared" si="29"/>
        <v/>
      </c>
      <c r="DB135" s="1" t="str" cm="1">
        <f t="array" ref="DB135">IF(NOT(ISBLANK($D135)),AND(DA135=TRUE,LEN(CZ135)&lt;255,NOT(ISNUMBER(FIND('List of Values'!$C$2:$C$20,CZ135)))),"")</f>
        <v/>
      </c>
      <c r="DC135" s="1"/>
      <c r="DD135" s="10" t="str">
        <f t="shared" si="135"/>
        <v/>
      </c>
      <c r="DE135" s="10" t="str">
        <f>IF(NOT(ISBLANK($B135)),AND(DD135=TRUE,NOT(COUNTIF('List of Values'!$AH$2:$AH$60,DC135)=0)),"")</f>
        <v/>
      </c>
      <c r="DF135" s="1"/>
      <c r="DG135" s="10" t="str">
        <f t="shared" si="136"/>
        <v/>
      </c>
      <c r="DH135" s="10" t="str">
        <f>IF(NOT(ISBLANK($B135)),AND(DG135=TRUE,NOT(COUNTIF('List of Values'!$AG$2:$AG$60,DF135)=0)),"")</f>
        <v/>
      </c>
      <c r="DI135" s="1"/>
      <c r="DJ135" s="10" t="str">
        <f t="shared" si="32"/>
        <v/>
      </c>
      <c r="DK135" s="10" t="str" cm="1">
        <f t="array" ref="DK135">IF(NOT(ISBLANK($D135)),AND(DJ135=TRUE,LEN(DI135)&lt;60,NOT(ISNUMBER(FIND('List of Values'!$C$2:$C$20,DI135)))),"")</f>
        <v/>
      </c>
      <c r="DL135" s="1"/>
      <c r="DM135" s="10" t="str">
        <f t="shared" si="137"/>
        <v/>
      </c>
      <c r="DN135" s="10" t="str" cm="1">
        <f t="array" ref="DN135">IF(NOT(ISBLANK($B135)),AND(DM135=TRUE,LEN(DL135)&lt;255,NOT(ISNUMBER(FIND('List of Values'!$C$2:$C$23,DL135)))),"")</f>
        <v/>
      </c>
      <c r="DO135" s="1"/>
      <c r="DP135" s="1" t="str">
        <f t="shared" si="34"/>
        <v/>
      </c>
      <c r="DQ135" s="1" t="str" cm="1">
        <f t="array" ref="DQ135">IF(NOT(ISBLANK($D135)),AND(DP135=TRUE,LEN(DO135)&lt;255,NOT(ISNUMBER(FIND('List of Values'!$C$2:$C$20,DO135)))),"")</f>
        <v/>
      </c>
      <c r="DR135" s="1"/>
      <c r="DS135" s="10" t="str">
        <f t="shared" si="138"/>
        <v/>
      </c>
      <c r="DT135" s="10" t="str">
        <f>IF(NOT(ISBLANK($B135)),AND(DS135=TRUE,NOT(COUNTIF('List of Values'!$AH$2:$AH$60,DR135)=0)),"")</f>
        <v/>
      </c>
      <c r="DU135" s="1"/>
      <c r="DV135" s="10" t="str">
        <f t="shared" si="139"/>
        <v/>
      </c>
      <c r="DW135" s="10" t="str">
        <f>IF(NOT(ISBLANK($B135)),AND(DV135=TRUE,NOT(COUNTIF('List of Values'!$AG$2:$AG$60,DU135)=0)),"")</f>
        <v/>
      </c>
      <c r="DX135" s="1"/>
      <c r="DY135" s="10" t="str">
        <f t="shared" si="37"/>
        <v/>
      </c>
      <c r="DZ135" s="10" t="str" cm="1">
        <f t="array" ref="DZ135">IF(NOT(ISBLANK($D135)),AND(DY135=TRUE,LEN(DX135)&lt;60,NOT(ISNUMBER(FIND('List of Values'!$C$2:$C$20,DX135)))),"")</f>
        <v/>
      </c>
      <c r="EA135" s="1"/>
      <c r="EB135" s="10" t="str">
        <f t="shared" si="140"/>
        <v/>
      </c>
      <c r="EC135" s="10" t="str" cm="1">
        <f t="array" ref="EC135">IF(NOT(ISBLANK($B135)),AND(EB135=TRUE,LEN(EA135)&lt;255,NOT(ISNUMBER(FIND('List of Values'!$C$2:$C$23,EA135)))),"")</f>
        <v/>
      </c>
      <c r="ED135" s="1"/>
      <c r="EE135" s="1" t="str">
        <f t="shared" si="39"/>
        <v/>
      </c>
      <c r="EF135" s="1" t="str" cm="1">
        <f t="array" ref="EF135">IF(NOT(ISBLANK($D135)),AND(EE135=TRUE,LEN(ED135)&lt;255,NOT(ISNUMBER(FIND('List of Values'!$C$2:$C$20,ED135)))),"")</f>
        <v/>
      </c>
      <c r="EG135" s="1"/>
      <c r="EH135" s="10" t="str">
        <f t="shared" si="141"/>
        <v/>
      </c>
      <c r="EI135" s="10" t="str">
        <f>IF(NOT(ISBLANK($B135)),AND(EH135=TRUE,NOT(COUNTIF('List of Values'!$AH$2:$AH$60,EG135)=0)),"")</f>
        <v/>
      </c>
      <c r="EJ135" s="1"/>
      <c r="EK135" s="10" t="str">
        <f t="shared" si="142"/>
        <v/>
      </c>
      <c r="EL135" s="10" t="str">
        <f>IF(NOT(ISBLANK($B135)),AND(EK135=TRUE,NOT(COUNTIF('List of Values'!$AG$2:$AG$60,EJ135)=0)),"")</f>
        <v/>
      </c>
      <c r="EM135" s="1"/>
      <c r="EN135" s="10" t="str">
        <f t="shared" si="42"/>
        <v/>
      </c>
      <c r="EO135" s="10" t="str" cm="1">
        <f t="array" ref="EO135">IF(NOT(ISBLANK($D135)),AND(EN135=TRUE,LEN(EM135)&lt;60,NOT(ISNUMBER(FIND('List of Values'!$C$2:$C$20,EM135)))),"")</f>
        <v/>
      </c>
      <c r="EP135" s="1"/>
      <c r="EQ135" s="10" t="str">
        <f t="shared" si="143"/>
        <v/>
      </c>
      <c r="ER135" s="10" t="str" cm="1">
        <f t="array" ref="ER135">IF(NOT(ISBLANK($B135)),AND(EQ135=TRUE,LEN(EP135)&lt;255,NOT(ISNUMBER(FIND('List of Values'!$C$2:$C$23,EP135)))),"")</f>
        <v/>
      </c>
      <c r="ES135" s="1"/>
      <c r="ET135" s="1" t="str">
        <f t="shared" si="44"/>
        <v/>
      </c>
      <c r="EU135" s="1" t="str" cm="1">
        <f t="array" ref="EU135">IF(NOT(ISBLANK($D135)),AND(ET135=TRUE,LEN(ES135)&lt;255,NOT(ISNUMBER(FIND('List of Values'!$C$2:$C$20,ES135)))),"")</f>
        <v/>
      </c>
      <c r="EV135" s="1"/>
      <c r="EW135" s="10" t="str">
        <f t="shared" si="144"/>
        <v/>
      </c>
      <c r="EX135" s="10" t="str">
        <f>IF(NOT(ISBLANK($B135)),AND(EW135=TRUE,NOT(COUNTIF('List of Values'!$AH$2:$AH$60,EV135)=0)),"")</f>
        <v/>
      </c>
    </row>
    <row r="136" spans="65:154">
      <c r="BM136" s="1"/>
      <c r="BN136" s="10" t="str">
        <f t="shared" si="127"/>
        <v/>
      </c>
      <c r="BO136" s="10" t="str">
        <f>IF(NOT(ISBLANK($B136)),AND(BN136=TRUE,NOT(COUNTIF('List of Values'!$AG$2:$AG$60,BM136)=0)),"")</f>
        <v/>
      </c>
      <c r="BP136" s="1"/>
      <c r="BQ136" s="10" t="str">
        <f t="shared" si="17"/>
        <v/>
      </c>
      <c r="BR136" s="10" t="str" cm="1">
        <f t="array" ref="BR136">IF(NOT(ISBLANK($D136)),AND(BQ136=TRUE,LEN(BP136)&lt;60,NOT(ISNUMBER(FIND('List of Values'!$C$2:$C$20,BP136)))),"")</f>
        <v/>
      </c>
      <c r="BS136" s="1"/>
      <c r="BT136" s="10" t="str">
        <f t="shared" si="128"/>
        <v/>
      </c>
      <c r="BU136" s="10" t="str" cm="1">
        <f t="array" ref="BU136">IF(NOT(ISBLANK($B136)),AND(BT136=TRUE,LEN(BS136)&lt;255,NOT(ISNUMBER(FIND('List of Values'!$C$2:$C$23,BS136)))),"")</f>
        <v/>
      </c>
      <c r="BV136" s="1"/>
      <c r="BW136" s="1" t="str">
        <f t="shared" si="19"/>
        <v/>
      </c>
      <c r="BX136" s="1" t="str" cm="1">
        <f t="array" ref="BX136">IF(NOT(ISBLANK($D136)),AND(BW136=TRUE,LEN(BV136)&lt;255,NOT(ISNUMBER(FIND('List of Values'!$C$2:$C$20,BV136)))),"")</f>
        <v/>
      </c>
      <c r="BY136" s="1"/>
      <c r="BZ136" s="10" t="str">
        <f t="shared" si="129"/>
        <v/>
      </c>
      <c r="CA136" s="10" t="str">
        <f>IF(NOT(ISBLANK($B136)),AND(BZ136=TRUE,NOT(COUNTIF('List of Values'!$AH$2:$AH$60,BY136)=0)),"")</f>
        <v/>
      </c>
      <c r="CB136" s="1"/>
      <c r="CC136" s="10" t="str">
        <f t="shared" si="130"/>
        <v/>
      </c>
      <c r="CD136" s="10" t="str">
        <f>IF(NOT(ISBLANK($B136)),AND(CC136=TRUE,NOT(COUNTIF('List of Values'!$AG$2:$AG$60,CB136)=0)),"")</f>
        <v/>
      </c>
      <c r="CE136" s="1"/>
      <c r="CF136" s="10" t="str">
        <f t="shared" si="22"/>
        <v/>
      </c>
      <c r="CG136" s="10" t="str" cm="1">
        <f t="array" ref="CG136">IF(NOT(ISBLANK($D136)),AND(CF136=TRUE,LEN(CE136)&lt;60,NOT(ISNUMBER(FIND('List of Values'!$C$2:$C$20,CE136)))),"")</f>
        <v/>
      </c>
      <c r="CH136" s="1"/>
      <c r="CI136" s="10" t="str">
        <f t="shared" si="131"/>
        <v/>
      </c>
      <c r="CJ136" s="10" t="str" cm="1">
        <f t="array" ref="CJ136">IF(NOT(ISBLANK($B136)),AND(CI136=TRUE,LEN(CH136)&lt;255,NOT(ISNUMBER(FIND('List of Values'!$C$2:$C$23,CH136)))),"")</f>
        <v/>
      </c>
      <c r="CK136" s="1"/>
      <c r="CL136" s="1" t="str">
        <f t="shared" si="24"/>
        <v/>
      </c>
      <c r="CM136" s="1" t="str" cm="1">
        <f t="array" ref="CM136">IF(NOT(ISBLANK($D136)),AND(CL136=TRUE,LEN(CK136)&lt;255,NOT(ISNUMBER(FIND('List of Values'!$C$2:$C$20,CK136)))),"")</f>
        <v/>
      </c>
      <c r="CN136" s="1"/>
      <c r="CO136" s="10" t="str">
        <f t="shared" si="132"/>
        <v/>
      </c>
      <c r="CP136" s="10" t="str">
        <f>IF(NOT(ISBLANK($B136)),AND(CO136=TRUE,NOT(COUNTIF('List of Values'!$AH$2:$AH$60,CN136)=0)),"")</f>
        <v/>
      </c>
      <c r="CQ136" s="1"/>
      <c r="CR136" s="10" t="str">
        <f t="shared" si="133"/>
        <v/>
      </c>
      <c r="CS136" s="10" t="str">
        <f>IF(NOT(ISBLANK($B136)),AND(CR136=TRUE,NOT(COUNTIF('List of Values'!$AG$2:$AG$60,CQ136)=0)),"")</f>
        <v/>
      </c>
      <c r="CT136" s="1"/>
      <c r="CU136" s="10" t="str">
        <f t="shared" si="27"/>
        <v/>
      </c>
      <c r="CV136" s="10" t="str" cm="1">
        <f t="array" ref="CV136">IF(NOT(ISBLANK($D136)),AND(CU136=TRUE,LEN(CT136)&lt;60,NOT(ISNUMBER(FIND('List of Values'!$C$2:$C$20,CT136)))),"")</f>
        <v/>
      </c>
      <c r="CW136" s="1"/>
      <c r="CX136" s="10" t="str">
        <f t="shared" si="134"/>
        <v/>
      </c>
      <c r="CY136" s="10" t="str" cm="1">
        <f t="array" ref="CY136">IF(NOT(ISBLANK($B136)),AND(CX136=TRUE,LEN(CW136)&lt;255,NOT(ISNUMBER(FIND('List of Values'!$C$2:$C$23,CW136)))),"")</f>
        <v/>
      </c>
      <c r="CZ136" s="1"/>
      <c r="DA136" s="1" t="str">
        <f t="shared" si="29"/>
        <v/>
      </c>
      <c r="DB136" s="1" t="str" cm="1">
        <f t="array" ref="DB136">IF(NOT(ISBLANK($D136)),AND(DA136=TRUE,LEN(CZ136)&lt;255,NOT(ISNUMBER(FIND('List of Values'!$C$2:$C$20,CZ136)))),"")</f>
        <v/>
      </c>
      <c r="DC136" s="1"/>
      <c r="DD136" s="10" t="str">
        <f t="shared" si="135"/>
        <v/>
      </c>
      <c r="DE136" s="10" t="str">
        <f>IF(NOT(ISBLANK($B136)),AND(DD136=TRUE,NOT(COUNTIF('List of Values'!$AH$2:$AH$60,DC136)=0)),"")</f>
        <v/>
      </c>
      <c r="DF136" s="1"/>
      <c r="DG136" s="10" t="str">
        <f t="shared" si="136"/>
        <v/>
      </c>
      <c r="DH136" s="10" t="str">
        <f>IF(NOT(ISBLANK($B136)),AND(DG136=TRUE,NOT(COUNTIF('List of Values'!$AG$2:$AG$60,DF136)=0)),"")</f>
        <v/>
      </c>
      <c r="DI136" s="1"/>
      <c r="DJ136" s="10" t="str">
        <f t="shared" si="32"/>
        <v/>
      </c>
      <c r="DK136" s="10" t="str" cm="1">
        <f t="array" ref="DK136">IF(NOT(ISBLANK($D136)),AND(DJ136=TRUE,LEN(DI136)&lt;60,NOT(ISNUMBER(FIND('List of Values'!$C$2:$C$20,DI136)))),"")</f>
        <v/>
      </c>
      <c r="DL136" s="1"/>
      <c r="DM136" s="10" t="str">
        <f t="shared" si="137"/>
        <v/>
      </c>
      <c r="DN136" s="10" t="str" cm="1">
        <f t="array" ref="DN136">IF(NOT(ISBLANK($B136)),AND(DM136=TRUE,LEN(DL136)&lt;255,NOT(ISNUMBER(FIND('List of Values'!$C$2:$C$23,DL136)))),"")</f>
        <v/>
      </c>
      <c r="DO136" s="1"/>
      <c r="DP136" s="1" t="str">
        <f t="shared" si="34"/>
        <v/>
      </c>
      <c r="DQ136" s="1" t="str" cm="1">
        <f t="array" ref="DQ136">IF(NOT(ISBLANK($D136)),AND(DP136=TRUE,LEN(DO136)&lt;255,NOT(ISNUMBER(FIND('List of Values'!$C$2:$C$20,DO136)))),"")</f>
        <v/>
      </c>
      <c r="DR136" s="1"/>
      <c r="DS136" s="10" t="str">
        <f t="shared" si="138"/>
        <v/>
      </c>
      <c r="DT136" s="10" t="str">
        <f>IF(NOT(ISBLANK($B136)),AND(DS136=TRUE,NOT(COUNTIF('List of Values'!$AH$2:$AH$60,DR136)=0)),"")</f>
        <v/>
      </c>
      <c r="DU136" s="1"/>
      <c r="DV136" s="10" t="str">
        <f t="shared" si="139"/>
        <v/>
      </c>
      <c r="DW136" s="10" t="str">
        <f>IF(NOT(ISBLANK($B136)),AND(DV136=TRUE,NOT(COUNTIF('List of Values'!$AG$2:$AG$60,DU136)=0)),"")</f>
        <v/>
      </c>
      <c r="DX136" s="1"/>
      <c r="DY136" s="10" t="str">
        <f t="shared" si="37"/>
        <v/>
      </c>
      <c r="DZ136" s="10" t="str" cm="1">
        <f t="array" ref="DZ136">IF(NOT(ISBLANK($D136)),AND(DY136=TRUE,LEN(DX136)&lt;60,NOT(ISNUMBER(FIND('List of Values'!$C$2:$C$20,DX136)))),"")</f>
        <v/>
      </c>
      <c r="EA136" s="1"/>
      <c r="EB136" s="10" t="str">
        <f t="shared" si="140"/>
        <v/>
      </c>
      <c r="EC136" s="10" t="str" cm="1">
        <f t="array" ref="EC136">IF(NOT(ISBLANK($B136)),AND(EB136=TRUE,LEN(EA136)&lt;255,NOT(ISNUMBER(FIND('List of Values'!$C$2:$C$23,EA136)))),"")</f>
        <v/>
      </c>
      <c r="ED136" s="1"/>
      <c r="EE136" s="1" t="str">
        <f t="shared" si="39"/>
        <v/>
      </c>
      <c r="EF136" s="1" t="str" cm="1">
        <f t="array" ref="EF136">IF(NOT(ISBLANK($D136)),AND(EE136=TRUE,LEN(ED136)&lt;255,NOT(ISNUMBER(FIND('List of Values'!$C$2:$C$20,ED136)))),"")</f>
        <v/>
      </c>
      <c r="EG136" s="1"/>
      <c r="EH136" s="10" t="str">
        <f t="shared" si="141"/>
        <v/>
      </c>
      <c r="EI136" s="10" t="str">
        <f>IF(NOT(ISBLANK($B136)),AND(EH136=TRUE,NOT(COUNTIF('List of Values'!$AH$2:$AH$60,EG136)=0)),"")</f>
        <v/>
      </c>
      <c r="EJ136" s="1"/>
      <c r="EK136" s="10" t="str">
        <f t="shared" si="142"/>
        <v/>
      </c>
      <c r="EL136" s="10" t="str">
        <f>IF(NOT(ISBLANK($B136)),AND(EK136=TRUE,NOT(COUNTIF('List of Values'!$AG$2:$AG$60,EJ136)=0)),"")</f>
        <v/>
      </c>
      <c r="EM136" s="1"/>
      <c r="EN136" s="10" t="str">
        <f t="shared" si="42"/>
        <v/>
      </c>
      <c r="EO136" s="10" t="str" cm="1">
        <f t="array" ref="EO136">IF(NOT(ISBLANK($D136)),AND(EN136=TRUE,LEN(EM136)&lt;60,NOT(ISNUMBER(FIND('List of Values'!$C$2:$C$20,EM136)))),"")</f>
        <v/>
      </c>
      <c r="EP136" s="1"/>
      <c r="EQ136" s="10" t="str">
        <f t="shared" si="143"/>
        <v/>
      </c>
      <c r="ER136" s="10" t="str" cm="1">
        <f t="array" ref="ER136">IF(NOT(ISBLANK($B136)),AND(EQ136=TRUE,LEN(EP136)&lt;255,NOT(ISNUMBER(FIND('List of Values'!$C$2:$C$23,EP136)))),"")</f>
        <v/>
      </c>
      <c r="ES136" s="1"/>
      <c r="ET136" s="1" t="str">
        <f t="shared" si="44"/>
        <v/>
      </c>
      <c r="EU136" s="1" t="str" cm="1">
        <f t="array" ref="EU136">IF(NOT(ISBLANK($D136)),AND(ET136=TRUE,LEN(ES136)&lt;255,NOT(ISNUMBER(FIND('List of Values'!$C$2:$C$20,ES136)))),"")</f>
        <v/>
      </c>
      <c r="EV136" s="1"/>
      <c r="EW136" s="10" t="str">
        <f t="shared" si="144"/>
        <v/>
      </c>
      <c r="EX136" s="10" t="str">
        <f>IF(NOT(ISBLANK($B136)),AND(EW136=TRUE,NOT(COUNTIF('List of Values'!$AH$2:$AH$60,EV136)=0)),"")</f>
        <v/>
      </c>
    </row>
    <row r="137" spans="65:154">
      <c r="BM137" s="1"/>
      <c r="BN137" s="10" t="str">
        <f t="shared" si="127"/>
        <v/>
      </c>
      <c r="BO137" s="10" t="str">
        <f>IF(NOT(ISBLANK($B137)),AND(BN137=TRUE,NOT(COUNTIF('List of Values'!$AG$2:$AG$60,BM137)=0)),"")</f>
        <v/>
      </c>
      <c r="BP137" s="1"/>
      <c r="BQ137" s="10" t="str">
        <f t="shared" si="17"/>
        <v/>
      </c>
      <c r="BR137" s="10" t="str" cm="1">
        <f t="array" ref="BR137">IF(NOT(ISBLANK($D137)),AND(BQ137=TRUE,LEN(BP137)&lt;60,NOT(ISNUMBER(FIND('List of Values'!$C$2:$C$20,BP137)))),"")</f>
        <v/>
      </c>
      <c r="BS137" s="1"/>
      <c r="BT137" s="10" t="str">
        <f t="shared" si="128"/>
        <v/>
      </c>
      <c r="BU137" s="10" t="str" cm="1">
        <f t="array" ref="BU137">IF(NOT(ISBLANK($B137)),AND(BT137=TRUE,LEN(BS137)&lt;255,NOT(ISNUMBER(FIND('List of Values'!$C$2:$C$23,BS137)))),"")</f>
        <v/>
      </c>
      <c r="BV137" s="1"/>
      <c r="BW137" s="1" t="str">
        <f t="shared" si="19"/>
        <v/>
      </c>
      <c r="BX137" s="1" t="str" cm="1">
        <f t="array" ref="BX137">IF(NOT(ISBLANK($D137)),AND(BW137=TRUE,LEN(BV137)&lt;255,NOT(ISNUMBER(FIND('List of Values'!$C$2:$C$20,BV137)))),"")</f>
        <v/>
      </c>
      <c r="BY137" s="1"/>
      <c r="BZ137" s="10" t="str">
        <f t="shared" si="129"/>
        <v/>
      </c>
      <c r="CA137" s="10" t="str">
        <f>IF(NOT(ISBLANK($B137)),AND(BZ137=TRUE,NOT(COUNTIF('List of Values'!$AH$2:$AH$60,BY137)=0)),"")</f>
        <v/>
      </c>
      <c r="CB137" s="1"/>
      <c r="CC137" s="10" t="str">
        <f t="shared" si="130"/>
        <v/>
      </c>
      <c r="CD137" s="10" t="str">
        <f>IF(NOT(ISBLANK($B137)),AND(CC137=TRUE,NOT(COUNTIF('List of Values'!$AG$2:$AG$60,CB137)=0)),"")</f>
        <v/>
      </c>
      <c r="CE137" s="1"/>
      <c r="CF137" s="10" t="str">
        <f t="shared" si="22"/>
        <v/>
      </c>
      <c r="CG137" s="10" t="str" cm="1">
        <f t="array" ref="CG137">IF(NOT(ISBLANK($D137)),AND(CF137=TRUE,LEN(CE137)&lt;60,NOT(ISNUMBER(FIND('List of Values'!$C$2:$C$20,CE137)))),"")</f>
        <v/>
      </c>
      <c r="CH137" s="1"/>
      <c r="CI137" s="10" t="str">
        <f t="shared" si="131"/>
        <v/>
      </c>
      <c r="CJ137" s="10" t="str" cm="1">
        <f t="array" ref="CJ137">IF(NOT(ISBLANK($B137)),AND(CI137=TRUE,LEN(CH137)&lt;255,NOT(ISNUMBER(FIND('List of Values'!$C$2:$C$23,CH137)))),"")</f>
        <v/>
      </c>
      <c r="CK137" s="1"/>
      <c r="CL137" s="1" t="str">
        <f t="shared" si="24"/>
        <v/>
      </c>
      <c r="CM137" s="1" t="str" cm="1">
        <f t="array" ref="CM137">IF(NOT(ISBLANK($D137)),AND(CL137=TRUE,LEN(CK137)&lt;255,NOT(ISNUMBER(FIND('List of Values'!$C$2:$C$20,CK137)))),"")</f>
        <v/>
      </c>
      <c r="CN137" s="1"/>
      <c r="CO137" s="10" t="str">
        <f t="shared" si="132"/>
        <v/>
      </c>
      <c r="CP137" s="10" t="str">
        <f>IF(NOT(ISBLANK($B137)),AND(CO137=TRUE,NOT(COUNTIF('List of Values'!$AH$2:$AH$60,CN137)=0)),"")</f>
        <v/>
      </c>
      <c r="CQ137" s="1"/>
      <c r="CR137" s="10" t="str">
        <f t="shared" si="133"/>
        <v/>
      </c>
      <c r="CS137" s="10" t="str">
        <f>IF(NOT(ISBLANK($B137)),AND(CR137=TRUE,NOT(COUNTIF('List of Values'!$AG$2:$AG$60,CQ137)=0)),"")</f>
        <v/>
      </c>
      <c r="CT137" s="1"/>
      <c r="CU137" s="10" t="str">
        <f t="shared" si="27"/>
        <v/>
      </c>
      <c r="CV137" s="10" t="str" cm="1">
        <f t="array" ref="CV137">IF(NOT(ISBLANK($D137)),AND(CU137=TRUE,LEN(CT137)&lt;60,NOT(ISNUMBER(FIND('List of Values'!$C$2:$C$20,CT137)))),"")</f>
        <v/>
      </c>
      <c r="CW137" s="1"/>
      <c r="CX137" s="10" t="str">
        <f t="shared" si="134"/>
        <v/>
      </c>
      <c r="CY137" s="10" t="str" cm="1">
        <f t="array" ref="CY137">IF(NOT(ISBLANK($B137)),AND(CX137=TRUE,LEN(CW137)&lt;255,NOT(ISNUMBER(FIND('List of Values'!$C$2:$C$23,CW137)))),"")</f>
        <v/>
      </c>
      <c r="CZ137" s="1"/>
      <c r="DA137" s="1" t="str">
        <f t="shared" si="29"/>
        <v/>
      </c>
      <c r="DB137" s="1" t="str" cm="1">
        <f t="array" ref="DB137">IF(NOT(ISBLANK($D137)),AND(DA137=TRUE,LEN(CZ137)&lt;255,NOT(ISNUMBER(FIND('List of Values'!$C$2:$C$20,CZ137)))),"")</f>
        <v/>
      </c>
      <c r="DC137" s="1"/>
      <c r="DD137" s="10" t="str">
        <f t="shared" si="135"/>
        <v/>
      </c>
      <c r="DE137" s="10" t="str">
        <f>IF(NOT(ISBLANK($B137)),AND(DD137=TRUE,NOT(COUNTIF('List of Values'!$AH$2:$AH$60,DC137)=0)),"")</f>
        <v/>
      </c>
      <c r="DF137" s="1"/>
      <c r="DG137" s="10" t="str">
        <f t="shared" si="136"/>
        <v/>
      </c>
      <c r="DH137" s="10" t="str">
        <f>IF(NOT(ISBLANK($B137)),AND(DG137=TRUE,NOT(COUNTIF('List of Values'!$AG$2:$AG$60,DF137)=0)),"")</f>
        <v/>
      </c>
      <c r="DI137" s="1"/>
      <c r="DJ137" s="10" t="str">
        <f t="shared" si="32"/>
        <v/>
      </c>
      <c r="DK137" s="10" t="str" cm="1">
        <f t="array" ref="DK137">IF(NOT(ISBLANK($D137)),AND(DJ137=TRUE,LEN(DI137)&lt;60,NOT(ISNUMBER(FIND('List of Values'!$C$2:$C$20,DI137)))),"")</f>
        <v/>
      </c>
      <c r="DL137" s="1"/>
      <c r="DM137" s="10" t="str">
        <f t="shared" si="137"/>
        <v/>
      </c>
      <c r="DN137" s="10" t="str" cm="1">
        <f t="array" ref="DN137">IF(NOT(ISBLANK($B137)),AND(DM137=TRUE,LEN(DL137)&lt;255,NOT(ISNUMBER(FIND('List of Values'!$C$2:$C$23,DL137)))),"")</f>
        <v/>
      </c>
      <c r="DO137" s="1"/>
      <c r="DP137" s="1" t="str">
        <f t="shared" si="34"/>
        <v/>
      </c>
      <c r="DQ137" s="1" t="str" cm="1">
        <f t="array" ref="DQ137">IF(NOT(ISBLANK($D137)),AND(DP137=TRUE,LEN(DO137)&lt;255,NOT(ISNUMBER(FIND('List of Values'!$C$2:$C$20,DO137)))),"")</f>
        <v/>
      </c>
      <c r="DR137" s="1"/>
      <c r="DS137" s="10" t="str">
        <f t="shared" si="138"/>
        <v/>
      </c>
      <c r="DT137" s="10" t="str">
        <f>IF(NOT(ISBLANK($B137)),AND(DS137=TRUE,NOT(COUNTIF('List of Values'!$AH$2:$AH$60,DR137)=0)),"")</f>
        <v/>
      </c>
      <c r="DU137" s="1"/>
      <c r="DV137" s="10" t="str">
        <f t="shared" si="139"/>
        <v/>
      </c>
      <c r="DW137" s="10" t="str">
        <f>IF(NOT(ISBLANK($B137)),AND(DV137=TRUE,NOT(COUNTIF('List of Values'!$AG$2:$AG$60,DU137)=0)),"")</f>
        <v/>
      </c>
      <c r="DX137" s="1"/>
      <c r="DY137" s="10" t="str">
        <f t="shared" si="37"/>
        <v/>
      </c>
      <c r="DZ137" s="10" t="str" cm="1">
        <f t="array" ref="DZ137">IF(NOT(ISBLANK($D137)),AND(DY137=TRUE,LEN(DX137)&lt;60,NOT(ISNUMBER(FIND('List of Values'!$C$2:$C$20,DX137)))),"")</f>
        <v/>
      </c>
      <c r="EA137" s="1"/>
      <c r="EB137" s="10" t="str">
        <f t="shared" si="140"/>
        <v/>
      </c>
      <c r="EC137" s="10" t="str" cm="1">
        <f t="array" ref="EC137">IF(NOT(ISBLANK($B137)),AND(EB137=TRUE,LEN(EA137)&lt;255,NOT(ISNUMBER(FIND('List of Values'!$C$2:$C$23,EA137)))),"")</f>
        <v/>
      </c>
      <c r="ED137" s="1"/>
      <c r="EE137" s="1" t="str">
        <f t="shared" si="39"/>
        <v/>
      </c>
      <c r="EF137" s="1" t="str" cm="1">
        <f t="array" ref="EF137">IF(NOT(ISBLANK($D137)),AND(EE137=TRUE,LEN(ED137)&lt;255,NOT(ISNUMBER(FIND('List of Values'!$C$2:$C$20,ED137)))),"")</f>
        <v/>
      </c>
      <c r="EG137" s="1"/>
      <c r="EH137" s="10" t="str">
        <f t="shared" si="141"/>
        <v/>
      </c>
      <c r="EI137" s="10" t="str">
        <f>IF(NOT(ISBLANK($B137)),AND(EH137=TRUE,NOT(COUNTIF('List of Values'!$AH$2:$AH$60,EG137)=0)),"")</f>
        <v/>
      </c>
      <c r="EJ137" s="1"/>
      <c r="EK137" s="10" t="str">
        <f t="shared" si="142"/>
        <v/>
      </c>
      <c r="EL137" s="10" t="str">
        <f>IF(NOT(ISBLANK($B137)),AND(EK137=TRUE,NOT(COUNTIF('List of Values'!$AG$2:$AG$60,EJ137)=0)),"")</f>
        <v/>
      </c>
      <c r="EM137" s="1"/>
      <c r="EN137" s="10" t="str">
        <f t="shared" si="42"/>
        <v/>
      </c>
      <c r="EO137" s="10" t="str" cm="1">
        <f t="array" ref="EO137">IF(NOT(ISBLANK($D137)),AND(EN137=TRUE,LEN(EM137)&lt;60,NOT(ISNUMBER(FIND('List of Values'!$C$2:$C$20,EM137)))),"")</f>
        <v/>
      </c>
      <c r="EP137" s="1"/>
      <c r="EQ137" s="10" t="str">
        <f t="shared" si="143"/>
        <v/>
      </c>
      <c r="ER137" s="10" t="str" cm="1">
        <f t="array" ref="ER137">IF(NOT(ISBLANK($B137)),AND(EQ137=TRUE,LEN(EP137)&lt;255,NOT(ISNUMBER(FIND('List of Values'!$C$2:$C$23,EP137)))),"")</f>
        <v/>
      </c>
      <c r="ES137" s="1"/>
      <c r="ET137" s="1" t="str">
        <f t="shared" si="44"/>
        <v/>
      </c>
      <c r="EU137" s="1" t="str" cm="1">
        <f t="array" ref="EU137">IF(NOT(ISBLANK($D137)),AND(ET137=TRUE,LEN(ES137)&lt;255,NOT(ISNUMBER(FIND('List of Values'!$C$2:$C$20,ES137)))),"")</f>
        <v/>
      </c>
      <c r="EV137" s="1"/>
      <c r="EW137" s="10" t="str">
        <f t="shared" si="144"/>
        <v/>
      </c>
      <c r="EX137" s="10" t="str">
        <f>IF(NOT(ISBLANK($B137)),AND(EW137=TRUE,NOT(COUNTIF('List of Values'!$AH$2:$AH$60,EV137)=0)),"")</f>
        <v/>
      </c>
    </row>
    <row r="138" spans="65:154">
      <c r="BM138" s="1"/>
      <c r="BN138" s="10" t="str">
        <f t="shared" si="127"/>
        <v/>
      </c>
      <c r="BO138" s="10" t="str">
        <f>IF(NOT(ISBLANK($B138)),AND(BN138=TRUE,NOT(COUNTIF('List of Values'!$AG$2:$AG$60,BM138)=0)),"")</f>
        <v/>
      </c>
      <c r="BP138" s="1"/>
      <c r="BQ138" s="10" t="str">
        <f t="shared" si="17"/>
        <v/>
      </c>
      <c r="BR138" s="10" t="str" cm="1">
        <f t="array" ref="BR138">IF(NOT(ISBLANK($D138)),AND(BQ138=TRUE,LEN(BP138)&lt;60,NOT(ISNUMBER(FIND('List of Values'!$C$2:$C$20,BP138)))),"")</f>
        <v/>
      </c>
      <c r="BS138" s="1"/>
      <c r="BT138" s="10" t="str">
        <f t="shared" si="128"/>
        <v/>
      </c>
      <c r="BU138" s="10" t="str" cm="1">
        <f t="array" ref="BU138">IF(NOT(ISBLANK($B138)),AND(BT138=TRUE,LEN(BS138)&lt;255,NOT(ISNUMBER(FIND('List of Values'!$C$2:$C$23,BS138)))),"")</f>
        <v/>
      </c>
      <c r="BV138" s="1"/>
      <c r="BW138" s="1" t="str">
        <f t="shared" si="19"/>
        <v/>
      </c>
      <c r="BX138" s="1" t="str" cm="1">
        <f t="array" ref="BX138">IF(NOT(ISBLANK($D138)),AND(BW138=TRUE,LEN(BV138)&lt;255,NOT(ISNUMBER(FIND('List of Values'!$C$2:$C$20,BV138)))),"")</f>
        <v/>
      </c>
      <c r="BY138" s="1"/>
      <c r="BZ138" s="10" t="str">
        <f t="shared" si="129"/>
        <v/>
      </c>
      <c r="CA138" s="10" t="str">
        <f>IF(NOT(ISBLANK($B138)),AND(BZ138=TRUE,NOT(COUNTIF('List of Values'!$AH$2:$AH$60,BY138)=0)),"")</f>
        <v/>
      </c>
      <c r="CB138" s="1"/>
      <c r="CC138" s="10" t="str">
        <f t="shared" si="130"/>
        <v/>
      </c>
      <c r="CD138" s="10" t="str">
        <f>IF(NOT(ISBLANK($B138)),AND(CC138=TRUE,NOT(COUNTIF('List of Values'!$AG$2:$AG$60,CB138)=0)),"")</f>
        <v/>
      </c>
      <c r="CE138" s="1"/>
      <c r="CF138" s="10" t="str">
        <f t="shared" si="22"/>
        <v/>
      </c>
      <c r="CG138" s="10" t="str" cm="1">
        <f t="array" ref="CG138">IF(NOT(ISBLANK($D138)),AND(CF138=TRUE,LEN(CE138)&lt;60,NOT(ISNUMBER(FIND('List of Values'!$C$2:$C$20,CE138)))),"")</f>
        <v/>
      </c>
      <c r="CH138" s="1"/>
      <c r="CI138" s="10" t="str">
        <f t="shared" si="131"/>
        <v/>
      </c>
      <c r="CJ138" s="10" t="str" cm="1">
        <f t="array" ref="CJ138">IF(NOT(ISBLANK($B138)),AND(CI138=TRUE,LEN(CH138)&lt;255,NOT(ISNUMBER(FIND('List of Values'!$C$2:$C$23,CH138)))),"")</f>
        <v/>
      </c>
      <c r="CK138" s="1"/>
      <c r="CL138" s="1" t="str">
        <f t="shared" si="24"/>
        <v/>
      </c>
      <c r="CM138" s="1" t="str" cm="1">
        <f t="array" ref="CM138">IF(NOT(ISBLANK($D138)),AND(CL138=TRUE,LEN(CK138)&lt;255,NOT(ISNUMBER(FIND('List of Values'!$C$2:$C$20,CK138)))),"")</f>
        <v/>
      </c>
      <c r="CN138" s="1"/>
      <c r="CO138" s="10" t="str">
        <f t="shared" si="132"/>
        <v/>
      </c>
      <c r="CP138" s="10" t="str">
        <f>IF(NOT(ISBLANK($B138)),AND(CO138=TRUE,NOT(COUNTIF('List of Values'!$AH$2:$AH$60,CN138)=0)),"")</f>
        <v/>
      </c>
      <c r="CQ138" s="1"/>
      <c r="CR138" s="10" t="str">
        <f t="shared" si="133"/>
        <v/>
      </c>
      <c r="CS138" s="10" t="str">
        <f>IF(NOT(ISBLANK($B138)),AND(CR138=TRUE,NOT(COUNTIF('List of Values'!$AG$2:$AG$60,CQ138)=0)),"")</f>
        <v/>
      </c>
      <c r="CT138" s="1"/>
      <c r="CU138" s="10" t="str">
        <f t="shared" si="27"/>
        <v/>
      </c>
      <c r="CV138" s="10" t="str" cm="1">
        <f t="array" ref="CV138">IF(NOT(ISBLANK($D138)),AND(CU138=TRUE,LEN(CT138)&lt;60,NOT(ISNUMBER(FIND('List of Values'!$C$2:$C$20,CT138)))),"")</f>
        <v/>
      </c>
      <c r="CW138" s="1"/>
      <c r="CX138" s="10" t="str">
        <f t="shared" si="134"/>
        <v/>
      </c>
      <c r="CY138" s="10" t="str" cm="1">
        <f t="array" ref="CY138">IF(NOT(ISBLANK($B138)),AND(CX138=TRUE,LEN(CW138)&lt;255,NOT(ISNUMBER(FIND('List of Values'!$C$2:$C$23,CW138)))),"")</f>
        <v/>
      </c>
      <c r="CZ138" s="1"/>
      <c r="DA138" s="1" t="str">
        <f t="shared" si="29"/>
        <v/>
      </c>
      <c r="DB138" s="1" t="str" cm="1">
        <f t="array" ref="DB138">IF(NOT(ISBLANK($D138)),AND(DA138=TRUE,LEN(CZ138)&lt;255,NOT(ISNUMBER(FIND('List of Values'!$C$2:$C$20,CZ138)))),"")</f>
        <v/>
      </c>
      <c r="DC138" s="1"/>
      <c r="DD138" s="10" t="str">
        <f t="shared" si="135"/>
        <v/>
      </c>
      <c r="DE138" s="10" t="str">
        <f>IF(NOT(ISBLANK($B138)),AND(DD138=TRUE,NOT(COUNTIF('List of Values'!$AH$2:$AH$60,DC138)=0)),"")</f>
        <v/>
      </c>
      <c r="DF138" s="1"/>
      <c r="DG138" s="10" t="str">
        <f t="shared" si="136"/>
        <v/>
      </c>
      <c r="DH138" s="10" t="str">
        <f>IF(NOT(ISBLANK($B138)),AND(DG138=TRUE,NOT(COUNTIF('List of Values'!$AG$2:$AG$60,DF138)=0)),"")</f>
        <v/>
      </c>
      <c r="DI138" s="1"/>
      <c r="DJ138" s="10" t="str">
        <f t="shared" si="32"/>
        <v/>
      </c>
      <c r="DK138" s="10" t="str" cm="1">
        <f t="array" ref="DK138">IF(NOT(ISBLANK($D138)),AND(DJ138=TRUE,LEN(DI138)&lt;60,NOT(ISNUMBER(FIND('List of Values'!$C$2:$C$20,DI138)))),"")</f>
        <v/>
      </c>
      <c r="DL138" s="1"/>
      <c r="DM138" s="10" t="str">
        <f t="shared" si="137"/>
        <v/>
      </c>
      <c r="DN138" s="10" t="str" cm="1">
        <f t="array" ref="DN138">IF(NOT(ISBLANK($B138)),AND(DM138=TRUE,LEN(DL138)&lt;255,NOT(ISNUMBER(FIND('List of Values'!$C$2:$C$23,DL138)))),"")</f>
        <v/>
      </c>
      <c r="DO138" s="1"/>
      <c r="DP138" s="1" t="str">
        <f t="shared" si="34"/>
        <v/>
      </c>
      <c r="DQ138" s="1" t="str" cm="1">
        <f t="array" ref="DQ138">IF(NOT(ISBLANK($D138)),AND(DP138=TRUE,LEN(DO138)&lt;255,NOT(ISNUMBER(FIND('List of Values'!$C$2:$C$20,DO138)))),"")</f>
        <v/>
      </c>
      <c r="DR138" s="1"/>
      <c r="DS138" s="10" t="str">
        <f t="shared" si="138"/>
        <v/>
      </c>
      <c r="DT138" s="10" t="str">
        <f>IF(NOT(ISBLANK($B138)),AND(DS138=TRUE,NOT(COUNTIF('List of Values'!$AH$2:$AH$60,DR138)=0)),"")</f>
        <v/>
      </c>
      <c r="DU138" s="1"/>
      <c r="DV138" s="10" t="str">
        <f t="shared" si="139"/>
        <v/>
      </c>
      <c r="DW138" s="10" t="str">
        <f>IF(NOT(ISBLANK($B138)),AND(DV138=TRUE,NOT(COUNTIF('List of Values'!$AG$2:$AG$60,DU138)=0)),"")</f>
        <v/>
      </c>
      <c r="DX138" s="1"/>
      <c r="DY138" s="10" t="str">
        <f t="shared" si="37"/>
        <v/>
      </c>
      <c r="DZ138" s="10" t="str" cm="1">
        <f t="array" ref="DZ138">IF(NOT(ISBLANK($D138)),AND(DY138=TRUE,LEN(DX138)&lt;60,NOT(ISNUMBER(FIND('List of Values'!$C$2:$C$20,DX138)))),"")</f>
        <v/>
      </c>
      <c r="EA138" s="1"/>
      <c r="EB138" s="10" t="str">
        <f t="shared" si="140"/>
        <v/>
      </c>
      <c r="EC138" s="10" t="str" cm="1">
        <f t="array" ref="EC138">IF(NOT(ISBLANK($B138)),AND(EB138=TRUE,LEN(EA138)&lt;255,NOT(ISNUMBER(FIND('List of Values'!$C$2:$C$23,EA138)))),"")</f>
        <v/>
      </c>
      <c r="ED138" s="1"/>
      <c r="EE138" s="1" t="str">
        <f t="shared" si="39"/>
        <v/>
      </c>
      <c r="EF138" s="1" t="str" cm="1">
        <f t="array" ref="EF138">IF(NOT(ISBLANK($D138)),AND(EE138=TRUE,LEN(ED138)&lt;255,NOT(ISNUMBER(FIND('List of Values'!$C$2:$C$20,ED138)))),"")</f>
        <v/>
      </c>
      <c r="EG138" s="1"/>
      <c r="EH138" s="10" t="str">
        <f t="shared" si="141"/>
        <v/>
      </c>
      <c r="EI138" s="10" t="str">
        <f>IF(NOT(ISBLANK($B138)),AND(EH138=TRUE,NOT(COUNTIF('List of Values'!$AH$2:$AH$60,EG138)=0)),"")</f>
        <v/>
      </c>
      <c r="EJ138" s="1"/>
      <c r="EK138" s="10" t="str">
        <f t="shared" si="142"/>
        <v/>
      </c>
      <c r="EL138" s="10" t="str">
        <f>IF(NOT(ISBLANK($B138)),AND(EK138=TRUE,NOT(COUNTIF('List of Values'!$AG$2:$AG$60,EJ138)=0)),"")</f>
        <v/>
      </c>
      <c r="EM138" s="1"/>
      <c r="EN138" s="10" t="str">
        <f t="shared" si="42"/>
        <v/>
      </c>
      <c r="EO138" s="10" t="str" cm="1">
        <f t="array" ref="EO138">IF(NOT(ISBLANK($D138)),AND(EN138=TRUE,LEN(EM138)&lt;60,NOT(ISNUMBER(FIND('List of Values'!$C$2:$C$20,EM138)))),"")</f>
        <v/>
      </c>
      <c r="EP138" s="1"/>
      <c r="EQ138" s="10" t="str">
        <f t="shared" si="143"/>
        <v/>
      </c>
      <c r="ER138" s="10" t="str" cm="1">
        <f t="array" ref="ER138">IF(NOT(ISBLANK($B138)),AND(EQ138=TRUE,LEN(EP138)&lt;255,NOT(ISNUMBER(FIND('List of Values'!$C$2:$C$23,EP138)))),"")</f>
        <v/>
      </c>
      <c r="ES138" s="1"/>
      <c r="ET138" s="1" t="str">
        <f t="shared" si="44"/>
        <v/>
      </c>
      <c r="EU138" s="1" t="str" cm="1">
        <f t="array" ref="EU138">IF(NOT(ISBLANK($D138)),AND(ET138=TRUE,LEN(ES138)&lt;255,NOT(ISNUMBER(FIND('List of Values'!$C$2:$C$20,ES138)))),"")</f>
        <v/>
      </c>
      <c r="EV138" s="1"/>
      <c r="EW138" s="10" t="str">
        <f t="shared" si="144"/>
        <v/>
      </c>
      <c r="EX138" s="10" t="str">
        <f>IF(NOT(ISBLANK($B138)),AND(EW138=TRUE,NOT(COUNTIF('List of Values'!$AH$2:$AH$60,EV138)=0)),"")</f>
        <v/>
      </c>
    </row>
    <row r="139" spans="65:154">
      <c r="BM139" s="1"/>
      <c r="BN139" s="10" t="str">
        <f t="shared" si="127"/>
        <v/>
      </c>
      <c r="BO139" s="10" t="str">
        <f>IF(NOT(ISBLANK($B139)),AND(BN139=TRUE,NOT(COUNTIF('List of Values'!$AG$2:$AG$60,BM139)=0)),"")</f>
        <v/>
      </c>
      <c r="BP139" s="1"/>
      <c r="BQ139" s="10" t="str">
        <f t="shared" si="17"/>
        <v/>
      </c>
      <c r="BR139" s="10" t="str" cm="1">
        <f t="array" ref="BR139">IF(NOT(ISBLANK($D139)),AND(BQ139=TRUE,LEN(BP139)&lt;60,NOT(ISNUMBER(FIND('List of Values'!$C$2:$C$20,BP139)))),"")</f>
        <v/>
      </c>
      <c r="BS139" s="1"/>
      <c r="BT139" s="10" t="str">
        <f t="shared" si="128"/>
        <v/>
      </c>
      <c r="BU139" s="10" t="str" cm="1">
        <f t="array" ref="BU139">IF(NOT(ISBLANK($B139)),AND(BT139=TRUE,LEN(BS139)&lt;255,NOT(ISNUMBER(FIND('List of Values'!$C$2:$C$23,BS139)))),"")</f>
        <v/>
      </c>
      <c r="BV139" s="1"/>
      <c r="BW139" s="1" t="str">
        <f t="shared" si="19"/>
        <v/>
      </c>
      <c r="BX139" s="1" t="str" cm="1">
        <f t="array" ref="BX139">IF(NOT(ISBLANK($D139)),AND(BW139=TRUE,LEN(BV139)&lt;255,NOT(ISNUMBER(FIND('List of Values'!$C$2:$C$20,BV139)))),"")</f>
        <v/>
      </c>
      <c r="BY139" s="1"/>
      <c r="BZ139" s="10" t="str">
        <f t="shared" si="129"/>
        <v/>
      </c>
      <c r="CA139" s="10" t="str">
        <f>IF(NOT(ISBLANK($B139)),AND(BZ139=TRUE,NOT(COUNTIF('List of Values'!$AH$2:$AH$60,BY139)=0)),"")</f>
        <v/>
      </c>
      <c r="CB139" s="1"/>
      <c r="CC139" s="10" t="str">
        <f t="shared" si="130"/>
        <v/>
      </c>
      <c r="CD139" s="10" t="str">
        <f>IF(NOT(ISBLANK($B139)),AND(CC139=TRUE,NOT(COUNTIF('List of Values'!$AG$2:$AG$60,CB139)=0)),"")</f>
        <v/>
      </c>
      <c r="CE139" s="1"/>
      <c r="CF139" s="10" t="str">
        <f t="shared" si="22"/>
        <v/>
      </c>
      <c r="CG139" s="10" t="str" cm="1">
        <f t="array" ref="CG139">IF(NOT(ISBLANK($D139)),AND(CF139=TRUE,LEN(CE139)&lt;60,NOT(ISNUMBER(FIND('List of Values'!$C$2:$C$20,CE139)))),"")</f>
        <v/>
      </c>
      <c r="CH139" s="1"/>
      <c r="CI139" s="10" t="str">
        <f t="shared" si="131"/>
        <v/>
      </c>
      <c r="CJ139" s="10" t="str" cm="1">
        <f t="array" ref="CJ139">IF(NOT(ISBLANK($B139)),AND(CI139=TRUE,LEN(CH139)&lt;255,NOT(ISNUMBER(FIND('List of Values'!$C$2:$C$23,CH139)))),"")</f>
        <v/>
      </c>
      <c r="CK139" s="1"/>
      <c r="CL139" s="1" t="str">
        <f t="shared" si="24"/>
        <v/>
      </c>
      <c r="CM139" s="1" t="str" cm="1">
        <f t="array" ref="CM139">IF(NOT(ISBLANK($D139)),AND(CL139=TRUE,LEN(CK139)&lt;255,NOT(ISNUMBER(FIND('List of Values'!$C$2:$C$20,CK139)))),"")</f>
        <v/>
      </c>
      <c r="CN139" s="1"/>
      <c r="CO139" s="10" t="str">
        <f t="shared" si="132"/>
        <v/>
      </c>
      <c r="CP139" s="10" t="str">
        <f>IF(NOT(ISBLANK($B139)),AND(CO139=TRUE,NOT(COUNTIF('List of Values'!$AH$2:$AH$60,CN139)=0)),"")</f>
        <v/>
      </c>
      <c r="CQ139" s="1"/>
      <c r="CR139" s="10" t="str">
        <f t="shared" si="133"/>
        <v/>
      </c>
      <c r="CS139" s="10" t="str">
        <f>IF(NOT(ISBLANK($B139)),AND(CR139=TRUE,NOT(COUNTIF('List of Values'!$AG$2:$AG$60,CQ139)=0)),"")</f>
        <v/>
      </c>
      <c r="CT139" s="1"/>
      <c r="CU139" s="10" t="str">
        <f t="shared" si="27"/>
        <v/>
      </c>
      <c r="CV139" s="10" t="str" cm="1">
        <f t="array" ref="CV139">IF(NOT(ISBLANK($D139)),AND(CU139=TRUE,LEN(CT139)&lt;60,NOT(ISNUMBER(FIND('List of Values'!$C$2:$C$20,CT139)))),"")</f>
        <v/>
      </c>
      <c r="CW139" s="1"/>
      <c r="CX139" s="10" t="str">
        <f t="shared" si="134"/>
        <v/>
      </c>
      <c r="CY139" s="10" t="str" cm="1">
        <f t="array" ref="CY139">IF(NOT(ISBLANK($B139)),AND(CX139=TRUE,LEN(CW139)&lt;255,NOT(ISNUMBER(FIND('List of Values'!$C$2:$C$23,CW139)))),"")</f>
        <v/>
      </c>
      <c r="CZ139" s="1"/>
      <c r="DA139" s="1" t="str">
        <f t="shared" si="29"/>
        <v/>
      </c>
      <c r="DB139" s="1" t="str" cm="1">
        <f t="array" ref="DB139">IF(NOT(ISBLANK($D139)),AND(DA139=TRUE,LEN(CZ139)&lt;255,NOT(ISNUMBER(FIND('List of Values'!$C$2:$C$20,CZ139)))),"")</f>
        <v/>
      </c>
      <c r="DC139" s="1"/>
      <c r="DD139" s="10" t="str">
        <f t="shared" si="135"/>
        <v/>
      </c>
      <c r="DE139" s="10" t="str">
        <f>IF(NOT(ISBLANK($B139)),AND(DD139=TRUE,NOT(COUNTIF('List of Values'!$AH$2:$AH$60,DC139)=0)),"")</f>
        <v/>
      </c>
      <c r="DF139" s="1"/>
      <c r="DG139" s="10" t="str">
        <f t="shared" si="136"/>
        <v/>
      </c>
      <c r="DH139" s="10" t="str">
        <f>IF(NOT(ISBLANK($B139)),AND(DG139=TRUE,NOT(COUNTIF('List of Values'!$AG$2:$AG$60,DF139)=0)),"")</f>
        <v/>
      </c>
      <c r="DI139" s="1"/>
      <c r="DJ139" s="10" t="str">
        <f t="shared" si="32"/>
        <v/>
      </c>
      <c r="DK139" s="10" t="str" cm="1">
        <f t="array" ref="DK139">IF(NOT(ISBLANK($D139)),AND(DJ139=TRUE,LEN(DI139)&lt;60,NOT(ISNUMBER(FIND('List of Values'!$C$2:$C$20,DI139)))),"")</f>
        <v/>
      </c>
      <c r="DL139" s="1"/>
      <c r="DM139" s="10" t="str">
        <f t="shared" si="137"/>
        <v/>
      </c>
      <c r="DN139" s="10" t="str" cm="1">
        <f t="array" ref="DN139">IF(NOT(ISBLANK($B139)),AND(DM139=TRUE,LEN(DL139)&lt;255,NOT(ISNUMBER(FIND('List of Values'!$C$2:$C$23,DL139)))),"")</f>
        <v/>
      </c>
      <c r="DO139" s="1"/>
      <c r="DP139" s="1" t="str">
        <f t="shared" si="34"/>
        <v/>
      </c>
      <c r="DQ139" s="1" t="str" cm="1">
        <f t="array" ref="DQ139">IF(NOT(ISBLANK($D139)),AND(DP139=TRUE,LEN(DO139)&lt;255,NOT(ISNUMBER(FIND('List of Values'!$C$2:$C$20,DO139)))),"")</f>
        <v/>
      </c>
      <c r="DR139" s="1"/>
      <c r="DS139" s="10" t="str">
        <f t="shared" si="138"/>
        <v/>
      </c>
      <c r="DT139" s="10" t="str">
        <f>IF(NOT(ISBLANK($B139)),AND(DS139=TRUE,NOT(COUNTIF('List of Values'!$AH$2:$AH$60,DR139)=0)),"")</f>
        <v/>
      </c>
      <c r="DU139" s="1"/>
      <c r="DV139" s="10" t="str">
        <f t="shared" si="139"/>
        <v/>
      </c>
      <c r="DW139" s="10" t="str">
        <f>IF(NOT(ISBLANK($B139)),AND(DV139=TRUE,NOT(COUNTIF('List of Values'!$AG$2:$AG$60,DU139)=0)),"")</f>
        <v/>
      </c>
      <c r="DX139" s="1"/>
      <c r="DY139" s="10" t="str">
        <f t="shared" si="37"/>
        <v/>
      </c>
      <c r="DZ139" s="10" t="str" cm="1">
        <f t="array" ref="DZ139">IF(NOT(ISBLANK($D139)),AND(DY139=TRUE,LEN(DX139)&lt;60,NOT(ISNUMBER(FIND('List of Values'!$C$2:$C$20,DX139)))),"")</f>
        <v/>
      </c>
      <c r="EA139" s="1"/>
      <c r="EB139" s="10" t="str">
        <f t="shared" si="140"/>
        <v/>
      </c>
      <c r="EC139" s="10" t="str" cm="1">
        <f t="array" ref="EC139">IF(NOT(ISBLANK($B139)),AND(EB139=TRUE,LEN(EA139)&lt;255,NOT(ISNUMBER(FIND('List of Values'!$C$2:$C$23,EA139)))),"")</f>
        <v/>
      </c>
      <c r="ED139" s="1"/>
      <c r="EE139" s="1" t="str">
        <f t="shared" si="39"/>
        <v/>
      </c>
      <c r="EF139" s="1" t="str" cm="1">
        <f t="array" ref="EF139">IF(NOT(ISBLANK($D139)),AND(EE139=TRUE,LEN(ED139)&lt;255,NOT(ISNUMBER(FIND('List of Values'!$C$2:$C$20,ED139)))),"")</f>
        <v/>
      </c>
      <c r="EG139" s="1"/>
      <c r="EH139" s="10" t="str">
        <f t="shared" si="141"/>
        <v/>
      </c>
      <c r="EI139" s="10" t="str">
        <f>IF(NOT(ISBLANK($B139)),AND(EH139=TRUE,NOT(COUNTIF('List of Values'!$AH$2:$AH$60,EG139)=0)),"")</f>
        <v/>
      </c>
      <c r="EJ139" s="1"/>
      <c r="EK139" s="10" t="str">
        <f t="shared" si="142"/>
        <v/>
      </c>
      <c r="EL139" s="10" t="str">
        <f>IF(NOT(ISBLANK($B139)),AND(EK139=TRUE,NOT(COUNTIF('List of Values'!$AG$2:$AG$60,EJ139)=0)),"")</f>
        <v/>
      </c>
      <c r="EM139" s="1"/>
      <c r="EN139" s="10" t="str">
        <f t="shared" si="42"/>
        <v/>
      </c>
      <c r="EO139" s="10" t="str" cm="1">
        <f t="array" ref="EO139">IF(NOT(ISBLANK($D139)),AND(EN139=TRUE,LEN(EM139)&lt;60,NOT(ISNUMBER(FIND('List of Values'!$C$2:$C$20,EM139)))),"")</f>
        <v/>
      </c>
      <c r="EP139" s="1"/>
      <c r="EQ139" s="10" t="str">
        <f t="shared" si="143"/>
        <v/>
      </c>
      <c r="ER139" s="10" t="str" cm="1">
        <f t="array" ref="ER139">IF(NOT(ISBLANK($B139)),AND(EQ139=TRUE,LEN(EP139)&lt;255,NOT(ISNUMBER(FIND('List of Values'!$C$2:$C$23,EP139)))),"")</f>
        <v/>
      </c>
      <c r="ES139" s="1"/>
      <c r="ET139" s="1" t="str">
        <f t="shared" si="44"/>
        <v/>
      </c>
      <c r="EU139" s="1" t="str" cm="1">
        <f t="array" ref="EU139">IF(NOT(ISBLANK($D139)),AND(ET139=TRUE,LEN(ES139)&lt;255,NOT(ISNUMBER(FIND('List of Values'!$C$2:$C$20,ES139)))),"")</f>
        <v/>
      </c>
      <c r="EV139" s="1"/>
      <c r="EW139" s="10" t="str">
        <f t="shared" si="144"/>
        <v/>
      </c>
      <c r="EX139" s="10" t="str">
        <f>IF(NOT(ISBLANK($B139)),AND(EW139=TRUE,NOT(COUNTIF('List of Values'!$AH$2:$AH$60,EV139)=0)),"")</f>
        <v/>
      </c>
    </row>
    <row r="140" spans="65:154">
      <c r="BM140" s="1"/>
      <c r="BN140" s="10" t="str">
        <f t="shared" si="127"/>
        <v/>
      </c>
      <c r="BO140" s="10" t="str">
        <f>IF(NOT(ISBLANK($B140)),AND(BN140=TRUE,NOT(COUNTIF('List of Values'!$AG$2:$AG$60,BM140)=0)),"")</f>
        <v/>
      </c>
      <c r="BP140" s="1"/>
      <c r="BQ140" s="10" t="str">
        <f t="shared" si="17"/>
        <v/>
      </c>
      <c r="BR140" s="10" t="str" cm="1">
        <f t="array" ref="BR140">IF(NOT(ISBLANK($D140)),AND(BQ140=TRUE,LEN(BP140)&lt;60,NOT(ISNUMBER(FIND('List of Values'!$C$2:$C$20,BP140)))),"")</f>
        <v/>
      </c>
      <c r="BS140" s="1"/>
      <c r="BT140" s="10" t="str">
        <f t="shared" si="128"/>
        <v/>
      </c>
      <c r="BU140" s="10" t="str" cm="1">
        <f t="array" ref="BU140">IF(NOT(ISBLANK($B140)),AND(BT140=TRUE,LEN(BS140)&lt;255,NOT(ISNUMBER(FIND('List of Values'!$C$2:$C$23,BS140)))),"")</f>
        <v/>
      </c>
      <c r="BV140" s="1"/>
      <c r="BW140" s="1" t="str">
        <f t="shared" si="19"/>
        <v/>
      </c>
      <c r="BX140" s="1" t="str" cm="1">
        <f t="array" ref="BX140">IF(NOT(ISBLANK($D140)),AND(BW140=TRUE,LEN(BV140)&lt;255,NOT(ISNUMBER(FIND('List of Values'!$C$2:$C$20,BV140)))),"")</f>
        <v/>
      </c>
      <c r="BY140" s="1"/>
      <c r="BZ140" s="10" t="str">
        <f t="shared" si="129"/>
        <v/>
      </c>
      <c r="CA140" s="10" t="str">
        <f>IF(NOT(ISBLANK($B140)),AND(BZ140=TRUE,NOT(COUNTIF('List of Values'!$AH$2:$AH$60,BY140)=0)),"")</f>
        <v/>
      </c>
      <c r="CB140" s="1"/>
      <c r="CC140" s="10" t="str">
        <f t="shared" si="130"/>
        <v/>
      </c>
      <c r="CD140" s="10" t="str">
        <f>IF(NOT(ISBLANK($B140)),AND(CC140=TRUE,NOT(COUNTIF('List of Values'!$AG$2:$AG$60,CB140)=0)),"")</f>
        <v/>
      </c>
      <c r="CE140" s="1"/>
      <c r="CF140" s="10" t="str">
        <f t="shared" si="22"/>
        <v/>
      </c>
      <c r="CG140" s="10" t="str" cm="1">
        <f t="array" ref="CG140">IF(NOT(ISBLANK($D140)),AND(CF140=TRUE,LEN(CE140)&lt;60,NOT(ISNUMBER(FIND('List of Values'!$C$2:$C$20,CE140)))),"")</f>
        <v/>
      </c>
      <c r="CH140" s="1"/>
      <c r="CI140" s="10" t="str">
        <f t="shared" si="131"/>
        <v/>
      </c>
      <c r="CJ140" s="10" t="str" cm="1">
        <f t="array" ref="CJ140">IF(NOT(ISBLANK($B140)),AND(CI140=TRUE,LEN(CH140)&lt;255,NOT(ISNUMBER(FIND('List of Values'!$C$2:$C$23,CH140)))),"")</f>
        <v/>
      </c>
      <c r="CK140" s="1"/>
      <c r="CL140" s="1" t="str">
        <f t="shared" si="24"/>
        <v/>
      </c>
      <c r="CM140" s="1" t="str" cm="1">
        <f t="array" ref="CM140">IF(NOT(ISBLANK($D140)),AND(CL140=TRUE,LEN(CK140)&lt;255,NOT(ISNUMBER(FIND('List of Values'!$C$2:$C$20,CK140)))),"")</f>
        <v/>
      </c>
      <c r="CN140" s="1"/>
      <c r="CO140" s="10" t="str">
        <f t="shared" si="132"/>
        <v/>
      </c>
      <c r="CP140" s="10" t="str">
        <f>IF(NOT(ISBLANK($B140)),AND(CO140=TRUE,NOT(COUNTIF('List of Values'!$AH$2:$AH$60,CN140)=0)),"")</f>
        <v/>
      </c>
      <c r="CQ140" s="1"/>
      <c r="CR140" s="10" t="str">
        <f t="shared" si="133"/>
        <v/>
      </c>
      <c r="CS140" s="10" t="str">
        <f>IF(NOT(ISBLANK($B140)),AND(CR140=TRUE,NOT(COUNTIF('List of Values'!$AG$2:$AG$60,CQ140)=0)),"")</f>
        <v/>
      </c>
      <c r="CT140" s="1"/>
      <c r="CU140" s="10" t="str">
        <f t="shared" si="27"/>
        <v/>
      </c>
      <c r="CV140" s="10" t="str" cm="1">
        <f t="array" ref="CV140">IF(NOT(ISBLANK($D140)),AND(CU140=TRUE,LEN(CT140)&lt;60,NOT(ISNUMBER(FIND('List of Values'!$C$2:$C$20,CT140)))),"")</f>
        <v/>
      </c>
      <c r="CW140" s="1"/>
      <c r="CX140" s="10" t="str">
        <f t="shared" si="134"/>
        <v/>
      </c>
      <c r="CY140" s="10" t="str" cm="1">
        <f t="array" ref="CY140">IF(NOT(ISBLANK($B140)),AND(CX140=TRUE,LEN(CW140)&lt;255,NOT(ISNUMBER(FIND('List of Values'!$C$2:$C$23,CW140)))),"")</f>
        <v/>
      </c>
      <c r="CZ140" s="1"/>
      <c r="DA140" s="1" t="str">
        <f t="shared" si="29"/>
        <v/>
      </c>
      <c r="DB140" s="1" t="str" cm="1">
        <f t="array" ref="DB140">IF(NOT(ISBLANK($D140)),AND(DA140=TRUE,LEN(CZ140)&lt;255,NOT(ISNUMBER(FIND('List of Values'!$C$2:$C$20,CZ140)))),"")</f>
        <v/>
      </c>
      <c r="DC140" s="1"/>
      <c r="DD140" s="10" t="str">
        <f t="shared" si="135"/>
        <v/>
      </c>
      <c r="DE140" s="10" t="str">
        <f>IF(NOT(ISBLANK($B140)),AND(DD140=TRUE,NOT(COUNTIF('List of Values'!$AH$2:$AH$60,DC140)=0)),"")</f>
        <v/>
      </c>
      <c r="DF140" s="1"/>
      <c r="DG140" s="10" t="str">
        <f t="shared" si="136"/>
        <v/>
      </c>
      <c r="DH140" s="10" t="str">
        <f>IF(NOT(ISBLANK($B140)),AND(DG140=TRUE,NOT(COUNTIF('List of Values'!$AG$2:$AG$60,DF140)=0)),"")</f>
        <v/>
      </c>
      <c r="DI140" s="1"/>
      <c r="DJ140" s="10" t="str">
        <f t="shared" si="32"/>
        <v/>
      </c>
      <c r="DK140" s="10" t="str" cm="1">
        <f t="array" ref="DK140">IF(NOT(ISBLANK($D140)),AND(DJ140=TRUE,LEN(DI140)&lt;60,NOT(ISNUMBER(FIND('List of Values'!$C$2:$C$20,DI140)))),"")</f>
        <v/>
      </c>
      <c r="DL140" s="1"/>
      <c r="DM140" s="10" t="str">
        <f t="shared" si="137"/>
        <v/>
      </c>
      <c r="DN140" s="10" t="str" cm="1">
        <f t="array" ref="DN140">IF(NOT(ISBLANK($B140)),AND(DM140=TRUE,LEN(DL140)&lt;255,NOT(ISNUMBER(FIND('List of Values'!$C$2:$C$23,DL140)))),"")</f>
        <v/>
      </c>
      <c r="DO140" s="1"/>
      <c r="DP140" s="1" t="str">
        <f t="shared" si="34"/>
        <v/>
      </c>
      <c r="DQ140" s="1" t="str" cm="1">
        <f t="array" ref="DQ140">IF(NOT(ISBLANK($D140)),AND(DP140=TRUE,LEN(DO140)&lt;255,NOT(ISNUMBER(FIND('List of Values'!$C$2:$C$20,DO140)))),"")</f>
        <v/>
      </c>
      <c r="DR140" s="1"/>
      <c r="DS140" s="10" t="str">
        <f t="shared" si="138"/>
        <v/>
      </c>
      <c r="DT140" s="10" t="str">
        <f>IF(NOT(ISBLANK($B140)),AND(DS140=TRUE,NOT(COUNTIF('List of Values'!$AH$2:$AH$60,DR140)=0)),"")</f>
        <v/>
      </c>
      <c r="DU140" s="1"/>
      <c r="DV140" s="10" t="str">
        <f t="shared" si="139"/>
        <v/>
      </c>
      <c r="DW140" s="10" t="str">
        <f>IF(NOT(ISBLANK($B140)),AND(DV140=TRUE,NOT(COUNTIF('List of Values'!$AG$2:$AG$60,DU140)=0)),"")</f>
        <v/>
      </c>
      <c r="DX140" s="1"/>
      <c r="DY140" s="10" t="str">
        <f t="shared" si="37"/>
        <v/>
      </c>
      <c r="DZ140" s="10" t="str" cm="1">
        <f t="array" ref="DZ140">IF(NOT(ISBLANK($D140)),AND(DY140=TRUE,LEN(DX140)&lt;60,NOT(ISNUMBER(FIND('List of Values'!$C$2:$C$20,DX140)))),"")</f>
        <v/>
      </c>
      <c r="EA140" s="1"/>
      <c r="EB140" s="10" t="str">
        <f t="shared" si="140"/>
        <v/>
      </c>
      <c r="EC140" s="10" t="str" cm="1">
        <f t="array" ref="EC140">IF(NOT(ISBLANK($B140)),AND(EB140=TRUE,LEN(EA140)&lt;255,NOT(ISNUMBER(FIND('List of Values'!$C$2:$C$23,EA140)))),"")</f>
        <v/>
      </c>
      <c r="ED140" s="1"/>
      <c r="EE140" s="1" t="str">
        <f t="shared" si="39"/>
        <v/>
      </c>
      <c r="EF140" s="1" t="str" cm="1">
        <f t="array" ref="EF140">IF(NOT(ISBLANK($D140)),AND(EE140=TRUE,LEN(ED140)&lt;255,NOT(ISNUMBER(FIND('List of Values'!$C$2:$C$20,ED140)))),"")</f>
        <v/>
      </c>
      <c r="EG140" s="1"/>
      <c r="EH140" s="10" t="str">
        <f t="shared" si="141"/>
        <v/>
      </c>
      <c r="EI140" s="10" t="str">
        <f>IF(NOT(ISBLANK($B140)),AND(EH140=TRUE,NOT(COUNTIF('List of Values'!$AH$2:$AH$60,EG140)=0)),"")</f>
        <v/>
      </c>
      <c r="EJ140" s="1"/>
      <c r="EK140" s="10" t="str">
        <f t="shared" si="142"/>
        <v/>
      </c>
      <c r="EL140" s="10" t="str">
        <f>IF(NOT(ISBLANK($B140)),AND(EK140=TRUE,NOT(COUNTIF('List of Values'!$AG$2:$AG$60,EJ140)=0)),"")</f>
        <v/>
      </c>
      <c r="EM140" s="1"/>
      <c r="EN140" s="10" t="str">
        <f t="shared" si="42"/>
        <v/>
      </c>
      <c r="EO140" s="10" t="str" cm="1">
        <f t="array" ref="EO140">IF(NOT(ISBLANK($D140)),AND(EN140=TRUE,LEN(EM140)&lt;60,NOT(ISNUMBER(FIND('List of Values'!$C$2:$C$20,EM140)))),"")</f>
        <v/>
      </c>
      <c r="EP140" s="1"/>
      <c r="EQ140" s="10" t="str">
        <f t="shared" si="143"/>
        <v/>
      </c>
      <c r="ER140" s="10" t="str" cm="1">
        <f t="array" ref="ER140">IF(NOT(ISBLANK($B140)),AND(EQ140=TRUE,LEN(EP140)&lt;255,NOT(ISNUMBER(FIND('List of Values'!$C$2:$C$23,EP140)))),"")</f>
        <v/>
      </c>
      <c r="ES140" s="1"/>
      <c r="ET140" s="1" t="str">
        <f t="shared" si="44"/>
        <v/>
      </c>
      <c r="EU140" s="1" t="str" cm="1">
        <f t="array" ref="EU140">IF(NOT(ISBLANK($D140)),AND(ET140=TRUE,LEN(ES140)&lt;255,NOT(ISNUMBER(FIND('List of Values'!$C$2:$C$20,ES140)))),"")</f>
        <v/>
      </c>
      <c r="EV140" s="1"/>
      <c r="EW140" s="10" t="str">
        <f t="shared" si="144"/>
        <v/>
      </c>
      <c r="EX140" s="10" t="str">
        <f>IF(NOT(ISBLANK($B140)),AND(EW140=TRUE,NOT(COUNTIF('List of Values'!$AH$2:$AH$60,EV140)=0)),"")</f>
        <v/>
      </c>
    </row>
    <row r="141" spans="65:154">
      <c r="BM141" s="1"/>
      <c r="BN141" s="10" t="str">
        <f t="shared" si="127"/>
        <v/>
      </c>
      <c r="BO141" s="10" t="str">
        <f>IF(NOT(ISBLANK($B141)),AND(BN141=TRUE,NOT(COUNTIF('List of Values'!$AG$2:$AG$60,BM141)=0)),"")</f>
        <v/>
      </c>
      <c r="BP141" s="1"/>
      <c r="BQ141" s="10" t="str">
        <f t="shared" si="17"/>
        <v/>
      </c>
      <c r="BR141" s="10" t="str" cm="1">
        <f t="array" ref="BR141">IF(NOT(ISBLANK($D141)),AND(BQ141=TRUE,LEN(BP141)&lt;60,NOT(ISNUMBER(FIND('List of Values'!$C$2:$C$20,BP141)))),"")</f>
        <v/>
      </c>
      <c r="BS141" s="1"/>
      <c r="BT141" s="10" t="str">
        <f t="shared" si="128"/>
        <v/>
      </c>
      <c r="BU141" s="10" t="str" cm="1">
        <f t="array" ref="BU141">IF(NOT(ISBLANK($B141)),AND(BT141=TRUE,LEN(BS141)&lt;255,NOT(ISNUMBER(FIND('List of Values'!$C$2:$C$23,BS141)))),"")</f>
        <v/>
      </c>
      <c r="BV141" s="1"/>
      <c r="BW141" s="1" t="str">
        <f t="shared" si="19"/>
        <v/>
      </c>
      <c r="BX141" s="1" t="str" cm="1">
        <f t="array" ref="BX141">IF(NOT(ISBLANK($D141)),AND(BW141=TRUE,LEN(BV141)&lt;255,NOT(ISNUMBER(FIND('List of Values'!$C$2:$C$20,BV141)))),"")</f>
        <v/>
      </c>
      <c r="BY141" s="1"/>
      <c r="BZ141" s="10" t="str">
        <f t="shared" si="129"/>
        <v/>
      </c>
      <c r="CA141" s="10" t="str">
        <f>IF(NOT(ISBLANK($B141)),AND(BZ141=TRUE,NOT(COUNTIF('List of Values'!$AH$2:$AH$60,BY141)=0)),"")</f>
        <v/>
      </c>
      <c r="CB141" s="1"/>
      <c r="CC141" s="10" t="str">
        <f t="shared" si="130"/>
        <v/>
      </c>
      <c r="CD141" s="10" t="str">
        <f>IF(NOT(ISBLANK($B141)),AND(CC141=TRUE,NOT(COUNTIF('List of Values'!$AG$2:$AG$60,CB141)=0)),"")</f>
        <v/>
      </c>
      <c r="CE141" s="1"/>
      <c r="CF141" s="10" t="str">
        <f t="shared" si="22"/>
        <v/>
      </c>
      <c r="CG141" s="10" t="str" cm="1">
        <f t="array" ref="CG141">IF(NOT(ISBLANK($D141)),AND(CF141=TRUE,LEN(CE141)&lt;60,NOT(ISNUMBER(FIND('List of Values'!$C$2:$C$20,CE141)))),"")</f>
        <v/>
      </c>
      <c r="CH141" s="1"/>
      <c r="CI141" s="10" t="str">
        <f t="shared" si="131"/>
        <v/>
      </c>
      <c r="CJ141" s="10" t="str" cm="1">
        <f t="array" ref="CJ141">IF(NOT(ISBLANK($B141)),AND(CI141=TRUE,LEN(CH141)&lt;255,NOT(ISNUMBER(FIND('List of Values'!$C$2:$C$23,CH141)))),"")</f>
        <v/>
      </c>
      <c r="CK141" s="1"/>
      <c r="CL141" s="1" t="str">
        <f t="shared" si="24"/>
        <v/>
      </c>
      <c r="CM141" s="1" t="str" cm="1">
        <f t="array" ref="CM141">IF(NOT(ISBLANK($D141)),AND(CL141=TRUE,LEN(CK141)&lt;255,NOT(ISNUMBER(FIND('List of Values'!$C$2:$C$20,CK141)))),"")</f>
        <v/>
      </c>
      <c r="CN141" s="1"/>
      <c r="CO141" s="10" t="str">
        <f t="shared" si="132"/>
        <v/>
      </c>
      <c r="CP141" s="10" t="str">
        <f>IF(NOT(ISBLANK($B141)),AND(CO141=TRUE,NOT(COUNTIF('List of Values'!$AH$2:$AH$60,CN141)=0)),"")</f>
        <v/>
      </c>
      <c r="CQ141" s="1"/>
      <c r="CR141" s="10" t="str">
        <f t="shared" si="133"/>
        <v/>
      </c>
      <c r="CS141" s="10" t="str">
        <f>IF(NOT(ISBLANK($B141)),AND(CR141=TRUE,NOT(COUNTIF('List of Values'!$AG$2:$AG$60,CQ141)=0)),"")</f>
        <v/>
      </c>
      <c r="CT141" s="1"/>
      <c r="CU141" s="10" t="str">
        <f t="shared" si="27"/>
        <v/>
      </c>
      <c r="CV141" s="10" t="str" cm="1">
        <f t="array" ref="CV141">IF(NOT(ISBLANK($D141)),AND(CU141=TRUE,LEN(CT141)&lt;60,NOT(ISNUMBER(FIND('List of Values'!$C$2:$C$20,CT141)))),"")</f>
        <v/>
      </c>
      <c r="CW141" s="1"/>
      <c r="CX141" s="10" t="str">
        <f t="shared" si="134"/>
        <v/>
      </c>
      <c r="CY141" s="10" t="str" cm="1">
        <f t="array" ref="CY141">IF(NOT(ISBLANK($B141)),AND(CX141=TRUE,LEN(CW141)&lt;255,NOT(ISNUMBER(FIND('List of Values'!$C$2:$C$23,CW141)))),"")</f>
        <v/>
      </c>
      <c r="CZ141" s="1"/>
      <c r="DA141" s="1" t="str">
        <f t="shared" si="29"/>
        <v/>
      </c>
      <c r="DB141" s="1" t="str" cm="1">
        <f t="array" ref="DB141">IF(NOT(ISBLANK($D141)),AND(DA141=TRUE,LEN(CZ141)&lt;255,NOT(ISNUMBER(FIND('List of Values'!$C$2:$C$20,CZ141)))),"")</f>
        <v/>
      </c>
      <c r="DC141" s="1"/>
      <c r="DD141" s="10" t="str">
        <f t="shared" si="135"/>
        <v/>
      </c>
      <c r="DE141" s="10" t="str">
        <f>IF(NOT(ISBLANK($B141)),AND(DD141=TRUE,NOT(COUNTIF('List of Values'!$AH$2:$AH$60,DC141)=0)),"")</f>
        <v/>
      </c>
      <c r="DF141" s="1"/>
      <c r="DG141" s="10" t="str">
        <f t="shared" si="136"/>
        <v/>
      </c>
      <c r="DH141" s="10" t="str">
        <f>IF(NOT(ISBLANK($B141)),AND(DG141=TRUE,NOT(COUNTIF('List of Values'!$AG$2:$AG$60,DF141)=0)),"")</f>
        <v/>
      </c>
      <c r="DI141" s="1"/>
      <c r="DJ141" s="10" t="str">
        <f t="shared" si="32"/>
        <v/>
      </c>
      <c r="DK141" s="10" t="str" cm="1">
        <f t="array" ref="DK141">IF(NOT(ISBLANK($D141)),AND(DJ141=TRUE,LEN(DI141)&lt;60,NOT(ISNUMBER(FIND('List of Values'!$C$2:$C$20,DI141)))),"")</f>
        <v/>
      </c>
      <c r="DL141" s="1"/>
      <c r="DM141" s="10" t="str">
        <f t="shared" si="137"/>
        <v/>
      </c>
      <c r="DN141" s="10" t="str" cm="1">
        <f t="array" ref="DN141">IF(NOT(ISBLANK($B141)),AND(DM141=TRUE,LEN(DL141)&lt;255,NOT(ISNUMBER(FIND('List of Values'!$C$2:$C$23,DL141)))),"")</f>
        <v/>
      </c>
      <c r="DO141" s="1"/>
      <c r="DP141" s="1" t="str">
        <f t="shared" si="34"/>
        <v/>
      </c>
      <c r="DQ141" s="1" t="str" cm="1">
        <f t="array" ref="DQ141">IF(NOT(ISBLANK($D141)),AND(DP141=TRUE,LEN(DO141)&lt;255,NOT(ISNUMBER(FIND('List of Values'!$C$2:$C$20,DO141)))),"")</f>
        <v/>
      </c>
      <c r="DR141" s="1"/>
      <c r="DS141" s="10" t="str">
        <f t="shared" si="138"/>
        <v/>
      </c>
      <c r="DT141" s="10" t="str">
        <f>IF(NOT(ISBLANK($B141)),AND(DS141=TRUE,NOT(COUNTIF('List of Values'!$AH$2:$AH$60,DR141)=0)),"")</f>
        <v/>
      </c>
      <c r="DU141" s="1"/>
      <c r="DV141" s="10" t="str">
        <f t="shared" si="139"/>
        <v/>
      </c>
      <c r="DW141" s="10" t="str">
        <f>IF(NOT(ISBLANK($B141)),AND(DV141=TRUE,NOT(COUNTIF('List of Values'!$AG$2:$AG$60,DU141)=0)),"")</f>
        <v/>
      </c>
      <c r="DX141" s="1"/>
      <c r="DY141" s="10" t="str">
        <f t="shared" si="37"/>
        <v/>
      </c>
      <c r="DZ141" s="10" t="str" cm="1">
        <f t="array" ref="DZ141">IF(NOT(ISBLANK($D141)),AND(DY141=TRUE,LEN(DX141)&lt;60,NOT(ISNUMBER(FIND('List of Values'!$C$2:$C$20,DX141)))),"")</f>
        <v/>
      </c>
      <c r="EA141" s="1"/>
      <c r="EB141" s="10" t="str">
        <f t="shared" si="140"/>
        <v/>
      </c>
      <c r="EC141" s="10" t="str" cm="1">
        <f t="array" ref="EC141">IF(NOT(ISBLANK($B141)),AND(EB141=TRUE,LEN(EA141)&lt;255,NOT(ISNUMBER(FIND('List of Values'!$C$2:$C$23,EA141)))),"")</f>
        <v/>
      </c>
      <c r="ED141" s="1"/>
      <c r="EE141" s="1" t="str">
        <f t="shared" si="39"/>
        <v/>
      </c>
      <c r="EF141" s="1" t="str" cm="1">
        <f t="array" ref="EF141">IF(NOT(ISBLANK($D141)),AND(EE141=TRUE,LEN(ED141)&lt;255,NOT(ISNUMBER(FIND('List of Values'!$C$2:$C$20,ED141)))),"")</f>
        <v/>
      </c>
      <c r="EG141" s="1"/>
      <c r="EH141" s="10" t="str">
        <f t="shared" si="141"/>
        <v/>
      </c>
      <c r="EI141" s="10" t="str">
        <f>IF(NOT(ISBLANK($B141)),AND(EH141=TRUE,NOT(COUNTIF('List of Values'!$AH$2:$AH$60,EG141)=0)),"")</f>
        <v/>
      </c>
      <c r="EJ141" s="1"/>
      <c r="EK141" s="10" t="str">
        <f t="shared" si="142"/>
        <v/>
      </c>
      <c r="EL141" s="10" t="str">
        <f>IF(NOT(ISBLANK($B141)),AND(EK141=TRUE,NOT(COUNTIF('List of Values'!$AG$2:$AG$60,EJ141)=0)),"")</f>
        <v/>
      </c>
      <c r="EM141" s="1"/>
      <c r="EN141" s="10" t="str">
        <f t="shared" si="42"/>
        <v/>
      </c>
      <c r="EO141" s="10" t="str" cm="1">
        <f t="array" ref="EO141">IF(NOT(ISBLANK($D141)),AND(EN141=TRUE,LEN(EM141)&lt;60,NOT(ISNUMBER(FIND('List of Values'!$C$2:$C$20,EM141)))),"")</f>
        <v/>
      </c>
      <c r="EP141" s="1"/>
      <c r="EQ141" s="10" t="str">
        <f t="shared" si="143"/>
        <v/>
      </c>
      <c r="ER141" s="10" t="str" cm="1">
        <f t="array" ref="ER141">IF(NOT(ISBLANK($B141)),AND(EQ141=TRUE,LEN(EP141)&lt;255,NOT(ISNUMBER(FIND('List of Values'!$C$2:$C$23,EP141)))),"")</f>
        <v/>
      </c>
      <c r="ES141" s="1"/>
      <c r="ET141" s="1" t="str">
        <f t="shared" si="44"/>
        <v/>
      </c>
      <c r="EU141" s="1" t="str" cm="1">
        <f t="array" ref="EU141">IF(NOT(ISBLANK($D141)),AND(ET141=TRUE,LEN(ES141)&lt;255,NOT(ISNUMBER(FIND('List of Values'!$C$2:$C$20,ES141)))),"")</f>
        <v/>
      </c>
      <c r="EV141" s="1"/>
      <c r="EW141" s="10" t="str">
        <f t="shared" si="144"/>
        <v/>
      </c>
      <c r="EX141" s="10" t="str">
        <f>IF(NOT(ISBLANK($B141)),AND(EW141=TRUE,NOT(COUNTIF('List of Values'!$AH$2:$AH$60,EV141)=0)),"")</f>
        <v/>
      </c>
    </row>
    <row r="142" spans="65:154">
      <c r="BM142" s="1"/>
      <c r="BN142" s="10" t="str">
        <f t="shared" si="127"/>
        <v/>
      </c>
      <c r="BO142" s="10" t="str">
        <f>IF(NOT(ISBLANK($B142)),AND(BN142=TRUE,NOT(COUNTIF('List of Values'!$AG$2:$AG$60,BM142)=0)),"")</f>
        <v/>
      </c>
      <c r="BP142" s="1"/>
      <c r="BQ142" s="10" t="str">
        <f t="shared" si="17"/>
        <v/>
      </c>
      <c r="BR142" s="10" t="str" cm="1">
        <f t="array" ref="BR142">IF(NOT(ISBLANK($D142)),AND(BQ142=TRUE,LEN(BP142)&lt;60,NOT(ISNUMBER(FIND('List of Values'!$C$2:$C$20,BP142)))),"")</f>
        <v/>
      </c>
      <c r="BS142" s="1"/>
      <c r="BT142" s="10" t="str">
        <f t="shared" si="128"/>
        <v/>
      </c>
      <c r="BU142" s="10" t="str" cm="1">
        <f t="array" ref="BU142">IF(NOT(ISBLANK($B142)),AND(BT142=TRUE,LEN(BS142)&lt;255,NOT(ISNUMBER(FIND('List of Values'!$C$2:$C$23,BS142)))),"")</f>
        <v/>
      </c>
      <c r="BV142" s="1"/>
      <c r="BW142" s="1" t="str">
        <f t="shared" si="19"/>
        <v/>
      </c>
      <c r="BX142" s="1" t="str" cm="1">
        <f t="array" ref="BX142">IF(NOT(ISBLANK($D142)),AND(BW142=TRUE,LEN(BV142)&lt;255,NOT(ISNUMBER(FIND('List of Values'!$C$2:$C$20,BV142)))),"")</f>
        <v/>
      </c>
      <c r="BY142" s="1"/>
      <c r="BZ142" s="10" t="str">
        <f t="shared" si="129"/>
        <v/>
      </c>
      <c r="CA142" s="10" t="str">
        <f>IF(NOT(ISBLANK($B142)),AND(BZ142=TRUE,NOT(COUNTIF('List of Values'!$AH$2:$AH$60,BY142)=0)),"")</f>
        <v/>
      </c>
      <c r="CB142" s="1"/>
      <c r="CC142" s="10" t="str">
        <f t="shared" si="130"/>
        <v/>
      </c>
      <c r="CD142" s="10" t="str">
        <f>IF(NOT(ISBLANK($B142)),AND(CC142=TRUE,NOT(COUNTIF('List of Values'!$AG$2:$AG$60,CB142)=0)),"")</f>
        <v/>
      </c>
      <c r="CE142" s="1"/>
      <c r="CF142" s="10" t="str">
        <f t="shared" si="22"/>
        <v/>
      </c>
      <c r="CG142" s="10" t="str" cm="1">
        <f t="array" ref="CG142">IF(NOT(ISBLANK($D142)),AND(CF142=TRUE,LEN(CE142)&lt;60,NOT(ISNUMBER(FIND('List of Values'!$C$2:$C$20,CE142)))),"")</f>
        <v/>
      </c>
      <c r="CH142" s="1"/>
      <c r="CI142" s="10" t="str">
        <f t="shared" si="131"/>
        <v/>
      </c>
      <c r="CJ142" s="10" t="str" cm="1">
        <f t="array" ref="CJ142">IF(NOT(ISBLANK($B142)),AND(CI142=TRUE,LEN(CH142)&lt;255,NOT(ISNUMBER(FIND('List of Values'!$C$2:$C$23,CH142)))),"")</f>
        <v/>
      </c>
      <c r="CK142" s="1"/>
      <c r="CL142" s="1" t="str">
        <f t="shared" si="24"/>
        <v/>
      </c>
      <c r="CM142" s="1" t="str" cm="1">
        <f t="array" ref="CM142">IF(NOT(ISBLANK($D142)),AND(CL142=TRUE,LEN(CK142)&lt;255,NOT(ISNUMBER(FIND('List of Values'!$C$2:$C$20,CK142)))),"")</f>
        <v/>
      </c>
      <c r="CN142" s="1"/>
      <c r="CO142" s="10" t="str">
        <f t="shared" si="132"/>
        <v/>
      </c>
      <c r="CP142" s="10" t="str">
        <f>IF(NOT(ISBLANK($B142)),AND(CO142=TRUE,NOT(COUNTIF('List of Values'!$AH$2:$AH$60,CN142)=0)),"")</f>
        <v/>
      </c>
      <c r="CQ142" s="1"/>
      <c r="CR142" s="10" t="str">
        <f t="shared" si="133"/>
        <v/>
      </c>
      <c r="CS142" s="10" t="str">
        <f>IF(NOT(ISBLANK($B142)),AND(CR142=TRUE,NOT(COUNTIF('List of Values'!$AG$2:$AG$60,CQ142)=0)),"")</f>
        <v/>
      </c>
      <c r="CT142" s="1"/>
      <c r="CU142" s="10" t="str">
        <f t="shared" si="27"/>
        <v/>
      </c>
      <c r="CV142" s="10" t="str" cm="1">
        <f t="array" ref="CV142">IF(NOT(ISBLANK($D142)),AND(CU142=TRUE,LEN(CT142)&lt;60,NOT(ISNUMBER(FIND('List of Values'!$C$2:$C$20,CT142)))),"")</f>
        <v/>
      </c>
      <c r="CW142" s="1"/>
      <c r="CX142" s="10" t="str">
        <f t="shared" si="134"/>
        <v/>
      </c>
      <c r="CY142" s="10" t="str" cm="1">
        <f t="array" ref="CY142">IF(NOT(ISBLANK($B142)),AND(CX142=TRUE,LEN(CW142)&lt;255,NOT(ISNUMBER(FIND('List of Values'!$C$2:$C$23,CW142)))),"")</f>
        <v/>
      </c>
      <c r="CZ142" s="1"/>
      <c r="DA142" s="1" t="str">
        <f t="shared" si="29"/>
        <v/>
      </c>
      <c r="DB142" s="1" t="str" cm="1">
        <f t="array" ref="DB142">IF(NOT(ISBLANK($D142)),AND(DA142=TRUE,LEN(CZ142)&lt;255,NOT(ISNUMBER(FIND('List of Values'!$C$2:$C$20,CZ142)))),"")</f>
        <v/>
      </c>
      <c r="DC142" s="1"/>
      <c r="DD142" s="10" t="str">
        <f t="shared" si="135"/>
        <v/>
      </c>
      <c r="DE142" s="10" t="str">
        <f>IF(NOT(ISBLANK($B142)),AND(DD142=TRUE,NOT(COUNTIF('List of Values'!$AH$2:$AH$60,DC142)=0)),"")</f>
        <v/>
      </c>
      <c r="DF142" s="1"/>
      <c r="DG142" s="10" t="str">
        <f t="shared" si="136"/>
        <v/>
      </c>
      <c r="DH142" s="10" t="str">
        <f>IF(NOT(ISBLANK($B142)),AND(DG142=TRUE,NOT(COUNTIF('List of Values'!$AG$2:$AG$60,DF142)=0)),"")</f>
        <v/>
      </c>
      <c r="DI142" s="1"/>
      <c r="DJ142" s="10" t="str">
        <f t="shared" si="32"/>
        <v/>
      </c>
      <c r="DK142" s="10" t="str" cm="1">
        <f t="array" ref="DK142">IF(NOT(ISBLANK($D142)),AND(DJ142=TRUE,LEN(DI142)&lt;60,NOT(ISNUMBER(FIND('List of Values'!$C$2:$C$20,DI142)))),"")</f>
        <v/>
      </c>
      <c r="DL142" s="1"/>
      <c r="DM142" s="10" t="str">
        <f t="shared" si="137"/>
        <v/>
      </c>
      <c r="DN142" s="10" t="str" cm="1">
        <f t="array" ref="DN142">IF(NOT(ISBLANK($B142)),AND(DM142=TRUE,LEN(DL142)&lt;255,NOT(ISNUMBER(FIND('List of Values'!$C$2:$C$23,DL142)))),"")</f>
        <v/>
      </c>
      <c r="DO142" s="1"/>
      <c r="DP142" s="1" t="str">
        <f t="shared" si="34"/>
        <v/>
      </c>
      <c r="DQ142" s="1" t="str" cm="1">
        <f t="array" ref="DQ142">IF(NOT(ISBLANK($D142)),AND(DP142=TRUE,LEN(DO142)&lt;255,NOT(ISNUMBER(FIND('List of Values'!$C$2:$C$20,DO142)))),"")</f>
        <v/>
      </c>
      <c r="DR142" s="1"/>
      <c r="DS142" s="10" t="str">
        <f t="shared" si="138"/>
        <v/>
      </c>
      <c r="DT142" s="10" t="str">
        <f>IF(NOT(ISBLANK($B142)),AND(DS142=TRUE,NOT(COUNTIF('List of Values'!$AH$2:$AH$60,DR142)=0)),"")</f>
        <v/>
      </c>
      <c r="DU142" s="1"/>
      <c r="DV142" s="10" t="str">
        <f t="shared" si="139"/>
        <v/>
      </c>
      <c r="DW142" s="10" t="str">
        <f>IF(NOT(ISBLANK($B142)),AND(DV142=TRUE,NOT(COUNTIF('List of Values'!$AG$2:$AG$60,DU142)=0)),"")</f>
        <v/>
      </c>
      <c r="DX142" s="1"/>
      <c r="DY142" s="10" t="str">
        <f t="shared" si="37"/>
        <v/>
      </c>
      <c r="DZ142" s="10" t="str" cm="1">
        <f t="array" ref="DZ142">IF(NOT(ISBLANK($D142)),AND(DY142=TRUE,LEN(DX142)&lt;60,NOT(ISNUMBER(FIND('List of Values'!$C$2:$C$20,DX142)))),"")</f>
        <v/>
      </c>
      <c r="EA142" s="1"/>
      <c r="EB142" s="10" t="str">
        <f t="shared" si="140"/>
        <v/>
      </c>
      <c r="EC142" s="10" t="str" cm="1">
        <f t="array" ref="EC142">IF(NOT(ISBLANK($B142)),AND(EB142=TRUE,LEN(EA142)&lt;255,NOT(ISNUMBER(FIND('List of Values'!$C$2:$C$23,EA142)))),"")</f>
        <v/>
      </c>
      <c r="ED142" s="1"/>
      <c r="EE142" s="1" t="str">
        <f t="shared" si="39"/>
        <v/>
      </c>
      <c r="EF142" s="1" t="str" cm="1">
        <f t="array" ref="EF142">IF(NOT(ISBLANK($D142)),AND(EE142=TRUE,LEN(ED142)&lt;255,NOT(ISNUMBER(FIND('List of Values'!$C$2:$C$20,ED142)))),"")</f>
        <v/>
      </c>
      <c r="EG142" s="1"/>
      <c r="EH142" s="10" t="str">
        <f t="shared" si="141"/>
        <v/>
      </c>
      <c r="EI142" s="10" t="str">
        <f>IF(NOT(ISBLANK($B142)),AND(EH142=TRUE,NOT(COUNTIF('List of Values'!$AH$2:$AH$60,EG142)=0)),"")</f>
        <v/>
      </c>
      <c r="EJ142" s="1"/>
      <c r="EK142" s="10" t="str">
        <f t="shared" si="142"/>
        <v/>
      </c>
      <c r="EL142" s="10" t="str">
        <f>IF(NOT(ISBLANK($B142)),AND(EK142=TRUE,NOT(COUNTIF('List of Values'!$AG$2:$AG$60,EJ142)=0)),"")</f>
        <v/>
      </c>
      <c r="EM142" s="1"/>
      <c r="EN142" s="10" t="str">
        <f t="shared" si="42"/>
        <v/>
      </c>
      <c r="EO142" s="10" t="str" cm="1">
        <f t="array" ref="EO142">IF(NOT(ISBLANK($D142)),AND(EN142=TRUE,LEN(EM142)&lt;60,NOT(ISNUMBER(FIND('List of Values'!$C$2:$C$20,EM142)))),"")</f>
        <v/>
      </c>
      <c r="EP142" s="1"/>
      <c r="EQ142" s="10" t="str">
        <f t="shared" si="143"/>
        <v/>
      </c>
      <c r="ER142" s="10" t="str" cm="1">
        <f t="array" ref="ER142">IF(NOT(ISBLANK($B142)),AND(EQ142=TRUE,LEN(EP142)&lt;255,NOT(ISNUMBER(FIND('List of Values'!$C$2:$C$23,EP142)))),"")</f>
        <v/>
      </c>
      <c r="ES142" s="1"/>
      <c r="ET142" s="1" t="str">
        <f t="shared" si="44"/>
        <v/>
      </c>
      <c r="EU142" s="1" t="str" cm="1">
        <f t="array" ref="EU142">IF(NOT(ISBLANK($D142)),AND(ET142=TRUE,LEN(ES142)&lt;255,NOT(ISNUMBER(FIND('List of Values'!$C$2:$C$20,ES142)))),"")</f>
        <v/>
      </c>
      <c r="EV142" s="1"/>
      <c r="EW142" s="10" t="str">
        <f t="shared" si="144"/>
        <v/>
      </c>
      <c r="EX142" s="10" t="str">
        <f>IF(NOT(ISBLANK($B142)),AND(EW142=TRUE,NOT(COUNTIF('List of Values'!$AH$2:$AH$60,EV142)=0)),"")</f>
        <v/>
      </c>
    </row>
    <row r="143" spans="65:154">
      <c r="BM143" s="1"/>
      <c r="BN143" s="10" t="str">
        <f t="shared" si="127"/>
        <v/>
      </c>
      <c r="BO143" s="10" t="str">
        <f>IF(NOT(ISBLANK($B143)),AND(BN143=TRUE,NOT(COUNTIF('List of Values'!$AG$2:$AG$60,BM143)=0)),"")</f>
        <v/>
      </c>
      <c r="BP143" s="1"/>
      <c r="BQ143" s="10" t="str">
        <f t="shared" si="17"/>
        <v/>
      </c>
      <c r="BR143" s="10" t="str" cm="1">
        <f t="array" ref="BR143">IF(NOT(ISBLANK($D143)),AND(BQ143=TRUE,LEN(BP143)&lt;60,NOT(ISNUMBER(FIND('List of Values'!$C$2:$C$20,BP143)))),"")</f>
        <v/>
      </c>
      <c r="BS143" s="1"/>
      <c r="BT143" s="10" t="str">
        <f t="shared" si="128"/>
        <v/>
      </c>
      <c r="BU143" s="10" t="str" cm="1">
        <f t="array" ref="BU143">IF(NOT(ISBLANK($B143)),AND(BT143=TRUE,LEN(BS143)&lt;255,NOT(ISNUMBER(FIND('List of Values'!$C$2:$C$23,BS143)))),"")</f>
        <v/>
      </c>
      <c r="BV143" s="1"/>
      <c r="BW143" s="1" t="str">
        <f t="shared" si="19"/>
        <v/>
      </c>
      <c r="BX143" s="1" t="str" cm="1">
        <f t="array" ref="BX143">IF(NOT(ISBLANK($D143)),AND(BW143=TRUE,LEN(BV143)&lt;255,NOT(ISNUMBER(FIND('List of Values'!$C$2:$C$20,BV143)))),"")</f>
        <v/>
      </c>
      <c r="BY143" s="1"/>
      <c r="BZ143" s="10" t="str">
        <f t="shared" si="129"/>
        <v/>
      </c>
      <c r="CA143" s="10" t="str">
        <f>IF(NOT(ISBLANK($B143)),AND(BZ143=TRUE,NOT(COUNTIF('List of Values'!$AH$2:$AH$60,BY143)=0)),"")</f>
        <v/>
      </c>
      <c r="CB143" s="1"/>
      <c r="CC143" s="10" t="str">
        <f t="shared" si="130"/>
        <v/>
      </c>
      <c r="CD143" s="10" t="str">
        <f>IF(NOT(ISBLANK($B143)),AND(CC143=TRUE,NOT(COUNTIF('List of Values'!$AG$2:$AG$60,CB143)=0)),"")</f>
        <v/>
      </c>
      <c r="CE143" s="1"/>
      <c r="CF143" s="10" t="str">
        <f t="shared" si="22"/>
        <v/>
      </c>
      <c r="CG143" s="10" t="str" cm="1">
        <f t="array" ref="CG143">IF(NOT(ISBLANK($D143)),AND(CF143=TRUE,LEN(CE143)&lt;60,NOT(ISNUMBER(FIND('List of Values'!$C$2:$C$20,CE143)))),"")</f>
        <v/>
      </c>
      <c r="CH143" s="1"/>
      <c r="CI143" s="10" t="str">
        <f t="shared" si="131"/>
        <v/>
      </c>
      <c r="CJ143" s="10" t="str" cm="1">
        <f t="array" ref="CJ143">IF(NOT(ISBLANK($B143)),AND(CI143=TRUE,LEN(CH143)&lt;255,NOT(ISNUMBER(FIND('List of Values'!$C$2:$C$23,CH143)))),"")</f>
        <v/>
      </c>
      <c r="CK143" s="1"/>
      <c r="CL143" s="1" t="str">
        <f t="shared" si="24"/>
        <v/>
      </c>
      <c r="CM143" s="1" t="str" cm="1">
        <f t="array" ref="CM143">IF(NOT(ISBLANK($D143)),AND(CL143=TRUE,LEN(CK143)&lt;255,NOT(ISNUMBER(FIND('List of Values'!$C$2:$C$20,CK143)))),"")</f>
        <v/>
      </c>
      <c r="CN143" s="1"/>
      <c r="CO143" s="10" t="str">
        <f t="shared" si="132"/>
        <v/>
      </c>
      <c r="CP143" s="10" t="str">
        <f>IF(NOT(ISBLANK($B143)),AND(CO143=TRUE,NOT(COUNTIF('List of Values'!$AH$2:$AH$60,CN143)=0)),"")</f>
        <v/>
      </c>
      <c r="CQ143" s="1"/>
      <c r="CR143" s="10" t="str">
        <f t="shared" si="133"/>
        <v/>
      </c>
      <c r="CS143" s="10" t="str">
        <f>IF(NOT(ISBLANK($B143)),AND(CR143=TRUE,NOT(COUNTIF('List of Values'!$AG$2:$AG$60,CQ143)=0)),"")</f>
        <v/>
      </c>
      <c r="CT143" s="1"/>
      <c r="CU143" s="10" t="str">
        <f t="shared" si="27"/>
        <v/>
      </c>
      <c r="CV143" s="10" t="str" cm="1">
        <f t="array" ref="CV143">IF(NOT(ISBLANK($D143)),AND(CU143=TRUE,LEN(CT143)&lt;60,NOT(ISNUMBER(FIND('List of Values'!$C$2:$C$20,CT143)))),"")</f>
        <v/>
      </c>
      <c r="CW143" s="1"/>
      <c r="CX143" s="10" t="str">
        <f t="shared" si="134"/>
        <v/>
      </c>
      <c r="CY143" s="10" t="str" cm="1">
        <f t="array" ref="CY143">IF(NOT(ISBLANK($B143)),AND(CX143=TRUE,LEN(CW143)&lt;255,NOT(ISNUMBER(FIND('List of Values'!$C$2:$C$23,CW143)))),"")</f>
        <v/>
      </c>
      <c r="CZ143" s="1"/>
      <c r="DA143" s="1" t="str">
        <f t="shared" si="29"/>
        <v/>
      </c>
      <c r="DB143" s="1" t="str" cm="1">
        <f t="array" ref="DB143">IF(NOT(ISBLANK($D143)),AND(DA143=TRUE,LEN(CZ143)&lt;255,NOT(ISNUMBER(FIND('List of Values'!$C$2:$C$20,CZ143)))),"")</f>
        <v/>
      </c>
      <c r="DC143" s="1"/>
      <c r="DD143" s="10" t="str">
        <f t="shared" si="135"/>
        <v/>
      </c>
      <c r="DE143" s="10" t="str">
        <f>IF(NOT(ISBLANK($B143)),AND(DD143=TRUE,NOT(COUNTIF('List of Values'!$AH$2:$AH$60,DC143)=0)),"")</f>
        <v/>
      </c>
      <c r="DF143" s="1"/>
      <c r="DG143" s="10" t="str">
        <f t="shared" si="136"/>
        <v/>
      </c>
      <c r="DH143" s="10" t="str">
        <f>IF(NOT(ISBLANK($B143)),AND(DG143=TRUE,NOT(COUNTIF('List of Values'!$AG$2:$AG$60,DF143)=0)),"")</f>
        <v/>
      </c>
      <c r="DI143" s="1"/>
      <c r="DJ143" s="10" t="str">
        <f t="shared" si="32"/>
        <v/>
      </c>
      <c r="DK143" s="10" t="str" cm="1">
        <f t="array" ref="DK143">IF(NOT(ISBLANK($D143)),AND(DJ143=TRUE,LEN(DI143)&lt;60,NOT(ISNUMBER(FIND('List of Values'!$C$2:$C$20,DI143)))),"")</f>
        <v/>
      </c>
      <c r="DL143" s="1"/>
      <c r="DM143" s="10" t="str">
        <f t="shared" si="137"/>
        <v/>
      </c>
      <c r="DN143" s="10" t="str" cm="1">
        <f t="array" ref="DN143">IF(NOT(ISBLANK($B143)),AND(DM143=TRUE,LEN(DL143)&lt;255,NOT(ISNUMBER(FIND('List of Values'!$C$2:$C$23,DL143)))),"")</f>
        <v/>
      </c>
      <c r="DO143" s="1"/>
      <c r="DP143" s="1" t="str">
        <f t="shared" si="34"/>
        <v/>
      </c>
      <c r="DQ143" s="1" t="str" cm="1">
        <f t="array" ref="DQ143">IF(NOT(ISBLANK($D143)),AND(DP143=TRUE,LEN(DO143)&lt;255,NOT(ISNUMBER(FIND('List of Values'!$C$2:$C$20,DO143)))),"")</f>
        <v/>
      </c>
      <c r="DR143" s="1"/>
      <c r="DS143" s="10" t="str">
        <f t="shared" si="138"/>
        <v/>
      </c>
      <c r="DT143" s="10" t="str">
        <f>IF(NOT(ISBLANK($B143)),AND(DS143=TRUE,NOT(COUNTIF('List of Values'!$AH$2:$AH$60,DR143)=0)),"")</f>
        <v/>
      </c>
      <c r="DU143" s="1"/>
      <c r="DV143" s="10" t="str">
        <f t="shared" si="139"/>
        <v/>
      </c>
      <c r="DW143" s="10" t="str">
        <f>IF(NOT(ISBLANK($B143)),AND(DV143=TRUE,NOT(COUNTIF('List of Values'!$AG$2:$AG$60,DU143)=0)),"")</f>
        <v/>
      </c>
      <c r="DX143" s="1"/>
      <c r="DY143" s="10" t="str">
        <f t="shared" si="37"/>
        <v/>
      </c>
      <c r="DZ143" s="10" t="str" cm="1">
        <f t="array" ref="DZ143">IF(NOT(ISBLANK($D143)),AND(DY143=TRUE,LEN(DX143)&lt;60,NOT(ISNUMBER(FIND('List of Values'!$C$2:$C$20,DX143)))),"")</f>
        <v/>
      </c>
      <c r="EA143" s="1"/>
      <c r="EB143" s="10" t="str">
        <f t="shared" si="140"/>
        <v/>
      </c>
      <c r="EC143" s="10" t="str" cm="1">
        <f t="array" ref="EC143">IF(NOT(ISBLANK($B143)),AND(EB143=TRUE,LEN(EA143)&lt;255,NOT(ISNUMBER(FIND('List of Values'!$C$2:$C$23,EA143)))),"")</f>
        <v/>
      </c>
      <c r="ED143" s="1"/>
      <c r="EE143" s="1" t="str">
        <f t="shared" si="39"/>
        <v/>
      </c>
      <c r="EF143" s="1" t="str" cm="1">
        <f t="array" ref="EF143">IF(NOT(ISBLANK($D143)),AND(EE143=TRUE,LEN(ED143)&lt;255,NOT(ISNUMBER(FIND('List of Values'!$C$2:$C$20,ED143)))),"")</f>
        <v/>
      </c>
      <c r="EG143" s="1"/>
      <c r="EH143" s="10" t="str">
        <f t="shared" si="141"/>
        <v/>
      </c>
      <c r="EI143" s="10" t="str">
        <f>IF(NOT(ISBLANK($B143)),AND(EH143=TRUE,NOT(COUNTIF('List of Values'!$AH$2:$AH$60,EG143)=0)),"")</f>
        <v/>
      </c>
      <c r="EJ143" s="1"/>
      <c r="EK143" s="10" t="str">
        <f t="shared" si="142"/>
        <v/>
      </c>
      <c r="EL143" s="10" t="str">
        <f>IF(NOT(ISBLANK($B143)),AND(EK143=TRUE,NOT(COUNTIF('List of Values'!$AG$2:$AG$60,EJ143)=0)),"")</f>
        <v/>
      </c>
      <c r="EM143" s="1"/>
      <c r="EN143" s="10" t="str">
        <f t="shared" si="42"/>
        <v/>
      </c>
      <c r="EO143" s="10" t="str" cm="1">
        <f t="array" ref="EO143">IF(NOT(ISBLANK($D143)),AND(EN143=TRUE,LEN(EM143)&lt;60,NOT(ISNUMBER(FIND('List of Values'!$C$2:$C$20,EM143)))),"")</f>
        <v/>
      </c>
      <c r="EP143" s="1"/>
      <c r="EQ143" s="10" t="str">
        <f t="shared" si="143"/>
        <v/>
      </c>
      <c r="ER143" s="10" t="str" cm="1">
        <f t="array" ref="ER143">IF(NOT(ISBLANK($B143)),AND(EQ143=TRUE,LEN(EP143)&lt;255,NOT(ISNUMBER(FIND('List of Values'!$C$2:$C$23,EP143)))),"")</f>
        <v/>
      </c>
      <c r="ES143" s="1"/>
      <c r="ET143" s="1" t="str">
        <f t="shared" si="44"/>
        <v/>
      </c>
      <c r="EU143" s="1" t="str" cm="1">
        <f t="array" ref="EU143">IF(NOT(ISBLANK($D143)),AND(ET143=TRUE,LEN(ES143)&lt;255,NOT(ISNUMBER(FIND('List of Values'!$C$2:$C$20,ES143)))),"")</f>
        <v/>
      </c>
      <c r="EV143" s="1"/>
      <c r="EW143" s="10" t="str">
        <f t="shared" si="144"/>
        <v/>
      </c>
      <c r="EX143" s="10" t="str">
        <f>IF(NOT(ISBLANK($B143)),AND(EW143=TRUE,NOT(COUNTIF('List of Values'!$AH$2:$AH$60,EV143)=0)),"")</f>
        <v/>
      </c>
    </row>
    <row r="144" spans="65:154">
      <c r="BM144" s="1"/>
      <c r="BN144" s="10" t="str">
        <f t="shared" si="127"/>
        <v/>
      </c>
      <c r="BO144" s="10" t="str">
        <f>IF(NOT(ISBLANK($B144)),AND(BN144=TRUE,NOT(COUNTIF('List of Values'!$AG$2:$AG$60,BM144)=0)),"")</f>
        <v/>
      </c>
      <c r="BP144" s="1"/>
      <c r="BQ144" s="10" t="str">
        <f t="shared" si="17"/>
        <v/>
      </c>
      <c r="BR144" s="10" t="str" cm="1">
        <f t="array" ref="BR144">IF(NOT(ISBLANK($D144)),AND(BQ144=TRUE,LEN(BP144)&lt;60,NOT(ISNUMBER(FIND('List of Values'!$C$2:$C$20,BP144)))),"")</f>
        <v/>
      </c>
      <c r="BS144" s="1"/>
      <c r="BT144" s="10" t="str">
        <f t="shared" si="128"/>
        <v/>
      </c>
      <c r="BU144" s="10" t="str" cm="1">
        <f t="array" ref="BU144">IF(NOT(ISBLANK($B144)),AND(BT144=TRUE,LEN(BS144)&lt;255,NOT(ISNUMBER(FIND('List of Values'!$C$2:$C$23,BS144)))),"")</f>
        <v/>
      </c>
      <c r="BV144" s="1"/>
      <c r="BW144" s="1" t="str">
        <f t="shared" si="19"/>
        <v/>
      </c>
      <c r="BX144" s="1" t="str" cm="1">
        <f t="array" ref="BX144">IF(NOT(ISBLANK($D144)),AND(BW144=TRUE,LEN(BV144)&lt;255,NOT(ISNUMBER(FIND('List of Values'!$C$2:$C$20,BV144)))),"")</f>
        <v/>
      </c>
      <c r="BY144" s="1"/>
      <c r="BZ144" s="10" t="str">
        <f t="shared" si="129"/>
        <v/>
      </c>
      <c r="CA144" s="10" t="str">
        <f>IF(NOT(ISBLANK($B144)),AND(BZ144=TRUE,NOT(COUNTIF('List of Values'!$AH$2:$AH$60,BY144)=0)),"")</f>
        <v/>
      </c>
      <c r="CB144" s="1"/>
      <c r="CC144" s="10" t="str">
        <f t="shared" si="130"/>
        <v/>
      </c>
      <c r="CD144" s="10" t="str">
        <f>IF(NOT(ISBLANK($B144)),AND(CC144=TRUE,NOT(COUNTIF('List of Values'!$AG$2:$AG$60,CB144)=0)),"")</f>
        <v/>
      </c>
      <c r="CE144" s="1"/>
      <c r="CF144" s="10" t="str">
        <f t="shared" si="22"/>
        <v/>
      </c>
      <c r="CG144" s="10" t="str" cm="1">
        <f t="array" ref="CG144">IF(NOT(ISBLANK($D144)),AND(CF144=TRUE,LEN(CE144)&lt;60,NOT(ISNUMBER(FIND('List of Values'!$C$2:$C$20,CE144)))),"")</f>
        <v/>
      </c>
      <c r="CH144" s="1"/>
      <c r="CI144" s="10" t="str">
        <f t="shared" si="131"/>
        <v/>
      </c>
      <c r="CJ144" s="10" t="str" cm="1">
        <f t="array" ref="CJ144">IF(NOT(ISBLANK($B144)),AND(CI144=TRUE,LEN(CH144)&lt;255,NOT(ISNUMBER(FIND('List of Values'!$C$2:$C$23,CH144)))),"")</f>
        <v/>
      </c>
      <c r="CK144" s="1"/>
      <c r="CL144" s="1" t="str">
        <f t="shared" si="24"/>
        <v/>
      </c>
      <c r="CM144" s="1" t="str" cm="1">
        <f t="array" ref="CM144">IF(NOT(ISBLANK($D144)),AND(CL144=TRUE,LEN(CK144)&lt;255,NOT(ISNUMBER(FIND('List of Values'!$C$2:$C$20,CK144)))),"")</f>
        <v/>
      </c>
      <c r="CN144" s="1"/>
      <c r="CO144" s="10" t="str">
        <f t="shared" si="132"/>
        <v/>
      </c>
      <c r="CP144" s="10" t="str">
        <f>IF(NOT(ISBLANK($B144)),AND(CO144=TRUE,NOT(COUNTIF('List of Values'!$AH$2:$AH$60,CN144)=0)),"")</f>
        <v/>
      </c>
      <c r="CQ144" s="1"/>
      <c r="CR144" s="10" t="str">
        <f t="shared" si="133"/>
        <v/>
      </c>
      <c r="CS144" s="10" t="str">
        <f>IF(NOT(ISBLANK($B144)),AND(CR144=TRUE,NOT(COUNTIF('List of Values'!$AG$2:$AG$60,CQ144)=0)),"")</f>
        <v/>
      </c>
      <c r="CT144" s="1"/>
      <c r="CU144" s="10" t="str">
        <f t="shared" si="27"/>
        <v/>
      </c>
      <c r="CV144" s="10" t="str" cm="1">
        <f t="array" ref="CV144">IF(NOT(ISBLANK($D144)),AND(CU144=TRUE,LEN(CT144)&lt;60,NOT(ISNUMBER(FIND('List of Values'!$C$2:$C$20,CT144)))),"")</f>
        <v/>
      </c>
      <c r="CW144" s="1"/>
      <c r="CX144" s="10" t="str">
        <f t="shared" si="134"/>
        <v/>
      </c>
      <c r="CY144" s="10" t="str" cm="1">
        <f t="array" ref="CY144">IF(NOT(ISBLANK($B144)),AND(CX144=TRUE,LEN(CW144)&lt;255,NOT(ISNUMBER(FIND('List of Values'!$C$2:$C$23,CW144)))),"")</f>
        <v/>
      </c>
      <c r="CZ144" s="1"/>
      <c r="DA144" s="1" t="str">
        <f t="shared" si="29"/>
        <v/>
      </c>
      <c r="DB144" s="1" t="str" cm="1">
        <f t="array" ref="DB144">IF(NOT(ISBLANK($D144)),AND(DA144=TRUE,LEN(CZ144)&lt;255,NOT(ISNUMBER(FIND('List of Values'!$C$2:$C$20,CZ144)))),"")</f>
        <v/>
      </c>
      <c r="DC144" s="1"/>
      <c r="DD144" s="10" t="str">
        <f t="shared" si="135"/>
        <v/>
      </c>
      <c r="DE144" s="10" t="str">
        <f>IF(NOT(ISBLANK($B144)),AND(DD144=TRUE,NOT(COUNTIF('List of Values'!$AH$2:$AH$60,DC144)=0)),"")</f>
        <v/>
      </c>
      <c r="DF144" s="1"/>
      <c r="DG144" s="10" t="str">
        <f t="shared" si="136"/>
        <v/>
      </c>
      <c r="DH144" s="10" t="str">
        <f>IF(NOT(ISBLANK($B144)),AND(DG144=TRUE,NOT(COUNTIF('List of Values'!$AG$2:$AG$60,DF144)=0)),"")</f>
        <v/>
      </c>
      <c r="DI144" s="1"/>
      <c r="DJ144" s="10" t="str">
        <f t="shared" si="32"/>
        <v/>
      </c>
      <c r="DK144" s="10" t="str" cm="1">
        <f t="array" ref="DK144">IF(NOT(ISBLANK($D144)),AND(DJ144=TRUE,LEN(DI144)&lt;60,NOT(ISNUMBER(FIND('List of Values'!$C$2:$C$20,DI144)))),"")</f>
        <v/>
      </c>
      <c r="DL144" s="1"/>
      <c r="DM144" s="10" t="str">
        <f t="shared" si="137"/>
        <v/>
      </c>
      <c r="DN144" s="10" t="str" cm="1">
        <f t="array" ref="DN144">IF(NOT(ISBLANK($B144)),AND(DM144=TRUE,LEN(DL144)&lt;255,NOT(ISNUMBER(FIND('List of Values'!$C$2:$C$23,DL144)))),"")</f>
        <v/>
      </c>
      <c r="DO144" s="1"/>
      <c r="DP144" s="1" t="str">
        <f t="shared" si="34"/>
        <v/>
      </c>
      <c r="DQ144" s="1" t="str" cm="1">
        <f t="array" ref="DQ144">IF(NOT(ISBLANK($D144)),AND(DP144=TRUE,LEN(DO144)&lt;255,NOT(ISNUMBER(FIND('List of Values'!$C$2:$C$20,DO144)))),"")</f>
        <v/>
      </c>
      <c r="DR144" s="1"/>
      <c r="DS144" s="10" t="str">
        <f t="shared" si="138"/>
        <v/>
      </c>
      <c r="DT144" s="10" t="str">
        <f>IF(NOT(ISBLANK($B144)),AND(DS144=TRUE,NOT(COUNTIF('List of Values'!$AH$2:$AH$60,DR144)=0)),"")</f>
        <v/>
      </c>
      <c r="DU144" s="1"/>
      <c r="DV144" s="10" t="str">
        <f t="shared" si="139"/>
        <v/>
      </c>
      <c r="DW144" s="10" t="str">
        <f>IF(NOT(ISBLANK($B144)),AND(DV144=TRUE,NOT(COUNTIF('List of Values'!$AG$2:$AG$60,DU144)=0)),"")</f>
        <v/>
      </c>
      <c r="DX144" s="1"/>
      <c r="DY144" s="10" t="str">
        <f t="shared" si="37"/>
        <v/>
      </c>
      <c r="DZ144" s="10" t="str" cm="1">
        <f t="array" ref="DZ144">IF(NOT(ISBLANK($D144)),AND(DY144=TRUE,LEN(DX144)&lt;60,NOT(ISNUMBER(FIND('List of Values'!$C$2:$C$20,DX144)))),"")</f>
        <v/>
      </c>
      <c r="EA144" s="1"/>
      <c r="EB144" s="10" t="str">
        <f t="shared" si="140"/>
        <v/>
      </c>
      <c r="EC144" s="10" t="str" cm="1">
        <f t="array" ref="EC144">IF(NOT(ISBLANK($B144)),AND(EB144=TRUE,LEN(EA144)&lt;255,NOT(ISNUMBER(FIND('List of Values'!$C$2:$C$23,EA144)))),"")</f>
        <v/>
      </c>
      <c r="ED144" s="1"/>
      <c r="EE144" s="1" t="str">
        <f t="shared" si="39"/>
        <v/>
      </c>
      <c r="EF144" s="1" t="str" cm="1">
        <f t="array" ref="EF144">IF(NOT(ISBLANK($D144)),AND(EE144=TRUE,LEN(ED144)&lt;255,NOT(ISNUMBER(FIND('List of Values'!$C$2:$C$20,ED144)))),"")</f>
        <v/>
      </c>
      <c r="EG144" s="1"/>
      <c r="EH144" s="10" t="str">
        <f t="shared" si="141"/>
        <v/>
      </c>
      <c r="EI144" s="10" t="str">
        <f>IF(NOT(ISBLANK($B144)),AND(EH144=TRUE,NOT(COUNTIF('List of Values'!$AH$2:$AH$60,EG144)=0)),"")</f>
        <v/>
      </c>
      <c r="EJ144" s="1"/>
      <c r="EK144" s="10" t="str">
        <f t="shared" si="142"/>
        <v/>
      </c>
      <c r="EL144" s="10" t="str">
        <f>IF(NOT(ISBLANK($B144)),AND(EK144=TRUE,NOT(COUNTIF('List of Values'!$AG$2:$AG$60,EJ144)=0)),"")</f>
        <v/>
      </c>
      <c r="EM144" s="1"/>
      <c r="EN144" s="10" t="str">
        <f t="shared" si="42"/>
        <v/>
      </c>
      <c r="EO144" s="10" t="str" cm="1">
        <f t="array" ref="EO144">IF(NOT(ISBLANK($D144)),AND(EN144=TRUE,LEN(EM144)&lt;60,NOT(ISNUMBER(FIND('List of Values'!$C$2:$C$20,EM144)))),"")</f>
        <v/>
      </c>
      <c r="EP144" s="1"/>
      <c r="EQ144" s="10" t="str">
        <f t="shared" si="143"/>
        <v/>
      </c>
      <c r="ER144" s="10" t="str" cm="1">
        <f t="array" ref="ER144">IF(NOT(ISBLANK($B144)),AND(EQ144=TRUE,LEN(EP144)&lt;255,NOT(ISNUMBER(FIND('List of Values'!$C$2:$C$23,EP144)))),"")</f>
        <v/>
      </c>
      <c r="ES144" s="1"/>
      <c r="ET144" s="1" t="str">
        <f t="shared" si="44"/>
        <v/>
      </c>
      <c r="EU144" s="1" t="str" cm="1">
        <f t="array" ref="EU144">IF(NOT(ISBLANK($D144)),AND(ET144=TRUE,LEN(ES144)&lt;255,NOT(ISNUMBER(FIND('List of Values'!$C$2:$C$20,ES144)))),"")</f>
        <v/>
      </c>
      <c r="EV144" s="1"/>
      <c r="EW144" s="10" t="str">
        <f t="shared" si="144"/>
        <v/>
      </c>
      <c r="EX144" s="10" t="str">
        <f>IF(NOT(ISBLANK($B144)),AND(EW144=TRUE,NOT(COUNTIF('List of Values'!$AH$2:$AH$60,EV144)=0)),"")</f>
        <v/>
      </c>
    </row>
    <row r="145" spans="65:154">
      <c r="BM145" s="1"/>
      <c r="BN145" s="10" t="str">
        <f t="shared" si="127"/>
        <v/>
      </c>
      <c r="BO145" s="10" t="str">
        <f>IF(NOT(ISBLANK($B145)),AND(BN145=TRUE,NOT(COUNTIF('List of Values'!$AG$2:$AG$60,BM145)=0)),"")</f>
        <v/>
      </c>
      <c r="BP145" s="1"/>
      <c r="BQ145" s="10" t="str">
        <f t="shared" si="17"/>
        <v/>
      </c>
      <c r="BR145" s="10" t="str" cm="1">
        <f t="array" ref="BR145">IF(NOT(ISBLANK($D145)),AND(BQ145=TRUE,LEN(BP145)&lt;60,NOT(ISNUMBER(FIND('List of Values'!$C$2:$C$20,BP145)))),"")</f>
        <v/>
      </c>
      <c r="BS145" s="1"/>
      <c r="BT145" s="10" t="str">
        <f t="shared" si="128"/>
        <v/>
      </c>
      <c r="BU145" s="10" t="str" cm="1">
        <f t="array" ref="BU145">IF(NOT(ISBLANK($B145)),AND(BT145=TRUE,LEN(BS145)&lt;255,NOT(ISNUMBER(FIND('List of Values'!$C$2:$C$23,BS145)))),"")</f>
        <v/>
      </c>
      <c r="BV145" s="1"/>
      <c r="BW145" s="1" t="str">
        <f t="shared" si="19"/>
        <v/>
      </c>
      <c r="BX145" s="1" t="str" cm="1">
        <f t="array" ref="BX145">IF(NOT(ISBLANK($D145)),AND(BW145=TRUE,LEN(BV145)&lt;255,NOT(ISNUMBER(FIND('List of Values'!$C$2:$C$20,BV145)))),"")</f>
        <v/>
      </c>
      <c r="BY145" s="1"/>
      <c r="BZ145" s="10" t="str">
        <f t="shared" si="129"/>
        <v/>
      </c>
      <c r="CA145" s="10" t="str">
        <f>IF(NOT(ISBLANK($B145)),AND(BZ145=TRUE,NOT(COUNTIF('List of Values'!$AH$2:$AH$60,BY145)=0)),"")</f>
        <v/>
      </c>
      <c r="CB145" s="1"/>
      <c r="CC145" s="10" t="str">
        <f t="shared" si="130"/>
        <v/>
      </c>
      <c r="CD145" s="10" t="str">
        <f>IF(NOT(ISBLANK($B145)),AND(CC145=TRUE,NOT(COUNTIF('List of Values'!$AG$2:$AG$60,CB145)=0)),"")</f>
        <v/>
      </c>
      <c r="CE145" s="1"/>
      <c r="CF145" s="10" t="str">
        <f t="shared" si="22"/>
        <v/>
      </c>
      <c r="CG145" s="10" t="str" cm="1">
        <f t="array" ref="CG145">IF(NOT(ISBLANK($D145)),AND(CF145=TRUE,LEN(CE145)&lt;60,NOT(ISNUMBER(FIND('List of Values'!$C$2:$C$20,CE145)))),"")</f>
        <v/>
      </c>
      <c r="CH145" s="1"/>
      <c r="CI145" s="10" t="str">
        <f t="shared" si="131"/>
        <v/>
      </c>
      <c r="CJ145" s="10" t="str" cm="1">
        <f t="array" ref="CJ145">IF(NOT(ISBLANK($B145)),AND(CI145=TRUE,LEN(CH145)&lt;255,NOT(ISNUMBER(FIND('List of Values'!$C$2:$C$23,CH145)))),"")</f>
        <v/>
      </c>
      <c r="CK145" s="1"/>
      <c r="CL145" s="1" t="str">
        <f t="shared" si="24"/>
        <v/>
      </c>
      <c r="CM145" s="1" t="str" cm="1">
        <f t="array" ref="CM145">IF(NOT(ISBLANK($D145)),AND(CL145=TRUE,LEN(CK145)&lt;255,NOT(ISNUMBER(FIND('List of Values'!$C$2:$C$20,CK145)))),"")</f>
        <v/>
      </c>
      <c r="CN145" s="1"/>
      <c r="CO145" s="10" t="str">
        <f t="shared" si="132"/>
        <v/>
      </c>
      <c r="CP145" s="10" t="str">
        <f>IF(NOT(ISBLANK($B145)),AND(CO145=TRUE,NOT(COUNTIF('List of Values'!$AH$2:$AH$60,CN145)=0)),"")</f>
        <v/>
      </c>
      <c r="CQ145" s="1"/>
      <c r="CR145" s="10" t="str">
        <f t="shared" si="133"/>
        <v/>
      </c>
      <c r="CS145" s="10" t="str">
        <f>IF(NOT(ISBLANK($B145)),AND(CR145=TRUE,NOT(COUNTIF('List of Values'!$AG$2:$AG$60,CQ145)=0)),"")</f>
        <v/>
      </c>
      <c r="CT145" s="1"/>
      <c r="CU145" s="10" t="str">
        <f t="shared" si="27"/>
        <v/>
      </c>
      <c r="CV145" s="10" t="str" cm="1">
        <f t="array" ref="CV145">IF(NOT(ISBLANK($D145)),AND(CU145=TRUE,LEN(CT145)&lt;60,NOT(ISNUMBER(FIND('List of Values'!$C$2:$C$20,CT145)))),"")</f>
        <v/>
      </c>
      <c r="CW145" s="1"/>
      <c r="CX145" s="10" t="str">
        <f t="shared" si="134"/>
        <v/>
      </c>
      <c r="CY145" s="10" t="str" cm="1">
        <f t="array" ref="CY145">IF(NOT(ISBLANK($B145)),AND(CX145=TRUE,LEN(CW145)&lt;255,NOT(ISNUMBER(FIND('List of Values'!$C$2:$C$23,CW145)))),"")</f>
        <v/>
      </c>
      <c r="CZ145" s="1"/>
      <c r="DA145" s="1" t="str">
        <f t="shared" si="29"/>
        <v/>
      </c>
      <c r="DB145" s="1" t="str" cm="1">
        <f t="array" ref="DB145">IF(NOT(ISBLANK($D145)),AND(DA145=TRUE,LEN(CZ145)&lt;255,NOT(ISNUMBER(FIND('List of Values'!$C$2:$C$20,CZ145)))),"")</f>
        <v/>
      </c>
      <c r="DC145" s="1"/>
      <c r="DD145" s="10" t="str">
        <f t="shared" si="135"/>
        <v/>
      </c>
      <c r="DE145" s="10" t="str">
        <f>IF(NOT(ISBLANK($B145)),AND(DD145=TRUE,NOT(COUNTIF('List of Values'!$AH$2:$AH$60,DC145)=0)),"")</f>
        <v/>
      </c>
      <c r="DF145" s="1"/>
      <c r="DG145" s="10" t="str">
        <f t="shared" si="136"/>
        <v/>
      </c>
      <c r="DH145" s="10" t="str">
        <f>IF(NOT(ISBLANK($B145)),AND(DG145=TRUE,NOT(COUNTIF('List of Values'!$AG$2:$AG$60,DF145)=0)),"")</f>
        <v/>
      </c>
      <c r="DI145" s="1"/>
      <c r="DJ145" s="10" t="str">
        <f t="shared" si="32"/>
        <v/>
      </c>
      <c r="DK145" s="10" t="str" cm="1">
        <f t="array" ref="DK145">IF(NOT(ISBLANK($D145)),AND(DJ145=TRUE,LEN(DI145)&lt;60,NOT(ISNUMBER(FIND('List of Values'!$C$2:$C$20,DI145)))),"")</f>
        <v/>
      </c>
      <c r="DL145" s="1"/>
      <c r="DM145" s="10" t="str">
        <f t="shared" si="137"/>
        <v/>
      </c>
      <c r="DN145" s="10" t="str" cm="1">
        <f t="array" ref="DN145">IF(NOT(ISBLANK($B145)),AND(DM145=TRUE,LEN(DL145)&lt;255,NOT(ISNUMBER(FIND('List of Values'!$C$2:$C$23,DL145)))),"")</f>
        <v/>
      </c>
      <c r="DO145" s="1"/>
      <c r="DP145" s="1" t="str">
        <f t="shared" si="34"/>
        <v/>
      </c>
      <c r="DQ145" s="1" t="str" cm="1">
        <f t="array" ref="DQ145">IF(NOT(ISBLANK($D145)),AND(DP145=TRUE,LEN(DO145)&lt;255,NOT(ISNUMBER(FIND('List of Values'!$C$2:$C$20,DO145)))),"")</f>
        <v/>
      </c>
      <c r="DR145" s="1"/>
      <c r="DS145" s="10" t="str">
        <f t="shared" si="138"/>
        <v/>
      </c>
      <c r="DT145" s="10" t="str">
        <f>IF(NOT(ISBLANK($B145)),AND(DS145=TRUE,NOT(COUNTIF('List of Values'!$AH$2:$AH$60,DR145)=0)),"")</f>
        <v/>
      </c>
      <c r="DU145" s="1"/>
      <c r="DV145" s="10" t="str">
        <f t="shared" si="139"/>
        <v/>
      </c>
      <c r="DW145" s="10" t="str">
        <f>IF(NOT(ISBLANK($B145)),AND(DV145=TRUE,NOT(COUNTIF('List of Values'!$AG$2:$AG$60,DU145)=0)),"")</f>
        <v/>
      </c>
      <c r="DX145" s="1"/>
      <c r="DY145" s="10" t="str">
        <f t="shared" si="37"/>
        <v/>
      </c>
      <c r="DZ145" s="10" t="str" cm="1">
        <f t="array" ref="DZ145">IF(NOT(ISBLANK($D145)),AND(DY145=TRUE,LEN(DX145)&lt;60,NOT(ISNUMBER(FIND('List of Values'!$C$2:$C$20,DX145)))),"")</f>
        <v/>
      </c>
      <c r="EA145" s="1"/>
      <c r="EB145" s="10" t="str">
        <f t="shared" si="140"/>
        <v/>
      </c>
      <c r="EC145" s="10" t="str" cm="1">
        <f t="array" ref="EC145">IF(NOT(ISBLANK($B145)),AND(EB145=TRUE,LEN(EA145)&lt;255,NOT(ISNUMBER(FIND('List of Values'!$C$2:$C$23,EA145)))),"")</f>
        <v/>
      </c>
      <c r="ED145" s="1"/>
      <c r="EE145" s="1" t="str">
        <f t="shared" si="39"/>
        <v/>
      </c>
      <c r="EF145" s="1" t="str" cm="1">
        <f t="array" ref="EF145">IF(NOT(ISBLANK($D145)),AND(EE145=TRUE,LEN(ED145)&lt;255,NOT(ISNUMBER(FIND('List of Values'!$C$2:$C$20,ED145)))),"")</f>
        <v/>
      </c>
      <c r="EG145" s="1"/>
      <c r="EH145" s="10" t="str">
        <f t="shared" si="141"/>
        <v/>
      </c>
      <c r="EI145" s="10" t="str">
        <f>IF(NOT(ISBLANK($B145)),AND(EH145=TRUE,NOT(COUNTIF('List of Values'!$AH$2:$AH$60,EG145)=0)),"")</f>
        <v/>
      </c>
      <c r="EJ145" s="1"/>
      <c r="EK145" s="10" t="str">
        <f t="shared" si="142"/>
        <v/>
      </c>
      <c r="EL145" s="10" t="str">
        <f>IF(NOT(ISBLANK($B145)),AND(EK145=TRUE,NOT(COUNTIF('List of Values'!$AG$2:$AG$60,EJ145)=0)),"")</f>
        <v/>
      </c>
      <c r="EM145" s="1"/>
      <c r="EN145" s="10" t="str">
        <f t="shared" si="42"/>
        <v/>
      </c>
      <c r="EO145" s="10" t="str" cm="1">
        <f t="array" ref="EO145">IF(NOT(ISBLANK($D145)),AND(EN145=TRUE,LEN(EM145)&lt;60,NOT(ISNUMBER(FIND('List of Values'!$C$2:$C$20,EM145)))),"")</f>
        <v/>
      </c>
      <c r="EP145" s="1"/>
      <c r="EQ145" s="10" t="str">
        <f t="shared" si="143"/>
        <v/>
      </c>
      <c r="ER145" s="10" t="str" cm="1">
        <f t="array" ref="ER145">IF(NOT(ISBLANK($B145)),AND(EQ145=TRUE,LEN(EP145)&lt;255,NOT(ISNUMBER(FIND('List of Values'!$C$2:$C$23,EP145)))),"")</f>
        <v/>
      </c>
      <c r="ES145" s="1"/>
      <c r="ET145" s="1" t="str">
        <f t="shared" si="44"/>
        <v/>
      </c>
      <c r="EU145" s="1" t="str" cm="1">
        <f t="array" ref="EU145">IF(NOT(ISBLANK($D145)),AND(ET145=TRUE,LEN(ES145)&lt;255,NOT(ISNUMBER(FIND('List of Values'!$C$2:$C$20,ES145)))),"")</f>
        <v/>
      </c>
      <c r="EV145" s="1"/>
      <c r="EW145" s="10" t="str">
        <f t="shared" si="144"/>
        <v/>
      </c>
      <c r="EX145" s="10" t="str">
        <f>IF(NOT(ISBLANK($B145)),AND(EW145=TRUE,NOT(COUNTIF('List of Values'!$AH$2:$AH$60,EV145)=0)),"")</f>
        <v/>
      </c>
    </row>
    <row r="146" spans="65:154">
      <c r="BM146" s="1"/>
      <c r="BN146" s="10" t="str">
        <f t="shared" si="127"/>
        <v/>
      </c>
      <c r="BO146" s="10" t="str">
        <f>IF(NOT(ISBLANK($B146)),AND(BN146=TRUE,NOT(COUNTIF('List of Values'!$AG$2:$AG$60,BM146)=0)),"")</f>
        <v/>
      </c>
      <c r="BP146" s="1"/>
      <c r="BQ146" s="10" t="str">
        <f t="shared" si="17"/>
        <v/>
      </c>
      <c r="BR146" s="10" t="str" cm="1">
        <f t="array" ref="BR146">IF(NOT(ISBLANK($D146)),AND(BQ146=TRUE,LEN(BP146)&lt;60,NOT(ISNUMBER(FIND('List of Values'!$C$2:$C$20,BP146)))),"")</f>
        <v/>
      </c>
      <c r="BS146" s="1"/>
      <c r="BT146" s="10" t="str">
        <f t="shared" si="128"/>
        <v/>
      </c>
      <c r="BU146" s="10" t="str" cm="1">
        <f t="array" ref="BU146">IF(NOT(ISBLANK($B146)),AND(BT146=TRUE,LEN(BS146)&lt;255,NOT(ISNUMBER(FIND('List of Values'!$C$2:$C$23,BS146)))),"")</f>
        <v/>
      </c>
      <c r="BV146" s="1"/>
      <c r="BW146" s="1" t="str">
        <f t="shared" si="19"/>
        <v/>
      </c>
      <c r="BX146" s="1" t="str" cm="1">
        <f t="array" ref="BX146">IF(NOT(ISBLANK($D146)),AND(BW146=TRUE,LEN(BV146)&lt;255,NOT(ISNUMBER(FIND('List of Values'!$C$2:$C$20,BV146)))),"")</f>
        <v/>
      </c>
      <c r="BY146" s="1"/>
      <c r="BZ146" s="10" t="str">
        <f t="shared" si="129"/>
        <v/>
      </c>
      <c r="CA146" s="10" t="str">
        <f>IF(NOT(ISBLANK($B146)),AND(BZ146=TRUE,NOT(COUNTIF('List of Values'!$AH$2:$AH$60,BY146)=0)),"")</f>
        <v/>
      </c>
      <c r="CB146" s="1"/>
      <c r="CC146" s="10" t="str">
        <f t="shared" si="130"/>
        <v/>
      </c>
      <c r="CD146" s="10" t="str">
        <f>IF(NOT(ISBLANK($B146)),AND(CC146=TRUE,NOT(COUNTIF('List of Values'!$AG$2:$AG$60,CB146)=0)),"")</f>
        <v/>
      </c>
      <c r="CE146" s="1"/>
      <c r="CF146" s="10" t="str">
        <f t="shared" si="22"/>
        <v/>
      </c>
      <c r="CG146" s="10" t="str" cm="1">
        <f t="array" ref="CG146">IF(NOT(ISBLANK($D146)),AND(CF146=TRUE,LEN(CE146)&lt;60,NOT(ISNUMBER(FIND('List of Values'!$C$2:$C$20,CE146)))),"")</f>
        <v/>
      </c>
      <c r="CH146" s="1"/>
      <c r="CI146" s="10" t="str">
        <f t="shared" si="131"/>
        <v/>
      </c>
      <c r="CJ146" s="10" t="str" cm="1">
        <f t="array" ref="CJ146">IF(NOT(ISBLANK($B146)),AND(CI146=TRUE,LEN(CH146)&lt;255,NOT(ISNUMBER(FIND('List of Values'!$C$2:$C$23,CH146)))),"")</f>
        <v/>
      </c>
      <c r="CK146" s="1"/>
      <c r="CL146" s="1" t="str">
        <f t="shared" si="24"/>
        <v/>
      </c>
      <c r="CM146" s="1" t="str" cm="1">
        <f t="array" ref="CM146">IF(NOT(ISBLANK($D146)),AND(CL146=TRUE,LEN(CK146)&lt;255,NOT(ISNUMBER(FIND('List of Values'!$C$2:$C$20,CK146)))),"")</f>
        <v/>
      </c>
      <c r="CN146" s="1"/>
      <c r="CO146" s="10" t="str">
        <f t="shared" si="132"/>
        <v/>
      </c>
      <c r="CP146" s="10" t="str">
        <f>IF(NOT(ISBLANK($B146)),AND(CO146=TRUE,NOT(COUNTIF('List of Values'!$AH$2:$AH$60,CN146)=0)),"")</f>
        <v/>
      </c>
      <c r="CQ146" s="1"/>
      <c r="CR146" s="10" t="str">
        <f t="shared" si="133"/>
        <v/>
      </c>
      <c r="CS146" s="10" t="str">
        <f>IF(NOT(ISBLANK($B146)),AND(CR146=TRUE,NOT(COUNTIF('List of Values'!$AG$2:$AG$60,CQ146)=0)),"")</f>
        <v/>
      </c>
      <c r="CT146" s="1"/>
      <c r="CU146" s="10" t="str">
        <f t="shared" si="27"/>
        <v/>
      </c>
      <c r="CV146" s="10" t="str" cm="1">
        <f t="array" ref="CV146">IF(NOT(ISBLANK($D146)),AND(CU146=TRUE,LEN(CT146)&lt;60,NOT(ISNUMBER(FIND('List of Values'!$C$2:$C$20,CT146)))),"")</f>
        <v/>
      </c>
      <c r="CW146" s="1"/>
      <c r="CX146" s="10" t="str">
        <f t="shared" si="134"/>
        <v/>
      </c>
      <c r="CY146" s="10" t="str" cm="1">
        <f t="array" ref="CY146">IF(NOT(ISBLANK($B146)),AND(CX146=TRUE,LEN(CW146)&lt;255,NOT(ISNUMBER(FIND('List of Values'!$C$2:$C$23,CW146)))),"")</f>
        <v/>
      </c>
      <c r="CZ146" s="1"/>
      <c r="DA146" s="1" t="str">
        <f t="shared" si="29"/>
        <v/>
      </c>
      <c r="DB146" s="1" t="str" cm="1">
        <f t="array" ref="DB146">IF(NOT(ISBLANK($D146)),AND(DA146=TRUE,LEN(CZ146)&lt;255,NOT(ISNUMBER(FIND('List of Values'!$C$2:$C$20,CZ146)))),"")</f>
        <v/>
      </c>
      <c r="DC146" s="1"/>
      <c r="DD146" s="10" t="str">
        <f t="shared" si="135"/>
        <v/>
      </c>
      <c r="DE146" s="10" t="str">
        <f>IF(NOT(ISBLANK($B146)),AND(DD146=TRUE,NOT(COUNTIF('List of Values'!$AH$2:$AH$60,DC146)=0)),"")</f>
        <v/>
      </c>
      <c r="DF146" s="1"/>
      <c r="DG146" s="10" t="str">
        <f t="shared" si="136"/>
        <v/>
      </c>
      <c r="DH146" s="10" t="str">
        <f>IF(NOT(ISBLANK($B146)),AND(DG146=TRUE,NOT(COUNTIF('List of Values'!$AG$2:$AG$60,DF146)=0)),"")</f>
        <v/>
      </c>
      <c r="DI146" s="1"/>
      <c r="DJ146" s="10" t="str">
        <f t="shared" si="32"/>
        <v/>
      </c>
      <c r="DK146" s="10" t="str" cm="1">
        <f t="array" ref="DK146">IF(NOT(ISBLANK($D146)),AND(DJ146=TRUE,LEN(DI146)&lt;60,NOT(ISNUMBER(FIND('List of Values'!$C$2:$C$20,DI146)))),"")</f>
        <v/>
      </c>
      <c r="DL146" s="1"/>
      <c r="DM146" s="10" t="str">
        <f t="shared" si="137"/>
        <v/>
      </c>
      <c r="DN146" s="10" t="str" cm="1">
        <f t="array" ref="DN146">IF(NOT(ISBLANK($B146)),AND(DM146=TRUE,LEN(DL146)&lt;255,NOT(ISNUMBER(FIND('List of Values'!$C$2:$C$23,DL146)))),"")</f>
        <v/>
      </c>
      <c r="DO146" s="1"/>
      <c r="DP146" s="1" t="str">
        <f t="shared" si="34"/>
        <v/>
      </c>
      <c r="DQ146" s="1" t="str" cm="1">
        <f t="array" ref="DQ146">IF(NOT(ISBLANK($D146)),AND(DP146=TRUE,LEN(DO146)&lt;255,NOT(ISNUMBER(FIND('List of Values'!$C$2:$C$20,DO146)))),"")</f>
        <v/>
      </c>
      <c r="DR146" s="1"/>
      <c r="DS146" s="10" t="str">
        <f t="shared" si="138"/>
        <v/>
      </c>
      <c r="DT146" s="10" t="str">
        <f>IF(NOT(ISBLANK($B146)),AND(DS146=TRUE,NOT(COUNTIF('List of Values'!$AH$2:$AH$60,DR146)=0)),"")</f>
        <v/>
      </c>
      <c r="DU146" s="1"/>
      <c r="DV146" s="10" t="str">
        <f t="shared" si="139"/>
        <v/>
      </c>
      <c r="DW146" s="10" t="str">
        <f>IF(NOT(ISBLANK($B146)),AND(DV146=TRUE,NOT(COUNTIF('List of Values'!$AG$2:$AG$60,DU146)=0)),"")</f>
        <v/>
      </c>
      <c r="DX146" s="1"/>
      <c r="DY146" s="10" t="str">
        <f t="shared" si="37"/>
        <v/>
      </c>
      <c r="DZ146" s="10" t="str" cm="1">
        <f t="array" ref="DZ146">IF(NOT(ISBLANK($D146)),AND(DY146=TRUE,LEN(DX146)&lt;60,NOT(ISNUMBER(FIND('List of Values'!$C$2:$C$20,DX146)))),"")</f>
        <v/>
      </c>
      <c r="EA146" s="1"/>
      <c r="EB146" s="10" t="str">
        <f t="shared" si="140"/>
        <v/>
      </c>
      <c r="EC146" s="10" t="str" cm="1">
        <f t="array" ref="EC146">IF(NOT(ISBLANK($B146)),AND(EB146=TRUE,LEN(EA146)&lt;255,NOT(ISNUMBER(FIND('List of Values'!$C$2:$C$23,EA146)))),"")</f>
        <v/>
      </c>
      <c r="ED146" s="1"/>
      <c r="EE146" s="1" t="str">
        <f t="shared" si="39"/>
        <v/>
      </c>
      <c r="EF146" s="1" t="str" cm="1">
        <f t="array" ref="EF146">IF(NOT(ISBLANK($D146)),AND(EE146=TRUE,LEN(ED146)&lt;255,NOT(ISNUMBER(FIND('List of Values'!$C$2:$C$20,ED146)))),"")</f>
        <v/>
      </c>
      <c r="EG146" s="1"/>
      <c r="EH146" s="10" t="str">
        <f t="shared" si="141"/>
        <v/>
      </c>
      <c r="EI146" s="10" t="str">
        <f>IF(NOT(ISBLANK($B146)),AND(EH146=TRUE,NOT(COUNTIF('List of Values'!$AH$2:$AH$60,EG146)=0)),"")</f>
        <v/>
      </c>
      <c r="EJ146" s="1"/>
      <c r="EK146" s="10" t="str">
        <f t="shared" si="142"/>
        <v/>
      </c>
      <c r="EL146" s="10" t="str">
        <f>IF(NOT(ISBLANK($B146)),AND(EK146=TRUE,NOT(COUNTIF('List of Values'!$AG$2:$AG$60,EJ146)=0)),"")</f>
        <v/>
      </c>
      <c r="EM146" s="1"/>
      <c r="EN146" s="10" t="str">
        <f t="shared" si="42"/>
        <v/>
      </c>
      <c r="EO146" s="10" t="str" cm="1">
        <f t="array" ref="EO146">IF(NOT(ISBLANK($D146)),AND(EN146=TRUE,LEN(EM146)&lt;60,NOT(ISNUMBER(FIND('List of Values'!$C$2:$C$20,EM146)))),"")</f>
        <v/>
      </c>
      <c r="EP146" s="1"/>
      <c r="EQ146" s="10" t="str">
        <f t="shared" si="143"/>
        <v/>
      </c>
      <c r="ER146" s="10" t="str" cm="1">
        <f t="array" ref="ER146">IF(NOT(ISBLANK($B146)),AND(EQ146=TRUE,LEN(EP146)&lt;255,NOT(ISNUMBER(FIND('List of Values'!$C$2:$C$23,EP146)))),"")</f>
        <v/>
      </c>
      <c r="ES146" s="1"/>
      <c r="ET146" s="1" t="str">
        <f t="shared" si="44"/>
        <v/>
      </c>
      <c r="EU146" s="1" t="str" cm="1">
        <f t="array" ref="EU146">IF(NOT(ISBLANK($D146)),AND(ET146=TRUE,LEN(ES146)&lt;255,NOT(ISNUMBER(FIND('List of Values'!$C$2:$C$20,ES146)))),"")</f>
        <v/>
      </c>
      <c r="EV146" s="1"/>
      <c r="EW146" s="10" t="str">
        <f t="shared" si="144"/>
        <v/>
      </c>
      <c r="EX146" s="10" t="str">
        <f>IF(NOT(ISBLANK($B146)),AND(EW146=TRUE,NOT(COUNTIF('List of Values'!$AH$2:$AH$60,EV146)=0)),"")</f>
        <v/>
      </c>
    </row>
    <row r="147" spans="65:154">
      <c r="BM147" s="1"/>
      <c r="BN147" s="10" t="str">
        <f t="shared" si="127"/>
        <v/>
      </c>
      <c r="BO147" s="10" t="str">
        <f>IF(NOT(ISBLANK($B147)),AND(BN147=TRUE,NOT(COUNTIF('List of Values'!$AG$2:$AG$60,BM147)=0)),"")</f>
        <v/>
      </c>
      <c r="BP147" s="1"/>
      <c r="BQ147" s="10" t="str">
        <f t="shared" si="17"/>
        <v/>
      </c>
      <c r="BR147" s="10" t="str" cm="1">
        <f t="array" ref="BR147">IF(NOT(ISBLANK($D147)),AND(BQ147=TRUE,LEN(BP147)&lt;60,NOT(ISNUMBER(FIND('List of Values'!$C$2:$C$20,BP147)))),"")</f>
        <v/>
      </c>
      <c r="BS147" s="1"/>
      <c r="BT147" s="10" t="str">
        <f t="shared" si="128"/>
        <v/>
      </c>
      <c r="BU147" s="10" t="str" cm="1">
        <f t="array" ref="BU147">IF(NOT(ISBLANK($B147)),AND(BT147=TRUE,LEN(BS147)&lt;255,NOT(ISNUMBER(FIND('List of Values'!$C$2:$C$23,BS147)))),"")</f>
        <v/>
      </c>
      <c r="BV147" s="1"/>
      <c r="BW147" s="1" t="str">
        <f t="shared" si="19"/>
        <v/>
      </c>
      <c r="BX147" s="1" t="str" cm="1">
        <f t="array" ref="BX147">IF(NOT(ISBLANK($D147)),AND(BW147=TRUE,LEN(BV147)&lt;255,NOT(ISNUMBER(FIND('List of Values'!$C$2:$C$20,BV147)))),"")</f>
        <v/>
      </c>
      <c r="BY147" s="1"/>
      <c r="BZ147" s="10" t="str">
        <f t="shared" si="129"/>
        <v/>
      </c>
      <c r="CA147" s="10" t="str">
        <f>IF(NOT(ISBLANK($B147)),AND(BZ147=TRUE,NOT(COUNTIF('List of Values'!$AH$2:$AH$60,BY147)=0)),"")</f>
        <v/>
      </c>
      <c r="CB147" s="1"/>
      <c r="CC147" s="10" t="str">
        <f t="shared" si="130"/>
        <v/>
      </c>
      <c r="CD147" s="10" t="str">
        <f>IF(NOT(ISBLANK($B147)),AND(CC147=TRUE,NOT(COUNTIF('List of Values'!$AG$2:$AG$60,CB147)=0)),"")</f>
        <v/>
      </c>
      <c r="CE147" s="1"/>
      <c r="CF147" s="10" t="str">
        <f t="shared" si="22"/>
        <v/>
      </c>
      <c r="CG147" s="10" t="str" cm="1">
        <f t="array" ref="CG147">IF(NOT(ISBLANK($D147)),AND(CF147=TRUE,LEN(CE147)&lt;60,NOT(ISNUMBER(FIND('List of Values'!$C$2:$C$20,CE147)))),"")</f>
        <v/>
      </c>
      <c r="CH147" s="1"/>
      <c r="CI147" s="10" t="str">
        <f t="shared" si="131"/>
        <v/>
      </c>
      <c r="CJ147" s="10" t="str" cm="1">
        <f t="array" ref="CJ147">IF(NOT(ISBLANK($B147)),AND(CI147=TRUE,LEN(CH147)&lt;255,NOT(ISNUMBER(FIND('List of Values'!$C$2:$C$23,CH147)))),"")</f>
        <v/>
      </c>
      <c r="CK147" s="1"/>
      <c r="CL147" s="1" t="str">
        <f t="shared" si="24"/>
        <v/>
      </c>
      <c r="CM147" s="1" t="str" cm="1">
        <f t="array" ref="CM147">IF(NOT(ISBLANK($D147)),AND(CL147=TRUE,LEN(CK147)&lt;255,NOT(ISNUMBER(FIND('List of Values'!$C$2:$C$20,CK147)))),"")</f>
        <v/>
      </c>
      <c r="CN147" s="1"/>
      <c r="CO147" s="10" t="str">
        <f t="shared" si="132"/>
        <v/>
      </c>
      <c r="CP147" s="10" t="str">
        <f>IF(NOT(ISBLANK($B147)),AND(CO147=TRUE,NOT(COUNTIF('List of Values'!$AH$2:$AH$60,CN147)=0)),"")</f>
        <v/>
      </c>
      <c r="CQ147" s="1"/>
      <c r="CR147" s="10" t="str">
        <f t="shared" si="133"/>
        <v/>
      </c>
      <c r="CS147" s="10" t="str">
        <f>IF(NOT(ISBLANK($B147)),AND(CR147=TRUE,NOT(COUNTIF('List of Values'!$AG$2:$AG$60,CQ147)=0)),"")</f>
        <v/>
      </c>
      <c r="CT147" s="1"/>
      <c r="CU147" s="10" t="str">
        <f t="shared" si="27"/>
        <v/>
      </c>
      <c r="CV147" s="10" t="str" cm="1">
        <f t="array" ref="CV147">IF(NOT(ISBLANK($D147)),AND(CU147=TRUE,LEN(CT147)&lt;60,NOT(ISNUMBER(FIND('List of Values'!$C$2:$C$20,CT147)))),"")</f>
        <v/>
      </c>
      <c r="CW147" s="1"/>
      <c r="CX147" s="10" t="str">
        <f t="shared" si="134"/>
        <v/>
      </c>
      <c r="CY147" s="10" t="str" cm="1">
        <f t="array" ref="CY147">IF(NOT(ISBLANK($B147)),AND(CX147=TRUE,LEN(CW147)&lt;255,NOT(ISNUMBER(FIND('List of Values'!$C$2:$C$23,CW147)))),"")</f>
        <v/>
      </c>
      <c r="CZ147" s="1"/>
      <c r="DA147" s="1" t="str">
        <f t="shared" si="29"/>
        <v/>
      </c>
      <c r="DB147" s="1" t="str" cm="1">
        <f t="array" ref="DB147">IF(NOT(ISBLANK($D147)),AND(DA147=TRUE,LEN(CZ147)&lt;255,NOT(ISNUMBER(FIND('List of Values'!$C$2:$C$20,CZ147)))),"")</f>
        <v/>
      </c>
      <c r="DC147" s="1"/>
      <c r="DD147" s="10" t="str">
        <f t="shared" si="135"/>
        <v/>
      </c>
      <c r="DE147" s="10" t="str">
        <f>IF(NOT(ISBLANK($B147)),AND(DD147=TRUE,NOT(COUNTIF('List of Values'!$AH$2:$AH$60,DC147)=0)),"")</f>
        <v/>
      </c>
      <c r="DF147" s="1"/>
      <c r="DG147" s="10" t="str">
        <f t="shared" si="136"/>
        <v/>
      </c>
      <c r="DH147" s="10" t="str">
        <f>IF(NOT(ISBLANK($B147)),AND(DG147=TRUE,NOT(COUNTIF('List of Values'!$AG$2:$AG$60,DF147)=0)),"")</f>
        <v/>
      </c>
      <c r="DI147" s="1"/>
      <c r="DJ147" s="10" t="str">
        <f t="shared" si="32"/>
        <v/>
      </c>
      <c r="DK147" s="10" t="str" cm="1">
        <f t="array" ref="DK147">IF(NOT(ISBLANK($D147)),AND(DJ147=TRUE,LEN(DI147)&lt;60,NOT(ISNUMBER(FIND('List of Values'!$C$2:$C$20,DI147)))),"")</f>
        <v/>
      </c>
      <c r="DL147" s="1"/>
      <c r="DM147" s="10" t="str">
        <f t="shared" si="137"/>
        <v/>
      </c>
      <c r="DN147" s="10" t="str" cm="1">
        <f t="array" ref="DN147">IF(NOT(ISBLANK($B147)),AND(DM147=TRUE,LEN(DL147)&lt;255,NOT(ISNUMBER(FIND('List of Values'!$C$2:$C$23,DL147)))),"")</f>
        <v/>
      </c>
      <c r="DO147" s="1"/>
      <c r="DP147" s="1" t="str">
        <f t="shared" si="34"/>
        <v/>
      </c>
      <c r="DQ147" s="1" t="str" cm="1">
        <f t="array" ref="DQ147">IF(NOT(ISBLANK($D147)),AND(DP147=TRUE,LEN(DO147)&lt;255,NOT(ISNUMBER(FIND('List of Values'!$C$2:$C$20,DO147)))),"")</f>
        <v/>
      </c>
      <c r="DR147" s="1"/>
      <c r="DS147" s="10" t="str">
        <f t="shared" si="138"/>
        <v/>
      </c>
      <c r="DT147" s="10" t="str">
        <f>IF(NOT(ISBLANK($B147)),AND(DS147=TRUE,NOT(COUNTIF('List of Values'!$AH$2:$AH$60,DR147)=0)),"")</f>
        <v/>
      </c>
      <c r="DU147" s="1"/>
      <c r="DV147" s="10" t="str">
        <f t="shared" si="139"/>
        <v/>
      </c>
      <c r="DW147" s="10" t="str">
        <f>IF(NOT(ISBLANK($B147)),AND(DV147=TRUE,NOT(COUNTIF('List of Values'!$AG$2:$AG$60,DU147)=0)),"")</f>
        <v/>
      </c>
      <c r="DX147" s="1"/>
      <c r="DY147" s="10" t="str">
        <f t="shared" si="37"/>
        <v/>
      </c>
      <c r="DZ147" s="10" t="str" cm="1">
        <f t="array" ref="DZ147">IF(NOT(ISBLANK($D147)),AND(DY147=TRUE,LEN(DX147)&lt;60,NOT(ISNUMBER(FIND('List of Values'!$C$2:$C$20,DX147)))),"")</f>
        <v/>
      </c>
      <c r="EA147" s="1"/>
      <c r="EB147" s="10" t="str">
        <f t="shared" si="140"/>
        <v/>
      </c>
      <c r="EC147" s="10" t="str" cm="1">
        <f t="array" ref="EC147">IF(NOT(ISBLANK($B147)),AND(EB147=TRUE,LEN(EA147)&lt;255,NOT(ISNUMBER(FIND('List of Values'!$C$2:$C$23,EA147)))),"")</f>
        <v/>
      </c>
      <c r="ED147" s="1"/>
      <c r="EE147" s="1" t="str">
        <f t="shared" si="39"/>
        <v/>
      </c>
      <c r="EF147" s="1" t="str" cm="1">
        <f t="array" ref="EF147">IF(NOT(ISBLANK($D147)),AND(EE147=TRUE,LEN(ED147)&lt;255,NOT(ISNUMBER(FIND('List of Values'!$C$2:$C$20,ED147)))),"")</f>
        <v/>
      </c>
      <c r="EG147" s="1"/>
      <c r="EH147" s="10" t="str">
        <f t="shared" si="141"/>
        <v/>
      </c>
      <c r="EI147" s="10" t="str">
        <f>IF(NOT(ISBLANK($B147)),AND(EH147=TRUE,NOT(COUNTIF('List of Values'!$AH$2:$AH$60,EG147)=0)),"")</f>
        <v/>
      </c>
      <c r="EJ147" s="1"/>
      <c r="EK147" s="10" t="str">
        <f t="shared" si="142"/>
        <v/>
      </c>
      <c r="EL147" s="10" t="str">
        <f>IF(NOT(ISBLANK($B147)),AND(EK147=TRUE,NOT(COUNTIF('List of Values'!$AG$2:$AG$60,EJ147)=0)),"")</f>
        <v/>
      </c>
      <c r="EM147" s="1"/>
      <c r="EN147" s="10" t="str">
        <f t="shared" si="42"/>
        <v/>
      </c>
      <c r="EO147" s="10" t="str" cm="1">
        <f t="array" ref="EO147">IF(NOT(ISBLANK($D147)),AND(EN147=TRUE,LEN(EM147)&lt;60,NOT(ISNUMBER(FIND('List of Values'!$C$2:$C$20,EM147)))),"")</f>
        <v/>
      </c>
      <c r="EP147" s="1"/>
      <c r="EQ147" s="10" t="str">
        <f t="shared" si="143"/>
        <v/>
      </c>
      <c r="ER147" s="10" t="str" cm="1">
        <f t="array" ref="ER147">IF(NOT(ISBLANK($B147)),AND(EQ147=TRUE,LEN(EP147)&lt;255,NOT(ISNUMBER(FIND('List of Values'!$C$2:$C$23,EP147)))),"")</f>
        <v/>
      </c>
      <c r="ES147" s="1"/>
      <c r="ET147" s="1" t="str">
        <f t="shared" si="44"/>
        <v/>
      </c>
      <c r="EU147" s="1" t="str" cm="1">
        <f t="array" ref="EU147">IF(NOT(ISBLANK($D147)),AND(ET147=TRUE,LEN(ES147)&lt;255,NOT(ISNUMBER(FIND('List of Values'!$C$2:$C$20,ES147)))),"")</f>
        <v/>
      </c>
      <c r="EV147" s="1"/>
      <c r="EW147" s="10" t="str">
        <f t="shared" si="144"/>
        <v/>
      </c>
      <c r="EX147" s="10" t="str">
        <f>IF(NOT(ISBLANK($B147)),AND(EW147=TRUE,NOT(COUNTIF('List of Values'!$AH$2:$AH$60,EV147)=0)),"")</f>
        <v/>
      </c>
    </row>
    <row r="148" spans="65:154">
      <c r="BM148" s="1"/>
      <c r="BN148" s="10" t="str">
        <f t="shared" si="127"/>
        <v/>
      </c>
      <c r="BO148" s="10" t="str">
        <f>IF(NOT(ISBLANK($B148)),AND(BN148=TRUE,NOT(COUNTIF('List of Values'!$AG$2:$AG$60,BM148)=0)),"")</f>
        <v/>
      </c>
      <c r="BP148" s="1"/>
      <c r="BQ148" s="10" t="str">
        <f t="shared" si="17"/>
        <v/>
      </c>
      <c r="BR148" s="10" t="str" cm="1">
        <f t="array" ref="BR148">IF(NOT(ISBLANK($D148)),AND(BQ148=TRUE,LEN(BP148)&lt;60,NOT(ISNUMBER(FIND('List of Values'!$C$2:$C$20,BP148)))),"")</f>
        <v/>
      </c>
      <c r="BS148" s="1"/>
      <c r="BT148" s="10" t="str">
        <f t="shared" si="128"/>
        <v/>
      </c>
      <c r="BU148" s="10" t="str" cm="1">
        <f t="array" ref="BU148">IF(NOT(ISBLANK($B148)),AND(BT148=TRUE,LEN(BS148)&lt;255,NOT(ISNUMBER(FIND('List of Values'!$C$2:$C$23,BS148)))),"")</f>
        <v/>
      </c>
      <c r="BV148" s="1"/>
      <c r="BW148" s="1" t="str">
        <f t="shared" si="19"/>
        <v/>
      </c>
      <c r="BX148" s="1" t="str" cm="1">
        <f t="array" ref="BX148">IF(NOT(ISBLANK($D148)),AND(BW148=TRUE,LEN(BV148)&lt;255,NOT(ISNUMBER(FIND('List of Values'!$C$2:$C$20,BV148)))),"")</f>
        <v/>
      </c>
      <c r="BY148" s="1"/>
      <c r="BZ148" s="10" t="str">
        <f t="shared" si="129"/>
        <v/>
      </c>
      <c r="CA148" s="10" t="str">
        <f>IF(NOT(ISBLANK($B148)),AND(BZ148=TRUE,NOT(COUNTIF('List of Values'!$AH$2:$AH$60,BY148)=0)),"")</f>
        <v/>
      </c>
      <c r="CB148" s="1"/>
      <c r="CC148" s="10" t="str">
        <f t="shared" si="130"/>
        <v/>
      </c>
      <c r="CD148" s="10" t="str">
        <f>IF(NOT(ISBLANK($B148)),AND(CC148=TRUE,NOT(COUNTIF('List of Values'!$AG$2:$AG$60,CB148)=0)),"")</f>
        <v/>
      </c>
      <c r="CE148" s="1"/>
      <c r="CF148" s="10" t="str">
        <f t="shared" si="22"/>
        <v/>
      </c>
      <c r="CG148" s="10" t="str" cm="1">
        <f t="array" ref="CG148">IF(NOT(ISBLANK($D148)),AND(CF148=TRUE,LEN(CE148)&lt;60,NOT(ISNUMBER(FIND('List of Values'!$C$2:$C$20,CE148)))),"")</f>
        <v/>
      </c>
      <c r="CH148" s="1"/>
      <c r="CI148" s="10" t="str">
        <f t="shared" si="131"/>
        <v/>
      </c>
      <c r="CJ148" s="10" t="str" cm="1">
        <f t="array" ref="CJ148">IF(NOT(ISBLANK($B148)),AND(CI148=TRUE,LEN(CH148)&lt;255,NOT(ISNUMBER(FIND('List of Values'!$C$2:$C$23,CH148)))),"")</f>
        <v/>
      </c>
      <c r="CK148" s="1"/>
      <c r="CL148" s="1" t="str">
        <f t="shared" si="24"/>
        <v/>
      </c>
      <c r="CM148" s="1" t="str" cm="1">
        <f t="array" ref="CM148">IF(NOT(ISBLANK($D148)),AND(CL148=TRUE,LEN(CK148)&lt;255,NOT(ISNUMBER(FIND('List of Values'!$C$2:$C$20,CK148)))),"")</f>
        <v/>
      </c>
      <c r="CN148" s="1"/>
      <c r="CO148" s="10" t="str">
        <f t="shared" si="132"/>
        <v/>
      </c>
      <c r="CP148" s="10" t="str">
        <f>IF(NOT(ISBLANK($B148)),AND(CO148=TRUE,NOT(COUNTIF('List of Values'!$AH$2:$AH$60,CN148)=0)),"")</f>
        <v/>
      </c>
      <c r="CQ148" s="1"/>
      <c r="CR148" s="10" t="str">
        <f t="shared" si="133"/>
        <v/>
      </c>
      <c r="CS148" s="10" t="str">
        <f>IF(NOT(ISBLANK($B148)),AND(CR148=TRUE,NOT(COUNTIF('List of Values'!$AG$2:$AG$60,CQ148)=0)),"")</f>
        <v/>
      </c>
      <c r="CT148" s="1"/>
      <c r="CU148" s="10" t="str">
        <f t="shared" si="27"/>
        <v/>
      </c>
      <c r="CV148" s="10" t="str" cm="1">
        <f t="array" ref="CV148">IF(NOT(ISBLANK($D148)),AND(CU148=TRUE,LEN(CT148)&lt;60,NOT(ISNUMBER(FIND('List of Values'!$C$2:$C$20,CT148)))),"")</f>
        <v/>
      </c>
      <c r="CW148" s="1"/>
      <c r="CX148" s="10" t="str">
        <f t="shared" si="134"/>
        <v/>
      </c>
      <c r="CY148" s="10" t="str" cm="1">
        <f t="array" ref="CY148">IF(NOT(ISBLANK($B148)),AND(CX148=TRUE,LEN(CW148)&lt;255,NOT(ISNUMBER(FIND('List of Values'!$C$2:$C$23,CW148)))),"")</f>
        <v/>
      </c>
      <c r="CZ148" s="1"/>
      <c r="DA148" s="1" t="str">
        <f t="shared" si="29"/>
        <v/>
      </c>
      <c r="DB148" s="1" t="str" cm="1">
        <f t="array" ref="DB148">IF(NOT(ISBLANK($D148)),AND(DA148=TRUE,LEN(CZ148)&lt;255,NOT(ISNUMBER(FIND('List of Values'!$C$2:$C$20,CZ148)))),"")</f>
        <v/>
      </c>
      <c r="DC148" s="1"/>
      <c r="DD148" s="10" t="str">
        <f t="shared" si="135"/>
        <v/>
      </c>
      <c r="DE148" s="10" t="str">
        <f>IF(NOT(ISBLANK($B148)),AND(DD148=TRUE,NOT(COUNTIF('List of Values'!$AH$2:$AH$60,DC148)=0)),"")</f>
        <v/>
      </c>
      <c r="DF148" s="1"/>
      <c r="DG148" s="10" t="str">
        <f t="shared" si="136"/>
        <v/>
      </c>
      <c r="DH148" s="10" t="str">
        <f>IF(NOT(ISBLANK($B148)),AND(DG148=TRUE,NOT(COUNTIF('List of Values'!$AG$2:$AG$60,DF148)=0)),"")</f>
        <v/>
      </c>
      <c r="DI148" s="1"/>
      <c r="DJ148" s="10" t="str">
        <f t="shared" si="32"/>
        <v/>
      </c>
      <c r="DK148" s="10" t="str" cm="1">
        <f t="array" ref="DK148">IF(NOT(ISBLANK($D148)),AND(DJ148=TRUE,LEN(DI148)&lt;60,NOT(ISNUMBER(FIND('List of Values'!$C$2:$C$20,DI148)))),"")</f>
        <v/>
      </c>
      <c r="DL148" s="1"/>
      <c r="DM148" s="10" t="str">
        <f t="shared" si="137"/>
        <v/>
      </c>
      <c r="DN148" s="10" t="str" cm="1">
        <f t="array" ref="DN148">IF(NOT(ISBLANK($B148)),AND(DM148=TRUE,LEN(DL148)&lt;255,NOT(ISNUMBER(FIND('List of Values'!$C$2:$C$23,DL148)))),"")</f>
        <v/>
      </c>
      <c r="DO148" s="1"/>
      <c r="DP148" s="1" t="str">
        <f t="shared" si="34"/>
        <v/>
      </c>
      <c r="DQ148" s="1" t="str" cm="1">
        <f t="array" ref="DQ148">IF(NOT(ISBLANK($D148)),AND(DP148=TRUE,LEN(DO148)&lt;255,NOT(ISNUMBER(FIND('List of Values'!$C$2:$C$20,DO148)))),"")</f>
        <v/>
      </c>
      <c r="DR148" s="1"/>
      <c r="DS148" s="10" t="str">
        <f t="shared" si="138"/>
        <v/>
      </c>
      <c r="DT148" s="10" t="str">
        <f>IF(NOT(ISBLANK($B148)),AND(DS148=TRUE,NOT(COUNTIF('List of Values'!$AH$2:$AH$60,DR148)=0)),"")</f>
        <v/>
      </c>
      <c r="DU148" s="1"/>
      <c r="DV148" s="10" t="str">
        <f t="shared" si="139"/>
        <v/>
      </c>
      <c r="DW148" s="10" t="str">
        <f>IF(NOT(ISBLANK($B148)),AND(DV148=TRUE,NOT(COUNTIF('List of Values'!$AG$2:$AG$60,DU148)=0)),"")</f>
        <v/>
      </c>
      <c r="DX148" s="1"/>
      <c r="DY148" s="10" t="str">
        <f t="shared" si="37"/>
        <v/>
      </c>
      <c r="DZ148" s="10" t="str" cm="1">
        <f t="array" ref="DZ148">IF(NOT(ISBLANK($D148)),AND(DY148=TRUE,LEN(DX148)&lt;60,NOT(ISNUMBER(FIND('List of Values'!$C$2:$C$20,DX148)))),"")</f>
        <v/>
      </c>
      <c r="EA148" s="1"/>
      <c r="EB148" s="10" t="str">
        <f t="shared" si="140"/>
        <v/>
      </c>
      <c r="EC148" s="10" t="str" cm="1">
        <f t="array" ref="EC148">IF(NOT(ISBLANK($B148)),AND(EB148=TRUE,LEN(EA148)&lt;255,NOT(ISNUMBER(FIND('List of Values'!$C$2:$C$23,EA148)))),"")</f>
        <v/>
      </c>
      <c r="ED148" s="1"/>
      <c r="EE148" s="1" t="str">
        <f t="shared" si="39"/>
        <v/>
      </c>
      <c r="EF148" s="1" t="str" cm="1">
        <f t="array" ref="EF148">IF(NOT(ISBLANK($D148)),AND(EE148=TRUE,LEN(ED148)&lt;255,NOT(ISNUMBER(FIND('List of Values'!$C$2:$C$20,ED148)))),"")</f>
        <v/>
      </c>
      <c r="EG148" s="1"/>
      <c r="EH148" s="10" t="str">
        <f t="shared" si="141"/>
        <v/>
      </c>
      <c r="EI148" s="10" t="str">
        <f>IF(NOT(ISBLANK($B148)),AND(EH148=TRUE,NOT(COUNTIF('List of Values'!$AH$2:$AH$60,EG148)=0)),"")</f>
        <v/>
      </c>
      <c r="EJ148" s="1"/>
      <c r="EK148" s="10" t="str">
        <f t="shared" si="142"/>
        <v/>
      </c>
      <c r="EL148" s="10" t="str">
        <f>IF(NOT(ISBLANK($B148)),AND(EK148=TRUE,NOT(COUNTIF('List of Values'!$AG$2:$AG$60,EJ148)=0)),"")</f>
        <v/>
      </c>
      <c r="EM148" s="1"/>
      <c r="EN148" s="10" t="str">
        <f t="shared" si="42"/>
        <v/>
      </c>
      <c r="EO148" s="10" t="str" cm="1">
        <f t="array" ref="EO148">IF(NOT(ISBLANK($D148)),AND(EN148=TRUE,LEN(EM148)&lt;60,NOT(ISNUMBER(FIND('List of Values'!$C$2:$C$20,EM148)))),"")</f>
        <v/>
      </c>
      <c r="EP148" s="1"/>
      <c r="EQ148" s="10" t="str">
        <f t="shared" si="143"/>
        <v/>
      </c>
      <c r="ER148" s="10" t="str" cm="1">
        <f t="array" ref="ER148">IF(NOT(ISBLANK($B148)),AND(EQ148=TRUE,LEN(EP148)&lt;255,NOT(ISNUMBER(FIND('List of Values'!$C$2:$C$23,EP148)))),"")</f>
        <v/>
      </c>
      <c r="ES148" s="1"/>
      <c r="ET148" s="1" t="str">
        <f t="shared" si="44"/>
        <v/>
      </c>
      <c r="EU148" s="1" t="str" cm="1">
        <f t="array" ref="EU148">IF(NOT(ISBLANK($D148)),AND(ET148=TRUE,LEN(ES148)&lt;255,NOT(ISNUMBER(FIND('List of Values'!$C$2:$C$20,ES148)))),"")</f>
        <v/>
      </c>
      <c r="EV148" s="1"/>
      <c r="EW148" s="10" t="str">
        <f t="shared" si="144"/>
        <v/>
      </c>
      <c r="EX148" s="10" t="str">
        <f>IF(NOT(ISBLANK($B148)),AND(EW148=TRUE,NOT(COUNTIF('List of Values'!$AH$2:$AH$60,EV148)=0)),"")</f>
        <v/>
      </c>
    </row>
    <row r="149" spans="65:154">
      <c r="BM149" s="1"/>
      <c r="BN149" s="10" t="str">
        <f t="shared" si="127"/>
        <v/>
      </c>
      <c r="BO149" s="10" t="str">
        <f>IF(NOT(ISBLANK($B149)),AND(BN149=TRUE,NOT(COUNTIF('List of Values'!$AG$2:$AG$60,BM149)=0)),"")</f>
        <v/>
      </c>
      <c r="BP149" s="1"/>
      <c r="BQ149" s="10" t="str">
        <f t="shared" si="17"/>
        <v/>
      </c>
      <c r="BR149" s="10" t="str" cm="1">
        <f t="array" ref="BR149">IF(NOT(ISBLANK($D149)),AND(BQ149=TRUE,LEN(BP149)&lt;60,NOT(ISNUMBER(FIND('List of Values'!$C$2:$C$20,BP149)))),"")</f>
        <v/>
      </c>
      <c r="BS149" s="1"/>
      <c r="BT149" s="10" t="str">
        <f t="shared" si="128"/>
        <v/>
      </c>
      <c r="BU149" s="10" t="str" cm="1">
        <f t="array" ref="BU149">IF(NOT(ISBLANK($B149)),AND(BT149=TRUE,LEN(BS149)&lt;255,NOT(ISNUMBER(FIND('List of Values'!$C$2:$C$23,BS149)))),"")</f>
        <v/>
      </c>
      <c r="BV149" s="1"/>
      <c r="BW149" s="1" t="str">
        <f t="shared" si="19"/>
        <v/>
      </c>
      <c r="BX149" s="1" t="str" cm="1">
        <f t="array" ref="BX149">IF(NOT(ISBLANK($D149)),AND(BW149=TRUE,LEN(BV149)&lt;255,NOT(ISNUMBER(FIND('List of Values'!$C$2:$C$20,BV149)))),"")</f>
        <v/>
      </c>
      <c r="BY149" s="1"/>
      <c r="BZ149" s="10" t="str">
        <f t="shared" si="129"/>
        <v/>
      </c>
      <c r="CA149" s="10" t="str">
        <f>IF(NOT(ISBLANK($B149)),AND(BZ149=TRUE,NOT(COUNTIF('List of Values'!$AH$2:$AH$60,BY149)=0)),"")</f>
        <v/>
      </c>
      <c r="CB149" s="1"/>
      <c r="CC149" s="10" t="str">
        <f t="shared" si="130"/>
        <v/>
      </c>
      <c r="CD149" s="10" t="str">
        <f>IF(NOT(ISBLANK($B149)),AND(CC149=TRUE,NOT(COUNTIF('List of Values'!$AG$2:$AG$60,CB149)=0)),"")</f>
        <v/>
      </c>
      <c r="CE149" s="1"/>
      <c r="CF149" s="10" t="str">
        <f t="shared" si="22"/>
        <v/>
      </c>
      <c r="CG149" s="10" t="str" cm="1">
        <f t="array" ref="CG149">IF(NOT(ISBLANK($D149)),AND(CF149=TRUE,LEN(CE149)&lt;60,NOT(ISNUMBER(FIND('List of Values'!$C$2:$C$20,CE149)))),"")</f>
        <v/>
      </c>
      <c r="CH149" s="1"/>
      <c r="CI149" s="10" t="str">
        <f t="shared" si="131"/>
        <v/>
      </c>
      <c r="CJ149" s="10" t="str" cm="1">
        <f t="array" ref="CJ149">IF(NOT(ISBLANK($B149)),AND(CI149=TRUE,LEN(CH149)&lt;255,NOT(ISNUMBER(FIND('List of Values'!$C$2:$C$23,CH149)))),"")</f>
        <v/>
      </c>
      <c r="CK149" s="1"/>
      <c r="CL149" s="1" t="str">
        <f t="shared" si="24"/>
        <v/>
      </c>
      <c r="CM149" s="1" t="str" cm="1">
        <f t="array" ref="CM149">IF(NOT(ISBLANK($D149)),AND(CL149=TRUE,LEN(CK149)&lt;255,NOT(ISNUMBER(FIND('List of Values'!$C$2:$C$20,CK149)))),"")</f>
        <v/>
      </c>
      <c r="CN149" s="1"/>
      <c r="CO149" s="10" t="str">
        <f t="shared" si="132"/>
        <v/>
      </c>
      <c r="CP149" s="10" t="str">
        <f>IF(NOT(ISBLANK($B149)),AND(CO149=TRUE,NOT(COUNTIF('List of Values'!$AH$2:$AH$60,CN149)=0)),"")</f>
        <v/>
      </c>
      <c r="CQ149" s="1"/>
      <c r="CR149" s="10" t="str">
        <f t="shared" si="133"/>
        <v/>
      </c>
      <c r="CS149" s="10" t="str">
        <f>IF(NOT(ISBLANK($B149)),AND(CR149=TRUE,NOT(COUNTIF('List of Values'!$AG$2:$AG$60,CQ149)=0)),"")</f>
        <v/>
      </c>
      <c r="CT149" s="1"/>
      <c r="CU149" s="10" t="str">
        <f t="shared" si="27"/>
        <v/>
      </c>
      <c r="CV149" s="10" t="str" cm="1">
        <f t="array" ref="CV149">IF(NOT(ISBLANK($D149)),AND(CU149=TRUE,LEN(CT149)&lt;60,NOT(ISNUMBER(FIND('List of Values'!$C$2:$C$20,CT149)))),"")</f>
        <v/>
      </c>
      <c r="CW149" s="1"/>
      <c r="CX149" s="10" t="str">
        <f t="shared" si="134"/>
        <v/>
      </c>
      <c r="CY149" s="10" t="str" cm="1">
        <f t="array" ref="CY149">IF(NOT(ISBLANK($B149)),AND(CX149=TRUE,LEN(CW149)&lt;255,NOT(ISNUMBER(FIND('List of Values'!$C$2:$C$23,CW149)))),"")</f>
        <v/>
      </c>
      <c r="CZ149" s="1"/>
      <c r="DA149" s="1" t="str">
        <f t="shared" si="29"/>
        <v/>
      </c>
      <c r="DB149" s="1" t="str" cm="1">
        <f t="array" ref="DB149">IF(NOT(ISBLANK($D149)),AND(DA149=TRUE,LEN(CZ149)&lt;255,NOT(ISNUMBER(FIND('List of Values'!$C$2:$C$20,CZ149)))),"")</f>
        <v/>
      </c>
      <c r="DC149" s="1"/>
      <c r="DD149" s="10" t="str">
        <f t="shared" si="135"/>
        <v/>
      </c>
      <c r="DE149" s="10" t="str">
        <f>IF(NOT(ISBLANK($B149)),AND(DD149=TRUE,NOT(COUNTIF('List of Values'!$AH$2:$AH$60,DC149)=0)),"")</f>
        <v/>
      </c>
      <c r="DF149" s="1"/>
      <c r="DG149" s="10" t="str">
        <f t="shared" si="136"/>
        <v/>
      </c>
      <c r="DH149" s="10" t="str">
        <f>IF(NOT(ISBLANK($B149)),AND(DG149=TRUE,NOT(COUNTIF('List of Values'!$AG$2:$AG$60,DF149)=0)),"")</f>
        <v/>
      </c>
      <c r="DI149" s="1"/>
      <c r="DJ149" s="10" t="str">
        <f t="shared" si="32"/>
        <v/>
      </c>
      <c r="DK149" s="10" t="str" cm="1">
        <f t="array" ref="DK149">IF(NOT(ISBLANK($D149)),AND(DJ149=TRUE,LEN(DI149)&lt;60,NOT(ISNUMBER(FIND('List of Values'!$C$2:$C$20,DI149)))),"")</f>
        <v/>
      </c>
      <c r="DL149" s="1"/>
      <c r="DM149" s="10" t="str">
        <f t="shared" si="137"/>
        <v/>
      </c>
      <c r="DN149" s="10" t="str" cm="1">
        <f t="array" ref="DN149">IF(NOT(ISBLANK($B149)),AND(DM149=TRUE,LEN(DL149)&lt;255,NOT(ISNUMBER(FIND('List of Values'!$C$2:$C$23,DL149)))),"")</f>
        <v/>
      </c>
      <c r="DO149" s="1"/>
      <c r="DP149" s="1" t="str">
        <f t="shared" si="34"/>
        <v/>
      </c>
      <c r="DQ149" s="1" t="str" cm="1">
        <f t="array" ref="DQ149">IF(NOT(ISBLANK($D149)),AND(DP149=TRUE,LEN(DO149)&lt;255,NOT(ISNUMBER(FIND('List of Values'!$C$2:$C$20,DO149)))),"")</f>
        <v/>
      </c>
      <c r="DR149" s="1"/>
      <c r="DS149" s="10" t="str">
        <f t="shared" si="138"/>
        <v/>
      </c>
      <c r="DT149" s="10" t="str">
        <f>IF(NOT(ISBLANK($B149)),AND(DS149=TRUE,NOT(COUNTIF('List of Values'!$AH$2:$AH$60,DR149)=0)),"")</f>
        <v/>
      </c>
      <c r="DU149" s="1"/>
      <c r="DV149" s="10" t="str">
        <f t="shared" si="139"/>
        <v/>
      </c>
      <c r="DW149" s="10" t="str">
        <f>IF(NOT(ISBLANK($B149)),AND(DV149=TRUE,NOT(COUNTIF('List of Values'!$AG$2:$AG$60,DU149)=0)),"")</f>
        <v/>
      </c>
      <c r="DX149" s="1"/>
      <c r="DY149" s="10" t="str">
        <f t="shared" si="37"/>
        <v/>
      </c>
      <c r="DZ149" s="10" t="str" cm="1">
        <f t="array" ref="DZ149">IF(NOT(ISBLANK($D149)),AND(DY149=TRUE,LEN(DX149)&lt;60,NOT(ISNUMBER(FIND('List of Values'!$C$2:$C$20,DX149)))),"")</f>
        <v/>
      </c>
      <c r="EA149" s="1"/>
      <c r="EB149" s="10" t="str">
        <f t="shared" si="140"/>
        <v/>
      </c>
      <c r="EC149" s="10" t="str" cm="1">
        <f t="array" ref="EC149">IF(NOT(ISBLANK($B149)),AND(EB149=TRUE,LEN(EA149)&lt;255,NOT(ISNUMBER(FIND('List of Values'!$C$2:$C$23,EA149)))),"")</f>
        <v/>
      </c>
      <c r="ED149" s="1"/>
      <c r="EE149" s="1" t="str">
        <f t="shared" si="39"/>
        <v/>
      </c>
      <c r="EF149" s="1" t="str" cm="1">
        <f t="array" ref="EF149">IF(NOT(ISBLANK($D149)),AND(EE149=TRUE,LEN(ED149)&lt;255,NOT(ISNUMBER(FIND('List of Values'!$C$2:$C$20,ED149)))),"")</f>
        <v/>
      </c>
      <c r="EG149" s="1"/>
      <c r="EH149" s="10" t="str">
        <f t="shared" si="141"/>
        <v/>
      </c>
      <c r="EI149" s="10" t="str">
        <f>IF(NOT(ISBLANK($B149)),AND(EH149=TRUE,NOT(COUNTIF('List of Values'!$AH$2:$AH$60,EG149)=0)),"")</f>
        <v/>
      </c>
      <c r="EJ149" s="1"/>
      <c r="EK149" s="10" t="str">
        <f t="shared" si="142"/>
        <v/>
      </c>
      <c r="EL149" s="10" t="str">
        <f>IF(NOT(ISBLANK($B149)),AND(EK149=TRUE,NOT(COUNTIF('List of Values'!$AG$2:$AG$60,EJ149)=0)),"")</f>
        <v/>
      </c>
      <c r="EM149" s="1"/>
      <c r="EN149" s="10" t="str">
        <f t="shared" si="42"/>
        <v/>
      </c>
      <c r="EO149" s="10" t="str" cm="1">
        <f t="array" ref="EO149">IF(NOT(ISBLANK($D149)),AND(EN149=TRUE,LEN(EM149)&lt;60,NOT(ISNUMBER(FIND('List of Values'!$C$2:$C$20,EM149)))),"")</f>
        <v/>
      </c>
      <c r="EP149" s="1"/>
      <c r="EQ149" s="10" t="str">
        <f t="shared" si="143"/>
        <v/>
      </c>
      <c r="ER149" s="10" t="str" cm="1">
        <f t="array" ref="ER149">IF(NOT(ISBLANK($B149)),AND(EQ149=TRUE,LEN(EP149)&lt;255,NOT(ISNUMBER(FIND('List of Values'!$C$2:$C$23,EP149)))),"")</f>
        <v/>
      </c>
      <c r="ES149" s="1"/>
      <c r="ET149" s="1" t="str">
        <f t="shared" si="44"/>
        <v/>
      </c>
      <c r="EU149" s="1" t="str" cm="1">
        <f t="array" ref="EU149">IF(NOT(ISBLANK($D149)),AND(ET149=TRUE,LEN(ES149)&lt;255,NOT(ISNUMBER(FIND('List of Values'!$C$2:$C$20,ES149)))),"")</f>
        <v/>
      </c>
      <c r="EV149" s="1"/>
      <c r="EW149" s="10" t="str">
        <f t="shared" si="144"/>
        <v/>
      </c>
      <c r="EX149" s="10" t="str">
        <f>IF(NOT(ISBLANK($B149)),AND(EW149=TRUE,NOT(COUNTIF('List of Values'!$AH$2:$AH$60,EV149)=0)),"")</f>
        <v/>
      </c>
    </row>
    <row r="150" spans="65:154">
      <c r="BM150" s="1"/>
      <c r="BN150" s="10" t="str">
        <f t="shared" si="127"/>
        <v/>
      </c>
      <c r="BO150" s="10" t="str">
        <f>IF(NOT(ISBLANK($B150)),AND(BN150=TRUE,NOT(COUNTIF('List of Values'!$AG$2:$AG$60,BM150)=0)),"")</f>
        <v/>
      </c>
      <c r="BP150" s="1"/>
      <c r="BQ150" s="10" t="str">
        <f t="shared" si="17"/>
        <v/>
      </c>
      <c r="BR150" s="10" t="str" cm="1">
        <f t="array" ref="BR150">IF(NOT(ISBLANK($D150)),AND(BQ150=TRUE,LEN(BP150)&lt;60,NOT(ISNUMBER(FIND('List of Values'!$C$2:$C$20,BP150)))),"")</f>
        <v/>
      </c>
      <c r="BS150" s="1"/>
      <c r="BT150" s="10" t="str">
        <f t="shared" si="128"/>
        <v/>
      </c>
      <c r="BU150" s="10" t="str" cm="1">
        <f t="array" ref="BU150">IF(NOT(ISBLANK($B150)),AND(BT150=TRUE,LEN(BS150)&lt;255,NOT(ISNUMBER(FIND('List of Values'!$C$2:$C$23,BS150)))),"")</f>
        <v/>
      </c>
      <c r="BV150" s="1"/>
      <c r="BW150" s="1" t="str">
        <f t="shared" si="19"/>
        <v/>
      </c>
      <c r="BX150" s="1" t="str" cm="1">
        <f t="array" ref="BX150">IF(NOT(ISBLANK($D150)),AND(BW150=TRUE,LEN(BV150)&lt;255,NOT(ISNUMBER(FIND('List of Values'!$C$2:$C$20,BV150)))),"")</f>
        <v/>
      </c>
      <c r="BY150" s="1"/>
      <c r="BZ150" s="10" t="str">
        <f t="shared" si="129"/>
        <v/>
      </c>
      <c r="CA150" s="10" t="str">
        <f>IF(NOT(ISBLANK($B150)),AND(BZ150=TRUE,NOT(COUNTIF('List of Values'!$AH$2:$AH$60,BY150)=0)),"")</f>
        <v/>
      </c>
      <c r="CB150" s="1"/>
      <c r="CC150" s="10" t="str">
        <f t="shared" si="130"/>
        <v/>
      </c>
      <c r="CD150" s="10" t="str">
        <f>IF(NOT(ISBLANK($B150)),AND(CC150=TRUE,NOT(COUNTIF('List of Values'!$AG$2:$AG$60,CB150)=0)),"")</f>
        <v/>
      </c>
      <c r="CE150" s="1"/>
      <c r="CF150" s="10" t="str">
        <f t="shared" si="22"/>
        <v/>
      </c>
      <c r="CG150" s="10" t="str" cm="1">
        <f t="array" ref="CG150">IF(NOT(ISBLANK($D150)),AND(CF150=TRUE,LEN(CE150)&lt;60,NOT(ISNUMBER(FIND('List of Values'!$C$2:$C$20,CE150)))),"")</f>
        <v/>
      </c>
      <c r="CH150" s="1"/>
      <c r="CI150" s="10" t="str">
        <f t="shared" si="131"/>
        <v/>
      </c>
      <c r="CJ150" s="10" t="str" cm="1">
        <f t="array" ref="CJ150">IF(NOT(ISBLANK($B150)),AND(CI150=TRUE,LEN(CH150)&lt;255,NOT(ISNUMBER(FIND('List of Values'!$C$2:$C$23,CH150)))),"")</f>
        <v/>
      </c>
      <c r="CK150" s="1"/>
      <c r="CL150" s="1" t="str">
        <f t="shared" si="24"/>
        <v/>
      </c>
      <c r="CM150" s="1" t="str" cm="1">
        <f t="array" ref="CM150">IF(NOT(ISBLANK($D150)),AND(CL150=TRUE,LEN(CK150)&lt;255,NOT(ISNUMBER(FIND('List of Values'!$C$2:$C$20,CK150)))),"")</f>
        <v/>
      </c>
      <c r="CN150" s="1"/>
      <c r="CO150" s="10" t="str">
        <f t="shared" si="132"/>
        <v/>
      </c>
      <c r="CP150" s="10" t="str">
        <f>IF(NOT(ISBLANK($B150)),AND(CO150=TRUE,NOT(COUNTIF('List of Values'!$AH$2:$AH$60,CN150)=0)),"")</f>
        <v/>
      </c>
      <c r="CQ150" s="1"/>
      <c r="CR150" s="10" t="str">
        <f t="shared" si="133"/>
        <v/>
      </c>
      <c r="CS150" s="10" t="str">
        <f>IF(NOT(ISBLANK($B150)),AND(CR150=TRUE,NOT(COUNTIF('List of Values'!$AG$2:$AG$60,CQ150)=0)),"")</f>
        <v/>
      </c>
      <c r="CT150" s="1"/>
      <c r="CU150" s="10" t="str">
        <f t="shared" si="27"/>
        <v/>
      </c>
      <c r="CV150" s="10" t="str" cm="1">
        <f t="array" ref="CV150">IF(NOT(ISBLANK($D150)),AND(CU150=TRUE,LEN(CT150)&lt;60,NOT(ISNUMBER(FIND('List of Values'!$C$2:$C$20,CT150)))),"")</f>
        <v/>
      </c>
      <c r="CW150" s="1"/>
      <c r="CX150" s="10" t="str">
        <f t="shared" si="134"/>
        <v/>
      </c>
      <c r="CY150" s="10" t="str" cm="1">
        <f t="array" ref="CY150">IF(NOT(ISBLANK($B150)),AND(CX150=TRUE,LEN(CW150)&lt;255,NOT(ISNUMBER(FIND('List of Values'!$C$2:$C$23,CW150)))),"")</f>
        <v/>
      </c>
      <c r="CZ150" s="1"/>
      <c r="DA150" s="1" t="str">
        <f t="shared" si="29"/>
        <v/>
      </c>
      <c r="DB150" s="1" t="str" cm="1">
        <f t="array" ref="DB150">IF(NOT(ISBLANK($D150)),AND(DA150=TRUE,LEN(CZ150)&lt;255,NOT(ISNUMBER(FIND('List of Values'!$C$2:$C$20,CZ150)))),"")</f>
        <v/>
      </c>
      <c r="DC150" s="1"/>
      <c r="DD150" s="10" t="str">
        <f t="shared" si="135"/>
        <v/>
      </c>
      <c r="DE150" s="10" t="str">
        <f>IF(NOT(ISBLANK($B150)),AND(DD150=TRUE,NOT(COUNTIF('List of Values'!$AH$2:$AH$60,DC150)=0)),"")</f>
        <v/>
      </c>
      <c r="DF150" s="1"/>
      <c r="DG150" s="10" t="str">
        <f t="shared" si="136"/>
        <v/>
      </c>
      <c r="DH150" s="10" t="str">
        <f>IF(NOT(ISBLANK($B150)),AND(DG150=TRUE,NOT(COUNTIF('List of Values'!$AG$2:$AG$60,DF150)=0)),"")</f>
        <v/>
      </c>
      <c r="DI150" s="1"/>
      <c r="DJ150" s="10" t="str">
        <f t="shared" si="32"/>
        <v/>
      </c>
      <c r="DK150" s="10" t="str" cm="1">
        <f t="array" ref="DK150">IF(NOT(ISBLANK($D150)),AND(DJ150=TRUE,LEN(DI150)&lt;60,NOT(ISNUMBER(FIND('List of Values'!$C$2:$C$20,DI150)))),"")</f>
        <v/>
      </c>
      <c r="DL150" s="1"/>
      <c r="DM150" s="10" t="str">
        <f t="shared" si="137"/>
        <v/>
      </c>
      <c r="DN150" s="10" t="str" cm="1">
        <f t="array" ref="DN150">IF(NOT(ISBLANK($B150)),AND(DM150=TRUE,LEN(DL150)&lt;255,NOT(ISNUMBER(FIND('List of Values'!$C$2:$C$23,DL150)))),"")</f>
        <v/>
      </c>
      <c r="DO150" s="1"/>
      <c r="DP150" s="1" t="str">
        <f t="shared" si="34"/>
        <v/>
      </c>
      <c r="DQ150" s="1" t="str" cm="1">
        <f t="array" ref="DQ150">IF(NOT(ISBLANK($D150)),AND(DP150=TRUE,LEN(DO150)&lt;255,NOT(ISNUMBER(FIND('List of Values'!$C$2:$C$20,DO150)))),"")</f>
        <v/>
      </c>
      <c r="DR150" s="1"/>
      <c r="DS150" s="10" t="str">
        <f t="shared" si="138"/>
        <v/>
      </c>
      <c r="DT150" s="10" t="str">
        <f>IF(NOT(ISBLANK($B150)),AND(DS150=TRUE,NOT(COUNTIF('List of Values'!$AH$2:$AH$60,DR150)=0)),"")</f>
        <v/>
      </c>
      <c r="DU150" s="1"/>
      <c r="DV150" s="10" t="str">
        <f t="shared" si="139"/>
        <v/>
      </c>
      <c r="DW150" s="10" t="str">
        <f>IF(NOT(ISBLANK($B150)),AND(DV150=TRUE,NOT(COUNTIF('List of Values'!$AG$2:$AG$60,DU150)=0)),"")</f>
        <v/>
      </c>
      <c r="DX150" s="1"/>
      <c r="DY150" s="10" t="str">
        <f t="shared" si="37"/>
        <v/>
      </c>
      <c r="DZ150" s="10" t="str" cm="1">
        <f t="array" ref="DZ150">IF(NOT(ISBLANK($D150)),AND(DY150=TRUE,LEN(DX150)&lt;60,NOT(ISNUMBER(FIND('List of Values'!$C$2:$C$20,DX150)))),"")</f>
        <v/>
      </c>
      <c r="EA150" s="1"/>
      <c r="EB150" s="10" t="str">
        <f t="shared" si="140"/>
        <v/>
      </c>
      <c r="EC150" s="10" t="str" cm="1">
        <f t="array" ref="EC150">IF(NOT(ISBLANK($B150)),AND(EB150=TRUE,LEN(EA150)&lt;255,NOT(ISNUMBER(FIND('List of Values'!$C$2:$C$23,EA150)))),"")</f>
        <v/>
      </c>
      <c r="ED150" s="1"/>
      <c r="EE150" s="1" t="str">
        <f t="shared" si="39"/>
        <v/>
      </c>
      <c r="EF150" s="1" t="str" cm="1">
        <f t="array" ref="EF150">IF(NOT(ISBLANK($D150)),AND(EE150=TRUE,LEN(ED150)&lt;255,NOT(ISNUMBER(FIND('List of Values'!$C$2:$C$20,ED150)))),"")</f>
        <v/>
      </c>
      <c r="EG150" s="1"/>
      <c r="EH150" s="10" t="str">
        <f t="shared" si="141"/>
        <v/>
      </c>
      <c r="EI150" s="10" t="str">
        <f>IF(NOT(ISBLANK($B150)),AND(EH150=TRUE,NOT(COUNTIF('List of Values'!$AH$2:$AH$60,EG150)=0)),"")</f>
        <v/>
      </c>
      <c r="EJ150" s="1"/>
      <c r="EK150" s="10" t="str">
        <f t="shared" si="142"/>
        <v/>
      </c>
      <c r="EL150" s="10" t="str">
        <f>IF(NOT(ISBLANK($B150)),AND(EK150=TRUE,NOT(COUNTIF('List of Values'!$AG$2:$AG$60,EJ150)=0)),"")</f>
        <v/>
      </c>
      <c r="EM150" s="1"/>
      <c r="EN150" s="10" t="str">
        <f t="shared" si="42"/>
        <v/>
      </c>
      <c r="EO150" s="10" t="str" cm="1">
        <f t="array" ref="EO150">IF(NOT(ISBLANK($D150)),AND(EN150=TRUE,LEN(EM150)&lt;60,NOT(ISNUMBER(FIND('List of Values'!$C$2:$C$20,EM150)))),"")</f>
        <v/>
      </c>
      <c r="EP150" s="1"/>
      <c r="EQ150" s="10" t="str">
        <f t="shared" si="143"/>
        <v/>
      </c>
      <c r="ER150" s="10" t="str" cm="1">
        <f t="array" ref="ER150">IF(NOT(ISBLANK($B150)),AND(EQ150=TRUE,LEN(EP150)&lt;255,NOT(ISNUMBER(FIND('List of Values'!$C$2:$C$23,EP150)))),"")</f>
        <v/>
      </c>
      <c r="ES150" s="1"/>
      <c r="ET150" s="1" t="str">
        <f t="shared" si="44"/>
        <v/>
      </c>
      <c r="EU150" s="1" t="str" cm="1">
        <f t="array" ref="EU150">IF(NOT(ISBLANK($D150)),AND(ET150=TRUE,LEN(ES150)&lt;255,NOT(ISNUMBER(FIND('List of Values'!$C$2:$C$20,ES150)))),"")</f>
        <v/>
      </c>
      <c r="EV150" s="1"/>
      <c r="EW150" s="10" t="str">
        <f t="shared" si="144"/>
        <v/>
      </c>
      <c r="EX150" s="10" t="str">
        <f>IF(NOT(ISBLANK($B150)),AND(EW150=TRUE,NOT(COUNTIF('List of Values'!$AH$2:$AH$60,EV150)=0)),"")</f>
        <v/>
      </c>
    </row>
    <row r="151" spans="65:154">
      <c r="BM151" s="1"/>
      <c r="BN151" s="10" t="str">
        <f t="shared" si="127"/>
        <v/>
      </c>
      <c r="BO151" s="10" t="str">
        <f>IF(NOT(ISBLANK($B151)),AND(BN151=TRUE,NOT(COUNTIF('List of Values'!$AG$2:$AG$60,BM151)=0)),"")</f>
        <v/>
      </c>
      <c r="BP151" s="1"/>
      <c r="BQ151" s="10" t="str">
        <f t="shared" si="17"/>
        <v/>
      </c>
      <c r="BR151" s="10" t="str" cm="1">
        <f t="array" ref="BR151">IF(NOT(ISBLANK($D151)),AND(BQ151=TRUE,LEN(BP151)&lt;60,NOT(ISNUMBER(FIND('List of Values'!$C$2:$C$20,BP151)))),"")</f>
        <v/>
      </c>
      <c r="BS151" s="1"/>
      <c r="BT151" s="10" t="str">
        <f t="shared" si="128"/>
        <v/>
      </c>
      <c r="BU151" s="10" t="str" cm="1">
        <f t="array" ref="BU151">IF(NOT(ISBLANK($B151)),AND(BT151=TRUE,LEN(BS151)&lt;255,NOT(ISNUMBER(FIND('List of Values'!$C$2:$C$23,BS151)))),"")</f>
        <v/>
      </c>
      <c r="BV151" s="1"/>
      <c r="BW151" s="1" t="str">
        <f t="shared" si="19"/>
        <v/>
      </c>
      <c r="BX151" s="1" t="str" cm="1">
        <f t="array" ref="BX151">IF(NOT(ISBLANK($D151)),AND(BW151=TRUE,LEN(BV151)&lt;255,NOT(ISNUMBER(FIND('List of Values'!$C$2:$C$20,BV151)))),"")</f>
        <v/>
      </c>
      <c r="BY151" s="1"/>
      <c r="BZ151" s="10" t="str">
        <f t="shared" si="129"/>
        <v/>
      </c>
      <c r="CA151" s="10" t="str">
        <f>IF(NOT(ISBLANK($B151)),AND(BZ151=TRUE,NOT(COUNTIF('List of Values'!$AH$2:$AH$60,BY151)=0)),"")</f>
        <v/>
      </c>
      <c r="CB151" s="1"/>
      <c r="CC151" s="10" t="str">
        <f t="shared" si="130"/>
        <v/>
      </c>
      <c r="CD151" s="10" t="str">
        <f>IF(NOT(ISBLANK($B151)),AND(CC151=TRUE,NOT(COUNTIF('List of Values'!$AG$2:$AG$60,CB151)=0)),"")</f>
        <v/>
      </c>
      <c r="CE151" s="1"/>
      <c r="CF151" s="10" t="str">
        <f t="shared" si="22"/>
        <v/>
      </c>
      <c r="CG151" s="10" t="str" cm="1">
        <f t="array" ref="CG151">IF(NOT(ISBLANK($D151)),AND(CF151=TRUE,LEN(CE151)&lt;60,NOT(ISNUMBER(FIND('List of Values'!$C$2:$C$20,CE151)))),"")</f>
        <v/>
      </c>
      <c r="CH151" s="1"/>
      <c r="CI151" s="10" t="str">
        <f t="shared" si="131"/>
        <v/>
      </c>
      <c r="CJ151" s="10" t="str" cm="1">
        <f t="array" ref="CJ151">IF(NOT(ISBLANK($B151)),AND(CI151=TRUE,LEN(CH151)&lt;255,NOT(ISNUMBER(FIND('List of Values'!$C$2:$C$23,CH151)))),"")</f>
        <v/>
      </c>
      <c r="CK151" s="1"/>
      <c r="CL151" s="1" t="str">
        <f t="shared" si="24"/>
        <v/>
      </c>
      <c r="CM151" s="1" t="str" cm="1">
        <f t="array" ref="CM151">IF(NOT(ISBLANK($D151)),AND(CL151=TRUE,LEN(CK151)&lt;255,NOT(ISNUMBER(FIND('List of Values'!$C$2:$C$20,CK151)))),"")</f>
        <v/>
      </c>
      <c r="CN151" s="1"/>
      <c r="CO151" s="10" t="str">
        <f t="shared" si="132"/>
        <v/>
      </c>
      <c r="CP151" s="10" t="str">
        <f>IF(NOT(ISBLANK($B151)),AND(CO151=TRUE,NOT(COUNTIF('List of Values'!$AH$2:$AH$60,CN151)=0)),"")</f>
        <v/>
      </c>
      <c r="CQ151" s="1"/>
      <c r="CR151" s="10" t="str">
        <f t="shared" si="133"/>
        <v/>
      </c>
      <c r="CS151" s="10" t="str">
        <f>IF(NOT(ISBLANK($B151)),AND(CR151=TRUE,NOT(COUNTIF('List of Values'!$AG$2:$AG$60,CQ151)=0)),"")</f>
        <v/>
      </c>
      <c r="CT151" s="1"/>
      <c r="CU151" s="10" t="str">
        <f t="shared" si="27"/>
        <v/>
      </c>
      <c r="CV151" s="10" t="str" cm="1">
        <f t="array" ref="CV151">IF(NOT(ISBLANK($D151)),AND(CU151=TRUE,LEN(CT151)&lt;60,NOT(ISNUMBER(FIND('List of Values'!$C$2:$C$20,CT151)))),"")</f>
        <v/>
      </c>
      <c r="CW151" s="1"/>
      <c r="CX151" s="10" t="str">
        <f t="shared" si="134"/>
        <v/>
      </c>
      <c r="CY151" s="10" t="str" cm="1">
        <f t="array" ref="CY151">IF(NOT(ISBLANK($B151)),AND(CX151=TRUE,LEN(CW151)&lt;255,NOT(ISNUMBER(FIND('List of Values'!$C$2:$C$23,CW151)))),"")</f>
        <v/>
      </c>
      <c r="CZ151" s="1"/>
      <c r="DA151" s="1" t="str">
        <f t="shared" si="29"/>
        <v/>
      </c>
      <c r="DB151" s="1" t="str" cm="1">
        <f t="array" ref="DB151">IF(NOT(ISBLANK($D151)),AND(DA151=TRUE,LEN(CZ151)&lt;255,NOT(ISNUMBER(FIND('List of Values'!$C$2:$C$20,CZ151)))),"")</f>
        <v/>
      </c>
      <c r="DC151" s="1"/>
      <c r="DD151" s="10" t="str">
        <f t="shared" si="135"/>
        <v/>
      </c>
      <c r="DE151" s="10" t="str">
        <f>IF(NOT(ISBLANK($B151)),AND(DD151=TRUE,NOT(COUNTIF('List of Values'!$AH$2:$AH$60,DC151)=0)),"")</f>
        <v/>
      </c>
      <c r="DF151" s="1"/>
      <c r="DG151" s="10" t="str">
        <f t="shared" si="136"/>
        <v/>
      </c>
      <c r="DH151" s="10" t="str">
        <f>IF(NOT(ISBLANK($B151)),AND(DG151=TRUE,NOT(COUNTIF('List of Values'!$AG$2:$AG$60,DF151)=0)),"")</f>
        <v/>
      </c>
      <c r="DI151" s="1"/>
      <c r="DJ151" s="10" t="str">
        <f t="shared" si="32"/>
        <v/>
      </c>
      <c r="DK151" s="10" t="str" cm="1">
        <f t="array" ref="DK151">IF(NOT(ISBLANK($D151)),AND(DJ151=TRUE,LEN(DI151)&lt;60,NOT(ISNUMBER(FIND('List of Values'!$C$2:$C$20,DI151)))),"")</f>
        <v/>
      </c>
      <c r="DL151" s="1"/>
      <c r="DM151" s="10" t="str">
        <f t="shared" si="137"/>
        <v/>
      </c>
      <c r="DN151" s="10" t="str" cm="1">
        <f t="array" ref="DN151">IF(NOT(ISBLANK($B151)),AND(DM151=TRUE,LEN(DL151)&lt;255,NOT(ISNUMBER(FIND('List of Values'!$C$2:$C$23,DL151)))),"")</f>
        <v/>
      </c>
      <c r="DO151" s="1"/>
      <c r="DP151" s="1" t="str">
        <f t="shared" si="34"/>
        <v/>
      </c>
      <c r="DQ151" s="1" t="str" cm="1">
        <f t="array" ref="DQ151">IF(NOT(ISBLANK($D151)),AND(DP151=TRUE,LEN(DO151)&lt;255,NOT(ISNUMBER(FIND('List of Values'!$C$2:$C$20,DO151)))),"")</f>
        <v/>
      </c>
      <c r="DR151" s="1"/>
      <c r="DS151" s="10" t="str">
        <f t="shared" si="138"/>
        <v/>
      </c>
      <c r="DT151" s="10" t="str">
        <f>IF(NOT(ISBLANK($B151)),AND(DS151=TRUE,NOT(COUNTIF('List of Values'!$AH$2:$AH$60,DR151)=0)),"")</f>
        <v/>
      </c>
      <c r="DU151" s="1"/>
      <c r="DV151" s="10" t="str">
        <f t="shared" si="139"/>
        <v/>
      </c>
      <c r="DW151" s="10" t="str">
        <f>IF(NOT(ISBLANK($B151)),AND(DV151=TRUE,NOT(COUNTIF('List of Values'!$AG$2:$AG$60,DU151)=0)),"")</f>
        <v/>
      </c>
      <c r="DX151" s="1"/>
      <c r="DY151" s="10" t="str">
        <f t="shared" si="37"/>
        <v/>
      </c>
      <c r="DZ151" s="10" t="str" cm="1">
        <f t="array" ref="DZ151">IF(NOT(ISBLANK($D151)),AND(DY151=TRUE,LEN(DX151)&lt;60,NOT(ISNUMBER(FIND('List of Values'!$C$2:$C$20,DX151)))),"")</f>
        <v/>
      </c>
      <c r="EA151" s="1"/>
      <c r="EB151" s="10" t="str">
        <f t="shared" si="140"/>
        <v/>
      </c>
      <c r="EC151" s="10" t="str" cm="1">
        <f t="array" ref="EC151">IF(NOT(ISBLANK($B151)),AND(EB151=TRUE,LEN(EA151)&lt;255,NOT(ISNUMBER(FIND('List of Values'!$C$2:$C$23,EA151)))),"")</f>
        <v/>
      </c>
      <c r="ED151" s="1"/>
      <c r="EE151" s="1" t="str">
        <f t="shared" si="39"/>
        <v/>
      </c>
      <c r="EF151" s="1" t="str" cm="1">
        <f t="array" ref="EF151">IF(NOT(ISBLANK($D151)),AND(EE151=TRUE,LEN(ED151)&lt;255,NOT(ISNUMBER(FIND('List of Values'!$C$2:$C$20,ED151)))),"")</f>
        <v/>
      </c>
      <c r="EG151" s="1"/>
      <c r="EH151" s="10" t="str">
        <f t="shared" si="141"/>
        <v/>
      </c>
      <c r="EI151" s="10" t="str">
        <f>IF(NOT(ISBLANK($B151)),AND(EH151=TRUE,NOT(COUNTIF('List of Values'!$AH$2:$AH$60,EG151)=0)),"")</f>
        <v/>
      </c>
      <c r="EJ151" s="1"/>
      <c r="EK151" s="10" t="str">
        <f t="shared" si="142"/>
        <v/>
      </c>
      <c r="EL151" s="10" t="str">
        <f>IF(NOT(ISBLANK($B151)),AND(EK151=TRUE,NOT(COUNTIF('List of Values'!$AG$2:$AG$60,EJ151)=0)),"")</f>
        <v/>
      </c>
      <c r="EM151" s="1"/>
      <c r="EN151" s="10" t="str">
        <f t="shared" si="42"/>
        <v/>
      </c>
      <c r="EO151" s="10" t="str" cm="1">
        <f t="array" ref="EO151">IF(NOT(ISBLANK($D151)),AND(EN151=TRUE,LEN(EM151)&lt;60,NOT(ISNUMBER(FIND('List of Values'!$C$2:$C$20,EM151)))),"")</f>
        <v/>
      </c>
      <c r="EP151" s="1"/>
      <c r="EQ151" s="10" t="str">
        <f t="shared" si="143"/>
        <v/>
      </c>
      <c r="ER151" s="10" t="str" cm="1">
        <f t="array" ref="ER151">IF(NOT(ISBLANK($B151)),AND(EQ151=TRUE,LEN(EP151)&lt;255,NOT(ISNUMBER(FIND('List of Values'!$C$2:$C$23,EP151)))),"")</f>
        <v/>
      </c>
      <c r="ES151" s="1"/>
      <c r="ET151" s="1" t="str">
        <f t="shared" si="44"/>
        <v/>
      </c>
      <c r="EU151" s="1" t="str" cm="1">
        <f t="array" ref="EU151">IF(NOT(ISBLANK($D151)),AND(ET151=TRUE,LEN(ES151)&lt;255,NOT(ISNUMBER(FIND('List of Values'!$C$2:$C$20,ES151)))),"")</f>
        <v/>
      </c>
      <c r="EV151" s="1"/>
      <c r="EW151" s="10" t="str">
        <f t="shared" si="144"/>
        <v/>
      </c>
      <c r="EX151" s="10" t="str">
        <f>IF(NOT(ISBLANK($B151)),AND(EW151=TRUE,NOT(COUNTIF('List of Values'!$AH$2:$AH$60,EV151)=0)),"")</f>
        <v/>
      </c>
    </row>
    <row r="152" spans="65:154">
      <c r="BM152" s="1"/>
      <c r="BN152" s="10" t="str">
        <f t="shared" si="127"/>
        <v/>
      </c>
      <c r="BO152" s="10" t="str">
        <f>IF(NOT(ISBLANK($B152)),AND(BN152=TRUE,NOT(COUNTIF('List of Values'!$AG$2:$AG$60,BM152)=0)),"")</f>
        <v/>
      </c>
      <c r="BP152" s="1"/>
      <c r="BQ152" s="10" t="str">
        <f t="shared" si="17"/>
        <v/>
      </c>
      <c r="BR152" s="10" t="str" cm="1">
        <f t="array" ref="BR152">IF(NOT(ISBLANK($D152)),AND(BQ152=TRUE,LEN(BP152)&lt;60,NOT(ISNUMBER(FIND('List of Values'!$C$2:$C$20,BP152)))),"")</f>
        <v/>
      </c>
      <c r="BS152" s="1"/>
      <c r="BT152" s="10" t="str">
        <f t="shared" si="128"/>
        <v/>
      </c>
      <c r="BU152" s="10" t="str" cm="1">
        <f t="array" ref="BU152">IF(NOT(ISBLANK($B152)),AND(BT152=TRUE,LEN(BS152)&lt;255,NOT(ISNUMBER(FIND('List of Values'!$C$2:$C$23,BS152)))),"")</f>
        <v/>
      </c>
      <c r="BV152" s="1"/>
      <c r="BW152" s="1" t="str">
        <f t="shared" si="19"/>
        <v/>
      </c>
      <c r="BX152" s="1" t="str" cm="1">
        <f t="array" ref="BX152">IF(NOT(ISBLANK($D152)),AND(BW152=TRUE,LEN(BV152)&lt;255,NOT(ISNUMBER(FIND('List of Values'!$C$2:$C$20,BV152)))),"")</f>
        <v/>
      </c>
      <c r="BY152" s="1"/>
      <c r="BZ152" s="10" t="str">
        <f t="shared" si="129"/>
        <v/>
      </c>
      <c r="CA152" s="10" t="str">
        <f>IF(NOT(ISBLANK($B152)),AND(BZ152=TRUE,NOT(COUNTIF('List of Values'!$AH$2:$AH$60,BY152)=0)),"")</f>
        <v/>
      </c>
      <c r="CB152" s="1"/>
      <c r="CC152" s="10" t="str">
        <f t="shared" si="130"/>
        <v/>
      </c>
      <c r="CD152" s="10" t="str">
        <f>IF(NOT(ISBLANK($B152)),AND(CC152=TRUE,NOT(COUNTIF('List of Values'!$AG$2:$AG$60,CB152)=0)),"")</f>
        <v/>
      </c>
      <c r="CE152" s="1"/>
      <c r="CF152" s="10" t="str">
        <f t="shared" si="22"/>
        <v/>
      </c>
      <c r="CG152" s="10" t="str" cm="1">
        <f t="array" ref="CG152">IF(NOT(ISBLANK($D152)),AND(CF152=TRUE,LEN(CE152)&lt;60,NOT(ISNUMBER(FIND('List of Values'!$C$2:$C$20,CE152)))),"")</f>
        <v/>
      </c>
      <c r="CH152" s="1"/>
      <c r="CI152" s="10" t="str">
        <f t="shared" si="131"/>
        <v/>
      </c>
      <c r="CJ152" s="10" t="str" cm="1">
        <f t="array" ref="CJ152">IF(NOT(ISBLANK($B152)),AND(CI152=TRUE,LEN(CH152)&lt;255,NOT(ISNUMBER(FIND('List of Values'!$C$2:$C$23,CH152)))),"")</f>
        <v/>
      </c>
      <c r="CK152" s="1"/>
      <c r="CL152" s="1" t="str">
        <f t="shared" si="24"/>
        <v/>
      </c>
      <c r="CM152" s="1" t="str" cm="1">
        <f t="array" ref="CM152">IF(NOT(ISBLANK($D152)),AND(CL152=TRUE,LEN(CK152)&lt;255,NOT(ISNUMBER(FIND('List of Values'!$C$2:$C$20,CK152)))),"")</f>
        <v/>
      </c>
      <c r="CN152" s="1"/>
      <c r="CO152" s="10" t="str">
        <f t="shared" si="132"/>
        <v/>
      </c>
      <c r="CP152" s="10" t="str">
        <f>IF(NOT(ISBLANK($B152)),AND(CO152=TRUE,NOT(COUNTIF('List of Values'!$AH$2:$AH$60,CN152)=0)),"")</f>
        <v/>
      </c>
      <c r="CQ152" s="1"/>
      <c r="CR152" s="10" t="str">
        <f t="shared" si="133"/>
        <v/>
      </c>
      <c r="CS152" s="10" t="str">
        <f>IF(NOT(ISBLANK($B152)),AND(CR152=TRUE,NOT(COUNTIF('List of Values'!$AG$2:$AG$60,CQ152)=0)),"")</f>
        <v/>
      </c>
      <c r="CT152" s="1"/>
      <c r="CU152" s="10" t="str">
        <f t="shared" si="27"/>
        <v/>
      </c>
      <c r="CV152" s="10" t="str" cm="1">
        <f t="array" ref="CV152">IF(NOT(ISBLANK($D152)),AND(CU152=TRUE,LEN(CT152)&lt;60,NOT(ISNUMBER(FIND('List of Values'!$C$2:$C$20,CT152)))),"")</f>
        <v/>
      </c>
      <c r="CW152" s="1"/>
      <c r="CX152" s="10" t="str">
        <f t="shared" si="134"/>
        <v/>
      </c>
      <c r="CY152" s="10" t="str" cm="1">
        <f t="array" ref="CY152">IF(NOT(ISBLANK($B152)),AND(CX152=TRUE,LEN(CW152)&lt;255,NOT(ISNUMBER(FIND('List of Values'!$C$2:$C$23,CW152)))),"")</f>
        <v/>
      </c>
      <c r="CZ152" s="1"/>
      <c r="DA152" s="1" t="str">
        <f t="shared" si="29"/>
        <v/>
      </c>
      <c r="DB152" s="1" t="str" cm="1">
        <f t="array" ref="DB152">IF(NOT(ISBLANK($D152)),AND(DA152=TRUE,LEN(CZ152)&lt;255,NOT(ISNUMBER(FIND('List of Values'!$C$2:$C$20,CZ152)))),"")</f>
        <v/>
      </c>
      <c r="DC152" s="1"/>
      <c r="DD152" s="10" t="str">
        <f t="shared" si="135"/>
        <v/>
      </c>
      <c r="DE152" s="10" t="str">
        <f>IF(NOT(ISBLANK($B152)),AND(DD152=TRUE,NOT(COUNTIF('List of Values'!$AH$2:$AH$60,DC152)=0)),"")</f>
        <v/>
      </c>
      <c r="DF152" s="1"/>
      <c r="DG152" s="10" t="str">
        <f t="shared" si="136"/>
        <v/>
      </c>
      <c r="DH152" s="10" t="str">
        <f>IF(NOT(ISBLANK($B152)),AND(DG152=TRUE,NOT(COUNTIF('List of Values'!$AG$2:$AG$60,DF152)=0)),"")</f>
        <v/>
      </c>
      <c r="DI152" s="1"/>
      <c r="DJ152" s="10" t="str">
        <f t="shared" si="32"/>
        <v/>
      </c>
      <c r="DK152" s="10" t="str" cm="1">
        <f t="array" ref="DK152">IF(NOT(ISBLANK($D152)),AND(DJ152=TRUE,LEN(DI152)&lt;60,NOT(ISNUMBER(FIND('List of Values'!$C$2:$C$20,DI152)))),"")</f>
        <v/>
      </c>
      <c r="DL152" s="1"/>
      <c r="DM152" s="10" t="str">
        <f t="shared" si="137"/>
        <v/>
      </c>
      <c r="DN152" s="10" t="str" cm="1">
        <f t="array" ref="DN152">IF(NOT(ISBLANK($B152)),AND(DM152=TRUE,LEN(DL152)&lt;255,NOT(ISNUMBER(FIND('List of Values'!$C$2:$C$23,DL152)))),"")</f>
        <v/>
      </c>
      <c r="DO152" s="1"/>
      <c r="DP152" s="1" t="str">
        <f t="shared" si="34"/>
        <v/>
      </c>
      <c r="DQ152" s="1" t="str" cm="1">
        <f t="array" ref="DQ152">IF(NOT(ISBLANK($D152)),AND(DP152=TRUE,LEN(DO152)&lt;255,NOT(ISNUMBER(FIND('List of Values'!$C$2:$C$20,DO152)))),"")</f>
        <v/>
      </c>
      <c r="DR152" s="1"/>
      <c r="DS152" s="10" t="str">
        <f t="shared" si="138"/>
        <v/>
      </c>
      <c r="DT152" s="10" t="str">
        <f>IF(NOT(ISBLANK($B152)),AND(DS152=TRUE,NOT(COUNTIF('List of Values'!$AH$2:$AH$60,DR152)=0)),"")</f>
        <v/>
      </c>
      <c r="DU152" s="1"/>
      <c r="DV152" s="10" t="str">
        <f t="shared" si="139"/>
        <v/>
      </c>
      <c r="DW152" s="10" t="str">
        <f>IF(NOT(ISBLANK($B152)),AND(DV152=TRUE,NOT(COUNTIF('List of Values'!$AG$2:$AG$60,DU152)=0)),"")</f>
        <v/>
      </c>
      <c r="DX152" s="1"/>
      <c r="DY152" s="10" t="str">
        <f t="shared" si="37"/>
        <v/>
      </c>
      <c r="DZ152" s="10" t="str" cm="1">
        <f t="array" ref="DZ152">IF(NOT(ISBLANK($D152)),AND(DY152=TRUE,LEN(DX152)&lt;60,NOT(ISNUMBER(FIND('List of Values'!$C$2:$C$20,DX152)))),"")</f>
        <v/>
      </c>
      <c r="EA152" s="1"/>
      <c r="EB152" s="10" t="str">
        <f t="shared" si="140"/>
        <v/>
      </c>
      <c r="EC152" s="10" t="str" cm="1">
        <f t="array" ref="EC152">IF(NOT(ISBLANK($B152)),AND(EB152=TRUE,LEN(EA152)&lt;255,NOT(ISNUMBER(FIND('List of Values'!$C$2:$C$23,EA152)))),"")</f>
        <v/>
      </c>
      <c r="ED152" s="1"/>
      <c r="EE152" s="1" t="str">
        <f t="shared" si="39"/>
        <v/>
      </c>
      <c r="EF152" s="1" t="str" cm="1">
        <f t="array" ref="EF152">IF(NOT(ISBLANK($D152)),AND(EE152=TRUE,LEN(ED152)&lt;255,NOT(ISNUMBER(FIND('List of Values'!$C$2:$C$20,ED152)))),"")</f>
        <v/>
      </c>
      <c r="EG152" s="1"/>
      <c r="EH152" s="10" t="str">
        <f t="shared" si="141"/>
        <v/>
      </c>
      <c r="EI152" s="10" t="str">
        <f>IF(NOT(ISBLANK($B152)),AND(EH152=TRUE,NOT(COUNTIF('List of Values'!$AH$2:$AH$60,EG152)=0)),"")</f>
        <v/>
      </c>
      <c r="EJ152" s="1"/>
      <c r="EK152" s="10" t="str">
        <f t="shared" si="142"/>
        <v/>
      </c>
      <c r="EL152" s="10" t="str">
        <f>IF(NOT(ISBLANK($B152)),AND(EK152=TRUE,NOT(COUNTIF('List of Values'!$AG$2:$AG$60,EJ152)=0)),"")</f>
        <v/>
      </c>
      <c r="EM152" s="1"/>
      <c r="EN152" s="10" t="str">
        <f t="shared" si="42"/>
        <v/>
      </c>
      <c r="EO152" s="10" t="str" cm="1">
        <f t="array" ref="EO152">IF(NOT(ISBLANK($D152)),AND(EN152=TRUE,LEN(EM152)&lt;60,NOT(ISNUMBER(FIND('List of Values'!$C$2:$C$20,EM152)))),"")</f>
        <v/>
      </c>
      <c r="EP152" s="1"/>
      <c r="EQ152" s="10" t="str">
        <f t="shared" si="143"/>
        <v/>
      </c>
      <c r="ER152" s="10" t="str" cm="1">
        <f t="array" ref="ER152">IF(NOT(ISBLANK($B152)),AND(EQ152=TRUE,LEN(EP152)&lt;255,NOT(ISNUMBER(FIND('List of Values'!$C$2:$C$23,EP152)))),"")</f>
        <v/>
      </c>
      <c r="ES152" s="1"/>
      <c r="ET152" s="1" t="str">
        <f t="shared" si="44"/>
        <v/>
      </c>
      <c r="EU152" s="1" t="str" cm="1">
        <f t="array" ref="EU152">IF(NOT(ISBLANK($D152)),AND(ET152=TRUE,LEN(ES152)&lt;255,NOT(ISNUMBER(FIND('List of Values'!$C$2:$C$20,ES152)))),"")</f>
        <v/>
      </c>
      <c r="EV152" s="1"/>
      <c r="EW152" s="10" t="str">
        <f t="shared" si="144"/>
        <v/>
      </c>
      <c r="EX152" s="10" t="str">
        <f>IF(NOT(ISBLANK($B152)),AND(EW152=TRUE,NOT(COUNTIF('List of Values'!$AH$2:$AH$60,EV152)=0)),"")</f>
        <v/>
      </c>
    </row>
    <row r="153" spans="65:154">
      <c r="BM153" s="1"/>
      <c r="BN153" s="10" t="str">
        <f t="shared" si="127"/>
        <v/>
      </c>
      <c r="BO153" s="10" t="str">
        <f>IF(NOT(ISBLANK($B153)),AND(BN153=TRUE,NOT(COUNTIF('List of Values'!$AG$2:$AG$60,BM153)=0)),"")</f>
        <v/>
      </c>
      <c r="BP153" s="1"/>
      <c r="BQ153" s="10" t="str">
        <f t="shared" si="17"/>
        <v/>
      </c>
      <c r="BR153" s="10" t="str" cm="1">
        <f t="array" ref="BR153">IF(NOT(ISBLANK($D153)),AND(BQ153=TRUE,LEN(BP153)&lt;60,NOT(ISNUMBER(FIND('List of Values'!$C$2:$C$20,BP153)))),"")</f>
        <v/>
      </c>
      <c r="BS153" s="1"/>
      <c r="BT153" s="10" t="str">
        <f t="shared" si="128"/>
        <v/>
      </c>
      <c r="BU153" s="10" t="str" cm="1">
        <f t="array" ref="BU153">IF(NOT(ISBLANK($B153)),AND(BT153=TRUE,LEN(BS153)&lt;255,NOT(ISNUMBER(FIND('List of Values'!$C$2:$C$23,BS153)))),"")</f>
        <v/>
      </c>
      <c r="BV153" s="1"/>
      <c r="BW153" s="1" t="str">
        <f t="shared" si="19"/>
        <v/>
      </c>
      <c r="BX153" s="1" t="str" cm="1">
        <f t="array" ref="BX153">IF(NOT(ISBLANK($D153)),AND(BW153=TRUE,LEN(BV153)&lt;255,NOT(ISNUMBER(FIND('List of Values'!$C$2:$C$20,BV153)))),"")</f>
        <v/>
      </c>
      <c r="BY153" s="1"/>
      <c r="BZ153" s="10" t="str">
        <f t="shared" si="129"/>
        <v/>
      </c>
      <c r="CA153" s="10" t="str">
        <f>IF(NOT(ISBLANK($B153)),AND(BZ153=TRUE,NOT(COUNTIF('List of Values'!$AH$2:$AH$60,BY153)=0)),"")</f>
        <v/>
      </c>
      <c r="CB153" s="1"/>
      <c r="CC153" s="10" t="str">
        <f t="shared" si="130"/>
        <v/>
      </c>
      <c r="CD153" s="10" t="str">
        <f>IF(NOT(ISBLANK($B153)),AND(CC153=TRUE,NOT(COUNTIF('List of Values'!$AG$2:$AG$60,CB153)=0)),"")</f>
        <v/>
      </c>
      <c r="CE153" s="1"/>
      <c r="CF153" s="10" t="str">
        <f t="shared" si="22"/>
        <v/>
      </c>
      <c r="CG153" s="10" t="str" cm="1">
        <f t="array" ref="CG153">IF(NOT(ISBLANK($D153)),AND(CF153=TRUE,LEN(CE153)&lt;60,NOT(ISNUMBER(FIND('List of Values'!$C$2:$C$20,CE153)))),"")</f>
        <v/>
      </c>
      <c r="CH153" s="1"/>
      <c r="CI153" s="10" t="str">
        <f t="shared" si="131"/>
        <v/>
      </c>
      <c r="CJ153" s="10" t="str" cm="1">
        <f t="array" ref="CJ153">IF(NOT(ISBLANK($B153)),AND(CI153=TRUE,LEN(CH153)&lt;255,NOT(ISNUMBER(FIND('List of Values'!$C$2:$C$23,CH153)))),"")</f>
        <v/>
      </c>
      <c r="CK153" s="1"/>
      <c r="CL153" s="1" t="str">
        <f t="shared" si="24"/>
        <v/>
      </c>
      <c r="CM153" s="1" t="str" cm="1">
        <f t="array" ref="CM153">IF(NOT(ISBLANK($D153)),AND(CL153=TRUE,LEN(CK153)&lt;255,NOT(ISNUMBER(FIND('List of Values'!$C$2:$C$20,CK153)))),"")</f>
        <v/>
      </c>
      <c r="CN153" s="1"/>
      <c r="CO153" s="10" t="str">
        <f t="shared" si="132"/>
        <v/>
      </c>
      <c r="CP153" s="10" t="str">
        <f>IF(NOT(ISBLANK($B153)),AND(CO153=TRUE,NOT(COUNTIF('List of Values'!$AH$2:$AH$60,CN153)=0)),"")</f>
        <v/>
      </c>
      <c r="CQ153" s="1"/>
      <c r="CR153" s="10" t="str">
        <f t="shared" si="133"/>
        <v/>
      </c>
      <c r="CS153" s="10" t="str">
        <f>IF(NOT(ISBLANK($B153)),AND(CR153=TRUE,NOT(COUNTIF('List of Values'!$AG$2:$AG$60,CQ153)=0)),"")</f>
        <v/>
      </c>
      <c r="CT153" s="1"/>
      <c r="CU153" s="10" t="str">
        <f t="shared" si="27"/>
        <v/>
      </c>
      <c r="CV153" s="10" t="str" cm="1">
        <f t="array" ref="CV153">IF(NOT(ISBLANK($D153)),AND(CU153=TRUE,LEN(CT153)&lt;60,NOT(ISNUMBER(FIND('List of Values'!$C$2:$C$20,CT153)))),"")</f>
        <v/>
      </c>
      <c r="CW153" s="1"/>
      <c r="CX153" s="10" t="str">
        <f t="shared" si="134"/>
        <v/>
      </c>
      <c r="CY153" s="10" t="str" cm="1">
        <f t="array" ref="CY153">IF(NOT(ISBLANK($B153)),AND(CX153=TRUE,LEN(CW153)&lt;255,NOT(ISNUMBER(FIND('List of Values'!$C$2:$C$23,CW153)))),"")</f>
        <v/>
      </c>
      <c r="CZ153" s="1"/>
      <c r="DA153" s="1" t="str">
        <f t="shared" si="29"/>
        <v/>
      </c>
      <c r="DB153" s="1" t="str" cm="1">
        <f t="array" ref="DB153">IF(NOT(ISBLANK($D153)),AND(DA153=TRUE,LEN(CZ153)&lt;255,NOT(ISNUMBER(FIND('List of Values'!$C$2:$C$20,CZ153)))),"")</f>
        <v/>
      </c>
      <c r="DC153" s="1"/>
      <c r="DD153" s="10" t="str">
        <f t="shared" si="135"/>
        <v/>
      </c>
      <c r="DE153" s="10" t="str">
        <f>IF(NOT(ISBLANK($B153)),AND(DD153=TRUE,NOT(COUNTIF('List of Values'!$AH$2:$AH$60,DC153)=0)),"")</f>
        <v/>
      </c>
      <c r="DF153" s="1"/>
      <c r="DG153" s="10" t="str">
        <f t="shared" si="136"/>
        <v/>
      </c>
      <c r="DH153" s="10" t="str">
        <f>IF(NOT(ISBLANK($B153)),AND(DG153=TRUE,NOT(COUNTIF('List of Values'!$AG$2:$AG$60,DF153)=0)),"")</f>
        <v/>
      </c>
      <c r="DI153" s="1"/>
      <c r="DJ153" s="10" t="str">
        <f t="shared" si="32"/>
        <v/>
      </c>
      <c r="DK153" s="10" t="str" cm="1">
        <f t="array" ref="DK153">IF(NOT(ISBLANK($D153)),AND(DJ153=TRUE,LEN(DI153)&lt;60,NOT(ISNUMBER(FIND('List of Values'!$C$2:$C$20,DI153)))),"")</f>
        <v/>
      </c>
      <c r="DL153" s="1"/>
      <c r="DM153" s="10" t="str">
        <f t="shared" si="137"/>
        <v/>
      </c>
      <c r="DN153" s="10" t="str" cm="1">
        <f t="array" ref="DN153">IF(NOT(ISBLANK($B153)),AND(DM153=TRUE,LEN(DL153)&lt;255,NOT(ISNUMBER(FIND('List of Values'!$C$2:$C$23,DL153)))),"")</f>
        <v/>
      </c>
      <c r="DO153" s="1"/>
      <c r="DP153" s="1" t="str">
        <f t="shared" si="34"/>
        <v/>
      </c>
      <c r="DQ153" s="1" t="str" cm="1">
        <f t="array" ref="DQ153">IF(NOT(ISBLANK($D153)),AND(DP153=TRUE,LEN(DO153)&lt;255,NOT(ISNUMBER(FIND('List of Values'!$C$2:$C$20,DO153)))),"")</f>
        <v/>
      </c>
      <c r="DR153" s="1"/>
      <c r="DS153" s="10" t="str">
        <f t="shared" si="138"/>
        <v/>
      </c>
      <c r="DT153" s="10" t="str">
        <f>IF(NOT(ISBLANK($B153)),AND(DS153=TRUE,NOT(COUNTIF('List of Values'!$AH$2:$AH$60,DR153)=0)),"")</f>
        <v/>
      </c>
      <c r="DU153" s="1"/>
      <c r="DV153" s="10" t="str">
        <f t="shared" si="139"/>
        <v/>
      </c>
      <c r="DW153" s="10" t="str">
        <f>IF(NOT(ISBLANK($B153)),AND(DV153=TRUE,NOT(COUNTIF('List of Values'!$AG$2:$AG$60,DU153)=0)),"")</f>
        <v/>
      </c>
      <c r="DX153" s="1"/>
      <c r="DY153" s="10" t="str">
        <f t="shared" si="37"/>
        <v/>
      </c>
      <c r="DZ153" s="10" t="str" cm="1">
        <f t="array" ref="DZ153">IF(NOT(ISBLANK($D153)),AND(DY153=TRUE,LEN(DX153)&lt;60,NOT(ISNUMBER(FIND('List of Values'!$C$2:$C$20,DX153)))),"")</f>
        <v/>
      </c>
      <c r="EA153" s="1"/>
      <c r="EB153" s="10" t="str">
        <f t="shared" si="140"/>
        <v/>
      </c>
      <c r="EC153" s="10" t="str" cm="1">
        <f t="array" ref="EC153">IF(NOT(ISBLANK($B153)),AND(EB153=TRUE,LEN(EA153)&lt;255,NOT(ISNUMBER(FIND('List of Values'!$C$2:$C$23,EA153)))),"")</f>
        <v/>
      </c>
      <c r="ED153" s="1"/>
      <c r="EE153" s="1" t="str">
        <f t="shared" si="39"/>
        <v/>
      </c>
      <c r="EF153" s="1" t="str" cm="1">
        <f t="array" ref="EF153">IF(NOT(ISBLANK($D153)),AND(EE153=TRUE,LEN(ED153)&lt;255,NOT(ISNUMBER(FIND('List of Values'!$C$2:$C$20,ED153)))),"")</f>
        <v/>
      </c>
      <c r="EG153" s="1"/>
      <c r="EH153" s="10" t="str">
        <f t="shared" si="141"/>
        <v/>
      </c>
      <c r="EI153" s="10" t="str">
        <f>IF(NOT(ISBLANK($B153)),AND(EH153=TRUE,NOT(COUNTIF('List of Values'!$AH$2:$AH$60,EG153)=0)),"")</f>
        <v/>
      </c>
      <c r="EJ153" s="1"/>
      <c r="EK153" s="10" t="str">
        <f t="shared" si="142"/>
        <v/>
      </c>
      <c r="EL153" s="10" t="str">
        <f>IF(NOT(ISBLANK($B153)),AND(EK153=TRUE,NOT(COUNTIF('List of Values'!$AG$2:$AG$60,EJ153)=0)),"")</f>
        <v/>
      </c>
      <c r="EM153" s="1"/>
      <c r="EN153" s="10" t="str">
        <f t="shared" si="42"/>
        <v/>
      </c>
      <c r="EO153" s="10" t="str" cm="1">
        <f t="array" ref="EO153">IF(NOT(ISBLANK($D153)),AND(EN153=TRUE,LEN(EM153)&lt;60,NOT(ISNUMBER(FIND('List of Values'!$C$2:$C$20,EM153)))),"")</f>
        <v/>
      </c>
      <c r="EP153" s="1"/>
      <c r="EQ153" s="10" t="str">
        <f t="shared" si="143"/>
        <v/>
      </c>
      <c r="ER153" s="10" t="str" cm="1">
        <f t="array" ref="ER153">IF(NOT(ISBLANK($B153)),AND(EQ153=TRUE,LEN(EP153)&lt;255,NOT(ISNUMBER(FIND('List of Values'!$C$2:$C$23,EP153)))),"")</f>
        <v/>
      </c>
      <c r="ES153" s="1"/>
      <c r="ET153" s="1" t="str">
        <f t="shared" si="44"/>
        <v/>
      </c>
      <c r="EU153" s="1" t="str" cm="1">
        <f t="array" ref="EU153">IF(NOT(ISBLANK($D153)),AND(ET153=TRUE,LEN(ES153)&lt;255,NOT(ISNUMBER(FIND('List of Values'!$C$2:$C$20,ES153)))),"")</f>
        <v/>
      </c>
      <c r="EV153" s="1"/>
      <c r="EW153" s="10" t="str">
        <f t="shared" si="144"/>
        <v/>
      </c>
      <c r="EX153" s="10" t="str">
        <f>IF(NOT(ISBLANK($B153)),AND(EW153=TRUE,NOT(COUNTIF('List of Values'!$AH$2:$AH$60,EV153)=0)),"")</f>
        <v/>
      </c>
    </row>
    <row r="154" spans="65:154">
      <c r="BM154" s="1"/>
      <c r="BN154" s="10" t="str">
        <f t="shared" si="127"/>
        <v/>
      </c>
      <c r="BO154" s="10" t="str">
        <f>IF(NOT(ISBLANK($B154)),AND(BN154=TRUE,NOT(COUNTIF('List of Values'!$AG$2:$AG$60,BM154)=0)),"")</f>
        <v/>
      </c>
      <c r="BP154" s="1"/>
      <c r="BQ154" s="10" t="str">
        <f t="shared" si="17"/>
        <v/>
      </c>
      <c r="BR154" s="10" t="str" cm="1">
        <f t="array" ref="BR154">IF(NOT(ISBLANK($D154)),AND(BQ154=TRUE,LEN(BP154)&lt;60,NOT(ISNUMBER(FIND('List of Values'!$C$2:$C$20,BP154)))),"")</f>
        <v/>
      </c>
      <c r="BS154" s="1"/>
      <c r="BT154" s="10" t="str">
        <f t="shared" si="128"/>
        <v/>
      </c>
      <c r="BU154" s="10" t="str" cm="1">
        <f t="array" ref="BU154">IF(NOT(ISBLANK($B154)),AND(BT154=TRUE,LEN(BS154)&lt;255,NOT(ISNUMBER(FIND('List of Values'!$C$2:$C$23,BS154)))),"")</f>
        <v/>
      </c>
      <c r="BV154" s="1"/>
      <c r="BW154" s="1" t="str">
        <f t="shared" si="19"/>
        <v/>
      </c>
      <c r="BX154" s="1" t="str" cm="1">
        <f t="array" ref="BX154">IF(NOT(ISBLANK($D154)),AND(BW154=TRUE,LEN(BV154)&lt;255,NOT(ISNUMBER(FIND('List of Values'!$C$2:$C$20,BV154)))),"")</f>
        <v/>
      </c>
      <c r="BY154" s="1"/>
      <c r="BZ154" s="10" t="str">
        <f t="shared" si="129"/>
        <v/>
      </c>
      <c r="CA154" s="10" t="str">
        <f>IF(NOT(ISBLANK($B154)),AND(BZ154=TRUE,NOT(COUNTIF('List of Values'!$AH$2:$AH$60,BY154)=0)),"")</f>
        <v/>
      </c>
      <c r="CB154" s="1"/>
      <c r="CC154" s="10" t="str">
        <f t="shared" si="130"/>
        <v/>
      </c>
      <c r="CD154" s="10" t="str">
        <f>IF(NOT(ISBLANK($B154)),AND(CC154=TRUE,NOT(COUNTIF('List of Values'!$AG$2:$AG$60,CB154)=0)),"")</f>
        <v/>
      </c>
      <c r="CE154" s="1"/>
      <c r="CF154" s="10" t="str">
        <f t="shared" si="22"/>
        <v/>
      </c>
      <c r="CG154" s="10" t="str" cm="1">
        <f t="array" ref="CG154">IF(NOT(ISBLANK($D154)),AND(CF154=TRUE,LEN(CE154)&lt;60,NOT(ISNUMBER(FIND('List of Values'!$C$2:$C$20,CE154)))),"")</f>
        <v/>
      </c>
      <c r="CH154" s="1"/>
      <c r="CI154" s="10" t="str">
        <f t="shared" si="131"/>
        <v/>
      </c>
      <c r="CJ154" s="10" t="str" cm="1">
        <f t="array" ref="CJ154">IF(NOT(ISBLANK($B154)),AND(CI154=TRUE,LEN(CH154)&lt;255,NOT(ISNUMBER(FIND('List of Values'!$C$2:$C$23,CH154)))),"")</f>
        <v/>
      </c>
      <c r="CK154" s="1"/>
      <c r="CL154" s="1" t="str">
        <f t="shared" si="24"/>
        <v/>
      </c>
      <c r="CM154" s="1" t="str" cm="1">
        <f t="array" ref="CM154">IF(NOT(ISBLANK($D154)),AND(CL154=TRUE,LEN(CK154)&lt;255,NOT(ISNUMBER(FIND('List of Values'!$C$2:$C$20,CK154)))),"")</f>
        <v/>
      </c>
      <c r="CN154" s="1"/>
      <c r="CO154" s="10" t="str">
        <f t="shared" si="132"/>
        <v/>
      </c>
      <c r="CP154" s="10" t="str">
        <f>IF(NOT(ISBLANK($B154)),AND(CO154=TRUE,NOT(COUNTIF('List of Values'!$AH$2:$AH$60,CN154)=0)),"")</f>
        <v/>
      </c>
      <c r="CQ154" s="1"/>
      <c r="CR154" s="10" t="str">
        <f t="shared" si="133"/>
        <v/>
      </c>
      <c r="CS154" s="10" t="str">
        <f>IF(NOT(ISBLANK($B154)),AND(CR154=TRUE,NOT(COUNTIF('List of Values'!$AG$2:$AG$60,CQ154)=0)),"")</f>
        <v/>
      </c>
      <c r="CT154" s="1"/>
      <c r="CU154" s="10" t="str">
        <f t="shared" si="27"/>
        <v/>
      </c>
      <c r="CV154" s="10" t="str" cm="1">
        <f t="array" ref="CV154">IF(NOT(ISBLANK($D154)),AND(CU154=TRUE,LEN(CT154)&lt;60,NOT(ISNUMBER(FIND('List of Values'!$C$2:$C$20,CT154)))),"")</f>
        <v/>
      </c>
      <c r="CW154" s="1"/>
      <c r="CX154" s="10" t="str">
        <f t="shared" si="134"/>
        <v/>
      </c>
      <c r="CY154" s="10" t="str" cm="1">
        <f t="array" ref="CY154">IF(NOT(ISBLANK($B154)),AND(CX154=TRUE,LEN(CW154)&lt;255,NOT(ISNUMBER(FIND('List of Values'!$C$2:$C$23,CW154)))),"")</f>
        <v/>
      </c>
      <c r="CZ154" s="1"/>
      <c r="DA154" s="1" t="str">
        <f t="shared" si="29"/>
        <v/>
      </c>
      <c r="DB154" s="1" t="str" cm="1">
        <f t="array" ref="DB154">IF(NOT(ISBLANK($D154)),AND(DA154=TRUE,LEN(CZ154)&lt;255,NOT(ISNUMBER(FIND('List of Values'!$C$2:$C$20,CZ154)))),"")</f>
        <v/>
      </c>
      <c r="DC154" s="1"/>
      <c r="DD154" s="10" t="str">
        <f t="shared" si="135"/>
        <v/>
      </c>
      <c r="DE154" s="10" t="str">
        <f>IF(NOT(ISBLANK($B154)),AND(DD154=TRUE,NOT(COUNTIF('List of Values'!$AH$2:$AH$60,DC154)=0)),"")</f>
        <v/>
      </c>
      <c r="DF154" s="1"/>
      <c r="DG154" s="10" t="str">
        <f t="shared" si="136"/>
        <v/>
      </c>
      <c r="DH154" s="10" t="str">
        <f>IF(NOT(ISBLANK($B154)),AND(DG154=TRUE,NOT(COUNTIF('List of Values'!$AG$2:$AG$60,DF154)=0)),"")</f>
        <v/>
      </c>
      <c r="DI154" s="1"/>
      <c r="DJ154" s="10" t="str">
        <f t="shared" si="32"/>
        <v/>
      </c>
      <c r="DK154" s="10" t="str" cm="1">
        <f t="array" ref="DK154">IF(NOT(ISBLANK($D154)),AND(DJ154=TRUE,LEN(DI154)&lt;60,NOT(ISNUMBER(FIND('List of Values'!$C$2:$C$20,DI154)))),"")</f>
        <v/>
      </c>
      <c r="DL154" s="1"/>
      <c r="DM154" s="10" t="str">
        <f t="shared" si="137"/>
        <v/>
      </c>
      <c r="DN154" s="10" t="str" cm="1">
        <f t="array" ref="DN154">IF(NOT(ISBLANK($B154)),AND(DM154=TRUE,LEN(DL154)&lt;255,NOT(ISNUMBER(FIND('List of Values'!$C$2:$C$23,DL154)))),"")</f>
        <v/>
      </c>
      <c r="DO154" s="1"/>
      <c r="DP154" s="1" t="str">
        <f t="shared" si="34"/>
        <v/>
      </c>
      <c r="DQ154" s="1" t="str" cm="1">
        <f t="array" ref="DQ154">IF(NOT(ISBLANK($D154)),AND(DP154=TRUE,LEN(DO154)&lt;255,NOT(ISNUMBER(FIND('List of Values'!$C$2:$C$20,DO154)))),"")</f>
        <v/>
      </c>
      <c r="DR154" s="1"/>
      <c r="DS154" s="10" t="str">
        <f t="shared" si="138"/>
        <v/>
      </c>
      <c r="DT154" s="10" t="str">
        <f>IF(NOT(ISBLANK($B154)),AND(DS154=TRUE,NOT(COUNTIF('List of Values'!$AH$2:$AH$60,DR154)=0)),"")</f>
        <v/>
      </c>
      <c r="DU154" s="1"/>
      <c r="DV154" s="10" t="str">
        <f t="shared" si="139"/>
        <v/>
      </c>
      <c r="DW154" s="10" t="str">
        <f>IF(NOT(ISBLANK($B154)),AND(DV154=TRUE,NOT(COUNTIF('List of Values'!$AG$2:$AG$60,DU154)=0)),"")</f>
        <v/>
      </c>
      <c r="DX154" s="1"/>
      <c r="DY154" s="10" t="str">
        <f t="shared" si="37"/>
        <v/>
      </c>
      <c r="DZ154" s="10" t="str" cm="1">
        <f t="array" ref="DZ154">IF(NOT(ISBLANK($D154)),AND(DY154=TRUE,LEN(DX154)&lt;60,NOT(ISNUMBER(FIND('List of Values'!$C$2:$C$20,DX154)))),"")</f>
        <v/>
      </c>
      <c r="EA154" s="1"/>
      <c r="EB154" s="10" t="str">
        <f t="shared" si="140"/>
        <v/>
      </c>
      <c r="EC154" s="10" t="str" cm="1">
        <f t="array" ref="EC154">IF(NOT(ISBLANK($B154)),AND(EB154=TRUE,LEN(EA154)&lt;255,NOT(ISNUMBER(FIND('List of Values'!$C$2:$C$23,EA154)))),"")</f>
        <v/>
      </c>
      <c r="ED154" s="1"/>
      <c r="EE154" s="1" t="str">
        <f t="shared" si="39"/>
        <v/>
      </c>
      <c r="EF154" s="1" t="str" cm="1">
        <f t="array" ref="EF154">IF(NOT(ISBLANK($D154)),AND(EE154=TRUE,LEN(ED154)&lt;255,NOT(ISNUMBER(FIND('List of Values'!$C$2:$C$20,ED154)))),"")</f>
        <v/>
      </c>
      <c r="EG154" s="1"/>
      <c r="EH154" s="10" t="str">
        <f t="shared" si="141"/>
        <v/>
      </c>
      <c r="EI154" s="10" t="str">
        <f>IF(NOT(ISBLANK($B154)),AND(EH154=TRUE,NOT(COUNTIF('List of Values'!$AH$2:$AH$60,EG154)=0)),"")</f>
        <v/>
      </c>
      <c r="EJ154" s="1"/>
      <c r="EK154" s="10" t="str">
        <f t="shared" si="142"/>
        <v/>
      </c>
      <c r="EL154" s="10" t="str">
        <f>IF(NOT(ISBLANK($B154)),AND(EK154=TRUE,NOT(COUNTIF('List of Values'!$AG$2:$AG$60,EJ154)=0)),"")</f>
        <v/>
      </c>
      <c r="EM154" s="1"/>
      <c r="EN154" s="10" t="str">
        <f t="shared" si="42"/>
        <v/>
      </c>
      <c r="EO154" s="10" t="str" cm="1">
        <f t="array" ref="EO154">IF(NOT(ISBLANK($D154)),AND(EN154=TRUE,LEN(EM154)&lt;60,NOT(ISNUMBER(FIND('List of Values'!$C$2:$C$20,EM154)))),"")</f>
        <v/>
      </c>
      <c r="EP154" s="1"/>
      <c r="EQ154" s="10" t="str">
        <f t="shared" si="143"/>
        <v/>
      </c>
      <c r="ER154" s="10" t="str" cm="1">
        <f t="array" ref="ER154">IF(NOT(ISBLANK($B154)),AND(EQ154=TRUE,LEN(EP154)&lt;255,NOT(ISNUMBER(FIND('List of Values'!$C$2:$C$23,EP154)))),"")</f>
        <v/>
      </c>
      <c r="ES154" s="1"/>
      <c r="ET154" s="1" t="str">
        <f t="shared" si="44"/>
        <v/>
      </c>
      <c r="EU154" s="1" t="str" cm="1">
        <f t="array" ref="EU154">IF(NOT(ISBLANK($D154)),AND(ET154=TRUE,LEN(ES154)&lt;255,NOT(ISNUMBER(FIND('List of Values'!$C$2:$C$20,ES154)))),"")</f>
        <v/>
      </c>
      <c r="EV154" s="1"/>
      <c r="EW154" s="10" t="str">
        <f t="shared" si="144"/>
        <v/>
      </c>
      <c r="EX154" s="10" t="str">
        <f>IF(NOT(ISBLANK($B154)),AND(EW154=TRUE,NOT(COUNTIF('List of Values'!$AH$2:$AH$60,EV154)=0)),"")</f>
        <v/>
      </c>
    </row>
    <row r="155" spans="65:154">
      <c r="BM155" s="1"/>
      <c r="BN155" s="10" t="str">
        <f t="shared" si="127"/>
        <v/>
      </c>
      <c r="BO155" s="10" t="str">
        <f>IF(NOT(ISBLANK($B155)),AND(BN155=TRUE,NOT(COUNTIF('List of Values'!$AG$2:$AG$60,BM155)=0)),"")</f>
        <v/>
      </c>
      <c r="BP155" s="1"/>
      <c r="BQ155" s="10" t="str">
        <f t="shared" si="17"/>
        <v/>
      </c>
      <c r="BR155" s="10" t="str" cm="1">
        <f t="array" ref="BR155">IF(NOT(ISBLANK($D155)),AND(BQ155=TRUE,LEN(BP155)&lt;60,NOT(ISNUMBER(FIND('List of Values'!$C$2:$C$20,BP155)))),"")</f>
        <v/>
      </c>
      <c r="BS155" s="1"/>
      <c r="BT155" s="10" t="str">
        <f t="shared" si="128"/>
        <v/>
      </c>
      <c r="BU155" s="10" t="str" cm="1">
        <f t="array" ref="BU155">IF(NOT(ISBLANK($B155)),AND(BT155=TRUE,LEN(BS155)&lt;255,NOT(ISNUMBER(FIND('List of Values'!$C$2:$C$23,BS155)))),"")</f>
        <v/>
      </c>
      <c r="BV155" s="1"/>
      <c r="BW155" s="1" t="str">
        <f t="shared" si="19"/>
        <v/>
      </c>
      <c r="BX155" s="1" t="str" cm="1">
        <f t="array" ref="BX155">IF(NOT(ISBLANK($D155)),AND(BW155=TRUE,LEN(BV155)&lt;255,NOT(ISNUMBER(FIND('List of Values'!$C$2:$C$20,BV155)))),"")</f>
        <v/>
      </c>
      <c r="BY155" s="1"/>
      <c r="BZ155" s="10" t="str">
        <f t="shared" si="129"/>
        <v/>
      </c>
      <c r="CA155" s="10" t="str">
        <f>IF(NOT(ISBLANK($B155)),AND(BZ155=TRUE,NOT(COUNTIF('List of Values'!$AH$2:$AH$60,BY155)=0)),"")</f>
        <v/>
      </c>
      <c r="CB155" s="1"/>
      <c r="CC155" s="10" t="str">
        <f t="shared" si="130"/>
        <v/>
      </c>
      <c r="CD155" s="10" t="str">
        <f>IF(NOT(ISBLANK($B155)),AND(CC155=TRUE,NOT(COUNTIF('List of Values'!$AG$2:$AG$60,CB155)=0)),"")</f>
        <v/>
      </c>
      <c r="CE155" s="1"/>
      <c r="CF155" s="10" t="str">
        <f t="shared" si="22"/>
        <v/>
      </c>
      <c r="CG155" s="10" t="str" cm="1">
        <f t="array" ref="CG155">IF(NOT(ISBLANK($D155)),AND(CF155=TRUE,LEN(CE155)&lt;60,NOT(ISNUMBER(FIND('List of Values'!$C$2:$C$20,CE155)))),"")</f>
        <v/>
      </c>
      <c r="CH155" s="1"/>
      <c r="CI155" s="10" t="str">
        <f t="shared" si="131"/>
        <v/>
      </c>
      <c r="CJ155" s="10" t="str" cm="1">
        <f t="array" ref="CJ155">IF(NOT(ISBLANK($B155)),AND(CI155=TRUE,LEN(CH155)&lt;255,NOT(ISNUMBER(FIND('List of Values'!$C$2:$C$23,CH155)))),"")</f>
        <v/>
      </c>
      <c r="CK155" s="1"/>
      <c r="CL155" s="1" t="str">
        <f t="shared" si="24"/>
        <v/>
      </c>
      <c r="CM155" s="1" t="str" cm="1">
        <f t="array" ref="CM155">IF(NOT(ISBLANK($D155)),AND(CL155=TRUE,LEN(CK155)&lt;255,NOT(ISNUMBER(FIND('List of Values'!$C$2:$C$20,CK155)))),"")</f>
        <v/>
      </c>
      <c r="CN155" s="1"/>
      <c r="CO155" s="10" t="str">
        <f t="shared" si="132"/>
        <v/>
      </c>
      <c r="CP155" s="10" t="str">
        <f>IF(NOT(ISBLANK($B155)),AND(CO155=TRUE,NOT(COUNTIF('List of Values'!$AH$2:$AH$60,CN155)=0)),"")</f>
        <v/>
      </c>
      <c r="CQ155" s="1"/>
      <c r="CR155" s="10" t="str">
        <f t="shared" si="133"/>
        <v/>
      </c>
      <c r="CS155" s="10" t="str">
        <f>IF(NOT(ISBLANK($B155)),AND(CR155=TRUE,NOT(COUNTIF('List of Values'!$AG$2:$AG$60,CQ155)=0)),"")</f>
        <v/>
      </c>
      <c r="CT155" s="1"/>
      <c r="CU155" s="10" t="str">
        <f t="shared" si="27"/>
        <v/>
      </c>
      <c r="CV155" s="10" t="str" cm="1">
        <f t="array" ref="CV155">IF(NOT(ISBLANK($D155)),AND(CU155=TRUE,LEN(CT155)&lt;60,NOT(ISNUMBER(FIND('List of Values'!$C$2:$C$20,CT155)))),"")</f>
        <v/>
      </c>
      <c r="CW155" s="1"/>
      <c r="CX155" s="10" t="str">
        <f t="shared" si="134"/>
        <v/>
      </c>
      <c r="CY155" s="10" t="str" cm="1">
        <f t="array" ref="CY155">IF(NOT(ISBLANK($B155)),AND(CX155=TRUE,LEN(CW155)&lt;255,NOT(ISNUMBER(FIND('List of Values'!$C$2:$C$23,CW155)))),"")</f>
        <v/>
      </c>
      <c r="CZ155" s="1"/>
      <c r="DA155" s="1" t="str">
        <f t="shared" si="29"/>
        <v/>
      </c>
      <c r="DB155" s="1" t="str" cm="1">
        <f t="array" ref="DB155">IF(NOT(ISBLANK($D155)),AND(DA155=TRUE,LEN(CZ155)&lt;255,NOT(ISNUMBER(FIND('List of Values'!$C$2:$C$20,CZ155)))),"")</f>
        <v/>
      </c>
      <c r="DC155" s="1"/>
      <c r="DD155" s="10" t="str">
        <f t="shared" si="135"/>
        <v/>
      </c>
      <c r="DE155" s="10" t="str">
        <f>IF(NOT(ISBLANK($B155)),AND(DD155=TRUE,NOT(COUNTIF('List of Values'!$AH$2:$AH$60,DC155)=0)),"")</f>
        <v/>
      </c>
      <c r="DF155" s="1"/>
      <c r="DG155" s="10" t="str">
        <f t="shared" si="136"/>
        <v/>
      </c>
      <c r="DH155" s="10" t="str">
        <f>IF(NOT(ISBLANK($B155)),AND(DG155=TRUE,NOT(COUNTIF('List of Values'!$AG$2:$AG$60,DF155)=0)),"")</f>
        <v/>
      </c>
      <c r="DI155" s="1"/>
      <c r="DJ155" s="10" t="str">
        <f t="shared" si="32"/>
        <v/>
      </c>
      <c r="DK155" s="10" t="str" cm="1">
        <f t="array" ref="DK155">IF(NOT(ISBLANK($D155)),AND(DJ155=TRUE,LEN(DI155)&lt;60,NOT(ISNUMBER(FIND('List of Values'!$C$2:$C$20,DI155)))),"")</f>
        <v/>
      </c>
      <c r="DL155" s="1"/>
      <c r="DM155" s="10" t="str">
        <f t="shared" si="137"/>
        <v/>
      </c>
      <c r="DN155" s="10" t="str" cm="1">
        <f t="array" ref="DN155">IF(NOT(ISBLANK($B155)),AND(DM155=TRUE,LEN(DL155)&lt;255,NOT(ISNUMBER(FIND('List of Values'!$C$2:$C$23,DL155)))),"")</f>
        <v/>
      </c>
      <c r="DO155" s="1"/>
      <c r="DP155" s="1" t="str">
        <f t="shared" si="34"/>
        <v/>
      </c>
      <c r="DQ155" s="1" t="str" cm="1">
        <f t="array" ref="DQ155">IF(NOT(ISBLANK($D155)),AND(DP155=TRUE,LEN(DO155)&lt;255,NOT(ISNUMBER(FIND('List of Values'!$C$2:$C$20,DO155)))),"")</f>
        <v/>
      </c>
      <c r="DR155" s="1"/>
      <c r="DS155" s="10" t="str">
        <f t="shared" si="138"/>
        <v/>
      </c>
      <c r="DT155" s="10" t="str">
        <f>IF(NOT(ISBLANK($B155)),AND(DS155=TRUE,NOT(COUNTIF('List of Values'!$AH$2:$AH$60,DR155)=0)),"")</f>
        <v/>
      </c>
      <c r="DU155" s="1"/>
      <c r="DV155" s="10" t="str">
        <f t="shared" si="139"/>
        <v/>
      </c>
      <c r="DW155" s="10" t="str">
        <f>IF(NOT(ISBLANK($B155)),AND(DV155=TRUE,NOT(COUNTIF('List of Values'!$AG$2:$AG$60,DU155)=0)),"")</f>
        <v/>
      </c>
      <c r="DX155" s="1"/>
      <c r="DY155" s="10" t="str">
        <f t="shared" si="37"/>
        <v/>
      </c>
      <c r="DZ155" s="10" t="str" cm="1">
        <f t="array" ref="DZ155">IF(NOT(ISBLANK($D155)),AND(DY155=TRUE,LEN(DX155)&lt;60,NOT(ISNUMBER(FIND('List of Values'!$C$2:$C$20,DX155)))),"")</f>
        <v/>
      </c>
      <c r="EA155" s="1"/>
      <c r="EB155" s="10" t="str">
        <f t="shared" si="140"/>
        <v/>
      </c>
      <c r="EC155" s="10" t="str" cm="1">
        <f t="array" ref="EC155">IF(NOT(ISBLANK($B155)),AND(EB155=TRUE,LEN(EA155)&lt;255,NOT(ISNUMBER(FIND('List of Values'!$C$2:$C$23,EA155)))),"")</f>
        <v/>
      </c>
      <c r="ED155" s="1"/>
      <c r="EE155" s="1" t="str">
        <f t="shared" si="39"/>
        <v/>
      </c>
      <c r="EF155" s="1" t="str" cm="1">
        <f t="array" ref="EF155">IF(NOT(ISBLANK($D155)),AND(EE155=TRUE,LEN(ED155)&lt;255,NOT(ISNUMBER(FIND('List of Values'!$C$2:$C$20,ED155)))),"")</f>
        <v/>
      </c>
      <c r="EG155" s="1"/>
      <c r="EH155" s="10" t="str">
        <f t="shared" si="141"/>
        <v/>
      </c>
      <c r="EI155" s="10" t="str">
        <f>IF(NOT(ISBLANK($B155)),AND(EH155=TRUE,NOT(COUNTIF('List of Values'!$AH$2:$AH$60,EG155)=0)),"")</f>
        <v/>
      </c>
      <c r="EJ155" s="1"/>
      <c r="EK155" s="10" t="str">
        <f t="shared" si="142"/>
        <v/>
      </c>
      <c r="EL155" s="10" t="str">
        <f>IF(NOT(ISBLANK($B155)),AND(EK155=TRUE,NOT(COUNTIF('List of Values'!$AG$2:$AG$60,EJ155)=0)),"")</f>
        <v/>
      </c>
      <c r="EM155" s="1"/>
      <c r="EN155" s="10" t="str">
        <f t="shared" si="42"/>
        <v/>
      </c>
      <c r="EO155" s="10" t="str" cm="1">
        <f t="array" ref="EO155">IF(NOT(ISBLANK($D155)),AND(EN155=TRUE,LEN(EM155)&lt;60,NOT(ISNUMBER(FIND('List of Values'!$C$2:$C$20,EM155)))),"")</f>
        <v/>
      </c>
      <c r="EP155" s="1"/>
      <c r="EQ155" s="10" t="str">
        <f t="shared" si="143"/>
        <v/>
      </c>
      <c r="ER155" s="10" t="str" cm="1">
        <f t="array" ref="ER155">IF(NOT(ISBLANK($B155)),AND(EQ155=TRUE,LEN(EP155)&lt;255,NOT(ISNUMBER(FIND('List of Values'!$C$2:$C$23,EP155)))),"")</f>
        <v/>
      </c>
      <c r="ES155" s="1"/>
      <c r="ET155" s="1" t="str">
        <f t="shared" si="44"/>
        <v/>
      </c>
      <c r="EU155" s="1" t="str" cm="1">
        <f t="array" ref="EU155">IF(NOT(ISBLANK($D155)),AND(ET155=TRUE,LEN(ES155)&lt;255,NOT(ISNUMBER(FIND('List of Values'!$C$2:$C$20,ES155)))),"")</f>
        <v/>
      </c>
      <c r="EV155" s="1"/>
      <c r="EW155" s="10" t="str">
        <f t="shared" si="144"/>
        <v/>
      </c>
      <c r="EX155" s="10" t="str">
        <f>IF(NOT(ISBLANK($B155)),AND(EW155=TRUE,NOT(COUNTIF('List of Values'!$AH$2:$AH$60,EV155)=0)),"")</f>
        <v/>
      </c>
    </row>
    <row r="156" spans="65:154">
      <c r="BM156" s="1"/>
      <c r="BN156" s="10" t="str">
        <f t="shared" si="127"/>
        <v/>
      </c>
      <c r="BO156" s="10" t="str">
        <f>IF(NOT(ISBLANK($B156)),AND(BN156=TRUE,NOT(COUNTIF('List of Values'!$AG$2:$AG$60,BM156)=0)),"")</f>
        <v/>
      </c>
      <c r="BP156" s="1"/>
      <c r="BQ156" s="10" t="str">
        <f t="shared" si="17"/>
        <v/>
      </c>
      <c r="BR156" s="10" t="str" cm="1">
        <f t="array" ref="BR156">IF(NOT(ISBLANK($D156)),AND(BQ156=TRUE,LEN(BP156)&lt;60,NOT(ISNUMBER(FIND('List of Values'!$C$2:$C$20,BP156)))),"")</f>
        <v/>
      </c>
      <c r="BS156" s="1"/>
      <c r="BT156" s="10" t="str">
        <f t="shared" si="128"/>
        <v/>
      </c>
      <c r="BU156" s="10" t="str" cm="1">
        <f t="array" ref="BU156">IF(NOT(ISBLANK($B156)),AND(BT156=TRUE,LEN(BS156)&lt;255,NOT(ISNUMBER(FIND('List of Values'!$C$2:$C$23,BS156)))),"")</f>
        <v/>
      </c>
      <c r="BV156" s="1"/>
      <c r="BW156" s="1" t="str">
        <f t="shared" si="19"/>
        <v/>
      </c>
      <c r="BX156" s="1" t="str" cm="1">
        <f t="array" ref="BX156">IF(NOT(ISBLANK($D156)),AND(BW156=TRUE,LEN(BV156)&lt;255,NOT(ISNUMBER(FIND('List of Values'!$C$2:$C$20,BV156)))),"")</f>
        <v/>
      </c>
      <c r="BY156" s="1"/>
      <c r="BZ156" s="10" t="str">
        <f t="shared" si="129"/>
        <v/>
      </c>
      <c r="CA156" s="10" t="str">
        <f>IF(NOT(ISBLANK($B156)),AND(BZ156=TRUE,NOT(COUNTIF('List of Values'!$AH$2:$AH$60,BY156)=0)),"")</f>
        <v/>
      </c>
      <c r="CB156" s="1"/>
      <c r="CC156" s="10" t="str">
        <f t="shared" si="130"/>
        <v/>
      </c>
      <c r="CD156" s="10" t="str">
        <f>IF(NOT(ISBLANK($B156)),AND(CC156=TRUE,NOT(COUNTIF('List of Values'!$AG$2:$AG$60,CB156)=0)),"")</f>
        <v/>
      </c>
      <c r="CE156" s="1"/>
      <c r="CF156" s="10" t="str">
        <f t="shared" si="22"/>
        <v/>
      </c>
      <c r="CG156" s="10" t="str" cm="1">
        <f t="array" ref="CG156">IF(NOT(ISBLANK($D156)),AND(CF156=TRUE,LEN(CE156)&lt;60,NOT(ISNUMBER(FIND('List of Values'!$C$2:$C$20,CE156)))),"")</f>
        <v/>
      </c>
      <c r="CH156" s="1"/>
      <c r="CI156" s="10" t="str">
        <f t="shared" si="131"/>
        <v/>
      </c>
      <c r="CJ156" s="10" t="str" cm="1">
        <f t="array" ref="CJ156">IF(NOT(ISBLANK($B156)),AND(CI156=TRUE,LEN(CH156)&lt;255,NOT(ISNUMBER(FIND('List of Values'!$C$2:$C$23,CH156)))),"")</f>
        <v/>
      </c>
      <c r="CK156" s="1"/>
      <c r="CL156" s="1" t="str">
        <f t="shared" si="24"/>
        <v/>
      </c>
      <c r="CM156" s="1" t="str" cm="1">
        <f t="array" ref="CM156">IF(NOT(ISBLANK($D156)),AND(CL156=TRUE,LEN(CK156)&lt;255,NOT(ISNUMBER(FIND('List of Values'!$C$2:$C$20,CK156)))),"")</f>
        <v/>
      </c>
      <c r="CN156" s="1"/>
      <c r="CO156" s="10" t="str">
        <f t="shared" si="132"/>
        <v/>
      </c>
      <c r="CP156" s="10" t="str">
        <f>IF(NOT(ISBLANK($B156)),AND(CO156=TRUE,NOT(COUNTIF('List of Values'!$AH$2:$AH$60,CN156)=0)),"")</f>
        <v/>
      </c>
      <c r="CQ156" s="1"/>
      <c r="CR156" s="10" t="str">
        <f t="shared" si="133"/>
        <v/>
      </c>
      <c r="CS156" s="10" t="str">
        <f>IF(NOT(ISBLANK($B156)),AND(CR156=TRUE,NOT(COUNTIF('List of Values'!$AG$2:$AG$60,CQ156)=0)),"")</f>
        <v/>
      </c>
      <c r="CT156" s="1"/>
      <c r="CU156" s="10" t="str">
        <f t="shared" si="27"/>
        <v/>
      </c>
      <c r="CV156" s="10" t="str" cm="1">
        <f t="array" ref="CV156">IF(NOT(ISBLANK($D156)),AND(CU156=TRUE,LEN(CT156)&lt;60,NOT(ISNUMBER(FIND('List of Values'!$C$2:$C$20,CT156)))),"")</f>
        <v/>
      </c>
      <c r="CW156" s="1"/>
      <c r="CX156" s="10" t="str">
        <f t="shared" si="134"/>
        <v/>
      </c>
      <c r="CY156" s="10" t="str" cm="1">
        <f t="array" ref="CY156">IF(NOT(ISBLANK($B156)),AND(CX156=TRUE,LEN(CW156)&lt;255,NOT(ISNUMBER(FIND('List of Values'!$C$2:$C$23,CW156)))),"")</f>
        <v/>
      </c>
      <c r="CZ156" s="1"/>
      <c r="DA156" s="1" t="str">
        <f t="shared" si="29"/>
        <v/>
      </c>
      <c r="DB156" s="1" t="str" cm="1">
        <f t="array" ref="DB156">IF(NOT(ISBLANK($D156)),AND(DA156=TRUE,LEN(CZ156)&lt;255,NOT(ISNUMBER(FIND('List of Values'!$C$2:$C$20,CZ156)))),"")</f>
        <v/>
      </c>
      <c r="DC156" s="1"/>
      <c r="DD156" s="10" t="str">
        <f t="shared" si="135"/>
        <v/>
      </c>
      <c r="DE156" s="10" t="str">
        <f>IF(NOT(ISBLANK($B156)),AND(DD156=TRUE,NOT(COUNTIF('List of Values'!$AH$2:$AH$60,DC156)=0)),"")</f>
        <v/>
      </c>
      <c r="DF156" s="1"/>
      <c r="DG156" s="10" t="str">
        <f t="shared" si="136"/>
        <v/>
      </c>
      <c r="DH156" s="10" t="str">
        <f>IF(NOT(ISBLANK($B156)),AND(DG156=TRUE,NOT(COUNTIF('List of Values'!$AG$2:$AG$60,DF156)=0)),"")</f>
        <v/>
      </c>
      <c r="DI156" s="1"/>
      <c r="DJ156" s="10" t="str">
        <f t="shared" si="32"/>
        <v/>
      </c>
      <c r="DK156" s="10" t="str" cm="1">
        <f t="array" ref="DK156">IF(NOT(ISBLANK($D156)),AND(DJ156=TRUE,LEN(DI156)&lt;60,NOT(ISNUMBER(FIND('List of Values'!$C$2:$C$20,DI156)))),"")</f>
        <v/>
      </c>
      <c r="DL156" s="1"/>
      <c r="DM156" s="10" t="str">
        <f t="shared" si="137"/>
        <v/>
      </c>
      <c r="DN156" s="10" t="str" cm="1">
        <f t="array" ref="DN156">IF(NOT(ISBLANK($B156)),AND(DM156=TRUE,LEN(DL156)&lt;255,NOT(ISNUMBER(FIND('List of Values'!$C$2:$C$23,DL156)))),"")</f>
        <v/>
      </c>
      <c r="DO156" s="1"/>
      <c r="DP156" s="1" t="str">
        <f t="shared" si="34"/>
        <v/>
      </c>
      <c r="DQ156" s="1" t="str" cm="1">
        <f t="array" ref="DQ156">IF(NOT(ISBLANK($D156)),AND(DP156=TRUE,LEN(DO156)&lt;255,NOT(ISNUMBER(FIND('List of Values'!$C$2:$C$20,DO156)))),"")</f>
        <v/>
      </c>
      <c r="DR156" s="1"/>
      <c r="DS156" s="10" t="str">
        <f t="shared" si="138"/>
        <v/>
      </c>
      <c r="DT156" s="10" t="str">
        <f>IF(NOT(ISBLANK($B156)),AND(DS156=TRUE,NOT(COUNTIF('List of Values'!$AH$2:$AH$60,DR156)=0)),"")</f>
        <v/>
      </c>
      <c r="DU156" s="1"/>
      <c r="DV156" s="10" t="str">
        <f t="shared" si="139"/>
        <v/>
      </c>
      <c r="DW156" s="10" t="str">
        <f>IF(NOT(ISBLANK($B156)),AND(DV156=TRUE,NOT(COUNTIF('List of Values'!$AG$2:$AG$60,DU156)=0)),"")</f>
        <v/>
      </c>
      <c r="DX156" s="1"/>
      <c r="DY156" s="10" t="str">
        <f t="shared" si="37"/>
        <v/>
      </c>
      <c r="DZ156" s="10" t="str" cm="1">
        <f t="array" ref="DZ156">IF(NOT(ISBLANK($D156)),AND(DY156=TRUE,LEN(DX156)&lt;60,NOT(ISNUMBER(FIND('List of Values'!$C$2:$C$20,DX156)))),"")</f>
        <v/>
      </c>
      <c r="EA156" s="1"/>
      <c r="EB156" s="10" t="str">
        <f t="shared" si="140"/>
        <v/>
      </c>
      <c r="EC156" s="10" t="str" cm="1">
        <f t="array" ref="EC156">IF(NOT(ISBLANK($B156)),AND(EB156=TRUE,LEN(EA156)&lt;255,NOT(ISNUMBER(FIND('List of Values'!$C$2:$C$23,EA156)))),"")</f>
        <v/>
      </c>
      <c r="ED156" s="1"/>
      <c r="EE156" s="1" t="str">
        <f t="shared" si="39"/>
        <v/>
      </c>
      <c r="EF156" s="1" t="str" cm="1">
        <f t="array" ref="EF156">IF(NOT(ISBLANK($D156)),AND(EE156=TRUE,LEN(ED156)&lt;255,NOT(ISNUMBER(FIND('List of Values'!$C$2:$C$20,ED156)))),"")</f>
        <v/>
      </c>
      <c r="EG156" s="1"/>
      <c r="EH156" s="10" t="str">
        <f t="shared" si="141"/>
        <v/>
      </c>
      <c r="EI156" s="10" t="str">
        <f>IF(NOT(ISBLANK($B156)),AND(EH156=TRUE,NOT(COUNTIF('List of Values'!$AH$2:$AH$60,EG156)=0)),"")</f>
        <v/>
      </c>
      <c r="EJ156" s="1"/>
      <c r="EK156" s="10" t="str">
        <f t="shared" si="142"/>
        <v/>
      </c>
      <c r="EL156" s="10" t="str">
        <f>IF(NOT(ISBLANK($B156)),AND(EK156=TRUE,NOT(COUNTIF('List of Values'!$AG$2:$AG$60,EJ156)=0)),"")</f>
        <v/>
      </c>
      <c r="EM156" s="1"/>
      <c r="EN156" s="10" t="str">
        <f t="shared" si="42"/>
        <v/>
      </c>
      <c r="EO156" s="10" t="str" cm="1">
        <f t="array" ref="EO156">IF(NOT(ISBLANK($D156)),AND(EN156=TRUE,LEN(EM156)&lt;60,NOT(ISNUMBER(FIND('List of Values'!$C$2:$C$20,EM156)))),"")</f>
        <v/>
      </c>
      <c r="EP156" s="1"/>
      <c r="EQ156" s="10" t="str">
        <f t="shared" si="143"/>
        <v/>
      </c>
      <c r="ER156" s="10" t="str" cm="1">
        <f t="array" ref="ER156">IF(NOT(ISBLANK($B156)),AND(EQ156=TRUE,LEN(EP156)&lt;255,NOT(ISNUMBER(FIND('List of Values'!$C$2:$C$23,EP156)))),"")</f>
        <v/>
      </c>
      <c r="ES156" s="1"/>
      <c r="ET156" s="1" t="str">
        <f t="shared" si="44"/>
        <v/>
      </c>
      <c r="EU156" s="1" t="str" cm="1">
        <f t="array" ref="EU156">IF(NOT(ISBLANK($D156)),AND(ET156=TRUE,LEN(ES156)&lt;255,NOT(ISNUMBER(FIND('List of Values'!$C$2:$C$20,ES156)))),"")</f>
        <v/>
      </c>
      <c r="EV156" s="1"/>
      <c r="EW156" s="10" t="str">
        <f t="shared" si="144"/>
        <v/>
      </c>
      <c r="EX156" s="10" t="str">
        <f>IF(NOT(ISBLANK($B156)),AND(EW156=TRUE,NOT(COUNTIF('List of Values'!$AH$2:$AH$60,EV156)=0)),"")</f>
        <v/>
      </c>
    </row>
    <row r="157" spans="65:154">
      <c r="BM157" s="1"/>
      <c r="BN157" s="10" t="str">
        <f t="shared" si="127"/>
        <v/>
      </c>
      <c r="BO157" s="10" t="str">
        <f>IF(NOT(ISBLANK($B157)),AND(BN157=TRUE,NOT(COUNTIF('List of Values'!$AG$2:$AG$60,BM157)=0)),"")</f>
        <v/>
      </c>
      <c r="BP157" s="1"/>
      <c r="BQ157" s="10" t="str">
        <f t="shared" si="17"/>
        <v/>
      </c>
      <c r="BR157" s="10" t="str" cm="1">
        <f t="array" ref="BR157">IF(NOT(ISBLANK($D157)),AND(BQ157=TRUE,LEN(BP157)&lt;60,NOT(ISNUMBER(FIND('List of Values'!$C$2:$C$20,BP157)))),"")</f>
        <v/>
      </c>
      <c r="BS157" s="1"/>
      <c r="BT157" s="10" t="str">
        <f t="shared" si="128"/>
        <v/>
      </c>
      <c r="BU157" s="10" t="str" cm="1">
        <f t="array" ref="BU157">IF(NOT(ISBLANK($B157)),AND(BT157=TRUE,LEN(BS157)&lt;255,NOT(ISNUMBER(FIND('List of Values'!$C$2:$C$23,BS157)))),"")</f>
        <v/>
      </c>
      <c r="BV157" s="1"/>
      <c r="BW157" s="1" t="str">
        <f t="shared" si="19"/>
        <v/>
      </c>
      <c r="BX157" s="1" t="str" cm="1">
        <f t="array" ref="BX157">IF(NOT(ISBLANK($D157)),AND(BW157=TRUE,LEN(BV157)&lt;255,NOT(ISNUMBER(FIND('List of Values'!$C$2:$C$20,BV157)))),"")</f>
        <v/>
      </c>
      <c r="BY157" s="1"/>
      <c r="BZ157" s="10" t="str">
        <f t="shared" si="129"/>
        <v/>
      </c>
      <c r="CA157" s="10" t="str">
        <f>IF(NOT(ISBLANK($B157)),AND(BZ157=TRUE,NOT(COUNTIF('List of Values'!$AH$2:$AH$60,BY157)=0)),"")</f>
        <v/>
      </c>
      <c r="CB157" s="1"/>
      <c r="CC157" s="10" t="str">
        <f t="shared" si="130"/>
        <v/>
      </c>
      <c r="CD157" s="10" t="str">
        <f>IF(NOT(ISBLANK($B157)),AND(CC157=TRUE,NOT(COUNTIF('List of Values'!$AG$2:$AG$60,CB157)=0)),"")</f>
        <v/>
      </c>
      <c r="CE157" s="1"/>
      <c r="CF157" s="10" t="str">
        <f t="shared" si="22"/>
        <v/>
      </c>
      <c r="CG157" s="10" t="str" cm="1">
        <f t="array" ref="CG157">IF(NOT(ISBLANK($D157)),AND(CF157=TRUE,LEN(CE157)&lt;60,NOT(ISNUMBER(FIND('List of Values'!$C$2:$C$20,CE157)))),"")</f>
        <v/>
      </c>
      <c r="CH157" s="1"/>
      <c r="CI157" s="10" t="str">
        <f t="shared" si="131"/>
        <v/>
      </c>
      <c r="CJ157" s="10" t="str" cm="1">
        <f t="array" ref="CJ157">IF(NOT(ISBLANK($B157)),AND(CI157=TRUE,LEN(CH157)&lt;255,NOT(ISNUMBER(FIND('List of Values'!$C$2:$C$23,CH157)))),"")</f>
        <v/>
      </c>
      <c r="CK157" s="1"/>
      <c r="CL157" s="1" t="str">
        <f t="shared" si="24"/>
        <v/>
      </c>
      <c r="CM157" s="1" t="str" cm="1">
        <f t="array" ref="CM157">IF(NOT(ISBLANK($D157)),AND(CL157=TRUE,LEN(CK157)&lt;255,NOT(ISNUMBER(FIND('List of Values'!$C$2:$C$20,CK157)))),"")</f>
        <v/>
      </c>
      <c r="CN157" s="1"/>
      <c r="CO157" s="10" t="str">
        <f t="shared" si="132"/>
        <v/>
      </c>
      <c r="CP157" s="10" t="str">
        <f>IF(NOT(ISBLANK($B157)),AND(CO157=TRUE,NOT(COUNTIF('List of Values'!$AH$2:$AH$60,CN157)=0)),"")</f>
        <v/>
      </c>
      <c r="CQ157" s="1"/>
      <c r="CR157" s="10" t="str">
        <f t="shared" si="133"/>
        <v/>
      </c>
      <c r="CS157" s="10" t="str">
        <f>IF(NOT(ISBLANK($B157)),AND(CR157=TRUE,NOT(COUNTIF('List of Values'!$AG$2:$AG$60,CQ157)=0)),"")</f>
        <v/>
      </c>
      <c r="CT157" s="1"/>
      <c r="CU157" s="10" t="str">
        <f t="shared" si="27"/>
        <v/>
      </c>
      <c r="CV157" s="10" t="str" cm="1">
        <f t="array" ref="CV157">IF(NOT(ISBLANK($D157)),AND(CU157=TRUE,LEN(CT157)&lt;60,NOT(ISNUMBER(FIND('List of Values'!$C$2:$C$20,CT157)))),"")</f>
        <v/>
      </c>
      <c r="CW157" s="1"/>
      <c r="CX157" s="10" t="str">
        <f t="shared" si="134"/>
        <v/>
      </c>
      <c r="CY157" s="10" t="str" cm="1">
        <f t="array" ref="CY157">IF(NOT(ISBLANK($B157)),AND(CX157=TRUE,LEN(CW157)&lt;255,NOT(ISNUMBER(FIND('List of Values'!$C$2:$C$23,CW157)))),"")</f>
        <v/>
      </c>
      <c r="CZ157" s="1"/>
      <c r="DA157" s="1" t="str">
        <f t="shared" si="29"/>
        <v/>
      </c>
      <c r="DB157" s="1" t="str" cm="1">
        <f t="array" ref="DB157">IF(NOT(ISBLANK($D157)),AND(DA157=TRUE,LEN(CZ157)&lt;255,NOT(ISNUMBER(FIND('List of Values'!$C$2:$C$20,CZ157)))),"")</f>
        <v/>
      </c>
      <c r="DC157" s="1"/>
      <c r="DD157" s="10" t="str">
        <f t="shared" si="135"/>
        <v/>
      </c>
      <c r="DE157" s="10" t="str">
        <f>IF(NOT(ISBLANK($B157)),AND(DD157=TRUE,NOT(COUNTIF('List of Values'!$AH$2:$AH$60,DC157)=0)),"")</f>
        <v/>
      </c>
      <c r="DF157" s="1"/>
      <c r="DG157" s="10" t="str">
        <f t="shared" si="136"/>
        <v/>
      </c>
      <c r="DH157" s="10" t="str">
        <f>IF(NOT(ISBLANK($B157)),AND(DG157=TRUE,NOT(COUNTIF('List of Values'!$AG$2:$AG$60,DF157)=0)),"")</f>
        <v/>
      </c>
      <c r="DI157" s="1"/>
      <c r="DJ157" s="10" t="str">
        <f t="shared" si="32"/>
        <v/>
      </c>
      <c r="DK157" s="10" t="str" cm="1">
        <f t="array" ref="DK157">IF(NOT(ISBLANK($D157)),AND(DJ157=TRUE,LEN(DI157)&lt;60,NOT(ISNUMBER(FIND('List of Values'!$C$2:$C$20,DI157)))),"")</f>
        <v/>
      </c>
      <c r="DL157" s="1"/>
      <c r="DM157" s="10" t="str">
        <f t="shared" si="137"/>
        <v/>
      </c>
      <c r="DN157" s="10" t="str" cm="1">
        <f t="array" ref="DN157">IF(NOT(ISBLANK($B157)),AND(DM157=TRUE,LEN(DL157)&lt;255,NOT(ISNUMBER(FIND('List of Values'!$C$2:$C$23,DL157)))),"")</f>
        <v/>
      </c>
      <c r="DO157" s="1"/>
      <c r="DP157" s="1" t="str">
        <f t="shared" si="34"/>
        <v/>
      </c>
      <c r="DQ157" s="1" t="str" cm="1">
        <f t="array" ref="DQ157">IF(NOT(ISBLANK($D157)),AND(DP157=TRUE,LEN(DO157)&lt;255,NOT(ISNUMBER(FIND('List of Values'!$C$2:$C$20,DO157)))),"")</f>
        <v/>
      </c>
      <c r="DR157" s="1"/>
      <c r="DS157" s="10" t="str">
        <f t="shared" si="138"/>
        <v/>
      </c>
      <c r="DT157" s="10" t="str">
        <f>IF(NOT(ISBLANK($B157)),AND(DS157=TRUE,NOT(COUNTIF('List of Values'!$AH$2:$AH$60,DR157)=0)),"")</f>
        <v/>
      </c>
      <c r="DU157" s="1"/>
      <c r="DV157" s="10" t="str">
        <f t="shared" si="139"/>
        <v/>
      </c>
      <c r="DW157" s="10" t="str">
        <f>IF(NOT(ISBLANK($B157)),AND(DV157=TRUE,NOT(COUNTIF('List of Values'!$AG$2:$AG$60,DU157)=0)),"")</f>
        <v/>
      </c>
      <c r="DX157" s="1"/>
      <c r="DY157" s="10" t="str">
        <f t="shared" si="37"/>
        <v/>
      </c>
      <c r="DZ157" s="10" t="str" cm="1">
        <f t="array" ref="DZ157">IF(NOT(ISBLANK($D157)),AND(DY157=TRUE,LEN(DX157)&lt;60,NOT(ISNUMBER(FIND('List of Values'!$C$2:$C$20,DX157)))),"")</f>
        <v/>
      </c>
      <c r="EA157" s="1"/>
      <c r="EB157" s="10" t="str">
        <f t="shared" si="140"/>
        <v/>
      </c>
      <c r="EC157" s="10" t="str" cm="1">
        <f t="array" ref="EC157">IF(NOT(ISBLANK($B157)),AND(EB157=TRUE,LEN(EA157)&lt;255,NOT(ISNUMBER(FIND('List of Values'!$C$2:$C$23,EA157)))),"")</f>
        <v/>
      </c>
      <c r="ED157" s="1"/>
      <c r="EE157" s="1" t="str">
        <f t="shared" si="39"/>
        <v/>
      </c>
      <c r="EF157" s="1" t="str" cm="1">
        <f t="array" ref="EF157">IF(NOT(ISBLANK($D157)),AND(EE157=TRUE,LEN(ED157)&lt;255,NOT(ISNUMBER(FIND('List of Values'!$C$2:$C$20,ED157)))),"")</f>
        <v/>
      </c>
      <c r="EG157" s="1"/>
      <c r="EH157" s="10" t="str">
        <f t="shared" si="141"/>
        <v/>
      </c>
      <c r="EI157" s="10" t="str">
        <f>IF(NOT(ISBLANK($B157)),AND(EH157=TRUE,NOT(COUNTIF('List of Values'!$AH$2:$AH$60,EG157)=0)),"")</f>
        <v/>
      </c>
      <c r="EJ157" s="1"/>
      <c r="EK157" s="10" t="str">
        <f t="shared" si="142"/>
        <v/>
      </c>
      <c r="EL157" s="10" t="str">
        <f>IF(NOT(ISBLANK($B157)),AND(EK157=TRUE,NOT(COUNTIF('List of Values'!$AG$2:$AG$60,EJ157)=0)),"")</f>
        <v/>
      </c>
      <c r="EM157" s="1"/>
      <c r="EN157" s="10" t="str">
        <f t="shared" si="42"/>
        <v/>
      </c>
      <c r="EO157" s="10" t="str" cm="1">
        <f t="array" ref="EO157">IF(NOT(ISBLANK($D157)),AND(EN157=TRUE,LEN(EM157)&lt;60,NOT(ISNUMBER(FIND('List of Values'!$C$2:$C$20,EM157)))),"")</f>
        <v/>
      </c>
      <c r="EP157" s="1"/>
      <c r="EQ157" s="10" t="str">
        <f t="shared" si="143"/>
        <v/>
      </c>
      <c r="ER157" s="10" t="str" cm="1">
        <f t="array" ref="ER157">IF(NOT(ISBLANK($B157)),AND(EQ157=TRUE,LEN(EP157)&lt;255,NOT(ISNUMBER(FIND('List of Values'!$C$2:$C$23,EP157)))),"")</f>
        <v/>
      </c>
      <c r="ES157" s="1"/>
      <c r="ET157" s="1" t="str">
        <f t="shared" si="44"/>
        <v/>
      </c>
      <c r="EU157" s="1" t="str" cm="1">
        <f t="array" ref="EU157">IF(NOT(ISBLANK($D157)),AND(ET157=TRUE,LEN(ES157)&lt;255,NOT(ISNUMBER(FIND('List of Values'!$C$2:$C$20,ES157)))),"")</f>
        <v/>
      </c>
      <c r="EV157" s="1"/>
      <c r="EW157" s="10" t="str">
        <f t="shared" si="144"/>
        <v/>
      </c>
      <c r="EX157" s="10" t="str">
        <f>IF(NOT(ISBLANK($B157)),AND(EW157=TRUE,NOT(COUNTIF('List of Values'!$AH$2:$AH$60,EV157)=0)),"")</f>
        <v/>
      </c>
    </row>
    <row r="158" spans="65:154">
      <c r="BM158" s="1"/>
      <c r="BN158" s="10" t="str">
        <f t="shared" si="127"/>
        <v/>
      </c>
      <c r="BO158" s="10" t="str">
        <f>IF(NOT(ISBLANK($B158)),AND(BN158=TRUE,NOT(COUNTIF('List of Values'!$AG$2:$AG$60,BM158)=0)),"")</f>
        <v/>
      </c>
      <c r="BP158" s="1"/>
      <c r="BQ158" s="10" t="str">
        <f t="shared" si="17"/>
        <v/>
      </c>
      <c r="BR158" s="10" t="str" cm="1">
        <f t="array" ref="BR158">IF(NOT(ISBLANK($D158)),AND(BQ158=TRUE,LEN(BP158)&lt;60,NOT(ISNUMBER(FIND('List of Values'!$C$2:$C$20,BP158)))),"")</f>
        <v/>
      </c>
      <c r="BS158" s="1"/>
      <c r="BT158" s="10" t="str">
        <f t="shared" si="128"/>
        <v/>
      </c>
      <c r="BU158" s="10" t="str" cm="1">
        <f t="array" ref="BU158">IF(NOT(ISBLANK($B158)),AND(BT158=TRUE,LEN(BS158)&lt;255,NOT(ISNUMBER(FIND('List of Values'!$C$2:$C$23,BS158)))),"")</f>
        <v/>
      </c>
      <c r="BV158" s="1"/>
      <c r="BW158" s="1" t="str">
        <f t="shared" si="19"/>
        <v/>
      </c>
      <c r="BX158" s="1" t="str" cm="1">
        <f t="array" ref="BX158">IF(NOT(ISBLANK($D158)),AND(BW158=TRUE,LEN(BV158)&lt;255,NOT(ISNUMBER(FIND('List of Values'!$C$2:$C$20,BV158)))),"")</f>
        <v/>
      </c>
      <c r="BY158" s="1"/>
      <c r="BZ158" s="10" t="str">
        <f t="shared" si="129"/>
        <v/>
      </c>
      <c r="CA158" s="10" t="str">
        <f>IF(NOT(ISBLANK($B158)),AND(BZ158=TRUE,NOT(COUNTIF('List of Values'!$AH$2:$AH$60,BY158)=0)),"")</f>
        <v/>
      </c>
      <c r="CB158" s="1"/>
      <c r="CC158" s="10" t="str">
        <f t="shared" si="130"/>
        <v/>
      </c>
      <c r="CD158" s="10" t="str">
        <f>IF(NOT(ISBLANK($B158)),AND(CC158=TRUE,NOT(COUNTIF('List of Values'!$AG$2:$AG$60,CB158)=0)),"")</f>
        <v/>
      </c>
      <c r="CE158" s="1"/>
      <c r="CF158" s="10" t="str">
        <f t="shared" si="22"/>
        <v/>
      </c>
      <c r="CG158" s="10" t="str" cm="1">
        <f t="array" ref="CG158">IF(NOT(ISBLANK($D158)),AND(CF158=TRUE,LEN(CE158)&lt;60,NOT(ISNUMBER(FIND('List of Values'!$C$2:$C$20,CE158)))),"")</f>
        <v/>
      </c>
      <c r="CH158" s="1"/>
      <c r="CI158" s="10" t="str">
        <f t="shared" si="131"/>
        <v/>
      </c>
      <c r="CJ158" s="10" t="str" cm="1">
        <f t="array" ref="CJ158">IF(NOT(ISBLANK($B158)),AND(CI158=TRUE,LEN(CH158)&lt;255,NOT(ISNUMBER(FIND('List of Values'!$C$2:$C$23,CH158)))),"")</f>
        <v/>
      </c>
      <c r="CK158" s="1"/>
      <c r="CL158" s="1" t="str">
        <f t="shared" si="24"/>
        <v/>
      </c>
      <c r="CM158" s="1" t="str" cm="1">
        <f t="array" ref="CM158">IF(NOT(ISBLANK($D158)),AND(CL158=TRUE,LEN(CK158)&lt;255,NOT(ISNUMBER(FIND('List of Values'!$C$2:$C$20,CK158)))),"")</f>
        <v/>
      </c>
      <c r="CN158" s="1"/>
      <c r="CO158" s="10" t="str">
        <f t="shared" si="132"/>
        <v/>
      </c>
      <c r="CP158" s="10" t="str">
        <f>IF(NOT(ISBLANK($B158)),AND(CO158=TRUE,NOT(COUNTIF('List of Values'!$AH$2:$AH$60,CN158)=0)),"")</f>
        <v/>
      </c>
      <c r="CQ158" s="1"/>
      <c r="CR158" s="10" t="str">
        <f t="shared" si="133"/>
        <v/>
      </c>
      <c r="CS158" s="10" t="str">
        <f>IF(NOT(ISBLANK($B158)),AND(CR158=TRUE,NOT(COUNTIF('List of Values'!$AG$2:$AG$60,CQ158)=0)),"")</f>
        <v/>
      </c>
      <c r="CT158" s="1"/>
      <c r="CU158" s="10" t="str">
        <f t="shared" si="27"/>
        <v/>
      </c>
      <c r="CV158" s="10" t="str" cm="1">
        <f t="array" ref="CV158">IF(NOT(ISBLANK($D158)),AND(CU158=TRUE,LEN(CT158)&lt;60,NOT(ISNUMBER(FIND('List of Values'!$C$2:$C$20,CT158)))),"")</f>
        <v/>
      </c>
      <c r="CW158" s="1"/>
      <c r="CX158" s="10" t="str">
        <f t="shared" si="134"/>
        <v/>
      </c>
      <c r="CY158" s="10" t="str" cm="1">
        <f t="array" ref="CY158">IF(NOT(ISBLANK($B158)),AND(CX158=TRUE,LEN(CW158)&lt;255,NOT(ISNUMBER(FIND('List of Values'!$C$2:$C$23,CW158)))),"")</f>
        <v/>
      </c>
      <c r="CZ158" s="1"/>
      <c r="DA158" s="1" t="str">
        <f t="shared" si="29"/>
        <v/>
      </c>
      <c r="DB158" s="1" t="str" cm="1">
        <f t="array" ref="DB158">IF(NOT(ISBLANK($D158)),AND(DA158=TRUE,LEN(CZ158)&lt;255,NOT(ISNUMBER(FIND('List of Values'!$C$2:$C$20,CZ158)))),"")</f>
        <v/>
      </c>
      <c r="DC158" s="1"/>
      <c r="DD158" s="10" t="str">
        <f t="shared" si="135"/>
        <v/>
      </c>
      <c r="DE158" s="10" t="str">
        <f>IF(NOT(ISBLANK($B158)),AND(DD158=TRUE,NOT(COUNTIF('List of Values'!$AH$2:$AH$60,DC158)=0)),"")</f>
        <v/>
      </c>
      <c r="DF158" s="1"/>
      <c r="DG158" s="10" t="str">
        <f t="shared" si="136"/>
        <v/>
      </c>
      <c r="DH158" s="10" t="str">
        <f>IF(NOT(ISBLANK($B158)),AND(DG158=TRUE,NOT(COUNTIF('List of Values'!$AG$2:$AG$60,DF158)=0)),"")</f>
        <v/>
      </c>
      <c r="DI158" s="1"/>
      <c r="DJ158" s="10" t="str">
        <f t="shared" si="32"/>
        <v/>
      </c>
      <c r="DK158" s="10" t="str" cm="1">
        <f t="array" ref="DK158">IF(NOT(ISBLANK($D158)),AND(DJ158=TRUE,LEN(DI158)&lt;60,NOT(ISNUMBER(FIND('List of Values'!$C$2:$C$20,DI158)))),"")</f>
        <v/>
      </c>
      <c r="DL158" s="1"/>
      <c r="DM158" s="10" t="str">
        <f t="shared" si="137"/>
        <v/>
      </c>
      <c r="DN158" s="10" t="str" cm="1">
        <f t="array" ref="DN158">IF(NOT(ISBLANK($B158)),AND(DM158=TRUE,LEN(DL158)&lt;255,NOT(ISNUMBER(FIND('List of Values'!$C$2:$C$23,DL158)))),"")</f>
        <v/>
      </c>
      <c r="DO158" s="1"/>
      <c r="DP158" s="1" t="str">
        <f t="shared" si="34"/>
        <v/>
      </c>
      <c r="DQ158" s="1" t="str" cm="1">
        <f t="array" ref="DQ158">IF(NOT(ISBLANK($D158)),AND(DP158=TRUE,LEN(DO158)&lt;255,NOT(ISNUMBER(FIND('List of Values'!$C$2:$C$20,DO158)))),"")</f>
        <v/>
      </c>
      <c r="DR158" s="1"/>
      <c r="DS158" s="10" t="str">
        <f t="shared" si="138"/>
        <v/>
      </c>
      <c r="DT158" s="10" t="str">
        <f>IF(NOT(ISBLANK($B158)),AND(DS158=TRUE,NOT(COUNTIF('List of Values'!$AH$2:$AH$60,DR158)=0)),"")</f>
        <v/>
      </c>
      <c r="DU158" s="1"/>
      <c r="DV158" s="10" t="str">
        <f t="shared" si="139"/>
        <v/>
      </c>
      <c r="DW158" s="10" t="str">
        <f>IF(NOT(ISBLANK($B158)),AND(DV158=TRUE,NOT(COUNTIF('List of Values'!$AG$2:$AG$60,DU158)=0)),"")</f>
        <v/>
      </c>
      <c r="DX158" s="1"/>
      <c r="DY158" s="10" t="str">
        <f t="shared" si="37"/>
        <v/>
      </c>
      <c r="DZ158" s="10" t="str" cm="1">
        <f t="array" ref="DZ158">IF(NOT(ISBLANK($D158)),AND(DY158=TRUE,LEN(DX158)&lt;60,NOT(ISNUMBER(FIND('List of Values'!$C$2:$C$20,DX158)))),"")</f>
        <v/>
      </c>
      <c r="EA158" s="1"/>
      <c r="EB158" s="10" t="str">
        <f t="shared" si="140"/>
        <v/>
      </c>
      <c r="EC158" s="10" t="str" cm="1">
        <f t="array" ref="EC158">IF(NOT(ISBLANK($B158)),AND(EB158=TRUE,LEN(EA158)&lt;255,NOT(ISNUMBER(FIND('List of Values'!$C$2:$C$23,EA158)))),"")</f>
        <v/>
      </c>
      <c r="ED158" s="1"/>
      <c r="EE158" s="1" t="str">
        <f t="shared" si="39"/>
        <v/>
      </c>
      <c r="EF158" s="1" t="str" cm="1">
        <f t="array" ref="EF158">IF(NOT(ISBLANK($D158)),AND(EE158=TRUE,LEN(ED158)&lt;255,NOT(ISNUMBER(FIND('List of Values'!$C$2:$C$20,ED158)))),"")</f>
        <v/>
      </c>
      <c r="EG158" s="1"/>
      <c r="EH158" s="10" t="str">
        <f t="shared" si="141"/>
        <v/>
      </c>
      <c r="EI158" s="10" t="str">
        <f>IF(NOT(ISBLANK($B158)),AND(EH158=TRUE,NOT(COUNTIF('List of Values'!$AH$2:$AH$60,EG158)=0)),"")</f>
        <v/>
      </c>
      <c r="EJ158" s="1"/>
      <c r="EK158" s="10" t="str">
        <f t="shared" si="142"/>
        <v/>
      </c>
      <c r="EL158" s="10" t="str">
        <f>IF(NOT(ISBLANK($B158)),AND(EK158=TRUE,NOT(COUNTIF('List of Values'!$AG$2:$AG$60,EJ158)=0)),"")</f>
        <v/>
      </c>
      <c r="EM158" s="1"/>
      <c r="EN158" s="10" t="str">
        <f t="shared" si="42"/>
        <v/>
      </c>
      <c r="EO158" s="10" t="str" cm="1">
        <f t="array" ref="EO158">IF(NOT(ISBLANK($D158)),AND(EN158=TRUE,LEN(EM158)&lt;60,NOT(ISNUMBER(FIND('List of Values'!$C$2:$C$20,EM158)))),"")</f>
        <v/>
      </c>
      <c r="EP158" s="1"/>
      <c r="EQ158" s="10" t="str">
        <f t="shared" si="143"/>
        <v/>
      </c>
      <c r="ER158" s="10" t="str" cm="1">
        <f t="array" ref="ER158">IF(NOT(ISBLANK($B158)),AND(EQ158=TRUE,LEN(EP158)&lt;255,NOT(ISNUMBER(FIND('List of Values'!$C$2:$C$23,EP158)))),"")</f>
        <v/>
      </c>
      <c r="ES158" s="1"/>
      <c r="ET158" s="1" t="str">
        <f t="shared" si="44"/>
        <v/>
      </c>
      <c r="EU158" s="1" t="str" cm="1">
        <f t="array" ref="EU158">IF(NOT(ISBLANK($D158)),AND(ET158=TRUE,LEN(ES158)&lt;255,NOT(ISNUMBER(FIND('List of Values'!$C$2:$C$20,ES158)))),"")</f>
        <v/>
      </c>
      <c r="EV158" s="1"/>
      <c r="EW158" s="10" t="str">
        <f t="shared" si="144"/>
        <v/>
      </c>
      <c r="EX158" s="10" t="str">
        <f>IF(NOT(ISBLANK($B158)),AND(EW158=TRUE,NOT(COUNTIF('List of Values'!$AH$2:$AH$60,EV158)=0)),"")</f>
        <v/>
      </c>
    </row>
    <row r="159" spans="65:154">
      <c r="BM159" s="1"/>
      <c r="BN159" s="10" t="str">
        <f t="shared" si="127"/>
        <v/>
      </c>
      <c r="BO159" s="10" t="str">
        <f>IF(NOT(ISBLANK($B159)),AND(BN159=TRUE,NOT(COUNTIF('List of Values'!$AG$2:$AG$60,BM159)=0)),"")</f>
        <v/>
      </c>
      <c r="BP159" s="1"/>
      <c r="BQ159" s="10" t="str">
        <f t="shared" si="17"/>
        <v/>
      </c>
      <c r="BR159" s="10" t="str" cm="1">
        <f t="array" ref="BR159">IF(NOT(ISBLANK($D159)),AND(BQ159=TRUE,LEN(BP159)&lt;60,NOT(ISNUMBER(FIND('List of Values'!$C$2:$C$20,BP159)))),"")</f>
        <v/>
      </c>
      <c r="BS159" s="1"/>
      <c r="BT159" s="10" t="str">
        <f t="shared" si="128"/>
        <v/>
      </c>
      <c r="BU159" s="10" t="str" cm="1">
        <f t="array" ref="BU159">IF(NOT(ISBLANK($B159)),AND(BT159=TRUE,LEN(BS159)&lt;255,NOT(ISNUMBER(FIND('List of Values'!$C$2:$C$23,BS159)))),"")</f>
        <v/>
      </c>
      <c r="BV159" s="1"/>
      <c r="BW159" s="1" t="str">
        <f t="shared" si="19"/>
        <v/>
      </c>
      <c r="BX159" s="1" t="str" cm="1">
        <f t="array" ref="BX159">IF(NOT(ISBLANK($D159)),AND(BW159=TRUE,LEN(BV159)&lt;255,NOT(ISNUMBER(FIND('List of Values'!$C$2:$C$20,BV159)))),"")</f>
        <v/>
      </c>
      <c r="BY159" s="1"/>
      <c r="BZ159" s="10" t="str">
        <f t="shared" si="129"/>
        <v/>
      </c>
      <c r="CA159" s="10" t="str">
        <f>IF(NOT(ISBLANK($B159)),AND(BZ159=TRUE,NOT(COUNTIF('List of Values'!$AH$2:$AH$60,BY159)=0)),"")</f>
        <v/>
      </c>
      <c r="CB159" s="1"/>
      <c r="CC159" s="10" t="str">
        <f t="shared" si="130"/>
        <v/>
      </c>
      <c r="CD159" s="10" t="str">
        <f>IF(NOT(ISBLANK($B159)),AND(CC159=TRUE,NOT(COUNTIF('List of Values'!$AG$2:$AG$60,CB159)=0)),"")</f>
        <v/>
      </c>
      <c r="CE159" s="1"/>
      <c r="CF159" s="10" t="str">
        <f t="shared" si="22"/>
        <v/>
      </c>
      <c r="CG159" s="10" t="str" cm="1">
        <f t="array" ref="CG159">IF(NOT(ISBLANK($D159)),AND(CF159=TRUE,LEN(CE159)&lt;60,NOT(ISNUMBER(FIND('List of Values'!$C$2:$C$20,CE159)))),"")</f>
        <v/>
      </c>
      <c r="CH159" s="1"/>
      <c r="CI159" s="10" t="str">
        <f t="shared" si="131"/>
        <v/>
      </c>
      <c r="CJ159" s="10" t="str" cm="1">
        <f t="array" ref="CJ159">IF(NOT(ISBLANK($B159)),AND(CI159=TRUE,LEN(CH159)&lt;255,NOT(ISNUMBER(FIND('List of Values'!$C$2:$C$23,CH159)))),"")</f>
        <v/>
      </c>
      <c r="CK159" s="1"/>
      <c r="CL159" s="1" t="str">
        <f t="shared" si="24"/>
        <v/>
      </c>
      <c r="CM159" s="1" t="str" cm="1">
        <f t="array" ref="CM159">IF(NOT(ISBLANK($D159)),AND(CL159=TRUE,LEN(CK159)&lt;255,NOT(ISNUMBER(FIND('List of Values'!$C$2:$C$20,CK159)))),"")</f>
        <v/>
      </c>
      <c r="CN159" s="1"/>
      <c r="CO159" s="10" t="str">
        <f t="shared" si="132"/>
        <v/>
      </c>
      <c r="CP159" s="10" t="str">
        <f>IF(NOT(ISBLANK($B159)),AND(CO159=TRUE,NOT(COUNTIF('List of Values'!$AH$2:$AH$60,CN159)=0)),"")</f>
        <v/>
      </c>
      <c r="CQ159" s="1"/>
      <c r="CR159" s="10" t="str">
        <f t="shared" si="133"/>
        <v/>
      </c>
      <c r="CS159" s="10" t="str">
        <f>IF(NOT(ISBLANK($B159)),AND(CR159=TRUE,NOT(COUNTIF('List of Values'!$AG$2:$AG$60,CQ159)=0)),"")</f>
        <v/>
      </c>
      <c r="CT159" s="1"/>
      <c r="CU159" s="10" t="str">
        <f t="shared" si="27"/>
        <v/>
      </c>
      <c r="CV159" s="10" t="str" cm="1">
        <f t="array" ref="CV159">IF(NOT(ISBLANK($D159)),AND(CU159=TRUE,LEN(CT159)&lt;60,NOT(ISNUMBER(FIND('List of Values'!$C$2:$C$20,CT159)))),"")</f>
        <v/>
      </c>
      <c r="CW159" s="1"/>
      <c r="CX159" s="10" t="str">
        <f t="shared" si="134"/>
        <v/>
      </c>
      <c r="CY159" s="10" t="str" cm="1">
        <f t="array" ref="CY159">IF(NOT(ISBLANK($B159)),AND(CX159=TRUE,LEN(CW159)&lt;255,NOT(ISNUMBER(FIND('List of Values'!$C$2:$C$23,CW159)))),"")</f>
        <v/>
      </c>
      <c r="CZ159" s="1"/>
      <c r="DA159" s="1" t="str">
        <f t="shared" si="29"/>
        <v/>
      </c>
      <c r="DB159" s="1" t="str" cm="1">
        <f t="array" ref="DB159">IF(NOT(ISBLANK($D159)),AND(DA159=TRUE,LEN(CZ159)&lt;255,NOT(ISNUMBER(FIND('List of Values'!$C$2:$C$20,CZ159)))),"")</f>
        <v/>
      </c>
      <c r="DC159" s="1"/>
      <c r="DD159" s="10" t="str">
        <f t="shared" si="135"/>
        <v/>
      </c>
      <c r="DE159" s="10" t="str">
        <f>IF(NOT(ISBLANK($B159)),AND(DD159=TRUE,NOT(COUNTIF('List of Values'!$AH$2:$AH$60,DC159)=0)),"")</f>
        <v/>
      </c>
      <c r="DF159" s="1"/>
      <c r="DG159" s="10" t="str">
        <f t="shared" si="136"/>
        <v/>
      </c>
      <c r="DH159" s="10" t="str">
        <f>IF(NOT(ISBLANK($B159)),AND(DG159=TRUE,NOT(COUNTIF('List of Values'!$AG$2:$AG$60,DF159)=0)),"")</f>
        <v/>
      </c>
      <c r="DI159" s="1"/>
      <c r="DJ159" s="10" t="str">
        <f t="shared" si="32"/>
        <v/>
      </c>
      <c r="DK159" s="10" t="str" cm="1">
        <f t="array" ref="DK159">IF(NOT(ISBLANK($D159)),AND(DJ159=TRUE,LEN(DI159)&lt;60,NOT(ISNUMBER(FIND('List of Values'!$C$2:$C$20,DI159)))),"")</f>
        <v/>
      </c>
      <c r="DL159" s="1"/>
      <c r="DM159" s="10" t="str">
        <f t="shared" si="137"/>
        <v/>
      </c>
      <c r="DN159" s="10" t="str" cm="1">
        <f t="array" ref="DN159">IF(NOT(ISBLANK($B159)),AND(DM159=TRUE,LEN(DL159)&lt;255,NOT(ISNUMBER(FIND('List of Values'!$C$2:$C$23,DL159)))),"")</f>
        <v/>
      </c>
      <c r="DO159" s="1"/>
      <c r="DP159" s="1" t="str">
        <f t="shared" si="34"/>
        <v/>
      </c>
      <c r="DQ159" s="1" t="str" cm="1">
        <f t="array" ref="DQ159">IF(NOT(ISBLANK($D159)),AND(DP159=TRUE,LEN(DO159)&lt;255,NOT(ISNUMBER(FIND('List of Values'!$C$2:$C$20,DO159)))),"")</f>
        <v/>
      </c>
      <c r="DR159" s="1"/>
      <c r="DS159" s="10" t="str">
        <f t="shared" si="138"/>
        <v/>
      </c>
      <c r="DT159" s="10" t="str">
        <f>IF(NOT(ISBLANK($B159)),AND(DS159=TRUE,NOT(COUNTIF('List of Values'!$AH$2:$AH$60,DR159)=0)),"")</f>
        <v/>
      </c>
      <c r="DU159" s="1"/>
      <c r="DV159" s="10" t="str">
        <f t="shared" si="139"/>
        <v/>
      </c>
      <c r="DW159" s="10" t="str">
        <f>IF(NOT(ISBLANK($B159)),AND(DV159=TRUE,NOT(COUNTIF('List of Values'!$AG$2:$AG$60,DU159)=0)),"")</f>
        <v/>
      </c>
      <c r="DX159" s="1"/>
      <c r="DY159" s="10" t="str">
        <f t="shared" si="37"/>
        <v/>
      </c>
      <c r="DZ159" s="10" t="str" cm="1">
        <f t="array" ref="DZ159">IF(NOT(ISBLANK($D159)),AND(DY159=TRUE,LEN(DX159)&lt;60,NOT(ISNUMBER(FIND('List of Values'!$C$2:$C$20,DX159)))),"")</f>
        <v/>
      </c>
      <c r="EA159" s="1"/>
      <c r="EB159" s="10" t="str">
        <f t="shared" si="140"/>
        <v/>
      </c>
      <c r="EC159" s="10" t="str" cm="1">
        <f t="array" ref="EC159">IF(NOT(ISBLANK($B159)),AND(EB159=TRUE,LEN(EA159)&lt;255,NOT(ISNUMBER(FIND('List of Values'!$C$2:$C$23,EA159)))),"")</f>
        <v/>
      </c>
      <c r="ED159" s="1"/>
      <c r="EE159" s="1" t="str">
        <f t="shared" si="39"/>
        <v/>
      </c>
      <c r="EF159" s="1" t="str" cm="1">
        <f t="array" ref="EF159">IF(NOT(ISBLANK($D159)),AND(EE159=TRUE,LEN(ED159)&lt;255,NOT(ISNUMBER(FIND('List of Values'!$C$2:$C$20,ED159)))),"")</f>
        <v/>
      </c>
      <c r="EG159" s="1"/>
      <c r="EH159" s="10" t="str">
        <f t="shared" si="141"/>
        <v/>
      </c>
      <c r="EI159" s="10" t="str">
        <f>IF(NOT(ISBLANK($B159)),AND(EH159=TRUE,NOT(COUNTIF('List of Values'!$AH$2:$AH$60,EG159)=0)),"")</f>
        <v/>
      </c>
      <c r="EJ159" s="1"/>
      <c r="EK159" s="10" t="str">
        <f t="shared" si="142"/>
        <v/>
      </c>
      <c r="EL159" s="10" t="str">
        <f>IF(NOT(ISBLANK($B159)),AND(EK159=TRUE,NOT(COUNTIF('List of Values'!$AG$2:$AG$60,EJ159)=0)),"")</f>
        <v/>
      </c>
      <c r="EM159" s="1"/>
      <c r="EN159" s="10" t="str">
        <f t="shared" si="42"/>
        <v/>
      </c>
      <c r="EO159" s="10" t="str" cm="1">
        <f t="array" ref="EO159">IF(NOT(ISBLANK($D159)),AND(EN159=TRUE,LEN(EM159)&lt;60,NOT(ISNUMBER(FIND('List of Values'!$C$2:$C$20,EM159)))),"")</f>
        <v/>
      </c>
      <c r="EP159" s="1"/>
      <c r="EQ159" s="10" t="str">
        <f t="shared" si="143"/>
        <v/>
      </c>
      <c r="ER159" s="10" t="str" cm="1">
        <f t="array" ref="ER159">IF(NOT(ISBLANK($B159)),AND(EQ159=TRUE,LEN(EP159)&lt;255,NOT(ISNUMBER(FIND('List of Values'!$C$2:$C$23,EP159)))),"")</f>
        <v/>
      </c>
      <c r="ES159" s="1"/>
      <c r="ET159" s="1" t="str">
        <f t="shared" si="44"/>
        <v/>
      </c>
      <c r="EU159" s="1" t="str" cm="1">
        <f t="array" ref="EU159">IF(NOT(ISBLANK($D159)),AND(ET159=TRUE,LEN(ES159)&lt;255,NOT(ISNUMBER(FIND('List of Values'!$C$2:$C$20,ES159)))),"")</f>
        <v/>
      </c>
      <c r="EV159" s="1"/>
      <c r="EW159" s="10" t="str">
        <f t="shared" si="144"/>
        <v/>
      </c>
      <c r="EX159" s="10" t="str">
        <f>IF(NOT(ISBLANK($B159)),AND(EW159=TRUE,NOT(COUNTIF('List of Values'!$AH$2:$AH$60,EV159)=0)),"")</f>
        <v/>
      </c>
    </row>
    <row r="160" spans="65:154">
      <c r="BM160" s="1"/>
      <c r="BN160" s="10" t="str">
        <f t="shared" si="127"/>
        <v/>
      </c>
      <c r="BO160" s="10" t="str">
        <f>IF(NOT(ISBLANK($B160)),AND(BN160=TRUE,NOT(COUNTIF('List of Values'!$AG$2:$AG$60,BM160)=0)),"")</f>
        <v/>
      </c>
      <c r="BP160" s="1"/>
      <c r="BQ160" s="10" t="str">
        <f t="shared" si="17"/>
        <v/>
      </c>
      <c r="BR160" s="10" t="str" cm="1">
        <f t="array" ref="BR160">IF(NOT(ISBLANK($D160)),AND(BQ160=TRUE,LEN(BP160)&lt;60,NOT(ISNUMBER(FIND('List of Values'!$C$2:$C$20,BP160)))),"")</f>
        <v/>
      </c>
      <c r="BS160" s="1"/>
      <c r="BT160" s="10" t="str">
        <f t="shared" si="128"/>
        <v/>
      </c>
      <c r="BU160" s="10" t="str" cm="1">
        <f t="array" ref="BU160">IF(NOT(ISBLANK($B160)),AND(BT160=TRUE,LEN(BS160)&lt;255,NOT(ISNUMBER(FIND('List of Values'!$C$2:$C$23,BS160)))),"")</f>
        <v/>
      </c>
      <c r="BV160" s="1"/>
      <c r="BW160" s="1" t="str">
        <f t="shared" si="19"/>
        <v/>
      </c>
      <c r="BX160" s="1" t="str" cm="1">
        <f t="array" ref="BX160">IF(NOT(ISBLANK($D160)),AND(BW160=TRUE,LEN(BV160)&lt;255,NOT(ISNUMBER(FIND('List of Values'!$C$2:$C$20,BV160)))),"")</f>
        <v/>
      </c>
      <c r="BY160" s="1"/>
      <c r="BZ160" s="10" t="str">
        <f t="shared" si="129"/>
        <v/>
      </c>
      <c r="CA160" s="10" t="str">
        <f>IF(NOT(ISBLANK($B160)),AND(BZ160=TRUE,NOT(COUNTIF('List of Values'!$AH$2:$AH$60,BY160)=0)),"")</f>
        <v/>
      </c>
      <c r="CB160" s="1"/>
      <c r="CC160" s="10" t="str">
        <f t="shared" si="130"/>
        <v/>
      </c>
      <c r="CD160" s="10" t="str">
        <f>IF(NOT(ISBLANK($B160)),AND(CC160=TRUE,NOT(COUNTIF('List of Values'!$AG$2:$AG$60,CB160)=0)),"")</f>
        <v/>
      </c>
      <c r="CE160" s="1"/>
      <c r="CF160" s="10" t="str">
        <f t="shared" si="22"/>
        <v/>
      </c>
      <c r="CG160" s="10" t="str" cm="1">
        <f t="array" ref="CG160">IF(NOT(ISBLANK($D160)),AND(CF160=TRUE,LEN(CE160)&lt;60,NOT(ISNUMBER(FIND('List of Values'!$C$2:$C$20,CE160)))),"")</f>
        <v/>
      </c>
      <c r="CH160" s="1"/>
      <c r="CI160" s="10" t="str">
        <f t="shared" si="131"/>
        <v/>
      </c>
      <c r="CJ160" s="10" t="str" cm="1">
        <f t="array" ref="CJ160">IF(NOT(ISBLANK($B160)),AND(CI160=TRUE,LEN(CH160)&lt;255,NOT(ISNUMBER(FIND('List of Values'!$C$2:$C$23,CH160)))),"")</f>
        <v/>
      </c>
      <c r="CK160" s="1"/>
      <c r="CL160" s="1" t="str">
        <f t="shared" si="24"/>
        <v/>
      </c>
      <c r="CM160" s="1" t="str" cm="1">
        <f t="array" ref="CM160">IF(NOT(ISBLANK($D160)),AND(CL160=TRUE,LEN(CK160)&lt;255,NOT(ISNUMBER(FIND('List of Values'!$C$2:$C$20,CK160)))),"")</f>
        <v/>
      </c>
      <c r="CN160" s="1"/>
      <c r="CO160" s="10" t="str">
        <f t="shared" si="132"/>
        <v/>
      </c>
      <c r="CP160" s="10" t="str">
        <f>IF(NOT(ISBLANK($B160)),AND(CO160=TRUE,NOT(COUNTIF('List of Values'!$AH$2:$AH$60,CN160)=0)),"")</f>
        <v/>
      </c>
      <c r="CQ160" s="1"/>
      <c r="CR160" s="10" t="str">
        <f t="shared" si="133"/>
        <v/>
      </c>
      <c r="CS160" s="10" t="str">
        <f>IF(NOT(ISBLANK($B160)),AND(CR160=TRUE,NOT(COUNTIF('List of Values'!$AG$2:$AG$60,CQ160)=0)),"")</f>
        <v/>
      </c>
      <c r="CT160" s="1"/>
      <c r="CU160" s="10" t="str">
        <f t="shared" si="27"/>
        <v/>
      </c>
      <c r="CV160" s="10" t="str" cm="1">
        <f t="array" ref="CV160">IF(NOT(ISBLANK($D160)),AND(CU160=TRUE,LEN(CT160)&lt;60,NOT(ISNUMBER(FIND('List of Values'!$C$2:$C$20,CT160)))),"")</f>
        <v/>
      </c>
      <c r="CW160" s="1"/>
      <c r="CX160" s="10" t="str">
        <f t="shared" si="134"/>
        <v/>
      </c>
      <c r="CY160" s="10" t="str" cm="1">
        <f t="array" ref="CY160">IF(NOT(ISBLANK($B160)),AND(CX160=TRUE,LEN(CW160)&lt;255,NOT(ISNUMBER(FIND('List of Values'!$C$2:$C$23,CW160)))),"")</f>
        <v/>
      </c>
      <c r="CZ160" s="1"/>
      <c r="DA160" s="1" t="str">
        <f t="shared" si="29"/>
        <v/>
      </c>
      <c r="DB160" s="1" t="str" cm="1">
        <f t="array" ref="DB160">IF(NOT(ISBLANK($D160)),AND(DA160=TRUE,LEN(CZ160)&lt;255,NOT(ISNUMBER(FIND('List of Values'!$C$2:$C$20,CZ160)))),"")</f>
        <v/>
      </c>
      <c r="DC160" s="1"/>
      <c r="DD160" s="10" t="str">
        <f t="shared" si="135"/>
        <v/>
      </c>
      <c r="DE160" s="10" t="str">
        <f>IF(NOT(ISBLANK($B160)),AND(DD160=TRUE,NOT(COUNTIF('List of Values'!$AH$2:$AH$60,DC160)=0)),"")</f>
        <v/>
      </c>
      <c r="DF160" s="1"/>
      <c r="DG160" s="10" t="str">
        <f t="shared" si="136"/>
        <v/>
      </c>
      <c r="DH160" s="10" t="str">
        <f>IF(NOT(ISBLANK($B160)),AND(DG160=TRUE,NOT(COUNTIF('List of Values'!$AG$2:$AG$60,DF160)=0)),"")</f>
        <v/>
      </c>
      <c r="DI160" s="1"/>
      <c r="DJ160" s="10" t="str">
        <f t="shared" si="32"/>
        <v/>
      </c>
      <c r="DK160" s="10" t="str" cm="1">
        <f t="array" ref="DK160">IF(NOT(ISBLANK($D160)),AND(DJ160=TRUE,LEN(DI160)&lt;60,NOT(ISNUMBER(FIND('List of Values'!$C$2:$C$20,DI160)))),"")</f>
        <v/>
      </c>
      <c r="DL160" s="1"/>
      <c r="DM160" s="10" t="str">
        <f t="shared" si="137"/>
        <v/>
      </c>
      <c r="DN160" s="10" t="str" cm="1">
        <f t="array" ref="DN160">IF(NOT(ISBLANK($B160)),AND(DM160=TRUE,LEN(DL160)&lt;255,NOT(ISNUMBER(FIND('List of Values'!$C$2:$C$23,DL160)))),"")</f>
        <v/>
      </c>
      <c r="DO160" s="1"/>
      <c r="DP160" s="1" t="str">
        <f t="shared" si="34"/>
        <v/>
      </c>
      <c r="DQ160" s="1" t="str" cm="1">
        <f t="array" ref="DQ160">IF(NOT(ISBLANK($D160)),AND(DP160=TRUE,LEN(DO160)&lt;255,NOT(ISNUMBER(FIND('List of Values'!$C$2:$C$20,DO160)))),"")</f>
        <v/>
      </c>
      <c r="DR160" s="1"/>
      <c r="DS160" s="10" t="str">
        <f t="shared" si="138"/>
        <v/>
      </c>
      <c r="DT160" s="10" t="str">
        <f>IF(NOT(ISBLANK($B160)),AND(DS160=TRUE,NOT(COUNTIF('List of Values'!$AH$2:$AH$60,DR160)=0)),"")</f>
        <v/>
      </c>
      <c r="DU160" s="1"/>
      <c r="DV160" s="10" t="str">
        <f t="shared" si="139"/>
        <v/>
      </c>
      <c r="DW160" s="10" t="str">
        <f>IF(NOT(ISBLANK($B160)),AND(DV160=TRUE,NOT(COUNTIF('List of Values'!$AG$2:$AG$60,DU160)=0)),"")</f>
        <v/>
      </c>
      <c r="DX160" s="1"/>
      <c r="DY160" s="10" t="str">
        <f t="shared" si="37"/>
        <v/>
      </c>
      <c r="DZ160" s="10" t="str" cm="1">
        <f t="array" ref="DZ160">IF(NOT(ISBLANK($D160)),AND(DY160=TRUE,LEN(DX160)&lt;60,NOT(ISNUMBER(FIND('List of Values'!$C$2:$C$20,DX160)))),"")</f>
        <v/>
      </c>
      <c r="EA160" s="1"/>
      <c r="EB160" s="10" t="str">
        <f t="shared" si="140"/>
        <v/>
      </c>
      <c r="EC160" s="10" t="str" cm="1">
        <f t="array" ref="EC160">IF(NOT(ISBLANK($B160)),AND(EB160=TRUE,LEN(EA160)&lt;255,NOT(ISNUMBER(FIND('List of Values'!$C$2:$C$23,EA160)))),"")</f>
        <v/>
      </c>
      <c r="ED160" s="1"/>
      <c r="EE160" s="1" t="str">
        <f t="shared" si="39"/>
        <v/>
      </c>
      <c r="EF160" s="1" t="str" cm="1">
        <f t="array" ref="EF160">IF(NOT(ISBLANK($D160)),AND(EE160=TRUE,LEN(ED160)&lt;255,NOT(ISNUMBER(FIND('List of Values'!$C$2:$C$20,ED160)))),"")</f>
        <v/>
      </c>
      <c r="EG160" s="1"/>
      <c r="EH160" s="10" t="str">
        <f t="shared" si="141"/>
        <v/>
      </c>
      <c r="EI160" s="10" t="str">
        <f>IF(NOT(ISBLANK($B160)),AND(EH160=TRUE,NOT(COUNTIF('List of Values'!$AH$2:$AH$60,EG160)=0)),"")</f>
        <v/>
      </c>
      <c r="EJ160" s="1"/>
      <c r="EK160" s="10" t="str">
        <f t="shared" si="142"/>
        <v/>
      </c>
      <c r="EL160" s="10" t="str">
        <f>IF(NOT(ISBLANK($B160)),AND(EK160=TRUE,NOT(COUNTIF('List of Values'!$AG$2:$AG$60,EJ160)=0)),"")</f>
        <v/>
      </c>
      <c r="EM160" s="1"/>
      <c r="EN160" s="10" t="str">
        <f t="shared" si="42"/>
        <v/>
      </c>
      <c r="EO160" s="10" t="str" cm="1">
        <f t="array" ref="EO160">IF(NOT(ISBLANK($D160)),AND(EN160=TRUE,LEN(EM160)&lt;60,NOT(ISNUMBER(FIND('List of Values'!$C$2:$C$20,EM160)))),"")</f>
        <v/>
      </c>
      <c r="EP160" s="1"/>
      <c r="EQ160" s="10" t="str">
        <f t="shared" si="143"/>
        <v/>
      </c>
      <c r="ER160" s="10" t="str" cm="1">
        <f t="array" ref="ER160">IF(NOT(ISBLANK($B160)),AND(EQ160=TRUE,LEN(EP160)&lt;255,NOT(ISNUMBER(FIND('List of Values'!$C$2:$C$23,EP160)))),"")</f>
        <v/>
      </c>
      <c r="ES160" s="1"/>
      <c r="ET160" s="1" t="str">
        <f t="shared" si="44"/>
        <v/>
      </c>
      <c r="EU160" s="1" t="str" cm="1">
        <f t="array" ref="EU160">IF(NOT(ISBLANK($D160)),AND(ET160=TRUE,LEN(ES160)&lt;255,NOT(ISNUMBER(FIND('List of Values'!$C$2:$C$20,ES160)))),"")</f>
        <v/>
      </c>
      <c r="EV160" s="1"/>
      <c r="EW160" s="10" t="str">
        <f t="shared" si="144"/>
        <v/>
      </c>
      <c r="EX160" s="10" t="str">
        <f>IF(NOT(ISBLANK($B160)),AND(EW160=TRUE,NOT(COUNTIF('List of Values'!$AH$2:$AH$60,EV160)=0)),"")</f>
        <v/>
      </c>
    </row>
    <row r="161" spans="65:154">
      <c r="BM161" s="1"/>
      <c r="BN161" s="10" t="str">
        <f t="shared" si="127"/>
        <v/>
      </c>
      <c r="BO161" s="10" t="str">
        <f>IF(NOT(ISBLANK($B161)),AND(BN161=TRUE,NOT(COUNTIF('List of Values'!$AG$2:$AG$60,BM161)=0)),"")</f>
        <v/>
      </c>
      <c r="BP161" s="1"/>
      <c r="BQ161" s="10" t="str">
        <f t="shared" si="17"/>
        <v/>
      </c>
      <c r="BR161" s="10" t="str" cm="1">
        <f t="array" ref="BR161">IF(NOT(ISBLANK($D161)),AND(BQ161=TRUE,LEN(BP161)&lt;60,NOT(ISNUMBER(FIND('List of Values'!$C$2:$C$20,BP161)))),"")</f>
        <v/>
      </c>
      <c r="BS161" s="1"/>
      <c r="BT161" s="10" t="str">
        <f t="shared" si="128"/>
        <v/>
      </c>
      <c r="BU161" s="10" t="str" cm="1">
        <f t="array" ref="BU161">IF(NOT(ISBLANK($B161)),AND(BT161=TRUE,LEN(BS161)&lt;255,NOT(ISNUMBER(FIND('List of Values'!$C$2:$C$23,BS161)))),"")</f>
        <v/>
      </c>
      <c r="BV161" s="1"/>
      <c r="BW161" s="1" t="str">
        <f t="shared" si="19"/>
        <v/>
      </c>
      <c r="BX161" s="1" t="str" cm="1">
        <f t="array" ref="BX161">IF(NOT(ISBLANK($D161)),AND(BW161=TRUE,LEN(BV161)&lt;255,NOT(ISNUMBER(FIND('List of Values'!$C$2:$C$20,BV161)))),"")</f>
        <v/>
      </c>
      <c r="BY161" s="1"/>
      <c r="BZ161" s="10" t="str">
        <f t="shared" si="129"/>
        <v/>
      </c>
      <c r="CA161" s="10" t="str">
        <f>IF(NOT(ISBLANK($B161)),AND(BZ161=TRUE,NOT(COUNTIF('List of Values'!$AH$2:$AH$60,BY161)=0)),"")</f>
        <v/>
      </c>
      <c r="CB161" s="1"/>
      <c r="CC161" s="10" t="str">
        <f t="shared" si="130"/>
        <v/>
      </c>
      <c r="CD161" s="10" t="str">
        <f>IF(NOT(ISBLANK($B161)),AND(CC161=TRUE,NOT(COUNTIF('List of Values'!$AG$2:$AG$60,CB161)=0)),"")</f>
        <v/>
      </c>
      <c r="CE161" s="1"/>
      <c r="CF161" s="10" t="str">
        <f t="shared" si="22"/>
        <v/>
      </c>
      <c r="CG161" s="10" t="str" cm="1">
        <f t="array" ref="CG161">IF(NOT(ISBLANK($D161)),AND(CF161=TRUE,LEN(CE161)&lt;60,NOT(ISNUMBER(FIND('List of Values'!$C$2:$C$20,CE161)))),"")</f>
        <v/>
      </c>
      <c r="CH161" s="1"/>
      <c r="CI161" s="10" t="str">
        <f t="shared" si="131"/>
        <v/>
      </c>
      <c r="CJ161" s="10" t="str" cm="1">
        <f t="array" ref="CJ161">IF(NOT(ISBLANK($B161)),AND(CI161=TRUE,LEN(CH161)&lt;255,NOT(ISNUMBER(FIND('List of Values'!$C$2:$C$23,CH161)))),"")</f>
        <v/>
      </c>
      <c r="CK161" s="1"/>
      <c r="CL161" s="1" t="str">
        <f t="shared" si="24"/>
        <v/>
      </c>
      <c r="CM161" s="1" t="str" cm="1">
        <f t="array" ref="CM161">IF(NOT(ISBLANK($D161)),AND(CL161=TRUE,LEN(CK161)&lt;255,NOT(ISNUMBER(FIND('List of Values'!$C$2:$C$20,CK161)))),"")</f>
        <v/>
      </c>
      <c r="CN161" s="1"/>
      <c r="CO161" s="10" t="str">
        <f t="shared" si="132"/>
        <v/>
      </c>
      <c r="CP161" s="10" t="str">
        <f>IF(NOT(ISBLANK($B161)),AND(CO161=TRUE,NOT(COUNTIF('List of Values'!$AH$2:$AH$60,CN161)=0)),"")</f>
        <v/>
      </c>
      <c r="CQ161" s="1"/>
      <c r="CR161" s="10" t="str">
        <f t="shared" si="133"/>
        <v/>
      </c>
      <c r="CS161" s="10" t="str">
        <f>IF(NOT(ISBLANK($B161)),AND(CR161=TRUE,NOT(COUNTIF('List of Values'!$AG$2:$AG$60,CQ161)=0)),"")</f>
        <v/>
      </c>
      <c r="CT161" s="1"/>
      <c r="CU161" s="10" t="str">
        <f t="shared" si="27"/>
        <v/>
      </c>
      <c r="CV161" s="10" t="str" cm="1">
        <f t="array" ref="CV161">IF(NOT(ISBLANK($D161)),AND(CU161=TRUE,LEN(CT161)&lt;60,NOT(ISNUMBER(FIND('List of Values'!$C$2:$C$20,CT161)))),"")</f>
        <v/>
      </c>
      <c r="CW161" s="1"/>
      <c r="CX161" s="10" t="str">
        <f t="shared" si="134"/>
        <v/>
      </c>
      <c r="CY161" s="10" t="str" cm="1">
        <f t="array" ref="CY161">IF(NOT(ISBLANK($B161)),AND(CX161=TRUE,LEN(CW161)&lt;255,NOT(ISNUMBER(FIND('List of Values'!$C$2:$C$23,CW161)))),"")</f>
        <v/>
      </c>
      <c r="CZ161" s="1"/>
      <c r="DA161" s="1" t="str">
        <f t="shared" si="29"/>
        <v/>
      </c>
      <c r="DB161" s="1" t="str" cm="1">
        <f t="array" ref="DB161">IF(NOT(ISBLANK($D161)),AND(DA161=TRUE,LEN(CZ161)&lt;255,NOT(ISNUMBER(FIND('List of Values'!$C$2:$C$20,CZ161)))),"")</f>
        <v/>
      </c>
      <c r="DC161" s="1"/>
      <c r="DD161" s="10" t="str">
        <f t="shared" si="135"/>
        <v/>
      </c>
      <c r="DE161" s="10" t="str">
        <f>IF(NOT(ISBLANK($B161)),AND(DD161=TRUE,NOT(COUNTIF('List of Values'!$AH$2:$AH$60,DC161)=0)),"")</f>
        <v/>
      </c>
      <c r="DF161" s="1"/>
      <c r="DG161" s="10" t="str">
        <f t="shared" si="136"/>
        <v/>
      </c>
      <c r="DH161" s="10" t="str">
        <f>IF(NOT(ISBLANK($B161)),AND(DG161=TRUE,NOT(COUNTIF('List of Values'!$AG$2:$AG$60,DF161)=0)),"")</f>
        <v/>
      </c>
      <c r="DI161" s="1"/>
      <c r="DJ161" s="10" t="str">
        <f t="shared" si="32"/>
        <v/>
      </c>
      <c r="DK161" s="10" t="str" cm="1">
        <f t="array" ref="DK161">IF(NOT(ISBLANK($D161)),AND(DJ161=TRUE,LEN(DI161)&lt;60,NOT(ISNUMBER(FIND('List of Values'!$C$2:$C$20,DI161)))),"")</f>
        <v/>
      </c>
      <c r="DL161" s="1"/>
      <c r="DM161" s="10" t="str">
        <f t="shared" si="137"/>
        <v/>
      </c>
      <c r="DN161" s="10" t="str" cm="1">
        <f t="array" ref="DN161">IF(NOT(ISBLANK($B161)),AND(DM161=TRUE,LEN(DL161)&lt;255,NOT(ISNUMBER(FIND('List of Values'!$C$2:$C$23,DL161)))),"")</f>
        <v/>
      </c>
      <c r="DO161" s="1"/>
      <c r="DP161" s="1" t="str">
        <f t="shared" si="34"/>
        <v/>
      </c>
      <c r="DQ161" s="1" t="str" cm="1">
        <f t="array" ref="DQ161">IF(NOT(ISBLANK($D161)),AND(DP161=TRUE,LEN(DO161)&lt;255,NOT(ISNUMBER(FIND('List of Values'!$C$2:$C$20,DO161)))),"")</f>
        <v/>
      </c>
      <c r="DR161" s="1"/>
      <c r="DS161" s="10" t="str">
        <f t="shared" si="138"/>
        <v/>
      </c>
      <c r="DT161" s="10" t="str">
        <f>IF(NOT(ISBLANK($B161)),AND(DS161=TRUE,NOT(COUNTIF('List of Values'!$AH$2:$AH$60,DR161)=0)),"")</f>
        <v/>
      </c>
      <c r="DU161" s="1"/>
      <c r="DV161" s="10" t="str">
        <f t="shared" si="139"/>
        <v/>
      </c>
      <c r="DW161" s="10" t="str">
        <f>IF(NOT(ISBLANK($B161)),AND(DV161=TRUE,NOT(COUNTIF('List of Values'!$AG$2:$AG$60,DU161)=0)),"")</f>
        <v/>
      </c>
      <c r="DX161" s="1"/>
      <c r="DY161" s="10" t="str">
        <f t="shared" si="37"/>
        <v/>
      </c>
      <c r="DZ161" s="10" t="str" cm="1">
        <f t="array" ref="DZ161">IF(NOT(ISBLANK($D161)),AND(DY161=TRUE,LEN(DX161)&lt;60,NOT(ISNUMBER(FIND('List of Values'!$C$2:$C$20,DX161)))),"")</f>
        <v/>
      </c>
      <c r="EA161" s="1"/>
      <c r="EB161" s="10" t="str">
        <f t="shared" si="140"/>
        <v/>
      </c>
      <c r="EC161" s="10" t="str" cm="1">
        <f t="array" ref="EC161">IF(NOT(ISBLANK($B161)),AND(EB161=TRUE,LEN(EA161)&lt;255,NOT(ISNUMBER(FIND('List of Values'!$C$2:$C$23,EA161)))),"")</f>
        <v/>
      </c>
      <c r="ED161" s="1"/>
      <c r="EE161" s="1" t="str">
        <f t="shared" si="39"/>
        <v/>
      </c>
      <c r="EF161" s="1" t="str" cm="1">
        <f t="array" ref="EF161">IF(NOT(ISBLANK($D161)),AND(EE161=TRUE,LEN(ED161)&lt;255,NOT(ISNUMBER(FIND('List of Values'!$C$2:$C$20,ED161)))),"")</f>
        <v/>
      </c>
      <c r="EG161" s="1"/>
      <c r="EH161" s="10" t="str">
        <f t="shared" si="141"/>
        <v/>
      </c>
      <c r="EI161" s="10" t="str">
        <f>IF(NOT(ISBLANK($B161)),AND(EH161=TRUE,NOT(COUNTIF('List of Values'!$AH$2:$AH$60,EG161)=0)),"")</f>
        <v/>
      </c>
      <c r="EJ161" s="1"/>
      <c r="EK161" s="10" t="str">
        <f t="shared" si="142"/>
        <v/>
      </c>
      <c r="EL161" s="10" t="str">
        <f>IF(NOT(ISBLANK($B161)),AND(EK161=TRUE,NOT(COUNTIF('List of Values'!$AG$2:$AG$60,EJ161)=0)),"")</f>
        <v/>
      </c>
      <c r="EM161" s="1"/>
      <c r="EN161" s="10" t="str">
        <f t="shared" si="42"/>
        <v/>
      </c>
      <c r="EO161" s="10" t="str" cm="1">
        <f t="array" ref="EO161">IF(NOT(ISBLANK($D161)),AND(EN161=TRUE,LEN(EM161)&lt;60,NOT(ISNUMBER(FIND('List of Values'!$C$2:$C$20,EM161)))),"")</f>
        <v/>
      </c>
      <c r="EP161" s="1"/>
      <c r="EQ161" s="10" t="str">
        <f t="shared" si="143"/>
        <v/>
      </c>
      <c r="ER161" s="10" t="str" cm="1">
        <f t="array" ref="ER161">IF(NOT(ISBLANK($B161)),AND(EQ161=TRUE,LEN(EP161)&lt;255,NOT(ISNUMBER(FIND('List of Values'!$C$2:$C$23,EP161)))),"")</f>
        <v/>
      </c>
      <c r="ES161" s="1"/>
      <c r="ET161" s="1" t="str">
        <f t="shared" si="44"/>
        <v/>
      </c>
      <c r="EU161" s="1" t="str" cm="1">
        <f t="array" ref="EU161">IF(NOT(ISBLANK($D161)),AND(ET161=TRUE,LEN(ES161)&lt;255,NOT(ISNUMBER(FIND('List of Values'!$C$2:$C$20,ES161)))),"")</f>
        <v/>
      </c>
      <c r="EV161" s="1"/>
      <c r="EW161" s="10" t="str">
        <f t="shared" si="144"/>
        <v/>
      </c>
      <c r="EX161" s="10" t="str">
        <f>IF(NOT(ISBLANK($B161)),AND(EW161=TRUE,NOT(COUNTIF('List of Values'!$AH$2:$AH$60,EV161)=0)),"")</f>
        <v/>
      </c>
    </row>
    <row r="162" spans="65:154">
      <c r="BM162" s="1"/>
      <c r="BN162" s="10" t="str">
        <f t="shared" si="127"/>
        <v/>
      </c>
      <c r="BO162" s="10" t="str">
        <f>IF(NOT(ISBLANK($B162)),AND(BN162=TRUE,NOT(COUNTIF('List of Values'!$AG$2:$AG$60,BM162)=0)),"")</f>
        <v/>
      </c>
      <c r="BP162" s="1"/>
      <c r="BQ162" s="10" t="str">
        <f t="shared" si="17"/>
        <v/>
      </c>
      <c r="BR162" s="10" t="str" cm="1">
        <f t="array" ref="BR162">IF(NOT(ISBLANK($D162)),AND(BQ162=TRUE,LEN(BP162)&lt;60,NOT(ISNUMBER(FIND('List of Values'!$C$2:$C$20,BP162)))),"")</f>
        <v/>
      </c>
      <c r="BS162" s="1"/>
      <c r="BT162" s="10" t="str">
        <f t="shared" si="128"/>
        <v/>
      </c>
      <c r="BU162" s="10" t="str" cm="1">
        <f t="array" ref="BU162">IF(NOT(ISBLANK($B162)),AND(BT162=TRUE,LEN(BS162)&lt;255,NOT(ISNUMBER(FIND('List of Values'!$C$2:$C$23,BS162)))),"")</f>
        <v/>
      </c>
      <c r="BV162" s="1"/>
      <c r="BW162" s="1" t="str">
        <f t="shared" si="19"/>
        <v/>
      </c>
      <c r="BX162" s="1" t="str" cm="1">
        <f t="array" ref="BX162">IF(NOT(ISBLANK($D162)),AND(BW162=TRUE,LEN(BV162)&lt;255,NOT(ISNUMBER(FIND('List of Values'!$C$2:$C$20,BV162)))),"")</f>
        <v/>
      </c>
      <c r="BY162" s="1"/>
      <c r="BZ162" s="10" t="str">
        <f t="shared" si="129"/>
        <v/>
      </c>
      <c r="CA162" s="10" t="str">
        <f>IF(NOT(ISBLANK($B162)),AND(BZ162=TRUE,NOT(COUNTIF('List of Values'!$AH$2:$AH$60,BY162)=0)),"")</f>
        <v/>
      </c>
      <c r="CB162" s="1"/>
      <c r="CC162" s="10" t="str">
        <f t="shared" si="130"/>
        <v/>
      </c>
      <c r="CD162" s="10" t="str">
        <f>IF(NOT(ISBLANK($B162)),AND(CC162=TRUE,NOT(COUNTIF('List of Values'!$AG$2:$AG$60,CB162)=0)),"")</f>
        <v/>
      </c>
      <c r="CE162" s="1"/>
      <c r="CF162" s="10" t="str">
        <f t="shared" si="22"/>
        <v/>
      </c>
      <c r="CG162" s="10" t="str" cm="1">
        <f t="array" ref="CG162">IF(NOT(ISBLANK($D162)),AND(CF162=TRUE,LEN(CE162)&lt;60,NOT(ISNUMBER(FIND('List of Values'!$C$2:$C$20,CE162)))),"")</f>
        <v/>
      </c>
      <c r="CH162" s="1"/>
      <c r="CI162" s="10" t="str">
        <f t="shared" si="131"/>
        <v/>
      </c>
      <c r="CJ162" s="10" t="str" cm="1">
        <f t="array" ref="CJ162">IF(NOT(ISBLANK($B162)),AND(CI162=TRUE,LEN(CH162)&lt;255,NOT(ISNUMBER(FIND('List of Values'!$C$2:$C$23,CH162)))),"")</f>
        <v/>
      </c>
      <c r="CK162" s="1"/>
      <c r="CL162" s="1" t="str">
        <f t="shared" si="24"/>
        <v/>
      </c>
      <c r="CM162" s="1" t="str" cm="1">
        <f t="array" ref="CM162">IF(NOT(ISBLANK($D162)),AND(CL162=TRUE,LEN(CK162)&lt;255,NOT(ISNUMBER(FIND('List of Values'!$C$2:$C$20,CK162)))),"")</f>
        <v/>
      </c>
      <c r="CN162" s="1"/>
      <c r="CO162" s="10" t="str">
        <f t="shared" si="132"/>
        <v/>
      </c>
      <c r="CP162" s="10" t="str">
        <f>IF(NOT(ISBLANK($B162)),AND(CO162=TRUE,NOT(COUNTIF('List of Values'!$AH$2:$AH$60,CN162)=0)),"")</f>
        <v/>
      </c>
      <c r="CQ162" s="1"/>
      <c r="CR162" s="10" t="str">
        <f t="shared" si="133"/>
        <v/>
      </c>
      <c r="CS162" s="10" t="str">
        <f>IF(NOT(ISBLANK($B162)),AND(CR162=TRUE,NOT(COUNTIF('List of Values'!$AG$2:$AG$60,CQ162)=0)),"")</f>
        <v/>
      </c>
      <c r="CT162" s="1"/>
      <c r="CU162" s="10" t="str">
        <f t="shared" si="27"/>
        <v/>
      </c>
      <c r="CV162" s="10" t="str" cm="1">
        <f t="array" ref="CV162">IF(NOT(ISBLANK($D162)),AND(CU162=TRUE,LEN(CT162)&lt;60,NOT(ISNUMBER(FIND('List of Values'!$C$2:$C$20,CT162)))),"")</f>
        <v/>
      </c>
      <c r="CW162" s="1"/>
      <c r="CX162" s="10" t="str">
        <f t="shared" si="134"/>
        <v/>
      </c>
      <c r="CY162" s="10" t="str" cm="1">
        <f t="array" ref="CY162">IF(NOT(ISBLANK($B162)),AND(CX162=TRUE,LEN(CW162)&lt;255,NOT(ISNUMBER(FIND('List of Values'!$C$2:$C$23,CW162)))),"")</f>
        <v/>
      </c>
      <c r="CZ162" s="1"/>
      <c r="DA162" s="1" t="str">
        <f t="shared" si="29"/>
        <v/>
      </c>
      <c r="DB162" s="1" t="str" cm="1">
        <f t="array" ref="DB162">IF(NOT(ISBLANK($D162)),AND(DA162=TRUE,LEN(CZ162)&lt;255,NOT(ISNUMBER(FIND('List of Values'!$C$2:$C$20,CZ162)))),"")</f>
        <v/>
      </c>
      <c r="DC162" s="1"/>
      <c r="DD162" s="10" t="str">
        <f t="shared" si="135"/>
        <v/>
      </c>
      <c r="DE162" s="10" t="str">
        <f>IF(NOT(ISBLANK($B162)),AND(DD162=TRUE,NOT(COUNTIF('List of Values'!$AH$2:$AH$60,DC162)=0)),"")</f>
        <v/>
      </c>
      <c r="DF162" s="1"/>
      <c r="DG162" s="10" t="str">
        <f t="shared" si="136"/>
        <v/>
      </c>
      <c r="DH162" s="10" t="str">
        <f>IF(NOT(ISBLANK($B162)),AND(DG162=TRUE,NOT(COUNTIF('List of Values'!$AG$2:$AG$60,DF162)=0)),"")</f>
        <v/>
      </c>
      <c r="DI162" s="1"/>
      <c r="DJ162" s="10" t="str">
        <f t="shared" si="32"/>
        <v/>
      </c>
      <c r="DK162" s="10" t="str" cm="1">
        <f t="array" ref="DK162">IF(NOT(ISBLANK($D162)),AND(DJ162=TRUE,LEN(DI162)&lt;60,NOT(ISNUMBER(FIND('List of Values'!$C$2:$C$20,DI162)))),"")</f>
        <v/>
      </c>
      <c r="DL162" s="1"/>
      <c r="DM162" s="10" t="str">
        <f t="shared" si="137"/>
        <v/>
      </c>
      <c r="DN162" s="10" t="str" cm="1">
        <f t="array" ref="DN162">IF(NOT(ISBLANK($B162)),AND(DM162=TRUE,LEN(DL162)&lt;255,NOT(ISNUMBER(FIND('List of Values'!$C$2:$C$23,DL162)))),"")</f>
        <v/>
      </c>
      <c r="DO162" s="1"/>
      <c r="DP162" s="1" t="str">
        <f t="shared" si="34"/>
        <v/>
      </c>
      <c r="DQ162" s="1" t="str" cm="1">
        <f t="array" ref="DQ162">IF(NOT(ISBLANK($D162)),AND(DP162=TRUE,LEN(DO162)&lt;255,NOT(ISNUMBER(FIND('List of Values'!$C$2:$C$20,DO162)))),"")</f>
        <v/>
      </c>
      <c r="DR162" s="1"/>
      <c r="DS162" s="10" t="str">
        <f t="shared" si="138"/>
        <v/>
      </c>
      <c r="DT162" s="10" t="str">
        <f>IF(NOT(ISBLANK($B162)),AND(DS162=TRUE,NOT(COUNTIF('List of Values'!$AH$2:$AH$60,DR162)=0)),"")</f>
        <v/>
      </c>
      <c r="DU162" s="1"/>
      <c r="DV162" s="10" t="str">
        <f t="shared" si="139"/>
        <v/>
      </c>
      <c r="DW162" s="10" t="str">
        <f>IF(NOT(ISBLANK($B162)),AND(DV162=TRUE,NOT(COUNTIF('List of Values'!$AG$2:$AG$60,DU162)=0)),"")</f>
        <v/>
      </c>
      <c r="DX162" s="1"/>
      <c r="DY162" s="10" t="str">
        <f t="shared" si="37"/>
        <v/>
      </c>
      <c r="DZ162" s="10" t="str" cm="1">
        <f t="array" ref="DZ162">IF(NOT(ISBLANK($D162)),AND(DY162=TRUE,LEN(DX162)&lt;60,NOT(ISNUMBER(FIND('List of Values'!$C$2:$C$20,DX162)))),"")</f>
        <v/>
      </c>
      <c r="EA162" s="1"/>
      <c r="EB162" s="10" t="str">
        <f t="shared" si="140"/>
        <v/>
      </c>
      <c r="EC162" s="10" t="str" cm="1">
        <f t="array" ref="EC162">IF(NOT(ISBLANK($B162)),AND(EB162=TRUE,LEN(EA162)&lt;255,NOT(ISNUMBER(FIND('List of Values'!$C$2:$C$23,EA162)))),"")</f>
        <v/>
      </c>
      <c r="ED162" s="1"/>
      <c r="EE162" s="1" t="str">
        <f t="shared" si="39"/>
        <v/>
      </c>
      <c r="EF162" s="1" t="str" cm="1">
        <f t="array" ref="EF162">IF(NOT(ISBLANK($D162)),AND(EE162=TRUE,LEN(ED162)&lt;255,NOT(ISNUMBER(FIND('List of Values'!$C$2:$C$20,ED162)))),"")</f>
        <v/>
      </c>
      <c r="EG162" s="1"/>
      <c r="EH162" s="10" t="str">
        <f t="shared" si="141"/>
        <v/>
      </c>
      <c r="EI162" s="10" t="str">
        <f>IF(NOT(ISBLANK($B162)),AND(EH162=TRUE,NOT(COUNTIF('List of Values'!$AH$2:$AH$60,EG162)=0)),"")</f>
        <v/>
      </c>
      <c r="EJ162" s="1"/>
      <c r="EK162" s="10" t="str">
        <f t="shared" si="142"/>
        <v/>
      </c>
      <c r="EL162" s="10" t="str">
        <f>IF(NOT(ISBLANK($B162)),AND(EK162=TRUE,NOT(COUNTIF('List of Values'!$AG$2:$AG$60,EJ162)=0)),"")</f>
        <v/>
      </c>
      <c r="EM162" s="1"/>
      <c r="EN162" s="10" t="str">
        <f t="shared" si="42"/>
        <v/>
      </c>
      <c r="EO162" s="10" t="str" cm="1">
        <f t="array" ref="EO162">IF(NOT(ISBLANK($D162)),AND(EN162=TRUE,LEN(EM162)&lt;60,NOT(ISNUMBER(FIND('List of Values'!$C$2:$C$20,EM162)))),"")</f>
        <v/>
      </c>
      <c r="EP162" s="1"/>
      <c r="EQ162" s="10" t="str">
        <f t="shared" si="143"/>
        <v/>
      </c>
      <c r="ER162" s="10" t="str" cm="1">
        <f t="array" ref="ER162">IF(NOT(ISBLANK($B162)),AND(EQ162=TRUE,LEN(EP162)&lt;255,NOT(ISNUMBER(FIND('List of Values'!$C$2:$C$23,EP162)))),"")</f>
        <v/>
      </c>
      <c r="ES162" s="1"/>
      <c r="ET162" s="1" t="str">
        <f t="shared" si="44"/>
        <v/>
      </c>
      <c r="EU162" s="1" t="str" cm="1">
        <f t="array" ref="EU162">IF(NOT(ISBLANK($D162)),AND(ET162=TRUE,LEN(ES162)&lt;255,NOT(ISNUMBER(FIND('List of Values'!$C$2:$C$20,ES162)))),"")</f>
        <v/>
      </c>
      <c r="EV162" s="1"/>
      <c r="EW162" s="10" t="str">
        <f t="shared" si="144"/>
        <v/>
      </c>
      <c r="EX162" s="10" t="str">
        <f>IF(NOT(ISBLANK($B162)),AND(EW162=TRUE,NOT(COUNTIF('List of Values'!$AH$2:$AH$60,EV162)=0)),"")</f>
        <v/>
      </c>
    </row>
    <row r="163" spans="65:154">
      <c r="BM163" s="1"/>
      <c r="BN163" s="10" t="str">
        <f t="shared" si="127"/>
        <v/>
      </c>
      <c r="BO163" s="10" t="str">
        <f>IF(NOT(ISBLANK($B163)),AND(BN163=TRUE,NOT(COUNTIF('List of Values'!$AG$2:$AG$60,BM163)=0)),"")</f>
        <v/>
      </c>
      <c r="BP163" s="1"/>
      <c r="BQ163" s="10" t="str">
        <f t="shared" si="17"/>
        <v/>
      </c>
      <c r="BR163" s="10" t="str" cm="1">
        <f t="array" ref="BR163">IF(NOT(ISBLANK($D163)),AND(BQ163=TRUE,LEN(BP163)&lt;60,NOT(ISNUMBER(FIND('List of Values'!$C$2:$C$20,BP163)))),"")</f>
        <v/>
      </c>
      <c r="BS163" s="1"/>
      <c r="BT163" s="10" t="str">
        <f t="shared" si="128"/>
        <v/>
      </c>
      <c r="BU163" s="10" t="str" cm="1">
        <f t="array" ref="BU163">IF(NOT(ISBLANK($B163)),AND(BT163=TRUE,LEN(BS163)&lt;255,NOT(ISNUMBER(FIND('List of Values'!$C$2:$C$23,BS163)))),"")</f>
        <v/>
      </c>
      <c r="BV163" s="1"/>
      <c r="BW163" s="1" t="str">
        <f t="shared" si="19"/>
        <v/>
      </c>
      <c r="BX163" s="1" t="str" cm="1">
        <f t="array" ref="BX163">IF(NOT(ISBLANK($D163)),AND(BW163=TRUE,LEN(BV163)&lt;255,NOT(ISNUMBER(FIND('List of Values'!$C$2:$C$20,BV163)))),"")</f>
        <v/>
      </c>
      <c r="BY163" s="1"/>
      <c r="BZ163" s="10" t="str">
        <f t="shared" si="129"/>
        <v/>
      </c>
      <c r="CA163" s="10" t="str">
        <f>IF(NOT(ISBLANK($B163)),AND(BZ163=TRUE,NOT(COUNTIF('List of Values'!$AH$2:$AH$60,BY163)=0)),"")</f>
        <v/>
      </c>
      <c r="CB163" s="1"/>
      <c r="CC163" s="10" t="str">
        <f t="shared" si="130"/>
        <v/>
      </c>
      <c r="CD163" s="10" t="str">
        <f>IF(NOT(ISBLANK($B163)),AND(CC163=TRUE,NOT(COUNTIF('List of Values'!$AG$2:$AG$60,CB163)=0)),"")</f>
        <v/>
      </c>
      <c r="CE163" s="1"/>
      <c r="CF163" s="10" t="str">
        <f t="shared" si="22"/>
        <v/>
      </c>
      <c r="CG163" s="10" t="str" cm="1">
        <f t="array" ref="CG163">IF(NOT(ISBLANK($D163)),AND(CF163=TRUE,LEN(CE163)&lt;60,NOT(ISNUMBER(FIND('List of Values'!$C$2:$C$20,CE163)))),"")</f>
        <v/>
      </c>
      <c r="CH163" s="1"/>
      <c r="CI163" s="10" t="str">
        <f t="shared" si="131"/>
        <v/>
      </c>
      <c r="CJ163" s="10" t="str" cm="1">
        <f t="array" ref="CJ163">IF(NOT(ISBLANK($B163)),AND(CI163=TRUE,LEN(CH163)&lt;255,NOT(ISNUMBER(FIND('List of Values'!$C$2:$C$23,CH163)))),"")</f>
        <v/>
      </c>
      <c r="CK163" s="1"/>
      <c r="CL163" s="1" t="str">
        <f t="shared" si="24"/>
        <v/>
      </c>
      <c r="CM163" s="1" t="str" cm="1">
        <f t="array" ref="CM163">IF(NOT(ISBLANK($D163)),AND(CL163=TRUE,LEN(CK163)&lt;255,NOT(ISNUMBER(FIND('List of Values'!$C$2:$C$20,CK163)))),"")</f>
        <v/>
      </c>
      <c r="CN163" s="1"/>
      <c r="CO163" s="10" t="str">
        <f t="shared" si="132"/>
        <v/>
      </c>
      <c r="CP163" s="10" t="str">
        <f>IF(NOT(ISBLANK($B163)),AND(CO163=TRUE,NOT(COUNTIF('List of Values'!$AH$2:$AH$60,CN163)=0)),"")</f>
        <v/>
      </c>
      <c r="CQ163" s="1"/>
      <c r="CR163" s="10" t="str">
        <f t="shared" si="133"/>
        <v/>
      </c>
      <c r="CS163" s="10" t="str">
        <f>IF(NOT(ISBLANK($B163)),AND(CR163=TRUE,NOT(COUNTIF('List of Values'!$AG$2:$AG$60,CQ163)=0)),"")</f>
        <v/>
      </c>
      <c r="CT163" s="1"/>
      <c r="CU163" s="10" t="str">
        <f t="shared" si="27"/>
        <v/>
      </c>
      <c r="CV163" s="10" t="str" cm="1">
        <f t="array" ref="CV163">IF(NOT(ISBLANK($D163)),AND(CU163=TRUE,LEN(CT163)&lt;60,NOT(ISNUMBER(FIND('List of Values'!$C$2:$C$20,CT163)))),"")</f>
        <v/>
      </c>
      <c r="CW163" s="1"/>
      <c r="CX163" s="10" t="str">
        <f t="shared" si="134"/>
        <v/>
      </c>
      <c r="CY163" s="10" t="str" cm="1">
        <f t="array" ref="CY163">IF(NOT(ISBLANK($B163)),AND(CX163=TRUE,LEN(CW163)&lt;255,NOT(ISNUMBER(FIND('List of Values'!$C$2:$C$23,CW163)))),"")</f>
        <v/>
      </c>
      <c r="CZ163" s="1"/>
      <c r="DA163" s="1" t="str">
        <f t="shared" si="29"/>
        <v/>
      </c>
      <c r="DB163" s="1" t="str" cm="1">
        <f t="array" ref="DB163">IF(NOT(ISBLANK($D163)),AND(DA163=TRUE,LEN(CZ163)&lt;255,NOT(ISNUMBER(FIND('List of Values'!$C$2:$C$20,CZ163)))),"")</f>
        <v/>
      </c>
      <c r="DC163" s="1"/>
      <c r="DD163" s="10" t="str">
        <f t="shared" si="135"/>
        <v/>
      </c>
      <c r="DE163" s="10" t="str">
        <f>IF(NOT(ISBLANK($B163)),AND(DD163=TRUE,NOT(COUNTIF('List of Values'!$AH$2:$AH$60,DC163)=0)),"")</f>
        <v/>
      </c>
      <c r="DF163" s="1"/>
      <c r="DG163" s="10" t="str">
        <f t="shared" si="136"/>
        <v/>
      </c>
      <c r="DH163" s="10" t="str">
        <f>IF(NOT(ISBLANK($B163)),AND(DG163=TRUE,NOT(COUNTIF('List of Values'!$AG$2:$AG$60,DF163)=0)),"")</f>
        <v/>
      </c>
      <c r="DI163" s="1"/>
      <c r="DJ163" s="10" t="str">
        <f t="shared" si="32"/>
        <v/>
      </c>
      <c r="DK163" s="10" t="str" cm="1">
        <f t="array" ref="DK163">IF(NOT(ISBLANK($D163)),AND(DJ163=TRUE,LEN(DI163)&lt;60,NOT(ISNUMBER(FIND('List of Values'!$C$2:$C$20,DI163)))),"")</f>
        <v/>
      </c>
      <c r="DL163" s="1"/>
      <c r="DM163" s="10" t="str">
        <f t="shared" si="137"/>
        <v/>
      </c>
      <c r="DN163" s="10" t="str" cm="1">
        <f t="array" ref="DN163">IF(NOT(ISBLANK($B163)),AND(DM163=TRUE,LEN(DL163)&lt;255,NOT(ISNUMBER(FIND('List of Values'!$C$2:$C$23,DL163)))),"")</f>
        <v/>
      </c>
      <c r="DO163" s="1"/>
      <c r="DP163" s="1" t="str">
        <f t="shared" si="34"/>
        <v/>
      </c>
      <c r="DQ163" s="1" t="str" cm="1">
        <f t="array" ref="DQ163">IF(NOT(ISBLANK($D163)),AND(DP163=TRUE,LEN(DO163)&lt;255,NOT(ISNUMBER(FIND('List of Values'!$C$2:$C$20,DO163)))),"")</f>
        <v/>
      </c>
      <c r="DR163" s="1"/>
      <c r="DS163" s="10" t="str">
        <f t="shared" si="138"/>
        <v/>
      </c>
      <c r="DT163" s="10" t="str">
        <f>IF(NOT(ISBLANK($B163)),AND(DS163=TRUE,NOT(COUNTIF('List of Values'!$AH$2:$AH$60,DR163)=0)),"")</f>
        <v/>
      </c>
      <c r="DU163" s="1"/>
      <c r="DV163" s="10" t="str">
        <f t="shared" si="139"/>
        <v/>
      </c>
      <c r="DW163" s="10" t="str">
        <f>IF(NOT(ISBLANK($B163)),AND(DV163=TRUE,NOT(COUNTIF('List of Values'!$AG$2:$AG$60,DU163)=0)),"")</f>
        <v/>
      </c>
      <c r="DX163" s="1"/>
      <c r="DY163" s="10" t="str">
        <f t="shared" si="37"/>
        <v/>
      </c>
      <c r="DZ163" s="10" t="str" cm="1">
        <f t="array" ref="DZ163">IF(NOT(ISBLANK($D163)),AND(DY163=TRUE,LEN(DX163)&lt;60,NOT(ISNUMBER(FIND('List of Values'!$C$2:$C$20,DX163)))),"")</f>
        <v/>
      </c>
      <c r="EA163" s="1"/>
      <c r="EB163" s="10" t="str">
        <f t="shared" si="140"/>
        <v/>
      </c>
      <c r="EC163" s="10" t="str" cm="1">
        <f t="array" ref="EC163">IF(NOT(ISBLANK($B163)),AND(EB163=TRUE,LEN(EA163)&lt;255,NOT(ISNUMBER(FIND('List of Values'!$C$2:$C$23,EA163)))),"")</f>
        <v/>
      </c>
      <c r="ED163" s="1"/>
      <c r="EE163" s="1" t="str">
        <f t="shared" si="39"/>
        <v/>
      </c>
      <c r="EF163" s="1" t="str" cm="1">
        <f t="array" ref="EF163">IF(NOT(ISBLANK($D163)),AND(EE163=TRUE,LEN(ED163)&lt;255,NOT(ISNUMBER(FIND('List of Values'!$C$2:$C$20,ED163)))),"")</f>
        <v/>
      </c>
      <c r="EG163" s="1"/>
      <c r="EH163" s="10" t="str">
        <f t="shared" si="141"/>
        <v/>
      </c>
      <c r="EI163" s="10" t="str">
        <f>IF(NOT(ISBLANK($B163)),AND(EH163=TRUE,NOT(COUNTIF('List of Values'!$AH$2:$AH$60,EG163)=0)),"")</f>
        <v/>
      </c>
      <c r="EJ163" s="1"/>
      <c r="EK163" s="10" t="str">
        <f t="shared" si="142"/>
        <v/>
      </c>
      <c r="EL163" s="10" t="str">
        <f>IF(NOT(ISBLANK($B163)),AND(EK163=TRUE,NOT(COUNTIF('List of Values'!$AG$2:$AG$60,EJ163)=0)),"")</f>
        <v/>
      </c>
      <c r="EM163" s="1"/>
      <c r="EN163" s="10" t="str">
        <f t="shared" si="42"/>
        <v/>
      </c>
      <c r="EO163" s="10" t="str" cm="1">
        <f t="array" ref="EO163">IF(NOT(ISBLANK($D163)),AND(EN163=TRUE,LEN(EM163)&lt;60,NOT(ISNUMBER(FIND('List of Values'!$C$2:$C$20,EM163)))),"")</f>
        <v/>
      </c>
      <c r="EP163" s="1"/>
      <c r="EQ163" s="10" t="str">
        <f t="shared" si="143"/>
        <v/>
      </c>
      <c r="ER163" s="10" t="str" cm="1">
        <f t="array" ref="ER163">IF(NOT(ISBLANK($B163)),AND(EQ163=TRUE,LEN(EP163)&lt;255,NOT(ISNUMBER(FIND('List of Values'!$C$2:$C$23,EP163)))),"")</f>
        <v/>
      </c>
      <c r="ES163" s="1"/>
      <c r="ET163" s="1" t="str">
        <f t="shared" si="44"/>
        <v/>
      </c>
      <c r="EU163" s="1" t="str" cm="1">
        <f t="array" ref="EU163">IF(NOT(ISBLANK($D163)),AND(ET163=TRUE,LEN(ES163)&lt;255,NOT(ISNUMBER(FIND('List of Values'!$C$2:$C$20,ES163)))),"")</f>
        <v/>
      </c>
      <c r="EV163" s="1"/>
      <c r="EW163" s="10" t="str">
        <f t="shared" si="144"/>
        <v/>
      </c>
      <c r="EX163" s="10" t="str">
        <f>IF(NOT(ISBLANK($B163)),AND(EW163=TRUE,NOT(COUNTIF('List of Values'!$AH$2:$AH$60,EV163)=0)),"")</f>
        <v/>
      </c>
    </row>
    <row r="164" spans="65:154">
      <c r="BM164" s="1"/>
      <c r="BN164" s="10" t="str">
        <f t="shared" si="127"/>
        <v/>
      </c>
      <c r="BO164" s="10" t="str">
        <f>IF(NOT(ISBLANK($B164)),AND(BN164=TRUE,NOT(COUNTIF('List of Values'!$AG$2:$AG$60,BM164)=0)),"")</f>
        <v/>
      </c>
      <c r="BP164" s="1"/>
      <c r="BQ164" s="10" t="str">
        <f t="shared" si="17"/>
        <v/>
      </c>
      <c r="BR164" s="10" t="str" cm="1">
        <f t="array" ref="BR164">IF(NOT(ISBLANK($D164)),AND(BQ164=TRUE,LEN(BP164)&lt;60,NOT(ISNUMBER(FIND('List of Values'!$C$2:$C$20,BP164)))),"")</f>
        <v/>
      </c>
      <c r="BS164" s="1"/>
      <c r="BT164" s="10" t="str">
        <f t="shared" si="128"/>
        <v/>
      </c>
      <c r="BU164" s="10" t="str" cm="1">
        <f t="array" ref="BU164">IF(NOT(ISBLANK($B164)),AND(BT164=TRUE,LEN(BS164)&lt;255,NOT(ISNUMBER(FIND('List of Values'!$C$2:$C$23,BS164)))),"")</f>
        <v/>
      </c>
      <c r="BV164" s="1"/>
      <c r="BW164" s="1" t="str">
        <f t="shared" si="19"/>
        <v/>
      </c>
      <c r="BX164" s="1" t="str" cm="1">
        <f t="array" ref="BX164">IF(NOT(ISBLANK($D164)),AND(BW164=TRUE,LEN(BV164)&lt;255,NOT(ISNUMBER(FIND('List of Values'!$C$2:$C$20,BV164)))),"")</f>
        <v/>
      </c>
      <c r="BY164" s="1"/>
      <c r="BZ164" s="10" t="str">
        <f t="shared" si="129"/>
        <v/>
      </c>
      <c r="CA164" s="10" t="str">
        <f>IF(NOT(ISBLANK($B164)),AND(BZ164=TRUE,NOT(COUNTIF('List of Values'!$AH$2:$AH$60,BY164)=0)),"")</f>
        <v/>
      </c>
      <c r="CB164" s="1"/>
      <c r="CC164" s="10" t="str">
        <f t="shared" si="130"/>
        <v/>
      </c>
      <c r="CD164" s="10" t="str">
        <f>IF(NOT(ISBLANK($B164)),AND(CC164=TRUE,NOT(COUNTIF('List of Values'!$AG$2:$AG$60,CB164)=0)),"")</f>
        <v/>
      </c>
      <c r="CE164" s="1"/>
      <c r="CF164" s="10" t="str">
        <f t="shared" si="22"/>
        <v/>
      </c>
      <c r="CG164" s="10" t="str" cm="1">
        <f t="array" ref="CG164">IF(NOT(ISBLANK($D164)),AND(CF164=TRUE,LEN(CE164)&lt;60,NOT(ISNUMBER(FIND('List of Values'!$C$2:$C$20,CE164)))),"")</f>
        <v/>
      </c>
      <c r="CH164" s="1"/>
      <c r="CI164" s="10" t="str">
        <f t="shared" si="131"/>
        <v/>
      </c>
      <c r="CJ164" s="10" t="str" cm="1">
        <f t="array" ref="CJ164">IF(NOT(ISBLANK($B164)),AND(CI164=TRUE,LEN(CH164)&lt;255,NOT(ISNUMBER(FIND('List of Values'!$C$2:$C$23,CH164)))),"")</f>
        <v/>
      </c>
      <c r="CK164" s="1"/>
      <c r="CL164" s="1" t="str">
        <f t="shared" si="24"/>
        <v/>
      </c>
      <c r="CM164" s="1" t="str" cm="1">
        <f t="array" ref="CM164">IF(NOT(ISBLANK($D164)),AND(CL164=TRUE,LEN(CK164)&lt;255,NOT(ISNUMBER(FIND('List of Values'!$C$2:$C$20,CK164)))),"")</f>
        <v/>
      </c>
      <c r="CN164" s="1"/>
      <c r="CO164" s="10" t="str">
        <f t="shared" si="132"/>
        <v/>
      </c>
      <c r="CP164" s="10" t="str">
        <f>IF(NOT(ISBLANK($B164)),AND(CO164=TRUE,NOT(COUNTIF('List of Values'!$AH$2:$AH$60,CN164)=0)),"")</f>
        <v/>
      </c>
      <c r="CQ164" s="1"/>
      <c r="CR164" s="10" t="str">
        <f t="shared" si="133"/>
        <v/>
      </c>
      <c r="CS164" s="10" t="str">
        <f>IF(NOT(ISBLANK($B164)),AND(CR164=TRUE,NOT(COUNTIF('List of Values'!$AG$2:$AG$60,CQ164)=0)),"")</f>
        <v/>
      </c>
      <c r="CT164" s="1"/>
      <c r="CU164" s="10" t="str">
        <f t="shared" si="27"/>
        <v/>
      </c>
      <c r="CV164" s="10" t="str" cm="1">
        <f t="array" ref="CV164">IF(NOT(ISBLANK($D164)),AND(CU164=TRUE,LEN(CT164)&lt;60,NOT(ISNUMBER(FIND('List of Values'!$C$2:$C$20,CT164)))),"")</f>
        <v/>
      </c>
      <c r="CW164" s="1"/>
      <c r="CX164" s="10" t="str">
        <f t="shared" si="134"/>
        <v/>
      </c>
      <c r="CY164" s="10" t="str" cm="1">
        <f t="array" ref="CY164">IF(NOT(ISBLANK($B164)),AND(CX164=TRUE,LEN(CW164)&lt;255,NOT(ISNUMBER(FIND('List of Values'!$C$2:$C$23,CW164)))),"")</f>
        <v/>
      </c>
      <c r="CZ164" s="1"/>
      <c r="DA164" s="1" t="str">
        <f t="shared" si="29"/>
        <v/>
      </c>
      <c r="DB164" s="1" t="str" cm="1">
        <f t="array" ref="DB164">IF(NOT(ISBLANK($D164)),AND(DA164=TRUE,LEN(CZ164)&lt;255,NOT(ISNUMBER(FIND('List of Values'!$C$2:$C$20,CZ164)))),"")</f>
        <v/>
      </c>
      <c r="DC164" s="1"/>
      <c r="DD164" s="10" t="str">
        <f t="shared" si="135"/>
        <v/>
      </c>
      <c r="DE164" s="10" t="str">
        <f>IF(NOT(ISBLANK($B164)),AND(DD164=TRUE,NOT(COUNTIF('List of Values'!$AH$2:$AH$60,DC164)=0)),"")</f>
        <v/>
      </c>
      <c r="DF164" s="1"/>
      <c r="DG164" s="10" t="str">
        <f t="shared" si="136"/>
        <v/>
      </c>
      <c r="DH164" s="10" t="str">
        <f>IF(NOT(ISBLANK($B164)),AND(DG164=TRUE,NOT(COUNTIF('List of Values'!$AG$2:$AG$60,DF164)=0)),"")</f>
        <v/>
      </c>
      <c r="DI164" s="1"/>
      <c r="DJ164" s="10" t="str">
        <f t="shared" si="32"/>
        <v/>
      </c>
      <c r="DK164" s="10" t="str" cm="1">
        <f t="array" ref="DK164">IF(NOT(ISBLANK($D164)),AND(DJ164=TRUE,LEN(DI164)&lt;60,NOT(ISNUMBER(FIND('List of Values'!$C$2:$C$20,DI164)))),"")</f>
        <v/>
      </c>
      <c r="DL164" s="1"/>
      <c r="DM164" s="10" t="str">
        <f t="shared" si="137"/>
        <v/>
      </c>
      <c r="DN164" s="10" t="str" cm="1">
        <f t="array" ref="DN164">IF(NOT(ISBLANK($B164)),AND(DM164=TRUE,LEN(DL164)&lt;255,NOT(ISNUMBER(FIND('List of Values'!$C$2:$C$23,DL164)))),"")</f>
        <v/>
      </c>
      <c r="DO164" s="1"/>
      <c r="DP164" s="1" t="str">
        <f t="shared" si="34"/>
        <v/>
      </c>
      <c r="DQ164" s="1" t="str" cm="1">
        <f t="array" ref="DQ164">IF(NOT(ISBLANK($D164)),AND(DP164=TRUE,LEN(DO164)&lt;255,NOT(ISNUMBER(FIND('List of Values'!$C$2:$C$20,DO164)))),"")</f>
        <v/>
      </c>
      <c r="DR164" s="1"/>
      <c r="DS164" s="10" t="str">
        <f t="shared" si="138"/>
        <v/>
      </c>
      <c r="DT164" s="10" t="str">
        <f>IF(NOT(ISBLANK($B164)),AND(DS164=TRUE,NOT(COUNTIF('List of Values'!$AH$2:$AH$60,DR164)=0)),"")</f>
        <v/>
      </c>
      <c r="DU164" s="1"/>
      <c r="DV164" s="10" t="str">
        <f t="shared" si="139"/>
        <v/>
      </c>
      <c r="DW164" s="10" t="str">
        <f>IF(NOT(ISBLANK($B164)),AND(DV164=TRUE,NOT(COUNTIF('List of Values'!$AG$2:$AG$60,DU164)=0)),"")</f>
        <v/>
      </c>
      <c r="DX164" s="1"/>
      <c r="DY164" s="10" t="str">
        <f t="shared" si="37"/>
        <v/>
      </c>
      <c r="DZ164" s="10" t="str" cm="1">
        <f t="array" ref="DZ164">IF(NOT(ISBLANK($D164)),AND(DY164=TRUE,LEN(DX164)&lt;60,NOT(ISNUMBER(FIND('List of Values'!$C$2:$C$20,DX164)))),"")</f>
        <v/>
      </c>
      <c r="EA164" s="1"/>
      <c r="EB164" s="10" t="str">
        <f t="shared" si="140"/>
        <v/>
      </c>
      <c r="EC164" s="10" t="str" cm="1">
        <f t="array" ref="EC164">IF(NOT(ISBLANK($B164)),AND(EB164=TRUE,LEN(EA164)&lt;255,NOT(ISNUMBER(FIND('List of Values'!$C$2:$C$23,EA164)))),"")</f>
        <v/>
      </c>
      <c r="ED164" s="1"/>
      <c r="EE164" s="1" t="str">
        <f t="shared" si="39"/>
        <v/>
      </c>
      <c r="EF164" s="1" t="str" cm="1">
        <f t="array" ref="EF164">IF(NOT(ISBLANK($D164)),AND(EE164=TRUE,LEN(ED164)&lt;255,NOT(ISNUMBER(FIND('List of Values'!$C$2:$C$20,ED164)))),"")</f>
        <v/>
      </c>
      <c r="EG164" s="1"/>
      <c r="EH164" s="10" t="str">
        <f t="shared" si="141"/>
        <v/>
      </c>
      <c r="EI164" s="10" t="str">
        <f>IF(NOT(ISBLANK($B164)),AND(EH164=TRUE,NOT(COUNTIF('List of Values'!$AH$2:$AH$60,EG164)=0)),"")</f>
        <v/>
      </c>
      <c r="EJ164" s="1"/>
      <c r="EK164" s="10" t="str">
        <f t="shared" si="142"/>
        <v/>
      </c>
      <c r="EL164" s="10" t="str">
        <f>IF(NOT(ISBLANK($B164)),AND(EK164=TRUE,NOT(COUNTIF('List of Values'!$AG$2:$AG$60,EJ164)=0)),"")</f>
        <v/>
      </c>
      <c r="EM164" s="1"/>
      <c r="EN164" s="10" t="str">
        <f t="shared" si="42"/>
        <v/>
      </c>
      <c r="EO164" s="10" t="str" cm="1">
        <f t="array" ref="EO164">IF(NOT(ISBLANK($D164)),AND(EN164=TRUE,LEN(EM164)&lt;60,NOT(ISNUMBER(FIND('List of Values'!$C$2:$C$20,EM164)))),"")</f>
        <v/>
      </c>
      <c r="EP164" s="1"/>
      <c r="EQ164" s="10" t="str">
        <f t="shared" si="143"/>
        <v/>
      </c>
      <c r="ER164" s="10" t="str" cm="1">
        <f t="array" ref="ER164">IF(NOT(ISBLANK($B164)),AND(EQ164=TRUE,LEN(EP164)&lt;255,NOT(ISNUMBER(FIND('List of Values'!$C$2:$C$23,EP164)))),"")</f>
        <v/>
      </c>
      <c r="ES164" s="1"/>
      <c r="ET164" s="1" t="str">
        <f t="shared" si="44"/>
        <v/>
      </c>
      <c r="EU164" s="1" t="str" cm="1">
        <f t="array" ref="EU164">IF(NOT(ISBLANK($D164)),AND(ET164=TRUE,LEN(ES164)&lt;255,NOT(ISNUMBER(FIND('List of Values'!$C$2:$C$20,ES164)))),"")</f>
        <v/>
      </c>
      <c r="EV164" s="1"/>
      <c r="EW164" s="10" t="str">
        <f t="shared" si="144"/>
        <v/>
      </c>
      <c r="EX164" s="10" t="str">
        <f>IF(NOT(ISBLANK($B164)),AND(EW164=TRUE,NOT(COUNTIF('List of Values'!$AH$2:$AH$60,EV164)=0)),"")</f>
        <v/>
      </c>
    </row>
    <row r="165" spans="65:154">
      <c r="BM165" s="1"/>
      <c r="BN165" s="10" t="str">
        <f t="shared" si="127"/>
        <v/>
      </c>
      <c r="BO165" s="10" t="str">
        <f>IF(NOT(ISBLANK($B165)),AND(BN165=TRUE,NOT(COUNTIF('List of Values'!$AG$2:$AG$60,BM165)=0)),"")</f>
        <v/>
      </c>
      <c r="BP165" s="1"/>
      <c r="BQ165" s="10" t="str">
        <f t="shared" si="17"/>
        <v/>
      </c>
      <c r="BR165" s="10" t="str" cm="1">
        <f t="array" ref="BR165">IF(NOT(ISBLANK($D165)),AND(BQ165=TRUE,LEN(BP165)&lt;60,NOT(ISNUMBER(FIND('List of Values'!$C$2:$C$20,BP165)))),"")</f>
        <v/>
      </c>
      <c r="BS165" s="1"/>
      <c r="BT165" s="10" t="str">
        <f t="shared" si="128"/>
        <v/>
      </c>
      <c r="BU165" s="10" t="str" cm="1">
        <f t="array" ref="BU165">IF(NOT(ISBLANK($B165)),AND(BT165=TRUE,LEN(BS165)&lt;255,NOT(ISNUMBER(FIND('List of Values'!$C$2:$C$23,BS165)))),"")</f>
        <v/>
      </c>
      <c r="BV165" s="1"/>
      <c r="BW165" s="1" t="str">
        <f t="shared" si="19"/>
        <v/>
      </c>
      <c r="BX165" s="1" t="str" cm="1">
        <f t="array" ref="BX165">IF(NOT(ISBLANK($D165)),AND(BW165=TRUE,LEN(BV165)&lt;255,NOT(ISNUMBER(FIND('List of Values'!$C$2:$C$20,BV165)))),"")</f>
        <v/>
      </c>
      <c r="BY165" s="1"/>
      <c r="BZ165" s="10" t="str">
        <f t="shared" si="129"/>
        <v/>
      </c>
      <c r="CA165" s="10" t="str">
        <f>IF(NOT(ISBLANK($B165)),AND(BZ165=TRUE,NOT(COUNTIF('List of Values'!$AH$2:$AH$60,BY165)=0)),"")</f>
        <v/>
      </c>
      <c r="CB165" s="1"/>
      <c r="CC165" s="10" t="str">
        <f t="shared" si="130"/>
        <v/>
      </c>
      <c r="CD165" s="10" t="str">
        <f>IF(NOT(ISBLANK($B165)),AND(CC165=TRUE,NOT(COUNTIF('List of Values'!$AG$2:$AG$60,CB165)=0)),"")</f>
        <v/>
      </c>
      <c r="CE165" s="1"/>
      <c r="CF165" s="10" t="str">
        <f t="shared" si="22"/>
        <v/>
      </c>
      <c r="CG165" s="10" t="str" cm="1">
        <f t="array" ref="CG165">IF(NOT(ISBLANK($D165)),AND(CF165=TRUE,LEN(CE165)&lt;60,NOT(ISNUMBER(FIND('List of Values'!$C$2:$C$20,CE165)))),"")</f>
        <v/>
      </c>
      <c r="CH165" s="1"/>
      <c r="CI165" s="10" t="str">
        <f t="shared" si="131"/>
        <v/>
      </c>
      <c r="CJ165" s="10" t="str" cm="1">
        <f t="array" ref="CJ165">IF(NOT(ISBLANK($B165)),AND(CI165=TRUE,LEN(CH165)&lt;255,NOT(ISNUMBER(FIND('List of Values'!$C$2:$C$23,CH165)))),"")</f>
        <v/>
      </c>
      <c r="CK165" s="1"/>
      <c r="CL165" s="1" t="str">
        <f t="shared" si="24"/>
        <v/>
      </c>
      <c r="CM165" s="1" t="str" cm="1">
        <f t="array" ref="CM165">IF(NOT(ISBLANK($D165)),AND(CL165=TRUE,LEN(CK165)&lt;255,NOT(ISNUMBER(FIND('List of Values'!$C$2:$C$20,CK165)))),"")</f>
        <v/>
      </c>
      <c r="CN165" s="1"/>
      <c r="CO165" s="10" t="str">
        <f t="shared" si="132"/>
        <v/>
      </c>
      <c r="CP165" s="10" t="str">
        <f>IF(NOT(ISBLANK($B165)),AND(CO165=TRUE,NOT(COUNTIF('List of Values'!$AH$2:$AH$60,CN165)=0)),"")</f>
        <v/>
      </c>
      <c r="CQ165" s="1"/>
      <c r="CR165" s="10" t="str">
        <f t="shared" si="133"/>
        <v/>
      </c>
      <c r="CS165" s="10" t="str">
        <f>IF(NOT(ISBLANK($B165)),AND(CR165=TRUE,NOT(COUNTIF('List of Values'!$AG$2:$AG$60,CQ165)=0)),"")</f>
        <v/>
      </c>
      <c r="CT165" s="1"/>
      <c r="CU165" s="10" t="str">
        <f t="shared" si="27"/>
        <v/>
      </c>
      <c r="CV165" s="10" t="str" cm="1">
        <f t="array" ref="CV165">IF(NOT(ISBLANK($D165)),AND(CU165=TRUE,LEN(CT165)&lt;60,NOT(ISNUMBER(FIND('List of Values'!$C$2:$C$20,CT165)))),"")</f>
        <v/>
      </c>
      <c r="CW165" s="1"/>
      <c r="CX165" s="10" t="str">
        <f t="shared" si="134"/>
        <v/>
      </c>
      <c r="CY165" s="10" t="str" cm="1">
        <f t="array" ref="CY165">IF(NOT(ISBLANK($B165)),AND(CX165=TRUE,LEN(CW165)&lt;255,NOT(ISNUMBER(FIND('List of Values'!$C$2:$C$23,CW165)))),"")</f>
        <v/>
      </c>
      <c r="CZ165" s="1"/>
      <c r="DA165" s="1" t="str">
        <f t="shared" si="29"/>
        <v/>
      </c>
      <c r="DB165" s="1" t="str" cm="1">
        <f t="array" ref="DB165">IF(NOT(ISBLANK($D165)),AND(DA165=TRUE,LEN(CZ165)&lt;255,NOT(ISNUMBER(FIND('List of Values'!$C$2:$C$20,CZ165)))),"")</f>
        <v/>
      </c>
      <c r="DC165" s="1"/>
      <c r="DD165" s="10" t="str">
        <f t="shared" si="135"/>
        <v/>
      </c>
      <c r="DE165" s="10" t="str">
        <f>IF(NOT(ISBLANK($B165)),AND(DD165=TRUE,NOT(COUNTIF('List of Values'!$AH$2:$AH$60,DC165)=0)),"")</f>
        <v/>
      </c>
      <c r="DF165" s="1"/>
      <c r="DG165" s="10" t="str">
        <f t="shared" si="136"/>
        <v/>
      </c>
      <c r="DH165" s="10" t="str">
        <f>IF(NOT(ISBLANK($B165)),AND(DG165=TRUE,NOT(COUNTIF('List of Values'!$AG$2:$AG$60,DF165)=0)),"")</f>
        <v/>
      </c>
      <c r="DI165" s="1"/>
      <c r="DJ165" s="10" t="str">
        <f t="shared" si="32"/>
        <v/>
      </c>
      <c r="DK165" s="10" t="str" cm="1">
        <f t="array" ref="DK165">IF(NOT(ISBLANK($D165)),AND(DJ165=TRUE,LEN(DI165)&lt;60,NOT(ISNUMBER(FIND('List of Values'!$C$2:$C$20,DI165)))),"")</f>
        <v/>
      </c>
      <c r="DL165" s="1"/>
      <c r="DM165" s="10" t="str">
        <f t="shared" si="137"/>
        <v/>
      </c>
      <c r="DN165" s="10" t="str" cm="1">
        <f t="array" ref="DN165">IF(NOT(ISBLANK($B165)),AND(DM165=TRUE,LEN(DL165)&lt;255,NOT(ISNUMBER(FIND('List of Values'!$C$2:$C$23,DL165)))),"")</f>
        <v/>
      </c>
      <c r="DO165" s="1"/>
      <c r="DP165" s="1" t="str">
        <f t="shared" si="34"/>
        <v/>
      </c>
      <c r="DQ165" s="1" t="str" cm="1">
        <f t="array" ref="DQ165">IF(NOT(ISBLANK($D165)),AND(DP165=TRUE,LEN(DO165)&lt;255,NOT(ISNUMBER(FIND('List of Values'!$C$2:$C$20,DO165)))),"")</f>
        <v/>
      </c>
      <c r="DR165" s="1"/>
      <c r="DS165" s="10" t="str">
        <f t="shared" si="138"/>
        <v/>
      </c>
      <c r="DT165" s="10" t="str">
        <f>IF(NOT(ISBLANK($B165)),AND(DS165=TRUE,NOT(COUNTIF('List of Values'!$AH$2:$AH$60,DR165)=0)),"")</f>
        <v/>
      </c>
      <c r="DU165" s="1"/>
      <c r="DV165" s="10" t="str">
        <f t="shared" si="139"/>
        <v/>
      </c>
      <c r="DW165" s="10" t="str">
        <f>IF(NOT(ISBLANK($B165)),AND(DV165=TRUE,NOT(COUNTIF('List of Values'!$AG$2:$AG$60,DU165)=0)),"")</f>
        <v/>
      </c>
      <c r="DX165" s="1"/>
      <c r="DY165" s="10" t="str">
        <f t="shared" si="37"/>
        <v/>
      </c>
      <c r="DZ165" s="10" t="str" cm="1">
        <f t="array" ref="DZ165">IF(NOT(ISBLANK($D165)),AND(DY165=TRUE,LEN(DX165)&lt;60,NOT(ISNUMBER(FIND('List of Values'!$C$2:$C$20,DX165)))),"")</f>
        <v/>
      </c>
      <c r="EA165" s="1"/>
      <c r="EB165" s="10" t="str">
        <f t="shared" si="140"/>
        <v/>
      </c>
      <c r="EC165" s="10" t="str" cm="1">
        <f t="array" ref="EC165">IF(NOT(ISBLANK($B165)),AND(EB165=TRUE,LEN(EA165)&lt;255,NOT(ISNUMBER(FIND('List of Values'!$C$2:$C$23,EA165)))),"")</f>
        <v/>
      </c>
      <c r="ED165" s="1"/>
      <c r="EE165" s="1" t="str">
        <f t="shared" si="39"/>
        <v/>
      </c>
      <c r="EF165" s="1" t="str" cm="1">
        <f t="array" ref="EF165">IF(NOT(ISBLANK($D165)),AND(EE165=TRUE,LEN(ED165)&lt;255,NOT(ISNUMBER(FIND('List of Values'!$C$2:$C$20,ED165)))),"")</f>
        <v/>
      </c>
      <c r="EG165" s="1"/>
      <c r="EH165" s="10" t="str">
        <f t="shared" si="141"/>
        <v/>
      </c>
      <c r="EI165" s="10" t="str">
        <f>IF(NOT(ISBLANK($B165)),AND(EH165=TRUE,NOT(COUNTIF('List of Values'!$AH$2:$AH$60,EG165)=0)),"")</f>
        <v/>
      </c>
      <c r="EJ165" s="1"/>
      <c r="EK165" s="10" t="str">
        <f t="shared" si="142"/>
        <v/>
      </c>
      <c r="EL165" s="10" t="str">
        <f>IF(NOT(ISBLANK($B165)),AND(EK165=TRUE,NOT(COUNTIF('List of Values'!$AG$2:$AG$60,EJ165)=0)),"")</f>
        <v/>
      </c>
      <c r="EM165" s="1"/>
      <c r="EN165" s="10" t="str">
        <f t="shared" si="42"/>
        <v/>
      </c>
      <c r="EO165" s="10" t="str" cm="1">
        <f t="array" ref="EO165">IF(NOT(ISBLANK($D165)),AND(EN165=TRUE,LEN(EM165)&lt;60,NOT(ISNUMBER(FIND('List of Values'!$C$2:$C$20,EM165)))),"")</f>
        <v/>
      </c>
      <c r="EP165" s="1"/>
      <c r="EQ165" s="10" t="str">
        <f t="shared" si="143"/>
        <v/>
      </c>
      <c r="ER165" s="10" t="str" cm="1">
        <f t="array" ref="ER165">IF(NOT(ISBLANK($B165)),AND(EQ165=TRUE,LEN(EP165)&lt;255,NOT(ISNUMBER(FIND('List of Values'!$C$2:$C$23,EP165)))),"")</f>
        <v/>
      </c>
      <c r="ES165" s="1"/>
      <c r="ET165" s="1" t="str">
        <f t="shared" si="44"/>
        <v/>
      </c>
      <c r="EU165" s="1" t="str" cm="1">
        <f t="array" ref="EU165">IF(NOT(ISBLANK($D165)),AND(ET165=TRUE,LEN(ES165)&lt;255,NOT(ISNUMBER(FIND('List of Values'!$C$2:$C$20,ES165)))),"")</f>
        <v/>
      </c>
      <c r="EV165" s="1"/>
      <c r="EW165" s="10" t="str">
        <f t="shared" si="144"/>
        <v/>
      </c>
      <c r="EX165" s="10" t="str">
        <f>IF(NOT(ISBLANK($B165)),AND(EW165=TRUE,NOT(COUNTIF('List of Values'!$AH$2:$AH$60,EV165)=0)),"")</f>
        <v/>
      </c>
    </row>
    <row r="166" spans="65:154">
      <c r="BM166" s="1"/>
      <c r="BN166" s="10" t="str">
        <f t="shared" si="127"/>
        <v/>
      </c>
      <c r="BO166" s="10" t="str">
        <f>IF(NOT(ISBLANK($B166)),AND(BN166=TRUE,NOT(COUNTIF('List of Values'!$AG$2:$AG$60,BM166)=0)),"")</f>
        <v/>
      </c>
      <c r="BP166" s="1"/>
      <c r="BQ166" s="10" t="str">
        <f t="shared" si="17"/>
        <v/>
      </c>
      <c r="BR166" s="10" t="str" cm="1">
        <f t="array" ref="BR166">IF(NOT(ISBLANK($D166)),AND(BQ166=TRUE,LEN(BP166)&lt;60,NOT(ISNUMBER(FIND('List of Values'!$C$2:$C$20,BP166)))),"")</f>
        <v/>
      </c>
      <c r="BS166" s="1"/>
      <c r="BT166" s="10" t="str">
        <f t="shared" si="128"/>
        <v/>
      </c>
      <c r="BU166" s="10" t="str" cm="1">
        <f t="array" ref="BU166">IF(NOT(ISBLANK($B166)),AND(BT166=TRUE,LEN(BS166)&lt;255,NOT(ISNUMBER(FIND('List of Values'!$C$2:$C$23,BS166)))),"")</f>
        <v/>
      </c>
      <c r="BV166" s="1"/>
      <c r="BW166" s="1" t="str">
        <f t="shared" si="19"/>
        <v/>
      </c>
      <c r="BX166" s="1" t="str" cm="1">
        <f t="array" ref="BX166">IF(NOT(ISBLANK($D166)),AND(BW166=TRUE,LEN(BV166)&lt;255,NOT(ISNUMBER(FIND('List of Values'!$C$2:$C$20,BV166)))),"")</f>
        <v/>
      </c>
      <c r="BY166" s="1"/>
      <c r="BZ166" s="10" t="str">
        <f t="shared" si="129"/>
        <v/>
      </c>
      <c r="CA166" s="10" t="str">
        <f>IF(NOT(ISBLANK($B166)),AND(BZ166=TRUE,NOT(COUNTIF('List of Values'!$AH$2:$AH$60,BY166)=0)),"")</f>
        <v/>
      </c>
      <c r="CB166" s="1"/>
      <c r="CC166" s="10" t="str">
        <f t="shared" si="130"/>
        <v/>
      </c>
      <c r="CD166" s="10" t="str">
        <f>IF(NOT(ISBLANK($B166)),AND(CC166=TRUE,NOT(COUNTIF('List of Values'!$AG$2:$AG$60,CB166)=0)),"")</f>
        <v/>
      </c>
      <c r="CE166" s="1"/>
      <c r="CF166" s="10" t="str">
        <f t="shared" si="22"/>
        <v/>
      </c>
      <c r="CG166" s="10" t="str" cm="1">
        <f t="array" ref="CG166">IF(NOT(ISBLANK($D166)),AND(CF166=TRUE,LEN(CE166)&lt;60,NOT(ISNUMBER(FIND('List of Values'!$C$2:$C$20,CE166)))),"")</f>
        <v/>
      </c>
      <c r="CH166" s="1"/>
      <c r="CI166" s="10" t="str">
        <f t="shared" si="131"/>
        <v/>
      </c>
      <c r="CJ166" s="10" t="str" cm="1">
        <f t="array" ref="CJ166">IF(NOT(ISBLANK($B166)),AND(CI166=TRUE,LEN(CH166)&lt;255,NOT(ISNUMBER(FIND('List of Values'!$C$2:$C$23,CH166)))),"")</f>
        <v/>
      </c>
      <c r="CK166" s="1"/>
      <c r="CL166" s="1" t="str">
        <f t="shared" si="24"/>
        <v/>
      </c>
      <c r="CM166" s="1" t="str" cm="1">
        <f t="array" ref="CM166">IF(NOT(ISBLANK($D166)),AND(CL166=TRUE,LEN(CK166)&lt;255,NOT(ISNUMBER(FIND('List of Values'!$C$2:$C$20,CK166)))),"")</f>
        <v/>
      </c>
      <c r="CN166" s="1"/>
      <c r="CO166" s="10" t="str">
        <f t="shared" si="132"/>
        <v/>
      </c>
      <c r="CP166" s="10" t="str">
        <f>IF(NOT(ISBLANK($B166)),AND(CO166=TRUE,NOT(COUNTIF('List of Values'!$AH$2:$AH$60,CN166)=0)),"")</f>
        <v/>
      </c>
      <c r="CQ166" s="1"/>
      <c r="CR166" s="10" t="str">
        <f t="shared" si="133"/>
        <v/>
      </c>
      <c r="CS166" s="10" t="str">
        <f>IF(NOT(ISBLANK($B166)),AND(CR166=TRUE,NOT(COUNTIF('List of Values'!$AG$2:$AG$60,CQ166)=0)),"")</f>
        <v/>
      </c>
      <c r="CT166" s="1"/>
      <c r="CU166" s="10" t="str">
        <f t="shared" si="27"/>
        <v/>
      </c>
      <c r="CV166" s="10" t="str" cm="1">
        <f t="array" ref="CV166">IF(NOT(ISBLANK($D166)),AND(CU166=TRUE,LEN(CT166)&lt;60,NOT(ISNUMBER(FIND('List of Values'!$C$2:$C$20,CT166)))),"")</f>
        <v/>
      </c>
      <c r="CW166" s="1"/>
      <c r="CX166" s="10" t="str">
        <f t="shared" si="134"/>
        <v/>
      </c>
      <c r="CY166" s="10" t="str" cm="1">
        <f t="array" ref="CY166">IF(NOT(ISBLANK($B166)),AND(CX166=TRUE,LEN(CW166)&lt;255,NOT(ISNUMBER(FIND('List of Values'!$C$2:$C$23,CW166)))),"")</f>
        <v/>
      </c>
      <c r="CZ166" s="1"/>
      <c r="DA166" s="1" t="str">
        <f t="shared" si="29"/>
        <v/>
      </c>
      <c r="DB166" s="1" t="str" cm="1">
        <f t="array" ref="DB166">IF(NOT(ISBLANK($D166)),AND(DA166=TRUE,LEN(CZ166)&lt;255,NOT(ISNUMBER(FIND('List of Values'!$C$2:$C$20,CZ166)))),"")</f>
        <v/>
      </c>
      <c r="DC166" s="1"/>
      <c r="DD166" s="10" t="str">
        <f t="shared" si="135"/>
        <v/>
      </c>
      <c r="DE166" s="10" t="str">
        <f>IF(NOT(ISBLANK($B166)),AND(DD166=TRUE,NOT(COUNTIF('List of Values'!$AH$2:$AH$60,DC166)=0)),"")</f>
        <v/>
      </c>
      <c r="DF166" s="1"/>
      <c r="DG166" s="10" t="str">
        <f t="shared" si="136"/>
        <v/>
      </c>
      <c r="DH166" s="10" t="str">
        <f>IF(NOT(ISBLANK($B166)),AND(DG166=TRUE,NOT(COUNTIF('List of Values'!$AG$2:$AG$60,DF166)=0)),"")</f>
        <v/>
      </c>
      <c r="DI166" s="1"/>
      <c r="DJ166" s="10" t="str">
        <f t="shared" si="32"/>
        <v/>
      </c>
      <c r="DK166" s="10" t="str" cm="1">
        <f t="array" ref="DK166">IF(NOT(ISBLANK($D166)),AND(DJ166=TRUE,LEN(DI166)&lt;60,NOT(ISNUMBER(FIND('List of Values'!$C$2:$C$20,DI166)))),"")</f>
        <v/>
      </c>
      <c r="DL166" s="1"/>
      <c r="DM166" s="10" t="str">
        <f t="shared" si="137"/>
        <v/>
      </c>
      <c r="DN166" s="10" t="str" cm="1">
        <f t="array" ref="DN166">IF(NOT(ISBLANK($B166)),AND(DM166=TRUE,LEN(DL166)&lt;255,NOT(ISNUMBER(FIND('List of Values'!$C$2:$C$23,DL166)))),"")</f>
        <v/>
      </c>
      <c r="DO166" s="1"/>
      <c r="DP166" s="1" t="str">
        <f t="shared" si="34"/>
        <v/>
      </c>
      <c r="DQ166" s="1" t="str" cm="1">
        <f t="array" ref="DQ166">IF(NOT(ISBLANK($D166)),AND(DP166=TRUE,LEN(DO166)&lt;255,NOT(ISNUMBER(FIND('List of Values'!$C$2:$C$20,DO166)))),"")</f>
        <v/>
      </c>
      <c r="DR166" s="1"/>
      <c r="DS166" s="10" t="str">
        <f t="shared" si="138"/>
        <v/>
      </c>
      <c r="DT166" s="10" t="str">
        <f>IF(NOT(ISBLANK($B166)),AND(DS166=TRUE,NOT(COUNTIF('List of Values'!$AH$2:$AH$60,DR166)=0)),"")</f>
        <v/>
      </c>
      <c r="DU166" s="1"/>
      <c r="DV166" s="10" t="str">
        <f t="shared" si="139"/>
        <v/>
      </c>
      <c r="DW166" s="10" t="str">
        <f>IF(NOT(ISBLANK($B166)),AND(DV166=TRUE,NOT(COUNTIF('List of Values'!$AG$2:$AG$60,DU166)=0)),"")</f>
        <v/>
      </c>
      <c r="DX166" s="1"/>
      <c r="DY166" s="10" t="str">
        <f t="shared" si="37"/>
        <v/>
      </c>
      <c r="DZ166" s="10" t="str" cm="1">
        <f t="array" ref="DZ166">IF(NOT(ISBLANK($D166)),AND(DY166=TRUE,LEN(DX166)&lt;60,NOT(ISNUMBER(FIND('List of Values'!$C$2:$C$20,DX166)))),"")</f>
        <v/>
      </c>
      <c r="EA166" s="1"/>
      <c r="EB166" s="10" t="str">
        <f t="shared" si="140"/>
        <v/>
      </c>
      <c r="EC166" s="10" t="str" cm="1">
        <f t="array" ref="EC166">IF(NOT(ISBLANK($B166)),AND(EB166=TRUE,LEN(EA166)&lt;255,NOT(ISNUMBER(FIND('List of Values'!$C$2:$C$23,EA166)))),"")</f>
        <v/>
      </c>
      <c r="ED166" s="1"/>
      <c r="EE166" s="1" t="str">
        <f t="shared" si="39"/>
        <v/>
      </c>
      <c r="EF166" s="1" t="str" cm="1">
        <f t="array" ref="EF166">IF(NOT(ISBLANK($D166)),AND(EE166=TRUE,LEN(ED166)&lt;255,NOT(ISNUMBER(FIND('List of Values'!$C$2:$C$20,ED166)))),"")</f>
        <v/>
      </c>
      <c r="EG166" s="1"/>
      <c r="EH166" s="10" t="str">
        <f t="shared" si="141"/>
        <v/>
      </c>
      <c r="EI166" s="10" t="str">
        <f>IF(NOT(ISBLANK($B166)),AND(EH166=TRUE,NOT(COUNTIF('List of Values'!$AH$2:$AH$60,EG166)=0)),"")</f>
        <v/>
      </c>
      <c r="EJ166" s="1"/>
      <c r="EK166" s="10" t="str">
        <f t="shared" si="142"/>
        <v/>
      </c>
      <c r="EL166" s="10" t="str">
        <f>IF(NOT(ISBLANK($B166)),AND(EK166=TRUE,NOT(COUNTIF('List of Values'!$AG$2:$AG$60,EJ166)=0)),"")</f>
        <v/>
      </c>
      <c r="EM166" s="1"/>
      <c r="EN166" s="10" t="str">
        <f t="shared" si="42"/>
        <v/>
      </c>
      <c r="EO166" s="10" t="str" cm="1">
        <f t="array" ref="EO166">IF(NOT(ISBLANK($D166)),AND(EN166=TRUE,LEN(EM166)&lt;60,NOT(ISNUMBER(FIND('List of Values'!$C$2:$C$20,EM166)))),"")</f>
        <v/>
      </c>
      <c r="EP166" s="1"/>
      <c r="EQ166" s="10" t="str">
        <f t="shared" si="143"/>
        <v/>
      </c>
      <c r="ER166" s="10" t="str" cm="1">
        <f t="array" ref="ER166">IF(NOT(ISBLANK($B166)),AND(EQ166=TRUE,LEN(EP166)&lt;255,NOT(ISNUMBER(FIND('List of Values'!$C$2:$C$23,EP166)))),"")</f>
        <v/>
      </c>
      <c r="ES166" s="1"/>
      <c r="ET166" s="1" t="str">
        <f t="shared" si="44"/>
        <v/>
      </c>
      <c r="EU166" s="1" t="str" cm="1">
        <f t="array" ref="EU166">IF(NOT(ISBLANK($D166)),AND(ET166=TRUE,LEN(ES166)&lt;255,NOT(ISNUMBER(FIND('List of Values'!$C$2:$C$20,ES166)))),"")</f>
        <v/>
      </c>
      <c r="EV166" s="1"/>
      <c r="EW166" s="10" t="str">
        <f t="shared" si="144"/>
        <v/>
      </c>
      <c r="EX166" s="10" t="str">
        <f>IF(NOT(ISBLANK($B166)),AND(EW166=TRUE,NOT(COUNTIF('List of Values'!$AH$2:$AH$60,EV166)=0)),"")</f>
        <v/>
      </c>
    </row>
    <row r="167" spans="65:154">
      <c r="BM167" s="1"/>
      <c r="BN167" s="10" t="str">
        <f t="shared" si="127"/>
        <v/>
      </c>
      <c r="BO167" s="10" t="str">
        <f>IF(NOT(ISBLANK($B167)),AND(BN167=TRUE,NOT(COUNTIF('List of Values'!$AG$2:$AG$60,BM167)=0)),"")</f>
        <v/>
      </c>
      <c r="BP167" s="1"/>
      <c r="BQ167" s="10" t="str">
        <f t="shared" si="17"/>
        <v/>
      </c>
      <c r="BR167" s="10" t="str" cm="1">
        <f t="array" ref="BR167">IF(NOT(ISBLANK($D167)),AND(BQ167=TRUE,LEN(BP167)&lt;60,NOT(ISNUMBER(FIND('List of Values'!$C$2:$C$20,BP167)))),"")</f>
        <v/>
      </c>
      <c r="BS167" s="1"/>
      <c r="BT167" s="10" t="str">
        <f t="shared" si="128"/>
        <v/>
      </c>
      <c r="BU167" s="10" t="str" cm="1">
        <f t="array" ref="BU167">IF(NOT(ISBLANK($B167)),AND(BT167=TRUE,LEN(BS167)&lt;255,NOT(ISNUMBER(FIND('List of Values'!$C$2:$C$23,BS167)))),"")</f>
        <v/>
      </c>
      <c r="BV167" s="1"/>
      <c r="BW167" s="1" t="str">
        <f t="shared" si="19"/>
        <v/>
      </c>
      <c r="BX167" s="1" t="str" cm="1">
        <f t="array" ref="BX167">IF(NOT(ISBLANK($D167)),AND(BW167=TRUE,LEN(BV167)&lt;255,NOT(ISNUMBER(FIND('List of Values'!$C$2:$C$20,BV167)))),"")</f>
        <v/>
      </c>
      <c r="BY167" s="1"/>
      <c r="BZ167" s="10" t="str">
        <f t="shared" si="129"/>
        <v/>
      </c>
      <c r="CA167" s="10" t="str">
        <f>IF(NOT(ISBLANK($B167)),AND(BZ167=TRUE,NOT(COUNTIF('List of Values'!$AH$2:$AH$60,BY167)=0)),"")</f>
        <v/>
      </c>
      <c r="CB167" s="1"/>
      <c r="CC167" s="10" t="str">
        <f t="shared" si="130"/>
        <v/>
      </c>
      <c r="CD167" s="10" t="str">
        <f>IF(NOT(ISBLANK($B167)),AND(CC167=TRUE,NOT(COUNTIF('List of Values'!$AG$2:$AG$60,CB167)=0)),"")</f>
        <v/>
      </c>
      <c r="CE167" s="1"/>
      <c r="CF167" s="10" t="str">
        <f t="shared" si="22"/>
        <v/>
      </c>
      <c r="CG167" s="10" t="str" cm="1">
        <f t="array" ref="CG167">IF(NOT(ISBLANK($D167)),AND(CF167=TRUE,LEN(CE167)&lt;60,NOT(ISNUMBER(FIND('List of Values'!$C$2:$C$20,CE167)))),"")</f>
        <v/>
      </c>
      <c r="CH167" s="1"/>
      <c r="CI167" s="10" t="str">
        <f t="shared" si="131"/>
        <v/>
      </c>
      <c r="CJ167" s="10" t="str" cm="1">
        <f t="array" ref="CJ167">IF(NOT(ISBLANK($B167)),AND(CI167=TRUE,LEN(CH167)&lt;255,NOT(ISNUMBER(FIND('List of Values'!$C$2:$C$23,CH167)))),"")</f>
        <v/>
      </c>
      <c r="CK167" s="1"/>
      <c r="CL167" s="1" t="str">
        <f t="shared" si="24"/>
        <v/>
      </c>
      <c r="CM167" s="1" t="str" cm="1">
        <f t="array" ref="CM167">IF(NOT(ISBLANK($D167)),AND(CL167=TRUE,LEN(CK167)&lt;255,NOT(ISNUMBER(FIND('List of Values'!$C$2:$C$20,CK167)))),"")</f>
        <v/>
      </c>
      <c r="CN167" s="1"/>
      <c r="CO167" s="10" t="str">
        <f t="shared" si="132"/>
        <v/>
      </c>
      <c r="CP167" s="10" t="str">
        <f>IF(NOT(ISBLANK($B167)),AND(CO167=TRUE,NOT(COUNTIF('List of Values'!$AH$2:$AH$60,CN167)=0)),"")</f>
        <v/>
      </c>
      <c r="CQ167" s="1"/>
      <c r="CR167" s="10" t="str">
        <f t="shared" si="133"/>
        <v/>
      </c>
      <c r="CS167" s="10" t="str">
        <f>IF(NOT(ISBLANK($B167)),AND(CR167=TRUE,NOT(COUNTIF('List of Values'!$AG$2:$AG$60,CQ167)=0)),"")</f>
        <v/>
      </c>
      <c r="CT167" s="1"/>
      <c r="CU167" s="10" t="str">
        <f t="shared" si="27"/>
        <v/>
      </c>
      <c r="CV167" s="10" t="str" cm="1">
        <f t="array" ref="CV167">IF(NOT(ISBLANK($D167)),AND(CU167=TRUE,LEN(CT167)&lt;60,NOT(ISNUMBER(FIND('List of Values'!$C$2:$C$20,CT167)))),"")</f>
        <v/>
      </c>
      <c r="CW167" s="1"/>
      <c r="CX167" s="10" t="str">
        <f t="shared" si="134"/>
        <v/>
      </c>
      <c r="CY167" s="10" t="str" cm="1">
        <f t="array" ref="CY167">IF(NOT(ISBLANK($B167)),AND(CX167=TRUE,LEN(CW167)&lt;255,NOT(ISNUMBER(FIND('List of Values'!$C$2:$C$23,CW167)))),"")</f>
        <v/>
      </c>
      <c r="CZ167" s="1"/>
      <c r="DA167" s="1" t="str">
        <f t="shared" si="29"/>
        <v/>
      </c>
      <c r="DB167" s="1" t="str" cm="1">
        <f t="array" ref="DB167">IF(NOT(ISBLANK($D167)),AND(DA167=TRUE,LEN(CZ167)&lt;255,NOT(ISNUMBER(FIND('List of Values'!$C$2:$C$20,CZ167)))),"")</f>
        <v/>
      </c>
      <c r="DC167" s="1"/>
      <c r="DD167" s="10" t="str">
        <f t="shared" si="135"/>
        <v/>
      </c>
      <c r="DE167" s="10" t="str">
        <f>IF(NOT(ISBLANK($B167)),AND(DD167=TRUE,NOT(COUNTIF('List of Values'!$AH$2:$AH$60,DC167)=0)),"")</f>
        <v/>
      </c>
      <c r="DF167" s="1"/>
      <c r="DG167" s="10" t="str">
        <f t="shared" si="136"/>
        <v/>
      </c>
      <c r="DH167" s="10" t="str">
        <f>IF(NOT(ISBLANK($B167)),AND(DG167=TRUE,NOT(COUNTIF('List of Values'!$AG$2:$AG$60,DF167)=0)),"")</f>
        <v/>
      </c>
      <c r="DI167" s="1"/>
      <c r="DJ167" s="10" t="str">
        <f t="shared" si="32"/>
        <v/>
      </c>
      <c r="DK167" s="10" t="str" cm="1">
        <f t="array" ref="DK167">IF(NOT(ISBLANK($D167)),AND(DJ167=TRUE,LEN(DI167)&lt;60,NOT(ISNUMBER(FIND('List of Values'!$C$2:$C$20,DI167)))),"")</f>
        <v/>
      </c>
      <c r="DL167" s="1"/>
      <c r="DM167" s="10" t="str">
        <f t="shared" si="137"/>
        <v/>
      </c>
      <c r="DN167" s="10" t="str" cm="1">
        <f t="array" ref="DN167">IF(NOT(ISBLANK($B167)),AND(DM167=TRUE,LEN(DL167)&lt;255,NOT(ISNUMBER(FIND('List of Values'!$C$2:$C$23,DL167)))),"")</f>
        <v/>
      </c>
      <c r="DO167" s="1"/>
      <c r="DP167" s="1" t="str">
        <f t="shared" si="34"/>
        <v/>
      </c>
      <c r="DQ167" s="1" t="str" cm="1">
        <f t="array" ref="DQ167">IF(NOT(ISBLANK($D167)),AND(DP167=TRUE,LEN(DO167)&lt;255,NOT(ISNUMBER(FIND('List of Values'!$C$2:$C$20,DO167)))),"")</f>
        <v/>
      </c>
      <c r="DR167" s="1"/>
      <c r="DS167" s="10" t="str">
        <f t="shared" si="138"/>
        <v/>
      </c>
      <c r="DT167" s="10" t="str">
        <f>IF(NOT(ISBLANK($B167)),AND(DS167=TRUE,NOT(COUNTIF('List of Values'!$AH$2:$AH$60,DR167)=0)),"")</f>
        <v/>
      </c>
      <c r="DU167" s="1"/>
      <c r="DV167" s="10" t="str">
        <f t="shared" si="139"/>
        <v/>
      </c>
      <c r="DW167" s="10" t="str">
        <f>IF(NOT(ISBLANK($B167)),AND(DV167=TRUE,NOT(COUNTIF('List of Values'!$AG$2:$AG$60,DU167)=0)),"")</f>
        <v/>
      </c>
      <c r="DX167" s="1"/>
      <c r="DY167" s="10" t="str">
        <f t="shared" si="37"/>
        <v/>
      </c>
      <c r="DZ167" s="10" t="str" cm="1">
        <f t="array" ref="DZ167">IF(NOT(ISBLANK($D167)),AND(DY167=TRUE,LEN(DX167)&lt;60,NOT(ISNUMBER(FIND('List of Values'!$C$2:$C$20,DX167)))),"")</f>
        <v/>
      </c>
      <c r="EA167" s="1"/>
      <c r="EB167" s="10" t="str">
        <f t="shared" si="140"/>
        <v/>
      </c>
      <c r="EC167" s="10" t="str" cm="1">
        <f t="array" ref="EC167">IF(NOT(ISBLANK($B167)),AND(EB167=TRUE,LEN(EA167)&lt;255,NOT(ISNUMBER(FIND('List of Values'!$C$2:$C$23,EA167)))),"")</f>
        <v/>
      </c>
      <c r="ED167" s="1"/>
      <c r="EE167" s="1" t="str">
        <f t="shared" si="39"/>
        <v/>
      </c>
      <c r="EF167" s="1" t="str" cm="1">
        <f t="array" ref="EF167">IF(NOT(ISBLANK($D167)),AND(EE167=TRUE,LEN(ED167)&lt;255,NOT(ISNUMBER(FIND('List of Values'!$C$2:$C$20,ED167)))),"")</f>
        <v/>
      </c>
      <c r="EG167" s="1"/>
      <c r="EH167" s="10" t="str">
        <f t="shared" si="141"/>
        <v/>
      </c>
      <c r="EI167" s="10" t="str">
        <f>IF(NOT(ISBLANK($B167)),AND(EH167=TRUE,NOT(COUNTIF('List of Values'!$AH$2:$AH$60,EG167)=0)),"")</f>
        <v/>
      </c>
      <c r="EJ167" s="1"/>
      <c r="EK167" s="10" t="str">
        <f t="shared" si="142"/>
        <v/>
      </c>
      <c r="EL167" s="10" t="str">
        <f>IF(NOT(ISBLANK($B167)),AND(EK167=TRUE,NOT(COUNTIF('List of Values'!$AG$2:$AG$60,EJ167)=0)),"")</f>
        <v/>
      </c>
      <c r="EM167" s="1"/>
      <c r="EN167" s="10" t="str">
        <f t="shared" si="42"/>
        <v/>
      </c>
      <c r="EO167" s="10" t="str" cm="1">
        <f t="array" ref="EO167">IF(NOT(ISBLANK($D167)),AND(EN167=TRUE,LEN(EM167)&lt;60,NOT(ISNUMBER(FIND('List of Values'!$C$2:$C$20,EM167)))),"")</f>
        <v/>
      </c>
      <c r="EP167" s="1"/>
      <c r="EQ167" s="10" t="str">
        <f t="shared" si="143"/>
        <v/>
      </c>
      <c r="ER167" s="10" t="str" cm="1">
        <f t="array" ref="ER167">IF(NOT(ISBLANK($B167)),AND(EQ167=TRUE,LEN(EP167)&lt;255,NOT(ISNUMBER(FIND('List of Values'!$C$2:$C$23,EP167)))),"")</f>
        <v/>
      </c>
      <c r="ES167" s="1"/>
      <c r="ET167" s="1" t="str">
        <f t="shared" si="44"/>
        <v/>
      </c>
      <c r="EU167" s="1" t="str" cm="1">
        <f t="array" ref="EU167">IF(NOT(ISBLANK($D167)),AND(ET167=TRUE,LEN(ES167)&lt;255,NOT(ISNUMBER(FIND('List of Values'!$C$2:$C$20,ES167)))),"")</f>
        <v/>
      </c>
      <c r="EV167" s="1"/>
      <c r="EW167" s="10" t="str">
        <f t="shared" si="144"/>
        <v/>
      </c>
      <c r="EX167" s="10" t="str">
        <f>IF(NOT(ISBLANK($B167)),AND(EW167=TRUE,NOT(COUNTIF('List of Values'!$AH$2:$AH$60,EV167)=0)),"")</f>
        <v/>
      </c>
    </row>
    <row r="168" spans="65:154">
      <c r="BM168" s="1"/>
      <c r="BN168" s="10" t="str">
        <f t="shared" si="127"/>
        <v/>
      </c>
      <c r="BO168" s="10" t="str">
        <f>IF(NOT(ISBLANK($B168)),AND(BN168=TRUE,NOT(COUNTIF('List of Values'!$AG$2:$AG$60,BM168)=0)),"")</f>
        <v/>
      </c>
      <c r="BP168" s="1"/>
      <c r="BQ168" s="10" t="str">
        <f t="shared" si="17"/>
        <v/>
      </c>
      <c r="BR168" s="10" t="str" cm="1">
        <f t="array" ref="BR168">IF(NOT(ISBLANK($D168)),AND(BQ168=TRUE,LEN(BP168)&lt;60,NOT(ISNUMBER(FIND('List of Values'!$C$2:$C$20,BP168)))),"")</f>
        <v/>
      </c>
      <c r="BS168" s="1"/>
      <c r="BT168" s="10" t="str">
        <f t="shared" si="128"/>
        <v/>
      </c>
      <c r="BU168" s="10" t="str" cm="1">
        <f t="array" ref="BU168">IF(NOT(ISBLANK($B168)),AND(BT168=TRUE,LEN(BS168)&lt;255,NOT(ISNUMBER(FIND('List of Values'!$C$2:$C$23,BS168)))),"")</f>
        <v/>
      </c>
      <c r="BV168" s="1"/>
      <c r="BW168" s="1" t="str">
        <f t="shared" si="19"/>
        <v/>
      </c>
      <c r="BX168" s="1" t="str" cm="1">
        <f t="array" ref="BX168">IF(NOT(ISBLANK($D168)),AND(BW168=TRUE,LEN(BV168)&lt;255,NOT(ISNUMBER(FIND('List of Values'!$C$2:$C$20,BV168)))),"")</f>
        <v/>
      </c>
      <c r="BY168" s="1"/>
      <c r="BZ168" s="10" t="str">
        <f t="shared" si="129"/>
        <v/>
      </c>
      <c r="CA168" s="10" t="str">
        <f>IF(NOT(ISBLANK($B168)),AND(BZ168=TRUE,NOT(COUNTIF('List of Values'!$AH$2:$AH$60,BY168)=0)),"")</f>
        <v/>
      </c>
      <c r="CB168" s="1"/>
      <c r="CC168" s="10" t="str">
        <f t="shared" si="130"/>
        <v/>
      </c>
      <c r="CD168" s="10" t="str">
        <f>IF(NOT(ISBLANK($B168)),AND(CC168=TRUE,NOT(COUNTIF('List of Values'!$AG$2:$AG$60,CB168)=0)),"")</f>
        <v/>
      </c>
      <c r="CE168" s="1"/>
      <c r="CF168" s="10" t="str">
        <f t="shared" si="22"/>
        <v/>
      </c>
      <c r="CG168" s="10" t="str" cm="1">
        <f t="array" ref="CG168">IF(NOT(ISBLANK($D168)),AND(CF168=TRUE,LEN(CE168)&lt;60,NOT(ISNUMBER(FIND('List of Values'!$C$2:$C$20,CE168)))),"")</f>
        <v/>
      </c>
      <c r="CH168" s="1"/>
      <c r="CI168" s="10" t="str">
        <f t="shared" si="131"/>
        <v/>
      </c>
      <c r="CJ168" s="10" t="str" cm="1">
        <f t="array" ref="CJ168">IF(NOT(ISBLANK($B168)),AND(CI168=TRUE,LEN(CH168)&lt;255,NOT(ISNUMBER(FIND('List of Values'!$C$2:$C$23,CH168)))),"")</f>
        <v/>
      </c>
      <c r="CK168" s="1"/>
      <c r="CL168" s="1" t="str">
        <f t="shared" si="24"/>
        <v/>
      </c>
      <c r="CM168" s="1" t="str" cm="1">
        <f t="array" ref="CM168">IF(NOT(ISBLANK($D168)),AND(CL168=TRUE,LEN(CK168)&lt;255,NOT(ISNUMBER(FIND('List of Values'!$C$2:$C$20,CK168)))),"")</f>
        <v/>
      </c>
      <c r="CN168" s="1"/>
      <c r="CO168" s="10" t="str">
        <f t="shared" si="132"/>
        <v/>
      </c>
      <c r="CP168" s="10" t="str">
        <f>IF(NOT(ISBLANK($B168)),AND(CO168=TRUE,NOT(COUNTIF('List of Values'!$AH$2:$AH$60,CN168)=0)),"")</f>
        <v/>
      </c>
      <c r="CQ168" s="1"/>
      <c r="CR168" s="10" t="str">
        <f t="shared" si="133"/>
        <v/>
      </c>
      <c r="CS168" s="10" t="str">
        <f>IF(NOT(ISBLANK($B168)),AND(CR168=TRUE,NOT(COUNTIF('List of Values'!$AG$2:$AG$60,CQ168)=0)),"")</f>
        <v/>
      </c>
      <c r="CT168" s="1"/>
      <c r="CU168" s="10" t="str">
        <f t="shared" si="27"/>
        <v/>
      </c>
      <c r="CV168" s="10" t="str" cm="1">
        <f t="array" ref="CV168">IF(NOT(ISBLANK($D168)),AND(CU168=TRUE,LEN(CT168)&lt;60,NOT(ISNUMBER(FIND('List of Values'!$C$2:$C$20,CT168)))),"")</f>
        <v/>
      </c>
      <c r="CW168" s="1"/>
      <c r="CX168" s="10" t="str">
        <f t="shared" si="134"/>
        <v/>
      </c>
      <c r="CY168" s="10" t="str" cm="1">
        <f t="array" ref="CY168">IF(NOT(ISBLANK($B168)),AND(CX168=TRUE,LEN(CW168)&lt;255,NOT(ISNUMBER(FIND('List of Values'!$C$2:$C$23,CW168)))),"")</f>
        <v/>
      </c>
      <c r="CZ168" s="1"/>
      <c r="DA168" s="1" t="str">
        <f t="shared" si="29"/>
        <v/>
      </c>
      <c r="DB168" s="1" t="str" cm="1">
        <f t="array" ref="DB168">IF(NOT(ISBLANK($D168)),AND(DA168=TRUE,LEN(CZ168)&lt;255,NOT(ISNUMBER(FIND('List of Values'!$C$2:$C$20,CZ168)))),"")</f>
        <v/>
      </c>
      <c r="DC168" s="1"/>
      <c r="DD168" s="10" t="str">
        <f t="shared" si="135"/>
        <v/>
      </c>
      <c r="DE168" s="10" t="str">
        <f>IF(NOT(ISBLANK($B168)),AND(DD168=TRUE,NOT(COUNTIF('List of Values'!$AH$2:$AH$60,DC168)=0)),"")</f>
        <v/>
      </c>
      <c r="DF168" s="1"/>
      <c r="DG168" s="10" t="str">
        <f t="shared" si="136"/>
        <v/>
      </c>
      <c r="DH168" s="10" t="str">
        <f>IF(NOT(ISBLANK($B168)),AND(DG168=TRUE,NOT(COUNTIF('List of Values'!$AG$2:$AG$60,DF168)=0)),"")</f>
        <v/>
      </c>
      <c r="DI168" s="1"/>
      <c r="DJ168" s="10" t="str">
        <f t="shared" si="32"/>
        <v/>
      </c>
      <c r="DK168" s="10" t="str" cm="1">
        <f t="array" ref="DK168">IF(NOT(ISBLANK($D168)),AND(DJ168=TRUE,LEN(DI168)&lt;60,NOT(ISNUMBER(FIND('List of Values'!$C$2:$C$20,DI168)))),"")</f>
        <v/>
      </c>
      <c r="DL168" s="1"/>
      <c r="DM168" s="10" t="str">
        <f t="shared" si="137"/>
        <v/>
      </c>
      <c r="DN168" s="10" t="str" cm="1">
        <f t="array" ref="DN168">IF(NOT(ISBLANK($B168)),AND(DM168=TRUE,LEN(DL168)&lt;255,NOT(ISNUMBER(FIND('List of Values'!$C$2:$C$23,DL168)))),"")</f>
        <v/>
      </c>
      <c r="DO168" s="1"/>
      <c r="DP168" s="1" t="str">
        <f t="shared" si="34"/>
        <v/>
      </c>
      <c r="DQ168" s="1" t="str" cm="1">
        <f t="array" ref="DQ168">IF(NOT(ISBLANK($D168)),AND(DP168=TRUE,LEN(DO168)&lt;255,NOT(ISNUMBER(FIND('List of Values'!$C$2:$C$20,DO168)))),"")</f>
        <v/>
      </c>
      <c r="DR168" s="1"/>
      <c r="DS168" s="10" t="str">
        <f t="shared" si="138"/>
        <v/>
      </c>
      <c r="DT168" s="10" t="str">
        <f>IF(NOT(ISBLANK($B168)),AND(DS168=TRUE,NOT(COUNTIF('List of Values'!$AH$2:$AH$60,DR168)=0)),"")</f>
        <v/>
      </c>
      <c r="DU168" s="1"/>
      <c r="DV168" s="10" t="str">
        <f t="shared" si="139"/>
        <v/>
      </c>
      <c r="DW168" s="10" t="str">
        <f>IF(NOT(ISBLANK($B168)),AND(DV168=TRUE,NOT(COUNTIF('List of Values'!$AG$2:$AG$60,DU168)=0)),"")</f>
        <v/>
      </c>
      <c r="DX168" s="1"/>
      <c r="DY168" s="10" t="str">
        <f t="shared" si="37"/>
        <v/>
      </c>
      <c r="DZ168" s="10" t="str" cm="1">
        <f t="array" ref="DZ168">IF(NOT(ISBLANK($D168)),AND(DY168=TRUE,LEN(DX168)&lt;60,NOT(ISNUMBER(FIND('List of Values'!$C$2:$C$20,DX168)))),"")</f>
        <v/>
      </c>
      <c r="EA168" s="1"/>
      <c r="EB168" s="10" t="str">
        <f t="shared" si="140"/>
        <v/>
      </c>
      <c r="EC168" s="10" t="str" cm="1">
        <f t="array" ref="EC168">IF(NOT(ISBLANK($B168)),AND(EB168=TRUE,LEN(EA168)&lt;255,NOT(ISNUMBER(FIND('List of Values'!$C$2:$C$23,EA168)))),"")</f>
        <v/>
      </c>
      <c r="ED168" s="1"/>
      <c r="EE168" s="1" t="str">
        <f t="shared" si="39"/>
        <v/>
      </c>
      <c r="EF168" s="1" t="str" cm="1">
        <f t="array" ref="EF168">IF(NOT(ISBLANK($D168)),AND(EE168=TRUE,LEN(ED168)&lt;255,NOT(ISNUMBER(FIND('List of Values'!$C$2:$C$20,ED168)))),"")</f>
        <v/>
      </c>
      <c r="EG168" s="1"/>
      <c r="EH168" s="10" t="str">
        <f t="shared" si="141"/>
        <v/>
      </c>
      <c r="EI168" s="10" t="str">
        <f>IF(NOT(ISBLANK($B168)),AND(EH168=TRUE,NOT(COUNTIF('List of Values'!$AH$2:$AH$60,EG168)=0)),"")</f>
        <v/>
      </c>
      <c r="EJ168" s="1"/>
      <c r="EK168" s="10" t="str">
        <f t="shared" si="142"/>
        <v/>
      </c>
      <c r="EL168" s="10" t="str">
        <f>IF(NOT(ISBLANK($B168)),AND(EK168=TRUE,NOT(COUNTIF('List of Values'!$AG$2:$AG$60,EJ168)=0)),"")</f>
        <v/>
      </c>
      <c r="EM168" s="1"/>
      <c r="EN168" s="10" t="str">
        <f t="shared" si="42"/>
        <v/>
      </c>
      <c r="EO168" s="10" t="str" cm="1">
        <f t="array" ref="EO168">IF(NOT(ISBLANK($D168)),AND(EN168=TRUE,LEN(EM168)&lt;60,NOT(ISNUMBER(FIND('List of Values'!$C$2:$C$20,EM168)))),"")</f>
        <v/>
      </c>
      <c r="EP168" s="1"/>
      <c r="EQ168" s="10" t="str">
        <f t="shared" si="143"/>
        <v/>
      </c>
      <c r="ER168" s="10" t="str" cm="1">
        <f t="array" ref="ER168">IF(NOT(ISBLANK($B168)),AND(EQ168=TRUE,LEN(EP168)&lt;255,NOT(ISNUMBER(FIND('List of Values'!$C$2:$C$23,EP168)))),"")</f>
        <v/>
      </c>
      <c r="ES168" s="1"/>
      <c r="ET168" s="1" t="str">
        <f t="shared" si="44"/>
        <v/>
      </c>
      <c r="EU168" s="1" t="str" cm="1">
        <f t="array" ref="EU168">IF(NOT(ISBLANK($D168)),AND(ET168=TRUE,LEN(ES168)&lt;255,NOT(ISNUMBER(FIND('List of Values'!$C$2:$C$20,ES168)))),"")</f>
        <v/>
      </c>
      <c r="EV168" s="1"/>
      <c r="EW168" s="10" t="str">
        <f t="shared" si="144"/>
        <v/>
      </c>
      <c r="EX168" s="10" t="str">
        <f>IF(NOT(ISBLANK($B168)),AND(EW168=TRUE,NOT(COUNTIF('List of Values'!$AH$2:$AH$60,EV168)=0)),"")</f>
        <v/>
      </c>
    </row>
    <row r="169" spans="65:154">
      <c r="BM169" s="1"/>
      <c r="BN169" s="10" t="str">
        <f t="shared" si="127"/>
        <v/>
      </c>
      <c r="BO169" s="10" t="str">
        <f>IF(NOT(ISBLANK($B169)),AND(BN169=TRUE,NOT(COUNTIF('List of Values'!$AG$2:$AG$60,BM169)=0)),"")</f>
        <v/>
      </c>
      <c r="BP169" s="1"/>
      <c r="BQ169" s="10" t="str">
        <f t="shared" si="17"/>
        <v/>
      </c>
      <c r="BR169" s="10" t="str" cm="1">
        <f t="array" ref="BR169">IF(NOT(ISBLANK($D169)),AND(BQ169=TRUE,LEN(BP169)&lt;60,NOT(ISNUMBER(FIND('List of Values'!$C$2:$C$20,BP169)))),"")</f>
        <v/>
      </c>
      <c r="BS169" s="1"/>
      <c r="BT169" s="10" t="str">
        <f t="shared" si="128"/>
        <v/>
      </c>
      <c r="BU169" s="10" t="str" cm="1">
        <f t="array" ref="BU169">IF(NOT(ISBLANK($B169)),AND(BT169=TRUE,LEN(BS169)&lt;255,NOT(ISNUMBER(FIND('List of Values'!$C$2:$C$23,BS169)))),"")</f>
        <v/>
      </c>
      <c r="BV169" s="1"/>
      <c r="BW169" s="1" t="str">
        <f t="shared" si="19"/>
        <v/>
      </c>
      <c r="BX169" s="1" t="str" cm="1">
        <f t="array" ref="BX169">IF(NOT(ISBLANK($D169)),AND(BW169=TRUE,LEN(BV169)&lt;255,NOT(ISNUMBER(FIND('List of Values'!$C$2:$C$20,BV169)))),"")</f>
        <v/>
      </c>
      <c r="BY169" s="1"/>
      <c r="BZ169" s="10" t="str">
        <f t="shared" si="129"/>
        <v/>
      </c>
      <c r="CA169" s="10" t="str">
        <f>IF(NOT(ISBLANK($B169)),AND(BZ169=TRUE,NOT(COUNTIF('List of Values'!$AH$2:$AH$60,BY169)=0)),"")</f>
        <v/>
      </c>
      <c r="CB169" s="1"/>
      <c r="CC169" s="10" t="str">
        <f t="shared" si="130"/>
        <v/>
      </c>
      <c r="CD169" s="10" t="str">
        <f>IF(NOT(ISBLANK($B169)),AND(CC169=TRUE,NOT(COUNTIF('List of Values'!$AG$2:$AG$60,CB169)=0)),"")</f>
        <v/>
      </c>
      <c r="CE169" s="1"/>
      <c r="CF169" s="10" t="str">
        <f t="shared" si="22"/>
        <v/>
      </c>
      <c r="CG169" s="10" t="str" cm="1">
        <f t="array" ref="CG169">IF(NOT(ISBLANK($D169)),AND(CF169=TRUE,LEN(CE169)&lt;60,NOT(ISNUMBER(FIND('List of Values'!$C$2:$C$20,CE169)))),"")</f>
        <v/>
      </c>
      <c r="CH169" s="1"/>
      <c r="CI169" s="10" t="str">
        <f t="shared" si="131"/>
        <v/>
      </c>
      <c r="CJ169" s="10" t="str" cm="1">
        <f t="array" ref="CJ169">IF(NOT(ISBLANK($B169)),AND(CI169=TRUE,LEN(CH169)&lt;255,NOT(ISNUMBER(FIND('List of Values'!$C$2:$C$23,CH169)))),"")</f>
        <v/>
      </c>
      <c r="CK169" s="1"/>
      <c r="CL169" s="1" t="str">
        <f t="shared" si="24"/>
        <v/>
      </c>
      <c r="CM169" s="1" t="str" cm="1">
        <f t="array" ref="CM169">IF(NOT(ISBLANK($D169)),AND(CL169=TRUE,LEN(CK169)&lt;255,NOT(ISNUMBER(FIND('List of Values'!$C$2:$C$20,CK169)))),"")</f>
        <v/>
      </c>
      <c r="CN169" s="1"/>
      <c r="CO169" s="10" t="str">
        <f t="shared" si="132"/>
        <v/>
      </c>
      <c r="CP169" s="10" t="str">
        <f>IF(NOT(ISBLANK($B169)),AND(CO169=TRUE,NOT(COUNTIF('List of Values'!$AH$2:$AH$60,CN169)=0)),"")</f>
        <v/>
      </c>
      <c r="CQ169" s="1"/>
      <c r="CR169" s="10" t="str">
        <f t="shared" si="133"/>
        <v/>
      </c>
      <c r="CS169" s="10" t="str">
        <f>IF(NOT(ISBLANK($B169)),AND(CR169=TRUE,NOT(COUNTIF('List of Values'!$AG$2:$AG$60,CQ169)=0)),"")</f>
        <v/>
      </c>
      <c r="CT169" s="1"/>
      <c r="CU169" s="10" t="str">
        <f t="shared" si="27"/>
        <v/>
      </c>
      <c r="CV169" s="10" t="str" cm="1">
        <f t="array" ref="CV169">IF(NOT(ISBLANK($D169)),AND(CU169=TRUE,LEN(CT169)&lt;60,NOT(ISNUMBER(FIND('List of Values'!$C$2:$C$20,CT169)))),"")</f>
        <v/>
      </c>
      <c r="CW169" s="1"/>
      <c r="CX169" s="10" t="str">
        <f t="shared" si="134"/>
        <v/>
      </c>
      <c r="CY169" s="10" t="str" cm="1">
        <f t="array" ref="CY169">IF(NOT(ISBLANK($B169)),AND(CX169=TRUE,LEN(CW169)&lt;255,NOT(ISNUMBER(FIND('List of Values'!$C$2:$C$23,CW169)))),"")</f>
        <v/>
      </c>
      <c r="CZ169" s="1"/>
      <c r="DA169" s="1" t="str">
        <f t="shared" si="29"/>
        <v/>
      </c>
      <c r="DB169" s="1" t="str" cm="1">
        <f t="array" ref="DB169">IF(NOT(ISBLANK($D169)),AND(DA169=TRUE,LEN(CZ169)&lt;255,NOT(ISNUMBER(FIND('List of Values'!$C$2:$C$20,CZ169)))),"")</f>
        <v/>
      </c>
      <c r="DC169" s="1"/>
      <c r="DD169" s="10" t="str">
        <f t="shared" si="135"/>
        <v/>
      </c>
      <c r="DE169" s="10" t="str">
        <f>IF(NOT(ISBLANK($B169)),AND(DD169=TRUE,NOT(COUNTIF('List of Values'!$AH$2:$AH$60,DC169)=0)),"")</f>
        <v/>
      </c>
      <c r="DF169" s="1"/>
      <c r="DG169" s="10" t="str">
        <f t="shared" si="136"/>
        <v/>
      </c>
      <c r="DH169" s="10" t="str">
        <f>IF(NOT(ISBLANK($B169)),AND(DG169=TRUE,NOT(COUNTIF('List of Values'!$AG$2:$AG$60,DF169)=0)),"")</f>
        <v/>
      </c>
      <c r="DI169" s="1"/>
      <c r="DJ169" s="10" t="str">
        <f t="shared" si="32"/>
        <v/>
      </c>
      <c r="DK169" s="10" t="str" cm="1">
        <f t="array" ref="DK169">IF(NOT(ISBLANK($D169)),AND(DJ169=TRUE,LEN(DI169)&lt;60,NOT(ISNUMBER(FIND('List of Values'!$C$2:$C$20,DI169)))),"")</f>
        <v/>
      </c>
      <c r="DL169" s="1"/>
      <c r="DM169" s="10" t="str">
        <f t="shared" si="137"/>
        <v/>
      </c>
      <c r="DN169" s="10" t="str" cm="1">
        <f t="array" ref="DN169">IF(NOT(ISBLANK($B169)),AND(DM169=TRUE,LEN(DL169)&lt;255,NOT(ISNUMBER(FIND('List of Values'!$C$2:$C$23,DL169)))),"")</f>
        <v/>
      </c>
      <c r="DO169" s="1"/>
      <c r="DP169" s="1" t="str">
        <f t="shared" si="34"/>
        <v/>
      </c>
      <c r="DQ169" s="1" t="str" cm="1">
        <f t="array" ref="DQ169">IF(NOT(ISBLANK($D169)),AND(DP169=TRUE,LEN(DO169)&lt;255,NOT(ISNUMBER(FIND('List of Values'!$C$2:$C$20,DO169)))),"")</f>
        <v/>
      </c>
      <c r="DR169" s="1"/>
      <c r="DS169" s="10" t="str">
        <f t="shared" si="138"/>
        <v/>
      </c>
      <c r="DT169" s="10" t="str">
        <f>IF(NOT(ISBLANK($B169)),AND(DS169=TRUE,NOT(COUNTIF('List of Values'!$AH$2:$AH$60,DR169)=0)),"")</f>
        <v/>
      </c>
      <c r="DU169" s="1"/>
      <c r="DV169" s="10" t="str">
        <f t="shared" si="139"/>
        <v/>
      </c>
      <c r="DW169" s="10" t="str">
        <f>IF(NOT(ISBLANK($B169)),AND(DV169=TRUE,NOT(COUNTIF('List of Values'!$AG$2:$AG$60,DU169)=0)),"")</f>
        <v/>
      </c>
      <c r="DX169" s="1"/>
      <c r="DY169" s="10" t="str">
        <f t="shared" si="37"/>
        <v/>
      </c>
      <c r="DZ169" s="10" t="str" cm="1">
        <f t="array" ref="DZ169">IF(NOT(ISBLANK($D169)),AND(DY169=TRUE,LEN(DX169)&lt;60,NOT(ISNUMBER(FIND('List of Values'!$C$2:$C$20,DX169)))),"")</f>
        <v/>
      </c>
      <c r="EA169" s="1"/>
      <c r="EB169" s="10" t="str">
        <f t="shared" si="140"/>
        <v/>
      </c>
      <c r="EC169" s="10" t="str" cm="1">
        <f t="array" ref="EC169">IF(NOT(ISBLANK($B169)),AND(EB169=TRUE,LEN(EA169)&lt;255,NOT(ISNUMBER(FIND('List of Values'!$C$2:$C$23,EA169)))),"")</f>
        <v/>
      </c>
      <c r="ED169" s="1"/>
      <c r="EE169" s="1" t="str">
        <f t="shared" si="39"/>
        <v/>
      </c>
      <c r="EF169" s="1" t="str" cm="1">
        <f t="array" ref="EF169">IF(NOT(ISBLANK($D169)),AND(EE169=TRUE,LEN(ED169)&lt;255,NOT(ISNUMBER(FIND('List of Values'!$C$2:$C$20,ED169)))),"")</f>
        <v/>
      </c>
      <c r="EG169" s="1"/>
      <c r="EH169" s="10" t="str">
        <f t="shared" si="141"/>
        <v/>
      </c>
      <c r="EI169" s="10" t="str">
        <f>IF(NOT(ISBLANK($B169)),AND(EH169=TRUE,NOT(COUNTIF('List of Values'!$AH$2:$AH$60,EG169)=0)),"")</f>
        <v/>
      </c>
      <c r="EJ169" s="1"/>
      <c r="EK169" s="10" t="str">
        <f t="shared" si="142"/>
        <v/>
      </c>
      <c r="EL169" s="10" t="str">
        <f>IF(NOT(ISBLANK($B169)),AND(EK169=TRUE,NOT(COUNTIF('List of Values'!$AG$2:$AG$60,EJ169)=0)),"")</f>
        <v/>
      </c>
      <c r="EM169" s="1"/>
      <c r="EN169" s="10" t="str">
        <f t="shared" si="42"/>
        <v/>
      </c>
      <c r="EO169" s="10" t="str" cm="1">
        <f t="array" ref="EO169">IF(NOT(ISBLANK($D169)),AND(EN169=TRUE,LEN(EM169)&lt;60,NOT(ISNUMBER(FIND('List of Values'!$C$2:$C$20,EM169)))),"")</f>
        <v/>
      </c>
      <c r="EP169" s="1"/>
      <c r="EQ169" s="10" t="str">
        <f t="shared" si="143"/>
        <v/>
      </c>
      <c r="ER169" s="10" t="str" cm="1">
        <f t="array" ref="ER169">IF(NOT(ISBLANK($B169)),AND(EQ169=TRUE,LEN(EP169)&lt;255,NOT(ISNUMBER(FIND('List of Values'!$C$2:$C$23,EP169)))),"")</f>
        <v/>
      </c>
      <c r="ES169" s="1"/>
      <c r="ET169" s="1" t="str">
        <f t="shared" si="44"/>
        <v/>
      </c>
      <c r="EU169" s="1" t="str" cm="1">
        <f t="array" ref="EU169">IF(NOT(ISBLANK($D169)),AND(ET169=TRUE,LEN(ES169)&lt;255,NOT(ISNUMBER(FIND('List of Values'!$C$2:$C$20,ES169)))),"")</f>
        <v/>
      </c>
      <c r="EV169" s="1"/>
      <c r="EW169" s="10" t="str">
        <f t="shared" si="144"/>
        <v/>
      </c>
      <c r="EX169" s="10" t="str">
        <f>IF(NOT(ISBLANK($B169)),AND(EW169=TRUE,NOT(COUNTIF('List of Values'!$AH$2:$AH$60,EV169)=0)),"")</f>
        <v/>
      </c>
    </row>
    <row r="170" spans="65:154">
      <c r="BM170" s="1"/>
      <c r="BN170" s="10" t="str">
        <f t="shared" si="127"/>
        <v/>
      </c>
      <c r="BO170" s="10" t="str">
        <f>IF(NOT(ISBLANK($B170)),AND(BN170=TRUE,NOT(COUNTIF('List of Values'!$AG$2:$AG$60,BM170)=0)),"")</f>
        <v/>
      </c>
      <c r="BP170" s="1"/>
      <c r="BQ170" s="10" t="str">
        <f t="shared" si="17"/>
        <v/>
      </c>
      <c r="BR170" s="10" t="str" cm="1">
        <f t="array" ref="BR170">IF(NOT(ISBLANK($D170)),AND(BQ170=TRUE,LEN(BP170)&lt;60,NOT(ISNUMBER(FIND('List of Values'!$C$2:$C$20,BP170)))),"")</f>
        <v/>
      </c>
      <c r="BS170" s="1"/>
      <c r="BT170" s="10" t="str">
        <f t="shared" si="128"/>
        <v/>
      </c>
      <c r="BU170" s="10" t="str" cm="1">
        <f t="array" ref="BU170">IF(NOT(ISBLANK($B170)),AND(BT170=TRUE,LEN(BS170)&lt;255,NOT(ISNUMBER(FIND('List of Values'!$C$2:$C$23,BS170)))),"")</f>
        <v/>
      </c>
      <c r="BV170" s="1"/>
      <c r="BW170" s="1" t="str">
        <f t="shared" si="19"/>
        <v/>
      </c>
      <c r="BX170" s="1" t="str" cm="1">
        <f t="array" ref="BX170">IF(NOT(ISBLANK($D170)),AND(BW170=TRUE,LEN(BV170)&lt;255,NOT(ISNUMBER(FIND('List of Values'!$C$2:$C$20,BV170)))),"")</f>
        <v/>
      </c>
      <c r="BY170" s="1"/>
      <c r="BZ170" s="10" t="str">
        <f t="shared" si="129"/>
        <v/>
      </c>
      <c r="CA170" s="10" t="str">
        <f>IF(NOT(ISBLANK($B170)),AND(BZ170=TRUE,NOT(COUNTIF('List of Values'!$AH$2:$AH$60,BY170)=0)),"")</f>
        <v/>
      </c>
      <c r="CB170" s="1"/>
      <c r="CC170" s="10" t="str">
        <f t="shared" si="130"/>
        <v/>
      </c>
      <c r="CD170" s="10" t="str">
        <f>IF(NOT(ISBLANK($B170)),AND(CC170=TRUE,NOT(COUNTIF('List of Values'!$AG$2:$AG$60,CB170)=0)),"")</f>
        <v/>
      </c>
      <c r="CE170" s="1"/>
      <c r="CF170" s="10" t="str">
        <f t="shared" si="22"/>
        <v/>
      </c>
      <c r="CG170" s="10" t="str" cm="1">
        <f t="array" ref="CG170">IF(NOT(ISBLANK($D170)),AND(CF170=TRUE,LEN(CE170)&lt;60,NOT(ISNUMBER(FIND('List of Values'!$C$2:$C$20,CE170)))),"")</f>
        <v/>
      </c>
      <c r="CH170" s="1"/>
      <c r="CI170" s="10" t="str">
        <f t="shared" si="131"/>
        <v/>
      </c>
      <c r="CJ170" s="10" t="str" cm="1">
        <f t="array" ref="CJ170">IF(NOT(ISBLANK($B170)),AND(CI170=TRUE,LEN(CH170)&lt;255,NOT(ISNUMBER(FIND('List of Values'!$C$2:$C$23,CH170)))),"")</f>
        <v/>
      </c>
      <c r="CK170" s="1"/>
      <c r="CL170" s="1" t="str">
        <f t="shared" si="24"/>
        <v/>
      </c>
      <c r="CM170" s="1" t="str" cm="1">
        <f t="array" ref="CM170">IF(NOT(ISBLANK($D170)),AND(CL170=TRUE,LEN(CK170)&lt;255,NOT(ISNUMBER(FIND('List of Values'!$C$2:$C$20,CK170)))),"")</f>
        <v/>
      </c>
      <c r="CN170" s="1"/>
      <c r="CO170" s="10" t="str">
        <f t="shared" si="132"/>
        <v/>
      </c>
      <c r="CP170" s="10" t="str">
        <f>IF(NOT(ISBLANK($B170)),AND(CO170=TRUE,NOT(COUNTIF('List of Values'!$AH$2:$AH$60,CN170)=0)),"")</f>
        <v/>
      </c>
      <c r="CQ170" s="1"/>
      <c r="CR170" s="10" t="str">
        <f t="shared" si="133"/>
        <v/>
      </c>
      <c r="CS170" s="10" t="str">
        <f>IF(NOT(ISBLANK($B170)),AND(CR170=TRUE,NOT(COUNTIF('List of Values'!$AG$2:$AG$60,CQ170)=0)),"")</f>
        <v/>
      </c>
      <c r="CT170" s="1"/>
      <c r="CU170" s="10" t="str">
        <f t="shared" si="27"/>
        <v/>
      </c>
      <c r="CV170" s="10" t="str" cm="1">
        <f t="array" ref="CV170">IF(NOT(ISBLANK($D170)),AND(CU170=TRUE,LEN(CT170)&lt;60,NOT(ISNUMBER(FIND('List of Values'!$C$2:$C$20,CT170)))),"")</f>
        <v/>
      </c>
      <c r="CW170" s="1"/>
      <c r="CX170" s="10" t="str">
        <f t="shared" si="134"/>
        <v/>
      </c>
      <c r="CY170" s="10" t="str" cm="1">
        <f t="array" ref="CY170">IF(NOT(ISBLANK($B170)),AND(CX170=TRUE,LEN(CW170)&lt;255,NOT(ISNUMBER(FIND('List of Values'!$C$2:$C$23,CW170)))),"")</f>
        <v/>
      </c>
      <c r="CZ170" s="1"/>
      <c r="DA170" s="1" t="str">
        <f t="shared" si="29"/>
        <v/>
      </c>
      <c r="DB170" s="1" t="str" cm="1">
        <f t="array" ref="DB170">IF(NOT(ISBLANK($D170)),AND(DA170=TRUE,LEN(CZ170)&lt;255,NOT(ISNUMBER(FIND('List of Values'!$C$2:$C$20,CZ170)))),"")</f>
        <v/>
      </c>
      <c r="DC170" s="1"/>
      <c r="DD170" s="10" t="str">
        <f t="shared" si="135"/>
        <v/>
      </c>
      <c r="DE170" s="10" t="str">
        <f>IF(NOT(ISBLANK($B170)),AND(DD170=TRUE,NOT(COUNTIF('List of Values'!$AH$2:$AH$60,DC170)=0)),"")</f>
        <v/>
      </c>
      <c r="DF170" s="1"/>
      <c r="DG170" s="10" t="str">
        <f t="shared" si="136"/>
        <v/>
      </c>
      <c r="DH170" s="10" t="str">
        <f>IF(NOT(ISBLANK($B170)),AND(DG170=TRUE,NOT(COUNTIF('List of Values'!$AG$2:$AG$60,DF170)=0)),"")</f>
        <v/>
      </c>
      <c r="DI170" s="1"/>
      <c r="DJ170" s="10" t="str">
        <f t="shared" si="32"/>
        <v/>
      </c>
      <c r="DK170" s="10" t="str" cm="1">
        <f t="array" ref="DK170">IF(NOT(ISBLANK($D170)),AND(DJ170=TRUE,LEN(DI170)&lt;60,NOT(ISNUMBER(FIND('List of Values'!$C$2:$C$20,DI170)))),"")</f>
        <v/>
      </c>
      <c r="DL170" s="1"/>
      <c r="DM170" s="10" t="str">
        <f t="shared" si="137"/>
        <v/>
      </c>
      <c r="DN170" s="10" t="str" cm="1">
        <f t="array" ref="DN170">IF(NOT(ISBLANK($B170)),AND(DM170=TRUE,LEN(DL170)&lt;255,NOT(ISNUMBER(FIND('List of Values'!$C$2:$C$23,DL170)))),"")</f>
        <v/>
      </c>
      <c r="DO170" s="1"/>
      <c r="DP170" s="1" t="str">
        <f t="shared" si="34"/>
        <v/>
      </c>
      <c r="DQ170" s="1" t="str" cm="1">
        <f t="array" ref="DQ170">IF(NOT(ISBLANK($D170)),AND(DP170=TRUE,LEN(DO170)&lt;255,NOT(ISNUMBER(FIND('List of Values'!$C$2:$C$20,DO170)))),"")</f>
        <v/>
      </c>
      <c r="DR170" s="1"/>
      <c r="DS170" s="10" t="str">
        <f t="shared" si="138"/>
        <v/>
      </c>
      <c r="DT170" s="10" t="str">
        <f>IF(NOT(ISBLANK($B170)),AND(DS170=TRUE,NOT(COUNTIF('List of Values'!$AH$2:$AH$60,DR170)=0)),"")</f>
        <v/>
      </c>
      <c r="DU170" s="1"/>
      <c r="DV170" s="10" t="str">
        <f t="shared" si="139"/>
        <v/>
      </c>
      <c r="DW170" s="10" t="str">
        <f>IF(NOT(ISBLANK($B170)),AND(DV170=TRUE,NOT(COUNTIF('List of Values'!$AG$2:$AG$60,DU170)=0)),"")</f>
        <v/>
      </c>
      <c r="DX170" s="1"/>
      <c r="DY170" s="10" t="str">
        <f t="shared" si="37"/>
        <v/>
      </c>
      <c r="DZ170" s="10" t="str" cm="1">
        <f t="array" ref="DZ170">IF(NOT(ISBLANK($D170)),AND(DY170=TRUE,LEN(DX170)&lt;60,NOT(ISNUMBER(FIND('List of Values'!$C$2:$C$20,DX170)))),"")</f>
        <v/>
      </c>
      <c r="EA170" s="1"/>
      <c r="EB170" s="10" t="str">
        <f t="shared" si="140"/>
        <v/>
      </c>
      <c r="EC170" s="10" t="str" cm="1">
        <f t="array" ref="EC170">IF(NOT(ISBLANK($B170)),AND(EB170=TRUE,LEN(EA170)&lt;255,NOT(ISNUMBER(FIND('List of Values'!$C$2:$C$23,EA170)))),"")</f>
        <v/>
      </c>
      <c r="ED170" s="1"/>
      <c r="EE170" s="1" t="str">
        <f t="shared" si="39"/>
        <v/>
      </c>
      <c r="EF170" s="1" t="str" cm="1">
        <f t="array" ref="EF170">IF(NOT(ISBLANK($D170)),AND(EE170=TRUE,LEN(ED170)&lt;255,NOT(ISNUMBER(FIND('List of Values'!$C$2:$C$20,ED170)))),"")</f>
        <v/>
      </c>
      <c r="EG170" s="1"/>
      <c r="EH170" s="10" t="str">
        <f t="shared" si="141"/>
        <v/>
      </c>
      <c r="EI170" s="10" t="str">
        <f>IF(NOT(ISBLANK($B170)),AND(EH170=TRUE,NOT(COUNTIF('List of Values'!$AH$2:$AH$60,EG170)=0)),"")</f>
        <v/>
      </c>
      <c r="EJ170" s="1"/>
      <c r="EK170" s="10" t="str">
        <f t="shared" si="142"/>
        <v/>
      </c>
      <c r="EL170" s="10" t="str">
        <f>IF(NOT(ISBLANK($B170)),AND(EK170=TRUE,NOT(COUNTIF('List of Values'!$AG$2:$AG$60,EJ170)=0)),"")</f>
        <v/>
      </c>
      <c r="EM170" s="1"/>
      <c r="EN170" s="10" t="str">
        <f t="shared" si="42"/>
        <v/>
      </c>
      <c r="EO170" s="10" t="str" cm="1">
        <f t="array" ref="EO170">IF(NOT(ISBLANK($D170)),AND(EN170=TRUE,LEN(EM170)&lt;60,NOT(ISNUMBER(FIND('List of Values'!$C$2:$C$20,EM170)))),"")</f>
        <v/>
      </c>
      <c r="EP170" s="1"/>
      <c r="EQ170" s="10" t="str">
        <f t="shared" si="143"/>
        <v/>
      </c>
      <c r="ER170" s="10" t="str" cm="1">
        <f t="array" ref="ER170">IF(NOT(ISBLANK($B170)),AND(EQ170=TRUE,LEN(EP170)&lt;255,NOT(ISNUMBER(FIND('List of Values'!$C$2:$C$23,EP170)))),"")</f>
        <v/>
      </c>
      <c r="ES170" s="1"/>
      <c r="ET170" s="1" t="str">
        <f t="shared" si="44"/>
        <v/>
      </c>
      <c r="EU170" s="1" t="str" cm="1">
        <f t="array" ref="EU170">IF(NOT(ISBLANK($D170)),AND(ET170=TRUE,LEN(ES170)&lt;255,NOT(ISNUMBER(FIND('List of Values'!$C$2:$C$20,ES170)))),"")</f>
        <v/>
      </c>
      <c r="EV170" s="1"/>
      <c r="EW170" s="10" t="str">
        <f t="shared" si="144"/>
        <v/>
      </c>
      <c r="EX170" s="10" t="str">
        <f>IF(NOT(ISBLANK($B170)),AND(EW170=TRUE,NOT(COUNTIF('List of Values'!$AH$2:$AH$60,EV170)=0)),"")</f>
        <v/>
      </c>
    </row>
    <row r="171" spans="65:154">
      <c r="BM171" s="1"/>
      <c r="BN171" s="10" t="str">
        <f t="shared" si="127"/>
        <v/>
      </c>
      <c r="BO171" s="10" t="str">
        <f>IF(NOT(ISBLANK($B171)),AND(BN171=TRUE,NOT(COUNTIF('List of Values'!$AG$2:$AG$60,BM171)=0)),"")</f>
        <v/>
      </c>
      <c r="BP171" s="1"/>
      <c r="BQ171" s="10" t="str">
        <f t="shared" si="17"/>
        <v/>
      </c>
      <c r="BR171" s="10" t="str" cm="1">
        <f t="array" ref="BR171">IF(NOT(ISBLANK($D171)),AND(BQ171=TRUE,LEN(BP171)&lt;60,NOT(ISNUMBER(FIND('List of Values'!$C$2:$C$20,BP171)))),"")</f>
        <v/>
      </c>
      <c r="BS171" s="1"/>
      <c r="BT171" s="10" t="str">
        <f t="shared" si="128"/>
        <v/>
      </c>
      <c r="BU171" s="10" t="str" cm="1">
        <f t="array" ref="BU171">IF(NOT(ISBLANK($B171)),AND(BT171=TRUE,LEN(BS171)&lt;255,NOT(ISNUMBER(FIND('List of Values'!$C$2:$C$23,BS171)))),"")</f>
        <v/>
      </c>
      <c r="BV171" s="1"/>
      <c r="BW171" s="1" t="str">
        <f t="shared" si="19"/>
        <v/>
      </c>
      <c r="BX171" s="1" t="str" cm="1">
        <f t="array" ref="BX171">IF(NOT(ISBLANK($D171)),AND(BW171=TRUE,LEN(BV171)&lt;255,NOT(ISNUMBER(FIND('List of Values'!$C$2:$C$20,BV171)))),"")</f>
        <v/>
      </c>
      <c r="BY171" s="1"/>
      <c r="BZ171" s="10" t="str">
        <f t="shared" si="129"/>
        <v/>
      </c>
      <c r="CA171" s="10" t="str">
        <f>IF(NOT(ISBLANK($B171)),AND(BZ171=TRUE,NOT(COUNTIF('List of Values'!$AH$2:$AH$60,BY171)=0)),"")</f>
        <v/>
      </c>
      <c r="CB171" s="1"/>
      <c r="CC171" s="10" t="str">
        <f t="shared" si="130"/>
        <v/>
      </c>
      <c r="CD171" s="10" t="str">
        <f>IF(NOT(ISBLANK($B171)),AND(CC171=TRUE,NOT(COUNTIF('List of Values'!$AG$2:$AG$60,CB171)=0)),"")</f>
        <v/>
      </c>
      <c r="CE171" s="1"/>
      <c r="CF171" s="10" t="str">
        <f t="shared" si="22"/>
        <v/>
      </c>
      <c r="CG171" s="10" t="str" cm="1">
        <f t="array" ref="CG171">IF(NOT(ISBLANK($D171)),AND(CF171=TRUE,LEN(CE171)&lt;60,NOT(ISNUMBER(FIND('List of Values'!$C$2:$C$20,CE171)))),"")</f>
        <v/>
      </c>
      <c r="CH171" s="1"/>
      <c r="CI171" s="10" t="str">
        <f t="shared" si="131"/>
        <v/>
      </c>
      <c r="CJ171" s="10" t="str" cm="1">
        <f t="array" ref="CJ171">IF(NOT(ISBLANK($B171)),AND(CI171=TRUE,LEN(CH171)&lt;255,NOT(ISNUMBER(FIND('List of Values'!$C$2:$C$23,CH171)))),"")</f>
        <v/>
      </c>
      <c r="CK171" s="1"/>
      <c r="CL171" s="1" t="str">
        <f t="shared" si="24"/>
        <v/>
      </c>
      <c r="CM171" s="1" t="str" cm="1">
        <f t="array" ref="CM171">IF(NOT(ISBLANK($D171)),AND(CL171=TRUE,LEN(CK171)&lt;255,NOT(ISNUMBER(FIND('List of Values'!$C$2:$C$20,CK171)))),"")</f>
        <v/>
      </c>
      <c r="CN171" s="1"/>
      <c r="CO171" s="10" t="str">
        <f t="shared" si="132"/>
        <v/>
      </c>
      <c r="CP171" s="10" t="str">
        <f>IF(NOT(ISBLANK($B171)),AND(CO171=TRUE,NOT(COUNTIF('List of Values'!$AH$2:$AH$60,CN171)=0)),"")</f>
        <v/>
      </c>
      <c r="CQ171" s="1"/>
      <c r="CR171" s="10" t="str">
        <f t="shared" si="133"/>
        <v/>
      </c>
      <c r="CS171" s="10" t="str">
        <f>IF(NOT(ISBLANK($B171)),AND(CR171=TRUE,NOT(COUNTIF('List of Values'!$AG$2:$AG$60,CQ171)=0)),"")</f>
        <v/>
      </c>
      <c r="CT171" s="1"/>
      <c r="CU171" s="10" t="str">
        <f t="shared" si="27"/>
        <v/>
      </c>
      <c r="CV171" s="10" t="str" cm="1">
        <f t="array" ref="CV171">IF(NOT(ISBLANK($D171)),AND(CU171=TRUE,LEN(CT171)&lt;60,NOT(ISNUMBER(FIND('List of Values'!$C$2:$C$20,CT171)))),"")</f>
        <v/>
      </c>
      <c r="CW171" s="1"/>
      <c r="CX171" s="10" t="str">
        <f t="shared" si="134"/>
        <v/>
      </c>
      <c r="CY171" s="10" t="str" cm="1">
        <f t="array" ref="CY171">IF(NOT(ISBLANK($B171)),AND(CX171=TRUE,LEN(CW171)&lt;255,NOT(ISNUMBER(FIND('List of Values'!$C$2:$C$23,CW171)))),"")</f>
        <v/>
      </c>
      <c r="CZ171" s="1"/>
      <c r="DA171" s="1" t="str">
        <f t="shared" si="29"/>
        <v/>
      </c>
      <c r="DB171" s="1" t="str" cm="1">
        <f t="array" ref="DB171">IF(NOT(ISBLANK($D171)),AND(DA171=TRUE,LEN(CZ171)&lt;255,NOT(ISNUMBER(FIND('List of Values'!$C$2:$C$20,CZ171)))),"")</f>
        <v/>
      </c>
      <c r="DC171" s="1"/>
      <c r="DD171" s="10" t="str">
        <f t="shared" si="135"/>
        <v/>
      </c>
      <c r="DE171" s="10" t="str">
        <f>IF(NOT(ISBLANK($B171)),AND(DD171=TRUE,NOT(COUNTIF('List of Values'!$AH$2:$AH$60,DC171)=0)),"")</f>
        <v/>
      </c>
      <c r="DF171" s="1"/>
      <c r="DG171" s="10" t="str">
        <f t="shared" si="136"/>
        <v/>
      </c>
      <c r="DH171" s="10" t="str">
        <f>IF(NOT(ISBLANK($B171)),AND(DG171=TRUE,NOT(COUNTIF('List of Values'!$AG$2:$AG$60,DF171)=0)),"")</f>
        <v/>
      </c>
      <c r="DI171" s="1"/>
      <c r="DJ171" s="10" t="str">
        <f t="shared" si="32"/>
        <v/>
      </c>
      <c r="DK171" s="10" t="str" cm="1">
        <f t="array" ref="DK171">IF(NOT(ISBLANK($D171)),AND(DJ171=TRUE,LEN(DI171)&lt;60,NOT(ISNUMBER(FIND('List of Values'!$C$2:$C$20,DI171)))),"")</f>
        <v/>
      </c>
      <c r="DL171" s="1"/>
      <c r="DM171" s="10" t="str">
        <f t="shared" si="137"/>
        <v/>
      </c>
      <c r="DN171" s="10" t="str" cm="1">
        <f t="array" ref="DN171">IF(NOT(ISBLANK($B171)),AND(DM171=TRUE,LEN(DL171)&lt;255,NOT(ISNUMBER(FIND('List of Values'!$C$2:$C$23,DL171)))),"")</f>
        <v/>
      </c>
      <c r="DO171" s="1"/>
      <c r="DP171" s="1" t="str">
        <f t="shared" si="34"/>
        <v/>
      </c>
      <c r="DQ171" s="1" t="str" cm="1">
        <f t="array" ref="DQ171">IF(NOT(ISBLANK($D171)),AND(DP171=TRUE,LEN(DO171)&lt;255,NOT(ISNUMBER(FIND('List of Values'!$C$2:$C$20,DO171)))),"")</f>
        <v/>
      </c>
      <c r="DR171" s="1"/>
      <c r="DS171" s="10" t="str">
        <f t="shared" si="138"/>
        <v/>
      </c>
      <c r="DT171" s="10" t="str">
        <f>IF(NOT(ISBLANK($B171)),AND(DS171=TRUE,NOT(COUNTIF('List of Values'!$AH$2:$AH$60,DR171)=0)),"")</f>
        <v/>
      </c>
      <c r="DU171" s="1"/>
      <c r="DV171" s="10" t="str">
        <f t="shared" si="139"/>
        <v/>
      </c>
      <c r="DW171" s="10" t="str">
        <f>IF(NOT(ISBLANK($B171)),AND(DV171=TRUE,NOT(COUNTIF('List of Values'!$AG$2:$AG$60,DU171)=0)),"")</f>
        <v/>
      </c>
      <c r="DX171" s="1"/>
      <c r="DY171" s="10" t="str">
        <f t="shared" si="37"/>
        <v/>
      </c>
      <c r="DZ171" s="10" t="str" cm="1">
        <f t="array" ref="DZ171">IF(NOT(ISBLANK($D171)),AND(DY171=TRUE,LEN(DX171)&lt;60,NOT(ISNUMBER(FIND('List of Values'!$C$2:$C$20,DX171)))),"")</f>
        <v/>
      </c>
      <c r="EA171" s="1"/>
      <c r="EB171" s="10" t="str">
        <f t="shared" si="140"/>
        <v/>
      </c>
      <c r="EC171" s="10" t="str" cm="1">
        <f t="array" ref="EC171">IF(NOT(ISBLANK($B171)),AND(EB171=TRUE,LEN(EA171)&lt;255,NOT(ISNUMBER(FIND('List of Values'!$C$2:$C$23,EA171)))),"")</f>
        <v/>
      </c>
      <c r="ED171" s="1"/>
      <c r="EE171" s="1" t="str">
        <f t="shared" si="39"/>
        <v/>
      </c>
      <c r="EF171" s="1" t="str" cm="1">
        <f t="array" ref="EF171">IF(NOT(ISBLANK($D171)),AND(EE171=TRUE,LEN(ED171)&lt;255,NOT(ISNUMBER(FIND('List of Values'!$C$2:$C$20,ED171)))),"")</f>
        <v/>
      </c>
      <c r="EG171" s="1"/>
      <c r="EH171" s="10" t="str">
        <f t="shared" si="141"/>
        <v/>
      </c>
      <c r="EI171" s="10" t="str">
        <f>IF(NOT(ISBLANK($B171)),AND(EH171=TRUE,NOT(COUNTIF('List of Values'!$AH$2:$AH$60,EG171)=0)),"")</f>
        <v/>
      </c>
      <c r="EJ171" s="1"/>
      <c r="EK171" s="10" t="str">
        <f t="shared" si="142"/>
        <v/>
      </c>
      <c r="EL171" s="10" t="str">
        <f>IF(NOT(ISBLANK($B171)),AND(EK171=TRUE,NOT(COUNTIF('List of Values'!$AG$2:$AG$60,EJ171)=0)),"")</f>
        <v/>
      </c>
      <c r="EM171" s="1"/>
      <c r="EN171" s="10" t="str">
        <f t="shared" si="42"/>
        <v/>
      </c>
      <c r="EO171" s="10" t="str" cm="1">
        <f t="array" ref="EO171">IF(NOT(ISBLANK($D171)),AND(EN171=TRUE,LEN(EM171)&lt;60,NOT(ISNUMBER(FIND('List of Values'!$C$2:$C$20,EM171)))),"")</f>
        <v/>
      </c>
      <c r="EP171" s="1"/>
      <c r="EQ171" s="10" t="str">
        <f t="shared" si="143"/>
        <v/>
      </c>
      <c r="ER171" s="10" t="str" cm="1">
        <f t="array" ref="ER171">IF(NOT(ISBLANK($B171)),AND(EQ171=TRUE,LEN(EP171)&lt;255,NOT(ISNUMBER(FIND('List of Values'!$C$2:$C$23,EP171)))),"")</f>
        <v/>
      </c>
      <c r="ES171" s="1"/>
      <c r="ET171" s="1" t="str">
        <f t="shared" si="44"/>
        <v/>
      </c>
      <c r="EU171" s="1" t="str" cm="1">
        <f t="array" ref="EU171">IF(NOT(ISBLANK($D171)),AND(ET171=TRUE,LEN(ES171)&lt;255,NOT(ISNUMBER(FIND('List of Values'!$C$2:$C$20,ES171)))),"")</f>
        <v/>
      </c>
      <c r="EV171" s="1"/>
      <c r="EW171" s="10" t="str">
        <f t="shared" si="144"/>
        <v/>
      </c>
      <c r="EX171" s="10" t="str">
        <f>IF(NOT(ISBLANK($B171)),AND(EW171=TRUE,NOT(COUNTIF('List of Values'!$AH$2:$AH$60,EV171)=0)),"")</f>
        <v/>
      </c>
    </row>
    <row r="172" spans="65:154">
      <c r="BM172" s="1"/>
      <c r="BN172" s="10" t="str">
        <f t="shared" si="127"/>
        <v/>
      </c>
      <c r="BO172" s="10" t="str">
        <f>IF(NOT(ISBLANK($B172)),AND(BN172=TRUE,NOT(COUNTIF('List of Values'!$AG$2:$AG$60,BM172)=0)),"")</f>
        <v/>
      </c>
      <c r="BP172" s="1"/>
      <c r="BQ172" s="10" t="str">
        <f t="shared" si="17"/>
        <v/>
      </c>
      <c r="BR172" s="10" t="str" cm="1">
        <f t="array" ref="BR172">IF(NOT(ISBLANK($D172)),AND(BQ172=TRUE,LEN(BP172)&lt;60,NOT(ISNUMBER(FIND('List of Values'!$C$2:$C$20,BP172)))),"")</f>
        <v/>
      </c>
      <c r="BS172" s="1"/>
      <c r="BT172" s="10" t="str">
        <f t="shared" si="128"/>
        <v/>
      </c>
      <c r="BU172" s="10" t="str" cm="1">
        <f t="array" ref="BU172">IF(NOT(ISBLANK($B172)),AND(BT172=TRUE,LEN(BS172)&lt;255,NOT(ISNUMBER(FIND('List of Values'!$C$2:$C$23,BS172)))),"")</f>
        <v/>
      </c>
      <c r="BV172" s="1"/>
      <c r="BW172" s="1" t="str">
        <f t="shared" si="19"/>
        <v/>
      </c>
      <c r="BX172" s="1" t="str" cm="1">
        <f t="array" ref="BX172">IF(NOT(ISBLANK($D172)),AND(BW172=TRUE,LEN(BV172)&lt;255,NOT(ISNUMBER(FIND('List of Values'!$C$2:$C$20,BV172)))),"")</f>
        <v/>
      </c>
      <c r="BY172" s="1"/>
      <c r="BZ172" s="10" t="str">
        <f t="shared" si="129"/>
        <v/>
      </c>
      <c r="CA172" s="10" t="str">
        <f>IF(NOT(ISBLANK($B172)),AND(BZ172=TRUE,NOT(COUNTIF('List of Values'!$AH$2:$AH$60,BY172)=0)),"")</f>
        <v/>
      </c>
      <c r="CB172" s="1"/>
      <c r="CC172" s="10" t="str">
        <f t="shared" si="130"/>
        <v/>
      </c>
      <c r="CD172" s="10" t="str">
        <f>IF(NOT(ISBLANK($B172)),AND(CC172=TRUE,NOT(COUNTIF('List of Values'!$AG$2:$AG$60,CB172)=0)),"")</f>
        <v/>
      </c>
      <c r="CE172" s="1"/>
      <c r="CF172" s="10" t="str">
        <f t="shared" si="22"/>
        <v/>
      </c>
      <c r="CG172" s="10" t="str" cm="1">
        <f t="array" ref="CG172">IF(NOT(ISBLANK($D172)),AND(CF172=TRUE,LEN(CE172)&lt;60,NOT(ISNUMBER(FIND('List of Values'!$C$2:$C$20,CE172)))),"")</f>
        <v/>
      </c>
      <c r="CH172" s="1"/>
      <c r="CI172" s="10" t="str">
        <f t="shared" si="131"/>
        <v/>
      </c>
      <c r="CJ172" s="10" t="str" cm="1">
        <f t="array" ref="CJ172">IF(NOT(ISBLANK($B172)),AND(CI172=TRUE,LEN(CH172)&lt;255,NOT(ISNUMBER(FIND('List of Values'!$C$2:$C$23,CH172)))),"")</f>
        <v/>
      </c>
      <c r="CK172" s="1"/>
      <c r="CL172" s="1" t="str">
        <f t="shared" si="24"/>
        <v/>
      </c>
      <c r="CM172" s="1" t="str" cm="1">
        <f t="array" ref="CM172">IF(NOT(ISBLANK($D172)),AND(CL172=TRUE,LEN(CK172)&lt;255,NOT(ISNUMBER(FIND('List of Values'!$C$2:$C$20,CK172)))),"")</f>
        <v/>
      </c>
      <c r="CN172" s="1"/>
      <c r="CO172" s="10" t="str">
        <f t="shared" si="132"/>
        <v/>
      </c>
      <c r="CP172" s="10" t="str">
        <f>IF(NOT(ISBLANK($B172)),AND(CO172=TRUE,NOT(COUNTIF('List of Values'!$AH$2:$AH$60,CN172)=0)),"")</f>
        <v/>
      </c>
      <c r="CQ172" s="1"/>
      <c r="CR172" s="10" t="str">
        <f t="shared" si="133"/>
        <v/>
      </c>
      <c r="CS172" s="10" t="str">
        <f>IF(NOT(ISBLANK($B172)),AND(CR172=TRUE,NOT(COUNTIF('List of Values'!$AG$2:$AG$60,CQ172)=0)),"")</f>
        <v/>
      </c>
      <c r="CT172" s="1"/>
      <c r="CU172" s="10" t="str">
        <f t="shared" si="27"/>
        <v/>
      </c>
      <c r="CV172" s="10" t="str" cm="1">
        <f t="array" ref="CV172">IF(NOT(ISBLANK($D172)),AND(CU172=TRUE,LEN(CT172)&lt;60,NOT(ISNUMBER(FIND('List of Values'!$C$2:$C$20,CT172)))),"")</f>
        <v/>
      </c>
      <c r="CW172" s="1"/>
      <c r="CX172" s="10" t="str">
        <f t="shared" si="134"/>
        <v/>
      </c>
      <c r="CY172" s="10" t="str" cm="1">
        <f t="array" ref="CY172">IF(NOT(ISBLANK($B172)),AND(CX172=TRUE,LEN(CW172)&lt;255,NOT(ISNUMBER(FIND('List of Values'!$C$2:$C$23,CW172)))),"")</f>
        <v/>
      </c>
      <c r="CZ172" s="1"/>
      <c r="DA172" s="1" t="str">
        <f t="shared" si="29"/>
        <v/>
      </c>
      <c r="DB172" s="1" t="str" cm="1">
        <f t="array" ref="DB172">IF(NOT(ISBLANK($D172)),AND(DA172=TRUE,LEN(CZ172)&lt;255,NOT(ISNUMBER(FIND('List of Values'!$C$2:$C$20,CZ172)))),"")</f>
        <v/>
      </c>
      <c r="DC172" s="1"/>
      <c r="DD172" s="10" t="str">
        <f t="shared" si="135"/>
        <v/>
      </c>
      <c r="DE172" s="10" t="str">
        <f>IF(NOT(ISBLANK($B172)),AND(DD172=TRUE,NOT(COUNTIF('List of Values'!$AH$2:$AH$60,DC172)=0)),"")</f>
        <v/>
      </c>
      <c r="DF172" s="1"/>
      <c r="DG172" s="10" t="str">
        <f t="shared" si="136"/>
        <v/>
      </c>
      <c r="DH172" s="10" t="str">
        <f>IF(NOT(ISBLANK($B172)),AND(DG172=TRUE,NOT(COUNTIF('List of Values'!$AG$2:$AG$60,DF172)=0)),"")</f>
        <v/>
      </c>
      <c r="DI172" s="1"/>
      <c r="DJ172" s="10" t="str">
        <f t="shared" si="32"/>
        <v/>
      </c>
      <c r="DK172" s="10" t="str" cm="1">
        <f t="array" ref="DK172">IF(NOT(ISBLANK($D172)),AND(DJ172=TRUE,LEN(DI172)&lt;60,NOT(ISNUMBER(FIND('List of Values'!$C$2:$C$20,DI172)))),"")</f>
        <v/>
      </c>
      <c r="DL172" s="1"/>
      <c r="DM172" s="10" t="str">
        <f t="shared" si="137"/>
        <v/>
      </c>
      <c r="DN172" s="10" t="str" cm="1">
        <f t="array" ref="DN172">IF(NOT(ISBLANK($B172)),AND(DM172=TRUE,LEN(DL172)&lt;255,NOT(ISNUMBER(FIND('List of Values'!$C$2:$C$23,DL172)))),"")</f>
        <v/>
      </c>
      <c r="DO172" s="1"/>
      <c r="DP172" s="1" t="str">
        <f t="shared" si="34"/>
        <v/>
      </c>
      <c r="DQ172" s="1" t="str" cm="1">
        <f t="array" ref="DQ172">IF(NOT(ISBLANK($D172)),AND(DP172=TRUE,LEN(DO172)&lt;255,NOT(ISNUMBER(FIND('List of Values'!$C$2:$C$20,DO172)))),"")</f>
        <v/>
      </c>
      <c r="DR172" s="1"/>
      <c r="DS172" s="10" t="str">
        <f t="shared" si="138"/>
        <v/>
      </c>
      <c r="DT172" s="10" t="str">
        <f>IF(NOT(ISBLANK($B172)),AND(DS172=TRUE,NOT(COUNTIF('List of Values'!$AH$2:$AH$60,DR172)=0)),"")</f>
        <v/>
      </c>
      <c r="DU172" s="1"/>
      <c r="DV172" s="10" t="str">
        <f t="shared" si="139"/>
        <v/>
      </c>
      <c r="DW172" s="10" t="str">
        <f>IF(NOT(ISBLANK($B172)),AND(DV172=TRUE,NOT(COUNTIF('List of Values'!$AG$2:$AG$60,DU172)=0)),"")</f>
        <v/>
      </c>
      <c r="DX172" s="1"/>
      <c r="DY172" s="10" t="str">
        <f t="shared" si="37"/>
        <v/>
      </c>
      <c r="DZ172" s="10" t="str" cm="1">
        <f t="array" ref="DZ172">IF(NOT(ISBLANK($D172)),AND(DY172=TRUE,LEN(DX172)&lt;60,NOT(ISNUMBER(FIND('List of Values'!$C$2:$C$20,DX172)))),"")</f>
        <v/>
      </c>
      <c r="EA172" s="1"/>
      <c r="EB172" s="10" t="str">
        <f t="shared" si="140"/>
        <v/>
      </c>
      <c r="EC172" s="10" t="str" cm="1">
        <f t="array" ref="EC172">IF(NOT(ISBLANK($B172)),AND(EB172=TRUE,LEN(EA172)&lt;255,NOT(ISNUMBER(FIND('List of Values'!$C$2:$C$23,EA172)))),"")</f>
        <v/>
      </c>
      <c r="ED172" s="1"/>
      <c r="EE172" s="1" t="str">
        <f t="shared" si="39"/>
        <v/>
      </c>
      <c r="EF172" s="1" t="str" cm="1">
        <f t="array" ref="EF172">IF(NOT(ISBLANK($D172)),AND(EE172=TRUE,LEN(ED172)&lt;255,NOT(ISNUMBER(FIND('List of Values'!$C$2:$C$20,ED172)))),"")</f>
        <v/>
      </c>
      <c r="EG172" s="1"/>
      <c r="EH172" s="10" t="str">
        <f t="shared" si="141"/>
        <v/>
      </c>
      <c r="EI172" s="10" t="str">
        <f>IF(NOT(ISBLANK($B172)),AND(EH172=TRUE,NOT(COUNTIF('List of Values'!$AH$2:$AH$60,EG172)=0)),"")</f>
        <v/>
      </c>
      <c r="EJ172" s="1"/>
      <c r="EK172" s="10" t="str">
        <f t="shared" si="142"/>
        <v/>
      </c>
      <c r="EL172" s="10" t="str">
        <f>IF(NOT(ISBLANK($B172)),AND(EK172=TRUE,NOT(COUNTIF('List of Values'!$AG$2:$AG$60,EJ172)=0)),"")</f>
        <v/>
      </c>
      <c r="EM172" s="1"/>
      <c r="EN172" s="10" t="str">
        <f t="shared" si="42"/>
        <v/>
      </c>
      <c r="EO172" s="10" t="str" cm="1">
        <f t="array" ref="EO172">IF(NOT(ISBLANK($D172)),AND(EN172=TRUE,LEN(EM172)&lt;60,NOT(ISNUMBER(FIND('List of Values'!$C$2:$C$20,EM172)))),"")</f>
        <v/>
      </c>
      <c r="EP172" s="1"/>
      <c r="EQ172" s="10" t="str">
        <f t="shared" si="143"/>
        <v/>
      </c>
      <c r="ER172" s="10" t="str" cm="1">
        <f t="array" ref="ER172">IF(NOT(ISBLANK($B172)),AND(EQ172=TRUE,LEN(EP172)&lt;255,NOT(ISNUMBER(FIND('List of Values'!$C$2:$C$23,EP172)))),"")</f>
        <v/>
      </c>
      <c r="ES172" s="1"/>
      <c r="ET172" s="1" t="str">
        <f t="shared" si="44"/>
        <v/>
      </c>
      <c r="EU172" s="1" t="str" cm="1">
        <f t="array" ref="EU172">IF(NOT(ISBLANK($D172)),AND(ET172=TRUE,LEN(ES172)&lt;255,NOT(ISNUMBER(FIND('List of Values'!$C$2:$C$20,ES172)))),"")</f>
        <v/>
      </c>
      <c r="EV172" s="1"/>
      <c r="EW172" s="10" t="str">
        <f t="shared" si="144"/>
        <v/>
      </c>
      <c r="EX172" s="10" t="str">
        <f>IF(NOT(ISBLANK($B172)),AND(EW172=TRUE,NOT(COUNTIF('List of Values'!$AH$2:$AH$60,EV172)=0)),"")</f>
        <v/>
      </c>
    </row>
    <row r="173" spans="65:154">
      <c r="BM173" s="1"/>
      <c r="BN173" s="10" t="str">
        <f t="shared" si="127"/>
        <v/>
      </c>
      <c r="BO173" s="10" t="str">
        <f>IF(NOT(ISBLANK($B173)),AND(BN173=TRUE,NOT(COUNTIF('List of Values'!$AG$2:$AG$60,BM173)=0)),"")</f>
        <v/>
      </c>
      <c r="BP173" s="1"/>
      <c r="BQ173" s="10" t="str">
        <f t="shared" si="17"/>
        <v/>
      </c>
      <c r="BR173" s="10" t="str" cm="1">
        <f t="array" ref="BR173">IF(NOT(ISBLANK($D173)),AND(BQ173=TRUE,LEN(BP173)&lt;60,NOT(ISNUMBER(FIND('List of Values'!$C$2:$C$20,BP173)))),"")</f>
        <v/>
      </c>
      <c r="BS173" s="1"/>
      <c r="BT173" s="10" t="str">
        <f t="shared" si="128"/>
        <v/>
      </c>
      <c r="BU173" s="10" t="str" cm="1">
        <f t="array" ref="BU173">IF(NOT(ISBLANK($B173)),AND(BT173=TRUE,LEN(BS173)&lt;255,NOT(ISNUMBER(FIND('List of Values'!$C$2:$C$23,BS173)))),"")</f>
        <v/>
      </c>
      <c r="BV173" s="1"/>
      <c r="BW173" s="1" t="str">
        <f t="shared" si="19"/>
        <v/>
      </c>
      <c r="BX173" s="1" t="str" cm="1">
        <f t="array" ref="BX173">IF(NOT(ISBLANK($D173)),AND(BW173=TRUE,LEN(BV173)&lt;255,NOT(ISNUMBER(FIND('List of Values'!$C$2:$C$20,BV173)))),"")</f>
        <v/>
      </c>
      <c r="BY173" s="1"/>
      <c r="BZ173" s="10" t="str">
        <f t="shared" si="129"/>
        <v/>
      </c>
      <c r="CA173" s="10" t="str">
        <f>IF(NOT(ISBLANK($B173)),AND(BZ173=TRUE,NOT(COUNTIF('List of Values'!$AH$2:$AH$60,BY173)=0)),"")</f>
        <v/>
      </c>
      <c r="CB173" s="1"/>
      <c r="CC173" s="10" t="str">
        <f t="shared" si="130"/>
        <v/>
      </c>
      <c r="CD173" s="10" t="str">
        <f>IF(NOT(ISBLANK($B173)),AND(CC173=TRUE,NOT(COUNTIF('List of Values'!$AG$2:$AG$60,CB173)=0)),"")</f>
        <v/>
      </c>
      <c r="CE173" s="1"/>
      <c r="CF173" s="10" t="str">
        <f t="shared" si="22"/>
        <v/>
      </c>
      <c r="CG173" s="10" t="str" cm="1">
        <f t="array" ref="CG173">IF(NOT(ISBLANK($D173)),AND(CF173=TRUE,LEN(CE173)&lt;60,NOT(ISNUMBER(FIND('List of Values'!$C$2:$C$20,CE173)))),"")</f>
        <v/>
      </c>
      <c r="CH173" s="1"/>
      <c r="CI173" s="10" t="str">
        <f t="shared" si="131"/>
        <v/>
      </c>
      <c r="CJ173" s="10" t="str" cm="1">
        <f t="array" ref="CJ173">IF(NOT(ISBLANK($B173)),AND(CI173=TRUE,LEN(CH173)&lt;255,NOT(ISNUMBER(FIND('List of Values'!$C$2:$C$23,CH173)))),"")</f>
        <v/>
      </c>
      <c r="CK173" s="1"/>
      <c r="CL173" s="1" t="str">
        <f t="shared" si="24"/>
        <v/>
      </c>
      <c r="CM173" s="1" t="str" cm="1">
        <f t="array" ref="CM173">IF(NOT(ISBLANK($D173)),AND(CL173=TRUE,LEN(CK173)&lt;255,NOT(ISNUMBER(FIND('List of Values'!$C$2:$C$20,CK173)))),"")</f>
        <v/>
      </c>
      <c r="CN173" s="1"/>
      <c r="CO173" s="10" t="str">
        <f t="shared" si="132"/>
        <v/>
      </c>
      <c r="CP173" s="10" t="str">
        <f>IF(NOT(ISBLANK($B173)),AND(CO173=TRUE,NOT(COUNTIF('List of Values'!$AH$2:$AH$60,CN173)=0)),"")</f>
        <v/>
      </c>
      <c r="CQ173" s="1"/>
      <c r="CR173" s="10" t="str">
        <f t="shared" si="133"/>
        <v/>
      </c>
      <c r="CS173" s="10" t="str">
        <f>IF(NOT(ISBLANK($B173)),AND(CR173=TRUE,NOT(COUNTIF('List of Values'!$AG$2:$AG$60,CQ173)=0)),"")</f>
        <v/>
      </c>
      <c r="CT173" s="1"/>
      <c r="CU173" s="10" t="str">
        <f t="shared" si="27"/>
        <v/>
      </c>
      <c r="CV173" s="10" t="str" cm="1">
        <f t="array" ref="CV173">IF(NOT(ISBLANK($D173)),AND(CU173=TRUE,LEN(CT173)&lt;60,NOT(ISNUMBER(FIND('List of Values'!$C$2:$C$20,CT173)))),"")</f>
        <v/>
      </c>
      <c r="CW173" s="1"/>
      <c r="CX173" s="10" t="str">
        <f t="shared" si="134"/>
        <v/>
      </c>
      <c r="CY173" s="10" t="str" cm="1">
        <f t="array" ref="CY173">IF(NOT(ISBLANK($B173)),AND(CX173=TRUE,LEN(CW173)&lt;255,NOT(ISNUMBER(FIND('List of Values'!$C$2:$C$23,CW173)))),"")</f>
        <v/>
      </c>
      <c r="CZ173" s="1"/>
      <c r="DA173" s="1" t="str">
        <f t="shared" si="29"/>
        <v/>
      </c>
      <c r="DB173" s="1" t="str" cm="1">
        <f t="array" ref="DB173">IF(NOT(ISBLANK($D173)),AND(DA173=TRUE,LEN(CZ173)&lt;255,NOT(ISNUMBER(FIND('List of Values'!$C$2:$C$20,CZ173)))),"")</f>
        <v/>
      </c>
      <c r="DC173" s="1"/>
      <c r="DD173" s="10" t="str">
        <f t="shared" si="135"/>
        <v/>
      </c>
      <c r="DE173" s="10" t="str">
        <f>IF(NOT(ISBLANK($B173)),AND(DD173=TRUE,NOT(COUNTIF('List of Values'!$AH$2:$AH$60,DC173)=0)),"")</f>
        <v/>
      </c>
      <c r="DF173" s="1"/>
      <c r="DG173" s="10" t="str">
        <f t="shared" si="136"/>
        <v/>
      </c>
      <c r="DH173" s="10" t="str">
        <f>IF(NOT(ISBLANK($B173)),AND(DG173=TRUE,NOT(COUNTIF('List of Values'!$AG$2:$AG$60,DF173)=0)),"")</f>
        <v/>
      </c>
      <c r="DI173" s="1"/>
      <c r="DJ173" s="10" t="str">
        <f t="shared" si="32"/>
        <v/>
      </c>
      <c r="DK173" s="10" t="str" cm="1">
        <f t="array" ref="DK173">IF(NOT(ISBLANK($D173)),AND(DJ173=TRUE,LEN(DI173)&lt;60,NOT(ISNUMBER(FIND('List of Values'!$C$2:$C$20,DI173)))),"")</f>
        <v/>
      </c>
      <c r="DL173" s="1"/>
      <c r="DM173" s="10" t="str">
        <f t="shared" si="137"/>
        <v/>
      </c>
      <c r="DN173" s="10" t="str" cm="1">
        <f t="array" ref="DN173">IF(NOT(ISBLANK($B173)),AND(DM173=TRUE,LEN(DL173)&lt;255,NOT(ISNUMBER(FIND('List of Values'!$C$2:$C$23,DL173)))),"")</f>
        <v/>
      </c>
      <c r="DO173" s="1"/>
      <c r="DP173" s="1" t="str">
        <f t="shared" si="34"/>
        <v/>
      </c>
      <c r="DQ173" s="1" t="str" cm="1">
        <f t="array" ref="DQ173">IF(NOT(ISBLANK($D173)),AND(DP173=TRUE,LEN(DO173)&lt;255,NOT(ISNUMBER(FIND('List of Values'!$C$2:$C$20,DO173)))),"")</f>
        <v/>
      </c>
      <c r="DR173" s="1"/>
      <c r="DS173" s="10" t="str">
        <f t="shared" si="138"/>
        <v/>
      </c>
      <c r="DT173" s="10" t="str">
        <f>IF(NOT(ISBLANK($B173)),AND(DS173=TRUE,NOT(COUNTIF('List of Values'!$AH$2:$AH$60,DR173)=0)),"")</f>
        <v/>
      </c>
      <c r="DU173" s="1"/>
      <c r="DV173" s="10" t="str">
        <f t="shared" si="139"/>
        <v/>
      </c>
      <c r="DW173" s="10" t="str">
        <f>IF(NOT(ISBLANK($B173)),AND(DV173=TRUE,NOT(COUNTIF('List of Values'!$AG$2:$AG$60,DU173)=0)),"")</f>
        <v/>
      </c>
      <c r="DX173" s="1"/>
      <c r="DY173" s="10" t="str">
        <f t="shared" si="37"/>
        <v/>
      </c>
      <c r="DZ173" s="10" t="str" cm="1">
        <f t="array" ref="DZ173">IF(NOT(ISBLANK($D173)),AND(DY173=TRUE,LEN(DX173)&lt;60,NOT(ISNUMBER(FIND('List of Values'!$C$2:$C$20,DX173)))),"")</f>
        <v/>
      </c>
      <c r="EA173" s="1"/>
      <c r="EB173" s="10" t="str">
        <f t="shared" si="140"/>
        <v/>
      </c>
      <c r="EC173" s="10" t="str" cm="1">
        <f t="array" ref="EC173">IF(NOT(ISBLANK($B173)),AND(EB173=TRUE,LEN(EA173)&lt;255,NOT(ISNUMBER(FIND('List of Values'!$C$2:$C$23,EA173)))),"")</f>
        <v/>
      </c>
      <c r="ED173" s="1"/>
      <c r="EE173" s="1" t="str">
        <f t="shared" si="39"/>
        <v/>
      </c>
      <c r="EF173" s="1" t="str" cm="1">
        <f t="array" ref="EF173">IF(NOT(ISBLANK($D173)),AND(EE173=TRUE,LEN(ED173)&lt;255,NOT(ISNUMBER(FIND('List of Values'!$C$2:$C$20,ED173)))),"")</f>
        <v/>
      </c>
      <c r="EG173" s="1"/>
      <c r="EH173" s="10" t="str">
        <f t="shared" si="141"/>
        <v/>
      </c>
      <c r="EI173" s="10" t="str">
        <f>IF(NOT(ISBLANK($B173)),AND(EH173=TRUE,NOT(COUNTIF('List of Values'!$AH$2:$AH$60,EG173)=0)),"")</f>
        <v/>
      </c>
      <c r="EJ173" s="1"/>
      <c r="EK173" s="10" t="str">
        <f t="shared" si="142"/>
        <v/>
      </c>
      <c r="EL173" s="10" t="str">
        <f>IF(NOT(ISBLANK($B173)),AND(EK173=TRUE,NOT(COUNTIF('List of Values'!$AG$2:$AG$60,EJ173)=0)),"")</f>
        <v/>
      </c>
      <c r="EM173" s="1"/>
      <c r="EN173" s="10" t="str">
        <f t="shared" si="42"/>
        <v/>
      </c>
      <c r="EO173" s="10" t="str" cm="1">
        <f t="array" ref="EO173">IF(NOT(ISBLANK($D173)),AND(EN173=TRUE,LEN(EM173)&lt;60,NOT(ISNUMBER(FIND('List of Values'!$C$2:$C$20,EM173)))),"")</f>
        <v/>
      </c>
      <c r="EP173" s="1"/>
      <c r="EQ173" s="10" t="str">
        <f t="shared" si="143"/>
        <v/>
      </c>
      <c r="ER173" s="10" t="str" cm="1">
        <f t="array" ref="ER173">IF(NOT(ISBLANK($B173)),AND(EQ173=TRUE,LEN(EP173)&lt;255,NOT(ISNUMBER(FIND('List of Values'!$C$2:$C$23,EP173)))),"")</f>
        <v/>
      </c>
      <c r="ES173" s="1"/>
      <c r="ET173" s="1" t="str">
        <f t="shared" si="44"/>
        <v/>
      </c>
      <c r="EU173" s="1" t="str" cm="1">
        <f t="array" ref="EU173">IF(NOT(ISBLANK($D173)),AND(ET173=TRUE,LEN(ES173)&lt;255,NOT(ISNUMBER(FIND('List of Values'!$C$2:$C$20,ES173)))),"")</f>
        <v/>
      </c>
      <c r="EV173" s="1"/>
      <c r="EW173" s="10" t="str">
        <f t="shared" si="144"/>
        <v/>
      </c>
      <c r="EX173" s="10" t="str">
        <f>IF(NOT(ISBLANK($B173)),AND(EW173=TRUE,NOT(COUNTIF('List of Values'!$AH$2:$AH$60,EV173)=0)),"")</f>
        <v/>
      </c>
    </row>
    <row r="174" spans="65:154">
      <c r="BM174" s="1"/>
      <c r="BN174" s="10" t="str">
        <f t="shared" si="127"/>
        <v/>
      </c>
      <c r="BO174" s="10" t="str">
        <f>IF(NOT(ISBLANK($B174)),AND(BN174=TRUE,NOT(COUNTIF('List of Values'!$AG$2:$AG$60,BM174)=0)),"")</f>
        <v/>
      </c>
      <c r="BP174" s="1"/>
      <c r="BQ174" s="10" t="str">
        <f t="shared" si="17"/>
        <v/>
      </c>
      <c r="BR174" s="10" t="str" cm="1">
        <f t="array" ref="BR174">IF(NOT(ISBLANK($D174)),AND(BQ174=TRUE,LEN(BP174)&lt;60,NOT(ISNUMBER(FIND('List of Values'!$C$2:$C$20,BP174)))),"")</f>
        <v/>
      </c>
      <c r="BS174" s="1"/>
      <c r="BT174" s="10" t="str">
        <f t="shared" si="128"/>
        <v/>
      </c>
      <c r="BU174" s="10" t="str" cm="1">
        <f t="array" ref="BU174">IF(NOT(ISBLANK($B174)),AND(BT174=TRUE,LEN(BS174)&lt;255,NOT(ISNUMBER(FIND('List of Values'!$C$2:$C$23,BS174)))),"")</f>
        <v/>
      </c>
      <c r="BV174" s="1"/>
      <c r="BW174" s="1" t="str">
        <f t="shared" si="19"/>
        <v/>
      </c>
      <c r="BX174" s="1" t="str" cm="1">
        <f t="array" ref="BX174">IF(NOT(ISBLANK($D174)),AND(BW174=TRUE,LEN(BV174)&lt;255,NOT(ISNUMBER(FIND('List of Values'!$C$2:$C$20,BV174)))),"")</f>
        <v/>
      </c>
      <c r="BY174" s="1"/>
      <c r="BZ174" s="10" t="str">
        <f t="shared" si="129"/>
        <v/>
      </c>
      <c r="CA174" s="10" t="str">
        <f>IF(NOT(ISBLANK($B174)),AND(BZ174=TRUE,NOT(COUNTIF('List of Values'!$AH$2:$AH$60,BY174)=0)),"")</f>
        <v/>
      </c>
      <c r="CB174" s="1"/>
      <c r="CC174" s="10" t="str">
        <f t="shared" si="130"/>
        <v/>
      </c>
      <c r="CD174" s="10" t="str">
        <f>IF(NOT(ISBLANK($B174)),AND(CC174=TRUE,NOT(COUNTIF('List of Values'!$AG$2:$AG$60,CB174)=0)),"")</f>
        <v/>
      </c>
      <c r="CE174" s="1"/>
      <c r="CF174" s="10" t="str">
        <f t="shared" si="22"/>
        <v/>
      </c>
      <c r="CG174" s="10" t="str" cm="1">
        <f t="array" ref="CG174">IF(NOT(ISBLANK($D174)),AND(CF174=TRUE,LEN(CE174)&lt;60,NOT(ISNUMBER(FIND('List of Values'!$C$2:$C$20,CE174)))),"")</f>
        <v/>
      </c>
      <c r="CH174" s="1"/>
      <c r="CI174" s="10" t="str">
        <f t="shared" si="131"/>
        <v/>
      </c>
      <c r="CJ174" s="10" t="str" cm="1">
        <f t="array" ref="CJ174">IF(NOT(ISBLANK($B174)),AND(CI174=TRUE,LEN(CH174)&lt;255,NOT(ISNUMBER(FIND('List of Values'!$C$2:$C$23,CH174)))),"")</f>
        <v/>
      </c>
      <c r="CK174" s="1"/>
      <c r="CL174" s="1" t="str">
        <f t="shared" si="24"/>
        <v/>
      </c>
      <c r="CM174" s="1" t="str" cm="1">
        <f t="array" ref="CM174">IF(NOT(ISBLANK($D174)),AND(CL174=TRUE,LEN(CK174)&lt;255,NOT(ISNUMBER(FIND('List of Values'!$C$2:$C$20,CK174)))),"")</f>
        <v/>
      </c>
      <c r="CN174" s="1"/>
      <c r="CO174" s="10" t="str">
        <f t="shared" si="132"/>
        <v/>
      </c>
      <c r="CP174" s="10" t="str">
        <f>IF(NOT(ISBLANK($B174)),AND(CO174=TRUE,NOT(COUNTIF('List of Values'!$AH$2:$AH$60,CN174)=0)),"")</f>
        <v/>
      </c>
      <c r="CQ174" s="1"/>
      <c r="CR174" s="10" t="str">
        <f t="shared" si="133"/>
        <v/>
      </c>
      <c r="CS174" s="10" t="str">
        <f>IF(NOT(ISBLANK($B174)),AND(CR174=TRUE,NOT(COUNTIF('List of Values'!$AG$2:$AG$60,CQ174)=0)),"")</f>
        <v/>
      </c>
      <c r="CT174" s="1"/>
      <c r="CU174" s="10" t="str">
        <f t="shared" si="27"/>
        <v/>
      </c>
      <c r="CV174" s="10" t="str" cm="1">
        <f t="array" ref="CV174">IF(NOT(ISBLANK($D174)),AND(CU174=TRUE,LEN(CT174)&lt;60,NOT(ISNUMBER(FIND('List of Values'!$C$2:$C$20,CT174)))),"")</f>
        <v/>
      </c>
      <c r="CW174" s="1"/>
      <c r="CX174" s="10" t="str">
        <f t="shared" si="134"/>
        <v/>
      </c>
      <c r="CY174" s="10" t="str" cm="1">
        <f t="array" ref="CY174">IF(NOT(ISBLANK($B174)),AND(CX174=TRUE,LEN(CW174)&lt;255,NOT(ISNUMBER(FIND('List of Values'!$C$2:$C$23,CW174)))),"")</f>
        <v/>
      </c>
      <c r="CZ174" s="1"/>
      <c r="DA174" s="1" t="str">
        <f t="shared" si="29"/>
        <v/>
      </c>
      <c r="DB174" s="1" t="str" cm="1">
        <f t="array" ref="DB174">IF(NOT(ISBLANK($D174)),AND(DA174=TRUE,LEN(CZ174)&lt;255,NOT(ISNUMBER(FIND('List of Values'!$C$2:$C$20,CZ174)))),"")</f>
        <v/>
      </c>
      <c r="DC174" s="1"/>
      <c r="DD174" s="10" t="str">
        <f t="shared" si="135"/>
        <v/>
      </c>
      <c r="DE174" s="10" t="str">
        <f>IF(NOT(ISBLANK($B174)),AND(DD174=TRUE,NOT(COUNTIF('List of Values'!$AH$2:$AH$60,DC174)=0)),"")</f>
        <v/>
      </c>
      <c r="DF174" s="1"/>
      <c r="DG174" s="10" t="str">
        <f t="shared" si="136"/>
        <v/>
      </c>
      <c r="DH174" s="10" t="str">
        <f>IF(NOT(ISBLANK($B174)),AND(DG174=TRUE,NOT(COUNTIF('List of Values'!$AG$2:$AG$60,DF174)=0)),"")</f>
        <v/>
      </c>
      <c r="DI174" s="1"/>
      <c r="DJ174" s="10" t="str">
        <f t="shared" si="32"/>
        <v/>
      </c>
      <c r="DK174" s="10" t="str" cm="1">
        <f t="array" ref="DK174">IF(NOT(ISBLANK($D174)),AND(DJ174=TRUE,LEN(DI174)&lt;60,NOT(ISNUMBER(FIND('List of Values'!$C$2:$C$20,DI174)))),"")</f>
        <v/>
      </c>
      <c r="DL174" s="1"/>
      <c r="DM174" s="10" t="str">
        <f t="shared" si="137"/>
        <v/>
      </c>
      <c r="DN174" s="10" t="str" cm="1">
        <f t="array" ref="DN174">IF(NOT(ISBLANK($B174)),AND(DM174=TRUE,LEN(DL174)&lt;255,NOT(ISNUMBER(FIND('List of Values'!$C$2:$C$23,DL174)))),"")</f>
        <v/>
      </c>
      <c r="DO174" s="1"/>
      <c r="DP174" s="1" t="str">
        <f t="shared" si="34"/>
        <v/>
      </c>
      <c r="DQ174" s="1" t="str" cm="1">
        <f t="array" ref="DQ174">IF(NOT(ISBLANK($D174)),AND(DP174=TRUE,LEN(DO174)&lt;255,NOT(ISNUMBER(FIND('List of Values'!$C$2:$C$20,DO174)))),"")</f>
        <v/>
      </c>
      <c r="DR174" s="1"/>
      <c r="DS174" s="10" t="str">
        <f t="shared" si="138"/>
        <v/>
      </c>
      <c r="DT174" s="10" t="str">
        <f>IF(NOT(ISBLANK($B174)),AND(DS174=TRUE,NOT(COUNTIF('List of Values'!$AH$2:$AH$60,DR174)=0)),"")</f>
        <v/>
      </c>
      <c r="DU174" s="1"/>
      <c r="DV174" s="10" t="str">
        <f t="shared" si="139"/>
        <v/>
      </c>
      <c r="DW174" s="10" t="str">
        <f>IF(NOT(ISBLANK($B174)),AND(DV174=TRUE,NOT(COUNTIF('List of Values'!$AG$2:$AG$60,DU174)=0)),"")</f>
        <v/>
      </c>
      <c r="DX174" s="1"/>
      <c r="DY174" s="10" t="str">
        <f t="shared" si="37"/>
        <v/>
      </c>
      <c r="DZ174" s="10" t="str" cm="1">
        <f t="array" ref="DZ174">IF(NOT(ISBLANK($D174)),AND(DY174=TRUE,LEN(DX174)&lt;60,NOT(ISNUMBER(FIND('List of Values'!$C$2:$C$20,DX174)))),"")</f>
        <v/>
      </c>
      <c r="EA174" s="1"/>
      <c r="EB174" s="10" t="str">
        <f t="shared" si="140"/>
        <v/>
      </c>
      <c r="EC174" s="10" t="str" cm="1">
        <f t="array" ref="EC174">IF(NOT(ISBLANK($B174)),AND(EB174=TRUE,LEN(EA174)&lt;255,NOT(ISNUMBER(FIND('List of Values'!$C$2:$C$23,EA174)))),"")</f>
        <v/>
      </c>
      <c r="ED174" s="1"/>
      <c r="EE174" s="1" t="str">
        <f t="shared" si="39"/>
        <v/>
      </c>
      <c r="EF174" s="1" t="str" cm="1">
        <f t="array" ref="EF174">IF(NOT(ISBLANK($D174)),AND(EE174=TRUE,LEN(ED174)&lt;255,NOT(ISNUMBER(FIND('List of Values'!$C$2:$C$20,ED174)))),"")</f>
        <v/>
      </c>
      <c r="EG174" s="1"/>
      <c r="EH174" s="10" t="str">
        <f t="shared" si="141"/>
        <v/>
      </c>
      <c r="EI174" s="10" t="str">
        <f>IF(NOT(ISBLANK($B174)),AND(EH174=TRUE,NOT(COUNTIF('List of Values'!$AH$2:$AH$60,EG174)=0)),"")</f>
        <v/>
      </c>
      <c r="EJ174" s="1"/>
      <c r="EK174" s="10" t="str">
        <f t="shared" si="142"/>
        <v/>
      </c>
      <c r="EL174" s="10" t="str">
        <f>IF(NOT(ISBLANK($B174)),AND(EK174=TRUE,NOT(COUNTIF('List of Values'!$AG$2:$AG$60,EJ174)=0)),"")</f>
        <v/>
      </c>
      <c r="EM174" s="1"/>
      <c r="EN174" s="10" t="str">
        <f t="shared" si="42"/>
        <v/>
      </c>
      <c r="EO174" s="10" t="str" cm="1">
        <f t="array" ref="EO174">IF(NOT(ISBLANK($D174)),AND(EN174=TRUE,LEN(EM174)&lt;60,NOT(ISNUMBER(FIND('List of Values'!$C$2:$C$20,EM174)))),"")</f>
        <v/>
      </c>
      <c r="EP174" s="1"/>
      <c r="EQ174" s="10" t="str">
        <f t="shared" si="143"/>
        <v/>
      </c>
      <c r="ER174" s="10" t="str" cm="1">
        <f t="array" ref="ER174">IF(NOT(ISBLANK($B174)),AND(EQ174=TRUE,LEN(EP174)&lt;255,NOT(ISNUMBER(FIND('List of Values'!$C$2:$C$23,EP174)))),"")</f>
        <v/>
      </c>
      <c r="ES174" s="1"/>
      <c r="ET174" s="1" t="str">
        <f t="shared" si="44"/>
        <v/>
      </c>
      <c r="EU174" s="1" t="str" cm="1">
        <f t="array" ref="EU174">IF(NOT(ISBLANK($D174)),AND(ET174=TRUE,LEN(ES174)&lt;255,NOT(ISNUMBER(FIND('List of Values'!$C$2:$C$20,ES174)))),"")</f>
        <v/>
      </c>
      <c r="EV174" s="1"/>
      <c r="EW174" s="10" t="str">
        <f t="shared" si="144"/>
        <v/>
      </c>
      <c r="EX174" s="10" t="str">
        <f>IF(NOT(ISBLANK($B174)),AND(EW174=TRUE,NOT(COUNTIF('List of Values'!$AH$2:$AH$60,EV174)=0)),"")</f>
        <v/>
      </c>
    </row>
    <row r="175" spans="65:154">
      <c r="BM175" s="1"/>
      <c r="BN175" s="10" t="str">
        <f t="shared" si="127"/>
        <v/>
      </c>
      <c r="BO175" s="10" t="str">
        <f>IF(NOT(ISBLANK($B175)),AND(BN175=TRUE,NOT(COUNTIF('List of Values'!$AG$2:$AG$60,BM175)=0)),"")</f>
        <v/>
      </c>
      <c r="BP175" s="1"/>
      <c r="BQ175" s="10" t="str">
        <f t="shared" si="17"/>
        <v/>
      </c>
      <c r="BR175" s="10" t="str" cm="1">
        <f t="array" ref="BR175">IF(NOT(ISBLANK($D175)),AND(BQ175=TRUE,LEN(BP175)&lt;60,NOT(ISNUMBER(FIND('List of Values'!$C$2:$C$20,BP175)))),"")</f>
        <v/>
      </c>
      <c r="BS175" s="1"/>
      <c r="BT175" s="10" t="str">
        <f t="shared" si="128"/>
        <v/>
      </c>
      <c r="BU175" s="10" t="str" cm="1">
        <f t="array" ref="BU175">IF(NOT(ISBLANK($B175)),AND(BT175=TRUE,LEN(BS175)&lt;255,NOT(ISNUMBER(FIND('List of Values'!$C$2:$C$23,BS175)))),"")</f>
        <v/>
      </c>
      <c r="BV175" s="1"/>
      <c r="BW175" s="1" t="str">
        <f t="shared" si="19"/>
        <v/>
      </c>
      <c r="BX175" s="1" t="str" cm="1">
        <f t="array" ref="BX175">IF(NOT(ISBLANK($D175)),AND(BW175=TRUE,LEN(BV175)&lt;255,NOT(ISNUMBER(FIND('List of Values'!$C$2:$C$20,BV175)))),"")</f>
        <v/>
      </c>
      <c r="BY175" s="1"/>
      <c r="BZ175" s="10" t="str">
        <f t="shared" si="129"/>
        <v/>
      </c>
      <c r="CA175" s="10" t="str">
        <f>IF(NOT(ISBLANK($B175)),AND(BZ175=TRUE,NOT(COUNTIF('List of Values'!$AH$2:$AH$60,BY175)=0)),"")</f>
        <v/>
      </c>
      <c r="CB175" s="1"/>
      <c r="CC175" s="10" t="str">
        <f t="shared" si="130"/>
        <v/>
      </c>
      <c r="CD175" s="10" t="str">
        <f>IF(NOT(ISBLANK($B175)),AND(CC175=TRUE,NOT(COUNTIF('List of Values'!$AG$2:$AG$60,CB175)=0)),"")</f>
        <v/>
      </c>
      <c r="CE175" s="1"/>
      <c r="CF175" s="10" t="str">
        <f t="shared" si="22"/>
        <v/>
      </c>
      <c r="CG175" s="10" t="str" cm="1">
        <f t="array" ref="CG175">IF(NOT(ISBLANK($D175)),AND(CF175=TRUE,LEN(CE175)&lt;60,NOT(ISNUMBER(FIND('List of Values'!$C$2:$C$20,CE175)))),"")</f>
        <v/>
      </c>
      <c r="CH175" s="1"/>
      <c r="CI175" s="10" t="str">
        <f t="shared" si="131"/>
        <v/>
      </c>
      <c r="CJ175" s="10" t="str" cm="1">
        <f t="array" ref="CJ175">IF(NOT(ISBLANK($B175)),AND(CI175=TRUE,LEN(CH175)&lt;255,NOT(ISNUMBER(FIND('List of Values'!$C$2:$C$23,CH175)))),"")</f>
        <v/>
      </c>
      <c r="CK175" s="1"/>
      <c r="CL175" s="1" t="str">
        <f t="shared" si="24"/>
        <v/>
      </c>
      <c r="CM175" s="1" t="str" cm="1">
        <f t="array" ref="CM175">IF(NOT(ISBLANK($D175)),AND(CL175=TRUE,LEN(CK175)&lt;255,NOT(ISNUMBER(FIND('List of Values'!$C$2:$C$20,CK175)))),"")</f>
        <v/>
      </c>
      <c r="CN175" s="1"/>
      <c r="CO175" s="10" t="str">
        <f t="shared" si="132"/>
        <v/>
      </c>
      <c r="CP175" s="10" t="str">
        <f>IF(NOT(ISBLANK($B175)),AND(CO175=TRUE,NOT(COUNTIF('List of Values'!$AH$2:$AH$60,CN175)=0)),"")</f>
        <v/>
      </c>
      <c r="CQ175" s="1"/>
      <c r="CR175" s="10" t="str">
        <f t="shared" si="133"/>
        <v/>
      </c>
      <c r="CS175" s="10" t="str">
        <f>IF(NOT(ISBLANK($B175)),AND(CR175=TRUE,NOT(COUNTIF('List of Values'!$AG$2:$AG$60,CQ175)=0)),"")</f>
        <v/>
      </c>
      <c r="CT175" s="1"/>
      <c r="CU175" s="10" t="str">
        <f t="shared" si="27"/>
        <v/>
      </c>
      <c r="CV175" s="10" t="str" cm="1">
        <f t="array" ref="CV175">IF(NOT(ISBLANK($D175)),AND(CU175=TRUE,LEN(CT175)&lt;60,NOT(ISNUMBER(FIND('List of Values'!$C$2:$C$20,CT175)))),"")</f>
        <v/>
      </c>
      <c r="CW175" s="1"/>
      <c r="CX175" s="10" t="str">
        <f t="shared" si="134"/>
        <v/>
      </c>
      <c r="CY175" s="10" t="str" cm="1">
        <f t="array" ref="CY175">IF(NOT(ISBLANK($B175)),AND(CX175=TRUE,LEN(CW175)&lt;255,NOT(ISNUMBER(FIND('List of Values'!$C$2:$C$23,CW175)))),"")</f>
        <v/>
      </c>
      <c r="CZ175" s="1"/>
      <c r="DA175" s="1" t="str">
        <f t="shared" si="29"/>
        <v/>
      </c>
      <c r="DB175" s="1" t="str" cm="1">
        <f t="array" ref="DB175">IF(NOT(ISBLANK($D175)),AND(DA175=TRUE,LEN(CZ175)&lt;255,NOT(ISNUMBER(FIND('List of Values'!$C$2:$C$20,CZ175)))),"")</f>
        <v/>
      </c>
      <c r="DC175" s="1"/>
      <c r="DD175" s="10" t="str">
        <f t="shared" si="135"/>
        <v/>
      </c>
      <c r="DE175" s="10" t="str">
        <f>IF(NOT(ISBLANK($B175)),AND(DD175=TRUE,NOT(COUNTIF('List of Values'!$AH$2:$AH$60,DC175)=0)),"")</f>
        <v/>
      </c>
      <c r="DF175" s="1"/>
      <c r="DG175" s="10" t="str">
        <f t="shared" si="136"/>
        <v/>
      </c>
      <c r="DH175" s="10" t="str">
        <f>IF(NOT(ISBLANK($B175)),AND(DG175=TRUE,NOT(COUNTIF('List of Values'!$AG$2:$AG$60,DF175)=0)),"")</f>
        <v/>
      </c>
      <c r="DI175" s="1"/>
      <c r="DJ175" s="10" t="str">
        <f t="shared" si="32"/>
        <v/>
      </c>
      <c r="DK175" s="10" t="str" cm="1">
        <f t="array" ref="DK175">IF(NOT(ISBLANK($D175)),AND(DJ175=TRUE,LEN(DI175)&lt;60,NOT(ISNUMBER(FIND('List of Values'!$C$2:$C$20,DI175)))),"")</f>
        <v/>
      </c>
      <c r="DL175" s="1"/>
      <c r="DM175" s="10" t="str">
        <f t="shared" si="137"/>
        <v/>
      </c>
      <c r="DN175" s="10" t="str" cm="1">
        <f t="array" ref="DN175">IF(NOT(ISBLANK($B175)),AND(DM175=TRUE,LEN(DL175)&lt;255,NOT(ISNUMBER(FIND('List of Values'!$C$2:$C$23,DL175)))),"")</f>
        <v/>
      </c>
      <c r="DO175" s="1"/>
      <c r="DP175" s="1" t="str">
        <f t="shared" si="34"/>
        <v/>
      </c>
      <c r="DQ175" s="1" t="str" cm="1">
        <f t="array" ref="DQ175">IF(NOT(ISBLANK($D175)),AND(DP175=TRUE,LEN(DO175)&lt;255,NOT(ISNUMBER(FIND('List of Values'!$C$2:$C$20,DO175)))),"")</f>
        <v/>
      </c>
      <c r="DR175" s="1"/>
      <c r="DS175" s="10" t="str">
        <f t="shared" si="138"/>
        <v/>
      </c>
      <c r="DT175" s="10" t="str">
        <f>IF(NOT(ISBLANK($B175)),AND(DS175=TRUE,NOT(COUNTIF('List of Values'!$AH$2:$AH$60,DR175)=0)),"")</f>
        <v/>
      </c>
      <c r="DU175" s="1"/>
      <c r="DV175" s="10" t="str">
        <f t="shared" si="139"/>
        <v/>
      </c>
      <c r="DW175" s="10" t="str">
        <f>IF(NOT(ISBLANK($B175)),AND(DV175=TRUE,NOT(COUNTIF('List of Values'!$AG$2:$AG$60,DU175)=0)),"")</f>
        <v/>
      </c>
      <c r="DX175" s="1"/>
      <c r="DY175" s="10" t="str">
        <f t="shared" si="37"/>
        <v/>
      </c>
      <c r="DZ175" s="10" t="str" cm="1">
        <f t="array" ref="DZ175">IF(NOT(ISBLANK($D175)),AND(DY175=TRUE,LEN(DX175)&lt;60,NOT(ISNUMBER(FIND('List of Values'!$C$2:$C$20,DX175)))),"")</f>
        <v/>
      </c>
      <c r="EA175" s="1"/>
      <c r="EB175" s="10" t="str">
        <f t="shared" si="140"/>
        <v/>
      </c>
      <c r="EC175" s="10" t="str" cm="1">
        <f t="array" ref="EC175">IF(NOT(ISBLANK($B175)),AND(EB175=TRUE,LEN(EA175)&lt;255,NOT(ISNUMBER(FIND('List of Values'!$C$2:$C$23,EA175)))),"")</f>
        <v/>
      </c>
      <c r="ED175" s="1"/>
      <c r="EE175" s="1" t="str">
        <f t="shared" si="39"/>
        <v/>
      </c>
      <c r="EF175" s="1" t="str" cm="1">
        <f t="array" ref="EF175">IF(NOT(ISBLANK($D175)),AND(EE175=TRUE,LEN(ED175)&lt;255,NOT(ISNUMBER(FIND('List of Values'!$C$2:$C$20,ED175)))),"")</f>
        <v/>
      </c>
      <c r="EG175" s="1"/>
      <c r="EH175" s="10" t="str">
        <f t="shared" si="141"/>
        <v/>
      </c>
      <c r="EI175" s="10" t="str">
        <f>IF(NOT(ISBLANK($B175)),AND(EH175=TRUE,NOT(COUNTIF('List of Values'!$AH$2:$AH$60,EG175)=0)),"")</f>
        <v/>
      </c>
      <c r="EJ175" s="1"/>
      <c r="EK175" s="10" t="str">
        <f t="shared" si="142"/>
        <v/>
      </c>
      <c r="EL175" s="10" t="str">
        <f>IF(NOT(ISBLANK($B175)),AND(EK175=TRUE,NOT(COUNTIF('List of Values'!$AG$2:$AG$60,EJ175)=0)),"")</f>
        <v/>
      </c>
      <c r="EM175" s="1"/>
      <c r="EN175" s="10" t="str">
        <f t="shared" si="42"/>
        <v/>
      </c>
      <c r="EO175" s="10" t="str" cm="1">
        <f t="array" ref="EO175">IF(NOT(ISBLANK($D175)),AND(EN175=TRUE,LEN(EM175)&lt;60,NOT(ISNUMBER(FIND('List of Values'!$C$2:$C$20,EM175)))),"")</f>
        <v/>
      </c>
      <c r="EP175" s="1"/>
      <c r="EQ175" s="10" t="str">
        <f t="shared" si="143"/>
        <v/>
      </c>
      <c r="ER175" s="10" t="str" cm="1">
        <f t="array" ref="ER175">IF(NOT(ISBLANK($B175)),AND(EQ175=TRUE,LEN(EP175)&lt;255,NOT(ISNUMBER(FIND('List of Values'!$C$2:$C$23,EP175)))),"")</f>
        <v/>
      </c>
      <c r="ES175" s="1"/>
      <c r="ET175" s="1" t="str">
        <f t="shared" si="44"/>
        <v/>
      </c>
      <c r="EU175" s="1" t="str" cm="1">
        <f t="array" ref="EU175">IF(NOT(ISBLANK($D175)),AND(ET175=TRUE,LEN(ES175)&lt;255,NOT(ISNUMBER(FIND('List of Values'!$C$2:$C$20,ES175)))),"")</f>
        <v/>
      </c>
      <c r="EV175" s="1"/>
      <c r="EW175" s="10" t="str">
        <f t="shared" si="144"/>
        <v/>
      </c>
      <c r="EX175" s="10" t="str">
        <f>IF(NOT(ISBLANK($B175)),AND(EW175=TRUE,NOT(COUNTIF('List of Values'!$AH$2:$AH$60,EV175)=0)),"")</f>
        <v/>
      </c>
    </row>
    <row r="176" spans="65:154">
      <c r="BM176" s="1"/>
      <c r="BN176" s="10" t="str">
        <f t="shared" si="127"/>
        <v/>
      </c>
      <c r="BO176" s="10" t="str">
        <f>IF(NOT(ISBLANK($B176)),AND(BN176=TRUE,NOT(COUNTIF('List of Values'!$AG$2:$AG$60,BM176)=0)),"")</f>
        <v/>
      </c>
      <c r="BP176" s="1"/>
      <c r="BQ176" s="10" t="str">
        <f t="shared" si="17"/>
        <v/>
      </c>
      <c r="BR176" s="10" t="str" cm="1">
        <f t="array" ref="BR176">IF(NOT(ISBLANK($D176)),AND(BQ176=TRUE,LEN(BP176)&lt;60,NOT(ISNUMBER(FIND('List of Values'!$C$2:$C$20,BP176)))),"")</f>
        <v/>
      </c>
      <c r="BS176" s="1"/>
      <c r="BT176" s="10" t="str">
        <f t="shared" si="128"/>
        <v/>
      </c>
      <c r="BU176" s="10" t="str" cm="1">
        <f t="array" ref="BU176">IF(NOT(ISBLANK($B176)),AND(BT176=TRUE,LEN(BS176)&lt;255,NOT(ISNUMBER(FIND('List of Values'!$C$2:$C$23,BS176)))),"")</f>
        <v/>
      </c>
      <c r="BV176" s="1"/>
      <c r="BW176" s="1" t="str">
        <f t="shared" si="19"/>
        <v/>
      </c>
      <c r="BX176" s="1" t="str" cm="1">
        <f t="array" ref="BX176">IF(NOT(ISBLANK($D176)),AND(BW176=TRUE,LEN(BV176)&lt;255,NOT(ISNUMBER(FIND('List of Values'!$C$2:$C$20,BV176)))),"")</f>
        <v/>
      </c>
      <c r="BY176" s="1"/>
      <c r="BZ176" s="10" t="str">
        <f t="shared" si="129"/>
        <v/>
      </c>
      <c r="CA176" s="10" t="str">
        <f>IF(NOT(ISBLANK($B176)),AND(BZ176=TRUE,NOT(COUNTIF('List of Values'!$AH$2:$AH$60,BY176)=0)),"")</f>
        <v/>
      </c>
      <c r="CB176" s="1"/>
      <c r="CC176" s="10" t="str">
        <f t="shared" si="130"/>
        <v/>
      </c>
      <c r="CD176" s="10" t="str">
        <f>IF(NOT(ISBLANK($B176)),AND(CC176=TRUE,NOT(COUNTIF('List of Values'!$AG$2:$AG$60,CB176)=0)),"")</f>
        <v/>
      </c>
      <c r="CE176" s="1"/>
      <c r="CF176" s="10" t="str">
        <f t="shared" si="22"/>
        <v/>
      </c>
      <c r="CG176" s="10" t="str" cm="1">
        <f t="array" ref="CG176">IF(NOT(ISBLANK($D176)),AND(CF176=TRUE,LEN(CE176)&lt;60,NOT(ISNUMBER(FIND('List of Values'!$C$2:$C$20,CE176)))),"")</f>
        <v/>
      </c>
      <c r="CH176" s="1"/>
      <c r="CI176" s="10" t="str">
        <f t="shared" si="131"/>
        <v/>
      </c>
      <c r="CJ176" s="10" t="str" cm="1">
        <f t="array" ref="CJ176">IF(NOT(ISBLANK($B176)),AND(CI176=TRUE,LEN(CH176)&lt;255,NOT(ISNUMBER(FIND('List of Values'!$C$2:$C$23,CH176)))),"")</f>
        <v/>
      </c>
      <c r="CK176" s="1"/>
      <c r="CL176" s="1" t="str">
        <f t="shared" si="24"/>
        <v/>
      </c>
      <c r="CM176" s="1" t="str" cm="1">
        <f t="array" ref="CM176">IF(NOT(ISBLANK($D176)),AND(CL176=TRUE,LEN(CK176)&lt;255,NOT(ISNUMBER(FIND('List of Values'!$C$2:$C$20,CK176)))),"")</f>
        <v/>
      </c>
      <c r="CN176" s="1"/>
      <c r="CO176" s="10" t="str">
        <f t="shared" si="132"/>
        <v/>
      </c>
      <c r="CP176" s="10" t="str">
        <f>IF(NOT(ISBLANK($B176)),AND(CO176=TRUE,NOT(COUNTIF('List of Values'!$AH$2:$AH$60,CN176)=0)),"")</f>
        <v/>
      </c>
      <c r="CQ176" s="1"/>
      <c r="CR176" s="10" t="str">
        <f t="shared" si="133"/>
        <v/>
      </c>
      <c r="CS176" s="10" t="str">
        <f>IF(NOT(ISBLANK($B176)),AND(CR176=TRUE,NOT(COUNTIF('List of Values'!$AG$2:$AG$60,CQ176)=0)),"")</f>
        <v/>
      </c>
      <c r="CT176" s="1"/>
      <c r="CU176" s="10" t="str">
        <f t="shared" si="27"/>
        <v/>
      </c>
      <c r="CV176" s="10" t="str" cm="1">
        <f t="array" ref="CV176">IF(NOT(ISBLANK($D176)),AND(CU176=TRUE,LEN(CT176)&lt;60,NOT(ISNUMBER(FIND('List of Values'!$C$2:$C$20,CT176)))),"")</f>
        <v/>
      </c>
      <c r="CW176" s="1"/>
      <c r="CX176" s="10" t="str">
        <f t="shared" si="134"/>
        <v/>
      </c>
      <c r="CY176" s="10" t="str" cm="1">
        <f t="array" ref="CY176">IF(NOT(ISBLANK($B176)),AND(CX176=TRUE,LEN(CW176)&lt;255,NOT(ISNUMBER(FIND('List of Values'!$C$2:$C$23,CW176)))),"")</f>
        <v/>
      </c>
      <c r="CZ176" s="1"/>
      <c r="DA176" s="1" t="str">
        <f t="shared" si="29"/>
        <v/>
      </c>
      <c r="DB176" s="1" t="str" cm="1">
        <f t="array" ref="DB176">IF(NOT(ISBLANK($D176)),AND(DA176=TRUE,LEN(CZ176)&lt;255,NOT(ISNUMBER(FIND('List of Values'!$C$2:$C$20,CZ176)))),"")</f>
        <v/>
      </c>
      <c r="DC176" s="1"/>
      <c r="DD176" s="10" t="str">
        <f t="shared" si="135"/>
        <v/>
      </c>
      <c r="DE176" s="10" t="str">
        <f>IF(NOT(ISBLANK($B176)),AND(DD176=TRUE,NOT(COUNTIF('List of Values'!$AH$2:$AH$60,DC176)=0)),"")</f>
        <v/>
      </c>
      <c r="DF176" s="1"/>
      <c r="DG176" s="10" t="str">
        <f t="shared" si="136"/>
        <v/>
      </c>
      <c r="DH176" s="10" t="str">
        <f>IF(NOT(ISBLANK($B176)),AND(DG176=TRUE,NOT(COUNTIF('List of Values'!$AG$2:$AG$60,DF176)=0)),"")</f>
        <v/>
      </c>
      <c r="DI176" s="1"/>
      <c r="DJ176" s="10" t="str">
        <f t="shared" si="32"/>
        <v/>
      </c>
      <c r="DK176" s="10" t="str" cm="1">
        <f t="array" ref="DK176">IF(NOT(ISBLANK($D176)),AND(DJ176=TRUE,LEN(DI176)&lt;60,NOT(ISNUMBER(FIND('List of Values'!$C$2:$C$20,DI176)))),"")</f>
        <v/>
      </c>
      <c r="DL176" s="1"/>
      <c r="DM176" s="10" t="str">
        <f t="shared" si="137"/>
        <v/>
      </c>
      <c r="DN176" s="10" t="str" cm="1">
        <f t="array" ref="DN176">IF(NOT(ISBLANK($B176)),AND(DM176=TRUE,LEN(DL176)&lt;255,NOT(ISNUMBER(FIND('List of Values'!$C$2:$C$23,DL176)))),"")</f>
        <v/>
      </c>
      <c r="DO176" s="1"/>
      <c r="DP176" s="1" t="str">
        <f t="shared" si="34"/>
        <v/>
      </c>
      <c r="DQ176" s="1" t="str" cm="1">
        <f t="array" ref="DQ176">IF(NOT(ISBLANK($D176)),AND(DP176=TRUE,LEN(DO176)&lt;255,NOT(ISNUMBER(FIND('List of Values'!$C$2:$C$20,DO176)))),"")</f>
        <v/>
      </c>
      <c r="DR176" s="1"/>
      <c r="DS176" s="10" t="str">
        <f t="shared" si="138"/>
        <v/>
      </c>
      <c r="DT176" s="10" t="str">
        <f>IF(NOT(ISBLANK($B176)),AND(DS176=TRUE,NOT(COUNTIF('List of Values'!$AH$2:$AH$60,DR176)=0)),"")</f>
        <v/>
      </c>
      <c r="DU176" s="1"/>
      <c r="DV176" s="10" t="str">
        <f t="shared" si="139"/>
        <v/>
      </c>
      <c r="DW176" s="10" t="str">
        <f>IF(NOT(ISBLANK($B176)),AND(DV176=TRUE,NOT(COUNTIF('List of Values'!$AG$2:$AG$60,DU176)=0)),"")</f>
        <v/>
      </c>
      <c r="DX176" s="1"/>
      <c r="DY176" s="10" t="str">
        <f t="shared" si="37"/>
        <v/>
      </c>
      <c r="DZ176" s="10" t="str" cm="1">
        <f t="array" ref="DZ176">IF(NOT(ISBLANK($D176)),AND(DY176=TRUE,LEN(DX176)&lt;60,NOT(ISNUMBER(FIND('List of Values'!$C$2:$C$20,DX176)))),"")</f>
        <v/>
      </c>
      <c r="EA176" s="1"/>
      <c r="EB176" s="10" t="str">
        <f t="shared" si="140"/>
        <v/>
      </c>
      <c r="EC176" s="10" t="str" cm="1">
        <f t="array" ref="EC176">IF(NOT(ISBLANK($B176)),AND(EB176=TRUE,LEN(EA176)&lt;255,NOT(ISNUMBER(FIND('List of Values'!$C$2:$C$23,EA176)))),"")</f>
        <v/>
      </c>
      <c r="ED176" s="1"/>
      <c r="EE176" s="1" t="str">
        <f t="shared" si="39"/>
        <v/>
      </c>
      <c r="EF176" s="1" t="str" cm="1">
        <f t="array" ref="EF176">IF(NOT(ISBLANK($D176)),AND(EE176=TRUE,LEN(ED176)&lt;255,NOT(ISNUMBER(FIND('List of Values'!$C$2:$C$20,ED176)))),"")</f>
        <v/>
      </c>
      <c r="EG176" s="1"/>
      <c r="EH176" s="10" t="str">
        <f t="shared" si="141"/>
        <v/>
      </c>
      <c r="EI176" s="10" t="str">
        <f>IF(NOT(ISBLANK($B176)),AND(EH176=TRUE,NOT(COUNTIF('List of Values'!$AH$2:$AH$60,EG176)=0)),"")</f>
        <v/>
      </c>
      <c r="EJ176" s="1"/>
      <c r="EK176" s="10" t="str">
        <f t="shared" si="142"/>
        <v/>
      </c>
      <c r="EL176" s="10" t="str">
        <f>IF(NOT(ISBLANK($B176)),AND(EK176=TRUE,NOT(COUNTIF('List of Values'!$AG$2:$AG$60,EJ176)=0)),"")</f>
        <v/>
      </c>
      <c r="EM176" s="1"/>
      <c r="EN176" s="10" t="str">
        <f t="shared" si="42"/>
        <v/>
      </c>
      <c r="EO176" s="10" t="str" cm="1">
        <f t="array" ref="EO176">IF(NOT(ISBLANK($D176)),AND(EN176=TRUE,LEN(EM176)&lt;60,NOT(ISNUMBER(FIND('List of Values'!$C$2:$C$20,EM176)))),"")</f>
        <v/>
      </c>
      <c r="EP176" s="1"/>
      <c r="EQ176" s="10" t="str">
        <f t="shared" si="143"/>
        <v/>
      </c>
      <c r="ER176" s="10" t="str" cm="1">
        <f t="array" ref="ER176">IF(NOT(ISBLANK($B176)),AND(EQ176=TRUE,LEN(EP176)&lt;255,NOT(ISNUMBER(FIND('List of Values'!$C$2:$C$23,EP176)))),"")</f>
        <v/>
      </c>
      <c r="ES176" s="1"/>
      <c r="ET176" s="1" t="str">
        <f t="shared" si="44"/>
        <v/>
      </c>
      <c r="EU176" s="1" t="str" cm="1">
        <f t="array" ref="EU176">IF(NOT(ISBLANK($D176)),AND(ET176=TRUE,LEN(ES176)&lt;255,NOT(ISNUMBER(FIND('List of Values'!$C$2:$C$20,ES176)))),"")</f>
        <v/>
      </c>
      <c r="EV176" s="1"/>
      <c r="EW176" s="10" t="str">
        <f t="shared" si="144"/>
        <v/>
      </c>
      <c r="EX176" s="10" t="str">
        <f>IF(NOT(ISBLANK($B176)),AND(EW176=TRUE,NOT(COUNTIF('List of Values'!$AH$2:$AH$60,EV176)=0)),"")</f>
        <v/>
      </c>
    </row>
    <row r="177" spans="65:154">
      <c r="BM177" s="1"/>
      <c r="BN177" s="10" t="str">
        <f t="shared" si="127"/>
        <v/>
      </c>
      <c r="BO177" s="10" t="str">
        <f>IF(NOT(ISBLANK($B177)),AND(BN177=TRUE,NOT(COUNTIF('List of Values'!$AG$2:$AG$60,BM177)=0)),"")</f>
        <v/>
      </c>
      <c r="BP177" s="1"/>
      <c r="BQ177" s="10" t="str">
        <f t="shared" si="17"/>
        <v/>
      </c>
      <c r="BR177" s="10" t="str" cm="1">
        <f t="array" ref="BR177">IF(NOT(ISBLANK($D177)),AND(BQ177=TRUE,LEN(BP177)&lt;60,NOT(ISNUMBER(FIND('List of Values'!$C$2:$C$20,BP177)))),"")</f>
        <v/>
      </c>
      <c r="BS177" s="1"/>
      <c r="BT177" s="10" t="str">
        <f t="shared" si="128"/>
        <v/>
      </c>
      <c r="BU177" s="10" t="str" cm="1">
        <f t="array" ref="BU177">IF(NOT(ISBLANK($B177)),AND(BT177=TRUE,LEN(BS177)&lt;255,NOT(ISNUMBER(FIND('List of Values'!$C$2:$C$23,BS177)))),"")</f>
        <v/>
      </c>
      <c r="BV177" s="1"/>
      <c r="BW177" s="1" t="str">
        <f t="shared" si="19"/>
        <v/>
      </c>
      <c r="BX177" s="1" t="str" cm="1">
        <f t="array" ref="BX177">IF(NOT(ISBLANK($D177)),AND(BW177=TRUE,LEN(BV177)&lt;255,NOT(ISNUMBER(FIND('List of Values'!$C$2:$C$20,BV177)))),"")</f>
        <v/>
      </c>
      <c r="BY177" s="1"/>
      <c r="BZ177" s="10" t="str">
        <f t="shared" si="129"/>
        <v/>
      </c>
      <c r="CA177" s="10" t="str">
        <f>IF(NOT(ISBLANK($B177)),AND(BZ177=TRUE,NOT(COUNTIF('List of Values'!$AH$2:$AH$60,BY177)=0)),"")</f>
        <v/>
      </c>
      <c r="CB177" s="1"/>
      <c r="CC177" s="10" t="str">
        <f t="shared" si="130"/>
        <v/>
      </c>
      <c r="CD177" s="10" t="str">
        <f>IF(NOT(ISBLANK($B177)),AND(CC177=TRUE,NOT(COUNTIF('List of Values'!$AG$2:$AG$60,CB177)=0)),"")</f>
        <v/>
      </c>
      <c r="CE177" s="1"/>
      <c r="CF177" s="10" t="str">
        <f t="shared" si="22"/>
        <v/>
      </c>
      <c r="CG177" s="10" t="str" cm="1">
        <f t="array" ref="CG177">IF(NOT(ISBLANK($D177)),AND(CF177=TRUE,LEN(CE177)&lt;60,NOT(ISNUMBER(FIND('List of Values'!$C$2:$C$20,CE177)))),"")</f>
        <v/>
      </c>
      <c r="CH177" s="1"/>
      <c r="CI177" s="10" t="str">
        <f t="shared" si="131"/>
        <v/>
      </c>
      <c r="CJ177" s="10" t="str" cm="1">
        <f t="array" ref="CJ177">IF(NOT(ISBLANK($B177)),AND(CI177=TRUE,LEN(CH177)&lt;255,NOT(ISNUMBER(FIND('List of Values'!$C$2:$C$23,CH177)))),"")</f>
        <v/>
      </c>
      <c r="CK177" s="1"/>
      <c r="CL177" s="1" t="str">
        <f t="shared" si="24"/>
        <v/>
      </c>
      <c r="CM177" s="1" t="str" cm="1">
        <f t="array" ref="CM177">IF(NOT(ISBLANK($D177)),AND(CL177=TRUE,LEN(CK177)&lt;255,NOT(ISNUMBER(FIND('List of Values'!$C$2:$C$20,CK177)))),"")</f>
        <v/>
      </c>
      <c r="CN177" s="1"/>
      <c r="CO177" s="10" t="str">
        <f t="shared" si="132"/>
        <v/>
      </c>
      <c r="CP177" s="10" t="str">
        <f>IF(NOT(ISBLANK($B177)),AND(CO177=TRUE,NOT(COUNTIF('List of Values'!$AH$2:$AH$60,CN177)=0)),"")</f>
        <v/>
      </c>
      <c r="CQ177" s="1"/>
      <c r="CR177" s="10" t="str">
        <f t="shared" si="133"/>
        <v/>
      </c>
      <c r="CS177" s="10" t="str">
        <f>IF(NOT(ISBLANK($B177)),AND(CR177=TRUE,NOT(COUNTIF('List of Values'!$AG$2:$AG$60,CQ177)=0)),"")</f>
        <v/>
      </c>
      <c r="CT177" s="1"/>
      <c r="CU177" s="10" t="str">
        <f t="shared" si="27"/>
        <v/>
      </c>
      <c r="CV177" s="10" t="str" cm="1">
        <f t="array" ref="CV177">IF(NOT(ISBLANK($D177)),AND(CU177=TRUE,LEN(CT177)&lt;60,NOT(ISNUMBER(FIND('List of Values'!$C$2:$C$20,CT177)))),"")</f>
        <v/>
      </c>
      <c r="CW177" s="1"/>
      <c r="CX177" s="10" t="str">
        <f t="shared" si="134"/>
        <v/>
      </c>
      <c r="CY177" s="10" t="str" cm="1">
        <f t="array" ref="CY177">IF(NOT(ISBLANK($B177)),AND(CX177=TRUE,LEN(CW177)&lt;255,NOT(ISNUMBER(FIND('List of Values'!$C$2:$C$23,CW177)))),"")</f>
        <v/>
      </c>
      <c r="CZ177" s="1"/>
      <c r="DA177" s="1" t="str">
        <f t="shared" si="29"/>
        <v/>
      </c>
      <c r="DB177" s="1" t="str" cm="1">
        <f t="array" ref="DB177">IF(NOT(ISBLANK($D177)),AND(DA177=TRUE,LEN(CZ177)&lt;255,NOT(ISNUMBER(FIND('List of Values'!$C$2:$C$20,CZ177)))),"")</f>
        <v/>
      </c>
      <c r="DC177" s="1"/>
      <c r="DD177" s="10" t="str">
        <f t="shared" si="135"/>
        <v/>
      </c>
      <c r="DE177" s="10" t="str">
        <f>IF(NOT(ISBLANK($B177)),AND(DD177=TRUE,NOT(COUNTIF('List of Values'!$AH$2:$AH$60,DC177)=0)),"")</f>
        <v/>
      </c>
      <c r="DF177" s="1"/>
      <c r="DG177" s="10" t="str">
        <f t="shared" si="136"/>
        <v/>
      </c>
      <c r="DH177" s="10" t="str">
        <f>IF(NOT(ISBLANK($B177)),AND(DG177=TRUE,NOT(COUNTIF('List of Values'!$AG$2:$AG$60,DF177)=0)),"")</f>
        <v/>
      </c>
      <c r="DI177" s="1"/>
      <c r="DJ177" s="10" t="str">
        <f t="shared" si="32"/>
        <v/>
      </c>
      <c r="DK177" s="10" t="str" cm="1">
        <f t="array" ref="DK177">IF(NOT(ISBLANK($D177)),AND(DJ177=TRUE,LEN(DI177)&lt;60,NOT(ISNUMBER(FIND('List of Values'!$C$2:$C$20,DI177)))),"")</f>
        <v/>
      </c>
      <c r="DL177" s="1"/>
      <c r="DM177" s="10" t="str">
        <f t="shared" si="137"/>
        <v/>
      </c>
      <c r="DN177" s="10" t="str" cm="1">
        <f t="array" ref="DN177">IF(NOT(ISBLANK($B177)),AND(DM177=TRUE,LEN(DL177)&lt;255,NOT(ISNUMBER(FIND('List of Values'!$C$2:$C$23,DL177)))),"")</f>
        <v/>
      </c>
      <c r="DO177" s="1"/>
      <c r="DP177" s="1" t="str">
        <f t="shared" si="34"/>
        <v/>
      </c>
      <c r="DQ177" s="1" t="str" cm="1">
        <f t="array" ref="DQ177">IF(NOT(ISBLANK($D177)),AND(DP177=TRUE,LEN(DO177)&lt;255,NOT(ISNUMBER(FIND('List of Values'!$C$2:$C$20,DO177)))),"")</f>
        <v/>
      </c>
      <c r="DR177" s="1"/>
      <c r="DS177" s="10" t="str">
        <f t="shared" si="138"/>
        <v/>
      </c>
      <c r="DT177" s="10" t="str">
        <f>IF(NOT(ISBLANK($B177)),AND(DS177=TRUE,NOT(COUNTIF('List of Values'!$AH$2:$AH$60,DR177)=0)),"")</f>
        <v/>
      </c>
      <c r="DU177" s="1"/>
      <c r="DV177" s="10" t="str">
        <f t="shared" si="139"/>
        <v/>
      </c>
      <c r="DW177" s="10" t="str">
        <f>IF(NOT(ISBLANK($B177)),AND(DV177=TRUE,NOT(COUNTIF('List of Values'!$AG$2:$AG$60,DU177)=0)),"")</f>
        <v/>
      </c>
      <c r="DX177" s="1"/>
      <c r="DY177" s="10" t="str">
        <f t="shared" si="37"/>
        <v/>
      </c>
      <c r="DZ177" s="10" t="str" cm="1">
        <f t="array" ref="DZ177">IF(NOT(ISBLANK($D177)),AND(DY177=TRUE,LEN(DX177)&lt;60,NOT(ISNUMBER(FIND('List of Values'!$C$2:$C$20,DX177)))),"")</f>
        <v/>
      </c>
      <c r="EA177" s="1"/>
      <c r="EB177" s="10" t="str">
        <f t="shared" si="140"/>
        <v/>
      </c>
      <c r="EC177" s="10" t="str" cm="1">
        <f t="array" ref="EC177">IF(NOT(ISBLANK($B177)),AND(EB177=TRUE,LEN(EA177)&lt;255,NOT(ISNUMBER(FIND('List of Values'!$C$2:$C$23,EA177)))),"")</f>
        <v/>
      </c>
      <c r="ED177" s="1"/>
      <c r="EE177" s="1" t="str">
        <f t="shared" si="39"/>
        <v/>
      </c>
      <c r="EF177" s="1" t="str" cm="1">
        <f t="array" ref="EF177">IF(NOT(ISBLANK($D177)),AND(EE177=TRUE,LEN(ED177)&lt;255,NOT(ISNUMBER(FIND('List of Values'!$C$2:$C$20,ED177)))),"")</f>
        <v/>
      </c>
      <c r="EG177" s="1"/>
      <c r="EH177" s="10" t="str">
        <f t="shared" si="141"/>
        <v/>
      </c>
      <c r="EI177" s="10" t="str">
        <f>IF(NOT(ISBLANK($B177)),AND(EH177=TRUE,NOT(COUNTIF('List of Values'!$AH$2:$AH$60,EG177)=0)),"")</f>
        <v/>
      </c>
      <c r="EJ177" s="1"/>
      <c r="EK177" s="10" t="str">
        <f t="shared" si="142"/>
        <v/>
      </c>
      <c r="EL177" s="10" t="str">
        <f>IF(NOT(ISBLANK($B177)),AND(EK177=TRUE,NOT(COUNTIF('List of Values'!$AG$2:$AG$60,EJ177)=0)),"")</f>
        <v/>
      </c>
      <c r="EM177" s="1"/>
      <c r="EN177" s="10" t="str">
        <f t="shared" si="42"/>
        <v/>
      </c>
      <c r="EO177" s="10" t="str" cm="1">
        <f t="array" ref="EO177">IF(NOT(ISBLANK($D177)),AND(EN177=TRUE,LEN(EM177)&lt;60,NOT(ISNUMBER(FIND('List of Values'!$C$2:$C$20,EM177)))),"")</f>
        <v/>
      </c>
      <c r="EP177" s="1"/>
      <c r="EQ177" s="10" t="str">
        <f t="shared" si="143"/>
        <v/>
      </c>
      <c r="ER177" s="10" t="str" cm="1">
        <f t="array" ref="ER177">IF(NOT(ISBLANK($B177)),AND(EQ177=TRUE,LEN(EP177)&lt;255,NOT(ISNUMBER(FIND('List of Values'!$C$2:$C$23,EP177)))),"")</f>
        <v/>
      </c>
      <c r="ES177" s="1"/>
      <c r="ET177" s="1" t="str">
        <f t="shared" si="44"/>
        <v/>
      </c>
      <c r="EU177" s="1" t="str" cm="1">
        <f t="array" ref="EU177">IF(NOT(ISBLANK($D177)),AND(ET177=TRUE,LEN(ES177)&lt;255,NOT(ISNUMBER(FIND('List of Values'!$C$2:$C$20,ES177)))),"")</f>
        <v/>
      </c>
      <c r="EV177" s="1"/>
      <c r="EW177" s="10" t="str">
        <f t="shared" si="144"/>
        <v/>
      </c>
      <c r="EX177" s="10" t="str">
        <f>IF(NOT(ISBLANK($B177)),AND(EW177=TRUE,NOT(COUNTIF('List of Values'!$AH$2:$AH$60,EV177)=0)),"")</f>
        <v/>
      </c>
    </row>
    <row r="178" spans="65:154">
      <c r="BM178" s="1"/>
      <c r="BN178" s="10" t="str">
        <f t="shared" si="127"/>
        <v/>
      </c>
      <c r="BO178" s="10" t="str">
        <f>IF(NOT(ISBLANK($B178)),AND(BN178=TRUE,NOT(COUNTIF('List of Values'!$AG$2:$AG$60,BM178)=0)),"")</f>
        <v/>
      </c>
      <c r="BP178" s="1"/>
      <c r="BQ178" s="10" t="str">
        <f t="shared" si="17"/>
        <v/>
      </c>
      <c r="BR178" s="10" t="str" cm="1">
        <f t="array" ref="BR178">IF(NOT(ISBLANK($D178)),AND(BQ178=TRUE,LEN(BP178)&lt;60,NOT(ISNUMBER(FIND('List of Values'!$C$2:$C$20,BP178)))),"")</f>
        <v/>
      </c>
      <c r="BS178" s="1"/>
      <c r="BT178" s="10" t="str">
        <f t="shared" si="128"/>
        <v/>
      </c>
      <c r="BU178" s="10" t="str" cm="1">
        <f t="array" ref="BU178">IF(NOT(ISBLANK($B178)),AND(BT178=TRUE,LEN(BS178)&lt;255,NOT(ISNUMBER(FIND('List of Values'!$C$2:$C$23,BS178)))),"")</f>
        <v/>
      </c>
      <c r="BV178" s="1"/>
      <c r="BW178" s="1" t="str">
        <f t="shared" si="19"/>
        <v/>
      </c>
      <c r="BX178" s="1" t="str" cm="1">
        <f t="array" ref="BX178">IF(NOT(ISBLANK($D178)),AND(BW178=TRUE,LEN(BV178)&lt;255,NOT(ISNUMBER(FIND('List of Values'!$C$2:$C$20,BV178)))),"")</f>
        <v/>
      </c>
      <c r="BY178" s="1"/>
      <c r="BZ178" s="10" t="str">
        <f t="shared" si="129"/>
        <v/>
      </c>
      <c r="CA178" s="10" t="str">
        <f>IF(NOT(ISBLANK($B178)),AND(BZ178=TRUE,NOT(COUNTIF('List of Values'!$AH$2:$AH$60,BY178)=0)),"")</f>
        <v/>
      </c>
      <c r="CB178" s="1"/>
      <c r="CC178" s="10" t="str">
        <f t="shared" si="130"/>
        <v/>
      </c>
      <c r="CD178" s="10" t="str">
        <f>IF(NOT(ISBLANK($B178)),AND(CC178=TRUE,NOT(COUNTIF('List of Values'!$AG$2:$AG$60,CB178)=0)),"")</f>
        <v/>
      </c>
      <c r="CE178" s="1"/>
      <c r="CF178" s="10" t="str">
        <f t="shared" si="22"/>
        <v/>
      </c>
      <c r="CG178" s="10" t="str" cm="1">
        <f t="array" ref="CG178">IF(NOT(ISBLANK($D178)),AND(CF178=TRUE,LEN(CE178)&lt;60,NOT(ISNUMBER(FIND('List of Values'!$C$2:$C$20,CE178)))),"")</f>
        <v/>
      </c>
      <c r="CH178" s="1"/>
      <c r="CI178" s="10" t="str">
        <f t="shared" si="131"/>
        <v/>
      </c>
      <c r="CJ178" s="10" t="str" cm="1">
        <f t="array" ref="CJ178">IF(NOT(ISBLANK($B178)),AND(CI178=TRUE,LEN(CH178)&lt;255,NOT(ISNUMBER(FIND('List of Values'!$C$2:$C$23,CH178)))),"")</f>
        <v/>
      </c>
      <c r="CK178" s="1"/>
      <c r="CL178" s="1" t="str">
        <f t="shared" si="24"/>
        <v/>
      </c>
      <c r="CM178" s="1" t="str" cm="1">
        <f t="array" ref="CM178">IF(NOT(ISBLANK($D178)),AND(CL178=TRUE,LEN(CK178)&lt;255,NOT(ISNUMBER(FIND('List of Values'!$C$2:$C$20,CK178)))),"")</f>
        <v/>
      </c>
      <c r="CN178" s="1"/>
      <c r="CO178" s="10" t="str">
        <f t="shared" si="132"/>
        <v/>
      </c>
      <c r="CP178" s="10" t="str">
        <f>IF(NOT(ISBLANK($B178)),AND(CO178=TRUE,NOT(COUNTIF('List of Values'!$AH$2:$AH$60,CN178)=0)),"")</f>
        <v/>
      </c>
      <c r="CQ178" s="1"/>
      <c r="CR178" s="10" t="str">
        <f t="shared" si="133"/>
        <v/>
      </c>
      <c r="CS178" s="10" t="str">
        <f>IF(NOT(ISBLANK($B178)),AND(CR178=TRUE,NOT(COUNTIF('List of Values'!$AG$2:$AG$60,CQ178)=0)),"")</f>
        <v/>
      </c>
      <c r="CT178" s="1"/>
      <c r="CU178" s="10" t="str">
        <f t="shared" si="27"/>
        <v/>
      </c>
      <c r="CV178" s="10" t="str" cm="1">
        <f t="array" ref="CV178">IF(NOT(ISBLANK($D178)),AND(CU178=TRUE,LEN(CT178)&lt;60,NOT(ISNUMBER(FIND('List of Values'!$C$2:$C$20,CT178)))),"")</f>
        <v/>
      </c>
      <c r="CW178" s="1"/>
      <c r="CX178" s="10" t="str">
        <f t="shared" si="134"/>
        <v/>
      </c>
      <c r="CY178" s="10" t="str" cm="1">
        <f t="array" ref="CY178">IF(NOT(ISBLANK($B178)),AND(CX178=TRUE,LEN(CW178)&lt;255,NOT(ISNUMBER(FIND('List of Values'!$C$2:$C$23,CW178)))),"")</f>
        <v/>
      </c>
      <c r="CZ178" s="1"/>
      <c r="DA178" s="1" t="str">
        <f t="shared" si="29"/>
        <v/>
      </c>
      <c r="DB178" s="1" t="str" cm="1">
        <f t="array" ref="DB178">IF(NOT(ISBLANK($D178)),AND(DA178=TRUE,LEN(CZ178)&lt;255,NOT(ISNUMBER(FIND('List of Values'!$C$2:$C$20,CZ178)))),"")</f>
        <v/>
      </c>
      <c r="DC178" s="1"/>
      <c r="DD178" s="10" t="str">
        <f t="shared" si="135"/>
        <v/>
      </c>
      <c r="DE178" s="10" t="str">
        <f>IF(NOT(ISBLANK($B178)),AND(DD178=TRUE,NOT(COUNTIF('List of Values'!$AH$2:$AH$60,DC178)=0)),"")</f>
        <v/>
      </c>
      <c r="DF178" s="1"/>
      <c r="DG178" s="10" t="str">
        <f t="shared" si="136"/>
        <v/>
      </c>
      <c r="DH178" s="10" t="str">
        <f>IF(NOT(ISBLANK($B178)),AND(DG178=TRUE,NOT(COUNTIF('List of Values'!$AG$2:$AG$60,DF178)=0)),"")</f>
        <v/>
      </c>
      <c r="DI178" s="1"/>
      <c r="DJ178" s="10" t="str">
        <f t="shared" si="32"/>
        <v/>
      </c>
      <c r="DK178" s="10" t="str" cm="1">
        <f t="array" ref="DK178">IF(NOT(ISBLANK($D178)),AND(DJ178=TRUE,LEN(DI178)&lt;60,NOT(ISNUMBER(FIND('List of Values'!$C$2:$C$20,DI178)))),"")</f>
        <v/>
      </c>
      <c r="DL178" s="1"/>
      <c r="DM178" s="10" t="str">
        <f t="shared" si="137"/>
        <v/>
      </c>
      <c r="DN178" s="10" t="str" cm="1">
        <f t="array" ref="DN178">IF(NOT(ISBLANK($B178)),AND(DM178=TRUE,LEN(DL178)&lt;255,NOT(ISNUMBER(FIND('List of Values'!$C$2:$C$23,DL178)))),"")</f>
        <v/>
      </c>
      <c r="DO178" s="1"/>
      <c r="DP178" s="1" t="str">
        <f t="shared" si="34"/>
        <v/>
      </c>
      <c r="DQ178" s="1" t="str" cm="1">
        <f t="array" ref="DQ178">IF(NOT(ISBLANK($D178)),AND(DP178=TRUE,LEN(DO178)&lt;255,NOT(ISNUMBER(FIND('List of Values'!$C$2:$C$20,DO178)))),"")</f>
        <v/>
      </c>
      <c r="DR178" s="1"/>
      <c r="DS178" s="10" t="str">
        <f t="shared" si="138"/>
        <v/>
      </c>
      <c r="DT178" s="10" t="str">
        <f>IF(NOT(ISBLANK($B178)),AND(DS178=TRUE,NOT(COUNTIF('List of Values'!$AH$2:$AH$60,DR178)=0)),"")</f>
        <v/>
      </c>
      <c r="DU178" s="1"/>
      <c r="DV178" s="10" t="str">
        <f t="shared" si="139"/>
        <v/>
      </c>
      <c r="DW178" s="10" t="str">
        <f>IF(NOT(ISBLANK($B178)),AND(DV178=TRUE,NOT(COUNTIF('List of Values'!$AG$2:$AG$60,DU178)=0)),"")</f>
        <v/>
      </c>
      <c r="DX178" s="1"/>
      <c r="DY178" s="10" t="str">
        <f t="shared" si="37"/>
        <v/>
      </c>
      <c r="DZ178" s="10" t="str" cm="1">
        <f t="array" ref="DZ178">IF(NOT(ISBLANK($D178)),AND(DY178=TRUE,LEN(DX178)&lt;60,NOT(ISNUMBER(FIND('List of Values'!$C$2:$C$20,DX178)))),"")</f>
        <v/>
      </c>
      <c r="EA178" s="1"/>
      <c r="EB178" s="10" t="str">
        <f t="shared" si="140"/>
        <v/>
      </c>
      <c r="EC178" s="10" t="str" cm="1">
        <f t="array" ref="EC178">IF(NOT(ISBLANK($B178)),AND(EB178=TRUE,LEN(EA178)&lt;255,NOT(ISNUMBER(FIND('List of Values'!$C$2:$C$23,EA178)))),"")</f>
        <v/>
      </c>
      <c r="ED178" s="1"/>
      <c r="EE178" s="1" t="str">
        <f t="shared" si="39"/>
        <v/>
      </c>
      <c r="EF178" s="1" t="str" cm="1">
        <f t="array" ref="EF178">IF(NOT(ISBLANK($D178)),AND(EE178=TRUE,LEN(ED178)&lt;255,NOT(ISNUMBER(FIND('List of Values'!$C$2:$C$20,ED178)))),"")</f>
        <v/>
      </c>
      <c r="EG178" s="1"/>
      <c r="EH178" s="10" t="str">
        <f t="shared" si="141"/>
        <v/>
      </c>
      <c r="EI178" s="10" t="str">
        <f>IF(NOT(ISBLANK($B178)),AND(EH178=TRUE,NOT(COUNTIF('List of Values'!$AH$2:$AH$60,EG178)=0)),"")</f>
        <v/>
      </c>
      <c r="EJ178" s="1"/>
      <c r="EK178" s="10" t="str">
        <f t="shared" si="142"/>
        <v/>
      </c>
      <c r="EL178" s="10" t="str">
        <f>IF(NOT(ISBLANK($B178)),AND(EK178=TRUE,NOT(COUNTIF('List of Values'!$AG$2:$AG$60,EJ178)=0)),"")</f>
        <v/>
      </c>
      <c r="EM178" s="1"/>
      <c r="EN178" s="10" t="str">
        <f t="shared" si="42"/>
        <v/>
      </c>
      <c r="EO178" s="10" t="str" cm="1">
        <f t="array" ref="EO178">IF(NOT(ISBLANK($D178)),AND(EN178=TRUE,LEN(EM178)&lt;60,NOT(ISNUMBER(FIND('List of Values'!$C$2:$C$20,EM178)))),"")</f>
        <v/>
      </c>
      <c r="EP178" s="1"/>
      <c r="EQ178" s="10" t="str">
        <f t="shared" si="143"/>
        <v/>
      </c>
      <c r="ER178" s="10" t="str" cm="1">
        <f t="array" ref="ER178">IF(NOT(ISBLANK($B178)),AND(EQ178=TRUE,LEN(EP178)&lt;255,NOT(ISNUMBER(FIND('List of Values'!$C$2:$C$23,EP178)))),"")</f>
        <v/>
      </c>
      <c r="ES178" s="1"/>
      <c r="ET178" s="1" t="str">
        <f t="shared" si="44"/>
        <v/>
      </c>
      <c r="EU178" s="1" t="str" cm="1">
        <f t="array" ref="EU178">IF(NOT(ISBLANK($D178)),AND(ET178=TRUE,LEN(ES178)&lt;255,NOT(ISNUMBER(FIND('List of Values'!$C$2:$C$20,ES178)))),"")</f>
        <v/>
      </c>
      <c r="EV178" s="1"/>
      <c r="EW178" s="10" t="str">
        <f t="shared" si="144"/>
        <v/>
      </c>
      <c r="EX178" s="10" t="str">
        <f>IF(NOT(ISBLANK($B178)),AND(EW178=TRUE,NOT(COUNTIF('List of Values'!$AH$2:$AH$60,EV178)=0)),"")</f>
        <v/>
      </c>
    </row>
    <row r="179" spans="65:154">
      <c r="BM179" s="1"/>
      <c r="BN179" s="10" t="str">
        <f t="shared" si="127"/>
        <v/>
      </c>
      <c r="BO179" s="10" t="str">
        <f>IF(NOT(ISBLANK($B179)),AND(BN179=TRUE,NOT(COUNTIF('List of Values'!$AG$2:$AG$60,BM179)=0)),"")</f>
        <v/>
      </c>
      <c r="BP179" s="1"/>
      <c r="BQ179" s="10" t="str">
        <f t="shared" si="17"/>
        <v/>
      </c>
      <c r="BR179" s="10" t="str" cm="1">
        <f t="array" ref="BR179">IF(NOT(ISBLANK($D179)),AND(BQ179=TRUE,LEN(BP179)&lt;60,NOT(ISNUMBER(FIND('List of Values'!$C$2:$C$20,BP179)))),"")</f>
        <v/>
      </c>
      <c r="BS179" s="1"/>
      <c r="BT179" s="10" t="str">
        <f t="shared" si="128"/>
        <v/>
      </c>
      <c r="BU179" s="10" t="str" cm="1">
        <f t="array" ref="BU179">IF(NOT(ISBLANK($B179)),AND(BT179=TRUE,LEN(BS179)&lt;255,NOT(ISNUMBER(FIND('List of Values'!$C$2:$C$23,BS179)))),"")</f>
        <v/>
      </c>
      <c r="BV179" s="1"/>
      <c r="BW179" s="1" t="str">
        <f t="shared" si="19"/>
        <v/>
      </c>
      <c r="BX179" s="1" t="str" cm="1">
        <f t="array" ref="BX179">IF(NOT(ISBLANK($D179)),AND(BW179=TRUE,LEN(BV179)&lt;255,NOT(ISNUMBER(FIND('List of Values'!$C$2:$C$20,BV179)))),"")</f>
        <v/>
      </c>
      <c r="BY179" s="1"/>
      <c r="BZ179" s="10" t="str">
        <f t="shared" si="129"/>
        <v/>
      </c>
      <c r="CA179" s="10" t="str">
        <f>IF(NOT(ISBLANK($B179)),AND(BZ179=TRUE,NOT(COUNTIF('List of Values'!$AH$2:$AH$60,BY179)=0)),"")</f>
        <v/>
      </c>
      <c r="CB179" s="1"/>
      <c r="CC179" s="10" t="str">
        <f t="shared" si="130"/>
        <v/>
      </c>
      <c r="CD179" s="10" t="str">
        <f>IF(NOT(ISBLANK($B179)),AND(CC179=TRUE,NOT(COUNTIF('List of Values'!$AG$2:$AG$60,CB179)=0)),"")</f>
        <v/>
      </c>
      <c r="CE179" s="1"/>
      <c r="CF179" s="10" t="str">
        <f t="shared" si="22"/>
        <v/>
      </c>
      <c r="CG179" s="10" t="str" cm="1">
        <f t="array" ref="CG179">IF(NOT(ISBLANK($D179)),AND(CF179=TRUE,LEN(CE179)&lt;60,NOT(ISNUMBER(FIND('List of Values'!$C$2:$C$20,CE179)))),"")</f>
        <v/>
      </c>
      <c r="CH179" s="1"/>
      <c r="CI179" s="10" t="str">
        <f t="shared" si="131"/>
        <v/>
      </c>
      <c r="CJ179" s="10" t="str" cm="1">
        <f t="array" ref="CJ179">IF(NOT(ISBLANK($B179)),AND(CI179=TRUE,LEN(CH179)&lt;255,NOT(ISNUMBER(FIND('List of Values'!$C$2:$C$23,CH179)))),"")</f>
        <v/>
      </c>
      <c r="CK179" s="1"/>
      <c r="CL179" s="1" t="str">
        <f t="shared" si="24"/>
        <v/>
      </c>
      <c r="CM179" s="1" t="str" cm="1">
        <f t="array" ref="CM179">IF(NOT(ISBLANK($D179)),AND(CL179=TRUE,LEN(CK179)&lt;255,NOT(ISNUMBER(FIND('List of Values'!$C$2:$C$20,CK179)))),"")</f>
        <v/>
      </c>
      <c r="CN179" s="1"/>
      <c r="CO179" s="10" t="str">
        <f t="shared" si="132"/>
        <v/>
      </c>
      <c r="CP179" s="10" t="str">
        <f>IF(NOT(ISBLANK($B179)),AND(CO179=TRUE,NOT(COUNTIF('List of Values'!$AH$2:$AH$60,CN179)=0)),"")</f>
        <v/>
      </c>
      <c r="CQ179" s="1"/>
      <c r="CR179" s="10" t="str">
        <f t="shared" si="133"/>
        <v/>
      </c>
      <c r="CS179" s="10" t="str">
        <f>IF(NOT(ISBLANK($B179)),AND(CR179=TRUE,NOT(COUNTIF('List of Values'!$AG$2:$AG$60,CQ179)=0)),"")</f>
        <v/>
      </c>
      <c r="CT179" s="1"/>
      <c r="CU179" s="10" t="str">
        <f t="shared" si="27"/>
        <v/>
      </c>
      <c r="CV179" s="10" t="str" cm="1">
        <f t="array" ref="CV179">IF(NOT(ISBLANK($D179)),AND(CU179=TRUE,LEN(CT179)&lt;60,NOT(ISNUMBER(FIND('List of Values'!$C$2:$C$20,CT179)))),"")</f>
        <v/>
      </c>
      <c r="CW179" s="1"/>
      <c r="CX179" s="10" t="str">
        <f t="shared" si="134"/>
        <v/>
      </c>
      <c r="CY179" s="10" t="str" cm="1">
        <f t="array" ref="CY179">IF(NOT(ISBLANK($B179)),AND(CX179=TRUE,LEN(CW179)&lt;255,NOT(ISNUMBER(FIND('List of Values'!$C$2:$C$23,CW179)))),"")</f>
        <v/>
      </c>
      <c r="CZ179" s="1"/>
      <c r="DA179" s="1" t="str">
        <f t="shared" si="29"/>
        <v/>
      </c>
      <c r="DB179" s="1" t="str" cm="1">
        <f t="array" ref="DB179">IF(NOT(ISBLANK($D179)),AND(DA179=TRUE,LEN(CZ179)&lt;255,NOT(ISNUMBER(FIND('List of Values'!$C$2:$C$20,CZ179)))),"")</f>
        <v/>
      </c>
      <c r="DC179" s="1"/>
      <c r="DD179" s="10" t="str">
        <f t="shared" si="135"/>
        <v/>
      </c>
      <c r="DE179" s="10" t="str">
        <f>IF(NOT(ISBLANK($B179)),AND(DD179=TRUE,NOT(COUNTIF('List of Values'!$AH$2:$AH$60,DC179)=0)),"")</f>
        <v/>
      </c>
      <c r="DF179" s="1"/>
      <c r="DG179" s="10" t="str">
        <f t="shared" si="136"/>
        <v/>
      </c>
      <c r="DH179" s="10" t="str">
        <f>IF(NOT(ISBLANK($B179)),AND(DG179=TRUE,NOT(COUNTIF('List of Values'!$AG$2:$AG$60,DF179)=0)),"")</f>
        <v/>
      </c>
      <c r="DI179" s="1"/>
      <c r="DJ179" s="10" t="str">
        <f t="shared" si="32"/>
        <v/>
      </c>
      <c r="DK179" s="10" t="str" cm="1">
        <f t="array" ref="DK179">IF(NOT(ISBLANK($D179)),AND(DJ179=TRUE,LEN(DI179)&lt;60,NOT(ISNUMBER(FIND('List of Values'!$C$2:$C$20,DI179)))),"")</f>
        <v/>
      </c>
      <c r="DL179" s="1"/>
      <c r="DM179" s="10" t="str">
        <f t="shared" si="137"/>
        <v/>
      </c>
      <c r="DN179" s="10" t="str" cm="1">
        <f t="array" ref="DN179">IF(NOT(ISBLANK($B179)),AND(DM179=TRUE,LEN(DL179)&lt;255,NOT(ISNUMBER(FIND('List of Values'!$C$2:$C$23,DL179)))),"")</f>
        <v/>
      </c>
      <c r="DO179" s="1"/>
      <c r="DP179" s="1" t="str">
        <f t="shared" si="34"/>
        <v/>
      </c>
      <c r="DQ179" s="1" t="str" cm="1">
        <f t="array" ref="DQ179">IF(NOT(ISBLANK($D179)),AND(DP179=TRUE,LEN(DO179)&lt;255,NOT(ISNUMBER(FIND('List of Values'!$C$2:$C$20,DO179)))),"")</f>
        <v/>
      </c>
      <c r="DR179" s="1"/>
      <c r="DS179" s="10" t="str">
        <f t="shared" si="138"/>
        <v/>
      </c>
      <c r="DT179" s="10" t="str">
        <f>IF(NOT(ISBLANK($B179)),AND(DS179=TRUE,NOT(COUNTIF('List of Values'!$AH$2:$AH$60,DR179)=0)),"")</f>
        <v/>
      </c>
      <c r="DU179" s="1"/>
      <c r="DV179" s="10" t="str">
        <f t="shared" si="139"/>
        <v/>
      </c>
      <c r="DW179" s="10" t="str">
        <f>IF(NOT(ISBLANK($B179)),AND(DV179=TRUE,NOT(COUNTIF('List of Values'!$AG$2:$AG$60,DU179)=0)),"")</f>
        <v/>
      </c>
      <c r="DX179" s="1"/>
      <c r="DY179" s="10" t="str">
        <f t="shared" si="37"/>
        <v/>
      </c>
      <c r="DZ179" s="10" t="str" cm="1">
        <f t="array" ref="DZ179">IF(NOT(ISBLANK($D179)),AND(DY179=TRUE,LEN(DX179)&lt;60,NOT(ISNUMBER(FIND('List of Values'!$C$2:$C$20,DX179)))),"")</f>
        <v/>
      </c>
      <c r="EA179" s="1"/>
      <c r="EB179" s="10" t="str">
        <f t="shared" si="140"/>
        <v/>
      </c>
      <c r="EC179" s="10" t="str" cm="1">
        <f t="array" ref="EC179">IF(NOT(ISBLANK($B179)),AND(EB179=TRUE,LEN(EA179)&lt;255,NOT(ISNUMBER(FIND('List of Values'!$C$2:$C$23,EA179)))),"")</f>
        <v/>
      </c>
      <c r="ED179" s="1"/>
      <c r="EE179" s="1" t="str">
        <f t="shared" si="39"/>
        <v/>
      </c>
      <c r="EF179" s="1" t="str" cm="1">
        <f t="array" ref="EF179">IF(NOT(ISBLANK($D179)),AND(EE179=TRUE,LEN(ED179)&lt;255,NOT(ISNUMBER(FIND('List of Values'!$C$2:$C$20,ED179)))),"")</f>
        <v/>
      </c>
      <c r="EG179" s="1"/>
      <c r="EH179" s="10" t="str">
        <f t="shared" si="141"/>
        <v/>
      </c>
      <c r="EI179" s="10" t="str">
        <f>IF(NOT(ISBLANK($B179)),AND(EH179=TRUE,NOT(COUNTIF('List of Values'!$AH$2:$AH$60,EG179)=0)),"")</f>
        <v/>
      </c>
      <c r="EJ179" s="1"/>
      <c r="EK179" s="10" t="str">
        <f t="shared" si="142"/>
        <v/>
      </c>
      <c r="EL179" s="10" t="str">
        <f>IF(NOT(ISBLANK($B179)),AND(EK179=TRUE,NOT(COUNTIF('List of Values'!$AG$2:$AG$60,EJ179)=0)),"")</f>
        <v/>
      </c>
      <c r="EM179" s="1"/>
      <c r="EN179" s="10" t="str">
        <f t="shared" si="42"/>
        <v/>
      </c>
      <c r="EO179" s="10" t="str" cm="1">
        <f t="array" ref="EO179">IF(NOT(ISBLANK($D179)),AND(EN179=TRUE,LEN(EM179)&lt;60,NOT(ISNUMBER(FIND('List of Values'!$C$2:$C$20,EM179)))),"")</f>
        <v/>
      </c>
      <c r="EP179" s="1"/>
      <c r="EQ179" s="10" t="str">
        <f t="shared" si="143"/>
        <v/>
      </c>
      <c r="ER179" s="10" t="str" cm="1">
        <f t="array" ref="ER179">IF(NOT(ISBLANK($B179)),AND(EQ179=TRUE,LEN(EP179)&lt;255,NOT(ISNUMBER(FIND('List of Values'!$C$2:$C$23,EP179)))),"")</f>
        <v/>
      </c>
      <c r="ES179" s="1"/>
      <c r="ET179" s="1" t="str">
        <f t="shared" si="44"/>
        <v/>
      </c>
      <c r="EU179" s="1" t="str" cm="1">
        <f t="array" ref="EU179">IF(NOT(ISBLANK($D179)),AND(ET179=TRUE,LEN(ES179)&lt;255,NOT(ISNUMBER(FIND('List of Values'!$C$2:$C$20,ES179)))),"")</f>
        <v/>
      </c>
      <c r="EV179" s="1"/>
      <c r="EW179" s="10" t="str">
        <f t="shared" si="144"/>
        <v/>
      </c>
      <c r="EX179" s="10" t="str">
        <f>IF(NOT(ISBLANK($B179)),AND(EW179=TRUE,NOT(COUNTIF('List of Values'!$AH$2:$AH$60,EV179)=0)),"")</f>
        <v/>
      </c>
    </row>
    <row r="180" spans="65:154">
      <c r="BM180" s="1"/>
      <c r="BN180" s="10" t="str">
        <f t="shared" si="127"/>
        <v/>
      </c>
      <c r="BO180" s="10" t="str">
        <f>IF(NOT(ISBLANK($B180)),AND(BN180=TRUE,NOT(COUNTIF('List of Values'!$AG$2:$AG$60,BM180)=0)),"")</f>
        <v/>
      </c>
      <c r="BP180" s="1"/>
      <c r="BQ180" s="10" t="str">
        <f t="shared" si="17"/>
        <v/>
      </c>
      <c r="BR180" s="10" t="str" cm="1">
        <f t="array" ref="BR180">IF(NOT(ISBLANK($D180)),AND(BQ180=TRUE,LEN(BP180)&lt;60,NOT(ISNUMBER(FIND('List of Values'!$C$2:$C$20,BP180)))),"")</f>
        <v/>
      </c>
      <c r="BS180" s="1"/>
      <c r="BT180" s="10" t="str">
        <f t="shared" si="128"/>
        <v/>
      </c>
      <c r="BU180" s="10" t="str" cm="1">
        <f t="array" ref="BU180">IF(NOT(ISBLANK($B180)),AND(BT180=TRUE,LEN(BS180)&lt;255,NOT(ISNUMBER(FIND('List of Values'!$C$2:$C$23,BS180)))),"")</f>
        <v/>
      </c>
      <c r="BV180" s="1"/>
      <c r="BW180" s="1" t="str">
        <f t="shared" si="19"/>
        <v/>
      </c>
      <c r="BX180" s="1" t="str" cm="1">
        <f t="array" ref="BX180">IF(NOT(ISBLANK($D180)),AND(BW180=TRUE,LEN(BV180)&lt;255,NOT(ISNUMBER(FIND('List of Values'!$C$2:$C$20,BV180)))),"")</f>
        <v/>
      </c>
      <c r="BY180" s="1"/>
      <c r="BZ180" s="10" t="str">
        <f t="shared" si="129"/>
        <v/>
      </c>
      <c r="CA180" s="10" t="str">
        <f>IF(NOT(ISBLANK($B180)),AND(BZ180=TRUE,NOT(COUNTIF('List of Values'!$AH$2:$AH$60,BY180)=0)),"")</f>
        <v/>
      </c>
      <c r="CB180" s="1"/>
      <c r="CC180" s="10" t="str">
        <f t="shared" si="130"/>
        <v/>
      </c>
      <c r="CD180" s="10" t="str">
        <f>IF(NOT(ISBLANK($B180)),AND(CC180=TRUE,NOT(COUNTIF('List of Values'!$AG$2:$AG$60,CB180)=0)),"")</f>
        <v/>
      </c>
      <c r="CE180" s="1"/>
      <c r="CF180" s="10" t="str">
        <f t="shared" si="22"/>
        <v/>
      </c>
      <c r="CG180" s="10" t="str" cm="1">
        <f t="array" ref="CG180">IF(NOT(ISBLANK($D180)),AND(CF180=TRUE,LEN(CE180)&lt;60,NOT(ISNUMBER(FIND('List of Values'!$C$2:$C$20,CE180)))),"")</f>
        <v/>
      </c>
      <c r="CH180" s="1"/>
      <c r="CI180" s="10" t="str">
        <f t="shared" si="131"/>
        <v/>
      </c>
      <c r="CJ180" s="10" t="str" cm="1">
        <f t="array" ref="CJ180">IF(NOT(ISBLANK($B180)),AND(CI180=TRUE,LEN(CH180)&lt;255,NOT(ISNUMBER(FIND('List of Values'!$C$2:$C$23,CH180)))),"")</f>
        <v/>
      </c>
      <c r="CK180" s="1"/>
      <c r="CL180" s="1" t="str">
        <f t="shared" si="24"/>
        <v/>
      </c>
      <c r="CM180" s="1" t="str" cm="1">
        <f t="array" ref="CM180">IF(NOT(ISBLANK($D180)),AND(CL180=TRUE,LEN(CK180)&lt;255,NOT(ISNUMBER(FIND('List of Values'!$C$2:$C$20,CK180)))),"")</f>
        <v/>
      </c>
      <c r="CN180" s="1"/>
      <c r="CO180" s="10" t="str">
        <f t="shared" si="132"/>
        <v/>
      </c>
      <c r="CP180" s="10" t="str">
        <f>IF(NOT(ISBLANK($B180)),AND(CO180=TRUE,NOT(COUNTIF('List of Values'!$AH$2:$AH$60,CN180)=0)),"")</f>
        <v/>
      </c>
      <c r="CQ180" s="1"/>
      <c r="CR180" s="10" t="str">
        <f t="shared" si="133"/>
        <v/>
      </c>
      <c r="CS180" s="10" t="str">
        <f>IF(NOT(ISBLANK($B180)),AND(CR180=TRUE,NOT(COUNTIF('List of Values'!$AG$2:$AG$60,CQ180)=0)),"")</f>
        <v/>
      </c>
      <c r="CT180" s="1"/>
      <c r="CU180" s="10" t="str">
        <f t="shared" si="27"/>
        <v/>
      </c>
      <c r="CV180" s="10" t="str" cm="1">
        <f t="array" ref="CV180">IF(NOT(ISBLANK($D180)),AND(CU180=TRUE,LEN(CT180)&lt;60,NOT(ISNUMBER(FIND('List of Values'!$C$2:$C$20,CT180)))),"")</f>
        <v/>
      </c>
      <c r="CW180" s="1"/>
      <c r="CX180" s="10" t="str">
        <f t="shared" si="134"/>
        <v/>
      </c>
      <c r="CY180" s="10" t="str" cm="1">
        <f t="array" ref="CY180">IF(NOT(ISBLANK($B180)),AND(CX180=TRUE,LEN(CW180)&lt;255,NOT(ISNUMBER(FIND('List of Values'!$C$2:$C$23,CW180)))),"")</f>
        <v/>
      </c>
      <c r="CZ180" s="1"/>
      <c r="DA180" s="1" t="str">
        <f t="shared" si="29"/>
        <v/>
      </c>
      <c r="DB180" s="1" t="str" cm="1">
        <f t="array" ref="DB180">IF(NOT(ISBLANK($D180)),AND(DA180=TRUE,LEN(CZ180)&lt;255,NOT(ISNUMBER(FIND('List of Values'!$C$2:$C$20,CZ180)))),"")</f>
        <v/>
      </c>
      <c r="DC180" s="1"/>
      <c r="DD180" s="10" t="str">
        <f t="shared" si="135"/>
        <v/>
      </c>
      <c r="DE180" s="10" t="str">
        <f>IF(NOT(ISBLANK($B180)),AND(DD180=TRUE,NOT(COUNTIF('List of Values'!$AH$2:$AH$60,DC180)=0)),"")</f>
        <v/>
      </c>
      <c r="DF180" s="1"/>
      <c r="DG180" s="10" t="str">
        <f t="shared" si="136"/>
        <v/>
      </c>
      <c r="DH180" s="10" t="str">
        <f>IF(NOT(ISBLANK($B180)),AND(DG180=TRUE,NOT(COUNTIF('List of Values'!$AG$2:$AG$60,DF180)=0)),"")</f>
        <v/>
      </c>
      <c r="DI180" s="1"/>
      <c r="DJ180" s="10" t="str">
        <f t="shared" si="32"/>
        <v/>
      </c>
      <c r="DK180" s="10" t="str" cm="1">
        <f t="array" ref="DK180">IF(NOT(ISBLANK($D180)),AND(DJ180=TRUE,LEN(DI180)&lt;60,NOT(ISNUMBER(FIND('List of Values'!$C$2:$C$20,DI180)))),"")</f>
        <v/>
      </c>
      <c r="DL180" s="1"/>
      <c r="DM180" s="10" t="str">
        <f t="shared" si="137"/>
        <v/>
      </c>
      <c r="DN180" s="10" t="str" cm="1">
        <f t="array" ref="DN180">IF(NOT(ISBLANK($B180)),AND(DM180=TRUE,LEN(DL180)&lt;255,NOT(ISNUMBER(FIND('List of Values'!$C$2:$C$23,DL180)))),"")</f>
        <v/>
      </c>
      <c r="DO180" s="1"/>
      <c r="DP180" s="1" t="str">
        <f t="shared" si="34"/>
        <v/>
      </c>
      <c r="DQ180" s="1" t="str" cm="1">
        <f t="array" ref="DQ180">IF(NOT(ISBLANK($D180)),AND(DP180=TRUE,LEN(DO180)&lt;255,NOT(ISNUMBER(FIND('List of Values'!$C$2:$C$20,DO180)))),"")</f>
        <v/>
      </c>
      <c r="DR180" s="1"/>
      <c r="DS180" s="10" t="str">
        <f t="shared" si="138"/>
        <v/>
      </c>
      <c r="DT180" s="10" t="str">
        <f>IF(NOT(ISBLANK($B180)),AND(DS180=TRUE,NOT(COUNTIF('List of Values'!$AH$2:$AH$60,DR180)=0)),"")</f>
        <v/>
      </c>
      <c r="DU180" s="1"/>
      <c r="DV180" s="10" t="str">
        <f t="shared" si="139"/>
        <v/>
      </c>
      <c r="DW180" s="10" t="str">
        <f>IF(NOT(ISBLANK($B180)),AND(DV180=TRUE,NOT(COUNTIF('List of Values'!$AG$2:$AG$60,DU180)=0)),"")</f>
        <v/>
      </c>
      <c r="DX180" s="1"/>
      <c r="DY180" s="10" t="str">
        <f t="shared" si="37"/>
        <v/>
      </c>
      <c r="DZ180" s="10" t="str" cm="1">
        <f t="array" ref="DZ180">IF(NOT(ISBLANK($D180)),AND(DY180=TRUE,LEN(DX180)&lt;60,NOT(ISNUMBER(FIND('List of Values'!$C$2:$C$20,DX180)))),"")</f>
        <v/>
      </c>
      <c r="EA180" s="1"/>
      <c r="EB180" s="10" t="str">
        <f t="shared" si="140"/>
        <v/>
      </c>
      <c r="EC180" s="10" t="str" cm="1">
        <f t="array" ref="EC180">IF(NOT(ISBLANK($B180)),AND(EB180=TRUE,LEN(EA180)&lt;255,NOT(ISNUMBER(FIND('List of Values'!$C$2:$C$23,EA180)))),"")</f>
        <v/>
      </c>
      <c r="ED180" s="1"/>
      <c r="EE180" s="1" t="str">
        <f t="shared" si="39"/>
        <v/>
      </c>
      <c r="EF180" s="1" t="str" cm="1">
        <f t="array" ref="EF180">IF(NOT(ISBLANK($D180)),AND(EE180=TRUE,LEN(ED180)&lt;255,NOT(ISNUMBER(FIND('List of Values'!$C$2:$C$20,ED180)))),"")</f>
        <v/>
      </c>
      <c r="EG180" s="1"/>
      <c r="EH180" s="10" t="str">
        <f t="shared" si="141"/>
        <v/>
      </c>
      <c r="EI180" s="10" t="str">
        <f>IF(NOT(ISBLANK($B180)),AND(EH180=TRUE,NOT(COUNTIF('List of Values'!$AH$2:$AH$60,EG180)=0)),"")</f>
        <v/>
      </c>
      <c r="EJ180" s="1"/>
      <c r="EK180" s="10" t="str">
        <f t="shared" si="142"/>
        <v/>
      </c>
      <c r="EL180" s="10" t="str">
        <f>IF(NOT(ISBLANK($B180)),AND(EK180=TRUE,NOT(COUNTIF('List of Values'!$AG$2:$AG$60,EJ180)=0)),"")</f>
        <v/>
      </c>
      <c r="EM180" s="1"/>
      <c r="EN180" s="10" t="str">
        <f t="shared" si="42"/>
        <v/>
      </c>
      <c r="EO180" s="10" t="str" cm="1">
        <f t="array" ref="EO180">IF(NOT(ISBLANK($D180)),AND(EN180=TRUE,LEN(EM180)&lt;60,NOT(ISNUMBER(FIND('List of Values'!$C$2:$C$20,EM180)))),"")</f>
        <v/>
      </c>
      <c r="EP180" s="1"/>
      <c r="EQ180" s="10" t="str">
        <f t="shared" si="143"/>
        <v/>
      </c>
      <c r="ER180" s="10" t="str" cm="1">
        <f t="array" ref="ER180">IF(NOT(ISBLANK($B180)),AND(EQ180=TRUE,LEN(EP180)&lt;255,NOT(ISNUMBER(FIND('List of Values'!$C$2:$C$23,EP180)))),"")</f>
        <v/>
      </c>
      <c r="ES180" s="1"/>
      <c r="ET180" s="1" t="str">
        <f t="shared" si="44"/>
        <v/>
      </c>
      <c r="EU180" s="1" t="str" cm="1">
        <f t="array" ref="EU180">IF(NOT(ISBLANK($D180)),AND(ET180=TRUE,LEN(ES180)&lt;255,NOT(ISNUMBER(FIND('List of Values'!$C$2:$C$20,ES180)))),"")</f>
        <v/>
      </c>
      <c r="EV180" s="1"/>
      <c r="EW180" s="10" t="str">
        <f t="shared" si="144"/>
        <v/>
      </c>
      <c r="EX180" s="10" t="str">
        <f>IF(NOT(ISBLANK($B180)),AND(EW180=TRUE,NOT(COUNTIF('List of Values'!$AH$2:$AH$60,EV180)=0)),"")</f>
        <v/>
      </c>
    </row>
    <row r="181" spans="65:154">
      <c r="BM181" s="1"/>
      <c r="BN181" s="10" t="str">
        <f t="shared" si="127"/>
        <v/>
      </c>
      <c r="BO181" s="10" t="str">
        <f>IF(NOT(ISBLANK($B181)),AND(BN181=TRUE,NOT(COUNTIF('List of Values'!$AG$2:$AG$60,BM181)=0)),"")</f>
        <v/>
      </c>
      <c r="BP181" s="1"/>
      <c r="BQ181" s="10" t="str">
        <f t="shared" si="17"/>
        <v/>
      </c>
      <c r="BR181" s="10" t="str" cm="1">
        <f t="array" ref="BR181">IF(NOT(ISBLANK($D181)),AND(BQ181=TRUE,LEN(BP181)&lt;60,NOT(ISNUMBER(FIND('List of Values'!$C$2:$C$20,BP181)))),"")</f>
        <v/>
      </c>
      <c r="BS181" s="1"/>
      <c r="BT181" s="10" t="str">
        <f t="shared" si="128"/>
        <v/>
      </c>
      <c r="BU181" s="10" t="str" cm="1">
        <f t="array" ref="BU181">IF(NOT(ISBLANK($B181)),AND(BT181=TRUE,LEN(BS181)&lt;255,NOT(ISNUMBER(FIND('List of Values'!$C$2:$C$23,BS181)))),"")</f>
        <v/>
      </c>
      <c r="BV181" s="1"/>
      <c r="BW181" s="1" t="str">
        <f t="shared" si="19"/>
        <v/>
      </c>
      <c r="BX181" s="1" t="str" cm="1">
        <f t="array" ref="BX181">IF(NOT(ISBLANK($D181)),AND(BW181=TRUE,LEN(BV181)&lt;255,NOT(ISNUMBER(FIND('List of Values'!$C$2:$C$20,BV181)))),"")</f>
        <v/>
      </c>
      <c r="BY181" s="1"/>
      <c r="BZ181" s="10" t="str">
        <f t="shared" si="129"/>
        <v/>
      </c>
      <c r="CA181" s="10" t="str">
        <f>IF(NOT(ISBLANK($B181)),AND(BZ181=TRUE,NOT(COUNTIF('List of Values'!$AH$2:$AH$60,BY181)=0)),"")</f>
        <v/>
      </c>
      <c r="CB181" s="1"/>
      <c r="CC181" s="10" t="str">
        <f t="shared" si="130"/>
        <v/>
      </c>
      <c r="CD181" s="10" t="str">
        <f>IF(NOT(ISBLANK($B181)),AND(CC181=TRUE,NOT(COUNTIF('List of Values'!$AG$2:$AG$60,CB181)=0)),"")</f>
        <v/>
      </c>
      <c r="CE181" s="1"/>
      <c r="CF181" s="10" t="str">
        <f t="shared" si="22"/>
        <v/>
      </c>
      <c r="CG181" s="10" t="str" cm="1">
        <f t="array" ref="CG181">IF(NOT(ISBLANK($D181)),AND(CF181=TRUE,LEN(CE181)&lt;60,NOT(ISNUMBER(FIND('List of Values'!$C$2:$C$20,CE181)))),"")</f>
        <v/>
      </c>
      <c r="CH181" s="1"/>
      <c r="CI181" s="10" t="str">
        <f t="shared" si="131"/>
        <v/>
      </c>
      <c r="CJ181" s="10" t="str" cm="1">
        <f t="array" ref="CJ181">IF(NOT(ISBLANK($B181)),AND(CI181=TRUE,LEN(CH181)&lt;255,NOT(ISNUMBER(FIND('List of Values'!$C$2:$C$23,CH181)))),"")</f>
        <v/>
      </c>
      <c r="CK181" s="1"/>
      <c r="CL181" s="1" t="str">
        <f t="shared" si="24"/>
        <v/>
      </c>
      <c r="CM181" s="1" t="str" cm="1">
        <f t="array" ref="CM181">IF(NOT(ISBLANK($D181)),AND(CL181=TRUE,LEN(CK181)&lt;255,NOT(ISNUMBER(FIND('List of Values'!$C$2:$C$20,CK181)))),"")</f>
        <v/>
      </c>
      <c r="CN181" s="1"/>
      <c r="CO181" s="10" t="str">
        <f t="shared" si="132"/>
        <v/>
      </c>
      <c r="CP181" s="10" t="str">
        <f>IF(NOT(ISBLANK($B181)),AND(CO181=TRUE,NOT(COUNTIF('List of Values'!$AH$2:$AH$60,CN181)=0)),"")</f>
        <v/>
      </c>
      <c r="CQ181" s="1"/>
      <c r="CR181" s="10" t="str">
        <f t="shared" si="133"/>
        <v/>
      </c>
      <c r="CS181" s="10" t="str">
        <f>IF(NOT(ISBLANK($B181)),AND(CR181=TRUE,NOT(COUNTIF('List of Values'!$AG$2:$AG$60,CQ181)=0)),"")</f>
        <v/>
      </c>
      <c r="CT181" s="1"/>
      <c r="CU181" s="10" t="str">
        <f t="shared" si="27"/>
        <v/>
      </c>
      <c r="CV181" s="10" t="str" cm="1">
        <f t="array" ref="CV181">IF(NOT(ISBLANK($D181)),AND(CU181=TRUE,LEN(CT181)&lt;60,NOT(ISNUMBER(FIND('List of Values'!$C$2:$C$20,CT181)))),"")</f>
        <v/>
      </c>
      <c r="CW181" s="1"/>
      <c r="CX181" s="10" t="str">
        <f t="shared" si="134"/>
        <v/>
      </c>
      <c r="CY181" s="10" t="str" cm="1">
        <f t="array" ref="CY181">IF(NOT(ISBLANK($B181)),AND(CX181=TRUE,LEN(CW181)&lt;255,NOT(ISNUMBER(FIND('List of Values'!$C$2:$C$23,CW181)))),"")</f>
        <v/>
      </c>
      <c r="CZ181" s="1"/>
      <c r="DA181" s="1" t="str">
        <f t="shared" si="29"/>
        <v/>
      </c>
      <c r="DB181" s="1" t="str" cm="1">
        <f t="array" ref="DB181">IF(NOT(ISBLANK($D181)),AND(DA181=TRUE,LEN(CZ181)&lt;255,NOT(ISNUMBER(FIND('List of Values'!$C$2:$C$20,CZ181)))),"")</f>
        <v/>
      </c>
      <c r="DC181" s="1"/>
      <c r="DD181" s="10" t="str">
        <f t="shared" si="135"/>
        <v/>
      </c>
      <c r="DE181" s="10" t="str">
        <f>IF(NOT(ISBLANK($B181)),AND(DD181=TRUE,NOT(COUNTIF('List of Values'!$AH$2:$AH$60,DC181)=0)),"")</f>
        <v/>
      </c>
      <c r="DF181" s="1"/>
      <c r="DG181" s="10" t="str">
        <f t="shared" si="136"/>
        <v/>
      </c>
      <c r="DH181" s="10" t="str">
        <f>IF(NOT(ISBLANK($B181)),AND(DG181=TRUE,NOT(COUNTIF('List of Values'!$AG$2:$AG$60,DF181)=0)),"")</f>
        <v/>
      </c>
      <c r="DI181" s="1"/>
      <c r="DJ181" s="10" t="str">
        <f t="shared" si="32"/>
        <v/>
      </c>
      <c r="DK181" s="10" t="str" cm="1">
        <f t="array" ref="DK181">IF(NOT(ISBLANK($D181)),AND(DJ181=TRUE,LEN(DI181)&lt;60,NOT(ISNUMBER(FIND('List of Values'!$C$2:$C$20,DI181)))),"")</f>
        <v/>
      </c>
      <c r="DL181" s="1"/>
      <c r="DM181" s="10" t="str">
        <f t="shared" si="137"/>
        <v/>
      </c>
      <c r="DN181" s="10" t="str" cm="1">
        <f t="array" ref="DN181">IF(NOT(ISBLANK($B181)),AND(DM181=TRUE,LEN(DL181)&lt;255,NOT(ISNUMBER(FIND('List of Values'!$C$2:$C$23,DL181)))),"")</f>
        <v/>
      </c>
      <c r="DO181" s="1"/>
      <c r="DP181" s="1" t="str">
        <f t="shared" si="34"/>
        <v/>
      </c>
      <c r="DQ181" s="1" t="str" cm="1">
        <f t="array" ref="DQ181">IF(NOT(ISBLANK($D181)),AND(DP181=TRUE,LEN(DO181)&lt;255,NOT(ISNUMBER(FIND('List of Values'!$C$2:$C$20,DO181)))),"")</f>
        <v/>
      </c>
      <c r="DR181" s="1"/>
      <c r="DS181" s="10" t="str">
        <f t="shared" si="138"/>
        <v/>
      </c>
      <c r="DT181" s="10" t="str">
        <f>IF(NOT(ISBLANK($B181)),AND(DS181=TRUE,NOT(COUNTIF('List of Values'!$AH$2:$AH$60,DR181)=0)),"")</f>
        <v/>
      </c>
      <c r="DU181" s="1"/>
      <c r="DV181" s="10" t="str">
        <f t="shared" si="139"/>
        <v/>
      </c>
      <c r="DW181" s="10" t="str">
        <f>IF(NOT(ISBLANK($B181)),AND(DV181=TRUE,NOT(COUNTIF('List of Values'!$AG$2:$AG$60,DU181)=0)),"")</f>
        <v/>
      </c>
      <c r="DX181" s="1"/>
      <c r="DY181" s="10" t="str">
        <f t="shared" si="37"/>
        <v/>
      </c>
      <c r="DZ181" s="10" t="str" cm="1">
        <f t="array" ref="DZ181">IF(NOT(ISBLANK($D181)),AND(DY181=TRUE,LEN(DX181)&lt;60,NOT(ISNUMBER(FIND('List of Values'!$C$2:$C$20,DX181)))),"")</f>
        <v/>
      </c>
      <c r="EA181" s="1"/>
      <c r="EB181" s="10" t="str">
        <f t="shared" si="140"/>
        <v/>
      </c>
      <c r="EC181" s="10" t="str" cm="1">
        <f t="array" ref="EC181">IF(NOT(ISBLANK($B181)),AND(EB181=TRUE,LEN(EA181)&lt;255,NOT(ISNUMBER(FIND('List of Values'!$C$2:$C$23,EA181)))),"")</f>
        <v/>
      </c>
      <c r="ED181" s="1"/>
      <c r="EE181" s="1" t="str">
        <f t="shared" si="39"/>
        <v/>
      </c>
      <c r="EF181" s="1" t="str" cm="1">
        <f t="array" ref="EF181">IF(NOT(ISBLANK($D181)),AND(EE181=TRUE,LEN(ED181)&lt;255,NOT(ISNUMBER(FIND('List of Values'!$C$2:$C$20,ED181)))),"")</f>
        <v/>
      </c>
      <c r="EG181" s="1"/>
      <c r="EH181" s="10" t="str">
        <f t="shared" si="141"/>
        <v/>
      </c>
      <c r="EI181" s="10" t="str">
        <f>IF(NOT(ISBLANK($B181)),AND(EH181=TRUE,NOT(COUNTIF('List of Values'!$AH$2:$AH$60,EG181)=0)),"")</f>
        <v/>
      </c>
      <c r="EJ181" s="1"/>
      <c r="EK181" s="10" t="str">
        <f t="shared" si="142"/>
        <v/>
      </c>
      <c r="EL181" s="10" t="str">
        <f>IF(NOT(ISBLANK($B181)),AND(EK181=TRUE,NOT(COUNTIF('List of Values'!$AG$2:$AG$60,EJ181)=0)),"")</f>
        <v/>
      </c>
      <c r="EM181" s="1"/>
      <c r="EN181" s="10" t="str">
        <f t="shared" si="42"/>
        <v/>
      </c>
      <c r="EO181" s="10" t="str" cm="1">
        <f t="array" ref="EO181">IF(NOT(ISBLANK($D181)),AND(EN181=TRUE,LEN(EM181)&lt;60,NOT(ISNUMBER(FIND('List of Values'!$C$2:$C$20,EM181)))),"")</f>
        <v/>
      </c>
      <c r="EP181" s="1"/>
      <c r="EQ181" s="10" t="str">
        <f t="shared" si="143"/>
        <v/>
      </c>
      <c r="ER181" s="10" t="str" cm="1">
        <f t="array" ref="ER181">IF(NOT(ISBLANK($B181)),AND(EQ181=TRUE,LEN(EP181)&lt;255,NOT(ISNUMBER(FIND('List of Values'!$C$2:$C$23,EP181)))),"")</f>
        <v/>
      </c>
      <c r="ES181" s="1"/>
      <c r="ET181" s="1" t="str">
        <f t="shared" si="44"/>
        <v/>
      </c>
      <c r="EU181" s="1" t="str" cm="1">
        <f t="array" ref="EU181">IF(NOT(ISBLANK($D181)),AND(ET181=TRUE,LEN(ES181)&lt;255,NOT(ISNUMBER(FIND('List of Values'!$C$2:$C$20,ES181)))),"")</f>
        <v/>
      </c>
      <c r="EV181" s="1"/>
      <c r="EW181" s="10" t="str">
        <f t="shared" si="144"/>
        <v/>
      </c>
      <c r="EX181" s="10" t="str">
        <f>IF(NOT(ISBLANK($B181)),AND(EW181=TRUE,NOT(COUNTIF('List of Values'!$AH$2:$AH$60,EV181)=0)),"")</f>
        <v/>
      </c>
    </row>
    <row r="182" spans="65:154">
      <c r="BM182" s="1"/>
      <c r="BN182" s="10" t="str">
        <f t="shared" si="127"/>
        <v/>
      </c>
      <c r="BO182" s="10" t="str">
        <f>IF(NOT(ISBLANK($B182)),AND(BN182=TRUE,NOT(COUNTIF('List of Values'!$AG$2:$AG$60,BM182)=0)),"")</f>
        <v/>
      </c>
      <c r="BP182" s="1"/>
      <c r="BQ182" s="10" t="str">
        <f t="shared" si="17"/>
        <v/>
      </c>
      <c r="BR182" s="10" t="str" cm="1">
        <f t="array" ref="BR182">IF(NOT(ISBLANK($D182)),AND(BQ182=TRUE,LEN(BP182)&lt;60,NOT(ISNUMBER(FIND('List of Values'!$C$2:$C$20,BP182)))),"")</f>
        <v/>
      </c>
      <c r="BS182" s="1"/>
      <c r="BT182" s="10" t="str">
        <f t="shared" si="128"/>
        <v/>
      </c>
      <c r="BU182" s="10" t="str" cm="1">
        <f t="array" ref="BU182">IF(NOT(ISBLANK($B182)),AND(BT182=TRUE,LEN(BS182)&lt;255,NOT(ISNUMBER(FIND('List of Values'!$C$2:$C$23,BS182)))),"")</f>
        <v/>
      </c>
      <c r="BV182" s="1"/>
      <c r="BW182" s="1" t="str">
        <f t="shared" si="19"/>
        <v/>
      </c>
      <c r="BX182" s="1" t="str" cm="1">
        <f t="array" ref="BX182">IF(NOT(ISBLANK($D182)),AND(BW182=TRUE,LEN(BV182)&lt;255,NOT(ISNUMBER(FIND('List of Values'!$C$2:$C$20,BV182)))),"")</f>
        <v/>
      </c>
      <c r="BY182" s="1"/>
      <c r="BZ182" s="10" t="str">
        <f t="shared" si="129"/>
        <v/>
      </c>
      <c r="CA182" s="10" t="str">
        <f>IF(NOT(ISBLANK($B182)),AND(BZ182=TRUE,NOT(COUNTIF('List of Values'!$AH$2:$AH$60,BY182)=0)),"")</f>
        <v/>
      </c>
      <c r="CB182" s="1"/>
      <c r="CC182" s="10" t="str">
        <f t="shared" si="130"/>
        <v/>
      </c>
      <c r="CD182" s="10" t="str">
        <f>IF(NOT(ISBLANK($B182)),AND(CC182=TRUE,NOT(COUNTIF('List of Values'!$AG$2:$AG$60,CB182)=0)),"")</f>
        <v/>
      </c>
      <c r="CE182" s="1"/>
      <c r="CF182" s="10" t="str">
        <f t="shared" si="22"/>
        <v/>
      </c>
      <c r="CG182" s="10" t="str" cm="1">
        <f t="array" ref="CG182">IF(NOT(ISBLANK($D182)),AND(CF182=TRUE,LEN(CE182)&lt;60,NOT(ISNUMBER(FIND('List of Values'!$C$2:$C$20,CE182)))),"")</f>
        <v/>
      </c>
      <c r="CH182" s="1"/>
      <c r="CI182" s="10" t="str">
        <f t="shared" si="131"/>
        <v/>
      </c>
      <c r="CJ182" s="10" t="str" cm="1">
        <f t="array" ref="CJ182">IF(NOT(ISBLANK($B182)),AND(CI182=TRUE,LEN(CH182)&lt;255,NOT(ISNUMBER(FIND('List of Values'!$C$2:$C$23,CH182)))),"")</f>
        <v/>
      </c>
      <c r="CK182" s="1"/>
      <c r="CL182" s="1" t="str">
        <f t="shared" si="24"/>
        <v/>
      </c>
      <c r="CM182" s="1" t="str" cm="1">
        <f t="array" ref="CM182">IF(NOT(ISBLANK($D182)),AND(CL182=TRUE,LEN(CK182)&lt;255,NOT(ISNUMBER(FIND('List of Values'!$C$2:$C$20,CK182)))),"")</f>
        <v/>
      </c>
      <c r="CN182" s="1"/>
      <c r="CO182" s="10" t="str">
        <f t="shared" si="132"/>
        <v/>
      </c>
      <c r="CP182" s="10" t="str">
        <f>IF(NOT(ISBLANK($B182)),AND(CO182=TRUE,NOT(COUNTIF('List of Values'!$AH$2:$AH$60,CN182)=0)),"")</f>
        <v/>
      </c>
      <c r="CQ182" s="1"/>
      <c r="CR182" s="10" t="str">
        <f t="shared" si="133"/>
        <v/>
      </c>
      <c r="CS182" s="10" t="str">
        <f>IF(NOT(ISBLANK($B182)),AND(CR182=TRUE,NOT(COUNTIF('List of Values'!$AG$2:$AG$60,CQ182)=0)),"")</f>
        <v/>
      </c>
      <c r="CT182" s="1"/>
      <c r="CU182" s="10" t="str">
        <f t="shared" si="27"/>
        <v/>
      </c>
      <c r="CV182" s="10" t="str" cm="1">
        <f t="array" ref="CV182">IF(NOT(ISBLANK($D182)),AND(CU182=TRUE,LEN(CT182)&lt;60,NOT(ISNUMBER(FIND('List of Values'!$C$2:$C$20,CT182)))),"")</f>
        <v/>
      </c>
      <c r="CW182" s="1"/>
      <c r="CX182" s="10" t="str">
        <f t="shared" si="134"/>
        <v/>
      </c>
      <c r="CY182" s="10" t="str" cm="1">
        <f t="array" ref="CY182">IF(NOT(ISBLANK($B182)),AND(CX182=TRUE,LEN(CW182)&lt;255,NOT(ISNUMBER(FIND('List of Values'!$C$2:$C$23,CW182)))),"")</f>
        <v/>
      </c>
      <c r="CZ182" s="1"/>
      <c r="DA182" s="1" t="str">
        <f t="shared" si="29"/>
        <v/>
      </c>
      <c r="DB182" s="1" t="str" cm="1">
        <f t="array" ref="DB182">IF(NOT(ISBLANK($D182)),AND(DA182=TRUE,LEN(CZ182)&lt;255,NOT(ISNUMBER(FIND('List of Values'!$C$2:$C$20,CZ182)))),"")</f>
        <v/>
      </c>
      <c r="DC182" s="1"/>
      <c r="DD182" s="10" t="str">
        <f t="shared" si="135"/>
        <v/>
      </c>
      <c r="DE182" s="10" t="str">
        <f>IF(NOT(ISBLANK($B182)),AND(DD182=TRUE,NOT(COUNTIF('List of Values'!$AH$2:$AH$60,DC182)=0)),"")</f>
        <v/>
      </c>
      <c r="DF182" s="1"/>
      <c r="DG182" s="10" t="str">
        <f t="shared" si="136"/>
        <v/>
      </c>
      <c r="DH182" s="10" t="str">
        <f>IF(NOT(ISBLANK($B182)),AND(DG182=TRUE,NOT(COUNTIF('List of Values'!$AG$2:$AG$60,DF182)=0)),"")</f>
        <v/>
      </c>
      <c r="DI182" s="1"/>
      <c r="DJ182" s="10" t="str">
        <f t="shared" si="32"/>
        <v/>
      </c>
      <c r="DK182" s="10" t="str" cm="1">
        <f t="array" ref="DK182">IF(NOT(ISBLANK($D182)),AND(DJ182=TRUE,LEN(DI182)&lt;60,NOT(ISNUMBER(FIND('List of Values'!$C$2:$C$20,DI182)))),"")</f>
        <v/>
      </c>
      <c r="DL182" s="1"/>
      <c r="DM182" s="10" t="str">
        <f t="shared" si="137"/>
        <v/>
      </c>
      <c r="DN182" s="10" t="str" cm="1">
        <f t="array" ref="DN182">IF(NOT(ISBLANK($B182)),AND(DM182=TRUE,LEN(DL182)&lt;255,NOT(ISNUMBER(FIND('List of Values'!$C$2:$C$23,DL182)))),"")</f>
        <v/>
      </c>
      <c r="DO182" s="1"/>
      <c r="DP182" s="1" t="str">
        <f t="shared" si="34"/>
        <v/>
      </c>
      <c r="DQ182" s="1" t="str" cm="1">
        <f t="array" ref="DQ182">IF(NOT(ISBLANK($D182)),AND(DP182=TRUE,LEN(DO182)&lt;255,NOT(ISNUMBER(FIND('List of Values'!$C$2:$C$20,DO182)))),"")</f>
        <v/>
      </c>
      <c r="DR182" s="1"/>
      <c r="DS182" s="10" t="str">
        <f t="shared" si="138"/>
        <v/>
      </c>
      <c r="DT182" s="10" t="str">
        <f>IF(NOT(ISBLANK($B182)),AND(DS182=TRUE,NOT(COUNTIF('List of Values'!$AH$2:$AH$60,DR182)=0)),"")</f>
        <v/>
      </c>
      <c r="DU182" s="1"/>
      <c r="DV182" s="10" t="str">
        <f t="shared" si="139"/>
        <v/>
      </c>
      <c r="DW182" s="10" t="str">
        <f>IF(NOT(ISBLANK($B182)),AND(DV182=TRUE,NOT(COUNTIF('List of Values'!$AG$2:$AG$60,DU182)=0)),"")</f>
        <v/>
      </c>
      <c r="DX182" s="1"/>
      <c r="DY182" s="10" t="str">
        <f t="shared" si="37"/>
        <v/>
      </c>
      <c r="DZ182" s="10" t="str" cm="1">
        <f t="array" ref="DZ182">IF(NOT(ISBLANK($D182)),AND(DY182=TRUE,LEN(DX182)&lt;60,NOT(ISNUMBER(FIND('List of Values'!$C$2:$C$20,DX182)))),"")</f>
        <v/>
      </c>
      <c r="EA182" s="1"/>
      <c r="EB182" s="10" t="str">
        <f t="shared" si="140"/>
        <v/>
      </c>
      <c r="EC182" s="10" t="str" cm="1">
        <f t="array" ref="EC182">IF(NOT(ISBLANK($B182)),AND(EB182=TRUE,LEN(EA182)&lt;255,NOT(ISNUMBER(FIND('List of Values'!$C$2:$C$23,EA182)))),"")</f>
        <v/>
      </c>
      <c r="ED182" s="1"/>
      <c r="EE182" s="1" t="str">
        <f t="shared" si="39"/>
        <v/>
      </c>
      <c r="EF182" s="1" t="str" cm="1">
        <f t="array" ref="EF182">IF(NOT(ISBLANK($D182)),AND(EE182=TRUE,LEN(ED182)&lt;255,NOT(ISNUMBER(FIND('List of Values'!$C$2:$C$20,ED182)))),"")</f>
        <v/>
      </c>
      <c r="EG182" s="1"/>
      <c r="EH182" s="10" t="str">
        <f t="shared" si="141"/>
        <v/>
      </c>
      <c r="EI182" s="10" t="str">
        <f>IF(NOT(ISBLANK($B182)),AND(EH182=TRUE,NOT(COUNTIF('List of Values'!$AH$2:$AH$60,EG182)=0)),"")</f>
        <v/>
      </c>
      <c r="EJ182" s="1"/>
      <c r="EK182" s="10" t="str">
        <f t="shared" si="142"/>
        <v/>
      </c>
      <c r="EL182" s="10" t="str">
        <f>IF(NOT(ISBLANK($B182)),AND(EK182=TRUE,NOT(COUNTIF('List of Values'!$AG$2:$AG$60,EJ182)=0)),"")</f>
        <v/>
      </c>
      <c r="EM182" s="1"/>
      <c r="EN182" s="10" t="str">
        <f t="shared" si="42"/>
        <v/>
      </c>
      <c r="EO182" s="10" t="str" cm="1">
        <f t="array" ref="EO182">IF(NOT(ISBLANK($D182)),AND(EN182=TRUE,LEN(EM182)&lt;60,NOT(ISNUMBER(FIND('List of Values'!$C$2:$C$20,EM182)))),"")</f>
        <v/>
      </c>
      <c r="EP182" s="1"/>
      <c r="EQ182" s="10" t="str">
        <f t="shared" si="143"/>
        <v/>
      </c>
      <c r="ER182" s="10" t="str" cm="1">
        <f t="array" ref="ER182">IF(NOT(ISBLANK($B182)),AND(EQ182=TRUE,LEN(EP182)&lt;255,NOT(ISNUMBER(FIND('List of Values'!$C$2:$C$23,EP182)))),"")</f>
        <v/>
      </c>
      <c r="ES182" s="1"/>
      <c r="ET182" s="1" t="str">
        <f t="shared" si="44"/>
        <v/>
      </c>
      <c r="EU182" s="1" t="str" cm="1">
        <f t="array" ref="EU182">IF(NOT(ISBLANK($D182)),AND(ET182=TRUE,LEN(ES182)&lt;255,NOT(ISNUMBER(FIND('List of Values'!$C$2:$C$20,ES182)))),"")</f>
        <v/>
      </c>
      <c r="EV182" s="1"/>
      <c r="EW182" s="10" t="str">
        <f t="shared" si="144"/>
        <v/>
      </c>
      <c r="EX182" s="10" t="str">
        <f>IF(NOT(ISBLANK($B182)),AND(EW182=TRUE,NOT(COUNTIF('List of Values'!$AH$2:$AH$60,EV182)=0)),"")</f>
        <v/>
      </c>
    </row>
    <row r="183" spans="65:154">
      <c r="BM183" s="1"/>
      <c r="BN183" s="10" t="str">
        <f t="shared" si="127"/>
        <v/>
      </c>
      <c r="BO183" s="10" t="str">
        <f>IF(NOT(ISBLANK($B183)),AND(BN183=TRUE,NOT(COUNTIF('List of Values'!$AG$2:$AG$60,BM183)=0)),"")</f>
        <v/>
      </c>
      <c r="BP183" s="1"/>
      <c r="BQ183" s="10" t="str">
        <f t="shared" si="17"/>
        <v/>
      </c>
      <c r="BR183" s="10" t="str" cm="1">
        <f t="array" ref="BR183">IF(NOT(ISBLANK($D183)),AND(BQ183=TRUE,LEN(BP183)&lt;60,NOT(ISNUMBER(FIND('List of Values'!$C$2:$C$20,BP183)))),"")</f>
        <v/>
      </c>
      <c r="BS183" s="1"/>
      <c r="BT183" s="10" t="str">
        <f t="shared" si="128"/>
        <v/>
      </c>
      <c r="BU183" s="10" t="str" cm="1">
        <f t="array" ref="BU183">IF(NOT(ISBLANK($B183)),AND(BT183=TRUE,LEN(BS183)&lt;255,NOT(ISNUMBER(FIND('List of Values'!$C$2:$C$23,BS183)))),"")</f>
        <v/>
      </c>
      <c r="BV183" s="1"/>
      <c r="BW183" s="1" t="str">
        <f t="shared" si="19"/>
        <v/>
      </c>
      <c r="BX183" s="1" t="str" cm="1">
        <f t="array" ref="BX183">IF(NOT(ISBLANK($D183)),AND(BW183=TRUE,LEN(BV183)&lt;255,NOT(ISNUMBER(FIND('List of Values'!$C$2:$C$20,BV183)))),"")</f>
        <v/>
      </c>
      <c r="BY183" s="1"/>
      <c r="BZ183" s="10" t="str">
        <f t="shared" si="129"/>
        <v/>
      </c>
      <c r="CA183" s="10" t="str">
        <f>IF(NOT(ISBLANK($B183)),AND(BZ183=TRUE,NOT(COUNTIF('List of Values'!$AH$2:$AH$60,BY183)=0)),"")</f>
        <v/>
      </c>
      <c r="CB183" s="1"/>
      <c r="CC183" s="10" t="str">
        <f t="shared" si="130"/>
        <v/>
      </c>
      <c r="CD183" s="10" t="str">
        <f>IF(NOT(ISBLANK($B183)),AND(CC183=TRUE,NOT(COUNTIF('List of Values'!$AG$2:$AG$60,CB183)=0)),"")</f>
        <v/>
      </c>
      <c r="CE183" s="1"/>
      <c r="CF183" s="10" t="str">
        <f t="shared" si="22"/>
        <v/>
      </c>
      <c r="CG183" s="10" t="str" cm="1">
        <f t="array" ref="CG183">IF(NOT(ISBLANK($D183)),AND(CF183=TRUE,LEN(CE183)&lt;60,NOT(ISNUMBER(FIND('List of Values'!$C$2:$C$20,CE183)))),"")</f>
        <v/>
      </c>
      <c r="CH183" s="1"/>
      <c r="CI183" s="10" t="str">
        <f t="shared" si="131"/>
        <v/>
      </c>
      <c r="CJ183" s="10" t="str" cm="1">
        <f t="array" ref="CJ183">IF(NOT(ISBLANK($B183)),AND(CI183=TRUE,LEN(CH183)&lt;255,NOT(ISNUMBER(FIND('List of Values'!$C$2:$C$23,CH183)))),"")</f>
        <v/>
      </c>
      <c r="CK183" s="1"/>
      <c r="CL183" s="1" t="str">
        <f t="shared" si="24"/>
        <v/>
      </c>
      <c r="CM183" s="1" t="str" cm="1">
        <f t="array" ref="CM183">IF(NOT(ISBLANK($D183)),AND(CL183=TRUE,LEN(CK183)&lt;255,NOT(ISNUMBER(FIND('List of Values'!$C$2:$C$20,CK183)))),"")</f>
        <v/>
      </c>
      <c r="CN183" s="1"/>
      <c r="CO183" s="10" t="str">
        <f t="shared" si="132"/>
        <v/>
      </c>
      <c r="CP183" s="10" t="str">
        <f>IF(NOT(ISBLANK($B183)),AND(CO183=TRUE,NOT(COUNTIF('List of Values'!$AH$2:$AH$60,CN183)=0)),"")</f>
        <v/>
      </c>
      <c r="CQ183" s="1"/>
      <c r="CR183" s="10" t="str">
        <f t="shared" si="133"/>
        <v/>
      </c>
      <c r="CS183" s="10" t="str">
        <f>IF(NOT(ISBLANK($B183)),AND(CR183=TRUE,NOT(COUNTIF('List of Values'!$AG$2:$AG$60,CQ183)=0)),"")</f>
        <v/>
      </c>
      <c r="CT183" s="1"/>
      <c r="CU183" s="10" t="str">
        <f t="shared" si="27"/>
        <v/>
      </c>
      <c r="CV183" s="10" t="str" cm="1">
        <f t="array" ref="CV183">IF(NOT(ISBLANK($D183)),AND(CU183=TRUE,LEN(CT183)&lt;60,NOT(ISNUMBER(FIND('List of Values'!$C$2:$C$20,CT183)))),"")</f>
        <v/>
      </c>
      <c r="CW183" s="1"/>
      <c r="CX183" s="10" t="str">
        <f t="shared" si="134"/>
        <v/>
      </c>
      <c r="CY183" s="10" t="str" cm="1">
        <f t="array" ref="CY183">IF(NOT(ISBLANK($B183)),AND(CX183=TRUE,LEN(CW183)&lt;255,NOT(ISNUMBER(FIND('List of Values'!$C$2:$C$23,CW183)))),"")</f>
        <v/>
      </c>
      <c r="CZ183" s="1"/>
      <c r="DA183" s="1" t="str">
        <f t="shared" si="29"/>
        <v/>
      </c>
      <c r="DB183" s="1" t="str" cm="1">
        <f t="array" ref="DB183">IF(NOT(ISBLANK($D183)),AND(DA183=TRUE,LEN(CZ183)&lt;255,NOT(ISNUMBER(FIND('List of Values'!$C$2:$C$20,CZ183)))),"")</f>
        <v/>
      </c>
      <c r="DC183" s="1"/>
      <c r="DD183" s="10" t="str">
        <f t="shared" si="135"/>
        <v/>
      </c>
      <c r="DE183" s="10" t="str">
        <f>IF(NOT(ISBLANK($B183)),AND(DD183=TRUE,NOT(COUNTIF('List of Values'!$AH$2:$AH$60,DC183)=0)),"")</f>
        <v/>
      </c>
      <c r="DF183" s="1"/>
      <c r="DG183" s="10" t="str">
        <f t="shared" si="136"/>
        <v/>
      </c>
      <c r="DH183" s="10" t="str">
        <f>IF(NOT(ISBLANK($B183)),AND(DG183=TRUE,NOT(COUNTIF('List of Values'!$AG$2:$AG$60,DF183)=0)),"")</f>
        <v/>
      </c>
      <c r="DI183" s="1"/>
      <c r="DJ183" s="10" t="str">
        <f t="shared" si="32"/>
        <v/>
      </c>
      <c r="DK183" s="10" t="str" cm="1">
        <f t="array" ref="DK183">IF(NOT(ISBLANK($D183)),AND(DJ183=TRUE,LEN(DI183)&lt;60,NOT(ISNUMBER(FIND('List of Values'!$C$2:$C$20,DI183)))),"")</f>
        <v/>
      </c>
      <c r="DL183" s="1"/>
      <c r="DM183" s="10" t="str">
        <f t="shared" si="137"/>
        <v/>
      </c>
      <c r="DN183" s="10" t="str" cm="1">
        <f t="array" ref="DN183">IF(NOT(ISBLANK($B183)),AND(DM183=TRUE,LEN(DL183)&lt;255,NOT(ISNUMBER(FIND('List of Values'!$C$2:$C$23,DL183)))),"")</f>
        <v/>
      </c>
      <c r="DO183" s="1"/>
      <c r="DP183" s="1" t="str">
        <f t="shared" si="34"/>
        <v/>
      </c>
      <c r="DQ183" s="1" t="str" cm="1">
        <f t="array" ref="DQ183">IF(NOT(ISBLANK($D183)),AND(DP183=TRUE,LEN(DO183)&lt;255,NOT(ISNUMBER(FIND('List of Values'!$C$2:$C$20,DO183)))),"")</f>
        <v/>
      </c>
      <c r="DR183" s="1"/>
      <c r="DS183" s="10" t="str">
        <f t="shared" si="138"/>
        <v/>
      </c>
      <c r="DT183" s="10" t="str">
        <f>IF(NOT(ISBLANK($B183)),AND(DS183=TRUE,NOT(COUNTIF('List of Values'!$AH$2:$AH$60,DR183)=0)),"")</f>
        <v/>
      </c>
      <c r="DU183" s="1"/>
      <c r="DV183" s="10" t="str">
        <f t="shared" si="139"/>
        <v/>
      </c>
      <c r="DW183" s="10" t="str">
        <f>IF(NOT(ISBLANK($B183)),AND(DV183=TRUE,NOT(COUNTIF('List of Values'!$AG$2:$AG$60,DU183)=0)),"")</f>
        <v/>
      </c>
      <c r="DX183" s="1"/>
      <c r="DY183" s="10" t="str">
        <f t="shared" si="37"/>
        <v/>
      </c>
      <c r="DZ183" s="10" t="str" cm="1">
        <f t="array" ref="DZ183">IF(NOT(ISBLANK($D183)),AND(DY183=TRUE,LEN(DX183)&lt;60,NOT(ISNUMBER(FIND('List of Values'!$C$2:$C$20,DX183)))),"")</f>
        <v/>
      </c>
      <c r="EA183" s="1"/>
      <c r="EB183" s="10" t="str">
        <f t="shared" si="140"/>
        <v/>
      </c>
      <c r="EC183" s="10" t="str" cm="1">
        <f t="array" ref="EC183">IF(NOT(ISBLANK($B183)),AND(EB183=TRUE,LEN(EA183)&lt;255,NOT(ISNUMBER(FIND('List of Values'!$C$2:$C$23,EA183)))),"")</f>
        <v/>
      </c>
      <c r="ED183" s="1"/>
      <c r="EE183" s="1" t="str">
        <f t="shared" si="39"/>
        <v/>
      </c>
      <c r="EF183" s="1" t="str" cm="1">
        <f t="array" ref="EF183">IF(NOT(ISBLANK($D183)),AND(EE183=TRUE,LEN(ED183)&lt;255,NOT(ISNUMBER(FIND('List of Values'!$C$2:$C$20,ED183)))),"")</f>
        <v/>
      </c>
      <c r="EG183" s="1"/>
      <c r="EH183" s="10" t="str">
        <f t="shared" si="141"/>
        <v/>
      </c>
      <c r="EI183" s="10" t="str">
        <f>IF(NOT(ISBLANK($B183)),AND(EH183=TRUE,NOT(COUNTIF('List of Values'!$AH$2:$AH$60,EG183)=0)),"")</f>
        <v/>
      </c>
      <c r="EJ183" s="1"/>
      <c r="EK183" s="10" t="str">
        <f t="shared" si="142"/>
        <v/>
      </c>
      <c r="EL183" s="10" t="str">
        <f>IF(NOT(ISBLANK($B183)),AND(EK183=TRUE,NOT(COUNTIF('List of Values'!$AG$2:$AG$60,EJ183)=0)),"")</f>
        <v/>
      </c>
      <c r="EM183" s="1"/>
      <c r="EN183" s="10" t="str">
        <f t="shared" si="42"/>
        <v/>
      </c>
      <c r="EO183" s="10" t="str" cm="1">
        <f t="array" ref="EO183">IF(NOT(ISBLANK($D183)),AND(EN183=TRUE,LEN(EM183)&lt;60,NOT(ISNUMBER(FIND('List of Values'!$C$2:$C$20,EM183)))),"")</f>
        <v/>
      </c>
      <c r="EP183" s="1"/>
      <c r="EQ183" s="10" t="str">
        <f t="shared" si="143"/>
        <v/>
      </c>
      <c r="ER183" s="10" t="str" cm="1">
        <f t="array" ref="ER183">IF(NOT(ISBLANK($B183)),AND(EQ183=TRUE,LEN(EP183)&lt;255,NOT(ISNUMBER(FIND('List of Values'!$C$2:$C$23,EP183)))),"")</f>
        <v/>
      </c>
      <c r="ES183" s="1"/>
      <c r="ET183" s="1" t="str">
        <f t="shared" si="44"/>
        <v/>
      </c>
      <c r="EU183" s="1" t="str" cm="1">
        <f t="array" ref="EU183">IF(NOT(ISBLANK($D183)),AND(ET183=TRUE,LEN(ES183)&lt;255,NOT(ISNUMBER(FIND('List of Values'!$C$2:$C$20,ES183)))),"")</f>
        <v/>
      </c>
      <c r="EV183" s="1"/>
      <c r="EW183" s="10" t="str">
        <f t="shared" si="144"/>
        <v/>
      </c>
      <c r="EX183" s="10" t="str">
        <f>IF(NOT(ISBLANK($B183)),AND(EW183=TRUE,NOT(COUNTIF('List of Values'!$AH$2:$AH$60,EV183)=0)),"")</f>
        <v/>
      </c>
    </row>
    <row r="184" spans="65:154">
      <c r="BM184" s="1"/>
      <c r="BN184" s="10" t="str">
        <f t="shared" si="127"/>
        <v/>
      </c>
      <c r="BO184" s="10" t="str">
        <f>IF(NOT(ISBLANK($B184)),AND(BN184=TRUE,NOT(COUNTIF('List of Values'!$AG$2:$AG$60,BM184)=0)),"")</f>
        <v/>
      </c>
      <c r="BP184" s="1"/>
      <c r="BQ184" s="10" t="str">
        <f t="shared" si="17"/>
        <v/>
      </c>
      <c r="BR184" s="10" t="str" cm="1">
        <f t="array" ref="BR184">IF(NOT(ISBLANK($D184)),AND(BQ184=TRUE,LEN(BP184)&lt;60,NOT(ISNUMBER(FIND('List of Values'!$C$2:$C$20,BP184)))),"")</f>
        <v/>
      </c>
      <c r="BS184" s="1"/>
      <c r="BT184" s="10" t="str">
        <f t="shared" si="128"/>
        <v/>
      </c>
      <c r="BU184" s="10" t="str" cm="1">
        <f t="array" ref="BU184">IF(NOT(ISBLANK($B184)),AND(BT184=TRUE,LEN(BS184)&lt;255,NOT(ISNUMBER(FIND('List of Values'!$C$2:$C$23,BS184)))),"")</f>
        <v/>
      </c>
      <c r="BV184" s="1"/>
      <c r="BW184" s="1" t="str">
        <f t="shared" si="19"/>
        <v/>
      </c>
      <c r="BX184" s="1" t="str" cm="1">
        <f t="array" ref="BX184">IF(NOT(ISBLANK($D184)),AND(BW184=TRUE,LEN(BV184)&lt;255,NOT(ISNUMBER(FIND('List of Values'!$C$2:$C$20,BV184)))),"")</f>
        <v/>
      </c>
      <c r="BY184" s="1"/>
      <c r="BZ184" s="10" t="str">
        <f t="shared" si="129"/>
        <v/>
      </c>
      <c r="CA184" s="10" t="str">
        <f>IF(NOT(ISBLANK($B184)),AND(BZ184=TRUE,NOT(COUNTIF('List of Values'!$AH$2:$AH$60,BY184)=0)),"")</f>
        <v/>
      </c>
      <c r="CB184" s="1"/>
      <c r="CC184" s="10" t="str">
        <f t="shared" si="130"/>
        <v/>
      </c>
      <c r="CD184" s="10" t="str">
        <f>IF(NOT(ISBLANK($B184)),AND(CC184=TRUE,NOT(COUNTIF('List of Values'!$AG$2:$AG$60,CB184)=0)),"")</f>
        <v/>
      </c>
      <c r="CE184" s="1"/>
      <c r="CF184" s="10" t="str">
        <f t="shared" si="22"/>
        <v/>
      </c>
      <c r="CG184" s="10" t="str" cm="1">
        <f t="array" ref="CG184">IF(NOT(ISBLANK($D184)),AND(CF184=TRUE,LEN(CE184)&lt;60,NOT(ISNUMBER(FIND('List of Values'!$C$2:$C$20,CE184)))),"")</f>
        <v/>
      </c>
      <c r="CH184" s="1"/>
      <c r="CI184" s="10" t="str">
        <f t="shared" si="131"/>
        <v/>
      </c>
      <c r="CJ184" s="10" t="str" cm="1">
        <f t="array" ref="CJ184">IF(NOT(ISBLANK($B184)),AND(CI184=TRUE,LEN(CH184)&lt;255,NOT(ISNUMBER(FIND('List of Values'!$C$2:$C$23,CH184)))),"")</f>
        <v/>
      </c>
      <c r="CK184" s="1"/>
      <c r="CL184" s="1" t="str">
        <f t="shared" si="24"/>
        <v/>
      </c>
      <c r="CM184" s="1" t="str" cm="1">
        <f t="array" ref="CM184">IF(NOT(ISBLANK($D184)),AND(CL184=TRUE,LEN(CK184)&lt;255,NOT(ISNUMBER(FIND('List of Values'!$C$2:$C$20,CK184)))),"")</f>
        <v/>
      </c>
      <c r="CN184" s="1"/>
      <c r="CO184" s="10" t="str">
        <f t="shared" si="132"/>
        <v/>
      </c>
      <c r="CP184" s="10" t="str">
        <f>IF(NOT(ISBLANK($B184)),AND(CO184=TRUE,NOT(COUNTIF('List of Values'!$AH$2:$AH$60,CN184)=0)),"")</f>
        <v/>
      </c>
      <c r="CQ184" s="1"/>
      <c r="CR184" s="10" t="str">
        <f t="shared" si="133"/>
        <v/>
      </c>
      <c r="CS184" s="10" t="str">
        <f>IF(NOT(ISBLANK($B184)),AND(CR184=TRUE,NOT(COUNTIF('List of Values'!$AG$2:$AG$60,CQ184)=0)),"")</f>
        <v/>
      </c>
      <c r="CT184" s="1"/>
      <c r="CU184" s="10" t="str">
        <f t="shared" si="27"/>
        <v/>
      </c>
      <c r="CV184" s="10" t="str" cm="1">
        <f t="array" ref="CV184">IF(NOT(ISBLANK($D184)),AND(CU184=TRUE,LEN(CT184)&lt;60,NOT(ISNUMBER(FIND('List of Values'!$C$2:$C$20,CT184)))),"")</f>
        <v/>
      </c>
      <c r="CW184" s="1"/>
      <c r="CX184" s="10" t="str">
        <f t="shared" si="134"/>
        <v/>
      </c>
      <c r="CY184" s="10" t="str" cm="1">
        <f t="array" ref="CY184">IF(NOT(ISBLANK($B184)),AND(CX184=TRUE,LEN(CW184)&lt;255,NOT(ISNUMBER(FIND('List of Values'!$C$2:$C$23,CW184)))),"")</f>
        <v/>
      </c>
      <c r="CZ184" s="1"/>
      <c r="DA184" s="1" t="str">
        <f t="shared" si="29"/>
        <v/>
      </c>
      <c r="DB184" s="1" t="str" cm="1">
        <f t="array" ref="DB184">IF(NOT(ISBLANK($D184)),AND(DA184=TRUE,LEN(CZ184)&lt;255,NOT(ISNUMBER(FIND('List of Values'!$C$2:$C$20,CZ184)))),"")</f>
        <v/>
      </c>
      <c r="DC184" s="1"/>
      <c r="DD184" s="10" t="str">
        <f t="shared" si="135"/>
        <v/>
      </c>
      <c r="DE184" s="10" t="str">
        <f>IF(NOT(ISBLANK($B184)),AND(DD184=TRUE,NOT(COUNTIF('List of Values'!$AH$2:$AH$60,DC184)=0)),"")</f>
        <v/>
      </c>
      <c r="DF184" s="1"/>
      <c r="DG184" s="10" t="str">
        <f t="shared" si="136"/>
        <v/>
      </c>
      <c r="DH184" s="10" t="str">
        <f>IF(NOT(ISBLANK($B184)),AND(DG184=TRUE,NOT(COUNTIF('List of Values'!$AG$2:$AG$60,DF184)=0)),"")</f>
        <v/>
      </c>
      <c r="DI184" s="1"/>
      <c r="DJ184" s="10" t="str">
        <f t="shared" si="32"/>
        <v/>
      </c>
      <c r="DK184" s="10" t="str" cm="1">
        <f t="array" ref="DK184">IF(NOT(ISBLANK($D184)),AND(DJ184=TRUE,LEN(DI184)&lt;60,NOT(ISNUMBER(FIND('List of Values'!$C$2:$C$20,DI184)))),"")</f>
        <v/>
      </c>
      <c r="DL184" s="1"/>
      <c r="DM184" s="10" t="str">
        <f t="shared" si="137"/>
        <v/>
      </c>
      <c r="DN184" s="10" t="str" cm="1">
        <f t="array" ref="DN184">IF(NOT(ISBLANK($B184)),AND(DM184=TRUE,LEN(DL184)&lt;255,NOT(ISNUMBER(FIND('List of Values'!$C$2:$C$23,DL184)))),"")</f>
        <v/>
      </c>
      <c r="DO184" s="1"/>
      <c r="DP184" s="1" t="str">
        <f t="shared" si="34"/>
        <v/>
      </c>
      <c r="DQ184" s="1" t="str" cm="1">
        <f t="array" ref="DQ184">IF(NOT(ISBLANK($D184)),AND(DP184=TRUE,LEN(DO184)&lt;255,NOT(ISNUMBER(FIND('List of Values'!$C$2:$C$20,DO184)))),"")</f>
        <v/>
      </c>
      <c r="DR184" s="1"/>
      <c r="DS184" s="10" t="str">
        <f t="shared" si="138"/>
        <v/>
      </c>
      <c r="DT184" s="10" t="str">
        <f>IF(NOT(ISBLANK($B184)),AND(DS184=TRUE,NOT(COUNTIF('List of Values'!$AH$2:$AH$60,DR184)=0)),"")</f>
        <v/>
      </c>
      <c r="DU184" s="1"/>
      <c r="DV184" s="10" t="str">
        <f t="shared" si="139"/>
        <v/>
      </c>
      <c r="DW184" s="10" t="str">
        <f>IF(NOT(ISBLANK($B184)),AND(DV184=TRUE,NOT(COUNTIF('List of Values'!$AG$2:$AG$60,DU184)=0)),"")</f>
        <v/>
      </c>
      <c r="DX184" s="1"/>
      <c r="DY184" s="10" t="str">
        <f t="shared" si="37"/>
        <v/>
      </c>
      <c r="DZ184" s="10" t="str" cm="1">
        <f t="array" ref="DZ184">IF(NOT(ISBLANK($D184)),AND(DY184=TRUE,LEN(DX184)&lt;60,NOT(ISNUMBER(FIND('List of Values'!$C$2:$C$20,DX184)))),"")</f>
        <v/>
      </c>
      <c r="EA184" s="1"/>
      <c r="EB184" s="10" t="str">
        <f t="shared" si="140"/>
        <v/>
      </c>
      <c r="EC184" s="10" t="str" cm="1">
        <f t="array" ref="EC184">IF(NOT(ISBLANK($B184)),AND(EB184=TRUE,LEN(EA184)&lt;255,NOT(ISNUMBER(FIND('List of Values'!$C$2:$C$23,EA184)))),"")</f>
        <v/>
      </c>
      <c r="ED184" s="1"/>
      <c r="EE184" s="1" t="str">
        <f t="shared" si="39"/>
        <v/>
      </c>
      <c r="EF184" s="1" t="str" cm="1">
        <f t="array" ref="EF184">IF(NOT(ISBLANK($D184)),AND(EE184=TRUE,LEN(ED184)&lt;255,NOT(ISNUMBER(FIND('List of Values'!$C$2:$C$20,ED184)))),"")</f>
        <v/>
      </c>
      <c r="EG184" s="1"/>
      <c r="EH184" s="10" t="str">
        <f t="shared" si="141"/>
        <v/>
      </c>
      <c r="EI184" s="10" t="str">
        <f>IF(NOT(ISBLANK($B184)),AND(EH184=TRUE,NOT(COUNTIF('List of Values'!$AH$2:$AH$60,EG184)=0)),"")</f>
        <v/>
      </c>
      <c r="EJ184" s="1"/>
      <c r="EK184" s="10" t="str">
        <f t="shared" si="142"/>
        <v/>
      </c>
      <c r="EL184" s="10" t="str">
        <f>IF(NOT(ISBLANK($B184)),AND(EK184=TRUE,NOT(COUNTIF('List of Values'!$AG$2:$AG$60,EJ184)=0)),"")</f>
        <v/>
      </c>
      <c r="EM184" s="1"/>
      <c r="EN184" s="10" t="str">
        <f t="shared" si="42"/>
        <v/>
      </c>
      <c r="EO184" s="10" t="str" cm="1">
        <f t="array" ref="EO184">IF(NOT(ISBLANK($D184)),AND(EN184=TRUE,LEN(EM184)&lt;60,NOT(ISNUMBER(FIND('List of Values'!$C$2:$C$20,EM184)))),"")</f>
        <v/>
      </c>
      <c r="EP184" s="1"/>
      <c r="EQ184" s="10" t="str">
        <f t="shared" si="143"/>
        <v/>
      </c>
      <c r="ER184" s="10" t="str" cm="1">
        <f t="array" ref="ER184">IF(NOT(ISBLANK($B184)),AND(EQ184=TRUE,LEN(EP184)&lt;255,NOT(ISNUMBER(FIND('List of Values'!$C$2:$C$23,EP184)))),"")</f>
        <v/>
      </c>
      <c r="ES184" s="1"/>
      <c r="ET184" s="1" t="str">
        <f t="shared" si="44"/>
        <v/>
      </c>
      <c r="EU184" s="1" t="str" cm="1">
        <f t="array" ref="EU184">IF(NOT(ISBLANK($D184)),AND(ET184=TRUE,LEN(ES184)&lt;255,NOT(ISNUMBER(FIND('List of Values'!$C$2:$C$20,ES184)))),"")</f>
        <v/>
      </c>
      <c r="EV184" s="1"/>
      <c r="EW184" s="10" t="str">
        <f t="shared" si="144"/>
        <v/>
      </c>
      <c r="EX184" s="10" t="str">
        <f>IF(NOT(ISBLANK($B184)),AND(EW184=TRUE,NOT(COUNTIF('List of Values'!$AH$2:$AH$60,EV184)=0)),"")</f>
        <v/>
      </c>
    </row>
    <row r="185" spans="65:154">
      <c r="BM185" s="1"/>
      <c r="BN185" s="10" t="str">
        <f t="shared" si="127"/>
        <v/>
      </c>
      <c r="BO185" s="10" t="str">
        <f>IF(NOT(ISBLANK($B185)),AND(BN185=TRUE,NOT(COUNTIF('List of Values'!$AG$2:$AG$60,BM185)=0)),"")</f>
        <v/>
      </c>
      <c r="BP185" s="1"/>
      <c r="BQ185" s="10" t="str">
        <f t="shared" si="17"/>
        <v/>
      </c>
      <c r="BR185" s="10" t="str" cm="1">
        <f t="array" ref="BR185">IF(NOT(ISBLANK($D185)),AND(BQ185=TRUE,LEN(BP185)&lt;60,NOT(ISNUMBER(FIND('List of Values'!$C$2:$C$20,BP185)))),"")</f>
        <v/>
      </c>
      <c r="BS185" s="1"/>
      <c r="BT185" s="10" t="str">
        <f t="shared" si="128"/>
        <v/>
      </c>
      <c r="BU185" s="10" t="str" cm="1">
        <f t="array" ref="BU185">IF(NOT(ISBLANK($B185)),AND(BT185=TRUE,LEN(BS185)&lt;255,NOT(ISNUMBER(FIND('List of Values'!$C$2:$C$23,BS185)))),"")</f>
        <v/>
      </c>
      <c r="BV185" s="1"/>
      <c r="BW185" s="1" t="str">
        <f t="shared" si="19"/>
        <v/>
      </c>
      <c r="BX185" s="1" t="str" cm="1">
        <f t="array" ref="BX185">IF(NOT(ISBLANK($D185)),AND(BW185=TRUE,LEN(BV185)&lt;255,NOT(ISNUMBER(FIND('List of Values'!$C$2:$C$20,BV185)))),"")</f>
        <v/>
      </c>
      <c r="BY185" s="1"/>
      <c r="BZ185" s="10" t="str">
        <f t="shared" si="129"/>
        <v/>
      </c>
      <c r="CA185" s="10" t="str">
        <f>IF(NOT(ISBLANK($B185)),AND(BZ185=TRUE,NOT(COUNTIF('List of Values'!$AH$2:$AH$60,BY185)=0)),"")</f>
        <v/>
      </c>
      <c r="CB185" s="1"/>
      <c r="CC185" s="10" t="str">
        <f t="shared" si="130"/>
        <v/>
      </c>
      <c r="CD185" s="10" t="str">
        <f>IF(NOT(ISBLANK($B185)),AND(CC185=TRUE,NOT(COUNTIF('List of Values'!$AG$2:$AG$60,CB185)=0)),"")</f>
        <v/>
      </c>
      <c r="CE185" s="1"/>
      <c r="CF185" s="10" t="str">
        <f t="shared" si="22"/>
        <v/>
      </c>
      <c r="CG185" s="10" t="str" cm="1">
        <f t="array" ref="CG185">IF(NOT(ISBLANK($D185)),AND(CF185=TRUE,LEN(CE185)&lt;60,NOT(ISNUMBER(FIND('List of Values'!$C$2:$C$20,CE185)))),"")</f>
        <v/>
      </c>
      <c r="CH185" s="1"/>
      <c r="CI185" s="10" t="str">
        <f t="shared" si="131"/>
        <v/>
      </c>
      <c r="CJ185" s="10" t="str" cm="1">
        <f t="array" ref="CJ185">IF(NOT(ISBLANK($B185)),AND(CI185=TRUE,LEN(CH185)&lt;255,NOT(ISNUMBER(FIND('List of Values'!$C$2:$C$23,CH185)))),"")</f>
        <v/>
      </c>
      <c r="CK185" s="1"/>
      <c r="CL185" s="1" t="str">
        <f t="shared" si="24"/>
        <v/>
      </c>
      <c r="CM185" s="1" t="str" cm="1">
        <f t="array" ref="CM185">IF(NOT(ISBLANK($D185)),AND(CL185=TRUE,LEN(CK185)&lt;255,NOT(ISNUMBER(FIND('List of Values'!$C$2:$C$20,CK185)))),"")</f>
        <v/>
      </c>
      <c r="CN185" s="1"/>
      <c r="CO185" s="10" t="str">
        <f t="shared" si="132"/>
        <v/>
      </c>
      <c r="CP185" s="10" t="str">
        <f>IF(NOT(ISBLANK($B185)),AND(CO185=TRUE,NOT(COUNTIF('List of Values'!$AH$2:$AH$60,CN185)=0)),"")</f>
        <v/>
      </c>
      <c r="CQ185" s="1"/>
      <c r="CR185" s="10" t="str">
        <f t="shared" si="133"/>
        <v/>
      </c>
      <c r="CS185" s="10" t="str">
        <f>IF(NOT(ISBLANK($B185)),AND(CR185=TRUE,NOT(COUNTIF('List of Values'!$AG$2:$AG$60,CQ185)=0)),"")</f>
        <v/>
      </c>
      <c r="CT185" s="1"/>
      <c r="CU185" s="10" t="str">
        <f t="shared" si="27"/>
        <v/>
      </c>
      <c r="CV185" s="10" t="str" cm="1">
        <f t="array" ref="CV185">IF(NOT(ISBLANK($D185)),AND(CU185=TRUE,LEN(CT185)&lt;60,NOT(ISNUMBER(FIND('List of Values'!$C$2:$C$20,CT185)))),"")</f>
        <v/>
      </c>
      <c r="CW185" s="1"/>
      <c r="CX185" s="10" t="str">
        <f t="shared" si="134"/>
        <v/>
      </c>
      <c r="CY185" s="10" t="str" cm="1">
        <f t="array" ref="CY185">IF(NOT(ISBLANK($B185)),AND(CX185=TRUE,LEN(CW185)&lt;255,NOT(ISNUMBER(FIND('List of Values'!$C$2:$C$23,CW185)))),"")</f>
        <v/>
      </c>
      <c r="CZ185" s="1"/>
      <c r="DA185" s="1" t="str">
        <f t="shared" si="29"/>
        <v/>
      </c>
      <c r="DB185" s="1" t="str" cm="1">
        <f t="array" ref="DB185">IF(NOT(ISBLANK($D185)),AND(DA185=TRUE,LEN(CZ185)&lt;255,NOT(ISNUMBER(FIND('List of Values'!$C$2:$C$20,CZ185)))),"")</f>
        <v/>
      </c>
      <c r="DC185" s="1"/>
      <c r="DD185" s="10" t="str">
        <f t="shared" si="135"/>
        <v/>
      </c>
      <c r="DE185" s="10" t="str">
        <f>IF(NOT(ISBLANK($B185)),AND(DD185=TRUE,NOT(COUNTIF('List of Values'!$AH$2:$AH$60,DC185)=0)),"")</f>
        <v/>
      </c>
      <c r="DF185" s="1"/>
      <c r="DG185" s="10" t="str">
        <f t="shared" si="136"/>
        <v/>
      </c>
      <c r="DH185" s="10" t="str">
        <f>IF(NOT(ISBLANK($B185)),AND(DG185=TRUE,NOT(COUNTIF('List of Values'!$AG$2:$AG$60,DF185)=0)),"")</f>
        <v/>
      </c>
      <c r="DI185" s="1"/>
      <c r="DJ185" s="10" t="str">
        <f t="shared" si="32"/>
        <v/>
      </c>
      <c r="DK185" s="10" t="str" cm="1">
        <f t="array" ref="DK185">IF(NOT(ISBLANK($D185)),AND(DJ185=TRUE,LEN(DI185)&lt;60,NOT(ISNUMBER(FIND('List of Values'!$C$2:$C$20,DI185)))),"")</f>
        <v/>
      </c>
      <c r="DL185" s="1"/>
      <c r="DM185" s="10" t="str">
        <f t="shared" si="137"/>
        <v/>
      </c>
      <c r="DN185" s="10" t="str" cm="1">
        <f t="array" ref="DN185">IF(NOT(ISBLANK($B185)),AND(DM185=TRUE,LEN(DL185)&lt;255,NOT(ISNUMBER(FIND('List of Values'!$C$2:$C$23,DL185)))),"")</f>
        <v/>
      </c>
      <c r="DO185" s="1"/>
      <c r="DP185" s="1" t="str">
        <f t="shared" si="34"/>
        <v/>
      </c>
      <c r="DQ185" s="1" t="str" cm="1">
        <f t="array" ref="DQ185">IF(NOT(ISBLANK($D185)),AND(DP185=TRUE,LEN(DO185)&lt;255,NOT(ISNUMBER(FIND('List of Values'!$C$2:$C$20,DO185)))),"")</f>
        <v/>
      </c>
      <c r="DR185" s="1"/>
      <c r="DS185" s="10" t="str">
        <f t="shared" si="138"/>
        <v/>
      </c>
      <c r="DT185" s="10" t="str">
        <f>IF(NOT(ISBLANK($B185)),AND(DS185=TRUE,NOT(COUNTIF('List of Values'!$AH$2:$AH$60,DR185)=0)),"")</f>
        <v/>
      </c>
      <c r="DU185" s="1"/>
      <c r="DV185" s="10" t="str">
        <f t="shared" si="139"/>
        <v/>
      </c>
      <c r="DW185" s="10" t="str">
        <f>IF(NOT(ISBLANK($B185)),AND(DV185=TRUE,NOT(COUNTIF('List of Values'!$AG$2:$AG$60,DU185)=0)),"")</f>
        <v/>
      </c>
      <c r="DX185" s="1"/>
      <c r="DY185" s="10" t="str">
        <f t="shared" si="37"/>
        <v/>
      </c>
      <c r="DZ185" s="10" t="str" cm="1">
        <f t="array" ref="DZ185">IF(NOT(ISBLANK($D185)),AND(DY185=TRUE,LEN(DX185)&lt;60,NOT(ISNUMBER(FIND('List of Values'!$C$2:$C$20,DX185)))),"")</f>
        <v/>
      </c>
      <c r="EA185" s="1"/>
      <c r="EB185" s="10" t="str">
        <f t="shared" si="140"/>
        <v/>
      </c>
      <c r="EC185" s="10" t="str" cm="1">
        <f t="array" ref="EC185">IF(NOT(ISBLANK($B185)),AND(EB185=TRUE,LEN(EA185)&lt;255,NOT(ISNUMBER(FIND('List of Values'!$C$2:$C$23,EA185)))),"")</f>
        <v/>
      </c>
      <c r="ED185" s="1"/>
      <c r="EE185" s="1" t="str">
        <f t="shared" si="39"/>
        <v/>
      </c>
      <c r="EF185" s="1" t="str" cm="1">
        <f t="array" ref="EF185">IF(NOT(ISBLANK($D185)),AND(EE185=TRUE,LEN(ED185)&lt;255,NOT(ISNUMBER(FIND('List of Values'!$C$2:$C$20,ED185)))),"")</f>
        <v/>
      </c>
      <c r="EG185" s="1"/>
      <c r="EH185" s="10" t="str">
        <f t="shared" si="141"/>
        <v/>
      </c>
      <c r="EI185" s="10" t="str">
        <f>IF(NOT(ISBLANK($B185)),AND(EH185=TRUE,NOT(COUNTIF('List of Values'!$AH$2:$AH$60,EG185)=0)),"")</f>
        <v/>
      </c>
      <c r="EJ185" s="1"/>
      <c r="EK185" s="10" t="str">
        <f t="shared" si="142"/>
        <v/>
      </c>
      <c r="EL185" s="10" t="str">
        <f>IF(NOT(ISBLANK($B185)),AND(EK185=TRUE,NOT(COUNTIF('List of Values'!$AG$2:$AG$60,EJ185)=0)),"")</f>
        <v/>
      </c>
      <c r="EM185" s="1"/>
      <c r="EN185" s="10" t="str">
        <f t="shared" si="42"/>
        <v/>
      </c>
      <c r="EO185" s="10" t="str" cm="1">
        <f t="array" ref="EO185">IF(NOT(ISBLANK($D185)),AND(EN185=TRUE,LEN(EM185)&lt;60,NOT(ISNUMBER(FIND('List of Values'!$C$2:$C$20,EM185)))),"")</f>
        <v/>
      </c>
      <c r="EP185" s="1"/>
      <c r="EQ185" s="10" t="str">
        <f t="shared" si="143"/>
        <v/>
      </c>
      <c r="ER185" s="10" t="str" cm="1">
        <f t="array" ref="ER185">IF(NOT(ISBLANK($B185)),AND(EQ185=TRUE,LEN(EP185)&lt;255,NOT(ISNUMBER(FIND('List of Values'!$C$2:$C$23,EP185)))),"")</f>
        <v/>
      </c>
      <c r="ES185" s="1"/>
      <c r="ET185" s="1" t="str">
        <f t="shared" si="44"/>
        <v/>
      </c>
      <c r="EU185" s="1" t="str" cm="1">
        <f t="array" ref="EU185">IF(NOT(ISBLANK($D185)),AND(ET185=TRUE,LEN(ES185)&lt;255,NOT(ISNUMBER(FIND('List of Values'!$C$2:$C$20,ES185)))),"")</f>
        <v/>
      </c>
      <c r="EV185" s="1"/>
      <c r="EW185" s="10" t="str">
        <f t="shared" si="144"/>
        <v/>
      </c>
      <c r="EX185" s="10" t="str">
        <f>IF(NOT(ISBLANK($B185)),AND(EW185=TRUE,NOT(COUNTIF('List of Values'!$AH$2:$AH$60,EV185)=0)),"")</f>
        <v/>
      </c>
    </row>
    <row r="186" spans="65:154">
      <c r="BM186" s="1"/>
      <c r="BN186" s="10" t="str">
        <f t="shared" si="127"/>
        <v/>
      </c>
      <c r="BO186" s="10" t="str">
        <f>IF(NOT(ISBLANK($B186)),AND(BN186=TRUE,NOT(COUNTIF('List of Values'!$AG$2:$AG$60,BM186)=0)),"")</f>
        <v/>
      </c>
      <c r="BP186" s="1"/>
      <c r="BQ186" s="10" t="str">
        <f t="shared" si="17"/>
        <v/>
      </c>
      <c r="BR186" s="10" t="str" cm="1">
        <f t="array" ref="BR186">IF(NOT(ISBLANK($D186)),AND(BQ186=TRUE,LEN(BP186)&lt;60,NOT(ISNUMBER(FIND('List of Values'!$C$2:$C$20,BP186)))),"")</f>
        <v/>
      </c>
      <c r="BS186" s="1"/>
      <c r="BT186" s="10" t="str">
        <f t="shared" si="128"/>
        <v/>
      </c>
      <c r="BU186" s="10" t="str" cm="1">
        <f t="array" ref="BU186">IF(NOT(ISBLANK($B186)),AND(BT186=TRUE,LEN(BS186)&lt;255,NOT(ISNUMBER(FIND('List of Values'!$C$2:$C$23,BS186)))),"")</f>
        <v/>
      </c>
      <c r="BV186" s="1"/>
      <c r="BW186" s="1" t="str">
        <f t="shared" si="19"/>
        <v/>
      </c>
      <c r="BX186" s="1" t="str" cm="1">
        <f t="array" ref="BX186">IF(NOT(ISBLANK($D186)),AND(BW186=TRUE,LEN(BV186)&lt;255,NOT(ISNUMBER(FIND('List of Values'!$C$2:$C$20,BV186)))),"")</f>
        <v/>
      </c>
      <c r="BY186" s="1"/>
      <c r="BZ186" s="10" t="str">
        <f t="shared" si="129"/>
        <v/>
      </c>
      <c r="CA186" s="10" t="str">
        <f>IF(NOT(ISBLANK($B186)),AND(BZ186=TRUE,NOT(COUNTIF('List of Values'!$AH$2:$AH$60,BY186)=0)),"")</f>
        <v/>
      </c>
      <c r="CB186" s="1"/>
      <c r="CC186" s="10" t="str">
        <f t="shared" si="130"/>
        <v/>
      </c>
      <c r="CD186" s="10" t="str">
        <f>IF(NOT(ISBLANK($B186)),AND(CC186=TRUE,NOT(COUNTIF('List of Values'!$AG$2:$AG$60,CB186)=0)),"")</f>
        <v/>
      </c>
      <c r="CE186" s="1"/>
      <c r="CF186" s="10" t="str">
        <f t="shared" si="22"/>
        <v/>
      </c>
      <c r="CG186" s="10" t="str" cm="1">
        <f t="array" ref="CG186">IF(NOT(ISBLANK($D186)),AND(CF186=TRUE,LEN(CE186)&lt;60,NOT(ISNUMBER(FIND('List of Values'!$C$2:$C$20,CE186)))),"")</f>
        <v/>
      </c>
      <c r="CH186" s="1"/>
      <c r="CI186" s="10" t="str">
        <f t="shared" si="131"/>
        <v/>
      </c>
      <c r="CJ186" s="10" t="str" cm="1">
        <f t="array" ref="CJ186">IF(NOT(ISBLANK($B186)),AND(CI186=TRUE,LEN(CH186)&lt;255,NOT(ISNUMBER(FIND('List of Values'!$C$2:$C$23,CH186)))),"")</f>
        <v/>
      </c>
      <c r="CK186" s="1"/>
      <c r="CL186" s="1" t="str">
        <f t="shared" si="24"/>
        <v/>
      </c>
      <c r="CM186" s="1" t="str" cm="1">
        <f t="array" ref="CM186">IF(NOT(ISBLANK($D186)),AND(CL186=TRUE,LEN(CK186)&lt;255,NOT(ISNUMBER(FIND('List of Values'!$C$2:$C$20,CK186)))),"")</f>
        <v/>
      </c>
      <c r="CN186" s="1"/>
      <c r="CO186" s="10" t="str">
        <f t="shared" si="132"/>
        <v/>
      </c>
      <c r="CP186" s="10" t="str">
        <f>IF(NOT(ISBLANK($B186)),AND(CO186=TRUE,NOT(COUNTIF('List of Values'!$AH$2:$AH$60,CN186)=0)),"")</f>
        <v/>
      </c>
      <c r="CQ186" s="1"/>
      <c r="CR186" s="10" t="str">
        <f t="shared" si="133"/>
        <v/>
      </c>
      <c r="CS186" s="10" t="str">
        <f>IF(NOT(ISBLANK($B186)),AND(CR186=TRUE,NOT(COUNTIF('List of Values'!$AG$2:$AG$60,CQ186)=0)),"")</f>
        <v/>
      </c>
      <c r="CT186" s="1"/>
      <c r="CU186" s="10" t="str">
        <f t="shared" si="27"/>
        <v/>
      </c>
      <c r="CV186" s="10" t="str" cm="1">
        <f t="array" ref="CV186">IF(NOT(ISBLANK($D186)),AND(CU186=TRUE,LEN(CT186)&lt;60,NOT(ISNUMBER(FIND('List of Values'!$C$2:$C$20,CT186)))),"")</f>
        <v/>
      </c>
      <c r="CW186" s="1"/>
      <c r="CX186" s="10" t="str">
        <f t="shared" si="134"/>
        <v/>
      </c>
      <c r="CY186" s="10" t="str" cm="1">
        <f t="array" ref="CY186">IF(NOT(ISBLANK($B186)),AND(CX186=TRUE,LEN(CW186)&lt;255,NOT(ISNUMBER(FIND('List of Values'!$C$2:$C$23,CW186)))),"")</f>
        <v/>
      </c>
      <c r="CZ186" s="1"/>
      <c r="DA186" s="1" t="str">
        <f t="shared" si="29"/>
        <v/>
      </c>
      <c r="DB186" s="1" t="str" cm="1">
        <f t="array" ref="DB186">IF(NOT(ISBLANK($D186)),AND(DA186=TRUE,LEN(CZ186)&lt;255,NOT(ISNUMBER(FIND('List of Values'!$C$2:$C$20,CZ186)))),"")</f>
        <v/>
      </c>
      <c r="DC186" s="1"/>
      <c r="DD186" s="10" t="str">
        <f t="shared" si="135"/>
        <v/>
      </c>
      <c r="DE186" s="10" t="str">
        <f>IF(NOT(ISBLANK($B186)),AND(DD186=TRUE,NOT(COUNTIF('List of Values'!$AH$2:$AH$60,DC186)=0)),"")</f>
        <v/>
      </c>
      <c r="DF186" s="1"/>
      <c r="DG186" s="10" t="str">
        <f t="shared" si="136"/>
        <v/>
      </c>
      <c r="DH186" s="10" t="str">
        <f>IF(NOT(ISBLANK($B186)),AND(DG186=TRUE,NOT(COUNTIF('List of Values'!$AG$2:$AG$60,DF186)=0)),"")</f>
        <v/>
      </c>
      <c r="DI186" s="1"/>
      <c r="DJ186" s="10" t="str">
        <f t="shared" si="32"/>
        <v/>
      </c>
      <c r="DK186" s="10" t="str" cm="1">
        <f t="array" ref="DK186">IF(NOT(ISBLANK($D186)),AND(DJ186=TRUE,LEN(DI186)&lt;60,NOT(ISNUMBER(FIND('List of Values'!$C$2:$C$20,DI186)))),"")</f>
        <v/>
      </c>
      <c r="DL186" s="1"/>
      <c r="DM186" s="10" t="str">
        <f t="shared" si="137"/>
        <v/>
      </c>
      <c r="DN186" s="10" t="str" cm="1">
        <f t="array" ref="DN186">IF(NOT(ISBLANK($B186)),AND(DM186=TRUE,LEN(DL186)&lt;255,NOT(ISNUMBER(FIND('List of Values'!$C$2:$C$23,DL186)))),"")</f>
        <v/>
      </c>
      <c r="DO186" s="1"/>
      <c r="DP186" s="1" t="str">
        <f t="shared" si="34"/>
        <v/>
      </c>
      <c r="DQ186" s="1" t="str" cm="1">
        <f t="array" ref="DQ186">IF(NOT(ISBLANK($D186)),AND(DP186=TRUE,LEN(DO186)&lt;255,NOT(ISNUMBER(FIND('List of Values'!$C$2:$C$20,DO186)))),"")</f>
        <v/>
      </c>
      <c r="DR186" s="1"/>
      <c r="DS186" s="10" t="str">
        <f t="shared" si="138"/>
        <v/>
      </c>
      <c r="DT186" s="10" t="str">
        <f>IF(NOT(ISBLANK($B186)),AND(DS186=TRUE,NOT(COUNTIF('List of Values'!$AH$2:$AH$60,DR186)=0)),"")</f>
        <v/>
      </c>
      <c r="DU186" s="1"/>
      <c r="DV186" s="10" t="str">
        <f t="shared" si="139"/>
        <v/>
      </c>
      <c r="DW186" s="10" t="str">
        <f>IF(NOT(ISBLANK($B186)),AND(DV186=TRUE,NOT(COUNTIF('List of Values'!$AG$2:$AG$60,DU186)=0)),"")</f>
        <v/>
      </c>
      <c r="DX186" s="1"/>
      <c r="DY186" s="10" t="str">
        <f t="shared" si="37"/>
        <v/>
      </c>
      <c r="DZ186" s="10" t="str" cm="1">
        <f t="array" ref="DZ186">IF(NOT(ISBLANK($D186)),AND(DY186=TRUE,LEN(DX186)&lt;60,NOT(ISNUMBER(FIND('List of Values'!$C$2:$C$20,DX186)))),"")</f>
        <v/>
      </c>
      <c r="EA186" s="1"/>
      <c r="EB186" s="10" t="str">
        <f t="shared" si="140"/>
        <v/>
      </c>
      <c r="EC186" s="10" t="str" cm="1">
        <f t="array" ref="EC186">IF(NOT(ISBLANK($B186)),AND(EB186=TRUE,LEN(EA186)&lt;255,NOT(ISNUMBER(FIND('List of Values'!$C$2:$C$23,EA186)))),"")</f>
        <v/>
      </c>
      <c r="ED186" s="1"/>
      <c r="EE186" s="1" t="str">
        <f t="shared" si="39"/>
        <v/>
      </c>
      <c r="EF186" s="1" t="str" cm="1">
        <f t="array" ref="EF186">IF(NOT(ISBLANK($D186)),AND(EE186=TRUE,LEN(ED186)&lt;255,NOT(ISNUMBER(FIND('List of Values'!$C$2:$C$20,ED186)))),"")</f>
        <v/>
      </c>
      <c r="EG186" s="1"/>
      <c r="EH186" s="10" t="str">
        <f t="shared" si="141"/>
        <v/>
      </c>
      <c r="EI186" s="10" t="str">
        <f>IF(NOT(ISBLANK($B186)),AND(EH186=TRUE,NOT(COUNTIF('List of Values'!$AH$2:$AH$60,EG186)=0)),"")</f>
        <v/>
      </c>
      <c r="EJ186" s="1"/>
      <c r="EK186" s="10" t="str">
        <f t="shared" si="142"/>
        <v/>
      </c>
      <c r="EL186" s="10" t="str">
        <f>IF(NOT(ISBLANK($B186)),AND(EK186=TRUE,NOT(COUNTIF('List of Values'!$AG$2:$AG$60,EJ186)=0)),"")</f>
        <v/>
      </c>
      <c r="EM186" s="1"/>
      <c r="EN186" s="10" t="str">
        <f t="shared" si="42"/>
        <v/>
      </c>
      <c r="EO186" s="10" t="str" cm="1">
        <f t="array" ref="EO186">IF(NOT(ISBLANK($D186)),AND(EN186=TRUE,LEN(EM186)&lt;60,NOT(ISNUMBER(FIND('List of Values'!$C$2:$C$20,EM186)))),"")</f>
        <v/>
      </c>
      <c r="EP186" s="1"/>
      <c r="EQ186" s="10" t="str">
        <f t="shared" si="143"/>
        <v/>
      </c>
      <c r="ER186" s="10" t="str" cm="1">
        <f t="array" ref="ER186">IF(NOT(ISBLANK($B186)),AND(EQ186=TRUE,LEN(EP186)&lt;255,NOT(ISNUMBER(FIND('List of Values'!$C$2:$C$23,EP186)))),"")</f>
        <v/>
      </c>
      <c r="ES186" s="1"/>
      <c r="ET186" s="1" t="str">
        <f t="shared" si="44"/>
        <v/>
      </c>
      <c r="EU186" s="1" t="str" cm="1">
        <f t="array" ref="EU186">IF(NOT(ISBLANK($D186)),AND(ET186=TRUE,LEN(ES186)&lt;255,NOT(ISNUMBER(FIND('List of Values'!$C$2:$C$20,ES186)))),"")</f>
        <v/>
      </c>
      <c r="EV186" s="1"/>
      <c r="EW186" s="10" t="str">
        <f t="shared" si="144"/>
        <v/>
      </c>
      <c r="EX186" s="10" t="str">
        <f>IF(NOT(ISBLANK($B186)),AND(EW186=TRUE,NOT(COUNTIF('List of Values'!$AH$2:$AH$60,EV186)=0)),"")</f>
        <v/>
      </c>
    </row>
    <row r="187" spans="65:154">
      <c r="BM187" s="1"/>
      <c r="BN187" s="10" t="str">
        <f t="shared" si="127"/>
        <v/>
      </c>
      <c r="BO187" s="10" t="str">
        <f>IF(NOT(ISBLANK($B187)),AND(BN187=TRUE,NOT(COUNTIF('List of Values'!$AG$2:$AG$60,BM187)=0)),"")</f>
        <v/>
      </c>
      <c r="BP187" s="1"/>
      <c r="BQ187" s="10" t="str">
        <f t="shared" si="17"/>
        <v/>
      </c>
      <c r="BR187" s="10" t="str" cm="1">
        <f t="array" ref="BR187">IF(NOT(ISBLANK($D187)),AND(BQ187=TRUE,LEN(BP187)&lt;60,NOT(ISNUMBER(FIND('List of Values'!$C$2:$C$20,BP187)))),"")</f>
        <v/>
      </c>
      <c r="BS187" s="1"/>
      <c r="BT187" s="10" t="str">
        <f t="shared" si="128"/>
        <v/>
      </c>
      <c r="BU187" s="10" t="str" cm="1">
        <f t="array" ref="BU187">IF(NOT(ISBLANK($B187)),AND(BT187=TRUE,LEN(BS187)&lt;255,NOT(ISNUMBER(FIND('List of Values'!$C$2:$C$23,BS187)))),"")</f>
        <v/>
      </c>
      <c r="BV187" s="1"/>
      <c r="BW187" s="1" t="str">
        <f t="shared" si="19"/>
        <v/>
      </c>
      <c r="BX187" s="1" t="str" cm="1">
        <f t="array" ref="BX187">IF(NOT(ISBLANK($D187)),AND(BW187=TRUE,LEN(BV187)&lt;255,NOT(ISNUMBER(FIND('List of Values'!$C$2:$C$20,BV187)))),"")</f>
        <v/>
      </c>
      <c r="BY187" s="1"/>
      <c r="BZ187" s="10" t="str">
        <f t="shared" si="129"/>
        <v/>
      </c>
      <c r="CA187" s="10" t="str">
        <f>IF(NOT(ISBLANK($B187)),AND(BZ187=TRUE,NOT(COUNTIF('List of Values'!$AH$2:$AH$60,BY187)=0)),"")</f>
        <v/>
      </c>
      <c r="CB187" s="1"/>
      <c r="CC187" s="10" t="str">
        <f t="shared" si="130"/>
        <v/>
      </c>
      <c r="CD187" s="10" t="str">
        <f>IF(NOT(ISBLANK($B187)),AND(CC187=TRUE,NOT(COUNTIF('List of Values'!$AG$2:$AG$60,CB187)=0)),"")</f>
        <v/>
      </c>
      <c r="CE187" s="1"/>
      <c r="CF187" s="10" t="str">
        <f t="shared" si="22"/>
        <v/>
      </c>
      <c r="CG187" s="10" t="str" cm="1">
        <f t="array" ref="CG187">IF(NOT(ISBLANK($D187)),AND(CF187=TRUE,LEN(CE187)&lt;60,NOT(ISNUMBER(FIND('List of Values'!$C$2:$C$20,CE187)))),"")</f>
        <v/>
      </c>
      <c r="CH187" s="1"/>
      <c r="CI187" s="10" t="str">
        <f t="shared" si="131"/>
        <v/>
      </c>
      <c r="CJ187" s="10" t="str" cm="1">
        <f t="array" ref="CJ187">IF(NOT(ISBLANK($B187)),AND(CI187=TRUE,LEN(CH187)&lt;255,NOT(ISNUMBER(FIND('List of Values'!$C$2:$C$23,CH187)))),"")</f>
        <v/>
      </c>
      <c r="CK187" s="1"/>
      <c r="CL187" s="1" t="str">
        <f t="shared" si="24"/>
        <v/>
      </c>
      <c r="CM187" s="1" t="str" cm="1">
        <f t="array" ref="CM187">IF(NOT(ISBLANK($D187)),AND(CL187=TRUE,LEN(CK187)&lt;255,NOT(ISNUMBER(FIND('List of Values'!$C$2:$C$20,CK187)))),"")</f>
        <v/>
      </c>
      <c r="CN187" s="1"/>
      <c r="CO187" s="10" t="str">
        <f t="shared" si="132"/>
        <v/>
      </c>
      <c r="CP187" s="10" t="str">
        <f>IF(NOT(ISBLANK($B187)),AND(CO187=TRUE,NOT(COUNTIF('List of Values'!$AH$2:$AH$60,CN187)=0)),"")</f>
        <v/>
      </c>
      <c r="CQ187" s="1"/>
      <c r="CR187" s="10" t="str">
        <f t="shared" si="133"/>
        <v/>
      </c>
      <c r="CS187" s="10" t="str">
        <f>IF(NOT(ISBLANK($B187)),AND(CR187=TRUE,NOT(COUNTIF('List of Values'!$AG$2:$AG$60,CQ187)=0)),"")</f>
        <v/>
      </c>
      <c r="CT187" s="1"/>
      <c r="CU187" s="10" t="str">
        <f t="shared" si="27"/>
        <v/>
      </c>
      <c r="CV187" s="10" t="str" cm="1">
        <f t="array" ref="CV187">IF(NOT(ISBLANK($D187)),AND(CU187=TRUE,LEN(CT187)&lt;60,NOT(ISNUMBER(FIND('List of Values'!$C$2:$C$20,CT187)))),"")</f>
        <v/>
      </c>
      <c r="CW187" s="1"/>
      <c r="CX187" s="10" t="str">
        <f t="shared" si="134"/>
        <v/>
      </c>
      <c r="CY187" s="10" t="str" cm="1">
        <f t="array" ref="CY187">IF(NOT(ISBLANK($B187)),AND(CX187=TRUE,LEN(CW187)&lt;255,NOT(ISNUMBER(FIND('List of Values'!$C$2:$C$23,CW187)))),"")</f>
        <v/>
      </c>
      <c r="CZ187" s="1"/>
      <c r="DA187" s="1" t="str">
        <f t="shared" si="29"/>
        <v/>
      </c>
      <c r="DB187" s="1" t="str" cm="1">
        <f t="array" ref="DB187">IF(NOT(ISBLANK($D187)),AND(DA187=TRUE,LEN(CZ187)&lt;255,NOT(ISNUMBER(FIND('List of Values'!$C$2:$C$20,CZ187)))),"")</f>
        <v/>
      </c>
      <c r="DC187" s="1"/>
      <c r="DD187" s="10" t="str">
        <f t="shared" si="135"/>
        <v/>
      </c>
      <c r="DE187" s="10" t="str">
        <f>IF(NOT(ISBLANK($B187)),AND(DD187=TRUE,NOT(COUNTIF('List of Values'!$AH$2:$AH$60,DC187)=0)),"")</f>
        <v/>
      </c>
      <c r="DF187" s="1"/>
      <c r="DG187" s="10" t="str">
        <f t="shared" si="136"/>
        <v/>
      </c>
      <c r="DH187" s="10" t="str">
        <f>IF(NOT(ISBLANK($B187)),AND(DG187=TRUE,NOT(COUNTIF('List of Values'!$AG$2:$AG$60,DF187)=0)),"")</f>
        <v/>
      </c>
      <c r="DI187" s="1"/>
      <c r="DJ187" s="10" t="str">
        <f t="shared" si="32"/>
        <v/>
      </c>
      <c r="DK187" s="10" t="str" cm="1">
        <f t="array" ref="DK187">IF(NOT(ISBLANK($D187)),AND(DJ187=TRUE,LEN(DI187)&lt;60,NOT(ISNUMBER(FIND('List of Values'!$C$2:$C$20,DI187)))),"")</f>
        <v/>
      </c>
      <c r="DL187" s="1"/>
      <c r="DM187" s="10" t="str">
        <f t="shared" si="137"/>
        <v/>
      </c>
      <c r="DN187" s="10" t="str" cm="1">
        <f t="array" ref="DN187">IF(NOT(ISBLANK($B187)),AND(DM187=TRUE,LEN(DL187)&lt;255,NOT(ISNUMBER(FIND('List of Values'!$C$2:$C$23,DL187)))),"")</f>
        <v/>
      </c>
      <c r="DO187" s="1"/>
      <c r="DP187" s="1" t="str">
        <f t="shared" si="34"/>
        <v/>
      </c>
      <c r="DQ187" s="1" t="str" cm="1">
        <f t="array" ref="DQ187">IF(NOT(ISBLANK($D187)),AND(DP187=TRUE,LEN(DO187)&lt;255,NOT(ISNUMBER(FIND('List of Values'!$C$2:$C$20,DO187)))),"")</f>
        <v/>
      </c>
      <c r="DR187" s="1"/>
      <c r="DS187" s="10" t="str">
        <f t="shared" si="138"/>
        <v/>
      </c>
      <c r="DT187" s="10" t="str">
        <f>IF(NOT(ISBLANK($B187)),AND(DS187=TRUE,NOT(COUNTIF('List of Values'!$AH$2:$AH$60,DR187)=0)),"")</f>
        <v/>
      </c>
      <c r="DU187" s="1"/>
      <c r="DV187" s="10" t="str">
        <f t="shared" si="139"/>
        <v/>
      </c>
      <c r="DW187" s="10" t="str">
        <f>IF(NOT(ISBLANK($B187)),AND(DV187=TRUE,NOT(COUNTIF('List of Values'!$AG$2:$AG$60,DU187)=0)),"")</f>
        <v/>
      </c>
      <c r="DX187" s="1"/>
      <c r="DY187" s="10" t="str">
        <f t="shared" si="37"/>
        <v/>
      </c>
      <c r="DZ187" s="10" t="str" cm="1">
        <f t="array" ref="DZ187">IF(NOT(ISBLANK($D187)),AND(DY187=TRUE,LEN(DX187)&lt;60,NOT(ISNUMBER(FIND('List of Values'!$C$2:$C$20,DX187)))),"")</f>
        <v/>
      </c>
      <c r="EA187" s="1"/>
      <c r="EB187" s="10" t="str">
        <f t="shared" si="140"/>
        <v/>
      </c>
      <c r="EC187" s="10" t="str" cm="1">
        <f t="array" ref="EC187">IF(NOT(ISBLANK($B187)),AND(EB187=TRUE,LEN(EA187)&lt;255,NOT(ISNUMBER(FIND('List of Values'!$C$2:$C$23,EA187)))),"")</f>
        <v/>
      </c>
      <c r="ED187" s="1"/>
      <c r="EE187" s="1" t="str">
        <f t="shared" si="39"/>
        <v/>
      </c>
      <c r="EF187" s="1" t="str" cm="1">
        <f t="array" ref="EF187">IF(NOT(ISBLANK($D187)),AND(EE187=TRUE,LEN(ED187)&lt;255,NOT(ISNUMBER(FIND('List of Values'!$C$2:$C$20,ED187)))),"")</f>
        <v/>
      </c>
      <c r="EG187" s="1"/>
      <c r="EH187" s="10" t="str">
        <f t="shared" si="141"/>
        <v/>
      </c>
      <c r="EI187" s="10" t="str">
        <f>IF(NOT(ISBLANK($B187)),AND(EH187=TRUE,NOT(COUNTIF('List of Values'!$AH$2:$AH$60,EG187)=0)),"")</f>
        <v/>
      </c>
      <c r="EJ187" s="1"/>
      <c r="EK187" s="10" t="str">
        <f t="shared" si="142"/>
        <v/>
      </c>
      <c r="EL187" s="10" t="str">
        <f>IF(NOT(ISBLANK($B187)),AND(EK187=TRUE,NOT(COUNTIF('List of Values'!$AG$2:$AG$60,EJ187)=0)),"")</f>
        <v/>
      </c>
      <c r="EM187" s="1"/>
      <c r="EN187" s="10" t="str">
        <f t="shared" si="42"/>
        <v/>
      </c>
      <c r="EO187" s="10" t="str" cm="1">
        <f t="array" ref="EO187">IF(NOT(ISBLANK($D187)),AND(EN187=TRUE,LEN(EM187)&lt;60,NOT(ISNUMBER(FIND('List of Values'!$C$2:$C$20,EM187)))),"")</f>
        <v/>
      </c>
      <c r="EP187" s="1"/>
      <c r="EQ187" s="10" t="str">
        <f t="shared" si="143"/>
        <v/>
      </c>
      <c r="ER187" s="10" t="str" cm="1">
        <f t="array" ref="ER187">IF(NOT(ISBLANK($B187)),AND(EQ187=TRUE,LEN(EP187)&lt;255,NOT(ISNUMBER(FIND('List of Values'!$C$2:$C$23,EP187)))),"")</f>
        <v/>
      </c>
      <c r="ES187" s="1"/>
      <c r="ET187" s="1" t="str">
        <f t="shared" si="44"/>
        <v/>
      </c>
      <c r="EU187" s="1" t="str" cm="1">
        <f t="array" ref="EU187">IF(NOT(ISBLANK($D187)),AND(ET187=TRUE,LEN(ES187)&lt;255,NOT(ISNUMBER(FIND('List of Values'!$C$2:$C$20,ES187)))),"")</f>
        <v/>
      </c>
      <c r="EV187" s="1"/>
      <c r="EW187" s="10" t="str">
        <f t="shared" si="144"/>
        <v/>
      </c>
      <c r="EX187" s="10" t="str">
        <f>IF(NOT(ISBLANK($B187)),AND(EW187=TRUE,NOT(COUNTIF('List of Values'!$AH$2:$AH$60,EV187)=0)),"")</f>
        <v/>
      </c>
    </row>
    <row r="188" spans="65:154">
      <c r="BM188" s="1"/>
      <c r="BN188" s="10" t="str">
        <f t="shared" si="127"/>
        <v/>
      </c>
      <c r="BO188" s="10" t="str">
        <f>IF(NOT(ISBLANK($B188)),AND(BN188=TRUE,NOT(COUNTIF('List of Values'!$AG$2:$AG$60,BM188)=0)),"")</f>
        <v/>
      </c>
      <c r="BP188" s="1"/>
      <c r="BQ188" s="10" t="str">
        <f t="shared" si="17"/>
        <v/>
      </c>
      <c r="BR188" s="10" t="str" cm="1">
        <f t="array" ref="BR188">IF(NOT(ISBLANK($D188)),AND(BQ188=TRUE,LEN(BP188)&lt;60,NOT(ISNUMBER(FIND('List of Values'!$C$2:$C$20,BP188)))),"")</f>
        <v/>
      </c>
      <c r="BS188" s="1"/>
      <c r="BT188" s="10" t="str">
        <f t="shared" si="128"/>
        <v/>
      </c>
      <c r="BU188" s="10" t="str" cm="1">
        <f t="array" ref="BU188">IF(NOT(ISBLANK($B188)),AND(BT188=TRUE,LEN(BS188)&lt;255,NOT(ISNUMBER(FIND('List of Values'!$C$2:$C$23,BS188)))),"")</f>
        <v/>
      </c>
      <c r="BV188" s="1"/>
      <c r="BW188" s="1" t="str">
        <f t="shared" si="19"/>
        <v/>
      </c>
      <c r="BX188" s="1" t="str" cm="1">
        <f t="array" ref="BX188">IF(NOT(ISBLANK($D188)),AND(BW188=TRUE,LEN(BV188)&lt;255,NOT(ISNUMBER(FIND('List of Values'!$C$2:$C$20,BV188)))),"")</f>
        <v/>
      </c>
      <c r="BY188" s="1"/>
      <c r="BZ188" s="10" t="str">
        <f t="shared" si="129"/>
        <v/>
      </c>
      <c r="CA188" s="10" t="str">
        <f>IF(NOT(ISBLANK($B188)),AND(BZ188=TRUE,NOT(COUNTIF('List of Values'!$AH$2:$AH$60,BY188)=0)),"")</f>
        <v/>
      </c>
      <c r="CB188" s="1"/>
      <c r="CC188" s="10" t="str">
        <f t="shared" si="130"/>
        <v/>
      </c>
      <c r="CD188" s="10" t="str">
        <f>IF(NOT(ISBLANK($B188)),AND(CC188=TRUE,NOT(COUNTIF('List of Values'!$AG$2:$AG$60,CB188)=0)),"")</f>
        <v/>
      </c>
      <c r="CE188" s="1"/>
      <c r="CF188" s="10" t="str">
        <f t="shared" si="22"/>
        <v/>
      </c>
      <c r="CG188" s="10" t="str" cm="1">
        <f t="array" ref="CG188">IF(NOT(ISBLANK($D188)),AND(CF188=TRUE,LEN(CE188)&lt;60,NOT(ISNUMBER(FIND('List of Values'!$C$2:$C$20,CE188)))),"")</f>
        <v/>
      </c>
      <c r="CH188" s="1"/>
      <c r="CI188" s="10" t="str">
        <f t="shared" si="131"/>
        <v/>
      </c>
      <c r="CJ188" s="10" t="str" cm="1">
        <f t="array" ref="CJ188">IF(NOT(ISBLANK($B188)),AND(CI188=TRUE,LEN(CH188)&lt;255,NOT(ISNUMBER(FIND('List of Values'!$C$2:$C$23,CH188)))),"")</f>
        <v/>
      </c>
      <c r="CK188" s="1"/>
      <c r="CL188" s="1" t="str">
        <f t="shared" si="24"/>
        <v/>
      </c>
      <c r="CM188" s="1" t="str" cm="1">
        <f t="array" ref="CM188">IF(NOT(ISBLANK($D188)),AND(CL188=TRUE,LEN(CK188)&lt;255,NOT(ISNUMBER(FIND('List of Values'!$C$2:$C$20,CK188)))),"")</f>
        <v/>
      </c>
      <c r="CN188" s="1"/>
      <c r="CO188" s="10" t="str">
        <f t="shared" si="132"/>
        <v/>
      </c>
      <c r="CP188" s="10" t="str">
        <f>IF(NOT(ISBLANK($B188)),AND(CO188=TRUE,NOT(COUNTIF('List of Values'!$AH$2:$AH$60,CN188)=0)),"")</f>
        <v/>
      </c>
      <c r="CQ188" s="1"/>
      <c r="CR188" s="10" t="str">
        <f t="shared" si="133"/>
        <v/>
      </c>
      <c r="CS188" s="10" t="str">
        <f>IF(NOT(ISBLANK($B188)),AND(CR188=TRUE,NOT(COUNTIF('List of Values'!$AG$2:$AG$60,CQ188)=0)),"")</f>
        <v/>
      </c>
      <c r="CT188" s="1"/>
      <c r="CU188" s="10" t="str">
        <f t="shared" si="27"/>
        <v/>
      </c>
      <c r="CV188" s="10" t="str" cm="1">
        <f t="array" ref="CV188">IF(NOT(ISBLANK($D188)),AND(CU188=TRUE,LEN(CT188)&lt;60,NOT(ISNUMBER(FIND('List of Values'!$C$2:$C$20,CT188)))),"")</f>
        <v/>
      </c>
      <c r="CW188" s="1"/>
      <c r="CX188" s="10" t="str">
        <f t="shared" si="134"/>
        <v/>
      </c>
      <c r="CY188" s="10" t="str" cm="1">
        <f t="array" ref="CY188">IF(NOT(ISBLANK($B188)),AND(CX188=TRUE,LEN(CW188)&lt;255,NOT(ISNUMBER(FIND('List of Values'!$C$2:$C$23,CW188)))),"")</f>
        <v/>
      </c>
      <c r="CZ188" s="1"/>
      <c r="DA188" s="1" t="str">
        <f t="shared" si="29"/>
        <v/>
      </c>
      <c r="DB188" s="1" t="str" cm="1">
        <f t="array" ref="DB188">IF(NOT(ISBLANK($D188)),AND(DA188=TRUE,LEN(CZ188)&lt;255,NOT(ISNUMBER(FIND('List of Values'!$C$2:$C$20,CZ188)))),"")</f>
        <v/>
      </c>
      <c r="DC188" s="1"/>
      <c r="DD188" s="10" t="str">
        <f t="shared" si="135"/>
        <v/>
      </c>
      <c r="DE188" s="10" t="str">
        <f>IF(NOT(ISBLANK($B188)),AND(DD188=TRUE,NOT(COUNTIF('List of Values'!$AH$2:$AH$60,DC188)=0)),"")</f>
        <v/>
      </c>
      <c r="DF188" s="1"/>
      <c r="DG188" s="10" t="str">
        <f t="shared" si="136"/>
        <v/>
      </c>
      <c r="DH188" s="10" t="str">
        <f>IF(NOT(ISBLANK($B188)),AND(DG188=TRUE,NOT(COUNTIF('List of Values'!$AG$2:$AG$60,DF188)=0)),"")</f>
        <v/>
      </c>
      <c r="DI188" s="1"/>
      <c r="DJ188" s="10" t="str">
        <f t="shared" si="32"/>
        <v/>
      </c>
      <c r="DK188" s="10" t="str" cm="1">
        <f t="array" ref="DK188">IF(NOT(ISBLANK($D188)),AND(DJ188=TRUE,LEN(DI188)&lt;60,NOT(ISNUMBER(FIND('List of Values'!$C$2:$C$20,DI188)))),"")</f>
        <v/>
      </c>
      <c r="DL188" s="1"/>
      <c r="DM188" s="10" t="str">
        <f t="shared" si="137"/>
        <v/>
      </c>
      <c r="DN188" s="10" t="str" cm="1">
        <f t="array" ref="DN188">IF(NOT(ISBLANK($B188)),AND(DM188=TRUE,LEN(DL188)&lt;255,NOT(ISNUMBER(FIND('List of Values'!$C$2:$C$23,DL188)))),"")</f>
        <v/>
      </c>
      <c r="DO188" s="1"/>
      <c r="DP188" s="1" t="str">
        <f t="shared" si="34"/>
        <v/>
      </c>
      <c r="DQ188" s="1" t="str" cm="1">
        <f t="array" ref="DQ188">IF(NOT(ISBLANK($D188)),AND(DP188=TRUE,LEN(DO188)&lt;255,NOT(ISNUMBER(FIND('List of Values'!$C$2:$C$20,DO188)))),"")</f>
        <v/>
      </c>
      <c r="DR188" s="1"/>
      <c r="DS188" s="10" t="str">
        <f t="shared" si="138"/>
        <v/>
      </c>
      <c r="DT188" s="10" t="str">
        <f>IF(NOT(ISBLANK($B188)),AND(DS188=TRUE,NOT(COUNTIF('List of Values'!$AH$2:$AH$60,DR188)=0)),"")</f>
        <v/>
      </c>
      <c r="DU188" s="1"/>
      <c r="DV188" s="10" t="str">
        <f t="shared" si="139"/>
        <v/>
      </c>
      <c r="DW188" s="10" t="str">
        <f>IF(NOT(ISBLANK($B188)),AND(DV188=TRUE,NOT(COUNTIF('List of Values'!$AG$2:$AG$60,DU188)=0)),"")</f>
        <v/>
      </c>
      <c r="DX188" s="1"/>
      <c r="DY188" s="10" t="str">
        <f t="shared" si="37"/>
        <v/>
      </c>
      <c r="DZ188" s="10" t="str" cm="1">
        <f t="array" ref="DZ188">IF(NOT(ISBLANK($D188)),AND(DY188=TRUE,LEN(DX188)&lt;60,NOT(ISNUMBER(FIND('List of Values'!$C$2:$C$20,DX188)))),"")</f>
        <v/>
      </c>
      <c r="EA188" s="1"/>
      <c r="EB188" s="10" t="str">
        <f t="shared" si="140"/>
        <v/>
      </c>
      <c r="EC188" s="10" t="str" cm="1">
        <f t="array" ref="EC188">IF(NOT(ISBLANK($B188)),AND(EB188=TRUE,LEN(EA188)&lt;255,NOT(ISNUMBER(FIND('List of Values'!$C$2:$C$23,EA188)))),"")</f>
        <v/>
      </c>
      <c r="ED188" s="1"/>
      <c r="EE188" s="1" t="str">
        <f t="shared" si="39"/>
        <v/>
      </c>
      <c r="EF188" s="1" t="str" cm="1">
        <f t="array" ref="EF188">IF(NOT(ISBLANK($D188)),AND(EE188=TRUE,LEN(ED188)&lt;255,NOT(ISNUMBER(FIND('List of Values'!$C$2:$C$20,ED188)))),"")</f>
        <v/>
      </c>
      <c r="EG188" s="1"/>
      <c r="EH188" s="10" t="str">
        <f t="shared" si="141"/>
        <v/>
      </c>
      <c r="EI188" s="10" t="str">
        <f>IF(NOT(ISBLANK($B188)),AND(EH188=TRUE,NOT(COUNTIF('List of Values'!$AH$2:$AH$60,EG188)=0)),"")</f>
        <v/>
      </c>
      <c r="EJ188" s="1"/>
      <c r="EK188" s="10" t="str">
        <f t="shared" si="142"/>
        <v/>
      </c>
      <c r="EL188" s="10" t="str">
        <f>IF(NOT(ISBLANK($B188)),AND(EK188=TRUE,NOT(COUNTIF('List of Values'!$AG$2:$AG$60,EJ188)=0)),"")</f>
        <v/>
      </c>
      <c r="EM188" s="1"/>
      <c r="EN188" s="10" t="str">
        <f t="shared" si="42"/>
        <v/>
      </c>
      <c r="EO188" s="10" t="str" cm="1">
        <f t="array" ref="EO188">IF(NOT(ISBLANK($D188)),AND(EN188=TRUE,LEN(EM188)&lt;60,NOT(ISNUMBER(FIND('List of Values'!$C$2:$C$20,EM188)))),"")</f>
        <v/>
      </c>
      <c r="EP188" s="1"/>
      <c r="EQ188" s="10" t="str">
        <f t="shared" si="143"/>
        <v/>
      </c>
      <c r="ER188" s="10" t="str" cm="1">
        <f t="array" ref="ER188">IF(NOT(ISBLANK($B188)),AND(EQ188=TRUE,LEN(EP188)&lt;255,NOT(ISNUMBER(FIND('List of Values'!$C$2:$C$23,EP188)))),"")</f>
        <v/>
      </c>
      <c r="ES188" s="1"/>
      <c r="ET188" s="1" t="str">
        <f t="shared" si="44"/>
        <v/>
      </c>
      <c r="EU188" s="1" t="str" cm="1">
        <f t="array" ref="EU188">IF(NOT(ISBLANK($D188)),AND(ET188=TRUE,LEN(ES188)&lt;255,NOT(ISNUMBER(FIND('List of Values'!$C$2:$C$20,ES188)))),"")</f>
        <v/>
      </c>
      <c r="EV188" s="1"/>
      <c r="EW188" s="10" t="str">
        <f t="shared" si="144"/>
        <v/>
      </c>
      <c r="EX188" s="10" t="str">
        <f>IF(NOT(ISBLANK($B188)),AND(EW188=TRUE,NOT(COUNTIF('List of Values'!$AH$2:$AH$60,EV188)=0)),"")</f>
        <v/>
      </c>
    </row>
    <row r="189" spans="65:154">
      <c r="BM189" s="1"/>
      <c r="BN189" s="10" t="str">
        <f t="shared" si="127"/>
        <v/>
      </c>
      <c r="BO189" s="10" t="str">
        <f>IF(NOT(ISBLANK($B189)),AND(BN189=TRUE,NOT(COUNTIF('List of Values'!$AG$2:$AG$60,BM189)=0)),"")</f>
        <v/>
      </c>
      <c r="BP189" s="1"/>
      <c r="BQ189" s="10" t="str">
        <f t="shared" si="17"/>
        <v/>
      </c>
      <c r="BR189" s="10" t="str" cm="1">
        <f t="array" ref="BR189">IF(NOT(ISBLANK($D189)),AND(BQ189=TRUE,LEN(BP189)&lt;60,NOT(ISNUMBER(FIND('List of Values'!$C$2:$C$20,BP189)))),"")</f>
        <v/>
      </c>
      <c r="BS189" s="1"/>
      <c r="BT189" s="10" t="str">
        <f t="shared" si="128"/>
        <v/>
      </c>
      <c r="BU189" s="10" t="str" cm="1">
        <f t="array" ref="BU189">IF(NOT(ISBLANK($B189)),AND(BT189=TRUE,LEN(BS189)&lt;255,NOT(ISNUMBER(FIND('List of Values'!$C$2:$C$23,BS189)))),"")</f>
        <v/>
      </c>
      <c r="BV189" s="1"/>
      <c r="BW189" s="1" t="str">
        <f t="shared" si="19"/>
        <v/>
      </c>
      <c r="BX189" s="1" t="str" cm="1">
        <f t="array" ref="BX189">IF(NOT(ISBLANK($D189)),AND(BW189=TRUE,LEN(BV189)&lt;255,NOT(ISNUMBER(FIND('List of Values'!$C$2:$C$20,BV189)))),"")</f>
        <v/>
      </c>
      <c r="BY189" s="1"/>
      <c r="BZ189" s="10" t="str">
        <f t="shared" si="129"/>
        <v/>
      </c>
      <c r="CA189" s="10" t="str">
        <f>IF(NOT(ISBLANK($B189)),AND(BZ189=TRUE,NOT(COUNTIF('List of Values'!$AH$2:$AH$60,BY189)=0)),"")</f>
        <v/>
      </c>
      <c r="CB189" s="1"/>
      <c r="CC189" s="10" t="str">
        <f t="shared" si="130"/>
        <v/>
      </c>
      <c r="CD189" s="10" t="str">
        <f>IF(NOT(ISBLANK($B189)),AND(CC189=TRUE,NOT(COUNTIF('List of Values'!$AG$2:$AG$60,CB189)=0)),"")</f>
        <v/>
      </c>
      <c r="CE189" s="1"/>
      <c r="CF189" s="10" t="str">
        <f t="shared" si="22"/>
        <v/>
      </c>
      <c r="CG189" s="10" t="str" cm="1">
        <f t="array" ref="CG189">IF(NOT(ISBLANK($D189)),AND(CF189=TRUE,LEN(CE189)&lt;60,NOT(ISNUMBER(FIND('List of Values'!$C$2:$C$20,CE189)))),"")</f>
        <v/>
      </c>
      <c r="CH189" s="1"/>
      <c r="CI189" s="10" t="str">
        <f t="shared" si="131"/>
        <v/>
      </c>
      <c r="CJ189" s="10" t="str" cm="1">
        <f t="array" ref="CJ189">IF(NOT(ISBLANK($B189)),AND(CI189=TRUE,LEN(CH189)&lt;255,NOT(ISNUMBER(FIND('List of Values'!$C$2:$C$23,CH189)))),"")</f>
        <v/>
      </c>
      <c r="CK189" s="1"/>
      <c r="CL189" s="1" t="str">
        <f t="shared" si="24"/>
        <v/>
      </c>
      <c r="CM189" s="1" t="str" cm="1">
        <f t="array" ref="CM189">IF(NOT(ISBLANK($D189)),AND(CL189=TRUE,LEN(CK189)&lt;255,NOT(ISNUMBER(FIND('List of Values'!$C$2:$C$20,CK189)))),"")</f>
        <v/>
      </c>
      <c r="CN189" s="1"/>
      <c r="CO189" s="10" t="str">
        <f t="shared" si="132"/>
        <v/>
      </c>
      <c r="CP189" s="10" t="str">
        <f>IF(NOT(ISBLANK($B189)),AND(CO189=TRUE,NOT(COUNTIF('List of Values'!$AH$2:$AH$60,CN189)=0)),"")</f>
        <v/>
      </c>
      <c r="CQ189" s="1"/>
      <c r="CR189" s="10" t="str">
        <f t="shared" si="133"/>
        <v/>
      </c>
      <c r="CS189" s="10" t="str">
        <f>IF(NOT(ISBLANK($B189)),AND(CR189=TRUE,NOT(COUNTIF('List of Values'!$AG$2:$AG$60,CQ189)=0)),"")</f>
        <v/>
      </c>
      <c r="CT189" s="1"/>
      <c r="CU189" s="10" t="str">
        <f t="shared" si="27"/>
        <v/>
      </c>
      <c r="CV189" s="10" t="str" cm="1">
        <f t="array" ref="CV189">IF(NOT(ISBLANK($D189)),AND(CU189=TRUE,LEN(CT189)&lt;60,NOT(ISNUMBER(FIND('List of Values'!$C$2:$C$20,CT189)))),"")</f>
        <v/>
      </c>
      <c r="CW189" s="1"/>
      <c r="CX189" s="10" t="str">
        <f t="shared" si="134"/>
        <v/>
      </c>
      <c r="CY189" s="10" t="str" cm="1">
        <f t="array" ref="CY189">IF(NOT(ISBLANK($B189)),AND(CX189=TRUE,LEN(CW189)&lt;255,NOT(ISNUMBER(FIND('List of Values'!$C$2:$C$23,CW189)))),"")</f>
        <v/>
      </c>
      <c r="CZ189" s="1"/>
      <c r="DA189" s="1" t="str">
        <f t="shared" si="29"/>
        <v/>
      </c>
      <c r="DB189" s="1" t="str" cm="1">
        <f t="array" ref="DB189">IF(NOT(ISBLANK($D189)),AND(DA189=TRUE,LEN(CZ189)&lt;255,NOT(ISNUMBER(FIND('List of Values'!$C$2:$C$20,CZ189)))),"")</f>
        <v/>
      </c>
      <c r="DC189" s="1"/>
      <c r="DD189" s="10" t="str">
        <f t="shared" si="135"/>
        <v/>
      </c>
      <c r="DE189" s="10" t="str">
        <f>IF(NOT(ISBLANK($B189)),AND(DD189=TRUE,NOT(COUNTIF('List of Values'!$AH$2:$AH$60,DC189)=0)),"")</f>
        <v/>
      </c>
      <c r="DF189" s="1"/>
      <c r="DG189" s="10" t="str">
        <f t="shared" si="136"/>
        <v/>
      </c>
      <c r="DH189" s="10" t="str">
        <f>IF(NOT(ISBLANK($B189)),AND(DG189=TRUE,NOT(COUNTIF('List of Values'!$AG$2:$AG$60,DF189)=0)),"")</f>
        <v/>
      </c>
      <c r="DI189" s="1"/>
      <c r="DJ189" s="10" t="str">
        <f t="shared" si="32"/>
        <v/>
      </c>
      <c r="DK189" s="10" t="str" cm="1">
        <f t="array" ref="DK189">IF(NOT(ISBLANK($D189)),AND(DJ189=TRUE,LEN(DI189)&lt;60,NOT(ISNUMBER(FIND('List of Values'!$C$2:$C$20,DI189)))),"")</f>
        <v/>
      </c>
      <c r="DL189" s="1"/>
      <c r="DM189" s="10" t="str">
        <f t="shared" si="137"/>
        <v/>
      </c>
      <c r="DN189" s="10" t="str" cm="1">
        <f t="array" ref="DN189">IF(NOT(ISBLANK($B189)),AND(DM189=TRUE,LEN(DL189)&lt;255,NOT(ISNUMBER(FIND('List of Values'!$C$2:$C$23,DL189)))),"")</f>
        <v/>
      </c>
      <c r="DO189" s="1"/>
      <c r="DP189" s="1" t="str">
        <f t="shared" si="34"/>
        <v/>
      </c>
      <c r="DQ189" s="1" t="str" cm="1">
        <f t="array" ref="DQ189">IF(NOT(ISBLANK($D189)),AND(DP189=TRUE,LEN(DO189)&lt;255,NOT(ISNUMBER(FIND('List of Values'!$C$2:$C$20,DO189)))),"")</f>
        <v/>
      </c>
      <c r="DR189" s="1"/>
      <c r="DS189" s="10" t="str">
        <f t="shared" si="138"/>
        <v/>
      </c>
      <c r="DT189" s="10" t="str">
        <f>IF(NOT(ISBLANK($B189)),AND(DS189=TRUE,NOT(COUNTIF('List of Values'!$AH$2:$AH$60,DR189)=0)),"")</f>
        <v/>
      </c>
      <c r="DU189" s="1"/>
      <c r="DV189" s="10" t="str">
        <f t="shared" si="139"/>
        <v/>
      </c>
      <c r="DW189" s="10" t="str">
        <f>IF(NOT(ISBLANK($B189)),AND(DV189=TRUE,NOT(COUNTIF('List of Values'!$AG$2:$AG$60,DU189)=0)),"")</f>
        <v/>
      </c>
      <c r="DX189" s="1"/>
      <c r="DY189" s="10" t="str">
        <f t="shared" si="37"/>
        <v/>
      </c>
      <c r="DZ189" s="10" t="str" cm="1">
        <f t="array" ref="DZ189">IF(NOT(ISBLANK($D189)),AND(DY189=TRUE,LEN(DX189)&lt;60,NOT(ISNUMBER(FIND('List of Values'!$C$2:$C$20,DX189)))),"")</f>
        <v/>
      </c>
      <c r="EA189" s="1"/>
      <c r="EB189" s="10" t="str">
        <f t="shared" si="140"/>
        <v/>
      </c>
      <c r="EC189" s="10" t="str" cm="1">
        <f t="array" ref="EC189">IF(NOT(ISBLANK($B189)),AND(EB189=TRUE,LEN(EA189)&lt;255,NOT(ISNUMBER(FIND('List of Values'!$C$2:$C$23,EA189)))),"")</f>
        <v/>
      </c>
      <c r="ED189" s="1"/>
      <c r="EE189" s="1" t="str">
        <f t="shared" si="39"/>
        <v/>
      </c>
      <c r="EF189" s="1" t="str" cm="1">
        <f t="array" ref="EF189">IF(NOT(ISBLANK($D189)),AND(EE189=TRUE,LEN(ED189)&lt;255,NOT(ISNUMBER(FIND('List of Values'!$C$2:$C$20,ED189)))),"")</f>
        <v/>
      </c>
      <c r="EG189" s="1"/>
      <c r="EH189" s="10" t="str">
        <f t="shared" si="141"/>
        <v/>
      </c>
      <c r="EI189" s="10" t="str">
        <f>IF(NOT(ISBLANK($B189)),AND(EH189=TRUE,NOT(COUNTIF('List of Values'!$AH$2:$AH$60,EG189)=0)),"")</f>
        <v/>
      </c>
      <c r="EJ189" s="1"/>
      <c r="EK189" s="10" t="str">
        <f t="shared" si="142"/>
        <v/>
      </c>
      <c r="EL189" s="10" t="str">
        <f>IF(NOT(ISBLANK($B189)),AND(EK189=TRUE,NOT(COUNTIF('List of Values'!$AG$2:$AG$60,EJ189)=0)),"")</f>
        <v/>
      </c>
      <c r="EM189" s="1"/>
      <c r="EN189" s="10" t="str">
        <f t="shared" si="42"/>
        <v/>
      </c>
      <c r="EO189" s="10" t="str" cm="1">
        <f t="array" ref="EO189">IF(NOT(ISBLANK($D189)),AND(EN189=TRUE,LEN(EM189)&lt;60,NOT(ISNUMBER(FIND('List of Values'!$C$2:$C$20,EM189)))),"")</f>
        <v/>
      </c>
      <c r="EP189" s="1"/>
      <c r="EQ189" s="10" t="str">
        <f t="shared" si="143"/>
        <v/>
      </c>
      <c r="ER189" s="10" t="str" cm="1">
        <f t="array" ref="ER189">IF(NOT(ISBLANK($B189)),AND(EQ189=TRUE,LEN(EP189)&lt;255,NOT(ISNUMBER(FIND('List of Values'!$C$2:$C$23,EP189)))),"")</f>
        <v/>
      </c>
      <c r="ES189" s="1"/>
      <c r="ET189" s="1" t="str">
        <f t="shared" si="44"/>
        <v/>
      </c>
      <c r="EU189" s="1" t="str" cm="1">
        <f t="array" ref="EU189">IF(NOT(ISBLANK($D189)),AND(ET189=TRUE,LEN(ES189)&lt;255,NOT(ISNUMBER(FIND('List of Values'!$C$2:$C$20,ES189)))),"")</f>
        <v/>
      </c>
      <c r="EV189" s="1"/>
      <c r="EW189" s="10" t="str">
        <f t="shared" si="144"/>
        <v/>
      </c>
      <c r="EX189" s="10" t="str">
        <f>IF(NOT(ISBLANK($B189)),AND(EW189=TRUE,NOT(COUNTIF('List of Values'!$AH$2:$AH$60,EV189)=0)),"")</f>
        <v/>
      </c>
    </row>
    <row r="190" spans="65:154">
      <c r="BM190" s="1"/>
      <c r="BN190" s="10" t="str">
        <f t="shared" si="127"/>
        <v/>
      </c>
      <c r="BO190" s="10" t="str">
        <f>IF(NOT(ISBLANK($B190)),AND(BN190=TRUE,NOT(COUNTIF('List of Values'!$AG$2:$AG$60,BM190)=0)),"")</f>
        <v/>
      </c>
      <c r="BP190" s="1"/>
      <c r="BQ190" s="10" t="str">
        <f t="shared" si="17"/>
        <v/>
      </c>
      <c r="BR190" s="10" t="str" cm="1">
        <f t="array" ref="BR190">IF(NOT(ISBLANK($D190)),AND(BQ190=TRUE,LEN(BP190)&lt;60,NOT(ISNUMBER(FIND('List of Values'!$C$2:$C$20,BP190)))),"")</f>
        <v/>
      </c>
      <c r="BS190" s="1"/>
      <c r="BT190" s="10" t="str">
        <f t="shared" si="128"/>
        <v/>
      </c>
      <c r="BU190" s="10" t="str" cm="1">
        <f t="array" ref="BU190">IF(NOT(ISBLANK($B190)),AND(BT190=TRUE,LEN(BS190)&lt;255,NOT(ISNUMBER(FIND('List of Values'!$C$2:$C$23,BS190)))),"")</f>
        <v/>
      </c>
      <c r="BV190" s="1"/>
      <c r="BW190" s="1" t="str">
        <f t="shared" si="19"/>
        <v/>
      </c>
      <c r="BX190" s="1" t="str" cm="1">
        <f t="array" ref="BX190">IF(NOT(ISBLANK($D190)),AND(BW190=TRUE,LEN(BV190)&lt;255,NOT(ISNUMBER(FIND('List of Values'!$C$2:$C$20,BV190)))),"")</f>
        <v/>
      </c>
      <c r="BY190" s="1"/>
      <c r="BZ190" s="10" t="str">
        <f t="shared" si="129"/>
        <v/>
      </c>
      <c r="CA190" s="10" t="str">
        <f>IF(NOT(ISBLANK($B190)),AND(BZ190=TRUE,NOT(COUNTIF('List of Values'!$AH$2:$AH$60,BY190)=0)),"")</f>
        <v/>
      </c>
      <c r="CB190" s="1"/>
      <c r="CC190" s="10" t="str">
        <f t="shared" si="130"/>
        <v/>
      </c>
      <c r="CD190" s="10" t="str">
        <f>IF(NOT(ISBLANK($B190)),AND(CC190=TRUE,NOT(COUNTIF('List of Values'!$AG$2:$AG$60,CB190)=0)),"")</f>
        <v/>
      </c>
      <c r="CE190" s="1"/>
      <c r="CF190" s="10" t="str">
        <f t="shared" si="22"/>
        <v/>
      </c>
      <c r="CG190" s="10" t="str" cm="1">
        <f t="array" ref="CG190">IF(NOT(ISBLANK($D190)),AND(CF190=TRUE,LEN(CE190)&lt;60,NOT(ISNUMBER(FIND('List of Values'!$C$2:$C$20,CE190)))),"")</f>
        <v/>
      </c>
      <c r="CH190" s="1"/>
      <c r="CI190" s="10" t="str">
        <f t="shared" si="131"/>
        <v/>
      </c>
      <c r="CJ190" s="10" t="str" cm="1">
        <f t="array" ref="CJ190">IF(NOT(ISBLANK($B190)),AND(CI190=TRUE,LEN(CH190)&lt;255,NOT(ISNUMBER(FIND('List of Values'!$C$2:$C$23,CH190)))),"")</f>
        <v/>
      </c>
      <c r="CK190" s="1"/>
      <c r="CL190" s="1" t="str">
        <f t="shared" si="24"/>
        <v/>
      </c>
      <c r="CM190" s="1" t="str" cm="1">
        <f t="array" ref="CM190">IF(NOT(ISBLANK($D190)),AND(CL190=TRUE,LEN(CK190)&lt;255,NOT(ISNUMBER(FIND('List of Values'!$C$2:$C$20,CK190)))),"")</f>
        <v/>
      </c>
      <c r="CN190" s="1"/>
      <c r="CO190" s="10" t="str">
        <f t="shared" si="132"/>
        <v/>
      </c>
      <c r="CP190" s="10" t="str">
        <f>IF(NOT(ISBLANK($B190)),AND(CO190=TRUE,NOT(COUNTIF('List of Values'!$AH$2:$AH$60,CN190)=0)),"")</f>
        <v/>
      </c>
      <c r="CQ190" s="1"/>
      <c r="CR190" s="10" t="str">
        <f t="shared" si="133"/>
        <v/>
      </c>
      <c r="CS190" s="10" t="str">
        <f>IF(NOT(ISBLANK($B190)),AND(CR190=TRUE,NOT(COUNTIF('List of Values'!$AG$2:$AG$60,CQ190)=0)),"")</f>
        <v/>
      </c>
      <c r="CT190" s="1"/>
      <c r="CU190" s="10" t="str">
        <f t="shared" si="27"/>
        <v/>
      </c>
      <c r="CV190" s="10" t="str" cm="1">
        <f t="array" ref="CV190">IF(NOT(ISBLANK($D190)),AND(CU190=TRUE,LEN(CT190)&lt;60,NOT(ISNUMBER(FIND('List of Values'!$C$2:$C$20,CT190)))),"")</f>
        <v/>
      </c>
      <c r="CW190" s="1"/>
      <c r="CX190" s="10" t="str">
        <f t="shared" si="134"/>
        <v/>
      </c>
      <c r="CY190" s="10" t="str" cm="1">
        <f t="array" ref="CY190">IF(NOT(ISBLANK($B190)),AND(CX190=TRUE,LEN(CW190)&lt;255,NOT(ISNUMBER(FIND('List of Values'!$C$2:$C$23,CW190)))),"")</f>
        <v/>
      </c>
      <c r="CZ190" s="1"/>
      <c r="DA190" s="1" t="str">
        <f t="shared" si="29"/>
        <v/>
      </c>
      <c r="DB190" s="1" t="str" cm="1">
        <f t="array" ref="DB190">IF(NOT(ISBLANK($D190)),AND(DA190=TRUE,LEN(CZ190)&lt;255,NOT(ISNUMBER(FIND('List of Values'!$C$2:$C$20,CZ190)))),"")</f>
        <v/>
      </c>
      <c r="DC190" s="1"/>
      <c r="DD190" s="10" t="str">
        <f t="shared" si="135"/>
        <v/>
      </c>
      <c r="DE190" s="10" t="str">
        <f>IF(NOT(ISBLANK($B190)),AND(DD190=TRUE,NOT(COUNTIF('List of Values'!$AH$2:$AH$60,DC190)=0)),"")</f>
        <v/>
      </c>
      <c r="DF190" s="1"/>
      <c r="DG190" s="10" t="str">
        <f t="shared" si="136"/>
        <v/>
      </c>
      <c r="DH190" s="10" t="str">
        <f>IF(NOT(ISBLANK($B190)),AND(DG190=TRUE,NOT(COUNTIF('List of Values'!$AG$2:$AG$60,DF190)=0)),"")</f>
        <v/>
      </c>
      <c r="DI190" s="1"/>
      <c r="DJ190" s="10" t="str">
        <f t="shared" si="32"/>
        <v/>
      </c>
      <c r="DK190" s="10" t="str" cm="1">
        <f t="array" ref="DK190">IF(NOT(ISBLANK($D190)),AND(DJ190=TRUE,LEN(DI190)&lt;60,NOT(ISNUMBER(FIND('List of Values'!$C$2:$C$20,DI190)))),"")</f>
        <v/>
      </c>
      <c r="DL190" s="1"/>
      <c r="DM190" s="10" t="str">
        <f t="shared" si="137"/>
        <v/>
      </c>
      <c r="DN190" s="10" t="str" cm="1">
        <f t="array" ref="DN190">IF(NOT(ISBLANK($B190)),AND(DM190=TRUE,LEN(DL190)&lt;255,NOT(ISNUMBER(FIND('List of Values'!$C$2:$C$23,DL190)))),"")</f>
        <v/>
      </c>
      <c r="DO190" s="1"/>
      <c r="DP190" s="1" t="str">
        <f t="shared" si="34"/>
        <v/>
      </c>
      <c r="DQ190" s="1" t="str" cm="1">
        <f t="array" ref="DQ190">IF(NOT(ISBLANK($D190)),AND(DP190=TRUE,LEN(DO190)&lt;255,NOT(ISNUMBER(FIND('List of Values'!$C$2:$C$20,DO190)))),"")</f>
        <v/>
      </c>
      <c r="DR190" s="1"/>
      <c r="DS190" s="10" t="str">
        <f t="shared" si="138"/>
        <v/>
      </c>
      <c r="DT190" s="10" t="str">
        <f>IF(NOT(ISBLANK($B190)),AND(DS190=TRUE,NOT(COUNTIF('List of Values'!$AH$2:$AH$60,DR190)=0)),"")</f>
        <v/>
      </c>
      <c r="DU190" s="1"/>
      <c r="DV190" s="10" t="str">
        <f t="shared" si="139"/>
        <v/>
      </c>
      <c r="DW190" s="10" t="str">
        <f>IF(NOT(ISBLANK($B190)),AND(DV190=TRUE,NOT(COUNTIF('List of Values'!$AG$2:$AG$60,DU190)=0)),"")</f>
        <v/>
      </c>
      <c r="DX190" s="1"/>
      <c r="DY190" s="10" t="str">
        <f t="shared" si="37"/>
        <v/>
      </c>
      <c r="DZ190" s="10" t="str" cm="1">
        <f t="array" ref="DZ190">IF(NOT(ISBLANK($D190)),AND(DY190=TRUE,LEN(DX190)&lt;60,NOT(ISNUMBER(FIND('List of Values'!$C$2:$C$20,DX190)))),"")</f>
        <v/>
      </c>
      <c r="EA190" s="1"/>
      <c r="EB190" s="10" t="str">
        <f t="shared" si="140"/>
        <v/>
      </c>
      <c r="EC190" s="10" t="str" cm="1">
        <f t="array" ref="EC190">IF(NOT(ISBLANK($B190)),AND(EB190=TRUE,LEN(EA190)&lt;255,NOT(ISNUMBER(FIND('List of Values'!$C$2:$C$23,EA190)))),"")</f>
        <v/>
      </c>
      <c r="ED190" s="1"/>
      <c r="EE190" s="1" t="str">
        <f t="shared" si="39"/>
        <v/>
      </c>
      <c r="EF190" s="1" t="str" cm="1">
        <f t="array" ref="EF190">IF(NOT(ISBLANK($D190)),AND(EE190=TRUE,LEN(ED190)&lt;255,NOT(ISNUMBER(FIND('List of Values'!$C$2:$C$20,ED190)))),"")</f>
        <v/>
      </c>
      <c r="EG190" s="1"/>
      <c r="EH190" s="10" t="str">
        <f t="shared" si="141"/>
        <v/>
      </c>
      <c r="EI190" s="10" t="str">
        <f>IF(NOT(ISBLANK($B190)),AND(EH190=TRUE,NOT(COUNTIF('List of Values'!$AH$2:$AH$60,EG190)=0)),"")</f>
        <v/>
      </c>
      <c r="EJ190" s="1"/>
      <c r="EK190" s="10" t="str">
        <f t="shared" si="142"/>
        <v/>
      </c>
      <c r="EL190" s="10" t="str">
        <f>IF(NOT(ISBLANK($B190)),AND(EK190=TRUE,NOT(COUNTIF('List of Values'!$AG$2:$AG$60,EJ190)=0)),"")</f>
        <v/>
      </c>
      <c r="EM190" s="1"/>
      <c r="EN190" s="10" t="str">
        <f t="shared" si="42"/>
        <v/>
      </c>
      <c r="EO190" s="10" t="str" cm="1">
        <f t="array" ref="EO190">IF(NOT(ISBLANK($D190)),AND(EN190=TRUE,LEN(EM190)&lt;60,NOT(ISNUMBER(FIND('List of Values'!$C$2:$C$20,EM190)))),"")</f>
        <v/>
      </c>
      <c r="EP190" s="1"/>
      <c r="EQ190" s="10" t="str">
        <f t="shared" si="143"/>
        <v/>
      </c>
      <c r="ER190" s="10" t="str" cm="1">
        <f t="array" ref="ER190">IF(NOT(ISBLANK($B190)),AND(EQ190=TRUE,LEN(EP190)&lt;255,NOT(ISNUMBER(FIND('List of Values'!$C$2:$C$23,EP190)))),"")</f>
        <v/>
      </c>
      <c r="ES190" s="1"/>
      <c r="ET190" s="1" t="str">
        <f t="shared" si="44"/>
        <v/>
      </c>
      <c r="EU190" s="1" t="str" cm="1">
        <f t="array" ref="EU190">IF(NOT(ISBLANK($D190)),AND(ET190=TRUE,LEN(ES190)&lt;255,NOT(ISNUMBER(FIND('List of Values'!$C$2:$C$20,ES190)))),"")</f>
        <v/>
      </c>
      <c r="EV190" s="1"/>
      <c r="EW190" s="10" t="str">
        <f t="shared" si="144"/>
        <v/>
      </c>
      <c r="EX190" s="10" t="str">
        <f>IF(NOT(ISBLANK($B190)),AND(EW190=TRUE,NOT(COUNTIF('List of Values'!$AH$2:$AH$60,EV190)=0)),"")</f>
        <v/>
      </c>
    </row>
    <row r="191" spans="65:154">
      <c r="BM191" s="1"/>
      <c r="BN191" s="10" t="str">
        <f t="shared" si="127"/>
        <v/>
      </c>
      <c r="BO191" s="10" t="str">
        <f>IF(NOT(ISBLANK($B191)),AND(BN191=TRUE,NOT(COUNTIF('List of Values'!$AG$2:$AG$60,BM191)=0)),"")</f>
        <v/>
      </c>
      <c r="BP191" s="1"/>
      <c r="BQ191" s="10" t="str">
        <f t="shared" si="17"/>
        <v/>
      </c>
      <c r="BR191" s="10" t="str" cm="1">
        <f t="array" ref="BR191">IF(NOT(ISBLANK($D191)),AND(BQ191=TRUE,LEN(BP191)&lt;60,NOT(ISNUMBER(FIND('List of Values'!$C$2:$C$20,BP191)))),"")</f>
        <v/>
      </c>
      <c r="BS191" s="1"/>
      <c r="BT191" s="10" t="str">
        <f t="shared" si="128"/>
        <v/>
      </c>
      <c r="BU191" s="10" t="str" cm="1">
        <f t="array" ref="BU191">IF(NOT(ISBLANK($B191)),AND(BT191=TRUE,LEN(BS191)&lt;255,NOT(ISNUMBER(FIND('List of Values'!$C$2:$C$23,BS191)))),"")</f>
        <v/>
      </c>
      <c r="BV191" s="1"/>
      <c r="BW191" s="1" t="str">
        <f t="shared" si="19"/>
        <v/>
      </c>
      <c r="BX191" s="1" t="str" cm="1">
        <f t="array" ref="BX191">IF(NOT(ISBLANK($D191)),AND(BW191=TRUE,LEN(BV191)&lt;255,NOT(ISNUMBER(FIND('List of Values'!$C$2:$C$20,BV191)))),"")</f>
        <v/>
      </c>
      <c r="BY191" s="1"/>
      <c r="BZ191" s="10" t="str">
        <f t="shared" si="129"/>
        <v/>
      </c>
      <c r="CA191" s="10" t="str">
        <f>IF(NOT(ISBLANK($B191)),AND(BZ191=TRUE,NOT(COUNTIF('List of Values'!$AH$2:$AH$60,BY191)=0)),"")</f>
        <v/>
      </c>
      <c r="CB191" s="1"/>
      <c r="CC191" s="10" t="str">
        <f t="shared" si="130"/>
        <v/>
      </c>
      <c r="CD191" s="10" t="str">
        <f>IF(NOT(ISBLANK($B191)),AND(CC191=TRUE,NOT(COUNTIF('List of Values'!$AG$2:$AG$60,CB191)=0)),"")</f>
        <v/>
      </c>
      <c r="CE191" s="1"/>
      <c r="CF191" s="10" t="str">
        <f t="shared" si="22"/>
        <v/>
      </c>
      <c r="CG191" s="10" t="str" cm="1">
        <f t="array" ref="CG191">IF(NOT(ISBLANK($D191)),AND(CF191=TRUE,LEN(CE191)&lt;60,NOT(ISNUMBER(FIND('List of Values'!$C$2:$C$20,CE191)))),"")</f>
        <v/>
      </c>
      <c r="CH191" s="1"/>
      <c r="CI191" s="10" t="str">
        <f t="shared" si="131"/>
        <v/>
      </c>
      <c r="CJ191" s="10" t="str" cm="1">
        <f t="array" ref="CJ191">IF(NOT(ISBLANK($B191)),AND(CI191=TRUE,LEN(CH191)&lt;255,NOT(ISNUMBER(FIND('List of Values'!$C$2:$C$23,CH191)))),"")</f>
        <v/>
      </c>
      <c r="CK191" s="1"/>
      <c r="CL191" s="1" t="str">
        <f t="shared" si="24"/>
        <v/>
      </c>
      <c r="CM191" s="1" t="str" cm="1">
        <f t="array" ref="CM191">IF(NOT(ISBLANK($D191)),AND(CL191=TRUE,LEN(CK191)&lt;255,NOT(ISNUMBER(FIND('List of Values'!$C$2:$C$20,CK191)))),"")</f>
        <v/>
      </c>
      <c r="CN191" s="1"/>
      <c r="CO191" s="10" t="str">
        <f t="shared" si="132"/>
        <v/>
      </c>
      <c r="CP191" s="10" t="str">
        <f>IF(NOT(ISBLANK($B191)),AND(CO191=TRUE,NOT(COUNTIF('List of Values'!$AH$2:$AH$60,CN191)=0)),"")</f>
        <v/>
      </c>
      <c r="CQ191" s="1"/>
      <c r="CR191" s="10" t="str">
        <f t="shared" si="133"/>
        <v/>
      </c>
      <c r="CS191" s="10" t="str">
        <f>IF(NOT(ISBLANK($B191)),AND(CR191=TRUE,NOT(COUNTIF('List of Values'!$AG$2:$AG$60,CQ191)=0)),"")</f>
        <v/>
      </c>
      <c r="CT191" s="1"/>
      <c r="CU191" s="10" t="str">
        <f t="shared" si="27"/>
        <v/>
      </c>
      <c r="CV191" s="10" t="str" cm="1">
        <f t="array" ref="CV191">IF(NOT(ISBLANK($D191)),AND(CU191=TRUE,LEN(CT191)&lt;60,NOT(ISNUMBER(FIND('List of Values'!$C$2:$C$20,CT191)))),"")</f>
        <v/>
      </c>
      <c r="CW191" s="1"/>
      <c r="CX191" s="10" t="str">
        <f t="shared" si="134"/>
        <v/>
      </c>
      <c r="CY191" s="10" t="str" cm="1">
        <f t="array" ref="CY191">IF(NOT(ISBLANK($B191)),AND(CX191=TRUE,LEN(CW191)&lt;255,NOT(ISNUMBER(FIND('List of Values'!$C$2:$C$23,CW191)))),"")</f>
        <v/>
      </c>
      <c r="CZ191" s="1"/>
      <c r="DA191" s="1" t="str">
        <f t="shared" si="29"/>
        <v/>
      </c>
      <c r="DB191" s="1" t="str" cm="1">
        <f t="array" ref="DB191">IF(NOT(ISBLANK($D191)),AND(DA191=TRUE,LEN(CZ191)&lt;255,NOT(ISNUMBER(FIND('List of Values'!$C$2:$C$20,CZ191)))),"")</f>
        <v/>
      </c>
      <c r="DC191" s="1"/>
      <c r="DD191" s="10" t="str">
        <f t="shared" si="135"/>
        <v/>
      </c>
      <c r="DE191" s="10" t="str">
        <f>IF(NOT(ISBLANK($B191)),AND(DD191=TRUE,NOT(COUNTIF('List of Values'!$AH$2:$AH$60,DC191)=0)),"")</f>
        <v/>
      </c>
      <c r="DF191" s="1"/>
      <c r="DG191" s="10" t="str">
        <f t="shared" si="136"/>
        <v/>
      </c>
      <c r="DH191" s="10" t="str">
        <f>IF(NOT(ISBLANK($B191)),AND(DG191=TRUE,NOT(COUNTIF('List of Values'!$AG$2:$AG$60,DF191)=0)),"")</f>
        <v/>
      </c>
      <c r="DI191" s="1"/>
      <c r="DJ191" s="10" t="str">
        <f t="shared" si="32"/>
        <v/>
      </c>
      <c r="DK191" s="10" t="str" cm="1">
        <f t="array" ref="DK191">IF(NOT(ISBLANK($D191)),AND(DJ191=TRUE,LEN(DI191)&lt;60,NOT(ISNUMBER(FIND('List of Values'!$C$2:$C$20,DI191)))),"")</f>
        <v/>
      </c>
      <c r="DL191" s="1"/>
      <c r="DM191" s="10" t="str">
        <f t="shared" si="137"/>
        <v/>
      </c>
      <c r="DN191" s="10" t="str" cm="1">
        <f t="array" ref="DN191">IF(NOT(ISBLANK($B191)),AND(DM191=TRUE,LEN(DL191)&lt;255,NOT(ISNUMBER(FIND('List of Values'!$C$2:$C$23,DL191)))),"")</f>
        <v/>
      </c>
      <c r="DO191" s="1"/>
      <c r="DP191" s="1" t="str">
        <f t="shared" si="34"/>
        <v/>
      </c>
      <c r="DQ191" s="1" t="str" cm="1">
        <f t="array" ref="DQ191">IF(NOT(ISBLANK($D191)),AND(DP191=TRUE,LEN(DO191)&lt;255,NOT(ISNUMBER(FIND('List of Values'!$C$2:$C$20,DO191)))),"")</f>
        <v/>
      </c>
      <c r="DR191" s="1"/>
      <c r="DS191" s="10" t="str">
        <f t="shared" si="138"/>
        <v/>
      </c>
      <c r="DT191" s="10" t="str">
        <f>IF(NOT(ISBLANK($B191)),AND(DS191=TRUE,NOT(COUNTIF('List of Values'!$AH$2:$AH$60,DR191)=0)),"")</f>
        <v/>
      </c>
      <c r="DU191" s="1"/>
      <c r="DV191" s="10" t="str">
        <f t="shared" si="139"/>
        <v/>
      </c>
      <c r="DW191" s="10" t="str">
        <f>IF(NOT(ISBLANK($B191)),AND(DV191=TRUE,NOT(COUNTIF('List of Values'!$AG$2:$AG$60,DU191)=0)),"")</f>
        <v/>
      </c>
      <c r="DX191" s="1"/>
      <c r="DY191" s="10" t="str">
        <f t="shared" si="37"/>
        <v/>
      </c>
      <c r="DZ191" s="10" t="str" cm="1">
        <f t="array" ref="DZ191">IF(NOT(ISBLANK($D191)),AND(DY191=TRUE,LEN(DX191)&lt;60,NOT(ISNUMBER(FIND('List of Values'!$C$2:$C$20,DX191)))),"")</f>
        <v/>
      </c>
      <c r="EA191" s="1"/>
      <c r="EB191" s="10" t="str">
        <f t="shared" si="140"/>
        <v/>
      </c>
      <c r="EC191" s="10" t="str" cm="1">
        <f t="array" ref="EC191">IF(NOT(ISBLANK($B191)),AND(EB191=TRUE,LEN(EA191)&lt;255,NOT(ISNUMBER(FIND('List of Values'!$C$2:$C$23,EA191)))),"")</f>
        <v/>
      </c>
      <c r="ED191" s="1"/>
      <c r="EE191" s="1" t="str">
        <f t="shared" si="39"/>
        <v/>
      </c>
      <c r="EF191" s="1" t="str" cm="1">
        <f t="array" ref="EF191">IF(NOT(ISBLANK($D191)),AND(EE191=TRUE,LEN(ED191)&lt;255,NOT(ISNUMBER(FIND('List of Values'!$C$2:$C$20,ED191)))),"")</f>
        <v/>
      </c>
      <c r="EG191" s="1"/>
      <c r="EH191" s="10" t="str">
        <f t="shared" si="141"/>
        <v/>
      </c>
      <c r="EI191" s="10" t="str">
        <f>IF(NOT(ISBLANK($B191)),AND(EH191=TRUE,NOT(COUNTIF('List of Values'!$AH$2:$AH$60,EG191)=0)),"")</f>
        <v/>
      </c>
      <c r="EJ191" s="1"/>
      <c r="EK191" s="10" t="str">
        <f t="shared" si="142"/>
        <v/>
      </c>
      <c r="EL191" s="10" t="str">
        <f>IF(NOT(ISBLANK($B191)),AND(EK191=TRUE,NOT(COUNTIF('List of Values'!$AG$2:$AG$60,EJ191)=0)),"")</f>
        <v/>
      </c>
      <c r="EM191" s="1"/>
      <c r="EN191" s="10" t="str">
        <f t="shared" si="42"/>
        <v/>
      </c>
      <c r="EO191" s="10" t="str" cm="1">
        <f t="array" ref="EO191">IF(NOT(ISBLANK($D191)),AND(EN191=TRUE,LEN(EM191)&lt;60,NOT(ISNUMBER(FIND('List of Values'!$C$2:$C$20,EM191)))),"")</f>
        <v/>
      </c>
      <c r="EP191" s="1"/>
      <c r="EQ191" s="10" t="str">
        <f t="shared" si="143"/>
        <v/>
      </c>
      <c r="ER191" s="10" t="str" cm="1">
        <f t="array" ref="ER191">IF(NOT(ISBLANK($B191)),AND(EQ191=TRUE,LEN(EP191)&lt;255,NOT(ISNUMBER(FIND('List of Values'!$C$2:$C$23,EP191)))),"")</f>
        <v/>
      </c>
      <c r="ES191" s="1"/>
      <c r="ET191" s="1" t="str">
        <f t="shared" si="44"/>
        <v/>
      </c>
      <c r="EU191" s="1" t="str" cm="1">
        <f t="array" ref="EU191">IF(NOT(ISBLANK($D191)),AND(ET191=TRUE,LEN(ES191)&lt;255,NOT(ISNUMBER(FIND('List of Values'!$C$2:$C$20,ES191)))),"")</f>
        <v/>
      </c>
      <c r="EV191" s="1"/>
      <c r="EW191" s="10" t="str">
        <f t="shared" si="144"/>
        <v/>
      </c>
      <c r="EX191" s="10" t="str">
        <f>IF(NOT(ISBLANK($B191)),AND(EW191=TRUE,NOT(COUNTIF('List of Values'!$AH$2:$AH$60,EV191)=0)),"")</f>
        <v/>
      </c>
    </row>
    <row r="192" spans="65:154">
      <c r="BM192" s="1"/>
      <c r="BN192" s="10" t="str">
        <f t="shared" si="127"/>
        <v/>
      </c>
      <c r="BO192" s="10" t="str">
        <f>IF(NOT(ISBLANK($B192)),AND(BN192=TRUE,NOT(COUNTIF('List of Values'!$AG$2:$AG$60,BM192)=0)),"")</f>
        <v/>
      </c>
      <c r="BP192" s="1"/>
      <c r="BQ192" s="10" t="str">
        <f t="shared" si="17"/>
        <v/>
      </c>
      <c r="BR192" s="10" t="str" cm="1">
        <f t="array" ref="BR192">IF(NOT(ISBLANK($D192)),AND(BQ192=TRUE,LEN(BP192)&lt;60,NOT(ISNUMBER(FIND('List of Values'!$C$2:$C$20,BP192)))),"")</f>
        <v/>
      </c>
      <c r="BS192" s="1"/>
      <c r="BT192" s="10" t="str">
        <f t="shared" si="128"/>
        <v/>
      </c>
      <c r="BU192" s="10" t="str" cm="1">
        <f t="array" ref="BU192">IF(NOT(ISBLANK($B192)),AND(BT192=TRUE,LEN(BS192)&lt;255,NOT(ISNUMBER(FIND('List of Values'!$C$2:$C$23,BS192)))),"")</f>
        <v/>
      </c>
      <c r="BV192" s="1"/>
      <c r="BW192" s="1" t="str">
        <f t="shared" si="19"/>
        <v/>
      </c>
      <c r="BX192" s="1" t="str" cm="1">
        <f t="array" ref="BX192">IF(NOT(ISBLANK($D192)),AND(BW192=TRUE,LEN(BV192)&lt;255,NOT(ISNUMBER(FIND('List of Values'!$C$2:$C$20,BV192)))),"")</f>
        <v/>
      </c>
      <c r="BY192" s="1"/>
      <c r="BZ192" s="10" t="str">
        <f t="shared" si="129"/>
        <v/>
      </c>
      <c r="CA192" s="10" t="str">
        <f>IF(NOT(ISBLANK($B192)),AND(BZ192=TRUE,NOT(COUNTIF('List of Values'!$AH$2:$AH$60,BY192)=0)),"")</f>
        <v/>
      </c>
      <c r="CB192" s="1"/>
      <c r="CC192" s="10" t="str">
        <f t="shared" si="130"/>
        <v/>
      </c>
      <c r="CD192" s="10" t="str">
        <f>IF(NOT(ISBLANK($B192)),AND(CC192=TRUE,NOT(COUNTIF('List of Values'!$AG$2:$AG$60,CB192)=0)),"")</f>
        <v/>
      </c>
      <c r="CE192" s="1"/>
      <c r="CF192" s="10" t="str">
        <f t="shared" si="22"/>
        <v/>
      </c>
      <c r="CG192" s="10" t="str" cm="1">
        <f t="array" ref="CG192">IF(NOT(ISBLANK($D192)),AND(CF192=TRUE,LEN(CE192)&lt;60,NOT(ISNUMBER(FIND('List of Values'!$C$2:$C$20,CE192)))),"")</f>
        <v/>
      </c>
      <c r="CH192" s="1"/>
      <c r="CI192" s="10" t="str">
        <f t="shared" si="131"/>
        <v/>
      </c>
      <c r="CJ192" s="10" t="str" cm="1">
        <f t="array" ref="CJ192">IF(NOT(ISBLANK($B192)),AND(CI192=TRUE,LEN(CH192)&lt;255,NOT(ISNUMBER(FIND('List of Values'!$C$2:$C$23,CH192)))),"")</f>
        <v/>
      </c>
      <c r="CK192" s="1"/>
      <c r="CL192" s="1" t="str">
        <f t="shared" si="24"/>
        <v/>
      </c>
      <c r="CM192" s="1" t="str" cm="1">
        <f t="array" ref="CM192">IF(NOT(ISBLANK($D192)),AND(CL192=TRUE,LEN(CK192)&lt;255,NOT(ISNUMBER(FIND('List of Values'!$C$2:$C$20,CK192)))),"")</f>
        <v/>
      </c>
      <c r="CN192" s="1"/>
      <c r="CO192" s="10" t="str">
        <f t="shared" si="132"/>
        <v/>
      </c>
      <c r="CP192" s="10" t="str">
        <f>IF(NOT(ISBLANK($B192)),AND(CO192=TRUE,NOT(COUNTIF('List of Values'!$AH$2:$AH$60,CN192)=0)),"")</f>
        <v/>
      </c>
      <c r="CQ192" s="1"/>
      <c r="CR192" s="10" t="str">
        <f t="shared" si="133"/>
        <v/>
      </c>
      <c r="CS192" s="10" t="str">
        <f>IF(NOT(ISBLANK($B192)),AND(CR192=TRUE,NOT(COUNTIF('List of Values'!$AG$2:$AG$60,CQ192)=0)),"")</f>
        <v/>
      </c>
      <c r="CT192" s="1"/>
      <c r="CU192" s="10" t="str">
        <f t="shared" si="27"/>
        <v/>
      </c>
      <c r="CV192" s="10" t="str" cm="1">
        <f t="array" ref="CV192">IF(NOT(ISBLANK($D192)),AND(CU192=TRUE,LEN(CT192)&lt;60,NOT(ISNUMBER(FIND('List of Values'!$C$2:$C$20,CT192)))),"")</f>
        <v/>
      </c>
      <c r="CW192" s="1"/>
      <c r="CX192" s="10" t="str">
        <f t="shared" si="134"/>
        <v/>
      </c>
      <c r="CY192" s="10" t="str" cm="1">
        <f t="array" ref="CY192">IF(NOT(ISBLANK($B192)),AND(CX192=TRUE,LEN(CW192)&lt;255,NOT(ISNUMBER(FIND('List of Values'!$C$2:$C$23,CW192)))),"")</f>
        <v/>
      </c>
      <c r="CZ192" s="1"/>
      <c r="DA192" s="1" t="str">
        <f t="shared" si="29"/>
        <v/>
      </c>
      <c r="DB192" s="1" t="str" cm="1">
        <f t="array" ref="DB192">IF(NOT(ISBLANK($D192)),AND(DA192=TRUE,LEN(CZ192)&lt;255,NOT(ISNUMBER(FIND('List of Values'!$C$2:$C$20,CZ192)))),"")</f>
        <v/>
      </c>
      <c r="DC192" s="1"/>
      <c r="DD192" s="10" t="str">
        <f t="shared" si="135"/>
        <v/>
      </c>
      <c r="DE192" s="10" t="str">
        <f>IF(NOT(ISBLANK($B192)),AND(DD192=TRUE,NOT(COUNTIF('List of Values'!$AH$2:$AH$60,DC192)=0)),"")</f>
        <v/>
      </c>
      <c r="DF192" s="1"/>
      <c r="DG192" s="10" t="str">
        <f t="shared" si="136"/>
        <v/>
      </c>
      <c r="DH192" s="10" t="str">
        <f>IF(NOT(ISBLANK($B192)),AND(DG192=TRUE,NOT(COUNTIF('List of Values'!$AG$2:$AG$60,DF192)=0)),"")</f>
        <v/>
      </c>
      <c r="DI192" s="1"/>
      <c r="DJ192" s="10" t="str">
        <f t="shared" si="32"/>
        <v/>
      </c>
      <c r="DK192" s="10" t="str" cm="1">
        <f t="array" ref="DK192">IF(NOT(ISBLANK($D192)),AND(DJ192=TRUE,LEN(DI192)&lt;60,NOT(ISNUMBER(FIND('List of Values'!$C$2:$C$20,DI192)))),"")</f>
        <v/>
      </c>
      <c r="DL192" s="1"/>
      <c r="DM192" s="10" t="str">
        <f t="shared" si="137"/>
        <v/>
      </c>
      <c r="DN192" s="10" t="str" cm="1">
        <f t="array" ref="DN192">IF(NOT(ISBLANK($B192)),AND(DM192=TRUE,LEN(DL192)&lt;255,NOT(ISNUMBER(FIND('List of Values'!$C$2:$C$23,DL192)))),"")</f>
        <v/>
      </c>
      <c r="DO192" s="1"/>
      <c r="DP192" s="1" t="str">
        <f t="shared" si="34"/>
        <v/>
      </c>
      <c r="DQ192" s="1" t="str" cm="1">
        <f t="array" ref="DQ192">IF(NOT(ISBLANK($D192)),AND(DP192=TRUE,LEN(DO192)&lt;255,NOT(ISNUMBER(FIND('List of Values'!$C$2:$C$20,DO192)))),"")</f>
        <v/>
      </c>
      <c r="DR192" s="1"/>
      <c r="DS192" s="10" t="str">
        <f t="shared" si="138"/>
        <v/>
      </c>
      <c r="DT192" s="10" t="str">
        <f>IF(NOT(ISBLANK($B192)),AND(DS192=TRUE,NOT(COUNTIF('List of Values'!$AH$2:$AH$60,DR192)=0)),"")</f>
        <v/>
      </c>
      <c r="DU192" s="1"/>
      <c r="DV192" s="10" t="str">
        <f t="shared" si="139"/>
        <v/>
      </c>
      <c r="DW192" s="10" t="str">
        <f>IF(NOT(ISBLANK($B192)),AND(DV192=TRUE,NOT(COUNTIF('List of Values'!$AG$2:$AG$60,DU192)=0)),"")</f>
        <v/>
      </c>
      <c r="DX192" s="1"/>
      <c r="DY192" s="10" t="str">
        <f t="shared" si="37"/>
        <v/>
      </c>
      <c r="DZ192" s="10" t="str" cm="1">
        <f t="array" ref="DZ192">IF(NOT(ISBLANK($D192)),AND(DY192=TRUE,LEN(DX192)&lt;60,NOT(ISNUMBER(FIND('List of Values'!$C$2:$C$20,DX192)))),"")</f>
        <v/>
      </c>
      <c r="EA192" s="1"/>
      <c r="EB192" s="10" t="str">
        <f t="shared" si="140"/>
        <v/>
      </c>
      <c r="EC192" s="10" t="str" cm="1">
        <f t="array" ref="EC192">IF(NOT(ISBLANK($B192)),AND(EB192=TRUE,LEN(EA192)&lt;255,NOT(ISNUMBER(FIND('List of Values'!$C$2:$C$23,EA192)))),"")</f>
        <v/>
      </c>
      <c r="ED192" s="1"/>
      <c r="EE192" s="1" t="str">
        <f t="shared" si="39"/>
        <v/>
      </c>
      <c r="EF192" s="1" t="str" cm="1">
        <f t="array" ref="EF192">IF(NOT(ISBLANK($D192)),AND(EE192=TRUE,LEN(ED192)&lt;255,NOT(ISNUMBER(FIND('List of Values'!$C$2:$C$20,ED192)))),"")</f>
        <v/>
      </c>
      <c r="EG192" s="1"/>
      <c r="EH192" s="10" t="str">
        <f t="shared" si="141"/>
        <v/>
      </c>
      <c r="EI192" s="10" t="str">
        <f>IF(NOT(ISBLANK($B192)),AND(EH192=TRUE,NOT(COUNTIF('List of Values'!$AH$2:$AH$60,EG192)=0)),"")</f>
        <v/>
      </c>
      <c r="EJ192" s="1"/>
      <c r="EK192" s="10" t="str">
        <f t="shared" si="142"/>
        <v/>
      </c>
      <c r="EL192" s="10" t="str">
        <f>IF(NOT(ISBLANK($B192)),AND(EK192=TRUE,NOT(COUNTIF('List of Values'!$AG$2:$AG$60,EJ192)=0)),"")</f>
        <v/>
      </c>
      <c r="EM192" s="1"/>
      <c r="EN192" s="10" t="str">
        <f t="shared" si="42"/>
        <v/>
      </c>
      <c r="EO192" s="10" t="str" cm="1">
        <f t="array" ref="EO192">IF(NOT(ISBLANK($D192)),AND(EN192=TRUE,LEN(EM192)&lt;60,NOT(ISNUMBER(FIND('List of Values'!$C$2:$C$20,EM192)))),"")</f>
        <v/>
      </c>
      <c r="EP192" s="1"/>
      <c r="EQ192" s="10" t="str">
        <f t="shared" si="143"/>
        <v/>
      </c>
      <c r="ER192" s="10" t="str" cm="1">
        <f t="array" ref="ER192">IF(NOT(ISBLANK($B192)),AND(EQ192=TRUE,LEN(EP192)&lt;255,NOT(ISNUMBER(FIND('List of Values'!$C$2:$C$23,EP192)))),"")</f>
        <v/>
      </c>
      <c r="ES192" s="1"/>
      <c r="ET192" s="1" t="str">
        <f t="shared" si="44"/>
        <v/>
      </c>
      <c r="EU192" s="1" t="str" cm="1">
        <f t="array" ref="EU192">IF(NOT(ISBLANK($D192)),AND(ET192=TRUE,LEN(ES192)&lt;255,NOT(ISNUMBER(FIND('List of Values'!$C$2:$C$20,ES192)))),"")</f>
        <v/>
      </c>
      <c r="EV192" s="1"/>
      <c r="EW192" s="10" t="str">
        <f t="shared" si="144"/>
        <v/>
      </c>
      <c r="EX192" s="10" t="str">
        <f>IF(NOT(ISBLANK($B192)),AND(EW192=TRUE,NOT(COUNTIF('List of Values'!$AH$2:$AH$60,EV192)=0)),"")</f>
        <v/>
      </c>
    </row>
    <row r="193" spans="65:154">
      <c r="BM193" s="1"/>
      <c r="BN193" s="10" t="str">
        <f t="shared" si="127"/>
        <v/>
      </c>
      <c r="BO193" s="10" t="str">
        <f>IF(NOT(ISBLANK($B193)),AND(BN193=TRUE,NOT(COUNTIF('List of Values'!$AG$2:$AG$60,BM193)=0)),"")</f>
        <v/>
      </c>
      <c r="BP193" s="1"/>
      <c r="BQ193" s="10" t="str">
        <f t="shared" si="17"/>
        <v/>
      </c>
      <c r="BR193" s="10" t="str" cm="1">
        <f t="array" ref="BR193">IF(NOT(ISBLANK($D193)),AND(BQ193=TRUE,LEN(BP193)&lt;60,NOT(ISNUMBER(FIND('List of Values'!$C$2:$C$20,BP193)))),"")</f>
        <v/>
      </c>
      <c r="BS193" s="1"/>
      <c r="BT193" s="10" t="str">
        <f t="shared" si="128"/>
        <v/>
      </c>
      <c r="BU193" s="10" t="str" cm="1">
        <f t="array" ref="BU193">IF(NOT(ISBLANK($B193)),AND(BT193=TRUE,LEN(BS193)&lt;255,NOT(ISNUMBER(FIND('List of Values'!$C$2:$C$23,BS193)))),"")</f>
        <v/>
      </c>
      <c r="BV193" s="1"/>
      <c r="BW193" s="1" t="str">
        <f t="shared" si="19"/>
        <v/>
      </c>
      <c r="BX193" s="1" t="str" cm="1">
        <f t="array" ref="BX193">IF(NOT(ISBLANK($D193)),AND(BW193=TRUE,LEN(BV193)&lt;255,NOT(ISNUMBER(FIND('List of Values'!$C$2:$C$20,BV193)))),"")</f>
        <v/>
      </c>
      <c r="BY193" s="1"/>
      <c r="BZ193" s="10" t="str">
        <f t="shared" si="129"/>
        <v/>
      </c>
      <c r="CA193" s="10" t="str">
        <f>IF(NOT(ISBLANK($B193)),AND(BZ193=TRUE,NOT(COUNTIF('List of Values'!$AH$2:$AH$60,BY193)=0)),"")</f>
        <v/>
      </c>
      <c r="CB193" s="1"/>
      <c r="CC193" s="10" t="str">
        <f t="shared" si="130"/>
        <v/>
      </c>
      <c r="CD193" s="10" t="str">
        <f>IF(NOT(ISBLANK($B193)),AND(CC193=TRUE,NOT(COUNTIF('List of Values'!$AG$2:$AG$60,CB193)=0)),"")</f>
        <v/>
      </c>
      <c r="CE193" s="1"/>
      <c r="CF193" s="10" t="str">
        <f t="shared" si="22"/>
        <v/>
      </c>
      <c r="CG193" s="10" t="str" cm="1">
        <f t="array" ref="CG193">IF(NOT(ISBLANK($D193)),AND(CF193=TRUE,LEN(CE193)&lt;60,NOT(ISNUMBER(FIND('List of Values'!$C$2:$C$20,CE193)))),"")</f>
        <v/>
      </c>
      <c r="CH193" s="1"/>
      <c r="CI193" s="10" t="str">
        <f t="shared" si="131"/>
        <v/>
      </c>
      <c r="CJ193" s="10" t="str" cm="1">
        <f t="array" ref="CJ193">IF(NOT(ISBLANK($B193)),AND(CI193=TRUE,LEN(CH193)&lt;255,NOT(ISNUMBER(FIND('List of Values'!$C$2:$C$23,CH193)))),"")</f>
        <v/>
      </c>
      <c r="CK193" s="1"/>
      <c r="CL193" s="1" t="str">
        <f t="shared" si="24"/>
        <v/>
      </c>
      <c r="CM193" s="1" t="str" cm="1">
        <f t="array" ref="CM193">IF(NOT(ISBLANK($D193)),AND(CL193=TRUE,LEN(CK193)&lt;255,NOT(ISNUMBER(FIND('List of Values'!$C$2:$C$20,CK193)))),"")</f>
        <v/>
      </c>
      <c r="CN193" s="1"/>
      <c r="CO193" s="10" t="str">
        <f t="shared" si="132"/>
        <v/>
      </c>
      <c r="CP193" s="10" t="str">
        <f>IF(NOT(ISBLANK($B193)),AND(CO193=TRUE,NOT(COUNTIF('List of Values'!$AH$2:$AH$60,CN193)=0)),"")</f>
        <v/>
      </c>
      <c r="CQ193" s="1"/>
      <c r="CR193" s="10" t="str">
        <f t="shared" si="133"/>
        <v/>
      </c>
      <c r="CS193" s="10" t="str">
        <f>IF(NOT(ISBLANK($B193)),AND(CR193=TRUE,NOT(COUNTIF('List of Values'!$AG$2:$AG$60,CQ193)=0)),"")</f>
        <v/>
      </c>
      <c r="CT193" s="1"/>
      <c r="CU193" s="10" t="str">
        <f t="shared" si="27"/>
        <v/>
      </c>
      <c r="CV193" s="10" t="str" cm="1">
        <f t="array" ref="CV193">IF(NOT(ISBLANK($D193)),AND(CU193=TRUE,LEN(CT193)&lt;60,NOT(ISNUMBER(FIND('List of Values'!$C$2:$C$20,CT193)))),"")</f>
        <v/>
      </c>
      <c r="CW193" s="1"/>
      <c r="CX193" s="10" t="str">
        <f t="shared" si="134"/>
        <v/>
      </c>
      <c r="CY193" s="10" t="str" cm="1">
        <f t="array" ref="CY193">IF(NOT(ISBLANK($B193)),AND(CX193=TRUE,LEN(CW193)&lt;255,NOT(ISNUMBER(FIND('List of Values'!$C$2:$C$23,CW193)))),"")</f>
        <v/>
      </c>
      <c r="CZ193" s="1"/>
      <c r="DA193" s="1" t="str">
        <f t="shared" si="29"/>
        <v/>
      </c>
      <c r="DB193" s="1" t="str" cm="1">
        <f t="array" ref="DB193">IF(NOT(ISBLANK($D193)),AND(DA193=TRUE,LEN(CZ193)&lt;255,NOT(ISNUMBER(FIND('List of Values'!$C$2:$C$20,CZ193)))),"")</f>
        <v/>
      </c>
      <c r="DC193" s="1"/>
      <c r="DD193" s="10" t="str">
        <f t="shared" si="135"/>
        <v/>
      </c>
      <c r="DE193" s="10" t="str">
        <f>IF(NOT(ISBLANK($B193)),AND(DD193=TRUE,NOT(COUNTIF('List of Values'!$AH$2:$AH$60,DC193)=0)),"")</f>
        <v/>
      </c>
      <c r="DF193" s="1"/>
      <c r="DG193" s="10" t="str">
        <f t="shared" si="136"/>
        <v/>
      </c>
      <c r="DH193" s="10" t="str">
        <f>IF(NOT(ISBLANK($B193)),AND(DG193=TRUE,NOT(COUNTIF('List of Values'!$AG$2:$AG$60,DF193)=0)),"")</f>
        <v/>
      </c>
      <c r="DI193" s="1"/>
      <c r="DJ193" s="10" t="str">
        <f t="shared" si="32"/>
        <v/>
      </c>
      <c r="DK193" s="10" t="str" cm="1">
        <f t="array" ref="DK193">IF(NOT(ISBLANK($D193)),AND(DJ193=TRUE,LEN(DI193)&lt;60,NOT(ISNUMBER(FIND('List of Values'!$C$2:$C$20,DI193)))),"")</f>
        <v/>
      </c>
      <c r="DL193" s="1"/>
      <c r="DM193" s="10" t="str">
        <f t="shared" si="137"/>
        <v/>
      </c>
      <c r="DN193" s="10" t="str" cm="1">
        <f t="array" ref="DN193">IF(NOT(ISBLANK($B193)),AND(DM193=TRUE,LEN(DL193)&lt;255,NOT(ISNUMBER(FIND('List of Values'!$C$2:$C$23,DL193)))),"")</f>
        <v/>
      </c>
      <c r="DO193" s="1"/>
      <c r="DP193" s="1" t="str">
        <f t="shared" si="34"/>
        <v/>
      </c>
      <c r="DQ193" s="1" t="str" cm="1">
        <f t="array" ref="DQ193">IF(NOT(ISBLANK($D193)),AND(DP193=TRUE,LEN(DO193)&lt;255,NOT(ISNUMBER(FIND('List of Values'!$C$2:$C$20,DO193)))),"")</f>
        <v/>
      </c>
      <c r="DR193" s="1"/>
      <c r="DS193" s="10" t="str">
        <f t="shared" si="138"/>
        <v/>
      </c>
      <c r="DT193" s="10" t="str">
        <f>IF(NOT(ISBLANK($B193)),AND(DS193=TRUE,NOT(COUNTIF('List of Values'!$AH$2:$AH$60,DR193)=0)),"")</f>
        <v/>
      </c>
      <c r="DU193" s="1"/>
      <c r="DV193" s="10" t="str">
        <f t="shared" si="139"/>
        <v/>
      </c>
      <c r="DW193" s="10" t="str">
        <f>IF(NOT(ISBLANK($B193)),AND(DV193=TRUE,NOT(COUNTIF('List of Values'!$AG$2:$AG$60,DU193)=0)),"")</f>
        <v/>
      </c>
      <c r="DX193" s="1"/>
      <c r="DY193" s="10" t="str">
        <f t="shared" si="37"/>
        <v/>
      </c>
      <c r="DZ193" s="10" t="str" cm="1">
        <f t="array" ref="DZ193">IF(NOT(ISBLANK($D193)),AND(DY193=TRUE,LEN(DX193)&lt;60,NOT(ISNUMBER(FIND('List of Values'!$C$2:$C$20,DX193)))),"")</f>
        <v/>
      </c>
      <c r="EA193" s="1"/>
      <c r="EB193" s="10" t="str">
        <f t="shared" si="140"/>
        <v/>
      </c>
      <c r="EC193" s="10" t="str" cm="1">
        <f t="array" ref="EC193">IF(NOT(ISBLANK($B193)),AND(EB193=TRUE,LEN(EA193)&lt;255,NOT(ISNUMBER(FIND('List of Values'!$C$2:$C$23,EA193)))),"")</f>
        <v/>
      </c>
      <c r="ED193" s="1"/>
      <c r="EE193" s="1" t="str">
        <f t="shared" si="39"/>
        <v/>
      </c>
      <c r="EF193" s="1" t="str" cm="1">
        <f t="array" ref="EF193">IF(NOT(ISBLANK($D193)),AND(EE193=TRUE,LEN(ED193)&lt;255,NOT(ISNUMBER(FIND('List of Values'!$C$2:$C$20,ED193)))),"")</f>
        <v/>
      </c>
      <c r="EG193" s="1"/>
      <c r="EH193" s="10" t="str">
        <f t="shared" si="141"/>
        <v/>
      </c>
      <c r="EI193" s="10" t="str">
        <f>IF(NOT(ISBLANK($B193)),AND(EH193=TRUE,NOT(COUNTIF('List of Values'!$AH$2:$AH$60,EG193)=0)),"")</f>
        <v/>
      </c>
      <c r="EJ193" s="1"/>
      <c r="EK193" s="10" t="str">
        <f t="shared" si="142"/>
        <v/>
      </c>
      <c r="EL193" s="10" t="str">
        <f>IF(NOT(ISBLANK($B193)),AND(EK193=TRUE,NOT(COUNTIF('List of Values'!$AG$2:$AG$60,EJ193)=0)),"")</f>
        <v/>
      </c>
      <c r="EM193" s="1"/>
      <c r="EN193" s="10" t="str">
        <f t="shared" si="42"/>
        <v/>
      </c>
      <c r="EO193" s="10" t="str" cm="1">
        <f t="array" ref="EO193">IF(NOT(ISBLANK($D193)),AND(EN193=TRUE,LEN(EM193)&lt;60,NOT(ISNUMBER(FIND('List of Values'!$C$2:$C$20,EM193)))),"")</f>
        <v/>
      </c>
      <c r="EP193" s="1"/>
      <c r="EQ193" s="10" t="str">
        <f t="shared" si="143"/>
        <v/>
      </c>
      <c r="ER193" s="10" t="str" cm="1">
        <f t="array" ref="ER193">IF(NOT(ISBLANK($B193)),AND(EQ193=TRUE,LEN(EP193)&lt;255,NOT(ISNUMBER(FIND('List of Values'!$C$2:$C$23,EP193)))),"")</f>
        <v/>
      </c>
      <c r="ES193" s="1"/>
      <c r="ET193" s="1" t="str">
        <f t="shared" si="44"/>
        <v/>
      </c>
      <c r="EU193" s="1" t="str" cm="1">
        <f t="array" ref="EU193">IF(NOT(ISBLANK($D193)),AND(ET193=TRUE,LEN(ES193)&lt;255,NOT(ISNUMBER(FIND('List of Values'!$C$2:$C$20,ES193)))),"")</f>
        <v/>
      </c>
      <c r="EV193" s="1"/>
      <c r="EW193" s="10" t="str">
        <f t="shared" si="144"/>
        <v/>
      </c>
      <c r="EX193" s="10" t="str">
        <f>IF(NOT(ISBLANK($B193)),AND(EW193=TRUE,NOT(COUNTIF('List of Values'!$AH$2:$AH$60,EV193)=0)),"")</f>
        <v/>
      </c>
    </row>
    <row r="194" spans="65:154">
      <c r="BM194" s="1"/>
      <c r="BN194" s="10" t="str">
        <f t="shared" si="127"/>
        <v/>
      </c>
      <c r="BO194" s="10" t="str">
        <f>IF(NOT(ISBLANK($B194)),AND(BN194=TRUE,NOT(COUNTIF('List of Values'!$AG$2:$AG$60,BM194)=0)),"")</f>
        <v/>
      </c>
      <c r="BP194" s="1"/>
      <c r="BQ194" s="10" t="str">
        <f t="shared" si="17"/>
        <v/>
      </c>
      <c r="BR194" s="10" t="str" cm="1">
        <f t="array" ref="BR194">IF(NOT(ISBLANK($D194)),AND(BQ194=TRUE,LEN(BP194)&lt;60,NOT(ISNUMBER(FIND('List of Values'!$C$2:$C$20,BP194)))),"")</f>
        <v/>
      </c>
      <c r="BS194" s="1"/>
      <c r="BT194" s="10" t="str">
        <f t="shared" si="128"/>
        <v/>
      </c>
      <c r="BU194" s="10" t="str" cm="1">
        <f t="array" ref="BU194">IF(NOT(ISBLANK($B194)),AND(BT194=TRUE,LEN(BS194)&lt;255,NOT(ISNUMBER(FIND('List of Values'!$C$2:$C$23,BS194)))),"")</f>
        <v/>
      </c>
      <c r="BV194" s="1"/>
      <c r="BW194" s="1" t="str">
        <f t="shared" si="19"/>
        <v/>
      </c>
      <c r="BX194" s="1" t="str" cm="1">
        <f t="array" ref="BX194">IF(NOT(ISBLANK($D194)),AND(BW194=TRUE,LEN(BV194)&lt;255,NOT(ISNUMBER(FIND('List of Values'!$C$2:$C$20,BV194)))),"")</f>
        <v/>
      </c>
      <c r="BY194" s="1"/>
      <c r="BZ194" s="10" t="str">
        <f t="shared" si="129"/>
        <v/>
      </c>
      <c r="CA194" s="10" t="str">
        <f>IF(NOT(ISBLANK($B194)),AND(BZ194=TRUE,NOT(COUNTIF('List of Values'!$AH$2:$AH$60,BY194)=0)),"")</f>
        <v/>
      </c>
      <c r="CB194" s="1"/>
      <c r="CC194" s="10" t="str">
        <f t="shared" si="130"/>
        <v/>
      </c>
      <c r="CD194" s="10" t="str">
        <f>IF(NOT(ISBLANK($B194)),AND(CC194=TRUE,NOT(COUNTIF('List of Values'!$AG$2:$AG$60,CB194)=0)),"")</f>
        <v/>
      </c>
      <c r="CE194" s="1"/>
      <c r="CF194" s="10" t="str">
        <f t="shared" si="22"/>
        <v/>
      </c>
      <c r="CG194" s="10" t="str" cm="1">
        <f t="array" ref="CG194">IF(NOT(ISBLANK($D194)),AND(CF194=TRUE,LEN(CE194)&lt;60,NOT(ISNUMBER(FIND('List of Values'!$C$2:$C$20,CE194)))),"")</f>
        <v/>
      </c>
      <c r="CH194" s="1"/>
      <c r="CI194" s="10" t="str">
        <f t="shared" si="131"/>
        <v/>
      </c>
      <c r="CJ194" s="10" t="str" cm="1">
        <f t="array" ref="CJ194">IF(NOT(ISBLANK($B194)),AND(CI194=TRUE,LEN(CH194)&lt;255,NOT(ISNUMBER(FIND('List of Values'!$C$2:$C$23,CH194)))),"")</f>
        <v/>
      </c>
      <c r="CK194" s="1"/>
      <c r="CL194" s="1" t="str">
        <f t="shared" si="24"/>
        <v/>
      </c>
      <c r="CM194" s="1" t="str" cm="1">
        <f t="array" ref="CM194">IF(NOT(ISBLANK($D194)),AND(CL194=TRUE,LEN(CK194)&lt;255,NOT(ISNUMBER(FIND('List of Values'!$C$2:$C$20,CK194)))),"")</f>
        <v/>
      </c>
      <c r="CN194" s="1"/>
      <c r="CO194" s="10" t="str">
        <f t="shared" si="132"/>
        <v/>
      </c>
      <c r="CP194" s="10" t="str">
        <f>IF(NOT(ISBLANK($B194)),AND(CO194=TRUE,NOT(COUNTIF('List of Values'!$AH$2:$AH$60,CN194)=0)),"")</f>
        <v/>
      </c>
      <c r="CQ194" s="1"/>
      <c r="CR194" s="10" t="str">
        <f t="shared" si="133"/>
        <v/>
      </c>
      <c r="CS194" s="10" t="str">
        <f>IF(NOT(ISBLANK($B194)),AND(CR194=TRUE,NOT(COUNTIF('List of Values'!$AG$2:$AG$60,CQ194)=0)),"")</f>
        <v/>
      </c>
      <c r="CT194" s="1"/>
      <c r="CU194" s="10" t="str">
        <f t="shared" si="27"/>
        <v/>
      </c>
      <c r="CV194" s="10" t="str" cm="1">
        <f t="array" ref="CV194">IF(NOT(ISBLANK($D194)),AND(CU194=TRUE,LEN(CT194)&lt;60,NOT(ISNUMBER(FIND('List of Values'!$C$2:$C$20,CT194)))),"")</f>
        <v/>
      </c>
      <c r="CW194" s="1"/>
      <c r="CX194" s="10" t="str">
        <f t="shared" si="134"/>
        <v/>
      </c>
      <c r="CY194" s="10" t="str" cm="1">
        <f t="array" ref="CY194">IF(NOT(ISBLANK($B194)),AND(CX194=TRUE,LEN(CW194)&lt;255,NOT(ISNUMBER(FIND('List of Values'!$C$2:$C$23,CW194)))),"")</f>
        <v/>
      </c>
      <c r="CZ194" s="1"/>
      <c r="DA194" s="1" t="str">
        <f t="shared" si="29"/>
        <v/>
      </c>
      <c r="DB194" s="1" t="str" cm="1">
        <f t="array" ref="DB194">IF(NOT(ISBLANK($D194)),AND(DA194=TRUE,LEN(CZ194)&lt;255,NOT(ISNUMBER(FIND('List of Values'!$C$2:$C$20,CZ194)))),"")</f>
        <v/>
      </c>
      <c r="DC194" s="1"/>
      <c r="DD194" s="10" t="str">
        <f t="shared" si="135"/>
        <v/>
      </c>
      <c r="DE194" s="10" t="str">
        <f>IF(NOT(ISBLANK($B194)),AND(DD194=TRUE,NOT(COUNTIF('List of Values'!$AH$2:$AH$60,DC194)=0)),"")</f>
        <v/>
      </c>
      <c r="DF194" s="1"/>
      <c r="DG194" s="10" t="str">
        <f t="shared" si="136"/>
        <v/>
      </c>
      <c r="DH194" s="10" t="str">
        <f>IF(NOT(ISBLANK($B194)),AND(DG194=TRUE,NOT(COUNTIF('List of Values'!$AG$2:$AG$60,DF194)=0)),"")</f>
        <v/>
      </c>
      <c r="DI194" s="1"/>
      <c r="DJ194" s="10" t="str">
        <f t="shared" si="32"/>
        <v/>
      </c>
      <c r="DK194" s="10" t="str" cm="1">
        <f t="array" ref="DK194">IF(NOT(ISBLANK($D194)),AND(DJ194=TRUE,LEN(DI194)&lt;60,NOT(ISNUMBER(FIND('List of Values'!$C$2:$C$20,DI194)))),"")</f>
        <v/>
      </c>
      <c r="DL194" s="1"/>
      <c r="DM194" s="10" t="str">
        <f t="shared" si="137"/>
        <v/>
      </c>
      <c r="DN194" s="10" t="str" cm="1">
        <f t="array" ref="DN194">IF(NOT(ISBLANK($B194)),AND(DM194=TRUE,LEN(DL194)&lt;255,NOT(ISNUMBER(FIND('List of Values'!$C$2:$C$23,DL194)))),"")</f>
        <v/>
      </c>
      <c r="DO194" s="1"/>
      <c r="DP194" s="1" t="str">
        <f t="shared" si="34"/>
        <v/>
      </c>
      <c r="DQ194" s="1" t="str" cm="1">
        <f t="array" ref="DQ194">IF(NOT(ISBLANK($D194)),AND(DP194=TRUE,LEN(DO194)&lt;255,NOT(ISNUMBER(FIND('List of Values'!$C$2:$C$20,DO194)))),"")</f>
        <v/>
      </c>
      <c r="DR194" s="1"/>
      <c r="DS194" s="10" t="str">
        <f t="shared" si="138"/>
        <v/>
      </c>
      <c r="DT194" s="10" t="str">
        <f>IF(NOT(ISBLANK($B194)),AND(DS194=TRUE,NOT(COUNTIF('List of Values'!$AH$2:$AH$60,DR194)=0)),"")</f>
        <v/>
      </c>
      <c r="DU194" s="1"/>
      <c r="DV194" s="10" t="str">
        <f t="shared" si="139"/>
        <v/>
      </c>
      <c r="DW194" s="10" t="str">
        <f>IF(NOT(ISBLANK($B194)),AND(DV194=TRUE,NOT(COUNTIF('List of Values'!$AG$2:$AG$60,DU194)=0)),"")</f>
        <v/>
      </c>
      <c r="DX194" s="1"/>
      <c r="DY194" s="10" t="str">
        <f t="shared" si="37"/>
        <v/>
      </c>
      <c r="DZ194" s="10" t="str" cm="1">
        <f t="array" ref="DZ194">IF(NOT(ISBLANK($D194)),AND(DY194=TRUE,LEN(DX194)&lt;60,NOT(ISNUMBER(FIND('List of Values'!$C$2:$C$20,DX194)))),"")</f>
        <v/>
      </c>
      <c r="EA194" s="1"/>
      <c r="EB194" s="10" t="str">
        <f t="shared" si="140"/>
        <v/>
      </c>
      <c r="EC194" s="10" t="str" cm="1">
        <f t="array" ref="EC194">IF(NOT(ISBLANK($B194)),AND(EB194=TRUE,LEN(EA194)&lt;255,NOT(ISNUMBER(FIND('List of Values'!$C$2:$C$23,EA194)))),"")</f>
        <v/>
      </c>
      <c r="ED194" s="1"/>
      <c r="EE194" s="1" t="str">
        <f t="shared" si="39"/>
        <v/>
      </c>
      <c r="EF194" s="1" t="str" cm="1">
        <f t="array" ref="EF194">IF(NOT(ISBLANK($D194)),AND(EE194=TRUE,LEN(ED194)&lt;255,NOT(ISNUMBER(FIND('List of Values'!$C$2:$C$20,ED194)))),"")</f>
        <v/>
      </c>
      <c r="EG194" s="1"/>
      <c r="EH194" s="10" t="str">
        <f t="shared" si="141"/>
        <v/>
      </c>
      <c r="EI194" s="10" t="str">
        <f>IF(NOT(ISBLANK($B194)),AND(EH194=TRUE,NOT(COUNTIF('List of Values'!$AH$2:$AH$60,EG194)=0)),"")</f>
        <v/>
      </c>
      <c r="EJ194" s="1"/>
      <c r="EK194" s="10" t="str">
        <f t="shared" si="142"/>
        <v/>
      </c>
      <c r="EL194" s="10" t="str">
        <f>IF(NOT(ISBLANK($B194)),AND(EK194=TRUE,NOT(COUNTIF('List of Values'!$AG$2:$AG$60,EJ194)=0)),"")</f>
        <v/>
      </c>
      <c r="EM194" s="1"/>
      <c r="EN194" s="10" t="str">
        <f t="shared" si="42"/>
        <v/>
      </c>
      <c r="EO194" s="10" t="str" cm="1">
        <f t="array" ref="EO194">IF(NOT(ISBLANK($D194)),AND(EN194=TRUE,LEN(EM194)&lt;60,NOT(ISNUMBER(FIND('List of Values'!$C$2:$C$20,EM194)))),"")</f>
        <v/>
      </c>
      <c r="EP194" s="1"/>
      <c r="EQ194" s="10" t="str">
        <f t="shared" si="143"/>
        <v/>
      </c>
      <c r="ER194" s="10" t="str" cm="1">
        <f t="array" ref="ER194">IF(NOT(ISBLANK($B194)),AND(EQ194=TRUE,LEN(EP194)&lt;255,NOT(ISNUMBER(FIND('List of Values'!$C$2:$C$23,EP194)))),"")</f>
        <v/>
      </c>
      <c r="ES194" s="1"/>
      <c r="ET194" s="1" t="str">
        <f t="shared" si="44"/>
        <v/>
      </c>
      <c r="EU194" s="1" t="str" cm="1">
        <f t="array" ref="EU194">IF(NOT(ISBLANK($D194)),AND(ET194=TRUE,LEN(ES194)&lt;255,NOT(ISNUMBER(FIND('List of Values'!$C$2:$C$20,ES194)))),"")</f>
        <v/>
      </c>
      <c r="EV194" s="1"/>
      <c r="EW194" s="10" t="str">
        <f t="shared" si="144"/>
        <v/>
      </c>
      <c r="EX194" s="10" t="str">
        <f>IF(NOT(ISBLANK($B194)),AND(EW194=TRUE,NOT(COUNTIF('List of Values'!$AH$2:$AH$60,EV194)=0)),"")</f>
        <v/>
      </c>
    </row>
    <row r="195" spans="65:154">
      <c r="BM195" s="1"/>
      <c r="BN195" s="10" t="str">
        <f t="shared" si="127"/>
        <v/>
      </c>
      <c r="BO195" s="10" t="str">
        <f>IF(NOT(ISBLANK($B195)),AND(BN195=TRUE,NOT(COUNTIF('List of Values'!$AG$2:$AG$60,BM195)=0)),"")</f>
        <v/>
      </c>
      <c r="BP195" s="1"/>
      <c r="BQ195" s="10" t="str">
        <f t="shared" si="17"/>
        <v/>
      </c>
      <c r="BR195" s="10" t="str" cm="1">
        <f t="array" ref="BR195">IF(NOT(ISBLANK($D195)),AND(BQ195=TRUE,LEN(BP195)&lt;60,NOT(ISNUMBER(FIND('List of Values'!$C$2:$C$20,BP195)))),"")</f>
        <v/>
      </c>
      <c r="BS195" s="1"/>
      <c r="BT195" s="10" t="str">
        <f t="shared" si="128"/>
        <v/>
      </c>
      <c r="BU195" s="10" t="str" cm="1">
        <f t="array" ref="BU195">IF(NOT(ISBLANK($B195)),AND(BT195=TRUE,LEN(BS195)&lt;255,NOT(ISNUMBER(FIND('List of Values'!$C$2:$C$23,BS195)))),"")</f>
        <v/>
      </c>
      <c r="BV195" s="1"/>
      <c r="BW195" s="1" t="str">
        <f t="shared" si="19"/>
        <v/>
      </c>
      <c r="BX195" s="1" t="str" cm="1">
        <f t="array" ref="BX195">IF(NOT(ISBLANK($D195)),AND(BW195=TRUE,LEN(BV195)&lt;255,NOT(ISNUMBER(FIND('List of Values'!$C$2:$C$20,BV195)))),"")</f>
        <v/>
      </c>
      <c r="BY195" s="1"/>
      <c r="BZ195" s="10" t="str">
        <f t="shared" si="129"/>
        <v/>
      </c>
      <c r="CA195" s="10" t="str">
        <f>IF(NOT(ISBLANK($B195)),AND(BZ195=TRUE,NOT(COUNTIF('List of Values'!$AH$2:$AH$60,BY195)=0)),"")</f>
        <v/>
      </c>
      <c r="CB195" s="1"/>
      <c r="CC195" s="10" t="str">
        <f t="shared" si="130"/>
        <v/>
      </c>
      <c r="CD195" s="10" t="str">
        <f>IF(NOT(ISBLANK($B195)),AND(CC195=TRUE,NOT(COUNTIF('List of Values'!$AG$2:$AG$60,CB195)=0)),"")</f>
        <v/>
      </c>
      <c r="CE195" s="1"/>
      <c r="CF195" s="10" t="str">
        <f t="shared" si="22"/>
        <v/>
      </c>
      <c r="CG195" s="10" t="str" cm="1">
        <f t="array" ref="CG195">IF(NOT(ISBLANK($D195)),AND(CF195=TRUE,LEN(CE195)&lt;60,NOT(ISNUMBER(FIND('List of Values'!$C$2:$C$20,CE195)))),"")</f>
        <v/>
      </c>
      <c r="CH195" s="1"/>
      <c r="CI195" s="10" t="str">
        <f t="shared" si="131"/>
        <v/>
      </c>
      <c r="CJ195" s="10" t="str" cm="1">
        <f t="array" ref="CJ195">IF(NOT(ISBLANK($B195)),AND(CI195=TRUE,LEN(CH195)&lt;255,NOT(ISNUMBER(FIND('List of Values'!$C$2:$C$23,CH195)))),"")</f>
        <v/>
      </c>
      <c r="CK195" s="1"/>
      <c r="CL195" s="1" t="str">
        <f t="shared" si="24"/>
        <v/>
      </c>
      <c r="CM195" s="1" t="str" cm="1">
        <f t="array" ref="CM195">IF(NOT(ISBLANK($D195)),AND(CL195=TRUE,LEN(CK195)&lt;255,NOT(ISNUMBER(FIND('List of Values'!$C$2:$C$20,CK195)))),"")</f>
        <v/>
      </c>
      <c r="CN195" s="1"/>
      <c r="CO195" s="10" t="str">
        <f t="shared" si="132"/>
        <v/>
      </c>
      <c r="CP195" s="10" t="str">
        <f>IF(NOT(ISBLANK($B195)),AND(CO195=TRUE,NOT(COUNTIF('List of Values'!$AH$2:$AH$60,CN195)=0)),"")</f>
        <v/>
      </c>
      <c r="CQ195" s="1"/>
      <c r="CR195" s="10" t="str">
        <f t="shared" si="133"/>
        <v/>
      </c>
      <c r="CS195" s="10" t="str">
        <f>IF(NOT(ISBLANK($B195)),AND(CR195=TRUE,NOT(COUNTIF('List of Values'!$AG$2:$AG$60,CQ195)=0)),"")</f>
        <v/>
      </c>
      <c r="CT195" s="1"/>
      <c r="CU195" s="10" t="str">
        <f t="shared" si="27"/>
        <v/>
      </c>
      <c r="CV195" s="10" t="str" cm="1">
        <f t="array" ref="CV195">IF(NOT(ISBLANK($D195)),AND(CU195=TRUE,LEN(CT195)&lt;60,NOT(ISNUMBER(FIND('List of Values'!$C$2:$C$20,CT195)))),"")</f>
        <v/>
      </c>
      <c r="CW195" s="1"/>
      <c r="CX195" s="10" t="str">
        <f t="shared" si="134"/>
        <v/>
      </c>
      <c r="CY195" s="10" t="str" cm="1">
        <f t="array" ref="CY195">IF(NOT(ISBLANK($B195)),AND(CX195=TRUE,LEN(CW195)&lt;255,NOT(ISNUMBER(FIND('List of Values'!$C$2:$C$23,CW195)))),"")</f>
        <v/>
      </c>
      <c r="CZ195" s="1"/>
      <c r="DA195" s="1" t="str">
        <f t="shared" si="29"/>
        <v/>
      </c>
      <c r="DB195" s="1" t="str" cm="1">
        <f t="array" ref="DB195">IF(NOT(ISBLANK($D195)),AND(DA195=TRUE,LEN(CZ195)&lt;255,NOT(ISNUMBER(FIND('List of Values'!$C$2:$C$20,CZ195)))),"")</f>
        <v/>
      </c>
      <c r="DC195" s="1"/>
      <c r="DD195" s="10" t="str">
        <f t="shared" si="135"/>
        <v/>
      </c>
      <c r="DE195" s="10" t="str">
        <f>IF(NOT(ISBLANK($B195)),AND(DD195=TRUE,NOT(COUNTIF('List of Values'!$AH$2:$AH$60,DC195)=0)),"")</f>
        <v/>
      </c>
      <c r="DF195" s="1"/>
      <c r="DG195" s="10" t="str">
        <f t="shared" si="136"/>
        <v/>
      </c>
      <c r="DH195" s="10" t="str">
        <f>IF(NOT(ISBLANK($B195)),AND(DG195=TRUE,NOT(COUNTIF('List of Values'!$AG$2:$AG$60,DF195)=0)),"")</f>
        <v/>
      </c>
      <c r="DI195" s="1"/>
      <c r="DJ195" s="10" t="str">
        <f t="shared" si="32"/>
        <v/>
      </c>
      <c r="DK195" s="10" t="str" cm="1">
        <f t="array" ref="DK195">IF(NOT(ISBLANK($D195)),AND(DJ195=TRUE,LEN(DI195)&lt;60,NOT(ISNUMBER(FIND('List of Values'!$C$2:$C$20,DI195)))),"")</f>
        <v/>
      </c>
      <c r="DL195" s="1"/>
      <c r="DM195" s="10" t="str">
        <f t="shared" si="137"/>
        <v/>
      </c>
      <c r="DN195" s="10" t="str" cm="1">
        <f t="array" ref="DN195">IF(NOT(ISBLANK($B195)),AND(DM195=TRUE,LEN(DL195)&lt;255,NOT(ISNUMBER(FIND('List of Values'!$C$2:$C$23,DL195)))),"")</f>
        <v/>
      </c>
      <c r="DO195" s="1"/>
      <c r="DP195" s="1" t="str">
        <f t="shared" si="34"/>
        <v/>
      </c>
      <c r="DQ195" s="1" t="str" cm="1">
        <f t="array" ref="DQ195">IF(NOT(ISBLANK($D195)),AND(DP195=TRUE,LEN(DO195)&lt;255,NOT(ISNUMBER(FIND('List of Values'!$C$2:$C$20,DO195)))),"")</f>
        <v/>
      </c>
      <c r="DR195" s="1"/>
      <c r="DS195" s="10" t="str">
        <f t="shared" si="138"/>
        <v/>
      </c>
      <c r="DT195" s="10" t="str">
        <f>IF(NOT(ISBLANK($B195)),AND(DS195=TRUE,NOT(COUNTIF('List of Values'!$AH$2:$AH$60,DR195)=0)),"")</f>
        <v/>
      </c>
      <c r="DU195" s="1"/>
      <c r="DV195" s="10" t="str">
        <f t="shared" si="139"/>
        <v/>
      </c>
      <c r="DW195" s="10" t="str">
        <f>IF(NOT(ISBLANK($B195)),AND(DV195=TRUE,NOT(COUNTIF('List of Values'!$AG$2:$AG$60,DU195)=0)),"")</f>
        <v/>
      </c>
      <c r="DX195" s="1"/>
      <c r="DY195" s="10" t="str">
        <f t="shared" si="37"/>
        <v/>
      </c>
      <c r="DZ195" s="10" t="str" cm="1">
        <f t="array" ref="DZ195">IF(NOT(ISBLANK($D195)),AND(DY195=TRUE,LEN(DX195)&lt;60,NOT(ISNUMBER(FIND('List of Values'!$C$2:$C$20,DX195)))),"")</f>
        <v/>
      </c>
      <c r="EA195" s="1"/>
      <c r="EB195" s="10" t="str">
        <f t="shared" si="140"/>
        <v/>
      </c>
      <c r="EC195" s="10" t="str" cm="1">
        <f t="array" ref="EC195">IF(NOT(ISBLANK($B195)),AND(EB195=TRUE,LEN(EA195)&lt;255,NOT(ISNUMBER(FIND('List of Values'!$C$2:$C$23,EA195)))),"")</f>
        <v/>
      </c>
      <c r="ED195" s="1"/>
      <c r="EE195" s="1" t="str">
        <f t="shared" si="39"/>
        <v/>
      </c>
      <c r="EF195" s="1" t="str" cm="1">
        <f t="array" ref="EF195">IF(NOT(ISBLANK($D195)),AND(EE195=TRUE,LEN(ED195)&lt;255,NOT(ISNUMBER(FIND('List of Values'!$C$2:$C$20,ED195)))),"")</f>
        <v/>
      </c>
      <c r="EG195" s="1"/>
      <c r="EH195" s="10" t="str">
        <f t="shared" si="141"/>
        <v/>
      </c>
      <c r="EI195" s="10" t="str">
        <f>IF(NOT(ISBLANK($B195)),AND(EH195=TRUE,NOT(COUNTIF('List of Values'!$AH$2:$AH$60,EG195)=0)),"")</f>
        <v/>
      </c>
      <c r="EJ195" s="1"/>
      <c r="EK195" s="10" t="str">
        <f t="shared" si="142"/>
        <v/>
      </c>
      <c r="EL195" s="10" t="str">
        <f>IF(NOT(ISBLANK($B195)),AND(EK195=TRUE,NOT(COUNTIF('List of Values'!$AG$2:$AG$60,EJ195)=0)),"")</f>
        <v/>
      </c>
      <c r="EM195" s="1"/>
      <c r="EN195" s="10" t="str">
        <f t="shared" si="42"/>
        <v/>
      </c>
      <c r="EO195" s="10" t="str" cm="1">
        <f t="array" ref="EO195">IF(NOT(ISBLANK($D195)),AND(EN195=TRUE,LEN(EM195)&lt;60,NOT(ISNUMBER(FIND('List of Values'!$C$2:$C$20,EM195)))),"")</f>
        <v/>
      </c>
      <c r="EP195" s="1"/>
      <c r="EQ195" s="10" t="str">
        <f t="shared" si="143"/>
        <v/>
      </c>
      <c r="ER195" s="10" t="str" cm="1">
        <f t="array" ref="ER195">IF(NOT(ISBLANK($B195)),AND(EQ195=TRUE,LEN(EP195)&lt;255,NOT(ISNUMBER(FIND('List of Values'!$C$2:$C$23,EP195)))),"")</f>
        <v/>
      </c>
      <c r="ES195" s="1"/>
      <c r="ET195" s="1" t="str">
        <f t="shared" si="44"/>
        <v/>
      </c>
      <c r="EU195" s="1" t="str" cm="1">
        <f t="array" ref="EU195">IF(NOT(ISBLANK($D195)),AND(ET195=TRUE,LEN(ES195)&lt;255,NOT(ISNUMBER(FIND('List of Values'!$C$2:$C$20,ES195)))),"")</f>
        <v/>
      </c>
      <c r="EV195" s="1"/>
      <c r="EW195" s="10" t="str">
        <f t="shared" si="144"/>
        <v/>
      </c>
      <c r="EX195" s="10" t="str">
        <f>IF(NOT(ISBLANK($B195)),AND(EW195=TRUE,NOT(COUNTIF('List of Values'!$AH$2:$AH$60,EV195)=0)),"")</f>
        <v/>
      </c>
    </row>
    <row r="196" spans="65:154">
      <c r="BM196" s="1"/>
      <c r="BN196" s="10" t="str">
        <f t="shared" ref="BN196:BN256" si="145">IF(NOT(ISBLANK($B196)),IF(NOT(ISBLANK(BM196)),TRUE,FALSE),"")</f>
        <v/>
      </c>
      <c r="BO196" s="10" t="str">
        <f>IF(NOT(ISBLANK($B196)),AND(BN196=TRUE,NOT(COUNTIF('List of Values'!$AG$2:$AG$60,BM196)=0)),"")</f>
        <v/>
      </c>
      <c r="BP196" s="1"/>
      <c r="BQ196" s="10" t="str">
        <f t="shared" si="17"/>
        <v/>
      </c>
      <c r="BR196" s="10" t="str" cm="1">
        <f t="array" ref="BR196">IF(NOT(ISBLANK($D196)),AND(BQ196=TRUE,LEN(BP196)&lt;60,NOT(ISNUMBER(FIND('List of Values'!$C$2:$C$20,BP196)))),"")</f>
        <v/>
      </c>
      <c r="BS196" s="1"/>
      <c r="BT196" s="10" t="str">
        <f t="shared" ref="BT196:BT256" si="146">IF(NOT(ISBLANK($B196)),IF(NOT(ISBLANK(BS196)),TRUE,FALSE),"")</f>
        <v/>
      </c>
      <c r="BU196" s="10" t="str" cm="1">
        <f t="array" ref="BU196">IF(NOT(ISBLANK($B196)),AND(BT196=TRUE,LEN(BS196)&lt;255,NOT(ISNUMBER(FIND('List of Values'!$C$2:$C$23,BS196)))),"")</f>
        <v/>
      </c>
      <c r="BV196" s="1"/>
      <c r="BW196" s="1" t="str">
        <f t="shared" si="19"/>
        <v/>
      </c>
      <c r="BX196" s="1" t="str" cm="1">
        <f t="array" ref="BX196">IF(NOT(ISBLANK($D196)),AND(BW196=TRUE,LEN(BV196)&lt;255,NOT(ISNUMBER(FIND('List of Values'!$C$2:$C$20,BV196)))),"")</f>
        <v/>
      </c>
      <c r="BY196" s="1"/>
      <c r="BZ196" s="10" t="str">
        <f t="shared" ref="BZ196:BZ256" si="147">IF(NOT(ISBLANK($B196)),IF(NOT(ISBLANK(BY196)),TRUE,FALSE),"")</f>
        <v/>
      </c>
      <c r="CA196" s="10" t="str">
        <f>IF(NOT(ISBLANK($B196)),AND(BZ196=TRUE,NOT(COUNTIF('List of Values'!$AH$2:$AH$60,BY196)=0)),"")</f>
        <v/>
      </c>
      <c r="CB196" s="1"/>
      <c r="CC196" s="10" t="str">
        <f t="shared" ref="CC196:CC256" si="148">IF(NOT(ISBLANK($B196)),IF(NOT(ISBLANK(CB196)),TRUE,FALSE),"")</f>
        <v/>
      </c>
      <c r="CD196" s="10" t="str">
        <f>IF(NOT(ISBLANK($B196)),AND(CC196=TRUE,NOT(COUNTIF('List of Values'!$AG$2:$AG$60,CB196)=0)),"")</f>
        <v/>
      </c>
      <c r="CE196" s="1"/>
      <c r="CF196" s="10" t="str">
        <f t="shared" si="22"/>
        <v/>
      </c>
      <c r="CG196" s="10" t="str" cm="1">
        <f t="array" ref="CG196">IF(NOT(ISBLANK($D196)),AND(CF196=TRUE,LEN(CE196)&lt;60,NOT(ISNUMBER(FIND('List of Values'!$C$2:$C$20,CE196)))),"")</f>
        <v/>
      </c>
      <c r="CH196" s="1"/>
      <c r="CI196" s="10" t="str">
        <f t="shared" ref="CI196:CI256" si="149">IF(NOT(ISBLANK($B196)),IF(NOT(ISBLANK(CH196)),TRUE,FALSE),"")</f>
        <v/>
      </c>
      <c r="CJ196" s="10" t="str" cm="1">
        <f t="array" ref="CJ196">IF(NOT(ISBLANK($B196)),AND(CI196=TRUE,LEN(CH196)&lt;255,NOT(ISNUMBER(FIND('List of Values'!$C$2:$C$23,CH196)))),"")</f>
        <v/>
      </c>
      <c r="CK196" s="1"/>
      <c r="CL196" s="1" t="str">
        <f t="shared" si="24"/>
        <v/>
      </c>
      <c r="CM196" s="1" t="str" cm="1">
        <f t="array" ref="CM196">IF(NOT(ISBLANK($D196)),AND(CL196=TRUE,LEN(CK196)&lt;255,NOT(ISNUMBER(FIND('List of Values'!$C$2:$C$20,CK196)))),"")</f>
        <v/>
      </c>
      <c r="CN196" s="1"/>
      <c r="CO196" s="10" t="str">
        <f t="shared" ref="CO196:CO256" si="150">IF(NOT(ISBLANK($B196)),IF(NOT(ISBLANK(CN196)),TRUE,FALSE),"")</f>
        <v/>
      </c>
      <c r="CP196" s="10" t="str">
        <f>IF(NOT(ISBLANK($B196)),AND(CO196=TRUE,NOT(COUNTIF('List of Values'!$AH$2:$AH$60,CN196)=0)),"")</f>
        <v/>
      </c>
      <c r="CQ196" s="1"/>
      <c r="CR196" s="10" t="str">
        <f t="shared" ref="CR196:CR256" si="151">IF(NOT(ISBLANK($B196)),IF(NOT(ISBLANK(CQ196)),TRUE,FALSE),"")</f>
        <v/>
      </c>
      <c r="CS196" s="10" t="str">
        <f>IF(NOT(ISBLANK($B196)),AND(CR196=TRUE,NOT(COUNTIF('List of Values'!$AG$2:$AG$60,CQ196)=0)),"")</f>
        <v/>
      </c>
      <c r="CT196" s="1"/>
      <c r="CU196" s="10" t="str">
        <f t="shared" si="27"/>
        <v/>
      </c>
      <c r="CV196" s="10" t="str" cm="1">
        <f t="array" ref="CV196">IF(NOT(ISBLANK($D196)),AND(CU196=TRUE,LEN(CT196)&lt;60,NOT(ISNUMBER(FIND('List of Values'!$C$2:$C$20,CT196)))),"")</f>
        <v/>
      </c>
      <c r="CW196" s="1"/>
      <c r="CX196" s="10" t="str">
        <f t="shared" ref="CX196:CX256" si="152">IF(NOT(ISBLANK($B196)),IF(NOT(ISBLANK(CW196)),TRUE,FALSE),"")</f>
        <v/>
      </c>
      <c r="CY196" s="10" t="str" cm="1">
        <f t="array" ref="CY196">IF(NOT(ISBLANK($B196)),AND(CX196=TRUE,LEN(CW196)&lt;255,NOT(ISNUMBER(FIND('List of Values'!$C$2:$C$23,CW196)))),"")</f>
        <v/>
      </c>
      <c r="CZ196" s="1"/>
      <c r="DA196" s="1" t="str">
        <f t="shared" si="29"/>
        <v/>
      </c>
      <c r="DB196" s="1" t="str" cm="1">
        <f t="array" ref="DB196">IF(NOT(ISBLANK($D196)),AND(DA196=TRUE,LEN(CZ196)&lt;255,NOT(ISNUMBER(FIND('List of Values'!$C$2:$C$20,CZ196)))),"")</f>
        <v/>
      </c>
      <c r="DC196" s="1"/>
      <c r="DD196" s="10" t="str">
        <f t="shared" ref="DD196:DD256" si="153">IF(NOT(ISBLANK($B196)),IF(NOT(ISBLANK(DC196)),TRUE,FALSE),"")</f>
        <v/>
      </c>
      <c r="DE196" s="10" t="str">
        <f>IF(NOT(ISBLANK($B196)),AND(DD196=TRUE,NOT(COUNTIF('List of Values'!$AH$2:$AH$60,DC196)=0)),"")</f>
        <v/>
      </c>
      <c r="DF196" s="1"/>
      <c r="DG196" s="10" t="str">
        <f t="shared" ref="DG196:DG256" si="154">IF(NOT(ISBLANK($B196)),IF(NOT(ISBLANK(DF196)),TRUE,FALSE),"")</f>
        <v/>
      </c>
      <c r="DH196" s="10" t="str">
        <f>IF(NOT(ISBLANK($B196)),AND(DG196=TRUE,NOT(COUNTIF('List of Values'!$AG$2:$AG$60,DF196)=0)),"")</f>
        <v/>
      </c>
      <c r="DI196" s="1"/>
      <c r="DJ196" s="10" t="str">
        <f t="shared" si="32"/>
        <v/>
      </c>
      <c r="DK196" s="10" t="str" cm="1">
        <f t="array" ref="DK196">IF(NOT(ISBLANK($D196)),AND(DJ196=TRUE,LEN(DI196)&lt;60,NOT(ISNUMBER(FIND('List of Values'!$C$2:$C$20,DI196)))),"")</f>
        <v/>
      </c>
      <c r="DL196" s="1"/>
      <c r="DM196" s="10" t="str">
        <f t="shared" ref="DM196:DM256" si="155">IF(NOT(ISBLANK($B196)),IF(NOT(ISBLANK(DL196)),TRUE,FALSE),"")</f>
        <v/>
      </c>
      <c r="DN196" s="10" t="str" cm="1">
        <f t="array" ref="DN196">IF(NOT(ISBLANK($B196)),AND(DM196=TRUE,LEN(DL196)&lt;255,NOT(ISNUMBER(FIND('List of Values'!$C$2:$C$23,DL196)))),"")</f>
        <v/>
      </c>
      <c r="DO196" s="1"/>
      <c r="DP196" s="1" t="str">
        <f t="shared" si="34"/>
        <v/>
      </c>
      <c r="DQ196" s="1" t="str" cm="1">
        <f t="array" ref="DQ196">IF(NOT(ISBLANK($D196)),AND(DP196=TRUE,LEN(DO196)&lt;255,NOT(ISNUMBER(FIND('List of Values'!$C$2:$C$20,DO196)))),"")</f>
        <v/>
      </c>
      <c r="DR196" s="1"/>
      <c r="DS196" s="10" t="str">
        <f t="shared" ref="DS196:DS256" si="156">IF(NOT(ISBLANK($B196)),IF(NOT(ISBLANK(DR196)),TRUE,FALSE),"")</f>
        <v/>
      </c>
      <c r="DT196" s="10" t="str">
        <f>IF(NOT(ISBLANK($B196)),AND(DS196=TRUE,NOT(COUNTIF('List of Values'!$AH$2:$AH$60,DR196)=0)),"")</f>
        <v/>
      </c>
      <c r="DU196" s="1"/>
      <c r="DV196" s="10" t="str">
        <f t="shared" ref="DV196:DV256" si="157">IF(NOT(ISBLANK($B196)),IF(NOT(ISBLANK(DU196)),TRUE,FALSE),"")</f>
        <v/>
      </c>
      <c r="DW196" s="10" t="str">
        <f>IF(NOT(ISBLANK($B196)),AND(DV196=TRUE,NOT(COUNTIF('List of Values'!$AG$2:$AG$60,DU196)=0)),"")</f>
        <v/>
      </c>
      <c r="DX196" s="1"/>
      <c r="DY196" s="10" t="str">
        <f t="shared" si="37"/>
        <v/>
      </c>
      <c r="DZ196" s="10" t="str" cm="1">
        <f t="array" ref="DZ196">IF(NOT(ISBLANK($D196)),AND(DY196=TRUE,LEN(DX196)&lt;60,NOT(ISNUMBER(FIND('List of Values'!$C$2:$C$20,DX196)))),"")</f>
        <v/>
      </c>
      <c r="EA196" s="1"/>
      <c r="EB196" s="10" t="str">
        <f t="shared" ref="EB196:EB256" si="158">IF(NOT(ISBLANK($B196)),IF(NOT(ISBLANK(EA196)),TRUE,FALSE),"")</f>
        <v/>
      </c>
      <c r="EC196" s="10" t="str" cm="1">
        <f t="array" ref="EC196">IF(NOT(ISBLANK($B196)),AND(EB196=TRUE,LEN(EA196)&lt;255,NOT(ISNUMBER(FIND('List of Values'!$C$2:$C$23,EA196)))),"")</f>
        <v/>
      </c>
      <c r="ED196" s="1"/>
      <c r="EE196" s="1" t="str">
        <f t="shared" si="39"/>
        <v/>
      </c>
      <c r="EF196" s="1" t="str" cm="1">
        <f t="array" ref="EF196">IF(NOT(ISBLANK($D196)),AND(EE196=TRUE,LEN(ED196)&lt;255,NOT(ISNUMBER(FIND('List of Values'!$C$2:$C$20,ED196)))),"")</f>
        <v/>
      </c>
      <c r="EG196" s="1"/>
      <c r="EH196" s="10" t="str">
        <f t="shared" ref="EH196:EH256" si="159">IF(NOT(ISBLANK($B196)),IF(NOT(ISBLANK(EG196)),TRUE,FALSE),"")</f>
        <v/>
      </c>
      <c r="EI196" s="10" t="str">
        <f>IF(NOT(ISBLANK($B196)),AND(EH196=TRUE,NOT(COUNTIF('List of Values'!$AH$2:$AH$60,EG196)=0)),"")</f>
        <v/>
      </c>
      <c r="EJ196" s="1"/>
      <c r="EK196" s="10" t="str">
        <f t="shared" ref="EK196:EK256" si="160">IF(NOT(ISBLANK($B196)),IF(NOT(ISBLANK(EJ196)),TRUE,FALSE),"")</f>
        <v/>
      </c>
      <c r="EL196" s="10" t="str">
        <f>IF(NOT(ISBLANK($B196)),AND(EK196=TRUE,NOT(COUNTIF('List of Values'!$AG$2:$AG$60,EJ196)=0)),"")</f>
        <v/>
      </c>
      <c r="EM196" s="1"/>
      <c r="EN196" s="10" t="str">
        <f t="shared" si="42"/>
        <v/>
      </c>
      <c r="EO196" s="10" t="str" cm="1">
        <f t="array" ref="EO196">IF(NOT(ISBLANK($D196)),AND(EN196=TRUE,LEN(EM196)&lt;60,NOT(ISNUMBER(FIND('List of Values'!$C$2:$C$20,EM196)))),"")</f>
        <v/>
      </c>
      <c r="EP196" s="1"/>
      <c r="EQ196" s="10" t="str">
        <f t="shared" ref="EQ196:EQ256" si="161">IF(NOT(ISBLANK($B196)),IF(NOT(ISBLANK(EP196)),TRUE,FALSE),"")</f>
        <v/>
      </c>
      <c r="ER196" s="10" t="str" cm="1">
        <f t="array" ref="ER196">IF(NOT(ISBLANK($B196)),AND(EQ196=TRUE,LEN(EP196)&lt;255,NOT(ISNUMBER(FIND('List of Values'!$C$2:$C$23,EP196)))),"")</f>
        <v/>
      </c>
      <c r="ES196" s="1"/>
      <c r="ET196" s="1" t="str">
        <f t="shared" si="44"/>
        <v/>
      </c>
      <c r="EU196" s="1" t="str" cm="1">
        <f t="array" ref="EU196">IF(NOT(ISBLANK($D196)),AND(ET196=TRUE,LEN(ES196)&lt;255,NOT(ISNUMBER(FIND('List of Values'!$C$2:$C$20,ES196)))),"")</f>
        <v/>
      </c>
      <c r="EV196" s="1"/>
      <c r="EW196" s="10" t="str">
        <f t="shared" ref="EW196:EW256" si="162">IF(NOT(ISBLANK($B196)),IF(NOT(ISBLANK(EV196)),TRUE,FALSE),"")</f>
        <v/>
      </c>
      <c r="EX196" s="10" t="str">
        <f>IF(NOT(ISBLANK($B196)),AND(EW196=TRUE,NOT(COUNTIF('List of Values'!$AH$2:$AH$60,EV196)=0)),"")</f>
        <v/>
      </c>
    </row>
    <row r="197" spans="65:154">
      <c r="BM197" s="1"/>
      <c r="BN197" s="10" t="str">
        <f t="shared" si="145"/>
        <v/>
      </c>
      <c r="BO197" s="10" t="str">
        <f>IF(NOT(ISBLANK($B197)),AND(BN197=TRUE,NOT(COUNTIF('List of Values'!$AG$2:$AG$60,BM197)=0)),"")</f>
        <v/>
      </c>
      <c r="BP197" s="1"/>
      <c r="BQ197" s="10" t="str">
        <f t="shared" si="17"/>
        <v/>
      </c>
      <c r="BR197" s="10" t="str" cm="1">
        <f t="array" ref="BR197">IF(NOT(ISBLANK($D197)),AND(BQ197=TRUE,LEN(BP197)&lt;60,NOT(ISNUMBER(FIND('List of Values'!$C$2:$C$20,BP197)))),"")</f>
        <v/>
      </c>
      <c r="BS197" s="1"/>
      <c r="BT197" s="10" t="str">
        <f t="shared" si="146"/>
        <v/>
      </c>
      <c r="BU197" s="10" t="str" cm="1">
        <f t="array" ref="BU197">IF(NOT(ISBLANK($B197)),AND(BT197=TRUE,LEN(BS197)&lt;255,NOT(ISNUMBER(FIND('List of Values'!$C$2:$C$23,BS197)))),"")</f>
        <v/>
      </c>
      <c r="BV197" s="1"/>
      <c r="BW197" s="1" t="str">
        <f t="shared" si="19"/>
        <v/>
      </c>
      <c r="BX197" s="1" t="str" cm="1">
        <f t="array" ref="BX197">IF(NOT(ISBLANK($D197)),AND(BW197=TRUE,LEN(BV197)&lt;255,NOT(ISNUMBER(FIND('List of Values'!$C$2:$C$20,BV197)))),"")</f>
        <v/>
      </c>
      <c r="BY197" s="1"/>
      <c r="BZ197" s="10" t="str">
        <f t="shared" si="147"/>
        <v/>
      </c>
      <c r="CA197" s="10" t="str">
        <f>IF(NOT(ISBLANK($B197)),AND(BZ197=TRUE,NOT(COUNTIF('List of Values'!$AH$2:$AH$60,BY197)=0)),"")</f>
        <v/>
      </c>
      <c r="CB197" s="1"/>
      <c r="CC197" s="10" t="str">
        <f t="shared" si="148"/>
        <v/>
      </c>
      <c r="CD197" s="10" t="str">
        <f>IF(NOT(ISBLANK($B197)),AND(CC197=TRUE,NOT(COUNTIF('List of Values'!$AG$2:$AG$60,CB197)=0)),"")</f>
        <v/>
      </c>
      <c r="CE197" s="1"/>
      <c r="CF197" s="10" t="str">
        <f t="shared" si="22"/>
        <v/>
      </c>
      <c r="CG197" s="10" t="str" cm="1">
        <f t="array" ref="CG197">IF(NOT(ISBLANK($D197)),AND(CF197=TRUE,LEN(CE197)&lt;60,NOT(ISNUMBER(FIND('List of Values'!$C$2:$C$20,CE197)))),"")</f>
        <v/>
      </c>
      <c r="CH197" s="1"/>
      <c r="CI197" s="10" t="str">
        <f t="shared" si="149"/>
        <v/>
      </c>
      <c r="CJ197" s="10" t="str" cm="1">
        <f t="array" ref="CJ197">IF(NOT(ISBLANK($B197)),AND(CI197=TRUE,LEN(CH197)&lt;255,NOT(ISNUMBER(FIND('List of Values'!$C$2:$C$23,CH197)))),"")</f>
        <v/>
      </c>
      <c r="CK197" s="1"/>
      <c r="CL197" s="1" t="str">
        <f t="shared" si="24"/>
        <v/>
      </c>
      <c r="CM197" s="1" t="str" cm="1">
        <f t="array" ref="CM197">IF(NOT(ISBLANK($D197)),AND(CL197=TRUE,LEN(CK197)&lt;255,NOT(ISNUMBER(FIND('List of Values'!$C$2:$C$20,CK197)))),"")</f>
        <v/>
      </c>
      <c r="CN197" s="1"/>
      <c r="CO197" s="10" t="str">
        <f t="shared" si="150"/>
        <v/>
      </c>
      <c r="CP197" s="10" t="str">
        <f>IF(NOT(ISBLANK($B197)),AND(CO197=TRUE,NOT(COUNTIF('List of Values'!$AH$2:$AH$60,CN197)=0)),"")</f>
        <v/>
      </c>
      <c r="CQ197" s="1"/>
      <c r="CR197" s="10" t="str">
        <f t="shared" si="151"/>
        <v/>
      </c>
      <c r="CS197" s="10" t="str">
        <f>IF(NOT(ISBLANK($B197)),AND(CR197=TRUE,NOT(COUNTIF('List of Values'!$AG$2:$AG$60,CQ197)=0)),"")</f>
        <v/>
      </c>
      <c r="CT197" s="1"/>
      <c r="CU197" s="10" t="str">
        <f t="shared" si="27"/>
        <v/>
      </c>
      <c r="CV197" s="10" t="str" cm="1">
        <f t="array" ref="CV197">IF(NOT(ISBLANK($D197)),AND(CU197=TRUE,LEN(CT197)&lt;60,NOT(ISNUMBER(FIND('List of Values'!$C$2:$C$20,CT197)))),"")</f>
        <v/>
      </c>
      <c r="CW197" s="1"/>
      <c r="CX197" s="10" t="str">
        <f t="shared" si="152"/>
        <v/>
      </c>
      <c r="CY197" s="10" t="str" cm="1">
        <f t="array" ref="CY197">IF(NOT(ISBLANK($B197)),AND(CX197=TRUE,LEN(CW197)&lt;255,NOT(ISNUMBER(FIND('List of Values'!$C$2:$C$23,CW197)))),"")</f>
        <v/>
      </c>
      <c r="CZ197" s="1"/>
      <c r="DA197" s="1" t="str">
        <f t="shared" si="29"/>
        <v/>
      </c>
      <c r="DB197" s="1" t="str" cm="1">
        <f t="array" ref="DB197">IF(NOT(ISBLANK($D197)),AND(DA197=TRUE,LEN(CZ197)&lt;255,NOT(ISNUMBER(FIND('List of Values'!$C$2:$C$20,CZ197)))),"")</f>
        <v/>
      </c>
      <c r="DC197" s="1"/>
      <c r="DD197" s="10" t="str">
        <f t="shared" si="153"/>
        <v/>
      </c>
      <c r="DE197" s="10" t="str">
        <f>IF(NOT(ISBLANK($B197)),AND(DD197=TRUE,NOT(COUNTIF('List of Values'!$AH$2:$AH$60,DC197)=0)),"")</f>
        <v/>
      </c>
      <c r="DF197" s="1"/>
      <c r="DG197" s="10" t="str">
        <f t="shared" si="154"/>
        <v/>
      </c>
      <c r="DH197" s="10" t="str">
        <f>IF(NOT(ISBLANK($B197)),AND(DG197=TRUE,NOT(COUNTIF('List of Values'!$AG$2:$AG$60,DF197)=0)),"")</f>
        <v/>
      </c>
      <c r="DI197" s="1"/>
      <c r="DJ197" s="10" t="str">
        <f t="shared" si="32"/>
        <v/>
      </c>
      <c r="DK197" s="10" t="str" cm="1">
        <f t="array" ref="DK197">IF(NOT(ISBLANK($D197)),AND(DJ197=TRUE,LEN(DI197)&lt;60,NOT(ISNUMBER(FIND('List of Values'!$C$2:$C$20,DI197)))),"")</f>
        <v/>
      </c>
      <c r="DL197" s="1"/>
      <c r="DM197" s="10" t="str">
        <f t="shared" si="155"/>
        <v/>
      </c>
      <c r="DN197" s="10" t="str" cm="1">
        <f t="array" ref="DN197">IF(NOT(ISBLANK($B197)),AND(DM197=TRUE,LEN(DL197)&lt;255,NOT(ISNUMBER(FIND('List of Values'!$C$2:$C$23,DL197)))),"")</f>
        <v/>
      </c>
      <c r="DO197" s="1"/>
      <c r="DP197" s="1" t="str">
        <f t="shared" si="34"/>
        <v/>
      </c>
      <c r="DQ197" s="1" t="str" cm="1">
        <f t="array" ref="DQ197">IF(NOT(ISBLANK($D197)),AND(DP197=TRUE,LEN(DO197)&lt;255,NOT(ISNUMBER(FIND('List of Values'!$C$2:$C$20,DO197)))),"")</f>
        <v/>
      </c>
      <c r="DR197" s="1"/>
      <c r="DS197" s="10" t="str">
        <f t="shared" si="156"/>
        <v/>
      </c>
      <c r="DT197" s="10" t="str">
        <f>IF(NOT(ISBLANK($B197)),AND(DS197=TRUE,NOT(COUNTIF('List of Values'!$AH$2:$AH$60,DR197)=0)),"")</f>
        <v/>
      </c>
      <c r="DU197" s="1"/>
      <c r="DV197" s="10" t="str">
        <f t="shared" si="157"/>
        <v/>
      </c>
      <c r="DW197" s="10" t="str">
        <f>IF(NOT(ISBLANK($B197)),AND(DV197=TRUE,NOT(COUNTIF('List of Values'!$AG$2:$AG$60,DU197)=0)),"")</f>
        <v/>
      </c>
      <c r="DX197" s="1"/>
      <c r="DY197" s="10" t="str">
        <f t="shared" si="37"/>
        <v/>
      </c>
      <c r="DZ197" s="10" t="str" cm="1">
        <f t="array" ref="DZ197">IF(NOT(ISBLANK($D197)),AND(DY197=TRUE,LEN(DX197)&lt;60,NOT(ISNUMBER(FIND('List of Values'!$C$2:$C$20,DX197)))),"")</f>
        <v/>
      </c>
      <c r="EA197" s="1"/>
      <c r="EB197" s="10" t="str">
        <f t="shared" si="158"/>
        <v/>
      </c>
      <c r="EC197" s="10" t="str" cm="1">
        <f t="array" ref="EC197">IF(NOT(ISBLANK($B197)),AND(EB197=TRUE,LEN(EA197)&lt;255,NOT(ISNUMBER(FIND('List of Values'!$C$2:$C$23,EA197)))),"")</f>
        <v/>
      </c>
      <c r="ED197" s="1"/>
      <c r="EE197" s="1" t="str">
        <f t="shared" si="39"/>
        <v/>
      </c>
      <c r="EF197" s="1" t="str" cm="1">
        <f t="array" ref="EF197">IF(NOT(ISBLANK($D197)),AND(EE197=TRUE,LEN(ED197)&lt;255,NOT(ISNUMBER(FIND('List of Values'!$C$2:$C$20,ED197)))),"")</f>
        <v/>
      </c>
      <c r="EG197" s="1"/>
      <c r="EH197" s="10" t="str">
        <f t="shared" si="159"/>
        <v/>
      </c>
      <c r="EI197" s="10" t="str">
        <f>IF(NOT(ISBLANK($B197)),AND(EH197=TRUE,NOT(COUNTIF('List of Values'!$AH$2:$AH$60,EG197)=0)),"")</f>
        <v/>
      </c>
      <c r="EJ197" s="1"/>
      <c r="EK197" s="10" t="str">
        <f t="shared" si="160"/>
        <v/>
      </c>
      <c r="EL197" s="10" t="str">
        <f>IF(NOT(ISBLANK($B197)),AND(EK197=TRUE,NOT(COUNTIF('List of Values'!$AG$2:$AG$60,EJ197)=0)),"")</f>
        <v/>
      </c>
      <c r="EM197" s="1"/>
      <c r="EN197" s="10" t="str">
        <f t="shared" si="42"/>
        <v/>
      </c>
      <c r="EO197" s="10" t="str" cm="1">
        <f t="array" ref="EO197">IF(NOT(ISBLANK($D197)),AND(EN197=TRUE,LEN(EM197)&lt;60,NOT(ISNUMBER(FIND('List of Values'!$C$2:$C$20,EM197)))),"")</f>
        <v/>
      </c>
      <c r="EP197" s="1"/>
      <c r="EQ197" s="10" t="str">
        <f t="shared" si="161"/>
        <v/>
      </c>
      <c r="ER197" s="10" t="str" cm="1">
        <f t="array" ref="ER197">IF(NOT(ISBLANK($B197)),AND(EQ197=TRUE,LEN(EP197)&lt;255,NOT(ISNUMBER(FIND('List of Values'!$C$2:$C$23,EP197)))),"")</f>
        <v/>
      </c>
      <c r="ES197" s="1"/>
      <c r="ET197" s="1" t="str">
        <f t="shared" si="44"/>
        <v/>
      </c>
      <c r="EU197" s="1" t="str" cm="1">
        <f t="array" ref="EU197">IF(NOT(ISBLANK($D197)),AND(ET197=TRUE,LEN(ES197)&lt;255,NOT(ISNUMBER(FIND('List of Values'!$C$2:$C$20,ES197)))),"")</f>
        <v/>
      </c>
      <c r="EV197" s="1"/>
      <c r="EW197" s="10" t="str">
        <f t="shared" si="162"/>
        <v/>
      </c>
      <c r="EX197" s="10" t="str">
        <f>IF(NOT(ISBLANK($B197)),AND(EW197=TRUE,NOT(COUNTIF('List of Values'!$AH$2:$AH$60,EV197)=0)),"")</f>
        <v/>
      </c>
    </row>
    <row r="198" spans="65:154">
      <c r="BM198" s="1"/>
      <c r="BN198" s="10" t="str">
        <f t="shared" si="145"/>
        <v/>
      </c>
      <c r="BO198" s="10" t="str">
        <f>IF(NOT(ISBLANK($B198)),AND(BN198=TRUE,NOT(COUNTIF('List of Values'!$AG$2:$AG$60,BM198)=0)),"")</f>
        <v/>
      </c>
      <c r="BP198" s="1"/>
      <c r="BQ198" s="10" t="str">
        <f t="shared" si="17"/>
        <v/>
      </c>
      <c r="BR198" s="10" t="str" cm="1">
        <f t="array" ref="BR198">IF(NOT(ISBLANK($D198)),AND(BQ198=TRUE,LEN(BP198)&lt;60,NOT(ISNUMBER(FIND('List of Values'!$C$2:$C$20,BP198)))),"")</f>
        <v/>
      </c>
      <c r="BS198" s="1"/>
      <c r="BT198" s="10" t="str">
        <f t="shared" si="146"/>
        <v/>
      </c>
      <c r="BU198" s="10" t="str" cm="1">
        <f t="array" ref="BU198">IF(NOT(ISBLANK($B198)),AND(BT198=TRUE,LEN(BS198)&lt;255,NOT(ISNUMBER(FIND('List of Values'!$C$2:$C$23,BS198)))),"")</f>
        <v/>
      </c>
      <c r="BV198" s="1"/>
      <c r="BW198" s="1" t="str">
        <f t="shared" si="19"/>
        <v/>
      </c>
      <c r="BX198" s="1" t="str" cm="1">
        <f t="array" ref="BX198">IF(NOT(ISBLANK($D198)),AND(BW198=TRUE,LEN(BV198)&lt;255,NOT(ISNUMBER(FIND('List of Values'!$C$2:$C$20,BV198)))),"")</f>
        <v/>
      </c>
      <c r="BY198" s="1"/>
      <c r="BZ198" s="10" t="str">
        <f t="shared" si="147"/>
        <v/>
      </c>
      <c r="CA198" s="10" t="str">
        <f>IF(NOT(ISBLANK($B198)),AND(BZ198=TRUE,NOT(COUNTIF('List of Values'!$AH$2:$AH$60,BY198)=0)),"")</f>
        <v/>
      </c>
      <c r="CB198" s="1"/>
      <c r="CC198" s="10" t="str">
        <f t="shared" si="148"/>
        <v/>
      </c>
      <c r="CD198" s="10" t="str">
        <f>IF(NOT(ISBLANK($B198)),AND(CC198=TRUE,NOT(COUNTIF('List of Values'!$AG$2:$AG$60,CB198)=0)),"")</f>
        <v/>
      </c>
      <c r="CE198" s="1"/>
      <c r="CF198" s="10" t="str">
        <f t="shared" si="22"/>
        <v/>
      </c>
      <c r="CG198" s="10" t="str" cm="1">
        <f t="array" ref="CG198">IF(NOT(ISBLANK($D198)),AND(CF198=TRUE,LEN(CE198)&lt;60,NOT(ISNUMBER(FIND('List of Values'!$C$2:$C$20,CE198)))),"")</f>
        <v/>
      </c>
      <c r="CH198" s="1"/>
      <c r="CI198" s="10" t="str">
        <f t="shared" si="149"/>
        <v/>
      </c>
      <c r="CJ198" s="10" t="str" cm="1">
        <f t="array" ref="CJ198">IF(NOT(ISBLANK($B198)),AND(CI198=TRUE,LEN(CH198)&lt;255,NOT(ISNUMBER(FIND('List of Values'!$C$2:$C$23,CH198)))),"")</f>
        <v/>
      </c>
      <c r="CK198" s="1"/>
      <c r="CL198" s="1" t="str">
        <f t="shared" si="24"/>
        <v/>
      </c>
      <c r="CM198" s="1" t="str" cm="1">
        <f t="array" ref="CM198">IF(NOT(ISBLANK($D198)),AND(CL198=TRUE,LEN(CK198)&lt;255,NOT(ISNUMBER(FIND('List of Values'!$C$2:$C$20,CK198)))),"")</f>
        <v/>
      </c>
      <c r="CN198" s="1"/>
      <c r="CO198" s="10" t="str">
        <f t="shared" si="150"/>
        <v/>
      </c>
      <c r="CP198" s="10" t="str">
        <f>IF(NOT(ISBLANK($B198)),AND(CO198=TRUE,NOT(COUNTIF('List of Values'!$AH$2:$AH$60,CN198)=0)),"")</f>
        <v/>
      </c>
      <c r="CQ198" s="1"/>
      <c r="CR198" s="10" t="str">
        <f t="shared" si="151"/>
        <v/>
      </c>
      <c r="CS198" s="10" t="str">
        <f>IF(NOT(ISBLANK($B198)),AND(CR198=TRUE,NOT(COUNTIF('List of Values'!$AG$2:$AG$60,CQ198)=0)),"")</f>
        <v/>
      </c>
      <c r="CT198" s="1"/>
      <c r="CU198" s="10" t="str">
        <f t="shared" si="27"/>
        <v/>
      </c>
      <c r="CV198" s="10" t="str" cm="1">
        <f t="array" ref="CV198">IF(NOT(ISBLANK($D198)),AND(CU198=TRUE,LEN(CT198)&lt;60,NOT(ISNUMBER(FIND('List of Values'!$C$2:$C$20,CT198)))),"")</f>
        <v/>
      </c>
      <c r="CW198" s="1"/>
      <c r="CX198" s="10" t="str">
        <f t="shared" si="152"/>
        <v/>
      </c>
      <c r="CY198" s="10" t="str" cm="1">
        <f t="array" ref="CY198">IF(NOT(ISBLANK($B198)),AND(CX198=TRUE,LEN(CW198)&lt;255,NOT(ISNUMBER(FIND('List of Values'!$C$2:$C$23,CW198)))),"")</f>
        <v/>
      </c>
      <c r="CZ198" s="1"/>
      <c r="DA198" s="1" t="str">
        <f t="shared" si="29"/>
        <v/>
      </c>
      <c r="DB198" s="1" t="str" cm="1">
        <f t="array" ref="DB198">IF(NOT(ISBLANK($D198)),AND(DA198=TRUE,LEN(CZ198)&lt;255,NOT(ISNUMBER(FIND('List of Values'!$C$2:$C$20,CZ198)))),"")</f>
        <v/>
      </c>
      <c r="DC198" s="1"/>
      <c r="DD198" s="10" t="str">
        <f t="shared" si="153"/>
        <v/>
      </c>
      <c r="DE198" s="10" t="str">
        <f>IF(NOT(ISBLANK($B198)),AND(DD198=TRUE,NOT(COUNTIF('List of Values'!$AH$2:$AH$60,DC198)=0)),"")</f>
        <v/>
      </c>
      <c r="DF198" s="1"/>
      <c r="DG198" s="10" t="str">
        <f t="shared" si="154"/>
        <v/>
      </c>
      <c r="DH198" s="10" t="str">
        <f>IF(NOT(ISBLANK($B198)),AND(DG198=TRUE,NOT(COUNTIF('List of Values'!$AG$2:$AG$60,DF198)=0)),"")</f>
        <v/>
      </c>
      <c r="DI198" s="1"/>
      <c r="DJ198" s="10" t="str">
        <f t="shared" si="32"/>
        <v/>
      </c>
      <c r="DK198" s="10" t="str" cm="1">
        <f t="array" ref="DK198">IF(NOT(ISBLANK($D198)),AND(DJ198=TRUE,LEN(DI198)&lt;60,NOT(ISNUMBER(FIND('List of Values'!$C$2:$C$20,DI198)))),"")</f>
        <v/>
      </c>
      <c r="DL198" s="1"/>
      <c r="DM198" s="10" t="str">
        <f t="shared" si="155"/>
        <v/>
      </c>
      <c r="DN198" s="10" t="str" cm="1">
        <f t="array" ref="DN198">IF(NOT(ISBLANK($B198)),AND(DM198=TRUE,LEN(DL198)&lt;255,NOT(ISNUMBER(FIND('List of Values'!$C$2:$C$23,DL198)))),"")</f>
        <v/>
      </c>
      <c r="DO198" s="1"/>
      <c r="DP198" s="1" t="str">
        <f t="shared" si="34"/>
        <v/>
      </c>
      <c r="DQ198" s="1" t="str" cm="1">
        <f t="array" ref="DQ198">IF(NOT(ISBLANK($D198)),AND(DP198=TRUE,LEN(DO198)&lt;255,NOT(ISNUMBER(FIND('List of Values'!$C$2:$C$20,DO198)))),"")</f>
        <v/>
      </c>
      <c r="DR198" s="1"/>
      <c r="DS198" s="10" t="str">
        <f t="shared" si="156"/>
        <v/>
      </c>
      <c r="DT198" s="10" t="str">
        <f>IF(NOT(ISBLANK($B198)),AND(DS198=TRUE,NOT(COUNTIF('List of Values'!$AH$2:$AH$60,DR198)=0)),"")</f>
        <v/>
      </c>
      <c r="DU198" s="1"/>
      <c r="DV198" s="10" t="str">
        <f t="shared" si="157"/>
        <v/>
      </c>
      <c r="DW198" s="10" t="str">
        <f>IF(NOT(ISBLANK($B198)),AND(DV198=TRUE,NOT(COUNTIF('List of Values'!$AG$2:$AG$60,DU198)=0)),"")</f>
        <v/>
      </c>
      <c r="DX198" s="1"/>
      <c r="DY198" s="10" t="str">
        <f t="shared" si="37"/>
        <v/>
      </c>
      <c r="DZ198" s="10" t="str" cm="1">
        <f t="array" ref="DZ198">IF(NOT(ISBLANK($D198)),AND(DY198=TRUE,LEN(DX198)&lt;60,NOT(ISNUMBER(FIND('List of Values'!$C$2:$C$20,DX198)))),"")</f>
        <v/>
      </c>
      <c r="EA198" s="1"/>
      <c r="EB198" s="10" t="str">
        <f t="shared" si="158"/>
        <v/>
      </c>
      <c r="EC198" s="10" t="str" cm="1">
        <f t="array" ref="EC198">IF(NOT(ISBLANK($B198)),AND(EB198=TRUE,LEN(EA198)&lt;255,NOT(ISNUMBER(FIND('List of Values'!$C$2:$C$23,EA198)))),"")</f>
        <v/>
      </c>
      <c r="ED198" s="1"/>
      <c r="EE198" s="1" t="str">
        <f t="shared" si="39"/>
        <v/>
      </c>
      <c r="EF198" s="1" t="str" cm="1">
        <f t="array" ref="EF198">IF(NOT(ISBLANK($D198)),AND(EE198=TRUE,LEN(ED198)&lt;255,NOT(ISNUMBER(FIND('List of Values'!$C$2:$C$20,ED198)))),"")</f>
        <v/>
      </c>
      <c r="EG198" s="1"/>
      <c r="EH198" s="10" t="str">
        <f t="shared" si="159"/>
        <v/>
      </c>
      <c r="EI198" s="10" t="str">
        <f>IF(NOT(ISBLANK($B198)),AND(EH198=TRUE,NOT(COUNTIF('List of Values'!$AH$2:$AH$60,EG198)=0)),"")</f>
        <v/>
      </c>
      <c r="EJ198" s="1"/>
      <c r="EK198" s="10" t="str">
        <f t="shared" si="160"/>
        <v/>
      </c>
      <c r="EL198" s="10" t="str">
        <f>IF(NOT(ISBLANK($B198)),AND(EK198=TRUE,NOT(COUNTIF('List of Values'!$AG$2:$AG$60,EJ198)=0)),"")</f>
        <v/>
      </c>
      <c r="EM198" s="1"/>
      <c r="EN198" s="10" t="str">
        <f t="shared" si="42"/>
        <v/>
      </c>
      <c r="EO198" s="10" t="str" cm="1">
        <f t="array" ref="EO198">IF(NOT(ISBLANK($D198)),AND(EN198=TRUE,LEN(EM198)&lt;60,NOT(ISNUMBER(FIND('List of Values'!$C$2:$C$20,EM198)))),"")</f>
        <v/>
      </c>
      <c r="EP198" s="1"/>
      <c r="EQ198" s="10" t="str">
        <f t="shared" si="161"/>
        <v/>
      </c>
      <c r="ER198" s="10" t="str" cm="1">
        <f t="array" ref="ER198">IF(NOT(ISBLANK($B198)),AND(EQ198=TRUE,LEN(EP198)&lt;255,NOT(ISNUMBER(FIND('List of Values'!$C$2:$C$23,EP198)))),"")</f>
        <v/>
      </c>
      <c r="ES198" s="1"/>
      <c r="ET198" s="1" t="str">
        <f t="shared" si="44"/>
        <v/>
      </c>
      <c r="EU198" s="1" t="str" cm="1">
        <f t="array" ref="EU198">IF(NOT(ISBLANK($D198)),AND(ET198=TRUE,LEN(ES198)&lt;255,NOT(ISNUMBER(FIND('List of Values'!$C$2:$C$20,ES198)))),"")</f>
        <v/>
      </c>
      <c r="EV198" s="1"/>
      <c r="EW198" s="10" t="str">
        <f t="shared" si="162"/>
        <v/>
      </c>
      <c r="EX198" s="10" t="str">
        <f>IF(NOT(ISBLANK($B198)),AND(EW198=TRUE,NOT(COUNTIF('List of Values'!$AH$2:$AH$60,EV198)=0)),"")</f>
        <v/>
      </c>
    </row>
    <row r="199" spans="65:154">
      <c r="BM199" s="1"/>
      <c r="BN199" s="10" t="str">
        <f t="shared" si="145"/>
        <v/>
      </c>
      <c r="BO199" s="10" t="str">
        <f>IF(NOT(ISBLANK($B199)),AND(BN199=TRUE,NOT(COUNTIF('List of Values'!$AG$2:$AG$60,BM199)=0)),"")</f>
        <v/>
      </c>
      <c r="BP199" s="1"/>
      <c r="BQ199" s="10" t="str">
        <f t="shared" si="17"/>
        <v/>
      </c>
      <c r="BR199" s="10" t="str" cm="1">
        <f t="array" ref="BR199">IF(NOT(ISBLANK($D199)),AND(BQ199=TRUE,LEN(BP199)&lt;60,NOT(ISNUMBER(FIND('List of Values'!$C$2:$C$20,BP199)))),"")</f>
        <v/>
      </c>
      <c r="BS199" s="1"/>
      <c r="BT199" s="10" t="str">
        <f t="shared" si="146"/>
        <v/>
      </c>
      <c r="BU199" s="10" t="str" cm="1">
        <f t="array" ref="BU199">IF(NOT(ISBLANK($B199)),AND(BT199=TRUE,LEN(BS199)&lt;255,NOT(ISNUMBER(FIND('List of Values'!$C$2:$C$23,BS199)))),"")</f>
        <v/>
      </c>
      <c r="BV199" s="1"/>
      <c r="BW199" s="1" t="str">
        <f t="shared" si="19"/>
        <v/>
      </c>
      <c r="BX199" s="1" t="str" cm="1">
        <f t="array" ref="BX199">IF(NOT(ISBLANK($D199)),AND(BW199=TRUE,LEN(BV199)&lt;255,NOT(ISNUMBER(FIND('List of Values'!$C$2:$C$20,BV199)))),"")</f>
        <v/>
      </c>
      <c r="BY199" s="1"/>
      <c r="BZ199" s="10" t="str">
        <f t="shared" si="147"/>
        <v/>
      </c>
      <c r="CA199" s="10" t="str">
        <f>IF(NOT(ISBLANK($B199)),AND(BZ199=TRUE,NOT(COUNTIF('List of Values'!$AH$2:$AH$60,BY199)=0)),"")</f>
        <v/>
      </c>
      <c r="CB199" s="1"/>
      <c r="CC199" s="10" t="str">
        <f t="shared" si="148"/>
        <v/>
      </c>
      <c r="CD199" s="10" t="str">
        <f>IF(NOT(ISBLANK($B199)),AND(CC199=TRUE,NOT(COUNTIF('List of Values'!$AG$2:$AG$60,CB199)=0)),"")</f>
        <v/>
      </c>
      <c r="CE199" s="1"/>
      <c r="CF199" s="10" t="str">
        <f t="shared" si="22"/>
        <v/>
      </c>
      <c r="CG199" s="10" t="str" cm="1">
        <f t="array" ref="CG199">IF(NOT(ISBLANK($D199)),AND(CF199=TRUE,LEN(CE199)&lt;60,NOT(ISNUMBER(FIND('List of Values'!$C$2:$C$20,CE199)))),"")</f>
        <v/>
      </c>
      <c r="CH199" s="1"/>
      <c r="CI199" s="10" t="str">
        <f t="shared" si="149"/>
        <v/>
      </c>
      <c r="CJ199" s="10" t="str" cm="1">
        <f t="array" ref="CJ199">IF(NOT(ISBLANK($B199)),AND(CI199=TRUE,LEN(CH199)&lt;255,NOT(ISNUMBER(FIND('List of Values'!$C$2:$C$23,CH199)))),"")</f>
        <v/>
      </c>
      <c r="CK199" s="1"/>
      <c r="CL199" s="1" t="str">
        <f t="shared" si="24"/>
        <v/>
      </c>
      <c r="CM199" s="1" t="str" cm="1">
        <f t="array" ref="CM199">IF(NOT(ISBLANK($D199)),AND(CL199=TRUE,LEN(CK199)&lt;255,NOT(ISNUMBER(FIND('List of Values'!$C$2:$C$20,CK199)))),"")</f>
        <v/>
      </c>
      <c r="CN199" s="1"/>
      <c r="CO199" s="10" t="str">
        <f t="shared" si="150"/>
        <v/>
      </c>
      <c r="CP199" s="10" t="str">
        <f>IF(NOT(ISBLANK($B199)),AND(CO199=TRUE,NOT(COUNTIF('List of Values'!$AH$2:$AH$60,CN199)=0)),"")</f>
        <v/>
      </c>
      <c r="CQ199" s="1"/>
      <c r="CR199" s="10" t="str">
        <f t="shared" si="151"/>
        <v/>
      </c>
      <c r="CS199" s="10" t="str">
        <f>IF(NOT(ISBLANK($B199)),AND(CR199=TRUE,NOT(COUNTIF('List of Values'!$AG$2:$AG$60,CQ199)=0)),"")</f>
        <v/>
      </c>
      <c r="CT199" s="1"/>
      <c r="CU199" s="10" t="str">
        <f t="shared" si="27"/>
        <v/>
      </c>
      <c r="CV199" s="10" t="str" cm="1">
        <f t="array" ref="CV199">IF(NOT(ISBLANK($D199)),AND(CU199=TRUE,LEN(CT199)&lt;60,NOT(ISNUMBER(FIND('List of Values'!$C$2:$C$20,CT199)))),"")</f>
        <v/>
      </c>
      <c r="CW199" s="1"/>
      <c r="CX199" s="10" t="str">
        <f t="shared" si="152"/>
        <v/>
      </c>
      <c r="CY199" s="10" t="str" cm="1">
        <f t="array" ref="CY199">IF(NOT(ISBLANK($B199)),AND(CX199=TRUE,LEN(CW199)&lt;255,NOT(ISNUMBER(FIND('List of Values'!$C$2:$C$23,CW199)))),"")</f>
        <v/>
      </c>
      <c r="CZ199" s="1"/>
      <c r="DA199" s="1" t="str">
        <f t="shared" si="29"/>
        <v/>
      </c>
      <c r="DB199" s="1" t="str" cm="1">
        <f t="array" ref="DB199">IF(NOT(ISBLANK($D199)),AND(DA199=TRUE,LEN(CZ199)&lt;255,NOT(ISNUMBER(FIND('List of Values'!$C$2:$C$20,CZ199)))),"")</f>
        <v/>
      </c>
      <c r="DC199" s="1"/>
      <c r="DD199" s="10" t="str">
        <f t="shared" si="153"/>
        <v/>
      </c>
      <c r="DE199" s="10" t="str">
        <f>IF(NOT(ISBLANK($B199)),AND(DD199=TRUE,NOT(COUNTIF('List of Values'!$AH$2:$AH$60,DC199)=0)),"")</f>
        <v/>
      </c>
      <c r="DF199" s="1"/>
      <c r="DG199" s="10" t="str">
        <f t="shared" si="154"/>
        <v/>
      </c>
      <c r="DH199" s="10" t="str">
        <f>IF(NOT(ISBLANK($B199)),AND(DG199=TRUE,NOT(COUNTIF('List of Values'!$AG$2:$AG$60,DF199)=0)),"")</f>
        <v/>
      </c>
      <c r="DI199" s="1"/>
      <c r="DJ199" s="10" t="str">
        <f t="shared" si="32"/>
        <v/>
      </c>
      <c r="DK199" s="10" t="str" cm="1">
        <f t="array" ref="DK199">IF(NOT(ISBLANK($D199)),AND(DJ199=TRUE,LEN(DI199)&lt;60,NOT(ISNUMBER(FIND('List of Values'!$C$2:$C$20,DI199)))),"")</f>
        <v/>
      </c>
      <c r="DL199" s="1"/>
      <c r="DM199" s="10" t="str">
        <f t="shared" si="155"/>
        <v/>
      </c>
      <c r="DN199" s="10" t="str" cm="1">
        <f t="array" ref="DN199">IF(NOT(ISBLANK($B199)),AND(DM199=TRUE,LEN(DL199)&lt;255,NOT(ISNUMBER(FIND('List of Values'!$C$2:$C$23,DL199)))),"")</f>
        <v/>
      </c>
      <c r="DO199" s="1"/>
      <c r="DP199" s="1" t="str">
        <f t="shared" si="34"/>
        <v/>
      </c>
      <c r="DQ199" s="1" t="str" cm="1">
        <f t="array" ref="DQ199">IF(NOT(ISBLANK($D199)),AND(DP199=TRUE,LEN(DO199)&lt;255,NOT(ISNUMBER(FIND('List of Values'!$C$2:$C$20,DO199)))),"")</f>
        <v/>
      </c>
      <c r="DR199" s="1"/>
      <c r="DS199" s="10" t="str">
        <f t="shared" si="156"/>
        <v/>
      </c>
      <c r="DT199" s="10" t="str">
        <f>IF(NOT(ISBLANK($B199)),AND(DS199=TRUE,NOT(COUNTIF('List of Values'!$AH$2:$AH$60,DR199)=0)),"")</f>
        <v/>
      </c>
      <c r="DU199" s="1"/>
      <c r="DV199" s="10" t="str">
        <f t="shared" si="157"/>
        <v/>
      </c>
      <c r="DW199" s="10" t="str">
        <f>IF(NOT(ISBLANK($B199)),AND(DV199=TRUE,NOT(COUNTIF('List of Values'!$AG$2:$AG$60,DU199)=0)),"")</f>
        <v/>
      </c>
      <c r="DX199" s="1"/>
      <c r="DY199" s="10" t="str">
        <f t="shared" si="37"/>
        <v/>
      </c>
      <c r="DZ199" s="10" t="str" cm="1">
        <f t="array" ref="DZ199">IF(NOT(ISBLANK($D199)),AND(DY199=TRUE,LEN(DX199)&lt;60,NOT(ISNUMBER(FIND('List of Values'!$C$2:$C$20,DX199)))),"")</f>
        <v/>
      </c>
      <c r="EA199" s="1"/>
      <c r="EB199" s="10" t="str">
        <f t="shared" si="158"/>
        <v/>
      </c>
      <c r="EC199" s="10" t="str" cm="1">
        <f t="array" ref="EC199">IF(NOT(ISBLANK($B199)),AND(EB199=TRUE,LEN(EA199)&lt;255,NOT(ISNUMBER(FIND('List of Values'!$C$2:$C$23,EA199)))),"")</f>
        <v/>
      </c>
      <c r="ED199" s="1"/>
      <c r="EE199" s="1" t="str">
        <f t="shared" si="39"/>
        <v/>
      </c>
      <c r="EF199" s="1" t="str" cm="1">
        <f t="array" ref="EF199">IF(NOT(ISBLANK($D199)),AND(EE199=TRUE,LEN(ED199)&lt;255,NOT(ISNUMBER(FIND('List of Values'!$C$2:$C$20,ED199)))),"")</f>
        <v/>
      </c>
      <c r="EG199" s="1"/>
      <c r="EH199" s="10" t="str">
        <f t="shared" si="159"/>
        <v/>
      </c>
      <c r="EI199" s="10" t="str">
        <f>IF(NOT(ISBLANK($B199)),AND(EH199=TRUE,NOT(COUNTIF('List of Values'!$AH$2:$AH$60,EG199)=0)),"")</f>
        <v/>
      </c>
      <c r="EJ199" s="1"/>
      <c r="EK199" s="10" t="str">
        <f t="shared" si="160"/>
        <v/>
      </c>
      <c r="EL199" s="10" t="str">
        <f>IF(NOT(ISBLANK($B199)),AND(EK199=TRUE,NOT(COUNTIF('List of Values'!$AG$2:$AG$60,EJ199)=0)),"")</f>
        <v/>
      </c>
      <c r="EM199" s="1"/>
      <c r="EN199" s="10" t="str">
        <f t="shared" si="42"/>
        <v/>
      </c>
      <c r="EO199" s="10" t="str" cm="1">
        <f t="array" ref="EO199">IF(NOT(ISBLANK($D199)),AND(EN199=TRUE,LEN(EM199)&lt;60,NOT(ISNUMBER(FIND('List of Values'!$C$2:$C$20,EM199)))),"")</f>
        <v/>
      </c>
      <c r="EP199" s="1"/>
      <c r="EQ199" s="10" t="str">
        <f t="shared" si="161"/>
        <v/>
      </c>
      <c r="ER199" s="10" t="str" cm="1">
        <f t="array" ref="ER199">IF(NOT(ISBLANK($B199)),AND(EQ199=TRUE,LEN(EP199)&lt;255,NOT(ISNUMBER(FIND('List of Values'!$C$2:$C$23,EP199)))),"")</f>
        <v/>
      </c>
      <c r="ES199" s="1"/>
      <c r="ET199" s="1" t="str">
        <f t="shared" si="44"/>
        <v/>
      </c>
      <c r="EU199" s="1" t="str" cm="1">
        <f t="array" ref="EU199">IF(NOT(ISBLANK($D199)),AND(ET199=TRUE,LEN(ES199)&lt;255,NOT(ISNUMBER(FIND('List of Values'!$C$2:$C$20,ES199)))),"")</f>
        <v/>
      </c>
      <c r="EV199" s="1"/>
      <c r="EW199" s="10" t="str">
        <f t="shared" si="162"/>
        <v/>
      </c>
      <c r="EX199" s="10" t="str">
        <f>IF(NOT(ISBLANK($B199)),AND(EW199=TRUE,NOT(COUNTIF('List of Values'!$AH$2:$AH$60,EV199)=0)),"")</f>
        <v/>
      </c>
    </row>
    <row r="200" spans="65:154">
      <c r="BM200" s="1"/>
      <c r="BN200" s="10" t="str">
        <f t="shared" si="145"/>
        <v/>
      </c>
      <c r="BO200" s="10" t="str">
        <f>IF(NOT(ISBLANK($B200)),AND(BN200=TRUE,NOT(COUNTIF('List of Values'!$AG$2:$AG$60,BM200)=0)),"")</f>
        <v/>
      </c>
      <c r="BP200" s="1"/>
      <c r="BQ200" s="10" t="str">
        <f t="shared" si="17"/>
        <v/>
      </c>
      <c r="BR200" s="10" t="str" cm="1">
        <f t="array" ref="BR200">IF(NOT(ISBLANK($D200)),AND(BQ200=TRUE,LEN(BP200)&lt;60,NOT(ISNUMBER(FIND('List of Values'!$C$2:$C$20,BP200)))),"")</f>
        <v/>
      </c>
      <c r="BS200" s="1"/>
      <c r="BT200" s="10" t="str">
        <f t="shared" si="146"/>
        <v/>
      </c>
      <c r="BU200" s="10" t="str" cm="1">
        <f t="array" ref="BU200">IF(NOT(ISBLANK($B200)),AND(BT200=TRUE,LEN(BS200)&lt;255,NOT(ISNUMBER(FIND('List of Values'!$C$2:$C$23,BS200)))),"")</f>
        <v/>
      </c>
      <c r="BV200" s="1"/>
      <c r="BW200" s="1" t="str">
        <f t="shared" si="19"/>
        <v/>
      </c>
      <c r="BX200" s="1" t="str" cm="1">
        <f t="array" ref="BX200">IF(NOT(ISBLANK($D200)),AND(BW200=TRUE,LEN(BV200)&lt;255,NOT(ISNUMBER(FIND('List of Values'!$C$2:$C$20,BV200)))),"")</f>
        <v/>
      </c>
      <c r="BY200" s="1"/>
      <c r="BZ200" s="10" t="str">
        <f t="shared" si="147"/>
        <v/>
      </c>
      <c r="CA200" s="10" t="str">
        <f>IF(NOT(ISBLANK($B200)),AND(BZ200=TRUE,NOT(COUNTIF('List of Values'!$AH$2:$AH$60,BY200)=0)),"")</f>
        <v/>
      </c>
      <c r="CB200" s="1"/>
      <c r="CC200" s="10" t="str">
        <f t="shared" si="148"/>
        <v/>
      </c>
      <c r="CD200" s="10" t="str">
        <f>IF(NOT(ISBLANK($B200)),AND(CC200=TRUE,NOT(COUNTIF('List of Values'!$AG$2:$AG$60,CB200)=0)),"")</f>
        <v/>
      </c>
      <c r="CE200" s="1"/>
      <c r="CF200" s="10" t="str">
        <f t="shared" si="22"/>
        <v/>
      </c>
      <c r="CG200" s="10" t="str" cm="1">
        <f t="array" ref="CG200">IF(NOT(ISBLANK($D200)),AND(CF200=TRUE,LEN(CE200)&lt;60,NOT(ISNUMBER(FIND('List of Values'!$C$2:$C$20,CE200)))),"")</f>
        <v/>
      </c>
      <c r="CH200" s="1"/>
      <c r="CI200" s="10" t="str">
        <f t="shared" si="149"/>
        <v/>
      </c>
      <c r="CJ200" s="10" t="str" cm="1">
        <f t="array" ref="CJ200">IF(NOT(ISBLANK($B200)),AND(CI200=TRUE,LEN(CH200)&lt;255,NOT(ISNUMBER(FIND('List of Values'!$C$2:$C$23,CH200)))),"")</f>
        <v/>
      </c>
      <c r="CK200" s="1"/>
      <c r="CL200" s="1" t="str">
        <f t="shared" si="24"/>
        <v/>
      </c>
      <c r="CM200" s="1" t="str" cm="1">
        <f t="array" ref="CM200">IF(NOT(ISBLANK($D200)),AND(CL200=TRUE,LEN(CK200)&lt;255,NOT(ISNUMBER(FIND('List of Values'!$C$2:$C$20,CK200)))),"")</f>
        <v/>
      </c>
      <c r="CN200" s="1"/>
      <c r="CO200" s="10" t="str">
        <f t="shared" si="150"/>
        <v/>
      </c>
      <c r="CP200" s="10" t="str">
        <f>IF(NOT(ISBLANK($B200)),AND(CO200=TRUE,NOT(COUNTIF('List of Values'!$AH$2:$AH$60,CN200)=0)),"")</f>
        <v/>
      </c>
      <c r="CQ200" s="1"/>
      <c r="CR200" s="10" t="str">
        <f t="shared" si="151"/>
        <v/>
      </c>
      <c r="CS200" s="10" t="str">
        <f>IF(NOT(ISBLANK($B200)),AND(CR200=TRUE,NOT(COUNTIF('List of Values'!$AG$2:$AG$60,CQ200)=0)),"")</f>
        <v/>
      </c>
      <c r="CT200" s="1"/>
      <c r="CU200" s="10" t="str">
        <f t="shared" si="27"/>
        <v/>
      </c>
      <c r="CV200" s="10" t="str" cm="1">
        <f t="array" ref="CV200">IF(NOT(ISBLANK($D200)),AND(CU200=TRUE,LEN(CT200)&lt;60,NOT(ISNUMBER(FIND('List of Values'!$C$2:$C$20,CT200)))),"")</f>
        <v/>
      </c>
      <c r="CW200" s="1"/>
      <c r="CX200" s="10" t="str">
        <f t="shared" si="152"/>
        <v/>
      </c>
      <c r="CY200" s="10" t="str" cm="1">
        <f t="array" ref="CY200">IF(NOT(ISBLANK($B200)),AND(CX200=TRUE,LEN(CW200)&lt;255,NOT(ISNUMBER(FIND('List of Values'!$C$2:$C$23,CW200)))),"")</f>
        <v/>
      </c>
      <c r="CZ200" s="1"/>
      <c r="DA200" s="1" t="str">
        <f t="shared" si="29"/>
        <v/>
      </c>
      <c r="DB200" s="1" t="str" cm="1">
        <f t="array" ref="DB200">IF(NOT(ISBLANK($D200)),AND(DA200=TRUE,LEN(CZ200)&lt;255,NOT(ISNUMBER(FIND('List of Values'!$C$2:$C$20,CZ200)))),"")</f>
        <v/>
      </c>
      <c r="DC200" s="1"/>
      <c r="DD200" s="10" t="str">
        <f t="shared" si="153"/>
        <v/>
      </c>
      <c r="DE200" s="10" t="str">
        <f>IF(NOT(ISBLANK($B200)),AND(DD200=TRUE,NOT(COUNTIF('List of Values'!$AH$2:$AH$60,DC200)=0)),"")</f>
        <v/>
      </c>
      <c r="DF200" s="1"/>
      <c r="DG200" s="10" t="str">
        <f t="shared" si="154"/>
        <v/>
      </c>
      <c r="DH200" s="10" t="str">
        <f>IF(NOT(ISBLANK($B200)),AND(DG200=TRUE,NOT(COUNTIF('List of Values'!$AG$2:$AG$60,DF200)=0)),"")</f>
        <v/>
      </c>
      <c r="DI200" s="1"/>
      <c r="DJ200" s="10" t="str">
        <f t="shared" si="32"/>
        <v/>
      </c>
      <c r="DK200" s="10" t="str" cm="1">
        <f t="array" ref="DK200">IF(NOT(ISBLANK($D200)),AND(DJ200=TRUE,LEN(DI200)&lt;60,NOT(ISNUMBER(FIND('List of Values'!$C$2:$C$20,DI200)))),"")</f>
        <v/>
      </c>
      <c r="DL200" s="1"/>
      <c r="DM200" s="10" t="str">
        <f t="shared" si="155"/>
        <v/>
      </c>
      <c r="DN200" s="10" t="str" cm="1">
        <f t="array" ref="DN200">IF(NOT(ISBLANK($B200)),AND(DM200=TRUE,LEN(DL200)&lt;255,NOT(ISNUMBER(FIND('List of Values'!$C$2:$C$23,DL200)))),"")</f>
        <v/>
      </c>
      <c r="DO200" s="1"/>
      <c r="DP200" s="1" t="str">
        <f t="shared" si="34"/>
        <v/>
      </c>
      <c r="DQ200" s="1" t="str" cm="1">
        <f t="array" ref="DQ200">IF(NOT(ISBLANK($D200)),AND(DP200=TRUE,LEN(DO200)&lt;255,NOT(ISNUMBER(FIND('List of Values'!$C$2:$C$20,DO200)))),"")</f>
        <v/>
      </c>
      <c r="DR200" s="1"/>
      <c r="DS200" s="10" t="str">
        <f t="shared" si="156"/>
        <v/>
      </c>
      <c r="DT200" s="10" t="str">
        <f>IF(NOT(ISBLANK($B200)),AND(DS200=TRUE,NOT(COUNTIF('List of Values'!$AH$2:$AH$60,DR200)=0)),"")</f>
        <v/>
      </c>
      <c r="DU200" s="1"/>
      <c r="DV200" s="10" t="str">
        <f t="shared" si="157"/>
        <v/>
      </c>
      <c r="DW200" s="10" t="str">
        <f>IF(NOT(ISBLANK($B200)),AND(DV200=TRUE,NOT(COUNTIF('List of Values'!$AG$2:$AG$60,DU200)=0)),"")</f>
        <v/>
      </c>
      <c r="DX200" s="1"/>
      <c r="DY200" s="10" t="str">
        <f t="shared" si="37"/>
        <v/>
      </c>
      <c r="DZ200" s="10" t="str" cm="1">
        <f t="array" ref="DZ200">IF(NOT(ISBLANK($D200)),AND(DY200=TRUE,LEN(DX200)&lt;60,NOT(ISNUMBER(FIND('List of Values'!$C$2:$C$20,DX200)))),"")</f>
        <v/>
      </c>
      <c r="EA200" s="1"/>
      <c r="EB200" s="10" t="str">
        <f t="shared" si="158"/>
        <v/>
      </c>
      <c r="EC200" s="10" t="str" cm="1">
        <f t="array" ref="EC200">IF(NOT(ISBLANK($B200)),AND(EB200=TRUE,LEN(EA200)&lt;255,NOT(ISNUMBER(FIND('List of Values'!$C$2:$C$23,EA200)))),"")</f>
        <v/>
      </c>
      <c r="ED200" s="1"/>
      <c r="EE200" s="1" t="str">
        <f t="shared" si="39"/>
        <v/>
      </c>
      <c r="EF200" s="1" t="str" cm="1">
        <f t="array" ref="EF200">IF(NOT(ISBLANK($D200)),AND(EE200=TRUE,LEN(ED200)&lt;255,NOT(ISNUMBER(FIND('List of Values'!$C$2:$C$20,ED200)))),"")</f>
        <v/>
      </c>
      <c r="EG200" s="1"/>
      <c r="EH200" s="10" t="str">
        <f t="shared" si="159"/>
        <v/>
      </c>
      <c r="EI200" s="10" t="str">
        <f>IF(NOT(ISBLANK($B200)),AND(EH200=TRUE,NOT(COUNTIF('List of Values'!$AH$2:$AH$60,EG200)=0)),"")</f>
        <v/>
      </c>
      <c r="EJ200" s="1"/>
      <c r="EK200" s="10" t="str">
        <f t="shared" si="160"/>
        <v/>
      </c>
      <c r="EL200" s="10" t="str">
        <f>IF(NOT(ISBLANK($B200)),AND(EK200=TRUE,NOT(COUNTIF('List of Values'!$AG$2:$AG$60,EJ200)=0)),"")</f>
        <v/>
      </c>
      <c r="EM200" s="1"/>
      <c r="EN200" s="10" t="str">
        <f t="shared" si="42"/>
        <v/>
      </c>
      <c r="EO200" s="10" t="str" cm="1">
        <f t="array" ref="EO200">IF(NOT(ISBLANK($D200)),AND(EN200=TRUE,LEN(EM200)&lt;60,NOT(ISNUMBER(FIND('List of Values'!$C$2:$C$20,EM200)))),"")</f>
        <v/>
      </c>
      <c r="EP200" s="1"/>
      <c r="EQ200" s="10" t="str">
        <f t="shared" si="161"/>
        <v/>
      </c>
      <c r="ER200" s="10" t="str" cm="1">
        <f t="array" ref="ER200">IF(NOT(ISBLANK($B200)),AND(EQ200=TRUE,LEN(EP200)&lt;255,NOT(ISNUMBER(FIND('List of Values'!$C$2:$C$23,EP200)))),"")</f>
        <v/>
      </c>
      <c r="ES200" s="1"/>
      <c r="ET200" s="1" t="str">
        <f t="shared" si="44"/>
        <v/>
      </c>
      <c r="EU200" s="1" t="str" cm="1">
        <f t="array" ref="EU200">IF(NOT(ISBLANK($D200)),AND(ET200=TRUE,LEN(ES200)&lt;255,NOT(ISNUMBER(FIND('List of Values'!$C$2:$C$20,ES200)))),"")</f>
        <v/>
      </c>
      <c r="EV200" s="1"/>
      <c r="EW200" s="10" t="str">
        <f t="shared" si="162"/>
        <v/>
      </c>
      <c r="EX200" s="10" t="str">
        <f>IF(NOT(ISBLANK($B200)),AND(EW200=TRUE,NOT(COUNTIF('List of Values'!$AH$2:$AH$60,EV200)=0)),"")</f>
        <v/>
      </c>
    </row>
    <row r="201" spans="65:154">
      <c r="BM201" s="1"/>
      <c r="BN201" s="10" t="str">
        <f t="shared" si="145"/>
        <v/>
      </c>
      <c r="BO201" s="10" t="str">
        <f>IF(NOT(ISBLANK($B201)),AND(BN201=TRUE,NOT(COUNTIF('List of Values'!$AG$2:$AG$60,BM201)=0)),"")</f>
        <v/>
      </c>
      <c r="BP201" s="1"/>
      <c r="BQ201" s="10" t="str">
        <f t="shared" si="17"/>
        <v/>
      </c>
      <c r="BR201" s="10" t="str" cm="1">
        <f t="array" ref="BR201">IF(NOT(ISBLANK($D201)),AND(BQ201=TRUE,LEN(BP201)&lt;60,NOT(ISNUMBER(FIND('List of Values'!$C$2:$C$20,BP201)))),"")</f>
        <v/>
      </c>
      <c r="BS201" s="1"/>
      <c r="BT201" s="10" t="str">
        <f t="shared" si="146"/>
        <v/>
      </c>
      <c r="BU201" s="10" t="str" cm="1">
        <f t="array" ref="BU201">IF(NOT(ISBLANK($B201)),AND(BT201=TRUE,LEN(BS201)&lt;255,NOT(ISNUMBER(FIND('List of Values'!$C$2:$C$23,BS201)))),"")</f>
        <v/>
      </c>
      <c r="BV201" s="1"/>
      <c r="BW201" s="1" t="str">
        <f t="shared" si="19"/>
        <v/>
      </c>
      <c r="BX201" s="1" t="str" cm="1">
        <f t="array" ref="BX201">IF(NOT(ISBLANK($D201)),AND(BW201=TRUE,LEN(BV201)&lt;255,NOT(ISNUMBER(FIND('List of Values'!$C$2:$C$20,BV201)))),"")</f>
        <v/>
      </c>
      <c r="BY201" s="1"/>
      <c r="BZ201" s="10" t="str">
        <f t="shared" si="147"/>
        <v/>
      </c>
      <c r="CA201" s="10" t="str">
        <f>IF(NOT(ISBLANK($B201)),AND(BZ201=TRUE,NOT(COUNTIF('List of Values'!$AH$2:$AH$60,BY201)=0)),"")</f>
        <v/>
      </c>
      <c r="CB201" s="1"/>
      <c r="CC201" s="10" t="str">
        <f t="shared" si="148"/>
        <v/>
      </c>
      <c r="CD201" s="10" t="str">
        <f>IF(NOT(ISBLANK($B201)),AND(CC201=TRUE,NOT(COUNTIF('List of Values'!$AG$2:$AG$60,CB201)=0)),"")</f>
        <v/>
      </c>
      <c r="CE201" s="1"/>
      <c r="CF201" s="10" t="str">
        <f t="shared" si="22"/>
        <v/>
      </c>
      <c r="CG201" s="10" t="str" cm="1">
        <f t="array" ref="CG201">IF(NOT(ISBLANK($D201)),AND(CF201=TRUE,LEN(CE201)&lt;60,NOT(ISNUMBER(FIND('List of Values'!$C$2:$C$20,CE201)))),"")</f>
        <v/>
      </c>
      <c r="CH201" s="1"/>
      <c r="CI201" s="10" t="str">
        <f t="shared" si="149"/>
        <v/>
      </c>
      <c r="CJ201" s="10" t="str" cm="1">
        <f t="array" ref="CJ201">IF(NOT(ISBLANK($B201)),AND(CI201=TRUE,LEN(CH201)&lt;255,NOT(ISNUMBER(FIND('List of Values'!$C$2:$C$23,CH201)))),"")</f>
        <v/>
      </c>
      <c r="CK201" s="1"/>
      <c r="CL201" s="1" t="str">
        <f t="shared" si="24"/>
        <v/>
      </c>
      <c r="CM201" s="1" t="str" cm="1">
        <f t="array" ref="CM201">IF(NOT(ISBLANK($D201)),AND(CL201=TRUE,LEN(CK201)&lt;255,NOT(ISNUMBER(FIND('List of Values'!$C$2:$C$20,CK201)))),"")</f>
        <v/>
      </c>
      <c r="CN201" s="1"/>
      <c r="CO201" s="10" t="str">
        <f t="shared" si="150"/>
        <v/>
      </c>
      <c r="CP201" s="10" t="str">
        <f>IF(NOT(ISBLANK($B201)),AND(CO201=TRUE,NOT(COUNTIF('List of Values'!$AH$2:$AH$60,CN201)=0)),"")</f>
        <v/>
      </c>
      <c r="CQ201" s="1"/>
      <c r="CR201" s="10" t="str">
        <f t="shared" si="151"/>
        <v/>
      </c>
      <c r="CS201" s="10" t="str">
        <f>IF(NOT(ISBLANK($B201)),AND(CR201=TRUE,NOT(COUNTIF('List of Values'!$AG$2:$AG$60,CQ201)=0)),"")</f>
        <v/>
      </c>
      <c r="CT201" s="1"/>
      <c r="CU201" s="10" t="str">
        <f t="shared" si="27"/>
        <v/>
      </c>
      <c r="CV201" s="10" t="str" cm="1">
        <f t="array" ref="CV201">IF(NOT(ISBLANK($D201)),AND(CU201=TRUE,LEN(CT201)&lt;60,NOT(ISNUMBER(FIND('List of Values'!$C$2:$C$20,CT201)))),"")</f>
        <v/>
      </c>
      <c r="CW201" s="1"/>
      <c r="CX201" s="10" t="str">
        <f t="shared" si="152"/>
        <v/>
      </c>
      <c r="CY201" s="10" t="str" cm="1">
        <f t="array" ref="CY201">IF(NOT(ISBLANK($B201)),AND(CX201=TRUE,LEN(CW201)&lt;255,NOT(ISNUMBER(FIND('List of Values'!$C$2:$C$23,CW201)))),"")</f>
        <v/>
      </c>
      <c r="CZ201" s="1"/>
      <c r="DA201" s="1" t="str">
        <f t="shared" si="29"/>
        <v/>
      </c>
      <c r="DB201" s="1" t="str" cm="1">
        <f t="array" ref="DB201">IF(NOT(ISBLANK($D201)),AND(DA201=TRUE,LEN(CZ201)&lt;255,NOT(ISNUMBER(FIND('List of Values'!$C$2:$C$20,CZ201)))),"")</f>
        <v/>
      </c>
      <c r="DC201" s="1"/>
      <c r="DD201" s="10" t="str">
        <f t="shared" si="153"/>
        <v/>
      </c>
      <c r="DE201" s="10" t="str">
        <f>IF(NOT(ISBLANK($B201)),AND(DD201=TRUE,NOT(COUNTIF('List of Values'!$AH$2:$AH$60,DC201)=0)),"")</f>
        <v/>
      </c>
      <c r="DF201" s="1"/>
      <c r="DG201" s="10" t="str">
        <f t="shared" si="154"/>
        <v/>
      </c>
      <c r="DH201" s="10" t="str">
        <f>IF(NOT(ISBLANK($B201)),AND(DG201=TRUE,NOT(COUNTIF('List of Values'!$AG$2:$AG$60,DF201)=0)),"")</f>
        <v/>
      </c>
      <c r="DI201" s="1"/>
      <c r="DJ201" s="10" t="str">
        <f t="shared" si="32"/>
        <v/>
      </c>
      <c r="DK201" s="10" t="str" cm="1">
        <f t="array" ref="DK201">IF(NOT(ISBLANK($D201)),AND(DJ201=TRUE,LEN(DI201)&lt;60,NOT(ISNUMBER(FIND('List of Values'!$C$2:$C$20,DI201)))),"")</f>
        <v/>
      </c>
      <c r="DL201" s="1"/>
      <c r="DM201" s="10" t="str">
        <f t="shared" si="155"/>
        <v/>
      </c>
      <c r="DN201" s="10" t="str" cm="1">
        <f t="array" ref="DN201">IF(NOT(ISBLANK($B201)),AND(DM201=TRUE,LEN(DL201)&lt;255,NOT(ISNUMBER(FIND('List of Values'!$C$2:$C$23,DL201)))),"")</f>
        <v/>
      </c>
      <c r="DO201" s="1"/>
      <c r="DP201" s="1" t="str">
        <f t="shared" si="34"/>
        <v/>
      </c>
      <c r="DQ201" s="1" t="str" cm="1">
        <f t="array" ref="DQ201">IF(NOT(ISBLANK($D201)),AND(DP201=TRUE,LEN(DO201)&lt;255,NOT(ISNUMBER(FIND('List of Values'!$C$2:$C$20,DO201)))),"")</f>
        <v/>
      </c>
      <c r="DR201" s="1"/>
      <c r="DS201" s="10" t="str">
        <f t="shared" si="156"/>
        <v/>
      </c>
      <c r="DT201" s="10" t="str">
        <f>IF(NOT(ISBLANK($B201)),AND(DS201=TRUE,NOT(COUNTIF('List of Values'!$AH$2:$AH$60,DR201)=0)),"")</f>
        <v/>
      </c>
      <c r="DU201" s="1"/>
      <c r="DV201" s="10" t="str">
        <f t="shared" si="157"/>
        <v/>
      </c>
      <c r="DW201" s="10" t="str">
        <f>IF(NOT(ISBLANK($B201)),AND(DV201=TRUE,NOT(COUNTIF('List of Values'!$AG$2:$AG$60,DU201)=0)),"")</f>
        <v/>
      </c>
      <c r="DX201" s="1"/>
      <c r="DY201" s="10" t="str">
        <f t="shared" si="37"/>
        <v/>
      </c>
      <c r="DZ201" s="10" t="str" cm="1">
        <f t="array" ref="DZ201">IF(NOT(ISBLANK($D201)),AND(DY201=TRUE,LEN(DX201)&lt;60,NOT(ISNUMBER(FIND('List of Values'!$C$2:$C$20,DX201)))),"")</f>
        <v/>
      </c>
      <c r="EA201" s="1"/>
      <c r="EB201" s="10" t="str">
        <f t="shared" si="158"/>
        <v/>
      </c>
      <c r="EC201" s="10" t="str" cm="1">
        <f t="array" ref="EC201">IF(NOT(ISBLANK($B201)),AND(EB201=TRUE,LEN(EA201)&lt;255,NOT(ISNUMBER(FIND('List of Values'!$C$2:$C$23,EA201)))),"")</f>
        <v/>
      </c>
      <c r="ED201" s="1"/>
      <c r="EE201" s="1" t="str">
        <f t="shared" si="39"/>
        <v/>
      </c>
      <c r="EF201" s="1" t="str" cm="1">
        <f t="array" ref="EF201">IF(NOT(ISBLANK($D201)),AND(EE201=TRUE,LEN(ED201)&lt;255,NOT(ISNUMBER(FIND('List of Values'!$C$2:$C$20,ED201)))),"")</f>
        <v/>
      </c>
      <c r="EG201" s="1"/>
      <c r="EH201" s="10" t="str">
        <f t="shared" si="159"/>
        <v/>
      </c>
      <c r="EI201" s="10" t="str">
        <f>IF(NOT(ISBLANK($B201)),AND(EH201=TRUE,NOT(COUNTIF('List of Values'!$AH$2:$AH$60,EG201)=0)),"")</f>
        <v/>
      </c>
      <c r="EJ201" s="1"/>
      <c r="EK201" s="10" t="str">
        <f t="shared" si="160"/>
        <v/>
      </c>
      <c r="EL201" s="10" t="str">
        <f>IF(NOT(ISBLANK($B201)),AND(EK201=TRUE,NOT(COUNTIF('List of Values'!$AG$2:$AG$60,EJ201)=0)),"")</f>
        <v/>
      </c>
      <c r="EM201" s="1"/>
      <c r="EN201" s="10" t="str">
        <f t="shared" si="42"/>
        <v/>
      </c>
      <c r="EO201" s="10" t="str" cm="1">
        <f t="array" ref="EO201">IF(NOT(ISBLANK($D201)),AND(EN201=TRUE,LEN(EM201)&lt;60,NOT(ISNUMBER(FIND('List of Values'!$C$2:$C$20,EM201)))),"")</f>
        <v/>
      </c>
      <c r="EP201" s="1"/>
      <c r="EQ201" s="10" t="str">
        <f t="shared" si="161"/>
        <v/>
      </c>
      <c r="ER201" s="10" t="str" cm="1">
        <f t="array" ref="ER201">IF(NOT(ISBLANK($B201)),AND(EQ201=TRUE,LEN(EP201)&lt;255,NOT(ISNUMBER(FIND('List of Values'!$C$2:$C$23,EP201)))),"")</f>
        <v/>
      </c>
      <c r="ES201" s="1"/>
      <c r="ET201" s="1" t="str">
        <f t="shared" si="44"/>
        <v/>
      </c>
      <c r="EU201" s="1" t="str" cm="1">
        <f t="array" ref="EU201">IF(NOT(ISBLANK($D201)),AND(ET201=TRUE,LEN(ES201)&lt;255,NOT(ISNUMBER(FIND('List of Values'!$C$2:$C$20,ES201)))),"")</f>
        <v/>
      </c>
      <c r="EV201" s="1"/>
      <c r="EW201" s="10" t="str">
        <f t="shared" si="162"/>
        <v/>
      </c>
      <c r="EX201" s="10" t="str">
        <f>IF(NOT(ISBLANK($B201)),AND(EW201=TRUE,NOT(COUNTIF('List of Values'!$AH$2:$AH$60,EV201)=0)),"")</f>
        <v/>
      </c>
    </row>
    <row r="202" spans="65:154">
      <c r="BM202" s="1"/>
      <c r="BN202" s="10" t="str">
        <f t="shared" si="145"/>
        <v/>
      </c>
      <c r="BO202" s="10" t="str">
        <f>IF(NOT(ISBLANK($B202)),AND(BN202=TRUE,NOT(COUNTIF('List of Values'!$AG$2:$AG$60,BM202)=0)),"")</f>
        <v/>
      </c>
      <c r="BP202" s="1"/>
      <c r="BQ202" s="10" t="str">
        <f t="shared" si="17"/>
        <v/>
      </c>
      <c r="BR202" s="10" t="str" cm="1">
        <f t="array" ref="BR202">IF(NOT(ISBLANK($D202)),AND(BQ202=TRUE,LEN(BP202)&lt;60,NOT(ISNUMBER(FIND('List of Values'!$C$2:$C$20,BP202)))),"")</f>
        <v/>
      </c>
      <c r="BS202" s="1"/>
      <c r="BT202" s="10" t="str">
        <f t="shared" si="146"/>
        <v/>
      </c>
      <c r="BU202" s="10" t="str" cm="1">
        <f t="array" ref="BU202">IF(NOT(ISBLANK($B202)),AND(BT202=TRUE,LEN(BS202)&lt;255,NOT(ISNUMBER(FIND('List of Values'!$C$2:$C$23,BS202)))),"")</f>
        <v/>
      </c>
      <c r="BV202" s="1"/>
      <c r="BW202" s="1" t="str">
        <f t="shared" si="19"/>
        <v/>
      </c>
      <c r="BX202" s="1" t="str" cm="1">
        <f t="array" ref="BX202">IF(NOT(ISBLANK($D202)),AND(BW202=TRUE,LEN(BV202)&lt;255,NOT(ISNUMBER(FIND('List of Values'!$C$2:$C$20,BV202)))),"")</f>
        <v/>
      </c>
      <c r="BY202" s="1"/>
      <c r="BZ202" s="10" t="str">
        <f t="shared" si="147"/>
        <v/>
      </c>
      <c r="CA202" s="10" t="str">
        <f>IF(NOT(ISBLANK($B202)),AND(BZ202=TRUE,NOT(COUNTIF('List of Values'!$AH$2:$AH$60,BY202)=0)),"")</f>
        <v/>
      </c>
      <c r="CB202" s="1"/>
      <c r="CC202" s="10" t="str">
        <f t="shared" si="148"/>
        <v/>
      </c>
      <c r="CD202" s="10" t="str">
        <f>IF(NOT(ISBLANK($B202)),AND(CC202=TRUE,NOT(COUNTIF('List of Values'!$AG$2:$AG$60,CB202)=0)),"")</f>
        <v/>
      </c>
      <c r="CE202" s="1"/>
      <c r="CF202" s="10" t="str">
        <f t="shared" si="22"/>
        <v/>
      </c>
      <c r="CG202" s="10" t="str" cm="1">
        <f t="array" ref="CG202">IF(NOT(ISBLANK($D202)),AND(CF202=TRUE,LEN(CE202)&lt;60,NOT(ISNUMBER(FIND('List of Values'!$C$2:$C$20,CE202)))),"")</f>
        <v/>
      </c>
      <c r="CH202" s="1"/>
      <c r="CI202" s="10" t="str">
        <f t="shared" si="149"/>
        <v/>
      </c>
      <c r="CJ202" s="10" t="str" cm="1">
        <f t="array" ref="CJ202">IF(NOT(ISBLANK($B202)),AND(CI202=TRUE,LEN(CH202)&lt;255,NOT(ISNUMBER(FIND('List of Values'!$C$2:$C$23,CH202)))),"")</f>
        <v/>
      </c>
      <c r="CK202" s="1"/>
      <c r="CL202" s="1" t="str">
        <f t="shared" si="24"/>
        <v/>
      </c>
      <c r="CM202" s="1" t="str" cm="1">
        <f t="array" ref="CM202">IF(NOT(ISBLANK($D202)),AND(CL202=TRUE,LEN(CK202)&lt;255,NOT(ISNUMBER(FIND('List of Values'!$C$2:$C$20,CK202)))),"")</f>
        <v/>
      </c>
      <c r="CN202" s="1"/>
      <c r="CO202" s="10" t="str">
        <f t="shared" si="150"/>
        <v/>
      </c>
      <c r="CP202" s="10" t="str">
        <f>IF(NOT(ISBLANK($B202)),AND(CO202=TRUE,NOT(COUNTIF('List of Values'!$AH$2:$AH$60,CN202)=0)),"")</f>
        <v/>
      </c>
      <c r="CQ202" s="1"/>
      <c r="CR202" s="10" t="str">
        <f t="shared" si="151"/>
        <v/>
      </c>
      <c r="CS202" s="10" t="str">
        <f>IF(NOT(ISBLANK($B202)),AND(CR202=TRUE,NOT(COUNTIF('List of Values'!$AG$2:$AG$60,CQ202)=0)),"")</f>
        <v/>
      </c>
      <c r="CT202" s="1"/>
      <c r="CU202" s="10" t="str">
        <f t="shared" si="27"/>
        <v/>
      </c>
      <c r="CV202" s="10" t="str" cm="1">
        <f t="array" ref="CV202">IF(NOT(ISBLANK($D202)),AND(CU202=TRUE,LEN(CT202)&lt;60,NOT(ISNUMBER(FIND('List of Values'!$C$2:$C$20,CT202)))),"")</f>
        <v/>
      </c>
      <c r="CW202" s="1"/>
      <c r="CX202" s="10" t="str">
        <f t="shared" si="152"/>
        <v/>
      </c>
      <c r="CY202" s="10" t="str" cm="1">
        <f t="array" ref="CY202">IF(NOT(ISBLANK($B202)),AND(CX202=TRUE,LEN(CW202)&lt;255,NOT(ISNUMBER(FIND('List of Values'!$C$2:$C$23,CW202)))),"")</f>
        <v/>
      </c>
      <c r="CZ202" s="1"/>
      <c r="DA202" s="1" t="str">
        <f t="shared" si="29"/>
        <v/>
      </c>
      <c r="DB202" s="1" t="str" cm="1">
        <f t="array" ref="DB202">IF(NOT(ISBLANK($D202)),AND(DA202=TRUE,LEN(CZ202)&lt;255,NOT(ISNUMBER(FIND('List of Values'!$C$2:$C$20,CZ202)))),"")</f>
        <v/>
      </c>
      <c r="DC202" s="1"/>
      <c r="DD202" s="10" t="str">
        <f t="shared" si="153"/>
        <v/>
      </c>
      <c r="DE202" s="10" t="str">
        <f>IF(NOT(ISBLANK($B202)),AND(DD202=TRUE,NOT(COUNTIF('List of Values'!$AH$2:$AH$60,DC202)=0)),"")</f>
        <v/>
      </c>
      <c r="DF202" s="1"/>
      <c r="DG202" s="10" t="str">
        <f t="shared" si="154"/>
        <v/>
      </c>
      <c r="DH202" s="10" t="str">
        <f>IF(NOT(ISBLANK($B202)),AND(DG202=TRUE,NOT(COUNTIF('List of Values'!$AG$2:$AG$60,DF202)=0)),"")</f>
        <v/>
      </c>
      <c r="DI202" s="1"/>
      <c r="DJ202" s="10" t="str">
        <f t="shared" si="32"/>
        <v/>
      </c>
      <c r="DK202" s="10" t="str" cm="1">
        <f t="array" ref="DK202">IF(NOT(ISBLANK($D202)),AND(DJ202=TRUE,LEN(DI202)&lt;60,NOT(ISNUMBER(FIND('List of Values'!$C$2:$C$20,DI202)))),"")</f>
        <v/>
      </c>
      <c r="DL202" s="1"/>
      <c r="DM202" s="10" t="str">
        <f t="shared" si="155"/>
        <v/>
      </c>
      <c r="DN202" s="10" t="str" cm="1">
        <f t="array" ref="DN202">IF(NOT(ISBLANK($B202)),AND(DM202=TRUE,LEN(DL202)&lt;255,NOT(ISNUMBER(FIND('List of Values'!$C$2:$C$23,DL202)))),"")</f>
        <v/>
      </c>
      <c r="DO202" s="1"/>
      <c r="DP202" s="1" t="str">
        <f t="shared" si="34"/>
        <v/>
      </c>
      <c r="DQ202" s="1" t="str" cm="1">
        <f t="array" ref="DQ202">IF(NOT(ISBLANK($D202)),AND(DP202=TRUE,LEN(DO202)&lt;255,NOT(ISNUMBER(FIND('List of Values'!$C$2:$C$20,DO202)))),"")</f>
        <v/>
      </c>
      <c r="DR202" s="1"/>
      <c r="DS202" s="10" t="str">
        <f t="shared" si="156"/>
        <v/>
      </c>
      <c r="DT202" s="10" t="str">
        <f>IF(NOT(ISBLANK($B202)),AND(DS202=TRUE,NOT(COUNTIF('List of Values'!$AH$2:$AH$60,DR202)=0)),"")</f>
        <v/>
      </c>
      <c r="DU202" s="1"/>
      <c r="DV202" s="10" t="str">
        <f t="shared" si="157"/>
        <v/>
      </c>
      <c r="DW202" s="10" t="str">
        <f>IF(NOT(ISBLANK($B202)),AND(DV202=TRUE,NOT(COUNTIF('List of Values'!$AG$2:$AG$60,DU202)=0)),"")</f>
        <v/>
      </c>
      <c r="DX202" s="1"/>
      <c r="DY202" s="10" t="str">
        <f t="shared" si="37"/>
        <v/>
      </c>
      <c r="DZ202" s="10" t="str" cm="1">
        <f t="array" ref="DZ202">IF(NOT(ISBLANK($D202)),AND(DY202=TRUE,LEN(DX202)&lt;60,NOT(ISNUMBER(FIND('List of Values'!$C$2:$C$20,DX202)))),"")</f>
        <v/>
      </c>
      <c r="EA202" s="1"/>
      <c r="EB202" s="10" t="str">
        <f t="shared" si="158"/>
        <v/>
      </c>
      <c r="EC202" s="10" t="str" cm="1">
        <f t="array" ref="EC202">IF(NOT(ISBLANK($B202)),AND(EB202=TRUE,LEN(EA202)&lt;255,NOT(ISNUMBER(FIND('List of Values'!$C$2:$C$23,EA202)))),"")</f>
        <v/>
      </c>
      <c r="ED202" s="1"/>
      <c r="EE202" s="1" t="str">
        <f t="shared" si="39"/>
        <v/>
      </c>
      <c r="EF202" s="1" t="str" cm="1">
        <f t="array" ref="EF202">IF(NOT(ISBLANK($D202)),AND(EE202=TRUE,LEN(ED202)&lt;255,NOT(ISNUMBER(FIND('List of Values'!$C$2:$C$20,ED202)))),"")</f>
        <v/>
      </c>
      <c r="EG202" s="1"/>
      <c r="EH202" s="10" t="str">
        <f t="shared" si="159"/>
        <v/>
      </c>
      <c r="EI202" s="10" t="str">
        <f>IF(NOT(ISBLANK($B202)),AND(EH202=TRUE,NOT(COUNTIF('List of Values'!$AH$2:$AH$60,EG202)=0)),"")</f>
        <v/>
      </c>
      <c r="EJ202" s="1"/>
      <c r="EK202" s="10" t="str">
        <f t="shared" si="160"/>
        <v/>
      </c>
      <c r="EL202" s="10" t="str">
        <f>IF(NOT(ISBLANK($B202)),AND(EK202=TRUE,NOT(COUNTIF('List of Values'!$AG$2:$AG$60,EJ202)=0)),"")</f>
        <v/>
      </c>
      <c r="EM202" s="1"/>
      <c r="EN202" s="10" t="str">
        <f t="shared" si="42"/>
        <v/>
      </c>
      <c r="EO202" s="10" t="str" cm="1">
        <f t="array" ref="EO202">IF(NOT(ISBLANK($D202)),AND(EN202=TRUE,LEN(EM202)&lt;60,NOT(ISNUMBER(FIND('List of Values'!$C$2:$C$20,EM202)))),"")</f>
        <v/>
      </c>
      <c r="EP202" s="1"/>
      <c r="EQ202" s="10" t="str">
        <f t="shared" si="161"/>
        <v/>
      </c>
      <c r="ER202" s="10" t="str" cm="1">
        <f t="array" ref="ER202">IF(NOT(ISBLANK($B202)),AND(EQ202=TRUE,LEN(EP202)&lt;255,NOT(ISNUMBER(FIND('List of Values'!$C$2:$C$23,EP202)))),"")</f>
        <v/>
      </c>
      <c r="ES202" s="1"/>
      <c r="ET202" s="1" t="str">
        <f t="shared" si="44"/>
        <v/>
      </c>
      <c r="EU202" s="1" t="str" cm="1">
        <f t="array" ref="EU202">IF(NOT(ISBLANK($D202)),AND(ET202=TRUE,LEN(ES202)&lt;255,NOT(ISNUMBER(FIND('List of Values'!$C$2:$C$20,ES202)))),"")</f>
        <v/>
      </c>
      <c r="EV202" s="1"/>
      <c r="EW202" s="10" t="str">
        <f t="shared" si="162"/>
        <v/>
      </c>
      <c r="EX202" s="10" t="str">
        <f>IF(NOT(ISBLANK($B202)),AND(EW202=TRUE,NOT(COUNTIF('List of Values'!$AH$2:$AH$60,EV202)=0)),"")</f>
        <v/>
      </c>
    </row>
    <row r="203" spans="65:154">
      <c r="BM203" s="1"/>
      <c r="BN203" s="10" t="str">
        <f t="shared" si="145"/>
        <v/>
      </c>
      <c r="BO203" s="10" t="str">
        <f>IF(NOT(ISBLANK($B203)),AND(BN203=TRUE,NOT(COUNTIF('List of Values'!$AG$2:$AG$60,BM203)=0)),"")</f>
        <v/>
      </c>
      <c r="BP203" s="1"/>
      <c r="BQ203" s="10" t="str">
        <f t="shared" si="17"/>
        <v/>
      </c>
      <c r="BR203" s="10" t="str" cm="1">
        <f t="array" ref="BR203">IF(NOT(ISBLANK($D203)),AND(BQ203=TRUE,LEN(BP203)&lt;60,NOT(ISNUMBER(FIND('List of Values'!$C$2:$C$20,BP203)))),"")</f>
        <v/>
      </c>
      <c r="BS203" s="1"/>
      <c r="BT203" s="10" t="str">
        <f t="shared" si="146"/>
        <v/>
      </c>
      <c r="BU203" s="10" t="str" cm="1">
        <f t="array" ref="BU203">IF(NOT(ISBLANK($B203)),AND(BT203=TRUE,LEN(BS203)&lt;255,NOT(ISNUMBER(FIND('List of Values'!$C$2:$C$23,BS203)))),"")</f>
        <v/>
      </c>
      <c r="BV203" s="1"/>
      <c r="BW203" s="1" t="str">
        <f t="shared" si="19"/>
        <v/>
      </c>
      <c r="BX203" s="1" t="str" cm="1">
        <f t="array" ref="BX203">IF(NOT(ISBLANK($D203)),AND(BW203=TRUE,LEN(BV203)&lt;255,NOT(ISNUMBER(FIND('List of Values'!$C$2:$C$20,BV203)))),"")</f>
        <v/>
      </c>
      <c r="BY203" s="1"/>
      <c r="BZ203" s="10" t="str">
        <f t="shared" si="147"/>
        <v/>
      </c>
      <c r="CA203" s="10" t="str">
        <f>IF(NOT(ISBLANK($B203)),AND(BZ203=TRUE,NOT(COUNTIF('List of Values'!$AH$2:$AH$60,BY203)=0)),"")</f>
        <v/>
      </c>
      <c r="CB203" s="1"/>
      <c r="CC203" s="10" t="str">
        <f t="shared" si="148"/>
        <v/>
      </c>
      <c r="CD203" s="10" t="str">
        <f>IF(NOT(ISBLANK($B203)),AND(CC203=TRUE,NOT(COUNTIF('List of Values'!$AG$2:$AG$60,CB203)=0)),"")</f>
        <v/>
      </c>
      <c r="CE203" s="1"/>
      <c r="CF203" s="10" t="str">
        <f t="shared" si="22"/>
        <v/>
      </c>
      <c r="CG203" s="10" t="str" cm="1">
        <f t="array" ref="CG203">IF(NOT(ISBLANK($D203)),AND(CF203=TRUE,LEN(CE203)&lt;60,NOT(ISNUMBER(FIND('List of Values'!$C$2:$C$20,CE203)))),"")</f>
        <v/>
      </c>
      <c r="CH203" s="1"/>
      <c r="CI203" s="10" t="str">
        <f t="shared" si="149"/>
        <v/>
      </c>
      <c r="CJ203" s="10" t="str" cm="1">
        <f t="array" ref="CJ203">IF(NOT(ISBLANK($B203)),AND(CI203=TRUE,LEN(CH203)&lt;255,NOT(ISNUMBER(FIND('List of Values'!$C$2:$C$23,CH203)))),"")</f>
        <v/>
      </c>
      <c r="CK203" s="1"/>
      <c r="CL203" s="1" t="str">
        <f t="shared" si="24"/>
        <v/>
      </c>
      <c r="CM203" s="1" t="str" cm="1">
        <f t="array" ref="CM203">IF(NOT(ISBLANK($D203)),AND(CL203=TRUE,LEN(CK203)&lt;255,NOT(ISNUMBER(FIND('List of Values'!$C$2:$C$20,CK203)))),"")</f>
        <v/>
      </c>
      <c r="CN203" s="1"/>
      <c r="CO203" s="10" t="str">
        <f t="shared" si="150"/>
        <v/>
      </c>
      <c r="CP203" s="10" t="str">
        <f>IF(NOT(ISBLANK($B203)),AND(CO203=TRUE,NOT(COUNTIF('List of Values'!$AH$2:$AH$60,CN203)=0)),"")</f>
        <v/>
      </c>
      <c r="CQ203" s="1"/>
      <c r="CR203" s="10" t="str">
        <f t="shared" si="151"/>
        <v/>
      </c>
      <c r="CS203" s="10" t="str">
        <f>IF(NOT(ISBLANK($B203)),AND(CR203=TRUE,NOT(COUNTIF('List of Values'!$AG$2:$AG$60,CQ203)=0)),"")</f>
        <v/>
      </c>
      <c r="CT203" s="1"/>
      <c r="CU203" s="10" t="str">
        <f t="shared" si="27"/>
        <v/>
      </c>
      <c r="CV203" s="10" t="str" cm="1">
        <f t="array" ref="CV203">IF(NOT(ISBLANK($D203)),AND(CU203=TRUE,LEN(CT203)&lt;60,NOT(ISNUMBER(FIND('List of Values'!$C$2:$C$20,CT203)))),"")</f>
        <v/>
      </c>
      <c r="CW203" s="1"/>
      <c r="CX203" s="10" t="str">
        <f t="shared" si="152"/>
        <v/>
      </c>
      <c r="CY203" s="10" t="str" cm="1">
        <f t="array" ref="CY203">IF(NOT(ISBLANK($B203)),AND(CX203=TRUE,LEN(CW203)&lt;255,NOT(ISNUMBER(FIND('List of Values'!$C$2:$C$23,CW203)))),"")</f>
        <v/>
      </c>
      <c r="CZ203" s="1"/>
      <c r="DA203" s="1" t="str">
        <f t="shared" si="29"/>
        <v/>
      </c>
      <c r="DB203" s="1" t="str" cm="1">
        <f t="array" ref="DB203">IF(NOT(ISBLANK($D203)),AND(DA203=TRUE,LEN(CZ203)&lt;255,NOT(ISNUMBER(FIND('List of Values'!$C$2:$C$20,CZ203)))),"")</f>
        <v/>
      </c>
      <c r="DC203" s="1"/>
      <c r="DD203" s="10" t="str">
        <f t="shared" si="153"/>
        <v/>
      </c>
      <c r="DE203" s="10" t="str">
        <f>IF(NOT(ISBLANK($B203)),AND(DD203=TRUE,NOT(COUNTIF('List of Values'!$AH$2:$AH$60,DC203)=0)),"")</f>
        <v/>
      </c>
      <c r="DF203" s="1"/>
      <c r="DG203" s="10" t="str">
        <f t="shared" si="154"/>
        <v/>
      </c>
      <c r="DH203" s="10" t="str">
        <f>IF(NOT(ISBLANK($B203)),AND(DG203=TRUE,NOT(COUNTIF('List of Values'!$AG$2:$AG$60,DF203)=0)),"")</f>
        <v/>
      </c>
      <c r="DI203" s="1"/>
      <c r="DJ203" s="10" t="str">
        <f t="shared" si="32"/>
        <v/>
      </c>
      <c r="DK203" s="10" t="str" cm="1">
        <f t="array" ref="DK203">IF(NOT(ISBLANK($D203)),AND(DJ203=TRUE,LEN(DI203)&lt;60,NOT(ISNUMBER(FIND('List of Values'!$C$2:$C$20,DI203)))),"")</f>
        <v/>
      </c>
      <c r="DL203" s="1"/>
      <c r="DM203" s="10" t="str">
        <f t="shared" si="155"/>
        <v/>
      </c>
      <c r="DN203" s="10" t="str" cm="1">
        <f t="array" ref="DN203">IF(NOT(ISBLANK($B203)),AND(DM203=TRUE,LEN(DL203)&lt;255,NOT(ISNUMBER(FIND('List of Values'!$C$2:$C$23,DL203)))),"")</f>
        <v/>
      </c>
      <c r="DO203" s="1"/>
      <c r="DP203" s="1" t="str">
        <f t="shared" si="34"/>
        <v/>
      </c>
      <c r="DQ203" s="1" t="str" cm="1">
        <f t="array" ref="DQ203">IF(NOT(ISBLANK($D203)),AND(DP203=TRUE,LEN(DO203)&lt;255,NOT(ISNUMBER(FIND('List of Values'!$C$2:$C$20,DO203)))),"")</f>
        <v/>
      </c>
      <c r="DR203" s="1"/>
      <c r="DS203" s="10" t="str">
        <f t="shared" si="156"/>
        <v/>
      </c>
      <c r="DT203" s="10" t="str">
        <f>IF(NOT(ISBLANK($B203)),AND(DS203=TRUE,NOT(COUNTIF('List of Values'!$AH$2:$AH$60,DR203)=0)),"")</f>
        <v/>
      </c>
      <c r="DU203" s="1"/>
      <c r="DV203" s="10" t="str">
        <f t="shared" si="157"/>
        <v/>
      </c>
      <c r="DW203" s="10" t="str">
        <f>IF(NOT(ISBLANK($B203)),AND(DV203=TRUE,NOT(COUNTIF('List of Values'!$AG$2:$AG$60,DU203)=0)),"")</f>
        <v/>
      </c>
      <c r="DX203" s="1"/>
      <c r="DY203" s="10" t="str">
        <f t="shared" si="37"/>
        <v/>
      </c>
      <c r="DZ203" s="10" t="str" cm="1">
        <f t="array" ref="DZ203">IF(NOT(ISBLANK($D203)),AND(DY203=TRUE,LEN(DX203)&lt;60,NOT(ISNUMBER(FIND('List of Values'!$C$2:$C$20,DX203)))),"")</f>
        <v/>
      </c>
      <c r="EA203" s="1"/>
      <c r="EB203" s="10" t="str">
        <f t="shared" si="158"/>
        <v/>
      </c>
      <c r="EC203" s="10" t="str" cm="1">
        <f t="array" ref="EC203">IF(NOT(ISBLANK($B203)),AND(EB203=TRUE,LEN(EA203)&lt;255,NOT(ISNUMBER(FIND('List of Values'!$C$2:$C$23,EA203)))),"")</f>
        <v/>
      </c>
      <c r="ED203" s="1"/>
      <c r="EE203" s="1" t="str">
        <f t="shared" si="39"/>
        <v/>
      </c>
      <c r="EF203" s="1" t="str" cm="1">
        <f t="array" ref="EF203">IF(NOT(ISBLANK($D203)),AND(EE203=TRUE,LEN(ED203)&lt;255,NOT(ISNUMBER(FIND('List of Values'!$C$2:$C$20,ED203)))),"")</f>
        <v/>
      </c>
      <c r="EG203" s="1"/>
      <c r="EH203" s="10" t="str">
        <f t="shared" si="159"/>
        <v/>
      </c>
      <c r="EI203" s="10" t="str">
        <f>IF(NOT(ISBLANK($B203)),AND(EH203=TRUE,NOT(COUNTIF('List of Values'!$AH$2:$AH$60,EG203)=0)),"")</f>
        <v/>
      </c>
      <c r="EJ203" s="1"/>
      <c r="EK203" s="10" t="str">
        <f t="shared" si="160"/>
        <v/>
      </c>
      <c r="EL203" s="10" t="str">
        <f>IF(NOT(ISBLANK($B203)),AND(EK203=TRUE,NOT(COUNTIF('List of Values'!$AG$2:$AG$60,EJ203)=0)),"")</f>
        <v/>
      </c>
      <c r="EM203" s="1"/>
      <c r="EN203" s="10" t="str">
        <f t="shared" si="42"/>
        <v/>
      </c>
      <c r="EO203" s="10" t="str" cm="1">
        <f t="array" ref="EO203">IF(NOT(ISBLANK($D203)),AND(EN203=TRUE,LEN(EM203)&lt;60,NOT(ISNUMBER(FIND('List of Values'!$C$2:$C$20,EM203)))),"")</f>
        <v/>
      </c>
      <c r="EP203" s="1"/>
      <c r="EQ203" s="10" t="str">
        <f t="shared" si="161"/>
        <v/>
      </c>
      <c r="ER203" s="10" t="str" cm="1">
        <f t="array" ref="ER203">IF(NOT(ISBLANK($B203)),AND(EQ203=TRUE,LEN(EP203)&lt;255,NOT(ISNUMBER(FIND('List of Values'!$C$2:$C$23,EP203)))),"")</f>
        <v/>
      </c>
      <c r="ES203" s="1"/>
      <c r="ET203" s="1" t="str">
        <f t="shared" si="44"/>
        <v/>
      </c>
      <c r="EU203" s="1" t="str" cm="1">
        <f t="array" ref="EU203">IF(NOT(ISBLANK($D203)),AND(ET203=TRUE,LEN(ES203)&lt;255,NOT(ISNUMBER(FIND('List of Values'!$C$2:$C$20,ES203)))),"")</f>
        <v/>
      </c>
      <c r="EV203" s="1"/>
      <c r="EW203" s="10" t="str">
        <f t="shared" si="162"/>
        <v/>
      </c>
      <c r="EX203" s="10" t="str">
        <f>IF(NOT(ISBLANK($B203)),AND(EW203=TRUE,NOT(COUNTIF('List of Values'!$AH$2:$AH$60,EV203)=0)),"")</f>
        <v/>
      </c>
    </row>
    <row r="204" spans="65:154">
      <c r="BM204" s="1"/>
      <c r="BN204" s="10" t="str">
        <f t="shared" si="145"/>
        <v/>
      </c>
      <c r="BO204" s="10" t="str">
        <f>IF(NOT(ISBLANK($B204)),AND(BN204=TRUE,NOT(COUNTIF('List of Values'!$AG$2:$AG$60,BM204)=0)),"")</f>
        <v/>
      </c>
      <c r="BP204" s="1"/>
      <c r="BQ204" s="10" t="str">
        <f t="shared" si="17"/>
        <v/>
      </c>
      <c r="BR204" s="10" t="str" cm="1">
        <f t="array" ref="BR204">IF(NOT(ISBLANK($D204)),AND(BQ204=TRUE,LEN(BP204)&lt;60,NOT(ISNUMBER(FIND('List of Values'!$C$2:$C$20,BP204)))),"")</f>
        <v/>
      </c>
      <c r="BS204" s="1"/>
      <c r="BT204" s="10" t="str">
        <f t="shared" si="146"/>
        <v/>
      </c>
      <c r="BU204" s="10" t="str" cm="1">
        <f t="array" ref="BU204">IF(NOT(ISBLANK($B204)),AND(BT204=TRUE,LEN(BS204)&lt;255,NOT(ISNUMBER(FIND('List of Values'!$C$2:$C$23,BS204)))),"")</f>
        <v/>
      </c>
      <c r="BV204" s="1"/>
      <c r="BW204" s="1" t="str">
        <f t="shared" si="19"/>
        <v/>
      </c>
      <c r="BX204" s="1" t="str" cm="1">
        <f t="array" ref="BX204">IF(NOT(ISBLANK($D204)),AND(BW204=TRUE,LEN(BV204)&lt;255,NOT(ISNUMBER(FIND('List of Values'!$C$2:$C$20,BV204)))),"")</f>
        <v/>
      </c>
      <c r="BY204" s="1"/>
      <c r="BZ204" s="10" t="str">
        <f t="shared" si="147"/>
        <v/>
      </c>
      <c r="CA204" s="10" t="str">
        <f>IF(NOT(ISBLANK($B204)),AND(BZ204=TRUE,NOT(COUNTIF('List of Values'!$AH$2:$AH$60,BY204)=0)),"")</f>
        <v/>
      </c>
      <c r="CB204" s="1"/>
      <c r="CC204" s="10" t="str">
        <f t="shared" si="148"/>
        <v/>
      </c>
      <c r="CD204" s="10" t="str">
        <f>IF(NOT(ISBLANK($B204)),AND(CC204=TRUE,NOT(COUNTIF('List of Values'!$AG$2:$AG$60,CB204)=0)),"")</f>
        <v/>
      </c>
      <c r="CE204" s="1"/>
      <c r="CF204" s="10" t="str">
        <f t="shared" si="22"/>
        <v/>
      </c>
      <c r="CG204" s="10" t="str" cm="1">
        <f t="array" ref="CG204">IF(NOT(ISBLANK($D204)),AND(CF204=TRUE,LEN(CE204)&lt;60,NOT(ISNUMBER(FIND('List of Values'!$C$2:$C$20,CE204)))),"")</f>
        <v/>
      </c>
      <c r="CH204" s="1"/>
      <c r="CI204" s="10" t="str">
        <f t="shared" si="149"/>
        <v/>
      </c>
      <c r="CJ204" s="10" t="str" cm="1">
        <f t="array" ref="CJ204">IF(NOT(ISBLANK($B204)),AND(CI204=TRUE,LEN(CH204)&lt;255,NOT(ISNUMBER(FIND('List of Values'!$C$2:$C$23,CH204)))),"")</f>
        <v/>
      </c>
      <c r="CK204" s="1"/>
      <c r="CL204" s="1" t="str">
        <f t="shared" si="24"/>
        <v/>
      </c>
      <c r="CM204" s="1" t="str" cm="1">
        <f t="array" ref="CM204">IF(NOT(ISBLANK($D204)),AND(CL204=TRUE,LEN(CK204)&lt;255,NOT(ISNUMBER(FIND('List of Values'!$C$2:$C$20,CK204)))),"")</f>
        <v/>
      </c>
      <c r="CN204" s="1"/>
      <c r="CO204" s="10" t="str">
        <f t="shared" si="150"/>
        <v/>
      </c>
      <c r="CP204" s="10" t="str">
        <f>IF(NOT(ISBLANK($B204)),AND(CO204=TRUE,NOT(COUNTIF('List of Values'!$AH$2:$AH$60,CN204)=0)),"")</f>
        <v/>
      </c>
      <c r="CQ204" s="1"/>
      <c r="CR204" s="10" t="str">
        <f t="shared" si="151"/>
        <v/>
      </c>
      <c r="CS204" s="10" t="str">
        <f>IF(NOT(ISBLANK($B204)),AND(CR204=TRUE,NOT(COUNTIF('List of Values'!$AG$2:$AG$60,CQ204)=0)),"")</f>
        <v/>
      </c>
      <c r="CT204" s="1"/>
      <c r="CU204" s="10" t="str">
        <f t="shared" si="27"/>
        <v/>
      </c>
      <c r="CV204" s="10" t="str" cm="1">
        <f t="array" ref="CV204">IF(NOT(ISBLANK($D204)),AND(CU204=TRUE,LEN(CT204)&lt;60,NOT(ISNUMBER(FIND('List of Values'!$C$2:$C$20,CT204)))),"")</f>
        <v/>
      </c>
      <c r="CW204" s="1"/>
      <c r="CX204" s="10" t="str">
        <f t="shared" si="152"/>
        <v/>
      </c>
      <c r="CY204" s="10" t="str" cm="1">
        <f t="array" ref="CY204">IF(NOT(ISBLANK($B204)),AND(CX204=TRUE,LEN(CW204)&lt;255,NOT(ISNUMBER(FIND('List of Values'!$C$2:$C$23,CW204)))),"")</f>
        <v/>
      </c>
      <c r="CZ204" s="1"/>
      <c r="DA204" s="1" t="str">
        <f t="shared" si="29"/>
        <v/>
      </c>
      <c r="DB204" s="1" t="str" cm="1">
        <f t="array" ref="DB204">IF(NOT(ISBLANK($D204)),AND(DA204=TRUE,LEN(CZ204)&lt;255,NOT(ISNUMBER(FIND('List of Values'!$C$2:$C$20,CZ204)))),"")</f>
        <v/>
      </c>
      <c r="DC204" s="1"/>
      <c r="DD204" s="10" t="str">
        <f t="shared" si="153"/>
        <v/>
      </c>
      <c r="DE204" s="10" t="str">
        <f>IF(NOT(ISBLANK($B204)),AND(DD204=TRUE,NOT(COUNTIF('List of Values'!$AH$2:$AH$60,DC204)=0)),"")</f>
        <v/>
      </c>
      <c r="DF204" s="1"/>
      <c r="DG204" s="10" t="str">
        <f t="shared" si="154"/>
        <v/>
      </c>
      <c r="DH204" s="10" t="str">
        <f>IF(NOT(ISBLANK($B204)),AND(DG204=TRUE,NOT(COUNTIF('List of Values'!$AG$2:$AG$60,DF204)=0)),"")</f>
        <v/>
      </c>
      <c r="DI204" s="1"/>
      <c r="DJ204" s="10" t="str">
        <f t="shared" si="32"/>
        <v/>
      </c>
      <c r="DK204" s="10" t="str" cm="1">
        <f t="array" ref="DK204">IF(NOT(ISBLANK($D204)),AND(DJ204=TRUE,LEN(DI204)&lt;60,NOT(ISNUMBER(FIND('List of Values'!$C$2:$C$20,DI204)))),"")</f>
        <v/>
      </c>
      <c r="DL204" s="1"/>
      <c r="DM204" s="10" t="str">
        <f t="shared" si="155"/>
        <v/>
      </c>
      <c r="DN204" s="10" t="str" cm="1">
        <f t="array" ref="DN204">IF(NOT(ISBLANK($B204)),AND(DM204=TRUE,LEN(DL204)&lt;255,NOT(ISNUMBER(FIND('List of Values'!$C$2:$C$23,DL204)))),"")</f>
        <v/>
      </c>
      <c r="DO204" s="1"/>
      <c r="DP204" s="1" t="str">
        <f t="shared" si="34"/>
        <v/>
      </c>
      <c r="DQ204" s="1" t="str" cm="1">
        <f t="array" ref="DQ204">IF(NOT(ISBLANK($D204)),AND(DP204=TRUE,LEN(DO204)&lt;255,NOT(ISNUMBER(FIND('List of Values'!$C$2:$C$20,DO204)))),"")</f>
        <v/>
      </c>
      <c r="DR204" s="1"/>
      <c r="DS204" s="10" t="str">
        <f t="shared" si="156"/>
        <v/>
      </c>
      <c r="DT204" s="10" t="str">
        <f>IF(NOT(ISBLANK($B204)),AND(DS204=TRUE,NOT(COUNTIF('List of Values'!$AH$2:$AH$60,DR204)=0)),"")</f>
        <v/>
      </c>
      <c r="DU204" s="1"/>
      <c r="DV204" s="10" t="str">
        <f t="shared" si="157"/>
        <v/>
      </c>
      <c r="DW204" s="10" t="str">
        <f>IF(NOT(ISBLANK($B204)),AND(DV204=TRUE,NOT(COUNTIF('List of Values'!$AG$2:$AG$60,DU204)=0)),"")</f>
        <v/>
      </c>
      <c r="DX204" s="1"/>
      <c r="DY204" s="10" t="str">
        <f t="shared" si="37"/>
        <v/>
      </c>
      <c r="DZ204" s="10" t="str" cm="1">
        <f t="array" ref="DZ204">IF(NOT(ISBLANK($D204)),AND(DY204=TRUE,LEN(DX204)&lt;60,NOT(ISNUMBER(FIND('List of Values'!$C$2:$C$20,DX204)))),"")</f>
        <v/>
      </c>
      <c r="EA204" s="1"/>
      <c r="EB204" s="10" t="str">
        <f t="shared" si="158"/>
        <v/>
      </c>
      <c r="EC204" s="10" t="str" cm="1">
        <f t="array" ref="EC204">IF(NOT(ISBLANK($B204)),AND(EB204=TRUE,LEN(EA204)&lt;255,NOT(ISNUMBER(FIND('List of Values'!$C$2:$C$23,EA204)))),"")</f>
        <v/>
      </c>
      <c r="ED204" s="1"/>
      <c r="EE204" s="1" t="str">
        <f t="shared" si="39"/>
        <v/>
      </c>
      <c r="EF204" s="1" t="str" cm="1">
        <f t="array" ref="EF204">IF(NOT(ISBLANK($D204)),AND(EE204=TRUE,LEN(ED204)&lt;255,NOT(ISNUMBER(FIND('List of Values'!$C$2:$C$20,ED204)))),"")</f>
        <v/>
      </c>
      <c r="EG204" s="1"/>
      <c r="EH204" s="10" t="str">
        <f t="shared" si="159"/>
        <v/>
      </c>
      <c r="EI204" s="10" t="str">
        <f>IF(NOT(ISBLANK($B204)),AND(EH204=TRUE,NOT(COUNTIF('List of Values'!$AH$2:$AH$60,EG204)=0)),"")</f>
        <v/>
      </c>
      <c r="EJ204" s="1"/>
      <c r="EK204" s="10" t="str">
        <f t="shared" si="160"/>
        <v/>
      </c>
      <c r="EL204" s="10" t="str">
        <f>IF(NOT(ISBLANK($B204)),AND(EK204=TRUE,NOT(COUNTIF('List of Values'!$AG$2:$AG$60,EJ204)=0)),"")</f>
        <v/>
      </c>
      <c r="EM204" s="1"/>
      <c r="EN204" s="10" t="str">
        <f t="shared" si="42"/>
        <v/>
      </c>
      <c r="EO204" s="10" t="str" cm="1">
        <f t="array" ref="EO204">IF(NOT(ISBLANK($D204)),AND(EN204=TRUE,LEN(EM204)&lt;60,NOT(ISNUMBER(FIND('List of Values'!$C$2:$C$20,EM204)))),"")</f>
        <v/>
      </c>
      <c r="EP204" s="1"/>
      <c r="EQ204" s="10" t="str">
        <f t="shared" si="161"/>
        <v/>
      </c>
      <c r="ER204" s="10" t="str" cm="1">
        <f t="array" ref="ER204">IF(NOT(ISBLANK($B204)),AND(EQ204=TRUE,LEN(EP204)&lt;255,NOT(ISNUMBER(FIND('List of Values'!$C$2:$C$23,EP204)))),"")</f>
        <v/>
      </c>
      <c r="ES204" s="1"/>
      <c r="ET204" s="1" t="str">
        <f t="shared" si="44"/>
        <v/>
      </c>
      <c r="EU204" s="1" t="str" cm="1">
        <f t="array" ref="EU204">IF(NOT(ISBLANK($D204)),AND(ET204=TRUE,LEN(ES204)&lt;255,NOT(ISNUMBER(FIND('List of Values'!$C$2:$C$20,ES204)))),"")</f>
        <v/>
      </c>
      <c r="EV204" s="1"/>
      <c r="EW204" s="10" t="str">
        <f t="shared" si="162"/>
        <v/>
      </c>
      <c r="EX204" s="10" t="str">
        <f>IF(NOT(ISBLANK($B204)),AND(EW204=TRUE,NOT(COUNTIF('List of Values'!$AH$2:$AH$60,EV204)=0)),"")</f>
        <v/>
      </c>
    </row>
    <row r="205" spans="65:154">
      <c r="BM205" s="1"/>
      <c r="BN205" s="10" t="str">
        <f t="shared" si="145"/>
        <v/>
      </c>
      <c r="BO205" s="10" t="str">
        <f>IF(NOT(ISBLANK($B205)),AND(BN205=TRUE,NOT(COUNTIF('List of Values'!$AG$2:$AG$60,BM205)=0)),"")</f>
        <v/>
      </c>
      <c r="BP205" s="1"/>
      <c r="BQ205" s="10" t="str">
        <f t="shared" si="17"/>
        <v/>
      </c>
      <c r="BR205" s="10" t="str" cm="1">
        <f t="array" ref="BR205">IF(NOT(ISBLANK($D205)),AND(BQ205=TRUE,LEN(BP205)&lt;60,NOT(ISNUMBER(FIND('List of Values'!$C$2:$C$20,BP205)))),"")</f>
        <v/>
      </c>
      <c r="BS205" s="1"/>
      <c r="BT205" s="10" t="str">
        <f t="shared" si="146"/>
        <v/>
      </c>
      <c r="BU205" s="10" t="str" cm="1">
        <f t="array" ref="BU205">IF(NOT(ISBLANK($B205)),AND(BT205=TRUE,LEN(BS205)&lt;255,NOT(ISNUMBER(FIND('List of Values'!$C$2:$C$23,BS205)))),"")</f>
        <v/>
      </c>
      <c r="BV205" s="1"/>
      <c r="BW205" s="1" t="str">
        <f t="shared" si="19"/>
        <v/>
      </c>
      <c r="BX205" s="1" t="str" cm="1">
        <f t="array" ref="BX205">IF(NOT(ISBLANK($D205)),AND(BW205=TRUE,LEN(BV205)&lt;255,NOT(ISNUMBER(FIND('List of Values'!$C$2:$C$20,BV205)))),"")</f>
        <v/>
      </c>
      <c r="BY205" s="1"/>
      <c r="BZ205" s="10" t="str">
        <f t="shared" si="147"/>
        <v/>
      </c>
      <c r="CA205" s="10" t="str">
        <f>IF(NOT(ISBLANK($B205)),AND(BZ205=TRUE,NOT(COUNTIF('List of Values'!$AH$2:$AH$60,BY205)=0)),"")</f>
        <v/>
      </c>
      <c r="CB205" s="1"/>
      <c r="CC205" s="10" t="str">
        <f t="shared" si="148"/>
        <v/>
      </c>
      <c r="CD205" s="10" t="str">
        <f>IF(NOT(ISBLANK($B205)),AND(CC205=TRUE,NOT(COUNTIF('List of Values'!$AG$2:$AG$60,CB205)=0)),"")</f>
        <v/>
      </c>
      <c r="CE205" s="1"/>
      <c r="CF205" s="10" t="str">
        <f t="shared" si="22"/>
        <v/>
      </c>
      <c r="CG205" s="10" t="str" cm="1">
        <f t="array" ref="CG205">IF(NOT(ISBLANK($D205)),AND(CF205=TRUE,LEN(CE205)&lt;60,NOT(ISNUMBER(FIND('List of Values'!$C$2:$C$20,CE205)))),"")</f>
        <v/>
      </c>
      <c r="CH205" s="1"/>
      <c r="CI205" s="10" t="str">
        <f t="shared" si="149"/>
        <v/>
      </c>
      <c r="CJ205" s="10" t="str" cm="1">
        <f t="array" ref="CJ205">IF(NOT(ISBLANK($B205)),AND(CI205=TRUE,LEN(CH205)&lt;255,NOT(ISNUMBER(FIND('List of Values'!$C$2:$C$23,CH205)))),"")</f>
        <v/>
      </c>
      <c r="CK205" s="1"/>
      <c r="CL205" s="1" t="str">
        <f t="shared" si="24"/>
        <v/>
      </c>
      <c r="CM205" s="1" t="str" cm="1">
        <f t="array" ref="CM205">IF(NOT(ISBLANK($D205)),AND(CL205=TRUE,LEN(CK205)&lt;255,NOT(ISNUMBER(FIND('List of Values'!$C$2:$C$20,CK205)))),"")</f>
        <v/>
      </c>
      <c r="CN205" s="1"/>
      <c r="CO205" s="10" t="str">
        <f t="shared" si="150"/>
        <v/>
      </c>
      <c r="CP205" s="10" t="str">
        <f>IF(NOT(ISBLANK($B205)),AND(CO205=TRUE,NOT(COUNTIF('List of Values'!$AH$2:$AH$60,CN205)=0)),"")</f>
        <v/>
      </c>
      <c r="CQ205" s="1"/>
      <c r="CR205" s="10" t="str">
        <f t="shared" si="151"/>
        <v/>
      </c>
      <c r="CS205" s="10" t="str">
        <f>IF(NOT(ISBLANK($B205)),AND(CR205=TRUE,NOT(COUNTIF('List of Values'!$AG$2:$AG$60,CQ205)=0)),"")</f>
        <v/>
      </c>
      <c r="CT205" s="1"/>
      <c r="CU205" s="10" t="str">
        <f t="shared" si="27"/>
        <v/>
      </c>
      <c r="CV205" s="10" t="str" cm="1">
        <f t="array" ref="CV205">IF(NOT(ISBLANK($D205)),AND(CU205=TRUE,LEN(CT205)&lt;60,NOT(ISNUMBER(FIND('List of Values'!$C$2:$C$20,CT205)))),"")</f>
        <v/>
      </c>
      <c r="CW205" s="1"/>
      <c r="CX205" s="10" t="str">
        <f t="shared" si="152"/>
        <v/>
      </c>
      <c r="CY205" s="10" t="str" cm="1">
        <f t="array" ref="CY205">IF(NOT(ISBLANK($B205)),AND(CX205=TRUE,LEN(CW205)&lt;255,NOT(ISNUMBER(FIND('List of Values'!$C$2:$C$23,CW205)))),"")</f>
        <v/>
      </c>
      <c r="CZ205" s="1"/>
      <c r="DA205" s="1" t="str">
        <f t="shared" si="29"/>
        <v/>
      </c>
      <c r="DB205" s="1" t="str" cm="1">
        <f t="array" ref="DB205">IF(NOT(ISBLANK($D205)),AND(DA205=TRUE,LEN(CZ205)&lt;255,NOT(ISNUMBER(FIND('List of Values'!$C$2:$C$20,CZ205)))),"")</f>
        <v/>
      </c>
      <c r="DC205" s="1"/>
      <c r="DD205" s="10" t="str">
        <f t="shared" si="153"/>
        <v/>
      </c>
      <c r="DE205" s="10" t="str">
        <f>IF(NOT(ISBLANK($B205)),AND(DD205=TRUE,NOT(COUNTIF('List of Values'!$AH$2:$AH$60,DC205)=0)),"")</f>
        <v/>
      </c>
      <c r="DF205" s="1"/>
      <c r="DG205" s="10" t="str">
        <f t="shared" si="154"/>
        <v/>
      </c>
      <c r="DH205" s="10" t="str">
        <f>IF(NOT(ISBLANK($B205)),AND(DG205=TRUE,NOT(COUNTIF('List of Values'!$AG$2:$AG$60,DF205)=0)),"")</f>
        <v/>
      </c>
      <c r="DI205" s="1"/>
      <c r="DJ205" s="10" t="str">
        <f t="shared" si="32"/>
        <v/>
      </c>
      <c r="DK205" s="10" t="str" cm="1">
        <f t="array" ref="DK205">IF(NOT(ISBLANK($D205)),AND(DJ205=TRUE,LEN(DI205)&lt;60,NOT(ISNUMBER(FIND('List of Values'!$C$2:$C$20,DI205)))),"")</f>
        <v/>
      </c>
      <c r="DL205" s="1"/>
      <c r="DM205" s="10" t="str">
        <f t="shared" si="155"/>
        <v/>
      </c>
      <c r="DN205" s="10" t="str" cm="1">
        <f t="array" ref="DN205">IF(NOT(ISBLANK($B205)),AND(DM205=TRUE,LEN(DL205)&lt;255,NOT(ISNUMBER(FIND('List of Values'!$C$2:$C$23,DL205)))),"")</f>
        <v/>
      </c>
      <c r="DO205" s="1"/>
      <c r="DP205" s="1" t="str">
        <f t="shared" si="34"/>
        <v/>
      </c>
      <c r="DQ205" s="1" t="str" cm="1">
        <f t="array" ref="DQ205">IF(NOT(ISBLANK($D205)),AND(DP205=TRUE,LEN(DO205)&lt;255,NOT(ISNUMBER(FIND('List of Values'!$C$2:$C$20,DO205)))),"")</f>
        <v/>
      </c>
      <c r="DR205" s="1"/>
      <c r="DS205" s="10" t="str">
        <f t="shared" si="156"/>
        <v/>
      </c>
      <c r="DT205" s="10" t="str">
        <f>IF(NOT(ISBLANK($B205)),AND(DS205=TRUE,NOT(COUNTIF('List of Values'!$AH$2:$AH$60,DR205)=0)),"")</f>
        <v/>
      </c>
      <c r="DU205" s="1"/>
      <c r="DV205" s="10" t="str">
        <f t="shared" si="157"/>
        <v/>
      </c>
      <c r="DW205" s="10" t="str">
        <f>IF(NOT(ISBLANK($B205)),AND(DV205=TRUE,NOT(COUNTIF('List of Values'!$AG$2:$AG$60,DU205)=0)),"")</f>
        <v/>
      </c>
      <c r="DX205" s="1"/>
      <c r="DY205" s="10" t="str">
        <f t="shared" si="37"/>
        <v/>
      </c>
      <c r="DZ205" s="10" t="str" cm="1">
        <f t="array" ref="DZ205">IF(NOT(ISBLANK($D205)),AND(DY205=TRUE,LEN(DX205)&lt;60,NOT(ISNUMBER(FIND('List of Values'!$C$2:$C$20,DX205)))),"")</f>
        <v/>
      </c>
      <c r="EA205" s="1"/>
      <c r="EB205" s="10" t="str">
        <f t="shared" si="158"/>
        <v/>
      </c>
      <c r="EC205" s="10" t="str" cm="1">
        <f t="array" ref="EC205">IF(NOT(ISBLANK($B205)),AND(EB205=TRUE,LEN(EA205)&lt;255,NOT(ISNUMBER(FIND('List of Values'!$C$2:$C$23,EA205)))),"")</f>
        <v/>
      </c>
      <c r="ED205" s="1"/>
      <c r="EE205" s="1" t="str">
        <f t="shared" si="39"/>
        <v/>
      </c>
      <c r="EF205" s="1" t="str" cm="1">
        <f t="array" ref="EF205">IF(NOT(ISBLANK($D205)),AND(EE205=TRUE,LEN(ED205)&lt;255,NOT(ISNUMBER(FIND('List of Values'!$C$2:$C$20,ED205)))),"")</f>
        <v/>
      </c>
      <c r="EG205" s="1"/>
      <c r="EH205" s="10" t="str">
        <f t="shared" si="159"/>
        <v/>
      </c>
      <c r="EI205" s="10" t="str">
        <f>IF(NOT(ISBLANK($B205)),AND(EH205=TRUE,NOT(COUNTIF('List of Values'!$AH$2:$AH$60,EG205)=0)),"")</f>
        <v/>
      </c>
      <c r="EJ205" s="1"/>
      <c r="EK205" s="10" t="str">
        <f t="shared" si="160"/>
        <v/>
      </c>
      <c r="EL205" s="10" t="str">
        <f>IF(NOT(ISBLANK($B205)),AND(EK205=TRUE,NOT(COUNTIF('List of Values'!$AG$2:$AG$60,EJ205)=0)),"")</f>
        <v/>
      </c>
      <c r="EM205" s="1"/>
      <c r="EN205" s="10" t="str">
        <f t="shared" si="42"/>
        <v/>
      </c>
      <c r="EO205" s="10" t="str" cm="1">
        <f t="array" ref="EO205">IF(NOT(ISBLANK($D205)),AND(EN205=TRUE,LEN(EM205)&lt;60,NOT(ISNUMBER(FIND('List of Values'!$C$2:$C$20,EM205)))),"")</f>
        <v/>
      </c>
      <c r="EP205" s="1"/>
      <c r="EQ205" s="10" t="str">
        <f t="shared" si="161"/>
        <v/>
      </c>
      <c r="ER205" s="10" t="str" cm="1">
        <f t="array" ref="ER205">IF(NOT(ISBLANK($B205)),AND(EQ205=TRUE,LEN(EP205)&lt;255,NOT(ISNUMBER(FIND('List of Values'!$C$2:$C$23,EP205)))),"")</f>
        <v/>
      </c>
      <c r="ES205" s="1"/>
      <c r="ET205" s="1" t="str">
        <f t="shared" si="44"/>
        <v/>
      </c>
      <c r="EU205" s="1" t="str" cm="1">
        <f t="array" ref="EU205">IF(NOT(ISBLANK($D205)),AND(ET205=TRUE,LEN(ES205)&lt;255,NOT(ISNUMBER(FIND('List of Values'!$C$2:$C$20,ES205)))),"")</f>
        <v/>
      </c>
      <c r="EV205" s="1"/>
      <c r="EW205" s="10" t="str">
        <f t="shared" si="162"/>
        <v/>
      </c>
      <c r="EX205" s="10" t="str">
        <f>IF(NOT(ISBLANK($B205)),AND(EW205=TRUE,NOT(COUNTIF('List of Values'!$AH$2:$AH$60,EV205)=0)),"")</f>
        <v/>
      </c>
    </row>
    <row r="206" spans="65:154">
      <c r="BM206" s="1"/>
      <c r="BN206" s="10" t="str">
        <f t="shared" si="145"/>
        <v/>
      </c>
      <c r="BO206" s="10" t="str">
        <f>IF(NOT(ISBLANK($B206)),AND(BN206=TRUE,NOT(COUNTIF('List of Values'!$AG$2:$AG$60,BM206)=0)),"")</f>
        <v/>
      </c>
      <c r="BP206" s="1"/>
      <c r="BQ206" s="10" t="str">
        <f t="shared" si="17"/>
        <v/>
      </c>
      <c r="BR206" s="10" t="str" cm="1">
        <f t="array" ref="BR206">IF(NOT(ISBLANK($D206)),AND(BQ206=TRUE,LEN(BP206)&lt;60,NOT(ISNUMBER(FIND('List of Values'!$C$2:$C$20,BP206)))),"")</f>
        <v/>
      </c>
      <c r="BS206" s="1"/>
      <c r="BT206" s="10" t="str">
        <f t="shared" si="146"/>
        <v/>
      </c>
      <c r="BU206" s="10" t="str" cm="1">
        <f t="array" ref="BU206">IF(NOT(ISBLANK($B206)),AND(BT206=TRUE,LEN(BS206)&lt;255,NOT(ISNUMBER(FIND('List of Values'!$C$2:$C$23,BS206)))),"")</f>
        <v/>
      </c>
      <c r="BV206" s="1"/>
      <c r="BW206" s="1" t="str">
        <f t="shared" si="19"/>
        <v/>
      </c>
      <c r="BX206" s="1" t="str" cm="1">
        <f t="array" ref="BX206">IF(NOT(ISBLANK($D206)),AND(BW206=TRUE,LEN(BV206)&lt;255,NOT(ISNUMBER(FIND('List of Values'!$C$2:$C$20,BV206)))),"")</f>
        <v/>
      </c>
      <c r="BY206" s="1"/>
      <c r="BZ206" s="10" t="str">
        <f t="shared" si="147"/>
        <v/>
      </c>
      <c r="CA206" s="10" t="str">
        <f>IF(NOT(ISBLANK($B206)),AND(BZ206=TRUE,NOT(COUNTIF('List of Values'!$AH$2:$AH$60,BY206)=0)),"")</f>
        <v/>
      </c>
      <c r="CB206" s="1"/>
      <c r="CC206" s="10" t="str">
        <f t="shared" si="148"/>
        <v/>
      </c>
      <c r="CD206" s="10" t="str">
        <f>IF(NOT(ISBLANK($B206)),AND(CC206=TRUE,NOT(COUNTIF('List of Values'!$AG$2:$AG$60,CB206)=0)),"")</f>
        <v/>
      </c>
      <c r="CE206" s="1"/>
      <c r="CF206" s="10" t="str">
        <f t="shared" si="22"/>
        <v/>
      </c>
      <c r="CG206" s="10" t="str" cm="1">
        <f t="array" ref="CG206">IF(NOT(ISBLANK($D206)),AND(CF206=TRUE,LEN(CE206)&lt;60,NOT(ISNUMBER(FIND('List of Values'!$C$2:$C$20,CE206)))),"")</f>
        <v/>
      </c>
      <c r="CH206" s="1"/>
      <c r="CI206" s="10" t="str">
        <f t="shared" si="149"/>
        <v/>
      </c>
      <c r="CJ206" s="10" t="str" cm="1">
        <f t="array" ref="CJ206">IF(NOT(ISBLANK($B206)),AND(CI206=TRUE,LEN(CH206)&lt;255,NOT(ISNUMBER(FIND('List of Values'!$C$2:$C$23,CH206)))),"")</f>
        <v/>
      </c>
      <c r="CK206" s="1"/>
      <c r="CL206" s="1" t="str">
        <f t="shared" si="24"/>
        <v/>
      </c>
      <c r="CM206" s="1" t="str" cm="1">
        <f t="array" ref="CM206">IF(NOT(ISBLANK($D206)),AND(CL206=TRUE,LEN(CK206)&lt;255,NOT(ISNUMBER(FIND('List of Values'!$C$2:$C$20,CK206)))),"")</f>
        <v/>
      </c>
      <c r="CN206" s="1"/>
      <c r="CO206" s="10" t="str">
        <f t="shared" si="150"/>
        <v/>
      </c>
      <c r="CP206" s="10" t="str">
        <f>IF(NOT(ISBLANK($B206)),AND(CO206=TRUE,NOT(COUNTIF('List of Values'!$AH$2:$AH$60,CN206)=0)),"")</f>
        <v/>
      </c>
      <c r="CQ206" s="1"/>
      <c r="CR206" s="10" t="str">
        <f t="shared" si="151"/>
        <v/>
      </c>
      <c r="CS206" s="10" t="str">
        <f>IF(NOT(ISBLANK($B206)),AND(CR206=TRUE,NOT(COUNTIF('List of Values'!$AG$2:$AG$60,CQ206)=0)),"")</f>
        <v/>
      </c>
      <c r="CT206" s="1"/>
      <c r="CU206" s="10" t="str">
        <f t="shared" si="27"/>
        <v/>
      </c>
      <c r="CV206" s="10" t="str" cm="1">
        <f t="array" ref="CV206">IF(NOT(ISBLANK($D206)),AND(CU206=TRUE,LEN(CT206)&lt;60,NOT(ISNUMBER(FIND('List of Values'!$C$2:$C$20,CT206)))),"")</f>
        <v/>
      </c>
      <c r="CW206" s="1"/>
      <c r="CX206" s="10" t="str">
        <f t="shared" si="152"/>
        <v/>
      </c>
      <c r="CY206" s="10" t="str" cm="1">
        <f t="array" ref="CY206">IF(NOT(ISBLANK($B206)),AND(CX206=TRUE,LEN(CW206)&lt;255,NOT(ISNUMBER(FIND('List of Values'!$C$2:$C$23,CW206)))),"")</f>
        <v/>
      </c>
      <c r="CZ206" s="1"/>
      <c r="DA206" s="1" t="str">
        <f t="shared" si="29"/>
        <v/>
      </c>
      <c r="DB206" s="1" t="str" cm="1">
        <f t="array" ref="DB206">IF(NOT(ISBLANK($D206)),AND(DA206=TRUE,LEN(CZ206)&lt;255,NOT(ISNUMBER(FIND('List of Values'!$C$2:$C$20,CZ206)))),"")</f>
        <v/>
      </c>
      <c r="DC206" s="1"/>
      <c r="DD206" s="10" t="str">
        <f t="shared" si="153"/>
        <v/>
      </c>
      <c r="DE206" s="10" t="str">
        <f>IF(NOT(ISBLANK($B206)),AND(DD206=TRUE,NOT(COUNTIF('List of Values'!$AH$2:$AH$60,DC206)=0)),"")</f>
        <v/>
      </c>
      <c r="DF206" s="1"/>
      <c r="DG206" s="10" t="str">
        <f t="shared" si="154"/>
        <v/>
      </c>
      <c r="DH206" s="10" t="str">
        <f>IF(NOT(ISBLANK($B206)),AND(DG206=TRUE,NOT(COUNTIF('List of Values'!$AG$2:$AG$60,DF206)=0)),"")</f>
        <v/>
      </c>
      <c r="DI206" s="1"/>
      <c r="DJ206" s="10" t="str">
        <f t="shared" si="32"/>
        <v/>
      </c>
      <c r="DK206" s="10" t="str" cm="1">
        <f t="array" ref="DK206">IF(NOT(ISBLANK($D206)),AND(DJ206=TRUE,LEN(DI206)&lt;60,NOT(ISNUMBER(FIND('List of Values'!$C$2:$C$20,DI206)))),"")</f>
        <v/>
      </c>
      <c r="DL206" s="1"/>
      <c r="DM206" s="10" t="str">
        <f t="shared" si="155"/>
        <v/>
      </c>
      <c r="DN206" s="10" t="str" cm="1">
        <f t="array" ref="DN206">IF(NOT(ISBLANK($B206)),AND(DM206=TRUE,LEN(DL206)&lt;255,NOT(ISNUMBER(FIND('List of Values'!$C$2:$C$23,DL206)))),"")</f>
        <v/>
      </c>
      <c r="DO206" s="1"/>
      <c r="DP206" s="1" t="str">
        <f t="shared" si="34"/>
        <v/>
      </c>
      <c r="DQ206" s="1" t="str" cm="1">
        <f t="array" ref="DQ206">IF(NOT(ISBLANK($D206)),AND(DP206=TRUE,LEN(DO206)&lt;255,NOT(ISNUMBER(FIND('List of Values'!$C$2:$C$20,DO206)))),"")</f>
        <v/>
      </c>
      <c r="DR206" s="1"/>
      <c r="DS206" s="10" t="str">
        <f t="shared" si="156"/>
        <v/>
      </c>
      <c r="DT206" s="10" t="str">
        <f>IF(NOT(ISBLANK($B206)),AND(DS206=TRUE,NOT(COUNTIF('List of Values'!$AH$2:$AH$60,DR206)=0)),"")</f>
        <v/>
      </c>
      <c r="DU206" s="1"/>
      <c r="DV206" s="10" t="str">
        <f t="shared" si="157"/>
        <v/>
      </c>
      <c r="DW206" s="10" t="str">
        <f>IF(NOT(ISBLANK($B206)),AND(DV206=TRUE,NOT(COUNTIF('List of Values'!$AG$2:$AG$60,DU206)=0)),"")</f>
        <v/>
      </c>
      <c r="DX206" s="1"/>
      <c r="DY206" s="10" t="str">
        <f t="shared" si="37"/>
        <v/>
      </c>
      <c r="DZ206" s="10" t="str" cm="1">
        <f t="array" ref="DZ206">IF(NOT(ISBLANK($D206)),AND(DY206=TRUE,LEN(DX206)&lt;60,NOT(ISNUMBER(FIND('List of Values'!$C$2:$C$20,DX206)))),"")</f>
        <v/>
      </c>
      <c r="EA206" s="1"/>
      <c r="EB206" s="10" t="str">
        <f t="shared" si="158"/>
        <v/>
      </c>
      <c r="EC206" s="10" t="str" cm="1">
        <f t="array" ref="EC206">IF(NOT(ISBLANK($B206)),AND(EB206=TRUE,LEN(EA206)&lt;255,NOT(ISNUMBER(FIND('List of Values'!$C$2:$C$23,EA206)))),"")</f>
        <v/>
      </c>
      <c r="ED206" s="1"/>
      <c r="EE206" s="1" t="str">
        <f t="shared" si="39"/>
        <v/>
      </c>
      <c r="EF206" s="1" t="str" cm="1">
        <f t="array" ref="EF206">IF(NOT(ISBLANK($D206)),AND(EE206=TRUE,LEN(ED206)&lt;255,NOT(ISNUMBER(FIND('List of Values'!$C$2:$C$20,ED206)))),"")</f>
        <v/>
      </c>
      <c r="EG206" s="1"/>
      <c r="EH206" s="10" t="str">
        <f t="shared" si="159"/>
        <v/>
      </c>
      <c r="EI206" s="10" t="str">
        <f>IF(NOT(ISBLANK($B206)),AND(EH206=TRUE,NOT(COUNTIF('List of Values'!$AH$2:$AH$60,EG206)=0)),"")</f>
        <v/>
      </c>
      <c r="EJ206" s="1"/>
      <c r="EK206" s="10" t="str">
        <f t="shared" si="160"/>
        <v/>
      </c>
      <c r="EL206" s="10" t="str">
        <f>IF(NOT(ISBLANK($B206)),AND(EK206=TRUE,NOT(COUNTIF('List of Values'!$AG$2:$AG$60,EJ206)=0)),"")</f>
        <v/>
      </c>
      <c r="EM206" s="1"/>
      <c r="EN206" s="10" t="str">
        <f t="shared" si="42"/>
        <v/>
      </c>
      <c r="EO206" s="10" t="str" cm="1">
        <f t="array" ref="EO206">IF(NOT(ISBLANK($D206)),AND(EN206=TRUE,LEN(EM206)&lt;60,NOT(ISNUMBER(FIND('List of Values'!$C$2:$C$20,EM206)))),"")</f>
        <v/>
      </c>
      <c r="EP206" s="1"/>
      <c r="EQ206" s="10" t="str">
        <f t="shared" si="161"/>
        <v/>
      </c>
      <c r="ER206" s="10" t="str" cm="1">
        <f t="array" ref="ER206">IF(NOT(ISBLANK($B206)),AND(EQ206=TRUE,LEN(EP206)&lt;255,NOT(ISNUMBER(FIND('List of Values'!$C$2:$C$23,EP206)))),"")</f>
        <v/>
      </c>
      <c r="ES206" s="1"/>
      <c r="ET206" s="1" t="str">
        <f t="shared" si="44"/>
        <v/>
      </c>
      <c r="EU206" s="1" t="str" cm="1">
        <f t="array" ref="EU206">IF(NOT(ISBLANK($D206)),AND(ET206=TRUE,LEN(ES206)&lt;255,NOT(ISNUMBER(FIND('List of Values'!$C$2:$C$20,ES206)))),"")</f>
        <v/>
      </c>
      <c r="EV206" s="1"/>
      <c r="EW206" s="10" t="str">
        <f t="shared" si="162"/>
        <v/>
      </c>
      <c r="EX206" s="10" t="str">
        <f>IF(NOT(ISBLANK($B206)),AND(EW206=TRUE,NOT(COUNTIF('List of Values'!$AH$2:$AH$60,EV206)=0)),"")</f>
        <v/>
      </c>
    </row>
    <row r="207" spans="65:154">
      <c r="BM207" s="1"/>
      <c r="BN207" s="10" t="str">
        <f t="shared" si="145"/>
        <v/>
      </c>
      <c r="BO207" s="10" t="str">
        <f>IF(NOT(ISBLANK($B207)),AND(BN207=TRUE,NOT(COUNTIF('List of Values'!$AG$2:$AG$60,BM207)=0)),"")</f>
        <v/>
      </c>
      <c r="BP207" s="1"/>
      <c r="BQ207" s="10" t="str">
        <f t="shared" si="17"/>
        <v/>
      </c>
      <c r="BR207" s="10" t="str" cm="1">
        <f t="array" ref="BR207">IF(NOT(ISBLANK($D207)),AND(BQ207=TRUE,LEN(BP207)&lt;60,NOT(ISNUMBER(FIND('List of Values'!$C$2:$C$20,BP207)))),"")</f>
        <v/>
      </c>
      <c r="BS207" s="1"/>
      <c r="BT207" s="10" t="str">
        <f t="shared" si="146"/>
        <v/>
      </c>
      <c r="BU207" s="10" t="str" cm="1">
        <f t="array" ref="BU207">IF(NOT(ISBLANK($B207)),AND(BT207=TRUE,LEN(BS207)&lt;255,NOT(ISNUMBER(FIND('List of Values'!$C$2:$C$23,BS207)))),"")</f>
        <v/>
      </c>
      <c r="BV207" s="1"/>
      <c r="BW207" s="1" t="str">
        <f t="shared" si="19"/>
        <v/>
      </c>
      <c r="BX207" s="1" t="str" cm="1">
        <f t="array" ref="BX207">IF(NOT(ISBLANK($D207)),AND(BW207=TRUE,LEN(BV207)&lt;255,NOT(ISNUMBER(FIND('List of Values'!$C$2:$C$20,BV207)))),"")</f>
        <v/>
      </c>
      <c r="BY207" s="1"/>
      <c r="BZ207" s="10" t="str">
        <f t="shared" si="147"/>
        <v/>
      </c>
      <c r="CA207" s="10" t="str">
        <f>IF(NOT(ISBLANK($B207)),AND(BZ207=TRUE,NOT(COUNTIF('List of Values'!$AH$2:$AH$60,BY207)=0)),"")</f>
        <v/>
      </c>
      <c r="CB207" s="1"/>
      <c r="CC207" s="10" t="str">
        <f t="shared" si="148"/>
        <v/>
      </c>
      <c r="CD207" s="10" t="str">
        <f>IF(NOT(ISBLANK($B207)),AND(CC207=TRUE,NOT(COUNTIF('List of Values'!$AG$2:$AG$60,CB207)=0)),"")</f>
        <v/>
      </c>
      <c r="CE207" s="1"/>
      <c r="CF207" s="10" t="str">
        <f t="shared" si="22"/>
        <v/>
      </c>
      <c r="CG207" s="10" t="str" cm="1">
        <f t="array" ref="CG207">IF(NOT(ISBLANK($D207)),AND(CF207=TRUE,LEN(CE207)&lt;60,NOT(ISNUMBER(FIND('List of Values'!$C$2:$C$20,CE207)))),"")</f>
        <v/>
      </c>
      <c r="CH207" s="1"/>
      <c r="CI207" s="10" t="str">
        <f t="shared" si="149"/>
        <v/>
      </c>
      <c r="CJ207" s="10" t="str" cm="1">
        <f t="array" ref="CJ207">IF(NOT(ISBLANK($B207)),AND(CI207=TRUE,LEN(CH207)&lt;255,NOT(ISNUMBER(FIND('List of Values'!$C$2:$C$23,CH207)))),"")</f>
        <v/>
      </c>
      <c r="CK207" s="1"/>
      <c r="CL207" s="1" t="str">
        <f t="shared" si="24"/>
        <v/>
      </c>
      <c r="CM207" s="1" t="str" cm="1">
        <f t="array" ref="CM207">IF(NOT(ISBLANK($D207)),AND(CL207=TRUE,LEN(CK207)&lt;255,NOT(ISNUMBER(FIND('List of Values'!$C$2:$C$20,CK207)))),"")</f>
        <v/>
      </c>
      <c r="CN207" s="1"/>
      <c r="CO207" s="10" t="str">
        <f t="shared" si="150"/>
        <v/>
      </c>
      <c r="CP207" s="10" t="str">
        <f>IF(NOT(ISBLANK($B207)),AND(CO207=TRUE,NOT(COUNTIF('List of Values'!$AH$2:$AH$60,CN207)=0)),"")</f>
        <v/>
      </c>
      <c r="CQ207" s="1"/>
      <c r="CR207" s="10" t="str">
        <f t="shared" si="151"/>
        <v/>
      </c>
      <c r="CS207" s="10" t="str">
        <f>IF(NOT(ISBLANK($B207)),AND(CR207=TRUE,NOT(COUNTIF('List of Values'!$AG$2:$AG$60,CQ207)=0)),"")</f>
        <v/>
      </c>
      <c r="CT207" s="1"/>
      <c r="CU207" s="10" t="str">
        <f t="shared" si="27"/>
        <v/>
      </c>
      <c r="CV207" s="10" t="str" cm="1">
        <f t="array" ref="CV207">IF(NOT(ISBLANK($D207)),AND(CU207=TRUE,LEN(CT207)&lt;60,NOT(ISNUMBER(FIND('List of Values'!$C$2:$C$20,CT207)))),"")</f>
        <v/>
      </c>
      <c r="CW207" s="1"/>
      <c r="CX207" s="10" t="str">
        <f t="shared" si="152"/>
        <v/>
      </c>
      <c r="CY207" s="10" t="str" cm="1">
        <f t="array" ref="CY207">IF(NOT(ISBLANK($B207)),AND(CX207=TRUE,LEN(CW207)&lt;255,NOT(ISNUMBER(FIND('List of Values'!$C$2:$C$23,CW207)))),"")</f>
        <v/>
      </c>
      <c r="CZ207" s="1"/>
      <c r="DA207" s="1" t="str">
        <f t="shared" si="29"/>
        <v/>
      </c>
      <c r="DB207" s="1" t="str" cm="1">
        <f t="array" ref="DB207">IF(NOT(ISBLANK($D207)),AND(DA207=TRUE,LEN(CZ207)&lt;255,NOT(ISNUMBER(FIND('List of Values'!$C$2:$C$20,CZ207)))),"")</f>
        <v/>
      </c>
      <c r="DC207" s="1"/>
      <c r="DD207" s="10" t="str">
        <f t="shared" si="153"/>
        <v/>
      </c>
      <c r="DE207" s="10" t="str">
        <f>IF(NOT(ISBLANK($B207)),AND(DD207=TRUE,NOT(COUNTIF('List of Values'!$AH$2:$AH$60,DC207)=0)),"")</f>
        <v/>
      </c>
      <c r="DF207" s="1"/>
      <c r="DG207" s="10" t="str">
        <f t="shared" si="154"/>
        <v/>
      </c>
      <c r="DH207" s="10" t="str">
        <f>IF(NOT(ISBLANK($B207)),AND(DG207=TRUE,NOT(COUNTIF('List of Values'!$AG$2:$AG$60,DF207)=0)),"")</f>
        <v/>
      </c>
      <c r="DI207" s="1"/>
      <c r="DJ207" s="10" t="str">
        <f t="shared" si="32"/>
        <v/>
      </c>
      <c r="DK207" s="10" t="str" cm="1">
        <f t="array" ref="DK207">IF(NOT(ISBLANK($D207)),AND(DJ207=TRUE,LEN(DI207)&lt;60,NOT(ISNUMBER(FIND('List of Values'!$C$2:$C$20,DI207)))),"")</f>
        <v/>
      </c>
      <c r="DL207" s="1"/>
      <c r="DM207" s="10" t="str">
        <f t="shared" si="155"/>
        <v/>
      </c>
      <c r="DN207" s="10" t="str" cm="1">
        <f t="array" ref="DN207">IF(NOT(ISBLANK($B207)),AND(DM207=TRUE,LEN(DL207)&lt;255,NOT(ISNUMBER(FIND('List of Values'!$C$2:$C$23,DL207)))),"")</f>
        <v/>
      </c>
      <c r="DO207" s="1"/>
      <c r="DP207" s="1" t="str">
        <f t="shared" si="34"/>
        <v/>
      </c>
      <c r="DQ207" s="1" t="str" cm="1">
        <f t="array" ref="DQ207">IF(NOT(ISBLANK($D207)),AND(DP207=TRUE,LEN(DO207)&lt;255,NOT(ISNUMBER(FIND('List of Values'!$C$2:$C$20,DO207)))),"")</f>
        <v/>
      </c>
      <c r="DR207" s="1"/>
      <c r="DS207" s="10" t="str">
        <f t="shared" si="156"/>
        <v/>
      </c>
      <c r="DT207" s="10" t="str">
        <f>IF(NOT(ISBLANK($B207)),AND(DS207=TRUE,NOT(COUNTIF('List of Values'!$AH$2:$AH$60,DR207)=0)),"")</f>
        <v/>
      </c>
      <c r="DU207" s="1"/>
      <c r="DV207" s="10" t="str">
        <f t="shared" si="157"/>
        <v/>
      </c>
      <c r="DW207" s="10" t="str">
        <f>IF(NOT(ISBLANK($B207)),AND(DV207=TRUE,NOT(COUNTIF('List of Values'!$AG$2:$AG$60,DU207)=0)),"")</f>
        <v/>
      </c>
      <c r="DX207" s="1"/>
      <c r="DY207" s="10" t="str">
        <f t="shared" si="37"/>
        <v/>
      </c>
      <c r="DZ207" s="10" t="str" cm="1">
        <f t="array" ref="DZ207">IF(NOT(ISBLANK($D207)),AND(DY207=TRUE,LEN(DX207)&lt;60,NOT(ISNUMBER(FIND('List of Values'!$C$2:$C$20,DX207)))),"")</f>
        <v/>
      </c>
      <c r="EA207" s="1"/>
      <c r="EB207" s="10" t="str">
        <f t="shared" si="158"/>
        <v/>
      </c>
      <c r="EC207" s="10" t="str" cm="1">
        <f t="array" ref="EC207">IF(NOT(ISBLANK($B207)),AND(EB207=TRUE,LEN(EA207)&lt;255,NOT(ISNUMBER(FIND('List of Values'!$C$2:$C$23,EA207)))),"")</f>
        <v/>
      </c>
      <c r="ED207" s="1"/>
      <c r="EE207" s="1" t="str">
        <f t="shared" si="39"/>
        <v/>
      </c>
      <c r="EF207" s="1" t="str" cm="1">
        <f t="array" ref="EF207">IF(NOT(ISBLANK($D207)),AND(EE207=TRUE,LEN(ED207)&lt;255,NOT(ISNUMBER(FIND('List of Values'!$C$2:$C$20,ED207)))),"")</f>
        <v/>
      </c>
      <c r="EG207" s="1"/>
      <c r="EH207" s="10" t="str">
        <f t="shared" si="159"/>
        <v/>
      </c>
      <c r="EI207" s="10" t="str">
        <f>IF(NOT(ISBLANK($B207)),AND(EH207=TRUE,NOT(COUNTIF('List of Values'!$AH$2:$AH$60,EG207)=0)),"")</f>
        <v/>
      </c>
      <c r="EJ207" s="1"/>
      <c r="EK207" s="10" t="str">
        <f t="shared" si="160"/>
        <v/>
      </c>
      <c r="EL207" s="10" t="str">
        <f>IF(NOT(ISBLANK($B207)),AND(EK207=TRUE,NOT(COUNTIF('List of Values'!$AG$2:$AG$60,EJ207)=0)),"")</f>
        <v/>
      </c>
      <c r="EM207" s="1"/>
      <c r="EN207" s="10" t="str">
        <f t="shared" si="42"/>
        <v/>
      </c>
      <c r="EO207" s="10" t="str" cm="1">
        <f t="array" ref="EO207">IF(NOT(ISBLANK($D207)),AND(EN207=TRUE,LEN(EM207)&lt;60,NOT(ISNUMBER(FIND('List of Values'!$C$2:$C$20,EM207)))),"")</f>
        <v/>
      </c>
      <c r="EP207" s="1"/>
      <c r="EQ207" s="10" t="str">
        <f t="shared" si="161"/>
        <v/>
      </c>
      <c r="ER207" s="10" t="str" cm="1">
        <f t="array" ref="ER207">IF(NOT(ISBLANK($B207)),AND(EQ207=TRUE,LEN(EP207)&lt;255,NOT(ISNUMBER(FIND('List of Values'!$C$2:$C$23,EP207)))),"")</f>
        <v/>
      </c>
      <c r="ES207" s="1"/>
      <c r="ET207" s="1" t="str">
        <f t="shared" si="44"/>
        <v/>
      </c>
      <c r="EU207" s="1" t="str" cm="1">
        <f t="array" ref="EU207">IF(NOT(ISBLANK($D207)),AND(ET207=TRUE,LEN(ES207)&lt;255,NOT(ISNUMBER(FIND('List of Values'!$C$2:$C$20,ES207)))),"")</f>
        <v/>
      </c>
      <c r="EV207" s="1"/>
      <c r="EW207" s="10" t="str">
        <f t="shared" si="162"/>
        <v/>
      </c>
      <c r="EX207" s="10" t="str">
        <f>IF(NOT(ISBLANK($B207)),AND(EW207=TRUE,NOT(COUNTIF('List of Values'!$AH$2:$AH$60,EV207)=0)),"")</f>
        <v/>
      </c>
    </row>
    <row r="208" spans="65:154">
      <c r="BM208" s="1"/>
      <c r="BN208" s="10" t="str">
        <f t="shared" si="145"/>
        <v/>
      </c>
      <c r="BO208" s="10" t="str">
        <f>IF(NOT(ISBLANK($B208)),AND(BN208=TRUE,NOT(COUNTIF('List of Values'!$AG$2:$AG$60,BM208)=0)),"")</f>
        <v/>
      </c>
      <c r="BP208" s="1"/>
      <c r="BQ208" s="10" t="str">
        <f t="shared" si="17"/>
        <v/>
      </c>
      <c r="BR208" s="10" t="str" cm="1">
        <f t="array" ref="BR208">IF(NOT(ISBLANK($D208)),AND(BQ208=TRUE,LEN(BP208)&lt;60,NOT(ISNUMBER(FIND('List of Values'!$C$2:$C$20,BP208)))),"")</f>
        <v/>
      </c>
      <c r="BS208" s="1"/>
      <c r="BT208" s="10" t="str">
        <f t="shared" si="146"/>
        <v/>
      </c>
      <c r="BU208" s="10" t="str" cm="1">
        <f t="array" ref="BU208">IF(NOT(ISBLANK($B208)),AND(BT208=TRUE,LEN(BS208)&lt;255,NOT(ISNUMBER(FIND('List of Values'!$C$2:$C$23,BS208)))),"")</f>
        <v/>
      </c>
      <c r="BV208" s="1"/>
      <c r="BW208" s="1" t="str">
        <f t="shared" si="19"/>
        <v/>
      </c>
      <c r="BX208" s="1" t="str" cm="1">
        <f t="array" ref="BX208">IF(NOT(ISBLANK($D208)),AND(BW208=TRUE,LEN(BV208)&lt;255,NOT(ISNUMBER(FIND('List of Values'!$C$2:$C$20,BV208)))),"")</f>
        <v/>
      </c>
      <c r="BY208" s="1"/>
      <c r="BZ208" s="10" t="str">
        <f t="shared" si="147"/>
        <v/>
      </c>
      <c r="CA208" s="10" t="str">
        <f>IF(NOT(ISBLANK($B208)),AND(BZ208=TRUE,NOT(COUNTIF('List of Values'!$AH$2:$AH$60,BY208)=0)),"")</f>
        <v/>
      </c>
      <c r="CB208" s="1"/>
      <c r="CC208" s="10" t="str">
        <f t="shared" si="148"/>
        <v/>
      </c>
      <c r="CD208" s="10" t="str">
        <f>IF(NOT(ISBLANK($B208)),AND(CC208=TRUE,NOT(COUNTIF('List of Values'!$AG$2:$AG$60,CB208)=0)),"")</f>
        <v/>
      </c>
      <c r="CE208" s="1"/>
      <c r="CF208" s="10" t="str">
        <f t="shared" si="22"/>
        <v/>
      </c>
      <c r="CG208" s="10" t="str" cm="1">
        <f t="array" ref="CG208">IF(NOT(ISBLANK($D208)),AND(CF208=TRUE,LEN(CE208)&lt;60,NOT(ISNUMBER(FIND('List of Values'!$C$2:$C$20,CE208)))),"")</f>
        <v/>
      </c>
      <c r="CH208" s="1"/>
      <c r="CI208" s="10" t="str">
        <f t="shared" si="149"/>
        <v/>
      </c>
      <c r="CJ208" s="10" t="str" cm="1">
        <f t="array" ref="CJ208">IF(NOT(ISBLANK($B208)),AND(CI208=TRUE,LEN(CH208)&lt;255,NOT(ISNUMBER(FIND('List of Values'!$C$2:$C$23,CH208)))),"")</f>
        <v/>
      </c>
      <c r="CK208" s="1"/>
      <c r="CL208" s="1" t="str">
        <f t="shared" si="24"/>
        <v/>
      </c>
      <c r="CM208" s="1" t="str" cm="1">
        <f t="array" ref="CM208">IF(NOT(ISBLANK($D208)),AND(CL208=TRUE,LEN(CK208)&lt;255,NOT(ISNUMBER(FIND('List of Values'!$C$2:$C$20,CK208)))),"")</f>
        <v/>
      </c>
      <c r="CN208" s="1"/>
      <c r="CO208" s="10" t="str">
        <f t="shared" si="150"/>
        <v/>
      </c>
      <c r="CP208" s="10" t="str">
        <f>IF(NOT(ISBLANK($B208)),AND(CO208=TRUE,NOT(COUNTIF('List of Values'!$AH$2:$AH$60,CN208)=0)),"")</f>
        <v/>
      </c>
      <c r="CQ208" s="1"/>
      <c r="CR208" s="10" t="str">
        <f t="shared" si="151"/>
        <v/>
      </c>
      <c r="CS208" s="10" t="str">
        <f>IF(NOT(ISBLANK($B208)),AND(CR208=TRUE,NOT(COUNTIF('List of Values'!$AG$2:$AG$60,CQ208)=0)),"")</f>
        <v/>
      </c>
      <c r="CT208" s="1"/>
      <c r="CU208" s="10" t="str">
        <f t="shared" si="27"/>
        <v/>
      </c>
      <c r="CV208" s="10" t="str" cm="1">
        <f t="array" ref="CV208">IF(NOT(ISBLANK($D208)),AND(CU208=TRUE,LEN(CT208)&lt;60,NOT(ISNUMBER(FIND('List of Values'!$C$2:$C$20,CT208)))),"")</f>
        <v/>
      </c>
      <c r="CW208" s="1"/>
      <c r="CX208" s="10" t="str">
        <f t="shared" si="152"/>
        <v/>
      </c>
      <c r="CY208" s="10" t="str" cm="1">
        <f t="array" ref="CY208">IF(NOT(ISBLANK($B208)),AND(CX208=TRUE,LEN(CW208)&lt;255,NOT(ISNUMBER(FIND('List of Values'!$C$2:$C$23,CW208)))),"")</f>
        <v/>
      </c>
      <c r="CZ208" s="1"/>
      <c r="DA208" s="1" t="str">
        <f t="shared" si="29"/>
        <v/>
      </c>
      <c r="DB208" s="1" t="str" cm="1">
        <f t="array" ref="DB208">IF(NOT(ISBLANK($D208)),AND(DA208=TRUE,LEN(CZ208)&lt;255,NOT(ISNUMBER(FIND('List of Values'!$C$2:$C$20,CZ208)))),"")</f>
        <v/>
      </c>
      <c r="DC208" s="1"/>
      <c r="DD208" s="10" t="str">
        <f t="shared" si="153"/>
        <v/>
      </c>
      <c r="DE208" s="10" t="str">
        <f>IF(NOT(ISBLANK($B208)),AND(DD208=TRUE,NOT(COUNTIF('List of Values'!$AH$2:$AH$60,DC208)=0)),"")</f>
        <v/>
      </c>
      <c r="DF208" s="1"/>
      <c r="DG208" s="10" t="str">
        <f t="shared" si="154"/>
        <v/>
      </c>
      <c r="DH208" s="10" t="str">
        <f>IF(NOT(ISBLANK($B208)),AND(DG208=TRUE,NOT(COUNTIF('List of Values'!$AG$2:$AG$60,DF208)=0)),"")</f>
        <v/>
      </c>
      <c r="DI208" s="1"/>
      <c r="DJ208" s="10" t="str">
        <f t="shared" si="32"/>
        <v/>
      </c>
      <c r="DK208" s="10" t="str" cm="1">
        <f t="array" ref="DK208">IF(NOT(ISBLANK($D208)),AND(DJ208=TRUE,LEN(DI208)&lt;60,NOT(ISNUMBER(FIND('List of Values'!$C$2:$C$20,DI208)))),"")</f>
        <v/>
      </c>
      <c r="DL208" s="1"/>
      <c r="DM208" s="10" t="str">
        <f t="shared" si="155"/>
        <v/>
      </c>
      <c r="DN208" s="10" t="str" cm="1">
        <f t="array" ref="DN208">IF(NOT(ISBLANK($B208)),AND(DM208=TRUE,LEN(DL208)&lt;255,NOT(ISNUMBER(FIND('List of Values'!$C$2:$C$23,DL208)))),"")</f>
        <v/>
      </c>
      <c r="DO208" s="1"/>
      <c r="DP208" s="1" t="str">
        <f t="shared" si="34"/>
        <v/>
      </c>
      <c r="DQ208" s="1" t="str" cm="1">
        <f t="array" ref="DQ208">IF(NOT(ISBLANK($D208)),AND(DP208=TRUE,LEN(DO208)&lt;255,NOT(ISNUMBER(FIND('List of Values'!$C$2:$C$20,DO208)))),"")</f>
        <v/>
      </c>
      <c r="DR208" s="1"/>
      <c r="DS208" s="10" t="str">
        <f t="shared" si="156"/>
        <v/>
      </c>
      <c r="DT208" s="10" t="str">
        <f>IF(NOT(ISBLANK($B208)),AND(DS208=TRUE,NOT(COUNTIF('List of Values'!$AH$2:$AH$60,DR208)=0)),"")</f>
        <v/>
      </c>
      <c r="DU208" s="1"/>
      <c r="DV208" s="10" t="str">
        <f t="shared" si="157"/>
        <v/>
      </c>
      <c r="DW208" s="10" t="str">
        <f>IF(NOT(ISBLANK($B208)),AND(DV208=TRUE,NOT(COUNTIF('List of Values'!$AG$2:$AG$60,DU208)=0)),"")</f>
        <v/>
      </c>
      <c r="DX208" s="1"/>
      <c r="DY208" s="10" t="str">
        <f t="shared" si="37"/>
        <v/>
      </c>
      <c r="DZ208" s="10" t="str" cm="1">
        <f t="array" ref="DZ208">IF(NOT(ISBLANK($D208)),AND(DY208=TRUE,LEN(DX208)&lt;60,NOT(ISNUMBER(FIND('List of Values'!$C$2:$C$20,DX208)))),"")</f>
        <v/>
      </c>
      <c r="EA208" s="1"/>
      <c r="EB208" s="10" t="str">
        <f t="shared" si="158"/>
        <v/>
      </c>
      <c r="EC208" s="10" t="str" cm="1">
        <f t="array" ref="EC208">IF(NOT(ISBLANK($B208)),AND(EB208=TRUE,LEN(EA208)&lt;255,NOT(ISNUMBER(FIND('List of Values'!$C$2:$C$23,EA208)))),"")</f>
        <v/>
      </c>
      <c r="ED208" s="1"/>
      <c r="EE208" s="1" t="str">
        <f t="shared" si="39"/>
        <v/>
      </c>
      <c r="EF208" s="1" t="str" cm="1">
        <f t="array" ref="EF208">IF(NOT(ISBLANK($D208)),AND(EE208=TRUE,LEN(ED208)&lt;255,NOT(ISNUMBER(FIND('List of Values'!$C$2:$C$20,ED208)))),"")</f>
        <v/>
      </c>
      <c r="EG208" s="1"/>
      <c r="EH208" s="10" t="str">
        <f t="shared" si="159"/>
        <v/>
      </c>
      <c r="EI208" s="10" t="str">
        <f>IF(NOT(ISBLANK($B208)),AND(EH208=TRUE,NOT(COUNTIF('List of Values'!$AH$2:$AH$60,EG208)=0)),"")</f>
        <v/>
      </c>
      <c r="EJ208" s="1"/>
      <c r="EK208" s="10" t="str">
        <f t="shared" si="160"/>
        <v/>
      </c>
      <c r="EL208" s="10" t="str">
        <f>IF(NOT(ISBLANK($B208)),AND(EK208=TRUE,NOT(COUNTIF('List of Values'!$AG$2:$AG$60,EJ208)=0)),"")</f>
        <v/>
      </c>
      <c r="EM208" s="1"/>
      <c r="EN208" s="10" t="str">
        <f t="shared" si="42"/>
        <v/>
      </c>
      <c r="EO208" s="10" t="str" cm="1">
        <f t="array" ref="EO208">IF(NOT(ISBLANK($D208)),AND(EN208=TRUE,LEN(EM208)&lt;60,NOT(ISNUMBER(FIND('List of Values'!$C$2:$C$20,EM208)))),"")</f>
        <v/>
      </c>
      <c r="EP208" s="1"/>
      <c r="EQ208" s="10" t="str">
        <f t="shared" si="161"/>
        <v/>
      </c>
      <c r="ER208" s="10" t="str" cm="1">
        <f t="array" ref="ER208">IF(NOT(ISBLANK($B208)),AND(EQ208=TRUE,LEN(EP208)&lt;255,NOT(ISNUMBER(FIND('List of Values'!$C$2:$C$23,EP208)))),"")</f>
        <v/>
      </c>
      <c r="ES208" s="1"/>
      <c r="ET208" s="1" t="str">
        <f t="shared" si="44"/>
        <v/>
      </c>
      <c r="EU208" s="1" t="str" cm="1">
        <f t="array" ref="EU208">IF(NOT(ISBLANK($D208)),AND(ET208=TRUE,LEN(ES208)&lt;255,NOT(ISNUMBER(FIND('List of Values'!$C$2:$C$20,ES208)))),"")</f>
        <v/>
      </c>
      <c r="EV208" s="1"/>
      <c r="EW208" s="10" t="str">
        <f t="shared" si="162"/>
        <v/>
      </c>
      <c r="EX208" s="10" t="str">
        <f>IF(NOT(ISBLANK($B208)),AND(EW208=TRUE,NOT(COUNTIF('List of Values'!$AH$2:$AH$60,EV208)=0)),"")</f>
        <v/>
      </c>
    </row>
    <row r="209" spans="65:154">
      <c r="BM209" s="1"/>
      <c r="BN209" s="10" t="str">
        <f t="shared" si="145"/>
        <v/>
      </c>
      <c r="BO209" s="10" t="str">
        <f>IF(NOT(ISBLANK($B209)),AND(BN209=TRUE,NOT(COUNTIF('List of Values'!$AG$2:$AG$60,BM209)=0)),"")</f>
        <v/>
      </c>
      <c r="BP209" s="1"/>
      <c r="BQ209" s="10" t="str">
        <f t="shared" si="17"/>
        <v/>
      </c>
      <c r="BR209" s="10" t="str" cm="1">
        <f t="array" ref="BR209">IF(NOT(ISBLANK($D209)),AND(BQ209=TRUE,LEN(BP209)&lt;60,NOT(ISNUMBER(FIND('List of Values'!$C$2:$C$20,BP209)))),"")</f>
        <v/>
      </c>
      <c r="BS209" s="1"/>
      <c r="BT209" s="10" t="str">
        <f t="shared" si="146"/>
        <v/>
      </c>
      <c r="BU209" s="10" t="str" cm="1">
        <f t="array" ref="BU209">IF(NOT(ISBLANK($B209)),AND(BT209=TRUE,LEN(BS209)&lt;255,NOT(ISNUMBER(FIND('List of Values'!$C$2:$C$23,BS209)))),"")</f>
        <v/>
      </c>
      <c r="BV209" s="1"/>
      <c r="BW209" s="1" t="str">
        <f t="shared" si="19"/>
        <v/>
      </c>
      <c r="BX209" s="1" t="str" cm="1">
        <f t="array" ref="BX209">IF(NOT(ISBLANK($D209)),AND(BW209=TRUE,LEN(BV209)&lt;255,NOT(ISNUMBER(FIND('List of Values'!$C$2:$C$20,BV209)))),"")</f>
        <v/>
      </c>
      <c r="BY209" s="1"/>
      <c r="BZ209" s="10" t="str">
        <f t="shared" si="147"/>
        <v/>
      </c>
      <c r="CA209" s="10" t="str">
        <f>IF(NOT(ISBLANK($B209)),AND(BZ209=TRUE,NOT(COUNTIF('List of Values'!$AH$2:$AH$60,BY209)=0)),"")</f>
        <v/>
      </c>
      <c r="CB209" s="1"/>
      <c r="CC209" s="10" t="str">
        <f t="shared" si="148"/>
        <v/>
      </c>
      <c r="CD209" s="10" t="str">
        <f>IF(NOT(ISBLANK($B209)),AND(CC209=TRUE,NOT(COUNTIF('List of Values'!$AG$2:$AG$60,CB209)=0)),"")</f>
        <v/>
      </c>
      <c r="CE209" s="1"/>
      <c r="CF209" s="10" t="str">
        <f t="shared" si="22"/>
        <v/>
      </c>
      <c r="CG209" s="10" t="str" cm="1">
        <f t="array" ref="CG209">IF(NOT(ISBLANK($D209)),AND(CF209=TRUE,LEN(CE209)&lt;60,NOT(ISNUMBER(FIND('List of Values'!$C$2:$C$20,CE209)))),"")</f>
        <v/>
      </c>
      <c r="CH209" s="1"/>
      <c r="CI209" s="10" t="str">
        <f t="shared" si="149"/>
        <v/>
      </c>
      <c r="CJ209" s="10" t="str" cm="1">
        <f t="array" ref="CJ209">IF(NOT(ISBLANK($B209)),AND(CI209=TRUE,LEN(CH209)&lt;255,NOT(ISNUMBER(FIND('List of Values'!$C$2:$C$23,CH209)))),"")</f>
        <v/>
      </c>
      <c r="CK209" s="1"/>
      <c r="CL209" s="1" t="str">
        <f t="shared" si="24"/>
        <v/>
      </c>
      <c r="CM209" s="1" t="str" cm="1">
        <f t="array" ref="CM209">IF(NOT(ISBLANK($D209)),AND(CL209=TRUE,LEN(CK209)&lt;255,NOT(ISNUMBER(FIND('List of Values'!$C$2:$C$20,CK209)))),"")</f>
        <v/>
      </c>
      <c r="CN209" s="1"/>
      <c r="CO209" s="10" t="str">
        <f t="shared" si="150"/>
        <v/>
      </c>
      <c r="CP209" s="10" t="str">
        <f>IF(NOT(ISBLANK($B209)),AND(CO209=TRUE,NOT(COUNTIF('List of Values'!$AH$2:$AH$60,CN209)=0)),"")</f>
        <v/>
      </c>
      <c r="CQ209" s="1"/>
      <c r="CR209" s="10" t="str">
        <f t="shared" si="151"/>
        <v/>
      </c>
      <c r="CS209" s="10" t="str">
        <f>IF(NOT(ISBLANK($B209)),AND(CR209=TRUE,NOT(COUNTIF('List of Values'!$AG$2:$AG$60,CQ209)=0)),"")</f>
        <v/>
      </c>
      <c r="CT209" s="1"/>
      <c r="CU209" s="10" t="str">
        <f t="shared" si="27"/>
        <v/>
      </c>
      <c r="CV209" s="10" t="str" cm="1">
        <f t="array" ref="CV209">IF(NOT(ISBLANK($D209)),AND(CU209=TRUE,LEN(CT209)&lt;60,NOT(ISNUMBER(FIND('List of Values'!$C$2:$C$20,CT209)))),"")</f>
        <v/>
      </c>
      <c r="CW209" s="1"/>
      <c r="CX209" s="10" t="str">
        <f t="shared" si="152"/>
        <v/>
      </c>
      <c r="CY209" s="10" t="str" cm="1">
        <f t="array" ref="CY209">IF(NOT(ISBLANK($B209)),AND(CX209=TRUE,LEN(CW209)&lt;255,NOT(ISNUMBER(FIND('List of Values'!$C$2:$C$23,CW209)))),"")</f>
        <v/>
      </c>
      <c r="CZ209" s="1"/>
      <c r="DA209" s="1" t="str">
        <f t="shared" si="29"/>
        <v/>
      </c>
      <c r="DB209" s="1" t="str" cm="1">
        <f t="array" ref="DB209">IF(NOT(ISBLANK($D209)),AND(DA209=TRUE,LEN(CZ209)&lt;255,NOT(ISNUMBER(FIND('List of Values'!$C$2:$C$20,CZ209)))),"")</f>
        <v/>
      </c>
      <c r="DC209" s="1"/>
      <c r="DD209" s="10" t="str">
        <f t="shared" si="153"/>
        <v/>
      </c>
      <c r="DE209" s="10" t="str">
        <f>IF(NOT(ISBLANK($B209)),AND(DD209=TRUE,NOT(COUNTIF('List of Values'!$AH$2:$AH$60,DC209)=0)),"")</f>
        <v/>
      </c>
      <c r="DF209" s="1"/>
      <c r="DG209" s="10" t="str">
        <f t="shared" si="154"/>
        <v/>
      </c>
      <c r="DH209" s="10" t="str">
        <f>IF(NOT(ISBLANK($B209)),AND(DG209=TRUE,NOT(COUNTIF('List of Values'!$AG$2:$AG$60,DF209)=0)),"")</f>
        <v/>
      </c>
      <c r="DI209" s="1"/>
      <c r="DJ209" s="10" t="str">
        <f t="shared" si="32"/>
        <v/>
      </c>
      <c r="DK209" s="10" t="str" cm="1">
        <f t="array" ref="DK209">IF(NOT(ISBLANK($D209)),AND(DJ209=TRUE,LEN(DI209)&lt;60,NOT(ISNUMBER(FIND('List of Values'!$C$2:$C$20,DI209)))),"")</f>
        <v/>
      </c>
      <c r="DL209" s="1"/>
      <c r="DM209" s="10" t="str">
        <f t="shared" si="155"/>
        <v/>
      </c>
      <c r="DN209" s="10" t="str" cm="1">
        <f t="array" ref="DN209">IF(NOT(ISBLANK($B209)),AND(DM209=TRUE,LEN(DL209)&lt;255,NOT(ISNUMBER(FIND('List of Values'!$C$2:$C$23,DL209)))),"")</f>
        <v/>
      </c>
      <c r="DO209" s="1"/>
      <c r="DP209" s="1" t="str">
        <f t="shared" si="34"/>
        <v/>
      </c>
      <c r="DQ209" s="1" t="str" cm="1">
        <f t="array" ref="DQ209">IF(NOT(ISBLANK($D209)),AND(DP209=TRUE,LEN(DO209)&lt;255,NOT(ISNUMBER(FIND('List of Values'!$C$2:$C$20,DO209)))),"")</f>
        <v/>
      </c>
      <c r="DR209" s="1"/>
      <c r="DS209" s="10" t="str">
        <f t="shared" si="156"/>
        <v/>
      </c>
      <c r="DT209" s="10" t="str">
        <f>IF(NOT(ISBLANK($B209)),AND(DS209=TRUE,NOT(COUNTIF('List of Values'!$AH$2:$AH$60,DR209)=0)),"")</f>
        <v/>
      </c>
      <c r="DU209" s="1"/>
      <c r="DV209" s="10" t="str">
        <f t="shared" si="157"/>
        <v/>
      </c>
      <c r="DW209" s="10" t="str">
        <f>IF(NOT(ISBLANK($B209)),AND(DV209=TRUE,NOT(COUNTIF('List of Values'!$AG$2:$AG$60,DU209)=0)),"")</f>
        <v/>
      </c>
      <c r="DX209" s="1"/>
      <c r="DY209" s="10" t="str">
        <f t="shared" si="37"/>
        <v/>
      </c>
      <c r="DZ209" s="10" t="str" cm="1">
        <f t="array" ref="DZ209">IF(NOT(ISBLANK($D209)),AND(DY209=TRUE,LEN(DX209)&lt;60,NOT(ISNUMBER(FIND('List of Values'!$C$2:$C$20,DX209)))),"")</f>
        <v/>
      </c>
      <c r="EA209" s="1"/>
      <c r="EB209" s="10" t="str">
        <f t="shared" si="158"/>
        <v/>
      </c>
      <c r="EC209" s="10" t="str" cm="1">
        <f t="array" ref="EC209">IF(NOT(ISBLANK($B209)),AND(EB209=TRUE,LEN(EA209)&lt;255,NOT(ISNUMBER(FIND('List of Values'!$C$2:$C$23,EA209)))),"")</f>
        <v/>
      </c>
      <c r="ED209" s="1"/>
      <c r="EE209" s="1" t="str">
        <f t="shared" si="39"/>
        <v/>
      </c>
      <c r="EF209" s="1" t="str" cm="1">
        <f t="array" ref="EF209">IF(NOT(ISBLANK($D209)),AND(EE209=TRUE,LEN(ED209)&lt;255,NOT(ISNUMBER(FIND('List of Values'!$C$2:$C$20,ED209)))),"")</f>
        <v/>
      </c>
      <c r="EG209" s="1"/>
      <c r="EH209" s="10" t="str">
        <f t="shared" si="159"/>
        <v/>
      </c>
      <c r="EI209" s="10" t="str">
        <f>IF(NOT(ISBLANK($B209)),AND(EH209=TRUE,NOT(COUNTIF('List of Values'!$AH$2:$AH$60,EG209)=0)),"")</f>
        <v/>
      </c>
      <c r="EJ209" s="1"/>
      <c r="EK209" s="10" t="str">
        <f t="shared" si="160"/>
        <v/>
      </c>
      <c r="EL209" s="10" t="str">
        <f>IF(NOT(ISBLANK($B209)),AND(EK209=TRUE,NOT(COUNTIF('List of Values'!$AG$2:$AG$60,EJ209)=0)),"")</f>
        <v/>
      </c>
      <c r="EM209" s="1"/>
      <c r="EN209" s="10" t="str">
        <f t="shared" si="42"/>
        <v/>
      </c>
      <c r="EO209" s="10" t="str" cm="1">
        <f t="array" ref="EO209">IF(NOT(ISBLANK($D209)),AND(EN209=TRUE,LEN(EM209)&lt;60,NOT(ISNUMBER(FIND('List of Values'!$C$2:$C$20,EM209)))),"")</f>
        <v/>
      </c>
      <c r="EP209" s="1"/>
      <c r="EQ209" s="10" t="str">
        <f t="shared" si="161"/>
        <v/>
      </c>
      <c r="ER209" s="10" t="str" cm="1">
        <f t="array" ref="ER209">IF(NOT(ISBLANK($B209)),AND(EQ209=TRUE,LEN(EP209)&lt;255,NOT(ISNUMBER(FIND('List of Values'!$C$2:$C$23,EP209)))),"")</f>
        <v/>
      </c>
      <c r="ES209" s="1"/>
      <c r="ET209" s="1" t="str">
        <f t="shared" si="44"/>
        <v/>
      </c>
      <c r="EU209" s="1" t="str" cm="1">
        <f t="array" ref="EU209">IF(NOT(ISBLANK($D209)),AND(ET209=TRUE,LEN(ES209)&lt;255,NOT(ISNUMBER(FIND('List of Values'!$C$2:$C$20,ES209)))),"")</f>
        <v/>
      </c>
      <c r="EV209" s="1"/>
      <c r="EW209" s="10" t="str">
        <f t="shared" si="162"/>
        <v/>
      </c>
      <c r="EX209" s="10" t="str">
        <f>IF(NOT(ISBLANK($B209)),AND(EW209=TRUE,NOT(COUNTIF('List of Values'!$AH$2:$AH$60,EV209)=0)),"")</f>
        <v/>
      </c>
    </row>
    <row r="210" spans="65:154">
      <c r="BM210" s="1"/>
      <c r="BN210" s="10" t="str">
        <f t="shared" si="145"/>
        <v/>
      </c>
      <c r="BO210" s="10" t="str">
        <f>IF(NOT(ISBLANK($B210)),AND(BN210=TRUE,NOT(COUNTIF('List of Values'!$AG$2:$AG$60,BM210)=0)),"")</f>
        <v/>
      </c>
      <c r="BP210" s="1"/>
      <c r="BQ210" s="10" t="str">
        <f t="shared" si="17"/>
        <v/>
      </c>
      <c r="BR210" s="10" t="str" cm="1">
        <f t="array" ref="BR210">IF(NOT(ISBLANK($D210)),AND(BQ210=TRUE,LEN(BP210)&lt;60,NOT(ISNUMBER(FIND('List of Values'!$C$2:$C$20,BP210)))),"")</f>
        <v/>
      </c>
      <c r="BS210" s="1"/>
      <c r="BT210" s="10" t="str">
        <f t="shared" si="146"/>
        <v/>
      </c>
      <c r="BU210" s="10" t="str" cm="1">
        <f t="array" ref="BU210">IF(NOT(ISBLANK($B210)),AND(BT210=TRUE,LEN(BS210)&lt;255,NOT(ISNUMBER(FIND('List of Values'!$C$2:$C$23,BS210)))),"")</f>
        <v/>
      </c>
      <c r="BV210" s="1"/>
      <c r="BW210" s="1" t="str">
        <f t="shared" si="19"/>
        <v/>
      </c>
      <c r="BX210" s="1" t="str" cm="1">
        <f t="array" ref="BX210">IF(NOT(ISBLANK($D210)),AND(BW210=TRUE,LEN(BV210)&lt;255,NOT(ISNUMBER(FIND('List of Values'!$C$2:$C$20,BV210)))),"")</f>
        <v/>
      </c>
      <c r="BY210" s="1"/>
      <c r="BZ210" s="10" t="str">
        <f t="shared" si="147"/>
        <v/>
      </c>
      <c r="CA210" s="10" t="str">
        <f>IF(NOT(ISBLANK($B210)),AND(BZ210=TRUE,NOT(COUNTIF('List of Values'!$AH$2:$AH$60,BY210)=0)),"")</f>
        <v/>
      </c>
      <c r="CB210" s="1"/>
      <c r="CC210" s="10" t="str">
        <f t="shared" si="148"/>
        <v/>
      </c>
      <c r="CD210" s="10" t="str">
        <f>IF(NOT(ISBLANK($B210)),AND(CC210=TRUE,NOT(COUNTIF('List of Values'!$AG$2:$AG$60,CB210)=0)),"")</f>
        <v/>
      </c>
      <c r="CE210" s="1"/>
      <c r="CF210" s="10" t="str">
        <f t="shared" si="22"/>
        <v/>
      </c>
      <c r="CG210" s="10" t="str" cm="1">
        <f t="array" ref="CG210">IF(NOT(ISBLANK($D210)),AND(CF210=TRUE,LEN(CE210)&lt;60,NOT(ISNUMBER(FIND('List of Values'!$C$2:$C$20,CE210)))),"")</f>
        <v/>
      </c>
      <c r="CH210" s="1"/>
      <c r="CI210" s="10" t="str">
        <f t="shared" si="149"/>
        <v/>
      </c>
      <c r="CJ210" s="10" t="str" cm="1">
        <f t="array" ref="CJ210">IF(NOT(ISBLANK($B210)),AND(CI210=TRUE,LEN(CH210)&lt;255,NOT(ISNUMBER(FIND('List of Values'!$C$2:$C$23,CH210)))),"")</f>
        <v/>
      </c>
      <c r="CK210" s="1"/>
      <c r="CL210" s="1" t="str">
        <f t="shared" si="24"/>
        <v/>
      </c>
      <c r="CM210" s="1" t="str" cm="1">
        <f t="array" ref="CM210">IF(NOT(ISBLANK($D210)),AND(CL210=TRUE,LEN(CK210)&lt;255,NOT(ISNUMBER(FIND('List of Values'!$C$2:$C$20,CK210)))),"")</f>
        <v/>
      </c>
      <c r="CN210" s="1"/>
      <c r="CO210" s="10" t="str">
        <f t="shared" si="150"/>
        <v/>
      </c>
      <c r="CP210" s="10" t="str">
        <f>IF(NOT(ISBLANK($B210)),AND(CO210=TRUE,NOT(COUNTIF('List of Values'!$AH$2:$AH$60,CN210)=0)),"")</f>
        <v/>
      </c>
      <c r="CQ210" s="1"/>
      <c r="CR210" s="10" t="str">
        <f t="shared" si="151"/>
        <v/>
      </c>
      <c r="CS210" s="10" t="str">
        <f>IF(NOT(ISBLANK($B210)),AND(CR210=TRUE,NOT(COUNTIF('List of Values'!$AG$2:$AG$60,CQ210)=0)),"")</f>
        <v/>
      </c>
      <c r="CT210" s="1"/>
      <c r="CU210" s="10" t="str">
        <f t="shared" si="27"/>
        <v/>
      </c>
      <c r="CV210" s="10" t="str" cm="1">
        <f t="array" ref="CV210">IF(NOT(ISBLANK($D210)),AND(CU210=TRUE,LEN(CT210)&lt;60,NOT(ISNUMBER(FIND('List of Values'!$C$2:$C$20,CT210)))),"")</f>
        <v/>
      </c>
      <c r="CW210" s="1"/>
      <c r="CX210" s="10" t="str">
        <f t="shared" si="152"/>
        <v/>
      </c>
      <c r="CY210" s="10" t="str" cm="1">
        <f t="array" ref="CY210">IF(NOT(ISBLANK($B210)),AND(CX210=TRUE,LEN(CW210)&lt;255,NOT(ISNUMBER(FIND('List of Values'!$C$2:$C$23,CW210)))),"")</f>
        <v/>
      </c>
      <c r="CZ210" s="1"/>
      <c r="DA210" s="1" t="str">
        <f t="shared" si="29"/>
        <v/>
      </c>
      <c r="DB210" s="1" t="str" cm="1">
        <f t="array" ref="DB210">IF(NOT(ISBLANK($D210)),AND(DA210=TRUE,LEN(CZ210)&lt;255,NOT(ISNUMBER(FIND('List of Values'!$C$2:$C$20,CZ210)))),"")</f>
        <v/>
      </c>
      <c r="DC210" s="1"/>
      <c r="DD210" s="10" t="str">
        <f t="shared" si="153"/>
        <v/>
      </c>
      <c r="DE210" s="10" t="str">
        <f>IF(NOT(ISBLANK($B210)),AND(DD210=TRUE,NOT(COUNTIF('List of Values'!$AH$2:$AH$60,DC210)=0)),"")</f>
        <v/>
      </c>
      <c r="DF210" s="1"/>
      <c r="DG210" s="10" t="str">
        <f t="shared" si="154"/>
        <v/>
      </c>
      <c r="DH210" s="10" t="str">
        <f>IF(NOT(ISBLANK($B210)),AND(DG210=TRUE,NOT(COUNTIF('List of Values'!$AG$2:$AG$60,DF210)=0)),"")</f>
        <v/>
      </c>
      <c r="DI210" s="1"/>
      <c r="DJ210" s="10" t="str">
        <f t="shared" si="32"/>
        <v/>
      </c>
      <c r="DK210" s="10" t="str" cm="1">
        <f t="array" ref="DK210">IF(NOT(ISBLANK($D210)),AND(DJ210=TRUE,LEN(DI210)&lt;60,NOT(ISNUMBER(FIND('List of Values'!$C$2:$C$20,DI210)))),"")</f>
        <v/>
      </c>
      <c r="DL210" s="1"/>
      <c r="DM210" s="10" t="str">
        <f t="shared" si="155"/>
        <v/>
      </c>
      <c r="DN210" s="10" t="str" cm="1">
        <f t="array" ref="DN210">IF(NOT(ISBLANK($B210)),AND(DM210=TRUE,LEN(DL210)&lt;255,NOT(ISNUMBER(FIND('List of Values'!$C$2:$C$23,DL210)))),"")</f>
        <v/>
      </c>
      <c r="DO210" s="1"/>
      <c r="DP210" s="1" t="str">
        <f t="shared" si="34"/>
        <v/>
      </c>
      <c r="DQ210" s="1" t="str" cm="1">
        <f t="array" ref="DQ210">IF(NOT(ISBLANK($D210)),AND(DP210=TRUE,LEN(DO210)&lt;255,NOT(ISNUMBER(FIND('List of Values'!$C$2:$C$20,DO210)))),"")</f>
        <v/>
      </c>
      <c r="DR210" s="1"/>
      <c r="DS210" s="10" t="str">
        <f t="shared" si="156"/>
        <v/>
      </c>
      <c r="DT210" s="10" t="str">
        <f>IF(NOT(ISBLANK($B210)),AND(DS210=TRUE,NOT(COUNTIF('List of Values'!$AH$2:$AH$60,DR210)=0)),"")</f>
        <v/>
      </c>
      <c r="DU210" s="1"/>
      <c r="DV210" s="10" t="str">
        <f t="shared" si="157"/>
        <v/>
      </c>
      <c r="DW210" s="10" t="str">
        <f>IF(NOT(ISBLANK($B210)),AND(DV210=TRUE,NOT(COUNTIF('List of Values'!$AG$2:$AG$60,DU210)=0)),"")</f>
        <v/>
      </c>
      <c r="DX210" s="1"/>
      <c r="DY210" s="10" t="str">
        <f t="shared" si="37"/>
        <v/>
      </c>
      <c r="DZ210" s="10" t="str" cm="1">
        <f t="array" ref="DZ210">IF(NOT(ISBLANK($D210)),AND(DY210=TRUE,LEN(DX210)&lt;60,NOT(ISNUMBER(FIND('List of Values'!$C$2:$C$20,DX210)))),"")</f>
        <v/>
      </c>
      <c r="EA210" s="1"/>
      <c r="EB210" s="10" t="str">
        <f t="shared" si="158"/>
        <v/>
      </c>
      <c r="EC210" s="10" t="str" cm="1">
        <f t="array" ref="EC210">IF(NOT(ISBLANK($B210)),AND(EB210=TRUE,LEN(EA210)&lt;255,NOT(ISNUMBER(FIND('List of Values'!$C$2:$C$23,EA210)))),"")</f>
        <v/>
      </c>
      <c r="ED210" s="1"/>
      <c r="EE210" s="1" t="str">
        <f t="shared" si="39"/>
        <v/>
      </c>
      <c r="EF210" s="1" t="str" cm="1">
        <f t="array" ref="EF210">IF(NOT(ISBLANK($D210)),AND(EE210=TRUE,LEN(ED210)&lt;255,NOT(ISNUMBER(FIND('List of Values'!$C$2:$C$20,ED210)))),"")</f>
        <v/>
      </c>
      <c r="EG210" s="1"/>
      <c r="EH210" s="10" t="str">
        <f t="shared" si="159"/>
        <v/>
      </c>
      <c r="EI210" s="10" t="str">
        <f>IF(NOT(ISBLANK($B210)),AND(EH210=TRUE,NOT(COUNTIF('List of Values'!$AH$2:$AH$60,EG210)=0)),"")</f>
        <v/>
      </c>
      <c r="EJ210" s="1"/>
      <c r="EK210" s="10" t="str">
        <f t="shared" si="160"/>
        <v/>
      </c>
      <c r="EL210" s="10" t="str">
        <f>IF(NOT(ISBLANK($B210)),AND(EK210=TRUE,NOT(COUNTIF('List of Values'!$AG$2:$AG$60,EJ210)=0)),"")</f>
        <v/>
      </c>
      <c r="EM210" s="1"/>
      <c r="EN210" s="10" t="str">
        <f t="shared" si="42"/>
        <v/>
      </c>
      <c r="EO210" s="10" t="str" cm="1">
        <f t="array" ref="EO210">IF(NOT(ISBLANK($D210)),AND(EN210=TRUE,LEN(EM210)&lt;60,NOT(ISNUMBER(FIND('List of Values'!$C$2:$C$20,EM210)))),"")</f>
        <v/>
      </c>
      <c r="EP210" s="1"/>
      <c r="EQ210" s="10" t="str">
        <f t="shared" si="161"/>
        <v/>
      </c>
      <c r="ER210" s="10" t="str" cm="1">
        <f t="array" ref="ER210">IF(NOT(ISBLANK($B210)),AND(EQ210=TRUE,LEN(EP210)&lt;255,NOT(ISNUMBER(FIND('List of Values'!$C$2:$C$23,EP210)))),"")</f>
        <v/>
      </c>
      <c r="ES210" s="1"/>
      <c r="ET210" s="1" t="str">
        <f t="shared" si="44"/>
        <v/>
      </c>
      <c r="EU210" s="1" t="str" cm="1">
        <f t="array" ref="EU210">IF(NOT(ISBLANK($D210)),AND(ET210=TRUE,LEN(ES210)&lt;255,NOT(ISNUMBER(FIND('List of Values'!$C$2:$C$20,ES210)))),"")</f>
        <v/>
      </c>
      <c r="EV210" s="1"/>
      <c r="EW210" s="10" t="str">
        <f t="shared" si="162"/>
        <v/>
      </c>
      <c r="EX210" s="10" t="str">
        <f>IF(NOT(ISBLANK($B210)),AND(EW210=TRUE,NOT(COUNTIF('List of Values'!$AH$2:$AH$60,EV210)=0)),"")</f>
        <v/>
      </c>
    </row>
    <row r="211" spans="65:154">
      <c r="BM211" s="1"/>
      <c r="BN211" s="10" t="str">
        <f t="shared" si="145"/>
        <v/>
      </c>
      <c r="BO211" s="10" t="str">
        <f>IF(NOT(ISBLANK($B211)),AND(BN211=TRUE,NOT(COUNTIF('List of Values'!$AG$2:$AG$60,BM211)=0)),"")</f>
        <v/>
      </c>
      <c r="BP211" s="1"/>
      <c r="BQ211" s="10" t="str">
        <f t="shared" si="17"/>
        <v/>
      </c>
      <c r="BR211" s="10" t="str" cm="1">
        <f t="array" ref="BR211">IF(NOT(ISBLANK($D211)),AND(BQ211=TRUE,LEN(BP211)&lt;60,NOT(ISNUMBER(FIND('List of Values'!$C$2:$C$20,BP211)))),"")</f>
        <v/>
      </c>
      <c r="BS211" s="1"/>
      <c r="BT211" s="10" t="str">
        <f t="shared" si="146"/>
        <v/>
      </c>
      <c r="BU211" s="10" t="str" cm="1">
        <f t="array" ref="BU211">IF(NOT(ISBLANK($B211)),AND(BT211=TRUE,LEN(BS211)&lt;255,NOT(ISNUMBER(FIND('List of Values'!$C$2:$C$23,BS211)))),"")</f>
        <v/>
      </c>
      <c r="BV211" s="1"/>
      <c r="BW211" s="1" t="str">
        <f t="shared" si="19"/>
        <v/>
      </c>
      <c r="BX211" s="1" t="str" cm="1">
        <f t="array" ref="BX211">IF(NOT(ISBLANK($D211)),AND(BW211=TRUE,LEN(BV211)&lt;255,NOT(ISNUMBER(FIND('List of Values'!$C$2:$C$20,BV211)))),"")</f>
        <v/>
      </c>
      <c r="BY211" s="1"/>
      <c r="BZ211" s="10" t="str">
        <f t="shared" si="147"/>
        <v/>
      </c>
      <c r="CA211" s="10" t="str">
        <f>IF(NOT(ISBLANK($B211)),AND(BZ211=TRUE,NOT(COUNTIF('List of Values'!$AH$2:$AH$60,BY211)=0)),"")</f>
        <v/>
      </c>
      <c r="CB211" s="1"/>
      <c r="CC211" s="10" t="str">
        <f t="shared" si="148"/>
        <v/>
      </c>
      <c r="CD211" s="10" t="str">
        <f>IF(NOT(ISBLANK($B211)),AND(CC211=TRUE,NOT(COUNTIF('List of Values'!$AG$2:$AG$60,CB211)=0)),"")</f>
        <v/>
      </c>
      <c r="CE211" s="1"/>
      <c r="CF211" s="10" t="str">
        <f t="shared" si="22"/>
        <v/>
      </c>
      <c r="CG211" s="10" t="str" cm="1">
        <f t="array" ref="CG211">IF(NOT(ISBLANK($D211)),AND(CF211=TRUE,LEN(CE211)&lt;60,NOT(ISNUMBER(FIND('List of Values'!$C$2:$C$20,CE211)))),"")</f>
        <v/>
      </c>
      <c r="CH211" s="1"/>
      <c r="CI211" s="10" t="str">
        <f t="shared" si="149"/>
        <v/>
      </c>
      <c r="CJ211" s="10" t="str" cm="1">
        <f t="array" ref="CJ211">IF(NOT(ISBLANK($B211)),AND(CI211=TRUE,LEN(CH211)&lt;255,NOT(ISNUMBER(FIND('List of Values'!$C$2:$C$23,CH211)))),"")</f>
        <v/>
      </c>
      <c r="CK211" s="1"/>
      <c r="CL211" s="1" t="str">
        <f t="shared" si="24"/>
        <v/>
      </c>
      <c r="CM211" s="1" t="str" cm="1">
        <f t="array" ref="CM211">IF(NOT(ISBLANK($D211)),AND(CL211=TRUE,LEN(CK211)&lt;255,NOT(ISNUMBER(FIND('List of Values'!$C$2:$C$20,CK211)))),"")</f>
        <v/>
      </c>
      <c r="CN211" s="1"/>
      <c r="CO211" s="10" t="str">
        <f t="shared" si="150"/>
        <v/>
      </c>
      <c r="CP211" s="10" t="str">
        <f>IF(NOT(ISBLANK($B211)),AND(CO211=TRUE,NOT(COUNTIF('List of Values'!$AH$2:$AH$60,CN211)=0)),"")</f>
        <v/>
      </c>
      <c r="CQ211" s="1"/>
      <c r="CR211" s="10" t="str">
        <f t="shared" si="151"/>
        <v/>
      </c>
      <c r="CS211" s="10" t="str">
        <f>IF(NOT(ISBLANK($B211)),AND(CR211=TRUE,NOT(COUNTIF('List of Values'!$AG$2:$AG$60,CQ211)=0)),"")</f>
        <v/>
      </c>
      <c r="CT211" s="1"/>
      <c r="CU211" s="10" t="str">
        <f t="shared" si="27"/>
        <v/>
      </c>
      <c r="CV211" s="10" t="str" cm="1">
        <f t="array" ref="CV211">IF(NOT(ISBLANK($D211)),AND(CU211=TRUE,LEN(CT211)&lt;60,NOT(ISNUMBER(FIND('List of Values'!$C$2:$C$20,CT211)))),"")</f>
        <v/>
      </c>
      <c r="CW211" s="1"/>
      <c r="CX211" s="10" t="str">
        <f t="shared" si="152"/>
        <v/>
      </c>
      <c r="CY211" s="10" t="str" cm="1">
        <f t="array" ref="CY211">IF(NOT(ISBLANK($B211)),AND(CX211=TRUE,LEN(CW211)&lt;255,NOT(ISNUMBER(FIND('List of Values'!$C$2:$C$23,CW211)))),"")</f>
        <v/>
      </c>
      <c r="CZ211" s="1"/>
      <c r="DA211" s="1" t="str">
        <f t="shared" si="29"/>
        <v/>
      </c>
      <c r="DB211" s="1" t="str" cm="1">
        <f t="array" ref="DB211">IF(NOT(ISBLANK($D211)),AND(DA211=TRUE,LEN(CZ211)&lt;255,NOT(ISNUMBER(FIND('List of Values'!$C$2:$C$20,CZ211)))),"")</f>
        <v/>
      </c>
      <c r="DC211" s="1"/>
      <c r="DD211" s="10" t="str">
        <f t="shared" si="153"/>
        <v/>
      </c>
      <c r="DE211" s="10" t="str">
        <f>IF(NOT(ISBLANK($B211)),AND(DD211=TRUE,NOT(COUNTIF('List of Values'!$AH$2:$AH$60,DC211)=0)),"")</f>
        <v/>
      </c>
      <c r="DF211" s="1"/>
      <c r="DG211" s="10" t="str">
        <f t="shared" si="154"/>
        <v/>
      </c>
      <c r="DH211" s="10" t="str">
        <f>IF(NOT(ISBLANK($B211)),AND(DG211=TRUE,NOT(COUNTIF('List of Values'!$AG$2:$AG$60,DF211)=0)),"")</f>
        <v/>
      </c>
      <c r="DI211" s="1"/>
      <c r="DJ211" s="10" t="str">
        <f t="shared" si="32"/>
        <v/>
      </c>
      <c r="DK211" s="10" t="str" cm="1">
        <f t="array" ref="DK211">IF(NOT(ISBLANK($D211)),AND(DJ211=TRUE,LEN(DI211)&lt;60,NOT(ISNUMBER(FIND('List of Values'!$C$2:$C$20,DI211)))),"")</f>
        <v/>
      </c>
      <c r="DL211" s="1"/>
      <c r="DM211" s="10" t="str">
        <f t="shared" si="155"/>
        <v/>
      </c>
      <c r="DN211" s="10" t="str" cm="1">
        <f t="array" ref="DN211">IF(NOT(ISBLANK($B211)),AND(DM211=TRUE,LEN(DL211)&lt;255,NOT(ISNUMBER(FIND('List of Values'!$C$2:$C$23,DL211)))),"")</f>
        <v/>
      </c>
      <c r="DO211" s="1"/>
      <c r="DP211" s="1" t="str">
        <f t="shared" si="34"/>
        <v/>
      </c>
      <c r="DQ211" s="1" t="str" cm="1">
        <f t="array" ref="DQ211">IF(NOT(ISBLANK($D211)),AND(DP211=TRUE,LEN(DO211)&lt;255,NOT(ISNUMBER(FIND('List of Values'!$C$2:$C$20,DO211)))),"")</f>
        <v/>
      </c>
      <c r="DR211" s="1"/>
      <c r="DS211" s="10" t="str">
        <f t="shared" si="156"/>
        <v/>
      </c>
      <c r="DT211" s="10" t="str">
        <f>IF(NOT(ISBLANK($B211)),AND(DS211=TRUE,NOT(COUNTIF('List of Values'!$AH$2:$AH$60,DR211)=0)),"")</f>
        <v/>
      </c>
      <c r="DU211" s="1"/>
      <c r="DV211" s="10" t="str">
        <f t="shared" si="157"/>
        <v/>
      </c>
      <c r="DW211" s="10" t="str">
        <f>IF(NOT(ISBLANK($B211)),AND(DV211=TRUE,NOT(COUNTIF('List of Values'!$AG$2:$AG$60,DU211)=0)),"")</f>
        <v/>
      </c>
      <c r="DX211" s="1"/>
      <c r="DY211" s="10" t="str">
        <f t="shared" si="37"/>
        <v/>
      </c>
      <c r="DZ211" s="10" t="str" cm="1">
        <f t="array" ref="DZ211">IF(NOT(ISBLANK($D211)),AND(DY211=TRUE,LEN(DX211)&lt;60,NOT(ISNUMBER(FIND('List of Values'!$C$2:$C$20,DX211)))),"")</f>
        <v/>
      </c>
      <c r="EA211" s="1"/>
      <c r="EB211" s="10" t="str">
        <f t="shared" si="158"/>
        <v/>
      </c>
      <c r="EC211" s="10" t="str" cm="1">
        <f t="array" ref="EC211">IF(NOT(ISBLANK($B211)),AND(EB211=TRUE,LEN(EA211)&lt;255,NOT(ISNUMBER(FIND('List of Values'!$C$2:$C$23,EA211)))),"")</f>
        <v/>
      </c>
      <c r="ED211" s="1"/>
      <c r="EE211" s="1" t="str">
        <f t="shared" si="39"/>
        <v/>
      </c>
      <c r="EF211" s="1" t="str" cm="1">
        <f t="array" ref="EF211">IF(NOT(ISBLANK($D211)),AND(EE211=TRUE,LEN(ED211)&lt;255,NOT(ISNUMBER(FIND('List of Values'!$C$2:$C$20,ED211)))),"")</f>
        <v/>
      </c>
      <c r="EG211" s="1"/>
      <c r="EH211" s="10" t="str">
        <f t="shared" si="159"/>
        <v/>
      </c>
      <c r="EI211" s="10" t="str">
        <f>IF(NOT(ISBLANK($B211)),AND(EH211=TRUE,NOT(COUNTIF('List of Values'!$AH$2:$AH$60,EG211)=0)),"")</f>
        <v/>
      </c>
      <c r="EJ211" s="1"/>
      <c r="EK211" s="10" t="str">
        <f t="shared" si="160"/>
        <v/>
      </c>
      <c r="EL211" s="10" t="str">
        <f>IF(NOT(ISBLANK($B211)),AND(EK211=TRUE,NOT(COUNTIF('List of Values'!$AG$2:$AG$60,EJ211)=0)),"")</f>
        <v/>
      </c>
      <c r="EM211" s="1"/>
      <c r="EN211" s="10" t="str">
        <f t="shared" si="42"/>
        <v/>
      </c>
      <c r="EO211" s="10" t="str" cm="1">
        <f t="array" ref="EO211">IF(NOT(ISBLANK($D211)),AND(EN211=TRUE,LEN(EM211)&lt;60,NOT(ISNUMBER(FIND('List of Values'!$C$2:$C$20,EM211)))),"")</f>
        <v/>
      </c>
      <c r="EP211" s="1"/>
      <c r="EQ211" s="10" t="str">
        <f t="shared" si="161"/>
        <v/>
      </c>
      <c r="ER211" s="10" t="str" cm="1">
        <f t="array" ref="ER211">IF(NOT(ISBLANK($B211)),AND(EQ211=TRUE,LEN(EP211)&lt;255,NOT(ISNUMBER(FIND('List of Values'!$C$2:$C$23,EP211)))),"")</f>
        <v/>
      </c>
      <c r="ES211" s="1"/>
      <c r="ET211" s="1" t="str">
        <f t="shared" si="44"/>
        <v/>
      </c>
      <c r="EU211" s="1" t="str" cm="1">
        <f t="array" ref="EU211">IF(NOT(ISBLANK($D211)),AND(ET211=TRUE,LEN(ES211)&lt;255,NOT(ISNUMBER(FIND('List of Values'!$C$2:$C$20,ES211)))),"")</f>
        <v/>
      </c>
      <c r="EV211" s="1"/>
      <c r="EW211" s="10" t="str">
        <f t="shared" si="162"/>
        <v/>
      </c>
      <c r="EX211" s="10" t="str">
        <f>IF(NOT(ISBLANK($B211)),AND(EW211=TRUE,NOT(COUNTIF('List of Values'!$AH$2:$AH$60,EV211)=0)),"")</f>
        <v/>
      </c>
    </row>
    <row r="212" spans="65:154">
      <c r="BM212" s="1"/>
      <c r="BN212" s="10" t="str">
        <f t="shared" si="145"/>
        <v/>
      </c>
      <c r="BO212" s="10" t="str">
        <f>IF(NOT(ISBLANK($B212)),AND(BN212=TRUE,NOT(COUNTIF('List of Values'!$AG$2:$AG$60,BM212)=0)),"")</f>
        <v/>
      </c>
      <c r="BP212" s="1"/>
      <c r="BQ212" s="10" t="str">
        <f t="shared" si="17"/>
        <v/>
      </c>
      <c r="BR212" s="10" t="str" cm="1">
        <f t="array" ref="BR212">IF(NOT(ISBLANK($D212)),AND(BQ212=TRUE,LEN(BP212)&lt;60,NOT(ISNUMBER(FIND('List of Values'!$C$2:$C$20,BP212)))),"")</f>
        <v/>
      </c>
      <c r="BS212" s="1"/>
      <c r="BT212" s="10" t="str">
        <f t="shared" si="146"/>
        <v/>
      </c>
      <c r="BU212" s="10" t="str" cm="1">
        <f t="array" ref="BU212">IF(NOT(ISBLANK($B212)),AND(BT212=TRUE,LEN(BS212)&lt;255,NOT(ISNUMBER(FIND('List of Values'!$C$2:$C$23,BS212)))),"")</f>
        <v/>
      </c>
      <c r="BV212" s="1"/>
      <c r="BW212" s="1" t="str">
        <f t="shared" si="19"/>
        <v/>
      </c>
      <c r="BX212" s="1" t="str" cm="1">
        <f t="array" ref="BX212">IF(NOT(ISBLANK($D212)),AND(BW212=TRUE,LEN(BV212)&lt;255,NOT(ISNUMBER(FIND('List of Values'!$C$2:$C$20,BV212)))),"")</f>
        <v/>
      </c>
      <c r="BY212" s="1"/>
      <c r="BZ212" s="10" t="str">
        <f t="shared" si="147"/>
        <v/>
      </c>
      <c r="CA212" s="10" t="str">
        <f>IF(NOT(ISBLANK($B212)),AND(BZ212=TRUE,NOT(COUNTIF('List of Values'!$AH$2:$AH$60,BY212)=0)),"")</f>
        <v/>
      </c>
      <c r="CB212" s="1"/>
      <c r="CC212" s="10" t="str">
        <f t="shared" si="148"/>
        <v/>
      </c>
      <c r="CD212" s="10" t="str">
        <f>IF(NOT(ISBLANK($B212)),AND(CC212=TRUE,NOT(COUNTIF('List of Values'!$AG$2:$AG$60,CB212)=0)),"")</f>
        <v/>
      </c>
      <c r="CE212" s="1"/>
      <c r="CF212" s="10" t="str">
        <f t="shared" si="22"/>
        <v/>
      </c>
      <c r="CG212" s="10" t="str" cm="1">
        <f t="array" ref="CG212">IF(NOT(ISBLANK($D212)),AND(CF212=TRUE,LEN(CE212)&lt;60,NOT(ISNUMBER(FIND('List of Values'!$C$2:$C$20,CE212)))),"")</f>
        <v/>
      </c>
      <c r="CH212" s="1"/>
      <c r="CI212" s="10" t="str">
        <f t="shared" si="149"/>
        <v/>
      </c>
      <c r="CJ212" s="10" t="str" cm="1">
        <f t="array" ref="CJ212">IF(NOT(ISBLANK($B212)),AND(CI212=TRUE,LEN(CH212)&lt;255,NOT(ISNUMBER(FIND('List of Values'!$C$2:$C$23,CH212)))),"")</f>
        <v/>
      </c>
      <c r="CK212" s="1"/>
      <c r="CL212" s="1" t="str">
        <f t="shared" si="24"/>
        <v/>
      </c>
      <c r="CM212" s="1" t="str" cm="1">
        <f t="array" ref="CM212">IF(NOT(ISBLANK($D212)),AND(CL212=TRUE,LEN(CK212)&lt;255,NOT(ISNUMBER(FIND('List of Values'!$C$2:$C$20,CK212)))),"")</f>
        <v/>
      </c>
      <c r="CN212" s="1"/>
      <c r="CO212" s="10" t="str">
        <f t="shared" si="150"/>
        <v/>
      </c>
      <c r="CP212" s="10" t="str">
        <f>IF(NOT(ISBLANK($B212)),AND(CO212=TRUE,NOT(COUNTIF('List of Values'!$AH$2:$AH$60,CN212)=0)),"")</f>
        <v/>
      </c>
      <c r="CQ212" s="1"/>
      <c r="CR212" s="10" t="str">
        <f t="shared" si="151"/>
        <v/>
      </c>
      <c r="CS212" s="10" t="str">
        <f>IF(NOT(ISBLANK($B212)),AND(CR212=TRUE,NOT(COUNTIF('List of Values'!$AG$2:$AG$60,CQ212)=0)),"")</f>
        <v/>
      </c>
      <c r="CT212" s="1"/>
      <c r="CU212" s="10" t="str">
        <f t="shared" si="27"/>
        <v/>
      </c>
      <c r="CV212" s="10" t="str" cm="1">
        <f t="array" ref="CV212">IF(NOT(ISBLANK($D212)),AND(CU212=TRUE,LEN(CT212)&lt;60,NOT(ISNUMBER(FIND('List of Values'!$C$2:$C$20,CT212)))),"")</f>
        <v/>
      </c>
      <c r="CW212" s="1"/>
      <c r="CX212" s="10" t="str">
        <f t="shared" si="152"/>
        <v/>
      </c>
      <c r="CY212" s="10" t="str" cm="1">
        <f t="array" ref="CY212">IF(NOT(ISBLANK($B212)),AND(CX212=TRUE,LEN(CW212)&lt;255,NOT(ISNUMBER(FIND('List of Values'!$C$2:$C$23,CW212)))),"")</f>
        <v/>
      </c>
      <c r="CZ212" s="1"/>
      <c r="DA212" s="1" t="str">
        <f t="shared" si="29"/>
        <v/>
      </c>
      <c r="DB212" s="1" t="str" cm="1">
        <f t="array" ref="DB212">IF(NOT(ISBLANK($D212)),AND(DA212=TRUE,LEN(CZ212)&lt;255,NOT(ISNUMBER(FIND('List of Values'!$C$2:$C$20,CZ212)))),"")</f>
        <v/>
      </c>
      <c r="DC212" s="1"/>
      <c r="DD212" s="10" t="str">
        <f t="shared" si="153"/>
        <v/>
      </c>
      <c r="DE212" s="10" t="str">
        <f>IF(NOT(ISBLANK($B212)),AND(DD212=TRUE,NOT(COUNTIF('List of Values'!$AH$2:$AH$60,DC212)=0)),"")</f>
        <v/>
      </c>
      <c r="DF212" s="1"/>
      <c r="DG212" s="10" t="str">
        <f t="shared" si="154"/>
        <v/>
      </c>
      <c r="DH212" s="10" t="str">
        <f>IF(NOT(ISBLANK($B212)),AND(DG212=TRUE,NOT(COUNTIF('List of Values'!$AG$2:$AG$60,DF212)=0)),"")</f>
        <v/>
      </c>
      <c r="DI212" s="1"/>
      <c r="DJ212" s="10" t="str">
        <f t="shared" si="32"/>
        <v/>
      </c>
      <c r="DK212" s="10" t="str" cm="1">
        <f t="array" ref="DK212">IF(NOT(ISBLANK($D212)),AND(DJ212=TRUE,LEN(DI212)&lt;60,NOT(ISNUMBER(FIND('List of Values'!$C$2:$C$20,DI212)))),"")</f>
        <v/>
      </c>
      <c r="DL212" s="1"/>
      <c r="DM212" s="10" t="str">
        <f t="shared" si="155"/>
        <v/>
      </c>
      <c r="DN212" s="10" t="str" cm="1">
        <f t="array" ref="DN212">IF(NOT(ISBLANK($B212)),AND(DM212=TRUE,LEN(DL212)&lt;255,NOT(ISNUMBER(FIND('List of Values'!$C$2:$C$23,DL212)))),"")</f>
        <v/>
      </c>
      <c r="DO212" s="1"/>
      <c r="DP212" s="1" t="str">
        <f t="shared" si="34"/>
        <v/>
      </c>
      <c r="DQ212" s="1" t="str" cm="1">
        <f t="array" ref="DQ212">IF(NOT(ISBLANK($D212)),AND(DP212=TRUE,LEN(DO212)&lt;255,NOT(ISNUMBER(FIND('List of Values'!$C$2:$C$20,DO212)))),"")</f>
        <v/>
      </c>
      <c r="DR212" s="1"/>
      <c r="DS212" s="10" t="str">
        <f t="shared" si="156"/>
        <v/>
      </c>
      <c r="DT212" s="10" t="str">
        <f>IF(NOT(ISBLANK($B212)),AND(DS212=TRUE,NOT(COUNTIF('List of Values'!$AH$2:$AH$60,DR212)=0)),"")</f>
        <v/>
      </c>
      <c r="DU212" s="1"/>
      <c r="DV212" s="10" t="str">
        <f t="shared" si="157"/>
        <v/>
      </c>
      <c r="DW212" s="10" t="str">
        <f>IF(NOT(ISBLANK($B212)),AND(DV212=TRUE,NOT(COUNTIF('List of Values'!$AG$2:$AG$60,DU212)=0)),"")</f>
        <v/>
      </c>
      <c r="DX212" s="1"/>
      <c r="DY212" s="10" t="str">
        <f t="shared" si="37"/>
        <v/>
      </c>
      <c r="DZ212" s="10" t="str" cm="1">
        <f t="array" ref="DZ212">IF(NOT(ISBLANK($D212)),AND(DY212=TRUE,LEN(DX212)&lt;60,NOT(ISNUMBER(FIND('List of Values'!$C$2:$C$20,DX212)))),"")</f>
        <v/>
      </c>
      <c r="EA212" s="1"/>
      <c r="EB212" s="10" t="str">
        <f t="shared" si="158"/>
        <v/>
      </c>
      <c r="EC212" s="10" t="str" cm="1">
        <f t="array" ref="EC212">IF(NOT(ISBLANK($B212)),AND(EB212=TRUE,LEN(EA212)&lt;255,NOT(ISNUMBER(FIND('List of Values'!$C$2:$C$23,EA212)))),"")</f>
        <v/>
      </c>
      <c r="ED212" s="1"/>
      <c r="EE212" s="1" t="str">
        <f t="shared" si="39"/>
        <v/>
      </c>
      <c r="EF212" s="1" t="str" cm="1">
        <f t="array" ref="EF212">IF(NOT(ISBLANK($D212)),AND(EE212=TRUE,LEN(ED212)&lt;255,NOT(ISNUMBER(FIND('List of Values'!$C$2:$C$20,ED212)))),"")</f>
        <v/>
      </c>
      <c r="EG212" s="1"/>
      <c r="EH212" s="10" t="str">
        <f t="shared" si="159"/>
        <v/>
      </c>
      <c r="EI212" s="10" t="str">
        <f>IF(NOT(ISBLANK($B212)),AND(EH212=TRUE,NOT(COUNTIF('List of Values'!$AH$2:$AH$60,EG212)=0)),"")</f>
        <v/>
      </c>
      <c r="EJ212" s="1"/>
      <c r="EK212" s="10" t="str">
        <f t="shared" si="160"/>
        <v/>
      </c>
      <c r="EL212" s="10" t="str">
        <f>IF(NOT(ISBLANK($B212)),AND(EK212=TRUE,NOT(COUNTIF('List of Values'!$AG$2:$AG$60,EJ212)=0)),"")</f>
        <v/>
      </c>
      <c r="EM212" s="1"/>
      <c r="EN212" s="10" t="str">
        <f t="shared" si="42"/>
        <v/>
      </c>
      <c r="EO212" s="10" t="str" cm="1">
        <f t="array" ref="EO212">IF(NOT(ISBLANK($D212)),AND(EN212=TRUE,LEN(EM212)&lt;60,NOT(ISNUMBER(FIND('List of Values'!$C$2:$C$20,EM212)))),"")</f>
        <v/>
      </c>
      <c r="EP212" s="1"/>
      <c r="EQ212" s="10" t="str">
        <f t="shared" si="161"/>
        <v/>
      </c>
      <c r="ER212" s="10" t="str" cm="1">
        <f t="array" ref="ER212">IF(NOT(ISBLANK($B212)),AND(EQ212=TRUE,LEN(EP212)&lt;255,NOT(ISNUMBER(FIND('List of Values'!$C$2:$C$23,EP212)))),"")</f>
        <v/>
      </c>
      <c r="ES212" s="1"/>
      <c r="ET212" s="1" t="str">
        <f t="shared" si="44"/>
        <v/>
      </c>
      <c r="EU212" s="1" t="str" cm="1">
        <f t="array" ref="EU212">IF(NOT(ISBLANK($D212)),AND(ET212=TRUE,LEN(ES212)&lt;255,NOT(ISNUMBER(FIND('List of Values'!$C$2:$C$20,ES212)))),"")</f>
        <v/>
      </c>
      <c r="EV212" s="1"/>
      <c r="EW212" s="10" t="str">
        <f t="shared" si="162"/>
        <v/>
      </c>
      <c r="EX212" s="10" t="str">
        <f>IF(NOT(ISBLANK($B212)),AND(EW212=TRUE,NOT(COUNTIF('List of Values'!$AH$2:$AH$60,EV212)=0)),"")</f>
        <v/>
      </c>
    </row>
    <row r="213" spans="65:154">
      <c r="BM213" s="1"/>
      <c r="BN213" s="10" t="str">
        <f t="shared" si="145"/>
        <v/>
      </c>
      <c r="BO213" s="10" t="str">
        <f>IF(NOT(ISBLANK($B213)),AND(BN213=TRUE,NOT(COUNTIF('List of Values'!$AG$2:$AG$60,BM213)=0)),"")</f>
        <v/>
      </c>
      <c r="BP213" s="1"/>
      <c r="BQ213" s="10" t="str">
        <f t="shared" si="17"/>
        <v/>
      </c>
      <c r="BR213" s="10" t="str" cm="1">
        <f t="array" ref="BR213">IF(NOT(ISBLANK($D213)),AND(BQ213=TRUE,LEN(BP213)&lt;60,NOT(ISNUMBER(FIND('List of Values'!$C$2:$C$20,BP213)))),"")</f>
        <v/>
      </c>
      <c r="BS213" s="1"/>
      <c r="BT213" s="10" t="str">
        <f t="shared" si="146"/>
        <v/>
      </c>
      <c r="BU213" s="10" t="str" cm="1">
        <f t="array" ref="BU213">IF(NOT(ISBLANK($B213)),AND(BT213=TRUE,LEN(BS213)&lt;255,NOT(ISNUMBER(FIND('List of Values'!$C$2:$C$23,BS213)))),"")</f>
        <v/>
      </c>
      <c r="BV213" s="1"/>
      <c r="BW213" s="1" t="str">
        <f t="shared" si="19"/>
        <v/>
      </c>
      <c r="BX213" s="1" t="str" cm="1">
        <f t="array" ref="BX213">IF(NOT(ISBLANK($D213)),AND(BW213=TRUE,LEN(BV213)&lt;255,NOT(ISNUMBER(FIND('List of Values'!$C$2:$C$20,BV213)))),"")</f>
        <v/>
      </c>
      <c r="BY213" s="1"/>
      <c r="BZ213" s="10" t="str">
        <f t="shared" si="147"/>
        <v/>
      </c>
      <c r="CA213" s="10" t="str">
        <f>IF(NOT(ISBLANK($B213)),AND(BZ213=TRUE,NOT(COUNTIF('List of Values'!$AH$2:$AH$60,BY213)=0)),"")</f>
        <v/>
      </c>
      <c r="CB213" s="1"/>
      <c r="CC213" s="10" t="str">
        <f t="shared" si="148"/>
        <v/>
      </c>
      <c r="CD213" s="10" t="str">
        <f>IF(NOT(ISBLANK($B213)),AND(CC213=TRUE,NOT(COUNTIF('List of Values'!$AG$2:$AG$60,CB213)=0)),"")</f>
        <v/>
      </c>
      <c r="CE213" s="1"/>
      <c r="CF213" s="10" t="str">
        <f t="shared" si="22"/>
        <v/>
      </c>
      <c r="CG213" s="10" t="str" cm="1">
        <f t="array" ref="CG213">IF(NOT(ISBLANK($D213)),AND(CF213=TRUE,LEN(CE213)&lt;60,NOT(ISNUMBER(FIND('List of Values'!$C$2:$C$20,CE213)))),"")</f>
        <v/>
      </c>
      <c r="CH213" s="1"/>
      <c r="CI213" s="10" t="str">
        <f t="shared" si="149"/>
        <v/>
      </c>
      <c r="CJ213" s="10" t="str" cm="1">
        <f t="array" ref="CJ213">IF(NOT(ISBLANK($B213)),AND(CI213=TRUE,LEN(CH213)&lt;255,NOT(ISNUMBER(FIND('List of Values'!$C$2:$C$23,CH213)))),"")</f>
        <v/>
      </c>
      <c r="CK213" s="1"/>
      <c r="CL213" s="1" t="str">
        <f t="shared" si="24"/>
        <v/>
      </c>
      <c r="CM213" s="1" t="str" cm="1">
        <f t="array" ref="CM213">IF(NOT(ISBLANK($D213)),AND(CL213=TRUE,LEN(CK213)&lt;255,NOT(ISNUMBER(FIND('List of Values'!$C$2:$C$20,CK213)))),"")</f>
        <v/>
      </c>
      <c r="CN213" s="1"/>
      <c r="CO213" s="10" t="str">
        <f t="shared" si="150"/>
        <v/>
      </c>
      <c r="CP213" s="10" t="str">
        <f>IF(NOT(ISBLANK($B213)),AND(CO213=TRUE,NOT(COUNTIF('List of Values'!$AH$2:$AH$60,CN213)=0)),"")</f>
        <v/>
      </c>
      <c r="CQ213" s="1"/>
      <c r="CR213" s="10" t="str">
        <f t="shared" si="151"/>
        <v/>
      </c>
      <c r="CS213" s="10" t="str">
        <f>IF(NOT(ISBLANK($B213)),AND(CR213=TRUE,NOT(COUNTIF('List of Values'!$AG$2:$AG$60,CQ213)=0)),"")</f>
        <v/>
      </c>
      <c r="CT213" s="1"/>
      <c r="CU213" s="10" t="str">
        <f t="shared" si="27"/>
        <v/>
      </c>
      <c r="CV213" s="10" t="str" cm="1">
        <f t="array" ref="CV213">IF(NOT(ISBLANK($D213)),AND(CU213=TRUE,LEN(CT213)&lt;60,NOT(ISNUMBER(FIND('List of Values'!$C$2:$C$20,CT213)))),"")</f>
        <v/>
      </c>
      <c r="CW213" s="1"/>
      <c r="CX213" s="10" t="str">
        <f t="shared" si="152"/>
        <v/>
      </c>
      <c r="CY213" s="10" t="str" cm="1">
        <f t="array" ref="CY213">IF(NOT(ISBLANK($B213)),AND(CX213=TRUE,LEN(CW213)&lt;255,NOT(ISNUMBER(FIND('List of Values'!$C$2:$C$23,CW213)))),"")</f>
        <v/>
      </c>
      <c r="CZ213" s="1"/>
      <c r="DA213" s="1" t="str">
        <f t="shared" si="29"/>
        <v/>
      </c>
      <c r="DB213" s="1" t="str" cm="1">
        <f t="array" ref="DB213">IF(NOT(ISBLANK($D213)),AND(DA213=TRUE,LEN(CZ213)&lt;255,NOT(ISNUMBER(FIND('List of Values'!$C$2:$C$20,CZ213)))),"")</f>
        <v/>
      </c>
      <c r="DC213" s="1"/>
      <c r="DD213" s="10" t="str">
        <f t="shared" si="153"/>
        <v/>
      </c>
      <c r="DE213" s="10" t="str">
        <f>IF(NOT(ISBLANK($B213)),AND(DD213=TRUE,NOT(COUNTIF('List of Values'!$AH$2:$AH$60,DC213)=0)),"")</f>
        <v/>
      </c>
      <c r="DF213" s="1"/>
      <c r="DG213" s="10" t="str">
        <f t="shared" si="154"/>
        <v/>
      </c>
      <c r="DH213" s="10" t="str">
        <f>IF(NOT(ISBLANK($B213)),AND(DG213=TRUE,NOT(COUNTIF('List of Values'!$AG$2:$AG$60,DF213)=0)),"")</f>
        <v/>
      </c>
      <c r="DI213" s="1"/>
      <c r="DJ213" s="10" t="str">
        <f t="shared" si="32"/>
        <v/>
      </c>
      <c r="DK213" s="10" t="str" cm="1">
        <f t="array" ref="DK213">IF(NOT(ISBLANK($D213)),AND(DJ213=TRUE,LEN(DI213)&lt;60,NOT(ISNUMBER(FIND('List of Values'!$C$2:$C$20,DI213)))),"")</f>
        <v/>
      </c>
      <c r="DL213" s="1"/>
      <c r="DM213" s="10" t="str">
        <f t="shared" si="155"/>
        <v/>
      </c>
      <c r="DN213" s="10" t="str" cm="1">
        <f t="array" ref="DN213">IF(NOT(ISBLANK($B213)),AND(DM213=TRUE,LEN(DL213)&lt;255,NOT(ISNUMBER(FIND('List of Values'!$C$2:$C$23,DL213)))),"")</f>
        <v/>
      </c>
      <c r="DO213" s="1"/>
      <c r="DP213" s="1" t="str">
        <f t="shared" si="34"/>
        <v/>
      </c>
      <c r="DQ213" s="1" t="str" cm="1">
        <f t="array" ref="DQ213">IF(NOT(ISBLANK($D213)),AND(DP213=TRUE,LEN(DO213)&lt;255,NOT(ISNUMBER(FIND('List of Values'!$C$2:$C$20,DO213)))),"")</f>
        <v/>
      </c>
      <c r="DR213" s="1"/>
      <c r="DS213" s="10" t="str">
        <f t="shared" si="156"/>
        <v/>
      </c>
      <c r="DT213" s="10" t="str">
        <f>IF(NOT(ISBLANK($B213)),AND(DS213=TRUE,NOT(COUNTIF('List of Values'!$AH$2:$AH$60,DR213)=0)),"")</f>
        <v/>
      </c>
      <c r="DU213" s="1"/>
      <c r="DV213" s="10" t="str">
        <f t="shared" si="157"/>
        <v/>
      </c>
      <c r="DW213" s="10" t="str">
        <f>IF(NOT(ISBLANK($B213)),AND(DV213=TRUE,NOT(COUNTIF('List of Values'!$AG$2:$AG$60,DU213)=0)),"")</f>
        <v/>
      </c>
      <c r="DX213" s="1"/>
      <c r="DY213" s="10" t="str">
        <f t="shared" si="37"/>
        <v/>
      </c>
      <c r="DZ213" s="10" t="str" cm="1">
        <f t="array" ref="DZ213">IF(NOT(ISBLANK($D213)),AND(DY213=TRUE,LEN(DX213)&lt;60,NOT(ISNUMBER(FIND('List of Values'!$C$2:$C$20,DX213)))),"")</f>
        <v/>
      </c>
      <c r="EA213" s="1"/>
      <c r="EB213" s="10" t="str">
        <f t="shared" si="158"/>
        <v/>
      </c>
      <c r="EC213" s="10" t="str" cm="1">
        <f t="array" ref="EC213">IF(NOT(ISBLANK($B213)),AND(EB213=TRUE,LEN(EA213)&lt;255,NOT(ISNUMBER(FIND('List of Values'!$C$2:$C$23,EA213)))),"")</f>
        <v/>
      </c>
      <c r="ED213" s="1"/>
      <c r="EE213" s="1" t="str">
        <f t="shared" si="39"/>
        <v/>
      </c>
      <c r="EF213" s="1" t="str" cm="1">
        <f t="array" ref="EF213">IF(NOT(ISBLANK($D213)),AND(EE213=TRUE,LEN(ED213)&lt;255,NOT(ISNUMBER(FIND('List of Values'!$C$2:$C$20,ED213)))),"")</f>
        <v/>
      </c>
      <c r="EG213" s="1"/>
      <c r="EH213" s="10" t="str">
        <f t="shared" si="159"/>
        <v/>
      </c>
      <c r="EI213" s="10" t="str">
        <f>IF(NOT(ISBLANK($B213)),AND(EH213=TRUE,NOT(COUNTIF('List of Values'!$AH$2:$AH$60,EG213)=0)),"")</f>
        <v/>
      </c>
      <c r="EJ213" s="1"/>
      <c r="EK213" s="10" t="str">
        <f t="shared" si="160"/>
        <v/>
      </c>
      <c r="EL213" s="10" t="str">
        <f>IF(NOT(ISBLANK($B213)),AND(EK213=TRUE,NOT(COUNTIF('List of Values'!$AG$2:$AG$60,EJ213)=0)),"")</f>
        <v/>
      </c>
      <c r="EM213" s="1"/>
      <c r="EN213" s="10" t="str">
        <f t="shared" si="42"/>
        <v/>
      </c>
      <c r="EO213" s="10" t="str" cm="1">
        <f t="array" ref="EO213">IF(NOT(ISBLANK($D213)),AND(EN213=TRUE,LEN(EM213)&lt;60,NOT(ISNUMBER(FIND('List of Values'!$C$2:$C$20,EM213)))),"")</f>
        <v/>
      </c>
      <c r="EP213" s="1"/>
      <c r="EQ213" s="10" t="str">
        <f t="shared" si="161"/>
        <v/>
      </c>
      <c r="ER213" s="10" t="str" cm="1">
        <f t="array" ref="ER213">IF(NOT(ISBLANK($B213)),AND(EQ213=TRUE,LEN(EP213)&lt;255,NOT(ISNUMBER(FIND('List of Values'!$C$2:$C$23,EP213)))),"")</f>
        <v/>
      </c>
      <c r="ES213" s="1"/>
      <c r="ET213" s="1" t="str">
        <f t="shared" si="44"/>
        <v/>
      </c>
      <c r="EU213" s="1" t="str" cm="1">
        <f t="array" ref="EU213">IF(NOT(ISBLANK($D213)),AND(ET213=TRUE,LEN(ES213)&lt;255,NOT(ISNUMBER(FIND('List of Values'!$C$2:$C$20,ES213)))),"")</f>
        <v/>
      </c>
      <c r="EV213" s="1"/>
      <c r="EW213" s="10" t="str">
        <f t="shared" si="162"/>
        <v/>
      </c>
      <c r="EX213" s="10" t="str">
        <f>IF(NOT(ISBLANK($B213)),AND(EW213=TRUE,NOT(COUNTIF('List of Values'!$AH$2:$AH$60,EV213)=0)),"")</f>
        <v/>
      </c>
    </row>
    <row r="214" spans="65:154">
      <c r="BM214" s="1"/>
      <c r="BN214" s="10" t="str">
        <f t="shared" si="145"/>
        <v/>
      </c>
      <c r="BO214" s="10" t="str">
        <f>IF(NOT(ISBLANK($B214)),AND(BN214=TRUE,NOT(COUNTIF('List of Values'!$AG$2:$AG$60,BM214)=0)),"")</f>
        <v/>
      </c>
      <c r="BP214" s="1"/>
      <c r="BQ214" s="10" t="str">
        <f t="shared" si="17"/>
        <v/>
      </c>
      <c r="BR214" s="10" t="str" cm="1">
        <f t="array" ref="BR214">IF(NOT(ISBLANK($D214)),AND(BQ214=TRUE,LEN(BP214)&lt;60,NOT(ISNUMBER(FIND('List of Values'!$C$2:$C$20,BP214)))),"")</f>
        <v/>
      </c>
      <c r="BS214" s="1"/>
      <c r="BT214" s="10" t="str">
        <f t="shared" si="146"/>
        <v/>
      </c>
      <c r="BU214" s="10" t="str" cm="1">
        <f t="array" ref="BU214">IF(NOT(ISBLANK($B214)),AND(BT214=TRUE,LEN(BS214)&lt;255,NOT(ISNUMBER(FIND('List of Values'!$C$2:$C$23,BS214)))),"")</f>
        <v/>
      </c>
      <c r="BV214" s="1"/>
      <c r="BW214" s="1" t="str">
        <f t="shared" si="19"/>
        <v/>
      </c>
      <c r="BX214" s="1" t="str" cm="1">
        <f t="array" ref="BX214">IF(NOT(ISBLANK($D214)),AND(BW214=TRUE,LEN(BV214)&lt;255,NOT(ISNUMBER(FIND('List of Values'!$C$2:$C$20,BV214)))),"")</f>
        <v/>
      </c>
      <c r="BY214" s="1"/>
      <c r="BZ214" s="10" t="str">
        <f t="shared" si="147"/>
        <v/>
      </c>
      <c r="CA214" s="10" t="str">
        <f>IF(NOT(ISBLANK($B214)),AND(BZ214=TRUE,NOT(COUNTIF('List of Values'!$AH$2:$AH$60,BY214)=0)),"")</f>
        <v/>
      </c>
      <c r="CB214" s="1"/>
      <c r="CC214" s="10" t="str">
        <f t="shared" si="148"/>
        <v/>
      </c>
      <c r="CD214" s="10" t="str">
        <f>IF(NOT(ISBLANK($B214)),AND(CC214=TRUE,NOT(COUNTIF('List of Values'!$AG$2:$AG$60,CB214)=0)),"")</f>
        <v/>
      </c>
      <c r="CE214" s="1"/>
      <c r="CF214" s="10" t="str">
        <f t="shared" si="22"/>
        <v/>
      </c>
      <c r="CG214" s="10" t="str" cm="1">
        <f t="array" ref="CG214">IF(NOT(ISBLANK($D214)),AND(CF214=TRUE,LEN(CE214)&lt;60,NOT(ISNUMBER(FIND('List of Values'!$C$2:$C$20,CE214)))),"")</f>
        <v/>
      </c>
      <c r="CH214" s="1"/>
      <c r="CI214" s="10" t="str">
        <f t="shared" si="149"/>
        <v/>
      </c>
      <c r="CJ214" s="10" t="str" cm="1">
        <f t="array" ref="CJ214">IF(NOT(ISBLANK($B214)),AND(CI214=TRUE,LEN(CH214)&lt;255,NOT(ISNUMBER(FIND('List of Values'!$C$2:$C$23,CH214)))),"")</f>
        <v/>
      </c>
      <c r="CK214" s="1"/>
      <c r="CL214" s="1" t="str">
        <f t="shared" si="24"/>
        <v/>
      </c>
      <c r="CM214" s="1" t="str" cm="1">
        <f t="array" ref="CM214">IF(NOT(ISBLANK($D214)),AND(CL214=TRUE,LEN(CK214)&lt;255,NOT(ISNUMBER(FIND('List of Values'!$C$2:$C$20,CK214)))),"")</f>
        <v/>
      </c>
      <c r="CN214" s="1"/>
      <c r="CO214" s="10" t="str">
        <f t="shared" si="150"/>
        <v/>
      </c>
      <c r="CP214" s="10" t="str">
        <f>IF(NOT(ISBLANK($B214)),AND(CO214=TRUE,NOT(COUNTIF('List of Values'!$AH$2:$AH$60,CN214)=0)),"")</f>
        <v/>
      </c>
      <c r="CQ214" s="1"/>
      <c r="CR214" s="10" t="str">
        <f t="shared" si="151"/>
        <v/>
      </c>
      <c r="CS214" s="10" t="str">
        <f>IF(NOT(ISBLANK($B214)),AND(CR214=TRUE,NOT(COUNTIF('List of Values'!$AG$2:$AG$60,CQ214)=0)),"")</f>
        <v/>
      </c>
      <c r="CT214" s="1"/>
      <c r="CU214" s="10" t="str">
        <f t="shared" si="27"/>
        <v/>
      </c>
      <c r="CV214" s="10" t="str" cm="1">
        <f t="array" ref="CV214">IF(NOT(ISBLANK($D214)),AND(CU214=TRUE,LEN(CT214)&lt;60,NOT(ISNUMBER(FIND('List of Values'!$C$2:$C$20,CT214)))),"")</f>
        <v/>
      </c>
      <c r="CW214" s="1"/>
      <c r="CX214" s="10" t="str">
        <f t="shared" si="152"/>
        <v/>
      </c>
      <c r="CY214" s="10" t="str" cm="1">
        <f t="array" ref="CY214">IF(NOT(ISBLANK($B214)),AND(CX214=TRUE,LEN(CW214)&lt;255,NOT(ISNUMBER(FIND('List of Values'!$C$2:$C$23,CW214)))),"")</f>
        <v/>
      </c>
      <c r="CZ214" s="1"/>
      <c r="DA214" s="1" t="str">
        <f t="shared" si="29"/>
        <v/>
      </c>
      <c r="DB214" s="1" t="str" cm="1">
        <f t="array" ref="DB214">IF(NOT(ISBLANK($D214)),AND(DA214=TRUE,LEN(CZ214)&lt;255,NOT(ISNUMBER(FIND('List of Values'!$C$2:$C$20,CZ214)))),"")</f>
        <v/>
      </c>
      <c r="DC214" s="1"/>
      <c r="DD214" s="10" t="str">
        <f t="shared" si="153"/>
        <v/>
      </c>
      <c r="DE214" s="10" t="str">
        <f>IF(NOT(ISBLANK($B214)),AND(DD214=TRUE,NOT(COUNTIF('List of Values'!$AH$2:$AH$60,DC214)=0)),"")</f>
        <v/>
      </c>
      <c r="DF214" s="1"/>
      <c r="DG214" s="10" t="str">
        <f t="shared" si="154"/>
        <v/>
      </c>
      <c r="DH214" s="10" t="str">
        <f>IF(NOT(ISBLANK($B214)),AND(DG214=TRUE,NOT(COUNTIF('List of Values'!$AG$2:$AG$60,DF214)=0)),"")</f>
        <v/>
      </c>
      <c r="DI214" s="1"/>
      <c r="DJ214" s="10" t="str">
        <f t="shared" si="32"/>
        <v/>
      </c>
      <c r="DK214" s="10" t="str" cm="1">
        <f t="array" ref="DK214">IF(NOT(ISBLANK($D214)),AND(DJ214=TRUE,LEN(DI214)&lt;60,NOT(ISNUMBER(FIND('List of Values'!$C$2:$C$20,DI214)))),"")</f>
        <v/>
      </c>
      <c r="DL214" s="1"/>
      <c r="DM214" s="10" t="str">
        <f t="shared" si="155"/>
        <v/>
      </c>
      <c r="DN214" s="10" t="str" cm="1">
        <f t="array" ref="DN214">IF(NOT(ISBLANK($B214)),AND(DM214=TRUE,LEN(DL214)&lt;255,NOT(ISNUMBER(FIND('List of Values'!$C$2:$C$23,DL214)))),"")</f>
        <v/>
      </c>
      <c r="DO214" s="1"/>
      <c r="DP214" s="1" t="str">
        <f t="shared" si="34"/>
        <v/>
      </c>
      <c r="DQ214" s="1" t="str" cm="1">
        <f t="array" ref="DQ214">IF(NOT(ISBLANK($D214)),AND(DP214=TRUE,LEN(DO214)&lt;255,NOT(ISNUMBER(FIND('List of Values'!$C$2:$C$20,DO214)))),"")</f>
        <v/>
      </c>
      <c r="DR214" s="1"/>
      <c r="DS214" s="10" t="str">
        <f t="shared" si="156"/>
        <v/>
      </c>
      <c r="DT214" s="10" t="str">
        <f>IF(NOT(ISBLANK($B214)),AND(DS214=TRUE,NOT(COUNTIF('List of Values'!$AH$2:$AH$60,DR214)=0)),"")</f>
        <v/>
      </c>
      <c r="DU214" s="1"/>
      <c r="DV214" s="10" t="str">
        <f t="shared" si="157"/>
        <v/>
      </c>
      <c r="DW214" s="10" t="str">
        <f>IF(NOT(ISBLANK($B214)),AND(DV214=TRUE,NOT(COUNTIF('List of Values'!$AG$2:$AG$60,DU214)=0)),"")</f>
        <v/>
      </c>
      <c r="DX214" s="1"/>
      <c r="DY214" s="10" t="str">
        <f t="shared" si="37"/>
        <v/>
      </c>
      <c r="DZ214" s="10" t="str" cm="1">
        <f t="array" ref="DZ214">IF(NOT(ISBLANK($D214)),AND(DY214=TRUE,LEN(DX214)&lt;60,NOT(ISNUMBER(FIND('List of Values'!$C$2:$C$20,DX214)))),"")</f>
        <v/>
      </c>
      <c r="EA214" s="1"/>
      <c r="EB214" s="10" t="str">
        <f t="shared" si="158"/>
        <v/>
      </c>
      <c r="EC214" s="10" t="str" cm="1">
        <f t="array" ref="EC214">IF(NOT(ISBLANK($B214)),AND(EB214=TRUE,LEN(EA214)&lt;255,NOT(ISNUMBER(FIND('List of Values'!$C$2:$C$23,EA214)))),"")</f>
        <v/>
      </c>
      <c r="ED214" s="1"/>
      <c r="EE214" s="1" t="str">
        <f t="shared" si="39"/>
        <v/>
      </c>
      <c r="EF214" s="1" t="str" cm="1">
        <f t="array" ref="EF214">IF(NOT(ISBLANK($D214)),AND(EE214=TRUE,LEN(ED214)&lt;255,NOT(ISNUMBER(FIND('List of Values'!$C$2:$C$20,ED214)))),"")</f>
        <v/>
      </c>
      <c r="EG214" s="1"/>
      <c r="EH214" s="10" t="str">
        <f t="shared" si="159"/>
        <v/>
      </c>
      <c r="EI214" s="10" t="str">
        <f>IF(NOT(ISBLANK($B214)),AND(EH214=TRUE,NOT(COUNTIF('List of Values'!$AH$2:$AH$60,EG214)=0)),"")</f>
        <v/>
      </c>
      <c r="EJ214" s="1"/>
      <c r="EK214" s="10" t="str">
        <f t="shared" si="160"/>
        <v/>
      </c>
      <c r="EL214" s="10" t="str">
        <f>IF(NOT(ISBLANK($B214)),AND(EK214=TRUE,NOT(COUNTIF('List of Values'!$AG$2:$AG$60,EJ214)=0)),"")</f>
        <v/>
      </c>
      <c r="EM214" s="1"/>
      <c r="EN214" s="10" t="str">
        <f t="shared" si="42"/>
        <v/>
      </c>
      <c r="EO214" s="10" t="str" cm="1">
        <f t="array" ref="EO214">IF(NOT(ISBLANK($D214)),AND(EN214=TRUE,LEN(EM214)&lt;60,NOT(ISNUMBER(FIND('List of Values'!$C$2:$C$20,EM214)))),"")</f>
        <v/>
      </c>
      <c r="EP214" s="1"/>
      <c r="EQ214" s="10" t="str">
        <f t="shared" si="161"/>
        <v/>
      </c>
      <c r="ER214" s="10" t="str" cm="1">
        <f t="array" ref="ER214">IF(NOT(ISBLANK($B214)),AND(EQ214=TRUE,LEN(EP214)&lt;255,NOT(ISNUMBER(FIND('List of Values'!$C$2:$C$23,EP214)))),"")</f>
        <v/>
      </c>
      <c r="ES214" s="1"/>
      <c r="ET214" s="1" t="str">
        <f t="shared" si="44"/>
        <v/>
      </c>
      <c r="EU214" s="1" t="str" cm="1">
        <f t="array" ref="EU214">IF(NOT(ISBLANK($D214)),AND(ET214=TRUE,LEN(ES214)&lt;255,NOT(ISNUMBER(FIND('List of Values'!$C$2:$C$20,ES214)))),"")</f>
        <v/>
      </c>
      <c r="EV214" s="1"/>
      <c r="EW214" s="10" t="str">
        <f t="shared" si="162"/>
        <v/>
      </c>
      <c r="EX214" s="10" t="str">
        <f>IF(NOT(ISBLANK($B214)),AND(EW214=TRUE,NOT(COUNTIF('List of Values'!$AH$2:$AH$60,EV214)=0)),"")</f>
        <v/>
      </c>
    </row>
    <row r="215" spans="65:154">
      <c r="BM215" s="1"/>
      <c r="BN215" s="10" t="str">
        <f t="shared" si="145"/>
        <v/>
      </c>
      <c r="BO215" s="10" t="str">
        <f>IF(NOT(ISBLANK($B215)),AND(BN215=TRUE,NOT(COUNTIF('List of Values'!$AG$2:$AG$60,BM215)=0)),"")</f>
        <v/>
      </c>
      <c r="BP215" s="1"/>
      <c r="BQ215" s="10" t="str">
        <f t="shared" si="17"/>
        <v/>
      </c>
      <c r="BR215" s="10" t="str" cm="1">
        <f t="array" ref="BR215">IF(NOT(ISBLANK($D215)),AND(BQ215=TRUE,LEN(BP215)&lt;60,NOT(ISNUMBER(FIND('List of Values'!$C$2:$C$20,BP215)))),"")</f>
        <v/>
      </c>
      <c r="BS215" s="1"/>
      <c r="BT215" s="10" t="str">
        <f t="shared" si="146"/>
        <v/>
      </c>
      <c r="BU215" s="10" t="str" cm="1">
        <f t="array" ref="BU215">IF(NOT(ISBLANK($B215)),AND(BT215=TRUE,LEN(BS215)&lt;255,NOT(ISNUMBER(FIND('List of Values'!$C$2:$C$23,BS215)))),"")</f>
        <v/>
      </c>
      <c r="BV215" s="1"/>
      <c r="BW215" s="1" t="str">
        <f t="shared" si="19"/>
        <v/>
      </c>
      <c r="BX215" s="1" t="str" cm="1">
        <f t="array" ref="BX215">IF(NOT(ISBLANK($D215)),AND(BW215=TRUE,LEN(BV215)&lt;255,NOT(ISNUMBER(FIND('List of Values'!$C$2:$C$20,BV215)))),"")</f>
        <v/>
      </c>
      <c r="BY215" s="1"/>
      <c r="BZ215" s="10" t="str">
        <f t="shared" si="147"/>
        <v/>
      </c>
      <c r="CA215" s="10" t="str">
        <f>IF(NOT(ISBLANK($B215)),AND(BZ215=TRUE,NOT(COUNTIF('List of Values'!$AH$2:$AH$60,BY215)=0)),"")</f>
        <v/>
      </c>
      <c r="CB215" s="1"/>
      <c r="CC215" s="10" t="str">
        <f t="shared" si="148"/>
        <v/>
      </c>
      <c r="CD215" s="10" t="str">
        <f>IF(NOT(ISBLANK($B215)),AND(CC215=TRUE,NOT(COUNTIF('List of Values'!$AG$2:$AG$60,CB215)=0)),"")</f>
        <v/>
      </c>
      <c r="CE215" s="1"/>
      <c r="CF215" s="10" t="str">
        <f t="shared" si="22"/>
        <v/>
      </c>
      <c r="CG215" s="10" t="str" cm="1">
        <f t="array" ref="CG215">IF(NOT(ISBLANK($D215)),AND(CF215=TRUE,LEN(CE215)&lt;60,NOT(ISNUMBER(FIND('List of Values'!$C$2:$C$20,CE215)))),"")</f>
        <v/>
      </c>
      <c r="CH215" s="1"/>
      <c r="CI215" s="10" t="str">
        <f t="shared" si="149"/>
        <v/>
      </c>
      <c r="CJ215" s="10" t="str" cm="1">
        <f t="array" ref="CJ215">IF(NOT(ISBLANK($B215)),AND(CI215=TRUE,LEN(CH215)&lt;255,NOT(ISNUMBER(FIND('List of Values'!$C$2:$C$23,CH215)))),"")</f>
        <v/>
      </c>
      <c r="CK215" s="1"/>
      <c r="CL215" s="1" t="str">
        <f t="shared" si="24"/>
        <v/>
      </c>
      <c r="CM215" s="1" t="str" cm="1">
        <f t="array" ref="CM215">IF(NOT(ISBLANK($D215)),AND(CL215=TRUE,LEN(CK215)&lt;255,NOT(ISNUMBER(FIND('List of Values'!$C$2:$C$20,CK215)))),"")</f>
        <v/>
      </c>
      <c r="CN215" s="1"/>
      <c r="CO215" s="10" t="str">
        <f t="shared" si="150"/>
        <v/>
      </c>
      <c r="CP215" s="10" t="str">
        <f>IF(NOT(ISBLANK($B215)),AND(CO215=TRUE,NOT(COUNTIF('List of Values'!$AH$2:$AH$60,CN215)=0)),"")</f>
        <v/>
      </c>
      <c r="CQ215" s="1"/>
      <c r="CR215" s="10" t="str">
        <f t="shared" si="151"/>
        <v/>
      </c>
      <c r="CS215" s="10" t="str">
        <f>IF(NOT(ISBLANK($B215)),AND(CR215=TRUE,NOT(COUNTIF('List of Values'!$AG$2:$AG$60,CQ215)=0)),"")</f>
        <v/>
      </c>
      <c r="CT215" s="1"/>
      <c r="CU215" s="10" t="str">
        <f t="shared" si="27"/>
        <v/>
      </c>
      <c r="CV215" s="10" t="str" cm="1">
        <f t="array" ref="CV215">IF(NOT(ISBLANK($D215)),AND(CU215=TRUE,LEN(CT215)&lt;60,NOT(ISNUMBER(FIND('List of Values'!$C$2:$C$20,CT215)))),"")</f>
        <v/>
      </c>
      <c r="CW215" s="1"/>
      <c r="CX215" s="10" t="str">
        <f t="shared" si="152"/>
        <v/>
      </c>
      <c r="CY215" s="10" t="str" cm="1">
        <f t="array" ref="CY215">IF(NOT(ISBLANK($B215)),AND(CX215=TRUE,LEN(CW215)&lt;255,NOT(ISNUMBER(FIND('List of Values'!$C$2:$C$23,CW215)))),"")</f>
        <v/>
      </c>
      <c r="CZ215" s="1"/>
      <c r="DA215" s="1" t="str">
        <f t="shared" si="29"/>
        <v/>
      </c>
      <c r="DB215" s="1" t="str" cm="1">
        <f t="array" ref="DB215">IF(NOT(ISBLANK($D215)),AND(DA215=TRUE,LEN(CZ215)&lt;255,NOT(ISNUMBER(FIND('List of Values'!$C$2:$C$20,CZ215)))),"")</f>
        <v/>
      </c>
      <c r="DC215" s="1"/>
      <c r="DD215" s="10" t="str">
        <f t="shared" si="153"/>
        <v/>
      </c>
      <c r="DE215" s="10" t="str">
        <f>IF(NOT(ISBLANK($B215)),AND(DD215=TRUE,NOT(COUNTIF('List of Values'!$AH$2:$AH$60,DC215)=0)),"")</f>
        <v/>
      </c>
      <c r="DF215" s="1"/>
      <c r="DG215" s="10" t="str">
        <f t="shared" si="154"/>
        <v/>
      </c>
      <c r="DH215" s="10" t="str">
        <f>IF(NOT(ISBLANK($B215)),AND(DG215=TRUE,NOT(COUNTIF('List of Values'!$AG$2:$AG$60,DF215)=0)),"")</f>
        <v/>
      </c>
      <c r="DI215" s="1"/>
      <c r="DJ215" s="10" t="str">
        <f t="shared" si="32"/>
        <v/>
      </c>
      <c r="DK215" s="10" t="str" cm="1">
        <f t="array" ref="DK215">IF(NOT(ISBLANK($D215)),AND(DJ215=TRUE,LEN(DI215)&lt;60,NOT(ISNUMBER(FIND('List of Values'!$C$2:$C$20,DI215)))),"")</f>
        <v/>
      </c>
      <c r="DL215" s="1"/>
      <c r="DM215" s="10" t="str">
        <f t="shared" si="155"/>
        <v/>
      </c>
      <c r="DN215" s="10" t="str" cm="1">
        <f t="array" ref="DN215">IF(NOT(ISBLANK($B215)),AND(DM215=TRUE,LEN(DL215)&lt;255,NOT(ISNUMBER(FIND('List of Values'!$C$2:$C$23,DL215)))),"")</f>
        <v/>
      </c>
      <c r="DO215" s="1"/>
      <c r="DP215" s="1" t="str">
        <f t="shared" si="34"/>
        <v/>
      </c>
      <c r="DQ215" s="1" t="str" cm="1">
        <f t="array" ref="DQ215">IF(NOT(ISBLANK($D215)),AND(DP215=TRUE,LEN(DO215)&lt;255,NOT(ISNUMBER(FIND('List of Values'!$C$2:$C$20,DO215)))),"")</f>
        <v/>
      </c>
      <c r="DR215" s="1"/>
      <c r="DS215" s="10" t="str">
        <f t="shared" si="156"/>
        <v/>
      </c>
      <c r="DT215" s="10" t="str">
        <f>IF(NOT(ISBLANK($B215)),AND(DS215=TRUE,NOT(COUNTIF('List of Values'!$AH$2:$AH$60,DR215)=0)),"")</f>
        <v/>
      </c>
      <c r="DU215" s="1"/>
      <c r="DV215" s="10" t="str">
        <f t="shared" si="157"/>
        <v/>
      </c>
      <c r="DW215" s="10" t="str">
        <f>IF(NOT(ISBLANK($B215)),AND(DV215=TRUE,NOT(COUNTIF('List of Values'!$AG$2:$AG$60,DU215)=0)),"")</f>
        <v/>
      </c>
      <c r="DX215" s="1"/>
      <c r="DY215" s="10" t="str">
        <f t="shared" si="37"/>
        <v/>
      </c>
      <c r="DZ215" s="10" t="str" cm="1">
        <f t="array" ref="DZ215">IF(NOT(ISBLANK($D215)),AND(DY215=TRUE,LEN(DX215)&lt;60,NOT(ISNUMBER(FIND('List of Values'!$C$2:$C$20,DX215)))),"")</f>
        <v/>
      </c>
      <c r="EA215" s="1"/>
      <c r="EB215" s="10" t="str">
        <f t="shared" si="158"/>
        <v/>
      </c>
      <c r="EC215" s="10" t="str" cm="1">
        <f t="array" ref="EC215">IF(NOT(ISBLANK($B215)),AND(EB215=TRUE,LEN(EA215)&lt;255,NOT(ISNUMBER(FIND('List of Values'!$C$2:$C$23,EA215)))),"")</f>
        <v/>
      </c>
      <c r="ED215" s="1"/>
      <c r="EE215" s="1" t="str">
        <f t="shared" si="39"/>
        <v/>
      </c>
      <c r="EF215" s="1" t="str" cm="1">
        <f t="array" ref="EF215">IF(NOT(ISBLANK($D215)),AND(EE215=TRUE,LEN(ED215)&lt;255,NOT(ISNUMBER(FIND('List of Values'!$C$2:$C$20,ED215)))),"")</f>
        <v/>
      </c>
      <c r="EG215" s="1"/>
      <c r="EH215" s="10" t="str">
        <f t="shared" si="159"/>
        <v/>
      </c>
      <c r="EI215" s="10" t="str">
        <f>IF(NOT(ISBLANK($B215)),AND(EH215=TRUE,NOT(COUNTIF('List of Values'!$AH$2:$AH$60,EG215)=0)),"")</f>
        <v/>
      </c>
      <c r="EJ215" s="1"/>
      <c r="EK215" s="10" t="str">
        <f t="shared" si="160"/>
        <v/>
      </c>
      <c r="EL215" s="10" t="str">
        <f>IF(NOT(ISBLANK($B215)),AND(EK215=TRUE,NOT(COUNTIF('List of Values'!$AG$2:$AG$60,EJ215)=0)),"")</f>
        <v/>
      </c>
      <c r="EM215" s="1"/>
      <c r="EN215" s="10" t="str">
        <f t="shared" si="42"/>
        <v/>
      </c>
      <c r="EO215" s="10" t="str" cm="1">
        <f t="array" ref="EO215">IF(NOT(ISBLANK($D215)),AND(EN215=TRUE,LEN(EM215)&lt;60,NOT(ISNUMBER(FIND('List of Values'!$C$2:$C$20,EM215)))),"")</f>
        <v/>
      </c>
      <c r="EP215" s="1"/>
      <c r="EQ215" s="10" t="str">
        <f t="shared" si="161"/>
        <v/>
      </c>
      <c r="ER215" s="10" t="str" cm="1">
        <f t="array" ref="ER215">IF(NOT(ISBLANK($B215)),AND(EQ215=TRUE,LEN(EP215)&lt;255,NOT(ISNUMBER(FIND('List of Values'!$C$2:$C$23,EP215)))),"")</f>
        <v/>
      </c>
      <c r="ES215" s="1"/>
      <c r="ET215" s="1" t="str">
        <f t="shared" si="44"/>
        <v/>
      </c>
      <c r="EU215" s="1" t="str" cm="1">
        <f t="array" ref="EU215">IF(NOT(ISBLANK($D215)),AND(ET215=TRUE,LEN(ES215)&lt;255,NOT(ISNUMBER(FIND('List of Values'!$C$2:$C$20,ES215)))),"")</f>
        <v/>
      </c>
      <c r="EV215" s="1"/>
      <c r="EW215" s="10" t="str">
        <f t="shared" si="162"/>
        <v/>
      </c>
      <c r="EX215" s="10" t="str">
        <f>IF(NOT(ISBLANK($B215)),AND(EW215=TRUE,NOT(COUNTIF('List of Values'!$AH$2:$AH$60,EV215)=0)),"")</f>
        <v/>
      </c>
    </row>
    <row r="216" spans="65:154">
      <c r="BM216" s="1"/>
      <c r="BN216" s="10" t="str">
        <f t="shared" si="145"/>
        <v/>
      </c>
      <c r="BO216" s="10" t="str">
        <f>IF(NOT(ISBLANK($B216)),AND(BN216=TRUE,NOT(COUNTIF('List of Values'!$AG$2:$AG$60,BM216)=0)),"")</f>
        <v/>
      </c>
      <c r="BP216" s="1"/>
      <c r="BQ216" s="10" t="str">
        <f t="shared" si="17"/>
        <v/>
      </c>
      <c r="BR216" s="10" t="str" cm="1">
        <f t="array" ref="BR216">IF(NOT(ISBLANK($D216)),AND(BQ216=TRUE,LEN(BP216)&lt;60,NOT(ISNUMBER(FIND('List of Values'!$C$2:$C$20,BP216)))),"")</f>
        <v/>
      </c>
      <c r="BS216" s="1"/>
      <c r="BT216" s="10" t="str">
        <f t="shared" si="146"/>
        <v/>
      </c>
      <c r="BU216" s="10" t="str" cm="1">
        <f t="array" ref="BU216">IF(NOT(ISBLANK($B216)),AND(BT216=TRUE,LEN(BS216)&lt;255,NOT(ISNUMBER(FIND('List of Values'!$C$2:$C$23,BS216)))),"")</f>
        <v/>
      </c>
      <c r="BV216" s="1"/>
      <c r="BW216" s="1" t="str">
        <f t="shared" si="19"/>
        <v/>
      </c>
      <c r="BX216" s="1" t="str" cm="1">
        <f t="array" ref="BX216">IF(NOT(ISBLANK($D216)),AND(BW216=TRUE,LEN(BV216)&lt;255,NOT(ISNUMBER(FIND('List of Values'!$C$2:$C$20,BV216)))),"")</f>
        <v/>
      </c>
      <c r="BY216" s="1"/>
      <c r="BZ216" s="10" t="str">
        <f t="shared" si="147"/>
        <v/>
      </c>
      <c r="CA216" s="10" t="str">
        <f>IF(NOT(ISBLANK($B216)),AND(BZ216=TRUE,NOT(COUNTIF('List of Values'!$AH$2:$AH$60,BY216)=0)),"")</f>
        <v/>
      </c>
      <c r="CB216" s="1"/>
      <c r="CC216" s="10" t="str">
        <f t="shared" si="148"/>
        <v/>
      </c>
      <c r="CD216" s="10" t="str">
        <f>IF(NOT(ISBLANK($B216)),AND(CC216=TRUE,NOT(COUNTIF('List of Values'!$AG$2:$AG$60,CB216)=0)),"")</f>
        <v/>
      </c>
      <c r="CE216" s="1"/>
      <c r="CF216" s="10" t="str">
        <f t="shared" si="22"/>
        <v/>
      </c>
      <c r="CG216" s="10" t="str" cm="1">
        <f t="array" ref="CG216">IF(NOT(ISBLANK($D216)),AND(CF216=TRUE,LEN(CE216)&lt;60,NOT(ISNUMBER(FIND('List of Values'!$C$2:$C$20,CE216)))),"")</f>
        <v/>
      </c>
      <c r="CH216" s="1"/>
      <c r="CI216" s="10" t="str">
        <f t="shared" si="149"/>
        <v/>
      </c>
      <c r="CJ216" s="10" t="str" cm="1">
        <f t="array" ref="CJ216">IF(NOT(ISBLANK($B216)),AND(CI216=TRUE,LEN(CH216)&lt;255,NOT(ISNUMBER(FIND('List of Values'!$C$2:$C$23,CH216)))),"")</f>
        <v/>
      </c>
      <c r="CK216" s="1"/>
      <c r="CL216" s="1" t="str">
        <f t="shared" si="24"/>
        <v/>
      </c>
      <c r="CM216" s="1" t="str" cm="1">
        <f t="array" ref="CM216">IF(NOT(ISBLANK($D216)),AND(CL216=TRUE,LEN(CK216)&lt;255,NOT(ISNUMBER(FIND('List of Values'!$C$2:$C$20,CK216)))),"")</f>
        <v/>
      </c>
      <c r="CN216" s="1"/>
      <c r="CO216" s="10" t="str">
        <f t="shared" si="150"/>
        <v/>
      </c>
      <c r="CP216" s="10" t="str">
        <f>IF(NOT(ISBLANK($B216)),AND(CO216=TRUE,NOT(COUNTIF('List of Values'!$AH$2:$AH$60,CN216)=0)),"")</f>
        <v/>
      </c>
      <c r="CQ216" s="1"/>
      <c r="CR216" s="10" t="str">
        <f t="shared" si="151"/>
        <v/>
      </c>
      <c r="CS216" s="10" t="str">
        <f>IF(NOT(ISBLANK($B216)),AND(CR216=TRUE,NOT(COUNTIF('List of Values'!$AG$2:$AG$60,CQ216)=0)),"")</f>
        <v/>
      </c>
      <c r="CT216" s="1"/>
      <c r="CU216" s="10" t="str">
        <f t="shared" si="27"/>
        <v/>
      </c>
      <c r="CV216" s="10" t="str" cm="1">
        <f t="array" ref="CV216">IF(NOT(ISBLANK($D216)),AND(CU216=TRUE,LEN(CT216)&lt;60,NOT(ISNUMBER(FIND('List of Values'!$C$2:$C$20,CT216)))),"")</f>
        <v/>
      </c>
      <c r="CW216" s="1"/>
      <c r="CX216" s="10" t="str">
        <f t="shared" si="152"/>
        <v/>
      </c>
      <c r="CY216" s="10" t="str" cm="1">
        <f t="array" ref="CY216">IF(NOT(ISBLANK($B216)),AND(CX216=TRUE,LEN(CW216)&lt;255,NOT(ISNUMBER(FIND('List of Values'!$C$2:$C$23,CW216)))),"")</f>
        <v/>
      </c>
      <c r="CZ216" s="1"/>
      <c r="DA216" s="1" t="str">
        <f t="shared" si="29"/>
        <v/>
      </c>
      <c r="DB216" s="1" t="str" cm="1">
        <f t="array" ref="DB216">IF(NOT(ISBLANK($D216)),AND(DA216=TRUE,LEN(CZ216)&lt;255,NOT(ISNUMBER(FIND('List of Values'!$C$2:$C$20,CZ216)))),"")</f>
        <v/>
      </c>
      <c r="DC216" s="1"/>
      <c r="DD216" s="10" t="str">
        <f t="shared" si="153"/>
        <v/>
      </c>
      <c r="DE216" s="10" t="str">
        <f>IF(NOT(ISBLANK($B216)),AND(DD216=TRUE,NOT(COUNTIF('List of Values'!$AH$2:$AH$60,DC216)=0)),"")</f>
        <v/>
      </c>
      <c r="DF216" s="1"/>
      <c r="DG216" s="10" t="str">
        <f t="shared" si="154"/>
        <v/>
      </c>
      <c r="DH216" s="10" t="str">
        <f>IF(NOT(ISBLANK($B216)),AND(DG216=TRUE,NOT(COUNTIF('List of Values'!$AG$2:$AG$60,DF216)=0)),"")</f>
        <v/>
      </c>
      <c r="DI216" s="1"/>
      <c r="DJ216" s="10" t="str">
        <f t="shared" si="32"/>
        <v/>
      </c>
      <c r="DK216" s="10" t="str" cm="1">
        <f t="array" ref="DK216">IF(NOT(ISBLANK($D216)),AND(DJ216=TRUE,LEN(DI216)&lt;60,NOT(ISNUMBER(FIND('List of Values'!$C$2:$C$20,DI216)))),"")</f>
        <v/>
      </c>
      <c r="DL216" s="1"/>
      <c r="DM216" s="10" t="str">
        <f t="shared" si="155"/>
        <v/>
      </c>
      <c r="DN216" s="10" t="str" cm="1">
        <f t="array" ref="DN216">IF(NOT(ISBLANK($B216)),AND(DM216=TRUE,LEN(DL216)&lt;255,NOT(ISNUMBER(FIND('List of Values'!$C$2:$C$23,DL216)))),"")</f>
        <v/>
      </c>
      <c r="DO216" s="1"/>
      <c r="DP216" s="1" t="str">
        <f t="shared" si="34"/>
        <v/>
      </c>
      <c r="DQ216" s="1" t="str" cm="1">
        <f t="array" ref="DQ216">IF(NOT(ISBLANK($D216)),AND(DP216=TRUE,LEN(DO216)&lt;255,NOT(ISNUMBER(FIND('List of Values'!$C$2:$C$20,DO216)))),"")</f>
        <v/>
      </c>
      <c r="DR216" s="1"/>
      <c r="DS216" s="10" t="str">
        <f t="shared" si="156"/>
        <v/>
      </c>
      <c r="DT216" s="10" t="str">
        <f>IF(NOT(ISBLANK($B216)),AND(DS216=TRUE,NOT(COUNTIF('List of Values'!$AH$2:$AH$60,DR216)=0)),"")</f>
        <v/>
      </c>
      <c r="DU216" s="1"/>
      <c r="DV216" s="10" t="str">
        <f t="shared" si="157"/>
        <v/>
      </c>
      <c r="DW216" s="10" t="str">
        <f>IF(NOT(ISBLANK($B216)),AND(DV216=TRUE,NOT(COUNTIF('List of Values'!$AG$2:$AG$60,DU216)=0)),"")</f>
        <v/>
      </c>
      <c r="DX216" s="1"/>
      <c r="DY216" s="10" t="str">
        <f t="shared" si="37"/>
        <v/>
      </c>
      <c r="DZ216" s="10" t="str" cm="1">
        <f t="array" ref="DZ216">IF(NOT(ISBLANK($D216)),AND(DY216=TRUE,LEN(DX216)&lt;60,NOT(ISNUMBER(FIND('List of Values'!$C$2:$C$20,DX216)))),"")</f>
        <v/>
      </c>
      <c r="EA216" s="1"/>
      <c r="EB216" s="10" t="str">
        <f t="shared" si="158"/>
        <v/>
      </c>
      <c r="EC216" s="10" t="str" cm="1">
        <f t="array" ref="EC216">IF(NOT(ISBLANK($B216)),AND(EB216=TRUE,LEN(EA216)&lt;255,NOT(ISNUMBER(FIND('List of Values'!$C$2:$C$23,EA216)))),"")</f>
        <v/>
      </c>
      <c r="ED216" s="1"/>
      <c r="EE216" s="1" t="str">
        <f t="shared" si="39"/>
        <v/>
      </c>
      <c r="EF216" s="1" t="str" cm="1">
        <f t="array" ref="EF216">IF(NOT(ISBLANK($D216)),AND(EE216=TRUE,LEN(ED216)&lt;255,NOT(ISNUMBER(FIND('List of Values'!$C$2:$C$20,ED216)))),"")</f>
        <v/>
      </c>
      <c r="EG216" s="1"/>
      <c r="EH216" s="10" t="str">
        <f t="shared" si="159"/>
        <v/>
      </c>
      <c r="EI216" s="10" t="str">
        <f>IF(NOT(ISBLANK($B216)),AND(EH216=TRUE,NOT(COUNTIF('List of Values'!$AH$2:$AH$60,EG216)=0)),"")</f>
        <v/>
      </c>
      <c r="EJ216" s="1"/>
      <c r="EK216" s="10" t="str">
        <f t="shared" si="160"/>
        <v/>
      </c>
      <c r="EL216" s="10" t="str">
        <f>IF(NOT(ISBLANK($B216)),AND(EK216=TRUE,NOT(COUNTIF('List of Values'!$AG$2:$AG$60,EJ216)=0)),"")</f>
        <v/>
      </c>
      <c r="EM216" s="1"/>
      <c r="EN216" s="10" t="str">
        <f t="shared" si="42"/>
        <v/>
      </c>
      <c r="EO216" s="10" t="str" cm="1">
        <f t="array" ref="EO216">IF(NOT(ISBLANK($D216)),AND(EN216=TRUE,LEN(EM216)&lt;60,NOT(ISNUMBER(FIND('List of Values'!$C$2:$C$20,EM216)))),"")</f>
        <v/>
      </c>
      <c r="EP216" s="1"/>
      <c r="EQ216" s="10" t="str">
        <f t="shared" si="161"/>
        <v/>
      </c>
      <c r="ER216" s="10" t="str" cm="1">
        <f t="array" ref="ER216">IF(NOT(ISBLANK($B216)),AND(EQ216=TRUE,LEN(EP216)&lt;255,NOT(ISNUMBER(FIND('List of Values'!$C$2:$C$23,EP216)))),"")</f>
        <v/>
      </c>
      <c r="ES216" s="1"/>
      <c r="ET216" s="1" t="str">
        <f t="shared" si="44"/>
        <v/>
      </c>
      <c r="EU216" s="1" t="str" cm="1">
        <f t="array" ref="EU216">IF(NOT(ISBLANK($D216)),AND(ET216=TRUE,LEN(ES216)&lt;255,NOT(ISNUMBER(FIND('List of Values'!$C$2:$C$20,ES216)))),"")</f>
        <v/>
      </c>
      <c r="EV216" s="1"/>
      <c r="EW216" s="10" t="str">
        <f t="shared" si="162"/>
        <v/>
      </c>
      <c r="EX216" s="10" t="str">
        <f>IF(NOT(ISBLANK($B216)),AND(EW216=TRUE,NOT(COUNTIF('List of Values'!$AH$2:$AH$60,EV216)=0)),"")</f>
        <v/>
      </c>
    </row>
    <row r="217" spans="65:154">
      <c r="BM217" s="1"/>
      <c r="BN217" s="10" t="str">
        <f t="shared" si="145"/>
        <v/>
      </c>
      <c r="BO217" s="10" t="str">
        <f>IF(NOT(ISBLANK($B217)),AND(BN217=TRUE,NOT(COUNTIF('List of Values'!$AG$2:$AG$60,BM217)=0)),"")</f>
        <v/>
      </c>
      <c r="BP217" s="1"/>
      <c r="BQ217" s="10" t="str">
        <f t="shared" si="17"/>
        <v/>
      </c>
      <c r="BR217" s="10" t="str" cm="1">
        <f t="array" ref="BR217">IF(NOT(ISBLANK($D217)),AND(BQ217=TRUE,LEN(BP217)&lt;60,NOT(ISNUMBER(FIND('List of Values'!$C$2:$C$20,BP217)))),"")</f>
        <v/>
      </c>
      <c r="BS217" s="1"/>
      <c r="BT217" s="10" t="str">
        <f t="shared" si="146"/>
        <v/>
      </c>
      <c r="BU217" s="10" t="str" cm="1">
        <f t="array" ref="BU217">IF(NOT(ISBLANK($B217)),AND(BT217=TRUE,LEN(BS217)&lt;255,NOT(ISNUMBER(FIND('List of Values'!$C$2:$C$23,BS217)))),"")</f>
        <v/>
      </c>
      <c r="BV217" s="1"/>
      <c r="BW217" s="1" t="str">
        <f t="shared" si="19"/>
        <v/>
      </c>
      <c r="BX217" s="1" t="str" cm="1">
        <f t="array" ref="BX217">IF(NOT(ISBLANK($D217)),AND(BW217=TRUE,LEN(BV217)&lt;255,NOT(ISNUMBER(FIND('List of Values'!$C$2:$C$20,BV217)))),"")</f>
        <v/>
      </c>
      <c r="BY217" s="1"/>
      <c r="BZ217" s="10" t="str">
        <f t="shared" si="147"/>
        <v/>
      </c>
      <c r="CA217" s="10" t="str">
        <f>IF(NOT(ISBLANK($B217)),AND(BZ217=TRUE,NOT(COUNTIF('List of Values'!$AH$2:$AH$60,BY217)=0)),"")</f>
        <v/>
      </c>
      <c r="CB217" s="1"/>
      <c r="CC217" s="10" t="str">
        <f t="shared" si="148"/>
        <v/>
      </c>
      <c r="CD217" s="10" t="str">
        <f>IF(NOT(ISBLANK($B217)),AND(CC217=TRUE,NOT(COUNTIF('List of Values'!$AG$2:$AG$60,CB217)=0)),"")</f>
        <v/>
      </c>
      <c r="CE217" s="1"/>
      <c r="CF217" s="10" t="str">
        <f t="shared" si="22"/>
        <v/>
      </c>
      <c r="CG217" s="10" t="str" cm="1">
        <f t="array" ref="CG217">IF(NOT(ISBLANK($D217)),AND(CF217=TRUE,LEN(CE217)&lt;60,NOT(ISNUMBER(FIND('List of Values'!$C$2:$C$20,CE217)))),"")</f>
        <v/>
      </c>
      <c r="CH217" s="1"/>
      <c r="CI217" s="10" t="str">
        <f t="shared" si="149"/>
        <v/>
      </c>
      <c r="CJ217" s="10" t="str" cm="1">
        <f t="array" ref="CJ217">IF(NOT(ISBLANK($B217)),AND(CI217=TRUE,LEN(CH217)&lt;255,NOT(ISNUMBER(FIND('List of Values'!$C$2:$C$23,CH217)))),"")</f>
        <v/>
      </c>
      <c r="CK217" s="1"/>
      <c r="CL217" s="1" t="str">
        <f t="shared" si="24"/>
        <v/>
      </c>
      <c r="CM217" s="1" t="str" cm="1">
        <f t="array" ref="CM217">IF(NOT(ISBLANK($D217)),AND(CL217=TRUE,LEN(CK217)&lt;255,NOT(ISNUMBER(FIND('List of Values'!$C$2:$C$20,CK217)))),"")</f>
        <v/>
      </c>
      <c r="CN217" s="1"/>
      <c r="CO217" s="10" t="str">
        <f t="shared" si="150"/>
        <v/>
      </c>
      <c r="CP217" s="10" t="str">
        <f>IF(NOT(ISBLANK($B217)),AND(CO217=TRUE,NOT(COUNTIF('List of Values'!$AH$2:$AH$60,CN217)=0)),"")</f>
        <v/>
      </c>
      <c r="CQ217" s="1"/>
      <c r="CR217" s="10" t="str">
        <f t="shared" si="151"/>
        <v/>
      </c>
      <c r="CS217" s="10" t="str">
        <f>IF(NOT(ISBLANK($B217)),AND(CR217=TRUE,NOT(COUNTIF('List of Values'!$AG$2:$AG$60,CQ217)=0)),"")</f>
        <v/>
      </c>
      <c r="CT217" s="1"/>
      <c r="CU217" s="10" t="str">
        <f t="shared" si="27"/>
        <v/>
      </c>
      <c r="CV217" s="10" t="str" cm="1">
        <f t="array" ref="CV217">IF(NOT(ISBLANK($D217)),AND(CU217=TRUE,LEN(CT217)&lt;60,NOT(ISNUMBER(FIND('List of Values'!$C$2:$C$20,CT217)))),"")</f>
        <v/>
      </c>
      <c r="CW217" s="1"/>
      <c r="CX217" s="10" t="str">
        <f t="shared" si="152"/>
        <v/>
      </c>
      <c r="CY217" s="10" t="str" cm="1">
        <f t="array" ref="CY217">IF(NOT(ISBLANK($B217)),AND(CX217=TRUE,LEN(CW217)&lt;255,NOT(ISNUMBER(FIND('List of Values'!$C$2:$C$23,CW217)))),"")</f>
        <v/>
      </c>
      <c r="CZ217" s="1"/>
      <c r="DA217" s="1" t="str">
        <f t="shared" si="29"/>
        <v/>
      </c>
      <c r="DB217" s="1" t="str" cm="1">
        <f t="array" ref="DB217">IF(NOT(ISBLANK($D217)),AND(DA217=TRUE,LEN(CZ217)&lt;255,NOT(ISNUMBER(FIND('List of Values'!$C$2:$C$20,CZ217)))),"")</f>
        <v/>
      </c>
      <c r="DC217" s="1"/>
      <c r="DD217" s="10" t="str">
        <f t="shared" si="153"/>
        <v/>
      </c>
      <c r="DE217" s="10" t="str">
        <f>IF(NOT(ISBLANK($B217)),AND(DD217=TRUE,NOT(COUNTIF('List of Values'!$AH$2:$AH$60,DC217)=0)),"")</f>
        <v/>
      </c>
      <c r="DF217" s="1"/>
      <c r="DG217" s="10" t="str">
        <f t="shared" si="154"/>
        <v/>
      </c>
      <c r="DH217" s="10" t="str">
        <f>IF(NOT(ISBLANK($B217)),AND(DG217=TRUE,NOT(COUNTIF('List of Values'!$AG$2:$AG$60,DF217)=0)),"")</f>
        <v/>
      </c>
      <c r="DI217" s="1"/>
      <c r="DJ217" s="10" t="str">
        <f t="shared" si="32"/>
        <v/>
      </c>
      <c r="DK217" s="10" t="str" cm="1">
        <f t="array" ref="DK217">IF(NOT(ISBLANK($D217)),AND(DJ217=TRUE,LEN(DI217)&lt;60,NOT(ISNUMBER(FIND('List of Values'!$C$2:$C$20,DI217)))),"")</f>
        <v/>
      </c>
      <c r="DL217" s="1"/>
      <c r="DM217" s="10" t="str">
        <f t="shared" si="155"/>
        <v/>
      </c>
      <c r="DN217" s="10" t="str" cm="1">
        <f t="array" ref="DN217">IF(NOT(ISBLANK($B217)),AND(DM217=TRUE,LEN(DL217)&lt;255,NOT(ISNUMBER(FIND('List of Values'!$C$2:$C$23,DL217)))),"")</f>
        <v/>
      </c>
      <c r="DO217" s="1"/>
      <c r="DP217" s="1" t="str">
        <f t="shared" si="34"/>
        <v/>
      </c>
      <c r="DQ217" s="1" t="str" cm="1">
        <f t="array" ref="DQ217">IF(NOT(ISBLANK($D217)),AND(DP217=TRUE,LEN(DO217)&lt;255,NOT(ISNUMBER(FIND('List of Values'!$C$2:$C$20,DO217)))),"")</f>
        <v/>
      </c>
      <c r="DR217" s="1"/>
      <c r="DS217" s="10" t="str">
        <f t="shared" si="156"/>
        <v/>
      </c>
      <c r="DT217" s="10" t="str">
        <f>IF(NOT(ISBLANK($B217)),AND(DS217=TRUE,NOT(COUNTIF('List of Values'!$AH$2:$AH$60,DR217)=0)),"")</f>
        <v/>
      </c>
      <c r="DU217" s="1"/>
      <c r="DV217" s="10" t="str">
        <f t="shared" si="157"/>
        <v/>
      </c>
      <c r="DW217" s="10" t="str">
        <f>IF(NOT(ISBLANK($B217)),AND(DV217=TRUE,NOT(COUNTIF('List of Values'!$AG$2:$AG$60,DU217)=0)),"")</f>
        <v/>
      </c>
      <c r="DX217" s="1"/>
      <c r="DY217" s="10" t="str">
        <f t="shared" si="37"/>
        <v/>
      </c>
      <c r="DZ217" s="10" t="str" cm="1">
        <f t="array" ref="DZ217">IF(NOT(ISBLANK($D217)),AND(DY217=TRUE,LEN(DX217)&lt;60,NOT(ISNUMBER(FIND('List of Values'!$C$2:$C$20,DX217)))),"")</f>
        <v/>
      </c>
      <c r="EA217" s="1"/>
      <c r="EB217" s="10" t="str">
        <f t="shared" si="158"/>
        <v/>
      </c>
      <c r="EC217" s="10" t="str" cm="1">
        <f t="array" ref="EC217">IF(NOT(ISBLANK($B217)),AND(EB217=TRUE,LEN(EA217)&lt;255,NOT(ISNUMBER(FIND('List of Values'!$C$2:$C$23,EA217)))),"")</f>
        <v/>
      </c>
      <c r="ED217" s="1"/>
      <c r="EE217" s="1" t="str">
        <f t="shared" si="39"/>
        <v/>
      </c>
      <c r="EF217" s="1" t="str" cm="1">
        <f t="array" ref="EF217">IF(NOT(ISBLANK($D217)),AND(EE217=TRUE,LEN(ED217)&lt;255,NOT(ISNUMBER(FIND('List of Values'!$C$2:$C$20,ED217)))),"")</f>
        <v/>
      </c>
      <c r="EG217" s="1"/>
      <c r="EH217" s="10" t="str">
        <f t="shared" si="159"/>
        <v/>
      </c>
      <c r="EI217" s="10" t="str">
        <f>IF(NOT(ISBLANK($B217)),AND(EH217=TRUE,NOT(COUNTIF('List of Values'!$AH$2:$AH$60,EG217)=0)),"")</f>
        <v/>
      </c>
      <c r="EJ217" s="1"/>
      <c r="EK217" s="10" t="str">
        <f t="shared" si="160"/>
        <v/>
      </c>
      <c r="EL217" s="10" t="str">
        <f>IF(NOT(ISBLANK($B217)),AND(EK217=TRUE,NOT(COUNTIF('List of Values'!$AG$2:$AG$60,EJ217)=0)),"")</f>
        <v/>
      </c>
      <c r="EM217" s="1"/>
      <c r="EN217" s="10" t="str">
        <f t="shared" si="42"/>
        <v/>
      </c>
      <c r="EO217" s="10" t="str" cm="1">
        <f t="array" ref="EO217">IF(NOT(ISBLANK($D217)),AND(EN217=TRUE,LEN(EM217)&lt;60,NOT(ISNUMBER(FIND('List of Values'!$C$2:$C$20,EM217)))),"")</f>
        <v/>
      </c>
      <c r="EP217" s="1"/>
      <c r="EQ217" s="10" t="str">
        <f t="shared" si="161"/>
        <v/>
      </c>
      <c r="ER217" s="10" t="str" cm="1">
        <f t="array" ref="ER217">IF(NOT(ISBLANK($B217)),AND(EQ217=TRUE,LEN(EP217)&lt;255,NOT(ISNUMBER(FIND('List of Values'!$C$2:$C$23,EP217)))),"")</f>
        <v/>
      </c>
      <c r="ES217" s="1"/>
      <c r="ET217" s="1" t="str">
        <f t="shared" si="44"/>
        <v/>
      </c>
      <c r="EU217" s="1" t="str" cm="1">
        <f t="array" ref="EU217">IF(NOT(ISBLANK($D217)),AND(ET217=TRUE,LEN(ES217)&lt;255,NOT(ISNUMBER(FIND('List of Values'!$C$2:$C$20,ES217)))),"")</f>
        <v/>
      </c>
      <c r="EV217" s="1"/>
      <c r="EW217" s="10" t="str">
        <f t="shared" si="162"/>
        <v/>
      </c>
      <c r="EX217" s="10" t="str">
        <f>IF(NOT(ISBLANK($B217)),AND(EW217=TRUE,NOT(COUNTIF('List of Values'!$AH$2:$AH$60,EV217)=0)),"")</f>
        <v/>
      </c>
    </row>
    <row r="218" spans="65:154">
      <c r="BM218" s="1"/>
      <c r="BN218" s="10" t="str">
        <f t="shared" si="145"/>
        <v/>
      </c>
      <c r="BO218" s="10" t="str">
        <f>IF(NOT(ISBLANK($B218)),AND(BN218=TRUE,NOT(COUNTIF('List of Values'!$AG$2:$AG$60,BM218)=0)),"")</f>
        <v/>
      </c>
      <c r="BP218" s="1"/>
      <c r="BQ218" s="10" t="str">
        <f t="shared" si="17"/>
        <v/>
      </c>
      <c r="BR218" s="10" t="str" cm="1">
        <f t="array" ref="BR218">IF(NOT(ISBLANK($D218)),AND(BQ218=TRUE,LEN(BP218)&lt;60,NOT(ISNUMBER(FIND('List of Values'!$C$2:$C$20,BP218)))),"")</f>
        <v/>
      </c>
      <c r="BS218" s="1"/>
      <c r="BT218" s="10" t="str">
        <f t="shared" si="146"/>
        <v/>
      </c>
      <c r="BU218" s="10" t="str" cm="1">
        <f t="array" ref="BU218">IF(NOT(ISBLANK($B218)),AND(BT218=TRUE,LEN(BS218)&lt;255,NOT(ISNUMBER(FIND('List of Values'!$C$2:$C$23,BS218)))),"")</f>
        <v/>
      </c>
      <c r="BV218" s="1"/>
      <c r="BW218" s="1" t="str">
        <f t="shared" si="19"/>
        <v/>
      </c>
      <c r="BX218" s="1" t="str" cm="1">
        <f t="array" ref="BX218">IF(NOT(ISBLANK($D218)),AND(BW218=TRUE,LEN(BV218)&lt;255,NOT(ISNUMBER(FIND('List of Values'!$C$2:$C$20,BV218)))),"")</f>
        <v/>
      </c>
      <c r="BY218" s="1"/>
      <c r="BZ218" s="10" t="str">
        <f t="shared" si="147"/>
        <v/>
      </c>
      <c r="CA218" s="10" t="str">
        <f>IF(NOT(ISBLANK($B218)),AND(BZ218=TRUE,NOT(COUNTIF('List of Values'!$AH$2:$AH$60,BY218)=0)),"")</f>
        <v/>
      </c>
      <c r="CB218" s="1"/>
      <c r="CC218" s="10" t="str">
        <f t="shared" si="148"/>
        <v/>
      </c>
      <c r="CD218" s="10" t="str">
        <f>IF(NOT(ISBLANK($B218)),AND(CC218=TRUE,NOT(COUNTIF('List of Values'!$AG$2:$AG$60,CB218)=0)),"")</f>
        <v/>
      </c>
      <c r="CE218" s="1"/>
      <c r="CF218" s="10" t="str">
        <f t="shared" si="22"/>
        <v/>
      </c>
      <c r="CG218" s="10" t="str" cm="1">
        <f t="array" ref="CG218">IF(NOT(ISBLANK($D218)),AND(CF218=TRUE,LEN(CE218)&lt;60,NOT(ISNUMBER(FIND('List of Values'!$C$2:$C$20,CE218)))),"")</f>
        <v/>
      </c>
      <c r="CH218" s="1"/>
      <c r="CI218" s="10" t="str">
        <f t="shared" si="149"/>
        <v/>
      </c>
      <c r="CJ218" s="10" t="str" cm="1">
        <f t="array" ref="CJ218">IF(NOT(ISBLANK($B218)),AND(CI218=TRUE,LEN(CH218)&lt;255,NOT(ISNUMBER(FIND('List of Values'!$C$2:$C$23,CH218)))),"")</f>
        <v/>
      </c>
      <c r="CK218" s="1"/>
      <c r="CL218" s="1" t="str">
        <f t="shared" si="24"/>
        <v/>
      </c>
      <c r="CM218" s="1" t="str" cm="1">
        <f t="array" ref="CM218">IF(NOT(ISBLANK($D218)),AND(CL218=TRUE,LEN(CK218)&lt;255,NOT(ISNUMBER(FIND('List of Values'!$C$2:$C$20,CK218)))),"")</f>
        <v/>
      </c>
      <c r="CN218" s="1"/>
      <c r="CO218" s="10" t="str">
        <f t="shared" si="150"/>
        <v/>
      </c>
      <c r="CP218" s="10" t="str">
        <f>IF(NOT(ISBLANK($B218)),AND(CO218=TRUE,NOT(COUNTIF('List of Values'!$AH$2:$AH$60,CN218)=0)),"")</f>
        <v/>
      </c>
      <c r="CQ218" s="1"/>
      <c r="CR218" s="10" t="str">
        <f t="shared" si="151"/>
        <v/>
      </c>
      <c r="CS218" s="10" t="str">
        <f>IF(NOT(ISBLANK($B218)),AND(CR218=TRUE,NOT(COUNTIF('List of Values'!$AG$2:$AG$60,CQ218)=0)),"")</f>
        <v/>
      </c>
      <c r="CT218" s="1"/>
      <c r="CU218" s="10" t="str">
        <f t="shared" si="27"/>
        <v/>
      </c>
      <c r="CV218" s="10" t="str" cm="1">
        <f t="array" ref="CV218">IF(NOT(ISBLANK($D218)),AND(CU218=TRUE,LEN(CT218)&lt;60,NOT(ISNUMBER(FIND('List of Values'!$C$2:$C$20,CT218)))),"")</f>
        <v/>
      </c>
      <c r="CW218" s="1"/>
      <c r="CX218" s="10" t="str">
        <f t="shared" si="152"/>
        <v/>
      </c>
      <c r="CY218" s="10" t="str" cm="1">
        <f t="array" ref="CY218">IF(NOT(ISBLANK($B218)),AND(CX218=TRUE,LEN(CW218)&lt;255,NOT(ISNUMBER(FIND('List of Values'!$C$2:$C$23,CW218)))),"")</f>
        <v/>
      </c>
      <c r="CZ218" s="1"/>
      <c r="DA218" s="1" t="str">
        <f t="shared" si="29"/>
        <v/>
      </c>
      <c r="DB218" s="1" t="str" cm="1">
        <f t="array" ref="DB218">IF(NOT(ISBLANK($D218)),AND(DA218=TRUE,LEN(CZ218)&lt;255,NOT(ISNUMBER(FIND('List of Values'!$C$2:$C$20,CZ218)))),"")</f>
        <v/>
      </c>
      <c r="DC218" s="1"/>
      <c r="DD218" s="10" t="str">
        <f t="shared" si="153"/>
        <v/>
      </c>
      <c r="DE218" s="10" t="str">
        <f>IF(NOT(ISBLANK($B218)),AND(DD218=TRUE,NOT(COUNTIF('List of Values'!$AH$2:$AH$60,DC218)=0)),"")</f>
        <v/>
      </c>
      <c r="DF218" s="1"/>
      <c r="DG218" s="10" t="str">
        <f t="shared" si="154"/>
        <v/>
      </c>
      <c r="DH218" s="10" t="str">
        <f>IF(NOT(ISBLANK($B218)),AND(DG218=TRUE,NOT(COUNTIF('List of Values'!$AG$2:$AG$60,DF218)=0)),"")</f>
        <v/>
      </c>
      <c r="DI218" s="1"/>
      <c r="DJ218" s="10" t="str">
        <f t="shared" si="32"/>
        <v/>
      </c>
      <c r="DK218" s="10" t="str" cm="1">
        <f t="array" ref="DK218">IF(NOT(ISBLANK($D218)),AND(DJ218=TRUE,LEN(DI218)&lt;60,NOT(ISNUMBER(FIND('List of Values'!$C$2:$C$20,DI218)))),"")</f>
        <v/>
      </c>
      <c r="DL218" s="1"/>
      <c r="DM218" s="10" t="str">
        <f t="shared" si="155"/>
        <v/>
      </c>
      <c r="DN218" s="10" t="str" cm="1">
        <f t="array" ref="DN218">IF(NOT(ISBLANK($B218)),AND(DM218=TRUE,LEN(DL218)&lt;255,NOT(ISNUMBER(FIND('List of Values'!$C$2:$C$23,DL218)))),"")</f>
        <v/>
      </c>
      <c r="DO218" s="1"/>
      <c r="DP218" s="1" t="str">
        <f t="shared" si="34"/>
        <v/>
      </c>
      <c r="DQ218" s="1" t="str" cm="1">
        <f t="array" ref="DQ218">IF(NOT(ISBLANK($D218)),AND(DP218=TRUE,LEN(DO218)&lt;255,NOT(ISNUMBER(FIND('List of Values'!$C$2:$C$20,DO218)))),"")</f>
        <v/>
      </c>
      <c r="DR218" s="1"/>
      <c r="DS218" s="10" t="str">
        <f t="shared" si="156"/>
        <v/>
      </c>
      <c r="DT218" s="10" t="str">
        <f>IF(NOT(ISBLANK($B218)),AND(DS218=TRUE,NOT(COUNTIF('List of Values'!$AH$2:$AH$60,DR218)=0)),"")</f>
        <v/>
      </c>
      <c r="DU218" s="1"/>
      <c r="DV218" s="10" t="str">
        <f t="shared" si="157"/>
        <v/>
      </c>
      <c r="DW218" s="10" t="str">
        <f>IF(NOT(ISBLANK($B218)),AND(DV218=TRUE,NOT(COUNTIF('List of Values'!$AG$2:$AG$60,DU218)=0)),"")</f>
        <v/>
      </c>
      <c r="DX218" s="1"/>
      <c r="DY218" s="10" t="str">
        <f t="shared" si="37"/>
        <v/>
      </c>
      <c r="DZ218" s="10" t="str" cm="1">
        <f t="array" ref="DZ218">IF(NOT(ISBLANK($D218)),AND(DY218=TRUE,LEN(DX218)&lt;60,NOT(ISNUMBER(FIND('List of Values'!$C$2:$C$20,DX218)))),"")</f>
        <v/>
      </c>
      <c r="EA218" s="1"/>
      <c r="EB218" s="10" t="str">
        <f t="shared" si="158"/>
        <v/>
      </c>
      <c r="EC218" s="10" t="str" cm="1">
        <f t="array" ref="EC218">IF(NOT(ISBLANK($B218)),AND(EB218=TRUE,LEN(EA218)&lt;255,NOT(ISNUMBER(FIND('List of Values'!$C$2:$C$23,EA218)))),"")</f>
        <v/>
      </c>
      <c r="ED218" s="1"/>
      <c r="EE218" s="1" t="str">
        <f t="shared" si="39"/>
        <v/>
      </c>
      <c r="EF218" s="1" t="str" cm="1">
        <f t="array" ref="EF218">IF(NOT(ISBLANK($D218)),AND(EE218=TRUE,LEN(ED218)&lt;255,NOT(ISNUMBER(FIND('List of Values'!$C$2:$C$20,ED218)))),"")</f>
        <v/>
      </c>
      <c r="EG218" s="1"/>
      <c r="EH218" s="10" t="str">
        <f t="shared" si="159"/>
        <v/>
      </c>
      <c r="EI218" s="10" t="str">
        <f>IF(NOT(ISBLANK($B218)),AND(EH218=TRUE,NOT(COUNTIF('List of Values'!$AH$2:$AH$60,EG218)=0)),"")</f>
        <v/>
      </c>
      <c r="EJ218" s="1"/>
      <c r="EK218" s="10" t="str">
        <f t="shared" si="160"/>
        <v/>
      </c>
      <c r="EL218" s="10" t="str">
        <f>IF(NOT(ISBLANK($B218)),AND(EK218=TRUE,NOT(COUNTIF('List of Values'!$AG$2:$AG$60,EJ218)=0)),"")</f>
        <v/>
      </c>
      <c r="EM218" s="1"/>
      <c r="EN218" s="10" t="str">
        <f t="shared" si="42"/>
        <v/>
      </c>
      <c r="EO218" s="10" t="str" cm="1">
        <f t="array" ref="EO218">IF(NOT(ISBLANK($D218)),AND(EN218=TRUE,LEN(EM218)&lt;60,NOT(ISNUMBER(FIND('List of Values'!$C$2:$C$20,EM218)))),"")</f>
        <v/>
      </c>
      <c r="EP218" s="1"/>
      <c r="EQ218" s="10" t="str">
        <f t="shared" si="161"/>
        <v/>
      </c>
      <c r="ER218" s="10" t="str" cm="1">
        <f t="array" ref="ER218">IF(NOT(ISBLANK($B218)),AND(EQ218=TRUE,LEN(EP218)&lt;255,NOT(ISNUMBER(FIND('List of Values'!$C$2:$C$23,EP218)))),"")</f>
        <v/>
      </c>
      <c r="ES218" s="1"/>
      <c r="ET218" s="1" t="str">
        <f t="shared" si="44"/>
        <v/>
      </c>
      <c r="EU218" s="1" t="str" cm="1">
        <f t="array" ref="EU218">IF(NOT(ISBLANK($D218)),AND(ET218=TRUE,LEN(ES218)&lt;255,NOT(ISNUMBER(FIND('List of Values'!$C$2:$C$20,ES218)))),"")</f>
        <v/>
      </c>
      <c r="EV218" s="1"/>
      <c r="EW218" s="10" t="str">
        <f t="shared" si="162"/>
        <v/>
      </c>
      <c r="EX218" s="10" t="str">
        <f>IF(NOT(ISBLANK($B218)),AND(EW218=TRUE,NOT(COUNTIF('List of Values'!$AH$2:$AH$60,EV218)=0)),"")</f>
        <v/>
      </c>
    </row>
    <row r="219" spans="65:154">
      <c r="BM219" s="1"/>
      <c r="BN219" s="10" t="str">
        <f t="shared" si="145"/>
        <v/>
      </c>
      <c r="BO219" s="10" t="str">
        <f>IF(NOT(ISBLANK($B219)),AND(BN219=TRUE,NOT(COUNTIF('List of Values'!$AG$2:$AG$60,BM219)=0)),"")</f>
        <v/>
      </c>
      <c r="BP219" s="1"/>
      <c r="BQ219" s="10" t="str">
        <f t="shared" si="17"/>
        <v/>
      </c>
      <c r="BR219" s="10" t="str" cm="1">
        <f t="array" ref="BR219">IF(NOT(ISBLANK($D219)),AND(BQ219=TRUE,LEN(BP219)&lt;60,NOT(ISNUMBER(FIND('List of Values'!$C$2:$C$20,BP219)))),"")</f>
        <v/>
      </c>
      <c r="BS219" s="1"/>
      <c r="BT219" s="10" t="str">
        <f t="shared" si="146"/>
        <v/>
      </c>
      <c r="BU219" s="10" t="str" cm="1">
        <f t="array" ref="BU219">IF(NOT(ISBLANK($B219)),AND(BT219=TRUE,LEN(BS219)&lt;255,NOT(ISNUMBER(FIND('List of Values'!$C$2:$C$23,BS219)))),"")</f>
        <v/>
      </c>
      <c r="BV219" s="1"/>
      <c r="BW219" s="1" t="str">
        <f t="shared" si="19"/>
        <v/>
      </c>
      <c r="BX219" s="1" t="str" cm="1">
        <f t="array" ref="BX219">IF(NOT(ISBLANK($D219)),AND(BW219=TRUE,LEN(BV219)&lt;255,NOT(ISNUMBER(FIND('List of Values'!$C$2:$C$20,BV219)))),"")</f>
        <v/>
      </c>
      <c r="BY219" s="1"/>
      <c r="BZ219" s="10" t="str">
        <f t="shared" si="147"/>
        <v/>
      </c>
      <c r="CA219" s="10" t="str">
        <f>IF(NOT(ISBLANK($B219)),AND(BZ219=TRUE,NOT(COUNTIF('List of Values'!$AH$2:$AH$60,BY219)=0)),"")</f>
        <v/>
      </c>
      <c r="CB219" s="1"/>
      <c r="CC219" s="10" t="str">
        <f t="shared" si="148"/>
        <v/>
      </c>
      <c r="CD219" s="10" t="str">
        <f>IF(NOT(ISBLANK($B219)),AND(CC219=TRUE,NOT(COUNTIF('List of Values'!$AG$2:$AG$60,CB219)=0)),"")</f>
        <v/>
      </c>
      <c r="CE219" s="1"/>
      <c r="CF219" s="10" t="str">
        <f t="shared" si="22"/>
        <v/>
      </c>
      <c r="CG219" s="10" t="str" cm="1">
        <f t="array" ref="CG219">IF(NOT(ISBLANK($D219)),AND(CF219=TRUE,LEN(CE219)&lt;60,NOT(ISNUMBER(FIND('List of Values'!$C$2:$C$20,CE219)))),"")</f>
        <v/>
      </c>
      <c r="CH219" s="1"/>
      <c r="CI219" s="10" t="str">
        <f t="shared" si="149"/>
        <v/>
      </c>
      <c r="CJ219" s="10" t="str" cm="1">
        <f t="array" ref="CJ219">IF(NOT(ISBLANK($B219)),AND(CI219=TRUE,LEN(CH219)&lt;255,NOT(ISNUMBER(FIND('List of Values'!$C$2:$C$23,CH219)))),"")</f>
        <v/>
      </c>
      <c r="CK219" s="1"/>
      <c r="CL219" s="1" t="str">
        <f t="shared" si="24"/>
        <v/>
      </c>
      <c r="CM219" s="1" t="str" cm="1">
        <f t="array" ref="CM219">IF(NOT(ISBLANK($D219)),AND(CL219=TRUE,LEN(CK219)&lt;255,NOT(ISNUMBER(FIND('List of Values'!$C$2:$C$20,CK219)))),"")</f>
        <v/>
      </c>
      <c r="CN219" s="1"/>
      <c r="CO219" s="10" t="str">
        <f t="shared" si="150"/>
        <v/>
      </c>
      <c r="CP219" s="10" t="str">
        <f>IF(NOT(ISBLANK($B219)),AND(CO219=TRUE,NOT(COUNTIF('List of Values'!$AH$2:$AH$60,CN219)=0)),"")</f>
        <v/>
      </c>
      <c r="CQ219" s="1"/>
      <c r="CR219" s="10" t="str">
        <f t="shared" si="151"/>
        <v/>
      </c>
      <c r="CS219" s="10" t="str">
        <f>IF(NOT(ISBLANK($B219)),AND(CR219=TRUE,NOT(COUNTIF('List of Values'!$AG$2:$AG$60,CQ219)=0)),"")</f>
        <v/>
      </c>
      <c r="CT219" s="1"/>
      <c r="CU219" s="10" t="str">
        <f t="shared" si="27"/>
        <v/>
      </c>
      <c r="CV219" s="10" t="str" cm="1">
        <f t="array" ref="CV219">IF(NOT(ISBLANK($D219)),AND(CU219=TRUE,LEN(CT219)&lt;60,NOT(ISNUMBER(FIND('List of Values'!$C$2:$C$20,CT219)))),"")</f>
        <v/>
      </c>
      <c r="CW219" s="1"/>
      <c r="CX219" s="10" t="str">
        <f t="shared" si="152"/>
        <v/>
      </c>
      <c r="CY219" s="10" t="str" cm="1">
        <f t="array" ref="CY219">IF(NOT(ISBLANK($B219)),AND(CX219=TRUE,LEN(CW219)&lt;255,NOT(ISNUMBER(FIND('List of Values'!$C$2:$C$23,CW219)))),"")</f>
        <v/>
      </c>
      <c r="CZ219" s="1"/>
      <c r="DA219" s="1" t="str">
        <f t="shared" si="29"/>
        <v/>
      </c>
      <c r="DB219" s="1" t="str" cm="1">
        <f t="array" ref="DB219">IF(NOT(ISBLANK($D219)),AND(DA219=TRUE,LEN(CZ219)&lt;255,NOT(ISNUMBER(FIND('List of Values'!$C$2:$C$20,CZ219)))),"")</f>
        <v/>
      </c>
      <c r="DC219" s="1"/>
      <c r="DD219" s="10" t="str">
        <f t="shared" si="153"/>
        <v/>
      </c>
      <c r="DE219" s="10" t="str">
        <f>IF(NOT(ISBLANK($B219)),AND(DD219=TRUE,NOT(COUNTIF('List of Values'!$AH$2:$AH$60,DC219)=0)),"")</f>
        <v/>
      </c>
      <c r="DF219" s="1"/>
      <c r="DG219" s="10" t="str">
        <f t="shared" si="154"/>
        <v/>
      </c>
      <c r="DH219" s="10" t="str">
        <f>IF(NOT(ISBLANK($B219)),AND(DG219=TRUE,NOT(COUNTIF('List of Values'!$AG$2:$AG$60,DF219)=0)),"")</f>
        <v/>
      </c>
      <c r="DI219" s="1"/>
      <c r="DJ219" s="10" t="str">
        <f t="shared" si="32"/>
        <v/>
      </c>
      <c r="DK219" s="10" t="str" cm="1">
        <f t="array" ref="DK219">IF(NOT(ISBLANK($D219)),AND(DJ219=TRUE,LEN(DI219)&lt;60,NOT(ISNUMBER(FIND('List of Values'!$C$2:$C$20,DI219)))),"")</f>
        <v/>
      </c>
      <c r="DL219" s="1"/>
      <c r="DM219" s="10" t="str">
        <f t="shared" si="155"/>
        <v/>
      </c>
      <c r="DN219" s="10" t="str" cm="1">
        <f t="array" ref="DN219">IF(NOT(ISBLANK($B219)),AND(DM219=TRUE,LEN(DL219)&lt;255,NOT(ISNUMBER(FIND('List of Values'!$C$2:$C$23,DL219)))),"")</f>
        <v/>
      </c>
      <c r="DO219" s="1"/>
      <c r="DP219" s="1" t="str">
        <f t="shared" si="34"/>
        <v/>
      </c>
      <c r="DQ219" s="1" t="str" cm="1">
        <f t="array" ref="DQ219">IF(NOT(ISBLANK($D219)),AND(DP219=TRUE,LEN(DO219)&lt;255,NOT(ISNUMBER(FIND('List of Values'!$C$2:$C$20,DO219)))),"")</f>
        <v/>
      </c>
      <c r="DR219" s="1"/>
      <c r="DS219" s="10" t="str">
        <f t="shared" si="156"/>
        <v/>
      </c>
      <c r="DT219" s="10" t="str">
        <f>IF(NOT(ISBLANK($B219)),AND(DS219=TRUE,NOT(COUNTIF('List of Values'!$AH$2:$AH$60,DR219)=0)),"")</f>
        <v/>
      </c>
      <c r="DU219" s="1"/>
      <c r="DV219" s="10" t="str">
        <f t="shared" si="157"/>
        <v/>
      </c>
      <c r="DW219" s="10" t="str">
        <f>IF(NOT(ISBLANK($B219)),AND(DV219=TRUE,NOT(COUNTIF('List of Values'!$AG$2:$AG$60,DU219)=0)),"")</f>
        <v/>
      </c>
      <c r="DX219" s="1"/>
      <c r="DY219" s="10" t="str">
        <f t="shared" si="37"/>
        <v/>
      </c>
      <c r="DZ219" s="10" t="str" cm="1">
        <f t="array" ref="DZ219">IF(NOT(ISBLANK($D219)),AND(DY219=TRUE,LEN(DX219)&lt;60,NOT(ISNUMBER(FIND('List of Values'!$C$2:$C$20,DX219)))),"")</f>
        <v/>
      </c>
      <c r="EA219" s="1"/>
      <c r="EB219" s="10" t="str">
        <f t="shared" si="158"/>
        <v/>
      </c>
      <c r="EC219" s="10" t="str" cm="1">
        <f t="array" ref="EC219">IF(NOT(ISBLANK($B219)),AND(EB219=TRUE,LEN(EA219)&lt;255,NOT(ISNUMBER(FIND('List of Values'!$C$2:$C$23,EA219)))),"")</f>
        <v/>
      </c>
      <c r="ED219" s="1"/>
      <c r="EE219" s="1" t="str">
        <f t="shared" si="39"/>
        <v/>
      </c>
      <c r="EF219" s="1" t="str" cm="1">
        <f t="array" ref="EF219">IF(NOT(ISBLANK($D219)),AND(EE219=TRUE,LEN(ED219)&lt;255,NOT(ISNUMBER(FIND('List of Values'!$C$2:$C$20,ED219)))),"")</f>
        <v/>
      </c>
      <c r="EG219" s="1"/>
      <c r="EH219" s="10" t="str">
        <f t="shared" si="159"/>
        <v/>
      </c>
      <c r="EI219" s="10" t="str">
        <f>IF(NOT(ISBLANK($B219)),AND(EH219=TRUE,NOT(COUNTIF('List of Values'!$AH$2:$AH$60,EG219)=0)),"")</f>
        <v/>
      </c>
      <c r="EJ219" s="1"/>
      <c r="EK219" s="10" t="str">
        <f t="shared" si="160"/>
        <v/>
      </c>
      <c r="EL219" s="10" t="str">
        <f>IF(NOT(ISBLANK($B219)),AND(EK219=TRUE,NOT(COUNTIF('List of Values'!$AG$2:$AG$60,EJ219)=0)),"")</f>
        <v/>
      </c>
      <c r="EM219" s="1"/>
      <c r="EN219" s="10" t="str">
        <f t="shared" si="42"/>
        <v/>
      </c>
      <c r="EO219" s="10" t="str" cm="1">
        <f t="array" ref="EO219">IF(NOT(ISBLANK($D219)),AND(EN219=TRUE,LEN(EM219)&lt;60,NOT(ISNUMBER(FIND('List of Values'!$C$2:$C$20,EM219)))),"")</f>
        <v/>
      </c>
      <c r="EP219" s="1"/>
      <c r="EQ219" s="10" t="str">
        <f t="shared" si="161"/>
        <v/>
      </c>
      <c r="ER219" s="10" t="str" cm="1">
        <f t="array" ref="ER219">IF(NOT(ISBLANK($B219)),AND(EQ219=TRUE,LEN(EP219)&lt;255,NOT(ISNUMBER(FIND('List of Values'!$C$2:$C$23,EP219)))),"")</f>
        <v/>
      </c>
      <c r="ES219" s="1"/>
      <c r="ET219" s="1" t="str">
        <f t="shared" si="44"/>
        <v/>
      </c>
      <c r="EU219" s="1" t="str" cm="1">
        <f t="array" ref="EU219">IF(NOT(ISBLANK($D219)),AND(ET219=TRUE,LEN(ES219)&lt;255,NOT(ISNUMBER(FIND('List of Values'!$C$2:$C$20,ES219)))),"")</f>
        <v/>
      </c>
      <c r="EV219" s="1"/>
      <c r="EW219" s="10" t="str">
        <f t="shared" si="162"/>
        <v/>
      </c>
      <c r="EX219" s="10" t="str">
        <f>IF(NOT(ISBLANK($B219)),AND(EW219=TRUE,NOT(COUNTIF('List of Values'!$AH$2:$AH$60,EV219)=0)),"")</f>
        <v/>
      </c>
    </row>
    <row r="220" spans="65:154">
      <c r="BM220" s="1"/>
      <c r="BN220" s="10" t="str">
        <f t="shared" si="145"/>
        <v/>
      </c>
      <c r="BO220" s="10" t="str">
        <f>IF(NOT(ISBLANK($B220)),AND(BN220=TRUE,NOT(COUNTIF('List of Values'!$AG$2:$AG$60,BM220)=0)),"")</f>
        <v/>
      </c>
      <c r="BP220" s="1"/>
      <c r="BQ220" s="10" t="str">
        <f t="shared" si="17"/>
        <v/>
      </c>
      <c r="BR220" s="10" t="str" cm="1">
        <f t="array" ref="BR220">IF(NOT(ISBLANK($D220)),AND(BQ220=TRUE,LEN(BP220)&lt;60,NOT(ISNUMBER(FIND('List of Values'!$C$2:$C$20,BP220)))),"")</f>
        <v/>
      </c>
      <c r="BS220" s="1"/>
      <c r="BT220" s="10" t="str">
        <f t="shared" si="146"/>
        <v/>
      </c>
      <c r="BU220" s="10" t="str" cm="1">
        <f t="array" ref="BU220">IF(NOT(ISBLANK($B220)),AND(BT220=TRUE,LEN(BS220)&lt;255,NOT(ISNUMBER(FIND('List of Values'!$C$2:$C$23,BS220)))),"")</f>
        <v/>
      </c>
      <c r="BV220" s="1"/>
      <c r="BW220" s="1" t="str">
        <f t="shared" si="19"/>
        <v/>
      </c>
      <c r="BX220" s="1" t="str" cm="1">
        <f t="array" ref="BX220">IF(NOT(ISBLANK($D220)),AND(BW220=TRUE,LEN(BV220)&lt;255,NOT(ISNUMBER(FIND('List of Values'!$C$2:$C$20,BV220)))),"")</f>
        <v/>
      </c>
      <c r="BY220" s="1"/>
      <c r="BZ220" s="10" t="str">
        <f t="shared" si="147"/>
        <v/>
      </c>
      <c r="CA220" s="10" t="str">
        <f>IF(NOT(ISBLANK($B220)),AND(BZ220=TRUE,NOT(COUNTIF('List of Values'!$AH$2:$AH$60,BY220)=0)),"")</f>
        <v/>
      </c>
      <c r="CB220" s="1"/>
      <c r="CC220" s="10" t="str">
        <f t="shared" si="148"/>
        <v/>
      </c>
      <c r="CD220" s="10" t="str">
        <f>IF(NOT(ISBLANK($B220)),AND(CC220=TRUE,NOT(COUNTIF('List of Values'!$AG$2:$AG$60,CB220)=0)),"")</f>
        <v/>
      </c>
      <c r="CE220" s="1"/>
      <c r="CF220" s="10" t="str">
        <f t="shared" si="22"/>
        <v/>
      </c>
      <c r="CG220" s="10" t="str" cm="1">
        <f t="array" ref="CG220">IF(NOT(ISBLANK($D220)),AND(CF220=TRUE,LEN(CE220)&lt;60,NOT(ISNUMBER(FIND('List of Values'!$C$2:$C$20,CE220)))),"")</f>
        <v/>
      </c>
      <c r="CH220" s="1"/>
      <c r="CI220" s="10" t="str">
        <f t="shared" si="149"/>
        <v/>
      </c>
      <c r="CJ220" s="10" t="str" cm="1">
        <f t="array" ref="CJ220">IF(NOT(ISBLANK($B220)),AND(CI220=TRUE,LEN(CH220)&lt;255,NOT(ISNUMBER(FIND('List of Values'!$C$2:$C$23,CH220)))),"")</f>
        <v/>
      </c>
      <c r="CK220" s="1"/>
      <c r="CL220" s="1" t="str">
        <f t="shared" si="24"/>
        <v/>
      </c>
      <c r="CM220" s="1" t="str" cm="1">
        <f t="array" ref="CM220">IF(NOT(ISBLANK($D220)),AND(CL220=TRUE,LEN(CK220)&lt;255,NOT(ISNUMBER(FIND('List of Values'!$C$2:$C$20,CK220)))),"")</f>
        <v/>
      </c>
      <c r="CN220" s="1"/>
      <c r="CO220" s="10" t="str">
        <f t="shared" si="150"/>
        <v/>
      </c>
      <c r="CP220" s="10" t="str">
        <f>IF(NOT(ISBLANK($B220)),AND(CO220=TRUE,NOT(COUNTIF('List of Values'!$AH$2:$AH$60,CN220)=0)),"")</f>
        <v/>
      </c>
      <c r="CQ220" s="1"/>
      <c r="CR220" s="10" t="str">
        <f t="shared" si="151"/>
        <v/>
      </c>
      <c r="CS220" s="10" t="str">
        <f>IF(NOT(ISBLANK($B220)),AND(CR220=TRUE,NOT(COUNTIF('List of Values'!$AG$2:$AG$60,CQ220)=0)),"")</f>
        <v/>
      </c>
      <c r="CT220" s="1"/>
      <c r="CU220" s="10" t="str">
        <f t="shared" si="27"/>
        <v/>
      </c>
      <c r="CV220" s="10" t="str" cm="1">
        <f t="array" ref="CV220">IF(NOT(ISBLANK($D220)),AND(CU220=TRUE,LEN(CT220)&lt;60,NOT(ISNUMBER(FIND('List of Values'!$C$2:$C$20,CT220)))),"")</f>
        <v/>
      </c>
      <c r="CW220" s="1"/>
      <c r="CX220" s="10" t="str">
        <f t="shared" si="152"/>
        <v/>
      </c>
      <c r="CY220" s="10" t="str" cm="1">
        <f t="array" ref="CY220">IF(NOT(ISBLANK($B220)),AND(CX220=TRUE,LEN(CW220)&lt;255,NOT(ISNUMBER(FIND('List of Values'!$C$2:$C$23,CW220)))),"")</f>
        <v/>
      </c>
      <c r="CZ220" s="1"/>
      <c r="DA220" s="1" t="str">
        <f t="shared" si="29"/>
        <v/>
      </c>
      <c r="DB220" s="1" t="str" cm="1">
        <f t="array" ref="DB220">IF(NOT(ISBLANK($D220)),AND(DA220=TRUE,LEN(CZ220)&lt;255,NOT(ISNUMBER(FIND('List of Values'!$C$2:$C$20,CZ220)))),"")</f>
        <v/>
      </c>
      <c r="DC220" s="1"/>
      <c r="DD220" s="10" t="str">
        <f t="shared" si="153"/>
        <v/>
      </c>
      <c r="DE220" s="10" t="str">
        <f>IF(NOT(ISBLANK($B220)),AND(DD220=TRUE,NOT(COUNTIF('List of Values'!$AH$2:$AH$60,DC220)=0)),"")</f>
        <v/>
      </c>
      <c r="DF220" s="1"/>
      <c r="DG220" s="10" t="str">
        <f t="shared" si="154"/>
        <v/>
      </c>
      <c r="DH220" s="10" t="str">
        <f>IF(NOT(ISBLANK($B220)),AND(DG220=TRUE,NOT(COUNTIF('List of Values'!$AG$2:$AG$60,DF220)=0)),"")</f>
        <v/>
      </c>
      <c r="DI220" s="1"/>
      <c r="DJ220" s="10" t="str">
        <f t="shared" si="32"/>
        <v/>
      </c>
      <c r="DK220" s="10" t="str" cm="1">
        <f t="array" ref="DK220">IF(NOT(ISBLANK($D220)),AND(DJ220=TRUE,LEN(DI220)&lt;60,NOT(ISNUMBER(FIND('List of Values'!$C$2:$C$20,DI220)))),"")</f>
        <v/>
      </c>
      <c r="DL220" s="1"/>
      <c r="DM220" s="10" t="str">
        <f t="shared" si="155"/>
        <v/>
      </c>
      <c r="DN220" s="10" t="str" cm="1">
        <f t="array" ref="DN220">IF(NOT(ISBLANK($B220)),AND(DM220=TRUE,LEN(DL220)&lt;255,NOT(ISNUMBER(FIND('List of Values'!$C$2:$C$23,DL220)))),"")</f>
        <v/>
      </c>
      <c r="DO220" s="1"/>
      <c r="DP220" s="1" t="str">
        <f t="shared" si="34"/>
        <v/>
      </c>
      <c r="DQ220" s="1" t="str" cm="1">
        <f t="array" ref="DQ220">IF(NOT(ISBLANK($D220)),AND(DP220=TRUE,LEN(DO220)&lt;255,NOT(ISNUMBER(FIND('List of Values'!$C$2:$C$20,DO220)))),"")</f>
        <v/>
      </c>
      <c r="DR220" s="1"/>
      <c r="DS220" s="10" t="str">
        <f t="shared" si="156"/>
        <v/>
      </c>
      <c r="DT220" s="10" t="str">
        <f>IF(NOT(ISBLANK($B220)),AND(DS220=TRUE,NOT(COUNTIF('List of Values'!$AH$2:$AH$60,DR220)=0)),"")</f>
        <v/>
      </c>
      <c r="DU220" s="1"/>
      <c r="DV220" s="10" t="str">
        <f t="shared" si="157"/>
        <v/>
      </c>
      <c r="DW220" s="10" t="str">
        <f>IF(NOT(ISBLANK($B220)),AND(DV220=TRUE,NOT(COUNTIF('List of Values'!$AG$2:$AG$60,DU220)=0)),"")</f>
        <v/>
      </c>
      <c r="DX220" s="1"/>
      <c r="DY220" s="10" t="str">
        <f t="shared" si="37"/>
        <v/>
      </c>
      <c r="DZ220" s="10" t="str" cm="1">
        <f t="array" ref="DZ220">IF(NOT(ISBLANK($D220)),AND(DY220=TRUE,LEN(DX220)&lt;60,NOT(ISNUMBER(FIND('List of Values'!$C$2:$C$20,DX220)))),"")</f>
        <v/>
      </c>
      <c r="EA220" s="1"/>
      <c r="EB220" s="10" t="str">
        <f t="shared" si="158"/>
        <v/>
      </c>
      <c r="EC220" s="10" t="str" cm="1">
        <f t="array" ref="EC220">IF(NOT(ISBLANK($B220)),AND(EB220=TRUE,LEN(EA220)&lt;255,NOT(ISNUMBER(FIND('List of Values'!$C$2:$C$23,EA220)))),"")</f>
        <v/>
      </c>
      <c r="ED220" s="1"/>
      <c r="EE220" s="1" t="str">
        <f t="shared" si="39"/>
        <v/>
      </c>
      <c r="EF220" s="1" t="str" cm="1">
        <f t="array" ref="EF220">IF(NOT(ISBLANK($D220)),AND(EE220=TRUE,LEN(ED220)&lt;255,NOT(ISNUMBER(FIND('List of Values'!$C$2:$C$20,ED220)))),"")</f>
        <v/>
      </c>
      <c r="EG220" s="1"/>
      <c r="EH220" s="10" t="str">
        <f t="shared" si="159"/>
        <v/>
      </c>
      <c r="EI220" s="10" t="str">
        <f>IF(NOT(ISBLANK($B220)),AND(EH220=TRUE,NOT(COUNTIF('List of Values'!$AH$2:$AH$60,EG220)=0)),"")</f>
        <v/>
      </c>
      <c r="EJ220" s="1"/>
      <c r="EK220" s="10" t="str">
        <f t="shared" si="160"/>
        <v/>
      </c>
      <c r="EL220" s="10" t="str">
        <f>IF(NOT(ISBLANK($B220)),AND(EK220=TRUE,NOT(COUNTIF('List of Values'!$AG$2:$AG$60,EJ220)=0)),"")</f>
        <v/>
      </c>
      <c r="EM220" s="1"/>
      <c r="EN220" s="10" t="str">
        <f t="shared" si="42"/>
        <v/>
      </c>
      <c r="EO220" s="10" t="str" cm="1">
        <f t="array" ref="EO220">IF(NOT(ISBLANK($D220)),AND(EN220=TRUE,LEN(EM220)&lt;60,NOT(ISNUMBER(FIND('List of Values'!$C$2:$C$20,EM220)))),"")</f>
        <v/>
      </c>
      <c r="EP220" s="1"/>
      <c r="EQ220" s="10" t="str">
        <f t="shared" si="161"/>
        <v/>
      </c>
      <c r="ER220" s="10" t="str" cm="1">
        <f t="array" ref="ER220">IF(NOT(ISBLANK($B220)),AND(EQ220=TRUE,LEN(EP220)&lt;255,NOT(ISNUMBER(FIND('List of Values'!$C$2:$C$23,EP220)))),"")</f>
        <v/>
      </c>
      <c r="ES220" s="1"/>
      <c r="ET220" s="1" t="str">
        <f t="shared" si="44"/>
        <v/>
      </c>
      <c r="EU220" s="1" t="str" cm="1">
        <f t="array" ref="EU220">IF(NOT(ISBLANK($D220)),AND(ET220=TRUE,LEN(ES220)&lt;255,NOT(ISNUMBER(FIND('List of Values'!$C$2:$C$20,ES220)))),"")</f>
        <v/>
      </c>
      <c r="EV220" s="1"/>
      <c r="EW220" s="10" t="str">
        <f t="shared" si="162"/>
        <v/>
      </c>
      <c r="EX220" s="10" t="str">
        <f>IF(NOT(ISBLANK($B220)),AND(EW220=TRUE,NOT(COUNTIF('List of Values'!$AH$2:$AH$60,EV220)=0)),"")</f>
        <v/>
      </c>
    </row>
    <row r="221" spans="65:154">
      <c r="BM221" s="1"/>
      <c r="BN221" s="10" t="str">
        <f t="shared" si="145"/>
        <v/>
      </c>
      <c r="BO221" s="10" t="str">
        <f>IF(NOT(ISBLANK($B221)),AND(BN221=TRUE,NOT(COUNTIF('List of Values'!$AG$2:$AG$60,BM221)=0)),"")</f>
        <v/>
      </c>
      <c r="BP221" s="1"/>
      <c r="BQ221" s="10" t="str">
        <f t="shared" si="17"/>
        <v/>
      </c>
      <c r="BR221" s="10" t="str" cm="1">
        <f t="array" ref="BR221">IF(NOT(ISBLANK($D221)),AND(BQ221=TRUE,LEN(BP221)&lt;60,NOT(ISNUMBER(FIND('List of Values'!$C$2:$C$20,BP221)))),"")</f>
        <v/>
      </c>
      <c r="BS221" s="1"/>
      <c r="BT221" s="10" t="str">
        <f t="shared" si="146"/>
        <v/>
      </c>
      <c r="BU221" s="10" t="str" cm="1">
        <f t="array" ref="BU221">IF(NOT(ISBLANK($B221)),AND(BT221=TRUE,LEN(BS221)&lt;255,NOT(ISNUMBER(FIND('List of Values'!$C$2:$C$23,BS221)))),"")</f>
        <v/>
      </c>
      <c r="BV221" s="1"/>
      <c r="BW221" s="1" t="str">
        <f t="shared" si="19"/>
        <v/>
      </c>
      <c r="BX221" s="1" t="str" cm="1">
        <f t="array" ref="BX221">IF(NOT(ISBLANK($D221)),AND(BW221=TRUE,LEN(BV221)&lt;255,NOT(ISNUMBER(FIND('List of Values'!$C$2:$C$20,BV221)))),"")</f>
        <v/>
      </c>
      <c r="BY221" s="1"/>
      <c r="BZ221" s="10" t="str">
        <f t="shared" si="147"/>
        <v/>
      </c>
      <c r="CA221" s="10" t="str">
        <f>IF(NOT(ISBLANK($B221)),AND(BZ221=TRUE,NOT(COUNTIF('List of Values'!$AH$2:$AH$60,BY221)=0)),"")</f>
        <v/>
      </c>
      <c r="CB221" s="1"/>
      <c r="CC221" s="10" t="str">
        <f t="shared" si="148"/>
        <v/>
      </c>
      <c r="CD221" s="10" t="str">
        <f>IF(NOT(ISBLANK($B221)),AND(CC221=TRUE,NOT(COUNTIF('List of Values'!$AG$2:$AG$60,CB221)=0)),"")</f>
        <v/>
      </c>
      <c r="CE221" s="1"/>
      <c r="CF221" s="10" t="str">
        <f t="shared" si="22"/>
        <v/>
      </c>
      <c r="CG221" s="10" t="str" cm="1">
        <f t="array" ref="CG221">IF(NOT(ISBLANK($D221)),AND(CF221=TRUE,LEN(CE221)&lt;60,NOT(ISNUMBER(FIND('List of Values'!$C$2:$C$20,CE221)))),"")</f>
        <v/>
      </c>
      <c r="CH221" s="1"/>
      <c r="CI221" s="10" t="str">
        <f t="shared" si="149"/>
        <v/>
      </c>
      <c r="CJ221" s="10" t="str" cm="1">
        <f t="array" ref="CJ221">IF(NOT(ISBLANK($B221)),AND(CI221=TRUE,LEN(CH221)&lt;255,NOT(ISNUMBER(FIND('List of Values'!$C$2:$C$23,CH221)))),"")</f>
        <v/>
      </c>
      <c r="CK221" s="1"/>
      <c r="CL221" s="1" t="str">
        <f t="shared" si="24"/>
        <v/>
      </c>
      <c r="CM221" s="1" t="str" cm="1">
        <f t="array" ref="CM221">IF(NOT(ISBLANK($D221)),AND(CL221=TRUE,LEN(CK221)&lt;255,NOT(ISNUMBER(FIND('List of Values'!$C$2:$C$20,CK221)))),"")</f>
        <v/>
      </c>
      <c r="CN221" s="1"/>
      <c r="CO221" s="10" t="str">
        <f t="shared" si="150"/>
        <v/>
      </c>
      <c r="CP221" s="10" t="str">
        <f>IF(NOT(ISBLANK($B221)),AND(CO221=TRUE,NOT(COUNTIF('List of Values'!$AH$2:$AH$60,CN221)=0)),"")</f>
        <v/>
      </c>
      <c r="CQ221" s="1"/>
      <c r="CR221" s="10" t="str">
        <f t="shared" si="151"/>
        <v/>
      </c>
      <c r="CS221" s="10" t="str">
        <f>IF(NOT(ISBLANK($B221)),AND(CR221=TRUE,NOT(COUNTIF('List of Values'!$AG$2:$AG$60,CQ221)=0)),"")</f>
        <v/>
      </c>
      <c r="CT221" s="1"/>
      <c r="CU221" s="10" t="str">
        <f t="shared" si="27"/>
        <v/>
      </c>
      <c r="CV221" s="10" t="str" cm="1">
        <f t="array" ref="CV221">IF(NOT(ISBLANK($D221)),AND(CU221=TRUE,LEN(CT221)&lt;60,NOT(ISNUMBER(FIND('List of Values'!$C$2:$C$20,CT221)))),"")</f>
        <v/>
      </c>
      <c r="CW221" s="1"/>
      <c r="CX221" s="10" t="str">
        <f t="shared" si="152"/>
        <v/>
      </c>
      <c r="CY221" s="10" t="str" cm="1">
        <f t="array" ref="CY221">IF(NOT(ISBLANK($B221)),AND(CX221=TRUE,LEN(CW221)&lt;255,NOT(ISNUMBER(FIND('List of Values'!$C$2:$C$23,CW221)))),"")</f>
        <v/>
      </c>
      <c r="CZ221" s="1"/>
      <c r="DA221" s="1" t="str">
        <f t="shared" si="29"/>
        <v/>
      </c>
      <c r="DB221" s="1" t="str" cm="1">
        <f t="array" ref="DB221">IF(NOT(ISBLANK($D221)),AND(DA221=TRUE,LEN(CZ221)&lt;255,NOT(ISNUMBER(FIND('List of Values'!$C$2:$C$20,CZ221)))),"")</f>
        <v/>
      </c>
      <c r="DC221" s="1"/>
      <c r="DD221" s="10" t="str">
        <f t="shared" si="153"/>
        <v/>
      </c>
      <c r="DE221" s="10" t="str">
        <f>IF(NOT(ISBLANK($B221)),AND(DD221=TRUE,NOT(COUNTIF('List of Values'!$AH$2:$AH$60,DC221)=0)),"")</f>
        <v/>
      </c>
      <c r="DF221" s="1"/>
      <c r="DG221" s="10" t="str">
        <f t="shared" si="154"/>
        <v/>
      </c>
      <c r="DH221" s="10" t="str">
        <f>IF(NOT(ISBLANK($B221)),AND(DG221=TRUE,NOT(COUNTIF('List of Values'!$AG$2:$AG$60,DF221)=0)),"")</f>
        <v/>
      </c>
      <c r="DI221" s="1"/>
      <c r="DJ221" s="10" t="str">
        <f t="shared" si="32"/>
        <v/>
      </c>
      <c r="DK221" s="10" t="str" cm="1">
        <f t="array" ref="DK221">IF(NOT(ISBLANK($D221)),AND(DJ221=TRUE,LEN(DI221)&lt;60,NOT(ISNUMBER(FIND('List of Values'!$C$2:$C$20,DI221)))),"")</f>
        <v/>
      </c>
      <c r="DL221" s="1"/>
      <c r="DM221" s="10" t="str">
        <f t="shared" si="155"/>
        <v/>
      </c>
      <c r="DN221" s="10" t="str" cm="1">
        <f t="array" ref="DN221">IF(NOT(ISBLANK($B221)),AND(DM221=TRUE,LEN(DL221)&lt;255,NOT(ISNUMBER(FIND('List of Values'!$C$2:$C$23,DL221)))),"")</f>
        <v/>
      </c>
      <c r="DO221" s="1"/>
      <c r="DP221" s="1" t="str">
        <f t="shared" si="34"/>
        <v/>
      </c>
      <c r="DQ221" s="1" t="str" cm="1">
        <f t="array" ref="DQ221">IF(NOT(ISBLANK($D221)),AND(DP221=TRUE,LEN(DO221)&lt;255,NOT(ISNUMBER(FIND('List of Values'!$C$2:$C$20,DO221)))),"")</f>
        <v/>
      </c>
      <c r="DR221" s="1"/>
      <c r="DS221" s="10" t="str">
        <f t="shared" si="156"/>
        <v/>
      </c>
      <c r="DT221" s="10" t="str">
        <f>IF(NOT(ISBLANK($B221)),AND(DS221=TRUE,NOT(COUNTIF('List of Values'!$AH$2:$AH$60,DR221)=0)),"")</f>
        <v/>
      </c>
      <c r="DU221" s="1"/>
      <c r="DV221" s="10" t="str">
        <f t="shared" si="157"/>
        <v/>
      </c>
      <c r="DW221" s="10" t="str">
        <f>IF(NOT(ISBLANK($B221)),AND(DV221=TRUE,NOT(COUNTIF('List of Values'!$AG$2:$AG$60,DU221)=0)),"")</f>
        <v/>
      </c>
      <c r="DX221" s="1"/>
      <c r="DY221" s="10" t="str">
        <f t="shared" si="37"/>
        <v/>
      </c>
      <c r="DZ221" s="10" t="str" cm="1">
        <f t="array" ref="DZ221">IF(NOT(ISBLANK($D221)),AND(DY221=TRUE,LEN(DX221)&lt;60,NOT(ISNUMBER(FIND('List of Values'!$C$2:$C$20,DX221)))),"")</f>
        <v/>
      </c>
      <c r="EA221" s="1"/>
      <c r="EB221" s="10" t="str">
        <f t="shared" si="158"/>
        <v/>
      </c>
      <c r="EC221" s="10" t="str" cm="1">
        <f t="array" ref="EC221">IF(NOT(ISBLANK($B221)),AND(EB221=TRUE,LEN(EA221)&lt;255,NOT(ISNUMBER(FIND('List of Values'!$C$2:$C$23,EA221)))),"")</f>
        <v/>
      </c>
      <c r="ED221" s="1"/>
      <c r="EE221" s="1" t="str">
        <f t="shared" si="39"/>
        <v/>
      </c>
      <c r="EF221" s="1" t="str" cm="1">
        <f t="array" ref="EF221">IF(NOT(ISBLANK($D221)),AND(EE221=TRUE,LEN(ED221)&lt;255,NOT(ISNUMBER(FIND('List of Values'!$C$2:$C$20,ED221)))),"")</f>
        <v/>
      </c>
      <c r="EG221" s="1"/>
      <c r="EH221" s="10" t="str">
        <f t="shared" si="159"/>
        <v/>
      </c>
      <c r="EI221" s="10" t="str">
        <f>IF(NOT(ISBLANK($B221)),AND(EH221=TRUE,NOT(COUNTIF('List of Values'!$AH$2:$AH$60,EG221)=0)),"")</f>
        <v/>
      </c>
      <c r="EJ221" s="1"/>
      <c r="EK221" s="10" t="str">
        <f t="shared" si="160"/>
        <v/>
      </c>
      <c r="EL221" s="10" t="str">
        <f>IF(NOT(ISBLANK($B221)),AND(EK221=TRUE,NOT(COUNTIF('List of Values'!$AG$2:$AG$60,EJ221)=0)),"")</f>
        <v/>
      </c>
      <c r="EM221" s="1"/>
      <c r="EN221" s="10" t="str">
        <f t="shared" si="42"/>
        <v/>
      </c>
      <c r="EO221" s="10" t="str" cm="1">
        <f t="array" ref="EO221">IF(NOT(ISBLANK($D221)),AND(EN221=TRUE,LEN(EM221)&lt;60,NOT(ISNUMBER(FIND('List of Values'!$C$2:$C$20,EM221)))),"")</f>
        <v/>
      </c>
      <c r="EP221" s="1"/>
      <c r="EQ221" s="10" t="str">
        <f t="shared" si="161"/>
        <v/>
      </c>
      <c r="ER221" s="10" t="str" cm="1">
        <f t="array" ref="ER221">IF(NOT(ISBLANK($B221)),AND(EQ221=TRUE,LEN(EP221)&lt;255,NOT(ISNUMBER(FIND('List of Values'!$C$2:$C$23,EP221)))),"")</f>
        <v/>
      </c>
      <c r="ES221" s="1"/>
      <c r="ET221" s="1" t="str">
        <f t="shared" si="44"/>
        <v/>
      </c>
      <c r="EU221" s="1" t="str" cm="1">
        <f t="array" ref="EU221">IF(NOT(ISBLANK($D221)),AND(ET221=TRUE,LEN(ES221)&lt;255,NOT(ISNUMBER(FIND('List of Values'!$C$2:$C$20,ES221)))),"")</f>
        <v/>
      </c>
      <c r="EV221" s="1"/>
      <c r="EW221" s="10" t="str">
        <f t="shared" si="162"/>
        <v/>
      </c>
      <c r="EX221" s="10" t="str">
        <f>IF(NOT(ISBLANK($B221)),AND(EW221=TRUE,NOT(COUNTIF('List of Values'!$AH$2:$AH$60,EV221)=0)),"")</f>
        <v/>
      </c>
    </row>
    <row r="222" spans="65:154">
      <c r="BM222" s="1"/>
      <c r="BN222" s="10" t="str">
        <f t="shared" si="145"/>
        <v/>
      </c>
      <c r="BO222" s="10" t="str">
        <f>IF(NOT(ISBLANK($B222)),AND(BN222=TRUE,NOT(COUNTIF('List of Values'!$AG$2:$AG$60,BM222)=0)),"")</f>
        <v/>
      </c>
      <c r="BP222" s="1"/>
      <c r="BQ222" s="10" t="str">
        <f t="shared" si="17"/>
        <v/>
      </c>
      <c r="BR222" s="10" t="str" cm="1">
        <f t="array" ref="BR222">IF(NOT(ISBLANK($D222)),AND(BQ222=TRUE,LEN(BP222)&lt;60,NOT(ISNUMBER(FIND('List of Values'!$C$2:$C$20,BP222)))),"")</f>
        <v/>
      </c>
      <c r="BS222" s="1"/>
      <c r="BT222" s="10" t="str">
        <f t="shared" si="146"/>
        <v/>
      </c>
      <c r="BU222" s="10" t="str" cm="1">
        <f t="array" ref="BU222">IF(NOT(ISBLANK($B222)),AND(BT222=TRUE,LEN(BS222)&lt;255,NOT(ISNUMBER(FIND('List of Values'!$C$2:$C$23,BS222)))),"")</f>
        <v/>
      </c>
      <c r="BV222" s="1"/>
      <c r="BW222" s="1" t="str">
        <f t="shared" si="19"/>
        <v/>
      </c>
      <c r="BX222" s="1" t="str" cm="1">
        <f t="array" ref="BX222">IF(NOT(ISBLANK($D222)),AND(BW222=TRUE,LEN(BV222)&lt;255,NOT(ISNUMBER(FIND('List of Values'!$C$2:$C$20,BV222)))),"")</f>
        <v/>
      </c>
      <c r="BY222" s="1"/>
      <c r="BZ222" s="10" t="str">
        <f t="shared" si="147"/>
        <v/>
      </c>
      <c r="CA222" s="10" t="str">
        <f>IF(NOT(ISBLANK($B222)),AND(BZ222=TRUE,NOT(COUNTIF('List of Values'!$AH$2:$AH$60,BY222)=0)),"")</f>
        <v/>
      </c>
      <c r="CB222" s="1"/>
      <c r="CC222" s="10" t="str">
        <f t="shared" si="148"/>
        <v/>
      </c>
      <c r="CD222" s="10" t="str">
        <f>IF(NOT(ISBLANK($B222)),AND(CC222=TRUE,NOT(COUNTIF('List of Values'!$AG$2:$AG$60,CB222)=0)),"")</f>
        <v/>
      </c>
      <c r="CE222" s="1"/>
      <c r="CF222" s="10" t="str">
        <f t="shared" si="22"/>
        <v/>
      </c>
      <c r="CG222" s="10" t="str" cm="1">
        <f t="array" ref="CG222">IF(NOT(ISBLANK($D222)),AND(CF222=TRUE,LEN(CE222)&lt;60,NOT(ISNUMBER(FIND('List of Values'!$C$2:$C$20,CE222)))),"")</f>
        <v/>
      </c>
      <c r="CH222" s="1"/>
      <c r="CI222" s="10" t="str">
        <f t="shared" si="149"/>
        <v/>
      </c>
      <c r="CJ222" s="10" t="str" cm="1">
        <f t="array" ref="CJ222">IF(NOT(ISBLANK($B222)),AND(CI222=TRUE,LEN(CH222)&lt;255,NOT(ISNUMBER(FIND('List of Values'!$C$2:$C$23,CH222)))),"")</f>
        <v/>
      </c>
      <c r="CK222" s="1"/>
      <c r="CL222" s="1" t="str">
        <f t="shared" si="24"/>
        <v/>
      </c>
      <c r="CM222" s="1" t="str" cm="1">
        <f t="array" ref="CM222">IF(NOT(ISBLANK($D222)),AND(CL222=TRUE,LEN(CK222)&lt;255,NOT(ISNUMBER(FIND('List of Values'!$C$2:$C$20,CK222)))),"")</f>
        <v/>
      </c>
      <c r="CN222" s="1"/>
      <c r="CO222" s="10" t="str">
        <f t="shared" si="150"/>
        <v/>
      </c>
      <c r="CP222" s="10" t="str">
        <f>IF(NOT(ISBLANK($B222)),AND(CO222=TRUE,NOT(COUNTIF('List of Values'!$AH$2:$AH$60,CN222)=0)),"")</f>
        <v/>
      </c>
      <c r="CQ222" s="1"/>
      <c r="CR222" s="10" t="str">
        <f t="shared" si="151"/>
        <v/>
      </c>
      <c r="CS222" s="10" t="str">
        <f>IF(NOT(ISBLANK($B222)),AND(CR222=TRUE,NOT(COUNTIF('List of Values'!$AG$2:$AG$60,CQ222)=0)),"")</f>
        <v/>
      </c>
      <c r="CT222" s="1"/>
      <c r="CU222" s="10" t="str">
        <f t="shared" si="27"/>
        <v/>
      </c>
      <c r="CV222" s="10" t="str" cm="1">
        <f t="array" ref="CV222">IF(NOT(ISBLANK($D222)),AND(CU222=TRUE,LEN(CT222)&lt;60,NOT(ISNUMBER(FIND('List of Values'!$C$2:$C$20,CT222)))),"")</f>
        <v/>
      </c>
      <c r="CW222" s="1"/>
      <c r="CX222" s="10" t="str">
        <f t="shared" si="152"/>
        <v/>
      </c>
      <c r="CY222" s="10" t="str" cm="1">
        <f t="array" ref="CY222">IF(NOT(ISBLANK($B222)),AND(CX222=TRUE,LEN(CW222)&lt;255,NOT(ISNUMBER(FIND('List of Values'!$C$2:$C$23,CW222)))),"")</f>
        <v/>
      </c>
      <c r="CZ222" s="1"/>
      <c r="DA222" s="1" t="str">
        <f t="shared" si="29"/>
        <v/>
      </c>
      <c r="DB222" s="1" t="str" cm="1">
        <f t="array" ref="DB222">IF(NOT(ISBLANK($D222)),AND(DA222=TRUE,LEN(CZ222)&lt;255,NOT(ISNUMBER(FIND('List of Values'!$C$2:$C$20,CZ222)))),"")</f>
        <v/>
      </c>
      <c r="DC222" s="1"/>
      <c r="DD222" s="10" t="str">
        <f t="shared" si="153"/>
        <v/>
      </c>
      <c r="DE222" s="10" t="str">
        <f>IF(NOT(ISBLANK($B222)),AND(DD222=TRUE,NOT(COUNTIF('List of Values'!$AH$2:$AH$60,DC222)=0)),"")</f>
        <v/>
      </c>
      <c r="DF222" s="1"/>
      <c r="DG222" s="10" t="str">
        <f t="shared" si="154"/>
        <v/>
      </c>
      <c r="DH222" s="10" t="str">
        <f>IF(NOT(ISBLANK($B222)),AND(DG222=TRUE,NOT(COUNTIF('List of Values'!$AG$2:$AG$60,DF222)=0)),"")</f>
        <v/>
      </c>
      <c r="DI222" s="1"/>
      <c r="DJ222" s="10" t="str">
        <f t="shared" si="32"/>
        <v/>
      </c>
      <c r="DK222" s="10" t="str" cm="1">
        <f t="array" ref="DK222">IF(NOT(ISBLANK($D222)),AND(DJ222=TRUE,LEN(DI222)&lt;60,NOT(ISNUMBER(FIND('List of Values'!$C$2:$C$20,DI222)))),"")</f>
        <v/>
      </c>
      <c r="DL222" s="1"/>
      <c r="DM222" s="10" t="str">
        <f t="shared" si="155"/>
        <v/>
      </c>
      <c r="DN222" s="10" t="str" cm="1">
        <f t="array" ref="DN222">IF(NOT(ISBLANK($B222)),AND(DM222=TRUE,LEN(DL222)&lt;255,NOT(ISNUMBER(FIND('List of Values'!$C$2:$C$23,DL222)))),"")</f>
        <v/>
      </c>
      <c r="DO222" s="1"/>
      <c r="DP222" s="1" t="str">
        <f t="shared" si="34"/>
        <v/>
      </c>
      <c r="DQ222" s="1" t="str" cm="1">
        <f t="array" ref="DQ222">IF(NOT(ISBLANK($D222)),AND(DP222=TRUE,LEN(DO222)&lt;255,NOT(ISNUMBER(FIND('List of Values'!$C$2:$C$20,DO222)))),"")</f>
        <v/>
      </c>
      <c r="DR222" s="1"/>
      <c r="DS222" s="10" t="str">
        <f t="shared" si="156"/>
        <v/>
      </c>
      <c r="DT222" s="10" t="str">
        <f>IF(NOT(ISBLANK($B222)),AND(DS222=TRUE,NOT(COUNTIF('List of Values'!$AH$2:$AH$60,DR222)=0)),"")</f>
        <v/>
      </c>
      <c r="DU222" s="1"/>
      <c r="DV222" s="10" t="str">
        <f t="shared" si="157"/>
        <v/>
      </c>
      <c r="DW222" s="10" t="str">
        <f>IF(NOT(ISBLANK($B222)),AND(DV222=TRUE,NOT(COUNTIF('List of Values'!$AG$2:$AG$60,DU222)=0)),"")</f>
        <v/>
      </c>
      <c r="DX222" s="1"/>
      <c r="DY222" s="10" t="str">
        <f t="shared" si="37"/>
        <v/>
      </c>
      <c r="DZ222" s="10" t="str" cm="1">
        <f t="array" ref="DZ222">IF(NOT(ISBLANK($D222)),AND(DY222=TRUE,LEN(DX222)&lt;60,NOT(ISNUMBER(FIND('List of Values'!$C$2:$C$20,DX222)))),"")</f>
        <v/>
      </c>
      <c r="EA222" s="1"/>
      <c r="EB222" s="10" t="str">
        <f t="shared" si="158"/>
        <v/>
      </c>
      <c r="EC222" s="10" t="str" cm="1">
        <f t="array" ref="EC222">IF(NOT(ISBLANK($B222)),AND(EB222=TRUE,LEN(EA222)&lt;255,NOT(ISNUMBER(FIND('List of Values'!$C$2:$C$23,EA222)))),"")</f>
        <v/>
      </c>
      <c r="ED222" s="1"/>
      <c r="EE222" s="1" t="str">
        <f t="shared" si="39"/>
        <v/>
      </c>
      <c r="EF222" s="1" t="str" cm="1">
        <f t="array" ref="EF222">IF(NOT(ISBLANK($D222)),AND(EE222=TRUE,LEN(ED222)&lt;255,NOT(ISNUMBER(FIND('List of Values'!$C$2:$C$20,ED222)))),"")</f>
        <v/>
      </c>
      <c r="EG222" s="1"/>
      <c r="EH222" s="10" t="str">
        <f t="shared" si="159"/>
        <v/>
      </c>
      <c r="EI222" s="10" t="str">
        <f>IF(NOT(ISBLANK($B222)),AND(EH222=TRUE,NOT(COUNTIF('List of Values'!$AH$2:$AH$60,EG222)=0)),"")</f>
        <v/>
      </c>
      <c r="EJ222" s="1"/>
      <c r="EK222" s="10" t="str">
        <f t="shared" si="160"/>
        <v/>
      </c>
      <c r="EL222" s="10" t="str">
        <f>IF(NOT(ISBLANK($B222)),AND(EK222=TRUE,NOT(COUNTIF('List of Values'!$AG$2:$AG$60,EJ222)=0)),"")</f>
        <v/>
      </c>
      <c r="EM222" s="1"/>
      <c r="EN222" s="10" t="str">
        <f t="shared" si="42"/>
        <v/>
      </c>
      <c r="EO222" s="10" t="str" cm="1">
        <f t="array" ref="EO222">IF(NOT(ISBLANK($D222)),AND(EN222=TRUE,LEN(EM222)&lt;60,NOT(ISNUMBER(FIND('List of Values'!$C$2:$C$20,EM222)))),"")</f>
        <v/>
      </c>
      <c r="EP222" s="1"/>
      <c r="EQ222" s="10" t="str">
        <f t="shared" si="161"/>
        <v/>
      </c>
      <c r="ER222" s="10" t="str" cm="1">
        <f t="array" ref="ER222">IF(NOT(ISBLANK($B222)),AND(EQ222=TRUE,LEN(EP222)&lt;255,NOT(ISNUMBER(FIND('List of Values'!$C$2:$C$23,EP222)))),"")</f>
        <v/>
      </c>
      <c r="ES222" s="1"/>
      <c r="ET222" s="1" t="str">
        <f t="shared" si="44"/>
        <v/>
      </c>
      <c r="EU222" s="1" t="str" cm="1">
        <f t="array" ref="EU222">IF(NOT(ISBLANK($D222)),AND(ET222=TRUE,LEN(ES222)&lt;255,NOT(ISNUMBER(FIND('List of Values'!$C$2:$C$20,ES222)))),"")</f>
        <v/>
      </c>
      <c r="EV222" s="1"/>
      <c r="EW222" s="10" t="str">
        <f t="shared" si="162"/>
        <v/>
      </c>
      <c r="EX222" s="10" t="str">
        <f>IF(NOT(ISBLANK($B222)),AND(EW222=TRUE,NOT(COUNTIF('List of Values'!$AH$2:$AH$60,EV222)=0)),"")</f>
        <v/>
      </c>
    </row>
    <row r="223" spans="65:154">
      <c r="BM223" s="1"/>
      <c r="BN223" s="10" t="str">
        <f t="shared" si="145"/>
        <v/>
      </c>
      <c r="BO223" s="10" t="str">
        <f>IF(NOT(ISBLANK($B223)),AND(BN223=TRUE,NOT(COUNTIF('List of Values'!$AG$2:$AG$60,BM223)=0)),"")</f>
        <v/>
      </c>
      <c r="BP223" s="1"/>
      <c r="BQ223" s="10" t="str">
        <f t="shared" si="17"/>
        <v/>
      </c>
      <c r="BR223" s="10" t="str" cm="1">
        <f t="array" ref="BR223">IF(NOT(ISBLANK($D223)),AND(BQ223=TRUE,LEN(BP223)&lt;60,NOT(ISNUMBER(FIND('List of Values'!$C$2:$C$20,BP223)))),"")</f>
        <v/>
      </c>
      <c r="BS223" s="1"/>
      <c r="BT223" s="10" t="str">
        <f t="shared" si="146"/>
        <v/>
      </c>
      <c r="BU223" s="10" t="str" cm="1">
        <f t="array" ref="BU223">IF(NOT(ISBLANK($B223)),AND(BT223=TRUE,LEN(BS223)&lt;255,NOT(ISNUMBER(FIND('List of Values'!$C$2:$C$23,BS223)))),"")</f>
        <v/>
      </c>
      <c r="BV223" s="1"/>
      <c r="BW223" s="1" t="str">
        <f t="shared" si="19"/>
        <v/>
      </c>
      <c r="BX223" s="1" t="str" cm="1">
        <f t="array" ref="BX223">IF(NOT(ISBLANK($D223)),AND(BW223=TRUE,LEN(BV223)&lt;255,NOT(ISNUMBER(FIND('List of Values'!$C$2:$C$20,BV223)))),"")</f>
        <v/>
      </c>
      <c r="BY223" s="1"/>
      <c r="BZ223" s="10" t="str">
        <f t="shared" si="147"/>
        <v/>
      </c>
      <c r="CA223" s="10" t="str">
        <f>IF(NOT(ISBLANK($B223)),AND(BZ223=TRUE,NOT(COUNTIF('List of Values'!$AH$2:$AH$60,BY223)=0)),"")</f>
        <v/>
      </c>
      <c r="CB223" s="1"/>
      <c r="CC223" s="10" t="str">
        <f t="shared" si="148"/>
        <v/>
      </c>
      <c r="CD223" s="10" t="str">
        <f>IF(NOT(ISBLANK($B223)),AND(CC223=TRUE,NOT(COUNTIF('List of Values'!$AG$2:$AG$60,CB223)=0)),"")</f>
        <v/>
      </c>
      <c r="CE223" s="1"/>
      <c r="CF223" s="10" t="str">
        <f t="shared" si="22"/>
        <v/>
      </c>
      <c r="CG223" s="10" t="str" cm="1">
        <f t="array" ref="CG223">IF(NOT(ISBLANK($D223)),AND(CF223=TRUE,LEN(CE223)&lt;60,NOT(ISNUMBER(FIND('List of Values'!$C$2:$C$20,CE223)))),"")</f>
        <v/>
      </c>
      <c r="CH223" s="1"/>
      <c r="CI223" s="10" t="str">
        <f t="shared" si="149"/>
        <v/>
      </c>
      <c r="CJ223" s="10" t="str" cm="1">
        <f t="array" ref="CJ223">IF(NOT(ISBLANK($B223)),AND(CI223=TRUE,LEN(CH223)&lt;255,NOT(ISNUMBER(FIND('List of Values'!$C$2:$C$23,CH223)))),"")</f>
        <v/>
      </c>
      <c r="CK223" s="1"/>
      <c r="CL223" s="1" t="str">
        <f t="shared" si="24"/>
        <v/>
      </c>
      <c r="CM223" s="1" t="str" cm="1">
        <f t="array" ref="CM223">IF(NOT(ISBLANK($D223)),AND(CL223=TRUE,LEN(CK223)&lt;255,NOT(ISNUMBER(FIND('List of Values'!$C$2:$C$20,CK223)))),"")</f>
        <v/>
      </c>
      <c r="CN223" s="1"/>
      <c r="CO223" s="10" t="str">
        <f t="shared" si="150"/>
        <v/>
      </c>
      <c r="CP223" s="10" t="str">
        <f>IF(NOT(ISBLANK($B223)),AND(CO223=TRUE,NOT(COUNTIF('List of Values'!$AH$2:$AH$60,CN223)=0)),"")</f>
        <v/>
      </c>
      <c r="CQ223" s="1"/>
      <c r="CR223" s="10" t="str">
        <f t="shared" si="151"/>
        <v/>
      </c>
      <c r="CS223" s="10" t="str">
        <f>IF(NOT(ISBLANK($B223)),AND(CR223=TRUE,NOT(COUNTIF('List of Values'!$AG$2:$AG$60,CQ223)=0)),"")</f>
        <v/>
      </c>
      <c r="CT223" s="1"/>
      <c r="CU223" s="10" t="str">
        <f t="shared" si="27"/>
        <v/>
      </c>
      <c r="CV223" s="10" t="str" cm="1">
        <f t="array" ref="CV223">IF(NOT(ISBLANK($D223)),AND(CU223=TRUE,LEN(CT223)&lt;60,NOT(ISNUMBER(FIND('List of Values'!$C$2:$C$20,CT223)))),"")</f>
        <v/>
      </c>
      <c r="CW223" s="1"/>
      <c r="CX223" s="10" t="str">
        <f t="shared" si="152"/>
        <v/>
      </c>
      <c r="CY223" s="10" t="str" cm="1">
        <f t="array" ref="CY223">IF(NOT(ISBLANK($B223)),AND(CX223=TRUE,LEN(CW223)&lt;255,NOT(ISNUMBER(FIND('List of Values'!$C$2:$C$23,CW223)))),"")</f>
        <v/>
      </c>
      <c r="CZ223" s="1"/>
      <c r="DA223" s="1" t="str">
        <f t="shared" si="29"/>
        <v/>
      </c>
      <c r="DB223" s="1" t="str" cm="1">
        <f t="array" ref="DB223">IF(NOT(ISBLANK($D223)),AND(DA223=TRUE,LEN(CZ223)&lt;255,NOT(ISNUMBER(FIND('List of Values'!$C$2:$C$20,CZ223)))),"")</f>
        <v/>
      </c>
      <c r="DC223" s="1"/>
      <c r="DD223" s="10" t="str">
        <f t="shared" si="153"/>
        <v/>
      </c>
      <c r="DE223" s="10" t="str">
        <f>IF(NOT(ISBLANK($B223)),AND(DD223=TRUE,NOT(COUNTIF('List of Values'!$AH$2:$AH$60,DC223)=0)),"")</f>
        <v/>
      </c>
      <c r="DF223" s="1"/>
      <c r="DG223" s="10" t="str">
        <f t="shared" si="154"/>
        <v/>
      </c>
      <c r="DH223" s="10" t="str">
        <f>IF(NOT(ISBLANK($B223)),AND(DG223=TRUE,NOT(COUNTIF('List of Values'!$AG$2:$AG$60,DF223)=0)),"")</f>
        <v/>
      </c>
      <c r="DI223" s="1"/>
      <c r="DJ223" s="10" t="str">
        <f t="shared" si="32"/>
        <v/>
      </c>
      <c r="DK223" s="10" t="str" cm="1">
        <f t="array" ref="DK223">IF(NOT(ISBLANK($D223)),AND(DJ223=TRUE,LEN(DI223)&lt;60,NOT(ISNUMBER(FIND('List of Values'!$C$2:$C$20,DI223)))),"")</f>
        <v/>
      </c>
      <c r="DL223" s="1"/>
      <c r="DM223" s="10" t="str">
        <f t="shared" si="155"/>
        <v/>
      </c>
      <c r="DN223" s="10" t="str" cm="1">
        <f t="array" ref="DN223">IF(NOT(ISBLANK($B223)),AND(DM223=TRUE,LEN(DL223)&lt;255,NOT(ISNUMBER(FIND('List of Values'!$C$2:$C$23,DL223)))),"")</f>
        <v/>
      </c>
      <c r="DO223" s="1"/>
      <c r="DP223" s="1" t="str">
        <f t="shared" si="34"/>
        <v/>
      </c>
      <c r="DQ223" s="1" t="str" cm="1">
        <f t="array" ref="DQ223">IF(NOT(ISBLANK($D223)),AND(DP223=TRUE,LEN(DO223)&lt;255,NOT(ISNUMBER(FIND('List of Values'!$C$2:$C$20,DO223)))),"")</f>
        <v/>
      </c>
      <c r="DR223" s="1"/>
      <c r="DS223" s="10" t="str">
        <f t="shared" si="156"/>
        <v/>
      </c>
      <c r="DT223" s="10" t="str">
        <f>IF(NOT(ISBLANK($B223)),AND(DS223=TRUE,NOT(COUNTIF('List of Values'!$AH$2:$AH$60,DR223)=0)),"")</f>
        <v/>
      </c>
      <c r="DU223" s="1"/>
      <c r="DV223" s="10" t="str">
        <f t="shared" si="157"/>
        <v/>
      </c>
      <c r="DW223" s="10" t="str">
        <f>IF(NOT(ISBLANK($B223)),AND(DV223=TRUE,NOT(COUNTIF('List of Values'!$AG$2:$AG$60,DU223)=0)),"")</f>
        <v/>
      </c>
      <c r="DX223" s="1"/>
      <c r="DY223" s="10" t="str">
        <f t="shared" si="37"/>
        <v/>
      </c>
      <c r="DZ223" s="10" t="str" cm="1">
        <f t="array" ref="DZ223">IF(NOT(ISBLANK($D223)),AND(DY223=TRUE,LEN(DX223)&lt;60,NOT(ISNUMBER(FIND('List of Values'!$C$2:$C$20,DX223)))),"")</f>
        <v/>
      </c>
      <c r="EA223" s="1"/>
      <c r="EB223" s="10" t="str">
        <f t="shared" si="158"/>
        <v/>
      </c>
      <c r="EC223" s="10" t="str" cm="1">
        <f t="array" ref="EC223">IF(NOT(ISBLANK($B223)),AND(EB223=TRUE,LEN(EA223)&lt;255,NOT(ISNUMBER(FIND('List of Values'!$C$2:$C$23,EA223)))),"")</f>
        <v/>
      </c>
      <c r="ED223" s="1"/>
      <c r="EE223" s="1" t="str">
        <f t="shared" si="39"/>
        <v/>
      </c>
      <c r="EF223" s="1" t="str" cm="1">
        <f t="array" ref="EF223">IF(NOT(ISBLANK($D223)),AND(EE223=TRUE,LEN(ED223)&lt;255,NOT(ISNUMBER(FIND('List of Values'!$C$2:$C$20,ED223)))),"")</f>
        <v/>
      </c>
      <c r="EG223" s="1"/>
      <c r="EH223" s="10" t="str">
        <f t="shared" si="159"/>
        <v/>
      </c>
      <c r="EI223" s="10" t="str">
        <f>IF(NOT(ISBLANK($B223)),AND(EH223=TRUE,NOT(COUNTIF('List of Values'!$AH$2:$AH$60,EG223)=0)),"")</f>
        <v/>
      </c>
      <c r="EJ223" s="1"/>
      <c r="EK223" s="10" t="str">
        <f t="shared" si="160"/>
        <v/>
      </c>
      <c r="EL223" s="10" t="str">
        <f>IF(NOT(ISBLANK($B223)),AND(EK223=TRUE,NOT(COUNTIF('List of Values'!$AG$2:$AG$60,EJ223)=0)),"")</f>
        <v/>
      </c>
      <c r="EM223" s="1"/>
      <c r="EN223" s="10" t="str">
        <f t="shared" si="42"/>
        <v/>
      </c>
      <c r="EO223" s="10" t="str" cm="1">
        <f t="array" ref="EO223">IF(NOT(ISBLANK($D223)),AND(EN223=TRUE,LEN(EM223)&lt;60,NOT(ISNUMBER(FIND('List of Values'!$C$2:$C$20,EM223)))),"")</f>
        <v/>
      </c>
      <c r="EP223" s="1"/>
      <c r="EQ223" s="10" t="str">
        <f t="shared" si="161"/>
        <v/>
      </c>
      <c r="ER223" s="10" t="str" cm="1">
        <f t="array" ref="ER223">IF(NOT(ISBLANK($B223)),AND(EQ223=TRUE,LEN(EP223)&lt;255,NOT(ISNUMBER(FIND('List of Values'!$C$2:$C$23,EP223)))),"")</f>
        <v/>
      </c>
      <c r="ES223" s="1"/>
      <c r="ET223" s="1" t="str">
        <f t="shared" si="44"/>
        <v/>
      </c>
      <c r="EU223" s="1" t="str" cm="1">
        <f t="array" ref="EU223">IF(NOT(ISBLANK($D223)),AND(ET223=TRUE,LEN(ES223)&lt;255,NOT(ISNUMBER(FIND('List of Values'!$C$2:$C$20,ES223)))),"")</f>
        <v/>
      </c>
      <c r="EV223" s="1"/>
      <c r="EW223" s="10" t="str">
        <f t="shared" si="162"/>
        <v/>
      </c>
      <c r="EX223" s="10" t="str">
        <f>IF(NOT(ISBLANK($B223)),AND(EW223=TRUE,NOT(COUNTIF('List of Values'!$AH$2:$AH$60,EV223)=0)),"")</f>
        <v/>
      </c>
    </row>
    <row r="224" spans="65:154">
      <c r="BM224" s="1"/>
      <c r="BN224" s="10" t="str">
        <f t="shared" si="145"/>
        <v/>
      </c>
      <c r="BO224" s="10" t="str">
        <f>IF(NOT(ISBLANK($B224)),AND(BN224=TRUE,NOT(COUNTIF('List of Values'!$AG$2:$AG$60,BM224)=0)),"")</f>
        <v/>
      </c>
      <c r="BP224" s="1"/>
      <c r="BQ224" s="10" t="str">
        <f t="shared" si="17"/>
        <v/>
      </c>
      <c r="BR224" s="10" t="str" cm="1">
        <f t="array" ref="BR224">IF(NOT(ISBLANK($D224)),AND(BQ224=TRUE,LEN(BP224)&lt;60,NOT(ISNUMBER(FIND('List of Values'!$C$2:$C$20,BP224)))),"")</f>
        <v/>
      </c>
      <c r="BS224" s="1"/>
      <c r="BT224" s="10" t="str">
        <f t="shared" si="146"/>
        <v/>
      </c>
      <c r="BU224" s="10" t="str" cm="1">
        <f t="array" ref="BU224">IF(NOT(ISBLANK($B224)),AND(BT224=TRUE,LEN(BS224)&lt;255,NOT(ISNUMBER(FIND('List of Values'!$C$2:$C$23,BS224)))),"")</f>
        <v/>
      </c>
      <c r="BV224" s="1"/>
      <c r="BW224" s="1" t="str">
        <f t="shared" si="19"/>
        <v/>
      </c>
      <c r="BX224" s="1" t="str" cm="1">
        <f t="array" ref="BX224">IF(NOT(ISBLANK($D224)),AND(BW224=TRUE,LEN(BV224)&lt;255,NOT(ISNUMBER(FIND('List of Values'!$C$2:$C$20,BV224)))),"")</f>
        <v/>
      </c>
      <c r="BY224" s="1"/>
      <c r="BZ224" s="10" t="str">
        <f t="shared" si="147"/>
        <v/>
      </c>
      <c r="CA224" s="10" t="str">
        <f>IF(NOT(ISBLANK($B224)),AND(BZ224=TRUE,NOT(COUNTIF('List of Values'!$AH$2:$AH$60,BY224)=0)),"")</f>
        <v/>
      </c>
      <c r="CB224" s="1"/>
      <c r="CC224" s="10" t="str">
        <f t="shared" si="148"/>
        <v/>
      </c>
      <c r="CD224" s="10" t="str">
        <f>IF(NOT(ISBLANK($B224)),AND(CC224=TRUE,NOT(COUNTIF('List of Values'!$AG$2:$AG$60,CB224)=0)),"")</f>
        <v/>
      </c>
      <c r="CE224" s="1"/>
      <c r="CF224" s="10" t="str">
        <f t="shared" si="22"/>
        <v/>
      </c>
      <c r="CG224" s="10" t="str" cm="1">
        <f t="array" ref="CG224">IF(NOT(ISBLANK($D224)),AND(CF224=TRUE,LEN(CE224)&lt;60,NOT(ISNUMBER(FIND('List of Values'!$C$2:$C$20,CE224)))),"")</f>
        <v/>
      </c>
      <c r="CH224" s="1"/>
      <c r="CI224" s="10" t="str">
        <f t="shared" si="149"/>
        <v/>
      </c>
      <c r="CJ224" s="10" t="str" cm="1">
        <f t="array" ref="CJ224">IF(NOT(ISBLANK($B224)),AND(CI224=TRUE,LEN(CH224)&lt;255,NOT(ISNUMBER(FIND('List of Values'!$C$2:$C$23,CH224)))),"")</f>
        <v/>
      </c>
      <c r="CK224" s="1"/>
      <c r="CL224" s="1" t="str">
        <f t="shared" si="24"/>
        <v/>
      </c>
      <c r="CM224" s="1" t="str" cm="1">
        <f t="array" ref="CM224">IF(NOT(ISBLANK($D224)),AND(CL224=TRUE,LEN(CK224)&lt;255,NOT(ISNUMBER(FIND('List of Values'!$C$2:$C$20,CK224)))),"")</f>
        <v/>
      </c>
      <c r="CN224" s="1"/>
      <c r="CO224" s="10" t="str">
        <f t="shared" si="150"/>
        <v/>
      </c>
      <c r="CP224" s="10" t="str">
        <f>IF(NOT(ISBLANK($B224)),AND(CO224=TRUE,NOT(COUNTIF('List of Values'!$AH$2:$AH$60,CN224)=0)),"")</f>
        <v/>
      </c>
      <c r="CQ224" s="1"/>
      <c r="CR224" s="10" t="str">
        <f t="shared" si="151"/>
        <v/>
      </c>
      <c r="CS224" s="10" t="str">
        <f>IF(NOT(ISBLANK($B224)),AND(CR224=TRUE,NOT(COUNTIF('List of Values'!$AG$2:$AG$60,CQ224)=0)),"")</f>
        <v/>
      </c>
      <c r="CT224" s="1"/>
      <c r="CU224" s="10" t="str">
        <f t="shared" si="27"/>
        <v/>
      </c>
      <c r="CV224" s="10" t="str" cm="1">
        <f t="array" ref="CV224">IF(NOT(ISBLANK($D224)),AND(CU224=TRUE,LEN(CT224)&lt;60,NOT(ISNUMBER(FIND('List of Values'!$C$2:$C$20,CT224)))),"")</f>
        <v/>
      </c>
      <c r="CW224" s="1"/>
      <c r="CX224" s="10" t="str">
        <f t="shared" si="152"/>
        <v/>
      </c>
      <c r="CY224" s="10" t="str" cm="1">
        <f t="array" ref="CY224">IF(NOT(ISBLANK($B224)),AND(CX224=TRUE,LEN(CW224)&lt;255,NOT(ISNUMBER(FIND('List of Values'!$C$2:$C$23,CW224)))),"")</f>
        <v/>
      </c>
      <c r="CZ224" s="1"/>
      <c r="DA224" s="1" t="str">
        <f t="shared" si="29"/>
        <v/>
      </c>
      <c r="DB224" s="1" t="str" cm="1">
        <f t="array" ref="DB224">IF(NOT(ISBLANK($D224)),AND(DA224=TRUE,LEN(CZ224)&lt;255,NOT(ISNUMBER(FIND('List of Values'!$C$2:$C$20,CZ224)))),"")</f>
        <v/>
      </c>
      <c r="DC224" s="1"/>
      <c r="DD224" s="10" t="str">
        <f t="shared" si="153"/>
        <v/>
      </c>
      <c r="DE224" s="10" t="str">
        <f>IF(NOT(ISBLANK($B224)),AND(DD224=TRUE,NOT(COUNTIF('List of Values'!$AH$2:$AH$60,DC224)=0)),"")</f>
        <v/>
      </c>
      <c r="DF224" s="1"/>
      <c r="DG224" s="10" t="str">
        <f t="shared" si="154"/>
        <v/>
      </c>
      <c r="DH224" s="10" t="str">
        <f>IF(NOT(ISBLANK($B224)),AND(DG224=TRUE,NOT(COUNTIF('List of Values'!$AG$2:$AG$60,DF224)=0)),"")</f>
        <v/>
      </c>
      <c r="DI224" s="1"/>
      <c r="DJ224" s="10" t="str">
        <f t="shared" si="32"/>
        <v/>
      </c>
      <c r="DK224" s="10" t="str" cm="1">
        <f t="array" ref="DK224">IF(NOT(ISBLANK($D224)),AND(DJ224=TRUE,LEN(DI224)&lt;60,NOT(ISNUMBER(FIND('List of Values'!$C$2:$C$20,DI224)))),"")</f>
        <v/>
      </c>
      <c r="DL224" s="1"/>
      <c r="DM224" s="10" t="str">
        <f t="shared" si="155"/>
        <v/>
      </c>
      <c r="DN224" s="10" t="str" cm="1">
        <f t="array" ref="DN224">IF(NOT(ISBLANK($B224)),AND(DM224=TRUE,LEN(DL224)&lt;255,NOT(ISNUMBER(FIND('List of Values'!$C$2:$C$23,DL224)))),"")</f>
        <v/>
      </c>
      <c r="DO224" s="1"/>
      <c r="DP224" s="1" t="str">
        <f t="shared" si="34"/>
        <v/>
      </c>
      <c r="DQ224" s="1" t="str" cm="1">
        <f t="array" ref="DQ224">IF(NOT(ISBLANK($D224)),AND(DP224=TRUE,LEN(DO224)&lt;255,NOT(ISNUMBER(FIND('List of Values'!$C$2:$C$20,DO224)))),"")</f>
        <v/>
      </c>
      <c r="DR224" s="1"/>
      <c r="DS224" s="10" t="str">
        <f t="shared" si="156"/>
        <v/>
      </c>
      <c r="DT224" s="10" t="str">
        <f>IF(NOT(ISBLANK($B224)),AND(DS224=TRUE,NOT(COUNTIF('List of Values'!$AH$2:$AH$60,DR224)=0)),"")</f>
        <v/>
      </c>
      <c r="DU224" s="1"/>
      <c r="DV224" s="10" t="str">
        <f t="shared" si="157"/>
        <v/>
      </c>
      <c r="DW224" s="10" t="str">
        <f>IF(NOT(ISBLANK($B224)),AND(DV224=TRUE,NOT(COUNTIF('List of Values'!$AG$2:$AG$60,DU224)=0)),"")</f>
        <v/>
      </c>
      <c r="DX224" s="1"/>
      <c r="DY224" s="10" t="str">
        <f t="shared" si="37"/>
        <v/>
      </c>
      <c r="DZ224" s="10" t="str" cm="1">
        <f t="array" ref="DZ224">IF(NOT(ISBLANK($D224)),AND(DY224=TRUE,LEN(DX224)&lt;60,NOT(ISNUMBER(FIND('List of Values'!$C$2:$C$20,DX224)))),"")</f>
        <v/>
      </c>
      <c r="EA224" s="1"/>
      <c r="EB224" s="10" t="str">
        <f t="shared" si="158"/>
        <v/>
      </c>
      <c r="EC224" s="10" t="str" cm="1">
        <f t="array" ref="EC224">IF(NOT(ISBLANK($B224)),AND(EB224=TRUE,LEN(EA224)&lt;255,NOT(ISNUMBER(FIND('List of Values'!$C$2:$C$23,EA224)))),"")</f>
        <v/>
      </c>
      <c r="ED224" s="1"/>
      <c r="EE224" s="1" t="str">
        <f t="shared" si="39"/>
        <v/>
      </c>
      <c r="EF224" s="1" t="str" cm="1">
        <f t="array" ref="EF224">IF(NOT(ISBLANK($D224)),AND(EE224=TRUE,LEN(ED224)&lt;255,NOT(ISNUMBER(FIND('List of Values'!$C$2:$C$20,ED224)))),"")</f>
        <v/>
      </c>
      <c r="EG224" s="1"/>
      <c r="EH224" s="10" t="str">
        <f t="shared" si="159"/>
        <v/>
      </c>
      <c r="EI224" s="10" t="str">
        <f>IF(NOT(ISBLANK($B224)),AND(EH224=TRUE,NOT(COUNTIF('List of Values'!$AH$2:$AH$60,EG224)=0)),"")</f>
        <v/>
      </c>
      <c r="EJ224" s="1"/>
      <c r="EK224" s="10" t="str">
        <f t="shared" si="160"/>
        <v/>
      </c>
      <c r="EL224" s="10" t="str">
        <f>IF(NOT(ISBLANK($B224)),AND(EK224=TRUE,NOT(COUNTIF('List of Values'!$AG$2:$AG$60,EJ224)=0)),"")</f>
        <v/>
      </c>
      <c r="EM224" s="1"/>
      <c r="EN224" s="10" t="str">
        <f t="shared" si="42"/>
        <v/>
      </c>
      <c r="EO224" s="10" t="str" cm="1">
        <f t="array" ref="EO224">IF(NOT(ISBLANK($D224)),AND(EN224=TRUE,LEN(EM224)&lt;60,NOT(ISNUMBER(FIND('List of Values'!$C$2:$C$20,EM224)))),"")</f>
        <v/>
      </c>
      <c r="EP224" s="1"/>
      <c r="EQ224" s="10" t="str">
        <f t="shared" si="161"/>
        <v/>
      </c>
      <c r="ER224" s="10" t="str" cm="1">
        <f t="array" ref="ER224">IF(NOT(ISBLANK($B224)),AND(EQ224=TRUE,LEN(EP224)&lt;255,NOT(ISNUMBER(FIND('List of Values'!$C$2:$C$23,EP224)))),"")</f>
        <v/>
      </c>
      <c r="ES224" s="1"/>
      <c r="ET224" s="1" t="str">
        <f t="shared" si="44"/>
        <v/>
      </c>
      <c r="EU224" s="1" t="str" cm="1">
        <f t="array" ref="EU224">IF(NOT(ISBLANK($D224)),AND(ET224=TRUE,LEN(ES224)&lt;255,NOT(ISNUMBER(FIND('List of Values'!$C$2:$C$20,ES224)))),"")</f>
        <v/>
      </c>
      <c r="EV224" s="1"/>
      <c r="EW224" s="10" t="str">
        <f t="shared" si="162"/>
        <v/>
      </c>
      <c r="EX224" s="10" t="str">
        <f>IF(NOT(ISBLANK($B224)),AND(EW224=TRUE,NOT(COUNTIF('List of Values'!$AH$2:$AH$60,EV224)=0)),"")</f>
        <v/>
      </c>
    </row>
    <row r="225" spans="65:154">
      <c r="BM225" s="1"/>
      <c r="BN225" s="10" t="str">
        <f t="shared" si="145"/>
        <v/>
      </c>
      <c r="BO225" s="10" t="str">
        <f>IF(NOT(ISBLANK($B225)),AND(BN225=TRUE,NOT(COUNTIF('List of Values'!$AG$2:$AG$60,BM225)=0)),"")</f>
        <v/>
      </c>
      <c r="BP225" s="1"/>
      <c r="BQ225" s="10" t="str">
        <f t="shared" si="17"/>
        <v/>
      </c>
      <c r="BR225" s="10" t="str" cm="1">
        <f t="array" ref="BR225">IF(NOT(ISBLANK($D225)),AND(BQ225=TRUE,LEN(BP225)&lt;60,NOT(ISNUMBER(FIND('List of Values'!$C$2:$C$20,BP225)))),"")</f>
        <v/>
      </c>
      <c r="BS225" s="1"/>
      <c r="BT225" s="10" t="str">
        <f t="shared" si="146"/>
        <v/>
      </c>
      <c r="BU225" s="10" t="str" cm="1">
        <f t="array" ref="BU225">IF(NOT(ISBLANK($B225)),AND(BT225=TRUE,LEN(BS225)&lt;255,NOT(ISNUMBER(FIND('List of Values'!$C$2:$C$23,BS225)))),"")</f>
        <v/>
      </c>
      <c r="BV225" s="1"/>
      <c r="BW225" s="1" t="str">
        <f t="shared" si="19"/>
        <v/>
      </c>
      <c r="BX225" s="1" t="str" cm="1">
        <f t="array" ref="BX225">IF(NOT(ISBLANK($D225)),AND(BW225=TRUE,LEN(BV225)&lt;255,NOT(ISNUMBER(FIND('List of Values'!$C$2:$C$20,BV225)))),"")</f>
        <v/>
      </c>
      <c r="BY225" s="1"/>
      <c r="BZ225" s="10" t="str">
        <f t="shared" si="147"/>
        <v/>
      </c>
      <c r="CA225" s="10" t="str">
        <f>IF(NOT(ISBLANK($B225)),AND(BZ225=TRUE,NOT(COUNTIF('List of Values'!$AH$2:$AH$60,BY225)=0)),"")</f>
        <v/>
      </c>
      <c r="CB225" s="1"/>
      <c r="CC225" s="10" t="str">
        <f t="shared" si="148"/>
        <v/>
      </c>
      <c r="CD225" s="10" t="str">
        <f>IF(NOT(ISBLANK($B225)),AND(CC225=TRUE,NOT(COUNTIF('List of Values'!$AG$2:$AG$60,CB225)=0)),"")</f>
        <v/>
      </c>
      <c r="CE225" s="1"/>
      <c r="CF225" s="10" t="str">
        <f t="shared" si="22"/>
        <v/>
      </c>
      <c r="CG225" s="10" t="str" cm="1">
        <f t="array" ref="CG225">IF(NOT(ISBLANK($D225)),AND(CF225=TRUE,LEN(CE225)&lt;60,NOT(ISNUMBER(FIND('List of Values'!$C$2:$C$20,CE225)))),"")</f>
        <v/>
      </c>
      <c r="CH225" s="1"/>
      <c r="CI225" s="10" t="str">
        <f t="shared" si="149"/>
        <v/>
      </c>
      <c r="CJ225" s="10" t="str" cm="1">
        <f t="array" ref="CJ225">IF(NOT(ISBLANK($B225)),AND(CI225=TRUE,LEN(CH225)&lt;255,NOT(ISNUMBER(FIND('List of Values'!$C$2:$C$23,CH225)))),"")</f>
        <v/>
      </c>
      <c r="CK225" s="1"/>
      <c r="CL225" s="1" t="str">
        <f t="shared" si="24"/>
        <v/>
      </c>
      <c r="CM225" s="1" t="str" cm="1">
        <f t="array" ref="CM225">IF(NOT(ISBLANK($D225)),AND(CL225=TRUE,LEN(CK225)&lt;255,NOT(ISNUMBER(FIND('List of Values'!$C$2:$C$20,CK225)))),"")</f>
        <v/>
      </c>
      <c r="CN225" s="1"/>
      <c r="CO225" s="10" t="str">
        <f t="shared" si="150"/>
        <v/>
      </c>
      <c r="CP225" s="10" t="str">
        <f>IF(NOT(ISBLANK($B225)),AND(CO225=TRUE,NOT(COUNTIF('List of Values'!$AH$2:$AH$60,CN225)=0)),"")</f>
        <v/>
      </c>
      <c r="CQ225" s="1"/>
      <c r="CR225" s="10" t="str">
        <f t="shared" si="151"/>
        <v/>
      </c>
      <c r="CS225" s="10" t="str">
        <f>IF(NOT(ISBLANK($B225)),AND(CR225=TRUE,NOT(COUNTIF('List of Values'!$AG$2:$AG$60,CQ225)=0)),"")</f>
        <v/>
      </c>
      <c r="CT225" s="1"/>
      <c r="CU225" s="10" t="str">
        <f t="shared" si="27"/>
        <v/>
      </c>
      <c r="CV225" s="10" t="str" cm="1">
        <f t="array" ref="CV225">IF(NOT(ISBLANK($D225)),AND(CU225=TRUE,LEN(CT225)&lt;60,NOT(ISNUMBER(FIND('List of Values'!$C$2:$C$20,CT225)))),"")</f>
        <v/>
      </c>
      <c r="CW225" s="1"/>
      <c r="CX225" s="10" t="str">
        <f t="shared" si="152"/>
        <v/>
      </c>
      <c r="CY225" s="10" t="str" cm="1">
        <f t="array" ref="CY225">IF(NOT(ISBLANK($B225)),AND(CX225=TRUE,LEN(CW225)&lt;255,NOT(ISNUMBER(FIND('List of Values'!$C$2:$C$23,CW225)))),"")</f>
        <v/>
      </c>
      <c r="CZ225" s="1"/>
      <c r="DA225" s="1" t="str">
        <f t="shared" si="29"/>
        <v/>
      </c>
      <c r="DB225" s="1" t="str" cm="1">
        <f t="array" ref="DB225">IF(NOT(ISBLANK($D225)),AND(DA225=TRUE,LEN(CZ225)&lt;255,NOT(ISNUMBER(FIND('List of Values'!$C$2:$C$20,CZ225)))),"")</f>
        <v/>
      </c>
      <c r="DC225" s="1"/>
      <c r="DD225" s="10" t="str">
        <f t="shared" si="153"/>
        <v/>
      </c>
      <c r="DE225" s="10" t="str">
        <f>IF(NOT(ISBLANK($B225)),AND(DD225=TRUE,NOT(COUNTIF('List of Values'!$AH$2:$AH$60,DC225)=0)),"")</f>
        <v/>
      </c>
      <c r="DF225" s="1"/>
      <c r="DG225" s="10" t="str">
        <f t="shared" si="154"/>
        <v/>
      </c>
      <c r="DH225" s="10" t="str">
        <f>IF(NOT(ISBLANK($B225)),AND(DG225=TRUE,NOT(COUNTIF('List of Values'!$AG$2:$AG$60,DF225)=0)),"")</f>
        <v/>
      </c>
      <c r="DI225" s="1"/>
      <c r="DJ225" s="10" t="str">
        <f t="shared" si="32"/>
        <v/>
      </c>
      <c r="DK225" s="10" t="str" cm="1">
        <f t="array" ref="DK225">IF(NOT(ISBLANK($D225)),AND(DJ225=TRUE,LEN(DI225)&lt;60,NOT(ISNUMBER(FIND('List of Values'!$C$2:$C$20,DI225)))),"")</f>
        <v/>
      </c>
      <c r="DL225" s="1"/>
      <c r="DM225" s="10" t="str">
        <f t="shared" si="155"/>
        <v/>
      </c>
      <c r="DN225" s="10" t="str" cm="1">
        <f t="array" ref="DN225">IF(NOT(ISBLANK($B225)),AND(DM225=TRUE,LEN(DL225)&lt;255,NOT(ISNUMBER(FIND('List of Values'!$C$2:$C$23,DL225)))),"")</f>
        <v/>
      </c>
      <c r="DO225" s="1"/>
      <c r="DP225" s="1" t="str">
        <f t="shared" si="34"/>
        <v/>
      </c>
      <c r="DQ225" s="1" t="str" cm="1">
        <f t="array" ref="DQ225">IF(NOT(ISBLANK($D225)),AND(DP225=TRUE,LEN(DO225)&lt;255,NOT(ISNUMBER(FIND('List of Values'!$C$2:$C$20,DO225)))),"")</f>
        <v/>
      </c>
      <c r="DR225" s="1"/>
      <c r="DS225" s="10" t="str">
        <f t="shared" si="156"/>
        <v/>
      </c>
      <c r="DT225" s="10" t="str">
        <f>IF(NOT(ISBLANK($B225)),AND(DS225=TRUE,NOT(COUNTIF('List of Values'!$AH$2:$AH$60,DR225)=0)),"")</f>
        <v/>
      </c>
      <c r="DU225" s="1"/>
      <c r="DV225" s="10" t="str">
        <f t="shared" si="157"/>
        <v/>
      </c>
      <c r="DW225" s="10" t="str">
        <f>IF(NOT(ISBLANK($B225)),AND(DV225=TRUE,NOT(COUNTIF('List of Values'!$AG$2:$AG$60,DU225)=0)),"")</f>
        <v/>
      </c>
      <c r="DX225" s="1"/>
      <c r="DY225" s="10" t="str">
        <f t="shared" si="37"/>
        <v/>
      </c>
      <c r="DZ225" s="10" t="str" cm="1">
        <f t="array" ref="DZ225">IF(NOT(ISBLANK($D225)),AND(DY225=TRUE,LEN(DX225)&lt;60,NOT(ISNUMBER(FIND('List of Values'!$C$2:$C$20,DX225)))),"")</f>
        <v/>
      </c>
      <c r="EA225" s="1"/>
      <c r="EB225" s="10" t="str">
        <f t="shared" si="158"/>
        <v/>
      </c>
      <c r="EC225" s="10" t="str" cm="1">
        <f t="array" ref="EC225">IF(NOT(ISBLANK($B225)),AND(EB225=TRUE,LEN(EA225)&lt;255,NOT(ISNUMBER(FIND('List of Values'!$C$2:$C$23,EA225)))),"")</f>
        <v/>
      </c>
      <c r="ED225" s="1"/>
      <c r="EE225" s="1" t="str">
        <f t="shared" si="39"/>
        <v/>
      </c>
      <c r="EF225" s="1" t="str" cm="1">
        <f t="array" ref="EF225">IF(NOT(ISBLANK($D225)),AND(EE225=TRUE,LEN(ED225)&lt;255,NOT(ISNUMBER(FIND('List of Values'!$C$2:$C$20,ED225)))),"")</f>
        <v/>
      </c>
      <c r="EG225" s="1"/>
      <c r="EH225" s="10" t="str">
        <f t="shared" si="159"/>
        <v/>
      </c>
      <c r="EI225" s="10" t="str">
        <f>IF(NOT(ISBLANK($B225)),AND(EH225=TRUE,NOT(COUNTIF('List of Values'!$AH$2:$AH$60,EG225)=0)),"")</f>
        <v/>
      </c>
      <c r="EJ225" s="1"/>
      <c r="EK225" s="10" t="str">
        <f t="shared" si="160"/>
        <v/>
      </c>
      <c r="EL225" s="10" t="str">
        <f>IF(NOT(ISBLANK($B225)),AND(EK225=TRUE,NOT(COUNTIF('List of Values'!$AG$2:$AG$60,EJ225)=0)),"")</f>
        <v/>
      </c>
      <c r="EM225" s="1"/>
      <c r="EN225" s="10" t="str">
        <f t="shared" si="42"/>
        <v/>
      </c>
      <c r="EO225" s="10" t="str" cm="1">
        <f t="array" ref="EO225">IF(NOT(ISBLANK($D225)),AND(EN225=TRUE,LEN(EM225)&lt;60,NOT(ISNUMBER(FIND('List of Values'!$C$2:$C$20,EM225)))),"")</f>
        <v/>
      </c>
      <c r="EP225" s="1"/>
      <c r="EQ225" s="10" t="str">
        <f t="shared" si="161"/>
        <v/>
      </c>
      <c r="ER225" s="10" t="str" cm="1">
        <f t="array" ref="ER225">IF(NOT(ISBLANK($B225)),AND(EQ225=TRUE,LEN(EP225)&lt;255,NOT(ISNUMBER(FIND('List of Values'!$C$2:$C$23,EP225)))),"")</f>
        <v/>
      </c>
      <c r="ES225" s="1"/>
      <c r="ET225" s="1" t="str">
        <f t="shared" si="44"/>
        <v/>
      </c>
      <c r="EU225" s="1" t="str" cm="1">
        <f t="array" ref="EU225">IF(NOT(ISBLANK($D225)),AND(ET225=TRUE,LEN(ES225)&lt;255,NOT(ISNUMBER(FIND('List of Values'!$C$2:$C$20,ES225)))),"")</f>
        <v/>
      </c>
      <c r="EV225" s="1"/>
      <c r="EW225" s="10" t="str">
        <f t="shared" si="162"/>
        <v/>
      </c>
      <c r="EX225" s="10" t="str">
        <f>IF(NOT(ISBLANK($B225)),AND(EW225=TRUE,NOT(COUNTIF('List of Values'!$AH$2:$AH$60,EV225)=0)),"")</f>
        <v/>
      </c>
    </row>
    <row r="226" spans="65:154">
      <c r="BM226" s="1"/>
      <c r="BN226" s="10" t="str">
        <f t="shared" si="145"/>
        <v/>
      </c>
      <c r="BO226" s="10" t="str">
        <f>IF(NOT(ISBLANK($B226)),AND(BN226=TRUE,NOT(COUNTIF('List of Values'!$AG$2:$AG$60,BM226)=0)),"")</f>
        <v/>
      </c>
      <c r="BP226" s="1"/>
      <c r="BQ226" s="10" t="str">
        <f t="shared" si="17"/>
        <v/>
      </c>
      <c r="BR226" s="10" t="str" cm="1">
        <f t="array" ref="BR226">IF(NOT(ISBLANK($D226)),AND(BQ226=TRUE,LEN(BP226)&lt;60,NOT(ISNUMBER(FIND('List of Values'!$C$2:$C$20,BP226)))),"")</f>
        <v/>
      </c>
      <c r="BS226" s="1"/>
      <c r="BT226" s="10" t="str">
        <f t="shared" si="146"/>
        <v/>
      </c>
      <c r="BU226" s="10" t="str" cm="1">
        <f t="array" ref="BU226">IF(NOT(ISBLANK($B226)),AND(BT226=TRUE,LEN(BS226)&lt;255,NOT(ISNUMBER(FIND('List of Values'!$C$2:$C$23,BS226)))),"")</f>
        <v/>
      </c>
      <c r="BV226" s="1"/>
      <c r="BW226" s="1" t="str">
        <f t="shared" si="19"/>
        <v/>
      </c>
      <c r="BX226" s="1" t="str" cm="1">
        <f t="array" ref="BX226">IF(NOT(ISBLANK($D226)),AND(BW226=TRUE,LEN(BV226)&lt;255,NOT(ISNUMBER(FIND('List of Values'!$C$2:$C$20,BV226)))),"")</f>
        <v/>
      </c>
      <c r="BY226" s="1"/>
      <c r="BZ226" s="10" t="str">
        <f t="shared" si="147"/>
        <v/>
      </c>
      <c r="CA226" s="10" t="str">
        <f>IF(NOT(ISBLANK($B226)),AND(BZ226=TRUE,NOT(COUNTIF('List of Values'!$AH$2:$AH$60,BY226)=0)),"")</f>
        <v/>
      </c>
      <c r="CB226" s="1"/>
      <c r="CC226" s="10" t="str">
        <f t="shared" si="148"/>
        <v/>
      </c>
      <c r="CD226" s="10" t="str">
        <f>IF(NOT(ISBLANK($B226)),AND(CC226=TRUE,NOT(COUNTIF('List of Values'!$AG$2:$AG$60,CB226)=0)),"")</f>
        <v/>
      </c>
      <c r="CE226" s="1"/>
      <c r="CF226" s="10" t="str">
        <f t="shared" si="22"/>
        <v/>
      </c>
      <c r="CG226" s="10" t="str" cm="1">
        <f t="array" ref="CG226">IF(NOT(ISBLANK($D226)),AND(CF226=TRUE,LEN(CE226)&lt;60,NOT(ISNUMBER(FIND('List of Values'!$C$2:$C$20,CE226)))),"")</f>
        <v/>
      </c>
      <c r="CH226" s="1"/>
      <c r="CI226" s="10" t="str">
        <f t="shared" si="149"/>
        <v/>
      </c>
      <c r="CJ226" s="10" t="str" cm="1">
        <f t="array" ref="CJ226">IF(NOT(ISBLANK($B226)),AND(CI226=TRUE,LEN(CH226)&lt;255,NOT(ISNUMBER(FIND('List of Values'!$C$2:$C$23,CH226)))),"")</f>
        <v/>
      </c>
      <c r="CK226" s="1"/>
      <c r="CL226" s="1" t="str">
        <f t="shared" si="24"/>
        <v/>
      </c>
      <c r="CM226" s="1" t="str" cm="1">
        <f t="array" ref="CM226">IF(NOT(ISBLANK($D226)),AND(CL226=TRUE,LEN(CK226)&lt;255,NOT(ISNUMBER(FIND('List of Values'!$C$2:$C$20,CK226)))),"")</f>
        <v/>
      </c>
      <c r="CN226" s="1"/>
      <c r="CO226" s="10" t="str">
        <f t="shared" si="150"/>
        <v/>
      </c>
      <c r="CP226" s="10" t="str">
        <f>IF(NOT(ISBLANK($B226)),AND(CO226=TRUE,NOT(COUNTIF('List of Values'!$AH$2:$AH$60,CN226)=0)),"")</f>
        <v/>
      </c>
      <c r="CQ226" s="1"/>
      <c r="CR226" s="10" t="str">
        <f t="shared" si="151"/>
        <v/>
      </c>
      <c r="CS226" s="10" t="str">
        <f>IF(NOT(ISBLANK($B226)),AND(CR226=TRUE,NOT(COUNTIF('List of Values'!$AG$2:$AG$60,CQ226)=0)),"")</f>
        <v/>
      </c>
      <c r="CT226" s="1"/>
      <c r="CU226" s="10" t="str">
        <f t="shared" si="27"/>
        <v/>
      </c>
      <c r="CV226" s="10" t="str" cm="1">
        <f t="array" ref="CV226">IF(NOT(ISBLANK($D226)),AND(CU226=TRUE,LEN(CT226)&lt;60,NOT(ISNUMBER(FIND('List of Values'!$C$2:$C$20,CT226)))),"")</f>
        <v/>
      </c>
      <c r="CW226" s="1"/>
      <c r="CX226" s="10" t="str">
        <f t="shared" si="152"/>
        <v/>
      </c>
      <c r="CY226" s="10" t="str" cm="1">
        <f t="array" ref="CY226">IF(NOT(ISBLANK($B226)),AND(CX226=TRUE,LEN(CW226)&lt;255,NOT(ISNUMBER(FIND('List of Values'!$C$2:$C$23,CW226)))),"")</f>
        <v/>
      </c>
      <c r="CZ226" s="1"/>
      <c r="DA226" s="1" t="str">
        <f t="shared" si="29"/>
        <v/>
      </c>
      <c r="DB226" s="1" t="str" cm="1">
        <f t="array" ref="DB226">IF(NOT(ISBLANK($D226)),AND(DA226=TRUE,LEN(CZ226)&lt;255,NOT(ISNUMBER(FIND('List of Values'!$C$2:$C$20,CZ226)))),"")</f>
        <v/>
      </c>
      <c r="DC226" s="1"/>
      <c r="DD226" s="10" t="str">
        <f t="shared" si="153"/>
        <v/>
      </c>
      <c r="DE226" s="10" t="str">
        <f>IF(NOT(ISBLANK($B226)),AND(DD226=TRUE,NOT(COUNTIF('List of Values'!$AH$2:$AH$60,DC226)=0)),"")</f>
        <v/>
      </c>
      <c r="DF226" s="1"/>
      <c r="DG226" s="10" t="str">
        <f t="shared" si="154"/>
        <v/>
      </c>
      <c r="DH226" s="10" t="str">
        <f>IF(NOT(ISBLANK($B226)),AND(DG226=TRUE,NOT(COUNTIF('List of Values'!$AG$2:$AG$60,DF226)=0)),"")</f>
        <v/>
      </c>
      <c r="DI226" s="1"/>
      <c r="DJ226" s="10" t="str">
        <f t="shared" si="32"/>
        <v/>
      </c>
      <c r="DK226" s="10" t="str" cm="1">
        <f t="array" ref="DK226">IF(NOT(ISBLANK($D226)),AND(DJ226=TRUE,LEN(DI226)&lt;60,NOT(ISNUMBER(FIND('List of Values'!$C$2:$C$20,DI226)))),"")</f>
        <v/>
      </c>
      <c r="DL226" s="1"/>
      <c r="DM226" s="10" t="str">
        <f t="shared" si="155"/>
        <v/>
      </c>
      <c r="DN226" s="10" t="str" cm="1">
        <f t="array" ref="DN226">IF(NOT(ISBLANK($B226)),AND(DM226=TRUE,LEN(DL226)&lt;255,NOT(ISNUMBER(FIND('List of Values'!$C$2:$C$23,DL226)))),"")</f>
        <v/>
      </c>
      <c r="DO226" s="1"/>
      <c r="DP226" s="1" t="str">
        <f t="shared" si="34"/>
        <v/>
      </c>
      <c r="DQ226" s="1" t="str" cm="1">
        <f t="array" ref="DQ226">IF(NOT(ISBLANK($D226)),AND(DP226=TRUE,LEN(DO226)&lt;255,NOT(ISNUMBER(FIND('List of Values'!$C$2:$C$20,DO226)))),"")</f>
        <v/>
      </c>
      <c r="DR226" s="1"/>
      <c r="DS226" s="10" t="str">
        <f t="shared" si="156"/>
        <v/>
      </c>
      <c r="DT226" s="10" t="str">
        <f>IF(NOT(ISBLANK($B226)),AND(DS226=TRUE,NOT(COUNTIF('List of Values'!$AH$2:$AH$60,DR226)=0)),"")</f>
        <v/>
      </c>
      <c r="DU226" s="1"/>
      <c r="DV226" s="10" t="str">
        <f t="shared" si="157"/>
        <v/>
      </c>
      <c r="DW226" s="10" t="str">
        <f>IF(NOT(ISBLANK($B226)),AND(DV226=TRUE,NOT(COUNTIF('List of Values'!$AG$2:$AG$60,DU226)=0)),"")</f>
        <v/>
      </c>
      <c r="DX226" s="1"/>
      <c r="DY226" s="10" t="str">
        <f t="shared" si="37"/>
        <v/>
      </c>
      <c r="DZ226" s="10" t="str" cm="1">
        <f t="array" ref="DZ226">IF(NOT(ISBLANK($D226)),AND(DY226=TRUE,LEN(DX226)&lt;60,NOT(ISNUMBER(FIND('List of Values'!$C$2:$C$20,DX226)))),"")</f>
        <v/>
      </c>
      <c r="EA226" s="1"/>
      <c r="EB226" s="10" t="str">
        <f t="shared" si="158"/>
        <v/>
      </c>
      <c r="EC226" s="10" t="str" cm="1">
        <f t="array" ref="EC226">IF(NOT(ISBLANK($B226)),AND(EB226=TRUE,LEN(EA226)&lt;255,NOT(ISNUMBER(FIND('List of Values'!$C$2:$C$23,EA226)))),"")</f>
        <v/>
      </c>
      <c r="ED226" s="1"/>
      <c r="EE226" s="1" t="str">
        <f t="shared" si="39"/>
        <v/>
      </c>
      <c r="EF226" s="1" t="str" cm="1">
        <f t="array" ref="EF226">IF(NOT(ISBLANK($D226)),AND(EE226=TRUE,LEN(ED226)&lt;255,NOT(ISNUMBER(FIND('List of Values'!$C$2:$C$20,ED226)))),"")</f>
        <v/>
      </c>
      <c r="EG226" s="1"/>
      <c r="EH226" s="10" t="str">
        <f t="shared" si="159"/>
        <v/>
      </c>
      <c r="EI226" s="10" t="str">
        <f>IF(NOT(ISBLANK($B226)),AND(EH226=TRUE,NOT(COUNTIF('List of Values'!$AH$2:$AH$60,EG226)=0)),"")</f>
        <v/>
      </c>
      <c r="EJ226" s="1"/>
      <c r="EK226" s="10" t="str">
        <f t="shared" si="160"/>
        <v/>
      </c>
      <c r="EL226" s="10" t="str">
        <f>IF(NOT(ISBLANK($B226)),AND(EK226=TRUE,NOT(COUNTIF('List of Values'!$AG$2:$AG$60,EJ226)=0)),"")</f>
        <v/>
      </c>
      <c r="EM226" s="1"/>
      <c r="EN226" s="10" t="str">
        <f t="shared" si="42"/>
        <v/>
      </c>
      <c r="EO226" s="10" t="str" cm="1">
        <f t="array" ref="EO226">IF(NOT(ISBLANK($D226)),AND(EN226=TRUE,LEN(EM226)&lt;60,NOT(ISNUMBER(FIND('List of Values'!$C$2:$C$20,EM226)))),"")</f>
        <v/>
      </c>
      <c r="EP226" s="1"/>
      <c r="EQ226" s="10" t="str">
        <f t="shared" si="161"/>
        <v/>
      </c>
      <c r="ER226" s="10" t="str" cm="1">
        <f t="array" ref="ER226">IF(NOT(ISBLANK($B226)),AND(EQ226=TRUE,LEN(EP226)&lt;255,NOT(ISNUMBER(FIND('List of Values'!$C$2:$C$23,EP226)))),"")</f>
        <v/>
      </c>
      <c r="ES226" s="1"/>
      <c r="ET226" s="1" t="str">
        <f t="shared" si="44"/>
        <v/>
      </c>
      <c r="EU226" s="1" t="str" cm="1">
        <f t="array" ref="EU226">IF(NOT(ISBLANK($D226)),AND(ET226=TRUE,LEN(ES226)&lt;255,NOT(ISNUMBER(FIND('List of Values'!$C$2:$C$20,ES226)))),"")</f>
        <v/>
      </c>
      <c r="EV226" s="1"/>
      <c r="EW226" s="10" t="str">
        <f t="shared" si="162"/>
        <v/>
      </c>
      <c r="EX226" s="10" t="str">
        <f>IF(NOT(ISBLANK($B226)),AND(EW226=TRUE,NOT(COUNTIF('List of Values'!$AH$2:$AH$60,EV226)=0)),"")</f>
        <v/>
      </c>
    </row>
    <row r="227" spans="65:154">
      <c r="BM227" s="1"/>
      <c r="BN227" s="10" t="str">
        <f t="shared" si="145"/>
        <v/>
      </c>
      <c r="BO227" s="10" t="str">
        <f>IF(NOT(ISBLANK($B227)),AND(BN227=TRUE,NOT(COUNTIF('List of Values'!$AG$2:$AG$60,BM227)=0)),"")</f>
        <v/>
      </c>
      <c r="BP227" s="1"/>
      <c r="BQ227" s="10" t="str">
        <f t="shared" si="17"/>
        <v/>
      </c>
      <c r="BR227" s="10" t="str" cm="1">
        <f t="array" ref="BR227">IF(NOT(ISBLANK($D227)),AND(BQ227=TRUE,LEN(BP227)&lt;60,NOT(ISNUMBER(FIND('List of Values'!$C$2:$C$20,BP227)))),"")</f>
        <v/>
      </c>
      <c r="BS227" s="1"/>
      <c r="BT227" s="10" t="str">
        <f t="shared" si="146"/>
        <v/>
      </c>
      <c r="BU227" s="10" t="str" cm="1">
        <f t="array" ref="BU227">IF(NOT(ISBLANK($B227)),AND(BT227=TRUE,LEN(BS227)&lt;255,NOT(ISNUMBER(FIND('List of Values'!$C$2:$C$23,BS227)))),"")</f>
        <v/>
      </c>
      <c r="BV227" s="1"/>
      <c r="BW227" s="1" t="str">
        <f t="shared" si="19"/>
        <v/>
      </c>
      <c r="BX227" s="1" t="str" cm="1">
        <f t="array" ref="BX227">IF(NOT(ISBLANK($D227)),AND(BW227=TRUE,LEN(BV227)&lt;255,NOT(ISNUMBER(FIND('List of Values'!$C$2:$C$20,BV227)))),"")</f>
        <v/>
      </c>
      <c r="BY227" s="1"/>
      <c r="BZ227" s="10" t="str">
        <f t="shared" si="147"/>
        <v/>
      </c>
      <c r="CA227" s="10" t="str">
        <f>IF(NOT(ISBLANK($B227)),AND(BZ227=TRUE,NOT(COUNTIF('List of Values'!$AH$2:$AH$60,BY227)=0)),"")</f>
        <v/>
      </c>
      <c r="CB227" s="1"/>
      <c r="CC227" s="10" t="str">
        <f t="shared" si="148"/>
        <v/>
      </c>
      <c r="CD227" s="10" t="str">
        <f>IF(NOT(ISBLANK($B227)),AND(CC227=TRUE,NOT(COUNTIF('List of Values'!$AG$2:$AG$60,CB227)=0)),"")</f>
        <v/>
      </c>
      <c r="CE227" s="1"/>
      <c r="CF227" s="10" t="str">
        <f t="shared" si="22"/>
        <v/>
      </c>
      <c r="CG227" s="10" t="str" cm="1">
        <f t="array" ref="CG227">IF(NOT(ISBLANK($D227)),AND(CF227=TRUE,LEN(CE227)&lt;60,NOT(ISNUMBER(FIND('List of Values'!$C$2:$C$20,CE227)))),"")</f>
        <v/>
      </c>
      <c r="CH227" s="1"/>
      <c r="CI227" s="10" t="str">
        <f t="shared" si="149"/>
        <v/>
      </c>
      <c r="CJ227" s="10" t="str" cm="1">
        <f t="array" ref="CJ227">IF(NOT(ISBLANK($B227)),AND(CI227=TRUE,LEN(CH227)&lt;255,NOT(ISNUMBER(FIND('List of Values'!$C$2:$C$23,CH227)))),"")</f>
        <v/>
      </c>
      <c r="CK227" s="1"/>
      <c r="CL227" s="1" t="str">
        <f t="shared" si="24"/>
        <v/>
      </c>
      <c r="CM227" s="1" t="str" cm="1">
        <f t="array" ref="CM227">IF(NOT(ISBLANK($D227)),AND(CL227=TRUE,LEN(CK227)&lt;255,NOT(ISNUMBER(FIND('List of Values'!$C$2:$C$20,CK227)))),"")</f>
        <v/>
      </c>
      <c r="CN227" s="1"/>
      <c r="CO227" s="10" t="str">
        <f t="shared" si="150"/>
        <v/>
      </c>
      <c r="CP227" s="10" t="str">
        <f>IF(NOT(ISBLANK($B227)),AND(CO227=TRUE,NOT(COUNTIF('List of Values'!$AH$2:$AH$60,CN227)=0)),"")</f>
        <v/>
      </c>
      <c r="CQ227" s="1"/>
      <c r="CR227" s="10" t="str">
        <f t="shared" si="151"/>
        <v/>
      </c>
      <c r="CS227" s="10" t="str">
        <f>IF(NOT(ISBLANK($B227)),AND(CR227=TRUE,NOT(COUNTIF('List of Values'!$AG$2:$AG$60,CQ227)=0)),"")</f>
        <v/>
      </c>
      <c r="CT227" s="1"/>
      <c r="CU227" s="10" t="str">
        <f t="shared" si="27"/>
        <v/>
      </c>
      <c r="CV227" s="10" t="str" cm="1">
        <f t="array" ref="CV227">IF(NOT(ISBLANK($D227)),AND(CU227=TRUE,LEN(CT227)&lt;60,NOT(ISNUMBER(FIND('List of Values'!$C$2:$C$20,CT227)))),"")</f>
        <v/>
      </c>
      <c r="CW227" s="1"/>
      <c r="CX227" s="10" t="str">
        <f t="shared" si="152"/>
        <v/>
      </c>
      <c r="CY227" s="10" t="str" cm="1">
        <f t="array" ref="CY227">IF(NOT(ISBLANK($B227)),AND(CX227=TRUE,LEN(CW227)&lt;255,NOT(ISNUMBER(FIND('List of Values'!$C$2:$C$23,CW227)))),"")</f>
        <v/>
      </c>
      <c r="CZ227" s="1"/>
      <c r="DA227" s="1" t="str">
        <f t="shared" si="29"/>
        <v/>
      </c>
      <c r="DB227" s="1" t="str" cm="1">
        <f t="array" ref="DB227">IF(NOT(ISBLANK($D227)),AND(DA227=TRUE,LEN(CZ227)&lt;255,NOT(ISNUMBER(FIND('List of Values'!$C$2:$C$20,CZ227)))),"")</f>
        <v/>
      </c>
      <c r="DC227" s="1"/>
      <c r="DD227" s="10" t="str">
        <f t="shared" si="153"/>
        <v/>
      </c>
      <c r="DE227" s="10" t="str">
        <f>IF(NOT(ISBLANK($B227)),AND(DD227=TRUE,NOT(COUNTIF('List of Values'!$AH$2:$AH$60,DC227)=0)),"")</f>
        <v/>
      </c>
      <c r="DF227" s="1"/>
      <c r="DG227" s="10" t="str">
        <f t="shared" si="154"/>
        <v/>
      </c>
      <c r="DH227" s="10" t="str">
        <f>IF(NOT(ISBLANK($B227)),AND(DG227=TRUE,NOT(COUNTIF('List of Values'!$AG$2:$AG$60,DF227)=0)),"")</f>
        <v/>
      </c>
      <c r="DI227" s="1"/>
      <c r="DJ227" s="10" t="str">
        <f t="shared" si="32"/>
        <v/>
      </c>
      <c r="DK227" s="10" t="str" cm="1">
        <f t="array" ref="DK227">IF(NOT(ISBLANK($D227)),AND(DJ227=TRUE,LEN(DI227)&lt;60,NOT(ISNUMBER(FIND('List of Values'!$C$2:$C$20,DI227)))),"")</f>
        <v/>
      </c>
      <c r="DL227" s="1"/>
      <c r="DM227" s="10" t="str">
        <f t="shared" si="155"/>
        <v/>
      </c>
      <c r="DN227" s="10" t="str" cm="1">
        <f t="array" ref="DN227">IF(NOT(ISBLANK($B227)),AND(DM227=TRUE,LEN(DL227)&lt;255,NOT(ISNUMBER(FIND('List of Values'!$C$2:$C$23,DL227)))),"")</f>
        <v/>
      </c>
      <c r="DO227" s="1"/>
      <c r="DP227" s="1" t="str">
        <f t="shared" si="34"/>
        <v/>
      </c>
      <c r="DQ227" s="1" t="str" cm="1">
        <f t="array" ref="DQ227">IF(NOT(ISBLANK($D227)),AND(DP227=TRUE,LEN(DO227)&lt;255,NOT(ISNUMBER(FIND('List of Values'!$C$2:$C$20,DO227)))),"")</f>
        <v/>
      </c>
      <c r="DR227" s="1"/>
      <c r="DS227" s="10" t="str">
        <f t="shared" si="156"/>
        <v/>
      </c>
      <c r="DT227" s="10" t="str">
        <f>IF(NOT(ISBLANK($B227)),AND(DS227=TRUE,NOT(COUNTIF('List of Values'!$AH$2:$AH$60,DR227)=0)),"")</f>
        <v/>
      </c>
      <c r="DU227" s="1"/>
      <c r="DV227" s="10" t="str">
        <f t="shared" si="157"/>
        <v/>
      </c>
      <c r="DW227" s="10" t="str">
        <f>IF(NOT(ISBLANK($B227)),AND(DV227=TRUE,NOT(COUNTIF('List of Values'!$AG$2:$AG$60,DU227)=0)),"")</f>
        <v/>
      </c>
      <c r="DX227" s="1"/>
      <c r="DY227" s="10" t="str">
        <f t="shared" si="37"/>
        <v/>
      </c>
      <c r="DZ227" s="10" t="str" cm="1">
        <f t="array" ref="DZ227">IF(NOT(ISBLANK($D227)),AND(DY227=TRUE,LEN(DX227)&lt;60,NOT(ISNUMBER(FIND('List of Values'!$C$2:$C$20,DX227)))),"")</f>
        <v/>
      </c>
      <c r="EA227" s="1"/>
      <c r="EB227" s="10" t="str">
        <f t="shared" si="158"/>
        <v/>
      </c>
      <c r="EC227" s="10" t="str" cm="1">
        <f t="array" ref="EC227">IF(NOT(ISBLANK($B227)),AND(EB227=TRUE,LEN(EA227)&lt;255,NOT(ISNUMBER(FIND('List of Values'!$C$2:$C$23,EA227)))),"")</f>
        <v/>
      </c>
      <c r="ED227" s="1"/>
      <c r="EE227" s="1" t="str">
        <f t="shared" si="39"/>
        <v/>
      </c>
      <c r="EF227" s="1" t="str" cm="1">
        <f t="array" ref="EF227">IF(NOT(ISBLANK($D227)),AND(EE227=TRUE,LEN(ED227)&lt;255,NOT(ISNUMBER(FIND('List of Values'!$C$2:$C$20,ED227)))),"")</f>
        <v/>
      </c>
      <c r="EG227" s="1"/>
      <c r="EH227" s="10" t="str">
        <f t="shared" si="159"/>
        <v/>
      </c>
      <c r="EI227" s="10" t="str">
        <f>IF(NOT(ISBLANK($B227)),AND(EH227=TRUE,NOT(COUNTIF('List of Values'!$AH$2:$AH$60,EG227)=0)),"")</f>
        <v/>
      </c>
      <c r="EJ227" s="1"/>
      <c r="EK227" s="10" t="str">
        <f t="shared" si="160"/>
        <v/>
      </c>
      <c r="EL227" s="10" t="str">
        <f>IF(NOT(ISBLANK($B227)),AND(EK227=TRUE,NOT(COUNTIF('List of Values'!$AG$2:$AG$60,EJ227)=0)),"")</f>
        <v/>
      </c>
      <c r="EM227" s="1"/>
      <c r="EN227" s="10" t="str">
        <f t="shared" si="42"/>
        <v/>
      </c>
      <c r="EO227" s="10" t="str" cm="1">
        <f t="array" ref="EO227">IF(NOT(ISBLANK($D227)),AND(EN227=TRUE,LEN(EM227)&lt;60,NOT(ISNUMBER(FIND('List of Values'!$C$2:$C$20,EM227)))),"")</f>
        <v/>
      </c>
      <c r="EP227" s="1"/>
      <c r="EQ227" s="10" t="str">
        <f t="shared" si="161"/>
        <v/>
      </c>
      <c r="ER227" s="10" t="str" cm="1">
        <f t="array" ref="ER227">IF(NOT(ISBLANK($B227)),AND(EQ227=TRUE,LEN(EP227)&lt;255,NOT(ISNUMBER(FIND('List of Values'!$C$2:$C$23,EP227)))),"")</f>
        <v/>
      </c>
      <c r="ES227" s="1"/>
      <c r="ET227" s="1" t="str">
        <f t="shared" si="44"/>
        <v/>
      </c>
      <c r="EU227" s="1" t="str" cm="1">
        <f t="array" ref="EU227">IF(NOT(ISBLANK($D227)),AND(ET227=TRUE,LEN(ES227)&lt;255,NOT(ISNUMBER(FIND('List of Values'!$C$2:$C$20,ES227)))),"")</f>
        <v/>
      </c>
      <c r="EV227" s="1"/>
      <c r="EW227" s="10" t="str">
        <f t="shared" si="162"/>
        <v/>
      </c>
      <c r="EX227" s="10" t="str">
        <f>IF(NOT(ISBLANK($B227)),AND(EW227=TRUE,NOT(COUNTIF('List of Values'!$AH$2:$AH$60,EV227)=0)),"")</f>
        <v/>
      </c>
    </row>
    <row r="228" spans="65:154">
      <c r="BM228" s="1"/>
      <c r="BN228" s="10" t="str">
        <f t="shared" si="145"/>
        <v/>
      </c>
      <c r="BO228" s="10" t="str">
        <f>IF(NOT(ISBLANK($B228)),AND(BN228=TRUE,NOT(COUNTIF('List of Values'!$AG$2:$AG$60,BM228)=0)),"")</f>
        <v/>
      </c>
      <c r="BP228" s="1"/>
      <c r="BQ228" s="10" t="str">
        <f t="shared" si="17"/>
        <v/>
      </c>
      <c r="BR228" s="10" t="str" cm="1">
        <f t="array" ref="BR228">IF(NOT(ISBLANK($D228)),AND(BQ228=TRUE,LEN(BP228)&lt;60,NOT(ISNUMBER(FIND('List of Values'!$C$2:$C$20,BP228)))),"")</f>
        <v/>
      </c>
      <c r="BS228" s="1"/>
      <c r="BT228" s="10" t="str">
        <f t="shared" si="146"/>
        <v/>
      </c>
      <c r="BU228" s="10" t="str" cm="1">
        <f t="array" ref="BU228">IF(NOT(ISBLANK($B228)),AND(BT228=TRUE,LEN(BS228)&lt;255,NOT(ISNUMBER(FIND('List of Values'!$C$2:$C$23,BS228)))),"")</f>
        <v/>
      </c>
      <c r="BV228" s="1"/>
      <c r="BW228" s="1" t="str">
        <f t="shared" si="19"/>
        <v/>
      </c>
      <c r="BX228" s="1" t="str" cm="1">
        <f t="array" ref="BX228">IF(NOT(ISBLANK($D228)),AND(BW228=TRUE,LEN(BV228)&lt;255,NOT(ISNUMBER(FIND('List of Values'!$C$2:$C$20,BV228)))),"")</f>
        <v/>
      </c>
      <c r="BY228" s="1"/>
      <c r="BZ228" s="10" t="str">
        <f t="shared" si="147"/>
        <v/>
      </c>
      <c r="CA228" s="10" t="str">
        <f>IF(NOT(ISBLANK($B228)),AND(BZ228=TRUE,NOT(COUNTIF('List of Values'!$AH$2:$AH$60,BY228)=0)),"")</f>
        <v/>
      </c>
      <c r="CB228" s="1"/>
      <c r="CC228" s="10" t="str">
        <f t="shared" si="148"/>
        <v/>
      </c>
      <c r="CD228" s="10" t="str">
        <f>IF(NOT(ISBLANK($B228)),AND(CC228=TRUE,NOT(COUNTIF('List of Values'!$AG$2:$AG$60,CB228)=0)),"")</f>
        <v/>
      </c>
      <c r="CE228" s="1"/>
      <c r="CF228" s="10" t="str">
        <f t="shared" si="22"/>
        <v/>
      </c>
      <c r="CG228" s="10" t="str" cm="1">
        <f t="array" ref="CG228">IF(NOT(ISBLANK($D228)),AND(CF228=TRUE,LEN(CE228)&lt;60,NOT(ISNUMBER(FIND('List of Values'!$C$2:$C$20,CE228)))),"")</f>
        <v/>
      </c>
      <c r="CH228" s="1"/>
      <c r="CI228" s="10" t="str">
        <f t="shared" si="149"/>
        <v/>
      </c>
      <c r="CJ228" s="10" t="str" cm="1">
        <f t="array" ref="CJ228">IF(NOT(ISBLANK($B228)),AND(CI228=TRUE,LEN(CH228)&lt;255,NOT(ISNUMBER(FIND('List of Values'!$C$2:$C$23,CH228)))),"")</f>
        <v/>
      </c>
      <c r="CK228" s="1"/>
      <c r="CL228" s="1" t="str">
        <f t="shared" si="24"/>
        <v/>
      </c>
      <c r="CM228" s="1" t="str" cm="1">
        <f t="array" ref="CM228">IF(NOT(ISBLANK($D228)),AND(CL228=TRUE,LEN(CK228)&lt;255,NOT(ISNUMBER(FIND('List of Values'!$C$2:$C$20,CK228)))),"")</f>
        <v/>
      </c>
      <c r="CN228" s="1"/>
      <c r="CO228" s="10" t="str">
        <f t="shared" si="150"/>
        <v/>
      </c>
      <c r="CP228" s="10" t="str">
        <f>IF(NOT(ISBLANK($B228)),AND(CO228=TRUE,NOT(COUNTIF('List of Values'!$AH$2:$AH$60,CN228)=0)),"")</f>
        <v/>
      </c>
      <c r="CQ228" s="1"/>
      <c r="CR228" s="10" t="str">
        <f t="shared" si="151"/>
        <v/>
      </c>
      <c r="CS228" s="10" t="str">
        <f>IF(NOT(ISBLANK($B228)),AND(CR228=TRUE,NOT(COUNTIF('List of Values'!$AG$2:$AG$60,CQ228)=0)),"")</f>
        <v/>
      </c>
      <c r="CT228" s="1"/>
      <c r="CU228" s="10" t="str">
        <f t="shared" si="27"/>
        <v/>
      </c>
      <c r="CV228" s="10" t="str" cm="1">
        <f t="array" ref="CV228">IF(NOT(ISBLANK($D228)),AND(CU228=TRUE,LEN(CT228)&lt;60,NOT(ISNUMBER(FIND('List of Values'!$C$2:$C$20,CT228)))),"")</f>
        <v/>
      </c>
      <c r="CW228" s="1"/>
      <c r="CX228" s="10" t="str">
        <f t="shared" si="152"/>
        <v/>
      </c>
      <c r="CY228" s="10" t="str" cm="1">
        <f t="array" ref="CY228">IF(NOT(ISBLANK($B228)),AND(CX228=TRUE,LEN(CW228)&lt;255,NOT(ISNUMBER(FIND('List of Values'!$C$2:$C$23,CW228)))),"")</f>
        <v/>
      </c>
      <c r="CZ228" s="1"/>
      <c r="DA228" s="1" t="str">
        <f t="shared" si="29"/>
        <v/>
      </c>
      <c r="DB228" s="1" t="str" cm="1">
        <f t="array" ref="DB228">IF(NOT(ISBLANK($D228)),AND(DA228=TRUE,LEN(CZ228)&lt;255,NOT(ISNUMBER(FIND('List of Values'!$C$2:$C$20,CZ228)))),"")</f>
        <v/>
      </c>
      <c r="DC228" s="1"/>
      <c r="DD228" s="10" t="str">
        <f t="shared" si="153"/>
        <v/>
      </c>
      <c r="DE228" s="10" t="str">
        <f>IF(NOT(ISBLANK($B228)),AND(DD228=TRUE,NOT(COUNTIF('List of Values'!$AH$2:$AH$60,DC228)=0)),"")</f>
        <v/>
      </c>
      <c r="DF228" s="1"/>
      <c r="DG228" s="10" t="str">
        <f t="shared" si="154"/>
        <v/>
      </c>
      <c r="DH228" s="10" t="str">
        <f>IF(NOT(ISBLANK($B228)),AND(DG228=TRUE,NOT(COUNTIF('List of Values'!$AG$2:$AG$60,DF228)=0)),"")</f>
        <v/>
      </c>
      <c r="DI228" s="1"/>
      <c r="DJ228" s="10" t="str">
        <f t="shared" si="32"/>
        <v/>
      </c>
      <c r="DK228" s="10" t="str" cm="1">
        <f t="array" ref="DK228">IF(NOT(ISBLANK($D228)),AND(DJ228=TRUE,LEN(DI228)&lt;60,NOT(ISNUMBER(FIND('List of Values'!$C$2:$C$20,DI228)))),"")</f>
        <v/>
      </c>
      <c r="DL228" s="1"/>
      <c r="DM228" s="10" t="str">
        <f t="shared" si="155"/>
        <v/>
      </c>
      <c r="DN228" s="10" t="str" cm="1">
        <f t="array" ref="DN228">IF(NOT(ISBLANK($B228)),AND(DM228=TRUE,LEN(DL228)&lt;255,NOT(ISNUMBER(FIND('List of Values'!$C$2:$C$23,DL228)))),"")</f>
        <v/>
      </c>
      <c r="DO228" s="1"/>
      <c r="DP228" s="1" t="str">
        <f t="shared" si="34"/>
        <v/>
      </c>
      <c r="DQ228" s="1" t="str" cm="1">
        <f t="array" ref="DQ228">IF(NOT(ISBLANK($D228)),AND(DP228=TRUE,LEN(DO228)&lt;255,NOT(ISNUMBER(FIND('List of Values'!$C$2:$C$20,DO228)))),"")</f>
        <v/>
      </c>
      <c r="DR228" s="1"/>
      <c r="DS228" s="10" t="str">
        <f t="shared" si="156"/>
        <v/>
      </c>
      <c r="DT228" s="10" t="str">
        <f>IF(NOT(ISBLANK($B228)),AND(DS228=TRUE,NOT(COUNTIF('List of Values'!$AH$2:$AH$60,DR228)=0)),"")</f>
        <v/>
      </c>
      <c r="DU228" s="1"/>
      <c r="DV228" s="10" t="str">
        <f t="shared" si="157"/>
        <v/>
      </c>
      <c r="DW228" s="10" t="str">
        <f>IF(NOT(ISBLANK($B228)),AND(DV228=TRUE,NOT(COUNTIF('List of Values'!$AG$2:$AG$60,DU228)=0)),"")</f>
        <v/>
      </c>
      <c r="DX228" s="1"/>
      <c r="DY228" s="10" t="str">
        <f t="shared" si="37"/>
        <v/>
      </c>
      <c r="DZ228" s="10" t="str" cm="1">
        <f t="array" ref="DZ228">IF(NOT(ISBLANK($D228)),AND(DY228=TRUE,LEN(DX228)&lt;60,NOT(ISNUMBER(FIND('List of Values'!$C$2:$C$20,DX228)))),"")</f>
        <v/>
      </c>
      <c r="EA228" s="1"/>
      <c r="EB228" s="10" t="str">
        <f t="shared" si="158"/>
        <v/>
      </c>
      <c r="EC228" s="10" t="str" cm="1">
        <f t="array" ref="EC228">IF(NOT(ISBLANK($B228)),AND(EB228=TRUE,LEN(EA228)&lt;255,NOT(ISNUMBER(FIND('List of Values'!$C$2:$C$23,EA228)))),"")</f>
        <v/>
      </c>
      <c r="ED228" s="1"/>
      <c r="EE228" s="1" t="str">
        <f t="shared" si="39"/>
        <v/>
      </c>
      <c r="EF228" s="1" t="str" cm="1">
        <f t="array" ref="EF228">IF(NOT(ISBLANK($D228)),AND(EE228=TRUE,LEN(ED228)&lt;255,NOT(ISNUMBER(FIND('List of Values'!$C$2:$C$20,ED228)))),"")</f>
        <v/>
      </c>
      <c r="EG228" s="1"/>
      <c r="EH228" s="10" t="str">
        <f t="shared" si="159"/>
        <v/>
      </c>
      <c r="EI228" s="10" t="str">
        <f>IF(NOT(ISBLANK($B228)),AND(EH228=TRUE,NOT(COUNTIF('List of Values'!$AH$2:$AH$60,EG228)=0)),"")</f>
        <v/>
      </c>
      <c r="EJ228" s="1"/>
      <c r="EK228" s="10" t="str">
        <f t="shared" si="160"/>
        <v/>
      </c>
      <c r="EL228" s="10" t="str">
        <f>IF(NOT(ISBLANK($B228)),AND(EK228=TRUE,NOT(COUNTIF('List of Values'!$AG$2:$AG$60,EJ228)=0)),"")</f>
        <v/>
      </c>
      <c r="EM228" s="1"/>
      <c r="EN228" s="10" t="str">
        <f t="shared" si="42"/>
        <v/>
      </c>
      <c r="EO228" s="10" t="str" cm="1">
        <f t="array" ref="EO228">IF(NOT(ISBLANK($D228)),AND(EN228=TRUE,LEN(EM228)&lt;60,NOT(ISNUMBER(FIND('List of Values'!$C$2:$C$20,EM228)))),"")</f>
        <v/>
      </c>
      <c r="EP228" s="1"/>
      <c r="EQ228" s="10" t="str">
        <f t="shared" si="161"/>
        <v/>
      </c>
      <c r="ER228" s="10" t="str" cm="1">
        <f t="array" ref="ER228">IF(NOT(ISBLANK($B228)),AND(EQ228=TRUE,LEN(EP228)&lt;255,NOT(ISNUMBER(FIND('List of Values'!$C$2:$C$23,EP228)))),"")</f>
        <v/>
      </c>
      <c r="ES228" s="1"/>
      <c r="ET228" s="1" t="str">
        <f t="shared" si="44"/>
        <v/>
      </c>
      <c r="EU228" s="1" t="str" cm="1">
        <f t="array" ref="EU228">IF(NOT(ISBLANK($D228)),AND(ET228=TRUE,LEN(ES228)&lt;255,NOT(ISNUMBER(FIND('List of Values'!$C$2:$C$20,ES228)))),"")</f>
        <v/>
      </c>
      <c r="EV228" s="1"/>
      <c r="EW228" s="10" t="str">
        <f t="shared" si="162"/>
        <v/>
      </c>
      <c r="EX228" s="10" t="str">
        <f>IF(NOT(ISBLANK($B228)),AND(EW228=TRUE,NOT(COUNTIF('List of Values'!$AH$2:$AH$60,EV228)=0)),"")</f>
        <v/>
      </c>
    </row>
    <row r="229" spans="65:154">
      <c r="BM229" s="1"/>
      <c r="BN229" s="10" t="str">
        <f t="shared" si="145"/>
        <v/>
      </c>
      <c r="BO229" s="10" t="str">
        <f>IF(NOT(ISBLANK($B229)),AND(BN229=TRUE,NOT(COUNTIF('List of Values'!$AG$2:$AG$60,BM229)=0)),"")</f>
        <v/>
      </c>
      <c r="BP229" s="1"/>
      <c r="BQ229" s="10" t="str">
        <f t="shared" si="17"/>
        <v/>
      </c>
      <c r="BR229" s="10" t="str" cm="1">
        <f t="array" ref="BR229">IF(NOT(ISBLANK($D229)),AND(BQ229=TRUE,LEN(BP229)&lt;60,NOT(ISNUMBER(FIND('List of Values'!$C$2:$C$20,BP229)))),"")</f>
        <v/>
      </c>
      <c r="BS229" s="1"/>
      <c r="BT229" s="10" t="str">
        <f t="shared" si="146"/>
        <v/>
      </c>
      <c r="BU229" s="10" t="str" cm="1">
        <f t="array" ref="BU229">IF(NOT(ISBLANK($B229)),AND(BT229=TRUE,LEN(BS229)&lt;255,NOT(ISNUMBER(FIND('List of Values'!$C$2:$C$23,BS229)))),"")</f>
        <v/>
      </c>
      <c r="BV229" s="1"/>
      <c r="BW229" s="1" t="str">
        <f t="shared" si="19"/>
        <v/>
      </c>
      <c r="BX229" s="1" t="str" cm="1">
        <f t="array" ref="BX229">IF(NOT(ISBLANK($D229)),AND(BW229=TRUE,LEN(BV229)&lt;255,NOT(ISNUMBER(FIND('List of Values'!$C$2:$C$20,BV229)))),"")</f>
        <v/>
      </c>
      <c r="BY229" s="1"/>
      <c r="BZ229" s="10" t="str">
        <f t="shared" si="147"/>
        <v/>
      </c>
      <c r="CA229" s="10" t="str">
        <f>IF(NOT(ISBLANK($B229)),AND(BZ229=TRUE,NOT(COUNTIF('List of Values'!$AH$2:$AH$60,BY229)=0)),"")</f>
        <v/>
      </c>
      <c r="CB229" s="1"/>
      <c r="CC229" s="10" t="str">
        <f t="shared" si="148"/>
        <v/>
      </c>
      <c r="CD229" s="10" t="str">
        <f>IF(NOT(ISBLANK($B229)),AND(CC229=TRUE,NOT(COUNTIF('List of Values'!$AG$2:$AG$60,CB229)=0)),"")</f>
        <v/>
      </c>
      <c r="CE229" s="1"/>
      <c r="CF229" s="10" t="str">
        <f t="shared" si="22"/>
        <v/>
      </c>
      <c r="CG229" s="10" t="str" cm="1">
        <f t="array" ref="CG229">IF(NOT(ISBLANK($D229)),AND(CF229=TRUE,LEN(CE229)&lt;60,NOT(ISNUMBER(FIND('List of Values'!$C$2:$C$20,CE229)))),"")</f>
        <v/>
      </c>
      <c r="CH229" s="1"/>
      <c r="CI229" s="10" t="str">
        <f t="shared" si="149"/>
        <v/>
      </c>
      <c r="CJ229" s="10" t="str" cm="1">
        <f t="array" ref="CJ229">IF(NOT(ISBLANK($B229)),AND(CI229=TRUE,LEN(CH229)&lt;255,NOT(ISNUMBER(FIND('List of Values'!$C$2:$C$23,CH229)))),"")</f>
        <v/>
      </c>
      <c r="CK229" s="1"/>
      <c r="CL229" s="1" t="str">
        <f t="shared" si="24"/>
        <v/>
      </c>
      <c r="CM229" s="1" t="str" cm="1">
        <f t="array" ref="CM229">IF(NOT(ISBLANK($D229)),AND(CL229=TRUE,LEN(CK229)&lt;255,NOT(ISNUMBER(FIND('List of Values'!$C$2:$C$20,CK229)))),"")</f>
        <v/>
      </c>
      <c r="CN229" s="1"/>
      <c r="CO229" s="10" t="str">
        <f t="shared" si="150"/>
        <v/>
      </c>
      <c r="CP229" s="10" t="str">
        <f>IF(NOT(ISBLANK($B229)),AND(CO229=TRUE,NOT(COUNTIF('List of Values'!$AH$2:$AH$60,CN229)=0)),"")</f>
        <v/>
      </c>
      <c r="CQ229" s="1"/>
      <c r="CR229" s="10" t="str">
        <f t="shared" si="151"/>
        <v/>
      </c>
      <c r="CS229" s="10" t="str">
        <f>IF(NOT(ISBLANK($B229)),AND(CR229=TRUE,NOT(COUNTIF('List of Values'!$AG$2:$AG$60,CQ229)=0)),"")</f>
        <v/>
      </c>
      <c r="CT229" s="1"/>
      <c r="CU229" s="10" t="str">
        <f t="shared" si="27"/>
        <v/>
      </c>
      <c r="CV229" s="10" t="str" cm="1">
        <f t="array" ref="CV229">IF(NOT(ISBLANK($D229)),AND(CU229=TRUE,LEN(CT229)&lt;60,NOT(ISNUMBER(FIND('List of Values'!$C$2:$C$20,CT229)))),"")</f>
        <v/>
      </c>
      <c r="CW229" s="1"/>
      <c r="CX229" s="10" t="str">
        <f t="shared" si="152"/>
        <v/>
      </c>
      <c r="CY229" s="10" t="str" cm="1">
        <f t="array" ref="CY229">IF(NOT(ISBLANK($B229)),AND(CX229=TRUE,LEN(CW229)&lt;255,NOT(ISNUMBER(FIND('List of Values'!$C$2:$C$23,CW229)))),"")</f>
        <v/>
      </c>
      <c r="CZ229" s="1"/>
      <c r="DA229" s="1" t="str">
        <f t="shared" si="29"/>
        <v/>
      </c>
      <c r="DB229" s="1" t="str" cm="1">
        <f t="array" ref="DB229">IF(NOT(ISBLANK($D229)),AND(DA229=TRUE,LEN(CZ229)&lt;255,NOT(ISNUMBER(FIND('List of Values'!$C$2:$C$20,CZ229)))),"")</f>
        <v/>
      </c>
      <c r="DC229" s="1"/>
      <c r="DD229" s="10" t="str">
        <f t="shared" si="153"/>
        <v/>
      </c>
      <c r="DE229" s="10" t="str">
        <f>IF(NOT(ISBLANK($B229)),AND(DD229=TRUE,NOT(COUNTIF('List of Values'!$AH$2:$AH$60,DC229)=0)),"")</f>
        <v/>
      </c>
      <c r="DF229" s="1"/>
      <c r="DG229" s="10" t="str">
        <f t="shared" si="154"/>
        <v/>
      </c>
      <c r="DH229" s="10" t="str">
        <f>IF(NOT(ISBLANK($B229)),AND(DG229=TRUE,NOT(COUNTIF('List of Values'!$AG$2:$AG$60,DF229)=0)),"")</f>
        <v/>
      </c>
      <c r="DI229" s="1"/>
      <c r="DJ229" s="10" t="str">
        <f t="shared" si="32"/>
        <v/>
      </c>
      <c r="DK229" s="10" t="str" cm="1">
        <f t="array" ref="DK229">IF(NOT(ISBLANK($D229)),AND(DJ229=TRUE,LEN(DI229)&lt;60,NOT(ISNUMBER(FIND('List of Values'!$C$2:$C$20,DI229)))),"")</f>
        <v/>
      </c>
      <c r="DL229" s="1"/>
      <c r="DM229" s="10" t="str">
        <f t="shared" si="155"/>
        <v/>
      </c>
      <c r="DN229" s="10" t="str" cm="1">
        <f t="array" ref="DN229">IF(NOT(ISBLANK($B229)),AND(DM229=TRUE,LEN(DL229)&lt;255,NOT(ISNUMBER(FIND('List of Values'!$C$2:$C$23,DL229)))),"")</f>
        <v/>
      </c>
      <c r="DO229" s="1"/>
      <c r="DP229" s="1" t="str">
        <f t="shared" si="34"/>
        <v/>
      </c>
      <c r="DQ229" s="1" t="str" cm="1">
        <f t="array" ref="DQ229">IF(NOT(ISBLANK($D229)),AND(DP229=TRUE,LEN(DO229)&lt;255,NOT(ISNUMBER(FIND('List of Values'!$C$2:$C$20,DO229)))),"")</f>
        <v/>
      </c>
      <c r="DR229" s="1"/>
      <c r="DS229" s="10" t="str">
        <f t="shared" si="156"/>
        <v/>
      </c>
      <c r="DT229" s="10" t="str">
        <f>IF(NOT(ISBLANK($B229)),AND(DS229=TRUE,NOT(COUNTIF('List of Values'!$AH$2:$AH$60,DR229)=0)),"")</f>
        <v/>
      </c>
      <c r="DU229" s="1"/>
      <c r="DV229" s="10" t="str">
        <f t="shared" si="157"/>
        <v/>
      </c>
      <c r="DW229" s="10" t="str">
        <f>IF(NOT(ISBLANK($B229)),AND(DV229=TRUE,NOT(COUNTIF('List of Values'!$AG$2:$AG$60,DU229)=0)),"")</f>
        <v/>
      </c>
      <c r="DX229" s="1"/>
      <c r="DY229" s="10" t="str">
        <f t="shared" si="37"/>
        <v/>
      </c>
      <c r="DZ229" s="10" t="str" cm="1">
        <f t="array" ref="DZ229">IF(NOT(ISBLANK($D229)),AND(DY229=TRUE,LEN(DX229)&lt;60,NOT(ISNUMBER(FIND('List of Values'!$C$2:$C$20,DX229)))),"")</f>
        <v/>
      </c>
      <c r="EA229" s="1"/>
      <c r="EB229" s="10" t="str">
        <f t="shared" si="158"/>
        <v/>
      </c>
      <c r="EC229" s="10" t="str" cm="1">
        <f t="array" ref="EC229">IF(NOT(ISBLANK($B229)),AND(EB229=TRUE,LEN(EA229)&lt;255,NOT(ISNUMBER(FIND('List of Values'!$C$2:$C$23,EA229)))),"")</f>
        <v/>
      </c>
      <c r="ED229" s="1"/>
      <c r="EE229" s="1" t="str">
        <f t="shared" si="39"/>
        <v/>
      </c>
      <c r="EF229" s="1" t="str" cm="1">
        <f t="array" ref="EF229">IF(NOT(ISBLANK($D229)),AND(EE229=TRUE,LEN(ED229)&lt;255,NOT(ISNUMBER(FIND('List of Values'!$C$2:$C$20,ED229)))),"")</f>
        <v/>
      </c>
      <c r="EG229" s="1"/>
      <c r="EH229" s="10" t="str">
        <f t="shared" si="159"/>
        <v/>
      </c>
      <c r="EI229" s="10" t="str">
        <f>IF(NOT(ISBLANK($B229)),AND(EH229=TRUE,NOT(COUNTIF('List of Values'!$AH$2:$AH$60,EG229)=0)),"")</f>
        <v/>
      </c>
      <c r="EJ229" s="1"/>
      <c r="EK229" s="10" t="str">
        <f t="shared" si="160"/>
        <v/>
      </c>
      <c r="EL229" s="10" t="str">
        <f>IF(NOT(ISBLANK($B229)),AND(EK229=TRUE,NOT(COUNTIF('List of Values'!$AG$2:$AG$60,EJ229)=0)),"")</f>
        <v/>
      </c>
      <c r="EM229" s="1"/>
      <c r="EN229" s="10" t="str">
        <f t="shared" si="42"/>
        <v/>
      </c>
      <c r="EO229" s="10" t="str" cm="1">
        <f t="array" ref="EO229">IF(NOT(ISBLANK($D229)),AND(EN229=TRUE,LEN(EM229)&lt;60,NOT(ISNUMBER(FIND('List of Values'!$C$2:$C$20,EM229)))),"")</f>
        <v/>
      </c>
      <c r="EP229" s="1"/>
      <c r="EQ229" s="10" t="str">
        <f t="shared" si="161"/>
        <v/>
      </c>
      <c r="ER229" s="10" t="str" cm="1">
        <f t="array" ref="ER229">IF(NOT(ISBLANK($B229)),AND(EQ229=TRUE,LEN(EP229)&lt;255,NOT(ISNUMBER(FIND('List of Values'!$C$2:$C$23,EP229)))),"")</f>
        <v/>
      </c>
      <c r="ES229" s="1"/>
      <c r="ET229" s="1" t="str">
        <f t="shared" si="44"/>
        <v/>
      </c>
      <c r="EU229" s="1" t="str" cm="1">
        <f t="array" ref="EU229">IF(NOT(ISBLANK($D229)),AND(ET229=TRUE,LEN(ES229)&lt;255,NOT(ISNUMBER(FIND('List of Values'!$C$2:$C$20,ES229)))),"")</f>
        <v/>
      </c>
      <c r="EV229" s="1"/>
      <c r="EW229" s="10" t="str">
        <f t="shared" si="162"/>
        <v/>
      </c>
      <c r="EX229" s="10" t="str">
        <f>IF(NOT(ISBLANK($B229)),AND(EW229=TRUE,NOT(COUNTIF('List of Values'!$AH$2:$AH$60,EV229)=0)),"")</f>
        <v/>
      </c>
    </row>
    <row r="230" spans="65:154">
      <c r="BM230" s="1"/>
      <c r="BN230" s="10" t="str">
        <f t="shared" si="145"/>
        <v/>
      </c>
      <c r="BO230" s="10" t="str">
        <f>IF(NOT(ISBLANK($B230)),AND(BN230=TRUE,NOT(COUNTIF('List of Values'!$AG$2:$AG$60,BM230)=0)),"")</f>
        <v/>
      </c>
      <c r="BP230" s="1"/>
      <c r="BQ230" s="10" t="str">
        <f t="shared" si="17"/>
        <v/>
      </c>
      <c r="BR230" s="10" t="str" cm="1">
        <f t="array" ref="BR230">IF(NOT(ISBLANK($D230)),AND(BQ230=TRUE,LEN(BP230)&lt;60,NOT(ISNUMBER(FIND('List of Values'!$C$2:$C$20,BP230)))),"")</f>
        <v/>
      </c>
      <c r="BS230" s="1"/>
      <c r="BT230" s="10" t="str">
        <f t="shared" si="146"/>
        <v/>
      </c>
      <c r="BU230" s="10" t="str" cm="1">
        <f t="array" ref="BU230">IF(NOT(ISBLANK($B230)),AND(BT230=TRUE,LEN(BS230)&lt;255,NOT(ISNUMBER(FIND('List of Values'!$C$2:$C$23,BS230)))),"")</f>
        <v/>
      </c>
      <c r="BV230" s="1"/>
      <c r="BW230" s="1" t="str">
        <f t="shared" si="19"/>
        <v/>
      </c>
      <c r="BX230" s="1" t="str" cm="1">
        <f t="array" ref="BX230">IF(NOT(ISBLANK($D230)),AND(BW230=TRUE,LEN(BV230)&lt;255,NOT(ISNUMBER(FIND('List of Values'!$C$2:$C$20,BV230)))),"")</f>
        <v/>
      </c>
      <c r="BY230" s="1"/>
      <c r="BZ230" s="10" t="str">
        <f t="shared" si="147"/>
        <v/>
      </c>
      <c r="CA230" s="10" t="str">
        <f>IF(NOT(ISBLANK($B230)),AND(BZ230=TRUE,NOT(COUNTIF('List of Values'!$AH$2:$AH$60,BY230)=0)),"")</f>
        <v/>
      </c>
      <c r="CB230" s="1"/>
      <c r="CC230" s="10" t="str">
        <f t="shared" si="148"/>
        <v/>
      </c>
      <c r="CD230" s="10" t="str">
        <f>IF(NOT(ISBLANK($B230)),AND(CC230=TRUE,NOT(COUNTIF('List of Values'!$AG$2:$AG$60,CB230)=0)),"")</f>
        <v/>
      </c>
      <c r="CE230" s="1"/>
      <c r="CF230" s="10" t="str">
        <f t="shared" si="22"/>
        <v/>
      </c>
      <c r="CG230" s="10" t="str" cm="1">
        <f t="array" ref="CG230">IF(NOT(ISBLANK($D230)),AND(CF230=TRUE,LEN(CE230)&lt;60,NOT(ISNUMBER(FIND('List of Values'!$C$2:$C$20,CE230)))),"")</f>
        <v/>
      </c>
      <c r="CH230" s="1"/>
      <c r="CI230" s="10" t="str">
        <f t="shared" si="149"/>
        <v/>
      </c>
      <c r="CJ230" s="10" t="str" cm="1">
        <f t="array" ref="CJ230">IF(NOT(ISBLANK($B230)),AND(CI230=TRUE,LEN(CH230)&lt;255,NOT(ISNUMBER(FIND('List of Values'!$C$2:$C$23,CH230)))),"")</f>
        <v/>
      </c>
      <c r="CK230" s="1"/>
      <c r="CL230" s="1" t="str">
        <f t="shared" si="24"/>
        <v/>
      </c>
      <c r="CM230" s="1" t="str" cm="1">
        <f t="array" ref="CM230">IF(NOT(ISBLANK($D230)),AND(CL230=TRUE,LEN(CK230)&lt;255,NOT(ISNUMBER(FIND('List of Values'!$C$2:$C$20,CK230)))),"")</f>
        <v/>
      </c>
      <c r="CN230" s="1"/>
      <c r="CO230" s="10" t="str">
        <f t="shared" si="150"/>
        <v/>
      </c>
      <c r="CP230" s="10" t="str">
        <f>IF(NOT(ISBLANK($B230)),AND(CO230=TRUE,NOT(COUNTIF('List of Values'!$AH$2:$AH$60,CN230)=0)),"")</f>
        <v/>
      </c>
      <c r="CQ230" s="1"/>
      <c r="CR230" s="10" t="str">
        <f t="shared" si="151"/>
        <v/>
      </c>
      <c r="CS230" s="10" t="str">
        <f>IF(NOT(ISBLANK($B230)),AND(CR230=TRUE,NOT(COUNTIF('List of Values'!$AG$2:$AG$60,CQ230)=0)),"")</f>
        <v/>
      </c>
      <c r="CT230" s="1"/>
      <c r="CU230" s="10" t="str">
        <f t="shared" si="27"/>
        <v/>
      </c>
      <c r="CV230" s="10" t="str" cm="1">
        <f t="array" ref="CV230">IF(NOT(ISBLANK($D230)),AND(CU230=TRUE,LEN(CT230)&lt;60,NOT(ISNUMBER(FIND('List of Values'!$C$2:$C$20,CT230)))),"")</f>
        <v/>
      </c>
      <c r="CW230" s="1"/>
      <c r="CX230" s="10" t="str">
        <f t="shared" si="152"/>
        <v/>
      </c>
      <c r="CY230" s="10" t="str" cm="1">
        <f t="array" ref="CY230">IF(NOT(ISBLANK($B230)),AND(CX230=TRUE,LEN(CW230)&lt;255,NOT(ISNUMBER(FIND('List of Values'!$C$2:$C$23,CW230)))),"")</f>
        <v/>
      </c>
      <c r="CZ230" s="1"/>
      <c r="DA230" s="1" t="str">
        <f t="shared" si="29"/>
        <v/>
      </c>
      <c r="DB230" s="1" t="str" cm="1">
        <f t="array" ref="DB230">IF(NOT(ISBLANK($D230)),AND(DA230=TRUE,LEN(CZ230)&lt;255,NOT(ISNUMBER(FIND('List of Values'!$C$2:$C$20,CZ230)))),"")</f>
        <v/>
      </c>
      <c r="DC230" s="1"/>
      <c r="DD230" s="10" t="str">
        <f t="shared" si="153"/>
        <v/>
      </c>
      <c r="DE230" s="10" t="str">
        <f>IF(NOT(ISBLANK($B230)),AND(DD230=TRUE,NOT(COUNTIF('List of Values'!$AH$2:$AH$60,DC230)=0)),"")</f>
        <v/>
      </c>
      <c r="DF230" s="1"/>
      <c r="DG230" s="10" t="str">
        <f t="shared" si="154"/>
        <v/>
      </c>
      <c r="DH230" s="10" t="str">
        <f>IF(NOT(ISBLANK($B230)),AND(DG230=TRUE,NOT(COUNTIF('List of Values'!$AG$2:$AG$60,DF230)=0)),"")</f>
        <v/>
      </c>
      <c r="DI230" s="1"/>
      <c r="DJ230" s="10" t="str">
        <f t="shared" si="32"/>
        <v/>
      </c>
      <c r="DK230" s="10" t="str" cm="1">
        <f t="array" ref="DK230">IF(NOT(ISBLANK($D230)),AND(DJ230=TRUE,LEN(DI230)&lt;60,NOT(ISNUMBER(FIND('List of Values'!$C$2:$C$20,DI230)))),"")</f>
        <v/>
      </c>
      <c r="DL230" s="1"/>
      <c r="DM230" s="10" t="str">
        <f t="shared" si="155"/>
        <v/>
      </c>
      <c r="DN230" s="10" t="str" cm="1">
        <f t="array" ref="DN230">IF(NOT(ISBLANK($B230)),AND(DM230=TRUE,LEN(DL230)&lt;255,NOT(ISNUMBER(FIND('List of Values'!$C$2:$C$23,DL230)))),"")</f>
        <v/>
      </c>
      <c r="DO230" s="1"/>
      <c r="DP230" s="1" t="str">
        <f t="shared" si="34"/>
        <v/>
      </c>
      <c r="DQ230" s="1" t="str" cm="1">
        <f t="array" ref="DQ230">IF(NOT(ISBLANK($D230)),AND(DP230=TRUE,LEN(DO230)&lt;255,NOT(ISNUMBER(FIND('List of Values'!$C$2:$C$20,DO230)))),"")</f>
        <v/>
      </c>
      <c r="DR230" s="1"/>
      <c r="DS230" s="10" t="str">
        <f t="shared" si="156"/>
        <v/>
      </c>
      <c r="DT230" s="10" t="str">
        <f>IF(NOT(ISBLANK($B230)),AND(DS230=TRUE,NOT(COUNTIF('List of Values'!$AH$2:$AH$60,DR230)=0)),"")</f>
        <v/>
      </c>
      <c r="DU230" s="1"/>
      <c r="DV230" s="10" t="str">
        <f t="shared" si="157"/>
        <v/>
      </c>
      <c r="DW230" s="10" t="str">
        <f>IF(NOT(ISBLANK($B230)),AND(DV230=TRUE,NOT(COUNTIF('List of Values'!$AG$2:$AG$60,DU230)=0)),"")</f>
        <v/>
      </c>
      <c r="DX230" s="1"/>
      <c r="DY230" s="10" t="str">
        <f t="shared" si="37"/>
        <v/>
      </c>
      <c r="DZ230" s="10" t="str" cm="1">
        <f t="array" ref="DZ230">IF(NOT(ISBLANK($D230)),AND(DY230=TRUE,LEN(DX230)&lt;60,NOT(ISNUMBER(FIND('List of Values'!$C$2:$C$20,DX230)))),"")</f>
        <v/>
      </c>
      <c r="EA230" s="1"/>
      <c r="EB230" s="10" t="str">
        <f t="shared" si="158"/>
        <v/>
      </c>
      <c r="EC230" s="10" t="str" cm="1">
        <f t="array" ref="EC230">IF(NOT(ISBLANK($B230)),AND(EB230=TRUE,LEN(EA230)&lt;255,NOT(ISNUMBER(FIND('List of Values'!$C$2:$C$23,EA230)))),"")</f>
        <v/>
      </c>
      <c r="ED230" s="1"/>
      <c r="EE230" s="1" t="str">
        <f t="shared" si="39"/>
        <v/>
      </c>
      <c r="EF230" s="1" t="str" cm="1">
        <f t="array" ref="EF230">IF(NOT(ISBLANK($D230)),AND(EE230=TRUE,LEN(ED230)&lt;255,NOT(ISNUMBER(FIND('List of Values'!$C$2:$C$20,ED230)))),"")</f>
        <v/>
      </c>
      <c r="EG230" s="1"/>
      <c r="EH230" s="10" t="str">
        <f t="shared" si="159"/>
        <v/>
      </c>
      <c r="EI230" s="10" t="str">
        <f>IF(NOT(ISBLANK($B230)),AND(EH230=TRUE,NOT(COUNTIF('List of Values'!$AH$2:$AH$60,EG230)=0)),"")</f>
        <v/>
      </c>
      <c r="EJ230" s="1"/>
      <c r="EK230" s="10" t="str">
        <f t="shared" si="160"/>
        <v/>
      </c>
      <c r="EL230" s="10" t="str">
        <f>IF(NOT(ISBLANK($B230)),AND(EK230=TRUE,NOT(COUNTIF('List of Values'!$AG$2:$AG$60,EJ230)=0)),"")</f>
        <v/>
      </c>
      <c r="EM230" s="1"/>
      <c r="EN230" s="10" t="str">
        <f t="shared" si="42"/>
        <v/>
      </c>
      <c r="EO230" s="10" t="str" cm="1">
        <f t="array" ref="EO230">IF(NOT(ISBLANK($D230)),AND(EN230=TRUE,LEN(EM230)&lt;60,NOT(ISNUMBER(FIND('List of Values'!$C$2:$C$20,EM230)))),"")</f>
        <v/>
      </c>
      <c r="EP230" s="1"/>
      <c r="EQ230" s="10" t="str">
        <f t="shared" si="161"/>
        <v/>
      </c>
      <c r="ER230" s="10" t="str" cm="1">
        <f t="array" ref="ER230">IF(NOT(ISBLANK($B230)),AND(EQ230=TRUE,LEN(EP230)&lt;255,NOT(ISNUMBER(FIND('List of Values'!$C$2:$C$23,EP230)))),"")</f>
        <v/>
      </c>
      <c r="ES230" s="1"/>
      <c r="ET230" s="1" t="str">
        <f t="shared" si="44"/>
        <v/>
      </c>
      <c r="EU230" s="1" t="str" cm="1">
        <f t="array" ref="EU230">IF(NOT(ISBLANK($D230)),AND(ET230=TRUE,LEN(ES230)&lt;255,NOT(ISNUMBER(FIND('List of Values'!$C$2:$C$20,ES230)))),"")</f>
        <v/>
      </c>
      <c r="EV230" s="1"/>
      <c r="EW230" s="10" t="str">
        <f t="shared" si="162"/>
        <v/>
      </c>
      <c r="EX230" s="10" t="str">
        <f>IF(NOT(ISBLANK($B230)),AND(EW230=TRUE,NOT(COUNTIF('List of Values'!$AH$2:$AH$60,EV230)=0)),"")</f>
        <v/>
      </c>
    </row>
    <row r="231" spans="65:154">
      <c r="BM231" s="1"/>
      <c r="BN231" s="10" t="str">
        <f t="shared" si="145"/>
        <v/>
      </c>
      <c r="BO231" s="10" t="str">
        <f>IF(NOT(ISBLANK($B231)),AND(BN231=TRUE,NOT(COUNTIF('List of Values'!$AG$2:$AG$60,BM231)=0)),"")</f>
        <v/>
      </c>
      <c r="BP231" s="1"/>
      <c r="BQ231" s="10" t="str">
        <f t="shared" si="17"/>
        <v/>
      </c>
      <c r="BR231" s="10" t="str" cm="1">
        <f t="array" ref="BR231">IF(NOT(ISBLANK($D231)),AND(BQ231=TRUE,LEN(BP231)&lt;60,NOT(ISNUMBER(FIND('List of Values'!$C$2:$C$20,BP231)))),"")</f>
        <v/>
      </c>
      <c r="BS231" s="1"/>
      <c r="BT231" s="10" t="str">
        <f t="shared" si="146"/>
        <v/>
      </c>
      <c r="BU231" s="10" t="str" cm="1">
        <f t="array" ref="BU231">IF(NOT(ISBLANK($B231)),AND(BT231=TRUE,LEN(BS231)&lt;255,NOT(ISNUMBER(FIND('List of Values'!$C$2:$C$23,BS231)))),"")</f>
        <v/>
      </c>
      <c r="BV231" s="1"/>
      <c r="BW231" s="1" t="str">
        <f t="shared" si="19"/>
        <v/>
      </c>
      <c r="BX231" s="1" t="str" cm="1">
        <f t="array" ref="BX231">IF(NOT(ISBLANK($D231)),AND(BW231=TRUE,LEN(BV231)&lt;255,NOT(ISNUMBER(FIND('List of Values'!$C$2:$C$20,BV231)))),"")</f>
        <v/>
      </c>
      <c r="BY231" s="1"/>
      <c r="BZ231" s="10" t="str">
        <f t="shared" si="147"/>
        <v/>
      </c>
      <c r="CA231" s="10" t="str">
        <f>IF(NOT(ISBLANK($B231)),AND(BZ231=TRUE,NOT(COUNTIF('List of Values'!$AH$2:$AH$60,BY231)=0)),"")</f>
        <v/>
      </c>
      <c r="CB231" s="1"/>
      <c r="CC231" s="10" t="str">
        <f t="shared" si="148"/>
        <v/>
      </c>
      <c r="CD231" s="10" t="str">
        <f>IF(NOT(ISBLANK($B231)),AND(CC231=TRUE,NOT(COUNTIF('List of Values'!$AG$2:$AG$60,CB231)=0)),"")</f>
        <v/>
      </c>
      <c r="CE231" s="1"/>
      <c r="CF231" s="10" t="str">
        <f t="shared" si="22"/>
        <v/>
      </c>
      <c r="CG231" s="10" t="str" cm="1">
        <f t="array" ref="CG231">IF(NOT(ISBLANK($D231)),AND(CF231=TRUE,LEN(CE231)&lt;60,NOT(ISNUMBER(FIND('List of Values'!$C$2:$C$20,CE231)))),"")</f>
        <v/>
      </c>
      <c r="CH231" s="1"/>
      <c r="CI231" s="10" t="str">
        <f t="shared" si="149"/>
        <v/>
      </c>
      <c r="CJ231" s="10" t="str" cm="1">
        <f t="array" ref="CJ231">IF(NOT(ISBLANK($B231)),AND(CI231=TRUE,LEN(CH231)&lt;255,NOT(ISNUMBER(FIND('List of Values'!$C$2:$C$23,CH231)))),"")</f>
        <v/>
      </c>
      <c r="CK231" s="1"/>
      <c r="CL231" s="1" t="str">
        <f t="shared" si="24"/>
        <v/>
      </c>
      <c r="CM231" s="1" t="str" cm="1">
        <f t="array" ref="CM231">IF(NOT(ISBLANK($D231)),AND(CL231=TRUE,LEN(CK231)&lt;255,NOT(ISNUMBER(FIND('List of Values'!$C$2:$C$20,CK231)))),"")</f>
        <v/>
      </c>
      <c r="CN231" s="1"/>
      <c r="CO231" s="10" t="str">
        <f t="shared" si="150"/>
        <v/>
      </c>
      <c r="CP231" s="10" t="str">
        <f>IF(NOT(ISBLANK($B231)),AND(CO231=TRUE,NOT(COUNTIF('List of Values'!$AH$2:$AH$60,CN231)=0)),"")</f>
        <v/>
      </c>
      <c r="CQ231" s="1"/>
      <c r="CR231" s="10" t="str">
        <f t="shared" si="151"/>
        <v/>
      </c>
      <c r="CS231" s="10" t="str">
        <f>IF(NOT(ISBLANK($B231)),AND(CR231=TRUE,NOT(COUNTIF('List of Values'!$AG$2:$AG$60,CQ231)=0)),"")</f>
        <v/>
      </c>
      <c r="CT231" s="1"/>
      <c r="CU231" s="10" t="str">
        <f t="shared" si="27"/>
        <v/>
      </c>
      <c r="CV231" s="10" t="str" cm="1">
        <f t="array" ref="CV231">IF(NOT(ISBLANK($D231)),AND(CU231=TRUE,LEN(CT231)&lt;60,NOT(ISNUMBER(FIND('List of Values'!$C$2:$C$20,CT231)))),"")</f>
        <v/>
      </c>
      <c r="CW231" s="1"/>
      <c r="CX231" s="10" t="str">
        <f t="shared" si="152"/>
        <v/>
      </c>
      <c r="CY231" s="10" t="str" cm="1">
        <f t="array" ref="CY231">IF(NOT(ISBLANK($B231)),AND(CX231=TRUE,LEN(CW231)&lt;255,NOT(ISNUMBER(FIND('List of Values'!$C$2:$C$23,CW231)))),"")</f>
        <v/>
      </c>
      <c r="CZ231" s="1"/>
      <c r="DA231" s="1" t="str">
        <f t="shared" si="29"/>
        <v/>
      </c>
      <c r="DB231" s="1" t="str" cm="1">
        <f t="array" ref="DB231">IF(NOT(ISBLANK($D231)),AND(DA231=TRUE,LEN(CZ231)&lt;255,NOT(ISNUMBER(FIND('List of Values'!$C$2:$C$20,CZ231)))),"")</f>
        <v/>
      </c>
      <c r="DC231" s="1"/>
      <c r="DD231" s="10" t="str">
        <f t="shared" si="153"/>
        <v/>
      </c>
      <c r="DE231" s="10" t="str">
        <f>IF(NOT(ISBLANK($B231)),AND(DD231=TRUE,NOT(COUNTIF('List of Values'!$AH$2:$AH$60,DC231)=0)),"")</f>
        <v/>
      </c>
      <c r="DF231" s="1"/>
      <c r="DG231" s="10" t="str">
        <f t="shared" si="154"/>
        <v/>
      </c>
      <c r="DH231" s="10" t="str">
        <f>IF(NOT(ISBLANK($B231)),AND(DG231=TRUE,NOT(COUNTIF('List of Values'!$AG$2:$AG$60,DF231)=0)),"")</f>
        <v/>
      </c>
      <c r="DI231" s="1"/>
      <c r="DJ231" s="10" t="str">
        <f t="shared" si="32"/>
        <v/>
      </c>
      <c r="DK231" s="10" t="str" cm="1">
        <f t="array" ref="DK231">IF(NOT(ISBLANK($D231)),AND(DJ231=TRUE,LEN(DI231)&lt;60,NOT(ISNUMBER(FIND('List of Values'!$C$2:$C$20,DI231)))),"")</f>
        <v/>
      </c>
      <c r="DL231" s="1"/>
      <c r="DM231" s="10" t="str">
        <f t="shared" si="155"/>
        <v/>
      </c>
      <c r="DN231" s="10" t="str" cm="1">
        <f t="array" ref="DN231">IF(NOT(ISBLANK($B231)),AND(DM231=TRUE,LEN(DL231)&lt;255,NOT(ISNUMBER(FIND('List of Values'!$C$2:$C$23,DL231)))),"")</f>
        <v/>
      </c>
      <c r="DO231" s="1"/>
      <c r="DP231" s="1" t="str">
        <f t="shared" si="34"/>
        <v/>
      </c>
      <c r="DQ231" s="1" t="str" cm="1">
        <f t="array" ref="DQ231">IF(NOT(ISBLANK($D231)),AND(DP231=TRUE,LEN(DO231)&lt;255,NOT(ISNUMBER(FIND('List of Values'!$C$2:$C$20,DO231)))),"")</f>
        <v/>
      </c>
      <c r="DR231" s="1"/>
      <c r="DS231" s="10" t="str">
        <f t="shared" si="156"/>
        <v/>
      </c>
      <c r="DT231" s="10" t="str">
        <f>IF(NOT(ISBLANK($B231)),AND(DS231=TRUE,NOT(COUNTIF('List of Values'!$AH$2:$AH$60,DR231)=0)),"")</f>
        <v/>
      </c>
      <c r="DU231" s="1"/>
      <c r="DV231" s="10" t="str">
        <f t="shared" si="157"/>
        <v/>
      </c>
      <c r="DW231" s="10" t="str">
        <f>IF(NOT(ISBLANK($B231)),AND(DV231=TRUE,NOT(COUNTIF('List of Values'!$AG$2:$AG$60,DU231)=0)),"")</f>
        <v/>
      </c>
      <c r="DX231" s="1"/>
      <c r="DY231" s="10" t="str">
        <f t="shared" si="37"/>
        <v/>
      </c>
      <c r="DZ231" s="10" t="str" cm="1">
        <f t="array" ref="DZ231">IF(NOT(ISBLANK($D231)),AND(DY231=TRUE,LEN(DX231)&lt;60,NOT(ISNUMBER(FIND('List of Values'!$C$2:$C$20,DX231)))),"")</f>
        <v/>
      </c>
      <c r="EA231" s="1"/>
      <c r="EB231" s="10" t="str">
        <f t="shared" si="158"/>
        <v/>
      </c>
      <c r="EC231" s="10" t="str" cm="1">
        <f t="array" ref="EC231">IF(NOT(ISBLANK($B231)),AND(EB231=TRUE,LEN(EA231)&lt;255,NOT(ISNUMBER(FIND('List of Values'!$C$2:$C$23,EA231)))),"")</f>
        <v/>
      </c>
      <c r="ED231" s="1"/>
      <c r="EE231" s="1" t="str">
        <f t="shared" si="39"/>
        <v/>
      </c>
      <c r="EF231" s="1" t="str" cm="1">
        <f t="array" ref="EF231">IF(NOT(ISBLANK($D231)),AND(EE231=TRUE,LEN(ED231)&lt;255,NOT(ISNUMBER(FIND('List of Values'!$C$2:$C$20,ED231)))),"")</f>
        <v/>
      </c>
      <c r="EG231" s="1"/>
      <c r="EH231" s="10" t="str">
        <f t="shared" si="159"/>
        <v/>
      </c>
      <c r="EI231" s="10" t="str">
        <f>IF(NOT(ISBLANK($B231)),AND(EH231=TRUE,NOT(COUNTIF('List of Values'!$AH$2:$AH$60,EG231)=0)),"")</f>
        <v/>
      </c>
      <c r="EJ231" s="1"/>
      <c r="EK231" s="10" t="str">
        <f t="shared" si="160"/>
        <v/>
      </c>
      <c r="EL231" s="10" t="str">
        <f>IF(NOT(ISBLANK($B231)),AND(EK231=TRUE,NOT(COUNTIF('List of Values'!$AG$2:$AG$60,EJ231)=0)),"")</f>
        <v/>
      </c>
      <c r="EM231" s="1"/>
      <c r="EN231" s="10" t="str">
        <f t="shared" si="42"/>
        <v/>
      </c>
      <c r="EO231" s="10" t="str" cm="1">
        <f t="array" ref="EO231">IF(NOT(ISBLANK($D231)),AND(EN231=TRUE,LEN(EM231)&lt;60,NOT(ISNUMBER(FIND('List of Values'!$C$2:$C$20,EM231)))),"")</f>
        <v/>
      </c>
      <c r="EP231" s="1"/>
      <c r="EQ231" s="10" t="str">
        <f t="shared" si="161"/>
        <v/>
      </c>
      <c r="ER231" s="10" t="str" cm="1">
        <f t="array" ref="ER231">IF(NOT(ISBLANK($B231)),AND(EQ231=TRUE,LEN(EP231)&lt;255,NOT(ISNUMBER(FIND('List of Values'!$C$2:$C$23,EP231)))),"")</f>
        <v/>
      </c>
      <c r="ES231" s="1"/>
      <c r="ET231" s="1" t="str">
        <f t="shared" si="44"/>
        <v/>
      </c>
      <c r="EU231" s="1" t="str" cm="1">
        <f t="array" ref="EU231">IF(NOT(ISBLANK($D231)),AND(ET231=TRUE,LEN(ES231)&lt;255,NOT(ISNUMBER(FIND('List of Values'!$C$2:$C$20,ES231)))),"")</f>
        <v/>
      </c>
      <c r="EV231" s="1"/>
      <c r="EW231" s="10" t="str">
        <f t="shared" si="162"/>
        <v/>
      </c>
      <c r="EX231" s="10" t="str">
        <f>IF(NOT(ISBLANK($B231)),AND(EW231=TRUE,NOT(COUNTIF('List of Values'!$AH$2:$AH$60,EV231)=0)),"")</f>
        <v/>
      </c>
    </row>
    <row r="232" spans="65:154">
      <c r="BM232" s="1"/>
      <c r="BN232" s="10" t="str">
        <f t="shared" si="145"/>
        <v/>
      </c>
      <c r="BO232" s="10" t="str">
        <f>IF(NOT(ISBLANK($B232)),AND(BN232=TRUE,NOT(COUNTIF('List of Values'!$AG$2:$AG$60,BM232)=0)),"")</f>
        <v/>
      </c>
      <c r="BP232" s="1"/>
      <c r="BQ232" s="10" t="str">
        <f t="shared" si="17"/>
        <v/>
      </c>
      <c r="BR232" s="10" t="str" cm="1">
        <f t="array" ref="BR232">IF(NOT(ISBLANK($D232)),AND(BQ232=TRUE,LEN(BP232)&lt;60,NOT(ISNUMBER(FIND('List of Values'!$C$2:$C$20,BP232)))),"")</f>
        <v/>
      </c>
      <c r="BS232" s="1"/>
      <c r="BT232" s="10" t="str">
        <f t="shared" si="146"/>
        <v/>
      </c>
      <c r="BU232" s="10" t="str" cm="1">
        <f t="array" ref="BU232">IF(NOT(ISBLANK($B232)),AND(BT232=TRUE,LEN(BS232)&lt;255,NOT(ISNUMBER(FIND('List of Values'!$C$2:$C$23,BS232)))),"")</f>
        <v/>
      </c>
      <c r="BV232" s="1"/>
      <c r="BW232" s="1" t="str">
        <f t="shared" si="19"/>
        <v/>
      </c>
      <c r="BX232" s="1" t="str" cm="1">
        <f t="array" ref="BX232">IF(NOT(ISBLANK($D232)),AND(BW232=TRUE,LEN(BV232)&lt;255,NOT(ISNUMBER(FIND('List of Values'!$C$2:$C$20,BV232)))),"")</f>
        <v/>
      </c>
      <c r="BY232" s="1"/>
      <c r="BZ232" s="10" t="str">
        <f t="shared" si="147"/>
        <v/>
      </c>
      <c r="CA232" s="10" t="str">
        <f>IF(NOT(ISBLANK($B232)),AND(BZ232=TRUE,NOT(COUNTIF('List of Values'!$AH$2:$AH$60,BY232)=0)),"")</f>
        <v/>
      </c>
      <c r="CB232" s="1"/>
      <c r="CC232" s="10" t="str">
        <f t="shared" si="148"/>
        <v/>
      </c>
      <c r="CD232" s="10" t="str">
        <f>IF(NOT(ISBLANK($B232)),AND(CC232=TRUE,NOT(COUNTIF('List of Values'!$AG$2:$AG$60,CB232)=0)),"")</f>
        <v/>
      </c>
      <c r="CE232" s="1"/>
      <c r="CF232" s="10" t="str">
        <f t="shared" si="22"/>
        <v/>
      </c>
      <c r="CG232" s="10" t="str" cm="1">
        <f t="array" ref="CG232">IF(NOT(ISBLANK($D232)),AND(CF232=TRUE,LEN(CE232)&lt;60,NOT(ISNUMBER(FIND('List of Values'!$C$2:$C$20,CE232)))),"")</f>
        <v/>
      </c>
      <c r="CH232" s="1"/>
      <c r="CI232" s="10" t="str">
        <f t="shared" si="149"/>
        <v/>
      </c>
      <c r="CJ232" s="10" t="str" cm="1">
        <f t="array" ref="CJ232">IF(NOT(ISBLANK($B232)),AND(CI232=TRUE,LEN(CH232)&lt;255,NOT(ISNUMBER(FIND('List of Values'!$C$2:$C$23,CH232)))),"")</f>
        <v/>
      </c>
      <c r="CK232" s="1"/>
      <c r="CL232" s="1" t="str">
        <f t="shared" si="24"/>
        <v/>
      </c>
      <c r="CM232" s="1" t="str" cm="1">
        <f t="array" ref="CM232">IF(NOT(ISBLANK($D232)),AND(CL232=TRUE,LEN(CK232)&lt;255,NOT(ISNUMBER(FIND('List of Values'!$C$2:$C$20,CK232)))),"")</f>
        <v/>
      </c>
      <c r="CN232" s="1"/>
      <c r="CO232" s="10" t="str">
        <f t="shared" si="150"/>
        <v/>
      </c>
      <c r="CP232" s="10" t="str">
        <f>IF(NOT(ISBLANK($B232)),AND(CO232=TRUE,NOT(COUNTIF('List of Values'!$AH$2:$AH$60,CN232)=0)),"")</f>
        <v/>
      </c>
      <c r="CQ232" s="1"/>
      <c r="CR232" s="10" t="str">
        <f t="shared" si="151"/>
        <v/>
      </c>
      <c r="CS232" s="10" t="str">
        <f>IF(NOT(ISBLANK($B232)),AND(CR232=TRUE,NOT(COUNTIF('List of Values'!$AG$2:$AG$60,CQ232)=0)),"")</f>
        <v/>
      </c>
      <c r="CT232" s="1"/>
      <c r="CU232" s="10" t="str">
        <f t="shared" si="27"/>
        <v/>
      </c>
      <c r="CV232" s="10" t="str" cm="1">
        <f t="array" ref="CV232">IF(NOT(ISBLANK($D232)),AND(CU232=TRUE,LEN(CT232)&lt;60,NOT(ISNUMBER(FIND('List of Values'!$C$2:$C$20,CT232)))),"")</f>
        <v/>
      </c>
      <c r="CW232" s="1"/>
      <c r="CX232" s="10" t="str">
        <f t="shared" si="152"/>
        <v/>
      </c>
      <c r="CY232" s="10" t="str" cm="1">
        <f t="array" ref="CY232">IF(NOT(ISBLANK($B232)),AND(CX232=TRUE,LEN(CW232)&lt;255,NOT(ISNUMBER(FIND('List of Values'!$C$2:$C$23,CW232)))),"")</f>
        <v/>
      </c>
      <c r="CZ232" s="1"/>
      <c r="DA232" s="1" t="str">
        <f t="shared" si="29"/>
        <v/>
      </c>
      <c r="DB232" s="1" t="str" cm="1">
        <f t="array" ref="DB232">IF(NOT(ISBLANK($D232)),AND(DA232=TRUE,LEN(CZ232)&lt;255,NOT(ISNUMBER(FIND('List of Values'!$C$2:$C$20,CZ232)))),"")</f>
        <v/>
      </c>
      <c r="DC232" s="1"/>
      <c r="DD232" s="10" t="str">
        <f t="shared" si="153"/>
        <v/>
      </c>
      <c r="DE232" s="10" t="str">
        <f>IF(NOT(ISBLANK($B232)),AND(DD232=TRUE,NOT(COUNTIF('List of Values'!$AH$2:$AH$60,DC232)=0)),"")</f>
        <v/>
      </c>
      <c r="DF232" s="1"/>
      <c r="DG232" s="10" t="str">
        <f t="shared" si="154"/>
        <v/>
      </c>
      <c r="DH232" s="10" t="str">
        <f>IF(NOT(ISBLANK($B232)),AND(DG232=TRUE,NOT(COUNTIF('List of Values'!$AG$2:$AG$60,DF232)=0)),"")</f>
        <v/>
      </c>
      <c r="DI232" s="1"/>
      <c r="DJ232" s="10" t="str">
        <f t="shared" si="32"/>
        <v/>
      </c>
      <c r="DK232" s="10" t="str" cm="1">
        <f t="array" ref="DK232">IF(NOT(ISBLANK($D232)),AND(DJ232=TRUE,LEN(DI232)&lt;60,NOT(ISNUMBER(FIND('List of Values'!$C$2:$C$20,DI232)))),"")</f>
        <v/>
      </c>
      <c r="DL232" s="1"/>
      <c r="DM232" s="10" t="str">
        <f t="shared" si="155"/>
        <v/>
      </c>
      <c r="DN232" s="10" t="str" cm="1">
        <f t="array" ref="DN232">IF(NOT(ISBLANK($B232)),AND(DM232=TRUE,LEN(DL232)&lt;255,NOT(ISNUMBER(FIND('List of Values'!$C$2:$C$23,DL232)))),"")</f>
        <v/>
      </c>
      <c r="DO232" s="1"/>
      <c r="DP232" s="1" t="str">
        <f t="shared" si="34"/>
        <v/>
      </c>
      <c r="DQ232" s="1" t="str" cm="1">
        <f t="array" ref="DQ232">IF(NOT(ISBLANK($D232)),AND(DP232=TRUE,LEN(DO232)&lt;255,NOT(ISNUMBER(FIND('List of Values'!$C$2:$C$20,DO232)))),"")</f>
        <v/>
      </c>
      <c r="DR232" s="1"/>
      <c r="DS232" s="10" t="str">
        <f t="shared" si="156"/>
        <v/>
      </c>
      <c r="DT232" s="10" t="str">
        <f>IF(NOT(ISBLANK($B232)),AND(DS232=TRUE,NOT(COUNTIF('List of Values'!$AH$2:$AH$60,DR232)=0)),"")</f>
        <v/>
      </c>
      <c r="DU232" s="1"/>
      <c r="DV232" s="10" t="str">
        <f t="shared" si="157"/>
        <v/>
      </c>
      <c r="DW232" s="10" t="str">
        <f>IF(NOT(ISBLANK($B232)),AND(DV232=TRUE,NOT(COUNTIF('List of Values'!$AG$2:$AG$60,DU232)=0)),"")</f>
        <v/>
      </c>
      <c r="DX232" s="1"/>
      <c r="DY232" s="10" t="str">
        <f t="shared" si="37"/>
        <v/>
      </c>
      <c r="DZ232" s="10" t="str" cm="1">
        <f t="array" ref="DZ232">IF(NOT(ISBLANK($D232)),AND(DY232=TRUE,LEN(DX232)&lt;60,NOT(ISNUMBER(FIND('List of Values'!$C$2:$C$20,DX232)))),"")</f>
        <v/>
      </c>
      <c r="EA232" s="1"/>
      <c r="EB232" s="10" t="str">
        <f t="shared" si="158"/>
        <v/>
      </c>
      <c r="EC232" s="10" t="str" cm="1">
        <f t="array" ref="EC232">IF(NOT(ISBLANK($B232)),AND(EB232=TRUE,LEN(EA232)&lt;255,NOT(ISNUMBER(FIND('List of Values'!$C$2:$C$23,EA232)))),"")</f>
        <v/>
      </c>
      <c r="ED232" s="1"/>
      <c r="EE232" s="1" t="str">
        <f t="shared" si="39"/>
        <v/>
      </c>
      <c r="EF232" s="1" t="str" cm="1">
        <f t="array" ref="EF232">IF(NOT(ISBLANK($D232)),AND(EE232=TRUE,LEN(ED232)&lt;255,NOT(ISNUMBER(FIND('List of Values'!$C$2:$C$20,ED232)))),"")</f>
        <v/>
      </c>
      <c r="EG232" s="1"/>
      <c r="EH232" s="10" t="str">
        <f t="shared" si="159"/>
        <v/>
      </c>
      <c r="EI232" s="10" t="str">
        <f>IF(NOT(ISBLANK($B232)),AND(EH232=TRUE,NOT(COUNTIF('List of Values'!$AH$2:$AH$60,EG232)=0)),"")</f>
        <v/>
      </c>
      <c r="EJ232" s="1"/>
      <c r="EK232" s="10" t="str">
        <f t="shared" si="160"/>
        <v/>
      </c>
      <c r="EL232" s="10" t="str">
        <f>IF(NOT(ISBLANK($B232)),AND(EK232=TRUE,NOT(COUNTIF('List of Values'!$AG$2:$AG$60,EJ232)=0)),"")</f>
        <v/>
      </c>
      <c r="EM232" s="1"/>
      <c r="EN232" s="10" t="str">
        <f t="shared" si="42"/>
        <v/>
      </c>
      <c r="EO232" s="10" t="str" cm="1">
        <f t="array" ref="EO232">IF(NOT(ISBLANK($D232)),AND(EN232=TRUE,LEN(EM232)&lt;60,NOT(ISNUMBER(FIND('List of Values'!$C$2:$C$20,EM232)))),"")</f>
        <v/>
      </c>
      <c r="EP232" s="1"/>
      <c r="EQ232" s="10" t="str">
        <f t="shared" si="161"/>
        <v/>
      </c>
      <c r="ER232" s="10" t="str" cm="1">
        <f t="array" ref="ER232">IF(NOT(ISBLANK($B232)),AND(EQ232=TRUE,LEN(EP232)&lt;255,NOT(ISNUMBER(FIND('List of Values'!$C$2:$C$23,EP232)))),"")</f>
        <v/>
      </c>
      <c r="ES232" s="1"/>
      <c r="ET232" s="1" t="str">
        <f t="shared" si="44"/>
        <v/>
      </c>
      <c r="EU232" s="1" t="str" cm="1">
        <f t="array" ref="EU232">IF(NOT(ISBLANK($D232)),AND(ET232=TRUE,LEN(ES232)&lt;255,NOT(ISNUMBER(FIND('List of Values'!$C$2:$C$20,ES232)))),"")</f>
        <v/>
      </c>
      <c r="EV232" s="1"/>
      <c r="EW232" s="10" t="str">
        <f t="shared" si="162"/>
        <v/>
      </c>
      <c r="EX232" s="10" t="str">
        <f>IF(NOT(ISBLANK($B232)),AND(EW232=TRUE,NOT(COUNTIF('List of Values'!$AH$2:$AH$60,EV232)=0)),"")</f>
        <v/>
      </c>
    </row>
    <row r="233" spans="65:154">
      <c r="BM233" s="1"/>
      <c r="BN233" s="10" t="str">
        <f t="shared" si="145"/>
        <v/>
      </c>
      <c r="BO233" s="10" t="str">
        <f>IF(NOT(ISBLANK($B233)),AND(BN233=TRUE,NOT(COUNTIF('List of Values'!$AG$2:$AG$60,BM233)=0)),"")</f>
        <v/>
      </c>
      <c r="BP233" s="1"/>
      <c r="BQ233" s="10" t="str">
        <f t="shared" si="17"/>
        <v/>
      </c>
      <c r="BR233" s="10" t="str" cm="1">
        <f t="array" ref="BR233">IF(NOT(ISBLANK($D233)),AND(BQ233=TRUE,LEN(BP233)&lt;60,NOT(ISNUMBER(FIND('List of Values'!$C$2:$C$20,BP233)))),"")</f>
        <v/>
      </c>
      <c r="BS233" s="1"/>
      <c r="BT233" s="10" t="str">
        <f t="shared" si="146"/>
        <v/>
      </c>
      <c r="BU233" s="10" t="str" cm="1">
        <f t="array" ref="BU233">IF(NOT(ISBLANK($B233)),AND(BT233=TRUE,LEN(BS233)&lt;255,NOT(ISNUMBER(FIND('List of Values'!$C$2:$C$23,BS233)))),"")</f>
        <v/>
      </c>
      <c r="BV233" s="1"/>
      <c r="BW233" s="1" t="str">
        <f t="shared" si="19"/>
        <v/>
      </c>
      <c r="BX233" s="1" t="str" cm="1">
        <f t="array" ref="BX233">IF(NOT(ISBLANK($D233)),AND(BW233=TRUE,LEN(BV233)&lt;255,NOT(ISNUMBER(FIND('List of Values'!$C$2:$C$20,BV233)))),"")</f>
        <v/>
      </c>
      <c r="BY233" s="1"/>
      <c r="BZ233" s="10" t="str">
        <f t="shared" si="147"/>
        <v/>
      </c>
      <c r="CA233" s="10" t="str">
        <f>IF(NOT(ISBLANK($B233)),AND(BZ233=TRUE,NOT(COUNTIF('List of Values'!$AH$2:$AH$60,BY233)=0)),"")</f>
        <v/>
      </c>
      <c r="CB233" s="1"/>
      <c r="CC233" s="10" t="str">
        <f t="shared" si="148"/>
        <v/>
      </c>
      <c r="CD233" s="10" t="str">
        <f>IF(NOT(ISBLANK($B233)),AND(CC233=TRUE,NOT(COUNTIF('List of Values'!$AG$2:$AG$60,CB233)=0)),"")</f>
        <v/>
      </c>
      <c r="CE233" s="1"/>
      <c r="CF233" s="10" t="str">
        <f t="shared" si="22"/>
        <v/>
      </c>
      <c r="CG233" s="10" t="str" cm="1">
        <f t="array" ref="CG233">IF(NOT(ISBLANK($D233)),AND(CF233=TRUE,LEN(CE233)&lt;60,NOT(ISNUMBER(FIND('List of Values'!$C$2:$C$20,CE233)))),"")</f>
        <v/>
      </c>
      <c r="CH233" s="1"/>
      <c r="CI233" s="10" t="str">
        <f t="shared" si="149"/>
        <v/>
      </c>
      <c r="CJ233" s="10" t="str" cm="1">
        <f t="array" ref="CJ233">IF(NOT(ISBLANK($B233)),AND(CI233=TRUE,LEN(CH233)&lt;255,NOT(ISNUMBER(FIND('List of Values'!$C$2:$C$23,CH233)))),"")</f>
        <v/>
      </c>
      <c r="CK233" s="1"/>
      <c r="CL233" s="1" t="str">
        <f t="shared" si="24"/>
        <v/>
      </c>
      <c r="CM233" s="1" t="str" cm="1">
        <f t="array" ref="CM233">IF(NOT(ISBLANK($D233)),AND(CL233=TRUE,LEN(CK233)&lt;255,NOT(ISNUMBER(FIND('List of Values'!$C$2:$C$20,CK233)))),"")</f>
        <v/>
      </c>
      <c r="CN233" s="1"/>
      <c r="CO233" s="10" t="str">
        <f t="shared" si="150"/>
        <v/>
      </c>
      <c r="CP233" s="10" t="str">
        <f>IF(NOT(ISBLANK($B233)),AND(CO233=TRUE,NOT(COUNTIF('List of Values'!$AH$2:$AH$60,CN233)=0)),"")</f>
        <v/>
      </c>
      <c r="CQ233" s="1"/>
      <c r="CR233" s="10" t="str">
        <f t="shared" si="151"/>
        <v/>
      </c>
      <c r="CS233" s="10" t="str">
        <f>IF(NOT(ISBLANK($B233)),AND(CR233=TRUE,NOT(COUNTIF('List of Values'!$AG$2:$AG$60,CQ233)=0)),"")</f>
        <v/>
      </c>
      <c r="CT233" s="1"/>
      <c r="CU233" s="10" t="str">
        <f t="shared" si="27"/>
        <v/>
      </c>
      <c r="CV233" s="10" t="str" cm="1">
        <f t="array" ref="CV233">IF(NOT(ISBLANK($D233)),AND(CU233=TRUE,LEN(CT233)&lt;60,NOT(ISNUMBER(FIND('List of Values'!$C$2:$C$20,CT233)))),"")</f>
        <v/>
      </c>
      <c r="CW233" s="1"/>
      <c r="CX233" s="10" t="str">
        <f t="shared" si="152"/>
        <v/>
      </c>
      <c r="CY233" s="10" t="str" cm="1">
        <f t="array" ref="CY233">IF(NOT(ISBLANK($B233)),AND(CX233=TRUE,LEN(CW233)&lt;255,NOT(ISNUMBER(FIND('List of Values'!$C$2:$C$23,CW233)))),"")</f>
        <v/>
      </c>
      <c r="CZ233" s="1"/>
      <c r="DA233" s="1" t="str">
        <f t="shared" si="29"/>
        <v/>
      </c>
      <c r="DB233" s="1" t="str" cm="1">
        <f t="array" ref="DB233">IF(NOT(ISBLANK($D233)),AND(DA233=TRUE,LEN(CZ233)&lt;255,NOT(ISNUMBER(FIND('List of Values'!$C$2:$C$20,CZ233)))),"")</f>
        <v/>
      </c>
      <c r="DC233" s="1"/>
      <c r="DD233" s="10" t="str">
        <f t="shared" si="153"/>
        <v/>
      </c>
      <c r="DE233" s="10" t="str">
        <f>IF(NOT(ISBLANK($B233)),AND(DD233=TRUE,NOT(COUNTIF('List of Values'!$AH$2:$AH$60,DC233)=0)),"")</f>
        <v/>
      </c>
      <c r="DF233" s="1"/>
      <c r="DG233" s="10" t="str">
        <f t="shared" si="154"/>
        <v/>
      </c>
      <c r="DH233" s="10" t="str">
        <f>IF(NOT(ISBLANK($B233)),AND(DG233=TRUE,NOT(COUNTIF('List of Values'!$AG$2:$AG$60,DF233)=0)),"")</f>
        <v/>
      </c>
      <c r="DI233" s="1"/>
      <c r="DJ233" s="10" t="str">
        <f t="shared" si="32"/>
        <v/>
      </c>
      <c r="DK233" s="10" t="str" cm="1">
        <f t="array" ref="DK233">IF(NOT(ISBLANK($D233)),AND(DJ233=TRUE,LEN(DI233)&lt;60,NOT(ISNUMBER(FIND('List of Values'!$C$2:$C$20,DI233)))),"")</f>
        <v/>
      </c>
      <c r="DL233" s="1"/>
      <c r="DM233" s="10" t="str">
        <f t="shared" si="155"/>
        <v/>
      </c>
      <c r="DN233" s="10" t="str" cm="1">
        <f t="array" ref="DN233">IF(NOT(ISBLANK($B233)),AND(DM233=TRUE,LEN(DL233)&lt;255,NOT(ISNUMBER(FIND('List of Values'!$C$2:$C$23,DL233)))),"")</f>
        <v/>
      </c>
      <c r="DO233" s="1"/>
      <c r="DP233" s="1" t="str">
        <f t="shared" si="34"/>
        <v/>
      </c>
      <c r="DQ233" s="1" t="str" cm="1">
        <f t="array" ref="DQ233">IF(NOT(ISBLANK($D233)),AND(DP233=TRUE,LEN(DO233)&lt;255,NOT(ISNUMBER(FIND('List of Values'!$C$2:$C$20,DO233)))),"")</f>
        <v/>
      </c>
      <c r="DR233" s="1"/>
      <c r="DS233" s="10" t="str">
        <f t="shared" si="156"/>
        <v/>
      </c>
      <c r="DT233" s="10" t="str">
        <f>IF(NOT(ISBLANK($B233)),AND(DS233=TRUE,NOT(COUNTIF('List of Values'!$AH$2:$AH$60,DR233)=0)),"")</f>
        <v/>
      </c>
      <c r="DU233" s="1"/>
      <c r="DV233" s="10" t="str">
        <f t="shared" si="157"/>
        <v/>
      </c>
      <c r="DW233" s="10" t="str">
        <f>IF(NOT(ISBLANK($B233)),AND(DV233=TRUE,NOT(COUNTIF('List of Values'!$AG$2:$AG$60,DU233)=0)),"")</f>
        <v/>
      </c>
      <c r="DX233" s="1"/>
      <c r="DY233" s="10" t="str">
        <f t="shared" si="37"/>
        <v/>
      </c>
      <c r="DZ233" s="10" t="str" cm="1">
        <f t="array" ref="DZ233">IF(NOT(ISBLANK($D233)),AND(DY233=TRUE,LEN(DX233)&lt;60,NOT(ISNUMBER(FIND('List of Values'!$C$2:$C$20,DX233)))),"")</f>
        <v/>
      </c>
      <c r="EA233" s="1"/>
      <c r="EB233" s="10" t="str">
        <f t="shared" si="158"/>
        <v/>
      </c>
      <c r="EC233" s="10" t="str" cm="1">
        <f t="array" ref="EC233">IF(NOT(ISBLANK($B233)),AND(EB233=TRUE,LEN(EA233)&lt;255,NOT(ISNUMBER(FIND('List of Values'!$C$2:$C$23,EA233)))),"")</f>
        <v/>
      </c>
      <c r="ED233" s="1"/>
      <c r="EE233" s="1" t="str">
        <f t="shared" si="39"/>
        <v/>
      </c>
      <c r="EF233" s="1" t="str" cm="1">
        <f t="array" ref="EF233">IF(NOT(ISBLANK($D233)),AND(EE233=TRUE,LEN(ED233)&lt;255,NOT(ISNUMBER(FIND('List of Values'!$C$2:$C$20,ED233)))),"")</f>
        <v/>
      </c>
      <c r="EG233" s="1"/>
      <c r="EH233" s="10" t="str">
        <f t="shared" si="159"/>
        <v/>
      </c>
      <c r="EI233" s="10" t="str">
        <f>IF(NOT(ISBLANK($B233)),AND(EH233=TRUE,NOT(COUNTIF('List of Values'!$AH$2:$AH$60,EG233)=0)),"")</f>
        <v/>
      </c>
      <c r="EJ233" s="1"/>
      <c r="EK233" s="10" t="str">
        <f t="shared" si="160"/>
        <v/>
      </c>
      <c r="EL233" s="10" t="str">
        <f>IF(NOT(ISBLANK($B233)),AND(EK233=TRUE,NOT(COUNTIF('List of Values'!$AG$2:$AG$60,EJ233)=0)),"")</f>
        <v/>
      </c>
      <c r="EM233" s="1"/>
      <c r="EN233" s="10" t="str">
        <f t="shared" si="42"/>
        <v/>
      </c>
      <c r="EO233" s="10" t="str" cm="1">
        <f t="array" ref="EO233">IF(NOT(ISBLANK($D233)),AND(EN233=TRUE,LEN(EM233)&lt;60,NOT(ISNUMBER(FIND('List of Values'!$C$2:$C$20,EM233)))),"")</f>
        <v/>
      </c>
      <c r="EP233" s="1"/>
      <c r="EQ233" s="10" t="str">
        <f t="shared" si="161"/>
        <v/>
      </c>
      <c r="ER233" s="10" t="str" cm="1">
        <f t="array" ref="ER233">IF(NOT(ISBLANK($B233)),AND(EQ233=TRUE,LEN(EP233)&lt;255,NOT(ISNUMBER(FIND('List of Values'!$C$2:$C$23,EP233)))),"")</f>
        <v/>
      </c>
      <c r="ES233" s="1"/>
      <c r="ET233" s="1" t="str">
        <f t="shared" si="44"/>
        <v/>
      </c>
      <c r="EU233" s="1" t="str" cm="1">
        <f t="array" ref="EU233">IF(NOT(ISBLANK($D233)),AND(ET233=TRUE,LEN(ES233)&lt;255,NOT(ISNUMBER(FIND('List of Values'!$C$2:$C$20,ES233)))),"")</f>
        <v/>
      </c>
      <c r="EV233" s="1"/>
      <c r="EW233" s="10" t="str">
        <f t="shared" si="162"/>
        <v/>
      </c>
      <c r="EX233" s="10" t="str">
        <f>IF(NOT(ISBLANK($B233)),AND(EW233=TRUE,NOT(COUNTIF('List of Values'!$AH$2:$AH$60,EV233)=0)),"")</f>
        <v/>
      </c>
    </row>
    <row r="234" spans="65:154">
      <c r="BM234" s="1"/>
      <c r="BN234" s="10" t="str">
        <f t="shared" si="145"/>
        <v/>
      </c>
      <c r="BO234" s="10" t="str">
        <f>IF(NOT(ISBLANK($B234)),AND(BN234=TRUE,NOT(COUNTIF('List of Values'!$AG$2:$AG$60,BM234)=0)),"")</f>
        <v/>
      </c>
      <c r="BP234" s="1"/>
      <c r="BQ234" s="10" t="str">
        <f t="shared" si="17"/>
        <v/>
      </c>
      <c r="BR234" s="10" t="str" cm="1">
        <f t="array" ref="BR234">IF(NOT(ISBLANK($D234)),AND(BQ234=TRUE,LEN(BP234)&lt;60,NOT(ISNUMBER(FIND('List of Values'!$C$2:$C$20,BP234)))),"")</f>
        <v/>
      </c>
      <c r="BS234" s="1"/>
      <c r="BT234" s="10" t="str">
        <f t="shared" si="146"/>
        <v/>
      </c>
      <c r="BU234" s="10" t="str" cm="1">
        <f t="array" ref="BU234">IF(NOT(ISBLANK($B234)),AND(BT234=TRUE,LEN(BS234)&lt;255,NOT(ISNUMBER(FIND('List of Values'!$C$2:$C$23,BS234)))),"")</f>
        <v/>
      </c>
      <c r="BV234" s="1"/>
      <c r="BW234" s="1" t="str">
        <f t="shared" si="19"/>
        <v/>
      </c>
      <c r="BX234" s="1" t="str" cm="1">
        <f t="array" ref="BX234">IF(NOT(ISBLANK($D234)),AND(BW234=TRUE,LEN(BV234)&lt;255,NOT(ISNUMBER(FIND('List of Values'!$C$2:$C$20,BV234)))),"")</f>
        <v/>
      </c>
      <c r="BY234" s="1"/>
      <c r="BZ234" s="10" t="str">
        <f t="shared" si="147"/>
        <v/>
      </c>
      <c r="CA234" s="10" t="str">
        <f>IF(NOT(ISBLANK($B234)),AND(BZ234=TRUE,NOT(COUNTIF('List of Values'!$AH$2:$AH$60,BY234)=0)),"")</f>
        <v/>
      </c>
      <c r="CB234" s="1"/>
      <c r="CC234" s="10" t="str">
        <f t="shared" si="148"/>
        <v/>
      </c>
      <c r="CD234" s="10" t="str">
        <f>IF(NOT(ISBLANK($B234)),AND(CC234=TRUE,NOT(COUNTIF('List of Values'!$AG$2:$AG$60,CB234)=0)),"")</f>
        <v/>
      </c>
      <c r="CE234" s="1"/>
      <c r="CF234" s="10" t="str">
        <f t="shared" si="22"/>
        <v/>
      </c>
      <c r="CG234" s="10" t="str" cm="1">
        <f t="array" ref="CG234">IF(NOT(ISBLANK($D234)),AND(CF234=TRUE,LEN(CE234)&lt;60,NOT(ISNUMBER(FIND('List of Values'!$C$2:$C$20,CE234)))),"")</f>
        <v/>
      </c>
      <c r="CH234" s="1"/>
      <c r="CI234" s="10" t="str">
        <f t="shared" si="149"/>
        <v/>
      </c>
      <c r="CJ234" s="10" t="str" cm="1">
        <f t="array" ref="CJ234">IF(NOT(ISBLANK($B234)),AND(CI234=TRUE,LEN(CH234)&lt;255,NOT(ISNUMBER(FIND('List of Values'!$C$2:$C$23,CH234)))),"")</f>
        <v/>
      </c>
      <c r="CK234" s="1"/>
      <c r="CL234" s="1" t="str">
        <f t="shared" si="24"/>
        <v/>
      </c>
      <c r="CM234" s="1" t="str" cm="1">
        <f t="array" ref="CM234">IF(NOT(ISBLANK($D234)),AND(CL234=TRUE,LEN(CK234)&lt;255,NOT(ISNUMBER(FIND('List of Values'!$C$2:$C$20,CK234)))),"")</f>
        <v/>
      </c>
      <c r="CN234" s="1"/>
      <c r="CO234" s="10" t="str">
        <f t="shared" si="150"/>
        <v/>
      </c>
      <c r="CP234" s="10" t="str">
        <f>IF(NOT(ISBLANK($B234)),AND(CO234=TRUE,NOT(COUNTIF('List of Values'!$AH$2:$AH$60,CN234)=0)),"")</f>
        <v/>
      </c>
      <c r="CQ234" s="1"/>
      <c r="CR234" s="10" t="str">
        <f t="shared" si="151"/>
        <v/>
      </c>
      <c r="CS234" s="10" t="str">
        <f>IF(NOT(ISBLANK($B234)),AND(CR234=TRUE,NOT(COUNTIF('List of Values'!$AG$2:$AG$60,CQ234)=0)),"")</f>
        <v/>
      </c>
      <c r="CT234" s="1"/>
      <c r="CU234" s="10" t="str">
        <f t="shared" si="27"/>
        <v/>
      </c>
      <c r="CV234" s="10" t="str" cm="1">
        <f t="array" ref="CV234">IF(NOT(ISBLANK($D234)),AND(CU234=TRUE,LEN(CT234)&lt;60,NOT(ISNUMBER(FIND('List of Values'!$C$2:$C$20,CT234)))),"")</f>
        <v/>
      </c>
      <c r="CW234" s="1"/>
      <c r="CX234" s="10" t="str">
        <f t="shared" si="152"/>
        <v/>
      </c>
      <c r="CY234" s="10" t="str" cm="1">
        <f t="array" ref="CY234">IF(NOT(ISBLANK($B234)),AND(CX234=TRUE,LEN(CW234)&lt;255,NOT(ISNUMBER(FIND('List of Values'!$C$2:$C$23,CW234)))),"")</f>
        <v/>
      </c>
      <c r="CZ234" s="1"/>
      <c r="DA234" s="1" t="str">
        <f t="shared" si="29"/>
        <v/>
      </c>
      <c r="DB234" s="1" t="str" cm="1">
        <f t="array" ref="DB234">IF(NOT(ISBLANK($D234)),AND(DA234=TRUE,LEN(CZ234)&lt;255,NOT(ISNUMBER(FIND('List of Values'!$C$2:$C$20,CZ234)))),"")</f>
        <v/>
      </c>
      <c r="DC234" s="1"/>
      <c r="DD234" s="10" t="str">
        <f t="shared" si="153"/>
        <v/>
      </c>
      <c r="DE234" s="10" t="str">
        <f>IF(NOT(ISBLANK($B234)),AND(DD234=TRUE,NOT(COUNTIF('List of Values'!$AH$2:$AH$60,DC234)=0)),"")</f>
        <v/>
      </c>
      <c r="DF234" s="1"/>
      <c r="DG234" s="10" t="str">
        <f t="shared" si="154"/>
        <v/>
      </c>
      <c r="DH234" s="10" t="str">
        <f>IF(NOT(ISBLANK($B234)),AND(DG234=TRUE,NOT(COUNTIF('List of Values'!$AG$2:$AG$60,DF234)=0)),"")</f>
        <v/>
      </c>
      <c r="DI234" s="1"/>
      <c r="DJ234" s="10" t="str">
        <f t="shared" si="32"/>
        <v/>
      </c>
      <c r="DK234" s="10" t="str" cm="1">
        <f t="array" ref="DK234">IF(NOT(ISBLANK($D234)),AND(DJ234=TRUE,LEN(DI234)&lt;60,NOT(ISNUMBER(FIND('List of Values'!$C$2:$C$20,DI234)))),"")</f>
        <v/>
      </c>
      <c r="DL234" s="1"/>
      <c r="DM234" s="10" t="str">
        <f t="shared" si="155"/>
        <v/>
      </c>
      <c r="DN234" s="10" t="str" cm="1">
        <f t="array" ref="DN234">IF(NOT(ISBLANK($B234)),AND(DM234=TRUE,LEN(DL234)&lt;255,NOT(ISNUMBER(FIND('List of Values'!$C$2:$C$23,DL234)))),"")</f>
        <v/>
      </c>
      <c r="DO234" s="1"/>
      <c r="DP234" s="1" t="str">
        <f t="shared" si="34"/>
        <v/>
      </c>
      <c r="DQ234" s="1" t="str" cm="1">
        <f t="array" ref="DQ234">IF(NOT(ISBLANK($D234)),AND(DP234=TRUE,LEN(DO234)&lt;255,NOT(ISNUMBER(FIND('List of Values'!$C$2:$C$20,DO234)))),"")</f>
        <v/>
      </c>
      <c r="DR234" s="1"/>
      <c r="DS234" s="10" t="str">
        <f t="shared" si="156"/>
        <v/>
      </c>
      <c r="DT234" s="10" t="str">
        <f>IF(NOT(ISBLANK($B234)),AND(DS234=TRUE,NOT(COUNTIF('List of Values'!$AH$2:$AH$60,DR234)=0)),"")</f>
        <v/>
      </c>
      <c r="DU234" s="1"/>
      <c r="DV234" s="10" t="str">
        <f t="shared" si="157"/>
        <v/>
      </c>
      <c r="DW234" s="10" t="str">
        <f>IF(NOT(ISBLANK($B234)),AND(DV234=TRUE,NOT(COUNTIF('List of Values'!$AG$2:$AG$60,DU234)=0)),"")</f>
        <v/>
      </c>
      <c r="DX234" s="1"/>
      <c r="DY234" s="10" t="str">
        <f t="shared" si="37"/>
        <v/>
      </c>
      <c r="DZ234" s="10" t="str" cm="1">
        <f t="array" ref="DZ234">IF(NOT(ISBLANK($D234)),AND(DY234=TRUE,LEN(DX234)&lt;60,NOT(ISNUMBER(FIND('List of Values'!$C$2:$C$20,DX234)))),"")</f>
        <v/>
      </c>
      <c r="EA234" s="1"/>
      <c r="EB234" s="10" t="str">
        <f t="shared" si="158"/>
        <v/>
      </c>
      <c r="EC234" s="10" t="str" cm="1">
        <f t="array" ref="EC234">IF(NOT(ISBLANK($B234)),AND(EB234=TRUE,LEN(EA234)&lt;255,NOT(ISNUMBER(FIND('List of Values'!$C$2:$C$23,EA234)))),"")</f>
        <v/>
      </c>
      <c r="ED234" s="1"/>
      <c r="EE234" s="1" t="str">
        <f t="shared" si="39"/>
        <v/>
      </c>
      <c r="EF234" s="1" t="str" cm="1">
        <f t="array" ref="EF234">IF(NOT(ISBLANK($D234)),AND(EE234=TRUE,LEN(ED234)&lt;255,NOT(ISNUMBER(FIND('List of Values'!$C$2:$C$20,ED234)))),"")</f>
        <v/>
      </c>
      <c r="EG234" s="1"/>
      <c r="EH234" s="10" t="str">
        <f t="shared" si="159"/>
        <v/>
      </c>
      <c r="EI234" s="10" t="str">
        <f>IF(NOT(ISBLANK($B234)),AND(EH234=TRUE,NOT(COUNTIF('List of Values'!$AH$2:$AH$60,EG234)=0)),"")</f>
        <v/>
      </c>
      <c r="EJ234" s="1"/>
      <c r="EK234" s="10" t="str">
        <f t="shared" si="160"/>
        <v/>
      </c>
      <c r="EL234" s="10" t="str">
        <f>IF(NOT(ISBLANK($B234)),AND(EK234=TRUE,NOT(COUNTIF('List of Values'!$AG$2:$AG$60,EJ234)=0)),"")</f>
        <v/>
      </c>
      <c r="EM234" s="1"/>
      <c r="EN234" s="10" t="str">
        <f t="shared" si="42"/>
        <v/>
      </c>
      <c r="EO234" s="10" t="str" cm="1">
        <f t="array" ref="EO234">IF(NOT(ISBLANK($D234)),AND(EN234=TRUE,LEN(EM234)&lt;60,NOT(ISNUMBER(FIND('List of Values'!$C$2:$C$20,EM234)))),"")</f>
        <v/>
      </c>
      <c r="EP234" s="1"/>
      <c r="EQ234" s="10" t="str">
        <f t="shared" si="161"/>
        <v/>
      </c>
      <c r="ER234" s="10" t="str" cm="1">
        <f t="array" ref="ER234">IF(NOT(ISBLANK($B234)),AND(EQ234=TRUE,LEN(EP234)&lt;255,NOT(ISNUMBER(FIND('List of Values'!$C$2:$C$23,EP234)))),"")</f>
        <v/>
      </c>
      <c r="ES234" s="1"/>
      <c r="ET234" s="1" t="str">
        <f t="shared" si="44"/>
        <v/>
      </c>
      <c r="EU234" s="1" t="str" cm="1">
        <f t="array" ref="EU234">IF(NOT(ISBLANK($D234)),AND(ET234=TRUE,LEN(ES234)&lt;255,NOT(ISNUMBER(FIND('List of Values'!$C$2:$C$20,ES234)))),"")</f>
        <v/>
      </c>
      <c r="EV234" s="1"/>
      <c r="EW234" s="10" t="str">
        <f t="shared" si="162"/>
        <v/>
      </c>
      <c r="EX234" s="10" t="str">
        <f>IF(NOT(ISBLANK($B234)),AND(EW234=TRUE,NOT(COUNTIF('List of Values'!$AH$2:$AH$60,EV234)=0)),"")</f>
        <v/>
      </c>
    </row>
    <row r="235" spans="65:154">
      <c r="BM235" s="1"/>
      <c r="BN235" s="10" t="str">
        <f t="shared" si="145"/>
        <v/>
      </c>
      <c r="BO235" s="10" t="str">
        <f>IF(NOT(ISBLANK($B235)),AND(BN235=TRUE,NOT(COUNTIF('List of Values'!$AG$2:$AG$60,BM235)=0)),"")</f>
        <v/>
      </c>
      <c r="BP235" s="1"/>
      <c r="BQ235" s="10" t="str">
        <f t="shared" si="17"/>
        <v/>
      </c>
      <c r="BR235" s="10" t="str" cm="1">
        <f t="array" ref="BR235">IF(NOT(ISBLANK($D235)),AND(BQ235=TRUE,LEN(BP235)&lt;60,NOT(ISNUMBER(FIND('List of Values'!$C$2:$C$20,BP235)))),"")</f>
        <v/>
      </c>
      <c r="BS235" s="1"/>
      <c r="BT235" s="10" t="str">
        <f t="shared" si="146"/>
        <v/>
      </c>
      <c r="BU235" s="10" t="str" cm="1">
        <f t="array" ref="BU235">IF(NOT(ISBLANK($B235)),AND(BT235=TRUE,LEN(BS235)&lt;255,NOT(ISNUMBER(FIND('List of Values'!$C$2:$C$23,BS235)))),"")</f>
        <v/>
      </c>
      <c r="BV235" s="1"/>
      <c r="BW235" s="1" t="str">
        <f t="shared" si="19"/>
        <v/>
      </c>
      <c r="BX235" s="1" t="str" cm="1">
        <f t="array" ref="BX235">IF(NOT(ISBLANK($D235)),AND(BW235=TRUE,LEN(BV235)&lt;255,NOT(ISNUMBER(FIND('List of Values'!$C$2:$C$20,BV235)))),"")</f>
        <v/>
      </c>
      <c r="BY235" s="1"/>
      <c r="BZ235" s="10" t="str">
        <f t="shared" si="147"/>
        <v/>
      </c>
      <c r="CA235" s="10" t="str">
        <f>IF(NOT(ISBLANK($B235)),AND(BZ235=TRUE,NOT(COUNTIF('List of Values'!$AH$2:$AH$60,BY235)=0)),"")</f>
        <v/>
      </c>
      <c r="CB235" s="1"/>
      <c r="CC235" s="10" t="str">
        <f t="shared" si="148"/>
        <v/>
      </c>
      <c r="CD235" s="10" t="str">
        <f>IF(NOT(ISBLANK($B235)),AND(CC235=TRUE,NOT(COUNTIF('List of Values'!$AG$2:$AG$60,CB235)=0)),"")</f>
        <v/>
      </c>
      <c r="CE235" s="1"/>
      <c r="CF235" s="10" t="str">
        <f t="shared" si="22"/>
        <v/>
      </c>
      <c r="CG235" s="10" t="str" cm="1">
        <f t="array" ref="CG235">IF(NOT(ISBLANK($D235)),AND(CF235=TRUE,LEN(CE235)&lt;60,NOT(ISNUMBER(FIND('List of Values'!$C$2:$C$20,CE235)))),"")</f>
        <v/>
      </c>
      <c r="CH235" s="1"/>
      <c r="CI235" s="10" t="str">
        <f t="shared" si="149"/>
        <v/>
      </c>
      <c r="CJ235" s="10" t="str" cm="1">
        <f t="array" ref="CJ235">IF(NOT(ISBLANK($B235)),AND(CI235=TRUE,LEN(CH235)&lt;255,NOT(ISNUMBER(FIND('List of Values'!$C$2:$C$23,CH235)))),"")</f>
        <v/>
      </c>
      <c r="CK235" s="1"/>
      <c r="CL235" s="1" t="str">
        <f t="shared" si="24"/>
        <v/>
      </c>
      <c r="CM235" s="1" t="str" cm="1">
        <f t="array" ref="CM235">IF(NOT(ISBLANK($D235)),AND(CL235=TRUE,LEN(CK235)&lt;255,NOT(ISNUMBER(FIND('List of Values'!$C$2:$C$20,CK235)))),"")</f>
        <v/>
      </c>
      <c r="CN235" s="1"/>
      <c r="CO235" s="10" t="str">
        <f t="shared" si="150"/>
        <v/>
      </c>
      <c r="CP235" s="10" t="str">
        <f>IF(NOT(ISBLANK($B235)),AND(CO235=TRUE,NOT(COUNTIF('List of Values'!$AH$2:$AH$60,CN235)=0)),"")</f>
        <v/>
      </c>
      <c r="CQ235" s="1"/>
      <c r="CR235" s="10" t="str">
        <f t="shared" si="151"/>
        <v/>
      </c>
      <c r="CS235" s="10" t="str">
        <f>IF(NOT(ISBLANK($B235)),AND(CR235=TRUE,NOT(COUNTIF('List of Values'!$AG$2:$AG$60,CQ235)=0)),"")</f>
        <v/>
      </c>
      <c r="CT235" s="1"/>
      <c r="CU235" s="10" t="str">
        <f t="shared" si="27"/>
        <v/>
      </c>
      <c r="CV235" s="10" t="str" cm="1">
        <f t="array" ref="CV235">IF(NOT(ISBLANK($D235)),AND(CU235=TRUE,LEN(CT235)&lt;60,NOT(ISNUMBER(FIND('List of Values'!$C$2:$C$20,CT235)))),"")</f>
        <v/>
      </c>
      <c r="CW235" s="1"/>
      <c r="CX235" s="10" t="str">
        <f t="shared" si="152"/>
        <v/>
      </c>
      <c r="CY235" s="10" t="str" cm="1">
        <f t="array" ref="CY235">IF(NOT(ISBLANK($B235)),AND(CX235=TRUE,LEN(CW235)&lt;255,NOT(ISNUMBER(FIND('List of Values'!$C$2:$C$23,CW235)))),"")</f>
        <v/>
      </c>
      <c r="CZ235" s="1"/>
      <c r="DA235" s="1" t="str">
        <f t="shared" si="29"/>
        <v/>
      </c>
      <c r="DB235" s="1" t="str" cm="1">
        <f t="array" ref="DB235">IF(NOT(ISBLANK($D235)),AND(DA235=TRUE,LEN(CZ235)&lt;255,NOT(ISNUMBER(FIND('List of Values'!$C$2:$C$20,CZ235)))),"")</f>
        <v/>
      </c>
      <c r="DC235" s="1"/>
      <c r="DD235" s="10" t="str">
        <f t="shared" si="153"/>
        <v/>
      </c>
      <c r="DE235" s="10" t="str">
        <f>IF(NOT(ISBLANK($B235)),AND(DD235=TRUE,NOT(COUNTIF('List of Values'!$AH$2:$AH$60,DC235)=0)),"")</f>
        <v/>
      </c>
      <c r="DF235" s="1"/>
      <c r="DG235" s="10" t="str">
        <f t="shared" si="154"/>
        <v/>
      </c>
      <c r="DH235" s="10" t="str">
        <f>IF(NOT(ISBLANK($B235)),AND(DG235=TRUE,NOT(COUNTIF('List of Values'!$AG$2:$AG$60,DF235)=0)),"")</f>
        <v/>
      </c>
      <c r="DI235" s="1"/>
      <c r="DJ235" s="10" t="str">
        <f t="shared" si="32"/>
        <v/>
      </c>
      <c r="DK235" s="10" t="str" cm="1">
        <f t="array" ref="DK235">IF(NOT(ISBLANK($D235)),AND(DJ235=TRUE,LEN(DI235)&lt;60,NOT(ISNUMBER(FIND('List of Values'!$C$2:$C$20,DI235)))),"")</f>
        <v/>
      </c>
      <c r="DL235" s="1"/>
      <c r="DM235" s="10" t="str">
        <f t="shared" si="155"/>
        <v/>
      </c>
      <c r="DN235" s="10" t="str" cm="1">
        <f t="array" ref="DN235">IF(NOT(ISBLANK($B235)),AND(DM235=TRUE,LEN(DL235)&lt;255,NOT(ISNUMBER(FIND('List of Values'!$C$2:$C$23,DL235)))),"")</f>
        <v/>
      </c>
      <c r="DO235" s="1"/>
      <c r="DP235" s="1" t="str">
        <f t="shared" si="34"/>
        <v/>
      </c>
      <c r="DQ235" s="1" t="str" cm="1">
        <f t="array" ref="DQ235">IF(NOT(ISBLANK($D235)),AND(DP235=TRUE,LEN(DO235)&lt;255,NOT(ISNUMBER(FIND('List of Values'!$C$2:$C$20,DO235)))),"")</f>
        <v/>
      </c>
      <c r="DR235" s="1"/>
      <c r="DS235" s="10" t="str">
        <f t="shared" si="156"/>
        <v/>
      </c>
      <c r="DT235" s="10" t="str">
        <f>IF(NOT(ISBLANK($B235)),AND(DS235=TRUE,NOT(COUNTIF('List of Values'!$AH$2:$AH$60,DR235)=0)),"")</f>
        <v/>
      </c>
      <c r="DU235" s="1"/>
      <c r="DV235" s="10" t="str">
        <f t="shared" si="157"/>
        <v/>
      </c>
      <c r="DW235" s="10" t="str">
        <f>IF(NOT(ISBLANK($B235)),AND(DV235=TRUE,NOT(COUNTIF('List of Values'!$AG$2:$AG$60,DU235)=0)),"")</f>
        <v/>
      </c>
      <c r="DX235" s="1"/>
      <c r="DY235" s="10" t="str">
        <f t="shared" si="37"/>
        <v/>
      </c>
      <c r="DZ235" s="10" t="str" cm="1">
        <f t="array" ref="DZ235">IF(NOT(ISBLANK($D235)),AND(DY235=TRUE,LEN(DX235)&lt;60,NOT(ISNUMBER(FIND('List of Values'!$C$2:$C$20,DX235)))),"")</f>
        <v/>
      </c>
      <c r="EA235" s="1"/>
      <c r="EB235" s="10" t="str">
        <f t="shared" si="158"/>
        <v/>
      </c>
      <c r="EC235" s="10" t="str" cm="1">
        <f t="array" ref="EC235">IF(NOT(ISBLANK($B235)),AND(EB235=TRUE,LEN(EA235)&lt;255,NOT(ISNUMBER(FIND('List of Values'!$C$2:$C$23,EA235)))),"")</f>
        <v/>
      </c>
      <c r="ED235" s="1"/>
      <c r="EE235" s="1" t="str">
        <f t="shared" si="39"/>
        <v/>
      </c>
      <c r="EF235" s="1" t="str" cm="1">
        <f t="array" ref="EF235">IF(NOT(ISBLANK($D235)),AND(EE235=TRUE,LEN(ED235)&lt;255,NOT(ISNUMBER(FIND('List of Values'!$C$2:$C$20,ED235)))),"")</f>
        <v/>
      </c>
      <c r="EG235" s="1"/>
      <c r="EH235" s="10" t="str">
        <f t="shared" si="159"/>
        <v/>
      </c>
      <c r="EI235" s="10" t="str">
        <f>IF(NOT(ISBLANK($B235)),AND(EH235=TRUE,NOT(COUNTIF('List of Values'!$AH$2:$AH$60,EG235)=0)),"")</f>
        <v/>
      </c>
      <c r="EJ235" s="1"/>
      <c r="EK235" s="10" t="str">
        <f t="shared" si="160"/>
        <v/>
      </c>
      <c r="EL235" s="10" t="str">
        <f>IF(NOT(ISBLANK($B235)),AND(EK235=TRUE,NOT(COUNTIF('List of Values'!$AG$2:$AG$60,EJ235)=0)),"")</f>
        <v/>
      </c>
      <c r="EM235" s="1"/>
      <c r="EN235" s="10" t="str">
        <f t="shared" si="42"/>
        <v/>
      </c>
      <c r="EO235" s="10" t="str" cm="1">
        <f t="array" ref="EO235">IF(NOT(ISBLANK($D235)),AND(EN235=TRUE,LEN(EM235)&lt;60,NOT(ISNUMBER(FIND('List of Values'!$C$2:$C$20,EM235)))),"")</f>
        <v/>
      </c>
      <c r="EP235" s="1"/>
      <c r="EQ235" s="10" t="str">
        <f t="shared" si="161"/>
        <v/>
      </c>
      <c r="ER235" s="10" t="str" cm="1">
        <f t="array" ref="ER235">IF(NOT(ISBLANK($B235)),AND(EQ235=TRUE,LEN(EP235)&lt;255,NOT(ISNUMBER(FIND('List of Values'!$C$2:$C$23,EP235)))),"")</f>
        <v/>
      </c>
      <c r="ES235" s="1"/>
      <c r="ET235" s="1" t="str">
        <f t="shared" si="44"/>
        <v/>
      </c>
      <c r="EU235" s="1" t="str" cm="1">
        <f t="array" ref="EU235">IF(NOT(ISBLANK($D235)),AND(ET235=TRUE,LEN(ES235)&lt;255,NOT(ISNUMBER(FIND('List of Values'!$C$2:$C$20,ES235)))),"")</f>
        <v/>
      </c>
      <c r="EV235" s="1"/>
      <c r="EW235" s="10" t="str">
        <f t="shared" si="162"/>
        <v/>
      </c>
      <c r="EX235" s="10" t="str">
        <f>IF(NOT(ISBLANK($B235)),AND(EW235=TRUE,NOT(COUNTIF('List of Values'!$AH$2:$AH$60,EV235)=0)),"")</f>
        <v/>
      </c>
    </row>
    <row r="236" spans="65:154">
      <c r="BM236" s="1"/>
      <c r="BN236" s="10" t="str">
        <f t="shared" si="145"/>
        <v/>
      </c>
      <c r="BO236" s="10" t="str">
        <f>IF(NOT(ISBLANK($B236)),AND(BN236=TRUE,NOT(COUNTIF('List of Values'!$AG$2:$AG$60,BM236)=0)),"")</f>
        <v/>
      </c>
      <c r="BP236" s="1"/>
      <c r="BQ236" s="10" t="str">
        <f t="shared" si="17"/>
        <v/>
      </c>
      <c r="BR236" s="10" t="str" cm="1">
        <f t="array" ref="BR236">IF(NOT(ISBLANK($D236)),AND(BQ236=TRUE,LEN(BP236)&lt;60,NOT(ISNUMBER(FIND('List of Values'!$C$2:$C$20,BP236)))),"")</f>
        <v/>
      </c>
      <c r="BS236" s="1"/>
      <c r="BT236" s="10" t="str">
        <f t="shared" si="146"/>
        <v/>
      </c>
      <c r="BU236" s="10" t="str" cm="1">
        <f t="array" ref="BU236">IF(NOT(ISBLANK($B236)),AND(BT236=TRUE,LEN(BS236)&lt;255,NOT(ISNUMBER(FIND('List of Values'!$C$2:$C$23,BS236)))),"")</f>
        <v/>
      </c>
      <c r="BV236" s="1"/>
      <c r="BW236" s="1" t="str">
        <f t="shared" si="19"/>
        <v/>
      </c>
      <c r="BX236" s="1" t="str" cm="1">
        <f t="array" ref="BX236">IF(NOT(ISBLANK($D236)),AND(BW236=TRUE,LEN(BV236)&lt;255,NOT(ISNUMBER(FIND('List of Values'!$C$2:$C$20,BV236)))),"")</f>
        <v/>
      </c>
      <c r="BY236" s="1"/>
      <c r="BZ236" s="10" t="str">
        <f t="shared" si="147"/>
        <v/>
      </c>
      <c r="CA236" s="10" t="str">
        <f>IF(NOT(ISBLANK($B236)),AND(BZ236=TRUE,NOT(COUNTIF('List of Values'!$AH$2:$AH$60,BY236)=0)),"")</f>
        <v/>
      </c>
      <c r="CB236" s="1"/>
      <c r="CC236" s="10" t="str">
        <f t="shared" si="148"/>
        <v/>
      </c>
      <c r="CD236" s="10" t="str">
        <f>IF(NOT(ISBLANK($B236)),AND(CC236=TRUE,NOT(COUNTIF('List of Values'!$AG$2:$AG$60,CB236)=0)),"")</f>
        <v/>
      </c>
      <c r="CE236" s="1"/>
      <c r="CF236" s="10" t="str">
        <f t="shared" si="22"/>
        <v/>
      </c>
      <c r="CG236" s="10" t="str" cm="1">
        <f t="array" ref="CG236">IF(NOT(ISBLANK($D236)),AND(CF236=TRUE,LEN(CE236)&lt;60,NOT(ISNUMBER(FIND('List of Values'!$C$2:$C$20,CE236)))),"")</f>
        <v/>
      </c>
      <c r="CH236" s="1"/>
      <c r="CI236" s="10" t="str">
        <f t="shared" si="149"/>
        <v/>
      </c>
      <c r="CJ236" s="10" t="str" cm="1">
        <f t="array" ref="CJ236">IF(NOT(ISBLANK($B236)),AND(CI236=TRUE,LEN(CH236)&lt;255,NOT(ISNUMBER(FIND('List of Values'!$C$2:$C$23,CH236)))),"")</f>
        <v/>
      </c>
      <c r="CK236" s="1"/>
      <c r="CL236" s="1" t="str">
        <f t="shared" si="24"/>
        <v/>
      </c>
      <c r="CM236" s="1" t="str" cm="1">
        <f t="array" ref="CM236">IF(NOT(ISBLANK($D236)),AND(CL236=TRUE,LEN(CK236)&lt;255,NOT(ISNUMBER(FIND('List of Values'!$C$2:$C$20,CK236)))),"")</f>
        <v/>
      </c>
      <c r="CN236" s="1"/>
      <c r="CO236" s="10" t="str">
        <f t="shared" si="150"/>
        <v/>
      </c>
      <c r="CP236" s="10" t="str">
        <f>IF(NOT(ISBLANK($B236)),AND(CO236=TRUE,NOT(COUNTIF('List of Values'!$AH$2:$AH$60,CN236)=0)),"")</f>
        <v/>
      </c>
      <c r="CQ236" s="1"/>
      <c r="CR236" s="10" t="str">
        <f t="shared" si="151"/>
        <v/>
      </c>
      <c r="CS236" s="10" t="str">
        <f>IF(NOT(ISBLANK($B236)),AND(CR236=TRUE,NOT(COUNTIF('List of Values'!$AG$2:$AG$60,CQ236)=0)),"")</f>
        <v/>
      </c>
      <c r="CT236" s="1"/>
      <c r="CU236" s="10" t="str">
        <f t="shared" si="27"/>
        <v/>
      </c>
      <c r="CV236" s="10" t="str" cm="1">
        <f t="array" ref="CV236">IF(NOT(ISBLANK($D236)),AND(CU236=TRUE,LEN(CT236)&lt;60,NOT(ISNUMBER(FIND('List of Values'!$C$2:$C$20,CT236)))),"")</f>
        <v/>
      </c>
      <c r="CW236" s="1"/>
      <c r="CX236" s="10" t="str">
        <f t="shared" si="152"/>
        <v/>
      </c>
      <c r="CY236" s="10" t="str" cm="1">
        <f t="array" ref="CY236">IF(NOT(ISBLANK($B236)),AND(CX236=TRUE,LEN(CW236)&lt;255,NOT(ISNUMBER(FIND('List of Values'!$C$2:$C$23,CW236)))),"")</f>
        <v/>
      </c>
      <c r="CZ236" s="1"/>
      <c r="DA236" s="1" t="str">
        <f t="shared" si="29"/>
        <v/>
      </c>
      <c r="DB236" s="1" t="str" cm="1">
        <f t="array" ref="DB236">IF(NOT(ISBLANK($D236)),AND(DA236=TRUE,LEN(CZ236)&lt;255,NOT(ISNUMBER(FIND('List of Values'!$C$2:$C$20,CZ236)))),"")</f>
        <v/>
      </c>
      <c r="DC236" s="1"/>
      <c r="DD236" s="10" t="str">
        <f t="shared" si="153"/>
        <v/>
      </c>
      <c r="DE236" s="10" t="str">
        <f>IF(NOT(ISBLANK($B236)),AND(DD236=TRUE,NOT(COUNTIF('List of Values'!$AH$2:$AH$60,DC236)=0)),"")</f>
        <v/>
      </c>
      <c r="DF236" s="1"/>
      <c r="DG236" s="10" t="str">
        <f t="shared" si="154"/>
        <v/>
      </c>
      <c r="DH236" s="10" t="str">
        <f>IF(NOT(ISBLANK($B236)),AND(DG236=TRUE,NOT(COUNTIF('List of Values'!$AG$2:$AG$60,DF236)=0)),"")</f>
        <v/>
      </c>
      <c r="DI236" s="1"/>
      <c r="DJ236" s="10" t="str">
        <f t="shared" si="32"/>
        <v/>
      </c>
      <c r="DK236" s="10" t="str" cm="1">
        <f t="array" ref="DK236">IF(NOT(ISBLANK($D236)),AND(DJ236=TRUE,LEN(DI236)&lt;60,NOT(ISNUMBER(FIND('List of Values'!$C$2:$C$20,DI236)))),"")</f>
        <v/>
      </c>
      <c r="DL236" s="1"/>
      <c r="DM236" s="10" t="str">
        <f t="shared" si="155"/>
        <v/>
      </c>
      <c r="DN236" s="10" t="str" cm="1">
        <f t="array" ref="DN236">IF(NOT(ISBLANK($B236)),AND(DM236=TRUE,LEN(DL236)&lt;255,NOT(ISNUMBER(FIND('List of Values'!$C$2:$C$23,DL236)))),"")</f>
        <v/>
      </c>
      <c r="DO236" s="1"/>
      <c r="DP236" s="1" t="str">
        <f t="shared" si="34"/>
        <v/>
      </c>
      <c r="DQ236" s="1" t="str" cm="1">
        <f t="array" ref="DQ236">IF(NOT(ISBLANK($D236)),AND(DP236=TRUE,LEN(DO236)&lt;255,NOT(ISNUMBER(FIND('List of Values'!$C$2:$C$20,DO236)))),"")</f>
        <v/>
      </c>
      <c r="DR236" s="1"/>
      <c r="DS236" s="10" t="str">
        <f t="shared" si="156"/>
        <v/>
      </c>
      <c r="DT236" s="10" t="str">
        <f>IF(NOT(ISBLANK($B236)),AND(DS236=TRUE,NOT(COUNTIF('List of Values'!$AH$2:$AH$60,DR236)=0)),"")</f>
        <v/>
      </c>
      <c r="DU236" s="1"/>
      <c r="DV236" s="10" t="str">
        <f t="shared" si="157"/>
        <v/>
      </c>
      <c r="DW236" s="10" t="str">
        <f>IF(NOT(ISBLANK($B236)),AND(DV236=TRUE,NOT(COUNTIF('List of Values'!$AG$2:$AG$60,DU236)=0)),"")</f>
        <v/>
      </c>
      <c r="DX236" s="1"/>
      <c r="DY236" s="10" t="str">
        <f t="shared" si="37"/>
        <v/>
      </c>
      <c r="DZ236" s="10" t="str" cm="1">
        <f t="array" ref="DZ236">IF(NOT(ISBLANK($D236)),AND(DY236=TRUE,LEN(DX236)&lt;60,NOT(ISNUMBER(FIND('List of Values'!$C$2:$C$20,DX236)))),"")</f>
        <v/>
      </c>
      <c r="EA236" s="1"/>
      <c r="EB236" s="10" t="str">
        <f t="shared" si="158"/>
        <v/>
      </c>
      <c r="EC236" s="10" t="str" cm="1">
        <f t="array" ref="EC236">IF(NOT(ISBLANK($B236)),AND(EB236=TRUE,LEN(EA236)&lt;255,NOT(ISNUMBER(FIND('List of Values'!$C$2:$C$23,EA236)))),"")</f>
        <v/>
      </c>
      <c r="ED236" s="1"/>
      <c r="EE236" s="1" t="str">
        <f t="shared" si="39"/>
        <v/>
      </c>
      <c r="EF236" s="1" t="str" cm="1">
        <f t="array" ref="EF236">IF(NOT(ISBLANK($D236)),AND(EE236=TRUE,LEN(ED236)&lt;255,NOT(ISNUMBER(FIND('List of Values'!$C$2:$C$20,ED236)))),"")</f>
        <v/>
      </c>
      <c r="EG236" s="1"/>
      <c r="EH236" s="10" t="str">
        <f t="shared" si="159"/>
        <v/>
      </c>
      <c r="EI236" s="10" t="str">
        <f>IF(NOT(ISBLANK($B236)),AND(EH236=TRUE,NOT(COUNTIF('List of Values'!$AH$2:$AH$60,EG236)=0)),"")</f>
        <v/>
      </c>
      <c r="EJ236" s="1"/>
      <c r="EK236" s="10" t="str">
        <f t="shared" si="160"/>
        <v/>
      </c>
      <c r="EL236" s="10" t="str">
        <f>IF(NOT(ISBLANK($B236)),AND(EK236=TRUE,NOT(COUNTIF('List of Values'!$AG$2:$AG$60,EJ236)=0)),"")</f>
        <v/>
      </c>
      <c r="EM236" s="1"/>
      <c r="EN236" s="10" t="str">
        <f t="shared" si="42"/>
        <v/>
      </c>
      <c r="EO236" s="10" t="str" cm="1">
        <f t="array" ref="EO236">IF(NOT(ISBLANK($D236)),AND(EN236=TRUE,LEN(EM236)&lt;60,NOT(ISNUMBER(FIND('List of Values'!$C$2:$C$20,EM236)))),"")</f>
        <v/>
      </c>
      <c r="EP236" s="1"/>
      <c r="EQ236" s="10" t="str">
        <f t="shared" si="161"/>
        <v/>
      </c>
      <c r="ER236" s="10" t="str" cm="1">
        <f t="array" ref="ER236">IF(NOT(ISBLANK($B236)),AND(EQ236=TRUE,LEN(EP236)&lt;255,NOT(ISNUMBER(FIND('List of Values'!$C$2:$C$23,EP236)))),"")</f>
        <v/>
      </c>
      <c r="ES236" s="1"/>
      <c r="ET236" s="1" t="str">
        <f t="shared" si="44"/>
        <v/>
      </c>
      <c r="EU236" s="1" t="str" cm="1">
        <f t="array" ref="EU236">IF(NOT(ISBLANK($D236)),AND(ET236=TRUE,LEN(ES236)&lt;255,NOT(ISNUMBER(FIND('List of Values'!$C$2:$C$20,ES236)))),"")</f>
        <v/>
      </c>
      <c r="EV236" s="1"/>
      <c r="EW236" s="10" t="str">
        <f t="shared" si="162"/>
        <v/>
      </c>
      <c r="EX236" s="10" t="str">
        <f>IF(NOT(ISBLANK($B236)),AND(EW236=TRUE,NOT(COUNTIF('List of Values'!$AH$2:$AH$60,EV236)=0)),"")</f>
        <v/>
      </c>
    </row>
    <row r="237" spans="65:154">
      <c r="BM237" s="1"/>
      <c r="BN237" s="10" t="str">
        <f t="shared" si="145"/>
        <v/>
      </c>
      <c r="BO237" s="10" t="str">
        <f>IF(NOT(ISBLANK($B237)),AND(BN237=TRUE,NOT(COUNTIF('List of Values'!$AG$2:$AG$60,BM237)=0)),"")</f>
        <v/>
      </c>
      <c r="BP237" s="1"/>
      <c r="BQ237" s="10" t="str">
        <f t="shared" si="17"/>
        <v/>
      </c>
      <c r="BR237" s="10" t="str" cm="1">
        <f t="array" ref="BR237">IF(NOT(ISBLANK($D237)),AND(BQ237=TRUE,LEN(BP237)&lt;60,NOT(ISNUMBER(FIND('List of Values'!$C$2:$C$20,BP237)))),"")</f>
        <v/>
      </c>
      <c r="BS237" s="1"/>
      <c r="BT237" s="10" t="str">
        <f t="shared" si="146"/>
        <v/>
      </c>
      <c r="BU237" s="10" t="str" cm="1">
        <f t="array" ref="BU237">IF(NOT(ISBLANK($B237)),AND(BT237=TRUE,LEN(BS237)&lt;255,NOT(ISNUMBER(FIND('List of Values'!$C$2:$C$23,BS237)))),"")</f>
        <v/>
      </c>
      <c r="BV237" s="1"/>
      <c r="BW237" s="1" t="str">
        <f t="shared" si="19"/>
        <v/>
      </c>
      <c r="BX237" s="1" t="str" cm="1">
        <f t="array" ref="BX237">IF(NOT(ISBLANK($D237)),AND(BW237=TRUE,LEN(BV237)&lt;255,NOT(ISNUMBER(FIND('List of Values'!$C$2:$C$20,BV237)))),"")</f>
        <v/>
      </c>
      <c r="BY237" s="1"/>
      <c r="BZ237" s="10" t="str">
        <f t="shared" si="147"/>
        <v/>
      </c>
      <c r="CA237" s="10" t="str">
        <f>IF(NOT(ISBLANK($B237)),AND(BZ237=TRUE,NOT(COUNTIF('List of Values'!$AH$2:$AH$60,BY237)=0)),"")</f>
        <v/>
      </c>
      <c r="CB237" s="1"/>
      <c r="CC237" s="10" t="str">
        <f t="shared" si="148"/>
        <v/>
      </c>
      <c r="CD237" s="10" t="str">
        <f>IF(NOT(ISBLANK($B237)),AND(CC237=TRUE,NOT(COUNTIF('List of Values'!$AG$2:$AG$60,CB237)=0)),"")</f>
        <v/>
      </c>
      <c r="CE237" s="1"/>
      <c r="CF237" s="10" t="str">
        <f t="shared" si="22"/>
        <v/>
      </c>
      <c r="CG237" s="10" t="str" cm="1">
        <f t="array" ref="CG237">IF(NOT(ISBLANK($D237)),AND(CF237=TRUE,LEN(CE237)&lt;60,NOT(ISNUMBER(FIND('List of Values'!$C$2:$C$20,CE237)))),"")</f>
        <v/>
      </c>
      <c r="CH237" s="1"/>
      <c r="CI237" s="10" t="str">
        <f t="shared" si="149"/>
        <v/>
      </c>
      <c r="CJ237" s="10" t="str" cm="1">
        <f t="array" ref="CJ237">IF(NOT(ISBLANK($B237)),AND(CI237=TRUE,LEN(CH237)&lt;255,NOT(ISNUMBER(FIND('List of Values'!$C$2:$C$23,CH237)))),"")</f>
        <v/>
      </c>
      <c r="CK237" s="1"/>
      <c r="CL237" s="1" t="str">
        <f t="shared" si="24"/>
        <v/>
      </c>
      <c r="CM237" s="1" t="str" cm="1">
        <f t="array" ref="CM237">IF(NOT(ISBLANK($D237)),AND(CL237=TRUE,LEN(CK237)&lt;255,NOT(ISNUMBER(FIND('List of Values'!$C$2:$C$20,CK237)))),"")</f>
        <v/>
      </c>
      <c r="CN237" s="1"/>
      <c r="CO237" s="10" t="str">
        <f t="shared" si="150"/>
        <v/>
      </c>
      <c r="CP237" s="10" t="str">
        <f>IF(NOT(ISBLANK($B237)),AND(CO237=TRUE,NOT(COUNTIF('List of Values'!$AH$2:$AH$60,CN237)=0)),"")</f>
        <v/>
      </c>
      <c r="CQ237" s="1"/>
      <c r="CR237" s="10" t="str">
        <f t="shared" si="151"/>
        <v/>
      </c>
      <c r="CS237" s="10" t="str">
        <f>IF(NOT(ISBLANK($B237)),AND(CR237=TRUE,NOT(COUNTIF('List of Values'!$AG$2:$AG$60,CQ237)=0)),"")</f>
        <v/>
      </c>
      <c r="CT237" s="1"/>
      <c r="CU237" s="10" t="str">
        <f t="shared" si="27"/>
        <v/>
      </c>
      <c r="CV237" s="10" t="str" cm="1">
        <f t="array" ref="CV237">IF(NOT(ISBLANK($D237)),AND(CU237=TRUE,LEN(CT237)&lt;60,NOT(ISNUMBER(FIND('List of Values'!$C$2:$C$20,CT237)))),"")</f>
        <v/>
      </c>
      <c r="CW237" s="1"/>
      <c r="CX237" s="10" t="str">
        <f t="shared" si="152"/>
        <v/>
      </c>
      <c r="CY237" s="10" t="str" cm="1">
        <f t="array" ref="CY237">IF(NOT(ISBLANK($B237)),AND(CX237=TRUE,LEN(CW237)&lt;255,NOT(ISNUMBER(FIND('List of Values'!$C$2:$C$23,CW237)))),"")</f>
        <v/>
      </c>
      <c r="CZ237" s="1"/>
      <c r="DA237" s="1" t="str">
        <f t="shared" si="29"/>
        <v/>
      </c>
      <c r="DB237" s="1" t="str" cm="1">
        <f t="array" ref="DB237">IF(NOT(ISBLANK($D237)),AND(DA237=TRUE,LEN(CZ237)&lt;255,NOT(ISNUMBER(FIND('List of Values'!$C$2:$C$20,CZ237)))),"")</f>
        <v/>
      </c>
      <c r="DC237" s="1"/>
      <c r="DD237" s="10" t="str">
        <f t="shared" si="153"/>
        <v/>
      </c>
      <c r="DE237" s="10" t="str">
        <f>IF(NOT(ISBLANK($B237)),AND(DD237=TRUE,NOT(COUNTIF('List of Values'!$AH$2:$AH$60,DC237)=0)),"")</f>
        <v/>
      </c>
      <c r="DF237" s="1"/>
      <c r="DG237" s="10" t="str">
        <f t="shared" si="154"/>
        <v/>
      </c>
      <c r="DH237" s="10" t="str">
        <f>IF(NOT(ISBLANK($B237)),AND(DG237=TRUE,NOT(COUNTIF('List of Values'!$AG$2:$AG$60,DF237)=0)),"")</f>
        <v/>
      </c>
      <c r="DI237" s="1"/>
      <c r="DJ237" s="10" t="str">
        <f t="shared" si="32"/>
        <v/>
      </c>
      <c r="DK237" s="10" t="str" cm="1">
        <f t="array" ref="DK237">IF(NOT(ISBLANK($D237)),AND(DJ237=TRUE,LEN(DI237)&lt;60,NOT(ISNUMBER(FIND('List of Values'!$C$2:$C$20,DI237)))),"")</f>
        <v/>
      </c>
      <c r="DL237" s="1"/>
      <c r="DM237" s="10" t="str">
        <f t="shared" si="155"/>
        <v/>
      </c>
      <c r="DN237" s="10" t="str" cm="1">
        <f t="array" ref="DN237">IF(NOT(ISBLANK($B237)),AND(DM237=TRUE,LEN(DL237)&lt;255,NOT(ISNUMBER(FIND('List of Values'!$C$2:$C$23,DL237)))),"")</f>
        <v/>
      </c>
      <c r="DO237" s="1"/>
      <c r="DP237" s="1" t="str">
        <f t="shared" si="34"/>
        <v/>
      </c>
      <c r="DQ237" s="1" t="str" cm="1">
        <f t="array" ref="DQ237">IF(NOT(ISBLANK($D237)),AND(DP237=TRUE,LEN(DO237)&lt;255,NOT(ISNUMBER(FIND('List of Values'!$C$2:$C$20,DO237)))),"")</f>
        <v/>
      </c>
      <c r="DR237" s="1"/>
      <c r="DS237" s="10" t="str">
        <f t="shared" si="156"/>
        <v/>
      </c>
      <c r="DT237" s="10" t="str">
        <f>IF(NOT(ISBLANK($B237)),AND(DS237=TRUE,NOT(COUNTIF('List of Values'!$AH$2:$AH$60,DR237)=0)),"")</f>
        <v/>
      </c>
      <c r="DU237" s="1"/>
      <c r="DV237" s="10" t="str">
        <f t="shared" si="157"/>
        <v/>
      </c>
      <c r="DW237" s="10" t="str">
        <f>IF(NOT(ISBLANK($B237)),AND(DV237=TRUE,NOT(COUNTIF('List of Values'!$AG$2:$AG$60,DU237)=0)),"")</f>
        <v/>
      </c>
      <c r="DX237" s="1"/>
      <c r="DY237" s="10" t="str">
        <f t="shared" si="37"/>
        <v/>
      </c>
      <c r="DZ237" s="10" t="str" cm="1">
        <f t="array" ref="DZ237">IF(NOT(ISBLANK($D237)),AND(DY237=TRUE,LEN(DX237)&lt;60,NOT(ISNUMBER(FIND('List of Values'!$C$2:$C$20,DX237)))),"")</f>
        <v/>
      </c>
      <c r="EA237" s="1"/>
      <c r="EB237" s="10" t="str">
        <f t="shared" si="158"/>
        <v/>
      </c>
      <c r="EC237" s="10" t="str" cm="1">
        <f t="array" ref="EC237">IF(NOT(ISBLANK($B237)),AND(EB237=TRUE,LEN(EA237)&lt;255,NOT(ISNUMBER(FIND('List of Values'!$C$2:$C$23,EA237)))),"")</f>
        <v/>
      </c>
      <c r="ED237" s="1"/>
      <c r="EE237" s="1" t="str">
        <f t="shared" si="39"/>
        <v/>
      </c>
      <c r="EF237" s="1" t="str" cm="1">
        <f t="array" ref="EF237">IF(NOT(ISBLANK($D237)),AND(EE237=TRUE,LEN(ED237)&lt;255,NOT(ISNUMBER(FIND('List of Values'!$C$2:$C$20,ED237)))),"")</f>
        <v/>
      </c>
      <c r="EG237" s="1"/>
      <c r="EH237" s="10" t="str">
        <f t="shared" si="159"/>
        <v/>
      </c>
      <c r="EI237" s="10" t="str">
        <f>IF(NOT(ISBLANK($B237)),AND(EH237=TRUE,NOT(COUNTIF('List of Values'!$AH$2:$AH$60,EG237)=0)),"")</f>
        <v/>
      </c>
      <c r="EJ237" s="1"/>
      <c r="EK237" s="10" t="str">
        <f t="shared" si="160"/>
        <v/>
      </c>
      <c r="EL237" s="10" t="str">
        <f>IF(NOT(ISBLANK($B237)),AND(EK237=TRUE,NOT(COUNTIF('List of Values'!$AG$2:$AG$60,EJ237)=0)),"")</f>
        <v/>
      </c>
      <c r="EM237" s="1"/>
      <c r="EN237" s="10" t="str">
        <f t="shared" si="42"/>
        <v/>
      </c>
      <c r="EO237" s="10" t="str" cm="1">
        <f t="array" ref="EO237">IF(NOT(ISBLANK($D237)),AND(EN237=TRUE,LEN(EM237)&lt;60,NOT(ISNUMBER(FIND('List of Values'!$C$2:$C$20,EM237)))),"")</f>
        <v/>
      </c>
      <c r="EP237" s="1"/>
      <c r="EQ237" s="10" t="str">
        <f t="shared" si="161"/>
        <v/>
      </c>
      <c r="ER237" s="10" t="str" cm="1">
        <f t="array" ref="ER237">IF(NOT(ISBLANK($B237)),AND(EQ237=TRUE,LEN(EP237)&lt;255,NOT(ISNUMBER(FIND('List of Values'!$C$2:$C$23,EP237)))),"")</f>
        <v/>
      </c>
      <c r="ES237" s="1"/>
      <c r="ET237" s="1" t="str">
        <f t="shared" si="44"/>
        <v/>
      </c>
      <c r="EU237" s="1" t="str" cm="1">
        <f t="array" ref="EU237">IF(NOT(ISBLANK($D237)),AND(ET237=TRUE,LEN(ES237)&lt;255,NOT(ISNUMBER(FIND('List of Values'!$C$2:$C$20,ES237)))),"")</f>
        <v/>
      </c>
      <c r="EV237" s="1"/>
      <c r="EW237" s="10" t="str">
        <f t="shared" si="162"/>
        <v/>
      </c>
      <c r="EX237" s="10" t="str">
        <f>IF(NOT(ISBLANK($B237)),AND(EW237=TRUE,NOT(COUNTIF('List of Values'!$AH$2:$AH$60,EV237)=0)),"")</f>
        <v/>
      </c>
    </row>
    <row r="238" spans="65:154">
      <c r="BM238" s="1"/>
      <c r="BN238" s="10" t="str">
        <f t="shared" si="145"/>
        <v/>
      </c>
      <c r="BO238" s="10" t="str">
        <f>IF(NOT(ISBLANK($B238)),AND(BN238=TRUE,NOT(COUNTIF('List of Values'!$AG$2:$AG$60,BM238)=0)),"")</f>
        <v/>
      </c>
      <c r="BP238" s="1"/>
      <c r="BQ238" s="10" t="str">
        <f t="shared" si="17"/>
        <v/>
      </c>
      <c r="BR238" s="10" t="str" cm="1">
        <f t="array" ref="BR238">IF(NOT(ISBLANK($D238)),AND(BQ238=TRUE,LEN(BP238)&lt;60,NOT(ISNUMBER(FIND('List of Values'!$C$2:$C$20,BP238)))),"")</f>
        <v/>
      </c>
      <c r="BS238" s="1"/>
      <c r="BT238" s="10" t="str">
        <f t="shared" si="146"/>
        <v/>
      </c>
      <c r="BU238" s="10" t="str" cm="1">
        <f t="array" ref="BU238">IF(NOT(ISBLANK($B238)),AND(BT238=TRUE,LEN(BS238)&lt;255,NOT(ISNUMBER(FIND('List of Values'!$C$2:$C$23,BS238)))),"")</f>
        <v/>
      </c>
      <c r="BV238" s="1"/>
      <c r="BW238" s="1" t="str">
        <f t="shared" si="19"/>
        <v/>
      </c>
      <c r="BX238" s="1" t="str" cm="1">
        <f t="array" ref="BX238">IF(NOT(ISBLANK($D238)),AND(BW238=TRUE,LEN(BV238)&lt;255,NOT(ISNUMBER(FIND('List of Values'!$C$2:$C$20,BV238)))),"")</f>
        <v/>
      </c>
      <c r="BY238" s="1"/>
      <c r="BZ238" s="10" t="str">
        <f t="shared" si="147"/>
        <v/>
      </c>
      <c r="CA238" s="10" t="str">
        <f>IF(NOT(ISBLANK($B238)),AND(BZ238=TRUE,NOT(COUNTIF('List of Values'!$AH$2:$AH$60,BY238)=0)),"")</f>
        <v/>
      </c>
      <c r="CB238" s="1"/>
      <c r="CC238" s="10" t="str">
        <f t="shared" si="148"/>
        <v/>
      </c>
      <c r="CD238" s="10" t="str">
        <f>IF(NOT(ISBLANK($B238)),AND(CC238=TRUE,NOT(COUNTIF('List of Values'!$AG$2:$AG$60,CB238)=0)),"")</f>
        <v/>
      </c>
      <c r="CE238" s="1"/>
      <c r="CF238" s="10" t="str">
        <f t="shared" si="22"/>
        <v/>
      </c>
      <c r="CG238" s="10" t="str" cm="1">
        <f t="array" ref="CG238">IF(NOT(ISBLANK($D238)),AND(CF238=TRUE,LEN(CE238)&lt;60,NOT(ISNUMBER(FIND('List of Values'!$C$2:$C$20,CE238)))),"")</f>
        <v/>
      </c>
      <c r="CH238" s="1"/>
      <c r="CI238" s="10" t="str">
        <f t="shared" si="149"/>
        <v/>
      </c>
      <c r="CJ238" s="10" t="str" cm="1">
        <f t="array" ref="CJ238">IF(NOT(ISBLANK($B238)),AND(CI238=TRUE,LEN(CH238)&lt;255,NOT(ISNUMBER(FIND('List of Values'!$C$2:$C$23,CH238)))),"")</f>
        <v/>
      </c>
      <c r="CK238" s="1"/>
      <c r="CL238" s="1" t="str">
        <f t="shared" si="24"/>
        <v/>
      </c>
      <c r="CM238" s="1" t="str" cm="1">
        <f t="array" ref="CM238">IF(NOT(ISBLANK($D238)),AND(CL238=TRUE,LEN(CK238)&lt;255,NOT(ISNUMBER(FIND('List of Values'!$C$2:$C$20,CK238)))),"")</f>
        <v/>
      </c>
      <c r="CN238" s="1"/>
      <c r="CO238" s="10" t="str">
        <f t="shared" si="150"/>
        <v/>
      </c>
      <c r="CP238" s="10" t="str">
        <f>IF(NOT(ISBLANK($B238)),AND(CO238=TRUE,NOT(COUNTIF('List of Values'!$AH$2:$AH$60,CN238)=0)),"")</f>
        <v/>
      </c>
      <c r="CQ238" s="1"/>
      <c r="CR238" s="10" t="str">
        <f t="shared" si="151"/>
        <v/>
      </c>
      <c r="CS238" s="10" t="str">
        <f>IF(NOT(ISBLANK($B238)),AND(CR238=TRUE,NOT(COUNTIF('List of Values'!$AG$2:$AG$60,CQ238)=0)),"")</f>
        <v/>
      </c>
      <c r="CT238" s="1"/>
      <c r="CU238" s="10" t="str">
        <f t="shared" si="27"/>
        <v/>
      </c>
      <c r="CV238" s="10" t="str" cm="1">
        <f t="array" ref="CV238">IF(NOT(ISBLANK($D238)),AND(CU238=TRUE,LEN(CT238)&lt;60,NOT(ISNUMBER(FIND('List of Values'!$C$2:$C$20,CT238)))),"")</f>
        <v/>
      </c>
      <c r="CW238" s="1"/>
      <c r="CX238" s="10" t="str">
        <f t="shared" si="152"/>
        <v/>
      </c>
      <c r="CY238" s="10" t="str" cm="1">
        <f t="array" ref="CY238">IF(NOT(ISBLANK($B238)),AND(CX238=TRUE,LEN(CW238)&lt;255,NOT(ISNUMBER(FIND('List of Values'!$C$2:$C$23,CW238)))),"")</f>
        <v/>
      </c>
      <c r="CZ238" s="1"/>
      <c r="DA238" s="1" t="str">
        <f t="shared" si="29"/>
        <v/>
      </c>
      <c r="DB238" s="1" t="str" cm="1">
        <f t="array" ref="DB238">IF(NOT(ISBLANK($D238)),AND(DA238=TRUE,LEN(CZ238)&lt;255,NOT(ISNUMBER(FIND('List of Values'!$C$2:$C$20,CZ238)))),"")</f>
        <v/>
      </c>
      <c r="DC238" s="1"/>
      <c r="DD238" s="10" t="str">
        <f t="shared" si="153"/>
        <v/>
      </c>
      <c r="DE238" s="10" t="str">
        <f>IF(NOT(ISBLANK($B238)),AND(DD238=TRUE,NOT(COUNTIF('List of Values'!$AH$2:$AH$60,DC238)=0)),"")</f>
        <v/>
      </c>
      <c r="DF238" s="1"/>
      <c r="DG238" s="10" t="str">
        <f t="shared" si="154"/>
        <v/>
      </c>
      <c r="DH238" s="10" t="str">
        <f>IF(NOT(ISBLANK($B238)),AND(DG238=TRUE,NOT(COUNTIF('List of Values'!$AG$2:$AG$60,DF238)=0)),"")</f>
        <v/>
      </c>
      <c r="DI238" s="1"/>
      <c r="DJ238" s="10" t="str">
        <f t="shared" si="32"/>
        <v/>
      </c>
      <c r="DK238" s="10" t="str" cm="1">
        <f t="array" ref="DK238">IF(NOT(ISBLANK($D238)),AND(DJ238=TRUE,LEN(DI238)&lt;60,NOT(ISNUMBER(FIND('List of Values'!$C$2:$C$20,DI238)))),"")</f>
        <v/>
      </c>
      <c r="DL238" s="1"/>
      <c r="DM238" s="10" t="str">
        <f t="shared" si="155"/>
        <v/>
      </c>
      <c r="DN238" s="10" t="str" cm="1">
        <f t="array" ref="DN238">IF(NOT(ISBLANK($B238)),AND(DM238=TRUE,LEN(DL238)&lt;255,NOT(ISNUMBER(FIND('List of Values'!$C$2:$C$23,DL238)))),"")</f>
        <v/>
      </c>
      <c r="DO238" s="1"/>
      <c r="DP238" s="1" t="str">
        <f t="shared" si="34"/>
        <v/>
      </c>
      <c r="DQ238" s="1" t="str" cm="1">
        <f t="array" ref="DQ238">IF(NOT(ISBLANK($D238)),AND(DP238=TRUE,LEN(DO238)&lt;255,NOT(ISNUMBER(FIND('List of Values'!$C$2:$C$20,DO238)))),"")</f>
        <v/>
      </c>
      <c r="DR238" s="1"/>
      <c r="DS238" s="10" t="str">
        <f t="shared" si="156"/>
        <v/>
      </c>
      <c r="DT238" s="10" t="str">
        <f>IF(NOT(ISBLANK($B238)),AND(DS238=TRUE,NOT(COUNTIF('List of Values'!$AH$2:$AH$60,DR238)=0)),"")</f>
        <v/>
      </c>
      <c r="DU238" s="1"/>
      <c r="DV238" s="10" t="str">
        <f t="shared" si="157"/>
        <v/>
      </c>
      <c r="DW238" s="10" t="str">
        <f>IF(NOT(ISBLANK($B238)),AND(DV238=TRUE,NOT(COUNTIF('List of Values'!$AG$2:$AG$60,DU238)=0)),"")</f>
        <v/>
      </c>
      <c r="DX238" s="1"/>
      <c r="DY238" s="10" t="str">
        <f t="shared" si="37"/>
        <v/>
      </c>
      <c r="DZ238" s="10" t="str" cm="1">
        <f t="array" ref="DZ238">IF(NOT(ISBLANK($D238)),AND(DY238=TRUE,LEN(DX238)&lt;60,NOT(ISNUMBER(FIND('List of Values'!$C$2:$C$20,DX238)))),"")</f>
        <v/>
      </c>
      <c r="EA238" s="1"/>
      <c r="EB238" s="10" t="str">
        <f t="shared" si="158"/>
        <v/>
      </c>
      <c r="EC238" s="10" t="str" cm="1">
        <f t="array" ref="EC238">IF(NOT(ISBLANK($B238)),AND(EB238=TRUE,LEN(EA238)&lt;255,NOT(ISNUMBER(FIND('List of Values'!$C$2:$C$23,EA238)))),"")</f>
        <v/>
      </c>
      <c r="ED238" s="1"/>
      <c r="EE238" s="1" t="str">
        <f t="shared" si="39"/>
        <v/>
      </c>
      <c r="EF238" s="1" t="str" cm="1">
        <f t="array" ref="EF238">IF(NOT(ISBLANK($D238)),AND(EE238=TRUE,LEN(ED238)&lt;255,NOT(ISNUMBER(FIND('List of Values'!$C$2:$C$20,ED238)))),"")</f>
        <v/>
      </c>
      <c r="EG238" s="1"/>
      <c r="EH238" s="10" t="str">
        <f t="shared" si="159"/>
        <v/>
      </c>
      <c r="EI238" s="10" t="str">
        <f>IF(NOT(ISBLANK($B238)),AND(EH238=TRUE,NOT(COUNTIF('List of Values'!$AH$2:$AH$60,EG238)=0)),"")</f>
        <v/>
      </c>
      <c r="EJ238" s="1"/>
      <c r="EK238" s="10" t="str">
        <f t="shared" si="160"/>
        <v/>
      </c>
      <c r="EL238" s="10" t="str">
        <f>IF(NOT(ISBLANK($B238)),AND(EK238=TRUE,NOT(COUNTIF('List of Values'!$AG$2:$AG$60,EJ238)=0)),"")</f>
        <v/>
      </c>
      <c r="EM238" s="1"/>
      <c r="EN238" s="10" t="str">
        <f t="shared" si="42"/>
        <v/>
      </c>
      <c r="EO238" s="10" t="str" cm="1">
        <f t="array" ref="EO238">IF(NOT(ISBLANK($D238)),AND(EN238=TRUE,LEN(EM238)&lt;60,NOT(ISNUMBER(FIND('List of Values'!$C$2:$C$20,EM238)))),"")</f>
        <v/>
      </c>
      <c r="EP238" s="1"/>
      <c r="EQ238" s="10" t="str">
        <f t="shared" si="161"/>
        <v/>
      </c>
      <c r="ER238" s="10" t="str" cm="1">
        <f t="array" ref="ER238">IF(NOT(ISBLANK($B238)),AND(EQ238=TRUE,LEN(EP238)&lt;255,NOT(ISNUMBER(FIND('List of Values'!$C$2:$C$23,EP238)))),"")</f>
        <v/>
      </c>
      <c r="ES238" s="1"/>
      <c r="ET238" s="1" t="str">
        <f t="shared" si="44"/>
        <v/>
      </c>
      <c r="EU238" s="1" t="str" cm="1">
        <f t="array" ref="EU238">IF(NOT(ISBLANK($D238)),AND(ET238=TRUE,LEN(ES238)&lt;255,NOT(ISNUMBER(FIND('List of Values'!$C$2:$C$20,ES238)))),"")</f>
        <v/>
      </c>
      <c r="EV238" s="1"/>
      <c r="EW238" s="10" t="str">
        <f t="shared" si="162"/>
        <v/>
      </c>
      <c r="EX238" s="10" t="str">
        <f>IF(NOT(ISBLANK($B238)),AND(EW238=TRUE,NOT(COUNTIF('List of Values'!$AH$2:$AH$60,EV238)=0)),"")</f>
        <v/>
      </c>
    </row>
    <row r="239" spans="65:154">
      <c r="BM239" s="1"/>
      <c r="BN239" s="10" t="str">
        <f t="shared" si="145"/>
        <v/>
      </c>
      <c r="BO239" s="10" t="str">
        <f>IF(NOT(ISBLANK($B239)),AND(BN239=TRUE,NOT(COUNTIF('List of Values'!$AG$2:$AG$60,BM239)=0)),"")</f>
        <v/>
      </c>
      <c r="BP239" s="1"/>
      <c r="BQ239" s="10" t="str">
        <f t="shared" si="17"/>
        <v/>
      </c>
      <c r="BR239" s="10" t="str" cm="1">
        <f t="array" ref="BR239">IF(NOT(ISBLANK($D239)),AND(BQ239=TRUE,LEN(BP239)&lt;60,NOT(ISNUMBER(FIND('List of Values'!$C$2:$C$20,BP239)))),"")</f>
        <v/>
      </c>
      <c r="BS239" s="1"/>
      <c r="BT239" s="10" t="str">
        <f t="shared" si="146"/>
        <v/>
      </c>
      <c r="BU239" s="10" t="str" cm="1">
        <f t="array" ref="BU239">IF(NOT(ISBLANK($B239)),AND(BT239=TRUE,LEN(BS239)&lt;255,NOT(ISNUMBER(FIND('List of Values'!$C$2:$C$23,BS239)))),"")</f>
        <v/>
      </c>
      <c r="BV239" s="1"/>
      <c r="BW239" s="1" t="str">
        <f t="shared" si="19"/>
        <v/>
      </c>
      <c r="BX239" s="1" t="str" cm="1">
        <f t="array" ref="BX239">IF(NOT(ISBLANK($D239)),AND(BW239=TRUE,LEN(BV239)&lt;255,NOT(ISNUMBER(FIND('List of Values'!$C$2:$C$20,BV239)))),"")</f>
        <v/>
      </c>
      <c r="BY239" s="1"/>
      <c r="BZ239" s="10" t="str">
        <f t="shared" si="147"/>
        <v/>
      </c>
      <c r="CA239" s="10" t="str">
        <f>IF(NOT(ISBLANK($B239)),AND(BZ239=TRUE,NOT(COUNTIF('List of Values'!$AH$2:$AH$60,BY239)=0)),"")</f>
        <v/>
      </c>
      <c r="CB239" s="1"/>
      <c r="CC239" s="10" t="str">
        <f t="shared" si="148"/>
        <v/>
      </c>
      <c r="CD239" s="10" t="str">
        <f>IF(NOT(ISBLANK($B239)),AND(CC239=TRUE,NOT(COUNTIF('List of Values'!$AG$2:$AG$60,CB239)=0)),"")</f>
        <v/>
      </c>
      <c r="CE239" s="1"/>
      <c r="CF239" s="10" t="str">
        <f t="shared" si="22"/>
        <v/>
      </c>
      <c r="CG239" s="10" t="str" cm="1">
        <f t="array" ref="CG239">IF(NOT(ISBLANK($D239)),AND(CF239=TRUE,LEN(CE239)&lt;60,NOT(ISNUMBER(FIND('List of Values'!$C$2:$C$20,CE239)))),"")</f>
        <v/>
      </c>
      <c r="CH239" s="1"/>
      <c r="CI239" s="10" t="str">
        <f t="shared" si="149"/>
        <v/>
      </c>
      <c r="CJ239" s="10" t="str" cm="1">
        <f t="array" ref="CJ239">IF(NOT(ISBLANK($B239)),AND(CI239=TRUE,LEN(CH239)&lt;255,NOT(ISNUMBER(FIND('List of Values'!$C$2:$C$23,CH239)))),"")</f>
        <v/>
      </c>
      <c r="CK239" s="1"/>
      <c r="CL239" s="1" t="str">
        <f t="shared" si="24"/>
        <v/>
      </c>
      <c r="CM239" s="1" t="str" cm="1">
        <f t="array" ref="CM239">IF(NOT(ISBLANK($D239)),AND(CL239=TRUE,LEN(CK239)&lt;255,NOT(ISNUMBER(FIND('List of Values'!$C$2:$C$20,CK239)))),"")</f>
        <v/>
      </c>
      <c r="CN239" s="1"/>
      <c r="CO239" s="10" t="str">
        <f t="shared" si="150"/>
        <v/>
      </c>
      <c r="CP239" s="10" t="str">
        <f>IF(NOT(ISBLANK($B239)),AND(CO239=TRUE,NOT(COUNTIF('List of Values'!$AH$2:$AH$60,CN239)=0)),"")</f>
        <v/>
      </c>
      <c r="CQ239" s="1"/>
      <c r="CR239" s="10" t="str">
        <f t="shared" si="151"/>
        <v/>
      </c>
      <c r="CS239" s="10" t="str">
        <f>IF(NOT(ISBLANK($B239)),AND(CR239=TRUE,NOT(COUNTIF('List of Values'!$AG$2:$AG$60,CQ239)=0)),"")</f>
        <v/>
      </c>
      <c r="CT239" s="1"/>
      <c r="CU239" s="10" t="str">
        <f t="shared" si="27"/>
        <v/>
      </c>
      <c r="CV239" s="10" t="str" cm="1">
        <f t="array" ref="CV239">IF(NOT(ISBLANK($D239)),AND(CU239=TRUE,LEN(CT239)&lt;60,NOT(ISNUMBER(FIND('List of Values'!$C$2:$C$20,CT239)))),"")</f>
        <v/>
      </c>
      <c r="CW239" s="1"/>
      <c r="CX239" s="10" t="str">
        <f t="shared" si="152"/>
        <v/>
      </c>
      <c r="CY239" s="10" t="str" cm="1">
        <f t="array" ref="CY239">IF(NOT(ISBLANK($B239)),AND(CX239=TRUE,LEN(CW239)&lt;255,NOT(ISNUMBER(FIND('List of Values'!$C$2:$C$23,CW239)))),"")</f>
        <v/>
      </c>
      <c r="CZ239" s="1"/>
      <c r="DA239" s="1" t="str">
        <f t="shared" si="29"/>
        <v/>
      </c>
      <c r="DB239" s="1" t="str" cm="1">
        <f t="array" ref="DB239">IF(NOT(ISBLANK($D239)),AND(DA239=TRUE,LEN(CZ239)&lt;255,NOT(ISNUMBER(FIND('List of Values'!$C$2:$C$20,CZ239)))),"")</f>
        <v/>
      </c>
      <c r="DC239" s="1"/>
      <c r="DD239" s="10" t="str">
        <f t="shared" si="153"/>
        <v/>
      </c>
      <c r="DE239" s="10" t="str">
        <f>IF(NOT(ISBLANK($B239)),AND(DD239=TRUE,NOT(COUNTIF('List of Values'!$AH$2:$AH$60,DC239)=0)),"")</f>
        <v/>
      </c>
      <c r="DF239" s="1"/>
      <c r="DG239" s="10" t="str">
        <f t="shared" si="154"/>
        <v/>
      </c>
      <c r="DH239" s="10" t="str">
        <f>IF(NOT(ISBLANK($B239)),AND(DG239=TRUE,NOT(COUNTIF('List of Values'!$AG$2:$AG$60,DF239)=0)),"")</f>
        <v/>
      </c>
      <c r="DI239" s="1"/>
      <c r="DJ239" s="10" t="str">
        <f t="shared" si="32"/>
        <v/>
      </c>
      <c r="DK239" s="10" t="str" cm="1">
        <f t="array" ref="DK239">IF(NOT(ISBLANK($D239)),AND(DJ239=TRUE,LEN(DI239)&lt;60,NOT(ISNUMBER(FIND('List of Values'!$C$2:$C$20,DI239)))),"")</f>
        <v/>
      </c>
      <c r="DL239" s="1"/>
      <c r="DM239" s="10" t="str">
        <f t="shared" si="155"/>
        <v/>
      </c>
      <c r="DN239" s="10" t="str" cm="1">
        <f t="array" ref="DN239">IF(NOT(ISBLANK($B239)),AND(DM239=TRUE,LEN(DL239)&lt;255,NOT(ISNUMBER(FIND('List of Values'!$C$2:$C$23,DL239)))),"")</f>
        <v/>
      </c>
      <c r="DO239" s="1"/>
      <c r="DP239" s="1" t="str">
        <f t="shared" si="34"/>
        <v/>
      </c>
      <c r="DQ239" s="1" t="str" cm="1">
        <f t="array" ref="DQ239">IF(NOT(ISBLANK($D239)),AND(DP239=TRUE,LEN(DO239)&lt;255,NOT(ISNUMBER(FIND('List of Values'!$C$2:$C$20,DO239)))),"")</f>
        <v/>
      </c>
      <c r="DR239" s="1"/>
      <c r="DS239" s="10" t="str">
        <f t="shared" si="156"/>
        <v/>
      </c>
      <c r="DT239" s="10" t="str">
        <f>IF(NOT(ISBLANK($B239)),AND(DS239=TRUE,NOT(COUNTIF('List of Values'!$AH$2:$AH$60,DR239)=0)),"")</f>
        <v/>
      </c>
      <c r="DU239" s="1"/>
      <c r="DV239" s="10" t="str">
        <f t="shared" si="157"/>
        <v/>
      </c>
      <c r="DW239" s="10" t="str">
        <f>IF(NOT(ISBLANK($B239)),AND(DV239=TRUE,NOT(COUNTIF('List of Values'!$AG$2:$AG$60,DU239)=0)),"")</f>
        <v/>
      </c>
      <c r="DX239" s="1"/>
      <c r="DY239" s="10" t="str">
        <f t="shared" si="37"/>
        <v/>
      </c>
      <c r="DZ239" s="10" t="str" cm="1">
        <f t="array" ref="DZ239">IF(NOT(ISBLANK($D239)),AND(DY239=TRUE,LEN(DX239)&lt;60,NOT(ISNUMBER(FIND('List of Values'!$C$2:$C$20,DX239)))),"")</f>
        <v/>
      </c>
      <c r="EA239" s="1"/>
      <c r="EB239" s="10" t="str">
        <f t="shared" si="158"/>
        <v/>
      </c>
      <c r="EC239" s="10" t="str" cm="1">
        <f t="array" ref="EC239">IF(NOT(ISBLANK($B239)),AND(EB239=TRUE,LEN(EA239)&lt;255,NOT(ISNUMBER(FIND('List of Values'!$C$2:$C$23,EA239)))),"")</f>
        <v/>
      </c>
      <c r="ED239" s="1"/>
      <c r="EE239" s="1" t="str">
        <f t="shared" si="39"/>
        <v/>
      </c>
      <c r="EF239" s="1" t="str" cm="1">
        <f t="array" ref="EF239">IF(NOT(ISBLANK($D239)),AND(EE239=TRUE,LEN(ED239)&lt;255,NOT(ISNUMBER(FIND('List of Values'!$C$2:$C$20,ED239)))),"")</f>
        <v/>
      </c>
      <c r="EG239" s="1"/>
      <c r="EH239" s="10" t="str">
        <f t="shared" si="159"/>
        <v/>
      </c>
      <c r="EI239" s="10" t="str">
        <f>IF(NOT(ISBLANK($B239)),AND(EH239=TRUE,NOT(COUNTIF('List of Values'!$AH$2:$AH$60,EG239)=0)),"")</f>
        <v/>
      </c>
      <c r="EJ239" s="1"/>
      <c r="EK239" s="10" t="str">
        <f t="shared" si="160"/>
        <v/>
      </c>
      <c r="EL239" s="10" t="str">
        <f>IF(NOT(ISBLANK($B239)),AND(EK239=TRUE,NOT(COUNTIF('List of Values'!$AG$2:$AG$60,EJ239)=0)),"")</f>
        <v/>
      </c>
      <c r="EM239" s="1"/>
      <c r="EN239" s="10" t="str">
        <f t="shared" si="42"/>
        <v/>
      </c>
      <c r="EO239" s="10" t="str" cm="1">
        <f t="array" ref="EO239">IF(NOT(ISBLANK($D239)),AND(EN239=TRUE,LEN(EM239)&lt;60,NOT(ISNUMBER(FIND('List of Values'!$C$2:$C$20,EM239)))),"")</f>
        <v/>
      </c>
      <c r="EP239" s="1"/>
      <c r="EQ239" s="10" t="str">
        <f t="shared" si="161"/>
        <v/>
      </c>
      <c r="ER239" s="10" t="str" cm="1">
        <f t="array" ref="ER239">IF(NOT(ISBLANK($B239)),AND(EQ239=TRUE,LEN(EP239)&lt;255,NOT(ISNUMBER(FIND('List of Values'!$C$2:$C$23,EP239)))),"")</f>
        <v/>
      </c>
      <c r="ES239" s="1"/>
      <c r="ET239" s="1" t="str">
        <f t="shared" si="44"/>
        <v/>
      </c>
      <c r="EU239" s="1" t="str" cm="1">
        <f t="array" ref="EU239">IF(NOT(ISBLANK($D239)),AND(ET239=TRUE,LEN(ES239)&lt;255,NOT(ISNUMBER(FIND('List of Values'!$C$2:$C$20,ES239)))),"")</f>
        <v/>
      </c>
      <c r="EV239" s="1"/>
      <c r="EW239" s="10" t="str">
        <f t="shared" si="162"/>
        <v/>
      </c>
      <c r="EX239" s="10" t="str">
        <f>IF(NOT(ISBLANK($B239)),AND(EW239=TRUE,NOT(COUNTIF('List of Values'!$AH$2:$AH$60,EV239)=0)),"")</f>
        <v/>
      </c>
    </row>
    <row r="240" spans="65:154">
      <c r="BM240" s="1"/>
      <c r="BN240" s="10" t="str">
        <f t="shared" si="145"/>
        <v/>
      </c>
      <c r="BO240" s="10" t="str">
        <f>IF(NOT(ISBLANK($B240)),AND(BN240=TRUE,NOT(COUNTIF('List of Values'!$AG$2:$AG$60,BM240)=0)),"")</f>
        <v/>
      </c>
      <c r="BP240" s="1"/>
      <c r="BQ240" s="10" t="str">
        <f t="shared" si="17"/>
        <v/>
      </c>
      <c r="BR240" s="10" t="str" cm="1">
        <f t="array" ref="BR240">IF(NOT(ISBLANK($D240)),AND(BQ240=TRUE,LEN(BP240)&lt;60,NOT(ISNUMBER(FIND('List of Values'!$C$2:$C$20,BP240)))),"")</f>
        <v/>
      </c>
      <c r="BS240" s="1"/>
      <c r="BT240" s="10" t="str">
        <f t="shared" si="146"/>
        <v/>
      </c>
      <c r="BU240" s="10" t="str" cm="1">
        <f t="array" ref="BU240">IF(NOT(ISBLANK($B240)),AND(BT240=TRUE,LEN(BS240)&lt;255,NOT(ISNUMBER(FIND('List of Values'!$C$2:$C$23,BS240)))),"")</f>
        <v/>
      </c>
      <c r="BV240" s="1"/>
      <c r="BW240" s="1" t="str">
        <f t="shared" si="19"/>
        <v/>
      </c>
      <c r="BX240" s="1" t="str" cm="1">
        <f t="array" ref="BX240">IF(NOT(ISBLANK($D240)),AND(BW240=TRUE,LEN(BV240)&lt;255,NOT(ISNUMBER(FIND('List of Values'!$C$2:$C$20,BV240)))),"")</f>
        <v/>
      </c>
      <c r="BY240" s="1"/>
      <c r="BZ240" s="10" t="str">
        <f t="shared" si="147"/>
        <v/>
      </c>
      <c r="CA240" s="10" t="str">
        <f>IF(NOT(ISBLANK($B240)),AND(BZ240=TRUE,NOT(COUNTIF('List of Values'!$AH$2:$AH$60,BY240)=0)),"")</f>
        <v/>
      </c>
      <c r="CB240" s="1"/>
      <c r="CC240" s="10" t="str">
        <f t="shared" si="148"/>
        <v/>
      </c>
      <c r="CD240" s="10" t="str">
        <f>IF(NOT(ISBLANK($B240)),AND(CC240=TRUE,NOT(COUNTIF('List of Values'!$AG$2:$AG$60,CB240)=0)),"")</f>
        <v/>
      </c>
      <c r="CE240" s="1"/>
      <c r="CF240" s="10" t="str">
        <f t="shared" si="22"/>
        <v/>
      </c>
      <c r="CG240" s="10" t="str" cm="1">
        <f t="array" ref="CG240">IF(NOT(ISBLANK($D240)),AND(CF240=TRUE,LEN(CE240)&lt;60,NOT(ISNUMBER(FIND('List of Values'!$C$2:$C$20,CE240)))),"")</f>
        <v/>
      </c>
      <c r="CH240" s="1"/>
      <c r="CI240" s="10" t="str">
        <f t="shared" si="149"/>
        <v/>
      </c>
      <c r="CJ240" s="10" t="str" cm="1">
        <f t="array" ref="CJ240">IF(NOT(ISBLANK($B240)),AND(CI240=TRUE,LEN(CH240)&lt;255,NOT(ISNUMBER(FIND('List of Values'!$C$2:$C$23,CH240)))),"")</f>
        <v/>
      </c>
      <c r="CK240" s="1"/>
      <c r="CL240" s="1" t="str">
        <f t="shared" si="24"/>
        <v/>
      </c>
      <c r="CM240" s="1" t="str" cm="1">
        <f t="array" ref="CM240">IF(NOT(ISBLANK($D240)),AND(CL240=TRUE,LEN(CK240)&lt;255,NOT(ISNUMBER(FIND('List of Values'!$C$2:$C$20,CK240)))),"")</f>
        <v/>
      </c>
      <c r="CN240" s="1"/>
      <c r="CO240" s="10" t="str">
        <f t="shared" si="150"/>
        <v/>
      </c>
      <c r="CP240" s="10" t="str">
        <f>IF(NOT(ISBLANK($B240)),AND(CO240=TRUE,NOT(COUNTIF('List of Values'!$AH$2:$AH$60,CN240)=0)),"")</f>
        <v/>
      </c>
      <c r="CQ240" s="1"/>
      <c r="CR240" s="10" t="str">
        <f t="shared" si="151"/>
        <v/>
      </c>
      <c r="CS240" s="10" t="str">
        <f>IF(NOT(ISBLANK($B240)),AND(CR240=TRUE,NOT(COUNTIF('List of Values'!$AG$2:$AG$60,CQ240)=0)),"")</f>
        <v/>
      </c>
      <c r="CT240" s="1"/>
      <c r="CU240" s="10" t="str">
        <f t="shared" si="27"/>
        <v/>
      </c>
      <c r="CV240" s="10" t="str" cm="1">
        <f t="array" ref="CV240">IF(NOT(ISBLANK($D240)),AND(CU240=TRUE,LEN(CT240)&lt;60,NOT(ISNUMBER(FIND('List of Values'!$C$2:$C$20,CT240)))),"")</f>
        <v/>
      </c>
      <c r="CW240" s="1"/>
      <c r="CX240" s="10" t="str">
        <f t="shared" si="152"/>
        <v/>
      </c>
      <c r="CY240" s="10" t="str" cm="1">
        <f t="array" ref="CY240">IF(NOT(ISBLANK($B240)),AND(CX240=TRUE,LEN(CW240)&lt;255,NOT(ISNUMBER(FIND('List of Values'!$C$2:$C$23,CW240)))),"")</f>
        <v/>
      </c>
      <c r="CZ240" s="1"/>
      <c r="DA240" s="1" t="str">
        <f t="shared" si="29"/>
        <v/>
      </c>
      <c r="DB240" s="1" t="str" cm="1">
        <f t="array" ref="DB240">IF(NOT(ISBLANK($D240)),AND(DA240=TRUE,LEN(CZ240)&lt;255,NOT(ISNUMBER(FIND('List of Values'!$C$2:$C$20,CZ240)))),"")</f>
        <v/>
      </c>
      <c r="DC240" s="1"/>
      <c r="DD240" s="10" t="str">
        <f t="shared" si="153"/>
        <v/>
      </c>
      <c r="DE240" s="10" t="str">
        <f>IF(NOT(ISBLANK($B240)),AND(DD240=TRUE,NOT(COUNTIF('List of Values'!$AH$2:$AH$60,DC240)=0)),"")</f>
        <v/>
      </c>
      <c r="DF240" s="1"/>
      <c r="DG240" s="10" t="str">
        <f t="shared" si="154"/>
        <v/>
      </c>
      <c r="DH240" s="10" t="str">
        <f>IF(NOT(ISBLANK($B240)),AND(DG240=TRUE,NOT(COUNTIF('List of Values'!$AG$2:$AG$60,DF240)=0)),"")</f>
        <v/>
      </c>
      <c r="DI240" s="1"/>
      <c r="DJ240" s="10" t="str">
        <f t="shared" si="32"/>
        <v/>
      </c>
      <c r="DK240" s="10" t="str" cm="1">
        <f t="array" ref="DK240">IF(NOT(ISBLANK($D240)),AND(DJ240=TRUE,LEN(DI240)&lt;60,NOT(ISNUMBER(FIND('List of Values'!$C$2:$C$20,DI240)))),"")</f>
        <v/>
      </c>
      <c r="DL240" s="1"/>
      <c r="DM240" s="10" t="str">
        <f t="shared" si="155"/>
        <v/>
      </c>
      <c r="DN240" s="10" t="str" cm="1">
        <f t="array" ref="DN240">IF(NOT(ISBLANK($B240)),AND(DM240=TRUE,LEN(DL240)&lt;255,NOT(ISNUMBER(FIND('List of Values'!$C$2:$C$23,DL240)))),"")</f>
        <v/>
      </c>
      <c r="DO240" s="1"/>
      <c r="DP240" s="1" t="str">
        <f t="shared" si="34"/>
        <v/>
      </c>
      <c r="DQ240" s="1" t="str" cm="1">
        <f t="array" ref="DQ240">IF(NOT(ISBLANK($D240)),AND(DP240=TRUE,LEN(DO240)&lt;255,NOT(ISNUMBER(FIND('List of Values'!$C$2:$C$20,DO240)))),"")</f>
        <v/>
      </c>
      <c r="DR240" s="1"/>
      <c r="DS240" s="10" t="str">
        <f t="shared" si="156"/>
        <v/>
      </c>
      <c r="DT240" s="10" t="str">
        <f>IF(NOT(ISBLANK($B240)),AND(DS240=TRUE,NOT(COUNTIF('List of Values'!$AH$2:$AH$60,DR240)=0)),"")</f>
        <v/>
      </c>
      <c r="DU240" s="1"/>
      <c r="DV240" s="10" t="str">
        <f t="shared" si="157"/>
        <v/>
      </c>
      <c r="DW240" s="10" t="str">
        <f>IF(NOT(ISBLANK($B240)),AND(DV240=TRUE,NOT(COUNTIF('List of Values'!$AG$2:$AG$60,DU240)=0)),"")</f>
        <v/>
      </c>
      <c r="DX240" s="1"/>
      <c r="DY240" s="10" t="str">
        <f t="shared" si="37"/>
        <v/>
      </c>
      <c r="DZ240" s="10" t="str" cm="1">
        <f t="array" ref="DZ240">IF(NOT(ISBLANK($D240)),AND(DY240=TRUE,LEN(DX240)&lt;60,NOT(ISNUMBER(FIND('List of Values'!$C$2:$C$20,DX240)))),"")</f>
        <v/>
      </c>
      <c r="EA240" s="1"/>
      <c r="EB240" s="10" t="str">
        <f t="shared" si="158"/>
        <v/>
      </c>
      <c r="EC240" s="10" t="str" cm="1">
        <f t="array" ref="EC240">IF(NOT(ISBLANK($B240)),AND(EB240=TRUE,LEN(EA240)&lt;255,NOT(ISNUMBER(FIND('List of Values'!$C$2:$C$23,EA240)))),"")</f>
        <v/>
      </c>
      <c r="ED240" s="1"/>
      <c r="EE240" s="1" t="str">
        <f t="shared" si="39"/>
        <v/>
      </c>
      <c r="EF240" s="1" t="str" cm="1">
        <f t="array" ref="EF240">IF(NOT(ISBLANK($D240)),AND(EE240=TRUE,LEN(ED240)&lt;255,NOT(ISNUMBER(FIND('List of Values'!$C$2:$C$20,ED240)))),"")</f>
        <v/>
      </c>
      <c r="EG240" s="1"/>
      <c r="EH240" s="10" t="str">
        <f t="shared" si="159"/>
        <v/>
      </c>
      <c r="EI240" s="10" t="str">
        <f>IF(NOT(ISBLANK($B240)),AND(EH240=TRUE,NOT(COUNTIF('List of Values'!$AH$2:$AH$60,EG240)=0)),"")</f>
        <v/>
      </c>
      <c r="EJ240" s="1"/>
      <c r="EK240" s="10" t="str">
        <f t="shared" si="160"/>
        <v/>
      </c>
      <c r="EL240" s="10" t="str">
        <f>IF(NOT(ISBLANK($B240)),AND(EK240=TRUE,NOT(COUNTIF('List of Values'!$AG$2:$AG$60,EJ240)=0)),"")</f>
        <v/>
      </c>
      <c r="EM240" s="1"/>
      <c r="EN240" s="10" t="str">
        <f t="shared" si="42"/>
        <v/>
      </c>
      <c r="EO240" s="10" t="str" cm="1">
        <f t="array" ref="EO240">IF(NOT(ISBLANK($D240)),AND(EN240=TRUE,LEN(EM240)&lt;60,NOT(ISNUMBER(FIND('List of Values'!$C$2:$C$20,EM240)))),"")</f>
        <v/>
      </c>
      <c r="EP240" s="1"/>
      <c r="EQ240" s="10" t="str">
        <f t="shared" si="161"/>
        <v/>
      </c>
      <c r="ER240" s="10" t="str" cm="1">
        <f t="array" ref="ER240">IF(NOT(ISBLANK($B240)),AND(EQ240=TRUE,LEN(EP240)&lt;255,NOT(ISNUMBER(FIND('List of Values'!$C$2:$C$23,EP240)))),"")</f>
        <v/>
      </c>
      <c r="ES240" s="1"/>
      <c r="ET240" s="1" t="str">
        <f t="shared" si="44"/>
        <v/>
      </c>
      <c r="EU240" s="1" t="str" cm="1">
        <f t="array" ref="EU240">IF(NOT(ISBLANK($D240)),AND(ET240=TRUE,LEN(ES240)&lt;255,NOT(ISNUMBER(FIND('List of Values'!$C$2:$C$20,ES240)))),"")</f>
        <v/>
      </c>
      <c r="EV240" s="1"/>
      <c r="EW240" s="10" t="str">
        <f t="shared" si="162"/>
        <v/>
      </c>
      <c r="EX240" s="10" t="str">
        <f>IF(NOT(ISBLANK($B240)),AND(EW240=TRUE,NOT(COUNTIF('List of Values'!$AH$2:$AH$60,EV240)=0)),"")</f>
        <v/>
      </c>
    </row>
    <row r="241" spans="65:154">
      <c r="BM241" s="1"/>
      <c r="BN241" s="10" t="str">
        <f t="shared" si="145"/>
        <v/>
      </c>
      <c r="BO241" s="10" t="str">
        <f>IF(NOT(ISBLANK($B241)),AND(BN241=TRUE,NOT(COUNTIF('List of Values'!$AG$2:$AG$60,BM241)=0)),"")</f>
        <v/>
      </c>
      <c r="BP241" s="1"/>
      <c r="BQ241" s="10" t="str">
        <f t="shared" si="17"/>
        <v/>
      </c>
      <c r="BR241" s="10" t="str" cm="1">
        <f t="array" ref="BR241">IF(NOT(ISBLANK($D241)),AND(BQ241=TRUE,LEN(BP241)&lt;60,NOT(ISNUMBER(FIND('List of Values'!$C$2:$C$20,BP241)))),"")</f>
        <v/>
      </c>
      <c r="BS241" s="1"/>
      <c r="BT241" s="10" t="str">
        <f t="shared" si="146"/>
        <v/>
      </c>
      <c r="BU241" s="10" t="str" cm="1">
        <f t="array" ref="BU241">IF(NOT(ISBLANK($B241)),AND(BT241=TRUE,LEN(BS241)&lt;255,NOT(ISNUMBER(FIND('List of Values'!$C$2:$C$23,BS241)))),"")</f>
        <v/>
      </c>
      <c r="BV241" s="1"/>
      <c r="BW241" s="1" t="str">
        <f t="shared" si="19"/>
        <v/>
      </c>
      <c r="BX241" s="1" t="str" cm="1">
        <f t="array" ref="BX241">IF(NOT(ISBLANK($D241)),AND(BW241=TRUE,LEN(BV241)&lt;255,NOT(ISNUMBER(FIND('List of Values'!$C$2:$C$20,BV241)))),"")</f>
        <v/>
      </c>
      <c r="BY241" s="1"/>
      <c r="BZ241" s="10" t="str">
        <f t="shared" si="147"/>
        <v/>
      </c>
      <c r="CA241" s="10" t="str">
        <f>IF(NOT(ISBLANK($B241)),AND(BZ241=TRUE,NOT(COUNTIF('List of Values'!$AH$2:$AH$60,BY241)=0)),"")</f>
        <v/>
      </c>
      <c r="CB241" s="1"/>
      <c r="CC241" s="10" t="str">
        <f t="shared" si="148"/>
        <v/>
      </c>
      <c r="CD241" s="10" t="str">
        <f>IF(NOT(ISBLANK($B241)),AND(CC241=TRUE,NOT(COUNTIF('List of Values'!$AG$2:$AG$60,CB241)=0)),"")</f>
        <v/>
      </c>
      <c r="CE241" s="1"/>
      <c r="CF241" s="10" t="str">
        <f t="shared" si="22"/>
        <v/>
      </c>
      <c r="CG241" s="10" t="str" cm="1">
        <f t="array" ref="CG241">IF(NOT(ISBLANK($D241)),AND(CF241=TRUE,LEN(CE241)&lt;60,NOT(ISNUMBER(FIND('List of Values'!$C$2:$C$20,CE241)))),"")</f>
        <v/>
      </c>
      <c r="CH241" s="1"/>
      <c r="CI241" s="10" t="str">
        <f t="shared" si="149"/>
        <v/>
      </c>
      <c r="CJ241" s="10" t="str" cm="1">
        <f t="array" ref="CJ241">IF(NOT(ISBLANK($B241)),AND(CI241=TRUE,LEN(CH241)&lt;255,NOT(ISNUMBER(FIND('List of Values'!$C$2:$C$23,CH241)))),"")</f>
        <v/>
      </c>
      <c r="CK241" s="1"/>
      <c r="CL241" s="1" t="str">
        <f t="shared" si="24"/>
        <v/>
      </c>
      <c r="CM241" s="1" t="str" cm="1">
        <f t="array" ref="CM241">IF(NOT(ISBLANK($D241)),AND(CL241=TRUE,LEN(CK241)&lt;255,NOT(ISNUMBER(FIND('List of Values'!$C$2:$C$20,CK241)))),"")</f>
        <v/>
      </c>
      <c r="CN241" s="1"/>
      <c r="CO241" s="10" t="str">
        <f t="shared" si="150"/>
        <v/>
      </c>
      <c r="CP241" s="10" t="str">
        <f>IF(NOT(ISBLANK($B241)),AND(CO241=TRUE,NOT(COUNTIF('List of Values'!$AH$2:$AH$60,CN241)=0)),"")</f>
        <v/>
      </c>
      <c r="CQ241" s="1"/>
      <c r="CR241" s="10" t="str">
        <f t="shared" si="151"/>
        <v/>
      </c>
      <c r="CS241" s="10" t="str">
        <f>IF(NOT(ISBLANK($B241)),AND(CR241=TRUE,NOT(COUNTIF('List of Values'!$AG$2:$AG$60,CQ241)=0)),"")</f>
        <v/>
      </c>
      <c r="CT241" s="1"/>
      <c r="CU241" s="10" t="str">
        <f t="shared" si="27"/>
        <v/>
      </c>
      <c r="CV241" s="10" t="str" cm="1">
        <f t="array" ref="CV241">IF(NOT(ISBLANK($D241)),AND(CU241=TRUE,LEN(CT241)&lt;60,NOT(ISNUMBER(FIND('List of Values'!$C$2:$C$20,CT241)))),"")</f>
        <v/>
      </c>
      <c r="CW241" s="1"/>
      <c r="CX241" s="10" t="str">
        <f t="shared" si="152"/>
        <v/>
      </c>
      <c r="CY241" s="10" t="str" cm="1">
        <f t="array" ref="CY241">IF(NOT(ISBLANK($B241)),AND(CX241=TRUE,LEN(CW241)&lt;255,NOT(ISNUMBER(FIND('List of Values'!$C$2:$C$23,CW241)))),"")</f>
        <v/>
      </c>
      <c r="CZ241" s="1"/>
      <c r="DA241" s="1" t="str">
        <f t="shared" si="29"/>
        <v/>
      </c>
      <c r="DB241" s="1" t="str" cm="1">
        <f t="array" ref="DB241">IF(NOT(ISBLANK($D241)),AND(DA241=TRUE,LEN(CZ241)&lt;255,NOT(ISNUMBER(FIND('List of Values'!$C$2:$C$20,CZ241)))),"")</f>
        <v/>
      </c>
      <c r="DC241" s="1"/>
      <c r="DD241" s="10" t="str">
        <f t="shared" si="153"/>
        <v/>
      </c>
      <c r="DE241" s="10" t="str">
        <f>IF(NOT(ISBLANK($B241)),AND(DD241=TRUE,NOT(COUNTIF('List of Values'!$AH$2:$AH$60,DC241)=0)),"")</f>
        <v/>
      </c>
      <c r="DF241" s="1"/>
      <c r="DG241" s="10" t="str">
        <f t="shared" si="154"/>
        <v/>
      </c>
      <c r="DH241" s="10" t="str">
        <f>IF(NOT(ISBLANK($B241)),AND(DG241=TRUE,NOT(COUNTIF('List of Values'!$AG$2:$AG$60,DF241)=0)),"")</f>
        <v/>
      </c>
      <c r="DI241" s="1"/>
      <c r="DJ241" s="10" t="str">
        <f t="shared" si="32"/>
        <v/>
      </c>
      <c r="DK241" s="10" t="str" cm="1">
        <f t="array" ref="DK241">IF(NOT(ISBLANK($D241)),AND(DJ241=TRUE,LEN(DI241)&lt;60,NOT(ISNUMBER(FIND('List of Values'!$C$2:$C$20,DI241)))),"")</f>
        <v/>
      </c>
      <c r="DL241" s="1"/>
      <c r="DM241" s="10" t="str">
        <f t="shared" si="155"/>
        <v/>
      </c>
      <c r="DN241" s="10" t="str" cm="1">
        <f t="array" ref="DN241">IF(NOT(ISBLANK($B241)),AND(DM241=TRUE,LEN(DL241)&lt;255,NOT(ISNUMBER(FIND('List of Values'!$C$2:$C$23,DL241)))),"")</f>
        <v/>
      </c>
      <c r="DO241" s="1"/>
      <c r="DP241" s="1" t="str">
        <f t="shared" si="34"/>
        <v/>
      </c>
      <c r="DQ241" s="1" t="str" cm="1">
        <f t="array" ref="DQ241">IF(NOT(ISBLANK($D241)),AND(DP241=TRUE,LEN(DO241)&lt;255,NOT(ISNUMBER(FIND('List of Values'!$C$2:$C$20,DO241)))),"")</f>
        <v/>
      </c>
      <c r="DR241" s="1"/>
      <c r="DS241" s="10" t="str">
        <f t="shared" si="156"/>
        <v/>
      </c>
      <c r="DT241" s="10" t="str">
        <f>IF(NOT(ISBLANK($B241)),AND(DS241=TRUE,NOT(COUNTIF('List of Values'!$AH$2:$AH$60,DR241)=0)),"")</f>
        <v/>
      </c>
      <c r="DU241" s="1"/>
      <c r="DV241" s="10" t="str">
        <f t="shared" si="157"/>
        <v/>
      </c>
      <c r="DW241" s="10" t="str">
        <f>IF(NOT(ISBLANK($B241)),AND(DV241=TRUE,NOT(COUNTIF('List of Values'!$AG$2:$AG$60,DU241)=0)),"")</f>
        <v/>
      </c>
      <c r="DX241" s="1"/>
      <c r="DY241" s="10" t="str">
        <f t="shared" si="37"/>
        <v/>
      </c>
      <c r="DZ241" s="10" t="str" cm="1">
        <f t="array" ref="DZ241">IF(NOT(ISBLANK($D241)),AND(DY241=TRUE,LEN(DX241)&lt;60,NOT(ISNUMBER(FIND('List of Values'!$C$2:$C$20,DX241)))),"")</f>
        <v/>
      </c>
      <c r="EA241" s="1"/>
      <c r="EB241" s="10" t="str">
        <f t="shared" si="158"/>
        <v/>
      </c>
      <c r="EC241" s="10" t="str" cm="1">
        <f t="array" ref="EC241">IF(NOT(ISBLANK($B241)),AND(EB241=TRUE,LEN(EA241)&lt;255,NOT(ISNUMBER(FIND('List of Values'!$C$2:$C$23,EA241)))),"")</f>
        <v/>
      </c>
      <c r="ED241" s="1"/>
      <c r="EE241" s="1" t="str">
        <f t="shared" si="39"/>
        <v/>
      </c>
      <c r="EF241" s="1" t="str" cm="1">
        <f t="array" ref="EF241">IF(NOT(ISBLANK($D241)),AND(EE241=TRUE,LEN(ED241)&lt;255,NOT(ISNUMBER(FIND('List of Values'!$C$2:$C$20,ED241)))),"")</f>
        <v/>
      </c>
      <c r="EG241" s="1"/>
      <c r="EH241" s="10" t="str">
        <f t="shared" si="159"/>
        <v/>
      </c>
      <c r="EI241" s="10" t="str">
        <f>IF(NOT(ISBLANK($B241)),AND(EH241=TRUE,NOT(COUNTIF('List of Values'!$AH$2:$AH$60,EG241)=0)),"")</f>
        <v/>
      </c>
      <c r="EJ241" s="1"/>
      <c r="EK241" s="10" t="str">
        <f t="shared" si="160"/>
        <v/>
      </c>
      <c r="EL241" s="10" t="str">
        <f>IF(NOT(ISBLANK($B241)),AND(EK241=TRUE,NOT(COUNTIF('List of Values'!$AG$2:$AG$60,EJ241)=0)),"")</f>
        <v/>
      </c>
      <c r="EM241" s="1"/>
      <c r="EN241" s="10" t="str">
        <f t="shared" si="42"/>
        <v/>
      </c>
      <c r="EO241" s="10" t="str" cm="1">
        <f t="array" ref="EO241">IF(NOT(ISBLANK($D241)),AND(EN241=TRUE,LEN(EM241)&lt;60,NOT(ISNUMBER(FIND('List of Values'!$C$2:$C$20,EM241)))),"")</f>
        <v/>
      </c>
      <c r="EP241" s="1"/>
      <c r="EQ241" s="10" t="str">
        <f t="shared" si="161"/>
        <v/>
      </c>
      <c r="ER241" s="10" t="str" cm="1">
        <f t="array" ref="ER241">IF(NOT(ISBLANK($B241)),AND(EQ241=TRUE,LEN(EP241)&lt;255,NOT(ISNUMBER(FIND('List of Values'!$C$2:$C$23,EP241)))),"")</f>
        <v/>
      </c>
      <c r="ES241" s="1"/>
      <c r="ET241" s="1" t="str">
        <f t="shared" si="44"/>
        <v/>
      </c>
      <c r="EU241" s="1" t="str" cm="1">
        <f t="array" ref="EU241">IF(NOT(ISBLANK($D241)),AND(ET241=TRUE,LEN(ES241)&lt;255,NOT(ISNUMBER(FIND('List of Values'!$C$2:$C$20,ES241)))),"")</f>
        <v/>
      </c>
      <c r="EV241" s="1"/>
      <c r="EW241" s="10" t="str">
        <f t="shared" si="162"/>
        <v/>
      </c>
      <c r="EX241" s="10" t="str">
        <f>IF(NOT(ISBLANK($B241)),AND(EW241=TRUE,NOT(COUNTIF('List of Values'!$AH$2:$AH$60,EV241)=0)),"")</f>
        <v/>
      </c>
    </row>
    <row r="242" spans="65:154">
      <c r="BM242" s="1"/>
      <c r="BN242" s="10" t="str">
        <f t="shared" si="145"/>
        <v/>
      </c>
      <c r="BO242" s="10" t="str">
        <f>IF(NOT(ISBLANK($B242)),AND(BN242=TRUE,NOT(COUNTIF('List of Values'!$AG$2:$AG$60,BM242)=0)),"")</f>
        <v/>
      </c>
      <c r="BP242" s="1"/>
      <c r="BQ242" s="10" t="str">
        <f t="shared" si="17"/>
        <v/>
      </c>
      <c r="BR242" s="10" t="str" cm="1">
        <f t="array" ref="BR242">IF(NOT(ISBLANK($D242)),AND(BQ242=TRUE,LEN(BP242)&lt;60,NOT(ISNUMBER(FIND('List of Values'!$C$2:$C$20,BP242)))),"")</f>
        <v/>
      </c>
      <c r="BS242" s="1"/>
      <c r="BT242" s="10" t="str">
        <f t="shared" si="146"/>
        <v/>
      </c>
      <c r="BU242" s="10" t="str" cm="1">
        <f t="array" ref="BU242">IF(NOT(ISBLANK($B242)),AND(BT242=TRUE,LEN(BS242)&lt;255,NOT(ISNUMBER(FIND('List of Values'!$C$2:$C$23,BS242)))),"")</f>
        <v/>
      </c>
      <c r="BV242" s="1"/>
      <c r="BW242" s="1" t="str">
        <f t="shared" si="19"/>
        <v/>
      </c>
      <c r="BX242" s="1" t="str" cm="1">
        <f t="array" ref="BX242">IF(NOT(ISBLANK($D242)),AND(BW242=TRUE,LEN(BV242)&lt;255,NOT(ISNUMBER(FIND('List of Values'!$C$2:$C$20,BV242)))),"")</f>
        <v/>
      </c>
      <c r="BY242" s="1"/>
      <c r="BZ242" s="10" t="str">
        <f t="shared" si="147"/>
        <v/>
      </c>
      <c r="CA242" s="10" t="str">
        <f>IF(NOT(ISBLANK($B242)),AND(BZ242=TRUE,NOT(COUNTIF('List of Values'!$AH$2:$AH$60,BY242)=0)),"")</f>
        <v/>
      </c>
      <c r="CB242" s="1"/>
      <c r="CC242" s="10" t="str">
        <f t="shared" si="148"/>
        <v/>
      </c>
      <c r="CD242" s="10" t="str">
        <f>IF(NOT(ISBLANK($B242)),AND(CC242=TRUE,NOT(COUNTIF('List of Values'!$AG$2:$AG$60,CB242)=0)),"")</f>
        <v/>
      </c>
      <c r="CE242" s="1"/>
      <c r="CF242" s="10" t="str">
        <f t="shared" si="22"/>
        <v/>
      </c>
      <c r="CG242" s="10" t="str" cm="1">
        <f t="array" ref="CG242">IF(NOT(ISBLANK($D242)),AND(CF242=TRUE,LEN(CE242)&lt;60,NOT(ISNUMBER(FIND('List of Values'!$C$2:$C$20,CE242)))),"")</f>
        <v/>
      </c>
      <c r="CH242" s="1"/>
      <c r="CI242" s="10" t="str">
        <f t="shared" si="149"/>
        <v/>
      </c>
      <c r="CJ242" s="10" t="str" cm="1">
        <f t="array" ref="CJ242">IF(NOT(ISBLANK($B242)),AND(CI242=TRUE,LEN(CH242)&lt;255,NOT(ISNUMBER(FIND('List of Values'!$C$2:$C$23,CH242)))),"")</f>
        <v/>
      </c>
      <c r="CK242" s="1"/>
      <c r="CL242" s="1" t="str">
        <f t="shared" si="24"/>
        <v/>
      </c>
      <c r="CM242" s="1" t="str" cm="1">
        <f t="array" ref="CM242">IF(NOT(ISBLANK($D242)),AND(CL242=TRUE,LEN(CK242)&lt;255,NOT(ISNUMBER(FIND('List of Values'!$C$2:$C$20,CK242)))),"")</f>
        <v/>
      </c>
      <c r="CN242" s="1"/>
      <c r="CO242" s="10" t="str">
        <f t="shared" si="150"/>
        <v/>
      </c>
      <c r="CP242" s="10" t="str">
        <f>IF(NOT(ISBLANK($B242)),AND(CO242=TRUE,NOT(COUNTIF('List of Values'!$AH$2:$AH$60,CN242)=0)),"")</f>
        <v/>
      </c>
      <c r="CQ242" s="1"/>
      <c r="CR242" s="10" t="str">
        <f t="shared" si="151"/>
        <v/>
      </c>
      <c r="CS242" s="10" t="str">
        <f>IF(NOT(ISBLANK($B242)),AND(CR242=TRUE,NOT(COUNTIF('List of Values'!$AG$2:$AG$60,CQ242)=0)),"")</f>
        <v/>
      </c>
      <c r="CT242" s="1"/>
      <c r="CU242" s="10" t="str">
        <f t="shared" si="27"/>
        <v/>
      </c>
      <c r="CV242" s="10" t="str" cm="1">
        <f t="array" ref="CV242">IF(NOT(ISBLANK($D242)),AND(CU242=TRUE,LEN(CT242)&lt;60,NOT(ISNUMBER(FIND('List of Values'!$C$2:$C$20,CT242)))),"")</f>
        <v/>
      </c>
      <c r="CW242" s="1"/>
      <c r="CX242" s="10" t="str">
        <f t="shared" si="152"/>
        <v/>
      </c>
      <c r="CY242" s="10" t="str" cm="1">
        <f t="array" ref="CY242">IF(NOT(ISBLANK($B242)),AND(CX242=TRUE,LEN(CW242)&lt;255,NOT(ISNUMBER(FIND('List of Values'!$C$2:$C$23,CW242)))),"")</f>
        <v/>
      </c>
      <c r="CZ242" s="1"/>
      <c r="DA242" s="1" t="str">
        <f t="shared" si="29"/>
        <v/>
      </c>
      <c r="DB242" s="1" t="str" cm="1">
        <f t="array" ref="DB242">IF(NOT(ISBLANK($D242)),AND(DA242=TRUE,LEN(CZ242)&lt;255,NOT(ISNUMBER(FIND('List of Values'!$C$2:$C$20,CZ242)))),"")</f>
        <v/>
      </c>
      <c r="DC242" s="1"/>
      <c r="DD242" s="10" t="str">
        <f t="shared" si="153"/>
        <v/>
      </c>
      <c r="DE242" s="10" t="str">
        <f>IF(NOT(ISBLANK($B242)),AND(DD242=TRUE,NOT(COUNTIF('List of Values'!$AH$2:$AH$60,DC242)=0)),"")</f>
        <v/>
      </c>
      <c r="DF242" s="1"/>
      <c r="DG242" s="10" t="str">
        <f t="shared" si="154"/>
        <v/>
      </c>
      <c r="DH242" s="10" t="str">
        <f>IF(NOT(ISBLANK($B242)),AND(DG242=TRUE,NOT(COUNTIF('List of Values'!$AG$2:$AG$60,DF242)=0)),"")</f>
        <v/>
      </c>
      <c r="DI242" s="1"/>
      <c r="DJ242" s="10" t="str">
        <f t="shared" si="32"/>
        <v/>
      </c>
      <c r="DK242" s="10" t="str" cm="1">
        <f t="array" ref="DK242">IF(NOT(ISBLANK($D242)),AND(DJ242=TRUE,LEN(DI242)&lt;60,NOT(ISNUMBER(FIND('List of Values'!$C$2:$C$20,DI242)))),"")</f>
        <v/>
      </c>
      <c r="DL242" s="1"/>
      <c r="DM242" s="10" t="str">
        <f t="shared" si="155"/>
        <v/>
      </c>
      <c r="DN242" s="10" t="str" cm="1">
        <f t="array" ref="DN242">IF(NOT(ISBLANK($B242)),AND(DM242=TRUE,LEN(DL242)&lt;255,NOT(ISNUMBER(FIND('List of Values'!$C$2:$C$23,DL242)))),"")</f>
        <v/>
      </c>
      <c r="DO242" s="1"/>
      <c r="DP242" s="1" t="str">
        <f t="shared" si="34"/>
        <v/>
      </c>
      <c r="DQ242" s="1" t="str" cm="1">
        <f t="array" ref="DQ242">IF(NOT(ISBLANK($D242)),AND(DP242=TRUE,LEN(DO242)&lt;255,NOT(ISNUMBER(FIND('List of Values'!$C$2:$C$20,DO242)))),"")</f>
        <v/>
      </c>
      <c r="DR242" s="1"/>
      <c r="DS242" s="10" t="str">
        <f t="shared" si="156"/>
        <v/>
      </c>
      <c r="DT242" s="10" t="str">
        <f>IF(NOT(ISBLANK($B242)),AND(DS242=TRUE,NOT(COUNTIF('List of Values'!$AH$2:$AH$60,DR242)=0)),"")</f>
        <v/>
      </c>
      <c r="DU242" s="1"/>
      <c r="DV242" s="10" t="str">
        <f t="shared" si="157"/>
        <v/>
      </c>
      <c r="DW242" s="10" t="str">
        <f>IF(NOT(ISBLANK($B242)),AND(DV242=TRUE,NOT(COUNTIF('List of Values'!$AG$2:$AG$60,DU242)=0)),"")</f>
        <v/>
      </c>
      <c r="DX242" s="1"/>
      <c r="DY242" s="10" t="str">
        <f t="shared" si="37"/>
        <v/>
      </c>
      <c r="DZ242" s="10" t="str" cm="1">
        <f t="array" ref="DZ242">IF(NOT(ISBLANK($D242)),AND(DY242=TRUE,LEN(DX242)&lt;60,NOT(ISNUMBER(FIND('List of Values'!$C$2:$C$20,DX242)))),"")</f>
        <v/>
      </c>
      <c r="EA242" s="1"/>
      <c r="EB242" s="10" t="str">
        <f t="shared" si="158"/>
        <v/>
      </c>
      <c r="EC242" s="10" t="str" cm="1">
        <f t="array" ref="EC242">IF(NOT(ISBLANK($B242)),AND(EB242=TRUE,LEN(EA242)&lt;255,NOT(ISNUMBER(FIND('List of Values'!$C$2:$C$23,EA242)))),"")</f>
        <v/>
      </c>
      <c r="ED242" s="1"/>
      <c r="EE242" s="1" t="str">
        <f t="shared" si="39"/>
        <v/>
      </c>
      <c r="EF242" s="1" t="str" cm="1">
        <f t="array" ref="EF242">IF(NOT(ISBLANK($D242)),AND(EE242=TRUE,LEN(ED242)&lt;255,NOT(ISNUMBER(FIND('List of Values'!$C$2:$C$20,ED242)))),"")</f>
        <v/>
      </c>
      <c r="EG242" s="1"/>
      <c r="EH242" s="10" t="str">
        <f t="shared" si="159"/>
        <v/>
      </c>
      <c r="EI242" s="10" t="str">
        <f>IF(NOT(ISBLANK($B242)),AND(EH242=TRUE,NOT(COUNTIF('List of Values'!$AH$2:$AH$60,EG242)=0)),"")</f>
        <v/>
      </c>
      <c r="EJ242" s="1"/>
      <c r="EK242" s="10" t="str">
        <f t="shared" si="160"/>
        <v/>
      </c>
      <c r="EL242" s="10" t="str">
        <f>IF(NOT(ISBLANK($B242)),AND(EK242=TRUE,NOT(COUNTIF('List of Values'!$AG$2:$AG$60,EJ242)=0)),"")</f>
        <v/>
      </c>
      <c r="EM242" s="1"/>
      <c r="EN242" s="10" t="str">
        <f t="shared" si="42"/>
        <v/>
      </c>
      <c r="EO242" s="10" t="str" cm="1">
        <f t="array" ref="EO242">IF(NOT(ISBLANK($D242)),AND(EN242=TRUE,LEN(EM242)&lt;60,NOT(ISNUMBER(FIND('List of Values'!$C$2:$C$20,EM242)))),"")</f>
        <v/>
      </c>
      <c r="EP242" s="1"/>
      <c r="EQ242" s="10" t="str">
        <f t="shared" si="161"/>
        <v/>
      </c>
      <c r="ER242" s="10" t="str" cm="1">
        <f t="array" ref="ER242">IF(NOT(ISBLANK($B242)),AND(EQ242=TRUE,LEN(EP242)&lt;255,NOT(ISNUMBER(FIND('List of Values'!$C$2:$C$23,EP242)))),"")</f>
        <v/>
      </c>
      <c r="ES242" s="1"/>
      <c r="ET242" s="1" t="str">
        <f t="shared" si="44"/>
        <v/>
      </c>
      <c r="EU242" s="1" t="str" cm="1">
        <f t="array" ref="EU242">IF(NOT(ISBLANK($D242)),AND(ET242=TRUE,LEN(ES242)&lt;255,NOT(ISNUMBER(FIND('List of Values'!$C$2:$C$20,ES242)))),"")</f>
        <v/>
      </c>
      <c r="EV242" s="1"/>
      <c r="EW242" s="10" t="str">
        <f t="shared" si="162"/>
        <v/>
      </c>
      <c r="EX242" s="10" t="str">
        <f>IF(NOT(ISBLANK($B242)),AND(EW242=TRUE,NOT(COUNTIF('List of Values'!$AH$2:$AH$60,EV242)=0)),"")</f>
        <v/>
      </c>
    </row>
    <row r="243" spans="65:154">
      <c r="BM243" s="1"/>
      <c r="BN243" s="10" t="str">
        <f t="shared" si="145"/>
        <v/>
      </c>
      <c r="BO243" s="10" t="str">
        <f>IF(NOT(ISBLANK($B243)),AND(BN243=TRUE,NOT(COUNTIF('List of Values'!$AG$2:$AG$60,BM243)=0)),"")</f>
        <v/>
      </c>
      <c r="BP243" s="1"/>
      <c r="BQ243" s="10" t="str">
        <f t="shared" si="17"/>
        <v/>
      </c>
      <c r="BR243" s="10" t="str" cm="1">
        <f t="array" ref="BR243">IF(NOT(ISBLANK($D243)),AND(BQ243=TRUE,LEN(BP243)&lt;60,NOT(ISNUMBER(FIND('List of Values'!$C$2:$C$20,BP243)))),"")</f>
        <v/>
      </c>
      <c r="BS243" s="1"/>
      <c r="BT243" s="10" t="str">
        <f t="shared" si="146"/>
        <v/>
      </c>
      <c r="BU243" s="10" t="str" cm="1">
        <f t="array" ref="BU243">IF(NOT(ISBLANK($B243)),AND(BT243=TRUE,LEN(BS243)&lt;255,NOT(ISNUMBER(FIND('List of Values'!$C$2:$C$23,BS243)))),"")</f>
        <v/>
      </c>
      <c r="BV243" s="1"/>
      <c r="BW243" s="1" t="str">
        <f t="shared" si="19"/>
        <v/>
      </c>
      <c r="BX243" s="1" t="str" cm="1">
        <f t="array" ref="BX243">IF(NOT(ISBLANK($D243)),AND(BW243=TRUE,LEN(BV243)&lt;255,NOT(ISNUMBER(FIND('List of Values'!$C$2:$C$20,BV243)))),"")</f>
        <v/>
      </c>
      <c r="BY243" s="1"/>
      <c r="BZ243" s="10" t="str">
        <f t="shared" si="147"/>
        <v/>
      </c>
      <c r="CA243" s="10" t="str">
        <f>IF(NOT(ISBLANK($B243)),AND(BZ243=TRUE,NOT(COUNTIF('List of Values'!$AH$2:$AH$60,BY243)=0)),"")</f>
        <v/>
      </c>
      <c r="CB243" s="1"/>
      <c r="CC243" s="10" t="str">
        <f t="shared" si="148"/>
        <v/>
      </c>
      <c r="CD243" s="10" t="str">
        <f>IF(NOT(ISBLANK($B243)),AND(CC243=TRUE,NOT(COUNTIF('List of Values'!$AG$2:$AG$60,CB243)=0)),"")</f>
        <v/>
      </c>
      <c r="CE243" s="1"/>
      <c r="CF243" s="10" t="str">
        <f t="shared" si="22"/>
        <v/>
      </c>
      <c r="CG243" s="10" t="str" cm="1">
        <f t="array" ref="CG243">IF(NOT(ISBLANK($D243)),AND(CF243=TRUE,LEN(CE243)&lt;60,NOT(ISNUMBER(FIND('List of Values'!$C$2:$C$20,CE243)))),"")</f>
        <v/>
      </c>
      <c r="CH243" s="1"/>
      <c r="CI243" s="10" t="str">
        <f t="shared" si="149"/>
        <v/>
      </c>
      <c r="CJ243" s="10" t="str" cm="1">
        <f t="array" ref="CJ243">IF(NOT(ISBLANK($B243)),AND(CI243=TRUE,LEN(CH243)&lt;255,NOT(ISNUMBER(FIND('List of Values'!$C$2:$C$23,CH243)))),"")</f>
        <v/>
      </c>
      <c r="CK243" s="1"/>
      <c r="CL243" s="1" t="str">
        <f t="shared" si="24"/>
        <v/>
      </c>
      <c r="CM243" s="1" t="str" cm="1">
        <f t="array" ref="CM243">IF(NOT(ISBLANK($D243)),AND(CL243=TRUE,LEN(CK243)&lt;255,NOT(ISNUMBER(FIND('List of Values'!$C$2:$C$20,CK243)))),"")</f>
        <v/>
      </c>
      <c r="CN243" s="1"/>
      <c r="CO243" s="10" t="str">
        <f t="shared" si="150"/>
        <v/>
      </c>
      <c r="CP243" s="10" t="str">
        <f>IF(NOT(ISBLANK($B243)),AND(CO243=TRUE,NOT(COUNTIF('List of Values'!$AH$2:$AH$60,CN243)=0)),"")</f>
        <v/>
      </c>
      <c r="CQ243" s="1"/>
      <c r="CR243" s="10" t="str">
        <f t="shared" si="151"/>
        <v/>
      </c>
      <c r="CS243" s="10" t="str">
        <f>IF(NOT(ISBLANK($B243)),AND(CR243=TRUE,NOT(COUNTIF('List of Values'!$AG$2:$AG$60,CQ243)=0)),"")</f>
        <v/>
      </c>
      <c r="CT243" s="1"/>
      <c r="CU243" s="10" t="str">
        <f t="shared" si="27"/>
        <v/>
      </c>
      <c r="CV243" s="10" t="str" cm="1">
        <f t="array" ref="CV243">IF(NOT(ISBLANK($D243)),AND(CU243=TRUE,LEN(CT243)&lt;60,NOT(ISNUMBER(FIND('List of Values'!$C$2:$C$20,CT243)))),"")</f>
        <v/>
      </c>
      <c r="CW243" s="1"/>
      <c r="CX243" s="10" t="str">
        <f t="shared" si="152"/>
        <v/>
      </c>
      <c r="CY243" s="10" t="str" cm="1">
        <f t="array" ref="CY243">IF(NOT(ISBLANK($B243)),AND(CX243=TRUE,LEN(CW243)&lt;255,NOT(ISNUMBER(FIND('List of Values'!$C$2:$C$23,CW243)))),"")</f>
        <v/>
      </c>
      <c r="CZ243" s="1"/>
      <c r="DA243" s="1" t="str">
        <f t="shared" si="29"/>
        <v/>
      </c>
      <c r="DB243" s="1" t="str" cm="1">
        <f t="array" ref="DB243">IF(NOT(ISBLANK($D243)),AND(DA243=TRUE,LEN(CZ243)&lt;255,NOT(ISNUMBER(FIND('List of Values'!$C$2:$C$20,CZ243)))),"")</f>
        <v/>
      </c>
      <c r="DC243" s="1"/>
      <c r="DD243" s="10" t="str">
        <f t="shared" si="153"/>
        <v/>
      </c>
      <c r="DE243" s="10" t="str">
        <f>IF(NOT(ISBLANK($B243)),AND(DD243=TRUE,NOT(COUNTIF('List of Values'!$AH$2:$AH$60,DC243)=0)),"")</f>
        <v/>
      </c>
      <c r="DF243" s="1"/>
      <c r="DG243" s="10" t="str">
        <f t="shared" si="154"/>
        <v/>
      </c>
      <c r="DH243" s="10" t="str">
        <f>IF(NOT(ISBLANK($B243)),AND(DG243=TRUE,NOT(COUNTIF('List of Values'!$AG$2:$AG$60,DF243)=0)),"")</f>
        <v/>
      </c>
      <c r="DI243" s="1"/>
      <c r="DJ243" s="10" t="str">
        <f t="shared" si="32"/>
        <v/>
      </c>
      <c r="DK243" s="10" t="str" cm="1">
        <f t="array" ref="DK243">IF(NOT(ISBLANK($D243)),AND(DJ243=TRUE,LEN(DI243)&lt;60,NOT(ISNUMBER(FIND('List of Values'!$C$2:$C$20,DI243)))),"")</f>
        <v/>
      </c>
      <c r="DL243" s="1"/>
      <c r="DM243" s="10" t="str">
        <f t="shared" si="155"/>
        <v/>
      </c>
      <c r="DN243" s="10" t="str" cm="1">
        <f t="array" ref="DN243">IF(NOT(ISBLANK($B243)),AND(DM243=TRUE,LEN(DL243)&lt;255,NOT(ISNUMBER(FIND('List of Values'!$C$2:$C$23,DL243)))),"")</f>
        <v/>
      </c>
      <c r="DO243" s="1"/>
      <c r="DP243" s="1" t="str">
        <f t="shared" si="34"/>
        <v/>
      </c>
      <c r="DQ243" s="1" t="str" cm="1">
        <f t="array" ref="DQ243">IF(NOT(ISBLANK($D243)),AND(DP243=TRUE,LEN(DO243)&lt;255,NOT(ISNUMBER(FIND('List of Values'!$C$2:$C$20,DO243)))),"")</f>
        <v/>
      </c>
      <c r="DR243" s="1"/>
      <c r="DS243" s="10" t="str">
        <f t="shared" si="156"/>
        <v/>
      </c>
      <c r="DT243" s="10" t="str">
        <f>IF(NOT(ISBLANK($B243)),AND(DS243=TRUE,NOT(COUNTIF('List of Values'!$AH$2:$AH$60,DR243)=0)),"")</f>
        <v/>
      </c>
      <c r="DU243" s="1"/>
      <c r="DV243" s="10" t="str">
        <f t="shared" si="157"/>
        <v/>
      </c>
      <c r="DW243" s="10" t="str">
        <f>IF(NOT(ISBLANK($B243)),AND(DV243=TRUE,NOT(COUNTIF('List of Values'!$AG$2:$AG$60,DU243)=0)),"")</f>
        <v/>
      </c>
      <c r="DX243" s="1"/>
      <c r="DY243" s="10" t="str">
        <f t="shared" si="37"/>
        <v/>
      </c>
      <c r="DZ243" s="10" t="str" cm="1">
        <f t="array" ref="DZ243">IF(NOT(ISBLANK($D243)),AND(DY243=TRUE,LEN(DX243)&lt;60,NOT(ISNUMBER(FIND('List of Values'!$C$2:$C$20,DX243)))),"")</f>
        <v/>
      </c>
      <c r="EA243" s="1"/>
      <c r="EB243" s="10" t="str">
        <f t="shared" si="158"/>
        <v/>
      </c>
      <c r="EC243" s="10" t="str" cm="1">
        <f t="array" ref="EC243">IF(NOT(ISBLANK($B243)),AND(EB243=TRUE,LEN(EA243)&lt;255,NOT(ISNUMBER(FIND('List of Values'!$C$2:$C$23,EA243)))),"")</f>
        <v/>
      </c>
      <c r="ED243" s="1"/>
      <c r="EE243" s="1" t="str">
        <f t="shared" si="39"/>
        <v/>
      </c>
      <c r="EF243" s="1" t="str" cm="1">
        <f t="array" ref="EF243">IF(NOT(ISBLANK($D243)),AND(EE243=TRUE,LEN(ED243)&lt;255,NOT(ISNUMBER(FIND('List of Values'!$C$2:$C$20,ED243)))),"")</f>
        <v/>
      </c>
      <c r="EG243" s="1"/>
      <c r="EH243" s="10" t="str">
        <f t="shared" si="159"/>
        <v/>
      </c>
      <c r="EI243" s="10" t="str">
        <f>IF(NOT(ISBLANK($B243)),AND(EH243=TRUE,NOT(COUNTIF('List of Values'!$AH$2:$AH$60,EG243)=0)),"")</f>
        <v/>
      </c>
      <c r="EJ243" s="1"/>
      <c r="EK243" s="10" t="str">
        <f t="shared" si="160"/>
        <v/>
      </c>
      <c r="EL243" s="10" t="str">
        <f>IF(NOT(ISBLANK($B243)),AND(EK243=TRUE,NOT(COUNTIF('List of Values'!$AG$2:$AG$60,EJ243)=0)),"")</f>
        <v/>
      </c>
      <c r="EM243" s="1"/>
      <c r="EN243" s="10" t="str">
        <f t="shared" si="42"/>
        <v/>
      </c>
      <c r="EO243" s="10" t="str" cm="1">
        <f t="array" ref="EO243">IF(NOT(ISBLANK($D243)),AND(EN243=TRUE,LEN(EM243)&lt;60,NOT(ISNUMBER(FIND('List of Values'!$C$2:$C$20,EM243)))),"")</f>
        <v/>
      </c>
      <c r="EP243" s="1"/>
      <c r="EQ243" s="10" t="str">
        <f t="shared" si="161"/>
        <v/>
      </c>
      <c r="ER243" s="10" t="str" cm="1">
        <f t="array" ref="ER243">IF(NOT(ISBLANK($B243)),AND(EQ243=TRUE,LEN(EP243)&lt;255,NOT(ISNUMBER(FIND('List of Values'!$C$2:$C$23,EP243)))),"")</f>
        <v/>
      </c>
      <c r="ES243" s="1"/>
      <c r="ET243" s="1" t="str">
        <f t="shared" si="44"/>
        <v/>
      </c>
      <c r="EU243" s="1" t="str" cm="1">
        <f t="array" ref="EU243">IF(NOT(ISBLANK($D243)),AND(ET243=TRUE,LEN(ES243)&lt;255,NOT(ISNUMBER(FIND('List of Values'!$C$2:$C$20,ES243)))),"")</f>
        <v/>
      </c>
      <c r="EV243" s="1"/>
      <c r="EW243" s="10" t="str">
        <f t="shared" si="162"/>
        <v/>
      </c>
      <c r="EX243" s="10" t="str">
        <f>IF(NOT(ISBLANK($B243)),AND(EW243=TRUE,NOT(COUNTIF('List of Values'!$AH$2:$AH$60,EV243)=0)),"")</f>
        <v/>
      </c>
    </row>
    <row r="244" spans="65:154">
      <c r="BM244" s="1"/>
      <c r="BN244" s="10" t="str">
        <f t="shared" si="145"/>
        <v/>
      </c>
      <c r="BO244" s="10" t="str">
        <f>IF(NOT(ISBLANK($B244)),AND(BN244=TRUE,NOT(COUNTIF('List of Values'!$AG$2:$AG$60,BM244)=0)),"")</f>
        <v/>
      </c>
      <c r="BP244" s="1"/>
      <c r="BQ244" s="10" t="str">
        <f t="shared" si="17"/>
        <v/>
      </c>
      <c r="BR244" s="10" t="str" cm="1">
        <f t="array" ref="BR244">IF(NOT(ISBLANK($D244)),AND(BQ244=TRUE,LEN(BP244)&lt;60,NOT(ISNUMBER(FIND('List of Values'!$C$2:$C$20,BP244)))),"")</f>
        <v/>
      </c>
      <c r="BS244" s="1"/>
      <c r="BT244" s="10" t="str">
        <f t="shared" si="146"/>
        <v/>
      </c>
      <c r="BU244" s="10" t="str" cm="1">
        <f t="array" ref="BU244">IF(NOT(ISBLANK($B244)),AND(BT244=TRUE,LEN(BS244)&lt;255,NOT(ISNUMBER(FIND('List of Values'!$C$2:$C$23,BS244)))),"")</f>
        <v/>
      </c>
      <c r="BV244" s="1"/>
      <c r="BW244" s="1" t="str">
        <f t="shared" si="19"/>
        <v/>
      </c>
      <c r="BX244" s="1" t="str" cm="1">
        <f t="array" ref="BX244">IF(NOT(ISBLANK($D244)),AND(BW244=TRUE,LEN(BV244)&lt;255,NOT(ISNUMBER(FIND('List of Values'!$C$2:$C$20,BV244)))),"")</f>
        <v/>
      </c>
      <c r="BY244" s="1"/>
      <c r="BZ244" s="10" t="str">
        <f t="shared" si="147"/>
        <v/>
      </c>
      <c r="CA244" s="10" t="str">
        <f>IF(NOT(ISBLANK($B244)),AND(BZ244=TRUE,NOT(COUNTIF('List of Values'!$AH$2:$AH$60,BY244)=0)),"")</f>
        <v/>
      </c>
      <c r="CB244" s="1"/>
      <c r="CC244" s="10" t="str">
        <f t="shared" si="148"/>
        <v/>
      </c>
      <c r="CD244" s="10" t="str">
        <f>IF(NOT(ISBLANK($B244)),AND(CC244=TRUE,NOT(COUNTIF('List of Values'!$AG$2:$AG$60,CB244)=0)),"")</f>
        <v/>
      </c>
      <c r="CE244" s="1"/>
      <c r="CF244" s="10" t="str">
        <f t="shared" si="22"/>
        <v/>
      </c>
      <c r="CG244" s="10" t="str" cm="1">
        <f t="array" ref="CG244">IF(NOT(ISBLANK($D244)),AND(CF244=TRUE,LEN(CE244)&lt;60,NOT(ISNUMBER(FIND('List of Values'!$C$2:$C$20,CE244)))),"")</f>
        <v/>
      </c>
      <c r="CH244" s="1"/>
      <c r="CI244" s="10" t="str">
        <f t="shared" si="149"/>
        <v/>
      </c>
      <c r="CJ244" s="10" t="str" cm="1">
        <f t="array" ref="CJ244">IF(NOT(ISBLANK($B244)),AND(CI244=TRUE,LEN(CH244)&lt;255,NOT(ISNUMBER(FIND('List of Values'!$C$2:$C$23,CH244)))),"")</f>
        <v/>
      </c>
      <c r="CK244" s="1"/>
      <c r="CL244" s="1" t="str">
        <f t="shared" si="24"/>
        <v/>
      </c>
      <c r="CM244" s="1" t="str" cm="1">
        <f t="array" ref="CM244">IF(NOT(ISBLANK($D244)),AND(CL244=TRUE,LEN(CK244)&lt;255,NOT(ISNUMBER(FIND('List of Values'!$C$2:$C$20,CK244)))),"")</f>
        <v/>
      </c>
      <c r="CN244" s="1"/>
      <c r="CO244" s="10" t="str">
        <f t="shared" si="150"/>
        <v/>
      </c>
      <c r="CP244" s="10" t="str">
        <f>IF(NOT(ISBLANK($B244)),AND(CO244=TRUE,NOT(COUNTIF('List of Values'!$AH$2:$AH$60,CN244)=0)),"")</f>
        <v/>
      </c>
      <c r="CQ244" s="1"/>
      <c r="CR244" s="10" t="str">
        <f t="shared" si="151"/>
        <v/>
      </c>
      <c r="CS244" s="10" t="str">
        <f>IF(NOT(ISBLANK($B244)),AND(CR244=TRUE,NOT(COUNTIF('List of Values'!$AG$2:$AG$60,CQ244)=0)),"")</f>
        <v/>
      </c>
      <c r="CT244" s="1"/>
      <c r="CU244" s="10" t="str">
        <f t="shared" si="27"/>
        <v/>
      </c>
      <c r="CV244" s="10" t="str" cm="1">
        <f t="array" ref="CV244">IF(NOT(ISBLANK($D244)),AND(CU244=TRUE,LEN(CT244)&lt;60,NOT(ISNUMBER(FIND('List of Values'!$C$2:$C$20,CT244)))),"")</f>
        <v/>
      </c>
      <c r="CW244" s="1"/>
      <c r="CX244" s="10" t="str">
        <f t="shared" si="152"/>
        <v/>
      </c>
      <c r="CY244" s="10" t="str" cm="1">
        <f t="array" ref="CY244">IF(NOT(ISBLANK($B244)),AND(CX244=TRUE,LEN(CW244)&lt;255,NOT(ISNUMBER(FIND('List of Values'!$C$2:$C$23,CW244)))),"")</f>
        <v/>
      </c>
      <c r="CZ244" s="1"/>
      <c r="DA244" s="1" t="str">
        <f t="shared" si="29"/>
        <v/>
      </c>
      <c r="DB244" s="1" t="str" cm="1">
        <f t="array" ref="DB244">IF(NOT(ISBLANK($D244)),AND(DA244=TRUE,LEN(CZ244)&lt;255,NOT(ISNUMBER(FIND('List of Values'!$C$2:$C$20,CZ244)))),"")</f>
        <v/>
      </c>
      <c r="DC244" s="1"/>
      <c r="DD244" s="10" t="str">
        <f t="shared" si="153"/>
        <v/>
      </c>
      <c r="DE244" s="10" t="str">
        <f>IF(NOT(ISBLANK($B244)),AND(DD244=TRUE,NOT(COUNTIF('List of Values'!$AH$2:$AH$60,DC244)=0)),"")</f>
        <v/>
      </c>
      <c r="DF244" s="1"/>
      <c r="DG244" s="10" t="str">
        <f t="shared" si="154"/>
        <v/>
      </c>
      <c r="DH244" s="10" t="str">
        <f>IF(NOT(ISBLANK($B244)),AND(DG244=TRUE,NOT(COUNTIF('List of Values'!$AG$2:$AG$60,DF244)=0)),"")</f>
        <v/>
      </c>
      <c r="DI244" s="1"/>
      <c r="DJ244" s="10" t="str">
        <f t="shared" si="32"/>
        <v/>
      </c>
      <c r="DK244" s="10" t="str" cm="1">
        <f t="array" ref="DK244">IF(NOT(ISBLANK($D244)),AND(DJ244=TRUE,LEN(DI244)&lt;60,NOT(ISNUMBER(FIND('List of Values'!$C$2:$C$20,DI244)))),"")</f>
        <v/>
      </c>
      <c r="DL244" s="1"/>
      <c r="DM244" s="10" t="str">
        <f t="shared" si="155"/>
        <v/>
      </c>
      <c r="DN244" s="10" t="str" cm="1">
        <f t="array" ref="DN244">IF(NOT(ISBLANK($B244)),AND(DM244=TRUE,LEN(DL244)&lt;255,NOT(ISNUMBER(FIND('List of Values'!$C$2:$C$23,DL244)))),"")</f>
        <v/>
      </c>
      <c r="DO244" s="1"/>
      <c r="DP244" s="1" t="str">
        <f t="shared" si="34"/>
        <v/>
      </c>
      <c r="DQ244" s="1" t="str" cm="1">
        <f t="array" ref="DQ244">IF(NOT(ISBLANK($D244)),AND(DP244=TRUE,LEN(DO244)&lt;255,NOT(ISNUMBER(FIND('List of Values'!$C$2:$C$20,DO244)))),"")</f>
        <v/>
      </c>
      <c r="DR244" s="1"/>
      <c r="DS244" s="10" t="str">
        <f t="shared" si="156"/>
        <v/>
      </c>
      <c r="DT244" s="10" t="str">
        <f>IF(NOT(ISBLANK($B244)),AND(DS244=TRUE,NOT(COUNTIF('List of Values'!$AH$2:$AH$60,DR244)=0)),"")</f>
        <v/>
      </c>
      <c r="DU244" s="1"/>
      <c r="DV244" s="10" t="str">
        <f t="shared" si="157"/>
        <v/>
      </c>
      <c r="DW244" s="10" t="str">
        <f>IF(NOT(ISBLANK($B244)),AND(DV244=TRUE,NOT(COUNTIF('List of Values'!$AG$2:$AG$60,DU244)=0)),"")</f>
        <v/>
      </c>
      <c r="DX244" s="1"/>
      <c r="DY244" s="10" t="str">
        <f t="shared" si="37"/>
        <v/>
      </c>
      <c r="DZ244" s="10" t="str" cm="1">
        <f t="array" ref="DZ244">IF(NOT(ISBLANK($D244)),AND(DY244=TRUE,LEN(DX244)&lt;60,NOT(ISNUMBER(FIND('List of Values'!$C$2:$C$20,DX244)))),"")</f>
        <v/>
      </c>
      <c r="EA244" s="1"/>
      <c r="EB244" s="10" t="str">
        <f t="shared" si="158"/>
        <v/>
      </c>
      <c r="EC244" s="10" t="str" cm="1">
        <f t="array" ref="EC244">IF(NOT(ISBLANK($B244)),AND(EB244=TRUE,LEN(EA244)&lt;255,NOT(ISNUMBER(FIND('List of Values'!$C$2:$C$23,EA244)))),"")</f>
        <v/>
      </c>
      <c r="ED244" s="1"/>
      <c r="EE244" s="1" t="str">
        <f t="shared" si="39"/>
        <v/>
      </c>
      <c r="EF244" s="1" t="str" cm="1">
        <f t="array" ref="EF244">IF(NOT(ISBLANK($D244)),AND(EE244=TRUE,LEN(ED244)&lt;255,NOT(ISNUMBER(FIND('List of Values'!$C$2:$C$20,ED244)))),"")</f>
        <v/>
      </c>
      <c r="EG244" s="1"/>
      <c r="EH244" s="10" t="str">
        <f t="shared" si="159"/>
        <v/>
      </c>
      <c r="EI244" s="10" t="str">
        <f>IF(NOT(ISBLANK($B244)),AND(EH244=TRUE,NOT(COUNTIF('List of Values'!$AH$2:$AH$60,EG244)=0)),"")</f>
        <v/>
      </c>
      <c r="EJ244" s="1"/>
      <c r="EK244" s="10" t="str">
        <f t="shared" si="160"/>
        <v/>
      </c>
      <c r="EL244" s="10" t="str">
        <f>IF(NOT(ISBLANK($B244)),AND(EK244=TRUE,NOT(COUNTIF('List of Values'!$AG$2:$AG$60,EJ244)=0)),"")</f>
        <v/>
      </c>
      <c r="EM244" s="1"/>
      <c r="EN244" s="10" t="str">
        <f t="shared" si="42"/>
        <v/>
      </c>
      <c r="EO244" s="10" t="str" cm="1">
        <f t="array" ref="EO244">IF(NOT(ISBLANK($D244)),AND(EN244=TRUE,LEN(EM244)&lt;60,NOT(ISNUMBER(FIND('List of Values'!$C$2:$C$20,EM244)))),"")</f>
        <v/>
      </c>
      <c r="EP244" s="1"/>
      <c r="EQ244" s="10" t="str">
        <f t="shared" si="161"/>
        <v/>
      </c>
      <c r="ER244" s="10" t="str" cm="1">
        <f t="array" ref="ER244">IF(NOT(ISBLANK($B244)),AND(EQ244=TRUE,LEN(EP244)&lt;255,NOT(ISNUMBER(FIND('List of Values'!$C$2:$C$23,EP244)))),"")</f>
        <v/>
      </c>
      <c r="ES244" s="1"/>
      <c r="ET244" s="1" t="str">
        <f t="shared" si="44"/>
        <v/>
      </c>
      <c r="EU244" s="1" t="str" cm="1">
        <f t="array" ref="EU244">IF(NOT(ISBLANK($D244)),AND(ET244=TRUE,LEN(ES244)&lt;255,NOT(ISNUMBER(FIND('List of Values'!$C$2:$C$20,ES244)))),"")</f>
        <v/>
      </c>
      <c r="EV244" s="1"/>
      <c r="EW244" s="10" t="str">
        <f t="shared" si="162"/>
        <v/>
      </c>
      <c r="EX244" s="10" t="str">
        <f>IF(NOT(ISBLANK($B244)),AND(EW244=TRUE,NOT(COUNTIF('List of Values'!$AH$2:$AH$60,EV244)=0)),"")</f>
        <v/>
      </c>
    </row>
    <row r="245" spans="65:154">
      <c r="BM245" s="1"/>
      <c r="BN245" s="10" t="str">
        <f t="shared" si="145"/>
        <v/>
      </c>
      <c r="BO245" s="10" t="str">
        <f>IF(NOT(ISBLANK($B245)),AND(BN245=TRUE,NOT(COUNTIF('List of Values'!$AG$2:$AG$60,BM245)=0)),"")</f>
        <v/>
      </c>
      <c r="BP245" s="1"/>
      <c r="BQ245" s="10" t="str">
        <f t="shared" si="17"/>
        <v/>
      </c>
      <c r="BR245" s="10" t="str" cm="1">
        <f t="array" ref="BR245">IF(NOT(ISBLANK($D245)),AND(BQ245=TRUE,LEN(BP245)&lt;60,NOT(ISNUMBER(FIND('List of Values'!$C$2:$C$20,BP245)))),"")</f>
        <v/>
      </c>
      <c r="BS245" s="1"/>
      <c r="BT245" s="10" t="str">
        <f t="shared" si="146"/>
        <v/>
      </c>
      <c r="BU245" s="10" t="str" cm="1">
        <f t="array" ref="BU245">IF(NOT(ISBLANK($B245)),AND(BT245=TRUE,LEN(BS245)&lt;255,NOT(ISNUMBER(FIND('List of Values'!$C$2:$C$23,BS245)))),"")</f>
        <v/>
      </c>
      <c r="BV245" s="1"/>
      <c r="BW245" s="1" t="str">
        <f t="shared" si="19"/>
        <v/>
      </c>
      <c r="BX245" s="1" t="str" cm="1">
        <f t="array" ref="BX245">IF(NOT(ISBLANK($D245)),AND(BW245=TRUE,LEN(BV245)&lt;255,NOT(ISNUMBER(FIND('List of Values'!$C$2:$C$20,BV245)))),"")</f>
        <v/>
      </c>
      <c r="BY245" s="1"/>
      <c r="BZ245" s="10" t="str">
        <f t="shared" si="147"/>
        <v/>
      </c>
      <c r="CA245" s="10" t="str">
        <f>IF(NOT(ISBLANK($B245)),AND(BZ245=TRUE,NOT(COUNTIF('List of Values'!$AH$2:$AH$60,BY245)=0)),"")</f>
        <v/>
      </c>
      <c r="CB245" s="1"/>
      <c r="CC245" s="10" t="str">
        <f t="shared" si="148"/>
        <v/>
      </c>
      <c r="CD245" s="10" t="str">
        <f>IF(NOT(ISBLANK($B245)),AND(CC245=TRUE,NOT(COUNTIF('List of Values'!$AG$2:$AG$60,CB245)=0)),"")</f>
        <v/>
      </c>
      <c r="CE245" s="1"/>
      <c r="CF245" s="10" t="str">
        <f t="shared" si="22"/>
        <v/>
      </c>
      <c r="CG245" s="10" t="str" cm="1">
        <f t="array" ref="CG245">IF(NOT(ISBLANK($D245)),AND(CF245=TRUE,LEN(CE245)&lt;60,NOT(ISNUMBER(FIND('List of Values'!$C$2:$C$20,CE245)))),"")</f>
        <v/>
      </c>
      <c r="CH245" s="1"/>
      <c r="CI245" s="10" t="str">
        <f t="shared" si="149"/>
        <v/>
      </c>
      <c r="CJ245" s="10" t="str" cm="1">
        <f t="array" ref="CJ245">IF(NOT(ISBLANK($B245)),AND(CI245=TRUE,LEN(CH245)&lt;255,NOT(ISNUMBER(FIND('List of Values'!$C$2:$C$23,CH245)))),"")</f>
        <v/>
      </c>
      <c r="CK245" s="1"/>
      <c r="CL245" s="1" t="str">
        <f t="shared" si="24"/>
        <v/>
      </c>
      <c r="CM245" s="1" t="str" cm="1">
        <f t="array" ref="CM245">IF(NOT(ISBLANK($D245)),AND(CL245=TRUE,LEN(CK245)&lt;255,NOT(ISNUMBER(FIND('List of Values'!$C$2:$C$20,CK245)))),"")</f>
        <v/>
      </c>
      <c r="CN245" s="1"/>
      <c r="CO245" s="10" t="str">
        <f t="shared" si="150"/>
        <v/>
      </c>
      <c r="CP245" s="10" t="str">
        <f>IF(NOT(ISBLANK($B245)),AND(CO245=TRUE,NOT(COUNTIF('List of Values'!$AH$2:$AH$60,CN245)=0)),"")</f>
        <v/>
      </c>
      <c r="CQ245" s="1"/>
      <c r="CR245" s="10" t="str">
        <f t="shared" si="151"/>
        <v/>
      </c>
      <c r="CS245" s="10" t="str">
        <f>IF(NOT(ISBLANK($B245)),AND(CR245=TRUE,NOT(COUNTIF('List of Values'!$AG$2:$AG$60,CQ245)=0)),"")</f>
        <v/>
      </c>
      <c r="CT245" s="1"/>
      <c r="CU245" s="10" t="str">
        <f t="shared" si="27"/>
        <v/>
      </c>
      <c r="CV245" s="10" t="str" cm="1">
        <f t="array" ref="CV245">IF(NOT(ISBLANK($D245)),AND(CU245=TRUE,LEN(CT245)&lt;60,NOT(ISNUMBER(FIND('List of Values'!$C$2:$C$20,CT245)))),"")</f>
        <v/>
      </c>
      <c r="CW245" s="1"/>
      <c r="CX245" s="10" t="str">
        <f t="shared" si="152"/>
        <v/>
      </c>
      <c r="CY245" s="10" t="str" cm="1">
        <f t="array" ref="CY245">IF(NOT(ISBLANK($B245)),AND(CX245=TRUE,LEN(CW245)&lt;255,NOT(ISNUMBER(FIND('List of Values'!$C$2:$C$23,CW245)))),"")</f>
        <v/>
      </c>
      <c r="CZ245" s="1"/>
      <c r="DA245" s="1" t="str">
        <f t="shared" si="29"/>
        <v/>
      </c>
      <c r="DB245" s="1" t="str" cm="1">
        <f t="array" ref="DB245">IF(NOT(ISBLANK($D245)),AND(DA245=TRUE,LEN(CZ245)&lt;255,NOT(ISNUMBER(FIND('List of Values'!$C$2:$C$20,CZ245)))),"")</f>
        <v/>
      </c>
      <c r="DC245" s="1"/>
      <c r="DD245" s="10" t="str">
        <f t="shared" si="153"/>
        <v/>
      </c>
      <c r="DE245" s="10" t="str">
        <f>IF(NOT(ISBLANK($B245)),AND(DD245=TRUE,NOT(COUNTIF('List of Values'!$AH$2:$AH$60,DC245)=0)),"")</f>
        <v/>
      </c>
      <c r="DF245" s="1"/>
      <c r="DG245" s="10" t="str">
        <f t="shared" si="154"/>
        <v/>
      </c>
      <c r="DH245" s="10" t="str">
        <f>IF(NOT(ISBLANK($B245)),AND(DG245=TRUE,NOT(COUNTIF('List of Values'!$AG$2:$AG$60,DF245)=0)),"")</f>
        <v/>
      </c>
      <c r="DI245" s="1"/>
      <c r="DJ245" s="10" t="str">
        <f t="shared" si="32"/>
        <v/>
      </c>
      <c r="DK245" s="10" t="str" cm="1">
        <f t="array" ref="DK245">IF(NOT(ISBLANK($D245)),AND(DJ245=TRUE,LEN(DI245)&lt;60,NOT(ISNUMBER(FIND('List of Values'!$C$2:$C$20,DI245)))),"")</f>
        <v/>
      </c>
      <c r="DL245" s="1"/>
      <c r="DM245" s="10" t="str">
        <f t="shared" si="155"/>
        <v/>
      </c>
      <c r="DN245" s="10" t="str" cm="1">
        <f t="array" ref="DN245">IF(NOT(ISBLANK($B245)),AND(DM245=TRUE,LEN(DL245)&lt;255,NOT(ISNUMBER(FIND('List of Values'!$C$2:$C$23,DL245)))),"")</f>
        <v/>
      </c>
      <c r="DO245" s="1"/>
      <c r="DP245" s="1" t="str">
        <f t="shared" si="34"/>
        <v/>
      </c>
      <c r="DQ245" s="1" t="str" cm="1">
        <f t="array" ref="DQ245">IF(NOT(ISBLANK($D245)),AND(DP245=TRUE,LEN(DO245)&lt;255,NOT(ISNUMBER(FIND('List of Values'!$C$2:$C$20,DO245)))),"")</f>
        <v/>
      </c>
      <c r="DR245" s="1"/>
      <c r="DS245" s="10" t="str">
        <f t="shared" si="156"/>
        <v/>
      </c>
      <c r="DT245" s="10" t="str">
        <f>IF(NOT(ISBLANK($B245)),AND(DS245=TRUE,NOT(COUNTIF('List of Values'!$AH$2:$AH$60,DR245)=0)),"")</f>
        <v/>
      </c>
      <c r="DU245" s="1"/>
      <c r="DV245" s="10" t="str">
        <f t="shared" si="157"/>
        <v/>
      </c>
      <c r="DW245" s="10" t="str">
        <f>IF(NOT(ISBLANK($B245)),AND(DV245=TRUE,NOT(COUNTIF('List of Values'!$AG$2:$AG$60,DU245)=0)),"")</f>
        <v/>
      </c>
      <c r="DX245" s="1"/>
      <c r="DY245" s="10" t="str">
        <f t="shared" si="37"/>
        <v/>
      </c>
      <c r="DZ245" s="10" t="str" cm="1">
        <f t="array" ref="DZ245">IF(NOT(ISBLANK($D245)),AND(DY245=TRUE,LEN(DX245)&lt;60,NOT(ISNUMBER(FIND('List of Values'!$C$2:$C$20,DX245)))),"")</f>
        <v/>
      </c>
      <c r="EA245" s="1"/>
      <c r="EB245" s="10" t="str">
        <f t="shared" si="158"/>
        <v/>
      </c>
      <c r="EC245" s="10" t="str" cm="1">
        <f t="array" ref="EC245">IF(NOT(ISBLANK($B245)),AND(EB245=TRUE,LEN(EA245)&lt;255,NOT(ISNUMBER(FIND('List of Values'!$C$2:$C$23,EA245)))),"")</f>
        <v/>
      </c>
      <c r="ED245" s="1"/>
      <c r="EE245" s="1" t="str">
        <f t="shared" si="39"/>
        <v/>
      </c>
      <c r="EF245" s="1" t="str" cm="1">
        <f t="array" ref="EF245">IF(NOT(ISBLANK($D245)),AND(EE245=TRUE,LEN(ED245)&lt;255,NOT(ISNUMBER(FIND('List of Values'!$C$2:$C$20,ED245)))),"")</f>
        <v/>
      </c>
      <c r="EG245" s="1"/>
      <c r="EH245" s="10" t="str">
        <f t="shared" si="159"/>
        <v/>
      </c>
      <c r="EI245" s="10" t="str">
        <f>IF(NOT(ISBLANK($B245)),AND(EH245=TRUE,NOT(COUNTIF('List of Values'!$AH$2:$AH$60,EG245)=0)),"")</f>
        <v/>
      </c>
      <c r="EJ245" s="1"/>
      <c r="EK245" s="10" t="str">
        <f t="shared" si="160"/>
        <v/>
      </c>
      <c r="EL245" s="10" t="str">
        <f>IF(NOT(ISBLANK($B245)),AND(EK245=TRUE,NOT(COUNTIF('List of Values'!$AG$2:$AG$60,EJ245)=0)),"")</f>
        <v/>
      </c>
      <c r="EM245" s="1"/>
      <c r="EN245" s="10" t="str">
        <f t="shared" si="42"/>
        <v/>
      </c>
      <c r="EO245" s="10" t="str" cm="1">
        <f t="array" ref="EO245">IF(NOT(ISBLANK($D245)),AND(EN245=TRUE,LEN(EM245)&lt;60,NOT(ISNUMBER(FIND('List of Values'!$C$2:$C$20,EM245)))),"")</f>
        <v/>
      </c>
      <c r="EP245" s="1"/>
      <c r="EQ245" s="10" t="str">
        <f t="shared" si="161"/>
        <v/>
      </c>
      <c r="ER245" s="10" t="str" cm="1">
        <f t="array" ref="ER245">IF(NOT(ISBLANK($B245)),AND(EQ245=TRUE,LEN(EP245)&lt;255,NOT(ISNUMBER(FIND('List of Values'!$C$2:$C$23,EP245)))),"")</f>
        <v/>
      </c>
      <c r="ES245" s="1"/>
      <c r="ET245" s="1" t="str">
        <f t="shared" si="44"/>
        <v/>
      </c>
      <c r="EU245" s="1" t="str" cm="1">
        <f t="array" ref="EU245">IF(NOT(ISBLANK($D245)),AND(ET245=TRUE,LEN(ES245)&lt;255,NOT(ISNUMBER(FIND('List of Values'!$C$2:$C$20,ES245)))),"")</f>
        <v/>
      </c>
      <c r="EV245" s="1"/>
      <c r="EW245" s="10" t="str">
        <f t="shared" si="162"/>
        <v/>
      </c>
      <c r="EX245" s="10" t="str">
        <f>IF(NOT(ISBLANK($B245)),AND(EW245=TRUE,NOT(COUNTIF('List of Values'!$AH$2:$AH$60,EV245)=0)),"")</f>
        <v/>
      </c>
    </row>
    <row r="246" spans="65:154">
      <c r="BM246" s="1"/>
      <c r="BN246" s="10" t="str">
        <f t="shared" si="145"/>
        <v/>
      </c>
      <c r="BO246" s="10" t="str">
        <f>IF(NOT(ISBLANK($B246)),AND(BN246=TRUE,NOT(COUNTIF('List of Values'!$AG$2:$AG$60,BM246)=0)),"")</f>
        <v/>
      </c>
      <c r="BP246" s="1"/>
      <c r="BQ246" s="10" t="str">
        <f t="shared" si="17"/>
        <v/>
      </c>
      <c r="BR246" s="10" t="str" cm="1">
        <f t="array" ref="BR246">IF(NOT(ISBLANK($D246)),AND(BQ246=TRUE,LEN(BP246)&lt;60,NOT(ISNUMBER(FIND('List of Values'!$C$2:$C$20,BP246)))),"")</f>
        <v/>
      </c>
      <c r="BS246" s="1"/>
      <c r="BT246" s="10" t="str">
        <f t="shared" si="146"/>
        <v/>
      </c>
      <c r="BU246" s="10" t="str" cm="1">
        <f t="array" ref="BU246">IF(NOT(ISBLANK($B246)),AND(BT246=TRUE,LEN(BS246)&lt;255,NOT(ISNUMBER(FIND('List of Values'!$C$2:$C$23,BS246)))),"")</f>
        <v/>
      </c>
      <c r="BV246" s="1"/>
      <c r="BW246" s="1" t="str">
        <f t="shared" si="19"/>
        <v/>
      </c>
      <c r="BX246" s="1" t="str" cm="1">
        <f t="array" ref="BX246">IF(NOT(ISBLANK($D246)),AND(BW246=TRUE,LEN(BV246)&lt;255,NOT(ISNUMBER(FIND('List of Values'!$C$2:$C$20,BV246)))),"")</f>
        <v/>
      </c>
      <c r="BY246" s="1"/>
      <c r="BZ246" s="10" t="str">
        <f t="shared" si="147"/>
        <v/>
      </c>
      <c r="CA246" s="10" t="str">
        <f>IF(NOT(ISBLANK($B246)),AND(BZ246=TRUE,NOT(COUNTIF('List of Values'!$AH$2:$AH$60,BY246)=0)),"")</f>
        <v/>
      </c>
      <c r="CB246" s="1"/>
      <c r="CC246" s="10" t="str">
        <f t="shared" si="148"/>
        <v/>
      </c>
      <c r="CD246" s="10" t="str">
        <f>IF(NOT(ISBLANK($B246)),AND(CC246=TRUE,NOT(COUNTIF('List of Values'!$AG$2:$AG$60,CB246)=0)),"")</f>
        <v/>
      </c>
      <c r="CE246" s="1"/>
      <c r="CF246" s="10" t="str">
        <f t="shared" si="22"/>
        <v/>
      </c>
      <c r="CG246" s="10" t="str" cm="1">
        <f t="array" ref="CG246">IF(NOT(ISBLANK($D246)),AND(CF246=TRUE,LEN(CE246)&lt;60,NOT(ISNUMBER(FIND('List of Values'!$C$2:$C$20,CE246)))),"")</f>
        <v/>
      </c>
      <c r="CH246" s="1"/>
      <c r="CI246" s="10" t="str">
        <f t="shared" si="149"/>
        <v/>
      </c>
      <c r="CJ246" s="10" t="str" cm="1">
        <f t="array" ref="CJ246">IF(NOT(ISBLANK($B246)),AND(CI246=TRUE,LEN(CH246)&lt;255,NOT(ISNUMBER(FIND('List of Values'!$C$2:$C$23,CH246)))),"")</f>
        <v/>
      </c>
      <c r="CK246" s="1"/>
      <c r="CL246" s="1" t="str">
        <f t="shared" si="24"/>
        <v/>
      </c>
      <c r="CM246" s="1" t="str" cm="1">
        <f t="array" ref="CM246">IF(NOT(ISBLANK($D246)),AND(CL246=TRUE,LEN(CK246)&lt;255,NOT(ISNUMBER(FIND('List of Values'!$C$2:$C$20,CK246)))),"")</f>
        <v/>
      </c>
      <c r="CN246" s="1"/>
      <c r="CO246" s="10" t="str">
        <f t="shared" si="150"/>
        <v/>
      </c>
      <c r="CP246" s="10" t="str">
        <f>IF(NOT(ISBLANK($B246)),AND(CO246=TRUE,NOT(COUNTIF('List of Values'!$AH$2:$AH$60,CN246)=0)),"")</f>
        <v/>
      </c>
      <c r="CQ246" s="1"/>
      <c r="CR246" s="10" t="str">
        <f t="shared" si="151"/>
        <v/>
      </c>
      <c r="CS246" s="10" t="str">
        <f>IF(NOT(ISBLANK($B246)),AND(CR246=TRUE,NOT(COUNTIF('List of Values'!$AG$2:$AG$60,CQ246)=0)),"")</f>
        <v/>
      </c>
      <c r="CT246" s="1"/>
      <c r="CU246" s="10" t="str">
        <f t="shared" si="27"/>
        <v/>
      </c>
      <c r="CV246" s="10" t="str" cm="1">
        <f t="array" ref="CV246">IF(NOT(ISBLANK($D246)),AND(CU246=TRUE,LEN(CT246)&lt;60,NOT(ISNUMBER(FIND('List of Values'!$C$2:$C$20,CT246)))),"")</f>
        <v/>
      </c>
      <c r="CW246" s="1"/>
      <c r="CX246" s="10" t="str">
        <f t="shared" si="152"/>
        <v/>
      </c>
      <c r="CY246" s="10" t="str" cm="1">
        <f t="array" ref="CY246">IF(NOT(ISBLANK($B246)),AND(CX246=TRUE,LEN(CW246)&lt;255,NOT(ISNUMBER(FIND('List of Values'!$C$2:$C$23,CW246)))),"")</f>
        <v/>
      </c>
      <c r="CZ246" s="1"/>
      <c r="DA246" s="1" t="str">
        <f t="shared" si="29"/>
        <v/>
      </c>
      <c r="DB246" s="1" t="str" cm="1">
        <f t="array" ref="DB246">IF(NOT(ISBLANK($D246)),AND(DA246=TRUE,LEN(CZ246)&lt;255,NOT(ISNUMBER(FIND('List of Values'!$C$2:$C$20,CZ246)))),"")</f>
        <v/>
      </c>
      <c r="DC246" s="1"/>
      <c r="DD246" s="10" t="str">
        <f t="shared" si="153"/>
        <v/>
      </c>
      <c r="DE246" s="10" t="str">
        <f>IF(NOT(ISBLANK($B246)),AND(DD246=TRUE,NOT(COUNTIF('List of Values'!$AH$2:$AH$60,DC246)=0)),"")</f>
        <v/>
      </c>
      <c r="DF246" s="1"/>
      <c r="DG246" s="10" t="str">
        <f t="shared" si="154"/>
        <v/>
      </c>
      <c r="DH246" s="10" t="str">
        <f>IF(NOT(ISBLANK($B246)),AND(DG246=TRUE,NOT(COUNTIF('List of Values'!$AG$2:$AG$60,DF246)=0)),"")</f>
        <v/>
      </c>
      <c r="DI246" s="1"/>
      <c r="DJ246" s="10" t="str">
        <f t="shared" si="32"/>
        <v/>
      </c>
      <c r="DK246" s="10" t="str" cm="1">
        <f t="array" ref="DK246">IF(NOT(ISBLANK($D246)),AND(DJ246=TRUE,LEN(DI246)&lt;60,NOT(ISNUMBER(FIND('List of Values'!$C$2:$C$20,DI246)))),"")</f>
        <v/>
      </c>
      <c r="DL246" s="1"/>
      <c r="DM246" s="10" t="str">
        <f t="shared" si="155"/>
        <v/>
      </c>
      <c r="DN246" s="10" t="str" cm="1">
        <f t="array" ref="DN246">IF(NOT(ISBLANK($B246)),AND(DM246=TRUE,LEN(DL246)&lt;255,NOT(ISNUMBER(FIND('List of Values'!$C$2:$C$23,DL246)))),"")</f>
        <v/>
      </c>
      <c r="DO246" s="1"/>
      <c r="DP246" s="1" t="str">
        <f t="shared" si="34"/>
        <v/>
      </c>
      <c r="DQ246" s="1" t="str" cm="1">
        <f t="array" ref="DQ246">IF(NOT(ISBLANK($D246)),AND(DP246=TRUE,LEN(DO246)&lt;255,NOT(ISNUMBER(FIND('List of Values'!$C$2:$C$20,DO246)))),"")</f>
        <v/>
      </c>
      <c r="DR246" s="1"/>
      <c r="DS246" s="10" t="str">
        <f t="shared" si="156"/>
        <v/>
      </c>
      <c r="DT246" s="10" t="str">
        <f>IF(NOT(ISBLANK($B246)),AND(DS246=TRUE,NOT(COUNTIF('List of Values'!$AH$2:$AH$60,DR246)=0)),"")</f>
        <v/>
      </c>
      <c r="DU246" s="1"/>
      <c r="DV246" s="10" t="str">
        <f t="shared" si="157"/>
        <v/>
      </c>
      <c r="DW246" s="10" t="str">
        <f>IF(NOT(ISBLANK($B246)),AND(DV246=TRUE,NOT(COUNTIF('List of Values'!$AG$2:$AG$60,DU246)=0)),"")</f>
        <v/>
      </c>
      <c r="DX246" s="1"/>
      <c r="DY246" s="10" t="str">
        <f t="shared" si="37"/>
        <v/>
      </c>
      <c r="DZ246" s="10" t="str" cm="1">
        <f t="array" ref="DZ246">IF(NOT(ISBLANK($D246)),AND(DY246=TRUE,LEN(DX246)&lt;60,NOT(ISNUMBER(FIND('List of Values'!$C$2:$C$20,DX246)))),"")</f>
        <v/>
      </c>
      <c r="EA246" s="1"/>
      <c r="EB246" s="10" t="str">
        <f t="shared" si="158"/>
        <v/>
      </c>
      <c r="EC246" s="10" t="str" cm="1">
        <f t="array" ref="EC246">IF(NOT(ISBLANK($B246)),AND(EB246=TRUE,LEN(EA246)&lt;255,NOT(ISNUMBER(FIND('List of Values'!$C$2:$C$23,EA246)))),"")</f>
        <v/>
      </c>
      <c r="ED246" s="1"/>
      <c r="EE246" s="1" t="str">
        <f t="shared" si="39"/>
        <v/>
      </c>
      <c r="EF246" s="1" t="str" cm="1">
        <f t="array" ref="EF246">IF(NOT(ISBLANK($D246)),AND(EE246=TRUE,LEN(ED246)&lt;255,NOT(ISNUMBER(FIND('List of Values'!$C$2:$C$20,ED246)))),"")</f>
        <v/>
      </c>
      <c r="EG246" s="1"/>
      <c r="EH246" s="10" t="str">
        <f t="shared" si="159"/>
        <v/>
      </c>
      <c r="EI246" s="10" t="str">
        <f>IF(NOT(ISBLANK($B246)),AND(EH246=TRUE,NOT(COUNTIF('List of Values'!$AH$2:$AH$60,EG246)=0)),"")</f>
        <v/>
      </c>
      <c r="EJ246" s="1"/>
      <c r="EK246" s="10" t="str">
        <f t="shared" si="160"/>
        <v/>
      </c>
      <c r="EL246" s="10" t="str">
        <f>IF(NOT(ISBLANK($B246)),AND(EK246=TRUE,NOT(COUNTIF('List of Values'!$AG$2:$AG$60,EJ246)=0)),"")</f>
        <v/>
      </c>
      <c r="EM246" s="1"/>
      <c r="EN246" s="10" t="str">
        <f t="shared" si="42"/>
        <v/>
      </c>
      <c r="EO246" s="10" t="str" cm="1">
        <f t="array" ref="EO246">IF(NOT(ISBLANK($D246)),AND(EN246=TRUE,LEN(EM246)&lt;60,NOT(ISNUMBER(FIND('List of Values'!$C$2:$C$20,EM246)))),"")</f>
        <v/>
      </c>
      <c r="EP246" s="1"/>
      <c r="EQ246" s="10" t="str">
        <f t="shared" si="161"/>
        <v/>
      </c>
      <c r="ER246" s="10" t="str" cm="1">
        <f t="array" ref="ER246">IF(NOT(ISBLANK($B246)),AND(EQ246=TRUE,LEN(EP246)&lt;255,NOT(ISNUMBER(FIND('List of Values'!$C$2:$C$23,EP246)))),"")</f>
        <v/>
      </c>
      <c r="ES246" s="1"/>
      <c r="ET246" s="1" t="str">
        <f t="shared" si="44"/>
        <v/>
      </c>
      <c r="EU246" s="1" t="str" cm="1">
        <f t="array" ref="EU246">IF(NOT(ISBLANK($D246)),AND(ET246=TRUE,LEN(ES246)&lt;255,NOT(ISNUMBER(FIND('List of Values'!$C$2:$C$20,ES246)))),"")</f>
        <v/>
      </c>
      <c r="EV246" s="1"/>
      <c r="EW246" s="10" t="str">
        <f t="shared" si="162"/>
        <v/>
      </c>
      <c r="EX246" s="10" t="str">
        <f>IF(NOT(ISBLANK($B246)),AND(EW246=TRUE,NOT(COUNTIF('List of Values'!$AH$2:$AH$60,EV246)=0)),"")</f>
        <v/>
      </c>
    </row>
    <row r="247" spans="65:154">
      <c r="BM247" s="1"/>
      <c r="BN247" s="10" t="str">
        <f t="shared" si="145"/>
        <v/>
      </c>
      <c r="BO247" s="10" t="str">
        <f>IF(NOT(ISBLANK($B247)),AND(BN247=TRUE,NOT(COUNTIF('List of Values'!$AG$2:$AG$60,BM247)=0)),"")</f>
        <v/>
      </c>
      <c r="BP247" s="1"/>
      <c r="BQ247" s="10" t="str">
        <f t="shared" si="17"/>
        <v/>
      </c>
      <c r="BR247" s="10" t="str" cm="1">
        <f t="array" ref="BR247">IF(NOT(ISBLANK($D247)),AND(BQ247=TRUE,LEN(BP247)&lt;60,NOT(ISNUMBER(FIND('List of Values'!$C$2:$C$20,BP247)))),"")</f>
        <v/>
      </c>
      <c r="BS247" s="1"/>
      <c r="BT247" s="10" t="str">
        <f t="shared" si="146"/>
        <v/>
      </c>
      <c r="BU247" s="10" t="str" cm="1">
        <f t="array" ref="BU247">IF(NOT(ISBLANK($B247)),AND(BT247=TRUE,LEN(BS247)&lt;255,NOT(ISNUMBER(FIND('List of Values'!$C$2:$C$23,BS247)))),"")</f>
        <v/>
      </c>
      <c r="BV247" s="1"/>
      <c r="BW247" s="1" t="str">
        <f t="shared" si="19"/>
        <v/>
      </c>
      <c r="BX247" s="1" t="str" cm="1">
        <f t="array" ref="BX247">IF(NOT(ISBLANK($D247)),AND(BW247=TRUE,LEN(BV247)&lt;255,NOT(ISNUMBER(FIND('List of Values'!$C$2:$C$20,BV247)))),"")</f>
        <v/>
      </c>
      <c r="BY247" s="1"/>
      <c r="BZ247" s="10" t="str">
        <f t="shared" si="147"/>
        <v/>
      </c>
      <c r="CA247" s="10" t="str">
        <f>IF(NOT(ISBLANK($B247)),AND(BZ247=TRUE,NOT(COUNTIF('List of Values'!$AH$2:$AH$60,BY247)=0)),"")</f>
        <v/>
      </c>
      <c r="CB247" s="1"/>
      <c r="CC247" s="10" t="str">
        <f t="shared" si="148"/>
        <v/>
      </c>
      <c r="CD247" s="10" t="str">
        <f>IF(NOT(ISBLANK($B247)),AND(CC247=TRUE,NOT(COUNTIF('List of Values'!$AG$2:$AG$60,CB247)=0)),"")</f>
        <v/>
      </c>
      <c r="CE247" s="1"/>
      <c r="CF247" s="10" t="str">
        <f t="shared" si="22"/>
        <v/>
      </c>
      <c r="CG247" s="10" t="str" cm="1">
        <f t="array" ref="CG247">IF(NOT(ISBLANK($D247)),AND(CF247=TRUE,LEN(CE247)&lt;60,NOT(ISNUMBER(FIND('List of Values'!$C$2:$C$20,CE247)))),"")</f>
        <v/>
      </c>
      <c r="CH247" s="1"/>
      <c r="CI247" s="10" t="str">
        <f t="shared" si="149"/>
        <v/>
      </c>
      <c r="CJ247" s="10" t="str" cm="1">
        <f t="array" ref="CJ247">IF(NOT(ISBLANK($B247)),AND(CI247=TRUE,LEN(CH247)&lt;255,NOT(ISNUMBER(FIND('List of Values'!$C$2:$C$23,CH247)))),"")</f>
        <v/>
      </c>
      <c r="CK247" s="1"/>
      <c r="CL247" s="1" t="str">
        <f t="shared" si="24"/>
        <v/>
      </c>
      <c r="CM247" s="1" t="str" cm="1">
        <f t="array" ref="CM247">IF(NOT(ISBLANK($D247)),AND(CL247=TRUE,LEN(CK247)&lt;255,NOT(ISNUMBER(FIND('List of Values'!$C$2:$C$20,CK247)))),"")</f>
        <v/>
      </c>
      <c r="CN247" s="1"/>
      <c r="CO247" s="10" t="str">
        <f t="shared" si="150"/>
        <v/>
      </c>
      <c r="CP247" s="10" t="str">
        <f>IF(NOT(ISBLANK($B247)),AND(CO247=TRUE,NOT(COUNTIF('List of Values'!$AH$2:$AH$60,CN247)=0)),"")</f>
        <v/>
      </c>
      <c r="CQ247" s="1"/>
      <c r="CR247" s="10" t="str">
        <f t="shared" si="151"/>
        <v/>
      </c>
      <c r="CS247" s="10" t="str">
        <f>IF(NOT(ISBLANK($B247)),AND(CR247=TRUE,NOT(COUNTIF('List of Values'!$AG$2:$AG$60,CQ247)=0)),"")</f>
        <v/>
      </c>
      <c r="CT247" s="1"/>
      <c r="CU247" s="10" t="str">
        <f t="shared" si="27"/>
        <v/>
      </c>
      <c r="CV247" s="10" t="str" cm="1">
        <f t="array" ref="CV247">IF(NOT(ISBLANK($D247)),AND(CU247=TRUE,LEN(CT247)&lt;60,NOT(ISNUMBER(FIND('List of Values'!$C$2:$C$20,CT247)))),"")</f>
        <v/>
      </c>
      <c r="CW247" s="1"/>
      <c r="CX247" s="10" t="str">
        <f t="shared" si="152"/>
        <v/>
      </c>
      <c r="CY247" s="10" t="str" cm="1">
        <f t="array" ref="CY247">IF(NOT(ISBLANK($B247)),AND(CX247=TRUE,LEN(CW247)&lt;255,NOT(ISNUMBER(FIND('List of Values'!$C$2:$C$23,CW247)))),"")</f>
        <v/>
      </c>
      <c r="CZ247" s="1"/>
      <c r="DA247" s="1" t="str">
        <f t="shared" si="29"/>
        <v/>
      </c>
      <c r="DB247" s="1" t="str" cm="1">
        <f t="array" ref="DB247">IF(NOT(ISBLANK($D247)),AND(DA247=TRUE,LEN(CZ247)&lt;255,NOT(ISNUMBER(FIND('List of Values'!$C$2:$C$20,CZ247)))),"")</f>
        <v/>
      </c>
      <c r="DC247" s="1"/>
      <c r="DD247" s="10" t="str">
        <f t="shared" si="153"/>
        <v/>
      </c>
      <c r="DE247" s="10" t="str">
        <f>IF(NOT(ISBLANK($B247)),AND(DD247=TRUE,NOT(COUNTIF('List of Values'!$AH$2:$AH$60,DC247)=0)),"")</f>
        <v/>
      </c>
      <c r="DF247" s="1"/>
      <c r="DG247" s="10" t="str">
        <f t="shared" si="154"/>
        <v/>
      </c>
      <c r="DH247" s="10" t="str">
        <f>IF(NOT(ISBLANK($B247)),AND(DG247=TRUE,NOT(COUNTIF('List of Values'!$AG$2:$AG$60,DF247)=0)),"")</f>
        <v/>
      </c>
      <c r="DI247" s="1"/>
      <c r="DJ247" s="10" t="str">
        <f t="shared" si="32"/>
        <v/>
      </c>
      <c r="DK247" s="10" t="str" cm="1">
        <f t="array" ref="DK247">IF(NOT(ISBLANK($D247)),AND(DJ247=TRUE,LEN(DI247)&lt;60,NOT(ISNUMBER(FIND('List of Values'!$C$2:$C$20,DI247)))),"")</f>
        <v/>
      </c>
      <c r="DL247" s="1"/>
      <c r="DM247" s="10" t="str">
        <f t="shared" si="155"/>
        <v/>
      </c>
      <c r="DN247" s="10" t="str" cm="1">
        <f t="array" ref="DN247">IF(NOT(ISBLANK($B247)),AND(DM247=TRUE,LEN(DL247)&lt;255,NOT(ISNUMBER(FIND('List of Values'!$C$2:$C$23,DL247)))),"")</f>
        <v/>
      </c>
      <c r="DO247" s="1"/>
      <c r="DP247" s="1" t="str">
        <f t="shared" si="34"/>
        <v/>
      </c>
      <c r="DQ247" s="1" t="str" cm="1">
        <f t="array" ref="DQ247">IF(NOT(ISBLANK($D247)),AND(DP247=TRUE,LEN(DO247)&lt;255,NOT(ISNUMBER(FIND('List of Values'!$C$2:$C$20,DO247)))),"")</f>
        <v/>
      </c>
      <c r="DR247" s="1"/>
      <c r="DS247" s="10" t="str">
        <f t="shared" si="156"/>
        <v/>
      </c>
      <c r="DT247" s="10" t="str">
        <f>IF(NOT(ISBLANK($B247)),AND(DS247=TRUE,NOT(COUNTIF('List of Values'!$AH$2:$AH$60,DR247)=0)),"")</f>
        <v/>
      </c>
      <c r="DU247" s="1"/>
      <c r="DV247" s="10" t="str">
        <f t="shared" si="157"/>
        <v/>
      </c>
      <c r="DW247" s="10" t="str">
        <f>IF(NOT(ISBLANK($B247)),AND(DV247=TRUE,NOT(COUNTIF('List of Values'!$AG$2:$AG$60,DU247)=0)),"")</f>
        <v/>
      </c>
      <c r="DX247" s="1"/>
      <c r="DY247" s="10" t="str">
        <f t="shared" si="37"/>
        <v/>
      </c>
      <c r="DZ247" s="10" t="str" cm="1">
        <f t="array" ref="DZ247">IF(NOT(ISBLANK($D247)),AND(DY247=TRUE,LEN(DX247)&lt;60,NOT(ISNUMBER(FIND('List of Values'!$C$2:$C$20,DX247)))),"")</f>
        <v/>
      </c>
      <c r="EA247" s="1"/>
      <c r="EB247" s="10" t="str">
        <f t="shared" si="158"/>
        <v/>
      </c>
      <c r="EC247" s="10" t="str" cm="1">
        <f t="array" ref="EC247">IF(NOT(ISBLANK($B247)),AND(EB247=TRUE,LEN(EA247)&lt;255,NOT(ISNUMBER(FIND('List of Values'!$C$2:$C$23,EA247)))),"")</f>
        <v/>
      </c>
      <c r="ED247" s="1"/>
      <c r="EE247" s="1" t="str">
        <f t="shared" si="39"/>
        <v/>
      </c>
      <c r="EF247" s="1" t="str" cm="1">
        <f t="array" ref="EF247">IF(NOT(ISBLANK($D247)),AND(EE247=TRUE,LEN(ED247)&lt;255,NOT(ISNUMBER(FIND('List of Values'!$C$2:$C$20,ED247)))),"")</f>
        <v/>
      </c>
      <c r="EG247" s="1"/>
      <c r="EH247" s="10" t="str">
        <f t="shared" si="159"/>
        <v/>
      </c>
      <c r="EI247" s="10" t="str">
        <f>IF(NOT(ISBLANK($B247)),AND(EH247=TRUE,NOT(COUNTIF('List of Values'!$AH$2:$AH$60,EG247)=0)),"")</f>
        <v/>
      </c>
      <c r="EJ247" s="1"/>
      <c r="EK247" s="10" t="str">
        <f t="shared" si="160"/>
        <v/>
      </c>
      <c r="EL247" s="10" t="str">
        <f>IF(NOT(ISBLANK($B247)),AND(EK247=TRUE,NOT(COUNTIF('List of Values'!$AG$2:$AG$60,EJ247)=0)),"")</f>
        <v/>
      </c>
      <c r="EM247" s="1"/>
      <c r="EN247" s="10" t="str">
        <f t="shared" si="42"/>
        <v/>
      </c>
      <c r="EO247" s="10" t="str" cm="1">
        <f t="array" ref="EO247">IF(NOT(ISBLANK($D247)),AND(EN247=TRUE,LEN(EM247)&lt;60,NOT(ISNUMBER(FIND('List of Values'!$C$2:$C$20,EM247)))),"")</f>
        <v/>
      </c>
      <c r="EP247" s="1"/>
      <c r="EQ247" s="10" t="str">
        <f t="shared" si="161"/>
        <v/>
      </c>
      <c r="ER247" s="10" t="str" cm="1">
        <f t="array" ref="ER247">IF(NOT(ISBLANK($B247)),AND(EQ247=TRUE,LEN(EP247)&lt;255,NOT(ISNUMBER(FIND('List of Values'!$C$2:$C$23,EP247)))),"")</f>
        <v/>
      </c>
      <c r="ES247" s="1"/>
      <c r="ET247" s="1" t="str">
        <f t="shared" si="44"/>
        <v/>
      </c>
      <c r="EU247" s="1" t="str" cm="1">
        <f t="array" ref="EU247">IF(NOT(ISBLANK($D247)),AND(ET247=TRUE,LEN(ES247)&lt;255,NOT(ISNUMBER(FIND('List of Values'!$C$2:$C$20,ES247)))),"")</f>
        <v/>
      </c>
      <c r="EV247" s="1"/>
      <c r="EW247" s="10" t="str">
        <f t="shared" si="162"/>
        <v/>
      </c>
      <c r="EX247" s="10" t="str">
        <f>IF(NOT(ISBLANK($B247)),AND(EW247=TRUE,NOT(COUNTIF('List of Values'!$AH$2:$AH$60,EV247)=0)),"")</f>
        <v/>
      </c>
    </row>
    <row r="248" spans="65:154">
      <c r="BM248" s="1"/>
      <c r="BN248" s="10" t="str">
        <f t="shared" si="145"/>
        <v/>
      </c>
      <c r="BO248" s="10" t="str">
        <f>IF(NOT(ISBLANK($B248)),AND(BN248=TRUE,NOT(COUNTIF('List of Values'!$AG$2:$AG$60,BM248)=0)),"")</f>
        <v/>
      </c>
      <c r="BP248" s="1"/>
      <c r="BQ248" s="10" t="str">
        <f t="shared" si="17"/>
        <v/>
      </c>
      <c r="BR248" s="10" t="str" cm="1">
        <f t="array" ref="BR248">IF(NOT(ISBLANK($D248)),AND(BQ248=TRUE,LEN(BP248)&lt;60,NOT(ISNUMBER(FIND('List of Values'!$C$2:$C$20,BP248)))),"")</f>
        <v/>
      </c>
      <c r="BS248" s="1"/>
      <c r="BT248" s="10" t="str">
        <f t="shared" si="146"/>
        <v/>
      </c>
      <c r="BU248" s="10" t="str" cm="1">
        <f t="array" ref="BU248">IF(NOT(ISBLANK($B248)),AND(BT248=TRUE,LEN(BS248)&lt;255,NOT(ISNUMBER(FIND('List of Values'!$C$2:$C$23,BS248)))),"")</f>
        <v/>
      </c>
      <c r="BV248" s="1"/>
      <c r="BW248" s="1" t="str">
        <f t="shared" si="19"/>
        <v/>
      </c>
      <c r="BX248" s="1" t="str" cm="1">
        <f t="array" ref="BX248">IF(NOT(ISBLANK($D248)),AND(BW248=TRUE,LEN(BV248)&lt;255,NOT(ISNUMBER(FIND('List of Values'!$C$2:$C$20,BV248)))),"")</f>
        <v/>
      </c>
      <c r="BY248" s="1"/>
      <c r="BZ248" s="10" t="str">
        <f t="shared" si="147"/>
        <v/>
      </c>
      <c r="CA248" s="10" t="str">
        <f>IF(NOT(ISBLANK($B248)),AND(BZ248=TRUE,NOT(COUNTIF('List of Values'!$AH$2:$AH$60,BY248)=0)),"")</f>
        <v/>
      </c>
      <c r="CB248" s="1"/>
      <c r="CC248" s="10" t="str">
        <f t="shared" si="148"/>
        <v/>
      </c>
      <c r="CD248" s="10" t="str">
        <f>IF(NOT(ISBLANK($B248)),AND(CC248=TRUE,NOT(COUNTIF('List of Values'!$AG$2:$AG$60,CB248)=0)),"")</f>
        <v/>
      </c>
      <c r="CE248" s="1"/>
      <c r="CF248" s="10" t="str">
        <f t="shared" si="22"/>
        <v/>
      </c>
      <c r="CG248" s="10" t="str" cm="1">
        <f t="array" ref="CG248">IF(NOT(ISBLANK($D248)),AND(CF248=TRUE,LEN(CE248)&lt;60,NOT(ISNUMBER(FIND('List of Values'!$C$2:$C$20,CE248)))),"")</f>
        <v/>
      </c>
      <c r="CH248" s="1"/>
      <c r="CI248" s="10" t="str">
        <f t="shared" si="149"/>
        <v/>
      </c>
      <c r="CJ248" s="10" t="str" cm="1">
        <f t="array" ref="CJ248">IF(NOT(ISBLANK($B248)),AND(CI248=TRUE,LEN(CH248)&lt;255,NOT(ISNUMBER(FIND('List of Values'!$C$2:$C$23,CH248)))),"")</f>
        <v/>
      </c>
      <c r="CK248" s="1"/>
      <c r="CL248" s="1" t="str">
        <f t="shared" si="24"/>
        <v/>
      </c>
      <c r="CM248" s="1" t="str" cm="1">
        <f t="array" ref="CM248">IF(NOT(ISBLANK($D248)),AND(CL248=TRUE,LEN(CK248)&lt;255,NOT(ISNUMBER(FIND('List of Values'!$C$2:$C$20,CK248)))),"")</f>
        <v/>
      </c>
      <c r="CN248" s="1"/>
      <c r="CO248" s="10" t="str">
        <f t="shared" si="150"/>
        <v/>
      </c>
      <c r="CP248" s="10" t="str">
        <f>IF(NOT(ISBLANK($B248)),AND(CO248=TRUE,NOT(COUNTIF('List of Values'!$AH$2:$AH$60,CN248)=0)),"")</f>
        <v/>
      </c>
      <c r="CQ248" s="1"/>
      <c r="CR248" s="10" t="str">
        <f t="shared" si="151"/>
        <v/>
      </c>
      <c r="CS248" s="10" t="str">
        <f>IF(NOT(ISBLANK($B248)),AND(CR248=TRUE,NOT(COUNTIF('List of Values'!$AG$2:$AG$60,CQ248)=0)),"")</f>
        <v/>
      </c>
      <c r="CT248" s="1"/>
      <c r="CU248" s="10" t="str">
        <f t="shared" si="27"/>
        <v/>
      </c>
      <c r="CV248" s="10" t="str" cm="1">
        <f t="array" ref="CV248">IF(NOT(ISBLANK($D248)),AND(CU248=TRUE,LEN(CT248)&lt;60,NOT(ISNUMBER(FIND('List of Values'!$C$2:$C$20,CT248)))),"")</f>
        <v/>
      </c>
      <c r="CW248" s="1"/>
      <c r="CX248" s="10" t="str">
        <f t="shared" si="152"/>
        <v/>
      </c>
      <c r="CY248" s="10" t="str" cm="1">
        <f t="array" ref="CY248">IF(NOT(ISBLANK($B248)),AND(CX248=TRUE,LEN(CW248)&lt;255,NOT(ISNUMBER(FIND('List of Values'!$C$2:$C$23,CW248)))),"")</f>
        <v/>
      </c>
      <c r="CZ248" s="1"/>
      <c r="DA248" s="1" t="str">
        <f t="shared" si="29"/>
        <v/>
      </c>
      <c r="DB248" s="1" t="str" cm="1">
        <f t="array" ref="DB248">IF(NOT(ISBLANK($D248)),AND(DA248=TRUE,LEN(CZ248)&lt;255,NOT(ISNUMBER(FIND('List of Values'!$C$2:$C$20,CZ248)))),"")</f>
        <v/>
      </c>
      <c r="DC248" s="1"/>
      <c r="DD248" s="10" t="str">
        <f t="shared" si="153"/>
        <v/>
      </c>
      <c r="DE248" s="10" t="str">
        <f>IF(NOT(ISBLANK($B248)),AND(DD248=TRUE,NOT(COUNTIF('List of Values'!$AH$2:$AH$60,DC248)=0)),"")</f>
        <v/>
      </c>
      <c r="DF248" s="1"/>
      <c r="DG248" s="10" t="str">
        <f t="shared" si="154"/>
        <v/>
      </c>
      <c r="DH248" s="10" t="str">
        <f>IF(NOT(ISBLANK($B248)),AND(DG248=TRUE,NOT(COUNTIF('List of Values'!$AG$2:$AG$60,DF248)=0)),"")</f>
        <v/>
      </c>
      <c r="DI248" s="1"/>
      <c r="DJ248" s="10" t="str">
        <f t="shared" si="32"/>
        <v/>
      </c>
      <c r="DK248" s="10" t="str" cm="1">
        <f t="array" ref="DK248">IF(NOT(ISBLANK($D248)),AND(DJ248=TRUE,LEN(DI248)&lt;60,NOT(ISNUMBER(FIND('List of Values'!$C$2:$C$20,DI248)))),"")</f>
        <v/>
      </c>
      <c r="DL248" s="1"/>
      <c r="DM248" s="10" t="str">
        <f t="shared" si="155"/>
        <v/>
      </c>
      <c r="DN248" s="10" t="str" cm="1">
        <f t="array" ref="DN248">IF(NOT(ISBLANK($B248)),AND(DM248=TRUE,LEN(DL248)&lt;255,NOT(ISNUMBER(FIND('List of Values'!$C$2:$C$23,DL248)))),"")</f>
        <v/>
      </c>
      <c r="DO248" s="1"/>
      <c r="DP248" s="1" t="str">
        <f t="shared" si="34"/>
        <v/>
      </c>
      <c r="DQ248" s="1" t="str" cm="1">
        <f t="array" ref="DQ248">IF(NOT(ISBLANK($D248)),AND(DP248=TRUE,LEN(DO248)&lt;255,NOT(ISNUMBER(FIND('List of Values'!$C$2:$C$20,DO248)))),"")</f>
        <v/>
      </c>
      <c r="DR248" s="1"/>
      <c r="DS248" s="10" t="str">
        <f t="shared" si="156"/>
        <v/>
      </c>
      <c r="DT248" s="10" t="str">
        <f>IF(NOT(ISBLANK($B248)),AND(DS248=TRUE,NOT(COUNTIF('List of Values'!$AH$2:$AH$60,DR248)=0)),"")</f>
        <v/>
      </c>
      <c r="DU248" s="1"/>
      <c r="DV248" s="10" t="str">
        <f t="shared" si="157"/>
        <v/>
      </c>
      <c r="DW248" s="10" t="str">
        <f>IF(NOT(ISBLANK($B248)),AND(DV248=TRUE,NOT(COUNTIF('List of Values'!$AG$2:$AG$60,DU248)=0)),"")</f>
        <v/>
      </c>
      <c r="DX248" s="1"/>
      <c r="DY248" s="10" t="str">
        <f t="shared" si="37"/>
        <v/>
      </c>
      <c r="DZ248" s="10" t="str" cm="1">
        <f t="array" ref="DZ248">IF(NOT(ISBLANK($D248)),AND(DY248=TRUE,LEN(DX248)&lt;60,NOT(ISNUMBER(FIND('List of Values'!$C$2:$C$20,DX248)))),"")</f>
        <v/>
      </c>
      <c r="EA248" s="1"/>
      <c r="EB248" s="10" t="str">
        <f t="shared" si="158"/>
        <v/>
      </c>
      <c r="EC248" s="10" t="str" cm="1">
        <f t="array" ref="EC248">IF(NOT(ISBLANK($B248)),AND(EB248=TRUE,LEN(EA248)&lt;255,NOT(ISNUMBER(FIND('List of Values'!$C$2:$C$23,EA248)))),"")</f>
        <v/>
      </c>
      <c r="ED248" s="1"/>
      <c r="EE248" s="1" t="str">
        <f t="shared" si="39"/>
        <v/>
      </c>
      <c r="EF248" s="1" t="str" cm="1">
        <f t="array" ref="EF248">IF(NOT(ISBLANK($D248)),AND(EE248=TRUE,LEN(ED248)&lt;255,NOT(ISNUMBER(FIND('List of Values'!$C$2:$C$20,ED248)))),"")</f>
        <v/>
      </c>
      <c r="EG248" s="1"/>
      <c r="EH248" s="10" t="str">
        <f t="shared" si="159"/>
        <v/>
      </c>
      <c r="EI248" s="10" t="str">
        <f>IF(NOT(ISBLANK($B248)),AND(EH248=TRUE,NOT(COUNTIF('List of Values'!$AH$2:$AH$60,EG248)=0)),"")</f>
        <v/>
      </c>
      <c r="EJ248" s="1"/>
      <c r="EK248" s="10" t="str">
        <f t="shared" si="160"/>
        <v/>
      </c>
      <c r="EL248" s="10" t="str">
        <f>IF(NOT(ISBLANK($B248)),AND(EK248=TRUE,NOT(COUNTIF('List of Values'!$AG$2:$AG$60,EJ248)=0)),"")</f>
        <v/>
      </c>
      <c r="EM248" s="1"/>
      <c r="EN248" s="10" t="str">
        <f t="shared" si="42"/>
        <v/>
      </c>
      <c r="EO248" s="10" t="str" cm="1">
        <f t="array" ref="EO248">IF(NOT(ISBLANK($D248)),AND(EN248=TRUE,LEN(EM248)&lt;60,NOT(ISNUMBER(FIND('List of Values'!$C$2:$C$20,EM248)))),"")</f>
        <v/>
      </c>
      <c r="EP248" s="1"/>
      <c r="EQ248" s="10" t="str">
        <f t="shared" si="161"/>
        <v/>
      </c>
      <c r="ER248" s="10" t="str" cm="1">
        <f t="array" ref="ER248">IF(NOT(ISBLANK($B248)),AND(EQ248=TRUE,LEN(EP248)&lt;255,NOT(ISNUMBER(FIND('List of Values'!$C$2:$C$23,EP248)))),"")</f>
        <v/>
      </c>
      <c r="ES248" s="1"/>
      <c r="ET248" s="1" t="str">
        <f t="shared" si="44"/>
        <v/>
      </c>
      <c r="EU248" s="1" t="str" cm="1">
        <f t="array" ref="EU248">IF(NOT(ISBLANK($D248)),AND(ET248=TRUE,LEN(ES248)&lt;255,NOT(ISNUMBER(FIND('List of Values'!$C$2:$C$20,ES248)))),"")</f>
        <v/>
      </c>
      <c r="EV248" s="1"/>
      <c r="EW248" s="10" t="str">
        <f t="shared" si="162"/>
        <v/>
      </c>
      <c r="EX248" s="10" t="str">
        <f>IF(NOT(ISBLANK($B248)),AND(EW248=TRUE,NOT(COUNTIF('List of Values'!$AH$2:$AH$60,EV248)=0)),"")</f>
        <v/>
      </c>
    </row>
    <row r="249" spans="65:154">
      <c r="BM249" s="1"/>
      <c r="BN249" s="10" t="str">
        <f t="shared" si="145"/>
        <v/>
      </c>
      <c r="BO249" s="10" t="str">
        <f>IF(NOT(ISBLANK($B249)),AND(BN249=TRUE,NOT(COUNTIF('List of Values'!$AG$2:$AG$60,BM249)=0)),"")</f>
        <v/>
      </c>
      <c r="BP249" s="1"/>
      <c r="BQ249" s="10" t="str">
        <f t="shared" si="17"/>
        <v/>
      </c>
      <c r="BR249" s="10" t="str" cm="1">
        <f t="array" ref="BR249">IF(NOT(ISBLANK($D249)),AND(BQ249=TRUE,LEN(BP249)&lt;60,NOT(ISNUMBER(FIND('List of Values'!$C$2:$C$20,BP249)))),"")</f>
        <v/>
      </c>
      <c r="BS249" s="1"/>
      <c r="BT249" s="10" t="str">
        <f t="shared" si="146"/>
        <v/>
      </c>
      <c r="BU249" s="10" t="str" cm="1">
        <f t="array" ref="BU249">IF(NOT(ISBLANK($B249)),AND(BT249=TRUE,LEN(BS249)&lt;255,NOT(ISNUMBER(FIND('List of Values'!$C$2:$C$23,BS249)))),"")</f>
        <v/>
      </c>
      <c r="BV249" s="1"/>
      <c r="BW249" s="1" t="str">
        <f t="shared" si="19"/>
        <v/>
      </c>
      <c r="BX249" s="1" t="str" cm="1">
        <f t="array" ref="BX249">IF(NOT(ISBLANK($D249)),AND(BW249=TRUE,LEN(BV249)&lt;255,NOT(ISNUMBER(FIND('List of Values'!$C$2:$C$20,BV249)))),"")</f>
        <v/>
      </c>
      <c r="BY249" s="1"/>
      <c r="BZ249" s="10" t="str">
        <f t="shared" si="147"/>
        <v/>
      </c>
      <c r="CA249" s="10" t="str">
        <f>IF(NOT(ISBLANK($B249)),AND(BZ249=TRUE,NOT(COUNTIF('List of Values'!$AH$2:$AH$60,BY249)=0)),"")</f>
        <v/>
      </c>
      <c r="CB249" s="1"/>
      <c r="CC249" s="10" t="str">
        <f t="shared" si="148"/>
        <v/>
      </c>
      <c r="CD249" s="10" t="str">
        <f>IF(NOT(ISBLANK($B249)),AND(CC249=TRUE,NOT(COUNTIF('List of Values'!$AG$2:$AG$60,CB249)=0)),"")</f>
        <v/>
      </c>
      <c r="CE249" s="1"/>
      <c r="CF249" s="10" t="str">
        <f t="shared" si="22"/>
        <v/>
      </c>
      <c r="CG249" s="10" t="str" cm="1">
        <f t="array" ref="CG249">IF(NOT(ISBLANK($D249)),AND(CF249=TRUE,LEN(CE249)&lt;60,NOT(ISNUMBER(FIND('List of Values'!$C$2:$C$20,CE249)))),"")</f>
        <v/>
      </c>
      <c r="CH249" s="1"/>
      <c r="CI249" s="10" t="str">
        <f t="shared" si="149"/>
        <v/>
      </c>
      <c r="CJ249" s="10" t="str" cm="1">
        <f t="array" ref="CJ249">IF(NOT(ISBLANK($B249)),AND(CI249=TRUE,LEN(CH249)&lt;255,NOT(ISNUMBER(FIND('List of Values'!$C$2:$C$23,CH249)))),"")</f>
        <v/>
      </c>
      <c r="CK249" s="1"/>
      <c r="CL249" s="1" t="str">
        <f t="shared" si="24"/>
        <v/>
      </c>
      <c r="CM249" s="1" t="str" cm="1">
        <f t="array" ref="CM249">IF(NOT(ISBLANK($D249)),AND(CL249=TRUE,LEN(CK249)&lt;255,NOT(ISNUMBER(FIND('List of Values'!$C$2:$C$20,CK249)))),"")</f>
        <v/>
      </c>
      <c r="CN249" s="1"/>
      <c r="CO249" s="10" t="str">
        <f t="shared" si="150"/>
        <v/>
      </c>
      <c r="CP249" s="10" t="str">
        <f>IF(NOT(ISBLANK($B249)),AND(CO249=TRUE,NOT(COUNTIF('List of Values'!$AH$2:$AH$60,CN249)=0)),"")</f>
        <v/>
      </c>
      <c r="CQ249" s="1"/>
      <c r="CR249" s="10" t="str">
        <f t="shared" si="151"/>
        <v/>
      </c>
      <c r="CS249" s="10" t="str">
        <f>IF(NOT(ISBLANK($B249)),AND(CR249=TRUE,NOT(COUNTIF('List of Values'!$AG$2:$AG$60,CQ249)=0)),"")</f>
        <v/>
      </c>
      <c r="CT249" s="1"/>
      <c r="CU249" s="10" t="str">
        <f t="shared" si="27"/>
        <v/>
      </c>
      <c r="CV249" s="10" t="str" cm="1">
        <f t="array" ref="CV249">IF(NOT(ISBLANK($D249)),AND(CU249=TRUE,LEN(CT249)&lt;60,NOT(ISNUMBER(FIND('List of Values'!$C$2:$C$20,CT249)))),"")</f>
        <v/>
      </c>
      <c r="CW249" s="1"/>
      <c r="CX249" s="10" t="str">
        <f t="shared" si="152"/>
        <v/>
      </c>
      <c r="CY249" s="10" t="str" cm="1">
        <f t="array" ref="CY249">IF(NOT(ISBLANK($B249)),AND(CX249=TRUE,LEN(CW249)&lt;255,NOT(ISNUMBER(FIND('List of Values'!$C$2:$C$23,CW249)))),"")</f>
        <v/>
      </c>
      <c r="CZ249" s="1"/>
      <c r="DA249" s="1" t="str">
        <f t="shared" si="29"/>
        <v/>
      </c>
      <c r="DB249" s="1" t="str" cm="1">
        <f t="array" ref="DB249">IF(NOT(ISBLANK($D249)),AND(DA249=TRUE,LEN(CZ249)&lt;255,NOT(ISNUMBER(FIND('List of Values'!$C$2:$C$20,CZ249)))),"")</f>
        <v/>
      </c>
      <c r="DC249" s="1"/>
      <c r="DD249" s="10" t="str">
        <f t="shared" si="153"/>
        <v/>
      </c>
      <c r="DE249" s="10" t="str">
        <f>IF(NOT(ISBLANK($B249)),AND(DD249=TRUE,NOT(COUNTIF('List of Values'!$AH$2:$AH$60,DC249)=0)),"")</f>
        <v/>
      </c>
      <c r="DF249" s="1"/>
      <c r="DG249" s="10" t="str">
        <f t="shared" si="154"/>
        <v/>
      </c>
      <c r="DH249" s="10" t="str">
        <f>IF(NOT(ISBLANK($B249)),AND(DG249=TRUE,NOT(COUNTIF('List of Values'!$AG$2:$AG$60,DF249)=0)),"")</f>
        <v/>
      </c>
      <c r="DI249" s="1"/>
      <c r="DJ249" s="10" t="str">
        <f t="shared" si="32"/>
        <v/>
      </c>
      <c r="DK249" s="10" t="str" cm="1">
        <f t="array" ref="DK249">IF(NOT(ISBLANK($D249)),AND(DJ249=TRUE,LEN(DI249)&lt;60,NOT(ISNUMBER(FIND('List of Values'!$C$2:$C$20,DI249)))),"")</f>
        <v/>
      </c>
      <c r="DL249" s="1"/>
      <c r="DM249" s="10" t="str">
        <f t="shared" si="155"/>
        <v/>
      </c>
      <c r="DN249" s="10" t="str" cm="1">
        <f t="array" ref="DN249">IF(NOT(ISBLANK($B249)),AND(DM249=TRUE,LEN(DL249)&lt;255,NOT(ISNUMBER(FIND('List of Values'!$C$2:$C$23,DL249)))),"")</f>
        <v/>
      </c>
      <c r="DO249" s="1"/>
      <c r="DP249" s="1" t="str">
        <f t="shared" si="34"/>
        <v/>
      </c>
      <c r="DQ249" s="1" t="str" cm="1">
        <f t="array" ref="DQ249">IF(NOT(ISBLANK($D249)),AND(DP249=TRUE,LEN(DO249)&lt;255,NOT(ISNUMBER(FIND('List of Values'!$C$2:$C$20,DO249)))),"")</f>
        <v/>
      </c>
      <c r="DR249" s="1"/>
      <c r="DS249" s="10" t="str">
        <f t="shared" si="156"/>
        <v/>
      </c>
      <c r="DT249" s="10" t="str">
        <f>IF(NOT(ISBLANK($B249)),AND(DS249=TRUE,NOT(COUNTIF('List of Values'!$AH$2:$AH$60,DR249)=0)),"")</f>
        <v/>
      </c>
      <c r="DU249" s="1"/>
      <c r="DV249" s="10" t="str">
        <f t="shared" si="157"/>
        <v/>
      </c>
      <c r="DW249" s="10" t="str">
        <f>IF(NOT(ISBLANK($B249)),AND(DV249=TRUE,NOT(COUNTIF('List of Values'!$AG$2:$AG$60,DU249)=0)),"")</f>
        <v/>
      </c>
      <c r="DX249" s="1"/>
      <c r="DY249" s="10" t="str">
        <f t="shared" si="37"/>
        <v/>
      </c>
      <c r="DZ249" s="10" t="str" cm="1">
        <f t="array" ref="DZ249">IF(NOT(ISBLANK($D249)),AND(DY249=TRUE,LEN(DX249)&lt;60,NOT(ISNUMBER(FIND('List of Values'!$C$2:$C$20,DX249)))),"")</f>
        <v/>
      </c>
      <c r="EA249" s="1"/>
      <c r="EB249" s="10" t="str">
        <f t="shared" si="158"/>
        <v/>
      </c>
      <c r="EC249" s="10" t="str" cm="1">
        <f t="array" ref="EC249">IF(NOT(ISBLANK($B249)),AND(EB249=TRUE,LEN(EA249)&lt;255,NOT(ISNUMBER(FIND('List of Values'!$C$2:$C$23,EA249)))),"")</f>
        <v/>
      </c>
      <c r="ED249" s="1"/>
      <c r="EE249" s="1" t="str">
        <f t="shared" si="39"/>
        <v/>
      </c>
      <c r="EF249" s="1" t="str" cm="1">
        <f t="array" ref="EF249">IF(NOT(ISBLANK($D249)),AND(EE249=TRUE,LEN(ED249)&lt;255,NOT(ISNUMBER(FIND('List of Values'!$C$2:$C$20,ED249)))),"")</f>
        <v/>
      </c>
      <c r="EG249" s="1"/>
      <c r="EH249" s="10" t="str">
        <f t="shared" si="159"/>
        <v/>
      </c>
      <c r="EI249" s="10" t="str">
        <f>IF(NOT(ISBLANK($B249)),AND(EH249=TRUE,NOT(COUNTIF('List of Values'!$AH$2:$AH$60,EG249)=0)),"")</f>
        <v/>
      </c>
      <c r="EJ249" s="1"/>
      <c r="EK249" s="10" t="str">
        <f t="shared" si="160"/>
        <v/>
      </c>
      <c r="EL249" s="10" t="str">
        <f>IF(NOT(ISBLANK($B249)),AND(EK249=TRUE,NOT(COUNTIF('List of Values'!$AG$2:$AG$60,EJ249)=0)),"")</f>
        <v/>
      </c>
      <c r="EM249" s="1"/>
      <c r="EN249" s="10" t="str">
        <f t="shared" si="42"/>
        <v/>
      </c>
      <c r="EO249" s="10" t="str" cm="1">
        <f t="array" ref="EO249">IF(NOT(ISBLANK($D249)),AND(EN249=TRUE,LEN(EM249)&lt;60,NOT(ISNUMBER(FIND('List of Values'!$C$2:$C$20,EM249)))),"")</f>
        <v/>
      </c>
      <c r="EP249" s="1"/>
      <c r="EQ249" s="10" t="str">
        <f t="shared" si="161"/>
        <v/>
      </c>
      <c r="ER249" s="10" t="str" cm="1">
        <f t="array" ref="ER249">IF(NOT(ISBLANK($B249)),AND(EQ249=TRUE,LEN(EP249)&lt;255,NOT(ISNUMBER(FIND('List of Values'!$C$2:$C$23,EP249)))),"")</f>
        <v/>
      </c>
      <c r="ES249" s="1"/>
      <c r="ET249" s="1" t="str">
        <f t="shared" si="44"/>
        <v/>
      </c>
      <c r="EU249" s="1" t="str" cm="1">
        <f t="array" ref="EU249">IF(NOT(ISBLANK($D249)),AND(ET249=TRUE,LEN(ES249)&lt;255,NOT(ISNUMBER(FIND('List of Values'!$C$2:$C$20,ES249)))),"")</f>
        <v/>
      </c>
      <c r="EV249" s="1"/>
      <c r="EW249" s="10" t="str">
        <f t="shared" si="162"/>
        <v/>
      </c>
      <c r="EX249" s="10" t="str">
        <f>IF(NOT(ISBLANK($B249)),AND(EW249=TRUE,NOT(COUNTIF('List of Values'!$AH$2:$AH$60,EV249)=0)),"")</f>
        <v/>
      </c>
    </row>
    <row r="250" spans="65:154">
      <c r="BM250" s="1"/>
      <c r="BN250" s="10" t="str">
        <f t="shared" si="145"/>
        <v/>
      </c>
      <c r="BO250" s="10" t="str">
        <f>IF(NOT(ISBLANK($B250)),AND(BN250=TRUE,NOT(COUNTIF('List of Values'!$AG$2:$AG$60,BM250)=0)),"")</f>
        <v/>
      </c>
      <c r="BP250" s="1"/>
      <c r="BQ250" s="10" t="str">
        <f t="shared" si="17"/>
        <v/>
      </c>
      <c r="BR250" s="10" t="str" cm="1">
        <f t="array" ref="BR250">IF(NOT(ISBLANK($D250)),AND(BQ250=TRUE,LEN(BP250)&lt;60,NOT(ISNUMBER(FIND('List of Values'!$C$2:$C$20,BP250)))),"")</f>
        <v/>
      </c>
      <c r="BS250" s="1"/>
      <c r="BT250" s="10" t="str">
        <f t="shared" si="146"/>
        <v/>
      </c>
      <c r="BU250" s="10" t="str" cm="1">
        <f t="array" ref="BU250">IF(NOT(ISBLANK($B250)),AND(BT250=TRUE,LEN(BS250)&lt;255,NOT(ISNUMBER(FIND('List of Values'!$C$2:$C$23,BS250)))),"")</f>
        <v/>
      </c>
      <c r="BV250" s="1"/>
      <c r="BW250" s="1" t="str">
        <f t="shared" si="19"/>
        <v/>
      </c>
      <c r="BX250" s="1" t="str" cm="1">
        <f t="array" ref="BX250">IF(NOT(ISBLANK($D250)),AND(BW250=TRUE,LEN(BV250)&lt;255,NOT(ISNUMBER(FIND('List of Values'!$C$2:$C$20,BV250)))),"")</f>
        <v/>
      </c>
      <c r="BY250" s="1"/>
      <c r="BZ250" s="10" t="str">
        <f t="shared" si="147"/>
        <v/>
      </c>
      <c r="CA250" s="10" t="str">
        <f>IF(NOT(ISBLANK($B250)),AND(BZ250=TRUE,NOT(COUNTIF('List of Values'!$AH$2:$AH$60,BY250)=0)),"")</f>
        <v/>
      </c>
      <c r="CB250" s="1"/>
      <c r="CC250" s="10" t="str">
        <f t="shared" si="148"/>
        <v/>
      </c>
      <c r="CD250" s="10" t="str">
        <f>IF(NOT(ISBLANK($B250)),AND(CC250=TRUE,NOT(COUNTIF('List of Values'!$AG$2:$AG$60,CB250)=0)),"")</f>
        <v/>
      </c>
      <c r="CE250" s="1"/>
      <c r="CF250" s="10" t="str">
        <f t="shared" si="22"/>
        <v/>
      </c>
      <c r="CG250" s="10" t="str" cm="1">
        <f t="array" ref="CG250">IF(NOT(ISBLANK($D250)),AND(CF250=TRUE,LEN(CE250)&lt;60,NOT(ISNUMBER(FIND('List of Values'!$C$2:$C$20,CE250)))),"")</f>
        <v/>
      </c>
      <c r="CH250" s="1"/>
      <c r="CI250" s="10" t="str">
        <f t="shared" si="149"/>
        <v/>
      </c>
      <c r="CJ250" s="10" t="str" cm="1">
        <f t="array" ref="CJ250">IF(NOT(ISBLANK($B250)),AND(CI250=TRUE,LEN(CH250)&lt;255,NOT(ISNUMBER(FIND('List of Values'!$C$2:$C$23,CH250)))),"")</f>
        <v/>
      </c>
      <c r="CK250" s="1"/>
      <c r="CL250" s="1" t="str">
        <f t="shared" si="24"/>
        <v/>
      </c>
      <c r="CM250" s="1" t="str" cm="1">
        <f t="array" ref="CM250">IF(NOT(ISBLANK($D250)),AND(CL250=TRUE,LEN(CK250)&lt;255,NOT(ISNUMBER(FIND('List of Values'!$C$2:$C$20,CK250)))),"")</f>
        <v/>
      </c>
      <c r="CN250" s="1"/>
      <c r="CO250" s="10" t="str">
        <f t="shared" si="150"/>
        <v/>
      </c>
      <c r="CP250" s="10" t="str">
        <f>IF(NOT(ISBLANK($B250)),AND(CO250=TRUE,NOT(COUNTIF('List of Values'!$AH$2:$AH$60,CN250)=0)),"")</f>
        <v/>
      </c>
      <c r="CQ250" s="1"/>
      <c r="CR250" s="10" t="str">
        <f t="shared" si="151"/>
        <v/>
      </c>
      <c r="CS250" s="10" t="str">
        <f>IF(NOT(ISBLANK($B250)),AND(CR250=TRUE,NOT(COUNTIF('List of Values'!$AG$2:$AG$60,CQ250)=0)),"")</f>
        <v/>
      </c>
      <c r="CT250" s="1"/>
      <c r="CU250" s="10" t="str">
        <f t="shared" si="27"/>
        <v/>
      </c>
      <c r="CV250" s="10" t="str" cm="1">
        <f t="array" ref="CV250">IF(NOT(ISBLANK($D250)),AND(CU250=TRUE,LEN(CT250)&lt;60,NOT(ISNUMBER(FIND('List of Values'!$C$2:$C$20,CT250)))),"")</f>
        <v/>
      </c>
      <c r="CW250" s="1"/>
      <c r="CX250" s="10" t="str">
        <f t="shared" si="152"/>
        <v/>
      </c>
      <c r="CY250" s="10" t="str" cm="1">
        <f t="array" ref="CY250">IF(NOT(ISBLANK($B250)),AND(CX250=TRUE,LEN(CW250)&lt;255,NOT(ISNUMBER(FIND('List of Values'!$C$2:$C$23,CW250)))),"")</f>
        <v/>
      </c>
      <c r="CZ250" s="1"/>
      <c r="DA250" s="1" t="str">
        <f t="shared" si="29"/>
        <v/>
      </c>
      <c r="DB250" s="1" t="str" cm="1">
        <f t="array" ref="DB250">IF(NOT(ISBLANK($D250)),AND(DA250=TRUE,LEN(CZ250)&lt;255,NOT(ISNUMBER(FIND('List of Values'!$C$2:$C$20,CZ250)))),"")</f>
        <v/>
      </c>
      <c r="DC250" s="1"/>
      <c r="DD250" s="10" t="str">
        <f t="shared" si="153"/>
        <v/>
      </c>
      <c r="DE250" s="10" t="str">
        <f>IF(NOT(ISBLANK($B250)),AND(DD250=TRUE,NOT(COUNTIF('List of Values'!$AH$2:$AH$60,DC250)=0)),"")</f>
        <v/>
      </c>
      <c r="DF250" s="1"/>
      <c r="DG250" s="10" t="str">
        <f t="shared" si="154"/>
        <v/>
      </c>
      <c r="DH250" s="10" t="str">
        <f>IF(NOT(ISBLANK($B250)),AND(DG250=TRUE,NOT(COUNTIF('List of Values'!$AG$2:$AG$60,DF250)=0)),"")</f>
        <v/>
      </c>
      <c r="DI250" s="1"/>
      <c r="DJ250" s="10" t="str">
        <f t="shared" si="32"/>
        <v/>
      </c>
      <c r="DK250" s="10" t="str" cm="1">
        <f t="array" ref="DK250">IF(NOT(ISBLANK($D250)),AND(DJ250=TRUE,LEN(DI250)&lt;60,NOT(ISNUMBER(FIND('List of Values'!$C$2:$C$20,DI250)))),"")</f>
        <v/>
      </c>
      <c r="DL250" s="1"/>
      <c r="DM250" s="10" t="str">
        <f t="shared" si="155"/>
        <v/>
      </c>
      <c r="DN250" s="10" t="str" cm="1">
        <f t="array" ref="DN250">IF(NOT(ISBLANK($B250)),AND(DM250=TRUE,LEN(DL250)&lt;255,NOT(ISNUMBER(FIND('List of Values'!$C$2:$C$23,DL250)))),"")</f>
        <v/>
      </c>
      <c r="DO250" s="1"/>
      <c r="DP250" s="1" t="str">
        <f t="shared" si="34"/>
        <v/>
      </c>
      <c r="DQ250" s="1" t="str" cm="1">
        <f t="array" ref="DQ250">IF(NOT(ISBLANK($D250)),AND(DP250=TRUE,LEN(DO250)&lt;255,NOT(ISNUMBER(FIND('List of Values'!$C$2:$C$20,DO250)))),"")</f>
        <v/>
      </c>
      <c r="DR250" s="1"/>
      <c r="DS250" s="10" t="str">
        <f t="shared" si="156"/>
        <v/>
      </c>
      <c r="DT250" s="10" t="str">
        <f>IF(NOT(ISBLANK($B250)),AND(DS250=TRUE,NOT(COUNTIF('List of Values'!$AH$2:$AH$60,DR250)=0)),"")</f>
        <v/>
      </c>
      <c r="DU250" s="1"/>
      <c r="DV250" s="10" t="str">
        <f t="shared" si="157"/>
        <v/>
      </c>
      <c r="DW250" s="10" t="str">
        <f>IF(NOT(ISBLANK($B250)),AND(DV250=TRUE,NOT(COUNTIF('List of Values'!$AG$2:$AG$60,DU250)=0)),"")</f>
        <v/>
      </c>
      <c r="DX250" s="1"/>
      <c r="DY250" s="10" t="str">
        <f t="shared" si="37"/>
        <v/>
      </c>
      <c r="DZ250" s="10" t="str" cm="1">
        <f t="array" ref="DZ250">IF(NOT(ISBLANK($D250)),AND(DY250=TRUE,LEN(DX250)&lt;60,NOT(ISNUMBER(FIND('List of Values'!$C$2:$C$20,DX250)))),"")</f>
        <v/>
      </c>
      <c r="EA250" s="1"/>
      <c r="EB250" s="10" t="str">
        <f t="shared" si="158"/>
        <v/>
      </c>
      <c r="EC250" s="10" t="str" cm="1">
        <f t="array" ref="EC250">IF(NOT(ISBLANK($B250)),AND(EB250=TRUE,LEN(EA250)&lt;255,NOT(ISNUMBER(FIND('List of Values'!$C$2:$C$23,EA250)))),"")</f>
        <v/>
      </c>
      <c r="ED250" s="1"/>
      <c r="EE250" s="1" t="str">
        <f t="shared" si="39"/>
        <v/>
      </c>
      <c r="EF250" s="1" t="str" cm="1">
        <f t="array" ref="EF250">IF(NOT(ISBLANK($D250)),AND(EE250=TRUE,LEN(ED250)&lt;255,NOT(ISNUMBER(FIND('List of Values'!$C$2:$C$20,ED250)))),"")</f>
        <v/>
      </c>
      <c r="EG250" s="1"/>
      <c r="EH250" s="10" t="str">
        <f t="shared" si="159"/>
        <v/>
      </c>
      <c r="EI250" s="10" t="str">
        <f>IF(NOT(ISBLANK($B250)),AND(EH250=TRUE,NOT(COUNTIF('List of Values'!$AH$2:$AH$60,EG250)=0)),"")</f>
        <v/>
      </c>
      <c r="EJ250" s="1"/>
      <c r="EK250" s="10" t="str">
        <f t="shared" si="160"/>
        <v/>
      </c>
      <c r="EL250" s="10" t="str">
        <f>IF(NOT(ISBLANK($B250)),AND(EK250=TRUE,NOT(COUNTIF('List of Values'!$AG$2:$AG$60,EJ250)=0)),"")</f>
        <v/>
      </c>
      <c r="EM250" s="1"/>
      <c r="EN250" s="10" t="str">
        <f t="shared" si="42"/>
        <v/>
      </c>
      <c r="EO250" s="10" t="str" cm="1">
        <f t="array" ref="EO250">IF(NOT(ISBLANK($D250)),AND(EN250=TRUE,LEN(EM250)&lt;60,NOT(ISNUMBER(FIND('List of Values'!$C$2:$C$20,EM250)))),"")</f>
        <v/>
      </c>
      <c r="EP250" s="1"/>
      <c r="EQ250" s="10" t="str">
        <f t="shared" si="161"/>
        <v/>
      </c>
      <c r="ER250" s="10" t="str" cm="1">
        <f t="array" ref="ER250">IF(NOT(ISBLANK($B250)),AND(EQ250=TRUE,LEN(EP250)&lt;255,NOT(ISNUMBER(FIND('List of Values'!$C$2:$C$23,EP250)))),"")</f>
        <v/>
      </c>
      <c r="ES250" s="1"/>
      <c r="ET250" s="1" t="str">
        <f t="shared" si="44"/>
        <v/>
      </c>
      <c r="EU250" s="1" t="str" cm="1">
        <f t="array" ref="EU250">IF(NOT(ISBLANK($D250)),AND(ET250=TRUE,LEN(ES250)&lt;255,NOT(ISNUMBER(FIND('List of Values'!$C$2:$C$20,ES250)))),"")</f>
        <v/>
      </c>
      <c r="EV250" s="1"/>
      <c r="EW250" s="10" t="str">
        <f t="shared" si="162"/>
        <v/>
      </c>
      <c r="EX250" s="10" t="str">
        <f>IF(NOT(ISBLANK($B250)),AND(EW250=TRUE,NOT(COUNTIF('List of Values'!$AH$2:$AH$60,EV250)=0)),"")</f>
        <v/>
      </c>
    </row>
    <row r="251" spans="65:154">
      <c r="BM251" s="1"/>
      <c r="BN251" s="10" t="str">
        <f t="shared" si="145"/>
        <v/>
      </c>
      <c r="BO251" s="10" t="str">
        <f>IF(NOT(ISBLANK($B251)),AND(BN251=TRUE,NOT(COUNTIF('List of Values'!$AG$2:$AG$60,BM251)=0)),"")</f>
        <v/>
      </c>
      <c r="BP251" s="1"/>
      <c r="BQ251" s="10" t="str">
        <f t="shared" si="17"/>
        <v/>
      </c>
      <c r="BR251" s="10" t="str" cm="1">
        <f t="array" ref="BR251">IF(NOT(ISBLANK($D251)),AND(BQ251=TRUE,LEN(BP251)&lt;60,NOT(ISNUMBER(FIND('List of Values'!$C$2:$C$20,BP251)))),"")</f>
        <v/>
      </c>
      <c r="BS251" s="1"/>
      <c r="BT251" s="10" t="str">
        <f t="shared" si="146"/>
        <v/>
      </c>
      <c r="BU251" s="10" t="str" cm="1">
        <f t="array" ref="BU251">IF(NOT(ISBLANK($B251)),AND(BT251=TRUE,LEN(BS251)&lt;255,NOT(ISNUMBER(FIND('List of Values'!$C$2:$C$23,BS251)))),"")</f>
        <v/>
      </c>
      <c r="BV251" s="1"/>
      <c r="BW251" s="1" t="str">
        <f t="shared" si="19"/>
        <v/>
      </c>
      <c r="BX251" s="1" t="str" cm="1">
        <f t="array" ref="BX251">IF(NOT(ISBLANK($D251)),AND(BW251=TRUE,LEN(BV251)&lt;255,NOT(ISNUMBER(FIND('List of Values'!$C$2:$C$20,BV251)))),"")</f>
        <v/>
      </c>
      <c r="BY251" s="1"/>
      <c r="BZ251" s="10" t="str">
        <f t="shared" si="147"/>
        <v/>
      </c>
      <c r="CA251" s="10" t="str">
        <f>IF(NOT(ISBLANK($B251)),AND(BZ251=TRUE,NOT(COUNTIF('List of Values'!$AH$2:$AH$60,BY251)=0)),"")</f>
        <v/>
      </c>
      <c r="CB251" s="1"/>
      <c r="CC251" s="10" t="str">
        <f t="shared" si="148"/>
        <v/>
      </c>
      <c r="CD251" s="10" t="str">
        <f>IF(NOT(ISBLANK($B251)),AND(CC251=TRUE,NOT(COUNTIF('List of Values'!$AG$2:$AG$60,CB251)=0)),"")</f>
        <v/>
      </c>
      <c r="CE251" s="1"/>
      <c r="CF251" s="10" t="str">
        <f t="shared" si="22"/>
        <v/>
      </c>
      <c r="CG251" s="10" t="str" cm="1">
        <f t="array" ref="CG251">IF(NOT(ISBLANK($D251)),AND(CF251=TRUE,LEN(CE251)&lt;60,NOT(ISNUMBER(FIND('List of Values'!$C$2:$C$20,CE251)))),"")</f>
        <v/>
      </c>
      <c r="CH251" s="1"/>
      <c r="CI251" s="10" t="str">
        <f t="shared" si="149"/>
        <v/>
      </c>
      <c r="CJ251" s="10" t="str" cm="1">
        <f t="array" ref="CJ251">IF(NOT(ISBLANK($B251)),AND(CI251=TRUE,LEN(CH251)&lt;255,NOT(ISNUMBER(FIND('List of Values'!$C$2:$C$23,CH251)))),"")</f>
        <v/>
      </c>
      <c r="CK251" s="1"/>
      <c r="CL251" s="1" t="str">
        <f t="shared" si="24"/>
        <v/>
      </c>
      <c r="CM251" s="1" t="str" cm="1">
        <f t="array" ref="CM251">IF(NOT(ISBLANK($D251)),AND(CL251=TRUE,LEN(CK251)&lt;255,NOT(ISNUMBER(FIND('List of Values'!$C$2:$C$20,CK251)))),"")</f>
        <v/>
      </c>
      <c r="CN251" s="1"/>
      <c r="CO251" s="10" t="str">
        <f t="shared" si="150"/>
        <v/>
      </c>
      <c r="CP251" s="10" t="str">
        <f>IF(NOT(ISBLANK($B251)),AND(CO251=TRUE,NOT(COUNTIF('List of Values'!$AH$2:$AH$60,CN251)=0)),"")</f>
        <v/>
      </c>
      <c r="CQ251" s="1"/>
      <c r="CR251" s="10" t="str">
        <f t="shared" si="151"/>
        <v/>
      </c>
      <c r="CS251" s="10" t="str">
        <f>IF(NOT(ISBLANK($B251)),AND(CR251=TRUE,NOT(COUNTIF('List of Values'!$AG$2:$AG$60,CQ251)=0)),"")</f>
        <v/>
      </c>
      <c r="CT251" s="1"/>
      <c r="CU251" s="10" t="str">
        <f t="shared" si="27"/>
        <v/>
      </c>
      <c r="CV251" s="10" t="str" cm="1">
        <f t="array" ref="CV251">IF(NOT(ISBLANK($D251)),AND(CU251=TRUE,LEN(CT251)&lt;60,NOT(ISNUMBER(FIND('List of Values'!$C$2:$C$20,CT251)))),"")</f>
        <v/>
      </c>
      <c r="CW251" s="1"/>
      <c r="CX251" s="10" t="str">
        <f t="shared" si="152"/>
        <v/>
      </c>
      <c r="CY251" s="10" t="str" cm="1">
        <f t="array" ref="CY251">IF(NOT(ISBLANK($B251)),AND(CX251=TRUE,LEN(CW251)&lt;255,NOT(ISNUMBER(FIND('List of Values'!$C$2:$C$23,CW251)))),"")</f>
        <v/>
      </c>
      <c r="CZ251" s="1"/>
      <c r="DA251" s="1" t="str">
        <f t="shared" si="29"/>
        <v/>
      </c>
      <c r="DB251" s="1" t="str" cm="1">
        <f t="array" ref="DB251">IF(NOT(ISBLANK($D251)),AND(DA251=TRUE,LEN(CZ251)&lt;255,NOT(ISNUMBER(FIND('List of Values'!$C$2:$C$20,CZ251)))),"")</f>
        <v/>
      </c>
      <c r="DC251" s="1"/>
      <c r="DD251" s="10" t="str">
        <f t="shared" si="153"/>
        <v/>
      </c>
      <c r="DE251" s="10" t="str">
        <f>IF(NOT(ISBLANK($B251)),AND(DD251=TRUE,NOT(COUNTIF('List of Values'!$AH$2:$AH$60,DC251)=0)),"")</f>
        <v/>
      </c>
      <c r="DF251" s="1"/>
      <c r="DG251" s="10" t="str">
        <f t="shared" si="154"/>
        <v/>
      </c>
      <c r="DH251" s="10" t="str">
        <f>IF(NOT(ISBLANK($B251)),AND(DG251=TRUE,NOT(COUNTIF('List of Values'!$AG$2:$AG$60,DF251)=0)),"")</f>
        <v/>
      </c>
      <c r="DI251" s="1"/>
      <c r="DJ251" s="10" t="str">
        <f t="shared" si="32"/>
        <v/>
      </c>
      <c r="DK251" s="10" t="str" cm="1">
        <f t="array" ref="DK251">IF(NOT(ISBLANK($D251)),AND(DJ251=TRUE,LEN(DI251)&lt;60,NOT(ISNUMBER(FIND('List of Values'!$C$2:$C$20,DI251)))),"")</f>
        <v/>
      </c>
      <c r="DL251" s="1"/>
      <c r="DM251" s="10" t="str">
        <f t="shared" si="155"/>
        <v/>
      </c>
      <c r="DN251" s="10" t="str" cm="1">
        <f t="array" ref="DN251">IF(NOT(ISBLANK($B251)),AND(DM251=TRUE,LEN(DL251)&lt;255,NOT(ISNUMBER(FIND('List of Values'!$C$2:$C$23,DL251)))),"")</f>
        <v/>
      </c>
      <c r="DO251" s="1"/>
      <c r="DP251" s="1" t="str">
        <f t="shared" si="34"/>
        <v/>
      </c>
      <c r="DQ251" s="1" t="str" cm="1">
        <f t="array" ref="DQ251">IF(NOT(ISBLANK($D251)),AND(DP251=TRUE,LEN(DO251)&lt;255,NOT(ISNUMBER(FIND('List of Values'!$C$2:$C$20,DO251)))),"")</f>
        <v/>
      </c>
      <c r="DR251" s="1"/>
      <c r="DS251" s="10" t="str">
        <f t="shared" si="156"/>
        <v/>
      </c>
      <c r="DT251" s="10" t="str">
        <f>IF(NOT(ISBLANK($B251)),AND(DS251=TRUE,NOT(COUNTIF('List of Values'!$AH$2:$AH$60,DR251)=0)),"")</f>
        <v/>
      </c>
      <c r="DU251" s="1"/>
      <c r="DV251" s="10" t="str">
        <f t="shared" si="157"/>
        <v/>
      </c>
      <c r="DW251" s="10" t="str">
        <f>IF(NOT(ISBLANK($B251)),AND(DV251=TRUE,NOT(COUNTIF('List of Values'!$AG$2:$AG$60,DU251)=0)),"")</f>
        <v/>
      </c>
      <c r="DX251" s="1"/>
      <c r="DY251" s="10" t="str">
        <f t="shared" si="37"/>
        <v/>
      </c>
      <c r="DZ251" s="10" t="str" cm="1">
        <f t="array" ref="DZ251">IF(NOT(ISBLANK($D251)),AND(DY251=TRUE,LEN(DX251)&lt;60,NOT(ISNUMBER(FIND('List of Values'!$C$2:$C$20,DX251)))),"")</f>
        <v/>
      </c>
      <c r="EA251" s="1"/>
      <c r="EB251" s="10" t="str">
        <f t="shared" si="158"/>
        <v/>
      </c>
      <c r="EC251" s="10" t="str" cm="1">
        <f t="array" ref="EC251">IF(NOT(ISBLANK($B251)),AND(EB251=TRUE,LEN(EA251)&lt;255,NOT(ISNUMBER(FIND('List of Values'!$C$2:$C$23,EA251)))),"")</f>
        <v/>
      </c>
      <c r="ED251" s="1"/>
      <c r="EE251" s="1" t="str">
        <f t="shared" si="39"/>
        <v/>
      </c>
      <c r="EF251" s="1" t="str" cm="1">
        <f t="array" ref="EF251">IF(NOT(ISBLANK($D251)),AND(EE251=TRUE,LEN(ED251)&lt;255,NOT(ISNUMBER(FIND('List of Values'!$C$2:$C$20,ED251)))),"")</f>
        <v/>
      </c>
      <c r="EG251" s="1"/>
      <c r="EH251" s="10" t="str">
        <f t="shared" si="159"/>
        <v/>
      </c>
      <c r="EI251" s="10" t="str">
        <f>IF(NOT(ISBLANK($B251)),AND(EH251=TRUE,NOT(COUNTIF('List of Values'!$AH$2:$AH$60,EG251)=0)),"")</f>
        <v/>
      </c>
      <c r="EJ251" s="1"/>
      <c r="EK251" s="10" t="str">
        <f t="shared" si="160"/>
        <v/>
      </c>
      <c r="EL251" s="10" t="str">
        <f>IF(NOT(ISBLANK($B251)),AND(EK251=TRUE,NOT(COUNTIF('List of Values'!$AG$2:$AG$60,EJ251)=0)),"")</f>
        <v/>
      </c>
      <c r="EM251" s="1"/>
      <c r="EN251" s="10" t="str">
        <f t="shared" si="42"/>
        <v/>
      </c>
      <c r="EO251" s="10" t="str" cm="1">
        <f t="array" ref="EO251">IF(NOT(ISBLANK($D251)),AND(EN251=TRUE,LEN(EM251)&lt;60,NOT(ISNUMBER(FIND('List of Values'!$C$2:$C$20,EM251)))),"")</f>
        <v/>
      </c>
      <c r="EP251" s="1"/>
      <c r="EQ251" s="10" t="str">
        <f t="shared" si="161"/>
        <v/>
      </c>
      <c r="ER251" s="10" t="str" cm="1">
        <f t="array" ref="ER251">IF(NOT(ISBLANK($B251)),AND(EQ251=TRUE,LEN(EP251)&lt;255,NOT(ISNUMBER(FIND('List of Values'!$C$2:$C$23,EP251)))),"")</f>
        <v/>
      </c>
      <c r="ES251" s="1"/>
      <c r="ET251" s="1" t="str">
        <f t="shared" si="44"/>
        <v/>
      </c>
      <c r="EU251" s="1" t="str" cm="1">
        <f t="array" ref="EU251">IF(NOT(ISBLANK($D251)),AND(ET251=TRUE,LEN(ES251)&lt;255,NOT(ISNUMBER(FIND('List of Values'!$C$2:$C$20,ES251)))),"")</f>
        <v/>
      </c>
      <c r="EV251" s="1"/>
      <c r="EW251" s="10" t="str">
        <f t="shared" si="162"/>
        <v/>
      </c>
      <c r="EX251" s="10" t="str">
        <f>IF(NOT(ISBLANK($B251)),AND(EW251=TRUE,NOT(COUNTIF('List of Values'!$AH$2:$AH$60,EV251)=0)),"")</f>
        <v/>
      </c>
    </row>
    <row r="252" spans="65:154">
      <c r="BM252" s="1"/>
      <c r="BN252" s="10" t="str">
        <f t="shared" si="145"/>
        <v/>
      </c>
      <c r="BO252" s="10" t="str">
        <f>IF(NOT(ISBLANK($B252)),AND(BN252=TRUE,NOT(COUNTIF('List of Values'!$AG$2:$AG$60,BM252)=0)),"")</f>
        <v/>
      </c>
      <c r="BP252" s="1"/>
      <c r="BQ252" s="10" t="str">
        <f t="shared" si="17"/>
        <v/>
      </c>
      <c r="BR252" s="10" t="str" cm="1">
        <f t="array" ref="BR252">IF(NOT(ISBLANK($D252)),AND(BQ252=TRUE,LEN(BP252)&lt;60,NOT(ISNUMBER(FIND('List of Values'!$C$2:$C$20,BP252)))),"")</f>
        <v/>
      </c>
      <c r="BS252" s="1"/>
      <c r="BT252" s="10" t="str">
        <f t="shared" si="146"/>
        <v/>
      </c>
      <c r="BU252" s="10" t="str" cm="1">
        <f t="array" ref="BU252">IF(NOT(ISBLANK($B252)),AND(BT252=TRUE,LEN(BS252)&lt;255,NOT(ISNUMBER(FIND('List of Values'!$C$2:$C$23,BS252)))),"")</f>
        <v/>
      </c>
      <c r="BV252" s="1"/>
      <c r="BW252" s="1" t="str">
        <f t="shared" si="19"/>
        <v/>
      </c>
      <c r="BX252" s="1" t="str" cm="1">
        <f t="array" ref="BX252">IF(NOT(ISBLANK($D252)),AND(BW252=TRUE,LEN(BV252)&lt;255,NOT(ISNUMBER(FIND('List of Values'!$C$2:$C$20,BV252)))),"")</f>
        <v/>
      </c>
      <c r="BY252" s="1"/>
      <c r="BZ252" s="10" t="str">
        <f t="shared" si="147"/>
        <v/>
      </c>
      <c r="CA252" s="10" t="str">
        <f>IF(NOT(ISBLANK($B252)),AND(BZ252=TRUE,NOT(COUNTIF('List of Values'!$AH$2:$AH$60,BY252)=0)),"")</f>
        <v/>
      </c>
      <c r="CB252" s="1"/>
      <c r="CC252" s="10" t="str">
        <f t="shared" si="148"/>
        <v/>
      </c>
      <c r="CD252" s="10" t="str">
        <f>IF(NOT(ISBLANK($B252)),AND(CC252=TRUE,NOT(COUNTIF('List of Values'!$AG$2:$AG$60,CB252)=0)),"")</f>
        <v/>
      </c>
      <c r="CE252" s="1"/>
      <c r="CF252" s="10" t="str">
        <f t="shared" si="22"/>
        <v/>
      </c>
      <c r="CG252" s="10" t="str" cm="1">
        <f t="array" ref="CG252">IF(NOT(ISBLANK($D252)),AND(CF252=TRUE,LEN(CE252)&lt;60,NOT(ISNUMBER(FIND('List of Values'!$C$2:$C$20,CE252)))),"")</f>
        <v/>
      </c>
      <c r="CH252" s="1"/>
      <c r="CI252" s="10" t="str">
        <f t="shared" si="149"/>
        <v/>
      </c>
      <c r="CJ252" s="10" t="str" cm="1">
        <f t="array" ref="CJ252">IF(NOT(ISBLANK($B252)),AND(CI252=TRUE,LEN(CH252)&lt;255,NOT(ISNUMBER(FIND('List of Values'!$C$2:$C$23,CH252)))),"")</f>
        <v/>
      </c>
      <c r="CK252" s="1"/>
      <c r="CL252" s="1" t="str">
        <f t="shared" si="24"/>
        <v/>
      </c>
      <c r="CM252" s="1" t="str" cm="1">
        <f t="array" ref="CM252">IF(NOT(ISBLANK($D252)),AND(CL252=TRUE,LEN(CK252)&lt;255,NOT(ISNUMBER(FIND('List of Values'!$C$2:$C$20,CK252)))),"")</f>
        <v/>
      </c>
      <c r="CN252" s="1"/>
      <c r="CO252" s="10" t="str">
        <f t="shared" si="150"/>
        <v/>
      </c>
      <c r="CP252" s="10" t="str">
        <f>IF(NOT(ISBLANK($B252)),AND(CO252=TRUE,NOT(COUNTIF('List of Values'!$AH$2:$AH$60,CN252)=0)),"")</f>
        <v/>
      </c>
      <c r="CQ252" s="1"/>
      <c r="CR252" s="10" t="str">
        <f t="shared" si="151"/>
        <v/>
      </c>
      <c r="CS252" s="10" t="str">
        <f>IF(NOT(ISBLANK($B252)),AND(CR252=TRUE,NOT(COUNTIF('List of Values'!$AG$2:$AG$60,CQ252)=0)),"")</f>
        <v/>
      </c>
      <c r="CT252" s="1"/>
      <c r="CU252" s="10" t="str">
        <f t="shared" si="27"/>
        <v/>
      </c>
      <c r="CV252" s="10" t="str" cm="1">
        <f t="array" ref="CV252">IF(NOT(ISBLANK($D252)),AND(CU252=TRUE,LEN(CT252)&lt;60,NOT(ISNUMBER(FIND('List of Values'!$C$2:$C$20,CT252)))),"")</f>
        <v/>
      </c>
      <c r="CW252" s="1"/>
      <c r="CX252" s="10" t="str">
        <f t="shared" si="152"/>
        <v/>
      </c>
      <c r="CY252" s="10" t="str" cm="1">
        <f t="array" ref="CY252">IF(NOT(ISBLANK($B252)),AND(CX252=TRUE,LEN(CW252)&lt;255,NOT(ISNUMBER(FIND('List of Values'!$C$2:$C$23,CW252)))),"")</f>
        <v/>
      </c>
      <c r="CZ252" s="1"/>
      <c r="DA252" s="1" t="str">
        <f t="shared" si="29"/>
        <v/>
      </c>
      <c r="DB252" s="1" t="str" cm="1">
        <f t="array" ref="DB252">IF(NOT(ISBLANK($D252)),AND(DA252=TRUE,LEN(CZ252)&lt;255,NOT(ISNUMBER(FIND('List of Values'!$C$2:$C$20,CZ252)))),"")</f>
        <v/>
      </c>
      <c r="DC252" s="1"/>
      <c r="DD252" s="10" t="str">
        <f t="shared" si="153"/>
        <v/>
      </c>
      <c r="DE252" s="10" t="str">
        <f>IF(NOT(ISBLANK($B252)),AND(DD252=TRUE,NOT(COUNTIF('List of Values'!$AH$2:$AH$60,DC252)=0)),"")</f>
        <v/>
      </c>
      <c r="DF252" s="1"/>
      <c r="DG252" s="10" t="str">
        <f t="shared" si="154"/>
        <v/>
      </c>
      <c r="DH252" s="10" t="str">
        <f>IF(NOT(ISBLANK($B252)),AND(DG252=TRUE,NOT(COUNTIF('List of Values'!$AG$2:$AG$60,DF252)=0)),"")</f>
        <v/>
      </c>
      <c r="DI252" s="1"/>
      <c r="DJ252" s="10" t="str">
        <f t="shared" si="32"/>
        <v/>
      </c>
      <c r="DK252" s="10" t="str" cm="1">
        <f t="array" ref="DK252">IF(NOT(ISBLANK($D252)),AND(DJ252=TRUE,LEN(DI252)&lt;60,NOT(ISNUMBER(FIND('List of Values'!$C$2:$C$20,DI252)))),"")</f>
        <v/>
      </c>
      <c r="DL252" s="1"/>
      <c r="DM252" s="10" t="str">
        <f t="shared" si="155"/>
        <v/>
      </c>
      <c r="DN252" s="10" t="str" cm="1">
        <f t="array" ref="DN252">IF(NOT(ISBLANK($B252)),AND(DM252=TRUE,LEN(DL252)&lt;255,NOT(ISNUMBER(FIND('List of Values'!$C$2:$C$23,DL252)))),"")</f>
        <v/>
      </c>
      <c r="DO252" s="1"/>
      <c r="DP252" s="1" t="str">
        <f t="shared" si="34"/>
        <v/>
      </c>
      <c r="DQ252" s="1" t="str" cm="1">
        <f t="array" ref="DQ252">IF(NOT(ISBLANK($D252)),AND(DP252=TRUE,LEN(DO252)&lt;255,NOT(ISNUMBER(FIND('List of Values'!$C$2:$C$20,DO252)))),"")</f>
        <v/>
      </c>
      <c r="DR252" s="1"/>
      <c r="DS252" s="10" t="str">
        <f t="shared" si="156"/>
        <v/>
      </c>
      <c r="DT252" s="10" t="str">
        <f>IF(NOT(ISBLANK($B252)),AND(DS252=TRUE,NOT(COUNTIF('List of Values'!$AH$2:$AH$60,DR252)=0)),"")</f>
        <v/>
      </c>
      <c r="DU252" s="1"/>
      <c r="DV252" s="10" t="str">
        <f t="shared" si="157"/>
        <v/>
      </c>
      <c r="DW252" s="10" t="str">
        <f>IF(NOT(ISBLANK($B252)),AND(DV252=TRUE,NOT(COUNTIF('List of Values'!$AG$2:$AG$60,DU252)=0)),"")</f>
        <v/>
      </c>
      <c r="DX252" s="1"/>
      <c r="DY252" s="10" t="str">
        <f t="shared" si="37"/>
        <v/>
      </c>
      <c r="DZ252" s="10" t="str" cm="1">
        <f t="array" ref="DZ252">IF(NOT(ISBLANK($D252)),AND(DY252=TRUE,LEN(DX252)&lt;60,NOT(ISNUMBER(FIND('List of Values'!$C$2:$C$20,DX252)))),"")</f>
        <v/>
      </c>
      <c r="EA252" s="1"/>
      <c r="EB252" s="10" t="str">
        <f t="shared" si="158"/>
        <v/>
      </c>
      <c r="EC252" s="10" t="str" cm="1">
        <f t="array" ref="EC252">IF(NOT(ISBLANK($B252)),AND(EB252=TRUE,LEN(EA252)&lt;255,NOT(ISNUMBER(FIND('List of Values'!$C$2:$C$23,EA252)))),"")</f>
        <v/>
      </c>
      <c r="ED252" s="1"/>
      <c r="EE252" s="1" t="str">
        <f t="shared" si="39"/>
        <v/>
      </c>
      <c r="EF252" s="1" t="str" cm="1">
        <f t="array" ref="EF252">IF(NOT(ISBLANK($D252)),AND(EE252=TRUE,LEN(ED252)&lt;255,NOT(ISNUMBER(FIND('List of Values'!$C$2:$C$20,ED252)))),"")</f>
        <v/>
      </c>
      <c r="EG252" s="1"/>
      <c r="EH252" s="10" t="str">
        <f t="shared" si="159"/>
        <v/>
      </c>
      <c r="EI252" s="10" t="str">
        <f>IF(NOT(ISBLANK($B252)),AND(EH252=TRUE,NOT(COUNTIF('List of Values'!$AH$2:$AH$60,EG252)=0)),"")</f>
        <v/>
      </c>
      <c r="EJ252" s="1"/>
      <c r="EK252" s="10" t="str">
        <f t="shared" si="160"/>
        <v/>
      </c>
      <c r="EL252" s="10" t="str">
        <f>IF(NOT(ISBLANK($B252)),AND(EK252=TRUE,NOT(COUNTIF('List of Values'!$AG$2:$AG$60,EJ252)=0)),"")</f>
        <v/>
      </c>
      <c r="EM252" s="1"/>
      <c r="EN252" s="10" t="str">
        <f t="shared" si="42"/>
        <v/>
      </c>
      <c r="EO252" s="10" t="str" cm="1">
        <f t="array" ref="EO252">IF(NOT(ISBLANK($D252)),AND(EN252=TRUE,LEN(EM252)&lt;60,NOT(ISNUMBER(FIND('List of Values'!$C$2:$C$20,EM252)))),"")</f>
        <v/>
      </c>
      <c r="EP252" s="1"/>
      <c r="EQ252" s="10" t="str">
        <f t="shared" si="161"/>
        <v/>
      </c>
      <c r="ER252" s="10" t="str" cm="1">
        <f t="array" ref="ER252">IF(NOT(ISBLANK($B252)),AND(EQ252=TRUE,LEN(EP252)&lt;255,NOT(ISNUMBER(FIND('List of Values'!$C$2:$C$23,EP252)))),"")</f>
        <v/>
      </c>
      <c r="ES252" s="1"/>
      <c r="ET252" s="1" t="str">
        <f t="shared" si="44"/>
        <v/>
      </c>
      <c r="EU252" s="1" t="str" cm="1">
        <f t="array" ref="EU252">IF(NOT(ISBLANK($D252)),AND(ET252=TRUE,LEN(ES252)&lt;255,NOT(ISNUMBER(FIND('List of Values'!$C$2:$C$20,ES252)))),"")</f>
        <v/>
      </c>
      <c r="EV252" s="1"/>
      <c r="EW252" s="10" t="str">
        <f t="shared" si="162"/>
        <v/>
      </c>
      <c r="EX252" s="10" t="str">
        <f>IF(NOT(ISBLANK($B252)),AND(EW252=TRUE,NOT(COUNTIF('List of Values'!$AH$2:$AH$60,EV252)=0)),"")</f>
        <v/>
      </c>
    </row>
    <row r="253" spans="65:154">
      <c r="BM253" s="1"/>
      <c r="BN253" s="10" t="str">
        <f t="shared" si="145"/>
        <v/>
      </c>
      <c r="BO253" s="10" t="str">
        <f>IF(NOT(ISBLANK($B253)),AND(BN253=TRUE,NOT(COUNTIF('List of Values'!$AG$2:$AG$60,BM253)=0)),"")</f>
        <v/>
      </c>
      <c r="BP253" s="1"/>
      <c r="BQ253" s="10" t="str">
        <f t="shared" si="17"/>
        <v/>
      </c>
      <c r="BR253" s="10" t="str" cm="1">
        <f t="array" ref="BR253">IF(NOT(ISBLANK($D253)),AND(BQ253=TRUE,LEN(BP253)&lt;60,NOT(ISNUMBER(FIND('List of Values'!$C$2:$C$20,BP253)))),"")</f>
        <v/>
      </c>
      <c r="BS253" s="1"/>
      <c r="BT253" s="10" t="str">
        <f t="shared" si="146"/>
        <v/>
      </c>
      <c r="BU253" s="10" t="str" cm="1">
        <f t="array" ref="BU253">IF(NOT(ISBLANK($B253)),AND(BT253=TRUE,LEN(BS253)&lt;255,NOT(ISNUMBER(FIND('List of Values'!$C$2:$C$23,BS253)))),"")</f>
        <v/>
      </c>
      <c r="BV253" s="1"/>
      <c r="BW253" s="1" t="str">
        <f t="shared" si="19"/>
        <v/>
      </c>
      <c r="BX253" s="1" t="str" cm="1">
        <f t="array" ref="BX253">IF(NOT(ISBLANK($D253)),AND(BW253=TRUE,LEN(BV253)&lt;255,NOT(ISNUMBER(FIND('List of Values'!$C$2:$C$20,BV253)))),"")</f>
        <v/>
      </c>
      <c r="BY253" s="1"/>
      <c r="BZ253" s="10" t="str">
        <f t="shared" si="147"/>
        <v/>
      </c>
      <c r="CA253" s="10" t="str">
        <f>IF(NOT(ISBLANK($B253)),AND(BZ253=TRUE,NOT(COUNTIF('List of Values'!$AH$2:$AH$60,BY253)=0)),"")</f>
        <v/>
      </c>
      <c r="CB253" s="1"/>
      <c r="CC253" s="10" t="str">
        <f t="shared" si="148"/>
        <v/>
      </c>
      <c r="CD253" s="10" t="str">
        <f>IF(NOT(ISBLANK($B253)),AND(CC253=TRUE,NOT(COUNTIF('List of Values'!$AG$2:$AG$60,CB253)=0)),"")</f>
        <v/>
      </c>
      <c r="CE253" s="1"/>
      <c r="CF253" s="10" t="str">
        <f t="shared" si="22"/>
        <v/>
      </c>
      <c r="CG253" s="10" t="str" cm="1">
        <f t="array" ref="CG253">IF(NOT(ISBLANK($D253)),AND(CF253=TRUE,LEN(CE253)&lt;60,NOT(ISNUMBER(FIND('List of Values'!$C$2:$C$20,CE253)))),"")</f>
        <v/>
      </c>
      <c r="CH253" s="1"/>
      <c r="CI253" s="10" t="str">
        <f t="shared" si="149"/>
        <v/>
      </c>
      <c r="CJ253" s="10" t="str" cm="1">
        <f t="array" ref="CJ253">IF(NOT(ISBLANK($B253)),AND(CI253=TRUE,LEN(CH253)&lt;255,NOT(ISNUMBER(FIND('List of Values'!$C$2:$C$23,CH253)))),"")</f>
        <v/>
      </c>
      <c r="CK253" s="1"/>
      <c r="CL253" s="1" t="str">
        <f t="shared" si="24"/>
        <v/>
      </c>
      <c r="CM253" s="1" t="str" cm="1">
        <f t="array" ref="CM253">IF(NOT(ISBLANK($D253)),AND(CL253=TRUE,LEN(CK253)&lt;255,NOT(ISNUMBER(FIND('List of Values'!$C$2:$C$20,CK253)))),"")</f>
        <v/>
      </c>
      <c r="CN253" s="1"/>
      <c r="CO253" s="10" t="str">
        <f t="shared" si="150"/>
        <v/>
      </c>
      <c r="CP253" s="10" t="str">
        <f>IF(NOT(ISBLANK($B253)),AND(CO253=TRUE,NOT(COUNTIF('List of Values'!$AH$2:$AH$60,CN253)=0)),"")</f>
        <v/>
      </c>
      <c r="CQ253" s="1"/>
      <c r="CR253" s="10" t="str">
        <f t="shared" si="151"/>
        <v/>
      </c>
      <c r="CS253" s="10" t="str">
        <f>IF(NOT(ISBLANK($B253)),AND(CR253=TRUE,NOT(COUNTIF('List of Values'!$AG$2:$AG$60,CQ253)=0)),"")</f>
        <v/>
      </c>
      <c r="CT253" s="1"/>
      <c r="CU253" s="10" t="str">
        <f t="shared" si="27"/>
        <v/>
      </c>
      <c r="CV253" s="10" t="str" cm="1">
        <f t="array" ref="CV253">IF(NOT(ISBLANK($D253)),AND(CU253=TRUE,LEN(CT253)&lt;60,NOT(ISNUMBER(FIND('List of Values'!$C$2:$C$20,CT253)))),"")</f>
        <v/>
      </c>
      <c r="CW253" s="1"/>
      <c r="CX253" s="10" t="str">
        <f t="shared" si="152"/>
        <v/>
      </c>
      <c r="CY253" s="10" t="str" cm="1">
        <f t="array" ref="CY253">IF(NOT(ISBLANK($B253)),AND(CX253=TRUE,LEN(CW253)&lt;255,NOT(ISNUMBER(FIND('List of Values'!$C$2:$C$23,CW253)))),"")</f>
        <v/>
      </c>
      <c r="CZ253" s="1"/>
      <c r="DA253" s="1" t="str">
        <f t="shared" si="29"/>
        <v/>
      </c>
      <c r="DB253" s="1" t="str" cm="1">
        <f t="array" ref="DB253">IF(NOT(ISBLANK($D253)),AND(DA253=TRUE,LEN(CZ253)&lt;255,NOT(ISNUMBER(FIND('List of Values'!$C$2:$C$20,CZ253)))),"")</f>
        <v/>
      </c>
      <c r="DC253" s="1"/>
      <c r="DD253" s="10" t="str">
        <f t="shared" si="153"/>
        <v/>
      </c>
      <c r="DE253" s="10" t="str">
        <f>IF(NOT(ISBLANK($B253)),AND(DD253=TRUE,NOT(COUNTIF('List of Values'!$AH$2:$AH$60,DC253)=0)),"")</f>
        <v/>
      </c>
      <c r="DF253" s="1"/>
      <c r="DG253" s="10" t="str">
        <f t="shared" si="154"/>
        <v/>
      </c>
      <c r="DH253" s="10" t="str">
        <f>IF(NOT(ISBLANK($B253)),AND(DG253=TRUE,NOT(COUNTIF('List of Values'!$AG$2:$AG$60,DF253)=0)),"")</f>
        <v/>
      </c>
      <c r="DI253" s="1"/>
      <c r="DJ253" s="10" t="str">
        <f t="shared" si="32"/>
        <v/>
      </c>
      <c r="DK253" s="10" t="str" cm="1">
        <f t="array" ref="DK253">IF(NOT(ISBLANK($D253)),AND(DJ253=TRUE,LEN(DI253)&lt;60,NOT(ISNUMBER(FIND('List of Values'!$C$2:$C$20,DI253)))),"")</f>
        <v/>
      </c>
      <c r="DL253" s="1"/>
      <c r="DM253" s="10" t="str">
        <f t="shared" si="155"/>
        <v/>
      </c>
      <c r="DN253" s="10" t="str" cm="1">
        <f t="array" ref="DN253">IF(NOT(ISBLANK($B253)),AND(DM253=TRUE,LEN(DL253)&lt;255,NOT(ISNUMBER(FIND('List of Values'!$C$2:$C$23,DL253)))),"")</f>
        <v/>
      </c>
      <c r="DO253" s="1"/>
      <c r="DP253" s="1" t="str">
        <f t="shared" si="34"/>
        <v/>
      </c>
      <c r="DQ253" s="1" t="str" cm="1">
        <f t="array" ref="DQ253">IF(NOT(ISBLANK($D253)),AND(DP253=TRUE,LEN(DO253)&lt;255,NOT(ISNUMBER(FIND('List of Values'!$C$2:$C$20,DO253)))),"")</f>
        <v/>
      </c>
      <c r="DR253" s="1"/>
      <c r="DS253" s="10" t="str">
        <f t="shared" si="156"/>
        <v/>
      </c>
      <c r="DT253" s="10" t="str">
        <f>IF(NOT(ISBLANK($B253)),AND(DS253=TRUE,NOT(COUNTIF('List of Values'!$AH$2:$AH$60,DR253)=0)),"")</f>
        <v/>
      </c>
      <c r="DU253" s="1"/>
      <c r="DV253" s="10" t="str">
        <f t="shared" si="157"/>
        <v/>
      </c>
      <c r="DW253" s="10" t="str">
        <f>IF(NOT(ISBLANK($B253)),AND(DV253=TRUE,NOT(COUNTIF('List of Values'!$AG$2:$AG$60,DU253)=0)),"")</f>
        <v/>
      </c>
      <c r="DX253" s="1"/>
      <c r="DY253" s="10" t="str">
        <f t="shared" si="37"/>
        <v/>
      </c>
      <c r="DZ253" s="10" t="str" cm="1">
        <f t="array" ref="DZ253">IF(NOT(ISBLANK($D253)),AND(DY253=TRUE,LEN(DX253)&lt;60,NOT(ISNUMBER(FIND('List of Values'!$C$2:$C$20,DX253)))),"")</f>
        <v/>
      </c>
      <c r="EA253" s="1"/>
      <c r="EB253" s="10" t="str">
        <f t="shared" si="158"/>
        <v/>
      </c>
      <c r="EC253" s="10" t="str" cm="1">
        <f t="array" ref="EC253">IF(NOT(ISBLANK($B253)),AND(EB253=TRUE,LEN(EA253)&lt;255,NOT(ISNUMBER(FIND('List of Values'!$C$2:$C$23,EA253)))),"")</f>
        <v/>
      </c>
      <c r="ED253" s="1"/>
      <c r="EE253" s="1" t="str">
        <f t="shared" si="39"/>
        <v/>
      </c>
      <c r="EF253" s="1" t="str" cm="1">
        <f t="array" ref="EF253">IF(NOT(ISBLANK($D253)),AND(EE253=TRUE,LEN(ED253)&lt;255,NOT(ISNUMBER(FIND('List of Values'!$C$2:$C$20,ED253)))),"")</f>
        <v/>
      </c>
      <c r="EG253" s="1"/>
      <c r="EH253" s="10" t="str">
        <f t="shared" si="159"/>
        <v/>
      </c>
      <c r="EI253" s="10" t="str">
        <f>IF(NOT(ISBLANK($B253)),AND(EH253=TRUE,NOT(COUNTIF('List of Values'!$AH$2:$AH$60,EG253)=0)),"")</f>
        <v/>
      </c>
      <c r="EJ253" s="1"/>
      <c r="EK253" s="10" t="str">
        <f t="shared" si="160"/>
        <v/>
      </c>
      <c r="EL253" s="10" t="str">
        <f>IF(NOT(ISBLANK($B253)),AND(EK253=TRUE,NOT(COUNTIF('List of Values'!$AG$2:$AG$60,EJ253)=0)),"")</f>
        <v/>
      </c>
      <c r="EM253" s="1"/>
      <c r="EN253" s="10" t="str">
        <f t="shared" si="42"/>
        <v/>
      </c>
      <c r="EO253" s="10" t="str" cm="1">
        <f t="array" ref="EO253">IF(NOT(ISBLANK($D253)),AND(EN253=TRUE,LEN(EM253)&lt;60,NOT(ISNUMBER(FIND('List of Values'!$C$2:$C$20,EM253)))),"")</f>
        <v/>
      </c>
      <c r="EP253" s="1"/>
      <c r="EQ253" s="10" t="str">
        <f t="shared" si="161"/>
        <v/>
      </c>
      <c r="ER253" s="10" t="str" cm="1">
        <f t="array" ref="ER253">IF(NOT(ISBLANK($B253)),AND(EQ253=TRUE,LEN(EP253)&lt;255,NOT(ISNUMBER(FIND('List of Values'!$C$2:$C$23,EP253)))),"")</f>
        <v/>
      </c>
      <c r="ES253" s="1"/>
      <c r="ET253" s="1" t="str">
        <f t="shared" si="44"/>
        <v/>
      </c>
      <c r="EU253" s="1" t="str" cm="1">
        <f t="array" ref="EU253">IF(NOT(ISBLANK($D253)),AND(ET253=TRUE,LEN(ES253)&lt;255,NOT(ISNUMBER(FIND('List of Values'!$C$2:$C$20,ES253)))),"")</f>
        <v/>
      </c>
      <c r="EV253" s="1"/>
      <c r="EW253" s="10" t="str">
        <f t="shared" si="162"/>
        <v/>
      </c>
      <c r="EX253" s="10" t="str">
        <f>IF(NOT(ISBLANK($B253)),AND(EW253=TRUE,NOT(COUNTIF('List of Values'!$AH$2:$AH$60,EV253)=0)),"")</f>
        <v/>
      </c>
    </row>
    <row r="254" spans="65:154">
      <c r="BM254" s="1"/>
      <c r="BN254" s="10" t="str">
        <f t="shared" si="145"/>
        <v/>
      </c>
      <c r="BO254" s="10" t="str">
        <f>IF(NOT(ISBLANK($B254)),AND(BN254=TRUE,NOT(COUNTIF('List of Values'!$AG$2:$AG$60,BM254)=0)),"")</f>
        <v/>
      </c>
      <c r="BP254" s="1"/>
      <c r="BQ254" s="10" t="str">
        <f t="shared" si="17"/>
        <v/>
      </c>
      <c r="BR254" s="10" t="str" cm="1">
        <f t="array" ref="BR254">IF(NOT(ISBLANK($D254)),AND(BQ254=TRUE,LEN(BP254)&lt;60,NOT(ISNUMBER(FIND('List of Values'!$C$2:$C$20,BP254)))),"")</f>
        <v/>
      </c>
      <c r="BS254" s="1"/>
      <c r="BT254" s="10" t="str">
        <f t="shared" si="146"/>
        <v/>
      </c>
      <c r="BU254" s="10" t="str" cm="1">
        <f t="array" ref="BU254">IF(NOT(ISBLANK($B254)),AND(BT254=TRUE,LEN(BS254)&lt;255,NOT(ISNUMBER(FIND('List of Values'!$C$2:$C$23,BS254)))),"")</f>
        <v/>
      </c>
      <c r="BV254" s="1"/>
      <c r="BW254" s="1" t="str">
        <f t="shared" si="19"/>
        <v/>
      </c>
      <c r="BX254" s="1" t="str" cm="1">
        <f t="array" ref="BX254">IF(NOT(ISBLANK($D254)),AND(BW254=TRUE,LEN(BV254)&lt;255,NOT(ISNUMBER(FIND('List of Values'!$C$2:$C$20,BV254)))),"")</f>
        <v/>
      </c>
      <c r="BY254" s="1"/>
      <c r="BZ254" s="10" t="str">
        <f t="shared" si="147"/>
        <v/>
      </c>
      <c r="CA254" s="10" t="str">
        <f>IF(NOT(ISBLANK($B254)),AND(BZ254=TRUE,NOT(COUNTIF('List of Values'!$AH$2:$AH$60,BY254)=0)),"")</f>
        <v/>
      </c>
      <c r="CB254" s="1"/>
      <c r="CC254" s="10" t="str">
        <f t="shared" si="148"/>
        <v/>
      </c>
      <c r="CD254" s="10" t="str">
        <f>IF(NOT(ISBLANK($B254)),AND(CC254=TRUE,NOT(COUNTIF('List of Values'!$AG$2:$AG$60,CB254)=0)),"")</f>
        <v/>
      </c>
      <c r="CE254" s="1"/>
      <c r="CF254" s="10" t="str">
        <f t="shared" si="22"/>
        <v/>
      </c>
      <c r="CG254" s="10" t="str" cm="1">
        <f t="array" ref="CG254">IF(NOT(ISBLANK($D254)),AND(CF254=TRUE,LEN(CE254)&lt;60,NOT(ISNUMBER(FIND('List of Values'!$C$2:$C$20,CE254)))),"")</f>
        <v/>
      </c>
      <c r="CH254" s="1"/>
      <c r="CI254" s="10" t="str">
        <f t="shared" si="149"/>
        <v/>
      </c>
      <c r="CJ254" s="10" t="str" cm="1">
        <f t="array" ref="CJ254">IF(NOT(ISBLANK($B254)),AND(CI254=TRUE,LEN(CH254)&lt;255,NOT(ISNUMBER(FIND('List of Values'!$C$2:$C$23,CH254)))),"")</f>
        <v/>
      </c>
      <c r="CK254" s="1"/>
      <c r="CL254" s="1" t="str">
        <f t="shared" si="24"/>
        <v/>
      </c>
      <c r="CM254" s="1" t="str" cm="1">
        <f t="array" ref="CM254">IF(NOT(ISBLANK($D254)),AND(CL254=TRUE,LEN(CK254)&lt;255,NOT(ISNUMBER(FIND('List of Values'!$C$2:$C$20,CK254)))),"")</f>
        <v/>
      </c>
      <c r="CN254" s="1"/>
      <c r="CO254" s="10" t="str">
        <f t="shared" si="150"/>
        <v/>
      </c>
      <c r="CP254" s="10" t="str">
        <f>IF(NOT(ISBLANK($B254)),AND(CO254=TRUE,NOT(COUNTIF('List of Values'!$AH$2:$AH$60,CN254)=0)),"")</f>
        <v/>
      </c>
      <c r="CQ254" s="1"/>
      <c r="CR254" s="10" t="str">
        <f t="shared" si="151"/>
        <v/>
      </c>
      <c r="CS254" s="10" t="str">
        <f>IF(NOT(ISBLANK($B254)),AND(CR254=TRUE,NOT(COUNTIF('List of Values'!$AG$2:$AG$60,CQ254)=0)),"")</f>
        <v/>
      </c>
      <c r="CT254" s="1"/>
      <c r="CU254" s="10" t="str">
        <f t="shared" si="27"/>
        <v/>
      </c>
      <c r="CV254" s="10" t="str" cm="1">
        <f t="array" ref="CV254">IF(NOT(ISBLANK($D254)),AND(CU254=TRUE,LEN(CT254)&lt;60,NOT(ISNUMBER(FIND('List of Values'!$C$2:$C$20,CT254)))),"")</f>
        <v/>
      </c>
      <c r="CW254" s="1"/>
      <c r="CX254" s="10" t="str">
        <f t="shared" si="152"/>
        <v/>
      </c>
      <c r="CY254" s="10" t="str" cm="1">
        <f t="array" ref="CY254">IF(NOT(ISBLANK($B254)),AND(CX254=TRUE,LEN(CW254)&lt;255,NOT(ISNUMBER(FIND('List of Values'!$C$2:$C$23,CW254)))),"")</f>
        <v/>
      </c>
      <c r="CZ254" s="1"/>
      <c r="DA254" s="1" t="str">
        <f t="shared" si="29"/>
        <v/>
      </c>
      <c r="DB254" s="1" t="str" cm="1">
        <f t="array" ref="DB254">IF(NOT(ISBLANK($D254)),AND(DA254=TRUE,LEN(CZ254)&lt;255,NOT(ISNUMBER(FIND('List of Values'!$C$2:$C$20,CZ254)))),"")</f>
        <v/>
      </c>
      <c r="DC254" s="1"/>
      <c r="DD254" s="10" t="str">
        <f t="shared" si="153"/>
        <v/>
      </c>
      <c r="DE254" s="10" t="str">
        <f>IF(NOT(ISBLANK($B254)),AND(DD254=TRUE,NOT(COUNTIF('List of Values'!$AH$2:$AH$60,DC254)=0)),"")</f>
        <v/>
      </c>
      <c r="DF254" s="1"/>
      <c r="DG254" s="10" t="str">
        <f t="shared" si="154"/>
        <v/>
      </c>
      <c r="DH254" s="10" t="str">
        <f>IF(NOT(ISBLANK($B254)),AND(DG254=TRUE,NOT(COUNTIF('List of Values'!$AG$2:$AG$60,DF254)=0)),"")</f>
        <v/>
      </c>
      <c r="DI254" s="1"/>
      <c r="DJ254" s="10" t="str">
        <f t="shared" si="32"/>
        <v/>
      </c>
      <c r="DK254" s="10" t="str" cm="1">
        <f t="array" ref="DK254">IF(NOT(ISBLANK($D254)),AND(DJ254=TRUE,LEN(DI254)&lt;60,NOT(ISNUMBER(FIND('List of Values'!$C$2:$C$20,DI254)))),"")</f>
        <v/>
      </c>
      <c r="DL254" s="1"/>
      <c r="DM254" s="10" t="str">
        <f t="shared" si="155"/>
        <v/>
      </c>
      <c r="DN254" s="10" t="str" cm="1">
        <f t="array" ref="DN254">IF(NOT(ISBLANK($B254)),AND(DM254=TRUE,LEN(DL254)&lt;255,NOT(ISNUMBER(FIND('List of Values'!$C$2:$C$23,DL254)))),"")</f>
        <v/>
      </c>
      <c r="DO254" s="1"/>
      <c r="DP254" s="1" t="str">
        <f t="shared" si="34"/>
        <v/>
      </c>
      <c r="DQ254" s="1" t="str" cm="1">
        <f t="array" ref="DQ254">IF(NOT(ISBLANK($D254)),AND(DP254=TRUE,LEN(DO254)&lt;255,NOT(ISNUMBER(FIND('List of Values'!$C$2:$C$20,DO254)))),"")</f>
        <v/>
      </c>
      <c r="DR254" s="1"/>
      <c r="DS254" s="10" t="str">
        <f t="shared" si="156"/>
        <v/>
      </c>
      <c r="DT254" s="10" t="str">
        <f>IF(NOT(ISBLANK($B254)),AND(DS254=TRUE,NOT(COUNTIF('List of Values'!$AH$2:$AH$60,DR254)=0)),"")</f>
        <v/>
      </c>
      <c r="DU254" s="1"/>
      <c r="DV254" s="10" t="str">
        <f t="shared" si="157"/>
        <v/>
      </c>
      <c r="DW254" s="10" t="str">
        <f>IF(NOT(ISBLANK($B254)),AND(DV254=TRUE,NOT(COUNTIF('List of Values'!$AG$2:$AG$60,DU254)=0)),"")</f>
        <v/>
      </c>
      <c r="DX254" s="1"/>
      <c r="DY254" s="10" t="str">
        <f t="shared" si="37"/>
        <v/>
      </c>
      <c r="DZ254" s="10" t="str" cm="1">
        <f t="array" ref="DZ254">IF(NOT(ISBLANK($D254)),AND(DY254=TRUE,LEN(DX254)&lt;60,NOT(ISNUMBER(FIND('List of Values'!$C$2:$C$20,DX254)))),"")</f>
        <v/>
      </c>
      <c r="EA254" s="1"/>
      <c r="EB254" s="10" t="str">
        <f t="shared" si="158"/>
        <v/>
      </c>
      <c r="EC254" s="10" t="str" cm="1">
        <f t="array" ref="EC254">IF(NOT(ISBLANK($B254)),AND(EB254=TRUE,LEN(EA254)&lt;255,NOT(ISNUMBER(FIND('List of Values'!$C$2:$C$23,EA254)))),"")</f>
        <v/>
      </c>
      <c r="ED254" s="1"/>
      <c r="EE254" s="1" t="str">
        <f t="shared" si="39"/>
        <v/>
      </c>
      <c r="EF254" s="1" t="str" cm="1">
        <f t="array" ref="EF254">IF(NOT(ISBLANK($D254)),AND(EE254=TRUE,LEN(ED254)&lt;255,NOT(ISNUMBER(FIND('List of Values'!$C$2:$C$20,ED254)))),"")</f>
        <v/>
      </c>
      <c r="EG254" s="1"/>
      <c r="EH254" s="10" t="str">
        <f t="shared" si="159"/>
        <v/>
      </c>
      <c r="EI254" s="10" t="str">
        <f>IF(NOT(ISBLANK($B254)),AND(EH254=TRUE,NOT(COUNTIF('List of Values'!$AH$2:$AH$60,EG254)=0)),"")</f>
        <v/>
      </c>
      <c r="EJ254" s="1"/>
      <c r="EK254" s="10" t="str">
        <f t="shared" si="160"/>
        <v/>
      </c>
      <c r="EL254" s="10" t="str">
        <f>IF(NOT(ISBLANK($B254)),AND(EK254=TRUE,NOT(COUNTIF('List of Values'!$AG$2:$AG$60,EJ254)=0)),"")</f>
        <v/>
      </c>
      <c r="EM254" s="1"/>
      <c r="EN254" s="10" t="str">
        <f t="shared" si="42"/>
        <v/>
      </c>
      <c r="EO254" s="10" t="str" cm="1">
        <f t="array" ref="EO254">IF(NOT(ISBLANK($D254)),AND(EN254=TRUE,LEN(EM254)&lt;60,NOT(ISNUMBER(FIND('List of Values'!$C$2:$C$20,EM254)))),"")</f>
        <v/>
      </c>
      <c r="EP254" s="1"/>
      <c r="EQ254" s="10" t="str">
        <f t="shared" si="161"/>
        <v/>
      </c>
      <c r="ER254" s="10" t="str" cm="1">
        <f t="array" ref="ER254">IF(NOT(ISBLANK($B254)),AND(EQ254=TRUE,LEN(EP254)&lt;255,NOT(ISNUMBER(FIND('List of Values'!$C$2:$C$23,EP254)))),"")</f>
        <v/>
      </c>
      <c r="ES254" s="1"/>
      <c r="ET254" s="1" t="str">
        <f t="shared" si="44"/>
        <v/>
      </c>
      <c r="EU254" s="1" t="str" cm="1">
        <f t="array" ref="EU254">IF(NOT(ISBLANK($D254)),AND(ET254=TRUE,LEN(ES254)&lt;255,NOT(ISNUMBER(FIND('List of Values'!$C$2:$C$20,ES254)))),"")</f>
        <v/>
      </c>
      <c r="EV254" s="1"/>
      <c r="EW254" s="10" t="str">
        <f t="shared" si="162"/>
        <v/>
      </c>
      <c r="EX254" s="10" t="str">
        <f>IF(NOT(ISBLANK($B254)),AND(EW254=TRUE,NOT(COUNTIF('List of Values'!$AH$2:$AH$60,EV254)=0)),"")</f>
        <v/>
      </c>
    </row>
    <row r="255" spans="65:154">
      <c r="BM255" s="1"/>
      <c r="BN255" s="10" t="str">
        <f t="shared" si="145"/>
        <v/>
      </c>
      <c r="BO255" s="10" t="str">
        <f>IF(NOT(ISBLANK($B255)),AND(BN255=TRUE,NOT(COUNTIF('List of Values'!$AG$2:$AG$60,BM255)=0)),"")</f>
        <v/>
      </c>
      <c r="BP255" s="1"/>
      <c r="BQ255" s="10" t="str">
        <f t="shared" si="17"/>
        <v/>
      </c>
      <c r="BR255" s="10" t="str" cm="1">
        <f t="array" ref="BR255">IF(NOT(ISBLANK($D255)),AND(BQ255=TRUE,LEN(BP255)&lt;60,NOT(ISNUMBER(FIND('List of Values'!$C$2:$C$20,BP255)))),"")</f>
        <v/>
      </c>
      <c r="BS255" s="1"/>
      <c r="BT255" s="10" t="str">
        <f t="shared" si="146"/>
        <v/>
      </c>
      <c r="BU255" s="10" t="str" cm="1">
        <f t="array" ref="BU255">IF(NOT(ISBLANK($B255)),AND(BT255=TRUE,LEN(BS255)&lt;255,NOT(ISNUMBER(FIND('List of Values'!$C$2:$C$23,BS255)))),"")</f>
        <v/>
      </c>
      <c r="BV255" s="1"/>
      <c r="BW255" s="1" t="str">
        <f t="shared" si="19"/>
        <v/>
      </c>
      <c r="BX255" s="1" t="str" cm="1">
        <f t="array" ref="BX255">IF(NOT(ISBLANK($D255)),AND(BW255=TRUE,LEN(BV255)&lt;255,NOT(ISNUMBER(FIND('List of Values'!$C$2:$C$20,BV255)))),"")</f>
        <v/>
      </c>
      <c r="BY255" s="1"/>
      <c r="BZ255" s="10" t="str">
        <f t="shared" si="147"/>
        <v/>
      </c>
      <c r="CA255" s="10" t="str">
        <f>IF(NOT(ISBLANK($B255)),AND(BZ255=TRUE,NOT(COUNTIF('List of Values'!$AH$2:$AH$60,BY255)=0)),"")</f>
        <v/>
      </c>
      <c r="CB255" s="1"/>
      <c r="CC255" s="10" t="str">
        <f t="shared" si="148"/>
        <v/>
      </c>
      <c r="CD255" s="10" t="str">
        <f>IF(NOT(ISBLANK($B255)),AND(CC255=TRUE,NOT(COUNTIF('List of Values'!$AG$2:$AG$60,CB255)=0)),"")</f>
        <v/>
      </c>
      <c r="CE255" s="1"/>
      <c r="CF255" s="10" t="str">
        <f t="shared" si="22"/>
        <v/>
      </c>
      <c r="CG255" s="10" t="str" cm="1">
        <f t="array" ref="CG255">IF(NOT(ISBLANK($D255)),AND(CF255=TRUE,LEN(CE255)&lt;60,NOT(ISNUMBER(FIND('List of Values'!$C$2:$C$20,CE255)))),"")</f>
        <v/>
      </c>
      <c r="CH255" s="1"/>
      <c r="CI255" s="10" t="str">
        <f t="shared" si="149"/>
        <v/>
      </c>
      <c r="CJ255" s="10" t="str" cm="1">
        <f t="array" ref="CJ255">IF(NOT(ISBLANK($B255)),AND(CI255=TRUE,LEN(CH255)&lt;255,NOT(ISNUMBER(FIND('List of Values'!$C$2:$C$23,CH255)))),"")</f>
        <v/>
      </c>
      <c r="CK255" s="1"/>
      <c r="CL255" s="1" t="str">
        <f t="shared" si="24"/>
        <v/>
      </c>
      <c r="CM255" s="1" t="str" cm="1">
        <f t="array" ref="CM255">IF(NOT(ISBLANK($D255)),AND(CL255=TRUE,LEN(CK255)&lt;255,NOT(ISNUMBER(FIND('List of Values'!$C$2:$C$20,CK255)))),"")</f>
        <v/>
      </c>
      <c r="CN255" s="1"/>
      <c r="CO255" s="10" t="str">
        <f t="shared" si="150"/>
        <v/>
      </c>
      <c r="CP255" s="10" t="str">
        <f>IF(NOT(ISBLANK($B255)),AND(CO255=TRUE,NOT(COUNTIF('List of Values'!$AH$2:$AH$60,CN255)=0)),"")</f>
        <v/>
      </c>
      <c r="CQ255" s="1"/>
      <c r="CR255" s="10" t="str">
        <f t="shared" si="151"/>
        <v/>
      </c>
      <c r="CS255" s="10" t="str">
        <f>IF(NOT(ISBLANK($B255)),AND(CR255=TRUE,NOT(COUNTIF('List of Values'!$AG$2:$AG$60,CQ255)=0)),"")</f>
        <v/>
      </c>
      <c r="CT255" s="1"/>
      <c r="CU255" s="10" t="str">
        <f t="shared" si="27"/>
        <v/>
      </c>
      <c r="CV255" s="10" t="str" cm="1">
        <f t="array" ref="CV255">IF(NOT(ISBLANK($D255)),AND(CU255=TRUE,LEN(CT255)&lt;60,NOT(ISNUMBER(FIND('List of Values'!$C$2:$C$20,CT255)))),"")</f>
        <v/>
      </c>
      <c r="CW255" s="1"/>
      <c r="CX255" s="10" t="str">
        <f t="shared" si="152"/>
        <v/>
      </c>
      <c r="CY255" s="10" t="str" cm="1">
        <f t="array" ref="CY255">IF(NOT(ISBLANK($B255)),AND(CX255=TRUE,LEN(CW255)&lt;255,NOT(ISNUMBER(FIND('List of Values'!$C$2:$C$23,CW255)))),"")</f>
        <v/>
      </c>
      <c r="CZ255" s="1"/>
      <c r="DA255" s="1" t="str">
        <f t="shared" si="29"/>
        <v/>
      </c>
      <c r="DB255" s="1" t="str" cm="1">
        <f t="array" ref="DB255">IF(NOT(ISBLANK($D255)),AND(DA255=TRUE,LEN(CZ255)&lt;255,NOT(ISNUMBER(FIND('List of Values'!$C$2:$C$20,CZ255)))),"")</f>
        <v/>
      </c>
      <c r="DC255" s="1"/>
      <c r="DD255" s="10" t="str">
        <f t="shared" si="153"/>
        <v/>
      </c>
      <c r="DE255" s="10" t="str">
        <f>IF(NOT(ISBLANK($B255)),AND(DD255=TRUE,NOT(COUNTIF('List of Values'!$AH$2:$AH$60,DC255)=0)),"")</f>
        <v/>
      </c>
      <c r="DF255" s="1"/>
      <c r="DG255" s="10" t="str">
        <f t="shared" si="154"/>
        <v/>
      </c>
      <c r="DH255" s="10" t="str">
        <f>IF(NOT(ISBLANK($B255)),AND(DG255=TRUE,NOT(COUNTIF('List of Values'!$AG$2:$AG$60,DF255)=0)),"")</f>
        <v/>
      </c>
      <c r="DI255" s="1"/>
      <c r="DJ255" s="10" t="str">
        <f t="shared" si="32"/>
        <v/>
      </c>
      <c r="DK255" s="10" t="str" cm="1">
        <f t="array" ref="DK255">IF(NOT(ISBLANK($D255)),AND(DJ255=TRUE,LEN(DI255)&lt;60,NOT(ISNUMBER(FIND('List of Values'!$C$2:$C$20,DI255)))),"")</f>
        <v/>
      </c>
      <c r="DL255" s="1"/>
      <c r="DM255" s="10" t="str">
        <f t="shared" si="155"/>
        <v/>
      </c>
      <c r="DN255" s="10" t="str" cm="1">
        <f t="array" ref="DN255">IF(NOT(ISBLANK($B255)),AND(DM255=TRUE,LEN(DL255)&lt;255,NOT(ISNUMBER(FIND('List of Values'!$C$2:$C$23,DL255)))),"")</f>
        <v/>
      </c>
      <c r="DO255" s="1"/>
      <c r="DP255" s="1" t="str">
        <f t="shared" si="34"/>
        <v/>
      </c>
      <c r="DQ255" s="1" t="str" cm="1">
        <f t="array" ref="DQ255">IF(NOT(ISBLANK($D255)),AND(DP255=TRUE,LEN(DO255)&lt;255,NOT(ISNUMBER(FIND('List of Values'!$C$2:$C$20,DO255)))),"")</f>
        <v/>
      </c>
      <c r="DR255" s="1"/>
      <c r="DS255" s="10" t="str">
        <f t="shared" si="156"/>
        <v/>
      </c>
      <c r="DT255" s="10" t="str">
        <f>IF(NOT(ISBLANK($B255)),AND(DS255=TRUE,NOT(COUNTIF('List of Values'!$AH$2:$AH$60,DR255)=0)),"")</f>
        <v/>
      </c>
      <c r="DU255" s="1"/>
      <c r="DV255" s="10" t="str">
        <f t="shared" si="157"/>
        <v/>
      </c>
      <c r="DW255" s="10" t="str">
        <f>IF(NOT(ISBLANK($B255)),AND(DV255=TRUE,NOT(COUNTIF('List of Values'!$AG$2:$AG$60,DU255)=0)),"")</f>
        <v/>
      </c>
      <c r="DX255" s="1"/>
      <c r="DY255" s="10" t="str">
        <f t="shared" si="37"/>
        <v/>
      </c>
      <c r="DZ255" s="10" t="str" cm="1">
        <f t="array" ref="DZ255">IF(NOT(ISBLANK($D255)),AND(DY255=TRUE,LEN(DX255)&lt;60,NOT(ISNUMBER(FIND('List of Values'!$C$2:$C$20,DX255)))),"")</f>
        <v/>
      </c>
      <c r="EA255" s="1"/>
      <c r="EB255" s="10" t="str">
        <f t="shared" si="158"/>
        <v/>
      </c>
      <c r="EC255" s="10" t="str" cm="1">
        <f t="array" ref="EC255">IF(NOT(ISBLANK($B255)),AND(EB255=TRUE,LEN(EA255)&lt;255,NOT(ISNUMBER(FIND('List of Values'!$C$2:$C$23,EA255)))),"")</f>
        <v/>
      </c>
      <c r="ED255" s="1"/>
      <c r="EE255" s="1" t="str">
        <f t="shared" si="39"/>
        <v/>
      </c>
      <c r="EF255" s="1" t="str" cm="1">
        <f t="array" ref="EF255">IF(NOT(ISBLANK($D255)),AND(EE255=TRUE,LEN(ED255)&lt;255,NOT(ISNUMBER(FIND('List of Values'!$C$2:$C$20,ED255)))),"")</f>
        <v/>
      </c>
      <c r="EG255" s="1"/>
      <c r="EH255" s="10" t="str">
        <f t="shared" si="159"/>
        <v/>
      </c>
      <c r="EI255" s="10" t="str">
        <f>IF(NOT(ISBLANK($B255)),AND(EH255=TRUE,NOT(COUNTIF('List of Values'!$AH$2:$AH$60,EG255)=0)),"")</f>
        <v/>
      </c>
      <c r="EJ255" s="1"/>
      <c r="EK255" s="10" t="str">
        <f t="shared" si="160"/>
        <v/>
      </c>
      <c r="EL255" s="10" t="str">
        <f>IF(NOT(ISBLANK($B255)),AND(EK255=TRUE,NOT(COUNTIF('List of Values'!$AG$2:$AG$60,EJ255)=0)),"")</f>
        <v/>
      </c>
      <c r="EM255" s="1"/>
      <c r="EN255" s="10" t="str">
        <f t="shared" si="42"/>
        <v/>
      </c>
      <c r="EO255" s="10" t="str" cm="1">
        <f t="array" ref="EO255">IF(NOT(ISBLANK($D255)),AND(EN255=TRUE,LEN(EM255)&lt;60,NOT(ISNUMBER(FIND('List of Values'!$C$2:$C$20,EM255)))),"")</f>
        <v/>
      </c>
      <c r="EP255" s="1"/>
      <c r="EQ255" s="10" t="str">
        <f t="shared" si="161"/>
        <v/>
      </c>
      <c r="ER255" s="10" t="str" cm="1">
        <f t="array" ref="ER255">IF(NOT(ISBLANK($B255)),AND(EQ255=TRUE,LEN(EP255)&lt;255,NOT(ISNUMBER(FIND('List of Values'!$C$2:$C$23,EP255)))),"")</f>
        <v/>
      </c>
      <c r="ES255" s="1"/>
      <c r="ET255" s="1" t="str">
        <f t="shared" si="44"/>
        <v/>
      </c>
      <c r="EU255" s="1" t="str" cm="1">
        <f t="array" ref="EU255">IF(NOT(ISBLANK($D255)),AND(ET255=TRUE,LEN(ES255)&lt;255,NOT(ISNUMBER(FIND('List of Values'!$C$2:$C$20,ES255)))),"")</f>
        <v/>
      </c>
      <c r="EV255" s="1"/>
      <c r="EW255" s="10" t="str">
        <f t="shared" si="162"/>
        <v/>
      </c>
      <c r="EX255" s="10" t="str">
        <f>IF(NOT(ISBLANK($B255)),AND(EW255=TRUE,NOT(COUNTIF('List of Values'!$AH$2:$AH$60,EV255)=0)),"")</f>
        <v/>
      </c>
    </row>
    <row r="256" spans="65:154">
      <c r="BM256" s="1"/>
      <c r="BN256" s="10" t="str">
        <f t="shared" si="145"/>
        <v/>
      </c>
      <c r="BO256" s="10" t="str">
        <f>IF(NOT(ISBLANK($B256)),AND(BN256=TRUE,NOT(COUNTIF('List of Values'!$AG$2:$AG$60,BM256)=0)),"")</f>
        <v/>
      </c>
      <c r="BP256" s="1"/>
      <c r="BQ256" s="10" t="str">
        <f t="shared" si="17"/>
        <v/>
      </c>
      <c r="BR256" s="10" t="str" cm="1">
        <f t="array" ref="BR256">IF(NOT(ISBLANK($D256)),AND(BQ256=TRUE,LEN(BP256)&lt;60,NOT(ISNUMBER(FIND('List of Values'!$C$2:$C$20,BP256)))),"")</f>
        <v/>
      </c>
      <c r="BS256" s="1"/>
      <c r="BT256" s="10" t="str">
        <f t="shared" si="146"/>
        <v/>
      </c>
      <c r="BU256" s="10" t="str" cm="1">
        <f t="array" ref="BU256">IF(NOT(ISBLANK($B256)),AND(BT256=TRUE,LEN(BS256)&lt;255,NOT(ISNUMBER(FIND('List of Values'!$C$2:$C$23,BS256)))),"")</f>
        <v/>
      </c>
      <c r="BV256" s="1"/>
      <c r="BW256" s="1" t="str">
        <f t="shared" si="19"/>
        <v/>
      </c>
      <c r="BX256" s="1" t="str" cm="1">
        <f t="array" ref="BX256">IF(NOT(ISBLANK($D256)),AND(BW256=TRUE,LEN(BV256)&lt;255,NOT(ISNUMBER(FIND('List of Values'!$C$2:$C$20,BV256)))),"")</f>
        <v/>
      </c>
      <c r="BY256" s="1"/>
      <c r="BZ256" s="10" t="str">
        <f t="shared" si="147"/>
        <v/>
      </c>
      <c r="CA256" s="10" t="str">
        <f>IF(NOT(ISBLANK($B256)),AND(BZ256=TRUE,NOT(COUNTIF('List of Values'!$AH$2:$AH$60,BY256)=0)),"")</f>
        <v/>
      </c>
      <c r="CB256" s="1"/>
      <c r="CC256" s="10" t="str">
        <f t="shared" si="148"/>
        <v/>
      </c>
      <c r="CD256" s="10" t="str">
        <f>IF(NOT(ISBLANK($B256)),AND(CC256=TRUE,NOT(COUNTIF('List of Values'!$AG$2:$AG$60,CB256)=0)),"")</f>
        <v/>
      </c>
      <c r="CE256" s="1"/>
      <c r="CF256" s="10" t="str">
        <f t="shared" si="22"/>
        <v/>
      </c>
      <c r="CG256" s="10" t="str" cm="1">
        <f t="array" ref="CG256">IF(NOT(ISBLANK($D256)),AND(CF256=TRUE,LEN(CE256)&lt;60,NOT(ISNUMBER(FIND('List of Values'!$C$2:$C$20,CE256)))),"")</f>
        <v/>
      </c>
      <c r="CH256" s="1"/>
      <c r="CI256" s="10" t="str">
        <f t="shared" si="149"/>
        <v/>
      </c>
      <c r="CJ256" s="10" t="str" cm="1">
        <f t="array" ref="CJ256">IF(NOT(ISBLANK($B256)),AND(CI256=TRUE,LEN(CH256)&lt;255,NOT(ISNUMBER(FIND('List of Values'!$C$2:$C$23,CH256)))),"")</f>
        <v/>
      </c>
      <c r="CK256" s="1"/>
      <c r="CL256" s="1" t="str">
        <f t="shared" si="24"/>
        <v/>
      </c>
      <c r="CM256" s="1" t="str" cm="1">
        <f t="array" ref="CM256">IF(NOT(ISBLANK($D256)),AND(CL256=TRUE,LEN(CK256)&lt;255,NOT(ISNUMBER(FIND('List of Values'!$C$2:$C$20,CK256)))),"")</f>
        <v/>
      </c>
      <c r="CN256" s="1"/>
      <c r="CO256" s="10" t="str">
        <f t="shared" si="150"/>
        <v/>
      </c>
      <c r="CP256" s="10" t="str">
        <f>IF(NOT(ISBLANK($B256)),AND(CO256=TRUE,NOT(COUNTIF('List of Values'!$AH$2:$AH$60,CN256)=0)),"")</f>
        <v/>
      </c>
      <c r="CQ256" s="1"/>
      <c r="CR256" s="10" t="str">
        <f t="shared" si="151"/>
        <v/>
      </c>
      <c r="CS256" s="10" t="str">
        <f>IF(NOT(ISBLANK($B256)),AND(CR256=TRUE,NOT(COUNTIF('List of Values'!$AG$2:$AG$60,CQ256)=0)),"")</f>
        <v/>
      </c>
      <c r="CT256" s="1"/>
      <c r="CU256" s="10" t="str">
        <f t="shared" si="27"/>
        <v/>
      </c>
      <c r="CV256" s="10" t="str" cm="1">
        <f t="array" ref="CV256">IF(NOT(ISBLANK($D256)),AND(CU256=TRUE,LEN(CT256)&lt;60,NOT(ISNUMBER(FIND('List of Values'!$C$2:$C$20,CT256)))),"")</f>
        <v/>
      </c>
      <c r="CW256" s="1"/>
      <c r="CX256" s="10" t="str">
        <f t="shared" si="152"/>
        <v/>
      </c>
      <c r="CY256" s="10" t="str" cm="1">
        <f t="array" ref="CY256">IF(NOT(ISBLANK($B256)),AND(CX256=TRUE,LEN(CW256)&lt;255,NOT(ISNUMBER(FIND('List of Values'!$C$2:$C$23,CW256)))),"")</f>
        <v/>
      </c>
      <c r="CZ256" s="1"/>
      <c r="DA256" s="1" t="str">
        <f t="shared" si="29"/>
        <v/>
      </c>
      <c r="DB256" s="1" t="str" cm="1">
        <f t="array" ref="DB256">IF(NOT(ISBLANK($D256)),AND(DA256=TRUE,LEN(CZ256)&lt;255,NOT(ISNUMBER(FIND('List of Values'!$C$2:$C$20,CZ256)))),"")</f>
        <v/>
      </c>
      <c r="DC256" s="1"/>
      <c r="DD256" s="10" t="str">
        <f t="shared" si="153"/>
        <v/>
      </c>
      <c r="DE256" s="10" t="str">
        <f>IF(NOT(ISBLANK($B256)),AND(DD256=TRUE,NOT(COUNTIF('List of Values'!$AH$2:$AH$60,DC256)=0)),"")</f>
        <v/>
      </c>
      <c r="DF256" s="1"/>
      <c r="DG256" s="10" t="str">
        <f t="shared" si="154"/>
        <v/>
      </c>
      <c r="DH256" s="10" t="str">
        <f>IF(NOT(ISBLANK($B256)),AND(DG256=TRUE,NOT(COUNTIF('List of Values'!$AG$2:$AG$60,DF256)=0)),"")</f>
        <v/>
      </c>
      <c r="DI256" s="1"/>
      <c r="DJ256" s="10" t="str">
        <f t="shared" si="32"/>
        <v/>
      </c>
      <c r="DK256" s="10" t="str" cm="1">
        <f t="array" ref="DK256">IF(NOT(ISBLANK($D256)),AND(DJ256=TRUE,LEN(DI256)&lt;60,NOT(ISNUMBER(FIND('List of Values'!$C$2:$C$20,DI256)))),"")</f>
        <v/>
      </c>
      <c r="DL256" s="1"/>
      <c r="DM256" s="10" t="str">
        <f t="shared" si="155"/>
        <v/>
      </c>
      <c r="DN256" s="10" t="str" cm="1">
        <f t="array" ref="DN256">IF(NOT(ISBLANK($B256)),AND(DM256=TRUE,LEN(DL256)&lt;255,NOT(ISNUMBER(FIND('List of Values'!$C$2:$C$23,DL256)))),"")</f>
        <v/>
      </c>
      <c r="DO256" s="1"/>
      <c r="DP256" s="1" t="str">
        <f t="shared" si="34"/>
        <v/>
      </c>
      <c r="DQ256" s="1" t="str" cm="1">
        <f t="array" ref="DQ256">IF(NOT(ISBLANK($D256)),AND(DP256=TRUE,LEN(DO256)&lt;255,NOT(ISNUMBER(FIND('List of Values'!$C$2:$C$20,DO256)))),"")</f>
        <v/>
      </c>
      <c r="DR256" s="1"/>
      <c r="DS256" s="10" t="str">
        <f t="shared" si="156"/>
        <v/>
      </c>
      <c r="DT256" s="10" t="str">
        <f>IF(NOT(ISBLANK($B256)),AND(DS256=TRUE,NOT(COUNTIF('List of Values'!$AH$2:$AH$60,DR256)=0)),"")</f>
        <v/>
      </c>
      <c r="DU256" s="1"/>
      <c r="DV256" s="10" t="str">
        <f t="shared" si="157"/>
        <v/>
      </c>
      <c r="DW256" s="10" t="str">
        <f>IF(NOT(ISBLANK($B256)),AND(DV256=TRUE,NOT(COUNTIF('List of Values'!$AG$2:$AG$60,DU256)=0)),"")</f>
        <v/>
      </c>
      <c r="DX256" s="1"/>
      <c r="DY256" s="10" t="str">
        <f t="shared" si="37"/>
        <v/>
      </c>
      <c r="DZ256" s="10" t="str" cm="1">
        <f t="array" ref="DZ256">IF(NOT(ISBLANK($D256)),AND(DY256=TRUE,LEN(DX256)&lt;60,NOT(ISNUMBER(FIND('List of Values'!$C$2:$C$20,DX256)))),"")</f>
        <v/>
      </c>
      <c r="EA256" s="1"/>
      <c r="EB256" s="10" t="str">
        <f t="shared" si="158"/>
        <v/>
      </c>
      <c r="EC256" s="10" t="str" cm="1">
        <f t="array" ref="EC256">IF(NOT(ISBLANK($B256)),AND(EB256=TRUE,LEN(EA256)&lt;255,NOT(ISNUMBER(FIND('List of Values'!$C$2:$C$23,EA256)))),"")</f>
        <v/>
      </c>
      <c r="ED256" s="1"/>
      <c r="EE256" s="1" t="str">
        <f t="shared" si="39"/>
        <v/>
      </c>
      <c r="EF256" s="1" t="str" cm="1">
        <f t="array" ref="EF256">IF(NOT(ISBLANK($D256)),AND(EE256=TRUE,LEN(ED256)&lt;255,NOT(ISNUMBER(FIND('List of Values'!$C$2:$C$20,ED256)))),"")</f>
        <v/>
      </c>
      <c r="EG256" s="1"/>
      <c r="EH256" s="10" t="str">
        <f t="shared" si="159"/>
        <v/>
      </c>
      <c r="EI256" s="10" t="str">
        <f>IF(NOT(ISBLANK($B256)),AND(EH256=TRUE,NOT(COUNTIF('List of Values'!$AH$2:$AH$60,EG256)=0)),"")</f>
        <v/>
      </c>
      <c r="EJ256" s="1"/>
      <c r="EK256" s="10" t="str">
        <f t="shared" si="160"/>
        <v/>
      </c>
      <c r="EL256" s="10" t="str">
        <f>IF(NOT(ISBLANK($B256)),AND(EK256=TRUE,NOT(COUNTIF('List of Values'!$AG$2:$AG$60,EJ256)=0)),"")</f>
        <v/>
      </c>
      <c r="EM256" s="1"/>
      <c r="EN256" s="10" t="str">
        <f t="shared" si="42"/>
        <v/>
      </c>
      <c r="EO256" s="10" t="str" cm="1">
        <f t="array" ref="EO256">IF(NOT(ISBLANK($D256)),AND(EN256=TRUE,LEN(EM256)&lt;60,NOT(ISNUMBER(FIND('List of Values'!$C$2:$C$20,EM256)))),"")</f>
        <v/>
      </c>
      <c r="EP256" s="1"/>
      <c r="EQ256" s="10" t="str">
        <f t="shared" si="161"/>
        <v/>
      </c>
      <c r="ER256" s="10" t="str" cm="1">
        <f t="array" ref="ER256">IF(NOT(ISBLANK($B256)),AND(EQ256=TRUE,LEN(EP256)&lt;255,NOT(ISNUMBER(FIND('List of Values'!$C$2:$C$23,EP256)))),"")</f>
        <v/>
      </c>
      <c r="ES256" s="1"/>
      <c r="ET256" s="1" t="str">
        <f t="shared" si="44"/>
        <v/>
      </c>
      <c r="EU256" s="1" t="str" cm="1">
        <f t="array" ref="EU256">IF(NOT(ISBLANK($D256)),AND(ET256=TRUE,LEN(ES256)&lt;255,NOT(ISNUMBER(FIND('List of Values'!$C$2:$C$20,ES256)))),"")</f>
        <v/>
      </c>
      <c r="EV256" s="1"/>
      <c r="EW256" s="10" t="str">
        <f t="shared" si="162"/>
        <v/>
      </c>
      <c r="EX256" s="10" t="str">
        <f>IF(NOT(ISBLANK($B256)),AND(EW256=TRUE,NOT(COUNTIF('List of Values'!$AH$2:$AH$60,EV256)=0)),"")</f>
        <v/>
      </c>
    </row>
  </sheetData>
  <autoFilter ref="A7:EY256" xr:uid="{63704A14-8189-4919-940C-0FB493281A45}"/>
  <conditionalFormatting sqref="F7:G7">
    <cfRule type="cellIs" dxfId="120" priority="149" operator="equal">
      <formula>0</formula>
    </cfRule>
  </conditionalFormatting>
  <conditionalFormatting sqref="I1:J111">
    <cfRule type="cellIs" dxfId="119" priority="19" operator="equal">
      <formula>FALSE</formula>
    </cfRule>
  </conditionalFormatting>
  <conditionalFormatting sqref="I7:J7">
    <cfRule type="cellIs" dxfId="118" priority="146" operator="equal">
      <formula>0</formula>
    </cfRule>
  </conditionalFormatting>
  <conditionalFormatting sqref="I8:J111 BQ8:BR256 BT8:BU256 CF8:CG256 CI8:CJ256 CU8:CV256 CX8:CY256 DJ8:DK256 DM8:DN256 DY8:DZ256 EB8:EC256 EN8:EO256 EQ8:ER256">
    <cfRule type="cellIs" dxfId="117" priority="20" operator="equal">
      <formula>"NODATA"</formula>
    </cfRule>
  </conditionalFormatting>
  <conditionalFormatting sqref="L7:M7">
    <cfRule type="cellIs" dxfId="116" priority="143" operator="equal">
      <formula>0</formula>
    </cfRule>
  </conditionalFormatting>
  <conditionalFormatting sqref="L8:M111">
    <cfRule type="cellIs" dxfId="115" priority="18" operator="equal">
      <formula>"NODATA"</formula>
    </cfRule>
  </conditionalFormatting>
  <conditionalFormatting sqref="O1:P111">
    <cfRule type="cellIs" dxfId="114" priority="16" operator="equal">
      <formula>FALSE</formula>
    </cfRule>
  </conditionalFormatting>
  <conditionalFormatting sqref="O7:P7">
    <cfRule type="cellIs" dxfId="113" priority="140" operator="equal">
      <formula>0</formula>
    </cfRule>
  </conditionalFormatting>
  <conditionalFormatting sqref="O8:P111">
    <cfRule type="cellIs" dxfId="112" priority="17" operator="equal">
      <formula>"NODATA"</formula>
    </cfRule>
  </conditionalFormatting>
  <conditionalFormatting sqref="R7:S7">
    <cfRule type="cellIs" dxfId="111" priority="137" operator="equal">
      <formula>0</formula>
    </cfRule>
  </conditionalFormatting>
  <conditionalFormatting sqref="U7:V7">
    <cfRule type="cellIs" dxfId="110" priority="134" operator="equal">
      <formula>0</formula>
    </cfRule>
  </conditionalFormatting>
  <conditionalFormatting sqref="X1:Y111">
    <cfRule type="cellIs" dxfId="109" priority="15" operator="equal">
      <formula>FALSE</formula>
    </cfRule>
  </conditionalFormatting>
  <conditionalFormatting sqref="X7:Y7">
    <cfRule type="cellIs" dxfId="108" priority="131" operator="equal">
      <formula>0</formula>
    </cfRule>
  </conditionalFormatting>
  <conditionalFormatting sqref="X8:Y111">
    <cfRule type="cellIs" dxfId="107" priority="14" operator="equal">
      <formula>"NODATA"</formula>
    </cfRule>
  </conditionalFormatting>
  <conditionalFormatting sqref="AA7:AB7">
    <cfRule type="cellIs" dxfId="106" priority="128" operator="equal">
      <formula>0</formula>
    </cfRule>
  </conditionalFormatting>
  <conditionalFormatting sqref="AA8:AB111">
    <cfRule type="cellIs" dxfId="105" priority="13" operator="equal">
      <formula>"NODATA"</formula>
    </cfRule>
  </conditionalFormatting>
  <conditionalFormatting sqref="AD1:AE111">
    <cfRule type="cellIs" dxfId="104" priority="11" operator="equal">
      <formula>FALSE</formula>
    </cfRule>
  </conditionalFormatting>
  <conditionalFormatting sqref="AD7:AE7">
    <cfRule type="cellIs" dxfId="103" priority="125" operator="equal">
      <formula>0</formula>
    </cfRule>
  </conditionalFormatting>
  <conditionalFormatting sqref="AD8:AE111">
    <cfRule type="cellIs" dxfId="102" priority="12" operator="equal">
      <formula>"NODATA"</formula>
    </cfRule>
  </conditionalFormatting>
  <conditionalFormatting sqref="AG7:AH7">
    <cfRule type="cellIs" dxfId="101" priority="122" operator="equal">
      <formula>0</formula>
    </cfRule>
  </conditionalFormatting>
  <conditionalFormatting sqref="AJ7:AK7">
    <cfRule type="cellIs" dxfId="100" priority="119" operator="equal">
      <formula>0</formula>
    </cfRule>
  </conditionalFormatting>
  <conditionalFormatting sqref="AM1:AN111">
    <cfRule type="cellIs" dxfId="99" priority="7" operator="equal">
      <formula>FALSE</formula>
    </cfRule>
  </conditionalFormatting>
  <conditionalFormatting sqref="AM7:AN7">
    <cfRule type="cellIs" dxfId="98" priority="116" operator="equal">
      <formula>0</formula>
    </cfRule>
  </conditionalFormatting>
  <conditionalFormatting sqref="AM8:AN111">
    <cfRule type="cellIs" dxfId="97" priority="8" operator="equal">
      <formula>"NODATA"</formula>
    </cfRule>
  </conditionalFormatting>
  <conditionalFormatting sqref="AP7:AQ7">
    <cfRule type="cellIs" dxfId="96" priority="113" operator="equal">
      <formula>0</formula>
    </cfRule>
  </conditionalFormatting>
  <conditionalFormatting sqref="AP8:AQ111">
    <cfRule type="cellIs" dxfId="95" priority="6" operator="equal">
      <formula>"NODATA"</formula>
    </cfRule>
  </conditionalFormatting>
  <conditionalFormatting sqref="AS1:AT111">
    <cfRule type="cellIs" dxfId="94" priority="9" operator="equal">
      <formula>FALSE</formula>
    </cfRule>
  </conditionalFormatting>
  <conditionalFormatting sqref="AS7:AT7">
    <cfRule type="cellIs" dxfId="93" priority="110" operator="equal">
      <formula>0</formula>
    </cfRule>
  </conditionalFormatting>
  <conditionalFormatting sqref="AS8:AT111">
    <cfRule type="cellIs" dxfId="92" priority="10" operator="equal">
      <formula>"NODATA"</formula>
    </cfRule>
  </conditionalFormatting>
  <conditionalFormatting sqref="AV7:AW7">
    <cfRule type="cellIs" dxfId="91" priority="107" operator="equal">
      <formula>0</formula>
    </cfRule>
  </conditionalFormatting>
  <conditionalFormatting sqref="AY7:AZ7">
    <cfRule type="cellIs" dxfId="90" priority="104" operator="equal">
      <formula>0</formula>
    </cfRule>
  </conditionalFormatting>
  <conditionalFormatting sqref="BB1:BC111">
    <cfRule type="cellIs" dxfId="89" priority="2" operator="equal">
      <formula>FALSE</formula>
    </cfRule>
  </conditionalFormatting>
  <conditionalFormatting sqref="BB7:BC7">
    <cfRule type="cellIs" dxfId="88" priority="101" operator="equal">
      <formula>0</formula>
    </cfRule>
  </conditionalFormatting>
  <conditionalFormatting sqref="BB8:BC111">
    <cfRule type="cellIs" dxfId="87" priority="3" operator="equal">
      <formula>"NODATA"</formula>
    </cfRule>
  </conditionalFormatting>
  <conditionalFormatting sqref="BE7:BF7">
    <cfRule type="cellIs" dxfId="86" priority="98" operator="equal">
      <formula>0</formula>
    </cfRule>
  </conditionalFormatting>
  <conditionalFormatting sqref="BE8:BF111">
    <cfRule type="cellIs" dxfId="85" priority="1" operator="equal">
      <formula>"NODATA"</formula>
    </cfRule>
  </conditionalFormatting>
  <conditionalFormatting sqref="BH1:BI111">
    <cfRule type="cellIs" dxfId="84" priority="4" operator="equal">
      <formula>FALSE</formula>
    </cfRule>
  </conditionalFormatting>
  <conditionalFormatting sqref="BH7:BI7">
    <cfRule type="cellIs" dxfId="83" priority="95" operator="equal">
      <formula>0</formula>
    </cfRule>
  </conditionalFormatting>
  <conditionalFormatting sqref="BH8:BI111">
    <cfRule type="cellIs" dxfId="82" priority="5" operator="equal">
      <formula>"NODATA"</formula>
    </cfRule>
  </conditionalFormatting>
  <conditionalFormatting sqref="BK7:BL7">
    <cfRule type="cellIs" dxfId="81" priority="92" operator="equal">
      <formula>0</formula>
    </cfRule>
  </conditionalFormatting>
  <conditionalFormatting sqref="BN1:BO7 BT1:BU7 BZ1:CA7 CC1:CD7 CI1:CJ7 CO1:CP7 CR1:CS7 CX1:CY7 DD1:DE7 DG1:DH7 DM1:DN7 DS1:DT7 DV1:DW7 EB1:EC7 EH1:EI7 EK1:EL7 EQ1:ER7 EW1:EX7 BN257:BO1048576 BT257:BU1048576 BZ257:CA1048576 CC257:CD1048576 CI257:CJ1048576 CO257:CP1048576 CR257:CS1048576 CX257:CY1048576 DD257:DE1048576 DG257:DH1048576 DM257:DN1048576 DS257:DT1048576 DV257:DW1048576 EB257:EC1048576 EH257:EI1048576 EK257:EL1048576 EQ257:ER1048576 EW257:EX1048576">
    <cfRule type="cellIs" dxfId="80" priority="58" operator="equal">
      <formula>FALSE</formula>
    </cfRule>
  </conditionalFormatting>
  <conditionalFormatting sqref="BN7:BO7">
    <cfRule type="cellIs" dxfId="79" priority="55" operator="equal">
      <formula>0</formula>
    </cfRule>
  </conditionalFormatting>
  <conditionalFormatting sqref="BQ7:BR7">
    <cfRule type="cellIs" dxfId="78" priority="54" operator="equal">
      <formula>0</formula>
    </cfRule>
  </conditionalFormatting>
  <conditionalFormatting sqref="BT7:BU7">
    <cfRule type="cellIs" dxfId="77" priority="53" operator="equal">
      <formula>0</formula>
    </cfRule>
  </conditionalFormatting>
  <conditionalFormatting sqref="BW1:BX1048576 CL1:CM1048576 DA1:DB1048576 DP1:DQ1048576 EE1:EF1048576 ET1:EU1048576 BQ1:BR1048576 CF1:CG1048576 CU1:CV1048576 DJ1:DK1048576 DY1:DZ1048576 EN1:EO1048576 F1:G7 L1:M7 R1:S7 U1:V7 AA1:AB7 AG1:AH7 AJ1:AK7 AP1:AQ7 AV1:AW7 AY1:AZ7 BE1:BF7 BK1:BL7">
    <cfRule type="cellIs" dxfId="76" priority="148" operator="equal">
      <formula>FALSE</formula>
    </cfRule>
  </conditionalFormatting>
  <conditionalFormatting sqref="BW7:BX7">
    <cfRule type="cellIs" dxfId="75" priority="52" operator="equal">
      <formula>0</formula>
    </cfRule>
  </conditionalFormatting>
  <conditionalFormatting sqref="BW8:BX111">
    <cfRule type="cellIs" dxfId="74" priority="56" operator="equal">
      <formula>"NODATA"</formula>
    </cfRule>
  </conditionalFormatting>
  <conditionalFormatting sqref="BZ7:CA7 CO7:CP7 DD7:DE7 DS7:DT7 EH7:EI7 EW7:EX7">
    <cfRule type="cellIs" dxfId="73" priority="57" operator="equal">
      <formula>0</formula>
    </cfRule>
  </conditionalFormatting>
  <conditionalFormatting sqref="CC7:CD7">
    <cfRule type="cellIs" dxfId="72" priority="49" operator="equal">
      <formula>0</formula>
    </cfRule>
  </conditionalFormatting>
  <conditionalFormatting sqref="CF7:CG7">
    <cfRule type="cellIs" dxfId="71" priority="48" operator="equal">
      <formula>0</formula>
    </cfRule>
  </conditionalFormatting>
  <conditionalFormatting sqref="CI7:CJ7">
    <cfRule type="cellIs" dxfId="70" priority="47" operator="equal">
      <formula>0</formula>
    </cfRule>
  </conditionalFormatting>
  <conditionalFormatting sqref="CL7:CM7">
    <cfRule type="cellIs" dxfId="69" priority="46" operator="equal">
      <formula>0</formula>
    </cfRule>
  </conditionalFormatting>
  <conditionalFormatting sqref="CL8:CM111">
    <cfRule type="cellIs" dxfId="68" priority="50" operator="equal">
      <formula>"NODATA"</formula>
    </cfRule>
  </conditionalFormatting>
  <conditionalFormatting sqref="CR7:CS7">
    <cfRule type="cellIs" dxfId="67" priority="43" operator="equal">
      <formula>0</formula>
    </cfRule>
  </conditionalFormatting>
  <conditionalFormatting sqref="CU7:CV7">
    <cfRule type="cellIs" dxfId="66" priority="42" operator="equal">
      <formula>0</formula>
    </cfRule>
  </conditionalFormatting>
  <conditionalFormatting sqref="CX7:CY7">
    <cfRule type="cellIs" dxfId="65" priority="41" operator="equal">
      <formula>0</formula>
    </cfRule>
  </conditionalFormatting>
  <conditionalFormatting sqref="DA7:DB7">
    <cfRule type="cellIs" dxfId="64" priority="40" operator="equal">
      <formula>0</formula>
    </cfRule>
  </conditionalFormatting>
  <conditionalFormatting sqref="DA8:DB111">
    <cfRule type="cellIs" dxfId="63" priority="44" operator="equal">
      <formula>"NODATA"</formula>
    </cfRule>
  </conditionalFormatting>
  <conditionalFormatting sqref="DG7:DH7">
    <cfRule type="cellIs" dxfId="62" priority="37" operator="equal">
      <formula>0</formula>
    </cfRule>
  </conditionalFormatting>
  <conditionalFormatting sqref="DJ7:DK7">
    <cfRule type="cellIs" dxfId="61" priority="36" operator="equal">
      <formula>0</formula>
    </cfRule>
  </conditionalFormatting>
  <conditionalFormatting sqref="DM7:DN7">
    <cfRule type="cellIs" dxfId="60" priority="35" operator="equal">
      <formula>0</formula>
    </cfRule>
  </conditionalFormatting>
  <conditionalFormatting sqref="DP7:DQ7">
    <cfRule type="cellIs" dxfId="59" priority="34" operator="equal">
      <formula>0</formula>
    </cfRule>
  </conditionalFormatting>
  <conditionalFormatting sqref="DP8:DQ111">
    <cfRule type="cellIs" dxfId="58" priority="38" operator="equal">
      <formula>"NODATA"</formula>
    </cfRule>
  </conditionalFormatting>
  <conditionalFormatting sqref="DV7:DW7">
    <cfRule type="cellIs" dxfId="57" priority="31" operator="equal">
      <formula>0</formula>
    </cfRule>
  </conditionalFormatting>
  <conditionalFormatting sqref="DY7:DZ7">
    <cfRule type="cellIs" dxfId="56" priority="30" operator="equal">
      <formula>0</formula>
    </cfRule>
  </conditionalFormatting>
  <conditionalFormatting sqref="EB7:EC7">
    <cfRule type="cellIs" dxfId="55" priority="29" operator="equal">
      <formula>0</formula>
    </cfRule>
  </conditionalFormatting>
  <conditionalFormatting sqref="EE7:EF7">
    <cfRule type="cellIs" dxfId="54" priority="28" operator="equal">
      <formula>0</formula>
    </cfRule>
  </conditionalFormatting>
  <conditionalFormatting sqref="EE8:EF111">
    <cfRule type="cellIs" dxfId="53" priority="32" operator="equal">
      <formula>"NODATA"</formula>
    </cfRule>
  </conditionalFormatting>
  <conditionalFormatting sqref="EK7:EL7">
    <cfRule type="cellIs" dxfId="52" priority="25" operator="equal">
      <formula>0</formula>
    </cfRule>
  </conditionalFormatting>
  <conditionalFormatting sqref="EN7:EO7">
    <cfRule type="cellIs" dxfId="51" priority="24" operator="equal">
      <formula>0</formula>
    </cfRule>
  </conditionalFormatting>
  <conditionalFormatting sqref="EQ7:ER7">
    <cfRule type="cellIs" dxfId="50" priority="23" operator="equal">
      <formula>0</formula>
    </cfRule>
  </conditionalFormatting>
  <conditionalFormatting sqref="ET7:EU7">
    <cfRule type="cellIs" dxfId="49" priority="22" operator="equal">
      <formula>0</formula>
    </cfRule>
  </conditionalFormatting>
  <conditionalFormatting sqref="ET8:EU111">
    <cfRule type="cellIs" dxfId="48" priority="26" operator="equal">
      <formula>"NODATA"</formula>
    </cfRule>
  </conditionalFormatting>
  <hyperlinks>
    <hyperlink ref="K15" r:id="rId1" display="pontus.bath@gEmail Address.com" xr:uid="{E568234F-CD36-4821-A88F-A803274C1E6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63CD-6C23-45D7-91AB-44D50DA83D9B}">
  <dimension ref="A1:G102"/>
  <sheetViews>
    <sheetView topLeftCell="B1" workbookViewId="0">
      <selection activeCell="F19" sqref="F19"/>
    </sheetView>
  </sheetViews>
  <sheetFormatPr defaultColWidth="8.85546875" defaultRowHeight="15"/>
  <cols>
    <col min="1" max="1" width="11.85546875" bestFit="1" customWidth="1"/>
    <col min="2" max="2" width="50.7109375" bestFit="1" customWidth="1"/>
    <col min="3" max="3" width="19.85546875" bestFit="1" customWidth="1"/>
    <col min="4" max="4" width="10.42578125" bestFit="1" customWidth="1"/>
    <col min="5" max="5" width="50.7109375" bestFit="1" customWidth="1"/>
    <col min="6" max="6" width="18.28515625" bestFit="1" customWidth="1"/>
    <col min="7" max="7" width="18.85546875" bestFit="1" customWidth="1"/>
  </cols>
  <sheetData>
    <row r="1" spans="1:7">
      <c r="A1" t="s">
        <v>2479</v>
      </c>
      <c r="B1" t="s">
        <v>148</v>
      </c>
      <c r="C1" t="s">
        <v>2480</v>
      </c>
      <c r="D1" t="s">
        <v>2481</v>
      </c>
      <c r="E1" t="s">
        <v>2482</v>
      </c>
      <c r="F1" t="s">
        <v>2483</v>
      </c>
      <c r="G1" t="s">
        <v>2484</v>
      </c>
    </row>
    <row r="2" spans="1:7">
      <c r="A2">
        <v>217931</v>
      </c>
      <c r="B2" t="s">
        <v>944</v>
      </c>
      <c r="C2" t="s">
        <v>169</v>
      </c>
      <c r="D2" t="s">
        <v>1455</v>
      </c>
      <c r="E2" t="s">
        <v>944</v>
      </c>
      <c r="F2">
        <v>10315</v>
      </c>
      <c r="G2" t="s">
        <v>2485</v>
      </c>
    </row>
    <row r="3" spans="1:7">
      <c r="A3">
        <v>217982</v>
      </c>
      <c r="B3" t="s">
        <v>660</v>
      </c>
      <c r="C3" t="s">
        <v>169</v>
      </c>
      <c r="D3" t="s">
        <v>1455</v>
      </c>
      <c r="E3" t="s">
        <v>660</v>
      </c>
      <c r="F3">
        <v>10318</v>
      </c>
      <c r="G3" t="s">
        <v>2486</v>
      </c>
    </row>
    <row r="4" spans="1:7">
      <c r="A4">
        <v>217936</v>
      </c>
      <c r="B4" t="s">
        <v>664</v>
      </c>
      <c r="C4" t="s">
        <v>169</v>
      </c>
      <c r="D4" t="s">
        <v>1455</v>
      </c>
      <c r="E4" t="s">
        <v>664</v>
      </c>
      <c r="F4">
        <v>10477</v>
      </c>
      <c r="G4" t="s">
        <v>2487</v>
      </c>
    </row>
    <row r="5" spans="1:7">
      <c r="A5">
        <v>217946</v>
      </c>
      <c r="B5" t="s">
        <v>1069</v>
      </c>
      <c r="C5" t="s">
        <v>169</v>
      </c>
      <c r="D5" t="s">
        <v>1455</v>
      </c>
      <c r="E5" t="s">
        <v>1069</v>
      </c>
      <c r="F5">
        <v>10585</v>
      </c>
      <c r="G5" t="s">
        <v>2488</v>
      </c>
    </row>
    <row r="6" spans="1:7">
      <c r="A6">
        <v>217955</v>
      </c>
      <c r="B6" t="s">
        <v>791</v>
      </c>
      <c r="C6" t="s">
        <v>169</v>
      </c>
      <c r="D6" t="s">
        <v>1455</v>
      </c>
      <c r="E6" t="s">
        <v>791</v>
      </c>
      <c r="F6">
        <v>10703</v>
      </c>
      <c r="G6" t="s">
        <v>2489</v>
      </c>
    </row>
    <row r="7" spans="1:7">
      <c r="A7">
        <v>217951</v>
      </c>
      <c r="B7" t="s">
        <v>1046</v>
      </c>
      <c r="C7" t="s">
        <v>169</v>
      </c>
      <c r="D7" t="s">
        <v>1455</v>
      </c>
      <c r="E7" t="s">
        <v>1046</v>
      </c>
      <c r="F7">
        <v>10713</v>
      </c>
      <c r="G7" t="s">
        <v>2490</v>
      </c>
    </row>
    <row r="8" spans="1:7">
      <c r="A8">
        <v>217935</v>
      </c>
      <c r="B8" t="s">
        <v>373</v>
      </c>
      <c r="C8" t="s">
        <v>169</v>
      </c>
      <c r="D8" t="s">
        <v>1455</v>
      </c>
      <c r="E8" t="s">
        <v>373</v>
      </c>
      <c r="F8">
        <v>10770</v>
      </c>
      <c r="G8" t="s">
        <v>2491</v>
      </c>
    </row>
    <row r="9" spans="1:7">
      <c r="A9">
        <v>217970</v>
      </c>
      <c r="B9" t="s">
        <v>1012</v>
      </c>
      <c r="C9" t="s">
        <v>169</v>
      </c>
      <c r="D9" t="s">
        <v>1455</v>
      </c>
      <c r="E9" t="s">
        <v>1012</v>
      </c>
      <c r="F9">
        <v>11075</v>
      </c>
      <c r="G9" t="s">
        <v>2492</v>
      </c>
    </row>
    <row r="10" spans="1:7">
      <c r="A10">
        <v>218005</v>
      </c>
      <c r="B10" t="s">
        <v>489</v>
      </c>
      <c r="C10" t="s">
        <v>169</v>
      </c>
      <c r="D10" t="s">
        <v>1455</v>
      </c>
      <c r="E10" t="s">
        <v>489</v>
      </c>
      <c r="F10">
        <v>11205</v>
      </c>
      <c r="G10" t="s">
        <v>2493</v>
      </c>
    </row>
    <row r="11" spans="1:7">
      <c r="A11">
        <v>217993</v>
      </c>
      <c r="B11" t="s">
        <v>393</v>
      </c>
      <c r="C11" t="s">
        <v>169</v>
      </c>
      <c r="D11" t="s">
        <v>1455</v>
      </c>
      <c r="E11" t="s">
        <v>2494</v>
      </c>
      <c r="F11">
        <v>11225</v>
      </c>
      <c r="G11" t="s">
        <v>2495</v>
      </c>
    </row>
    <row r="12" spans="1:7">
      <c r="A12">
        <v>217985</v>
      </c>
      <c r="B12" t="s">
        <v>1196</v>
      </c>
      <c r="C12" t="s">
        <v>169</v>
      </c>
      <c r="D12" t="s">
        <v>1455</v>
      </c>
      <c r="E12" t="s">
        <v>1196</v>
      </c>
      <c r="F12">
        <v>11569</v>
      </c>
      <c r="G12" t="s">
        <v>2496</v>
      </c>
    </row>
    <row r="13" spans="1:7">
      <c r="A13">
        <v>217978</v>
      </c>
      <c r="B13" t="s">
        <v>370</v>
      </c>
      <c r="C13" t="s">
        <v>169</v>
      </c>
      <c r="D13" t="s">
        <v>1455</v>
      </c>
      <c r="E13" t="s">
        <v>370</v>
      </c>
      <c r="F13">
        <v>11663</v>
      </c>
      <c r="G13" t="s">
        <v>2497</v>
      </c>
    </row>
    <row r="14" spans="1:7">
      <c r="A14">
        <v>215978</v>
      </c>
      <c r="B14" t="s">
        <v>1126</v>
      </c>
      <c r="C14" t="s">
        <v>169</v>
      </c>
      <c r="D14" t="s">
        <v>1455</v>
      </c>
      <c r="E14" t="s">
        <v>1126</v>
      </c>
      <c r="F14">
        <v>11666</v>
      </c>
      <c r="G14" t="s">
        <v>2498</v>
      </c>
    </row>
    <row r="15" spans="1:7">
      <c r="A15">
        <v>218285</v>
      </c>
      <c r="B15" t="s">
        <v>210</v>
      </c>
      <c r="C15" t="s">
        <v>169</v>
      </c>
      <c r="D15" t="s">
        <v>1455</v>
      </c>
      <c r="E15" t="s">
        <v>210</v>
      </c>
      <c r="F15">
        <v>11667</v>
      </c>
      <c r="G15" t="s">
        <v>2499</v>
      </c>
    </row>
    <row r="16" spans="1:7">
      <c r="A16">
        <v>217904</v>
      </c>
      <c r="B16" t="s">
        <v>530</v>
      </c>
      <c r="C16" t="s">
        <v>169</v>
      </c>
      <c r="D16" t="s">
        <v>1455</v>
      </c>
      <c r="E16" t="s">
        <v>530</v>
      </c>
      <c r="F16">
        <v>11691</v>
      </c>
      <c r="G16" t="s">
        <v>2500</v>
      </c>
    </row>
    <row r="17" spans="1:7">
      <c r="A17">
        <v>217954</v>
      </c>
      <c r="B17" t="s">
        <v>1116</v>
      </c>
      <c r="C17" t="s">
        <v>169</v>
      </c>
      <c r="D17" t="s">
        <v>1455</v>
      </c>
      <c r="E17" t="s">
        <v>1116</v>
      </c>
      <c r="F17">
        <v>11839</v>
      </c>
      <c r="G17" t="s">
        <v>2501</v>
      </c>
    </row>
    <row r="18" spans="1:7">
      <c r="A18">
        <v>218012</v>
      </c>
      <c r="B18" t="s">
        <v>496</v>
      </c>
      <c r="C18" t="s">
        <v>169</v>
      </c>
      <c r="D18" t="s">
        <v>1455</v>
      </c>
      <c r="E18" t="s">
        <v>496</v>
      </c>
      <c r="F18">
        <v>11864</v>
      </c>
      <c r="G18" t="s">
        <v>2502</v>
      </c>
    </row>
    <row r="19" spans="1:7">
      <c r="A19">
        <v>215196</v>
      </c>
      <c r="B19" t="s">
        <v>1030</v>
      </c>
      <c r="C19" t="s">
        <v>169</v>
      </c>
      <c r="D19" t="s">
        <v>1455</v>
      </c>
      <c r="E19" t="s">
        <v>1030</v>
      </c>
      <c r="F19">
        <v>11877</v>
      </c>
      <c r="G19" t="s">
        <v>2503</v>
      </c>
    </row>
    <row r="20" spans="1:7">
      <c r="A20">
        <v>217963</v>
      </c>
      <c r="B20" t="s">
        <v>826</v>
      </c>
      <c r="C20" t="s">
        <v>169</v>
      </c>
      <c r="D20" t="s">
        <v>1455</v>
      </c>
      <c r="E20" t="s">
        <v>826</v>
      </c>
      <c r="F20">
        <v>11879</v>
      </c>
      <c r="G20" t="s">
        <v>2504</v>
      </c>
    </row>
    <row r="21" spans="1:7">
      <c r="A21">
        <v>217980</v>
      </c>
      <c r="B21" t="s">
        <v>777</v>
      </c>
      <c r="C21" t="s">
        <v>169</v>
      </c>
      <c r="D21" t="s">
        <v>1455</v>
      </c>
      <c r="E21" t="s">
        <v>777</v>
      </c>
      <c r="F21">
        <v>11880</v>
      </c>
      <c r="G21" t="s">
        <v>2505</v>
      </c>
    </row>
    <row r="22" spans="1:7">
      <c r="A22">
        <v>217979</v>
      </c>
      <c r="B22" t="s">
        <v>975</v>
      </c>
      <c r="C22" t="s">
        <v>169</v>
      </c>
      <c r="D22" t="s">
        <v>1455</v>
      </c>
      <c r="E22" t="s">
        <v>975</v>
      </c>
      <c r="F22">
        <v>11886</v>
      </c>
      <c r="G22" t="s">
        <v>2506</v>
      </c>
    </row>
    <row r="23" spans="1:7">
      <c r="A23">
        <v>217987</v>
      </c>
      <c r="B23" t="s">
        <v>1035</v>
      </c>
      <c r="C23" t="s">
        <v>169</v>
      </c>
      <c r="D23" t="s">
        <v>1455</v>
      </c>
      <c r="E23" t="s">
        <v>2507</v>
      </c>
      <c r="F23">
        <v>11887</v>
      </c>
      <c r="G23" t="s">
        <v>2508</v>
      </c>
    </row>
    <row r="24" spans="1:7">
      <c r="A24">
        <v>217913</v>
      </c>
      <c r="B24" t="s">
        <v>416</v>
      </c>
      <c r="C24" t="s">
        <v>169</v>
      </c>
      <c r="D24" t="s">
        <v>1455</v>
      </c>
      <c r="E24" t="s">
        <v>416</v>
      </c>
      <c r="F24">
        <v>11910</v>
      </c>
      <c r="G24" t="s">
        <v>2509</v>
      </c>
    </row>
    <row r="25" spans="1:7">
      <c r="A25">
        <v>217956</v>
      </c>
      <c r="B25" t="s">
        <v>710</v>
      </c>
      <c r="C25" t="s">
        <v>169</v>
      </c>
      <c r="D25" t="s">
        <v>1455</v>
      </c>
      <c r="E25" t="s">
        <v>2510</v>
      </c>
      <c r="F25">
        <v>11942</v>
      </c>
      <c r="G25" t="s">
        <v>2511</v>
      </c>
    </row>
    <row r="26" spans="1:7">
      <c r="A26">
        <v>202593</v>
      </c>
      <c r="B26" t="s">
        <v>1861</v>
      </c>
      <c r="C26" t="s">
        <v>169</v>
      </c>
      <c r="D26" t="s">
        <v>1455</v>
      </c>
      <c r="E26" t="s">
        <v>1861</v>
      </c>
      <c r="F26">
        <v>11944</v>
      </c>
      <c r="G26" t="s">
        <v>2512</v>
      </c>
    </row>
    <row r="27" spans="1:7">
      <c r="A27">
        <v>217996</v>
      </c>
      <c r="B27" t="s">
        <v>716</v>
      </c>
      <c r="C27" t="s">
        <v>169</v>
      </c>
      <c r="D27" t="s">
        <v>1455</v>
      </c>
      <c r="E27" t="s">
        <v>716</v>
      </c>
      <c r="F27">
        <v>12001</v>
      </c>
      <c r="G27" t="s">
        <v>2513</v>
      </c>
    </row>
    <row r="28" spans="1:7">
      <c r="A28">
        <v>217989</v>
      </c>
      <c r="B28" t="s">
        <v>268</v>
      </c>
      <c r="C28" t="s">
        <v>169</v>
      </c>
      <c r="D28" t="s">
        <v>1455</v>
      </c>
      <c r="E28" t="s">
        <v>268</v>
      </c>
      <c r="F28">
        <v>12134</v>
      </c>
      <c r="G28" t="s">
        <v>2514</v>
      </c>
    </row>
    <row r="29" spans="1:7">
      <c r="A29">
        <v>202583</v>
      </c>
      <c r="B29" t="s">
        <v>1848</v>
      </c>
      <c r="C29" t="s">
        <v>169</v>
      </c>
      <c r="D29" t="s">
        <v>1455</v>
      </c>
      <c r="E29" t="s">
        <v>1848</v>
      </c>
      <c r="F29">
        <v>12162</v>
      </c>
      <c r="G29" t="s">
        <v>2515</v>
      </c>
    </row>
    <row r="30" spans="1:7">
      <c r="A30">
        <v>217940</v>
      </c>
      <c r="B30" t="s">
        <v>274</v>
      </c>
      <c r="C30" t="s">
        <v>169</v>
      </c>
      <c r="D30" t="s">
        <v>1455</v>
      </c>
      <c r="E30" t="s">
        <v>274</v>
      </c>
      <c r="F30">
        <v>12241</v>
      </c>
      <c r="G30" t="s">
        <v>2516</v>
      </c>
    </row>
    <row r="31" spans="1:7">
      <c r="A31">
        <v>218111</v>
      </c>
      <c r="B31" t="s">
        <v>365</v>
      </c>
      <c r="C31" t="s">
        <v>169</v>
      </c>
      <c r="D31" t="s">
        <v>1455</v>
      </c>
      <c r="E31" t="s">
        <v>365</v>
      </c>
      <c r="F31">
        <v>12258</v>
      </c>
      <c r="G31" t="s">
        <v>2517</v>
      </c>
    </row>
    <row r="32" spans="1:7">
      <c r="A32">
        <v>215356</v>
      </c>
      <c r="B32" t="s">
        <v>655</v>
      </c>
      <c r="C32" t="s">
        <v>169</v>
      </c>
      <c r="D32" t="s">
        <v>1455</v>
      </c>
      <c r="E32" t="s">
        <v>655</v>
      </c>
      <c r="F32">
        <v>12268</v>
      </c>
      <c r="G32" t="s">
        <v>2518</v>
      </c>
    </row>
    <row r="33" spans="1:7">
      <c r="A33">
        <v>217948</v>
      </c>
      <c r="B33" t="s">
        <v>815</v>
      </c>
      <c r="C33" t="s">
        <v>169</v>
      </c>
      <c r="D33" t="s">
        <v>1455</v>
      </c>
      <c r="E33" t="s">
        <v>815</v>
      </c>
      <c r="F33">
        <v>12314</v>
      </c>
      <c r="G33" t="s">
        <v>2519</v>
      </c>
    </row>
    <row r="34" spans="1:7">
      <c r="A34">
        <v>218287</v>
      </c>
      <c r="B34" t="s">
        <v>255</v>
      </c>
      <c r="C34" t="s">
        <v>169</v>
      </c>
      <c r="D34" t="s">
        <v>1455</v>
      </c>
      <c r="E34" t="s">
        <v>255</v>
      </c>
      <c r="F34">
        <v>12344</v>
      </c>
      <c r="G34" t="s">
        <v>2520</v>
      </c>
    </row>
    <row r="35" spans="1:7">
      <c r="A35">
        <v>217965</v>
      </c>
      <c r="B35" t="s">
        <v>204</v>
      </c>
      <c r="C35" t="s">
        <v>169</v>
      </c>
      <c r="D35" t="s">
        <v>1455</v>
      </c>
      <c r="E35" t="s">
        <v>204</v>
      </c>
      <c r="F35">
        <v>12418</v>
      </c>
      <c r="G35" t="s">
        <v>2521</v>
      </c>
    </row>
    <row r="36" spans="1:7">
      <c r="A36">
        <v>217981</v>
      </c>
      <c r="B36" t="s">
        <v>704</v>
      </c>
      <c r="C36" t="s">
        <v>169</v>
      </c>
      <c r="D36" t="s">
        <v>1455</v>
      </c>
      <c r="E36" t="s">
        <v>704</v>
      </c>
      <c r="F36">
        <v>12422</v>
      </c>
      <c r="G36" t="s">
        <v>2522</v>
      </c>
    </row>
    <row r="37" spans="1:7">
      <c r="A37">
        <v>217972</v>
      </c>
      <c r="B37" t="s">
        <v>682</v>
      </c>
      <c r="C37" t="s">
        <v>169</v>
      </c>
      <c r="D37" t="s">
        <v>1455</v>
      </c>
      <c r="E37" t="s">
        <v>682</v>
      </c>
      <c r="F37">
        <v>12463</v>
      </c>
      <c r="G37" t="s">
        <v>2523</v>
      </c>
    </row>
    <row r="38" spans="1:7">
      <c r="A38">
        <v>217961</v>
      </c>
      <c r="B38" t="s">
        <v>445</v>
      </c>
      <c r="C38" t="s">
        <v>169</v>
      </c>
      <c r="D38" t="s">
        <v>1455</v>
      </c>
      <c r="E38" t="s">
        <v>445</v>
      </c>
      <c r="F38">
        <v>12485</v>
      </c>
      <c r="G38" t="s">
        <v>2524</v>
      </c>
    </row>
    <row r="39" spans="1:7">
      <c r="A39">
        <v>217966</v>
      </c>
      <c r="B39" t="s">
        <v>227</v>
      </c>
      <c r="C39" t="s">
        <v>169</v>
      </c>
      <c r="D39" t="s">
        <v>1455</v>
      </c>
      <c r="E39" t="s">
        <v>227</v>
      </c>
      <c r="F39">
        <v>12492</v>
      </c>
      <c r="G39" t="s">
        <v>2525</v>
      </c>
    </row>
    <row r="40" spans="1:7">
      <c r="A40">
        <v>217932</v>
      </c>
      <c r="B40" t="s">
        <v>1201</v>
      </c>
      <c r="C40" t="s">
        <v>169</v>
      </c>
      <c r="D40" t="s">
        <v>1455</v>
      </c>
      <c r="E40" t="s">
        <v>1201</v>
      </c>
      <c r="F40">
        <v>12514</v>
      </c>
      <c r="G40" t="s">
        <v>2526</v>
      </c>
    </row>
    <row r="41" spans="1:7">
      <c r="A41">
        <v>217892</v>
      </c>
      <c r="B41" t="s">
        <v>1041</v>
      </c>
      <c r="C41" t="s">
        <v>169</v>
      </c>
      <c r="D41" t="s">
        <v>1455</v>
      </c>
      <c r="E41" t="s">
        <v>1041</v>
      </c>
      <c r="F41">
        <v>12515</v>
      </c>
      <c r="G41" t="s">
        <v>2527</v>
      </c>
    </row>
    <row r="42" spans="1:7">
      <c r="A42">
        <v>217933</v>
      </c>
      <c r="B42" t="s">
        <v>547</v>
      </c>
      <c r="C42" t="s">
        <v>169</v>
      </c>
      <c r="D42" t="s">
        <v>1455</v>
      </c>
      <c r="E42" t="s">
        <v>547</v>
      </c>
      <c r="F42">
        <v>12618</v>
      </c>
      <c r="G42" t="s">
        <v>2528</v>
      </c>
    </row>
    <row r="43" spans="1:7">
      <c r="A43">
        <v>217974</v>
      </c>
      <c r="B43" t="s">
        <v>899</v>
      </c>
      <c r="C43" t="s">
        <v>169</v>
      </c>
      <c r="D43" t="s">
        <v>1455</v>
      </c>
      <c r="E43" t="s">
        <v>899</v>
      </c>
      <c r="F43">
        <v>12638</v>
      </c>
      <c r="G43" t="s">
        <v>2529</v>
      </c>
    </row>
    <row r="44" spans="1:7">
      <c r="A44">
        <v>217941</v>
      </c>
      <c r="B44" t="s">
        <v>959</v>
      </c>
      <c r="C44" t="s">
        <v>169</v>
      </c>
      <c r="D44" t="s">
        <v>1455</v>
      </c>
      <c r="E44" t="s">
        <v>959</v>
      </c>
      <c r="F44">
        <v>12738</v>
      </c>
      <c r="G44" t="s">
        <v>2530</v>
      </c>
    </row>
    <row r="45" spans="1:7">
      <c r="A45">
        <v>217957</v>
      </c>
      <c r="B45" t="s">
        <v>635</v>
      </c>
      <c r="C45" t="s">
        <v>169</v>
      </c>
      <c r="D45" t="s">
        <v>1455</v>
      </c>
      <c r="E45" t="s">
        <v>635</v>
      </c>
      <c r="F45">
        <v>12743</v>
      </c>
      <c r="G45" t="s">
        <v>2531</v>
      </c>
    </row>
    <row r="46" spans="1:7">
      <c r="A46">
        <v>218000</v>
      </c>
      <c r="B46" t="s">
        <v>641</v>
      </c>
      <c r="C46" t="s">
        <v>169</v>
      </c>
      <c r="D46" t="s">
        <v>1455</v>
      </c>
      <c r="E46" t="s">
        <v>641</v>
      </c>
      <c r="F46">
        <v>12765</v>
      </c>
      <c r="G46" t="s">
        <v>2532</v>
      </c>
    </row>
    <row r="47" spans="1:7">
      <c r="A47">
        <v>217914</v>
      </c>
      <c r="B47" t="s">
        <v>984</v>
      </c>
      <c r="C47" t="s">
        <v>169</v>
      </c>
      <c r="D47" t="s">
        <v>1455</v>
      </c>
      <c r="E47" t="s">
        <v>984</v>
      </c>
      <c r="F47">
        <v>12777</v>
      </c>
      <c r="G47" t="s">
        <v>2533</v>
      </c>
    </row>
    <row r="48" spans="1:7">
      <c r="A48">
        <v>217988</v>
      </c>
      <c r="B48" t="s">
        <v>233</v>
      </c>
      <c r="C48" t="s">
        <v>169</v>
      </c>
      <c r="D48" t="s">
        <v>1455</v>
      </c>
      <c r="E48" t="s">
        <v>233</v>
      </c>
      <c r="F48">
        <v>12783</v>
      </c>
      <c r="G48" t="s">
        <v>2534</v>
      </c>
    </row>
    <row r="49" spans="1:7">
      <c r="A49">
        <v>217991</v>
      </c>
      <c r="B49" t="s">
        <v>1136</v>
      </c>
      <c r="C49" t="s">
        <v>169</v>
      </c>
      <c r="D49" t="s">
        <v>1455</v>
      </c>
      <c r="E49" t="s">
        <v>2535</v>
      </c>
      <c r="F49">
        <v>12889</v>
      </c>
      <c r="G49" t="s">
        <v>2536</v>
      </c>
    </row>
    <row r="50" spans="1:7">
      <c r="A50">
        <v>217969</v>
      </c>
      <c r="B50" t="s">
        <v>967</v>
      </c>
      <c r="C50" t="s">
        <v>169</v>
      </c>
      <c r="D50" t="s">
        <v>1455</v>
      </c>
      <c r="E50" t="s">
        <v>967</v>
      </c>
      <c r="F50">
        <v>12931</v>
      </c>
      <c r="G50" t="s">
        <v>2537</v>
      </c>
    </row>
    <row r="51" spans="1:7">
      <c r="A51">
        <v>217945</v>
      </c>
      <c r="B51" t="s">
        <v>353</v>
      </c>
      <c r="C51" t="s">
        <v>169</v>
      </c>
      <c r="D51" t="s">
        <v>1455</v>
      </c>
      <c r="E51" t="s">
        <v>353</v>
      </c>
      <c r="F51">
        <v>12932</v>
      </c>
      <c r="G51" t="s">
        <v>2538</v>
      </c>
    </row>
    <row r="52" spans="1:7">
      <c r="A52">
        <v>218010</v>
      </c>
      <c r="B52" t="s">
        <v>1083</v>
      </c>
      <c r="C52" t="s">
        <v>169</v>
      </c>
      <c r="D52" t="s">
        <v>1455</v>
      </c>
      <c r="E52" t="s">
        <v>1083</v>
      </c>
      <c r="F52">
        <v>12935</v>
      </c>
      <c r="G52" t="s">
        <v>2539</v>
      </c>
    </row>
    <row r="53" spans="1:7">
      <c r="A53">
        <v>217938</v>
      </c>
      <c r="B53" t="s">
        <v>971</v>
      </c>
      <c r="C53" t="s">
        <v>169</v>
      </c>
      <c r="D53" t="s">
        <v>1455</v>
      </c>
      <c r="E53" t="s">
        <v>971</v>
      </c>
      <c r="F53">
        <v>12953</v>
      </c>
      <c r="G53" t="s">
        <v>2540</v>
      </c>
    </row>
    <row r="54" spans="1:7">
      <c r="A54">
        <v>217984</v>
      </c>
      <c r="B54" t="s">
        <v>1007</v>
      </c>
      <c r="C54" t="s">
        <v>169</v>
      </c>
      <c r="D54" t="s">
        <v>1455</v>
      </c>
      <c r="E54" t="s">
        <v>1007</v>
      </c>
      <c r="F54">
        <v>13079</v>
      </c>
      <c r="G54" t="s">
        <v>2541</v>
      </c>
    </row>
    <row r="55" spans="1:7">
      <c r="A55">
        <v>217944</v>
      </c>
      <c r="B55" t="s">
        <v>485</v>
      </c>
      <c r="C55" t="s">
        <v>169</v>
      </c>
      <c r="D55" t="s">
        <v>1455</v>
      </c>
      <c r="E55" t="s">
        <v>485</v>
      </c>
      <c r="F55">
        <v>13250</v>
      </c>
      <c r="G55" t="s">
        <v>2542</v>
      </c>
    </row>
    <row r="56" spans="1:7">
      <c r="A56">
        <v>218002</v>
      </c>
      <c r="B56" t="s">
        <v>1642</v>
      </c>
      <c r="C56" t="s">
        <v>169</v>
      </c>
      <c r="D56" t="s">
        <v>1455</v>
      </c>
      <c r="E56" t="s">
        <v>1642</v>
      </c>
      <c r="F56">
        <v>13292</v>
      </c>
      <c r="G56" t="s">
        <v>2543</v>
      </c>
    </row>
    <row r="57" spans="1:7">
      <c r="A57">
        <v>217999</v>
      </c>
      <c r="B57" t="s">
        <v>1095</v>
      </c>
      <c r="C57" t="s">
        <v>169</v>
      </c>
      <c r="D57" t="s">
        <v>1455</v>
      </c>
      <c r="E57" t="s">
        <v>1095</v>
      </c>
      <c r="F57">
        <v>13293</v>
      </c>
      <c r="G57" t="s">
        <v>2544</v>
      </c>
    </row>
    <row r="58" spans="1:7">
      <c r="A58">
        <v>217992</v>
      </c>
      <c r="B58" t="s">
        <v>1232</v>
      </c>
      <c r="C58" t="s">
        <v>169</v>
      </c>
      <c r="D58" t="s">
        <v>1455</v>
      </c>
      <c r="E58" t="s">
        <v>1232</v>
      </c>
      <c r="F58">
        <v>13294</v>
      </c>
      <c r="G58" t="s">
        <v>2545</v>
      </c>
    </row>
    <row r="59" spans="1:7">
      <c r="A59">
        <v>217953</v>
      </c>
      <c r="B59" t="s">
        <v>756</v>
      </c>
      <c r="C59" t="s">
        <v>169</v>
      </c>
      <c r="D59" t="s">
        <v>1455</v>
      </c>
      <c r="E59" t="s">
        <v>756</v>
      </c>
      <c r="F59">
        <v>13295</v>
      </c>
      <c r="G59" t="s">
        <v>2546</v>
      </c>
    </row>
    <row r="60" spans="1:7">
      <c r="A60">
        <v>217983</v>
      </c>
      <c r="B60" t="s">
        <v>1121</v>
      </c>
      <c r="C60" t="s">
        <v>169</v>
      </c>
      <c r="D60" t="s">
        <v>1455</v>
      </c>
      <c r="E60" t="s">
        <v>1121</v>
      </c>
      <c r="F60">
        <v>13305</v>
      </c>
      <c r="G60" t="s">
        <v>2547</v>
      </c>
    </row>
    <row r="61" spans="1:7">
      <c r="A61">
        <v>217952</v>
      </c>
      <c r="B61" t="s">
        <v>762</v>
      </c>
      <c r="C61" t="s">
        <v>169</v>
      </c>
      <c r="D61" t="s">
        <v>1455</v>
      </c>
      <c r="E61" t="s">
        <v>762</v>
      </c>
      <c r="F61">
        <v>13338</v>
      </c>
      <c r="G61" t="s">
        <v>2548</v>
      </c>
    </row>
    <row r="62" spans="1:7">
      <c r="A62">
        <v>218107</v>
      </c>
      <c r="B62" t="s">
        <v>1185</v>
      </c>
      <c r="C62" t="s">
        <v>169</v>
      </c>
      <c r="D62" t="s">
        <v>1455</v>
      </c>
      <c r="E62" t="s">
        <v>1185</v>
      </c>
      <c r="F62">
        <v>13388</v>
      </c>
      <c r="G62" t="s">
        <v>2549</v>
      </c>
    </row>
    <row r="63" spans="1:7">
      <c r="A63">
        <v>217995</v>
      </c>
      <c r="B63" t="s">
        <v>836</v>
      </c>
      <c r="C63" t="s">
        <v>169</v>
      </c>
      <c r="D63" t="s">
        <v>1455</v>
      </c>
      <c r="E63" t="s">
        <v>836</v>
      </c>
      <c r="F63">
        <v>13500</v>
      </c>
      <c r="G63" t="s">
        <v>2550</v>
      </c>
    </row>
    <row r="64" spans="1:7">
      <c r="A64">
        <v>217998</v>
      </c>
      <c r="B64" t="s">
        <v>334</v>
      </c>
      <c r="C64" t="s">
        <v>169</v>
      </c>
      <c r="D64" t="s">
        <v>1455</v>
      </c>
      <c r="E64" t="s">
        <v>334</v>
      </c>
      <c r="F64">
        <v>13618</v>
      </c>
      <c r="G64" t="s">
        <v>2551</v>
      </c>
    </row>
    <row r="65" spans="1:7">
      <c r="A65">
        <v>218007</v>
      </c>
      <c r="B65" t="s">
        <v>502</v>
      </c>
      <c r="C65" t="s">
        <v>169</v>
      </c>
      <c r="D65" t="s">
        <v>1455</v>
      </c>
      <c r="E65" t="s">
        <v>502</v>
      </c>
      <c r="F65">
        <v>13668</v>
      </c>
      <c r="G65" t="s">
        <v>2552</v>
      </c>
    </row>
    <row r="66" spans="1:7">
      <c r="A66">
        <v>217994</v>
      </c>
      <c r="B66" t="s">
        <v>741</v>
      </c>
      <c r="C66" t="s">
        <v>169</v>
      </c>
      <c r="D66" t="s">
        <v>1455</v>
      </c>
      <c r="E66" t="s">
        <v>2553</v>
      </c>
      <c r="F66">
        <v>13672</v>
      </c>
      <c r="G66" t="s">
        <v>2554</v>
      </c>
    </row>
    <row r="67" spans="1:7">
      <c r="A67">
        <v>217934</v>
      </c>
      <c r="B67" t="s">
        <v>731</v>
      </c>
      <c r="C67" t="s">
        <v>169</v>
      </c>
      <c r="D67" t="s">
        <v>1455</v>
      </c>
      <c r="E67" t="s">
        <v>731</v>
      </c>
      <c r="F67">
        <v>13679</v>
      </c>
      <c r="G67" t="s">
        <v>2555</v>
      </c>
    </row>
    <row r="68" spans="1:7">
      <c r="A68">
        <v>218004</v>
      </c>
      <c r="B68" t="s">
        <v>295</v>
      </c>
      <c r="C68" t="s">
        <v>169</v>
      </c>
      <c r="D68" t="s">
        <v>1455</v>
      </c>
      <c r="E68" t="s">
        <v>295</v>
      </c>
      <c r="F68">
        <v>13697</v>
      </c>
      <c r="G68" t="s">
        <v>2556</v>
      </c>
    </row>
    <row r="69" spans="1:7">
      <c r="A69">
        <v>218109</v>
      </c>
      <c r="B69" t="s">
        <v>927</v>
      </c>
      <c r="C69" t="s">
        <v>169</v>
      </c>
      <c r="D69" t="s">
        <v>1455</v>
      </c>
      <c r="E69" t="s">
        <v>927</v>
      </c>
      <c r="F69">
        <v>13739</v>
      </c>
      <c r="G69" t="s">
        <v>2557</v>
      </c>
    </row>
    <row r="70" spans="1:7">
      <c r="A70">
        <v>217850</v>
      </c>
      <c r="B70" t="s">
        <v>1052</v>
      </c>
      <c r="C70" t="s">
        <v>169</v>
      </c>
      <c r="D70" t="s">
        <v>1455</v>
      </c>
      <c r="E70" t="s">
        <v>1052</v>
      </c>
      <c r="F70">
        <v>13816</v>
      </c>
      <c r="G70" t="s">
        <v>2558</v>
      </c>
    </row>
    <row r="71" spans="1:7">
      <c r="A71">
        <v>217968</v>
      </c>
      <c r="B71" t="s">
        <v>1101</v>
      </c>
      <c r="C71" t="s">
        <v>169</v>
      </c>
      <c r="D71" t="s">
        <v>1455</v>
      </c>
      <c r="E71" t="s">
        <v>1101</v>
      </c>
      <c r="F71">
        <v>13827</v>
      </c>
      <c r="G71" t="s">
        <v>2559</v>
      </c>
    </row>
    <row r="72" spans="1:7">
      <c r="A72">
        <v>217906</v>
      </c>
      <c r="B72" t="s">
        <v>747</v>
      </c>
      <c r="C72" t="s">
        <v>169</v>
      </c>
      <c r="D72" t="s">
        <v>1455</v>
      </c>
      <c r="E72" t="s">
        <v>747</v>
      </c>
      <c r="F72">
        <v>13868</v>
      </c>
      <c r="G72" t="s">
        <v>2560</v>
      </c>
    </row>
    <row r="73" spans="1:7">
      <c r="A73">
        <v>218001</v>
      </c>
      <c r="B73" t="s">
        <v>1023</v>
      </c>
      <c r="C73" t="s">
        <v>169</v>
      </c>
      <c r="D73" t="s">
        <v>1455</v>
      </c>
      <c r="E73" t="s">
        <v>1023</v>
      </c>
      <c r="F73">
        <v>13962</v>
      </c>
      <c r="G73" t="s">
        <v>2561</v>
      </c>
    </row>
    <row r="74" spans="1:7">
      <c r="A74">
        <v>217937</v>
      </c>
      <c r="B74" t="s">
        <v>1700</v>
      </c>
      <c r="C74" t="s">
        <v>169</v>
      </c>
      <c r="D74" t="s">
        <v>1455</v>
      </c>
      <c r="E74" t="s">
        <v>1700</v>
      </c>
      <c r="F74">
        <v>14003</v>
      </c>
      <c r="G74" t="s">
        <v>2562</v>
      </c>
    </row>
    <row r="75" spans="1:7">
      <c r="A75">
        <v>217997</v>
      </c>
      <c r="B75" t="s">
        <v>752</v>
      </c>
      <c r="C75" t="s">
        <v>169</v>
      </c>
      <c r="D75" t="s">
        <v>1455</v>
      </c>
      <c r="E75" t="s">
        <v>752</v>
      </c>
      <c r="F75">
        <v>14070</v>
      </c>
      <c r="G75" t="s">
        <v>2563</v>
      </c>
    </row>
    <row r="76" spans="1:7">
      <c r="A76">
        <v>217959</v>
      </c>
      <c r="B76" t="s">
        <v>1130</v>
      </c>
      <c r="C76" t="s">
        <v>169</v>
      </c>
      <c r="D76" t="s">
        <v>1455</v>
      </c>
      <c r="E76" t="s">
        <v>2564</v>
      </c>
      <c r="F76">
        <v>14085</v>
      </c>
      <c r="G76" t="s">
        <v>2565</v>
      </c>
    </row>
    <row r="77" spans="1:7">
      <c r="A77">
        <v>218108</v>
      </c>
      <c r="B77" t="s">
        <v>803</v>
      </c>
      <c r="C77" t="s">
        <v>169</v>
      </c>
      <c r="D77" t="s">
        <v>1455</v>
      </c>
      <c r="E77" t="s">
        <v>803</v>
      </c>
      <c r="F77">
        <v>14308</v>
      </c>
      <c r="G77" t="s">
        <v>2566</v>
      </c>
    </row>
    <row r="78" spans="1:7">
      <c r="A78">
        <v>218008</v>
      </c>
      <c r="B78" t="s">
        <v>850</v>
      </c>
      <c r="C78" t="s">
        <v>169</v>
      </c>
      <c r="D78" t="s">
        <v>1455</v>
      </c>
      <c r="E78" t="s">
        <v>850</v>
      </c>
      <c r="F78">
        <v>14385</v>
      </c>
      <c r="G78" t="s">
        <v>2567</v>
      </c>
    </row>
    <row r="79" spans="1:7">
      <c r="A79">
        <v>217964</v>
      </c>
      <c r="B79" t="s">
        <v>554</v>
      </c>
      <c r="C79" t="s">
        <v>169</v>
      </c>
      <c r="D79" t="s">
        <v>1455</v>
      </c>
      <c r="E79" t="s">
        <v>554</v>
      </c>
      <c r="F79">
        <v>14391</v>
      </c>
      <c r="G79" t="s">
        <v>2568</v>
      </c>
    </row>
    <row r="80" spans="1:7">
      <c r="A80">
        <v>217962</v>
      </c>
      <c r="B80" t="s">
        <v>1057</v>
      </c>
      <c r="C80" t="s">
        <v>169</v>
      </c>
      <c r="D80" t="s">
        <v>1455</v>
      </c>
      <c r="E80" t="s">
        <v>1057</v>
      </c>
      <c r="F80">
        <v>14475</v>
      </c>
      <c r="G80" t="s">
        <v>2569</v>
      </c>
    </row>
    <row r="81" spans="1:7">
      <c r="A81">
        <v>218011</v>
      </c>
      <c r="B81" t="s">
        <v>933</v>
      </c>
      <c r="C81" t="s">
        <v>169</v>
      </c>
      <c r="D81" t="s">
        <v>1455</v>
      </c>
      <c r="E81" t="s">
        <v>933</v>
      </c>
      <c r="F81">
        <v>14502</v>
      </c>
      <c r="G81" t="s">
        <v>2570</v>
      </c>
    </row>
    <row r="82" spans="1:7">
      <c r="A82">
        <v>217960</v>
      </c>
      <c r="B82" t="s">
        <v>542</v>
      </c>
      <c r="C82" t="s">
        <v>169</v>
      </c>
      <c r="D82" t="s">
        <v>1455</v>
      </c>
      <c r="E82" t="s">
        <v>542</v>
      </c>
      <c r="F82">
        <v>14514</v>
      </c>
      <c r="G82" t="s">
        <v>2571</v>
      </c>
    </row>
    <row r="83" spans="1:7">
      <c r="A83">
        <v>217967</v>
      </c>
      <c r="B83" t="s">
        <v>325</v>
      </c>
      <c r="C83" t="s">
        <v>169</v>
      </c>
      <c r="D83" t="s">
        <v>1455</v>
      </c>
      <c r="E83" t="s">
        <v>325</v>
      </c>
      <c r="F83">
        <v>14538</v>
      </c>
      <c r="G83" t="s">
        <v>2572</v>
      </c>
    </row>
    <row r="84" spans="1:7">
      <c r="A84">
        <v>217950</v>
      </c>
      <c r="B84" t="s">
        <v>410</v>
      </c>
      <c r="C84" t="s">
        <v>169</v>
      </c>
      <c r="D84" t="s">
        <v>1455</v>
      </c>
      <c r="E84" t="s">
        <v>410</v>
      </c>
      <c r="F84">
        <v>14606</v>
      </c>
      <c r="G84" t="s">
        <v>2573</v>
      </c>
    </row>
    <row r="85" spans="1:7">
      <c r="A85">
        <v>217949</v>
      </c>
      <c r="B85" t="s">
        <v>593</v>
      </c>
      <c r="C85" t="s">
        <v>169</v>
      </c>
      <c r="D85" t="s">
        <v>1455</v>
      </c>
      <c r="E85" t="s">
        <v>593</v>
      </c>
      <c r="F85">
        <v>14612</v>
      </c>
      <c r="G85" t="s">
        <v>2574</v>
      </c>
    </row>
    <row r="86" spans="1:7">
      <c r="A86">
        <v>217971</v>
      </c>
      <c r="B86" t="s">
        <v>359</v>
      </c>
      <c r="C86" t="s">
        <v>169</v>
      </c>
      <c r="D86" t="s">
        <v>1455</v>
      </c>
      <c r="E86" t="s">
        <v>359</v>
      </c>
      <c r="F86">
        <v>14639</v>
      </c>
      <c r="G86" t="s">
        <v>2575</v>
      </c>
    </row>
    <row r="87" spans="1:7">
      <c r="A87">
        <v>217990</v>
      </c>
      <c r="B87" t="s">
        <v>782</v>
      </c>
      <c r="C87" t="s">
        <v>169</v>
      </c>
      <c r="D87" t="s">
        <v>1455</v>
      </c>
      <c r="E87" t="s">
        <v>782</v>
      </c>
      <c r="F87">
        <v>14718</v>
      </c>
      <c r="G87" t="s">
        <v>2576</v>
      </c>
    </row>
    <row r="88" spans="1:7">
      <c r="A88">
        <v>218003</v>
      </c>
      <c r="B88" t="s">
        <v>882</v>
      </c>
      <c r="C88" t="s">
        <v>169</v>
      </c>
      <c r="D88" t="s">
        <v>1455</v>
      </c>
      <c r="E88" t="s">
        <v>882</v>
      </c>
      <c r="F88">
        <v>14747</v>
      </c>
      <c r="G88" t="s">
        <v>2577</v>
      </c>
    </row>
    <row r="89" spans="1:7">
      <c r="A89">
        <v>218110</v>
      </c>
      <c r="B89" t="s">
        <v>845</v>
      </c>
      <c r="C89" t="s">
        <v>169</v>
      </c>
      <c r="D89" t="s">
        <v>1455</v>
      </c>
      <c r="E89" t="s">
        <v>845</v>
      </c>
      <c r="F89">
        <v>14788</v>
      </c>
      <c r="G89" t="s">
        <v>2578</v>
      </c>
    </row>
    <row r="90" spans="1:7">
      <c r="A90">
        <v>218006</v>
      </c>
      <c r="B90" t="s">
        <v>1063</v>
      </c>
      <c r="C90" t="s">
        <v>169</v>
      </c>
      <c r="D90" t="s">
        <v>1455</v>
      </c>
      <c r="E90" t="s">
        <v>1063</v>
      </c>
      <c r="F90">
        <v>14795</v>
      </c>
      <c r="G90" t="s">
        <v>2579</v>
      </c>
    </row>
    <row r="91" spans="1:7">
      <c r="A91">
        <v>217975</v>
      </c>
      <c r="B91" t="s">
        <v>321</v>
      </c>
      <c r="C91" t="s">
        <v>169</v>
      </c>
      <c r="D91" t="s">
        <v>1455</v>
      </c>
      <c r="E91" t="s">
        <v>627</v>
      </c>
      <c r="F91">
        <v>14804</v>
      </c>
      <c r="G91" t="s">
        <v>2580</v>
      </c>
    </row>
    <row r="92" spans="1:7">
      <c r="A92">
        <v>217977</v>
      </c>
      <c r="B92" t="s">
        <v>627</v>
      </c>
      <c r="C92" t="s">
        <v>169</v>
      </c>
      <c r="D92" t="s">
        <v>1455</v>
      </c>
      <c r="E92" t="s">
        <v>627</v>
      </c>
      <c r="F92">
        <v>14804</v>
      </c>
      <c r="G92" t="s">
        <v>2581</v>
      </c>
    </row>
    <row r="93" spans="1:7">
      <c r="A93">
        <v>217958</v>
      </c>
      <c r="B93" t="s">
        <v>1222</v>
      </c>
      <c r="C93" t="s">
        <v>169</v>
      </c>
      <c r="D93" t="s">
        <v>1455</v>
      </c>
      <c r="E93" t="s">
        <v>1222</v>
      </c>
      <c r="F93">
        <v>14812</v>
      </c>
      <c r="G93" t="s">
        <v>2582</v>
      </c>
    </row>
    <row r="94" spans="1:7">
      <c r="A94">
        <v>217942</v>
      </c>
      <c r="B94" t="s">
        <v>600</v>
      </c>
      <c r="C94" t="s">
        <v>169</v>
      </c>
      <c r="D94" t="s">
        <v>1455</v>
      </c>
      <c r="E94" t="s">
        <v>600</v>
      </c>
      <c r="F94">
        <v>14861</v>
      </c>
      <c r="G94" t="s">
        <v>2583</v>
      </c>
    </row>
    <row r="95" spans="1:7">
      <c r="A95">
        <v>217939</v>
      </c>
      <c r="B95" t="s">
        <v>188</v>
      </c>
      <c r="C95" t="s">
        <v>169</v>
      </c>
      <c r="D95" t="s">
        <v>1455</v>
      </c>
      <c r="E95" t="s">
        <v>188</v>
      </c>
      <c r="F95">
        <v>14866</v>
      </c>
      <c r="G95" t="s">
        <v>2584</v>
      </c>
    </row>
    <row r="96" spans="1:7">
      <c r="A96">
        <v>217976</v>
      </c>
      <c r="B96" t="s">
        <v>771</v>
      </c>
      <c r="C96" t="s">
        <v>169</v>
      </c>
      <c r="D96" t="s">
        <v>1455</v>
      </c>
      <c r="E96" t="s">
        <v>771</v>
      </c>
      <c r="F96">
        <v>15168</v>
      </c>
      <c r="G96" t="s">
        <v>2585</v>
      </c>
    </row>
    <row r="97" spans="1:7">
      <c r="A97">
        <v>217943</v>
      </c>
      <c r="B97" t="s">
        <v>1089</v>
      </c>
      <c r="C97" t="s">
        <v>169</v>
      </c>
      <c r="D97" t="s">
        <v>1455</v>
      </c>
      <c r="E97" t="s">
        <v>1089</v>
      </c>
      <c r="F97">
        <v>15201</v>
      </c>
      <c r="G97" t="s">
        <v>2586</v>
      </c>
    </row>
    <row r="98" spans="1:7">
      <c r="A98">
        <v>217986</v>
      </c>
      <c r="B98" t="s">
        <v>697</v>
      </c>
      <c r="C98" t="s">
        <v>169</v>
      </c>
      <c r="D98" t="s">
        <v>1455</v>
      </c>
      <c r="E98" t="s">
        <v>697</v>
      </c>
      <c r="F98">
        <v>15240</v>
      </c>
      <c r="G98" t="s">
        <v>2587</v>
      </c>
    </row>
    <row r="99" spans="1:7">
      <c r="A99">
        <v>217973</v>
      </c>
      <c r="B99" t="s">
        <v>342</v>
      </c>
      <c r="C99" t="s">
        <v>169</v>
      </c>
      <c r="D99" t="s">
        <v>1455</v>
      </c>
      <c r="E99" t="s">
        <v>342</v>
      </c>
      <c r="F99">
        <v>15344</v>
      </c>
      <c r="G99" t="s">
        <v>2588</v>
      </c>
    </row>
    <row r="100" spans="1:7">
      <c r="A100">
        <v>218009</v>
      </c>
      <c r="B100" t="s">
        <v>915</v>
      </c>
      <c r="C100" t="s">
        <v>169</v>
      </c>
      <c r="D100" t="s">
        <v>1455</v>
      </c>
      <c r="E100" t="s">
        <v>915</v>
      </c>
      <c r="F100">
        <v>15405</v>
      </c>
      <c r="G100" t="s">
        <v>2589</v>
      </c>
    </row>
    <row r="101" spans="1:7">
      <c r="A101">
        <v>220475</v>
      </c>
      <c r="B101" t="s">
        <v>1411</v>
      </c>
      <c r="C101" t="s">
        <v>169</v>
      </c>
      <c r="D101" t="s">
        <v>1455</v>
      </c>
      <c r="E101" t="s">
        <v>1411</v>
      </c>
      <c r="F101">
        <v>15594</v>
      </c>
      <c r="G101" t="s">
        <v>2590</v>
      </c>
    </row>
    <row r="102" spans="1:7">
      <c r="A102">
        <v>220330</v>
      </c>
      <c r="B102" t="s">
        <v>1405</v>
      </c>
      <c r="C102" t="s">
        <v>169</v>
      </c>
      <c r="D102" t="s">
        <v>1455</v>
      </c>
      <c r="E102" t="s">
        <v>1405</v>
      </c>
      <c r="F102">
        <v>15615</v>
      </c>
      <c r="G102" t="s">
        <v>2591</v>
      </c>
    </row>
  </sheetData>
  <autoFilter ref="A1:G102" xr:uid="{35E863CD-6C23-45D7-91AB-44D50DA83D9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44D9-4296-4A8A-9218-B0BAD8289D2C}">
  <sheetPr codeName="Blad11"/>
  <dimension ref="A1:A7"/>
  <sheetViews>
    <sheetView workbookViewId="0">
      <selection activeCell="A2" sqref="A2"/>
    </sheetView>
  </sheetViews>
  <sheetFormatPr defaultColWidth="8.85546875" defaultRowHeight="15"/>
  <cols>
    <col min="1" max="1" width="66.28515625" bestFit="1" customWidth="1"/>
  </cols>
  <sheetData>
    <row r="1" spans="1:1">
      <c r="A1" s="102" t="s">
        <v>2592</v>
      </c>
    </row>
    <row r="2" spans="1:1">
      <c r="A2" s="108" t="s">
        <v>2593</v>
      </c>
    </row>
    <row r="3" spans="1:1">
      <c r="A3" s="94" t="s">
        <v>2594</v>
      </c>
    </row>
    <row r="4" spans="1:1">
      <c r="A4" s="103" t="s">
        <v>2595</v>
      </c>
    </row>
    <row r="5" spans="1:1">
      <c r="A5" s="105" t="s">
        <v>2596</v>
      </c>
    </row>
    <row r="6" spans="1:1">
      <c r="A6" s="106" t="s">
        <v>2597</v>
      </c>
    </row>
    <row r="7" spans="1:1">
      <c r="A7" s="22" t="s">
        <v>2598</v>
      </c>
    </row>
  </sheetData>
  <conditionalFormatting sqref="A2">
    <cfRule type="duplicateValues" dxfId="47" priority="4"/>
  </conditionalFormatting>
  <conditionalFormatting sqref="A3">
    <cfRule type="duplicateValues" dxfId="46" priority="3"/>
  </conditionalFormatting>
  <conditionalFormatting sqref="A4">
    <cfRule type="duplicateValues" dxfId="45" priority="2"/>
  </conditionalFormatting>
  <conditionalFormatting sqref="A7">
    <cfRule type="duplicateValues" dxfId="44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5A69-4AB5-4A4F-B40B-1848550EE66E}">
  <sheetPr codeName="Sheet1">
    <tabColor rgb="FFFF0000"/>
  </sheetPr>
  <dimension ref="A1:EA8"/>
  <sheetViews>
    <sheetView topLeftCell="AX1" workbookViewId="0">
      <selection activeCell="BZ2" sqref="BZ2:BZ3"/>
    </sheetView>
  </sheetViews>
  <sheetFormatPr defaultColWidth="8.85546875" defaultRowHeight="15"/>
  <cols>
    <col min="1" max="1" width="23.42578125" customWidth="1"/>
    <col min="4" max="4" width="15" customWidth="1"/>
  </cols>
  <sheetData>
    <row r="1" spans="1:131">
      <c r="A1" s="33" t="s">
        <v>124</v>
      </c>
      <c r="B1" s="33"/>
      <c r="C1" s="6" t="s">
        <v>104</v>
      </c>
      <c r="D1" s="6" t="s">
        <v>104</v>
      </c>
      <c r="E1" s="6"/>
      <c r="F1" s="95" t="s">
        <v>32</v>
      </c>
      <c r="G1" s="6"/>
      <c r="H1" s="6"/>
      <c r="I1" s="6" t="s">
        <v>38</v>
      </c>
      <c r="J1" s="6"/>
      <c r="K1" s="6"/>
      <c r="L1" s="95" t="s">
        <v>32</v>
      </c>
      <c r="M1" s="6"/>
      <c r="N1" s="6"/>
      <c r="O1" s="6" t="s">
        <v>38</v>
      </c>
      <c r="P1" s="6"/>
      <c r="Q1" s="6"/>
      <c r="R1" s="95" t="s">
        <v>32</v>
      </c>
      <c r="S1" s="6"/>
      <c r="T1" s="6"/>
      <c r="U1" s="6" t="s">
        <v>38</v>
      </c>
      <c r="V1" s="6"/>
      <c r="W1" s="6"/>
      <c r="X1" s="95" t="s">
        <v>32</v>
      </c>
      <c r="Y1" s="6"/>
      <c r="Z1" s="6"/>
      <c r="AA1" s="95" t="s">
        <v>32</v>
      </c>
      <c r="AB1" s="6"/>
      <c r="AC1" s="6"/>
      <c r="AD1" s="95" t="s">
        <v>32</v>
      </c>
      <c r="AE1" s="6"/>
      <c r="AF1" s="6"/>
      <c r="AG1" s="95" t="s">
        <v>32</v>
      </c>
      <c r="AH1" s="6"/>
      <c r="AI1" s="6"/>
      <c r="AJ1" s="96" t="s">
        <v>32</v>
      </c>
      <c r="AK1" s="6"/>
      <c r="AL1" s="6"/>
      <c r="AM1" s="95" t="s">
        <v>32</v>
      </c>
      <c r="AN1" s="6"/>
      <c r="AO1" s="6"/>
      <c r="AP1" s="6" t="s">
        <v>38</v>
      </c>
      <c r="AQ1" s="6"/>
      <c r="AR1" s="6"/>
      <c r="AS1" s="95" t="s">
        <v>32</v>
      </c>
      <c r="AT1" s="6"/>
      <c r="AU1" s="6"/>
      <c r="AV1" s="95" t="s">
        <v>32</v>
      </c>
      <c r="AW1" s="6"/>
      <c r="AX1" s="6"/>
      <c r="AY1" s="95" t="s">
        <v>32</v>
      </c>
      <c r="AZ1" s="6"/>
      <c r="BA1" s="6"/>
      <c r="BB1" s="6" t="s">
        <v>38</v>
      </c>
      <c r="BC1" s="6"/>
      <c r="BD1" s="6"/>
      <c r="BE1" s="6" t="s">
        <v>38</v>
      </c>
      <c r="BF1" s="6"/>
      <c r="BG1" s="6"/>
      <c r="BH1" s="6" t="s">
        <v>38</v>
      </c>
      <c r="BI1" s="6"/>
      <c r="BJ1" s="6"/>
      <c r="BK1" s="95" t="s">
        <v>32</v>
      </c>
      <c r="BL1" s="6"/>
      <c r="BM1" s="6"/>
      <c r="BN1" s="95" t="s">
        <v>32</v>
      </c>
      <c r="BO1" s="6"/>
      <c r="BP1" s="6"/>
      <c r="BQ1" s="95" t="s">
        <v>125</v>
      </c>
      <c r="BR1" s="6"/>
      <c r="BS1" s="6"/>
      <c r="BT1" s="6" t="s">
        <v>38</v>
      </c>
      <c r="BU1" s="6"/>
      <c r="BV1" s="6"/>
      <c r="BW1" s="1" t="s">
        <v>38</v>
      </c>
      <c r="BX1" s="6"/>
      <c r="BY1" s="6"/>
      <c r="BZ1" s="60"/>
    </row>
    <row r="2" spans="1:131" s="80" customFormat="1" ht="75">
      <c r="A2" s="33" t="s">
        <v>146</v>
      </c>
      <c r="B2" s="33"/>
      <c r="C2" s="8" t="s">
        <v>147</v>
      </c>
      <c r="D2" s="8" t="s">
        <v>148</v>
      </c>
      <c r="E2" s="8" t="s">
        <v>149</v>
      </c>
      <c r="F2" s="66" t="s">
        <v>30</v>
      </c>
      <c r="G2" s="26" t="s">
        <v>150</v>
      </c>
      <c r="H2" s="26" t="s">
        <v>151</v>
      </c>
      <c r="I2" s="16" t="s">
        <v>36</v>
      </c>
      <c r="J2" s="26" t="s">
        <v>150</v>
      </c>
      <c r="K2" s="26" t="s">
        <v>151</v>
      </c>
      <c r="L2" s="25" t="s">
        <v>40</v>
      </c>
      <c r="M2" s="26" t="s">
        <v>150</v>
      </c>
      <c r="N2" s="26" t="s">
        <v>151</v>
      </c>
      <c r="O2" s="25" t="s">
        <v>41</v>
      </c>
      <c r="P2" s="26" t="s">
        <v>150</v>
      </c>
      <c r="Q2" s="26" t="s">
        <v>151</v>
      </c>
      <c r="R2" s="25" t="s">
        <v>42</v>
      </c>
      <c r="S2" s="26" t="s">
        <v>150</v>
      </c>
      <c r="T2" s="26" t="s">
        <v>151</v>
      </c>
      <c r="U2" s="25" t="s">
        <v>43</v>
      </c>
      <c r="V2" s="26" t="s">
        <v>150</v>
      </c>
      <c r="W2" s="26" t="s">
        <v>151</v>
      </c>
      <c r="X2" s="25" t="s">
        <v>44</v>
      </c>
      <c r="Y2" s="26" t="s">
        <v>150</v>
      </c>
      <c r="Z2" s="26" t="s">
        <v>151</v>
      </c>
      <c r="AA2" s="25" t="s">
        <v>46</v>
      </c>
      <c r="AB2" s="26" t="s">
        <v>150</v>
      </c>
      <c r="AC2" s="26" t="s">
        <v>151</v>
      </c>
      <c r="AD2" s="25" t="s">
        <v>49</v>
      </c>
      <c r="AE2" s="26" t="s">
        <v>150</v>
      </c>
      <c r="AF2" s="26" t="s">
        <v>151</v>
      </c>
      <c r="AG2" s="16" t="s">
        <v>51</v>
      </c>
      <c r="AH2" s="26" t="s">
        <v>150</v>
      </c>
      <c r="AI2" s="26" t="s">
        <v>151</v>
      </c>
      <c r="AJ2" s="57" t="s">
        <v>152</v>
      </c>
      <c r="AK2" s="26" t="s">
        <v>150</v>
      </c>
      <c r="AL2" s="26" t="s">
        <v>151</v>
      </c>
      <c r="AM2" s="16" t="s">
        <v>153</v>
      </c>
      <c r="AN2" s="26" t="s">
        <v>150</v>
      </c>
      <c r="AO2" s="26" t="s">
        <v>151</v>
      </c>
      <c r="AP2" s="16" t="s">
        <v>154</v>
      </c>
      <c r="AQ2" s="26" t="s">
        <v>150</v>
      </c>
      <c r="AR2" s="26" t="s">
        <v>151</v>
      </c>
      <c r="AS2" s="16" t="s">
        <v>155</v>
      </c>
      <c r="AT2" s="26" t="s">
        <v>150</v>
      </c>
      <c r="AU2" s="26" t="s">
        <v>151</v>
      </c>
      <c r="AV2" s="16" t="s">
        <v>156</v>
      </c>
      <c r="AW2" s="26" t="s">
        <v>150</v>
      </c>
      <c r="AX2" s="26" t="s">
        <v>151</v>
      </c>
      <c r="AY2" s="16" t="s">
        <v>157</v>
      </c>
      <c r="AZ2" s="26" t="s">
        <v>150</v>
      </c>
      <c r="BA2" s="26" t="s">
        <v>151</v>
      </c>
      <c r="BB2" s="16" t="s">
        <v>158</v>
      </c>
      <c r="BC2" s="26" t="s">
        <v>150</v>
      </c>
      <c r="BD2" s="26" t="s">
        <v>151</v>
      </c>
      <c r="BE2" s="16" t="s">
        <v>159</v>
      </c>
      <c r="BF2" s="26" t="s">
        <v>150</v>
      </c>
      <c r="BG2" s="26" t="s">
        <v>151</v>
      </c>
      <c r="BH2" s="16" t="s">
        <v>160</v>
      </c>
      <c r="BI2" s="26" t="s">
        <v>150</v>
      </c>
      <c r="BJ2" s="26" t="s">
        <v>151</v>
      </c>
      <c r="BK2" s="16" t="s">
        <v>161</v>
      </c>
      <c r="BL2" s="26" t="s">
        <v>150</v>
      </c>
      <c r="BM2" s="26" t="s">
        <v>151</v>
      </c>
      <c r="BN2" s="16" t="s">
        <v>162</v>
      </c>
      <c r="BO2" s="26" t="s">
        <v>150</v>
      </c>
      <c r="BP2" s="26" t="s">
        <v>151</v>
      </c>
      <c r="BQ2" s="16" t="s">
        <v>163</v>
      </c>
      <c r="BR2" s="26" t="s">
        <v>150</v>
      </c>
      <c r="BS2" s="26" t="s">
        <v>151</v>
      </c>
      <c r="BT2" s="16" t="s">
        <v>164</v>
      </c>
      <c r="BU2" s="26" t="s">
        <v>150</v>
      </c>
      <c r="BV2" s="26" t="s">
        <v>151</v>
      </c>
      <c r="BW2" s="16" t="s">
        <v>165</v>
      </c>
      <c r="BX2" s="26" t="s">
        <v>150</v>
      </c>
      <c r="BY2" s="26" t="s">
        <v>151</v>
      </c>
      <c r="BZ2" s="137" t="s">
        <v>166</v>
      </c>
    </row>
    <row r="3" spans="1:131" s="18" customFormat="1" ht="75">
      <c r="A3" s="34" t="s">
        <v>167</v>
      </c>
      <c r="B3" s="42">
        <v>225</v>
      </c>
      <c r="C3" s="17">
        <v>207622</v>
      </c>
      <c r="D3" s="17" t="s">
        <v>168</v>
      </c>
      <c r="E3" s="17" t="s">
        <v>169</v>
      </c>
      <c r="F3" s="19" t="s">
        <v>170</v>
      </c>
      <c r="G3" s="9">
        <v>0</v>
      </c>
      <c r="H3" s="9">
        <v>0</v>
      </c>
      <c r="I3" s="17" t="s">
        <v>170</v>
      </c>
      <c r="J3" s="9">
        <v>0</v>
      </c>
      <c r="K3" s="9">
        <v>0</v>
      </c>
      <c r="L3" s="19" t="s">
        <v>171</v>
      </c>
      <c r="M3" s="9">
        <v>0</v>
      </c>
      <c r="N3" s="9">
        <v>0</v>
      </c>
      <c r="O3" s="19" t="s">
        <v>172</v>
      </c>
      <c r="P3" s="9">
        <v>0</v>
      </c>
      <c r="Q3" s="9">
        <v>0</v>
      </c>
      <c r="R3" s="19" t="s">
        <v>173</v>
      </c>
      <c r="S3" s="9">
        <v>0</v>
      </c>
      <c r="T3" s="9">
        <v>0</v>
      </c>
      <c r="U3" s="19" t="s">
        <v>174</v>
      </c>
      <c r="V3" s="9">
        <v>0</v>
      </c>
      <c r="W3" s="9">
        <v>0</v>
      </c>
      <c r="X3" s="19">
        <v>123456</v>
      </c>
      <c r="Y3" s="9">
        <v>0</v>
      </c>
      <c r="Z3" s="9">
        <v>0</v>
      </c>
      <c r="AA3" s="19" t="s">
        <v>175</v>
      </c>
      <c r="AB3" s="9">
        <v>0</v>
      </c>
      <c r="AC3" s="9">
        <v>0</v>
      </c>
      <c r="AD3" s="19" t="s">
        <v>176</v>
      </c>
      <c r="AE3" s="9">
        <v>0</v>
      </c>
      <c r="AF3" s="9">
        <v>0</v>
      </c>
      <c r="AG3" s="17" t="s">
        <v>177</v>
      </c>
      <c r="AH3" s="9">
        <v>0</v>
      </c>
      <c r="AI3" s="9">
        <v>0</v>
      </c>
      <c r="AJ3" s="58" t="s">
        <v>178</v>
      </c>
      <c r="AK3" s="9">
        <v>3</v>
      </c>
      <c r="AL3" s="9">
        <v>3</v>
      </c>
      <c r="AM3" s="17" t="s">
        <v>179</v>
      </c>
      <c r="AN3" s="9">
        <v>3</v>
      </c>
      <c r="AO3" s="9">
        <v>3</v>
      </c>
      <c r="AP3" s="17" t="s">
        <v>180</v>
      </c>
      <c r="AQ3" s="9">
        <v>0</v>
      </c>
      <c r="AR3" s="9">
        <v>0</v>
      </c>
      <c r="AS3" s="17" t="s">
        <v>181</v>
      </c>
      <c r="AT3" s="9">
        <v>0</v>
      </c>
      <c r="AU3" s="9">
        <v>0</v>
      </c>
      <c r="AV3" s="17" t="s">
        <v>182</v>
      </c>
      <c r="AW3" s="9">
        <v>2</v>
      </c>
      <c r="AX3" s="9">
        <v>2</v>
      </c>
      <c r="AY3" s="17" t="s">
        <v>183</v>
      </c>
      <c r="AZ3" s="9">
        <v>0</v>
      </c>
      <c r="BA3" s="9">
        <v>0</v>
      </c>
      <c r="BB3" s="35">
        <v>45742</v>
      </c>
      <c r="BC3" s="9">
        <v>0</v>
      </c>
      <c r="BD3" s="9">
        <v>0</v>
      </c>
      <c r="BE3" s="35">
        <v>45742</v>
      </c>
      <c r="BF3" s="9">
        <v>0</v>
      </c>
      <c r="BG3" s="9">
        <v>0</v>
      </c>
      <c r="BH3" s="17" t="s">
        <v>184</v>
      </c>
      <c r="BI3" s="9">
        <v>0</v>
      </c>
      <c r="BJ3" s="9">
        <v>0</v>
      </c>
      <c r="BK3" s="17" t="s">
        <v>185</v>
      </c>
      <c r="BL3" s="9">
        <v>0</v>
      </c>
      <c r="BM3" s="9">
        <v>0</v>
      </c>
      <c r="BN3" s="17" t="s">
        <v>186</v>
      </c>
      <c r="BO3" s="9">
        <v>0</v>
      </c>
      <c r="BP3" s="9">
        <v>3</v>
      </c>
      <c r="BQ3" s="17" t="s">
        <v>184</v>
      </c>
      <c r="BR3" s="9">
        <v>0</v>
      </c>
      <c r="BS3" s="9">
        <v>0</v>
      </c>
      <c r="BT3" s="17" t="s">
        <v>187</v>
      </c>
      <c r="BU3" s="9">
        <v>0</v>
      </c>
      <c r="BV3" s="9">
        <v>0</v>
      </c>
      <c r="BW3" s="36" t="s">
        <v>32</v>
      </c>
      <c r="BX3" s="9">
        <v>0</v>
      </c>
      <c r="BY3" s="9">
        <v>0</v>
      </c>
      <c r="BZ3" s="137"/>
    </row>
    <row r="4" spans="1:131" s="5" customFormat="1">
      <c r="A4" t="s">
        <v>2599</v>
      </c>
      <c r="B4" s="43">
        <v>5</v>
      </c>
      <c r="C4" s="108">
        <v>202583</v>
      </c>
      <c r="D4" s="11" t="s">
        <v>1848</v>
      </c>
      <c r="E4" s="11" t="s">
        <v>169</v>
      </c>
      <c r="F4" s="12" t="s">
        <v>2600</v>
      </c>
      <c r="G4" s="10" t="b">
        <v>1</v>
      </c>
      <c r="H4" s="10" t="b">
        <v>1</v>
      </c>
      <c r="I4" s="11" t="s">
        <v>2601</v>
      </c>
      <c r="J4" s="10" t="b">
        <v>1</v>
      </c>
      <c r="K4" s="10" t="b">
        <v>1</v>
      </c>
      <c r="L4" s="11" t="s">
        <v>2602</v>
      </c>
      <c r="M4" s="10" t="b">
        <v>1</v>
      </c>
      <c r="N4" s="10" t="b">
        <v>1</v>
      </c>
      <c r="O4" s="11"/>
      <c r="P4" s="10" t="b">
        <v>1</v>
      </c>
      <c r="Q4" s="10" t="b">
        <v>1</v>
      </c>
      <c r="R4" s="11" t="s">
        <v>2603</v>
      </c>
      <c r="S4" s="10" t="b">
        <v>1</v>
      </c>
      <c r="T4" s="10" t="b">
        <v>1</v>
      </c>
      <c r="U4" s="11"/>
      <c r="V4" s="10" t="b">
        <v>1</v>
      </c>
      <c r="W4" s="10" t="b">
        <v>1</v>
      </c>
      <c r="X4" s="11">
        <v>54634</v>
      </c>
      <c r="Y4" s="10" t="b">
        <v>1</v>
      </c>
      <c r="Z4" s="10" t="b">
        <v>1</v>
      </c>
      <c r="AA4" s="11" t="s">
        <v>2604</v>
      </c>
      <c r="AB4" s="10" t="b">
        <v>1</v>
      </c>
      <c r="AC4" s="10" t="b">
        <v>1</v>
      </c>
      <c r="AD4" s="11" t="s">
        <v>247</v>
      </c>
      <c r="AE4" s="10" t="b">
        <v>1</v>
      </c>
      <c r="AF4" s="10" t="b">
        <v>1</v>
      </c>
      <c r="AG4" s="11" t="s">
        <v>195</v>
      </c>
      <c r="AH4" s="10" t="b">
        <v>1</v>
      </c>
      <c r="AI4" s="10" t="b">
        <v>1</v>
      </c>
      <c r="AJ4" s="37"/>
      <c r="AK4" s="10" t="b">
        <v>0</v>
      </c>
      <c r="AL4" s="10" t="b">
        <v>0</v>
      </c>
      <c r="AM4" s="11"/>
      <c r="AN4" s="10" t="b">
        <v>0</v>
      </c>
      <c r="AO4" s="10" t="b">
        <v>0</v>
      </c>
      <c r="AP4" s="11"/>
      <c r="AQ4" s="10" t="b">
        <v>1</v>
      </c>
      <c r="AR4" s="10" t="b">
        <v>1</v>
      </c>
      <c r="AS4" s="11" t="s">
        <v>1848</v>
      </c>
      <c r="AT4" s="10" t="b">
        <v>1</v>
      </c>
      <c r="AU4" s="10" t="b">
        <v>1</v>
      </c>
      <c r="AV4" s="11" t="s">
        <v>2605</v>
      </c>
      <c r="AW4" s="10" t="b">
        <v>1</v>
      </c>
      <c r="AX4" s="10" t="b">
        <v>1</v>
      </c>
      <c r="AY4" s="11"/>
      <c r="AZ4" s="10" t="b">
        <v>1</v>
      </c>
      <c r="BA4" s="10" t="b">
        <v>1</v>
      </c>
      <c r="BB4" s="20"/>
      <c r="BC4" s="10" t="b">
        <v>1</v>
      </c>
      <c r="BD4" s="10" t="b">
        <v>1</v>
      </c>
      <c r="BE4" s="20"/>
      <c r="BF4" s="10" t="b">
        <v>1</v>
      </c>
      <c r="BG4" s="10" t="b">
        <v>1</v>
      </c>
      <c r="BH4" s="11"/>
      <c r="BI4" s="10" t="b">
        <v>1</v>
      </c>
      <c r="BJ4" s="10" t="b">
        <v>1</v>
      </c>
      <c r="BK4" s="11" t="s">
        <v>27</v>
      </c>
      <c r="BL4" s="10" t="b">
        <v>1</v>
      </c>
      <c r="BM4" s="10" t="b">
        <v>1</v>
      </c>
      <c r="BN4" s="11" t="s">
        <v>2606</v>
      </c>
      <c r="BO4" s="10" t="b">
        <v>1</v>
      </c>
      <c r="BP4" s="10" t="b">
        <v>0</v>
      </c>
      <c r="BQ4" s="11"/>
      <c r="BR4" s="10" t="b">
        <v>1</v>
      </c>
      <c r="BS4" s="10" t="b">
        <v>1</v>
      </c>
      <c r="BT4" s="11"/>
      <c r="BU4" s="10" t="b">
        <v>1</v>
      </c>
      <c r="BV4" s="10" t="b">
        <v>1</v>
      </c>
      <c r="BW4" s="11"/>
      <c r="BX4" s="10" t="b">
        <v>1</v>
      </c>
      <c r="BY4" s="10" t="b">
        <v>1</v>
      </c>
      <c r="BZ4" t="s">
        <v>1796</v>
      </c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</row>
    <row r="5" spans="1:131" s="5" customFormat="1">
      <c r="A5" t="s">
        <v>2599</v>
      </c>
      <c r="B5" s="43">
        <v>5</v>
      </c>
      <c r="C5" s="108">
        <v>202239</v>
      </c>
      <c r="D5" s="11" t="s">
        <v>1904</v>
      </c>
      <c r="E5" s="11" t="s">
        <v>169</v>
      </c>
      <c r="F5" s="12" t="s">
        <v>2607</v>
      </c>
      <c r="G5" s="1" t="b">
        <v>1</v>
      </c>
      <c r="H5" s="1" t="b">
        <v>1</v>
      </c>
      <c r="I5" s="11" t="s">
        <v>2607</v>
      </c>
      <c r="J5" s="1" t="b">
        <v>1</v>
      </c>
      <c r="K5" s="1" t="b">
        <v>1</v>
      </c>
      <c r="L5" s="11" t="s">
        <v>2608</v>
      </c>
      <c r="M5" s="1" t="b">
        <v>1</v>
      </c>
      <c r="N5" s="1" t="b">
        <v>1</v>
      </c>
      <c r="O5" s="11"/>
      <c r="P5" s="1" t="b">
        <v>1</v>
      </c>
      <c r="Q5" s="1" t="b">
        <v>1</v>
      </c>
      <c r="R5" s="11" t="s">
        <v>2609</v>
      </c>
      <c r="S5" s="1" t="b">
        <v>1</v>
      </c>
      <c r="T5" s="1" t="b">
        <v>1</v>
      </c>
      <c r="U5" s="11"/>
      <c r="V5" s="1" t="b">
        <v>1</v>
      </c>
      <c r="W5" s="1" t="b">
        <v>1</v>
      </c>
      <c r="X5" s="11" t="s">
        <v>2610</v>
      </c>
      <c r="Y5" s="1" t="b">
        <v>1</v>
      </c>
      <c r="Z5" s="1" t="b">
        <v>1</v>
      </c>
      <c r="AA5" s="11" t="s">
        <v>246</v>
      </c>
      <c r="AB5" s="1" t="b">
        <v>1</v>
      </c>
      <c r="AC5" s="1" t="b">
        <v>1</v>
      </c>
      <c r="AD5" s="11" t="s">
        <v>247</v>
      </c>
      <c r="AE5" s="1" t="b">
        <v>1</v>
      </c>
      <c r="AF5" s="1" t="b">
        <v>1</v>
      </c>
      <c r="AG5" s="11" t="s">
        <v>195</v>
      </c>
      <c r="AH5" s="1" t="b">
        <v>1</v>
      </c>
      <c r="AI5" s="1" t="b">
        <v>1</v>
      </c>
      <c r="AJ5" s="59"/>
      <c r="AK5" s="1" t="b">
        <v>0</v>
      </c>
      <c r="AL5" s="1" t="b">
        <v>0</v>
      </c>
      <c r="AM5" s="11"/>
      <c r="AN5" s="1" t="b">
        <v>0</v>
      </c>
      <c r="AO5" s="1" t="b">
        <v>0</v>
      </c>
      <c r="AP5" s="11"/>
      <c r="AQ5" s="1" t="b">
        <v>1</v>
      </c>
      <c r="AR5" s="1" t="b">
        <v>1</v>
      </c>
      <c r="AS5" s="11" t="s">
        <v>1904</v>
      </c>
      <c r="AT5" s="1" t="b">
        <v>1</v>
      </c>
      <c r="AU5" s="1" t="b">
        <v>1</v>
      </c>
      <c r="AV5" s="11" t="s">
        <v>2611</v>
      </c>
      <c r="AW5" s="1" t="b">
        <v>1</v>
      </c>
      <c r="AX5" s="1" t="b">
        <v>1</v>
      </c>
      <c r="AY5" s="11"/>
      <c r="AZ5" s="1" t="b">
        <v>1</v>
      </c>
      <c r="BA5" s="1" t="b">
        <v>1</v>
      </c>
      <c r="BB5" s="20"/>
      <c r="BC5" s="1" t="b">
        <v>1</v>
      </c>
      <c r="BD5" s="1" t="b">
        <v>1</v>
      </c>
      <c r="BE5" s="20"/>
      <c r="BF5" s="1" t="b">
        <v>1</v>
      </c>
      <c r="BG5" s="1" t="b">
        <v>1</v>
      </c>
      <c r="BH5" s="11"/>
      <c r="BI5" s="1" t="b">
        <v>1</v>
      </c>
      <c r="BJ5" s="1" t="b">
        <v>1</v>
      </c>
      <c r="BK5" s="11" t="s">
        <v>27</v>
      </c>
      <c r="BL5" s="1" t="b">
        <v>1</v>
      </c>
      <c r="BM5" s="1" t="b">
        <v>1</v>
      </c>
      <c r="BN5" s="11" t="s">
        <v>2606</v>
      </c>
      <c r="BO5" s="1" t="b">
        <v>1</v>
      </c>
      <c r="BP5" s="1" t="b">
        <v>0</v>
      </c>
      <c r="BQ5" s="11"/>
      <c r="BR5" s="1" t="b">
        <v>1</v>
      </c>
      <c r="BS5" s="1" t="b">
        <v>1</v>
      </c>
      <c r="BT5" s="11"/>
      <c r="BU5" s="1" t="b">
        <v>1</v>
      </c>
      <c r="BV5" s="1" t="b">
        <v>1</v>
      </c>
      <c r="BW5" s="11"/>
      <c r="BX5" s="1" t="b">
        <v>1</v>
      </c>
      <c r="BY5" s="1" t="b">
        <v>1</v>
      </c>
      <c r="BZ5" t="s">
        <v>1796</v>
      </c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</row>
    <row r="6" spans="1:131" s="5" customFormat="1">
      <c r="A6" t="s">
        <v>2599</v>
      </c>
      <c r="B6" s="43">
        <v>5</v>
      </c>
      <c r="C6" s="108">
        <v>202593</v>
      </c>
      <c r="D6" s="11" t="s">
        <v>1861</v>
      </c>
      <c r="E6" s="11" t="s">
        <v>169</v>
      </c>
      <c r="F6" s="12" t="s">
        <v>2612</v>
      </c>
      <c r="G6" s="1" t="b">
        <v>1</v>
      </c>
      <c r="H6" s="1" t="b">
        <v>1</v>
      </c>
      <c r="I6" s="11" t="s">
        <v>2612</v>
      </c>
      <c r="J6" s="1" t="b">
        <v>1</v>
      </c>
      <c r="K6" s="1" t="b">
        <v>1</v>
      </c>
      <c r="L6" s="11" t="s">
        <v>2613</v>
      </c>
      <c r="M6" s="1" t="b">
        <v>1</v>
      </c>
      <c r="N6" s="1" t="b">
        <v>1</v>
      </c>
      <c r="O6" s="11"/>
      <c r="P6" s="1" t="b">
        <v>1</v>
      </c>
      <c r="Q6" s="1" t="b">
        <v>1</v>
      </c>
      <c r="R6" s="11" t="s">
        <v>2614</v>
      </c>
      <c r="S6" s="1" t="b">
        <v>1</v>
      </c>
      <c r="T6" s="1" t="b">
        <v>1</v>
      </c>
      <c r="U6" s="11"/>
      <c r="V6" s="1" t="b">
        <v>1</v>
      </c>
      <c r="W6" s="1" t="b">
        <v>1</v>
      </c>
      <c r="X6" s="11">
        <v>2770</v>
      </c>
      <c r="Y6" s="1" t="b">
        <v>1</v>
      </c>
      <c r="Z6" s="1" t="b">
        <v>1</v>
      </c>
      <c r="AA6" s="11" t="s">
        <v>238</v>
      </c>
      <c r="AB6" s="1" t="b">
        <v>1</v>
      </c>
      <c r="AC6" s="1" t="b">
        <v>1</v>
      </c>
      <c r="AD6" s="11" t="s">
        <v>194</v>
      </c>
      <c r="AE6" s="1" t="b">
        <v>1</v>
      </c>
      <c r="AF6" s="1" t="b">
        <v>1</v>
      </c>
      <c r="AG6" s="11" t="s">
        <v>195</v>
      </c>
      <c r="AH6" s="1" t="b">
        <v>1</v>
      </c>
      <c r="AI6" s="1" t="b">
        <v>1</v>
      </c>
      <c r="AJ6" s="37"/>
      <c r="AK6" s="1" t="b">
        <v>0</v>
      </c>
      <c r="AL6" s="1" t="b">
        <v>0</v>
      </c>
      <c r="AM6" s="11"/>
      <c r="AN6" s="1" t="b">
        <v>0</v>
      </c>
      <c r="AO6" s="1" t="b">
        <v>0</v>
      </c>
      <c r="AP6" s="11"/>
      <c r="AQ6" s="1" t="b">
        <v>1</v>
      </c>
      <c r="AR6" s="1" t="b">
        <v>1</v>
      </c>
      <c r="AS6" s="11" t="s">
        <v>1861</v>
      </c>
      <c r="AT6" s="1" t="b">
        <v>1</v>
      </c>
      <c r="AU6" s="1" t="b">
        <v>1</v>
      </c>
      <c r="AV6" s="11" t="s">
        <v>2615</v>
      </c>
      <c r="AW6" s="1" t="b">
        <v>1</v>
      </c>
      <c r="AX6" s="1" t="b">
        <v>1</v>
      </c>
      <c r="AY6" s="11"/>
      <c r="AZ6" s="1" t="b">
        <v>1</v>
      </c>
      <c r="BA6" s="1" t="b">
        <v>1</v>
      </c>
      <c r="BB6" s="20"/>
      <c r="BC6" s="1" t="b">
        <v>1</v>
      </c>
      <c r="BD6" s="1" t="b">
        <v>1</v>
      </c>
      <c r="BE6" s="20"/>
      <c r="BF6" s="1" t="b">
        <v>1</v>
      </c>
      <c r="BG6" s="1" t="b">
        <v>1</v>
      </c>
      <c r="BH6" s="11"/>
      <c r="BI6" s="1" t="b">
        <v>1</v>
      </c>
      <c r="BJ6" s="1" t="b">
        <v>1</v>
      </c>
      <c r="BK6" s="11" t="s">
        <v>27</v>
      </c>
      <c r="BL6" s="1" t="b">
        <v>1</v>
      </c>
      <c r="BM6" s="1" t="b">
        <v>1</v>
      </c>
      <c r="BN6" s="11" t="s">
        <v>2606</v>
      </c>
      <c r="BO6" s="1" t="b">
        <v>1</v>
      </c>
      <c r="BP6" s="1" t="b">
        <v>0</v>
      </c>
      <c r="BQ6" s="11"/>
      <c r="BR6" s="1" t="b">
        <v>1</v>
      </c>
      <c r="BS6" s="1" t="b">
        <v>1</v>
      </c>
      <c r="BT6" s="11"/>
      <c r="BU6" s="1" t="b">
        <v>1</v>
      </c>
      <c r="BV6" s="1" t="b">
        <v>1</v>
      </c>
      <c r="BW6" s="11"/>
      <c r="BX6" s="1" t="b">
        <v>1</v>
      </c>
      <c r="BY6" s="1" t="b">
        <v>1</v>
      </c>
      <c r="BZ6" t="s">
        <v>1796</v>
      </c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</row>
    <row r="7" spans="1:131">
      <c r="A7" t="s">
        <v>2616</v>
      </c>
      <c r="B7" s="43">
        <v>0</v>
      </c>
      <c r="C7" s="108">
        <v>217975</v>
      </c>
      <c r="D7" s="11" t="s">
        <v>321</v>
      </c>
      <c r="E7" s="11" t="s">
        <v>169</v>
      </c>
      <c r="F7" s="12">
        <v>5590192737</v>
      </c>
      <c r="G7" s="10" t="b">
        <v>1</v>
      </c>
      <c r="H7" s="10" t="b">
        <v>1</v>
      </c>
      <c r="I7" s="11" t="s">
        <v>322</v>
      </c>
      <c r="J7" s="10" t="b">
        <v>1</v>
      </c>
      <c r="K7" s="10" t="b">
        <v>1</v>
      </c>
      <c r="L7" s="11" t="s">
        <v>323</v>
      </c>
      <c r="M7" s="10" t="b">
        <v>1</v>
      </c>
      <c r="N7" s="10" t="b">
        <v>1</v>
      </c>
      <c r="O7" s="11"/>
      <c r="P7" s="10" t="b">
        <v>1</v>
      </c>
      <c r="Q7" s="10" t="b">
        <v>1</v>
      </c>
      <c r="R7" s="11" t="s">
        <v>230</v>
      </c>
      <c r="S7" s="10" t="b">
        <v>1</v>
      </c>
      <c r="T7" s="10" t="b">
        <v>1</v>
      </c>
      <c r="U7" s="11"/>
      <c r="V7" s="10" t="b">
        <v>1</v>
      </c>
      <c r="W7" s="10" t="b">
        <v>1</v>
      </c>
      <c r="X7" s="11" t="s">
        <v>231</v>
      </c>
      <c r="Y7" s="10" t="b">
        <v>1</v>
      </c>
      <c r="Z7" s="10" t="b">
        <v>1</v>
      </c>
      <c r="AA7" s="11" t="s">
        <v>193</v>
      </c>
      <c r="AB7" s="10" t="b">
        <v>1</v>
      </c>
      <c r="AC7" s="10" t="b">
        <v>1</v>
      </c>
      <c r="AD7" s="11" t="s">
        <v>194</v>
      </c>
      <c r="AE7" s="10" t="b">
        <v>1</v>
      </c>
      <c r="AF7" s="10" t="b">
        <v>1</v>
      </c>
      <c r="AG7" s="11" t="s">
        <v>195</v>
      </c>
      <c r="AH7" s="10" t="b">
        <v>1</v>
      </c>
      <c r="AI7" s="10" t="b">
        <v>1</v>
      </c>
      <c r="AJ7" s="37" t="s">
        <v>196</v>
      </c>
      <c r="AK7" s="10" t="b">
        <v>1</v>
      </c>
      <c r="AL7" s="10" t="b">
        <v>1</v>
      </c>
      <c r="AM7" s="11" t="s">
        <v>179</v>
      </c>
      <c r="AN7" s="10" t="b">
        <v>1</v>
      </c>
      <c r="AO7" s="10" t="b">
        <v>1</v>
      </c>
      <c r="AP7" s="11"/>
      <c r="AQ7" s="10" t="b">
        <v>1</v>
      </c>
      <c r="AR7" s="10" t="b">
        <v>1</v>
      </c>
      <c r="AS7" s="11" t="s">
        <v>321</v>
      </c>
      <c r="AT7" s="10" t="b">
        <v>1</v>
      </c>
      <c r="AU7" s="10" t="b">
        <v>1</v>
      </c>
      <c r="AV7" s="11" t="s">
        <v>324</v>
      </c>
      <c r="AW7" s="10" t="b">
        <v>1</v>
      </c>
      <c r="AX7" s="10" t="b">
        <v>1</v>
      </c>
      <c r="AY7" s="11">
        <v>14804</v>
      </c>
      <c r="AZ7" s="10" t="b">
        <v>1</v>
      </c>
      <c r="BA7" s="10" t="b">
        <v>1</v>
      </c>
      <c r="BB7" s="20"/>
      <c r="BC7" s="10" t="b">
        <v>1</v>
      </c>
      <c r="BD7" s="10" t="b">
        <v>1</v>
      </c>
      <c r="BE7" s="20"/>
      <c r="BF7" s="10" t="b">
        <v>1</v>
      </c>
      <c r="BG7" s="10" t="b">
        <v>1</v>
      </c>
      <c r="BH7" s="11"/>
      <c r="BI7" s="10" t="b">
        <v>1</v>
      </c>
      <c r="BJ7" s="10" t="b">
        <v>1</v>
      </c>
      <c r="BK7" s="11" t="s">
        <v>27</v>
      </c>
      <c r="BL7" s="10" t="b">
        <v>1</v>
      </c>
      <c r="BM7" s="10" t="b">
        <v>1</v>
      </c>
      <c r="BN7" s="11" t="s">
        <v>186</v>
      </c>
      <c r="BO7" s="10" t="b">
        <v>1</v>
      </c>
      <c r="BP7" s="10" t="b">
        <v>1</v>
      </c>
      <c r="BQ7" s="11"/>
      <c r="BR7" s="10" t="b">
        <v>1</v>
      </c>
      <c r="BS7" s="10" t="b">
        <v>1</v>
      </c>
      <c r="BT7" s="11"/>
      <c r="BU7" s="10" t="b">
        <v>1</v>
      </c>
      <c r="BV7" s="10" t="b">
        <v>1</v>
      </c>
      <c r="BW7" s="11"/>
      <c r="BX7" s="10" t="b">
        <v>1</v>
      </c>
      <c r="BY7" s="10" t="b">
        <v>1</v>
      </c>
    </row>
    <row r="8" spans="1:131">
      <c r="A8" t="s">
        <v>2599</v>
      </c>
      <c r="B8" s="43">
        <v>0</v>
      </c>
      <c r="C8" s="108">
        <v>217977</v>
      </c>
      <c r="D8" s="11" t="s">
        <v>627</v>
      </c>
      <c r="E8" s="11" t="s">
        <v>169</v>
      </c>
      <c r="F8" s="12">
        <v>5590492737</v>
      </c>
      <c r="G8" s="10" t="b">
        <v>1</v>
      </c>
      <c r="H8" s="10" t="b">
        <v>1</v>
      </c>
      <c r="I8" s="11" t="s">
        <v>628</v>
      </c>
      <c r="J8" s="10" t="b">
        <v>1</v>
      </c>
      <c r="K8" s="10" t="b">
        <v>1</v>
      </c>
      <c r="L8" s="11" t="s">
        <v>629</v>
      </c>
      <c r="M8" s="10" t="b">
        <v>1</v>
      </c>
      <c r="N8" s="10" t="b">
        <v>1</v>
      </c>
      <c r="O8" s="11" t="s">
        <v>361</v>
      </c>
      <c r="P8" s="10" t="b">
        <v>1</v>
      </c>
      <c r="Q8" s="10" t="b">
        <v>1</v>
      </c>
      <c r="R8" s="11" t="s">
        <v>362</v>
      </c>
      <c r="S8" s="10" t="b">
        <v>1</v>
      </c>
      <c r="T8" s="10" t="b">
        <v>1</v>
      </c>
      <c r="U8" s="11"/>
      <c r="V8" s="10" t="b">
        <v>1</v>
      </c>
      <c r="W8" s="10" t="b">
        <v>1</v>
      </c>
      <c r="X8" s="11" t="s">
        <v>363</v>
      </c>
      <c r="Y8" s="10" t="b">
        <v>1</v>
      </c>
      <c r="Z8" s="10" t="b">
        <v>1</v>
      </c>
      <c r="AA8" s="11" t="s">
        <v>193</v>
      </c>
      <c r="AB8" s="10" t="b">
        <v>1</v>
      </c>
      <c r="AC8" s="10" t="b">
        <v>1</v>
      </c>
      <c r="AD8" s="11" t="s">
        <v>194</v>
      </c>
      <c r="AE8" s="10" t="b">
        <v>1</v>
      </c>
      <c r="AF8" s="10" t="b">
        <v>1</v>
      </c>
      <c r="AG8" s="11" t="s">
        <v>177</v>
      </c>
      <c r="AH8" s="10" t="b">
        <v>1</v>
      </c>
      <c r="AI8" s="10" t="b">
        <v>1</v>
      </c>
      <c r="AJ8" s="59" t="s">
        <v>196</v>
      </c>
      <c r="AK8" s="10" t="b">
        <v>1</v>
      </c>
      <c r="AL8" s="10" t="b">
        <v>1</v>
      </c>
      <c r="AM8" s="11" t="s">
        <v>179</v>
      </c>
      <c r="AN8" s="10" t="b">
        <v>1</v>
      </c>
      <c r="AO8" s="10" t="b">
        <v>1</v>
      </c>
      <c r="AP8" s="11"/>
      <c r="AQ8" s="10" t="b">
        <v>1</v>
      </c>
      <c r="AR8" s="10" t="b">
        <v>1</v>
      </c>
      <c r="AS8" s="11" t="s">
        <v>627</v>
      </c>
      <c r="AT8" s="10" t="b">
        <v>1</v>
      </c>
      <c r="AU8" s="10" t="b">
        <v>1</v>
      </c>
      <c r="AV8" s="11" t="s">
        <v>324</v>
      </c>
      <c r="AW8" s="10" t="b">
        <v>1</v>
      </c>
      <c r="AX8" s="10" t="b">
        <v>1</v>
      </c>
      <c r="AY8" s="11">
        <v>14804</v>
      </c>
      <c r="AZ8" s="10" t="b">
        <v>1</v>
      </c>
      <c r="BA8" s="10" t="b">
        <v>1</v>
      </c>
      <c r="BB8" s="20"/>
      <c r="BC8" s="10" t="b">
        <v>1</v>
      </c>
      <c r="BD8" s="10" t="b">
        <v>1</v>
      </c>
      <c r="BE8" s="20"/>
      <c r="BF8" s="10" t="b">
        <v>1</v>
      </c>
      <c r="BG8" s="10" t="b">
        <v>1</v>
      </c>
      <c r="BH8" s="11"/>
      <c r="BI8" s="10" t="b">
        <v>1</v>
      </c>
      <c r="BJ8" s="10" t="b">
        <v>1</v>
      </c>
      <c r="BK8" s="11" t="s">
        <v>27</v>
      </c>
      <c r="BL8" s="10" t="b">
        <v>1</v>
      </c>
      <c r="BM8" s="10" t="b">
        <v>1</v>
      </c>
      <c r="BN8" s="11" t="s">
        <v>186</v>
      </c>
      <c r="BO8" s="10" t="b">
        <v>1</v>
      </c>
      <c r="BP8" s="10" t="b">
        <v>1</v>
      </c>
      <c r="BQ8" s="11"/>
      <c r="BR8" s="10" t="b">
        <v>1</v>
      </c>
      <c r="BS8" s="10" t="b">
        <v>1</v>
      </c>
      <c r="BT8" s="11"/>
      <c r="BU8" s="10" t="b">
        <v>1</v>
      </c>
      <c r="BV8" s="10" t="b">
        <v>1</v>
      </c>
      <c r="BW8" s="11"/>
      <c r="BX8" s="10" t="b">
        <v>1</v>
      </c>
      <c r="BY8" s="10" t="b">
        <v>1</v>
      </c>
    </row>
  </sheetData>
  <protectedRanges>
    <protectedRange algorithmName="SHA-512" hashValue="wAFZ9SOS6Kom/ew8s6jtvHNIIZ+u9ieX5GzUJk/g7Lv5kejdmx8XbMPRApg55AiTmH5iJmc3fTU3ynX6AQioOQ==" saltValue="Et3YblmjAmRMLYuR3UPcdA==" spinCount="100000" sqref="B3" name="Header_1_1"/>
    <protectedRange algorithmName="SHA-512" hashValue="hrVptcDEuK7foEYC5/2okNkfvI43FJh/cB0lUC+RHYVv87XWydeO7hl7Luv5DsGVOF5RFrJrY/n17V1KaBlTNg==" saltValue="QkO3ymYLVbqwbSPwxvVVJg==" spinCount="100000" sqref="AZ4 BI4 BF4 BC4 AT4:AU4 AQ4:AR4 J4:K4 G4:H4" name="Formulas_4_19"/>
    <protectedRange algorithmName="SHA-512" hashValue="hrVptcDEuK7foEYC5/2okNkfvI43FJh/cB0lUC+RHYVv87XWydeO7hl7Luv5DsGVOF5RFrJrY/n17V1KaBlTNg==" saltValue="QkO3ymYLVbqwbSPwxvVVJg==" spinCount="100000" sqref="AW4:AX4" name="Formulas_9_2_7"/>
    <protectedRange algorithmName="SHA-512" hashValue="hrVptcDEuK7foEYC5/2okNkfvI43FJh/cB0lUC+RHYVv87XWydeO7hl7Luv5DsGVOF5RFrJrY/n17V1KaBlTNg==" saltValue="QkO3ymYLVbqwbSPwxvVVJg==" spinCount="100000" sqref="BS4 BM4" name="Formulas_10_3"/>
    <protectedRange algorithmName="SHA-512" hashValue="hrVptcDEuK7foEYC5/2okNkfvI43FJh/cB0lUC+RHYVv87XWydeO7hl7Luv5DsGVOF5RFrJrY/n17V1KaBlTNg==" saltValue="QkO3ymYLVbqwbSPwxvVVJg==" spinCount="100000" sqref="BY4 BV4 BR4 BO4:BP4" name="Formulas_11_3"/>
    <protectedRange algorithmName="SHA-512" hashValue="hrVptcDEuK7foEYC5/2okNkfvI43FJh/cB0lUC+RHYVv87XWydeO7hl7Luv5DsGVOF5RFrJrY/n17V1KaBlTNg==" saltValue="QkO3ymYLVbqwbSPwxvVVJg==" spinCount="100000" sqref="AZ5 BI5 BF5 BC5 AT5:AU5 AQ5:AR5 J5:K5 G5:H5" name="Formulas_4_24"/>
    <protectedRange algorithmName="SHA-512" hashValue="hrVptcDEuK7foEYC5/2okNkfvI43FJh/cB0lUC+RHYVv87XWydeO7hl7Luv5DsGVOF5RFrJrY/n17V1KaBlTNg==" saltValue="QkO3ymYLVbqwbSPwxvVVJg==" spinCount="100000" sqref="AW5:AX5" name="Formulas_9_2_9"/>
    <protectedRange algorithmName="SHA-512" hashValue="hrVptcDEuK7foEYC5/2okNkfvI43FJh/cB0lUC+RHYVv87XWydeO7hl7Luv5DsGVOF5RFrJrY/n17V1KaBlTNg==" saltValue="QkO3ymYLVbqwbSPwxvVVJg==" spinCount="100000" sqref="BS5 BM5" name="Formulas_10_4"/>
    <protectedRange algorithmName="SHA-512" hashValue="hrVptcDEuK7foEYC5/2okNkfvI43FJh/cB0lUC+RHYVv87XWydeO7hl7Luv5DsGVOF5RFrJrY/n17V1KaBlTNg==" saltValue="QkO3ymYLVbqwbSPwxvVVJg==" spinCount="100000" sqref="BY5 BV5 BR5 BO5:BP5" name="Formulas_11_4"/>
    <protectedRange algorithmName="SHA-512" hashValue="hrVptcDEuK7foEYC5/2okNkfvI43FJh/cB0lUC+RHYVv87XWydeO7hl7Luv5DsGVOF5RFrJrY/n17V1KaBlTNg==" saltValue="QkO3ymYLVbqwbSPwxvVVJg==" spinCount="100000" sqref="AZ6 BI6 BF6 BC6 AT6:AU6 AQ6:AR6 J6:K6 G6:H6" name="Formulas_4_29"/>
    <protectedRange algorithmName="SHA-512" hashValue="hrVptcDEuK7foEYC5/2okNkfvI43FJh/cB0lUC+RHYVv87XWydeO7hl7Luv5DsGVOF5RFrJrY/n17V1KaBlTNg==" saltValue="QkO3ymYLVbqwbSPwxvVVJg==" spinCount="100000" sqref="AW6:AX6" name="Formulas_9_2_11"/>
    <protectedRange algorithmName="SHA-512" hashValue="hrVptcDEuK7foEYC5/2okNkfvI43FJh/cB0lUC+RHYVv87XWydeO7hl7Luv5DsGVOF5RFrJrY/n17V1KaBlTNg==" saltValue="QkO3ymYLVbqwbSPwxvVVJg==" spinCount="100000" sqref="BS6 BM6" name="Formulas_10_5"/>
    <protectedRange algorithmName="SHA-512" hashValue="hrVptcDEuK7foEYC5/2okNkfvI43FJh/cB0lUC+RHYVv87XWydeO7hl7Luv5DsGVOF5RFrJrY/n17V1KaBlTNg==" saltValue="QkO3ymYLVbqwbSPwxvVVJg==" spinCount="100000" sqref="BY6 BV6 BR6 BO6:BP6" name="Formulas_11_5"/>
    <protectedRange algorithmName="SHA-512" hashValue="hrVptcDEuK7foEYC5/2okNkfvI43FJh/cB0lUC+RHYVv87XWydeO7hl7Luv5DsGVOF5RFrJrY/n17V1KaBlTNg==" saltValue="QkO3ymYLVbqwbSPwxvVVJg==" spinCount="100000" sqref="BI7 G7:H7 J7:K7 AQ7:AR7 AT7:AU7 AZ7 BC7 BF7" name="Formulas_4_4"/>
    <protectedRange algorithmName="SHA-512" hashValue="hrVptcDEuK7foEYC5/2okNkfvI43FJh/cB0lUC+RHYVv87XWydeO7hl7Luv5DsGVOF5RFrJrY/n17V1KaBlTNg==" saltValue="QkO3ymYLVbqwbSPwxvVVJg==" spinCount="100000" sqref="AW7:AX7" name="Formulas_9_2_1"/>
    <protectedRange algorithmName="SHA-512" hashValue="hrVptcDEuK7foEYC5/2okNkfvI43FJh/cB0lUC+RHYVv87XWydeO7hl7Luv5DsGVOF5RFrJrY/n17V1KaBlTNg==" saltValue="QkO3ymYLVbqwbSPwxvVVJg==" spinCount="100000" sqref="BS7 BM7 BA7" name="Formulas_10"/>
    <protectedRange algorithmName="SHA-512" hashValue="hrVptcDEuK7foEYC5/2okNkfvI43FJh/cB0lUC+RHYVv87XWydeO7hl7Luv5DsGVOF5RFrJrY/n17V1KaBlTNg==" saltValue="QkO3ymYLVbqwbSPwxvVVJg==" spinCount="100000" sqref="BY7 BV7 BR7 BO7:BP7" name="Formulas_11"/>
    <protectedRange algorithmName="SHA-512" hashValue="hrVptcDEuK7foEYC5/2okNkfvI43FJh/cB0lUC+RHYVv87XWydeO7hl7Luv5DsGVOF5RFrJrY/n17V1KaBlTNg==" saltValue="QkO3ymYLVbqwbSPwxvVVJg==" spinCount="100000" sqref="BI8 G8:H8 J8:K8 AQ8:AR8 AT8:AU8 AZ8 BC8 BF8" name="Formulas_4_14"/>
    <protectedRange algorithmName="SHA-512" hashValue="hrVptcDEuK7foEYC5/2okNkfvI43FJh/cB0lUC+RHYVv87XWydeO7hl7Luv5DsGVOF5RFrJrY/n17V1KaBlTNg==" saltValue="QkO3ymYLVbqwbSPwxvVVJg==" spinCount="100000" sqref="AW8:AX8" name="Formulas_9_2_5"/>
    <protectedRange algorithmName="SHA-512" hashValue="hrVptcDEuK7foEYC5/2okNkfvI43FJh/cB0lUC+RHYVv87XWydeO7hl7Luv5DsGVOF5RFrJrY/n17V1KaBlTNg==" saltValue="QkO3ymYLVbqwbSPwxvVVJg==" spinCount="100000" sqref="BS8 BM8 BA8" name="Formulas_10_2"/>
    <protectedRange algorithmName="SHA-512" hashValue="hrVptcDEuK7foEYC5/2okNkfvI43FJh/cB0lUC+RHYVv87XWydeO7hl7Luv5DsGVOF5RFrJrY/n17V1KaBlTNg==" saltValue="QkO3ymYLVbqwbSPwxvVVJg==" spinCount="100000" sqref="BY8 BV8 BR8 BO8:BP8" name="Formulas_11_2"/>
  </protectedRanges>
  <mergeCells count="1">
    <mergeCell ref="BZ2:BZ3"/>
  </mergeCells>
  <conditionalFormatting sqref="A3:BZ3">
    <cfRule type="cellIs" dxfId="43" priority="30" operator="equal">
      <formula>0</formula>
    </cfRule>
  </conditionalFormatting>
  <conditionalFormatting sqref="C4:C6">
    <cfRule type="duplicateValues" dxfId="42" priority="5"/>
  </conditionalFormatting>
  <conditionalFormatting sqref="C7:C8">
    <cfRule type="duplicateValues" dxfId="41" priority="506"/>
  </conditionalFormatting>
  <conditionalFormatting sqref="F7:F8">
    <cfRule type="duplicateValues" dxfId="40" priority="508"/>
  </conditionalFormatting>
  <conditionalFormatting sqref="G1:H8 J1:K8 M1:N8 P1:Q8 S1:T8 V1:W8 Y1:Z8 AB1:AC8 AE1:AF8 AH1:AI8 AK1:AL8 AN1:AO8 AQ1:AR8 AT1:AU8 AW1:AX8 AZ1:BA8 BC1:BD8 BF1:BG8 BI1:BJ8 BL1:BM8 BO1:BP8 BR1:BS8 BU1:BV8 BX1:BY8">
    <cfRule type="cellIs" dxfId="39" priority="31" operator="equal">
      <formula>FALSE</formula>
    </cfRule>
  </conditionalFormatting>
  <conditionalFormatting sqref="G4:H4 G7:H8 J7:K8 M7:N8 P7:Q8 S7:T8 V7:W8 Y7:Z8 AB7:AC8 AE7:AF8 AH7:AI8 AK7:AL8 AN7:AO8 AQ7:AR8 AT7:AU8 AW7:AX8 AZ7:BA8 BC7:BD8 BF7:BG8 BI7:BJ8 BL7:BM8 BO7:BP8 BR7:BS8 BU7:BV8 BX7:BY8">
    <cfRule type="cellIs" dxfId="38" priority="29" operator="equal">
      <formula>"NODATA"</formula>
    </cfRule>
  </conditionalFormatting>
  <conditionalFormatting sqref="J4:K4">
    <cfRule type="cellIs" dxfId="37" priority="28" operator="equal">
      <formula>"NODATA"</formula>
    </cfRule>
  </conditionalFormatting>
  <conditionalFormatting sqref="M4:N4">
    <cfRule type="cellIs" dxfId="36" priority="27" operator="equal">
      <formula>"NODATA"</formula>
    </cfRule>
  </conditionalFormatting>
  <conditionalFormatting sqref="P4:Q4">
    <cfRule type="cellIs" dxfId="35" priority="26" operator="equal">
      <formula>"NODATA"</formula>
    </cfRule>
  </conditionalFormatting>
  <conditionalFormatting sqref="S4:T4">
    <cfRule type="cellIs" dxfId="34" priority="25" operator="equal">
      <formula>"NODATA"</formula>
    </cfRule>
  </conditionalFormatting>
  <conditionalFormatting sqref="V4:W4">
    <cfRule type="cellIs" dxfId="33" priority="24" operator="equal">
      <formula>"NODATA"</formula>
    </cfRule>
  </conditionalFormatting>
  <conditionalFormatting sqref="Y4:Z4">
    <cfRule type="cellIs" dxfId="32" priority="23" operator="equal">
      <formula>"NODATA"</formula>
    </cfRule>
  </conditionalFormatting>
  <conditionalFormatting sqref="AB4:AC4">
    <cfRule type="cellIs" dxfId="31" priority="22" operator="equal">
      <formula>"NODATA"</formula>
    </cfRule>
  </conditionalFormatting>
  <conditionalFormatting sqref="AE4:AF4">
    <cfRule type="cellIs" dxfId="30" priority="21" operator="equal">
      <formula>"NODATA"</formula>
    </cfRule>
  </conditionalFormatting>
  <conditionalFormatting sqref="AH4:AI4">
    <cfRule type="cellIs" dxfId="29" priority="20" operator="equal">
      <formula>"NODATA"</formula>
    </cfRule>
  </conditionalFormatting>
  <conditionalFormatting sqref="AK4:AL4">
    <cfRule type="cellIs" dxfId="28" priority="19" operator="equal">
      <formula>"NODATA"</formula>
    </cfRule>
  </conditionalFormatting>
  <conditionalFormatting sqref="AN4:AO4">
    <cfRule type="cellIs" dxfId="27" priority="18" operator="equal">
      <formula>"NODATA"</formula>
    </cfRule>
  </conditionalFormatting>
  <conditionalFormatting sqref="AQ4:AR4">
    <cfRule type="cellIs" dxfId="26" priority="17" operator="equal">
      <formula>"NODATA"</formula>
    </cfRule>
  </conditionalFormatting>
  <conditionalFormatting sqref="AT4:AU4">
    <cfRule type="cellIs" dxfId="25" priority="16" operator="equal">
      <formula>"NODATA"</formula>
    </cfRule>
  </conditionalFormatting>
  <conditionalFormatting sqref="AW4:AX4">
    <cfRule type="cellIs" dxfId="24" priority="15" operator="equal">
      <formula>"NODATA"</formula>
    </cfRule>
  </conditionalFormatting>
  <conditionalFormatting sqref="AZ4:BA4">
    <cfRule type="cellIs" dxfId="23" priority="14" operator="equal">
      <formula>"NODATA"</formula>
    </cfRule>
  </conditionalFormatting>
  <conditionalFormatting sqref="BC4:BD4">
    <cfRule type="cellIs" dxfId="22" priority="13" operator="equal">
      <formula>"NODATA"</formula>
    </cfRule>
  </conditionalFormatting>
  <conditionalFormatting sqref="BF4:BG4">
    <cfRule type="cellIs" dxfId="21" priority="12" operator="equal">
      <formula>"NODATA"</formula>
    </cfRule>
  </conditionalFormatting>
  <conditionalFormatting sqref="BI4:BJ4">
    <cfRule type="cellIs" dxfId="20" priority="11" operator="equal">
      <formula>"NODATA"</formula>
    </cfRule>
  </conditionalFormatting>
  <conditionalFormatting sqref="BL4:BM4">
    <cfRule type="cellIs" dxfId="19" priority="10" operator="equal">
      <formula>"NODATA"</formula>
    </cfRule>
  </conditionalFormatting>
  <conditionalFormatting sqref="BO4:BP4">
    <cfRule type="cellIs" dxfId="18" priority="9" operator="equal">
      <formula>"NODATA"</formula>
    </cfRule>
  </conditionalFormatting>
  <conditionalFormatting sqref="BR4:BS4">
    <cfRule type="cellIs" dxfId="17" priority="8" operator="equal">
      <formula>"NODATA"</formula>
    </cfRule>
  </conditionalFormatting>
  <conditionalFormatting sqref="BU4:BV4">
    <cfRule type="cellIs" dxfId="16" priority="7" operator="equal">
      <formula>"NODATA"</formula>
    </cfRule>
  </conditionalFormatting>
  <conditionalFormatting sqref="BX4:BY4">
    <cfRule type="cellIs" dxfId="15" priority="6" operator="equal">
      <formula>"NODATA"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91F0-9619-4FB1-AA9B-341FFFA9C1ED}">
  <sheetPr codeName="Sheet2">
    <tabColor rgb="FFFF0000"/>
  </sheetPr>
  <dimension ref="A1:BL12"/>
  <sheetViews>
    <sheetView topLeftCell="A6" workbookViewId="0">
      <selection activeCell="E15" sqref="E15"/>
    </sheetView>
  </sheetViews>
  <sheetFormatPr defaultColWidth="8.85546875" defaultRowHeight="15"/>
  <cols>
    <col min="1" max="1" width="28" customWidth="1"/>
    <col min="5" max="5" width="19.85546875" customWidth="1"/>
  </cols>
  <sheetData>
    <row r="1" spans="1:64">
      <c r="A1" s="33" t="s">
        <v>124</v>
      </c>
      <c r="B1" s="33"/>
      <c r="C1" s="6" t="s">
        <v>104</v>
      </c>
      <c r="D1" s="6" t="s">
        <v>104</v>
      </c>
      <c r="E1" s="6" t="s">
        <v>104</v>
      </c>
      <c r="F1" s="95" t="s">
        <v>32</v>
      </c>
      <c r="G1" s="6"/>
      <c r="H1" s="6"/>
      <c r="I1" s="6" t="s">
        <v>38</v>
      </c>
      <c r="J1" s="6"/>
      <c r="K1" s="6"/>
      <c r="L1" s="95" t="s">
        <v>32</v>
      </c>
      <c r="M1" s="6"/>
      <c r="N1" s="6"/>
      <c r="O1" s="6" t="s">
        <v>38</v>
      </c>
      <c r="P1" s="6"/>
      <c r="Q1" s="6"/>
      <c r="R1" s="95" t="s">
        <v>32</v>
      </c>
      <c r="S1" s="6"/>
      <c r="T1" s="6"/>
      <c r="U1" s="95" t="s">
        <v>32</v>
      </c>
      <c r="V1" s="6"/>
      <c r="W1" s="6"/>
      <c r="X1" s="95" t="s">
        <v>32</v>
      </c>
      <c r="Y1" s="6"/>
      <c r="Z1" s="6"/>
      <c r="AA1" s="95" t="s">
        <v>32</v>
      </c>
      <c r="AB1" s="6"/>
      <c r="AC1" s="6"/>
      <c r="AD1" s="95" t="s">
        <v>32</v>
      </c>
      <c r="AE1" s="6"/>
      <c r="AF1" s="6"/>
      <c r="AG1" s="95" t="s">
        <v>32</v>
      </c>
      <c r="AH1" s="6"/>
      <c r="AI1" s="6"/>
      <c r="AJ1" s="95" t="s">
        <v>32</v>
      </c>
      <c r="AK1" s="6"/>
      <c r="AL1" s="6"/>
      <c r="AM1" s="95" t="s">
        <v>32</v>
      </c>
      <c r="AN1" s="6"/>
      <c r="AO1" s="6"/>
      <c r="AP1" s="6" t="s">
        <v>38</v>
      </c>
      <c r="AQ1" s="6"/>
      <c r="AR1" s="6"/>
      <c r="AS1" s="95" t="s">
        <v>32</v>
      </c>
      <c r="AT1" s="6"/>
      <c r="AU1" s="6"/>
      <c r="AV1" s="95" t="s">
        <v>32</v>
      </c>
      <c r="AW1" s="6"/>
      <c r="AX1" s="6"/>
      <c r="AY1" s="95" t="s">
        <v>32</v>
      </c>
      <c r="AZ1" s="6"/>
      <c r="BA1" s="6"/>
      <c r="BB1" s="6" t="s">
        <v>38</v>
      </c>
      <c r="BC1" s="6"/>
      <c r="BD1" s="6"/>
      <c r="BE1" s="95" t="s">
        <v>32</v>
      </c>
      <c r="BF1" s="6"/>
      <c r="BG1" s="6"/>
      <c r="BH1" s="95" t="s">
        <v>32</v>
      </c>
      <c r="BI1" s="6"/>
      <c r="BJ1" s="6"/>
      <c r="BK1" s="60"/>
    </row>
    <row r="2" spans="1:64" ht="330">
      <c r="A2" s="33" t="s">
        <v>126</v>
      </c>
      <c r="B2" s="33"/>
      <c r="C2" s="7" t="s">
        <v>104</v>
      </c>
      <c r="D2" s="7" t="s">
        <v>104</v>
      </c>
      <c r="E2" s="7" t="s">
        <v>104</v>
      </c>
      <c r="F2" s="7" t="s">
        <v>128</v>
      </c>
      <c r="G2" s="7"/>
      <c r="H2" s="7"/>
      <c r="I2" s="7" t="s">
        <v>128</v>
      </c>
      <c r="J2" s="7"/>
      <c r="K2" s="7"/>
      <c r="L2" s="7" t="s">
        <v>128</v>
      </c>
      <c r="M2" s="7"/>
      <c r="N2" s="7"/>
      <c r="O2" s="7" t="s">
        <v>128</v>
      </c>
      <c r="P2" s="7"/>
      <c r="Q2" s="7"/>
      <c r="R2" s="7" t="s">
        <v>128</v>
      </c>
      <c r="S2" s="7"/>
      <c r="T2" s="7"/>
      <c r="U2" s="7" t="s">
        <v>129</v>
      </c>
      <c r="V2" s="7"/>
      <c r="W2" s="7"/>
      <c r="X2" s="7" t="s">
        <v>1432</v>
      </c>
      <c r="Y2" s="7"/>
      <c r="Z2" s="7"/>
      <c r="AA2" s="7" t="s">
        <v>1433</v>
      </c>
      <c r="AB2" s="7"/>
      <c r="AC2" s="7"/>
      <c r="AD2" s="7" t="s">
        <v>1434</v>
      </c>
      <c r="AE2" s="7"/>
      <c r="AF2" s="7"/>
      <c r="AG2" s="7" t="s">
        <v>1435</v>
      </c>
      <c r="AH2" s="7"/>
      <c r="AI2" s="7"/>
      <c r="AJ2" s="7" t="s">
        <v>1436</v>
      </c>
      <c r="AK2" s="7"/>
      <c r="AL2" s="7"/>
      <c r="AM2" s="7" t="s">
        <v>1437</v>
      </c>
      <c r="AN2" s="7"/>
      <c r="AO2" s="7"/>
      <c r="AP2" s="7" t="s">
        <v>128</v>
      </c>
      <c r="AQ2" s="7"/>
      <c r="AR2" s="7"/>
      <c r="AS2" s="7" t="s">
        <v>128</v>
      </c>
      <c r="AT2" s="7"/>
      <c r="AU2" s="7"/>
      <c r="AV2" s="7" t="s">
        <v>133</v>
      </c>
      <c r="AW2" s="7"/>
      <c r="AX2" s="7"/>
      <c r="AY2" s="7" t="s">
        <v>1438</v>
      </c>
      <c r="AZ2" s="7"/>
      <c r="BA2" s="7"/>
      <c r="BB2" s="7" t="s">
        <v>136</v>
      </c>
      <c r="BC2" s="7"/>
      <c r="BD2" s="7"/>
      <c r="BE2" s="7" t="s">
        <v>137</v>
      </c>
      <c r="BF2" s="7"/>
      <c r="BG2" s="7"/>
      <c r="BH2" s="7" t="s">
        <v>138</v>
      </c>
      <c r="BI2" s="7"/>
      <c r="BJ2" s="7"/>
      <c r="BK2" s="60"/>
    </row>
    <row r="3" spans="1:64">
      <c r="A3" s="33" t="s">
        <v>139</v>
      </c>
      <c r="B3" s="33"/>
      <c r="C3" s="6" t="s">
        <v>104</v>
      </c>
      <c r="D3" s="6" t="s">
        <v>104</v>
      </c>
      <c r="E3" s="6" t="s">
        <v>104</v>
      </c>
      <c r="F3" s="6" t="s">
        <v>37</v>
      </c>
      <c r="G3" s="6"/>
      <c r="H3" s="6"/>
      <c r="I3" s="6" t="s">
        <v>37</v>
      </c>
      <c r="J3" s="6"/>
      <c r="K3" s="6"/>
      <c r="L3" s="6" t="s">
        <v>37</v>
      </c>
      <c r="M3" s="6"/>
      <c r="N3" s="6"/>
      <c r="O3" s="6" t="s">
        <v>37</v>
      </c>
      <c r="P3" s="6"/>
      <c r="Q3" s="6"/>
      <c r="R3" s="6" t="s">
        <v>37</v>
      </c>
      <c r="S3" s="6"/>
      <c r="T3" s="6"/>
      <c r="U3" s="6" t="s">
        <v>47</v>
      </c>
      <c r="V3" s="6"/>
      <c r="W3" s="6"/>
      <c r="X3" s="6" t="s">
        <v>47</v>
      </c>
      <c r="Y3" s="6"/>
      <c r="Z3" s="6"/>
      <c r="AA3" s="6" t="s">
        <v>47</v>
      </c>
      <c r="AB3" s="6"/>
      <c r="AC3" s="6"/>
      <c r="AD3" s="6" t="s">
        <v>47</v>
      </c>
      <c r="AE3" s="6"/>
      <c r="AF3" s="6"/>
      <c r="AG3" s="6" t="s">
        <v>47</v>
      </c>
      <c r="AH3" s="6"/>
      <c r="AI3" s="6"/>
      <c r="AJ3" s="6" t="s">
        <v>47</v>
      </c>
      <c r="AK3" s="6"/>
      <c r="AL3" s="6"/>
      <c r="AM3" s="6" t="s">
        <v>47</v>
      </c>
      <c r="AN3" s="6"/>
      <c r="AO3" s="6"/>
      <c r="AP3" s="6" t="s">
        <v>37</v>
      </c>
      <c r="AQ3" s="6"/>
      <c r="AR3" s="6"/>
      <c r="AS3" s="6" t="s">
        <v>37</v>
      </c>
      <c r="AT3" s="6"/>
      <c r="AU3" s="6"/>
      <c r="AV3" s="6" t="s">
        <v>37</v>
      </c>
      <c r="AW3" s="6"/>
      <c r="AX3" s="6"/>
      <c r="AY3" s="6" t="s">
        <v>47</v>
      </c>
      <c r="AZ3" s="6"/>
      <c r="BA3" s="6"/>
      <c r="BB3" s="6" t="s">
        <v>66</v>
      </c>
      <c r="BC3" s="6"/>
      <c r="BD3" s="6"/>
      <c r="BE3" s="6" t="s">
        <v>47</v>
      </c>
      <c r="BF3" s="6"/>
      <c r="BG3" s="6"/>
      <c r="BH3" s="6" t="s">
        <v>47</v>
      </c>
      <c r="BI3" s="6"/>
      <c r="BJ3" s="6"/>
      <c r="BK3" s="60"/>
    </row>
    <row r="4" spans="1:64">
      <c r="A4" s="33" t="s">
        <v>140</v>
      </c>
      <c r="B4" s="33"/>
      <c r="C4" s="6" t="s">
        <v>104</v>
      </c>
      <c r="D4" s="6" t="s">
        <v>104</v>
      </c>
      <c r="E4" s="6" t="s">
        <v>104</v>
      </c>
      <c r="F4" s="6">
        <v>8</v>
      </c>
      <c r="G4" s="6"/>
      <c r="H4" s="6"/>
      <c r="I4" s="6">
        <v>80</v>
      </c>
      <c r="J4" s="6"/>
      <c r="K4" s="6"/>
      <c r="L4" s="6">
        <v>60</v>
      </c>
      <c r="M4" s="6"/>
      <c r="N4" s="6"/>
      <c r="O4" s="6">
        <v>60</v>
      </c>
      <c r="P4" s="6"/>
      <c r="Q4" s="6"/>
      <c r="R4" s="6">
        <v>80</v>
      </c>
      <c r="S4" s="6"/>
      <c r="T4" s="6"/>
      <c r="U4" s="6" t="s">
        <v>104</v>
      </c>
      <c r="V4" s="6"/>
      <c r="W4" s="6"/>
      <c r="X4" s="6" t="s">
        <v>104</v>
      </c>
      <c r="Y4" s="6"/>
      <c r="Z4" s="6"/>
      <c r="AA4" s="6" t="s">
        <v>104</v>
      </c>
      <c r="AB4" s="6"/>
      <c r="AC4" s="6"/>
      <c r="AD4" s="6" t="s">
        <v>104</v>
      </c>
      <c r="AE4" s="6"/>
      <c r="AF4" s="6"/>
      <c r="AG4" s="6" t="s">
        <v>104</v>
      </c>
      <c r="AH4" s="6"/>
      <c r="AI4" s="6"/>
      <c r="AJ4" s="6" t="s">
        <v>104</v>
      </c>
      <c r="AK4" s="6"/>
      <c r="AL4" s="6"/>
      <c r="AM4" s="6" t="s">
        <v>104</v>
      </c>
      <c r="AN4" s="6"/>
      <c r="AO4" s="6"/>
      <c r="AP4" s="6">
        <v>80</v>
      </c>
      <c r="AQ4" s="6"/>
      <c r="AR4" s="6"/>
      <c r="AS4" s="6">
        <v>80</v>
      </c>
      <c r="AT4" s="6"/>
      <c r="AU4" s="6"/>
      <c r="AV4" s="6">
        <v>20</v>
      </c>
      <c r="AW4" s="6"/>
      <c r="AX4" s="6"/>
      <c r="AY4" s="6" t="s">
        <v>104</v>
      </c>
      <c r="AZ4" s="6"/>
      <c r="BA4" s="6"/>
      <c r="BB4" s="6">
        <v>13</v>
      </c>
      <c r="BC4" s="6"/>
      <c r="BD4" s="6"/>
      <c r="BE4" s="6" t="s">
        <v>104</v>
      </c>
      <c r="BF4" s="6"/>
      <c r="BG4" s="6"/>
      <c r="BH4" s="6" t="s">
        <v>104</v>
      </c>
      <c r="BI4" s="6"/>
      <c r="BJ4" s="6"/>
      <c r="BK4" s="60"/>
    </row>
    <row r="5" spans="1:64">
      <c r="A5" s="33" t="s">
        <v>141</v>
      </c>
      <c r="B5" s="33"/>
      <c r="C5" s="6" t="s">
        <v>104</v>
      </c>
      <c r="D5" s="6" t="s">
        <v>104</v>
      </c>
      <c r="E5" s="6" t="s">
        <v>104</v>
      </c>
      <c r="F5" s="6" t="s">
        <v>142</v>
      </c>
      <c r="G5" s="6"/>
      <c r="H5" s="6"/>
      <c r="I5" s="6" t="s">
        <v>142</v>
      </c>
      <c r="J5" s="6"/>
      <c r="K5" s="6"/>
      <c r="L5" s="6" t="s">
        <v>143</v>
      </c>
      <c r="M5" s="6"/>
      <c r="N5" s="6"/>
      <c r="O5" s="6" t="s">
        <v>143</v>
      </c>
      <c r="P5" s="6"/>
      <c r="Q5" s="6"/>
      <c r="R5" s="6" t="s">
        <v>143</v>
      </c>
      <c r="S5" s="6"/>
      <c r="T5" s="6"/>
      <c r="U5" s="6" t="s">
        <v>104</v>
      </c>
      <c r="V5" s="6"/>
      <c r="W5" s="6"/>
      <c r="X5" s="6" t="s">
        <v>104</v>
      </c>
      <c r="Y5" s="6"/>
      <c r="Z5" s="6"/>
      <c r="AA5" s="6" t="s">
        <v>104</v>
      </c>
      <c r="AB5" s="6"/>
      <c r="AC5" s="6"/>
      <c r="AD5" s="6" t="s">
        <v>104</v>
      </c>
      <c r="AE5" s="6"/>
      <c r="AF5" s="6"/>
      <c r="AG5" s="6" t="s">
        <v>104</v>
      </c>
      <c r="AH5" s="6"/>
      <c r="AI5" s="6"/>
      <c r="AJ5" s="6" t="s">
        <v>104</v>
      </c>
      <c r="AK5" s="6"/>
      <c r="AL5" s="6"/>
      <c r="AM5" s="6" t="s">
        <v>104</v>
      </c>
      <c r="AN5" s="6"/>
      <c r="AO5" s="6"/>
      <c r="AP5" s="6" t="s">
        <v>144</v>
      </c>
      <c r="AQ5" s="6"/>
      <c r="AR5" s="6"/>
      <c r="AS5" s="6" t="s">
        <v>144</v>
      </c>
      <c r="AT5" s="6"/>
      <c r="AU5" s="6"/>
      <c r="AV5" s="6" t="s">
        <v>144</v>
      </c>
      <c r="AW5" s="6"/>
      <c r="AX5" s="6"/>
      <c r="AY5" s="6" t="s">
        <v>104</v>
      </c>
      <c r="AZ5" s="6"/>
      <c r="BA5" s="6"/>
      <c r="BB5" s="6" t="s">
        <v>145</v>
      </c>
      <c r="BC5" s="6"/>
      <c r="BD5" s="6"/>
      <c r="BE5" s="6" t="s">
        <v>104</v>
      </c>
      <c r="BF5" s="6"/>
      <c r="BG5" s="6"/>
      <c r="BH5" s="6" t="s">
        <v>104</v>
      </c>
      <c r="BI5" s="6"/>
      <c r="BJ5" s="6"/>
      <c r="BK5" s="60"/>
    </row>
    <row r="6" spans="1:64" ht="75">
      <c r="A6" s="33" t="s">
        <v>146</v>
      </c>
      <c r="B6" s="33"/>
      <c r="C6" s="99" t="s">
        <v>147</v>
      </c>
      <c r="D6" s="99" t="s">
        <v>1439</v>
      </c>
      <c r="E6" s="8" t="s">
        <v>148</v>
      </c>
      <c r="F6" s="25" t="s">
        <v>40</v>
      </c>
      <c r="G6" s="26" t="s">
        <v>150</v>
      </c>
      <c r="H6" s="26" t="s">
        <v>151</v>
      </c>
      <c r="I6" s="25" t="s">
        <v>41</v>
      </c>
      <c r="J6" s="26" t="s">
        <v>150</v>
      </c>
      <c r="K6" s="26" t="s">
        <v>151</v>
      </c>
      <c r="L6" s="25" t="s">
        <v>42</v>
      </c>
      <c r="M6" s="26" t="s">
        <v>150</v>
      </c>
      <c r="N6" s="26" t="s">
        <v>151</v>
      </c>
      <c r="O6" s="25" t="s">
        <v>43</v>
      </c>
      <c r="P6" s="26" t="s">
        <v>150</v>
      </c>
      <c r="Q6" s="26" t="s">
        <v>151</v>
      </c>
      <c r="R6" s="25" t="s">
        <v>44</v>
      </c>
      <c r="S6" s="26" t="s">
        <v>150</v>
      </c>
      <c r="T6" s="26" t="s">
        <v>151</v>
      </c>
      <c r="U6" s="25" t="s">
        <v>46</v>
      </c>
      <c r="V6" s="26" t="s">
        <v>150</v>
      </c>
      <c r="W6" s="26" t="s">
        <v>151</v>
      </c>
      <c r="X6" s="16" t="s">
        <v>1440</v>
      </c>
      <c r="Y6" s="26" t="s">
        <v>150</v>
      </c>
      <c r="Z6" s="26" t="s">
        <v>151</v>
      </c>
      <c r="AA6" s="16" t="s">
        <v>1441</v>
      </c>
      <c r="AB6" s="26" t="s">
        <v>150</v>
      </c>
      <c r="AC6" s="26" t="s">
        <v>151</v>
      </c>
      <c r="AD6" s="16" t="s">
        <v>1442</v>
      </c>
      <c r="AE6" s="26" t="s">
        <v>150</v>
      </c>
      <c r="AF6" s="26" t="s">
        <v>151</v>
      </c>
      <c r="AG6" s="16" t="s">
        <v>1443</v>
      </c>
      <c r="AH6" s="26" t="s">
        <v>150</v>
      </c>
      <c r="AI6" s="26" t="s">
        <v>151</v>
      </c>
      <c r="AJ6" s="16" t="s">
        <v>1445</v>
      </c>
      <c r="AK6" s="26" t="s">
        <v>150</v>
      </c>
      <c r="AL6" s="26" t="s">
        <v>151</v>
      </c>
      <c r="AM6" s="16" t="s">
        <v>1446</v>
      </c>
      <c r="AN6" s="26" t="s">
        <v>150</v>
      </c>
      <c r="AO6" s="26" t="s">
        <v>151</v>
      </c>
      <c r="AP6" s="16" t="s">
        <v>154</v>
      </c>
      <c r="AQ6" s="26" t="s">
        <v>150</v>
      </c>
      <c r="AR6" s="26" t="s">
        <v>151</v>
      </c>
      <c r="AS6" s="16" t="s">
        <v>155</v>
      </c>
      <c r="AT6" s="26" t="s">
        <v>150</v>
      </c>
      <c r="AU6" s="26" t="s">
        <v>151</v>
      </c>
      <c r="AV6" s="16" t="s">
        <v>156</v>
      </c>
      <c r="AW6" s="26" t="s">
        <v>150</v>
      </c>
      <c r="AX6" s="26" t="s">
        <v>151</v>
      </c>
      <c r="AY6" s="16" t="s">
        <v>1447</v>
      </c>
      <c r="AZ6" s="26" t="s">
        <v>150</v>
      </c>
      <c r="BA6" s="26" t="s">
        <v>151</v>
      </c>
      <c r="BB6" s="16" t="s">
        <v>160</v>
      </c>
      <c r="BC6" s="26" t="s">
        <v>150</v>
      </c>
      <c r="BD6" s="26" t="s">
        <v>151</v>
      </c>
      <c r="BE6" s="16" t="s">
        <v>161</v>
      </c>
      <c r="BF6" s="26" t="s">
        <v>150</v>
      </c>
      <c r="BG6" s="26" t="s">
        <v>151</v>
      </c>
      <c r="BH6" s="16" t="s">
        <v>162</v>
      </c>
      <c r="BI6" s="26" t="s">
        <v>150</v>
      </c>
      <c r="BJ6" s="26" t="s">
        <v>151</v>
      </c>
      <c r="BK6" s="98" t="s">
        <v>166</v>
      </c>
    </row>
    <row r="7" spans="1:64" s="18" customFormat="1" ht="75">
      <c r="A7" s="34" t="s">
        <v>167</v>
      </c>
      <c r="B7" s="42">
        <v>97</v>
      </c>
      <c r="C7" s="19">
        <v>207622</v>
      </c>
      <c r="D7" s="19">
        <v>207622</v>
      </c>
      <c r="E7" s="17" t="s">
        <v>168</v>
      </c>
      <c r="F7" s="19" t="s">
        <v>171</v>
      </c>
      <c r="G7" s="9">
        <v>0</v>
      </c>
      <c r="H7" s="9">
        <v>0</v>
      </c>
      <c r="I7" s="19" t="s">
        <v>172</v>
      </c>
      <c r="J7" s="9">
        <v>0</v>
      </c>
      <c r="K7" s="9">
        <v>0</v>
      </c>
      <c r="L7" s="19" t="s">
        <v>173</v>
      </c>
      <c r="M7" s="9">
        <v>0</v>
      </c>
      <c r="N7" s="9">
        <v>0</v>
      </c>
      <c r="O7" s="19" t="s">
        <v>174</v>
      </c>
      <c r="P7" s="9">
        <v>0</v>
      </c>
      <c r="Q7" s="9">
        <v>0</v>
      </c>
      <c r="R7" s="19">
        <v>123456</v>
      </c>
      <c r="S7" s="9">
        <v>0</v>
      </c>
      <c r="T7" s="9">
        <v>0</v>
      </c>
      <c r="U7" s="19" t="s">
        <v>175</v>
      </c>
      <c r="V7" s="9">
        <v>0</v>
      </c>
      <c r="W7" s="9">
        <v>0</v>
      </c>
      <c r="X7" s="17" t="s">
        <v>1448</v>
      </c>
      <c r="Y7" s="9">
        <v>3</v>
      </c>
      <c r="Z7" s="9">
        <v>3</v>
      </c>
      <c r="AA7" s="17" t="s">
        <v>1449</v>
      </c>
      <c r="AB7" s="9">
        <v>3</v>
      </c>
      <c r="AC7" s="9">
        <v>3</v>
      </c>
      <c r="AD7" s="17">
        <v>593</v>
      </c>
      <c r="AE7" s="9">
        <v>0</v>
      </c>
      <c r="AF7" s="9">
        <v>0</v>
      </c>
      <c r="AG7" s="17" t="s">
        <v>1450</v>
      </c>
      <c r="AH7" s="9">
        <v>0</v>
      </c>
      <c r="AI7" s="9">
        <v>0</v>
      </c>
      <c r="AJ7" s="17" t="s">
        <v>1451</v>
      </c>
      <c r="AK7" s="9">
        <v>3</v>
      </c>
      <c r="AL7" s="9">
        <v>3</v>
      </c>
      <c r="AM7" s="17" t="s">
        <v>32</v>
      </c>
      <c r="AN7" s="9">
        <v>3</v>
      </c>
      <c r="AO7" s="9">
        <v>3</v>
      </c>
      <c r="AP7" s="17" t="s">
        <v>180</v>
      </c>
      <c r="AQ7" s="9">
        <v>0</v>
      </c>
      <c r="AR7" s="9">
        <v>0</v>
      </c>
      <c r="AS7" s="17" t="s">
        <v>181</v>
      </c>
      <c r="AT7" s="9">
        <v>0</v>
      </c>
      <c r="AU7" s="9">
        <v>0</v>
      </c>
      <c r="AV7" s="17" t="s">
        <v>182</v>
      </c>
      <c r="AW7" s="9">
        <v>0</v>
      </c>
      <c r="AX7" s="9">
        <v>0</v>
      </c>
      <c r="AY7" s="17" t="s">
        <v>38</v>
      </c>
      <c r="AZ7" s="9">
        <v>3</v>
      </c>
      <c r="BA7" s="9">
        <v>3</v>
      </c>
      <c r="BB7" s="17" t="s">
        <v>1452</v>
      </c>
      <c r="BC7" s="9">
        <v>0</v>
      </c>
      <c r="BD7" s="9">
        <v>0</v>
      </c>
      <c r="BE7" s="17" t="s">
        <v>185</v>
      </c>
      <c r="BF7" s="9">
        <v>0</v>
      </c>
      <c r="BG7" s="9">
        <v>0</v>
      </c>
      <c r="BH7" s="17" t="s">
        <v>186</v>
      </c>
      <c r="BI7" s="9">
        <v>0</v>
      </c>
      <c r="BJ7" s="9">
        <v>3</v>
      </c>
      <c r="BK7" s="98"/>
    </row>
    <row r="8" spans="1:64" s="5" customFormat="1">
      <c r="A8" t="s">
        <v>2599</v>
      </c>
      <c r="B8" s="43">
        <v>11</v>
      </c>
      <c r="C8" s="109">
        <v>202583</v>
      </c>
      <c r="D8" s="12">
        <v>202583</v>
      </c>
      <c r="E8" s="11" t="s">
        <v>1848</v>
      </c>
      <c r="F8" s="11" t="s">
        <v>2602</v>
      </c>
      <c r="G8" s="10" t="b">
        <v>1</v>
      </c>
      <c r="H8" s="10" t="b">
        <v>1</v>
      </c>
      <c r="I8" s="11"/>
      <c r="J8" s="10" t="b">
        <v>1</v>
      </c>
      <c r="K8" s="10" t="b">
        <v>1</v>
      </c>
      <c r="L8" s="11" t="s">
        <v>2603</v>
      </c>
      <c r="M8" s="10" t="b">
        <v>1</v>
      </c>
      <c r="N8" s="10" t="b">
        <v>1</v>
      </c>
      <c r="O8" s="11"/>
      <c r="P8" s="10" t="b">
        <v>1</v>
      </c>
      <c r="Q8" s="10" t="b">
        <v>1</v>
      </c>
      <c r="R8" s="11">
        <v>54634</v>
      </c>
      <c r="S8" s="10" t="b">
        <v>1</v>
      </c>
      <c r="T8" s="10" t="b">
        <v>1</v>
      </c>
      <c r="U8" s="11" t="s">
        <v>2604</v>
      </c>
      <c r="V8" s="10" t="b">
        <v>1</v>
      </c>
      <c r="W8" s="10" t="b">
        <v>1</v>
      </c>
      <c r="X8" s="11"/>
      <c r="Y8" s="10" t="b">
        <v>0</v>
      </c>
      <c r="Z8" s="10" t="b">
        <v>0</v>
      </c>
      <c r="AA8" s="11"/>
      <c r="AB8" s="10" t="b">
        <v>0</v>
      </c>
      <c r="AC8" s="10" t="b">
        <v>0</v>
      </c>
      <c r="AD8" s="10" t="s">
        <v>1455</v>
      </c>
      <c r="AE8" s="10" t="b">
        <v>1</v>
      </c>
      <c r="AF8" s="10" t="b">
        <v>1</v>
      </c>
      <c r="AG8" s="11" t="s">
        <v>1455</v>
      </c>
      <c r="AH8" s="10" t="b">
        <v>1</v>
      </c>
      <c r="AI8" s="10" t="b">
        <v>1</v>
      </c>
      <c r="AJ8" s="11"/>
      <c r="AK8" s="10" t="b">
        <v>0</v>
      </c>
      <c r="AL8" s="10" t="b">
        <v>0</v>
      </c>
      <c r="AM8" s="11"/>
      <c r="AN8" s="10" t="b">
        <v>0</v>
      </c>
      <c r="AO8" s="10" t="b">
        <v>0</v>
      </c>
      <c r="AP8" s="11"/>
      <c r="AQ8" s="10" t="b">
        <v>1</v>
      </c>
      <c r="AR8" s="10" t="b">
        <v>1</v>
      </c>
      <c r="AS8" s="11" t="s">
        <v>1848</v>
      </c>
      <c r="AT8" s="10" t="b">
        <v>1</v>
      </c>
      <c r="AU8" s="10" t="b">
        <v>1</v>
      </c>
      <c r="AV8" s="11" t="s">
        <v>2605</v>
      </c>
      <c r="AW8" s="10" t="b">
        <v>1</v>
      </c>
      <c r="AX8" s="10" t="b">
        <v>1</v>
      </c>
      <c r="AY8" s="11"/>
      <c r="AZ8" s="10" t="b">
        <v>0</v>
      </c>
      <c r="BA8" s="10" t="b">
        <v>0</v>
      </c>
      <c r="BB8" s="11"/>
      <c r="BC8" s="10" t="b">
        <v>1</v>
      </c>
      <c r="BD8" s="10" t="b">
        <v>1</v>
      </c>
      <c r="BE8" s="11" t="s">
        <v>1457</v>
      </c>
      <c r="BF8" s="10" t="b">
        <v>1</v>
      </c>
      <c r="BG8" s="10" t="b">
        <v>1</v>
      </c>
      <c r="BH8" s="11" t="s">
        <v>2606</v>
      </c>
      <c r="BI8" s="10" t="b">
        <v>1</v>
      </c>
      <c r="BJ8" s="10" t="b">
        <v>0</v>
      </c>
      <c r="BK8" s="97" t="s">
        <v>1796</v>
      </c>
      <c r="BL8" s="5">
        <v>1</v>
      </c>
    </row>
    <row r="9" spans="1:64" s="5" customFormat="1">
      <c r="A9" t="s">
        <v>2599</v>
      </c>
      <c r="B9" s="43">
        <v>11</v>
      </c>
      <c r="C9" s="109">
        <v>202593</v>
      </c>
      <c r="D9" s="12">
        <v>202593</v>
      </c>
      <c r="E9" s="11" t="s">
        <v>1861</v>
      </c>
      <c r="F9" s="11" t="s">
        <v>2613</v>
      </c>
      <c r="G9" s="10" t="b">
        <v>1</v>
      </c>
      <c r="H9" s="10" t="b">
        <v>1</v>
      </c>
      <c r="I9" s="11"/>
      <c r="J9" s="10" t="b">
        <v>1</v>
      </c>
      <c r="K9" s="10" t="b">
        <v>1</v>
      </c>
      <c r="L9" s="11" t="s">
        <v>2614</v>
      </c>
      <c r="M9" s="10" t="b">
        <v>1</v>
      </c>
      <c r="N9" s="10" t="b">
        <v>1</v>
      </c>
      <c r="O9" s="11"/>
      <c r="P9" s="10" t="b">
        <v>1</v>
      </c>
      <c r="Q9" s="10" t="b">
        <v>1</v>
      </c>
      <c r="R9" s="11">
        <v>2770</v>
      </c>
      <c r="S9" s="10" t="b">
        <v>1</v>
      </c>
      <c r="T9" s="10" t="b">
        <v>1</v>
      </c>
      <c r="U9" s="11" t="s">
        <v>238</v>
      </c>
      <c r="V9" s="10" t="b">
        <v>1</v>
      </c>
      <c r="W9" s="10" t="b">
        <v>1</v>
      </c>
      <c r="X9" s="11"/>
      <c r="Y9" s="10" t="b">
        <v>0</v>
      </c>
      <c r="Z9" s="10" t="b">
        <v>0</v>
      </c>
      <c r="AA9" s="11"/>
      <c r="AB9" s="10" t="b">
        <v>0</v>
      </c>
      <c r="AC9" s="10" t="b">
        <v>0</v>
      </c>
      <c r="AD9" s="10" t="s">
        <v>1455</v>
      </c>
      <c r="AE9" s="10" t="b">
        <v>1</v>
      </c>
      <c r="AF9" s="10" t="b">
        <v>1</v>
      </c>
      <c r="AG9" s="11" t="s">
        <v>1455</v>
      </c>
      <c r="AH9" s="10" t="b">
        <v>1</v>
      </c>
      <c r="AI9" s="10" t="b">
        <v>1</v>
      </c>
      <c r="AJ9" s="11"/>
      <c r="AK9" s="10" t="b">
        <v>0</v>
      </c>
      <c r="AL9" s="10" t="b">
        <v>0</v>
      </c>
      <c r="AM9" s="11"/>
      <c r="AN9" s="10" t="b">
        <v>0</v>
      </c>
      <c r="AO9" s="10" t="b">
        <v>0</v>
      </c>
      <c r="AP9" s="11"/>
      <c r="AQ9" s="10" t="b">
        <v>1</v>
      </c>
      <c r="AR9" s="10" t="b">
        <v>1</v>
      </c>
      <c r="AS9" s="11" t="s">
        <v>1861</v>
      </c>
      <c r="AT9" s="10" t="b">
        <v>1</v>
      </c>
      <c r="AU9" s="10" t="b">
        <v>1</v>
      </c>
      <c r="AV9" s="11" t="s">
        <v>2615</v>
      </c>
      <c r="AW9" s="10" t="b">
        <v>1</v>
      </c>
      <c r="AX9" s="10" t="b">
        <v>1</v>
      </c>
      <c r="AY9" s="11"/>
      <c r="AZ9" s="10" t="b">
        <v>0</v>
      </c>
      <c r="BA9" s="10" t="b">
        <v>0</v>
      </c>
      <c r="BB9" s="11"/>
      <c r="BC9" s="10" t="b">
        <v>1</v>
      </c>
      <c r="BD9" s="10" t="b">
        <v>1</v>
      </c>
      <c r="BE9" s="11" t="s">
        <v>1457</v>
      </c>
      <c r="BF9" s="10" t="b">
        <v>1</v>
      </c>
      <c r="BG9" s="10" t="b">
        <v>1</v>
      </c>
      <c r="BH9" s="11" t="s">
        <v>2606</v>
      </c>
      <c r="BI9" s="10" t="b">
        <v>1</v>
      </c>
      <c r="BJ9" s="10" t="b">
        <v>0</v>
      </c>
      <c r="BK9" s="97" t="s">
        <v>1796</v>
      </c>
      <c r="BL9" s="5">
        <v>1</v>
      </c>
    </row>
    <row r="10" spans="1:64" s="5" customFormat="1">
      <c r="A10" t="s">
        <v>2599</v>
      </c>
      <c r="B10" s="43">
        <v>11</v>
      </c>
      <c r="C10" s="109">
        <v>202239</v>
      </c>
      <c r="D10" s="12">
        <v>202239</v>
      </c>
      <c r="E10" s="11" t="s">
        <v>1904</v>
      </c>
      <c r="F10" s="11" t="s">
        <v>2608</v>
      </c>
      <c r="G10" s="10" t="b">
        <v>1</v>
      </c>
      <c r="H10" s="10" t="b">
        <v>1</v>
      </c>
      <c r="I10" s="11"/>
      <c r="J10" s="10" t="b">
        <v>1</v>
      </c>
      <c r="K10" s="10" t="b">
        <v>1</v>
      </c>
      <c r="L10" s="11" t="s">
        <v>2609</v>
      </c>
      <c r="M10" s="10" t="b">
        <v>1</v>
      </c>
      <c r="N10" s="10" t="b">
        <v>1</v>
      </c>
      <c r="O10" s="11"/>
      <c r="P10" s="10" t="b">
        <v>1</v>
      </c>
      <c r="Q10" s="10" t="b">
        <v>1</v>
      </c>
      <c r="R10" s="11" t="s">
        <v>2610</v>
      </c>
      <c r="S10" s="10" t="b">
        <v>1</v>
      </c>
      <c r="T10" s="10" t="b">
        <v>1</v>
      </c>
      <c r="U10" s="11" t="s">
        <v>246</v>
      </c>
      <c r="V10" s="10" t="b">
        <v>1</v>
      </c>
      <c r="W10" s="10" t="b">
        <v>1</v>
      </c>
      <c r="X10" s="11"/>
      <c r="Y10" s="10" t="b">
        <v>0</v>
      </c>
      <c r="Z10" s="10" t="b">
        <v>0</v>
      </c>
      <c r="AA10" s="11"/>
      <c r="AB10" s="10" t="b">
        <v>0</v>
      </c>
      <c r="AC10" s="10" t="b">
        <v>0</v>
      </c>
      <c r="AD10" s="10" t="s">
        <v>1455</v>
      </c>
      <c r="AE10" s="10" t="b">
        <v>1</v>
      </c>
      <c r="AF10" s="10" t="b">
        <v>1</v>
      </c>
      <c r="AG10" s="11" t="s">
        <v>1455</v>
      </c>
      <c r="AH10" s="10" t="b">
        <v>1</v>
      </c>
      <c r="AI10" s="10" t="b">
        <v>1</v>
      </c>
      <c r="AJ10" s="11"/>
      <c r="AK10" s="10" t="b">
        <v>0</v>
      </c>
      <c r="AL10" s="10" t="b">
        <v>0</v>
      </c>
      <c r="AM10" s="11"/>
      <c r="AN10" s="10" t="b">
        <v>0</v>
      </c>
      <c r="AO10" s="10" t="b">
        <v>0</v>
      </c>
      <c r="AP10" s="11"/>
      <c r="AQ10" s="10" t="b">
        <v>1</v>
      </c>
      <c r="AR10" s="10" t="b">
        <v>1</v>
      </c>
      <c r="AS10" s="11" t="s">
        <v>1904</v>
      </c>
      <c r="AT10" s="10" t="b">
        <v>1</v>
      </c>
      <c r="AU10" s="10" t="b">
        <v>1</v>
      </c>
      <c r="AV10" s="11" t="s">
        <v>2611</v>
      </c>
      <c r="AW10" s="10" t="b">
        <v>1</v>
      </c>
      <c r="AX10" s="10" t="b">
        <v>1</v>
      </c>
      <c r="AY10" s="11"/>
      <c r="AZ10" s="10" t="b">
        <v>0</v>
      </c>
      <c r="BA10" s="10" t="b">
        <v>0</v>
      </c>
      <c r="BB10" s="11"/>
      <c r="BC10" s="10" t="b">
        <v>1</v>
      </c>
      <c r="BD10" s="10" t="b">
        <v>1</v>
      </c>
      <c r="BE10" s="11" t="s">
        <v>1457</v>
      </c>
      <c r="BF10" s="10" t="b">
        <v>1</v>
      </c>
      <c r="BG10" s="10" t="b">
        <v>1</v>
      </c>
      <c r="BH10" s="11" t="s">
        <v>2606</v>
      </c>
      <c r="BI10" s="10" t="b">
        <v>1</v>
      </c>
      <c r="BJ10" s="10" t="b">
        <v>0</v>
      </c>
      <c r="BK10" s="97" t="s">
        <v>1796</v>
      </c>
      <c r="BL10" s="5">
        <v>1</v>
      </c>
    </row>
    <row r="11" spans="1:64">
      <c r="A11" t="s">
        <v>2599</v>
      </c>
      <c r="B11" s="43">
        <v>11</v>
      </c>
      <c r="C11" s="12">
        <v>215978</v>
      </c>
      <c r="D11" s="109" t="s">
        <v>2617</v>
      </c>
      <c r="E11" s="11" t="s">
        <v>1126</v>
      </c>
      <c r="F11" s="11" t="s">
        <v>2618</v>
      </c>
      <c r="G11" s="10" t="b">
        <f>IF(NOT(ISBLANK($C11)),IF(NOT(ISBLANK(F11)),TRUE,FALSE),"")</f>
        <v>1</v>
      </c>
      <c r="H11" s="10" t="b" cm="1">
        <f t="array" ref="H11">IF(NOT(ISBLANK($C11)),AND(G11=TRUE,LEN(F11)&lt;81,NOT(ISNUMBER(FIND('List of Values'!$C$2:$C$20,F11)))),"")</f>
        <v>1</v>
      </c>
      <c r="I11" s="11"/>
      <c r="J11" s="10" t="b">
        <f>IF(NOT(ISBLANK($C11)),TRUE,"")</f>
        <v>1</v>
      </c>
      <c r="K11" s="10" t="b" cm="1">
        <f t="array" ref="K11">IF(NOT(ISBLANK($C11)),AND(J11=TRUE,LEN(I11)&lt;81,NOT(ISNUMBER(FIND('List of Values'!$C$2:$C$20,I11)))),"")</f>
        <v>1</v>
      </c>
      <c r="L11" s="11" t="s">
        <v>230</v>
      </c>
      <c r="M11" s="10" t="b">
        <f>IF(NOT(ISBLANK($C11)),IF(NOT(ISBLANK(L11)),TRUE,FALSE),"")</f>
        <v>1</v>
      </c>
      <c r="N11" s="10" t="b" cm="1">
        <f t="array" ref="N11">IF(NOT(ISBLANK($C11)),AND(M11=TRUE,LEN(L11)&lt;61,NOT(ISNUMBER(FIND('List of Values'!$C$2:$C$23,L11)))),"")</f>
        <v>1</v>
      </c>
      <c r="O11" s="11" t="s">
        <v>2619</v>
      </c>
      <c r="P11" s="10" t="b">
        <f>IF(NOT(ISBLANK($C11)),TRUE,"")</f>
        <v>1</v>
      </c>
      <c r="Q11" s="10" t="b" cm="1">
        <f t="array" ref="Q11">IF(NOT(ISBLANK($C11)),AND(P11=TRUE,LEN(O11)&lt;61,NOT(ISNUMBER(FIND('List of Values'!$C$2:$C$23,O11)))),"")</f>
        <v>1</v>
      </c>
      <c r="R11" s="11" t="s">
        <v>231</v>
      </c>
      <c r="S11" s="10" t="b">
        <f>IF(NOT(ISBLANK($C11)),IF(NOT(ISBLANK(R11)),TRUE,FALSE),"")</f>
        <v>1</v>
      </c>
      <c r="T11" s="10" t="b" cm="1">
        <f t="array" ref="T11">IF(NOT(ISBLANK($C11)),AND(S11=TRUE,LEN(R11)&lt;81,NOT(ISNUMBER(FIND('List of Values'!$C$2:$C$23,R11)))),"")</f>
        <v>1</v>
      </c>
      <c r="U11" s="11" t="s">
        <v>193</v>
      </c>
      <c r="V11" s="10" t="b">
        <f>IF(NOT(ISBLANK($C11)),IF(NOT(ISBLANK(U11)),TRUE,FALSE),"")</f>
        <v>1</v>
      </c>
      <c r="W11" s="10" t="b">
        <f>IF(NOT(ISBLANK($C11)),AND(V11=TRUE,NOT(COUNTIF('List of Values'!$B$2:$B$255,U11)=0)),"")</f>
        <v>1</v>
      </c>
      <c r="X11" s="11" t="s">
        <v>1454</v>
      </c>
      <c r="Y11" s="10" t="b">
        <f>IF(NOT(ISBLANK($C11)),IF(ISBLANK(X11),FALSE,TRUE),"")</f>
        <v>1</v>
      </c>
      <c r="Z11" s="10" t="b">
        <f>IF(NOT(ISBLANK($C11)),AND(Y11=TRUE,NOT(COUNTIF('List of Values'!$G$2:$G$20,X11)=0)),"")</f>
        <v>1</v>
      </c>
      <c r="AA11" s="11" t="s">
        <v>1449</v>
      </c>
      <c r="AB11" s="10" t="b">
        <f>IF(NOT(ISBLANK($C11)),IF(ISBLANK(AA11),FALSE,TRUE),"")</f>
        <v>1</v>
      </c>
      <c r="AC11" s="10" t="b">
        <f>IF(NOT(ISBLANK($C11)),AND(AB11=TRUE,NOT(COUNTIF('List of Values'!$H$2:$H$40,AA11)=0)),"")</f>
        <v>1</v>
      </c>
      <c r="AD11" s="10" t="s">
        <v>1455</v>
      </c>
      <c r="AE11" s="10" t="b">
        <f>IF(NOT(ISBLANK($C11)),IF(ISBLANK(AD11),FALSE,TRUE),"")</f>
        <v>1</v>
      </c>
      <c r="AF11" s="10" t="b">
        <f>IF(NOT(ISBLANK($C11)),OR(ISBLANK(AD11),NOT(COUNTIF('List of Values'!$D$2:$D$40,AD11)=0)),"")</f>
        <v>0</v>
      </c>
      <c r="AG11" s="11" t="s">
        <v>1455</v>
      </c>
      <c r="AH11" s="10" t="b">
        <f>IF(NOT(ISBLANK($C11)),IF(ISBLANK(AG11),FALSE,TRUE),"")</f>
        <v>1</v>
      </c>
      <c r="AI11" s="10" t="b">
        <f>IF(NOT(ISBLANK($C11)),AND(AH11=TRUE,NOT(COUNTIF('List of Values'!$E$2:$E$20,AG11)=0)),"")</f>
        <v>0</v>
      </c>
      <c r="AJ11" s="11" t="s">
        <v>1451</v>
      </c>
      <c r="AK11" s="10" t="b">
        <f>IF(NOT(ISBLANK($C11)),IF(ISBLANK(AJ11),FALSE,TRUE),"")</f>
        <v>1</v>
      </c>
      <c r="AL11" s="10" t="b">
        <f>IF(NOT(ISBLANK($C11)),AND(AK11=TRUE,NOT(COUNTIF('List of Values'!$M$2:$M$25,AJ11)=0)),"")</f>
        <v>1</v>
      </c>
      <c r="AM11" s="11" t="s">
        <v>38</v>
      </c>
      <c r="AN11" s="10" t="b">
        <f>IF(NOT(ISBLANK($C11)),IF(ISBLANK(AM11),FALSE,TRUE),"")</f>
        <v>1</v>
      </c>
      <c r="AO11" s="10" t="b">
        <f>IF(NOT(ISBLANK($C11)),AND(AN11=TRUE,OR(AM11="yes",AM11="no")),"")</f>
        <v>1</v>
      </c>
      <c r="AP11" s="11"/>
      <c r="AQ11" s="10" t="b">
        <f>IF(NOT(ISBLANK($C11)),TRUE,"")</f>
        <v>1</v>
      </c>
      <c r="AR11" s="10" t="b" cm="1">
        <f t="array" ref="AR11">IF(NOT(ISBLANK($C11)),AND(AQ11=TRUE,LEN(AP11)&lt;81,NOT(ISNUMBER(FIND('List of Values'!$C$2:$C$20,AP11)))),"")</f>
        <v>1</v>
      </c>
      <c r="AS11" s="11" t="str">
        <f>_xlfn.XLOOKUP(C11,Invoice!C:C,Invoice!AS:AS)</f>
        <v>EKO FÅGEL FISK O MITTEMELLAN</v>
      </c>
      <c r="AT11" s="10" t="b">
        <f>IF(NOT(ISBLANK($C11)),IF(NOT(ISBLANK(AS11)),TRUE,FALSE),"")</f>
        <v>1</v>
      </c>
      <c r="AU11" s="10" t="b" cm="1">
        <f t="array" ref="AU11">IF(NOT(ISBLANK($C11)),AND(AT11=TRUE,LEN(AS11)&lt;81,NOT(ISNUMBER(FIND('List of Values'!$C$2:$C$20,AS11)))),"")</f>
        <v>1</v>
      </c>
      <c r="AV11" s="11" t="s">
        <v>1129</v>
      </c>
      <c r="AW11" s="10" t="b">
        <f>IF(NOT(ISBLANK($C11)),IF(NOT(ISBLANK(AV11)),TRUE,FALSE),"")</f>
        <v>1</v>
      </c>
      <c r="AX11" s="10" t="b" cm="1">
        <f t="array" ref="AX11">IF(NOT(ISBLANK($C11)),AND(AW11=TRUE,LEN(AV11)&lt;21,NOT(ISNUMBER(FIND('List of Values'!$C$2:$C$20,AV11)))),"")</f>
        <v>1</v>
      </c>
      <c r="AY11" s="11" t="s">
        <v>38</v>
      </c>
      <c r="AZ11" s="10" t="b">
        <f>IF(NOT(ISBLANK($C11)),IF(NOT(ISBLANK(AY11)),TRUE,FALSE),"")</f>
        <v>1</v>
      </c>
      <c r="BA11" s="10" t="b">
        <f>IF(NOT(ISBLANK($C11)),OR(AY11="yes",AY11="no"),"")</f>
        <v>1</v>
      </c>
      <c r="BB11" s="11"/>
      <c r="BC11" s="10" t="b">
        <f>IF(NOT(ISBLANK($C11)),TRUE,"")</f>
        <v>1</v>
      </c>
      <c r="BD11" s="10" t="b">
        <f>IF(NOT(ISBLANK($C11)),OR(ISBLANK(BB11),AND(LEN(BB11)&lt;14,ISNUMBER(BB11))),"")</f>
        <v>1</v>
      </c>
      <c r="BE11" s="11" t="s">
        <v>1457</v>
      </c>
      <c r="BF11" s="10" t="b">
        <f>IF(NOT(ISBLANK($C11)),TRUE,"")</f>
        <v>1</v>
      </c>
      <c r="BG11" s="10" t="b">
        <f>IF(NOT(ISBLANK($C11)),OR(ISBLANK(BE11),NOT(COUNTIF('List of Values'!$A$2:$A$20,BE11)=0)),"")</f>
        <v>1</v>
      </c>
      <c r="BH11" s="11" t="s">
        <v>186</v>
      </c>
      <c r="BI11" s="10" t="b">
        <f>IF(NOT(ISBLANK($C11)),IF(NOT(ISBLANK(BH11)),TRUE,FALSE),"")</f>
        <v>1</v>
      </c>
      <c r="BJ11" s="10" t="b">
        <f>IF(NOT(ISBLANK($C11)),AND(BI11=TRUE,OR(BH11="active",BH11="delisted")),"")</f>
        <v>1</v>
      </c>
    </row>
    <row r="12" spans="1:64">
      <c r="A12" t="s">
        <v>2599</v>
      </c>
      <c r="B12" s="43">
        <f t="shared" ref="B12" si="0">COUNTIF(C12:XFD12,"FALSE")</f>
        <v>0</v>
      </c>
      <c r="C12" s="109">
        <v>217975</v>
      </c>
      <c r="D12" s="12" t="s">
        <v>1494</v>
      </c>
      <c r="E12" s="11" t="s">
        <v>321</v>
      </c>
      <c r="F12" s="11" t="s">
        <v>323</v>
      </c>
      <c r="G12" s="10" t="b">
        <f t="shared" ref="G12" si="1">IF(NOT(ISBLANK($C12)),IF(NOT(ISBLANK(F12)),TRUE,FALSE),"")</f>
        <v>1</v>
      </c>
      <c r="H12" s="10" t="b" cm="1">
        <f t="array" ref="H12">IF(NOT(ISBLANK($C12)),AND(G12=TRUE,LEN(F12)&lt;81,NOT(ISNUMBER(FIND('List of Values'!$C$2:$C$20,F12)))),"")</f>
        <v>1</v>
      </c>
      <c r="I12" s="11"/>
      <c r="J12" s="10" t="b">
        <f t="shared" ref="J12" si="2">IF(NOT(ISBLANK($C12)),TRUE,"")</f>
        <v>1</v>
      </c>
      <c r="K12" s="10" t="b" cm="1">
        <f t="array" ref="K12">IF(NOT(ISBLANK($C12)),AND(J12=TRUE,LEN(I12)&lt;81,NOT(ISNUMBER(FIND('List of Values'!$C$2:$C$20,I12)))),"")</f>
        <v>1</v>
      </c>
      <c r="L12" s="11" t="s">
        <v>230</v>
      </c>
      <c r="M12" s="10" t="b">
        <f t="shared" ref="M12" si="3">IF(NOT(ISBLANK($C12)),IF(NOT(ISBLANK(L12)),TRUE,FALSE),"")</f>
        <v>1</v>
      </c>
      <c r="N12" s="10" t="b" cm="1">
        <f t="array" ref="N12">IF(NOT(ISBLANK($C12)),AND(M12=TRUE,LEN(L12)&lt;61,NOT(ISNUMBER(FIND('List of Values'!$C$2:$C$23,L12)))),"")</f>
        <v>1</v>
      </c>
      <c r="O12" s="11"/>
      <c r="P12" s="10" t="b">
        <f t="shared" ref="P12" si="4">IF(NOT(ISBLANK($C12)),TRUE,"")</f>
        <v>1</v>
      </c>
      <c r="Q12" s="10" t="b" cm="1">
        <f t="array" ref="Q12">IF(NOT(ISBLANK($C12)),AND(P12=TRUE,LEN(O12)&lt;61,NOT(ISNUMBER(FIND('List of Values'!$C$2:$C$23,O12)))),"")</f>
        <v>1</v>
      </c>
      <c r="R12" s="11" t="s">
        <v>231</v>
      </c>
      <c r="S12" s="10" t="b">
        <f t="shared" ref="S12" si="5">IF(NOT(ISBLANK($C12)),IF(NOT(ISBLANK(R12)),TRUE,FALSE),"")</f>
        <v>1</v>
      </c>
      <c r="T12" s="10" t="b" cm="1">
        <f t="array" ref="T12">IF(NOT(ISBLANK($C12)),AND(S12=TRUE,LEN(R12)&lt;81,NOT(ISNUMBER(FIND('List of Values'!$C$2:$C$23,R12)))),"")</f>
        <v>1</v>
      </c>
      <c r="U12" s="11" t="s">
        <v>193</v>
      </c>
      <c r="V12" s="10" t="b">
        <f t="shared" ref="V12" si="6">IF(NOT(ISBLANK($C12)),IF(NOT(ISBLANK(U12)),TRUE,FALSE),"")</f>
        <v>1</v>
      </c>
      <c r="W12" s="10" t="b">
        <f>IF(NOT(ISBLANK($C12)),AND(V12=TRUE,NOT(COUNTIF('List of Values'!$B$2:$B$255,U12)=0)),"")</f>
        <v>1</v>
      </c>
      <c r="X12" s="11" t="s">
        <v>1454</v>
      </c>
      <c r="Y12" s="10" t="b">
        <f t="shared" ref="Y12" si="7">IF(NOT(ISBLANK($C12)),IF(ISBLANK(X12),FALSE,TRUE),"")</f>
        <v>1</v>
      </c>
      <c r="Z12" s="10" t="b">
        <f>IF(NOT(ISBLANK($C12)),AND(Y12=TRUE,NOT(COUNTIF('List of Values'!$G$2:$G$20,X12)=0)),"")</f>
        <v>1</v>
      </c>
      <c r="AA12" s="11" t="s">
        <v>1449</v>
      </c>
      <c r="AB12" s="10" t="b">
        <f t="shared" ref="AB12" si="8">IF(NOT(ISBLANK($C12)),IF(ISBLANK(AA12),FALSE,TRUE),"")</f>
        <v>1</v>
      </c>
      <c r="AC12" s="10" t="b">
        <f>IF(NOT(ISBLANK($C12)),AND(AB12=TRUE,NOT(COUNTIF('List of Values'!$H$2:$H$40,AA12)=0)),"")</f>
        <v>1</v>
      </c>
      <c r="AD12" s="10" t="s">
        <v>1455</v>
      </c>
      <c r="AE12" s="10" t="b">
        <f t="shared" ref="AE12" si="9">IF(NOT(ISBLANK($C12)),IF(ISBLANK(AD12),FALSE,TRUE),"")</f>
        <v>1</v>
      </c>
      <c r="AF12" s="10" t="b">
        <f>IF(NOT(ISBLANK($C12)),OR(ISBLANK(AD12),NOT(COUNTIF('List of Values'!$D$2:$D$40,AD12)=0)),"")</f>
        <v>0</v>
      </c>
      <c r="AG12" s="11" t="s">
        <v>1455</v>
      </c>
      <c r="AH12" s="10" t="b">
        <f t="shared" ref="AH12" si="10">IF(NOT(ISBLANK($C12)),IF(ISBLANK(AG12),FALSE,TRUE),"")</f>
        <v>1</v>
      </c>
      <c r="AI12" s="10" t="b">
        <f>IF(NOT(ISBLANK($C12)),AND(AH12=TRUE,NOT(COUNTIF('List of Values'!$E$2:$E$20,AG12)=0)),"")</f>
        <v>0</v>
      </c>
      <c r="AJ12" s="10">
        <v>513</v>
      </c>
      <c r="AK12" s="11" t="s">
        <v>1451</v>
      </c>
      <c r="AL12" s="10" t="b">
        <f t="shared" ref="AL12" si="11">IF(NOT(ISBLANK($C12)),IF(ISBLANK(AK12),FALSE,TRUE),"")</f>
        <v>1</v>
      </c>
      <c r="AM12" s="10" t="b">
        <f>IF(NOT(ISBLANK($C12)),AND(AL12=TRUE,NOT(COUNTIF('List of Values'!$M$2:$M$25,AK12)=0)),"")</f>
        <v>1</v>
      </c>
      <c r="AN12" s="11" t="s">
        <v>38</v>
      </c>
      <c r="AO12" s="10" t="b">
        <f t="shared" ref="AO12" si="12">IF(NOT(ISBLANK($C12)),IF(ISBLANK(AN12),FALSE,TRUE),"")</f>
        <v>1</v>
      </c>
      <c r="AP12" s="10" t="b">
        <f t="shared" ref="AP12" si="13">IF(NOT(ISBLANK($C12)),AND(AO12=TRUE,OR(AN12="yes",AN12="no")),"")</f>
        <v>1</v>
      </c>
      <c r="AQ12" s="11"/>
      <c r="AR12" s="10" t="b">
        <f t="shared" ref="AR12" si="14">IF(NOT(ISBLANK($C12)),TRUE,"")</f>
        <v>1</v>
      </c>
      <c r="AS12" s="10" t="b" cm="1">
        <f t="array" ref="AS12">IF(NOT(ISBLANK($C12)),AND(AR12=TRUE,LEN(AQ12)&lt;81,NOT(ISNUMBER(FIND('List of Values'!$C$2:$C$20,AQ12)))),"")</f>
        <v>1</v>
      </c>
      <c r="AT12" s="11" t="str">
        <f>_xlfn.XLOOKUP(C12,Invoice!C:C,Invoice!AS:AS)</f>
        <v>STOCKHOLMS FISKAUKTION</v>
      </c>
      <c r="AU12" s="10" t="b">
        <f t="shared" ref="AU12" si="15">IF(NOT(ISBLANK($C12)),IF(NOT(ISBLANK(AT12)),TRUE,FALSE),"")</f>
        <v>1</v>
      </c>
      <c r="AV12" s="10" t="b" cm="1">
        <f t="array" ref="AV12">IF(NOT(ISBLANK($C12)),AND(AU12=TRUE,LEN(AT12)&lt;81,NOT(ISNUMBER(FIND('List of Values'!$C$2:$C$20,AT12)))),"")</f>
        <v>1</v>
      </c>
      <c r="AW12" s="11" t="s">
        <v>1495</v>
      </c>
      <c r="AX12" s="10" t="b">
        <f t="shared" ref="AX12" si="16">IF(NOT(ISBLANK($C12)),IF(NOT(ISBLANK(AW12)),TRUE,FALSE),"")</f>
        <v>1</v>
      </c>
      <c r="AY12" s="10" t="b" cm="1">
        <f t="array" ref="AY12">IF(NOT(ISBLANK($C12)),AND(AX12=TRUE,LEN(AW12)&lt;21,NOT(ISNUMBER(FIND('List of Values'!$C$2:$C$20,AW12)))),"")</f>
        <v>1</v>
      </c>
      <c r="AZ12" s="11" t="s">
        <v>38</v>
      </c>
      <c r="BA12" s="10" t="b">
        <f t="shared" ref="BA12" si="17">IF(NOT(ISBLANK($C12)),IF(NOT(ISBLANK(AZ12)),TRUE,FALSE),"")</f>
        <v>1</v>
      </c>
      <c r="BB12" s="10" t="b">
        <f t="shared" ref="BB12" si="18">IF(NOT(ISBLANK($C12)),OR(AZ12="yes",AZ12="no"),"")</f>
        <v>1</v>
      </c>
      <c r="BC12" s="11"/>
      <c r="BD12" s="10" t="b">
        <f t="shared" ref="BD12" si="19">IF(NOT(ISBLANK($C12)),TRUE,"")</f>
        <v>1</v>
      </c>
      <c r="BE12" s="10" t="b">
        <f t="shared" ref="BE12" si="20">IF(NOT(ISBLANK($C12)),OR(ISBLANK(BC12),AND(LEN(BC12)&lt;14,ISNUMBER(BC12))),"")</f>
        <v>1</v>
      </c>
      <c r="BF12" s="11" t="s">
        <v>1457</v>
      </c>
      <c r="BG12" s="10" t="b">
        <f t="shared" ref="BG12" si="21">IF(NOT(ISBLANK($C12)),TRUE,"")</f>
        <v>1</v>
      </c>
      <c r="BH12" s="10" t="b">
        <f>IF(NOT(ISBLANK($C12)),OR(ISBLANK(BF12),NOT(COUNTIF('List of Values'!$A$2:$A$20,BF12)=0)),"")</f>
        <v>1</v>
      </c>
      <c r="BI12" s="11" t="s">
        <v>186</v>
      </c>
      <c r="BJ12" s="10" t="b">
        <f t="shared" ref="BJ12" si="22">IF(NOT(ISBLANK($C12)),IF(NOT(ISBLANK(BI12)),TRUE,FALSE),"")</f>
        <v>1</v>
      </c>
      <c r="BK12" s="10" t="b">
        <f t="shared" ref="BK12" si="23">IF(NOT(ISBLANK($C12)),AND(BJ12=TRUE,OR(BI12="active",BI12="delisted")),"")</f>
        <v>1</v>
      </c>
    </row>
  </sheetData>
  <protectedRanges>
    <protectedRange algorithmName="SHA-512" hashValue="hrVptcDEuK7foEYC5/2okNkfvI43FJh/cB0lUC+RHYVv87XWydeO7hl7Luv5DsGVOF5RFrJrY/n17V1KaBlTNg==" saltValue="QkO3ymYLVbqwbSPwxvVVJg==" spinCount="100000" sqref="BC8" name="Formulas_4"/>
    <protectedRange algorithmName="SHA-512" hashValue="hrVptcDEuK7foEYC5/2okNkfvI43FJh/cB0lUC+RHYVv87XWydeO7hl7Luv5DsGVOF5RFrJrY/n17V1KaBlTNg==" saltValue="QkO3ymYLVbqwbSPwxvVVJg==" spinCount="100000" sqref="BF9 BA9 AO9" name="Formulas_1"/>
    <protectedRange algorithmName="SHA-512" hashValue="hrVptcDEuK7foEYC5/2okNkfvI43FJh/cB0lUC+RHYVv87XWydeO7hl7Luv5DsGVOF5RFrJrY/n17V1KaBlTNg==" saltValue="QkO3ymYLVbqwbSPwxvVVJg==" spinCount="100000" sqref="AR9" name="Formulas_3_3"/>
    <protectedRange algorithmName="SHA-512" hashValue="hrVptcDEuK7foEYC5/2okNkfvI43FJh/cB0lUC+RHYVv87XWydeO7hl7Luv5DsGVOF5RFrJrY/n17V1KaBlTNg==" saltValue="QkO3ymYLVbqwbSPwxvVVJg==" spinCount="100000" sqref="AT9:AU9 AQ9" name="Formulas_6_3"/>
    <protectedRange algorithmName="SHA-512" hashValue="hrVptcDEuK7foEYC5/2okNkfvI43FJh/cB0lUC+RHYVv87XWydeO7hl7Luv5DsGVOF5RFrJrY/n17V1KaBlTNg==" saltValue="QkO3ymYLVbqwbSPwxvVVJg==" spinCount="100000" sqref="BI9 AZ9 AW9:AX9" name="Formulas_9_3"/>
    <protectedRange algorithmName="SHA-512" hashValue="hrVptcDEuK7foEYC5/2okNkfvI43FJh/cB0lUC+RHYVv87XWydeO7hl7Luv5DsGVOF5RFrJrY/n17V1KaBlTNg==" saltValue="QkO3ymYLVbqwbSPwxvVVJg==" spinCount="100000" sqref="BG9" name="Formulas_10_1"/>
    <protectedRange algorithmName="SHA-512" hashValue="hrVptcDEuK7foEYC5/2okNkfvI43FJh/cB0lUC+RHYVv87XWydeO7hl7Luv5DsGVOF5RFrJrY/n17V1KaBlTNg==" saltValue="QkO3ymYLVbqwbSPwxvVVJg==" spinCount="100000" sqref="BJ9" name="Formulas_11_1"/>
    <protectedRange algorithmName="SHA-512" hashValue="hrVptcDEuK7foEYC5/2okNkfvI43FJh/cB0lUC+RHYVv87XWydeO7hl7Luv5DsGVOF5RFrJrY/n17V1KaBlTNg==" saltValue="QkO3ymYLVbqwbSPwxvVVJg==" spinCount="100000" sqref="BC9" name="Formulas_4_1"/>
    <protectedRange algorithmName="SHA-512" hashValue="hrVptcDEuK7foEYC5/2okNkfvI43FJh/cB0lUC+RHYVv87XWydeO7hl7Luv5DsGVOF5RFrJrY/n17V1KaBlTNg==" saltValue="QkO3ymYLVbqwbSPwxvVVJg==" spinCount="100000" sqref="BF10 BA10 AO10" name="Formulas_2"/>
    <protectedRange algorithmName="SHA-512" hashValue="hrVptcDEuK7foEYC5/2okNkfvI43FJh/cB0lUC+RHYVv87XWydeO7hl7Luv5DsGVOF5RFrJrY/n17V1KaBlTNg==" saltValue="QkO3ymYLVbqwbSPwxvVVJg==" spinCount="100000" sqref="AR10" name="Formulas_3_5"/>
    <protectedRange algorithmName="SHA-512" hashValue="hrVptcDEuK7foEYC5/2okNkfvI43FJh/cB0lUC+RHYVv87XWydeO7hl7Luv5DsGVOF5RFrJrY/n17V1KaBlTNg==" saltValue="QkO3ymYLVbqwbSPwxvVVJg==" spinCount="100000" sqref="AT10:AU10 AQ10" name="Formulas_6_5"/>
    <protectedRange algorithmName="SHA-512" hashValue="hrVptcDEuK7foEYC5/2okNkfvI43FJh/cB0lUC+RHYVv87XWydeO7hl7Luv5DsGVOF5RFrJrY/n17V1KaBlTNg==" saltValue="QkO3ymYLVbqwbSPwxvVVJg==" spinCount="100000" sqref="BI10 AZ10 AW10:AX10" name="Formulas_9_5"/>
    <protectedRange algorithmName="SHA-512" hashValue="hrVptcDEuK7foEYC5/2okNkfvI43FJh/cB0lUC+RHYVv87XWydeO7hl7Luv5DsGVOF5RFrJrY/n17V1KaBlTNg==" saltValue="QkO3ymYLVbqwbSPwxvVVJg==" spinCount="100000" sqref="BG10" name="Formulas_10_2"/>
    <protectedRange algorithmName="SHA-512" hashValue="hrVptcDEuK7foEYC5/2okNkfvI43FJh/cB0lUC+RHYVv87XWydeO7hl7Luv5DsGVOF5RFrJrY/n17V1KaBlTNg==" saltValue="QkO3ymYLVbqwbSPwxvVVJg==" spinCount="100000" sqref="BJ10" name="Formulas_11_2"/>
    <protectedRange algorithmName="SHA-512" hashValue="hrVptcDEuK7foEYC5/2okNkfvI43FJh/cB0lUC+RHYVv87XWydeO7hl7Luv5DsGVOF5RFrJrY/n17V1KaBlTNg==" saltValue="QkO3ymYLVbqwbSPwxvVVJg==" spinCount="100000" sqref="BC10" name="Formulas_4_2"/>
    <protectedRange algorithmName="SHA-512" hashValue="hrVptcDEuK7foEYC5/2okNkfvI43FJh/cB0lUC+RHYVv87XWydeO7hl7Luv5DsGVOF5RFrJrY/n17V1KaBlTNg==" saltValue="QkO3ymYLVbqwbSPwxvVVJg==" spinCount="100000" sqref="BF11 BA11 AO11" name="Formulas_5"/>
    <protectedRange algorithmName="SHA-512" hashValue="hrVptcDEuK7foEYC5/2okNkfvI43FJh/cB0lUC+RHYVv87XWydeO7hl7Luv5DsGVOF5RFrJrY/n17V1KaBlTNg==" saltValue="QkO3ymYLVbqwbSPwxvVVJg==" spinCount="100000" sqref="AR11" name="Formulas_3_2"/>
    <protectedRange algorithmName="SHA-512" hashValue="hrVptcDEuK7foEYC5/2okNkfvI43FJh/cB0lUC+RHYVv87XWydeO7hl7Luv5DsGVOF5RFrJrY/n17V1KaBlTNg==" saltValue="QkO3ymYLVbqwbSPwxvVVJg==" spinCount="100000" sqref="AT11:AU11 AQ11" name="Formulas_6_2"/>
    <protectedRange algorithmName="SHA-512" hashValue="hrVptcDEuK7foEYC5/2okNkfvI43FJh/cB0lUC+RHYVv87XWydeO7hl7Luv5DsGVOF5RFrJrY/n17V1KaBlTNg==" saltValue="QkO3ymYLVbqwbSPwxvVVJg==" spinCount="100000" sqref="AW11:AX11 BI11 AZ11" name="Formulas_9_2"/>
    <protectedRange algorithmName="SHA-512" hashValue="hrVptcDEuK7foEYC5/2okNkfvI43FJh/cB0lUC+RHYVv87XWydeO7hl7Luv5DsGVOF5RFrJrY/n17V1KaBlTNg==" saltValue="QkO3ymYLVbqwbSPwxvVVJg==" spinCount="100000" sqref="BG11" name="Formulas_10_3"/>
    <protectedRange algorithmName="SHA-512" hashValue="hrVptcDEuK7foEYC5/2okNkfvI43FJh/cB0lUC+RHYVv87XWydeO7hl7Luv5DsGVOF5RFrJrY/n17V1KaBlTNg==" saltValue="QkO3ymYLVbqwbSPwxvVVJg==" spinCount="100000" sqref="BJ11" name="Formulas_11_3"/>
    <protectedRange algorithmName="SHA-512" hashValue="hrVptcDEuK7foEYC5/2okNkfvI43FJh/cB0lUC+RHYVv87XWydeO7hl7Luv5DsGVOF5RFrJrY/n17V1KaBlTNg==" saltValue="QkO3ymYLVbqwbSPwxvVVJg==" spinCount="100000" sqref="BC11" name="Formulas_4_3"/>
    <protectedRange algorithmName="SHA-512" hashValue="hrVptcDEuK7foEYC5/2okNkfvI43FJh/cB0lUC+RHYVv87XWydeO7hl7Luv5DsGVOF5RFrJrY/n17V1KaBlTNg==" saltValue="QkO3ymYLVbqwbSPwxvVVJg==" spinCount="100000" sqref="AP12 BB12 BG12" name="Formulas_8"/>
    <protectedRange algorithmName="SHA-512" hashValue="hrVptcDEuK7foEYC5/2okNkfvI43FJh/cB0lUC+RHYVv87XWydeO7hl7Luv5DsGVOF5RFrJrY/n17V1KaBlTNg==" saltValue="QkO3ymYLVbqwbSPwxvVVJg==" spinCount="100000" sqref="AS12" name="Formulas_3_7"/>
    <protectedRange algorithmName="SHA-512" hashValue="hrVptcDEuK7foEYC5/2okNkfvI43FJh/cB0lUC+RHYVv87XWydeO7hl7Luv5DsGVOF5RFrJrY/n17V1KaBlTNg==" saltValue="QkO3ymYLVbqwbSPwxvVVJg==" spinCount="100000" sqref="AR12 AU12:AV12" name="Formulas_6_7"/>
    <protectedRange algorithmName="SHA-512" hashValue="hrVptcDEuK7foEYC5/2okNkfvI43FJh/cB0lUC+RHYVv87XWydeO7hl7Luv5DsGVOF5RFrJrY/n17V1KaBlTNg==" saltValue="QkO3ymYLVbqwbSPwxvVVJg==" spinCount="100000" sqref="AX12:AY12 BA12 BJ12" name="Formulas_9_7"/>
    <protectedRange algorithmName="SHA-512" hashValue="hrVptcDEuK7foEYC5/2okNkfvI43FJh/cB0lUC+RHYVv87XWydeO7hl7Luv5DsGVOF5RFrJrY/n17V1KaBlTNg==" saltValue="QkO3ymYLVbqwbSPwxvVVJg==" spinCount="100000" sqref="BH12" name="Formulas_10_5"/>
    <protectedRange algorithmName="SHA-512" hashValue="hrVptcDEuK7foEYC5/2okNkfvI43FJh/cB0lUC+RHYVv87XWydeO7hl7Luv5DsGVOF5RFrJrY/n17V1KaBlTNg==" saltValue="QkO3ymYLVbqwbSPwxvVVJg==" spinCount="100000" sqref="BK12" name="Formulas_11_5"/>
    <protectedRange algorithmName="SHA-512" hashValue="hrVptcDEuK7foEYC5/2okNkfvI43FJh/cB0lUC+RHYVv87XWydeO7hl7Luv5DsGVOF5RFrJrY/n17V1KaBlTNg==" saltValue="QkO3ymYLVbqwbSPwxvVVJg==" spinCount="100000" sqref="BD12" name="Formulas_4_5"/>
  </protectedRanges>
  <conditionalFormatting sqref="A7:BJ7">
    <cfRule type="cellIs" dxfId="14" priority="9" operator="equal">
      <formula>0</formula>
    </cfRule>
  </conditionalFormatting>
  <conditionalFormatting sqref="D8:D10">
    <cfRule type="duplicateValues" dxfId="13" priority="8"/>
  </conditionalFormatting>
  <conditionalFormatting sqref="D12">
    <cfRule type="duplicateValues" dxfId="12" priority="3"/>
  </conditionalFormatting>
  <conditionalFormatting sqref="G8:H12 J8:K12 M8:N12 P8:Q12 S8:T12 V8:W12 Y8:Z12 AB8:AC12 AE8:AF12 AH12:AJ12 AL12:AM12 AO12:AP12 AR12:AS12 AU12:AV12 AX12:AY12 BA12:BB12 BD12:BE12 BG12:BH12 BJ12:BK12">
    <cfRule type="cellIs" dxfId="11" priority="2" operator="equal">
      <formula>"NODATA"</formula>
    </cfRule>
  </conditionalFormatting>
  <conditionalFormatting sqref="G11:H12 J11:K12 M11:N12 P11:Q12 S11:T12 Y11:Z12 AB11:AC12 AE11:AF12 V12:W12 AH12:AJ12 AL12:AM12 AO12:AP12 AR12:AS12 AU12:AV12 AX12:AY12 BA12:BB12 BD12:BE12 BG12:BH12 BJ12:BK12">
    <cfRule type="cellIs" dxfId="10" priority="1" operator="equal">
      <formula>FALSE</formula>
    </cfRule>
  </conditionalFormatting>
  <conditionalFormatting sqref="V1:W11 AH11:AI11 AK11:AL11 AN11:AO11 AQ11:AR11 AT11:AU11 AW11:AX11 AZ11:BA11 BC11:BD11 BF11:BG11 BI11:BJ11">
    <cfRule type="cellIs" dxfId="9" priority="5" operator="equal">
      <formula>FALSE</formula>
    </cfRule>
  </conditionalFormatting>
  <conditionalFormatting sqref="AH1:AI10 AK1:AL10 AN1:AO10 AQ1:AR10 AT1:AU10 AW1:AX10 AZ1:BA10 BC1:BD10 BF1:BG10 BI1:BJ10 G1:H10 J1:K10 M1:N10 P1:Q10 S1:T10 Y1:Z10 AB1:AC10 AE1:AF10">
    <cfRule type="cellIs" dxfId="8" priority="10" operator="equal">
      <formula>FALSE</formula>
    </cfRule>
  </conditionalFormatting>
  <conditionalFormatting sqref="AH8:AI11 AK8:AL11 AN8:AO11 AQ8:AR11 AT8:AU11 AW8:AX11 AZ8:BA11 BC8:BD11 BF8:BG11 BI8:BJ11">
    <cfRule type="cellIs" dxfId="7" priority="6" operator="equal">
      <formula>"NODATA"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8FC2-CF0B-4DF0-9B33-C0B2B69FA12E}">
  <sheetPr codeName="Blad3"/>
  <dimension ref="A1:W2000"/>
  <sheetViews>
    <sheetView zoomScaleNormal="100" workbookViewId="0">
      <pane ySplit="7" topLeftCell="A8" activePane="bottomLeft" state="frozen"/>
      <selection pane="bottomLeft" activeCell="H8" sqref="H8"/>
    </sheetView>
  </sheetViews>
  <sheetFormatPr defaultColWidth="9.28515625" defaultRowHeight="15"/>
  <cols>
    <col min="1" max="1" width="35.28515625" bestFit="1" customWidth="1"/>
    <col min="2" max="2" width="19" style="5" bestFit="1" customWidth="1"/>
    <col min="3" max="3" width="39.7109375" style="5" bestFit="1" customWidth="1"/>
    <col min="4" max="5" width="13.7109375" customWidth="1"/>
    <col min="6" max="6" width="39.7109375" style="5" bestFit="1" customWidth="1"/>
    <col min="7" max="8" width="13.7109375" customWidth="1"/>
    <col min="9" max="9" width="39.7109375" style="5" bestFit="1" customWidth="1"/>
    <col min="10" max="11" width="13.7109375" customWidth="1"/>
    <col min="12" max="12" width="39.7109375" style="5" bestFit="1" customWidth="1"/>
    <col min="13" max="14" width="13.7109375" customWidth="1"/>
    <col min="15" max="15" width="39.7109375" style="5" bestFit="1" customWidth="1"/>
    <col min="16" max="17" width="13.7109375" customWidth="1"/>
    <col min="18" max="18" width="39.7109375" style="5" bestFit="1" customWidth="1"/>
    <col min="19" max="20" width="13.7109375" customWidth="1"/>
    <col min="21" max="21" width="42.7109375" style="5" customWidth="1"/>
    <col min="22" max="23" width="13.7109375" customWidth="1"/>
    <col min="24" max="16384" width="9.28515625" style="5"/>
  </cols>
  <sheetData>
    <row r="1" spans="1:23" customFormat="1">
      <c r="A1" s="13" t="s">
        <v>124</v>
      </c>
      <c r="B1" s="6" t="s">
        <v>104</v>
      </c>
      <c r="C1" s="6" t="s">
        <v>32</v>
      </c>
      <c r="D1" s="6"/>
      <c r="E1" s="6"/>
      <c r="F1" s="6" t="s">
        <v>38</v>
      </c>
      <c r="G1" s="6"/>
      <c r="H1" s="6"/>
      <c r="I1" s="6" t="s">
        <v>32</v>
      </c>
      <c r="J1" s="6"/>
      <c r="K1" s="6"/>
      <c r="L1" s="6" t="s">
        <v>38</v>
      </c>
      <c r="M1" s="6"/>
      <c r="N1" s="6"/>
      <c r="O1" s="6" t="s">
        <v>32</v>
      </c>
      <c r="P1" s="6"/>
      <c r="Q1" s="6"/>
      <c r="R1" s="6" t="s">
        <v>32</v>
      </c>
      <c r="S1" s="6"/>
      <c r="T1" s="6"/>
      <c r="U1" s="6" t="s">
        <v>32</v>
      </c>
      <c r="V1" s="6"/>
      <c r="W1" s="6"/>
    </row>
    <row r="2" spans="1:23" customFormat="1" ht="45">
      <c r="A2" s="14" t="s">
        <v>126</v>
      </c>
      <c r="B2" s="7" t="s">
        <v>104</v>
      </c>
      <c r="C2" s="7" t="s">
        <v>128</v>
      </c>
      <c r="D2" s="7"/>
      <c r="E2" s="7"/>
      <c r="F2" s="7" t="s">
        <v>128</v>
      </c>
      <c r="G2" s="7"/>
      <c r="H2" s="7"/>
      <c r="I2" s="7" t="s">
        <v>128</v>
      </c>
      <c r="J2" s="7"/>
      <c r="K2" s="7"/>
      <c r="L2" s="7" t="s">
        <v>128</v>
      </c>
      <c r="M2" s="7"/>
      <c r="N2" s="7"/>
      <c r="O2" s="7" t="s">
        <v>128</v>
      </c>
      <c r="P2" s="7"/>
      <c r="Q2" s="7"/>
      <c r="R2" s="7" t="s">
        <v>129</v>
      </c>
      <c r="S2" s="7"/>
      <c r="T2" s="7"/>
      <c r="U2" s="7" t="s">
        <v>2620</v>
      </c>
      <c r="V2" s="7"/>
      <c r="W2" s="7"/>
    </row>
    <row r="3" spans="1:23" customFormat="1">
      <c r="A3" s="14" t="s">
        <v>139</v>
      </c>
      <c r="B3" s="6" t="s">
        <v>104</v>
      </c>
      <c r="C3" s="6" t="s">
        <v>37</v>
      </c>
      <c r="D3" s="6"/>
      <c r="E3" s="6"/>
      <c r="F3" s="6" t="s">
        <v>37</v>
      </c>
      <c r="G3" s="6"/>
      <c r="H3" s="6"/>
      <c r="I3" s="6" t="s">
        <v>37</v>
      </c>
      <c r="J3" s="6"/>
      <c r="K3" s="6"/>
      <c r="L3" s="6" t="s">
        <v>37</v>
      </c>
      <c r="M3" s="6"/>
      <c r="N3" s="6"/>
      <c r="O3" s="6" t="s">
        <v>37</v>
      </c>
      <c r="P3" s="6"/>
      <c r="Q3" s="6"/>
      <c r="R3" s="6" t="s">
        <v>47</v>
      </c>
      <c r="S3" s="6"/>
      <c r="T3" s="6"/>
      <c r="U3" s="6" t="s">
        <v>47</v>
      </c>
      <c r="V3" s="6"/>
      <c r="W3" s="6"/>
    </row>
    <row r="4" spans="1:23" customFormat="1">
      <c r="A4" s="14" t="s">
        <v>140</v>
      </c>
      <c r="B4" s="6" t="s">
        <v>104</v>
      </c>
      <c r="C4" s="6">
        <v>80</v>
      </c>
      <c r="D4" s="6"/>
      <c r="E4" s="6"/>
      <c r="F4" s="6">
        <v>80</v>
      </c>
      <c r="G4" s="6"/>
      <c r="H4" s="6"/>
      <c r="I4" s="6">
        <v>60</v>
      </c>
      <c r="J4" s="6"/>
      <c r="K4" s="6"/>
      <c r="L4" s="6">
        <v>60</v>
      </c>
      <c r="M4" s="6"/>
      <c r="N4" s="6"/>
      <c r="O4" s="6">
        <v>80</v>
      </c>
      <c r="P4" s="6"/>
      <c r="Q4" s="6"/>
      <c r="R4" s="6" t="s">
        <v>104</v>
      </c>
      <c r="S4" s="6"/>
      <c r="T4" s="6"/>
      <c r="U4" s="6" t="s">
        <v>104</v>
      </c>
      <c r="V4" s="6"/>
      <c r="W4" s="6"/>
    </row>
    <row r="5" spans="1:23" customFormat="1">
      <c r="A5" s="14" t="s">
        <v>141</v>
      </c>
      <c r="B5" s="6" t="s">
        <v>104</v>
      </c>
      <c r="C5" s="6" t="s">
        <v>142</v>
      </c>
      <c r="D5" s="6"/>
      <c r="E5" s="6"/>
      <c r="F5" s="6" t="s">
        <v>142</v>
      </c>
      <c r="G5" s="6"/>
      <c r="H5" s="6"/>
      <c r="I5" s="6" t="s">
        <v>143</v>
      </c>
      <c r="J5" s="6"/>
      <c r="K5" s="6"/>
      <c r="L5" s="6" t="s">
        <v>143</v>
      </c>
      <c r="M5" s="6"/>
      <c r="N5" s="6"/>
      <c r="O5" s="6" t="s">
        <v>143</v>
      </c>
      <c r="P5" s="6"/>
      <c r="Q5" s="6"/>
      <c r="R5" s="6" t="s">
        <v>104</v>
      </c>
      <c r="S5" s="6"/>
      <c r="T5" s="6"/>
      <c r="U5" s="6" t="s">
        <v>104</v>
      </c>
      <c r="V5" s="6"/>
      <c r="W5" s="6"/>
    </row>
    <row r="6" spans="1:23" customFormat="1">
      <c r="A6" s="14" t="s">
        <v>146</v>
      </c>
      <c r="B6" s="16" t="s">
        <v>147</v>
      </c>
      <c r="C6" s="16" t="s">
        <v>40</v>
      </c>
      <c r="D6" s="8" t="s">
        <v>150</v>
      </c>
      <c r="E6" s="8" t="s">
        <v>151</v>
      </c>
      <c r="F6" s="16" t="s">
        <v>41</v>
      </c>
      <c r="G6" s="8" t="s">
        <v>150</v>
      </c>
      <c r="H6" s="8" t="s">
        <v>151</v>
      </c>
      <c r="I6" s="16" t="s">
        <v>42</v>
      </c>
      <c r="J6" s="8" t="s">
        <v>150</v>
      </c>
      <c r="K6" s="8" t="s">
        <v>151</v>
      </c>
      <c r="L6" s="16" t="s">
        <v>43</v>
      </c>
      <c r="M6" s="8" t="s">
        <v>150</v>
      </c>
      <c r="N6" s="8" t="s">
        <v>151</v>
      </c>
      <c r="O6" s="16" t="s">
        <v>44</v>
      </c>
      <c r="P6" s="8" t="s">
        <v>150</v>
      </c>
      <c r="Q6" s="8" t="s">
        <v>151</v>
      </c>
      <c r="R6" s="16" t="s">
        <v>46</v>
      </c>
      <c r="S6" s="8" t="s">
        <v>150</v>
      </c>
      <c r="T6" s="8" t="s">
        <v>151</v>
      </c>
      <c r="U6" s="16" t="s">
        <v>161</v>
      </c>
      <c r="V6" s="8" t="s">
        <v>150</v>
      </c>
      <c r="W6" s="8" t="s">
        <v>151</v>
      </c>
    </row>
    <row r="7" spans="1:23" s="18" customFormat="1">
      <c r="A7" s="13" t="s">
        <v>167</v>
      </c>
      <c r="B7" s="19">
        <v>207623</v>
      </c>
      <c r="C7" s="19" t="s">
        <v>2621</v>
      </c>
      <c r="D7" s="9">
        <f>$A$8-COUNTIF(D$8:D$10001,TRUE)</f>
        <v>0</v>
      </c>
      <c r="E7" s="9">
        <f>$A$8-COUNTIF(E$8:E$10001,TRUE)</f>
        <v>0</v>
      </c>
      <c r="F7" s="19" t="s">
        <v>172</v>
      </c>
      <c r="G7" s="9">
        <f>$A$8-COUNTIF(G$8:G$10001,TRUE)</f>
        <v>0</v>
      </c>
      <c r="H7" s="9">
        <f>$A$8-COUNTIF(H$8:H$10001,TRUE)</f>
        <v>0</v>
      </c>
      <c r="I7" s="19" t="s">
        <v>2622</v>
      </c>
      <c r="J7" s="9">
        <f>$A$8-COUNTIF(J$8:J$10001,TRUE)</f>
        <v>0</v>
      </c>
      <c r="K7" s="9">
        <f>$A$8-COUNTIF(K$8:K$10001,TRUE)</f>
        <v>0</v>
      </c>
      <c r="L7" s="19" t="s">
        <v>2623</v>
      </c>
      <c r="M7" s="9">
        <f>$A$8-COUNTIF(M$8:M$10001,TRUE)</f>
        <v>0</v>
      </c>
      <c r="N7" s="9">
        <f>$A$8-COUNTIF(N$8:N$10001,TRUE)</f>
        <v>0</v>
      </c>
      <c r="O7" s="19" t="s">
        <v>2624</v>
      </c>
      <c r="P7" s="9">
        <f>$A$8-COUNTIF(P$8:P$10001,TRUE)</f>
        <v>0</v>
      </c>
      <c r="Q7" s="9">
        <f>$A$8-COUNTIF(Q$8:Q$10001,TRUE)</f>
        <v>0</v>
      </c>
      <c r="R7" s="19" t="s">
        <v>2625</v>
      </c>
      <c r="S7" s="9">
        <f>$A$8-COUNTIF(S$8:S$10001,TRUE)</f>
        <v>0</v>
      </c>
      <c r="T7" s="9">
        <f>$A$8-COUNTIF(T$8:T$10001,TRUE)</f>
        <v>0</v>
      </c>
      <c r="U7" s="17" t="s">
        <v>2626</v>
      </c>
      <c r="V7" s="9">
        <f>$A$8-COUNTIF(V$8:V$10001,TRUE)</f>
        <v>0</v>
      </c>
      <c r="W7" s="9">
        <f>$A$8-COUNTIF(W$8:W$10001,TRUE)</f>
        <v>0</v>
      </c>
    </row>
    <row r="8" spans="1:23">
      <c r="A8" s="1">
        <f>COUNTA($B$8:$B$1000)</f>
        <v>0</v>
      </c>
      <c r="B8" s="12"/>
      <c r="C8" s="11"/>
      <c r="D8" s="10" t="str">
        <f>IF(NOT(ISBLANK($B8)),IF(NOT(ISBLANK(C8)),TRUE,FALSE),"")</f>
        <v/>
      </c>
      <c r="E8" s="10" t="str" cm="1">
        <f t="array" ref="E8">IF(NOT(ISBLANK($B8)),AND(D8=TRUE,LEN(C8)&lt;81,NOT(ISNUMBER(FIND('List of Values'!$C$2:$C$20,C8)))),"")</f>
        <v/>
      </c>
      <c r="F8" s="11"/>
      <c r="G8" s="10" t="str">
        <f>IF(NOT(ISBLANK($B8)),TRUE,"")</f>
        <v/>
      </c>
      <c r="H8" s="10" t="str" cm="1">
        <f t="array" ref="H8">IF(NOT(ISBLANK($B8)),AND(G8=TRUE,LEN(F8)&lt;81,NOT(ISNUMBER(FIND('List of Values'!$C$2:$C$20,F8)))),"")</f>
        <v/>
      </c>
      <c r="I8" s="11"/>
      <c r="J8" s="10" t="str">
        <f>IF(NOT(ISBLANK($B8)),IF(NOT(ISBLANK(I8)),TRUE,FALSE),"")</f>
        <v/>
      </c>
      <c r="K8" s="10" t="str" cm="1">
        <f t="array" ref="K8">IF(NOT(ISBLANK($B8)),AND(J8=TRUE,LEN(I8)&lt;61,NOT(ISNUMBER(FIND('List of Values'!$C$2:$C$23,I8)))),"")</f>
        <v/>
      </c>
      <c r="L8" s="11"/>
      <c r="M8" s="10" t="str">
        <f>IF(NOT(ISBLANK($B8)),TRUE,"")</f>
        <v/>
      </c>
      <c r="N8" s="10" t="str" cm="1">
        <f t="array" ref="N8">IF(NOT(ISBLANK($B8)),AND(M8=TRUE,LEN(L8)&lt;61,NOT(ISNUMBER(FIND('List of Values'!$C$2:$C$23,L8)))),"")</f>
        <v/>
      </c>
      <c r="O8" s="11"/>
      <c r="P8" s="10" t="str">
        <f>IF(NOT(ISBLANK($B8)),IF(NOT(ISBLANK(O8)),TRUE,FALSE),"")</f>
        <v/>
      </c>
      <c r="Q8" s="10" t="str" cm="1">
        <f t="array" ref="Q8">IF(NOT(ISBLANK($B8)),AND(P8=TRUE,LEN(O8)&lt;81,NOT(ISNUMBER(FIND('List of Values'!$C$2:$C$23,O8)))),"")</f>
        <v/>
      </c>
      <c r="R8" s="11"/>
      <c r="S8" s="10" t="str">
        <f>IF(NOT(ISBLANK($B8)),IF(NOT(ISBLANK(R8)),TRUE,FALSE),"")</f>
        <v/>
      </c>
      <c r="T8" s="10" t="str">
        <f>IF(NOT(ISBLANK($B8)),AND(S8=TRUE,NOT(COUNTIF('List of Values'!$B$2:$B$255,R8)=0)),"")</f>
        <v/>
      </c>
      <c r="U8" s="11"/>
      <c r="V8" s="10" t="str">
        <f>IF(NOT(ISBLANK($B8)),IF(NOT(ISBLANK(U8)),TRUE,FALSE),"")</f>
        <v/>
      </c>
      <c r="W8" s="10" t="str">
        <f>IF(NOT(ISBLANK($B8)),AND(V8=TRUE,NOT(COUNTIF('List of Values'!$A$2:$A$10,U8)=0)),"")</f>
        <v/>
      </c>
    </row>
    <row r="9" spans="1:23">
      <c r="B9" s="12"/>
      <c r="C9" s="11"/>
      <c r="D9" s="10" t="str">
        <f t="shared" ref="D9:D72" si="0">IF(NOT(ISBLANK($B9)),IF(NOT(ISBLANK(C9)),TRUE,FALSE),"")</f>
        <v/>
      </c>
      <c r="E9" s="10" t="str" cm="1">
        <f t="array" ref="E9">IF(NOT(ISBLANK($B9)),AND(D9=TRUE,LEN(C9)&lt;81,NOT(ISNUMBER(FIND('List of Values'!$C$2:$C$20,C9)))),"")</f>
        <v/>
      </c>
      <c r="F9" s="11"/>
      <c r="G9" s="10" t="str">
        <f t="shared" ref="G9:G72" si="1">IF(NOT(ISBLANK($B9)),TRUE,"")</f>
        <v/>
      </c>
      <c r="H9" s="10" t="str" cm="1">
        <f t="array" ref="H9">IF(NOT(ISBLANK($B9)),AND(G9=TRUE,LEN(F9)&lt;81,NOT(ISNUMBER(FIND('List of Values'!$C$2:$C$20,F9)))),"")</f>
        <v/>
      </c>
      <c r="I9" s="11"/>
      <c r="J9" s="10" t="str">
        <f t="shared" ref="J9:J72" si="2">IF(NOT(ISBLANK($B9)),IF(NOT(ISBLANK(I9)),TRUE,FALSE),"")</f>
        <v/>
      </c>
      <c r="K9" s="10" t="str" cm="1">
        <f t="array" ref="K9">IF(NOT(ISBLANK($B9)),AND(J9=TRUE,LEN(I9)&lt;61,NOT(ISNUMBER(FIND('List of Values'!$C$2:$C$23,I9)))),"")</f>
        <v/>
      </c>
      <c r="L9" s="11"/>
      <c r="M9" s="10" t="str">
        <f t="shared" ref="M9:M72" si="3">IF(NOT(ISBLANK($B9)),TRUE,"")</f>
        <v/>
      </c>
      <c r="N9" s="10" t="str" cm="1">
        <f t="array" ref="N9">IF(NOT(ISBLANK($B9)),AND(M9=TRUE,LEN(L9)&lt;61,NOT(ISNUMBER(FIND('List of Values'!$C$2:$C$23,L9)))),"")</f>
        <v/>
      </c>
      <c r="O9" s="11"/>
      <c r="P9" s="10" t="str">
        <f t="shared" ref="P9:P72" si="4">IF(NOT(ISBLANK($B9)),IF(NOT(ISBLANK(O9)),TRUE,FALSE),"")</f>
        <v/>
      </c>
      <c r="Q9" s="10" t="str" cm="1">
        <f t="array" ref="Q9">IF(NOT(ISBLANK($B9)),AND(P9=TRUE,LEN(O9)&lt;81,NOT(ISNUMBER(FIND('List of Values'!$C$2:$C$23,O9)))),"")</f>
        <v/>
      </c>
      <c r="R9" s="11"/>
      <c r="S9" s="10" t="str">
        <f t="shared" ref="S9:S72" si="5">IF(NOT(ISBLANK($B9)),IF(NOT(ISBLANK(R9)),TRUE,FALSE),"")</f>
        <v/>
      </c>
      <c r="T9" s="10" t="str">
        <f>IF(NOT(ISBLANK($B9)),AND(S9=TRUE,NOT(COUNTIF('List of Values'!$B$2:$B$255,R9)=0)),"")</f>
        <v/>
      </c>
      <c r="U9" s="11"/>
      <c r="V9" s="10" t="str">
        <f t="shared" ref="V9:V72" si="6">IF(NOT(ISBLANK($B9)),IF(NOT(ISBLANK(U9)),TRUE,FALSE),"")</f>
        <v/>
      </c>
      <c r="W9" s="10" t="str">
        <f>IF(NOT(ISBLANK($B9)),AND(V9=TRUE,NOT(COUNTIF('List of Values'!$A$2:$A$10,U9)=0)),"")</f>
        <v/>
      </c>
    </row>
    <row r="10" spans="1:23">
      <c r="B10" s="12"/>
      <c r="C10" s="11"/>
      <c r="D10" s="10" t="str">
        <f t="shared" si="0"/>
        <v/>
      </c>
      <c r="E10" s="10" t="str" cm="1">
        <f t="array" ref="E10">IF(NOT(ISBLANK($B10)),AND(D10=TRUE,LEN(C10)&lt;81,NOT(ISNUMBER(FIND('List of Values'!$C$2:$C$20,C10)))),"")</f>
        <v/>
      </c>
      <c r="F10" s="11"/>
      <c r="G10" s="10" t="str">
        <f t="shared" si="1"/>
        <v/>
      </c>
      <c r="H10" s="10" t="str" cm="1">
        <f t="array" ref="H10">IF(NOT(ISBLANK($B10)),AND(G10=TRUE,LEN(F10)&lt;81,NOT(ISNUMBER(FIND('List of Values'!$C$2:$C$20,F10)))),"")</f>
        <v/>
      </c>
      <c r="I10" s="11"/>
      <c r="J10" s="10" t="str">
        <f t="shared" si="2"/>
        <v/>
      </c>
      <c r="K10" s="10" t="str" cm="1">
        <f t="array" ref="K10">IF(NOT(ISBLANK($B10)),AND(J10=TRUE,LEN(I10)&lt;61,NOT(ISNUMBER(FIND('List of Values'!$C$2:$C$23,I10)))),"")</f>
        <v/>
      </c>
      <c r="L10" s="11"/>
      <c r="M10" s="10" t="str">
        <f t="shared" si="3"/>
        <v/>
      </c>
      <c r="N10" s="10" t="str" cm="1">
        <f t="array" ref="N10">IF(NOT(ISBLANK($B10)),AND(M10=TRUE,LEN(L10)&lt;61,NOT(ISNUMBER(FIND('List of Values'!$C$2:$C$23,L10)))),"")</f>
        <v/>
      </c>
      <c r="O10" s="11"/>
      <c r="P10" s="10" t="str">
        <f t="shared" si="4"/>
        <v/>
      </c>
      <c r="Q10" s="10" t="str" cm="1">
        <f t="array" ref="Q10">IF(NOT(ISBLANK($B10)),AND(P10=TRUE,LEN(O10)&lt;81,NOT(ISNUMBER(FIND('List of Values'!$C$2:$C$23,O10)))),"")</f>
        <v/>
      </c>
      <c r="R10" s="11"/>
      <c r="S10" s="10" t="str">
        <f t="shared" si="5"/>
        <v/>
      </c>
      <c r="T10" s="10" t="str">
        <f>IF(NOT(ISBLANK($B10)),AND(S10=TRUE,NOT(COUNTIF('List of Values'!$B$2:$B$255,R10)=0)),"")</f>
        <v/>
      </c>
      <c r="U10" s="11"/>
      <c r="V10" s="10" t="str">
        <f t="shared" si="6"/>
        <v/>
      </c>
      <c r="W10" s="10" t="str">
        <f>IF(NOT(ISBLANK($B10)),AND(V10=TRUE,NOT(COUNTIF('List of Values'!$A$2:$A$10,U10)=0)),"")</f>
        <v/>
      </c>
    </row>
    <row r="11" spans="1:23">
      <c r="B11" s="12"/>
      <c r="C11" s="11"/>
      <c r="D11" s="10" t="str">
        <f t="shared" si="0"/>
        <v/>
      </c>
      <c r="E11" s="10" t="str" cm="1">
        <f t="array" ref="E11">IF(NOT(ISBLANK($B11)),AND(D11=TRUE,LEN(C11)&lt;81,NOT(ISNUMBER(FIND('List of Values'!$C$2:$C$20,C11)))),"")</f>
        <v/>
      </c>
      <c r="F11" s="11"/>
      <c r="G11" s="10" t="str">
        <f t="shared" si="1"/>
        <v/>
      </c>
      <c r="H11" s="10" t="str" cm="1">
        <f t="array" ref="H11">IF(NOT(ISBLANK($B11)),AND(G11=TRUE,LEN(F11)&lt;81,NOT(ISNUMBER(FIND('List of Values'!$C$2:$C$20,F11)))),"")</f>
        <v/>
      </c>
      <c r="I11" s="11"/>
      <c r="J11" s="10" t="str">
        <f t="shared" si="2"/>
        <v/>
      </c>
      <c r="K11" s="10" t="str" cm="1">
        <f t="array" ref="K11">IF(NOT(ISBLANK($B11)),AND(J11=TRUE,LEN(I11)&lt;61,NOT(ISNUMBER(FIND('List of Values'!$C$2:$C$23,I11)))),"")</f>
        <v/>
      </c>
      <c r="L11" s="11"/>
      <c r="M11" s="10" t="str">
        <f t="shared" si="3"/>
        <v/>
      </c>
      <c r="N11" s="10" t="str" cm="1">
        <f t="array" ref="N11">IF(NOT(ISBLANK($B11)),AND(M11=TRUE,LEN(L11)&lt;61,NOT(ISNUMBER(FIND('List of Values'!$C$2:$C$23,L11)))),"")</f>
        <v/>
      </c>
      <c r="O11" s="11"/>
      <c r="P11" s="10" t="str">
        <f t="shared" si="4"/>
        <v/>
      </c>
      <c r="Q11" s="10" t="str" cm="1">
        <f t="array" ref="Q11">IF(NOT(ISBLANK($B11)),AND(P11=TRUE,LEN(O11)&lt;81,NOT(ISNUMBER(FIND('List of Values'!$C$2:$C$23,O11)))),"")</f>
        <v/>
      </c>
      <c r="R11" s="11"/>
      <c r="S11" s="10" t="str">
        <f t="shared" si="5"/>
        <v/>
      </c>
      <c r="T11" s="10" t="str">
        <f>IF(NOT(ISBLANK($B11)),AND(S11=TRUE,NOT(COUNTIF('List of Values'!$B$2:$B$255,R11)=0)),"")</f>
        <v/>
      </c>
      <c r="U11" s="11"/>
      <c r="V11" s="10" t="str">
        <f t="shared" si="6"/>
        <v/>
      </c>
      <c r="W11" s="10" t="str">
        <f>IF(NOT(ISBLANK($B11)),AND(V11=TRUE,NOT(COUNTIF('List of Values'!$A$2:$A$10,U11)=0)),"")</f>
        <v/>
      </c>
    </row>
    <row r="12" spans="1:23">
      <c r="B12" s="12"/>
      <c r="C12" s="11"/>
      <c r="D12" s="10" t="str">
        <f t="shared" si="0"/>
        <v/>
      </c>
      <c r="E12" s="10" t="str" cm="1">
        <f t="array" ref="E12">IF(NOT(ISBLANK($B12)),AND(D12=TRUE,LEN(C12)&lt;81,NOT(ISNUMBER(FIND('List of Values'!$C$2:$C$20,C12)))),"")</f>
        <v/>
      </c>
      <c r="F12" s="11"/>
      <c r="G12" s="10" t="str">
        <f t="shared" si="1"/>
        <v/>
      </c>
      <c r="H12" s="10" t="str" cm="1">
        <f t="array" ref="H12">IF(NOT(ISBLANK($B12)),AND(G12=TRUE,LEN(F12)&lt;81,NOT(ISNUMBER(FIND('List of Values'!$C$2:$C$20,F12)))),"")</f>
        <v/>
      </c>
      <c r="I12" s="11"/>
      <c r="J12" s="10" t="str">
        <f t="shared" si="2"/>
        <v/>
      </c>
      <c r="K12" s="10" t="str" cm="1">
        <f t="array" ref="K12">IF(NOT(ISBLANK($B12)),AND(J12=TRUE,LEN(I12)&lt;61,NOT(ISNUMBER(FIND('List of Values'!$C$2:$C$23,I12)))),"")</f>
        <v/>
      </c>
      <c r="L12" s="11"/>
      <c r="M12" s="10" t="str">
        <f t="shared" si="3"/>
        <v/>
      </c>
      <c r="N12" s="10" t="str" cm="1">
        <f t="array" ref="N12">IF(NOT(ISBLANK($B12)),AND(M12=TRUE,LEN(L12)&lt;61,NOT(ISNUMBER(FIND('List of Values'!$C$2:$C$23,L12)))),"")</f>
        <v/>
      </c>
      <c r="O12" s="11"/>
      <c r="P12" s="10" t="str">
        <f t="shared" si="4"/>
        <v/>
      </c>
      <c r="Q12" s="10" t="str" cm="1">
        <f t="array" ref="Q12">IF(NOT(ISBLANK($B12)),AND(P12=TRUE,LEN(O12)&lt;81,NOT(ISNUMBER(FIND('List of Values'!$C$2:$C$23,O12)))),"")</f>
        <v/>
      </c>
      <c r="R12" s="11"/>
      <c r="S12" s="10" t="str">
        <f t="shared" si="5"/>
        <v/>
      </c>
      <c r="T12" s="10" t="str">
        <f>IF(NOT(ISBLANK($B12)),AND(S12=TRUE,NOT(COUNTIF('List of Values'!$B$2:$B$255,R12)=0)),"")</f>
        <v/>
      </c>
      <c r="U12" s="11"/>
      <c r="V12" s="10" t="str">
        <f t="shared" si="6"/>
        <v/>
      </c>
      <c r="W12" s="10" t="str">
        <f>IF(NOT(ISBLANK($B12)),AND(V12=TRUE,NOT(COUNTIF('List of Values'!$A$2:$A$10,U12)=0)),"")</f>
        <v/>
      </c>
    </row>
    <row r="13" spans="1:23">
      <c r="B13" s="12"/>
      <c r="C13" s="11"/>
      <c r="D13" s="10" t="str">
        <f t="shared" si="0"/>
        <v/>
      </c>
      <c r="E13" s="10" t="str" cm="1">
        <f t="array" ref="E13">IF(NOT(ISBLANK($B13)),AND(D13=TRUE,LEN(C13)&lt;81,NOT(ISNUMBER(FIND('List of Values'!$C$2:$C$20,C13)))),"")</f>
        <v/>
      </c>
      <c r="F13" s="11"/>
      <c r="G13" s="10" t="str">
        <f t="shared" si="1"/>
        <v/>
      </c>
      <c r="H13" s="10" t="str" cm="1">
        <f t="array" ref="H13">IF(NOT(ISBLANK($B13)),AND(G13=TRUE,LEN(F13)&lt;81,NOT(ISNUMBER(FIND('List of Values'!$C$2:$C$20,F13)))),"")</f>
        <v/>
      </c>
      <c r="I13" s="11"/>
      <c r="J13" s="10" t="str">
        <f t="shared" si="2"/>
        <v/>
      </c>
      <c r="K13" s="10" t="str" cm="1">
        <f t="array" ref="K13">IF(NOT(ISBLANK($B13)),AND(J13=TRUE,LEN(I13)&lt;61,NOT(ISNUMBER(FIND('List of Values'!$C$2:$C$23,I13)))),"")</f>
        <v/>
      </c>
      <c r="L13" s="11"/>
      <c r="M13" s="10" t="str">
        <f t="shared" si="3"/>
        <v/>
      </c>
      <c r="N13" s="10" t="str" cm="1">
        <f t="array" ref="N13">IF(NOT(ISBLANK($B13)),AND(M13=TRUE,LEN(L13)&lt;61,NOT(ISNUMBER(FIND('List of Values'!$C$2:$C$23,L13)))),"")</f>
        <v/>
      </c>
      <c r="O13" s="11"/>
      <c r="P13" s="10" t="str">
        <f t="shared" si="4"/>
        <v/>
      </c>
      <c r="Q13" s="10" t="str" cm="1">
        <f t="array" ref="Q13">IF(NOT(ISBLANK($B13)),AND(P13=TRUE,LEN(O13)&lt;81,NOT(ISNUMBER(FIND('List of Values'!$C$2:$C$23,O13)))),"")</f>
        <v/>
      </c>
      <c r="R13" s="11"/>
      <c r="S13" s="10" t="str">
        <f t="shared" si="5"/>
        <v/>
      </c>
      <c r="T13" s="10" t="str">
        <f>IF(NOT(ISBLANK($B13)),AND(S13=TRUE,NOT(COUNTIF('List of Values'!$B$2:$B$255,R13)=0)),"")</f>
        <v/>
      </c>
      <c r="U13" s="11"/>
      <c r="V13" s="10" t="str">
        <f t="shared" si="6"/>
        <v/>
      </c>
      <c r="W13" s="10" t="str">
        <f>IF(NOT(ISBLANK($B13)),AND(V13=TRUE,NOT(COUNTIF('List of Values'!$A$2:$A$10,U13)=0)),"")</f>
        <v/>
      </c>
    </row>
    <row r="14" spans="1:23" ht="17.25" customHeight="1">
      <c r="B14" s="12"/>
      <c r="C14" s="11"/>
      <c r="D14" s="10" t="str">
        <f t="shared" si="0"/>
        <v/>
      </c>
      <c r="E14" s="10" t="str" cm="1">
        <f t="array" ref="E14">IF(NOT(ISBLANK($B14)),AND(D14=TRUE,LEN(C14)&lt;81,NOT(ISNUMBER(FIND('List of Values'!$C$2:$C$20,C14)))),"")</f>
        <v/>
      </c>
      <c r="F14" s="11"/>
      <c r="G14" s="10" t="str">
        <f t="shared" si="1"/>
        <v/>
      </c>
      <c r="H14" s="10" t="str" cm="1">
        <f t="array" ref="H14">IF(NOT(ISBLANK($B14)),AND(G14=TRUE,LEN(F14)&lt;81,NOT(ISNUMBER(FIND('List of Values'!$C$2:$C$20,F14)))),"")</f>
        <v/>
      </c>
      <c r="I14" s="11"/>
      <c r="J14" s="10" t="str">
        <f t="shared" si="2"/>
        <v/>
      </c>
      <c r="K14" s="10" t="str" cm="1">
        <f t="array" ref="K14">IF(NOT(ISBLANK($B14)),AND(J14=TRUE,LEN(I14)&lt;61,NOT(ISNUMBER(FIND('List of Values'!$C$2:$C$23,I14)))),"")</f>
        <v/>
      </c>
      <c r="L14" s="11"/>
      <c r="M14" s="10" t="str">
        <f t="shared" si="3"/>
        <v/>
      </c>
      <c r="N14" s="10" t="str" cm="1">
        <f t="array" ref="N14">IF(NOT(ISBLANK($B14)),AND(M14=TRUE,LEN(L14)&lt;61,NOT(ISNUMBER(FIND('List of Values'!$C$2:$C$23,L14)))),"")</f>
        <v/>
      </c>
      <c r="O14" s="11"/>
      <c r="P14" s="10" t="str">
        <f t="shared" si="4"/>
        <v/>
      </c>
      <c r="Q14" s="10" t="str" cm="1">
        <f t="array" ref="Q14">IF(NOT(ISBLANK($B14)),AND(P14=TRUE,LEN(O14)&lt;81,NOT(ISNUMBER(FIND('List of Values'!$C$2:$C$23,O14)))),"")</f>
        <v/>
      </c>
      <c r="R14" s="11"/>
      <c r="S14" s="10" t="str">
        <f t="shared" si="5"/>
        <v/>
      </c>
      <c r="T14" s="10" t="str">
        <f>IF(NOT(ISBLANK($B14)),AND(S14=TRUE,NOT(COUNTIF('List of Values'!$B$2:$B$255,R14)=0)),"")</f>
        <v/>
      </c>
      <c r="U14" s="11"/>
      <c r="V14" s="10" t="str">
        <f t="shared" si="6"/>
        <v/>
      </c>
      <c r="W14" s="10" t="str">
        <f>IF(NOT(ISBLANK($B14)),AND(V14=TRUE,NOT(COUNTIF('List of Values'!$A$2:$A$10,U14)=0)),"")</f>
        <v/>
      </c>
    </row>
    <row r="15" spans="1:23">
      <c r="B15" s="12"/>
      <c r="C15" s="11"/>
      <c r="D15" s="10" t="str">
        <f t="shared" si="0"/>
        <v/>
      </c>
      <c r="E15" s="10" t="str" cm="1">
        <f t="array" ref="E15">IF(NOT(ISBLANK($B15)),AND(D15=TRUE,LEN(C15)&lt;81,NOT(ISNUMBER(FIND('List of Values'!$C$2:$C$20,C15)))),"")</f>
        <v/>
      </c>
      <c r="F15" s="11"/>
      <c r="G15" s="10" t="str">
        <f t="shared" si="1"/>
        <v/>
      </c>
      <c r="H15" s="10" t="str" cm="1">
        <f t="array" ref="H15">IF(NOT(ISBLANK($B15)),AND(G15=TRUE,LEN(F15)&lt;81,NOT(ISNUMBER(FIND('List of Values'!$C$2:$C$20,F15)))),"")</f>
        <v/>
      </c>
      <c r="I15" s="11"/>
      <c r="J15" s="10" t="str">
        <f t="shared" si="2"/>
        <v/>
      </c>
      <c r="K15" s="10" t="str" cm="1">
        <f t="array" ref="K15">IF(NOT(ISBLANK($B15)),AND(J15=TRUE,LEN(I15)&lt;61,NOT(ISNUMBER(FIND('List of Values'!$C$2:$C$23,I15)))),"")</f>
        <v/>
      </c>
      <c r="L15" s="11"/>
      <c r="M15" s="10" t="str">
        <f t="shared" si="3"/>
        <v/>
      </c>
      <c r="N15" s="10" t="str" cm="1">
        <f t="array" ref="N15">IF(NOT(ISBLANK($B15)),AND(M15=TRUE,LEN(L15)&lt;61,NOT(ISNUMBER(FIND('List of Values'!$C$2:$C$23,L15)))),"")</f>
        <v/>
      </c>
      <c r="O15" s="11"/>
      <c r="P15" s="10" t="str">
        <f t="shared" si="4"/>
        <v/>
      </c>
      <c r="Q15" s="10" t="str" cm="1">
        <f t="array" ref="Q15">IF(NOT(ISBLANK($B15)),AND(P15=TRUE,LEN(O15)&lt;81,NOT(ISNUMBER(FIND('List of Values'!$C$2:$C$23,O15)))),"")</f>
        <v/>
      </c>
      <c r="R15" s="11"/>
      <c r="S15" s="10" t="str">
        <f t="shared" si="5"/>
        <v/>
      </c>
      <c r="T15" s="10" t="str">
        <f>IF(NOT(ISBLANK($B15)),AND(S15=TRUE,NOT(COUNTIF('List of Values'!$B$2:$B$255,R15)=0)),"")</f>
        <v/>
      </c>
      <c r="U15" s="11"/>
      <c r="V15" s="10" t="str">
        <f t="shared" si="6"/>
        <v/>
      </c>
      <c r="W15" s="10" t="str">
        <f>IF(NOT(ISBLANK($B15)),AND(V15=TRUE,NOT(COUNTIF('List of Values'!$A$2:$A$10,U15)=0)),"")</f>
        <v/>
      </c>
    </row>
    <row r="16" spans="1:23">
      <c r="B16" s="12"/>
      <c r="C16" s="11"/>
      <c r="D16" s="10" t="str">
        <f t="shared" si="0"/>
        <v/>
      </c>
      <c r="E16" s="10" t="str" cm="1">
        <f t="array" ref="E16">IF(NOT(ISBLANK($B16)),AND(D16=TRUE,LEN(C16)&lt;81,NOT(ISNUMBER(FIND('List of Values'!$C$2:$C$20,C16)))),"")</f>
        <v/>
      </c>
      <c r="F16" s="11"/>
      <c r="G16" s="10" t="str">
        <f t="shared" si="1"/>
        <v/>
      </c>
      <c r="H16" s="10" t="str" cm="1">
        <f t="array" ref="H16">IF(NOT(ISBLANK($B16)),AND(G16=TRUE,LEN(F16)&lt;81,NOT(ISNUMBER(FIND('List of Values'!$C$2:$C$20,F16)))),"")</f>
        <v/>
      </c>
      <c r="I16" s="11"/>
      <c r="J16" s="10" t="str">
        <f t="shared" si="2"/>
        <v/>
      </c>
      <c r="K16" s="10" t="str" cm="1">
        <f t="array" ref="K16">IF(NOT(ISBLANK($B16)),AND(J16=TRUE,LEN(I16)&lt;61,NOT(ISNUMBER(FIND('List of Values'!$C$2:$C$23,I16)))),"")</f>
        <v/>
      </c>
      <c r="L16" s="11"/>
      <c r="M16" s="10" t="str">
        <f t="shared" si="3"/>
        <v/>
      </c>
      <c r="N16" s="10" t="str" cm="1">
        <f t="array" ref="N16">IF(NOT(ISBLANK($B16)),AND(M16=TRUE,LEN(L16)&lt;61,NOT(ISNUMBER(FIND('List of Values'!$C$2:$C$23,L16)))),"")</f>
        <v/>
      </c>
      <c r="O16" s="11"/>
      <c r="P16" s="10" t="str">
        <f t="shared" si="4"/>
        <v/>
      </c>
      <c r="Q16" s="10" t="str" cm="1">
        <f t="array" ref="Q16">IF(NOT(ISBLANK($B16)),AND(P16=TRUE,LEN(O16)&lt;81,NOT(ISNUMBER(FIND('List of Values'!$C$2:$C$23,O16)))),"")</f>
        <v/>
      </c>
      <c r="R16" s="11"/>
      <c r="S16" s="10" t="str">
        <f t="shared" si="5"/>
        <v/>
      </c>
      <c r="T16" s="10" t="str">
        <f>IF(NOT(ISBLANK($B16)),AND(S16=TRUE,NOT(COUNTIF('List of Values'!$B$2:$B$255,R16)=0)),"")</f>
        <v/>
      </c>
      <c r="U16" s="11"/>
      <c r="V16" s="10" t="str">
        <f t="shared" si="6"/>
        <v/>
      </c>
      <c r="W16" s="10" t="str">
        <f>IF(NOT(ISBLANK($B16)),AND(V16=TRUE,NOT(COUNTIF('List of Values'!$A$2:$A$10,U16)=0)),"")</f>
        <v/>
      </c>
    </row>
    <row r="17" spans="2:23">
      <c r="B17" s="12"/>
      <c r="C17" s="11"/>
      <c r="D17" s="10" t="str">
        <f t="shared" si="0"/>
        <v/>
      </c>
      <c r="E17" s="10" t="str" cm="1">
        <f t="array" ref="E17">IF(NOT(ISBLANK($B17)),AND(D17=TRUE,LEN(C17)&lt;81,NOT(ISNUMBER(FIND('List of Values'!$C$2:$C$20,C17)))),"")</f>
        <v/>
      </c>
      <c r="F17" s="11"/>
      <c r="G17" s="10" t="str">
        <f t="shared" si="1"/>
        <v/>
      </c>
      <c r="H17" s="10" t="str" cm="1">
        <f t="array" ref="H17">IF(NOT(ISBLANK($B17)),AND(G17=TRUE,LEN(F17)&lt;81,NOT(ISNUMBER(FIND('List of Values'!$C$2:$C$20,F17)))),"")</f>
        <v/>
      </c>
      <c r="I17" s="11"/>
      <c r="J17" s="10" t="str">
        <f t="shared" si="2"/>
        <v/>
      </c>
      <c r="K17" s="10" t="str" cm="1">
        <f t="array" ref="K17">IF(NOT(ISBLANK($B17)),AND(J17=TRUE,LEN(I17)&lt;61,NOT(ISNUMBER(FIND('List of Values'!$C$2:$C$23,I17)))),"")</f>
        <v/>
      </c>
      <c r="L17" s="11"/>
      <c r="M17" s="10" t="str">
        <f t="shared" si="3"/>
        <v/>
      </c>
      <c r="N17" s="10" t="str" cm="1">
        <f t="array" ref="N17">IF(NOT(ISBLANK($B17)),AND(M17=TRUE,LEN(L17)&lt;61,NOT(ISNUMBER(FIND('List of Values'!$C$2:$C$23,L17)))),"")</f>
        <v/>
      </c>
      <c r="O17" s="11"/>
      <c r="P17" s="10" t="str">
        <f t="shared" si="4"/>
        <v/>
      </c>
      <c r="Q17" s="10" t="str" cm="1">
        <f t="array" ref="Q17">IF(NOT(ISBLANK($B17)),AND(P17=TRUE,LEN(O17)&lt;81,NOT(ISNUMBER(FIND('List of Values'!$C$2:$C$23,O17)))),"")</f>
        <v/>
      </c>
      <c r="R17" s="11"/>
      <c r="S17" s="10" t="str">
        <f t="shared" si="5"/>
        <v/>
      </c>
      <c r="T17" s="10" t="str">
        <f>IF(NOT(ISBLANK($B17)),AND(S17=TRUE,NOT(COUNTIF('List of Values'!$B$2:$B$255,R17)=0)),"")</f>
        <v/>
      </c>
      <c r="U17" s="11"/>
      <c r="V17" s="10" t="str">
        <f t="shared" si="6"/>
        <v/>
      </c>
      <c r="W17" s="10" t="str">
        <f>IF(NOT(ISBLANK($B17)),AND(V17=TRUE,NOT(COUNTIF('List of Values'!$A$2:$A$10,U17)=0)),"")</f>
        <v/>
      </c>
    </row>
    <row r="18" spans="2:23">
      <c r="B18" s="12"/>
      <c r="C18" s="11"/>
      <c r="D18" s="10" t="str">
        <f t="shared" si="0"/>
        <v/>
      </c>
      <c r="E18" s="10" t="str" cm="1">
        <f t="array" ref="E18">IF(NOT(ISBLANK($B18)),AND(D18=TRUE,LEN(C18)&lt;81,NOT(ISNUMBER(FIND('List of Values'!$C$2:$C$20,C18)))),"")</f>
        <v/>
      </c>
      <c r="F18" s="11"/>
      <c r="G18" s="10" t="str">
        <f t="shared" si="1"/>
        <v/>
      </c>
      <c r="H18" s="10" t="str" cm="1">
        <f t="array" ref="H18">IF(NOT(ISBLANK($B18)),AND(G18=TRUE,LEN(F18)&lt;81,NOT(ISNUMBER(FIND('List of Values'!$C$2:$C$20,F18)))),"")</f>
        <v/>
      </c>
      <c r="I18" s="11"/>
      <c r="J18" s="10" t="str">
        <f t="shared" si="2"/>
        <v/>
      </c>
      <c r="K18" s="10" t="str" cm="1">
        <f t="array" ref="K18">IF(NOT(ISBLANK($B18)),AND(J18=TRUE,LEN(I18)&lt;61,NOT(ISNUMBER(FIND('List of Values'!$C$2:$C$23,I18)))),"")</f>
        <v/>
      </c>
      <c r="L18" s="11"/>
      <c r="M18" s="10" t="str">
        <f t="shared" si="3"/>
        <v/>
      </c>
      <c r="N18" s="10" t="str" cm="1">
        <f t="array" ref="N18">IF(NOT(ISBLANK($B18)),AND(M18=TRUE,LEN(L18)&lt;61,NOT(ISNUMBER(FIND('List of Values'!$C$2:$C$23,L18)))),"")</f>
        <v/>
      </c>
      <c r="O18" s="11"/>
      <c r="P18" s="10" t="str">
        <f t="shared" si="4"/>
        <v/>
      </c>
      <c r="Q18" s="10" t="str" cm="1">
        <f t="array" ref="Q18">IF(NOT(ISBLANK($B18)),AND(P18=TRUE,LEN(O18)&lt;81,NOT(ISNUMBER(FIND('List of Values'!$C$2:$C$23,O18)))),"")</f>
        <v/>
      </c>
      <c r="R18" s="11"/>
      <c r="S18" s="10" t="str">
        <f t="shared" si="5"/>
        <v/>
      </c>
      <c r="T18" s="10" t="str">
        <f>IF(NOT(ISBLANK($B18)),AND(S18=TRUE,NOT(COUNTIF('List of Values'!$B$2:$B$255,R18)=0)),"")</f>
        <v/>
      </c>
      <c r="U18" s="11"/>
      <c r="V18" s="10" t="str">
        <f t="shared" si="6"/>
        <v/>
      </c>
      <c r="W18" s="10" t="str">
        <f>IF(NOT(ISBLANK($B18)),AND(V18=TRUE,NOT(COUNTIF('List of Values'!$A$2:$A$10,U18)=0)),"")</f>
        <v/>
      </c>
    </row>
    <row r="19" spans="2:23">
      <c r="B19" s="12"/>
      <c r="C19" s="11"/>
      <c r="D19" s="10" t="str">
        <f t="shared" si="0"/>
        <v/>
      </c>
      <c r="E19" s="10" t="str" cm="1">
        <f t="array" ref="E19">IF(NOT(ISBLANK($B19)),AND(D19=TRUE,LEN(C19)&lt;81,NOT(ISNUMBER(FIND('List of Values'!$C$2:$C$20,C19)))),"")</f>
        <v/>
      </c>
      <c r="F19" s="11"/>
      <c r="G19" s="10" t="str">
        <f t="shared" si="1"/>
        <v/>
      </c>
      <c r="H19" s="10" t="str" cm="1">
        <f t="array" ref="H19">IF(NOT(ISBLANK($B19)),AND(G19=TRUE,LEN(F19)&lt;81,NOT(ISNUMBER(FIND('List of Values'!$C$2:$C$20,F19)))),"")</f>
        <v/>
      </c>
      <c r="I19" s="11"/>
      <c r="J19" s="10" t="str">
        <f t="shared" si="2"/>
        <v/>
      </c>
      <c r="K19" s="10" t="str" cm="1">
        <f t="array" ref="K19">IF(NOT(ISBLANK($B19)),AND(J19=TRUE,LEN(I19)&lt;61,NOT(ISNUMBER(FIND('List of Values'!$C$2:$C$23,I19)))),"")</f>
        <v/>
      </c>
      <c r="L19" s="11"/>
      <c r="M19" s="10" t="str">
        <f t="shared" si="3"/>
        <v/>
      </c>
      <c r="N19" s="10" t="str" cm="1">
        <f t="array" ref="N19">IF(NOT(ISBLANK($B19)),AND(M19=TRUE,LEN(L19)&lt;61,NOT(ISNUMBER(FIND('List of Values'!$C$2:$C$23,L19)))),"")</f>
        <v/>
      </c>
      <c r="O19" s="11"/>
      <c r="P19" s="10" t="str">
        <f t="shared" si="4"/>
        <v/>
      </c>
      <c r="Q19" s="10" t="str" cm="1">
        <f t="array" ref="Q19">IF(NOT(ISBLANK($B19)),AND(P19=TRUE,LEN(O19)&lt;81,NOT(ISNUMBER(FIND('List of Values'!$C$2:$C$23,O19)))),"")</f>
        <v/>
      </c>
      <c r="R19" s="11"/>
      <c r="S19" s="10" t="str">
        <f t="shared" si="5"/>
        <v/>
      </c>
      <c r="T19" s="10" t="str">
        <f>IF(NOT(ISBLANK($B19)),AND(S19=TRUE,NOT(COUNTIF('List of Values'!$B$2:$B$255,R19)=0)),"")</f>
        <v/>
      </c>
      <c r="U19" s="11"/>
      <c r="V19" s="10" t="str">
        <f t="shared" si="6"/>
        <v/>
      </c>
      <c r="W19" s="10" t="str">
        <f>IF(NOT(ISBLANK($B19)),AND(V19=TRUE,NOT(COUNTIF('List of Values'!$A$2:$A$10,U19)=0)),"")</f>
        <v/>
      </c>
    </row>
    <row r="20" spans="2:23">
      <c r="B20" s="12"/>
      <c r="C20" s="11"/>
      <c r="D20" s="10" t="str">
        <f t="shared" si="0"/>
        <v/>
      </c>
      <c r="E20" s="10" t="str" cm="1">
        <f t="array" ref="E20">IF(NOT(ISBLANK($B20)),AND(D20=TRUE,LEN(C20)&lt;81,NOT(ISNUMBER(FIND('List of Values'!$C$2:$C$20,C20)))),"")</f>
        <v/>
      </c>
      <c r="F20" s="11"/>
      <c r="G20" s="10" t="str">
        <f t="shared" si="1"/>
        <v/>
      </c>
      <c r="H20" s="10" t="str" cm="1">
        <f t="array" ref="H20">IF(NOT(ISBLANK($B20)),AND(G20=TRUE,LEN(F20)&lt;81,NOT(ISNUMBER(FIND('List of Values'!$C$2:$C$20,F20)))),"")</f>
        <v/>
      </c>
      <c r="I20" s="11"/>
      <c r="J20" s="10" t="str">
        <f t="shared" si="2"/>
        <v/>
      </c>
      <c r="K20" s="10" t="str" cm="1">
        <f t="array" ref="K20">IF(NOT(ISBLANK($B20)),AND(J20=TRUE,LEN(I20)&lt;61,NOT(ISNUMBER(FIND('List of Values'!$C$2:$C$23,I20)))),"")</f>
        <v/>
      </c>
      <c r="L20" s="11"/>
      <c r="M20" s="10" t="str">
        <f t="shared" si="3"/>
        <v/>
      </c>
      <c r="N20" s="10" t="str" cm="1">
        <f t="array" ref="N20">IF(NOT(ISBLANK($B20)),AND(M20=TRUE,LEN(L20)&lt;61,NOT(ISNUMBER(FIND('List of Values'!$C$2:$C$23,L20)))),"")</f>
        <v/>
      </c>
      <c r="O20" s="11"/>
      <c r="P20" s="10" t="str">
        <f t="shared" si="4"/>
        <v/>
      </c>
      <c r="Q20" s="10" t="str" cm="1">
        <f t="array" ref="Q20">IF(NOT(ISBLANK($B20)),AND(P20=TRUE,LEN(O20)&lt;81,NOT(ISNUMBER(FIND('List of Values'!$C$2:$C$23,O20)))),"")</f>
        <v/>
      </c>
      <c r="R20" s="11"/>
      <c r="S20" s="10" t="str">
        <f t="shared" si="5"/>
        <v/>
      </c>
      <c r="T20" s="10" t="str">
        <f>IF(NOT(ISBLANK($B20)),AND(S20=TRUE,NOT(COUNTIF('List of Values'!$B$2:$B$255,R20)=0)),"")</f>
        <v/>
      </c>
      <c r="U20" s="11"/>
      <c r="V20" s="10" t="str">
        <f t="shared" si="6"/>
        <v/>
      </c>
      <c r="W20" s="10" t="str">
        <f>IF(NOT(ISBLANK($B20)),AND(V20=TRUE,NOT(COUNTIF('List of Values'!$A$2:$A$10,U20)=0)),"")</f>
        <v/>
      </c>
    </row>
    <row r="21" spans="2:23">
      <c r="B21" s="12"/>
      <c r="C21" s="11"/>
      <c r="D21" s="10" t="str">
        <f t="shared" si="0"/>
        <v/>
      </c>
      <c r="E21" s="10" t="str" cm="1">
        <f t="array" ref="E21">IF(NOT(ISBLANK($B21)),AND(D21=TRUE,LEN(C21)&lt;81,NOT(ISNUMBER(FIND('List of Values'!$C$2:$C$20,C21)))),"")</f>
        <v/>
      </c>
      <c r="F21" s="11"/>
      <c r="G21" s="10" t="str">
        <f t="shared" si="1"/>
        <v/>
      </c>
      <c r="H21" s="10" t="str" cm="1">
        <f t="array" ref="H21">IF(NOT(ISBLANK($B21)),AND(G21=TRUE,LEN(F21)&lt;81,NOT(ISNUMBER(FIND('List of Values'!$C$2:$C$20,F21)))),"")</f>
        <v/>
      </c>
      <c r="I21" s="11"/>
      <c r="J21" s="10" t="str">
        <f t="shared" si="2"/>
        <v/>
      </c>
      <c r="K21" s="10" t="str" cm="1">
        <f t="array" ref="K21">IF(NOT(ISBLANK($B21)),AND(J21=TRUE,LEN(I21)&lt;61,NOT(ISNUMBER(FIND('List of Values'!$C$2:$C$23,I21)))),"")</f>
        <v/>
      </c>
      <c r="L21" s="11"/>
      <c r="M21" s="10" t="str">
        <f t="shared" si="3"/>
        <v/>
      </c>
      <c r="N21" s="10" t="str" cm="1">
        <f t="array" ref="N21">IF(NOT(ISBLANK($B21)),AND(M21=TRUE,LEN(L21)&lt;61,NOT(ISNUMBER(FIND('List of Values'!$C$2:$C$23,L21)))),"")</f>
        <v/>
      </c>
      <c r="O21" s="11"/>
      <c r="P21" s="10" t="str">
        <f t="shared" si="4"/>
        <v/>
      </c>
      <c r="Q21" s="10" t="str" cm="1">
        <f t="array" ref="Q21">IF(NOT(ISBLANK($B21)),AND(P21=TRUE,LEN(O21)&lt;81,NOT(ISNUMBER(FIND('List of Values'!$C$2:$C$23,O21)))),"")</f>
        <v/>
      </c>
      <c r="R21" s="11"/>
      <c r="S21" s="10" t="str">
        <f t="shared" si="5"/>
        <v/>
      </c>
      <c r="T21" s="10" t="str">
        <f>IF(NOT(ISBLANK($B21)),AND(S21=TRUE,NOT(COUNTIF('List of Values'!$B$2:$B$255,R21)=0)),"")</f>
        <v/>
      </c>
      <c r="U21" s="11"/>
      <c r="V21" s="10" t="str">
        <f t="shared" si="6"/>
        <v/>
      </c>
      <c r="W21" s="10" t="str">
        <f>IF(NOT(ISBLANK($B21)),AND(V21=TRUE,NOT(COUNTIF('List of Values'!$A$2:$A$10,U21)=0)),"")</f>
        <v/>
      </c>
    </row>
    <row r="22" spans="2:23">
      <c r="B22" s="12"/>
      <c r="C22" s="11"/>
      <c r="D22" s="10" t="str">
        <f t="shared" si="0"/>
        <v/>
      </c>
      <c r="E22" s="10" t="str" cm="1">
        <f t="array" ref="E22">IF(NOT(ISBLANK($B22)),AND(D22=TRUE,LEN(C22)&lt;81,NOT(ISNUMBER(FIND('List of Values'!$C$2:$C$20,C22)))),"")</f>
        <v/>
      </c>
      <c r="F22" s="11"/>
      <c r="G22" s="10" t="str">
        <f t="shared" si="1"/>
        <v/>
      </c>
      <c r="H22" s="10" t="str" cm="1">
        <f t="array" ref="H22">IF(NOT(ISBLANK($B22)),AND(G22=TRUE,LEN(F22)&lt;81,NOT(ISNUMBER(FIND('List of Values'!$C$2:$C$20,F22)))),"")</f>
        <v/>
      </c>
      <c r="I22" s="11"/>
      <c r="J22" s="10" t="str">
        <f t="shared" si="2"/>
        <v/>
      </c>
      <c r="K22" s="10" t="str" cm="1">
        <f t="array" ref="K22">IF(NOT(ISBLANK($B22)),AND(J22=TRUE,LEN(I22)&lt;61,NOT(ISNUMBER(FIND('List of Values'!$C$2:$C$23,I22)))),"")</f>
        <v/>
      </c>
      <c r="L22" s="11"/>
      <c r="M22" s="10" t="str">
        <f t="shared" si="3"/>
        <v/>
      </c>
      <c r="N22" s="10" t="str" cm="1">
        <f t="array" ref="N22">IF(NOT(ISBLANK($B22)),AND(M22=TRUE,LEN(L22)&lt;61,NOT(ISNUMBER(FIND('List of Values'!$C$2:$C$23,L22)))),"")</f>
        <v/>
      </c>
      <c r="O22" s="11"/>
      <c r="P22" s="10" t="str">
        <f t="shared" si="4"/>
        <v/>
      </c>
      <c r="Q22" s="10" t="str" cm="1">
        <f t="array" ref="Q22">IF(NOT(ISBLANK($B22)),AND(P22=TRUE,LEN(O22)&lt;81,NOT(ISNUMBER(FIND('List of Values'!$C$2:$C$23,O22)))),"")</f>
        <v/>
      </c>
      <c r="R22" s="11"/>
      <c r="S22" s="10" t="str">
        <f t="shared" si="5"/>
        <v/>
      </c>
      <c r="T22" s="10" t="str">
        <f>IF(NOT(ISBLANK($B22)),AND(S22=TRUE,NOT(COUNTIF('List of Values'!$B$2:$B$255,R22)=0)),"")</f>
        <v/>
      </c>
      <c r="U22" s="11"/>
      <c r="V22" s="10" t="str">
        <f t="shared" si="6"/>
        <v/>
      </c>
      <c r="W22" s="10" t="str">
        <f>IF(NOT(ISBLANK($B22)),AND(V22=TRUE,NOT(COUNTIF('List of Values'!$A$2:$A$10,U22)=0)),"")</f>
        <v/>
      </c>
    </row>
    <row r="23" spans="2:23">
      <c r="B23" s="12"/>
      <c r="C23" s="11"/>
      <c r="D23" s="10" t="str">
        <f t="shared" si="0"/>
        <v/>
      </c>
      <c r="E23" s="10" t="str" cm="1">
        <f t="array" ref="E23">IF(NOT(ISBLANK($B23)),AND(D23=TRUE,LEN(C23)&lt;81,NOT(ISNUMBER(FIND('List of Values'!$C$2:$C$20,C23)))),"")</f>
        <v/>
      </c>
      <c r="F23" s="11"/>
      <c r="G23" s="10" t="str">
        <f t="shared" si="1"/>
        <v/>
      </c>
      <c r="H23" s="10" t="str" cm="1">
        <f t="array" ref="H23">IF(NOT(ISBLANK($B23)),AND(G23=TRUE,LEN(F23)&lt;81,NOT(ISNUMBER(FIND('List of Values'!$C$2:$C$20,F23)))),"")</f>
        <v/>
      </c>
      <c r="I23" s="11"/>
      <c r="J23" s="10" t="str">
        <f t="shared" si="2"/>
        <v/>
      </c>
      <c r="K23" s="10" t="str" cm="1">
        <f t="array" ref="K23">IF(NOT(ISBLANK($B23)),AND(J23=TRUE,LEN(I23)&lt;61,NOT(ISNUMBER(FIND('List of Values'!$C$2:$C$23,I23)))),"")</f>
        <v/>
      </c>
      <c r="L23" s="11"/>
      <c r="M23" s="10" t="str">
        <f t="shared" si="3"/>
        <v/>
      </c>
      <c r="N23" s="10" t="str" cm="1">
        <f t="array" ref="N23">IF(NOT(ISBLANK($B23)),AND(M23=TRUE,LEN(L23)&lt;61,NOT(ISNUMBER(FIND('List of Values'!$C$2:$C$23,L23)))),"")</f>
        <v/>
      </c>
      <c r="O23" s="11"/>
      <c r="P23" s="10" t="str">
        <f t="shared" si="4"/>
        <v/>
      </c>
      <c r="Q23" s="10" t="str" cm="1">
        <f t="array" ref="Q23">IF(NOT(ISBLANK($B23)),AND(P23=TRUE,LEN(O23)&lt;81,NOT(ISNUMBER(FIND('List of Values'!$C$2:$C$23,O23)))),"")</f>
        <v/>
      </c>
      <c r="R23" s="11"/>
      <c r="S23" s="10" t="str">
        <f t="shared" si="5"/>
        <v/>
      </c>
      <c r="T23" s="10" t="str">
        <f>IF(NOT(ISBLANK($B23)),AND(S23=TRUE,NOT(COUNTIF('List of Values'!$B$2:$B$255,R23)=0)),"")</f>
        <v/>
      </c>
      <c r="U23" s="11"/>
      <c r="V23" s="10" t="str">
        <f t="shared" si="6"/>
        <v/>
      </c>
      <c r="W23" s="10" t="str">
        <f>IF(NOT(ISBLANK($B23)),AND(V23=TRUE,NOT(COUNTIF('List of Values'!$A$2:$A$10,U23)=0)),"")</f>
        <v/>
      </c>
    </row>
    <row r="24" spans="2:23">
      <c r="B24" s="12"/>
      <c r="C24" s="11"/>
      <c r="D24" s="10" t="str">
        <f t="shared" si="0"/>
        <v/>
      </c>
      <c r="E24" s="10" t="str" cm="1">
        <f t="array" ref="E24">IF(NOT(ISBLANK($B24)),AND(D24=TRUE,LEN(C24)&lt;81,NOT(ISNUMBER(FIND('List of Values'!$C$2:$C$20,C24)))),"")</f>
        <v/>
      </c>
      <c r="F24" s="11"/>
      <c r="G24" s="10" t="str">
        <f t="shared" si="1"/>
        <v/>
      </c>
      <c r="H24" s="10" t="str" cm="1">
        <f t="array" ref="H24">IF(NOT(ISBLANK($B24)),AND(G24=TRUE,LEN(F24)&lt;81,NOT(ISNUMBER(FIND('List of Values'!$C$2:$C$20,F24)))),"")</f>
        <v/>
      </c>
      <c r="I24" s="11"/>
      <c r="J24" s="10" t="str">
        <f t="shared" si="2"/>
        <v/>
      </c>
      <c r="K24" s="10" t="str" cm="1">
        <f t="array" ref="K24">IF(NOT(ISBLANK($B24)),AND(J24=TRUE,LEN(I24)&lt;61,NOT(ISNUMBER(FIND('List of Values'!$C$2:$C$23,I24)))),"")</f>
        <v/>
      </c>
      <c r="L24" s="11"/>
      <c r="M24" s="10" t="str">
        <f t="shared" si="3"/>
        <v/>
      </c>
      <c r="N24" s="10" t="str" cm="1">
        <f t="array" ref="N24">IF(NOT(ISBLANK($B24)),AND(M24=TRUE,LEN(L24)&lt;61,NOT(ISNUMBER(FIND('List of Values'!$C$2:$C$23,L24)))),"")</f>
        <v/>
      </c>
      <c r="O24" s="11"/>
      <c r="P24" s="10" t="str">
        <f t="shared" si="4"/>
        <v/>
      </c>
      <c r="Q24" s="10" t="str" cm="1">
        <f t="array" ref="Q24">IF(NOT(ISBLANK($B24)),AND(P24=TRUE,LEN(O24)&lt;81,NOT(ISNUMBER(FIND('List of Values'!$C$2:$C$23,O24)))),"")</f>
        <v/>
      </c>
      <c r="R24" s="11"/>
      <c r="S24" s="10" t="str">
        <f t="shared" si="5"/>
        <v/>
      </c>
      <c r="T24" s="10" t="str">
        <f>IF(NOT(ISBLANK($B24)),AND(S24=TRUE,NOT(COUNTIF('List of Values'!$B$2:$B$255,R24)=0)),"")</f>
        <v/>
      </c>
      <c r="U24" s="11"/>
      <c r="V24" s="10" t="str">
        <f t="shared" si="6"/>
        <v/>
      </c>
      <c r="W24" s="10" t="str">
        <f>IF(NOT(ISBLANK($B24)),AND(V24=TRUE,NOT(COUNTIF('List of Values'!$A$2:$A$10,U24)=0)),"")</f>
        <v/>
      </c>
    </row>
    <row r="25" spans="2:23">
      <c r="B25" s="12"/>
      <c r="C25" s="11"/>
      <c r="D25" s="10" t="str">
        <f t="shared" si="0"/>
        <v/>
      </c>
      <c r="E25" s="10" t="str" cm="1">
        <f t="array" ref="E25">IF(NOT(ISBLANK($B25)),AND(D25=TRUE,LEN(C25)&lt;81,NOT(ISNUMBER(FIND('List of Values'!$C$2:$C$20,C25)))),"")</f>
        <v/>
      </c>
      <c r="F25" s="11"/>
      <c r="G25" s="10" t="str">
        <f t="shared" si="1"/>
        <v/>
      </c>
      <c r="H25" s="10" t="str" cm="1">
        <f t="array" ref="H25">IF(NOT(ISBLANK($B25)),AND(G25=TRUE,LEN(F25)&lt;81,NOT(ISNUMBER(FIND('List of Values'!$C$2:$C$20,F25)))),"")</f>
        <v/>
      </c>
      <c r="I25" s="11"/>
      <c r="J25" s="10" t="str">
        <f t="shared" si="2"/>
        <v/>
      </c>
      <c r="K25" s="10" t="str" cm="1">
        <f t="array" ref="K25">IF(NOT(ISBLANK($B25)),AND(J25=TRUE,LEN(I25)&lt;61,NOT(ISNUMBER(FIND('List of Values'!$C$2:$C$23,I25)))),"")</f>
        <v/>
      </c>
      <c r="L25" s="11"/>
      <c r="M25" s="10" t="str">
        <f t="shared" si="3"/>
        <v/>
      </c>
      <c r="N25" s="10" t="str" cm="1">
        <f t="array" ref="N25">IF(NOT(ISBLANK($B25)),AND(M25=TRUE,LEN(L25)&lt;61,NOT(ISNUMBER(FIND('List of Values'!$C$2:$C$23,L25)))),"")</f>
        <v/>
      </c>
      <c r="O25" s="11"/>
      <c r="P25" s="10" t="str">
        <f t="shared" si="4"/>
        <v/>
      </c>
      <c r="Q25" s="10" t="str" cm="1">
        <f t="array" ref="Q25">IF(NOT(ISBLANK($B25)),AND(P25=TRUE,LEN(O25)&lt;81,NOT(ISNUMBER(FIND('List of Values'!$C$2:$C$23,O25)))),"")</f>
        <v/>
      </c>
      <c r="R25" s="11"/>
      <c r="S25" s="10" t="str">
        <f t="shared" si="5"/>
        <v/>
      </c>
      <c r="T25" s="10" t="str">
        <f>IF(NOT(ISBLANK($B25)),AND(S25=TRUE,NOT(COUNTIF('List of Values'!$B$2:$B$255,R25)=0)),"")</f>
        <v/>
      </c>
      <c r="U25" s="11"/>
      <c r="V25" s="10" t="str">
        <f t="shared" si="6"/>
        <v/>
      </c>
      <c r="W25" s="10" t="str">
        <f>IF(NOT(ISBLANK($B25)),AND(V25=TRUE,NOT(COUNTIF('List of Values'!$A$2:$A$10,U25)=0)),"")</f>
        <v/>
      </c>
    </row>
    <row r="26" spans="2:23">
      <c r="B26" s="12"/>
      <c r="C26" s="11"/>
      <c r="D26" s="10" t="str">
        <f t="shared" si="0"/>
        <v/>
      </c>
      <c r="E26" s="10" t="str" cm="1">
        <f t="array" ref="E26">IF(NOT(ISBLANK($B26)),AND(D26=TRUE,LEN(C26)&lt;81,NOT(ISNUMBER(FIND('List of Values'!$C$2:$C$20,C26)))),"")</f>
        <v/>
      </c>
      <c r="F26" s="11"/>
      <c r="G26" s="10" t="str">
        <f t="shared" si="1"/>
        <v/>
      </c>
      <c r="H26" s="10" t="str" cm="1">
        <f t="array" ref="H26">IF(NOT(ISBLANK($B26)),AND(G26=TRUE,LEN(F26)&lt;81,NOT(ISNUMBER(FIND('List of Values'!$C$2:$C$20,F26)))),"")</f>
        <v/>
      </c>
      <c r="I26" s="11"/>
      <c r="J26" s="10" t="str">
        <f t="shared" si="2"/>
        <v/>
      </c>
      <c r="K26" s="10" t="str" cm="1">
        <f t="array" ref="K26">IF(NOT(ISBLANK($B26)),AND(J26=TRUE,LEN(I26)&lt;61,NOT(ISNUMBER(FIND('List of Values'!$C$2:$C$23,I26)))),"")</f>
        <v/>
      </c>
      <c r="L26" s="11"/>
      <c r="M26" s="10" t="str">
        <f t="shared" si="3"/>
        <v/>
      </c>
      <c r="N26" s="10" t="str" cm="1">
        <f t="array" ref="N26">IF(NOT(ISBLANK($B26)),AND(M26=TRUE,LEN(L26)&lt;61,NOT(ISNUMBER(FIND('List of Values'!$C$2:$C$23,L26)))),"")</f>
        <v/>
      </c>
      <c r="O26" s="11"/>
      <c r="P26" s="10" t="str">
        <f t="shared" si="4"/>
        <v/>
      </c>
      <c r="Q26" s="10" t="str" cm="1">
        <f t="array" ref="Q26">IF(NOT(ISBLANK($B26)),AND(P26=TRUE,LEN(O26)&lt;81,NOT(ISNUMBER(FIND('List of Values'!$C$2:$C$23,O26)))),"")</f>
        <v/>
      </c>
      <c r="R26" s="11"/>
      <c r="S26" s="10" t="str">
        <f t="shared" si="5"/>
        <v/>
      </c>
      <c r="T26" s="10" t="str">
        <f>IF(NOT(ISBLANK($B26)),AND(S26=TRUE,NOT(COUNTIF('List of Values'!$B$2:$B$255,R26)=0)),"")</f>
        <v/>
      </c>
      <c r="U26" s="11"/>
      <c r="V26" s="10" t="str">
        <f t="shared" si="6"/>
        <v/>
      </c>
      <c r="W26" s="10" t="str">
        <f>IF(NOT(ISBLANK($B26)),AND(V26=TRUE,NOT(COUNTIF('List of Values'!$A$2:$A$10,U26)=0)),"")</f>
        <v/>
      </c>
    </row>
    <row r="27" spans="2:23">
      <c r="B27" s="12"/>
      <c r="C27" s="11"/>
      <c r="D27" s="10" t="str">
        <f t="shared" si="0"/>
        <v/>
      </c>
      <c r="E27" s="10" t="str" cm="1">
        <f t="array" ref="E27">IF(NOT(ISBLANK($B27)),AND(D27=TRUE,LEN(C27)&lt;81,NOT(ISNUMBER(FIND('List of Values'!$C$2:$C$20,C27)))),"")</f>
        <v/>
      </c>
      <c r="F27" s="11"/>
      <c r="G27" s="10" t="str">
        <f t="shared" si="1"/>
        <v/>
      </c>
      <c r="H27" s="10" t="str" cm="1">
        <f t="array" ref="H27">IF(NOT(ISBLANK($B27)),AND(G27=TRUE,LEN(F27)&lt;81,NOT(ISNUMBER(FIND('List of Values'!$C$2:$C$20,F27)))),"")</f>
        <v/>
      </c>
      <c r="I27" s="11"/>
      <c r="J27" s="10" t="str">
        <f t="shared" si="2"/>
        <v/>
      </c>
      <c r="K27" s="10" t="str" cm="1">
        <f t="array" ref="K27">IF(NOT(ISBLANK($B27)),AND(J27=TRUE,LEN(I27)&lt;61,NOT(ISNUMBER(FIND('List of Values'!$C$2:$C$23,I27)))),"")</f>
        <v/>
      </c>
      <c r="L27" s="11"/>
      <c r="M27" s="10" t="str">
        <f t="shared" si="3"/>
        <v/>
      </c>
      <c r="N27" s="10" t="str" cm="1">
        <f t="array" ref="N27">IF(NOT(ISBLANK($B27)),AND(M27=TRUE,LEN(L27)&lt;61,NOT(ISNUMBER(FIND('List of Values'!$C$2:$C$23,L27)))),"")</f>
        <v/>
      </c>
      <c r="O27" s="11"/>
      <c r="P27" s="10" t="str">
        <f t="shared" si="4"/>
        <v/>
      </c>
      <c r="Q27" s="10" t="str" cm="1">
        <f t="array" ref="Q27">IF(NOT(ISBLANK($B27)),AND(P27=TRUE,LEN(O27)&lt;81,NOT(ISNUMBER(FIND('List of Values'!$C$2:$C$23,O27)))),"")</f>
        <v/>
      </c>
      <c r="R27" s="11"/>
      <c r="S27" s="10" t="str">
        <f t="shared" si="5"/>
        <v/>
      </c>
      <c r="T27" s="10" t="str">
        <f>IF(NOT(ISBLANK($B27)),AND(S27=TRUE,NOT(COUNTIF('List of Values'!$B$2:$B$255,R27)=0)),"")</f>
        <v/>
      </c>
      <c r="U27" s="11"/>
      <c r="V27" s="10" t="str">
        <f t="shared" si="6"/>
        <v/>
      </c>
      <c r="W27" s="10" t="str">
        <f>IF(NOT(ISBLANK($B27)),AND(V27=TRUE,NOT(COUNTIF('List of Values'!$A$2:$A$10,U27)=0)),"")</f>
        <v/>
      </c>
    </row>
    <row r="28" spans="2:23">
      <c r="B28" s="12"/>
      <c r="C28" s="11"/>
      <c r="D28" s="10" t="str">
        <f t="shared" si="0"/>
        <v/>
      </c>
      <c r="E28" s="10" t="str" cm="1">
        <f t="array" ref="E28">IF(NOT(ISBLANK($B28)),AND(D28=TRUE,LEN(C28)&lt;81,NOT(ISNUMBER(FIND('List of Values'!$C$2:$C$20,C28)))),"")</f>
        <v/>
      </c>
      <c r="F28" s="11"/>
      <c r="G28" s="10" t="str">
        <f t="shared" si="1"/>
        <v/>
      </c>
      <c r="H28" s="10" t="str" cm="1">
        <f t="array" ref="H28">IF(NOT(ISBLANK($B28)),AND(G28=TRUE,LEN(F28)&lt;81,NOT(ISNUMBER(FIND('List of Values'!$C$2:$C$20,F28)))),"")</f>
        <v/>
      </c>
      <c r="I28" s="11"/>
      <c r="J28" s="10" t="str">
        <f t="shared" si="2"/>
        <v/>
      </c>
      <c r="K28" s="10" t="str" cm="1">
        <f t="array" ref="K28">IF(NOT(ISBLANK($B28)),AND(J28=TRUE,LEN(I28)&lt;61,NOT(ISNUMBER(FIND('List of Values'!$C$2:$C$23,I28)))),"")</f>
        <v/>
      </c>
      <c r="L28" s="11"/>
      <c r="M28" s="10" t="str">
        <f t="shared" si="3"/>
        <v/>
      </c>
      <c r="N28" s="10" t="str" cm="1">
        <f t="array" ref="N28">IF(NOT(ISBLANK($B28)),AND(M28=TRUE,LEN(L28)&lt;61,NOT(ISNUMBER(FIND('List of Values'!$C$2:$C$23,L28)))),"")</f>
        <v/>
      </c>
      <c r="O28" s="11"/>
      <c r="P28" s="10" t="str">
        <f t="shared" si="4"/>
        <v/>
      </c>
      <c r="Q28" s="10" t="str" cm="1">
        <f t="array" ref="Q28">IF(NOT(ISBLANK($B28)),AND(P28=TRUE,LEN(O28)&lt;81,NOT(ISNUMBER(FIND('List of Values'!$C$2:$C$23,O28)))),"")</f>
        <v/>
      </c>
      <c r="R28" s="11"/>
      <c r="S28" s="10" t="str">
        <f t="shared" si="5"/>
        <v/>
      </c>
      <c r="T28" s="10" t="str">
        <f>IF(NOT(ISBLANK($B28)),AND(S28=TRUE,NOT(COUNTIF('List of Values'!$B$2:$B$255,R28)=0)),"")</f>
        <v/>
      </c>
      <c r="U28" s="11"/>
      <c r="V28" s="10" t="str">
        <f t="shared" si="6"/>
        <v/>
      </c>
      <c r="W28" s="10" t="str">
        <f>IF(NOT(ISBLANK($B28)),AND(V28=TRUE,NOT(COUNTIF('List of Values'!$A$2:$A$10,U28)=0)),"")</f>
        <v/>
      </c>
    </row>
    <row r="29" spans="2:23">
      <c r="B29" s="12"/>
      <c r="C29" s="11"/>
      <c r="D29" s="10" t="str">
        <f t="shared" si="0"/>
        <v/>
      </c>
      <c r="E29" s="10" t="str" cm="1">
        <f t="array" ref="E29">IF(NOT(ISBLANK($B29)),AND(D29=TRUE,LEN(C29)&lt;81,NOT(ISNUMBER(FIND('List of Values'!$C$2:$C$20,C29)))),"")</f>
        <v/>
      </c>
      <c r="F29" s="11"/>
      <c r="G29" s="10" t="str">
        <f t="shared" si="1"/>
        <v/>
      </c>
      <c r="H29" s="10" t="str" cm="1">
        <f t="array" ref="H29">IF(NOT(ISBLANK($B29)),AND(G29=TRUE,LEN(F29)&lt;81,NOT(ISNUMBER(FIND('List of Values'!$C$2:$C$20,F29)))),"")</f>
        <v/>
      </c>
      <c r="I29" s="11"/>
      <c r="J29" s="10" t="str">
        <f t="shared" si="2"/>
        <v/>
      </c>
      <c r="K29" s="10" t="str" cm="1">
        <f t="array" ref="K29">IF(NOT(ISBLANK($B29)),AND(J29=TRUE,LEN(I29)&lt;61,NOT(ISNUMBER(FIND('List of Values'!$C$2:$C$23,I29)))),"")</f>
        <v/>
      </c>
      <c r="L29" s="11"/>
      <c r="M29" s="10" t="str">
        <f t="shared" si="3"/>
        <v/>
      </c>
      <c r="N29" s="10" t="str" cm="1">
        <f t="array" ref="N29">IF(NOT(ISBLANK($B29)),AND(M29=TRUE,LEN(L29)&lt;61,NOT(ISNUMBER(FIND('List of Values'!$C$2:$C$23,L29)))),"")</f>
        <v/>
      </c>
      <c r="O29" s="11"/>
      <c r="P29" s="10" t="str">
        <f t="shared" si="4"/>
        <v/>
      </c>
      <c r="Q29" s="10" t="str" cm="1">
        <f t="array" ref="Q29">IF(NOT(ISBLANK($B29)),AND(P29=TRUE,LEN(O29)&lt;81,NOT(ISNUMBER(FIND('List of Values'!$C$2:$C$23,O29)))),"")</f>
        <v/>
      </c>
      <c r="R29" s="11"/>
      <c r="S29" s="10" t="str">
        <f t="shared" si="5"/>
        <v/>
      </c>
      <c r="T29" s="10" t="str">
        <f>IF(NOT(ISBLANK($B29)),AND(S29=TRUE,NOT(COUNTIF('List of Values'!$B$2:$B$255,R29)=0)),"")</f>
        <v/>
      </c>
      <c r="U29" s="11"/>
      <c r="V29" s="10" t="str">
        <f t="shared" si="6"/>
        <v/>
      </c>
      <c r="W29" s="10" t="str">
        <f>IF(NOT(ISBLANK($B29)),AND(V29=TRUE,NOT(COUNTIF('List of Values'!$A$2:$A$10,U29)=0)),"")</f>
        <v/>
      </c>
    </row>
    <row r="30" spans="2:23">
      <c r="B30" s="12"/>
      <c r="C30" s="11"/>
      <c r="D30" s="10" t="str">
        <f t="shared" si="0"/>
        <v/>
      </c>
      <c r="E30" s="10" t="str" cm="1">
        <f t="array" ref="E30">IF(NOT(ISBLANK($B30)),AND(D30=TRUE,LEN(C30)&lt;81,NOT(ISNUMBER(FIND('List of Values'!$C$2:$C$20,C30)))),"")</f>
        <v/>
      </c>
      <c r="F30" s="11"/>
      <c r="G30" s="10" t="str">
        <f t="shared" si="1"/>
        <v/>
      </c>
      <c r="H30" s="10" t="str" cm="1">
        <f t="array" ref="H30">IF(NOT(ISBLANK($B30)),AND(G30=TRUE,LEN(F30)&lt;81,NOT(ISNUMBER(FIND('List of Values'!$C$2:$C$20,F30)))),"")</f>
        <v/>
      </c>
      <c r="I30" s="11"/>
      <c r="J30" s="10" t="str">
        <f t="shared" si="2"/>
        <v/>
      </c>
      <c r="K30" s="10" t="str" cm="1">
        <f t="array" ref="K30">IF(NOT(ISBLANK($B30)),AND(J30=TRUE,LEN(I30)&lt;61,NOT(ISNUMBER(FIND('List of Values'!$C$2:$C$23,I30)))),"")</f>
        <v/>
      </c>
      <c r="L30" s="11"/>
      <c r="M30" s="10" t="str">
        <f t="shared" si="3"/>
        <v/>
      </c>
      <c r="N30" s="10" t="str" cm="1">
        <f t="array" ref="N30">IF(NOT(ISBLANK($B30)),AND(M30=TRUE,LEN(L30)&lt;61,NOT(ISNUMBER(FIND('List of Values'!$C$2:$C$23,L30)))),"")</f>
        <v/>
      </c>
      <c r="O30" s="11"/>
      <c r="P30" s="10" t="str">
        <f t="shared" si="4"/>
        <v/>
      </c>
      <c r="Q30" s="10" t="str" cm="1">
        <f t="array" ref="Q30">IF(NOT(ISBLANK($B30)),AND(P30=TRUE,LEN(O30)&lt;81,NOT(ISNUMBER(FIND('List of Values'!$C$2:$C$23,O30)))),"")</f>
        <v/>
      </c>
      <c r="R30" s="11"/>
      <c r="S30" s="10" t="str">
        <f t="shared" si="5"/>
        <v/>
      </c>
      <c r="T30" s="10" t="str">
        <f>IF(NOT(ISBLANK($B30)),AND(S30=TRUE,NOT(COUNTIF('List of Values'!$B$2:$B$255,R30)=0)),"")</f>
        <v/>
      </c>
      <c r="U30" s="11"/>
      <c r="V30" s="10" t="str">
        <f t="shared" si="6"/>
        <v/>
      </c>
      <c r="W30" s="10" t="str">
        <f>IF(NOT(ISBLANK($B30)),AND(V30=TRUE,NOT(COUNTIF('List of Values'!$A$2:$A$10,U30)=0)),"")</f>
        <v/>
      </c>
    </row>
    <row r="31" spans="2:23">
      <c r="B31" s="12"/>
      <c r="C31" s="11"/>
      <c r="D31" s="10" t="str">
        <f t="shared" si="0"/>
        <v/>
      </c>
      <c r="E31" s="10" t="str" cm="1">
        <f t="array" ref="E31">IF(NOT(ISBLANK($B31)),AND(D31=TRUE,LEN(C31)&lt;81,NOT(ISNUMBER(FIND('List of Values'!$C$2:$C$20,C31)))),"")</f>
        <v/>
      </c>
      <c r="F31" s="11"/>
      <c r="G31" s="10" t="str">
        <f t="shared" si="1"/>
        <v/>
      </c>
      <c r="H31" s="10" t="str" cm="1">
        <f t="array" ref="H31">IF(NOT(ISBLANK($B31)),AND(G31=TRUE,LEN(F31)&lt;81,NOT(ISNUMBER(FIND('List of Values'!$C$2:$C$20,F31)))),"")</f>
        <v/>
      </c>
      <c r="I31" s="11"/>
      <c r="J31" s="10" t="str">
        <f t="shared" si="2"/>
        <v/>
      </c>
      <c r="K31" s="10" t="str" cm="1">
        <f t="array" ref="K31">IF(NOT(ISBLANK($B31)),AND(J31=TRUE,LEN(I31)&lt;61,NOT(ISNUMBER(FIND('List of Values'!$C$2:$C$23,I31)))),"")</f>
        <v/>
      </c>
      <c r="L31" s="11"/>
      <c r="M31" s="10" t="str">
        <f t="shared" si="3"/>
        <v/>
      </c>
      <c r="N31" s="10" t="str" cm="1">
        <f t="array" ref="N31">IF(NOT(ISBLANK($B31)),AND(M31=TRUE,LEN(L31)&lt;61,NOT(ISNUMBER(FIND('List of Values'!$C$2:$C$23,L31)))),"")</f>
        <v/>
      </c>
      <c r="O31" s="11"/>
      <c r="P31" s="10" t="str">
        <f t="shared" si="4"/>
        <v/>
      </c>
      <c r="Q31" s="10" t="str" cm="1">
        <f t="array" ref="Q31">IF(NOT(ISBLANK($B31)),AND(P31=TRUE,LEN(O31)&lt;81,NOT(ISNUMBER(FIND('List of Values'!$C$2:$C$23,O31)))),"")</f>
        <v/>
      </c>
      <c r="R31" s="11"/>
      <c r="S31" s="10" t="str">
        <f t="shared" si="5"/>
        <v/>
      </c>
      <c r="T31" s="10" t="str">
        <f>IF(NOT(ISBLANK($B31)),AND(S31=TRUE,NOT(COUNTIF('List of Values'!$B$2:$B$255,R31)=0)),"")</f>
        <v/>
      </c>
      <c r="U31" s="11"/>
      <c r="V31" s="10" t="str">
        <f t="shared" si="6"/>
        <v/>
      </c>
      <c r="W31" s="10" t="str">
        <f>IF(NOT(ISBLANK($B31)),AND(V31=TRUE,NOT(COUNTIF('List of Values'!$A$2:$A$10,U31)=0)),"")</f>
        <v/>
      </c>
    </row>
    <row r="32" spans="2:23">
      <c r="B32" s="12"/>
      <c r="C32" s="11"/>
      <c r="D32" s="10" t="str">
        <f t="shared" si="0"/>
        <v/>
      </c>
      <c r="E32" s="10" t="str" cm="1">
        <f t="array" ref="E32">IF(NOT(ISBLANK($B32)),AND(D32=TRUE,LEN(C32)&lt;81,NOT(ISNUMBER(FIND('List of Values'!$C$2:$C$20,C32)))),"")</f>
        <v/>
      </c>
      <c r="F32" s="11"/>
      <c r="G32" s="10" t="str">
        <f t="shared" si="1"/>
        <v/>
      </c>
      <c r="H32" s="10" t="str" cm="1">
        <f t="array" ref="H32">IF(NOT(ISBLANK($B32)),AND(G32=TRUE,LEN(F32)&lt;81,NOT(ISNUMBER(FIND('List of Values'!$C$2:$C$20,F32)))),"")</f>
        <v/>
      </c>
      <c r="I32" s="11"/>
      <c r="J32" s="10" t="str">
        <f t="shared" si="2"/>
        <v/>
      </c>
      <c r="K32" s="10" t="str" cm="1">
        <f t="array" ref="K32">IF(NOT(ISBLANK($B32)),AND(J32=TRUE,LEN(I32)&lt;61,NOT(ISNUMBER(FIND('List of Values'!$C$2:$C$23,I32)))),"")</f>
        <v/>
      </c>
      <c r="L32" s="11"/>
      <c r="M32" s="10" t="str">
        <f t="shared" si="3"/>
        <v/>
      </c>
      <c r="N32" s="10" t="str" cm="1">
        <f t="array" ref="N32">IF(NOT(ISBLANK($B32)),AND(M32=TRUE,LEN(L32)&lt;61,NOT(ISNUMBER(FIND('List of Values'!$C$2:$C$23,L32)))),"")</f>
        <v/>
      </c>
      <c r="O32" s="11"/>
      <c r="P32" s="10" t="str">
        <f t="shared" si="4"/>
        <v/>
      </c>
      <c r="Q32" s="10" t="str" cm="1">
        <f t="array" ref="Q32">IF(NOT(ISBLANK($B32)),AND(P32=TRUE,LEN(O32)&lt;81,NOT(ISNUMBER(FIND('List of Values'!$C$2:$C$23,O32)))),"")</f>
        <v/>
      </c>
      <c r="R32" s="11"/>
      <c r="S32" s="10" t="str">
        <f t="shared" si="5"/>
        <v/>
      </c>
      <c r="T32" s="10" t="str">
        <f>IF(NOT(ISBLANK($B32)),AND(S32=TRUE,NOT(COUNTIF('List of Values'!$B$2:$B$255,R32)=0)),"")</f>
        <v/>
      </c>
      <c r="U32" s="11"/>
      <c r="V32" s="10" t="str">
        <f t="shared" si="6"/>
        <v/>
      </c>
      <c r="W32" s="10" t="str">
        <f>IF(NOT(ISBLANK($B32)),AND(V32=TRUE,NOT(COUNTIF('List of Values'!$A$2:$A$10,U32)=0)),"")</f>
        <v/>
      </c>
    </row>
    <row r="33" spans="2:23">
      <c r="B33" s="12"/>
      <c r="C33" s="11"/>
      <c r="D33" s="10" t="str">
        <f t="shared" si="0"/>
        <v/>
      </c>
      <c r="E33" s="10" t="str" cm="1">
        <f t="array" ref="E33">IF(NOT(ISBLANK($B33)),AND(D33=TRUE,LEN(C33)&lt;81,NOT(ISNUMBER(FIND('List of Values'!$C$2:$C$20,C33)))),"")</f>
        <v/>
      </c>
      <c r="F33" s="11"/>
      <c r="G33" s="10" t="str">
        <f t="shared" si="1"/>
        <v/>
      </c>
      <c r="H33" s="10" t="str" cm="1">
        <f t="array" ref="H33">IF(NOT(ISBLANK($B33)),AND(G33=TRUE,LEN(F33)&lt;81,NOT(ISNUMBER(FIND('List of Values'!$C$2:$C$20,F33)))),"")</f>
        <v/>
      </c>
      <c r="I33" s="11"/>
      <c r="J33" s="10" t="str">
        <f t="shared" si="2"/>
        <v/>
      </c>
      <c r="K33" s="10" t="str" cm="1">
        <f t="array" ref="K33">IF(NOT(ISBLANK($B33)),AND(J33=TRUE,LEN(I33)&lt;61,NOT(ISNUMBER(FIND('List of Values'!$C$2:$C$23,I33)))),"")</f>
        <v/>
      </c>
      <c r="L33" s="11"/>
      <c r="M33" s="10" t="str">
        <f t="shared" si="3"/>
        <v/>
      </c>
      <c r="N33" s="10" t="str" cm="1">
        <f t="array" ref="N33">IF(NOT(ISBLANK($B33)),AND(M33=TRUE,LEN(L33)&lt;61,NOT(ISNUMBER(FIND('List of Values'!$C$2:$C$23,L33)))),"")</f>
        <v/>
      </c>
      <c r="O33" s="11"/>
      <c r="P33" s="10" t="str">
        <f t="shared" si="4"/>
        <v/>
      </c>
      <c r="Q33" s="10" t="str" cm="1">
        <f t="array" ref="Q33">IF(NOT(ISBLANK($B33)),AND(P33=TRUE,LEN(O33)&lt;81,NOT(ISNUMBER(FIND('List of Values'!$C$2:$C$23,O33)))),"")</f>
        <v/>
      </c>
      <c r="R33" s="11"/>
      <c r="S33" s="10" t="str">
        <f t="shared" si="5"/>
        <v/>
      </c>
      <c r="T33" s="10" t="str">
        <f>IF(NOT(ISBLANK($B33)),AND(S33=TRUE,NOT(COUNTIF('List of Values'!$B$2:$B$255,R33)=0)),"")</f>
        <v/>
      </c>
      <c r="U33" s="11"/>
      <c r="V33" s="10" t="str">
        <f t="shared" si="6"/>
        <v/>
      </c>
      <c r="W33" s="10" t="str">
        <f>IF(NOT(ISBLANK($B33)),AND(V33=TRUE,NOT(COUNTIF('List of Values'!$A$2:$A$10,U33)=0)),"")</f>
        <v/>
      </c>
    </row>
    <row r="34" spans="2:23">
      <c r="B34" s="12"/>
      <c r="C34" s="11"/>
      <c r="D34" s="10" t="str">
        <f t="shared" si="0"/>
        <v/>
      </c>
      <c r="E34" s="10" t="str" cm="1">
        <f t="array" ref="E34">IF(NOT(ISBLANK($B34)),AND(D34=TRUE,LEN(C34)&lt;81,NOT(ISNUMBER(FIND('List of Values'!$C$2:$C$20,C34)))),"")</f>
        <v/>
      </c>
      <c r="F34" s="11"/>
      <c r="G34" s="10" t="str">
        <f t="shared" si="1"/>
        <v/>
      </c>
      <c r="H34" s="10" t="str" cm="1">
        <f t="array" ref="H34">IF(NOT(ISBLANK($B34)),AND(G34=TRUE,LEN(F34)&lt;81,NOT(ISNUMBER(FIND('List of Values'!$C$2:$C$20,F34)))),"")</f>
        <v/>
      </c>
      <c r="I34" s="11"/>
      <c r="J34" s="10" t="str">
        <f t="shared" si="2"/>
        <v/>
      </c>
      <c r="K34" s="10" t="str" cm="1">
        <f t="array" ref="K34">IF(NOT(ISBLANK($B34)),AND(J34=TRUE,LEN(I34)&lt;61,NOT(ISNUMBER(FIND('List of Values'!$C$2:$C$23,I34)))),"")</f>
        <v/>
      </c>
      <c r="L34" s="11"/>
      <c r="M34" s="10" t="str">
        <f t="shared" si="3"/>
        <v/>
      </c>
      <c r="N34" s="10" t="str" cm="1">
        <f t="array" ref="N34">IF(NOT(ISBLANK($B34)),AND(M34=TRUE,LEN(L34)&lt;61,NOT(ISNUMBER(FIND('List of Values'!$C$2:$C$23,L34)))),"")</f>
        <v/>
      </c>
      <c r="O34" s="11"/>
      <c r="P34" s="10" t="str">
        <f t="shared" si="4"/>
        <v/>
      </c>
      <c r="Q34" s="10" t="str" cm="1">
        <f t="array" ref="Q34">IF(NOT(ISBLANK($B34)),AND(P34=TRUE,LEN(O34)&lt;81,NOT(ISNUMBER(FIND('List of Values'!$C$2:$C$23,O34)))),"")</f>
        <v/>
      </c>
      <c r="R34" s="11"/>
      <c r="S34" s="10" t="str">
        <f t="shared" si="5"/>
        <v/>
      </c>
      <c r="T34" s="10" t="str">
        <f>IF(NOT(ISBLANK($B34)),AND(S34=TRUE,NOT(COUNTIF('List of Values'!$B$2:$B$255,R34)=0)),"")</f>
        <v/>
      </c>
      <c r="U34" s="11"/>
      <c r="V34" s="10" t="str">
        <f t="shared" si="6"/>
        <v/>
      </c>
      <c r="W34" s="10" t="str">
        <f>IF(NOT(ISBLANK($B34)),AND(V34=TRUE,NOT(COUNTIF('List of Values'!$A$2:$A$10,U34)=0)),"")</f>
        <v/>
      </c>
    </row>
    <row r="35" spans="2:23">
      <c r="B35" s="12"/>
      <c r="C35" s="11"/>
      <c r="D35" s="10" t="str">
        <f t="shared" si="0"/>
        <v/>
      </c>
      <c r="E35" s="10" t="str" cm="1">
        <f t="array" ref="E35">IF(NOT(ISBLANK($B35)),AND(D35=TRUE,LEN(C35)&lt;81,NOT(ISNUMBER(FIND('List of Values'!$C$2:$C$20,C35)))),"")</f>
        <v/>
      </c>
      <c r="F35" s="11"/>
      <c r="G35" s="10" t="str">
        <f t="shared" si="1"/>
        <v/>
      </c>
      <c r="H35" s="10" t="str" cm="1">
        <f t="array" ref="H35">IF(NOT(ISBLANK($B35)),AND(G35=TRUE,LEN(F35)&lt;81,NOT(ISNUMBER(FIND('List of Values'!$C$2:$C$20,F35)))),"")</f>
        <v/>
      </c>
      <c r="I35" s="11"/>
      <c r="J35" s="10" t="str">
        <f t="shared" si="2"/>
        <v/>
      </c>
      <c r="K35" s="10" t="str" cm="1">
        <f t="array" ref="K35">IF(NOT(ISBLANK($B35)),AND(J35=TRUE,LEN(I35)&lt;61,NOT(ISNUMBER(FIND('List of Values'!$C$2:$C$23,I35)))),"")</f>
        <v/>
      </c>
      <c r="L35" s="11"/>
      <c r="M35" s="10" t="str">
        <f t="shared" si="3"/>
        <v/>
      </c>
      <c r="N35" s="10" t="str" cm="1">
        <f t="array" ref="N35">IF(NOT(ISBLANK($B35)),AND(M35=TRUE,LEN(L35)&lt;61,NOT(ISNUMBER(FIND('List of Values'!$C$2:$C$23,L35)))),"")</f>
        <v/>
      </c>
      <c r="O35" s="11"/>
      <c r="P35" s="10" t="str">
        <f t="shared" si="4"/>
        <v/>
      </c>
      <c r="Q35" s="10" t="str" cm="1">
        <f t="array" ref="Q35">IF(NOT(ISBLANK($B35)),AND(P35=TRUE,LEN(O35)&lt;81,NOT(ISNUMBER(FIND('List of Values'!$C$2:$C$23,O35)))),"")</f>
        <v/>
      </c>
      <c r="R35" s="11"/>
      <c r="S35" s="10" t="str">
        <f t="shared" si="5"/>
        <v/>
      </c>
      <c r="T35" s="10" t="str">
        <f>IF(NOT(ISBLANK($B35)),AND(S35=TRUE,NOT(COUNTIF('List of Values'!$B$2:$B$255,R35)=0)),"")</f>
        <v/>
      </c>
      <c r="U35" s="11"/>
      <c r="V35" s="10" t="str">
        <f t="shared" si="6"/>
        <v/>
      </c>
      <c r="W35" s="10" t="str">
        <f>IF(NOT(ISBLANK($B35)),AND(V35=TRUE,NOT(COUNTIF('List of Values'!$A$2:$A$10,U35)=0)),"")</f>
        <v/>
      </c>
    </row>
    <row r="36" spans="2:23">
      <c r="B36" s="12"/>
      <c r="C36" s="11"/>
      <c r="D36" s="10" t="str">
        <f t="shared" si="0"/>
        <v/>
      </c>
      <c r="E36" s="10" t="str" cm="1">
        <f t="array" ref="E36">IF(NOT(ISBLANK($B36)),AND(D36=TRUE,LEN(C36)&lt;81,NOT(ISNUMBER(FIND('List of Values'!$C$2:$C$20,C36)))),"")</f>
        <v/>
      </c>
      <c r="F36" s="11"/>
      <c r="G36" s="10" t="str">
        <f t="shared" si="1"/>
        <v/>
      </c>
      <c r="H36" s="10" t="str" cm="1">
        <f t="array" ref="H36">IF(NOT(ISBLANK($B36)),AND(G36=TRUE,LEN(F36)&lt;81,NOT(ISNUMBER(FIND('List of Values'!$C$2:$C$20,F36)))),"")</f>
        <v/>
      </c>
      <c r="I36" s="11"/>
      <c r="J36" s="10" t="str">
        <f t="shared" si="2"/>
        <v/>
      </c>
      <c r="K36" s="10" t="str" cm="1">
        <f t="array" ref="K36">IF(NOT(ISBLANK($B36)),AND(J36=TRUE,LEN(I36)&lt;61,NOT(ISNUMBER(FIND('List of Values'!$C$2:$C$23,I36)))),"")</f>
        <v/>
      </c>
      <c r="L36" s="11"/>
      <c r="M36" s="10" t="str">
        <f t="shared" si="3"/>
        <v/>
      </c>
      <c r="N36" s="10" t="str" cm="1">
        <f t="array" ref="N36">IF(NOT(ISBLANK($B36)),AND(M36=TRUE,LEN(L36)&lt;61,NOT(ISNUMBER(FIND('List of Values'!$C$2:$C$23,L36)))),"")</f>
        <v/>
      </c>
      <c r="O36" s="11"/>
      <c r="P36" s="10" t="str">
        <f t="shared" si="4"/>
        <v/>
      </c>
      <c r="Q36" s="10" t="str" cm="1">
        <f t="array" ref="Q36">IF(NOT(ISBLANK($B36)),AND(P36=TRUE,LEN(O36)&lt;81,NOT(ISNUMBER(FIND('List of Values'!$C$2:$C$23,O36)))),"")</f>
        <v/>
      </c>
      <c r="R36" s="11"/>
      <c r="S36" s="10" t="str">
        <f t="shared" si="5"/>
        <v/>
      </c>
      <c r="T36" s="10" t="str">
        <f>IF(NOT(ISBLANK($B36)),AND(S36=TRUE,NOT(COUNTIF('List of Values'!$B$2:$B$255,R36)=0)),"")</f>
        <v/>
      </c>
      <c r="U36" s="11"/>
      <c r="V36" s="10" t="str">
        <f t="shared" si="6"/>
        <v/>
      </c>
      <c r="W36" s="10" t="str">
        <f>IF(NOT(ISBLANK($B36)),AND(V36=TRUE,NOT(COUNTIF('List of Values'!$A$2:$A$10,U36)=0)),"")</f>
        <v/>
      </c>
    </row>
    <row r="37" spans="2:23">
      <c r="B37" s="12"/>
      <c r="C37" s="11"/>
      <c r="D37" s="10" t="str">
        <f t="shared" si="0"/>
        <v/>
      </c>
      <c r="E37" s="10" t="str" cm="1">
        <f t="array" ref="E37">IF(NOT(ISBLANK($B37)),AND(D37=TRUE,LEN(C37)&lt;81,NOT(ISNUMBER(FIND('List of Values'!$C$2:$C$20,C37)))),"")</f>
        <v/>
      </c>
      <c r="F37" s="11"/>
      <c r="G37" s="10" t="str">
        <f t="shared" si="1"/>
        <v/>
      </c>
      <c r="H37" s="10" t="str" cm="1">
        <f t="array" ref="H37">IF(NOT(ISBLANK($B37)),AND(G37=TRUE,LEN(F37)&lt;81,NOT(ISNUMBER(FIND('List of Values'!$C$2:$C$20,F37)))),"")</f>
        <v/>
      </c>
      <c r="I37" s="11"/>
      <c r="J37" s="10" t="str">
        <f t="shared" si="2"/>
        <v/>
      </c>
      <c r="K37" s="10" t="str" cm="1">
        <f t="array" ref="K37">IF(NOT(ISBLANK($B37)),AND(J37=TRUE,LEN(I37)&lt;61,NOT(ISNUMBER(FIND('List of Values'!$C$2:$C$23,I37)))),"")</f>
        <v/>
      </c>
      <c r="L37" s="11"/>
      <c r="M37" s="10" t="str">
        <f t="shared" si="3"/>
        <v/>
      </c>
      <c r="N37" s="10" t="str" cm="1">
        <f t="array" ref="N37">IF(NOT(ISBLANK($B37)),AND(M37=TRUE,LEN(L37)&lt;61,NOT(ISNUMBER(FIND('List of Values'!$C$2:$C$23,L37)))),"")</f>
        <v/>
      </c>
      <c r="O37" s="11"/>
      <c r="P37" s="10" t="str">
        <f t="shared" si="4"/>
        <v/>
      </c>
      <c r="Q37" s="10" t="str" cm="1">
        <f t="array" ref="Q37">IF(NOT(ISBLANK($B37)),AND(P37=TRUE,LEN(O37)&lt;81,NOT(ISNUMBER(FIND('List of Values'!$C$2:$C$23,O37)))),"")</f>
        <v/>
      </c>
      <c r="R37" s="11"/>
      <c r="S37" s="10" t="str">
        <f t="shared" si="5"/>
        <v/>
      </c>
      <c r="T37" s="10" t="str">
        <f>IF(NOT(ISBLANK($B37)),AND(S37=TRUE,NOT(COUNTIF('List of Values'!$B$2:$B$255,R37)=0)),"")</f>
        <v/>
      </c>
      <c r="U37" s="11"/>
      <c r="V37" s="10" t="str">
        <f t="shared" si="6"/>
        <v/>
      </c>
      <c r="W37" s="10" t="str">
        <f>IF(NOT(ISBLANK($B37)),AND(V37=TRUE,NOT(COUNTIF('List of Values'!$A$2:$A$10,U37)=0)),"")</f>
        <v/>
      </c>
    </row>
    <row r="38" spans="2:23">
      <c r="B38" s="12"/>
      <c r="C38" s="11"/>
      <c r="D38" s="10" t="str">
        <f t="shared" si="0"/>
        <v/>
      </c>
      <c r="E38" s="10" t="str" cm="1">
        <f t="array" ref="E38">IF(NOT(ISBLANK($B38)),AND(D38=TRUE,LEN(C38)&lt;81,NOT(ISNUMBER(FIND('List of Values'!$C$2:$C$20,C38)))),"")</f>
        <v/>
      </c>
      <c r="F38" s="11"/>
      <c r="G38" s="10" t="str">
        <f t="shared" si="1"/>
        <v/>
      </c>
      <c r="H38" s="10" t="str" cm="1">
        <f t="array" ref="H38">IF(NOT(ISBLANK($B38)),AND(G38=TRUE,LEN(F38)&lt;81,NOT(ISNUMBER(FIND('List of Values'!$C$2:$C$20,F38)))),"")</f>
        <v/>
      </c>
      <c r="I38" s="11"/>
      <c r="J38" s="10" t="str">
        <f t="shared" si="2"/>
        <v/>
      </c>
      <c r="K38" s="10" t="str" cm="1">
        <f t="array" ref="K38">IF(NOT(ISBLANK($B38)),AND(J38=TRUE,LEN(I38)&lt;61,NOT(ISNUMBER(FIND('List of Values'!$C$2:$C$23,I38)))),"")</f>
        <v/>
      </c>
      <c r="L38" s="11"/>
      <c r="M38" s="10" t="str">
        <f t="shared" si="3"/>
        <v/>
      </c>
      <c r="N38" s="10" t="str" cm="1">
        <f t="array" ref="N38">IF(NOT(ISBLANK($B38)),AND(M38=TRUE,LEN(L38)&lt;61,NOT(ISNUMBER(FIND('List of Values'!$C$2:$C$23,L38)))),"")</f>
        <v/>
      </c>
      <c r="O38" s="11"/>
      <c r="P38" s="10" t="str">
        <f t="shared" si="4"/>
        <v/>
      </c>
      <c r="Q38" s="10" t="str" cm="1">
        <f t="array" ref="Q38">IF(NOT(ISBLANK($B38)),AND(P38=TRUE,LEN(O38)&lt;81,NOT(ISNUMBER(FIND('List of Values'!$C$2:$C$23,O38)))),"")</f>
        <v/>
      </c>
      <c r="R38" s="11"/>
      <c r="S38" s="10" t="str">
        <f t="shared" si="5"/>
        <v/>
      </c>
      <c r="T38" s="10" t="str">
        <f>IF(NOT(ISBLANK($B38)),AND(S38=TRUE,NOT(COUNTIF('List of Values'!$B$2:$B$255,R38)=0)),"")</f>
        <v/>
      </c>
      <c r="U38" s="11"/>
      <c r="V38" s="10" t="str">
        <f t="shared" si="6"/>
        <v/>
      </c>
      <c r="W38" s="10" t="str">
        <f>IF(NOT(ISBLANK($B38)),AND(V38=TRUE,NOT(COUNTIF('List of Values'!$A$2:$A$10,U38)=0)),"")</f>
        <v/>
      </c>
    </row>
    <row r="39" spans="2:23">
      <c r="B39" s="12"/>
      <c r="C39" s="11"/>
      <c r="D39" s="10" t="str">
        <f t="shared" si="0"/>
        <v/>
      </c>
      <c r="E39" s="10" t="str" cm="1">
        <f t="array" ref="E39">IF(NOT(ISBLANK($B39)),AND(D39=TRUE,LEN(C39)&lt;81,NOT(ISNUMBER(FIND('List of Values'!$C$2:$C$20,C39)))),"")</f>
        <v/>
      </c>
      <c r="F39" s="11"/>
      <c r="G39" s="10" t="str">
        <f t="shared" si="1"/>
        <v/>
      </c>
      <c r="H39" s="10" t="str" cm="1">
        <f t="array" ref="H39">IF(NOT(ISBLANK($B39)),AND(G39=TRUE,LEN(F39)&lt;81,NOT(ISNUMBER(FIND('List of Values'!$C$2:$C$20,F39)))),"")</f>
        <v/>
      </c>
      <c r="I39" s="11"/>
      <c r="J39" s="10" t="str">
        <f t="shared" si="2"/>
        <v/>
      </c>
      <c r="K39" s="10" t="str" cm="1">
        <f t="array" ref="K39">IF(NOT(ISBLANK($B39)),AND(J39=TRUE,LEN(I39)&lt;61,NOT(ISNUMBER(FIND('List of Values'!$C$2:$C$23,I39)))),"")</f>
        <v/>
      </c>
      <c r="L39" s="11"/>
      <c r="M39" s="10" t="str">
        <f t="shared" si="3"/>
        <v/>
      </c>
      <c r="N39" s="10" t="str" cm="1">
        <f t="array" ref="N39">IF(NOT(ISBLANK($B39)),AND(M39=TRUE,LEN(L39)&lt;61,NOT(ISNUMBER(FIND('List of Values'!$C$2:$C$23,L39)))),"")</f>
        <v/>
      </c>
      <c r="O39" s="11"/>
      <c r="P39" s="10" t="str">
        <f t="shared" si="4"/>
        <v/>
      </c>
      <c r="Q39" s="10" t="str" cm="1">
        <f t="array" ref="Q39">IF(NOT(ISBLANK($B39)),AND(P39=TRUE,LEN(O39)&lt;81,NOT(ISNUMBER(FIND('List of Values'!$C$2:$C$23,O39)))),"")</f>
        <v/>
      </c>
      <c r="R39" s="11"/>
      <c r="S39" s="10" t="str">
        <f t="shared" si="5"/>
        <v/>
      </c>
      <c r="T39" s="10" t="str">
        <f>IF(NOT(ISBLANK($B39)),AND(S39=TRUE,NOT(COUNTIF('List of Values'!$B$2:$B$255,R39)=0)),"")</f>
        <v/>
      </c>
      <c r="U39" s="11"/>
      <c r="V39" s="10" t="str">
        <f t="shared" si="6"/>
        <v/>
      </c>
      <c r="W39" s="10" t="str">
        <f>IF(NOT(ISBLANK($B39)),AND(V39=TRUE,NOT(COUNTIF('List of Values'!$A$2:$A$10,U39)=0)),"")</f>
        <v/>
      </c>
    </row>
    <row r="40" spans="2:23">
      <c r="B40" s="12"/>
      <c r="C40" s="11"/>
      <c r="D40" s="10" t="str">
        <f t="shared" si="0"/>
        <v/>
      </c>
      <c r="E40" s="10" t="str" cm="1">
        <f t="array" ref="E40">IF(NOT(ISBLANK($B40)),AND(D40=TRUE,LEN(C40)&lt;81,NOT(ISNUMBER(FIND('List of Values'!$C$2:$C$20,C40)))),"")</f>
        <v/>
      </c>
      <c r="F40" s="11"/>
      <c r="G40" s="10" t="str">
        <f t="shared" si="1"/>
        <v/>
      </c>
      <c r="H40" s="10" t="str" cm="1">
        <f t="array" ref="H40">IF(NOT(ISBLANK($B40)),AND(G40=TRUE,LEN(F40)&lt;81,NOT(ISNUMBER(FIND('List of Values'!$C$2:$C$20,F40)))),"")</f>
        <v/>
      </c>
      <c r="I40" s="11"/>
      <c r="J40" s="10" t="str">
        <f t="shared" si="2"/>
        <v/>
      </c>
      <c r="K40" s="10" t="str" cm="1">
        <f t="array" ref="K40">IF(NOT(ISBLANK($B40)),AND(J40=TRUE,LEN(I40)&lt;61,NOT(ISNUMBER(FIND('List of Values'!$C$2:$C$23,I40)))),"")</f>
        <v/>
      </c>
      <c r="L40" s="11"/>
      <c r="M40" s="10" t="str">
        <f t="shared" si="3"/>
        <v/>
      </c>
      <c r="N40" s="10" t="str" cm="1">
        <f t="array" ref="N40">IF(NOT(ISBLANK($B40)),AND(M40=TRUE,LEN(L40)&lt;61,NOT(ISNUMBER(FIND('List of Values'!$C$2:$C$23,L40)))),"")</f>
        <v/>
      </c>
      <c r="O40" s="11"/>
      <c r="P40" s="10" t="str">
        <f t="shared" si="4"/>
        <v/>
      </c>
      <c r="Q40" s="10" t="str" cm="1">
        <f t="array" ref="Q40">IF(NOT(ISBLANK($B40)),AND(P40=TRUE,LEN(O40)&lt;81,NOT(ISNUMBER(FIND('List of Values'!$C$2:$C$23,O40)))),"")</f>
        <v/>
      </c>
      <c r="R40" s="11"/>
      <c r="S40" s="10" t="str">
        <f t="shared" si="5"/>
        <v/>
      </c>
      <c r="T40" s="10" t="str">
        <f>IF(NOT(ISBLANK($B40)),AND(S40=TRUE,NOT(COUNTIF('List of Values'!$B$2:$B$255,R40)=0)),"")</f>
        <v/>
      </c>
      <c r="U40" s="11"/>
      <c r="V40" s="10" t="str">
        <f t="shared" si="6"/>
        <v/>
      </c>
      <c r="W40" s="10" t="str">
        <f>IF(NOT(ISBLANK($B40)),AND(V40=TRUE,NOT(COUNTIF('List of Values'!$A$2:$A$10,U40)=0)),"")</f>
        <v/>
      </c>
    </row>
    <row r="41" spans="2:23">
      <c r="B41" s="12"/>
      <c r="C41" s="11"/>
      <c r="D41" s="10" t="str">
        <f t="shared" si="0"/>
        <v/>
      </c>
      <c r="E41" s="10" t="str" cm="1">
        <f t="array" ref="E41">IF(NOT(ISBLANK($B41)),AND(D41=TRUE,LEN(C41)&lt;81,NOT(ISNUMBER(FIND('List of Values'!$C$2:$C$20,C41)))),"")</f>
        <v/>
      </c>
      <c r="F41" s="11"/>
      <c r="G41" s="10" t="str">
        <f t="shared" si="1"/>
        <v/>
      </c>
      <c r="H41" s="10" t="str" cm="1">
        <f t="array" ref="H41">IF(NOT(ISBLANK($B41)),AND(G41=TRUE,LEN(F41)&lt;81,NOT(ISNUMBER(FIND('List of Values'!$C$2:$C$20,F41)))),"")</f>
        <v/>
      </c>
      <c r="I41" s="11"/>
      <c r="J41" s="10" t="str">
        <f t="shared" si="2"/>
        <v/>
      </c>
      <c r="K41" s="10" t="str" cm="1">
        <f t="array" ref="K41">IF(NOT(ISBLANK($B41)),AND(J41=TRUE,LEN(I41)&lt;61,NOT(ISNUMBER(FIND('List of Values'!$C$2:$C$23,I41)))),"")</f>
        <v/>
      </c>
      <c r="L41" s="11"/>
      <c r="M41" s="10" t="str">
        <f t="shared" si="3"/>
        <v/>
      </c>
      <c r="N41" s="10" t="str" cm="1">
        <f t="array" ref="N41">IF(NOT(ISBLANK($B41)),AND(M41=TRUE,LEN(L41)&lt;61,NOT(ISNUMBER(FIND('List of Values'!$C$2:$C$23,L41)))),"")</f>
        <v/>
      </c>
      <c r="O41" s="11"/>
      <c r="P41" s="10" t="str">
        <f t="shared" si="4"/>
        <v/>
      </c>
      <c r="Q41" s="10" t="str" cm="1">
        <f t="array" ref="Q41">IF(NOT(ISBLANK($B41)),AND(P41=TRUE,LEN(O41)&lt;81,NOT(ISNUMBER(FIND('List of Values'!$C$2:$C$23,O41)))),"")</f>
        <v/>
      </c>
      <c r="R41" s="11"/>
      <c r="S41" s="10" t="str">
        <f t="shared" si="5"/>
        <v/>
      </c>
      <c r="T41" s="10" t="str">
        <f>IF(NOT(ISBLANK($B41)),AND(S41=TRUE,NOT(COUNTIF('List of Values'!$B$2:$B$255,R41)=0)),"")</f>
        <v/>
      </c>
      <c r="U41" s="11"/>
      <c r="V41" s="10" t="str">
        <f t="shared" si="6"/>
        <v/>
      </c>
      <c r="W41" s="10" t="str">
        <f>IF(NOT(ISBLANK($B41)),AND(V41=TRUE,NOT(COUNTIF('List of Values'!$A$2:$A$10,U41)=0)),"")</f>
        <v/>
      </c>
    </row>
    <row r="42" spans="2:23">
      <c r="B42" s="12"/>
      <c r="C42" s="11"/>
      <c r="D42" s="10" t="str">
        <f t="shared" si="0"/>
        <v/>
      </c>
      <c r="E42" s="10" t="str" cm="1">
        <f t="array" ref="E42">IF(NOT(ISBLANK($B42)),AND(D42=TRUE,LEN(C42)&lt;81,NOT(ISNUMBER(FIND('List of Values'!$C$2:$C$20,C42)))),"")</f>
        <v/>
      </c>
      <c r="F42" s="11"/>
      <c r="G42" s="10" t="str">
        <f t="shared" si="1"/>
        <v/>
      </c>
      <c r="H42" s="10" t="str" cm="1">
        <f t="array" ref="H42">IF(NOT(ISBLANK($B42)),AND(G42=TRUE,LEN(F42)&lt;81,NOT(ISNUMBER(FIND('List of Values'!$C$2:$C$20,F42)))),"")</f>
        <v/>
      </c>
      <c r="I42" s="11"/>
      <c r="J42" s="10" t="str">
        <f t="shared" si="2"/>
        <v/>
      </c>
      <c r="K42" s="10" t="str" cm="1">
        <f t="array" ref="K42">IF(NOT(ISBLANK($B42)),AND(J42=TRUE,LEN(I42)&lt;61,NOT(ISNUMBER(FIND('List of Values'!$C$2:$C$23,I42)))),"")</f>
        <v/>
      </c>
      <c r="L42" s="11"/>
      <c r="M42" s="10" t="str">
        <f t="shared" si="3"/>
        <v/>
      </c>
      <c r="N42" s="10" t="str" cm="1">
        <f t="array" ref="N42">IF(NOT(ISBLANK($B42)),AND(M42=TRUE,LEN(L42)&lt;61,NOT(ISNUMBER(FIND('List of Values'!$C$2:$C$23,L42)))),"")</f>
        <v/>
      </c>
      <c r="O42" s="11"/>
      <c r="P42" s="10" t="str">
        <f t="shared" si="4"/>
        <v/>
      </c>
      <c r="Q42" s="10" t="str" cm="1">
        <f t="array" ref="Q42">IF(NOT(ISBLANK($B42)),AND(P42=TRUE,LEN(O42)&lt;81,NOT(ISNUMBER(FIND('List of Values'!$C$2:$C$23,O42)))),"")</f>
        <v/>
      </c>
      <c r="R42" s="11"/>
      <c r="S42" s="10" t="str">
        <f t="shared" si="5"/>
        <v/>
      </c>
      <c r="T42" s="10" t="str">
        <f>IF(NOT(ISBLANK($B42)),AND(S42=TRUE,NOT(COUNTIF('List of Values'!$B$2:$B$255,R42)=0)),"")</f>
        <v/>
      </c>
      <c r="U42" s="11"/>
      <c r="V42" s="10" t="str">
        <f t="shared" si="6"/>
        <v/>
      </c>
      <c r="W42" s="10" t="str">
        <f>IF(NOT(ISBLANK($B42)),AND(V42=TRUE,NOT(COUNTIF('List of Values'!$A$2:$A$10,U42)=0)),"")</f>
        <v/>
      </c>
    </row>
    <row r="43" spans="2:23">
      <c r="B43" s="12"/>
      <c r="C43" s="11"/>
      <c r="D43" s="10" t="str">
        <f t="shared" si="0"/>
        <v/>
      </c>
      <c r="E43" s="10" t="str" cm="1">
        <f t="array" ref="E43">IF(NOT(ISBLANK($B43)),AND(D43=TRUE,LEN(C43)&lt;81,NOT(ISNUMBER(FIND('List of Values'!$C$2:$C$20,C43)))),"")</f>
        <v/>
      </c>
      <c r="F43" s="11"/>
      <c r="G43" s="10" t="str">
        <f t="shared" si="1"/>
        <v/>
      </c>
      <c r="H43" s="10" t="str" cm="1">
        <f t="array" ref="H43">IF(NOT(ISBLANK($B43)),AND(G43=TRUE,LEN(F43)&lt;81,NOT(ISNUMBER(FIND('List of Values'!$C$2:$C$20,F43)))),"")</f>
        <v/>
      </c>
      <c r="I43" s="11"/>
      <c r="J43" s="10" t="str">
        <f t="shared" si="2"/>
        <v/>
      </c>
      <c r="K43" s="10" t="str" cm="1">
        <f t="array" ref="K43">IF(NOT(ISBLANK($B43)),AND(J43=TRUE,LEN(I43)&lt;61,NOT(ISNUMBER(FIND('List of Values'!$C$2:$C$23,I43)))),"")</f>
        <v/>
      </c>
      <c r="L43" s="11"/>
      <c r="M43" s="10" t="str">
        <f t="shared" si="3"/>
        <v/>
      </c>
      <c r="N43" s="10" t="str" cm="1">
        <f t="array" ref="N43">IF(NOT(ISBLANK($B43)),AND(M43=TRUE,LEN(L43)&lt;61,NOT(ISNUMBER(FIND('List of Values'!$C$2:$C$23,L43)))),"")</f>
        <v/>
      </c>
      <c r="O43" s="11"/>
      <c r="P43" s="10" t="str">
        <f t="shared" si="4"/>
        <v/>
      </c>
      <c r="Q43" s="10" t="str" cm="1">
        <f t="array" ref="Q43">IF(NOT(ISBLANK($B43)),AND(P43=TRUE,LEN(O43)&lt;81,NOT(ISNUMBER(FIND('List of Values'!$C$2:$C$23,O43)))),"")</f>
        <v/>
      </c>
      <c r="R43" s="11"/>
      <c r="S43" s="10" t="str">
        <f t="shared" si="5"/>
        <v/>
      </c>
      <c r="T43" s="10" t="str">
        <f>IF(NOT(ISBLANK($B43)),AND(S43=TRUE,NOT(COUNTIF('List of Values'!$B$2:$B$255,R43)=0)),"")</f>
        <v/>
      </c>
      <c r="U43" s="11"/>
      <c r="V43" s="10" t="str">
        <f t="shared" si="6"/>
        <v/>
      </c>
      <c r="W43" s="10" t="str">
        <f>IF(NOT(ISBLANK($B43)),AND(V43=TRUE,NOT(COUNTIF('List of Values'!$A$2:$A$10,U43)=0)),"")</f>
        <v/>
      </c>
    </row>
    <row r="44" spans="2:23">
      <c r="B44" s="12"/>
      <c r="C44" s="11"/>
      <c r="D44" s="10" t="str">
        <f t="shared" si="0"/>
        <v/>
      </c>
      <c r="E44" s="10" t="str" cm="1">
        <f t="array" ref="E44">IF(NOT(ISBLANK($B44)),AND(D44=TRUE,LEN(C44)&lt;81,NOT(ISNUMBER(FIND('List of Values'!$C$2:$C$20,C44)))),"")</f>
        <v/>
      </c>
      <c r="F44" s="11"/>
      <c r="G44" s="10" t="str">
        <f t="shared" si="1"/>
        <v/>
      </c>
      <c r="H44" s="10" t="str" cm="1">
        <f t="array" ref="H44">IF(NOT(ISBLANK($B44)),AND(G44=TRUE,LEN(F44)&lt;81,NOT(ISNUMBER(FIND('List of Values'!$C$2:$C$20,F44)))),"")</f>
        <v/>
      </c>
      <c r="I44" s="11"/>
      <c r="J44" s="10" t="str">
        <f t="shared" si="2"/>
        <v/>
      </c>
      <c r="K44" s="10" t="str" cm="1">
        <f t="array" ref="K44">IF(NOT(ISBLANK($B44)),AND(J44=TRUE,LEN(I44)&lt;61,NOT(ISNUMBER(FIND('List of Values'!$C$2:$C$23,I44)))),"")</f>
        <v/>
      </c>
      <c r="L44" s="11"/>
      <c r="M44" s="10" t="str">
        <f t="shared" si="3"/>
        <v/>
      </c>
      <c r="N44" s="10" t="str" cm="1">
        <f t="array" ref="N44">IF(NOT(ISBLANK($B44)),AND(M44=TRUE,LEN(L44)&lt;61,NOT(ISNUMBER(FIND('List of Values'!$C$2:$C$23,L44)))),"")</f>
        <v/>
      </c>
      <c r="O44" s="11"/>
      <c r="P44" s="10" t="str">
        <f t="shared" si="4"/>
        <v/>
      </c>
      <c r="Q44" s="10" t="str" cm="1">
        <f t="array" ref="Q44">IF(NOT(ISBLANK($B44)),AND(P44=TRUE,LEN(O44)&lt;81,NOT(ISNUMBER(FIND('List of Values'!$C$2:$C$23,O44)))),"")</f>
        <v/>
      </c>
      <c r="R44" s="11"/>
      <c r="S44" s="10" t="str">
        <f t="shared" si="5"/>
        <v/>
      </c>
      <c r="T44" s="10" t="str">
        <f>IF(NOT(ISBLANK($B44)),AND(S44=TRUE,NOT(COUNTIF('List of Values'!$B$2:$B$255,R44)=0)),"")</f>
        <v/>
      </c>
      <c r="U44" s="11"/>
      <c r="V44" s="10" t="str">
        <f t="shared" si="6"/>
        <v/>
      </c>
      <c r="W44" s="10" t="str">
        <f>IF(NOT(ISBLANK($B44)),AND(V44=TRUE,NOT(COUNTIF('List of Values'!$A$2:$A$10,U44)=0)),"")</f>
        <v/>
      </c>
    </row>
    <row r="45" spans="2:23">
      <c r="B45" s="12"/>
      <c r="C45" s="11"/>
      <c r="D45" s="10" t="str">
        <f t="shared" si="0"/>
        <v/>
      </c>
      <c r="E45" s="10" t="str" cm="1">
        <f t="array" ref="E45">IF(NOT(ISBLANK($B45)),AND(D45=TRUE,LEN(C45)&lt;81,NOT(ISNUMBER(FIND('List of Values'!$C$2:$C$20,C45)))),"")</f>
        <v/>
      </c>
      <c r="F45" s="11"/>
      <c r="G45" s="10" t="str">
        <f t="shared" si="1"/>
        <v/>
      </c>
      <c r="H45" s="10" t="str" cm="1">
        <f t="array" ref="H45">IF(NOT(ISBLANK($B45)),AND(G45=TRUE,LEN(F45)&lt;81,NOT(ISNUMBER(FIND('List of Values'!$C$2:$C$20,F45)))),"")</f>
        <v/>
      </c>
      <c r="I45" s="11"/>
      <c r="J45" s="10" t="str">
        <f t="shared" si="2"/>
        <v/>
      </c>
      <c r="K45" s="10" t="str" cm="1">
        <f t="array" ref="K45">IF(NOT(ISBLANK($B45)),AND(J45=TRUE,LEN(I45)&lt;61,NOT(ISNUMBER(FIND('List of Values'!$C$2:$C$23,I45)))),"")</f>
        <v/>
      </c>
      <c r="L45" s="11"/>
      <c r="M45" s="10" t="str">
        <f t="shared" si="3"/>
        <v/>
      </c>
      <c r="N45" s="10" t="str" cm="1">
        <f t="array" ref="N45">IF(NOT(ISBLANK($B45)),AND(M45=TRUE,LEN(L45)&lt;61,NOT(ISNUMBER(FIND('List of Values'!$C$2:$C$23,L45)))),"")</f>
        <v/>
      </c>
      <c r="O45" s="11"/>
      <c r="P45" s="10" t="str">
        <f t="shared" si="4"/>
        <v/>
      </c>
      <c r="Q45" s="10" t="str" cm="1">
        <f t="array" ref="Q45">IF(NOT(ISBLANK($B45)),AND(P45=TRUE,LEN(O45)&lt;81,NOT(ISNUMBER(FIND('List of Values'!$C$2:$C$23,O45)))),"")</f>
        <v/>
      </c>
      <c r="R45" s="11"/>
      <c r="S45" s="10" t="str">
        <f t="shared" si="5"/>
        <v/>
      </c>
      <c r="T45" s="10" t="str">
        <f>IF(NOT(ISBLANK($B45)),AND(S45=TRUE,NOT(COUNTIF('List of Values'!$B$2:$B$255,R45)=0)),"")</f>
        <v/>
      </c>
      <c r="U45" s="11"/>
      <c r="V45" s="10" t="str">
        <f t="shared" si="6"/>
        <v/>
      </c>
      <c r="W45" s="10" t="str">
        <f>IF(NOT(ISBLANK($B45)),AND(V45=TRUE,NOT(COUNTIF('List of Values'!$A$2:$A$10,U45)=0)),"")</f>
        <v/>
      </c>
    </row>
    <row r="46" spans="2:23">
      <c r="B46" s="12"/>
      <c r="C46" s="11"/>
      <c r="D46" s="10" t="str">
        <f t="shared" si="0"/>
        <v/>
      </c>
      <c r="E46" s="10" t="str" cm="1">
        <f t="array" ref="E46">IF(NOT(ISBLANK($B46)),AND(D46=TRUE,LEN(C46)&lt;81,NOT(ISNUMBER(FIND('List of Values'!$C$2:$C$20,C46)))),"")</f>
        <v/>
      </c>
      <c r="F46" s="11"/>
      <c r="G46" s="10" t="str">
        <f t="shared" si="1"/>
        <v/>
      </c>
      <c r="H46" s="10" t="str" cm="1">
        <f t="array" ref="H46">IF(NOT(ISBLANK($B46)),AND(G46=TRUE,LEN(F46)&lt;81,NOT(ISNUMBER(FIND('List of Values'!$C$2:$C$20,F46)))),"")</f>
        <v/>
      </c>
      <c r="I46" s="11"/>
      <c r="J46" s="10" t="str">
        <f t="shared" si="2"/>
        <v/>
      </c>
      <c r="K46" s="10" t="str" cm="1">
        <f t="array" ref="K46">IF(NOT(ISBLANK($B46)),AND(J46=TRUE,LEN(I46)&lt;61,NOT(ISNUMBER(FIND('List of Values'!$C$2:$C$23,I46)))),"")</f>
        <v/>
      </c>
      <c r="L46" s="11"/>
      <c r="M46" s="10" t="str">
        <f t="shared" si="3"/>
        <v/>
      </c>
      <c r="N46" s="10" t="str" cm="1">
        <f t="array" ref="N46">IF(NOT(ISBLANK($B46)),AND(M46=TRUE,LEN(L46)&lt;61,NOT(ISNUMBER(FIND('List of Values'!$C$2:$C$23,L46)))),"")</f>
        <v/>
      </c>
      <c r="O46" s="11"/>
      <c r="P46" s="10" t="str">
        <f t="shared" si="4"/>
        <v/>
      </c>
      <c r="Q46" s="10" t="str" cm="1">
        <f t="array" ref="Q46">IF(NOT(ISBLANK($B46)),AND(P46=TRUE,LEN(O46)&lt;81,NOT(ISNUMBER(FIND('List of Values'!$C$2:$C$23,O46)))),"")</f>
        <v/>
      </c>
      <c r="R46" s="11"/>
      <c r="S46" s="10" t="str">
        <f t="shared" si="5"/>
        <v/>
      </c>
      <c r="T46" s="10" t="str">
        <f>IF(NOT(ISBLANK($B46)),AND(S46=TRUE,NOT(COUNTIF('List of Values'!$B$2:$B$255,R46)=0)),"")</f>
        <v/>
      </c>
      <c r="U46" s="11"/>
      <c r="V46" s="10" t="str">
        <f t="shared" si="6"/>
        <v/>
      </c>
      <c r="W46" s="10" t="str">
        <f>IF(NOT(ISBLANK($B46)),AND(V46=TRUE,NOT(COUNTIF('List of Values'!$A$2:$A$10,U46)=0)),"")</f>
        <v/>
      </c>
    </row>
    <row r="47" spans="2:23">
      <c r="B47" s="12"/>
      <c r="C47" s="11"/>
      <c r="D47" s="10" t="str">
        <f t="shared" si="0"/>
        <v/>
      </c>
      <c r="E47" s="10" t="str" cm="1">
        <f t="array" ref="E47">IF(NOT(ISBLANK($B47)),AND(D47=TRUE,LEN(C47)&lt;81,NOT(ISNUMBER(FIND('List of Values'!$C$2:$C$20,C47)))),"")</f>
        <v/>
      </c>
      <c r="F47" s="11"/>
      <c r="G47" s="10" t="str">
        <f t="shared" si="1"/>
        <v/>
      </c>
      <c r="H47" s="10" t="str" cm="1">
        <f t="array" ref="H47">IF(NOT(ISBLANK($B47)),AND(G47=TRUE,LEN(F47)&lt;81,NOT(ISNUMBER(FIND('List of Values'!$C$2:$C$20,F47)))),"")</f>
        <v/>
      </c>
      <c r="I47" s="11"/>
      <c r="J47" s="10" t="str">
        <f t="shared" si="2"/>
        <v/>
      </c>
      <c r="K47" s="10" t="str" cm="1">
        <f t="array" ref="K47">IF(NOT(ISBLANK($B47)),AND(J47=TRUE,LEN(I47)&lt;61,NOT(ISNUMBER(FIND('List of Values'!$C$2:$C$23,I47)))),"")</f>
        <v/>
      </c>
      <c r="L47" s="11"/>
      <c r="M47" s="10" t="str">
        <f t="shared" si="3"/>
        <v/>
      </c>
      <c r="N47" s="10" t="str" cm="1">
        <f t="array" ref="N47">IF(NOT(ISBLANK($B47)),AND(M47=TRUE,LEN(L47)&lt;61,NOT(ISNUMBER(FIND('List of Values'!$C$2:$C$23,L47)))),"")</f>
        <v/>
      </c>
      <c r="O47" s="11"/>
      <c r="P47" s="10" t="str">
        <f t="shared" si="4"/>
        <v/>
      </c>
      <c r="Q47" s="10" t="str" cm="1">
        <f t="array" ref="Q47">IF(NOT(ISBLANK($B47)),AND(P47=TRUE,LEN(O47)&lt;81,NOT(ISNUMBER(FIND('List of Values'!$C$2:$C$23,O47)))),"")</f>
        <v/>
      </c>
      <c r="R47" s="11"/>
      <c r="S47" s="10" t="str">
        <f t="shared" si="5"/>
        <v/>
      </c>
      <c r="T47" s="10" t="str">
        <f>IF(NOT(ISBLANK($B47)),AND(S47=TRUE,NOT(COUNTIF('List of Values'!$B$2:$B$255,R47)=0)),"")</f>
        <v/>
      </c>
      <c r="U47" s="11"/>
      <c r="V47" s="10" t="str">
        <f t="shared" si="6"/>
        <v/>
      </c>
      <c r="W47" s="10" t="str">
        <f>IF(NOT(ISBLANK($B47)),AND(V47=TRUE,NOT(COUNTIF('List of Values'!$A$2:$A$10,U47)=0)),"")</f>
        <v/>
      </c>
    </row>
    <row r="48" spans="2:23">
      <c r="B48" s="12"/>
      <c r="C48" s="11"/>
      <c r="D48" s="10" t="str">
        <f t="shared" si="0"/>
        <v/>
      </c>
      <c r="E48" s="10" t="str" cm="1">
        <f t="array" ref="E48">IF(NOT(ISBLANK($B48)),AND(D48=TRUE,LEN(C48)&lt;81,NOT(ISNUMBER(FIND('List of Values'!$C$2:$C$20,C48)))),"")</f>
        <v/>
      </c>
      <c r="F48" s="11"/>
      <c r="G48" s="10" t="str">
        <f t="shared" si="1"/>
        <v/>
      </c>
      <c r="H48" s="10" t="str" cm="1">
        <f t="array" ref="H48">IF(NOT(ISBLANK($B48)),AND(G48=TRUE,LEN(F48)&lt;81,NOT(ISNUMBER(FIND('List of Values'!$C$2:$C$20,F48)))),"")</f>
        <v/>
      </c>
      <c r="I48" s="11"/>
      <c r="J48" s="10" t="str">
        <f t="shared" si="2"/>
        <v/>
      </c>
      <c r="K48" s="10" t="str" cm="1">
        <f t="array" ref="K48">IF(NOT(ISBLANK($B48)),AND(J48=TRUE,LEN(I48)&lt;61,NOT(ISNUMBER(FIND('List of Values'!$C$2:$C$23,I48)))),"")</f>
        <v/>
      </c>
      <c r="L48" s="11"/>
      <c r="M48" s="10" t="str">
        <f t="shared" si="3"/>
        <v/>
      </c>
      <c r="N48" s="10" t="str" cm="1">
        <f t="array" ref="N48">IF(NOT(ISBLANK($B48)),AND(M48=TRUE,LEN(L48)&lt;61,NOT(ISNUMBER(FIND('List of Values'!$C$2:$C$23,L48)))),"")</f>
        <v/>
      </c>
      <c r="O48" s="11"/>
      <c r="P48" s="10" t="str">
        <f t="shared" si="4"/>
        <v/>
      </c>
      <c r="Q48" s="10" t="str" cm="1">
        <f t="array" ref="Q48">IF(NOT(ISBLANK($B48)),AND(P48=TRUE,LEN(O48)&lt;81,NOT(ISNUMBER(FIND('List of Values'!$C$2:$C$23,O48)))),"")</f>
        <v/>
      </c>
      <c r="R48" s="11"/>
      <c r="S48" s="10" t="str">
        <f t="shared" si="5"/>
        <v/>
      </c>
      <c r="T48" s="10" t="str">
        <f>IF(NOT(ISBLANK($B48)),AND(S48=TRUE,NOT(COUNTIF('List of Values'!$B$2:$B$255,R48)=0)),"")</f>
        <v/>
      </c>
      <c r="U48" s="11"/>
      <c r="V48" s="10" t="str">
        <f t="shared" si="6"/>
        <v/>
      </c>
      <c r="W48" s="10" t="str">
        <f>IF(NOT(ISBLANK($B48)),AND(V48=TRUE,NOT(COUNTIF('List of Values'!$A$2:$A$10,U48)=0)),"")</f>
        <v/>
      </c>
    </row>
    <row r="49" spans="2:23">
      <c r="B49" s="12"/>
      <c r="C49" s="11"/>
      <c r="D49" s="10" t="str">
        <f t="shared" si="0"/>
        <v/>
      </c>
      <c r="E49" s="10" t="str" cm="1">
        <f t="array" ref="E49">IF(NOT(ISBLANK($B49)),AND(D49=TRUE,LEN(C49)&lt;81,NOT(ISNUMBER(FIND('List of Values'!$C$2:$C$20,C49)))),"")</f>
        <v/>
      </c>
      <c r="F49" s="11"/>
      <c r="G49" s="10" t="str">
        <f t="shared" si="1"/>
        <v/>
      </c>
      <c r="H49" s="10" t="str" cm="1">
        <f t="array" ref="H49">IF(NOT(ISBLANK($B49)),AND(G49=TRUE,LEN(F49)&lt;81,NOT(ISNUMBER(FIND('List of Values'!$C$2:$C$20,F49)))),"")</f>
        <v/>
      </c>
      <c r="I49" s="11"/>
      <c r="J49" s="10" t="str">
        <f t="shared" si="2"/>
        <v/>
      </c>
      <c r="K49" s="10" t="str" cm="1">
        <f t="array" ref="K49">IF(NOT(ISBLANK($B49)),AND(J49=TRUE,LEN(I49)&lt;61,NOT(ISNUMBER(FIND('List of Values'!$C$2:$C$23,I49)))),"")</f>
        <v/>
      </c>
      <c r="L49" s="11"/>
      <c r="M49" s="10" t="str">
        <f t="shared" si="3"/>
        <v/>
      </c>
      <c r="N49" s="10" t="str" cm="1">
        <f t="array" ref="N49">IF(NOT(ISBLANK($B49)),AND(M49=TRUE,LEN(L49)&lt;61,NOT(ISNUMBER(FIND('List of Values'!$C$2:$C$23,L49)))),"")</f>
        <v/>
      </c>
      <c r="O49" s="11"/>
      <c r="P49" s="10" t="str">
        <f t="shared" si="4"/>
        <v/>
      </c>
      <c r="Q49" s="10" t="str" cm="1">
        <f t="array" ref="Q49">IF(NOT(ISBLANK($B49)),AND(P49=TRUE,LEN(O49)&lt;81,NOT(ISNUMBER(FIND('List of Values'!$C$2:$C$23,O49)))),"")</f>
        <v/>
      </c>
      <c r="R49" s="11"/>
      <c r="S49" s="10" t="str">
        <f t="shared" si="5"/>
        <v/>
      </c>
      <c r="T49" s="10" t="str">
        <f>IF(NOT(ISBLANK($B49)),AND(S49=TRUE,NOT(COUNTIF('List of Values'!$B$2:$B$255,R49)=0)),"")</f>
        <v/>
      </c>
      <c r="U49" s="11"/>
      <c r="V49" s="10" t="str">
        <f t="shared" si="6"/>
        <v/>
      </c>
      <c r="W49" s="10" t="str">
        <f>IF(NOT(ISBLANK($B49)),AND(V49=TRUE,NOT(COUNTIF('List of Values'!$A$2:$A$10,U49)=0)),"")</f>
        <v/>
      </c>
    </row>
    <row r="50" spans="2:23">
      <c r="B50" s="12"/>
      <c r="C50" s="11"/>
      <c r="D50" s="10" t="str">
        <f t="shared" si="0"/>
        <v/>
      </c>
      <c r="E50" s="10" t="str" cm="1">
        <f t="array" ref="E50">IF(NOT(ISBLANK($B50)),AND(D50=TRUE,LEN(C50)&lt;81,NOT(ISNUMBER(FIND('List of Values'!$C$2:$C$20,C50)))),"")</f>
        <v/>
      </c>
      <c r="F50" s="11"/>
      <c r="G50" s="10" t="str">
        <f t="shared" si="1"/>
        <v/>
      </c>
      <c r="H50" s="10" t="str" cm="1">
        <f t="array" ref="H50">IF(NOT(ISBLANK($B50)),AND(G50=TRUE,LEN(F50)&lt;81,NOT(ISNUMBER(FIND('List of Values'!$C$2:$C$20,F50)))),"")</f>
        <v/>
      </c>
      <c r="I50" s="11"/>
      <c r="J50" s="10" t="str">
        <f t="shared" si="2"/>
        <v/>
      </c>
      <c r="K50" s="10" t="str" cm="1">
        <f t="array" ref="K50">IF(NOT(ISBLANK($B50)),AND(J50=TRUE,LEN(I50)&lt;61,NOT(ISNUMBER(FIND('List of Values'!$C$2:$C$23,I50)))),"")</f>
        <v/>
      </c>
      <c r="L50" s="11"/>
      <c r="M50" s="10" t="str">
        <f t="shared" si="3"/>
        <v/>
      </c>
      <c r="N50" s="10" t="str" cm="1">
        <f t="array" ref="N50">IF(NOT(ISBLANK($B50)),AND(M50=TRUE,LEN(L50)&lt;61,NOT(ISNUMBER(FIND('List of Values'!$C$2:$C$23,L50)))),"")</f>
        <v/>
      </c>
      <c r="O50" s="11"/>
      <c r="P50" s="10" t="str">
        <f t="shared" si="4"/>
        <v/>
      </c>
      <c r="Q50" s="10" t="str" cm="1">
        <f t="array" ref="Q50">IF(NOT(ISBLANK($B50)),AND(P50=TRUE,LEN(O50)&lt;81,NOT(ISNUMBER(FIND('List of Values'!$C$2:$C$23,O50)))),"")</f>
        <v/>
      </c>
      <c r="R50" s="11"/>
      <c r="S50" s="10" t="str">
        <f t="shared" si="5"/>
        <v/>
      </c>
      <c r="T50" s="10" t="str">
        <f>IF(NOT(ISBLANK($B50)),AND(S50=TRUE,NOT(COUNTIF('List of Values'!$B$2:$B$255,R50)=0)),"")</f>
        <v/>
      </c>
      <c r="U50" s="11"/>
      <c r="V50" s="10" t="str">
        <f t="shared" si="6"/>
        <v/>
      </c>
      <c r="W50" s="10" t="str">
        <f>IF(NOT(ISBLANK($B50)),AND(V50=TRUE,NOT(COUNTIF('List of Values'!$A$2:$A$10,U50)=0)),"")</f>
        <v/>
      </c>
    </row>
    <row r="51" spans="2:23">
      <c r="B51" s="12"/>
      <c r="C51" s="11"/>
      <c r="D51" s="10" t="str">
        <f t="shared" si="0"/>
        <v/>
      </c>
      <c r="E51" s="10" t="str" cm="1">
        <f t="array" ref="E51">IF(NOT(ISBLANK($B51)),AND(D51=TRUE,LEN(C51)&lt;81,NOT(ISNUMBER(FIND('List of Values'!$C$2:$C$20,C51)))),"")</f>
        <v/>
      </c>
      <c r="F51" s="11"/>
      <c r="G51" s="10" t="str">
        <f t="shared" si="1"/>
        <v/>
      </c>
      <c r="H51" s="10" t="str" cm="1">
        <f t="array" ref="H51">IF(NOT(ISBLANK($B51)),AND(G51=TRUE,LEN(F51)&lt;81,NOT(ISNUMBER(FIND('List of Values'!$C$2:$C$20,F51)))),"")</f>
        <v/>
      </c>
      <c r="I51" s="11"/>
      <c r="J51" s="10" t="str">
        <f t="shared" si="2"/>
        <v/>
      </c>
      <c r="K51" s="10" t="str" cm="1">
        <f t="array" ref="K51">IF(NOT(ISBLANK($B51)),AND(J51=TRUE,LEN(I51)&lt;61,NOT(ISNUMBER(FIND('List of Values'!$C$2:$C$23,I51)))),"")</f>
        <v/>
      </c>
      <c r="L51" s="11"/>
      <c r="M51" s="10" t="str">
        <f t="shared" si="3"/>
        <v/>
      </c>
      <c r="N51" s="10" t="str" cm="1">
        <f t="array" ref="N51">IF(NOT(ISBLANK($B51)),AND(M51=TRUE,LEN(L51)&lt;61,NOT(ISNUMBER(FIND('List of Values'!$C$2:$C$23,L51)))),"")</f>
        <v/>
      </c>
      <c r="O51" s="11"/>
      <c r="P51" s="10" t="str">
        <f t="shared" si="4"/>
        <v/>
      </c>
      <c r="Q51" s="10" t="str" cm="1">
        <f t="array" ref="Q51">IF(NOT(ISBLANK($B51)),AND(P51=TRUE,LEN(O51)&lt;81,NOT(ISNUMBER(FIND('List of Values'!$C$2:$C$23,O51)))),"")</f>
        <v/>
      </c>
      <c r="R51" s="11"/>
      <c r="S51" s="10" t="str">
        <f t="shared" si="5"/>
        <v/>
      </c>
      <c r="T51" s="10" t="str">
        <f>IF(NOT(ISBLANK($B51)),AND(S51=TRUE,NOT(COUNTIF('List of Values'!$B$2:$B$255,R51)=0)),"")</f>
        <v/>
      </c>
      <c r="U51" s="11"/>
      <c r="V51" s="10" t="str">
        <f t="shared" si="6"/>
        <v/>
      </c>
      <c r="W51" s="10" t="str">
        <f>IF(NOT(ISBLANK($B51)),AND(V51=TRUE,NOT(COUNTIF('List of Values'!$A$2:$A$10,U51)=0)),"")</f>
        <v/>
      </c>
    </row>
    <row r="52" spans="2:23">
      <c r="B52" s="12"/>
      <c r="C52" s="11"/>
      <c r="D52" s="10" t="str">
        <f t="shared" si="0"/>
        <v/>
      </c>
      <c r="E52" s="10" t="str" cm="1">
        <f t="array" ref="E52">IF(NOT(ISBLANK($B52)),AND(D52=TRUE,LEN(C52)&lt;81,NOT(ISNUMBER(FIND('List of Values'!$C$2:$C$20,C52)))),"")</f>
        <v/>
      </c>
      <c r="F52" s="11"/>
      <c r="G52" s="10" t="str">
        <f t="shared" si="1"/>
        <v/>
      </c>
      <c r="H52" s="10" t="str" cm="1">
        <f t="array" ref="H52">IF(NOT(ISBLANK($B52)),AND(G52=TRUE,LEN(F52)&lt;81,NOT(ISNUMBER(FIND('List of Values'!$C$2:$C$20,F52)))),"")</f>
        <v/>
      </c>
      <c r="I52" s="11"/>
      <c r="J52" s="10" t="str">
        <f t="shared" si="2"/>
        <v/>
      </c>
      <c r="K52" s="10" t="str" cm="1">
        <f t="array" ref="K52">IF(NOT(ISBLANK($B52)),AND(J52=TRUE,LEN(I52)&lt;61,NOT(ISNUMBER(FIND('List of Values'!$C$2:$C$23,I52)))),"")</f>
        <v/>
      </c>
      <c r="L52" s="11"/>
      <c r="M52" s="10" t="str">
        <f t="shared" si="3"/>
        <v/>
      </c>
      <c r="N52" s="10" t="str" cm="1">
        <f t="array" ref="N52">IF(NOT(ISBLANK($B52)),AND(M52=TRUE,LEN(L52)&lt;61,NOT(ISNUMBER(FIND('List of Values'!$C$2:$C$23,L52)))),"")</f>
        <v/>
      </c>
      <c r="O52" s="11"/>
      <c r="P52" s="10" t="str">
        <f t="shared" si="4"/>
        <v/>
      </c>
      <c r="Q52" s="10" t="str" cm="1">
        <f t="array" ref="Q52">IF(NOT(ISBLANK($B52)),AND(P52=TRUE,LEN(O52)&lt;81,NOT(ISNUMBER(FIND('List of Values'!$C$2:$C$23,O52)))),"")</f>
        <v/>
      </c>
      <c r="R52" s="11"/>
      <c r="S52" s="10" t="str">
        <f t="shared" si="5"/>
        <v/>
      </c>
      <c r="T52" s="10" t="str">
        <f>IF(NOT(ISBLANK($B52)),AND(S52=TRUE,NOT(COUNTIF('List of Values'!$B$2:$B$255,R52)=0)),"")</f>
        <v/>
      </c>
      <c r="U52" s="11"/>
      <c r="V52" s="10" t="str">
        <f t="shared" si="6"/>
        <v/>
      </c>
      <c r="W52" s="10" t="str">
        <f>IF(NOT(ISBLANK($B52)),AND(V52=TRUE,NOT(COUNTIF('List of Values'!$A$2:$A$10,U52)=0)),"")</f>
        <v/>
      </c>
    </row>
    <row r="53" spans="2:23">
      <c r="B53" s="12"/>
      <c r="C53" s="11"/>
      <c r="D53" s="10" t="str">
        <f t="shared" si="0"/>
        <v/>
      </c>
      <c r="E53" s="10" t="str" cm="1">
        <f t="array" ref="E53">IF(NOT(ISBLANK($B53)),AND(D53=TRUE,LEN(C53)&lt;81,NOT(ISNUMBER(FIND('List of Values'!$C$2:$C$20,C53)))),"")</f>
        <v/>
      </c>
      <c r="F53" s="11"/>
      <c r="G53" s="10" t="str">
        <f t="shared" si="1"/>
        <v/>
      </c>
      <c r="H53" s="10" t="str" cm="1">
        <f t="array" ref="H53">IF(NOT(ISBLANK($B53)),AND(G53=TRUE,LEN(F53)&lt;81,NOT(ISNUMBER(FIND('List of Values'!$C$2:$C$20,F53)))),"")</f>
        <v/>
      </c>
      <c r="I53" s="11"/>
      <c r="J53" s="10" t="str">
        <f t="shared" si="2"/>
        <v/>
      </c>
      <c r="K53" s="10" t="str" cm="1">
        <f t="array" ref="K53">IF(NOT(ISBLANK($B53)),AND(J53=TRUE,LEN(I53)&lt;61,NOT(ISNUMBER(FIND('List of Values'!$C$2:$C$23,I53)))),"")</f>
        <v/>
      </c>
      <c r="L53" s="11"/>
      <c r="M53" s="10" t="str">
        <f t="shared" si="3"/>
        <v/>
      </c>
      <c r="N53" s="10" t="str" cm="1">
        <f t="array" ref="N53">IF(NOT(ISBLANK($B53)),AND(M53=TRUE,LEN(L53)&lt;61,NOT(ISNUMBER(FIND('List of Values'!$C$2:$C$23,L53)))),"")</f>
        <v/>
      </c>
      <c r="O53" s="11"/>
      <c r="P53" s="10" t="str">
        <f t="shared" si="4"/>
        <v/>
      </c>
      <c r="Q53" s="10" t="str" cm="1">
        <f t="array" ref="Q53">IF(NOT(ISBLANK($B53)),AND(P53=TRUE,LEN(O53)&lt;81,NOT(ISNUMBER(FIND('List of Values'!$C$2:$C$23,O53)))),"")</f>
        <v/>
      </c>
      <c r="R53" s="11"/>
      <c r="S53" s="10" t="str">
        <f t="shared" si="5"/>
        <v/>
      </c>
      <c r="T53" s="10" t="str">
        <f>IF(NOT(ISBLANK($B53)),AND(S53=TRUE,NOT(COUNTIF('List of Values'!$B$2:$B$255,R53)=0)),"")</f>
        <v/>
      </c>
      <c r="U53" s="11"/>
      <c r="V53" s="10" t="str">
        <f t="shared" si="6"/>
        <v/>
      </c>
      <c r="W53" s="10" t="str">
        <f>IF(NOT(ISBLANK($B53)),AND(V53=TRUE,NOT(COUNTIF('List of Values'!$A$2:$A$10,U53)=0)),"")</f>
        <v/>
      </c>
    </row>
    <row r="54" spans="2:23">
      <c r="B54" s="12"/>
      <c r="C54" s="11"/>
      <c r="D54" s="10" t="str">
        <f t="shared" si="0"/>
        <v/>
      </c>
      <c r="E54" s="10" t="str" cm="1">
        <f t="array" ref="E54">IF(NOT(ISBLANK($B54)),AND(D54=TRUE,LEN(C54)&lt;81,NOT(ISNUMBER(FIND('List of Values'!$C$2:$C$20,C54)))),"")</f>
        <v/>
      </c>
      <c r="F54" s="11"/>
      <c r="G54" s="10" t="str">
        <f t="shared" si="1"/>
        <v/>
      </c>
      <c r="H54" s="10" t="str" cm="1">
        <f t="array" ref="H54">IF(NOT(ISBLANK($B54)),AND(G54=TRUE,LEN(F54)&lt;81,NOT(ISNUMBER(FIND('List of Values'!$C$2:$C$20,F54)))),"")</f>
        <v/>
      </c>
      <c r="I54" s="11"/>
      <c r="J54" s="10" t="str">
        <f t="shared" si="2"/>
        <v/>
      </c>
      <c r="K54" s="10" t="str" cm="1">
        <f t="array" ref="K54">IF(NOT(ISBLANK($B54)),AND(J54=TRUE,LEN(I54)&lt;61,NOT(ISNUMBER(FIND('List of Values'!$C$2:$C$23,I54)))),"")</f>
        <v/>
      </c>
      <c r="L54" s="11"/>
      <c r="M54" s="10" t="str">
        <f t="shared" si="3"/>
        <v/>
      </c>
      <c r="N54" s="10" t="str" cm="1">
        <f t="array" ref="N54">IF(NOT(ISBLANK($B54)),AND(M54=TRUE,LEN(L54)&lt;61,NOT(ISNUMBER(FIND('List of Values'!$C$2:$C$23,L54)))),"")</f>
        <v/>
      </c>
      <c r="O54" s="11"/>
      <c r="P54" s="10" t="str">
        <f t="shared" si="4"/>
        <v/>
      </c>
      <c r="Q54" s="10" t="str" cm="1">
        <f t="array" ref="Q54">IF(NOT(ISBLANK($B54)),AND(P54=TRUE,LEN(O54)&lt;81,NOT(ISNUMBER(FIND('List of Values'!$C$2:$C$23,O54)))),"")</f>
        <v/>
      </c>
      <c r="R54" s="11"/>
      <c r="S54" s="10" t="str">
        <f t="shared" si="5"/>
        <v/>
      </c>
      <c r="T54" s="10" t="str">
        <f>IF(NOT(ISBLANK($B54)),AND(S54=TRUE,NOT(COUNTIF('List of Values'!$B$2:$B$255,R54)=0)),"")</f>
        <v/>
      </c>
      <c r="U54" s="11"/>
      <c r="V54" s="10" t="str">
        <f t="shared" si="6"/>
        <v/>
      </c>
      <c r="W54" s="10" t="str">
        <f>IF(NOT(ISBLANK($B54)),AND(V54=TRUE,NOT(COUNTIF('List of Values'!$A$2:$A$10,U54)=0)),"")</f>
        <v/>
      </c>
    </row>
    <row r="55" spans="2:23">
      <c r="B55" s="12"/>
      <c r="C55" s="11"/>
      <c r="D55" s="10" t="str">
        <f t="shared" si="0"/>
        <v/>
      </c>
      <c r="E55" s="10" t="str" cm="1">
        <f t="array" ref="E55">IF(NOT(ISBLANK($B55)),AND(D55=TRUE,LEN(C55)&lt;81,NOT(ISNUMBER(FIND('List of Values'!$C$2:$C$20,C55)))),"")</f>
        <v/>
      </c>
      <c r="F55" s="11"/>
      <c r="G55" s="10" t="str">
        <f t="shared" si="1"/>
        <v/>
      </c>
      <c r="H55" s="10" t="str" cm="1">
        <f t="array" ref="H55">IF(NOT(ISBLANK($B55)),AND(G55=TRUE,LEN(F55)&lt;81,NOT(ISNUMBER(FIND('List of Values'!$C$2:$C$20,F55)))),"")</f>
        <v/>
      </c>
      <c r="I55" s="11"/>
      <c r="J55" s="10" t="str">
        <f t="shared" si="2"/>
        <v/>
      </c>
      <c r="K55" s="10" t="str" cm="1">
        <f t="array" ref="K55">IF(NOT(ISBLANK($B55)),AND(J55=TRUE,LEN(I55)&lt;61,NOT(ISNUMBER(FIND('List of Values'!$C$2:$C$23,I55)))),"")</f>
        <v/>
      </c>
      <c r="L55" s="11"/>
      <c r="M55" s="10" t="str">
        <f t="shared" si="3"/>
        <v/>
      </c>
      <c r="N55" s="10" t="str" cm="1">
        <f t="array" ref="N55">IF(NOT(ISBLANK($B55)),AND(M55=TRUE,LEN(L55)&lt;61,NOT(ISNUMBER(FIND('List of Values'!$C$2:$C$23,L55)))),"")</f>
        <v/>
      </c>
      <c r="O55" s="11"/>
      <c r="P55" s="10" t="str">
        <f t="shared" si="4"/>
        <v/>
      </c>
      <c r="Q55" s="10" t="str" cm="1">
        <f t="array" ref="Q55">IF(NOT(ISBLANK($B55)),AND(P55=TRUE,LEN(O55)&lt;81,NOT(ISNUMBER(FIND('List of Values'!$C$2:$C$23,O55)))),"")</f>
        <v/>
      </c>
      <c r="R55" s="11"/>
      <c r="S55" s="10" t="str">
        <f t="shared" si="5"/>
        <v/>
      </c>
      <c r="T55" s="10" t="str">
        <f>IF(NOT(ISBLANK($B55)),AND(S55=TRUE,NOT(COUNTIF('List of Values'!$B$2:$B$255,R55)=0)),"")</f>
        <v/>
      </c>
      <c r="U55" s="11"/>
      <c r="V55" s="10" t="str">
        <f t="shared" si="6"/>
        <v/>
      </c>
      <c r="W55" s="10" t="str">
        <f>IF(NOT(ISBLANK($B55)),AND(V55=TRUE,NOT(COUNTIF('List of Values'!$A$2:$A$10,U55)=0)),"")</f>
        <v/>
      </c>
    </row>
    <row r="56" spans="2:23">
      <c r="B56" s="12"/>
      <c r="C56" s="11"/>
      <c r="D56" s="10" t="str">
        <f t="shared" si="0"/>
        <v/>
      </c>
      <c r="E56" s="10" t="str" cm="1">
        <f t="array" ref="E56">IF(NOT(ISBLANK($B56)),AND(D56=TRUE,LEN(C56)&lt;81,NOT(ISNUMBER(FIND('List of Values'!$C$2:$C$20,C56)))),"")</f>
        <v/>
      </c>
      <c r="F56" s="11"/>
      <c r="G56" s="10" t="str">
        <f t="shared" si="1"/>
        <v/>
      </c>
      <c r="H56" s="10" t="str" cm="1">
        <f t="array" ref="H56">IF(NOT(ISBLANK($B56)),AND(G56=TRUE,LEN(F56)&lt;81,NOT(ISNUMBER(FIND('List of Values'!$C$2:$C$20,F56)))),"")</f>
        <v/>
      </c>
      <c r="I56" s="11"/>
      <c r="J56" s="10" t="str">
        <f t="shared" si="2"/>
        <v/>
      </c>
      <c r="K56" s="10" t="str" cm="1">
        <f t="array" ref="K56">IF(NOT(ISBLANK($B56)),AND(J56=TRUE,LEN(I56)&lt;61,NOT(ISNUMBER(FIND('List of Values'!$C$2:$C$23,I56)))),"")</f>
        <v/>
      </c>
      <c r="L56" s="11"/>
      <c r="M56" s="10" t="str">
        <f t="shared" si="3"/>
        <v/>
      </c>
      <c r="N56" s="10" t="str" cm="1">
        <f t="array" ref="N56">IF(NOT(ISBLANK($B56)),AND(M56=TRUE,LEN(L56)&lt;61,NOT(ISNUMBER(FIND('List of Values'!$C$2:$C$23,L56)))),"")</f>
        <v/>
      </c>
      <c r="O56" s="11"/>
      <c r="P56" s="10" t="str">
        <f t="shared" si="4"/>
        <v/>
      </c>
      <c r="Q56" s="10" t="str" cm="1">
        <f t="array" ref="Q56">IF(NOT(ISBLANK($B56)),AND(P56=TRUE,LEN(O56)&lt;81,NOT(ISNUMBER(FIND('List of Values'!$C$2:$C$23,O56)))),"")</f>
        <v/>
      </c>
      <c r="R56" s="11"/>
      <c r="S56" s="10" t="str">
        <f t="shared" si="5"/>
        <v/>
      </c>
      <c r="T56" s="10" t="str">
        <f>IF(NOT(ISBLANK($B56)),AND(S56=TRUE,NOT(COUNTIF('List of Values'!$B$2:$B$255,R56)=0)),"")</f>
        <v/>
      </c>
      <c r="U56" s="11"/>
      <c r="V56" s="10" t="str">
        <f t="shared" si="6"/>
        <v/>
      </c>
      <c r="W56" s="10" t="str">
        <f>IF(NOT(ISBLANK($B56)),AND(V56=TRUE,NOT(COUNTIF('List of Values'!$A$2:$A$10,U56)=0)),"")</f>
        <v/>
      </c>
    </row>
    <row r="57" spans="2:23">
      <c r="B57" s="12"/>
      <c r="C57" s="11"/>
      <c r="D57" s="10" t="str">
        <f t="shared" si="0"/>
        <v/>
      </c>
      <c r="E57" s="10" t="str" cm="1">
        <f t="array" ref="E57">IF(NOT(ISBLANK($B57)),AND(D57=TRUE,LEN(C57)&lt;81,NOT(ISNUMBER(FIND('List of Values'!$C$2:$C$20,C57)))),"")</f>
        <v/>
      </c>
      <c r="F57" s="11"/>
      <c r="G57" s="10" t="str">
        <f t="shared" si="1"/>
        <v/>
      </c>
      <c r="H57" s="10" t="str" cm="1">
        <f t="array" ref="H57">IF(NOT(ISBLANK($B57)),AND(G57=TRUE,LEN(F57)&lt;81,NOT(ISNUMBER(FIND('List of Values'!$C$2:$C$20,F57)))),"")</f>
        <v/>
      </c>
      <c r="I57" s="11"/>
      <c r="J57" s="10" t="str">
        <f t="shared" si="2"/>
        <v/>
      </c>
      <c r="K57" s="10" t="str" cm="1">
        <f t="array" ref="K57">IF(NOT(ISBLANK($B57)),AND(J57=TRUE,LEN(I57)&lt;61,NOT(ISNUMBER(FIND('List of Values'!$C$2:$C$23,I57)))),"")</f>
        <v/>
      </c>
      <c r="L57" s="11"/>
      <c r="M57" s="10" t="str">
        <f t="shared" si="3"/>
        <v/>
      </c>
      <c r="N57" s="10" t="str" cm="1">
        <f t="array" ref="N57">IF(NOT(ISBLANK($B57)),AND(M57=TRUE,LEN(L57)&lt;61,NOT(ISNUMBER(FIND('List of Values'!$C$2:$C$23,L57)))),"")</f>
        <v/>
      </c>
      <c r="O57" s="11"/>
      <c r="P57" s="10" t="str">
        <f t="shared" si="4"/>
        <v/>
      </c>
      <c r="Q57" s="10" t="str" cm="1">
        <f t="array" ref="Q57">IF(NOT(ISBLANK($B57)),AND(P57=TRUE,LEN(O57)&lt;81,NOT(ISNUMBER(FIND('List of Values'!$C$2:$C$23,O57)))),"")</f>
        <v/>
      </c>
      <c r="R57" s="11"/>
      <c r="S57" s="10" t="str">
        <f t="shared" si="5"/>
        <v/>
      </c>
      <c r="T57" s="10" t="str">
        <f>IF(NOT(ISBLANK($B57)),AND(S57=TRUE,NOT(COUNTIF('List of Values'!$B$2:$B$255,R57)=0)),"")</f>
        <v/>
      </c>
      <c r="U57" s="11"/>
      <c r="V57" s="10" t="str">
        <f t="shared" si="6"/>
        <v/>
      </c>
      <c r="W57" s="10" t="str">
        <f>IF(NOT(ISBLANK($B57)),AND(V57=TRUE,NOT(COUNTIF('List of Values'!$A$2:$A$10,U57)=0)),"")</f>
        <v/>
      </c>
    </row>
    <row r="58" spans="2:23">
      <c r="B58" s="12"/>
      <c r="C58" s="11"/>
      <c r="D58" s="10" t="str">
        <f t="shared" si="0"/>
        <v/>
      </c>
      <c r="E58" s="10" t="str" cm="1">
        <f t="array" ref="E58">IF(NOT(ISBLANK($B58)),AND(D58=TRUE,LEN(C58)&lt;81,NOT(ISNUMBER(FIND('List of Values'!$C$2:$C$20,C58)))),"")</f>
        <v/>
      </c>
      <c r="F58" s="11"/>
      <c r="G58" s="10" t="str">
        <f t="shared" si="1"/>
        <v/>
      </c>
      <c r="H58" s="10" t="str" cm="1">
        <f t="array" ref="H58">IF(NOT(ISBLANK($B58)),AND(G58=TRUE,LEN(F58)&lt;81,NOT(ISNUMBER(FIND('List of Values'!$C$2:$C$20,F58)))),"")</f>
        <v/>
      </c>
      <c r="I58" s="11"/>
      <c r="J58" s="10" t="str">
        <f t="shared" si="2"/>
        <v/>
      </c>
      <c r="K58" s="10" t="str" cm="1">
        <f t="array" ref="K58">IF(NOT(ISBLANK($B58)),AND(J58=TRUE,LEN(I58)&lt;61,NOT(ISNUMBER(FIND('List of Values'!$C$2:$C$23,I58)))),"")</f>
        <v/>
      </c>
      <c r="L58" s="11"/>
      <c r="M58" s="10" t="str">
        <f t="shared" si="3"/>
        <v/>
      </c>
      <c r="N58" s="10" t="str" cm="1">
        <f t="array" ref="N58">IF(NOT(ISBLANK($B58)),AND(M58=TRUE,LEN(L58)&lt;61,NOT(ISNUMBER(FIND('List of Values'!$C$2:$C$23,L58)))),"")</f>
        <v/>
      </c>
      <c r="O58" s="11"/>
      <c r="P58" s="10" t="str">
        <f t="shared" si="4"/>
        <v/>
      </c>
      <c r="Q58" s="10" t="str" cm="1">
        <f t="array" ref="Q58">IF(NOT(ISBLANK($B58)),AND(P58=TRUE,LEN(O58)&lt;81,NOT(ISNUMBER(FIND('List of Values'!$C$2:$C$23,O58)))),"")</f>
        <v/>
      </c>
      <c r="R58" s="11"/>
      <c r="S58" s="10" t="str">
        <f t="shared" si="5"/>
        <v/>
      </c>
      <c r="T58" s="10" t="str">
        <f>IF(NOT(ISBLANK($B58)),AND(S58=TRUE,NOT(COUNTIF('List of Values'!$B$2:$B$255,R58)=0)),"")</f>
        <v/>
      </c>
      <c r="U58" s="11"/>
      <c r="V58" s="10" t="str">
        <f t="shared" si="6"/>
        <v/>
      </c>
      <c r="W58" s="10" t="str">
        <f>IF(NOT(ISBLANK($B58)),AND(V58=TRUE,NOT(COUNTIF('List of Values'!$A$2:$A$10,U58)=0)),"")</f>
        <v/>
      </c>
    </row>
    <row r="59" spans="2:23">
      <c r="B59" s="12"/>
      <c r="C59" s="11"/>
      <c r="D59" s="10" t="str">
        <f t="shared" si="0"/>
        <v/>
      </c>
      <c r="E59" s="10" t="str" cm="1">
        <f t="array" ref="E59">IF(NOT(ISBLANK($B59)),AND(D59=TRUE,LEN(C59)&lt;81,NOT(ISNUMBER(FIND('List of Values'!$C$2:$C$20,C59)))),"")</f>
        <v/>
      </c>
      <c r="F59" s="11"/>
      <c r="G59" s="10" t="str">
        <f t="shared" si="1"/>
        <v/>
      </c>
      <c r="H59" s="10" t="str" cm="1">
        <f t="array" ref="H59">IF(NOT(ISBLANK($B59)),AND(G59=TRUE,LEN(F59)&lt;81,NOT(ISNUMBER(FIND('List of Values'!$C$2:$C$20,F59)))),"")</f>
        <v/>
      </c>
      <c r="I59" s="11"/>
      <c r="J59" s="10" t="str">
        <f t="shared" si="2"/>
        <v/>
      </c>
      <c r="K59" s="10" t="str" cm="1">
        <f t="array" ref="K59">IF(NOT(ISBLANK($B59)),AND(J59=TRUE,LEN(I59)&lt;61,NOT(ISNUMBER(FIND('List of Values'!$C$2:$C$23,I59)))),"")</f>
        <v/>
      </c>
      <c r="L59" s="11"/>
      <c r="M59" s="10" t="str">
        <f t="shared" si="3"/>
        <v/>
      </c>
      <c r="N59" s="10" t="str" cm="1">
        <f t="array" ref="N59">IF(NOT(ISBLANK($B59)),AND(M59=TRUE,LEN(L59)&lt;61,NOT(ISNUMBER(FIND('List of Values'!$C$2:$C$23,L59)))),"")</f>
        <v/>
      </c>
      <c r="O59" s="11"/>
      <c r="P59" s="10" t="str">
        <f t="shared" si="4"/>
        <v/>
      </c>
      <c r="Q59" s="10" t="str" cm="1">
        <f t="array" ref="Q59">IF(NOT(ISBLANK($B59)),AND(P59=TRUE,LEN(O59)&lt;81,NOT(ISNUMBER(FIND('List of Values'!$C$2:$C$23,O59)))),"")</f>
        <v/>
      </c>
      <c r="R59" s="11"/>
      <c r="S59" s="10" t="str">
        <f t="shared" si="5"/>
        <v/>
      </c>
      <c r="T59" s="10" t="str">
        <f>IF(NOT(ISBLANK($B59)),AND(S59=TRUE,NOT(COUNTIF('List of Values'!$B$2:$B$255,R59)=0)),"")</f>
        <v/>
      </c>
      <c r="U59" s="11"/>
      <c r="V59" s="10" t="str">
        <f t="shared" si="6"/>
        <v/>
      </c>
      <c r="W59" s="10" t="str">
        <f>IF(NOT(ISBLANK($B59)),AND(V59=TRUE,NOT(COUNTIF('List of Values'!$A$2:$A$10,U59)=0)),"")</f>
        <v/>
      </c>
    </row>
    <row r="60" spans="2:23">
      <c r="B60" s="12"/>
      <c r="C60" s="11"/>
      <c r="D60" s="10" t="str">
        <f t="shared" si="0"/>
        <v/>
      </c>
      <c r="E60" s="10" t="str" cm="1">
        <f t="array" ref="E60">IF(NOT(ISBLANK($B60)),AND(D60=TRUE,LEN(C60)&lt;81,NOT(ISNUMBER(FIND('List of Values'!$C$2:$C$20,C60)))),"")</f>
        <v/>
      </c>
      <c r="F60" s="11"/>
      <c r="G60" s="10" t="str">
        <f t="shared" si="1"/>
        <v/>
      </c>
      <c r="H60" s="10" t="str" cm="1">
        <f t="array" ref="H60">IF(NOT(ISBLANK($B60)),AND(G60=TRUE,LEN(F60)&lt;81,NOT(ISNUMBER(FIND('List of Values'!$C$2:$C$20,F60)))),"")</f>
        <v/>
      </c>
      <c r="I60" s="11"/>
      <c r="J60" s="10" t="str">
        <f t="shared" si="2"/>
        <v/>
      </c>
      <c r="K60" s="10" t="str" cm="1">
        <f t="array" ref="K60">IF(NOT(ISBLANK($B60)),AND(J60=TRUE,LEN(I60)&lt;61,NOT(ISNUMBER(FIND('List of Values'!$C$2:$C$23,I60)))),"")</f>
        <v/>
      </c>
      <c r="L60" s="11"/>
      <c r="M60" s="10" t="str">
        <f t="shared" si="3"/>
        <v/>
      </c>
      <c r="N60" s="10" t="str" cm="1">
        <f t="array" ref="N60">IF(NOT(ISBLANK($B60)),AND(M60=TRUE,LEN(L60)&lt;61,NOT(ISNUMBER(FIND('List of Values'!$C$2:$C$23,L60)))),"")</f>
        <v/>
      </c>
      <c r="O60" s="11"/>
      <c r="P60" s="10" t="str">
        <f t="shared" si="4"/>
        <v/>
      </c>
      <c r="Q60" s="10" t="str" cm="1">
        <f t="array" ref="Q60">IF(NOT(ISBLANK($B60)),AND(P60=TRUE,LEN(O60)&lt;81,NOT(ISNUMBER(FIND('List of Values'!$C$2:$C$23,O60)))),"")</f>
        <v/>
      </c>
      <c r="R60" s="11"/>
      <c r="S60" s="10" t="str">
        <f t="shared" si="5"/>
        <v/>
      </c>
      <c r="T60" s="10" t="str">
        <f>IF(NOT(ISBLANK($B60)),AND(S60=TRUE,NOT(COUNTIF('List of Values'!$B$2:$B$255,R60)=0)),"")</f>
        <v/>
      </c>
      <c r="U60" s="11"/>
      <c r="V60" s="10" t="str">
        <f t="shared" si="6"/>
        <v/>
      </c>
      <c r="W60" s="10" t="str">
        <f>IF(NOT(ISBLANK($B60)),AND(V60=TRUE,NOT(COUNTIF('List of Values'!$A$2:$A$10,U60)=0)),"")</f>
        <v/>
      </c>
    </row>
    <row r="61" spans="2:23">
      <c r="B61" s="12"/>
      <c r="C61" s="11"/>
      <c r="D61" s="10" t="str">
        <f t="shared" si="0"/>
        <v/>
      </c>
      <c r="E61" s="10" t="str" cm="1">
        <f t="array" ref="E61">IF(NOT(ISBLANK($B61)),AND(D61=TRUE,LEN(C61)&lt;81,NOT(ISNUMBER(FIND('List of Values'!$C$2:$C$20,C61)))),"")</f>
        <v/>
      </c>
      <c r="F61" s="11"/>
      <c r="G61" s="10" t="str">
        <f t="shared" si="1"/>
        <v/>
      </c>
      <c r="H61" s="10" t="str" cm="1">
        <f t="array" ref="H61">IF(NOT(ISBLANK($B61)),AND(G61=TRUE,LEN(F61)&lt;81,NOT(ISNUMBER(FIND('List of Values'!$C$2:$C$20,F61)))),"")</f>
        <v/>
      </c>
      <c r="I61" s="11"/>
      <c r="J61" s="10" t="str">
        <f t="shared" si="2"/>
        <v/>
      </c>
      <c r="K61" s="10" t="str" cm="1">
        <f t="array" ref="K61">IF(NOT(ISBLANK($B61)),AND(J61=TRUE,LEN(I61)&lt;61,NOT(ISNUMBER(FIND('List of Values'!$C$2:$C$23,I61)))),"")</f>
        <v/>
      </c>
      <c r="L61" s="11"/>
      <c r="M61" s="10" t="str">
        <f t="shared" si="3"/>
        <v/>
      </c>
      <c r="N61" s="10" t="str" cm="1">
        <f t="array" ref="N61">IF(NOT(ISBLANK($B61)),AND(M61=TRUE,LEN(L61)&lt;61,NOT(ISNUMBER(FIND('List of Values'!$C$2:$C$23,L61)))),"")</f>
        <v/>
      </c>
      <c r="O61" s="11"/>
      <c r="P61" s="10" t="str">
        <f t="shared" si="4"/>
        <v/>
      </c>
      <c r="Q61" s="10" t="str" cm="1">
        <f t="array" ref="Q61">IF(NOT(ISBLANK($B61)),AND(P61=TRUE,LEN(O61)&lt;81,NOT(ISNUMBER(FIND('List of Values'!$C$2:$C$23,O61)))),"")</f>
        <v/>
      </c>
      <c r="R61" s="11"/>
      <c r="S61" s="10" t="str">
        <f t="shared" si="5"/>
        <v/>
      </c>
      <c r="T61" s="10" t="str">
        <f>IF(NOT(ISBLANK($B61)),AND(S61=TRUE,NOT(COUNTIF('List of Values'!$B$2:$B$255,R61)=0)),"")</f>
        <v/>
      </c>
      <c r="U61" s="11"/>
      <c r="V61" s="10" t="str">
        <f t="shared" si="6"/>
        <v/>
      </c>
      <c r="W61" s="10" t="str">
        <f>IF(NOT(ISBLANK($B61)),AND(V61=TRUE,NOT(COUNTIF('List of Values'!$A$2:$A$10,U61)=0)),"")</f>
        <v/>
      </c>
    </row>
    <row r="62" spans="2:23">
      <c r="B62" s="12"/>
      <c r="C62" s="11"/>
      <c r="D62" s="10" t="str">
        <f t="shared" si="0"/>
        <v/>
      </c>
      <c r="E62" s="10" t="str" cm="1">
        <f t="array" ref="E62">IF(NOT(ISBLANK($B62)),AND(D62=TRUE,LEN(C62)&lt;81,NOT(ISNUMBER(FIND('List of Values'!$C$2:$C$20,C62)))),"")</f>
        <v/>
      </c>
      <c r="F62" s="11"/>
      <c r="G62" s="10" t="str">
        <f t="shared" si="1"/>
        <v/>
      </c>
      <c r="H62" s="10" t="str" cm="1">
        <f t="array" ref="H62">IF(NOT(ISBLANK($B62)),AND(G62=TRUE,LEN(F62)&lt;81,NOT(ISNUMBER(FIND('List of Values'!$C$2:$C$20,F62)))),"")</f>
        <v/>
      </c>
      <c r="I62" s="11"/>
      <c r="J62" s="10" t="str">
        <f t="shared" si="2"/>
        <v/>
      </c>
      <c r="K62" s="10" t="str" cm="1">
        <f t="array" ref="K62">IF(NOT(ISBLANK($B62)),AND(J62=TRUE,LEN(I62)&lt;61,NOT(ISNUMBER(FIND('List of Values'!$C$2:$C$23,I62)))),"")</f>
        <v/>
      </c>
      <c r="L62" s="11"/>
      <c r="M62" s="10" t="str">
        <f t="shared" si="3"/>
        <v/>
      </c>
      <c r="N62" s="10" t="str" cm="1">
        <f t="array" ref="N62">IF(NOT(ISBLANK($B62)),AND(M62=TRUE,LEN(L62)&lt;61,NOT(ISNUMBER(FIND('List of Values'!$C$2:$C$23,L62)))),"")</f>
        <v/>
      </c>
      <c r="O62" s="11"/>
      <c r="P62" s="10" t="str">
        <f t="shared" si="4"/>
        <v/>
      </c>
      <c r="Q62" s="10" t="str" cm="1">
        <f t="array" ref="Q62">IF(NOT(ISBLANK($B62)),AND(P62=TRUE,LEN(O62)&lt;81,NOT(ISNUMBER(FIND('List of Values'!$C$2:$C$23,O62)))),"")</f>
        <v/>
      </c>
      <c r="R62" s="11"/>
      <c r="S62" s="10" t="str">
        <f t="shared" si="5"/>
        <v/>
      </c>
      <c r="T62" s="10" t="str">
        <f>IF(NOT(ISBLANK($B62)),AND(S62=TRUE,NOT(COUNTIF('List of Values'!$B$2:$B$255,R62)=0)),"")</f>
        <v/>
      </c>
      <c r="U62" s="11"/>
      <c r="V62" s="10" t="str">
        <f t="shared" si="6"/>
        <v/>
      </c>
      <c r="W62" s="10" t="str">
        <f>IF(NOT(ISBLANK($B62)),AND(V62=TRUE,NOT(COUNTIF('List of Values'!$A$2:$A$10,U62)=0)),"")</f>
        <v/>
      </c>
    </row>
    <row r="63" spans="2:23">
      <c r="B63" s="12"/>
      <c r="C63" s="11"/>
      <c r="D63" s="10" t="str">
        <f t="shared" si="0"/>
        <v/>
      </c>
      <c r="E63" s="10" t="str" cm="1">
        <f t="array" ref="E63">IF(NOT(ISBLANK($B63)),AND(D63=TRUE,LEN(C63)&lt;81,NOT(ISNUMBER(FIND('List of Values'!$C$2:$C$20,C63)))),"")</f>
        <v/>
      </c>
      <c r="F63" s="11"/>
      <c r="G63" s="10" t="str">
        <f t="shared" si="1"/>
        <v/>
      </c>
      <c r="H63" s="10" t="str" cm="1">
        <f t="array" ref="H63">IF(NOT(ISBLANK($B63)),AND(G63=TRUE,LEN(F63)&lt;81,NOT(ISNUMBER(FIND('List of Values'!$C$2:$C$20,F63)))),"")</f>
        <v/>
      </c>
      <c r="I63" s="11"/>
      <c r="J63" s="10" t="str">
        <f t="shared" si="2"/>
        <v/>
      </c>
      <c r="K63" s="10" t="str" cm="1">
        <f t="array" ref="K63">IF(NOT(ISBLANK($B63)),AND(J63=TRUE,LEN(I63)&lt;61,NOT(ISNUMBER(FIND('List of Values'!$C$2:$C$23,I63)))),"")</f>
        <v/>
      </c>
      <c r="L63" s="11"/>
      <c r="M63" s="10" t="str">
        <f t="shared" si="3"/>
        <v/>
      </c>
      <c r="N63" s="10" t="str" cm="1">
        <f t="array" ref="N63">IF(NOT(ISBLANK($B63)),AND(M63=TRUE,LEN(L63)&lt;61,NOT(ISNUMBER(FIND('List of Values'!$C$2:$C$23,L63)))),"")</f>
        <v/>
      </c>
      <c r="O63" s="11"/>
      <c r="P63" s="10" t="str">
        <f t="shared" si="4"/>
        <v/>
      </c>
      <c r="Q63" s="10" t="str" cm="1">
        <f t="array" ref="Q63">IF(NOT(ISBLANK($B63)),AND(P63=TRUE,LEN(O63)&lt;81,NOT(ISNUMBER(FIND('List of Values'!$C$2:$C$23,O63)))),"")</f>
        <v/>
      </c>
      <c r="R63" s="11"/>
      <c r="S63" s="10" t="str">
        <f t="shared" si="5"/>
        <v/>
      </c>
      <c r="T63" s="10" t="str">
        <f>IF(NOT(ISBLANK($B63)),AND(S63=TRUE,NOT(COUNTIF('List of Values'!$B$2:$B$255,R63)=0)),"")</f>
        <v/>
      </c>
      <c r="U63" s="11"/>
      <c r="V63" s="10" t="str">
        <f t="shared" si="6"/>
        <v/>
      </c>
      <c r="W63" s="10" t="str">
        <f>IF(NOT(ISBLANK($B63)),AND(V63=TRUE,NOT(COUNTIF('List of Values'!$A$2:$A$10,U63)=0)),"")</f>
        <v/>
      </c>
    </row>
    <row r="64" spans="2:23">
      <c r="B64" s="12"/>
      <c r="C64" s="11"/>
      <c r="D64" s="10" t="str">
        <f t="shared" si="0"/>
        <v/>
      </c>
      <c r="E64" s="10" t="str" cm="1">
        <f t="array" ref="E64">IF(NOT(ISBLANK($B64)),AND(D64=TRUE,LEN(C64)&lt;81,NOT(ISNUMBER(FIND('List of Values'!$C$2:$C$20,C64)))),"")</f>
        <v/>
      </c>
      <c r="F64" s="11"/>
      <c r="G64" s="10" t="str">
        <f t="shared" si="1"/>
        <v/>
      </c>
      <c r="H64" s="10" t="str" cm="1">
        <f t="array" ref="H64">IF(NOT(ISBLANK($B64)),AND(G64=TRUE,LEN(F64)&lt;81,NOT(ISNUMBER(FIND('List of Values'!$C$2:$C$20,F64)))),"")</f>
        <v/>
      </c>
      <c r="I64" s="11"/>
      <c r="J64" s="10" t="str">
        <f t="shared" si="2"/>
        <v/>
      </c>
      <c r="K64" s="10" t="str" cm="1">
        <f t="array" ref="K64">IF(NOT(ISBLANK($B64)),AND(J64=TRUE,LEN(I64)&lt;61,NOT(ISNUMBER(FIND('List of Values'!$C$2:$C$23,I64)))),"")</f>
        <v/>
      </c>
      <c r="L64" s="11"/>
      <c r="M64" s="10" t="str">
        <f t="shared" si="3"/>
        <v/>
      </c>
      <c r="N64" s="10" t="str" cm="1">
        <f t="array" ref="N64">IF(NOT(ISBLANK($B64)),AND(M64=TRUE,LEN(L64)&lt;61,NOT(ISNUMBER(FIND('List of Values'!$C$2:$C$23,L64)))),"")</f>
        <v/>
      </c>
      <c r="O64" s="11"/>
      <c r="P64" s="10" t="str">
        <f t="shared" si="4"/>
        <v/>
      </c>
      <c r="Q64" s="10" t="str" cm="1">
        <f t="array" ref="Q64">IF(NOT(ISBLANK($B64)),AND(P64=TRUE,LEN(O64)&lt;81,NOT(ISNUMBER(FIND('List of Values'!$C$2:$C$23,O64)))),"")</f>
        <v/>
      </c>
      <c r="R64" s="11"/>
      <c r="S64" s="10" t="str">
        <f t="shared" si="5"/>
        <v/>
      </c>
      <c r="T64" s="10" t="str">
        <f>IF(NOT(ISBLANK($B64)),AND(S64=TRUE,NOT(COUNTIF('List of Values'!$B$2:$B$255,R64)=0)),"")</f>
        <v/>
      </c>
      <c r="U64" s="11"/>
      <c r="V64" s="10" t="str">
        <f t="shared" si="6"/>
        <v/>
      </c>
      <c r="W64" s="10" t="str">
        <f>IF(NOT(ISBLANK($B64)),AND(V64=TRUE,NOT(COUNTIF('List of Values'!$A$2:$A$10,U64)=0)),"")</f>
        <v/>
      </c>
    </row>
    <row r="65" spans="2:23">
      <c r="B65" s="12"/>
      <c r="C65" s="11"/>
      <c r="D65" s="10" t="str">
        <f t="shared" si="0"/>
        <v/>
      </c>
      <c r="E65" s="10" t="str" cm="1">
        <f t="array" ref="E65">IF(NOT(ISBLANK($B65)),AND(D65=TRUE,LEN(C65)&lt;81,NOT(ISNUMBER(FIND('List of Values'!$C$2:$C$20,C65)))),"")</f>
        <v/>
      </c>
      <c r="F65" s="11"/>
      <c r="G65" s="10" t="str">
        <f t="shared" si="1"/>
        <v/>
      </c>
      <c r="H65" s="10" t="str" cm="1">
        <f t="array" ref="H65">IF(NOT(ISBLANK($B65)),AND(G65=TRUE,LEN(F65)&lt;81,NOT(ISNUMBER(FIND('List of Values'!$C$2:$C$20,F65)))),"")</f>
        <v/>
      </c>
      <c r="I65" s="11"/>
      <c r="J65" s="10" t="str">
        <f t="shared" si="2"/>
        <v/>
      </c>
      <c r="K65" s="10" t="str" cm="1">
        <f t="array" ref="K65">IF(NOT(ISBLANK($B65)),AND(J65=TRUE,LEN(I65)&lt;61,NOT(ISNUMBER(FIND('List of Values'!$C$2:$C$23,I65)))),"")</f>
        <v/>
      </c>
      <c r="L65" s="11"/>
      <c r="M65" s="10" t="str">
        <f t="shared" si="3"/>
        <v/>
      </c>
      <c r="N65" s="10" t="str" cm="1">
        <f t="array" ref="N65">IF(NOT(ISBLANK($B65)),AND(M65=TRUE,LEN(L65)&lt;61,NOT(ISNUMBER(FIND('List of Values'!$C$2:$C$23,L65)))),"")</f>
        <v/>
      </c>
      <c r="O65" s="11"/>
      <c r="P65" s="10" t="str">
        <f t="shared" si="4"/>
        <v/>
      </c>
      <c r="Q65" s="10" t="str" cm="1">
        <f t="array" ref="Q65">IF(NOT(ISBLANK($B65)),AND(P65=TRUE,LEN(O65)&lt;81,NOT(ISNUMBER(FIND('List of Values'!$C$2:$C$23,O65)))),"")</f>
        <v/>
      </c>
      <c r="R65" s="11"/>
      <c r="S65" s="10" t="str">
        <f t="shared" si="5"/>
        <v/>
      </c>
      <c r="T65" s="10" t="str">
        <f>IF(NOT(ISBLANK($B65)),AND(S65=TRUE,NOT(COUNTIF('List of Values'!$B$2:$B$255,R65)=0)),"")</f>
        <v/>
      </c>
      <c r="U65" s="11"/>
      <c r="V65" s="10" t="str">
        <f t="shared" si="6"/>
        <v/>
      </c>
      <c r="W65" s="10" t="str">
        <f>IF(NOT(ISBLANK($B65)),AND(V65=TRUE,NOT(COUNTIF('List of Values'!$A$2:$A$10,U65)=0)),"")</f>
        <v/>
      </c>
    </row>
    <row r="66" spans="2:23">
      <c r="B66" s="12"/>
      <c r="C66" s="11"/>
      <c r="D66" s="10" t="str">
        <f t="shared" si="0"/>
        <v/>
      </c>
      <c r="E66" s="10" t="str" cm="1">
        <f t="array" ref="E66">IF(NOT(ISBLANK($B66)),AND(D66=TRUE,LEN(C66)&lt;81,NOT(ISNUMBER(FIND('List of Values'!$C$2:$C$20,C66)))),"")</f>
        <v/>
      </c>
      <c r="F66" s="11"/>
      <c r="G66" s="10" t="str">
        <f t="shared" si="1"/>
        <v/>
      </c>
      <c r="H66" s="10" t="str" cm="1">
        <f t="array" ref="H66">IF(NOT(ISBLANK($B66)),AND(G66=TRUE,LEN(F66)&lt;81,NOT(ISNUMBER(FIND('List of Values'!$C$2:$C$20,F66)))),"")</f>
        <v/>
      </c>
      <c r="I66" s="11"/>
      <c r="J66" s="10" t="str">
        <f t="shared" si="2"/>
        <v/>
      </c>
      <c r="K66" s="10" t="str" cm="1">
        <f t="array" ref="K66">IF(NOT(ISBLANK($B66)),AND(J66=TRUE,LEN(I66)&lt;61,NOT(ISNUMBER(FIND('List of Values'!$C$2:$C$23,I66)))),"")</f>
        <v/>
      </c>
      <c r="L66" s="11"/>
      <c r="M66" s="10" t="str">
        <f t="shared" si="3"/>
        <v/>
      </c>
      <c r="N66" s="10" t="str" cm="1">
        <f t="array" ref="N66">IF(NOT(ISBLANK($B66)),AND(M66=TRUE,LEN(L66)&lt;61,NOT(ISNUMBER(FIND('List of Values'!$C$2:$C$23,L66)))),"")</f>
        <v/>
      </c>
      <c r="O66" s="11"/>
      <c r="P66" s="10" t="str">
        <f t="shared" si="4"/>
        <v/>
      </c>
      <c r="Q66" s="10" t="str" cm="1">
        <f t="array" ref="Q66">IF(NOT(ISBLANK($B66)),AND(P66=TRUE,LEN(O66)&lt;81,NOT(ISNUMBER(FIND('List of Values'!$C$2:$C$23,O66)))),"")</f>
        <v/>
      </c>
      <c r="R66" s="11"/>
      <c r="S66" s="10" t="str">
        <f t="shared" si="5"/>
        <v/>
      </c>
      <c r="T66" s="10" t="str">
        <f>IF(NOT(ISBLANK($B66)),AND(S66=TRUE,NOT(COUNTIF('List of Values'!$B$2:$B$255,R66)=0)),"")</f>
        <v/>
      </c>
      <c r="U66" s="11"/>
      <c r="V66" s="10" t="str">
        <f t="shared" si="6"/>
        <v/>
      </c>
      <c r="W66" s="10" t="str">
        <f>IF(NOT(ISBLANK($B66)),AND(V66=TRUE,NOT(COUNTIF('List of Values'!$A$2:$A$10,U66)=0)),"")</f>
        <v/>
      </c>
    </row>
    <row r="67" spans="2:23">
      <c r="B67" s="12"/>
      <c r="C67" s="11"/>
      <c r="D67" s="10" t="str">
        <f t="shared" si="0"/>
        <v/>
      </c>
      <c r="E67" s="10" t="str" cm="1">
        <f t="array" ref="E67">IF(NOT(ISBLANK($B67)),AND(D67=TRUE,LEN(C67)&lt;81,NOT(ISNUMBER(FIND('List of Values'!$C$2:$C$20,C67)))),"")</f>
        <v/>
      </c>
      <c r="F67" s="11"/>
      <c r="G67" s="10" t="str">
        <f t="shared" si="1"/>
        <v/>
      </c>
      <c r="H67" s="10" t="str" cm="1">
        <f t="array" ref="H67">IF(NOT(ISBLANK($B67)),AND(G67=TRUE,LEN(F67)&lt;81,NOT(ISNUMBER(FIND('List of Values'!$C$2:$C$20,F67)))),"")</f>
        <v/>
      </c>
      <c r="I67" s="11"/>
      <c r="J67" s="10" t="str">
        <f t="shared" si="2"/>
        <v/>
      </c>
      <c r="K67" s="10" t="str" cm="1">
        <f t="array" ref="K67">IF(NOT(ISBLANK($B67)),AND(J67=TRUE,LEN(I67)&lt;61,NOT(ISNUMBER(FIND('List of Values'!$C$2:$C$23,I67)))),"")</f>
        <v/>
      </c>
      <c r="L67" s="11"/>
      <c r="M67" s="10" t="str">
        <f t="shared" si="3"/>
        <v/>
      </c>
      <c r="N67" s="10" t="str" cm="1">
        <f t="array" ref="N67">IF(NOT(ISBLANK($B67)),AND(M67=TRUE,LEN(L67)&lt;61,NOT(ISNUMBER(FIND('List of Values'!$C$2:$C$23,L67)))),"")</f>
        <v/>
      </c>
      <c r="O67" s="11"/>
      <c r="P67" s="10" t="str">
        <f t="shared" si="4"/>
        <v/>
      </c>
      <c r="Q67" s="10" t="str" cm="1">
        <f t="array" ref="Q67">IF(NOT(ISBLANK($B67)),AND(P67=TRUE,LEN(O67)&lt;81,NOT(ISNUMBER(FIND('List of Values'!$C$2:$C$23,O67)))),"")</f>
        <v/>
      </c>
      <c r="R67" s="11"/>
      <c r="S67" s="10" t="str">
        <f t="shared" si="5"/>
        <v/>
      </c>
      <c r="T67" s="10" t="str">
        <f>IF(NOT(ISBLANK($B67)),AND(S67=TRUE,NOT(COUNTIF('List of Values'!$B$2:$B$255,R67)=0)),"")</f>
        <v/>
      </c>
      <c r="U67" s="11"/>
      <c r="V67" s="10" t="str">
        <f t="shared" si="6"/>
        <v/>
      </c>
      <c r="W67" s="10" t="str">
        <f>IF(NOT(ISBLANK($B67)),AND(V67=TRUE,NOT(COUNTIF('List of Values'!$A$2:$A$10,U67)=0)),"")</f>
        <v/>
      </c>
    </row>
    <row r="68" spans="2:23">
      <c r="B68" s="12"/>
      <c r="C68" s="11"/>
      <c r="D68" s="10" t="str">
        <f t="shared" si="0"/>
        <v/>
      </c>
      <c r="E68" s="10" t="str" cm="1">
        <f t="array" ref="E68">IF(NOT(ISBLANK($B68)),AND(D68=TRUE,LEN(C68)&lt;81,NOT(ISNUMBER(FIND('List of Values'!$C$2:$C$20,C68)))),"")</f>
        <v/>
      </c>
      <c r="F68" s="11"/>
      <c r="G68" s="10" t="str">
        <f t="shared" si="1"/>
        <v/>
      </c>
      <c r="H68" s="10" t="str" cm="1">
        <f t="array" ref="H68">IF(NOT(ISBLANK($B68)),AND(G68=TRUE,LEN(F68)&lt;81,NOT(ISNUMBER(FIND('List of Values'!$C$2:$C$20,F68)))),"")</f>
        <v/>
      </c>
      <c r="I68" s="11"/>
      <c r="J68" s="10" t="str">
        <f t="shared" si="2"/>
        <v/>
      </c>
      <c r="K68" s="10" t="str" cm="1">
        <f t="array" ref="K68">IF(NOT(ISBLANK($B68)),AND(J68=TRUE,LEN(I68)&lt;61,NOT(ISNUMBER(FIND('List of Values'!$C$2:$C$23,I68)))),"")</f>
        <v/>
      </c>
      <c r="L68" s="11"/>
      <c r="M68" s="10" t="str">
        <f t="shared" si="3"/>
        <v/>
      </c>
      <c r="N68" s="10" t="str" cm="1">
        <f t="array" ref="N68">IF(NOT(ISBLANK($B68)),AND(M68=TRUE,LEN(L68)&lt;61,NOT(ISNUMBER(FIND('List of Values'!$C$2:$C$23,L68)))),"")</f>
        <v/>
      </c>
      <c r="O68" s="11"/>
      <c r="P68" s="10" t="str">
        <f t="shared" si="4"/>
        <v/>
      </c>
      <c r="Q68" s="10" t="str" cm="1">
        <f t="array" ref="Q68">IF(NOT(ISBLANK($B68)),AND(P68=TRUE,LEN(O68)&lt;81,NOT(ISNUMBER(FIND('List of Values'!$C$2:$C$23,O68)))),"")</f>
        <v/>
      </c>
      <c r="R68" s="11"/>
      <c r="S68" s="10" t="str">
        <f t="shared" si="5"/>
        <v/>
      </c>
      <c r="T68" s="10" t="str">
        <f>IF(NOT(ISBLANK($B68)),AND(S68=TRUE,NOT(COUNTIF('List of Values'!$B$2:$B$255,R68)=0)),"")</f>
        <v/>
      </c>
      <c r="U68" s="11"/>
      <c r="V68" s="10" t="str">
        <f t="shared" si="6"/>
        <v/>
      </c>
      <c r="W68" s="10" t="str">
        <f>IF(NOT(ISBLANK($B68)),AND(V68=TRUE,NOT(COUNTIF('List of Values'!$A$2:$A$10,U68)=0)),"")</f>
        <v/>
      </c>
    </row>
    <row r="69" spans="2:23">
      <c r="B69" s="12"/>
      <c r="C69" s="11"/>
      <c r="D69" s="10" t="str">
        <f t="shared" si="0"/>
        <v/>
      </c>
      <c r="E69" s="10" t="str" cm="1">
        <f t="array" ref="E69">IF(NOT(ISBLANK($B69)),AND(D69=TRUE,LEN(C69)&lt;81,NOT(ISNUMBER(FIND('List of Values'!$C$2:$C$20,C69)))),"")</f>
        <v/>
      </c>
      <c r="F69" s="11"/>
      <c r="G69" s="10" t="str">
        <f t="shared" si="1"/>
        <v/>
      </c>
      <c r="H69" s="10" t="str" cm="1">
        <f t="array" ref="H69">IF(NOT(ISBLANK($B69)),AND(G69=TRUE,LEN(F69)&lt;81,NOT(ISNUMBER(FIND('List of Values'!$C$2:$C$20,F69)))),"")</f>
        <v/>
      </c>
      <c r="I69" s="11"/>
      <c r="J69" s="10" t="str">
        <f t="shared" si="2"/>
        <v/>
      </c>
      <c r="K69" s="10" t="str" cm="1">
        <f t="array" ref="K69">IF(NOT(ISBLANK($B69)),AND(J69=TRUE,LEN(I69)&lt;61,NOT(ISNUMBER(FIND('List of Values'!$C$2:$C$23,I69)))),"")</f>
        <v/>
      </c>
      <c r="L69" s="11"/>
      <c r="M69" s="10" t="str">
        <f t="shared" si="3"/>
        <v/>
      </c>
      <c r="N69" s="10" t="str" cm="1">
        <f t="array" ref="N69">IF(NOT(ISBLANK($B69)),AND(M69=TRUE,LEN(L69)&lt;61,NOT(ISNUMBER(FIND('List of Values'!$C$2:$C$23,L69)))),"")</f>
        <v/>
      </c>
      <c r="O69" s="11"/>
      <c r="P69" s="10" t="str">
        <f t="shared" si="4"/>
        <v/>
      </c>
      <c r="Q69" s="10" t="str" cm="1">
        <f t="array" ref="Q69">IF(NOT(ISBLANK($B69)),AND(P69=TRUE,LEN(O69)&lt;81,NOT(ISNUMBER(FIND('List of Values'!$C$2:$C$23,O69)))),"")</f>
        <v/>
      </c>
      <c r="R69" s="11"/>
      <c r="S69" s="10" t="str">
        <f t="shared" si="5"/>
        <v/>
      </c>
      <c r="T69" s="10" t="str">
        <f>IF(NOT(ISBLANK($B69)),AND(S69=TRUE,NOT(COUNTIF('List of Values'!$B$2:$B$255,R69)=0)),"")</f>
        <v/>
      </c>
      <c r="U69" s="11"/>
      <c r="V69" s="10" t="str">
        <f t="shared" si="6"/>
        <v/>
      </c>
      <c r="W69" s="10" t="str">
        <f>IF(NOT(ISBLANK($B69)),AND(V69=TRUE,NOT(COUNTIF('List of Values'!$A$2:$A$10,U69)=0)),"")</f>
        <v/>
      </c>
    </row>
    <row r="70" spans="2:23">
      <c r="B70" s="12"/>
      <c r="C70" s="11"/>
      <c r="D70" s="10" t="str">
        <f t="shared" si="0"/>
        <v/>
      </c>
      <c r="E70" s="10" t="str" cm="1">
        <f t="array" ref="E70">IF(NOT(ISBLANK($B70)),AND(D70=TRUE,LEN(C70)&lt;81,NOT(ISNUMBER(FIND('List of Values'!$C$2:$C$20,C70)))),"")</f>
        <v/>
      </c>
      <c r="F70" s="11"/>
      <c r="G70" s="10" t="str">
        <f t="shared" si="1"/>
        <v/>
      </c>
      <c r="H70" s="10" t="str" cm="1">
        <f t="array" ref="H70">IF(NOT(ISBLANK($B70)),AND(G70=TRUE,LEN(F70)&lt;81,NOT(ISNUMBER(FIND('List of Values'!$C$2:$C$20,F70)))),"")</f>
        <v/>
      </c>
      <c r="I70" s="11"/>
      <c r="J70" s="10" t="str">
        <f t="shared" si="2"/>
        <v/>
      </c>
      <c r="K70" s="10" t="str" cm="1">
        <f t="array" ref="K70">IF(NOT(ISBLANK($B70)),AND(J70=TRUE,LEN(I70)&lt;61,NOT(ISNUMBER(FIND('List of Values'!$C$2:$C$23,I70)))),"")</f>
        <v/>
      </c>
      <c r="L70" s="11"/>
      <c r="M70" s="10" t="str">
        <f t="shared" si="3"/>
        <v/>
      </c>
      <c r="N70" s="10" t="str" cm="1">
        <f t="array" ref="N70">IF(NOT(ISBLANK($B70)),AND(M70=TRUE,LEN(L70)&lt;61,NOT(ISNUMBER(FIND('List of Values'!$C$2:$C$23,L70)))),"")</f>
        <v/>
      </c>
      <c r="O70" s="11"/>
      <c r="P70" s="10" t="str">
        <f t="shared" si="4"/>
        <v/>
      </c>
      <c r="Q70" s="10" t="str" cm="1">
        <f t="array" ref="Q70">IF(NOT(ISBLANK($B70)),AND(P70=TRUE,LEN(O70)&lt;81,NOT(ISNUMBER(FIND('List of Values'!$C$2:$C$23,O70)))),"")</f>
        <v/>
      </c>
      <c r="R70" s="11"/>
      <c r="S70" s="10" t="str">
        <f t="shared" si="5"/>
        <v/>
      </c>
      <c r="T70" s="10" t="str">
        <f>IF(NOT(ISBLANK($B70)),AND(S70=TRUE,NOT(COUNTIF('List of Values'!$B$2:$B$255,R70)=0)),"")</f>
        <v/>
      </c>
      <c r="U70" s="11"/>
      <c r="V70" s="10" t="str">
        <f t="shared" si="6"/>
        <v/>
      </c>
      <c r="W70" s="10" t="str">
        <f>IF(NOT(ISBLANK($B70)),AND(V70=TRUE,NOT(COUNTIF('List of Values'!$A$2:$A$10,U70)=0)),"")</f>
        <v/>
      </c>
    </row>
    <row r="71" spans="2:23">
      <c r="B71" s="12"/>
      <c r="C71" s="11"/>
      <c r="D71" s="10" t="str">
        <f t="shared" si="0"/>
        <v/>
      </c>
      <c r="E71" s="10" t="str" cm="1">
        <f t="array" ref="E71">IF(NOT(ISBLANK($B71)),AND(D71=TRUE,LEN(C71)&lt;81,NOT(ISNUMBER(FIND('List of Values'!$C$2:$C$20,C71)))),"")</f>
        <v/>
      </c>
      <c r="F71" s="11"/>
      <c r="G71" s="10" t="str">
        <f t="shared" si="1"/>
        <v/>
      </c>
      <c r="H71" s="10" t="str" cm="1">
        <f t="array" ref="H71">IF(NOT(ISBLANK($B71)),AND(G71=TRUE,LEN(F71)&lt;81,NOT(ISNUMBER(FIND('List of Values'!$C$2:$C$20,F71)))),"")</f>
        <v/>
      </c>
      <c r="I71" s="11"/>
      <c r="J71" s="10" t="str">
        <f t="shared" si="2"/>
        <v/>
      </c>
      <c r="K71" s="10" t="str" cm="1">
        <f t="array" ref="K71">IF(NOT(ISBLANK($B71)),AND(J71=TRUE,LEN(I71)&lt;61,NOT(ISNUMBER(FIND('List of Values'!$C$2:$C$23,I71)))),"")</f>
        <v/>
      </c>
      <c r="L71" s="11"/>
      <c r="M71" s="10" t="str">
        <f t="shared" si="3"/>
        <v/>
      </c>
      <c r="N71" s="10" t="str" cm="1">
        <f t="array" ref="N71">IF(NOT(ISBLANK($B71)),AND(M71=TRUE,LEN(L71)&lt;61,NOT(ISNUMBER(FIND('List of Values'!$C$2:$C$23,L71)))),"")</f>
        <v/>
      </c>
      <c r="O71" s="11"/>
      <c r="P71" s="10" t="str">
        <f t="shared" si="4"/>
        <v/>
      </c>
      <c r="Q71" s="10" t="str" cm="1">
        <f t="array" ref="Q71">IF(NOT(ISBLANK($B71)),AND(P71=TRUE,LEN(O71)&lt;81,NOT(ISNUMBER(FIND('List of Values'!$C$2:$C$23,O71)))),"")</f>
        <v/>
      </c>
      <c r="R71" s="11"/>
      <c r="S71" s="10" t="str">
        <f t="shared" si="5"/>
        <v/>
      </c>
      <c r="T71" s="10" t="str">
        <f>IF(NOT(ISBLANK($B71)),AND(S71=TRUE,NOT(COUNTIF('List of Values'!$B$2:$B$255,R71)=0)),"")</f>
        <v/>
      </c>
      <c r="U71" s="11"/>
      <c r="V71" s="10" t="str">
        <f t="shared" si="6"/>
        <v/>
      </c>
      <c r="W71" s="10" t="str">
        <f>IF(NOT(ISBLANK($B71)),AND(V71=TRUE,NOT(COUNTIF('List of Values'!$A$2:$A$10,U71)=0)),"")</f>
        <v/>
      </c>
    </row>
    <row r="72" spans="2:23">
      <c r="B72" s="12"/>
      <c r="C72" s="11"/>
      <c r="D72" s="10" t="str">
        <f t="shared" si="0"/>
        <v/>
      </c>
      <c r="E72" s="10" t="str" cm="1">
        <f t="array" ref="E72">IF(NOT(ISBLANK($B72)),AND(D72=TRUE,LEN(C72)&lt;81,NOT(ISNUMBER(FIND('List of Values'!$C$2:$C$20,C72)))),"")</f>
        <v/>
      </c>
      <c r="F72" s="11"/>
      <c r="G72" s="10" t="str">
        <f t="shared" si="1"/>
        <v/>
      </c>
      <c r="H72" s="10" t="str" cm="1">
        <f t="array" ref="H72">IF(NOT(ISBLANK($B72)),AND(G72=TRUE,LEN(F72)&lt;81,NOT(ISNUMBER(FIND('List of Values'!$C$2:$C$20,F72)))),"")</f>
        <v/>
      </c>
      <c r="I72" s="11"/>
      <c r="J72" s="10" t="str">
        <f t="shared" si="2"/>
        <v/>
      </c>
      <c r="K72" s="10" t="str" cm="1">
        <f t="array" ref="K72">IF(NOT(ISBLANK($B72)),AND(J72=TRUE,LEN(I72)&lt;61,NOT(ISNUMBER(FIND('List of Values'!$C$2:$C$23,I72)))),"")</f>
        <v/>
      </c>
      <c r="L72" s="11"/>
      <c r="M72" s="10" t="str">
        <f t="shared" si="3"/>
        <v/>
      </c>
      <c r="N72" s="10" t="str" cm="1">
        <f t="array" ref="N72">IF(NOT(ISBLANK($B72)),AND(M72=TRUE,LEN(L72)&lt;61,NOT(ISNUMBER(FIND('List of Values'!$C$2:$C$23,L72)))),"")</f>
        <v/>
      </c>
      <c r="O72" s="11"/>
      <c r="P72" s="10" t="str">
        <f t="shared" si="4"/>
        <v/>
      </c>
      <c r="Q72" s="10" t="str" cm="1">
        <f t="array" ref="Q72">IF(NOT(ISBLANK($B72)),AND(P72=TRUE,LEN(O72)&lt;81,NOT(ISNUMBER(FIND('List of Values'!$C$2:$C$23,O72)))),"")</f>
        <v/>
      </c>
      <c r="R72" s="11"/>
      <c r="S72" s="10" t="str">
        <f t="shared" si="5"/>
        <v/>
      </c>
      <c r="T72" s="10" t="str">
        <f>IF(NOT(ISBLANK($B72)),AND(S72=TRUE,NOT(COUNTIF('List of Values'!$B$2:$B$255,R72)=0)),"")</f>
        <v/>
      </c>
      <c r="U72" s="11"/>
      <c r="V72" s="10" t="str">
        <f t="shared" si="6"/>
        <v/>
      </c>
      <c r="W72" s="10" t="str">
        <f>IF(NOT(ISBLANK($B72)),AND(V72=TRUE,NOT(COUNTIF('List of Values'!$A$2:$A$10,U72)=0)),"")</f>
        <v/>
      </c>
    </row>
    <row r="73" spans="2:23">
      <c r="B73" s="12"/>
      <c r="C73" s="11"/>
      <c r="D73" s="10" t="str">
        <f t="shared" ref="D73:D136" si="7">IF(NOT(ISBLANK($B73)),IF(NOT(ISBLANK(C73)),TRUE,FALSE),"")</f>
        <v/>
      </c>
      <c r="E73" s="10" t="str" cm="1">
        <f t="array" ref="E73">IF(NOT(ISBLANK($B73)),AND(D73=TRUE,LEN(C73)&lt;81,NOT(ISNUMBER(FIND('List of Values'!$C$2:$C$20,C73)))),"")</f>
        <v/>
      </c>
      <c r="F73" s="11"/>
      <c r="G73" s="10" t="str">
        <f t="shared" ref="G73:G136" si="8">IF(NOT(ISBLANK($B73)),TRUE,"")</f>
        <v/>
      </c>
      <c r="H73" s="10" t="str" cm="1">
        <f t="array" ref="H73">IF(NOT(ISBLANK($B73)),AND(G73=TRUE,LEN(F73)&lt;81,NOT(ISNUMBER(FIND('List of Values'!$C$2:$C$20,F73)))),"")</f>
        <v/>
      </c>
      <c r="I73" s="11"/>
      <c r="J73" s="10" t="str">
        <f t="shared" ref="J73:J136" si="9">IF(NOT(ISBLANK($B73)),IF(NOT(ISBLANK(I73)),TRUE,FALSE),"")</f>
        <v/>
      </c>
      <c r="K73" s="10" t="str" cm="1">
        <f t="array" ref="K73">IF(NOT(ISBLANK($B73)),AND(J73=TRUE,LEN(I73)&lt;61,NOT(ISNUMBER(FIND('List of Values'!$C$2:$C$23,I73)))),"")</f>
        <v/>
      </c>
      <c r="L73" s="11"/>
      <c r="M73" s="10" t="str">
        <f t="shared" ref="M73:M136" si="10">IF(NOT(ISBLANK($B73)),TRUE,"")</f>
        <v/>
      </c>
      <c r="N73" s="10" t="str" cm="1">
        <f t="array" ref="N73">IF(NOT(ISBLANK($B73)),AND(M73=TRUE,LEN(L73)&lt;61,NOT(ISNUMBER(FIND('List of Values'!$C$2:$C$23,L73)))),"")</f>
        <v/>
      </c>
      <c r="O73" s="11"/>
      <c r="P73" s="10" t="str">
        <f t="shared" ref="P73:P136" si="11">IF(NOT(ISBLANK($B73)),IF(NOT(ISBLANK(O73)),TRUE,FALSE),"")</f>
        <v/>
      </c>
      <c r="Q73" s="10" t="str" cm="1">
        <f t="array" ref="Q73">IF(NOT(ISBLANK($B73)),AND(P73=TRUE,LEN(O73)&lt;81,NOT(ISNUMBER(FIND('List of Values'!$C$2:$C$23,O73)))),"")</f>
        <v/>
      </c>
      <c r="R73" s="11"/>
      <c r="S73" s="10" t="str">
        <f t="shared" ref="S73:S136" si="12">IF(NOT(ISBLANK($B73)),IF(NOT(ISBLANK(R73)),TRUE,FALSE),"")</f>
        <v/>
      </c>
      <c r="T73" s="10" t="str">
        <f>IF(NOT(ISBLANK($B73)),AND(S73=TRUE,NOT(COUNTIF('List of Values'!$B$2:$B$255,R73)=0)),"")</f>
        <v/>
      </c>
      <c r="U73" s="11"/>
      <c r="V73" s="10" t="str">
        <f t="shared" ref="V73:V136" si="13">IF(NOT(ISBLANK($B73)),IF(NOT(ISBLANK(U73)),TRUE,FALSE),"")</f>
        <v/>
      </c>
      <c r="W73" s="10" t="str">
        <f>IF(NOT(ISBLANK($B73)),AND(V73=TRUE,NOT(COUNTIF('List of Values'!$A$2:$A$10,U73)=0)),"")</f>
        <v/>
      </c>
    </row>
    <row r="74" spans="2:23">
      <c r="B74" s="12"/>
      <c r="C74" s="11"/>
      <c r="D74" s="10" t="str">
        <f t="shared" si="7"/>
        <v/>
      </c>
      <c r="E74" s="10" t="str" cm="1">
        <f t="array" ref="E74">IF(NOT(ISBLANK($B74)),AND(D74=TRUE,LEN(C74)&lt;81,NOT(ISNUMBER(FIND('List of Values'!$C$2:$C$20,C74)))),"")</f>
        <v/>
      </c>
      <c r="F74" s="11"/>
      <c r="G74" s="10" t="str">
        <f t="shared" si="8"/>
        <v/>
      </c>
      <c r="H74" s="10" t="str" cm="1">
        <f t="array" ref="H74">IF(NOT(ISBLANK($B74)),AND(G74=TRUE,LEN(F74)&lt;81,NOT(ISNUMBER(FIND('List of Values'!$C$2:$C$20,F74)))),"")</f>
        <v/>
      </c>
      <c r="I74" s="11"/>
      <c r="J74" s="10" t="str">
        <f t="shared" si="9"/>
        <v/>
      </c>
      <c r="K74" s="10" t="str" cm="1">
        <f t="array" ref="K74">IF(NOT(ISBLANK($B74)),AND(J74=TRUE,LEN(I74)&lt;61,NOT(ISNUMBER(FIND('List of Values'!$C$2:$C$23,I74)))),"")</f>
        <v/>
      </c>
      <c r="L74" s="11"/>
      <c r="M74" s="10" t="str">
        <f t="shared" si="10"/>
        <v/>
      </c>
      <c r="N74" s="10" t="str" cm="1">
        <f t="array" ref="N74">IF(NOT(ISBLANK($B74)),AND(M74=TRUE,LEN(L74)&lt;61,NOT(ISNUMBER(FIND('List of Values'!$C$2:$C$23,L74)))),"")</f>
        <v/>
      </c>
      <c r="O74" s="11"/>
      <c r="P74" s="10" t="str">
        <f t="shared" si="11"/>
        <v/>
      </c>
      <c r="Q74" s="10" t="str" cm="1">
        <f t="array" ref="Q74">IF(NOT(ISBLANK($B74)),AND(P74=TRUE,LEN(O74)&lt;81,NOT(ISNUMBER(FIND('List of Values'!$C$2:$C$23,O74)))),"")</f>
        <v/>
      </c>
      <c r="R74" s="11"/>
      <c r="S74" s="10" t="str">
        <f t="shared" si="12"/>
        <v/>
      </c>
      <c r="T74" s="10" t="str">
        <f>IF(NOT(ISBLANK($B74)),AND(S74=TRUE,NOT(COUNTIF('List of Values'!$B$2:$B$255,R74)=0)),"")</f>
        <v/>
      </c>
      <c r="U74" s="11"/>
      <c r="V74" s="10" t="str">
        <f t="shared" si="13"/>
        <v/>
      </c>
      <c r="W74" s="10" t="str">
        <f>IF(NOT(ISBLANK($B74)),AND(V74=TRUE,NOT(COUNTIF('List of Values'!$A$2:$A$10,U74)=0)),"")</f>
        <v/>
      </c>
    </row>
    <row r="75" spans="2:23">
      <c r="B75" s="12"/>
      <c r="C75" s="11"/>
      <c r="D75" s="10" t="str">
        <f t="shared" si="7"/>
        <v/>
      </c>
      <c r="E75" s="10" t="str" cm="1">
        <f t="array" ref="E75">IF(NOT(ISBLANK($B75)),AND(D75=TRUE,LEN(C75)&lt;81,NOT(ISNUMBER(FIND('List of Values'!$C$2:$C$20,C75)))),"")</f>
        <v/>
      </c>
      <c r="F75" s="11"/>
      <c r="G75" s="10" t="str">
        <f t="shared" si="8"/>
        <v/>
      </c>
      <c r="H75" s="10" t="str" cm="1">
        <f t="array" ref="H75">IF(NOT(ISBLANK($B75)),AND(G75=TRUE,LEN(F75)&lt;81,NOT(ISNUMBER(FIND('List of Values'!$C$2:$C$20,F75)))),"")</f>
        <v/>
      </c>
      <c r="I75" s="11"/>
      <c r="J75" s="10" t="str">
        <f t="shared" si="9"/>
        <v/>
      </c>
      <c r="K75" s="10" t="str" cm="1">
        <f t="array" ref="K75">IF(NOT(ISBLANK($B75)),AND(J75=TRUE,LEN(I75)&lt;61,NOT(ISNUMBER(FIND('List of Values'!$C$2:$C$23,I75)))),"")</f>
        <v/>
      </c>
      <c r="L75" s="11"/>
      <c r="M75" s="10" t="str">
        <f t="shared" si="10"/>
        <v/>
      </c>
      <c r="N75" s="10" t="str" cm="1">
        <f t="array" ref="N75">IF(NOT(ISBLANK($B75)),AND(M75=TRUE,LEN(L75)&lt;61,NOT(ISNUMBER(FIND('List of Values'!$C$2:$C$23,L75)))),"")</f>
        <v/>
      </c>
      <c r="O75" s="11"/>
      <c r="P75" s="10" t="str">
        <f t="shared" si="11"/>
        <v/>
      </c>
      <c r="Q75" s="10" t="str" cm="1">
        <f t="array" ref="Q75">IF(NOT(ISBLANK($B75)),AND(P75=TRUE,LEN(O75)&lt;81,NOT(ISNUMBER(FIND('List of Values'!$C$2:$C$23,O75)))),"")</f>
        <v/>
      </c>
      <c r="R75" s="11"/>
      <c r="S75" s="10" t="str">
        <f t="shared" si="12"/>
        <v/>
      </c>
      <c r="T75" s="10" t="str">
        <f>IF(NOT(ISBLANK($B75)),AND(S75=TRUE,NOT(COUNTIF('List of Values'!$B$2:$B$255,R75)=0)),"")</f>
        <v/>
      </c>
      <c r="U75" s="11"/>
      <c r="V75" s="10" t="str">
        <f t="shared" si="13"/>
        <v/>
      </c>
      <c r="W75" s="10" t="str">
        <f>IF(NOT(ISBLANK($B75)),AND(V75=TRUE,NOT(COUNTIF('List of Values'!$A$2:$A$10,U75)=0)),"")</f>
        <v/>
      </c>
    </row>
    <row r="76" spans="2:23">
      <c r="B76" s="12"/>
      <c r="C76" s="11"/>
      <c r="D76" s="10" t="str">
        <f t="shared" si="7"/>
        <v/>
      </c>
      <c r="E76" s="10" t="str" cm="1">
        <f t="array" ref="E76">IF(NOT(ISBLANK($B76)),AND(D76=TRUE,LEN(C76)&lt;81,NOT(ISNUMBER(FIND('List of Values'!$C$2:$C$20,C76)))),"")</f>
        <v/>
      </c>
      <c r="F76" s="11"/>
      <c r="G76" s="10" t="str">
        <f t="shared" si="8"/>
        <v/>
      </c>
      <c r="H76" s="10" t="str" cm="1">
        <f t="array" ref="H76">IF(NOT(ISBLANK($B76)),AND(G76=TRUE,LEN(F76)&lt;81,NOT(ISNUMBER(FIND('List of Values'!$C$2:$C$20,F76)))),"")</f>
        <v/>
      </c>
      <c r="I76" s="11"/>
      <c r="J76" s="10" t="str">
        <f t="shared" si="9"/>
        <v/>
      </c>
      <c r="K76" s="10" t="str" cm="1">
        <f t="array" ref="K76">IF(NOT(ISBLANK($B76)),AND(J76=TRUE,LEN(I76)&lt;61,NOT(ISNUMBER(FIND('List of Values'!$C$2:$C$23,I76)))),"")</f>
        <v/>
      </c>
      <c r="L76" s="11"/>
      <c r="M76" s="10" t="str">
        <f t="shared" si="10"/>
        <v/>
      </c>
      <c r="N76" s="10" t="str" cm="1">
        <f t="array" ref="N76">IF(NOT(ISBLANK($B76)),AND(M76=TRUE,LEN(L76)&lt;61,NOT(ISNUMBER(FIND('List of Values'!$C$2:$C$23,L76)))),"")</f>
        <v/>
      </c>
      <c r="O76" s="11"/>
      <c r="P76" s="10" t="str">
        <f t="shared" si="11"/>
        <v/>
      </c>
      <c r="Q76" s="10" t="str" cm="1">
        <f t="array" ref="Q76">IF(NOT(ISBLANK($B76)),AND(P76=TRUE,LEN(O76)&lt;81,NOT(ISNUMBER(FIND('List of Values'!$C$2:$C$23,O76)))),"")</f>
        <v/>
      </c>
      <c r="R76" s="11"/>
      <c r="S76" s="10" t="str">
        <f t="shared" si="12"/>
        <v/>
      </c>
      <c r="T76" s="10" t="str">
        <f>IF(NOT(ISBLANK($B76)),AND(S76=TRUE,NOT(COUNTIF('List of Values'!$B$2:$B$255,R76)=0)),"")</f>
        <v/>
      </c>
      <c r="U76" s="11"/>
      <c r="V76" s="10" t="str">
        <f t="shared" si="13"/>
        <v/>
      </c>
      <c r="W76" s="10" t="str">
        <f>IF(NOT(ISBLANK($B76)),AND(V76=TRUE,NOT(COUNTIF('List of Values'!$A$2:$A$10,U76)=0)),"")</f>
        <v/>
      </c>
    </row>
    <row r="77" spans="2:23">
      <c r="B77" s="12"/>
      <c r="C77" s="11"/>
      <c r="D77" s="10" t="str">
        <f t="shared" si="7"/>
        <v/>
      </c>
      <c r="E77" s="10" t="str" cm="1">
        <f t="array" ref="E77">IF(NOT(ISBLANK($B77)),AND(D77=TRUE,LEN(C77)&lt;81,NOT(ISNUMBER(FIND('List of Values'!$C$2:$C$20,C77)))),"")</f>
        <v/>
      </c>
      <c r="F77" s="11"/>
      <c r="G77" s="10" t="str">
        <f t="shared" si="8"/>
        <v/>
      </c>
      <c r="H77" s="10" t="str" cm="1">
        <f t="array" ref="H77">IF(NOT(ISBLANK($B77)),AND(G77=TRUE,LEN(F77)&lt;81,NOT(ISNUMBER(FIND('List of Values'!$C$2:$C$20,F77)))),"")</f>
        <v/>
      </c>
      <c r="I77" s="11"/>
      <c r="J77" s="10" t="str">
        <f t="shared" si="9"/>
        <v/>
      </c>
      <c r="K77" s="10" t="str" cm="1">
        <f t="array" ref="K77">IF(NOT(ISBLANK($B77)),AND(J77=TRUE,LEN(I77)&lt;61,NOT(ISNUMBER(FIND('List of Values'!$C$2:$C$23,I77)))),"")</f>
        <v/>
      </c>
      <c r="L77" s="11"/>
      <c r="M77" s="10" t="str">
        <f t="shared" si="10"/>
        <v/>
      </c>
      <c r="N77" s="10" t="str" cm="1">
        <f t="array" ref="N77">IF(NOT(ISBLANK($B77)),AND(M77=TRUE,LEN(L77)&lt;61,NOT(ISNUMBER(FIND('List of Values'!$C$2:$C$23,L77)))),"")</f>
        <v/>
      </c>
      <c r="O77" s="11"/>
      <c r="P77" s="10" t="str">
        <f t="shared" si="11"/>
        <v/>
      </c>
      <c r="Q77" s="10" t="str" cm="1">
        <f t="array" ref="Q77">IF(NOT(ISBLANK($B77)),AND(P77=TRUE,LEN(O77)&lt;81,NOT(ISNUMBER(FIND('List of Values'!$C$2:$C$23,O77)))),"")</f>
        <v/>
      </c>
      <c r="R77" s="11"/>
      <c r="S77" s="10" t="str">
        <f t="shared" si="12"/>
        <v/>
      </c>
      <c r="T77" s="10" t="str">
        <f>IF(NOT(ISBLANK($B77)),AND(S77=TRUE,NOT(COUNTIF('List of Values'!$B$2:$B$255,R77)=0)),"")</f>
        <v/>
      </c>
      <c r="U77" s="11"/>
      <c r="V77" s="10" t="str">
        <f t="shared" si="13"/>
        <v/>
      </c>
      <c r="W77" s="10" t="str">
        <f>IF(NOT(ISBLANK($B77)),AND(V77=TRUE,NOT(COUNTIF('List of Values'!$A$2:$A$10,U77)=0)),"")</f>
        <v/>
      </c>
    </row>
    <row r="78" spans="2:23">
      <c r="B78" s="12"/>
      <c r="C78" s="11"/>
      <c r="D78" s="10" t="str">
        <f t="shared" si="7"/>
        <v/>
      </c>
      <c r="E78" s="10" t="str" cm="1">
        <f t="array" ref="E78">IF(NOT(ISBLANK($B78)),AND(D78=TRUE,LEN(C78)&lt;81,NOT(ISNUMBER(FIND('List of Values'!$C$2:$C$20,C78)))),"")</f>
        <v/>
      </c>
      <c r="F78" s="11"/>
      <c r="G78" s="10" t="str">
        <f t="shared" si="8"/>
        <v/>
      </c>
      <c r="H78" s="10" t="str" cm="1">
        <f t="array" ref="H78">IF(NOT(ISBLANK($B78)),AND(G78=TRUE,LEN(F78)&lt;81,NOT(ISNUMBER(FIND('List of Values'!$C$2:$C$20,F78)))),"")</f>
        <v/>
      </c>
      <c r="I78" s="11"/>
      <c r="J78" s="10" t="str">
        <f t="shared" si="9"/>
        <v/>
      </c>
      <c r="K78" s="10" t="str" cm="1">
        <f t="array" ref="K78">IF(NOT(ISBLANK($B78)),AND(J78=TRUE,LEN(I78)&lt;61,NOT(ISNUMBER(FIND('List of Values'!$C$2:$C$23,I78)))),"")</f>
        <v/>
      </c>
      <c r="L78" s="11"/>
      <c r="M78" s="10" t="str">
        <f t="shared" si="10"/>
        <v/>
      </c>
      <c r="N78" s="10" t="str" cm="1">
        <f t="array" ref="N78">IF(NOT(ISBLANK($B78)),AND(M78=TRUE,LEN(L78)&lt;61,NOT(ISNUMBER(FIND('List of Values'!$C$2:$C$23,L78)))),"")</f>
        <v/>
      </c>
      <c r="O78" s="11"/>
      <c r="P78" s="10" t="str">
        <f t="shared" si="11"/>
        <v/>
      </c>
      <c r="Q78" s="10" t="str" cm="1">
        <f t="array" ref="Q78">IF(NOT(ISBLANK($B78)),AND(P78=TRUE,LEN(O78)&lt;81,NOT(ISNUMBER(FIND('List of Values'!$C$2:$C$23,O78)))),"")</f>
        <v/>
      </c>
      <c r="R78" s="11"/>
      <c r="S78" s="10" t="str">
        <f t="shared" si="12"/>
        <v/>
      </c>
      <c r="T78" s="10" t="str">
        <f>IF(NOT(ISBLANK($B78)),AND(S78=TRUE,NOT(COUNTIF('List of Values'!$B$2:$B$255,R78)=0)),"")</f>
        <v/>
      </c>
      <c r="U78" s="11"/>
      <c r="V78" s="10" t="str">
        <f t="shared" si="13"/>
        <v/>
      </c>
      <c r="W78" s="10" t="str">
        <f>IF(NOT(ISBLANK($B78)),AND(V78=TRUE,NOT(COUNTIF('List of Values'!$A$2:$A$10,U78)=0)),"")</f>
        <v/>
      </c>
    </row>
    <row r="79" spans="2:23">
      <c r="B79" s="12"/>
      <c r="C79" s="11"/>
      <c r="D79" s="10" t="str">
        <f t="shared" si="7"/>
        <v/>
      </c>
      <c r="E79" s="10" t="str" cm="1">
        <f t="array" ref="E79">IF(NOT(ISBLANK($B79)),AND(D79=TRUE,LEN(C79)&lt;81,NOT(ISNUMBER(FIND('List of Values'!$C$2:$C$20,C79)))),"")</f>
        <v/>
      </c>
      <c r="F79" s="11"/>
      <c r="G79" s="10" t="str">
        <f t="shared" si="8"/>
        <v/>
      </c>
      <c r="H79" s="10" t="str" cm="1">
        <f t="array" ref="H79">IF(NOT(ISBLANK($B79)),AND(G79=TRUE,LEN(F79)&lt;81,NOT(ISNUMBER(FIND('List of Values'!$C$2:$C$20,F79)))),"")</f>
        <v/>
      </c>
      <c r="I79" s="11"/>
      <c r="J79" s="10" t="str">
        <f t="shared" si="9"/>
        <v/>
      </c>
      <c r="K79" s="10" t="str" cm="1">
        <f t="array" ref="K79">IF(NOT(ISBLANK($B79)),AND(J79=TRUE,LEN(I79)&lt;61,NOT(ISNUMBER(FIND('List of Values'!$C$2:$C$23,I79)))),"")</f>
        <v/>
      </c>
      <c r="L79" s="11"/>
      <c r="M79" s="10" t="str">
        <f t="shared" si="10"/>
        <v/>
      </c>
      <c r="N79" s="10" t="str" cm="1">
        <f t="array" ref="N79">IF(NOT(ISBLANK($B79)),AND(M79=TRUE,LEN(L79)&lt;61,NOT(ISNUMBER(FIND('List of Values'!$C$2:$C$23,L79)))),"")</f>
        <v/>
      </c>
      <c r="O79" s="11"/>
      <c r="P79" s="10" t="str">
        <f t="shared" si="11"/>
        <v/>
      </c>
      <c r="Q79" s="10" t="str" cm="1">
        <f t="array" ref="Q79">IF(NOT(ISBLANK($B79)),AND(P79=TRUE,LEN(O79)&lt;81,NOT(ISNUMBER(FIND('List of Values'!$C$2:$C$23,O79)))),"")</f>
        <v/>
      </c>
      <c r="R79" s="11"/>
      <c r="S79" s="10" t="str">
        <f t="shared" si="12"/>
        <v/>
      </c>
      <c r="T79" s="10" t="str">
        <f>IF(NOT(ISBLANK($B79)),AND(S79=TRUE,NOT(COUNTIF('List of Values'!$B$2:$B$255,R79)=0)),"")</f>
        <v/>
      </c>
      <c r="U79" s="11"/>
      <c r="V79" s="10" t="str">
        <f t="shared" si="13"/>
        <v/>
      </c>
      <c r="W79" s="10" t="str">
        <f>IF(NOT(ISBLANK($B79)),AND(V79=TRUE,NOT(COUNTIF('List of Values'!$A$2:$A$10,U79)=0)),"")</f>
        <v/>
      </c>
    </row>
    <row r="80" spans="2:23">
      <c r="B80" s="12"/>
      <c r="C80" s="11"/>
      <c r="D80" s="10" t="str">
        <f t="shared" si="7"/>
        <v/>
      </c>
      <c r="E80" s="10" t="str" cm="1">
        <f t="array" ref="E80">IF(NOT(ISBLANK($B80)),AND(D80=TRUE,LEN(C80)&lt;81,NOT(ISNUMBER(FIND('List of Values'!$C$2:$C$20,C80)))),"")</f>
        <v/>
      </c>
      <c r="F80" s="11"/>
      <c r="G80" s="10" t="str">
        <f t="shared" si="8"/>
        <v/>
      </c>
      <c r="H80" s="10" t="str" cm="1">
        <f t="array" ref="H80">IF(NOT(ISBLANK($B80)),AND(G80=TRUE,LEN(F80)&lt;81,NOT(ISNUMBER(FIND('List of Values'!$C$2:$C$20,F80)))),"")</f>
        <v/>
      </c>
      <c r="I80" s="11"/>
      <c r="J80" s="10" t="str">
        <f t="shared" si="9"/>
        <v/>
      </c>
      <c r="K80" s="10" t="str" cm="1">
        <f t="array" ref="K80">IF(NOT(ISBLANK($B80)),AND(J80=TRUE,LEN(I80)&lt;61,NOT(ISNUMBER(FIND('List of Values'!$C$2:$C$23,I80)))),"")</f>
        <v/>
      </c>
      <c r="L80" s="11"/>
      <c r="M80" s="10" t="str">
        <f t="shared" si="10"/>
        <v/>
      </c>
      <c r="N80" s="10" t="str" cm="1">
        <f t="array" ref="N80">IF(NOT(ISBLANK($B80)),AND(M80=TRUE,LEN(L80)&lt;61,NOT(ISNUMBER(FIND('List of Values'!$C$2:$C$23,L80)))),"")</f>
        <v/>
      </c>
      <c r="O80" s="11"/>
      <c r="P80" s="10" t="str">
        <f t="shared" si="11"/>
        <v/>
      </c>
      <c r="Q80" s="10" t="str" cm="1">
        <f t="array" ref="Q80">IF(NOT(ISBLANK($B80)),AND(P80=TRUE,LEN(O80)&lt;81,NOT(ISNUMBER(FIND('List of Values'!$C$2:$C$23,O80)))),"")</f>
        <v/>
      </c>
      <c r="R80" s="11"/>
      <c r="S80" s="10" t="str">
        <f t="shared" si="12"/>
        <v/>
      </c>
      <c r="T80" s="10" t="str">
        <f>IF(NOT(ISBLANK($B80)),AND(S80=TRUE,NOT(COUNTIF('List of Values'!$B$2:$B$255,R80)=0)),"")</f>
        <v/>
      </c>
      <c r="U80" s="11"/>
      <c r="V80" s="10" t="str">
        <f t="shared" si="13"/>
        <v/>
      </c>
      <c r="W80" s="10" t="str">
        <f>IF(NOT(ISBLANK($B80)),AND(V80=TRUE,NOT(COUNTIF('List of Values'!$A$2:$A$10,U80)=0)),"")</f>
        <v/>
      </c>
    </row>
    <row r="81" spans="2:23">
      <c r="B81" s="12"/>
      <c r="C81" s="11"/>
      <c r="D81" s="10" t="str">
        <f t="shared" si="7"/>
        <v/>
      </c>
      <c r="E81" s="10" t="str" cm="1">
        <f t="array" ref="E81">IF(NOT(ISBLANK($B81)),AND(D81=TRUE,LEN(C81)&lt;81,NOT(ISNUMBER(FIND('List of Values'!$C$2:$C$20,C81)))),"")</f>
        <v/>
      </c>
      <c r="F81" s="11"/>
      <c r="G81" s="10" t="str">
        <f t="shared" si="8"/>
        <v/>
      </c>
      <c r="H81" s="10" t="str" cm="1">
        <f t="array" ref="H81">IF(NOT(ISBLANK($B81)),AND(G81=TRUE,LEN(F81)&lt;81,NOT(ISNUMBER(FIND('List of Values'!$C$2:$C$20,F81)))),"")</f>
        <v/>
      </c>
      <c r="I81" s="11"/>
      <c r="J81" s="10" t="str">
        <f t="shared" si="9"/>
        <v/>
      </c>
      <c r="K81" s="10" t="str" cm="1">
        <f t="array" ref="K81">IF(NOT(ISBLANK($B81)),AND(J81=TRUE,LEN(I81)&lt;61,NOT(ISNUMBER(FIND('List of Values'!$C$2:$C$23,I81)))),"")</f>
        <v/>
      </c>
      <c r="L81" s="11"/>
      <c r="M81" s="10" t="str">
        <f t="shared" si="10"/>
        <v/>
      </c>
      <c r="N81" s="10" t="str" cm="1">
        <f t="array" ref="N81">IF(NOT(ISBLANK($B81)),AND(M81=TRUE,LEN(L81)&lt;61,NOT(ISNUMBER(FIND('List of Values'!$C$2:$C$23,L81)))),"")</f>
        <v/>
      </c>
      <c r="O81" s="11"/>
      <c r="P81" s="10" t="str">
        <f t="shared" si="11"/>
        <v/>
      </c>
      <c r="Q81" s="10" t="str" cm="1">
        <f t="array" ref="Q81">IF(NOT(ISBLANK($B81)),AND(P81=TRUE,LEN(O81)&lt;81,NOT(ISNUMBER(FIND('List of Values'!$C$2:$C$23,O81)))),"")</f>
        <v/>
      </c>
      <c r="R81" s="11"/>
      <c r="S81" s="10" t="str">
        <f t="shared" si="12"/>
        <v/>
      </c>
      <c r="T81" s="10" t="str">
        <f>IF(NOT(ISBLANK($B81)),AND(S81=TRUE,NOT(COUNTIF('List of Values'!$B$2:$B$255,R81)=0)),"")</f>
        <v/>
      </c>
      <c r="U81" s="11"/>
      <c r="V81" s="10" t="str">
        <f t="shared" si="13"/>
        <v/>
      </c>
      <c r="W81" s="10" t="str">
        <f>IF(NOT(ISBLANK($B81)),AND(V81=TRUE,NOT(COUNTIF('List of Values'!$A$2:$A$10,U81)=0)),"")</f>
        <v/>
      </c>
    </row>
    <row r="82" spans="2:23">
      <c r="B82" s="12"/>
      <c r="C82" s="11"/>
      <c r="D82" s="10" t="str">
        <f t="shared" si="7"/>
        <v/>
      </c>
      <c r="E82" s="10" t="str" cm="1">
        <f t="array" ref="E82">IF(NOT(ISBLANK($B82)),AND(D82=TRUE,LEN(C82)&lt;81,NOT(ISNUMBER(FIND('List of Values'!$C$2:$C$20,C82)))),"")</f>
        <v/>
      </c>
      <c r="F82" s="11"/>
      <c r="G82" s="10" t="str">
        <f t="shared" si="8"/>
        <v/>
      </c>
      <c r="H82" s="10" t="str" cm="1">
        <f t="array" ref="H82">IF(NOT(ISBLANK($B82)),AND(G82=TRUE,LEN(F82)&lt;81,NOT(ISNUMBER(FIND('List of Values'!$C$2:$C$20,F82)))),"")</f>
        <v/>
      </c>
      <c r="I82" s="11"/>
      <c r="J82" s="10" t="str">
        <f t="shared" si="9"/>
        <v/>
      </c>
      <c r="K82" s="10" t="str" cm="1">
        <f t="array" ref="K82">IF(NOT(ISBLANK($B82)),AND(J82=TRUE,LEN(I82)&lt;61,NOT(ISNUMBER(FIND('List of Values'!$C$2:$C$23,I82)))),"")</f>
        <v/>
      </c>
      <c r="L82" s="11"/>
      <c r="M82" s="10" t="str">
        <f t="shared" si="10"/>
        <v/>
      </c>
      <c r="N82" s="10" t="str" cm="1">
        <f t="array" ref="N82">IF(NOT(ISBLANK($B82)),AND(M82=TRUE,LEN(L82)&lt;61,NOT(ISNUMBER(FIND('List of Values'!$C$2:$C$23,L82)))),"")</f>
        <v/>
      </c>
      <c r="O82" s="11"/>
      <c r="P82" s="10" t="str">
        <f t="shared" si="11"/>
        <v/>
      </c>
      <c r="Q82" s="10" t="str" cm="1">
        <f t="array" ref="Q82">IF(NOT(ISBLANK($B82)),AND(P82=TRUE,LEN(O82)&lt;81,NOT(ISNUMBER(FIND('List of Values'!$C$2:$C$23,O82)))),"")</f>
        <v/>
      </c>
      <c r="R82" s="11"/>
      <c r="S82" s="10" t="str">
        <f t="shared" si="12"/>
        <v/>
      </c>
      <c r="T82" s="10" t="str">
        <f>IF(NOT(ISBLANK($B82)),AND(S82=TRUE,NOT(COUNTIF('List of Values'!$B$2:$B$255,R82)=0)),"")</f>
        <v/>
      </c>
      <c r="U82" s="11"/>
      <c r="V82" s="10" t="str">
        <f t="shared" si="13"/>
        <v/>
      </c>
      <c r="W82" s="10" t="str">
        <f>IF(NOT(ISBLANK($B82)),AND(V82=TRUE,NOT(COUNTIF('List of Values'!$A$2:$A$10,U82)=0)),"")</f>
        <v/>
      </c>
    </row>
    <row r="83" spans="2:23">
      <c r="B83" s="12"/>
      <c r="C83" s="11"/>
      <c r="D83" s="10" t="str">
        <f t="shared" si="7"/>
        <v/>
      </c>
      <c r="E83" s="10" t="str" cm="1">
        <f t="array" ref="E83">IF(NOT(ISBLANK($B83)),AND(D83=TRUE,LEN(C83)&lt;81,NOT(ISNUMBER(FIND('List of Values'!$C$2:$C$20,C83)))),"")</f>
        <v/>
      </c>
      <c r="F83" s="11"/>
      <c r="G83" s="10" t="str">
        <f t="shared" si="8"/>
        <v/>
      </c>
      <c r="H83" s="10" t="str" cm="1">
        <f t="array" ref="H83">IF(NOT(ISBLANK($B83)),AND(G83=TRUE,LEN(F83)&lt;81,NOT(ISNUMBER(FIND('List of Values'!$C$2:$C$20,F83)))),"")</f>
        <v/>
      </c>
      <c r="I83" s="11"/>
      <c r="J83" s="10" t="str">
        <f t="shared" si="9"/>
        <v/>
      </c>
      <c r="K83" s="10" t="str" cm="1">
        <f t="array" ref="K83">IF(NOT(ISBLANK($B83)),AND(J83=TRUE,LEN(I83)&lt;61,NOT(ISNUMBER(FIND('List of Values'!$C$2:$C$23,I83)))),"")</f>
        <v/>
      </c>
      <c r="L83" s="11"/>
      <c r="M83" s="10" t="str">
        <f t="shared" si="10"/>
        <v/>
      </c>
      <c r="N83" s="10" t="str" cm="1">
        <f t="array" ref="N83">IF(NOT(ISBLANK($B83)),AND(M83=TRUE,LEN(L83)&lt;61,NOT(ISNUMBER(FIND('List of Values'!$C$2:$C$23,L83)))),"")</f>
        <v/>
      </c>
      <c r="O83" s="11"/>
      <c r="P83" s="10" t="str">
        <f t="shared" si="11"/>
        <v/>
      </c>
      <c r="Q83" s="10" t="str" cm="1">
        <f t="array" ref="Q83">IF(NOT(ISBLANK($B83)),AND(P83=TRUE,LEN(O83)&lt;81,NOT(ISNUMBER(FIND('List of Values'!$C$2:$C$23,O83)))),"")</f>
        <v/>
      </c>
      <c r="R83" s="11"/>
      <c r="S83" s="10" t="str">
        <f t="shared" si="12"/>
        <v/>
      </c>
      <c r="T83" s="10" t="str">
        <f>IF(NOT(ISBLANK($B83)),AND(S83=TRUE,NOT(COUNTIF('List of Values'!$B$2:$B$255,R83)=0)),"")</f>
        <v/>
      </c>
      <c r="U83" s="11"/>
      <c r="V83" s="10" t="str">
        <f t="shared" si="13"/>
        <v/>
      </c>
      <c r="W83" s="10" t="str">
        <f>IF(NOT(ISBLANK($B83)),AND(V83=TRUE,NOT(COUNTIF('List of Values'!$A$2:$A$10,U83)=0)),"")</f>
        <v/>
      </c>
    </row>
    <row r="84" spans="2:23">
      <c r="B84" s="12"/>
      <c r="C84" s="11"/>
      <c r="D84" s="10" t="str">
        <f t="shared" si="7"/>
        <v/>
      </c>
      <c r="E84" s="10" t="str" cm="1">
        <f t="array" ref="E84">IF(NOT(ISBLANK($B84)),AND(D84=TRUE,LEN(C84)&lt;81,NOT(ISNUMBER(FIND('List of Values'!$C$2:$C$20,C84)))),"")</f>
        <v/>
      </c>
      <c r="F84" s="11"/>
      <c r="G84" s="10" t="str">
        <f t="shared" si="8"/>
        <v/>
      </c>
      <c r="H84" s="10" t="str" cm="1">
        <f t="array" ref="H84">IF(NOT(ISBLANK($B84)),AND(G84=TRUE,LEN(F84)&lt;81,NOT(ISNUMBER(FIND('List of Values'!$C$2:$C$20,F84)))),"")</f>
        <v/>
      </c>
      <c r="I84" s="11"/>
      <c r="J84" s="10" t="str">
        <f t="shared" si="9"/>
        <v/>
      </c>
      <c r="K84" s="10" t="str" cm="1">
        <f t="array" ref="K84">IF(NOT(ISBLANK($B84)),AND(J84=TRUE,LEN(I84)&lt;61,NOT(ISNUMBER(FIND('List of Values'!$C$2:$C$23,I84)))),"")</f>
        <v/>
      </c>
      <c r="L84" s="11"/>
      <c r="M84" s="10" t="str">
        <f t="shared" si="10"/>
        <v/>
      </c>
      <c r="N84" s="10" t="str" cm="1">
        <f t="array" ref="N84">IF(NOT(ISBLANK($B84)),AND(M84=TRUE,LEN(L84)&lt;61,NOT(ISNUMBER(FIND('List of Values'!$C$2:$C$23,L84)))),"")</f>
        <v/>
      </c>
      <c r="O84" s="11"/>
      <c r="P84" s="10" t="str">
        <f t="shared" si="11"/>
        <v/>
      </c>
      <c r="Q84" s="10" t="str" cm="1">
        <f t="array" ref="Q84">IF(NOT(ISBLANK($B84)),AND(P84=TRUE,LEN(O84)&lt;81,NOT(ISNUMBER(FIND('List of Values'!$C$2:$C$23,O84)))),"")</f>
        <v/>
      </c>
      <c r="R84" s="11"/>
      <c r="S84" s="10" t="str">
        <f t="shared" si="12"/>
        <v/>
      </c>
      <c r="T84" s="10" t="str">
        <f>IF(NOT(ISBLANK($B84)),AND(S84=TRUE,NOT(COUNTIF('List of Values'!$B$2:$B$255,R84)=0)),"")</f>
        <v/>
      </c>
      <c r="U84" s="11"/>
      <c r="V84" s="10" t="str">
        <f t="shared" si="13"/>
        <v/>
      </c>
      <c r="W84" s="10" t="str">
        <f>IF(NOT(ISBLANK($B84)),AND(V84=TRUE,NOT(COUNTIF('List of Values'!$A$2:$A$10,U84)=0)),"")</f>
        <v/>
      </c>
    </row>
    <row r="85" spans="2:23">
      <c r="B85" s="12"/>
      <c r="C85" s="11"/>
      <c r="D85" s="10" t="str">
        <f t="shared" si="7"/>
        <v/>
      </c>
      <c r="E85" s="10" t="str" cm="1">
        <f t="array" ref="E85">IF(NOT(ISBLANK($B85)),AND(D85=TRUE,LEN(C85)&lt;81,NOT(ISNUMBER(FIND('List of Values'!$C$2:$C$20,C85)))),"")</f>
        <v/>
      </c>
      <c r="F85" s="11"/>
      <c r="G85" s="10" t="str">
        <f t="shared" si="8"/>
        <v/>
      </c>
      <c r="H85" s="10" t="str" cm="1">
        <f t="array" ref="H85">IF(NOT(ISBLANK($B85)),AND(G85=TRUE,LEN(F85)&lt;81,NOT(ISNUMBER(FIND('List of Values'!$C$2:$C$20,F85)))),"")</f>
        <v/>
      </c>
      <c r="I85" s="11"/>
      <c r="J85" s="10" t="str">
        <f t="shared" si="9"/>
        <v/>
      </c>
      <c r="K85" s="10" t="str" cm="1">
        <f t="array" ref="K85">IF(NOT(ISBLANK($B85)),AND(J85=TRUE,LEN(I85)&lt;61,NOT(ISNUMBER(FIND('List of Values'!$C$2:$C$23,I85)))),"")</f>
        <v/>
      </c>
      <c r="L85" s="11"/>
      <c r="M85" s="10" t="str">
        <f t="shared" si="10"/>
        <v/>
      </c>
      <c r="N85" s="10" t="str" cm="1">
        <f t="array" ref="N85">IF(NOT(ISBLANK($B85)),AND(M85=TRUE,LEN(L85)&lt;61,NOT(ISNUMBER(FIND('List of Values'!$C$2:$C$23,L85)))),"")</f>
        <v/>
      </c>
      <c r="O85" s="11"/>
      <c r="P85" s="10" t="str">
        <f t="shared" si="11"/>
        <v/>
      </c>
      <c r="Q85" s="10" t="str" cm="1">
        <f t="array" ref="Q85">IF(NOT(ISBLANK($B85)),AND(P85=TRUE,LEN(O85)&lt;81,NOT(ISNUMBER(FIND('List of Values'!$C$2:$C$23,O85)))),"")</f>
        <v/>
      </c>
      <c r="R85" s="11"/>
      <c r="S85" s="10" t="str">
        <f t="shared" si="12"/>
        <v/>
      </c>
      <c r="T85" s="10" t="str">
        <f>IF(NOT(ISBLANK($B85)),AND(S85=TRUE,NOT(COUNTIF('List of Values'!$B$2:$B$255,R85)=0)),"")</f>
        <v/>
      </c>
      <c r="U85" s="11"/>
      <c r="V85" s="10" t="str">
        <f t="shared" si="13"/>
        <v/>
      </c>
      <c r="W85" s="10" t="str">
        <f>IF(NOT(ISBLANK($B85)),AND(V85=TRUE,NOT(COUNTIF('List of Values'!$A$2:$A$10,U85)=0)),"")</f>
        <v/>
      </c>
    </row>
    <row r="86" spans="2:23">
      <c r="B86" s="12"/>
      <c r="C86" s="11"/>
      <c r="D86" s="10" t="str">
        <f t="shared" si="7"/>
        <v/>
      </c>
      <c r="E86" s="10" t="str" cm="1">
        <f t="array" ref="E86">IF(NOT(ISBLANK($B86)),AND(D86=TRUE,LEN(C86)&lt;81,NOT(ISNUMBER(FIND('List of Values'!$C$2:$C$20,C86)))),"")</f>
        <v/>
      </c>
      <c r="F86" s="11"/>
      <c r="G86" s="10" t="str">
        <f t="shared" si="8"/>
        <v/>
      </c>
      <c r="H86" s="10" t="str" cm="1">
        <f t="array" ref="H86">IF(NOT(ISBLANK($B86)),AND(G86=TRUE,LEN(F86)&lt;81,NOT(ISNUMBER(FIND('List of Values'!$C$2:$C$20,F86)))),"")</f>
        <v/>
      </c>
      <c r="I86" s="11"/>
      <c r="J86" s="10" t="str">
        <f t="shared" si="9"/>
        <v/>
      </c>
      <c r="K86" s="10" t="str" cm="1">
        <f t="array" ref="K86">IF(NOT(ISBLANK($B86)),AND(J86=TRUE,LEN(I86)&lt;61,NOT(ISNUMBER(FIND('List of Values'!$C$2:$C$23,I86)))),"")</f>
        <v/>
      </c>
      <c r="L86" s="11"/>
      <c r="M86" s="10" t="str">
        <f t="shared" si="10"/>
        <v/>
      </c>
      <c r="N86" s="10" t="str" cm="1">
        <f t="array" ref="N86">IF(NOT(ISBLANK($B86)),AND(M86=TRUE,LEN(L86)&lt;61,NOT(ISNUMBER(FIND('List of Values'!$C$2:$C$23,L86)))),"")</f>
        <v/>
      </c>
      <c r="O86" s="11"/>
      <c r="P86" s="10" t="str">
        <f t="shared" si="11"/>
        <v/>
      </c>
      <c r="Q86" s="10" t="str" cm="1">
        <f t="array" ref="Q86">IF(NOT(ISBLANK($B86)),AND(P86=TRUE,LEN(O86)&lt;81,NOT(ISNUMBER(FIND('List of Values'!$C$2:$C$23,O86)))),"")</f>
        <v/>
      </c>
      <c r="R86" s="11"/>
      <c r="S86" s="10" t="str">
        <f t="shared" si="12"/>
        <v/>
      </c>
      <c r="T86" s="10" t="str">
        <f>IF(NOT(ISBLANK($B86)),AND(S86=TRUE,NOT(COUNTIF('List of Values'!$B$2:$B$255,R86)=0)),"")</f>
        <v/>
      </c>
      <c r="U86" s="11"/>
      <c r="V86" s="10" t="str">
        <f t="shared" si="13"/>
        <v/>
      </c>
      <c r="W86" s="10" t="str">
        <f>IF(NOT(ISBLANK($B86)),AND(V86=TRUE,NOT(COUNTIF('List of Values'!$A$2:$A$10,U86)=0)),"")</f>
        <v/>
      </c>
    </row>
    <row r="87" spans="2:23">
      <c r="B87" s="12"/>
      <c r="C87" s="11"/>
      <c r="D87" s="10" t="str">
        <f t="shared" si="7"/>
        <v/>
      </c>
      <c r="E87" s="10" t="str" cm="1">
        <f t="array" ref="E87">IF(NOT(ISBLANK($B87)),AND(D87=TRUE,LEN(C87)&lt;81,NOT(ISNUMBER(FIND('List of Values'!$C$2:$C$20,C87)))),"")</f>
        <v/>
      </c>
      <c r="F87" s="11"/>
      <c r="G87" s="10" t="str">
        <f t="shared" si="8"/>
        <v/>
      </c>
      <c r="H87" s="10" t="str" cm="1">
        <f t="array" ref="H87">IF(NOT(ISBLANK($B87)),AND(G87=TRUE,LEN(F87)&lt;81,NOT(ISNUMBER(FIND('List of Values'!$C$2:$C$20,F87)))),"")</f>
        <v/>
      </c>
      <c r="I87" s="11"/>
      <c r="J87" s="10" t="str">
        <f t="shared" si="9"/>
        <v/>
      </c>
      <c r="K87" s="10" t="str" cm="1">
        <f t="array" ref="K87">IF(NOT(ISBLANK($B87)),AND(J87=TRUE,LEN(I87)&lt;61,NOT(ISNUMBER(FIND('List of Values'!$C$2:$C$23,I87)))),"")</f>
        <v/>
      </c>
      <c r="L87" s="11"/>
      <c r="M87" s="10" t="str">
        <f t="shared" si="10"/>
        <v/>
      </c>
      <c r="N87" s="10" t="str" cm="1">
        <f t="array" ref="N87">IF(NOT(ISBLANK($B87)),AND(M87=TRUE,LEN(L87)&lt;61,NOT(ISNUMBER(FIND('List of Values'!$C$2:$C$23,L87)))),"")</f>
        <v/>
      </c>
      <c r="O87" s="11"/>
      <c r="P87" s="10" t="str">
        <f t="shared" si="11"/>
        <v/>
      </c>
      <c r="Q87" s="10" t="str" cm="1">
        <f t="array" ref="Q87">IF(NOT(ISBLANK($B87)),AND(P87=TRUE,LEN(O87)&lt;81,NOT(ISNUMBER(FIND('List of Values'!$C$2:$C$23,O87)))),"")</f>
        <v/>
      </c>
      <c r="R87" s="11"/>
      <c r="S87" s="10" t="str">
        <f t="shared" si="12"/>
        <v/>
      </c>
      <c r="T87" s="10" t="str">
        <f>IF(NOT(ISBLANK($B87)),AND(S87=TRUE,NOT(COUNTIF('List of Values'!$B$2:$B$255,R87)=0)),"")</f>
        <v/>
      </c>
      <c r="U87" s="11"/>
      <c r="V87" s="10" t="str">
        <f t="shared" si="13"/>
        <v/>
      </c>
      <c r="W87" s="10" t="str">
        <f>IF(NOT(ISBLANK($B87)),AND(V87=TRUE,NOT(COUNTIF('List of Values'!$A$2:$A$10,U87)=0)),"")</f>
        <v/>
      </c>
    </row>
    <row r="88" spans="2:23">
      <c r="B88" s="12"/>
      <c r="C88" s="11"/>
      <c r="D88" s="10" t="str">
        <f t="shared" si="7"/>
        <v/>
      </c>
      <c r="E88" s="10" t="str" cm="1">
        <f t="array" ref="E88">IF(NOT(ISBLANK($B88)),AND(D88=TRUE,LEN(C88)&lt;81,NOT(ISNUMBER(FIND('List of Values'!$C$2:$C$20,C88)))),"")</f>
        <v/>
      </c>
      <c r="F88" s="11"/>
      <c r="G88" s="10" t="str">
        <f t="shared" si="8"/>
        <v/>
      </c>
      <c r="H88" s="10" t="str" cm="1">
        <f t="array" ref="H88">IF(NOT(ISBLANK($B88)),AND(G88=TRUE,LEN(F88)&lt;81,NOT(ISNUMBER(FIND('List of Values'!$C$2:$C$20,F88)))),"")</f>
        <v/>
      </c>
      <c r="I88" s="11"/>
      <c r="J88" s="10" t="str">
        <f t="shared" si="9"/>
        <v/>
      </c>
      <c r="K88" s="10" t="str" cm="1">
        <f t="array" ref="K88">IF(NOT(ISBLANK($B88)),AND(J88=TRUE,LEN(I88)&lt;61,NOT(ISNUMBER(FIND('List of Values'!$C$2:$C$23,I88)))),"")</f>
        <v/>
      </c>
      <c r="L88" s="11"/>
      <c r="M88" s="10" t="str">
        <f t="shared" si="10"/>
        <v/>
      </c>
      <c r="N88" s="10" t="str" cm="1">
        <f t="array" ref="N88">IF(NOT(ISBLANK($B88)),AND(M88=TRUE,LEN(L88)&lt;61,NOT(ISNUMBER(FIND('List of Values'!$C$2:$C$23,L88)))),"")</f>
        <v/>
      </c>
      <c r="O88" s="11"/>
      <c r="P88" s="10" t="str">
        <f t="shared" si="11"/>
        <v/>
      </c>
      <c r="Q88" s="10" t="str" cm="1">
        <f t="array" ref="Q88">IF(NOT(ISBLANK($B88)),AND(P88=TRUE,LEN(O88)&lt;81,NOT(ISNUMBER(FIND('List of Values'!$C$2:$C$23,O88)))),"")</f>
        <v/>
      </c>
      <c r="R88" s="11"/>
      <c r="S88" s="10" t="str">
        <f t="shared" si="12"/>
        <v/>
      </c>
      <c r="T88" s="10" t="str">
        <f>IF(NOT(ISBLANK($B88)),AND(S88=TRUE,NOT(COUNTIF('List of Values'!$B$2:$B$255,R88)=0)),"")</f>
        <v/>
      </c>
      <c r="U88" s="11"/>
      <c r="V88" s="10" t="str">
        <f t="shared" si="13"/>
        <v/>
      </c>
      <c r="W88" s="10" t="str">
        <f>IF(NOT(ISBLANK($B88)),AND(V88=TRUE,NOT(COUNTIF('List of Values'!$A$2:$A$10,U88)=0)),"")</f>
        <v/>
      </c>
    </row>
    <row r="89" spans="2:23">
      <c r="B89" s="12"/>
      <c r="C89" s="11"/>
      <c r="D89" s="10" t="str">
        <f t="shared" si="7"/>
        <v/>
      </c>
      <c r="E89" s="10" t="str" cm="1">
        <f t="array" ref="E89">IF(NOT(ISBLANK($B89)),AND(D89=TRUE,LEN(C89)&lt;81,NOT(ISNUMBER(FIND('List of Values'!$C$2:$C$20,C89)))),"")</f>
        <v/>
      </c>
      <c r="F89" s="11"/>
      <c r="G89" s="10" t="str">
        <f t="shared" si="8"/>
        <v/>
      </c>
      <c r="H89" s="10" t="str" cm="1">
        <f t="array" ref="H89">IF(NOT(ISBLANK($B89)),AND(G89=TRUE,LEN(F89)&lt;81,NOT(ISNUMBER(FIND('List of Values'!$C$2:$C$20,F89)))),"")</f>
        <v/>
      </c>
      <c r="I89" s="11"/>
      <c r="J89" s="10" t="str">
        <f t="shared" si="9"/>
        <v/>
      </c>
      <c r="K89" s="10" t="str" cm="1">
        <f t="array" ref="K89">IF(NOT(ISBLANK($B89)),AND(J89=TRUE,LEN(I89)&lt;61,NOT(ISNUMBER(FIND('List of Values'!$C$2:$C$23,I89)))),"")</f>
        <v/>
      </c>
      <c r="L89" s="11"/>
      <c r="M89" s="10" t="str">
        <f t="shared" si="10"/>
        <v/>
      </c>
      <c r="N89" s="10" t="str" cm="1">
        <f t="array" ref="N89">IF(NOT(ISBLANK($B89)),AND(M89=TRUE,LEN(L89)&lt;61,NOT(ISNUMBER(FIND('List of Values'!$C$2:$C$23,L89)))),"")</f>
        <v/>
      </c>
      <c r="O89" s="11"/>
      <c r="P89" s="10" t="str">
        <f t="shared" si="11"/>
        <v/>
      </c>
      <c r="Q89" s="10" t="str" cm="1">
        <f t="array" ref="Q89">IF(NOT(ISBLANK($B89)),AND(P89=TRUE,LEN(O89)&lt;81,NOT(ISNUMBER(FIND('List of Values'!$C$2:$C$23,O89)))),"")</f>
        <v/>
      </c>
      <c r="R89" s="11"/>
      <c r="S89" s="10" t="str">
        <f t="shared" si="12"/>
        <v/>
      </c>
      <c r="T89" s="10" t="str">
        <f>IF(NOT(ISBLANK($B89)),AND(S89=TRUE,NOT(COUNTIF('List of Values'!$B$2:$B$255,R89)=0)),"")</f>
        <v/>
      </c>
      <c r="U89" s="11"/>
      <c r="V89" s="10" t="str">
        <f t="shared" si="13"/>
        <v/>
      </c>
      <c r="W89" s="10" t="str">
        <f>IF(NOT(ISBLANK($B89)),AND(V89=TRUE,NOT(COUNTIF('List of Values'!$A$2:$A$10,U89)=0)),"")</f>
        <v/>
      </c>
    </row>
    <row r="90" spans="2:23">
      <c r="B90" s="12"/>
      <c r="C90" s="11"/>
      <c r="D90" s="10" t="str">
        <f t="shared" si="7"/>
        <v/>
      </c>
      <c r="E90" s="10" t="str" cm="1">
        <f t="array" ref="E90">IF(NOT(ISBLANK($B90)),AND(D90=TRUE,LEN(C90)&lt;81,NOT(ISNUMBER(FIND('List of Values'!$C$2:$C$20,C90)))),"")</f>
        <v/>
      </c>
      <c r="F90" s="11"/>
      <c r="G90" s="10" t="str">
        <f t="shared" si="8"/>
        <v/>
      </c>
      <c r="H90" s="10" t="str" cm="1">
        <f t="array" ref="H90">IF(NOT(ISBLANK($B90)),AND(G90=TRUE,LEN(F90)&lt;81,NOT(ISNUMBER(FIND('List of Values'!$C$2:$C$20,F90)))),"")</f>
        <v/>
      </c>
      <c r="I90" s="11"/>
      <c r="J90" s="10" t="str">
        <f t="shared" si="9"/>
        <v/>
      </c>
      <c r="K90" s="10" t="str" cm="1">
        <f t="array" ref="K90">IF(NOT(ISBLANK($B90)),AND(J90=TRUE,LEN(I90)&lt;61,NOT(ISNUMBER(FIND('List of Values'!$C$2:$C$23,I90)))),"")</f>
        <v/>
      </c>
      <c r="L90" s="11"/>
      <c r="M90" s="10" t="str">
        <f t="shared" si="10"/>
        <v/>
      </c>
      <c r="N90" s="10" t="str" cm="1">
        <f t="array" ref="N90">IF(NOT(ISBLANK($B90)),AND(M90=TRUE,LEN(L90)&lt;61,NOT(ISNUMBER(FIND('List of Values'!$C$2:$C$23,L90)))),"")</f>
        <v/>
      </c>
      <c r="O90" s="11"/>
      <c r="P90" s="10" t="str">
        <f t="shared" si="11"/>
        <v/>
      </c>
      <c r="Q90" s="10" t="str" cm="1">
        <f t="array" ref="Q90">IF(NOT(ISBLANK($B90)),AND(P90=TRUE,LEN(O90)&lt;81,NOT(ISNUMBER(FIND('List of Values'!$C$2:$C$23,O90)))),"")</f>
        <v/>
      </c>
      <c r="R90" s="11"/>
      <c r="S90" s="10" t="str">
        <f t="shared" si="12"/>
        <v/>
      </c>
      <c r="T90" s="10" t="str">
        <f>IF(NOT(ISBLANK($B90)),AND(S90=TRUE,NOT(COUNTIF('List of Values'!$B$2:$B$255,R90)=0)),"")</f>
        <v/>
      </c>
      <c r="U90" s="11"/>
      <c r="V90" s="10" t="str">
        <f t="shared" si="13"/>
        <v/>
      </c>
      <c r="W90" s="10" t="str">
        <f>IF(NOT(ISBLANK($B90)),AND(V90=TRUE,NOT(COUNTIF('List of Values'!$A$2:$A$10,U90)=0)),"")</f>
        <v/>
      </c>
    </row>
    <row r="91" spans="2:23">
      <c r="B91" s="12"/>
      <c r="C91" s="11"/>
      <c r="D91" s="10" t="str">
        <f t="shared" si="7"/>
        <v/>
      </c>
      <c r="E91" s="10" t="str" cm="1">
        <f t="array" ref="E91">IF(NOT(ISBLANK($B91)),AND(D91=TRUE,LEN(C91)&lt;81,NOT(ISNUMBER(FIND('List of Values'!$C$2:$C$20,C91)))),"")</f>
        <v/>
      </c>
      <c r="F91" s="11"/>
      <c r="G91" s="10" t="str">
        <f t="shared" si="8"/>
        <v/>
      </c>
      <c r="H91" s="10" t="str" cm="1">
        <f t="array" ref="H91">IF(NOT(ISBLANK($B91)),AND(G91=TRUE,LEN(F91)&lt;81,NOT(ISNUMBER(FIND('List of Values'!$C$2:$C$20,F91)))),"")</f>
        <v/>
      </c>
      <c r="I91" s="11"/>
      <c r="J91" s="10" t="str">
        <f t="shared" si="9"/>
        <v/>
      </c>
      <c r="K91" s="10" t="str" cm="1">
        <f t="array" ref="K91">IF(NOT(ISBLANK($B91)),AND(J91=TRUE,LEN(I91)&lt;61,NOT(ISNUMBER(FIND('List of Values'!$C$2:$C$23,I91)))),"")</f>
        <v/>
      </c>
      <c r="L91" s="11"/>
      <c r="M91" s="10" t="str">
        <f t="shared" si="10"/>
        <v/>
      </c>
      <c r="N91" s="10" t="str" cm="1">
        <f t="array" ref="N91">IF(NOT(ISBLANK($B91)),AND(M91=TRUE,LEN(L91)&lt;61,NOT(ISNUMBER(FIND('List of Values'!$C$2:$C$23,L91)))),"")</f>
        <v/>
      </c>
      <c r="O91" s="11"/>
      <c r="P91" s="10" t="str">
        <f t="shared" si="11"/>
        <v/>
      </c>
      <c r="Q91" s="10" t="str" cm="1">
        <f t="array" ref="Q91">IF(NOT(ISBLANK($B91)),AND(P91=TRUE,LEN(O91)&lt;81,NOT(ISNUMBER(FIND('List of Values'!$C$2:$C$23,O91)))),"")</f>
        <v/>
      </c>
      <c r="R91" s="11"/>
      <c r="S91" s="10" t="str">
        <f t="shared" si="12"/>
        <v/>
      </c>
      <c r="T91" s="10" t="str">
        <f>IF(NOT(ISBLANK($B91)),AND(S91=TRUE,NOT(COUNTIF('List of Values'!$B$2:$B$255,R91)=0)),"")</f>
        <v/>
      </c>
      <c r="U91" s="11"/>
      <c r="V91" s="10" t="str">
        <f t="shared" si="13"/>
        <v/>
      </c>
      <c r="W91" s="10" t="str">
        <f>IF(NOT(ISBLANK($B91)),AND(V91=TRUE,NOT(COUNTIF('List of Values'!$A$2:$A$10,U91)=0)),"")</f>
        <v/>
      </c>
    </row>
    <row r="92" spans="2:23">
      <c r="B92" s="12"/>
      <c r="C92" s="11"/>
      <c r="D92" s="10" t="str">
        <f t="shared" si="7"/>
        <v/>
      </c>
      <c r="E92" s="10" t="str" cm="1">
        <f t="array" ref="E92">IF(NOT(ISBLANK($B92)),AND(D92=TRUE,LEN(C92)&lt;81,NOT(ISNUMBER(FIND('List of Values'!$C$2:$C$20,C92)))),"")</f>
        <v/>
      </c>
      <c r="F92" s="11"/>
      <c r="G92" s="10" t="str">
        <f t="shared" si="8"/>
        <v/>
      </c>
      <c r="H92" s="10" t="str" cm="1">
        <f t="array" ref="H92">IF(NOT(ISBLANK($B92)),AND(G92=TRUE,LEN(F92)&lt;81,NOT(ISNUMBER(FIND('List of Values'!$C$2:$C$20,F92)))),"")</f>
        <v/>
      </c>
      <c r="I92" s="11"/>
      <c r="J92" s="10" t="str">
        <f t="shared" si="9"/>
        <v/>
      </c>
      <c r="K92" s="10" t="str" cm="1">
        <f t="array" ref="K92">IF(NOT(ISBLANK($B92)),AND(J92=TRUE,LEN(I92)&lt;61,NOT(ISNUMBER(FIND('List of Values'!$C$2:$C$23,I92)))),"")</f>
        <v/>
      </c>
      <c r="L92" s="11"/>
      <c r="M92" s="10" t="str">
        <f t="shared" si="10"/>
        <v/>
      </c>
      <c r="N92" s="10" t="str" cm="1">
        <f t="array" ref="N92">IF(NOT(ISBLANK($B92)),AND(M92=TRUE,LEN(L92)&lt;61,NOT(ISNUMBER(FIND('List of Values'!$C$2:$C$23,L92)))),"")</f>
        <v/>
      </c>
      <c r="O92" s="11"/>
      <c r="P92" s="10" t="str">
        <f t="shared" si="11"/>
        <v/>
      </c>
      <c r="Q92" s="10" t="str" cm="1">
        <f t="array" ref="Q92">IF(NOT(ISBLANK($B92)),AND(P92=TRUE,LEN(O92)&lt;81,NOT(ISNUMBER(FIND('List of Values'!$C$2:$C$23,O92)))),"")</f>
        <v/>
      </c>
      <c r="R92" s="11"/>
      <c r="S92" s="10" t="str">
        <f t="shared" si="12"/>
        <v/>
      </c>
      <c r="T92" s="10" t="str">
        <f>IF(NOT(ISBLANK($B92)),AND(S92=TRUE,NOT(COUNTIF('List of Values'!$B$2:$B$255,R92)=0)),"")</f>
        <v/>
      </c>
      <c r="U92" s="11"/>
      <c r="V92" s="10" t="str">
        <f t="shared" si="13"/>
        <v/>
      </c>
      <c r="W92" s="10" t="str">
        <f>IF(NOT(ISBLANK($B92)),AND(V92=TRUE,NOT(COUNTIF('List of Values'!$A$2:$A$10,U92)=0)),"")</f>
        <v/>
      </c>
    </row>
    <row r="93" spans="2:23">
      <c r="B93" s="12"/>
      <c r="C93" s="11"/>
      <c r="D93" s="10" t="str">
        <f t="shared" si="7"/>
        <v/>
      </c>
      <c r="E93" s="10" t="str" cm="1">
        <f t="array" ref="E93">IF(NOT(ISBLANK($B93)),AND(D93=TRUE,LEN(C93)&lt;81,NOT(ISNUMBER(FIND('List of Values'!$C$2:$C$20,C93)))),"")</f>
        <v/>
      </c>
      <c r="F93" s="11"/>
      <c r="G93" s="10" t="str">
        <f t="shared" si="8"/>
        <v/>
      </c>
      <c r="H93" s="10" t="str" cm="1">
        <f t="array" ref="H93">IF(NOT(ISBLANK($B93)),AND(G93=TRUE,LEN(F93)&lt;81,NOT(ISNUMBER(FIND('List of Values'!$C$2:$C$20,F93)))),"")</f>
        <v/>
      </c>
      <c r="I93" s="11"/>
      <c r="J93" s="10" t="str">
        <f t="shared" si="9"/>
        <v/>
      </c>
      <c r="K93" s="10" t="str" cm="1">
        <f t="array" ref="K93">IF(NOT(ISBLANK($B93)),AND(J93=TRUE,LEN(I93)&lt;61,NOT(ISNUMBER(FIND('List of Values'!$C$2:$C$23,I93)))),"")</f>
        <v/>
      </c>
      <c r="L93" s="11"/>
      <c r="M93" s="10" t="str">
        <f t="shared" si="10"/>
        <v/>
      </c>
      <c r="N93" s="10" t="str" cm="1">
        <f t="array" ref="N93">IF(NOT(ISBLANK($B93)),AND(M93=TRUE,LEN(L93)&lt;61,NOT(ISNUMBER(FIND('List of Values'!$C$2:$C$23,L93)))),"")</f>
        <v/>
      </c>
      <c r="O93" s="11"/>
      <c r="P93" s="10" t="str">
        <f t="shared" si="11"/>
        <v/>
      </c>
      <c r="Q93" s="10" t="str" cm="1">
        <f t="array" ref="Q93">IF(NOT(ISBLANK($B93)),AND(P93=TRUE,LEN(O93)&lt;81,NOT(ISNUMBER(FIND('List of Values'!$C$2:$C$23,O93)))),"")</f>
        <v/>
      </c>
      <c r="R93" s="11"/>
      <c r="S93" s="10" t="str">
        <f t="shared" si="12"/>
        <v/>
      </c>
      <c r="T93" s="10" t="str">
        <f>IF(NOT(ISBLANK($B93)),AND(S93=TRUE,NOT(COUNTIF('List of Values'!$B$2:$B$255,R93)=0)),"")</f>
        <v/>
      </c>
      <c r="U93" s="11"/>
      <c r="V93" s="10" t="str">
        <f t="shared" si="13"/>
        <v/>
      </c>
      <c r="W93" s="10" t="str">
        <f>IF(NOT(ISBLANK($B93)),AND(V93=TRUE,NOT(COUNTIF('List of Values'!$A$2:$A$10,U93)=0)),"")</f>
        <v/>
      </c>
    </row>
    <row r="94" spans="2:23">
      <c r="B94" s="12"/>
      <c r="C94" s="11"/>
      <c r="D94" s="10" t="str">
        <f t="shared" si="7"/>
        <v/>
      </c>
      <c r="E94" s="10" t="str" cm="1">
        <f t="array" ref="E94">IF(NOT(ISBLANK($B94)),AND(D94=TRUE,LEN(C94)&lt;81,NOT(ISNUMBER(FIND('List of Values'!$C$2:$C$20,C94)))),"")</f>
        <v/>
      </c>
      <c r="F94" s="11"/>
      <c r="G94" s="10" t="str">
        <f t="shared" si="8"/>
        <v/>
      </c>
      <c r="H94" s="10" t="str" cm="1">
        <f t="array" ref="H94">IF(NOT(ISBLANK($B94)),AND(G94=TRUE,LEN(F94)&lt;81,NOT(ISNUMBER(FIND('List of Values'!$C$2:$C$20,F94)))),"")</f>
        <v/>
      </c>
      <c r="I94" s="11"/>
      <c r="J94" s="10" t="str">
        <f t="shared" si="9"/>
        <v/>
      </c>
      <c r="K94" s="10" t="str" cm="1">
        <f t="array" ref="K94">IF(NOT(ISBLANK($B94)),AND(J94=TRUE,LEN(I94)&lt;61,NOT(ISNUMBER(FIND('List of Values'!$C$2:$C$23,I94)))),"")</f>
        <v/>
      </c>
      <c r="L94" s="11"/>
      <c r="M94" s="10" t="str">
        <f t="shared" si="10"/>
        <v/>
      </c>
      <c r="N94" s="10" t="str" cm="1">
        <f t="array" ref="N94">IF(NOT(ISBLANK($B94)),AND(M94=TRUE,LEN(L94)&lt;61,NOT(ISNUMBER(FIND('List of Values'!$C$2:$C$23,L94)))),"")</f>
        <v/>
      </c>
      <c r="O94" s="11"/>
      <c r="P94" s="10" t="str">
        <f t="shared" si="11"/>
        <v/>
      </c>
      <c r="Q94" s="10" t="str" cm="1">
        <f t="array" ref="Q94">IF(NOT(ISBLANK($B94)),AND(P94=TRUE,LEN(O94)&lt;81,NOT(ISNUMBER(FIND('List of Values'!$C$2:$C$23,O94)))),"")</f>
        <v/>
      </c>
      <c r="R94" s="11"/>
      <c r="S94" s="10" t="str">
        <f t="shared" si="12"/>
        <v/>
      </c>
      <c r="T94" s="10" t="str">
        <f>IF(NOT(ISBLANK($B94)),AND(S94=TRUE,NOT(COUNTIF('List of Values'!$B$2:$B$255,R94)=0)),"")</f>
        <v/>
      </c>
      <c r="U94" s="11"/>
      <c r="V94" s="10" t="str">
        <f t="shared" si="13"/>
        <v/>
      </c>
      <c r="W94" s="10" t="str">
        <f>IF(NOT(ISBLANK($B94)),AND(V94=TRUE,NOT(COUNTIF('List of Values'!$A$2:$A$10,U94)=0)),"")</f>
        <v/>
      </c>
    </row>
    <row r="95" spans="2:23">
      <c r="B95" s="12"/>
      <c r="C95" s="11"/>
      <c r="D95" s="10" t="str">
        <f t="shared" si="7"/>
        <v/>
      </c>
      <c r="E95" s="10" t="str" cm="1">
        <f t="array" ref="E95">IF(NOT(ISBLANK($B95)),AND(D95=TRUE,LEN(C95)&lt;81,NOT(ISNUMBER(FIND('List of Values'!$C$2:$C$20,C95)))),"")</f>
        <v/>
      </c>
      <c r="F95" s="11"/>
      <c r="G95" s="10" t="str">
        <f t="shared" si="8"/>
        <v/>
      </c>
      <c r="H95" s="10" t="str" cm="1">
        <f t="array" ref="H95">IF(NOT(ISBLANK($B95)),AND(G95=TRUE,LEN(F95)&lt;81,NOT(ISNUMBER(FIND('List of Values'!$C$2:$C$20,F95)))),"")</f>
        <v/>
      </c>
      <c r="I95" s="11"/>
      <c r="J95" s="10" t="str">
        <f t="shared" si="9"/>
        <v/>
      </c>
      <c r="K95" s="10" t="str" cm="1">
        <f t="array" ref="K95">IF(NOT(ISBLANK($B95)),AND(J95=TRUE,LEN(I95)&lt;61,NOT(ISNUMBER(FIND('List of Values'!$C$2:$C$23,I95)))),"")</f>
        <v/>
      </c>
      <c r="L95" s="11"/>
      <c r="M95" s="10" t="str">
        <f t="shared" si="10"/>
        <v/>
      </c>
      <c r="N95" s="10" t="str" cm="1">
        <f t="array" ref="N95">IF(NOT(ISBLANK($B95)),AND(M95=TRUE,LEN(L95)&lt;61,NOT(ISNUMBER(FIND('List of Values'!$C$2:$C$23,L95)))),"")</f>
        <v/>
      </c>
      <c r="O95" s="11"/>
      <c r="P95" s="10" t="str">
        <f t="shared" si="11"/>
        <v/>
      </c>
      <c r="Q95" s="10" t="str" cm="1">
        <f t="array" ref="Q95">IF(NOT(ISBLANK($B95)),AND(P95=TRUE,LEN(O95)&lt;81,NOT(ISNUMBER(FIND('List of Values'!$C$2:$C$23,O95)))),"")</f>
        <v/>
      </c>
      <c r="R95" s="11"/>
      <c r="S95" s="10" t="str">
        <f t="shared" si="12"/>
        <v/>
      </c>
      <c r="T95" s="10" t="str">
        <f>IF(NOT(ISBLANK($B95)),AND(S95=TRUE,NOT(COUNTIF('List of Values'!$B$2:$B$255,R95)=0)),"")</f>
        <v/>
      </c>
      <c r="U95" s="11"/>
      <c r="V95" s="10" t="str">
        <f t="shared" si="13"/>
        <v/>
      </c>
      <c r="W95" s="10" t="str">
        <f>IF(NOT(ISBLANK($B95)),AND(V95=TRUE,NOT(COUNTIF('List of Values'!$A$2:$A$10,U95)=0)),"")</f>
        <v/>
      </c>
    </row>
    <row r="96" spans="2:23">
      <c r="B96" s="12"/>
      <c r="C96" s="11"/>
      <c r="D96" s="10" t="str">
        <f t="shared" si="7"/>
        <v/>
      </c>
      <c r="E96" s="10" t="str" cm="1">
        <f t="array" ref="E96">IF(NOT(ISBLANK($B96)),AND(D96=TRUE,LEN(C96)&lt;81,NOT(ISNUMBER(FIND('List of Values'!$C$2:$C$20,C96)))),"")</f>
        <v/>
      </c>
      <c r="F96" s="11"/>
      <c r="G96" s="10" t="str">
        <f t="shared" si="8"/>
        <v/>
      </c>
      <c r="H96" s="10" t="str" cm="1">
        <f t="array" ref="H96">IF(NOT(ISBLANK($B96)),AND(G96=TRUE,LEN(F96)&lt;81,NOT(ISNUMBER(FIND('List of Values'!$C$2:$C$20,F96)))),"")</f>
        <v/>
      </c>
      <c r="I96" s="11"/>
      <c r="J96" s="10" t="str">
        <f t="shared" si="9"/>
        <v/>
      </c>
      <c r="K96" s="10" t="str" cm="1">
        <f t="array" ref="K96">IF(NOT(ISBLANK($B96)),AND(J96=TRUE,LEN(I96)&lt;61,NOT(ISNUMBER(FIND('List of Values'!$C$2:$C$23,I96)))),"")</f>
        <v/>
      </c>
      <c r="L96" s="11"/>
      <c r="M96" s="10" t="str">
        <f t="shared" si="10"/>
        <v/>
      </c>
      <c r="N96" s="10" t="str" cm="1">
        <f t="array" ref="N96">IF(NOT(ISBLANK($B96)),AND(M96=TRUE,LEN(L96)&lt;61,NOT(ISNUMBER(FIND('List of Values'!$C$2:$C$23,L96)))),"")</f>
        <v/>
      </c>
      <c r="O96" s="11"/>
      <c r="P96" s="10" t="str">
        <f t="shared" si="11"/>
        <v/>
      </c>
      <c r="Q96" s="10" t="str" cm="1">
        <f t="array" ref="Q96">IF(NOT(ISBLANK($B96)),AND(P96=TRUE,LEN(O96)&lt;81,NOT(ISNUMBER(FIND('List of Values'!$C$2:$C$23,O96)))),"")</f>
        <v/>
      </c>
      <c r="R96" s="11"/>
      <c r="S96" s="10" t="str">
        <f t="shared" si="12"/>
        <v/>
      </c>
      <c r="T96" s="10" t="str">
        <f>IF(NOT(ISBLANK($B96)),AND(S96=TRUE,NOT(COUNTIF('List of Values'!$B$2:$B$255,R96)=0)),"")</f>
        <v/>
      </c>
      <c r="U96" s="11"/>
      <c r="V96" s="10" t="str">
        <f t="shared" si="13"/>
        <v/>
      </c>
      <c r="W96" s="10" t="str">
        <f>IF(NOT(ISBLANK($B96)),AND(V96=TRUE,NOT(COUNTIF('List of Values'!$A$2:$A$10,U96)=0)),"")</f>
        <v/>
      </c>
    </row>
    <row r="97" spans="2:23">
      <c r="B97" s="12"/>
      <c r="C97" s="11"/>
      <c r="D97" s="10" t="str">
        <f t="shared" si="7"/>
        <v/>
      </c>
      <c r="E97" s="10" t="str" cm="1">
        <f t="array" ref="E97">IF(NOT(ISBLANK($B97)),AND(D97=TRUE,LEN(C97)&lt;81,NOT(ISNUMBER(FIND('List of Values'!$C$2:$C$20,C97)))),"")</f>
        <v/>
      </c>
      <c r="F97" s="11"/>
      <c r="G97" s="10" t="str">
        <f t="shared" si="8"/>
        <v/>
      </c>
      <c r="H97" s="10" t="str" cm="1">
        <f t="array" ref="H97">IF(NOT(ISBLANK($B97)),AND(G97=TRUE,LEN(F97)&lt;81,NOT(ISNUMBER(FIND('List of Values'!$C$2:$C$20,F97)))),"")</f>
        <v/>
      </c>
      <c r="I97" s="11"/>
      <c r="J97" s="10" t="str">
        <f t="shared" si="9"/>
        <v/>
      </c>
      <c r="K97" s="10" t="str" cm="1">
        <f t="array" ref="K97">IF(NOT(ISBLANK($B97)),AND(J97=TRUE,LEN(I97)&lt;61,NOT(ISNUMBER(FIND('List of Values'!$C$2:$C$23,I97)))),"")</f>
        <v/>
      </c>
      <c r="L97" s="11"/>
      <c r="M97" s="10" t="str">
        <f t="shared" si="10"/>
        <v/>
      </c>
      <c r="N97" s="10" t="str" cm="1">
        <f t="array" ref="N97">IF(NOT(ISBLANK($B97)),AND(M97=TRUE,LEN(L97)&lt;61,NOT(ISNUMBER(FIND('List of Values'!$C$2:$C$23,L97)))),"")</f>
        <v/>
      </c>
      <c r="O97" s="11"/>
      <c r="P97" s="10" t="str">
        <f t="shared" si="11"/>
        <v/>
      </c>
      <c r="Q97" s="10" t="str" cm="1">
        <f t="array" ref="Q97">IF(NOT(ISBLANK($B97)),AND(P97=TRUE,LEN(O97)&lt;81,NOT(ISNUMBER(FIND('List of Values'!$C$2:$C$23,O97)))),"")</f>
        <v/>
      </c>
      <c r="R97" s="11"/>
      <c r="S97" s="10" t="str">
        <f t="shared" si="12"/>
        <v/>
      </c>
      <c r="T97" s="10" t="str">
        <f>IF(NOT(ISBLANK($B97)),AND(S97=TRUE,NOT(COUNTIF('List of Values'!$B$2:$B$255,R97)=0)),"")</f>
        <v/>
      </c>
      <c r="U97" s="11"/>
      <c r="V97" s="10" t="str">
        <f t="shared" si="13"/>
        <v/>
      </c>
      <c r="W97" s="10" t="str">
        <f>IF(NOT(ISBLANK($B97)),AND(V97=TRUE,NOT(COUNTIF('List of Values'!$A$2:$A$10,U97)=0)),"")</f>
        <v/>
      </c>
    </row>
    <row r="98" spans="2:23">
      <c r="B98" s="12"/>
      <c r="C98" s="11"/>
      <c r="D98" s="10" t="str">
        <f t="shared" si="7"/>
        <v/>
      </c>
      <c r="E98" s="10" t="str" cm="1">
        <f t="array" ref="E98">IF(NOT(ISBLANK($B98)),AND(D98=TRUE,LEN(C98)&lt;81,NOT(ISNUMBER(FIND('List of Values'!$C$2:$C$20,C98)))),"")</f>
        <v/>
      </c>
      <c r="F98" s="11"/>
      <c r="G98" s="10" t="str">
        <f t="shared" si="8"/>
        <v/>
      </c>
      <c r="H98" s="10" t="str" cm="1">
        <f t="array" ref="H98">IF(NOT(ISBLANK($B98)),AND(G98=TRUE,LEN(F98)&lt;81,NOT(ISNUMBER(FIND('List of Values'!$C$2:$C$20,F98)))),"")</f>
        <v/>
      </c>
      <c r="I98" s="11"/>
      <c r="J98" s="10" t="str">
        <f t="shared" si="9"/>
        <v/>
      </c>
      <c r="K98" s="10" t="str" cm="1">
        <f t="array" ref="K98">IF(NOT(ISBLANK($B98)),AND(J98=TRUE,LEN(I98)&lt;61,NOT(ISNUMBER(FIND('List of Values'!$C$2:$C$23,I98)))),"")</f>
        <v/>
      </c>
      <c r="L98" s="11"/>
      <c r="M98" s="10" t="str">
        <f t="shared" si="10"/>
        <v/>
      </c>
      <c r="N98" s="10" t="str" cm="1">
        <f t="array" ref="N98">IF(NOT(ISBLANK($B98)),AND(M98=TRUE,LEN(L98)&lt;61,NOT(ISNUMBER(FIND('List of Values'!$C$2:$C$23,L98)))),"")</f>
        <v/>
      </c>
      <c r="O98" s="11"/>
      <c r="P98" s="10" t="str">
        <f t="shared" si="11"/>
        <v/>
      </c>
      <c r="Q98" s="10" t="str" cm="1">
        <f t="array" ref="Q98">IF(NOT(ISBLANK($B98)),AND(P98=TRUE,LEN(O98)&lt;81,NOT(ISNUMBER(FIND('List of Values'!$C$2:$C$23,O98)))),"")</f>
        <v/>
      </c>
      <c r="R98" s="11"/>
      <c r="S98" s="10" t="str">
        <f t="shared" si="12"/>
        <v/>
      </c>
      <c r="T98" s="10" t="str">
        <f>IF(NOT(ISBLANK($B98)),AND(S98=TRUE,NOT(COUNTIF('List of Values'!$B$2:$B$255,R98)=0)),"")</f>
        <v/>
      </c>
      <c r="U98" s="11"/>
      <c r="V98" s="10" t="str">
        <f t="shared" si="13"/>
        <v/>
      </c>
      <c r="W98" s="10" t="str">
        <f>IF(NOT(ISBLANK($B98)),AND(V98=TRUE,NOT(COUNTIF('List of Values'!$A$2:$A$10,U98)=0)),"")</f>
        <v/>
      </c>
    </row>
    <row r="99" spans="2:23">
      <c r="B99" s="12"/>
      <c r="C99" s="11"/>
      <c r="D99" s="10" t="str">
        <f t="shared" si="7"/>
        <v/>
      </c>
      <c r="E99" s="10" t="str" cm="1">
        <f t="array" ref="E99">IF(NOT(ISBLANK($B99)),AND(D99=TRUE,LEN(C99)&lt;81,NOT(ISNUMBER(FIND('List of Values'!$C$2:$C$20,C99)))),"")</f>
        <v/>
      </c>
      <c r="F99" s="11"/>
      <c r="G99" s="10" t="str">
        <f t="shared" si="8"/>
        <v/>
      </c>
      <c r="H99" s="10" t="str" cm="1">
        <f t="array" ref="H99">IF(NOT(ISBLANK($B99)),AND(G99=TRUE,LEN(F99)&lt;81,NOT(ISNUMBER(FIND('List of Values'!$C$2:$C$20,F99)))),"")</f>
        <v/>
      </c>
      <c r="I99" s="11"/>
      <c r="J99" s="10" t="str">
        <f t="shared" si="9"/>
        <v/>
      </c>
      <c r="K99" s="10" t="str" cm="1">
        <f t="array" ref="K99">IF(NOT(ISBLANK($B99)),AND(J99=TRUE,LEN(I99)&lt;61,NOT(ISNUMBER(FIND('List of Values'!$C$2:$C$23,I99)))),"")</f>
        <v/>
      </c>
      <c r="L99" s="11"/>
      <c r="M99" s="10" t="str">
        <f t="shared" si="10"/>
        <v/>
      </c>
      <c r="N99" s="10" t="str" cm="1">
        <f t="array" ref="N99">IF(NOT(ISBLANK($B99)),AND(M99=TRUE,LEN(L99)&lt;61,NOT(ISNUMBER(FIND('List of Values'!$C$2:$C$23,L99)))),"")</f>
        <v/>
      </c>
      <c r="O99" s="11"/>
      <c r="P99" s="10" t="str">
        <f t="shared" si="11"/>
        <v/>
      </c>
      <c r="Q99" s="10" t="str" cm="1">
        <f t="array" ref="Q99">IF(NOT(ISBLANK($B99)),AND(P99=TRUE,LEN(O99)&lt;81,NOT(ISNUMBER(FIND('List of Values'!$C$2:$C$23,O99)))),"")</f>
        <v/>
      </c>
      <c r="R99" s="11"/>
      <c r="S99" s="10" t="str">
        <f t="shared" si="12"/>
        <v/>
      </c>
      <c r="T99" s="10" t="str">
        <f>IF(NOT(ISBLANK($B99)),AND(S99=TRUE,NOT(COUNTIF('List of Values'!$B$2:$B$255,R99)=0)),"")</f>
        <v/>
      </c>
      <c r="U99" s="11"/>
      <c r="V99" s="10" t="str">
        <f t="shared" si="13"/>
        <v/>
      </c>
      <c r="W99" s="10" t="str">
        <f>IF(NOT(ISBLANK($B99)),AND(V99=TRUE,NOT(COUNTIF('List of Values'!$A$2:$A$10,U99)=0)),"")</f>
        <v/>
      </c>
    </row>
    <row r="100" spans="2:23">
      <c r="B100" s="12"/>
      <c r="C100" s="11"/>
      <c r="D100" s="10" t="str">
        <f t="shared" si="7"/>
        <v/>
      </c>
      <c r="E100" s="10" t="str" cm="1">
        <f t="array" ref="E100">IF(NOT(ISBLANK($B100)),AND(D100=TRUE,LEN(C100)&lt;81,NOT(ISNUMBER(FIND('List of Values'!$C$2:$C$20,C100)))),"")</f>
        <v/>
      </c>
      <c r="F100" s="11"/>
      <c r="G100" s="10" t="str">
        <f t="shared" si="8"/>
        <v/>
      </c>
      <c r="H100" s="10" t="str" cm="1">
        <f t="array" ref="H100">IF(NOT(ISBLANK($B100)),AND(G100=TRUE,LEN(F100)&lt;81,NOT(ISNUMBER(FIND('List of Values'!$C$2:$C$20,F100)))),"")</f>
        <v/>
      </c>
      <c r="I100" s="11"/>
      <c r="J100" s="10" t="str">
        <f t="shared" si="9"/>
        <v/>
      </c>
      <c r="K100" s="10" t="str" cm="1">
        <f t="array" ref="K100">IF(NOT(ISBLANK($B100)),AND(J100=TRUE,LEN(I100)&lt;61,NOT(ISNUMBER(FIND('List of Values'!$C$2:$C$23,I100)))),"")</f>
        <v/>
      </c>
      <c r="L100" s="11"/>
      <c r="M100" s="10" t="str">
        <f t="shared" si="10"/>
        <v/>
      </c>
      <c r="N100" s="10" t="str" cm="1">
        <f t="array" ref="N100">IF(NOT(ISBLANK($B100)),AND(M100=TRUE,LEN(L100)&lt;61,NOT(ISNUMBER(FIND('List of Values'!$C$2:$C$23,L100)))),"")</f>
        <v/>
      </c>
      <c r="O100" s="11"/>
      <c r="P100" s="10" t="str">
        <f t="shared" si="11"/>
        <v/>
      </c>
      <c r="Q100" s="10" t="str" cm="1">
        <f t="array" ref="Q100">IF(NOT(ISBLANK($B100)),AND(P100=TRUE,LEN(O100)&lt;81,NOT(ISNUMBER(FIND('List of Values'!$C$2:$C$23,O100)))),"")</f>
        <v/>
      </c>
      <c r="R100" s="11"/>
      <c r="S100" s="10" t="str">
        <f t="shared" si="12"/>
        <v/>
      </c>
      <c r="T100" s="10" t="str">
        <f>IF(NOT(ISBLANK($B100)),AND(S100=TRUE,NOT(COUNTIF('List of Values'!$B$2:$B$255,R100)=0)),"")</f>
        <v/>
      </c>
      <c r="U100" s="11"/>
      <c r="V100" s="10" t="str">
        <f t="shared" si="13"/>
        <v/>
      </c>
      <c r="W100" s="10" t="str">
        <f>IF(NOT(ISBLANK($B100)),AND(V100=TRUE,NOT(COUNTIF('List of Values'!$A$2:$A$10,U100)=0)),"")</f>
        <v/>
      </c>
    </row>
    <row r="101" spans="2:23">
      <c r="B101" s="12"/>
      <c r="C101" s="11"/>
      <c r="D101" s="10" t="str">
        <f t="shared" si="7"/>
        <v/>
      </c>
      <c r="E101" s="10" t="str" cm="1">
        <f t="array" ref="E101">IF(NOT(ISBLANK($B101)),AND(D101=TRUE,LEN(C101)&lt;81,NOT(ISNUMBER(FIND('List of Values'!$C$2:$C$20,C101)))),"")</f>
        <v/>
      </c>
      <c r="F101" s="11"/>
      <c r="G101" s="10" t="str">
        <f t="shared" si="8"/>
        <v/>
      </c>
      <c r="H101" s="10" t="str" cm="1">
        <f t="array" ref="H101">IF(NOT(ISBLANK($B101)),AND(G101=TRUE,LEN(F101)&lt;81,NOT(ISNUMBER(FIND('List of Values'!$C$2:$C$20,F101)))),"")</f>
        <v/>
      </c>
      <c r="I101" s="11"/>
      <c r="J101" s="10" t="str">
        <f t="shared" si="9"/>
        <v/>
      </c>
      <c r="K101" s="10" t="str" cm="1">
        <f t="array" ref="K101">IF(NOT(ISBLANK($B101)),AND(J101=TRUE,LEN(I101)&lt;61,NOT(ISNUMBER(FIND('List of Values'!$C$2:$C$23,I101)))),"")</f>
        <v/>
      </c>
      <c r="L101" s="11"/>
      <c r="M101" s="10" t="str">
        <f t="shared" si="10"/>
        <v/>
      </c>
      <c r="N101" s="10" t="str" cm="1">
        <f t="array" ref="N101">IF(NOT(ISBLANK($B101)),AND(M101=TRUE,LEN(L101)&lt;61,NOT(ISNUMBER(FIND('List of Values'!$C$2:$C$23,L101)))),"")</f>
        <v/>
      </c>
      <c r="O101" s="11"/>
      <c r="P101" s="10" t="str">
        <f t="shared" si="11"/>
        <v/>
      </c>
      <c r="Q101" s="10" t="str" cm="1">
        <f t="array" ref="Q101">IF(NOT(ISBLANK($B101)),AND(P101=TRUE,LEN(O101)&lt;81,NOT(ISNUMBER(FIND('List of Values'!$C$2:$C$23,O101)))),"")</f>
        <v/>
      </c>
      <c r="R101" s="11"/>
      <c r="S101" s="10" t="str">
        <f t="shared" si="12"/>
        <v/>
      </c>
      <c r="T101" s="10" t="str">
        <f>IF(NOT(ISBLANK($B101)),AND(S101=TRUE,NOT(COUNTIF('List of Values'!$B$2:$B$255,R101)=0)),"")</f>
        <v/>
      </c>
      <c r="U101" s="11"/>
      <c r="V101" s="10" t="str">
        <f t="shared" si="13"/>
        <v/>
      </c>
      <c r="W101" s="10" t="str">
        <f>IF(NOT(ISBLANK($B101)),AND(V101=TRUE,NOT(COUNTIF('List of Values'!$A$2:$A$10,U101)=0)),"")</f>
        <v/>
      </c>
    </row>
    <row r="102" spans="2:23">
      <c r="B102" s="12"/>
      <c r="C102" s="11"/>
      <c r="D102" s="10" t="str">
        <f t="shared" si="7"/>
        <v/>
      </c>
      <c r="E102" s="10" t="str" cm="1">
        <f t="array" ref="E102">IF(NOT(ISBLANK($B102)),AND(D102=TRUE,LEN(C102)&lt;81,NOT(ISNUMBER(FIND('List of Values'!$C$2:$C$20,C102)))),"")</f>
        <v/>
      </c>
      <c r="F102" s="11"/>
      <c r="G102" s="10" t="str">
        <f t="shared" si="8"/>
        <v/>
      </c>
      <c r="H102" s="10" t="str" cm="1">
        <f t="array" ref="H102">IF(NOT(ISBLANK($B102)),AND(G102=TRUE,LEN(F102)&lt;81,NOT(ISNUMBER(FIND('List of Values'!$C$2:$C$20,F102)))),"")</f>
        <v/>
      </c>
      <c r="I102" s="11"/>
      <c r="J102" s="10" t="str">
        <f t="shared" si="9"/>
        <v/>
      </c>
      <c r="K102" s="10" t="str" cm="1">
        <f t="array" ref="K102">IF(NOT(ISBLANK($B102)),AND(J102=TRUE,LEN(I102)&lt;61,NOT(ISNUMBER(FIND('List of Values'!$C$2:$C$23,I102)))),"")</f>
        <v/>
      </c>
      <c r="L102" s="11"/>
      <c r="M102" s="10" t="str">
        <f t="shared" si="10"/>
        <v/>
      </c>
      <c r="N102" s="10" t="str" cm="1">
        <f t="array" ref="N102">IF(NOT(ISBLANK($B102)),AND(M102=TRUE,LEN(L102)&lt;61,NOT(ISNUMBER(FIND('List of Values'!$C$2:$C$23,L102)))),"")</f>
        <v/>
      </c>
      <c r="O102" s="11"/>
      <c r="P102" s="10" t="str">
        <f t="shared" si="11"/>
        <v/>
      </c>
      <c r="Q102" s="10" t="str" cm="1">
        <f t="array" ref="Q102">IF(NOT(ISBLANK($B102)),AND(P102=TRUE,LEN(O102)&lt;81,NOT(ISNUMBER(FIND('List of Values'!$C$2:$C$23,O102)))),"")</f>
        <v/>
      </c>
      <c r="R102" s="11"/>
      <c r="S102" s="10" t="str">
        <f t="shared" si="12"/>
        <v/>
      </c>
      <c r="T102" s="10" t="str">
        <f>IF(NOT(ISBLANK($B102)),AND(S102=TRUE,NOT(COUNTIF('List of Values'!$B$2:$B$255,R102)=0)),"")</f>
        <v/>
      </c>
      <c r="U102" s="11"/>
      <c r="V102" s="10" t="str">
        <f t="shared" si="13"/>
        <v/>
      </c>
      <c r="W102" s="10" t="str">
        <f>IF(NOT(ISBLANK($B102)),AND(V102=TRUE,NOT(COUNTIF('List of Values'!$A$2:$A$10,U102)=0)),"")</f>
        <v/>
      </c>
    </row>
    <row r="103" spans="2:23">
      <c r="B103" s="12"/>
      <c r="C103" s="11"/>
      <c r="D103" s="10" t="str">
        <f t="shared" si="7"/>
        <v/>
      </c>
      <c r="E103" s="10" t="str" cm="1">
        <f t="array" ref="E103">IF(NOT(ISBLANK($B103)),AND(D103=TRUE,LEN(C103)&lt;81,NOT(ISNUMBER(FIND('List of Values'!$C$2:$C$20,C103)))),"")</f>
        <v/>
      </c>
      <c r="F103" s="11"/>
      <c r="G103" s="10" t="str">
        <f t="shared" si="8"/>
        <v/>
      </c>
      <c r="H103" s="10" t="str" cm="1">
        <f t="array" ref="H103">IF(NOT(ISBLANK($B103)),AND(G103=TRUE,LEN(F103)&lt;81,NOT(ISNUMBER(FIND('List of Values'!$C$2:$C$20,F103)))),"")</f>
        <v/>
      </c>
      <c r="I103" s="11"/>
      <c r="J103" s="10" t="str">
        <f t="shared" si="9"/>
        <v/>
      </c>
      <c r="K103" s="10" t="str" cm="1">
        <f t="array" ref="K103">IF(NOT(ISBLANK($B103)),AND(J103=TRUE,LEN(I103)&lt;61,NOT(ISNUMBER(FIND('List of Values'!$C$2:$C$23,I103)))),"")</f>
        <v/>
      </c>
      <c r="L103" s="11"/>
      <c r="M103" s="10" t="str">
        <f t="shared" si="10"/>
        <v/>
      </c>
      <c r="N103" s="10" t="str" cm="1">
        <f t="array" ref="N103">IF(NOT(ISBLANK($B103)),AND(M103=TRUE,LEN(L103)&lt;61,NOT(ISNUMBER(FIND('List of Values'!$C$2:$C$23,L103)))),"")</f>
        <v/>
      </c>
      <c r="O103" s="11"/>
      <c r="P103" s="10" t="str">
        <f t="shared" si="11"/>
        <v/>
      </c>
      <c r="Q103" s="10" t="str" cm="1">
        <f t="array" ref="Q103">IF(NOT(ISBLANK($B103)),AND(P103=TRUE,LEN(O103)&lt;81,NOT(ISNUMBER(FIND('List of Values'!$C$2:$C$23,O103)))),"")</f>
        <v/>
      </c>
      <c r="R103" s="11"/>
      <c r="S103" s="10" t="str">
        <f t="shared" si="12"/>
        <v/>
      </c>
      <c r="T103" s="10" t="str">
        <f>IF(NOT(ISBLANK($B103)),AND(S103=TRUE,NOT(COUNTIF('List of Values'!$B$2:$B$255,R103)=0)),"")</f>
        <v/>
      </c>
      <c r="U103" s="11"/>
      <c r="V103" s="10" t="str">
        <f t="shared" si="13"/>
        <v/>
      </c>
      <c r="W103" s="10" t="str">
        <f>IF(NOT(ISBLANK($B103)),AND(V103=TRUE,NOT(COUNTIF('List of Values'!$A$2:$A$10,U103)=0)),"")</f>
        <v/>
      </c>
    </row>
    <row r="104" spans="2:23">
      <c r="B104" s="12"/>
      <c r="C104" s="11"/>
      <c r="D104" s="10" t="str">
        <f t="shared" si="7"/>
        <v/>
      </c>
      <c r="E104" s="10" t="str" cm="1">
        <f t="array" ref="E104">IF(NOT(ISBLANK($B104)),AND(D104=TRUE,LEN(C104)&lt;81,NOT(ISNUMBER(FIND('List of Values'!$C$2:$C$20,C104)))),"")</f>
        <v/>
      </c>
      <c r="F104" s="11"/>
      <c r="G104" s="10" t="str">
        <f t="shared" si="8"/>
        <v/>
      </c>
      <c r="H104" s="10" t="str" cm="1">
        <f t="array" ref="H104">IF(NOT(ISBLANK($B104)),AND(G104=TRUE,LEN(F104)&lt;81,NOT(ISNUMBER(FIND('List of Values'!$C$2:$C$20,F104)))),"")</f>
        <v/>
      </c>
      <c r="I104" s="11"/>
      <c r="J104" s="10" t="str">
        <f t="shared" si="9"/>
        <v/>
      </c>
      <c r="K104" s="10" t="str" cm="1">
        <f t="array" ref="K104">IF(NOT(ISBLANK($B104)),AND(J104=TRUE,LEN(I104)&lt;61,NOT(ISNUMBER(FIND('List of Values'!$C$2:$C$23,I104)))),"")</f>
        <v/>
      </c>
      <c r="L104" s="11"/>
      <c r="M104" s="10" t="str">
        <f t="shared" si="10"/>
        <v/>
      </c>
      <c r="N104" s="10" t="str" cm="1">
        <f t="array" ref="N104">IF(NOT(ISBLANK($B104)),AND(M104=TRUE,LEN(L104)&lt;61,NOT(ISNUMBER(FIND('List of Values'!$C$2:$C$23,L104)))),"")</f>
        <v/>
      </c>
      <c r="O104" s="11"/>
      <c r="P104" s="10" t="str">
        <f t="shared" si="11"/>
        <v/>
      </c>
      <c r="Q104" s="10" t="str" cm="1">
        <f t="array" ref="Q104">IF(NOT(ISBLANK($B104)),AND(P104=TRUE,LEN(O104)&lt;81,NOT(ISNUMBER(FIND('List of Values'!$C$2:$C$23,O104)))),"")</f>
        <v/>
      </c>
      <c r="R104" s="11"/>
      <c r="S104" s="10" t="str">
        <f t="shared" si="12"/>
        <v/>
      </c>
      <c r="T104" s="10" t="str">
        <f>IF(NOT(ISBLANK($B104)),AND(S104=TRUE,NOT(COUNTIF('List of Values'!$B$2:$B$255,R104)=0)),"")</f>
        <v/>
      </c>
      <c r="U104" s="11"/>
      <c r="V104" s="10" t="str">
        <f t="shared" si="13"/>
        <v/>
      </c>
      <c r="W104" s="10" t="str">
        <f>IF(NOT(ISBLANK($B104)),AND(V104=TRUE,NOT(COUNTIF('List of Values'!$A$2:$A$10,U104)=0)),"")</f>
        <v/>
      </c>
    </row>
    <row r="105" spans="2:23">
      <c r="B105" s="12"/>
      <c r="C105" s="11"/>
      <c r="D105" s="10" t="str">
        <f t="shared" si="7"/>
        <v/>
      </c>
      <c r="E105" s="10" t="str" cm="1">
        <f t="array" ref="E105">IF(NOT(ISBLANK($B105)),AND(D105=TRUE,LEN(C105)&lt;81,NOT(ISNUMBER(FIND('List of Values'!$C$2:$C$20,C105)))),"")</f>
        <v/>
      </c>
      <c r="F105" s="11"/>
      <c r="G105" s="10" t="str">
        <f t="shared" si="8"/>
        <v/>
      </c>
      <c r="H105" s="10" t="str" cm="1">
        <f t="array" ref="H105">IF(NOT(ISBLANK($B105)),AND(G105=TRUE,LEN(F105)&lt;81,NOT(ISNUMBER(FIND('List of Values'!$C$2:$C$20,F105)))),"")</f>
        <v/>
      </c>
      <c r="I105" s="11"/>
      <c r="J105" s="10" t="str">
        <f t="shared" si="9"/>
        <v/>
      </c>
      <c r="K105" s="10" t="str" cm="1">
        <f t="array" ref="K105">IF(NOT(ISBLANK($B105)),AND(J105=TRUE,LEN(I105)&lt;61,NOT(ISNUMBER(FIND('List of Values'!$C$2:$C$23,I105)))),"")</f>
        <v/>
      </c>
      <c r="L105" s="11"/>
      <c r="M105" s="10" t="str">
        <f t="shared" si="10"/>
        <v/>
      </c>
      <c r="N105" s="10" t="str" cm="1">
        <f t="array" ref="N105">IF(NOT(ISBLANK($B105)),AND(M105=TRUE,LEN(L105)&lt;61,NOT(ISNUMBER(FIND('List of Values'!$C$2:$C$23,L105)))),"")</f>
        <v/>
      </c>
      <c r="O105" s="11"/>
      <c r="P105" s="10" t="str">
        <f t="shared" si="11"/>
        <v/>
      </c>
      <c r="Q105" s="10" t="str" cm="1">
        <f t="array" ref="Q105">IF(NOT(ISBLANK($B105)),AND(P105=TRUE,LEN(O105)&lt;81,NOT(ISNUMBER(FIND('List of Values'!$C$2:$C$23,O105)))),"")</f>
        <v/>
      </c>
      <c r="R105" s="11"/>
      <c r="S105" s="10" t="str">
        <f t="shared" si="12"/>
        <v/>
      </c>
      <c r="T105" s="10" t="str">
        <f>IF(NOT(ISBLANK($B105)),AND(S105=TRUE,NOT(COUNTIF('List of Values'!$B$2:$B$255,R105)=0)),"")</f>
        <v/>
      </c>
      <c r="U105" s="11"/>
      <c r="V105" s="10" t="str">
        <f t="shared" si="13"/>
        <v/>
      </c>
      <c r="W105" s="10" t="str">
        <f>IF(NOT(ISBLANK($B105)),AND(V105=TRUE,NOT(COUNTIF('List of Values'!$A$2:$A$10,U105)=0)),"")</f>
        <v/>
      </c>
    </row>
    <row r="106" spans="2:23">
      <c r="B106" s="12"/>
      <c r="C106" s="11"/>
      <c r="D106" s="10" t="str">
        <f t="shared" si="7"/>
        <v/>
      </c>
      <c r="E106" s="10" t="str" cm="1">
        <f t="array" ref="E106">IF(NOT(ISBLANK($B106)),AND(D106=TRUE,LEN(C106)&lt;81,NOT(ISNUMBER(FIND('List of Values'!$C$2:$C$20,C106)))),"")</f>
        <v/>
      </c>
      <c r="F106" s="11"/>
      <c r="G106" s="10" t="str">
        <f t="shared" si="8"/>
        <v/>
      </c>
      <c r="H106" s="10" t="str" cm="1">
        <f t="array" ref="H106">IF(NOT(ISBLANK($B106)),AND(G106=TRUE,LEN(F106)&lt;81,NOT(ISNUMBER(FIND('List of Values'!$C$2:$C$20,F106)))),"")</f>
        <v/>
      </c>
      <c r="I106" s="11"/>
      <c r="J106" s="10" t="str">
        <f t="shared" si="9"/>
        <v/>
      </c>
      <c r="K106" s="10" t="str" cm="1">
        <f t="array" ref="K106">IF(NOT(ISBLANK($B106)),AND(J106=TRUE,LEN(I106)&lt;61,NOT(ISNUMBER(FIND('List of Values'!$C$2:$C$23,I106)))),"")</f>
        <v/>
      </c>
      <c r="L106" s="11"/>
      <c r="M106" s="10" t="str">
        <f t="shared" si="10"/>
        <v/>
      </c>
      <c r="N106" s="10" t="str" cm="1">
        <f t="array" ref="N106">IF(NOT(ISBLANK($B106)),AND(M106=TRUE,LEN(L106)&lt;61,NOT(ISNUMBER(FIND('List of Values'!$C$2:$C$23,L106)))),"")</f>
        <v/>
      </c>
      <c r="O106" s="11"/>
      <c r="P106" s="10" t="str">
        <f t="shared" si="11"/>
        <v/>
      </c>
      <c r="Q106" s="10" t="str" cm="1">
        <f t="array" ref="Q106">IF(NOT(ISBLANK($B106)),AND(P106=TRUE,LEN(O106)&lt;81,NOT(ISNUMBER(FIND('List of Values'!$C$2:$C$23,O106)))),"")</f>
        <v/>
      </c>
      <c r="R106" s="11"/>
      <c r="S106" s="10" t="str">
        <f t="shared" si="12"/>
        <v/>
      </c>
      <c r="T106" s="10" t="str">
        <f>IF(NOT(ISBLANK($B106)),AND(S106=TRUE,NOT(COUNTIF('List of Values'!$B$2:$B$255,R106)=0)),"")</f>
        <v/>
      </c>
      <c r="U106" s="11"/>
      <c r="V106" s="10" t="str">
        <f t="shared" si="13"/>
        <v/>
      </c>
      <c r="W106" s="10" t="str">
        <f>IF(NOT(ISBLANK($B106)),AND(V106=TRUE,NOT(COUNTIF('List of Values'!$A$2:$A$10,U106)=0)),"")</f>
        <v/>
      </c>
    </row>
    <row r="107" spans="2:23">
      <c r="B107" s="12"/>
      <c r="C107" s="11"/>
      <c r="D107" s="10" t="str">
        <f t="shared" si="7"/>
        <v/>
      </c>
      <c r="E107" s="10" t="str" cm="1">
        <f t="array" ref="E107">IF(NOT(ISBLANK($B107)),AND(D107=TRUE,LEN(C107)&lt;81,NOT(ISNUMBER(FIND('List of Values'!$C$2:$C$20,C107)))),"")</f>
        <v/>
      </c>
      <c r="F107" s="11"/>
      <c r="G107" s="10" t="str">
        <f t="shared" si="8"/>
        <v/>
      </c>
      <c r="H107" s="10" t="str" cm="1">
        <f t="array" ref="H107">IF(NOT(ISBLANK($B107)),AND(G107=TRUE,LEN(F107)&lt;81,NOT(ISNUMBER(FIND('List of Values'!$C$2:$C$20,F107)))),"")</f>
        <v/>
      </c>
      <c r="I107" s="11"/>
      <c r="J107" s="10" t="str">
        <f t="shared" si="9"/>
        <v/>
      </c>
      <c r="K107" s="10" t="str" cm="1">
        <f t="array" ref="K107">IF(NOT(ISBLANK($B107)),AND(J107=TRUE,LEN(I107)&lt;61,NOT(ISNUMBER(FIND('List of Values'!$C$2:$C$23,I107)))),"")</f>
        <v/>
      </c>
      <c r="L107" s="11"/>
      <c r="M107" s="10" t="str">
        <f t="shared" si="10"/>
        <v/>
      </c>
      <c r="N107" s="10" t="str" cm="1">
        <f t="array" ref="N107">IF(NOT(ISBLANK($B107)),AND(M107=TRUE,LEN(L107)&lt;61,NOT(ISNUMBER(FIND('List of Values'!$C$2:$C$23,L107)))),"")</f>
        <v/>
      </c>
      <c r="O107" s="11"/>
      <c r="P107" s="10" t="str">
        <f t="shared" si="11"/>
        <v/>
      </c>
      <c r="Q107" s="10" t="str" cm="1">
        <f t="array" ref="Q107">IF(NOT(ISBLANK($B107)),AND(P107=TRUE,LEN(O107)&lt;81,NOT(ISNUMBER(FIND('List of Values'!$C$2:$C$23,O107)))),"")</f>
        <v/>
      </c>
      <c r="R107" s="11"/>
      <c r="S107" s="10" t="str">
        <f t="shared" si="12"/>
        <v/>
      </c>
      <c r="T107" s="10" t="str">
        <f>IF(NOT(ISBLANK($B107)),AND(S107=TRUE,NOT(COUNTIF('List of Values'!$B$2:$B$255,R107)=0)),"")</f>
        <v/>
      </c>
      <c r="U107" s="11"/>
      <c r="V107" s="10" t="str">
        <f t="shared" si="13"/>
        <v/>
      </c>
      <c r="W107" s="10" t="str">
        <f>IF(NOT(ISBLANK($B107)),AND(V107=TRUE,NOT(COUNTIF('List of Values'!$A$2:$A$10,U107)=0)),"")</f>
        <v/>
      </c>
    </row>
    <row r="108" spans="2:23">
      <c r="B108" s="12"/>
      <c r="C108" s="11"/>
      <c r="D108" s="10" t="str">
        <f t="shared" si="7"/>
        <v/>
      </c>
      <c r="E108" s="10" t="str" cm="1">
        <f t="array" ref="E108">IF(NOT(ISBLANK($B108)),AND(D108=TRUE,LEN(C108)&lt;81,NOT(ISNUMBER(FIND('List of Values'!$C$2:$C$20,C108)))),"")</f>
        <v/>
      </c>
      <c r="F108" s="11"/>
      <c r="G108" s="10" t="str">
        <f t="shared" si="8"/>
        <v/>
      </c>
      <c r="H108" s="10" t="str" cm="1">
        <f t="array" ref="H108">IF(NOT(ISBLANK($B108)),AND(G108=TRUE,LEN(F108)&lt;81,NOT(ISNUMBER(FIND('List of Values'!$C$2:$C$20,F108)))),"")</f>
        <v/>
      </c>
      <c r="I108" s="11"/>
      <c r="J108" s="10" t="str">
        <f t="shared" si="9"/>
        <v/>
      </c>
      <c r="K108" s="10" t="str" cm="1">
        <f t="array" ref="K108">IF(NOT(ISBLANK($B108)),AND(J108=TRUE,LEN(I108)&lt;61,NOT(ISNUMBER(FIND('List of Values'!$C$2:$C$23,I108)))),"")</f>
        <v/>
      </c>
      <c r="L108" s="11"/>
      <c r="M108" s="10" t="str">
        <f t="shared" si="10"/>
        <v/>
      </c>
      <c r="N108" s="10" t="str" cm="1">
        <f t="array" ref="N108">IF(NOT(ISBLANK($B108)),AND(M108=TRUE,LEN(L108)&lt;61,NOT(ISNUMBER(FIND('List of Values'!$C$2:$C$23,L108)))),"")</f>
        <v/>
      </c>
      <c r="O108" s="11"/>
      <c r="P108" s="10" t="str">
        <f t="shared" si="11"/>
        <v/>
      </c>
      <c r="Q108" s="10" t="str" cm="1">
        <f t="array" ref="Q108">IF(NOT(ISBLANK($B108)),AND(P108=TRUE,LEN(O108)&lt;81,NOT(ISNUMBER(FIND('List of Values'!$C$2:$C$23,O108)))),"")</f>
        <v/>
      </c>
      <c r="R108" s="11"/>
      <c r="S108" s="10" t="str">
        <f t="shared" si="12"/>
        <v/>
      </c>
      <c r="T108" s="10" t="str">
        <f>IF(NOT(ISBLANK($B108)),AND(S108=TRUE,NOT(COUNTIF('List of Values'!$B$2:$B$255,R108)=0)),"")</f>
        <v/>
      </c>
      <c r="U108" s="11"/>
      <c r="V108" s="10" t="str">
        <f t="shared" si="13"/>
        <v/>
      </c>
      <c r="W108" s="10" t="str">
        <f>IF(NOT(ISBLANK($B108)),AND(V108=TRUE,NOT(COUNTIF('List of Values'!$A$2:$A$10,U108)=0)),"")</f>
        <v/>
      </c>
    </row>
    <row r="109" spans="2:23">
      <c r="B109" s="12"/>
      <c r="C109" s="11"/>
      <c r="D109" s="10" t="str">
        <f t="shared" si="7"/>
        <v/>
      </c>
      <c r="E109" s="10" t="str" cm="1">
        <f t="array" ref="E109">IF(NOT(ISBLANK($B109)),AND(D109=TRUE,LEN(C109)&lt;81,NOT(ISNUMBER(FIND('List of Values'!$C$2:$C$20,C109)))),"")</f>
        <v/>
      </c>
      <c r="F109" s="11"/>
      <c r="G109" s="10" t="str">
        <f t="shared" si="8"/>
        <v/>
      </c>
      <c r="H109" s="10" t="str" cm="1">
        <f t="array" ref="H109">IF(NOT(ISBLANK($B109)),AND(G109=TRUE,LEN(F109)&lt;81,NOT(ISNUMBER(FIND('List of Values'!$C$2:$C$20,F109)))),"")</f>
        <v/>
      </c>
      <c r="I109" s="11"/>
      <c r="J109" s="10" t="str">
        <f t="shared" si="9"/>
        <v/>
      </c>
      <c r="K109" s="10" t="str" cm="1">
        <f t="array" ref="K109">IF(NOT(ISBLANK($B109)),AND(J109=TRUE,LEN(I109)&lt;61,NOT(ISNUMBER(FIND('List of Values'!$C$2:$C$23,I109)))),"")</f>
        <v/>
      </c>
      <c r="L109" s="11"/>
      <c r="M109" s="10" t="str">
        <f t="shared" si="10"/>
        <v/>
      </c>
      <c r="N109" s="10" t="str" cm="1">
        <f t="array" ref="N109">IF(NOT(ISBLANK($B109)),AND(M109=TRUE,LEN(L109)&lt;61,NOT(ISNUMBER(FIND('List of Values'!$C$2:$C$23,L109)))),"")</f>
        <v/>
      </c>
      <c r="O109" s="11"/>
      <c r="P109" s="10" t="str">
        <f t="shared" si="11"/>
        <v/>
      </c>
      <c r="Q109" s="10" t="str" cm="1">
        <f t="array" ref="Q109">IF(NOT(ISBLANK($B109)),AND(P109=TRUE,LEN(O109)&lt;81,NOT(ISNUMBER(FIND('List of Values'!$C$2:$C$23,O109)))),"")</f>
        <v/>
      </c>
      <c r="R109" s="11"/>
      <c r="S109" s="10" t="str">
        <f t="shared" si="12"/>
        <v/>
      </c>
      <c r="T109" s="10" t="str">
        <f>IF(NOT(ISBLANK($B109)),AND(S109=TRUE,NOT(COUNTIF('List of Values'!$B$2:$B$255,R109)=0)),"")</f>
        <v/>
      </c>
      <c r="U109" s="11"/>
      <c r="V109" s="10" t="str">
        <f t="shared" si="13"/>
        <v/>
      </c>
      <c r="W109" s="10" t="str">
        <f>IF(NOT(ISBLANK($B109)),AND(V109=TRUE,NOT(COUNTIF('List of Values'!$A$2:$A$10,U109)=0)),"")</f>
        <v/>
      </c>
    </row>
    <row r="110" spans="2:23">
      <c r="B110" s="12"/>
      <c r="C110" s="11"/>
      <c r="D110" s="10" t="str">
        <f t="shared" si="7"/>
        <v/>
      </c>
      <c r="E110" s="10" t="str" cm="1">
        <f t="array" ref="E110">IF(NOT(ISBLANK($B110)),AND(D110=TRUE,LEN(C110)&lt;81,NOT(ISNUMBER(FIND('List of Values'!$C$2:$C$20,C110)))),"")</f>
        <v/>
      </c>
      <c r="F110" s="11"/>
      <c r="G110" s="10" t="str">
        <f t="shared" si="8"/>
        <v/>
      </c>
      <c r="H110" s="10" t="str" cm="1">
        <f t="array" ref="H110">IF(NOT(ISBLANK($B110)),AND(G110=TRUE,LEN(F110)&lt;81,NOT(ISNUMBER(FIND('List of Values'!$C$2:$C$20,F110)))),"")</f>
        <v/>
      </c>
      <c r="I110" s="11"/>
      <c r="J110" s="10" t="str">
        <f t="shared" si="9"/>
        <v/>
      </c>
      <c r="K110" s="10" t="str" cm="1">
        <f t="array" ref="K110">IF(NOT(ISBLANK($B110)),AND(J110=TRUE,LEN(I110)&lt;61,NOT(ISNUMBER(FIND('List of Values'!$C$2:$C$23,I110)))),"")</f>
        <v/>
      </c>
      <c r="L110" s="11"/>
      <c r="M110" s="10" t="str">
        <f t="shared" si="10"/>
        <v/>
      </c>
      <c r="N110" s="10" t="str" cm="1">
        <f t="array" ref="N110">IF(NOT(ISBLANK($B110)),AND(M110=TRUE,LEN(L110)&lt;61,NOT(ISNUMBER(FIND('List of Values'!$C$2:$C$23,L110)))),"")</f>
        <v/>
      </c>
      <c r="O110" s="11"/>
      <c r="P110" s="10" t="str">
        <f t="shared" si="11"/>
        <v/>
      </c>
      <c r="Q110" s="10" t="str" cm="1">
        <f t="array" ref="Q110">IF(NOT(ISBLANK($B110)),AND(P110=TRUE,LEN(O110)&lt;81,NOT(ISNUMBER(FIND('List of Values'!$C$2:$C$23,O110)))),"")</f>
        <v/>
      </c>
      <c r="R110" s="11"/>
      <c r="S110" s="10" t="str">
        <f t="shared" si="12"/>
        <v/>
      </c>
      <c r="T110" s="10" t="str">
        <f>IF(NOT(ISBLANK($B110)),AND(S110=TRUE,NOT(COUNTIF('List of Values'!$B$2:$B$255,R110)=0)),"")</f>
        <v/>
      </c>
      <c r="U110" s="11"/>
      <c r="V110" s="10" t="str">
        <f t="shared" si="13"/>
        <v/>
      </c>
      <c r="W110" s="10" t="str">
        <f>IF(NOT(ISBLANK($B110)),AND(V110=TRUE,NOT(COUNTIF('List of Values'!$A$2:$A$10,U110)=0)),"")</f>
        <v/>
      </c>
    </row>
    <row r="111" spans="2:23">
      <c r="B111" s="12"/>
      <c r="C111" s="11"/>
      <c r="D111" s="10" t="str">
        <f t="shared" si="7"/>
        <v/>
      </c>
      <c r="E111" s="10" t="str" cm="1">
        <f t="array" ref="E111">IF(NOT(ISBLANK($B111)),AND(D111=TRUE,LEN(C111)&lt;81,NOT(ISNUMBER(FIND('List of Values'!$C$2:$C$20,C111)))),"")</f>
        <v/>
      </c>
      <c r="F111" s="11"/>
      <c r="G111" s="10" t="str">
        <f t="shared" si="8"/>
        <v/>
      </c>
      <c r="H111" s="10" t="str" cm="1">
        <f t="array" ref="H111">IF(NOT(ISBLANK($B111)),AND(G111=TRUE,LEN(F111)&lt;81,NOT(ISNUMBER(FIND('List of Values'!$C$2:$C$20,F111)))),"")</f>
        <v/>
      </c>
      <c r="I111" s="11"/>
      <c r="J111" s="10" t="str">
        <f t="shared" si="9"/>
        <v/>
      </c>
      <c r="K111" s="10" t="str" cm="1">
        <f t="array" ref="K111">IF(NOT(ISBLANK($B111)),AND(J111=TRUE,LEN(I111)&lt;61,NOT(ISNUMBER(FIND('List of Values'!$C$2:$C$23,I111)))),"")</f>
        <v/>
      </c>
      <c r="L111" s="11"/>
      <c r="M111" s="10" t="str">
        <f t="shared" si="10"/>
        <v/>
      </c>
      <c r="N111" s="10" t="str" cm="1">
        <f t="array" ref="N111">IF(NOT(ISBLANK($B111)),AND(M111=TRUE,LEN(L111)&lt;61,NOT(ISNUMBER(FIND('List of Values'!$C$2:$C$23,L111)))),"")</f>
        <v/>
      </c>
      <c r="O111" s="11"/>
      <c r="P111" s="10" t="str">
        <f t="shared" si="11"/>
        <v/>
      </c>
      <c r="Q111" s="10" t="str" cm="1">
        <f t="array" ref="Q111">IF(NOT(ISBLANK($B111)),AND(P111=TRUE,LEN(O111)&lt;81,NOT(ISNUMBER(FIND('List of Values'!$C$2:$C$23,O111)))),"")</f>
        <v/>
      </c>
      <c r="R111" s="11"/>
      <c r="S111" s="10" t="str">
        <f t="shared" si="12"/>
        <v/>
      </c>
      <c r="T111" s="10" t="str">
        <f>IF(NOT(ISBLANK($B111)),AND(S111=TRUE,NOT(COUNTIF('List of Values'!$B$2:$B$255,R111)=0)),"")</f>
        <v/>
      </c>
      <c r="U111" s="11"/>
      <c r="V111" s="10" t="str">
        <f t="shared" si="13"/>
        <v/>
      </c>
      <c r="W111" s="10" t="str">
        <f>IF(NOT(ISBLANK($B111)),AND(V111=TRUE,NOT(COUNTIF('List of Values'!$A$2:$A$10,U111)=0)),"")</f>
        <v/>
      </c>
    </row>
    <row r="112" spans="2:23">
      <c r="B112" s="12"/>
      <c r="C112" s="11"/>
      <c r="D112" s="10" t="str">
        <f t="shared" si="7"/>
        <v/>
      </c>
      <c r="E112" s="10" t="str" cm="1">
        <f t="array" ref="E112">IF(NOT(ISBLANK($B112)),AND(D112=TRUE,LEN(C112)&lt;81,NOT(ISNUMBER(FIND('List of Values'!$C$2:$C$20,C112)))),"")</f>
        <v/>
      </c>
      <c r="F112" s="11"/>
      <c r="G112" s="10" t="str">
        <f t="shared" si="8"/>
        <v/>
      </c>
      <c r="H112" s="10" t="str" cm="1">
        <f t="array" ref="H112">IF(NOT(ISBLANK($B112)),AND(G112=TRUE,LEN(F112)&lt;81,NOT(ISNUMBER(FIND('List of Values'!$C$2:$C$20,F112)))),"")</f>
        <v/>
      </c>
      <c r="I112" s="11"/>
      <c r="J112" s="10" t="str">
        <f t="shared" si="9"/>
        <v/>
      </c>
      <c r="K112" s="10" t="str" cm="1">
        <f t="array" ref="K112">IF(NOT(ISBLANK($B112)),AND(J112=TRUE,LEN(I112)&lt;61,NOT(ISNUMBER(FIND('List of Values'!$C$2:$C$23,I112)))),"")</f>
        <v/>
      </c>
      <c r="L112" s="11"/>
      <c r="M112" s="10" t="str">
        <f t="shared" si="10"/>
        <v/>
      </c>
      <c r="N112" s="10" t="str" cm="1">
        <f t="array" ref="N112">IF(NOT(ISBLANK($B112)),AND(M112=TRUE,LEN(L112)&lt;61,NOT(ISNUMBER(FIND('List of Values'!$C$2:$C$23,L112)))),"")</f>
        <v/>
      </c>
      <c r="O112" s="11"/>
      <c r="P112" s="10" t="str">
        <f t="shared" si="11"/>
        <v/>
      </c>
      <c r="Q112" s="10" t="str" cm="1">
        <f t="array" ref="Q112">IF(NOT(ISBLANK($B112)),AND(P112=TRUE,LEN(O112)&lt;81,NOT(ISNUMBER(FIND('List of Values'!$C$2:$C$23,O112)))),"")</f>
        <v/>
      </c>
      <c r="R112" s="11"/>
      <c r="S112" s="10" t="str">
        <f t="shared" si="12"/>
        <v/>
      </c>
      <c r="T112" s="10" t="str">
        <f>IF(NOT(ISBLANK($B112)),AND(S112=TRUE,NOT(COUNTIF('List of Values'!$B$2:$B$255,R112)=0)),"")</f>
        <v/>
      </c>
      <c r="U112" s="11"/>
      <c r="V112" s="10" t="str">
        <f t="shared" si="13"/>
        <v/>
      </c>
      <c r="W112" s="10" t="str">
        <f>IF(NOT(ISBLANK($B112)),AND(V112=TRUE,NOT(COUNTIF('List of Values'!$A$2:$A$10,U112)=0)),"")</f>
        <v/>
      </c>
    </row>
    <row r="113" spans="2:23">
      <c r="B113" s="12"/>
      <c r="C113" s="11"/>
      <c r="D113" s="10" t="str">
        <f t="shared" si="7"/>
        <v/>
      </c>
      <c r="E113" s="10" t="str" cm="1">
        <f t="array" ref="E113">IF(NOT(ISBLANK($B113)),AND(D113=TRUE,LEN(C113)&lt;81,NOT(ISNUMBER(FIND('List of Values'!$C$2:$C$20,C113)))),"")</f>
        <v/>
      </c>
      <c r="F113" s="11"/>
      <c r="G113" s="10" t="str">
        <f t="shared" si="8"/>
        <v/>
      </c>
      <c r="H113" s="10" t="str" cm="1">
        <f t="array" ref="H113">IF(NOT(ISBLANK($B113)),AND(G113=TRUE,LEN(F113)&lt;81,NOT(ISNUMBER(FIND('List of Values'!$C$2:$C$20,F113)))),"")</f>
        <v/>
      </c>
      <c r="I113" s="11"/>
      <c r="J113" s="10" t="str">
        <f t="shared" si="9"/>
        <v/>
      </c>
      <c r="K113" s="10" t="str" cm="1">
        <f t="array" ref="K113">IF(NOT(ISBLANK($B113)),AND(J113=TRUE,LEN(I113)&lt;61,NOT(ISNUMBER(FIND('List of Values'!$C$2:$C$23,I113)))),"")</f>
        <v/>
      </c>
      <c r="L113" s="11"/>
      <c r="M113" s="10" t="str">
        <f t="shared" si="10"/>
        <v/>
      </c>
      <c r="N113" s="10" t="str" cm="1">
        <f t="array" ref="N113">IF(NOT(ISBLANK($B113)),AND(M113=TRUE,LEN(L113)&lt;61,NOT(ISNUMBER(FIND('List of Values'!$C$2:$C$23,L113)))),"")</f>
        <v/>
      </c>
      <c r="O113" s="11"/>
      <c r="P113" s="10" t="str">
        <f t="shared" si="11"/>
        <v/>
      </c>
      <c r="Q113" s="10" t="str" cm="1">
        <f t="array" ref="Q113">IF(NOT(ISBLANK($B113)),AND(P113=TRUE,LEN(O113)&lt;81,NOT(ISNUMBER(FIND('List of Values'!$C$2:$C$23,O113)))),"")</f>
        <v/>
      </c>
      <c r="R113" s="11"/>
      <c r="S113" s="10" t="str">
        <f t="shared" si="12"/>
        <v/>
      </c>
      <c r="T113" s="10" t="str">
        <f>IF(NOT(ISBLANK($B113)),AND(S113=TRUE,NOT(COUNTIF('List of Values'!$B$2:$B$255,R113)=0)),"")</f>
        <v/>
      </c>
      <c r="U113" s="11"/>
      <c r="V113" s="10" t="str">
        <f t="shared" si="13"/>
        <v/>
      </c>
      <c r="W113" s="10" t="str">
        <f>IF(NOT(ISBLANK($B113)),AND(V113=TRUE,NOT(COUNTIF('List of Values'!$A$2:$A$10,U113)=0)),"")</f>
        <v/>
      </c>
    </row>
    <row r="114" spans="2:23">
      <c r="B114" s="12"/>
      <c r="C114" s="11"/>
      <c r="D114" s="10" t="str">
        <f t="shared" si="7"/>
        <v/>
      </c>
      <c r="E114" s="10" t="str" cm="1">
        <f t="array" ref="E114">IF(NOT(ISBLANK($B114)),AND(D114=TRUE,LEN(C114)&lt;81,NOT(ISNUMBER(FIND('List of Values'!$C$2:$C$20,C114)))),"")</f>
        <v/>
      </c>
      <c r="F114" s="11"/>
      <c r="G114" s="10" t="str">
        <f t="shared" si="8"/>
        <v/>
      </c>
      <c r="H114" s="10" t="str" cm="1">
        <f t="array" ref="H114">IF(NOT(ISBLANK($B114)),AND(G114=TRUE,LEN(F114)&lt;81,NOT(ISNUMBER(FIND('List of Values'!$C$2:$C$20,F114)))),"")</f>
        <v/>
      </c>
      <c r="I114" s="11"/>
      <c r="J114" s="10" t="str">
        <f t="shared" si="9"/>
        <v/>
      </c>
      <c r="K114" s="10" t="str" cm="1">
        <f t="array" ref="K114">IF(NOT(ISBLANK($B114)),AND(J114=TRUE,LEN(I114)&lt;61,NOT(ISNUMBER(FIND('List of Values'!$C$2:$C$23,I114)))),"")</f>
        <v/>
      </c>
      <c r="L114" s="11"/>
      <c r="M114" s="10" t="str">
        <f t="shared" si="10"/>
        <v/>
      </c>
      <c r="N114" s="10" t="str" cm="1">
        <f t="array" ref="N114">IF(NOT(ISBLANK($B114)),AND(M114=TRUE,LEN(L114)&lt;61,NOT(ISNUMBER(FIND('List of Values'!$C$2:$C$23,L114)))),"")</f>
        <v/>
      </c>
      <c r="O114" s="11"/>
      <c r="P114" s="10" t="str">
        <f t="shared" si="11"/>
        <v/>
      </c>
      <c r="Q114" s="10" t="str" cm="1">
        <f t="array" ref="Q114">IF(NOT(ISBLANK($B114)),AND(P114=TRUE,LEN(O114)&lt;81,NOT(ISNUMBER(FIND('List of Values'!$C$2:$C$23,O114)))),"")</f>
        <v/>
      </c>
      <c r="R114" s="11"/>
      <c r="S114" s="10" t="str">
        <f t="shared" si="12"/>
        <v/>
      </c>
      <c r="T114" s="10" t="str">
        <f>IF(NOT(ISBLANK($B114)),AND(S114=TRUE,NOT(COUNTIF('List of Values'!$B$2:$B$255,R114)=0)),"")</f>
        <v/>
      </c>
      <c r="U114" s="11"/>
      <c r="V114" s="10" t="str">
        <f t="shared" si="13"/>
        <v/>
      </c>
      <c r="W114" s="10" t="str">
        <f>IF(NOT(ISBLANK($B114)),AND(V114=TRUE,NOT(COUNTIF('List of Values'!$A$2:$A$10,U114)=0)),"")</f>
        <v/>
      </c>
    </row>
    <row r="115" spans="2:23">
      <c r="B115" s="12"/>
      <c r="C115" s="11"/>
      <c r="D115" s="10" t="str">
        <f t="shared" si="7"/>
        <v/>
      </c>
      <c r="E115" s="10" t="str" cm="1">
        <f t="array" ref="E115">IF(NOT(ISBLANK($B115)),AND(D115=TRUE,LEN(C115)&lt;81,NOT(ISNUMBER(FIND('List of Values'!$C$2:$C$20,C115)))),"")</f>
        <v/>
      </c>
      <c r="F115" s="11"/>
      <c r="G115" s="10" t="str">
        <f t="shared" si="8"/>
        <v/>
      </c>
      <c r="H115" s="10" t="str" cm="1">
        <f t="array" ref="H115">IF(NOT(ISBLANK($B115)),AND(G115=TRUE,LEN(F115)&lt;81,NOT(ISNUMBER(FIND('List of Values'!$C$2:$C$20,F115)))),"")</f>
        <v/>
      </c>
      <c r="I115" s="11"/>
      <c r="J115" s="10" t="str">
        <f t="shared" si="9"/>
        <v/>
      </c>
      <c r="K115" s="10" t="str" cm="1">
        <f t="array" ref="K115">IF(NOT(ISBLANK($B115)),AND(J115=TRUE,LEN(I115)&lt;61,NOT(ISNUMBER(FIND('List of Values'!$C$2:$C$23,I115)))),"")</f>
        <v/>
      </c>
      <c r="L115" s="11"/>
      <c r="M115" s="10" t="str">
        <f t="shared" si="10"/>
        <v/>
      </c>
      <c r="N115" s="10" t="str" cm="1">
        <f t="array" ref="N115">IF(NOT(ISBLANK($B115)),AND(M115=TRUE,LEN(L115)&lt;61,NOT(ISNUMBER(FIND('List of Values'!$C$2:$C$23,L115)))),"")</f>
        <v/>
      </c>
      <c r="O115" s="11"/>
      <c r="P115" s="10" t="str">
        <f t="shared" si="11"/>
        <v/>
      </c>
      <c r="Q115" s="10" t="str" cm="1">
        <f t="array" ref="Q115">IF(NOT(ISBLANK($B115)),AND(P115=TRUE,LEN(O115)&lt;81,NOT(ISNUMBER(FIND('List of Values'!$C$2:$C$23,O115)))),"")</f>
        <v/>
      </c>
      <c r="R115" s="11"/>
      <c r="S115" s="10" t="str">
        <f t="shared" si="12"/>
        <v/>
      </c>
      <c r="T115" s="10" t="str">
        <f>IF(NOT(ISBLANK($B115)),AND(S115=TRUE,NOT(COUNTIF('List of Values'!$B$2:$B$255,R115)=0)),"")</f>
        <v/>
      </c>
      <c r="U115" s="11"/>
      <c r="V115" s="10" t="str">
        <f t="shared" si="13"/>
        <v/>
      </c>
      <c r="W115" s="10" t="str">
        <f>IF(NOT(ISBLANK($B115)),AND(V115=TRUE,NOT(COUNTIF('List of Values'!$A$2:$A$10,U115)=0)),"")</f>
        <v/>
      </c>
    </row>
    <row r="116" spans="2:23">
      <c r="B116" s="12"/>
      <c r="C116" s="11"/>
      <c r="D116" s="10" t="str">
        <f t="shared" si="7"/>
        <v/>
      </c>
      <c r="E116" s="10" t="str" cm="1">
        <f t="array" ref="E116">IF(NOT(ISBLANK($B116)),AND(D116=TRUE,LEN(C116)&lt;81,NOT(ISNUMBER(FIND('List of Values'!$C$2:$C$20,C116)))),"")</f>
        <v/>
      </c>
      <c r="F116" s="11"/>
      <c r="G116" s="10" t="str">
        <f t="shared" si="8"/>
        <v/>
      </c>
      <c r="H116" s="10" t="str" cm="1">
        <f t="array" ref="H116">IF(NOT(ISBLANK($B116)),AND(G116=TRUE,LEN(F116)&lt;81,NOT(ISNUMBER(FIND('List of Values'!$C$2:$C$20,F116)))),"")</f>
        <v/>
      </c>
      <c r="I116" s="11"/>
      <c r="J116" s="10" t="str">
        <f t="shared" si="9"/>
        <v/>
      </c>
      <c r="K116" s="10" t="str" cm="1">
        <f t="array" ref="K116">IF(NOT(ISBLANK($B116)),AND(J116=TRUE,LEN(I116)&lt;61,NOT(ISNUMBER(FIND('List of Values'!$C$2:$C$23,I116)))),"")</f>
        <v/>
      </c>
      <c r="L116" s="11"/>
      <c r="M116" s="10" t="str">
        <f t="shared" si="10"/>
        <v/>
      </c>
      <c r="N116" s="10" t="str" cm="1">
        <f t="array" ref="N116">IF(NOT(ISBLANK($B116)),AND(M116=TRUE,LEN(L116)&lt;61,NOT(ISNUMBER(FIND('List of Values'!$C$2:$C$23,L116)))),"")</f>
        <v/>
      </c>
      <c r="O116" s="11"/>
      <c r="P116" s="10" t="str">
        <f t="shared" si="11"/>
        <v/>
      </c>
      <c r="Q116" s="10" t="str" cm="1">
        <f t="array" ref="Q116">IF(NOT(ISBLANK($B116)),AND(P116=TRUE,LEN(O116)&lt;81,NOT(ISNUMBER(FIND('List of Values'!$C$2:$C$23,O116)))),"")</f>
        <v/>
      </c>
      <c r="R116" s="11"/>
      <c r="S116" s="10" t="str">
        <f t="shared" si="12"/>
        <v/>
      </c>
      <c r="T116" s="10" t="str">
        <f>IF(NOT(ISBLANK($B116)),AND(S116=TRUE,NOT(COUNTIF('List of Values'!$B$2:$B$255,R116)=0)),"")</f>
        <v/>
      </c>
      <c r="U116" s="11"/>
      <c r="V116" s="10" t="str">
        <f t="shared" si="13"/>
        <v/>
      </c>
      <c r="W116" s="10" t="str">
        <f>IF(NOT(ISBLANK($B116)),AND(V116=TRUE,NOT(COUNTIF('List of Values'!$A$2:$A$10,U116)=0)),"")</f>
        <v/>
      </c>
    </row>
    <row r="117" spans="2:23">
      <c r="B117" s="12"/>
      <c r="C117" s="11"/>
      <c r="D117" s="10" t="str">
        <f t="shared" si="7"/>
        <v/>
      </c>
      <c r="E117" s="10" t="str" cm="1">
        <f t="array" ref="E117">IF(NOT(ISBLANK($B117)),AND(D117=TRUE,LEN(C117)&lt;81,NOT(ISNUMBER(FIND('List of Values'!$C$2:$C$20,C117)))),"")</f>
        <v/>
      </c>
      <c r="F117" s="11"/>
      <c r="G117" s="10" t="str">
        <f t="shared" si="8"/>
        <v/>
      </c>
      <c r="H117" s="10" t="str" cm="1">
        <f t="array" ref="H117">IF(NOT(ISBLANK($B117)),AND(G117=TRUE,LEN(F117)&lt;81,NOT(ISNUMBER(FIND('List of Values'!$C$2:$C$20,F117)))),"")</f>
        <v/>
      </c>
      <c r="I117" s="11"/>
      <c r="J117" s="10" t="str">
        <f t="shared" si="9"/>
        <v/>
      </c>
      <c r="K117" s="10" t="str" cm="1">
        <f t="array" ref="K117">IF(NOT(ISBLANK($B117)),AND(J117=TRUE,LEN(I117)&lt;61,NOT(ISNUMBER(FIND('List of Values'!$C$2:$C$23,I117)))),"")</f>
        <v/>
      </c>
      <c r="L117" s="11"/>
      <c r="M117" s="10" t="str">
        <f t="shared" si="10"/>
        <v/>
      </c>
      <c r="N117" s="10" t="str" cm="1">
        <f t="array" ref="N117">IF(NOT(ISBLANK($B117)),AND(M117=TRUE,LEN(L117)&lt;61,NOT(ISNUMBER(FIND('List of Values'!$C$2:$C$23,L117)))),"")</f>
        <v/>
      </c>
      <c r="O117" s="11"/>
      <c r="P117" s="10" t="str">
        <f t="shared" si="11"/>
        <v/>
      </c>
      <c r="Q117" s="10" t="str" cm="1">
        <f t="array" ref="Q117">IF(NOT(ISBLANK($B117)),AND(P117=TRUE,LEN(O117)&lt;81,NOT(ISNUMBER(FIND('List of Values'!$C$2:$C$23,O117)))),"")</f>
        <v/>
      </c>
      <c r="R117" s="11"/>
      <c r="S117" s="10" t="str">
        <f t="shared" si="12"/>
        <v/>
      </c>
      <c r="T117" s="10" t="str">
        <f>IF(NOT(ISBLANK($B117)),AND(S117=TRUE,NOT(COUNTIF('List of Values'!$B$2:$B$255,R117)=0)),"")</f>
        <v/>
      </c>
      <c r="U117" s="11"/>
      <c r="V117" s="10" t="str">
        <f t="shared" si="13"/>
        <v/>
      </c>
      <c r="W117" s="10" t="str">
        <f>IF(NOT(ISBLANK($B117)),AND(V117=TRUE,NOT(COUNTIF('List of Values'!$A$2:$A$10,U117)=0)),"")</f>
        <v/>
      </c>
    </row>
    <row r="118" spans="2:23">
      <c r="B118" s="12"/>
      <c r="C118" s="11"/>
      <c r="D118" s="10" t="str">
        <f t="shared" si="7"/>
        <v/>
      </c>
      <c r="E118" s="10" t="str" cm="1">
        <f t="array" ref="E118">IF(NOT(ISBLANK($B118)),AND(D118=TRUE,LEN(C118)&lt;81,NOT(ISNUMBER(FIND('List of Values'!$C$2:$C$20,C118)))),"")</f>
        <v/>
      </c>
      <c r="F118" s="11"/>
      <c r="G118" s="10" t="str">
        <f t="shared" si="8"/>
        <v/>
      </c>
      <c r="H118" s="10" t="str" cm="1">
        <f t="array" ref="H118">IF(NOT(ISBLANK($B118)),AND(G118=TRUE,LEN(F118)&lt;81,NOT(ISNUMBER(FIND('List of Values'!$C$2:$C$20,F118)))),"")</f>
        <v/>
      </c>
      <c r="I118" s="11"/>
      <c r="J118" s="10" t="str">
        <f t="shared" si="9"/>
        <v/>
      </c>
      <c r="K118" s="10" t="str" cm="1">
        <f t="array" ref="K118">IF(NOT(ISBLANK($B118)),AND(J118=TRUE,LEN(I118)&lt;61,NOT(ISNUMBER(FIND('List of Values'!$C$2:$C$23,I118)))),"")</f>
        <v/>
      </c>
      <c r="L118" s="11"/>
      <c r="M118" s="10" t="str">
        <f t="shared" si="10"/>
        <v/>
      </c>
      <c r="N118" s="10" t="str" cm="1">
        <f t="array" ref="N118">IF(NOT(ISBLANK($B118)),AND(M118=TRUE,LEN(L118)&lt;61,NOT(ISNUMBER(FIND('List of Values'!$C$2:$C$23,L118)))),"")</f>
        <v/>
      </c>
      <c r="O118" s="11"/>
      <c r="P118" s="10" t="str">
        <f t="shared" si="11"/>
        <v/>
      </c>
      <c r="Q118" s="10" t="str" cm="1">
        <f t="array" ref="Q118">IF(NOT(ISBLANK($B118)),AND(P118=TRUE,LEN(O118)&lt;81,NOT(ISNUMBER(FIND('List of Values'!$C$2:$C$23,O118)))),"")</f>
        <v/>
      </c>
      <c r="R118" s="11"/>
      <c r="S118" s="10" t="str">
        <f t="shared" si="12"/>
        <v/>
      </c>
      <c r="T118" s="10" t="str">
        <f>IF(NOT(ISBLANK($B118)),AND(S118=TRUE,NOT(COUNTIF('List of Values'!$B$2:$B$255,R118)=0)),"")</f>
        <v/>
      </c>
      <c r="U118" s="11"/>
      <c r="V118" s="10" t="str">
        <f t="shared" si="13"/>
        <v/>
      </c>
      <c r="W118" s="10" t="str">
        <f>IF(NOT(ISBLANK($B118)),AND(V118=TRUE,NOT(COUNTIF('List of Values'!$A$2:$A$10,U118)=0)),"")</f>
        <v/>
      </c>
    </row>
    <row r="119" spans="2:23">
      <c r="B119" s="12"/>
      <c r="C119" s="11"/>
      <c r="D119" s="10" t="str">
        <f t="shared" si="7"/>
        <v/>
      </c>
      <c r="E119" s="10" t="str" cm="1">
        <f t="array" ref="E119">IF(NOT(ISBLANK($B119)),AND(D119=TRUE,LEN(C119)&lt;81,NOT(ISNUMBER(FIND('List of Values'!$C$2:$C$20,C119)))),"")</f>
        <v/>
      </c>
      <c r="F119" s="11"/>
      <c r="G119" s="10" t="str">
        <f t="shared" si="8"/>
        <v/>
      </c>
      <c r="H119" s="10" t="str" cm="1">
        <f t="array" ref="H119">IF(NOT(ISBLANK($B119)),AND(G119=TRUE,LEN(F119)&lt;81,NOT(ISNUMBER(FIND('List of Values'!$C$2:$C$20,F119)))),"")</f>
        <v/>
      </c>
      <c r="I119" s="11"/>
      <c r="J119" s="10" t="str">
        <f t="shared" si="9"/>
        <v/>
      </c>
      <c r="K119" s="10" t="str" cm="1">
        <f t="array" ref="K119">IF(NOT(ISBLANK($B119)),AND(J119=TRUE,LEN(I119)&lt;61,NOT(ISNUMBER(FIND('List of Values'!$C$2:$C$23,I119)))),"")</f>
        <v/>
      </c>
      <c r="L119" s="11"/>
      <c r="M119" s="10" t="str">
        <f t="shared" si="10"/>
        <v/>
      </c>
      <c r="N119" s="10" t="str" cm="1">
        <f t="array" ref="N119">IF(NOT(ISBLANK($B119)),AND(M119=TRUE,LEN(L119)&lt;61,NOT(ISNUMBER(FIND('List of Values'!$C$2:$C$23,L119)))),"")</f>
        <v/>
      </c>
      <c r="O119" s="11"/>
      <c r="P119" s="10" t="str">
        <f t="shared" si="11"/>
        <v/>
      </c>
      <c r="Q119" s="10" t="str" cm="1">
        <f t="array" ref="Q119">IF(NOT(ISBLANK($B119)),AND(P119=TRUE,LEN(O119)&lt;81,NOT(ISNUMBER(FIND('List of Values'!$C$2:$C$23,O119)))),"")</f>
        <v/>
      </c>
      <c r="R119" s="11"/>
      <c r="S119" s="10" t="str">
        <f t="shared" si="12"/>
        <v/>
      </c>
      <c r="T119" s="10" t="str">
        <f>IF(NOT(ISBLANK($B119)),AND(S119=TRUE,NOT(COUNTIF('List of Values'!$B$2:$B$255,R119)=0)),"")</f>
        <v/>
      </c>
      <c r="U119" s="11"/>
      <c r="V119" s="10" t="str">
        <f t="shared" si="13"/>
        <v/>
      </c>
      <c r="W119" s="10" t="str">
        <f>IF(NOT(ISBLANK($B119)),AND(V119=TRUE,NOT(COUNTIF('List of Values'!$A$2:$A$10,U119)=0)),"")</f>
        <v/>
      </c>
    </row>
    <row r="120" spans="2:23">
      <c r="B120" s="12"/>
      <c r="C120" s="11"/>
      <c r="D120" s="10" t="str">
        <f t="shared" si="7"/>
        <v/>
      </c>
      <c r="E120" s="10" t="str" cm="1">
        <f t="array" ref="E120">IF(NOT(ISBLANK($B120)),AND(D120=TRUE,LEN(C120)&lt;81,NOT(ISNUMBER(FIND('List of Values'!$C$2:$C$20,C120)))),"")</f>
        <v/>
      </c>
      <c r="F120" s="11"/>
      <c r="G120" s="10" t="str">
        <f t="shared" si="8"/>
        <v/>
      </c>
      <c r="H120" s="10" t="str" cm="1">
        <f t="array" ref="H120">IF(NOT(ISBLANK($B120)),AND(G120=TRUE,LEN(F120)&lt;81,NOT(ISNUMBER(FIND('List of Values'!$C$2:$C$20,F120)))),"")</f>
        <v/>
      </c>
      <c r="I120" s="11"/>
      <c r="J120" s="10" t="str">
        <f t="shared" si="9"/>
        <v/>
      </c>
      <c r="K120" s="10" t="str" cm="1">
        <f t="array" ref="K120">IF(NOT(ISBLANK($B120)),AND(J120=TRUE,LEN(I120)&lt;61,NOT(ISNUMBER(FIND('List of Values'!$C$2:$C$23,I120)))),"")</f>
        <v/>
      </c>
      <c r="L120" s="11"/>
      <c r="M120" s="10" t="str">
        <f t="shared" si="10"/>
        <v/>
      </c>
      <c r="N120" s="10" t="str" cm="1">
        <f t="array" ref="N120">IF(NOT(ISBLANK($B120)),AND(M120=TRUE,LEN(L120)&lt;61,NOT(ISNUMBER(FIND('List of Values'!$C$2:$C$23,L120)))),"")</f>
        <v/>
      </c>
      <c r="O120" s="11"/>
      <c r="P120" s="10" t="str">
        <f t="shared" si="11"/>
        <v/>
      </c>
      <c r="Q120" s="10" t="str" cm="1">
        <f t="array" ref="Q120">IF(NOT(ISBLANK($B120)),AND(P120=TRUE,LEN(O120)&lt;81,NOT(ISNUMBER(FIND('List of Values'!$C$2:$C$23,O120)))),"")</f>
        <v/>
      </c>
      <c r="R120" s="11"/>
      <c r="S120" s="10" t="str">
        <f t="shared" si="12"/>
        <v/>
      </c>
      <c r="T120" s="10" t="str">
        <f>IF(NOT(ISBLANK($B120)),AND(S120=TRUE,NOT(COUNTIF('List of Values'!$B$2:$B$255,R120)=0)),"")</f>
        <v/>
      </c>
      <c r="U120" s="11"/>
      <c r="V120" s="10" t="str">
        <f t="shared" si="13"/>
        <v/>
      </c>
      <c r="W120" s="10" t="str">
        <f>IF(NOT(ISBLANK($B120)),AND(V120=TRUE,NOT(COUNTIF('List of Values'!$A$2:$A$10,U120)=0)),"")</f>
        <v/>
      </c>
    </row>
    <row r="121" spans="2:23">
      <c r="B121" s="12"/>
      <c r="C121" s="11"/>
      <c r="D121" s="10" t="str">
        <f t="shared" si="7"/>
        <v/>
      </c>
      <c r="E121" s="10" t="str" cm="1">
        <f t="array" ref="E121">IF(NOT(ISBLANK($B121)),AND(D121=TRUE,LEN(C121)&lt;81,NOT(ISNUMBER(FIND('List of Values'!$C$2:$C$20,C121)))),"")</f>
        <v/>
      </c>
      <c r="F121" s="11"/>
      <c r="G121" s="10" t="str">
        <f t="shared" si="8"/>
        <v/>
      </c>
      <c r="H121" s="10" t="str" cm="1">
        <f t="array" ref="H121">IF(NOT(ISBLANK($B121)),AND(G121=TRUE,LEN(F121)&lt;81,NOT(ISNUMBER(FIND('List of Values'!$C$2:$C$20,F121)))),"")</f>
        <v/>
      </c>
      <c r="I121" s="11"/>
      <c r="J121" s="10" t="str">
        <f t="shared" si="9"/>
        <v/>
      </c>
      <c r="K121" s="10" t="str" cm="1">
        <f t="array" ref="K121">IF(NOT(ISBLANK($B121)),AND(J121=TRUE,LEN(I121)&lt;61,NOT(ISNUMBER(FIND('List of Values'!$C$2:$C$23,I121)))),"")</f>
        <v/>
      </c>
      <c r="L121" s="11"/>
      <c r="M121" s="10" t="str">
        <f t="shared" si="10"/>
        <v/>
      </c>
      <c r="N121" s="10" t="str" cm="1">
        <f t="array" ref="N121">IF(NOT(ISBLANK($B121)),AND(M121=TRUE,LEN(L121)&lt;61,NOT(ISNUMBER(FIND('List of Values'!$C$2:$C$23,L121)))),"")</f>
        <v/>
      </c>
      <c r="O121" s="11"/>
      <c r="P121" s="10" t="str">
        <f t="shared" si="11"/>
        <v/>
      </c>
      <c r="Q121" s="10" t="str" cm="1">
        <f t="array" ref="Q121">IF(NOT(ISBLANK($B121)),AND(P121=TRUE,LEN(O121)&lt;81,NOT(ISNUMBER(FIND('List of Values'!$C$2:$C$23,O121)))),"")</f>
        <v/>
      </c>
      <c r="R121" s="11"/>
      <c r="S121" s="10" t="str">
        <f t="shared" si="12"/>
        <v/>
      </c>
      <c r="T121" s="10" t="str">
        <f>IF(NOT(ISBLANK($B121)),AND(S121=TRUE,NOT(COUNTIF('List of Values'!$B$2:$B$255,R121)=0)),"")</f>
        <v/>
      </c>
      <c r="U121" s="11"/>
      <c r="V121" s="10" t="str">
        <f t="shared" si="13"/>
        <v/>
      </c>
      <c r="W121" s="10" t="str">
        <f>IF(NOT(ISBLANK($B121)),AND(V121=TRUE,NOT(COUNTIF('List of Values'!$A$2:$A$10,U121)=0)),"")</f>
        <v/>
      </c>
    </row>
    <row r="122" spans="2:23">
      <c r="B122" s="12"/>
      <c r="C122" s="11"/>
      <c r="D122" s="10" t="str">
        <f t="shared" si="7"/>
        <v/>
      </c>
      <c r="E122" s="10" t="str" cm="1">
        <f t="array" ref="E122">IF(NOT(ISBLANK($B122)),AND(D122=TRUE,LEN(C122)&lt;81,NOT(ISNUMBER(FIND('List of Values'!$C$2:$C$20,C122)))),"")</f>
        <v/>
      </c>
      <c r="F122" s="11"/>
      <c r="G122" s="10" t="str">
        <f t="shared" si="8"/>
        <v/>
      </c>
      <c r="H122" s="10" t="str" cm="1">
        <f t="array" ref="H122">IF(NOT(ISBLANK($B122)),AND(G122=TRUE,LEN(F122)&lt;81,NOT(ISNUMBER(FIND('List of Values'!$C$2:$C$20,F122)))),"")</f>
        <v/>
      </c>
      <c r="I122" s="11"/>
      <c r="J122" s="10" t="str">
        <f t="shared" si="9"/>
        <v/>
      </c>
      <c r="K122" s="10" t="str" cm="1">
        <f t="array" ref="K122">IF(NOT(ISBLANK($B122)),AND(J122=TRUE,LEN(I122)&lt;61,NOT(ISNUMBER(FIND('List of Values'!$C$2:$C$23,I122)))),"")</f>
        <v/>
      </c>
      <c r="L122" s="11"/>
      <c r="M122" s="10" t="str">
        <f t="shared" si="10"/>
        <v/>
      </c>
      <c r="N122" s="10" t="str" cm="1">
        <f t="array" ref="N122">IF(NOT(ISBLANK($B122)),AND(M122=TRUE,LEN(L122)&lt;61,NOT(ISNUMBER(FIND('List of Values'!$C$2:$C$23,L122)))),"")</f>
        <v/>
      </c>
      <c r="O122" s="11"/>
      <c r="P122" s="10" t="str">
        <f t="shared" si="11"/>
        <v/>
      </c>
      <c r="Q122" s="10" t="str" cm="1">
        <f t="array" ref="Q122">IF(NOT(ISBLANK($B122)),AND(P122=TRUE,LEN(O122)&lt;81,NOT(ISNUMBER(FIND('List of Values'!$C$2:$C$23,O122)))),"")</f>
        <v/>
      </c>
      <c r="R122" s="11"/>
      <c r="S122" s="10" t="str">
        <f t="shared" si="12"/>
        <v/>
      </c>
      <c r="T122" s="10" t="str">
        <f>IF(NOT(ISBLANK($B122)),AND(S122=TRUE,NOT(COUNTIF('List of Values'!$B$2:$B$255,R122)=0)),"")</f>
        <v/>
      </c>
      <c r="U122" s="11"/>
      <c r="V122" s="10" t="str">
        <f t="shared" si="13"/>
        <v/>
      </c>
      <c r="W122" s="10" t="str">
        <f>IF(NOT(ISBLANK($B122)),AND(V122=TRUE,NOT(COUNTIF('List of Values'!$A$2:$A$10,U122)=0)),"")</f>
        <v/>
      </c>
    </row>
    <row r="123" spans="2:23">
      <c r="B123" s="12"/>
      <c r="C123" s="11"/>
      <c r="D123" s="10" t="str">
        <f t="shared" si="7"/>
        <v/>
      </c>
      <c r="E123" s="10" t="str" cm="1">
        <f t="array" ref="E123">IF(NOT(ISBLANK($B123)),AND(D123=TRUE,LEN(C123)&lt;81,NOT(ISNUMBER(FIND('List of Values'!$C$2:$C$20,C123)))),"")</f>
        <v/>
      </c>
      <c r="F123" s="11"/>
      <c r="G123" s="10" t="str">
        <f t="shared" si="8"/>
        <v/>
      </c>
      <c r="H123" s="10" t="str" cm="1">
        <f t="array" ref="H123">IF(NOT(ISBLANK($B123)),AND(G123=TRUE,LEN(F123)&lt;81,NOT(ISNUMBER(FIND('List of Values'!$C$2:$C$20,F123)))),"")</f>
        <v/>
      </c>
      <c r="I123" s="11"/>
      <c r="J123" s="10" t="str">
        <f t="shared" si="9"/>
        <v/>
      </c>
      <c r="K123" s="10" t="str" cm="1">
        <f t="array" ref="K123">IF(NOT(ISBLANK($B123)),AND(J123=TRUE,LEN(I123)&lt;61,NOT(ISNUMBER(FIND('List of Values'!$C$2:$C$23,I123)))),"")</f>
        <v/>
      </c>
      <c r="L123" s="11"/>
      <c r="M123" s="10" t="str">
        <f t="shared" si="10"/>
        <v/>
      </c>
      <c r="N123" s="10" t="str" cm="1">
        <f t="array" ref="N123">IF(NOT(ISBLANK($B123)),AND(M123=TRUE,LEN(L123)&lt;61,NOT(ISNUMBER(FIND('List of Values'!$C$2:$C$23,L123)))),"")</f>
        <v/>
      </c>
      <c r="O123" s="11"/>
      <c r="P123" s="10" t="str">
        <f t="shared" si="11"/>
        <v/>
      </c>
      <c r="Q123" s="10" t="str" cm="1">
        <f t="array" ref="Q123">IF(NOT(ISBLANK($B123)),AND(P123=TRUE,LEN(O123)&lt;81,NOT(ISNUMBER(FIND('List of Values'!$C$2:$C$23,O123)))),"")</f>
        <v/>
      </c>
      <c r="R123" s="11"/>
      <c r="S123" s="10" t="str">
        <f t="shared" si="12"/>
        <v/>
      </c>
      <c r="T123" s="10" t="str">
        <f>IF(NOT(ISBLANK($B123)),AND(S123=TRUE,NOT(COUNTIF('List of Values'!$B$2:$B$255,R123)=0)),"")</f>
        <v/>
      </c>
      <c r="U123" s="11"/>
      <c r="V123" s="10" t="str">
        <f t="shared" si="13"/>
        <v/>
      </c>
      <c r="W123" s="10" t="str">
        <f>IF(NOT(ISBLANK($B123)),AND(V123=TRUE,NOT(COUNTIF('List of Values'!$A$2:$A$10,U123)=0)),"")</f>
        <v/>
      </c>
    </row>
    <row r="124" spans="2:23">
      <c r="B124" s="12"/>
      <c r="C124" s="11"/>
      <c r="D124" s="10" t="str">
        <f t="shared" si="7"/>
        <v/>
      </c>
      <c r="E124" s="10" t="str" cm="1">
        <f t="array" ref="E124">IF(NOT(ISBLANK($B124)),AND(D124=TRUE,LEN(C124)&lt;81,NOT(ISNUMBER(FIND('List of Values'!$C$2:$C$20,C124)))),"")</f>
        <v/>
      </c>
      <c r="F124" s="11"/>
      <c r="G124" s="10" t="str">
        <f t="shared" si="8"/>
        <v/>
      </c>
      <c r="H124" s="10" t="str" cm="1">
        <f t="array" ref="H124">IF(NOT(ISBLANK($B124)),AND(G124=TRUE,LEN(F124)&lt;81,NOT(ISNUMBER(FIND('List of Values'!$C$2:$C$20,F124)))),"")</f>
        <v/>
      </c>
      <c r="I124" s="11"/>
      <c r="J124" s="10" t="str">
        <f t="shared" si="9"/>
        <v/>
      </c>
      <c r="K124" s="10" t="str" cm="1">
        <f t="array" ref="K124">IF(NOT(ISBLANK($B124)),AND(J124=TRUE,LEN(I124)&lt;61,NOT(ISNUMBER(FIND('List of Values'!$C$2:$C$23,I124)))),"")</f>
        <v/>
      </c>
      <c r="L124" s="11"/>
      <c r="M124" s="10" t="str">
        <f t="shared" si="10"/>
        <v/>
      </c>
      <c r="N124" s="10" t="str" cm="1">
        <f t="array" ref="N124">IF(NOT(ISBLANK($B124)),AND(M124=TRUE,LEN(L124)&lt;61,NOT(ISNUMBER(FIND('List of Values'!$C$2:$C$23,L124)))),"")</f>
        <v/>
      </c>
      <c r="O124" s="11"/>
      <c r="P124" s="10" t="str">
        <f t="shared" si="11"/>
        <v/>
      </c>
      <c r="Q124" s="10" t="str" cm="1">
        <f t="array" ref="Q124">IF(NOT(ISBLANK($B124)),AND(P124=TRUE,LEN(O124)&lt;81,NOT(ISNUMBER(FIND('List of Values'!$C$2:$C$23,O124)))),"")</f>
        <v/>
      </c>
      <c r="R124" s="11"/>
      <c r="S124" s="10" t="str">
        <f t="shared" si="12"/>
        <v/>
      </c>
      <c r="T124" s="10" t="str">
        <f>IF(NOT(ISBLANK($B124)),AND(S124=TRUE,NOT(COUNTIF('List of Values'!$B$2:$B$255,R124)=0)),"")</f>
        <v/>
      </c>
      <c r="U124" s="11"/>
      <c r="V124" s="10" t="str">
        <f t="shared" si="13"/>
        <v/>
      </c>
      <c r="W124" s="10" t="str">
        <f>IF(NOT(ISBLANK($B124)),AND(V124=TRUE,NOT(COUNTIF('List of Values'!$A$2:$A$10,U124)=0)),"")</f>
        <v/>
      </c>
    </row>
    <row r="125" spans="2:23">
      <c r="B125" s="12"/>
      <c r="C125" s="11"/>
      <c r="D125" s="10" t="str">
        <f t="shared" si="7"/>
        <v/>
      </c>
      <c r="E125" s="10" t="str" cm="1">
        <f t="array" ref="E125">IF(NOT(ISBLANK($B125)),AND(D125=TRUE,LEN(C125)&lt;81,NOT(ISNUMBER(FIND('List of Values'!$C$2:$C$20,C125)))),"")</f>
        <v/>
      </c>
      <c r="F125" s="11"/>
      <c r="G125" s="10" t="str">
        <f t="shared" si="8"/>
        <v/>
      </c>
      <c r="H125" s="10" t="str" cm="1">
        <f t="array" ref="H125">IF(NOT(ISBLANK($B125)),AND(G125=TRUE,LEN(F125)&lt;81,NOT(ISNUMBER(FIND('List of Values'!$C$2:$C$20,F125)))),"")</f>
        <v/>
      </c>
      <c r="I125" s="11"/>
      <c r="J125" s="10" t="str">
        <f t="shared" si="9"/>
        <v/>
      </c>
      <c r="K125" s="10" t="str" cm="1">
        <f t="array" ref="K125">IF(NOT(ISBLANK($B125)),AND(J125=TRUE,LEN(I125)&lt;61,NOT(ISNUMBER(FIND('List of Values'!$C$2:$C$23,I125)))),"")</f>
        <v/>
      </c>
      <c r="L125" s="11"/>
      <c r="M125" s="10" t="str">
        <f t="shared" si="10"/>
        <v/>
      </c>
      <c r="N125" s="10" t="str" cm="1">
        <f t="array" ref="N125">IF(NOT(ISBLANK($B125)),AND(M125=TRUE,LEN(L125)&lt;61,NOT(ISNUMBER(FIND('List of Values'!$C$2:$C$23,L125)))),"")</f>
        <v/>
      </c>
      <c r="O125" s="11"/>
      <c r="P125" s="10" t="str">
        <f t="shared" si="11"/>
        <v/>
      </c>
      <c r="Q125" s="10" t="str" cm="1">
        <f t="array" ref="Q125">IF(NOT(ISBLANK($B125)),AND(P125=TRUE,LEN(O125)&lt;81,NOT(ISNUMBER(FIND('List of Values'!$C$2:$C$23,O125)))),"")</f>
        <v/>
      </c>
      <c r="R125" s="11"/>
      <c r="S125" s="10" t="str">
        <f t="shared" si="12"/>
        <v/>
      </c>
      <c r="T125" s="10" t="str">
        <f>IF(NOT(ISBLANK($B125)),AND(S125=TRUE,NOT(COUNTIF('List of Values'!$B$2:$B$255,R125)=0)),"")</f>
        <v/>
      </c>
      <c r="U125" s="11"/>
      <c r="V125" s="10" t="str">
        <f t="shared" si="13"/>
        <v/>
      </c>
      <c r="W125" s="10" t="str">
        <f>IF(NOT(ISBLANK($B125)),AND(V125=TRUE,NOT(COUNTIF('List of Values'!$A$2:$A$10,U125)=0)),"")</f>
        <v/>
      </c>
    </row>
    <row r="126" spans="2:23">
      <c r="B126" s="12"/>
      <c r="C126" s="11"/>
      <c r="D126" s="10" t="str">
        <f t="shared" si="7"/>
        <v/>
      </c>
      <c r="E126" s="10" t="str" cm="1">
        <f t="array" ref="E126">IF(NOT(ISBLANK($B126)),AND(D126=TRUE,LEN(C126)&lt;81,NOT(ISNUMBER(FIND('List of Values'!$C$2:$C$20,C126)))),"")</f>
        <v/>
      </c>
      <c r="F126" s="11"/>
      <c r="G126" s="10" t="str">
        <f t="shared" si="8"/>
        <v/>
      </c>
      <c r="H126" s="10" t="str" cm="1">
        <f t="array" ref="H126">IF(NOT(ISBLANK($B126)),AND(G126=TRUE,LEN(F126)&lt;81,NOT(ISNUMBER(FIND('List of Values'!$C$2:$C$20,F126)))),"")</f>
        <v/>
      </c>
      <c r="I126" s="11"/>
      <c r="J126" s="10" t="str">
        <f t="shared" si="9"/>
        <v/>
      </c>
      <c r="K126" s="10" t="str" cm="1">
        <f t="array" ref="K126">IF(NOT(ISBLANK($B126)),AND(J126=TRUE,LEN(I126)&lt;61,NOT(ISNUMBER(FIND('List of Values'!$C$2:$C$23,I126)))),"")</f>
        <v/>
      </c>
      <c r="L126" s="11"/>
      <c r="M126" s="10" t="str">
        <f t="shared" si="10"/>
        <v/>
      </c>
      <c r="N126" s="10" t="str" cm="1">
        <f t="array" ref="N126">IF(NOT(ISBLANK($B126)),AND(M126=TRUE,LEN(L126)&lt;61,NOT(ISNUMBER(FIND('List of Values'!$C$2:$C$23,L126)))),"")</f>
        <v/>
      </c>
      <c r="O126" s="11"/>
      <c r="P126" s="10" t="str">
        <f t="shared" si="11"/>
        <v/>
      </c>
      <c r="Q126" s="10" t="str" cm="1">
        <f t="array" ref="Q126">IF(NOT(ISBLANK($B126)),AND(P126=TRUE,LEN(O126)&lt;81,NOT(ISNUMBER(FIND('List of Values'!$C$2:$C$23,O126)))),"")</f>
        <v/>
      </c>
      <c r="R126" s="11"/>
      <c r="S126" s="10" t="str">
        <f t="shared" si="12"/>
        <v/>
      </c>
      <c r="T126" s="10" t="str">
        <f>IF(NOT(ISBLANK($B126)),AND(S126=TRUE,NOT(COUNTIF('List of Values'!$B$2:$B$255,R126)=0)),"")</f>
        <v/>
      </c>
      <c r="U126" s="11"/>
      <c r="V126" s="10" t="str">
        <f t="shared" si="13"/>
        <v/>
      </c>
      <c r="W126" s="10" t="str">
        <f>IF(NOT(ISBLANK($B126)),AND(V126=TRUE,NOT(COUNTIF('List of Values'!$A$2:$A$10,U126)=0)),"")</f>
        <v/>
      </c>
    </row>
    <row r="127" spans="2:23">
      <c r="B127" s="12"/>
      <c r="C127" s="11"/>
      <c r="D127" s="10" t="str">
        <f t="shared" si="7"/>
        <v/>
      </c>
      <c r="E127" s="10" t="str" cm="1">
        <f t="array" ref="E127">IF(NOT(ISBLANK($B127)),AND(D127=TRUE,LEN(C127)&lt;81,NOT(ISNUMBER(FIND('List of Values'!$C$2:$C$20,C127)))),"")</f>
        <v/>
      </c>
      <c r="F127" s="11"/>
      <c r="G127" s="10" t="str">
        <f t="shared" si="8"/>
        <v/>
      </c>
      <c r="H127" s="10" t="str" cm="1">
        <f t="array" ref="H127">IF(NOT(ISBLANK($B127)),AND(G127=TRUE,LEN(F127)&lt;81,NOT(ISNUMBER(FIND('List of Values'!$C$2:$C$20,F127)))),"")</f>
        <v/>
      </c>
      <c r="I127" s="11"/>
      <c r="J127" s="10" t="str">
        <f t="shared" si="9"/>
        <v/>
      </c>
      <c r="K127" s="10" t="str" cm="1">
        <f t="array" ref="K127">IF(NOT(ISBLANK($B127)),AND(J127=TRUE,LEN(I127)&lt;61,NOT(ISNUMBER(FIND('List of Values'!$C$2:$C$23,I127)))),"")</f>
        <v/>
      </c>
      <c r="L127" s="11"/>
      <c r="M127" s="10" t="str">
        <f t="shared" si="10"/>
        <v/>
      </c>
      <c r="N127" s="10" t="str" cm="1">
        <f t="array" ref="N127">IF(NOT(ISBLANK($B127)),AND(M127=TRUE,LEN(L127)&lt;61,NOT(ISNUMBER(FIND('List of Values'!$C$2:$C$23,L127)))),"")</f>
        <v/>
      </c>
      <c r="O127" s="11"/>
      <c r="P127" s="10" t="str">
        <f t="shared" si="11"/>
        <v/>
      </c>
      <c r="Q127" s="10" t="str" cm="1">
        <f t="array" ref="Q127">IF(NOT(ISBLANK($B127)),AND(P127=TRUE,LEN(O127)&lt;81,NOT(ISNUMBER(FIND('List of Values'!$C$2:$C$23,O127)))),"")</f>
        <v/>
      </c>
      <c r="R127" s="11"/>
      <c r="S127" s="10" t="str">
        <f t="shared" si="12"/>
        <v/>
      </c>
      <c r="T127" s="10" t="str">
        <f>IF(NOT(ISBLANK($B127)),AND(S127=TRUE,NOT(COUNTIF('List of Values'!$B$2:$B$255,R127)=0)),"")</f>
        <v/>
      </c>
      <c r="U127" s="11"/>
      <c r="V127" s="10" t="str">
        <f t="shared" si="13"/>
        <v/>
      </c>
      <c r="W127" s="10" t="str">
        <f>IF(NOT(ISBLANK($B127)),AND(V127=TRUE,NOT(COUNTIF('List of Values'!$A$2:$A$10,U127)=0)),"")</f>
        <v/>
      </c>
    </row>
    <row r="128" spans="2:23">
      <c r="B128" s="12"/>
      <c r="C128" s="11"/>
      <c r="D128" s="10" t="str">
        <f t="shared" si="7"/>
        <v/>
      </c>
      <c r="E128" s="10" t="str" cm="1">
        <f t="array" ref="E128">IF(NOT(ISBLANK($B128)),AND(D128=TRUE,LEN(C128)&lt;81,NOT(ISNUMBER(FIND('List of Values'!$C$2:$C$20,C128)))),"")</f>
        <v/>
      </c>
      <c r="F128" s="11"/>
      <c r="G128" s="10" t="str">
        <f t="shared" si="8"/>
        <v/>
      </c>
      <c r="H128" s="10" t="str" cm="1">
        <f t="array" ref="H128">IF(NOT(ISBLANK($B128)),AND(G128=TRUE,LEN(F128)&lt;81,NOT(ISNUMBER(FIND('List of Values'!$C$2:$C$20,F128)))),"")</f>
        <v/>
      </c>
      <c r="I128" s="11"/>
      <c r="J128" s="10" t="str">
        <f t="shared" si="9"/>
        <v/>
      </c>
      <c r="K128" s="10" t="str" cm="1">
        <f t="array" ref="K128">IF(NOT(ISBLANK($B128)),AND(J128=TRUE,LEN(I128)&lt;61,NOT(ISNUMBER(FIND('List of Values'!$C$2:$C$23,I128)))),"")</f>
        <v/>
      </c>
      <c r="L128" s="11"/>
      <c r="M128" s="10" t="str">
        <f t="shared" si="10"/>
        <v/>
      </c>
      <c r="N128" s="10" t="str" cm="1">
        <f t="array" ref="N128">IF(NOT(ISBLANK($B128)),AND(M128=TRUE,LEN(L128)&lt;61,NOT(ISNUMBER(FIND('List of Values'!$C$2:$C$23,L128)))),"")</f>
        <v/>
      </c>
      <c r="O128" s="11"/>
      <c r="P128" s="10" t="str">
        <f t="shared" si="11"/>
        <v/>
      </c>
      <c r="Q128" s="10" t="str" cm="1">
        <f t="array" ref="Q128">IF(NOT(ISBLANK($B128)),AND(P128=TRUE,LEN(O128)&lt;81,NOT(ISNUMBER(FIND('List of Values'!$C$2:$C$23,O128)))),"")</f>
        <v/>
      </c>
      <c r="R128" s="11"/>
      <c r="S128" s="10" t="str">
        <f t="shared" si="12"/>
        <v/>
      </c>
      <c r="T128" s="10" t="str">
        <f>IF(NOT(ISBLANK($B128)),AND(S128=TRUE,NOT(COUNTIF('List of Values'!$B$2:$B$255,R128)=0)),"")</f>
        <v/>
      </c>
      <c r="U128" s="11"/>
      <c r="V128" s="10" t="str">
        <f t="shared" si="13"/>
        <v/>
      </c>
      <c r="W128" s="10" t="str">
        <f>IF(NOT(ISBLANK($B128)),AND(V128=TRUE,NOT(COUNTIF('List of Values'!$A$2:$A$10,U128)=0)),"")</f>
        <v/>
      </c>
    </row>
    <row r="129" spans="2:23">
      <c r="B129" s="12"/>
      <c r="C129" s="11"/>
      <c r="D129" s="10" t="str">
        <f t="shared" si="7"/>
        <v/>
      </c>
      <c r="E129" s="10" t="str" cm="1">
        <f t="array" ref="E129">IF(NOT(ISBLANK($B129)),AND(D129=TRUE,LEN(C129)&lt;81,NOT(ISNUMBER(FIND('List of Values'!$C$2:$C$20,C129)))),"")</f>
        <v/>
      </c>
      <c r="F129" s="11"/>
      <c r="G129" s="10" t="str">
        <f t="shared" si="8"/>
        <v/>
      </c>
      <c r="H129" s="10" t="str" cm="1">
        <f t="array" ref="H129">IF(NOT(ISBLANK($B129)),AND(G129=TRUE,LEN(F129)&lt;81,NOT(ISNUMBER(FIND('List of Values'!$C$2:$C$20,F129)))),"")</f>
        <v/>
      </c>
      <c r="I129" s="11"/>
      <c r="J129" s="10" t="str">
        <f t="shared" si="9"/>
        <v/>
      </c>
      <c r="K129" s="10" t="str" cm="1">
        <f t="array" ref="K129">IF(NOT(ISBLANK($B129)),AND(J129=TRUE,LEN(I129)&lt;61,NOT(ISNUMBER(FIND('List of Values'!$C$2:$C$23,I129)))),"")</f>
        <v/>
      </c>
      <c r="L129" s="11"/>
      <c r="M129" s="10" t="str">
        <f t="shared" si="10"/>
        <v/>
      </c>
      <c r="N129" s="10" t="str" cm="1">
        <f t="array" ref="N129">IF(NOT(ISBLANK($B129)),AND(M129=TRUE,LEN(L129)&lt;61,NOT(ISNUMBER(FIND('List of Values'!$C$2:$C$23,L129)))),"")</f>
        <v/>
      </c>
      <c r="O129" s="11"/>
      <c r="P129" s="10" t="str">
        <f t="shared" si="11"/>
        <v/>
      </c>
      <c r="Q129" s="10" t="str" cm="1">
        <f t="array" ref="Q129">IF(NOT(ISBLANK($B129)),AND(P129=TRUE,LEN(O129)&lt;81,NOT(ISNUMBER(FIND('List of Values'!$C$2:$C$23,O129)))),"")</f>
        <v/>
      </c>
      <c r="R129" s="11"/>
      <c r="S129" s="10" t="str">
        <f t="shared" si="12"/>
        <v/>
      </c>
      <c r="T129" s="10" t="str">
        <f>IF(NOT(ISBLANK($B129)),AND(S129=TRUE,NOT(COUNTIF('List of Values'!$B$2:$B$255,R129)=0)),"")</f>
        <v/>
      </c>
      <c r="U129" s="11"/>
      <c r="V129" s="10" t="str">
        <f t="shared" si="13"/>
        <v/>
      </c>
      <c r="W129" s="10" t="str">
        <f>IF(NOT(ISBLANK($B129)),AND(V129=TRUE,NOT(COUNTIF('List of Values'!$A$2:$A$10,U129)=0)),"")</f>
        <v/>
      </c>
    </row>
    <row r="130" spans="2:23">
      <c r="B130" s="12"/>
      <c r="C130" s="11"/>
      <c r="D130" s="10" t="str">
        <f t="shared" si="7"/>
        <v/>
      </c>
      <c r="E130" s="10" t="str" cm="1">
        <f t="array" ref="E130">IF(NOT(ISBLANK($B130)),AND(D130=TRUE,LEN(C130)&lt;81,NOT(ISNUMBER(FIND('List of Values'!$C$2:$C$20,C130)))),"")</f>
        <v/>
      </c>
      <c r="F130" s="11"/>
      <c r="G130" s="10" t="str">
        <f t="shared" si="8"/>
        <v/>
      </c>
      <c r="H130" s="10" t="str" cm="1">
        <f t="array" ref="H130">IF(NOT(ISBLANK($B130)),AND(G130=TRUE,LEN(F130)&lt;81,NOT(ISNUMBER(FIND('List of Values'!$C$2:$C$20,F130)))),"")</f>
        <v/>
      </c>
      <c r="I130" s="11"/>
      <c r="J130" s="10" t="str">
        <f t="shared" si="9"/>
        <v/>
      </c>
      <c r="K130" s="10" t="str" cm="1">
        <f t="array" ref="K130">IF(NOT(ISBLANK($B130)),AND(J130=TRUE,LEN(I130)&lt;61,NOT(ISNUMBER(FIND('List of Values'!$C$2:$C$23,I130)))),"")</f>
        <v/>
      </c>
      <c r="L130" s="11"/>
      <c r="M130" s="10" t="str">
        <f t="shared" si="10"/>
        <v/>
      </c>
      <c r="N130" s="10" t="str" cm="1">
        <f t="array" ref="N130">IF(NOT(ISBLANK($B130)),AND(M130=TRUE,LEN(L130)&lt;61,NOT(ISNUMBER(FIND('List of Values'!$C$2:$C$23,L130)))),"")</f>
        <v/>
      </c>
      <c r="O130" s="11"/>
      <c r="P130" s="10" t="str">
        <f t="shared" si="11"/>
        <v/>
      </c>
      <c r="Q130" s="10" t="str" cm="1">
        <f t="array" ref="Q130">IF(NOT(ISBLANK($B130)),AND(P130=TRUE,LEN(O130)&lt;81,NOT(ISNUMBER(FIND('List of Values'!$C$2:$C$23,O130)))),"")</f>
        <v/>
      </c>
      <c r="R130" s="11"/>
      <c r="S130" s="10" t="str">
        <f t="shared" si="12"/>
        <v/>
      </c>
      <c r="T130" s="10" t="str">
        <f>IF(NOT(ISBLANK($B130)),AND(S130=TRUE,NOT(COUNTIF('List of Values'!$B$2:$B$255,R130)=0)),"")</f>
        <v/>
      </c>
      <c r="U130" s="11"/>
      <c r="V130" s="10" t="str">
        <f t="shared" si="13"/>
        <v/>
      </c>
      <c r="W130" s="10" t="str">
        <f>IF(NOT(ISBLANK($B130)),AND(V130=TRUE,NOT(COUNTIF('List of Values'!$A$2:$A$10,U130)=0)),"")</f>
        <v/>
      </c>
    </row>
    <row r="131" spans="2:23">
      <c r="B131" s="12"/>
      <c r="C131" s="11"/>
      <c r="D131" s="10" t="str">
        <f t="shared" si="7"/>
        <v/>
      </c>
      <c r="E131" s="10" t="str" cm="1">
        <f t="array" ref="E131">IF(NOT(ISBLANK($B131)),AND(D131=TRUE,LEN(C131)&lt;81,NOT(ISNUMBER(FIND('List of Values'!$C$2:$C$20,C131)))),"")</f>
        <v/>
      </c>
      <c r="F131" s="11"/>
      <c r="G131" s="10" t="str">
        <f t="shared" si="8"/>
        <v/>
      </c>
      <c r="H131" s="10" t="str" cm="1">
        <f t="array" ref="H131">IF(NOT(ISBLANK($B131)),AND(G131=TRUE,LEN(F131)&lt;81,NOT(ISNUMBER(FIND('List of Values'!$C$2:$C$20,F131)))),"")</f>
        <v/>
      </c>
      <c r="I131" s="11"/>
      <c r="J131" s="10" t="str">
        <f t="shared" si="9"/>
        <v/>
      </c>
      <c r="K131" s="10" t="str" cm="1">
        <f t="array" ref="K131">IF(NOT(ISBLANK($B131)),AND(J131=TRUE,LEN(I131)&lt;61,NOT(ISNUMBER(FIND('List of Values'!$C$2:$C$23,I131)))),"")</f>
        <v/>
      </c>
      <c r="L131" s="11"/>
      <c r="M131" s="10" t="str">
        <f t="shared" si="10"/>
        <v/>
      </c>
      <c r="N131" s="10" t="str" cm="1">
        <f t="array" ref="N131">IF(NOT(ISBLANK($B131)),AND(M131=TRUE,LEN(L131)&lt;61,NOT(ISNUMBER(FIND('List of Values'!$C$2:$C$23,L131)))),"")</f>
        <v/>
      </c>
      <c r="O131" s="11"/>
      <c r="P131" s="10" t="str">
        <f t="shared" si="11"/>
        <v/>
      </c>
      <c r="Q131" s="10" t="str" cm="1">
        <f t="array" ref="Q131">IF(NOT(ISBLANK($B131)),AND(P131=TRUE,LEN(O131)&lt;81,NOT(ISNUMBER(FIND('List of Values'!$C$2:$C$23,O131)))),"")</f>
        <v/>
      </c>
      <c r="R131" s="11"/>
      <c r="S131" s="10" t="str">
        <f t="shared" si="12"/>
        <v/>
      </c>
      <c r="T131" s="10" t="str">
        <f>IF(NOT(ISBLANK($B131)),AND(S131=TRUE,NOT(COUNTIF('List of Values'!$B$2:$B$255,R131)=0)),"")</f>
        <v/>
      </c>
      <c r="U131" s="11"/>
      <c r="V131" s="10" t="str">
        <f t="shared" si="13"/>
        <v/>
      </c>
      <c r="W131" s="10" t="str">
        <f>IF(NOT(ISBLANK($B131)),AND(V131=TRUE,NOT(COUNTIF('List of Values'!$A$2:$A$10,U131)=0)),"")</f>
        <v/>
      </c>
    </row>
    <row r="132" spans="2:23">
      <c r="B132" s="12"/>
      <c r="C132" s="11"/>
      <c r="D132" s="10" t="str">
        <f t="shared" si="7"/>
        <v/>
      </c>
      <c r="E132" s="10" t="str" cm="1">
        <f t="array" ref="E132">IF(NOT(ISBLANK($B132)),AND(D132=TRUE,LEN(C132)&lt;81,NOT(ISNUMBER(FIND('List of Values'!$C$2:$C$20,C132)))),"")</f>
        <v/>
      </c>
      <c r="F132" s="11"/>
      <c r="G132" s="10" t="str">
        <f t="shared" si="8"/>
        <v/>
      </c>
      <c r="H132" s="10" t="str" cm="1">
        <f t="array" ref="H132">IF(NOT(ISBLANK($B132)),AND(G132=TRUE,LEN(F132)&lt;81,NOT(ISNUMBER(FIND('List of Values'!$C$2:$C$20,F132)))),"")</f>
        <v/>
      </c>
      <c r="I132" s="11"/>
      <c r="J132" s="10" t="str">
        <f t="shared" si="9"/>
        <v/>
      </c>
      <c r="K132" s="10" t="str" cm="1">
        <f t="array" ref="K132">IF(NOT(ISBLANK($B132)),AND(J132=TRUE,LEN(I132)&lt;61,NOT(ISNUMBER(FIND('List of Values'!$C$2:$C$23,I132)))),"")</f>
        <v/>
      </c>
      <c r="L132" s="11"/>
      <c r="M132" s="10" t="str">
        <f t="shared" si="10"/>
        <v/>
      </c>
      <c r="N132" s="10" t="str" cm="1">
        <f t="array" ref="N132">IF(NOT(ISBLANK($B132)),AND(M132=TRUE,LEN(L132)&lt;61,NOT(ISNUMBER(FIND('List of Values'!$C$2:$C$23,L132)))),"")</f>
        <v/>
      </c>
      <c r="O132" s="11"/>
      <c r="P132" s="10" t="str">
        <f t="shared" si="11"/>
        <v/>
      </c>
      <c r="Q132" s="10" t="str" cm="1">
        <f t="array" ref="Q132">IF(NOT(ISBLANK($B132)),AND(P132=TRUE,LEN(O132)&lt;81,NOT(ISNUMBER(FIND('List of Values'!$C$2:$C$23,O132)))),"")</f>
        <v/>
      </c>
      <c r="R132" s="11"/>
      <c r="S132" s="10" t="str">
        <f t="shared" si="12"/>
        <v/>
      </c>
      <c r="T132" s="10" t="str">
        <f>IF(NOT(ISBLANK($B132)),AND(S132=TRUE,NOT(COUNTIF('List of Values'!$B$2:$B$255,R132)=0)),"")</f>
        <v/>
      </c>
      <c r="U132" s="11"/>
      <c r="V132" s="10" t="str">
        <f t="shared" si="13"/>
        <v/>
      </c>
      <c r="W132" s="10" t="str">
        <f>IF(NOT(ISBLANK($B132)),AND(V132=TRUE,NOT(COUNTIF('List of Values'!$A$2:$A$10,U132)=0)),"")</f>
        <v/>
      </c>
    </row>
    <row r="133" spans="2:23">
      <c r="B133" s="12"/>
      <c r="C133" s="11"/>
      <c r="D133" s="10" t="str">
        <f t="shared" si="7"/>
        <v/>
      </c>
      <c r="E133" s="10" t="str" cm="1">
        <f t="array" ref="E133">IF(NOT(ISBLANK($B133)),AND(D133=TRUE,LEN(C133)&lt;81,NOT(ISNUMBER(FIND('List of Values'!$C$2:$C$20,C133)))),"")</f>
        <v/>
      </c>
      <c r="F133" s="11"/>
      <c r="G133" s="10" t="str">
        <f t="shared" si="8"/>
        <v/>
      </c>
      <c r="H133" s="10" t="str" cm="1">
        <f t="array" ref="H133">IF(NOT(ISBLANK($B133)),AND(G133=TRUE,LEN(F133)&lt;81,NOT(ISNUMBER(FIND('List of Values'!$C$2:$C$20,F133)))),"")</f>
        <v/>
      </c>
      <c r="I133" s="11"/>
      <c r="J133" s="10" t="str">
        <f t="shared" si="9"/>
        <v/>
      </c>
      <c r="K133" s="10" t="str" cm="1">
        <f t="array" ref="K133">IF(NOT(ISBLANK($B133)),AND(J133=TRUE,LEN(I133)&lt;61,NOT(ISNUMBER(FIND('List of Values'!$C$2:$C$23,I133)))),"")</f>
        <v/>
      </c>
      <c r="L133" s="11"/>
      <c r="M133" s="10" t="str">
        <f t="shared" si="10"/>
        <v/>
      </c>
      <c r="N133" s="10" t="str" cm="1">
        <f t="array" ref="N133">IF(NOT(ISBLANK($B133)),AND(M133=TRUE,LEN(L133)&lt;61,NOT(ISNUMBER(FIND('List of Values'!$C$2:$C$23,L133)))),"")</f>
        <v/>
      </c>
      <c r="O133" s="11"/>
      <c r="P133" s="10" t="str">
        <f t="shared" si="11"/>
        <v/>
      </c>
      <c r="Q133" s="10" t="str" cm="1">
        <f t="array" ref="Q133">IF(NOT(ISBLANK($B133)),AND(P133=TRUE,LEN(O133)&lt;81,NOT(ISNUMBER(FIND('List of Values'!$C$2:$C$23,O133)))),"")</f>
        <v/>
      </c>
      <c r="R133" s="11"/>
      <c r="S133" s="10" t="str">
        <f t="shared" si="12"/>
        <v/>
      </c>
      <c r="T133" s="10" t="str">
        <f>IF(NOT(ISBLANK($B133)),AND(S133=TRUE,NOT(COUNTIF('List of Values'!$B$2:$B$255,R133)=0)),"")</f>
        <v/>
      </c>
      <c r="U133" s="11"/>
      <c r="V133" s="10" t="str">
        <f t="shared" si="13"/>
        <v/>
      </c>
      <c r="W133" s="10" t="str">
        <f>IF(NOT(ISBLANK($B133)),AND(V133=TRUE,NOT(COUNTIF('List of Values'!$A$2:$A$10,U133)=0)),"")</f>
        <v/>
      </c>
    </row>
    <row r="134" spans="2:23">
      <c r="B134" s="12"/>
      <c r="C134" s="11"/>
      <c r="D134" s="10" t="str">
        <f t="shared" si="7"/>
        <v/>
      </c>
      <c r="E134" s="10" t="str" cm="1">
        <f t="array" ref="E134">IF(NOT(ISBLANK($B134)),AND(D134=TRUE,LEN(C134)&lt;81,NOT(ISNUMBER(FIND('List of Values'!$C$2:$C$20,C134)))),"")</f>
        <v/>
      </c>
      <c r="F134" s="11"/>
      <c r="G134" s="10" t="str">
        <f t="shared" si="8"/>
        <v/>
      </c>
      <c r="H134" s="10" t="str" cm="1">
        <f t="array" ref="H134">IF(NOT(ISBLANK($B134)),AND(G134=TRUE,LEN(F134)&lt;81,NOT(ISNUMBER(FIND('List of Values'!$C$2:$C$20,F134)))),"")</f>
        <v/>
      </c>
      <c r="I134" s="11"/>
      <c r="J134" s="10" t="str">
        <f t="shared" si="9"/>
        <v/>
      </c>
      <c r="K134" s="10" t="str" cm="1">
        <f t="array" ref="K134">IF(NOT(ISBLANK($B134)),AND(J134=TRUE,LEN(I134)&lt;61,NOT(ISNUMBER(FIND('List of Values'!$C$2:$C$23,I134)))),"")</f>
        <v/>
      </c>
      <c r="L134" s="11"/>
      <c r="M134" s="10" t="str">
        <f t="shared" si="10"/>
        <v/>
      </c>
      <c r="N134" s="10" t="str" cm="1">
        <f t="array" ref="N134">IF(NOT(ISBLANK($B134)),AND(M134=TRUE,LEN(L134)&lt;61,NOT(ISNUMBER(FIND('List of Values'!$C$2:$C$23,L134)))),"")</f>
        <v/>
      </c>
      <c r="O134" s="11"/>
      <c r="P134" s="10" t="str">
        <f t="shared" si="11"/>
        <v/>
      </c>
      <c r="Q134" s="10" t="str" cm="1">
        <f t="array" ref="Q134">IF(NOT(ISBLANK($B134)),AND(P134=TRUE,LEN(O134)&lt;81,NOT(ISNUMBER(FIND('List of Values'!$C$2:$C$23,O134)))),"")</f>
        <v/>
      </c>
      <c r="R134" s="11"/>
      <c r="S134" s="10" t="str">
        <f t="shared" si="12"/>
        <v/>
      </c>
      <c r="T134" s="10" t="str">
        <f>IF(NOT(ISBLANK($B134)),AND(S134=TRUE,NOT(COUNTIF('List of Values'!$B$2:$B$255,R134)=0)),"")</f>
        <v/>
      </c>
      <c r="U134" s="11"/>
      <c r="V134" s="10" t="str">
        <f t="shared" si="13"/>
        <v/>
      </c>
      <c r="W134" s="10" t="str">
        <f>IF(NOT(ISBLANK($B134)),AND(V134=TRUE,NOT(COUNTIF('List of Values'!$A$2:$A$10,U134)=0)),"")</f>
        <v/>
      </c>
    </row>
    <row r="135" spans="2:23">
      <c r="B135" s="12"/>
      <c r="C135" s="11"/>
      <c r="D135" s="10" t="str">
        <f t="shared" si="7"/>
        <v/>
      </c>
      <c r="E135" s="10" t="str" cm="1">
        <f t="array" ref="E135">IF(NOT(ISBLANK($B135)),AND(D135=TRUE,LEN(C135)&lt;81,NOT(ISNUMBER(FIND('List of Values'!$C$2:$C$20,C135)))),"")</f>
        <v/>
      </c>
      <c r="F135" s="11"/>
      <c r="G135" s="10" t="str">
        <f t="shared" si="8"/>
        <v/>
      </c>
      <c r="H135" s="10" t="str" cm="1">
        <f t="array" ref="H135">IF(NOT(ISBLANK($B135)),AND(G135=TRUE,LEN(F135)&lt;81,NOT(ISNUMBER(FIND('List of Values'!$C$2:$C$20,F135)))),"")</f>
        <v/>
      </c>
      <c r="I135" s="11"/>
      <c r="J135" s="10" t="str">
        <f t="shared" si="9"/>
        <v/>
      </c>
      <c r="K135" s="10" t="str" cm="1">
        <f t="array" ref="K135">IF(NOT(ISBLANK($B135)),AND(J135=TRUE,LEN(I135)&lt;61,NOT(ISNUMBER(FIND('List of Values'!$C$2:$C$23,I135)))),"")</f>
        <v/>
      </c>
      <c r="L135" s="11"/>
      <c r="M135" s="10" t="str">
        <f t="shared" si="10"/>
        <v/>
      </c>
      <c r="N135" s="10" t="str" cm="1">
        <f t="array" ref="N135">IF(NOT(ISBLANK($B135)),AND(M135=TRUE,LEN(L135)&lt;61,NOT(ISNUMBER(FIND('List of Values'!$C$2:$C$23,L135)))),"")</f>
        <v/>
      </c>
      <c r="O135" s="11"/>
      <c r="P135" s="10" t="str">
        <f t="shared" si="11"/>
        <v/>
      </c>
      <c r="Q135" s="10" t="str" cm="1">
        <f t="array" ref="Q135">IF(NOT(ISBLANK($B135)),AND(P135=TRUE,LEN(O135)&lt;81,NOT(ISNUMBER(FIND('List of Values'!$C$2:$C$23,O135)))),"")</f>
        <v/>
      </c>
      <c r="R135" s="11"/>
      <c r="S135" s="10" t="str">
        <f t="shared" si="12"/>
        <v/>
      </c>
      <c r="T135" s="10" t="str">
        <f>IF(NOT(ISBLANK($B135)),AND(S135=TRUE,NOT(COUNTIF('List of Values'!$B$2:$B$255,R135)=0)),"")</f>
        <v/>
      </c>
      <c r="U135" s="11"/>
      <c r="V135" s="10" t="str">
        <f t="shared" si="13"/>
        <v/>
      </c>
      <c r="W135" s="10" t="str">
        <f>IF(NOT(ISBLANK($B135)),AND(V135=TRUE,NOT(COUNTIF('List of Values'!$A$2:$A$10,U135)=0)),"")</f>
        <v/>
      </c>
    </row>
    <row r="136" spans="2:23">
      <c r="B136" s="12"/>
      <c r="C136" s="11"/>
      <c r="D136" s="10" t="str">
        <f t="shared" si="7"/>
        <v/>
      </c>
      <c r="E136" s="10" t="str" cm="1">
        <f t="array" ref="E136">IF(NOT(ISBLANK($B136)),AND(D136=TRUE,LEN(C136)&lt;81,NOT(ISNUMBER(FIND('List of Values'!$C$2:$C$20,C136)))),"")</f>
        <v/>
      </c>
      <c r="F136" s="11"/>
      <c r="G136" s="10" t="str">
        <f t="shared" si="8"/>
        <v/>
      </c>
      <c r="H136" s="10" t="str" cm="1">
        <f t="array" ref="H136">IF(NOT(ISBLANK($B136)),AND(G136=TRUE,LEN(F136)&lt;81,NOT(ISNUMBER(FIND('List of Values'!$C$2:$C$20,F136)))),"")</f>
        <v/>
      </c>
      <c r="I136" s="11"/>
      <c r="J136" s="10" t="str">
        <f t="shared" si="9"/>
        <v/>
      </c>
      <c r="K136" s="10" t="str" cm="1">
        <f t="array" ref="K136">IF(NOT(ISBLANK($B136)),AND(J136=TRUE,LEN(I136)&lt;61,NOT(ISNUMBER(FIND('List of Values'!$C$2:$C$23,I136)))),"")</f>
        <v/>
      </c>
      <c r="L136" s="11"/>
      <c r="M136" s="10" t="str">
        <f t="shared" si="10"/>
        <v/>
      </c>
      <c r="N136" s="10" t="str" cm="1">
        <f t="array" ref="N136">IF(NOT(ISBLANK($B136)),AND(M136=TRUE,LEN(L136)&lt;61,NOT(ISNUMBER(FIND('List of Values'!$C$2:$C$23,L136)))),"")</f>
        <v/>
      </c>
      <c r="O136" s="11"/>
      <c r="P136" s="10" t="str">
        <f t="shared" si="11"/>
        <v/>
      </c>
      <c r="Q136" s="10" t="str" cm="1">
        <f t="array" ref="Q136">IF(NOT(ISBLANK($B136)),AND(P136=TRUE,LEN(O136)&lt;81,NOT(ISNUMBER(FIND('List of Values'!$C$2:$C$23,O136)))),"")</f>
        <v/>
      </c>
      <c r="R136" s="11"/>
      <c r="S136" s="10" t="str">
        <f t="shared" si="12"/>
        <v/>
      </c>
      <c r="T136" s="10" t="str">
        <f>IF(NOT(ISBLANK($B136)),AND(S136=TRUE,NOT(COUNTIF('List of Values'!$B$2:$B$255,R136)=0)),"")</f>
        <v/>
      </c>
      <c r="U136" s="11"/>
      <c r="V136" s="10" t="str">
        <f t="shared" si="13"/>
        <v/>
      </c>
      <c r="W136" s="10" t="str">
        <f>IF(NOT(ISBLANK($B136)),AND(V136=TRUE,NOT(COUNTIF('List of Values'!$A$2:$A$10,U136)=0)),"")</f>
        <v/>
      </c>
    </row>
    <row r="137" spans="2:23">
      <c r="B137" s="12"/>
      <c r="C137" s="11"/>
      <c r="D137" s="10" t="str">
        <f t="shared" ref="D137:D200" si="14">IF(NOT(ISBLANK($B137)),IF(NOT(ISBLANK(C137)),TRUE,FALSE),"")</f>
        <v/>
      </c>
      <c r="E137" s="10" t="str" cm="1">
        <f t="array" ref="E137">IF(NOT(ISBLANK($B137)),AND(D137=TRUE,LEN(C137)&lt;81,NOT(ISNUMBER(FIND('List of Values'!$C$2:$C$20,C137)))),"")</f>
        <v/>
      </c>
      <c r="F137" s="11"/>
      <c r="G137" s="10" t="str">
        <f t="shared" ref="G137:G200" si="15">IF(NOT(ISBLANK($B137)),TRUE,"")</f>
        <v/>
      </c>
      <c r="H137" s="10" t="str" cm="1">
        <f t="array" ref="H137">IF(NOT(ISBLANK($B137)),AND(G137=TRUE,LEN(F137)&lt;81,NOT(ISNUMBER(FIND('List of Values'!$C$2:$C$20,F137)))),"")</f>
        <v/>
      </c>
      <c r="I137" s="11"/>
      <c r="J137" s="10" t="str">
        <f t="shared" ref="J137:J200" si="16">IF(NOT(ISBLANK($B137)),IF(NOT(ISBLANK(I137)),TRUE,FALSE),"")</f>
        <v/>
      </c>
      <c r="K137" s="10" t="str" cm="1">
        <f t="array" ref="K137">IF(NOT(ISBLANK($B137)),AND(J137=TRUE,LEN(I137)&lt;61,NOT(ISNUMBER(FIND('List of Values'!$C$2:$C$23,I137)))),"")</f>
        <v/>
      </c>
      <c r="L137" s="11"/>
      <c r="M137" s="10" t="str">
        <f t="shared" ref="M137:M200" si="17">IF(NOT(ISBLANK($B137)),TRUE,"")</f>
        <v/>
      </c>
      <c r="N137" s="10" t="str" cm="1">
        <f t="array" ref="N137">IF(NOT(ISBLANK($B137)),AND(M137=TRUE,LEN(L137)&lt;61,NOT(ISNUMBER(FIND('List of Values'!$C$2:$C$23,L137)))),"")</f>
        <v/>
      </c>
      <c r="O137" s="11"/>
      <c r="P137" s="10" t="str">
        <f t="shared" ref="P137:P200" si="18">IF(NOT(ISBLANK($B137)),IF(NOT(ISBLANK(O137)),TRUE,FALSE),"")</f>
        <v/>
      </c>
      <c r="Q137" s="10" t="str" cm="1">
        <f t="array" ref="Q137">IF(NOT(ISBLANK($B137)),AND(P137=TRUE,LEN(O137)&lt;81,NOT(ISNUMBER(FIND('List of Values'!$C$2:$C$23,O137)))),"")</f>
        <v/>
      </c>
      <c r="R137" s="11"/>
      <c r="S137" s="10" t="str">
        <f t="shared" ref="S137:S200" si="19">IF(NOT(ISBLANK($B137)),IF(NOT(ISBLANK(R137)),TRUE,FALSE),"")</f>
        <v/>
      </c>
      <c r="T137" s="10" t="str">
        <f>IF(NOT(ISBLANK($B137)),AND(S137=TRUE,NOT(COUNTIF('List of Values'!$B$2:$B$255,R137)=0)),"")</f>
        <v/>
      </c>
      <c r="U137" s="11"/>
      <c r="V137" s="10" t="str">
        <f t="shared" ref="V137:V200" si="20">IF(NOT(ISBLANK($B137)),IF(NOT(ISBLANK(U137)),TRUE,FALSE),"")</f>
        <v/>
      </c>
      <c r="W137" s="10" t="str">
        <f>IF(NOT(ISBLANK($B137)),AND(V137=TRUE,NOT(COUNTIF('List of Values'!$A$2:$A$10,U137)=0)),"")</f>
        <v/>
      </c>
    </row>
    <row r="138" spans="2:23">
      <c r="B138" s="12"/>
      <c r="C138" s="11"/>
      <c r="D138" s="10" t="str">
        <f t="shared" si="14"/>
        <v/>
      </c>
      <c r="E138" s="10" t="str" cm="1">
        <f t="array" ref="E138">IF(NOT(ISBLANK($B138)),AND(D138=TRUE,LEN(C138)&lt;81,NOT(ISNUMBER(FIND('List of Values'!$C$2:$C$20,C138)))),"")</f>
        <v/>
      </c>
      <c r="F138" s="11"/>
      <c r="G138" s="10" t="str">
        <f t="shared" si="15"/>
        <v/>
      </c>
      <c r="H138" s="10" t="str" cm="1">
        <f t="array" ref="H138">IF(NOT(ISBLANK($B138)),AND(G138=TRUE,LEN(F138)&lt;81,NOT(ISNUMBER(FIND('List of Values'!$C$2:$C$20,F138)))),"")</f>
        <v/>
      </c>
      <c r="I138" s="11"/>
      <c r="J138" s="10" t="str">
        <f t="shared" si="16"/>
        <v/>
      </c>
      <c r="K138" s="10" t="str" cm="1">
        <f t="array" ref="K138">IF(NOT(ISBLANK($B138)),AND(J138=TRUE,LEN(I138)&lt;61,NOT(ISNUMBER(FIND('List of Values'!$C$2:$C$23,I138)))),"")</f>
        <v/>
      </c>
      <c r="L138" s="11"/>
      <c r="M138" s="10" t="str">
        <f t="shared" si="17"/>
        <v/>
      </c>
      <c r="N138" s="10" t="str" cm="1">
        <f t="array" ref="N138">IF(NOT(ISBLANK($B138)),AND(M138=TRUE,LEN(L138)&lt;61,NOT(ISNUMBER(FIND('List of Values'!$C$2:$C$23,L138)))),"")</f>
        <v/>
      </c>
      <c r="O138" s="11"/>
      <c r="P138" s="10" t="str">
        <f t="shared" si="18"/>
        <v/>
      </c>
      <c r="Q138" s="10" t="str" cm="1">
        <f t="array" ref="Q138">IF(NOT(ISBLANK($B138)),AND(P138=TRUE,LEN(O138)&lt;81,NOT(ISNUMBER(FIND('List of Values'!$C$2:$C$23,O138)))),"")</f>
        <v/>
      </c>
      <c r="R138" s="11"/>
      <c r="S138" s="10" t="str">
        <f t="shared" si="19"/>
        <v/>
      </c>
      <c r="T138" s="10" t="str">
        <f>IF(NOT(ISBLANK($B138)),AND(S138=TRUE,NOT(COUNTIF('List of Values'!$B$2:$B$255,R138)=0)),"")</f>
        <v/>
      </c>
      <c r="U138" s="11"/>
      <c r="V138" s="10" t="str">
        <f t="shared" si="20"/>
        <v/>
      </c>
      <c r="W138" s="10" t="str">
        <f>IF(NOT(ISBLANK($B138)),AND(V138=TRUE,NOT(COUNTIF('List of Values'!$A$2:$A$10,U138)=0)),"")</f>
        <v/>
      </c>
    </row>
    <row r="139" spans="2:23">
      <c r="B139" s="12"/>
      <c r="C139" s="11"/>
      <c r="D139" s="10" t="str">
        <f t="shared" si="14"/>
        <v/>
      </c>
      <c r="E139" s="10" t="str" cm="1">
        <f t="array" ref="E139">IF(NOT(ISBLANK($B139)),AND(D139=TRUE,LEN(C139)&lt;81,NOT(ISNUMBER(FIND('List of Values'!$C$2:$C$20,C139)))),"")</f>
        <v/>
      </c>
      <c r="F139" s="11"/>
      <c r="G139" s="10" t="str">
        <f t="shared" si="15"/>
        <v/>
      </c>
      <c r="H139" s="10" t="str" cm="1">
        <f t="array" ref="H139">IF(NOT(ISBLANK($B139)),AND(G139=TRUE,LEN(F139)&lt;81,NOT(ISNUMBER(FIND('List of Values'!$C$2:$C$20,F139)))),"")</f>
        <v/>
      </c>
      <c r="I139" s="11"/>
      <c r="J139" s="10" t="str">
        <f t="shared" si="16"/>
        <v/>
      </c>
      <c r="K139" s="10" t="str" cm="1">
        <f t="array" ref="K139">IF(NOT(ISBLANK($B139)),AND(J139=TRUE,LEN(I139)&lt;61,NOT(ISNUMBER(FIND('List of Values'!$C$2:$C$23,I139)))),"")</f>
        <v/>
      </c>
      <c r="L139" s="11"/>
      <c r="M139" s="10" t="str">
        <f t="shared" si="17"/>
        <v/>
      </c>
      <c r="N139" s="10" t="str" cm="1">
        <f t="array" ref="N139">IF(NOT(ISBLANK($B139)),AND(M139=TRUE,LEN(L139)&lt;61,NOT(ISNUMBER(FIND('List of Values'!$C$2:$C$23,L139)))),"")</f>
        <v/>
      </c>
      <c r="O139" s="11"/>
      <c r="P139" s="10" t="str">
        <f t="shared" si="18"/>
        <v/>
      </c>
      <c r="Q139" s="10" t="str" cm="1">
        <f t="array" ref="Q139">IF(NOT(ISBLANK($B139)),AND(P139=TRUE,LEN(O139)&lt;81,NOT(ISNUMBER(FIND('List of Values'!$C$2:$C$23,O139)))),"")</f>
        <v/>
      </c>
      <c r="R139" s="11"/>
      <c r="S139" s="10" t="str">
        <f t="shared" si="19"/>
        <v/>
      </c>
      <c r="T139" s="10" t="str">
        <f>IF(NOT(ISBLANK($B139)),AND(S139=TRUE,NOT(COUNTIF('List of Values'!$B$2:$B$255,R139)=0)),"")</f>
        <v/>
      </c>
      <c r="U139" s="11"/>
      <c r="V139" s="10" t="str">
        <f t="shared" si="20"/>
        <v/>
      </c>
      <c r="W139" s="10" t="str">
        <f>IF(NOT(ISBLANK($B139)),AND(V139=TRUE,NOT(COUNTIF('List of Values'!$A$2:$A$10,U139)=0)),"")</f>
        <v/>
      </c>
    </row>
    <row r="140" spans="2:23">
      <c r="B140" s="12"/>
      <c r="C140" s="11"/>
      <c r="D140" s="10" t="str">
        <f t="shared" si="14"/>
        <v/>
      </c>
      <c r="E140" s="10" t="str" cm="1">
        <f t="array" ref="E140">IF(NOT(ISBLANK($B140)),AND(D140=TRUE,LEN(C140)&lt;81,NOT(ISNUMBER(FIND('List of Values'!$C$2:$C$20,C140)))),"")</f>
        <v/>
      </c>
      <c r="F140" s="11"/>
      <c r="G140" s="10" t="str">
        <f t="shared" si="15"/>
        <v/>
      </c>
      <c r="H140" s="10" t="str" cm="1">
        <f t="array" ref="H140">IF(NOT(ISBLANK($B140)),AND(G140=TRUE,LEN(F140)&lt;81,NOT(ISNUMBER(FIND('List of Values'!$C$2:$C$20,F140)))),"")</f>
        <v/>
      </c>
      <c r="I140" s="11"/>
      <c r="J140" s="10" t="str">
        <f t="shared" si="16"/>
        <v/>
      </c>
      <c r="K140" s="10" t="str" cm="1">
        <f t="array" ref="K140">IF(NOT(ISBLANK($B140)),AND(J140=TRUE,LEN(I140)&lt;61,NOT(ISNUMBER(FIND('List of Values'!$C$2:$C$23,I140)))),"")</f>
        <v/>
      </c>
      <c r="L140" s="11"/>
      <c r="M140" s="10" t="str">
        <f t="shared" si="17"/>
        <v/>
      </c>
      <c r="N140" s="10" t="str" cm="1">
        <f t="array" ref="N140">IF(NOT(ISBLANK($B140)),AND(M140=TRUE,LEN(L140)&lt;61,NOT(ISNUMBER(FIND('List of Values'!$C$2:$C$23,L140)))),"")</f>
        <v/>
      </c>
      <c r="O140" s="11"/>
      <c r="P140" s="10" t="str">
        <f t="shared" si="18"/>
        <v/>
      </c>
      <c r="Q140" s="10" t="str" cm="1">
        <f t="array" ref="Q140">IF(NOT(ISBLANK($B140)),AND(P140=TRUE,LEN(O140)&lt;81,NOT(ISNUMBER(FIND('List of Values'!$C$2:$C$23,O140)))),"")</f>
        <v/>
      </c>
      <c r="R140" s="11"/>
      <c r="S140" s="10" t="str">
        <f t="shared" si="19"/>
        <v/>
      </c>
      <c r="T140" s="10" t="str">
        <f>IF(NOT(ISBLANK($B140)),AND(S140=TRUE,NOT(COUNTIF('List of Values'!$B$2:$B$255,R140)=0)),"")</f>
        <v/>
      </c>
      <c r="U140" s="11"/>
      <c r="V140" s="10" t="str">
        <f t="shared" si="20"/>
        <v/>
      </c>
      <c r="W140" s="10" t="str">
        <f>IF(NOT(ISBLANK($B140)),AND(V140=TRUE,NOT(COUNTIF('List of Values'!$A$2:$A$10,U140)=0)),"")</f>
        <v/>
      </c>
    </row>
    <row r="141" spans="2:23">
      <c r="B141" s="12"/>
      <c r="C141" s="11"/>
      <c r="D141" s="10" t="str">
        <f t="shared" si="14"/>
        <v/>
      </c>
      <c r="E141" s="10" t="str" cm="1">
        <f t="array" ref="E141">IF(NOT(ISBLANK($B141)),AND(D141=TRUE,LEN(C141)&lt;81,NOT(ISNUMBER(FIND('List of Values'!$C$2:$C$20,C141)))),"")</f>
        <v/>
      </c>
      <c r="F141" s="11"/>
      <c r="G141" s="10" t="str">
        <f t="shared" si="15"/>
        <v/>
      </c>
      <c r="H141" s="10" t="str" cm="1">
        <f t="array" ref="H141">IF(NOT(ISBLANK($B141)),AND(G141=TRUE,LEN(F141)&lt;81,NOT(ISNUMBER(FIND('List of Values'!$C$2:$C$20,F141)))),"")</f>
        <v/>
      </c>
      <c r="I141" s="11"/>
      <c r="J141" s="10" t="str">
        <f t="shared" si="16"/>
        <v/>
      </c>
      <c r="K141" s="10" t="str" cm="1">
        <f t="array" ref="K141">IF(NOT(ISBLANK($B141)),AND(J141=TRUE,LEN(I141)&lt;61,NOT(ISNUMBER(FIND('List of Values'!$C$2:$C$23,I141)))),"")</f>
        <v/>
      </c>
      <c r="L141" s="11"/>
      <c r="M141" s="10" t="str">
        <f t="shared" si="17"/>
        <v/>
      </c>
      <c r="N141" s="10" t="str" cm="1">
        <f t="array" ref="N141">IF(NOT(ISBLANK($B141)),AND(M141=TRUE,LEN(L141)&lt;61,NOT(ISNUMBER(FIND('List of Values'!$C$2:$C$23,L141)))),"")</f>
        <v/>
      </c>
      <c r="O141" s="11"/>
      <c r="P141" s="10" t="str">
        <f t="shared" si="18"/>
        <v/>
      </c>
      <c r="Q141" s="10" t="str" cm="1">
        <f t="array" ref="Q141">IF(NOT(ISBLANK($B141)),AND(P141=TRUE,LEN(O141)&lt;81,NOT(ISNUMBER(FIND('List of Values'!$C$2:$C$23,O141)))),"")</f>
        <v/>
      </c>
      <c r="R141" s="11"/>
      <c r="S141" s="10" t="str">
        <f t="shared" si="19"/>
        <v/>
      </c>
      <c r="T141" s="10" t="str">
        <f>IF(NOT(ISBLANK($B141)),AND(S141=TRUE,NOT(COUNTIF('List of Values'!$B$2:$B$255,R141)=0)),"")</f>
        <v/>
      </c>
      <c r="U141" s="11"/>
      <c r="V141" s="10" t="str">
        <f t="shared" si="20"/>
        <v/>
      </c>
      <c r="W141" s="10" t="str">
        <f>IF(NOT(ISBLANK($B141)),AND(V141=TRUE,NOT(COUNTIF('List of Values'!$A$2:$A$10,U141)=0)),"")</f>
        <v/>
      </c>
    </row>
    <row r="142" spans="2:23">
      <c r="B142" s="12"/>
      <c r="C142" s="11"/>
      <c r="D142" s="10" t="str">
        <f t="shared" si="14"/>
        <v/>
      </c>
      <c r="E142" s="10" t="str" cm="1">
        <f t="array" ref="E142">IF(NOT(ISBLANK($B142)),AND(D142=TRUE,LEN(C142)&lt;81,NOT(ISNUMBER(FIND('List of Values'!$C$2:$C$20,C142)))),"")</f>
        <v/>
      </c>
      <c r="F142" s="11"/>
      <c r="G142" s="10" t="str">
        <f t="shared" si="15"/>
        <v/>
      </c>
      <c r="H142" s="10" t="str" cm="1">
        <f t="array" ref="H142">IF(NOT(ISBLANK($B142)),AND(G142=TRUE,LEN(F142)&lt;81,NOT(ISNUMBER(FIND('List of Values'!$C$2:$C$20,F142)))),"")</f>
        <v/>
      </c>
      <c r="I142" s="11"/>
      <c r="J142" s="10" t="str">
        <f t="shared" si="16"/>
        <v/>
      </c>
      <c r="K142" s="10" t="str" cm="1">
        <f t="array" ref="K142">IF(NOT(ISBLANK($B142)),AND(J142=TRUE,LEN(I142)&lt;61,NOT(ISNUMBER(FIND('List of Values'!$C$2:$C$23,I142)))),"")</f>
        <v/>
      </c>
      <c r="L142" s="11"/>
      <c r="M142" s="10" t="str">
        <f t="shared" si="17"/>
        <v/>
      </c>
      <c r="N142" s="10" t="str" cm="1">
        <f t="array" ref="N142">IF(NOT(ISBLANK($B142)),AND(M142=TRUE,LEN(L142)&lt;61,NOT(ISNUMBER(FIND('List of Values'!$C$2:$C$23,L142)))),"")</f>
        <v/>
      </c>
      <c r="O142" s="11"/>
      <c r="P142" s="10" t="str">
        <f t="shared" si="18"/>
        <v/>
      </c>
      <c r="Q142" s="10" t="str" cm="1">
        <f t="array" ref="Q142">IF(NOT(ISBLANK($B142)),AND(P142=TRUE,LEN(O142)&lt;81,NOT(ISNUMBER(FIND('List of Values'!$C$2:$C$23,O142)))),"")</f>
        <v/>
      </c>
      <c r="R142" s="11"/>
      <c r="S142" s="10" t="str">
        <f t="shared" si="19"/>
        <v/>
      </c>
      <c r="T142" s="10" t="str">
        <f>IF(NOT(ISBLANK($B142)),AND(S142=TRUE,NOT(COUNTIF('List of Values'!$B$2:$B$255,R142)=0)),"")</f>
        <v/>
      </c>
      <c r="U142" s="11"/>
      <c r="V142" s="10" t="str">
        <f t="shared" si="20"/>
        <v/>
      </c>
      <c r="W142" s="10" t="str">
        <f>IF(NOT(ISBLANK($B142)),AND(V142=TRUE,NOT(COUNTIF('List of Values'!$A$2:$A$10,U142)=0)),"")</f>
        <v/>
      </c>
    </row>
    <row r="143" spans="2:23">
      <c r="B143" s="12"/>
      <c r="C143" s="11"/>
      <c r="D143" s="10" t="str">
        <f t="shared" si="14"/>
        <v/>
      </c>
      <c r="E143" s="10" t="str" cm="1">
        <f t="array" ref="E143">IF(NOT(ISBLANK($B143)),AND(D143=TRUE,LEN(C143)&lt;81,NOT(ISNUMBER(FIND('List of Values'!$C$2:$C$20,C143)))),"")</f>
        <v/>
      </c>
      <c r="F143" s="11"/>
      <c r="G143" s="10" t="str">
        <f t="shared" si="15"/>
        <v/>
      </c>
      <c r="H143" s="10" t="str" cm="1">
        <f t="array" ref="H143">IF(NOT(ISBLANK($B143)),AND(G143=TRUE,LEN(F143)&lt;81,NOT(ISNUMBER(FIND('List of Values'!$C$2:$C$20,F143)))),"")</f>
        <v/>
      </c>
      <c r="I143" s="11"/>
      <c r="J143" s="10" t="str">
        <f t="shared" si="16"/>
        <v/>
      </c>
      <c r="K143" s="10" t="str" cm="1">
        <f t="array" ref="K143">IF(NOT(ISBLANK($B143)),AND(J143=TRUE,LEN(I143)&lt;61,NOT(ISNUMBER(FIND('List of Values'!$C$2:$C$23,I143)))),"")</f>
        <v/>
      </c>
      <c r="L143" s="11"/>
      <c r="M143" s="10" t="str">
        <f t="shared" si="17"/>
        <v/>
      </c>
      <c r="N143" s="10" t="str" cm="1">
        <f t="array" ref="N143">IF(NOT(ISBLANK($B143)),AND(M143=TRUE,LEN(L143)&lt;61,NOT(ISNUMBER(FIND('List of Values'!$C$2:$C$23,L143)))),"")</f>
        <v/>
      </c>
      <c r="O143" s="11"/>
      <c r="P143" s="10" t="str">
        <f t="shared" si="18"/>
        <v/>
      </c>
      <c r="Q143" s="10" t="str" cm="1">
        <f t="array" ref="Q143">IF(NOT(ISBLANK($B143)),AND(P143=TRUE,LEN(O143)&lt;81,NOT(ISNUMBER(FIND('List of Values'!$C$2:$C$23,O143)))),"")</f>
        <v/>
      </c>
      <c r="R143" s="11"/>
      <c r="S143" s="10" t="str">
        <f t="shared" si="19"/>
        <v/>
      </c>
      <c r="T143" s="10" t="str">
        <f>IF(NOT(ISBLANK($B143)),AND(S143=TRUE,NOT(COUNTIF('List of Values'!$B$2:$B$255,R143)=0)),"")</f>
        <v/>
      </c>
      <c r="U143" s="11"/>
      <c r="V143" s="10" t="str">
        <f t="shared" si="20"/>
        <v/>
      </c>
      <c r="W143" s="10" t="str">
        <f>IF(NOT(ISBLANK($B143)),AND(V143=TRUE,NOT(COUNTIF('List of Values'!$A$2:$A$10,U143)=0)),"")</f>
        <v/>
      </c>
    </row>
    <row r="144" spans="2:23">
      <c r="B144" s="12"/>
      <c r="C144" s="11"/>
      <c r="D144" s="10" t="str">
        <f t="shared" si="14"/>
        <v/>
      </c>
      <c r="E144" s="10" t="str" cm="1">
        <f t="array" ref="E144">IF(NOT(ISBLANK($B144)),AND(D144=TRUE,LEN(C144)&lt;81,NOT(ISNUMBER(FIND('List of Values'!$C$2:$C$20,C144)))),"")</f>
        <v/>
      </c>
      <c r="F144" s="11"/>
      <c r="G144" s="10" t="str">
        <f t="shared" si="15"/>
        <v/>
      </c>
      <c r="H144" s="10" t="str" cm="1">
        <f t="array" ref="H144">IF(NOT(ISBLANK($B144)),AND(G144=TRUE,LEN(F144)&lt;81,NOT(ISNUMBER(FIND('List of Values'!$C$2:$C$20,F144)))),"")</f>
        <v/>
      </c>
      <c r="I144" s="11"/>
      <c r="J144" s="10" t="str">
        <f t="shared" si="16"/>
        <v/>
      </c>
      <c r="K144" s="10" t="str" cm="1">
        <f t="array" ref="K144">IF(NOT(ISBLANK($B144)),AND(J144=TRUE,LEN(I144)&lt;61,NOT(ISNUMBER(FIND('List of Values'!$C$2:$C$23,I144)))),"")</f>
        <v/>
      </c>
      <c r="L144" s="11"/>
      <c r="M144" s="10" t="str">
        <f t="shared" si="17"/>
        <v/>
      </c>
      <c r="N144" s="10" t="str" cm="1">
        <f t="array" ref="N144">IF(NOT(ISBLANK($B144)),AND(M144=TRUE,LEN(L144)&lt;61,NOT(ISNUMBER(FIND('List of Values'!$C$2:$C$23,L144)))),"")</f>
        <v/>
      </c>
      <c r="O144" s="11"/>
      <c r="P144" s="10" t="str">
        <f t="shared" si="18"/>
        <v/>
      </c>
      <c r="Q144" s="10" t="str" cm="1">
        <f t="array" ref="Q144">IF(NOT(ISBLANK($B144)),AND(P144=TRUE,LEN(O144)&lt;81,NOT(ISNUMBER(FIND('List of Values'!$C$2:$C$23,O144)))),"")</f>
        <v/>
      </c>
      <c r="R144" s="11"/>
      <c r="S144" s="10" t="str">
        <f t="shared" si="19"/>
        <v/>
      </c>
      <c r="T144" s="10" t="str">
        <f>IF(NOT(ISBLANK($B144)),AND(S144=TRUE,NOT(COUNTIF('List of Values'!$B$2:$B$255,R144)=0)),"")</f>
        <v/>
      </c>
      <c r="U144" s="11"/>
      <c r="V144" s="10" t="str">
        <f t="shared" si="20"/>
        <v/>
      </c>
      <c r="W144" s="10" t="str">
        <f>IF(NOT(ISBLANK($B144)),AND(V144=TRUE,NOT(COUNTIF('List of Values'!$A$2:$A$10,U144)=0)),"")</f>
        <v/>
      </c>
    </row>
    <row r="145" spans="2:23">
      <c r="B145" s="12"/>
      <c r="C145" s="11"/>
      <c r="D145" s="10" t="str">
        <f t="shared" si="14"/>
        <v/>
      </c>
      <c r="E145" s="10" t="str" cm="1">
        <f t="array" ref="E145">IF(NOT(ISBLANK($B145)),AND(D145=TRUE,LEN(C145)&lt;81,NOT(ISNUMBER(FIND('List of Values'!$C$2:$C$20,C145)))),"")</f>
        <v/>
      </c>
      <c r="F145" s="11"/>
      <c r="G145" s="10" t="str">
        <f t="shared" si="15"/>
        <v/>
      </c>
      <c r="H145" s="10" t="str" cm="1">
        <f t="array" ref="H145">IF(NOT(ISBLANK($B145)),AND(G145=TRUE,LEN(F145)&lt;81,NOT(ISNUMBER(FIND('List of Values'!$C$2:$C$20,F145)))),"")</f>
        <v/>
      </c>
      <c r="I145" s="11"/>
      <c r="J145" s="10" t="str">
        <f t="shared" si="16"/>
        <v/>
      </c>
      <c r="K145" s="10" t="str" cm="1">
        <f t="array" ref="K145">IF(NOT(ISBLANK($B145)),AND(J145=TRUE,LEN(I145)&lt;61,NOT(ISNUMBER(FIND('List of Values'!$C$2:$C$23,I145)))),"")</f>
        <v/>
      </c>
      <c r="L145" s="11"/>
      <c r="M145" s="10" t="str">
        <f t="shared" si="17"/>
        <v/>
      </c>
      <c r="N145" s="10" t="str" cm="1">
        <f t="array" ref="N145">IF(NOT(ISBLANK($B145)),AND(M145=TRUE,LEN(L145)&lt;61,NOT(ISNUMBER(FIND('List of Values'!$C$2:$C$23,L145)))),"")</f>
        <v/>
      </c>
      <c r="O145" s="11"/>
      <c r="P145" s="10" t="str">
        <f t="shared" si="18"/>
        <v/>
      </c>
      <c r="Q145" s="10" t="str" cm="1">
        <f t="array" ref="Q145">IF(NOT(ISBLANK($B145)),AND(P145=TRUE,LEN(O145)&lt;81,NOT(ISNUMBER(FIND('List of Values'!$C$2:$C$23,O145)))),"")</f>
        <v/>
      </c>
      <c r="R145" s="11"/>
      <c r="S145" s="10" t="str">
        <f t="shared" si="19"/>
        <v/>
      </c>
      <c r="T145" s="10" t="str">
        <f>IF(NOT(ISBLANK($B145)),AND(S145=TRUE,NOT(COUNTIF('List of Values'!$B$2:$B$255,R145)=0)),"")</f>
        <v/>
      </c>
      <c r="U145" s="11"/>
      <c r="V145" s="10" t="str">
        <f t="shared" si="20"/>
        <v/>
      </c>
      <c r="W145" s="10" t="str">
        <f>IF(NOT(ISBLANK($B145)),AND(V145=TRUE,NOT(COUNTIF('List of Values'!$A$2:$A$10,U145)=0)),"")</f>
        <v/>
      </c>
    </row>
    <row r="146" spans="2:23">
      <c r="B146" s="12"/>
      <c r="C146" s="11"/>
      <c r="D146" s="10" t="str">
        <f t="shared" si="14"/>
        <v/>
      </c>
      <c r="E146" s="10" t="str" cm="1">
        <f t="array" ref="E146">IF(NOT(ISBLANK($B146)),AND(D146=TRUE,LEN(C146)&lt;81,NOT(ISNUMBER(FIND('List of Values'!$C$2:$C$20,C146)))),"")</f>
        <v/>
      </c>
      <c r="F146" s="11"/>
      <c r="G146" s="10" t="str">
        <f t="shared" si="15"/>
        <v/>
      </c>
      <c r="H146" s="10" t="str" cm="1">
        <f t="array" ref="H146">IF(NOT(ISBLANK($B146)),AND(G146=TRUE,LEN(F146)&lt;81,NOT(ISNUMBER(FIND('List of Values'!$C$2:$C$20,F146)))),"")</f>
        <v/>
      </c>
      <c r="I146" s="11"/>
      <c r="J146" s="10" t="str">
        <f t="shared" si="16"/>
        <v/>
      </c>
      <c r="K146" s="10" t="str" cm="1">
        <f t="array" ref="K146">IF(NOT(ISBLANK($B146)),AND(J146=TRUE,LEN(I146)&lt;61,NOT(ISNUMBER(FIND('List of Values'!$C$2:$C$23,I146)))),"")</f>
        <v/>
      </c>
      <c r="L146" s="11"/>
      <c r="M146" s="10" t="str">
        <f t="shared" si="17"/>
        <v/>
      </c>
      <c r="N146" s="10" t="str" cm="1">
        <f t="array" ref="N146">IF(NOT(ISBLANK($B146)),AND(M146=TRUE,LEN(L146)&lt;61,NOT(ISNUMBER(FIND('List of Values'!$C$2:$C$23,L146)))),"")</f>
        <v/>
      </c>
      <c r="O146" s="11"/>
      <c r="P146" s="10" t="str">
        <f t="shared" si="18"/>
        <v/>
      </c>
      <c r="Q146" s="10" t="str" cm="1">
        <f t="array" ref="Q146">IF(NOT(ISBLANK($B146)),AND(P146=TRUE,LEN(O146)&lt;81,NOT(ISNUMBER(FIND('List of Values'!$C$2:$C$23,O146)))),"")</f>
        <v/>
      </c>
      <c r="R146" s="11"/>
      <c r="S146" s="10" t="str">
        <f t="shared" si="19"/>
        <v/>
      </c>
      <c r="T146" s="10" t="str">
        <f>IF(NOT(ISBLANK($B146)),AND(S146=TRUE,NOT(COUNTIF('List of Values'!$B$2:$B$255,R146)=0)),"")</f>
        <v/>
      </c>
      <c r="U146" s="11"/>
      <c r="V146" s="10" t="str">
        <f t="shared" si="20"/>
        <v/>
      </c>
      <c r="W146" s="10" t="str">
        <f>IF(NOT(ISBLANK($B146)),AND(V146=TRUE,NOT(COUNTIF('List of Values'!$A$2:$A$10,U146)=0)),"")</f>
        <v/>
      </c>
    </row>
    <row r="147" spans="2:23">
      <c r="B147" s="12"/>
      <c r="C147" s="11"/>
      <c r="D147" s="10" t="str">
        <f t="shared" si="14"/>
        <v/>
      </c>
      <c r="E147" s="10" t="str" cm="1">
        <f t="array" ref="E147">IF(NOT(ISBLANK($B147)),AND(D147=TRUE,LEN(C147)&lt;81,NOT(ISNUMBER(FIND('List of Values'!$C$2:$C$20,C147)))),"")</f>
        <v/>
      </c>
      <c r="F147" s="11"/>
      <c r="G147" s="10" t="str">
        <f t="shared" si="15"/>
        <v/>
      </c>
      <c r="H147" s="10" t="str" cm="1">
        <f t="array" ref="H147">IF(NOT(ISBLANK($B147)),AND(G147=TRUE,LEN(F147)&lt;81,NOT(ISNUMBER(FIND('List of Values'!$C$2:$C$20,F147)))),"")</f>
        <v/>
      </c>
      <c r="I147" s="11"/>
      <c r="J147" s="10" t="str">
        <f t="shared" si="16"/>
        <v/>
      </c>
      <c r="K147" s="10" t="str" cm="1">
        <f t="array" ref="K147">IF(NOT(ISBLANK($B147)),AND(J147=TRUE,LEN(I147)&lt;61,NOT(ISNUMBER(FIND('List of Values'!$C$2:$C$23,I147)))),"")</f>
        <v/>
      </c>
      <c r="L147" s="11"/>
      <c r="M147" s="10" t="str">
        <f t="shared" si="17"/>
        <v/>
      </c>
      <c r="N147" s="10" t="str" cm="1">
        <f t="array" ref="N147">IF(NOT(ISBLANK($B147)),AND(M147=TRUE,LEN(L147)&lt;61,NOT(ISNUMBER(FIND('List of Values'!$C$2:$C$23,L147)))),"")</f>
        <v/>
      </c>
      <c r="O147" s="11"/>
      <c r="P147" s="10" t="str">
        <f t="shared" si="18"/>
        <v/>
      </c>
      <c r="Q147" s="10" t="str" cm="1">
        <f t="array" ref="Q147">IF(NOT(ISBLANK($B147)),AND(P147=TRUE,LEN(O147)&lt;81,NOT(ISNUMBER(FIND('List of Values'!$C$2:$C$23,O147)))),"")</f>
        <v/>
      </c>
      <c r="R147" s="11"/>
      <c r="S147" s="10" t="str">
        <f t="shared" si="19"/>
        <v/>
      </c>
      <c r="T147" s="10" t="str">
        <f>IF(NOT(ISBLANK($B147)),AND(S147=TRUE,NOT(COUNTIF('List of Values'!$B$2:$B$255,R147)=0)),"")</f>
        <v/>
      </c>
      <c r="U147" s="11"/>
      <c r="V147" s="10" t="str">
        <f t="shared" si="20"/>
        <v/>
      </c>
      <c r="W147" s="10" t="str">
        <f>IF(NOT(ISBLANK($B147)),AND(V147=TRUE,NOT(COUNTIF('List of Values'!$A$2:$A$10,U147)=0)),"")</f>
        <v/>
      </c>
    </row>
    <row r="148" spans="2:23">
      <c r="B148" s="12"/>
      <c r="C148" s="11"/>
      <c r="D148" s="10" t="str">
        <f t="shared" si="14"/>
        <v/>
      </c>
      <c r="E148" s="10" t="str" cm="1">
        <f t="array" ref="E148">IF(NOT(ISBLANK($B148)),AND(D148=TRUE,LEN(C148)&lt;81,NOT(ISNUMBER(FIND('List of Values'!$C$2:$C$20,C148)))),"")</f>
        <v/>
      </c>
      <c r="F148" s="11"/>
      <c r="G148" s="10" t="str">
        <f t="shared" si="15"/>
        <v/>
      </c>
      <c r="H148" s="10" t="str" cm="1">
        <f t="array" ref="H148">IF(NOT(ISBLANK($B148)),AND(G148=TRUE,LEN(F148)&lt;81,NOT(ISNUMBER(FIND('List of Values'!$C$2:$C$20,F148)))),"")</f>
        <v/>
      </c>
      <c r="I148" s="11"/>
      <c r="J148" s="10" t="str">
        <f t="shared" si="16"/>
        <v/>
      </c>
      <c r="K148" s="10" t="str" cm="1">
        <f t="array" ref="K148">IF(NOT(ISBLANK($B148)),AND(J148=TRUE,LEN(I148)&lt;61,NOT(ISNUMBER(FIND('List of Values'!$C$2:$C$23,I148)))),"")</f>
        <v/>
      </c>
      <c r="L148" s="11"/>
      <c r="M148" s="10" t="str">
        <f t="shared" si="17"/>
        <v/>
      </c>
      <c r="N148" s="10" t="str" cm="1">
        <f t="array" ref="N148">IF(NOT(ISBLANK($B148)),AND(M148=TRUE,LEN(L148)&lt;61,NOT(ISNUMBER(FIND('List of Values'!$C$2:$C$23,L148)))),"")</f>
        <v/>
      </c>
      <c r="O148" s="11"/>
      <c r="P148" s="10" t="str">
        <f t="shared" si="18"/>
        <v/>
      </c>
      <c r="Q148" s="10" t="str" cm="1">
        <f t="array" ref="Q148">IF(NOT(ISBLANK($B148)),AND(P148=TRUE,LEN(O148)&lt;81,NOT(ISNUMBER(FIND('List of Values'!$C$2:$C$23,O148)))),"")</f>
        <v/>
      </c>
      <c r="R148" s="11"/>
      <c r="S148" s="10" t="str">
        <f t="shared" si="19"/>
        <v/>
      </c>
      <c r="T148" s="10" t="str">
        <f>IF(NOT(ISBLANK($B148)),AND(S148=TRUE,NOT(COUNTIF('List of Values'!$B$2:$B$255,R148)=0)),"")</f>
        <v/>
      </c>
      <c r="U148" s="11"/>
      <c r="V148" s="10" t="str">
        <f t="shared" si="20"/>
        <v/>
      </c>
      <c r="W148" s="10" t="str">
        <f>IF(NOT(ISBLANK($B148)),AND(V148=TRUE,NOT(COUNTIF('List of Values'!$A$2:$A$10,U148)=0)),"")</f>
        <v/>
      </c>
    </row>
    <row r="149" spans="2:23">
      <c r="B149" s="12"/>
      <c r="C149" s="11"/>
      <c r="D149" s="10" t="str">
        <f t="shared" si="14"/>
        <v/>
      </c>
      <c r="E149" s="10" t="str" cm="1">
        <f t="array" ref="E149">IF(NOT(ISBLANK($B149)),AND(D149=TRUE,LEN(C149)&lt;81,NOT(ISNUMBER(FIND('List of Values'!$C$2:$C$20,C149)))),"")</f>
        <v/>
      </c>
      <c r="F149" s="11"/>
      <c r="G149" s="10" t="str">
        <f t="shared" si="15"/>
        <v/>
      </c>
      <c r="H149" s="10" t="str" cm="1">
        <f t="array" ref="H149">IF(NOT(ISBLANK($B149)),AND(G149=TRUE,LEN(F149)&lt;81,NOT(ISNUMBER(FIND('List of Values'!$C$2:$C$20,F149)))),"")</f>
        <v/>
      </c>
      <c r="I149" s="11"/>
      <c r="J149" s="10" t="str">
        <f t="shared" si="16"/>
        <v/>
      </c>
      <c r="K149" s="10" t="str" cm="1">
        <f t="array" ref="K149">IF(NOT(ISBLANK($B149)),AND(J149=TRUE,LEN(I149)&lt;61,NOT(ISNUMBER(FIND('List of Values'!$C$2:$C$23,I149)))),"")</f>
        <v/>
      </c>
      <c r="L149" s="11"/>
      <c r="M149" s="10" t="str">
        <f t="shared" si="17"/>
        <v/>
      </c>
      <c r="N149" s="10" t="str" cm="1">
        <f t="array" ref="N149">IF(NOT(ISBLANK($B149)),AND(M149=TRUE,LEN(L149)&lt;61,NOT(ISNUMBER(FIND('List of Values'!$C$2:$C$23,L149)))),"")</f>
        <v/>
      </c>
      <c r="O149" s="11"/>
      <c r="P149" s="10" t="str">
        <f t="shared" si="18"/>
        <v/>
      </c>
      <c r="Q149" s="10" t="str" cm="1">
        <f t="array" ref="Q149">IF(NOT(ISBLANK($B149)),AND(P149=TRUE,LEN(O149)&lt;81,NOT(ISNUMBER(FIND('List of Values'!$C$2:$C$23,O149)))),"")</f>
        <v/>
      </c>
      <c r="R149" s="11"/>
      <c r="S149" s="10" t="str">
        <f t="shared" si="19"/>
        <v/>
      </c>
      <c r="T149" s="10" t="str">
        <f>IF(NOT(ISBLANK($B149)),AND(S149=TRUE,NOT(COUNTIF('List of Values'!$B$2:$B$255,R149)=0)),"")</f>
        <v/>
      </c>
      <c r="U149" s="11"/>
      <c r="V149" s="10" t="str">
        <f t="shared" si="20"/>
        <v/>
      </c>
      <c r="W149" s="10" t="str">
        <f>IF(NOT(ISBLANK($B149)),AND(V149=TRUE,NOT(COUNTIF('List of Values'!$A$2:$A$10,U149)=0)),"")</f>
        <v/>
      </c>
    </row>
    <row r="150" spans="2:23">
      <c r="B150" s="12"/>
      <c r="C150" s="11"/>
      <c r="D150" s="10" t="str">
        <f t="shared" si="14"/>
        <v/>
      </c>
      <c r="E150" s="10" t="str" cm="1">
        <f t="array" ref="E150">IF(NOT(ISBLANK($B150)),AND(D150=TRUE,LEN(C150)&lt;81,NOT(ISNUMBER(FIND('List of Values'!$C$2:$C$20,C150)))),"")</f>
        <v/>
      </c>
      <c r="F150" s="11"/>
      <c r="G150" s="10" t="str">
        <f t="shared" si="15"/>
        <v/>
      </c>
      <c r="H150" s="10" t="str" cm="1">
        <f t="array" ref="H150">IF(NOT(ISBLANK($B150)),AND(G150=TRUE,LEN(F150)&lt;81,NOT(ISNUMBER(FIND('List of Values'!$C$2:$C$20,F150)))),"")</f>
        <v/>
      </c>
      <c r="I150" s="11"/>
      <c r="J150" s="10" t="str">
        <f t="shared" si="16"/>
        <v/>
      </c>
      <c r="K150" s="10" t="str" cm="1">
        <f t="array" ref="K150">IF(NOT(ISBLANK($B150)),AND(J150=TRUE,LEN(I150)&lt;61,NOT(ISNUMBER(FIND('List of Values'!$C$2:$C$23,I150)))),"")</f>
        <v/>
      </c>
      <c r="L150" s="11"/>
      <c r="M150" s="10" t="str">
        <f t="shared" si="17"/>
        <v/>
      </c>
      <c r="N150" s="10" t="str" cm="1">
        <f t="array" ref="N150">IF(NOT(ISBLANK($B150)),AND(M150=TRUE,LEN(L150)&lt;61,NOT(ISNUMBER(FIND('List of Values'!$C$2:$C$23,L150)))),"")</f>
        <v/>
      </c>
      <c r="O150" s="11"/>
      <c r="P150" s="10" t="str">
        <f t="shared" si="18"/>
        <v/>
      </c>
      <c r="Q150" s="10" t="str" cm="1">
        <f t="array" ref="Q150">IF(NOT(ISBLANK($B150)),AND(P150=TRUE,LEN(O150)&lt;81,NOT(ISNUMBER(FIND('List of Values'!$C$2:$C$23,O150)))),"")</f>
        <v/>
      </c>
      <c r="R150" s="11"/>
      <c r="S150" s="10" t="str">
        <f t="shared" si="19"/>
        <v/>
      </c>
      <c r="T150" s="10" t="str">
        <f>IF(NOT(ISBLANK($B150)),AND(S150=TRUE,NOT(COUNTIF('List of Values'!$B$2:$B$255,R150)=0)),"")</f>
        <v/>
      </c>
      <c r="U150" s="11"/>
      <c r="V150" s="10" t="str">
        <f t="shared" si="20"/>
        <v/>
      </c>
      <c r="W150" s="10" t="str">
        <f>IF(NOT(ISBLANK($B150)),AND(V150=TRUE,NOT(COUNTIF('List of Values'!$A$2:$A$10,U150)=0)),"")</f>
        <v/>
      </c>
    </row>
    <row r="151" spans="2:23">
      <c r="B151" s="12"/>
      <c r="C151" s="11"/>
      <c r="D151" s="10" t="str">
        <f t="shared" si="14"/>
        <v/>
      </c>
      <c r="E151" s="10" t="str" cm="1">
        <f t="array" ref="E151">IF(NOT(ISBLANK($B151)),AND(D151=TRUE,LEN(C151)&lt;81,NOT(ISNUMBER(FIND('List of Values'!$C$2:$C$20,C151)))),"")</f>
        <v/>
      </c>
      <c r="F151" s="11"/>
      <c r="G151" s="10" t="str">
        <f t="shared" si="15"/>
        <v/>
      </c>
      <c r="H151" s="10" t="str" cm="1">
        <f t="array" ref="H151">IF(NOT(ISBLANK($B151)),AND(G151=TRUE,LEN(F151)&lt;81,NOT(ISNUMBER(FIND('List of Values'!$C$2:$C$20,F151)))),"")</f>
        <v/>
      </c>
      <c r="I151" s="11"/>
      <c r="J151" s="10" t="str">
        <f t="shared" si="16"/>
        <v/>
      </c>
      <c r="K151" s="10" t="str" cm="1">
        <f t="array" ref="K151">IF(NOT(ISBLANK($B151)),AND(J151=TRUE,LEN(I151)&lt;61,NOT(ISNUMBER(FIND('List of Values'!$C$2:$C$23,I151)))),"")</f>
        <v/>
      </c>
      <c r="L151" s="11"/>
      <c r="M151" s="10" t="str">
        <f t="shared" si="17"/>
        <v/>
      </c>
      <c r="N151" s="10" t="str" cm="1">
        <f t="array" ref="N151">IF(NOT(ISBLANK($B151)),AND(M151=TRUE,LEN(L151)&lt;61,NOT(ISNUMBER(FIND('List of Values'!$C$2:$C$23,L151)))),"")</f>
        <v/>
      </c>
      <c r="O151" s="11"/>
      <c r="P151" s="10" t="str">
        <f t="shared" si="18"/>
        <v/>
      </c>
      <c r="Q151" s="10" t="str" cm="1">
        <f t="array" ref="Q151">IF(NOT(ISBLANK($B151)),AND(P151=TRUE,LEN(O151)&lt;81,NOT(ISNUMBER(FIND('List of Values'!$C$2:$C$23,O151)))),"")</f>
        <v/>
      </c>
      <c r="R151" s="11"/>
      <c r="S151" s="10" t="str">
        <f t="shared" si="19"/>
        <v/>
      </c>
      <c r="T151" s="10" t="str">
        <f>IF(NOT(ISBLANK($B151)),AND(S151=TRUE,NOT(COUNTIF('List of Values'!$B$2:$B$255,R151)=0)),"")</f>
        <v/>
      </c>
      <c r="U151" s="11"/>
      <c r="V151" s="10" t="str">
        <f t="shared" si="20"/>
        <v/>
      </c>
      <c r="W151" s="10" t="str">
        <f>IF(NOT(ISBLANK($B151)),AND(V151=TRUE,NOT(COUNTIF('List of Values'!$A$2:$A$10,U151)=0)),"")</f>
        <v/>
      </c>
    </row>
    <row r="152" spans="2:23">
      <c r="B152" s="12"/>
      <c r="C152" s="11"/>
      <c r="D152" s="10" t="str">
        <f t="shared" si="14"/>
        <v/>
      </c>
      <c r="E152" s="10" t="str" cm="1">
        <f t="array" ref="E152">IF(NOT(ISBLANK($B152)),AND(D152=TRUE,LEN(C152)&lt;81,NOT(ISNUMBER(FIND('List of Values'!$C$2:$C$20,C152)))),"")</f>
        <v/>
      </c>
      <c r="F152" s="11"/>
      <c r="G152" s="10" t="str">
        <f t="shared" si="15"/>
        <v/>
      </c>
      <c r="H152" s="10" t="str" cm="1">
        <f t="array" ref="H152">IF(NOT(ISBLANK($B152)),AND(G152=TRUE,LEN(F152)&lt;81,NOT(ISNUMBER(FIND('List of Values'!$C$2:$C$20,F152)))),"")</f>
        <v/>
      </c>
      <c r="I152" s="11"/>
      <c r="J152" s="10" t="str">
        <f t="shared" si="16"/>
        <v/>
      </c>
      <c r="K152" s="10" t="str" cm="1">
        <f t="array" ref="K152">IF(NOT(ISBLANK($B152)),AND(J152=TRUE,LEN(I152)&lt;61,NOT(ISNUMBER(FIND('List of Values'!$C$2:$C$23,I152)))),"")</f>
        <v/>
      </c>
      <c r="L152" s="11"/>
      <c r="M152" s="10" t="str">
        <f t="shared" si="17"/>
        <v/>
      </c>
      <c r="N152" s="10" t="str" cm="1">
        <f t="array" ref="N152">IF(NOT(ISBLANK($B152)),AND(M152=TRUE,LEN(L152)&lt;61,NOT(ISNUMBER(FIND('List of Values'!$C$2:$C$23,L152)))),"")</f>
        <v/>
      </c>
      <c r="O152" s="11"/>
      <c r="P152" s="10" t="str">
        <f t="shared" si="18"/>
        <v/>
      </c>
      <c r="Q152" s="10" t="str" cm="1">
        <f t="array" ref="Q152">IF(NOT(ISBLANK($B152)),AND(P152=TRUE,LEN(O152)&lt;81,NOT(ISNUMBER(FIND('List of Values'!$C$2:$C$23,O152)))),"")</f>
        <v/>
      </c>
      <c r="R152" s="11"/>
      <c r="S152" s="10" t="str">
        <f t="shared" si="19"/>
        <v/>
      </c>
      <c r="T152" s="10" t="str">
        <f>IF(NOT(ISBLANK($B152)),AND(S152=TRUE,NOT(COUNTIF('List of Values'!$B$2:$B$255,R152)=0)),"")</f>
        <v/>
      </c>
      <c r="U152" s="11"/>
      <c r="V152" s="10" t="str">
        <f t="shared" si="20"/>
        <v/>
      </c>
      <c r="W152" s="10" t="str">
        <f>IF(NOT(ISBLANK($B152)),AND(V152=TRUE,NOT(COUNTIF('List of Values'!$A$2:$A$10,U152)=0)),"")</f>
        <v/>
      </c>
    </row>
    <row r="153" spans="2:23">
      <c r="B153" s="12"/>
      <c r="C153" s="11"/>
      <c r="D153" s="10" t="str">
        <f t="shared" si="14"/>
        <v/>
      </c>
      <c r="E153" s="10" t="str" cm="1">
        <f t="array" ref="E153">IF(NOT(ISBLANK($B153)),AND(D153=TRUE,LEN(C153)&lt;81,NOT(ISNUMBER(FIND('List of Values'!$C$2:$C$20,C153)))),"")</f>
        <v/>
      </c>
      <c r="F153" s="11"/>
      <c r="G153" s="10" t="str">
        <f t="shared" si="15"/>
        <v/>
      </c>
      <c r="H153" s="10" t="str" cm="1">
        <f t="array" ref="H153">IF(NOT(ISBLANK($B153)),AND(G153=TRUE,LEN(F153)&lt;81,NOT(ISNUMBER(FIND('List of Values'!$C$2:$C$20,F153)))),"")</f>
        <v/>
      </c>
      <c r="I153" s="11"/>
      <c r="J153" s="10" t="str">
        <f t="shared" si="16"/>
        <v/>
      </c>
      <c r="K153" s="10" t="str" cm="1">
        <f t="array" ref="K153">IF(NOT(ISBLANK($B153)),AND(J153=TRUE,LEN(I153)&lt;61,NOT(ISNUMBER(FIND('List of Values'!$C$2:$C$23,I153)))),"")</f>
        <v/>
      </c>
      <c r="L153" s="11"/>
      <c r="M153" s="10" t="str">
        <f t="shared" si="17"/>
        <v/>
      </c>
      <c r="N153" s="10" t="str" cm="1">
        <f t="array" ref="N153">IF(NOT(ISBLANK($B153)),AND(M153=TRUE,LEN(L153)&lt;61,NOT(ISNUMBER(FIND('List of Values'!$C$2:$C$23,L153)))),"")</f>
        <v/>
      </c>
      <c r="O153" s="11"/>
      <c r="P153" s="10" t="str">
        <f t="shared" si="18"/>
        <v/>
      </c>
      <c r="Q153" s="10" t="str" cm="1">
        <f t="array" ref="Q153">IF(NOT(ISBLANK($B153)),AND(P153=TRUE,LEN(O153)&lt;81,NOT(ISNUMBER(FIND('List of Values'!$C$2:$C$23,O153)))),"")</f>
        <v/>
      </c>
      <c r="R153" s="11"/>
      <c r="S153" s="10" t="str">
        <f t="shared" si="19"/>
        <v/>
      </c>
      <c r="T153" s="10" t="str">
        <f>IF(NOT(ISBLANK($B153)),AND(S153=TRUE,NOT(COUNTIF('List of Values'!$B$2:$B$255,R153)=0)),"")</f>
        <v/>
      </c>
      <c r="U153" s="11"/>
      <c r="V153" s="10" t="str">
        <f t="shared" si="20"/>
        <v/>
      </c>
      <c r="W153" s="10" t="str">
        <f>IF(NOT(ISBLANK($B153)),AND(V153=TRUE,NOT(COUNTIF('List of Values'!$A$2:$A$10,U153)=0)),"")</f>
        <v/>
      </c>
    </row>
    <row r="154" spans="2:23">
      <c r="B154" s="12"/>
      <c r="C154" s="11"/>
      <c r="D154" s="10" t="str">
        <f t="shared" si="14"/>
        <v/>
      </c>
      <c r="E154" s="10" t="str" cm="1">
        <f t="array" ref="E154">IF(NOT(ISBLANK($B154)),AND(D154=TRUE,LEN(C154)&lt;81,NOT(ISNUMBER(FIND('List of Values'!$C$2:$C$20,C154)))),"")</f>
        <v/>
      </c>
      <c r="F154" s="11"/>
      <c r="G154" s="10" t="str">
        <f t="shared" si="15"/>
        <v/>
      </c>
      <c r="H154" s="10" t="str" cm="1">
        <f t="array" ref="H154">IF(NOT(ISBLANK($B154)),AND(G154=TRUE,LEN(F154)&lt;81,NOT(ISNUMBER(FIND('List of Values'!$C$2:$C$20,F154)))),"")</f>
        <v/>
      </c>
      <c r="I154" s="11"/>
      <c r="J154" s="10" t="str">
        <f t="shared" si="16"/>
        <v/>
      </c>
      <c r="K154" s="10" t="str" cm="1">
        <f t="array" ref="K154">IF(NOT(ISBLANK($B154)),AND(J154=TRUE,LEN(I154)&lt;61,NOT(ISNUMBER(FIND('List of Values'!$C$2:$C$23,I154)))),"")</f>
        <v/>
      </c>
      <c r="L154" s="11"/>
      <c r="M154" s="10" t="str">
        <f t="shared" si="17"/>
        <v/>
      </c>
      <c r="N154" s="10" t="str" cm="1">
        <f t="array" ref="N154">IF(NOT(ISBLANK($B154)),AND(M154=TRUE,LEN(L154)&lt;61,NOT(ISNUMBER(FIND('List of Values'!$C$2:$C$23,L154)))),"")</f>
        <v/>
      </c>
      <c r="O154" s="11"/>
      <c r="P154" s="10" t="str">
        <f t="shared" si="18"/>
        <v/>
      </c>
      <c r="Q154" s="10" t="str" cm="1">
        <f t="array" ref="Q154">IF(NOT(ISBLANK($B154)),AND(P154=TRUE,LEN(O154)&lt;81,NOT(ISNUMBER(FIND('List of Values'!$C$2:$C$23,O154)))),"")</f>
        <v/>
      </c>
      <c r="R154" s="11"/>
      <c r="S154" s="10" t="str">
        <f t="shared" si="19"/>
        <v/>
      </c>
      <c r="T154" s="10" t="str">
        <f>IF(NOT(ISBLANK($B154)),AND(S154=TRUE,NOT(COUNTIF('List of Values'!$B$2:$B$255,R154)=0)),"")</f>
        <v/>
      </c>
      <c r="U154" s="11"/>
      <c r="V154" s="10" t="str">
        <f t="shared" si="20"/>
        <v/>
      </c>
      <c r="W154" s="10" t="str">
        <f>IF(NOT(ISBLANK($B154)),AND(V154=TRUE,NOT(COUNTIF('List of Values'!$A$2:$A$10,U154)=0)),"")</f>
        <v/>
      </c>
    </row>
    <row r="155" spans="2:23">
      <c r="B155" s="12"/>
      <c r="C155" s="11"/>
      <c r="D155" s="10" t="str">
        <f t="shared" si="14"/>
        <v/>
      </c>
      <c r="E155" s="10" t="str" cm="1">
        <f t="array" ref="E155">IF(NOT(ISBLANK($B155)),AND(D155=TRUE,LEN(C155)&lt;81,NOT(ISNUMBER(FIND('List of Values'!$C$2:$C$20,C155)))),"")</f>
        <v/>
      </c>
      <c r="F155" s="11"/>
      <c r="G155" s="10" t="str">
        <f t="shared" si="15"/>
        <v/>
      </c>
      <c r="H155" s="10" t="str" cm="1">
        <f t="array" ref="H155">IF(NOT(ISBLANK($B155)),AND(G155=TRUE,LEN(F155)&lt;81,NOT(ISNUMBER(FIND('List of Values'!$C$2:$C$20,F155)))),"")</f>
        <v/>
      </c>
      <c r="I155" s="11"/>
      <c r="J155" s="10" t="str">
        <f t="shared" si="16"/>
        <v/>
      </c>
      <c r="K155" s="10" t="str" cm="1">
        <f t="array" ref="K155">IF(NOT(ISBLANK($B155)),AND(J155=TRUE,LEN(I155)&lt;61,NOT(ISNUMBER(FIND('List of Values'!$C$2:$C$23,I155)))),"")</f>
        <v/>
      </c>
      <c r="L155" s="11"/>
      <c r="M155" s="10" t="str">
        <f t="shared" si="17"/>
        <v/>
      </c>
      <c r="N155" s="10" t="str" cm="1">
        <f t="array" ref="N155">IF(NOT(ISBLANK($B155)),AND(M155=TRUE,LEN(L155)&lt;61,NOT(ISNUMBER(FIND('List of Values'!$C$2:$C$23,L155)))),"")</f>
        <v/>
      </c>
      <c r="O155" s="11"/>
      <c r="P155" s="10" t="str">
        <f t="shared" si="18"/>
        <v/>
      </c>
      <c r="Q155" s="10" t="str" cm="1">
        <f t="array" ref="Q155">IF(NOT(ISBLANK($B155)),AND(P155=TRUE,LEN(O155)&lt;81,NOT(ISNUMBER(FIND('List of Values'!$C$2:$C$23,O155)))),"")</f>
        <v/>
      </c>
      <c r="R155" s="11"/>
      <c r="S155" s="10" t="str">
        <f t="shared" si="19"/>
        <v/>
      </c>
      <c r="T155" s="10" t="str">
        <f>IF(NOT(ISBLANK($B155)),AND(S155=TRUE,NOT(COUNTIF('List of Values'!$B$2:$B$255,R155)=0)),"")</f>
        <v/>
      </c>
      <c r="U155" s="11"/>
      <c r="V155" s="10" t="str">
        <f t="shared" si="20"/>
        <v/>
      </c>
      <c r="W155" s="10" t="str">
        <f>IF(NOT(ISBLANK($B155)),AND(V155=TRUE,NOT(COUNTIF('List of Values'!$A$2:$A$10,U155)=0)),"")</f>
        <v/>
      </c>
    </row>
    <row r="156" spans="2:23">
      <c r="B156" s="12"/>
      <c r="C156" s="11"/>
      <c r="D156" s="10" t="str">
        <f t="shared" si="14"/>
        <v/>
      </c>
      <c r="E156" s="10" t="str" cm="1">
        <f t="array" ref="E156">IF(NOT(ISBLANK($B156)),AND(D156=TRUE,LEN(C156)&lt;81,NOT(ISNUMBER(FIND('List of Values'!$C$2:$C$20,C156)))),"")</f>
        <v/>
      </c>
      <c r="F156" s="11"/>
      <c r="G156" s="10" t="str">
        <f t="shared" si="15"/>
        <v/>
      </c>
      <c r="H156" s="10" t="str" cm="1">
        <f t="array" ref="H156">IF(NOT(ISBLANK($B156)),AND(G156=TRUE,LEN(F156)&lt;81,NOT(ISNUMBER(FIND('List of Values'!$C$2:$C$20,F156)))),"")</f>
        <v/>
      </c>
      <c r="I156" s="11"/>
      <c r="J156" s="10" t="str">
        <f t="shared" si="16"/>
        <v/>
      </c>
      <c r="K156" s="10" t="str" cm="1">
        <f t="array" ref="K156">IF(NOT(ISBLANK($B156)),AND(J156=TRUE,LEN(I156)&lt;61,NOT(ISNUMBER(FIND('List of Values'!$C$2:$C$23,I156)))),"")</f>
        <v/>
      </c>
      <c r="L156" s="11"/>
      <c r="M156" s="10" t="str">
        <f t="shared" si="17"/>
        <v/>
      </c>
      <c r="N156" s="10" t="str" cm="1">
        <f t="array" ref="N156">IF(NOT(ISBLANK($B156)),AND(M156=TRUE,LEN(L156)&lt;61,NOT(ISNUMBER(FIND('List of Values'!$C$2:$C$23,L156)))),"")</f>
        <v/>
      </c>
      <c r="O156" s="11"/>
      <c r="P156" s="10" t="str">
        <f t="shared" si="18"/>
        <v/>
      </c>
      <c r="Q156" s="10" t="str" cm="1">
        <f t="array" ref="Q156">IF(NOT(ISBLANK($B156)),AND(P156=TRUE,LEN(O156)&lt;81,NOT(ISNUMBER(FIND('List of Values'!$C$2:$C$23,O156)))),"")</f>
        <v/>
      </c>
      <c r="R156" s="11"/>
      <c r="S156" s="10" t="str">
        <f t="shared" si="19"/>
        <v/>
      </c>
      <c r="T156" s="10" t="str">
        <f>IF(NOT(ISBLANK($B156)),AND(S156=TRUE,NOT(COUNTIF('List of Values'!$B$2:$B$255,R156)=0)),"")</f>
        <v/>
      </c>
      <c r="U156" s="11"/>
      <c r="V156" s="10" t="str">
        <f t="shared" si="20"/>
        <v/>
      </c>
      <c r="W156" s="10" t="str">
        <f>IF(NOT(ISBLANK($B156)),AND(V156=TRUE,NOT(COUNTIF('List of Values'!$A$2:$A$10,U156)=0)),"")</f>
        <v/>
      </c>
    </row>
    <row r="157" spans="2:23">
      <c r="B157" s="12"/>
      <c r="C157" s="11"/>
      <c r="D157" s="10" t="str">
        <f t="shared" si="14"/>
        <v/>
      </c>
      <c r="E157" s="10" t="str" cm="1">
        <f t="array" ref="E157">IF(NOT(ISBLANK($B157)),AND(D157=TRUE,LEN(C157)&lt;81,NOT(ISNUMBER(FIND('List of Values'!$C$2:$C$20,C157)))),"")</f>
        <v/>
      </c>
      <c r="F157" s="11"/>
      <c r="G157" s="10" t="str">
        <f t="shared" si="15"/>
        <v/>
      </c>
      <c r="H157" s="10" t="str" cm="1">
        <f t="array" ref="H157">IF(NOT(ISBLANK($B157)),AND(G157=TRUE,LEN(F157)&lt;81,NOT(ISNUMBER(FIND('List of Values'!$C$2:$C$20,F157)))),"")</f>
        <v/>
      </c>
      <c r="I157" s="11"/>
      <c r="J157" s="10" t="str">
        <f t="shared" si="16"/>
        <v/>
      </c>
      <c r="K157" s="10" t="str" cm="1">
        <f t="array" ref="K157">IF(NOT(ISBLANK($B157)),AND(J157=TRUE,LEN(I157)&lt;61,NOT(ISNUMBER(FIND('List of Values'!$C$2:$C$23,I157)))),"")</f>
        <v/>
      </c>
      <c r="L157" s="11"/>
      <c r="M157" s="10" t="str">
        <f t="shared" si="17"/>
        <v/>
      </c>
      <c r="N157" s="10" t="str" cm="1">
        <f t="array" ref="N157">IF(NOT(ISBLANK($B157)),AND(M157=TRUE,LEN(L157)&lt;61,NOT(ISNUMBER(FIND('List of Values'!$C$2:$C$23,L157)))),"")</f>
        <v/>
      </c>
      <c r="O157" s="11"/>
      <c r="P157" s="10" t="str">
        <f t="shared" si="18"/>
        <v/>
      </c>
      <c r="Q157" s="10" t="str" cm="1">
        <f t="array" ref="Q157">IF(NOT(ISBLANK($B157)),AND(P157=TRUE,LEN(O157)&lt;81,NOT(ISNUMBER(FIND('List of Values'!$C$2:$C$23,O157)))),"")</f>
        <v/>
      </c>
      <c r="R157" s="11"/>
      <c r="S157" s="10" t="str">
        <f t="shared" si="19"/>
        <v/>
      </c>
      <c r="T157" s="10" t="str">
        <f>IF(NOT(ISBLANK($B157)),AND(S157=TRUE,NOT(COUNTIF('List of Values'!$B$2:$B$255,R157)=0)),"")</f>
        <v/>
      </c>
      <c r="U157" s="11"/>
      <c r="V157" s="10" t="str">
        <f t="shared" si="20"/>
        <v/>
      </c>
      <c r="W157" s="10" t="str">
        <f>IF(NOT(ISBLANK($B157)),AND(V157=TRUE,NOT(COUNTIF('List of Values'!$A$2:$A$10,U157)=0)),"")</f>
        <v/>
      </c>
    </row>
    <row r="158" spans="2:23">
      <c r="B158" s="12"/>
      <c r="C158" s="11"/>
      <c r="D158" s="10" t="str">
        <f t="shared" si="14"/>
        <v/>
      </c>
      <c r="E158" s="10" t="str" cm="1">
        <f t="array" ref="E158">IF(NOT(ISBLANK($B158)),AND(D158=TRUE,LEN(C158)&lt;81,NOT(ISNUMBER(FIND('List of Values'!$C$2:$C$20,C158)))),"")</f>
        <v/>
      </c>
      <c r="F158" s="11"/>
      <c r="G158" s="10" t="str">
        <f t="shared" si="15"/>
        <v/>
      </c>
      <c r="H158" s="10" t="str" cm="1">
        <f t="array" ref="H158">IF(NOT(ISBLANK($B158)),AND(G158=TRUE,LEN(F158)&lt;81,NOT(ISNUMBER(FIND('List of Values'!$C$2:$C$20,F158)))),"")</f>
        <v/>
      </c>
      <c r="I158" s="11"/>
      <c r="J158" s="10" t="str">
        <f t="shared" si="16"/>
        <v/>
      </c>
      <c r="K158" s="10" t="str" cm="1">
        <f t="array" ref="K158">IF(NOT(ISBLANK($B158)),AND(J158=TRUE,LEN(I158)&lt;61,NOT(ISNUMBER(FIND('List of Values'!$C$2:$C$23,I158)))),"")</f>
        <v/>
      </c>
      <c r="L158" s="11"/>
      <c r="M158" s="10" t="str">
        <f t="shared" si="17"/>
        <v/>
      </c>
      <c r="N158" s="10" t="str" cm="1">
        <f t="array" ref="N158">IF(NOT(ISBLANK($B158)),AND(M158=TRUE,LEN(L158)&lt;61,NOT(ISNUMBER(FIND('List of Values'!$C$2:$C$23,L158)))),"")</f>
        <v/>
      </c>
      <c r="O158" s="11"/>
      <c r="P158" s="10" t="str">
        <f t="shared" si="18"/>
        <v/>
      </c>
      <c r="Q158" s="10" t="str" cm="1">
        <f t="array" ref="Q158">IF(NOT(ISBLANK($B158)),AND(P158=TRUE,LEN(O158)&lt;81,NOT(ISNUMBER(FIND('List of Values'!$C$2:$C$23,O158)))),"")</f>
        <v/>
      </c>
      <c r="R158" s="11"/>
      <c r="S158" s="10" t="str">
        <f t="shared" si="19"/>
        <v/>
      </c>
      <c r="T158" s="10" t="str">
        <f>IF(NOT(ISBLANK($B158)),AND(S158=TRUE,NOT(COUNTIF('List of Values'!$B$2:$B$255,R158)=0)),"")</f>
        <v/>
      </c>
      <c r="U158" s="11"/>
      <c r="V158" s="10" t="str">
        <f t="shared" si="20"/>
        <v/>
      </c>
      <c r="W158" s="10" t="str">
        <f>IF(NOT(ISBLANK($B158)),AND(V158=TRUE,NOT(COUNTIF('List of Values'!$A$2:$A$10,U158)=0)),"")</f>
        <v/>
      </c>
    </row>
    <row r="159" spans="2:23">
      <c r="B159" s="12"/>
      <c r="C159" s="11"/>
      <c r="D159" s="10" t="str">
        <f t="shared" si="14"/>
        <v/>
      </c>
      <c r="E159" s="10" t="str" cm="1">
        <f t="array" ref="E159">IF(NOT(ISBLANK($B159)),AND(D159=TRUE,LEN(C159)&lt;81,NOT(ISNUMBER(FIND('List of Values'!$C$2:$C$20,C159)))),"")</f>
        <v/>
      </c>
      <c r="F159" s="11"/>
      <c r="G159" s="10" t="str">
        <f t="shared" si="15"/>
        <v/>
      </c>
      <c r="H159" s="10" t="str" cm="1">
        <f t="array" ref="H159">IF(NOT(ISBLANK($B159)),AND(G159=TRUE,LEN(F159)&lt;81,NOT(ISNUMBER(FIND('List of Values'!$C$2:$C$20,F159)))),"")</f>
        <v/>
      </c>
      <c r="I159" s="11"/>
      <c r="J159" s="10" t="str">
        <f t="shared" si="16"/>
        <v/>
      </c>
      <c r="K159" s="10" t="str" cm="1">
        <f t="array" ref="K159">IF(NOT(ISBLANK($B159)),AND(J159=TRUE,LEN(I159)&lt;61,NOT(ISNUMBER(FIND('List of Values'!$C$2:$C$23,I159)))),"")</f>
        <v/>
      </c>
      <c r="L159" s="11"/>
      <c r="M159" s="10" t="str">
        <f t="shared" si="17"/>
        <v/>
      </c>
      <c r="N159" s="10" t="str" cm="1">
        <f t="array" ref="N159">IF(NOT(ISBLANK($B159)),AND(M159=TRUE,LEN(L159)&lt;61,NOT(ISNUMBER(FIND('List of Values'!$C$2:$C$23,L159)))),"")</f>
        <v/>
      </c>
      <c r="O159" s="11"/>
      <c r="P159" s="10" t="str">
        <f t="shared" si="18"/>
        <v/>
      </c>
      <c r="Q159" s="10" t="str" cm="1">
        <f t="array" ref="Q159">IF(NOT(ISBLANK($B159)),AND(P159=TRUE,LEN(O159)&lt;81,NOT(ISNUMBER(FIND('List of Values'!$C$2:$C$23,O159)))),"")</f>
        <v/>
      </c>
      <c r="R159" s="11"/>
      <c r="S159" s="10" t="str">
        <f t="shared" si="19"/>
        <v/>
      </c>
      <c r="T159" s="10" t="str">
        <f>IF(NOT(ISBLANK($B159)),AND(S159=TRUE,NOT(COUNTIF('List of Values'!$B$2:$B$255,R159)=0)),"")</f>
        <v/>
      </c>
      <c r="U159" s="11"/>
      <c r="V159" s="10" t="str">
        <f t="shared" si="20"/>
        <v/>
      </c>
      <c r="W159" s="10" t="str">
        <f>IF(NOT(ISBLANK($B159)),AND(V159=TRUE,NOT(COUNTIF('List of Values'!$A$2:$A$10,U159)=0)),"")</f>
        <v/>
      </c>
    </row>
    <row r="160" spans="2:23">
      <c r="B160" s="12"/>
      <c r="C160" s="11"/>
      <c r="D160" s="10" t="str">
        <f t="shared" si="14"/>
        <v/>
      </c>
      <c r="E160" s="10" t="str" cm="1">
        <f t="array" ref="E160">IF(NOT(ISBLANK($B160)),AND(D160=TRUE,LEN(C160)&lt;81,NOT(ISNUMBER(FIND('List of Values'!$C$2:$C$20,C160)))),"")</f>
        <v/>
      </c>
      <c r="F160" s="11"/>
      <c r="G160" s="10" t="str">
        <f t="shared" si="15"/>
        <v/>
      </c>
      <c r="H160" s="10" t="str" cm="1">
        <f t="array" ref="H160">IF(NOT(ISBLANK($B160)),AND(G160=TRUE,LEN(F160)&lt;81,NOT(ISNUMBER(FIND('List of Values'!$C$2:$C$20,F160)))),"")</f>
        <v/>
      </c>
      <c r="I160" s="11"/>
      <c r="J160" s="10" t="str">
        <f t="shared" si="16"/>
        <v/>
      </c>
      <c r="K160" s="10" t="str" cm="1">
        <f t="array" ref="K160">IF(NOT(ISBLANK($B160)),AND(J160=TRUE,LEN(I160)&lt;61,NOT(ISNUMBER(FIND('List of Values'!$C$2:$C$23,I160)))),"")</f>
        <v/>
      </c>
      <c r="L160" s="11"/>
      <c r="M160" s="10" t="str">
        <f t="shared" si="17"/>
        <v/>
      </c>
      <c r="N160" s="10" t="str" cm="1">
        <f t="array" ref="N160">IF(NOT(ISBLANK($B160)),AND(M160=TRUE,LEN(L160)&lt;61,NOT(ISNUMBER(FIND('List of Values'!$C$2:$C$23,L160)))),"")</f>
        <v/>
      </c>
      <c r="O160" s="11"/>
      <c r="P160" s="10" t="str">
        <f t="shared" si="18"/>
        <v/>
      </c>
      <c r="Q160" s="10" t="str" cm="1">
        <f t="array" ref="Q160">IF(NOT(ISBLANK($B160)),AND(P160=TRUE,LEN(O160)&lt;81,NOT(ISNUMBER(FIND('List of Values'!$C$2:$C$23,O160)))),"")</f>
        <v/>
      </c>
      <c r="R160" s="11"/>
      <c r="S160" s="10" t="str">
        <f t="shared" si="19"/>
        <v/>
      </c>
      <c r="T160" s="10" t="str">
        <f>IF(NOT(ISBLANK($B160)),AND(S160=TRUE,NOT(COUNTIF('List of Values'!$B$2:$B$255,R160)=0)),"")</f>
        <v/>
      </c>
      <c r="U160" s="11"/>
      <c r="V160" s="10" t="str">
        <f t="shared" si="20"/>
        <v/>
      </c>
      <c r="W160" s="10" t="str">
        <f>IF(NOT(ISBLANK($B160)),AND(V160=TRUE,NOT(COUNTIF('List of Values'!$A$2:$A$10,U160)=0)),"")</f>
        <v/>
      </c>
    </row>
    <row r="161" spans="2:23">
      <c r="B161" s="12"/>
      <c r="C161" s="11"/>
      <c r="D161" s="10" t="str">
        <f t="shared" si="14"/>
        <v/>
      </c>
      <c r="E161" s="10" t="str" cm="1">
        <f t="array" ref="E161">IF(NOT(ISBLANK($B161)),AND(D161=TRUE,LEN(C161)&lt;81,NOT(ISNUMBER(FIND('List of Values'!$C$2:$C$20,C161)))),"")</f>
        <v/>
      </c>
      <c r="F161" s="11"/>
      <c r="G161" s="10" t="str">
        <f t="shared" si="15"/>
        <v/>
      </c>
      <c r="H161" s="10" t="str" cm="1">
        <f t="array" ref="H161">IF(NOT(ISBLANK($B161)),AND(G161=TRUE,LEN(F161)&lt;81,NOT(ISNUMBER(FIND('List of Values'!$C$2:$C$20,F161)))),"")</f>
        <v/>
      </c>
      <c r="I161" s="11"/>
      <c r="J161" s="10" t="str">
        <f t="shared" si="16"/>
        <v/>
      </c>
      <c r="K161" s="10" t="str" cm="1">
        <f t="array" ref="K161">IF(NOT(ISBLANK($B161)),AND(J161=TRUE,LEN(I161)&lt;61,NOT(ISNUMBER(FIND('List of Values'!$C$2:$C$23,I161)))),"")</f>
        <v/>
      </c>
      <c r="L161" s="11"/>
      <c r="M161" s="10" t="str">
        <f t="shared" si="17"/>
        <v/>
      </c>
      <c r="N161" s="10" t="str" cm="1">
        <f t="array" ref="N161">IF(NOT(ISBLANK($B161)),AND(M161=TRUE,LEN(L161)&lt;61,NOT(ISNUMBER(FIND('List of Values'!$C$2:$C$23,L161)))),"")</f>
        <v/>
      </c>
      <c r="O161" s="11"/>
      <c r="P161" s="10" t="str">
        <f t="shared" si="18"/>
        <v/>
      </c>
      <c r="Q161" s="10" t="str" cm="1">
        <f t="array" ref="Q161">IF(NOT(ISBLANK($B161)),AND(P161=TRUE,LEN(O161)&lt;81,NOT(ISNUMBER(FIND('List of Values'!$C$2:$C$23,O161)))),"")</f>
        <v/>
      </c>
      <c r="R161" s="11"/>
      <c r="S161" s="10" t="str">
        <f t="shared" si="19"/>
        <v/>
      </c>
      <c r="T161" s="10" t="str">
        <f>IF(NOT(ISBLANK($B161)),AND(S161=TRUE,NOT(COUNTIF('List of Values'!$B$2:$B$255,R161)=0)),"")</f>
        <v/>
      </c>
      <c r="U161" s="11"/>
      <c r="V161" s="10" t="str">
        <f t="shared" si="20"/>
        <v/>
      </c>
      <c r="W161" s="10" t="str">
        <f>IF(NOT(ISBLANK($B161)),AND(V161=TRUE,NOT(COUNTIF('List of Values'!$A$2:$A$10,U161)=0)),"")</f>
        <v/>
      </c>
    </row>
    <row r="162" spans="2:23">
      <c r="B162" s="12"/>
      <c r="C162" s="11"/>
      <c r="D162" s="10" t="str">
        <f t="shared" si="14"/>
        <v/>
      </c>
      <c r="E162" s="10" t="str" cm="1">
        <f t="array" ref="E162">IF(NOT(ISBLANK($B162)),AND(D162=TRUE,LEN(C162)&lt;81,NOT(ISNUMBER(FIND('List of Values'!$C$2:$C$20,C162)))),"")</f>
        <v/>
      </c>
      <c r="F162" s="11"/>
      <c r="G162" s="10" t="str">
        <f t="shared" si="15"/>
        <v/>
      </c>
      <c r="H162" s="10" t="str" cm="1">
        <f t="array" ref="H162">IF(NOT(ISBLANK($B162)),AND(G162=TRUE,LEN(F162)&lt;81,NOT(ISNUMBER(FIND('List of Values'!$C$2:$C$20,F162)))),"")</f>
        <v/>
      </c>
      <c r="I162" s="11"/>
      <c r="J162" s="10" t="str">
        <f t="shared" si="16"/>
        <v/>
      </c>
      <c r="K162" s="10" t="str" cm="1">
        <f t="array" ref="K162">IF(NOT(ISBLANK($B162)),AND(J162=TRUE,LEN(I162)&lt;61,NOT(ISNUMBER(FIND('List of Values'!$C$2:$C$23,I162)))),"")</f>
        <v/>
      </c>
      <c r="L162" s="11"/>
      <c r="M162" s="10" t="str">
        <f t="shared" si="17"/>
        <v/>
      </c>
      <c r="N162" s="10" t="str" cm="1">
        <f t="array" ref="N162">IF(NOT(ISBLANK($B162)),AND(M162=TRUE,LEN(L162)&lt;61,NOT(ISNUMBER(FIND('List of Values'!$C$2:$C$23,L162)))),"")</f>
        <v/>
      </c>
      <c r="O162" s="11"/>
      <c r="P162" s="10" t="str">
        <f t="shared" si="18"/>
        <v/>
      </c>
      <c r="Q162" s="10" t="str" cm="1">
        <f t="array" ref="Q162">IF(NOT(ISBLANK($B162)),AND(P162=TRUE,LEN(O162)&lt;81,NOT(ISNUMBER(FIND('List of Values'!$C$2:$C$23,O162)))),"")</f>
        <v/>
      </c>
      <c r="R162" s="11"/>
      <c r="S162" s="10" t="str">
        <f t="shared" si="19"/>
        <v/>
      </c>
      <c r="T162" s="10" t="str">
        <f>IF(NOT(ISBLANK($B162)),AND(S162=TRUE,NOT(COUNTIF('List of Values'!$B$2:$B$255,R162)=0)),"")</f>
        <v/>
      </c>
      <c r="U162" s="11"/>
      <c r="V162" s="10" t="str">
        <f t="shared" si="20"/>
        <v/>
      </c>
      <c r="W162" s="10" t="str">
        <f>IF(NOT(ISBLANK($B162)),AND(V162=TRUE,NOT(COUNTIF('List of Values'!$A$2:$A$10,U162)=0)),"")</f>
        <v/>
      </c>
    </row>
    <row r="163" spans="2:23">
      <c r="B163" s="12"/>
      <c r="C163" s="11"/>
      <c r="D163" s="10" t="str">
        <f t="shared" si="14"/>
        <v/>
      </c>
      <c r="E163" s="10" t="str" cm="1">
        <f t="array" ref="E163">IF(NOT(ISBLANK($B163)),AND(D163=TRUE,LEN(C163)&lt;81,NOT(ISNUMBER(FIND('List of Values'!$C$2:$C$20,C163)))),"")</f>
        <v/>
      </c>
      <c r="F163" s="11"/>
      <c r="G163" s="10" t="str">
        <f t="shared" si="15"/>
        <v/>
      </c>
      <c r="H163" s="10" t="str" cm="1">
        <f t="array" ref="H163">IF(NOT(ISBLANK($B163)),AND(G163=TRUE,LEN(F163)&lt;81,NOT(ISNUMBER(FIND('List of Values'!$C$2:$C$20,F163)))),"")</f>
        <v/>
      </c>
      <c r="I163" s="11"/>
      <c r="J163" s="10" t="str">
        <f t="shared" si="16"/>
        <v/>
      </c>
      <c r="K163" s="10" t="str" cm="1">
        <f t="array" ref="K163">IF(NOT(ISBLANK($B163)),AND(J163=TRUE,LEN(I163)&lt;61,NOT(ISNUMBER(FIND('List of Values'!$C$2:$C$23,I163)))),"")</f>
        <v/>
      </c>
      <c r="L163" s="11"/>
      <c r="M163" s="10" t="str">
        <f t="shared" si="17"/>
        <v/>
      </c>
      <c r="N163" s="10" t="str" cm="1">
        <f t="array" ref="N163">IF(NOT(ISBLANK($B163)),AND(M163=TRUE,LEN(L163)&lt;61,NOT(ISNUMBER(FIND('List of Values'!$C$2:$C$23,L163)))),"")</f>
        <v/>
      </c>
      <c r="O163" s="11"/>
      <c r="P163" s="10" t="str">
        <f t="shared" si="18"/>
        <v/>
      </c>
      <c r="Q163" s="10" t="str" cm="1">
        <f t="array" ref="Q163">IF(NOT(ISBLANK($B163)),AND(P163=TRUE,LEN(O163)&lt;81,NOT(ISNUMBER(FIND('List of Values'!$C$2:$C$23,O163)))),"")</f>
        <v/>
      </c>
      <c r="R163" s="11"/>
      <c r="S163" s="10" t="str">
        <f t="shared" si="19"/>
        <v/>
      </c>
      <c r="T163" s="10" t="str">
        <f>IF(NOT(ISBLANK($B163)),AND(S163=TRUE,NOT(COUNTIF('List of Values'!$B$2:$B$255,R163)=0)),"")</f>
        <v/>
      </c>
      <c r="U163" s="11"/>
      <c r="V163" s="10" t="str">
        <f t="shared" si="20"/>
        <v/>
      </c>
      <c r="W163" s="10" t="str">
        <f>IF(NOT(ISBLANK($B163)),AND(V163=TRUE,NOT(COUNTIF('List of Values'!$A$2:$A$10,U163)=0)),"")</f>
        <v/>
      </c>
    </row>
    <row r="164" spans="2:23">
      <c r="B164" s="12"/>
      <c r="C164" s="11"/>
      <c r="D164" s="10" t="str">
        <f t="shared" si="14"/>
        <v/>
      </c>
      <c r="E164" s="10" t="str" cm="1">
        <f t="array" ref="E164">IF(NOT(ISBLANK($B164)),AND(D164=TRUE,LEN(C164)&lt;81,NOT(ISNUMBER(FIND('List of Values'!$C$2:$C$20,C164)))),"")</f>
        <v/>
      </c>
      <c r="F164" s="11"/>
      <c r="G164" s="10" t="str">
        <f t="shared" si="15"/>
        <v/>
      </c>
      <c r="H164" s="10" t="str" cm="1">
        <f t="array" ref="H164">IF(NOT(ISBLANK($B164)),AND(G164=TRUE,LEN(F164)&lt;81,NOT(ISNUMBER(FIND('List of Values'!$C$2:$C$20,F164)))),"")</f>
        <v/>
      </c>
      <c r="I164" s="11"/>
      <c r="J164" s="10" t="str">
        <f t="shared" si="16"/>
        <v/>
      </c>
      <c r="K164" s="10" t="str" cm="1">
        <f t="array" ref="K164">IF(NOT(ISBLANK($B164)),AND(J164=TRUE,LEN(I164)&lt;61,NOT(ISNUMBER(FIND('List of Values'!$C$2:$C$23,I164)))),"")</f>
        <v/>
      </c>
      <c r="L164" s="11"/>
      <c r="M164" s="10" t="str">
        <f t="shared" si="17"/>
        <v/>
      </c>
      <c r="N164" s="10" t="str" cm="1">
        <f t="array" ref="N164">IF(NOT(ISBLANK($B164)),AND(M164=TRUE,LEN(L164)&lt;61,NOT(ISNUMBER(FIND('List of Values'!$C$2:$C$23,L164)))),"")</f>
        <v/>
      </c>
      <c r="O164" s="11"/>
      <c r="P164" s="10" t="str">
        <f t="shared" si="18"/>
        <v/>
      </c>
      <c r="Q164" s="10" t="str" cm="1">
        <f t="array" ref="Q164">IF(NOT(ISBLANK($B164)),AND(P164=TRUE,LEN(O164)&lt;81,NOT(ISNUMBER(FIND('List of Values'!$C$2:$C$23,O164)))),"")</f>
        <v/>
      </c>
      <c r="R164" s="11"/>
      <c r="S164" s="10" t="str">
        <f t="shared" si="19"/>
        <v/>
      </c>
      <c r="T164" s="10" t="str">
        <f>IF(NOT(ISBLANK($B164)),AND(S164=TRUE,NOT(COUNTIF('List of Values'!$B$2:$B$255,R164)=0)),"")</f>
        <v/>
      </c>
      <c r="U164" s="11"/>
      <c r="V164" s="10" t="str">
        <f t="shared" si="20"/>
        <v/>
      </c>
      <c r="W164" s="10" t="str">
        <f>IF(NOT(ISBLANK($B164)),AND(V164=TRUE,NOT(COUNTIF('List of Values'!$A$2:$A$10,U164)=0)),"")</f>
        <v/>
      </c>
    </row>
    <row r="165" spans="2:23">
      <c r="B165" s="12"/>
      <c r="C165" s="11"/>
      <c r="D165" s="10" t="str">
        <f t="shared" si="14"/>
        <v/>
      </c>
      <c r="E165" s="10" t="str" cm="1">
        <f t="array" ref="E165">IF(NOT(ISBLANK($B165)),AND(D165=TRUE,LEN(C165)&lt;81,NOT(ISNUMBER(FIND('List of Values'!$C$2:$C$20,C165)))),"")</f>
        <v/>
      </c>
      <c r="F165" s="11"/>
      <c r="G165" s="10" t="str">
        <f t="shared" si="15"/>
        <v/>
      </c>
      <c r="H165" s="10" t="str" cm="1">
        <f t="array" ref="H165">IF(NOT(ISBLANK($B165)),AND(G165=TRUE,LEN(F165)&lt;81,NOT(ISNUMBER(FIND('List of Values'!$C$2:$C$20,F165)))),"")</f>
        <v/>
      </c>
      <c r="I165" s="11"/>
      <c r="J165" s="10" t="str">
        <f t="shared" si="16"/>
        <v/>
      </c>
      <c r="K165" s="10" t="str" cm="1">
        <f t="array" ref="K165">IF(NOT(ISBLANK($B165)),AND(J165=TRUE,LEN(I165)&lt;61,NOT(ISNUMBER(FIND('List of Values'!$C$2:$C$23,I165)))),"")</f>
        <v/>
      </c>
      <c r="L165" s="11"/>
      <c r="M165" s="10" t="str">
        <f t="shared" si="17"/>
        <v/>
      </c>
      <c r="N165" s="10" t="str" cm="1">
        <f t="array" ref="N165">IF(NOT(ISBLANK($B165)),AND(M165=TRUE,LEN(L165)&lt;61,NOT(ISNUMBER(FIND('List of Values'!$C$2:$C$23,L165)))),"")</f>
        <v/>
      </c>
      <c r="O165" s="11"/>
      <c r="P165" s="10" t="str">
        <f t="shared" si="18"/>
        <v/>
      </c>
      <c r="Q165" s="10" t="str" cm="1">
        <f t="array" ref="Q165">IF(NOT(ISBLANK($B165)),AND(P165=TRUE,LEN(O165)&lt;81,NOT(ISNUMBER(FIND('List of Values'!$C$2:$C$23,O165)))),"")</f>
        <v/>
      </c>
      <c r="R165" s="11"/>
      <c r="S165" s="10" t="str">
        <f t="shared" si="19"/>
        <v/>
      </c>
      <c r="T165" s="10" t="str">
        <f>IF(NOT(ISBLANK($B165)),AND(S165=TRUE,NOT(COUNTIF('List of Values'!$B$2:$B$255,R165)=0)),"")</f>
        <v/>
      </c>
      <c r="U165" s="11"/>
      <c r="V165" s="10" t="str">
        <f t="shared" si="20"/>
        <v/>
      </c>
      <c r="W165" s="10" t="str">
        <f>IF(NOT(ISBLANK($B165)),AND(V165=TRUE,NOT(COUNTIF('List of Values'!$A$2:$A$10,U165)=0)),"")</f>
        <v/>
      </c>
    </row>
    <row r="166" spans="2:23">
      <c r="B166" s="12"/>
      <c r="C166" s="11"/>
      <c r="D166" s="10" t="str">
        <f t="shared" si="14"/>
        <v/>
      </c>
      <c r="E166" s="10" t="str" cm="1">
        <f t="array" ref="E166">IF(NOT(ISBLANK($B166)),AND(D166=TRUE,LEN(C166)&lt;81,NOT(ISNUMBER(FIND('List of Values'!$C$2:$C$20,C166)))),"")</f>
        <v/>
      </c>
      <c r="F166" s="11"/>
      <c r="G166" s="10" t="str">
        <f t="shared" si="15"/>
        <v/>
      </c>
      <c r="H166" s="10" t="str" cm="1">
        <f t="array" ref="H166">IF(NOT(ISBLANK($B166)),AND(G166=TRUE,LEN(F166)&lt;81,NOT(ISNUMBER(FIND('List of Values'!$C$2:$C$20,F166)))),"")</f>
        <v/>
      </c>
      <c r="I166" s="11"/>
      <c r="J166" s="10" t="str">
        <f t="shared" si="16"/>
        <v/>
      </c>
      <c r="K166" s="10" t="str" cm="1">
        <f t="array" ref="K166">IF(NOT(ISBLANK($B166)),AND(J166=TRUE,LEN(I166)&lt;61,NOT(ISNUMBER(FIND('List of Values'!$C$2:$C$23,I166)))),"")</f>
        <v/>
      </c>
      <c r="L166" s="11"/>
      <c r="M166" s="10" t="str">
        <f t="shared" si="17"/>
        <v/>
      </c>
      <c r="N166" s="10" t="str" cm="1">
        <f t="array" ref="N166">IF(NOT(ISBLANK($B166)),AND(M166=TRUE,LEN(L166)&lt;61,NOT(ISNUMBER(FIND('List of Values'!$C$2:$C$23,L166)))),"")</f>
        <v/>
      </c>
      <c r="O166" s="11"/>
      <c r="P166" s="10" t="str">
        <f t="shared" si="18"/>
        <v/>
      </c>
      <c r="Q166" s="10" t="str" cm="1">
        <f t="array" ref="Q166">IF(NOT(ISBLANK($B166)),AND(P166=TRUE,LEN(O166)&lt;81,NOT(ISNUMBER(FIND('List of Values'!$C$2:$C$23,O166)))),"")</f>
        <v/>
      </c>
      <c r="R166" s="11"/>
      <c r="S166" s="10" t="str">
        <f t="shared" si="19"/>
        <v/>
      </c>
      <c r="T166" s="10" t="str">
        <f>IF(NOT(ISBLANK($B166)),AND(S166=TRUE,NOT(COUNTIF('List of Values'!$B$2:$B$255,R166)=0)),"")</f>
        <v/>
      </c>
      <c r="U166" s="11"/>
      <c r="V166" s="10" t="str">
        <f t="shared" si="20"/>
        <v/>
      </c>
      <c r="W166" s="10" t="str">
        <f>IF(NOT(ISBLANK($B166)),AND(V166=TRUE,NOT(COUNTIF('List of Values'!$A$2:$A$10,U166)=0)),"")</f>
        <v/>
      </c>
    </row>
    <row r="167" spans="2:23">
      <c r="B167" s="12"/>
      <c r="C167" s="11"/>
      <c r="D167" s="10" t="str">
        <f t="shared" si="14"/>
        <v/>
      </c>
      <c r="E167" s="10" t="str" cm="1">
        <f t="array" ref="E167">IF(NOT(ISBLANK($B167)),AND(D167=TRUE,LEN(C167)&lt;81,NOT(ISNUMBER(FIND('List of Values'!$C$2:$C$20,C167)))),"")</f>
        <v/>
      </c>
      <c r="F167" s="11"/>
      <c r="G167" s="10" t="str">
        <f t="shared" si="15"/>
        <v/>
      </c>
      <c r="H167" s="10" t="str" cm="1">
        <f t="array" ref="H167">IF(NOT(ISBLANK($B167)),AND(G167=TRUE,LEN(F167)&lt;81,NOT(ISNUMBER(FIND('List of Values'!$C$2:$C$20,F167)))),"")</f>
        <v/>
      </c>
      <c r="I167" s="11"/>
      <c r="J167" s="10" t="str">
        <f t="shared" si="16"/>
        <v/>
      </c>
      <c r="K167" s="10" t="str" cm="1">
        <f t="array" ref="K167">IF(NOT(ISBLANK($B167)),AND(J167=TRUE,LEN(I167)&lt;61,NOT(ISNUMBER(FIND('List of Values'!$C$2:$C$23,I167)))),"")</f>
        <v/>
      </c>
      <c r="L167" s="11"/>
      <c r="M167" s="10" t="str">
        <f t="shared" si="17"/>
        <v/>
      </c>
      <c r="N167" s="10" t="str" cm="1">
        <f t="array" ref="N167">IF(NOT(ISBLANK($B167)),AND(M167=TRUE,LEN(L167)&lt;61,NOT(ISNUMBER(FIND('List of Values'!$C$2:$C$23,L167)))),"")</f>
        <v/>
      </c>
      <c r="O167" s="11"/>
      <c r="P167" s="10" t="str">
        <f t="shared" si="18"/>
        <v/>
      </c>
      <c r="Q167" s="10" t="str" cm="1">
        <f t="array" ref="Q167">IF(NOT(ISBLANK($B167)),AND(P167=TRUE,LEN(O167)&lt;81,NOT(ISNUMBER(FIND('List of Values'!$C$2:$C$23,O167)))),"")</f>
        <v/>
      </c>
      <c r="R167" s="11"/>
      <c r="S167" s="10" t="str">
        <f t="shared" si="19"/>
        <v/>
      </c>
      <c r="T167" s="10" t="str">
        <f>IF(NOT(ISBLANK($B167)),AND(S167=TRUE,NOT(COUNTIF('List of Values'!$B$2:$B$255,R167)=0)),"")</f>
        <v/>
      </c>
      <c r="U167" s="11"/>
      <c r="V167" s="10" t="str">
        <f t="shared" si="20"/>
        <v/>
      </c>
      <c r="W167" s="10" t="str">
        <f>IF(NOT(ISBLANK($B167)),AND(V167=TRUE,NOT(COUNTIF('List of Values'!$A$2:$A$10,U167)=0)),"")</f>
        <v/>
      </c>
    </row>
    <row r="168" spans="2:23">
      <c r="B168" s="12"/>
      <c r="C168" s="11"/>
      <c r="D168" s="10" t="str">
        <f t="shared" si="14"/>
        <v/>
      </c>
      <c r="E168" s="10" t="str" cm="1">
        <f t="array" ref="E168">IF(NOT(ISBLANK($B168)),AND(D168=TRUE,LEN(C168)&lt;81,NOT(ISNUMBER(FIND('List of Values'!$C$2:$C$20,C168)))),"")</f>
        <v/>
      </c>
      <c r="F168" s="11"/>
      <c r="G168" s="10" t="str">
        <f t="shared" si="15"/>
        <v/>
      </c>
      <c r="H168" s="10" t="str" cm="1">
        <f t="array" ref="H168">IF(NOT(ISBLANK($B168)),AND(G168=TRUE,LEN(F168)&lt;81,NOT(ISNUMBER(FIND('List of Values'!$C$2:$C$20,F168)))),"")</f>
        <v/>
      </c>
      <c r="I168" s="11"/>
      <c r="J168" s="10" t="str">
        <f t="shared" si="16"/>
        <v/>
      </c>
      <c r="K168" s="10" t="str" cm="1">
        <f t="array" ref="K168">IF(NOT(ISBLANK($B168)),AND(J168=TRUE,LEN(I168)&lt;61,NOT(ISNUMBER(FIND('List of Values'!$C$2:$C$23,I168)))),"")</f>
        <v/>
      </c>
      <c r="L168" s="11"/>
      <c r="M168" s="10" t="str">
        <f t="shared" si="17"/>
        <v/>
      </c>
      <c r="N168" s="10" t="str" cm="1">
        <f t="array" ref="N168">IF(NOT(ISBLANK($B168)),AND(M168=TRUE,LEN(L168)&lt;61,NOT(ISNUMBER(FIND('List of Values'!$C$2:$C$23,L168)))),"")</f>
        <v/>
      </c>
      <c r="O168" s="11"/>
      <c r="P168" s="10" t="str">
        <f t="shared" si="18"/>
        <v/>
      </c>
      <c r="Q168" s="10" t="str" cm="1">
        <f t="array" ref="Q168">IF(NOT(ISBLANK($B168)),AND(P168=TRUE,LEN(O168)&lt;81,NOT(ISNUMBER(FIND('List of Values'!$C$2:$C$23,O168)))),"")</f>
        <v/>
      </c>
      <c r="R168" s="11"/>
      <c r="S168" s="10" t="str">
        <f t="shared" si="19"/>
        <v/>
      </c>
      <c r="T168" s="10" t="str">
        <f>IF(NOT(ISBLANK($B168)),AND(S168=TRUE,NOT(COUNTIF('List of Values'!$B$2:$B$255,R168)=0)),"")</f>
        <v/>
      </c>
      <c r="U168" s="11"/>
      <c r="V168" s="10" t="str">
        <f t="shared" si="20"/>
        <v/>
      </c>
      <c r="W168" s="10" t="str">
        <f>IF(NOT(ISBLANK($B168)),AND(V168=TRUE,NOT(COUNTIF('List of Values'!$A$2:$A$10,U168)=0)),"")</f>
        <v/>
      </c>
    </row>
    <row r="169" spans="2:23">
      <c r="B169" s="12"/>
      <c r="C169" s="11"/>
      <c r="D169" s="10" t="str">
        <f t="shared" si="14"/>
        <v/>
      </c>
      <c r="E169" s="10" t="str" cm="1">
        <f t="array" ref="E169">IF(NOT(ISBLANK($B169)),AND(D169=TRUE,LEN(C169)&lt;81,NOT(ISNUMBER(FIND('List of Values'!$C$2:$C$20,C169)))),"")</f>
        <v/>
      </c>
      <c r="F169" s="11"/>
      <c r="G169" s="10" t="str">
        <f t="shared" si="15"/>
        <v/>
      </c>
      <c r="H169" s="10" t="str" cm="1">
        <f t="array" ref="H169">IF(NOT(ISBLANK($B169)),AND(G169=TRUE,LEN(F169)&lt;81,NOT(ISNUMBER(FIND('List of Values'!$C$2:$C$20,F169)))),"")</f>
        <v/>
      </c>
      <c r="I169" s="11"/>
      <c r="J169" s="10" t="str">
        <f t="shared" si="16"/>
        <v/>
      </c>
      <c r="K169" s="10" t="str" cm="1">
        <f t="array" ref="K169">IF(NOT(ISBLANK($B169)),AND(J169=TRUE,LEN(I169)&lt;61,NOT(ISNUMBER(FIND('List of Values'!$C$2:$C$23,I169)))),"")</f>
        <v/>
      </c>
      <c r="L169" s="11"/>
      <c r="M169" s="10" t="str">
        <f t="shared" si="17"/>
        <v/>
      </c>
      <c r="N169" s="10" t="str" cm="1">
        <f t="array" ref="N169">IF(NOT(ISBLANK($B169)),AND(M169=TRUE,LEN(L169)&lt;61,NOT(ISNUMBER(FIND('List of Values'!$C$2:$C$23,L169)))),"")</f>
        <v/>
      </c>
      <c r="O169" s="11"/>
      <c r="P169" s="10" t="str">
        <f t="shared" si="18"/>
        <v/>
      </c>
      <c r="Q169" s="10" t="str" cm="1">
        <f t="array" ref="Q169">IF(NOT(ISBLANK($B169)),AND(P169=TRUE,LEN(O169)&lt;81,NOT(ISNUMBER(FIND('List of Values'!$C$2:$C$23,O169)))),"")</f>
        <v/>
      </c>
      <c r="R169" s="11"/>
      <c r="S169" s="10" t="str">
        <f t="shared" si="19"/>
        <v/>
      </c>
      <c r="T169" s="10" t="str">
        <f>IF(NOT(ISBLANK($B169)),AND(S169=TRUE,NOT(COUNTIF('List of Values'!$B$2:$B$255,R169)=0)),"")</f>
        <v/>
      </c>
      <c r="U169" s="11"/>
      <c r="V169" s="10" t="str">
        <f t="shared" si="20"/>
        <v/>
      </c>
      <c r="W169" s="10" t="str">
        <f>IF(NOT(ISBLANK($B169)),AND(V169=TRUE,NOT(COUNTIF('List of Values'!$A$2:$A$10,U169)=0)),"")</f>
        <v/>
      </c>
    </row>
    <row r="170" spans="2:23">
      <c r="B170" s="12"/>
      <c r="C170" s="11"/>
      <c r="D170" s="10" t="str">
        <f t="shared" si="14"/>
        <v/>
      </c>
      <c r="E170" s="10" t="str" cm="1">
        <f t="array" ref="E170">IF(NOT(ISBLANK($B170)),AND(D170=TRUE,LEN(C170)&lt;81,NOT(ISNUMBER(FIND('List of Values'!$C$2:$C$20,C170)))),"")</f>
        <v/>
      </c>
      <c r="F170" s="11"/>
      <c r="G170" s="10" t="str">
        <f t="shared" si="15"/>
        <v/>
      </c>
      <c r="H170" s="10" t="str" cm="1">
        <f t="array" ref="H170">IF(NOT(ISBLANK($B170)),AND(G170=TRUE,LEN(F170)&lt;81,NOT(ISNUMBER(FIND('List of Values'!$C$2:$C$20,F170)))),"")</f>
        <v/>
      </c>
      <c r="I170" s="11"/>
      <c r="J170" s="10" t="str">
        <f t="shared" si="16"/>
        <v/>
      </c>
      <c r="K170" s="10" t="str" cm="1">
        <f t="array" ref="K170">IF(NOT(ISBLANK($B170)),AND(J170=TRUE,LEN(I170)&lt;61,NOT(ISNUMBER(FIND('List of Values'!$C$2:$C$23,I170)))),"")</f>
        <v/>
      </c>
      <c r="L170" s="11"/>
      <c r="M170" s="10" t="str">
        <f t="shared" si="17"/>
        <v/>
      </c>
      <c r="N170" s="10" t="str" cm="1">
        <f t="array" ref="N170">IF(NOT(ISBLANK($B170)),AND(M170=TRUE,LEN(L170)&lt;61,NOT(ISNUMBER(FIND('List of Values'!$C$2:$C$23,L170)))),"")</f>
        <v/>
      </c>
      <c r="O170" s="11"/>
      <c r="P170" s="10" t="str">
        <f t="shared" si="18"/>
        <v/>
      </c>
      <c r="Q170" s="10" t="str" cm="1">
        <f t="array" ref="Q170">IF(NOT(ISBLANK($B170)),AND(P170=TRUE,LEN(O170)&lt;81,NOT(ISNUMBER(FIND('List of Values'!$C$2:$C$23,O170)))),"")</f>
        <v/>
      </c>
      <c r="R170" s="11"/>
      <c r="S170" s="10" t="str">
        <f t="shared" si="19"/>
        <v/>
      </c>
      <c r="T170" s="10" t="str">
        <f>IF(NOT(ISBLANK($B170)),AND(S170=TRUE,NOT(COUNTIF('List of Values'!$B$2:$B$255,R170)=0)),"")</f>
        <v/>
      </c>
      <c r="U170" s="11"/>
      <c r="V170" s="10" t="str">
        <f t="shared" si="20"/>
        <v/>
      </c>
      <c r="W170" s="10" t="str">
        <f>IF(NOT(ISBLANK($B170)),AND(V170=TRUE,NOT(COUNTIF('List of Values'!$A$2:$A$10,U170)=0)),"")</f>
        <v/>
      </c>
    </row>
    <row r="171" spans="2:23">
      <c r="B171" s="12"/>
      <c r="C171" s="11"/>
      <c r="D171" s="10" t="str">
        <f t="shared" si="14"/>
        <v/>
      </c>
      <c r="E171" s="10" t="str" cm="1">
        <f t="array" ref="E171">IF(NOT(ISBLANK($B171)),AND(D171=TRUE,LEN(C171)&lt;81,NOT(ISNUMBER(FIND('List of Values'!$C$2:$C$20,C171)))),"")</f>
        <v/>
      </c>
      <c r="F171" s="11"/>
      <c r="G171" s="10" t="str">
        <f t="shared" si="15"/>
        <v/>
      </c>
      <c r="H171" s="10" t="str" cm="1">
        <f t="array" ref="H171">IF(NOT(ISBLANK($B171)),AND(G171=TRUE,LEN(F171)&lt;81,NOT(ISNUMBER(FIND('List of Values'!$C$2:$C$20,F171)))),"")</f>
        <v/>
      </c>
      <c r="I171" s="11"/>
      <c r="J171" s="10" t="str">
        <f t="shared" si="16"/>
        <v/>
      </c>
      <c r="K171" s="10" t="str" cm="1">
        <f t="array" ref="K171">IF(NOT(ISBLANK($B171)),AND(J171=TRUE,LEN(I171)&lt;61,NOT(ISNUMBER(FIND('List of Values'!$C$2:$C$23,I171)))),"")</f>
        <v/>
      </c>
      <c r="L171" s="11"/>
      <c r="M171" s="10" t="str">
        <f t="shared" si="17"/>
        <v/>
      </c>
      <c r="N171" s="10" t="str" cm="1">
        <f t="array" ref="N171">IF(NOT(ISBLANK($B171)),AND(M171=TRUE,LEN(L171)&lt;61,NOT(ISNUMBER(FIND('List of Values'!$C$2:$C$23,L171)))),"")</f>
        <v/>
      </c>
      <c r="O171" s="11"/>
      <c r="P171" s="10" t="str">
        <f t="shared" si="18"/>
        <v/>
      </c>
      <c r="Q171" s="10" t="str" cm="1">
        <f t="array" ref="Q171">IF(NOT(ISBLANK($B171)),AND(P171=TRUE,LEN(O171)&lt;81,NOT(ISNUMBER(FIND('List of Values'!$C$2:$C$23,O171)))),"")</f>
        <v/>
      </c>
      <c r="R171" s="11"/>
      <c r="S171" s="10" t="str">
        <f t="shared" si="19"/>
        <v/>
      </c>
      <c r="T171" s="10" t="str">
        <f>IF(NOT(ISBLANK($B171)),AND(S171=TRUE,NOT(COUNTIF('List of Values'!$B$2:$B$255,R171)=0)),"")</f>
        <v/>
      </c>
      <c r="U171" s="11"/>
      <c r="V171" s="10" t="str">
        <f t="shared" si="20"/>
        <v/>
      </c>
      <c r="W171" s="10" t="str">
        <f>IF(NOT(ISBLANK($B171)),AND(V171=TRUE,NOT(COUNTIF('List of Values'!$A$2:$A$10,U171)=0)),"")</f>
        <v/>
      </c>
    </row>
    <row r="172" spans="2:23">
      <c r="B172" s="12"/>
      <c r="C172" s="11"/>
      <c r="D172" s="10" t="str">
        <f t="shared" si="14"/>
        <v/>
      </c>
      <c r="E172" s="10" t="str" cm="1">
        <f t="array" ref="E172">IF(NOT(ISBLANK($B172)),AND(D172=TRUE,LEN(C172)&lt;81,NOT(ISNUMBER(FIND('List of Values'!$C$2:$C$20,C172)))),"")</f>
        <v/>
      </c>
      <c r="F172" s="11"/>
      <c r="G172" s="10" t="str">
        <f t="shared" si="15"/>
        <v/>
      </c>
      <c r="H172" s="10" t="str" cm="1">
        <f t="array" ref="H172">IF(NOT(ISBLANK($B172)),AND(G172=TRUE,LEN(F172)&lt;81,NOT(ISNUMBER(FIND('List of Values'!$C$2:$C$20,F172)))),"")</f>
        <v/>
      </c>
      <c r="I172" s="11"/>
      <c r="J172" s="10" t="str">
        <f t="shared" si="16"/>
        <v/>
      </c>
      <c r="K172" s="10" t="str" cm="1">
        <f t="array" ref="K172">IF(NOT(ISBLANK($B172)),AND(J172=TRUE,LEN(I172)&lt;61,NOT(ISNUMBER(FIND('List of Values'!$C$2:$C$23,I172)))),"")</f>
        <v/>
      </c>
      <c r="L172" s="11"/>
      <c r="M172" s="10" t="str">
        <f t="shared" si="17"/>
        <v/>
      </c>
      <c r="N172" s="10" t="str" cm="1">
        <f t="array" ref="N172">IF(NOT(ISBLANK($B172)),AND(M172=TRUE,LEN(L172)&lt;61,NOT(ISNUMBER(FIND('List of Values'!$C$2:$C$23,L172)))),"")</f>
        <v/>
      </c>
      <c r="O172" s="11"/>
      <c r="P172" s="10" t="str">
        <f t="shared" si="18"/>
        <v/>
      </c>
      <c r="Q172" s="10" t="str" cm="1">
        <f t="array" ref="Q172">IF(NOT(ISBLANK($B172)),AND(P172=TRUE,LEN(O172)&lt;81,NOT(ISNUMBER(FIND('List of Values'!$C$2:$C$23,O172)))),"")</f>
        <v/>
      </c>
      <c r="R172" s="11"/>
      <c r="S172" s="10" t="str">
        <f t="shared" si="19"/>
        <v/>
      </c>
      <c r="T172" s="10" t="str">
        <f>IF(NOT(ISBLANK($B172)),AND(S172=TRUE,NOT(COUNTIF('List of Values'!$B$2:$B$255,R172)=0)),"")</f>
        <v/>
      </c>
      <c r="U172" s="11"/>
      <c r="V172" s="10" t="str">
        <f t="shared" si="20"/>
        <v/>
      </c>
      <c r="W172" s="10" t="str">
        <f>IF(NOT(ISBLANK($B172)),AND(V172=TRUE,NOT(COUNTIF('List of Values'!$A$2:$A$10,U172)=0)),"")</f>
        <v/>
      </c>
    </row>
    <row r="173" spans="2:23">
      <c r="B173" s="12"/>
      <c r="C173" s="11"/>
      <c r="D173" s="10" t="str">
        <f t="shared" si="14"/>
        <v/>
      </c>
      <c r="E173" s="10" t="str" cm="1">
        <f t="array" ref="E173">IF(NOT(ISBLANK($B173)),AND(D173=TRUE,LEN(C173)&lt;81,NOT(ISNUMBER(FIND('List of Values'!$C$2:$C$20,C173)))),"")</f>
        <v/>
      </c>
      <c r="F173" s="11"/>
      <c r="G173" s="10" t="str">
        <f t="shared" si="15"/>
        <v/>
      </c>
      <c r="H173" s="10" t="str" cm="1">
        <f t="array" ref="H173">IF(NOT(ISBLANK($B173)),AND(G173=TRUE,LEN(F173)&lt;81,NOT(ISNUMBER(FIND('List of Values'!$C$2:$C$20,F173)))),"")</f>
        <v/>
      </c>
      <c r="I173" s="11"/>
      <c r="J173" s="10" t="str">
        <f t="shared" si="16"/>
        <v/>
      </c>
      <c r="K173" s="10" t="str" cm="1">
        <f t="array" ref="K173">IF(NOT(ISBLANK($B173)),AND(J173=TRUE,LEN(I173)&lt;61,NOT(ISNUMBER(FIND('List of Values'!$C$2:$C$23,I173)))),"")</f>
        <v/>
      </c>
      <c r="L173" s="11"/>
      <c r="M173" s="10" t="str">
        <f t="shared" si="17"/>
        <v/>
      </c>
      <c r="N173" s="10" t="str" cm="1">
        <f t="array" ref="N173">IF(NOT(ISBLANK($B173)),AND(M173=TRUE,LEN(L173)&lt;61,NOT(ISNUMBER(FIND('List of Values'!$C$2:$C$23,L173)))),"")</f>
        <v/>
      </c>
      <c r="O173" s="11"/>
      <c r="P173" s="10" t="str">
        <f t="shared" si="18"/>
        <v/>
      </c>
      <c r="Q173" s="10" t="str" cm="1">
        <f t="array" ref="Q173">IF(NOT(ISBLANK($B173)),AND(P173=TRUE,LEN(O173)&lt;81,NOT(ISNUMBER(FIND('List of Values'!$C$2:$C$23,O173)))),"")</f>
        <v/>
      </c>
      <c r="R173" s="11"/>
      <c r="S173" s="10" t="str">
        <f t="shared" si="19"/>
        <v/>
      </c>
      <c r="T173" s="10" t="str">
        <f>IF(NOT(ISBLANK($B173)),AND(S173=TRUE,NOT(COUNTIF('List of Values'!$B$2:$B$255,R173)=0)),"")</f>
        <v/>
      </c>
      <c r="U173" s="11"/>
      <c r="V173" s="10" t="str">
        <f t="shared" si="20"/>
        <v/>
      </c>
      <c r="W173" s="10" t="str">
        <f>IF(NOT(ISBLANK($B173)),AND(V173=TRUE,NOT(COUNTIF('List of Values'!$A$2:$A$10,U173)=0)),"")</f>
        <v/>
      </c>
    </row>
    <row r="174" spans="2:23">
      <c r="B174" s="12"/>
      <c r="C174" s="11"/>
      <c r="D174" s="10" t="str">
        <f t="shared" si="14"/>
        <v/>
      </c>
      <c r="E174" s="10" t="str" cm="1">
        <f t="array" ref="E174">IF(NOT(ISBLANK($B174)),AND(D174=TRUE,LEN(C174)&lt;81,NOT(ISNUMBER(FIND('List of Values'!$C$2:$C$20,C174)))),"")</f>
        <v/>
      </c>
      <c r="F174" s="11"/>
      <c r="G174" s="10" t="str">
        <f t="shared" si="15"/>
        <v/>
      </c>
      <c r="H174" s="10" t="str" cm="1">
        <f t="array" ref="H174">IF(NOT(ISBLANK($B174)),AND(G174=TRUE,LEN(F174)&lt;81,NOT(ISNUMBER(FIND('List of Values'!$C$2:$C$20,F174)))),"")</f>
        <v/>
      </c>
      <c r="I174" s="11"/>
      <c r="J174" s="10" t="str">
        <f t="shared" si="16"/>
        <v/>
      </c>
      <c r="K174" s="10" t="str" cm="1">
        <f t="array" ref="K174">IF(NOT(ISBLANK($B174)),AND(J174=TRUE,LEN(I174)&lt;61,NOT(ISNUMBER(FIND('List of Values'!$C$2:$C$23,I174)))),"")</f>
        <v/>
      </c>
      <c r="L174" s="11"/>
      <c r="M174" s="10" t="str">
        <f t="shared" si="17"/>
        <v/>
      </c>
      <c r="N174" s="10" t="str" cm="1">
        <f t="array" ref="N174">IF(NOT(ISBLANK($B174)),AND(M174=TRUE,LEN(L174)&lt;61,NOT(ISNUMBER(FIND('List of Values'!$C$2:$C$23,L174)))),"")</f>
        <v/>
      </c>
      <c r="O174" s="11"/>
      <c r="P174" s="10" t="str">
        <f t="shared" si="18"/>
        <v/>
      </c>
      <c r="Q174" s="10" t="str" cm="1">
        <f t="array" ref="Q174">IF(NOT(ISBLANK($B174)),AND(P174=TRUE,LEN(O174)&lt;81,NOT(ISNUMBER(FIND('List of Values'!$C$2:$C$23,O174)))),"")</f>
        <v/>
      </c>
      <c r="R174" s="11"/>
      <c r="S174" s="10" t="str">
        <f t="shared" si="19"/>
        <v/>
      </c>
      <c r="T174" s="10" t="str">
        <f>IF(NOT(ISBLANK($B174)),AND(S174=TRUE,NOT(COUNTIF('List of Values'!$B$2:$B$255,R174)=0)),"")</f>
        <v/>
      </c>
      <c r="U174" s="11"/>
      <c r="V174" s="10" t="str">
        <f t="shared" si="20"/>
        <v/>
      </c>
      <c r="W174" s="10" t="str">
        <f>IF(NOT(ISBLANK($B174)),AND(V174=TRUE,NOT(COUNTIF('List of Values'!$A$2:$A$10,U174)=0)),"")</f>
        <v/>
      </c>
    </row>
    <row r="175" spans="2:23">
      <c r="B175" s="12"/>
      <c r="C175" s="11"/>
      <c r="D175" s="10" t="str">
        <f t="shared" si="14"/>
        <v/>
      </c>
      <c r="E175" s="10" t="str" cm="1">
        <f t="array" ref="E175">IF(NOT(ISBLANK($B175)),AND(D175=TRUE,LEN(C175)&lt;81,NOT(ISNUMBER(FIND('List of Values'!$C$2:$C$20,C175)))),"")</f>
        <v/>
      </c>
      <c r="F175" s="11"/>
      <c r="G175" s="10" t="str">
        <f t="shared" si="15"/>
        <v/>
      </c>
      <c r="H175" s="10" t="str" cm="1">
        <f t="array" ref="H175">IF(NOT(ISBLANK($B175)),AND(G175=TRUE,LEN(F175)&lt;81,NOT(ISNUMBER(FIND('List of Values'!$C$2:$C$20,F175)))),"")</f>
        <v/>
      </c>
      <c r="I175" s="11"/>
      <c r="J175" s="10" t="str">
        <f t="shared" si="16"/>
        <v/>
      </c>
      <c r="K175" s="10" t="str" cm="1">
        <f t="array" ref="K175">IF(NOT(ISBLANK($B175)),AND(J175=TRUE,LEN(I175)&lt;61,NOT(ISNUMBER(FIND('List of Values'!$C$2:$C$23,I175)))),"")</f>
        <v/>
      </c>
      <c r="L175" s="11"/>
      <c r="M175" s="10" t="str">
        <f t="shared" si="17"/>
        <v/>
      </c>
      <c r="N175" s="10" t="str" cm="1">
        <f t="array" ref="N175">IF(NOT(ISBLANK($B175)),AND(M175=TRUE,LEN(L175)&lt;61,NOT(ISNUMBER(FIND('List of Values'!$C$2:$C$23,L175)))),"")</f>
        <v/>
      </c>
      <c r="O175" s="11"/>
      <c r="P175" s="10" t="str">
        <f t="shared" si="18"/>
        <v/>
      </c>
      <c r="Q175" s="10" t="str" cm="1">
        <f t="array" ref="Q175">IF(NOT(ISBLANK($B175)),AND(P175=TRUE,LEN(O175)&lt;81,NOT(ISNUMBER(FIND('List of Values'!$C$2:$C$23,O175)))),"")</f>
        <v/>
      </c>
      <c r="R175" s="11"/>
      <c r="S175" s="10" t="str">
        <f t="shared" si="19"/>
        <v/>
      </c>
      <c r="T175" s="10" t="str">
        <f>IF(NOT(ISBLANK($B175)),AND(S175=TRUE,NOT(COUNTIF('List of Values'!$B$2:$B$255,R175)=0)),"")</f>
        <v/>
      </c>
      <c r="U175" s="11"/>
      <c r="V175" s="10" t="str">
        <f t="shared" si="20"/>
        <v/>
      </c>
      <c r="W175" s="10" t="str">
        <f>IF(NOT(ISBLANK($B175)),AND(V175=TRUE,NOT(COUNTIF('List of Values'!$A$2:$A$10,U175)=0)),"")</f>
        <v/>
      </c>
    </row>
    <row r="176" spans="2:23">
      <c r="B176" s="12"/>
      <c r="C176" s="11"/>
      <c r="D176" s="10" t="str">
        <f t="shared" si="14"/>
        <v/>
      </c>
      <c r="E176" s="10" t="str" cm="1">
        <f t="array" ref="E176">IF(NOT(ISBLANK($B176)),AND(D176=TRUE,LEN(C176)&lt;81,NOT(ISNUMBER(FIND('List of Values'!$C$2:$C$20,C176)))),"")</f>
        <v/>
      </c>
      <c r="F176" s="11"/>
      <c r="G176" s="10" t="str">
        <f t="shared" si="15"/>
        <v/>
      </c>
      <c r="H176" s="10" t="str" cm="1">
        <f t="array" ref="H176">IF(NOT(ISBLANK($B176)),AND(G176=TRUE,LEN(F176)&lt;81,NOT(ISNUMBER(FIND('List of Values'!$C$2:$C$20,F176)))),"")</f>
        <v/>
      </c>
      <c r="I176" s="11"/>
      <c r="J176" s="10" t="str">
        <f t="shared" si="16"/>
        <v/>
      </c>
      <c r="K176" s="10" t="str" cm="1">
        <f t="array" ref="K176">IF(NOT(ISBLANK($B176)),AND(J176=TRUE,LEN(I176)&lt;61,NOT(ISNUMBER(FIND('List of Values'!$C$2:$C$23,I176)))),"")</f>
        <v/>
      </c>
      <c r="L176" s="11"/>
      <c r="M176" s="10" t="str">
        <f t="shared" si="17"/>
        <v/>
      </c>
      <c r="N176" s="10" t="str" cm="1">
        <f t="array" ref="N176">IF(NOT(ISBLANK($B176)),AND(M176=TRUE,LEN(L176)&lt;61,NOT(ISNUMBER(FIND('List of Values'!$C$2:$C$23,L176)))),"")</f>
        <v/>
      </c>
      <c r="O176" s="11"/>
      <c r="P176" s="10" t="str">
        <f t="shared" si="18"/>
        <v/>
      </c>
      <c r="Q176" s="10" t="str" cm="1">
        <f t="array" ref="Q176">IF(NOT(ISBLANK($B176)),AND(P176=TRUE,LEN(O176)&lt;81,NOT(ISNUMBER(FIND('List of Values'!$C$2:$C$23,O176)))),"")</f>
        <v/>
      </c>
      <c r="R176" s="11"/>
      <c r="S176" s="10" t="str">
        <f t="shared" si="19"/>
        <v/>
      </c>
      <c r="T176" s="10" t="str">
        <f>IF(NOT(ISBLANK($B176)),AND(S176=TRUE,NOT(COUNTIF('List of Values'!$B$2:$B$255,R176)=0)),"")</f>
        <v/>
      </c>
      <c r="U176" s="11"/>
      <c r="V176" s="10" t="str">
        <f t="shared" si="20"/>
        <v/>
      </c>
      <c r="W176" s="10" t="str">
        <f>IF(NOT(ISBLANK($B176)),AND(V176=TRUE,NOT(COUNTIF('List of Values'!$A$2:$A$10,U176)=0)),"")</f>
        <v/>
      </c>
    </row>
    <row r="177" spans="2:23">
      <c r="B177" s="12"/>
      <c r="C177" s="11"/>
      <c r="D177" s="10" t="str">
        <f t="shared" si="14"/>
        <v/>
      </c>
      <c r="E177" s="10" t="str" cm="1">
        <f t="array" ref="E177">IF(NOT(ISBLANK($B177)),AND(D177=TRUE,LEN(C177)&lt;81,NOT(ISNUMBER(FIND('List of Values'!$C$2:$C$20,C177)))),"")</f>
        <v/>
      </c>
      <c r="F177" s="11"/>
      <c r="G177" s="10" t="str">
        <f t="shared" si="15"/>
        <v/>
      </c>
      <c r="H177" s="10" t="str" cm="1">
        <f t="array" ref="H177">IF(NOT(ISBLANK($B177)),AND(G177=TRUE,LEN(F177)&lt;81,NOT(ISNUMBER(FIND('List of Values'!$C$2:$C$20,F177)))),"")</f>
        <v/>
      </c>
      <c r="I177" s="11"/>
      <c r="J177" s="10" t="str">
        <f t="shared" si="16"/>
        <v/>
      </c>
      <c r="K177" s="10" t="str" cm="1">
        <f t="array" ref="K177">IF(NOT(ISBLANK($B177)),AND(J177=TRUE,LEN(I177)&lt;61,NOT(ISNUMBER(FIND('List of Values'!$C$2:$C$23,I177)))),"")</f>
        <v/>
      </c>
      <c r="L177" s="11"/>
      <c r="M177" s="10" t="str">
        <f t="shared" si="17"/>
        <v/>
      </c>
      <c r="N177" s="10" t="str" cm="1">
        <f t="array" ref="N177">IF(NOT(ISBLANK($B177)),AND(M177=TRUE,LEN(L177)&lt;61,NOT(ISNUMBER(FIND('List of Values'!$C$2:$C$23,L177)))),"")</f>
        <v/>
      </c>
      <c r="O177" s="11"/>
      <c r="P177" s="10" t="str">
        <f t="shared" si="18"/>
        <v/>
      </c>
      <c r="Q177" s="10" t="str" cm="1">
        <f t="array" ref="Q177">IF(NOT(ISBLANK($B177)),AND(P177=TRUE,LEN(O177)&lt;81,NOT(ISNUMBER(FIND('List of Values'!$C$2:$C$23,O177)))),"")</f>
        <v/>
      </c>
      <c r="R177" s="11"/>
      <c r="S177" s="10" t="str">
        <f t="shared" si="19"/>
        <v/>
      </c>
      <c r="T177" s="10" t="str">
        <f>IF(NOT(ISBLANK($B177)),AND(S177=TRUE,NOT(COUNTIF('List of Values'!$B$2:$B$255,R177)=0)),"")</f>
        <v/>
      </c>
      <c r="U177" s="11"/>
      <c r="V177" s="10" t="str">
        <f t="shared" si="20"/>
        <v/>
      </c>
      <c r="W177" s="10" t="str">
        <f>IF(NOT(ISBLANK($B177)),AND(V177=TRUE,NOT(COUNTIF('List of Values'!$A$2:$A$10,U177)=0)),"")</f>
        <v/>
      </c>
    </row>
    <row r="178" spans="2:23">
      <c r="B178" s="12"/>
      <c r="C178" s="11"/>
      <c r="D178" s="10" t="str">
        <f t="shared" si="14"/>
        <v/>
      </c>
      <c r="E178" s="10" t="str" cm="1">
        <f t="array" ref="E178">IF(NOT(ISBLANK($B178)),AND(D178=TRUE,LEN(C178)&lt;81,NOT(ISNUMBER(FIND('List of Values'!$C$2:$C$20,C178)))),"")</f>
        <v/>
      </c>
      <c r="F178" s="11"/>
      <c r="G178" s="10" t="str">
        <f t="shared" si="15"/>
        <v/>
      </c>
      <c r="H178" s="10" t="str" cm="1">
        <f t="array" ref="H178">IF(NOT(ISBLANK($B178)),AND(G178=TRUE,LEN(F178)&lt;81,NOT(ISNUMBER(FIND('List of Values'!$C$2:$C$20,F178)))),"")</f>
        <v/>
      </c>
      <c r="I178" s="11"/>
      <c r="J178" s="10" t="str">
        <f t="shared" si="16"/>
        <v/>
      </c>
      <c r="K178" s="10" t="str" cm="1">
        <f t="array" ref="K178">IF(NOT(ISBLANK($B178)),AND(J178=TRUE,LEN(I178)&lt;61,NOT(ISNUMBER(FIND('List of Values'!$C$2:$C$23,I178)))),"")</f>
        <v/>
      </c>
      <c r="L178" s="11"/>
      <c r="M178" s="10" t="str">
        <f t="shared" si="17"/>
        <v/>
      </c>
      <c r="N178" s="10" t="str" cm="1">
        <f t="array" ref="N178">IF(NOT(ISBLANK($B178)),AND(M178=TRUE,LEN(L178)&lt;61,NOT(ISNUMBER(FIND('List of Values'!$C$2:$C$23,L178)))),"")</f>
        <v/>
      </c>
      <c r="O178" s="11"/>
      <c r="P178" s="10" t="str">
        <f t="shared" si="18"/>
        <v/>
      </c>
      <c r="Q178" s="10" t="str" cm="1">
        <f t="array" ref="Q178">IF(NOT(ISBLANK($B178)),AND(P178=TRUE,LEN(O178)&lt;81,NOT(ISNUMBER(FIND('List of Values'!$C$2:$C$23,O178)))),"")</f>
        <v/>
      </c>
      <c r="R178" s="11"/>
      <c r="S178" s="10" t="str">
        <f t="shared" si="19"/>
        <v/>
      </c>
      <c r="T178" s="10" t="str">
        <f>IF(NOT(ISBLANK($B178)),AND(S178=TRUE,NOT(COUNTIF('List of Values'!$B$2:$B$255,R178)=0)),"")</f>
        <v/>
      </c>
      <c r="U178" s="11"/>
      <c r="V178" s="10" t="str">
        <f t="shared" si="20"/>
        <v/>
      </c>
      <c r="W178" s="10" t="str">
        <f>IF(NOT(ISBLANK($B178)),AND(V178=TRUE,NOT(COUNTIF('List of Values'!$A$2:$A$10,U178)=0)),"")</f>
        <v/>
      </c>
    </row>
    <row r="179" spans="2:23">
      <c r="B179" s="12"/>
      <c r="C179" s="11"/>
      <c r="D179" s="10" t="str">
        <f t="shared" si="14"/>
        <v/>
      </c>
      <c r="E179" s="10" t="str" cm="1">
        <f t="array" ref="E179">IF(NOT(ISBLANK($B179)),AND(D179=TRUE,LEN(C179)&lt;81,NOT(ISNUMBER(FIND('List of Values'!$C$2:$C$20,C179)))),"")</f>
        <v/>
      </c>
      <c r="F179" s="11"/>
      <c r="G179" s="10" t="str">
        <f t="shared" si="15"/>
        <v/>
      </c>
      <c r="H179" s="10" t="str" cm="1">
        <f t="array" ref="H179">IF(NOT(ISBLANK($B179)),AND(G179=TRUE,LEN(F179)&lt;81,NOT(ISNUMBER(FIND('List of Values'!$C$2:$C$20,F179)))),"")</f>
        <v/>
      </c>
      <c r="I179" s="11"/>
      <c r="J179" s="10" t="str">
        <f t="shared" si="16"/>
        <v/>
      </c>
      <c r="K179" s="10" t="str" cm="1">
        <f t="array" ref="K179">IF(NOT(ISBLANK($B179)),AND(J179=TRUE,LEN(I179)&lt;61,NOT(ISNUMBER(FIND('List of Values'!$C$2:$C$23,I179)))),"")</f>
        <v/>
      </c>
      <c r="L179" s="11"/>
      <c r="M179" s="10" t="str">
        <f t="shared" si="17"/>
        <v/>
      </c>
      <c r="N179" s="10" t="str" cm="1">
        <f t="array" ref="N179">IF(NOT(ISBLANK($B179)),AND(M179=TRUE,LEN(L179)&lt;61,NOT(ISNUMBER(FIND('List of Values'!$C$2:$C$23,L179)))),"")</f>
        <v/>
      </c>
      <c r="O179" s="11"/>
      <c r="P179" s="10" t="str">
        <f t="shared" si="18"/>
        <v/>
      </c>
      <c r="Q179" s="10" t="str" cm="1">
        <f t="array" ref="Q179">IF(NOT(ISBLANK($B179)),AND(P179=TRUE,LEN(O179)&lt;81,NOT(ISNUMBER(FIND('List of Values'!$C$2:$C$23,O179)))),"")</f>
        <v/>
      </c>
      <c r="R179" s="11"/>
      <c r="S179" s="10" t="str">
        <f t="shared" si="19"/>
        <v/>
      </c>
      <c r="T179" s="10" t="str">
        <f>IF(NOT(ISBLANK($B179)),AND(S179=TRUE,NOT(COUNTIF('List of Values'!$B$2:$B$255,R179)=0)),"")</f>
        <v/>
      </c>
      <c r="U179" s="11"/>
      <c r="V179" s="10" t="str">
        <f t="shared" si="20"/>
        <v/>
      </c>
      <c r="W179" s="10" t="str">
        <f>IF(NOT(ISBLANK($B179)),AND(V179=TRUE,NOT(COUNTIF('List of Values'!$A$2:$A$10,U179)=0)),"")</f>
        <v/>
      </c>
    </row>
    <row r="180" spans="2:23">
      <c r="B180" s="12"/>
      <c r="C180" s="11"/>
      <c r="D180" s="10" t="str">
        <f t="shared" si="14"/>
        <v/>
      </c>
      <c r="E180" s="10" t="str" cm="1">
        <f t="array" ref="E180">IF(NOT(ISBLANK($B180)),AND(D180=TRUE,LEN(C180)&lt;81,NOT(ISNUMBER(FIND('List of Values'!$C$2:$C$20,C180)))),"")</f>
        <v/>
      </c>
      <c r="F180" s="11"/>
      <c r="G180" s="10" t="str">
        <f t="shared" si="15"/>
        <v/>
      </c>
      <c r="H180" s="10" t="str" cm="1">
        <f t="array" ref="H180">IF(NOT(ISBLANK($B180)),AND(G180=TRUE,LEN(F180)&lt;81,NOT(ISNUMBER(FIND('List of Values'!$C$2:$C$20,F180)))),"")</f>
        <v/>
      </c>
      <c r="I180" s="11"/>
      <c r="J180" s="10" t="str">
        <f t="shared" si="16"/>
        <v/>
      </c>
      <c r="K180" s="10" t="str" cm="1">
        <f t="array" ref="K180">IF(NOT(ISBLANK($B180)),AND(J180=TRUE,LEN(I180)&lt;61,NOT(ISNUMBER(FIND('List of Values'!$C$2:$C$23,I180)))),"")</f>
        <v/>
      </c>
      <c r="L180" s="11"/>
      <c r="M180" s="10" t="str">
        <f t="shared" si="17"/>
        <v/>
      </c>
      <c r="N180" s="10" t="str" cm="1">
        <f t="array" ref="N180">IF(NOT(ISBLANK($B180)),AND(M180=TRUE,LEN(L180)&lt;61,NOT(ISNUMBER(FIND('List of Values'!$C$2:$C$23,L180)))),"")</f>
        <v/>
      </c>
      <c r="O180" s="11"/>
      <c r="P180" s="10" t="str">
        <f t="shared" si="18"/>
        <v/>
      </c>
      <c r="Q180" s="10" t="str" cm="1">
        <f t="array" ref="Q180">IF(NOT(ISBLANK($B180)),AND(P180=TRUE,LEN(O180)&lt;81,NOT(ISNUMBER(FIND('List of Values'!$C$2:$C$23,O180)))),"")</f>
        <v/>
      </c>
      <c r="R180" s="11"/>
      <c r="S180" s="10" t="str">
        <f t="shared" si="19"/>
        <v/>
      </c>
      <c r="T180" s="10" t="str">
        <f>IF(NOT(ISBLANK($B180)),AND(S180=TRUE,NOT(COUNTIF('List of Values'!$B$2:$B$255,R180)=0)),"")</f>
        <v/>
      </c>
      <c r="U180" s="11"/>
      <c r="V180" s="10" t="str">
        <f t="shared" si="20"/>
        <v/>
      </c>
      <c r="W180" s="10" t="str">
        <f>IF(NOT(ISBLANK($B180)),AND(V180=TRUE,NOT(COUNTIF('List of Values'!$A$2:$A$10,U180)=0)),"")</f>
        <v/>
      </c>
    </row>
    <row r="181" spans="2:23">
      <c r="B181" s="12"/>
      <c r="C181" s="11"/>
      <c r="D181" s="10" t="str">
        <f t="shared" si="14"/>
        <v/>
      </c>
      <c r="E181" s="10" t="str" cm="1">
        <f t="array" ref="E181">IF(NOT(ISBLANK($B181)),AND(D181=TRUE,LEN(C181)&lt;81,NOT(ISNUMBER(FIND('List of Values'!$C$2:$C$20,C181)))),"")</f>
        <v/>
      </c>
      <c r="F181" s="11"/>
      <c r="G181" s="10" t="str">
        <f t="shared" si="15"/>
        <v/>
      </c>
      <c r="H181" s="10" t="str" cm="1">
        <f t="array" ref="H181">IF(NOT(ISBLANK($B181)),AND(G181=TRUE,LEN(F181)&lt;81,NOT(ISNUMBER(FIND('List of Values'!$C$2:$C$20,F181)))),"")</f>
        <v/>
      </c>
      <c r="I181" s="11"/>
      <c r="J181" s="10" t="str">
        <f t="shared" si="16"/>
        <v/>
      </c>
      <c r="K181" s="10" t="str" cm="1">
        <f t="array" ref="K181">IF(NOT(ISBLANK($B181)),AND(J181=TRUE,LEN(I181)&lt;61,NOT(ISNUMBER(FIND('List of Values'!$C$2:$C$23,I181)))),"")</f>
        <v/>
      </c>
      <c r="L181" s="11"/>
      <c r="M181" s="10" t="str">
        <f t="shared" si="17"/>
        <v/>
      </c>
      <c r="N181" s="10" t="str" cm="1">
        <f t="array" ref="N181">IF(NOT(ISBLANK($B181)),AND(M181=TRUE,LEN(L181)&lt;61,NOT(ISNUMBER(FIND('List of Values'!$C$2:$C$23,L181)))),"")</f>
        <v/>
      </c>
      <c r="O181" s="11"/>
      <c r="P181" s="10" t="str">
        <f t="shared" si="18"/>
        <v/>
      </c>
      <c r="Q181" s="10" t="str" cm="1">
        <f t="array" ref="Q181">IF(NOT(ISBLANK($B181)),AND(P181=TRUE,LEN(O181)&lt;81,NOT(ISNUMBER(FIND('List of Values'!$C$2:$C$23,O181)))),"")</f>
        <v/>
      </c>
      <c r="R181" s="11"/>
      <c r="S181" s="10" t="str">
        <f t="shared" si="19"/>
        <v/>
      </c>
      <c r="T181" s="10" t="str">
        <f>IF(NOT(ISBLANK($B181)),AND(S181=TRUE,NOT(COUNTIF('List of Values'!$B$2:$B$255,R181)=0)),"")</f>
        <v/>
      </c>
      <c r="U181" s="11"/>
      <c r="V181" s="10" t="str">
        <f t="shared" si="20"/>
        <v/>
      </c>
      <c r="W181" s="10" t="str">
        <f>IF(NOT(ISBLANK($B181)),AND(V181=TRUE,NOT(COUNTIF('List of Values'!$A$2:$A$10,U181)=0)),"")</f>
        <v/>
      </c>
    </row>
    <row r="182" spans="2:23">
      <c r="B182" s="12"/>
      <c r="C182" s="11"/>
      <c r="D182" s="10" t="str">
        <f t="shared" si="14"/>
        <v/>
      </c>
      <c r="E182" s="10" t="str" cm="1">
        <f t="array" ref="E182">IF(NOT(ISBLANK($B182)),AND(D182=TRUE,LEN(C182)&lt;81,NOT(ISNUMBER(FIND('List of Values'!$C$2:$C$20,C182)))),"")</f>
        <v/>
      </c>
      <c r="F182" s="11"/>
      <c r="G182" s="10" t="str">
        <f t="shared" si="15"/>
        <v/>
      </c>
      <c r="H182" s="10" t="str" cm="1">
        <f t="array" ref="H182">IF(NOT(ISBLANK($B182)),AND(G182=TRUE,LEN(F182)&lt;81,NOT(ISNUMBER(FIND('List of Values'!$C$2:$C$20,F182)))),"")</f>
        <v/>
      </c>
      <c r="I182" s="11"/>
      <c r="J182" s="10" t="str">
        <f t="shared" si="16"/>
        <v/>
      </c>
      <c r="K182" s="10" t="str" cm="1">
        <f t="array" ref="K182">IF(NOT(ISBLANK($B182)),AND(J182=TRUE,LEN(I182)&lt;61,NOT(ISNUMBER(FIND('List of Values'!$C$2:$C$23,I182)))),"")</f>
        <v/>
      </c>
      <c r="L182" s="11"/>
      <c r="M182" s="10" t="str">
        <f t="shared" si="17"/>
        <v/>
      </c>
      <c r="N182" s="10" t="str" cm="1">
        <f t="array" ref="N182">IF(NOT(ISBLANK($B182)),AND(M182=TRUE,LEN(L182)&lt;61,NOT(ISNUMBER(FIND('List of Values'!$C$2:$C$23,L182)))),"")</f>
        <v/>
      </c>
      <c r="O182" s="11"/>
      <c r="P182" s="10" t="str">
        <f t="shared" si="18"/>
        <v/>
      </c>
      <c r="Q182" s="10" t="str" cm="1">
        <f t="array" ref="Q182">IF(NOT(ISBLANK($B182)),AND(P182=TRUE,LEN(O182)&lt;81,NOT(ISNUMBER(FIND('List of Values'!$C$2:$C$23,O182)))),"")</f>
        <v/>
      </c>
      <c r="R182" s="11"/>
      <c r="S182" s="10" t="str">
        <f t="shared" si="19"/>
        <v/>
      </c>
      <c r="T182" s="10" t="str">
        <f>IF(NOT(ISBLANK($B182)),AND(S182=TRUE,NOT(COUNTIF('List of Values'!$B$2:$B$255,R182)=0)),"")</f>
        <v/>
      </c>
      <c r="U182" s="11"/>
      <c r="V182" s="10" t="str">
        <f t="shared" si="20"/>
        <v/>
      </c>
      <c r="W182" s="10" t="str">
        <f>IF(NOT(ISBLANK($B182)),AND(V182=TRUE,NOT(COUNTIF('List of Values'!$A$2:$A$10,U182)=0)),"")</f>
        <v/>
      </c>
    </row>
    <row r="183" spans="2:23">
      <c r="B183" s="12"/>
      <c r="C183" s="11"/>
      <c r="D183" s="10" t="str">
        <f t="shared" si="14"/>
        <v/>
      </c>
      <c r="E183" s="10" t="str" cm="1">
        <f t="array" ref="E183">IF(NOT(ISBLANK($B183)),AND(D183=TRUE,LEN(C183)&lt;81,NOT(ISNUMBER(FIND('List of Values'!$C$2:$C$20,C183)))),"")</f>
        <v/>
      </c>
      <c r="F183" s="11"/>
      <c r="G183" s="10" t="str">
        <f t="shared" si="15"/>
        <v/>
      </c>
      <c r="H183" s="10" t="str" cm="1">
        <f t="array" ref="H183">IF(NOT(ISBLANK($B183)),AND(G183=TRUE,LEN(F183)&lt;81,NOT(ISNUMBER(FIND('List of Values'!$C$2:$C$20,F183)))),"")</f>
        <v/>
      </c>
      <c r="I183" s="11"/>
      <c r="J183" s="10" t="str">
        <f t="shared" si="16"/>
        <v/>
      </c>
      <c r="K183" s="10" t="str" cm="1">
        <f t="array" ref="K183">IF(NOT(ISBLANK($B183)),AND(J183=TRUE,LEN(I183)&lt;61,NOT(ISNUMBER(FIND('List of Values'!$C$2:$C$23,I183)))),"")</f>
        <v/>
      </c>
      <c r="L183" s="11"/>
      <c r="M183" s="10" t="str">
        <f t="shared" si="17"/>
        <v/>
      </c>
      <c r="N183" s="10" t="str" cm="1">
        <f t="array" ref="N183">IF(NOT(ISBLANK($B183)),AND(M183=TRUE,LEN(L183)&lt;61,NOT(ISNUMBER(FIND('List of Values'!$C$2:$C$23,L183)))),"")</f>
        <v/>
      </c>
      <c r="O183" s="11"/>
      <c r="P183" s="10" t="str">
        <f t="shared" si="18"/>
        <v/>
      </c>
      <c r="Q183" s="10" t="str" cm="1">
        <f t="array" ref="Q183">IF(NOT(ISBLANK($B183)),AND(P183=TRUE,LEN(O183)&lt;81,NOT(ISNUMBER(FIND('List of Values'!$C$2:$C$23,O183)))),"")</f>
        <v/>
      </c>
      <c r="R183" s="11"/>
      <c r="S183" s="10" t="str">
        <f t="shared" si="19"/>
        <v/>
      </c>
      <c r="T183" s="10" t="str">
        <f>IF(NOT(ISBLANK($B183)),AND(S183=TRUE,NOT(COUNTIF('List of Values'!$B$2:$B$255,R183)=0)),"")</f>
        <v/>
      </c>
      <c r="U183" s="11"/>
      <c r="V183" s="10" t="str">
        <f t="shared" si="20"/>
        <v/>
      </c>
      <c r="W183" s="10" t="str">
        <f>IF(NOT(ISBLANK($B183)),AND(V183=TRUE,NOT(COUNTIF('List of Values'!$A$2:$A$10,U183)=0)),"")</f>
        <v/>
      </c>
    </row>
    <row r="184" spans="2:23">
      <c r="B184" s="12"/>
      <c r="C184" s="11"/>
      <c r="D184" s="10" t="str">
        <f t="shared" si="14"/>
        <v/>
      </c>
      <c r="E184" s="10" t="str" cm="1">
        <f t="array" ref="E184">IF(NOT(ISBLANK($B184)),AND(D184=TRUE,LEN(C184)&lt;81,NOT(ISNUMBER(FIND('List of Values'!$C$2:$C$20,C184)))),"")</f>
        <v/>
      </c>
      <c r="F184" s="11"/>
      <c r="G184" s="10" t="str">
        <f t="shared" si="15"/>
        <v/>
      </c>
      <c r="H184" s="10" t="str" cm="1">
        <f t="array" ref="H184">IF(NOT(ISBLANK($B184)),AND(G184=TRUE,LEN(F184)&lt;81,NOT(ISNUMBER(FIND('List of Values'!$C$2:$C$20,F184)))),"")</f>
        <v/>
      </c>
      <c r="I184" s="11"/>
      <c r="J184" s="10" t="str">
        <f t="shared" si="16"/>
        <v/>
      </c>
      <c r="K184" s="10" t="str" cm="1">
        <f t="array" ref="K184">IF(NOT(ISBLANK($B184)),AND(J184=TRUE,LEN(I184)&lt;61,NOT(ISNUMBER(FIND('List of Values'!$C$2:$C$23,I184)))),"")</f>
        <v/>
      </c>
      <c r="L184" s="11"/>
      <c r="M184" s="10" t="str">
        <f t="shared" si="17"/>
        <v/>
      </c>
      <c r="N184" s="10" t="str" cm="1">
        <f t="array" ref="N184">IF(NOT(ISBLANK($B184)),AND(M184=TRUE,LEN(L184)&lt;61,NOT(ISNUMBER(FIND('List of Values'!$C$2:$C$23,L184)))),"")</f>
        <v/>
      </c>
      <c r="O184" s="11"/>
      <c r="P184" s="10" t="str">
        <f t="shared" si="18"/>
        <v/>
      </c>
      <c r="Q184" s="10" t="str" cm="1">
        <f t="array" ref="Q184">IF(NOT(ISBLANK($B184)),AND(P184=TRUE,LEN(O184)&lt;81,NOT(ISNUMBER(FIND('List of Values'!$C$2:$C$23,O184)))),"")</f>
        <v/>
      </c>
      <c r="R184" s="11"/>
      <c r="S184" s="10" t="str">
        <f t="shared" si="19"/>
        <v/>
      </c>
      <c r="T184" s="10" t="str">
        <f>IF(NOT(ISBLANK($B184)),AND(S184=TRUE,NOT(COUNTIF('List of Values'!$B$2:$B$255,R184)=0)),"")</f>
        <v/>
      </c>
      <c r="U184" s="11"/>
      <c r="V184" s="10" t="str">
        <f t="shared" si="20"/>
        <v/>
      </c>
      <c r="W184" s="10" t="str">
        <f>IF(NOT(ISBLANK($B184)),AND(V184=TRUE,NOT(COUNTIF('List of Values'!$A$2:$A$10,U184)=0)),"")</f>
        <v/>
      </c>
    </row>
    <row r="185" spans="2:23">
      <c r="B185" s="12"/>
      <c r="C185" s="11"/>
      <c r="D185" s="10" t="str">
        <f t="shared" si="14"/>
        <v/>
      </c>
      <c r="E185" s="10" t="str" cm="1">
        <f t="array" ref="E185">IF(NOT(ISBLANK($B185)),AND(D185=TRUE,LEN(C185)&lt;81,NOT(ISNUMBER(FIND('List of Values'!$C$2:$C$20,C185)))),"")</f>
        <v/>
      </c>
      <c r="F185" s="11"/>
      <c r="G185" s="10" t="str">
        <f t="shared" si="15"/>
        <v/>
      </c>
      <c r="H185" s="10" t="str" cm="1">
        <f t="array" ref="H185">IF(NOT(ISBLANK($B185)),AND(G185=TRUE,LEN(F185)&lt;81,NOT(ISNUMBER(FIND('List of Values'!$C$2:$C$20,F185)))),"")</f>
        <v/>
      </c>
      <c r="I185" s="11"/>
      <c r="J185" s="10" t="str">
        <f t="shared" si="16"/>
        <v/>
      </c>
      <c r="K185" s="10" t="str" cm="1">
        <f t="array" ref="K185">IF(NOT(ISBLANK($B185)),AND(J185=TRUE,LEN(I185)&lt;61,NOT(ISNUMBER(FIND('List of Values'!$C$2:$C$23,I185)))),"")</f>
        <v/>
      </c>
      <c r="L185" s="11"/>
      <c r="M185" s="10" t="str">
        <f t="shared" si="17"/>
        <v/>
      </c>
      <c r="N185" s="10" t="str" cm="1">
        <f t="array" ref="N185">IF(NOT(ISBLANK($B185)),AND(M185=TRUE,LEN(L185)&lt;61,NOT(ISNUMBER(FIND('List of Values'!$C$2:$C$23,L185)))),"")</f>
        <v/>
      </c>
      <c r="O185" s="11"/>
      <c r="P185" s="10" t="str">
        <f t="shared" si="18"/>
        <v/>
      </c>
      <c r="Q185" s="10" t="str" cm="1">
        <f t="array" ref="Q185">IF(NOT(ISBLANK($B185)),AND(P185=TRUE,LEN(O185)&lt;81,NOT(ISNUMBER(FIND('List of Values'!$C$2:$C$23,O185)))),"")</f>
        <v/>
      </c>
      <c r="R185" s="11"/>
      <c r="S185" s="10" t="str">
        <f t="shared" si="19"/>
        <v/>
      </c>
      <c r="T185" s="10" t="str">
        <f>IF(NOT(ISBLANK($B185)),AND(S185=TRUE,NOT(COUNTIF('List of Values'!$B$2:$B$255,R185)=0)),"")</f>
        <v/>
      </c>
      <c r="U185" s="11"/>
      <c r="V185" s="10" t="str">
        <f t="shared" si="20"/>
        <v/>
      </c>
      <c r="W185" s="10" t="str">
        <f>IF(NOT(ISBLANK($B185)),AND(V185=TRUE,NOT(COUNTIF('List of Values'!$A$2:$A$10,U185)=0)),"")</f>
        <v/>
      </c>
    </row>
    <row r="186" spans="2:23">
      <c r="B186" s="12"/>
      <c r="C186" s="11"/>
      <c r="D186" s="10" t="str">
        <f t="shared" si="14"/>
        <v/>
      </c>
      <c r="E186" s="10" t="str" cm="1">
        <f t="array" ref="E186">IF(NOT(ISBLANK($B186)),AND(D186=TRUE,LEN(C186)&lt;81,NOT(ISNUMBER(FIND('List of Values'!$C$2:$C$20,C186)))),"")</f>
        <v/>
      </c>
      <c r="F186" s="11"/>
      <c r="G186" s="10" t="str">
        <f t="shared" si="15"/>
        <v/>
      </c>
      <c r="H186" s="10" t="str" cm="1">
        <f t="array" ref="H186">IF(NOT(ISBLANK($B186)),AND(G186=TRUE,LEN(F186)&lt;81,NOT(ISNUMBER(FIND('List of Values'!$C$2:$C$20,F186)))),"")</f>
        <v/>
      </c>
      <c r="I186" s="11"/>
      <c r="J186" s="10" t="str">
        <f t="shared" si="16"/>
        <v/>
      </c>
      <c r="K186" s="10" t="str" cm="1">
        <f t="array" ref="K186">IF(NOT(ISBLANK($B186)),AND(J186=TRUE,LEN(I186)&lt;61,NOT(ISNUMBER(FIND('List of Values'!$C$2:$C$23,I186)))),"")</f>
        <v/>
      </c>
      <c r="L186" s="11"/>
      <c r="M186" s="10" t="str">
        <f t="shared" si="17"/>
        <v/>
      </c>
      <c r="N186" s="10" t="str" cm="1">
        <f t="array" ref="N186">IF(NOT(ISBLANK($B186)),AND(M186=TRUE,LEN(L186)&lt;61,NOT(ISNUMBER(FIND('List of Values'!$C$2:$C$23,L186)))),"")</f>
        <v/>
      </c>
      <c r="O186" s="11"/>
      <c r="P186" s="10" t="str">
        <f t="shared" si="18"/>
        <v/>
      </c>
      <c r="Q186" s="10" t="str" cm="1">
        <f t="array" ref="Q186">IF(NOT(ISBLANK($B186)),AND(P186=TRUE,LEN(O186)&lt;81,NOT(ISNUMBER(FIND('List of Values'!$C$2:$C$23,O186)))),"")</f>
        <v/>
      </c>
      <c r="R186" s="11"/>
      <c r="S186" s="10" t="str">
        <f t="shared" si="19"/>
        <v/>
      </c>
      <c r="T186" s="10" t="str">
        <f>IF(NOT(ISBLANK($B186)),AND(S186=TRUE,NOT(COUNTIF('List of Values'!$B$2:$B$255,R186)=0)),"")</f>
        <v/>
      </c>
      <c r="U186" s="11"/>
      <c r="V186" s="10" t="str">
        <f t="shared" si="20"/>
        <v/>
      </c>
      <c r="W186" s="10" t="str">
        <f>IF(NOT(ISBLANK($B186)),AND(V186=TRUE,NOT(COUNTIF('List of Values'!$A$2:$A$10,U186)=0)),"")</f>
        <v/>
      </c>
    </row>
    <row r="187" spans="2:23">
      <c r="B187" s="12"/>
      <c r="C187" s="11"/>
      <c r="D187" s="10" t="str">
        <f t="shared" si="14"/>
        <v/>
      </c>
      <c r="E187" s="10" t="str" cm="1">
        <f t="array" ref="E187">IF(NOT(ISBLANK($B187)),AND(D187=TRUE,LEN(C187)&lt;81,NOT(ISNUMBER(FIND('List of Values'!$C$2:$C$20,C187)))),"")</f>
        <v/>
      </c>
      <c r="F187" s="11"/>
      <c r="G187" s="10" t="str">
        <f t="shared" si="15"/>
        <v/>
      </c>
      <c r="H187" s="10" t="str" cm="1">
        <f t="array" ref="H187">IF(NOT(ISBLANK($B187)),AND(G187=TRUE,LEN(F187)&lt;81,NOT(ISNUMBER(FIND('List of Values'!$C$2:$C$20,F187)))),"")</f>
        <v/>
      </c>
      <c r="I187" s="11"/>
      <c r="J187" s="10" t="str">
        <f t="shared" si="16"/>
        <v/>
      </c>
      <c r="K187" s="10" t="str" cm="1">
        <f t="array" ref="K187">IF(NOT(ISBLANK($B187)),AND(J187=TRUE,LEN(I187)&lt;61,NOT(ISNUMBER(FIND('List of Values'!$C$2:$C$23,I187)))),"")</f>
        <v/>
      </c>
      <c r="L187" s="11"/>
      <c r="M187" s="10" t="str">
        <f t="shared" si="17"/>
        <v/>
      </c>
      <c r="N187" s="10" t="str" cm="1">
        <f t="array" ref="N187">IF(NOT(ISBLANK($B187)),AND(M187=TRUE,LEN(L187)&lt;61,NOT(ISNUMBER(FIND('List of Values'!$C$2:$C$23,L187)))),"")</f>
        <v/>
      </c>
      <c r="O187" s="11"/>
      <c r="P187" s="10" t="str">
        <f t="shared" si="18"/>
        <v/>
      </c>
      <c r="Q187" s="10" t="str" cm="1">
        <f t="array" ref="Q187">IF(NOT(ISBLANK($B187)),AND(P187=TRUE,LEN(O187)&lt;81,NOT(ISNUMBER(FIND('List of Values'!$C$2:$C$23,O187)))),"")</f>
        <v/>
      </c>
      <c r="R187" s="11"/>
      <c r="S187" s="10" t="str">
        <f t="shared" si="19"/>
        <v/>
      </c>
      <c r="T187" s="10" t="str">
        <f>IF(NOT(ISBLANK($B187)),AND(S187=TRUE,NOT(COUNTIF('List of Values'!$B$2:$B$255,R187)=0)),"")</f>
        <v/>
      </c>
      <c r="U187" s="11"/>
      <c r="V187" s="10" t="str">
        <f t="shared" si="20"/>
        <v/>
      </c>
      <c r="W187" s="10" t="str">
        <f>IF(NOT(ISBLANK($B187)),AND(V187=TRUE,NOT(COUNTIF('List of Values'!$A$2:$A$10,U187)=0)),"")</f>
        <v/>
      </c>
    </row>
    <row r="188" spans="2:23">
      <c r="B188" s="12"/>
      <c r="C188" s="11"/>
      <c r="D188" s="10" t="str">
        <f t="shared" si="14"/>
        <v/>
      </c>
      <c r="E188" s="10" t="str" cm="1">
        <f t="array" ref="E188">IF(NOT(ISBLANK($B188)),AND(D188=TRUE,LEN(C188)&lt;81,NOT(ISNUMBER(FIND('List of Values'!$C$2:$C$20,C188)))),"")</f>
        <v/>
      </c>
      <c r="F188" s="11"/>
      <c r="G188" s="10" t="str">
        <f t="shared" si="15"/>
        <v/>
      </c>
      <c r="H188" s="10" t="str" cm="1">
        <f t="array" ref="H188">IF(NOT(ISBLANK($B188)),AND(G188=TRUE,LEN(F188)&lt;81,NOT(ISNUMBER(FIND('List of Values'!$C$2:$C$20,F188)))),"")</f>
        <v/>
      </c>
      <c r="I188" s="11"/>
      <c r="J188" s="10" t="str">
        <f t="shared" si="16"/>
        <v/>
      </c>
      <c r="K188" s="10" t="str" cm="1">
        <f t="array" ref="K188">IF(NOT(ISBLANK($B188)),AND(J188=TRUE,LEN(I188)&lt;61,NOT(ISNUMBER(FIND('List of Values'!$C$2:$C$23,I188)))),"")</f>
        <v/>
      </c>
      <c r="L188" s="11"/>
      <c r="M188" s="10" t="str">
        <f t="shared" si="17"/>
        <v/>
      </c>
      <c r="N188" s="10" t="str" cm="1">
        <f t="array" ref="N188">IF(NOT(ISBLANK($B188)),AND(M188=TRUE,LEN(L188)&lt;61,NOT(ISNUMBER(FIND('List of Values'!$C$2:$C$23,L188)))),"")</f>
        <v/>
      </c>
      <c r="O188" s="11"/>
      <c r="P188" s="10" t="str">
        <f t="shared" si="18"/>
        <v/>
      </c>
      <c r="Q188" s="10" t="str" cm="1">
        <f t="array" ref="Q188">IF(NOT(ISBLANK($B188)),AND(P188=TRUE,LEN(O188)&lt;81,NOT(ISNUMBER(FIND('List of Values'!$C$2:$C$23,O188)))),"")</f>
        <v/>
      </c>
      <c r="R188" s="11"/>
      <c r="S188" s="10" t="str">
        <f t="shared" si="19"/>
        <v/>
      </c>
      <c r="T188" s="10" t="str">
        <f>IF(NOT(ISBLANK($B188)),AND(S188=TRUE,NOT(COUNTIF('List of Values'!$B$2:$B$255,R188)=0)),"")</f>
        <v/>
      </c>
      <c r="U188" s="11"/>
      <c r="V188" s="10" t="str">
        <f t="shared" si="20"/>
        <v/>
      </c>
      <c r="W188" s="10" t="str">
        <f>IF(NOT(ISBLANK($B188)),AND(V188=TRUE,NOT(COUNTIF('List of Values'!$A$2:$A$10,U188)=0)),"")</f>
        <v/>
      </c>
    </row>
    <row r="189" spans="2:23">
      <c r="B189" s="12"/>
      <c r="C189" s="11"/>
      <c r="D189" s="10" t="str">
        <f t="shared" si="14"/>
        <v/>
      </c>
      <c r="E189" s="10" t="str" cm="1">
        <f t="array" ref="E189">IF(NOT(ISBLANK($B189)),AND(D189=TRUE,LEN(C189)&lt;81,NOT(ISNUMBER(FIND('List of Values'!$C$2:$C$20,C189)))),"")</f>
        <v/>
      </c>
      <c r="F189" s="11"/>
      <c r="G189" s="10" t="str">
        <f t="shared" si="15"/>
        <v/>
      </c>
      <c r="H189" s="10" t="str" cm="1">
        <f t="array" ref="H189">IF(NOT(ISBLANK($B189)),AND(G189=TRUE,LEN(F189)&lt;81,NOT(ISNUMBER(FIND('List of Values'!$C$2:$C$20,F189)))),"")</f>
        <v/>
      </c>
      <c r="I189" s="11"/>
      <c r="J189" s="10" t="str">
        <f t="shared" si="16"/>
        <v/>
      </c>
      <c r="K189" s="10" t="str" cm="1">
        <f t="array" ref="K189">IF(NOT(ISBLANK($B189)),AND(J189=TRUE,LEN(I189)&lt;61,NOT(ISNUMBER(FIND('List of Values'!$C$2:$C$23,I189)))),"")</f>
        <v/>
      </c>
      <c r="L189" s="11"/>
      <c r="M189" s="10" t="str">
        <f t="shared" si="17"/>
        <v/>
      </c>
      <c r="N189" s="10" t="str" cm="1">
        <f t="array" ref="N189">IF(NOT(ISBLANK($B189)),AND(M189=TRUE,LEN(L189)&lt;61,NOT(ISNUMBER(FIND('List of Values'!$C$2:$C$23,L189)))),"")</f>
        <v/>
      </c>
      <c r="O189" s="11"/>
      <c r="P189" s="10" t="str">
        <f t="shared" si="18"/>
        <v/>
      </c>
      <c r="Q189" s="10" t="str" cm="1">
        <f t="array" ref="Q189">IF(NOT(ISBLANK($B189)),AND(P189=TRUE,LEN(O189)&lt;81,NOT(ISNUMBER(FIND('List of Values'!$C$2:$C$23,O189)))),"")</f>
        <v/>
      </c>
      <c r="R189" s="11"/>
      <c r="S189" s="10" t="str">
        <f t="shared" si="19"/>
        <v/>
      </c>
      <c r="T189" s="10" t="str">
        <f>IF(NOT(ISBLANK($B189)),AND(S189=TRUE,NOT(COUNTIF('List of Values'!$B$2:$B$255,R189)=0)),"")</f>
        <v/>
      </c>
      <c r="U189" s="11"/>
      <c r="V189" s="10" t="str">
        <f t="shared" si="20"/>
        <v/>
      </c>
      <c r="W189" s="10" t="str">
        <f>IF(NOT(ISBLANK($B189)),AND(V189=TRUE,NOT(COUNTIF('List of Values'!$A$2:$A$10,U189)=0)),"")</f>
        <v/>
      </c>
    </row>
    <row r="190" spans="2:23">
      <c r="B190" s="12"/>
      <c r="C190" s="11"/>
      <c r="D190" s="10" t="str">
        <f t="shared" si="14"/>
        <v/>
      </c>
      <c r="E190" s="10" t="str" cm="1">
        <f t="array" ref="E190">IF(NOT(ISBLANK($B190)),AND(D190=TRUE,LEN(C190)&lt;81,NOT(ISNUMBER(FIND('List of Values'!$C$2:$C$20,C190)))),"")</f>
        <v/>
      </c>
      <c r="F190" s="11"/>
      <c r="G190" s="10" t="str">
        <f t="shared" si="15"/>
        <v/>
      </c>
      <c r="H190" s="10" t="str" cm="1">
        <f t="array" ref="H190">IF(NOT(ISBLANK($B190)),AND(G190=TRUE,LEN(F190)&lt;81,NOT(ISNUMBER(FIND('List of Values'!$C$2:$C$20,F190)))),"")</f>
        <v/>
      </c>
      <c r="I190" s="11"/>
      <c r="J190" s="10" t="str">
        <f t="shared" si="16"/>
        <v/>
      </c>
      <c r="K190" s="10" t="str" cm="1">
        <f t="array" ref="K190">IF(NOT(ISBLANK($B190)),AND(J190=TRUE,LEN(I190)&lt;61,NOT(ISNUMBER(FIND('List of Values'!$C$2:$C$23,I190)))),"")</f>
        <v/>
      </c>
      <c r="L190" s="11"/>
      <c r="M190" s="10" t="str">
        <f t="shared" si="17"/>
        <v/>
      </c>
      <c r="N190" s="10" t="str" cm="1">
        <f t="array" ref="N190">IF(NOT(ISBLANK($B190)),AND(M190=TRUE,LEN(L190)&lt;61,NOT(ISNUMBER(FIND('List of Values'!$C$2:$C$23,L190)))),"")</f>
        <v/>
      </c>
      <c r="O190" s="11"/>
      <c r="P190" s="10" t="str">
        <f t="shared" si="18"/>
        <v/>
      </c>
      <c r="Q190" s="10" t="str" cm="1">
        <f t="array" ref="Q190">IF(NOT(ISBLANK($B190)),AND(P190=TRUE,LEN(O190)&lt;81,NOT(ISNUMBER(FIND('List of Values'!$C$2:$C$23,O190)))),"")</f>
        <v/>
      </c>
      <c r="R190" s="11"/>
      <c r="S190" s="10" t="str">
        <f t="shared" si="19"/>
        <v/>
      </c>
      <c r="T190" s="10" t="str">
        <f>IF(NOT(ISBLANK($B190)),AND(S190=TRUE,NOT(COUNTIF('List of Values'!$B$2:$B$255,R190)=0)),"")</f>
        <v/>
      </c>
      <c r="U190" s="11"/>
      <c r="V190" s="10" t="str">
        <f t="shared" si="20"/>
        <v/>
      </c>
      <c r="W190" s="10" t="str">
        <f>IF(NOT(ISBLANK($B190)),AND(V190=TRUE,NOT(COUNTIF('List of Values'!$A$2:$A$10,U190)=0)),"")</f>
        <v/>
      </c>
    </row>
    <row r="191" spans="2:23">
      <c r="B191" s="12"/>
      <c r="C191" s="11"/>
      <c r="D191" s="10" t="str">
        <f t="shared" si="14"/>
        <v/>
      </c>
      <c r="E191" s="10" t="str" cm="1">
        <f t="array" ref="E191">IF(NOT(ISBLANK($B191)),AND(D191=TRUE,LEN(C191)&lt;81,NOT(ISNUMBER(FIND('List of Values'!$C$2:$C$20,C191)))),"")</f>
        <v/>
      </c>
      <c r="F191" s="11"/>
      <c r="G191" s="10" t="str">
        <f t="shared" si="15"/>
        <v/>
      </c>
      <c r="H191" s="10" t="str" cm="1">
        <f t="array" ref="H191">IF(NOT(ISBLANK($B191)),AND(G191=TRUE,LEN(F191)&lt;81,NOT(ISNUMBER(FIND('List of Values'!$C$2:$C$20,F191)))),"")</f>
        <v/>
      </c>
      <c r="I191" s="11"/>
      <c r="J191" s="10" t="str">
        <f t="shared" si="16"/>
        <v/>
      </c>
      <c r="K191" s="10" t="str" cm="1">
        <f t="array" ref="K191">IF(NOT(ISBLANK($B191)),AND(J191=TRUE,LEN(I191)&lt;61,NOT(ISNUMBER(FIND('List of Values'!$C$2:$C$23,I191)))),"")</f>
        <v/>
      </c>
      <c r="L191" s="11"/>
      <c r="M191" s="10" t="str">
        <f t="shared" si="17"/>
        <v/>
      </c>
      <c r="N191" s="10" t="str" cm="1">
        <f t="array" ref="N191">IF(NOT(ISBLANK($B191)),AND(M191=TRUE,LEN(L191)&lt;61,NOT(ISNUMBER(FIND('List of Values'!$C$2:$C$23,L191)))),"")</f>
        <v/>
      </c>
      <c r="O191" s="11"/>
      <c r="P191" s="10" t="str">
        <f t="shared" si="18"/>
        <v/>
      </c>
      <c r="Q191" s="10" t="str" cm="1">
        <f t="array" ref="Q191">IF(NOT(ISBLANK($B191)),AND(P191=TRUE,LEN(O191)&lt;81,NOT(ISNUMBER(FIND('List of Values'!$C$2:$C$23,O191)))),"")</f>
        <v/>
      </c>
      <c r="R191" s="11"/>
      <c r="S191" s="10" t="str">
        <f t="shared" si="19"/>
        <v/>
      </c>
      <c r="T191" s="10" t="str">
        <f>IF(NOT(ISBLANK($B191)),AND(S191=TRUE,NOT(COUNTIF('List of Values'!$B$2:$B$255,R191)=0)),"")</f>
        <v/>
      </c>
      <c r="U191" s="11"/>
      <c r="V191" s="10" t="str">
        <f t="shared" si="20"/>
        <v/>
      </c>
      <c r="W191" s="10" t="str">
        <f>IF(NOT(ISBLANK($B191)),AND(V191=TRUE,NOT(COUNTIF('List of Values'!$A$2:$A$10,U191)=0)),"")</f>
        <v/>
      </c>
    </row>
    <row r="192" spans="2:23">
      <c r="B192" s="12"/>
      <c r="C192" s="11"/>
      <c r="D192" s="10" t="str">
        <f t="shared" si="14"/>
        <v/>
      </c>
      <c r="E192" s="10" t="str" cm="1">
        <f t="array" ref="E192">IF(NOT(ISBLANK($B192)),AND(D192=TRUE,LEN(C192)&lt;81,NOT(ISNUMBER(FIND('List of Values'!$C$2:$C$20,C192)))),"")</f>
        <v/>
      </c>
      <c r="F192" s="11"/>
      <c r="G192" s="10" t="str">
        <f t="shared" si="15"/>
        <v/>
      </c>
      <c r="H192" s="10" t="str" cm="1">
        <f t="array" ref="H192">IF(NOT(ISBLANK($B192)),AND(G192=TRUE,LEN(F192)&lt;81,NOT(ISNUMBER(FIND('List of Values'!$C$2:$C$20,F192)))),"")</f>
        <v/>
      </c>
      <c r="I192" s="11"/>
      <c r="J192" s="10" t="str">
        <f t="shared" si="16"/>
        <v/>
      </c>
      <c r="K192" s="10" t="str" cm="1">
        <f t="array" ref="K192">IF(NOT(ISBLANK($B192)),AND(J192=TRUE,LEN(I192)&lt;61,NOT(ISNUMBER(FIND('List of Values'!$C$2:$C$23,I192)))),"")</f>
        <v/>
      </c>
      <c r="L192" s="11"/>
      <c r="M192" s="10" t="str">
        <f t="shared" si="17"/>
        <v/>
      </c>
      <c r="N192" s="10" t="str" cm="1">
        <f t="array" ref="N192">IF(NOT(ISBLANK($B192)),AND(M192=TRUE,LEN(L192)&lt;61,NOT(ISNUMBER(FIND('List of Values'!$C$2:$C$23,L192)))),"")</f>
        <v/>
      </c>
      <c r="O192" s="11"/>
      <c r="P192" s="10" t="str">
        <f t="shared" si="18"/>
        <v/>
      </c>
      <c r="Q192" s="10" t="str" cm="1">
        <f t="array" ref="Q192">IF(NOT(ISBLANK($B192)),AND(P192=TRUE,LEN(O192)&lt;81,NOT(ISNUMBER(FIND('List of Values'!$C$2:$C$23,O192)))),"")</f>
        <v/>
      </c>
      <c r="R192" s="11"/>
      <c r="S192" s="10" t="str">
        <f t="shared" si="19"/>
        <v/>
      </c>
      <c r="T192" s="10" t="str">
        <f>IF(NOT(ISBLANK($B192)),AND(S192=TRUE,NOT(COUNTIF('List of Values'!$B$2:$B$255,R192)=0)),"")</f>
        <v/>
      </c>
      <c r="U192" s="11"/>
      <c r="V192" s="10" t="str">
        <f t="shared" si="20"/>
        <v/>
      </c>
      <c r="W192" s="10" t="str">
        <f>IF(NOT(ISBLANK($B192)),AND(V192=TRUE,NOT(COUNTIF('List of Values'!$A$2:$A$10,U192)=0)),"")</f>
        <v/>
      </c>
    </row>
    <row r="193" spans="2:23">
      <c r="B193" s="12"/>
      <c r="C193" s="11"/>
      <c r="D193" s="10" t="str">
        <f t="shared" si="14"/>
        <v/>
      </c>
      <c r="E193" s="10" t="str" cm="1">
        <f t="array" ref="E193">IF(NOT(ISBLANK($B193)),AND(D193=TRUE,LEN(C193)&lt;81,NOT(ISNUMBER(FIND('List of Values'!$C$2:$C$20,C193)))),"")</f>
        <v/>
      </c>
      <c r="F193" s="11"/>
      <c r="G193" s="10" t="str">
        <f t="shared" si="15"/>
        <v/>
      </c>
      <c r="H193" s="10" t="str" cm="1">
        <f t="array" ref="H193">IF(NOT(ISBLANK($B193)),AND(G193=TRUE,LEN(F193)&lt;81,NOT(ISNUMBER(FIND('List of Values'!$C$2:$C$20,F193)))),"")</f>
        <v/>
      </c>
      <c r="I193" s="11"/>
      <c r="J193" s="10" t="str">
        <f t="shared" si="16"/>
        <v/>
      </c>
      <c r="K193" s="10" t="str" cm="1">
        <f t="array" ref="K193">IF(NOT(ISBLANK($B193)),AND(J193=TRUE,LEN(I193)&lt;61,NOT(ISNUMBER(FIND('List of Values'!$C$2:$C$23,I193)))),"")</f>
        <v/>
      </c>
      <c r="L193" s="11"/>
      <c r="M193" s="10" t="str">
        <f t="shared" si="17"/>
        <v/>
      </c>
      <c r="N193" s="10" t="str" cm="1">
        <f t="array" ref="N193">IF(NOT(ISBLANK($B193)),AND(M193=TRUE,LEN(L193)&lt;61,NOT(ISNUMBER(FIND('List of Values'!$C$2:$C$23,L193)))),"")</f>
        <v/>
      </c>
      <c r="O193" s="11"/>
      <c r="P193" s="10" t="str">
        <f t="shared" si="18"/>
        <v/>
      </c>
      <c r="Q193" s="10" t="str" cm="1">
        <f t="array" ref="Q193">IF(NOT(ISBLANK($B193)),AND(P193=TRUE,LEN(O193)&lt;81,NOT(ISNUMBER(FIND('List of Values'!$C$2:$C$23,O193)))),"")</f>
        <v/>
      </c>
      <c r="R193" s="11"/>
      <c r="S193" s="10" t="str">
        <f t="shared" si="19"/>
        <v/>
      </c>
      <c r="T193" s="10" t="str">
        <f>IF(NOT(ISBLANK($B193)),AND(S193=TRUE,NOT(COUNTIF('List of Values'!$B$2:$B$255,R193)=0)),"")</f>
        <v/>
      </c>
      <c r="U193" s="11"/>
      <c r="V193" s="10" t="str">
        <f t="shared" si="20"/>
        <v/>
      </c>
      <c r="W193" s="10" t="str">
        <f>IF(NOT(ISBLANK($B193)),AND(V193=TRUE,NOT(COUNTIF('List of Values'!$A$2:$A$10,U193)=0)),"")</f>
        <v/>
      </c>
    </row>
    <row r="194" spans="2:23">
      <c r="B194" s="12"/>
      <c r="C194" s="11"/>
      <c r="D194" s="10" t="str">
        <f t="shared" si="14"/>
        <v/>
      </c>
      <c r="E194" s="10" t="str" cm="1">
        <f t="array" ref="E194">IF(NOT(ISBLANK($B194)),AND(D194=TRUE,LEN(C194)&lt;81,NOT(ISNUMBER(FIND('List of Values'!$C$2:$C$20,C194)))),"")</f>
        <v/>
      </c>
      <c r="F194" s="11"/>
      <c r="G194" s="10" t="str">
        <f t="shared" si="15"/>
        <v/>
      </c>
      <c r="H194" s="10" t="str" cm="1">
        <f t="array" ref="H194">IF(NOT(ISBLANK($B194)),AND(G194=TRUE,LEN(F194)&lt;81,NOT(ISNUMBER(FIND('List of Values'!$C$2:$C$20,F194)))),"")</f>
        <v/>
      </c>
      <c r="I194" s="11"/>
      <c r="J194" s="10" t="str">
        <f t="shared" si="16"/>
        <v/>
      </c>
      <c r="K194" s="10" t="str" cm="1">
        <f t="array" ref="K194">IF(NOT(ISBLANK($B194)),AND(J194=TRUE,LEN(I194)&lt;61,NOT(ISNUMBER(FIND('List of Values'!$C$2:$C$23,I194)))),"")</f>
        <v/>
      </c>
      <c r="L194" s="11"/>
      <c r="M194" s="10" t="str">
        <f t="shared" si="17"/>
        <v/>
      </c>
      <c r="N194" s="10" t="str" cm="1">
        <f t="array" ref="N194">IF(NOT(ISBLANK($B194)),AND(M194=TRUE,LEN(L194)&lt;61,NOT(ISNUMBER(FIND('List of Values'!$C$2:$C$23,L194)))),"")</f>
        <v/>
      </c>
      <c r="O194" s="11"/>
      <c r="P194" s="10" t="str">
        <f t="shared" si="18"/>
        <v/>
      </c>
      <c r="Q194" s="10" t="str" cm="1">
        <f t="array" ref="Q194">IF(NOT(ISBLANK($B194)),AND(P194=TRUE,LEN(O194)&lt;81,NOT(ISNUMBER(FIND('List of Values'!$C$2:$C$23,O194)))),"")</f>
        <v/>
      </c>
      <c r="R194" s="11"/>
      <c r="S194" s="10" t="str">
        <f t="shared" si="19"/>
        <v/>
      </c>
      <c r="T194" s="10" t="str">
        <f>IF(NOT(ISBLANK($B194)),AND(S194=TRUE,NOT(COUNTIF('List of Values'!$B$2:$B$255,R194)=0)),"")</f>
        <v/>
      </c>
      <c r="U194" s="11"/>
      <c r="V194" s="10" t="str">
        <f t="shared" si="20"/>
        <v/>
      </c>
      <c r="W194" s="10" t="str">
        <f>IF(NOT(ISBLANK($B194)),AND(V194=TRUE,NOT(COUNTIF('List of Values'!$A$2:$A$10,U194)=0)),"")</f>
        <v/>
      </c>
    </row>
    <row r="195" spans="2:23">
      <c r="B195" s="12"/>
      <c r="C195" s="11"/>
      <c r="D195" s="10" t="str">
        <f t="shared" si="14"/>
        <v/>
      </c>
      <c r="E195" s="10" t="str" cm="1">
        <f t="array" ref="E195">IF(NOT(ISBLANK($B195)),AND(D195=TRUE,LEN(C195)&lt;81,NOT(ISNUMBER(FIND('List of Values'!$C$2:$C$20,C195)))),"")</f>
        <v/>
      </c>
      <c r="F195" s="11"/>
      <c r="G195" s="10" t="str">
        <f t="shared" si="15"/>
        <v/>
      </c>
      <c r="H195" s="10" t="str" cm="1">
        <f t="array" ref="H195">IF(NOT(ISBLANK($B195)),AND(G195=TRUE,LEN(F195)&lt;81,NOT(ISNUMBER(FIND('List of Values'!$C$2:$C$20,F195)))),"")</f>
        <v/>
      </c>
      <c r="I195" s="11"/>
      <c r="J195" s="10" t="str">
        <f t="shared" si="16"/>
        <v/>
      </c>
      <c r="K195" s="10" t="str" cm="1">
        <f t="array" ref="K195">IF(NOT(ISBLANK($B195)),AND(J195=TRUE,LEN(I195)&lt;61,NOT(ISNUMBER(FIND('List of Values'!$C$2:$C$23,I195)))),"")</f>
        <v/>
      </c>
      <c r="L195" s="11"/>
      <c r="M195" s="10" t="str">
        <f t="shared" si="17"/>
        <v/>
      </c>
      <c r="N195" s="10" t="str" cm="1">
        <f t="array" ref="N195">IF(NOT(ISBLANK($B195)),AND(M195=TRUE,LEN(L195)&lt;61,NOT(ISNUMBER(FIND('List of Values'!$C$2:$C$23,L195)))),"")</f>
        <v/>
      </c>
      <c r="O195" s="11"/>
      <c r="P195" s="10" t="str">
        <f t="shared" si="18"/>
        <v/>
      </c>
      <c r="Q195" s="10" t="str" cm="1">
        <f t="array" ref="Q195">IF(NOT(ISBLANK($B195)),AND(P195=TRUE,LEN(O195)&lt;81,NOT(ISNUMBER(FIND('List of Values'!$C$2:$C$23,O195)))),"")</f>
        <v/>
      </c>
      <c r="R195" s="11"/>
      <c r="S195" s="10" t="str">
        <f t="shared" si="19"/>
        <v/>
      </c>
      <c r="T195" s="10" t="str">
        <f>IF(NOT(ISBLANK($B195)),AND(S195=TRUE,NOT(COUNTIF('List of Values'!$B$2:$B$255,R195)=0)),"")</f>
        <v/>
      </c>
      <c r="U195" s="11"/>
      <c r="V195" s="10" t="str">
        <f t="shared" si="20"/>
        <v/>
      </c>
      <c r="W195" s="10" t="str">
        <f>IF(NOT(ISBLANK($B195)),AND(V195=TRUE,NOT(COUNTIF('List of Values'!$A$2:$A$10,U195)=0)),"")</f>
        <v/>
      </c>
    </row>
    <row r="196" spans="2:23">
      <c r="B196" s="12"/>
      <c r="C196" s="11"/>
      <c r="D196" s="10" t="str">
        <f t="shared" si="14"/>
        <v/>
      </c>
      <c r="E196" s="10" t="str" cm="1">
        <f t="array" ref="E196">IF(NOT(ISBLANK($B196)),AND(D196=TRUE,LEN(C196)&lt;81,NOT(ISNUMBER(FIND('List of Values'!$C$2:$C$20,C196)))),"")</f>
        <v/>
      </c>
      <c r="F196" s="11"/>
      <c r="G196" s="10" t="str">
        <f t="shared" si="15"/>
        <v/>
      </c>
      <c r="H196" s="10" t="str" cm="1">
        <f t="array" ref="H196">IF(NOT(ISBLANK($B196)),AND(G196=TRUE,LEN(F196)&lt;81,NOT(ISNUMBER(FIND('List of Values'!$C$2:$C$20,F196)))),"")</f>
        <v/>
      </c>
      <c r="I196" s="11"/>
      <c r="J196" s="10" t="str">
        <f t="shared" si="16"/>
        <v/>
      </c>
      <c r="K196" s="10" t="str" cm="1">
        <f t="array" ref="K196">IF(NOT(ISBLANK($B196)),AND(J196=TRUE,LEN(I196)&lt;61,NOT(ISNUMBER(FIND('List of Values'!$C$2:$C$23,I196)))),"")</f>
        <v/>
      </c>
      <c r="L196" s="11"/>
      <c r="M196" s="10" t="str">
        <f t="shared" si="17"/>
        <v/>
      </c>
      <c r="N196" s="10" t="str" cm="1">
        <f t="array" ref="N196">IF(NOT(ISBLANK($B196)),AND(M196=TRUE,LEN(L196)&lt;61,NOT(ISNUMBER(FIND('List of Values'!$C$2:$C$23,L196)))),"")</f>
        <v/>
      </c>
      <c r="O196" s="11"/>
      <c r="P196" s="10" t="str">
        <f t="shared" si="18"/>
        <v/>
      </c>
      <c r="Q196" s="10" t="str" cm="1">
        <f t="array" ref="Q196">IF(NOT(ISBLANK($B196)),AND(P196=TRUE,LEN(O196)&lt;81,NOT(ISNUMBER(FIND('List of Values'!$C$2:$C$23,O196)))),"")</f>
        <v/>
      </c>
      <c r="R196" s="11"/>
      <c r="S196" s="10" t="str">
        <f t="shared" si="19"/>
        <v/>
      </c>
      <c r="T196" s="10" t="str">
        <f>IF(NOT(ISBLANK($B196)),AND(S196=TRUE,NOT(COUNTIF('List of Values'!$B$2:$B$255,R196)=0)),"")</f>
        <v/>
      </c>
      <c r="U196" s="11"/>
      <c r="V196" s="10" t="str">
        <f t="shared" si="20"/>
        <v/>
      </c>
      <c r="W196" s="10" t="str">
        <f>IF(NOT(ISBLANK($B196)),AND(V196=TRUE,NOT(COUNTIF('List of Values'!$A$2:$A$10,U196)=0)),"")</f>
        <v/>
      </c>
    </row>
    <row r="197" spans="2:23">
      <c r="B197" s="12"/>
      <c r="C197" s="11"/>
      <c r="D197" s="10" t="str">
        <f t="shared" si="14"/>
        <v/>
      </c>
      <c r="E197" s="10" t="str" cm="1">
        <f t="array" ref="E197">IF(NOT(ISBLANK($B197)),AND(D197=TRUE,LEN(C197)&lt;81,NOT(ISNUMBER(FIND('List of Values'!$C$2:$C$20,C197)))),"")</f>
        <v/>
      </c>
      <c r="F197" s="11"/>
      <c r="G197" s="10" t="str">
        <f t="shared" si="15"/>
        <v/>
      </c>
      <c r="H197" s="10" t="str" cm="1">
        <f t="array" ref="H197">IF(NOT(ISBLANK($B197)),AND(G197=TRUE,LEN(F197)&lt;81,NOT(ISNUMBER(FIND('List of Values'!$C$2:$C$20,F197)))),"")</f>
        <v/>
      </c>
      <c r="I197" s="11"/>
      <c r="J197" s="10" t="str">
        <f t="shared" si="16"/>
        <v/>
      </c>
      <c r="K197" s="10" t="str" cm="1">
        <f t="array" ref="K197">IF(NOT(ISBLANK($B197)),AND(J197=TRUE,LEN(I197)&lt;61,NOT(ISNUMBER(FIND('List of Values'!$C$2:$C$23,I197)))),"")</f>
        <v/>
      </c>
      <c r="L197" s="11"/>
      <c r="M197" s="10" t="str">
        <f t="shared" si="17"/>
        <v/>
      </c>
      <c r="N197" s="10" t="str" cm="1">
        <f t="array" ref="N197">IF(NOT(ISBLANK($B197)),AND(M197=TRUE,LEN(L197)&lt;61,NOT(ISNUMBER(FIND('List of Values'!$C$2:$C$23,L197)))),"")</f>
        <v/>
      </c>
      <c r="O197" s="11"/>
      <c r="P197" s="10" t="str">
        <f t="shared" si="18"/>
        <v/>
      </c>
      <c r="Q197" s="10" t="str" cm="1">
        <f t="array" ref="Q197">IF(NOT(ISBLANK($B197)),AND(P197=TRUE,LEN(O197)&lt;81,NOT(ISNUMBER(FIND('List of Values'!$C$2:$C$23,O197)))),"")</f>
        <v/>
      </c>
      <c r="R197" s="11"/>
      <c r="S197" s="10" t="str">
        <f t="shared" si="19"/>
        <v/>
      </c>
      <c r="T197" s="10" t="str">
        <f>IF(NOT(ISBLANK($B197)),AND(S197=TRUE,NOT(COUNTIF('List of Values'!$B$2:$B$255,R197)=0)),"")</f>
        <v/>
      </c>
      <c r="U197" s="11"/>
      <c r="V197" s="10" t="str">
        <f t="shared" si="20"/>
        <v/>
      </c>
      <c r="W197" s="10" t="str">
        <f>IF(NOT(ISBLANK($B197)),AND(V197=TRUE,NOT(COUNTIF('List of Values'!$A$2:$A$10,U197)=0)),"")</f>
        <v/>
      </c>
    </row>
    <row r="198" spans="2:23">
      <c r="B198" s="12"/>
      <c r="C198" s="11"/>
      <c r="D198" s="10" t="str">
        <f t="shared" si="14"/>
        <v/>
      </c>
      <c r="E198" s="10" t="str" cm="1">
        <f t="array" ref="E198">IF(NOT(ISBLANK($B198)),AND(D198=TRUE,LEN(C198)&lt;81,NOT(ISNUMBER(FIND('List of Values'!$C$2:$C$20,C198)))),"")</f>
        <v/>
      </c>
      <c r="F198" s="11"/>
      <c r="G198" s="10" t="str">
        <f t="shared" si="15"/>
        <v/>
      </c>
      <c r="H198" s="10" t="str" cm="1">
        <f t="array" ref="H198">IF(NOT(ISBLANK($B198)),AND(G198=TRUE,LEN(F198)&lt;81,NOT(ISNUMBER(FIND('List of Values'!$C$2:$C$20,F198)))),"")</f>
        <v/>
      </c>
      <c r="I198" s="11"/>
      <c r="J198" s="10" t="str">
        <f t="shared" si="16"/>
        <v/>
      </c>
      <c r="K198" s="10" t="str" cm="1">
        <f t="array" ref="K198">IF(NOT(ISBLANK($B198)),AND(J198=TRUE,LEN(I198)&lt;61,NOT(ISNUMBER(FIND('List of Values'!$C$2:$C$23,I198)))),"")</f>
        <v/>
      </c>
      <c r="L198" s="11"/>
      <c r="M198" s="10" t="str">
        <f t="shared" si="17"/>
        <v/>
      </c>
      <c r="N198" s="10" t="str" cm="1">
        <f t="array" ref="N198">IF(NOT(ISBLANK($B198)),AND(M198=TRUE,LEN(L198)&lt;61,NOT(ISNUMBER(FIND('List of Values'!$C$2:$C$23,L198)))),"")</f>
        <v/>
      </c>
      <c r="O198" s="11"/>
      <c r="P198" s="10" t="str">
        <f t="shared" si="18"/>
        <v/>
      </c>
      <c r="Q198" s="10" t="str" cm="1">
        <f t="array" ref="Q198">IF(NOT(ISBLANK($B198)),AND(P198=TRUE,LEN(O198)&lt;81,NOT(ISNUMBER(FIND('List of Values'!$C$2:$C$23,O198)))),"")</f>
        <v/>
      </c>
      <c r="R198" s="11"/>
      <c r="S198" s="10" t="str">
        <f t="shared" si="19"/>
        <v/>
      </c>
      <c r="T198" s="10" t="str">
        <f>IF(NOT(ISBLANK($B198)),AND(S198=TRUE,NOT(COUNTIF('List of Values'!$B$2:$B$255,R198)=0)),"")</f>
        <v/>
      </c>
      <c r="U198" s="11"/>
      <c r="V198" s="10" t="str">
        <f t="shared" si="20"/>
        <v/>
      </c>
      <c r="W198" s="10" t="str">
        <f>IF(NOT(ISBLANK($B198)),AND(V198=TRUE,NOT(COUNTIF('List of Values'!$A$2:$A$10,U198)=0)),"")</f>
        <v/>
      </c>
    </row>
    <row r="199" spans="2:23">
      <c r="B199" s="12"/>
      <c r="C199" s="11"/>
      <c r="D199" s="10" t="str">
        <f t="shared" si="14"/>
        <v/>
      </c>
      <c r="E199" s="10" t="str" cm="1">
        <f t="array" ref="E199">IF(NOT(ISBLANK($B199)),AND(D199=TRUE,LEN(C199)&lt;81,NOT(ISNUMBER(FIND('List of Values'!$C$2:$C$20,C199)))),"")</f>
        <v/>
      </c>
      <c r="F199" s="11"/>
      <c r="G199" s="10" t="str">
        <f t="shared" si="15"/>
        <v/>
      </c>
      <c r="H199" s="10" t="str" cm="1">
        <f t="array" ref="H199">IF(NOT(ISBLANK($B199)),AND(G199=TRUE,LEN(F199)&lt;81,NOT(ISNUMBER(FIND('List of Values'!$C$2:$C$20,F199)))),"")</f>
        <v/>
      </c>
      <c r="I199" s="11"/>
      <c r="J199" s="10" t="str">
        <f t="shared" si="16"/>
        <v/>
      </c>
      <c r="K199" s="10" t="str" cm="1">
        <f t="array" ref="K199">IF(NOT(ISBLANK($B199)),AND(J199=TRUE,LEN(I199)&lt;61,NOT(ISNUMBER(FIND('List of Values'!$C$2:$C$23,I199)))),"")</f>
        <v/>
      </c>
      <c r="L199" s="11"/>
      <c r="M199" s="10" t="str">
        <f t="shared" si="17"/>
        <v/>
      </c>
      <c r="N199" s="10" t="str" cm="1">
        <f t="array" ref="N199">IF(NOT(ISBLANK($B199)),AND(M199=TRUE,LEN(L199)&lt;61,NOT(ISNUMBER(FIND('List of Values'!$C$2:$C$23,L199)))),"")</f>
        <v/>
      </c>
      <c r="O199" s="11"/>
      <c r="P199" s="10" t="str">
        <f t="shared" si="18"/>
        <v/>
      </c>
      <c r="Q199" s="10" t="str" cm="1">
        <f t="array" ref="Q199">IF(NOT(ISBLANK($B199)),AND(P199=TRUE,LEN(O199)&lt;81,NOT(ISNUMBER(FIND('List of Values'!$C$2:$C$23,O199)))),"")</f>
        <v/>
      </c>
      <c r="R199" s="11"/>
      <c r="S199" s="10" t="str">
        <f t="shared" si="19"/>
        <v/>
      </c>
      <c r="T199" s="10" t="str">
        <f>IF(NOT(ISBLANK($B199)),AND(S199=TRUE,NOT(COUNTIF('List of Values'!$B$2:$B$255,R199)=0)),"")</f>
        <v/>
      </c>
      <c r="U199" s="11"/>
      <c r="V199" s="10" t="str">
        <f t="shared" si="20"/>
        <v/>
      </c>
      <c r="W199" s="10" t="str">
        <f>IF(NOT(ISBLANK($B199)),AND(V199=TRUE,NOT(COUNTIF('List of Values'!$A$2:$A$10,U199)=0)),"")</f>
        <v/>
      </c>
    </row>
    <row r="200" spans="2:23">
      <c r="B200" s="12"/>
      <c r="C200" s="11"/>
      <c r="D200" s="10" t="str">
        <f t="shared" si="14"/>
        <v/>
      </c>
      <c r="E200" s="10" t="str" cm="1">
        <f t="array" ref="E200">IF(NOT(ISBLANK($B200)),AND(D200=TRUE,LEN(C200)&lt;81,NOT(ISNUMBER(FIND('List of Values'!$C$2:$C$20,C200)))),"")</f>
        <v/>
      </c>
      <c r="F200" s="11"/>
      <c r="G200" s="10" t="str">
        <f t="shared" si="15"/>
        <v/>
      </c>
      <c r="H200" s="10" t="str" cm="1">
        <f t="array" ref="H200">IF(NOT(ISBLANK($B200)),AND(G200=TRUE,LEN(F200)&lt;81,NOT(ISNUMBER(FIND('List of Values'!$C$2:$C$20,F200)))),"")</f>
        <v/>
      </c>
      <c r="I200" s="11"/>
      <c r="J200" s="10" t="str">
        <f t="shared" si="16"/>
        <v/>
      </c>
      <c r="K200" s="10" t="str" cm="1">
        <f t="array" ref="K200">IF(NOT(ISBLANK($B200)),AND(J200=TRUE,LEN(I200)&lt;61,NOT(ISNUMBER(FIND('List of Values'!$C$2:$C$23,I200)))),"")</f>
        <v/>
      </c>
      <c r="L200" s="11"/>
      <c r="M200" s="10" t="str">
        <f t="shared" si="17"/>
        <v/>
      </c>
      <c r="N200" s="10" t="str" cm="1">
        <f t="array" ref="N200">IF(NOT(ISBLANK($B200)),AND(M200=TRUE,LEN(L200)&lt;61,NOT(ISNUMBER(FIND('List of Values'!$C$2:$C$23,L200)))),"")</f>
        <v/>
      </c>
      <c r="O200" s="11"/>
      <c r="P200" s="10" t="str">
        <f t="shared" si="18"/>
        <v/>
      </c>
      <c r="Q200" s="10" t="str" cm="1">
        <f t="array" ref="Q200">IF(NOT(ISBLANK($B200)),AND(P200=TRUE,LEN(O200)&lt;81,NOT(ISNUMBER(FIND('List of Values'!$C$2:$C$23,O200)))),"")</f>
        <v/>
      </c>
      <c r="R200" s="11"/>
      <c r="S200" s="10" t="str">
        <f t="shared" si="19"/>
        <v/>
      </c>
      <c r="T200" s="10" t="str">
        <f>IF(NOT(ISBLANK($B200)),AND(S200=TRUE,NOT(COUNTIF('List of Values'!$B$2:$B$255,R200)=0)),"")</f>
        <v/>
      </c>
      <c r="U200" s="11"/>
      <c r="V200" s="10" t="str">
        <f t="shared" si="20"/>
        <v/>
      </c>
      <c r="W200" s="10" t="str">
        <f>IF(NOT(ISBLANK($B200)),AND(V200=TRUE,NOT(COUNTIF('List of Values'!$A$2:$A$10,U200)=0)),"")</f>
        <v/>
      </c>
    </row>
    <row r="201" spans="2:23">
      <c r="B201" s="12"/>
      <c r="C201" s="11"/>
      <c r="D201" s="10" t="str">
        <f t="shared" ref="D201:D264" si="21">IF(NOT(ISBLANK($B201)),IF(NOT(ISBLANK(C201)),TRUE,FALSE),"")</f>
        <v/>
      </c>
      <c r="E201" s="10" t="str" cm="1">
        <f t="array" ref="E201">IF(NOT(ISBLANK($B201)),AND(D201=TRUE,LEN(C201)&lt;81,NOT(ISNUMBER(FIND('List of Values'!$C$2:$C$20,C201)))),"")</f>
        <v/>
      </c>
      <c r="F201" s="11"/>
      <c r="G201" s="10" t="str">
        <f t="shared" ref="G201:G264" si="22">IF(NOT(ISBLANK($B201)),TRUE,"")</f>
        <v/>
      </c>
      <c r="H201" s="10" t="str" cm="1">
        <f t="array" ref="H201">IF(NOT(ISBLANK($B201)),AND(G201=TRUE,LEN(F201)&lt;81,NOT(ISNUMBER(FIND('List of Values'!$C$2:$C$20,F201)))),"")</f>
        <v/>
      </c>
      <c r="I201" s="11"/>
      <c r="J201" s="10" t="str">
        <f t="shared" ref="J201:J264" si="23">IF(NOT(ISBLANK($B201)),IF(NOT(ISBLANK(I201)),TRUE,FALSE),"")</f>
        <v/>
      </c>
      <c r="K201" s="10" t="str" cm="1">
        <f t="array" ref="K201">IF(NOT(ISBLANK($B201)),AND(J201=TRUE,LEN(I201)&lt;61,NOT(ISNUMBER(FIND('List of Values'!$C$2:$C$23,I201)))),"")</f>
        <v/>
      </c>
      <c r="L201" s="11"/>
      <c r="M201" s="10" t="str">
        <f t="shared" ref="M201:M264" si="24">IF(NOT(ISBLANK($B201)),TRUE,"")</f>
        <v/>
      </c>
      <c r="N201" s="10" t="str" cm="1">
        <f t="array" ref="N201">IF(NOT(ISBLANK($B201)),AND(M201=TRUE,LEN(L201)&lt;61,NOT(ISNUMBER(FIND('List of Values'!$C$2:$C$23,L201)))),"")</f>
        <v/>
      </c>
      <c r="O201" s="11"/>
      <c r="P201" s="10" t="str">
        <f t="shared" ref="P201:P264" si="25">IF(NOT(ISBLANK($B201)),IF(NOT(ISBLANK(O201)),TRUE,FALSE),"")</f>
        <v/>
      </c>
      <c r="Q201" s="10" t="str" cm="1">
        <f t="array" ref="Q201">IF(NOT(ISBLANK($B201)),AND(P201=TRUE,LEN(O201)&lt;81,NOT(ISNUMBER(FIND('List of Values'!$C$2:$C$23,O201)))),"")</f>
        <v/>
      </c>
      <c r="R201" s="11"/>
      <c r="S201" s="10" t="str">
        <f t="shared" ref="S201:S264" si="26">IF(NOT(ISBLANK($B201)),IF(NOT(ISBLANK(R201)),TRUE,FALSE),"")</f>
        <v/>
      </c>
      <c r="T201" s="10" t="str">
        <f>IF(NOT(ISBLANK($B201)),AND(S201=TRUE,NOT(COUNTIF('List of Values'!$B$2:$B$255,R201)=0)),"")</f>
        <v/>
      </c>
      <c r="U201" s="11"/>
      <c r="V201" s="10" t="str">
        <f t="shared" ref="V201:V264" si="27">IF(NOT(ISBLANK($B201)),IF(NOT(ISBLANK(U201)),TRUE,FALSE),"")</f>
        <v/>
      </c>
      <c r="W201" s="10" t="str">
        <f>IF(NOT(ISBLANK($B201)),AND(V201=TRUE,NOT(COUNTIF('List of Values'!$A$2:$A$10,U201)=0)),"")</f>
        <v/>
      </c>
    </row>
    <row r="202" spans="2:23">
      <c r="B202" s="12"/>
      <c r="C202" s="11"/>
      <c r="D202" s="10" t="str">
        <f t="shared" si="21"/>
        <v/>
      </c>
      <c r="E202" s="10" t="str" cm="1">
        <f t="array" ref="E202">IF(NOT(ISBLANK($B202)),AND(D202=TRUE,LEN(C202)&lt;81,NOT(ISNUMBER(FIND('List of Values'!$C$2:$C$20,C202)))),"")</f>
        <v/>
      </c>
      <c r="F202" s="11"/>
      <c r="G202" s="10" t="str">
        <f t="shared" si="22"/>
        <v/>
      </c>
      <c r="H202" s="10" t="str" cm="1">
        <f t="array" ref="H202">IF(NOT(ISBLANK($B202)),AND(G202=TRUE,LEN(F202)&lt;81,NOT(ISNUMBER(FIND('List of Values'!$C$2:$C$20,F202)))),"")</f>
        <v/>
      </c>
      <c r="I202" s="11"/>
      <c r="J202" s="10" t="str">
        <f t="shared" si="23"/>
        <v/>
      </c>
      <c r="K202" s="10" t="str" cm="1">
        <f t="array" ref="K202">IF(NOT(ISBLANK($B202)),AND(J202=TRUE,LEN(I202)&lt;61,NOT(ISNUMBER(FIND('List of Values'!$C$2:$C$23,I202)))),"")</f>
        <v/>
      </c>
      <c r="L202" s="11"/>
      <c r="M202" s="10" t="str">
        <f t="shared" si="24"/>
        <v/>
      </c>
      <c r="N202" s="10" t="str" cm="1">
        <f t="array" ref="N202">IF(NOT(ISBLANK($B202)),AND(M202=TRUE,LEN(L202)&lt;61,NOT(ISNUMBER(FIND('List of Values'!$C$2:$C$23,L202)))),"")</f>
        <v/>
      </c>
      <c r="O202" s="11"/>
      <c r="P202" s="10" t="str">
        <f t="shared" si="25"/>
        <v/>
      </c>
      <c r="Q202" s="10" t="str" cm="1">
        <f t="array" ref="Q202">IF(NOT(ISBLANK($B202)),AND(P202=TRUE,LEN(O202)&lt;81,NOT(ISNUMBER(FIND('List of Values'!$C$2:$C$23,O202)))),"")</f>
        <v/>
      </c>
      <c r="R202" s="11"/>
      <c r="S202" s="10" t="str">
        <f t="shared" si="26"/>
        <v/>
      </c>
      <c r="T202" s="10" t="str">
        <f>IF(NOT(ISBLANK($B202)),AND(S202=TRUE,NOT(COUNTIF('List of Values'!$B$2:$B$255,R202)=0)),"")</f>
        <v/>
      </c>
      <c r="U202" s="11"/>
      <c r="V202" s="10" t="str">
        <f t="shared" si="27"/>
        <v/>
      </c>
      <c r="W202" s="10" t="str">
        <f>IF(NOT(ISBLANK($B202)),AND(V202=TRUE,NOT(COUNTIF('List of Values'!$A$2:$A$10,U202)=0)),"")</f>
        <v/>
      </c>
    </row>
    <row r="203" spans="2:23">
      <c r="B203" s="12"/>
      <c r="C203" s="11"/>
      <c r="D203" s="10" t="str">
        <f t="shared" si="21"/>
        <v/>
      </c>
      <c r="E203" s="10" t="str" cm="1">
        <f t="array" ref="E203">IF(NOT(ISBLANK($B203)),AND(D203=TRUE,LEN(C203)&lt;81,NOT(ISNUMBER(FIND('List of Values'!$C$2:$C$20,C203)))),"")</f>
        <v/>
      </c>
      <c r="F203" s="11"/>
      <c r="G203" s="10" t="str">
        <f t="shared" si="22"/>
        <v/>
      </c>
      <c r="H203" s="10" t="str" cm="1">
        <f t="array" ref="H203">IF(NOT(ISBLANK($B203)),AND(G203=TRUE,LEN(F203)&lt;81,NOT(ISNUMBER(FIND('List of Values'!$C$2:$C$20,F203)))),"")</f>
        <v/>
      </c>
      <c r="I203" s="11"/>
      <c r="J203" s="10" t="str">
        <f t="shared" si="23"/>
        <v/>
      </c>
      <c r="K203" s="10" t="str" cm="1">
        <f t="array" ref="K203">IF(NOT(ISBLANK($B203)),AND(J203=TRUE,LEN(I203)&lt;61,NOT(ISNUMBER(FIND('List of Values'!$C$2:$C$23,I203)))),"")</f>
        <v/>
      </c>
      <c r="L203" s="11"/>
      <c r="M203" s="10" t="str">
        <f t="shared" si="24"/>
        <v/>
      </c>
      <c r="N203" s="10" t="str" cm="1">
        <f t="array" ref="N203">IF(NOT(ISBLANK($B203)),AND(M203=TRUE,LEN(L203)&lt;61,NOT(ISNUMBER(FIND('List of Values'!$C$2:$C$23,L203)))),"")</f>
        <v/>
      </c>
      <c r="O203" s="11"/>
      <c r="P203" s="10" t="str">
        <f t="shared" si="25"/>
        <v/>
      </c>
      <c r="Q203" s="10" t="str" cm="1">
        <f t="array" ref="Q203">IF(NOT(ISBLANK($B203)),AND(P203=TRUE,LEN(O203)&lt;81,NOT(ISNUMBER(FIND('List of Values'!$C$2:$C$23,O203)))),"")</f>
        <v/>
      </c>
      <c r="R203" s="11"/>
      <c r="S203" s="10" t="str">
        <f t="shared" si="26"/>
        <v/>
      </c>
      <c r="T203" s="10" t="str">
        <f>IF(NOT(ISBLANK($B203)),AND(S203=TRUE,NOT(COUNTIF('List of Values'!$B$2:$B$255,R203)=0)),"")</f>
        <v/>
      </c>
      <c r="U203" s="11"/>
      <c r="V203" s="10" t="str">
        <f t="shared" si="27"/>
        <v/>
      </c>
      <c r="W203" s="10" t="str">
        <f>IF(NOT(ISBLANK($B203)),AND(V203=TRUE,NOT(COUNTIF('List of Values'!$A$2:$A$10,U203)=0)),"")</f>
        <v/>
      </c>
    </row>
    <row r="204" spans="2:23">
      <c r="B204" s="12"/>
      <c r="C204" s="11"/>
      <c r="D204" s="10" t="str">
        <f t="shared" si="21"/>
        <v/>
      </c>
      <c r="E204" s="10" t="str" cm="1">
        <f t="array" ref="E204">IF(NOT(ISBLANK($B204)),AND(D204=TRUE,LEN(C204)&lt;81,NOT(ISNUMBER(FIND('List of Values'!$C$2:$C$20,C204)))),"")</f>
        <v/>
      </c>
      <c r="F204" s="11"/>
      <c r="G204" s="10" t="str">
        <f t="shared" si="22"/>
        <v/>
      </c>
      <c r="H204" s="10" t="str" cm="1">
        <f t="array" ref="H204">IF(NOT(ISBLANK($B204)),AND(G204=TRUE,LEN(F204)&lt;81,NOT(ISNUMBER(FIND('List of Values'!$C$2:$C$20,F204)))),"")</f>
        <v/>
      </c>
      <c r="I204" s="11"/>
      <c r="J204" s="10" t="str">
        <f t="shared" si="23"/>
        <v/>
      </c>
      <c r="K204" s="10" t="str" cm="1">
        <f t="array" ref="K204">IF(NOT(ISBLANK($B204)),AND(J204=TRUE,LEN(I204)&lt;61,NOT(ISNUMBER(FIND('List of Values'!$C$2:$C$23,I204)))),"")</f>
        <v/>
      </c>
      <c r="L204" s="11"/>
      <c r="M204" s="10" t="str">
        <f t="shared" si="24"/>
        <v/>
      </c>
      <c r="N204" s="10" t="str" cm="1">
        <f t="array" ref="N204">IF(NOT(ISBLANK($B204)),AND(M204=TRUE,LEN(L204)&lt;61,NOT(ISNUMBER(FIND('List of Values'!$C$2:$C$23,L204)))),"")</f>
        <v/>
      </c>
      <c r="O204" s="11"/>
      <c r="P204" s="10" t="str">
        <f t="shared" si="25"/>
        <v/>
      </c>
      <c r="Q204" s="10" t="str" cm="1">
        <f t="array" ref="Q204">IF(NOT(ISBLANK($B204)),AND(P204=TRUE,LEN(O204)&lt;81,NOT(ISNUMBER(FIND('List of Values'!$C$2:$C$23,O204)))),"")</f>
        <v/>
      </c>
      <c r="R204" s="11"/>
      <c r="S204" s="10" t="str">
        <f t="shared" si="26"/>
        <v/>
      </c>
      <c r="T204" s="10" t="str">
        <f>IF(NOT(ISBLANK($B204)),AND(S204=TRUE,NOT(COUNTIF('List of Values'!$B$2:$B$255,R204)=0)),"")</f>
        <v/>
      </c>
      <c r="U204" s="11"/>
      <c r="V204" s="10" t="str">
        <f t="shared" si="27"/>
        <v/>
      </c>
      <c r="W204" s="10" t="str">
        <f>IF(NOT(ISBLANK($B204)),AND(V204=TRUE,NOT(COUNTIF('List of Values'!$A$2:$A$10,U204)=0)),"")</f>
        <v/>
      </c>
    </row>
    <row r="205" spans="2:23">
      <c r="B205" s="12"/>
      <c r="C205" s="11"/>
      <c r="D205" s="10" t="str">
        <f t="shared" si="21"/>
        <v/>
      </c>
      <c r="E205" s="10" t="str" cm="1">
        <f t="array" ref="E205">IF(NOT(ISBLANK($B205)),AND(D205=TRUE,LEN(C205)&lt;81,NOT(ISNUMBER(FIND('List of Values'!$C$2:$C$20,C205)))),"")</f>
        <v/>
      </c>
      <c r="F205" s="11"/>
      <c r="G205" s="10" t="str">
        <f t="shared" si="22"/>
        <v/>
      </c>
      <c r="H205" s="10" t="str" cm="1">
        <f t="array" ref="H205">IF(NOT(ISBLANK($B205)),AND(G205=TRUE,LEN(F205)&lt;81,NOT(ISNUMBER(FIND('List of Values'!$C$2:$C$20,F205)))),"")</f>
        <v/>
      </c>
      <c r="I205" s="11"/>
      <c r="J205" s="10" t="str">
        <f t="shared" si="23"/>
        <v/>
      </c>
      <c r="K205" s="10" t="str" cm="1">
        <f t="array" ref="K205">IF(NOT(ISBLANK($B205)),AND(J205=TRUE,LEN(I205)&lt;61,NOT(ISNUMBER(FIND('List of Values'!$C$2:$C$23,I205)))),"")</f>
        <v/>
      </c>
      <c r="L205" s="11"/>
      <c r="M205" s="10" t="str">
        <f t="shared" si="24"/>
        <v/>
      </c>
      <c r="N205" s="10" t="str" cm="1">
        <f t="array" ref="N205">IF(NOT(ISBLANK($B205)),AND(M205=TRUE,LEN(L205)&lt;61,NOT(ISNUMBER(FIND('List of Values'!$C$2:$C$23,L205)))),"")</f>
        <v/>
      </c>
      <c r="O205" s="11"/>
      <c r="P205" s="10" t="str">
        <f t="shared" si="25"/>
        <v/>
      </c>
      <c r="Q205" s="10" t="str" cm="1">
        <f t="array" ref="Q205">IF(NOT(ISBLANK($B205)),AND(P205=TRUE,LEN(O205)&lt;81,NOT(ISNUMBER(FIND('List of Values'!$C$2:$C$23,O205)))),"")</f>
        <v/>
      </c>
      <c r="R205" s="11"/>
      <c r="S205" s="10" t="str">
        <f t="shared" si="26"/>
        <v/>
      </c>
      <c r="T205" s="10" t="str">
        <f>IF(NOT(ISBLANK($B205)),AND(S205=TRUE,NOT(COUNTIF('List of Values'!$B$2:$B$255,R205)=0)),"")</f>
        <v/>
      </c>
      <c r="U205" s="11"/>
      <c r="V205" s="10" t="str">
        <f t="shared" si="27"/>
        <v/>
      </c>
      <c r="W205" s="10" t="str">
        <f>IF(NOT(ISBLANK($B205)),AND(V205=TRUE,NOT(COUNTIF('List of Values'!$A$2:$A$10,U205)=0)),"")</f>
        <v/>
      </c>
    </row>
    <row r="206" spans="2:23">
      <c r="B206" s="12"/>
      <c r="C206" s="11"/>
      <c r="D206" s="10" t="str">
        <f t="shared" si="21"/>
        <v/>
      </c>
      <c r="E206" s="10" t="str" cm="1">
        <f t="array" ref="E206">IF(NOT(ISBLANK($B206)),AND(D206=TRUE,LEN(C206)&lt;81,NOT(ISNUMBER(FIND('List of Values'!$C$2:$C$20,C206)))),"")</f>
        <v/>
      </c>
      <c r="F206" s="11"/>
      <c r="G206" s="10" t="str">
        <f t="shared" si="22"/>
        <v/>
      </c>
      <c r="H206" s="10" t="str" cm="1">
        <f t="array" ref="H206">IF(NOT(ISBLANK($B206)),AND(G206=TRUE,LEN(F206)&lt;81,NOT(ISNUMBER(FIND('List of Values'!$C$2:$C$20,F206)))),"")</f>
        <v/>
      </c>
      <c r="I206" s="11"/>
      <c r="J206" s="10" t="str">
        <f t="shared" si="23"/>
        <v/>
      </c>
      <c r="K206" s="10" t="str" cm="1">
        <f t="array" ref="K206">IF(NOT(ISBLANK($B206)),AND(J206=TRUE,LEN(I206)&lt;61,NOT(ISNUMBER(FIND('List of Values'!$C$2:$C$23,I206)))),"")</f>
        <v/>
      </c>
      <c r="L206" s="11"/>
      <c r="M206" s="10" t="str">
        <f t="shared" si="24"/>
        <v/>
      </c>
      <c r="N206" s="10" t="str" cm="1">
        <f t="array" ref="N206">IF(NOT(ISBLANK($B206)),AND(M206=TRUE,LEN(L206)&lt;61,NOT(ISNUMBER(FIND('List of Values'!$C$2:$C$23,L206)))),"")</f>
        <v/>
      </c>
      <c r="O206" s="11"/>
      <c r="P206" s="10" t="str">
        <f t="shared" si="25"/>
        <v/>
      </c>
      <c r="Q206" s="10" t="str" cm="1">
        <f t="array" ref="Q206">IF(NOT(ISBLANK($B206)),AND(P206=TRUE,LEN(O206)&lt;81,NOT(ISNUMBER(FIND('List of Values'!$C$2:$C$23,O206)))),"")</f>
        <v/>
      </c>
      <c r="R206" s="11"/>
      <c r="S206" s="10" t="str">
        <f t="shared" si="26"/>
        <v/>
      </c>
      <c r="T206" s="10" t="str">
        <f>IF(NOT(ISBLANK($B206)),AND(S206=TRUE,NOT(COUNTIF('List of Values'!$B$2:$B$255,R206)=0)),"")</f>
        <v/>
      </c>
      <c r="U206" s="11"/>
      <c r="V206" s="10" t="str">
        <f t="shared" si="27"/>
        <v/>
      </c>
      <c r="W206" s="10" t="str">
        <f>IF(NOT(ISBLANK($B206)),AND(V206=TRUE,NOT(COUNTIF('List of Values'!$A$2:$A$10,U206)=0)),"")</f>
        <v/>
      </c>
    </row>
    <row r="207" spans="2:23">
      <c r="B207" s="12"/>
      <c r="C207" s="11"/>
      <c r="D207" s="10" t="str">
        <f t="shared" si="21"/>
        <v/>
      </c>
      <c r="E207" s="10" t="str" cm="1">
        <f t="array" ref="E207">IF(NOT(ISBLANK($B207)),AND(D207=TRUE,LEN(C207)&lt;81,NOT(ISNUMBER(FIND('List of Values'!$C$2:$C$20,C207)))),"")</f>
        <v/>
      </c>
      <c r="F207" s="11"/>
      <c r="G207" s="10" t="str">
        <f t="shared" si="22"/>
        <v/>
      </c>
      <c r="H207" s="10" t="str" cm="1">
        <f t="array" ref="H207">IF(NOT(ISBLANK($B207)),AND(G207=TRUE,LEN(F207)&lt;81,NOT(ISNUMBER(FIND('List of Values'!$C$2:$C$20,F207)))),"")</f>
        <v/>
      </c>
      <c r="I207" s="11"/>
      <c r="J207" s="10" t="str">
        <f t="shared" si="23"/>
        <v/>
      </c>
      <c r="K207" s="10" t="str" cm="1">
        <f t="array" ref="K207">IF(NOT(ISBLANK($B207)),AND(J207=TRUE,LEN(I207)&lt;61,NOT(ISNUMBER(FIND('List of Values'!$C$2:$C$23,I207)))),"")</f>
        <v/>
      </c>
      <c r="L207" s="11"/>
      <c r="M207" s="10" t="str">
        <f t="shared" si="24"/>
        <v/>
      </c>
      <c r="N207" s="10" t="str" cm="1">
        <f t="array" ref="N207">IF(NOT(ISBLANK($B207)),AND(M207=TRUE,LEN(L207)&lt;61,NOT(ISNUMBER(FIND('List of Values'!$C$2:$C$23,L207)))),"")</f>
        <v/>
      </c>
      <c r="O207" s="11"/>
      <c r="P207" s="10" t="str">
        <f t="shared" si="25"/>
        <v/>
      </c>
      <c r="Q207" s="10" t="str" cm="1">
        <f t="array" ref="Q207">IF(NOT(ISBLANK($B207)),AND(P207=TRUE,LEN(O207)&lt;81,NOT(ISNUMBER(FIND('List of Values'!$C$2:$C$23,O207)))),"")</f>
        <v/>
      </c>
      <c r="R207" s="11"/>
      <c r="S207" s="10" t="str">
        <f t="shared" si="26"/>
        <v/>
      </c>
      <c r="T207" s="10" t="str">
        <f>IF(NOT(ISBLANK($B207)),AND(S207=TRUE,NOT(COUNTIF('List of Values'!$B$2:$B$255,R207)=0)),"")</f>
        <v/>
      </c>
      <c r="U207" s="11"/>
      <c r="V207" s="10" t="str">
        <f t="shared" si="27"/>
        <v/>
      </c>
      <c r="W207" s="10" t="str">
        <f>IF(NOT(ISBLANK($B207)),AND(V207=TRUE,NOT(COUNTIF('List of Values'!$A$2:$A$10,U207)=0)),"")</f>
        <v/>
      </c>
    </row>
    <row r="208" spans="2:23">
      <c r="B208" s="12"/>
      <c r="C208" s="11"/>
      <c r="D208" s="10" t="str">
        <f t="shared" si="21"/>
        <v/>
      </c>
      <c r="E208" s="10" t="str" cm="1">
        <f t="array" ref="E208">IF(NOT(ISBLANK($B208)),AND(D208=TRUE,LEN(C208)&lt;81,NOT(ISNUMBER(FIND('List of Values'!$C$2:$C$20,C208)))),"")</f>
        <v/>
      </c>
      <c r="F208" s="11"/>
      <c r="G208" s="10" t="str">
        <f t="shared" si="22"/>
        <v/>
      </c>
      <c r="H208" s="10" t="str" cm="1">
        <f t="array" ref="H208">IF(NOT(ISBLANK($B208)),AND(G208=TRUE,LEN(F208)&lt;81,NOT(ISNUMBER(FIND('List of Values'!$C$2:$C$20,F208)))),"")</f>
        <v/>
      </c>
      <c r="I208" s="11"/>
      <c r="J208" s="10" t="str">
        <f t="shared" si="23"/>
        <v/>
      </c>
      <c r="K208" s="10" t="str" cm="1">
        <f t="array" ref="K208">IF(NOT(ISBLANK($B208)),AND(J208=TRUE,LEN(I208)&lt;61,NOT(ISNUMBER(FIND('List of Values'!$C$2:$C$23,I208)))),"")</f>
        <v/>
      </c>
      <c r="L208" s="11"/>
      <c r="M208" s="10" t="str">
        <f t="shared" si="24"/>
        <v/>
      </c>
      <c r="N208" s="10" t="str" cm="1">
        <f t="array" ref="N208">IF(NOT(ISBLANK($B208)),AND(M208=TRUE,LEN(L208)&lt;61,NOT(ISNUMBER(FIND('List of Values'!$C$2:$C$23,L208)))),"")</f>
        <v/>
      </c>
      <c r="O208" s="11"/>
      <c r="P208" s="10" t="str">
        <f t="shared" si="25"/>
        <v/>
      </c>
      <c r="Q208" s="10" t="str" cm="1">
        <f t="array" ref="Q208">IF(NOT(ISBLANK($B208)),AND(P208=TRUE,LEN(O208)&lt;81,NOT(ISNUMBER(FIND('List of Values'!$C$2:$C$23,O208)))),"")</f>
        <v/>
      </c>
      <c r="R208" s="11"/>
      <c r="S208" s="10" t="str">
        <f t="shared" si="26"/>
        <v/>
      </c>
      <c r="T208" s="10" t="str">
        <f>IF(NOT(ISBLANK($B208)),AND(S208=TRUE,NOT(COUNTIF('List of Values'!$B$2:$B$255,R208)=0)),"")</f>
        <v/>
      </c>
      <c r="U208" s="11"/>
      <c r="V208" s="10" t="str">
        <f t="shared" si="27"/>
        <v/>
      </c>
      <c r="W208" s="10" t="str">
        <f>IF(NOT(ISBLANK($B208)),AND(V208=TRUE,NOT(COUNTIF('List of Values'!$A$2:$A$10,U208)=0)),"")</f>
        <v/>
      </c>
    </row>
    <row r="209" spans="2:23">
      <c r="B209" s="12"/>
      <c r="C209" s="11"/>
      <c r="D209" s="10" t="str">
        <f t="shared" si="21"/>
        <v/>
      </c>
      <c r="E209" s="10" t="str" cm="1">
        <f t="array" ref="E209">IF(NOT(ISBLANK($B209)),AND(D209=TRUE,LEN(C209)&lt;81,NOT(ISNUMBER(FIND('List of Values'!$C$2:$C$20,C209)))),"")</f>
        <v/>
      </c>
      <c r="F209" s="11"/>
      <c r="G209" s="10" t="str">
        <f t="shared" si="22"/>
        <v/>
      </c>
      <c r="H209" s="10" t="str" cm="1">
        <f t="array" ref="H209">IF(NOT(ISBLANK($B209)),AND(G209=TRUE,LEN(F209)&lt;81,NOT(ISNUMBER(FIND('List of Values'!$C$2:$C$20,F209)))),"")</f>
        <v/>
      </c>
      <c r="I209" s="11"/>
      <c r="J209" s="10" t="str">
        <f t="shared" si="23"/>
        <v/>
      </c>
      <c r="K209" s="10" t="str" cm="1">
        <f t="array" ref="K209">IF(NOT(ISBLANK($B209)),AND(J209=TRUE,LEN(I209)&lt;61,NOT(ISNUMBER(FIND('List of Values'!$C$2:$C$23,I209)))),"")</f>
        <v/>
      </c>
      <c r="L209" s="11"/>
      <c r="M209" s="10" t="str">
        <f t="shared" si="24"/>
        <v/>
      </c>
      <c r="N209" s="10" t="str" cm="1">
        <f t="array" ref="N209">IF(NOT(ISBLANK($B209)),AND(M209=TRUE,LEN(L209)&lt;61,NOT(ISNUMBER(FIND('List of Values'!$C$2:$C$23,L209)))),"")</f>
        <v/>
      </c>
      <c r="O209" s="11"/>
      <c r="P209" s="10" t="str">
        <f t="shared" si="25"/>
        <v/>
      </c>
      <c r="Q209" s="10" t="str" cm="1">
        <f t="array" ref="Q209">IF(NOT(ISBLANK($B209)),AND(P209=TRUE,LEN(O209)&lt;81,NOT(ISNUMBER(FIND('List of Values'!$C$2:$C$23,O209)))),"")</f>
        <v/>
      </c>
      <c r="R209" s="11"/>
      <c r="S209" s="10" t="str">
        <f t="shared" si="26"/>
        <v/>
      </c>
      <c r="T209" s="10" t="str">
        <f>IF(NOT(ISBLANK($B209)),AND(S209=TRUE,NOT(COUNTIF('List of Values'!$B$2:$B$255,R209)=0)),"")</f>
        <v/>
      </c>
      <c r="U209" s="11"/>
      <c r="V209" s="10" t="str">
        <f t="shared" si="27"/>
        <v/>
      </c>
      <c r="W209" s="10" t="str">
        <f>IF(NOT(ISBLANK($B209)),AND(V209=TRUE,NOT(COUNTIF('List of Values'!$A$2:$A$10,U209)=0)),"")</f>
        <v/>
      </c>
    </row>
    <row r="210" spans="2:23">
      <c r="B210" s="12"/>
      <c r="C210" s="11"/>
      <c r="D210" s="10" t="str">
        <f t="shared" si="21"/>
        <v/>
      </c>
      <c r="E210" s="10" t="str" cm="1">
        <f t="array" ref="E210">IF(NOT(ISBLANK($B210)),AND(D210=TRUE,LEN(C210)&lt;81,NOT(ISNUMBER(FIND('List of Values'!$C$2:$C$20,C210)))),"")</f>
        <v/>
      </c>
      <c r="F210" s="11"/>
      <c r="G210" s="10" t="str">
        <f t="shared" si="22"/>
        <v/>
      </c>
      <c r="H210" s="10" t="str" cm="1">
        <f t="array" ref="H210">IF(NOT(ISBLANK($B210)),AND(G210=TRUE,LEN(F210)&lt;81,NOT(ISNUMBER(FIND('List of Values'!$C$2:$C$20,F210)))),"")</f>
        <v/>
      </c>
      <c r="I210" s="11"/>
      <c r="J210" s="10" t="str">
        <f t="shared" si="23"/>
        <v/>
      </c>
      <c r="K210" s="10" t="str" cm="1">
        <f t="array" ref="K210">IF(NOT(ISBLANK($B210)),AND(J210=TRUE,LEN(I210)&lt;61,NOT(ISNUMBER(FIND('List of Values'!$C$2:$C$23,I210)))),"")</f>
        <v/>
      </c>
      <c r="L210" s="11"/>
      <c r="M210" s="10" t="str">
        <f t="shared" si="24"/>
        <v/>
      </c>
      <c r="N210" s="10" t="str" cm="1">
        <f t="array" ref="N210">IF(NOT(ISBLANK($B210)),AND(M210=TRUE,LEN(L210)&lt;61,NOT(ISNUMBER(FIND('List of Values'!$C$2:$C$23,L210)))),"")</f>
        <v/>
      </c>
      <c r="O210" s="11"/>
      <c r="P210" s="10" t="str">
        <f t="shared" si="25"/>
        <v/>
      </c>
      <c r="Q210" s="10" t="str" cm="1">
        <f t="array" ref="Q210">IF(NOT(ISBLANK($B210)),AND(P210=TRUE,LEN(O210)&lt;81,NOT(ISNUMBER(FIND('List of Values'!$C$2:$C$23,O210)))),"")</f>
        <v/>
      </c>
      <c r="R210" s="11"/>
      <c r="S210" s="10" t="str">
        <f t="shared" si="26"/>
        <v/>
      </c>
      <c r="T210" s="10" t="str">
        <f>IF(NOT(ISBLANK($B210)),AND(S210=TRUE,NOT(COUNTIF('List of Values'!$B$2:$B$255,R210)=0)),"")</f>
        <v/>
      </c>
      <c r="U210" s="11"/>
      <c r="V210" s="10" t="str">
        <f t="shared" si="27"/>
        <v/>
      </c>
      <c r="W210" s="10" t="str">
        <f>IF(NOT(ISBLANK($B210)),AND(V210=TRUE,NOT(COUNTIF('List of Values'!$A$2:$A$10,U210)=0)),"")</f>
        <v/>
      </c>
    </row>
    <row r="211" spans="2:23">
      <c r="B211" s="12"/>
      <c r="C211" s="11"/>
      <c r="D211" s="10" t="str">
        <f t="shared" si="21"/>
        <v/>
      </c>
      <c r="E211" s="10" t="str" cm="1">
        <f t="array" ref="E211">IF(NOT(ISBLANK($B211)),AND(D211=TRUE,LEN(C211)&lt;81,NOT(ISNUMBER(FIND('List of Values'!$C$2:$C$20,C211)))),"")</f>
        <v/>
      </c>
      <c r="F211" s="11"/>
      <c r="G211" s="10" t="str">
        <f t="shared" si="22"/>
        <v/>
      </c>
      <c r="H211" s="10" t="str" cm="1">
        <f t="array" ref="H211">IF(NOT(ISBLANK($B211)),AND(G211=TRUE,LEN(F211)&lt;81,NOT(ISNUMBER(FIND('List of Values'!$C$2:$C$20,F211)))),"")</f>
        <v/>
      </c>
      <c r="I211" s="11"/>
      <c r="J211" s="10" t="str">
        <f t="shared" si="23"/>
        <v/>
      </c>
      <c r="K211" s="10" t="str" cm="1">
        <f t="array" ref="K211">IF(NOT(ISBLANK($B211)),AND(J211=TRUE,LEN(I211)&lt;61,NOT(ISNUMBER(FIND('List of Values'!$C$2:$C$23,I211)))),"")</f>
        <v/>
      </c>
      <c r="L211" s="11"/>
      <c r="M211" s="10" t="str">
        <f t="shared" si="24"/>
        <v/>
      </c>
      <c r="N211" s="10" t="str" cm="1">
        <f t="array" ref="N211">IF(NOT(ISBLANK($B211)),AND(M211=TRUE,LEN(L211)&lt;61,NOT(ISNUMBER(FIND('List of Values'!$C$2:$C$23,L211)))),"")</f>
        <v/>
      </c>
      <c r="O211" s="11"/>
      <c r="P211" s="10" t="str">
        <f t="shared" si="25"/>
        <v/>
      </c>
      <c r="Q211" s="10" t="str" cm="1">
        <f t="array" ref="Q211">IF(NOT(ISBLANK($B211)),AND(P211=TRUE,LEN(O211)&lt;81,NOT(ISNUMBER(FIND('List of Values'!$C$2:$C$23,O211)))),"")</f>
        <v/>
      </c>
      <c r="R211" s="11"/>
      <c r="S211" s="10" t="str">
        <f t="shared" si="26"/>
        <v/>
      </c>
      <c r="T211" s="10" t="str">
        <f>IF(NOT(ISBLANK($B211)),AND(S211=TRUE,NOT(COUNTIF('List of Values'!$B$2:$B$255,R211)=0)),"")</f>
        <v/>
      </c>
      <c r="U211" s="11"/>
      <c r="V211" s="10" t="str">
        <f t="shared" si="27"/>
        <v/>
      </c>
      <c r="W211" s="10" t="str">
        <f>IF(NOT(ISBLANK($B211)),AND(V211=TRUE,NOT(COUNTIF('List of Values'!$A$2:$A$10,U211)=0)),"")</f>
        <v/>
      </c>
    </row>
    <row r="212" spans="2:23">
      <c r="B212" s="12"/>
      <c r="C212" s="11"/>
      <c r="D212" s="10" t="str">
        <f t="shared" si="21"/>
        <v/>
      </c>
      <c r="E212" s="10" t="str" cm="1">
        <f t="array" ref="E212">IF(NOT(ISBLANK($B212)),AND(D212=TRUE,LEN(C212)&lt;81,NOT(ISNUMBER(FIND('List of Values'!$C$2:$C$20,C212)))),"")</f>
        <v/>
      </c>
      <c r="F212" s="11"/>
      <c r="G212" s="10" t="str">
        <f t="shared" si="22"/>
        <v/>
      </c>
      <c r="H212" s="10" t="str" cm="1">
        <f t="array" ref="H212">IF(NOT(ISBLANK($B212)),AND(G212=TRUE,LEN(F212)&lt;81,NOT(ISNUMBER(FIND('List of Values'!$C$2:$C$20,F212)))),"")</f>
        <v/>
      </c>
      <c r="I212" s="11"/>
      <c r="J212" s="10" t="str">
        <f t="shared" si="23"/>
        <v/>
      </c>
      <c r="K212" s="10" t="str" cm="1">
        <f t="array" ref="K212">IF(NOT(ISBLANK($B212)),AND(J212=TRUE,LEN(I212)&lt;61,NOT(ISNUMBER(FIND('List of Values'!$C$2:$C$23,I212)))),"")</f>
        <v/>
      </c>
      <c r="L212" s="11"/>
      <c r="M212" s="10" t="str">
        <f t="shared" si="24"/>
        <v/>
      </c>
      <c r="N212" s="10" t="str" cm="1">
        <f t="array" ref="N212">IF(NOT(ISBLANK($B212)),AND(M212=TRUE,LEN(L212)&lt;61,NOT(ISNUMBER(FIND('List of Values'!$C$2:$C$23,L212)))),"")</f>
        <v/>
      </c>
      <c r="O212" s="11"/>
      <c r="P212" s="10" t="str">
        <f t="shared" si="25"/>
        <v/>
      </c>
      <c r="Q212" s="10" t="str" cm="1">
        <f t="array" ref="Q212">IF(NOT(ISBLANK($B212)),AND(P212=TRUE,LEN(O212)&lt;81,NOT(ISNUMBER(FIND('List of Values'!$C$2:$C$23,O212)))),"")</f>
        <v/>
      </c>
      <c r="R212" s="11"/>
      <c r="S212" s="10" t="str">
        <f t="shared" si="26"/>
        <v/>
      </c>
      <c r="T212" s="10" t="str">
        <f>IF(NOT(ISBLANK($B212)),AND(S212=TRUE,NOT(COUNTIF('List of Values'!$B$2:$B$255,R212)=0)),"")</f>
        <v/>
      </c>
      <c r="U212" s="11"/>
      <c r="V212" s="10" t="str">
        <f t="shared" si="27"/>
        <v/>
      </c>
      <c r="W212" s="10" t="str">
        <f>IF(NOT(ISBLANK($B212)),AND(V212=TRUE,NOT(COUNTIF('List of Values'!$A$2:$A$10,U212)=0)),"")</f>
        <v/>
      </c>
    </row>
    <row r="213" spans="2:23">
      <c r="B213" s="12"/>
      <c r="C213" s="11"/>
      <c r="D213" s="10" t="str">
        <f t="shared" si="21"/>
        <v/>
      </c>
      <c r="E213" s="10" t="str" cm="1">
        <f t="array" ref="E213">IF(NOT(ISBLANK($B213)),AND(D213=TRUE,LEN(C213)&lt;81,NOT(ISNUMBER(FIND('List of Values'!$C$2:$C$20,C213)))),"")</f>
        <v/>
      </c>
      <c r="F213" s="11"/>
      <c r="G213" s="10" t="str">
        <f t="shared" si="22"/>
        <v/>
      </c>
      <c r="H213" s="10" t="str" cm="1">
        <f t="array" ref="H213">IF(NOT(ISBLANK($B213)),AND(G213=TRUE,LEN(F213)&lt;81,NOT(ISNUMBER(FIND('List of Values'!$C$2:$C$20,F213)))),"")</f>
        <v/>
      </c>
      <c r="I213" s="11"/>
      <c r="J213" s="10" t="str">
        <f t="shared" si="23"/>
        <v/>
      </c>
      <c r="K213" s="10" t="str" cm="1">
        <f t="array" ref="K213">IF(NOT(ISBLANK($B213)),AND(J213=TRUE,LEN(I213)&lt;61,NOT(ISNUMBER(FIND('List of Values'!$C$2:$C$23,I213)))),"")</f>
        <v/>
      </c>
      <c r="L213" s="11"/>
      <c r="M213" s="10" t="str">
        <f t="shared" si="24"/>
        <v/>
      </c>
      <c r="N213" s="10" t="str" cm="1">
        <f t="array" ref="N213">IF(NOT(ISBLANK($B213)),AND(M213=TRUE,LEN(L213)&lt;61,NOT(ISNUMBER(FIND('List of Values'!$C$2:$C$23,L213)))),"")</f>
        <v/>
      </c>
      <c r="O213" s="11"/>
      <c r="P213" s="10" t="str">
        <f t="shared" si="25"/>
        <v/>
      </c>
      <c r="Q213" s="10" t="str" cm="1">
        <f t="array" ref="Q213">IF(NOT(ISBLANK($B213)),AND(P213=TRUE,LEN(O213)&lt;81,NOT(ISNUMBER(FIND('List of Values'!$C$2:$C$23,O213)))),"")</f>
        <v/>
      </c>
      <c r="R213" s="11"/>
      <c r="S213" s="10" t="str">
        <f t="shared" si="26"/>
        <v/>
      </c>
      <c r="T213" s="10" t="str">
        <f>IF(NOT(ISBLANK($B213)),AND(S213=TRUE,NOT(COUNTIF('List of Values'!$B$2:$B$255,R213)=0)),"")</f>
        <v/>
      </c>
      <c r="U213" s="11"/>
      <c r="V213" s="10" t="str">
        <f t="shared" si="27"/>
        <v/>
      </c>
      <c r="W213" s="10" t="str">
        <f>IF(NOT(ISBLANK($B213)),AND(V213=TRUE,NOT(COUNTIF('List of Values'!$A$2:$A$10,U213)=0)),"")</f>
        <v/>
      </c>
    </row>
    <row r="214" spans="2:23">
      <c r="B214" s="12"/>
      <c r="C214" s="11"/>
      <c r="D214" s="10" t="str">
        <f t="shared" si="21"/>
        <v/>
      </c>
      <c r="E214" s="10" t="str" cm="1">
        <f t="array" ref="E214">IF(NOT(ISBLANK($B214)),AND(D214=TRUE,LEN(C214)&lt;81,NOT(ISNUMBER(FIND('List of Values'!$C$2:$C$20,C214)))),"")</f>
        <v/>
      </c>
      <c r="F214" s="11"/>
      <c r="G214" s="10" t="str">
        <f t="shared" si="22"/>
        <v/>
      </c>
      <c r="H214" s="10" t="str" cm="1">
        <f t="array" ref="H214">IF(NOT(ISBLANK($B214)),AND(G214=TRUE,LEN(F214)&lt;81,NOT(ISNUMBER(FIND('List of Values'!$C$2:$C$20,F214)))),"")</f>
        <v/>
      </c>
      <c r="I214" s="11"/>
      <c r="J214" s="10" t="str">
        <f t="shared" si="23"/>
        <v/>
      </c>
      <c r="K214" s="10" t="str" cm="1">
        <f t="array" ref="K214">IF(NOT(ISBLANK($B214)),AND(J214=TRUE,LEN(I214)&lt;61,NOT(ISNUMBER(FIND('List of Values'!$C$2:$C$23,I214)))),"")</f>
        <v/>
      </c>
      <c r="L214" s="11"/>
      <c r="M214" s="10" t="str">
        <f t="shared" si="24"/>
        <v/>
      </c>
      <c r="N214" s="10" t="str" cm="1">
        <f t="array" ref="N214">IF(NOT(ISBLANK($B214)),AND(M214=TRUE,LEN(L214)&lt;61,NOT(ISNUMBER(FIND('List of Values'!$C$2:$C$23,L214)))),"")</f>
        <v/>
      </c>
      <c r="O214" s="11"/>
      <c r="P214" s="10" t="str">
        <f t="shared" si="25"/>
        <v/>
      </c>
      <c r="Q214" s="10" t="str" cm="1">
        <f t="array" ref="Q214">IF(NOT(ISBLANK($B214)),AND(P214=TRUE,LEN(O214)&lt;81,NOT(ISNUMBER(FIND('List of Values'!$C$2:$C$23,O214)))),"")</f>
        <v/>
      </c>
      <c r="R214" s="11"/>
      <c r="S214" s="10" t="str">
        <f t="shared" si="26"/>
        <v/>
      </c>
      <c r="T214" s="10" t="str">
        <f>IF(NOT(ISBLANK($B214)),AND(S214=TRUE,NOT(COUNTIF('List of Values'!$B$2:$B$255,R214)=0)),"")</f>
        <v/>
      </c>
      <c r="U214" s="11"/>
      <c r="V214" s="10" t="str">
        <f t="shared" si="27"/>
        <v/>
      </c>
      <c r="W214" s="10" t="str">
        <f>IF(NOT(ISBLANK($B214)),AND(V214=TRUE,NOT(COUNTIF('List of Values'!$A$2:$A$10,U214)=0)),"")</f>
        <v/>
      </c>
    </row>
    <row r="215" spans="2:23">
      <c r="B215" s="12"/>
      <c r="C215" s="11"/>
      <c r="D215" s="10" t="str">
        <f t="shared" si="21"/>
        <v/>
      </c>
      <c r="E215" s="10" t="str" cm="1">
        <f t="array" ref="E215">IF(NOT(ISBLANK($B215)),AND(D215=TRUE,LEN(C215)&lt;81,NOT(ISNUMBER(FIND('List of Values'!$C$2:$C$20,C215)))),"")</f>
        <v/>
      </c>
      <c r="F215" s="11"/>
      <c r="G215" s="10" t="str">
        <f t="shared" si="22"/>
        <v/>
      </c>
      <c r="H215" s="10" t="str" cm="1">
        <f t="array" ref="H215">IF(NOT(ISBLANK($B215)),AND(G215=TRUE,LEN(F215)&lt;81,NOT(ISNUMBER(FIND('List of Values'!$C$2:$C$20,F215)))),"")</f>
        <v/>
      </c>
      <c r="I215" s="11"/>
      <c r="J215" s="10" t="str">
        <f t="shared" si="23"/>
        <v/>
      </c>
      <c r="K215" s="10" t="str" cm="1">
        <f t="array" ref="K215">IF(NOT(ISBLANK($B215)),AND(J215=TRUE,LEN(I215)&lt;61,NOT(ISNUMBER(FIND('List of Values'!$C$2:$C$23,I215)))),"")</f>
        <v/>
      </c>
      <c r="L215" s="11"/>
      <c r="M215" s="10" t="str">
        <f t="shared" si="24"/>
        <v/>
      </c>
      <c r="N215" s="10" t="str" cm="1">
        <f t="array" ref="N215">IF(NOT(ISBLANK($B215)),AND(M215=TRUE,LEN(L215)&lt;61,NOT(ISNUMBER(FIND('List of Values'!$C$2:$C$23,L215)))),"")</f>
        <v/>
      </c>
      <c r="O215" s="11"/>
      <c r="P215" s="10" t="str">
        <f t="shared" si="25"/>
        <v/>
      </c>
      <c r="Q215" s="10" t="str" cm="1">
        <f t="array" ref="Q215">IF(NOT(ISBLANK($B215)),AND(P215=TRUE,LEN(O215)&lt;81,NOT(ISNUMBER(FIND('List of Values'!$C$2:$C$23,O215)))),"")</f>
        <v/>
      </c>
      <c r="R215" s="11"/>
      <c r="S215" s="10" t="str">
        <f t="shared" si="26"/>
        <v/>
      </c>
      <c r="T215" s="10" t="str">
        <f>IF(NOT(ISBLANK($B215)),AND(S215=TRUE,NOT(COUNTIF('List of Values'!$B$2:$B$255,R215)=0)),"")</f>
        <v/>
      </c>
      <c r="U215" s="11"/>
      <c r="V215" s="10" t="str">
        <f t="shared" si="27"/>
        <v/>
      </c>
      <c r="W215" s="10" t="str">
        <f>IF(NOT(ISBLANK($B215)),AND(V215=TRUE,NOT(COUNTIF('List of Values'!$A$2:$A$10,U215)=0)),"")</f>
        <v/>
      </c>
    </row>
    <row r="216" spans="2:23">
      <c r="B216" s="12"/>
      <c r="C216" s="11"/>
      <c r="D216" s="10" t="str">
        <f t="shared" si="21"/>
        <v/>
      </c>
      <c r="E216" s="10" t="str" cm="1">
        <f t="array" ref="E216">IF(NOT(ISBLANK($B216)),AND(D216=TRUE,LEN(C216)&lt;81,NOT(ISNUMBER(FIND('List of Values'!$C$2:$C$20,C216)))),"")</f>
        <v/>
      </c>
      <c r="F216" s="11"/>
      <c r="G216" s="10" t="str">
        <f t="shared" si="22"/>
        <v/>
      </c>
      <c r="H216" s="10" t="str" cm="1">
        <f t="array" ref="H216">IF(NOT(ISBLANK($B216)),AND(G216=TRUE,LEN(F216)&lt;81,NOT(ISNUMBER(FIND('List of Values'!$C$2:$C$20,F216)))),"")</f>
        <v/>
      </c>
      <c r="I216" s="11"/>
      <c r="J216" s="10" t="str">
        <f t="shared" si="23"/>
        <v/>
      </c>
      <c r="K216" s="10" t="str" cm="1">
        <f t="array" ref="K216">IF(NOT(ISBLANK($B216)),AND(J216=TRUE,LEN(I216)&lt;61,NOT(ISNUMBER(FIND('List of Values'!$C$2:$C$23,I216)))),"")</f>
        <v/>
      </c>
      <c r="L216" s="11"/>
      <c r="M216" s="10" t="str">
        <f t="shared" si="24"/>
        <v/>
      </c>
      <c r="N216" s="10" t="str" cm="1">
        <f t="array" ref="N216">IF(NOT(ISBLANK($B216)),AND(M216=TRUE,LEN(L216)&lt;61,NOT(ISNUMBER(FIND('List of Values'!$C$2:$C$23,L216)))),"")</f>
        <v/>
      </c>
      <c r="O216" s="11"/>
      <c r="P216" s="10" t="str">
        <f t="shared" si="25"/>
        <v/>
      </c>
      <c r="Q216" s="10" t="str" cm="1">
        <f t="array" ref="Q216">IF(NOT(ISBLANK($B216)),AND(P216=TRUE,LEN(O216)&lt;81,NOT(ISNUMBER(FIND('List of Values'!$C$2:$C$23,O216)))),"")</f>
        <v/>
      </c>
      <c r="R216" s="11"/>
      <c r="S216" s="10" t="str">
        <f t="shared" si="26"/>
        <v/>
      </c>
      <c r="T216" s="10" t="str">
        <f>IF(NOT(ISBLANK($B216)),AND(S216=TRUE,NOT(COUNTIF('List of Values'!$B$2:$B$255,R216)=0)),"")</f>
        <v/>
      </c>
      <c r="U216" s="11"/>
      <c r="V216" s="10" t="str">
        <f t="shared" si="27"/>
        <v/>
      </c>
      <c r="W216" s="10" t="str">
        <f>IF(NOT(ISBLANK($B216)),AND(V216=TRUE,NOT(COUNTIF('List of Values'!$A$2:$A$10,U216)=0)),"")</f>
        <v/>
      </c>
    </row>
    <row r="217" spans="2:23">
      <c r="B217" s="12"/>
      <c r="C217" s="11"/>
      <c r="D217" s="10" t="str">
        <f t="shared" si="21"/>
        <v/>
      </c>
      <c r="E217" s="10" t="str" cm="1">
        <f t="array" ref="E217">IF(NOT(ISBLANK($B217)),AND(D217=TRUE,LEN(C217)&lt;81,NOT(ISNUMBER(FIND('List of Values'!$C$2:$C$20,C217)))),"")</f>
        <v/>
      </c>
      <c r="F217" s="11"/>
      <c r="G217" s="10" t="str">
        <f t="shared" si="22"/>
        <v/>
      </c>
      <c r="H217" s="10" t="str" cm="1">
        <f t="array" ref="H217">IF(NOT(ISBLANK($B217)),AND(G217=TRUE,LEN(F217)&lt;81,NOT(ISNUMBER(FIND('List of Values'!$C$2:$C$20,F217)))),"")</f>
        <v/>
      </c>
      <c r="I217" s="11"/>
      <c r="J217" s="10" t="str">
        <f t="shared" si="23"/>
        <v/>
      </c>
      <c r="K217" s="10" t="str" cm="1">
        <f t="array" ref="K217">IF(NOT(ISBLANK($B217)),AND(J217=TRUE,LEN(I217)&lt;61,NOT(ISNUMBER(FIND('List of Values'!$C$2:$C$23,I217)))),"")</f>
        <v/>
      </c>
      <c r="L217" s="11"/>
      <c r="M217" s="10" t="str">
        <f t="shared" si="24"/>
        <v/>
      </c>
      <c r="N217" s="10" t="str" cm="1">
        <f t="array" ref="N217">IF(NOT(ISBLANK($B217)),AND(M217=TRUE,LEN(L217)&lt;61,NOT(ISNUMBER(FIND('List of Values'!$C$2:$C$23,L217)))),"")</f>
        <v/>
      </c>
      <c r="O217" s="11"/>
      <c r="P217" s="10" t="str">
        <f t="shared" si="25"/>
        <v/>
      </c>
      <c r="Q217" s="10" t="str" cm="1">
        <f t="array" ref="Q217">IF(NOT(ISBLANK($B217)),AND(P217=TRUE,LEN(O217)&lt;81,NOT(ISNUMBER(FIND('List of Values'!$C$2:$C$23,O217)))),"")</f>
        <v/>
      </c>
      <c r="R217" s="11"/>
      <c r="S217" s="10" t="str">
        <f t="shared" si="26"/>
        <v/>
      </c>
      <c r="T217" s="10" t="str">
        <f>IF(NOT(ISBLANK($B217)),AND(S217=TRUE,NOT(COUNTIF('List of Values'!$B$2:$B$255,R217)=0)),"")</f>
        <v/>
      </c>
      <c r="U217" s="11"/>
      <c r="V217" s="10" t="str">
        <f t="shared" si="27"/>
        <v/>
      </c>
      <c r="W217" s="10" t="str">
        <f>IF(NOT(ISBLANK($B217)),AND(V217=TRUE,NOT(COUNTIF('List of Values'!$A$2:$A$10,U217)=0)),"")</f>
        <v/>
      </c>
    </row>
    <row r="218" spans="2:23">
      <c r="B218" s="12"/>
      <c r="C218" s="11"/>
      <c r="D218" s="10" t="str">
        <f t="shared" si="21"/>
        <v/>
      </c>
      <c r="E218" s="10" t="str" cm="1">
        <f t="array" ref="E218">IF(NOT(ISBLANK($B218)),AND(D218=TRUE,LEN(C218)&lt;81,NOT(ISNUMBER(FIND('List of Values'!$C$2:$C$20,C218)))),"")</f>
        <v/>
      </c>
      <c r="F218" s="11"/>
      <c r="G218" s="10" t="str">
        <f t="shared" si="22"/>
        <v/>
      </c>
      <c r="H218" s="10" t="str" cm="1">
        <f t="array" ref="H218">IF(NOT(ISBLANK($B218)),AND(G218=TRUE,LEN(F218)&lt;81,NOT(ISNUMBER(FIND('List of Values'!$C$2:$C$20,F218)))),"")</f>
        <v/>
      </c>
      <c r="I218" s="11"/>
      <c r="J218" s="10" t="str">
        <f t="shared" si="23"/>
        <v/>
      </c>
      <c r="K218" s="10" t="str" cm="1">
        <f t="array" ref="K218">IF(NOT(ISBLANK($B218)),AND(J218=TRUE,LEN(I218)&lt;61,NOT(ISNUMBER(FIND('List of Values'!$C$2:$C$23,I218)))),"")</f>
        <v/>
      </c>
      <c r="L218" s="11"/>
      <c r="M218" s="10" t="str">
        <f t="shared" si="24"/>
        <v/>
      </c>
      <c r="N218" s="10" t="str" cm="1">
        <f t="array" ref="N218">IF(NOT(ISBLANK($B218)),AND(M218=TRUE,LEN(L218)&lt;61,NOT(ISNUMBER(FIND('List of Values'!$C$2:$C$23,L218)))),"")</f>
        <v/>
      </c>
      <c r="O218" s="11"/>
      <c r="P218" s="10" t="str">
        <f t="shared" si="25"/>
        <v/>
      </c>
      <c r="Q218" s="10" t="str" cm="1">
        <f t="array" ref="Q218">IF(NOT(ISBLANK($B218)),AND(P218=TRUE,LEN(O218)&lt;81,NOT(ISNUMBER(FIND('List of Values'!$C$2:$C$23,O218)))),"")</f>
        <v/>
      </c>
      <c r="R218" s="11"/>
      <c r="S218" s="10" t="str">
        <f t="shared" si="26"/>
        <v/>
      </c>
      <c r="T218" s="10" t="str">
        <f>IF(NOT(ISBLANK($B218)),AND(S218=TRUE,NOT(COUNTIF('List of Values'!$B$2:$B$255,R218)=0)),"")</f>
        <v/>
      </c>
      <c r="U218" s="11"/>
      <c r="V218" s="10" t="str">
        <f t="shared" si="27"/>
        <v/>
      </c>
      <c r="W218" s="10" t="str">
        <f>IF(NOT(ISBLANK($B218)),AND(V218=TRUE,NOT(COUNTIF('List of Values'!$A$2:$A$10,U218)=0)),"")</f>
        <v/>
      </c>
    </row>
    <row r="219" spans="2:23">
      <c r="B219" s="12"/>
      <c r="C219" s="11"/>
      <c r="D219" s="10" t="str">
        <f t="shared" si="21"/>
        <v/>
      </c>
      <c r="E219" s="10" t="str" cm="1">
        <f t="array" ref="E219">IF(NOT(ISBLANK($B219)),AND(D219=TRUE,LEN(C219)&lt;81,NOT(ISNUMBER(FIND('List of Values'!$C$2:$C$20,C219)))),"")</f>
        <v/>
      </c>
      <c r="F219" s="11"/>
      <c r="G219" s="10" t="str">
        <f t="shared" si="22"/>
        <v/>
      </c>
      <c r="H219" s="10" t="str" cm="1">
        <f t="array" ref="H219">IF(NOT(ISBLANK($B219)),AND(G219=TRUE,LEN(F219)&lt;81,NOT(ISNUMBER(FIND('List of Values'!$C$2:$C$20,F219)))),"")</f>
        <v/>
      </c>
      <c r="I219" s="11"/>
      <c r="J219" s="10" t="str">
        <f t="shared" si="23"/>
        <v/>
      </c>
      <c r="K219" s="10" t="str" cm="1">
        <f t="array" ref="K219">IF(NOT(ISBLANK($B219)),AND(J219=TRUE,LEN(I219)&lt;61,NOT(ISNUMBER(FIND('List of Values'!$C$2:$C$23,I219)))),"")</f>
        <v/>
      </c>
      <c r="L219" s="11"/>
      <c r="M219" s="10" t="str">
        <f t="shared" si="24"/>
        <v/>
      </c>
      <c r="N219" s="10" t="str" cm="1">
        <f t="array" ref="N219">IF(NOT(ISBLANK($B219)),AND(M219=TRUE,LEN(L219)&lt;61,NOT(ISNUMBER(FIND('List of Values'!$C$2:$C$23,L219)))),"")</f>
        <v/>
      </c>
      <c r="O219" s="11"/>
      <c r="P219" s="10" t="str">
        <f t="shared" si="25"/>
        <v/>
      </c>
      <c r="Q219" s="10" t="str" cm="1">
        <f t="array" ref="Q219">IF(NOT(ISBLANK($B219)),AND(P219=TRUE,LEN(O219)&lt;81,NOT(ISNUMBER(FIND('List of Values'!$C$2:$C$23,O219)))),"")</f>
        <v/>
      </c>
      <c r="R219" s="11"/>
      <c r="S219" s="10" t="str">
        <f t="shared" si="26"/>
        <v/>
      </c>
      <c r="T219" s="10" t="str">
        <f>IF(NOT(ISBLANK($B219)),AND(S219=TRUE,NOT(COUNTIF('List of Values'!$B$2:$B$255,R219)=0)),"")</f>
        <v/>
      </c>
      <c r="U219" s="11"/>
      <c r="V219" s="10" t="str">
        <f t="shared" si="27"/>
        <v/>
      </c>
      <c r="W219" s="10" t="str">
        <f>IF(NOT(ISBLANK($B219)),AND(V219=TRUE,NOT(COUNTIF('List of Values'!$A$2:$A$10,U219)=0)),"")</f>
        <v/>
      </c>
    </row>
    <row r="220" spans="2:23">
      <c r="B220" s="12"/>
      <c r="C220" s="11"/>
      <c r="D220" s="10" t="str">
        <f t="shared" si="21"/>
        <v/>
      </c>
      <c r="E220" s="10" t="str" cm="1">
        <f t="array" ref="E220">IF(NOT(ISBLANK($B220)),AND(D220=TRUE,LEN(C220)&lt;81,NOT(ISNUMBER(FIND('List of Values'!$C$2:$C$20,C220)))),"")</f>
        <v/>
      </c>
      <c r="F220" s="11"/>
      <c r="G220" s="10" t="str">
        <f t="shared" si="22"/>
        <v/>
      </c>
      <c r="H220" s="10" t="str" cm="1">
        <f t="array" ref="H220">IF(NOT(ISBLANK($B220)),AND(G220=TRUE,LEN(F220)&lt;81,NOT(ISNUMBER(FIND('List of Values'!$C$2:$C$20,F220)))),"")</f>
        <v/>
      </c>
      <c r="I220" s="11"/>
      <c r="J220" s="10" t="str">
        <f t="shared" si="23"/>
        <v/>
      </c>
      <c r="K220" s="10" t="str" cm="1">
        <f t="array" ref="K220">IF(NOT(ISBLANK($B220)),AND(J220=TRUE,LEN(I220)&lt;61,NOT(ISNUMBER(FIND('List of Values'!$C$2:$C$23,I220)))),"")</f>
        <v/>
      </c>
      <c r="L220" s="11"/>
      <c r="M220" s="10" t="str">
        <f t="shared" si="24"/>
        <v/>
      </c>
      <c r="N220" s="10" t="str" cm="1">
        <f t="array" ref="N220">IF(NOT(ISBLANK($B220)),AND(M220=TRUE,LEN(L220)&lt;61,NOT(ISNUMBER(FIND('List of Values'!$C$2:$C$23,L220)))),"")</f>
        <v/>
      </c>
      <c r="O220" s="11"/>
      <c r="P220" s="10" t="str">
        <f t="shared" si="25"/>
        <v/>
      </c>
      <c r="Q220" s="10" t="str" cm="1">
        <f t="array" ref="Q220">IF(NOT(ISBLANK($B220)),AND(P220=TRUE,LEN(O220)&lt;81,NOT(ISNUMBER(FIND('List of Values'!$C$2:$C$23,O220)))),"")</f>
        <v/>
      </c>
      <c r="R220" s="11"/>
      <c r="S220" s="10" t="str">
        <f t="shared" si="26"/>
        <v/>
      </c>
      <c r="T220" s="10" t="str">
        <f>IF(NOT(ISBLANK($B220)),AND(S220=TRUE,NOT(COUNTIF('List of Values'!$B$2:$B$255,R220)=0)),"")</f>
        <v/>
      </c>
      <c r="U220" s="11"/>
      <c r="V220" s="10" t="str">
        <f t="shared" si="27"/>
        <v/>
      </c>
      <c r="W220" s="10" t="str">
        <f>IF(NOT(ISBLANK($B220)),AND(V220=TRUE,NOT(COUNTIF('List of Values'!$A$2:$A$10,U220)=0)),"")</f>
        <v/>
      </c>
    </row>
    <row r="221" spans="2:23">
      <c r="B221" s="12"/>
      <c r="C221" s="11"/>
      <c r="D221" s="10" t="str">
        <f t="shared" si="21"/>
        <v/>
      </c>
      <c r="E221" s="10" t="str" cm="1">
        <f t="array" ref="E221">IF(NOT(ISBLANK($B221)),AND(D221=TRUE,LEN(C221)&lt;81,NOT(ISNUMBER(FIND('List of Values'!$C$2:$C$20,C221)))),"")</f>
        <v/>
      </c>
      <c r="F221" s="11"/>
      <c r="G221" s="10" t="str">
        <f t="shared" si="22"/>
        <v/>
      </c>
      <c r="H221" s="10" t="str" cm="1">
        <f t="array" ref="H221">IF(NOT(ISBLANK($B221)),AND(G221=TRUE,LEN(F221)&lt;81,NOT(ISNUMBER(FIND('List of Values'!$C$2:$C$20,F221)))),"")</f>
        <v/>
      </c>
      <c r="I221" s="11"/>
      <c r="J221" s="10" t="str">
        <f t="shared" si="23"/>
        <v/>
      </c>
      <c r="K221" s="10" t="str" cm="1">
        <f t="array" ref="K221">IF(NOT(ISBLANK($B221)),AND(J221=TRUE,LEN(I221)&lt;61,NOT(ISNUMBER(FIND('List of Values'!$C$2:$C$23,I221)))),"")</f>
        <v/>
      </c>
      <c r="L221" s="11"/>
      <c r="M221" s="10" t="str">
        <f t="shared" si="24"/>
        <v/>
      </c>
      <c r="N221" s="10" t="str" cm="1">
        <f t="array" ref="N221">IF(NOT(ISBLANK($B221)),AND(M221=TRUE,LEN(L221)&lt;61,NOT(ISNUMBER(FIND('List of Values'!$C$2:$C$23,L221)))),"")</f>
        <v/>
      </c>
      <c r="O221" s="11"/>
      <c r="P221" s="10" t="str">
        <f t="shared" si="25"/>
        <v/>
      </c>
      <c r="Q221" s="10" t="str" cm="1">
        <f t="array" ref="Q221">IF(NOT(ISBLANK($B221)),AND(P221=TRUE,LEN(O221)&lt;81,NOT(ISNUMBER(FIND('List of Values'!$C$2:$C$23,O221)))),"")</f>
        <v/>
      </c>
      <c r="R221" s="11"/>
      <c r="S221" s="10" t="str">
        <f t="shared" si="26"/>
        <v/>
      </c>
      <c r="T221" s="10" t="str">
        <f>IF(NOT(ISBLANK($B221)),AND(S221=TRUE,NOT(COUNTIF('List of Values'!$B$2:$B$255,R221)=0)),"")</f>
        <v/>
      </c>
      <c r="U221" s="11"/>
      <c r="V221" s="10" t="str">
        <f t="shared" si="27"/>
        <v/>
      </c>
      <c r="W221" s="10" t="str">
        <f>IF(NOT(ISBLANK($B221)),AND(V221=TRUE,NOT(COUNTIF('List of Values'!$A$2:$A$10,U221)=0)),"")</f>
        <v/>
      </c>
    </row>
    <row r="222" spans="2:23">
      <c r="B222" s="12"/>
      <c r="C222" s="11"/>
      <c r="D222" s="10" t="str">
        <f t="shared" si="21"/>
        <v/>
      </c>
      <c r="E222" s="10" t="str" cm="1">
        <f t="array" ref="E222">IF(NOT(ISBLANK($B222)),AND(D222=TRUE,LEN(C222)&lt;81,NOT(ISNUMBER(FIND('List of Values'!$C$2:$C$20,C222)))),"")</f>
        <v/>
      </c>
      <c r="F222" s="11"/>
      <c r="G222" s="10" t="str">
        <f t="shared" si="22"/>
        <v/>
      </c>
      <c r="H222" s="10" t="str" cm="1">
        <f t="array" ref="H222">IF(NOT(ISBLANK($B222)),AND(G222=TRUE,LEN(F222)&lt;81,NOT(ISNUMBER(FIND('List of Values'!$C$2:$C$20,F222)))),"")</f>
        <v/>
      </c>
      <c r="I222" s="11"/>
      <c r="J222" s="10" t="str">
        <f t="shared" si="23"/>
        <v/>
      </c>
      <c r="K222" s="10" t="str" cm="1">
        <f t="array" ref="K222">IF(NOT(ISBLANK($B222)),AND(J222=TRUE,LEN(I222)&lt;61,NOT(ISNUMBER(FIND('List of Values'!$C$2:$C$23,I222)))),"")</f>
        <v/>
      </c>
      <c r="L222" s="11"/>
      <c r="M222" s="10" t="str">
        <f t="shared" si="24"/>
        <v/>
      </c>
      <c r="N222" s="10" t="str" cm="1">
        <f t="array" ref="N222">IF(NOT(ISBLANK($B222)),AND(M222=TRUE,LEN(L222)&lt;61,NOT(ISNUMBER(FIND('List of Values'!$C$2:$C$23,L222)))),"")</f>
        <v/>
      </c>
      <c r="O222" s="11"/>
      <c r="P222" s="10" t="str">
        <f t="shared" si="25"/>
        <v/>
      </c>
      <c r="Q222" s="10" t="str" cm="1">
        <f t="array" ref="Q222">IF(NOT(ISBLANK($B222)),AND(P222=TRUE,LEN(O222)&lt;81,NOT(ISNUMBER(FIND('List of Values'!$C$2:$C$23,O222)))),"")</f>
        <v/>
      </c>
      <c r="R222" s="11"/>
      <c r="S222" s="10" t="str">
        <f t="shared" si="26"/>
        <v/>
      </c>
      <c r="T222" s="10" t="str">
        <f>IF(NOT(ISBLANK($B222)),AND(S222=TRUE,NOT(COUNTIF('List of Values'!$B$2:$B$255,R222)=0)),"")</f>
        <v/>
      </c>
      <c r="U222" s="11"/>
      <c r="V222" s="10" t="str">
        <f t="shared" si="27"/>
        <v/>
      </c>
      <c r="W222" s="10" t="str">
        <f>IF(NOT(ISBLANK($B222)),AND(V222=TRUE,NOT(COUNTIF('List of Values'!$A$2:$A$10,U222)=0)),"")</f>
        <v/>
      </c>
    </row>
    <row r="223" spans="2:23">
      <c r="B223" s="12"/>
      <c r="C223" s="11"/>
      <c r="D223" s="10" t="str">
        <f t="shared" si="21"/>
        <v/>
      </c>
      <c r="E223" s="10" t="str" cm="1">
        <f t="array" ref="E223">IF(NOT(ISBLANK($B223)),AND(D223=TRUE,LEN(C223)&lt;81,NOT(ISNUMBER(FIND('List of Values'!$C$2:$C$20,C223)))),"")</f>
        <v/>
      </c>
      <c r="F223" s="11"/>
      <c r="G223" s="10" t="str">
        <f t="shared" si="22"/>
        <v/>
      </c>
      <c r="H223" s="10" t="str" cm="1">
        <f t="array" ref="H223">IF(NOT(ISBLANK($B223)),AND(G223=TRUE,LEN(F223)&lt;81,NOT(ISNUMBER(FIND('List of Values'!$C$2:$C$20,F223)))),"")</f>
        <v/>
      </c>
      <c r="I223" s="11"/>
      <c r="J223" s="10" t="str">
        <f t="shared" si="23"/>
        <v/>
      </c>
      <c r="K223" s="10" t="str" cm="1">
        <f t="array" ref="K223">IF(NOT(ISBLANK($B223)),AND(J223=TRUE,LEN(I223)&lt;61,NOT(ISNUMBER(FIND('List of Values'!$C$2:$C$23,I223)))),"")</f>
        <v/>
      </c>
      <c r="L223" s="11"/>
      <c r="M223" s="10" t="str">
        <f t="shared" si="24"/>
        <v/>
      </c>
      <c r="N223" s="10" t="str" cm="1">
        <f t="array" ref="N223">IF(NOT(ISBLANK($B223)),AND(M223=TRUE,LEN(L223)&lt;61,NOT(ISNUMBER(FIND('List of Values'!$C$2:$C$23,L223)))),"")</f>
        <v/>
      </c>
      <c r="O223" s="11"/>
      <c r="P223" s="10" t="str">
        <f t="shared" si="25"/>
        <v/>
      </c>
      <c r="Q223" s="10" t="str" cm="1">
        <f t="array" ref="Q223">IF(NOT(ISBLANK($B223)),AND(P223=TRUE,LEN(O223)&lt;81,NOT(ISNUMBER(FIND('List of Values'!$C$2:$C$23,O223)))),"")</f>
        <v/>
      </c>
      <c r="R223" s="11"/>
      <c r="S223" s="10" t="str">
        <f t="shared" si="26"/>
        <v/>
      </c>
      <c r="T223" s="10" t="str">
        <f>IF(NOT(ISBLANK($B223)),AND(S223=TRUE,NOT(COUNTIF('List of Values'!$B$2:$B$255,R223)=0)),"")</f>
        <v/>
      </c>
      <c r="U223" s="11"/>
      <c r="V223" s="10" t="str">
        <f t="shared" si="27"/>
        <v/>
      </c>
      <c r="W223" s="10" t="str">
        <f>IF(NOT(ISBLANK($B223)),AND(V223=TRUE,NOT(COUNTIF('List of Values'!$A$2:$A$10,U223)=0)),"")</f>
        <v/>
      </c>
    </row>
    <row r="224" spans="2:23">
      <c r="B224" s="12"/>
      <c r="C224" s="11"/>
      <c r="D224" s="10" t="str">
        <f t="shared" si="21"/>
        <v/>
      </c>
      <c r="E224" s="10" t="str" cm="1">
        <f t="array" ref="E224">IF(NOT(ISBLANK($B224)),AND(D224=TRUE,LEN(C224)&lt;81,NOT(ISNUMBER(FIND('List of Values'!$C$2:$C$20,C224)))),"")</f>
        <v/>
      </c>
      <c r="F224" s="11"/>
      <c r="G224" s="10" t="str">
        <f t="shared" si="22"/>
        <v/>
      </c>
      <c r="H224" s="10" t="str" cm="1">
        <f t="array" ref="H224">IF(NOT(ISBLANK($B224)),AND(G224=TRUE,LEN(F224)&lt;81,NOT(ISNUMBER(FIND('List of Values'!$C$2:$C$20,F224)))),"")</f>
        <v/>
      </c>
      <c r="I224" s="11"/>
      <c r="J224" s="10" t="str">
        <f t="shared" si="23"/>
        <v/>
      </c>
      <c r="K224" s="10" t="str" cm="1">
        <f t="array" ref="K224">IF(NOT(ISBLANK($B224)),AND(J224=TRUE,LEN(I224)&lt;61,NOT(ISNUMBER(FIND('List of Values'!$C$2:$C$23,I224)))),"")</f>
        <v/>
      </c>
      <c r="L224" s="11"/>
      <c r="M224" s="10" t="str">
        <f t="shared" si="24"/>
        <v/>
      </c>
      <c r="N224" s="10" t="str" cm="1">
        <f t="array" ref="N224">IF(NOT(ISBLANK($B224)),AND(M224=TRUE,LEN(L224)&lt;61,NOT(ISNUMBER(FIND('List of Values'!$C$2:$C$23,L224)))),"")</f>
        <v/>
      </c>
      <c r="O224" s="11"/>
      <c r="P224" s="10" t="str">
        <f t="shared" si="25"/>
        <v/>
      </c>
      <c r="Q224" s="10" t="str" cm="1">
        <f t="array" ref="Q224">IF(NOT(ISBLANK($B224)),AND(P224=TRUE,LEN(O224)&lt;81,NOT(ISNUMBER(FIND('List of Values'!$C$2:$C$23,O224)))),"")</f>
        <v/>
      </c>
      <c r="R224" s="11"/>
      <c r="S224" s="10" t="str">
        <f t="shared" si="26"/>
        <v/>
      </c>
      <c r="T224" s="10" t="str">
        <f>IF(NOT(ISBLANK($B224)),AND(S224=TRUE,NOT(COUNTIF('List of Values'!$B$2:$B$255,R224)=0)),"")</f>
        <v/>
      </c>
      <c r="U224" s="11"/>
      <c r="V224" s="10" t="str">
        <f t="shared" si="27"/>
        <v/>
      </c>
      <c r="W224" s="10" t="str">
        <f>IF(NOT(ISBLANK($B224)),AND(V224=TRUE,NOT(COUNTIF('List of Values'!$A$2:$A$10,U224)=0)),"")</f>
        <v/>
      </c>
    </row>
    <row r="225" spans="2:23">
      <c r="B225" s="12"/>
      <c r="C225" s="11"/>
      <c r="D225" s="10" t="str">
        <f t="shared" si="21"/>
        <v/>
      </c>
      <c r="E225" s="10" t="str" cm="1">
        <f t="array" ref="E225">IF(NOT(ISBLANK($B225)),AND(D225=TRUE,LEN(C225)&lt;81,NOT(ISNUMBER(FIND('List of Values'!$C$2:$C$20,C225)))),"")</f>
        <v/>
      </c>
      <c r="F225" s="11"/>
      <c r="G225" s="10" t="str">
        <f t="shared" si="22"/>
        <v/>
      </c>
      <c r="H225" s="10" t="str" cm="1">
        <f t="array" ref="H225">IF(NOT(ISBLANK($B225)),AND(G225=TRUE,LEN(F225)&lt;81,NOT(ISNUMBER(FIND('List of Values'!$C$2:$C$20,F225)))),"")</f>
        <v/>
      </c>
      <c r="I225" s="11"/>
      <c r="J225" s="10" t="str">
        <f t="shared" si="23"/>
        <v/>
      </c>
      <c r="K225" s="10" t="str" cm="1">
        <f t="array" ref="K225">IF(NOT(ISBLANK($B225)),AND(J225=TRUE,LEN(I225)&lt;61,NOT(ISNUMBER(FIND('List of Values'!$C$2:$C$23,I225)))),"")</f>
        <v/>
      </c>
      <c r="L225" s="11"/>
      <c r="M225" s="10" t="str">
        <f t="shared" si="24"/>
        <v/>
      </c>
      <c r="N225" s="10" t="str" cm="1">
        <f t="array" ref="N225">IF(NOT(ISBLANK($B225)),AND(M225=TRUE,LEN(L225)&lt;61,NOT(ISNUMBER(FIND('List of Values'!$C$2:$C$23,L225)))),"")</f>
        <v/>
      </c>
      <c r="O225" s="11"/>
      <c r="P225" s="10" t="str">
        <f t="shared" si="25"/>
        <v/>
      </c>
      <c r="Q225" s="10" t="str" cm="1">
        <f t="array" ref="Q225">IF(NOT(ISBLANK($B225)),AND(P225=TRUE,LEN(O225)&lt;81,NOT(ISNUMBER(FIND('List of Values'!$C$2:$C$23,O225)))),"")</f>
        <v/>
      </c>
      <c r="R225" s="11"/>
      <c r="S225" s="10" t="str">
        <f t="shared" si="26"/>
        <v/>
      </c>
      <c r="T225" s="10" t="str">
        <f>IF(NOT(ISBLANK($B225)),AND(S225=TRUE,NOT(COUNTIF('List of Values'!$B$2:$B$255,R225)=0)),"")</f>
        <v/>
      </c>
      <c r="U225" s="11"/>
      <c r="V225" s="10" t="str">
        <f t="shared" si="27"/>
        <v/>
      </c>
      <c r="W225" s="10" t="str">
        <f>IF(NOT(ISBLANK($B225)),AND(V225=TRUE,NOT(COUNTIF('List of Values'!$A$2:$A$10,U225)=0)),"")</f>
        <v/>
      </c>
    </row>
    <row r="226" spans="2:23">
      <c r="B226" s="12"/>
      <c r="C226" s="11"/>
      <c r="D226" s="10" t="str">
        <f t="shared" si="21"/>
        <v/>
      </c>
      <c r="E226" s="10" t="str" cm="1">
        <f t="array" ref="E226">IF(NOT(ISBLANK($B226)),AND(D226=TRUE,LEN(C226)&lt;81,NOT(ISNUMBER(FIND('List of Values'!$C$2:$C$20,C226)))),"")</f>
        <v/>
      </c>
      <c r="F226" s="11"/>
      <c r="G226" s="10" t="str">
        <f t="shared" si="22"/>
        <v/>
      </c>
      <c r="H226" s="10" t="str" cm="1">
        <f t="array" ref="H226">IF(NOT(ISBLANK($B226)),AND(G226=TRUE,LEN(F226)&lt;81,NOT(ISNUMBER(FIND('List of Values'!$C$2:$C$20,F226)))),"")</f>
        <v/>
      </c>
      <c r="I226" s="11"/>
      <c r="J226" s="10" t="str">
        <f t="shared" si="23"/>
        <v/>
      </c>
      <c r="K226" s="10" t="str" cm="1">
        <f t="array" ref="K226">IF(NOT(ISBLANK($B226)),AND(J226=TRUE,LEN(I226)&lt;61,NOT(ISNUMBER(FIND('List of Values'!$C$2:$C$23,I226)))),"")</f>
        <v/>
      </c>
      <c r="L226" s="11"/>
      <c r="M226" s="10" t="str">
        <f t="shared" si="24"/>
        <v/>
      </c>
      <c r="N226" s="10" t="str" cm="1">
        <f t="array" ref="N226">IF(NOT(ISBLANK($B226)),AND(M226=TRUE,LEN(L226)&lt;61,NOT(ISNUMBER(FIND('List of Values'!$C$2:$C$23,L226)))),"")</f>
        <v/>
      </c>
      <c r="O226" s="11"/>
      <c r="P226" s="10" t="str">
        <f t="shared" si="25"/>
        <v/>
      </c>
      <c r="Q226" s="10" t="str" cm="1">
        <f t="array" ref="Q226">IF(NOT(ISBLANK($B226)),AND(P226=TRUE,LEN(O226)&lt;81,NOT(ISNUMBER(FIND('List of Values'!$C$2:$C$23,O226)))),"")</f>
        <v/>
      </c>
      <c r="R226" s="11"/>
      <c r="S226" s="10" t="str">
        <f t="shared" si="26"/>
        <v/>
      </c>
      <c r="T226" s="10" t="str">
        <f>IF(NOT(ISBLANK($B226)),AND(S226=TRUE,NOT(COUNTIF('List of Values'!$B$2:$B$255,R226)=0)),"")</f>
        <v/>
      </c>
      <c r="U226" s="11"/>
      <c r="V226" s="10" t="str">
        <f t="shared" si="27"/>
        <v/>
      </c>
      <c r="W226" s="10" t="str">
        <f>IF(NOT(ISBLANK($B226)),AND(V226=TRUE,NOT(COUNTIF('List of Values'!$A$2:$A$10,U226)=0)),"")</f>
        <v/>
      </c>
    </row>
    <row r="227" spans="2:23">
      <c r="B227" s="12"/>
      <c r="C227" s="11"/>
      <c r="D227" s="10" t="str">
        <f t="shared" si="21"/>
        <v/>
      </c>
      <c r="E227" s="10" t="str" cm="1">
        <f t="array" ref="E227">IF(NOT(ISBLANK($B227)),AND(D227=TRUE,LEN(C227)&lt;81,NOT(ISNUMBER(FIND('List of Values'!$C$2:$C$20,C227)))),"")</f>
        <v/>
      </c>
      <c r="F227" s="11"/>
      <c r="G227" s="10" t="str">
        <f t="shared" si="22"/>
        <v/>
      </c>
      <c r="H227" s="10" t="str" cm="1">
        <f t="array" ref="H227">IF(NOT(ISBLANK($B227)),AND(G227=TRUE,LEN(F227)&lt;81,NOT(ISNUMBER(FIND('List of Values'!$C$2:$C$20,F227)))),"")</f>
        <v/>
      </c>
      <c r="I227" s="11"/>
      <c r="J227" s="10" t="str">
        <f t="shared" si="23"/>
        <v/>
      </c>
      <c r="K227" s="10" t="str" cm="1">
        <f t="array" ref="K227">IF(NOT(ISBLANK($B227)),AND(J227=TRUE,LEN(I227)&lt;61,NOT(ISNUMBER(FIND('List of Values'!$C$2:$C$23,I227)))),"")</f>
        <v/>
      </c>
      <c r="L227" s="11"/>
      <c r="M227" s="10" t="str">
        <f t="shared" si="24"/>
        <v/>
      </c>
      <c r="N227" s="10" t="str" cm="1">
        <f t="array" ref="N227">IF(NOT(ISBLANK($B227)),AND(M227=TRUE,LEN(L227)&lt;61,NOT(ISNUMBER(FIND('List of Values'!$C$2:$C$23,L227)))),"")</f>
        <v/>
      </c>
      <c r="O227" s="11"/>
      <c r="P227" s="10" t="str">
        <f t="shared" si="25"/>
        <v/>
      </c>
      <c r="Q227" s="10" t="str" cm="1">
        <f t="array" ref="Q227">IF(NOT(ISBLANK($B227)),AND(P227=TRUE,LEN(O227)&lt;81,NOT(ISNUMBER(FIND('List of Values'!$C$2:$C$23,O227)))),"")</f>
        <v/>
      </c>
      <c r="R227" s="11"/>
      <c r="S227" s="10" t="str">
        <f t="shared" si="26"/>
        <v/>
      </c>
      <c r="T227" s="10" t="str">
        <f>IF(NOT(ISBLANK($B227)),AND(S227=TRUE,NOT(COUNTIF('List of Values'!$B$2:$B$255,R227)=0)),"")</f>
        <v/>
      </c>
      <c r="U227" s="11"/>
      <c r="V227" s="10" t="str">
        <f t="shared" si="27"/>
        <v/>
      </c>
      <c r="W227" s="10" t="str">
        <f>IF(NOT(ISBLANK($B227)),AND(V227=TRUE,NOT(COUNTIF('List of Values'!$A$2:$A$10,U227)=0)),"")</f>
        <v/>
      </c>
    </row>
    <row r="228" spans="2:23">
      <c r="B228" s="12"/>
      <c r="C228" s="11"/>
      <c r="D228" s="10" t="str">
        <f t="shared" si="21"/>
        <v/>
      </c>
      <c r="E228" s="10" t="str" cm="1">
        <f t="array" ref="E228">IF(NOT(ISBLANK($B228)),AND(D228=TRUE,LEN(C228)&lt;81,NOT(ISNUMBER(FIND('List of Values'!$C$2:$C$20,C228)))),"")</f>
        <v/>
      </c>
      <c r="F228" s="11"/>
      <c r="G228" s="10" t="str">
        <f t="shared" si="22"/>
        <v/>
      </c>
      <c r="H228" s="10" t="str" cm="1">
        <f t="array" ref="H228">IF(NOT(ISBLANK($B228)),AND(G228=TRUE,LEN(F228)&lt;81,NOT(ISNUMBER(FIND('List of Values'!$C$2:$C$20,F228)))),"")</f>
        <v/>
      </c>
      <c r="I228" s="11"/>
      <c r="J228" s="10" t="str">
        <f t="shared" si="23"/>
        <v/>
      </c>
      <c r="K228" s="10" t="str" cm="1">
        <f t="array" ref="K228">IF(NOT(ISBLANK($B228)),AND(J228=TRUE,LEN(I228)&lt;61,NOT(ISNUMBER(FIND('List of Values'!$C$2:$C$23,I228)))),"")</f>
        <v/>
      </c>
      <c r="L228" s="11"/>
      <c r="M228" s="10" t="str">
        <f t="shared" si="24"/>
        <v/>
      </c>
      <c r="N228" s="10" t="str" cm="1">
        <f t="array" ref="N228">IF(NOT(ISBLANK($B228)),AND(M228=TRUE,LEN(L228)&lt;61,NOT(ISNUMBER(FIND('List of Values'!$C$2:$C$23,L228)))),"")</f>
        <v/>
      </c>
      <c r="O228" s="11"/>
      <c r="P228" s="10" t="str">
        <f t="shared" si="25"/>
        <v/>
      </c>
      <c r="Q228" s="10" t="str" cm="1">
        <f t="array" ref="Q228">IF(NOT(ISBLANK($B228)),AND(P228=TRUE,LEN(O228)&lt;81,NOT(ISNUMBER(FIND('List of Values'!$C$2:$C$23,O228)))),"")</f>
        <v/>
      </c>
      <c r="R228" s="11"/>
      <c r="S228" s="10" t="str">
        <f t="shared" si="26"/>
        <v/>
      </c>
      <c r="T228" s="10" t="str">
        <f>IF(NOT(ISBLANK($B228)),AND(S228=TRUE,NOT(COUNTIF('List of Values'!$B$2:$B$255,R228)=0)),"")</f>
        <v/>
      </c>
      <c r="U228" s="11"/>
      <c r="V228" s="10" t="str">
        <f t="shared" si="27"/>
        <v/>
      </c>
      <c r="W228" s="10" t="str">
        <f>IF(NOT(ISBLANK($B228)),AND(V228=TRUE,NOT(COUNTIF('List of Values'!$A$2:$A$10,U228)=0)),"")</f>
        <v/>
      </c>
    </row>
    <row r="229" spans="2:23">
      <c r="B229" s="12"/>
      <c r="C229" s="11"/>
      <c r="D229" s="10" t="str">
        <f t="shared" si="21"/>
        <v/>
      </c>
      <c r="E229" s="10" t="str" cm="1">
        <f t="array" ref="E229">IF(NOT(ISBLANK($B229)),AND(D229=TRUE,LEN(C229)&lt;81,NOT(ISNUMBER(FIND('List of Values'!$C$2:$C$20,C229)))),"")</f>
        <v/>
      </c>
      <c r="F229" s="11"/>
      <c r="G229" s="10" t="str">
        <f t="shared" si="22"/>
        <v/>
      </c>
      <c r="H229" s="10" t="str" cm="1">
        <f t="array" ref="H229">IF(NOT(ISBLANK($B229)),AND(G229=TRUE,LEN(F229)&lt;81,NOT(ISNUMBER(FIND('List of Values'!$C$2:$C$20,F229)))),"")</f>
        <v/>
      </c>
      <c r="I229" s="11"/>
      <c r="J229" s="10" t="str">
        <f t="shared" si="23"/>
        <v/>
      </c>
      <c r="K229" s="10" t="str" cm="1">
        <f t="array" ref="K229">IF(NOT(ISBLANK($B229)),AND(J229=TRUE,LEN(I229)&lt;61,NOT(ISNUMBER(FIND('List of Values'!$C$2:$C$23,I229)))),"")</f>
        <v/>
      </c>
      <c r="L229" s="11"/>
      <c r="M229" s="10" t="str">
        <f t="shared" si="24"/>
        <v/>
      </c>
      <c r="N229" s="10" t="str" cm="1">
        <f t="array" ref="N229">IF(NOT(ISBLANK($B229)),AND(M229=TRUE,LEN(L229)&lt;61,NOT(ISNUMBER(FIND('List of Values'!$C$2:$C$23,L229)))),"")</f>
        <v/>
      </c>
      <c r="O229" s="11"/>
      <c r="P229" s="10" t="str">
        <f t="shared" si="25"/>
        <v/>
      </c>
      <c r="Q229" s="10" t="str" cm="1">
        <f t="array" ref="Q229">IF(NOT(ISBLANK($B229)),AND(P229=TRUE,LEN(O229)&lt;81,NOT(ISNUMBER(FIND('List of Values'!$C$2:$C$23,O229)))),"")</f>
        <v/>
      </c>
      <c r="R229" s="11"/>
      <c r="S229" s="10" t="str">
        <f t="shared" si="26"/>
        <v/>
      </c>
      <c r="T229" s="10" t="str">
        <f>IF(NOT(ISBLANK($B229)),AND(S229=TRUE,NOT(COUNTIF('List of Values'!$B$2:$B$255,R229)=0)),"")</f>
        <v/>
      </c>
      <c r="U229" s="11"/>
      <c r="V229" s="10" t="str">
        <f t="shared" si="27"/>
        <v/>
      </c>
      <c r="W229" s="10" t="str">
        <f>IF(NOT(ISBLANK($B229)),AND(V229=TRUE,NOT(COUNTIF('List of Values'!$A$2:$A$10,U229)=0)),"")</f>
        <v/>
      </c>
    </row>
    <row r="230" spans="2:23">
      <c r="B230" s="12"/>
      <c r="C230" s="11"/>
      <c r="D230" s="10" t="str">
        <f t="shared" si="21"/>
        <v/>
      </c>
      <c r="E230" s="10" t="str" cm="1">
        <f t="array" ref="E230">IF(NOT(ISBLANK($B230)),AND(D230=TRUE,LEN(C230)&lt;81,NOT(ISNUMBER(FIND('List of Values'!$C$2:$C$20,C230)))),"")</f>
        <v/>
      </c>
      <c r="F230" s="11"/>
      <c r="G230" s="10" t="str">
        <f t="shared" si="22"/>
        <v/>
      </c>
      <c r="H230" s="10" t="str" cm="1">
        <f t="array" ref="H230">IF(NOT(ISBLANK($B230)),AND(G230=TRUE,LEN(F230)&lt;81,NOT(ISNUMBER(FIND('List of Values'!$C$2:$C$20,F230)))),"")</f>
        <v/>
      </c>
      <c r="I230" s="11"/>
      <c r="J230" s="10" t="str">
        <f t="shared" si="23"/>
        <v/>
      </c>
      <c r="K230" s="10" t="str" cm="1">
        <f t="array" ref="K230">IF(NOT(ISBLANK($B230)),AND(J230=TRUE,LEN(I230)&lt;61,NOT(ISNUMBER(FIND('List of Values'!$C$2:$C$23,I230)))),"")</f>
        <v/>
      </c>
      <c r="L230" s="11"/>
      <c r="M230" s="10" t="str">
        <f t="shared" si="24"/>
        <v/>
      </c>
      <c r="N230" s="10" t="str" cm="1">
        <f t="array" ref="N230">IF(NOT(ISBLANK($B230)),AND(M230=TRUE,LEN(L230)&lt;61,NOT(ISNUMBER(FIND('List of Values'!$C$2:$C$23,L230)))),"")</f>
        <v/>
      </c>
      <c r="O230" s="11"/>
      <c r="P230" s="10" t="str">
        <f t="shared" si="25"/>
        <v/>
      </c>
      <c r="Q230" s="10" t="str" cm="1">
        <f t="array" ref="Q230">IF(NOT(ISBLANK($B230)),AND(P230=TRUE,LEN(O230)&lt;81,NOT(ISNUMBER(FIND('List of Values'!$C$2:$C$23,O230)))),"")</f>
        <v/>
      </c>
      <c r="R230" s="11"/>
      <c r="S230" s="10" t="str">
        <f t="shared" si="26"/>
        <v/>
      </c>
      <c r="T230" s="10" t="str">
        <f>IF(NOT(ISBLANK($B230)),AND(S230=TRUE,NOT(COUNTIF('List of Values'!$B$2:$B$255,R230)=0)),"")</f>
        <v/>
      </c>
      <c r="U230" s="11"/>
      <c r="V230" s="10" t="str">
        <f t="shared" si="27"/>
        <v/>
      </c>
      <c r="W230" s="10" t="str">
        <f>IF(NOT(ISBLANK($B230)),AND(V230=TRUE,NOT(COUNTIF('List of Values'!$A$2:$A$10,U230)=0)),"")</f>
        <v/>
      </c>
    </row>
    <row r="231" spans="2:23">
      <c r="B231" s="12"/>
      <c r="C231" s="11"/>
      <c r="D231" s="10" t="str">
        <f t="shared" si="21"/>
        <v/>
      </c>
      <c r="E231" s="10" t="str" cm="1">
        <f t="array" ref="E231">IF(NOT(ISBLANK($B231)),AND(D231=TRUE,LEN(C231)&lt;81,NOT(ISNUMBER(FIND('List of Values'!$C$2:$C$20,C231)))),"")</f>
        <v/>
      </c>
      <c r="F231" s="11"/>
      <c r="G231" s="10" t="str">
        <f t="shared" si="22"/>
        <v/>
      </c>
      <c r="H231" s="10" t="str" cm="1">
        <f t="array" ref="H231">IF(NOT(ISBLANK($B231)),AND(G231=TRUE,LEN(F231)&lt;81,NOT(ISNUMBER(FIND('List of Values'!$C$2:$C$20,F231)))),"")</f>
        <v/>
      </c>
      <c r="I231" s="11"/>
      <c r="J231" s="10" t="str">
        <f t="shared" si="23"/>
        <v/>
      </c>
      <c r="K231" s="10" t="str" cm="1">
        <f t="array" ref="K231">IF(NOT(ISBLANK($B231)),AND(J231=TRUE,LEN(I231)&lt;61,NOT(ISNUMBER(FIND('List of Values'!$C$2:$C$23,I231)))),"")</f>
        <v/>
      </c>
      <c r="L231" s="11"/>
      <c r="M231" s="10" t="str">
        <f t="shared" si="24"/>
        <v/>
      </c>
      <c r="N231" s="10" t="str" cm="1">
        <f t="array" ref="N231">IF(NOT(ISBLANK($B231)),AND(M231=TRUE,LEN(L231)&lt;61,NOT(ISNUMBER(FIND('List of Values'!$C$2:$C$23,L231)))),"")</f>
        <v/>
      </c>
      <c r="O231" s="11"/>
      <c r="P231" s="10" t="str">
        <f t="shared" si="25"/>
        <v/>
      </c>
      <c r="Q231" s="10" t="str" cm="1">
        <f t="array" ref="Q231">IF(NOT(ISBLANK($B231)),AND(P231=TRUE,LEN(O231)&lt;81,NOT(ISNUMBER(FIND('List of Values'!$C$2:$C$23,O231)))),"")</f>
        <v/>
      </c>
      <c r="R231" s="11"/>
      <c r="S231" s="10" t="str">
        <f t="shared" si="26"/>
        <v/>
      </c>
      <c r="T231" s="10" t="str">
        <f>IF(NOT(ISBLANK($B231)),AND(S231=TRUE,NOT(COUNTIF('List of Values'!$B$2:$B$255,R231)=0)),"")</f>
        <v/>
      </c>
      <c r="U231" s="11"/>
      <c r="V231" s="10" t="str">
        <f t="shared" si="27"/>
        <v/>
      </c>
      <c r="W231" s="10" t="str">
        <f>IF(NOT(ISBLANK($B231)),AND(V231=TRUE,NOT(COUNTIF('List of Values'!$A$2:$A$10,U231)=0)),"")</f>
        <v/>
      </c>
    </row>
    <row r="232" spans="2:23">
      <c r="B232" s="12"/>
      <c r="C232" s="11"/>
      <c r="D232" s="10" t="str">
        <f t="shared" si="21"/>
        <v/>
      </c>
      <c r="E232" s="10" t="str" cm="1">
        <f t="array" ref="E232">IF(NOT(ISBLANK($B232)),AND(D232=TRUE,LEN(C232)&lt;81,NOT(ISNUMBER(FIND('List of Values'!$C$2:$C$20,C232)))),"")</f>
        <v/>
      </c>
      <c r="F232" s="11"/>
      <c r="G232" s="10" t="str">
        <f t="shared" si="22"/>
        <v/>
      </c>
      <c r="H232" s="10" t="str" cm="1">
        <f t="array" ref="H232">IF(NOT(ISBLANK($B232)),AND(G232=TRUE,LEN(F232)&lt;81,NOT(ISNUMBER(FIND('List of Values'!$C$2:$C$20,F232)))),"")</f>
        <v/>
      </c>
      <c r="I232" s="11"/>
      <c r="J232" s="10" t="str">
        <f t="shared" si="23"/>
        <v/>
      </c>
      <c r="K232" s="10" t="str" cm="1">
        <f t="array" ref="K232">IF(NOT(ISBLANK($B232)),AND(J232=TRUE,LEN(I232)&lt;61,NOT(ISNUMBER(FIND('List of Values'!$C$2:$C$23,I232)))),"")</f>
        <v/>
      </c>
      <c r="L232" s="11"/>
      <c r="M232" s="10" t="str">
        <f t="shared" si="24"/>
        <v/>
      </c>
      <c r="N232" s="10" t="str" cm="1">
        <f t="array" ref="N232">IF(NOT(ISBLANK($B232)),AND(M232=TRUE,LEN(L232)&lt;61,NOT(ISNUMBER(FIND('List of Values'!$C$2:$C$23,L232)))),"")</f>
        <v/>
      </c>
      <c r="O232" s="11"/>
      <c r="P232" s="10" t="str">
        <f t="shared" si="25"/>
        <v/>
      </c>
      <c r="Q232" s="10" t="str" cm="1">
        <f t="array" ref="Q232">IF(NOT(ISBLANK($B232)),AND(P232=TRUE,LEN(O232)&lt;81,NOT(ISNUMBER(FIND('List of Values'!$C$2:$C$23,O232)))),"")</f>
        <v/>
      </c>
      <c r="R232" s="11"/>
      <c r="S232" s="10" t="str">
        <f t="shared" si="26"/>
        <v/>
      </c>
      <c r="T232" s="10" t="str">
        <f>IF(NOT(ISBLANK($B232)),AND(S232=TRUE,NOT(COUNTIF('List of Values'!$B$2:$B$255,R232)=0)),"")</f>
        <v/>
      </c>
      <c r="U232" s="11"/>
      <c r="V232" s="10" t="str">
        <f t="shared" si="27"/>
        <v/>
      </c>
      <c r="W232" s="10" t="str">
        <f>IF(NOT(ISBLANK($B232)),AND(V232=TRUE,NOT(COUNTIF('List of Values'!$A$2:$A$10,U232)=0)),"")</f>
        <v/>
      </c>
    </row>
    <row r="233" spans="2:23">
      <c r="B233" s="12"/>
      <c r="C233" s="11"/>
      <c r="D233" s="10" t="str">
        <f t="shared" si="21"/>
        <v/>
      </c>
      <c r="E233" s="10" t="str" cm="1">
        <f t="array" ref="E233">IF(NOT(ISBLANK($B233)),AND(D233=TRUE,LEN(C233)&lt;81,NOT(ISNUMBER(FIND('List of Values'!$C$2:$C$20,C233)))),"")</f>
        <v/>
      </c>
      <c r="F233" s="11"/>
      <c r="G233" s="10" t="str">
        <f t="shared" si="22"/>
        <v/>
      </c>
      <c r="H233" s="10" t="str" cm="1">
        <f t="array" ref="H233">IF(NOT(ISBLANK($B233)),AND(G233=TRUE,LEN(F233)&lt;81,NOT(ISNUMBER(FIND('List of Values'!$C$2:$C$20,F233)))),"")</f>
        <v/>
      </c>
      <c r="I233" s="11"/>
      <c r="J233" s="10" t="str">
        <f t="shared" si="23"/>
        <v/>
      </c>
      <c r="K233" s="10" t="str" cm="1">
        <f t="array" ref="K233">IF(NOT(ISBLANK($B233)),AND(J233=TRUE,LEN(I233)&lt;61,NOT(ISNUMBER(FIND('List of Values'!$C$2:$C$23,I233)))),"")</f>
        <v/>
      </c>
      <c r="L233" s="11"/>
      <c r="M233" s="10" t="str">
        <f t="shared" si="24"/>
        <v/>
      </c>
      <c r="N233" s="10" t="str" cm="1">
        <f t="array" ref="N233">IF(NOT(ISBLANK($B233)),AND(M233=TRUE,LEN(L233)&lt;61,NOT(ISNUMBER(FIND('List of Values'!$C$2:$C$23,L233)))),"")</f>
        <v/>
      </c>
      <c r="O233" s="11"/>
      <c r="P233" s="10" t="str">
        <f t="shared" si="25"/>
        <v/>
      </c>
      <c r="Q233" s="10" t="str" cm="1">
        <f t="array" ref="Q233">IF(NOT(ISBLANK($B233)),AND(P233=TRUE,LEN(O233)&lt;81,NOT(ISNUMBER(FIND('List of Values'!$C$2:$C$23,O233)))),"")</f>
        <v/>
      </c>
      <c r="R233" s="11"/>
      <c r="S233" s="10" t="str">
        <f t="shared" si="26"/>
        <v/>
      </c>
      <c r="T233" s="10" t="str">
        <f>IF(NOT(ISBLANK($B233)),AND(S233=TRUE,NOT(COUNTIF('List of Values'!$B$2:$B$255,R233)=0)),"")</f>
        <v/>
      </c>
      <c r="U233" s="11"/>
      <c r="V233" s="10" t="str">
        <f t="shared" si="27"/>
        <v/>
      </c>
      <c r="W233" s="10" t="str">
        <f>IF(NOT(ISBLANK($B233)),AND(V233=TRUE,NOT(COUNTIF('List of Values'!$A$2:$A$10,U233)=0)),"")</f>
        <v/>
      </c>
    </row>
    <row r="234" spans="2:23">
      <c r="B234" s="12"/>
      <c r="C234" s="11"/>
      <c r="D234" s="10" t="str">
        <f t="shared" si="21"/>
        <v/>
      </c>
      <c r="E234" s="10" t="str" cm="1">
        <f t="array" ref="E234">IF(NOT(ISBLANK($B234)),AND(D234=TRUE,LEN(C234)&lt;81,NOT(ISNUMBER(FIND('List of Values'!$C$2:$C$20,C234)))),"")</f>
        <v/>
      </c>
      <c r="F234" s="11"/>
      <c r="G234" s="10" t="str">
        <f t="shared" si="22"/>
        <v/>
      </c>
      <c r="H234" s="10" t="str" cm="1">
        <f t="array" ref="H234">IF(NOT(ISBLANK($B234)),AND(G234=TRUE,LEN(F234)&lt;81,NOT(ISNUMBER(FIND('List of Values'!$C$2:$C$20,F234)))),"")</f>
        <v/>
      </c>
      <c r="I234" s="11"/>
      <c r="J234" s="10" t="str">
        <f t="shared" si="23"/>
        <v/>
      </c>
      <c r="K234" s="10" t="str" cm="1">
        <f t="array" ref="K234">IF(NOT(ISBLANK($B234)),AND(J234=TRUE,LEN(I234)&lt;61,NOT(ISNUMBER(FIND('List of Values'!$C$2:$C$23,I234)))),"")</f>
        <v/>
      </c>
      <c r="L234" s="11"/>
      <c r="M234" s="10" t="str">
        <f t="shared" si="24"/>
        <v/>
      </c>
      <c r="N234" s="10" t="str" cm="1">
        <f t="array" ref="N234">IF(NOT(ISBLANK($B234)),AND(M234=TRUE,LEN(L234)&lt;61,NOT(ISNUMBER(FIND('List of Values'!$C$2:$C$23,L234)))),"")</f>
        <v/>
      </c>
      <c r="O234" s="11"/>
      <c r="P234" s="10" t="str">
        <f t="shared" si="25"/>
        <v/>
      </c>
      <c r="Q234" s="10" t="str" cm="1">
        <f t="array" ref="Q234">IF(NOT(ISBLANK($B234)),AND(P234=TRUE,LEN(O234)&lt;81,NOT(ISNUMBER(FIND('List of Values'!$C$2:$C$23,O234)))),"")</f>
        <v/>
      </c>
      <c r="R234" s="11"/>
      <c r="S234" s="10" t="str">
        <f t="shared" si="26"/>
        <v/>
      </c>
      <c r="T234" s="10" t="str">
        <f>IF(NOT(ISBLANK($B234)),AND(S234=TRUE,NOT(COUNTIF('List of Values'!$B$2:$B$255,R234)=0)),"")</f>
        <v/>
      </c>
      <c r="U234" s="11"/>
      <c r="V234" s="10" t="str">
        <f t="shared" si="27"/>
        <v/>
      </c>
      <c r="W234" s="10" t="str">
        <f>IF(NOT(ISBLANK($B234)),AND(V234=TRUE,NOT(COUNTIF('List of Values'!$A$2:$A$10,U234)=0)),"")</f>
        <v/>
      </c>
    </row>
    <row r="235" spans="2:23">
      <c r="B235" s="12"/>
      <c r="C235" s="11"/>
      <c r="D235" s="10" t="str">
        <f t="shared" si="21"/>
        <v/>
      </c>
      <c r="E235" s="10" t="str" cm="1">
        <f t="array" ref="E235">IF(NOT(ISBLANK($B235)),AND(D235=TRUE,LEN(C235)&lt;81,NOT(ISNUMBER(FIND('List of Values'!$C$2:$C$20,C235)))),"")</f>
        <v/>
      </c>
      <c r="F235" s="11"/>
      <c r="G235" s="10" t="str">
        <f t="shared" si="22"/>
        <v/>
      </c>
      <c r="H235" s="10" t="str" cm="1">
        <f t="array" ref="H235">IF(NOT(ISBLANK($B235)),AND(G235=TRUE,LEN(F235)&lt;81,NOT(ISNUMBER(FIND('List of Values'!$C$2:$C$20,F235)))),"")</f>
        <v/>
      </c>
      <c r="I235" s="11"/>
      <c r="J235" s="10" t="str">
        <f t="shared" si="23"/>
        <v/>
      </c>
      <c r="K235" s="10" t="str" cm="1">
        <f t="array" ref="K235">IF(NOT(ISBLANK($B235)),AND(J235=TRUE,LEN(I235)&lt;61,NOT(ISNUMBER(FIND('List of Values'!$C$2:$C$23,I235)))),"")</f>
        <v/>
      </c>
      <c r="L235" s="11"/>
      <c r="M235" s="10" t="str">
        <f t="shared" si="24"/>
        <v/>
      </c>
      <c r="N235" s="10" t="str" cm="1">
        <f t="array" ref="N235">IF(NOT(ISBLANK($B235)),AND(M235=TRUE,LEN(L235)&lt;61,NOT(ISNUMBER(FIND('List of Values'!$C$2:$C$23,L235)))),"")</f>
        <v/>
      </c>
      <c r="O235" s="11"/>
      <c r="P235" s="10" t="str">
        <f t="shared" si="25"/>
        <v/>
      </c>
      <c r="Q235" s="10" t="str" cm="1">
        <f t="array" ref="Q235">IF(NOT(ISBLANK($B235)),AND(P235=TRUE,LEN(O235)&lt;81,NOT(ISNUMBER(FIND('List of Values'!$C$2:$C$23,O235)))),"")</f>
        <v/>
      </c>
      <c r="R235" s="11"/>
      <c r="S235" s="10" t="str">
        <f t="shared" si="26"/>
        <v/>
      </c>
      <c r="T235" s="10" t="str">
        <f>IF(NOT(ISBLANK($B235)),AND(S235=TRUE,NOT(COUNTIF('List of Values'!$B$2:$B$255,R235)=0)),"")</f>
        <v/>
      </c>
      <c r="U235" s="11"/>
      <c r="V235" s="10" t="str">
        <f t="shared" si="27"/>
        <v/>
      </c>
      <c r="W235" s="10" t="str">
        <f>IF(NOT(ISBLANK($B235)),AND(V235=TRUE,NOT(COUNTIF('List of Values'!$A$2:$A$10,U235)=0)),"")</f>
        <v/>
      </c>
    </row>
    <row r="236" spans="2:23">
      <c r="B236" s="12"/>
      <c r="C236" s="11"/>
      <c r="D236" s="10" t="str">
        <f t="shared" si="21"/>
        <v/>
      </c>
      <c r="E236" s="10" t="str" cm="1">
        <f t="array" ref="E236">IF(NOT(ISBLANK($B236)),AND(D236=TRUE,LEN(C236)&lt;81,NOT(ISNUMBER(FIND('List of Values'!$C$2:$C$20,C236)))),"")</f>
        <v/>
      </c>
      <c r="F236" s="11"/>
      <c r="G236" s="10" t="str">
        <f t="shared" si="22"/>
        <v/>
      </c>
      <c r="H236" s="10" t="str" cm="1">
        <f t="array" ref="H236">IF(NOT(ISBLANK($B236)),AND(G236=TRUE,LEN(F236)&lt;81,NOT(ISNUMBER(FIND('List of Values'!$C$2:$C$20,F236)))),"")</f>
        <v/>
      </c>
      <c r="I236" s="11"/>
      <c r="J236" s="10" t="str">
        <f t="shared" si="23"/>
        <v/>
      </c>
      <c r="K236" s="10" t="str" cm="1">
        <f t="array" ref="K236">IF(NOT(ISBLANK($B236)),AND(J236=TRUE,LEN(I236)&lt;61,NOT(ISNUMBER(FIND('List of Values'!$C$2:$C$23,I236)))),"")</f>
        <v/>
      </c>
      <c r="L236" s="11"/>
      <c r="M236" s="10" t="str">
        <f t="shared" si="24"/>
        <v/>
      </c>
      <c r="N236" s="10" t="str" cm="1">
        <f t="array" ref="N236">IF(NOT(ISBLANK($B236)),AND(M236=TRUE,LEN(L236)&lt;61,NOT(ISNUMBER(FIND('List of Values'!$C$2:$C$23,L236)))),"")</f>
        <v/>
      </c>
      <c r="O236" s="11"/>
      <c r="P236" s="10" t="str">
        <f t="shared" si="25"/>
        <v/>
      </c>
      <c r="Q236" s="10" t="str" cm="1">
        <f t="array" ref="Q236">IF(NOT(ISBLANK($B236)),AND(P236=TRUE,LEN(O236)&lt;81,NOT(ISNUMBER(FIND('List of Values'!$C$2:$C$23,O236)))),"")</f>
        <v/>
      </c>
      <c r="R236" s="11"/>
      <c r="S236" s="10" t="str">
        <f t="shared" si="26"/>
        <v/>
      </c>
      <c r="T236" s="10" t="str">
        <f>IF(NOT(ISBLANK($B236)),AND(S236=TRUE,NOT(COUNTIF('List of Values'!$B$2:$B$255,R236)=0)),"")</f>
        <v/>
      </c>
      <c r="U236" s="11"/>
      <c r="V236" s="10" t="str">
        <f t="shared" si="27"/>
        <v/>
      </c>
      <c r="W236" s="10" t="str">
        <f>IF(NOT(ISBLANK($B236)),AND(V236=TRUE,NOT(COUNTIF('List of Values'!$A$2:$A$10,U236)=0)),"")</f>
        <v/>
      </c>
    </row>
    <row r="237" spans="2:23">
      <c r="B237" s="12"/>
      <c r="C237" s="11"/>
      <c r="D237" s="10" t="str">
        <f t="shared" si="21"/>
        <v/>
      </c>
      <c r="E237" s="10" t="str" cm="1">
        <f t="array" ref="E237">IF(NOT(ISBLANK($B237)),AND(D237=TRUE,LEN(C237)&lt;81,NOT(ISNUMBER(FIND('List of Values'!$C$2:$C$20,C237)))),"")</f>
        <v/>
      </c>
      <c r="F237" s="11"/>
      <c r="G237" s="10" t="str">
        <f t="shared" si="22"/>
        <v/>
      </c>
      <c r="H237" s="10" t="str" cm="1">
        <f t="array" ref="H237">IF(NOT(ISBLANK($B237)),AND(G237=TRUE,LEN(F237)&lt;81,NOT(ISNUMBER(FIND('List of Values'!$C$2:$C$20,F237)))),"")</f>
        <v/>
      </c>
      <c r="I237" s="11"/>
      <c r="J237" s="10" t="str">
        <f t="shared" si="23"/>
        <v/>
      </c>
      <c r="K237" s="10" t="str" cm="1">
        <f t="array" ref="K237">IF(NOT(ISBLANK($B237)),AND(J237=TRUE,LEN(I237)&lt;61,NOT(ISNUMBER(FIND('List of Values'!$C$2:$C$23,I237)))),"")</f>
        <v/>
      </c>
      <c r="L237" s="11"/>
      <c r="M237" s="10" t="str">
        <f t="shared" si="24"/>
        <v/>
      </c>
      <c r="N237" s="10" t="str" cm="1">
        <f t="array" ref="N237">IF(NOT(ISBLANK($B237)),AND(M237=TRUE,LEN(L237)&lt;61,NOT(ISNUMBER(FIND('List of Values'!$C$2:$C$23,L237)))),"")</f>
        <v/>
      </c>
      <c r="O237" s="11"/>
      <c r="P237" s="10" t="str">
        <f t="shared" si="25"/>
        <v/>
      </c>
      <c r="Q237" s="10" t="str" cm="1">
        <f t="array" ref="Q237">IF(NOT(ISBLANK($B237)),AND(P237=TRUE,LEN(O237)&lt;81,NOT(ISNUMBER(FIND('List of Values'!$C$2:$C$23,O237)))),"")</f>
        <v/>
      </c>
      <c r="R237" s="11"/>
      <c r="S237" s="10" t="str">
        <f t="shared" si="26"/>
        <v/>
      </c>
      <c r="T237" s="10" t="str">
        <f>IF(NOT(ISBLANK($B237)),AND(S237=TRUE,NOT(COUNTIF('List of Values'!$B$2:$B$255,R237)=0)),"")</f>
        <v/>
      </c>
      <c r="U237" s="11"/>
      <c r="V237" s="10" t="str">
        <f t="shared" si="27"/>
        <v/>
      </c>
      <c r="W237" s="10" t="str">
        <f>IF(NOT(ISBLANK($B237)),AND(V237=TRUE,NOT(COUNTIF('List of Values'!$A$2:$A$10,U237)=0)),"")</f>
        <v/>
      </c>
    </row>
    <row r="238" spans="2:23">
      <c r="B238" s="12"/>
      <c r="C238" s="11"/>
      <c r="D238" s="10" t="str">
        <f t="shared" si="21"/>
        <v/>
      </c>
      <c r="E238" s="10" t="str" cm="1">
        <f t="array" ref="E238">IF(NOT(ISBLANK($B238)),AND(D238=TRUE,LEN(C238)&lt;81,NOT(ISNUMBER(FIND('List of Values'!$C$2:$C$20,C238)))),"")</f>
        <v/>
      </c>
      <c r="F238" s="11"/>
      <c r="G238" s="10" t="str">
        <f t="shared" si="22"/>
        <v/>
      </c>
      <c r="H238" s="10" t="str" cm="1">
        <f t="array" ref="H238">IF(NOT(ISBLANK($B238)),AND(G238=TRUE,LEN(F238)&lt;81,NOT(ISNUMBER(FIND('List of Values'!$C$2:$C$20,F238)))),"")</f>
        <v/>
      </c>
      <c r="I238" s="11"/>
      <c r="J238" s="10" t="str">
        <f t="shared" si="23"/>
        <v/>
      </c>
      <c r="K238" s="10" t="str" cm="1">
        <f t="array" ref="K238">IF(NOT(ISBLANK($B238)),AND(J238=TRUE,LEN(I238)&lt;61,NOT(ISNUMBER(FIND('List of Values'!$C$2:$C$23,I238)))),"")</f>
        <v/>
      </c>
      <c r="L238" s="11"/>
      <c r="M238" s="10" t="str">
        <f t="shared" si="24"/>
        <v/>
      </c>
      <c r="N238" s="10" t="str" cm="1">
        <f t="array" ref="N238">IF(NOT(ISBLANK($B238)),AND(M238=TRUE,LEN(L238)&lt;61,NOT(ISNUMBER(FIND('List of Values'!$C$2:$C$23,L238)))),"")</f>
        <v/>
      </c>
      <c r="O238" s="11"/>
      <c r="P238" s="10" t="str">
        <f t="shared" si="25"/>
        <v/>
      </c>
      <c r="Q238" s="10" t="str" cm="1">
        <f t="array" ref="Q238">IF(NOT(ISBLANK($B238)),AND(P238=TRUE,LEN(O238)&lt;81,NOT(ISNUMBER(FIND('List of Values'!$C$2:$C$23,O238)))),"")</f>
        <v/>
      </c>
      <c r="R238" s="11"/>
      <c r="S238" s="10" t="str">
        <f t="shared" si="26"/>
        <v/>
      </c>
      <c r="T238" s="10" t="str">
        <f>IF(NOT(ISBLANK($B238)),AND(S238=TRUE,NOT(COUNTIF('List of Values'!$B$2:$B$255,R238)=0)),"")</f>
        <v/>
      </c>
      <c r="U238" s="11"/>
      <c r="V238" s="10" t="str">
        <f t="shared" si="27"/>
        <v/>
      </c>
      <c r="W238" s="10" t="str">
        <f>IF(NOT(ISBLANK($B238)),AND(V238=TRUE,NOT(COUNTIF('List of Values'!$A$2:$A$10,U238)=0)),"")</f>
        <v/>
      </c>
    </row>
    <row r="239" spans="2:23">
      <c r="B239" s="12"/>
      <c r="C239" s="11"/>
      <c r="D239" s="10" t="str">
        <f t="shared" si="21"/>
        <v/>
      </c>
      <c r="E239" s="10" t="str" cm="1">
        <f t="array" ref="E239">IF(NOT(ISBLANK($B239)),AND(D239=TRUE,LEN(C239)&lt;81,NOT(ISNUMBER(FIND('List of Values'!$C$2:$C$20,C239)))),"")</f>
        <v/>
      </c>
      <c r="F239" s="11"/>
      <c r="G239" s="10" t="str">
        <f t="shared" si="22"/>
        <v/>
      </c>
      <c r="H239" s="10" t="str" cm="1">
        <f t="array" ref="H239">IF(NOT(ISBLANK($B239)),AND(G239=TRUE,LEN(F239)&lt;81,NOT(ISNUMBER(FIND('List of Values'!$C$2:$C$20,F239)))),"")</f>
        <v/>
      </c>
      <c r="I239" s="11"/>
      <c r="J239" s="10" t="str">
        <f t="shared" si="23"/>
        <v/>
      </c>
      <c r="K239" s="10" t="str" cm="1">
        <f t="array" ref="K239">IF(NOT(ISBLANK($B239)),AND(J239=TRUE,LEN(I239)&lt;61,NOT(ISNUMBER(FIND('List of Values'!$C$2:$C$23,I239)))),"")</f>
        <v/>
      </c>
      <c r="L239" s="11"/>
      <c r="M239" s="10" t="str">
        <f t="shared" si="24"/>
        <v/>
      </c>
      <c r="N239" s="10" t="str" cm="1">
        <f t="array" ref="N239">IF(NOT(ISBLANK($B239)),AND(M239=TRUE,LEN(L239)&lt;61,NOT(ISNUMBER(FIND('List of Values'!$C$2:$C$23,L239)))),"")</f>
        <v/>
      </c>
      <c r="O239" s="11"/>
      <c r="P239" s="10" t="str">
        <f t="shared" si="25"/>
        <v/>
      </c>
      <c r="Q239" s="10" t="str" cm="1">
        <f t="array" ref="Q239">IF(NOT(ISBLANK($B239)),AND(P239=TRUE,LEN(O239)&lt;81,NOT(ISNUMBER(FIND('List of Values'!$C$2:$C$23,O239)))),"")</f>
        <v/>
      </c>
      <c r="R239" s="11"/>
      <c r="S239" s="10" t="str">
        <f t="shared" si="26"/>
        <v/>
      </c>
      <c r="T239" s="10" t="str">
        <f>IF(NOT(ISBLANK($B239)),AND(S239=TRUE,NOT(COUNTIF('List of Values'!$B$2:$B$255,R239)=0)),"")</f>
        <v/>
      </c>
      <c r="U239" s="11"/>
      <c r="V239" s="10" t="str">
        <f t="shared" si="27"/>
        <v/>
      </c>
      <c r="W239" s="10" t="str">
        <f>IF(NOT(ISBLANK($B239)),AND(V239=TRUE,NOT(COUNTIF('List of Values'!$A$2:$A$10,U239)=0)),"")</f>
        <v/>
      </c>
    </row>
    <row r="240" spans="2:23">
      <c r="B240" s="12"/>
      <c r="C240" s="11"/>
      <c r="D240" s="10" t="str">
        <f t="shared" si="21"/>
        <v/>
      </c>
      <c r="E240" s="10" t="str" cm="1">
        <f t="array" ref="E240">IF(NOT(ISBLANK($B240)),AND(D240=TRUE,LEN(C240)&lt;81,NOT(ISNUMBER(FIND('List of Values'!$C$2:$C$20,C240)))),"")</f>
        <v/>
      </c>
      <c r="F240" s="11"/>
      <c r="G240" s="10" t="str">
        <f t="shared" si="22"/>
        <v/>
      </c>
      <c r="H240" s="10" t="str" cm="1">
        <f t="array" ref="H240">IF(NOT(ISBLANK($B240)),AND(G240=TRUE,LEN(F240)&lt;81,NOT(ISNUMBER(FIND('List of Values'!$C$2:$C$20,F240)))),"")</f>
        <v/>
      </c>
      <c r="I240" s="11"/>
      <c r="J240" s="10" t="str">
        <f t="shared" si="23"/>
        <v/>
      </c>
      <c r="K240" s="10" t="str" cm="1">
        <f t="array" ref="K240">IF(NOT(ISBLANK($B240)),AND(J240=TRUE,LEN(I240)&lt;61,NOT(ISNUMBER(FIND('List of Values'!$C$2:$C$23,I240)))),"")</f>
        <v/>
      </c>
      <c r="L240" s="11"/>
      <c r="M240" s="10" t="str">
        <f t="shared" si="24"/>
        <v/>
      </c>
      <c r="N240" s="10" t="str" cm="1">
        <f t="array" ref="N240">IF(NOT(ISBLANK($B240)),AND(M240=TRUE,LEN(L240)&lt;61,NOT(ISNUMBER(FIND('List of Values'!$C$2:$C$23,L240)))),"")</f>
        <v/>
      </c>
      <c r="O240" s="11"/>
      <c r="P240" s="10" t="str">
        <f t="shared" si="25"/>
        <v/>
      </c>
      <c r="Q240" s="10" t="str" cm="1">
        <f t="array" ref="Q240">IF(NOT(ISBLANK($B240)),AND(P240=TRUE,LEN(O240)&lt;81,NOT(ISNUMBER(FIND('List of Values'!$C$2:$C$23,O240)))),"")</f>
        <v/>
      </c>
      <c r="R240" s="11"/>
      <c r="S240" s="10" t="str">
        <f t="shared" si="26"/>
        <v/>
      </c>
      <c r="T240" s="10" t="str">
        <f>IF(NOT(ISBLANK($B240)),AND(S240=TRUE,NOT(COUNTIF('List of Values'!$B$2:$B$255,R240)=0)),"")</f>
        <v/>
      </c>
      <c r="U240" s="11"/>
      <c r="V240" s="10" t="str">
        <f t="shared" si="27"/>
        <v/>
      </c>
      <c r="W240" s="10" t="str">
        <f>IF(NOT(ISBLANK($B240)),AND(V240=TRUE,NOT(COUNTIF('List of Values'!$A$2:$A$10,U240)=0)),"")</f>
        <v/>
      </c>
    </row>
    <row r="241" spans="2:23">
      <c r="B241" s="12"/>
      <c r="C241" s="11"/>
      <c r="D241" s="10" t="str">
        <f t="shared" si="21"/>
        <v/>
      </c>
      <c r="E241" s="10" t="str" cm="1">
        <f t="array" ref="E241">IF(NOT(ISBLANK($B241)),AND(D241=TRUE,LEN(C241)&lt;81,NOT(ISNUMBER(FIND('List of Values'!$C$2:$C$20,C241)))),"")</f>
        <v/>
      </c>
      <c r="F241" s="11"/>
      <c r="G241" s="10" t="str">
        <f t="shared" si="22"/>
        <v/>
      </c>
      <c r="H241" s="10" t="str" cm="1">
        <f t="array" ref="H241">IF(NOT(ISBLANK($B241)),AND(G241=TRUE,LEN(F241)&lt;81,NOT(ISNUMBER(FIND('List of Values'!$C$2:$C$20,F241)))),"")</f>
        <v/>
      </c>
      <c r="I241" s="11"/>
      <c r="J241" s="10" t="str">
        <f t="shared" si="23"/>
        <v/>
      </c>
      <c r="K241" s="10" t="str" cm="1">
        <f t="array" ref="K241">IF(NOT(ISBLANK($B241)),AND(J241=TRUE,LEN(I241)&lt;61,NOT(ISNUMBER(FIND('List of Values'!$C$2:$C$23,I241)))),"")</f>
        <v/>
      </c>
      <c r="L241" s="11"/>
      <c r="M241" s="10" t="str">
        <f t="shared" si="24"/>
        <v/>
      </c>
      <c r="N241" s="10" t="str" cm="1">
        <f t="array" ref="N241">IF(NOT(ISBLANK($B241)),AND(M241=TRUE,LEN(L241)&lt;61,NOT(ISNUMBER(FIND('List of Values'!$C$2:$C$23,L241)))),"")</f>
        <v/>
      </c>
      <c r="O241" s="11"/>
      <c r="P241" s="10" t="str">
        <f t="shared" si="25"/>
        <v/>
      </c>
      <c r="Q241" s="10" t="str" cm="1">
        <f t="array" ref="Q241">IF(NOT(ISBLANK($B241)),AND(P241=TRUE,LEN(O241)&lt;81,NOT(ISNUMBER(FIND('List of Values'!$C$2:$C$23,O241)))),"")</f>
        <v/>
      </c>
      <c r="R241" s="11"/>
      <c r="S241" s="10" t="str">
        <f t="shared" si="26"/>
        <v/>
      </c>
      <c r="T241" s="10" t="str">
        <f>IF(NOT(ISBLANK($B241)),AND(S241=TRUE,NOT(COUNTIF('List of Values'!$B$2:$B$255,R241)=0)),"")</f>
        <v/>
      </c>
      <c r="U241" s="11"/>
      <c r="V241" s="10" t="str">
        <f t="shared" si="27"/>
        <v/>
      </c>
      <c r="W241" s="10" t="str">
        <f>IF(NOT(ISBLANK($B241)),AND(V241=TRUE,NOT(COUNTIF('List of Values'!$A$2:$A$10,U241)=0)),"")</f>
        <v/>
      </c>
    </row>
    <row r="242" spans="2:23">
      <c r="B242" s="12"/>
      <c r="C242" s="11"/>
      <c r="D242" s="10" t="str">
        <f t="shared" si="21"/>
        <v/>
      </c>
      <c r="E242" s="10" t="str" cm="1">
        <f t="array" ref="E242">IF(NOT(ISBLANK($B242)),AND(D242=TRUE,LEN(C242)&lt;81,NOT(ISNUMBER(FIND('List of Values'!$C$2:$C$20,C242)))),"")</f>
        <v/>
      </c>
      <c r="F242" s="11"/>
      <c r="G242" s="10" t="str">
        <f t="shared" si="22"/>
        <v/>
      </c>
      <c r="H242" s="10" t="str" cm="1">
        <f t="array" ref="H242">IF(NOT(ISBLANK($B242)),AND(G242=TRUE,LEN(F242)&lt;81,NOT(ISNUMBER(FIND('List of Values'!$C$2:$C$20,F242)))),"")</f>
        <v/>
      </c>
      <c r="I242" s="11"/>
      <c r="J242" s="10" t="str">
        <f t="shared" si="23"/>
        <v/>
      </c>
      <c r="K242" s="10" t="str" cm="1">
        <f t="array" ref="K242">IF(NOT(ISBLANK($B242)),AND(J242=TRUE,LEN(I242)&lt;61,NOT(ISNUMBER(FIND('List of Values'!$C$2:$C$23,I242)))),"")</f>
        <v/>
      </c>
      <c r="L242" s="11"/>
      <c r="M242" s="10" t="str">
        <f t="shared" si="24"/>
        <v/>
      </c>
      <c r="N242" s="10" t="str" cm="1">
        <f t="array" ref="N242">IF(NOT(ISBLANK($B242)),AND(M242=TRUE,LEN(L242)&lt;61,NOT(ISNUMBER(FIND('List of Values'!$C$2:$C$23,L242)))),"")</f>
        <v/>
      </c>
      <c r="O242" s="11"/>
      <c r="P242" s="10" t="str">
        <f t="shared" si="25"/>
        <v/>
      </c>
      <c r="Q242" s="10" t="str" cm="1">
        <f t="array" ref="Q242">IF(NOT(ISBLANK($B242)),AND(P242=TRUE,LEN(O242)&lt;81,NOT(ISNUMBER(FIND('List of Values'!$C$2:$C$23,O242)))),"")</f>
        <v/>
      </c>
      <c r="R242" s="11"/>
      <c r="S242" s="10" t="str">
        <f t="shared" si="26"/>
        <v/>
      </c>
      <c r="T242" s="10" t="str">
        <f>IF(NOT(ISBLANK($B242)),AND(S242=TRUE,NOT(COUNTIF('List of Values'!$B$2:$B$255,R242)=0)),"")</f>
        <v/>
      </c>
      <c r="U242" s="11"/>
      <c r="V242" s="10" t="str">
        <f t="shared" si="27"/>
        <v/>
      </c>
      <c r="W242" s="10" t="str">
        <f>IF(NOT(ISBLANK($B242)),AND(V242=TRUE,NOT(COUNTIF('List of Values'!$A$2:$A$10,U242)=0)),"")</f>
        <v/>
      </c>
    </row>
    <row r="243" spans="2:23">
      <c r="B243" s="12"/>
      <c r="C243" s="11"/>
      <c r="D243" s="10" t="str">
        <f t="shared" si="21"/>
        <v/>
      </c>
      <c r="E243" s="10" t="str" cm="1">
        <f t="array" ref="E243">IF(NOT(ISBLANK($B243)),AND(D243=TRUE,LEN(C243)&lt;81,NOT(ISNUMBER(FIND('List of Values'!$C$2:$C$20,C243)))),"")</f>
        <v/>
      </c>
      <c r="F243" s="11"/>
      <c r="G243" s="10" t="str">
        <f t="shared" si="22"/>
        <v/>
      </c>
      <c r="H243" s="10" t="str" cm="1">
        <f t="array" ref="H243">IF(NOT(ISBLANK($B243)),AND(G243=TRUE,LEN(F243)&lt;81,NOT(ISNUMBER(FIND('List of Values'!$C$2:$C$20,F243)))),"")</f>
        <v/>
      </c>
      <c r="I243" s="11"/>
      <c r="J243" s="10" t="str">
        <f t="shared" si="23"/>
        <v/>
      </c>
      <c r="K243" s="10" t="str" cm="1">
        <f t="array" ref="K243">IF(NOT(ISBLANK($B243)),AND(J243=TRUE,LEN(I243)&lt;61,NOT(ISNUMBER(FIND('List of Values'!$C$2:$C$23,I243)))),"")</f>
        <v/>
      </c>
      <c r="L243" s="11"/>
      <c r="M243" s="10" t="str">
        <f t="shared" si="24"/>
        <v/>
      </c>
      <c r="N243" s="10" t="str" cm="1">
        <f t="array" ref="N243">IF(NOT(ISBLANK($B243)),AND(M243=TRUE,LEN(L243)&lt;61,NOT(ISNUMBER(FIND('List of Values'!$C$2:$C$23,L243)))),"")</f>
        <v/>
      </c>
      <c r="O243" s="11"/>
      <c r="P243" s="10" t="str">
        <f t="shared" si="25"/>
        <v/>
      </c>
      <c r="Q243" s="10" t="str" cm="1">
        <f t="array" ref="Q243">IF(NOT(ISBLANK($B243)),AND(P243=TRUE,LEN(O243)&lt;81,NOT(ISNUMBER(FIND('List of Values'!$C$2:$C$23,O243)))),"")</f>
        <v/>
      </c>
      <c r="R243" s="11"/>
      <c r="S243" s="10" t="str">
        <f t="shared" si="26"/>
        <v/>
      </c>
      <c r="T243" s="10" t="str">
        <f>IF(NOT(ISBLANK($B243)),AND(S243=TRUE,NOT(COUNTIF('List of Values'!$B$2:$B$255,R243)=0)),"")</f>
        <v/>
      </c>
      <c r="U243" s="11"/>
      <c r="V243" s="10" t="str">
        <f t="shared" si="27"/>
        <v/>
      </c>
      <c r="W243" s="10" t="str">
        <f>IF(NOT(ISBLANK($B243)),AND(V243=TRUE,NOT(COUNTIF('List of Values'!$A$2:$A$10,U243)=0)),"")</f>
        <v/>
      </c>
    </row>
    <row r="244" spans="2:23">
      <c r="B244" s="12"/>
      <c r="C244" s="11"/>
      <c r="D244" s="10" t="str">
        <f t="shared" si="21"/>
        <v/>
      </c>
      <c r="E244" s="10" t="str" cm="1">
        <f t="array" ref="E244">IF(NOT(ISBLANK($B244)),AND(D244=TRUE,LEN(C244)&lt;81,NOT(ISNUMBER(FIND('List of Values'!$C$2:$C$20,C244)))),"")</f>
        <v/>
      </c>
      <c r="F244" s="11"/>
      <c r="G244" s="10" t="str">
        <f t="shared" si="22"/>
        <v/>
      </c>
      <c r="H244" s="10" t="str" cm="1">
        <f t="array" ref="H244">IF(NOT(ISBLANK($B244)),AND(G244=TRUE,LEN(F244)&lt;81,NOT(ISNUMBER(FIND('List of Values'!$C$2:$C$20,F244)))),"")</f>
        <v/>
      </c>
      <c r="I244" s="11"/>
      <c r="J244" s="10" t="str">
        <f t="shared" si="23"/>
        <v/>
      </c>
      <c r="K244" s="10" t="str" cm="1">
        <f t="array" ref="K244">IF(NOT(ISBLANK($B244)),AND(J244=TRUE,LEN(I244)&lt;61,NOT(ISNUMBER(FIND('List of Values'!$C$2:$C$23,I244)))),"")</f>
        <v/>
      </c>
      <c r="L244" s="11"/>
      <c r="M244" s="10" t="str">
        <f t="shared" si="24"/>
        <v/>
      </c>
      <c r="N244" s="10" t="str" cm="1">
        <f t="array" ref="N244">IF(NOT(ISBLANK($B244)),AND(M244=TRUE,LEN(L244)&lt;61,NOT(ISNUMBER(FIND('List of Values'!$C$2:$C$23,L244)))),"")</f>
        <v/>
      </c>
      <c r="O244" s="11"/>
      <c r="P244" s="10" t="str">
        <f t="shared" si="25"/>
        <v/>
      </c>
      <c r="Q244" s="10" t="str" cm="1">
        <f t="array" ref="Q244">IF(NOT(ISBLANK($B244)),AND(P244=TRUE,LEN(O244)&lt;81,NOT(ISNUMBER(FIND('List of Values'!$C$2:$C$23,O244)))),"")</f>
        <v/>
      </c>
      <c r="R244" s="11"/>
      <c r="S244" s="10" t="str">
        <f t="shared" si="26"/>
        <v/>
      </c>
      <c r="T244" s="10" t="str">
        <f>IF(NOT(ISBLANK($B244)),AND(S244=TRUE,NOT(COUNTIF('List of Values'!$B$2:$B$255,R244)=0)),"")</f>
        <v/>
      </c>
      <c r="U244" s="11"/>
      <c r="V244" s="10" t="str">
        <f t="shared" si="27"/>
        <v/>
      </c>
      <c r="W244" s="10" t="str">
        <f>IF(NOT(ISBLANK($B244)),AND(V244=TRUE,NOT(COUNTIF('List of Values'!$A$2:$A$10,U244)=0)),"")</f>
        <v/>
      </c>
    </row>
    <row r="245" spans="2:23">
      <c r="B245" s="12"/>
      <c r="C245" s="11"/>
      <c r="D245" s="10" t="str">
        <f t="shared" si="21"/>
        <v/>
      </c>
      <c r="E245" s="10" t="str" cm="1">
        <f t="array" ref="E245">IF(NOT(ISBLANK($B245)),AND(D245=TRUE,LEN(C245)&lt;81,NOT(ISNUMBER(FIND('List of Values'!$C$2:$C$20,C245)))),"")</f>
        <v/>
      </c>
      <c r="F245" s="11"/>
      <c r="G245" s="10" t="str">
        <f t="shared" si="22"/>
        <v/>
      </c>
      <c r="H245" s="10" t="str" cm="1">
        <f t="array" ref="H245">IF(NOT(ISBLANK($B245)),AND(G245=TRUE,LEN(F245)&lt;81,NOT(ISNUMBER(FIND('List of Values'!$C$2:$C$20,F245)))),"")</f>
        <v/>
      </c>
      <c r="I245" s="11"/>
      <c r="J245" s="10" t="str">
        <f t="shared" si="23"/>
        <v/>
      </c>
      <c r="K245" s="10" t="str" cm="1">
        <f t="array" ref="K245">IF(NOT(ISBLANK($B245)),AND(J245=TRUE,LEN(I245)&lt;61,NOT(ISNUMBER(FIND('List of Values'!$C$2:$C$23,I245)))),"")</f>
        <v/>
      </c>
      <c r="L245" s="11"/>
      <c r="M245" s="10" t="str">
        <f t="shared" si="24"/>
        <v/>
      </c>
      <c r="N245" s="10" t="str" cm="1">
        <f t="array" ref="N245">IF(NOT(ISBLANK($B245)),AND(M245=TRUE,LEN(L245)&lt;61,NOT(ISNUMBER(FIND('List of Values'!$C$2:$C$23,L245)))),"")</f>
        <v/>
      </c>
      <c r="O245" s="11"/>
      <c r="P245" s="10" t="str">
        <f t="shared" si="25"/>
        <v/>
      </c>
      <c r="Q245" s="10" t="str" cm="1">
        <f t="array" ref="Q245">IF(NOT(ISBLANK($B245)),AND(P245=TRUE,LEN(O245)&lt;81,NOT(ISNUMBER(FIND('List of Values'!$C$2:$C$23,O245)))),"")</f>
        <v/>
      </c>
      <c r="R245" s="11"/>
      <c r="S245" s="10" t="str">
        <f t="shared" si="26"/>
        <v/>
      </c>
      <c r="T245" s="10" t="str">
        <f>IF(NOT(ISBLANK($B245)),AND(S245=TRUE,NOT(COUNTIF('List of Values'!$B$2:$B$255,R245)=0)),"")</f>
        <v/>
      </c>
      <c r="U245" s="11"/>
      <c r="V245" s="10" t="str">
        <f t="shared" si="27"/>
        <v/>
      </c>
      <c r="W245" s="10" t="str">
        <f>IF(NOT(ISBLANK($B245)),AND(V245=TRUE,NOT(COUNTIF('List of Values'!$A$2:$A$10,U245)=0)),"")</f>
        <v/>
      </c>
    </row>
    <row r="246" spans="2:23">
      <c r="B246" s="12"/>
      <c r="C246" s="11"/>
      <c r="D246" s="10" t="str">
        <f t="shared" si="21"/>
        <v/>
      </c>
      <c r="E246" s="10" t="str" cm="1">
        <f t="array" ref="E246">IF(NOT(ISBLANK($B246)),AND(D246=TRUE,LEN(C246)&lt;81,NOT(ISNUMBER(FIND('List of Values'!$C$2:$C$20,C246)))),"")</f>
        <v/>
      </c>
      <c r="F246" s="11"/>
      <c r="G246" s="10" t="str">
        <f t="shared" si="22"/>
        <v/>
      </c>
      <c r="H246" s="10" t="str" cm="1">
        <f t="array" ref="H246">IF(NOT(ISBLANK($B246)),AND(G246=TRUE,LEN(F246)&lt;81,NOT(ISNUMBER(FIND('List of Values'!$C$2:$C$20,F246)))),"")</f>
        <v/>
      </c>
      <c r="I246" s="11"/>
      <c r="J246" s="10" t="str">
        <f t="shared" si="23"/>
        <v/>
      </c>
      <c r="K246" s="10" t="str" cm="1">
        <f t="array" ref="K246">IF(NOT(ISBLANK($B246)),AND(J246=TRUE,LEN(I246)&lt;61,NOT(ISNUMBER(FIND('List of Values'!$C$2:$C$23,I246)))),"")</f>
        <v/>
      </c>
      <c r="L246" s="11"/>
      <c r="M246" s="10" t="str">
        <f t="shared" si="24"/>
        <v/>
      </c>
      <c r="N246" s="10" t="str" cm="1">
        <f t="array" ref="N246">IF(NOT(ISBLANK($B246)),AND(M246=TRUE,LEN(L246)&lt;61,NOT(ISNUMBER(FIND('List of Values'!$C$2:$C$23,L246)))),"")</f>
        <v/>
      </c>
      <c r="O246" s="11"/>
      <c r="P246" s="10" t="str">
        <f t="shared" si="25"/>
        <v/>
      </c>
      <c r="Q246" s="10" t="str" cm="1">
        <f t="array" ref="Q246">IF(NOT(ISBLANK($B246)),AND(P246=TRUE,LEN(O246)&lt;81,NOT(ISNUMBER(FIND('List of Values'!$C$2:$C$23,O246)))),"")</f>
        <v/>
      </c>
      <c r="R246" s="11"/>
      <c r="S246" s="10" t="str">
        <f t="shared" si="26"/>
        <v/>
      </c>
      <c r="T246" s="10" t="str">
        <f>IF(NOT(ISBLANK($B246)),AND(S246=TRUE,NOT(COUNTIF('List of Values'!$B$2:$B$255,R246)=0)),"")</f>
        <v/>
      </c>
      <c r="U246" s="11"/>
      <c r="V246" s="10" t="str">
        <f t="shared" si="27"/>
        <v/>
      </c>
      <c r="W246" s="10" t="str">
        <f>IF(NOT(ISBLANK($B246)),AND(V246=TRUE,NOT(COUNTIF('List of Values'!$A$2:$A$10,U246)=0)),"")</f>
        <v/>
      </c>
    </row>
    <row r="247" spans="2:23">
      <c r="B247" s="12"/>
      <c r="C247" s="11"/>
      <c r="D247" s="10" t="str">
        <f t="shared" si="21"/>
        <v/>
      </c>
      <c r="E247" s="10" t="str" cm="1">
        <f t="array" ref="E247">IF(NOT(ISBLANK($B247)),AND(D247=TRUE,LEN(C247)&lt;81,NOT(ISNUMBER(FIND('List of Values'!$C$2:$C$20,C247)))),"")</f>
        <v/>
      </c>
      <c r="F247" s="11"/>
      <c r="G247" s="10" t="str">
        <f t="shared" si="22"/>
        <v/>
      </c>
      <c r="H247" s="10" t="str" cm="1">
        <f t="array" ref="H247">IF(NOT(ISBLANK($B247)),AND(G247=TRUE,LEN(F247)&lt;81,NOT(ISNUMBER(FIND('List of Values'!$C$2:$C$20,F247)))),"")</f>
        <v/>
      </c>
      <c r="I247" s="11"/>
      <c r="J247" s="10" t="str">
        <f t="shared" si="23"/>
        <v/>
      </c>
      <c r="K247" s="10" t="str" cm="1">
        <f t="array" ref="K247">IF(NOT(ISBLANK($B247)),AND(J247=TRUE,LEN(I247)&lt;61,NOT(ISNUMBER(FIND('List of Values'!$C$2:$C$23,I247)))),"")</f>
        <v/>
      </c>
      <c r="L247" s="11"/>
      <c r="M247" s="10" t="str">
        <f t="shared" si="24"/>
        <v/>
      </c>
      <c r="N247" s="10" t="str" cm="1">
        <f t="array" ref="N247">IF(NOT(ISBLANK($B247)),AND(M247=TRUE,LEN(L247)&lt;61,NOT(ISNUMBER(FIND('List of Values'!$C$2:$C$23,L247)))),"")</f>
        <v/>
      </c>
      <c r="O247" s="11"/>
      <c r="P247" s="10" t="str">
        <f t="shared" si="25"/>
        <v/>
      </c>
      <c r="Q247" s="10" t="str" cm="1">
        <f t="array" ref="Q247">IF(NOT(ISBLANK($B247)),AND(P247=TRUE,LEN(O247)&lt;81,NOT(ISNUMBER(FIND('List of Values'!$C$2:$C$23,O247)))),"")</f>
        <v/>
      </c>
      <c r="R247" s="11"/>
      <c r="S247" s="10" t="str">
        <f t="shared" si="26"/>
        <v/>
      </c>
      <c r="T247" s="10" t="str">
        <f>IF(NOT(ISBLANK($B247)),AND(S247=TRUE,NOT(COUNTIF('List of Values'!$B$2:$B$255,R247)=0)),"")</f>
        <v/>
      </c>
      <c r="U247" s="11"/>
      <c r="V247" s="10" t="str">
        <f t="shared" si="27"/>
        <v/>
      </c>
      <c r="W247" s="10" t="str">
        <f>IF(NOT(ISBLANK($B247)),AND(V247=TRUE,NOT(COUNTIF('List of Values'!$A$2:$A$10,U247)=0)),"")</f>
        <v/>
      </c>
    </row>
    <row r="248" spans="2:23">
      <c r="B248" s="12"/>
      <c r="C248" s="11"/>
      <c r="D248" s="10" t="str">
        <f t="shared" si="21"/>
        <v/>
      </c>
      <c r="E248" s="10" t="str" cm="1">
        <f t="array" ref="E248">IF(NOT(ISBLANK($B248)),AND(D248=TRUE,LEN(C248)&lt;81,NOT(ISNUMBER(FIND('List of Values'!$C$2:$C$20,C248)))),"")</f>
        <v/>
      </c>
      <c r="F248" s="11"/>
      <c r="G248" s="10" t="str">
        <f t="shared" si="22"/>
        <v/>
      </c>
      <c r="H248" s="10" t="str" cm="1">
        <f t="array" ref="H248">IF(NOT(ISBLANK($B248)),AND(G248=TRUE,LEN(F248)&lt;81,NOT(ISNUMBER(FIND('List of Values'!$C$2:$C$20,F248)))),"")</f>
        <v/>
      </c>
      <c r="I248" s="11"/>
      <c r="J248" s="10" t="str">
        <f t="shared" si="23"/>
        <v/>
      </c>
      <c r="K248" s="10" t="str" cm="1">
        <f t="array" ref="K248">IF(NOT(ISBLANK($B248)),AND(J248=TRUE,LEN(I248)&lt;61,NOT(ISNUMBER(FIND('List of Values'!$C$2:$C$23,I248)))),"")</f>
        <v/>
      </c>
      <c r="L248" s="11"/>
      <c r="M248" s="10" t="str">
        <f t="shared" si="24"/>
        <v/>
      </c>
      <c r="N248" s="10" t="str" cm="1">
        <f t="array" ref="N248">IF(NOT(ISBLANK($B248)),AND(M248=TRUE,LEN(L248)&lt;61,NOT(ISNUMBER(FIND('List of Values'!$C$2:$C$23,L248)))),"")</f>
        <v/>
      </c>
      <c r="O248" s="11"/>
      <c r="P248" s="10" t="str">
        <f t="shared" si="25"/>
        <v/>
      </c>
      <c r="Q248" s="10" t="str" cm="1">
        <f t="array" ref="Q248">IF(NOT(ISBLANK($B248)),AND(P248=TRUE,LEN(O248)&lt;81,NOT(ISNUMBER(FIND('List of Values'!$C$2:$C$23,O248)))),"")</f>
        <v/>
      </c>
      <c r="R248" s="11"/>
      <c r="S248" s="10" t="str">
        <f t="shared" si="26"/>
        <v/>
      </c>
      <c r="T248" s="10" t="str">
        <f>IF(NOT(ISBLANK($B248)),AND(S248=TRUE,NOT(COUNTIF('List of Values'!$B$2:$B$255,R248)=0)),"")</f>
        <v/>
      </c>
      <c r="U248" s="11"/>
      <c r="V248" s="10" t="str">
        <f t="shared" si="27"/>
        <v/>
      </c>
      <c r="W248" s="10" t="str">
        <f>IF(NOT(ISBLANK($B248)),AND(V248=TRUE,NOT(COUNTIF('List of Values'!$A$2:$A$10,U248)=0)),"")</f>
        <v/>
      </c>
    </row>
    <row r="249" spans="2:23">
      <c r="B249" s="12"/>
      <c r="C249" s="11"/>
      <c r="D249" s="10" t="str">
        <f t="shared" si="21"/>
        <v/>
      </c>
      <c r="E249" s="10" t="str" cm="1">
        <f t="array" ref="E249">IF(NOT(ISBLANK($B249)),AND(D249=TRUE,LEN(C249)&lt;81,NOT(ISNUMBER(FIND('List of Values'!$C$2:$C$20,C249)))),"")</f>
        <v/>
      </c>
      <c r="F249" s="11"/>
      <c r="G249" s="10" t="str">
        <f t="shared" si="22"/>
        <v/>
      </c>
      <c r="H249" s="10" t="str" cm="1">
        <f t="array" ref="H249">IF(NOT(ISBLANK($B249)),AND(G249=TRUE,LEN(F249)&lt;81,NOT(ISNUMBER(FIND('List of Values'!$C$2:$C$20,F249)))),"")</f>
        <v/>
      </c>
      <c r="I249" s="11"/>
      <c r="J249" s="10" t="str">
        <f t="shared" si="23"/>
        <v/>
      </c>
      <c r="K249" s="10" t="str" cm="1">
        <f t="array" ref="K249">IF(NOT(ISBLANK($B249)),AND(J249=TRUE,LEN(I249)&lt;61,NOT(ISNUMBER(FIND('List of Values'!$C$2:$C$23,I249)))),"")</f>
        <v/>
      </c>
      <c r="L249" s="11"/>
      <c r="M249" s="10" t="str">
        <f t="shared" si="24"/>
        <v/>
      </c>
      <c r="N249" s="10" t="str" cm="1">
        <f t="array" ref="N249">IF(NOT(ISBLANK($B249)),AND(M249=TRUE,LEN(L249)&lt;61,NOT(ISNUMBER(FIND('List of Values'!$C$2:$C$23,L249)))),"")</f>
        <v/>
      </c>
      <c r="O249" s="11"/>
      <c r="P249" s="10" t="str">
        <f t="shared" si="25"/>
        <v/>
      </c>
      <c r="Q249" s="10" t="str" cm="1">
        <f t="array" ref="Q249">IF(NOT(ISBLANK($B249)),AND(P249=TRUE,LEN(O249)&lt;81,NOT(ISNUMBER(FIND('List of Values'!$C$2:$C$23,O249)))),"")</f>
        <v/>
      </c>
      <c r="R249" s="11"/>
      <c r="S249" s="10" t="str">
        <f t="shared" si="26"/>
        <v/>
      </c>
      <c r="T249" s="10" t="str">
        <f>IF(NOT(ISBLANK($B249)),AND(S249=TRUE,NOT(COUNTIF('List of Values'!$B$2:$B$255,R249)=0)),"")</f>
        <v/>
      </c>
      <c r="U249" s="11"/>
      <c r="V249" s="10" t="str">
        <f t="shared" si="27"/>
        <v/>
      </c>
      <c r="W249" s="10" t="str">
        <f>IF(NOT(ISBLANK($B249)),AND(V249=TRUE,NOT(COUNTIF('List of Values'!$A$2:$A$10,U249)=0)),"")</f>
        <v/>
      </c>
    </row>
    <row r="250" spans="2:23">
      <c r="B250" s="12"/>
      <c r="C250" s="11"/>
      <c r="D250" s="10" t="str">
        <f t="shared" si="21"/>
        <v/>
      </c>
      <c r="E250" s="10" t="str" cm="1">
        <f t="array" ref="E250">IF(NOT(ISBLANK($B250)),AND(D250=TRUE,LEN(C250)&lt;81,NOT(ISNUMBER(FIND('List of Values'!$C$2:$C$20,C250)))),"")</f>
        <v/>
      </c>
      <c r="F250" s="11"/>
      <c r="G250" s="10" t="str">
        <f t="shared" si="22"/>
        <v/>
      </c>
      <c r="H250" s="10" t="str" cm="1">
        <f t="array" ref="H250">IF(NOT(ISBLANK($B250)),AND(G250=TRUE,LEN(F250)&lt;81,NOT(ISNUMBER(FIND('List of Values'!$C$2:$C$20,F250)))),"")</f>
        <v/>
      </c>
      <c r="I250" s="11"/>
      <c r="J250" s="10" t="str">
        <f t="shared" si="23"/>
        <v/>
      </c>
      <c r="K250" s="10" t="str" cm="1">
        <f t="array" ref="K250">IF(NOT(ISBLANK($B250)),AND(J250=TRUE,LEN(I250)&lt;61,NOT(ISNUMBER(FIND('List of Values'!$C$2:$C$23,I250)))),"")</f>
        <v/>
      </c>
      <c r="L250" s="11"/>
      <c r="M250" s="10" t="str">
        <f t="shared" si="24"/>
        <v/>
      </c>
      <c r="N250" s="10" t="str" cm="1">
        <f t="array" ref="N250">IF(NOT(ISBLANK($B250)),AND(M250=TRUE,LEN(L250)&lt;61,NOT(ISNUMBER(FIND('List of Values'!$C$2:$C$23,L250)))),"")</f>
        <v/>
      </c>
      <c r="O250" s="11"/>
      <c r="P250" s="10" t="str">
        <f t="shared" si="25"/>
        <v/>
      </c>
      <c r="Q250" s="10" t="str" cm="1">
        <f t="array" ref="Q250">IF(NOT(ISBLANK($B250)),AND(P250=TRUE,LEN(O250)&lt;81,NOT(ISNUMBER(FIND('List of Values'!$C$2:$C$23,O250)))),"")</f>
        <v/>
      </c>
      <c r="R250" s="11"/>
      <c r="S250" s="10" t="str">
        <f t="shared" si="26"/>
        <v/>
      </c>
      <c r="T250" s="10" t="str">
        <f>IF(NOT(ISBLANK($B250)),AND(S250=TRUE,NOT(COUNTIF('List of Values'!$B$2:$B$255,R250)=0)),"")</f>
        <v/>
      </c>
      <c r="U250" s="11"/>
      <c r="V250" s="10" t="str">
        <f t="shared" si="27"/>
        <v/>
      </c>
      <c r="W250" s="10" t="str">
        <f>IF(NOT(ISBLANK($B250)),AND(V250=TRUE,NOT(COUNTIF('List of Values'!$A$2:$A$10,U250)=0)),"")</f>
        <v/>
      </c>
    </row>
    <row r="251" spans="2:23">
      <c r="B251" s="12"/>
      <c r="C251" s="11"/>
      <c r="D251" s="10" t="str">
        <f t="shared" si="21"/>
        <v/>
      </c>
      <c r="E251" s="10" t="str" cm="1">
        <f t="array" ref="E251">IF(NOT(ISBLANK($B251)),AND(D251=TRUE,LEN(C251)&lt;81,NOT(ISNUMBER(FIND('List of Values'!$C$2:$C$20,C251)))),"")</f>
        <v/>
      </c>
      <c r="F251" s="11"/>
      <c r="G251" s="10" t="str">
        <f t="shared" si="22"/>
        <v/>
      </c>
      <c r="H251" s="10" t="str" cm="1">
        <f t="array" ref="H251">IF(NOT(ISBLANK($B251)),AND(G251=TRUE,LEN(F251)&lt;81,NOT(ISNUMBER(FIND('List of Values'!$C$2:$C$20,F251)))),"")</f>
        <v/>
      </c>
      <c r="I251" s="11"/>
      <c r="J251" s="10" t="str">
        <f t="shared" si="23"/>
        <v/>
      </c>
      <c r="K251" s="10" t="str" cm="1">
        <f t="array" ref="K251">IF(NOT(ISBLANK($B251)),AND(J251=TRUE,LEN(I251)&lt;61,NOT(ISNUMBER(FIND('List of Values'!$C$2:$C$23,I251)))),"")</f>
        <v/>
      </c>
      <c r="L251" s="11"/>
      <c r="M251" s="10" t="str">
        <f t="shared" si="24"/>
        <v/>
      </c>
      <c r="N251" s="10" t="str" cm="1">
        <f t="array" ref="N251">IF(NOT(ISBLANK($B251)),AND(M251=TRUE,LEN(L251)&lt;61,NOT(ISNUMBER(FIND('List of Values'!$C$2:$C$23,L251)))),"")</f>
        <v/>
      </c>
      <c r="O251" s="11"/>
      <c r="P251" s="10" t="str">
        <f t="shared" si="25"/>
        <v/>
      </c>
      <c r="Q251" s="10" t="str" cm="1">
        <f t="array" ref="Q251">IF(NOT(ISBLANK($B251)),AND(P251=TRUE,LEN(O251)&lt;81,NOT(ISNUMBER(FIND('List of Values'!$C$2:$C$23,O251)))),"")</f>
        <v/>
      </c>
      <c r="R251" s="11"/>
      <c r="S251" s="10" t="str">
        <f t="shared" si="26"/>
        <v/>
      </c>
      <c r="T251" s="10" t="str">
        <f>IF(NOT(ISBLANK($B251)),AND(S251=TRUE,NOT(COUNTIF('List of Values'!$B$2:$B$255,R251)=0)),"")</f>
        <v/>
      </c>
      <c r="U251" s="11"/>
      <c r="V251" s="10" t="str">
        <f t="shared" si="27"/>
        <v/>
      </c>
      <c r="W251" s="10" t="str">
        <f>IF(NOT(ISBLANK($B251)),AND(V251=TRUE,NOT(COUNTIF('List of Values'!$A$2:$A$10,U251)=0)),"")</f>
        <v/>
      </c>
    </row>
    <row r="252" spans="2:23">
      <c r="B252" s="12"/>
      <c r="C252" s="11"/>
      <c r="D252" s="10" t="str">
        <f t="shared" si="21"/>
        <v/>
      </c>
      <c r="E252" s="10" t="str" cm="1">
        <f t="array" ref="E252">IF(NOT(ISBLANK($B252)),AND(D252=TRUE,LEN(C252)&lt;81,NOT(ISNUMBER(FIND('List of Values'!$C$2:$C$20,C252)))),"")</f>
        <v/>
      </c>
      <c r="F252" s="11"/>
      <c r="G252" s="10" t="str">
        <f t="shared" si="22"/>
        <v/>
      </c>
      <c r="H252" s="10" t="str" cm="1">
        <f t="array" ref="H252">IF(NOT(ISBLANK($B252)),AND(G252=TRUE,LEN(F252)&lt;81,NOT(ISNUMBER(FIND('List of Values'!$C$2:$C$20,F252)))),"")</f>
        <v/>
      </c>
      <c r="I252" s="11"/>
      <c r="J252" s="10" t="str">
        <f t="shared" si="23"/>
        <v/>
      </c>
      <c r="K252" s="10" t="str" cm="1">
        <f t="array" ref="K252">IF(NOT(ISBLANK($B252)),AND(J252=TRUE,LEN(I252)&lt;61,NOT(ISNUMBER(FIND('List of Values'!$C$2:$C$23,I252)))),"")</f>
        <v/>
      </c>
      <c r="L252" s="11"/>
      <c r="M252" s="10" t="str">
        <f t="shared" si="24"/>
        <v/>
      </c>
      <c r="N252" s="10" t="str" cm="1">
        <f t="array" ref="N252">IF(NOT(ISBLANK($B252)),AND(M252=TRUE,LEN(L252)&lt;61,NOT(ISNUMBER(FIND('List of Values'!$C$2:$C$23,L252)))),"")</f>
        <v/>
      </c>
      <c r="O252" s="11"/>
      <c r="P252" s="10" t="str">
        <f t="shared" si="25"/>
        <v/>
      </c>
      <c r="Q252" s="10" t="str" cm="1">
        <f t="array" ref="Q252">IF(NOT(ISBLANK($B252)),AND(P252=TRUE,LEN(O252)&lt;81,NOT(ISNUMBER(FIND('List of Values'!$C$2:$C$23,O252)))),"")</f>
        <v/>
      </c>
      <c r="R252" s="11"/>
      <c r="S252" s="10" t="str">
        <f t="shared" si="26"/>
        <v/>
      </c>
      <c r="T252" s="10" t="str">
        <f>IF(NOT(ISBLANK($B252)),AND(S252=TRUE,NOT(COUNTIF('List of Values'!$B$2:$B$255,R252)=0)),"")</f>
        <v/>
      </c>
      <c r="U252" s="11"/>
      <c r="V252" s="10" t="str">
        <f t="shared" si="27"/>
        <v/>
      </c>
      <c r="W252" s="10" t="str">
        <f>IF(NOT(ISBLANK($B252)),AND(V252=TRUE,NOT(COUNTIF('List of Values'!$A$2:$A$10,U252)=0)),"")</f>
        <v/>
      </c>
    </row>
    <row r="253" spans="2:23">
      <c r="B253" s="12"/>
      <c r="C253" s="11"/>
      <c r="D253" s="10" t="str">
        <f t="shared" si="21"/>
        <v/>
      </c>
      <c r="E253" s="10" t="str" cm="1">
        <f t="array" ref="E253">IF(NOT(ISBLANK($B253)),AND(D253=TRUE,LEN(C253)&lt;81,NOT(ISNUMBER(FIND('List of Values'!$C$2:$C$20,C253)))),"")</f>
        <v/>
      </c>
      <c r="F253" s="11"/>
      <c r="G253" s="10" t="str">
        <f t="shared" si="22"/>
        <v/>
      </c>
      <c r="H253" s="10" t="str" cm="1">
        <f t="array" ref="H253">IF(NOT(ISBLANK($B253)),AND(G253=TRUE,LEN(F253)&lt;81,NOT(ISNUMBER(FIND('List of Values'!$C$2:$C$20,F253)))),"")</f>
        <v/>
      </c>
      <c r="I253" s="11"/>
      <c r="J253" s="10" t="str">
        <f t="shared" si="23"/>
        <v/>
      </c>
      <c r="K253" s="10" t="str" cm="1">
        <f t="array" ref="K253">IF(NOT(ISBLANK($B253)),AND(J253=TRUE,LEN(I253)&lt;61,NOT(ISNUMBER(FIND('List of Values'!$C$2:$C$23,I253)))),"")</f>
        <v/>
      </c>
      <c r="L253" s="11"/>
      <c r="M253" s="10" t="str">
        <f t="shared" si="24"/>
        <v/>
      </c>
      <c r="N253" s="10" t="str" cm="1">
        <f t="array" ref="N253">IF(NOT(ISBLANK($B253)),AND(M253=TRUE,LEN(L253)&lt;61,NOT(ISNUMBER(FIND('List of Values'!$C$2:$C$23,L253)))),"")</f>
        <v/>
      </c>
      <c r="O253" s="11"/>
      <c r="P253" s="10" t="str">
        <f t="shared" si="25"/>
        <v/>
      </c>
      <c r="Q253" s="10" t="str" cm="1">
        <f t="array" ref="Q253">IF(NOT(ISBLANK($B253)),AND(P253=TRUE,LEN(O253)&lt;81,NOT(ISNUMBER(FIND('List of Values'!$C$2:$C$23,O253)))),"")</f>
        <v/>
      </c>
      <c r="R253" s="11"/>
      <c r="S253" s="10" t="str">
        <f t="shared" si="26"/>
        <v/>
      </c>
      <c r="T253" s="10" t="str">
        <f>IF(NOT(ISBLANK($B253)),AND(S253=TRUE,NOT(COUNTIF('List of Values'!$B$2:$B$255,R253)=0)),"")</f>
        <v/>
      </c>
      <c r="U253" s="11"/>
      <c r="V253" s="10" t="str">
        <f t="shared" si="27"/>
        <v/>
      </c>
      <c r="W253" s="10" t="str">
        <f>IF(NOT(ISBLANK($B253)),AND(V253=TRUE,NOT(COUNTIF('List of Values'!$A$2:$A$10,U253)=0)),"")</f>
        <v/>
      </c>
    </row>
    <row r="254" spans="2:23">
      <c r="B254" s="12"/>
      <c r="C254" s="11"/>
      <c r="D254" s="10" t="str">
        <f t="shared" si="21"/>
        <v/>
      </c>
      <c r="E254" s="10" t="str" cm="1">
        <f t="array" ref="E254">IF(NOT(ISBLANK($B254)),AND(D254=TRUE,LEN(C254)&lt;81,NOT(ISNUMBER(FIND('List of Values'!$C$2:$C$20,C254)))),"")</f>
        <v/>
      </c>
      <c r="F254" s="11"/>
      <c r="G254" s="10" t="str">
        <f t="shared" si="22"/>
        <v/>
      </c>
      <c r="H254" s="10" t="str" cm="1">
        <f t="array" ref="H254">IF(NOT(ISBLANK($B254)),AND(G254=TRUE,LEN(F254)&lt;81,NOT(ISNUMBER(FIND('List of Values'!$C$2:$C$20,F254)))),"")</f>
        <v/>
      </c>
      <c r="I254" s="11"/>
      <c r="J254" s="10" t="str">
        <f t="shared" si="23"/>
        <v/>
      </c>
      <c r="K254" s="10" t="str" cm="1">
        <f t="array" ref="K254">IF(NOT(ISBLANK($B254)),AND(J254=TRUE,LEN(I254)&lt;61,NOT(ISNUMBER(FIND('List of Values'!$C$2:$C$23,I254)))),"")</f>
        <v/>
      </c>
      <c r="L254" s="11"/>
      <c r="M254" s="10" t="str">
        <f t="shared" si="24"/>
        <v/>
      </c>
      <c r="N254" s="10" t="str" cm="1">
        <f t="array" ref="N254">IF(NOT(ISBLANK($B254)),AND(M254=TRUE,LEN(L254)&lt;61,NOT(ISNUMBER(FIND('List of Values'!$C$2:$C$23,L254)))),"")</f>
        <v/>
      </c>
      <c r="O254" s="11"/>
      <c r="P254" s="10" t="str">
        <f t="shared" si="25"/>
        <v/>
      </c>
      <c r="Q254" s="10" t="str" cm="1">
        <f t="array" ref="Q254">IF(NOT(ISBLANK($B254)),AND(P254=TRUE,LEN(O254)&lt;81,NOT(ISNUMBER(FIND('List of Values'!$C$2:$C$23,O254)))),"")</f>
        <v/>
      </c>
      <c r="R254" s="11"/>
      <c r="S254" s="10" t="str">
        <f t="shared" si="26"/>
        <v/>
      </c>
      <c r="T254" s="10" t="str">
        <f>IF(NOT(ISBLANK($B254)),AND(S254=TRUE,NOT(COUNTIF('List of Values'!$B$2:$B$255,R254)=0)),"")</f>
        <v/>
      </c>
      <c r="U254" s="11"/>
      <c r="V254" s="10" t="str">
        <f t="shared" si="27"/>
        <v/>
      </c>
      <c r="W254" s="10" t="str">
        <f>IF(NOT(ISBLANK($B254)),AND(V254=TRUE,NOT(COUNTIF('List of Values'!$A$2:$A$10,U254)=0)),"")</f>
        <v/>
      </c>
    </row>
    <row r="255" spans="2:23">
      <c r="B255" s="12"/>
      <c r="C255" s="11"/>
      <c r="D255" s="10" t="str">
        <f t="shared" si="21"/>
        <v/>
      </c>
      <c r="E255" s="10" t="str" cm="1">
        <f t="array" ref="E255">IF(NOT(ISBLANK($B255)),AND(D255=TRUE,LEN(C255)&lt;81,NOT(ISNUMBER(FIND('List of Values'!$C$2:$C$20,C255)))),"")</f>
        <v/>
      </c>
      <c r="F255" s="11"/>
      <c r="G255" s="10" t="str">
        <f t="shared" si="22"/>
        <v/>
      </c>
      <c r="H255" s="10" t="str" cm="1">
        <f t="array" ref="H255">IF(NOT(ISBLANK($B255)),AND(G255=TRUE,LEN(F255)&lt;81,NOT(ISNUMBER(FIND('List of Values'!$C$2:$C$20,F255)))),"")</f>
        <v/>
      </c>
      <c r="I255" s="11"/>
      <c r="J255" s="10" t="str">
        <f t="shared" si="23"/>
        <v/>
      </c>
      <c r="K255" s="10" t="str" cm="1">
        <f t="array" ref="K255">IF(NOT(ISBLANK($B255)),AND(J255=TRUE,LEN(I255)&lt;61,NOT(ISNUMBER(FIND('List of Values'!$C$2:$C$23,I255)))),"")</f>
        <v/>
      </c>
      <c r="L255" s="11"/>
      <c r="M255" s="10" t="str">
        <f t="shared" si="24"/>
        <v/>
      </c>
      <c r="N255" s="10" t="str" cm="1">
        <f t="array" ref="N255">IF(NOT(ISBLANK($B255)),AND(M255=TRUE,LEN(L255)&lt;61,NOT(ISNUMBER(FIND('List of Values'!$C$2:$C$23,L255)))),"")</f>
        <v/>
      </c>
      <c r="O255" s="11"/>
      <c r="P255" s="10" t="str">
        <f t="shared" si="25"/>
        <v/>
      </c>
      <c r="Q255" s="10" t="str" cm="1">
        <f t="array" ref="Q255">IF(NOT(ISBLANK($B255)),AND(P255=TRUE,LEN(O255)&lt;81,NOT(ISNUMBER(FIND('List of Values'!$C$2:$C$23,O255)))),"")</f>
        <v/>
      </c>
      <c r="R255" s="11"/>
      <c r="S255" s="10" t="str">
        <f t="shared" si="26"/>
        <v/>
      </c>
      <c r="T255" s="10" t="str">
        <f>IF(NOT(ISBLANK($B255)),AND(S255=TRUE,NOT(COUNTIF('List of Values'!$B$2:$B$255,R255)=0)),"")</f>
        <v/>
      </c>
      <c r="U255" s="11"/>
      <c r="V255" s="10" t="str">
        <f t="shared" si="27"/>
        <v/>
      </c>
      <c r="W255" s="10" t="str">
        <f>IF(NOT(ISBLANK($B255)),AND(V255=TRUE,NOT(COUNTIF('List of Values'!$A$2:$A$10,U255)=0)),"")</f>
        <v/>
      </c>
    </row>
    <row r="256" spans="2:23">
      <c r="B256" s="12"/>
      <c r="C256" s="11"/>
      <c r="D256" s="10" t="str">
        <f t="shared" si="21"/>
        <v/>
      </c>
      <c r="E256" s="10" t="str" cm="1">
        <f t="array" ref="E256">IF(NOT(ISBLANK($B256)),AND(D256=TRUE,LEN(C256)&lt;81,NOT(ISNUMBER(FIND('List of Values'!$C$2:$C$20,C256)))),"")</f>
        <v/>
      </c>
      <c r="F256" s="11"/>
      <c r="G256" s="10" t="str">
        <f t="shared" si="22"/>
        <v/>
      </c>
      <c r="H256" s="10" t="str" cm="1">
        <f t="array" ref="H256">IF(NOT(ISBLANK($B256)),AND(G256=TRUE,LEN(F256)&lt;81,NOT(ISNUMBER(FIND('List of Values'!$C$2:$C$20,F256)))),"")</f>
        <v/>
      </c>
      <c r="I256" s="11"/>
      <c r="J256" s="10" t="str">
        <f t="shared" si="23"/>
        <v/>
      </c>
      <c r="K256" s="10" t="str" cm="1">
        <f t="array" ref="K256">IF(NOT(ISBLANK($B256)),AND(J256=TRUE,LEN(I256)&lt;61,NOT(ISNUMBER(FIND('List of Values'!$C$2:$C$23,I256)))),"")</f>
        <v/>
      </c>
      <c r="L256" s="11"/>
      <c r="M256" s="10" t="str">
        <f t="shared" si="24"/>
        <v/>
      </c>
      <c r="N256" s="10" t="str" cm="1">
        <f t="array" ref="N256">IF(NOT(ISBLANK($B256)),AND(M256=TRUE,LEN(L256)&lt;61,NOT(ISNUMBER(FIND('List of Values'!$C$2:$C$23,L256)))),"")</f>
        <v/>
      </c>
      <c r="O256" s="11"/>
      <c r="P256" s="10" t="str">
        <f t="shared" si="25"/>
        <v/>
      </c>
      <c r="Q256" s="10" t="str" cm="1">
        <f t="array" ref="Q256">IF(NOT(ISBLANK($B256)),AND(P256=TRUE,LEN(O256)&lt;81,NOT(ISNUMBER(FIND('List of Values'!$C$2:$C$23,O256)))),"")</f>
        <v/>
      </c>
      <c r="R256" s="11"/>
      <c r="S256" s="10" t="str">
        <f t="shared" si="26"/>
        <v/>
      </c>
      <c r="T256" s="10" t="str">
        <f>IF(NOT(ISBLANK($B256)),AND(S256=TRUE,NOT(COUNTIF('List of Values'!$B$2:$B$255,R256)=0)),"")</f>
        <v/>
      </c>
      <c r="U256" s="11"/>
      <c r="V256" s="10" t="str">
        <f t="shared" si="27"/>
        <v/>
      </c>
      <c r="W256" s="10" t="str">
        <f>IF(NOT(ISBLANK($B256)),AND(V256=TRUE,NOT(COUNTIF('List of Values'!$A$2:$A$10,U256)=0)),"")</f>
        <v/>
      </c>
    </row>
    <row r="257" spans="2:23">
      <c r="B257" s="12"/>
      <c r="C257" s="11"/>
      <c r="D257" s="10" t="str">
        <f t="shared" si="21"/>
        <v/>
      </c>
      <c r="E257" s="10" t="str" cm="1">
        <f t="array" ref="E257">IF(NOT(ISBLANK($B257)),AND(D257=TRUE,LEN(C257)&lt;81,NOT(ISNUMBER(FIND('List of Values'!$C$2:$C$20,C257)))),"")</f>
        <v/>
      </c>
      <c r="F257" s="11"/>
      <c r="G257" s="10" t="str">
        <f t="shared" si="22"/>
        <v/>
      </c>
      <c r="H257" s="10" t="str" cm="1">
        <f t="array" ref="H257">IF(NOT(ISBLANK($B257)),AND(G257=TRUE,LEN(F257)&lt;81,NOT(ISNUMBER(FIND('List of Values'!$C$2:$C$20,F257)))),"")</f>
        <v/>
      </c>
      <c r="I257" s="11"/>
      <c r="J257" s="10" t="str">
        <f t="shared" si="23"/>
        <v/>
      </c>
      <c r="K257" s="10" t="str" cm="1">
        <f t="array" ref="K257">IF(NOT(ISBLANK($B257)),AND(J257=TRUE,LEN(I257)&lt;61,NOT(ISNUMBER(FIND('List of Values'!$C$2:$C$23,I257)))),"")</f>
        <v/>
      </c>
      <c r="L257" s="11"/>
      <c r="M257" s="10" t="str">
        <f t="shared" si="24"/>
        <v/>
      </c>
      <c r="N257" s="10" t="str" cm="1">
        <f t="array" ref="N257">IF(NOT(ISBLANK($B257)),AND(M257=TRUE,LEN(L257)&lt;61,NOT(ISNUMBER(FIND('List of Values'!$C$2:$C$23,L257)))),"")</f>
        <v/>
      </c>
      <c r="O257" s="11"/>
      <c r="P257" s="10" t="str">
        <f t="shared" si="25"/>
        <v/>
      </c>
      <c r="Q257" s="10" t="str" cm="1">
        <f t="array" ref="Q257">IF(NOT(ISBLANK($B257)),AND(P257=TRUE,LEN(O257)&lt;81,NOT(ISNUMBER(FIND('List of Values'!$C$2:$C$23,O257)))),"")</f>
        <v/>
      </c>
      <c r="R257" s="11"/>
      <c r="S257" s="10" t="str">
        <f t="shared" si="26"/>
        <v/>
      </c>
      <c r="T257" s="10" t="str">
        <f>IF(NOT(ISBLANK($B257)),AND(S257=TRUE,NOT(COUNTIF('List of Values'!$B$2:$B$255,R257)=0)),"")</f>
        <v/>
      </c>
      <c r="U257" s="11"/>
      <c r="V257" s="10" t="str">
        <f t="shared" si="27"/>
        <v/>
      </c>
      <c r="W257" s="10" t="str">
        <f>IF(NOT(ISBLANK($B257)),AND(V257=TRUE,NOT(COUNTIF('List of Values'!$A$2:$A$10,U257)=0)),"")</f>
        <v/>
      </c>
    </row>
    <row r="258" spans="2:23">
      <c r="B258" s="12"/>
      <c r="C258" s="11"/>
      <c r="D258" s="10" t="str">
        <f t="shared" si="21"/>
        <v/>
      </c>
      <c r="E258" s="10" t="str" cm="1">
        <f t="array" ref="E258">IF(NOT(ISBLANK($B258)),AND(D258=TRUE,LEN(C258)&lt;81,NOT(ISNUMBER(FIND('List of Values'!$C$2:$C$20,C258)))),"")</f>
        <v/>
      </c>
      <c r="F258" s="11"/>
      <c r="G258" s="10" t="str">
        <f t="shared" si="22"/>
        <v/>
      </c>
      <c r="H258" s="10" t="str" cm="1">
        <f t="array" ref="H258">IF(NOT(ISBLANK($B258)),AND(G258=TRUE,LEN(F258)&lt;81,NOT(ISNUMBER(FIND('List of Values'!$C$2:$C$20,F258)))),"")</f>
        <v/>
      </c>
      <c r="I258" s="11"/>
      <c r="J258" s="10" t="str">
        <f t="shared" si="23"/>
        <v/>
      </c>
      <c r="K258" s="10" t="str" cm="1">
        <f t="array" ref="K258">IF(NOT(ISBLANK($B258)),AND(J258=TRUE,LEN(I258)&lt;61,NOT(ISNUMBER(FIND('List of Values'!$C$2:$C$23,I258)))),"")</f>
        <v/>
      </c>
      <c r="L258" s="11"/>
      <c r="M258" s="10" t="str">
        <f t="shared" si="24"/>
        <v/>
      </c>
      <c r="N258" s="10" t="str" cm="1">
        <f t="array" ref="N258">IF(NOT(ISBLANK($B258)),AND(M258=TRUE,LEN(L258)&lt;61,NOT(ISNUMBER(FIND('List of Values'!$C$2:$C$23,L258)))),"")</f>
        <v/>
      </c>
      <c r="O258" s="11"/>
      <c r="P258" s="10" t="str">
        <f t="shared" si="25"/>
        <v/>
      </c>
      <c r="Q258" s="10" t="str" cm="1">
        <f t="array" ref="Q258">IF(NOT(ISBLANK($B258)),AND(P258=TRUE,LEN(O258)&lt;81,NOT(ISNUMBER(FIND('List of Values'!$C$2:$C$23,O258)))),"")</f>
        <v/>
      </c>
      <c r="R258" s="11"/>
      <c r="S258" s="10" t="str">
        <f t="shared" si="26"/>
        <v/>
      </c>
      <c r="T258" s="10" t="str">
        <f>IF(NOT(ISBLANK($B258)),AND(S258=TRUE,NOT(COUNTIF('List of Values'!$B$2:$B$255,R258)=0)),"")</f>
        <v/>
      </c>
      <c r="U258" s="11"/>
      <c r="V258" s="10" t="str">
        <f t="shared" si="27"/>
        <v/>
      </c>
      <c r="W258" s="10" t="str">
        <f>IF(NOT(ISBLANK($B258)),AND(V258=TRUE,NOT(COUNTIF('List of Values'!$A$2:$A$10,U258)=0)),"")</f>
        <v/>
      </c>
    </row>
    <row r="259" spans="2:23">
      <c r="B259" s="12"/>
      <c r="C259" s="11"/>
      <c r="D259" s="10" t="str">
        <f t="shared" si="21"/>
        <v/>
      </c>
      <c r="E259" s="10" t="str" cm="1">
        <f t="array" ref="E259">IF(NOT(ISBLANK($B259)),AND(D259=TRUE,LEN(C259)&lt;81,NOT(ISNUMBER(FIND('List of Values'!$C$2:$C$20,C259)))),"")</f>
        <v/>
      </c>
      <c r="F259" s="11"/>
      <c r="G259" s="10" t="str">
        <f t="shared" si="22"/>
        <v/>
      </c>
      <c r="H259" s="10" t="str" cm="1">
        <f t="array" ref="H259">IF(NOT(ISBLANK($B259)),AND(G259=TRUE,LEN(F259)&lt;81,NOT(ISNUMBER(FIND('List of Values'!$C$2:$C$20,F259)))),"")</f>
        <v/>
      </c>
      <c r="I259" s="11"/>
      <c r="J259" s="10" t="str">
        <f t="shared" si="23"/>
        <v/>
      </c>
      <c r="K259" s="10" t="str" cm="1">
        <f t="array" ref="K259">IF(NOT(ISBLANK($B259)),AND(J259=TRUE,LEN(I259)&lt;61,NOT(ISNUMBER(FIND('List of Values'!$C$2:$C$23,I259)))),"")</f>
        <v/>
      </c>
      <c r="L259" s="11"/>
      <c r="M259" s="10" t="str">
        <f t="shared" si="24"/>
        <v/>
      </c>
      <c r="N259" s="10" t="str" cm="1">
        <f t="array" ref="N259">IF(NOT(ISBLANK($B259)),AND(M259=TRUE,LEN(L259)&lt;61,NOT(ISNUMBER(FIND('List of Values'!$C$2:$C$23,L259)))),"")</f>
        <v/>
      </c>
      <c r="O259" s="11"/>
      <c r="P259" s="10" t="str">
        <f t="shared" si="25"/>
        <v/>
      </c>
      <c r="Q259" s="10" t="str" cm="1">
        <f t="array" ref="Q259">IF(NOT(ISBLANK($B259)),AND(P259=TRUE,LEN(O259)&lt;81,NOT(ISNUMBER(FIND('List of Values'!$C$2:$C$23,O259)))),"")</f>
        <v/>
      </c>
      <c r="R259" s="11"/>
      <c r="S259" s="10" t="str">
        <f t="shared" si="26"/>
        <v/>
      </c>
      <c r="T259" s="10" t="str">
        <f>IF(NOT(ISBLANK($B259)),AND(S259=TRUE,NOT(COUNTIF('List of Values'!$B$2:$B$255,R259)=0)),"")</f>
        <v/>
      </c>
      <c r="U259" s="11"/>
      <c r="V259" s="10" t="str">
        <f t="shared" si="27"/>
        <v/>
      </c>
      <c r="W259" s="10" t="str">
        <f>IF(NOT(ISBLANK($B259)),AND(V259=TRUE,NOT(COUNTIF('List of Values'!$A$2:$A$10,U259)=0)),"")</f>
        <v/>
      </c>
    </row>
    <row r="260" spans="2:23">
      <c r="B260" s="12"/>
      <c r="C260" s="11"/>
      <c r="D260" s="10" t="str">
        <f t="shared" si="21"/>
        <v/>
      </c>
      <c r="E260" s="10" t="str" cm="1">
        <f t="array" ref="E260">IF(NOT(ISBLANK($B260)),AND(D260=TRUE,LEN(C260)&lt;81,NOT(ISNUMBER(FIND('List of Values'!$C$2:$C$20,C260)))),"")</f>
        <v/>
      </c>
      <c r="F260" s="11"/>
      <c r="G260" s="10" t="str">
        <f t="shared" si="22"/>
        <v/>
      </c>
      <c r="H260" s="10" t="str" cm="1">
        <f t="array" ref="H260">IF(NOT(ISBLANK($B260)),AND(G260=TRUE,LEN(F260)&lt;81,NOT(ISNUMBER(FIND('List of Values'!$C$2:$C$20,F260)))),"")</f>
        <v/>
      </c>
      <c r="I260" s="11"/>
      <c r="J260" s="10" t="str">
        <f t="shared" si="23"/>
        <v/>
      </c>
      <c r="K260" s="10" t="str" cm="1">
        <f t="array" ref="K260">IF(NOT(ISBLANK($B260)),AND(J260=TRUE,LEN(I260)&lt;61,NOT(ISNUMBER(FIND('List of Values'!$C$2:$C$23,I260)))),"")</f>
        <v/>
      </c>
      <c r="L260" s="11"/>
      <c r="M260" s="10" t="str">
        <f t="shared" si="24"/>
        <v/>
      </c>
      <c r="N260" s="10" t="str" cm="1">
        <f t="array" ref="N260">IF(NOT(ISBLANK($B260)),AND(M260=TRUE,LEN(L260)&lt;61,NOT(ISNUMBER(FIND('List of Values'!$C$2:$C$23,L260)))),"")</f>
        <v/>
      </c>
      <c r="O260" s="11"/>
      <c r="P260" s="10" t="str">
        <f t="shared" si="25"/>
        <v/>
      </c>
      <c r="Q260" s="10" t="str" cm="1">
        <f t="array" ref="Q260">IF(NOT(ISBLANK($B260)),AND(P260=TRUE,LEN(O260)&lt;81,NOT(ISNUMBER(FIND('List of Values'!$C$2:$C$23,O260)))),"")</f>
        <v/>
      </c>
      <c r="R260" s="11"/>
      <c r="S260" s="10" t="str">
        <f t="shared" si="26"/>
        <v/>
      </c>
      <c r="T260" s="10" t="str">
        <f>IF(NOT(ISBLANK($B260)),AND(S260=TRUE,NOT(COUNTIF('List of Values'!$B$2:$B$255,R260)=0)),"")</f>
        <v/>
      </c>
      <c r="U260" s="11"/>
      <c r="V260" s="10" t="str">
        <f t="shared" si="27"/>
        <v/>
      </c>
      <c r="W260" s="10" t="str">
        <f>IF(NOT(ISBLANK($B260)),AND(V260=TRUE,NOT(COUNTIF('List of Values'!$A$2:$A$10,U260)=0)),"")</f>
        <v/>
      </c>
    </row>
    <row r="261" spans="2:23">
      <c r="B261" s="12"/>
      <c r="C261" s="11"/>
      <c r="D261" s="10" t="str">
        <f t="shared" si="21"/>
        <v/>
      </c>
      <c r="E261" s="10" t="str" cm="1">
        <f t="array" ref="E261">IF(NOT(ISBLANK($B261)),AND(D261=TRUE,LEN(C261)&lt;81,NOT(ISNUMBER(FIND('List of Values'!$C$2:$C$20,C261)))),"")</f>
        <v/>
      </c>
      <c r="F261" s="11"/>
      <c r="G261" s="10" t="str">
        <f t="shared" si="22"/>
        <v/>
      </c>
      <c r="H261" s="10" t="str" cm="1">
        <f t="array" ref="H261">IF(NOT(ISBLANK($B261)),AND(G261=TRUE,LEN(F261)&lt;81,NOT(ISNUMBER(FIND('List of Values'!$C$2:$C$20,F261)))),"")</f>
        <v/>
      </c>
      <c r="I261" s="11"/>
      <c r="J261" s="10" t="str">
        <f t="shared" si="23"/>
        <v/>
      </c>
      <c r="K261" s="10" t="str" cm="1">
        <f t="array" ref="K261">IF(NOT(ISBLANK($B261)),AND(J261=TRUE,LEN(I261)&lt;61,NOT(ISNUMBER(FIND('List of Values'!$C$2:$C$23,I261)))),"")</f>
        <v/>
      </c>
      <c r="L261" s="11"/>
      <c r="M261" s="10" t="str">
        <f t="shared" si="24"/>
        <v/>
      </c>
      <c r="N261" s="10" t="str" cm="1">
        <f t="array" ref="N261">IF(NOT(ISBLANK($B261)),AND(M261=TRUE,LEN(L261)&lt;61,NOT(ISNUMBER(FIND('List of Values'!$C$2:$C$23,L261)))),"")</f>
        <v/>
      </c>
      <c r="O261" s="11"/>
      <c r="P261" s="10" t="str">
        <f t="shared" si="25"/>
        <v/>
      </c>
      <c r="Q261" s="10" t="str" cm="1">
        <f t="array" ref="Q261">IF(NOT(ISBLANK($B261)),AND(P261=TRUE,LEN(O261)&lt;81,NOT(ISNUMBER(FIND('List of Values'!$C$2:$C$23,O261)))),"")</f>
        <v/>
      </c>
      <c r="R261" s="11"/>
      <c r="S261" s="10" t="str">
        <f t="shared" si="26"/>
        <v/>
      </c>
      <c r="T261" s="10" t="str">
        <f>IF(NOT(ISBLANK($B261)),AND(S261=TRUE,NOT(COUNTIF('List of Values'!$B$2:$B$255,R261)=0)),"")</f>
        <v/>
      </c>
      <c r="U261" s="11"/>
      <c r="V261" s="10" t="str">
        <f t="shared" si="27"/>
        <v/>
      </c>
      <c r="W261" s="10" t="str">
        <f>IF(NOT(ISBLANK($B261)),AND(V261=TRUE,NOT(COUNTIF('List of Values'!$A$2:$A$10,U261)=0)),"")</f>
        <v/>
      </c>
    </row>
    <row r="262" spans="2:23">
      <c r="B262" s="12"/>
      <c r="C262" s="11"/>
      <c r="D262" s="10" t="str">
        <f t="shared" si="21"/>
        <v/>
      </c>
      <c r="E262" s="10" t="str" cm="1">
        <f t="array" ref="E262">IF(NOT(ISBLANK($B262)),AND(D262=TRUE,LEN(C262)&lt;81,NOT(ISNUMBER(FIND('List of Values'!$C$2:$C$20,C262)))),"")</f>
        <v/>
      </c>
      <c r="F262" s="11"/>
      <c r="G262" s="10" t="str">
        <f t="shared" si="22"/>
        <v/>
      </c>
      <c r="H262" s="10" t="str" cm="1">
        <f t="array" ref="H262">IF(NOT(ISBLANK($B262)),AND(G262=TRUE,LEN(F262)&lt;81,NOT(ISNUMBER(FIND('List of Values'!$C$2:$C$20,F262)))),"")</f>
        <v/>
      </c>
      <c r="I262" s="11"/>
      <c r="J262" s="10" t="str">
        <f t="shared" si="23"/>
        <v/>
      </c>
      <c r="K262" s="10" t="str" cm="1">
        <f t="array" ref="K262">IF(NOT(ISBLANK($B262)),AND(J262=TRUE,LEN(I262)&lt;61,NOT(ISNUMBER(FIND('List of Values'!$C$2:$C$23,I262)))),"")</f>
        <v/>
      </c>
      <c r="L262" s="11"/>
      <c r="M262" s="10" t="str">
        <f t="shared" si="24"/>
        <v/>
      </c>
      <c r="N262" s="10" t="str" cm="1">
        <f t="array" ref="N262">IF(NOT(ISBLANK($B262)),AND(M262=TRUE,LEN(L262)&lt;61,NOT(ISNUMBER(FIND('List of Values'!$C$2:$C$23,L262)))),"")</f>
        <v/>
      </c>
      <c r="O262" s="11"/>
      <c r="P262" s="10" t="str">
        <f t="shared" si="25"/>
        <v/>
      </c>
      <c r="Q262" s="10" t="str" cm="1">
        <f t="array" ref="Q262">IF(NOT(ISBLANK($B262)),AND(P262=TRUE,LEN(O262)&lt;81,NOT(ISNUMBER(FIND('List of Values'!$C$2:$C$23,O262)))),"")</f>
        <v/>
      </c>
      <c r="R262" s="11"/>
      <c r="S262" s="10" t="str">
        <f t="shared" si="26"/>
        <v/>
      </c>
      <c r="T262" s="10" t="str">
        <f>IF(NOT(ISBLANK($B262)),AND(S262=TRUE,NOT(COUNTIF('List of Values'!$B$2:$B$255,R262)=0)),"")</f>
        <v/>
      </c>
      <c r="U262" s="11"/>
      <c r="V262" s="10" t="str">
        <f t="shared" si="27"/>
        <v/>
      </c>
      <c r="W262" s="10" t="str">
        <f>IF(NOT(ISBLANK($B262)),AND(V262=TRUE,NOT(COUNTIF('List of Values'!$A$2:$A$10,U262)=0)),"")</f>
        <v/>
      </c>
    </row>
    <row r="263" spans="2:23">
      <c r="B263" s="12"/>
      <c r="C263" s="11"/>
      <c r="D263" s="10" t="str">
        <f t="shared" si="21"/>
        <v/>
      </c>
      <c r="E263" s="10" t="str" cm="1">
        <f t="array" ref="E263">IF(NOT(ISBLANK($B263)),AND(D263=TRUE,LEN(C263)&lt;81,NOT(ISNUMBER(FIND('List of Values'!$C$2:$C$20,C263)))),"")</f>
        <v/>
      </c>
      <c r="F263" s="11"/>
      <c r="G263" s="10" t="str">
        <f t="shared" si="22"/>
        <v/>
      </c>
      <c r="H263" s="10" t="str" cm="1">
        <f t="array" ref="H263">IF(NOT(ISBLANK($B263)),AND(G263=TRUE,LEN(F263)&lt;81,NOT(ISNUMBER(FIND('List of Values'!$C$2:$C$20,F263)))),"")</f>
        <v/>
      </c>
      <c r="I263" s="11"/>
      <c r="J263" s="10" t="str">
        <f t="shared" si="23"/>
        <v/>
      </c>
      <c r="K263" s="10" t="str" cm="1">
        <f t="array" ref="K263">IF(NOT(ISBLANK($B263)),AND(J263=TRUE,LEN(I263)&lt;61,NOT(ISNUMBER(FIND('List of Values'!$C$2:$C$23,I263)))),"")</f>
        <v/>
      </c>
      <c r="L263" s="11"/>
      <c r="M263" s="10" t="str">
        <f t="shared" si="24"/>
        <v/>
      </c>
      <c r="N263" s="10" t="str" cm="1">
        <f t="array" ref="N263">IF(NOT(ISBLANK($B263)),AND(M263=TRUE,LEN(L263)&lt;61,NOT(ISNUMBER(FIND('List of Values'!$C$2:$C$23,L263)))),"")</f>
        <v/>
      </c>
      <c r="O263" s="11"/>
      <c r="P263" s="10" t="str">
        <f t="shared" si="25"/>
        <v/>
      </c>
      <c r="Q263" s="10" t="str" cm="1">
        <f t="array" ref="Q263">IF(NOT(ISBLANK($B263)),AND(P263=TRUE,LEN(O263)&lt;81,NOT(ISNUMBER(FIND('List of Values'!$C$2:$C$23,O263)))),"")</f>
        <v/>
      </c>
      <c r="R263" s="11"/>
      <c r="S263" s="10" t="str">
        <f t="shared" si="26"/>
        <v/>
      </c>
      <c r="T263" s="10" t="str">
        <f>IF(NOT(ISBLANK($B263)),AND(S263=TRUE,NOT(COUNTIF('List of Values'!$B$2:$B$255,R263)=0)),"")</f>
        <v/>
      </c>
      <c r="U263" s="11"/>
      <c r="V263" s="10" t="str">
        <f t="shared" si="27"/>
        <v/>
      </c>
      <c r="W263" s="10" t="str">
        <f>IF(NOT(ISBLANK($B263)),AND(V263=TRUE,NOT(COUNTIF('List of Values'!$A$2:$A$10,U263)=0)),"")</f>
        <v/>
      </c>
    </row>
    <row r="264" spans="2:23">
      <c r="B264" s="12"/>
      <c r="C264" s="11"/>
      <c r="D264" s="10" t="str">
        <f t="shared" si="21"/>
        <v/>
      </c>
      <c r="E264" s="10" t="str" cm="1">
        <f t="array" ref="E264">IF(NOT(ISBLANK($B264)),AND(D264=TRUE,LEN(C264)&lt;81,NOT(ISNUMBER(FIND('List of Values'!$C$2:$C$20,C264)))),"")</f>
        <v/>
      </c>
      <c r="F264" s="11"/>
      <c r="G264" s="10" t="str">
        <f t="shared" si="22"/>
        <v/>
      </c>
      <c r="H264" s="10" t="str" cm="1">
        <f t="array" ref="H264">IF(NOT(ISBLANK($B264)),AND(G264=TRUE,LEN(F264)&lt;81,NOT(ISNUMBER(FIND('List of Values'!$C$2:$C$20,F264)))),"")</f>
        <v/>
      </c>
      <c r="I264" s="11"/>
      <c r="J264" s="10" t="str">
        <f t="shared" si="23"/>
        <v/>
      </c>
      <c r="K264" s="10" t="str" cm="1">
        <f t="array" ref="K264">IF(NOT(ISBLANK($B264)),AND(J264=TRUE,LEN(I264)&lt;61,NOT(ISNUMBER(FIND('List of Values'!$C$2:$C$23,I264)))),"")</f>
        <v/>
      </c>
      <c r="L264" s="11"/>
      <c r="M264" s="10" t="str">
        <f t="shared" si="24"/>
        <v/>
      </c>
      <c r="N264" s="10" t="str" cm="1">
        <f t="array" ref="N264">IF(NOT(ISBLANK($B264)),AND(M264=TRUE,LEN(L264)&lt;61,NOT(ISNUMBER(FIND('List of Values'!$C$2:$C$23,L264)))),"")</f>
        <v/>
      </c>
      <c r="O264" s="11"/>
      <c r="P264" s="10" t="str">
        <f t="shared" si="25"/>
        <v/>
      </c>
      <c r="Q264" s="10" t="str" cm="1">
        <f t="array" ref="Q264">IF(NOT(ISBLANK($B264)),AND(P264=TRUE,LEN(O264)&lt;81,NOT(ISNUMBER(FIND('List of Values'!$C$2:$C$23,O264)))),"")</f>
        <v/>
      </c>
      <c r="R264" s="11"/>
      <c r="S264" s="10" t="str">
        <f t="shared" si="26"/>
        <v/>
      </c>
      <c r="T264" s="10" t="str">
        <f>IF(NOT(ISBLANK($B264)),AND(S264=TRUE,NOT(COUNTIF('List of Values'!$B$2:$B$255,R264)=0)),"")</f>
        <v/>
      </c>
      <c r="U264" s="11"/>
      <c r="V264" s="10" t="str">
        <f t="shared" si="27"/>
        <v/>
      </c>
      <c r="W264" s="10" t="str">
        <f>IF(NOT(ISBLANK($B264)),AND(V264=TRUE,NOT(COUNTIF('List of Values'!$A$2:$A$10,U264)=0)),"")</f>
        <v/>
      </c>
    </row>
    <row r="265" spans="2:23">
      <c r="B265" s="12"/>
      <c r="C265" s="11"/>
      <c r="D265" s="10" t="str">
        <f t="shared" ref="D265:D328" si="28">IF(NOT(ISBLANK($B265)),IF(NOT(ISBLANK(C265)),TRUE,FALSE),"")</f>
        <v/>
      </c>
      <c r="E265" s="10" t="str" cm="1">
        <f t="array" ref="E265">IF(NOT(ISBLANK($B265)),AND(D265=TRUE,LEN(C265)&lt;81,NOT(ISNUMBER(FIND('List of Values'!$C$2:$C$20,C265)))),"")</f>
        <v/>
      </c>
      <c r="F265" s="11"/>
      <c r="G265" s="10" t="str">
        <f t="shared" ref="G265:G328" si="29">IF(NOT(ISBLANK($B265)),TRUE,"")</f>
        <v/>
      </c>
      <c r="H265" s="10" t="str" cm="1">
        <f t="array" ref="H265">IF(NOT(ISBLANK($B265)),AND(G265=TRUE,LEN(F265)&lt;81,NOT(ISNUMBER(FIND('List of Values'!$C$2:$C$20,F265)))),"")</f>
        <v/>
      </c>
      <c r="I265" s="11"/>
      <c r="J265" s="10" t="str">
        <f t="shared" ref="J265:J328" si="30">IF(NOT(ISBLANK($B265)),IF(NOT(ISBLANK(I265)),TRUE,FALSE),"")</f>
        <v/>
      </c>
      <c r="K265" s="10" t="str" cm="1">
        <f t="array" ref="K265">IF(NOT(ISBLANK($B265)),AND(J265=TRUE,LEN(I265)&lt;61,NOT(ISNUMBER(FIND('List of Values'!$C$2:$C$23,I265)))),"")</f>
        <v/>
      </c>
      <c r="L265" s="11"/>
      <c r="M265" s="10" t="str">
        <f t="shared" ref="M265:M328" si="31">IF(NOT(ISBLANK($B265)),TRUE,"")</f>
        <v/>
      </c>
      <c r="N265" s="10" t="str" cm="1">
        <f t="array" ref="N265">IF(NOT(ISBLANK($B265)),AND(M265=TRUE,LEN(L265)&lt;61,NOT(ISNUMBER(FIND('List of Values'!$C$2:$C$23,L265)))),"")</f>
        <v/>
      </c>
      <c r="O265" s="11"/>
      <c r="P265" s="10" t="str">
        <f t="shared" ref="P265:P328" si="32">IF(NOT(ISBLANK($B265)),IF(NOT(ISBLANK(O265)),TRUE,FALSE),"")</f>
        <v/>
      </c>
      <c r="Q265" s="10" t="str" cm="1">
        <f t="array" ref="Q265">IF(NOT(ISBLANK($B265)),AND(P265=TRUE,LEN(O265)&lt;81,NOT(ISNUMBER(FIND('List of Values'!$C$2:$C$23,O265)))),"")</f>
        <v/>
      </c>
      <c r="R265" s="11"/>
      <c r="S265" s="10" t="str">
        <f t="shared" ref="S265:S328" si="33">IF(NOT(ISBLANK($B265)),IF(NOT(ISBLANK(R265)),TRUE,FALSE),"")</f>
        <v/>
      </c>
      <c r="T265" s="10" t="str">
        <f>IF(NOT(ISBLANK($B265)),AND(S265=TRUE,NOT(COUNTIF('List of Values'!$B$2:$B$255,R265)=0)),"")</f>
        <v/>
      </c>
      <c r="U265" s="11"/>
      <c r="V265" s="10" t="str">
        <f t="shared" ref="V265:V328" si="34">IF(NOT(ISBLANK($B265)),IF(NOT(ISBLANK(U265)),TRUE,FALSE),"")</f>
        <v/>
      </c>
      <c r="W265" s="10" t="str">
        <f>IF(NOT(ISBLANK($B265)),AND(V265=TRUE,NOT(COUNTIF('List of Values'!$A$2:$A$10,U265)=0)),"")</f>
        <v/>
      </c>
    </row>
    <row r="266" spans="2:23">
      <c r="B266" s="12"/>
      <c r="C266" s="11"/>
      <c r="D266" s="10" t="str">
        <f t="shared" si="28"/>
        <v/>
      </c>
      <c r="E266" s="10" t="str" cm="1">
        <f t="array" ref="E266">IF(NOT(ISBLANK($B266)),AND(D266=TRUE,LEN(C266)&lt;81,NOT(ISNUMBER(FIND('List of Values'!$C$2:$C$20,C266)))),"")</f>
        <v/>
      </c>
      <c r="F266" s="11"/>
      <c r="G266" s="10" t="str">
        <f t="shared" si="29"/>
        <v/>
      </c>
      <c r="H266" s="10" t="str" cm="1">
        <f t="array" ref="H266">IF(NOT(ISBLANK($B266)),AND(G266=TRUE,LEN(F266)&lt;81,NOT(ISNUMBER(FIND('List of Values'!$C$2:$C$20,F266)))),"")</f>
        <v/>
      </c>
      <c r="I266" s="11"/>
      <c r="J266" s="10" t="str">
        <f t="shared" si="30"/>
        <v/>
      </c>
      <c r="K266" s="10" t="str" cm="1">
        <f t="array" ref="K266">IF(NOT(ISBLANK($B266)),AND(J266=TRUE,LEN(I266)&lt;61,NOT(ISNUMBER(FIND('List of Values'!$C$2:$C$23,I266)))),"")</f>
        <v/>
      </c>
      <c r="L266" s="11"/>
      <c r="M266" s="10" t="str">
        <f t="shared" si="31"/>
        <v/>
      </c>
      <c r="N266" s="10" t="str" cm="1">
        <f t="array" ref="N266">IF(NOT(ISBLANK($B266)),AND(M266=TRUE,LEN(L266)&lt;61,NOT(ISNUMBER(FIND('List of Values'!$C$2:$C$23,L266)))),"")</f>
        <v/>
      </c>
      <c r="O266" s="11"/>
      <c r="P266" s="10" t="str">
        <f t="shared" si="32"/>
        <v/>
      </c>
      <c r="Q266" s="10" t="str" cm="1">
        <f t="array" ref="Q266">IF(NOT(ISBLANK($B266)),AND(P266=TRUE,LEN(O266)&lt;81,NOT(ISNUMBER(FIND('List of Values'!$C$2:$C$23,O266)))),"")</f>
        <v/>
      </c>
      <c r="R266" s="11"/>
      <c r="S266" s="10" t="str">
        <f t="shared" si="33"/>
        <v/>
      </c>
      <c r="T266" s="10" t="str">
        <f>IF(NOT(ISBLANK($B266)),AND(S266=TRUE,NOT(COUNTIF('List of Values'!$B$2:$B$255,R266)=0)),"")</f>
        <v/>
      </c>
      <c r="U266" s="11"/>
      <c r="V266" s="10" t="str">
        <f t="shared" si="34"/>
        <v/>
      </c>
      <c r="W266" s="10" t="str">
        <f>IF(NOT(ISBLANK($B266)),AND(V266=TRUE,NOT(COUNTIF('List of Values'!$A$2:$A$10,U266)=0)),"")</f>
        <v/>
      </c>
    </row>
    <row r="267" spans="2:23">
      <c r="B267" s="12"/>
      <c r="C267" s="11"/>
      <c r="D267" s="10" t="str">
        <f t="shared" si="28"/>
        <v/>
      </c>
      <c r="E267" s="10" t="str" cm="1">
        <f t="array" ref="E267">IF(NOT(ISBLANK($B267)),AND(D267=TRUE,LEN(C267)&lt;81,NOT(ISNUMBER(FIND('List of Values'!$C$2:$C$20,C267)))),"")</f>
        <v/>
      </c>
      <c r="F267" s="11"/>
      <c r="G267" s="10" t="str">
        <f t="shared" si="29"/>
        <v/>
      </c>
      <c r="H267" s="10" t="str" cm="1">
        <f t="array" ref="H267">IF(NOT(ISBLANK($B267)),AND(G267=TRUE,LEN(F267)&lt;81,NOT(ISNUMBER(FIND('List of Values'!$C$2:$C$20,F267)))),"")</f>
        <v/>
      </c>
      <c r="I267" s="11"/>
      <c r="J267" s="10" t="str">
        <f t="shared" si="30"/>
        <v/>
      </c>
      <c r="K267" s="10" t="str" cm="1">
        <f t="array" ref="K267">IF(NOT(ISBLANK($B267)),AND(J267=TRUE,LEN(I267)&lt;61,NOT(ISNUMBER(FIND('List of Values'!$C$2:$C$23,I267)))),"")</f>
        <v/>
      </c>
      <c r="L267" s="11"/>
      <c r="M267" s="10" t="str">
        <f t="shared" si="31"/>
        <v/>
      </c>
      <c r="N267" s="10" t="str" cm="1">
        <f t="array" ref="N267">IF(NOT(ISBLANK($B267)),AND(M267=TRUE,LEN(L267)&lt;61,NOT(ISNUMBER(FIND('List of Values'!$C$2:$C$23,L267)))),"")</f>
        <v/>
      </c>
      <c r="O267" s="11"/>
      <c r="P267" s="10" t="str">
        <f t="shared" si="32"/>
        <v/>
      </c>
      <c r="Q267" s="10" t="str" cm="1">
        <f t="array" ref="Q267">IF(NOT(ISBLANK($B267)),AND(P267=TRUE,LEN(O267)&lt;81,NOT(ISNUMBER(FIND('List of Values'!$C$2:$C$23,O267)))),"")</f>
        <v/>
      </c>
      <c r="R267" s="11"/>
      <c r="S267" s="10" t="str">
        <f t="shared" si="33"/>
        <v/>
      </c>
      <c r="T267" s="10" t="str">
        <f>IF(NOT(ISBLANK($B267)),AND(S267=TRUE,NOT(COUNTIF('List of Values'!$B$2:$B$255,R267)=0)),"")</f>
        <v/>
      </c>
      <c r="U267" s="11"/>
      <c r="V267" s="10" t="str">
        <f t="shared" si="34"/>
        <v/>
      </c>
      <c r="W267" s="10" t="str">
        <f>IF(NOT(ISBLANK($B267)),AND(V267=TRUE,NOT(COUNTIF('List of Values'!$A$2:$A$10,U267)=0)),"")</f>
        <v/>
      </c>
    </row>
    <row r="268" spans="2:23">
      <c r="B268" s="12"/>
      <c r="C268" s="11"/>
      <c r="D268" s="10" t="str">
        <f t="shared" si="28"/>
        <v/>
      </c>
      <c r="E268" s="10" t="str" cm="1">
        <f t="array" ref="E268">IF(NOT(ISBLANK($B268)),AND(D268=TRUE,LEN(C268)&lt;81,NOT(ISNUMBER(FIND('List of Values'!$C$2:$C$20,C268)))),"")</f>
        <v/>
      </c>
      <c r="F268" s="11"/>
      <c r="G268" s="10" t="str">
        <f t="shared" si="29"/>
        <v/>
      </c>
      <c r="H268" s="10" t="str" cm="1">
        <f t="array" ref="H268">IF(NOT(ISBLANK($B268)),AND(G268=TRUE,LEN(F268)&lt;81,NOT(ISNUMBER(FIND('List of Values'!$C$2:$C$20,F268)))),"")</f>
        <v/>
      </c>
      <c r="I268" s="11"/>
      <c r="J268" s="10" t="str">
        <f t="shared" si="30"/>
        <v/>
      </c>
      <c r="K268" s="10" t="str" cm="1">
        <f t="array" ref="K268">IF(NOT(ISBLANK($B268)),AND(J268=TRUE,LEN(I268)&lt;61,NOT(ISNUMBER(FIND('List of Values'!$C$2:$C$23,I268)))),"")</f>
        <v/>
      </c>
      <c r="L268" s="11"/>
      <c r="M268" s="10" t="str">
        <f t="shared" si="31"/>
        <v/>
      </c>
      <c r="N268" s="10" t="str" cm="1">
        <f t="array" ref="N268">IF(NOT(ISBLANK($B268)),AND(M268=TRUE,LEN(L268)&lt;61,NOT(ISNUMBER(FIND('List of Values'!$C$2:$C$23,L268)))),"")</f>
        <v/>
      </c>
      <c r="O268" s="11"/>
      <c r="P268" s="10" t="str">
        <f t="shared" si="32"/>
        <v/>
      </c>
      <c r="Q268" s="10" t="str" cm="1">
        <f t="array" ref="Q268">IF(NOT(ISBLANK($B268)),AND(P268=TRUE,LEN(O268)&lt;81,NOT(ISNUMBER(FIND('List of Values'!$C$2:$C$23,O268)))),"")</f>
        <v/>
      </c>
      <c r="R268" s="11"/>
      <c r="S268" s="10" t="str">
        <f t="shared" si="33"/>
        <v/>
      </c>
      <c r="T268" s="10" t="str">
        <f>IF(NOT(ISBLANK($B268)),AND(S268=TRUE,NOT(COUNTIF('List of Values'!$B$2:$B$255,R268)=0)),"")</f>
        <v/>
      </c>
      <c r="U268" s="11"/>
      <c r="V268" s="10" t="str">
        <f t="shared" si="34"/>
        <v/>
      </c>
      <c r="W268" s="10" t="str">
        <f>IF(NOT(ISBLANK($B268)),AND(V268=TRUE,NOT(COUNTIF('List of Values'!$A$2:$A$10,U268)=0)),"")</f>
        <v/>
      </c>
    </row>
    <row r="269" spans="2:23">
      <c r="B269" s="12"/>
      <c r="C269" s="11"/>
      <c r="D269" s="10" t="str">
        <f t="shared" si="28"/>
        <v/>
      </c>
      <c r="E269" s="10" t="str" cm="1">
        <f t="array" ref="E269">IF(NOT(ISBLANK($B269)),AND(D269=TRUE,LEN(C269)&lt;81,NOT(ISNUMBER(FIND('List of Values'!$C$2:$C$20,C269)))),"")</f>
        <v/>
      </c>
      <c r="F269" s="11"/>
      <c r="G269" s="10" t="str">
        <f t="shared" si="29"/>
        <v/>
      </c>
      <c r="H269" s="10" t="str" cm="1">
        <f t="array" ref="H269">IF(NOT(ISBLANK($B269)),AND(G269=TRUE,LEN(F269)&lt;81,NOT(ISNUMBER(FIND('List of Values'!$C$2:$C$20,F269)))),"")</f>
        <v/>
      </c>
      <c r="I269" s="11"/>
      <c r="J269" s="10" t="str">
        <f t="shared" si="30"/>
        <v/>
      </c>
      <c r="K269" s="10" t="str" cm="1">
        <f t="array" ref="K269">IF(NOT(ISBLANK($B269)),AND(J269=TRUE,LEN(I269)&lt;61,NOT(ISNUMBER(FIND('List of Values'!$C$2:$C$23,I269)))),"")</f>
        <v/>
      </c>
      <c r="L269" s="11"/>
      <c r="M269" s="10" t="str">
        <f t="shared" si="31"/>
        <v/>
      </c>
      <c r="N269" s="10" t="str" cm="1">
        <f t="array" ref="N269">IF(NOT(ISBLANK($B269)),AND(M269=TRUE,LEN(L269)&lt;61,NOT(ISNUMBER(FIND('List of Values'!$C$2:$C$23,L269)))),"")</f>
        <v/>
      </c>
      <c r="O269" s="11"/>
      <c r="P269" s="10" t="str">
        <f t="shared" si="32"/>
        <v/>
      </c>
      <c r="Q269" s="10" t="str" cm="1">
        <f t="array" ref="Q269">IF(NOT(ISBLANK($B269)),AND(P269=TRUE,LEN(O269)&lt;81,NOT(ISNUMBER(FIND('List of Values'!$C$2:$C$23,O269)))),"")</f>
        <v/>
      </c>
      <c r="R269" s="11"/>
      <c r="S269" s="10" t="str">
        <f t="shared" si="33"/>
        <v/>
      </c>
      <c r="T269" s="10" t="str">
        <f>IF(NOT(ISBLANK($B269)),AND(S269=TRUE,NOT(COUNTIF('List of Values'!$B$2:$B$255,R269)=0)),"")</f>
        <v/>
      </c>
      <c r="U269" s="11"/>
      <c r="V269" s="10" t="str">
        <f t="shared" si="34"/>
        <v/>
      </c>
      <c r="W269" s="10" t="str">
        <f>IF(NOT(ISBLANK($B269)),AND(V269=TRUE,NOT(COUNTIF('List of Values'!$A$2:$A$10,U269)=0)),"")</f>
        <v/>
      </c>
    </row>
    <row r="270" spans="2:23">
      <c r="B270" s="12"/>
      <c r="C270" s="11"/>
      <c r="D270" s="10" t="str">
        <f t="shared" si="28"/>
        <v/>
      </c>
      <c r="E270" s="10" t="str" cm="1">
        <f t="array" ref="E270">IF(NOT(ISBLANK($B270)),AND(D270=TRUE,LEN(C270)&lt;81,NOT(ISNUMBER(FIND('List of Values'!$C$2:$C$20,C270)))),"")</f>
        <v/>
      </c>
      <c r="F270" s="11"/>
      <c r="G270" s="10" t="str">
        <f t="shared" si="29"/>
        <v/>
      </c>
      <c r="H270" s="10" t="str" cm="1">
        <f t="array" ref="H270">IF(NOT(ISBLANK($B270)),AND(G270=TRUE,LEN(F270)&lt;81,NOT(ISNUMBER(FIND('List of Values'!$C$2:$C$20,F270)))),"")</f>
        <v/>
      </c>
      <c r="I270" s="11"/>
      <c r="J270" s="10" t="str">
        <f t="shared" si="30"/>
        <v/>
      </c>
      <c r="K270" s="10" t="str" cm="1">
        <f t="array" ref="K270">IF(NOT(ISBLANK($B270)),AND(J270=TRUE,LEN(I270)&lt;61,NOT(ISNUMBER(FIND('List of Values'!$C$2:$C$23,I270)))),"")</f>
        <v/>
      </c>
      <c r="L270" s="11"/>
      <c r="M270" s="10" t="str">
        <f t="shared" si="31"/>
        <v/>
      </c>
      <c r="N270" s="10" t="str" cm="1">
        <f t="array" ref="N270">IF(NOT(ISBLANK($B270)),AND(M270=TRUE,LEN(L270)&lt;61,NOT(ISNUMBER(FIND('List of Values'!$C$2:$C$23,L270)))),"")</f>
        <v/>
      </c>
      <c r="O270" s="11"/>
      <c r="P270" s="10" t="str">
        <f t="shared" si="32"/>
        <v/>
      </c>
      <c r="Q270" s="10" t="str" cm="1">
        <f t="array" ref="Q270">IF(NOT(ISBLANK($B270)),AND(P270=TRUE,LEN(O270)&lt;81,NOT(ISNUMBER(FIND('List of Values'!$C$2:$C$23,O270)))),"")</f>
        <v/>
      </c>
      <c r="R270" s="11"/>
      <c r="S270" s="10" t="str">
        <f t="shared" si="33"/>
        <v/>
      </c>
      <c r="T270" s="10" t="str">
        <f>IF(NOT(ISBLANK($B270)),AND(S270=TRUE,NOT(COUNTIF('List of Values'!$B$2:$B$255,R270)=0)),"")</f>
        <v/>
      </c>
      <c r="U270" s="11"/>
      <c r="V270" s="10" t="str">
        <f t="shared" si="34"/>
        <v/>
      </c>
      <c r="W270" s="10" t="str">
        <f>IF(NOT(ISBLANK($B270)),AND(V270=TRUE,NOT(COUNTIF('List of Values'!$A$2:$A$10,U270)=0)),"")</f>
        <v/>
      </c>
    </row>
    <row r="271" spans="2:23">
      <c r="B271" s="12"/>
      <c r="C271" s="11"/>
      <c r="D271" s="10" t="str">
        <f t="shared" si="28"/>
        <v/>
      </c>
      <c r="E271" s="10" t="str" cm="1">
        <f t="array" ref="E271">IF(NOT(ISBLANK($B271)),AND(D271=TRUE,LEN(C271)&lt;81,NOT(ISNUMBER(FIND('List of Values'!$C$2:$C$20,C271)))),"")</f>
        <v/>
      </c>
      <c r="F271" s="11"/>
      <c r="G271" s="10" t="str">
        <f t="shared" si="29"/>
        <v/>
      </c>
      <c r="H271" s="10" t="str" cm="1">
        <f t="array" ref="H271">IF(NOT(ISBLANK($B271)),AND(G271=TRUE,LEN(F271)&lt;81,NOT(ISNUMBER(FIND('List of Values'!$C$2:$C$20,F271)))),"")</f>
        <v/>
      </c>
      <c r="I271" s="11"/>
      <c r="J271" s="10" t="str">
        <f t="shared" si="30"/>
        <v/>
      </c>
      <c r="K271" s="10" t="str" cm="1">
        <f t="array" ref="K271">IF(NOT(ISBLANK($B271)),AND(J271=TRUE,LEN(I271)&lt;61,NOT(ISNUMBER(FIND('List of Values'!$C$2:$C$23,I271)))),"")</f>
        <v/>
      </c>
      <c r="L271" s="11"/>
      <c r="M271" s="10" t="str">
        <f t="shared" si="31"/>
        <v/>
      </c>
      <c r="N271" s="10" t="str" cm="1">
        <f t="array" ref="N271">IF(NOT(ISBLANK($B271)),AND(M271=TRUE,LEN(L271)&lt;61,NOT(ISNUMBER(FIND('List of Values'!$C$2:$C$23,L271)))),"")</f>
        <v/>
      </c>
      <c r="O271" s="11"/>
      <c r="P271" s="10" t="str">
        <f t="shared" si="32"/>
        <v/>
      </c>
      <c r="Q271" s="10" t="str" cm="1">
        <f t="array" ref="Q271">IF(NOT(ISBLANK($B271)),AND(P271=TRUE,LEN(O271)&lt;81,NOT(ISNUMBER(FIND('List of Values'!$C$2:$C$23,O271)))),"")</f>
        <v/>
      </c>
      <c r="R271" s="11"/>
      <c r="S271" s="10" t="str">
        <f t="shared" si="33"/>
        <v/>
      </c>
      <c r="T271" s="10" t="str">
        <f>IF(NOT(ISBLANK($B271)),AND(S271=TRUE,NOT(COUNTIF('List of Values'!$B$2:$B$255,R271)=0)),"")</f>
        <v/>
      </c>
      <c r="U271" s="11"/>
      <c r="V271" s="10" t="str">
        <f t="shared" si="34"/>
        <v/>
      </c>
      <c r="W271" s="10" t="str">
        <f>IF(NOT(ISBLANK($B271)),AND(V271=TRUE,NOT(COUNTIF('List of Values'!$A$2:$A$10,U271)=0)),"")</f>
        <v/>
      </c>
    </row>
    <row r="272" spans="2:23">
      <c r="B272" s="12"/>
      <c r="C272" s="11"/>
      <c r="D272" s="10" t="str">
        <f t="shared" si="28"/>
        <v/>
      </c>
      <c r="E272" s="10" t="str" cm="1">
        <f t="array" ref="E272">IF(NOT(ISBLANK($B272)),AND(D272=TRUE,LEN(C272)&lt;81,NOT(ISNUMBER(FIND('List of Values'!$C$2:$C$20,C272)))),"")</f>
        <v/>
      </c>
      <c r="F272" s="11"/>
      <c r="G272" s="10" t="str">
        <f t="shared" si="29"/>
        <v/>
      </c>
      <c r="H272" s="10" t="str" cm="1">
        <f t="array" ref="H272">IF(NOT(ISBLANK($B272)),AND(G272=TRUE,LEN(F272)&lt;81,NOT(ISNUMBER(FIND('List of Values'!$C$2:$C$20,F272)))),"")</f>
        <v/>
      </c>
      <c r="I272" s="11"/>
      <c r="J272" s="10" t="str">
        <f t="shared" si="30"/>
        <v/>
      </c>
      <c r="K272" s="10" t="str" cm="1">
        <f t="array" ref="K272">IF(NOT(ISBLANK($B272)),AND(J272=TRUE,LEN(I272)&lt;61,NOT(ISNUMBER(FIND('List of Values'!$C$2:$C$23,I272)))),"")</f>
        <v/>
      </c>
      <c r="L272" s="11"/>
      <c r="M272" s="10" t="str">
        <f t="shared" si="31"/>
        <v/>
      </c>
      <c r="N272" s="10" t="str" cm="1">
        <f t="array" ref="N272">IF(NOT(ISBLANK($B272)),AND(M272=TRUE,LEN(L272)&lt;61,NOT(ISNUMBER(FIND('List of Values'!$C$2:$C$23,L272)))),"")</f>
        <v/>
      </c>
      <c r="O272" s="11"/>
      <c r="P272" s="10" t="str">
        <f t="shared" si="32"/>
        <v/>
      </c>
      <c r="Q272" s="10" t="str" cm="1">
        <f t="array" ref="Q272">IF(NOT(ISBLANK($B272)),AND(P272=TRUE,LEN(O272)&lt;81,NOT(ISNUMBER(FIND('List of Values'!$C$2:$C$23,O272)))),"")</f>
        <v/>
      </c>
      <c r="R272" s="11"/>
      <c r="S272" s="10" t="str">
        <f t="shared" si="33"/>
        <v/>
      </c>
      <c r="T272" s="10" t="str">
        <f>IF(NOT(ISBLANK($B272)),AND(S272=TRUE,NOT(COUNTIF('List of Values'!$B$2:$B$255,R272)=0)),"")</f>
        <v/>
      </c>
      <c r="U272" s="11"/>
      <c r="V272" s="10" t="str">
        <f t="shared" si="34"/>
        <v/>
      </c>
      <c r="W272" s="10" t="str">
        <f>IF(NOT(ISBLANK($B272)),AND(V272=TRUE,NOT(COUNTIF('List of Values'!$A$2:$A$10,U272)=0)),"")</f>
        <v/>
      </c>
    </row>
    <row r="273" spans="2:23">
      <c r="B273" s="12"/>
      <c r="C273" s="11"/>
      <c r="D273" s="10" t="str">
        <f t="shared" si="28"/>
        <v/>
      </c>
      <c r="E273" s="10" t="str" cm="1">
        <f t="array" ref="E273">IF(NOT(ISBLANK($B273)),AND(D273=TRUE,LEN(C273)&lt;81,NOT(ISNUMBER(FIND('List of Values'!$C$2:$C$20,C273)))),"")</f>
        <v/>
      </c>
      <c r="F273" s="11"/>
      <c r="G273" s="10" t="str">
        <f t="shared" si="29"/>
        <v/>
      </c>
      <c r="H273" s="10" t="str" cm="1">
        <f t="array" ref="H273">IF(NOT(ISBLANK($B273)),AND(G273=TRUE,LEN(F273)&lt;81,NOT(ISNUMBER(FIND('List of Values'!$C$2:$C$20,F273)))),"")</f>
        <v/>
      </c>
      <c r="I273" s="11"/>
      <c r="J273" s="10" t="str">
        <f t="shared" si="30"/>
        <v/>
      </c>
      <c r="K273" s="10" t="str" cm="1">
        <f t="array" ref="K273">IF(NOT(ISBLANK($B273)),AND(J273=TRUE,LEN(I273)&lt;61,NOT(ISNUMBER(FIND('List of Values'!$C$2:$C$23,I273)))),"")</f>
        <v/>
      </c>
      <c r="L273" s="11"/>
      <c r="M273" s="10" t="str">
        <f t="shared" si="31"/>
        <v/>
      </c>
      <c r="N273" s="10" t="str" cm="1">
        <f t="array" ref="N273">IF(NOT(ISBLANK($B273)),AND(M273=TRUE,LEN(L273)&lt;61,NOT(ISNUMBER(FIND('List of Values'!$C$2:$C$23,L273)))),"")</f>
        <v/>
      </c>
      <c r="O273" s="11"/>
      <c r="P273" s="10" t="str">
        <f t="shared" si="32"/>
        <v/>
      </c>
      <c r="Q273" s="10" t="str" cm="1">
        <f t="array" ref="Q273">IF(NOT(ISBLANK($B273)),AND(P273=TRUE,LEN(O273)&lt;81,NOT(ISNUMBER(FIND('List of Values'!$C$2:$C$23,O273)))),"")</f>
        <v/>
      </c>
      <c r="R273" s="11"/>
      <c r="S273" s="10" t="str">
        <f t="shared" si="33"/>
        <v/>
      </c>
      <c r="T273" s="10" t="str">
        <f>IF(NOT(ISBLANK($B273)),AND(S273=TRUE,NOT(COUNTIF('List of Values'!$B$2:$B$255,R273)=0)),"")</f>
        <v/>
      </c>
      <c r="U273" s="11"/>
      <c r="V273" s="10" t="str">
        <f t="shared" si="34"/>
        <v/>
      </c>
      <c r="W273" s="10" t="str">
        <f>IF(NOT(ISBLANK($B273)),AND(V273=TRUE,NOT(COUNTIF('List of Values'!$A$2:$A$10,U273)=0)),"")</f>
        <v/>
      </c>
    </row>
    <row r="274" spans="2:23">
      <c r="B274" s="12"/>
      <c r="C274" s="11"/>
      <c r="D274" s="10" t="str">
        <f t="shared" si="28"/>
        <v/>
      </c>
      <c r="E274" s="10" t="str" cm="1">
        <f t="array" ref="E274">IF(NOT(ISBLANK($B274)),AND(D274=TRUE,LEN(C274)&lt;81,NOT(ISNUMBER(FIND('List of Values'!$C$2:$C$20,C274)))),"")</f>
        <v/>
      </c>
      <c r="F274" s="11"/>
      <c r="G274" s="10" t="str">
        <f t="shared" si="29"/>
        <v/>
      </c>
      <c r="H274" s="10" t="str" cm="1">
        <f t="array" ref="H274">IF(NOT(ISBLANK($B274)),AND(G274=TRUE,LEN(F274)&lt;81,NOT(ISNUMBER(FIND('List of Values'!$C$2:$C$20,F274)))),"")</f>
        <v/>
      </c>
      <c r="I274" s="11"/>
      <c r="J274" s="10" t="str">
        <f t="shared" si="30"/>
        <v/>
      </c>
      <c r="K274" s="10" t="str" cm="1">
        <f t="array" ref="K274">IF(NOT(ISBLANK($B274)),AND(J274=TRUE,LEN(I274)&lt;61,NOT(ISNUMBER(FIND('List of Values'!$C$2:$C$23,I274)))),"")</f>
        <v/>
      </c>
      <c r="L274" s="11"/>
      <c r="M274" s="10" t="str">
        <f t="shared" si="31"/>
        <v/>
      </c>
      <c r="N274" s="10" t="str" cm="1">
        <f t="array" ref="N274">IF(NOT(ISBLANK($B274)),AND(M274=TRUE,LEN(L274)&lt;61,NOT(ISNUMBER(FIND('List of Values'!$C$2:$C$23,L274)))),"")</f>
        <v/>
      </c>
      <c r="O274" s="11"/>
      <c r="P274" s="10" t="str">
        <f t="shared" si="32"/>
        <v/>
      </c>
      <c r="Q274" s="10" t="str" cm="1">
        <f t="array" ref="Q274">IF(NOT(ISBLANK($B274)),AND(P274=TRUE,LEN(O274)&lt;81,NOT(ISNUMBER(FIND('List of Values'!$C$2:$C$23,O274)))),"")</f>
        <v/>
      </c>
      <c r="R274" s="11"/>
      <c r="S274" s="10" t="str">
        <f t="shared" si="33"/>
        <v/>
      </c>
      <c r="T274" s="10" t="str">
        <f>IF(NOT(ISBLANK($B274)),AND(S274=TRUE,NOT(COUNTIF('List of Values'!$B$2:$B$255,R274)=0)),"")</f>
        <v/>
      </c>
      <c r="U274" s="11"/>
      <c r="V274" s="10" t="str">
        <f t="shared" si="34"/>
        <v/>
      </c>
      <c r="W274" s="10" t="str">
        <f>IF(NOT(ISBLANK($B274)),AND(V274=TRUE,NOT(COUNTIF('List of Values'!$A$2:$A$10,U274)=0)),"")</f>
        <v/>
      </c>
    </row>
    <row r="275" spans="2:23">
      <c r="B275" s="12"/>
      <c r="C275" s="11"/>
      <c r="D275" s="10" t="str">
        <f t="shared" si="28"/>
        <v/>
      </c>
      <c r="E275" s="10" t="str" cm="1">
        <f t="array" ref="E275">IF(NOT(ISBLANK($B275)),AND(D275=TRUE,LEN(C275)&lt;81,NOT(ISNUMBER(FIND('List of Values'!$C$2:$C$20,C275)))),"")</f>
        <v/>
      </c>
      <c r="F275" s="11"/>
      <c r="G275" s="10" t="str">
        <f t="shared" si="29"/>
        <v/>
      </c>
      <c r="H275" s="10" t="str" cm="1">
        <f t="array" ref="H275">IF(NOT(ISBLANK($B275)),AND(G275=TRUE,LEN(F275)&lt;81,NOT(ISNUMBER(FIND('List of Values'!$C$2:$C$20,F275)))),"")</f>
        <v/>
      </c>
      <c r="I275" s="11"/>
      <c r="J275" s="10" t="str">
        <f t="shared" si="30"/>
        <v/>
      </c>
      <c r="K275" s="10" t="str" cm="1">
        <f t="array" ref="K275">IF(NOT(ISBLANK($B275)),AND(J275=TRUE,LEN(I275)&lt;61,NOT(ISNUMBER(FIND('List of Values'!$C$2:$C$23,I275)))),"")</f>
        <v/>
      </c>
      <c r="L275" s="11"/>
      <c r="M275" s="10" t="str">
        <f t="shared" si="31"/>
        <v/>
      </c>
      <c r="N275" s="10" t="str" cm="1">
        <f t="array" ref="N275">IF(NOT(ISBLANK($B275)),AND(M275=TRUE,LEN(L275)&lt;61,NOT(ISNUMBER(FIND('List of Values'!$C$2:$C$23,L275)))),"")</f>
        <v/>
      </c>
      <c r="O275" s="11"/>
      <c r="P275" s="10" t="str">
        <f t="shared" si="32"/>
        <v/>
      </c>
      <c r="Q275" s="10" t="str" cm="1">
        <f t="array" ref="Q275">IF(NOT(ISBLANK($B275)),AND(P275=TRUE,LEN(O275)&lt;81,NOT(ISNUMBER(FIND('List of Values'!$C$2:$C$23,O275)))),"")</f>
        <v/>
      </c>
      <c r="R275" s="11"/>
      <c r="S275" s="10" t="str">
        <f t="shared" si="33"/>
        <v/>
      </c>
      <c r="T275" s="10" t="str">
        <f>IF(NOT(ISBLANK($B275)),AND(S275=TRUE,NOT(COUNTIF('List of Values'!$B$2:$B$255,R275)=0)),"")</f>
        <v/>
      </c>
      <c r="U275" s="11"/>
      <c r="V275" s="10" t="str">
        <f t="shared" si="34"/>
        <v/>
      </c>
      <c r="W275" s="10" t="str">
        <f>IF(NOT(ISBLANK($B275)),AND(V275=TRUE,NOT(COUNTIF('List of Values'!$A$2:$A$10,U275)=0)),"")</f>
        <v/>
      </c>
    </row>
    <row r="276" spans="2:23">
      <c r="B276" s="12"/>
      <c r="C276" s="11"/>
      <c r="D276" s="10" t="str">
        <f t="shared" si="28"/>
        <v/>
      </c>
      <c r="E276" s="10" t="str" cm="1">
        <f t="array" ref="E276">IF(NOT(ISBLANK($B276)),AND(D276=TRUE,LEN(C276)&lt;81,NOT(ISNUMBER(FIND('List of Values'!$C$2:$C$20,C276)))),"")</f>
        <v/>
      </c>
      <c r="F276" s="11"/>
      <c r="G276" s="10" t="str">
        <f t="shared" si="29"/>
        <v/>
      </c>
      <c r="H276" s="10" t="str" cm="1">
        <f t="array" ref="H276">IF(NOT(ISBLANK($B276)),AND(G276=TRUE,LEN(F276)&lt;81,NOT(ISNUMBER(FIND('List of Values'!$C$2:$C$20,F276)))),"")</f>
        <v/>
      </c>
      <c r="I276" s="11"/>
      <c r="J276" s="10" t="str">
        <f t="shared" si="30"/>
        <v/>
      </c>
      <c r="K276" s="10" t="str" cm="1">
        <f t="array" ref="K276">IF(NOT(ISBLANK($B276)),AND(J276=TRUE,LEN(I276)&lt;61,NOT(ISNUMBER(FIND('List of Values'!$C$2:$C$23,I276)))),"")</f>
        <v/>
      </c>
      <c r="L276" s="11"/>
      <c r="M276" s="10" t="str">
        <f t="shared" si="31"/>
        <v/>
      </c>
      <c r="N276" s="10" t="str" cm="1">
        <f t="array" ref="N276">IF(NOT(ISBLANK($B276)),AND(M276=TRUE,LEN(L276)&lt;61,NOT(ISNUMBER(FIND('List of Values'!$C$2:$C$23,L276)))),"")</f>
        <v/>
      </c>
      <c r="O276" s="11"/>
      <c r="P276" s="10" t="str">
        <f t="shared" si="32"/>
        <v/>
      </c>
      <c r="Q276" s="10" t="str" cm="1">
        <f t="array" ref="Q276">IF(NOT(ISBLANK($B276)),AND(P276=TRUE,LEN(O276)&lt;81,NOT(ISNUMBER(FIND('List of Values'!$C$2:$C$23,O276)))),"")</f>
        <v/>
      </c>
      <c r="R276" s="11"/>
      <c r="S276" s="10" t="str">
        <f t="shared" si="33"/>
        <v/>
      </c>
      <c r="T276" s="10" t="str">
        <f>IF(NOT(ISBLANK($B276)),AND(S276=TRUE,NOT(COUNTIF('List of Values'!$B$2:$B$255,R276)=0)),"")</f>
        <v/>
      </c>
      <c r="U276" s="11"/>
      <c r="V276" s="10" t="str">
        <f t="shared" si="34"/>
        <v/>
      </c>
      <c r="W276" s="10" t="str">
        <f>IF(NOT(ISBLANK($B276)),AND(V276=TRUE,NOT(COUNTIF('List of Values'!$A$2:$A$10,U276)=0)),"")</f>
        <v/>
      </c>
    </row>
    <row r="277" spans="2:23">
      <c r="B277" s="12"/>
      <c r="C277" s="11"/>
      <c r="D277" s="10" t="str">
        <f t="shared" si="28"/>
        <v/>
      </c>
      <c r="E277" s="10" t="str" cm="1">
        <f t="array" ref="E277">IF(NOT(ISBLANK($B277)),AND(D277=TRUE,LEN(C277)&lt;81,NOT(ISNUMBER(FIND('List of Values'!$C$2:$C$20,C277)))),"")</f>
        <v/>
      </c>
      <c r="F277" s="11"/>
      <c r="G277" s="10" t="str">
        <f t="shared" si="29"/>
        <v/>
      </c>
      <c r="H277" s="10" t="str" cm="1">
        <f t="array" ref="H277">IF(NOT(ISBLANK($B277)),AND(G277=TRUE,LEN(F277)&lt;81,NOT(ISNUMBER(FIND('List of Values'!$C$2:$C$20,F277)))),"")</f>
        <v/>
      </c>
      <c r="I277" s="11"/>
      <c r="J277" s="10" t="str">
        <f t="shared" si="30"/>
        <v/>
      </c>
      <c r="K277" s="10" t="str" cm="1">
        <f t="array" ref="K277">IF(NOT(ISBLANK($B277)),AND(J277=TRUE,LEN(I277)&lt;61,NOT(ISNUMBER(FIND('List of Values'!$C$2:$C$23,I277)))),"")</f>
        <v/>
      </c>
      <c r="L277" s="11"/>
      <c r="M277" s="10" t="str">
        <f t="shared" si="31"/>
        <v/>
      </c>
      <c r="N277" s="10" t="str" cm="1">
        <f t="array" ref="N277">IF(NOT(ISBLANK($B277)),AND(M277=TRUE,LEN(L277)&lt;61,NOT(ISNUMBER(FIND('List of Values'!$C$2:$C$23,L277)))),"")</f>
        <v/>
      </c>
      <c r="O277" s="11"/>
      <c r="P277" s="10" t="str">
        <f t="shared" si="32"/>
        <v/>
      </c>
      <c r="Q277" s="10" t="str" cm="1">
        <f t="array" ref="Q277">IF(NOT(ISBLANK($B277)),AND(P277=TRUE,LEN(O277)&lt;81,NOT(ISNUMBER(FIND('List of Values'!$C$2:$C$23,O277)))),"")</f>
        <v/>
      </c>
      <c r="R277" s="11"/>
      <c r="S277" s="10" t="str">
        <f t="shared" si="33"/>
        <v/>
      </c>
      <c r="T277" s="10" t="str">
        <f>IF(NOT(ISBLANK($B277)),AND(S277=TRUE,NOT(COUNTIF('List of Values'!$B$2:$B$255,R277)=0)),"")</f>
        <v/>
      </c>
      <c r="U277" s="11"/>
      <c r="V277" s="10" t="str">
        <f t="shared" si="34"/>
        <v/>
      </c>
      <c r="W277" s="10" t="str">
        <f>IF(NOT(ISBLANK($B277)),AND(V277=TRUE,NOT(COUNTIF('List of Values'!$A$2:$A$10,U277)=0)),"")</f>
        <v/>
      </c>
    </row>
    <row r="278" spans="2:23">
      <c r="B278" s="12"/>
      <c r="C278" s="11"/>
      <c r="D278" s="10" t="str">
        <f t="shared" si="28"/>
        <v/>
      </c>
      <c r="E278" s="10" t="str" cm="1">
        <f t="array" ref="E278">IF(NOT(ISBLANK($B278)),AND(D278=TRUE,LEN(C278)&lt;81,NOT(ISNUMBER(FIND('List of Values'!$C$2:$C$20,C278)))),"")</f>
        <v/>
      </c>
      <c r="F278" s="11"/>
      <c r="G278" s="10" t="str">
        <f t="shared" si="29"/>
        <v/>
      </c>
      <c r="H278" s="10" t="str" cm="1">
        <f t="array" ref="H278">IF(NOT(ISBLANK($B278)),AND(G278=TRUE,LEN(F278)&lt;81,NOT(ISNUMBER(FIND('List of Values'!$C$2:$C$20,F278)))),"")</f>
        <v/>
      </c>
      <c r="I278" s="11"/>
      <c r="J278" s="10" t="str">
        <f t="shared" si="30"/>
        <v/>
      </c>
      <c r="K278" s="10" t="str" cm="1">
        <f t="array" ref="K278">IF(NOT(ISBLANK($B278)),AND(J278=TRUE,LEN(I278)&lt;61,NOT(ISNUMBER(FIND('List of Values'!$C$2:$C$23,I278)))),"")</f>
        <v/>
      </c>
      <c r="L278" s="11"/>
      <c r="M278" s="10" t="str">
        <f t="shared" si="31"/>
        <v/>
      </c>
      <c r="N278" s="10" t="str" cm="1">
        <f t="array" ref="N278">IF(NOT(ISBLANK($B278)),AND(M278=TRUE,LEN(L278)&lt;61,NOT(ISNUMBER(FIND('List of Values'!$C$2:$C$23,L278)))),"")</f>
        <v/>
      </c>
      <c r="O278" s="11"/>
      <c r="P278" s="10" t="str">
        <f t="shared" si="32"/>
        <v/>
      </c>
      <c r="Q278" s="10" t="str" cm="1">
        <f t="array" ref="Q278">IF(NOT(ISBLANK($B278)),AND(P278=TRUE,LEN(O278)&lt;81,NOT(ISNUMBER(FIND('List of Values'!$C$2:$C$23,O278)))),"")</f>
        <v/>
      </c>
      <c r="R278" s="11"/>
      <c r="S278" s="10" t="str">
        <f t="shared" si="33"/>
        <v/>
      </c>
      <c r="T278" s="10" t="str">
        <f>IF(NOT(ISBLANK($B278)),AND(S278=TRUE,NOT(COUNTIF('List of Values'!$B$2:$B$255,R278)=0)),"")</f>
        <v/>
      </c>
      <c r="U278" s="11"/>
      <c r="V278" s="10" t="str">
        <f t="shared" si="34"/>
        <v/>
      </c>
      <c r="W278" s="10" t="str">
        <f>IF(NOT(ISBLANK($B278)),AND(V278=TRUE,NOT(COUNTIF('List of Values'!$A$2:$A$10,U278)=0)),"")</f>
        <v/>
      </c>
    </row>
    <row r="279" spans="2:23">
      <c r="B279" s="12"/>
      <c r="C279" s="11"/>
      <c r="D279" s="10" t="str">
        <f t="shared" si="28"/>
        <v/>
      </c>
      <c r="E279" s="10" t="str" cm="1">
        <f t="array" ref="E279">IF(NOT(ISBLANK($B279)),AND(D279=TRUE,LEN(C279)&lt;81,NOT(ISNUMBER(FIND('List of Values'!$C$2:$C$20,C279)))),"")</f>
        <v/>
      </c>
      <c r="F279" s="11"/>
      <c r="G279" s="10" t="str">
        <f t="shared" si="29"/>
        <v/>
      </c>
      <c r="H279" s="10" t="str" cm="1">
        <f t="array" ref="H279">IF(NOT(ISBLANK($B279)),AND(G279=TRUE,LEN(F279)&lt;81,NOT(ISNUMBER(FIND('List of Values'!$C$2:$C$20,F279)))),"")</f>
        <v/>
      </c>
      <c r="I279" s="11"/>
      <c r="J279" s="10" t="str">
        <f t="shared" si="30"/>
        <v/>
      </c>
      <c r="K279" s="10" t="str" cm="1">
        <f t="array" ref="K279">IF(NOT(ISBLANK($B279)),AND(J279=TRUE,LEN(I279)&lt;61,NOT(ISNUMBER(FIND('List of Values'!$C$2:$C$23,I279)))),"")</f>
        <v/>
      </c>
      <c r="L279" s="11"/>
      <c r="M279" s="10" t="str">
        <f t="shared" si="31"/>
        <v/>
      </c>
      <c r="N279" s="10" t="str" cm="1">
        <f t="array" ref="N279">IF(NOT(ISBLANK($B279)),AND(M279=TRUE,LEN(L279)&lt;61,NOT(ISNUMBER(FIND('List of Values'!$C$2:$C$23,L279)))),"")</f>
        <v/>
      </c>
      <c r="O279" s="11"/>
      <c r="P279" s="10" t="str">
        <f t="shared" si="32"/>
        <v/>
      </c>
      <c r="Q279" s="10" t="str" cm="1">
        <f t="array" ref="Q279">IF(NOT(ISBLANK($B279)),AND(P279=TRUE,LEN(O279)&lt;81,NOT(ISNUMBER(FIND('List of Values'!$C$2:$C$23,O279)))),"")</f>
        <v/>
      </c>
      <c r="R279" s="11"/>
      <c r="S279" s="10" t="str">
        <f t="shared" si="33"/>
        <v/>
      </c>
      <c r="T279" s="10" t="str">
        <f>IF(NOT(ISBLANK($B279)),AND(S279=TRUE,NOT(COUNTIF('List of Values'!$B$2:$B$255,R279)=0)),"")</f>
        <v/>
      </c>
      <c r="U279" s="11"/>
      <c r="V279" s="10" t="str">
        <f t="shared" si="34"/>
        <v/>
      </c>
      <c r="W279" s="10" t="str">
        <f>IF(NOT(ISBLANK($B279)),AND(V279=TRUE,NOT(COUNTIF('List of Values'!$A$2:$A$10,U279)=0)),"")</f>
        <v/>
      </c>
    </row>
    <row r="280" spans="2:23">
      <c r="B280" s="12"/>
      <c r="C280" s="11"/>
      <c r="D280" s="10" t="str">
        <f t="shared" si="28"/>
        <v/>
      </c>
      <c r="E280" s="10" t="str" cm="1">
        <f t="array" ref="E280">IF(NOT(ISBLANK($B280)),AND(D280=TRUE,LEN(C280)&lt;81,NOT(ISNUMBER(FIND('List of Values'!$C$2:$C$20,C280)))),"")</f>
        <v/>
      </c>
      <c r="F280" s="11"/>
      <c r="G280" s="10" t="str">
        <f t="shared" si="29"/>
        <v/>
      </c>
      <c r="H280" s="10" t="str" cm="1">
        <f t="array" ref="H280">IF(NOT(ISBLANK($B280)),AND(G280=TRUE,LEN(F280)&lt;81,NOT(ISNUMBER(FIND('List of Values'!$C$2:$C$20,F280)))),"")</f>
        <v/>
      </c>
      <c r="I280" s="11"/>
      <c r="J280" s="10" t="str">
        <f t="shared" si="30"/>
        <v/>
      </c>
      <c r="K280" s="10" t="str" cm="1">
        <f t="array" ref="K280">IF(NOT(ISBLANK($B280)),AND(J280=TRUE,LEN(I280)&lt;61,NOT(ISNUMBER(FIND('List of Values'!$C$2:$C$23,I280)))),"")</f>
        <v/>
      </c>
      <c r="L280" s="11"/>
      <c r="M280" s="10" t="str">
        <f t="shared" si="31"/>
        <v/>
      </c>
      <c r="N280" s="10" t="str" cm="1">
        <f t="array" ref="N280">IF(NOT(ISBLANK($B280)),AND(M280=TRUE,LEN(L280)&lt;61,NOT(ISNUMBER(FIND('List of Values'!$C$2:$C$23,L280)))),"")</f>
        <v/>
      </c>
      <c r="O280" s="11"/>
      <c r="P280" s="10" t="str">
        <f t="shared" si="32"/>
        <v/>
      </c>
      <c r="Q280" s="10" t="str" cm="1">
        <f t="array" ref="Q280">IF(NOT(ISBLANK($B280)),AND(P280=TRUE,LEN(O280)&lt;81,NOT(ISNUMBER(FIND('List of Values'!$C$2:$C$23,O280)))),"")</f>
        <v/>
      </c>
      <c r="R280" s="11"/>
      <c r="S280" s="10" t="str">
        <f t="shared" si="33"/>
        <v/>
      </c>
      <c r="T280" s="10" t="str">
        <f>IF(NOT(ISBLANK($B280)),AND(S280=TRUE,NOT(COUNTIF('List of Values'!$B$2:$B$255,R280)=0)),"")</f>
        <v/>
      </c>
      <c r="U280" s="11"/>
      <c r="V280" s="10" t="str">
        <f t="shared" si="34"/>
        <v/>
      </c>
      <c r="W280" s="10" t="str">
        <f>IF(NOT(ISBLANK($B280)),AND(V280=TRUE,NOT(COUNTIF('List of Values'!$A$2:$A$10,U280)=0)),"")</f>
        <v/>
      </c>
    </row>
    <row r="281" spans="2:23">
      <c r="B281" s="12"/>
      <c r="C281" s="11"/>
      <c r="D281" s="10" t="str">
        <f t="shared" si="28"/>
        <v/>
      </c>
      <c r="E281" s="10" t="str" cm="1">
        <f t="array" ref="E281">IF(NOT(ISBLANK($B281)),AND(D281=TRUE,LEN(C281)&lt;81,NOT(ISNUMBER(FIND('List of Values'!$C$2:$C$20,C281)))),"")</f>
        <v/>
      </c>
      <c r="F281" s="11"/>
      <c r="G281" s="10" t="str">
        <f t="shared" si="29"/>
        <v/>
      </c>
      <c r="H281" s="10" t="str" cm="1">
        <f t="array" ref="H281">IF(NOT(ISBLANK($B281)),AND(G281=TRUE,LEN(F281)&lt;81,NOT(ISNUMBER(FIND('List of Values'!$C$2:$C$20,F281)))),"")</f>
        <v/>
      </c>
      <c r="I281" s="11"/>
      <c r="J281" s="10" t="str">
        <f t="shared" si="30"/>
        <v/>
      </c>
      <c r="K281" s="10" t="str" cm="1">
        <f t="array" ref="K281">IF(NOT(ISBLANK($B281)),AND(J281=TRUE,LEN(I281)&lt;61,NOT(ISNUMBER(FIND('List of Values'!$C$2:$C$23,I281)))),"")</f>
        <v/>
      </c>
      <c r="L281" s="11"/>
      <c r="M281" s="10" t="str">
        <f t="shared" si="31"/>
        <v/>
      </c>
      <c r="N281" s="10" t="str" cm="1">
        <f t="array" ref="N281">IF(NOT(ISBLANK($B281)),AND(M281=TRUE,LEN(L281)&lt;61,NOT(ISNUMBER(FIND('List of Values'!$C$2:$C$23,L281)))),"")</f>
        <v/>
      </c>
      <c r="O281" s="11"/>
      <c r="P281" s="10" t="str">
        <f t="shared" si="32"/>
        <v/>
      </c>
      <c r="Q281" s="10" t="str" cm="1">
        <f t="array" ref="Q281">IF(NOT(ISBLANK($B281)),AND(P281=TRUE,LEN(O281)&lt;81,NOT(ISNUMBER(FIND('List of Values'!$C$2:$C$23,O281)))),"")</f>
        <v/>
      </c>
      <c r="R281" s="11"/>
      <c r="S281" s="10" t="str">
        <f t="shared" si="33"/>
        <v/>
      </c>
      <c r="T281" s="10" t="str">
        <f>IF(NOT(ISBLANK($B281)),AND(S281=TRUE,NOT(COUNTIF('List of Values'!$B$2:$B$255,R281)=0)),"")</f>
        <v/>
      </c>
      <c r="U281" s="11"/>
      <c r="V281" s="10" t="str">
        <f t="shared" si="34"/>
        <v/>
      </c>
      <c r="W281" s="10" t="str">
        <f>IF(NOT(ISBLANK($B281)),AND(V281=TRUE,NOT(COUNTIF('List of Values'!$A$2:$A$10,U281)=0)),"")</f>
        <v/>
      </c>
    </row>
    <row r="282" spans="2:23">
      <c r="B282" s="12"/>
      <c r="C282" s="11"/>
      <c r="D282" s="10" t="str">
        <f t="shared" si="28"/>
        <v/>
      </c>
      <c r="E282" s="10" t="str" cm="1">
        <f t="array" ref="E282">IF(NOT(ISBLANK($B282)),AND(D282=TRUE,LEN(C282)&lt;81,NOT(ISNUMBER(FIND('List of Values'!$C$2:$C$20,C282)))),"")</f>
        <v/>
      </c>
      <c r="F282" s="11"/>
      <c r="G282" s="10" t="str">
        <f t="shared" si="29"/>
        <v/>
      </c>
      <c r="H282" s="10" t="str" cm="1">
        <f t="array" ref="H282">IF(NOT(ISBLANK($B282)),AND(G282=TRUE,LEN(F282)&lt;81,NOT(ISNUMBER(FIND('List of Values'!$C$2:$C$20,F282)))),"")</f>
        <v/>
      </c>
      <c r="I282" s="11"/>
      <c r="J282" s="10" t="str">
        <f t="shared" si="30"/>
        <v/>
      </c>
      <c r="K282" s="10" t="str" cm="1">
        <f t="array" ref="K282">IF(NOT(ISBLANK($B282)),AND(J282=TRUE,LEN(I282)&lt;61,NOT(ISNUMBER(FIND('List of Values'!$C$2:$C$23,I282)))),"")</f>
        <v/>
      </c>
      <c r="L282" s="11"/>
      <c r="M282" s="10" t="str">
        <f t="shared" si="31"/>
        <v/>
      </c>
      <c r="N282" s="10" t="str" cm="1">
        <f t="array" ref="N282">IF(NOT(ISBLANK($B282)),AND(M282=TRUE,LEN(L282)&lt;61,NOT(ISNUMBER(FIND('List of Values'!$C$2:$C$23,L282)))),"")</f>
        <v/>
      </c>
      <c r="O282" s="11"/>
      <c r="P282" s="10" t="str">
        <f t="shared" si="32"/>
        <v/>
      </c>
      <c r="Q282" s="10" t="str" cm="1">
        <f t="array" ref="Q282">IF(NOT(ISBLANK($B282)),AND(P282=TRUE,LEN(O282)&lt;81,NOT(ISNUMBER(FIND('List of Values'!$C$2:$C$23,O282)))),"")</f>
        <v/>
      </c>
      <c r="R282" s="11"/>
      <c r="S282" s="10" t="str">
        <f t="shared" si="33"/>
        <v/>
      </c>
      <c r="T282" s="10" t="str">
        <f>IF(NOT(ISBLANK($B282)),AND(S282=TRUE,NOT(COUNTIF('List of Values'!$B$2:$B$255,R282)=0)),"")</f>
        <v/>
      </c>
      <c r="U282" s="11"/>
      <c r="V282" s="10" t="str">
        <f t="shared" si="34"/>
        <v/>
      </c>
      <c r="W282" s="10" t="str">
        <f>IF(NOT(ISBLANK($B282)),AND(V282=TRUE,NOT(COUNTIF('List of Values'!$A$2:$A$10,U282)=0)),"")</f>
        <v/>
      </c>
    </row>
    <row r="283" spans="2:23">
      <c r="B283" s="12"/>
      <c r="C283" s="11"/>
      <c r="D283" s="10" t="str">
        <f t="shared" si="28"/>
        <v/>
      </c>
      <c r="E283" s="10" t="str" cm="1">
        <f t="array" ref="E283">IF(NOT(ISBLANK($B283)),AND(D283=TRUE,LEN(C283)&lt;81,NOT(ISNUMBER(FIND('List of Values'!$C$2:$C$20,C283)))),"")</f>
        <v/>
      </c>
      <c r="F283" s="11"/>
      <c r="G283" s="10" t="str">
        <f t="shared" si="29"/>
        <v/>
      </c>
      <c r="H283" s="10" t="str" cm="1">
        <f t="array" ref="H283">IF(NOT(ISBLANK($B283)),AND(G283=TRUE,LEN(F283)&lt;81,NOT(ISNUMBER(FIND('List of Values'!$C$2:$C$20,F283)))),"")</f>
        <v/>
      </c>
      <c r="I283" s="11"/>
      <c r="J283" s="10" t="str">
        <f t="shared" si="30"/>
        <v/>
      </c>
      <c r="K283" s="10" t="str" cm="1">
        <f t="array" ref="K283">IF(NOT(ISBLANK($B283)),AND(J283=TRUE,LEN(I283)&lt;61,NOT(ISNUMBER(FIND('List of Values'!$C$2:$C$23,I283)))),"")</f>
        <v/>
      </c>
      <c r="L283" s="11"/>
      <c r="M283" s="10" t="str">
        <f t="shared" si="31"/>
        <v/>
      </c>
      <c r="N283" s="10" t="str" cm="1">
        <f t="array" ref="N283">IF(NOT(ISBLANK($B283)),AND(M283=TRUE,LEN(L283)&lt;61,NOT(ISNUMBER(FIND('List of Values'!$C$2:$C$23,L283)))),"")</f>
        <v/>
      </c>
      <c r="O283" s="11"/>
      <c r="P283" s="10" t="str">
        <f t="shared" si="32"/>
        <v/>
      </c>
      <c r="Q283" s="10" t="str" cm="1">
        <f t="array" ref="Q283">IF(NOT(ISBLANK($B283)),AND(P283=TRUE,LEN(O283)&lt;81,NOT(ISNUMBER(FIND('List of Values'!$C$2:$C$23,O283)))),"")</f>
        <v/>
      </c>
      <c r="R283" s="11"/>
      <c r="S283" s="10" t="str">
        <f t="shared" si="33"/>
        <v/>
      </c>
      <c r="T283" s="10" t="str">
        <f>IF(NOT(ISBLANK($B283)),AND(S283=TRUE,NOT(COUNTIF('List of Values'!$B$2:$B$255,R283)=0)),"")</f>
        <v/>
      </c>
      <c r="U283" s="11"/>
      <c r="V283" s="10" t="str">
        <f t="shared" si="34"/>
        <v/>
      </c>
      <c r="W283" s="10" t="str">
        <f>IF(NOT(ISBLANK($B283)),AND(V283=TRUE,NOT(COUNTIF('List of Values'!$A$2:$A$10,U283)=0)),"")</f>
        <v/>
      </c>
    </row>
    <row r="284" spans="2:23">
      <c r="B284" s="12"/>
      <c r="C284" s="11"/>
      <c r="D284" s="10" t="str">
        <f t="shared" si="28"/>
        <v/>
      </c>
      <c r="E284" s="10" t="str" cm="1">
        <f t="array" ref="E284">IF(NOT(ISBLANK($B284)),AND(D284=TRUE,LEN(C284)&lt;81,NOT(ISNUMBER(FIND('List of Values'!$C$2:$C$20,C284)))),"")</f>
        <v/>
      </c>
      <c r="F284" s="11"/>
      <c r="G284" s="10" t="str">
        <f t="shared" si="29"/>
        <v/>
      </c>
      <c r="H284" s="10" t="str" cm="1">
        <f t="array" ref="H284">IF(NOT(ISBLANK($B284)),AND(G284=TRUE,LEN(F284)&lt;81,NOT(ISNUMBER(FIND('List of Values'!$C$2:$C$20,F284)))),"")</f>
        <v/>
      </c>
      <c r="I284" s="11"/>
      <c r="J284" s="10" t="str">
        <f t="shared" si="30"/>
        <v/>
      </c>
      <c r="K284" s="10" t="str" cm="1">
        <f t="array" ref="K284">IF(NOT(ISBLANK($B284)),AND(J284=TRUE,LEN(I284)&lt;61,NOT(ISNUMBER(FIND('List of Values'!$C$2:$C$23,I284)))),"")</f>
        <v/>
      </c>
      <c r="L284" s="11"/>
      <c r="M284" s="10" t="str">
        <f t="shared" si="31"/>
        <v/>
      </c>
      <c r="N284" s="10" t="str" cm="1">
        <f t="array" ref="N284">IF(NOT(ISBLANK($B284)),AND(M284=TRUE,LEN(L284)&lt;61,NOT(ISNUMBER(FIND('List of Values'!$C$2:$C$23,L284)))),"")</f>
        <v/>
      </c>
      <c r="O284" s="11"/>
      <c r="P284" s="10" t="str">
        <f t="shared" si="32"/>
        <v/>
      </c>
      <c r="Q284" s="10" t="str" cm="1">
        <f t="array" ref="Q284">IF(NOT(ISBLANK($B284)),AND(P284=TRUE,LEN(O284)&lt;81,NOT(ISNUMBER(FIND('List of Values'!$C$2:$C$23,O284)))),"")</f>
        <v/>
      </c>
      <c r="R284" s="11"/>
      <c r="S284" s="10" t="str">
        <f t="shared" si="33"/>
        <v/>
      </c>
      <c r="T284" s="10" t="str">
        <f>IF(NOT(ISBLANK($B284)),AND(S284=TRUE,NOT(COUNTIF('List of Values'!$B$2:$B$255,R284)=0)),"")</f>
        <v/>
      </c>
      <c r="U284" s="11"/>
      <c r="V284" s="10" t="str">
        <f t="shared" si="34"/>
        <v/>
      </c>
      <c r="W284" s="10" t="str">
        <f>IF(NOT(ISBLANK($B284)),AND(V284=TRUE,NOT(COUNTIF('List of Values'!$A$2:$A$10,U284)=0)),"")</f>
        <v/>
      </c>
    </row>
    <row r="285" spans="2:23">
      <c r="B285" s="12"/>
      <c r="C285" s="11"/>
      <c r="D285" s="10" t="str">
        <f t="shared" si="28"/>
        <v/>
      </c>
      <c r="E285" s="10" t="str" cm="1">
        <f t="array" ref="E285">IF(NOT(ISBLANK($B285)),AND(D285=TRUE,LEN(C285)&lt;81,NOT(ISNUMBER(FIND('List of Values'!$C$2:$C$20,C285)))),"")</f>
        <v/>
      </c>
      <c r="F285" s="11"/>
      <c r="G285" s="10" t="str">
        <f t="shared" si="29"/>
        <v/>
      </c>
      <c r="H285" s="10" t="str" cm="1">
        <f t="array" ref="H285">IF(NOT(ISBLANK($B285)),AND(G285=TRUE,LEN(F285)&lt;81,NOT(ISNUMBER(FIND('List of Values'!$C$2:$C$20,F285)))),"")</f>
        <v/>
      </c>
      <c r="I285" s="11"/>
      <c r="J285" s="10" t="str">
        <f t="shared" si="30"/>
        <v/>
      </c>
      <c r="K285" s="10" t="str" cm="1">
        <f t="array" ref="K285">IF(NOT(ISBLANK($B285)),AND(J285=TRUE,LEN(I285)&lt;61,NOT(ISNUMBER(FIND('List of Values'!$C$2:$C$23,I285)))),"")</f>
        <v/>
      </c>
      <c r="L285" s="11"/>
      <c r="M285" s="10" t="str">
        <f t="shared" si="31"/>
        <v/>
      </c>
      <c r="N285" s="10" t="str" cm="1">
        <f t="array" ref="N285">IF(NOT(ISBLANK($B285)),AND(M285=TRUE,LEN(L285)&lt;61,NOT(ISNUMBER(FIND('List of Values'!$C$2:$C$23,L285)))),"")</f>
        <v/>
      </c>
      <c r="O285" s="11"/>
      <c r="P285" s="10" t="str">
        <f t="shared" si="32"/>
        <v/>
      </c>
      <c r="Q285" s="10" t="str" cm="1">
        <f t="array" ref="Q285">IF(NOT(ISBLANK($B285)),AND(P285=TRUE,LEN(O285)&lt;81,NOT(ISNUMBER(FIND('List of Values'!$C$2:$C$23,O285)))),"")</f>
        <v/>
      </c>
      <c r="R285" s="11"/>
      <c r="S285" s="10" t="str">
        <f t="shared" si="33"/>
        <v/>
      </c>
      <c r="T285" s="10" t="str">
        <f>IF(NOT(ISBLANK($B285)),AND(S285=TRUE,NOT(COUNTIF('List of Values'!$B$2:$B$255,R285)=0)),"")</f>
        <v/>
      </c>
      <c r="U285" s="11"/>
      <c r="V285" s="10" t="str">
        <f t="shared" si="34"/>
        <v/>
      </c>
      <c r="W285" s="10" t="str">
        <f>IF(NOT(ISBLANK($B285)),AND(V285=TRUE,NOT(COUNTIF('List of Values'!$A$2:$A$10,U285)=0)),"")</f>
        <v/>
      </c>
    </row>
    <row r="286" spans="2:23">
      <c r="B286" s="12"/>
      <c r="C286" s="11"/>
      <c r="D286" s="10" t="str">
        <f t="shared" si="28"/>
        <v/>
      </c>
      <c r="E286" s="10" t="str" cm="1">
        <f t="array" ref="E286">IF(NOT(ISBLANK($B286)),AND(D286=TRUE,LEN(C286)&lt;81,NOT(ISNUMBER(FIND('List of Values'!$C$2:$C$20,C286)))),"")</f>
        <v/>
      </c>
      <c r="F286" s="11"/>
      <c r="G286" s="10" t="str">
        <f t="shared" si="29"/>
        <v/>
      </c>
      <c r="H286" s="10" t="str" cm="1">
        <f t="array" ref="H286">IF(NOT(ISBLANK($B286)),AND(G286=TRUE,LEN(F286)&lt;81,NOT(ISNUMBER(FIND('List of Values'!$C$2:$C$20,F286)))),"")</f>
        <v/>
      </c>
      <c r="I286" s="11"/>
      <c r="J286" s="10" t="str">
        <f t="shared" si="30"/>
        <v/>
      </c>
      <c r="K286" s="10" t="str" cm="1">
        <f t="array" ref="K286">IF(NOT(ISBLANK($B286)),AND(J286=TRUE,LEN(I286)&lt;61,NOT(ISNUMBER(FIND('List of Values'!$C$2:$C$23,I286)))),"")</f>
        <v/>
      </c>
      <c r="L286" s="11"/>
      <c r="M286" s="10" t="str">
        <f t="shared" si="31"/>
        <v/>
      </c>
      <c r="N286" s="10" t="str" cm="1">
        <f t="array" ref="N286">IF(NOT(ISBLANK($B286)),AND(M286=TRUE,LEN(L286)&lt;61,NOT(ISNUMBER(FIND('List of Values'!$C$2:$C$23,L286)))),"")</f>
        <v/>
      </c>
      <c r="O286" s="11"/>
      <c r="P286" s="10" t="str">
        <f t="shared" si="32"/>
        <v/>
      </c>
      <c r="Q286" s="10" t="str" cm="1">
        <f t="array" ref="Q286">IF(NOT(ISBLANK($B286)),AND(P286=TRUE,LEN(O286)&lt;81,NOT(ISNUMBER(FIND('List of Values'!$C$2:$C$23,O286)))),"")</f>
        <v/>
      </c>
      <c r="R286" s="11"/>
      <c r="S286" s="10" t="str">
        <f t="shared" si="33"/>
        <v/>
      </c>
      <c r="T286" s="10" t="str">
        <f>IF(NOT(ISBLANK($B286)),AND(S286=TRUE,NOT(COUNTIF('List of Values'!$B$2:$B$255,R286)=0)),"")</f>
        <v/>
      </c>
      <c r="U286" s="11"/>
      <c r="V286" s="10" t="str">
        <f t="shared" si="34"/>
        <v/>
      </c>
      <c r="W286" s="10" t="str">
        <f>IF(NOT(ISBLANK($B286)),AND(V286=TRUE,NOT(COUNTIF('List of Values'!$A$2:$A$10,U286)=0)),"")</f>
        <v/>
      </c>
    </row>
    <row r="287" spans="2:23">
      <c r="B287" s="12"/>
      <c r="C287" s="11"/>
      <c r="D287" s="10" t="str">
        <f t="shared" si="28"/>
        <v/>
      </c>
      <c r="E287" s="10" t="str" cm="1">
        <f t="array" ref="E287">IF(NOT(ISBLANK($B287)),AND(D287=TRUE,LEN(C287)&lt;81,NOT(ISNUMBER(FIND('List of Values'!$C$2:$C$20,C287)))),"")</f>
        <v/>
      </c>
      <c r="F287" s="11"/>
      <c r="G287" s="10" t="str">
        <f t="shared" si="29"/>
        <v/>
      </c>
      <c r="H287" s="10" t="str" cm="1">
        <f t="array" ref="H287">IF(NOT(ISBLANK($B287)),AND(G287=TRUE,LEN(F287)&lt;81,NOT(ISNUMBER(FIND('List of Values'!$C$2:$C$20,F287)))),"")</f>
        <v/>
      </c>
      <c r="I287" s="11"/>
      <c r="J287" s="10" t="str">
        <f t="shared" si="30"/>
        <v/>
      </c>
      <c r="K287" s="10" t="str" cm="1">
        <f t="array" ref="K287">IF(NOT(ISBLANK($B287)),AND(J287=TRUE,LEN(I287)&lt;61,NOT(ISNUMBER(FIND('List of Values'!$C$2:$C$23,I287)))),"")</f>
        <v/>
      </c>
      <c r="L287" s="11"/>
      <c r="M287" s="10" t="str">
        <f t="shared" si="31"/>
        <v/>
      </c>
      <c r="N287" s="10" t="str" cm="1">
        <f t="array" ref="N287">IF(NOT(ISBLANK($B287)),AND(M287=TRUE,LEN(L287)&lt;61,NOT(ISNUMBER(FIND('List of Values'!$C$2:$C$23,L287)))),"")</f>
        <v/>
      </c>
      <c r="O287" s="11"/>
      <c r="P287" s="10" t="str">
        <f t="shared" si="32"/>
        <v/>
      </c>
      <c r="Q287" s="10" t="str" cm="1">
        <f t="array" ref="Q287">IF(NOT(ISBLANK($B287)),AND(P287=TRUE,LEN(O287)&lt;81,NOT(ISNUMBER(FIND('List of Values'!$C$2:$C$23,O287)))),"")</f>
        <v/>
      </c>
      <c r="R287" s="11"/>
      <c r="S287" s="10" t="str">
        <f t="shared" si="33"/>
        <v/>
      </c>
      <c r="T287" s="10" t="str">
        <f>IF(NOT(ISBLANK($B287)),AND(S287=TRUE,NOT(COUNTIF('List of Values'!$B$2:$B$255,R287)=0)),"")</f>
        <v/>
      </c>
      <c r="U287" s="11"/>
      <c r="V287" s="10" t="str">
        <f t="shared" si="34"/>
        <v/>
      </c>
      <c r="W287" s="10" t="str">
        <f>IF(NOT(ISBLANK($B287)),AND(V287=TRUE,NOT(COUNTIF('List of Values'!$A$2:$A$10,U287)=0)),"")</f>
        <v/>
      </c>
    </row>
    <row r="288" spans="2:23">
      <c r="B288" s="12"/>
      <c r="C288" s="11"/>
      <c r="D288" s="10" t="str">
        <f t="shared" si="28"/>
        <v/>
      </c>
      <c r="E288" s="10" t="str" cm="1">
        <f t="array" ref="E288">IF(NOT(ISBLANK($B288)),AND(D288=TRUE,LEN(C288)&lt;81,NOT(ISNUMBER(FIND('List of Values'!$C$2:$C$20,C288)))),"")</f>
        <v/>
      </c>
      <c r="F288" s="11"/>
      <c r="G288" s="10" t="str">
        <f t="shared" si="29"/>
        <v/>
      </c>
      <c r="H288" s="10" t="str" cm="1">
        <f t="array" ref="H288">IF(NOT(ISBLANK($B288)),AND(G288=TRUE,LEN(F288)&lt;81,NOT(ISNUMBER(FIND('List of Values'!$C$2:$C$20,F288)))),"")</f>
        <v/>
      </c>
      <c r="I288" s="11"/>
      <c r="J288" s="10" t="str">
        <f t="shared" si="30"/>
        <v/>
      </c>
      <c r="K288" s="10" t="str" cm="1">
        <f t="array" ref="K288">IF(NOT(ISBLANK($B288)),AND(J288=TRUE,LEN(I288)&lt;61,NOT(ISNUMBER(FIND('List of Values'!$C$2:$C$23,I288)))),"")</f>
        <v/>
      </c>
      <c r="L288" s="11"/>
      <c r="M288" s="10" t="str">
        <f t="shared" si="31"/>
        <v/>
      </c>
      <c r="N288" s="10" t="str" cm="1">
        <f t="array" ref="N288">IF(NOT(ISBLANK($B288)),AND(M288=TRUE,LEN(L288)&lt;61,NOT(ISNUMBER(FIND('List of Values'!$C$2:$C$23,L288)))),"")</f>
        <v/>
      </c>
      <c r="O288" s="11"/>
      <c r="P288" s="10" t="str">
        <f t="shared" si="32"/>
        <v/>
      </c>
      <c r="Q288" s="10" t="str" cm="1">
        <f t="array" ref="Q288">IF(NOT(ISBLANK($B288)),AND(P288=TRUE,LEN(O288)&lt;81,NOT(ISNUMBER(FIND('List of Values'!$C$2:$C$23,O288)))),"")</f>
        <v/>
      </c>
      <c r="R288" s="11"/>
      <c r="S288" s="10" t="str">
        <f t="shared" si="33"/>
        <v/>
      </c>
      <c r="T288" s="10" t="str">
        <f>IF(NOT(ISBLANK($B288)),AND(S288=TRUE,NOT(COUNTIF('List of Values'!$B$2:$B$255,R288)=0)),"")</f>
        <v/>
      </c>
      <c r="U288" s="11"/>
      <c r="V288" s="10" t="str">
        <f t="shared" si="34"/>
        <v/>
      </c>
      <c r="W288" s="10" t="str">
        <f>IF(NOT(ISBLANK($B288)),AND(V288=TRUE,NOT(COUNTIF('List of Values'!$A$2:$A$10,U288)=0)),"")</f>
        <v/>
      </c>
    </row>
    <row r="289" spans="2:23">
      <c r="B289" s="12"/>
      <c r="C289" s="11"/>
      <c r="D289" s="10" t="str">
        <f t="shared" si="28"/>
        <v/>
      </c>
      <c r="E289" s="10" t="str" cm="1">
        <f t="array" ref="E289">IF(NOT(ISBLANK($B289)),AND(D289=TRUE,LEN(C289)&lt;81,NOT(ISNUMBER(FIND('List of Values'!$C$2:$C$20,C289)))),"")</f>
        <v/>
      </c>
      <c r="F289" s="11"/>
      <c r="G289" s="10" t="str">
        <f t="shared" si="29"/>
        <v/>
      </c>
      <c r="H289" s="10" t="str" cm="1">
        <f t="array" ref="H289">IF(NOT(ISBLANK($B289)),AND(G289=TRUE,LEN(F289)&lt;81,NOT(ISNUMBER(FIND('List of Values'!$C$2:$C$20,F289)))),"")</f>
        <v/>
      </c>
      <c r="I289" s="11"/>
      <c r="J289" s="10" t="str">
        <f t="shared" si="30"/>
        <v/>
      </c>
      <c r="K289" s="10" t="str" cm="1">
        <f t="array" ref="K289">IF(NOT(ISBLANK($B289)),AND(J289=TRUE,LEN(I289)&lt;61,NOT(ISNUMBER(FIND('List of Values'!$C$2:$C$23,I289)))),"")</f>
        <v/>
      </c>
      <c r="L289" s="11"/>
      <c r="M289" s="10" t="str">
        <f t="shared" si="31"/>
        <v/>
      </c>
      <c r="N289" s="10" t="str" cm="1">
        <f t="array" ref="N289">IF(NOT(ISBLANK($B289)),AND(M289=TRUE,LEN(L289)&lt;61,NOT(ISNUMBER(FIND('List of Values'!$C$2:$C$23,L289)))),"")</f>
        <v/>
      </c>
      <c r="O289" s="11"/>
      <c r="P289" s="10" t="str">
        <f t="shared" si="32"/>
        <v/>
      </c>
      <c r="Q289" s="10" t="str" cm="1">
        <f t="array" ref="Q289">IF(NOT(ISBLANK($B289)),AND(P289=TRUE,LEN(O289)&lt;81,NOT(ISNUMBER(FIND('List of Values'!$C$2:$C$23,O289)))),"")</f>
        <v/>
      </c>
      <c r="R289" s="11"/>
      <c r="S289" s="10" t="str">
        <f t="shared" si="33"/>
        <v/>
      </c>
      <c r="T289" s="10" t="str">
        <f>IF(NOT(ISBLANK($B289)),AND(S289=TRUE,NOT(COUNTIF('List of Values'!$B$2:$B$255,R289)=0)),"")</f>
        <v/>
      </c>
      <c r="U289" s="11"/>
      <c r="V289" s="10" t="str">
        <f t="shared" si="34"/>
        <v/>
      </c>
      <c r="W289" s="10" t="str">
        <f>IF(NOT(ISBLANK($B289)),AND(V289=TRUE,NOT(COUNTIF('List of Values'!$A$2:$A$10,U289)=0)),"")</f>
        <v/>
      </c>
    </row>
    <row r="290" spans="2:23">
      <c r="B290" s="12"/>
      <c r="C290" s="11"/>
      <c r="D290" s="10" t="str">
        <f t="shared" si="28"/>
        <v/>
      </c>
      <c r="E290" s="10" t="str" cm="1">
        <f t="array" ref="E290">IF(NOT(ISBLANK($B290)),AND(D290=TRUE,LEN(C290)&lt;81,NOT(ISNUMBER(FIND('List of Values'!$C$2:$C$20,C290)))),"")</f>
        <v/>
      </c>
      <c r="F290" s="11"/>
      <c r="G290" s="10" t="str">
        <f t="shared" si="29"/>
        <v/>
      </c>
      <c r="H290" s="10" t="str" cm="1">
        <f t="array" ref="H290">IF(NOT(ISBLANK($B290)),AND(G290=TRUE,LEN(F290)&lt;81,NOT(ISNUMBER(FIND('List of Values'!$C$2:$C$20,F290)))),"")</f>
        <v/>
      </c>
      <c r="I290" s="11"/>
      <c r="J290" s="10" t="str">
        <f t="shared" si="30"/>
        <v/>
      </c>
      <c r="K290" s="10" t="str" cm="1">
        <f t="array" ref="K290">IF(NOT(ISBLANK($B290)),AND(J290=TRUE,LEN(I290)&lt;61,NOT(ISNUMBER(FIND('List of Values'!$C$2:$C$23,I290)))),"")</f>
        <v/>
      </c>
      <c r="L290" s="11"/>
      <c r="M290" s="10" t="str">
        <f t="shared" si="31"/>
        <v/>
      </c>
      <c r="N290" s="10" t="str" cm="1">
        <f t="array" ref="N290">IF(NOT(ISBLANK($B290)),AND(M290=TRUE,LEN(L290)&lt;61,NOT(ISNUMBER(FIND('List of Values'!$C$2:$C$23,L290)))),"")</f>
        <v/>
      </c>
      <c r="O290" s="11"/>
      <c r="P290" s="10" t="str">
        <f t="shared" si="32"/>
        <v/>
      </c>
      <c r="Q290" s="10" t="str" cm="1">
        <f t="array" ref="Q290">IF(NOT(ISBLANK($B290)),AND(P290=TRUE,LEN(O290)&lt;81,NOT(ISNUMBER(FIND('List of Values'!$C$2:$C$23,O290)))),"")</f>
        <v/>
      </c>
      <c r="R290" s="11"/>
      <c r="S290" s="10" t="str">
        <f t="shared" si="33"/>
        <v/>
      </c>
      <c r="T290" s="10" t="str">
        <f>IF(NOT(ISBLANK($B290)),AND(S290=TRUE,NOT(COUNTIF('List of Values'!$B$2:$B$255,R290)=0)),"")</f>
        <v/>
      </c>
      <c r="U290" s="11"/>
      <c r="V290" s="10" t="str">
        <f t="shared" si="34"/>
        <v/>
      </c>
      <c r="W290" s="10" t="str">
        <f>IF(NOT(ISBLANK($B290)),AND(V290=TRUE,NOT(COUNTIF('List of Values'!$A$2:$A$10,U290)=0)),"")</f>
        <v/>
      </c>
    </row>
    <row r="291" spans="2:23">
      <c r="B291" s="12"/>
      <c r="C291" s="11"/>
      <c r="D291" s="10" t="str">
        <f t="shared" si="28"/>
        <v/>
      </c>
      <c r="E291" s="10" t="str" cm="1">
        <f t="array" ref="E291">IF(NOT(ISBLANK($B291)),AND(D291=TRUE,LEN(C291)&lt;81,NOT(ISNUMBER(FIND('List of Values'!$C$2:$C$20,C291)))),"")</f>
        <v/>
      </c>
      <c r="F291" s="11"/>
      <c r="G291" s="10" t="str">
        <f t="shared" si="29"/>
        <v/>
      </c>
      <c r="H291" s="10" t="str" cm="1">
        <f t="array" ref="H291">IF(NOT(ISBLANK($B291)),AND(G291=TRUE,LEN(F291)&lt;81,NOT(ISNUMBER(FIND('List of Values'!$C$2:$C$20,F291)))),"")</f>
        <v/>
      </c>
      <c r="I291" s="11"/>
      <c r="J291" s="10" t="str">
        <f t="shared" si="30"/>
        <v/>
      </c>
      <c r="K291" s="10" t="str" cm="1">
        <f t="array" ref="K291">IF(NOT(ISBLANK($B291)),AND(J291=TRUE,LEN(I291)&lt;61,NOT(ISNUMBER(FIND('List of Values'!$C$2:$C$23,I291)))),"")</f>
        <v/>
      </c>
      <c r="L291" s="11"/>
      <c r="M291" s="10" t="str">
        <f t="shared" si="31"/>
        <v/>
      </c>
      <c r="N291" s="10" t="str" cm="1">
        <f t="array" ref="N291">IF(NOT(ISBLANK($B291)),AND(M291=TRUE,LEN(L291)&lt;61,NOT(ISNUMBER(FIND('List of Values'!$C$2:$C$23,L291)))),"")</f>
        <v/>
      </c>
      <c r="O291" s="11"/>
      <c r="P291" s="10" t="str">
        <f t="shared" si="32"/>
        <v/>
      </c>
      <c r="Q291" s="10" t="str" cm="1">
        <f t="array" ref="Q291">IF(NOT(ISBLANK($B291)),AND(P291=TRUE,LEN(O291)&lt;81,NOT(ISNUMBER(FIND('List of Values'!$C$2:$C$23,O291)))),"")</f>
        <v/>
      </c>
      <c r="R291" s="11"/>
      <c r="S291" s="10" t="str">
        <f t="shared" si="33"/>
        <v/>
      </c>
      <c r="T291" s="10" t="str">
        <f>IF(NOT(ISBLANK($B291)),AND(S291=TRUE,NOT(COUNTIF('List of Values'!$B$2:$B$255,R291)=0)),"")</f>
        <v/>
      </c>
      <c r="U291" s="11"/>
      <c r="V291" s="10" t="str">
        <f t="shared" si="34"/>
        <v/>
      </c>
      <c r="W291" s="10" t="str">
        <f>IF(NOT(ISBLANK($B291)),AND(V291=TRUE,NOT(COUNTIF('List of Values'!$A$2:$A$10,U291)=0)),"")</f>
        <v/>
      </c>
    </row>
    <row r="292" spans="2:23">
      <c r="B292" s="12"/>
      <c r="C292" s="11"/>
      <c r="D292" s="10" t="str">
        <f t="shared" si="28"/>
        <v/>
      </c>
      <c r="E292" s="10" t="str" cm="1">
        <f t="array" ref="E292">IF(NOT(ISBLANK($B292)),AND(D292=TRUE,LEN(C292)&lt;81,NOT(ISNUMBER(FIND('List of Values'!$C$2:$C$20,C292)))),"")</f>
        <v/>
      </c>
      <c r="F292" s="11"/>
      <c r="G292" s="10" t="str">
        <f t="shared" si="29"/>
        <v/>
      </c>
      <c r="H292" s="10" t="str" cm="1">
        <f t="array" ref="H292">IF(NOT(ISBLANK($B292)),AND(G292=TRUE,LEN(F292)&lt;81,NOT(ISNUMBER(FIND('List of Values'!$C$2:$C$20,F292)))),"")</f>
        <v/>
      </c>
      <c r="I292" s="11"/>
      <c r="J292" s="10" t="str">
        <f t="shared" si="30"/>
        <v/>
      </c>
      <c r="K292" s="10" t="str" cm="1">
        <f t="array" ref="K292">IF(NOT(ISBLANK($B292)),AND(J292=TRUE,LEN(I292)&lt;61,NOT(ISNUMBER(FIND('List of Values'!$C$2:$C$23,I292)))),"")</f>
        <v/>
      </c>
      <c r="L292" s="11"/>
      <c r="M292" s="10" t="str">
        <f t="shared" si="31"/>
        <v/>
      </c>
      <c r="N292" s="10" t="str" cm="1">
        <f t="array" ref="N292">IF(NOT(ISBLANK($B292)),AND(M292=TRUE,LEN(L292)&lt;61,NOT(ISNUMBER(FIND('List of Values'!$C$2:$C$23,L292)))),"")</f>
        <v/>
      </c>
      <c r="O292" s="11"/>
      <c r="P292" s="10" t="str">
        <f t="shared" si="32"/>
        <v/>
      </c>
      <c r="Q292" s="10" t="str" cm="1">
        <f t="array" ref="Q292">IF(NOT(ISBLANK($B292)),AND(P292=TRUE,LEN(O292)&lt;81,NOT(ISNUMBER(FIND('List of Values'!$C$2:$C$23,O292)))),"")</f>
        <v/>
      </c>
      <c r="R292" s="11"/>
      <c r="S292" s="10" t="str">
        <f t="shared" si="33"/>
        <v/>
      </c>
      <c r="T292" s="10" t="str">
        <f>IF(NOT(ISBLANK($B292)),AND(S292=TRUE,NOT(COUNTIF('List of Values'!$B$2:$B$255,R292)=0)),"")</f>
        <v/>
      </c>
      <c r="U292" s="11"/>
      <c r="V292" s="10" t="str">
        <f t="shared" si="34"/>
        <v/>
      </c>
      <c r="W292" s="10" t="str">
        <f>IF(NOT(ISBLANK($B292)),AND(V292=TRUE,NOT(COUNTIF('List of Values'!$A$2:$A$10,U292)=0)),"")</f>
        <v/>
      </c>
    </row>
    <row r="293" spans="2:23">
      <c r="B293" s="12"/>
      <c r="C293" s="11"/>
      <c r="D293" s="10" t="str">
        <f t="shared" si="28"/>
        <v/>
      </c>
      <c r="E293" s="10" t="str" cm="1">
        <f t="array" ref="E293">IF(NOT(ISBLANK($B293)),AND(D293=TRUE,LEN(C293)&lt;81,NOT(ISNUMBER(FIND('List of Values'!$C$2:$C$20,C293)))),"")</f>
        <v/>
      </c>
      <c r="F293" s="11"/>
      <c r="G293" s="10" t="str">
        <f t="shared" si="29"/>
        <v/>
      </c>
      <c r="H293" s="10" t="str" cm="1">
        <f t="array" ref="H293">IF(NOT(ISBLANK($B293)),AND(G293=TRUE,LEN(F293)&lt;81,NOT(ISNUMBER(FIND('List of Values'!$C$2:$C$20,F293)))),"")</f>
        <v/>
      </c>
      <c r="I293" s="11"/>
      <c r="J293" s="10" t="str">
        <f t="shared" si="30"/>
        <v/>
      </c>
      <c r="K293" s="10" t="str" cm="1">
        <f t="array" ref="K293">IF(NOT(ISBLANK($B293)),AND(J293=TRUE,LEN(I293)&lt;61,NOT(ISNUMBER(FIND('List of Values'!$C$2:$C$23,I293)))),"")</f>
        <v/>
      </c>
      <c r="L293" s="11"/>
      <c r="M293" s="10" t="str">
        <f t="shared" si="31"/>
        <v/>
      </c>
      <c r="N293" s="10" t="str" cm="1">
        <f t="array" ref="N293">IF(NOT(ISBLANK($B293)),AND(M293=TRUE,LEN(L293)&lt;61,NOT(ISNUMBER(FIND('List of Values'!$C$2:$C$23,L293)))),"")</f>
        <v/>
      </c>
      <c r="O293" s="11"/>
      <c r="P293" s="10" t="str">
        <f t="shared" si="32"/>
        <v/>
      </c>
      <c r="Q293" s="10" t="str" cm="1">
        <f t="array" ref="Q293">IF(NOT(ISBLANK($B293)),AND(P293=TRUE,LEN(O293)&lt;81,NOT(ISNUMBER(FIND('List of Values'!$C$2:$C$23,O293)))),"")</f>
        <v/>
      </c>
      <c r="R293" s="11"/>
      <c r="S293" s="10" t="str">
        <f t="shared" si="33"/>
        <v/>
      </c>
      <c r="T293" s="10" t="str">
        <f>IF(NOT(ISBLANK($B293)),AND(S293=TRUE,NOT(COUNTIF('List of Values'!$B$2:$B$255,R293)=0)),"")</f>
        <v/>
      </c>
      <c r="U293" s="11"/>
      <c r="V293" s="10" t="str">
        <f t="shared" si="34"/>
        <v/>
      </c>
      <c r="W293" s="10" t="str">
        <f>IF(NOT(ISBLANK($B293)),AND(V293=TRUE,NOT(COUNTIF('List of Values'!$A$2:$A$10,U293)=0)),"")</f>
        <v/>
      </c>
    </row>
    <row r="294" spans="2:23">
      <c r="B294" s="12"/>
      <c r="C294" s="11"/>
      <c r="D294" s="10" t="str">
        <f t="shared" si="28"/>
        <v/>
      </c>
      <c r="E294" s="10" t="str" cm="1">
        <f t="array" ref="E294">IF(NOT(ISBLANK($B294)),AND(D294=TRUE,LEN(C294)&lt;81,NOT(ISNUMBER(FIND('List of Values'!$C$2:$C$20,C294)))),"")</f>
        <v/>
      </c>
      <c r="F294" s="11"/>
      <c r="G294" s="10" t="str">
        <f t="shared" si="29"/>
        <v/>
      </c>
      <c r="H294" s="10" t="str" cm="1">
        <f t="array" ref="H294">IF(NOT(ISBLANK($B294)),AND(G294=TRUE,LEN(F294)&lt;81,NOT(ISNUMBER(FIND('List of Values'!$C$2:$C$20,F294)))),"")</f>
        <v/>
      </c>
      <c r="I294" s="11"/>
      <c r="J294" s="10" t="str">
        <f t="shared" si="30"/>
        <v/>
      </c>
      <c r="K294" s="10" t="str" cm="1">
        <f t="array" ref="K294">IF(NOT(ISBLANK($B294)),AND(J294=TRUE,LEN(I294)&lt;61,NOT(ISNUMBER(FIND('List of Values'!$C$2:$C$23,I294)))),"")</f>
        <v/>
      </c>
      <c r="L294" s="11"/>
      <c r="M294" s="10" t="str">
        <f t="shared" si="31"/>
        <v/>
      </c>
      <c r="N294" s="10" t="str" cm="1">
        <f t="array" ref="N294">IF(NOT(ISBLANK($B294)),AND(M294=TRUE,LEN(L294)&lt;61,NOT(ISNUMBER(FIND('List of Values'!$C$2:$C$23,L294)))),"")</f>
        <v/>
      </c>
      <c r="O294" s="11"/>
      <c r="P294" s="10" t="str">
        <f t="shared" si="32"/>
        <v/>
      </c>
      <c r="Q294" s="10" t="str" cm="1">
        <f t="array" ref="Q294">IF(NOT(ISBLANK($B294)),AND(P294=TRUE,LEN(O294)&lt;81,NOT(ISNUMBER(FIND('List of Values'!$C$2:$C$23,O294)))),"")</f>
        <v/>
      </c>
      <c r="R294" s="11"/>
      <c r="S294" s="10" t="str">
        <f t="shared" si="33"/>
        <v/>
      </c>
      <c r="T294" s="10" t="str">
        <f>IF(NOT(ISBLANK($B294)),AND(S294=TRUE,NOT(COUNTIF('List of Values'!$B$2:$B$255,R294)=0)),"")</f>
        <v/>
      </c>
      <c r="U294" s="11"/>
      <c r="V294" s="10" t="str">
        <f t="shared" si="34"/>
        <v/>
      </c>
      <c r="W294" s="10" t="str">
        <f>IF(NOT(ISBLANK($B294)),AND(V294=TRUE,NOT(COUNTIF('List of Values'!$A$2:$A$10,U294)=0)),"")</f>
        <v/>
      </c>
    </row>
    <row r="295" spans="2:23">
      <c r="B295" s="12"/>
      <c r="C295" s="11"/>
      <c r="D295" s="10" t="str">
        <f t="shared" si="28"/>
        <v/>
      </c>
      <c r="E295" s="10" t="str" cm="1">
        <f t="array" ref="E295">IF(NOT(ISBLANK($B295)),AND(D295=TRUE,LEN(C295)&lt;81,NOT(ISNUMBER(FIND('List of Values'!$C$2:$C$20,C295)))),"")</f>
        <v/>
      </c>
      <c r="F295" s="11"/>
      <c r="G295" s="10" t="str">
        <f t="shared" si="29"/>
        <v/>
      </c>
      <c r="H295" s="10" t="str" cm="1">
        <f t="array" ref="H295">IF(NOT(ISBLANK($B295)),AND(G295=TRUE,LEN(F295)&lt;81,NOT(ISNUMBER(FIND('List of Values'!$C$2:$C$20,F295)))),"")</f>
        <v/>
      </c>
      <c r="I295" s="11"/>
      <c r="J295" s="10" t="str">
        <f t="shared" si="30"/>
        <v/>
      </c>
      <c r="K295" s="10" t="str" cm="1">
        <f t="array" ref="K295">IF(NOT(ISBLANK($B295)),AND(J295=TRUE,LEN(I295)&lt;61,NOT(ISNUMBER(FIND('List of Values'!$C$2:$C$23,I295)))),"")</f>
        <v/>
      </c>
      <c r="L295" s="11"/>
      <c r="M295" s="10" t="str">
        <f t="shared" si="31"/>
        <v/>
      </c>
      <c r="N295" s="10" t="str" cm="1">
        <f t="array" ref="N295">IF(NOT(ISBLANK($B295)),AND(M295=TRUE,LEN(L295)&lt;61,NOT(ISNUMBER(FIND('List of Values'!$C$2:$C$23,L295)))),"")</f>
        <v/>
      </c>
      <c r="O295" s="11"/>
      <c r="P295" s="10" t="str">
        <f t="shared" si="32"/>
        <v/>
      </c>
      <c r="Q295" s="10" t="str" cm="1">
        <f t="array" ref="Q295">IF(NOT(ISBLANK($B295)),AND(P295=TRUE,LEN(O295)&lt;81,NOT(ISNUMBER(FIND('List of Values'!$C$2:$C$23,O295)))),"")</f>
        <v/>
      </c>
      <c r="R295" s="11"/>
      <c r="S295" s="10" t="str">
        <f t="shared" si="33"/>
        <v/>
      </c>
      <c r="T295" s="10" t="str">
        <f>IF(NOT(ISBLANK($B295)),AND(S295=TRUE,NOT(COUNTIF('List of Values'!$B$2:$B$255,R295)=0)),"")</f>
        <v/>
      </c>
      <c r="U295" s="11"/>
      <c r="V295" s="10" t="str">
        <f t="shared" si="34"/>
        <v/>
      </c>
      <c r="W295" s="10" t="str">
        <f>IF(NOT(ISBLANK($B295)),AND(V295=TRUE,NOT(COUNTIF('List of Values'!$A$2:$A$10,U295)=0)),"")</f>
        <v/>
      </c>
    </row>
    <row r="296" spans="2:23">
      <c r="B296" s="12"/>
      <c r="C296" s="11"/>
      <c r="D296" s="10" t="str">
        <f t="shared" si="28"/>
        <v/>
      </c>
      <c r="E296" s="10" t="str" cm="1">
        <f t="array" ref="E296">IF(NOT(ISBLANK($B296)),AND(D296=TRUE,LEN(C296)&lt;81,NOT(ISNUMBER(FIND('List of Values'!$C$2:$C$20,C296)))),"")</f>
        <v/>
      </c>
      <c r="F296" s="11"/>
      <c r="G296" s="10" t="str">
        <f t="shared" si="29"/>
        <v/>
      </c>
      <c r="H296" s="10" t="str" cm="1">
        <f t="array" ref="H296">IF(NOT(ISBLANK($B296)),AND(G296=TRUE,LEN(F296)&lt;81,NOT(ISNUMBER(FIND('List of Values'!$C$2:$C$20,F296)))),"")</f>
        <v/>
      </c>
      <c r="I296" s="11"/>
      <c r="J296" s="10" t="str">
        <f t="shared" si="30"/>
        <v/>
      </c>
      <c r="K296" s="10" t="str" cm="1">
        <f t="array" ref="K296">IF(NOT(ISBLANK($B296)),AND(J296=TRUE,LEN(I296)&lt;61,NOT(ISNUMBER(FIND('List of Values'!$C$2:$C$23,I296)))),"")</f>
        <v/>
      </c>
      <c r="L296" s="11"/>
      <c r="M296" s="10" t="str">
        <f t="shared" si="31"/>
        <v/>
      </c>
      <c r="N296" s="10" t="str" cm="1">
        <f t="array" ref="N296">IF(NOT(ISBLANK($B296)),AND(M296=TRUE,LEN(L296)&lt;61,NOT(ISNUMBER(FIND('List of Values'!$C$2:$C$23,L296)))),"")</f>
        <v/>
      </c>
      <c r="O296" s="11"/>
      <c r="P296" s="10" t="str">
        <f t="shared" si="32"/>
        <v/>
      </c>
      <c r="Q296" s="10" t="str" cm="1">
        <f t="array" ref="Q296">IF(NOT(ISBLANK($B296)),AND(P296=TRUE,LEN(O296)&lt;81,NOT(ISNUMBER(FIND('List of Values'!$C$2:$C$23,O296)))),"")</f>
        <v/>
      </c>
      <c r="R296" s="11"/>
      <c r="S296" s="10" t="str">
        <f t="shared" si="33"/>
        <v/>
      </c>
      <c r="T296" s="10" t="str">
        <f>IF(NOT(ISBLANK($B296)),AND(S296=TRUE,NOT(COUNTIF('List of Values'!$B$2:$B$255,R296)=0)),"")</f>
        <v/>
      </c>
      <c r="U296" s="11"/>
      <c r="V296" s="10" t="str">
        <f t="shared" si="34"/>
        <v/>
      </c>
      <c r="W296" s="10" t="str">
        <f>IF(NOT(ISBLANK($B296)),AND(V296=TRUE,NOT(COUNTIF('List of Values'!$A$2:$A$10,U296)=0)),"")</f>
        <v/>
      </c>
    </row>
    <row r="297" spans="2:23">
      <c r="B297" s="12"/>
      <c r="C297" s="11"/>
      <c r="D297" s="10" t="str">
        <f t="shared" si="28"/>
        <v/>
      </c>
      <c r="E297" s="10" t="str" cm="1">
        <f t="array" ref="E297">IF(NOT(ISBLANK($B297)),AND(D297=TRUE,LEN(C297)&lt;81,NOT(ISNUMBER(FIND('List of Values'!$C$2:$C$20,C297)))),"")</f>
        <v/>
      </c>
      <c r="F297" s="11"/>
      <c r="G297" s="10" t="str">
        <f t="shared" si="29"/>
        <v/>
      </c>
      <c r="H297" s="10" t="str" cm="1">
        <f t="array" ref="H297">IF(NOT(ISBLANK($B297)),AND(G297=TRUE,LEN(F297)&lt;81,NOT(ISNUMBER(FIND('List of Values'!$C$2:$C$20,F297)))),"")</f>
        <v/>
      </c>
      <c r="I297" s="11"/>
      <c r="J297" s="10" t="str">
        <f t="shared" si="30"/>
        <v/>
      </c>
      <c r="K297" s="10" t="str" cm="1">
        <f t="array" ref="K297">IF(NOT(ISBLANK($B297)),AND(J297=TRUE,LEN(I297)&lt;61,NOT(ISNUMBER(FIND('List of Values'!$C$2:$C$23,I297)))),"")</f>
        <v/>
      </c>
      <c r="L297" s="11"/>
      <c r="M297" s="10" t="str">
        <f t="shared" si="31"/>
        <v/>
      </c>
      <c r="N297" s="10" t="str" cm="1">
        <f t="array" ref="N297">IF(NOT(ISBLANK($B297)),AND(M297=TRUE,LEN(L297)&lt;61,NOT(ISNUMBER(FIND('List of Values'!$C$2:$C$23,L297)))),"")</f>
        <v/>
      </c>
      <c r="O297" s="11"/>
      <c r="P297" s="10" t="str">
        <f t="shared" si="32"/>
        <v/>
      </c>
      <c r="Q297" s="10" t="str" cm="1">
        <f t="array" ref="Q297">IF(NOT(ISBLANK($B297)),AND(P297=TRUE,LEN(O297)&lt;81,NOT(ISNUMBER(FIND('List of Values'!$C$2:$C$23,O297)))),"")</f>
        <v/>
      </c>
      <c r="R297" s="11"/>
      <c r="S297" s="10" t="str">
        <f t="shared" si="33"/>
        <v/>
      </c>
      <c r="T297" s="10" t="str">
        <f>IF(NOT(ISBLANK($B297)),AND(S297=TRUE,NOT(COUNTIF('List of Values'!$B$2:$B$255,R297)=0)),"")</f>
        <v/>
      </c>
      <c r="U297" s="11"/>
      <c r="V297" s="10" t="str">
        <f t="shared" si="34"/>
        <v/>
      </c>
      <c r="W297" s="10" t="str">
        <f>IF(NOT(ISBLANK($B297)),AND(V297=TRUE,NOT(COUNTIF('List of Values'!$A$2:$A$10,U297)=0)),"")</f>
        <v/>
      </c>
    </row>
    <row r="298" spans="2:23">
      <c r="B298" s="12"/>
      <c r="C298" s="11"/>
      <c r="D298" s="10" t="str">
        <f t="shared" si="28"/>
        <v/>
      </c>
      <c r="E298" s="10" t="str" cm="1">
        <f t="array" ref="E298">IF(NOT(ISBLANK($B298)),AND(D298=TRUE,LEN(C298)&lt;81,NOT(ISNUMBER(FIND('List of Values'!$C$2:$C$20,C298)))),"")</f>
        <v/>
      </c>
      <c r="F298" s="11"/>
      <c r="G298" s="10" t="str">
        <f t="shared" si="29"/>
        <v/>
      </c>
      <c r="H298" s="10" t="str" cm="1">
        <f t="array" ref="H298">IF(NOT(ISBLANK($B298)),AND(G298=TRUE,LEN(F298)&lt;81,NOT(ISNUMBER(FIND('List of Values'!$C$2:$C$20,F298)))),"")</f>
        <v/>
      </c>
      <c r="I298" s="11"/>
      <c r="J298" s="10" t="str">
        <f t="shared" si="30"/>
        <v/>
      </c>
      <c r="K298" s="10" t="str" cm="1">
        <f t="array" ref="K298">IF(NOT(ISBLANK($B298)),AND(J298=TRUE,LEN(I298)&lt;61,NOT(ISNUMBER(FIND('List of Values'!$C$2:$C$23,I298)))),"")</f>
        <v/>
      </c>
      <c r="L298" s="11"/>
      <c r="M298" s="10" t="str">
        <f t="shared" si="31"/>
        <v/>
      </c>
      <c r="N298" s="10" t="str" cm="1">
        <f t="array" ref="N298">IF(NOT(ISBLANK($B298)),AND(M298=TRUE,LEN(L298)&lt;61,NOT(ISNUMBER(FIND('List of Values'!$C$2:$C$23,L298)))),"")</f>
        <v/>
      </c>
      <c r="O298" s="11"/>
      <c r="P298" s="10" t="str">
        <f t="shared" si="32"/>
        <v/>
      </c>
      <c r="Q298" s="10" t="str" cm="1">
        <f t="array" ref="Q298">IF(NOT(ISBLANK($B298)),AND(P298=TRUE,LEN(O298)&lt;81,NOT(ISNUMBER(FIND('List of Values'!$C$2:$C$23,O298)))),"")</f>
        <v/>
      </c>
      <c r="R298" s="11"/>
      <c r="S298" s="10" t="str">
        <f t="shared" si="33"/>
        <v/>
      </c>
      <c r="T298" s="10" t="str">
        <f>IF(NOT(ISBLANK($B298)),AND(S298=TRUE,NOT(COUNTIF('List of Values'!$B$2:$B$255,R298)=0)),"")</f>
        <v/>
      </c>
      <c r="U298" s="11"/>
      <c r="V298" s="10" t="str">
        <f t="shared" si="34"/>
        <v/>
      </c>
      <c r="W298" s="10" t="str">
        <f>IF(NOT(ISBLANK($B298)),AND(V298=TRUE,NOT(COUNTIF('List of Values'!$A$2:$A$10,U298)=0)),"")</f>
        <v/>
      </c>
    </row>
    <row r="299" spans="2:23">
      <c r="B299" s="12"/>
      <c r="C299" s="11"/>
      <c r="D299" s="10" t="str">
        <f t="shared" si="28"/>
        <v/>
      </c>
      <c r="E299" s="10" t="str" cm="1">
        <f t="array" ref="E299">IF(NOT(ISBLANK($B299)),AND(D299=TRUE,LEN(C299)&lt;81,NOT(ISNUMBER(FIND('List of Values'!$C$2:$C$20,C299)))),"")</f>
        <v/>
      </c>
      <c r="F299" s="11"/>
      <c r="G299" s="10" t="str">
        <f t="shared" si="29"/>
        <v/>
      </c>
      <c r="H299" s="10" t="str" cm="1">
        <f t="array" ref="H299">IF(NOT(ISBLANK($B299)),AND(G299=TRUE,LEN(F299)&lt;81,NOT(ISNUMBER(FIND('List of Values'!$C$2:$C$20,F299)))),"")</f>
        <v/>
      </c>
      <c r="I299" s="11"/>
      <c r="J299" s="10" t="str">
        <f t="shared" si="30"/>
        <v/>
      </c>
      <c r="K299" s="10" t="str" cm="1">
        <f t="array" ref="K299">IF(NOT(ISBLANK($B299)),AND(J299=TRUE,LEN(I299)&lt;61,NOT(ISNUMBER(FIND('List of Values'!$C$2:$C$23,I299)))),"")</f>
        <v/>
      </c>
      <c r="L299" s="11"/>
      <c r="M299" s="10" t="str">
        <f t="shared" si="31"/>
        <v/>
      </c>
      <c r="N299" s="10" t="str" cm="1">
        <f t="array" ref="N299">IF(NOT(ISBLANK($B299)),AND(M299=TRUE,LEN(L299)&lt;61,NOT(ISNUMBER(FIND('List of Values'!$C$2:$C$23,L299)))),"")</f>
        <v/>
      </c>
      <c r="O299" s="11"/>
      <c r="P299" s="10" t="str">
        <f t="shared" si="32"/>
        <v/>
      </c>
      <c r="Q299" s="10" t="str" cm="1">
        <f t="array" ref="Q299">IF(NOT(ISBLANK($B299)),AND(P299=TRUE,LEN(O299)&lt;81,NOT(ISNUMBER(FIND('List of Values'!$C$2:$C$23,O299)))),"")</f>
        <v/>
      </c>
      <c r="R299" s="11"/>
      <c r="S299" s="10" t="str">
        <f t="shared" si="33"/>
        <v/>
      </c>
      <c r="T299" s="10" t="str">
        <f>IF(NOT(ISBLANK($B299)),AND(S299=TRUE,NOT(COUNTIF('List of Values'!$B$2:$B$255,R299)=0)),"")</f>
        <v/>
      </c>
      <c r="U299" s="11"/>
      <c r="V299" s="10" t="str">
        <f t="shared" si="34"/>
        <v/>
      </c>
      <c r="W299" s="10" t="str">
        <f>IF(NOT(ISBLANK($B299)),AND(V299=TRUE,NOT(COUNTIF('List of Values'!$A$2:$A$10,U299)=0)),"")</f>
        <v/>
      </c>
    </row>
    <row r="300" spans="2:23">
      <c r="B300" s="12"/>
      <c r="C300" s="11"/>
      <c r="D300" s="10" t="str">
        <f t="shared" si="28"/>
        <v/>
      </c>
      <c r="E300" s="10" t="str" cm="1">
        <f t="array" ref="E300">IF(NOT(ISBLANK($B300)),AND(D300=TRUE,LEN(C300)&lt;81,NOT(ISNUMBER(FIND('List of Values'!$C$2:$C$20,C300)))),"")</f>
        <v/>
      </c>
      <c r="F300" s="11"/>
      <c r="G300" s="10" t="str">
        <f t="shared" si="29"/>
        <v/>
      </c>
      <c r="H300" s="10" t="str" cm="1">
        <f t="array" ref="H300">IF(NOT(ISBLANK($B300)),AND(G300=TRUE,LEN(F300)&lt;81,NOT(ISNUMBER(FIND('List of Values'!$C$2:$C$20,F300)))),"")</f>
        <v/>
      </c>
      <c r="I300" s="11"/>
      <c r="J300" s="10" t="str">
        <f t="shared" si="30"/>
        <v/>
      </c>
      <c r="K300" s="10" t="str" cm="1">
        <f t="array" ref="K300">IF(NOT(ISBLANK($B300)),AND(J300=TRUE,LEN(I300)&lt;61,NOT(ISNUMBER(FIND('List of Values'!$C$2:$C$23,I300)))),"")</f>
        <v/>
      </c>
      <c r="L300" s="11"/>
      <c r="M300" s="10" t="str">
        <f t="shared" si="31"/>
        <v/>
      </c>
      <c r="N300" s="10" t="str" cm="1">
        <f t="array" ref="N300">IF(NOT(ISBLANK($B300)),AND(M300=TRUE,LEN(L300)&lt;61,NOT(ISNUMBER(FIND('List of Values'!$C$2:$C$23,L300)))),"")</f>
        <v/>
      </c>
      <c r="O300" s="11"/>
      <c r="P300" s="10" t="str">
        <f t="shared" si="32"/>
        <v/>
      </c>
      <c r="Q300" s="10" t="str" cm="1">
        <f t="array" ref="Q300">IF(NOT(ISBLANK($B300)),AND(P300=TRUE,LEN(O300)&lt;81,NOT(ISNUMBER(FIND('List of Values'!$C$2:$C$23,O300)))),"")</f>
        <v/>
      </c>
      <c r="R300" s="11"/>
      <c r="S300" s="10" t="str">
        <f t="shared" si="33"/>
        <v/>
      </c>
      <c r="T300" s="10" t="str">
        <f>IF(NOT(ISBLANK($B300)),AND(S300=TRUE,NOT(COUNTIF('List of Values'!$B$2:$B$255,R300)=0)),"")</f>
        <v/>
      </c>
      <c r="U300" s="11"/>
      <c r="V300" s="10" t="str">
        <f t="shared" si="34"/>
        <v/>
      </c>
      <c r="W300" s="10" t="str">
        <f>IF(NOT(ISBLANK($B300)),AND(V300=TRUE,NOT(COUNTIF('List of Values'!$A$2:$A$10,U300)=0)),"")</f>
        <v/>
      </c>
    </row>
    <row r="301" spans="2:23">
      <c r="B301" s="12"/>
      <c r="C301" s="11"/>
      <c r="D301" s="10" t="str">
        <f t="shared" si="28"/>
        <v/>
      </c>
      <c r="E301" s="10" t="str" cm="1">
        <f t="array" ref="E301">IF(NOT(ISBLANK($B301)),AND(D301=TRUE,LEN(C301)&lt;81,NOT(ISNUMBER(FIND('List of Values'!$C$2:$C$20,C301)))),"")</f>
        <v/>
      </c>
      <c r="F301" s="11"/>
      <c r="G301" s="10" t="str">
        <f t="shared" si="29"/>
        <v/>
      </c>
      <c r="H301" s="10" t="str" cm="1">
        <f t="array" ref="H301">IF(NOT(ISBLANK($B301)),AND(G301=TRUE,LEN(F301)&lt;81,NOT(ISNUMBER(FIND('List of Values'!$C$2:$C$20,F301)))),"")</f>
        <v/>
      </c>
      <c r="I301" s="11"/>
      <c r="J301" s="10" t="str">
        <f t="shared" si="30"/>
        <v/>
      </c>
      <c r="K301" s="10" t="str" cm="1">
        <f t="array" ref="K301">IF(NOT(ISBLANK($B301)),AND(J301=TRUE,LEN(I301)&lt;61,NOT(ISNUMBER(FIND('List of Values'!$C$2:$C$23,I301)))),"")</f>
        <v/>
      </c>
      <c r="L301" s="11"/>
      <c r="M301" s="10" t="str">
        <f t="shared" si="31"/>
        <v/>
      </c>
      <c r="N301" s="10" t="str" cm="1">
        <f t="array" ref="N301">IF(NOT(ISBLANK($B301)),AND(M301=TRUE,LEN(L301)&lt;61,NOT(ISNUMBER(FIND('List of Values'!$C$2:$C$23,L301)))),"")</f>
        <v/>
      </c>
      <c r="O301" s="11"/>
      <c r="P301" s="10" t="str">
        <f t="shared" si="32"/>
        <v/>
      </c>
      <c r="Q301" s="10" t="str" cm="1">
        <f t="array" ref="Q301">IF(NOT(ISBLANK($B301)),AND(P301=TRUE,LEN(O301)&lt;81,NOT(ISNUMBER(FIND('List of Values'!$C$2:$C$23,O301)))),"")</f>
        <v/>
      </c>
      <c r="R301" s="11"/>
      <c r="S301" s="10" t="str">
        <f t="shared" si="33"/>
        <v/>
      </c>
      <c r="T301" s="10" t="str">
        <f>IF(NOT(ISBLANK($B301)),AND(S301=TRUE,NOT(COUNTIF('List of Values'!$B$2:$B$255,R301)=0)),"")</f>
        <v/>
      </c>
      <c r="U301" s="11"/>
      <c r="V301" s="10" t="str">
        <f t="shared" si="34"/>
        <v/>
      </c>
      <c r="W301" s="10" t="str">
        <f>IF(NOT(ISBLANK($B301)),AND(V301=TRUE,NOT(COUNTIF('List of Values'!$A$2:$A$10,U301)=0)),"")</f>
        <v/>
      </c>
    </row>
    <row r="302" spans="2:23">
      <c r="B302" s="12"/>
      <c r="C302" s="11"/>
      <c r="D302" s="10" t="str">
        <f t="shared" si="28"/>
        <v/>
      </c>
      <c r="E302" s="10" t="str" cm="1">
        <f t="array" ref="E302">IF(NOT(ISBLANK($B302)),AND(D302=TRUE,LEN(C302)&lt;81,NOT(ISNUMBER(FIND('List of Values'!$C$2:$C$20,C302)))),"")</f>
        <v/>
      </c>
      <c r="F302" s="11"/>
      <c r="G302" s="10" t="str">
        <f t="shared" si="29"/>
        <v/>
      </c>
      <c r="H302" s="10" t="str" cm="1">
        <f t="array" ref="H302">IF(NOT(ISBLANK($B302)),AND(G302=TRUE,LEN(F302)&lt;81,NOT(ISNUMBER(FIND('List of Values'!$C$2:$C$20,F302)))),"")</f>
        <v/>
      </c>
      <c r="I302" s="11"/>
      <c r="J302" s="10" t="str">
        <f t="shared" si="30"/>
        <v/>
      </c>
      <c r="K302" s="10" t="str" cm="1">
        <f t="array" ref="K302">IF(NOT(ISBLANK($B302)),AND(J302=TRUE,LEN(I302)&lt;61,NOT(ISNUMBER(FIND('List of Values'!$C$2:$C$23,I302)))),"")</f>
        <v/>
      </c>
      <c r="L302" s="11"/>
      <c r="M302" s="10" t="str">
        <f t="shared" si="31"/>
        <v/>
      </c>
      <c r="N302" s="10" t="str" cm="1">
        <f t="array" ref="N302">IF(NOT(ISBLANK($B302)),AND(M302=TRUE,LEN(L302)&lt;61,NOT(ISNUMBER(FIND('List of Values'!$C$2:$C$23,L302)))),"")</f>
        <v/>
      </c>
      <c r="O302" s="11"/>
      <c r="P302" s="10" t="str">
        <f t="shared" si="32"/>
        <v/>
      </c>
      <c r="Q302" s="10" t="str" cm="1">
        <f t="array" ref="Q302">IF(NOT(ISBLANK($B302)),AND(P302=TRUE,LEN(O302)&lt;81,NOT(ISNUMBER(FIND('List of Values'!$C$2:$C$23,O302)))),"")</f>
        <v/>
      </c>
      <c r="R302" s="11"/>
      <c r="S302" s="10" t="str">
        <f t="shared" si="33"/>
        <v/>
      </c>
      <c r="T302" s="10" t="str">
        <f>IF(NOT(ISBLANK($B302)),AND(S302=TRUE,NOT(COUNTIF('List of Values'!$B$2:$B$255,R302)=0)),"")</f>
        <v/>
      </c>
      <c r="U302" s="11"/>
      <c r="V302" s="10" t="str">
        <f t="shared" si="34"/>
        <v/>
      </c>
      <c r="W302" s="10" t="str">
        <f>IF(NOT(ISBLANK($B302)),AND(V302=TRUE,NOT(COUNTIF('List of Values'!$A$2:$A$10,U302)=0)),"")</f>
        <v/>
      </c>
    </row>
    <row r="303" spans="2:23">
      <c r="B303" s="12"/>
      <c r="C303" s="11"/>
      <c r="D303" s="10" t="str">
        <f t="shared" si="28"/>
        <v/>
      </c>
      <c r="E303" s="10" t="str" cm="1">
        <f t="array" ref="E303">IF(NOT(ISBLANK($B303)),AND(D303=TRUE,LEN(C303)&lt;81,NOT(ISNUMBER(FIND('List of Values'!$C$2:$C$20,C303)))),"")</f>
        <v/>
      </c>
      <c r="F303" s="11"/>
      <c r="G303" s="10" t="str">
        <f t="shared" si="29"/>
        <v/>
      </c>
      <c r="H303" s="10" t="str" cm="1">
        <f t="array" ref="H303">IF(NOT(ISBLANK($B303)),AND(G303=TRUE,LEN(F303)&lt;81,NOT(ISNUMBER(FIND('List of Values'!$C$2:$C$20,F303)))),"")</f>
        <v/>
      </c>
      <c r="I303" s="11"/>
      <c r="J303" s="10" t="str">
        <f t="shared" si="30"/>
        <v/>
      </c>
      <c r="K303" s="10" t="str" cm="1">
        <f t="array" ref="K303">IF(NOT(ISBLANK($B303)),AND(J303=TRUE,LEN(I303)&lt;61,NOT(ISNUMBER(FIND('List of Values'!$C$2:$C$23,I303)))),"")</f>
        <v/>
      </c>
      <c r="L303" s="11"/>
      <c r="M303" s="10" t="str">
        <f t="shared" si="31"/>
        <v/>
      </c>
      <c r="N303" s="10" t="str" cm="1">
        <f t="array" ref="N303">IF(NOT(ISBLANK($B303)),AND(M303=TRUE,LEN(L303)&lt;61,NOT(ISNUMBER(FIND('List of Values'!$C$2:$C$23,L303)))),"")</f>
        <v/>
      </c>
      <c r="O303" s="11"/>
      <c r="P303" s="10" t="str">
        <f t="shared" si="32"/>
        <v/>
      </c>
      <c r="Q303" s="10" t="str" cm="1">
        <f t="array" ref="Q303">IF(NOT(ISBLANK($B303)),AND(P303=TRUE,LEN(O303)&lt;81,NOT(ISNUMBER(FIND('List of Values'!$C$2:$C$23,O303)))),"")</f>
        <v/>
      </c>
      <c r="R303" s="11"/>
      <c r="S303" s="10" t="str">
        <f t="shared" si="33"/>
        <v/>
      </c>
      <c r="T303" s="10" t="str">
        <f>IF(NOT(ISBLANK($B303)),AND(S303=TRUE,NOT(COUNTIF('List of Values'!$B$2:$B$255,R303)=0)),"")</f>
        <v/>
      </c>
      <c r="U303" s="11"/>
      <c r="V303" s="10" t="str">
        <f t="shared" si="34"/>
        <v/>
      </c>
      <c r="W303" s="10" t="str">
        <f>IF(NOT(ISBLANK($B303)),AND(V303=TRUE,NOT(COUNTIF('List of Values'!$A$2:$A$10,U303)=0)),"")</f>
        <v/>
      </c>
    </row>
    <row r="304" spans="2:23">
      <c r="B304" s="12"/>
      <c r="C304" s="11"/>
      <c r="D304" s="10" t="str">
        <f t="shared" si="28"/>
        <v/>
      </c>
      <c r="E304" s="10" t="str" cm="1">
        <f t="array" ref="E304">IF(NOT(ISBLANK($B304)),AND(D304=TRUE,LEN(C304)&lt;81,NOT(ISNUMBER(FIND('List of Values'!$C$2:$C$20,C304)))),"")</f>
        <v/>
      </c>
      <c r="F304" s="11"/>
      <c r="G304" s="10" t="str">
        <f t="shared" si="29"/>
        <v/>
      </c>
      <c r="H304" s="10" t="str" cm="1">
        <f t="array" ref="H304">IF(NOT(ISBLANK($B304)),AND(G304=TRUE,LEN(F304)&lt;81,NOT(ISNUMBER(FIND('List of Values'!$C$2:$C$20,F304)))),"")</f>
        <v/>
      </c>
      <c r="I304" s="11"/>
      <c r="J304" s="10" t="str">
        <f t="shared" si="30"/>
        <v/>
      </c>
      <c r="K304" s="10" t="str" cm="1">
        <f t="array" ref="K304">IF(NOT(ISBLANK($B304)),AND(J304=TRUE,LEN(I304)&lt;61,NOT(ISNUMBER(FIND('List of Values'!$C$2:$C$23,I304)))),"")</f>
        <v/>
      </c>
      <c r="L304" s="11"/>
      <c r="M304" s="10" t="str">
        <f t="shared" si="31"/>
        <v/>
      </c>
      <c r="N304" s="10" t="str" cm="1">
        <f t="array" ref="N304">IF(NOT(ISBLANK($B304)),AND(M304=TRUE,LEN(L304)&lt;61,NOT(ISNUMBER(FIND('List of Values'!$C$2:$C$23,L304)))),"")</f>
        <v/>
      </c>
      <c r="O304" s="11"/>
      <c r="P304" s="10" t="str">
        <f t="shared" si="32"/>
        <v/>
      </c>
      <c r="Q304" s="10" t="str" cm="1">
        <f t="array" ref="Q304">IF(NOT(ISBLANK($B304)),AND(P304=TRUE,LEN(O304)&lt;81,NOT(ISNUMBER(FIND('List of Values'!$C$2:$C$23,O304)))),"")</f>
        <v/>
      </c>
      <c r="R304" s="11"/>
      <c r="S304" s="10" t="str">
        <f t="shared" si="33"/>
        <v/>
      </c>
      <c r="T304" s="10" t="str">
        <f>IF(NOT(ISBLANK($B304)),AND(S304=TRUE,NOT(COUNTIF('List of Values'!$B$2:$B$255,R304)=0)),"")</f>
        <v/>
      </c>
      <c r="U304" s="11"/>
      <c r="V304" s="10" t="str">
        <f t="shared" si="34"/>
        <v/>
      </c>
      <c r="W304" s="10" t="str">
        <f>IF(NOT(ISBLANK($B304)),AND(V304=TRUE,NOT(COUNTIF('List of Values'!$A$2:$A$10,U304)=0)),"")</f>
        <v/>
      </c>
    </row>
    <row r="305" spans="2:23">
      <c r="B305" s="12"/>
      <c r="C305" s="11"/>
      <c r="D305" s="10" t="str">
        <f t="shared" si="28"/>
        <v/>
      </c>
      <c r="E305" s="10" t="str" cm="1">
        <f t="array" ref="E305">IF(NOT(ISBLANK($B305)),AND(D305=TRUE,LEN(C305)&lt;81,NOT(ISNUMBER(FIND('List of Values'!$C$2:$C$20,C305)))),"")</f>
        <v/>
      </c>
      <c r="F305" s="11"/>
      <c r="G305" s="10" t="str">
        <f t="shared" si="29"/>
        <v/>
      </c>
      <c r="H305" s="10" t="str" cm="1">
        <f t="array" ref="H305">IF(NOT(ISBLANK($B305)),AND(G305=TRUE,LEN(F305)&lt;81,NOT(ISNUMBER(FIND('List of Values'!$C$2:$C$20,F305)))),"")</f>
        <v/>
      </c>
      <c r="I305" s="11"/>
      <c r="J305" s="10" t="str">
        <f t="shared" si="30"/>
        <v/>
      </c>
      <c r="K305" s="10" t="str" cm="1">
        <f t="array" ref="K305">IF(NOT(ISBLANK($B305)),AND(J305=TRUE,LEN(I305)&lt;61,NOT(ISNUMBER(FIND('List of Values'!$C$2:$C$23,I305)))),"")</f>
        <v/>
      </c>
      <c r="L305" s="11"/>
      <c r="M305" s="10" t="str">
        <f t="shared" si="31"/>
        <v/>
      </c>
      <c r="N305" s="10" t="str" cm="1">
        <f t="array" ref="N305">IF(NOT(ISBLANK($B305)),AND(M305=TRUE,LEN(L305)&lt;61,NOT(ISNUMBER(FIND('List of Values'!$C$2:$C$23,L305)))),"")</f>
        <v/>
      </c>
      <c r="O305" s="11"/>
      <c r="P305" s="10" t="str">
        <f t="shared" si="32"/>
        <v/>
      </c>
      <c r="Q305" s="10" t="str" cm="1">
        <f t="array" ref="Q305">IF(NOT(ISBLANK($B305)),AND(P305=TRUE,LEN(O305)&lt;81,NOT(ISNUMBER(FIND('List of Values'!$C$2:$C$23,O305)))),"")</f>
        <v/>
      </c>
      <c r="R305" s="11"/>
      <c r="S305" s="10" t="str">
        <f t="shared" si="33"/>
        <v/>
      </c>
      <c r="T305" s="10" t="str">
        <f>IF(NOT(ISBLANK($B305)),AND(S305=TRUE,NOT(COUNTIF('List of Values'!$B$2:$B$255,R305)=0)),"")</f>
        <v/>
      </c>
      <c r="U305" s="11"/>
      <c r="V305" s="10" t="str">
        <f t="shared" si="34"/>
        <v/>
      </c>
      <c r="W305" s="10" t="str">
        <f>IF(NOT(ISBLANK($B305)),AND(V305=TRUE,NOT(COUNTIF('List of Values'!$A$2:$A$10,U305)=0)),"")</f>
        <v/>
      </c>
    </row>
    <row r="306" spans="2:23">
      <c r="B306" s="12"/>
      <c r="C306" s="11"/>
      <c r="D306" s="10" t="str">
        <f t="shared" si="28"/>
        <v/>
      </c>
      <c r="E306" s="10" t="str" cm="1">
        <f t="array" ref="E306">IF(NOT(ISBLANK($B306)),AND(D306=TRUE,LEN(C306)&lt;81,NOT(ISNUMBER(FIND('List of Values'!$C$2:$C$20,C306)))),"")</f>
        <v/>
      </c>
      <c r="F306" s="11"/>
      <c r="G306" s="10" t="str">
        <f t="shared" si="29"/>
        <v/>
      </c>
      <c r="H306" s="10" t="str" cm="1">
        <f t="array" ref="H306">IF(NOT(ISBLANK($B306)),AND(G306=TRUE,LEN(F306)&lt;81,NOT(ISNUMBER(FIND('List of Values'!$C$2:$C$20,F306)))),"")</f>
        <v/>
      </c>
      <c r="I306" s="11"/>
      <c r="J306" s="10" t="str">
        <f t="shared" si="30"/>
        <v/>
      </c>
      <c r="K306" s="10" t="str" cm="1">
        <f t="array" ref="K306">IF(NOT(ISBLANK($B306)),AND(J306=TRUE,LEN(I306)&lt;61,NOT(ISNUMBER(FIND('List of Values'!$C$2:$C$23,I306)))),"")</f>
        <v/>
      </c>
      <c r="L306" s="11"/>
      <c r="M306" s="10" t="str">
        <f t="shared" si="31"/>
        <v/>
      </c>
      <c r="N306" s="10" t="str" cm="1">
        <f t="array" ref="N306">IF(NOT(ISBLANK($B306)),AND(M306=TRUE,LEN(L306)&lt;61,NOT(ISNUMBER(FIND('List of Values'!$C$2:$C$23,L306)))),"")</f>
        <v/>
      </c>
      <c r="O306" s="11"/>
      <c r="P306" s="10" t="str">
        <f t="shared" si="32"/>
        <v/>
      </c>
      <c r="Q306" s="10" t="str" cm="1">
        <f t="array" ref="Q306">IF(NOT(ISBLANK($B306)),AND(P306=TRUE,LEN(O306)&lt;81,NOT(ISNUMBER(FIND('List of Values'!$C$2:$C$23,O306)))),"")</f>
        <v/>
      </c>
      <c r="R306" s="11"/>
      <c r="S306" s="10" t="str">
        <f t="shared" si="33"/>
        <v/>
      </c>
      <c r="T306" s="10" t="str">
        <f>IF(NOT(ISBLANK($B306)),AND(S306=TRUE,NOT(COUNTIF('List of Values'!$B$2:$B$255,R306)=0)),"")</f>
        <v/>
      </c>
      <c r="U306" s="11"/>
      <c r="V306" s="10" t="str">
        <f t="shared" si="34"/>
        <v/>
      </c>
      <c r="W306" s="10" t="str">
        <f>IF(NOT(ISBLANK($B306)),AND(V306=TRUE,NOT(COUNTIF('List of Values'!$A$2:$A$10,U306)=0)),"")</f>
        <v/>
      </c>
    </row>
    <row r="307" spans="2:23">
      <c r="B307" s="12"/>
      <c r="C307" s="11"/>
      <c r="D307" s="10" t="str">
        <f t="shared" si="28"/>
        <v/>
      </c>
      <c r="E307" s="10" t="str" cm="1">
        <f t="array" ref="E307">IF(NOT(ISBLANK($B307)),AND(D307=TRUE,LEN(C307)&lt;81,NOT(ISNUMBER(FIND('List of Values'!$C$2:$C$20,C307)))),"")</f>
        <v/>
      </c>
      <c r="F307" s="11"/>
      <c r="G307" s="10" t="str">
        <f t="shared" si="29"/>
        <v/>
      </c>
      <c r="H307" s="10" t="str" cm="1">
        <f t="array" ref="H307">IF(NOT(ISBLANK($B307)),AND(G307=TRUE,LEN(F307)&lt;81,NOT(ISNUMBER(FIND('List of Values'!$C$2:$C$20,F307)))),"")</f>
        <v/>
      </c>
      <c r="I307" s="11"/>
      <c r="J307" s="10" t="str">
        <f t="shared" si="30"/>
        <v/>
      </c>
      <c r="K307" s="10" t="str" cm="1">
        <f t="array" ref="K307">IF(NOT(ISBLANK($B307)),AND(J307=TRUE,LEN(I307)&lt;61,NOT(ISNUMBER(FIND('List of Values'!$C$2:$C$23,I307)))),"")</f>
        <v/>
      </c>
      <c r="L307" s="11"/>
      <c r="M307" s="10" t="str">
        <f t="shared" si="31"/>
        <v/>
      </c>
      <c r="N307" s="10" t="str" cm="1">
        <f t="array" ref="N307">IF(NOT(ISBLANK($B307)),AND(M307=TRUE,LEN(L307)&lt;61,NOT(ISNUMBER(FIND('List of Values'!$C$2:$C$23,L307)))),"")</f>
        <v/>
      </c>
      <c r="O307" s="11"/>
      <c r="P307" s="10" t="str">
        <f t="shared" si="32"/>
        <v/>
      </c>
      <c r="Q307" s="10" t="str" cm="1">
        <f t="array" ref="Q307">IF(NOT(ISBLANK($B307)),AND(P307=TRUE,LEN(O307)&lt;81,NOT(ISNUMBER(FIND('List of Values'!$C$2:$C$23,O307)))),"")</f>
        <v/>
      </c>
      <c r="R307" s="11"/>
      <c r="S307" s="10" t="str">
        <f t="shared" si="33"/>
        <v/>
      </c>
      <c r="T307" s="10" t="str">
        <f>IF(NOT(ISBLANK($B307)),AND(S307=TRUE,NOT(COUNTIF('List of Values'!$B$2:$B$255,R307)=0)),"")</f>
        <v/>
      </c>
      <c r="U307" s="11"/>
      <c r="V307" s="10" t="str">
        <f t="shared" si="34"/>
        <v/>
      </c>
      <c r="W307" s="10" t="str">
        <f>IF(NOT(ISBLANK($B307)),AND(V307=TRUE,NOT(COUNTIF('List of Values'!$A$2:$A$10,U307)=0)),"")</f>
        <v/>
      </c>
    </row>
    <row r="308" spans="2:23">
      <c r="B308" s="12"/>
      <c r="C308" s="11"/>
      <c r="D308" s="10" t="str">
        <f t="shared" si="28"/>
        <v/>
      </c>
      <c r="E308" s="10" t="str" cm="1">
        <f t="array" ref="E308">IF(NOT(ISBLANK($B308)),AND(D308=TRUE,LEN(C308)&lt;81,NOT(ISNUMBER(FIND('List of Values'!$C$2:$C$20,C308)))),"")</f>
        <v/>
      </c>
      <c r="F308" s="11"/>
      <c r="G308" s="10" t="str">
        <f t="shared" si="29"/>
        <v/>
      </c>
      <c r="H308" s="10" t="str" cm="1">
        <f t="array" ref="H308">IF(NOT(ISBLANK($B308)),AND(G308=TRUE,LEN(F308)&lt;81,NOT(ISNUMBER(FIND('List of Values'!$C$2:$C$20,F308)))),"")</f>
        <v/>
      </c>
      <c r="I308" s="11"/>
      <c r="J308" s="10" t="str">
        <f t="shared" si="30"/>
        <v/>
      </c>
      <c r="K308" s="10" t="str" cm="1">
        <f t="array" ref="K308">IF(NOT(ISBLANK($B308)),AND(J308=TRUE,LEN(I308)&lt;61,NOT(ISNUMBER(FIND('List of Values'!$C$2:$C$23,I308)))),"")</f>
        <v/>
      </c>
      <c r="L308" s="11"/>
      <c r="M308" s="10" t="str">
        <f t="shared" si="31"/>
        <v/>
      </c>
      <c r="N308" s="10" t="str" cm="1">
        <f t="array" ref="N308">IF(NOT(ISBLANK($B308)),AND(M308=TRUE,LEN(L308)&lt;61,NOT(ISNUMBER(FIND('List of Values'!$C$2:$C$23,L308)))),"")</f>
        <v/>
      </c>
      <c r="O308" s="11"/>
      <c r="P308" s="10" t="str">
        <f t="shared" si="32"/>
        <v/>
      </c>
      <c r="Q308" s="10" t="str" cm="1">
        <f t="array" ref="Q308">IF(NOT(ISBLANK($B308)),AND(P308=TRUE,LEN(O308)&lt;81,NOT(ISNUMBER(FIND('List of Values'!$C$2:$C$23,O308)))),"")</f>
        <v/>
      </c>
      <c r="R308" s="11"/>
      <c r="S308" s="10" t="str">
        <f t="shared" si="33"/>
        <v/>
      </c>
      <c r="T308" s="10" t="str">
        <f>IF(NOT(ISBLANK($B308)),AND(S308=TRUE,NOT(COUNTIF('List of Values'!$B$2:$B$255,R308)=0)),"")</f>
        <v/>
      </c>
      <c r="U308" s="11"/>
      <c r="V308" s="10" t="str">
        <f t="shared" si="34"/>
        <v/>
      </c>
      <c r="W308" s="10" t="str">
        <f>IF(NOT(ISBLANK($B308)),AND(V308=TRUE,NOT(COUNTIF('List of Values'!$A$2:$A$10,U308)=0)),"")</f>
        <v/>
      </c>
    </row>
    <row r="309" spans="2:23">
      <c r="B309" s="12"/>
      <c r="C309" s="11"/>
      <c r="D309" s="10" t="str">
        <f t="shared" si="28"/>
        <v/>
      </c>
      <c r="E309" s="10" t="str" cm="1">
        <f t="array" ref="E309">IF(NOT(ISBLANK($B309)),AND(D309=TRUE,LEN(C309)&lt;81,NOT(ISNUMBER(FIND('List of Values'!$C$2:$C$20,C309)))),"")</f>
        <v/>
      </c>
      <c r="F309" s="11"/>
      <c r="G309" s="10" t="str">
        <f t="shared" si="29"/>
        <v/>
      </c>
      <c r="H309" s="10" t="str" cm="1">
        <f t="array" ref="H309">IF(NOT(ISBLANK($B309)),AND(G309=TRUE,LEN(F309)&lt;81,NOT(ISNUMBER(FIND('List of Values'!$C$2:$C$20,F309)))),"")</f>
        <v/>
      </c>
      <c r="I309" s="11"/>
      <c r="J309" s="10" t="str">
        <f t="shared" si="30"/>
        <v/>
      </c>
      <c r="K309" s="10" t="str" cm="1">
        <f t="array" ref="K309">IF(NOT(ISBLANK($B309)),AND(J309=TRUE,LEN(I309)&lt;61,NOT(ISNUMBER(FIND('List of Values'!$C$2:$C$23,I309)))),"")</f>
        <v/>
      </c>
      <c r="L309" s="11"/>
      <c r="M309" s="10" t="str">
        <f t="shared" si="31"/>
        <v/>
      </c>
      <c r="N309" s="10" t="str" cm="1">
        <f t="array" ref="N309">IF(NOT(ISBLANK($B309)),AND(M309=TRUE,LEN(L309)&lt;61,NOT(ISNUMBER(FIND('List of Values'!$C$2:$C$23,L309)))),"")</f>
        <v/>
      </c>
      <c r="O309" s="11"/>
      <c r="P309" s="10" t="str">
        <f t="shared" si="32"/>
        <v/>
      </c>
      <c r="Q309" s="10" t="str" cm="1">
        <f t="array" ref="Q309">IF(NOT(ISBLANK($B309)),AND(P309=TRUE,LEN(O309)&lt;81,NOT(ISNUMBER(FIND('List of Values'!$C$2:$C$23,O309)))),"")</f>
        <v/>
      </c>
      <c r="R309" s="11"/>
      <c r="S309" s="10" t="str">
        <f t="shared" si="33"/>
        <v/>
      </c>
      <c r="T309" s="10" t="str">
        <f>IF(NOT(ISBLANK($B309)),AND(S309=TRUE,NOT(COUNTIF('List of Values'!$B$2:$B$255,R309)=0)),"")</f>
        <v/>
      </c>
      <c r="U309" s="11"/>
      <c r="V309" s="10" t="str">
        <f t="shared" si="34"/>
        <v/>
      </c>
      <c r="W309" s="10" t="str">
        <f>IF(NOT(ISBLANK($B309)),AND(V309=TRUE,NOT(COUNTIF('List of Values'!$A$2:$A$10,U309)=0)),"")</f>
        <v/>
      </c>
    </row>
    <row r="310" spans="2:23">
      <c r="B310" s="12"/>
      <c r="C310" s="11"/>
      <c r="D310" s="10" t="str">
        <f t="shared" si="28"/>
        <v/>
      </c>
      <c r="E310" s="10" t="str" cm="1">
        <f t="array" ref="E310">IF(NOT(ISBLANK($B310)),AND(D310=TRUE,LEN(C310)&lt;81,NOT(ISNUMBER(FIND('List of Values'!$C$2:$C$20,C310)))),"")</f>
        <v/>
      </c>
      <c r="F310" s="11"/>
      <c r="G310" s="10" t="str">
        <f t="shared" si="29"/>
        <v/>
      </c>
      <c r="H310" s="10" t="str" cm="1">
        <f t="array" ref="H310">IF(NOT(ISBLANK($B310)),AND(G310=TRUE,LEN(F310)&lt;81,NOT(ISNUMBER(FIND('List of Values'!$C$2:$C$20,F310)))),"")</f>
        <v/>
      </c>
      <c r="I310" s="11"/>
      <c r="J310" s="10" t="str">
        <f t="shared" si="30"/>
        <v/>
      </c>
      <c r="K310" s="10" t="str" cm="1">
        <f t="array" ref="K310">IF(NOT(ISBLANK($B310)),AND(J310=TRUE,LEN(I310)&lt;61,NOT(ISNUMBER(FIND('List of Values'!$C$2:$C$23,I310)))),"")</f>
        <v/>
      </c>
      <c r="L310" s="11"/>
      <c r="M310" s="10" t="str">
        <f t="shared" si="31"/>
        <v/>
      </c>
      <c r="N310" s="10" t="str" cm="1">
        <f t="array" ref="N310">IF(NOT(ISBLANK($B310)),AND(M310=TRUE,LEN(L310)&lt;61,NOT(ISNUMBER(FIND('List of Values'!$C$2:$C$23,L310)))),"")</f>
        <v/>
      </c>
      <c r="O310" s="11"/>
      <c r="P310" s="10" t="str">
        <f t="shared" si="32"/>
        <v/>
      </c>
      <c r="Q310" s="10" t="str" cm="1">
        <f t="array" ref="Q310">IF(NOT(ISBLANK($B310)),AND(P310=TRUE,LEN(O310)&lt;81,NOT(ISNUMBER(FIND('List of Values'!$C$2:$C$23,O310)))),"")</f>
        <v/>
      </c>
      <c r="R310" s="11"/>
      <c r="S310" s="10" t="str">
        <f t="shared" si="33"/>
        <v/>
      </c>
      <c r="T310" s="10" t="str">
        <f>IF(NOT(ISBLANK($B310)),AND(S310=TRUE,NOT(COUNTIF('List of Values'!$B$2:$B$255,R310)=0)),"")</f>
        <v/>
      </c>
      <c r="U310" s="11"/>
      <c r="V310" s="10" t="str">
        <f t="shared" si="34"/>
        <v/>
      </c>
      <c r="W310" s="10" t="str">
        <f>IF(NOT(ISBLANK($B310)),AND(V310=TRUE,NOT(COUNTIF('List of Values'!$A$2:$A$10,U310)=0)),"")</f>
        <v/>
      </c>
    </row>
    <row r="311" spans="2:23">
      <c r="B311" s="12"/>
      <c r="C311" s="11"/>
      <c r="D311" s="10" t="str">
        <f t="shared" si="28"/>
        <v/>
      </c>
      <c r="E311" s="10" t="str" cm="1">
        <f t="array" ref="E311">IF(NOT(ISBLANK($B311)),AND(D311=TRUE,LEN(C311)&lt;81,NOT(ISNUMBER(FIND('List of Values'!$C$2:$C$20,C311)))),"")</f>
        <v/>
      </c>
      <c r="F311" s="11"/>
      <c r="G311" s="10" t="str">
        <f t="shared" si="29"/>
        <v/>
      </c>
      <c r="H311" s="10" t="str" cm="1">
        <f t="array" ref="H311">IF(NOT(ISBLANK($B311)),AND(G311=TRUE,LEN(F311)&lt;81,NOT(ISNUMBER(FIND('List of Values'!$C$2:$C$20,F311)))),"")</f>
        <v/>
      </c>
      <c r="I311" s="11"/>
      <c r="J311" s="10" t="str">
        <f t="shared" si="30"/>
        <v/>
      </c>
      <c r="K311" s="10" t="str" cm="1">
        <f t="array" ref="K311">IF(NOT(ISBLANK($B311)),AND(J311=TRUE,LEN(I311)&lt;61,NOT(ISNUMBER(FIND('List of Values'!$C$2:$C$23,I311)))),"")</f>
        <v/>
      </c>
      <c r="L311" s="11"/>
      <c r="M311" s="10" t="str">
        <f t="shared" si="31"/>
        <v/>
      </c>
      <c r="N311" s="10" t="str" cm="1">
        <f t="array" ref="N311">IF(NOT(ISBLANK($B311)),AND(M311=TRUE,LEN(L311)&lt;61,NOT(ISNUMBER(FIND('List of Values'!$C$2:$C$23,L311)))),"")</f>
        <v/>
      </c>
      <c r="O311" s="11"/>
      <c r="P311" s="10" t="str">
        <f t="shared" si="32"/>
        <v/>
      </c>
      <c r="Q311" s="10" t="str" cm="1">
        <f t="array" ref="Q311">IF(NOT(ISBLANK($B311)),AND(P311=TRUE,LEN(O311)&lt;81,NOT(ISNUMBER(FIND('List of Values'!$C$2:$C$23,O311)))),"")</f>
        <v/>
      </c>
      <c r="R311" s="11"/>
      <c r="S311" s="10" t="str">
        <f t="shared" si="33"/>
        <v/>
      </c>
      <c r="T311" s="10" t="str">
        <f>IF(NOT(ISBLANK($B311)),AND(S311=TRUE,NOT(COUNTIF('List of Values'!$B$2:$B$255,R311)=0)),"")</f>
        <v/>
      </c>
      <c r="U311" s="11"/>
      <c r="V311" s="10" t="str">
        <f t="shared" si="34"/>
        <v/>
      </c>
      <c r="W311" s="10" t="str">
        <f>IF(NOT(ISBLANK($B311)),AND(V311=TRUE,NOT(COUNTIF('List of Values'!$A$2:$A$10,U311)=0)),"")</f>
        <v/>
      </c>
    </row>
    <row r="312" spans="2:23">
      <c r="B312" s="12"/>
      <c r="C312" s="11"/>
      <c r="D312" s="10" t="str">
        <f t="shared" si="28"/>
        <v/>
      </c>
      <c r="E312" s="10" t="str" cm="1">
        <f t="array" ref="E312">IF(NOT(ISBLANK($B312)),AND(D312=TRUE,LEN(C312)&lt;81,NOT(ISNUMBER(FIND('List of Values'!$C$2:$C$20,C312)))),"")</f>
        <v/>
      </c>
      <c r="F312" s="11"/>
      <c r="G312" s="10" t="str">
        <f t="shared" si="29"/>
        <v/>
      </c>
      <c r="H312" s="10" t="str" cm="1">
        <f t="array" ref="H312">IF(NOT(ISBLANK($B312)),AND(G312=TRUE,LEN(F312)&lt;81,NOT(ISNUMBER(FIND('List of Values'!$C$2:$C$20,F312)))),"")</f>
        <v/>
      </c>
      <c r="I312" s="11"/>
      <c r="J312" s="10" t="str">
        <f t="shared" si="30"/>
        <v/>
      </c>
      <c r="K312" s="10" t="str" cm="1">
        <f t="array" ref="K312">IF(NOT(ISBLANK($B312)),AND(J312=TRUE,LEN(I312)&lt;61,NOT(ISNUMBER(FIND('List of Values'!$C$2:$C$23,I312)))),"")</f>
        <v/>
      </c>
      <c r="L312" s="11"/>
      <c r="M312" s="10" t="str">
        <f t="shared" si="31"/>
        <v/>
      </c>
      <c r="N312" s="10" t="str" cm="1">
        <f t="array" ref="N312">IF(NOT(ISBLANK($B312)),AND(M312=TRUE,LEN(L312)&lt;61,NOT(ISNUMBER(FIND('List of Values'!$C$2:$C$23,L312)))),"")</f>
        <v/>
      </c>
      <c r="O312" s="11"/>
      <c r="P312" s="10" t="str">
        <f t="shared" si="32"/>
        <v/>
      </c>
      <c r="Q312" s="10" t="str" cm="1">
        <f t="array" ref="Q312">IF(NOT(ISBLANK($B312)),AND(P312=TRUE,LEN(O312)&lt;81,NOT(ISNUMBER(FIND('List of Values'!$C$2:$C$23,O312)))),"")</f>
        <v/>
      </c>
      <c r="R312" s="11"/>
      <c r="S312" s="10" t="str">
        <f t="shared" si="33"/>
        <v/>
      </c>
      <c r="T312" s="10" t="str">
        <f>IF(NOT(ISBLANK($B312)),AND(S312=TRUE,NOT(COUNTIF('List of Values'!$B$2:$B$255,R312)=0)),"")</f>
        <v/>
      </c>
      <c r="U312" s="11"/>
      <c r="V312" s="10" t="str">
        <f t="shared" si="34"/>
        <v/>
      </c>
      <c r="W312" s="10" t="str">
        <f>IF(NOT(ISBLANK($B312)),AND(V312=TRUE,NOT(COUNTIF('List of Values'!$A$2:$A$10,U312)=0)),"")</f>
        <v/>
      </c>
    </row>
    <row r="313" spans="2:23">
      <c r="B313" s="12"/>
      <c r="C313" s="11"/>
      <c r="D313" s="10" t="str">
        <f t="shared" si="28"/>
        <v/>
      </c>
      <c r="E313" s="10" t="str" cm="1">
        <f t="array" ref="E313">IF(NOT(ISBLANK($B313)),AND(D313=TRUE,LEN(C313)&lt;81,NOT(ISNUMBER(FIND('List of Values'!$C$2:$C$20,C313)))),"")</f>
        <v/>
      </c>
      <c r="F313" s="11"/>
      <c r="G313" s="10" t="str">
        <f t="shared" si="29"/>
        <v/>
      </c>
      <c r="H313" s="10" t="str" cm="1">
        <f t="array" ref="H313">IF(NOT(ISBLANK($B313)),AND(G313=TRUE,LEN(F313)&lt;81,NOT(ISNUMBER(FIND('List of Values'!$C$2:$C$20,F313)))),"")</f>
        <v/>
      </c>
      <c r="I313" s="11"/>
      <c r="J313" s="10" t="str">
        <f t="shared" si="30"/>
        <v/>
      </c>
      <c r="K313" s="10" t="str" cm="1">
        <f t="array" ref="K313">IF(NOT(ISBLANK($B313)),AND(J313=TRUE,LEN(I313)&lt;61,NOT(ISNUMBER(FIND('List of Values'!$C$2:$C$23,I313)))),"")</f>
        <v/>
      </c>
      <c r="L313" s="11"/>
      <c r="M313" s="10" t="str">
        <f t="shared" si="31"/>
        <v/>
      </c>
      <c r="N313" s="10" t="str" cm="1">
        <f t="array" ref="N313">IF(NOT(ISBLANK($B313)),AND(M313=TRUE,LEN(L313)&lt;61,NOT(ISNUMBER(FIND('List of Values'!$C$2:$C$23,L313)))),"")</f>
        <v/>
      </c>
      <c r="O313" s="11"/>
      <c r="P313" s="10" t="str">
        <f t="shared" si="32"/>
        <v/>
      </c>
      <c r="Q313" s="10" t="str" cm="1">
        <f t="array" ref="Q313">IF(NOT(ISBLANK($B313)),AND(P313=TRUE,LEN(O313)&lt;81,NOT(ISNUMBER(FIND('List of Values'!$C$2:$C$23,O313)))),"")</f>
        <v/>
      </c>
      <c r="R313" s="11"/>
      <c r="S313" s="10" t="str">
        <f t="shared" si="33"/>
        <v/>
      </c>
      <c r="T313" s="10" t="str">
        <f>IF(NOT(ISBLANK($B313)),AND(S313=TRUE,NOT(COUNTIF('List of Values'!$B$2:$B$255,R313)=0)),"")</f>
        <v/>
      </c>
      <c r="U313" s="11"/>
      <c r="V313" s="10" t="str">
        <f t="shared" si="34"/>
        <v/>
      </c>
      <c r="W313" s="10" t="str">
        <f>IF(NOT(ISBLANK($B313)),AND(V313=TRUE,NOT(COUNTIF('List of Values'!$A$2:$A$10,U313)=0)),"")</f>
        <v/>
      </c>
    </row>
    <row r="314" spans="2:23">
      <c r="B314" s="12"/>
      <c r="C314" s="11"/>
      <c r="D314" s="10" t="str">
        <f t="shared" si="28"/>
        <v/>
      </c>
      <c r="E314" s="10" t="str" cm="1">
        <f t="array" ref="E314">IF(NOT(ISBLANK($B314)),AND(D314=TRUE,LEN(C314)&lt;81,NOT(ISNUMBER(FIND('List of Values'!$C$2:$C$20,C314)))),"")</f>
        <v/>
      </c>
      <c r="F314" s="11"/>
      <c r="G314" s="10" t="str">
        <f t="shared" si="29"/>
        <v/>
      </c>
      <c r="H314" s="10" t="str" cm="1">
        <f t="array" ref="H314">IF(NOT(ISBLANK($B314)),AND(G314=TRUE,LEN(F314)&lt;81,NOT(ISNUMBER(FIND('List of Values'!$C$2:$C$20,F314)))),"")</f>
        <v/>
      </c>
      <c r="I314" s="11"/>
      <c r="J314" s="10" t="str">
        <f t="shared" si="30"/>
        <v/>
      </c>
      <c r="K314" s="10" t="str" cm="1">
        <f t="array" ref="K314">IF(NOT(ISBLANK($B314)),AND(J314=TRUE,LEN(I314)&lt;61,NOT(ISNUMBER(FIND('List of Values'!$C$2:$C$23,I314)))),"")</f>
        <v/>
      </c>
      <c r="L314" s="11"/>
      <c r="M314" s="10" t="str">
        <f t="shared" si="31"/>
        <v/>
      </c>
      <c r="N314" s="10" t="str" cm="1">
        <f t="array" ref="N314">IF(NOT(ISBLANK($B314)),AND(M314=TRUE,LEN(L314)&lt;61,NOT(ISNUMBER(FIND('List of Values'!$C$2:$C$23,L314)))),"")</f>
        <v/>
      </c>
      <c r="O314" s="11"/>
      <c r="P314" s="10" t="str">
        <f t="shared" si="32"/>
        <v/>
      </c>
      <c r="Q314" s="10" t="str" cm="1">
        <f t="array" ref="Q314">IF(NOT(ISBLANK($B314)),AND(P314=TRUE,LEN(O314)&lt;81,NOT(ISNUMBER(FIND('List of Values'!$C$2:$C$23,O314)))),"")</f>
        <v/>
      </c>
      <c r="R314" s="11"/>
      <c r="S314" s="10" t="str">
        <f t="shared" si="33"/>
        <v/>
      </c>
      <c r="T314" s="10" t="str">
        <f>IF(NOT(ISBLANK($B314)),AND(S314=TRUE,NOT(COUNTIF('List of Values'!$B$2:$B$255,R314)=0)),"")</f>
        <v/>
      </c>
      <c r="U314" s="11"/>
      <c r="V314" s="10" t="str">
        <f t="shared" si="34"/>
        <v/>
      </c>
      <c r="W314" s="10" t="str">
        <f>IF(NOT(ISBLANK($B314)),AND(V314=TRUE,NOT(COUNTIF('List of Values'!$A$2:$A$10,U314)=0)),"")</f>
        <v/>
      </c>
    </row>
    <row r="315" spans="2:23">
      <c r="B315" s="12"/>
      <c r="C315" s="11"/>
      <c r="D315" s="10" t="str">
        <f t="shared" si="28"/>
        <v/>
      </c>
      <c r="E315" s="10" t="str" cm="1">
        <f t="array" ref="E315">IF(NOT(ISBLANK($B315)),AND(D315=TRUE,LEN(C315)&lt;81,NOT(ISNUMBER(FIND('List of Values'!$C$2:$C$20,C315)))),"")</f>
        <v/>
      </c>
      <c r="F315" s="11"/>
      <c r="G315" s="10" t="str">
        <f t="shared" si="29"/>
        <v/>
      </c>
      <c r="H315" s="10" t="str" cm="1">
        <f t="array" ref="H315">IF(NOT(ISBLANK($B315)),AND(G315=TRUE,LEN(F315)&lt;81,NOT(ISNUMBER(FIND('List of Values'!$C$2:$C$20,F315)))),"")</f>
        <v/>
      </c>
      <c r="I315" s="11"/>
      <c r="J315" s="10" t="str">
        <f t="shared" si="30"/>
        <v/>
      </c>
      <c r="K315" s="10" t="str" cm="1">
        <f t="array" ref="K315">IF(NOT(ISBLANK($B315)),AND(J315=TRUE,LEN(I315)&lt;61,NOT(ISNUMBER(FIND('List of Values'!$C$2:$C$23,I315)))),"")</f>
        <v/>
      </c>
      <c r="L315" s="11"/>
      <c r="M315" s="10" t="str">
        <f t="shared" si="31"/>
        <v/>
      </c>
      <c r="N315" s="10" t="str" cm="1">
        <f t="array" ref="N315">IF(NOT(ISBLANK($B315)),AND(M315=TRUE,LEN(L315)&lt;61,NOT(ISNUMBER(FIND('List of Values'!$C$2:$C$23,L315)))),"")</f>
        <v/>
      </c>
      <c r="O315" s="11"/>
      <c r="P315" s="10" t="str">
        <f t="shared" si="32"/>
        <v/>
      </c>
      <c r="Q315" s="10" t="str" cm="1">
        <f t="array" ref="Q315">IF(NOT(ISBLANK($B315)),AND(P315=TRUE,LEN(O315)&lt;81,NOT(ISNUMBER(FIND('List of Values'!$C$2:$C$23,O315)))),"")</f>
        <v/>
      </c>
      <c r="R315" s="11"/>
      <c r="S315" s="10" t="str">
        <f t="shared" si="33"/>
        <v/>
      </c>
      <c r="T315" s="10" t="str">
        <f>IF(NOT(ISBLANK($B315)),AND(S315=TRUE,NOT(COUNTIF('List of Values'!$B$2:$B$255,R315)=0)),"")</f>
        <v/>
      </c>
      <c r="U315" s="11"/>
      <c r="V315" s="10" t="str">
        <f t="shared" si="34"/>
        <v/>
      </c>
      <c r="W315" s="10" t="str">
        <f>IF(NOT(ISBLANK($B315)),AND(V315=TRUE,NOT(COUNTIF('List of Values'!$A$2:$A$10,U315)=0)),"")</f>
        <v/>
      </c>
    </row>
    <row r="316" spans="2:23">
      <c r="B316" s="12"/>
      <c r="C316" s="11"/>
      <c r="D316" s="10" t="str">
        <f t="shared" si="28"/>
        <v/>
      </c>
      <c r="E316" s="10" t="str" cm="1">
        <f t="array" ref="E316">IF(NOT(ISBLANK($B316)),AND(D316=TRUE,LEN(C316)&lt;81,NOT(ISNUMBER(FIND('List of Values'!$C$2:$C$20,C316)))),"")</f>
        <v/>
      </c>
      <c r="F316" s="11"/>
      <c r="G316" s="10" t="str">
        <f t="shared" si="29"/>
        <v/>
      </c>
      <c r="H316" s="10" t="str" cm="1">
        <f t="array" ref="H316">IF(NOT(ISBLANK($B316)),AND(G316=TRUE,LEN(F316)&lt;81,NOT(ISNUMBER(FIND('List of Values'!$C$2:$C$20,F316)))),"")</f>
        <v/>
      </c>
      <c r="I316" s="11"/>
      <c r="J316" s="10" t="str">
        <f t="shared" si="30"/>
        <v/>
      </c>
      <c r="K316" s="10" t="str" cm="1">
        <f t="array" ref="K316">IF(NOT(ISBLANK($B316)),AND(J316=TRUE,LEN(I316)&lt;61,NOT(ISNUMBER(FIND('List of Values'!$C$2:$C$23,I316)))),"")</f>
        <v/>
      </c>
      <c r="L316" s="11"/>
      <c r="M316" s="10" t="str">
        <f t="shared" si="31"/>
        <v/>
      </c>
      <c r="N316" s="10" t="str" cm="1">
        <f t="array" ref="N316">IF(NOT(ISBLANK($B316)),AND(M316=TRUE,LEN(L316)&lt;61,NOT(ISNUMBER(FIND('List of Values'!$C$2:$C$23,L316)))),"")</f>
        <v/>
      </c>
      <c r="O316" s="11"/>
      <c r="P316" s="10" t="str">
        <f t="shared" si="32"/>
        <v/>
      </c>
      <c r="Q316" s="10" t="str" cm="1">
        <f t="array" ref="Q316">IF(NOT(ISBLANK($B316)),AND(P316=TRUE,LEN(O316)&lt;81,NOT(ISNUMBER(FIND('List of Values'!$C$2:$C$23,O316)))),"")</f>
        <v/>
      </c>
      <c r="R316" s="11"/>
      <c r="S316" s="10" t="str">
        <f t="shared" si="33"/>
        <v/>
      </c>
      <c r="T316" s="10" t="str">
        <f>IF(NOT(ISBLANK($B316)),AND(S316=TRUE,NOT(COUNTIF('List of Values'!$B$2:$B$255,R316)=0)),"")</f>
        <v/>
      </c>
      <c r="U316" s="11"/>
      <c r="V316" s="10" t="str">
        <f t="shared" si="34"/>
        <v/>
      </c>
      <c r="W316" s="10" t="str">
        <f>IF(NOT(ISBLANK($B316)),AND(V316=TRUE,NOT(COUNTIF('List of Values'!$A$2:$A$10,U316)=0)),"")</f>
        <v/>
      </c>
    </row>
    <row r="317" spans="2:23">
      <c r="B317" s="12"/>
      <c r="C317" s="11"/>
      <c r="D317" s="10" t="str">
        <f t="shared" si="28"/>
        <v/>
      </c>
      <c r="E317" s="10" t="str" cm="1">
        <f t="array" ref="E317">IF(NOT(ISBLANK($B317)),AND(D317=TRUE,LEN(C317)&lt;81,NOT(ISNUMBER(FIND('List of Values'!$C$2:$C$20,C317)))),"")</f>
        <v/>
      </c>
      <c r="F317" s="11"/>
      <c r="G317" s="10" t="str">
        <f t="shared" si="29"/>
        <v/>
      </c>
      <c r="H317" s="10" t="str" cm="1">
        <f t="array" ref="H317">IF(NOT(ISBLANK($B317)),AND(G317=TRUE,LEN(F317)&lt;81,NOT(ISNUMBER(FIND('List of Values'!$C$2:$C$20,F317)))),"")</f>
        <v/>
      </c>
      <c r="I317" s="11"/>
      <c r="J317" s="10" t="str">
        <f t="shared" si="30"/>
        <v/>
      </c>
      <c r="K317" s="10" t="str" cm="1">
        <f t="array" ref="K317">IF(NOT(ISBLANK($B317)),AND(J317=TRUE,LEN(I317)&lt;61,NOT(ISNUMBER(FIND('List of Values'!$C$2:$C$23,I317)))),"")</f>
        <v/>
      </c>
      <c r="L317" s="11"/>
      <c r="M317" s="10" t="str">
        <f t="shared" si="31"/>
        <v/>
      </c>
      <c r="N317" s="10" t="str" cm="1">
        <f t="array" ref="N317">IF(NOT(ISBLANK($B317)),AND(M317=TRUE,LEN(L317)&lt;61,NOT(ISNUMBER(FIND('List of Values'!$C$2:$C$23,L317)))),"")</f>
        <v/>
      </c>
      <c r="O317" s="11"/>
      <c r="P317" s="10" t="str">
        <f t="shared" si="32"/>
        <v/>
      </c>
      <c r="Q317" s="10" t="str" cm="1">
        <f t="array" ref="Q317">IF(NOT(ISBLANK($B317)),AND(P317=TRUE,LEN(O317)&lt;81,NOT(ISNUMBER(FIND('List of Values'!$C$2:$C$23,O317)))),"")</f>
        <v/>
      </c>
      <c r="R317" s="11"/>
      <c r="S317" s="10" t="str">
        <f t="shared" si="33"/>
        <v/>
      </c>
      <c r="T317" s="10" t="str">
        <f>IF(NOT(ISBLANK($B317)),AND(S317=TRUE,NOT(COUNTIF('List of Values'!$B$2:$B$255,R317)=0)),"")</f>
        <v/>
      </c>
      <c r="U317" s="11"/>
      <c r="V317" s="10" t="str">
        <f t="shared" si="34"/>
        <v/>
      </c>
      <c r="W317" s="10" t="str">
        <f>IF(NOT(ISBLANK($B317)),AND(V317=TRUE,NOT(COUNTIF('List of Values'!$A$2:$A$10,U317)=0)),"")</f>
        <v/>
      </c>
    </row>
    <row r="318" spans="2:23">
      <c r="B318" s="12"/>
      <c r="C318" s="11"/>
      <c r="D318" s="10" t="str">
        <f t="shared" si="28"/>
        <v/>
      </c>
      <c r="E318" s="10" t="str" cm="1">
        <f t="array" ref="E318">IF(NOT(ISBLANK($B318)),AND(D318=TRUE,LEN(C318)&lt;81,NOT(ISNUMBER(FIND('List of Values'!$C$2:$C$20,C318)))),"")</f>
        <v/>
      </c>
      <c r="F318" s="11"/>
      <c r="G318" s="10" t="str">
        <f t="shared" si="29"/>
        <v/>
      </c>
      <c r="H318" s="10" t="str" cm="1">
        <f t="array" ref="H318">IF(NOT(ISBLANK($B318)),AND(G318=TRUE,LEN(F318)&lt;81,NOT(ISNUMBER(FIND('List of Values'!$C$2:$C$20,F318)))),"")</f>
        <v/>
      </c>
      <c r="I318" s="11"/>
      <c r="J318" s="10" t="str">
        <f t="shared" si="30"/>
        <v/>
      </c>
      <c r="K318" s="10" t="str" cm="1">
        <f t="array" ref="K318">IF(NOT(ISBLANK($B318)),AND(J318=TRUE,LEN(I318)&lt;61,NOT(ISNUMBER(FIND('List of Values'!$C$2:$C$23,I318)))),"")</f>
        <v/>
      </c>
      <c r="L318" s="11"/>
      <c r="M318" s="10" t="str">
        <f t="shared" si="31"/>
        <v/>
      </c>
      <c r="N318" s="10" t="str" cm="1">
        <f t="array" ref="N318">IF(NOT(ISBLANK($B318)),AND(M318=TRUE,LEN(L318)&lt;61,NOT(ISNUMBER(FIND('List of Values'!$C$2:$C$23,L318)))),"")</f>
        <v/>
      </c>
      <c r="O318" s="11"/>
      <c r="P318" s="10" t="str">
        <f t="shared" si="32"/>
        <v/>
      </c>
      <c r="Q318" s="10" t="str" cm="1">
        <f t="array" ref="Q318">IF(NOT(ISBLANK($B318)),AND(P318=TRUE,LEN(O318)&lt;81,NOT(ISNUMBER(FIND('List of Values'!$C$2:$C$23,O318)))),"")</f>
        <v/>
      </c>
      <c r="R318" s="11"/>
      <c r="S318" s="10" t="str">
        <f t="shared" si="33"/>
        <v/>
      </c>
      <c r="T318" s="10" t="str">
        <f>IF(NOT(ISBLANK($B318)),AND(S318=TRUE,NOT(COUNTIF('List of Values'!$B$2:$B$255,R318)=0)),"")</f>
        <v/>
      </c>
      <c r="U318" s="11"/>
      <c r="V318" s="10" t="str">
        <f t="shared" si="34"/>
        <v/>
      </c>
      <c r="W318" s="10" t="str">
        <f>IF(NOT(ISBLANK($B318)),AND(V318=TRUE,NOT(COUNTIF('List of Values'!$A$2:$A$10,U318)=0)),"")</f>
        <v/>
      </c>
    </row>
    <row r="319" spans="2:23">
      <c r="B319" s="12"/>
      <c r="C319" s="11"/>
      <c r="D319" s="10" t="str">
        <f t="shared" si="28"/>
        <v/>
      </c>
      <c r="E319" s="10" t="str" cm="1">
        <f t="array" ref="E319">IF(NOT(ISBLANK($B319)),AND(D319=TRUE,LEN(C319)&lt;81,NOT(ISNUMBER(FIND('List of Values'!$C$2:$C$20,C319)))),"")</f>
        <v/>
      </c>
      <c r="F319" s="11"/>
      <c r="G319" s="10" t="str">
        <f t="shared" si="29"/>
        <v/>
      </c>
      <c r="H319" s="10" t="str" cm="1">
        <f t="array" ref="H319">IF(NOT(ISBLANK($B319)),AND(G319=TRUE,LEN(F319)&lt;81,NOT(ISNUMBER(FIND('List of Values'!$C$2:$C$20,F319)))),"")</f>
        <v/>
      </c>
      <c r="I319" s="11"/>
      <c r="J319" s="10" t="str">
        <f t="shared" si="30"/>
        <v/>
      </c>
      <c r="K319" s="10" t="str" cm="1">
        <f t="array" ref="K319">IF(NOT(ISBLANK($B319)),AND(J319=TRUE,LEN(I319)&lt;61,NOT(ISNUMBER(FIND('List of Values'!$C$2:$C$23,I319)))),"")</f>
        <v/>
      </c>
      <c r="L319" s="11"/>
      <c r="M319" s="10" t="str">
        <f t="shared" si="31"/>
        <v/>
      </c>
      <c r="N319" s="10" t="str" cm="1">
        <f t="array" ref="N319">IF(NOT(ISBLANK($B319)),AND(M319=TRUE,LEN(L319)&lt;61,NOT(ISNUMBER(FIND('List of Values'!$C$2:$C$23,L319)))),"")</f>
        <v/>
      </c>
      <c r="O319" s="11"/>
      <c r="P319" s="10" t="str">
        <f t="shared" si="32"/>
        <v/>
      </c>
      <c r="Q319" s="10" t="str" cm="1">
        <f t="array" ref="Q319">IF(NOT(ISBLANK($B319)),AND(P319=TRUE,LEN(O319)&lt;81,NOT(ISNUMBER(FIND('List of Values'!$C$2:$C$23,O319)))),"")</f>
        <v/>
      </c>
      <c r="R319" s="11"/>
      <c r="S319" s="10" t="str">
        <f t="shared" si="33"/>
        <v/>
      </c>
      <c r="T319" s="10" t="str">
        <f>IF(NOT(ISBLANK($B319)),AND(S319=TRUE,NOT(COUNTIF('List of Values'!$B$2:$B$255,R319)=0)),"")</f>
        <v/>
      </c>
      <c r="U319" s="11"/>
      <c r="V319" s="10" t="str">
        <f t="shared" si="34"/>
        <v/>
      </c>
      <c r="W319" s="10" t="str">
        <f>IF(NOT(ISBLANK($B319)),AND(V319=TRUE,NOT(COUNTIF('List of Values'!$A$2:$A$10,U319)=0)),"")</f>
        <v/>
      </c>
    </row>
    <row r="320" spans="2:23">
      <c r="B320" s="12"/>
      <c r="C320" s="11"/>
      <c r="D320" s="10" t="str">
        <f t="shared" si="28"/>
        <v/>
      </c>
      <c r="E320" s="10" t="str" cm="1">
        <f t="array" ref="E320">IF(NOT(ISBLANK($B320)),AND(D320=TRUE,LEN(C320)&lt;81,NOT(ISNUMBER(FIND('List of Values'!$C$2:$C$20,C320)))),"")</f>
        <v/>
      </c>
      <c r="F320" s="11"/>
      <c r="G320" s="10" t="str">
        <f t="shared" si="29"/>
        <v/>
      </c>
      <c r="H320" s="10" t="str" cm="1">
        <f t="array" ref="H320">IF(NOT(ISBLANK($B320)),AND(G320=TRUE,LEN(F320)&lt;81,NOT(ISNUMBER(FIND('List of Values'!$C$2:$C$20,F320)))),"")</f>
        <v/>
      </c>
      <c r="I320" s="11"/>
      <c r="J320" s="10" t="str">
        <f t="shared" si="30"/>
        <v/>
      </c>
      <c r="K320" s="10" t="str" cm="1">
        <f t="array" ref="K320">IF(NOT(ISBLANK($B320)),AND(J320=TRUE,LEN(I320)&lt;61,NOT(ISNUMBER(FIND('List of Values'!$C$2:$C$23,I320)))),"")</f>
        <v/>
      </c>
      <c r="L320" s="11"/>
      <c r="M320" s="10" t="str">
        <f t="shared" si="31"/>
        <v/>
      </c>
      <c r="N320" s="10" t="str" cm="1">
        <f t="array" ref="N320">IF(NOT(ISBLANK($B320)),AND(M320=TRUE,LEN(L320)&lt;61,NOT(ISNUMBER(FIND('List of Values'!$C$2:$C$23,L320)))),"")</f>
        <v/>
      </c>
      <c r="O320" s="11"/>
      <c r="P320" s="10" t="str">
        <f t="shared" si="32"/>
        <v/>
      </c>
      <c r="Q320" s="10" t="str" cm="1">
        <f t="array" ref="Q320">IF(NOT(ISBLANK($B320)),AND(P320=TRUE,LEN(O320)&lt;81,NOT(ISNUMBER(FIND('List of Values'!$C$2:$C$23,O320)))),"")</f>
        <v/>
      </c>
      <c r="R320" s="11"/>
      <c r="S320" s="10" t="str">
        <f t="shared" si="33"/>
        <v/>
      </c>
      <c r="T320" s="10" t="str">
        <f>IF(NOT(ISBLANK($B320)),AND(S320=TRUE,NOT(COUNTIF('List of Values'!$B$2:$B$255,R320)=0)),"")</f>
        <v/>
      </c>
      <c r="U320" s="11"/>
      <c r="V320" s="10" t="str">
        <f t="shared" si="34"/>
        <v/>
      </c>
      <c r="W320" s="10" t="str">
        <f>IF(NOT(ISBLANK($B320)),AND(V320=TRUE,NOT(COUNTIF('List of Values'!$A$2:$A$10,U320)=0)),"")</f>
        <v/>
      </c>
    </row>
    <row r="321" spans="2:23">
      <c r="B321" s="12"/>
      <c r="C321" s="11"/>
      <c r="D321" s="10" t="str">
        <f t="shared" si="28"/>
        <v/>
      </c>
      <c r="E321" s="10" t="str" cm="1">
        <f t="array" ref="E321">IF(NOT(ISBLANK($B321)),AND(D321=TRUE,LEN(C321)&lt;81,NOT(ISNUMBER(FIND('List of Values'!$C$2:$C$20,C321)))),"")</f>
        <v/>
      </c>
      <c r="F321" s="11"/>
      <c r="G321" s="10" t="str">
        <f t="shared" si="29"/>
        <v/>
      </c>
      <c r="H321" s="10" t="str" cm="1">
        <f t="array" ref="H321">IF(NOT(ISBLANK($B321)),AND(G321=TRUE,LEN(F321)&lt;81,NOT(ISNUMBER(FIND('List of Values'!$C$2:$C$20,F321)))),"")</f>
        <v/>
      </c>
      <c r="I321" s="11"/>
      <c r="J321" s="10" t="str">
        <f t="shared" si="30"/>
        <v/>
      </c>
      <c r="K321" s="10" t="str" cm="1">
        <f t="array" ref="K321">IF(NOT(ISBLANK($B321)),AND(J321=TRUE,LEN(I321)&lt;61,NOT(ISNUMBER(FIND('List of Values'!$C$2:$C$23,I321)))),"")</f>
        <v/>
      </c>
      <c r="L321" s="11"/>
      <c r="M321" s="10" t="str">
        <f t="shared" si="31"/>
        <v/>
      </c>
      <c r="N321" s="10" t="str" cm="1">
        <f t="array" ref="N321">IF(NOT(ISBLANK($B321)),AND(M321=TRUE,LEN(L321)&lt;61,NOT(ISNUMBER(FIND('List of Values'!$C$2:$C$23,L321)))),"")</f>
        <v/>
      </c>
      <c r="O321" s="11"/>
      <c r="P321" s="10" t="str">
        <f t="shared" si="32"/>
        <v/>
      </c>
      <c r="Q321" s="10" t="str" cm="1">
        <f t="array" ref="Q321">IF(NOT(ISBLANK($B321)),AND(P321=TRUE,LEN(O321)&lt;81,NOT(ISNUMBER(FIND('List of Values'!$C$2:$C$23,O321)))),"")</f>
        <v/>
      </c>
      <c r="R321" s="11"/>
      <c r="S321" s="10" t="str">
        <f t="shared" si="33"/>
        <v/>
      </c>
      <c r="T321" s="10" t="str">
        <f>IF(NOT(ISBLANK($B321)),AND(S321=TRUE,NOT(COUNTIF('List of Values'!$B$2:$B$255,R321)=0)),"")</f>
        <v/>
      </c>
      <c r="U321" s="11"/>
      <c r="V321" s="10" t="str">
        <f t="shared" si="34"/>
        <v/>
      </c>
      <c r="W321" s="10" t="str">
        <f>IF(NOT(ISBLANK($B321)),AND(V321=TRUE,NOT(COUNTIF('List of Values'!$A$2:$A$10,U321)=0)),"")</f>
        <v/>
      </c>
    </row>
    <row r="322" spans="2:23">
      <c r="B322" s="12"/>
      <c r="C322" s="11"/>
      <c r="D322" s="10" t="str">
        <f t="shared" si="28"/>
        <v/>
      </c>
      <c r="E322" s="10" t="str" cm="1">
        <f t="array" ref="E322">IF(NOT(ISBLANK($B322)),AND(D322=TRUE,LEN(C322)&lt;81,NOT(ISNUMBER(FIND('List of Values'!$C$2:$C$20,C322)))),"")</f>
        <v/>
      </c>
      <c r="F322" s="11"/>
      <c r="G322" s="10" t="str">
        <f t="shared" si="29"/>
        <v/>
      </c>
      <c r="H322" s="10" t="str" cm="1">
        <f t="array" ref="H322">IF(NOT(ISBLANK($B322)),AND(G322=TRUE,LEN(F322)&lt;81,NOT(ISNUMBER(FIND('List of Values'!$C$2:$C$20,F322)))),"")</f>
        <v/>
      </c>
      <c r="I322" s="11"/>
      <c r="J322" s="10" t="str">
        <f t="shared" si="30"/>
        <v/>
      </c>
      <c r="K322" s="10" t="str" cm="1">
        <f t="array" ref="K322">IF(NOT(ISBLANK($B322)),AND(J322=TRUE,LEN(I322)&lt;61,NOT(ISNUMBER(FIND('List of Values'!$C$2:$C$23,I322)))),"")</f>
        <v/>
      </c>
      <c r="L322" s="11"/>
      <c r="M322" s="10" t="str">
        <f t="shared" si="31"/>
        <v/>
      </c>
      <c r="N322" s="10" t="str" cm="1">
        <f t="array" ref="N322">IF(NOT(ISBLANK($B322)),AND(M322=TRUE,LEN(L322)&lt;61,NOT(ISNUMBER(FIND('List of Values'!$C$2:$C$23,L322)))),"")</f>
        <v/>
      </c>
      <c r="O322" s="11"/>
      <c r="P322" s="10" t="str">
        <f t="shared" si="32"/>
        <v/>
      </c>
      <c r="Q322" s="10" t="str" cm="1">
        <f t="array" ref="Q322">IF(NOT(ISBLANK($B322)),AND(P322=TRUE,LEN(O322)&lt;81,NOT(ISNUMBER(FIND('List of Values'!$C$2:$C$23,O322)))),"")</f>
        <v/>
      </c>
      <c r="R322" s="11"/>
      <c r="S322" s="10" t="str">
        <f t="shared" si="33"/>
        <v/>
      </c>
      <c r="T322" s="10" t="str">
        <f>IF(NOT(ISBLANK($B322)),AND(S322=TRUE,NOT(COUNTIF('List of Values'!$B$2:$B$255,R322)=0)),"")</f>
        <v/>
      </c>
      <c r="U322" s="11"/>
      <c r="V322" s="10" t="str">
        <f t="shared" si="34"/>
        <v/>
      </c>
      <c r="W322" s="10" t="str">
        <f>IF(NOT(ISBLANK($B322)),AND(V322=TRUE,NOT(COUNTIF('List of Values'!$A$2:$A$10,U322)=0)),"")</f>
        <v/>
      </c>
    </row>
    <row r="323" spans="2:23">
      <c r="B323" s="12"/>
      <c r="C323" s="11"/>
      <c r="D323" s="10" t="str">
        <f t="shared" si="28"/>
        <v/>
      </c>
      <c r="E323" s="10" t="str" cm="1">
        <f t="array" ref="E323">IF(NOT(ISBLANK($B323)),AND(D323=TRUE,LEN(C323)&lt;81,NOT(ISNUMBER(FIND('List of Values'!$C$2:$C$20,C323)))),"")</f>
        <v/>
      </c>
      <c r="F323" s="11"/>
      <c r="G323" s="10" t="str">
        <f t="shared" si="29"/>
        <v/>
      </c>
      <c r="H323" s="10" t="str" cm="1">
        <f t="array" ref="H323">IF(NOT(ISBLANK($B323)),AND(G323=TRUE,LEN(F323)&lt;81,NOT(ISNUMBER(FIND('List of Values'!$C$2:$C$20,F323)))),"")</f>
        <v/>
      </c>
      <c r="I323" s="11"/>
      <c r="J323" s="10" t="str">
        <f t="shared" si="30"/>
        <v/>
      </c>
      <c r="K323" s="10" t="str" cm="1">
        <f t="array" ref="K323">IF(NOT(ISBLANK($B323)),AND(J323=TRUE,LEN(I323)&lt;61,NOT(ISNUMBER(FIND('List of Values'!$C$2:$C$23,I323)))),"")</f>
        <v/>
      </c>
      <c r="L323" s="11"/>
      <c r="M323" s="10" t="str">
        <f t="shared" si="31"/>
        <v/>
      </c>
      <c r="N323" s="10" t="str" cm="1">
        <f t="array" ref="N323">IF(NOT(ISBLANK($B323)),AND(M323=TRUE,LEN(L323)&lt;61,NOT(ISNUMBER(FIND('List of Values'!$C$2:$C$23,L323)))),"")</f>
        <v/>
      </c>
      <c r="O323" s="11"/>
      <c r="P323" s="10" t="str">
        <f t="shared" si="32"/>
        <v/>
      </c>
      <c r="Q323" s="10" t="str" cm="1">
        <f t="array" ref="Q323">IF(NOT(ISBLANK($B323)),AND(P323=TRUE,LEN(O323)&lt;81,NOT(ISNUMBER(FIND('List of Values'!$C$2:$C$23,O323)))),"")</f>
        <v/>
      </c>
      <c r="R323" s="11"/>
      <c r="S323" s="10" t="str">
        <f t="shared" si="33"/>
        <v/>
      </c>
      <c r="T323" s="10" t="str">
        <f>IF(NOT(ISBLANK($B323)),AND(S323=TRUE,NOT(COUNTIF('List of Values'!$B$2:$B$255,R323)=0)),"")</f>
        <v/>
      </c>
      <c r="U323" s="11"/>
      <c r="V323" s="10" t="str">
        <f t="shared" si="34"/>
        <v/>
      </c>
      <c r="W323" s="10" t="str">
        <f>IF(NOT(ISBLANK($B323)),AND(V323=TRUE,NOT(COUNTIF('List of Values'!$A$2:$A$10,U323)=0)),"")</f>
        <v/>
      </c>
    </row>
    <row r="324" spans="2:23">
      <c r="B324" s="12"/>
      <c r="C324" s="11"/>
      <c r="D324" s="10" t="str">
        <f t="shared" si="28"/>
        <v/>
      </c>
      <c r="E324" s="10" t="str" cm="1">
        <f t="array" ref="E324">IF(NOT(ISBLANK($B324)),AND(D324=TRUE,LEN(C324)&lt;81,NOT(ISNUMBER(FIND('List of Values'!$C$2:$C$20,C324)))),"")</f>
        <v/>
      </c>
      <c r="F324" s="11"/>
      <c r="G324" s="10" t="str">
        <f t="shared" si="29"/>
        <v/>
      </c>
      <c r="H324" s="10" t="str" cm="1">
        <f t="array" ref="H324">IF(NOT(ISBLANK($B324)),AND(G324=TRUE,LEN(F324)&lt;81,NOT(ISNUMBER(FIND('List of Values'!$C$2:$C$20,F324)))),"")</f>
        <v/>
      </c>
      <c r="I324" s="11"/>
      <c r="J324" s="10" t="str">
        <f t="shared" si="30"/>
        <v/>
      </c>
      <c r="K324" s="10" t="str" cm="1">
        <f t="array" ref="K324">IF(NOT(ISBLANK($B324)),AND(J324=TRUE,LEN(I324)&lt;61,NOT(ISNUMBER(FIND('List of Values'!$C$2:$C$23,I324)))),"")</f>
        <v/>
      </c>
      <c r="L324" s="11"/>
      <c r="M324" s="10" t="str">
        <f t="shared" si="31"/>
        <v/>
      </c>
      <c r="N324" s="10" t="str" cm="1">
        <f t="array" ref="N324">IF(NOT(ISBLANK($B324)),AND(M324=TRUE,LEN(L324)&lt;61,NOT(ISNUMBER(FIND('List of Values'!$C$2:$C$23,L324)))),"")</f>
        <v/>
      </c>
      <c r="O324" s="11"/>
      <c r="P324" s="10" t="str">
        <f t="shared" si="32"/>
        <v/>
      </c>
      <c r="Q324" s="10" t="str" cm="1">
        <f t="array" ref="Q324">IF(NOT(ISBLANK($B324)),AND(P324=TRUE,LEN(O324)&lt;81,NOT(ISNUMBER(FIND('List of Values'!$C$2:$C$23,O324)))),"")</f>
        <v/>
      </c>
      <c r="R324" s="11"/>
      <c r="S324" s="10" t="str">
        <f t="shared" si="33"/>
        <v/>
      </c>
      <c r="T324" s="10" t="str">
        <f>IF(NOT(ISBLANK($B324)),AND(S324=TRUE,NOT(COUNTIF('List of Values'!$B$2:$B$255,R324)=0)),"")</f>
        <v/>
      </c>
      <c r="U324" s="11"/>
      <c r="V324" s="10" t="str">
        <f t="shared" si="34"/>
        <v/>
      </c>
      <c r="W324" s="10" t="str">
        <f>IF(NOT(ISBLANK($B324)),AND(V324=TRUE,NOT(COUNTIF('List of Values'!$A$2:$A$10,U324)=0)),"")</f>
        <v/>
      </c>
    </row>
    <row r="325" spans="2:23">
      <c r="B325" s="12"/>
      <c r="C325" s="11"/>
      <c r="D325" s="10" t="str">
        <f t="shared" si="28"/>
        <v/>
      </c>
      <c r="E325" s="10" t="str" cm="1">
        <f t="array" ref="E325">IF(NOT(ISBLANK($B325)),AND(D325=TRUE,LEN(C325)&lt;81,NOT(ISNUMBER(FIND('List of Values'!$C$2:$C$20,C325)))),"")</f>
        <v/>
      </c>
      <c r="F325" s="11"/>
      <c r="G325" s="10" t="str">
        <f t="shared" si="29"/>
        <v/>
      </c>
      <c r="H325" s="10" t="str" cm="1">
        <f t="array" ref="H325">IF(NOT(ISBLANK($B325)),AND(G325=TRUE,LEN(F325)&lt;81,NOT(ISNUMBER(FIND('List of Values'!$C$2:$C$20,F325)))),"")</f>
        <v/>
      </c>
      <c r="I325" s="11"/>
      <c r="J325" s="10" t="str">
        <f t="shared" si="30"/>
        <v/>
      </c>
      <c r="K325" s="10" t="str" cm="1">
        <f t="array" ref="K325">IF(NOT(ISBLANK($B325)),AND(J325=TRUE,LEN(I325)&lt;61,NOT(ISNUMBER(FIND('List of Values'!$C$2:$C$23,I325)))),"")</f>
        <v/>
      </c>
      <c r="L325" s="11"/>
      <c r="M325" s="10" t="str">
        <f t="shared" si="31"/>
        <v/>
      </c>
      <c r="N325" s="10" t="str" cm="1">
        <f t="array" ref="N325">IF(NOT(ISBLANK($B325)),AND(M325=TRUE,LEN(L325)&lt;61,NOT(ISNUMBER(FIND('List of Values'!$C$2:$C$23,L325)))),"")</f>
        <v/>
      </c>
      <c r="O325" s="11"/>
      <c r="P325" s="10" t="str">
        <f t="shared" si="32"/>
        <v/>
      </c>
      <c r="Q325" s="10" t="str" cm="1">
        <f t="array" ref="Q325">IF(NOT(ISBLANK($B325)),AND(P325=TRUE,LEN(O325)&lt;81,NOT(ISNUMBER(FIND('List of Values'!$C$2:$C$23,O325)))),"")</f>
        <v/>
      </c>
      <c r="R325" s="11"/>
      <c r="S325" s="10" t="str">
        <f t="shared" si="33"/>
        <v/>
      </c>
      <c r="T325" s="10" t="str">
        <f>IF(NOT(ISBLANK($B325)),AND(S325=TRUE,NOT(COUNTIF('List of Values'!$B$2:$B$255,R325)=0)),"")</f>
        <v/>
      </c>
      <c r="U325" s="11"/>
      <c r="V325" s="10" t="str">
        <f t="shared" si="34"/>
        <v/>
      </c>
      <c r="W325" s="10" t="str">
        <f>IF(NOT(ISBLANK($B325)),AND(V325=TRUE,NOT(COUNTIF('List of Values'!$A$2:$A$10,U325)=0)),"")</f>
        <v/>
      </c>
    </row>
    <row r="326" spans="2:23">
      <c r="B326" s="12"/>
      <c r="C326" s="11"/>
      <c r="D326" s="10" t="str">
        <f t="shared" si="28"/>
        <v/>
      </c>
      <c r="E326" s="10" t="str" cm="1">
        <f t="array" ref="E326">IF(NOT(ISBLANK($B326)),AND(D326=TRUE,LEN(C326)&lt;81,NOT(ISNUMBER(FIND('List of Values'!$C$2:$C$20,C326)))),"")</f>
        <v/>
      </c>
      <c r="F326" s="11"/>
      <c r="G326" s="10" t="str">
        <f t="shared" si="29"/>
        <v/>
      </c>
      <c r="H326" s="10" t="str" cm="1">
        <f t="array" ref="H326">IF(NOT(ISBLANK($B326)),AND(G326=TRUE,LEN(F326)&lt;81,NOT(ISNUMBER(FIND('List of Values'!$C$2:$C$20,F326)))),"")</f>
        <v/>
      </c>
      <c r="I326" s="11"/>
      <c r="J326" s="10" t="str">
        <f t="shared" si="30"/>
        <v/>
      </c>
      <c r="K326" s="10" t="str" cm="1">
        <f t="array" ref="K326">IF(NOT(ISBLANK($B326)),AND(J326=TRUE,LEN(I326)&lt;61,NOT(ISNUMBER(FIND('List of Values'!$C$2:$C$23,I326)))),"")</f>
        <v/>
      </c>
      <c r="L326" s="11"/>
      <c r="M326" s="10" t="str">
        <f t="shared" si="31"/>
        <v/>
      </c>
      <c r="N326" s="10" t="str" cm="1">
        <f t="array" ref="N326">IF(NOT(ISBLANK($B326)),AND(M326=TRUE,LEN(L326)&lt;61,NOT(ISNUMBER(FIND('List of Values'!$C$2:$C$23,L326)))),"")</f>
        <v/>
      </c>
      <c r="O326" s="11"/>
      <c r="P326" s="10" t="str">
        <f t="shared" si="32"/>
        <v/>
      </c>
      <c r="Q326" s="10" t="str" cm="1">
        <f t="array" ref="Q326">IF(NOT(ISBLANK($B326)),AND(P326=TRUE,LEN(O326)&lt;81,NOT(ISNUMBER(FIND('List of Values'!$C$2:$C$23,O326)))),"")</f>
        <v/>
      </c>
      <c r="R326" s="11"/>
      <c r="S326" s="10" t="str">
        <f t="shared" si="33"/>
        <v/>
      </c>
      <c r="T326" s="10" t="str">
        <f>IF(NOT(ISBLANK($B326)),AND(S326=TRUE,NOT(COUNTIF('List of Values'!$B$2:$B$255,R326)=0)),"")</f>
        <v/>
      </c>
      <c r="U326" s="11"/>
      <c r="V326" s="10" t="str">
        <f t="shared" si="34"/>
        <v/>
      </c>
      <c r="W326" s="10" t="str">
        <f>IF(NOT(ISBLANK($B326)),AND(V326=TRUE,NOT(COUNTIF('List of Values'!$A$2:$A$10,U326)=0)),"")</f>
        <v/>
      </c>
    </row>
    <row r="327" spans="2:23">
      <c r="B327" s="12"/>
      <c r="C327" s="11"/>
      <c r="D327" s="10" t="str">
        <f t="shared" si="28"/>
        <v/>
      </c>
      <c r="E327" s="10" t="str" cm="1">
        <f t="array" ref="E327">IF(NOT(ISBLANK($B327)),AND(D327=TRUE,LEN(C327)&lt;81,NOT(ISNUMBER(FIND('List of Values'!$C$2:$C$20,C327)))),"")</f>
        <v/>
      </c>
      <c r="F327" s="11"/>
      <c r="G327" s="10" t="str">
        <f t="shared" si="29"/>
        <v/>
      </c>
      <c r="H327" s="10" t="str" cm="1">
        <f t="array" ref="H327">IF(NOT(ISBLANK($B327)),AND(G327=TRUE,LEN(F327)&lt;81,NOT(ISNUMBER(FIND('List of Values'!$C$2:$C$20,F327)))),"")</f>
        <v/>
      </c>
      <c r="I327" s="11"/>
      <c r="J327" s="10" t="str">
        <f t="shared" si="30"/>
        <v/>
      </c>
      <c r="K327" s="10" t="str" cm="1">
        <f t="array" ref="K327">IF(NOT(ISBLANK($B327)),AND(J327=TRUE,LEN(I327)&lt;61,NOT(ISNUMBER(FIND('List of Values'!$C$2:$C$23,I327)))),"")</f>
        <v/>
      </c>
      <c r="L327" s="11"/>
      <c r="M327" s="10" t="str">
        <f t="shared" si="31"/>
        <v/>
      </c>
      <c r="N327" s="10" t="str" cm="1">
        <f t="array" ref="N327">IF(NOT(ISBLANK($B327)),AND(M327=TRUE,LEN(L327)&lt;61,NOT(ISNUMBER(FIND('List of Values'!$C$2:$C$23,L327)))),"")</f>
        <v/>
      </c>
      <c r="O327" s="11"/>
      <c r="P327" s="10" t="str">
        <f t="shared" si="32"/>
        <v/>
      </c>
      <c r="Q327" s="10" t="str" cm="1">
        <f t="array" ref="Q327">IF(NOT(ISBLANK($B327)),AND(P327=TRUE,LEN(O327)&lt;81,NOT(ISNUMBER(FIND('List of Values'!$C$2:$C$23,O327)))),"")</f>
        <v/>
      </c>
      <c r="R327" s="11"/>
      <c r="S327" s="10" t="str">
        <f t="shared" si="33"/>
        <v/>
      </c>
      <c r="T327" s="10" t="str">
        <f>IF(NOT(ISBLANK($B327)),AND(S327=TRUE,NOT(COUNTIF('List of Values'!$B$2:$B$255,R327)=0)),"")</f>
        <v/>
      </c>
      <c r="U327" s="11"/>
      <c r="V327" s="10" t="str">
        <f t="shared" si="34"/>
        <v/>
      </c>
      <c r="W327" s="10" t="str">
        <f>IF(NOT(ISBLANK($B327)),AND(V327=TRUE,NOT(COUNTIF('List of Values'!$A$2:$A$10,U327)=0)),"")</f>
        <v/>
      </c>
    </row>
    <row r="328" spans="2:23">
      <c r="B328" s="12"/>
      <c r="C328" s="11"/>
      <c r="D328" s="10" t="str">
        <f t="shared" si="28"/>
        <v/>
      </c>
      <c r="E328" s="10" t="str" cm="1">
        <f t="array" ref="E328">IF(NOT(ISBLANK($B328)),AND(D328=TRUE,LEN(C328)&lt;81,NOT(ISNUMBER(FIND('List of Values'!$C$2:$C$20,C328)))),"")</f>
        <v/>
      </c>
      <c r="F328" s="11"/>
      <c r="G328" s="10" t="str">
        <f t="shared" si="29"/>
        <v/>
      </c>
      <c r="H328" s="10" t="str" cm="1">
        <f t="array" ref="H328">IF(NOT(ISBLANK($B328)),AND(G328=TRUE,LEN(F328)&lt;81,NOT(ISNUMBER(FIND('List of Values'!$C$2:$C$20,F328)))),"")</f>
        <v/>
      </c>
      <c r="I328" s="11"/>
      <c r="J328" s="10" t="str">
        <f t="shared" si="30"/>
        <v/>
      </c>
      <c r="K328" s="10" t="str" cm="1">
        <f t="array" ref="K328">IF(NOT(ISBLANK($B328)),AND(J328=TRUE,LEN(I328)&lt;61,NOT(ISNUMBER(FIND('List of Values'!$C$2:$C$23,I328)))),"")</f>
        <v/>
      </c>
      <c r="L328" s="11"/>
      <c r="M328" s="10" t="str">
        <f t="shared" si="31"/>
        <v/>
      </c>
      <c r="N328" s="10" t="str" cm="1">
        <f t="array" ref="N328">IF(NOT(ISBLANK($B328)),AND(M328=TRUE,LEN(L328)&lt;61,NOT(ISNUMBER(FIND('List of Values'!$C$2:$C$23,L328)))),"")</f>
        <v/>
      </c>
      <c r="O328" s="11"/>
      <c r="P328" s="10" t="str">
        <f t="shared" si="32"/>
        <v/>
      </c>
      <c r="Q328" s="10" t="str" cm="1">
        <f t="array" ref="Q328">IF(NOT(ISBLANK($B328)),AND(P328=TRUE,LEN(O328)&lt;81,NOT(ISNUMBER(FIND('List of Values'!$C$2:$C$23,O328)))),"")</f>
        <v/>
      </c>
      <c r="R328" s="11"/>
      <c r="S328" s="10" t="str">
        <f t="shared" si="33"/>
        <v/>
      </c>
      <c r="T328" s="10" t="str">
        <f>IF(NOT(ISBLANK($B328)),AND(S328=TRUE,NOT(COUNTIF('List of Values'!$B$2:$B$255,R328)=0)),"")</f>
        <v/>
      </c>
      <c r="U328" s="11"/>
      <c r="V328" s="10" t="str">
        <f t="shared" si="34"/>
        <v/>
      </c>
      <c r="W328" s="10" t="str">
        <f>IF(NOT(ISBLANK($B328)),AND(V328=TRUE,NOT(COUNTIF('List of Values'!$A$2:$A$10,U328)=0)),"")</f>
        <v/>
      </c>
    </row>
    <row r="329" spans="2:23">
      <c r="B329" s="12"/>
      <c r="C329" s="11"/>
      <c r="D329" s="10" t="str">
        <f t="shared" ref="D329:D392" si="35">IF(NOT(ISBLANK($B329)),IF(NOT(ISBLANK(C329)),TRUE,FALSE),"")</f>
        <v/>
      </c>
      <c r="E329" s="10" t="str" cm="1">
        <f t="array" ref="E329">IF(NOT(ISBLANK($B329)),AND(D329=TRUE,LEN(C329)&lt;81,NOT(ISNUMBER(FIND('List of Values'!$C$2:$C$20,C329)))),"")</f>
        <v/>
      </c>
      <c r="F329" s="11"/>
      <c r="G329" s="10" t="str">
        <f t="shared" ref="G329:G392" si="36">IF(NOT(ISBLANK($B329)),TRUE,"")</f>
        <v/>
      </c>
      <c r="H329" s="10" t="str" cm="1">
        <f t="array" ref="H329">IF(NOT(ISBLANK($B329)),AND(G329=TRUE,LEN(F329)&lt;81,NOT(ISNUMBER(FIND('List of Values'!$C$2:$C$20,F329)))),"")</f>
        <v/>
      </c>
      <c r="I329" s="11"/>
      <c r="J329" s="10" t="str">
        <f t="shared" ref="J329:J392" si="37">IF(NOT(ISBLANK($B329)),IF(NOT(ISBLANK(I329)),TRUE,FALSE),"")</f>
        <v/>
      </c>
      <c r="K329" s="10" t="str" cm="1">
        <f t="array" ref="K329">IF(NOT(ISBLANK($B329)),AND(J329=TRUE,LEN(I329)&lt;61,NOT(ISNUMBER(FIND('List of Values'!$C$2:$C$23,I329)))),"")</f>
        <v/>
      </c>
      <c r="L329" s="11"/>
      <c r="M329" s="10" t="str">
        <f t="shared" ref="M329:M392" si="38">IF(NOT(ISBLANK($B329)),TRUE,"")</f>
        <v/>
      </c>
      <c r="N329" s="10" t="str" cm="1">
        <f t="array" ref="N329">IF(NOT(ISBLANK($B329)),AND(M329=TRUE,LEN(L329)&lt;61,NOT(ISNUMBER(FIND('List of Values'!$C$2:$C$23,L329)))),"")</f>
        <v/>
      </c>
      <c r="O329" s="11"/>
      <c r="P329" s="10" t="str">
        <f t="shared" ref="P329:P392" si="39">IF(NOT(ISBLANK($B329)),IF(NOT(ISBLANK(O329)),TRUE,FALSE),"")</f>
        <v/>
      </c>
      <c r="Q329" s="10" t="str" cm="1">
        <f t="array" ref="Q329">IF(NOT(ISBLANK($B329)),AND(P329=TRUE,LEN(O329)&lt;81,NOT(ISNUMBER(FIND('List of Values'!$C$2:$C$23,O329)))),"")</f>
        <v/>
      </c>
      <c r="R329" s="11"/>
      <c r="S329" s="10" t="str">
        <f t="shared" ref="S329:S392" si="40">IF(NOT(ISBLANK($B329)),IF(NOT(ISBLANK(R329)),TRUE,FALSE),"")</f>
        <v/>
      </c>
      <c r="T329" s="10" t="str">
        <f>IF(NOT(ISBLANK($B329)),AND(S329=TRUE,NOT(COUNTIF('List of Values'!$B$2:$B$255,R329)=0)),"")</f>
        <v/>
      </c>
      <c r="U329" s="11"/>
      <c r="V329" s="10" t="str">
        <f t="shared" ref="V329:V392" si="41">IF(NOT(ISBLANK($B329)),IF(NOT(ISBLANK(U329)),TRUE,FALSE),"")</f>
        <v/>
      </c>
      <c r="W329" s="10" t="str">
        <f>IF(NOT(ISBLANK($B329)),AND(V329=TRUE,NOT(COUNTIF('List of Values'!$A$2:$A$10,U329)=0)),"")</f>
        <v/>
      </c>
    </row>
    <row r="330" spans="2:23">
      <c r="B330" s="12"/>
      <c r="C330" s="11"/>
      <c r="D330" s="10" t="str">
        <f t="shared" si="35"/>
        <v/>
      </c>
      <c r="E330" s="10" t="str" cm="1">
        <f t="array" ref="E330">IF(NOT(ISBLANK($B330)),AND(D330=TRUE,LEN(C330)&lt;81,NOT(ISNUMBER(FIND('List of Values'!$C$2:$C$20,C330)))),"")</f>
        <v/>
      </c>
      <c r="F330" s="11"/>
      <c r="G330" s="10" t="str">
        <f t="shared" si="36"/>
        <v/>
      </c>
      <c r="H330" s="10" t="str" cm="1">
        <f t="array" ref="H330">IF(NOT(ISBLANK($B330)),AND(G330=TRUE,LEN(F330)&lt;81,NOT(ISNUMBER(FIND('List of Values'!$C$2:$C$20,F330)))),"")</f>
        <v/>
      </c>
      <c r="I330" s="11"/>
      <c r="J330" s="10" t="str">
        <f t="shared" si="37"/>
        <v/>
      </c>
      <c r="K330" s="10" t="str" cm="1">
        <f t="array" ref="K330">IF(NOT(ISBLANK($B330)),AND(J330=TRUE,LEN(I330)&lt;61,NOT(ISNUMBER(FIND('List of Values'!$C$2:$C$23,I330)))),"")</f>
        <v/>
      </c>
      <c r="L330" s="11"/>
      <c r="M330" s="10" t="str">
        <f t="shared" si="38"/>
        <v/>
      </c>
      <c r="N330" s="10" t="str" cm="1">
        <f t="array" ref="N330">IF(NOT(ISBLANK($B330)),AND(M330=TRUE,LEN(L330)&lt;61,NOT(ISNUMBER(FIND('List of Values'!$C$2:$C$23,L330)))),"")</f>
        <v/>
      </c>
      <c r="O330" s="11"/>
      <c r="P330" s="10" t="str">
        <f t="shared" si="39"/>
        <v/>
      </c>
      <c r="Q330" s="10" t="str" cm="1">
        <f t="array" ref="Q330">IF(NOT(ISBLANK($B330)),AND(P330=TRUE,LEN(O330)&lt;81,NOT(ISNUMBER(FIND('List of Values'!$C$2:$C$23,O330)))),"")</f>
        <v/>
      </c>
      <c r="R330" s="11"/>
      <c r="S330" s="10" t="str">
        <f t="shared" si="40"/>
        <v/>
      </c>
      <c r="T330" s="10" t="str">
        <f>IF(NOT(ISBLANK($B330)),AND(S330=TRUE,NOT(COUNTIF('List of Values'!$B$2:$B$255,R330)=0)),"")</f>
        <v/>
      </c>
      <c r="U330" s="11"/>
      <c r="V330" s="10" t="str">
        <f t="shared" si="41"/>
        <v/>
      </c>
      <c r="W330" s="10" t="str">
        <f>IF(NOT(ISBLANK($B330)),AND(V330=TRUE,NOT(COUNTIF('List of Values'!$A$2:$A$10,U330)=0)),"")</f>
        <v/>
      </c>
    </row>
    <row r="331" spans="2:23">
      <c r="B331" s="12"/>
      <c r="C331" s="11"/>
      <c r="D331" s="10" t="str">
        <f t="shared" si="35"/>
        <v/>
      </c>
      <c r="E331" s="10" t="str" cm="1">
        <f t="array" ref="E331">IF(NOT(ISBLANK($B331)),AND(D331=TRUE,LEN(C331)&lt;81,NOT(ISNUMBER(FIND('List of Values'!$C$2:$C$20,C331)))),"")</f>
        <v/>
      </c>
      <c r="F331" s="11"/>
      <c r="G331" s="10" t="str">
        <f t="shared" si="36"/>
        <v/>
      </c>
      <c r="H331" s="10" t="str" cm="1">
        <f t="array" ref="H331">IF(NOT(ISBLANK($B331)),AND(G331=TRUE,LEN(F331)&lt;81,NOT(ISNUMBER(FIND('List of Values'!$C$2:$C$20,F331)))),"")</f>
        <v/>
      </c>
      <c r="I331" s="11"/>
      <c r="J331" s="10" t="str">
        <f t="shared" si="37"/>
        <v/>
      </c>
      <c r="K331" s="10" t="str" cm="1">
        <f t="array" ref="K331">IF(NOT(ISBLANK($B331)),AND(J331=TRUE,LEN(I331)&lt;61,NOT(ISNUMBER(FIND('List of Values'!$C$2:$C$23,I331)))),"")</f>
        <v/>
      </c>
      <c r="L331" s="11"/>
      <c r="M331" s="10" t="str">
        <f t="shared" si="38"/>
        <v/>
      </c>
      <c r="N331" s="10" t="str" cm="1">
        <f t="array" ref="N331">IF(NOT(ISBLANK($B331)),AND(M331=TRUE,LEN(L331)&lt;61,NOT(ISNUMBER(FIND('List of Values'!$C$2:$C$23,L331)))),"")</f>
        <v/>
      </c>
      <c r="O331" s="11"/>
      <c r="P331" s="10" t="str">
        <f t="shared" si="39"/>
        <v/>
      </c>
      <c r="Q331" s="10" t="str" cm="1">
        <f t="array" ref="Q331">IF(NOT(ISBLANK($B331)),AND(P331=TRUE,LEN(O331)&lt;81,NOT(ISNUMBER(FIND('List of Values'!$C$2:$C$23,O331)))),"")</f>
        <v/>
      </c>
      <c r="R331" s="11"/>
      <c r="S331" s="10" t="str">
        <f t="shared" si="40"/>
        <v/>
      </c>
      <c r="T331" s="10" t="str">
        <f>IF(NOT(ISBLANK($B331)),AND(S331=TRUE,NOT(COUNTIF('List of Values'!$B$2:$B$255,R331)=0)),"")</f>
        <v/>
      </c>
      <c r="U331" s="11"/>
      <c r="V331" s="10" t="str">
        <f t="shared" si="41"/>
        <v/>
      </c>
      <c r="W331" s="10" t="str">
        <f>IF(NOT(ISBLANK($B331)),AND(V331=TRUE,NOT(COUNTIF('List of Values'!$A$2:$A$10,U331)=0)),"")</f>
        <v/>
      </c>
    </row>
    <row r="332" spans="2:23">
      <c r="B332" s="12"/>
      <c r="C332" s="11"/>
      <c r="D332" s="10" t="str">
        <f t="shared" si="35"/>
        <v/>
      </c>
      <c r="E332" s="10" t="str" cm="1">
        <f t="array" ref="E332">IF(NOT(ISBLANK($B332)),AND(D332=TRUE,LEN(C332)&lt;81,NOT(ISNUMBER(FIND('List of Values'!$C$2:$C$20,C332)))),"")</f>
        <v/>
      </c>
      <c r="F332" s="11"/>
      <c r="G332" s="10" t="str">
        <f t="shared" si="36"/>
        <v/>
      </c>
      <c r="H332" s="10" t="str" cm="1">
        <f t="array" ref="H332">IF(NOT(ISBLANK($B332)),AND(G332=TRUE,LEN(F332)&lt;81,NOT(ISNUMBER(FIND('List of Values'!$C$2:$C$20,F332)))),"")</f>
        <v/>
      </c>
      <c r="I332" s="11"/>
      <c r="J332" s="10" t="str">
        <f t="shared" si="37"/>
        <v/>
      </c>
      <c r="K332" s="10" t="str" cm="1">
        <f t="array" ref="K332">IF(NOT(ISBLANK($B332)),AND(J332=TRUE,LEN(I332)&lt;61,NOT(ISNUMBER(FIND('List of Values'!$C$2:$C$23,I332)))),"")</f>
        <v/>
      </c>
      <c r="L332" s="11"/>
      <c r="M332" s="10" t="str">
        <f t="shared" si="38"/>
        <v/>
      </c>
      <c r="N332" s="10" t="str" cm="1">
        <f t="array" ref="N332">IF(NOT(ISBLANK($B332)),AND(M332=TRUE,LEN(L332)&lt;61,NOT(ISNUMBER(FIND('List of Values'!$C$2:$C$23,L332)))),"")</f>
        <v/>
      </c>
      <c r="O332" s="11"/>
      <c r="P332" s="10" t="str">
        <f t="shared" si="39"/>
        <v/>
      </c>
      <c r="Q332" s="10" t="str" cm="1">
        <f t="array" ref="Q332">IF(NOT(ISBLANK($B332)),AND(P332=TRUE,LEN(O332)&lt;81,NOT(ISNUMBER(FIND('List of Values'!$C$2:$C$23,O332)))),"")</f>
        <v/>
      </c>
      <c r="R332" s="11"/>
      <c r="S332" s="10" t="str">
        <f t="shared" si="40"/>
        <v/>
      </c>
      <c r="T332" s="10" t="str">
        <f>IF(NOT(ISBLANK($B332)),AND(S332=TRUE,NOT(COUNTIF('List of Values'!$B$2:$B$255,R332)=0)),"")</f>
        <v/>
      </c>
      <c r="U332" s="11"/>
      <c r="V332" s="10" t="str">
        <f t="shared" si="41"/>
        <v/>
      </c>
      <c r="W332" s="10" t="str">
        <f>IF(NOT(ISBLANK($B332)),AND(V332=TRUE,NOT(COUNTIF('List of Values'!$A$2:$A$10,U332)=0)),"")</f>
        <v/>
      </c>
    </row>
    <row r="333" spans="2:23">
      <c r="B333" s="12"/>
      <c r="C333" s="11"/>
      <c r="D333" s="10" t="str">
        <f t="shared" si="35"/>
        <v/>
      </c>
      <c r="E333" s="10" t="str" cm="1">
        <f t="array" ref="E333">IF(NOT(ISBLANK($B333)),AND(D333=TRUE,LEN(C333)&lt;81,NOT(ISNUMBER(FIND('List of Values'!$C$2:$C$20,C333)))),"")</f>
        <v/>
      </c>
      <c r="F333" s="11"/>
      <c r="G333" s="10" t="str">
        <f t="shared" si="36"/>
        <v/>
      </c>
      <c r="H333" s="10" t="str" cm="1">
        <f t="array" ref="H333">IF(NOT(ISBLANK($B333)),AND(G333=TRUE,LEN(F333)&lt;81,NOT(ISNUMBER(FIND('List of Values'!$C$2:$C$20,F333)))),"")</f>
        <v/>
      </c>
      <c r="I333" s="11"/>
      <c r="J333" s="10" t="str">
        <f t="shared" si="37"/>
        <v/>
      </c>
      <c r="K333" s="10" t="str" cm="1">
        <f t="array" ref="K333">IF(NOT(ISBLANK($B333)),AND(J333=TRUE,LEN(I333)&lt;61,NOT(ISNUMBER(FIND('List of Values'!$C$2:$C$23,I333)))),"")</f>
        <v/>
      </c>
      <c r="L333" s="11"/>
      <c r="M333" s="10" t="str">
        <f t="shared" si="38"/>
        <v/>
      </c>
      <c r="N333" s="10" t="str" cm="1">
        <f t="array" ref="N333">IF(NOT(ISBLANK($B333)),AND(M333=TRUE,LEN(L333)&lt;61,NOT(ISNUMBER(FIND('List of Values'!$C$2:$C$23,L333)))),"")</f>
        <v/>
      </c>
      <c r="O333" s="11"/>
      <c r="P333" s="10" t="str">
        <f t="shared" si="39"/>
        <v/>
      </c>
      <c r="Q333" s="10" t="str" cm="1">
        <f t="array" ref="Q333">IF(NOT(ISBLANK($B333)),AND(P333=TRUE,LEN(O333)&lt;81,NOT(ISNUMBER(FIND('List of Values'!$C$2:$C$23,O333)))),"")</f>
        <v/>
      </c>
      <c r="R333" s="11"/>
      <c r="S333" s="10" t="str">
        <f t="shared" si="40"/>
        <v/>
      </c>
      <c r="T333" s="10" t="str">
        <f>IF(NOT(ISBLANK($B333)),AND(S333=TRUE,NOT(COUNTIF('List of Values'!$B$2:$B$255,R333)=0)),"")</f>
        <v/>
      </c>
      <c r="U333" s="11"/>
      <c r="V333" s="10" t="str">
        <f t="shared" si="41"/>
        <v/>
      </c>
      <c r="W333" s="10" t="str">
        <f>IF(NOT(ISBLANK($B333)),AND(V333=TRUE,NOT(COUNTIF('List of Values'!$A$2:$A$10,U333)=0)),"")</f>
        <v/>
      </c>
    </row>
    <row r="334" spans="2:23">
      <c r="B334" s="12"/>
      <c r="C334" s="11"/>
      <c r="D334" s="10" t="str">
        <f t="shared" si="35"/>
        <v/>
      </c>
      <c r="E334" s="10" t="str" cm="1">
        <f t="array" ref="E334">IF(NOT(ISBLANK($B334)),AND(D334=TRUE,LEN(C334)&lt;81,NOT(ISNUMBER(FIND('List of Values'!$C$2:$C$20,C334)))),"")</f>
        <v/>
      </c>
      <c r="F334" s="11"/>
      <c r="G334" s="10" t="str">
        <f t="shared" si="36"/>
        <v/>
      </c>
      <c r="H334" s="10" t="str" cm="1">
        <f t="array" ref="H334">IF(NOT(ISBLANK($B334)),AND(G334=TRUE,LEN(F334)&lt;81,NOT(ISNUMBER(FIND('List of Values'!$C$2:$C$20,F334)))),"")</f>
        <v/>
      </c>
      <c r="I334" s="11"/>
      <c r="J334" s="10" t="str">
        <f t="shared" si="37"/>
        <v/>
      </c>
      <c r="K334" s="10" t="str" cm="1">
        <f t="array" ref="K334">IF(NOT(ISBLANK($B334)),AND(J334=TRUE,LEN(I334)&lt;61,NOT(ISNUMBER(FIND('List of Values'!$C$2:$C$23,I334)))),"")</f>
        <v/>
      </c>
      <c r="L334" s="11"/>
      <c r="M334" s="10" t="str">
        <f t="shared" si="38"/>
        <v/>
      </c>
      <c r="N334" s="10" t="str" cm="1">
        <f t="array" ref="N334">IF(NOT(ISBLANK($B334)),AND(M334=TRUE,LEN(L334)&lt;61,NOT(ISNUMBER(FIND('List of Values'!$C$2:$C$23,L334)))),"")</f>
        <v/>
      </c>
      <c r="O334" s="11"/>
      <c r="P334" s="10" t="str">
        <f t="shared" si="39"/>
        <v/>
      </c>
      <c r="Q334" s="10" t="str" cm="1">
        <f t="array" ref="Q334">IF(NOT(ISBLANK($B334)),AND(P334=TRUE,LEN(O334)&lt;81,NOT(ISNUMBER(FIND('List of Values'!$C$2:$C$23,O334)))),"")</f>
        <v/>
      </c>
      <c r="R334" s="11"/>
      <c r="S334" s="10" t="str">
        <f t="shared" si="40"/>
        <v/>
      </c>
      <c r="T334" s="10" t="str">
        <f>IF(NOT(ISBLANK($B334)),AND(S334=TRUE,NOT(COUNTIF('List of Values'!$B$2:$B$255,R334)=0)),"")</f>
        <v/>
      </c>
      <c r="U334" s="11"/>
      <c r="V334" s="10" t="str">
        <f t="shared" si="41"/>
        <v/>
      </c>
      <c r="W334" s="10" t="str">
        <f>IF(NOT(ISBLANK($B334)),AND(V334=TRUE,NOT(COUNTIF('List of Values'!$A$2:$A$10,U334)=0)),"")</f>
        <v/>
      </c>
    </row>
    <row r="335" spans="2:23">
      <c r="B335" s="12"/>
      <c r="C335" s="11"/>
      <c r="D335" s="10" t="str">
        <f t="shared" si="35"/>
        <v/>
      </c>
      <c r="E335" s="10" t="str" cm="1">
        <f t="array" ref="E335">IF(NOT(ISBLANK($B335)),AND(D335=TRUE,LEN(C335)&lt;81,NOT(ISNUMBER(FIND('List of Values'!$C$2:$C$20,C335)))),"")</f>
        <v/>
      </c>
      <c r="F335" s="11"/>
      <c r="G335" s="10" t="str">
        <f t="shared" si="36"/>
        <v/>
      </c>
      <c r="H335" s="10" t="str" cm="1">
        <f t="array" ref="H335">IF(NOT(ISBLANK($B335)),AND(G335=TRUE,LEN(F335)&lt;81,NOT(ISNUMBER(FIND('List of Values'!$C$2:$C$20,F335)))),"")</f>
        <v/>
      </c>
      <c r="I335" s="11"/>
      <c r="J335" s="10" t="str">
        <f t="shared" si="37"/>
        <v/>
      </c>
      <c r="K335" s="10" t="str" cm="1">
        <f t="array" ref="K335">IF(NOT(ISBLANK($B335)),AND(J335=TRUE,LEN(I335)&lt;61,NOT(ISNUMBER(FIND('List of Values'!$C$2:$C$23,I335)))),"")</f>
        <v/>
      </c>
      <c r="L335" s="11"/>
      <c r="M335" s="10" t="str">
        <f t="shared" si="38"/>
        <v/>
      </c>
      <c r="N335" s="10" t="str" cm="1">
        <f t="array" ref="N335">IF(NOT(ISBLANK($B335)),AND(M335=TRUE,LEN(L335)&lt;61,NOT(ISNUMBER(FIND('List of Values'!$C$2:$C$23,L335)))),"")</f>
        <v/>
      </c>
      <c r="O335" s="11"/>
      <c r="P335" s="10" t="str">
        <f t="shared" si="39"/>
        <v/>
      </c>
      <c r="Q335" s="10" t="str" cm="1">
        <f t="array" ref="Q335">IF(NOT(ISBLANK($B335)),AND(P335=TRUE,LEN(O335)&lt;81,NOT(ISNUMBER(FIND('List of Values'!$C$2:$C$23,O335)))),"")</f>
        <v/>
      </c>
      <c r="R335" s="11"/>
      <c r="S335" s="10" t="str">
        <f t="shared" si="40"/>
        <v/>
      </c>
      <c r="T335" s="10" t="str">
        <f>IF(NOT(ISBLANK($B335)),AND(S335=TRUE,NOT(COUNTIF('List of Values'!$B$2:$B$255,R335)=0)),"")</f>
        <v/>
      </c>
      <c r="U335" s="11"/>
      <c r="V335" s="10" t="str">
        <f t="shared" si="41"/>
        <v/>
      </c>
      <c r="W335" s="10" t="str">
        <f>IF(NOT(ISBLANK($B335)),AND(V335=TRUE,NOT(COUNTIF('List of Values'!$A$2:$A$10,U335)=0)),"")</f>
        <v/>
      </c>
    </row>
    <row r="336" spans="2:23">
      <c r="B336" s="12"/>
      <c r="C336" s="11"/>
      <c r="D336" s="10" t="str">
        <f t="shared" si="35"/>
        <v/>
      </c>
      <c r="E336" s="10" t="str" cm="1">
        <f t="array" ref="E336">IF(NOT(ISBLANK($B336)),AND(D336=TRUE,LEN(C336)&lt;81,NOT(ISNUMBER(FIND('List of Values'!$C$2:$C$20,C336)))),"")</f>
        <v/>
      </c>
      <c r="F336" s="11"/>
      <c r="G336" s="10" t="str">
        <f t="shared" si="36"/>
        <v/>
      </c>
      <c r="H336" s="10" t="str" cm="1">
        <f t="array" ref="H336">IF(NOT(ISBLANK($B336)),AND(G336=TRUE,LEN(F336)&lt;81,NOT(ISNUMBER(FIND('List of Values'!$C$2:$C$20,F336)))),"")</f>
        <v/>
      </c>
      <c r="I336" s="11"/>
      <c r="J336" s="10" t="str">
        <f t="shared" si="37"/>
        <v/>
      </c>
      <c r="K336" s="10" t="str" cm="1">
        <f t="array" ref="K336">IF(NOT(ISBLANK($B336)),AND(J336=TRUE,LEN(I336)&lt;61,NOT(ISNUMBER(FIND('List of Values'!$C$2:$C$23,I336)))),"")</f>
        <v/>
      </c>
      <c r="L336" s="11"/>
      <c r="M336" s="10" t="str">
        <f t="shared" si="38"/>
        <v/>
      </c>
      <c r="N336" s="10" t="str" cm="1">
        <f t="array" ref="N336">IF(NOT(ISBLANK($B336)),AND(M336=TRUE,LEN(L336)&lt;61,NOT(ISNUMBER(FIND('List of Values'!$C$2:$C$23,L336)))),"")</f>
        <v/>
      </c>
      <c r="O336" s="11"/>
      <c r="P336" s="10" t="str">
        <f t="shared" si="39"/>
        <v/>
      </c>
      <c r="Q336" s="10" t="str" cm="1">
        <f t="array" ref="Q336">IF(NOT(ISBLANK($B336)),AND(P336=TRUE,LEN(O336)&lt;81,NOT(ISNUMBER(FIND('List of Values'!$C$2:$C$23,O336)))),"")</f>
        <v/>
      </c>
      <c r="R336" s="11"/>
      <c r="S336" s="10" t="str">
        <f t="shared" si="40"/>
        <v/>
      </c>
      <c r="T336" s="10" t="str">
        <f>IF(NOT(ISBLANK($B336)),AND(S336=TRUE,NOT(COUNTIF('List of Values'!$B$2:$B$255,R336)=0)),"")</f>
        <v/>
      </c>
      <c r="U336" s="11"/>
      <c r="V336" s="10" t="str">
        <f t="shared" si="41"/>
        <v/>
      </c>
      <c r="W336" s="10" t="str">
        <f>IF(NOT(ISBLANK($B336)),AND(V336=TRUE,NOT(COUNTIF('List of Values'!$A$2:$A$10,U336)=0)),"")</f>
        <v/>
      </c>
    </row>
    <row r="337" spans="2:23">
      <c r="B337" s="12"/>
      <c r="C337" s="11"/>
      <c r="D337" s="10" t="str">
        <f t="shared" si="35"/>
        <v/>
      </c>
      <c r="E337" s="10" t="str" cm="1">
        <f t="array" ref="E337">IF(NOT(ISBLANK($B337)),AND(D337=TRUE,LEN(C337)&lt;81,NOT(ISNUMBER(FIND('List of Values'!$C$2:$C$20,C337)))),"")</f>
        <v/>
      </c>
      <c r="F337" s="11"/>
      <c r="G337" s="10" t="str">
        <f t="shared" si="36"/>
        <v/>
      </c>
      <c r="H337" s="10" t="str" cm="1">
        <f t="array" ref="H337">IF(NOT(ISBLANK($B337)),AND(G337=TRUE,LEN(F337)&lt;81,NOT(ISNUMBER(FIND('List of Values'!$C$2:$C$20,F337)))),"")</f>
        <v/>
      </c>
      <c r="I337" s="11"/>
      <c r="J337" s="10" t="str">
        <f t="shared" si="37"/>
        <v/>
      </c>
      <c r="K337" s="10" t="str" cm="1">
        <f t="array" ref="K337">IF(NOT(ISBLANK($B337)),AND(J337=TRUE,LEN(I337)&lt;61,NOT(ISNUMBER(FIND('List of Values'!$C$2:$C$23,I337)))),"")</f>
        <v/>
      </c>
      <c r="L337" s="11"/>
      <c r="M337" s="10" t="str">
        <f t="shared" si="38"/>
        <v/>
      </c>
      <c r="N337" s="10" t="str" cm="1">
        <f t="array" ref="N337">IF(NOT(ISBLANK($B337)),AND(M337=TRUE,LEN(L337)&lt;61,NOT(ISNUMBER(FIND('List of Values'!$C$2:$C$23,L337)))),"")</f>
        <v/>
      </c>
      <c r="O337" s="11"/>
      <c r="P337" s="10" t="str">
        <f t="shared" si="39"/>
        <v/>
      </c>
      <c r="Q337" s="10" t="str" cm="1">
        <f t="array" ref="Q337">IF(NOT(ISBLANK($B337)),AND(P337=TRUE,LEN(O337)&lt;81,NOT(ISNUMBER(FIND('List of Values'!$C$2:$C$23,O337)))),"")</f>
        <v/>
      </c>
      <c r="R337" s="11"/>
      <c r="S337" s="10" t="str">
        <f t="shared" si="40"/>
        <v/>
      </c>
      <c r="T337" s="10" t="str">
        <f>IF(NOT(ISBLANK($B337)),AND(S337=TRUE,NOT(COUNTIF('List of Values'!$B$2:$B$255,R337)=0)),"")</f>
        <v/>
      </c>
      <c r="U337" s="11"/>
      <c r="V337" s="10" t="str">
        <f t="shared" si="41"/>
        <v/>
      </c>
      <c r="W337" s="10" t="str">
        <f>IF(NOT(ISBLANK($B337)),AND(V337=TRUE,NOT(COUNTIF('List of Values'!$A$2:$A$10,U337)=0)),"")</f>
        <v/>
      </c>
    </row>
    <row r="338" spans="2:23">
      <c r="B338" s="12"/>
      <c r="C338" s="11"/>
      <c r="D338" s="10" t="str">
        <f t="shared" si="35"/>
        <v/>
      </c>
      <c r="E338" s="10" t="str" cm="1">
        <f t="array" ref="E338">IF(NOT(ISBLANK($B338)),AND(D338=TRUE,LEN(C338)&lt;81,NOT(ISNUMBER(FIND('List of Values'!$C$2:$C$20,C338)))),"")</f>
        <v/>
      </c>
      <c r="F338" s="11"/>
      <c r="G338" s="10" t="str">
        <f t="shared" si="36"/>
        <v/>
      </c>
      <c r="H338" s="10" t="str" cm="1">
        <f t="array" ref="H338">IF(NOT(ISBLANK($B338)),AND(G338=TRUE,LEN(F338)&lt;81,NOT(ISNUMBER(FIND('List of Values'!$C$2:$C$20,F338)))),"")</f>
        <v/>
      </c>
      <c r="I338" s="11"/>
      <c r="J338" s="10" t="str">
        <f t="shared" si="37"/>
        <v/>
      </c>
      <c r="K338" s="10" t="str" cm="1">
        <f t="array" ref="K338">IF(NOT(ISBLANK($B338)),AND(J338=TRUE,LEN(I338)&lt;61,NOT(ISNUMBER(FIND('List of Values'!$C$2:$C$23,I338)))),"")</f>
        <v/>
      </c>
      <c r="L338" s="11"/>
      <c r="M338" s="10" t="str">
        <f t="shared" si="38"/>
        <v/>
      </c>
      <c r="N338" s="10" t="str" cm="1">
        <f t="array" ref="N338">IF(NOT(ISBLANK($B338)),AND(M338=TRUE,LEN(L338)&lt;61,NOT(ISNUMBER(FIND('List of Values'!$C$2:$C$23,L338)))),"")</f>
        <v/>
      </c>
      <c r="O338" s="11"/>
      <c r="P338" s="10" t="str">
        <f t="shared" si="39"/>
        <v/>
      </c>
      <c r="Q338" s="10" t="str" cm="1">
        <f t="array" ref="Q338">IF(NOT(ISBLANK($B338)),AND(P338=TRUE,LEN(O338)&lt;81,NOT(ISNUMBER(FIND('List of Values'!$C$2:$C$23,O338)))),"")</f>
        <v/>
      </c>
      <c r="R338" s="11"/>
      <c r="S338" s="10" t="str">
        <f t="shared" si="40"/>
        <v/>
      </c>
      <c r="T338" s="10" t="str">
        <f>IF(NOT(ISBLANK($B338)),AND(S338=TRUE,NOT(COUNTIF('List of Values'!$B$2:$B$255,R338)=0)),"")</f>
        <v/>
      </c>
      <c r="U338" s="11"/>
      <c r="V338" s="10" t="str">
        <f t="shared" si="41"/>
        <v/>
      </c>
      <c r="W338" s="10" t="str">
        <f>IF(NOT(ISBLANK($B338)),AND(V338=TRUE,NOT(COUNTIF('List of Values'!$A$2:$A$10,U338)=0)),"")</f>
        <v/>
      </c>
    </row>
    <row r="339" spans="2:23">
      <c r="B339" s="12"/>
      <c r="C339" s="11"/>
      <c r="D339" s="10" t="str">
        <f t="shared" si="35"/>
        <v/>
      </c>
      <c r="E339" s="10" t="str" cm="1">
        <f t="array" ref="E339">IF(NOT(ISBLANK($B339)),AND(D339=TRUE,LEN(C339)&lt;81,NOT(ISNUMBER(FIND('List of Values'!$C$2:$C$20,C339)))),"")</f>
        <v/>
      </c>
      <c r="F339" s="11"/>
      <c r="G339" s="10" t="str">
        <f t="shared" si="36"/>
        <v/>
      </c>
      <c r="H339" s="10" t="str" cm="1">
        <f t="array" ref="H339">IF(NOT(ISBLANK($B339)),AND(G339=TRUE,LEN(F339)&lt;81,NOT(ISNUMBER(FIND('List of Values'!$C$2:$C$20,F339)))),"")</f>
        <v/>
      </c>
      <c r="I339" s="11"/>
      <c r="J339" s="10" t="str">
        <f t="shared" si="37"/>
        <v/>
      </c>
      <c r="K339" s="10" t="str" cm="1">
        <f t="array" ref="K339">IF(NOT(ISBLANK($B339)),AND(J339=TRUE,LEN(I339)&lt;61,NOT(ISNUMBER(FIND('List of Values'!$C$2:$C$23,I339)))),"")</f>
        <v/>
      </c>
      <c r="L339" s="11"/>
      <c r="M339" s="10" t="str">
        <f t="shared" si="38"/>
        <v/>
      </c>
      <c r="N339" s="10" t="str" cm="1">
        <f t="array" ref="N339">IF(NOT(ISBLANK($B339)),AND(M339=TRUE,LEN(L339)&lt;61,NOT(ISNUMBER(FIND('List of Values'!$C$2:$C$23,L339)))),"")</f>
        <v/>
      </c>
      <c r="O339" s="11"/>
      <c r="P339" s="10" t="str">
        <f t="shared" si="39"/>
        <v/>
      </c>
      <c r="Q339" s="10" t="str" cm="1">
        <f t="array" ref="Q339">IF(NOT(ISBLANK($B339)),AND(P339=TRUE,LEN(O339)&lt;81,NOT(ISNUMBER(FIND('List of Values'!$C$2:$C$23,O339)))),"")</f>
        <v/>
      </c>
      <c r="R339" s="11"/>
      <c r="S339" s="10" t="str">
        <f t="shared" si="40"/>
        <v/>
      </c>
      <c r="T339" s="10" t="str">
        <f>IF(NOT(ISBLANK($B339)),AND(S339=TRUE,NOT(COUNTIF('List of Values'!$B$2:$B$255,R339)=0)),"")</f>
        <v/>
      </c>
      <c r="U339" s="11"/>
      <c r="V339" s="10" t="str">
        <f t="shared" si="41"/>
        <v/>
      </c>
      <c r="W339" s="10" t="str">
        <f>IF(NOT(ISBLANK($B339)),AND(V339=TRUE,NOT(COUNTIF('List of Values'!$A$2:$A$10,U339)=0)),"")</f>
        <v/>
      </c>
    </row>
    <row r="340" spans="2:23">
      <c r="B340" s="12"/>
      <c r="C340" s="11"/>
      <c r="D340" s="10" t="str">
        <f t="shared" si="35"/>
        <v/>
      </c>
      <c r="E340" s="10" t="str" cm="1">
        <f t="array" ref="E340">IF(NOT(ISBLANK($B340)),AND(D340=TRUE,LEN(C340)&lt;81,NOT(ISNUMBER(FIND('List of Values'!$C$2:$C$20,C340)))),"")</f>
        <v/>
      </c>
      <c r="F340" s="11"/>
      <c r="G340" s="10" t="str">
        <f t="shared" si="36"/>
        <v/>
      </c>
      <c r="H340" s="10" t="str" cm="1">
        <f t="array" ref="H340">IF(NOT(ISBLANK($B340)),AND(G340=TRUE,LEN(F340)&lt;81,NOT(ISNUMBER(FIND('List of Values'!$C$2:$C$20,F340)))),"")</f>
        <v/>
      </c>
      <c r="I340" s="11"/>
      <c r="J340" s="10" t="str">
        <f t="shared" si="37"/>
        <v/>
      </c>
      <c r="K340" s="10" t="str" cm="1">
        <f t="array" ref="K340">IF(NOT(ISBLANK($B340)),AND(J340=TRUE,LEN(I340)&lt;61,NOT(ISNUMBER(FIND('List of Values'!$C$2:$C$23,I340)))),"")</f>
        <v/>
      </c>
      <c r="L340" s="11"/>
      <c r="M340" s="10" t="str">
        <f t="shared" si="38"/>
        <v/>
      </c>
      <c r="N340" s="10" t="str" cm="1">
        <f t="array" ref="N340">IF(NOT(ISBLANK($B340)),AND(M340=TRUE,LEN(L340)&lt;61,NOT(ISNUMBER(FIND('List of Values'!$C$2:$C$23,L340)))),"")</f>
        <v/>
      </c>
      <c r="O340" s="11"/>
      <c r="P340" s="10" t="str">
        <f t="shared" si="39"/>
        <v/>
      </c>
      <c r="Q340" s="10" t="str" cm="1">
        <f t="array" ref="Q340">IF(NOT(ISBLANK($B340)),AND(P340=TRUE,LEN(O340)&lt;81,NOT(ISNUMBER(FIND('List of Values'!$C$2:$C$23,O340)))),"")</f>
        <v/>
      </c>
      <c r="R340" s="11"/>
      <c r="S340" s="10" t="str">
        <f t="shared" si="40"/>
        <v/>
      </c>
      <c r="T340" s="10" t="str">
        <f>IF(NOT(ISBLANK($B340)),AND(S340=TRUE,NOT(COUNTIF('List of Values'!$B$2:$B$255,R340)=0)),"")</f>
        <v/>
      </c>
      <c r="U340" s="11"/>
      <c r="V340" s="10" t="str">
        <f t="shared" si="41"/>
        <v/>
      </c>
      <c r="W340" s="10" t="str">
        <f>IF(NOT(ISBLANK($B340)),AND(V340=TRUE,NOT(COUNTIF('List of Values'!$A$2:$A$10,U340)=0)),"")</f>
        <v/>
      </c>
    </row>
    <row r="341" spans="2:23">
      <c r="B341" s="12"/>
      <c r="C341" s="11"/>
      <c r="D341" s="10" t="str">
        <f t="shared" si="35"/>
        <v/>
      </c>
      <c r="E341" s="10" t="str" cm="1">
        <f t="array" ref="E341">IF(NOT(ISBLANK($B341)),AND(D341=TRUE,LEN(C341)&lt;81,NOT(ISNUMBER(FIND('List of Values'!$C$2:$C$20,C341)))),"")</f>
        <v/>
      </c>
      <c r="F341" s="11"/>
      <c r="G341" s="10" t="str">
        <f t="shared" si="36"/>
        <v/>
      </c>
      <c r="H341" s="10" t="str" cm="1">
        <f t="array" ref="H341">IF(NOT(ISBLANK($B341)),AND(G341=TRUE,LEN(F341)&lt;81,NOT(ISNUMBER(FIND('List of Values'!$C$2:$C$20,F341)))),"")</f>
        <v/>
      </c>
      <c r="I341" s="11"/>
      <c r="J341" s="10" t="str">
        <f t="shared" si="37"/>
        <v/>
      </c>
      <c r="K341" s="10" t="str" cm="1">
        <f t="array" ref="K341">IF(NOT(ISBLANK($B341)),AND(J341=TRUE,LEN(I341)&lt;61,NOT(ISNUMBER(FIND('List of Values'!$C$2:$C$23,I341)))),"")</f>
        <v/>
      </c>
      <c r="L341" s="11"/>
      <c r="M341" s="10" t="str">
        <f t="shared" si="38"/>
        <v/>
      </c>
      <c r="N341" s="10" t="str" cm="1">
        <f t="array" ref="N341">IF(NOT(ISBLANK($B341)),AND(M341=TRUE,LEN(L341)&lt;61,NOT(ISNUMBER(FIND('List of Values'!$C$2:$C$23,L341)))),"")</f>
        <v/>
      </c>
      <c r="O341" s="11"/>
      <c r="P341" s="10" t="str">
        <f t="shared" si="39"/>
        <v/>
      </c>
      <c r="Q341" s="10" t="str" cm="1">
        <f t="array" ref="Q341">IF(NOT(ISBLANK($B341)),AND(P341=TRUE,LEN(O341)&lt;81,NOT(ISNUMBER(FIND('List of Values'!$C$2:$C$23,O341)))),"")</f>
        <v/>
      </c>
      <c r="R341" s="11"/>
      <c r="S341" s="10" t="str">
        <f t="shared" si="40"/>
        <v/>
      </c>
      <c r="T341" s="10" t="str">
        <f>IF(NOT(ISBLANK($B341)),AND(S341=TRUE,NOT(COUNTIF('List of Values'!$B$2:$B$255,R341)=0)),"")</f>
        <v/>
      </c>
      <c r="U341" s="11"/>
      <c r="V341" s="10" t="str">
        <f t="shared" si="41"/>
        <v/>
      </c>
      <c r="W341" s="10" t="str">
        <f>IF(NOT(ISBLANK($B341)),AND(V341=TRUE,NOT(COUNTIF('List of Values'!$A$2:$A$10,U341)=0)),"")</f>
        <v/>
      </c>
    </row>
    <row r="342" spans="2:23">
      <c r="B342" s="12"/>
      <c r="C342" s="11"/>
      <c r="D342" s="10" t="str">
        <f t="shared" si="35"/>
        <v/>
      </c>
      <c r="E342" s="10" t="str" cm="1">
        <f t="array" ref="E342">IF(NOT(ISBLANK($B342)),AND(D342=TRUE,LEN(C342)&lt;81,NOT(ISNUMBER(FIND('List of Values'!$C$2:$C$20,C342)))),"")</f>
        <v/>
      </c>
      <c r="F342" s="11"/>
      <c r="G342" s="10" t="str">
        <f t="shared" si="36"/>
        <v/>
      </c>
      <c r="H342" s="10" t="str" cm="1">
        <f t="array" ref="H342">IF(NOT(ISBLANK($B342)),AND(G342=TRUE,LEN(F342)&lt;81,NOT(ISNUMBER(FIND('List of Values'!$C$2:$C$20,F342)))),"")</f>
        <v/>
      </c>
      <c r="I342" s="11"/>
      <c r="J342" s="10" t="str">
        <f t="shared" si="37"/>
        <v/>
      </c>
      <c r="K342" s="10" t="str" cm="1">
        <f t="array" ref="K342">IF(NOT(ISBLANK($B342)),AND(J342=TRUE,LEN(I342)&lt;61,NOT(ISNUMBER(FIND('List of Values'!$C$2:$C$23,I342)))),"")</f>
        <v/>
      </c>
      <c r="L342" s="11"/>
      <c r="M342" s="10" t="str">
        <f t="shared" si="38"/>
        <v/>
      </c>
      <c r="N342" s="10" t="str" cm="1">
        <f t="array" ref="N342">IF(NOT(ISBLANK($B342)),AND(M342=TRUE,LEN(L342)&lt;61,NOT(ISNUMBER(FIND('List of Values'!$C$2:$C$23,L342)))),"")</f>
        <v/>
      </c>
      <c r="O342" s="11"/>
      <c r="P342" s="10" t="str">
        <f t="shared" si="39"/>
        <v/>
      </c>
      <c r="Q342" s="10" t="str" cm="1">
        <f t="array" ref="Q342">IF(NOT(ISBLANK($B342)),AND(P342=TRUE,LEN(O342)&lt;81,NOT(ISNUMBER(FIND('List of Values'!$C$2:$C$23,O342)))),"")</f>
        <v/>
      </c>
      <c r="R342" s="11"/>
      <c r="S342" s="10" t="str">
        <f t="shared" si="40"/>
        <v/>
      </c>
      <c r="T342" s="10" t="str">
        <f>IF(NOT(ISBLANK($B342)),AND(S342=TRUE,NOT(COUNTIF('List of Values'!$B$2:$B$255,R342)=0)),"")</f>
        <v/>
      </c>
      <c r="U342" s="11"/>
      <c r="V342" s="10" t="str">
        <f t="shared" si="41"/>
        <v/>
      </c>
      <c r="W342" s="10" t="str">
        <f>IF(NOT(ISBLANK($B342)),AND(V342=TRUE,NOT(COUNTIF('List of Values'!$A$2:$A$10,U342)=0)),"")</f>
        <v/>
      </c>
    </row>
    <row r="343" spans="2:23">
      <c r="B343" s="12"/>
      <c r="C343" s="11"/>
      <c r="D343" s="10" t="str">
        <f t="shared" si="35"/>
        <v/>
      </c>
      <c r="E343" s="10" t="str" cm="1">
        <f t="array" ref="E343">IF(NOT(ISBLANK($B343)),AND(D343=TRUE,LEN(C343)&lt;81,NOT(ISNUMBER(FIND('List of Values'!$C$2:$C$20,C343)))),"")</f>
        <v/>
      </c>
      <c r="F343" s="11"/>
      <c r="G343" s="10" t="str">
        <f t="shared" si="36"/>
        <v/>
      </c>
      <c r="H343" s="10" t="str" cm="1">
        <f t="array" ref="H343">IF(NOT(ISBLANK($B343)),AND(G343=TRUE,LEN(F343)&lt;81,NOT(ISNUMBER(FIND('List of Values'!$C$2:$C$20,F343)))),"")</f>
        <v/>
      </c>
      <c r="I343" s="11"/>
      <c r="J343" s="10" t="str">
        <f t="shared" si="37"/>
        <v/>
      </c>
      <c r="K343" s="10" t="str" cm="1">
        <f t="array" ref="K343">IF(NOT(ISBLANK($B343)),AND(J343=TRUE,LEN(I343)&lt;61,NOT(ISNUMBER(FIND('List of Values'!$C$2:$C$23,I343)))),"")</f>
        <v/>
      </c>
      <c r="L343" s="11"/>
      <c r="M343" s="10" t="str">
        <f t="shared" si="38"/>
        <v/>
      </c>
      <c r="N343" s="10" t="str" cm="1">
        <f t="array" ref="N343">IF(NOT(ISBLANK($B343)),AND(M343=TRUE,LEN(L343)&lt;61,NOT(ISNUMBER(FIND('List of Values'!$C$2:$C$23,L343)))),"")</f>
        <v/>
      </c>
      <c r="O343" s="11"/>
      <c r="P343" s="10" t="str">
        <f t="shared" si="39"/>
        <v/>
      </c>
      <c r="Q343" s="10" t="str" cm="1">
        <f t="array" ref="Q343">IF(NOT(ISBLANK($B343)),AND(P343=TRUE,LEN(O343)&lt;81,NOT(ISNUMBER(FIND('List of Values'!$C$2:$C$23,O343)))),"")</f>
        <v/>
      </c>
      <c r="R343" s="11"/>
      <c r="S343" s="10" t="str">
        <f t="shared" si="40"/>
        <v/>
      </c>
      <c r="T343" s="10" t="str">
        <f>IF(NOT(ISBLANK($B343)),AND(S343=TRUE,NOT(COUNTIF('List of Values'!$B$2:$B$255,R343)=0)),"")</f>
        <v/>
      </c>
      <c r="U343" s="11"/>
      <c r="V343" s="10" t="str">
        <f t="shared" si="41"/>
        <v/>
      </c>
      <c r="W343" s="10" t="str">
        <f>IF(NOT(ISBLANK($B343)),AND(V343=TRUE,NOT(COUNTIF('List of Values'!$A$2:$A$10,U343)=0)),"")</f>
        <v/>
      </c>
    </row>
    <row r="344" spans="2:23">
      <c r="B344" s="12"/>
      <c r="C344" s="11"/>
      <c r="D344" s="10" t="str">
        <f t="shared" si="35"/>
        <v/>
      </c>
      <c r="E344" s="10" t="str" cm="1">
        <f t="array" ref="E344">IF(NOT(ISBLANK($B344)),AND(D344=TRUE,LEN(C344)&lt;81,NOT(ISNUMBER(FIND('List of Values'!$C$2:$C$20,C344)))),"")</f>
        <v/>
      </c>
      <c r="F344" s="11"/>
      <c r="G344" s="10" t="str">
        <f t="shared" si="36"/>
        <v/>
      </c>
      <c r="H344" s="10" t="str" cm="1">
        <f t="array" ref="H344">IF(NOT(ISBLANK($B344)),AND(G344=TRUE,LEN(F344)&lt;81,NOT(ISNUMBER(FIND('List of Values'!$C$2:$C$20,F344)))),"")</f>
        <v/>
      </c>
      <c r="I344" s="11"/>
      <c r="J344" s="10" t="str">
        <f t="shared" si="37"/>
        <v/>
      </c>
      <c r="K344" s="10" t="str" cm="1">
        <f t="array" ref="K344">IF(NOT(ISBLANK($B344)),AND(J344=TRUE,LEN(I344)&lt;61,NOT(ISNUMBER(FIND('List of Values'!$C$2:$C$23,I344)))),"")</f>
        <v/>
      </c>
      <c r="L344" s="11"/>
      <c r="M344" s="10" t="str">
        <f t="shared" si="38"/>
        <v/>
      </c>
      <c r="N344" s="10" t="str" cm="1">
        <f t="array" ref="N344">IF(NOT(ISBLANK($B344)),AND(M344=TRUE,LEN(L344)&lt;61,NOT(ISNUMBER(FIND('List of Values'!$C$2:$C$23,L344)))),"")</f>
        <v/>
      </c>
      <c r="O344" s="11"/>
      <c r="P344" s="10" t="str">
        <f t="shared" si="39"/>
        <v/>
      </c>
      <c r="Q344" s="10" t="str" cm="1">
        <f t="array" ref="Q344">IF(NOT(ISBLANK($B344)),AND(P344=TRUE,LEN(O344)&lt;81,NOT(ISNUMBER(FIND('List of Values'!$C$2:$C$23,O344)))),"")</f>
        <v/>
      </c>
      <c r="R344" s="11"/>
      <c r="S344" s="10" t="str">
        <f t="shared" si="40"/>
        <v/>
      </c>
      <c r="T344" s="10" t="str">
        <f>IF(NOT(ISBLANK($B344)),AND(S344=TRUE,NOT(COUNTIF('List of Values'!$B$2:$B$255,R344)=0)),"")</f>
        <v/>
      </c>
      <c r="U344" s="11"/>
      <c r="V344" s="10" t="str">
        <f t="shared" si="41"/>
        <v/>
      </c>
      <c r="W344" s="10" t="str">
        <f>IF(NOT(ISBLANK($B344)),AND(V344=TRUE,NOT(COUNTIF('List of Values'!$A$2:$A$10,U344)=0)),"")</f>
        <v/>
      </c>
    </row>
    <row r="345" spans="2:23">
      <c r="B345" s="12"/>
      <c r="C345" s="11"/>
      <c r="D345" s="10" t="str">
        <f t="shared" si="35"/>
        <v/>
      </c>
      <c r="E345" s="10" t="str" cm="1">
        <f t="array" ref="E345">IF(NOT(ISBLANK($B345)),AND(D345=TRUE,LEN(C345)&lt;81,NOT(ISNUMBER(FIND('List of Values'!$C$2:$C$20,C345)))),"")</f>
        <v/>
      </c>
      <c r="F345" s="11"/>
      <c r="G345" s="10" t="str">
        <f t="shared" si="36"/>
        <v/>
      </c>
      <c r="H345" s="10" t="str" cm="1">
        <f t="array" ref="H345">IF(NOT(ISBLANK($B345)),AND(G345=TRUE,LEN(F345)&lt;81,NOT(ISNUMBER(FIND('List of Values'!$C$2:$C$20,F345)))),"")</f>
        <v/>
      </c>
      <c r="I345" s="11"/>
      <c r="J345" s="10" t="str">
        <f t="shared" si="37"/>
        <v/>
      </c>
      <c r="K345" s="10" t="str" cm="1">
        <f t="array" ref="K345">IF(NOT(ISBLANK($B345)),AND(J345=TRUE,LEN(I345)&lt;61,NOT(ISNUMBER(FIND('List of Values'!$C$2:$C$23,I345)))),"")</f>
        <v/>
      </c>
      <c r="L345" s="11"/>
      <c r="M345" s="10" t="str">
        <f t="shared" si="38"/>
        <v/>
      </c>
      <c r="N345" s="10" t="str" cm="1">
        <f t="array" ref="N345">IF(NOT(ISBLANK($B345)),AND(M345=TRUE,LEN(L345)&lt;61,NOT(ISNUMBER(FIND('List of Values'!$C$2:$C$23,L345)))),"")</f>
        <v/>
      </c>
      <c r="O345" s="11"/>
      <c r="P345" s="10" t="str">
        <f t="shared" si="39"/>
        <v/>
      </c>
      <c r="Q345" s="10" t="str" cm="1">
        <f t="array" ref="Q345">IF(NOT(ISBLANK($B345)),AND(P345=TRUE,LEN(O345)&lt;81,NOT(ISNUMBER(FIND('List of Values'!$C$2:$C$23,O345)))),"")</f>
        <v/>
      </c>
      <c r="R345" s="11"/>
      <c r="S345" s="10" t="str">
        <f t="shared" si="40"/>
        <v/>
      </c>
      <c r="T345" s="10" t="str">
        <f>IF(NOT(ISBLANK($B345)),AND(S345=TRUE,NOT(COUNTIF('List of Values'!$B$2:$B$255,R345)=0)),"")</f>
        <v/>
      </c>
      <c r="U345" s="11"/>
      <c r="V345" s="10" t="str">
        <f t="shared" si="41"/>
        <v/>
      </c>
      <c r="W345" s="10" t="str">
        <f>IF(NOT(ISBLANK($B345)),AND(V345=TRUE,NOT(COUNTIF('List of Values'!$A$2:$A$10,U345)=0)),"")</f>
        <v/>
      </c>
    </row>
    <row r="346" spans="2:23">
      <c r="B346" s="12"/>
      <c r="C346" s="11"/>
      <c r="D346" s="10" t="str">
        <f t="shared" si="35"/>
        <v/>
      </c>
      <c r="E346" s="10" t="str" cm="1">
        <f t="array" ref="E346">IF(NOT(ISBLANK($B346)),AND(D346=TRUE,LEN(C346)&lt;81,NOT(ISNUMBER(FIND('List of Values'!$C$2:$C$20,C346)))),"")</f>
        <v/>
      </c>
      <c r="F346" s="11"/>
      <c r="G346" s="10" t="str">
        <f t="shared" si="36"/>
        <v/>
      </c>
      <c r="H346" s="10" t="str" cm="1">
        <f t="array" ref="H346">IF(NOT(ISBLANK($B346)),AND(G346=TRUE,LEN(F346)&lt;81,NOT(ISNUMBER(FIND('List of Values'!$C$2:$C$20,F346)))),"")</f>
        <v/>
      </c>
      <c r="I346" s="11"/>
      <c r="J346" s="10" t="str">
        <f t="shared" si="37"/>
        <v/>
      </c>
      <c r="K346" s="10" t="str" cm="1">
        <f t="array" ref="K346">IF(NOT(ISBLANK($B346)),AND(J346=TRUE,LEN(I346)&lt;61,NOT(ISNUMBER(FIND('List of Values'!$C$2:$C$23,I346)))),"")</f>
        <v/>
      </c>
      <c r="L346" s="11"/>
      <c r="M346" s="10" t="str">
        <f t="shared" si="38"/>
        <v/>
      </c>
      <c r="N346" s="10" t="str" cm="1">
        <f t="array" ref="N346">IF(NOT(ISBLANK($B346)),AND(M346=TRUE,LEN(L346)&lt;61,NOT(ISNUMBER(FIND('List of Values'!$C$2:$C$23,L346)))),"")</f>
        <v/>
      </c>
      <c r="O346" s="11"/>
      <c r="P346" s="10" t="str">
        <f t="shared" si="39"/>
        <v/>
      </c>
      <c r="Q346" s="10" t="str" cm="1">
        <f t="array" ref="Q346">IF(NOT(ISBLANK($B346)),AND(P346=TRUE,LEN(O346)&lt;81,NOT(ISNUMBER(FIND('List of Values'!$C$2:$C$23,O346)))),"")</f>
        <v/>
      </c>
      <c r="R346" s="11"/>
      <c r="S346" s="10" t="str">
        <f t="shared" si="40"/>
        <v/>
      </c>
      <c r="T346" s="10" t="str">
        <f>IF(NOT(ISBLANK($B346)),AND(S346=TRUE,NOT(COUNTIF('List of Values'!$B$2:$B$255,R346)=0)),"")</f>
        <v/>
      </c>
      <c r="U346" s="11"/>
      <c r="V346" s="10" t="str">
        <f t="shared" si="41"/>
        <v/>
      </c>
      <c r="W346" s="10" t="str">
        <f>IF(NOT(ISBLANK($B346)),AND(V346=TRUE,NOT(COUNTIF('List of Values'!$A$2:$A$10,U346)=0)),"")</f>
        <v/>
      </c>
    </row>
    <row r="347" spans="2:23">
      <c r="B347" s="12"/>
      <c r="C347" s="11"/>
      <c r="D347" s="10" t="str">
        <f t="shared" si="35"/>
        <v/>
      </c>
      <c r="E347" s="10" t="str" cm="1">
        <f t="array" ref="E347">IF(NOT(ISBLANK($B347)),AND(D347=TRUE,LEN(C347)&lt;81,NOT(ISNUMBER(FIND('List of Values'!$C$2:$C$20,C347)))),"")</f>
        <v/>
      </c>
      <c r="F347" s="11"/>
      <c r="G347" s="10" t="str">
        <f t="shared" si="36"/>
        <v/>
      </c>
      <c r="H347" s="10" t="str" cm="1">
        <f t="array" ref="H347">IF(NOT(ISBLANK($B347)),AND(G347=TRUE,LEN(F347)&lt;81,NOT(ISNUMBER(FIND('List of Values'!$C$2:$C$20,F347)))),"")</f>
        <v/>
      </c>
      <c r="I347" s="11"/>
      <c r="J347" s="10" t="str">
        <f t="shared" si="37"/>
        <v/>
      </c>
      <c r="K347" s="10" t="str" cm="1">
        <f t="array" ref="K347">IF(NOT(ISBLANK($B347)),AND(J347=TRUE,LEN(I347)&lt;61,NOT(ISNUMBER(FIND('List of Values'!$C$2:$C$23,I347)))),"")</f>
        <v/>
      </c>
      <c r="L347" s="11"/>
      <c r="M347" s="10" t="str">
        <f t="shared" si="38"/>
        <v/>
      </c>
      <c r="N347" s="10" t="str" cm="1">
        <f t="array" ref="N347">IF(NOT(ISBLANK($B347)),AND(M347=TRUE,LEN(L347)&lt;61,NOT(ISNUMBER(FIND('List of Values'!$C$2:$C$23,L347)))),"")</f>
        <v/>
      </c>
      <c r="O347" s="11"/>
      <c r="P347" s="10" t="str">
        <f t="shared" si="39"/>
        <v/>
      </c>
      <c r="Q347" s="10" t="str" cm="1">
        <f t="array" ref="Q347">IF(NOT(ISBLANK($B347)),AND(P347=TRUE,LEN(O347)&lt;81,NOT(ISNUMBER(FIND('List of Values'!$C$2:$C$23,O347)))),"")</f>
        <v/>
      </c>
      <c r="R347" s="11"/>
      <c r="S347" s="10" t="str">
        <f t="shared" si="40"/>
        <v/>
      </c>
      <c r="T347" s="10" t="str">
        <f>IF(NOT(ISBLANK($B347)),AND(S347=TRUE,NOT(COUNTIF('List of Values'!$B$2:$B$255,R347)=0)),"")</f>
        <v/>
      </c>
      <c r="U347" s="11"/>
      <c r="V347" s="10" t="str">
        <f t="shared" si="41"/>
        <v/>
      </c>
      <c r="W347" s="10" t="str">
        <f>IF(NOT(ISBLANK($B347)),AND(V347=TRUE,NOT(COUNTIF('List of Values'!$A$2:$A$10,U347)=0)),"")</f>
        <v/>
      </c>
    </row>
    <row r="348" spans="2:23">
      <c r="B348" s="12"/>
      <c r="C348" s="11"/>
      <c r="D348" s="10" t="str">
        <f t="shared" si="35"/>
        <v/>
      </c>
      <c r="E348" s="10" t="str" cm="1">
        <f t="array" ref="E348">IF(NOT(ISBLANK($B348)),AND(D348=TRUE,LEN(C348)&lt;81,NOT(ISNUMBER(FIND('List of Values'!$C$2:$C$20,C348)))),"")</f>
        <v/>
      </c>
      <c r="F348" s="11"/>
      <c r="G348" s="10" t="str">
        <f t="shared" si="36"/>
        <v/>
      </c>
      <c r="H348" s="10" t="str" cm="1">
        <f t="array" ref="H348">IF(NOT(ISBLANK($B348)),AND(G348=TRUE,LEN(F348)&lt;81,NOT(ISNUMBER(FIND('List of Values'!$C$2:$C$20,F348)))),"")</f>
        <v/>
      </c>
      <c r="I348" s="11"/>
      <c r="J348" s="10" t="str">
        <f t="shared" si="37"/>
        <v/>
      </c>
      <c r="K348" s="10" t="str" cm="1">
        <f t="array" ref="K348">IF(NOT(ISBLANK($B348)),AND(J348=TRUE,LEN(I348)&lt;61,NOT(ISNUMBER(FIND('List of Values'!$C$2:$C$23,I348)))),"")</f>
        <v/>
      </c>
      <c r="L348" s="11"/>
      <c r="M348" s="10" t="str">
        <f t="shared" si="38"/>
        <v/>
      </c>
      <c r="N348" s="10" t="str" cm="1">
        <f t="array" ref="N348">IF(NOT(ISBLANK($B348)),AND(M348=TRUE,LEN(L348)&lt;61,NOT(ISNUMBER(FIND('List of Values'!$C$2:$C$23,L348)))),"")</f>
        <v/>
      </c>
      <c r="O348" s="11"/>
      <c r="P348" s="10" t="str">
        <f t="shared" si="39"/>
        <v/>
      </c>
      <c r="Q348" s="10" t="str" cm="1">
        <f t="array" ref="Q348">IF(NOT(ISBLANK($B348)),AND(P348=TRUE,LEN(O348)&lt;81,NOT(ISNUMBER(FIND('List of Values'!$C$2:$C$23,O348)))),"")</f>
        <v/>
      </c>
      <c r="R348" s="11"/>
      <c r="S348" s="10" t="str">
        <f t="shared" si="40"/>
        <v/>
      </c>
      <c r="T348" s="10" t="str">
        <f>IF(NOT(ISBLANK($B348)),AND(S348=TRUE,NOT(COUNTIF('List of Values'!$B$2:$B$255,R348)=0)),"")</f>
        <v/>
      </c>
      <c r="U348" s="11"/>
      <c r="V348" s="10" t="str">
        <f t="shared" si="41"/>
        <v/>
      </c>
      <c r="W348" s="10" t="str">
        <f>IF(NOT(ISBLANK($B348)),AND(V348=TRUE,NOT(COUNTIF('List of Values'!$A$2:$A$10,U348)=0)),"")</f>
        <v/>
      </c>
    </row>
    <row r="349" spans="2:23">
      <c r="B349" s="12"/>
      <c r="C349" s="11"/>
      <c r="D349" s="10" t="str">
        <f t="shared" si="35"/>
        <v/>
      </c>
      <c r="E349" s="10" t="str" cm="1">
        <f t="array" ref="E349">IF(NOT(ISBLANK($B349)),AND(D349=TRUE,LEN(C349)&lt;81,NOT(ISNUMBER(FIND('List of Values'!$C$2:$C$20,C349)))),"")</f>
        <v/>
      </c>
      <c r="F349" s="11"/>
      <c r="G349" s="10" t="str">
        <f t="shared" si="36"/>
        <v/>
      </c>
      <c r="H349" s="10" t="str" cm="1">
        <f t="array" ref="H349">IF(NOT(ISBLANK($B349)),AND(G349=TRUE,LEN(F349)&lt;81,NOT(ISNUMBER(FIND('List of Values'!$C$2:$C$20,F349)))),"")</f>
        <v/>
      </c>
      <c r="I349" s="11"/>
      <c r="J349" s="10" t="str">
        <f t="shared" si="37"/>
        <v/>
      </c>
      <c r="K349" s="10" t="str" cm="1">
        <f t="array" ref="K349">IF(NOT(ISBLANK($B349)),AND(J349=TRUE,LEN(I349)&lt;61,NOT(ISNUMBER(FIND('List of Values'!$C$2:$C$23,I349)))),"")</f>
        <v/>
      </c>
      <c r="L349" s="11"/>
      <c r="M349" s="10" t="str">
        <f t="shared" si="38"/>
        <v/>
      </c>
      <c r="N349" s="10" t="str" cm="1">
        <f t="array" ref="N349">IF(NOT(ISBLANK($B349)),AND(M349=TRUE,LEN(L349)&lt;61,NOT(ISNUMBER(FIND('List of Values'!$C$2:$C$23,L349)))),"")</f>
        <v/>
      </c>
      <c r="O349" s="11"/>
      <c r="P349" s="10" t="str">
        <f t="shared" si="39"/>
        <v/>
      </c>
      <c r="Q349" s="10" t="str" cm="1">
        <f t="array" ref="Q349">IF(NOT(ISBLANK($B349)),AND(P349=TRUE,LEN(O349)&lt;81,NOT(ISNUMBER(FIND('List of Values'!$C$2:$C$23,O349)))),"")</f>
        <v/>
      </c>
      <c r="R349" s="11"/>
      <c r="S349" s="10" t="str">
        <f t="shared" si="40"/>
        <v/>
      </c>
      <c r="T349" s="10" t="str">
        <f>IF(NOT(ISBLANK($B349)),AND(S349=TRUE,NOT(COUNTIF('List of Values'!$B$2:$B$255,R349)=0)),"")</f>
        <v/>
      </c>
      <c r="U349" s="11"/>
      <c r="V349" s="10" t="str">
        <f t="shared" si="41"/>
        <v/>
      </c>
      <c r="W349" s="10" t="str">
        <f>IF(NOT(ISBLANK($B349)),AND(V349=TRUE,NOT(COUNTIF('List of Values'!$A$2:$A$10,U349)=0)),"")</f>
        <v/>
      </c>
    </row>
    <row r="350" spans="2:23">
      <c r="B350" s="12"/>
      <c r="C350" s="11"/>
      <c r="D350" s="10" t="str">
        <f t="shared" si="35"/>
        <v/>
      </c>
      <c r="E350" s="10" t="str" cm="1">
        <f t="array" ref="E350">IF(NOT(ISBLANK($B350)),AND(D350=TRUE,LEN(C350)&lt;81,NOT(ISNUMBER(FIND('List of Values'!$C$2:$C$20,C350)))),"")</f>
        <v/>
      </c>
      <c r="F350" s="11"/>
      <c r="G350" s="10" t="str">
        <f t="shared" si="36"/>
        <v/>
      </c>
      <c r="H350" s="10" t="str" cm="1">
        <f t="array" ref="H350">IF(NOT(ISBLANK($B350)),AND(G350=TRUE,LEN(F350)&lt;81,NOT(ISNUMBER(FIND('List of Values'!$C$2:$C$20,F350)))),"")</f>
        <v/>
      </c>
      <c r="I350" s="11"/>
      <c r="J350" s="10" t="str">
        <f t="shared" si="37"/>
        <v/>
      </c>
      <c r="K350" s="10" t="str" cm="1">
        <f t="array" ref="K350">IF(NOT(ISBLANK($B350)),AND(J350=TRUE,LEN(I350)&lt;61,NOT(ISNUMBER(FIND('List of Values'!$C$2:$C$23,I350)))),"")</f>
        <v/>
      </c>
      <c r="L350" s="11"/>
      <c r="M350" s="10" t="str">
        <f t="shared" si="38"/>
        <v/>
      </c>
      <c r="N350" s="10" t="str" cm="1">
        <f t="array" ref="N350">IF(NOT(ISBLANK($B350)),AND(M350=TRUE,LEN(L350)&lt;61,NOT(ISNUMBER(FIND('List of Values'!$C$2:$C$23,L350)))),"")</f>
        <v/>
      </c>
      <c r="O350" s="11"/>
      <c r="P350" s="10" t="str">
        <f t="shared" si="39"/>
        <v/>
      </c>
      <c r="Q350" s="10" t="str" cm="1">
        <f t="array" ref="Q350">IF(NOT(ISBLANK($B350)),AND(P350=TRUE,LEN(O350)&lt;81,NOT(ISNUMBER(FIND('List of Values'!$C$2:$C$23,O350)))),"")</f>
        <v/>
      </c>
      <c r="R350" s="11"/>
      <c r="S350" s="10" t="str">
        <f t="shared" si="40"/>
        <v/>
      </c>
      <c r="T350" s="10" t="str">
        <f>IF(NOT(ISBLANK($B350)),AND(S350=TRUE,NOT(COUNTIF('List of Values'!$B$2:$B$255,R350)=0)),"")</f>
        <v/>
      </c>
      <c r="U350" s="11"/>
      <c r="V350" s="10" t="str">
        <f t="shared" si="41"/>
        <v/>
      </c>
      <c r="W350" s="10" t="str">
        <f>IF(NOT(ISBLANK($B350)),AND(V350=TRUE,NOT(COUNTIF('List of Values'!$A$2:$A$10,U350)=0)),"")</f>
        <v/>
      </c>
    </row>
    <row r="351" spans="2:23">
      <c r="B351" s="12"/>
      <c r="C351" s="11"/>
      <c r="D351" s="10" t="str">
        <f t="shared" si="35"/>
        <v/>
      </c>
      <c r="E351" s="10" t="str" cm="1">
        <f t="array" ref="E351">IF(NOT(ISBLANK($B351)),AND(D351=TRUE,LEN(C351)&lt;81,NOT(ISNUMBER(FIND('List of Values'!$C$2:$C$20,C351)))),"")</f>
        <v/>
      </c>
      <c r="F351" s="11"/>
      <c r="G351" s="10" t="str">
        <f t="shared" si="36"/>
        <v/>
      </c>
      <c r="H351" s="10" t="str" cm="1">
        <f t="array" ref="H351">IF(NOT(ISBLANK($B351)),AND(G351=TRUE,LEN(F351)&lt;81,NOT(ISNUMBER(FIND('List of Values'!$C$2:$C$20,F351)))),"")</f>
        <v/>
      </c>
      <c r="I351" s="11"/>
      <c r="J351" s="10" t="str">
        <f t="shared" si="37"/>
        <v/>
      </c>
      <c r="K351" s="10" t="str" cm="1">
        <f t="array" ref="K351">IF(NOT(ISBLANK($B351)),AND(J351=TRUE,LEN(I351)&lt;61,NOT(ISNUMBER(FIND('List of Values'!$C$2:$C$23,I351)))),"")</f>
        <v/>
      </c>
      <c r="L351" s="11"/>
      <c r="M351" s="10" t="str">
        <f t="shared" si="38"/>
        <v/>
      </c>
      <c r="N351" s="10" t="str" cm="1">
        <f t="array" ref="N351">IF(NOT(ISBLANK($B351)),AND(M351=TRUE,LEN(L351)&lt;61,NOT(ISNUMBER(FIND('List of Values'!$C$2:$C$23,L351)))),"")</f>
        <v/>
      </c>
      <c r="O351" s="11"/>
      <c r="P351" s="10" t="str">
        <f t="shared" si="39"/>
        <v/>
      </c>
      <c r="Q351" s="10" t="str" cm="1">
        <f t="array" ref="Q351">IF(NOT(ISBLANK($B351)),AND(P351=TRUE,LEN(O351)&lt;81,NOT(ISNUMBER(FIND('List of Values'!$C$2:$C$23,O351)))),"")</f>
        <v/>
      </c>
      <c r="R351" s="11"/>
      <c r="S351" s="10" t="str">
        <f t="shared" si="40"/>
        <v/>
      </c>
      <c r="T351" s="10" t="str">
        <f>IF(NOT(ISBLANK($B351)),AND(S351=TRUE,NOT(COUNTIF('List of Values'!$B$2:$B$255,R351)=0)),"")</f>
        <v/>
      </c>
      <c r="U351" s="11"/>
      <c r="V351" s="10" t="str">
        <f t="shared" si="41"/>
        <v/>
      </c>
      <c r="W351" s="10" t="str">
        <f>IF(NOT(ISBLANK($B351)),AND(V351=TRUE,NOT(COUNTIF('List of Values'!$A$2:$A$10,U351)=0)),"")</f>
        <v/>
      </c>
    </row>
    <row r="352" spans="2:23">
      <c r="B352" s="12"/>
      <c r="C352" s="11"/>
      <c r="D352" s="10" t="str">
        <f t="shared" si="35"/>
        <v/>
      </c>
      <c r="E352" s="10" t="str" cm="1">
        <f t="array" ref="E352">IF(NOT(ISBLANK($B352)),AND(D352=TRUE,LEN(C352)&lt;81,NOT(ISNUMBER(FIND('List of Values'!$C$2:$C$20,C352)))),"")</f>
        <v/>
      </c>
      <c r="F352" s="11"/>
      <c r="G352" s="10" t="str">
        <f t="shared" si="36"/>
        <v/>
      </c>
      <c r="H352" s="10" t="str" cm="1">
        <f t="array" ref="H352">IF(NOT(ISBLANK($B352)),AND(G352=TRUE,LEN(F352)&lt;81,NOT(ISNUMBER(FIND('List of Values'!$C$2:$C$20,F352)))),"")</f>
        <v/>
      </c>
      <c r="I352" s="11"/>
      <c r="J352" s="10" t="str">
        <f t="shared" si="37"/>
        <v/>
      </c>
      <c r="K352" s="10" t="str" cm="1">
        <f t="array" ref="K352">IF(NOT(ISBLANK($B352)),AND(J352=TRUE,LEN(I352)&lt;61,NOT(ISNUMBER(FIND('List of Values'!$C$2:$C$23,I352)))),"")</f>
        <v/>
      </c>
      <c r="L352" s="11"/>
      <c r="M352" s="10" t="str">
        <f t="shared" si="38"/>
        <v/>
      </c>
      <c r="N352" s="10" t="str" cm="1">
        <f t="array" ref="N352">IF(NOT(ISBLANK($B352)),AND(M352=TRUE,LEN(L352)&lt;61,NOT(ISNUMBER(FIND('List of Values'!$C$2:$C$23,L352)))),"")</f>
        <v/>
      </c>
      <c r="O352" s="11"/>
      <c r="P352" s="10" t="str">
        <f t="shared" si="39"/>
        <v/>
      </c>
      <c r="Q352" s="10" t="str" cm="1">
        <f t="array" ref="Q352">IF(NOT(ISBLANK($B352)),AND(P352=TRUE,LEN(O352)&lt;81,NOT(ISNUMBER(FIND('List of Values'!$C$2:$C$23,O352)))),"")</f>
        <v/>
      </c>
      <c r="R352" s="11"/>
      <c r="S352" s="10" t="str">
        <f t="shared" si="40"/>
        <v/>
      </c>
      <c r="T352" s="10" t="str">
        <f>IF(NOT(ISBLANK($B352)),AND(S352=TRUE,NOT(COUNTIF('List of Values'!$B$2:$B$255,R352)=0)),"")</f>
        <v/>
      </c>
      <c r="U352" s="11"/>
      <c r="V352" s="10" t="str">
        <f t="shared" si="41"/>
        <v/>
      </c>
      <c r="W352" s="10" t="str">
        <f>IF(NOT(ISBLANK($B352)),AND(V352=TRUE,NOT(COUNTIF('List of Values'!$A$2:$A$10,U352)=0)),"")</f>
        <v/>
      </c>
    </row>
    <row r="353" spans="2:23">
      <c r="B353" s="12"/>
      <c r="C353" s="11"/>
      <c r="D353" s="10" t="str">
        <f t="shared" si="35"/>
        <v/>
      </c>
      <c r="E353" s="10" t="str" cm="1">
        <f t="array" ref="E353">IF(NOT(ISBLANK($B353)),AND(D353=TRUE,LEN(C353)&lt;81,NOT(ISNUMBER(FIND('List of Values'!$C$2:$C$20,C353)))),"")</f>
        <v/>
      </c>
      <c r="F353" s="11"/>
      <c r="G353" s="10" t="str">
        <f t="shared" si="36"/>
        <v/>
      </c>
      <c r="H353" s="10" t="str" cm="1">
        <f t="array" ref="H353">IF(NOT(ISBLANK($B353)),AND(G353=TRUE,LEN(F353)&lt;81,NOT(ISNUMBER(FIND('List of Values'!$C$2:$C$20,F353)))),"")</f>
        <v/>
      </c>
      <c r="I353" s="11"/>
      <c r="J353" s="10" t="str">
        <f t="shared" si="37"/>
        <v/>
      </c>
      <c r="K353" s="10" t="str" cm="1">
        <f t="array" ref="K353">IF(NOT(ISBLANK($B353)),AND(J353=TRUE,LEN(I353)&lt;61,NOT(ISNUMBER(FIND('List of Values'!$C$2:$C$23,I353)))),"")</f>
        <v/>
      </c>
      <c r="L353" s="11"/>
      <c r="M353" s="10" t="str">
        <f t="shared" si="38"/>
        <v/>
      </c>
      <c r="N353" s="10" t="str" cm="1">
        <f t="array" ref="N353">IF(NOT(ISBLANK($B353)),AND(M353=TRUE,LEN(L353)&lt;61,NOT(ISNUMBER(FIND('List of Values'!$C$2:$C$23,L353)))),"")</f>
        <v/>
      </c>
      <c r="O353" s="11"/>
      <c r="P353" s="10" t="str">
        <f t="shared" si="39"/>
        <v/>
      </c>
      <c r="Q353" s="10" t="str" cm="1">
        <f t="array" ref="Q353">IF(NOT(ISBLANK($B353)),AND(P353=TRUE,LEN(O353)&lt;81,NOT(ISNUMBER(FIND('List of Values'!$C$2:$C$23,O353)))),"")</f>
        <v/>
      </c>
      <c r="R353" s="11"/>
      <c r="S353" s="10" t="str">
        <f t="shared" si="40"/>
        <v/>
      </c>
      <c r="T353" s="10" t="str">
        <f>IF(NOT(ISBLANK($B353)),AND(S353=TRUE,NOT(COUNTIF('List of Values'!$B$2:$B$255,R353)=0)),"")</f>
        <v/>
      </c>
      <c r="U353" s="11"/>
      <c r="V353" s="10" t="str">
        <f t="shared" si="41"/>
        <v/>
      </c>
      <c r="W353" s="10" t="str">
        <f>IF(NOT(ISBLANK($B353)),AND(V353=TRUE,NOT(COUNTIF('List of Values'!$A$2:$A$10,U353)=0)),"")</f>
        <v/>
      </c>
    </row>
    <row r="354" spans="2:23">
      <c r="B354" s="12"/>
      <c r="C354" s="11"/>
      <c r="D354" s="10" t="str">
        <f t="shared" si="35"/>
        <v/>
      </c>
      <c r="E354" s="10" t="str" cm="1">
        <f t="array" ref="E354">IF(NOT(ISBLANK($B354)),AND(D354=TRUE,LEN(C354)&lt;81,NOT(ISNUMBER(FIND('List of Values'!$C$2:$C$20,C354)))),"")</f>
        <v/>
      </c>
      <c r="F354" s="11"/>
      <c r="G354" s="10" t="str">
        <f t="shared" si="36"/>
        <v/>
      </c>
      <c r="H354" s="10" t="str" cm="1">
        <f t="array" ref="H354">IF(NOT(ISBLANK($B354)),AND(G354=TRUE,LEN(F354)&lt;81,NOT(ISNUMBER(FIND('List of Values'!$C$2:$C$20,F354)))),"")</f>
        <v/>
      </c>
      <c r="I354" s="11"/>
      <c r="J354" s="10" t="str">
        <f t="shared" si="37"/>
        <v/>
      </c>
      <c r="K354" s="10" t="str" cm="1">
        <f t="array" ref="K354">IF(NOT(ISBLANK($B354)),AND(J354=TRUE,LEN(I354)&lt;61,NOT(ISNUMBER(FIND('List of Values'!$C$2:$C$23,I354)))),"")</f>
        <v/>
      </c>
      <c r="L354" s="11"/>
      <c r="M354" s="10" t="str">
        <f t="shared" si="38"/>
        <v/>
      </c>
      <c r="N354" s="10" t="str" cm="1">
        <f t="array" ref="N354">IF(NOT(ISBLANK($B354)),AND(M354=TRUE,LEN(L354)&lt;61,NOT(ISNUMBER(FIND('List of Values'!$C$2:$C$23,L354)))),"")</f>
        <v/>
      </c>
      <c r="O354" s="11"/>
      <c r="P354" s="10" t="str">
        <f t="shared" si="39"/>
        <v/>
      </c>
      <c r="Q354" s="10" t="str" cm="1">
        <f t="array" ref="Q354">IF(NOT(ISBLANK($B354)),AND(P354=TRUE,LEN(O354)&lt;81,NOT(ISNUMBER(FIND('List of Values'!$C$2:$C$23,O354)))),"")</f>
        <v/>
      </c>
      <c r="R354" s="11"/>
      <c r="S354" s="10" t="str">
        <f t="shared" si="40"/>
        <v/>
      </c>
      <c r="T354" s="10" t="str">
        <f>IF(NOT(ISBLANK($B354)),AND(S354=TRUE,NOT(COUNTIF('List of Values'!$B$2:$B$255,R354)=0)),"")</f>
        <v/>
      </c>
      <c r="U354" s="11"/>
      <c r="V354" s="10" t="str">
        <f t="shared" si="41"/>
        <v/>
      </c>
      <c r="W354" s="10" t="str">
        <f>IF(NOT(ISBLANK($B354)),AND(V354=TRUE,NOT(COUNTIF('List of Values'!$A$2:$A$10,U354)=0)),"")</f>
        <v/>
      </c>
    </row>
    <row r="355" spans="2:23">
      <c r="B355" s="12"/>
      <c r="C355" s="11"/>
      <c r="D355" s="10" t="str">
        <f t="shared" si="35"/>
        <v/>
      </c>
      <c r="E355" s="10" t="str" cm="1">
        <f t="array" ref="E355">IF(NOT(ISBLANK($B355)),AND(D355=TRUE,LEN(C355)&lt;81,NOT(ISNUMBER(FIND('List of Values'!$C$2:$C$20,C355)))),"")</f>
        <v/>
      </c>
      <c r="F355" s="11"/>
      <c r="G355" s="10" t="str">
        <f t="shared" si="36"/>
        <v/>
      </c>
      <c r="H355" s="10" t="str" cm="1">
        <f t="array" ref="H355">IF(NOT(ISBLANK($B355)),AND(G355=TRUE,LEN(F355)&lt;81,NOT(ISNUMBER(FIND('List of Values'!$C$2:$C$20,F355)))),"")</f>
        <v/>
      </c>
      <c r="I355" s="11"/>
      <c r="J355" s="10" t="str">
        <f t="shared" si="37"/>
        <v/>
      </c>
      <c r="K355" s="10" t="str" cm="1">
        <f t="array" ref="K355">IF(NOT(ISBLANK($B355)),AND(J355=TRUE,LEN(I355)&lt;61,NOT(ISNUMBER(FIND('List of Values'!$C$2:$C$23,I355)))),"")</f>
        <v/>
      </c>
      <c r="L355" s="11"/>
      <c r="M355" s="10" t="str">
        <f t="shared" si="38"/>
        <v/>
      </c>
      <c r="N355" s="10" t="str" cm="1">
        <f t="array" ref="N355">IF(NOT(ISBLANK($B355)),AND(M355=TRUE,LEN(L355)&lt;61,NOT(ISNUMBER(FIND('List of Values'!$C$2:$C$23,L355)))),"")</f>
        <v/>
      </c>
      <c r="O355" s="11"/>
      <c r="P355" s="10" t="str">
        <f t="shared" si="39"/>
        <v/>
      </c>
      <c r="Q355" s="10" t="str" cm="1">
        <f t="array" ref="Q355">IF(NOT(ISBLANK($B355)),AND(P355=TRUE,LEN(O355)&lt;81,NOT(ISNUMBER(FIND('List of Values'!$C$2:$C$23,O355)))),"")</f>
        <v/>
      </c>
      <c r="R355" s="11"/>
      <c r="S355" s="10" t="str">
        <f t="shared" si="40"/>
        <v/>
      </c>
      <c r="T355" s="10" t="str">
        <f>IF(NOT(ISBLANK($B355)),AND(S355=TRUE,NOT(COUNTIF('List of Values'!$B$2:$B$255,R355)=0)),"")</f>
        <v/>
      </c>
      <c r="U355" s="11"/>
      <c r="V355" s="10" t="str">
        <f t="shared" si="41"/>
        <v/>
      </c>
      <c r="W355" s="10" t="str">
        <f>IF(NOT(ISBLANK($B355)),AND(V355=TRUE,NOT(COUNTIF('List of Values'!$A$2:$A$10,U355)=0)),"")</f>
        <v/>
      </c>
    </row>
    <row r="356" spans="2:23">
      <c r="B356" s="12"/>
      <c r="C356" s="11"/>
      <c r="D356" s="10" t="str">
        <f t="shared" si="35"/>
        <v/>
      </c>
      <c r="E356" s="10" t="str" cm="1">
        <f t="array" ref="E356">IF(NOT(ISBLANK($B356)),AND(D356=TRUE,LEN(C356)&lt;81,NOT(ISNUMBER(FIND('List of Values'!$C$2:$C$20,C356)))),"")</f>
        <v/>
      </c>
      <c r="F356" s="11"/>
      <c r="G356" s="10" t="str">
        <f t="shared" si="36"/>
        <v/>
      </c>
      <c r="H356" s="10" t="str" cm="1">
        <f t="array" ref="H356">IF(NOT(ISBLANK($B356)),AND(G356=TRUE,LEN(F356)&lt;81,NOT(ISNUMBER(FIND('List of Values'!$C$2:$C$20,F356)))),"")</f>
        <v/>
      </c>
      <c r="I356" s="11"/>
      <c r="J356" s="10" t="str">
        <f t="shared" si="37"/>
        <v/>
      </c>
      <c r="K356" s="10" t="str" cm="1">
        <f t="array" ref="K356">IF(NOT(ISBLANK($B356)),AND(J356=TRUE,LEN(I356)&lt;61,NOT(ISNUMBER(FIND('List of Values'!$C$2:$C$23,I356)))),"")</f>
        <v/>
      </c>
      <c r="L356" s="11"/>
      <c r="M356" s="10" t="str">
        <f t="shared" si="38"/>
        <v/>
      </c>
      <c r="N356" s="10" t="str" cm="1">
        <f t="array" ref="N356">IF(NOT(ISBLANK($B356)),AND(M356=TRUE,LEN(L356)&lt;61,NOT(ISNUMBER(FIND('List of Values'!$C$2:$C$23,L356)))),"")</f>
        <v/>
      </c>
      <c r="O356" s="11"/>
      <c r="P356" s="10" t="str">
        <f t="shared" si="39"/>
        <v/>
      </c>
      <c r="Q356" s="10" t="str" cm="1">
        <f t="array" ref="Q356">IF(NOT(ISBLANK($B356)),AND(P356=TRUE,LEN(O356)&lt;81,NOT(ISNUMBER(FIND('List of Values'!$C$2:$C$23,O356)))),"")</f>
        <v/>
      </c>
      <c r="R356" s="11"/>
      <c r="S356" s="10" t="str">
        <f t="shared" si="40"/>
        <v/>
      </c>
      <c r="T356" s="10" t="str">
        <f>IF(NOT(ISBLANK($B356)),AND(S356=TRUE,NOT(COUNTIF('List of Values'!$B$2:$B$255,R356)=0)),"")</f>
        <v/>
      </c>
      <c r="U356" s="11"/>
      <c r="V356" s="10" t="str">
        <f t="shared" si="41"/>
        <v/>
      </c>
      <c r="W356" s="10" t="str">
        <f>IF(NOT(ISBLANK($B356)),AND(V356=TRUE,NOT(COUNTIF('List of Values'!$A$2:$A$10,U356)=0)),"")</f>
        <v/>
      </c>
    </row>
    <row r="357" spans="2:23">
      <c r="B357" s="12"/>
      <c r="C357" s="11"/>
      <c r="D357" s="10" t="str">
        <f t="shared" si="35"/>
        <v/>
      </c>
      <c r="E357" s="10" t="str" cm="1">
        <f t="array" ref="E357">IF(NOT(ISBLANK($B357)),AND(D357=TRUE,LEN(C357)&lt;81,NOT(ISNUMBER(FIND('List of Values'!$C$2:$C$20,C357)))),"")</f>
        <v/>
      </c>
      <c r="F357" s="11"/>
      <c r="G357" s="10" t="str">
        <f t="shared" si="36"/>
        <v/>
      </c>
      <c r="H357" s="10" t="str" cm="1">
        <f t="array" ref="H357">IF(NOT(ISBLANK($B357)),AND(G357=TRUE,LEN(F357)&lt;81,NOT(ISNUMBER(FIND('List of Values'!$C$2:$C$20,F357)))),"")</f>
        <v/>
      </c>
      <c r="I357" s="11"/>
      <c r="J357" s="10" t="str">
        <f t="shared" si="37"/>
        <v/>
      </c>
      <c r="K357" s="10" t="str" cm="1">
        <f t="array" ref="K357">IF(NOT(ISBLANK($B357)),AND(J357=TRUE,LEN(I357)&lt;61,NOT(ISNUMBER(FIND('List of Values'!$C$2:$C$23,I357)))),"")</f>
        <v/>
      </c>
      <c r="L357" s="11"/>
      <c r="M357" s="10" t="str">
        <f t="shared" si="38"/>
        <v/>
      </c>
      <c r="N357" s="10" t="str" cm="1">
        <f t="array" ref="N357">IF(NOT(ISBLANK($B357)),AND(M357=TRUE,LEN(L357)&lt;61,NOT(ISNUMBER(FIND('List of Values'!$C$2:$C$23,L357)))),"")</f>
        <v/>
      </c>
      <c r="O357" s="11"/>
      <c r="P357" s="10" t="str">
        <f t="shared" si="39"/>
        <v/>
      </c>
      <c r="Q357" s="10" t="str" cm="1">
        <f t="array" ref="Q357">IF(NOT(ISBLANK($B357)),AND(P357=TRUE,LEN(O357)&lt;81,NOT(ISNUMBER(FIND('List of Values'!$C$2:$C$23,O357)))),"")</f>
        <v/>
      </c>
      <c r="R357" s="11"/>
      <c r="S357" s="10" t="str">
        <f t="shared" si="40"/>
        <v/>
      </c>
      <c r="T357" s="10" t="str">
        <f>IF(NOT(ISBLANK($B357)),AND(S357=TRUE,NOT(COUNTIF('List of Values'!$B$2:$B$255,R357)=0)),"")</f>
        <v/>
      </c>
      <c r="U357" s="11"/>
      <c r="V357" s="10" t="str">
        <f t="shared" si="41"/>
        <v/>
      </c>
      <c r="W357" s="10" t="str">
        <f>IF(NOT(ISBLANK($B357)),AND(V357=TRUE,NOT(COUNTIF('List of Values'!$A$2:$A$10,U357)=0)),"")</f>
        <v/>
      </c>
    </row>
    <row r="358" spans="2:23">
      <c r="B358" s="12"/>
      <c r="C358" s="11"/>
      <c r="D358" s="10" t="str">
        <f t="shared" si="35"/>
        <v/>
      </c>
      <c r="E358" s="10" t="str" cm="1">
        <f t="array" ref="E358">IF(NOT(ISBLANK($B358)),AND(D358=TRUE,LEN(C358)&lt;81,NOT(ISNUMBER(FIND('List of Values'!$C$2:$C$20,C358)))),"")</f>
        <v/>
      </c>
      <c r="F358" s="11"/>
      <c r="G358" s="10" t="str">
        <f t="shared" si="36"/>
        <v/>
      </c>
      <c r="H358" s="10" t="str" cm="1">
        <f t="array" ref="H358">IF(NOT(ISBLANK($B358)),AND(G358=TRUE,LEN(F358)&lt;81,NOT(ISNUMBER(FIND('List of Values'!$C$2:$C$20,F358)))),"")</f>
        <v/>
      </c>
      <c r="I358" s="11"/>
      <c r="J358" s="10" t="str">
        <f t="shared" si="37"/>
        <v/>
      </c>
      <c r="K358" s="10" t="str" cm="1">
        <f t="array" ref="K358">IF(NOT(ISBLANK($B358)),AND(J358=TRUE,LEN(I358)&lt;61,NOT(ISNUMBER(FIND('List of Values'!$C$2:$C$23,I358)))),"")</f>
        <v/>
      </c>
      <c r="L358" s="11"/>
      <c r="M358" s="10" t="str">
        <f t="shared" si="38"/>
        <v/>
      </c>
      <c r="N358" s="10" t="str" cm="1">
        <f t="array" ref="N358">IF(NOT(ISBLANK($B358)),AND(M358=TRUE,LEN(L358)&lt;61,NOT(ISNUMBER(FIND('List of Values'!$C$2:$C$23,L358)))),"")</f>
        <v/>
      </c>
      <c r="O358" s="11"/>
      <c r="P358" s="10" t="str">
        <f t="shared" si="39"/>
        <v/>
      </c>
      <c r="Q358" s="10" t="str" cm="1">
        <f t="array" ref="Q358">IF(NOT(ISBLANK($B358)),AND(P358=TRUE,LEN(O358)&lt;81,NOT(ISNUMBER(FIND('List of Values'!$C$2:$C$23,O358)))),"")</f>
        <v/>
      </c>
      <c r="R358" s="11"/>
      <c r="S358" s="10" t="str">
        <f t="shared" si="40"/>
        <v/>
      </c>
      <c r="T358" s="10" t="str">
        <f>IF(NOT(ISBLANK($B358)),AND(S358=TRUE,NOT(COUNTIF('List of Values'!$B$2:$B$255,R358)=0)),"")</f>
        <v/>
      </c>
      <c r="U358" s="11"/>
      <c r="V358" s="10" t="str">
        <f t="shared" si="41"/>
        <v/>
      </c>
      <c r="W358" s="10" t="str">
        <f>IF(NOT(ISBLANK($B358)),AND(V358=TRUE,NOT(COUNTIF('List of Values'!$A$2:$A$10,U358)=0)),"")</f>
        <v/>
      </c>
    </row>
    <row r="359" spans="2:23">
      <c r="B359" s="12"/>
      <c r="C359" s="11"/>
      <c r="D359" s="10" t="str">
        <f t="shared" si="35"/>
        <v/>
      </c>
      <c r="E359" s="10" t="str" cm="1">
        <f t="array" ref="E359">IF(NOT(ISBLANK($B359)),AND(D359=TRUE,LEN(C359)&lt;81,NOT(ISNUMBER(FIND('List of Values'!$C$2:$C$20,C359)))),"")</f>
        <v/>
      </c>
      <c r="F359" s="11"/>
      <c r="G359" s="10" t="str">
        <f t="shared" si="36"/>
        <v/>
      </c>
      <c r="H359" s="10" t="str" cm="1">
        <f t="array" ref="H359">IF(NOT(ISBLANK($B359)),AND(G359=TRUE,LEN(F359)&lt;81,NOT(ISNUMBER(FIND('List of Values'!$C$2:$C$20,F359)))),"")</f>
        <v/>
      </c>
      <c r="I359" s="11"/>
      <c r="J359" s="10" t="str">
        <f t="shared" si="37"/>
        <v/>
      </c>
      <c r="K359" s="10" t="str" cm="1">
        <f t="array" ref="K359">IF(NOT(ISBLANK($B359)),AND(J359=TRUE,LEN(I359)&lt;61,NOT(ISNUMBER(FIND('List of Values'!$C$2:$C$23,I359)))),"")</f>
        <v/>
      </c>
      <c r="L359" s="11"/>
      <c r="M359" s="10" t="str">
        <f t="shared" si="38"/>
        <v/>
      </c>
      <c r="N359" s="10" t="str" cm="1">
        <f t="array" ref="N359">IF(NOT(ISBLANK($B359)),AND(M359=TRUE,LEN(L359)&lt;61,NOT(ISNUMBER(FIND('List of Values'!$C$2:$C$23,L359)))),"")</f>
        <v/>
      </c>
      <c r="O359" s="11"/>
      <c r="P359" s="10" t="str">
        <f t="shared" si="39"/>
        <v/>
      </c>
      <c r="Q359" s="10" t="str" cm="1">
        <f t="array" ref="Q359">IF(NOT(ISBLANK($B359)),AND(P359=TRUE,LEN(O359)&lt;81,NOT(ISNUMBER(FIND('List of Values'!$C$2:$C$23,O359)))),"")</f>
        <v/>
      </c>
      <c r="R359" s="11"/>
      <c r="S359" s="10" t="str">
        <f t="shared" si="40"/>
        <v/>
      </c>
      <c r="T359" s="10" t="str">
        <f>IF(NOT(ISBLANK($B359)),AND(S359=TRUE,NOT(COUNTIF('List of Values'!$B$2:$B$255,R359)=0)),"")</f>
        <v/>
      </c>
      <c r="U359" s="11"/>
      <c r="V359" s="10" t="str">
        <f t="shared" si="41"/>
        <v/>
      </c>
      <c r="W359" s="10" t="str">
        <f>IF(NOT(ISBLANK($B359)),AND(V359=TRUE,NOT(COUNTIF('List of Values'!$A$2:$A$10,U359)=0)),"")</f>
        <v/>
      </c>
    </row>
    <row r="360" spans="2:23">
      <c r="B360" s="12"/>
      <c r="C360" s="11"/>
      <c r="D360" s="10" t="str">
        <f t="shared" si="35"/>
        <v/>
      </c>
      <c r="E360" s="10" t="str" cm="1">
        <f t="array" ref="E360">IF(NOT(ISBLANK($B360)),AND(D360=TRUE,LEN(C360)&lt;81,NOT(ISNUMBER(FIND('List of Values'!$C$2:$C$20,C360)))),"")</f>
        <v/>
      </c>
      <c r="F360" s="11"/>
      <c r="G360" s="10" t="str">
        <f t="shared" si="36"/>
        <v/>
      </c>
      <c r="H360" s="10" t="str" cm="1">
        <f t="array" ref="H360">IF(NOT(ISBLANK($B360)),AND(G360=TRUE,LEN(F360)&lt;81,NOT(ISNUMBER(FIND('List of Values'!$C$2:$C$20,F360)))),"")</f>
        <v/>
      </c>
      <c r="I360" s="11"/>
      <c r="J360" s="10" t="str">
        <f t="shared" si="37"/>
        <v/>
      </c>
      <c r="K360" s="10" t="str" cm="1">
        <f t="array" ref="K360">IF(NOT(ISBLANK($B360)),AND(J360=TRUE,LEN(I360)&lt;61,NOT(ISNUMBER(FIND('List of Values'!$C$2:$C$23,I360)))),"")</f>
        <v/>
      </c>
      <c r="L360" s="11"/>
      <c r="M360" s="10" t="str">
        <f t="shared" si="38"/>
        <v/>
      </c>
      <c r="N360" s="10" t="str" cm="1">
        <f t="array" ref="N360">IF(NOT(ISBLANK($B360)),AND(M360=TRUE,LEN(L360)&lt;61,NOT(ISNUMBER(FIND('List of Values'!$C$2:$C$23,L360)))),"")</f>
        <v/>
      </c>
      <c r="O360" s="11"/>
      <c r="P360" s="10" t="str">
        <f t="shared" si="39"/>
        <v/>
      </c>
      <c r="Q360" s="10" t="str" cm="1">
        <f t="array" ref="Q360">IF(NOT(ISBLANK($B360)),AND(P360=TRUE,LEN(O360)&lt;81,NOT(ISNUMBER(FIND('List of Values'!$C$2:$C$23,O360)))),"")</f>
        <v/>
      </c>
      <c r="R360" s="11"/>
      <c r="S360" s="10" t="str">
        <f t="shared" si="40"/>
        <v/>
      </c>
      <c r="T360" s="10" t="str">
        <f>IF(NOT(ISBLANK($B360)),AND(S360=TRUE,NOT(COUNTIF('List of Values'!$B$2:$B$255,R360)=0)),"")</f>
        <v/>
      </c>
      <c r="U360" s="11"/>
      <c r="V360" s="10" t="str">
        <f t="shared" si="41"/>
        <v/>
      </c>
      <c r="W360" s="10" t="str">
        <f>IF(NOT(ISBLANK($B360)),AND(V360=TRUE,NOT(COUNTIF('List of Values'!$A$2:$A$10,U360)=0)),"")</f>
        <v/>
      </c>
    </row>
    <row r="361" spans="2:23">
      <c r="B361" s="12"/>
      <c r="C361" s="11"/>
      <c r="D361" s="10" t="str">
        <f t="shared" si="35"/>
        <v/>
      </c>
      <c r="E361" s="10" t="str" cm="1">
        <f t="array" ref="E361">IF(NOT(ISBLANK($B361)),AND(D361=TRUE,LEN(C361)&lt;81,NOT(ISNUMBER(FIND('List of Values'!$C$2:$C$20,C361)))),"")</f>
        <v/>
      </c>
      <c r="F361" s="11"/>
      <c r="G361" s="10" t="str">
        <f t="shared" si="36"/>
        <v/>
      </c>
      <c r="H361" s="10" t="str" cm="1">
        <f t="array" ref="H361">IF(NOT(ISBLANK($B361)),AND(G361=TRUE,LEN(F361)&lt;81,NOT(ISNUMBER(FIND('List of Values'!$C$2:$C$20,F361)))),"")</f>
        <v/>
      </c>
      <c r="I361" s="11"/>
      <c r="J361" s="10" t="str">
        <f t="shared" si="37"/>
        <v/>
      </c>
      <c r="K361" s="10" t="str" cm="1">
        <f t="array" ref="K361">IF(NOT(ISBLANK($B361)),AND(J361=TRUE,LEN(I361)&lt;61,NOT(ISNUMBER(FIND('List of Values'!$C$2:$C$23,I361)))),"")</f>
        <v/>
      </c>
      <c r="L361" s="11"/>
      <c r="M361" s="10" t="str">
        <f t="shared" si="38"/>
        <v/>
      </c>
      <c r="N361" s="10" t="str" cm="1">
        <f t="array" ref="N361">IF(NOT(ISBLANK($B361)),AND(M361=TRUE,LEN(L361)&lt;61,NOT(ISNUMBER(FIND('List of Values'!$C$2:$C$23,L361)))),"")</f>
        <v/>
      </c>
      <c r="O361" s="11"/>
      <c r="P361" s="10" t="str">
        <f t="shared" si="39"/>
        <v/>
      </c>
      <c r="Q361" s="10" t="str" cm="1">
        <f t="array" ref="Q361">IF(NOT(ISBLANK($B361)),AND(P361=TRUE,LEN(O361)&lt;81,NOT(ISNUMBER(FIND('List of Values'!$C$2:$C$23,O361)))),"")</f>
        <v/>
      </c>
      <c r="R361" s="11"/>
      <c r="S361" s="10" t="str">
        <f t="shared" si="40"/>
        <v/>
      </c>
      <c r="T361" s="10" t="str">
        <f>IF(NOT(ISBLANK($B361)),AND(S361=TRUE,NOT(COUNTIF('List of Values'!$B$2:$B$255,R361)=0)),"")</f>
        <v/>
      </c>
      <c r="U361" s="11"/>
      <c r="V361" s="10" t="str">
        <f t="shared" si="41"/>
        <v/>
      </c>
      <c r="W361" s="10" t="str">
        <f>IF(NOT(ISBLANK($B361)),AND(V361=TRUE,NOT(COUNTIF('List of Values'!$A$2:$A$10,U361)=0)),"")</f>
        <v/>
      </c>
    </row>
    <row r="362" spans="2:23">
      <c r="B362" s="12"/>
      <c r="C362" s="11"/>
      <c r="D362" s="10" t="str">
        <f t="shared" si="35"/>
        <v/>
      </c>
      <c r="E362" s="10" t="str" cm="1">
        <f t="array" ref="E362">IF(NOT(ISBLANK($B362)),AND(D362=TRUE,LEN(C362)&lt;81,NOT(ISNUMBER(FIND('List of Values'!$C$2:$C$20,C362)))),"")</f>
        <v/>
      </c>
      <c r="F362" s="11"/>
      <c r="G362" s="10" t="str">
        <f t="shared" si="36"/>
        <v/>
      </c>
      <c r="H362" s="10" t="str" cm="1">
        <f t="array" ref="H362">IF(NOT(ISBLANK($B362)),AND(G362=TRUE,LEN(F362)&lt;81,NOT(ISNUMBER(FIND('List of Values'!$C$2:$C$20,F362)))),"")</f>
        <v/>
      </c>
      <c r="I362" s="11"/>
      <c r="J362" s="10" t="str">
        <f t="shared" si="37"/>
        <v/>
      </c>
      <c r="K362" s="10" t="str" cm="1">
        <f t="array" ref="K362">IF(NOT(ISBLANK($B362)),AND(J362=TRUE,LEN(I362)&lt;61,NOT(ISNUMBER(FIND('List of Values'!$C$2:$C$23,I362)))),"")</f>
        <v/>
      </c>
      <c r="L362" s="11"/>
      <c r="M362" s="10" t="str">
        <f t="shared" si="38"/>
        <v/>
      </c>
      <c r="N362" s="10" t="str" cm="1">
        <f t="array" ref="N362">IF(NOT(ISBLANK($B362)),AND(M362=TRUE,LEN(L362)&lt;61,NOT(ISNUMBER(FIND('List of Values'!$C$2:$C$23,L362)))),"")</f>
        <v/>
      </c>
      <c r="O362" s="11"/>
      <c r="P362" s="10" t="str">
        <f t="shared" si="39"/>
        <v/>
      </c>
      <c r="Q362" s="10" t="str" cm="1">
        <f t="array" ref="Q362">IF(NOT(ISBLANK($B362)),AND(P362=TRUE,LEN(O362)&lt;81,NOT(ISNUMBER(FIND('List of Values'!$C$2:$C$23,O362)))),"")</f>
        <v/>
      </c>
      <c r="R362" s="11"/>
      <c r="S362" s="10" t="str">
        <f t="shared" si="40"/>
        <v/>
      </c>
      <c r="T362" s="10" t="str">
        <f>IF(NOT(ISBLANK($B362)),AND(S362=TRUE,NOT(COUNTIF('List of Values'!$B$2:$B$255,R362)=0)),"")</f>
        <v/>
      </c>
      <c r="U362" s="11"/>
      <c r="V362" s="10" t="str">
        <f t="shared" si="41"/>
        <v/>
      </c>
      <c r="W362" s="10" t="str">
        <f>IF(NOT(ISBLANK($B362)),AND(V362=TRUE,NOT(COUNTIF('List of Values'!$A$2:$A$10,U362)=0)),"")</f>
        <v/>
      </c>
    </row>
    <row r="363" spans="2:23">
      <c r="B363" s="12"/>
      <c r="C363" s="11"/>
      <c r="D363" s="10" t="str">
        <f t="shared" si="35"/>
        <v/>
      </c>
      <c r="E363" s="10" t="str" cm="1">
        <f t="array" ref="E363">IF(NOT(ISBLANK($B363)),AND(D363=TRUE,LEN(C363)&lt;81,NOT(ISNUMBER(FIND('List of Values'!$C$2:$C$20,C363)))),"")</f>
        <v/>
      </c>
      <c r="F363" s="11"/>
      <c r="G363" s="10" t="str">
        <f t="shared" si="36"/>
        <v/>
      </c>
      <c r="H363" s="10" t="str" cm="1">
        <f t="array" ref="H363">IF(NOT(ISBLANK($B363)),AND(G363=TRUE,LEN(F363)&lt;81,NOT(ISNUMBER(FIND('List of Values'!$C$2:$C$20,F363)))),"")</f>
        <v/>
      </c>
      <c r="I363" s="11"/>
      <c r="J363" s="10" t="str">
        <f t="shared" si="37"/>
        <v/>
      </c>
      <c r="K363" s="10" t="str" cm="1">
        <f t="array" ref="K363">IF(NOT(ISBLANK($B363)),AND(J363=TRUE,LEN(I363)&lt;61,NOT(ISNUMBER(FIND('List of Values'!$C$2:$C$23,I363)))),"")</f>
        <v/>
      </c>
      <c r="L363" s="11"/>
      <c r="M363" s="10" t="str">
        <f t="shared" si="38"/>
        <v/>
      </c>
      <c r="N363" s="10" t="str" cm="1">
        <f t="array" ref="N363">IF(NOT(ISBLANK($B363)),AND(M363=TRUE,LEN(L363)&lt;61,NOT(ISNUMBER(FIND('List of Values'!$C$2:$C$23,L363)))),"")</f>
        <v/>
      </c>
      <c r="O363" s="11"/>
      <c r="P363" s="10" t="str">
        <f t="shared" si="39"/>
        <v/>
      </c>
      <c r="Q363" s="10" t="str" cm="1">
        <f t="array" ref="Q363">IF(NOT(ISBLANK($B363)),AND(P363=TRUE,LEN(O363)&lt;81,NOT(ISNUMBER(FIND('List of Values'!$C$2:$C$23,O363)))),"")</f>
        <v/>
      </c>
      <c r="R363" s="11"/>
      <c r="S363" s="10" t="str">
        <f t="shared" si="40"/>
        <v/>
      </c>
      <c r="T363" s="10" t="str">
        <f>IF(NOT(ISBLANK($B363)),AND(S363=TRUE,NOT(COUNTIF('List of Values'!$B$2:$B$255,R363)=0)),"")</f>
        <v/>
      </c>
      <c r="U363" s="11"/>
      <c r="V363" s="10" t="str">
        <f t="shared" si="41"/>
        <v/>
      </c>
      <c r="W363" s="10" t="str">
        <f>IF(NOT(ISBLANK($B363)),AND(V363=TRUE,NOT(COUNTIF('List of Values'!$A$2:$A$10,U363)=0)),"")</f>
        <v/>
      </c>
    </row>
    <row r="364" spans="2:23">
      <c r="B364" s="12"/>
      <c r="C364" s="11"/>
      <c r="D364" s="10" t="str">
        <f t="shared" si="35"/>
        <v/>
      </c>
      <c r="E364" s="10" t="str" cm="1">
        <f t="array" ref="E364">IF(NOT(ISBLANK($B364)),AND(D364=TRUE,LEN(C364)&lt;81,NOT(ISNUMBER(FIND('List of Values'!$C$2:$C$20,C364)))),"")</f>
        <v/>
      </c>
      <c r="F364" s="11"/>
      <c r="G364" s="10" t="str">
        <f t="shared" si="36"/>
        <v/>
      </c>
      <c r="H364" s="10" t="str" cm="1">
        <f t="array" ref="H364">IF(NOT(ISBLANK($B364)),AND(G364=TRUE,LEN(F364)&lt;81,NOT(ISNUMBER(FIND('List of Values'!$C$2:$C$20,F364)))),"")</f>
        <v/>
      </c>
      <c r="I364" s="11"/>
      <c r="J364" s="10" t="str">
        <f t="shared" si="37"/>
        <v/>
      </c>
      <c r="K364" s="10" t="str" cm="1">
        <f t="array" ref="K364">IF(NOT(ISBLANK($B364)),AND(J364=TRUE,LEN(I364)&lt;61,NOT(ISNUMBER(FIND('List of Values'!$C$2:$C$23,I364)))),"")</f>
        <v/>
      </c>
      <c r="L364" s="11"/>
      <c r="M364" s="10" t="str">
        <f t="shared" si="38"/>
        <v/>
      </c>
      <c r="N364" s="10" t="str" cm="1">
        <f t="array" ref="N364">IF(NOT(ISBLANK($B364)),AND(M364=TRUE,LEN(L364)&lt;61,NOT(ISNUMBER(FIND('List of Values'!$C$2:$C$23,L364)))),"")</f>
        <v/>
      </c>
      <c r="O364" s="11"/>
      <c r="P364" s="10" t="str">
        <f t="shared" si="39"/>
        <v/>
      </c>
      <c r="Q364" s="10" t="str" cm="1">
        <f t="array" ref="Q364">IF(NOT(ISBLANK($B364)),AND(P364=TRUE,LEN(O364)&lt;81,NOT(ISNUMBER(FIND('List of Values'!$C$2:$C$23,O364)))),"")</f>
        <v/>
      </c>
      <c r="R364" s="11"/>
      <c r="S364" s="10" t="str">
        <f t="shared" si="40"/>
        <v/>
      </c>
      <c r="T364" s="10" t="str">
        <f>IF(NOT(ISBLANK($B364)),AND(S364=TRUE,NOT(COUNTIF('List of Values'!$B$2:$B$255,R364)=0)),"")</f>
        <v/>
      </c>
      <c r="U364" s="11"/>
      <c r="V364" s="10" t="str">
        <f t="shared" si="41"/>
        <v/>
      </c>
      <c r="W364" s="10" t="str">
        <f>IF(NOT(ISBLANK($B364)),AND(V364=TRUE,NOT(COUNTIF('List of Values'!$A$2:$A$10,U364)=0)),"")</f>
        <v/>
      </c>
    </row>
    <row r="365" spans="2:23">
      <c r="B365" s="12"/>
      <c r="C365" s="11"/>
      <c r="D365" s="10" t="str">
        <f t="shared" si="35"/>
        <v/>
      </c>
      <c r="E365" s="10" t="str" cm="1">
        <f t="array" ref="E365">IF(NOT(ISBLANK($B365)),AND(D365=TRUE,LEN(C365)&lt;81,NOT(ISNUMBER(FIND('List of Values'!$C$2:$C$20,C365)))),"")</f>
        <v/>
      </c>
      <c r="F365" s="11"/>
      <c r="G365" s="10" t="str">
        <f t="shared" si="36"/>
        <v/>
      </c>
      <c r="H365" s="10" t="str" cm="1">
        <f t="array" ref="H365">IF(NOT(ISBLANK($B365)),AND(G365=TRUE,LEN(F365)&lt;81,NOT(ISNUMBER(FIND('List of Values'!$C$2:$C$20,F365)))),"")</f>
        <v/>
      </c>
      <c r="I365" s="11"/>
      <c r="J365" s="10" t="str">
        <f t="shared" si="37"/>
        <v/>
      </c>
      <c r="K365" s="10" t="str" cm="1">
        <f t="array" ref="K365">IF(NOT(ISBLANK($B365)),AND(J365=TRUE,LEN(I365)&lt;61,NOT(ISNUMBER(FIND('List of Values'!$C$2:$C$23,I365)))),"")</f>
        <v/>
      </c>
      <c r="L365" s="11"/>
      <c r="M365" s="10" t="str">
        <f t="shared" si="38"/>
        <v/>
      </c>
      <c r="N365" s="10" t="str" cm="1">
        <f t="array" ref="N365">IF(NOT(ISBLANK($B365)),AND(M365=TRUE,LEN(L365)&lt;61,NOT(ISNUMBER(FIND('List of Values'!$C$2:$C$23,L365)))),"")</f>
        <v/>
      </c>
      <c r="O365" s="11"/>
      <c r="P365" s="10" t="str">
        <f t="shared" si="39"/>
        <v/>
      </c>
      <c r="Q365" s="10" t="str" cm="1">
        <f t="array" ref="Q365">IF(NOT(ISBLANK($B365)),AND(P365=TRUE,LEN(O365)&lt;81,NOT(ISNUMBER(FIND('List of Values'!$C$2:$C$23,O365)))),"")</f>
        <v/>
      </c>
      <c r="R365" s="11"/>
      <c r="S365" s="10" t="str">
        <f t="shared" si="40"/>
        <v/>
      </c>
      <c r="T365" s="10" t="str">
        <f>IF(NOT(ISBLANK($B365)),AND(S365=TRUE,NOT(COUNTIF('List of Values'!$B$2:$B$255,R365)=0)),"")</f>
        <v/>
      </c>
      <c r="U365" s="11"/>
      <c r="V365" s="10" t="str">
        <f t="shared" si="41"/>
        <v/>
      </c>
      <c r="W365" s="10" t="str">
        <f>IF(NOT(ISBLANK($B365)),AND(V365=TRUE,NOT(COUNTIF('List of Values'!$A$2:$A$10,U365)=0)),"")</f>
        <v/>
      </c>
    </row>
    <row r="366" spans="2:23">
      <c r="B366" s="12"/>
      <c r="C366" s="11"/>
      <c r="D366" s="10" t="str">
        <f t="shared" si="35"/>
        <v/>
      </c>
      <c r="E366" s="10" t="str" cm="1">
        <f t="array" ref="E366">IF(NOT(ISBLANK($B366)),AND(D366=TRUE,LEN(C366)&lt;81,NOT(ISNUMBER(FIND('List of Values'!$C$2:$C$20,C366)))),"")</f>
        <v/>
      </c>
      <c r="F366" s="11"/>
      <c r="G366" s="10" t="str">
        <f t="shared" si="36"/>
        <v/>
      </c>
      <c r="H366" s="10" t="str" cm="1">
        <f t="array" ref="H366">IF(NOT(ISBLANK($B366)),AND(G366=TRUE,LEN(F366)&lt;81,NOT(ISNUMBER(FIND('List of Values'!$C$2:$C$20,F366)))),"")</f>
        <v/>
      </c>
      <c r="I366" s="11"/>
      <c r="J366" s="10" t="str">
        <f t="shared" si="37"/>
        <v/>
      </c>
      <c r="K366" s="10" t="str" cm="1">
        <f t="array" ref="K366">IF(NOT(ISBLANK($B366)),AND(J366=TRUE,LEN(I366)&lt;61,NOT(ISNUMBER(FIND('List of Values'!$C$2:$C$23,I366)))),"")</f>
        <v/>
      </c>
      <c r="L366" s="11"/>
      <c r="M366" s="10" t="str">
        <f t="shared" si="38"/>
        <v/>
      </c>
      <c r="N366" s="10" t="str" cm="1">
        <f t="array" ref="N366">IF(NOT(ISBLANK($B366)),AND(M366=TRUE,LEN(L366)&lt;61,NOT(ISNUMBER(FIND('List of Values'!$C$2:$C$23,L366)))),"")</f>
        <v/>
      </c>
      <c r="O366" s="11"/>
      <c r="P366" s="10" t="str">
        <f t="shared" si="39"/>
        <v/>
      </c>
      <c r="Q366" s="10" t="str" cm="1">
        <f t="array" ref="Q366">IF(NOT(ISBLANK($B366)),AND(P366=TRUE,LEN(O366)&lt;81,NOT(ISNUMBER(FIND('List of Values'!$C$2:$C$23,O366)))),"")</f>
        <v/>
      </c>
      <c r="R366" s="11"/>
      <c r="S366" s="10" t="str">
        <f t="shared" si="40"/>
        <v/>
      </c>
      <c r="T366" s="10" t="str">
        <f>IF(NOT(ISBLANK($B366)),AND(S366=TRUE,NOT(COUNTIF('List of Values'!$B$2:$B$255,R366)=0)),"")</f>
        <v/>
      </c>
      <c r="U366" s="11"/>
      <c r="V366" s="10" t="str">
        <f t="shared" si="41"/>
        <v/>
      </c>
      <c r="W366" s="10" t="str">
        <f>IF(NOT(ISBLANK($B366)),AND(V366=TRUE,NOT(COUNTIF('List of Values'!$A$2:$A$10,U366)=0)),"")</f>
        <v/>
      </c>
    </row>
    <row r="367" spans="2:23">
      <c r="B367" s="12"/>
      <c r="C367" s="11"/>
      <c r="D367" s="10" t="str">
        <f t="shared" si="35"/>
        <v/>
      </c>
      <c r="E367" s="10" t="str" cm="1">
        <f t="array" ref="E367">IF(NOT(ISBLANK($B367)),AND(D367=TRUE,LEN(C367)&lt;81,NOT(ISNUMBER(FIND('List of Values'!$C$2:$C$20,C367)))),"")</f>
        <v/>
      </c>
      <c r="F367" s="11"/>
      <c r="G367" s="10" t="str">
        <f t="shared" si="36"/>
        <v/>
      </c>
      <c r="H367" s="10" t="str" cm="1">
        <f t="array" ref="H367">IF(NOT(ISBLANK($B367)),AND(G367=TRUE,LEN(F367)&lt;81,NOT(ISNUMBER(FIND('List of Values'!$C$2:$C$20,F367)))),"")</f>
        <v/>
      </c>
      <c r="I367" s="11"/>
      <c r="J367" s="10" t="str">
        <f t="shared" si="37"/>
        <v/>
      </c>
      <c r="K367" s="10" t="str" cm="1">
        <f t="array" ref="K367">IF(NOT(ISBLANK($B367)),AND(J367=TRUE,LEN(I367)&lt;61,NOT(ISNUMBER(FIND('List of Values'!$C$2:$C$23,I367)))),"")</f>
        <v/>
      </c>
      <c r="L367" s="11"/>
      <c r="M367" s="10" t="str">
        <f t="shared" si="38"/>
        <v/>
      </c>
      <c r="N367" s="10" t="str" cm="1">
        <f t="array" ref="N367">IF(NOT(ISBLANK($B367)),AND(M367=TRUE,LEN(L367)&lt;61,NOT(ISNUMBER(FIND('List of Values'!$C$2:$C$23,L367)))),"")</f>
        <v/>
      </c>
      <c r="O367" s="11"/>
      <c r="P367" s="10" t="str">
        <f t="shared" si="39"/>
        <v/>
      </c>
      <c r="Q367" s="10" t="str" cm="1">
        <f t="array" ref="Q367">IF(NOT(ISBLANK($B367)),AND(P367=TRUE,LEN(O367)&lt;81,NOT(ISNUMBER(FIND('List of Values'!$C$2:$C$23,O367)))),"")</f>
        <v/>
      </c>
      <c r="R367" s="11"/>
      <c r="S367" s="10" t="str">
        <f t="shared" si="40"/>
        <v/>
      </c>
      <c r="T367" s="10" t="str">
        <f>IF(NOT(ISBLANK($B367)),AND(S367=TRUE,NOT(COUNTIF('List of Values'!$B$2:$B$255,R367)=0)),"")</f>
        <v/>
      </c>
      <c r="U367" s="11"/>
      <c r="V367" s="10" t="str">
        <f t="shared" si="41"/>
        <v/>
      </c>
      <c r="W367" s="10" t="str">
        <f>IF(NOT(ISBLANK($B367)),AND(V367=TRUE,NOT(COUNTIF('List of Values'!$A$2:$A$10,U367)=0)),"")</f>
        <v/>
      </c>
    </row>
    <row r="368" spans="2:23">
      <c r="B368" s="12"/>
      <c r="C368" s="11"/>
      <c r="D368" s="10" t="str">
        <f t="shared" si="35"/>
        <v/>
      </c>
      <c r="E368" s="10" t="str" cm="1">
        <f t="array" ref="E368">IF(NOT(ISBLANK($B368)),AND(D368=TRUE,LEN(C368)&lt;81,NOT(ISNUMBER(FIND('List of Values'!$C$2:$C$20,C368)))),"")</f>
        <v/>
      </c>
      <c r="F368" s="11"/>
      <c r="G368" s="10" t="str">
        <f t="shared" si="36"/>
        <v/>
      </c>
      <c r="H368" s="10" t="str" cm="1">
        <f t="array" ref="H368">IF(NOT(ISBLANK($B368)),AND(G368=TRUE,LEN(F368)&lt;81,NOT(ISNUMBER(FIND('List of Values'!$C$2:$C$20,F368)))),"")</f>
        <v/>
      </c>
      <c r="I368" s="11"/>
      <c r="J368" s="10" t="str">
        <f t="shared" si="37"/>
        <v/>
      </c>
      <c r="K368" s="10" t="str" cm="1">
        <f t="array" ref="K368">IF(NOT(ISBLANK($B368)),AND(J368=TRUE,LEN(I368)&lt;61,NOT(ISNUMBER(FIND('List of Values'!$C$2:$C$23,I368)))),"")</f>
        <v/>
      </c>
      <c r="L368" s="11"/>
      <c r="M368" s="10" t="str">
        <f t="shared" si="38"/>
        <v/>
      </c>
      <c r="N368" s="10" t="str" cm="1">
        <f t="array" ref="N368">IF(NOT(ISBLANK($B368)),AND(M368=TRUE,LEN(L368)&lt;61,NOT(ISNUMBER(FIND('List of Values'!$C$2:$C$23,L368)))),"")</f>
        <v/>
      </c>
      <c r="O368" s="11"/>
      <c r="P368" s="10" t="str">
        <f t="shared" si="39"/>
        <v/>
      </c>
      <c r="Q368" s="10" t="str" cm="1">
        <f t="array" ref="Q368">IF(NOT(ISBLANK($B368)),AND(P368=TRUE,LEN(O368)&lt;81,NOT(ISNUMBER(FIND('List of Values'!$C$2:$C$23,O368)))),"")</f>
        <v/>
      </c>
      <c r="R368" s="11"/>
      <c r="S368" s="10" t="str">
        <f t="shared" si="40"/>
        <v/>
      </c>
      <c r="T368" s="10" t="str">
        <f>IF(NOT(ISBLANK($B368)),AND(S368=TRUE,NOT(COUNTIF('List of Values'!$B$2:$B$255,R368)=0)),"")</f>
        <v/>
      </c>
      <c r="U368" s="11"/>
      <c r="V368" s="10" t="str">
        <f t="shared" si="41"/>
        <v/>
      </c>
      <c r="W368" s="10" t="str">
        <f>IF(NOT(ISBLANK($B368)),AND(V368=TRUE,NOT(COUNTIF('List of Values'!$A$2:$A$10,U368)=0)),"")</f>
        <v/>
      </c>
    </row>
    <row r="369" spans="2:23">
      <c r="B369" s="12"/>
      <c r="C369" s="11"/>
      <c r="D369" s="10" t="str">
        <f t="shared" si="35"/>
        <v/>
      </c>
      <c r="E369" s="10" t="str" cm="1">
        <f t="array" ref="E369">IF(NOT(ISBLANK($B369)),AND(D369=TRUE,LEN(C369)&lt;81,NOT(ISNUMBER(FIND('List of Values'!$C$2:$C$20,C369)))),"")</f>
        <v/>
      </c>
      <c r="F369" s="11"/>
      <c r="G369" s="10" t="str">
        <f t="shared" si="36"/>
        <v/>
      </c>
      <c r="H369" s="10" t="str" cm="1">
        <f t="array" ref="H369">IF(NOT(ISBLANK($B369)),AND(G369=TRUE,LEN(F369)&lt;81,NOT(ISNUMBER(FIND('List of Values'!$C$2:$C$20,F369)))),"")</f>
        <v/>
      </c>
      <c r="I369" s="11"/>
      <c r="J369" s="10" t="str">
        <f t="shared" si="37"/>
        <v/>
      </c>
      <c r="K369" s="10" t="str" cm="1">
        <f t="array" ref="K369">IF(NOT(ISBLANK($B369)),AND(J369=TRUE,LEN(I369)&lt;61,NOT(ISNUMBER(FIND('List of Values'!$C$2:$C$23,I369)))),"")</f>
        <v/>
      </c>
      <c r="L369" s="11"/>
      <c r="M369" s="10" t="str">
        <f t="shared" si="38"/>
        <v/>
      </c>
      <c r="N369" s="10" t="str" cm="1">
        <f t="array" ref="N369">IF(NOT(ISBLANK($B369)),AND(M369=TRUE,LEN(L369)&lt;61,NOT(ISNUMBER(FIND('List of Values'!$C$2:$C$23,L369)))),"")</f>
        <v/>
      </c>
      <c r="O369" s="11"/>
      <c r="P369" s="10" t="str">
        <f t="shared" si="39"/>
        <v/>
      </c>
      <c r="Q369" s="10" t="str" cm="1">
        <f t="array" ref="Q369">IF(NOT(ISBLANK($B369)),AND(P369=TRUE,LEN(O369)&lt;81,NOT(ISNUMBER(FIND('List of Values'!$C$2:$C$23,O369)))),"")</f>
        <v/>
      </c>
      <c r="R369" s="11"/>
      <c r="S369" s="10" t="str">
        <f t="shared" si="40"/>
        <v/>
      </c>
      <c r="T369" s="10" t="str">
        <f>IF(NOT(ISBLANK($B369)),AND(S369=TRUE,NOT(COUNTIF('List of Values'!$B$2:$B$255,R369)=0)),"")</f>
        <v/>
      </c>
      <c r="U369" s="11"/>
      <c r="V369" s="10" t="str">
        <f t="shared" si="41"/>
        <v/>
      </c>
      <c r="W369" s="10" t="str">
        <f>IF(NOT(ISBLANK($B369)),AND(V369=TRUE,NOT(COUNTIF('List of Values'!$A$2:$A$10,U369)=0)),"")</f>
        <v/>
      </c>
    </row>
    <row r="370" spans="2:23">
      <c r="B370" s="12"/>
      <c r="C370" s="11"/>
      <c r="D370" s="10" t="str">
        <f t="shared" si="35"/>
        <v/>
      </c>
      <c r="E370" s="10" t="str" cm="1">
        <f t="array" ref="E370">IF(NOT(ISBLANK($B370)),AND(D370=TRUE,LEN(C370)&lt;81,NOT(ISNUMBER(FIND('List of Values'!$C$2:$C$20,C370)))),"")</f>
        <v/>
      </c>
      <c r="F370" s="11"/>
      <c r="G370" s="10" t="str">
        <f t="shared" si="36"/>
        <v/>
      </c>
      <c r="H370" s="10" t="str" cm="1">
        <f t="array" ref="H370">IF(NOT(ISBLANK($B370)),AND(G370=TRUE,LEN(F370)&lt;81,NOT(ISNUMBER(FIND('List of Values'!$C$2:$C$20,F370)))),"")</f>
        <v/>
      </c>
      <c r="I370" s="11"/>
      <c r="J370" s="10" t="str">
        <f t="shared" si="37"/>
        <v/>
      </c>
      <c r="K370" s="10" t="str" cm="1">
        <f t="array" ref="K370">IF(NOT(ISBLANK($B370)),AND(J370=TRUE,LEN(I370)&lt;61,NOT(ISNUMBER(FIND('List of Values'!$C$2:$C$23,I370)))),"")</f>
        <v/>
      </c>
      <c r="L370" s="11"/>
      <c r="M370" s="10" t="str">
        <f t="shared" si="38"/>
        <v/>
      </c>
      <c r="N370" s="10" t="str" cm="1">
        <f t="array" ref="N370">IF(NOT(ISBLANK($B370)),AND(M370=TRUE,LEN(L370)&lt;61,NOT(ISNUMBER(FIND('List of Values'!$C$2:$C$23,L370)))),"")</f>
        <v/>
      </c>
      <c r="O370" s="11"/>
      <c r="P370" s="10" t="str">
        <f t="shared" si="39"/>
        <v/>
      </c>
      <c r="Q370" s="10" t="str" cm="1">
        <f t="array" ref="Q370">IF(NOT(ISBLANK($B370)),AND(P370=TRUE,LEN(O370)&lt;81,NOT(ISNUMBER(FIND('List of Values'!$C$2:$C$23,O370)))),"")</f>
        <v/>
      </c>
      <c r="R370" s="11"/>
      <c r="S370" s="10" t="str">
        <f t="shared" si="40"/>
        <v/>
      </c>
      <c r="T370" s="10" t="str">
        <f>IF(NOT(ISBLANK($B370)),AND(S370=TRUE,NOT(COUNTIF('List of Values'!$B$2:$B$255,R370)=0)),"")</f>
        <v/>
      </c>
      <c r="U370" s="11"/>
      <c r="V370" s="10" t="str">
        <f t="shared" si="41"/>
        <v/>
      </c>
      <c r="W370" s="10" t="str">
        <f>IF(NOT(ISBLANK($B370)),AND(V370=TRUE,NOT(COUNTIF('List of Values'!$A$2:$A$10,U370)=0)),"")</f>
        <v/>
      </c>
    </row>
    <row r="371" spans="2:23">
      <c r="B371" s="12"/>
      <c r="C371" s="11"/>
      <c r="D371" s="10" t="str">
        <f t="shared" si="35"/>
        <v/>
      </c>
      <c r="E371" s="10" t="str" cm="1">
        <f t="array" ref="E371">IF(NOT(ISBLANK($B371)),AND(D371=TRUE,LEN(C371)&lt;81,NOT(ISNUMBER(FIND('List of Values'!$C$2:$C$20,C371)))),"")</f>
        <v/>
      </c>
      <c r="F371" s="11"/>
      <c r="G371" s="10" t="str">
        <f t="shared" si="36"/>
        <v/>
      </c>
      <c r="H371" s="10" t="str" cm="1">
        <f t="array" ref="H371">IF(NOT(ISBLANK($B371)),AND(G371=TRUE,LEN(F371)&lt;81,NOT(ISNUMBER(FIND('List of Values'!$C$2:$C$20,F371)))),"")</f>
        <v/>
      </c>
      <c r="I371" s="11"/>
      <c r="J371" s="10" t="str">
        <f t="shared" si="37"/>
        <v/>
      </c>
      <c r="K371" s="10" t="str" cm="1">
        <f t="array" ref="K371">IF(NOT(ISBLANK($B371)),AND(J371=TRUE,LEN(I371)&lt;61,NOT(ISNUMBER(FIND('List of Values'!$C$2:$C$23,I371)))),"")</f>
        <v/>
      </c>
      <c r="L371" s="11"/>
      <c r="M371" s="10" t="str">
        <f t="shared" si="38"/>
        <v/>
      </c>
      <c r="N371" s="10" t="str" cm="1">
        <f t="array" ref="N371">IF(NOT(ISBLANK($B371)),AND(M371=TRUE,LEN(L371)&lt;61,NOT(ISNUMBER(FIND('List of Values'!$C$2:$C$23,L371)))),"")</f>
        <v/>
      </c>
      <c r="O371" s="11"/>
      <c r="P371" s="10" t="str">
        <f t="shared" si="39"/>
        <v/>
      </c>
      <c r="Q371" s="10" t="str" cm="1">
        <f t="array" ref="Q371">IF(NOT(ISBLANK($B371)),AND(P371=TRUE,LEN(O371)&lt;81,NOT(ISNUMBER(FIND('List of Values'!$C$2:$C$23,O371)))),"")</f>
        <v/>
      </c>
      <c r="R371" s="11"/>
      <c r="S371" s="10" t="str">
        <f t="shared" si="40"/>
        <v/>
      </c>
      <c r="T371" s="10" t="str">
        <f>IF(NOT(ISBLANK($B371)),AND(S371=TRUE,NOT(COUNTIF('List of Values'!$B$2:$B$255,R371)=0)),"")</f>
        <v/>
      </c>
      <c r="U371" s="11"/>
      <c r="V371" s="10" t="str">
        <f t="shared" si="41"/>
        <v/>
      </c>
      <c r="W371" s="10" t="str">
        <f>IF(NOT(ISBLANK($B371)),AND(V371=TRUE,NOT(COUNTIF('List of Values'!$A$2:$A$10,U371)=0)),"")</f>
        <v/>
      </c>
    </row>
    <row r="372" spans="2:23">
      <c r="B372" s="12"/>
      <c r="C372" s="11"/>
      <c r="D372" s="10" t="str">
        <f t="shared" si="35"/>
        <v/>
      </c>
      <c r="E372" s="10" t="str" cm="1">
        <f t="array" ref="E372">IF(NOT(ISBLANK($B372)),AND(D372=TRUE,LEN(C372)&lt;81,NOT(ISNUMBER(FIND('List of Values'!$C$2:$C$20,C372)))),"")</f>
        <v/>
      </c>
      <c r="F372" s="11"/>
      <c r="G372" s="10" t="str">
        <f t="shared" si="36"/>
        <v/>
      </c>
      <c r="H372" s="10" t="str" cm="1">
        <f t="array" ref="H372">IF(NOT(ISBLANK($B372)),AND(G372=TRUE,LEN(F372)&lt;81,NOT(ISNUMBER(FIND('List of Values'!$C$2:$C$20,F372)))),"")</f>
        <v/>
      </c>
      <c r="I372" s="11"/>
      <c r="J372" s="10" t="str">
        <f t="shared" si="37"/>
        <v/>
      </c>
      <c r="K372" s="10" t="str" cm="1">
        <f t="array" ref="K372">IF(NOT(ISBLANK($B372)),AND(J372=TRUE,LEN(I372)&lt;61,NOT(ISNUMBER(FIND('List of Values'!$C$2:$C$23,I372)))),"")</f>
        <v/>
      </c>
      <c r="L372" s="11"/>
      <c r="M372" s="10" t="str">
        <f t="shared" si="38"/>
        <v/>
      </c>
      <c r="N372" s="10" t="str" cm="1">
        <f t="array" ref="N372">IF(NOT(ISBLANK($B372)),AND(M372=TRUE,LEN(L372)&lt;61,NOT(ISNUMBER(FIND('List of Values'!$C$2:$C$23,L372)))),"")</f>
        <v/>
      </c>
      <c r="O372" s="11"/>
      <c r="P372" s="10" t="str">
        <f t="shared" si="39"/>
        <v/>
      </c>
      <c r="Q372" s="10" t="str" cm="1">
        <f t="array" ref="Q372">IF(NOT(ISBLANK($B372)),AND(P372=TRUE,LEN(O372)&lt;81,NOT(ISNUMBER(FIND('List of Values'!$C$2:$C$23,O372)))),"")</f>
        <v/>
      </c>
      <c r="R372" s="11"/>
      <c r="S372" s="10" t="str">
        <f t="shared" si="40"/>
        <v/>
      </c>
      <c r="T372" s="10" t="str">
        <f>IF(NOT(ISBLANK($B372)),AND(S372=TRUE,NOT(COUNTIF('List of Values'!$B$2:$B$255,R372)=0)),"")</f>
        <v/>
      </c>
      <c r="U372" s="11"/>
      <c r="V372" s="10" t="str">
        <f t="shared" si="41"/>
        <v/>
      </c>
      <c r="W372" s="10" t="str">
        <f>IF(NOT(ISBLANK($B372)),AND(V372=TRUE,NOT(COUNTIF('List of Values'!$A$2:$A$10,U372)=0)),"")</f>
        <v/>
      </c>
    </row>
    <row r="373" spans="2:23">
      <c r="B373" s="12"/>
      <c r="C373" s="11"/>
      <c r="D373" s="10" t="str">
        <f t="shared" si="35"/>
        <v/>
      </c>
      <c r="E373" s="10" t="str" cm="1">
        <f t="array" ref="E373">IF(NOT(ISBLANK($B373)),AND(D373=TRUE,LEN(C373)&lt;81,NOT(ISNUMBER(FIND('List of Values'!$C$2:$C$20,C373)))),"")</f>
        <v/>
      </c>
      <c r="F373" s="11"/>
      <c r="G373" s="10" t="str">
        <f t="shared" si="36"/>
        <v/>
      </c>
      <c r="H373" s="10" t="str" cm="1">
        <f t="array" ref="H373">IF(NOT(ISBLANK($B373)),AND(G373=TRUE,LEN(F373)&lt;81,NOT(ISNUMBER(FIND('List of Values'!$C$2:$C$20,F373)))),"")</f>
        <v/>
      </c>
      <c r="I373" s="11"/>
      <c r="J373" s="10" t="str">
        <f t="shared" si="37"/>
        <v/>
      </c>
      <c r="K373" s="10" t="str" cm="1">
        <f t="array" ref="K373">IF(NOT(ISBLANK($B373)),AND(J373=TRUE,LEN(I373)&lt;61,NOT(ISNUMBER(FIND('List of Values'!$C$2:$C$23,I373)))),"")</f>
        <v/>
      </c>
      <c r="L373" s="11"/>
      <c r="M373" s="10" t="str">
        <f t="shared" si="38"/>
        <v/>
      </c>
      <c r="N373" s="10" t="str" cm="1">
        <f t="array" ref="N373">IF(NOT(ISBLANK($B373)),AND(M373=TRUE,LEN(L373)&lt;61,NOT(ISNUMBER(FIND('List of Values'!$C$2:$C$23,L373)))),"")</f>
        <v/>
      </c>
      <c r="O373" s="11"/>
      <c r="P373" s="10" t="str">
        <f t="shared" si="39"/>
        <v/>
      </c>
      <c r="Q373" s="10" t="str" cm="1">
        <f t="array" ref="Q373">IF(NOT(ISBLANK($B373)),AND(P373=TRUE,LEN(O373)&lt;81,NOT(ISNUMBER(FIND('List of Values'!$C$2:$C$23,O373)))),"")</f>
        <v/>
      </c>
      <c r="R373" s="11"/>
      <c r="S373" s="10" t="str">
        <f t="shared" si="40"/>
        <v/>
      </c>
      <c r="T373" s="10" t="str">
        <f>IF(NOT(ISBLANK($B373)),AND(S373=TRUE,NOT(COUNTIF('List of Values'!$B$2:$B$255,R373)=0)),"")</f>
        <v/>
      </c>
      <c r="U373" s="11"/>
      <c r="V373" s="10" t="str">
        <f t="shared" si="41"/>
        <v/>
      </c>
      <c r="W373" s="10" t="str">
        <f>IF(NOT(ISBLANK($B373)),AND(V373=TRUE,NOT(COUNTIF('List of Values'!$A$2:$A$10,U373)=0)),"")</f>
        <v/>
      </c>
    </row>
    <row r="374" spans="2:23">
      <c r="B374" s="12"/>
      <c r="C374" s="11"/>
      <c r="D374" s="10" t="str">
        <f t="shared" si="35"/>
        <v/>
      </c>
      <c r="E374" s="10" t="str" cm="1">
        <f t="array" ref="E374">IF(NOT(ISBLANK($B374)),AND(D374=TRUE,LEN(C374)&lt;81,NOT(ISNUMBER(FIND('List of Values'!$C$2:$C$20,C374)))),"")</f>
        <v/>
      </c>
      <c r="F374" s="11"/>
      <c r="G374" s="10" t="str">
        <f t="shared" si="36"/>
        <v/>
      </c>
      <c r="H374" s="10" t="str" cm="1">
        <f t="array" ref="H374">IF(NOT(ISBLANK($B374)),AND(G374=TRUE,LEN(F374)&lt;81,NOT(ISNUMBER(FIND('List of Values'!$C$2:$C$20,F374)))),"")</f>
        <v/>
      </c>
      <c r="I374" s="11"/>
      <c r="J374" s="10" t="str">
        <f t="shared" si="37"/>
        <v/>
      </c>
      <c r="K374" s="10" t="str" cm="1">
        <f t="array" ref="K374">IF(NOT(ISBLANK($B374)),AND(J374=TRUE,LEN(I374)&lt;61,NOT(ISNUMBER(FIND('List of Values'!$C$2:$C$23,I374)))),"")</f>
        <v/>
      </c>
      <c r="L374" s="11"/>
      <c r="M374" s="10" t="str">
        <f t="shared" si="38"/>
        <v/>
      </c>
      <c r="N374" s="10" t="str" cm="1">
        <f t="array" ref="N374">IF(NOT(ISBLANK($B374)),AND(M374=TRUE,LEN(L374)&lt;61,NOT(ISNUMBER(FIND('List of Values'!$C$2:$C$23,L374)))),"")</f>
        <v/>
      </c>
      <c r="O374" s="11"/>
      <c r="P374" s="10" t="str">
        <f t="shared" si="39"/>
        <v/>
      </c>
      <c r="Q374" s="10" t="str" cm="1">
        <f t="array" ref="Q374">IF(NOT(ISBLANK($B374)),AND(P374=TRUE,LEN(O374)&lt;81,NOT(ISNUMBER(FIND('List of Values'!$C$2:$C$23,O374)))),"")</f>
        <v/>
      </c>
      <c r="R374" s="11"/>
      <c r="S374" s="10" t="str">
        <f t="shared" si="40"/>
        <v/>
      </c>
      <c r="T374" s="10" t="str">
        <f>IF(NOT(ISBLANK($B374)),AND(S374=TRUE,NOT(COUNTIF('List of Values'!$B$2:$B$255,R374)=0)),"")</f>
        <v/>
      </c>
      <c r="U374" s="11"/>
      <c r="V374" s="10" t="str">
        <f t="shared" si="41"/>
        <v/>
      </c>
      <c r="W374" s="10" t="str">
        <f>IF(NOT(ISBLANK($B374)),AND(V374=TRUE,NOT(COUNTIF('List of Values'!$A$2:$A$10,U374)=0)),"")</f>
        <v/>
      </c>
    </row>
    <row r="375" spans="2:23">
      <c r="B375" s="12"/>
      <c r="C375" s="11"/>
      <c r="D375" s="10" t="str">
        <f t="shared" si="35"/>
        <v/>
      </c>
      <c r="E375" s="10" t="str" cm="1">
        <f t="array" ref="E375">IF(NOT(ISBLANK($B375)),AND(D375=TRUE,LEN(C375)&lt;81,NOT(ISNUMBER(FIND('List of Values'!$C$2:$C$20,C375)))),"")</f>
        <v/>
      </c>
      <c r="F375" s="11"/>
      <c r="G375" s="10" t="str">
        <f t="shared" si="36"/>
        <v/>
      </c>
      <c r="H375" s="10" t="str" cm="1">
        <f t="array" ref="H375">IF(NOT(ISBLANK($B375)),AND(G375=TRUE,LEN(F375)&lt;81,NOT(ISNUMBER(FIND('List of Values'!$C$2:$C$20,F375)))),"")</f>
        <v/>
      </c>
      <c r="I375" s="11"/>
      <c r="J375" s="10" t="str">
        <f t="shared" si="37"/>
        <v/>
      </c>
      <c r="K375" s="10" t="str" cm="1">
        <f t="array" ref="K375">IF(NOT(ISBLANK($B375)),AND(J375=TRUE,LEN(I375)&lt;61,NOT(ISNUMBER(FIND('List of Values'!$C$2:$C$23,I375)))),"")</f>
        <v/>
      </c>
      <c r="L375" s="11"/>
      <c r="M375" s="10" t="str">
        <f t="shared" si="38"/>
        <v/>
      </c>
      <c r="N375" s="10" t="str" cm="1">
        <f t="array" ref="N375">IF(NOT(ISBLANK($B375)),AND(M375=TRUE,LEN(L375)&lt;61,NOT(ISNUMBER(FIND('List of Values'!$C$2:$C$23,L375)))),"")</f>
        <v/>
      </c>
      <c r="O375" s="11"/>
      <c r="P375" s="10" t="str">
        <f t="shared" si="39"/>
        <v/>
      </c>
      <c r="Q375" s="10" t="str" cm="1">
        <f t="array" ref="Q375">IF(NOT(ISBLANK($B375)),AND(P375=TRUE,LEN(O375)&lt;81,NOT(ISNUMBER(FIND('List of Values'!$C$2:$C$23,O375)))),"")</f>
        <v/>
      </c>
      <c r="R375" s="11"/>
      <c r="S375" s="10" t="str">
        <f t="shared" si="40"/>
        <v/>
      </c>
      <c r="T375" s="10" t="str">
        <f>IF(NOT(ISBLANK($B375)),AND(S375=TRUE,NOT(COUNTIF('List of Values'!$B$2:$B$255,R375)=0)),"")</f>
        <v/>
      </c>
      <c r="U375" s="11"/>
      <c r="V375" s="10" t="str">
        <f t="shared" si="41"/>
        <v/>
      </c>
      <c r="W375" s="10" t="str">
        <f>IF(NOT(ISBLANK($B375)),AND(V375=TRUE,NOT(COUNTIF('List of Values'!$A$2:$A$10,U375)=0)),"")</f>
        <v/>
      </c>
    </row>
    <row r="376" spans="2:23">
      <c r="B376" s="12"/>
      <c r="C376" s="11"/>
      <c r="D376" s="10" t="str">
        <f t="shared" si="35"/>
        <v/>
      </c>
      <c r="E376" s="10" t="str" cm="1">
        <f t="array" ref="E376">IF(NOT(ISBLANK($B376)),AND(D376=TRUE,LEN(C376)&lt;81,NOT(ISNUMBER(FIND('List of Values'!$C$2:$C$20,C376)))),"")</f>
        <v/>
      </c>
      <c r="F376" s="11"/>
      <c r="G376" s="10" t="str">
        <f t="shared" si="36"/>
        <v/>
      </c>
      <c r="H376" s="10" t="str" cm="1">
        <f t="array" ref="H376">IF(NOT(ISBLANK($B376)),AND(G376=TRUE,LEN(F376)&lt;81,NOT(ISNUMBER(FIND('List of Values'!$C$2:$C$20,F376)))),"")</f>
        <v/>
      </c>
      <c r="I376" s="11"/>
      <c r="J376" s="10" t="str">
        <f t="shared" si="37"/>
        <v/>
      </c>
      <c r="K376" s="10" t="str" cm="1">
        <f t="array" ref="K376">IF(NOT(ISBLANK($B376)),AND(J376=TRUE,LEN(I376)&lt;61,NOT(ISNUMBER(FIND('List of Values'!$C$2:$C$23,I376)))),"")</f>
        <v/>
      </c>
      <c r="L376" s="11"/>
      <c r="M376" s="10" t="str">
        <f t="shared" si="38"/>
        <v/>
      </c>
      <c r="N376" s="10" t="str" cm="1">
        <f t="array" ref="N376">IF(NOT(ISBLANK($B376)),AND(M376=TRUE,LEN(L376)&lt;61,NOT(ISNUMBER(FIND('List of Values'!$C$2:$C$23,L376)))),"")</f>
        <v/>
      </c>
      <c r="O376" s="11"/>
      <c r="P376" s="10" t="str">
        <f t="shared" si="39"/>
        <v/>
      </c>
      <c r="Q376" s="10" t="str" cm="1">
        <f t="array" ref="Q376">IF(NOT(ISBLANK($B376)),AND(P376=TRUE,LEN(O376)&lt;81,NOT(ISNUMBER(FIND('List of Values'!$C$2:$C$23,O376)))),"")</f>
        <v/>
      </c>
      <c r="R376" s="11"/>
      <c r="S376" s="10" t="str">
        <f t="shared" si="40"/>
        <v/>
      </c>
      <c r="T376" s="10" t="str">
        <f>IF(NOT(ISBLANK($B376)),AND(S376=TRUE,NOT(COUNTIF('List of Values'!$B$2:$B$255,R376)=0)),"")</f>
        <v/>
      </c>
      <c r="U376" s="11"/>
      <c r="V376" s="10" t="str">
        <f t="shared" si="41"/>
        <v/>
      </c>
      <c r="W376" s="10" t="str">
        <f>IF(NOT(ISBLANK($B376)),AND(V376=TRUE,NOT(COUNTIF('List of Values'!$A$2:$A$10,U376)=0)),"")</f>
        <v/>
      </c>
    </row>
    <row r="377" spans="2:23">
      <c r="B377" s="12"/>
      <c r="C377" s="11"/>
      <c r="D377" s="10" t="str">
        <f t="shared" si="35"/>
        <v/>
      </c>
      <c r="E377" s="10" t="str" cm="1">
        <f t="array" ref="E377">IF(NOT(ISBLANK($B377)),AND(D377=TRUE,LEN(C377)&lt;81,NOT(ISNUMBER(FIND('List of Values'!$C$2:$C$20,C377)))),"")</f>
        <v/>
      </c>
      <c r="F377" s="11"/>
      <c r="G377" s="10" t="str">
        <f t="shared" si="36"/>
        <v/>
      </c>
      <c r="H377" s="10" t="str" cm="1">
        <f t="array" ref="H377">IF(NOT(ISBLANK($B377)),AND(G377=TRUE,LEN(F377)&lt;81,NOT(ISNUMBER(FIND('List of Values'!$C$2:$C$20,F377)))),"")</f>
        <v/>
      </c>
      <c r="I377" s="11"/>
      <c r="J377" s="10" t="str">
        <f t="shared" si="37"/>
        <v/>
      </c>
      <c r="K377" s="10" t="str" cm="1">
        <f t="array" ref="K377">IF(NOT(ISBLANK($B377)),AND(J377=TRUE,LEN(I377)&lt;61,NOT(ISNUMBER(FIND('List of Values'!$C$2:$C$23,I377)))),"")</f>
        <v/>
      </c>
      <c r="L377" s="11"/>
      <c r="M377" s="10" t="str">
        <f t="shared" si="38"/>
        <v/>
      </c>
      <c r="N377" s="10" t="str" cm="1">
        <f t="array" ref="N377">IF(NOT(ISBLANK($B377)),AND(M377=TRUE,LEN(L377)&lt;61,NOT(ISNUMBER(FIND('List of Values'!$C$2:$C$23,L377)))),"")</f>
        <v/>
      </c>
      <c r="O377" s="11"/>
      <c r="P377" s="10" t="str">
        <f t="shared" si="39"/>
        <v/>
      </c>
      <c r="Q377" s="10" t="str" cm="1">
        <f t="array" ref="Q377">IF(NOT(ISBLANK($B377)),AND(P377=TRUE,LEN(O377)&lt;81,NOT(ISNUMBER(FIND('List of Values'!$C$2:$C$23,O377)))),"")</f>
        <v/>
      </c>
      <c r="R377" s="11"/>
      <c r="S377" s="10" t="str">
        <f t="shared" si="40"/>
        <v/>
      </c>
      <c r="T377" s="10" t="str">
        <f>IF(NOT(ISBLANK($B377)),AND(S377=TRUE,NOT(COUNTIF('List of Values'!$B$2:$B$255,R377)=0)),"")</f>
        <v/>
      </c>
      <c r="U377" s="11"/>
      <c r="V377" s="10" t="str">
        <f t="shared" si="41"/>
        <v/>
      </c>
      <c r="W377" s="10" t="str">
        <f>IF(NOT(ISBLANK($B377)),AND(V377=TRUE,NOT(COUNTIF('List of Values'!$A$2:$A$10,U377)=0)),"")</f>
        <v/>
      </c>
    </row>
    <row r="378" spans="2:23">
      <c r="B378" s="12"/>
      <c r="C378" s="11"/>
      <c r="D378" s="10" t="str">
        <f t="shared" si="35"/>
        <v/>
      </c>
      <c r="E378" s="10" t="str" cm="1">
        <f t="array" ref="E378">IF(NOT(ISBLANK($B378)),AND(D378=TRUE,LEN(C378)&lt;81,NOT(ISNUMBER(FIND('List of Values'!$C$2:$C$20,C378)))),"")</f>
        <v/>
      </c>
      <c r="F378" s="11"/>
      <c r="G378" s="10" t="str">
        <f t="shared" si="36"/>
        <v/>
      </c>
      <c r="H378" s="10" t="str" cm="1">
        <f t="array" ref="H378">IF(NOT(ISBLANK($B378)),AND(G378=TRUE,LEN(F378)&lt;81,NOT(ISNUMBER(FIND('List of Values'!$C$2:$C$20,F378)))),"")</f>
        <v/>
      </c>
      <c r="I378" s="11"/>
      <c r="J378" s="10" t="str">
        <f t="shared" si="37"/>
        <v/>
      </c>
      <c r="K378" s="10" t="str" cm="1">
        <f t="array" ref="K378">IF(NOT(ISBLANK($B378)),AND(J378=TRUE,LEN(I378)&lt;61,NOT(ISNUMBER(FIND('List of Values'!$C$2:$C$23,I378)))),"")</f>
        <v/>
      </c>
      <c r="L378" s="11"/>
      <c r="M378" s="10" t="str">
        <f t="shared" si="38"/>
        <v/>
      </c>
      <c r="N378" s="10" t="str" cm="1">
        <f t="array" ref="N378">IF(NOT(ISBLANK($B378)),AND(M378=TRUE,LEN(L378)&lt;61,NOT(ISNUMBER(FIND('List of Values'!$C$2:$C$23,L378)))),"")</f>
        <v/>
      </c>
      <c r="O378" s="11"/>
      <c r="P378" s="10" t="str">
        <f t="shared" si="39"/>
        <v/>
      </c>
      <c r="Q378" s="10" t="str" cm="1">
        <f t="array" ref="Q378">IF(NOT(ISBLANK($B378)),AND(P378=TRUE,LEN(O378)&lt;81,NOT(ISNUMBER(FIND('List of Values'!$C$2:$C$23,O378)))),"")</f>
        <v/>
      </c>
      <c r="R378" s="11"/>
      <c r="S378" s="10" t="str">
        <f t="shared" si="40"/>
        <v/>
      </c>
      <c r="T378" s="10" t="str">
        <f>IF(NOT(ISBLANK($B378)),AND(S378=TRUE,NOT(COUNTIF('List of Values'!$B$2:$B$255,R378)=0)),"")</f>
        <v/>
      </c>
      <c r="U378" s="11"/>
      <c r="V378" s="10" t="str">
        <f t="shared" si="41"/>
        <v/>
      </c>
      <c r="W378" s="10" t="str">
        <f>IF(NOT(ISBLANK($B378)),AND(V378=TRUE,NOT(COUNTIF('List of Values'!$A$2:$A$10,U378)=0)),"")</f>
        <v/>
      </c>
    </row>
    <row r="379" spans="2:23">
      <c r="B379" s="12"/>
      <c r="C379" s="11"/>
      <c r="D379" s="10" t="str">
        <f t="shared" si="35"/>
        <v/>
      </c>
      <c r="E379" s="10" t="str" cm="1">
        <f t="array" ref="E379">IF(NOT(ISBLANK($B379)),AND(D379=TRUE,LEN(C379)&lt;81,NOT(ISNUMBER(FIND('List of Values'!$C$2:$C$20,C379)))),"")</f>
        <v/>
      </c>
      <c r="F379" s="11"/>
      <c r="G379" s="10" t="str">
        <f t="shared" si="36"/>
        <v/>
      </c>
      <c r="H379" s="10" t="str" cm="1">
        <f t="array" ref="H379">IF(NOT(ISBLANK($B379)),AND(G379=TRUE,LEN(F379)&lt;81,NOT(ISNUMBER(FIND('List of Values'!$C$2:$C$20,F379)))),"")</f>
        <v/>
      </c>
      <c r="I379" s="11"/>
      <c r="J379" s="10" t="str">
        <f t="shared" si="37"/>
        <v/>
      </c>
      <c r="K379" s="10" t="str" cm="1">
        <f t="array" ref="K379">IF(NOT(ISBLANK($B379)),AND(J379=TRUE,LEN(I379)&lt;61,NOT(ISNUMBER(FIND('List of Values'!$C$2:$C$23,I379)))),"")</f>
        <v/>
      </c>
      <c r="L379" s="11"/>
      <c r="M379" s="10" t="str">
        <f t="shared" si="38"/>
        <v/>
      </c>
      <c r="N379" s="10" t="str" cm="1">
        <f t="array" ref="N379">IF(NOT(ISBLANK($B379)),AND(M379=TRUE,LEN(L379)&lt;61,NOT(ISNUMBER(FIND('List of Values'!$C$2:$C$23,L379)))),"")</f>
        <v/>
      </c>
      <c r="O379" s="11"/>
      <c r="P379" s="10" t="str">
        <f t="shared" si="39"/>
        <v/>
      </c>
      <c r="Q379" s="10" t="str" cm="1">
        <f t="array" ref="Q379">IF(NOT(ISBLANK($B379)),AND(P379=TRUE,LEN(O379)&lt;81,NOT(ISNUMBER(FIND('List of Values'!$C$2:$C$23,O379)))),"")</f>
        <v/>
      </c>
      <c r="R379" s="11"/>
      <c r="S379" s="10" t="str">
        <f t="shared" si="40"/>
        <v/>
      </c>
      <c r="T379" s="10" t="str">
        <f>IF(NOT(ISBLANK($B379)),AND(S379=TRUE,NOT(COUNTIF('List of Values'!$B$2:$B$255,R379)=0)),"")</f>
        <v/>
      </c>
      <c r="U379" s="11"/>
      <c r="V379" s="10" t="str">
        <f t="shared" si="41"/>
        <v/>
      </c>
      <c r="W379" s="10" t="str">
        <f>IF(NOT(ISBLANK($B379)),AND(V379=TRUE,NOT(COUNTIF('List of Values'!$A$2:$A$10,U379)=0)),"")</f>
        <v/>
      </c>
    </row>
    <row r="380" spans="2:23">
      <c r="B380" s="12"/>
      <c r="C380" s="11"/>
      <c r="D380" s="10" t="str">
        <f t="shared" si="35"/>
        <v/>
      </c>
      <c r="E380" s="10" t="str" cm="1">
        <f t="array" ref="E380">IF(NOT(ISBLANK($B380)),AND(D380=TRUE,LEN(C380)&lt;81,NOT(ISNUMBER(FIND('List of Values'!$C$2:$C$20,C380)))),"")</f>
        <v/>
      </c>
      <c r="F380" s="11"/>
      <c r="G380" s="10" t="str">
        <f t="shared" si="36"/>
        <v/>
      </c>
      <c r="H380" s="10" t="str" cm="1">
        <f t="array" ref="H380">IF(NOT(ISBLANK($B380)),AND(G380=TRUE,LEN(F380)&lt;81,NOT(ISNUMBER(FIND('List of Values'!$C$2:$C$20,F380)))),"")</f>
        <v/>
      </c>
      <c r="I380" s="11"/>
      <c r="J380" s="10" t="str">
        <f t="shared" si="37"/>
        <v/>
      </c>
      <c r="K380" s="10" t="str" cm="1">
        <f t="array" ref="K380">IF(NOT(ISBLANK($B380)),AND(J380=TRUE,LEN(I380)&lt;61,NOT(ISNUMBER(FIND('List of Values'!$C$2:$C$23,I380)))),"")</f>
        <v/>
      </c>
      <c r="L380" s="11"/>
      <c r="M380" s="10" t="str">
        <f t="shared" si="38"/>
        <v/>
      </c>
      <c r="N380" s="10" t="str" cm="1">
        <f t="array" ref="N380">IF(NOT(ISBLANK($B380)),AND(M380=TRUE,LEN(L380)&lt;61,NOT(ISNUMBER(FIND('List of Values'!$C$2:$C$23,L380)))),"")</f>
        <v/>
      </c>
      <c r="O380" s="11"/>
      <c r="P380" s="10" t="str">
        <f t="shared" si="39"/>
        <v/>
      </c>
      <c r="Q380" s="10" t="str" cm="1">
        <f t="array" ref="Q380">IF(NOT(ISBLANK($B380)),AND(P380=TRUE,LEN(O380)&lt;81,NOT(ISNUMBER(FIND('List of Values'!$C$2:$C$23,O380)))),"")</f>
        <v/>
      </c>
      <c r="R380" s="11"/>
      <c r="S380" s="10" t="str">
        <f t="shared" si="40"/>
        <v/>
      </c>
      <c r="T380" s="10" t="str">
        <f>IF(NOT(ISBLANK($B380)),AND(S380=TRUE,NOT(COUNTIF('List of Values'!$B$2:$B$255,R380)=0)),"")</f>
        <v/>
      </c>
      <c r="U380" s="11"/>
      <c r="V380" s="10" t="str">
        <f t="shared" si="41"/>
        <v/>
      </c>
      <c r="W380" s="10" t="str">
        <f>IF(NOT(ISBLANK($B380)),AND(V380=TRUE,NOT(COUNTIF('List of Values'!$A$2:$A$10,U380)=0)),"")</f>
        <v/>
      </c>
    </row>
    <row r="381" spans="2:23">
      <c r="B381" s="12"/>
      <c r="C381" s="11"/>
      <c r="D381" s="10" t="str">
        <f t="shared" si="35"/>
        <v/>
      </c>
      <c r="E381" s="10" t="str" cm="1">
        <f t="array" ref="E381">IF(NOT(ISBLANK($B381)),AND(D381=TRUE,LEN(C381)&lt;81,NOT(ISNUMBER(FIND('List of Values'!$C$2:$C$20,C381)))),"")</f>
        <v/>
      </c>
      <c r="F381" s="11"/>
      <c r="G381" s="10" t="str">
        <f t="shared" si="36"/>
        <v/>
      </c>
      <c r="H381" s="10" t="str" cm="1">
        <f t="array" ref="H381">IF(NOT(ISBLANK($B381)),AND(G381=TRUE,LEN(F381)&lt;81,NOT(ISNUMBER(FIND('List of Values'!$C$2:$C$20,F381)))),"")</f>
        <v/>
      </c>
      <c r="I381" s="11"/>
      <c r="J381" s="10" t="str">
        <f t="shared" si="37"/>
        <v/>
      </c>
      <c r="K381" s="10" t="str" cm="1">
        <f t="array" ref="K381">IF(NOT(ISBLANK($B381)),AND(J381=TRUE,LEN(I381)&lt;61,NOT(ISNUMBER(FIND('List of Values'!$C$2:$C$23,I381)))),"")</f>
        <v/>
      </c>
      <c r="L381" s="11"/>
      <c r="M381" s="10" t="str">
        <f t="shared" si="38"/>
        <v/>
      </c>
      <c r="N381" s="10" t="str" cm="1">
        <f t="array" ref="N381">IF(NOT(ISBLANK($B381)),AND(M381=TRUE,LEN(L381)&lt;61,NOT(ISNUMBER(FIND('List of Values'!$C$2:$C$23,L381)))),"")</f>
        <v/>
      </c>
      <c r="O381" s="11"/>
      <c r="P381" s="10" t="str">
        <f t="shared" si="39"/>
        <v/>
      </c>
      <c r="Q381" s="10" t="str" cm="1">
        <f t="array" ref="Q381">IF(NOT(ISBLANK($B381)),AND(P381=TRUE,LEN(O381)&lt;81,NOT(ISNUMBER(FIND('List of Values'!$C$2:$C$23,O381)))),"")</f>
        <v/>
      </c>
      <c r="R381" s="11"/>
      <c r="S381" s="10" t="str">
        <f t="shared" si="40"/>
        <v/>
      </c>
      <c r="T381" s="10" t="str">
        <f>IF(NOT(ISBLANK($B381)),AND(S381=TRUE,NOT(COUNTIF('List of Values'!$B$2:$B$255,R381)=0)),"")</f>
        <v/>
      </c>
      <c r="U381" s="11"/>
      <c r="V381" s="10" t="str">
        <f t="shared" si="41"/>
        <v/>
      </c>
      <c r="W381" s="10" t="str">
        <f>IF(NOT(ISBLANK($B381)),AND(V381=TRUE,NOT(COUNTIF('List of Values'!$A$2:$A$10,U381)=0)),"")</f>
        <v/>
      </c>
    </row>
    <row r="382" spans="2:23">
      <c r="B382" s="12"/>
      <c r="C382" s="11"/>
      <c r="D382" s="10" t="str">
        <f t="shared" si="35"/>
        <v/>
      </c>
      <c r="E382" s="10" t="str" cm="1">
        <f t="array" ref="E382">IF(NOT(ISBLANK($B382)),AND(D382=TRUE,LEN(C382)&lt;81,NOT(ISNUMBER(FIND('List of Values'!$C$2:$C$20,C382)))),"")</f>
        <v/>
      </c>
      <c r="F382" s="11"/>
      <c r="G382" s="10" t="str">
        <f t="shared" si="36"/>
        <v/>
      </c>
      <c r="H382" s="10" t="str" cm="1">
        <f t="array" ref="H382">IF(NOT(ISBLANK($B382)),AND(G382=TRUE,LEN(F382)&lt;81,NOT(ISNUMBER(FIND('List of Values'!$C$2:$C$20,F382)))),"")</f>
        <v/>
      </c>
      <c r="I382" s="11"/>
      <c r="J382" s="10" t="str">
        <f t="shared" si="37"/>
        <v/>
      </c>
      <c r="K382" s="10" t="str" cm="1">
        <f t="array" ref="K382">IF(NOT(ISBLANK($B382)),AND(J382=TRUE,LEN(I382)&lt;61,NOT(ISNUMBER(FIND('List of Values'!$C$2:$C$23,I382)))),"")</f>
        <v/>
      </c>
      <c r="L382" s="11"/>
      <c r="M382" s="10" t="str">
        <f t="shared" si="38"/>
        <v/>
      </c>
      <c r="N382" s="10" t="str" cm="1">
        <f t="array" ref="N382">IF(NOT(ISBLANK($B382)),AND(M382=TRUE,LEN(L382)&lt;61,NOT(ISNUMBER(FIND('List of Values'!$C$2:$C$23,L382)))),"")</f>
        <v/>
      </c>
      <c r="O382" s="11"/>
      <c r="P382" s="10" t="str">
        <f t="shared" si="39"/>
        <v/>
      </c>
      <c r="Q382" s="10" t="str" cm="1">
        <f t="array" ref="Q382">IF(NOT(ISBLANK($B382)),AND(P382=TRUE,LEN(O382)&lt;81,NOT(ISNUMBER(FIND('List of Values'!$C$2:$C$23,O382)))),"")</f>
        <v/>
      </c>
      <c r="R382" s="11"/>
      <c r="S382" s="10" t="str">
        <f t="shared" si="40"/>
        <v/>
      </c>
      <c r="T382" s="10" t="str">
        <f>IF(NOT(ISBLANK($B382)),AND(S382=TRUE,NOT(COUNTIF('List of Values'!$B$2:$B$255,R382)=0)),"")</f>
        <v/>
      </c>
      <c r="U382" s="11"/>
      <c r="V382" s="10" t="str">
        <f t="shared" si="41"/>
        <v/>
      </c>
      <c r="W382" s="10" t="str">
        <f>IF(NOT(ISBLANK($B382)),AND(V382=TRUE,NOT(COUNTIF('List of Values'!$A$2:$A$10,U382)=0)),"")</f>
        <v/>
      </c>
    </row>
    <row r="383" spans="2:23">
      <c r="B383" s="12"/>
      <c r="C383" s="11"/>
      <c r="D383" s="10" t="str">
        <f t="shared" si="35"/>
        <v/>
      </c>
      <c r="E383" s="10" t="str" cm="1">
        <f t="array" ref="E383">IF(NOT(ISBLANK($B383)),AND(D383=TRUE,LEN(C383)&lt;81,NOT(ISNUMBER(FIND('List of Values'!$C$2:$C$20,C383)))),"")</f>
        <v/>
      </c>
      <c r="F383" s="11"/>
      <c r="G383" s="10" t="str">
        <f t="shared" si="36"/>
        <v/>
      </c>
      <c r="H383" s="10" t="str" cm="1">
        <f t="array" ref="H383">IF(NOT(ISBLANK($B383)),AND(G383=TRUE,LEN(F383)&lt;81,NOT(ISNUMBER(FIND('List of Values'!$C$2:$C$20,F383)))),"")</f>
        <v/>
      </c>
      <c r="I383" s="11"/>
      <c r="J383" s="10" t="str">
        <f t="shared" si="37"/>
        <v/>
      </c>
      <c r="K383" s="10" t="str" cm="1">
        <f t="array" ref="K383">IF(NOT(ISBLANK($B383)),AND(J383=TRUE,LEN(I383)&lt;61,NOT(ISNUMBER(FIND('List of Values'!$C$2:$C$23,I383)))),"")</f>
        <v/>
      </c>
      <c r="L383" s="11"/>
      <c r="M383" s="10" t="str">
        <f t="shared" si="38"/>
        <v/>
      </c>
      <c r="N383" s="10" t="str" cm="1">
        <f t="array" ref="N383">IF(NOT(ISBLANK($B383)),AND(M383=TRUE,LEN(L383)&lt;61,NOT(ISNUMBER(FIND('List of Values'!$C$2:$C$23,L383)))),"")</f>
        <v/>
      </c>
      <c r="O383" s="11"/>
      <c r="P383" s="10" t="str">
        <f t="shared" si="39"/>
        <v/>
      </c>
      <c r="Q383" s="10" t="str" cm="1">
        <f t="array" ref="Q383">IF(NOT(ISBLANK($B383)),AND(P383=TRUE,LEN(O383)&lt;81,NOT(ISNUMBER(FIND('List of Values'!$C$2:$C$23,O383)))),"")</f>
        <v/>
      </c>
      <c r="R383" s="11"/>
      <c r="S383" s="10" t="str">
        <f t="shared" si="40"/>
        <v/>
      </c>
      <c r="T383" s="10" t="str">
        <f>IF(NOT(ISBLANK($B383)),AND(S383=TRUE,NOT(COUNTIF('List of Values'!$B$2:$B$255,R383)=0)),"")</f>
        <v/>
      </c>
      <c r="U383" s="11"/>
      <c r="V383" s="10" t="str">
        <f t="shared" si="41"/>
        <v/>
      </c>
      <c r="W383" s="10" t="str">
        <f>IF(NOT(ISBLANK($B383)),AND(V383=TRUE,NOT(COUNTIF('List of Values'!$A$2:$A$10,U383)=0)),"")</f>
        <v/>
      </c>
    </row>
    <row r="384" spans="2:23">
      <c r="B384" s="12"/>
      <c r="C384" s="11"/>
      <c r="D384" s="10" t="str">
        <f t="shared" si="35"/>
        <v/>
      </c>
      <c r="E384" s="10" t="str" cm="1">
        <f t="array" ref="E384">IF(NOT(ISBLANK($B384)),AND(D384=TRUE,LEN(C384)&lt;81,NOT(ISNUMBER(FIND('List of Values'!$C$2:$C$20,C384)))),"")</f>
        <v/>
      </c>
      <c r="F384" s="11"/>
      <c r="G384" s="10" t="str">
        <f t="shared" si="36"/>
        <v/>
      </c>
      <c r="H384" s="10" t="str" cm="1">
        <f t="array" ref="H384">IF(NOT(ISBLANK($B384)),AND(G384=TRUE,LEN(F384)&lt;81,NOT(ISNUMBER(FIND('List of Values'!$C$2:$C$20,F384)))),"")</f>
        <v/>
      </c>
      <c r="I384" s="11"/>
      <c r="J384" s="10" t="str">
        <f t="shared" si="37"/>
        <v/>
      </c>
      <c r="K384" s="10" t="str" cm="1">
        <f t="array" ref="K384">IF(NOT(ISBLANK($B384)),AND(J384=TRUE,LEN(I384)&lt;61,NOT(ISNUMBER(FIND('List of Values'!$C$2:$C$23,I384)))),"")</f>
        <v/>
      </c>
      <c r="L384" s="11"/>
      <c r="M384" s="10" t="str">
        <f t="shared" si="38"/>
        <v/>
      </c>
      <c r="N384" s="10" t="str" cm="1">
        <f t="array" ref="N384">IF(NOT(ISBLANK($B384)),AND(M384=TRUE,LEN(L384)&lt;61,NOT(ISNUMBER(FIND('List of Values'!$C$2:$C$23,L384)))),"")</f>
        <v/>
      </c>
      <c r="O384" s="11"/>
      <c r="P384" s="10" t="str">
        <f t="shared" si="39"/>
        <v/>
      </c>
      <c r="Q384" s="10" t="str" cm="1">
        <f t="array" ref="Q384">IF(NOT(ISBLANK($B384)),AND(P384=TRUE,LEN(O384)&lt;81,NOT(ISNUMBER(FIND('List of Values'!$C$2:$C$23,O384)))),"")</f>
        <v/>
      </c>
      <c r="R384" s="11"/>
      <c r="S384" s="10" t="str">
        <f t="shared" si="40"/>
        <v/>
      </c>
      <c r="T384" s="10" t="str">
        <f>IF(NOT(ISBLANK($B384)),AND(S384=TRUE,NOT(COUNTIF('List of Values'!$B$2:$B$255,R384)=0)),"")</f>
        <v/>
      </c>
      <c r="U384" s="11"/>
      <c r="V384" s="10" t="str">
        <f t="shared" si="41"/>
        <v/>
      </c>
      <c r="W384" s="10" t="str">
        <f>IF(NOT(ISBLANK($B384)),AND(V384=TRUE,NOT(COUNTIF('List of Values'!$A$2:$A$10,U384)=0)),"")</f>
        <v/>
      </c>
    </row>
    <row r="385" spans="2:23">
      <c r="B385" s="12"/>
      <c r="C385" s="11"/>
      <c r="D385" s="10" t="str">
        <f t="shared" si="35"/>
        <v/>
      </c>
      <c r="E385" s="10" t="str" cm="1">
        <f t="array" ref="E385">IF(NOT(ISBLANK($B385)),AND(D385=TRUE,LEN(C385)&lt;81,NOT(ISNUMBER(FIND('List of Values'!$C$2:$C$20,C385)))),"")</f>
        <v/>
      </c>
      <c r="F385" s="11"/>
      <c r="G385" s="10" t="str">
        <f t="shared" si="36"/>
        <v/>
      </c>
      <c r="H385" s="10" t="str" cm="1">
        <f t="array" ref="H385">IF(NOT(ISBLANK($B385)),AND(G385=TRUE,LEN(F385)&lt;81,NOT(ISNUMBER(FIND('List of Values'!$C$2:$C$20,F385)))),"")</f>
        <v/>
      </c>
      <c r="I385" s="11"/>
      <c r="J385" s="10" t="str">
        <f t="shared" si="37"/>
        <v/>
      </c>
      <c r="K385" s="10" t="str" cm="1">
        <f t="array" ref="K385">IF(NOT(ISBLANK($B385)),AND(J385=TRUE,LEN(I385)&lt;61,NOT(ISNUMBER(FIND('List of Values'!$C$2:$C$23,I385)))),"")</f>
        <v/>
      </c>
      <c r="L385" s="11"/>
      <c r="M385" s="10" t="str">
        <f t="shared" si="38"/>
        <v/>
      </c>
      <c r="N385" s="10" t="str" cm="1">
        <f t="array" ref="N385">IF(NOT(ISBLANK($B385)),AND(M385=TRUE,LEN(L385)&lt;61,NOT(ISNUMBER(FIND('List of Values'!$C$2:$C$23,L385)))),"")</f>
        <v/>
      </c>
      <c r="O385" s="11"/>
      <c r="P385" s="10" t="str">
        <f t="shared" si="39"/>
        <v/>
      </c>
      <c r="Q385" s="10" t="str" cm="1">
        <f t="array" ref="Q385">IF(NOT(ISBLANK($B385)),AND(P385=TRUE,LEN(O385)&lt;81,NOT(ISNUMBER(FIND('List of Values'!$C$2:$C$23,O385)))),"")</f>
        <v/>
      </c>
      <c r="R385" s="11"/>
      <c r="S385" s="10" t="str">
        <f t="shared" si="40"/>
        <v/>
      </c>
      <c r="T385" s="10" t="str">
        <f>IF(NOT(ISBLANK($B385)),AND(S385=TRUE,NOT(COUNTIF('List of Values'!$B$2:$B$255,R385)=0)),"")</f>
        <v/>
      </c>
      <c r="U385" s="11"/>
      <c r="V385" s="10" t="str">
        <f t="shared" si="41"/>
        <v/>
      </c>
      <c r="W385" s="10" t="str">
        <f>IF(NOT(ISBLANK($B385)),AND(V385=TRUE,NOT(COUNTIF('List of Values'!$A$2:$A$10,U385)=0)),"")</f>
        <v/>
      </c>
    </row>
    <row r="386" spans="2:23">
      <c r="B386" s="12"/>
      <c r="C386" s="11"/>
      <c r="D386" s="10" t="str">
        <f t="shared" si="35"/>
        <v/>
      </c>
      <c r="E386" s="10" t="str" cm="1">
        <f t="array" ref="E386">IF(NOT(ISBLANK($B386)),AND(D386=TRUE,LEN(C386)&lt;81,NOT(ISNUMBER(FIND('List of Values'!$C$2:$C$20,C386)))),"")</f>
        <v/>
      </c>
      <c r="F386" s="11"/>
      <c r="G386" s="10" t="str">
        <f t="shared" si="36"/>
        <v/>
      </c>
      <c r="H386" s="10" t="str" cm="1">
        <f t="array" ref="H386">IF(NOT(ISBLANK($B386)),AND(G386=TRUE,LEN(F386)&lt;81,NOT(ISNUMBER(FIND('List of Values'!$C$2:$C$20,F386)))),"")</f>
        <v/>
      </c>
      <c r="I386" s="11"/>
      <c r="J386" s="10" t="str">
        <f t="shared" si="37"/>
        <v/>
      </c>
      <c r="K386" s="10" t="str" cm="1">
        <f t="array" ref="K386">IF(NOT(ISBLANK($B386)),AND(J386=TRUE,LEN(I386)&lt;61,NOT(ISNUMBER(FIND('List of Values'!$C$2:$C$23,I386)))),"")</f>
        <v/>
      </c>
      <c r="L386" s="11"/>
      <c r="M386" s="10" t="str">
        <f t="shared" si="38"/>
        <v/>
      </c>
      <c r="N386" s="10" t="str" cm="1">
        <f t="array" ref="N386">IF(NOT(ISBLANK($B386)),AND(M386=TRUE,LEN(L386)&lt;61,NOT(ISNUMBER(FIND('List of Values'!$C$2:$C$23,L386)))),"")</f>
        <v/>
      </c>
      <c r="O386" s="11"/>
      <c r="P386" s="10" t="str">
        <f t="shared" si="39"/>
        <v/>
      </c>
      <c r="Q386" s="10" t="str" cm="1">
        <f t="array" ref="Q386">IF(NOT(ISBLANK($B386)),AND(P386=TRUE,LEN(O386)&lt;81,NOT(ISNUMBER(FIND('List of Values'!$C$2:$C$23,O386)))),"")</f>
        <v/>
      </c>
      <c r="R386" s="11"/>
      <c r="S386" s="10" t="str">
        <f t="shared" si="40"/>
        <v/>
      </c>
      <c r="T386" s="10" t="str">
        <f>IF(NOT(ISBLANK($B386)),AND(S386=TRUE,NOT(COUNTIF('List of Values'!$B$2:$B$255,R386)=0)),"")</f>
        <v/>
      </c>
      <c r="U386" s="11"/>
      <c r="V386" s="10" t="str">
        <f t="shared" si="41"/>
        <v/>
      </c>
      <c r="W386" s="10" t="str">
        <f>IF(NOT(ISBLANK($B386)),AND(V386=TRUE,NOT(COUNTIF('List of Values'!$A$2:$A$10,U386)=0)),"")</f>
        <v/>
      </c>
    </row>
    <row r="387" spans="2:23">
      <c r="B387" s="12"/>
      <c r="C387" s="11"/>
      <c r="D387" s="10" t="str">
        <f t="shared" si="35"/>
        <v/>
      </c>
      <c r="E387" s="10" t="str" cm="1">
        <f t="array" ref="E387">IF(NOT(ISBLANK($B387)),AND(D387=TRUE,LEN(C387)&lt;81,NOT(ISNUMBER(FIND('List of Values'!$C$2:$C$20,C387)))),"")</f>
        <v/>
      </c>
      <c r="F387" s="11"/>
      <c r="G387" s="10" t="str">
        <f t="shared" si="36"/>
        <v/>
      </c>
      <c r="H387" s="10" t="str" cm="1">
        <f t="array" ref="H387">IF(NOT(ISBLANK($B387)),AND(G387=TRUE,LEN(F387)&lt;81,NOT(ISNUMBER(FIND('List of Values'!$C$2:$C$20,F387)))),"")</f>
        <v/>
      </c>
      <c r="I387" s="11"/>
      <c r="J387" s="10" t="str">
        <f t="shared" si="37"/>
        <v/>
      </c>
      <c r="K387" s="10" t="str" cm="1">
        <f t="array" ref="K387">IF(NOT(ISBLANK($B387)),AND(J387=TRUE,LEN(I387)&lt;61,NOT(ISNUMBER(FIND('List of Values'!$C$2:$C$23,I387)))),"")</f>
        <v/>
      </c>
      <c r="L387" s="11"/>
      <c r="M387" s="10" t="str">
        <f t="shared" si="38"/>
        <v/>
      </c>
      <c r="N387" s="10" t="str" cm="1">
        <f t="array" ref="N387">IF(NOT(ISBLANK($B387)),AND(M387=TRUE,LEN(L387)&lt;61,NOT(ISNUMBER(FIND('List of Values'!$C$2:$C$23,L387)))),"")</f>
        <v/>
      </c>
      <c r="O387" s="11"/>
      <c r="P387" s="10" t="str">
        <f t="shared" si="39"/>
        <v/>
      </c>
      <c r="Q387" s="10" t="str" cm="1">
        <f t="array" ref="Q387">IF(NOT(ISBLANK($B387)),AND(P387=TRUE,LEN(O387)&lt;81,NOT(ISNUMBER(FIND('List of Values'!$C$2:$C$23,O387)))),"")</f>
        <v/>
      </c>
      <c r="R387" s="11"/>
      <c r="S387" s="10" t="str">
        <f t="shared" si="40"/>
        <v/>
      </c>
      <c r="T387" s="10" t="str">
        <f>IF(NOT(ISBLANK($B387)),AND(S387=TRUE,NOT(COUNTIF('List of Values'!$B$2:$B$255,R387)=0)),"")</f>
        <v/>
      </c>
      <c r="U387" s="11"/>
      <c r="V387" s="10" t="str">
        <f t="shared" si="41"/>
        <v/>
      </c>
      <c r="W387" s="10" t="str">
        <f>IF(NOT(ISBLANK($B387)),AND(V387=TRUE,NOT(COUNTIF('List of Values'!$A$2:$A$10,U387)=0)),"")</f>
        <v/>
      </c>
    </row>
    <row r="388" spans="2:23">
      <c r="B388" s="12"/>
      <c r="C388" s="11"/>
      <c r="D388" s="10" t="str">
        <f t="shared" si="35"/>
        <v/>
      </c>
      <c r="E388" s="10" t="str" cm="1">
        <f t="array" ref="E388">IF(NOT(ISBLANK($B388)),AND(D388=TRUE,LEN(C388)&lt;81,NOT(ISNUMBER(FIND('List of Values'!$C$2:$C$20,C388)))),"")</f>
        <v/>
      </c>
      <c r="F388" s="11"/>
      <c r="G388" s="10" t="str">
        <f t="shared" si="36"/>
        <v/>
      </c>
      <c r="H388" s="10" t="str" cm="1">
        <f t="array" ref="H388">IF(NOT(ISBLANK($B388)),AND(G388=TRUE,LEN(F388)&lt;81,NOT(ISNUMBER(FIND('List of Values'!$C$2:$C$20,F388)))),"")</f>
        <v/>
      </c>
      <c r="I388" s="11"/>
      <c r="J388" s="10" t="str">
        <f t="shared" si="37"/>
        <v/>
      </c>
      <c r="K388" s="10" t="str" cm="1">
        <f t="array" ref="K388">IF(NOT(ISBLANK($B388)),AND(J388=TRUE,LEN(I388)&lt;61,NOT(ISNUMBER(FIND('List of Values'!$C$2:$C$23,I388)))),"")</f>
        <v/>
      </c>
      <c r="L388" s="11"/>
      <c r="M388" s="10" t="str">
        <f t="shared" si="38"/>
        <v/>
      </c>
      <c r="N388" s="10" t="str" cm="1">
        <f t="array" ref="N388">IF(NOT(ISBLANK($B388)),AND(M388=TRUE,LEN(L388)&lt;61,NOT(ISNUMBER(FIND('List of Values'!$C$2:$C$23,L388)))),"")</f>
        <v/>
      </c>
      <c r="O388" s="11"/>
      <c r="P388" s="10" t="str">
        <f t="shared" si="39"/>
        <v/>
      </c>
      <c r="Q388" s="10" t="str" cm="1">
        <f t="array" ref="Q388">IF(NOT(ISBLANK($B388)),AND(P388=TRUE,LEN(O388)&lt;81,NOT(ISNUMBER(FIND('List of Values'!$C$2:$C$23,O388)))),"")</f>
        <v/>
      </c>
      <c r="R388" s="11"/>
      <c r="S388" s="10" t="str">
        <f t="shared" si="40"/>
        <v/>
      </c>
      <c r="T388" s="10" t="str">
        <f>IF(NOT(ISBLANK($B388)),AND(S388=TRUE,NOT(COUNTIF('List of Values'!$B$2:$B$255,R388)=0)),"")</f>
        <v/>
      </c>
      <c r="U388" s="11"/>
      <c r="V388" s="10" t="str">
        <f t="shared" si="41"/>
        <v/>
      </c>
      <c r="W388" s="10" t="str">
        <f>IF(NOT(ISBLANK($B388)),AND(V388=TRUE,NOT(COUNTIF('List of Values'!$A$2:$A$10,U388)=0)),"")</f>
        <v/>
      </c>
    </row>
    <row r="389" spans="2:23">
      <c r="B389" s="12"/>
      <c r="C389" s="11"/>
      <c r="D389" s="10" t="str">
        <f t="shared" si="35"/>
        <v/>
      </c>
      <c r="E389" s="10" t="str" cm="1">
        <f t="array" ref="E389">IF(NOT(ISBLANK($B389)),AND(D389=TRUE,LEN(C389)&lt;81,NOT(ISNUMBER(FIND('List of Values'!$C$2:$C$20,C389)))),"")</f>
        <v/>
      </c>
      <c r="F389" s="11"/>
      <c r="G389" s="10" t="str">
        <f t="shared" si="36"/>
        <v/>
      </c>
      <c r="H389" s="10" t="str" cm="1">
        <f t="array" ref="H389">IF(NOT(ISBLANK($B389)),AND(G389=TRUE,LEN(F389)&lt;81,NOT(ISNUMBER(FIND('List of Values'!$C$2:$C$20,F389)))),"")</f>
        <v/>
      </c>
      <c r="I389" s="11"/>
      <c r="J389" s="10" t="str">
        <f t="shared" si="37"/>
        <v/>
      </c>
      <c r="K389" s="10" t="str" cm="1">
        <f t="array" ref="K389">IF(NOT(ISBLANK($B389)),AND(J389=TRUE,LEN(I389)&lt;61,NOT(ISNUMBER(FIND('List of Values'!$C$2:$C$23,I389)))),"")</f>
        <v/>
      </c>
      <c r="L389" s="11"/>
      <c r="M389" s="10" t="str">
        <f t="shared" si="38"/>
        <v/>
      </c>
      <c r="N389" s="10" t="str" cm="1">
        <f t="array" ref="N389">IF(NOT(ISBLANK($B389)),AND(M389=TRUE,LEN(L389)&lt;61,NOT(ISNUMBER(FIND('List of Values'!$C$2:$C$23,L389)))),"")</f>
        <v/>
      </c>
      <c r="O389" s="11"/>
      <c r="P389" s="10" t="str">
        <f t="shared" si="39"/>
        <v/>
      </c>
      <c r="Q389" s="10" t="str" cm="1">
        <f t="array" ref="Q389">IF(NOT(ISBLANK($B389)),AND(P389=TRUE,LEN(O389)&lt;81,NOT(ISNUMBER(FIND('List of Values'!$C$2:$C$23,O389)))),"")</f>
        <v/>
      </c>
      <c r="R389" s="11"/>
      <c r="S389" s="10" t="str">
        <f t="shared" si="40"/>
        <v/>
      </c>
      <c r="T389" s="10" t="str">
        <f>IF(NOT(ISBLANK($B389)),AND(S389=TRUE,NOT(COUNTIF('List of Values'!$B$2:$B$255,R389)=0)),"")</f>
        <v/>
      </c>
      <c r="U389" s="11"/>
      <c r="V389" s="10" t="str">
        <f t="shared" si="41"/>
        <v/>
      </c>
      <c r="W389" s="10" t="str">
        <f>IF(NOT(ISBLANK($B389)),AND(V389=TRUE,NOT(COUNTIF('List of Values'!$A$2:$A$10,U389)=0)),"")</f>
        <v/>
      </c>
    </row>
    <row r="390" spans="2:23">
      <c r="B390" s="12"/>
      <c r="C390" s="11"/>
      <c r="D390" s="10" t="str">
        <f t="shared" si="35"/>
        <v/>
      </c>
      <c r="E390" s="10" t="str" cm="1">
        <f t="array" ref="E390">IF(NOT(ISBLANK($B390)),AND(D390=TRUE,LEN(C390)&lt;81,NOT(ISNUMBER(FIND('List of Values'!$C$2:$C$20,C390)))),"")</f>
        <v/>
      </c>
      <c r="F390" s="11"/>
      <c r="G390" s="10" t="str">
        <f t="shared" si="36"/>
        <v/>
      </c>
      <c r="H390" s="10" t="str" cm="1">
        <f t="array" ref="H390">IF(NOT(ISBLANK($B390)),AND(G390=TRUE,LEN(F390)&lt;81,NOT(ISNUMBER(FIND('List of Values'!$C$2:$C$20,F390)))),"")</f>
        <v/>
      </c>
      <c r="I390" s="11"/>
      <c r="J390" s="10" t="str">
        <f t="shared" si="37"/>
        <v/>
      </c>
      <c r="K390" s="10" t="str" cm="1">
        <f t="array" ref="K390">IF(NOT(ISBLANK($B390)),AND(J390=TRUE,LEN(I390)&lt;61,NOT(ISNUMBER(FIND('List of Values'!$C$2:$C$23,I390)))),"")</f>
        <v/>
      </c>
      <c r="L390" s="11"/>
      <c r="M390" s="10" t="str">
        <f t="shared" si="38"/>
        <v/>
      </c>
      <c r="N390" s="10" t="str" cm="1">
        <f t="array" ref="N390">IF(NOT(ISBLANK($B390)),AND(M390=TRUE,LEN(L390)&lt;61,NOT(ISNUMBER(FIND('List of Values'!$C$2:$C$23,L390)))),"")</f>
        <v/>
      </c>
      <c r="O390" s="11"/>
      <c r="P390" s="10" t="str">
        <f t="shared" si="39"/>
        <v/>
      </c>
      <c r="Q390" s="10" t="str" cm="1">
        <f t="array" ref="Q390">IF(NOT(ISBLANK($B390)),AND(P390=TRUE,LEN(O390)&lt;81,NOT(ISNUMBER(FIND('List of Values'!$C$2:$C$23,O390)))),"")</f>
        <v/>
      </c>
      <c r="R390" s="11"/>
      <c r="S390" s="10" t="str">
        <f t="shared" si="40"/>
        <v/>
      </c>
      <c r="T390" s="10" t="str">
        <f>IF(NOT(ISBLANK($B390)),AND(S390=TRUE,NOT(COUNTIF('List of Values'!$B$2:$B$255,R390)=0)),"")</f>
        <v/>
      </c>
      <c r="U390" s="11"/>
      <c r="V390" s="10" t="str">
        <f t="shared" si="41"/>
        <v/>
      </c>
      <c r="W390" s="10" t="str">
        <f>IF(NOT(ISBLANK($B390)),AND(V390=TRUE,NOT(COUNTIF('List of Values'!$A$2:$A$10,U390)=0)),"")</f>
        <v/>
      </c>
    </row>
    <row r="391" spans="2:23">
      <c r="B391" s="12"/>
      <c r="C391" s="11"/>
      <c r="D391" s="10" t="str">
        <f t="shared" si="35"/>
        <v/>
      </c>
      <c r="E391" s="10" t="str" cm="1">
        <f t="array" ref="E391">IF(NOT(ISBLANK($B391)),AND(D391=TRUE,LEN(C391)&lt;81,NOT(ISNUMBER(FIND('List of Values'!$C$2:$C$20,C391)))),"")</f>
        <v/>
      </c>
      <c r="F391" s="11"/>
      <c r="G391" s="10" t="str">
        <f t="shared" si="36"/>
        <v/>
      </c>
      <c r="H391" s="10" t="str" cm="1">
        <f t="array" ref="H391">IF(NOT(ISBLANK($B391)),AND(G391=TRUE,LEN(F391)&lt;81,NOT(ISNUMBER(FIND('List of Values'!$C$2:$C$20,F391)))),"")</f>
        <v/>
      </c>
      <c r="I391" s="11"/>
      <c r="J391" s="10" t="str">
        <f t="shared" si="37"/>
        <v/>
      </c>
      <c r="K391" s="10" t="str" cm="1">
        <f t="array" ref="K391">IF(NOT(ISBLANK($B391)),AND(J391=TRUE,LEN(I391)&lt;61,NOT(ISNUMBER(FIND('List of Values'!$C$2:$C$23,I391)))),"")</f>
        <v/>
      </c>
      <c r="L391" s="11"/>
      <c r="M391" s="10" t="str">
        <f t="shared" si="38"/>
        <v/>
      </c>
      <c r="N391" s="10" t="str" cm="1">
        <f t="array" ref="N391">IF(NOT(ISBLANK($B391)),AND(M391=TRUE,LEN(L391)&lt;61,NOT(ISNUMBER(FIND('List of Values'!$C$2:$C$23,L391)))),"")</f>
        <v/>
      </c>
      <c r="O391" s="11"/>
      <c r="P391" s="10" t="str">
        <f t="shared" si="39"/>
        <v/>
      </c>
      <c r="Q391" s="10" t="str" cm="1">
        <f t="array" ref="Q391">IF(NOT(ISBLANK($B391)),AND(P391=TRUE,LEN(O391)&lt;81,NOT(ISNUMBER(FIND('List of Values'!$C$2:$C$23,O391)))),"")</f>
        <v/>
      </c>
      <c r="R391" s="11"/>
      <c r="S391" s="10" t="str">
        <f t="shared" si="40"/>
        <v/>
      </c>
      <c r="T391" s="10" t="str">
        <f>IF(NOT(ISBLANK($B391)),AND(S391=TRUE,NOT(COUNTIF('List of Values'!$B$2:$B$255,R391)=0)),"")</f>
        <v/>
      </c>
      <c r="U391" s="11"/>
      <c r="V391" s="10" t="str">
        <f t="shared" si="41"/>
        <v/>
      </c>
      <c r="W391" s="10" t="str">
        <f>IF(NOT(ISBLANK($B391)),AND(V391=TRUE,NOT(COUNTIF('List of Values'!$A$2:$A$10,U391)=0)),"")</f>
        <v/>
      </c>
    </row>
    <row r="392" spans="2:23">
      <c r="B392" s="12"/>
      <c r="C392" s="11"/>
      <c r="D392" s="10" t="str">
        <f t="shared" si="35"/>
        <v/>
      </c>
      <c r="E392" s="10" t="str" cm="1">
        <f t="array" ref="E392">IF(NOT(ISBLANK($B392)),AND(D392=TRUE,LEN(C392)&lt;81,NOT(ISNUMBER(FIND('List of Values'!$C$2:$C$20,C392)))),"")</f>
        <v/>
      </c>
      <c r="F392" s="11"/>
      <c r="G392" s="10" t="str">
        <f t="shared" si="36"/>
        <v/>
      </c>
      <c r="H392" s="10" t="str" cm="1">
        <f t="array" ref="H392">IF(NOT(ISBLANK($B392)),AND(G392=TRUE,LEN(F392)&lt;81,NOT(ISNUMBER(FIND('List of Values'!$C$2:$C$20,F392)))),"")</f>
        <v/>
      </c>
      <c r="I392" s="11"/>
      <c r="J392" s="10" t="str">
        <f t="shared" si="37"/>
        <v/>
      </c>
      <c r="K392" s="10" t="str" cm="1">
        <f t="array" ref="K392">IF(NOT(ISBLANK($B392)),AND(J392=TRUE,LEN(I392)&lt;61,NOT(ISNUMBER(FIND('List of Values'!$C$2:$C$23,I392)))),"")</f>
        <v/>
      </c>
      <c r="L392" s="11"/>
      <c r="M392" s="10" t="str">
        <f t="shared" si="38"/>
        <v/>
      </c>
      <c r="N392" s="10" t="str" cm="1">
        <f t="array" ref="N392">IF(NOT(ISBLANK($B392)),AND(M392=TRUE,LEN(L392)&lt;61,NOT(ISNUMBER(FIND('List of Values'!$C$2:$C$23,L392)))),"")</f>
        <v/>
      </c>
      <c r="O392" s="11"/>
      <c r="P392" s="10" t="str">
        <f t="shared" si="39"/>
        <v/>
      </c>
      <c r="Q392" s="10" t="str" cm="1">
        <f t="array" ref="Q392">IF(NOT(ISBLANK($B392)),AND(P392=TRUE,LEN(O392)&lt;81,NOT(ISNUMBER(FIND('List of Values'!$C$2:$C$23,O392)))),"")</f>
        <v/>
      </c>
      <c r="R392" s="11"/>
      <c r="S392" s="10" t="str">
        <f t="shared" si="40"/>
        <v/>
      </c>
      <c r="T392" s="10" t="str">
        <f>IF(NOT(ISBLANK($B392)),AND(S392=TRUE,NOT(COUNTIF('List of Values'!$B$2:$B$255,R392)=0)),"")</f>
        <v/>
      </c>
      <c r="U392" s="11"/>
      <c r="V392" s="10" t="str">
        <f t="shared" si="41"/>
        <v/>
      </c>
      <c r="W392" s="10" t="str">
        <f>IF(NOT(ISBLANK($B392)),AND(V392=TRUE,NOT(COUNTIF('List of Values'!$A$2:$A$10,U392)=0)),"")</f>
        <v/>
      </c>
    </row>
    <row r="393" spans="2:23">
      <c r="B393" s="12"/>
      <c r="C393" s="11"/>
      <c r="D393" s="10" t="str">
        <f t="shared" ref="D393:D456" si="42">IF(NOT(ISBLANK($B393)),IF(NOT(ISBLANK(C393)),TRUE,FALSE),"")</f>
        <v/>
      </c>
      <c r="E393" s="10" t="str" cm="1">
        <f t="array" ref="E393">IF(NOT(ISBLANK($B393)),AND(D393=TRUE,LEN(C393)&lt;81,NOT(ISNUMBER(FIND('List of Values'!$C$2:$C$20,C393)))),"")</f>
        <v/>
      </c>
      <c r="F393" s="11"/>
      <c r="G393" s="10" t="str">
        <f t="shared" ref="G393:G456" si="43">IF(NOT(ISBLANK($B393)),TRUE,"")</f>
        <v/>
      </c>
      <c r="H393" s="10" t="str" cm="1">
        <f t="array" ref="H393">IF(NOT(ISBLANK($B393)),AND(G393=TRUE,LEN(F393)&lt;81,NOT(ISNUMBER(FIND('List of Values'!$C$2:$C$20,F393)))),"")</f>
        <v/>
      </c>
      <c r="I393" s="11"/>
      <c r="J393" s="10" t="str">
        <f t="shared" ref="J393:J456" si="44">IF(NOT(ISBLANK($B393)),IF(NOT(ISBLANK(I393)),TRUE,FALSE),"")</f>
        <v/>
      </c>
      <c r="K393" s="10" t="str" cm="1">
        <f t="array" ref="K393">IF(NOT(ISBLANK($B393)),AND(J393=TRUE,LEN(I393)&lt;61,NOT(ISNUMBER(FIND('List of Values'!$C$2:$C$23,I393)))),"")</f>
        <v/>
      </c>
      <c r="L393" s="11"/>
      <c r="M393" s="10" t="str">
        <f t="shared" ref="M393:M456" si="45">IF(NOT(ISBLANK($B393)),TRUE,"")</f>
        <v/>
      </c>
      <c r="N393" s="10" t="str" cm="1">
        <f t="array" ref="N393">IF(NOT(ISBLANK($B393)),AND(M393=TRUE,LEN(L393)&lt;61,NOT(ISNUMBER(FIND('List of Values'!$C$2:$C$23,L393)))),"")</f>
        <v/>
      </c>
      <c r="O393" s="11"/>
      <c r="P393" s="10" t="str">
        <f t="shared" ref="P393:P456" si="46">IF(NOT(ISBLANK($B393)),IF(NOT(ISBLANK(O393)),TRUE,FALSE),"")</f>
        <v/>
      </c>
      <c r="Q393" s="10" t="str" cm="1">
        <f t="array" ref="Q393">IF(NOT(ISBLANK($B393)),AND(P393=TRUE,LEN(O393)&lt;81,NOT(ISNUMBER(FIND('List of Values'!$C$2:$C$23,O393)))),"")</f>
        <v/>
      </c>
      <c r="R393" s="11"/>
      <c r="S393" s="10" t="str">
        <f t="shared" ref="S393:S456" si="47">IF(NOT(ISBLANK($B393)),IF(NOT(ISBLANK(R393)),TRUE,FALSE),"")</f>
        <v/>
      </c>
      <c r="T393" s="10" t="str">
        <f>IF(NOT(ISBLANK($B393)),AND(S393=TRUE,NOT(COUNTIF('List of Values'!$B$2:$B$255,R393)=0)),"")</f>
        <v/>
      </c>
      <c r="U393" s="11"/>
      <c r="V393" s="10" t="str">
        <f t="shared" ref="V393:V456" si="48">IF(NOT(ISBLANK($B393)),IF(NOT(ISBLANK(U393)),TRUE,FALSE),"")</f>
        <v/>
      </c>
      <c r="W393" s="10" t="str">
        <f>IF(NOT(ISBLANK($B393)),AND(V393=TRUE,NOT(COUNTIF('List of Values'!$A$2:$A$10,U393)=0)),"")</f>
        <v/>
      </c>
    </row>
    <row r="394" spans="2:23">
      <c r="B394" s="12"/>
      <c r="C394" s="11"/>
      <c r="D394" s="10" t="str">
        <f t="shared" si="42"/>
        <v/>
      </c>
      <c r="E394" s="10" t="str" cm="1">
        <f t="array" ref="E394">IF(NOT(ISBLANK($B394)),AND(D394=TRUE,LEN(C394)&lt;81,NOT(ISNUMBER(FIND('List of Values'!$C$2:$C$20,C394)))),"")</f>
        <v/>
      </c>
      <c r="F394" s="11"/>
      <c r="G394" s="10" t="str">
        <f t="shared" si="43"/>
        <v/>
      </c>
      <c r="H394" s="10" t="str" cm="1">
        <f t="array" ref="H394">IF(NOT(ISBLANK($B394)),AND(G394=TRUE,LEN(F394)&lt;81,NOT(ISNUMBER(FIND('List of Values'!$C$2:$C$20,F394)))),"")</f>
        <v/>
      </c>
      <c r="I394" s="11"/>
      <c r="J394" s="10" t="str">
        <f t="shared" si="44"/>
        <v/>
      </c>
      <c r="K394" s="10" t="str" cm="1">
        <f t="array" ref="K394">IF(NOT(ISBLANK($B394)),AND(J394=TRUE,LEN(I394)&lt;61,NOT(ISNUMBER(FIND('List of Values'!$C$2:$C$23,I394)))),"")</f>
        <v/>
      </c>
      <c r="L394" s="11"/>
      <c r="M394" s="10" t="str">
        <f t="shared" si="45"/>
        <v/>
      </c>
      <c r="N394" s="10" t="str" cm="1">
        <f t="array" ref="N394">IF(NOT(ISBLANK($B394)),AND(M394=TRUE,LEN(L394)&lt;61,NOT(ISNUMBER(FIND('List of Values'!$C$2:$C$23,L394)))),"")</f>
        <v/>
      </c>
      <c r="O394" s="11"/>
      <c r="P394" s="10" t="str">
        <f t="shared" si="46"/>
        <v/>
      </c>
      <c r="Q394" s="10" t="str" cm="1">
        <f t="array" ref="Q394">IF(NOT(ISBLANK($B394)),AND(P394=TRUE,LEN(O394)&lt;81,NOT(ISNUMBER(FIND('List of Values'!$C$2:$C$23,O394)))),"")</f>
        <v/>
      </c>
      <c r="R394" s="11"/>
      <c r="S394" s="10" t="str">
        <f t="shared" si="47"/>
        <v/>
      </c>
      <c r="T394" s="10" t="str">
        <f>IF(NOT(ISBLANK($B394)),AND(S394=TRUE,NOT(COUNTIF('List of Values'!$B$2:$B$255,R394)=0)),"")</f>
        <v/>
      </c>
      <c r="U394" s="11"/>
      <c r="V394" s="10" t="str">
        <f t="shared" si="48"/>
        <v/>
      </c>
      <c r="W394" s="10" t="str">
        <f>IF(NOT(ISBLANK($B394)),AND(V394=TRUE,NOT(COUNTIF('List of Values'!$A$2:$A$10,U394)=0)),"")</f>
        <v/>
      </c>
    </row>
    <row r="395" spans="2:23">
      <c r="B395" s="12"/>
      <c r="C395" s="11"/>
      <c r="D395" s="10" t="str">
        <f t="shared" si="42"/>
        <v/>
      </c>
      <c r="E395" s="10" t="str" cm="1">
        <f t="array" ref="E395">IF(NOT(ISBLANK($B395)),AND(D395=TRUE,LEN(C395)&lt;81,NOT(ISNUMBER(FIND('List of Values'!$C$2:$C$20,C395)))),"")</f>
        <v/>
      </c>
      <c r="F395" s="11"/>
      <c r="G395" s="10" t="str">
        <f t="shared" si="43"/>
        <v/>
      </c>
      <c r="H395" s="10" t="str" cm="1">
        <f t="array" ref="H395">IF(NOT(ISBLANK($B395)),AND(G395=TRUE,LEN(F395)&lt;81,NOT(ISNUMBER(FIND('List of Values'!$C$2:$C$20,F395)))),"")</f>
        <v/>
      </c>
      <c r="I395" s="11"/>
      <c r="J395" s="10" t="str">
        <f t="shared" si="44"/>
        <v/>
      </c>
      <c r="K395" s="10" t="str" cm="1">
        <f t="array" ref="K395">IF(NOT(ISBLANK($B395)),AND(J395=TRUE,LEN(I395)&lt;61,NOT(ISNUMBER(FIND('List of Values'!$C$2:$C$23,I395)))),"")</f>
        <v/>
      </c>
      <c r="L395" s="11"/>
      <c r="M395" s="10" t="str">
        <f t="shared" si="45"/>
        <v/>
      </c>
      <c r="N395" s="10" t="str" cm="1">
        <f t="array" ref="N395">IF(NOT(ISBLANK($B395)),AND(M395=TRUE,LEN(L395)&lt;61,NOT(ISNUMBER(FIND('List of Values'!$C$2:$C$23,L395)))),"")</f>
        <v/>
      </c>
      <c r="O395" s="11"/>
      <c r="P395" s="10" t="str">
        <f t="shared" si="46"/>
        <v/>
      </c>
      <c r="Q395" s="10" t="str" cm="1">
        <f t="array" ref="Q395">IF(NOT(ISBLANK($B395)),AND(P395=TRUE,LEN(O395)&lt;81,NOT(ISNUMBER(FIND('List of Values'!$C$2:$C$23,O395)))),"")</f>
        <v/>
      </c>
      <c r="R395" s="11"/>
      <c r="S395" s="10" t="str">
        <f t="shared" si="47"/>
        <v/>
      </c>
      <c r="T395" s="10" t="str">
        <f>IF(NOT(ISBLANK($B395)),AND(S395=TRUE,NOT(COUNTIF('List of Values'!$B$2:$B$255,R395)=0)),"")</f>
        <v/>
      </c>
      <c r="U395" s="11"/>
      <c r="V395" s="10" t="str">
        <f t="shared" si="48"/>
        <v/>
      </c>
      <c r="W395" s="10" t="str">
        <f>IF(NOT(ISBLANK($B395)),AND(V395=TRUE,NOT(COUNTIF('List of Values'!$A$2:$A$10,U395)=0)),"")</f>
        <v/>
      </c>
    </row>
    <row r="396" spans="2:23">
      <c r="B396" s="12"/>
      <c r="C396" s="11"/>
      <c r="D396" s="10" t="str">
        <f t="shared" si="42"/>
        <v/>
      </c>
      <c r="E396" s="10" t="str" cm="1">
        <f t="array" ref="E396">IF(NOT(ISBLANK($B396)),AND(D396=TRUE,LEN(C396)&lt;81,NOT(ISNUMBER(FIND('List of Values'!$C$2:$C$20,C396)))),"")</f>
        <v/>
      </c>
      <c r="F396" s="11"/>
      <c r="G396" s="10" t="str">
        <f t="shared" si="43"/>
        <v/>
      </c>
      <c r="H396" s="10" t="str" cm="1">
        <f t="array" ref="H396">IF(NOT(ISBLANK($B396)),AND(G396=TRUE,LEN(F396)&lt;81,NOT(ISNUMBER(FIND('List of Values'!$C$2:$C$20,F396)))),"")</f>
        <v/>
      </c>
      <c r="I396" s="11"/>
      <c r="J396" s="10" t="str">
        <f t="shared" si="44"/>
        <v/>
      </c>
      <c r="K396" s="10" t="str" cm="1">
        <f t="array" ref="K396">IF(NOT(ISBLANK($B396)),AND(J396=TRUE,LEN(I396)&lt;61,NOT(ISNUMBER(FIND('List of Values'!$C$2:$C$23,I396)))),"")</f>
        <v/>
      </c>
      <c r="L396" s="11"/>
      <c r="M396" s="10" t="str">
        <f t="shared" si="45"/>
        <v/>
      </c>
      <c r="N396" s="10" t="str" cm="1">
        <f t="array" ref="N396">IF(NOT(ISBLANK($B396)),AND(M396=TRUE,LEN(L396)&lt;61,NOT(ISNUMBER(FIND('List of Values'!$C$2:$C$23,L396)))),"")</f>
        <v/>
      </c>
      <c r="O396" s="11"/>
      <c r="P396" s="10" t="str">
        <f t="shared" si="46"/>
        <v/>
      </c>
      <c r="Q396" s="10" t="str" cm="1">
        <f t="array" ref="Q396">IF(NOT(ISBLANK($B396)),AND(P396=TRUE,LEN(O396)&lt;81,NOT(ISNUMBER(FIND('List of Values'!$C$2:$C$23,O396)))),"")</f>
        <v/>
      </c>
      <c r="R396" s="11"/>
      <c r="S396" s="10" t="str">
        <f t="shared" si="47"/>
        <v/>
      </c>
      <c r="T396" s="10" t="str">
        <f>IF(NOT(ISBLANK($B396)),AND(S396=TRUE,NOT(COUNTIF('List of Values'!$B$2:$B$255,R396)=0)),"")</f>
        <v/>
      </c>
      <c r="U396" s="11"/>
      <c r="V396" s="10" t="str">
        <f t="shared" si="48"/>
        <v/>
      </c>
      <c r="W396" s="10" t="str">
        <f>IF(NOT(ISBLANK($B396)),AND(V396=TRUE,NOT(COUNTIF('List of Values'!$A$2:$A$10,U396)=0)),"")</f>
        <v/>
      </c>
    </row>
    <row r="397" spans="2:23">
      <c r="B397" s="12"/>
      <c r="C397" s="11"/>
      <c r="D397" s="10" t="str">
        <f t="shared" si="42"/>
        <v/>
      </c>
      <c r="E397" s="10" t="str" cm="1">
        <f t="array" ref="E397">IF(NOT(ISBLANK($B397)),AND(D397=TRUE,LEN(C397)&lt;81,NOT(ISNUMBER(FIND('List of Values'!$C$2:$C$20,C397)))),"")</f>
        <v/>
      </c>
      <c r="F397" s="11"/>
      <c r="G397" s="10" t="str">
        <f t="shared" si="43"/>
        <v/>
      </c>
      <c r="H397" s="10" t="str" cm="1">
        <f t="array" ref="H397">IF(NOT(ISBLANK($B397)),AND(G397=TRUE,LEN(F397)&lt;81,NOT(ISNUMBER(FIND('List of Values'!$C$2:$C$20,F397)))),"")</f>
        <v/>
      </c>
      <c r="I397" s="11"/>
      <c r="J397" s="10" t="str">
        <f t="shared" si="44"/>
        <v/>
      </c>
      <c r="K397" s="10" t="str" cm="1">
        <f t="array" ref="K397">IF(NOT(ISBLANK($B397)),AND(J397=TRUE,LEN(I397)&lt;61,NOT(ISNUMBER(FIND('List of Values'!$C$2:$C$23,I397)))),"")</f>
        <v/>
      </c>
      <c r="L397" s="11"/>
      <c r="M397" s="10" t="str">
        <f t="shared" si="45"/>
        <v/>
      </c>
      <c r="N397" s="10" t="str" cm="1">
        <f t="array" ref="N397">IF(NOT(ISBLANK($B397)),AND(M397=TRUE,LEN(L397)&lt;61,NOT(ISNUMBER(FIND('List of Values'!$C$2:$C$23,L397)))),"")</f>
        <v/>
      </c>
      <c r="O397" s="11"/>
      <c r="P397" s="10" t="str">
        <f t="shared" si="46"/>
        <v/>
      </c>
      <c r="Q397" s="10" t="str" cm="1">
        <f t="array" ref="Q397">IF(NOT(ISBLANK($B397)),AND(P397=TRUE,LEN(O397)&lt;81,NOT(ISNUMBER(FIND('List of Values'!$C$2:$C$23,O397)))),"")</f>
        <v/>
      </c>
      <c r="R397" s="11"/>
      <c r="S397" s="10" t="str">
        <f t="shared" si="47"/>
        <v/>
      </c>
      <c r="T397" s="10" t="str">
        <f>IF(NOT(ISBLANK($B397)),AND(S397=TRUE,NOT(COUNTIF('List of Values'!$B$2:$B$255,R397)=0)),"")</f>
        <v/>
      </c>
      <c r="U397" s="11"/>
      <c r="V397" s="10" t="str">
        <f t="shared" si="48"/>
        <v/>
      </c>
      <c r="W397" s="10" t="str">
        <f>IF(NOT(ISBLANK($B397)),AND(V397=TRUE,NOT(COUNTIF('List of Values'!$A$2:$A$10,U397)=0)),"")</f>
        <v/>
      </c>
    </row>
    <row r="398" spans="2:23">
      <c r="B398" s="12"/>
      <c r="C398" s="11"/>
      <c r="D398" s="10" t="str">
        <f t="shared" si="42"/>
        <v/>
      </c>
      <c r="E398" s="10" t="str" cm="1">
        <f t="array" ref="E398">IF(NOT(ISBLANK($B398)),AND(D398=TRUE,LEN(C398)&lt;81,NOT(ISNUMBER(FIND('List of Values'!$C$2:$C$20,C398)))),"")</f>
        <v/>
      </c>
      <c r="F398" s="11"/>
      <c r="G398" s="10" t="str">
        <f t="shared" si="43"/>
        <v/>
      </c>
      <c r="H398" s="10" t="str" cm="1">
        <f t="array" ref="H398">IF(NOT(ISBLANK($B398)),AND(G398=TRUE,LEN(F398)&lt;81,NOT(ISNUMBER(FIND('List of Values'!$C$2:$C$20,F398)))),"")</f>
        <v/>
      </c>
      <c r="I398" s="11"/>
      <c r="J398" s="10" t="str">
        <f t="shared" si="44"/>
        <v/>
      </c>
      <c r="K398" s="10" t="str" cm="1">
        <f t="array" ref="K398">IF(NOT(ISBLANK($B398)),AND(J398=TRUE,LEN(I398)&lt;61,NOT(ISNUMBER(FIND('List of Values'!$C$2:$C$23,I398)))),"")</f>
        <v/>
      </c>
      <c r="L398" s="11"/>
      <c r="M398" s="10" t="str">
        <f t="shared" si="45"/>
        <v/>
      </c>
      <c r="N398" s="10" t="str" cm="1">
        <f t="array" ref="N398">IF(NOT(ISBLANK($B398)),AND(M398=TRUE,LEN(L398)&lt;61,NOT(ISNUMBER(FIND('List of Values'!$C$2:$C$23,L398)))),"")</f>
        <v/>
      </c>
      <c r="O398" s="11"/>
      <c r="P398" s="10" t="str">
        <f t="shared" si="46"/>
        <v/>
      </c>
      <c r="Q398" s="10" t="str" cm="1">
        <f t="array" ref="Q398">IF(NOT(ISBLANK($B398)),AND(P398=TRUE,LEN(O398)&lt;81,NOT(ISNUMBER(FIND('List of Values'!$C$2:$C$23,O398)))),"")</f>
        <v/>
      </c>
      <c r="R398" s="11"/>
      <c r="S398" s="10" t="str">
        <f t="shared" si="47"/>
        <v/>
      </c>
      <c r="T398" s="10" t="str">
        <f>IF(NOT(ISBLANK($B398)),AND(S398=TRUE,NOT(COUNTIF('List of Values'!$B$2:$B$255,R398)=0)),"")</f>
        <v/>
      </c>
      <c r="U398" s="11"/>
      <c r="V398" s="10" t="str">
        <f t="shared" si="48"/>
        <v/>
      </c>
      <c r="W398" s="10" t="str">
        <f>IF(NOT(ISBLANK($B398)),AND(V398=TRUE,NOT(COUNTIF('List of Values'!$A$2:$A$10,U398)=0)),"")</f>
        <v/>
      </c>
    </row>
    <row r="399" spans="2:23">
      <c r="B399" s="12"/>
      <c r="C399" s="11"/>
      <c r="D399" s="10" t="str">
        <f t="shared" si="42"/>
        <v/>
      </c>
      <c r="E399" s="10" t="str" cm="1">
        <f t="array" ref="E399">IF(NOT(ISBLANK($B399)),AND(D399=TRUE,LEN(C399)&lt;81,NOT(ISNUMBER(FIND('List of Values'!$C$2:$C$20,C399)))),"")</f>
        <v/>
      </c>
      <c r="F399" s="11"/>
      <c r="G399" s="10" t="str">
        <f t="shared" si="43"/>
        <v/>
      </c>
      <c r="H399" s="10" t="str" cm="1">
        <f t="array" ref="H399">IF(NOT(ISBLANK($B399)),AND(G399=TRUE,LEN(F399)&lt;81,NOT(ISNUMBER(FIND('List of Values'!$C$2:$C$20,F399)))),"")</f>
        <v/>
      </c>
      <c r="I399" s="11"/>
      <c r="J399" s="10" t="str">
        <f t="shared" si="44"/>
        <v/>
      </c>
      <c r="K399" s="10" t="str" cm="1">
        <f t="array" ref="K399">IF(NOT(ISBLANK($B399)),AND(J399=TRUE,LEN(I399)&lt;61,NOT(ISNUMBER(FIND('List of Values'!$C$2:$C$23,I399)))),"")</f>
        <v/>
      </c>
      <c r="L399" s="11"/>
      <c r="M399" s="10" t="str">
        <f t="shared" si="45"/>
        <v/>
      </c>
      <c r="N399" s="10" t="str" cm="1">
        <f t="array" ref="N399">IF(NOT(ISBLANK($B399)),AND(M399=TRUE,LEN(L399)&lt;61,NOT(ISNUMBER(FIND('List of Values'!$C$2:$C$23,L399)))),"")</f>
        <v/>
      </c>
      <c r="O399" s="11"/>
      <c r="P399" s="10" t="str">
        <f t="shared" si="46"/>
        <v/>
      </c>
      <c r="Q399" s="10" t="str" cm="1">
        <f t="array" ref="Q399">IF(NOT(ISBLANK($B399)),AND(P399=TRUE,LEN(O399)&lt;81,NOT(ISNUMBER(FIND('List of Values'!$C$2:$C$23,O399)))),"")</f>
        <v/>
      </c>
      <c r="R399" s="11"/>
      <c r="S399" s="10" t="str">
        <f t="shared" si="47"/>
        <v/>
      </c>
      <c r="T399" s="10" t="str">
        <f>IF(NOT(ISBLANK($B399)),AND(S399=TRUE,NOT(COUNTIF('List of Values'!$B$2:$B$255,R399)=0)),"")</f>
        <v/>
      </c>
      <c r="U399" s="11"/>
      <c r="V399" s="10" t="str">
        <f t="shared" si="48"/>
        <v/>
      </c>
      <c r="W399" s="10" t="str">
        <f>IF(NOT(ISBLANK($B399)),AND(V399=TRUE,NOT(COUNTIF('List of Values'!$A$2:$A$10,U399)=0)),"")</f>
        <v/>
      </c>
    </row>
    <row r="400" spans="2:23">
      <c r="B400" s="12"/>
      <c r="C400" s="11"/>
      <c r="D400" s="10" t="str">
        <f t="shared" si="42"/>
        <v/>
      </c>
      <c r="E400" s="10" t="str" cm="1">
        <f t="array" ref="E400">IF(NOT(ISBLANK($B400)),AND(D400=TRUE,LEN(C400)&lt;81,NOT(ISNUMBER(FIND('List of Values'!$C$2:$C$20,C400)))),"")</f>
        <v/>
      </c>
      <c r="F400" s="11"/>
      <c r="G400" s="10" t="str">
        <f t="shared" si="43"/>
        <v/>
      </c>
      <c r="H400" s="10" t="str" cm="1">
        <f t="array" ref="H400">IF(NOT(ISBLANK($B400)),AND(G400=TRUE,LEN(F400)&lt;81,NOT(ISNUMBER(FIND('List of Values'!$C$2:$C$20,F400)))),"")</f>
        <v/>
      </c>
      <c r="I400" s="11"/>
      <c r="J400" s="10" t="str">
        <f t="shared" si="44"/>
        <v/>
      </c>
      <c r="K400" s="10" t="str" cm="1">
        <f t="array" ref="K400">IF(NOT(ISBLANK($B400)),AND(J400=TRUE,LEN(I400)&lt;61,NOT(ISNUMBER(FIND('List of Values'!$C$2:$C$23,I400)))),"")</f>
        <v/>
      </c>
      <c r="L400" s="11"/>
      <c r="M400" s="10" t="str">
        <f t="shared" si="45"/>
        <v/>
      </c>
      <c r="N400" s="10" t="str" cm="1">
        <f t="array" ref="N400">IF(NOT(ISBLANK($B400)),AND(M400=TRUE,LEN(L400)&lt;61,NOT(ISNUMBER(FIND('List of Values'!$C$2:$C$23,L400)))),"")</f>
        <v/>
      </c>
      <c r="O400" s="11"/>
      <c r="P400" s="10" t="str">
        <f t="shared" si="46"/>
        <v/>
      </c>
      <c r="Q400" s="10" t="str" cm="1">
        <f t="array" ref="Q400">IF(NOT(ISBLANK($B400)),AND(P400=TRUE,LEN(O400)&lt;81,NOT(ISNUMBER(FIND('List of Values'!$C$2:$C$23,O400)))),"")</f>
        <v/>
      </c>
      <c r="R400" s="11"/>
      <c r="S400" s="10" t="str">
        <f t="shared" si="47"/>
        <v/>
      </c>
      <c r="T400" s="10" t="str">
        <f>IF(NOT(ISBLANK($B400)),AND(S400=TRUE,NOT(COUNTIF('List of Values'!$B$2:$B$255,R400)=0)),"")</f>
        <v/>
      </c>
      <c r="U400" s="11"/>
      <c r="V400" s="10" t="str">
        <f t="shared" si="48"/>
        <v/>
      </c>
      <c r="W400" s="10" t="str">
        <f>IF(NOT(ISBLANK($B400)),AND(V400=TRUE,NOT(COUNTIF('List of Values'!$A$2:$A$10,U400)=0)),"")</f>
        <v/>
      </c>
    </row>
    <row r="401" spans="2:23">
      <c r="B401" s="12"/>
      <c r="C401" s="11"/>
      <c r="D401" s="10" t="str">
        <f t="shared" si="42"/>
        <v/>
      </c>
      <c r="E401" s="10" t="str" cm="1">
        <f t="array" ref="E401">IF(NOT(ISBLANK($B401)),AND(D401=TRUE,LEN(C401)&lt;81,NOT(ISNUMBER(FIND('List of Values'!$C$2:$C$20,C401)))),"")</f>
        <v/>
      </c>
      <c r="F401" s="11"/>
      <c r="G401" s="10" t="str">
        <f t="shared" si="43"/>
        <v/>
      </c>
      <c r="H401" s="10" t="str" cm="1">
        <f t="array" ref="H401">IF(NOT(ISBLANK($B401)),AND(G401=TRUE,LEN(F401)&lt;81,NOT(ISNUMBER(FIND('List of Values'!$C$2:$C$20,F401)))),"")</f>
        <v/>
      </c>
      <c r="I401" s="11"/>
      <c r="J401" s="10" t="str">
        <f t="shared" si="44"/>
        <v/>
      </c>
      <c r="K401" s="10" t="str" cm="1">
        <f t="array" ref="K401">IF(NOT(ISBLANK($B401)),AND(J401=TRUE,LEN(I401)&lt;61,NOT(ISNUMBER(FIND('List of Values'!$C$2:$C$23,I401)))),"")</f>
        <v/>
      </c>
      <c r="L401" s="11"/>
      <c r="M401" s="10" t="str">
        <f t="shared" si="45"/>
        <v/>
      </c>
      <c r="N401" s="10" t="str" cm="1">
        <f t="array" ref="N401">IF(NOT(ISBLANK($B401)),AND(M401=TRUE,LEN(L401)&lt;61,NOT(ISNUMBER(FIND('List of Values'!$C$2:$C$23,L401)))),"")</f>
        <v/>
      </c>
      <c r="O401" s="11"/>
      <c r="P401" s="10" t="str">
        <f t="shared" si="46"/>
        <v/>
      </c>
      <c r="Q401" s="10" t="str" cm="1">
        <f t="array" ref="Q401">IF(NOT(ISBLANK($B401)),AND(P401=TRUE,LEN(O401)&lt;81,NOT(ISNUMBER(FIND('List of Values'!$C$2:$C$23,O401)))),"")</f>
        <v/>
      </c>
      <c r="R401" s="11"/>
      <c r="S401" s="10" t="str">
        <f t="shared" si="47"/>
        <v/>
      </c>
      <c r="T401" s="10" t="str">
        <f>IF(NOT(ISBLANK($B401)),AND(S401=TRUE,NOT(COUNTIF('List of Values'!$B$2:$B$255,R401)=0)),"")</f>
        <v/>
      </c>
      <c r="U401" s="11"/>
      <c r="V401" s="10" t="str">
        <f t="shared" si="48"/>
        <v/>
      </c>
      <c r="W401" s="10" t="str">
        <f>IF(NOT(ISBLANK($B401)),AND(V401=TRUE,NOT(COUNTIF('List of Values'!$A$2:$A$10,U401)=0)),"")</f>
        <v/>
      </c>
    </row>
    <row r="402" spans="2:23">
      <c r="B402" s="12"/>
      <c r="C402" s="11"/>
      <c r="D402" s="10" t="str">
        <f t="shared" si="42"/>
        <v/>
      </c>
      <c r="E402" s="10" t="str" cm="1">
        <f t="array" ref="E402">IF(NOT(ISBLANK($B402)),AND(D402=TRUE,LEN(C402)&lt;81,NOT(ISNUMBER(FIND('List of Values'!$C$2:$C$20,C402)))),"")</f>
        <v/>
      </c>
      <c r="F402" s="11"/>
      <c r="G402" s="10" t="str">
        <f t="shared" si="43"/>
        <v/>
      </c>
      <c r="H402" s="10" t="str" cm="1">
        <f t="array" ref="H402">IF(NOT(ISBLANK($B402)),AND(G402=TRUE,LEN(F402)&lt;81,NOT(ISNUMBER(FIND('List of Values'!$C$2:$C$20,F402)))),"")</f>
        <v/>
      </c>
      <c r="I402" s="11"/>
      <c r="J402" s="10" t="str">
        <f t="shared" si="44"/>
        <v/>
      </c>
      <c r="K402" s="10" t="str" cm="1">
        <f t="array" ref="K402">IF(NOT(ISBLANK($B402)),AND(J402=TRUE,LEN(I402)&lt;61,NOT(ISNUMBER(FIND('List of Values'!$C$2:$C$23,I402)))),"")</f>
        <v/>
      </c>
      <c r="L402" s="11"/>
      <c r="M402" s="10" t="str">
        <f t="shared" si="45"/>
        <v/>
      </c>
      <c r="N402" s="10" t="str" cm="1">
        <f t="array" ref="N402">IF(NOT(ISBLANK($B402)),AND(M402=TRUE,LEN(L402)&lt;61,NOT(ISNUMBER(FIND('List of Values'!$C$2:$C$23,L402)))),"")</f>
        <v/>
      </c>
      <c r="O402" s="11"/>
      <c r="P402" s="10" t="str">
        <f t="shared" si="46"/>
        <v/>
      </c>
      <c r="Q402" s="10" t="str" cm="1">
        <f t="array" ref="Q402">IF(NOT(ISBLANK($B402)),AND(P402=TRUE,LEN(O402)&lt;81,NOT(ISNUMBER(FIND('List of Values'!$C$2:$C$23,O402)))),"")</f>
        <v/>
      </c>
      <c r="R402" s="11"/>
      <c r="S402" s="10" t="str">
        <f t="shared" si="47"/>
        <v/>
      </c>
      <c r="T402" s="10" t="str">
        <f>IF(NOT(ISBLANK($B402)),AND(S402=TRUE,NOT(COUNTIF('List of Values'!$B$2:$B$255,R402)=0)),"")</f>
        <v/>
      </c>
      <c r="U402" s="11"/>
      <c r="V402" s="10" t="str">
        <f t="shared" si="48"/>
        <v/>
      </c>
      <c r="W402" s="10" t="str">
        <f>IF(NOT(ISBLANK($B402)),AND(V402=TRUE,NOT(COUNTIF('List of Values'!$A$2:$A$10,U402)=0)),"")</f>
        <v/>
      </c>
    </row>
    <row r="403" spans="2:23">
      <c r="B403" s="12"/>
      <c r="C403" s="11"/>
      <c r="D403" s="10" t="str">
        <f t="shared" si="42"/>
        <v/>
      </c>
      <c r="E403" s="10" t="str" cm="1">
        <f t="array" ref="E403">IF(NOT(ISBLANK($B403)),AND(D403=TRUE,LEN(C403)&lt;81,NOT(ISNUMBER(FIND('List of Values'!$C$2:$C$20,C403)))),"")</f>
        <v/>
      </c>
      <c r="F403" s="11"/>
      <c r="G403" s="10" t="str">
        <f t="shared" si="43"/>
        <v/>
      </c>
      <c r="H403" s="10" t="str" cm="1">
        <f t="array" ref="H403">IF(NOT(ISBLANK($B403)),AND(G403=TRUE,LEN(F403)&lt;81,NOT(ISNUMBER(FIND('List of Values'!$C$2:$C$20,F403)))),"")</f>
        <v/>
      </c>
      <c r="I403" s="11"/>
      <c r="J403" s="10" t="str">
        <f t="shared" si="44"/>
        <v/>
      </c>
      <c r="K403" s="10" t="str" cm="1">
        <f t="array" ref="K403">IF(NOT(ISBLANK($B403)),AND(J403=TRUE,LEN(I403)&lt;61,NOT(ISNUMBER(FIND('List of Values'!$C$2:$C$23,I403)))),"")</f>
        <v/>
      </c>
      <c r="L403" s="11"/>
      <c r="M403" s="10" t="str">
        <f t="shared" si="45"/>
        <v/>
      </c>
      <c r="N403" s="10" t="str" cm="1">
        <f t="array" ref="N403">IF(NOT(ISBLANK($B403)),AND(M403=TRUE,LEN(L403)&lt;61,NOT(ISNUMBER(FIND('List of Values'!$C$2:$C$23,L403)))),"")</f>
        <v/>
      </c>
      <c r="O403" s="11"/>
      <c r="P403" s="10" t="str">
        <f t="shared" si="46"/>
        <v/>
      </c>
      <c r="Q403" s="10" t="str" cm="1">
        <f t="array" ref="Q403">IF(NOT(ISBLANK($B403)),AND(P403=TRUE,LEN(O403)&lt;81,NOT(ISNUMBER(FIND('List of Values'!$C$2:$C$23,O403)))),"")</f>
        <v/>
      </c>
      <c r="R403" s="11"/>
      <c r="S403" s="10" t="str">
        <f t="shared" si="47"/>
        <v/>
      </c>
      <c r="T403" s="10" t="str">
        <f>IF(NOT(ISBLANK($B403)),AND(S403=TRUE,NOT(COUNTIF('List of Values'!$B$2:$B$255,R403)=0)),"")</f>
        <v/>
      </c>
      <c r="U403" s="11"/>
      <c r="V403" s="10" t="str">
        <f t="shared" si="48"/>
        <v/>
      </c>
      <c r="W403" s="10" t="str">
        <f>IF(NOT(ISBLANK($B403)),AND(V403=TRUE,NOT(COUNTIF('List of Values'!$A$2:$A$10,U403)=0)),"")</f>
        <v/>
      </c>
    </row>
    <row r="404" spans="2:23">
      <c r="B404" s="12"/>
      <c r="C404" s="11"/>
      <c r="D404" s="10" t="str">
        <f t="shared" si="42"/>
        <v/>
      </c>
      <c r="E404" s="10" t="str" cm="1">
        <f t="array" ref="E404">IF(NOT(ISBLANK($B404)),AND(D404=TRUE,LEN(C404)&lt;81,NOT(ISNUMBER(FIND('List of Values'!$C$2:$C$20,C404)))),"")</f>
        <v/>
      </c>
      <c r="F404" s="11"/>
      <c r="G404" s="10" t="str">
        <f t="shared" si="43"/>
        <v/>
      </c>
      <c r="H404" s="10" t="str" cm="1">
        <f t="array" ref="H404">IF(NOT(ISBLANK($B404)),AND(G404=TRUE,LEN(F404)&lt;81,NOT(ISNUMBER(FIND('List of Values'!$C$2:$C$20,F404)))),"")</f>
        <v/>
      </c>
      <c r="I404" s="11"/>
      <c r="J404" s="10" t="str">
        <f t="shared" si="44"/>
        <v/>
      </c>
      <c r="K404" s="10" t="str" cm="1">
        <f t="array" ref="K404">IF(NOT(ISBLANK($B404)),AND(J404=TRUE,LEN(I404)&lt;61,NOT(ISNUMBER(FIND('List of Values'!$C$2:$C$23,I404)))),"")</f>
        <v/>
      </c>
      <c r="L404" s="11"/>
      <c r="M404" s="10" t="str">
        <f t="shared" si="45"/>
        <v/>
      </c>
      <c r="N404" s="10" t="str" cm="1">
        <f t="array" ref="N404">IF(NOT(ISBLANK($B404)),AND(M404=TRUE,LEN(L404)&lt;61,NOT(ISNUMBER(FIND('List of Values'!$C$2:$C$23,L404)))),"")</f>
        <v/>
      </c>
      <c r="O404" s="11"/>
      <c r="P404" s="10" t="str">
        <f t="shared" si="46"/>
        <v/>
      </c>
      <c r="Q404" s="10" t="str" cm="1">
        <f t="array" ref="Q404">IF(NOT(ISBLANK($B404)),AND(P404=TRUE,LEN(O404)&lt;81,NOT(ISNUMBER(FIND('List of Values'!$C$2:$C$23,O404)))),"")</f>
        <v/>
      </c>
      <c r="R404" s="11"/>
      <c r="S404" s="10" t="str">
        <f t="shared" si="47"/>
        <v/>
      </c>
      <c r="T404" s="10" t="str">
        <f>IF(NOT(ISBLANK($B404)),AND(S404=TRUE,NOT(COUNTIF('List of Values'!$B$2:$B$255,R404)=0)),"")</f>
        <v/>
      </c>
      <c r="U404" s="11"/>
      <c r="V404" s="10" t="str">
        <f t="shared" si="48"/>
        <v/>
      </c>
      <c r="W404" s="10" t="str">
        <f>IF(NOT(ISBLANK($B404)),AND(V404=TRUE,NOT(COUNTIF('List of Values'!$A$2:$A$10,U404)=0)),"")</f>
        <v/>
      </c>
    </row>
    <row r="405" spans="2:23">
      <c r="B405" s="12"/>
      <c r="C405" s="11"/>
      <c r="D405" s="10" t="str">
        <f t="shared" si="42"/>
        <v/>
      </c>
      <c r="E405" s="10" t="str" cm="1">
        <f t="array" ref="E405">IF(NOT(ISBLANK($B405)),AND(D405=TRUE,LEN(C405)&lt;81,NOT(ISNUMBER(FIND('List of Values'!$C$2:$C$20,C405)))),"")</f>
        <v/>
      </c>
      <c r="F405" s="11"/>
      <c r="G405" s="10" t="str">
        <f t="shared" si="43"/>
        <v/>
      </c>
      <c r="H405" s="10" t="str" cm="1">
        <f t="array" ref="H405">IF(NOT(ISBLANK($B405)),AND(G405=TRUE,LEN(F405)&lt;81,NOT(ISNUMBER(FIND('List of Values'!$C$2:$C$20,F405)))),"")</f>
        <v/>
      </c>
      <c r="I405" s="11"/>
      <c r="J405" s="10" t="str">
        <f t="shared" si="44"/>
        <v/>
      </c>
      <c r="K405" s="10" t="str" cm="1">
        <f t="array" ref="K405">IF(NOT(ISBLANK($B405)),AND(J405=TRUE,LEN(I405)&lt;61,NOT(ISNUMBER(FIND('List of Values'!$C$2:$C$23,I405)))),"")</f>
        <v/>
      </c>
      <c r="L405" s="11"/>
      <c r="M405" s="10" t="str">
        <f t="shared" si="45"/>
        <v/>
      </c>
      <c r="N405" s="10" t="str" cm="1">
        <f t="array" ref="N405">IF(NOT(ISBLANK($B405)),AND(M405=TRUE,LEN(L405)&lt;61,NOT(ISNUMBER(FIND('List of Values'!$C$2:$C$23,L405)))),"")</f>
        <v/>
      </c>
      <c r="O405" s="11"/>
      <c r="P405" s="10" t="str">
        <f t="shared" si="46"/>
        <v/>
      </c>
      <c r="Q405" s="10" t="str" cm="1">
        <f t="array" ref="Q405">IF(NOT(ISBLANK($B405)),AND(P405=TRUE,LEN(O405)&lt;81,NOT(ISNUMBER(FIND('List of Values'!$C$2:$C$23,O405)))),"")</f>
        <v/>
      </c>
      <c r="R405" s="11"/>
      <c r="S405" s="10" t="str">
        <f t="shared" si="47"/>
        <v/>
      </c>
      <c r="T405" s="10" t="str">
        <f>IF(NOT(ISBLANK($B405)),AND(S405=TRUE,NOT(COUNTIF('List of Values'!$B$2:$B$255,R405)=0)),"")</f>
        <v/>
      </c>
      <c r="U405" s="11"/>
      <c r="V405" s="10" t="str">
        <f t="shared" si="48"/>
        <v/>
      </c>
      <c r="W405" s="10" t="str">
        <f>IF(NOT(ISBLANK($B405)),AND(V405=TRUE,NOT(COUNTIF('List of Values'!$A$2:$A$10,U405)=0)),"")</f>
        <v/>
      </c>
    </row>
    <row r="406" spans="2:23">
      <c r="B406" s="12"/>
      <c r="C406" s="11"/>
      <c r="D406" s="10" t="str">
        <f t="shared" si="42"/>
        <v/>
      </c>
      <c r="E406" s="10" t="str" cm="1">
        <f t="array" ref="E406">IF(NOT(ISBLANK($B406)),AND(D406=TRUE,LEN(C406)&lt;81,NOT(ISNUMBER(FIND('List of Values'!$C$2:$C$20,C406)))),"")</f>
        <v/>
      </c>
      <c r="F406" s="11"/>
      <c r="G406" s="10" t="str">
        <f t="shared" si="43"/>
        <v/>
      </c>
      <c r="H406" s="10" t="str" cm="1">
        <f t="array" ref="H406">IF(NOT(ISBLANK($B406)),AND(G406=TRUE,LEN(F406)&lt;81,NOT(ISNUMBER(FIND('List of Values'!$C$2:$C$20,F406)))),"")</f>
        <v/>
      </c>
      <c r="I406" s="11"/>
      <c r="J406" s="10" t="str">
        <f t="shared" si="44"/>
        <v/>
      </c>
      <c r="K406" s="10" t="str" cm="1">
        <f t="array" ref="K406">IF(NOT(ISBLANK($B406)),AND(J406=TRUE,LEN(I406)&lt;61,NOT(ISNUMBER(FIND('List of Values'!$C$2:$C$23,I406)))),"")</f>
        <v/>
      </c>
      <c r="L406" s="11"/>
      <c r="M406" s="10" t="str">
        <f t="shared" si="45"/>
        <v/>
      </c>
      <c r="N406" s="10" t="str" cm="1">
        <f t="array" ref="N406">IF(NOT(ISBLANK($B406)),AND(M406=TRUE,LEN(L406)&lt;61,NOT(ISNUMBER(FIND('List of Values'!$C$2:$C$23,L406)))),"")</f>
        <v/>
      </c>
      <c r="O406" s="11"/>
      <c r="P406" s="10" t="str">
        <f t="shared" si="46"/>
        <v/>
      </c>
      <c r="Q406" s="10" t="str" cm="1">
        <f t="array" ref="Q406">IF(NOT(ISBLANK($B406)),AND(P406=TRUE,LEN(O406)&lt;81,NOT(ISNUMBER(FIND('List of Values'!$C$2:$C$23,O406)))),"")</f>
        <v/>
      </c>
      <c r="R406" s="11"/>
      <c r="S406" s="10" t="str">
        <f t="shared" si="47"/>
        <v/>
      </c>
      <c r="T406" s="10" t="str">
        <f>IF(NOT(ISBLANK($B406)),AND(S406=TRUE,NOT(COUNTIF('List of Values'!$B$2:$B$255,R406)=0)),"")</f>
        <v/>
      </c>
      <c r="U406" s="11"/>
      <c r="V406" s="10" t="str">
        <f t="shared" si="48"/>
        <v/>
      </c>
      <c r="W406" s="10" t="str">
        <f>IF(NOT(ISBLANK($B406)),AND(V406=TRUE,NOT(COUNTIF('List of Values'!$A$2:$A$10,U406)=0)),"")</f>
        <v/>
      </c>
    </row>
    <row r="407" spans="2:23">
      <c r="B407" s="12"/>
      <c r="C407" s="11"/>
      <c r="D407" s="10" t="str">
        <f t="shared" si="42"/>
        <v/>
      </c>
      <c r="E407" s="10" t="str" cm="1">
        <f t="array" ref="E407">IF(NOT(ISBLANK($B407)),AND(D407=TRUE,LEN(C407)&lt;81,NOT(ISNUMBER(FIND('List of Values'!$C$2:$C$20,C407)))),"")</f>
        <v/>
      </c>
      <c r="F407" s="11"/>
      <c r="G407" s="10" t="str">
        <f t="shared" si="43"/>
        <v/>
      </c>
      <c r="H407" s="10" t="str" cm="1">
        <f t="array" ref="H407">IF(NOT(ISBLANK($B407)),AND(G407=TRUE,LEN(F407)&lt;81,NOT(ISNUMBER(FIND('List of Values'!$C$2:$C$20,F407)))),"")</f>
        <v/>
      </c>
      <c r="I407" s="11"/>
      <c r="J407" s="10" t="str">
        <f t="shared" si="44"/>
        <v/>
      </c>
      <c r="K407" s="10" t="str" cm="1">
        <f t="array" ref="K407">IF(NOT(ISBLANK($B407)),AND(J407=TRUE,LEN(I407)&lt;61,NOT(ISNUMBER(FIND('List of Values'!$C$2:$C$23,I407)))),"")</f>
        <v/>
      </c>
      <c r="L407" s="11"/>
      <c r="M407" s="10" t="str">
        <f t="shared" si="45"/>
        <v/>
      </c>
      <c r="N407" s="10" t="str" cm="1">
        <f t="array" ref="N407">IF(NOT(ISBLANK($B407)),AND(M407=TRUE,LEN(L407)&lt;61,NOT(ISNUMBER(FIND('List of Values'!$C$2:$C$23,L407)))),"")</f>
        <v/>
      </c>
      <c r="O407" s="11"/>
      <c r="P407" s="10" t="str">
        <f t="shared" si="46"/>
        <v/>
      </c>
      <c r="Q407" s="10" t="str" cm="1">
        <f t="array" ref="Q407">IF(NOT(ISBLANK($B407)),AND(P407=TRUE,LEN(O407)&lt;81,NOT(ISNUMBER(FIND('List of Values'!$C$2:$C$23,O407)))),"")</f>
        <v/>
      </c>
      <c r="R407" s="11"/>
      <c r="S407" s="10" t="str">
        <f t="shared" si="47"/>
        <v/>
      </c>
      <c r="T407" s="10" t="str">
        <f>IF(NOT(ISBLANK($B407)),AND(S407=TRUE,NOT(COUNTIF('List of Values'!$B$2:$B$255,R407)=0)),"")</f>
        <v/>
      </c>
      <c r="U407" s="11"/>
      <c r="V407" s="10" t="str">
        <f t="shared" si="48"/>
        <v/>
      </c>
      <c r="W407" s="10" t="str">
        <f>IF(NOT(ISBLANK($B407)),AND(V407=TRUE,NOT(COUNTIF('List of Values'!$A$2:$A$10,U407)=0)),"")</f>
        <v/>
      </c>
    </row>
    <row r="408" spans="2:23">
      <c r="B408" s="12"/>
      <c r="C408" s="11"/>
      <c r="D408" s="10" t="str">
        <f t="shared" si="42"/>
        <v/>
      </c>
      <c r="E408" s="10" t="str" cm="1">
        <f t="array" ref="E408">IF(NOT(ISBLANK($B408)),AND(D408=TRUE,LEN(C408)&lt;81,NOT(ISNUMBER(FIND('List of Values'!$C$2:$C$20,C408)))),"")</f>
        <v/>
      </c>
      <c r="F408" s="11"/>
      <c r="G408" s="10" t="str">
        <f t="shared" si="43"/>
        <v/>
      </c>
      <c r="H408" s="10" t="str" cm="1">
        <f t="array" ref="H408">IF(NOT(ISBLANK($B408)),AND(G408=TRUE,LEN(F408)&lt;81,NOT(ISNUMBER(FIND('List of Values'!$C$2:$C$20,F408)))),"")</f>
        <v/>
      </c>
      <c r="I408" s="11"/>
      <c r="J408" s="10" t="str">
        <f t="shared" si="44"/>
        <v/>
      </c>
      <c r="K408" s="10" t="str" cm="1">
        <f t="array" ref="K408">IF(NOT(ISBLANK($B408)),AND(J408=TRUE,LEN(I408)&lt;61,NOT(ISNUMBER(FIND('List of Values'!$C$2:$C$23,I408)))),"")</f>
        <v/>
      </c>
      <c r="L408" s="11"/>
      <c r="M408" s="10" t="str">
        <f t="shared" si="45"/>
        <v/>
      </c>
      <c r="N408" s="10" t="str" cm="1">
        <f t="array" ref="N408">IF(NOT(ISBLANK($B408)),AND(M408=TRUE,LEN(L408)&lt;61,NOT(ISNUMBER(FIND('List of Values'!$C$2:$C$23,L408)))),"")</f>
        <v/>
      </c>
      <c r="O408" s="11"/>
      <c r="P408" s="10" t="str">
        <f t="shared" si="46"/>
        <v/>
      </c>
      <c r="Q408" s="10" t="str" cm="1">
        <f t="array" ref="Q408">IF(NOT(ISBLANK($B408)),AND(P408=TRUE,LEN(O408)&lt;81,NOT(ISNUMBER(FIND('List of Values'!$C$2:$C$23,O408)))),"")</f>
        <v/>
      </c>
      <c r="R408" s="11"/>
      <c r="S408" s="10" t="str">
        <f t="shared" si="47"/>
        <v/>
      </c>
      <c r="T408" s="10" t="str">
        <f>IF(NOT(ISBLANK($B408)),AND(S408=TRUE,NOT(COUNTIF('List of Values'!$B$2:$B$255,R408)=0)),"")</f>
        <v/>
      </c>
      <c r="U408" s="11"/>
      <c r="V408" s="10" t="str">
        <f t="shared" si="48"/>
        <v/>
      </c>
      <c r="W408" s="10" t="str">
        <f>IF(NOT(ISBLANK($B408)),AND(V408=TRUE,NOT(COUNTIF('List of Values'!$A$2:$A$10,U408)=0)),"")</f>
        <v/>
      </c>
    </row>
    <row r="409" spans="2:23">
      <c r="B409" s="12"/>
      <c r="C409" s="11"/>
      <c r="D409" s="10" t="str">
        <f t="shared" si="42"/>
        <v/>
      </c>
      <c r="E409" s="10" t="str" cm="1">
        <f t="array" ref="E409">IF(NOT(ISBLANK($B409)),AND(D409=TRUE,LEN(C409)&lt;81,NOT(ISNUMBER(FIND('List of Values'!$C$2:$C$20,C409)))),"")</f>
        <v/>
      </c>
      <c r="F409" s="11"/>
      <c r="G409" s="10" t="str">
        <f t="shared" si="43"/>
        <v/>
      </c>
      <c r="H409" s="10" t="str" cm="1">
        <f t="array" ref="H409">IF(NOT(ISBLANK($B409)),AND(G409=TRUE,LEN(F409)&lt;81,NOT(ISNUMBER(FIND('List of Values'!$C$2:$C$20,F409)))),"")</f>
        <v/>
      </c>
      <c r="I409" s="11"/>
      <c r="J409" s="10" t="str">
        <f t="shared" si="44"/>
        <v/>
      </c>
      <c r="K409" s="10" t="str" cm="1">
        <f t="array" ref="K409">IF(NOT(ISBLANK($B409)),AND(J409=TRUE,LEN(I409)&lt;61,NOT(ISNUMBER(FIND('List of Values'!$C$2:$C$23,I409)))),"")</f>
        <v/>
      </c>
      <c r="L409" s="11"/>
      <c r="M409" s="10" t="str">
        <f t="shared" si="45"/>
        <v/>
      </c>
      <c r="N409" s="10" t="str" cm="1">
        <f t="array" ref="N409">IF(NOT(ISBLANK($B409)),AND(M409=TRUE,LEN(L409)&lt;61,NOT(ISNUMBER(FIND('List of Values'!$C$2:$C$23,L409)))),"")</f>
        <v/>
      </c>
      <c r="O409" s="11"/>
      <c r="P409" s="10" t="str">
        <f t="shared" si="46"/>
        <v/>
      </c>
      <c r="Q409" s="10" t="str" cm="1">
        <f t="array" ref="Q409">IF(NOT(ISBLANK($B409)),AND(P409=TRUE,LEN(O409)&lt;81,NOT(ISNUMBER(FIND('List of Values'!$C$2:$C$23,O409)))),"")</f>
        <v/>
      </c>
      <c r="R409" s="11"/>
      <c r="S409" s="10" t="str">
        <f t="shared" si="47"/>
        <v/>
      </c>
      <c r="T409" s="10" t="str">
        <f>IF(NOT(ISBLANK($B409)),AND(S409=TRUE,NOT(COUNTIF('List of Values'!$B$2:$B$255,R409)=0)),"")</f>
        <v/>
      </c>
      <c r="U409" s="11"/>
      <c r="V409" s="10" t="str">
        <f t="shared" si="48"/>
        <v/>
      </c>
      <c r="W409" s="10" t="str">
        <f>IF(NOT(ISBLANK($B409)),AND(V409=TRUE,NOT(COUNTIF('List of Values'!$A$2:$A$10,U409)=0)),"")</f>
        <v/>
      </c>
    </row>
    <row r="410" spans="2:23">
      <c r="B410" s="12"/>
      <c r="C410" s="11"/>
      <c r="D410" s="10" t="str">
        <f t="shared" si="42"/>
        <v/>
      </c>
      <c r="E410" s="10" t="str" cm="1">
        <f t="array" ref="E410">IF(NOT(ISBLANK($B410)),AND(D410=TRUE,LEN(C410)&lt;81,NOT(ISNUMBER(FIND('List of Values'!$C$2:$C$20,C410)))),"")</f>
        <v/>
      </c>
      <c r="F410" s="11"/>
      <c r="G410" s="10" t="str">
        <f t="shared" si="43"/>
        <v/>
      </c>
      <c r="H410" s="10" t="str" cm="1">
        <f t="array" ref="H410">IF(NOT(ISBLANK($B410)),AND(G410=TRUE,LEN(F410)&lt;81,NOT(ISNUMBER(FIND('List of Values'!$C$2:$C$20,F410)))),"")</f>
        <v/>
      </c>
      <c r="I410" s="11"/>
      <c r="J410" s="10" t="str">
        <f t="shared" si="44"/>
        <v/>
      </c>
      <c r="K410" s="10" t="str" cm="1">
        <f t="array" ref="K410">IF(NOT(ISBLANK($B410)),AND(J410=TRUE,LEN(I410)&lt;61,NOT(ISNUMBER(FIND('List of Values'!$C$2:$C$23,I410)))),"")</f>
        <v/>
      </c>
      <c r="L410" s="11"/>
      <c r="M410" s="10" t="str">
        <f t="shared" si="45"/>
        <v/>
      </c>
      <c r="N410" s="10" t="str" cm="1">
        <f t="array" ref="N410">IF(NOT(ISBLANK($B410)),AND(M410=TRUE,LEN(L410)&lt;61,NOT(ISNUMBER(FIND('List of Values'!$C$2:$C$23,L410)))),"")</f>
        <v/>
      </c>
      <c r="O410" s="11"/>
      <c r="P410" s="10" t="str">
        <f t="shared" si="46"/>
        <v/>
      </c>
      <c r="Q410" s="10" t="str" cm="1">
        <f t="array" ref="Q410">IF(NOT(ISBLANK($B410)),AND(P410=TRUE,LEN(O410)&lt;81,NOT(ISNUMBER(FIND('List of Values'!$C$2:$C$23,O410)))),"")</f>
        <v/>
      </c>
      <c r="R410" s="11"/>
      <c r="S410" s="10" t="str">
        <f t="shared" si="47"/>
        <v/>
      </c>
      <c r="T410" s="10" t="str">
        <f>IF(NOT(ISBLANK($B410)),AND(S410=TRUE,NOT(COUNTIF('List of Values'!$B$2:$B$255,R410)=0)),"")</f>
        <v/>
      </c>
      <c r="U410" s="11"/>
      <c r="V410" s="10" t="str">
        <f t="shared" si="48"/>
        <v/>
      </c>
      <c r="W410" s="10" t="str">
        <f>IF(NOT(ISBLANK($B410)),AND(V410=TRUE,NOT(COUNTIF('List of Values'!$A$2:$A$10,U410)=0)),"")</f>
        <v/>
      </c>
    </row>
    <row r="411" spans="2:23">
      <c r="B411" s="12"/>
      <c r="C411" s="11"/>
      <c r="D411" s="10" t="str">
        <f t="shared" si="42"/>
        <v/>
      </c>
      <c r="E411" s="10" t="str" cm="1">
        <f t="array" ref="E411">IF(NOT(ISBLANK($B411)),AND(D411=TRUE,LEN(C411)&lt;81,NOT(ISNUMBER(FIND('List of Values'!$C$2:$C$20,C411)))),"")</f>
        <v/>
      </c>
      <c r="F411" s="11"/>
      <c r="G411" s="10" t="str">
        <f t="shared" si="43"/>
        <v/>
      </c>
      <c r="H411" s="10" t="str" cm="1">
        <f t="array" ref="H411">IF(NOT(ISBLANK($B411)),AND(G411=TRUE,LEN(F411)&lt;81,NOT(ISNUMBER(FIND('List of Values'!$C$2:$C$20,F411)))),"")</f>
        <v/>
      </c>
      <c r="I411" s="11"/>
      <c r="J411" s="10" t="str">
        <f t="shared" si="44"/>
        <v/>
      </c>
      <c r="K411" s="10" t="str" cm="1">
        <f t="array" ref="K411">IF(NOT(ISBLANK($B411)),AND(J411=TRUE,LEN(I411)&lt;61,NOT(ISNUMBER(FIND('List of Values'!$C$2:$C$23,I411)))),"")</f>
        <v/>
      </c>
      <c r="L411" s="11"/>
      <c r="M411" s="10" t="str">
        <f t="shared" si="45"/>
        <v/>
      </c>
      <c r="N411" s="10" t="str" cm="1">
        <f t="array" ref="N411">IF(NOT(ISBLANK($B411)),AND(M411=TRUE,LEN(L411)&lt;61,NOT(ISNUMBER(FIND('List of Values'!$C$2:$C$23,L411)))),"")</f>
        <v/>
      </c>
      <c r="O411" s="11"/>
      <c r="P411" s="10" t="str">
        <f t="shared" si="46"/>
        <v/>
      </c>
      <c r="Q411" s="10" t="str" cm="1">
        <f t="array" ref="Q411">IF(NOT(ISBLANK($B411)),AND(P411=TRUE,LEN(O411)&lt;81,NOT(ISNUMBER(FIND('List of Values'!$C$2:$C$23,O411)))),"")</f>
        <v/>
      </c>
      <c r="R411" s="11"/>
      <c r="S411" s="10" t="str">
        <f t="shared" si="47"/>
        <v/>
      </c>
      <c r="T411" s="10" t="str">
        <f>IF(NOT(ISBLANK($B411)),AND(S411=TRUE,NOT(COUNTIF('List of Values'!$B$2:$B$255,R411)=0)),"")</f>
        <v/>
      </c>
      <c r="U411" s="11"/>
      <c r="V411" s="10" t="str">
        <f t="shared" si="48"/>
        <v/>
      </c>
      <c r="W411" s="10" t="str">
        <f>IF(NOT(ISBLANK($B411)),AND(V411=TRUE,NOT(COUNTIF('List of Values'!$A$2:$A$10,U411)=0)),"")</f>
        <v/>
      </c>
    </row>
    <row r="412" spans="2:23">
      <c r="B412" s="12"/>
      <c r="C412" s="11"/>
      <c r="D412" s="10" t="str">
        <f t="shared" si="42"/>
        <v/>
      </c>
      <c r="E412" s="10" t="str" cm="1">
        <f t="array" ref="E412">IF(NOT(ISBLANK($B412)),AND(D412=TRUE,LEN(C412)&lt;81,NOT(ISNUMBER(FIND('List of Values'!$C$2:$C$20,C412)))),"")</f>
        <v/>
      </c>
      <c r="F412" s="11"/>
      <c r="G412" s="10" t="str">
        <f t="shared" si="43"/>
        <v/>
      </c>
      <c r="H412" s="10" t="str" cm="1">
        <f t="array" ref="H412">IF(NOT(ISBLANK($B412)),AND(G412=TRUE,LEN(F412)&lt;81,NOT(ISNUMBER(FIND('List of Values'!$C$2:$C$20,F412)))),"")</f>
        <v/>
      </c>
      <c r="I412" s="11"/>
      <c r="J412" s="10" t="str">
        <f t="shared" si="44"/>
        <v/>
      </c>
      <c r="K412" s="10" t="str" cm="1">
        <f t="array" ref="K412">IF(NOT(ISBLANK($B412)),AND(J412=TRUE,LEN(I412)&lt;61,NOT(ISNUMBER(FIND('List of Values'!$C$2:$C$23,I412)))),"")</f>
        <v/>
      </c>
      <c r="L412" s="11"/>
      <c r="M412" s="10" t="str">
        <f t="shared" si="45"/>
        <v/>
      </c>
      <c r="N412" s="10" t="str" cm="1">
        <f t="array" ref="N412">IF(NOT(ISBLANK($B412)),AND(M412=TRUE,LEN(L412)&lt;61,NOT(ISNUMBER(FIND('List of Values'!$C$2:$C$23,L412)))),"")</f>
        <v/>
      </c>
      <c r="O412" s="11"/>
      <c r="P412" s="10" t="str">
        <f t="shared" si="46"/>
        <v/>
      </c>
      <c r="Q412" s="10" t="str" cm="1">
        <f t="array" ref="Q412">IF(NOT(ISBLANK($B412)),AND(P412=TRUE,LEN(O412)&lt;81,NOT(ISNUMBER(FIND('List of Values'!$C$2:$C$23,O412)))),"")</f>
        <v/>
      </c>
      <c r="R412" s="11"/>
      <c r="S412" s="10" t="str">
        <f t="shared" si="47"/>
        <v/>
      </c>
      <c r="T412" s="10" t="str">
        <f>IF(NOT(ISBLANK($B412)),AND(S412=TRUE,NOT(COUNTIF('List of Values'!$B$2:$B$255,R412)=0)),"")</f>
        <v/>
      </c>
      <c r="U412" s="11"/>
      <c r="V412" s="10" t="str">
        <f t="shared" si="48"/>
        <v/>
      </c>
      <c r="W412" s="10" t="str">
        <f>IF(NOT(ISBLANK($B412)),AND(V412=TRUE,NOT(COUNTIF('List of Values'!$A$2:$A$10,U412)=0)),"")</f>
        <v/>
      </c>
    </row>
    <row r="413" spans="2:23">
      <c r="B413" s="12"/>
      <c r="C413" s="11"/>
      <c r="D413" s="10" t="str">
        <f t="shared" si="42"/>
        <v/>
      </c>
      <c r="E413" s="10" t="str" cm="1">
        <f t="array" ref="E413">IF(NOT(ISBLANK($B413)),AND(D413=TRUE,LEN(C413)&lt;81,NOT(ISNUMBER(FIND('List of Values'!$C$2:$C$20,C413)))),"")</f>
        <v/>
      </c>
      <c r="F413" s="11"/>
      <c r="G413" s="10" t="str">
        <f t="shared" si="43"/>
        <v/>
      </c>
      <c r="H413" s="10" t="str" cm="1">
        <f t="array" ref="H413">IF(NOT(ISBLANK($B413)),AND(G413=TRUE,LEN(F413)&lt;81,NOT(ISNUMBER(FIND('List of Values'!$C$2:$C$20,F413)))),"")</f>
        <v/>
      </c>
      <c r="I413" s="11"/>
      <c r="J413" s="10" t="str">
        <f t="shared" si="44"/>
        <v/>
      </c>
      <c r="K413" s="10" t="str" cm="1">
        <f t="array" ref="K413">IF(NOT(ISBLANK($B413)),AND(J413=TRUE,LEN(I413)&lt;61,NOT(ISNUMBER(FIND('List of Values'!$C$2:$C$23,I413)))),"")</f>
        <v/>
      </c>
      <c r="L413" s="11"/>
      <c r="M413" s="10" t="str">
        <f t="shared" si="45"/>
        <v/>
      </c>
      <c r="N413" s="10" t="str" cm="1">
        <f t="array" ref="N413">IF(NOT(ISBLANK($B413)),AND(M413=TRUE,LEN(L413)&lt;61,NOT(ISNUMBER(FIND('List of Values'!$C$2:$C$23,L413)))),"")</f>
        <v/>
      </c>
      <c r="O413" s="11"/>
      <c r="P413" s="10" t="str">
        <f t="shared" si="46"/>
        <v/>
      </c>
      <c r="Q413" s="10" t="str" cm="1">
        <f t="array" ref="Q413">IF(NOT(ISBLANK($B413)),AND(P413=TRUE,LEN(O413)&lt;81,NOT(ISNUMBER(FIND('List of Values'!$C$2:$C$23,O413)))),"")</f>
        <v/>
      </c>
      <c r="R413" s="11"/>
      <c r="S413" s="10" t="str">
        <f t="shared" si="47"/>
        <v/>
      </c>
      <c r="T413" s="10" t="str">
        <f>IF(NOT(ISBLANK($B413)),AND(S413=TRUE,NOT(COUNTIF('List of Values'!$B$2:$B$255,R413)=0)),"")</f>
        <v/>
      </c>
      <c r="U413" s="11"/>
      <c r="V413" s="10" t="str">
        <f t="shared" si="48"/>
        <v/>
      </c>
      <c r="W413" s="10" t="str">
        <f>IF(NOT(ISBLANK($B413)),AND(V413=TRUE,NOT(COUNTIF('List of Values'!$A$2:$A$10,U413)=0)),"")</f>
        <v/>
      </c>
    </row>
    <row r="414" spans="2:23">
      <c r="B414" s="12"/>
      <c r="C414" s="11"/>
      <c r="D414" s="10" t="str">
        <f t="shared" si="42"/>
        <v/>
      </c>
      <c r="E414" s="10" t="str" cm="1">
        <f t="array" ref="E414">IF(NOT(ISBLANK($B414)),AND(D414=TRUE,LEN(C414)&lt;81,NOT(ISNUMBER(FIND('List of Values'!$C$2:$C$20,C414)))),"")</f>
        <v/>
      </c>
      <c r="F414" s="11"/>
      <c r="G414" s="10" t="str">
        <f t="shared" si="43"/>
        <v/>
      </c>
      <c r="H414" s="10" t="str" cm="1">
        <f t="array" ref="H414">IF(NOT(ISBLANK($B414)),AND(G414=TRUE,LEN(F414)&lt;81,NOT(ISNUMBER(FIND('List of Values'!$C$2:$C$20,F414)))),"")</f>
        <v/>
      </c>
      <c r="I414" s="11"/>
      <c r="J414" s="10" t="str">
        <f t="shared" si="44"/>
        <v/>
      </c>
      <c r="K414" s="10" t="str" cm="1">
        <f t="array" ref="K414">IF(NOT(ISBLANK($B414)),AND(J414=TRUE,LEN(I414)&lt;61,NOT(ISNUMBER(FIND('List of Values'!$C$2:$C$23,I414)))),"")</f>
        <v/>
      </c>
      <c r="L414" s="11"/>
      <c r="M414" s="10" t="str">
        <f t="shared" si="45"/>
        <v/>
      </c>
      <c r="N414" s="10" t="str" cm="1">
        <f t="array" ref="N414">IF(NOT(ISBLANK($B414)),AND(M414=TRUE,LEN(L414)&lt;61,NOT(ISNUMBER(FIND('List of Values'!$C$2:$C$23,L414)))),"")</f>
        <v/>
      </c>
      <c r="O414" s="11"/>
      <c r="P414" s="10" t="str">
        <f t="shared" si="46"/>
        <v/>
      </c>
      <c r="Q414" s="10" t="str" cm="1">
        <f t="array" ref="Q414">IF(NOT(ISBLANK($B414)),AND(P414=TRUE,LEN(O414)&lt;81,NOT(ISNUMBER(FIND('List of Values'!$C$2:$C$23,O414)))),"")</f>
        <v/>
      </c>
      <c r="R414" s="11"/>
      <c r="S414" s="10" t="str">
        <f t="shared" si="47"/>
        <v/>
      </c>
      <c r="T414" s="10" t="str">
        <f>IF(NOT(ISBLANK($B414)),AND(S414=TRUE,NOT(COUNTIF('List of Values'!$B$2:$B$255,R414)=0)),"")</f>
        <v/>
      </c>
      <c r="U414" s="11"/>
      <c r="V414" s="10" t="str">
        <f t="shared" si="48"/>
        <v/>
      </c>
      <c r="W414" s="10" t="str">
        <f>IF(NOT(ISBLANK($B414)),AND(V414=TRUE,NOT(COUNTIF('List of Values'!$A$2:$A$10,U414)=0)),"")</f>
        <v/>
      </c>
    </row>
    <row r="415" spans="2:23">
      <c r="B415" s="12"/>
      <c r="C415" s="11"/>
      <c r="D415" s="10" t="str">
        <f t="shared" si="42"/>
        <v/>
      </c>
      <c r="E415" s="10" t="str" cm="1">
        <f t="array" ref="E415">IF(NOT(ISBLANK($B415)),AND(D415=TRUE,LEN(C415)&lt;81,NOT(ISNUMBER(FIND('List of Values'!$C$2:$C$20,C415)))),"")</f>
        <v/>
      </c>
      <c r="F415" s="11"/>
      <c r="G415" s="10" t="str">
        <f t="shared" si="43"/>
        <v/>
      </c>
      <c r="H415" s="10" t="str" cm="1">
        <f t="array" ref="H415">IF(NOT(ISBLANK($B415)),AND(G415=TRUE,LEN(F415)&lt;81,NOT(ISNUMBER(FIND('List of Values'!$C$2:$C$20,F415)))),"")</f>
        <v/>
      </c>
      <c r="I415" s="11"/>
      <c r="J415" s="10" t="str">
        <f t="shared" si="44"/>
        <v/>
      </c>
      <c r="K415" s="10" t="str" cm="1">
        <f t="array" ref="K415">IF(NOT(ISBLANK($B415)),AND(J415=TRUE,LEN(I415)&lt;61,NOT(ISNUMBER(FIND('List of Values'!$C$2:$C$23,I415)))),"")</f>
        <v/>
      </c>
      <c r="L415" s="11"/>
      <c r="M415" s="10" t="str">
        <f t="shared" si="45"/>
        <v/>
      </c>
      <c r="N415" s="10" t="str" cm="1">
        <f t="array" ref="N415">IF(NOT(ISBLANK($B415)),AND(M415=TRUE,LEN(L415)&lt;61,NOT(ISNUMBER(FIND('List of Values'!$C$2:$C$23,L415)))),"")</f>
        <v/>
      </c>
      <c r="O415" s="11"/>
      <c r="P415" s="10" t="str">
        <f t="shared" si="46"/>
        <v/>
      </c>
      <c r="Q415" s="10" t="str" cm="1">
        <f t="array" ref="Q415">IF(NOT(ISBLANK($B415)),AND(P415=TRUE,LEN(O415)&lt;81,NOT(ISNUMBER(FIND('List of Values'!$C$2:$C$23,O415)))),"")</f>
        <v/>
      </c>
      <c r="R415" s="11"/>
      <c r="S415" s="10" t="str">
        <f t="shared" si="47"/>
        <v/>
      </c>
      <c r="T415" s="10" t="str">
        <f>IF(NOT(ISBLANK($B415)),AND(S415=TRUE,NOT(COUNTIF('List of Values'!$B$2:$B$255,R415)=0)),"")</f>
        <v/>
      </c>
      <c r="U415" s="11"/>
      <c r="V415" s="10" t="str">
        <f t="shared" si="48"/>
        <v/>
      </c>
      <c r="W415" s="10" t="str">
        <f>IF(NOT(ISBLANK($B415)),AND(V415=TRUE,NOT(COUNTIF('List of Values'!$A$2:$A$10,U415)=0)),"")</f>
        <v/>
      </c>
    </row>
    <row r="416" spans="2:23">
      <c r="B416" s="12"/>
      <c r="C416" s="11"/>
      <c r="D416" s="10" t="str">
        <f t="shared" si="42"/>
        <v/>
      </c>
      <c r="E416" s="10" t="str" cm="1">
        <f t="array" ref="E416">IF(NOT(ISBLANK($B416)),AND(D416=TRUE,LEN(C416)&lt;81,NOT(ISNUMBER(FIND('List of Values'!$C$2:$C$20,C416)))),"")</f>
        <v/>
      </c>
      <c r="F416" s="11"/>
      <c r="G416" s="10" t="str">
        <f t="shared" si="43"/>
        <v/>
      </c>
      <c r="H416" s="10" t="str" cm="1">
        <f t="array" ref="H416">IF(NOT(ISBLANK($B416)),AND(G416=TRUE,LEN(F416)&lt;81,NOT(ISNUMBER(FIND('List of Values'!$C$2:$C$20,F416)))),"")</f>
        <v/>
      </c>
      <c r="I416" s="11"/>
      <c r="J416" s="10" t="str">
        <f t="shared" si="44"/>
        <v/>
      </c>
      <c r="K416" s="10" t="str" cm="1">
        <f t="array" ref="K416">IF(NOT(ISBLANK($B416)),AND(J416=TRUE,LEN(I416)&lt;61,NOT(ISNUMBER(FIND('List of Values'!$C$2:$C$23,I416)))),"")</f>
        <v/>
      </c>
      <c r="L416" s="11"/>
      <c r="M416" s="10" t="str">
        <f t="shared" si="45"/>
        <v/>
      </c>
      <c r="N416" s="10" t="str" cm="1">
        <f t="array" ref="N416">IF(NOT(ISBLANK($B416)),AND(M416=TRUE,LEN(L416)&lt;61,NOT(ISNUMBER(FIND('List of Values'!$C$2:$C$23,L416)))),"")</f>
        <v/>
      </c>
      <c r="O416" s="11"/>
      <c r="P416" s="10" t="str">
        <f t="shared" si="46"/>
        <v/>
      </c>
      <c r="Q416" s="10" t="str" cm="1">
        <f t="array" ref="Q416">IF(NOT(ISBLANK($B416)),AND(P416=TRUE,LEN(O416)&lt;81,NOT(ISNUMBER(FIND('List of Values'!$C$2:$C$23,O416)))),"")</f>
        <v/>
      </c>
      <c r="R416" s="11"/>
      <c r="S416" s="10" t="str">
        <f t="shared" si="47"/>
        <v/>
      </c>
      <c r="T416" s="10" t="str">
        <f>IF(NOT(ISBLANK($B416)),AND(S416=TRUE,NOT(COUNTIF('List of Values'!$B$2:$B$255,R416)=0)),"")</f>
        <v/>
      </c>
      <c r="U416" s="11"/>
      <c r="V416" s="10" t="str">
        <f t="shared" si="48"/>
        <v/>
      </c>
      <c r="W416" s="10" t="str">
        <f>IF(NOT(ISBLANK($B416)),AND(V416=TRUE,NOT(COUNTIF('List of Values'!$A$2:$A$10,U416)=0)),"")</f>
        <v/>
      </c>
    </row>
    <row r="417" spans="2:23">
      <c r="B417" s="12"/>
      <c r="C417" s="11"/>
      <c r="D417" s="10" t="str">
        <f t="shared" si="42"/>
        <v/>
      </c>
      <c r="E417" s="10" t="str" cm="1">
        <f t="array" ref="E417">IF(NOT(ISBLANK($B417)),AND(D417=TRUE,LEN(C417)&lt;81,NOT(ISNUMBER(FIND('List of Values'!$C$2:$C$20,C417)))),"")</f>
        <v/>
      </c>
      <c r="F417" s="11"/>
      <c r="G417" s="10" t="str">
        <f t="shared" si="43"/>
        <v/>
      </c>
      <c r="H417" s="10" t="str" cm="1">
        <f t="array" ref="H417">IF(NOT(ISBLANK($B417)),AND(G417=TRUE,LEN(F417)&lt;81,NOT(ISNUMBER(FIND('List of Values'!$C$2:$C$20,F417)))),"")</f>
        <v/>
      </c>
      <c r="I417" s="11"/>
      <c r="J417" s="10" t="str">
        <f t="shared" si="44"/>
        <v/>
      </c>
      <c r="K417" s="10" t="str" cm="1">
        <f t="array" ref="K417">IF(NOT(ISBLANK($B417)),AND(J417=TRUE,LEN(I417)&lt;61,NOT(ISNUMBER(FIND('List of Values'!$C$2:$C$23,I417)))),"")</f>
        <v/>
      </c>
      <c r="L417" s="11"/>
      <c r="M417" s="10" t="str">
        <f t="shared" si="45"/>
        <v/>
      </c>
      <c r="N417" s="10" t="str" cm="1">
        <f t="array" ref="N417">IF(NOT(ISBLANK($B417)),AND(M417=TRUE,LEN(L417)&lt;61,NOT(ISNUMBER(FIND('List of Values'!$C$2:$C$23,L417)))),"")</f>
        <v/>
      </c>
      <c r="O417" s="11"/>
      <c r="P417" s="10" t="str">
        <f t="shared" si="46"/>
        <v/>
      </c>
      <c r="Q417" s="10" t="str" cm="1">
        <f t="array" ref="Q417">IF(NOT(ISBLANK($B417)),AND(P417=TRUE,LEN(O417)&lt;81,NOT(ISNUMBER(FIND('List of Values'!$C$2:$C$23,O417)))),"")</f>
        <v/>
      </c>
      <c r="R417" s="11"/>
      <c r="S417" s="10" t="str">
        <f t="shared" si="47"/>
        <v/>
      </c>
      <c r="T417" s="10" t="str">
        <f>IF(NOT(ISBLANK($B417)),AND(S417=TRUE,NOT(COUNTIF('List of Values'!$B$2:$B$255,R417)=0)),"")</f>
        <v/>
      </c>
      <c r="U417" s="11"/>
      <c r="V417" s="10" t="str">
        <f t="shared" si="48"/>
        <v/>
      </c>
      <c r="W417" s="10" t="str">
        <f>IF(NOT(ISBLANK($B417)),AND(V417=TRUE,NOT(COUNTIF('List of Values'!$A$2:$A$10,U417)=0)),"")</f>
        <v/>
      </c>
    </row>
    <row r="418" spans="2:23">
      <c r="B418" s="12"/>
      <c r="C418" s="11"/>
      <c r="D418" s="10" t="str">
        <f t="shared" si="42"/>
        <v/>
      </c>
      <c r="E418" s="10" t="str" cm="1">
        <f t="array" ref="E418">IF(NOT(ISBLANK($B418)),AND(D418=TRUE,LEN(C418)&lt;81,NOT(ISNUMBER(FIND('List of Values'!$C$2:$C$20,C418)))),"")</f>
        <v/>
      </c>
      <c r="F418" s="11"/>
      <c r="G418" s="10" t="str">
        <f t="shared" si="43"/>
        <v/>
      </c>
      <c r="H418" s="10" t="str" cm="1">
        <f t="array" ref="H418">IF(NOT(ISBLANK($B418)),AND(G418=TRUE,LEN(F418)&lt;81,NOT(ISNUMBER(FIND('List of Values'!$C$2:$C$20,F418)))),"")</f>
        <v/>
      </c>
      <c r="I418" s="11"/>
      <c r="J418" s="10" t="str">
        <f t="shared" si="44"/>
        <v/>
      </c>
      <c r="K418" s="10" t="str" cm="1">
        <f t="array" ref="K418">IF(NOT(ISBLANK($B418)),AND(J418=TRUE,LEN(I418)&lt;61,NOT(ISNUMBER(FIND('List of Values'!$C$2:$C$23,I418)))),"")</f>
        <v/>
      </c>
      <c r="L418" s="11"/>
      <c r="M418" s="10" t="str">
        <f t="shared" si="45"/>
        <v/>
      </c>
      <c r="N418" s="10" t="str" cm="1">
        <f t="array" ref="N418">IF(NOT(ISBLANK($B418)),AND(M418=TRUE,LEN(L418)&lt;61,NOT(ISNUMBER(FIND('List of Values'!$C$2:$C$23,L418)))),"")</f>
        <v/>
      </c>
      <c r="O418" s="11"/>
      <c r="P418" s="10" t="str">
        <f t="shared" si="46"/>
        <v/>
      </c>
      <c r="Q418" s="10" t="str" cm="1">
        <f t="array" ref="Q418">IF(NOT(ISBLANK($B418)),AND(P418=TRUE,LEN(O418)&lt;81,NOT(ISNUMBER(FIND('List of Values'!$C$2:$C$23,O418)))),"")</f>
        <v/>
      </c>
      <c r="R418" s="11"/>
      <c r="S418" s="10" t="str">
        <f t="shared" si="47"/>
        <v/>
      </c>
      <c r="T418" s="10" t="str">
        <f>IF(NOT(ISBLANK($B418)),AND(S418=TRUE,NOT(COUNTIF('List of Values'!$B$2:$B$255,R418)=0)),"")</f>
        <v/>
      </c>
      <c r="U418" s="11"/>
      <c r="V418" s="10" t="str">
        <f t="shared" si="48"/>
        <v/>
      </c>
      <c r="W418" s="10" t="str">
        <f>IF(NOT(ISBLANK($B418)),AND(V418=TRUE,NOT(COUNTIF('List of Values'!$A$2:$A$10,U418)=0)),"")</f>
        <v/>
      </c>
    </row>
    <row r="419" spans="2:23">
      <c r="B419" s="12"/>
      <c r="C419" s="11"/>
      <c r="D419" s="10" t="str">
        <f t="shared" si="42"/>
        <v/>
      </c>
      <c r="E419" s="10" t="str" cm="1">
        <f t="array" ref="E419">IF(NOT(ISBLANK($B419)),AND(D419=TRUE,LEN(C419)&lt;81,NOT(ISNUMBER(FIND('List of Values'!$C$2:$C$20,C419)))),"")</f>
        <v/>
      </c>
      <c r="F419" s="11"/>
      <c r="G419" s="10" t="str">
        <f t="shared" si="43"/>
        <v/>
      </c>
      <c r="H419" s="10" t="str" cm="1">
        <f t="array" ref="H419">IF(NOT(ISBLANK($B419)),AND(G419=TRUE,LEN(F419)&lt;81,NOT(ISNUMBER(FIND('List of Values'!$C$2:$C$20,F419)))),"")</f>
        <v/>
      </c>
      <c r="I419" s="11"/>
      <c r="J419" s="10" t="str">
        <f t="shared" si="44"/>
        <v/>
      </c>
      <c r="K419" s="10" t="str" cm="1">
        <f t="array" ref="K419">IF(NOT(ISBLANK($B419)),AND(J419=TRUE,LEN(I419)&lt;61,NOT(ISNUMBER(FIND('List of Values'!$C$2:$C$23,I419)))),"")</f>
        <v/>
      </c>
      <c r="L419" s="11"/>
      <c r="M419" s="10" t="str">
        <f t="shared" si="45"/>
        <v/>
      </c>
      <c r="N419" s="10" t="str" cm="1">
        <f t="array" ref="N419">IF(NOT(ISBLANK($B419)),AND(M419=TRUE,LEN(L419)&lt;61,NOT(ISNUMBER(FIND('List of Values'!$C$2:$C$23,L419)))),"")</f>
        <v/>
      </c>
      <c r="O419" s="11"/>
      <c r="P419" s="10" t="str">
        <f t="shared" si="46"/>
        <v/>
      </c>
      <c r="Q419" s="10" t="str" cm="1">
        <f t="array" ref="Q419">IF(NOT(ISBLANK($B419)),AND(P419=TRUE,LEN(O419)&lt;81,NOT(ISNUMBER(FIND('List of Values'!$C$2:$C$23,O419)))),"")</f>
        <v/>
      </c>
      <c r="R419" s="11"/>
      <c r="S419" s="10" t="str">
        <f t="shared" si="47"/>
        <v/>
      </c>
      <c r="T419" s="10" t="str">
        <f>IF(NOT(ISBLANK($B419)),AND(S419=TRUE,NOT(COUNTIF('List of Values'!$B$2:$B$255,R419)=0)),"")</f>
        <v/>
      </c>
      <c r="U419" s="11"/>
      <c r="V419" s="10" t="str">
        <f t="shared" si="48"/>
        <v/>
      </c>
      <c r="W419" s="10" t="str">
        <f>IF(NOT(ISBLANK($B419)),AND(V419=TRUE,NOT(COUNTIF('List of Values'!$A$2:$A$10,U419)=0)),"")</f>
        <v/>
      </c>
    </row>
    <row r="420" spans="2:23">
      <c r="B420" s="12"/>
      <c r="C420" s="11"/>
      <c r="D420" s="10" t="str">
        <f t="shared" si="42"/>
        <v/>
      </c>
      <c r="E420" s="10" t="str" cm="1">
        <f t="array" ref="E420">IF(NOT(ISBLANK($B420)),AND(D420=TRUE,LEN(C420)&lt;81,NOT(ISNUMBER(FIND('List of Values'!$C$2:$C$20,C420)))),"")</f>
        <v/>
      </c>
      <c r="F420" s="11"/>
      <c r="G420" s="10" t="str">
        <f t="shared" si="43"/>
        <v/>
      </c>
      <c r="H420" s="10" t="str" cm="1">
        <f t="array" ref="H420">IF(NOT(ISBLANK($B420)),AND(G420=TRUE,LEN(F420)&lt;81,NOT(ISNUMBER(FIND('List of Values'!$C$2:$C$20,F420)))),"")</f>
        <v/>
      </c>
      <c r="I420" s="11"/>
      <c r="J420" s="10" t="str">
        <f t="shared" si="44"/>
        <v/>
      </c>
      <c r="K420" s="10" t="str" cm="1">
        <f t="array" ref="K420">IF(NOT(ISBLANK($B420)),AND(J420=TRUE,LEN(I420)&lt;61,NOT(ISNUMBER(FIND('List of Values'!$C$2:$C$23,I420)))),"")</f>
        <v/>
      </c>
      <c r="L420" s="11"/>
      <c r="M420" s="10" t="str">
        <f t="shared" si="45"/>
        <v/>
      </c>
      <c r="N420" s="10" t="str" cm="1">
        <f t="array" ref="N420">IF(NOT(ISBLANK($B420)),AND(M420=TRUE,LEN(L420)&lt;61,NOT(ISNUMBER(FIND('List of Values'!$C$2:$C$23,L420)))),"")</f>
        <v/>
      </c>
      <c r="O420" s="11"/>
      <c r="P420" s="10" t="str">
        <f t="shared" si="46"/>
        <v/>
      </c>
      <c r="Q420" s="10" t="str" cm="1">
        <f t="array" ref="Q420">IF(NOT(ISBLANK($B420)),AND(P420=TRUE,LEN(O420)&lt;81,NOT(ISNUMBER(FIND('List of Values'!$C$2:$C$23,O420)))),"")</f>
        <v/>
      </c>
      <c r="R420" s="11"/>
      <c r="S420" s="10" t="str">
        <f t="shared" si="47"/>
        <v/>
      </c>
      <c r="T420" s="10" t="str">
        <f>IF(NOT(ISBLANK($B420)),AND(S420=TRUE,NOT(COUNTIF('List of Values'!$B$2:$B$255,R420)=0)),"")</f>
        <v/>
      </c>
      <c r="U420" s="11"/>
      <c r="V420" s="10" t="str">
        <f t="shared" si="48"/>
        <v/>
      </c>
      <c r="W420" s="10" t="str">
        <f>IF(NOT(ISBLANK($B420)),AND(V420=TRUE,NOT(COUNTIF('List of Values'!$A$2:$A$10,U420)=0)),"")</f>
        <v/>
      </c>
    </row>
    <row r="421" spans="2:23">
      <c r="B421" s="12"/>
      <c r="C421" s="11"/>
      <c r="D421" s="10" t="str">
        <f t="shared" si="42"/>
        <v/>
      </c>
      <c r="E421" s="10" t="str" cm="1">
        <f t="array" ref="E421">IF(NOT(ISBLANK($B421)),AND(D421=TRUE,LEN(C421)&lt;81,NOT(ISNUMBER(FIND('List of Values'!$C$2:$C$20,C421)))),"")</f>
        <v/>
      </c>
      <c r="F421" s="11"/>
      <c r="G421" s="10" t="str">
        <f t="shared" si="43"/>
        <v/>
      </c>
      <c r="H421" s="10" t="str" cm="1">
        <f t="array" ref="H421">IF(NOT(ISBLANK($B421)),AND(G421=TRUE,LEN(F421)&lt;81,NOT(ISNUMBER(FIND('List of Values'!$C$2:$C$20,F421)))),"")</f>
        <v/>
      </c>
      <c r="I421" s="11"/>
      <c r="J421" s="10" t="str">
        <f t="shared" si="44"/>
        <v/>
      </c>
      <c r="K421" s="10" t="str" cm="1">
        <f t="array" ref="K421">IF(NOT(ISBLANK($B421)),AND(J421=TRUE,LEN(I421)&lt;61,NOT(ISNUMBER(FIND('List of Values'!$C$2:$C$23,I421)))),"")</f>
        <v/>
      </c>
      <c r="L421" s="11"/>
      <c r="M421" s="10" t="str">
        <f t="shared" si="45"/>
        <v/>
      </c>
      <c r="N421" s="10" t="str" cm="1">
        <f t="array" ref="N421">IF(NOT(ISBLANK($B421)),AND(M421=TRUE,LEN(L421)&lt;61,NOT(ISNUMBER(FIND('List of Values'!$C$2:$C$23,L421)))),"")</f>
        <v/>
      </c>
      <c r="O421" s="11"/>
      <c r="P421" s="10" t="str">
        <f t="shared" si="46"/>
        <v/>
      </c>
      <c r="Q421" s="10" t="str" cm="1">
        <f t="array" ref="Q421">IF(NOT(ISBLANK($B421)),AND(P421=TRUE,LEN(O421)&lt;81,NOT(ISNUMBER(FIND('List of Values'!$C$2:$C$23,O421)))),"")</f>
        <v/>
      </c>
      <c r="R421" s="11"/>
      <c r="S421" s="10" t="str">
        <f t="shared" si="47"/>
        <v/>
      </c>
      <c r="T421" s="10" t="str">
        <f>IF(NOT(ISBLANK($B421)),AND(S421=TRUE,NOT(COUNTIF('List of Values'!$B$2:$B$255,R421)=0)),"")</f>
        <v/>
      </c>
      <c r="U421" s="11"/>
      <c r="V421" s="10" t="str">
        <f t="shared" si="48"/>
        <v/>
      </c>
      <c r="W421" s="10" t="str">
        <f>IF(NOT(ISBLANK($B421)),AND(V421=TRUE,NOT(COUNTIF('List of Values'!$A$2:$A$10,U421)=0)),"")</f>
        <v/>
      </c>
    </row>
    <row r="422" spans="2:23">
      <c r="B422" s="12"/>
      <c r="C422" s="11"/>
      <c r="D422" s="10" t="str">
        <f t="shared" si="42"/>
        <v/>
      </c>
      <c r="E422" s="10" t="str" cm="1">
        <f t="array" ref="E422">IF(NOT(ISBLANK($B422)),AND(D422=TRUE,LEN(C422)&lt;81,NOT(ISNUMBER(FIND('List of Values'!$C$2:$C$20,C422)))),"")</f>
        <v/>
      </c>
      <c r="F422" s="11"/>
      <c r="G422" s="10" t="str">
        <f t="shared" si="43"/>
        <v/>
      </c>
      <c r="H422" s="10" t="str" cm="1">
        <f t="array" ref="H422">IF(NOT(ISBLANK($B422)),AND(G422=TRUE,LEN(F422)&lt;81,NOT(ISNUMBER(FIND('List of Values'!$C$2:$C$20,F422)))),"")</f>
        <v/>
      </c>
      <c r="I422" s="11"/>
      <c r="J422" s="10" t="str">
        <f t="shared" si="44"/>
        <v/>
      </c>
      <c r="K422" s="10" t="str" cm="1">
        <f t="array" ref="K422">IF(NOT(ISBLANK($B422)),AND(J422=TRUE,LEN(I422)&lt;61,NOT(ISNUMBER(FIND('List of Values'!$C$2:$C$23,I422)))),"")</f>
        <v/>
      </c>
      <c r="L422" s="11"/>
      <c r="M422" s="10" t="str">
        <f t="shared" si="45"/>
        <v/>
      </c>
      <c r="N422" s="10" t="str" cm="1">
        <f t="array" ref="N422">IF(NOT(ISBLANK($B422)),AND(M422=TRUE,LEN(L422)&lt;61,NOT(ISNUMBER(FIND('List of Values'!$C$2:$C$23,L422)))),"")</f>
        <v/>
      </c>
      <c r="O422" s="11"/>
      <c r="P422" s="10" t="str">
        <f t="shared" si="46"/>
        <v/>
      </c>
      <c r="Q422" s="10" t="str" cm="1">
        <f t="array" ref="Q422">IF(NOT(ISBLANK($B422)),AND(P422=TRUE,LEN(O422)&lt;81,NOT(ISNUMBER(FIND('List of Values'!$C$2:$C$23,O422)))),"")</f>
        <v/>
      </c>
      <c r="R422" s="11"/>
      <c r="S422" s="10" t="str">
        <f t="shared" si="47"/>
        <v/>
      </c>
      <c r="T422" s="10" t="str">
        <f>IF(NOT(ISBLANK($B422)),AND(S422=TRUE,NOT(COUNTIF('List of Values'!$B$2:$B$255,R422)=0)),"")</f>
        <v/>
      </c>
      <c r="U422" s="11"/>
      <c r="V422" s="10" t="str">
        <f t="shared" si="48"/>
        <v/>
      </c>
      <c r="W422" s="10" t="str">
        <f>IF(NOT(ISBLANK($B422)),AND(V422=TRUE,NOT(COUNTIF('List of Values'!$A$2:$A$10,U422)=0)),"")</f>
        <v/>
      </c>
    </row>
    <row r="423" spans="2:23">
      <c r="B423" s="12"/>
      <c r="C423" s="11"/>
      <c r="D423" s="10" t="str">
        <f t="shared" si="42"/>
        <v/>
      </c>
      <c r="E423" s="10" t="str" cm="1">
        <f t="array" ref="E423">IF(NOT(ISBLANK($B423)),AND(D423=TRUE,LEN(C423)&lt;81,NOT(ISNUMBER(FIND('List of Values'!$C$2:$C$20,C423)))),"")</f>
        <v/>
      </c>
      <c r="F423" s="11"/>
      <c r="G423" s="10" t="str">
        <f t="shared" si="43"/>
        <v/>
      </c>
      <c r="H423" s="10" t="str" cm="1">
        <f t="array" ref="H423">IF(NOT(ISBLANK($B423)),AND(G423=TRUE,LEN(F423)&lt;81,NOT(ISNUMBER(FIND('List of Values'!$C$2:$C$20,F423)))),"")</f>
        <v/>
      </c>
      <c r="I423" s="11"/>
      <c r="J423" s="10" t="str">
        <f t="shared" si="44"/>
        <v/>
      </c>
      <c r="K423" s="10" t="str" cm="1">
        <f t="array" ref="K423">IF(NOT(ISBLANK($B423)),AND(J423=TRUE,LEN(I423)&lt;61,NOT(ISNUMBER(FIND('List of Values'!$C$2:$C$23,I423)))),"")</f>
        <v/>
      </c>
      <c r="L423" s="11"/>
      <c r="M423" s="10" t="str">
        <f t="shared" si="45"/>
        <v/>
      </c>
      <c r="N423" s="10" t="str" cm="1">
        <f t="array" ref="N423">IF(NOT(ISBLANK($B423)),AND(M423=TRUE,LEN(L423)&lt;61,NOT(ISNUMBER(FIND('List of Values'!$C$2:$C$23,L423)))),"")</f>
        <v/>
      </c>
      <c r="O423" s="11"/>
      <c r="P423" s="10" t="str">
        <f t="shared" si="46"/>
        <v/>
      </c>
      <c r="Q423" s="10" t="str" cm="1">
        <f t="array" ref="Q423">IF(NOT(ISBLANK($B423)),AND(P423=TRUE,LEN(O423)&lt;81,NOT(ISNUMBER(FIND('List of Values'!$C$2:$C$23,O423)))),"")</f>
        <v/>
      </c>
      <c r="R423" s="11"/>
      <c r="S423" s="10" t="str">
        <f t="shared" si="47"/>
        <v/>
      </c>
      <c r="T423" s="10" t="str">
        <f>IF(NOT(ISBLANK($B423)),AND(S423=TRUE,NOT(COUNTIF('List of Values'!$B$2:$B$255,R423)=0)),"")</f>
        <v/>
      </c>
      <c r="U423" s="11"/>
      <c r="V423" s="10" t="str">
        <f t="shared" si="48"/>
        <v/>
      </c>
      <c r="W423" s="10" t="str">
        <f>IF(NOT(ISBLANK($B423)),AND(V423=TRUE,NOT(COUNTIF('List of Values'!$A$2:$A$10,U423)=0)),"")</f>
        <v/>
      </c>
    </row>
    <row r="424" spans="2:23">
      <c r="B424" s="12"/>
      <c r="C424" s="11"/>
      <c r="D424" s="10" t="str">
        <f t="shared" si="42"/>
        <v/>
      </c>
      <c r="E424" s="10" t="str" cm="1">
        <f t="array" ref="E424">IF(NOT(ISBLANK($B424)),AND(D424=TRUE,LEN(C424)&lt;81,NOT(ISNUMBER(FIND('List of Values'!$C$2:$C$20,C424)))),"")</f>
        <v/>
      </c>
      <c r="F424" s="11"/>
      <c r="G424" s="10" t="str">
        <f t="shared" si="43"/>
        <v/>
      </c>
      <c r="H424" s="10" t="str" cm="1">
        <f t="array" ref="H424">IF(NOT(ISBLANK($B424)),AND(G424=TRUE,LEN(F424)&lt;81,NOT(ISNUMBER(FIND('List of Values'!$C$2:$C$20,F424)))),"")</f>
        <v/>
      </c>
      <c r="I424" s="11"/>
      <c r="J424" s="10" t="str">
        <f t="shared" si="44"/>
        <v/>
      </c>
      <c r="K424" s="10" t="str" cm="1">
        <f t="array" ref="K424">IF(NOT(ISBLANK($B424)),AND(J424=TRUE,LEN(I424)&lt;61,NOT(ISNUMBER(FIND('List of Values'!$C$2:$C$23,I424)))),"")</f>
        <v/>
      </c>
      <c r="L424" s="11"/>
      <c r="M424" s="10" t="str">
        <f t="shared" si="45"/>
        <v/>
      </c>
      <c r="N424" s="10" t="str" cm="1">
        <f t="array" ref="N424">IF(NOT(ISBLANK($B424)),AND(M424=TRUE,LEN(L424)&lt;61,NOT(ISNUMBER(FIND('List of Values'!$C$2:$C$23,L424)))),"")</f>
        <v/>
      </c>
      <c r="O424" s="11"/>
      <c r="P424" s="10" t="str">
        <f t="shared" si="46"/>
        <v/>
      </c>
      <c r="Q424" s="10" t="str" cm="1">
        <f t="array" ref="Q424">IF(NOT(ISBLANK($B424)),AND(P424=TRUE,LEN(O424)&lt;81,NOT(ISNUMBER(FIND('List of Values'!$C$2:$C$23,O424)))),"")</f>
        <v/>
      </c>
      <c r="R424" s="11"/>
      <c r="S424" s="10" t="str">
        <f t="shared" si="47"/>
        <v/>
      </c>
      <c r="T424" s="10" t="str">
        <f>IF(NOT(ISBLANK($B424)),AND(S424=TRUE,NOT(COUNTIF('List of Values'!$B$2:$B$255,R424)=0)),"")</f>
        <v/>
      </c>
      <c r="U424" s="11"/>
      <c r="V424" s="10" t="str">
        <f t="shared" si="48"/>
        <v/>
      </c>
      <c r="W424" s="10" t="str">
        <f>IF(NOT(ISBLANK($B424)),AND(V424=TRUE,NOT(COUNTIF('List of Values'!$A$2:$A$10,U424)=0)),"")</f>
        <v/>
      </c>
    </row>
    <row r="425" spans="2:23">
      <c r="B425" s="12"/>
      <c r="C425" s="11"/>
      <c r="D425" s="10" t="str">
        <f t="shared" si="42"/>
        <v/>
      </c>
      <c r="E425" s="10" t="str" cm="1">
        <f t="array" ref="E425">IF(NOT(ISBLANK($B425)),AND(D425=TRUE,LEN(C425)&lt;81,NOT(ISNUMBER(FIND('List of Values'!$C$2:$C$20,C425)))),"")</f>
        <v/>
      </c>
      <c r="F425" s="11"/>
      <c r="G425" s="10" t="str">
        <f t="shared" si="43"/>
        <v/>
      </c>
      <c r="H425" s="10" t="str" cm="1">
        <f t="array" ref="H425">IF(NOT(ISBLANK($B425)),AND(G425=TRUE,LEN(F425)&lt;81,NOT(ISNUMBER(FIND('List of Values'!$C$2:$C$20,F425)))),"")</f>
        <v/>
      </c>
      <c r="I425" s="11"/>
      <c r="J425" s="10" t="str">
        <f t="shared" si="44"/>
        <v/>
      </c>
      <c r="K425" s="10" t="str" cm="1">
        <f t="array" ref="K425">IF(NOT(ISBLANK($B425)),AND(J425=TRUE,LEN(I425)&lt;61,NOT(ISNUMBER(FIND('List of Values'!$C$2:$C$23,I425)))),"")</f>
        <v/>
      </c>
      <c r="L425" s="11"/>
      <c r="M425" s="10" t="str">
        <f t="shared" si="45"/>
        <v/>
      </c>
      <c r="N425" s="10" t="str" cm="1">
        <f t="array" ref="N425">IF(NOT(ISBLANK($B425)),AND(M425=TRUE,LEN(L425)&lt;61,NOT(ISNUMBER(FIND('List of Values'!$C$2:$C$23,L425)))),"")</f>
        <v/>
      </c>
      <c r="O425" s="11"/>
      <c r="P425" s="10" t="str">
        <f t="shared" si="46"/>
        <v/>
      </c>
      <c r="Q425" s="10" t="str" cm="1">
        <f t="array" ref="Q425">IF(NOT(ISBLANK($B425)),AND(P425=TRUE,LEN(O425)&lt;81,NOT(ISNUMBER(FIND('List of Values'!$C$2:$C$23,O425)))),"")</f>
        <v/>
      </c>
      <c r="R425" s="11"/>
      <c r="S425" s="10" t="str">
        <f t="shared" si="47"/>
        <v/>
      </c>
      <c r="T425" s="10" t="str">
        <f>IF(NOT(ISBLANK($B425)),AND(S425=TRUE,NOT(COUNTIF('List of Values'!$B$2:$B$255,R425)=0)),"")</f>
        <v/>
      </c>
      <c r="U425" s="11"/>
      <c r="V425" s="10" t="str">
        <f t="shared" si="48"/>
        <v/>
      </c>
      <c r="W425" s="10" t="str">
        <f>IF(NOT(ISBLANK($B425)),AND(V425=TRUE,NOT(COUNTIF('List of Values'!$A$2:$A$10,U425)=0)),"")</f>
        <v/>
      </c>
    </row>
    <row r="426" spans="2:23">
      <c r="B426" s="12"/>
      <c r="C426" s="11"/>
      <c r="D426" s="10" t="str">
        <f t="shared" si="42"/>
        <v/>
      </c>
      <c r="E426" s="10" t="str" cm="1">
        <f t="array" ref="E426">IF(NOT(ISBLANK($B426)),AND(D426=TRUE,LEN(C426)&lt;81,NOT(ISNUMBER(FIND('List of Values'!$C$2:$C$20,C426)))),"")</f>
        <v/>
      </c>
      <c r="F426" s="11"/>
      <c r="G426" s="10" t="str">
        <f t="shared" si="43"/>
        <v/>
      </c>
      <c r="H426" s="10" t="str" cm="1">
        <f t="array" ref="H426">IF(NOT(ISBLANK($B426)),AND(G426=TRUE,LEN(F426)&lt;81,NOT(ISNUMBER(FIND('List of Values'!$C$2:$C$20,F426)))),"")</f>
        <v/>
      </c>
      <c r="I426" s="11"/>
      <c r="J426" s="10" t="str">
        <f t="shared" si="44"/>
        <v/>
      </c>
      <c r="K426" s="10" t="str" cm="1">
        <f t="array" ref="K426">IF(NOT(ISBLANK($B426)),AND(J426=TRUE,LEN(I426)&lt;61,NOT(ISNUMBER(FIND('List of Values'!$C$2:$C$23,I426)))),"")</f>
        <v/>
      </c>
      <c r="L426" s="11"/>
      <c r="M426" s="10" t="str">
        <f t="shared" si="45"/>
        <v/>
      </c>
      <c r="N426" s="10" t="str" cm="1">
        <f t="array" ref="N426">IF(NOT(ISBLANK($B426)),AND(M426=TRUE,LEN(L426)&lt;61,NOT(ISNUMBER(FIND('List of Values'!$C$2:$C$23,L426)))),"")</f>
        <v/>
      </c>
      <c r="O426" s="11"/>
      <c r="P426" s="10" t="str">
        <f t="shared" si="46"/>
        <v/>
      </c>
      <c r="Q426" s="10" t="str" cm="1">
        <f t="array" ref="Q426">IF(NOT(ISBLANK($B426)),AND(P426=TRUE,LEN(O426)&lt;81,NOT(ISNUMBER(FIND('List of Values'!$C$2:$C$23,O426)))),"")</f>
        <v/>
      </c>
      <c r="R426" s="11"/>
      <c r="S426" s="10" t="str">
        <f t="shared" si="47"/>
        <v/>
      </c>
      <c r="T426" s="10" t="str">
        <f>IF(NOT(ISBLANK($B426)),AND(S426=TRUE,NOT(COUNTIF('List of Values'!$B$2:$B$255,R426)=0)),"")</f>
        <v/>
      </c>
      <c r="U426" s="11"/>
      <c r="V426" s="10" t="str">
        <f t="shared" si="48"/>
        <v/>
      </c>
      <c r="W426" s="10" t="str">
        <f>IF(NOT(ISBLANK($B426)),AND(V426=TRUE,NOT(COUNTIF('List of Values'!$A$2:$A$10,U426)=0)),"")</f>
        <v/>
      </c>
    </row>
    <row r="427" spans="2:23">
      <c r="B427" s="12"/>
      <c r="C427" s="11"/>
      <c r="D427" s="10" t="str">
        <f t="shared" si="42"/>
        <v/>
      </c>
      <c r="E427" s="10" t="str" cm="1">
        <f t="array" ref="E427">IF(NOT(ISBLANK($B427)),AND(D427=TRUE,LEN(C427)&lt;81,NOT(ISNUMBER(FIND('List of Values'!$C$2:$C$20,C427)))),"")</f>
        <v/>
      </c>
      <c r="F427" s="11"/>
      <c r="G427" s="10" t="str">
        <f t="shared" si="43"/>
        <v/>
      </c>
      <c r="H427" s="10" t="str" cm="1">
        <f t="array" ref="H427">IF(NOT(ISBLANK($B427)),AND(G427=TRUE,LEN(F427)&lt;81,NOT(ISNUMBER(FIND('List of Values'!$C$2:$C$20,F427)))),"")</f>
        <v/>
      </c>
      <c r="I427" s="11"/>
      <c r="J427" s="10" t="str">
        <f t="shared" si="44"/>
        <v/>
      </c>
      <c r="K427" s="10" t="str" cm="1">
        <f t="array" ref="K427">IF(NOT(ISBLANK($B427)),AND(J427=TRUE,LEN(I427)&lt;61,NOT(ISNUMBER(FIND('List of Values'!$C$2:$C$23,I427)))),"")</f>
        <v/>
      </c>
      <c r="L427" s="11"/>
      <c r="M427" s="10" t="str">
        <f t="shared" si="45"/>
        <v/>
      </c>
      <c r="N427" s="10" t="str" cm="1">
        <f t="array" ref="N427">IF(NOT(ISBLANK($B427)),AND(M427=TRUE,LEN(L427)&lt;61,NOT(ISNUMBER(FIND('List of Values'!$C$2:$C$23,L427)))),"")</f>
        <v/>
      </c>
      <c r="O427" s="11"/>
      <c r="P427" s="10" t="str">
        <f t="shared" si="46"/>
        <v/>
      </c>
      <c r="Q427" s="10" t="str" cm="1">
        <f t="array" ref="Q427">IF(NOT(ISBLANK($B427)),AND(P427=TRUE,LEN(O427)&lt;81,NOT(ISNUMBER(FIND('List of Values'!$C$2:$C$23,O427)))),"")</f>
        <v/>
      </c>
      <c r="R427" s="11"/>
      <c r="S427" s="10" t="str">
        <f t="shared" si="47"/>
        <v/>
      </c>
      <c r="T427" s="10" t="str">
        <f>IF(NOT(ISBLANK($B427)),AND(S427=TRUE,NOT(COUNTIF('List of Values'!$B$2:$B$255,R427)=0)),"")</f>
        <v/>
      </c>
      <c r="U427" s="11"/>
      <c r="V427" s="10" t="str">
        <f t="shared" si="48"/>
        <v/>
      </c>
      <c r="W427" s="10" t="str">
        <f>IF(NOT(ISBLANK($B427)),AND(V427=TRUE,NOT(COUNTIF('List of Values'!$A$2:$A$10,U427)=0)),"")</f>
        <v/>
      </c>
    </row>
    <row r="428" spans="2:23">
      <c r="B428" s="12"/>
      <c r="C428" s="11"/>
      <c r="D428" s="10" t="str">
        <f t="shared" si="42"/>
        <v/>
      </c>
      <c r="E428" s="10" t="str" cm="1">
        <f t="array" ref="E428">IF(NOT(ISBLANK($B428)),AND(D428=TRUE,LEN(C428)&lt;81,NOT(ISNUMBER(FIND('List of Values'!$C$2:$C$20,C428)))),"")</f>
        <v/>
      </c>
      <c r="F428" s="11"/>
      <c r="G428" s="10" t="str">
        <f t="shared" si="43"/>
        <v/>
      </c>
      <c r="H428" s="10" t="str" cm="1">
        <f t="array" ref="H428">IF(NOT(ISBLANK($B428)),AND(G428=TRUE,LEN(F428)&lt;81,NOT(ISNUMBER(FIND('List of Values'!$C$2:$C$20,F428)))),"")</f>
        <v/>
      </c>
      <c r="I428" s="11"/>
      <c r="J428" s="10" t="str">
        <f t="shared" si="44"/>
        <v/>
      </c>
      <c r="K428" s="10" t="str" cm="1">
        <f t="array" ref="K428">IF(NOT(ISBLANK($B428)),AND(J428=TRUE,LEN(I428)&lt;61,NOT(ISNUMBER(FIND('List of Values'!$C$2:$C$23,I428)))),"")</f>
        <v/>
      </c>
      <c r="L428" s="11"/>
      <c r="M428" s="10" t="str">
        <f t="shared" si="45"/>
        <v/>
      </c>
      <c r="N428" s="10" t="str" cm="1">
        <f t="array" ref="N428">IF(NOT(ISBLANK($B428)),AND(M428=TRUE,LEN(L428)&lt;61,NOT(ISNUMBER(FIND('List of Values'!$C$2:$C$23,L428)))),"")</f>
        <v/>
      </c>
      <c r="O428" s="11"/>
      <c r="P428" s="10" t="str">
        <f t="shared" si="46"/>
        <v/>
      </c>
      <c r="Q428" s="10" t="str" cm="1">
        <f t="array" ref="Q428">IF(NOT(ISBLANK($B428)),AND(P428=TRUE,LEN(O428)&lt;81,NOT(ISNUMBER(FIND('List of Values'!$C$2:$C$23,O428)))),"")</f>
        <v/>
      </c>
      <c r="R428" s="11"/>
      <c r="S428" s="10" t="str">
        <f t="shared" si="47"/>
        <v/>
      </c>
      <c r="T428" s="10" t="str">
        <f>IF(NOT(ISBLANK($B428)),AND(S428=TRUE,NOT(COUNTIF('List of Values'!$B$2:$B$255,R428)=0)),"")</f>
        <v/>
      </c>
      <c r="U428" s="11"/>
      <c r="V428" s="10" t="str">
        <f t="shared" si="48"/>
        <v/>
      </c>
      <c r="W428" s="10" t="str">
        <f>IF(NOT(ISBLANK($B428)),AND(V428=TRUE,NOT(COUNTIF('List of Values'!$A$2:$A$10,U428)=0)),"")</f>
        <v/>
      </c>
    </row>
    <row r="429" spans="2:23">
      <c r="B429" s="12"/>
      <c r="C429" s="11"/>
      <c r="D429" s="10" t="str">
        <f t="shared" si="42"/>
        <v/>
      </c>
      <c r="E429" s="10" t="str" cm="1">
        <f t="array" ref="E429">IF(NOT(ISBLANK($B429)),AND(D429=TRUE,LEN(C429)&lt;81,NOT(ISNUMBER(FIND('List of Values'!$C$2:$C$20,C429)))),"")</f>
        <v/>
      </c>
      <c r="F429" s="11"/>
      <c r="G429" s="10" t="str">
        <f t="shared" si="43"/>
        <v/>
      </c>
      <c r="H429" s="10" t="str" cm="1">
        <f t="array" ref="H429">IF(NOT(ISBLANK($B429)),AND(G429=TRUE,LEN(F429)&lt;81,NOT(ISNUMBER(FIND('List of Values'!$C$2:$C$20,F429)))),"")</f>
        <v/>
      </c>
      <c r="I429" s="11"/>
      <c r="J429" s="10" t="str">
        <f t="shared" si="44"/>
        <v/>
      </c>
      <c r="K429" s="10" t="str" cm="1">
        <f t="array" ref="K429">IF(NOT(ISBLANK($B429)),AND(J429=TRUE,LEN(I429)&lt;61,NOT(ISNUMBER(FIND('List of Values'!$C$2:$C$23,I429)))),"")</f>
        <v/>
      </c>
      <c r="L429" s="11"/>
      <c r="M429" s="10" t="str">
        <f t="shared" si="45"/>
        <v/>
      </c>
      <c r="N429" s="10" t="str" cm="1">
        <f t="array" ref="N429">IF(NOT(ISBLANK($B429)),AND(M429=TRUE,LEN(L429)&lt;61,NOT(ISNUMBER(FIND('List of Values'!$C$2:$C$23,L429)))),"")</f>
        <v/>
      </c>
      <c r="O429" s="11"/>
      <c r="P429" s="10" t="str">
        <f t="shared" si="46"/>
        <v/>
      </c>
      <c r="Q429" s="10" t="str" cm="1">
        <f t="array" ref="Q429">IF(NOT(ISBLANK($B429)),AND(P429=TRUE,LEN(O429)&lt;81,NOT(ISNUMBER(FIND('List of Values'!$C$2:$C$23,O429)))),"")</f>
        <v/>
      </c>
      <c r="R429" s="11"/>
      <c r="S429" s="10" t="str">
        <f t="shared" si="47"/>
        <v/>
      </c>
      <c r="T429" s="10" t="str">
        <f>IF(NOT(ISBLANK($B429)),AND(S429=TRUE,NOT(COUNTIF('List of Values'!$B$2:$B$255,R429)=0)),"")</f>
        <v/>
      </c>
      <c r="U429" s="11"/>
      <c r="V429" s="10" t="str">
        <f t="shared" si="48"/>
        <v/>
      </c>
      <c r="W429" s="10" t="str">
        <f>IF(NOT(ISBLANK($B429)),AND(V429=TRUE,NOT(COUNTIF('List of Values'!$A$2:$A$10,U429)=0)),"")</f>
        <v/>
      </c>
    </row>
    <row r="430" spans="2:23">
      <c r="B430" s="12"/>
      <c r="C430" s="11"/>
      <c r="D430" s="10" t="str">
        <f t="shared" si="42"/>
        <v/>
      </c>
      <c r="E430" s="10" t="str" cm="1">
        <f t="array" ref="E430">IF(NOT(ISBLANK($B430)),AND(D430=TRUE,LEN(C430)&lt;81,NOT(ISNUMBER(FIND('List of Values'!$C$2:$C$20,C430)))),"")</f>
        <v/>
      </c>
      <c r="F430" s="11"/>
      <c r="G430" s="10" t="str">
        <f t="shared" si="43"/>
        <v/>
      </c>
      <c r="H430" s="10" t="str" cm="1">
        <f t="array" ref="H430">IF(NOT(ISBLANK($B430)),AND(G430=TRUE,LEN(F430)&lt;81,NOT(ISNUMBER(FIND('List of Values'!$C$2:$C$20,F430)))),"")</f>
        <v/>
      </c>
      <c r="I430" s="11"/>
      <c r="J430" s="10" t="str">
        <f t="shared" si="44"/>
        <v/>
      </c>
      <c r="K430" s="10" t="str" cm="1">
        <f t="array" ref="K430">IF(NOT(ISBLANK($B430)),AND(J430=TRUE,LEN(I430)&lt;61,NOT(ISNUMBER(FIND('List of Values'!$C$2:$C$23,I430)))),"")</f>
        <v/>
      </c>
      <c r="L430" s="11"/>
      <c r="M430" s="10" t="str">
        <f t="shared" si="45"/>
        <v/>
      </c>
      <c r="N430" s="10" t="str" cm="1">
        <f t="array" ref="N430">IF(NOT(ISBLANK($B430)),AND(M430=TRUE,LEN(L430)&lt;61,NOT(ISNUMBER(FIND('List of Values'!$C$2:$C$23,L430)))),"")</f>
        <v/>
      </c>
      <c r="O430" s="11"/>
      <c r="P430" s="10" t="str">
        <f t="shared" si="46"/>
        <v/>
      </c>
      <c r="Q430" s="10" t="str" cm="1">
        <f t="array" ref="Q430">IF(NOT(ISBLANK($B430)),AND(P430=TRUE,LEN(O430)&lt;81,NOT(ISNUMBER(FIND('List of Values'!$C$2:$C$23,O430)))),"")</f>
        <v/>
      </c>
      <c r="R430" s="11"/>
      <c r="S430" s="10" t="str">
        <f t="shared" si="47"/>
        <v/>
      </c>
      <c r="T430" s="10" t="str">
        <f>IF(NOT(ISBLANK($B430)),AND(S430=TRUE,NOT(COUNTIF('List of Values'!$B$2:$B$255,R430)=0)),"")</f>
        <v/>
      </c>
      <c r="U430" s="11"/>
      <c r="V430" s="10" t="str">
        <f t="shared" si="48"/>
        <v/>
      </c>
      <c r="W430" s="10" t="str">
        <f>IF(NOT(ISBLANK($B430)),AND(V430=TRUE,NOT(COUNTIF('List of Values'!$A$2:$A$10,U430)=0)),"")</f>
        <v/>
      </c>
    </row>
    <row r="431" spans="2:23">
      <c r="B431" s="12"/>
      <c r="C431" s="11"/>
      <c r="D431" s="10" t="str">
        <f t="shared" si="42"/>
        <v/>
      </c>
      <c r="E431" s="10" t="str" cm="1">
        <f t="array" ref="E431">IF(NOT(ISBLANK($B431)),AND(D431=TRUE,LEN(C431)&lt;81,NOT(ISNUMBER(FIND('List of Values'!$C$2:$C$20,C431)))),"")</f>
        <v/>
      </c>
      <c r="F431" s="11"/>
      <c r="G431" s="10" t="str">
        <f t="shared" si="43"/>
        <v/>
      </c>
      <c r="H431" s="10" t="str" cm="1">
        <f t="array" ref="H431">IF(NOT(ISBLANK($B431)),AND(G431=TRUE,LEN(F431)&lt;81,NOT(ISNUMBER(FIND('List of Values'!$C$2:$C$20,F431)))),"")</f>
        <v/>
      </c>
      <c r="I431" s="11"/>
      <c r="J431" s="10" t="str">
        <f t="shared" si="44"/>
        <v/>
      </c>
      <c r="K431" s="10" t="str" cm="1">
        <f t="array" ref="K431">IF(NOT(ISBLANK($B431)),AND(J431=TRUE,LEN(I431)&lt;61,NOT(ISNUMBER(FIND('List of Values'!$C$2:$C$23,I431)))),"")</f>
        <v/>
      </c>
      <c r="L431" s="11"/>
      <c r="M431" s="10" t="str">
        <f t="shared" si="45"/>
        <v/>
      </c>
      <c r="N431" s="10" t="str" cm="1">
        <f t="array" ref="N431">IF(NOT(ISBLANK($B431)),AND(M431=TRUE,LEN(L431)&lt;61,NOT(ISNUMBER(FIND('List of Values'!$C$2:$C$23,L431)))),"")</f>
        <v/>
      </c>
      <c r="O431" s="11"/>
      <c r="P431" s="10" t="str">
        <f t="shared" si="46"/>
        <v/>
      </c>
      <c r="Q431" s="10" t="str" cm="1">
        <f t="array" ref="Q431">IF(NOT(ISBLANK($B431)),AND(P431=TRUE,LEN(O431)&lt;81,NOT(ISNUMBER(FIND('List of Values'!$C$2:$C$23,O431)))),"")</f>
        <v/>
      </c>
      <c r="R431" s="11"/>
      <c r="S431" s="10" t="str">
        <f t="shared" si="47"/>
        <v/>
      </c>
      <c r="T431" s="10" t="str">
        <f>IF(NOT(ISBLANK($B431)),AND(S431=TRUE,NOT(COUNTIF('List of Values'!$B$2:$B$255,R431)=0)),"")</f>
        <v/>
      </c>
      <c r="U431" s="11"/>
      <c r="V431" s="10" t="str">
        <f t="shared" si="48"/>
        <v/>
      </c>
      <c r="W431" s="10" t="str">
        <f>IF(NOT(ISBLANK($B431)),AND(V431=TRUE,NOT(COUNTIF('List of Values'!$A$2:$A$10,U431)=0)),"")</f>
        <v/>
      </c>
    </row>
    <row r="432" spans="2:23">
      <c r="B432" s="12"/>
      <c r="C432" s="11"/>
      <c r="D432" s="10" t="str">
        <f t="shared" si="42"/>
        <v/>
      </c>
      <c r="E432" s="10" t="str" cm="1">
        <f t="array" ref="E432">IF(NOT(ISBLANK($B432)),AND(D432=TRUE,LEN(C432)&lt;81,NOT(ISNUMBER(FIND('List of Values'!$C$2:$C$20,C432)))),"")</f>
        <v/>
      </c>
      <c r="F432" s="11"/>
      <c r="G432" s="10" t="str">
        <f t="shared" si="43"/>
        <v/>
      </c>
      <c r="H432" s="10" t="str" cm="1">
        <f t="array" ref="H432">IF(NOT(ISBLANK($B432)),AND(G432=TRUE,LEN(F432)&lt;81,NOT(ISNUMBER(FIND('List of Values'!$C$2:$C$20,F432)))),"")</f>
        <v/>
      </c>
      <c r="I432" s="11"/>
      <c r="J432" s="10" t="str">
        <f t="shared" si="44"/>
        <v/>
      </c>
      <c r="K432" s="10" t="str" cm="1">
        <f t="array" ref="K432">IF(NOT(ISBLANK($B432)),AND(J432=TRUE,LEN(I432)&lt;61,NOT(ISNUMBER(FIND('List of Values'!$C$2:$C$23,I432)))),"")</f>
        <v/>
      </c>
      <c r="L432" s="11"/>
      <c r="M432" s="10" t="str">
        <f t="shared" si="45"/>
        <v/>
      </c>
      <c r="N432" s="10" t="str" cm="1">
        <f t="array" ref="N432">IF(NOT(ISBLANK($B432)),AND(M432=TRUE,LEN(L432)&lt;61,NOT(ISNUMBER(FIND('List of Values'!$C$2:$C$23,L432)))),"")</f>
        <v/>
      </c>
      <c r="O432" s="11"/>
      <c r="P432" s="10" t="str">
        <f t="shared" si="46"/>
        <v/>
      </c>
      <c r="Q432" s="10" t="str" cm="1">
        <f t="array" ref="Q432">IF(NOT(ISBLANK($B432)),AND(P432=TRUE,LEN(O432)&lt;81,NOT(ISNUMBER(FIND('List of Values'!$C$2:$C$23,O432)))),"")</f>
        <v/>
      </c>
      <c r="R432" s="11"/>
      <c r="S432" s="10" t="str">
        <f t="shared" si="47"/>
        <v/>
      </c>
      <c r="T432" s="10" t="str">
        <f>IF(NOT(ISBLANK($B432)),AND(S432=TRUE,NOT(COUNTIF('List of Values'!$B$2:$B$255,R432)=0)),"")</f>
        <v/>
      </c>
      <c r="U432" s="11"/>
      <c r="V432" s="10" t="str">
        <f t="shared" si="48"/>
        <v/>
      </c>
      <c r="W432" s="10" t="str">
        <f>IF(NOT(ISBLANK($B432)),AND(V432=TRUE,NOT(COUNTIF('List of Values'!$A$2:$A$10,U432)=0)),"")</f>
        <v/>
      </c>
    </row>
    <row r="433" spans="2:23">
      <c r="B433" s="12"/>
      <c r="C433" s="11"/>
      <c r="D433" s="10" t="str">
        <f t="shared" si="42"/>
        <v/>
      </c>
      <c r="E433" s="10" t="str" cm="1">
        <f t="array" ref="E433">IF(NOT(ISBLANK($B433)),AND(D433=TRUE,LEN(C433)&lt;81,NOT(ISNUMBER(FIND('List of Values'!$C$2:$C$20,C433)))),"")</f>
        <v/>
      </c>
      <c r="F433" s="11"/>
      <c r="G433" s="10" t="str">
        <f t="shared" si="43"/>
        <v/>
      </c>
      <c r="H433" s="10" t="str" cm="1">
        <f t="array" ref="H433">IF(NOT(ISBLANK($B433)),AND(G433=TRUE,LEN(F433)&lt;81,NOT(ISNUMBER(FIND('List of Values'!$C$2:$C$20,F433)))),"")</f>
        <v/>
      </c>
      <c r="I433" s="11"/>
      <c r="J433" s="10" t="str">
        <f t="shared" si="44"/>
        <v/>
      </c>
      <c r="K433" s="10" t="str" cm="1">
        <f t="array" ref="K433">IF(NOT(ISBLANK($B433)),AND(J433=TRUE,LEN(I433)&lt;61,NOT(ISNUMBER(FIND('List of Values'!$C$2:$C$23,I433)))),"")</f>
        <v/>
      </c>
      <c r="L433" s="11"/>
      <c r="M433" s="10" t="str">
        <f t="shared" si="45"/>
        <v/>
      </c>
      <c r="N433" s="10" t="str" cm="1">
        <f t="array" ref="N433">IF(NOT(ISBLANK($B433)),AND(M433=TRUE,LEN(L433)&lt;61,NOT(ISNUMBER(FIND('List of Values'!$C$2:$C$23,L433)))),"")</f>
        <v/>
      </c>
      <c r="O433" s="11"/>
      <c r="P433" s="10" t="str">
        <f t="shared" si="46"/>
        <v/>
      </c>
      <c r="Q433" s="10" t="str" cm="1">
        <f t="array" ref="Q433">IF(NOT(ISBLANK($B433)),AND(P433=TRUE,LEN(O433)&lt;81,NOT(ISNUMBER(FIND('List of Values'!$C$2:$C$23,O433)))),"")</f>
        <v/>
      </c>
      <c r="R433" s="11"/>
      <c r="S433" s="10" t="str">
        <f t="shared" si="47"/>
        <v/>
      </c>
      <c r="T433" s="10" t="str">
        <f>IF(NOT(ISBLANK($B433)),AND(S433=TRUE,NOT(COUNTIF('List of Values'!$B$2:$B$255,R433)=0)),"")</f>
        <v/>
      </c>
      <c r="U433" s="11"/>
      <c r="V433" s="10" t="str">
        <f t="shared" si="48"/>
        <v/>
      </c>
      <c r="W433" s="10" t="str">
        <f>IF(NOT(ISBLANK($B433)),AND(V433=TRUE,NOT(COUNTIF('List of Values'!$A$2:$A$10,U433)=0)),"")</f>
        <v/>
      </c>
    </row>
    <row r="434" spans="2:23">
      <c r="B434" s="12"/>
      <c r="C434" s="11"/>
      <c r="D434" s="10" t="str">
        <f t="shared" si="42"/>
        <v/>
      </c>
      <c r="E434" s="10" t="str" cm="1">
        <f t="array" ref="E434">IF(NOT(ISBLANK($B434)),AND(D434=TRUE,LEN(C434)&lt;81,NOT(ISNUMBER(FIND('List of Values'!$C$2:$C$20,C434)))),"")</f>
        <v/>
      </c>
      <c r="F434" s="11"/>
      <c r="G434" s="10" t="str">
        <f t="shared" si="43"/>
        <v/>
      </c>
      <c r="H434" s="10" t="str" cm="1">
        <f t="array" ref="H434">IF(NOT(ISBLANK($B434)),AND(G434=TRUE,LEN(F434)&lt;81,NOT(ISNUMBER(FIND('List of Values'!$C$2:$C$20,F434)))),"")</f>
        <v/>
      </c>
      <c r="I434" s="11"/>
      <c r="J434" s="10" t="str">
        <f t="shared" si="44"/>
        <v/>
      </c>
      <c r="K434" s="10" t="str" cm="1">
        <f t="array" ref="K434">IF(NOT(ISBLANK($B434)),AND(J434=TRUE,LEN(I434)&lt;61,NOT(ISNUMBER(FIND('List of Values'!$C$2:$C$23,I434)))),"")</f>
        <v/>
      </c>
      <c r="L434" s="11"/>
      <c r="M434" s="10" t="str">
        <f t="shared" si="45"/>
        <v/>
      </c>
      <c r="N434" s="10" t="str" cm="1">
        <f t="array" ref="N434">IF(NOT(ISBLANK($B434)),AND(M434=TRUE,LEN(L434)&lt;61,NOT(ISNUMBER(FIND('List of Values'!$C$2:$C$23,L434)))),"")</f>
        <v/>
      </c>
      <c r="O434" s="11"/>
      <c r="P434" s="10" t="str">
        <f t="shared" si="46"/>
        <v/>
      </c>
      <c r="Q434" s="10" t="str" cm="1">
        <f t="array" ref="Q434">IF(NOT(ISBLANK($B434)),AND(P434=TRUE,LEN(O434)&lt;81,NOT(ISNUMBER(FIND('List of Values'!$C$2:$C$23,O434)))),"")</f>
        <v/>
      </c>
      <c r="R434" s="11"/>
      <c r="S434" s="10" t="str">
        <f t="shared" si="47"/>
        <v/>
      </c>
      <c r="T434" s="10" t="str">
        <f>IF(NOT(ISBLANK($B434)),AND(S434=TRUE,NOT(COUNTIF('List of Values'!$B$2:$B$255,R434)=0)),"")</f>
        <v/>
      </c>
      <c r="U434" s="11"/>
      <c r="V434" s="10" t="str">
        <f t="shared" si="48"/>
        <v/>
      </c>
      <c r="W434" s="10" t="str">
        <f>IF(NOT(ISBLANK($B434)),AND(V434=TRUE,NOT(COUNTIF('List of Values'!$A$2:$A$10,U434)=0)),"")</f>
        <v/>
      </c>
    </row>
    <row r="435" spans="2:23">
      <c r="B435" s="12"/>
      <c r="C435" s="11"/>
      <c r="D435" s="10" t="str">
        <f t="shared" si="42"/>
        <v/>
      </c>
      <c r="E435" s="10" t="str" cm="1">
        <f t="array" ref="E435">IF(NOT(ISBLANK($B435)),AND(D435=TRUE,LEN(C435)&lt;81,NOT(ISNUMBER(FIND('List of Values'!$C$2:$C$20,C435)))),"")</f>
        <v/>
      </c>
      <c r="F435" s="11"/>
      <c r="G435" s="10" t="str">
        <f t="shared" si="43"/>
        <v/>
      </c>
      <c r="H435" s="10" t="str" cm="1">
        <f t="array" ref="H435">IF(NOT(ISBLANK($B435)),AND(G435=TRUE,LEN(F435)&lt;81,NOT(ISNUMBER(FIND('List of Values'!$C$2:$C$20,F435)))),"")</f>
        <v/>
      </c>
      <c r="I435" s="11"/>
      <c r="J435" s="10" t="str">
        <f t="shared" si="44"/>
        <v/>
      </c>
      <c r="K435" s="10" t="str" cm="1">
        <f t="array" ref="K435">IF(NOT(ISBLANK($B435)),AND(J435=TRUE,LEN(I435)&lt;61,NOT(ISNUMBER(FIND('List of Values'!$C$2:$C$23,I435)))),"")</f>
        <v/>
      </c>
      <c r="L435" s="11"/>
      <c r="M435" s="10" t="str">
        <f t="shared" si="45"/>
        <v/>
      </c>
      <c r="N435" s="10" t="str" cm="1">
        <f t="array" ref="N435">IF(NOT(ISBLANK($B435)),AND(M435=TRUE,LEN(L435)&lt;61,NOT(ISNUMBER(FIND('List of Values'!$C$2:$C$23,L435)))),"")</f>
        <v/>
      </c>
      <c r="O435" s="11"/>
      <c r="P435" s="10" t="str">
        <f t="shared" si="46"/>
        <v/>
      </c>
      <c r="Q435" s="10" t="str" cm="1">
        <f t="array" ref="Q435">IF(NOT(ISBLANK($B435)),AND(P435=TRUE,LEN(O435)&lt;81,NOT(ISNUMBER(FIND('List of Values'!$C$2:$C$23,O435)))),"")</f>
        <v/>
      </c>
      <c r="R435" s="11"/>
      <c r="S435" s="10" t="str">
        <f t="shared" si="47"/>
        <v/>
      </c>
      <c r="T435" s="10" t="str">
        <f>IF(NOT(ISBLANK($B435)),AND(S435=TRUE,NOT(COUNTIF('List of Values'!$B$2:$B$255,R435)=0)),"")</f>
        <v/>
      </c>
      <c r="U435" s="11"/>
      <c r="V435" s="10" t="str">
        <f t="shared" si="48"/>
        <v/>
      </c>
      <c r="W435" s="10" t="str">
        <f>IF(NOT(ISBLANK($B435)),AND(V435=TRUE,NOT(COUNTIF('List of Values'!$A$2:$A$10,U435)=0)),"")</f>
        <v/>
      </c>
    </row>
    <row r="436" spans="2:23">
      <c r="B436" s="12"/>
      <c r="C436" s="11"/>
      <c r="D436" s="10" t="str">
        <f t="shared" si="42"/>
        <v/>
      </c>
      <c r="E436" s="10" t="str" cm="1">
        <f t="array" ref="E436">IF(NOT(ISBLANK($B436)),AND(D436=TRUE,LEN(C436)&lt;81,NOT(ISNUMBER(FIND('List of Values'!$C$2:$C$20,C436)))),"")</f>
        <v/>
      </c>
      <c r="F436" s="11"/>
      <c r="G436" s="10" t="str">
        <f t="shared" si="43"/>
        <v/>
      </c>
      <c r="H436" s="10" t="str" cm="1">
        <f t="array" ref="H436">IF(NOT(ISBLANK($B436)),AND(G436=TRUE,LEN(F436)&lt;81,NOT(ISNUMBER(FIND('List of Values'!$C$2:$C$20,F436)))),"")</f>
        <v/>
      </c>
      <c r="I436" s="11"/>
      <c r="J436" s="10" t="str">
        <f t="shared" si="44"/>
        <v/>
      </c>
      <c r="K436" s="10" t="str" cm="1">
        <f t="array" ref="K436">IF(NOT(ISBLANK($B436)),AND(J436=TRUE,LEN(I436)&lt;61,NOT(ISNUMBER(FIND('List of Values'!$C$2:$C$23,I436)))),"")</f>
        <v/>
      </c>
      <c r="L436" s="11"/>
      <c r="M436" s="10" t="str">
        <f t="shared" si="45"/>
        <v/>
      </c>
      <c r="N436" s="10" t="str" cm="1">
        <f t="array" ref="N436">IF(NOT(ISBLANK($B436)),AND(M436=TRUE,LEN(L436)&lt;61,NOT(ISNUMBER(FIND('List of Values'!$C$2:$C$23,L436)))),"")</f>
        <v/>
      </c>
      <c r="O436" s="11"/>
      <c r="P436" s="10" t="str">
        <f t="shared" si="46"/>
        <v/>
      </c>
      <c r="Q436" s="10" t="str" cm="1">
        <f t="array" ref="Q436">IF(NOT(ISBLANK($B436)),AND(P436=TRUE,LEN(O436)&lt;81,NOT(ISNUMBER(FIND('List of Values'!$C$2:$C$23,O436)))),"")</f>
        <v/>
      </c>
      <c r="R436" s="11"/>
      <c r="S436" s="10" t="str">
        <f t="shared" si="47"/>
        <v/>
      </c>
      <c r="T436" s="10" t="str">
        <f>IF(NOT(ISBLANK($B436)),AND(S436=TRUE,NOT(COUNTIF('List of Values'!$B$2:$B$255,R436)=0)),"")</f>
        <v/>
      </c>
      <c r="U436" s="11"/>
      <c r="V436" s="10" t="str">
        <f t="shared" si="48"/>
        <v/>
      </c>
      <c r="W436" s="10" t="str">
        <f>IF(NOT(ISBLANK($B436)),AND(V436=TRUE,NOT(COUNTIF('List of Values'!$A$2:$A$10,U436)=0)),"")</f>
        <v/>
      </c>
    </row>
    <row r="437" spans="2:23">
      <c r="B437" s="12"/>
      <c r="C437" s="11"/>
      <c r="D437" s="10" t="str">
        <f t="shared" si="42"/>
        <v/>
      </c>
      <c r="E437" s="10" t="str" cm="1">
        <f t="array" ref="E437">IF(NOT(ISBLANK($B437)),AND(D437=TRUE,LEN(C437)&lt;81,NOT(ISNUMBER(FIND('List of Values'!$C$2:$C$20,C437)))),"")</f>
        <v/>
      </c>
      <c r="F437" s="11"/>
      <c r="G437" s="10" t="str">
        <f t="shared" si="43"/>
        <v/>
      </c>
      <c r="H437" s="10" t="str" cm="1">
        <f t="array" ref="H437">IF(NOT(ISBLANK($B437)),AND(G437=TRUE,LEN(F437)&lt;81,NOT(ISNUMBER(FIND('List of Values'!$C$2:$C$20,F437)))),"")</f>
        <v/>
      </c>
      <c r="I437" s="11"/>
      <c r="J437" s="10" t="str">
        <f t="shared" si="44"/>
        <v/>
      </c>
      <c r="K437" s="10" t="str" cm="1">
        <f t="array" ref="K437">IF(NOT(ISBLANK($B437)),AND(J437=TRUE,LEN(I437)&lt;61,NOT(ISNUMBER(FIND('List of Values'!$C$2:$C$23,I437)))),"")</f>
        <v/>
      </c>
      <c r="L437" s="11"/>
      <c r="M437" s="10" t="str">
        <f t="shared" si="45"/>
        <v/>
      </c>
      <c r="N437" s="10" t="str" cm="1">
        <f t="array" ref="N437">IF(NOT(ISBLANK($B437)),AND(M437=TRUE,LEN(L437)&lt;61,NOT(ISNUMBER(FIND('List of Values'!$C$2:$C$23,L437)))),"")</f>
        <v/>
      </c>
      <c r="O437" s="11"/>
      <c r="P437" s="10" t="str">
        <f t="shared" si="46"/>
        <v/>
      </c>
      <c r="Q437" s="10" t="str" cm="1">
        <f t="array" ref="Q437">IF(NOT(ISBLANK($B437)),AND(P437=TRUE,LEN(O437)&lt;81,NOT(ISNUMBER(FIND('List of Values'!$C$2:$C$23,O437)))),"")</f>
        <v/>
      </c>
      <c r="R437" s="11"/>
      <c r="S437" s="10" t="str">
        <f t="shared" si="47"/>
        <v/>
      </c>
      <c r="T437" s="10" t="str">
        <f>IF(NOT(ISBLANK($B437)),AND(S437=TRUE,NOT(COUNTIF('List of Values'!$B$2:$B$255,R437)=0)),"")</f>
        <v/>
      </c>
      <c r="U437" s="11"/>
      <c r="V437" s="10" t="str">
        <f t="shared" si="48"/>
        <v/>
      </c>
      <c r="W437" s="10" t="str">
        <f>IF(NOT(ISBLANK($B437)),AND(V437=TRUE,NOT(COUNTIF('List of Values'!$A$2:$A$10,U437)=0)),"")</f>
        <v/>
      </c>
    </row>
    <row r="438" spans="2:23">
      <c r="B438" s="12"/>
      <c r="C438" s="11"/>
      <c r="D438" s="10" t="str">
        <f t="shared" si="42"/>
        <v/>
      </c>
      <c r="E438" s="10" t="str" cm="1">
        <f t="array" ref="E438">IF(NOT(ISBLANK($B438)),AND(D438=TRUE,LEN(C438)&lt;81,NOT(ISNUMBER(FIND('List of Values'!$C$2:$C$20,C438)))),"")</f>
        <v/>
      </c>
      <c r="F438" s="11"/>
      <c r="G438" s="10" t="str">
        <f t="shared" si="43"/>
        <v/>
      </c>
      <c r="H438" s="10" t="str" cm="1">
        <f t="array" ref="H438">IF(NOT(ISBLANK($B438)),AND(G438=TRUE,LEN(F438)&lt;81,NOT(ISNUMBER(FIND('List of Values'!$C$2:$C$20,F438)))),"")</f>
        <v/>
      </c>
      <c r="I438" s="11"/>
      <c r="J438" s="10" t="str">
        <f t="shared" si="44"/>
        <v/>
      </c>
      <c r="K438" s="10" t="str" cm="1">
        <f t="array" ref="K438">IF(NOT(ISBLANK($B438)),AND(J438=TRUE,LEN(I438)&lt;61,NOT(ISNUMBER(FIND('List of Values'!$C$2:$C$23,I438)))),"")</f>
        <v/>
      </c>
      <c r="L438" s="11"/>
      <c r="M438" s="10" t="str">
        <f t="shared" si="45"/>
        <v/>
      </c>
      <c r="N438" s="10" t="str" cm="1">
        <f t="array" ref="N438">IF(NOT(ISBLANK($B438)),AND(M438=TRUE,LEN(L438)&lt;61,NOT(ISNUMBER(FIND('List of Values'!$C$2:$C$23,L438)))),"")</f>
        <v/>
      </c>
      <c r="O438" s="11"/>
      <c r="P438" s="10" t="str">
        <f t="shared" si="46"/>
        <v/>
      </c>
      <c r="Q438" s="10" t="str" cm="1">
        <f t="array" ref="Q438">IF(NOT(ISBLANK($B438)),AND(P438=TRUE,LEN(O438)&lt;81,NOT(ISNUMBER(FIND('List of Values'!$C$2:$C$23,O438)))),"")</f>
        <v/>
      </c>
      <c r="R438" s="11"/>
      <c r="S438" s="10" t="str">
        <f t="shared" si="47"/>
        <v/>
      </c>
      <c r="T438" s="10" t="str">
        <f>IF(NOT(ISBLANK($B438)),AND(S438=TRUE,NOT(COUNTIF('List of Values'!$B$2:$B$255,R438)=0)),"")</f>
        <v/>
      </c>
      <c r="U438" s="11"/>
      <c r="V438" s="10" t="str">
        <f t="shared" si="48"/>
        <v/>
      </c>
      <c r="W438" s="10" t="str">
        <f>IF(NOT(ISBLANK($B438)),AND(V438=TRUE,NOT(COUNTIF('List of Values'!$A$2:$A$10,U438)=0)),"")</f>
        <v/>
      </c>
    </row>
    <row r="439" spans="2:23">
      <c r="B439" s="12"/>
      <c r="C439" s="11"/>
      <c r="D439" s="10" t="str">
        <f t="shared" si="42"/>
        <v/>
      </c>
      <c r="E439" s="10" t="str" cm="1">
        <f t="array" ref="E439">IF(NOT(ISBLANK($B439)),AND(D439=TRUE,LEN(C439)&lt;81,NOT(ISNUMBER(FIND('List of Values'!$C$2:$C$20,C439)))),"")</f>
        <v/>
      </c>
      <c r="F439" s="11"/>
      <c r="G439" s="10" t="str">
        <f t="shared" si="43"/>
        <v/>
      </c>
      <c r="H439" s="10" t="str" cm="1">
        <f t="array" ref="H439">IF(NOT(ISBLANK($B439)),AND(G439=TRUE,LEN(F439)&lt;81,NOT(ISNUMBER(FIND('List of Values'!$C$2:$C$20,F439)))),"")</f>
        <v/>
      </c>
      <c r="I439" s="11"/>
      <c r="J439" s="10" t="str">
        <f t="shared" si="44"/>
        <v/>
      </c>
      <c r="K439" s="10" t="str" cm="1">
        <f t="array" ref="K439">IF(NOT(ISBLANK($B439)),AND(J439=TRUE,LEN(I439)&lt;61,NOT(ISNUMBER(FIND('List of Values'!$C$2:$C$23,I439)))),"")</f>
        <v/>
      </c>
      <c r="L439" s="11"/>
      <c r="M439" s="10" t="str">
        <f t="shared" si="45"/>
        <v/>
      </c>
      <c r="N439" s="10" t="str" cm="1">
        <f t="array" ref="N439">IF(NOT(ISBLANK($B439)),AND(M439=TRUE,LEN(L439)&lt;61,NOT(ISNUMBER(FIND('List of Values'!$C$2:$C$23,L439)))),"")</f>
        <v/>
      </c>
      <c r="O439" s="11"/>
      <c r="P439" s="10" t="str">
        <f t="shared" si="46"/>
        <v/>
      </c>
      <c r="Q439" s="10" t="str" cm="1">
        <f t="array" ref="Q439">IF(NOT(ISBLANK($B439)),AND(P439=TRUE,LEN(O439)&lt;81,NOT(ISNUMBER(FIND('List of Values'!$C$2:$C$23,O439)))),"")</f>
        <v/>
      </c>
      <c r="R439" s="11"/>
      <c r="S439" s="10" t="str">
        <f t="shared" si="47"/>
        <v/>
      </c>
      <c r="T439" s="10" t="str">
        <f>IF(NOT(ISBLANK($B439)),AND(S439=TRUE,NOT(COUNTIF('List of Values'!$B$2:$B$255,R439)=0)),"")</f>
        <v/>
      </c>
      <c r="U439" s="11"/>
      <c r="V439" s="10" t="str">
        <f t="shared" si="48"/>
        <v/>
      </c>
      <c r="W439" s="10" t="str">
        <f>IF(NOT(ISBLANK($B439)),AND(V439=TRUE,NOT(COUNTIF('List of Values'!$A$2:$A$10,U439)=0)),"")</f>
        <v/>
      </c>
    </row>
    <row r="440" spans="2:23">
      <c r="B440" s="12"/>
      <c r="C440" s="11"/>
      <c r="D440" s="10" t="str">
        <f t="shared" si="42"/>
        <v/>
      </c>
      <c r="E440" s="10" t="str" cm="1">
        <f t="array" ref="E440">IF(NOT(ISBLANK($B440)),AND(D440=TRUE,LEN(C440)&lt;81,NOT(ISNUMBER(FIND('List of Values'!$C$2:$C$20,C440)))),"")</f>
        <v/>
      </c>
      <c r="F440" s="11"/>
      <c r="G440" s="10" t="str">
        <f t="shared" si="43"/>
        <v/>
      </c>
      <c r="H440" s="10" t="str" cm="1">
        <f t="array" ref="H440">IF(NOT(ISBLANK($B440)),AND(G440=TRUE,LEN(F440)&lt;81,NOT(ISNUMBER(FIND('List of Values'!$C$2:$C$20,F440)))),"")</f>
        <v/>
      </c>
      <c r="I440" s="11"/>
      <c r="J440" s="10" t="str">
        <f t="shared" si="44"/>
        <v/>
      </c>
      <c r="K440" s="10" t="str" cm="1">
        <f t="array" ref="K440">IF(NOT(ISBLANK($B440)),AND(J440=TRUE,LEN(I440)&lt;61,NOT(ISNUMBER(FIND('List of Values'!$C$2:$C$23,I440)))),"")</f>
        <v/>
      </c>
      <c r="L440" s="11"/>
      <c r="M440" s="10" t="str">
        <f t="shared" si="45"/>
        <v/>
      </c>
      <c r="N440" s="10" t="str" cm="1">
        <f t="array" ref="N440">IF(NOT(ISBLANK($B440)),AND(M440=TRUE,LEN(L440)&lt;61,NOT(ISNUMBER(FIND('List of Values'!$C$2:$C$23,L440)))),"")</f>
        <v/>
      </c>
      <c r="O440" s="11"/>
      <c r="P440" s="10" t="str">
        <f t="shared" si="46"/>
        <v/>
      </c>
      <c r="Q440" s="10" t="str" cm="1">
        <f t="array" ref="Q440">IF(NOT(ISBLANK($B440)),AND(P440=TRUE,LEN(O440)&lt;81,NOT(ISNUMBER(FIND('List of Values'!$C$2:$C$23,O440)))),"")</f>
        <v/>
      </c>
      <c r="R440" s="11"/>
      <c r="S440" s="10" t="str">
        <f t="shared" si="47"/>
        <v/>
      </c>
      <c r="T440" s="10" t="str">
        <f>IF(NOT(ISBLANK($B440)),AND(S440=TRUE,NOT(COUNTIF('List of Values'!$B$2:$B$255,R440)=0)),"")</f>
        <v/>
      </c>
      <c r="U440" s="11"/>
      <c r="V440" s="10" t="str">
        <f t="shared" si="48"/>
        <v/>
      </c>
      <c r="W440" s="10" t="str">
        <f>IF(NOT(ISBLANK($B440)),AND(V440=TRUE,NOT(COUNTIF('List of Values'!$A$2:$A$10,U440)=0)),"")</f>
        <v/>
      </c>
    </row>
    <row r="441" spans="2:23">
      <c r="B441" s="12"/>
      <c r="C441" s="11"/>
      <c r="D441" s="10" t="str">
        <f t="shared" si="42"/>
        <v/>
      </c>
      <c r="E441" s="10" t="str" cm="1">
        <f t="array" ref="E441">IF(NOT(ISBLANK($B441)),AND(D441=TRUE,LEN(C441)&lt;81,NOT(ISNUMBER(FIND('List of Values'!$C$2:$C$20,C441)))),"")</f>
        <v/>
      </c>
      <c r="F441" s="11"/>
      <c r="G441" s="10" t="str">
        <f t="shared" si="43"/>
        <v/>
      </c>
      <c r="H441" s="10" t="str" cm="1">
        <f t="array" ref="H441">IF(NOT(ISBLANK($B441)),AND(G441=TRUE,LEN(F441)&lt;81,NOT(ISNUMBER(FIND('List of Values'!$C$2:$C$20,F441)))),"")</f>
        <v/>
      </c>
      <c r="I441" s="11"/>
      <c r="J441" s="10" t="str">
        <f t="shared" si="44"/>
        <v/>
      </c>
      <c r="K441" s="10" t="str" cm="1">
        <f t="array" ref="K441">IF(NOT(ISBLANK($B441)),AND(J441=TRUE,LEN(I441)&lt;61,NOT(ISNUMBER(FIND('List of Values'!$C$2:$C$23,I441)))),"")</f>
        <v/>
      </c>
      <c r="L441" s="11"/>
      <c r="M441" s="10" t="str">
        <f t="shared" si="45"/>
        <v/>
      </c>
      <c r="N441" s="10" t="str" cm="1">
        <f t="array" ref="N441">IF(NOT(ISBLANK($B441)),AND(M441=TRUE,LEN(L441)&lt;61,NOT(ISNUMBER(FIND('List of Values'!$C$2:$C$23,L441)))),"")</f>
        <v/>
      </c>
      <c r="O441" s="11"/>
      <c r="P441" s="10" t="str">
        <f t="shared" si="46"/>
        <v/>
      </c>
      <c r="Q441" s="10" t="str" cm="1">
        <f t="array" ref="Q441">IF(NOT(ISBLANK($B441)),AND(P441=TRUE,LEN(O441)&lt;81,NOT(ISNUMBER(FIND('List of Values'!$C$2:$C$23,O441)))),"")</f>
        <v/>
      </c>
      <c r="R441" s="11"/>
      <c r="S441" s="10" t="str">
        <f t="shared" si="47"/>
        <v/>
      </c>
      <c r="T441" s="10" t="str">
        <f>IF(NOT(ISBLANK($B441)),AND(S441=TRUE,NOT(COUNTIF('List of Values'!$B$2:$B$255,R441)=0)),"")</f>
        <v/>
      </c>
      <c r="U441" s="11"/>
      <c r="V441" s="10" t="str">
        <f t="shared" si="48"/>
        <v/>
      </c>
      <c r="W441" s="10" t="str">
        <f>IF(NOT(ISBLANK($B441)),AND(V441=TRUE,NOT(COUNTIF('List of Values'!$A$2:$A$10,U441)=0)),"")</f>
        <v/>
      </c>
    </row>
    <row r="442" spans="2:23">
      <c r="B442" s="12"/>
      <c r="C442" s="11"/>
      <c r="D442" s="10" t="str">
        <f t="shared" si="42"/>
        <v/>
      </c>
      <c r="E442" s="10" t="str" cm="1">
        <f t="array" ref="E442">IF(NOT(ISBLANK($B442)),AND(D442=TRUE,LEN(C442)&lt;81,NOT(ISNUMBER(FIND('List of Values'!$C$2:$C$20,C442)))),"")</f>
        <v/>
      </c>
      <c r="F442" s="11"/>
      <c r="G442" s="10" t="str">
        <f t="shared" si="43"/>
        <v/>
      </c>
      <c r="H442" s="10" t="str" cm="1">
        <f t="array" ref="H442">IF(NOT(ISBLANK($B442)),AND(G442=TRUE,LEN(F442)&lt;81,NOT(ISNUMBER(FIND('List of Values'!$C$2:$C$20,F442)))),"")</f>
        <v/>
      </c>
      <c r="I442" s="11"/>
      <c r="J442" s="10" t="str">
        <f t="shared" si="44"/>
        <v/>
      </c>
      <c r="K442" s="10" t="str" cm="1">
        <f t="array" ref="K442">IF(NOT(ISBLANK($B442)),AND(J442=TRUE,LEN(I442)&lt;61,NOT(ISNUMBER(FIND('List of Values'!$C$2:$C$23,I442)))),"")</f>
        <v/>
      </c>
      <c r="L442" s="11"/>
      <c r="M442" s="10" t="str">
        <f t="shared" si="45"/>
        <v/>
      </c>
      <c r="N442" s="10" t="str" cm="1">
        <f t="array" ref="N442">IF(NOT(ISBLANK($B442)),AND(M442=TRUE,LEN(L442)&lt;61,NOT(ISNUMBER(FIND('List of Values'!$C$2:$C$23,L442)))),"")</f>
        <v/>
      </c>
      <c r="O442" s="11"/>
      <c r="P442" s="10" t="str">
        <f t="shared" si="46"/>
        <v/>
      </c>
      <c r="Q442" s="10" t="str" cm="1">
        <f t="array" ref="Q442">IF(NOT(ISBLANK($B442)),AND(P442=TRUE,LEN(O442)&lt;81,NOT(ISNUMBER(FIND('List of Values'!$C$2:$C$23,O442)))),"")</f>
        <v/>
      </c>
      <c r="R442" s="11"/>
      <c r="S442" s="10" t="str">
        <f t="shared" si="47"/>
        <v/>
      </c>
      <c r="T442" s="10" t="str">
        <f>IF(NOT(ISBLANK($B442)),AND(S442=TRUE,NOT(COUNTIF('List of Values'!$B$2:$B$255,R442)=0)),"")</f>
        <v/>
      </c>
      <c r="U442" s="11"/>
      <c r="V442" s="10" t="str">
        <f t="shared" si="48"/>
        <v/>
      </c>
      <c r="W442" s="10" t="str">
        <f>IF(NOT(ISBLANK($B442)),AND(V442=TRUE,NOT(COUNTIF('List of Values'!$A$2:$A$10,U442)=0)),"")</f>
        <v/>
      </c>
    </row>
    <row r="443" spans="2:23">
      <c r="B443" s="12"/>
      <c r="C443" s="11"/>
      <c r="D443" s="10" t="str">
        <f t="shared" si="42"/>
        <v/>
      </c>
      <c r="E443" s="10" t="str" cm="1">
        <f t="array" ref="E443">IF(NOT(ISBLANK($B443)),AND(D443=TRUE,LEN(C443)&lt;81,NOT(ISNUMBER(FIND('List of Values'!$C$2:$C$20,C443)))),"")</f>
        <v/>
      </c>
      <c r="F443" s="11"/>
      <c r="G443" s="10" t="str">
        <f t="shared" si="43"/>
        <v/>
      </c>
      <c r="H443" s="10" t="str" cm="1">
        <f t="array" ref="H443">IF(NOT(ISBLANK($B443)),AND(G443=TRUE,LEN(F443)&lt;81,NOT(ISNUMBER(FIND('List of Values'!$C$2:$C$20,F443)))),"")</f>
        <v/>
      </c>
      <c r="I443" s="11"/>
      <c r="J443" s="10" t="str">
        <f t="shared" si="44"/>
        <v/>
      </c>
      <c r="K443" s="10" t="str" cm="1">
        <f t="array" ref="K443">IF(NOT(ISBLANK($B443)),AND(J443=TRUE,LEN(I443)&lt;61,NOT(ISNUMBER(FIND('List of Values'!$C$2:$C$23,I443)))),"")</f>
        <v/>
      </c>
      <c r="L443" s="11"/>
      <c r="M443" s="10" t="str">
        <f t="shared" si="45"/>
        <v/>
      </c>
      <c r="N443" s="10" t="str" cm="1">
        <f t="array" ref="N443">IF(NOT(ISBLANK($B443)),AND(M443=TRUE,LEN(L443)&lt;61,NOT(ISNUMBER(FIND('List of Values'!$C$2:$C$23,L443)))),"")</f>
        <v/>
      </c>
      <c r="O443" s="11"/>
      <c r="P443" s="10" t="str">
        <f t="shared" si="46"/>
        <v/>
      </c>
      <c r="Q443" s="10" t="str" cm="1">
        <f t="array" ref="Q443">IF(NOT(ISBLANK($B443)),AND(P443=TRUE,LEN(O443)&lt;81,NOT(ISNUMBER(FIND('List of Values'!$C$2:$C$23,O443)))),"")</f>
        <v/>
      </c>
      <c r="R443" s="11"/>
      <c r="S443" s="10" t="str">
        <f t="shared" si="47"/>
        <v/>
      </c>
      <c r="T443" s="10" t="str">
        <f>IF(NOT(ISBLANK($B443)),AND(S443=TRUE,NOT(COUNTIF('List of Values'!$B$2:$B$255,R443)=0)),"")</f>
        <v/>
      </c>
      <c r="U443" s="11"/>
      <c r="V443" s="10" t="str">
        <f t="shared" si="48"/>
        <v/>
      </c>
      <c r="W443" s="10" t="str">
        <f>IF(NOT(ISBLANK($B443)),AND(V443=TRUE,NOT(COUNTIF('List of Values'!$A$2:$A$10,U443)=0)),"")</f>
        <v/>
      </c>
    </row>
    <row r="444" spans="2:23">
      <c r="B444" s="12"/>
      <c r="C444" s="11"/>
      <c r="D444" s="10" t="str">
        <f t="shared" si="42"/>
        <v/>
      </c>
      <c r="E444" s="10" t="str" cm="1">
        <f t="array" ref="E444">IF(NOT(ISBLANK($B444)),AND(D444=TRUE,LEN(C444)&lt;81,NOT(ISNUMBER(FIND('List of Values'!$C$2:$C$20,C444)))),"")</f>
        <v/>
      </c>
      <c r="F444" s="11"/>
      <c r="G444" s="10" t="str">
        <f t="shared" si="43"/>
        <v/>
      </c>
      <c r="H444" s="10" t="str" cm="1">
        <f t="array" ref="H444">IF(NOT(ISBLANK($B444)),AND(G444=TRUE,LEN(F444)&lt;81,NOT(ISNUMBER(FIND('List of Values'!$C$2:$C$20,F444)))),"")</f>
        <v/>
      </c>
      <c r="I444" s="11"/>
      <c r="J444" s="10" t="str">
        <f t="shared" si="44"/>
        <v/>
      </c>
      <c r="K444" s="10" t="str" cm="1">
        <f t="array" ref="K444">IF(NOT(ISBLANK($B444)),AND(J444=TRUE,LEN(I444)&lt;61,NOT(ISNUMBER(FIND('List of Values'!$C$2:$C$23,I444)))),"")</f>
        <v/>
      </c>
      <c r="L444" s="11"/>
      <c r="M444" s="10" t="str">
        <f t="shared" si="45"/>
        <v/>
      </c>
      <c r="N444" s="10" t="str" cm="1">
        <f t="array" ref="N444">IF(NOT(ISBLANK($B444)),AND(M444=TRUE,LEN(L444)&lt;61,NOT(ISNUMBER(FIND('List of Values'!$C$2:$C$23,L444)))),"")</f>
        <v/>
      </c>
      <c r="O444" s="11"/>
      <c r="P444" s="10" t="str">
        <f t="shared" si="46"/>
        <v/>
      </c>
      <c r="Q444" s="10" t="str" cm="1">
        <f t="array" ref="Q444">IF(NOT(ISBLANK($B444)),AND(P444=TRUE,LEN(O444)&lt;81,NOT(ISNUMBER(FIND('List of Values'!$C$2:$C$23,O444)))),"")</f>
        <v/>
      </c>
      <c r="R444" s="11"/>
      <c r="S444" s="10" t="str">
        <f t="shared" si="47"/>
        <v/>
      </c>
      <c r="T444" s="10" t="str">
        <f>IF(NOT(ISBLANK($B444)),AND(S444=TRUE,NOT(COUNTIF('List of Values'!$B$2:$B$255,R444)=0)),"")</f>
        <v/>
      </c>
      <c r="U444" s="11"/>
      <c r="V444" s="10" t="str">
        <f t="shared" si="48"/>
        <v/>
      </c>
      <c r="W444" s="10" t="str">
        <f>IF(NOT(ISBLANK($B444)),AND(V444=TRUE,NOT(COUNTIF('List of Values'!$A$2:$A$10,U444)=0)),"")</f>
        <v/>
      </c>
    </row>
    <row r="445" spans="2:23">
      <c r="B445" s="12"/>
      <c r="C445" s="11"/>
      <c r="D445" s="10" t="str">
        <f t="shared" si="42"/>
        <v/>
      </c>
      <c r="E445" s="10" t="str" cm="1">
        <f t="array" ref="E445">IF(NOT(ISBLANK($B445)),AND(D445=TRUE,LEN(C445)&lt;81,NOT(ISNUMBER(FIND('List of Values'!$C$2:$C$20,C445)))),"")</f>
        <v/>
      </c>
      <c r="F445" s="11"/>
      <c r="G445" s="10" t="str">
        <f t="shared" si="43"/>
        <v/>
      </c>
      <c r="H445" s="10" t="str" cm="1">
        <f t="array" ref="H445">IF(NOT(ISBLANK($B445)),AND(G445=TRUE,LEN(F445)&lt;81,NOT(ISNUMBER(FIND('List of Values'!$C$2:$C$20,F445)))),"")</f>
        <v/>
      </c>
      <c r="I445" s="11"/>
      <c r="J445" s="10" t="str">
        <f t="shared" si="44"/>
        <v/>
      </c>
      <c r="K445" s="10" t="str" cm="1">
        <f t="array" ref="K445">IF(NOT(ISBLANK($B445)),AND(J445=TRUE,LEN(I445)&lt;61,NOT(ISNUMBER(FIND('List of Values'!$C$2:$C$23,I445)))),"")</f>
        <v/>
      </c>
      <c r="L445" s="11"/>
      <c r="M445" s="10" t="str">
        <f t="shared" si="45"/>
        <v/>
      </c>
      <c r="N445" s="10" t="str" cm="1">
        <f t="array" ref="N445">IF(NOT(ISBLANK($B445)),AND(M445=TRUE,LEN(L445)&lt;61,NOT(ISNUMBER(FIND('List of Values'!$C$2:$C$23,L445)))),"")</f>
        <v/>
      </c>
      <c r="O445" s="11"/>
      <c r="P445" s="10" t="str">
        <f t="shared" si="46"/>
        <v/>
      </c>
      <c r="Q445" s="10" t="str" cm="1">
        <f t="array" ref="Q445">IF(NOT(ISBLANK($B445)),AND(P445=TRUE,LEN(O445)&lt;81,NOT(ISNUMBER(FIND('List of Values'!$C$2:$C$23,O445)))),"")</f>
        <v/>
      </c>
      <c r="R445" s="11"/>
      <c r="S445" s="10" t="str">
        <f t="shared" si="47"/>
        <v/>
      </c>
      <c r="T445" s="10" t="str">
        <f>IF(NOT(ISBLANK($B445)),AND(S445=TRUE,NOT(COUNTIF('List of Values'!$B$2:$B$255,R445)=0)),"")</f>
        <v/>
      </c>
      <c r="U445" s="11"/>
      <c r="V445" s="10" t="str">
        <f t="shared" si="48"/>
        <v/>
      </c>
      <c r="W445" s="10" t="str">
        <f>IF(NOT(ISBLANK($B445)),AND(V445=TRUE,NOT(COUNTIF('List of Values'!$A$2:$A$10,U445)=0)),"")</f>
        <v/>
      </c>
    </row>
    <row r="446" spans="2:23">
      <c r="B446" s="12"/>
      <c r="C446" s="11"/>
      <c r="D446" s="10" t="str">
        <f t="shared" si="42"/>
        <v/>
      </c>
      <c r="E446" s="10" t="str" cm="1">
        <f t="array" ref="E446">IF(NOT(ISBLANK($B446)),AND(D446=TRUE,LEN(C446)&lt;81,NOT(ISNUMBER(FIND('List of Values'!$C$2:$C$20,C446)))),"")</f>
        <v/>
      </c>
      <c r="F446" s="11"/>
      <c r="G446" s="10" t="str">
        <f t="shared" si="43"/>
        <v/>
      </c>
      <c r="H446" s="10" t="str" cm="1">
        <f t="array" ref="H446">IF(NOT(ISBLANK($B446)),AND(G446=TRUE,LEN(F446)&lt;81,NOT(ISNUMBER(FIND('List of Values'!$C$2:$C$20,F446)))),"")</f>
        <v/>
      </c>
      <c r="I446" s="11"/>
      <c r="J446" s="10" t="str">
        <f t="shared" si="44"/>
        <v/>
      </c>
      <c r="K446" s="10" t="str" cm="1">
        <f t="array" ref="K446">IF(NOT(ISBLANK($B446)),AND(J446=TRUE,LEN(I446)&lt;61,NOT(ISNUMBER(FIND('List of Values'!$C$2:$C$23,I446)))),"")</f>
        <v/>
      </c>
      <c r="L446" s="11"/>
      <c r="M446" s="10" t="str">
        <f t="shared" si="45"/>
        <v/>
      </c>
      <c r="N446" s="10" t="str" cm="1">
        <f t="array" ref="N446">IF(NOT(ISBLANK($B446)),AND(M446=TRUE,LEN(L446)&lt;61,NOT(ISNUMBER(FIND('List of Values'!$C$2:$C$23,L446)))),"")</f>
        <v/>
      </c>
      <c r="O446" s="11"/>
      <c r="P446" s="10" t="str">
        <f t="shared" si="46"/>
        <v/>
      </c>
      <c r="Q446" s="10" t="str" cm="1">
        <f t="array" ref="Q446">IF(NOT(ISBLANK($B446)),AND(P446=TRUE,LEN(O446)&lt;81,NOT(ISNUMBER(FIND('List of Values'!$C$2:$C$23,O446)))),"")</f>
        <v/>
      </c>
      <c r="R446" s="11"/>
      <c r="S446" s="10" t="str">
        <f t="shared" si="47"/>
        <v/>
      </c>
      <c r="T446" s="10" t="str">
        <f>IF(NOT(ISBLANK($B446)),AND(S446=TRUE,NOT(COUNTIF('List of Values'!$B$2:$B$255,R446)=0)),"")</f>
        <v/>
      </c>
      <c r="U446" s="11"/>
      <c r="V446" s="10" t="str">
        <f t="shared" si="48"/>
        <v/>
      </c>
      <c r="W446" s="10" t="str">
        <f>IF(NOT(ISBLANK($B446)),AND(V446=TRUE,NOT(COUNTIF('List of Values'!$A$2:$A$10,U446)=0)),"")</f>
        <v/>
      </c>
    </row>
    <row r="447" spans="2:23">
      <c r="B447" s="12"/>
      <c r="C447" s="11"/>
      <c r="D447" s="10" t="str">
        <f t="shared" si="42"/>
        <v/>
      </c>
      <c r="E447" s="10" t="str" cm="1">
        <f t="array" ref="E447">IF(NOT(ISBLANK($B447)),AND(D447=TRUE,LEN(C447)&lt;81,NOT(ISNUMBER(FIND('List of Values'!$C$2:$C$20,C447)))),"")</f>
        <v/>
      </c>
      <c r="F447" s="11"/>
      <c r="G447" s="10" t="str">
        <f t="shared" si="43"/>
        <v/>
      </c>
      <c r="H447" s="10" t="str" cm="1">
        <f t="array" ref="H447">IF(NOT(ISBLANK($B447)),AND(G447=TRUE,LEN(F447)&lt;81,NOT(ISNUMBER(FIND('List of Values'!$C$2:$C$20,F447)))),"")</f>
        <v/>
      </c>
      <c r="I447" s="11"/>
      <c r="J447" s="10" t="str">
        <f t="shared" si="44"/>
        <v/>
      </c>
      <c r="K447" s="10" t="str" cm="1">
        <f t="array" ref="K447">IF(NOT(ISBLANK($B447)),AND(J447=TRUE,LEN(I447)&lt;61,NOT(ISNUMBER(FIND('List of Values'!$C$2:$C$23,I447)))),"")</f>
        <v/>
      </c>
      <c r="L447" s="11"/>
      <c r="M447" s="10" t="str">
        <f t="shared" si="45"/>
        <v/>
      </c>
      <c r="N447" s="10" t="str" cm="1">
        <f t="array" ref="N447">IF(NOT(ISBLANK($B447)),AND(M447=TRUE,LEN(L447)&lt;61,NOT(ISNUMBER(FIND('List of Values'!$C$2:$C$23,L447)))),"")</f>
        <v/>
      </c>
      <c r="O447" s="11"/>
      <c r="P447" s="10" t="str">
        <f t="shared" si="46"/>
        <v/>
      </c>
      <c r="Q447" s="10" t="str" cm="1">
        <f t="array" ref="Q447">IF(NOT(ISBLANK($B447)),AND(P447=TRUE,LEN(O447)&lt;81,NOT(ISNUMBER(FIND('List of Values'!$C$2:$C$23,O447)))),"")</f>
        <v/>
      </c>
      <c r="R447" s="11"/>
      <c r="S447" s="10" t="str">
        <f t="shared" si="47"/>
        <v/>
      </c>
      <c r="T447" s="10" t="str">
        <f>IF(NOT(ISBLANK($B447)),AND(S447=TRUE,NOT(COUNTIF('List of Values'!$B$2:$B$255,R447)=0)),"")</f>
        <v/>
      </c>
      <c r="U447" s="11"/>
      <c r="V447" s="10" t="str">
        <f t="shared" si="48"/>
        <v/>
      </c>
      <c r="W447" s="10" t="str">
        <f>IF(NOT(ISBLANK($B447)),AND(V447=TRUE,NOT(COUNTIF('List of Values'!$A$2:$A$10,U447)=0)),"")</f>
        <v/>
      </c>
    </row>
    <row r="448" spans="2:23">
      <c r="B448" s="12"/>
      <c r="C448" s="11"/>
      <c r="D448" s="10" t="str">
        <f t="shared" si="42"/>
        <v/>
      </c>
      <c r="E448" s="10" t="str" cm="1">
        <f t="array" ref="E448">IF(NOT(ISBLANK($B448)),AND(D448=TRUE,LEN(C448)&lt;81,NOT(ISNUMBER(FIND('List of Values'!$C$2:$C$20,C448)))),"")</f>
        <v/>
      </c>
      <c r="F448" s="11"/>
      <c r="G448" s="10" t="str">
        <f t="shared" si="43"/>
        <v/>
      </c>
      <c r="H448" s="10" t="str" cm="1">
        <f t="array" ref="H448">IF(NOT(ISBLANK($B448)),AND(G448=TRUE,LEN(F448)&lt;81,NOT(ISNUMBER(FIND('List of Values'!$C$2:$C$20,F448)))),"")</f>
        <v/>
      </c>
      <c r="I448" s="11"/>
      <c r="J448" s="10" t="str">
        <f t="shared" si="44"/>
        <v/>
      </c>
      <c r="K448" s="10" t="str" cm="1">
        <f t="array" ref="K448">IF(NOT(ISBLANK($B448)),AND(J448=TRUE,LEN(I448)&lt;61,NOT(ISNUMBER(FIND('List of Values'!$C$2:$C$23,I448)))),"")</f>
        <v/>
      </c>
      <c r="L448" s="11"/>
      <c r="M448" s="10" t="str">
        <f t="shared" si="45"/>
        <v/>
      </c>
      <c r="N448" s="10" t="str" cm="1">
        <f t="array" ref="N448">IF(NOT(ISBLANK($B448)),AND(M448=TRUE,LEN(L448)&lt;61,NOT(ISNUMBER(FIND('List of Values'!$C$2:$C$23,L448)))),"")</f>
        <v/>
      </c>
      <c r="O448" s="11"/>
      <c r="P448" s="10" t="str">
        <f t="shared" si="46"/>
        <v/>
      </c>
      <c r="Q448" s="10" t="str" cm="1">
        <f t="array" ref="Q448">IF(NOT(ISBLANK($B448)),AND(P448=TRUE,LEN(O448)&lt;81,NOT(ISNUMBER(FIND('List of Values'!$C$2:$C$23,O448)))),"")</f>
        <v/>
      </c>
      <c r="R448" s="11"/>
      <c r="S448" s="10" t="str">
        <f t="shared" si="47"/>
        <v/>
      </c>
      <c r="T448" s="10" t="str">
        <f>IF(NOT(ISBLANK($B448)),AND(S448=TRUE,NOT(COUNTIF('List of Values'!$B$2:$B$255,R448)=0)),"")</f>
        <v/>
      </c>
      <c r="U448" s="11"/>
      <c r="V448" s="10" t="str">
        <f t="shared" si="48"/>
        <v/>
      </c>
      <c r="W448" s="10" t="str">
        <f>IF(NOT(ISBLANK($B448)),AND(V448=TRUE,NOT(COUNTIF('List of Values'!$A$2:$A$10,U448)=0)),"")</f>
        <v/>
      </c>
    </row>
    <row r="449" spans="2:23">
      <c r="B449" s="12"/>
      <c r="C449" s="11"/>
      <c r="D449" s="10" t="str">
        <f t="shared" si="42"/>
        <v/>
      </c>
      <c r="E449" s="10" t="str" cm="1">
        <f t="array" ref="E449">IF(NOT(ISBLANK($B449)),AND(D449=TRUE,LEN(C449)&lt;81,NOT(ISNUMBER(FIND('List of Values'!$C$2:$C$20,C449)))),"")</f>
        <v/>
      </c>
      <c r="F449" s="11"/>
      <c r="G449" s="10" t="str">
        <f t="shared" si="43"/>
        <v/>
      </c>
      <c r="H449" s="10" t="str" cm="1">
        <f t="array" ref="H449">IF(NOT(ISBLANK($B449)),AND(G449=TRUE,LEN(F449)&lt;81,NOT(ISNUMBER(FIND('List of Values'!$C$2:$C$20,F449)))),"")</f>
        <v/>
      </c>
      <c r="I449" s="11"/>
      <c r="J449" s="10" t="str">
        <f t="shared" si="44"/>
        <v/>
      </c>
      <c r="K449" s="10" t="str" cm="1">
        <f t="array" ref="K449">IF(NOT(ISBLANK($B449)),AND(J449=TRUE,LEN(I449)&lt;61,NOT(ISNUMBER(FIND('List of Values'!$C$2:$C$23,I449)))),"")</f>
        <v/>
      </c>
      <c r="L449" s="11"/>
      <c r="M449" s="10" t="str">
        <f t="shared" si="45"/>
        <v/>
      </c>
      <c r="N449" s="10" t="str" cm="1">
        <f t="array" ref="N449">IF(NOT(ISBLANK($B449)),AND(M449=TRUE,LEN(L449)&lt;61,NOT(ISNUMBER(FIND('List of Values'!$C$2:$C$23,L449)))),"")</f>
        <v/>
      </c>
      <c r="O449" s="11"/>
      <c r="P449" s="10" t="str">
        <f t="shared" si="46"/>
        <v/>
      </c>
      <c r="Q449" s="10" t="str" cm="1">
        <f t="array" ref="Q449">IF(NOT(ISBLANK($B449)),AND(P449=TRUE,LEN(O449)&lt;81,NOT(ISNUMBER(FIND('List of Values'!$C$2:$C$23,O449)))),"")</f>
        <v/>
      </c>
      <c r="R449" s="11"/>
      <c r="S449" s="10" t="str">
        <f t="shared" si="47"/>
        <v/>
      </c>
      <c r="T449" s="10" t="str">
        <f>IF(NOT(ISBLANK($B449)),AND(S449=TRUE,NOT(COUNTIF('List of Values'!$B$2:$B$255,R449)=0)),"")</f>
        <v/>
      </c>
      <c r="U449" s="11"/>
      <c r="V449" s="10" t="str">
        <f t="shared" si="48"/>
        <v/>
      </c>
      <c r="W449" s="10" t="str">
        <f>IF(NOT(ISBLANK($B449)),AND(V449=TRUE,NOT(COUNTIF('List of Values'!$A$2:$A$10,U449)=0)),"")</f>
        <v/>
      </c>
    </row>
    <row r="450" spans="2:23">
      <c r="B450" s="12"/>
      <c r="C450" s="11"/>
      <c r="D450" s="10" t="str">
        <f t="shared" si="42"/>
        <v/>
      </c>
      <c r="E450" s="10" t="str" cm="1">
        <f t="array" ref="E450">IF(NOT(ISBLANK($B450)),AND(D450=TRUE,LEN(C450)&lt;81,NOT(ISNUMBER(FIND('List of Values'!$C$2:$C$20,C450)))),"")</f>
        <v/>
      </c>
      <c r="F450" s="11"/>
      <c r="G450" s="10" t="str">
        <f t="shared" si="43"/>
        <v/>
      </c>
      <c r="H450" s="10" t="str" cm="1">
        <f t="array" ref="H450">IF(NOT(ISBLANK($B450)),AND(G450=TRUE,LEN(F450)&lt;81,NOT(ISNUMBER(FIND('List of Values'!$C$2:$C$20,F450)))),"")</f>
        <v/>
      </c>
      <c r="I450" s="11"/>
      <c r="J450" s="10" t="str">
        <f t="shared" si="44"/>
        <v/>
      </c>
      <c r="K450" s="10" t="str" cm="1">
        <f t="array" ref="K450">IF(NOT(ISBLANK($B450)),AND(J450=TRUE,LEN(I450)&lt;61,NOT(ISNUMBER(FIND('List of Values'!$C$2:$C$23,I450)))),"")</f>
        <v/>
      </c>
      <c r="L450" s="11"/>
      <c r="M450" s="10" t="str">
        <f t="shared" si="45"/>
        <v/>
      </c>
      <c r="N450" s="10" t="str" cm="1">
        <f t="array" ref="N450">IF(NOT(ISBLANK($B450)),AND(M450=TRUE,LEN(L450)&lt;61,NOT(ISNUMBER(FIND('List of Values'!$C$2:$C$23,L450)))),"")</f>
        <v/>
      </c>
      <c r="O450" s="11"/>
      <c r="P450" s="10" t="str">
        <f t="shared" si="46"/>
        <v/>
      </c>
      <c r="Q450" s="10" t="str" cm="1">
        <f t="array" ref="Q450">IF(NOT(ISBLANK($B450)),AND(P450=TRUE,LEN(O450)&lt;81,NOT(ISNUMBER(FIND('List of Values'!$C$2:$C$23,O450)))),"")</f>
        <v/>
      </c>
      <c r="R450" s="11"/>
      <c r="S450" s="10" t="str">
        <f t="shared" si="47"/>
        <v/>
      </c>
      <c r="T450" s="10" t="str">
        <f>IF(NOT(ISBLANK($B450)),AND(S450=TRUE,NOT(COUNTIF('List of Values'!$B$2:$B$255,R450)=0)),"")</f>
        <v/>
      </c>
      <c r="U450" s="11"/>
      <c r="V450" s="10" t="str">
        <f t="shared" si="48"/>
        <v/>
      </c>
      <c r="W450" s="10" t="str">
        <f>IF(NOT(ISBLANK($B450)),AND(V450=TRUE,NOT(COUNTIF('List of Values'!$A$2:$A$10,U450)=0)),"")</f>
        <v/>
      </c>
    </row>
    <row r="451" spans="2:23">
      <c r="B451" s="12"/>
      <c r="C451" s="11"/>
      <c r="D451" s="10" t="str">
        <f t="shared" si="42"/>
        <v/>
      </c>
      <c r="E451" s="10" t="str" cm="1">
        <f t="array" ref="E451">IF(NOT(ISBLANK($B451)),AND(D451=TRUE,LEN(C451)&lt;81,NOT(ISNUMBER(FIND('List of Values'!$C$2:$C$20,C451)))),"")</f>
        <v/>
      </c>
      <c r="F451" s="11"/>
      <c r="G451" s="10" t="str">
        <f t="shared" si="43"/>
        <v/>
      </c>
      <c r="H451" s="10" t="str" cm="1">
        <f t="array" ref="H451">IF(NOT(ISBLANK($B451)),AND(G451=TRUE,LEN(F451)&lt;81,NOT(ISNUMBER(FIND('List of Values'!$C$2:$C$20,F451)))),"")</f>
        <v/>
      </c>
      <c r="I451" s="11"/>
      <c r="J451" s="10" t="str">
        <f t="shared" si="44"/>
        <v/>
      </c>
      <c r="K451" s="10" t="str" cm="1">
        <f t="array" ref="K451">IF(NOT(ISBLANK($B451)),AND(J451=TRUE,LEN(I451)&lt;61,NOT(ISNUMBER(FIND('List of Values'!$C$2:$C$23,I451)))),"")</f>
        <v/>
      </c>
      <c r="L451" s="11"/>
      <c r="M451" s="10" t="str">
        <f t="shared" si="45"/>
        <v/>
      </c>
      <c r="N451" s="10" t="str" cm="1">
        <f t="array" ref="N451">IF(NOT(ISBLANK($B451)),AND(M451=TRUE,LEN(L451)&lt;61,NOT(ISNUMBER(FIND('List of Values'!$C$2:$C$23,L451)))),"")</f>
        <v/>
      </c>
      <c r="O451" s="11"/>
      <c r="P451" s="10" t="str">
        <f t="shared" si="46"/>
        <v/>
      </c>
      <c r="Q451" s="10" t="str" cm="1">
        <f t="array" ref="Q451">IF(NOT(ISBLANK($B451)),AND(P451=TRUE,LEN(O451)&lt;81,NOT(ISNUMBER(FIND('List of Values'!$C$2:$C$23,O451)))),"")</f>
        <v/>
      </c>
      <c r="R451" s="11"/>
      <c r="S451" s="10" t="str">
        <f t="shared" si="47"/>
        <v/>
      </c>
      <c r="T451" s="10" t="str">
        <f>IF(NOT(ISBLANK($B451)),AND(S451=TRUE,NOT(COUNTIF('List of Values'!$B$2:$B$255,R451)=0)),"")</f>
        <v/>
      </c>
      <c r="U451" s="11"/>
      <c r="V451" s="10" t="str">
        <f t="shared" si="48"/>
        <v/>
      </c>
      <c r="W451" s="10" t="str">
        <f>IF(NOT(ISBLANK($B451)),AND(V451=TRUE,NOT(COUNTIF('List of Values'!$A$2:$A$10,U451)=0)),"")</f>
        <v/>
      </c>
    </row>
    <row r="452" spans="2:23">
      <c r="B452" s="12"/>
      <c r="C452" s="11"/>
      <c r="D452" s="10" t="str">
        <f t="shared" si="42"/>
        <v/>
      </c>
      <c r="E452" s="10" t="str" cm="1">
        <f t="array" ref="E452">IF(NOT(ISBLANK($B452)),AND(D452=TRUE,LEN(C452)&lt;81,NOT(ISNUMBER(FIND('List of Values'!$C$2:$C$20,C452)))),"")</f>
        <v/>
      </c>
      <c r="F452" s="11"/>
      <c r="G452" s="10" t="str">
        <f t="shared" si="43"/>
        <v/>
      </c>
      <c r="H452" s="10" t="str" cm="1">
        <f t="array" ref="H452">IF(NOT(ISBLANK($B452)),AND(G452=TRUE,LEN(F452)&lt;81,NOT(ISNUMBER(FIND('List of Values'!$C$2:$C$20,F452)))),"")</f>
        <v/>
      </c>
      <c r="I452" s="11"/>
      <c r="J452" s="10" t="str">
        <f t="shared" si="44"/>
        <v/>
      </c>
      <c r="K452" s="10" t="str" cm="1">
        <f t="array" ref="K452">IF(NOT(ISBLANK($B452)),AND(J452=TRUE,LEN(I452)&lt;61,NOT(ISNUMBER(FIND('List of Values'!$C$2:$C$23,I452)))),"")</f>
        <v/>
      </c>
      <c r="L452" s="11"/>
      <c r="M452" s="10" t="str">
        <f t="shared" si="45"/>
        <v/>
      </c>
      <c r="N452" s="10" t="str" cm="1">
        <f t="array" ref="N452">IF(NOT(ISBLANK($B452)),AND(M452=TRUE,LEN(L452)&lt;61,NOT(ISNUMBER(FIND('List of Values'!$C$2:$C$23,L452)))),"")</f>
        <v/>
      </c>
      <c r="O452" s="11"/>
      <c r="P452" s="10" t="str">
        <f t="shared" si="46"/>
        <v/>
      </c>
      <c r="Q452" s="10" t="str" cm="1">
        <f t="array" ref="Q452">IF(NOT(ISBLANK($B452)),AND(P452=TRUE,LEN(O452)&lt;81,NOT(ISNUMBER(FIND('List of Values'!$C$2:$C$23,O452)))),"")</f>
        <v/>
      </c>
      <c r="R452" s="11"/>
      <c r="S452" s="10" t="str">
        <f t="shared" si="47"/>
        <v/>
      </c>
      <c r="T452" s="10" t="str">
        <f>IF(NOT(ISBLANK($B452)),AND(S452=TRUE,NOT(COUNTIF('List of Values'!$B$2:$B$255,R452)=0)),"")</f>
        <v/>
      </c>
      <c r="U452" s="11"/>
      <c r="V452" s="10" t="str">
        <f t="shared" si="48"/>
        <v/>
      </c>
      <c r="W452" s="10" t="str">
        <f>IF(NOT(ISBLANK($B452)),AND(V452=TRUE,NOT(COUNTIF('List of Values'!$A$2:$A$10,U452)=0)),"")</f>
        <v/>
      </c>
    </row>
    <row r="453" spans="2:23">
      <c r="B453" s="12"/>
      <c r="C453" s="11"/>
      <c r="D453" s="10" t="str">
        <f t="shared" si="42"/>
        <v/>
      </c>
      <c r="E453" s="10" t="str" cm="1">
        <f t="array" ref="E453">IF(NOT(ISBLANK($B453)),AND(D453=TRUE,LEN(C453)&lt;81,NOT(ISNUMBER(FIND('List of Values'!$C$2:$C$20,C453)))),"")</f>
        <v/>
      </c>
      <c r="F453" s="11"/>
      <c r="G453" s="10" t="str">
        <f t="shared" si="43"/>
        <v/>
      </c>
      <c r="H453" s="10" t="str" cm="1">
        <f t="array" ref="H453">IF(NOT(ISBLANK($B453)),AND(G453=TRUE,LEN(F453)&lt;81,NOT(ISNUMBER(FIND('List of Values'!$C$2:$C$20,F453)))),"")</f>
        <v/>
      </c>
      <c r="I453" s="11"/>
      <c r="J453" s="10" t="str">
        <f t="shared" si="44"/>
        <v/>
      </c>
      <c r="K453" s="10" t="str" cm="1">
        <f t="array" ref="K453">IF(NOT(ISBLANK($B453)),AND(J453=TRUE,LEN(I453)&lt;61,NOT(ISNUMBER(FIND('List of Values'!$C$2:$C$23,I453)))),"")</f>
        <v/>
      </c>
      <c r="L453" s="11"/>
      <c r="M453" s="10" t="str">
        <f t="shared" si="45"/>
        <v/>
      </c>
      <c r="N453" s="10" t="str" cm="1">
        <f t="array" ref="N453">IF(NOT(ISBLANK($B453)),AND(M453=TRUE,LEN(L453)&lt;61,NOT(ISNUMBER(FIND('List of Values'!$C$2:$C$23,L453)))),"")</f>
        <v/>
      </c>
      <c r="O453" s="11"/>
      <c r="P453" s="10" t="str">
        <f t="shared" si="46"/>
        <v/>
      </c>
      <c r="Q453" s="10" t="str" cm="1">
        <f t="array" ref="Q453">IF(NOT(ISBLANK($B453)),AND(P453=TRUE,LEN(O453)&lt;81,NOT(ISNUMBER(FIND('List of Values'!$C$2:$C$23,O453)))),"")</f>
        <v/>
      </c>
      <c r="R453" s="11"/>
      <c r="S453" s="10" t="str">
        <f t="shared" si="47"/>
        <v/>
      </c>
      <c r="T453" s="10" t="str">
        <f>IF(NOT(ISBLANK($B453)),AND(S453=TRUE,NOT(COUNTIF('List of Values'!$B$2:$B$255,R453)=0)),"")</f>
        <v/>
      </c>
      <c r="U453" s="11"/>
      <c r="V453" s="10" t="str">
        <f t="shared" si="48"/>
        <v/>
      </c>
      <c r="W453" s="10" t="str">
        <f>IF(NOT(ISBLANK($B453)),AND(V453=TRUE,NOT(COUNTIF('List of Values'!$A$2:$A$10,U453)=0)),"")</f>
        <v/>
      </c>
    </row>
    <row r="454" spans="2:23">
      <c r="B454" s="12"/>
      <c r="C454" s="11"/>
      <c r="D454" s="10" t="str">
        <f t="shared" si="42"/>
        <v/>
      </c>
      <c r="E454" s="10" t="str" cm="1">
        <f t="array" ref="E454">IF(NOT(ISBLANK($B454)),AND(D454=TRUE,LEN(C454)&lt;81,NOT(ISNUMBER(FIND('List of Values'!$C$2:$C$20,C454)))),"")</f>
        <v/>
      </c>
      <c r="F454" s="11"/>
      <c r="G454" s="10" t="str">
        <f t="shared" si="43"/>
        <v/>
      </c>
      <c r="H454" s="10" t="str" cm="1">
        <f t="array" ref="H454">IF(NOT(ISBLANK($B454)),AND(G454=TRUE,LEN(F454)&lt;81,NOT(ISNUMBER(FIND('List of Values'!$C$2:$C$20,F454)))),"")</f>
        <v/>
      </c>
      <c r="I454" s="11"/>
      <c r="J454" s="10" t="str">
        <f t="shared" si="44"/>
        <v/>
      </c>
      <c r="K454" s="10" t="str" cm="1">
        <f t="array" ref="K454">IF(NOT(ISBLANK($B454)),AND(J454=TRUE,LEN(I454)&lt;61,NOT(ISNUMBER(FIND('List of Values'!$C$2:$C$23,I454)))),"")</f>
        <v/>
      </c>
      <c r="L454" s="11"/>
      <c r="M454" s="10" t="str">
        <f t="shared" si="45"/>
        <v/>
      </c>
      <c r="N454" s="10" t="str" cm="1">
        <f t="array" ref="N454">IF(NOT(ISBLANK($B454)),AND(M454=TRUE,LEN(L454)&lt;61,NOT(ISNUMBER(FIND('List of Values'!$C$2:$C$23,L454)))),"")</f>
        <v/>
      </c>
      <c r="O454" s="11"/>
      <c r="P454" s="10" t="str">
        <f t="shared" si="46"/>
        <v/>
      </c>
      <c r="Q454" s="10" t="str" cm="1">
        <f t="array" ref="Q454">IF(NOT(ISBLANK($B454)),AND(P454=TRUE,LEN(O454)&lt;81,NOT(ISNUMBER(FIND('List of Values'!$C$2:$C$23,O454)))),"")</f>
        <v/>
      </c>
      <c r="R454" s="11"/>
      <c r="S454" s="10" t="str">
        <f t="shared" si="47"/>
        <v/>
      </c>
      <c r="T454" s="10" t="str">
        <f>IF(NOT(ISBLANK($B454)),AND(S454=TRUE,NOT(COUNTIF('List of Values'!$B$2:$B$255,R454)=0)),"")</f>
        <v/>
      </c>
      <c r="U454" s="11"/>
      <c r="V454" s="10" t="str">
        <f t="shared" si="48"/>
        <v/>
      </c>
      <c r="W454" s="10" t="str">
        <f>IF(NOT(ISBLANK($B454)),AND(V454=TRUE,NOT(COUNTIF('List of Values'!$A$2:$A$10,U454)=0)),"")</f>
        <v/>
      </c>
    </row>
    <row r="455" spans="2:23">
      <c r="B455" s="12"/>
      <c r="C455" s="11"/>
      <c r="D455" s="10" t="str">
        <f t="shared" si="42"/>
        <v/>
      </c>
      <c r="E455" s="10" t="str" cm="1">
        <f t="array" ref="E455">IF(NOT(ISBLANK($B455)),AND(D455=TRUE,LEN(C455)&lt;81,NOT(ISNUMBER(FIND('List of Values'!$C$2:$C$20,C455)))),"")</f>
        <v/>
      </c>
      <c r="F455" s="11"/>
      <c r="G455" s="10" t="str">
        <f t="shared" si="43"/>
        <v/>
      </c>
      <c r="H455" s="10" t="str" cm="1">
        <f t="array" ref="H455">IF(NOT(ISBLANK($B455)),AND(G455=TRUE,LEN(F455)&lt;81,NOT(ISNUMBER(FIND('List of Values'!$C$2:$C$20,F455)))),"")</f>
        <v/>
      </c>
      <c r="I455" s="11"/>
      <c r="J455" s="10" t="str">
        <f t="shared" si="44"/>
        <v/>
      </c>
      <c r="K455" s="10" t="str" cm="1">
        <f t="array" ref="K455">IF(NOT(ISBLANK($B455)),AND(J455=TRUE,LEN(I455)&lt;61,NOT(ISNUMBER(FIND('List of Values'!$C$2:$C$23,I455)))),"")</f>
        <v/>
      </c>
      <c r="L455" s="11"/>
      <c r="M455" s="10" t="str">
        <f t="shared" si="45"/>
        <v/>
      </c>
      <c r="N455" s="10" t="str" cm="1">
        <f t="array" ref="N455">IF(NOT(ISBLANK($B455)),AND(M455=TRUE,LEN(L455)&lt;61,NOT(ISNUMBER(FIND('List of Values'!$C$2:$C$23,L455)))),"")</f>
        <v/>
      </c>
      <c r="O455" s="11"/>
      <c r="P455" s="10" t="str">
        <f t="shared" si="46"/>
        <v/>
      </c>
      <c r="Q455" s="10" t="str" cm="1">
        <f t="array" ref="Q455">IF(NOT(ISBLANK($B455)),AND(P455=TRUE,LEN(O455)&lt;81,NOT(ISNUMBER(FIND('List of Values'!$C$2:$C$23,O455)))),"")</f>
        <v/>
      </c>
      <c r="R455" s="11"/>
      <c r="S455" s="10" t="str">
        <f t="shared" si="47"/>
        <v/>
      </c>
      <c r="T455" s="10" t="str">
        <f>IF(NOT(ISBLANK($B455)),AND(S455=TRUE,NOT(COUNTIF('List of Values'!$B$2:$B$255,R455)=0)),"")</f>
        <v/>
      </c>
      <c r="U455" s="11"/>
      <c r="V455" s="10" t="str">
        <f t="shared" si="48"/>
        <v/>
      </c>
      <c r="W455" s="10" t="str">
        <f>IF(NOT(ISBLANK($B455)),AND(V455=TRUE,NOT(COUNTIF('List of Values'!$A$2:$A$10,U455)=0)),"")</f>
        <v/>
      </c>
    </row>
    <row r="456" spans="2:23">
      <c r="B456" s="12"/>
      <c r="C456" s="11"/>
      <c r="D456" s="10" t="str">
        <f t="shared" si="42"/>
        <v/>
      </c>
      <c r="E456" s="10" t="str" cm="1">
        <f t="array" ref="E456">IF(NOT(ISBLANK($B456)),AND(D456=TRUE,LEN(C456)&lt;81,NOT(ISNUMBER(FIND('List of Values'!$C$2:$C$20,C456)))),"")</f>
        <v/>
      </c>
      <c r="F456" s="11"/>
      <c r="G456" s="10" t="str">
        <f t="shared" si="43"/>
        <v/>
      </c>
      <c r="H456" s="10" t="str" cm="1">
        <f t="array" ref="H456">IF(NOT(ISBLANK($B456)),AND(G456=TRUE,LEN(F456)&lt;81,NOT(ISNUMBER(FIND('List of Values'!$C$2:$C$20,F456)))),"")</f>
        <v/>
      </c>
      <c r="I456" s="11"/>
      <c r="J456" s="10" t="str">
        <f t="shared" si="44"/>
        <v/>
      </c>
      <c r="K456" s="10" t="str" cm="1">
        <f t="array" ref="K456">IF(NOT(ISBLANK($B456)),AND(J456=TRUE,LEN(I456)&lt;61,NOT(ISNUMBER(FIND('List of Values'!$C$2:$C$23,I456)))),"")</f>
        <v/>
      </c>
      <c r="L456" s="11"/>
      <c r="M456" s="10" t="str">
        <f t="shared" si="45"/>
        <v/>
      </c>
      <c r="N456" s="10" t="str" cm="1">
        <f t="array" ref="N456">IF(NOT(ISBLANK($B456)),AND(M456=TRUE,LEN(L456)&lt;61,NOT(ISNUMBER(FIND('List of Values'!$C$2:$C$23,L456)))),"")</f>
        <v/>
      </c>
      <c r="O456" s="11"/>
      <c r="P456" s="10" t="str">
        <f t="shared" si="46"/>
        <v/>
      </c>
      <c r="Q456" s="10" t="str" cm="1">
        <f t="array" ref="Q456">IF(NOT(ISBLANK($B456)),AND(P456=TRUE,LEN(O456)&lt;81,NOT(ISNUMBER(FIND('List of Values'!$C$2:$C$23,O456)))),"")</f>
        <v/>
      </c>
      <c r="R456" s="11"/>
      <c r="S456" s="10" t="str">
        <f t="shared" si="47"/>
        <v/>
      </c>
      <c r="T456" s="10" t="str">
        <f>IF(NOT(ISBLANK($B456)),AND(S456=TRUE,NOT(COUNTIF('List of Values'!$B$2:$B$255,R456)=0)),"")</f>
        <v/>
      </c>
      <c r="U456" s="11"/>
      <c r="V456" s="10" t="str">
        <f t="shared" si="48"/>
        <v/>
      </c>
      <c r="W456" s="10" t="str">
        <f>IF(NOT(ISBLANK($B456)),AND(V456=TRUE,NOT(COUNTIF('List of Values'!$A$2:$A$10,U456)=0)),"")</f>
        <v/>
      </c>
    </row>
    <row r="457" spans="2:23">
      <c r="B457" s="12"/>
      <c r="C457" s="11"/>
      <c r="D457" s="10" t="str">
        <f t="shared" ref="D457:D520" si="49">IF(NOT(ISBLANK($B457)),IF(NOT(ISBLANK(C457)),TRUE,FALSE),"")</f>
        <v/>
      </c>
      <c r="E457" s="10" t="str" cm="1">
        <f t="array" ref="E457">IF(NOT(ISBLANK($B457)),AND(D457=TRUE,LEN(C457)&lt;81,NOT(ISNUMBER(FIND('List of Values'!$C$2:$C$20,C457)))),"")</f>
        <v/>
      </c>
      <c r="F457" s="11"/>
      <c r="G457" s="10" t="str">
        <f t="shared" ref="G457:G520" si="50">IF(NOT(ISBLANK($B457)),TRUE,"")</f>
        <v/>
      </c>
      <c r="H457" s="10" t="str" cm="1">
        <f t="array" ref="H457">IF(NOT(ISBLANK($B457)),AND(G457=TRUE,LEN(F457)&lt;81,NOT(ISNUMBER(FIND('List of Values'!$C$2:$C$20,F457)))),"")</f>
        <v/>
      </c>
      <c r="I457" s="11"/>
      <c r="J457" s="10" t="str">
        <f t="shared" ref="J457:J520" si="51">IF(NOT(ISBLANK($B457)),IF(NOT(ISBLANK(I457)),TRUE,FALSE),"")</f>
        <v/>
      </c>
      <c r="K457" s="10" t="str" cm="1">
        <f t="array" ref="K457">IF(NOT(ISBLANK($B457)),AND(J457=TRUE,LEN(I457)&lt;61,NOT(ISNUMBER(FIND('List of Values'!$C$2:$C$23,I457)))),"")</f>
        <v/>
      </c>
      <c r="L457" s="11"/>
      <c r="M457" s="10" t="str">
        <f t="shared" ref="M457:M520" si="52">IF(NOT(ISBLANK($B457)),TRUE,"")</f>
        <v/>
      </c>
      <c r="N457" s="10" t="str" cm="1">
        <f t="array" ref="N457">IF(NOT(ISBLANK($B457)),AND(M457=TRUE,LEN(L457)&lt;61,NOT(ISNUMBER(FIND('List of Values'!$C$2:$C$23,L457)))),"")</f>
        <v/>
      </c>
      <c r="O457" s="11"/>
      <c r="P457" s="10" t="str">
        <f t="shared" ref="P457:P520" si="53">IF(NOT(ISBLANK($B457)),IF(NOT(ISBLANK(O457)),TRUE,FALSE),"")</f>
        <v/>
      </c>
      <c r="Q457" s="10" t="str" cm="1">
        <f t="array" ref="Q457">IF(NOT(ISBLANK($B457)),AND(P457=TRUE,LEN(O457)&lt;81,NOT(ISNUMBER(FIND('List of Values'!$C$2:$C$23,O457)))),"")</f>
        <v/>
      </c>
      <c r="R457" s="11"/>
      <c r="S457" s="10" t="str">
        <f t="shared" ref="S457:S520" si="54">IF(NOT(ISBLANK($B457)),IF(NOT(ISBLANK(R457)),TRUE,FALSE),"")</f>
        <v/>
      </c>
      <c r="T457" s="10" t="str">
        <f>IF(NOT(ISBLANK($B457)),AND(S457=TRUE,NOT(COUNTIF('List of Values'!$B$2:$B$255,R457)=0)),"")</f>
        <v/>
      </c>
      <c r="U457" s="11"/>
      <c r="V457" s="10" t="str">
        <f t="shared" ref="V457:V520" si="55">IF(NOT(ISBLANK($B457)),IF(NOT(ISBLANK(U457)),TRUE,FALSE),"")</f>
        <v/>
      </c>
      <c r="W457" s="10" t="str">
        <f>IF(NOT(ISBLANK($B457)),AND(V457=TRUE,NOT(COUNTIF('List of Values'!$A$2:$A$10,U457)=0)),"")</f>
        <v/>
      </c>
    </row>
    <row r="458" spans="2:23">
      <c r="B458" s="12"/>
      <c r="C458" s="11"/>
      <c r="D458" s="10" t="str">
        <f t="shared" si="49"/>
        <v/>
      </c>
      <c r="E458" s="10" t="str" cm="1">
        <f t="array" ref="E458">IF(NOT(ISBLANK($B458)),AND(D458=TRUE,LEN(C458)&lt;81,NOT(ISNUMBER(FIND('List of Values'!$C$2:$C$20,C458)))),"")</f>
        <v/>
      </c>
      <c r="F458" s="11"/>
      <c r="G458" s="10" t="str">
        <f t="shared" si="50"/>
        <v/>
      </c>
      <c r="H458" s="10" t="str" cm="1">
        <f t="array" ref="H458">IF(NOT(ISBLANK($B458)),AND(G458=TRUE,LEN(F458)&lt;81,NOT(ISNUMBER(FIND('List of Values'!$C$2:$C$20,F458)))),"")</f>
        <v/>
      </c>
      <c r="I458" s="11"/>
      <c r="J458" s="10" t="str">
        <f t="shared" si="51"/>
        <v/>
      </c>
      <c r="K458" s="10" t="str" cm="1">
        <f t="array" ref="K458">IF(NOT(ISBLANK($B458)),AND(J458=TRUE,LEN(I458)&lt;61,NOT(ISNUMBER(FIND('List of Values'!$C$2:$C$23,I458)))),"")</f>
        <v/>
      </c>
      <c r="L458" s="11"/>
      <c r="M458" s="10" t="str">
        <f t="shared" si="52"/>
        <v/>
      </c>
      <c r="N458" s="10" t="str" cm="1">
        <f t="array" ref="N458">IF(NOT(ISBLANK($B458)),AND(M458=TRUE,LEN(L458)&lt;61,NOT(ISNUMBER(FIND('List of Values'!$C$2:$C$23,L458)))),"")</f>
        <v/>
      </c>
      <c r="O458" s="11"/>
      <c r="P458" s="10" t="str">
        <f t="shared" si="53"/>
        <v/>
      </c>
      <c r="Q458" s="10" t="str" cm="1">
        <f t="array" ref="Q458">IF(NOT(ISBLANK($B458)),AND(P458=TRUE,LEN(O458)&lt;81,NOT(ISNUMBER(FIND('List of Values'!$C$2:$C$23,O458)))),"")</f>
        <v/>
      </c>
      <c r="R458" s="11"/>
      <c r="S458" s="10" t="str">
        <f t="shared" si="54"/>
        <v/>
      </c>
      <c r="T458" s="10" t="str">
        <f>IF(NOT(ISBLANK($B458)),AND(S458=TRUE,NOT(COUNTIF('List of Values'!$B$2:$B$255,R458)=0)),"")</f>
        <v/>
      </c>
      <c r="U458" s="11"/>
      <c r="V458" s="10" t="str">
        <f t="shared" si="55"/>
        <v/>
      </c>
      <c r="W458" s="10" t="str">
        <f>IF(NOT(ISBLANK($B458)),AND(V458=TRUE,NOT(COUNTIF('List of Values'!$A$2:$A$10,U458)=0)),"")</f>
        <v/>
      </c>
    </row>
    <row r="459" spans="2:23">
      <c r="B459" s="12"/>
      <c r="C459" s="11"/>
      <c r="D459" s="10" t="str">
        <f t="shared" si="49"/>
        <v/>
      </c>
      <c r="E459" s="10" t="str" cm="1">
        <f t="array" ref="E459">IF(NOT(ISBLANK($B459)),AND(D459=TRUE,LEN(C459)&lt;81,NOT(ISNUMBER(FIND('List of Values'!$C$2:$C$20,C459)))),"")</f>
        <v/>
      </c>
      <c r="F459" s="11"/>
      <c r="G459" s="10" t="str">
        <f t="shared" si="50"/>
        <v/>
      </c>
      <c r="H459" s="10" t="str" cm="1">
        <f t="array" ref="H459">IF(NOT(ISBLANK($B459)),AND(G459=TRUE,LEN(F459)&lt;81,NOT(ISNUMBER(FIND('List of Values'!$C$2:$C$20,F459)))),"")</f>
        <v/>
      </c>
      <c r="I459" s="11"/>
      <c r="J459" s="10" t="str">
        <f t="shared" si="51"/>
        <v/>
      </c>
      <c r="K459" s="10" t="str" cm="1">
        <f t="array" ref="K459">IF(NOT(ISBLANK($B459)),AND(J459=TRUE,LEN(I459)&lt;61,NOT(ISNUMBER(FIND('List of Values'!$C$2:$C$23,I459)))),"")</f>
        <v/>
      </c>
      <c r="L459" s="11"/>
      <c r="M459" s="10" t="str">
        <f t="shared" si="52"/>
        <v/>
      </c>
      <c r="N459" s="10" t="str" cm="1">
        <f t="array" ref="N459">IF(NOT(ISBLANK($B459)),AND(M459=TRUE,LEN(L459)&lt;61,NOT(ISNUMBER(FIND('List of Values'!$C$2:$C$23,L459)))),"")</f>
        <v/>
      </c>
      <c r="O459" s="11"/>
      <c r="P459" s="10" t="str">
        <f t="shared" si="53"/>
        <v/>
      </c>
      <c r="Q459" s="10" t="str" cm="1">
        <f t="array" ref="Q459">IF(NOT(ISBLANK($B459)),AND(P459=TRUE,LEN(O459)&lt;81,NOT(ISNUMBER(FIND('List of Values'!$C$2:$C$23,O459)))),"")</f>
        <v/>
      </c>
      <c r="R459" s="11"/>
      <c r="S459" s="10" t="str">
        <f t="shared" si="54"/>
        <v/>
      </c>
      <c r="T459" s="10" t="str">
        <f>IF(NOT(ISBLANK($B459)),AND(S459=TRUE,NOT(COUNTIF('List of Values'!$B$2:$B$255,R459)=0)),"")</f>
        <v/>
      </c>
      <c r="U459" s="11"/>
      <c r="V459" s="10" t="str">
        <f t="shared" si="55"/>
        <v/>
      </c>
      <c r="W459" s="10" t="str">
        <f>IF(NOT(ISBLANK($B459)),AND(V459=TRUE,NOT(COUNTIF('List of Values'!$A$2:$A$10,U459)=0)),"")</f>
        <v/>
      </c>
    </row>
    <row r="460" spans="2:23">
      <c r="B460" s="12"/>
      <c r="C460" s="11"/>
      <c r="D460" s="10" t="str">
        <f t="shared" si="49"/>
        <v/>
      </c>
      <c r="E460" s="10" t="str" cm="1">
        <f t="array" ref="E460">IF(NOT(ISBLANK($B460)),AND(D460=TRUE,LEN(C460)&lt;81,NOT(ISNUMBER(FIND('List of Values'!$C$2:$C$20,C460)))),"")</f>
        <v/>
      </c>
      <c r="F460" s="11"/>
      <c r="G460" s="10" t="str">
        <f t="shared" si="50"/>
        <v/>
      </c>
      <c r="H460" s="10" t="str" cm="1">
        <f t="array" ref="H460">IF(NOT(ISBLANK($B460)),AND(G460=TRUE,LEN(F460)&lt;81,NOT(ISNUMBER(FIND('List of Values'!$C$2:$C$20,F460)))),"")</f>
        <v/>
      </c>
      <c r="I460" s="11"/>
      <c r="J460" s="10" t="str">
        <f t="shared" si="51"/>
        <v/>
      </c>
      <c r="K460" s="10" t="str" cm="1">
        <f t="array" ref="K460">IF(NOT(ISBLANK($B460)),AND(J460=TRUE,LEN(I460)&lt;61,NOT(ISNUMBER(FIND('List of Values'!$C$2:$C$23,I460)))),"")</f>
        <v/>
      </c>
      <c r="L460" s="11"/>
      <c r="M460" s="10" t="str">
        <f t="shared" si="52"/>
        <v/>
      </c>
      <c r="N460" s="10" t="str" cm="1">
        <f t="array" ref="N460">IF(NOT(ISBLANK($B460)),AND(M460=TRUE,LEN(L460)&lt;61,NOT(ISNUMBER(FIND('List of Values'!$C$2:$C$23,L460)))),"")</f>
        <v/>
      </c>
      <c r="O460" s="11"/>
      <c r="P460" s="10" t="str">
        <f t="shared" si="53"/>
        <v/>
      </c>
      <c r="Q460" s="10" t="str" cm="1">
        <f t="array" ref="Q460">IF(NOT(ISBLANK($B460)),AND(P460=TRUE,LEN(O460)&lt;81,NOT(ISNUMBER(FIND('List of Values'!$C$2:$C$23,O460)))),"")</f>
        <v/>
      </c>
      <c r="R460" s="11"/>
      <c r="S460" s="10" t="str">
        <f t="shared" si="54"/>
        <v/>
      </c>
      <c r="T460" s="10" t="str">
        <f>IF(NOT(ISBLANK($B460)),AND(S460=TRUE,NOT(COUNTIF('List of Values'!$B$2:$B$255,R460)=0)),"")</f>
        <v/>
      </c>
      <c r="U460" s="11"/>
      <c r="V460" s="10" t="str">
        <f t="shared" si="55"/>
        <v/>
      </c>
      <c r="W460" s="10" t="str">
        <f>IF(NOT(ISBLANK($B460)),AND(V460=TRUE,NOT(COUNTIF('List of Values'!$A$2:$A$10,U460)=0)),"")</f>
        <v/>
      </c>
    </row>
    <row r="461" spans="2:23">
      <c r="B461" s="12"/>
      <c r="C461" s="11"/>
      <c r="D461" s="10" t="str">
        <f t="shared" si="49"/>
        <v/>
      </c>
      <c r="E461" s="10" t="str" cm="1">
        <f t="array" ref="E461">IF(NOT(ISBLANK($B461)),AND(D461=TRUE,LEN(C461)&lt;81,NOT(ISNUMBER(FIND('List of Values'!$C$2:$C$20,C461)))),"")</f>
        <v/>
      </c>
      <c r="F461" s="11"/>
      <c r="G461" s="10" t="str">
        <f t="shared" si="50"/>
        <v/>
      </c>
      <c r="H461" s="10" t="str" cm="1">
        <f t="array" ref="H461">IF(NOT(ISBLANK($B461)),AND(G461=TRUE,LEN(F461)&lt;81,NOT(ISNUMBER(FIND('List of Values'!$C$2:$C$20,F461)))),"")</f>
        <v/>
      </c>
      <c r="I461" s="11"/>
      <c r="J461" s="10" t="str">
        <f t="shared" si="51"/>
        <v/>
      </c>
      <c r="K461" s="10" t="str" cm="1">
        <f t="array" ref="K461">IF(NOT(ISBLANK($B461)),AND(J461=TRUE,LEN(I461)&lt;61,NOT(ISNUMBER(FIND('List of Values'!$C$2:$C$23,I461)))),"")</f>
        <v/>
      </c>
      <c r="L461" s="11"/>
      <c r="M461" s="10" t="str">
        <f t="shared" si="52"/>
        <v/>
      </c>
      <c r="N461" s="10" t="str" cm="1">
        <f t="array" ref="N461">IF(NOT(ISBLANK($B461)),AND(M461=TRUE,LEN(L461)&lt;61,NOT(ISNUMBER(FIND('List of Values'!$C$2:$C$23,L461)))),"")</f>
        <v/>
      </c>
      <c r="O461" s="11"/>
      <c r="P461" s="10" t="str">
        <f t="shared" si="53"/>
        <v/>
      </c>
      <c r="Q461" s="10" t="str" cm="1">
        <f t="array" ref="Q461">IF(NOT(ISBLANK($B461)),AND(P461=TRUE,LEN(O461)&lt;81,NOT(ISNUMBER(FIND('List of Values'!$C$2:$C$23,O461)))),"")</f>
        <v/>
      </c>
      <c r="R461" s="11"/>
      <c r="S461" s="10" t="str">
        <f t="shared" si="54"/>
        <v/>
      </c>
      <c r="T461" s="10" t="str">
        <f>IF(NOT(ISBLANK($B461)),AND(S461=TRUE,NOT(COUNTIF('List of Values'!$B$2:$B$255,R461)=0)),"")</f>
        <v/>
      </c>
      <c r="U461" s="11"/>
      <c r="V461" s="10" t="str">
        <f t="shared" si="55"/>
        <v/>
      </c>
      <c r="W461" s="10" t="str">
        <f>IF(NOT(ISBLANK($B461)),AND(V461=TRUE,NOT(COUNTIF('List of Values'!$A$2:$A$10,U461)=0)),"")</f>
        <v/>
      </c>
    </row>
    <row r="462" spans="2:23">
      <c r="B462" s="12"/>
      <c r="C462" s="11"/>
      <c r="D462" s="10" t="str">
        <f t="shared" si="49"/>
        <v/>
      </c>
      <c r="E462" s="10" t="str" cm="1">
        <f t="array" ref="E462">IF(NOT(ISBLANK($B462)),AND(D462=TRUE,LEN(C462)&lt;81,NOT(ISNUMBER(FIND('List of Values'!$C$2:$C$20,C462)))),"")</f>
        <v/>
      </c>
      <c r="F462" s="11"/>
      <c r="G462" s="10" t="str">
        <f t="shared" si="50"/>
        <v/>
      </c>
      <c r="H462" s="10" t="str" cm="1">
        <f t="array" ref="H462">IF(NOT(ISBLANK($B462)),AND(G462=TRUE,LEN(F462)&lt;81,NOT(ISNUMBER(FIND('List of Values'!$C$2:$C$20,F462)))),"")</f>
        <v/>
      </c>
      <c r="I462" s="11"/>
      <c r="J462" s="10" t="str">
        <f t="shared" si="51"/>
        <v/>
      </c>
      <c r="K462" s="10" t="str" cm="1">
        <f t="array" ref="K462">IF(NOT(ISBLANK($B462)),AND(J462=TRUE,LEN(I462)&lt;61,NOT(ISNUMBER(FIND('List of Values'!$C$2:$C$23,I462)))),"")</f>
        <v/>
      </c>
      <c r="L462" s="11"/>
      <c r="M462" s="10" t="str">
        <f t="shared" si="52"/>
        <v/>
      </c>
      <c r="N462" s="10" t="str" cm="1">
        <f t="array" ref="N462">IF(NOT(ISBLANK($B462)),AND(M462=TRUE,LEN(L462)&lt;61,NOT(ISNUMBER(FIND('List of Values'!$C$2:$C$23,L462)))),"")</f>
        <v/>
      </c>
      <c r="O462" s="11"/>
      <c r="P462" s="10" t="str">
        <f t="shared" si="53"/>
        <v/>
      </c>
      <c r="Q462" s="10" t="str" cm="1">
        <f t="array" ref="Q462">IF(NOT(ISBLANK($B462)),AND(P462=TRUE,LEN(O462)&lt;81,NOT(ISNUMBER(FIND('List of Values'!$C$2:$C$23,O462)))),"")</f>
        <v/>
      </c>
      <c r="R462" s="11"/>
      <c r="S462" s="10" t="str">
        <f t="shared" si="54"/>
        <v/>
      </c>
      <c r="T462" s="10" t="str">
        <f>IF(NOT(ISBLANK($B462)),AND(S462=TRUE,NOT(COUNTIF('List of Values'!$B$2:$B$255,R462)=0)),"")</f>
        <v/>
      </c>
      <c r="U462" s="11"/>
      <c r="V462" s="10" t="str">
        <f t="shared" si="55"/>
        <v/>
      </c>
      <c r="W462" s="10" t="str">
        <f>IF(NOT(ISBLANK($B462)),AND(V462=TRUE,NOT(COUNTIF('List of Values'!$A$2:$A$10,U462)=0)),"")</f>
        <v/>
      </c>
    </row>
    <row r="463" spans="2:23">
      <c r="B463" s="12"/>
      <c r="C463" s="11"/>
      <c r="D463" s="10" t="str">
        <f t="shared" si="49"/>
        <v/>
      </c>
      <c r="E463" s="10" t="str" cm="1">
        <f t="array" ref="E463">IF(NOT(ISBLANK($B463)),AND(D463=TRUE,LEN(C463)&lt;81,NOT(ISNUMBER(FIND('List of Values'!$C$2:$C$20,C463)))),"")</f>
        <v/>
      </c>
      <c r="F463" s="11"/>
      <c r="G463" s="10" t="str">
        <f t="shared" si="50"/>
        <v/>
      </c>
      <c r="H463" s="10" t="str" cm="1">
        <f t="array" ref="H463">IF(NOT(ISBLANK($B463)),AND(G463=TRUE,LEN(F463)&lt;81,NOT(ISNUMBER(FIND('List of Values'!$C$2:$C$20,F463)))),"")</f>
        <v/>
      </c>
      <c r="I463" s="11"/>
      <c r="J463" s="10" t="str">
        <f t="shared" si="51"/>
        <v/>
      </c>
      <c r="K463" s="10" t="str" cm="1">
        <f t="array" ref="K463">IF(NOT(ISBLANK($B463)),AND(J463=TRUE,LEN(I463)&lt;61,NOT(ISNUMBER(FIND('List of Values'!$C$2:$C$23,I463)))),"")</f>
        <v/>
      </c>
      <c r="L463" s="11"/>
      <c r="M463" s="10" t="str">
        <f t="shared" si="52"/>
        <v/>
      </c>
      <c r="N463" s="10" t="str" cm="1">
        <f t="array" ref="N463">IF(NOT(ISBLANK($B463)),AND(M463=TRUE,LEN(L463)&lt;61,NOT(ISNUMBER(FIND('List of Values'!$C$2:$C$23,L463)))),"")</f>
        <v/>
      </c>
      <c r="O463" s="11"/>
      <c r="P463" s="10" t="str">
        <f t="shared" si="53"/>
        <v/>
      </c>
      <c r="Q463" s="10" t="str" cm="1">
        <f t="array" ref="Q463">IF(NOT(ISBLANK($B463)),AND(P463=TRUE,LEN(O463)&lt;81,NOT(ISNUMBER(FIND('List of Values'!$C$2:$C$23,O463)))),"")</f>
        <v/>
      </c>
      <c r="R463" s="11"/>
      <c r="S463" s="10" t="str">
        <f t="shared" si="54"/>
        <v/>
      </c>
      <c r="T463" s="10" t="str">
        <f>IF(NOT(ISBLANK($B463)),AND(S463=TRUE,NOT(COUNTIF('List of Values'!$B$2:$B$255,R463)=0)),"")</f>
        <v/>
      </c>
      <c r="U463" s="11"/>
      <c r="V463" s="10" t="str">
        <f t="shared" si="55"/>
        <v/>
      </c>
      <c r="W463" s="10" t="str">
        <f>IF(NOT(ISBLANK($B463)),AND(V463=TRUE,NOT(COUNTIF('List of Values'!$A$2:$A$10,U463)=0)),"")</f>
        <v/>
      </c>
    </row>
    <row r="464" spans="2:23">
      <c r="B464" s="12"/>
      <c r="C464" s="11"/>
      <c r="D464" s="10" t="str">
        <f t="shared" si="49"/>
        <v/>
      </c>
      <c r="E464" s="10" t="str" cm="1">
        <f t="array" ref="E464">IF(NOT(ISBLANK($B464)),AND(D464=TRUE,LEN(C464)&lt;81,NOT(ISNUMBER(FIND('List of Values'!$C$2:$C$20,C464)))),"")</f>
        <v/>
      </c>
      <c r="F464" s="11"/>
      <c r="G464" s="10" t="str">
        <f t="shared" si="50"/>
        <v/>
      </c>
      <c r="H464" s="10" t="str" cm="1">
        <f t="array" ref="H464">IF(NOT(ISBLANK($B464)),AND(G464=TRUE,LEN(F464)&lt;81,NOT(ISNUMBER(FIND('List of Values'!$C$2:$C$20,F464)))),"")</f>
        <v/>
      </c>
      <c r="I464" s="11"/>
      <c r="J464" s="10" t="str">
        <f t="shared" si="51"/>
        <v/>
      </c>
      <c r="K464" s="10" t="str" cm="1">
        <f t="array" ref="K464">IF(NOT(ISBLANK($B464)),AND(J464=TRUE,LEN(I464)&lt;61,NOT(ISNUMBER(FIND('List of Values'!$C$2:$C$23,I464)))),"")</f>
        <v/>
      </c>
      <c r="L464" s="11"/>
      <c r="M464" s="10" t="str">
        <f t="shared" si="52"/>
        <v/>
      </c>
      <c r="N464" s="10" t="str" cm="1">
        <f t="array" ref="N464">IF(NOT(ISBLANK($B464)),AND(M464=TRUE,LEN(L464)&lt;61,NOT(ISNUMBER(FIND('List of Values'!$C$2:$C$23,L464)))),"")</f>
        <v/>
      </c>
      <c r="O464" s="11"/>
      <c r="P464" s="10" t="str">
        <f t="shared" si="53"/>
        <v/>
      </c>
      <c r="Q464" s="10" t="str" cm="1">
        <f t="array" ref="Q464">IF(NOT(ISBLANK($B464)),AND(P464=TRUE,LEN(O464)&lt;81,NOT(ISNUMBER(FIND('List of Values'!$C$2:$C$23,O464)))),"")</f>
        <v/>
      </c>
      <c r="R464" s="11"/>
      <c r="S464" s="10" t="str">
        <f t="shared" si="54"/>
        <v/>
      </c>
      <c r="T464" s="10" t="str">
        <f>IF(NOT(ISBLANK($B464)),AND(S464=TRUE,NOT(COUNTIF('List of Values'!$B$2:$B$255,R464)=0)),"")</f>
        <v/>
      </c>
      <c r="U464" s="11"/>
      <c r="V464" s="10" t="str">
        <f t="shared" si="55"/>
        <v/>
      </c>
      <c r="W464" s="10" t="str">
        <f>IF(NOT(ISBLANK($B464)),AND(V464=TRUE,NOT(COUNTIF('List of Values'!$A$2:$A$10,U464)=0)),"")</f>
        <v/>
      </c>
    </row>
    <row r="465" spans="2:23">
      <c r="B465" s="12"/>
      <c r="C465" s="11"/>
      <c r="D465" s="10" t="str">
        <f t="shared" si="49"/>
        <v/>
      </c>
      <c r="E465" s="10" t="str" cm="1">
        <f t="array" ref="E465">IF(NOT(ISBLANK($B465)),AND(D465=TRUE,LEN(C465)&lt;81,NOT(ISNUMBER(FIND('List of Values'!$C$2:$C$20,C465)))),"")</f>
        <v/>
      </c>
      <c r="F465" s="11"/>
      <c r="G465" s="10" t="str">
        <f t="shared" si="50"/>
        <v/>
      </c>
      <c r="H465" s="10" t="str" cm="1">
        <f t="array" ref="H465">IF(NOT(ISBLANK($B465)),AND(G465=TRUE,LEN(F465)&lt;81,NOT(ISNUMBER(FIND('List of Values'!$C$2:$C$20,F465)))),"")</f>
        <v/>
      </c>
      <c r="I465" s="11"/>
      <c r="J465" s="10" t="str">
        <f t="shared" si="51"/>
        <v/>
      </c>
      <c r="K465" s="10" t="str" cm="1">
        <f t="array" ref="K465">IF(NOT(ISBLANK($B465)),AND(J465=TRUE,LEN(I465)&lt;61,NOT(ISNUMBER(FIND('List of Values'!$C$2:$C$23,I465)))),"")</f>
        <v/>
      </c>
      <c r="L465" s="11"/>
      <c r="M465" s="10" t="str">
        <f t="shared" si="52"/>
        <v/>
      </c>
      <c r="N465" s="10" t="str" cm="1">
        <f t="array" ref="N465">IF(NOT(ISBLANK($B465)),AND(M465=TRUE,LEN(L465)&lt;61,NOT(ISNUMBER(FIND('List of Values'!$C$2:$C$23,L465)))),"")</f>
        <v/>
      </c>
      <c r="O465" s="11"/>
      <c r="P465" s="10" t="str">
        <f t="shared" si="53"/>
        <v/>
      </c>
      <c r="Q465" s="10" t="str" cm="1">
        <f t="array" ref="Q465">IF(NOT(ISBLANK($B465)),AND(P465=TRUE,LEN(O465)&lt;81,NOT(ISNUMBER(FIND('List of Values'!$C$2:$C$23,O465)))),"")</f>
        <v/>
      </c>
      <c r="R465" s="11"/>
      <c r="S465" s="10" t="str">
        <f t="shared" si="54"/>
        <v/>
      </c>
      <c r="T465" s="10" t="str">
        <f>IF(NOT(ISBLANK($B465)),AND(S465=TRUE,NOT(COUNTIF('List of Values'!$B$2:$B$255,R465)=0)),"")</f>
        <v/>
      </c>
      <c r="U465" s="11"/>
      <c r="V465" s="10" t="str">
        <f t="shared" si="55"/>
        <v/>
      </c>
      <c r="W465" s="10" t="str">
        <f>IF(NOT(ISBLANK($B465)),AND(V465=TRUE,NOT(COUNTIF('List of Values'!$A$2:$A$10,U465)=0)),"")</f>
        <v/>
      </c>
    </row>
    <row r="466" spans="2:23">
      <c r="B466" s="12"/>
      <c r="C466" s="11"/>
      <c r="D466" s="10" t="str">
        <f t="shared" si="49"/>
        <v/>
      </c>
      <c r="E466" s="10" t="str" cm="1">
        <f t="array" ref="E466">IF(NOT(ISBLANK($B466)),AND(D466=TRUE,LEN(C466)&lt;81,NOT(ISNUMBER(FIND('List of Values'!$C$2:$C$20,C466)))),"")</f>
        <v/>
      </c>
      <c r="F466" s="11"/>
      <c r="G466" s="10" t="str">
        <f t="shared" si="50"/>
        <v/>
      </c>
      <c r="H466" s="10" t="str" cm="1">
        <f t="array" ref="H466">IF(NOT(ISBLANK($B466)),AND(G466=TRUE,LEN(F466)&lt;81,NOT(ISNUMBER(FIND('List of Values'!$C$2:$C$20,F466)))),"")</f>
        <v/>
      </c>
      <c r="I466" s="11"/>
      <c r="J466" s="10" t="str">
        <f t="shared" si="51"/>
        <v/>
      </c>
      <c r="K466" s="10" t="str" cm="1">
        <f t="array" ref="K466">IF(NOT(ISBLANK($B466)),AND(J466=TRUE,LEN(I466)&lt;61,NOT(ISNUMBER(FIND('List of Values'!$C$2:$C$23,I466)))),"")</f>
        <v/>
      </c>
      <c r="L466" s="11"/>
      <c r="M466" s="10" t="str">
        <f t="shared" si="52"/>
        <v/>
      </c>
      <c r="N466" s="10" t="str" cm="1">
        <f t="array" ref="N466">IF(NOT(ISBLANK($B466)),AND(M466=TRUE,LEN(L466)&lt;61,NOT(ISNUMBER(FIND('List of Values'!$C$2:$C$23,L466)))),"")</f>
        <v/>
      </c>
      <c r="O466" s="11"/>
      <c r="P466" s="10" t="str">
        <f t="shared" si="53"/>
        <v/>
      </c>
      <c r="Q466" s="10" t="str" cm="1">
        <f t="array" ref="Q466">IF(NOT(ISBLANK($B466)),AND(P466=TRUE,LEN(O466)&lt;81,NOT(ISNUMBER(FIND('List of Values'!$C$2:$C$23,O466)))),"")</f>
        <v/>
      </c>
      <c r="R466" s="11"/>
      <c r="S466" s="10" t="str">
        <f t="shared" si="54"/>
        <v/>
      </c>
      <c r="T466" s="10" t="str">
        <f>IF(NOT(ISBLANK($B466)),AND(S466=TRUE,NOT(COUNTIF('List of Values'!$B$2:$B$255,R466)=0)),"")</f>
        <v/>
      </c>
      <c r="U466" s="11"/>
      <c r="V466" s="10" t="str">
        <f t="shared" si="55"/>
        <v/>
      </c>
      <c r="W466" s="10" t="str">
        <f>IF(NOT(ISBLANK($B466)),AND(V466=TRUE,NOT(COUNTIF('List of Values'!$A$2:$A$10,U466)=0)),"")</f>
        <v/>
      </c>
    </row>
    <row r="467" spans="2:23">
      <c r="B467" s="12"/>
      <c r="C467" s="11"/>
      <c r="D467" s="10" t="str">
        <f t="shared" si="49"/>
        <v/>
      </c>
      <c r="E467" s="10" t="str" cm="1">
        <f t="array" ref="E467">IF(NOT(ISBLANK($B467)),AND(D467=TRUE,LEN(C467)&lt;81,NOT(ISNUMBER(FIND('List of Values'!$C$2:$C$20,C467)))),"")</f>
        <v/>
      </c>
      <c r="F467" s="11"/>
      <c r="G467" s="10" t="str">
        <f t="shared" si="50"/>
        <v/>
      </c>
      <c r="H467" s="10" t="str" cm="1">
        <f t="array" ref="H467">IF(NOT(ISBLANK($B467)),AND(G467=TRUE,LEN(F467)&lt;81,NOT(ISNUMBER(FIND('List of Values'!$C$2:$C$20,F467)))),"")</f>
        <v/>
      </c>
      <c r="I467" s="11"/>
      <c r="J467" s="10" t="str">
        <f t="shared" si="51"/>
        <v/>
      </c>
      <c r="K467" s="10" t="str" cm="1">
        <f t="array" ref="K467">IF(NOT(ISBLANK($B467)),AND(J467=TRUE,LEN(I467)&lt;61,NOT(ISNUMBER(FIND('List of Values'!$C$2:$C$23,I467)))),"")</f>
        <v/>
      </c>
      <c r="L467" s="11"/>
      <c r="M467" s="10" t="str">
        <f t="shared" si="52"/>
        <v/>
      </c>
      <c r="N467" s="10" t="str" cm="1">
        <f t="array" ref="N467">IF(NOT(ISBLANK($B467)),AND(M467=TRUE,LEN(L467)&lt;61,NOT(ISNUMBER(FIND('List of Values'!$C$2:$C$23,L467)))),"")</f>
        <v/>
      </c>
      <c r="O467" s="11"/>
      <c r="P467" s="10" t="str">
        <f t="shared" si="53"/>
        <v/>
      </c>
      <c r="Q467" s="10" t="str" cm="1">
        <f t="array" ref="Q467">IF(NOT(ISBLANK($B467)),AND(P467=TRUE,LEN(O467)&lt;81,NOT(ISNUMBER(FIND('List of Values'!$C$2:$C$23,O467)))),"")</f>
        <v/>
      </c>
      <c r="R467" s="11"/>
      <c r="S467" s="10" t="str">
        <f t="shared" si="54"/>
        <v/>
      </c>
      <c r="T467" s="10" t="str">
        <f>IF(NOT(ISBLANK($B467)),AND(S467=TRUE,NOT(COUNTIF('List of Values'!$B$2:$B$255,R467)=0)),"")</f>
        <v/>
      </c>
      <c r="U467" s="11"/>
      <c r="V467" s="10" t="str">
        <f t="shared" si="55"/>
        <v/>
      </c>
      <c r="W467" s="10" t="str">
        <f>IF(NOT(ISBLANK($B467)),AND(V467=TRUE,NOT(COUNTIF('List of Values'!$A$2:$A$10,U467)=0)),"")</f>
        <v/>
      </c>
    </row>
    <row r="468" spans="2:23">
      <c r="B468" s="12"/>
      <c r="C468" s="11"/>
      <c r="D468" s="10" t="str">
        <f t="shared" si="49"/>
        <v/>
      </c>
      <c r="E468" s="10" t="str" cm="1">
        <f t="array" ref="E468">IF(NOT(ISBLANK($B468)),AND(D468=TRUE,LEN(C468)&lt;81,NOT(ISNUMBER(FIND('List of Values'!$C$2:$C$20,C468)))),"")</f>
        <v/>
      </c>
      <c r="F468" s="11"/>
      <c r="G468" s="10" t="str">
        <f t="shared" si="50"/>
        <v/>
      </c>
      <c r="H468" s="10" t="str" cm="1">
        <f t="array" ref="H468">IF(NOT(ISBLANK($B468)),AND(G468=TRUE,LEN(F468)&lt;81,NOT(ISNUMBER(FIND('List of Values'!$C$2:$C$20,F468)))),"")</f>
        <v/>
      </c>
      <c r="I468" s="11"/>
      <c r="J468" s="10" t="str">
        <f t="shared" si="51"/>
        <v/>
      </c>
      <c r="K468" s="10" t="str" cm="1">
        <f t="array" ref="K468">IF(NOT(ISBLANK($B468)),AND(J468=TRUE,LEN(I468)&lt;61,NOT(ISNUMBER(FIND('List of Values'!$C$2:$C$23,I468)))),"")</f>
        <v/>
      </c>
      <c r="L468" s="11"/>
      <c r="M468" s="10" t="str">
        <f t="shared" si="52"/>
        <v/>
      </c>
      <c r="N468" s="10" t="str" cm="1">
        <f t="array" ref="N468">IF(NOT(ISBLANK($B468)),AND(M468=TRUE,LEN(L468)&lt;61,NOT(ISNUMBER(FIND('List of Values'!$C$2:$C$23,L468)))),"")</f>
        <v/>
      </c>
      <c r="O468" s="11"/>
      <c r="P468" s="10" t="str">
        <f t="shared" si="53"/>
        <v/>
      </c>
      <c r="Q468" s="10" t="str" cm="1">
        <f t="array" ref="Q468">IF(NOT(ISBLANK($B468)),AND(P468=TRUE,LEN(O468)&lt;81,NOT(ISNUMBER(FIND('List of Values'!$C$2:$C$23,O468)))),"")</f>
        <v/>
      </c>
      <c r="R468" s="11"/>
      <c r="S468" s="10" t="str">
        <f t="shared" si="54"/>
        <v/>
      </c>
      <c r="T468" s="10" t="str">
        <f>IF(NOT(ISBLANK($B468)),AND(S468=TRUE,NOT(COUNTIF('List of Values'!$B$2:$B$255,R468)=0)),"")</f>
        <v/>
      </c>
      <c r="U468" s="11"/>
      <c r="V468" s="10" t="str">
        <f t="shared" si="55"/>
        <v/>
      </c>
      <c r="W468" s="10" t="str">
        <f>IF(NOT(ISBLANK($B468)),AND(V468=TRUE,NOT(COUNTIF('List of Values'!$A$2:$A$10,U468)=0)),"")</f>
        <v/>
      </c>
    </row>
    <row r="469" spans="2:23">
      <c r="B469" s="12"/>
      <c r="C469" s="11"/>
      <c r="D469" s="10" t="str">
        <f t="shared" si="49"/>
        <v/>
      </c>
      <c r="E469" s="10" t="str" cm="1">
        <f t="array" ref="E469">IF(NOT(ISBLANK($B469)),AND(D469=TRUE,LEN(C469)&lt;81,NOT(ISNUMBER(FIND('List of Values'!$C$2:$C$20,C469)))),"")</f>
        <v/>
      </c>
      <c r="F469" s="11"/>
      <c r="G469" s="10" t="str">
        <f t="shared" si="50"/>
        <v/>
      </c>
      <c r="H469" s="10" t="str" cm="1">
        <f t="array" ref="H469">IF(NOT(ISBLANK($B469)),AND(G469=TRUE,LEN(F469)&lt;81,NOT(ISNUMBER(FIND('List of Values'!$C$2:$C$20,F469)))),"")</f>
        <v/>
      </c>
      <c r="I469" s="11"/>
      <c r="J469" s="10" t="str">
        <f t="shared" si="51"/>
        <v/>
      </c>
      <c r="K469" s="10" t="str" cm="1">
        <f t="array" ref="K469">IF(NOT(ISBLANK($B469)),AND(J469=TRUE,LEN(I469)&lt;61,NOT(ISNUMBER(FIND('List of Values'!$C$2:$C$23,I469)))),"")</f>
        <v/>
      </c>
      <c r="L469" s="11"/>
      <c r="M469" s="10" t="str">
        <f t="shared" si="52"/>
        <v/>
      </c>
      <c r="N469" s="10" t="str" cm="1">
        <f t="array" ref="N469">IF(NOT(ISBLANK($B469)),AND(M469=TRUE,LEN(L469)&lt;61,NOT(ISNUMBER(FIND('List of Values'!$C$2:$C$23,L469)))),"")</f>
        <v/>
      </c>
      <c r="O469" s="11"/>
      <c r="P469" s="10" t="str">
        <f t="shared" si="53"/>
        <v/>
      </c>
      <c r="Q469" s="10" t="str" cm="1">
        <f t="array" ref="Q469">IF(NOT(ISBLANK($B469)),AND(P469=TRUE,LEN(O469)&lt;81,NOT(ISNUMBER(FIND('List of Values'!$C$2:$C$23,O469)))),"")</f>
        <v/>
      </c>
      <c r="R469" s="11"/>
      <c r="S469" s="10" t="str">
        <f t="shared" si="54"/>
        <v/>
      </c>
      <c r="T469" s="10" t="str">
        <f>IF(NOT(ISBLANK($B469)),AND(S469=TRUE,NOT(COUNTIF('List of Values'!$B$2:$B$255,R469)=0)),"")</f>
        <v/>
      </c>
      <c r="U469" s="11"/>
      <c r="V469" s="10" t="str">
        <f t="shared" si="55"/>
        <v/>
      </c>
      <c r="W469" s="10" t="str">
        <f>IF(NOT(ISBLANK($B469)),AND(V469=TRUE,NOT(COUNTIF('List of Values'!$A$2:$A$10,U469)=0)),"")</f>
        <v/>
      </c>
    </row>
    <row r="470" spans="2:23">
      <c r="B470" s="12"/>
      <c r="C470" s="11"/>
      <c r="D470" s="10" t="str">
        <f t="shared" si="49"/>
        <v/>
      </c>
      <c r="E470" s="10" t="str" cm="1">
        <f t="array" ref="E470">IF(NOT(ISBLANK($B470)),AND(D470=TRUE,LEN(C470)&lt;81,NOT(ISNUMBER(FIND('List of Values'!$C$2:$C$20,C470)))),"")</f>
        <v/>
      </c>
      <c r="F470" s="11"/>
      <c r="G470" s="10" t="str">
        <f t="shared" si="50"/>
        <v/>
      </c>
      <c r="H470" s="10" t="str" cm="1">
        <f t="array" ref="H470">IF(NOT(ISBLANK($B470)),AND(G470=TRUE,LEN(F470)&lt;81,NOT(ISNUMBER(FIND('List of Values'!$C$2:$C$20,F470)))),"")</f>
        <v/>
      </c>
      <c r="I470" s="11"/>
      <c r="J470" s="10" t="str">
        <f t="shared" si="51"/>
        <v/>
      </c>
      <c r="K470" s="10" t="str" cm="1">
        <f t="array" ref="K470">IF(NOT(ISBLANK($B470)),AND(J470=TRUE,LEN(I470)&lt;61,NOT(ISNUMBER(FIND('List of Values'!$C$2:$C$23,I470)))),"")</f>
        <v/>
      </c>
      <c r="L470" s="11"/>
      <c r="M470" s="10" t="str">
        <f t="shared" si="52"/>
        <v/>
      </c>
      <c r="N470" s="10" t="str" cm="1">
        <f t="array" ref="N470">IF(NOT(ISBLANK($B470)),AND(M470=TRUE,LEN(L470)&lt;61,NOT(ISNUMBER(FIND('List of Values'!$C$2:$C$23,L470)))),"")</f>
        <v/>
      </c>
      <c r="O470" s="11"/>
      <c r="P470" s="10" t="str">
        <f t="shared" si="53"/>
        <v/>
      </c>
      <c r="Q470" s="10" t="str" cm="1">
        <f t="array" ref="Q470">IF(NOT(ISBLANK($B470)),AND(P470=TRUE,LEN(O470)&lt;81,NOT(ISNUMBER(FIND('List of Values'!$C$2:$C$23,O470)))),"")</f>
        <v/>
      </c>
      <c r="R470" s="11"/>
      <c r="S470" s="10" t="str">
        <f t="shared" si="54"/>
        <v/>
      </c>
      <c r="T470" s="10" t="str">
        <f>IF(NOT(ISBLANK($B470)),AND(S470=TRUE,NOT(COUNTIF('List of Values'!$B$2:$B$255,R470)=0)),"")</f>
        <v/>
      </c>
      <c r="U470" s="11"/>
      <c r="V470" s="10" t="str">
        <f t="shared" si="55"/>
        <v/>
      </c>
      <c r="W470" s="10" t="str">
        <f>IF(NOT(ISBLANK($B470)),AND(V470=TRUE,NOT(COUNTIF('List of Values'!$A$2:$A$10,U470)=0)),"")</f>
        <v/>
      </c>
    </row>
    <row r="471" spans="2:23">
      <c r="B471" s="12"/>
      <c r="C471" s="11"/>
      <c r="D471" s="10" t="str">
        <f t="shared" si="49"/>
        <v/>
      </c>
      <c r="E471" s="10" t="str" cm="1">
        <f t="array" ref="E471">IF(NOT(ISBLANK($B471)),AND(D471=TRUE,LEN(C471)&lt;81,NOT(ISNUMBER(FIND('List of Values'!$C$2:$C$20,C471)))),"")</f>
        <v/>
      </c>
      <c r="F471" s="11"/>
      <c r="G471" s="10" t="str">
        <f t="shared" si="50"/>
        <v/>
      </c>
      <c r="H471" s="10" t="str" cm="1">
        <f t="array" ref="H471">IF(NOT(ISBLANK($B471)),AND(G471=TRUE,LEN(F471)&lt;81,NOT(ISNUMBER(FIND('List of Values'!$C$2:$C$20,F471)))),"")</f>
        <v/>
      </c>
      <c r="I471" s="11"/>
      <c r="J471" s="10" t="str">
        <f t="shared" si="51"/>
        <v/>
      </c>
      <c r="K471" s="10" t="str" cm="1">
        <f t="array" ref="K471">IF(NOT(ISBLANK($B471)),AND(J471=TRUE,LEN(I471)&lt;61,NOT(ISNUMBER(FIND('List of Values'!$C$2:$C$23,I471)))),"")</f>
        <v/>
      </c>
      <c r="L471" s="11"/>
      <c r="M471" s="10" t="str">
        <f t="shared" si="52"/>
        <v/>
      </c>
      <c r="N471" s="10" t="str" cm="1">
        <f t="array" ref="N471">IF(NOT(ISBLANK($B471)),AND(M471=TRUE,LEN(L471)&lt;61,NOT(ISNUMBER(FIND('List of Values'!$C$2:$C$23,L471)))),"")</f>
        <v/>
      </c>
      <c r="O471" s="11"/>
      <c r="P471" s="10" t="str">
        <f t="shared" si="53"/>
        <v/>
      </c>
      <c r="Q471" s="10" t="str" cm="1">
        <f t="array" ref="Q471">IF(NOT(ISBLANK($B471)),AND(P471=TRUE,LEN(O471)&lt;81,NOT(ISNUMBER(FIND('List of Values'!$C$2:$C$23,O471)))),"")</f>
        <v/>
      </c>
      <c r="R471" s="11"/>
      <c r="S471" s="10" t="str">
        <f t="shared" si="54"/>
        <v/>
      </c>
      <c r="T471" s="10" t="str">
        <f>IF(NOT(ISBLANK($B471)),AND(S471=TRUE,NOT(COUNTIF('List of Values'!$B$2:$B$255,R471)=0)),"")</f>
        <v/>
      </c>
      <c r="U471" s="11"/>
      <c r="V471" s="10" t="str">
        <f t="shared" si="55"/>
        <v/>
      </c>
      <c r="W471" s="10" t="str">
        <f>IF(NOT(ISBLANK($B471)),AND(V471=TRUE,NOT(COUNTIF('List of Values'!$A$2:$A$10,U471)=0)),"")</f>
        <v/>
      </c>
    </row>
    <row r="472" spans="2:23">
      <c r="B472" s="12"/>
      <c r="C472" s="11"/>
      <c r="D472" s="10" t="str">
        <f t="shared" si="49"/>
        <v/>
      </c>
      <c r="E472" s="10" t="str" cm="1">
        <f t="array" ref="E472">IF(NOT(ISBLANK($B472)),AND(D472=TRUE,LEN(C472)&lt;81,NOT(ISNUMBER(FIND('List of Values'!$C$2:$C$20,C472)))),"")</f>
        <v/>
      </c>
      <c r="F472" s="11"/>
      <c r="G472" s="10" t="str">
        <f t="shared" si="50"/>
        <v/>
      </c>
      <c r="H472" s="10" t="str" cm="1">
        <f t="array" ref="H472">IF(NOT(ISBLANK($B472)),AND(G472=TRUE,LEN(F472)&lt;81,NOT(ISNUMBER(FIND('List of Values'!$C$2:$C$20,F472)))),"")</f>
        <v/>
      </c>
      <c r="I472" s="11"/>
      <c r="J472" s="10" t="str">
        <f t="shared" si="51"/>
        <v/>
      </c>
      <c r="K472" s="10" t="str" cm="1">
        <f t="array" ref="K472">IF(NOT(ISBLANK($B472)),AND(J472=TRUE,LEN(I472)&lt;61,NOT(ISNUMBER(FIND('List of Values'!$C$2:$C$23,I472)))),"")</f>
        <v/>
      </c>
      <c r="L472" s="11"/>
      <c r="M472" s="10" t="str">
        <f t="shared" si="52"/>
        <v/>
      </c>
      <c r="N472" s="10" t="str" cm="1">
        <f t="array" ref="N472">IF(NOT(ISBLANK($B472)),AND(M472=TRUE,LEN(L472)&lt;61,NOT(ISNUMBER(FIND('List of Values'!$C$2:$C$23,L472)))),"")</f>
        <v/>
      </c>
      <c r="O472" s="11"/>
      <c r="P472" s="10" t="str">
        <f t="shared" si="53"/>
        <v/>
      </c>
      <c r="Q472" s="10" t="str" cm="1">
        <f t="array" ref="Q472">IF(NOT(ISBLANK($B472)),AND(P472=TRUE,LEN(O472)&lt;81,NOT(ISNUMBER(FIND('List of Values'!$C$2:$C$23,O472)))),"")</f>
        <v/>
      </c>
      <c r="R472" s="11"/>
      <c r="S472" s="10" t="str">
        <f t="shared" si="54"/>
        <v/>
      </c>
      <c r="T472" s="10" t="str">
        <f>IF(NOT(ISBLANK($B472)),AND(S472=TRUE,NOT(COUNTIF('List of Values'!$B$2:$B$255,R472)=0)),"")</f>
        <v/>
      </c>
      <c r="U472" s="11"/>
      <c r="V472" s="10" t="str">
        <f t="shared" si="55"/>
        <v/>
      </c>
      <c r="W472" s="10" t="str">
        <f>IF(NOT(ISBLANK($B472)),AND(V472=TRUE,NOT(COUNTIF('List of Values'!$A$2:$A$10,U472)=0)),"")</f>
        <v/>
      </c>
    </row>
    <row r="473" spans="2:23">
      <c r="B473" s="12"/>
      <c r="C473" s="11"/>
      <c r="D473" s="10" t="str">
        <f t="shared" si="49"/>
        <v/>
      </c>
      <c r="E473" s="10" t="str" cm="1">
        <f t="array" ref="E473">IF(NOT(ISBLANK($B473)),AND(D473=TRUE,LEN(C473)&lt;81,NOT(ISNUMBER(FIND('List of Values'!$C$2:$C$20,C473)))),"")</f>
        <v/>
      </c>
      <c r="F473" s="11"/>
      <c r="G473" s="10" t="str">
        <f t="shared" si="50"/>
        <v/>
      </c>
      <c r="H473" s="10" t="str" cm="1">
        <f t="array" ref="H473">IF(NOT(ISBLANK($B473)),AND(G473=TRUE,LEN(F473)&lt;81,NOT(ISNUMBER(FIND('List of Values'!$C$2:$C$20,F473)))),"")</f>
        <v/>
      </c>
      <c r="I473" s="11"/>
      <c r="J473" s="10" t="str">
        <f t="shared" si="51"/>
        <v/>
      </c>
      <c r="K473" s="10" t="str" cm="1">
        <f t="array" ref="K473">IF(NOT(ISBLANK($B473)),AND(J473=TRUE,LEN(I473)&lt;61,NOT(ISNUMBER(FIND('List of Values'!$C$2:$C$23,I473)))),"")</f>
        <v/>
      </c>
      <c r="L473" s="11"/>
      <c r="M473" s="10" t="str">
        <f t="shared" si="52"/>
        <v/>
      </c>
      <c r="N473" s="10" t="str" cm="1">
        <f t="array" ref="N473">IF(NOT(ISBLANK($B473)),AND(M473=TRUE,LEN(L473)&lt;61,NOT(ISNUMBER(FIND('List of Values'!$C$2:$C$23,L473)))),"")</f>
        <v/>
      </c>
      <c r="O473" s="11"/>
      <c r="P473" s="10" t="str">
        <f t="shared" si="53"/>
        <v/>
      </c>
      <c r="Q473" s="10" t="str" cm="1">
        <f t="array" ref="Q473">IF(NOT(ISBLANK($B473)),AND(P473=TRUE,LEN(O473)&lt;81,NOT(ISNUMBER(FIND('List of Values'!$C$2:$C$23,O473)))),"")</f>
        <v/>
      </c>
      <c r="R473" s="11"/>
      <c r="S473" s="10" t="str">
        <f t="shared" si="54"/>
        <v/>
      </c>
      <c r="T473" s="10" t="str">
        <f>IF(NOT(ISBLANK($B473)),AND(S473=TRUE,NOT(COUNTIF('List of Values'!$B$2:$B$255,R473)=0)),"")</f>
        <v/>
      </c>
      <c r="U473" s="11"/>
      <c r="V473" s="10" t="str">
        <f t="shared" si="55"/>
        <v/>
      </c>
      <c r="W473" s="10" t="str">
        <f>IF(NOT(ISBLANK($B473)),AND(V473=TRUE,NOT(COUNTIF('List of Values'!$A$2:$A$10,U473)=0)),"")</f>
        <v/>
      </c>
    </row>
    <row r="474" spans="2:23">
      <c r="B474" s="12"/>
      <c r="C474" s="11"/>
      <c r="D474" s="10" t="str">
        <f t="shared" si="49"/>
        <v/>
      </c>
      <c r="E474" s="10" t="str" cm="1">
        <f t="array" ref="E474">IF(NOT(ISBLANK($B474)),AND(D474=TRUE,LEN(C474)&lt;81,NOT(ISNUMBER(FIND('List of Values'!$C$2:$C$20,C474)))),"")</f>
        <v/>
      </c>
      <c r="F474" s="11"/>
      <c r="G474" s="10" t="str">
        <f t="shared" si="50"/>
        <v/>
      </c>
      <c r="H474" s="10" t="str" cm="1">
        <f t="array" ref="H474">IF(NOT(ISBLANK($B474)),AND(G474=TRUE,LEN(F474)&lt;81,NOT(ISNUMBER(FIND('List of Values'!$C$2:$C$20,F474)))),"")</f>
        <v/>
      </c>
      <c r="I474" s="11"/>
      <c r="J474" s="10" t="str">
        <f t="shared" si="51"/>
        <v/>
      </c>
      <c r="K474" s="10" t="str" cm="1">
        <f t="array" ref="K474">IF(NOT(ISBLANK($B474)),AND(J474=TRUE,LEN(I474)&lt;61,NOT(ISNUMBER(FIND('List of Values'!$C$2:$C$23,I474)))),"")</f>
        <v/>
      </c>
      <c r="L474" s="11"/>
      <c r="M474" s="10" t="str">
        <f t="shared" si="52"/>
        <v/>
      </c>
      <c r="N474" s="10" t="str" cm="1">
        <f t="array" ref="N474">IF(NOT(ISBLANK($B474)),AND(M474=TRUE,LEN(L474)&lt;61,NOT(ISNUMBER(FIND('List of Values'!$C$2:$C$23,L474)))),"")</f>
        <v/>
      </c>
      <c r="O474" s="11"/>
      <c r="P474" s="10" t="str">
        <f t="shared" si="53"/>
        <v/>
      </c>
      <c r="Q474" s="10" t="str" cm="1">
        <f t="array" ref="Q474">IF(NOT(ISBLANK($B474)),AND(P474=TRUE,LEN(O474)&lt;81,NOT(ISNUMBER(FIND('List of Values'!$C$2:$C$23,O474)))),"")</f>
        <v/>
      </c>
      <c r="R474" s="11"/>
      <c r="S474" s="10" t="str">
        <f t="shared" si="54"/>
        <v/>
      </c>
      <c r="T474" s="10" t="str">
        <f>IF(NOT(ISBLANK($B474)),AND(S474=TRUE,NOT(COUNTIF('List of Values'!$B$2:$B$255,R474)=0)),"")</f>
        <v/>
      </c>
      <c r="U474" s="11"/>
      <c r="V474" s="10" t="str">
        <f t="shared" si="55"/>
        <v/>
      </c>
      <c r="W474" s="10" t="str">
        <f>IF(NOT(ISBLANK($B474)),AND(V474=TRUE,NOT(COUNTIF('List of Values'!$A$2:$A$10,U474)=0)),"")</f>
        <v/>
      </c>
    </row>
    <row r="475" spans="2:23">
      <c r="B475" s="12"/>
      <c r="C475" s="11"/>
      <c r="D475" s="10" t="str">
        <f t="shared" si="49"/>
        <v/>
      </c>
      <c r="E475" s="10" t="str" cm="1">
        <f t="array" ref="E475">IF(NOT(ISBLANK($B475)),AND(D475=TRUE,LEN(C475)&lt;81,NOT(ISNUMBER(FIND('List of Values'!$C$2:$C$20,C475)))),"")</f>
        <v/>
      </c>
      <c r="F475" s="11"/>
      <c r="G475" s="10" t="str">
        <f t="shared" si="50"/>
        <v/>
      </c>
      <c r="H475" s="10" t="str" cm="1">
        <f t="array" ref="H475">IF(NOT(ISBLANK($B475)),AND(G475=TRUE,LEN(F475)&lt;81,NOT(ISNUMBER(FIND('List of Values'!$C$2:$C$20,F475)))),"")</f>
        <v/>
      </c>
      <c r="I475" s="11"/>
      <c r="J475" s="10" t="str">
        <f t="shared" si="51"/>
        <v/>
      </c>
      <c r="K475" s="10" t="str" cm="1">
        <f t="array" ref="K475">IF(NOT(ISBLANK($B475)),AND(J475=TRUE,LEN(I475)&lt;61,NOT(ISNUMBER(FIND('List of Values'!$C$2:$C$23,I475)))),"")</f>
        <v/>
      </c>
      <c r="L475" s="11"/>
      <c r="M475" s="10" t="str">
        <f t="shared" si="52"/>
        <v/>
      </c>
      <c r="N475" s="10" t="str" cm="1">
        <f t="array" ref="N475">IF(NOT(ISBLANK($B475)),AND(M475=TRUE,LEN(L475)&lt;61,NOT(ISNUMBER(FIND('List of Values'!$C$2:$C$23,L475)))),"")</f>
        <v/>
      </c>
      <c r="O475" s="11"/>
      <c r="P475" s="10" t="str">
        <f t="shared" si="53"/>
        <v/>
      </c>
      <c r="Q475" s="10" t="str" cm="1">
        <f t="array" ref="Q475">IF(NOT(ISBLANK($B475)),AND(P475=TRUE,LEN(O475)&lt;81,NOT(ISNUMBER(FIND('List of Values'!$C$2:$C$23,O475)))),"")</f>
        <v/>
      </c>
      <c r="R475" s="11"/>
      <c r="S475" s="10" t="str">
        <f t="shared" si="54"/>
        <v/>
      </c>
      <c r="T475" s="10" t="str">
        <f>IF(NOT(ISBLANK($B475)),AND(S475=TRUE,NOT(COUNTIF('List of Values'!$B$2:$B$255,R475)=0)),"")</f>
        <v/>
      </c>
      <c r="U475" s="11"/>
      <c r="V475" s="10" t="str">
        <f t="shared" si="55"/>
        <v/>
      </c>
      <c r="W475" s="10" t="str">
        <f>IF(NOT(ISBLANK($B475)),AND(V475=TRUE,NOT(COUNTIF('List of Values'!$A$2:$A$10,U475)=0)),"")</f>
        <v/>
      </c>
    </row>
    <row r="476" spans="2:23">
      <c r="B476" s="12"/>
      <c r="C476" s="11"/>
      <c r="D476" s="10" t="str">
        <f t="shared" si="49"/>
        <v/>
      </c>
      <c r="E476" s="10" t="str" cm="1">
        <f t="array" ref="E476">IF(NOT(ISBLANK($B476)),AND(D476=TRUE,LEN(C476)&lt;81,NOT(ISNUMBER(FIND('List of Values'!$C$2:$C$20,C476)))),"")</f>
        <v/>
      </c>
      <c r="F476" s="11"/>
      <c r="G476" s="10" t="str">
        <f t="shared" si="50"/>
        <v/>
      </c>
      <c r="H476" s="10" t="str" cm="1">
        <f t="array" ref="H476">IF(NOT(ISBLANK($B476)),AND(G476=TRUE,LEN(F476)&lt;81,NOT(ISNUMBER(FIND('List of Values'!$C$2:$C$20,F476)))),"")</f>
        <v/>
      </c>
      <c r="I476" s="11"/>
      <c r="J476" s="10" t="str">
        <f t="shared" si="51"/>
        <v/>
      </c>
      <c r="K476" s="10" t="str" cm="1">
        <f t="array" ref="K476">IF(NOT(ISBLANK($B476)),AND(J476=TRUE,LEN(I476)&lt;61,NOT(ISNUMBER(FIND('List of Values'!$C$2:$C$23,I476)))),"")</f>
        <v/>
      </c>
      <c r="L476" s="11"/>
      <c r="M476" s="10" t="str">
        <f t="shared" si="52"/>
        <v/>
      </c>
      <c r="N476" s="10" t="str" cm="1">
        <f t="array" ref="N476">IF(NOT(ISBLANK($B476)),AND(M476=TRUE,LEN(L476)&lt;61,NOT(ISNUMBER(FIND('List of Values'!$C$2:$C$23,L476)))),"")</f>
        <v/>
      </c>
      <c r="O476" s="11"/>
      <c r="P476" s="10" t="str">
        <f t="shared" si="53"/>
        <v/>
      </c>
      <c r="Q476" s="10" t="str" cm="1">
        <f t="array" ref="Q476">IF(NOT(ISBLANK($B476)),AND(P476=TRUE,LEN(O476)&lt;81,NOT(ISNUMBER(FIND('List of Values'!$C$2:$C$23,O476)))),"")</f>
        <v/>
      </c>
      <c r="R476" s="11"/>
      <c r="S476" s="10" t="str">
        <f t="shared" si="54"/>
        <v/>
      </c>
      <c r="T476" s="10" t="str">
        <f>IF(NOT(ISBLANK($B476)),AND(S476=TRUE,NOT(COUNTIF('List of Values'!$B$2:$B$255,R476)=0)),"")</f>
        <v/>
      </c>
      <c r="U476" s="11"/>
      <c r="V476" s="10" t="str">
        <f t="shared" si="55"/>
        <v/>
      </c>
      <c r="W476" s="10" t="str">
        <f>IF(NOT(ISBLANK($B476)),AND(V476=TRUE,NOT(COUNTIF('List of Values'!$A$2:$A$10,U476)=0)),"")</f>
        <v/>
      </c>
    </row>
    <row r="477" spans="2:23">
      <c r="B477" s="12"/>
      <c r="C477" s="11"/>
      <c r="D477" s="10" t="str">
        <f t="shared" si="49"/>
        <v/>
      </c>
      <c r="E477" s="10" t="str" cm="1">
        <f t="array" ref="E477">IF(NOT(ISBLANK($B477)),AND(D477=TRUE,LEN(C477)&lt;81,NOT(ISNUMBER(FIND('List of Values'!$C$2:$C$20,C477)))),"")</f>
        <v/>
      </c>
      <c r="F477" s="11"/>
      <c r="G477" s="10" t="str">
        <f t="shared" si="50"/>
        <v/>
      </c>
      <c r="H477" s="10" t="str" cm="1">
        <f t="array" ref="H477">IF(NOT(ISBLANK($B477)),AND(G477=TRUE,LEN(F477)&lt;81,NOT(ISNUMBER(FIND('List of Values'!$C$2:$C$20,F477)))),"")</f>
        <v/>
      </c>
      <c r="I477" s="11"/>
      <c r="J477" s="10" t="str">
        <f t="shared" si="51"/>
        <v/>
      </c>
      <c r="K477" s="10" t="str" cm="1">
        <f t="array" ref="K477">IF(NOT(ISBLANK($B477)),AND(J477=TRUE,LEN(I477)&lt;61,NOT(ISNUMBER(FIND('List of Values'!$C$2:$C$23,I477)))),"")</f>
        <v/>
      </c>
      <c r="L477" s="11"/>
      <c r="M477" s="10" t="str">
        <f t="shared" si="52"/>
        <v/>
      </c>
      <c r="N477" s="10" t="str" cm="1">
        <f t="array" ref="N477">IF(NOT(ISBLANK($B477)),AND(M477=TRUE,LEN(L477)&lt;61,NOT(ISNUMBER(FIND('List of Values'!$C$2:$C$23,L477)))),"")</f>
        <v/>
      </c>
      <c r="O477" s="11"/>
      <c r="P477" s="10" t="str">
        <f t="shared" si="53"/>
        <v/>
      </c>
      <c r="Q477" s="10" t="str" cm="1">
        <f t="array" ref="Q477">IF(NOT(ISBLANK($B477)),AND(P477=TRUE,LEN(O477)&lt;81,NOT(ISNUMBER(FIND('List of Values'!$C$2:$C$23,O477)))),"")</f>
        <v/>
      </c>
      <c r="R477" s="11"/>
      <c r="S477" s="10" t="str">
        <f t="shared" si="54"/>
        <v/>
      </c>
      <c r="T477" s="10" t="str">
        <f>IF(NOT(ISBLANK($B477)),AND(S477=TRUE,NOT(COUNTIF('List of Values'!$B$2:$B$255,R477)=0)),"")</f>
        <v/>
      </c>
      <c r="U477" s="11"/>
      <c r="V477" s="10" t="str">
        <f t="shared" si="55"/>
        <v/>
      </c>
      <c r="W477" s="10" t="str">
        <f>IF(NOT(ISBLANK($B477)),AND(V477=TRUE,NOT(COUNTIF('List of Values'!$A$2:$A$10,U477)=0)),"")</f>
        <v/>
      </c>
    </row>
    <row r="478" spans="2:23">
      <c r="B478" s="12"/>
      <c r="C478" s="11"/>
      <c r="D478" s="10" t="str">
        <f t="shared" si="49"/>
        <v/>
      </c>
      <c r="E478" s="10" t="str" cm="1">
        <f t="array" ref="E478">IF(NOT(ISBLANK($B478)),AND(D478=TRUE,LEN(C478)&lt;81,NOT(ISNUMBER(FIND('List of Values'!$C$2:$C$20,C478)))),"")</f>
        <v/>
      </c>
      <c r="F478" s="11"/>
      <c r="G478" s="10" t="str">
        <f t="shared" si="50"/>
        <v/>
      </c>
      <c r="H478" s="10" t="str" cm="1">
        <f t="array" ref="H478">IF(NOT(ISBLANK($B478)),AND(G478=TRUE,LEN(F478)&lt;81,NOT(ISNUMBER(FIND('List of Values'!$C$2:$C$20,F478)))),"")</f>
        <v/>
      </c>
      <c r="I478" s="11"/>
      <c r="J478" s="10" t="str">
        <f t="shared" si="51"/>
        <v/>
      </c>
      <c r="K478" s="10" t="str" cm="1">
        <f t="array" ref="K478">IF(NOT(ISBLANK($B478)),AND(J478=TRUE,LEN(I478)&lt;61,NOT(ISNUMBER(FIND('List of Values'!$C$2:$C$23,I478)))),"")</f>
        <v/>
      </c>
      <c r="L478" s="11"/>
      <c r="M478" s="10" t="str">
        <f t="shared" si="52"/>
        <v/>
      </c>
      <c r="N478" s="10" t="str" cm="1">
        <f t="array" ref="N478">IF(NOT(ISBLANK($B478)),AND(M478=TRUE,LEN(L478)&lt;61,NOT(ISNUMBER(FIND('List of Values'!$C$2:$C$23,L478)))),"")</f>
        <v/>
      </c>
      <c r="O478" s="11"/>
      <c r="P478" s="10" t="str">
        <f t="shared" si="53"/>
        <v/>
      </c>
      <c r="Q478" s="10" t="str" cm="1">
        <f t="array" ref="Q478">IF(NOT(ISBLANK($B478)),AND(P478=TRUE,LEN(O478)&lt;81,NOT(ISNUMBER(FIND('List of Values'!$C$2:$C$23,O478)))),"")</f>
        <v/>
      </c>
      <c r="R478" s="11"/>
      <c r="S478" s="10" t="str">
        <f t="shared" si="54"/>
        <v/>
      </c>
      <c r="T478" s="10" t="str">
        <f>IF(NOT(ISBLANK($B478)),AND(S478=TRUE,NOT(COUNTIF('List of Values'!$B$2:$B$255,R478)=0)),"")</f>
        <v/>
      </c>
      <c r="U478" s="11"/>
      <c r="V478" s="10" t="str">
        <f t="shared" si="55"/>
        <v/>
      </c>
      <c r="W478" s="10" t="str">
        <f>IF(NOT(ISBLANK($B478)),AND(V478=TRUE,NOT(COUNTIF('List of Values'!$A$2:$A$10,U478)=0)),"")</f>
        <v/>
      </c>
    </row>
    <row r="479" spans="2:23">
      <c r="B479" s="12"/>
      <c r="C479" s="11"/>
      <c r="D479" s="10" t="str">
        <f t="shared" si="49"/>
        <v/>
      </c>
      <c r="E479" s="10" t="str" cm="1">
        <f t="array" ref="E479">IF(NOT(ISBLANK($B479)),AND(D479=TRUE,LEN(C479)&lt;81,NOT(ISNUMBER(FIND('List of Values'!$C$2:$C$20,C479)))),"")</f>
        <v/>
      </c>
      <c r="F479" s="11"/>
      <c r="G479" s="10" t="str">
        <f t="shared" si="50"/>
        <v/>
      </c>
      <c r="H479" s="10" t="str" cm="1">
        <f t="array" ref="H479">IF(NOT(ISBLANK($B479)),AND(G479=TRUE,LEN(F479)&lt;81,NOT(ISNUMBER(FIND('List of Values'!$C$2:$C$20,F479)))),"")</f>
        <v/>
      </c>
      <c r="I479" s="11"/>
      <c r="J479" s="10" t="str">
        <f t="shared" si="51"/>
        <v/>
      </c>
      <c r="K479" s="10" t="str" cm="1">
        <f t="array" ref="K479">IF(NOT(ISBLANK($B479)),AND(J479=TRUE,LEN(I479)&lt;61,NOT(ISNUMBER(FIND('List of Values'!$C$2:$C$23,I479)))),"")</f>
        <v/>
      </c>
      <c r="L479" s="11"/>
      <c r="M479" s="10" t="str">
        <f t="shared" si="52"/>
        <v/>
      </c>
      <c r="N479" s="10" t="str" cm="1">
        <f t="array" ref="N479">IF(NOT(ISBLANK($B479)),AND(M479=TRUE,LEN(L479)&lt;61,NOT(ISNUMBER(FIND('List of Values'!$C$2:$C$23,L479)))),"")</f>
        <v/>
      </c>
      <c r="O479" s="11"/>
      <c r="P479" s="10" t="str">
        <f t="shared" si="53"/>
        <v/>
      </c>
      <c r="Q479" s="10" t="str" cm="1">
        <f t="array" ref="Q479">IF(NOT(ISBLANK($B479)),AND(P479=TRUE,LEN(O479)&lt;81,NOT(ISNUMBER(FIND('List of Values'!$C$2:$C$23,O479)))),"")</f>
        <v/>
      </c>
      <c r="R479" s="11"/>
      <c r="S479" s="10" t="str">
        <f t="shared" si="54"/>
        <v/>
      </c>
      <c r="T479" s="10" t="str">
        <f>IF(NOT(ISBLANK($B479)),AND(S479=TRUE,NOT(COUNTIF('List of Values'!$B$2:$B$255,R479)=0)),"")</f>
        <v/>
      </c>
      <c r="U479" s="11"/>
      <c r="V479" s="10" t="str">
        <f t="shared" si="55"/>
        <v/>
      </c>
      <c r="W479" s="10" t="str">
        <f>IF(NOT(ISBLANK($B479)),AND(V479=TRUE,NOT(COUNTIF('List of Values'!$A$2:$A$10,U479)=0)),"")</f>
        <v/>
      </c>
    </row>
    <row r="480" spans="2:23">
      <c r="B480" s="12"/>
      <c r="C480" s="11"/>
      <c r="D480" s="10" t="str">
        <f t="shared" si="49"/>
        <v/>
      </c>
      <c r="E480" s="10" t="str" cm="1">
        <f t="array" ref="E480">IF(NOT(ISBLANK($B480)),AND(D480=TRUE,LEN(C480)&lt;81,NOT(ISNUMBER(FIND('List of Values'!$C$2:$C$20,C480)))),"")</f>
        <v/>
      </c>
      <c r="F480" s="11"/>
      <c r="G480" s="10" t="str">
        <f t="shared" si="50"/>
        <v/>
      </c>
      <c r="H480" s="10" t="str" cm="1">
        <f t="array" ref="H480">IF(NOT(ISBLANK($B480)),AND(G480=TRUE,LEN(F480)&lt;81,NOT(ISNUMBER(FIND('List of Values'!$C$2:$C$20,F480)))),"")</f>
        <v/>
      </c>
      <c r="I480" s="11"/>
      <c r="J480" s="10" t="str">
        <f t="shared" si="51"/>
        <v/>
      </c>
      <c r="K480" s="10" t="str" cm="1">
        <f t="array" ref="K480">IF(NOT(ISBLANK($B480)),AND(J480=TRUE,LEN(I480)&lt;61,NOT(ISNUMBER(FIND('List of Values'!$C$2:$C$23,I480)))),"")</f>
        <v/>
      </c>
      <c r="L480" s="11"/>
      <c r="M480" s="10" t="str">
        <f t="shared" si="52"/>
        <v/>
      </c>
      <c r="N480" s="10" t="str" cm="1">
        <f t="array" ref="N480">IF(NOT(ISBLANK($B480)),AND(M480=TRUE,LEN(L480)&lt;61,NOT(ISNUMBER(FIND('List of Values'!$C$2:$C$23,L480)))),"")</f>
        <v/>
      </c>
      <c r="O480" s="11"/>
      <c r="P480" s="10" t="str">
        <f t="shared" si="53"/>
        <v/>
      </c>
      <c r="Q480" s="10" t="str" cm="1">
        <f t="array" ref="Q480">IF(NOT(ISBLANK($B480)),AND(P480=TRUE,LEN(O480)&lt;81,NOT(ISNUMBER(FIND('List of Values'!$C$2:$C$23,O480)))),"")</f>
        <v/>
      </c>
      <c r="R480" s="11"/>
      <c r="S480" s="10" t="str">
        <f t="shared" si="54"/>
        <v/>
      </c>
      <c r="T480" s="10" t="str">
        <f>IF(NOT(ISBLANK($B480)),AND(S480=TRUE,NOT(COUNTIF('List of Values'!$B$2:$B$255,R480)=0)),"")</f>
        <v/>
      </c>
      <c r="U480" s="11"/>
      <c r="V480" s="10" t="str">
        <f t="shared" si="55"/>
        <v/>
      </c>
      <c r="W480" s="10" t="str">
        <f>IF(NOT(ISBLANK($B480)),AND(V480=TRUE,NOT(COUNTIF('List of Values'!$A$2:$A$10,U480)=0)),"")</f>
        <v/>
      </c>
    </row>
    <row r="481" spans="2:23">
      <c r="B481" s="12"/>
      <c r="C481" s="11"/>
      <c r="D481" s="10" t="str">
        <f t="shared" si="49"/>
        <v/>
      </c>
      <c r="E481" s="10" t="str" cm="1">
        <f t="array" ref="E481">IF(NOT(ISBLANK($B481)),AND(D481=TRUE,LEN(C481)&lt;81,NOT(ISNUMBER(FIND('List of Values'!$C$2:$C$20,C481)))),"")</f>
        <v/>
      </c>
      <c r="F481" s="11"/>
      <c r="G481" s="10" t="str">
        <f t="shared" si="50"/>
        <v/>
      </c>
      <c r="H481" s="10" t="str" cm="1">
        <f t="array" ref="H481">IF(NOT(ISBLANK($B481)),AND(G481=TRUE,LEN(F481)&lt;81,NOT(ISNUMBER(FIND('List of Values'!$C$2:$C$20,F481)))),"")</f>
        <v/>
      </c>
      <c r="I481" s="11"/>
      <c r="J481" s="10" t="str">
        <f t="shared" si="51"/>
        <v/>
      </c>
      <c r="K481" s="10" t="str" cm="1">
        <f t="array" ref="K481">IF(NOT(ISBLANK($B481)),AND(J481=TRUE,LEN(I481)&lt;61,NOT(ISNUMBER(FIND('List of Values'!$C$2:$C$23,I481)))),"")</f>
        <v/>
      </c>
      <c r="L481" s="11"/>
      <c r="M481" s="10" t="str">
        <f t="shared" si="52"/>
        <v/>
      </c>
      <c r="N481" s="10" t="str" cm="1">
        <f t="array" ref="N481">IF(NOT(ISBLANK($B481)),AND(M481=TRUE,LEN(L481)&lt;61,NOT(ISNUMBER(FIND('List of Values'!$C$2:$C$23,L481)))),"")</f>
        <v/>
      </c>
      <c r="O481" s="11"/>
      <c r="P481" s="10" t="str">
        <f t="shared" si="53"/>
        <v/>
      </c>
      <c r="Q481" s="10" t="str" cm="1">
        <f t="array" ref="Q481">IF(NOT(ISBLANK($B481)),AND(P481=TRUE,LEN(O481)&lt;81,NOT(ISNUMBER(FIND('List of Values'!$C$2:$C$23,O481)))),"")</f>
        <v/>
      </c>
      <c r="R481" s="11"/>
      <c r="S481" s="10" t="str">
        <f t="shared" si="54"/>
        <v/>
      </c>
      <c r="T481" s="10" t="str">
        <f>IF(NOT(ISBLANK($B481)),AND(S481=TRUE,NOT(COUNTIF('List of Values'!$B$2:$B$255,R481)=0)),"")</f>
        <v/>
      </c>
      <c r="U481" s="11"/>
      <c r="V481" s="10" t="str">
        <f t="shared" si="55"/>
        <v/>
      </c>
      <c r="W481" s="10" t="str">
        <f>IF(NOT(ISBLANK($B481)),AND(V481=TRUE,NOT(COUNTIF('List of Values'!$A$2:$A$10,U481)=0)),"")</f>
        <v/>
      </c>
    </row>
    <row r="482" spans="2:23">
      <c r="B482" s="12"/>
      <c r="C482" s="11"/>
      <c r="D482" s="10" t="str">
        <f t="shared" si="49"/>
        <v/>
      </c>
      <c r="E482" s="10" t="str" cm="1">
        <f t="array" ref="E482">IF(NOT(ISBLANK($B482)),AND(D482=TRUE,LEN(C482)&lt;81,NOT(ISNUMBER(FIND('List of Values'!$C$2:$C$20,C482)))),"")</f>
        <v/>
      </c>
      <c r="F482" s="11"/>
      <c r="G482" s="10" t="str">
        <f t="shared" si="50"/>
        <v/>
      </c>
      <c r="H482" s="10" t="str" cm="1">
        <f t="array" ref="H482">IF(NOT(ISBLANK($B482)),AND(G482=TRUE,LEN(F482)&lt;81,NOT(ISNUMBER(FIND('List of Values'!$C$2:$C$20,F482)))),"")</f>
        <v/>
      </c>
      <c r="I482" s="11"/>
      <c r="J482" s="10" t="str">
        <f t="shared" si="51"/>
        <v/>
      </c>
      <c r="K482" s="10" t="str" cm="1">
        <f t="array" ref="K482">IF(NOT(ISBLANK($B482)),AND(J482=TRUE,LEN(I482)&lt;61,NOT(ISNUMBER(FIND('List of Values'!$C$2:$C$23,I482)))),"")</f>
        <v/>
      </c>
      <c r="L482" s="11"/>
      <c r="M482" s="10" t="str">
        <f t="shared" si="52"/>
        <v/>
      </c>
      <c r="N482" s="10" t="str" cm="1">
        <f t="array" ref="N482">IF(NOT(ISBLANK($B482)),AND(M482=TRUE,LEN(L482)&lt;61,NOT(ISNUMBER(FIND('List of Values'!$C$2:$C$23,L482)))),"")</f>
        <v/>
      </c>
      <c r="O482" s="11"/>
      <c r="P482" s="10" t="str">
        <f t="shared" si="53"/>
        <v/>
      </c>
      <c r="Q482" s="10" t="str" cm="1">
        <f t="array" ref="Q482">IF(NOT(ISBLANK($B482)),AND(P482=TRUE,LEN(O482)&lt;81,NOT(ISNUMBER(FIND('List of Values'!$C$2:$C$23,O482)))),"")</f>
        <v/>
      </c>
      <c r="R482" s="11"/>
      <c r="S482" s="10" t="str">
        <f t="shared" si="54"/>
        <v/>
      </c>
      <c r="T482" s="10" t="str">
        <f>IF(NOT(ISBLANK($B482)),AND(S482=TRUE,NOT(COUNTIF('List of Values'!$B$2:$B$255,R482)=0)),"")</f>
        <v/>
      </c>
      <c r="U482" s="11"/>
      <c r="V482" s="10" t="str">
        <f t="shared" si="55"/>
        <v/>
      </c>
      <c r="W482" s="10" t="str">
        <f>IF(NOT(ISBLANK($B482)),AND(V482=TRUE,NOT(COUNTIF('List of Values'!$A$2:$A$10,U482)=0)),"")</f>
        <v/>
      </c>
    </row>
    <row r="483" spans="2:23">
      <c r="B483" s="12"/>
      <c r="C483" s="11"/>
      <c r="D483" s="10" t="str">
        <f t="shared" si="49"/>
        <v/>
      </c>
      <c r="E483" s="10" t="str" cm="1">
        <f t="array" ref="E483">IF(NOT(ISBLANK($B483)),AND(D483=TRUE,LEN(C483)&lt;81,NOT(ISNUMBER(FIND('List of Values'!$C$2:$C$20,C483)))),"")</f>
        <v/>
      </c>
      <c r="F483" s="11"/>
      <c r="G483" s="10" t="str">
        <f t="shared" si="50"/>
        <v/>
      </c>
      <c r="H483" s="10" t="str" cm="1">
        <f t="array" ref="H483">IF(NOT(ISBLANK($B483)),AND(G483=TRUE,LEN(F483)&lt;81,NOT(ISNUMBER(FIND('List of Values'!$C$2:$C$20,F483)))),"")</f>
        <v/>
      </c>
      <c r="I483" s="11"/>
      <c r="J483" s="10" t="str">
        <f t="shared" si="51"/>
        <v/>
      </c>
      <c r="K483" s="10" t="str" cm="1">
        <f t="array" ref="K483">IF(NOT(ISBLANK($B483)),AND(J483=TRUE,LEN(I483)&lt;61,NOT(ISNUMBER(FIND('List of Values'!$C$2:$C$23,I483)))),"")</f>
        <v/>
      </c>
      <c r="L483" s="11"/>
      <c r="M483" s="10" t="str">
        <f t="shared" si="52"/>
        <v/>
      </c>
      <c r="N483" s="10" t="str" cm="1">
        <f t="array" ref="N483">IF(NOT(ISBLANK($B483)),AND(M483=TRUE,LEN(L483)&lt;61,NOT(ISNUMBER(FIND('List of Values'!$C$2:$C$23,L483)))),"")</f>
        <v/>
      </c>
      <c r="O483" s="11"/>
      <c r="P483" s="10" t="str">
        <f t="shared" si="53"/>
        <v/>
      </c>
      <c r="Q483" s="10" t="str" cm="1">
        <f t="array" ref="Q483">IF(NOT(ISBLANK($B483)),AND(P483=TRUE,LEN(O483)&lt;81,NOT(ISNUMBER(FIND('List of Values'!$C$2:$C$23,O483)))),"")</f>
        <v/>
      </c>
      <c r="R483" s="11"/>
      <c r="S483" s="10" t="str">
        <f t="shared" si="54"/>
        <v/>
      </c>
      <c r="T483" s="10" t="str">
        <f>IF(NOT(ISBLANK($B483)),AND(S483=TRUE,NOT(COUNTIF('List of Values'!$B$2:$B$255,R483)=0)),"")</f>
        <v/>
      </c>
      <c r="U483" s="11"/>
      <c r="V483" s="10" t="str">
        <f t="shared" si="55"/>
        <v/>
      </c>
      <c r="W483" s="10" t="str">
        <f>IF(NOT(ISBLANK($B483)),AND(V483=TRUE,NOT(COUNTIF('List of Values'!$A$2:$A$10,U483)=0)),"")</f>
        <v/>
      </c>
    </row>
    <row r="484" spans="2:23">
      <c r="B484" s="12"/>
      <c r="C484" s="11"/>
      <c r="D484" s="10" t="str">
        <f t="shared" si="49"/>
        <v/>
      </c>
      <c r="E484" s="10" t="str" cm="1">
        <f t="array" ref="E484">IF(NOT(ISBLANK($B484)),AND(D484=TRUE,LEN(C484)&lt;81,NOT(ISNUMBER(FIND('List of Values'!$C$2:$C$20,C484)))),"")</f>
        <v/>
      </c>
      <c r="F484" s="11"/>
      <c r="G484" s="10" t="str">
        <f t="shared" si="50"/>
        <v/>
      </c>
      <c r="H484" s="10" t="str" cm="1">
        <f t="array" ref="H484">IF(NOT(ISBLANK($B484)),AND(G484=TRUE,LEN(F484)&lt;81,NOT(ISNUMBER(FIND('List of Values'!$C$2:$C$20,F484)))),"")</f>
        <v/>
      </c>
      <c r="I484" s="11"/>
      <c r="J484" s="10" t="str">
        <f t="shared" si="51"/>
        <v/>
      </c>
      <c r="K484" s="10" t="str" cm="1">
        <f t="array" ref="K484">IF(NOT(ISBLANK($B484)),AND(J484=TRUE,LEN(I484)&lt;61,NOT(ISNUMBER(FIND('List of Values'!$C$2:$C$23,I484)))),"")</f>
        <v/>
      </c>
      <c r="L484" s="11"/>
      <c r="M484" s="10" t="str">
        <f t="shared" si="52"/>
        <v/>
      </c>
      <c r="N484" s="10" t="str" cm="1">
        <f t="array" ref="N484">IF(NOT(ISBLANK($B484)),AND(M484=TRUE,LEN(L484)&lt;61,NOT(ISNUMBER(FIND('List of Values'!$C$2:$C$23,L484)))),"")</f>
        <v/>
      </c>
      <c r="O484" s="11"/>
      <c r="P484" s="10" t="str">
        <f t="shared" si="53"/>
        <v/>
      </c>
      <c r="Q484" s="10" t="str" cm="1">
        <f t="array" ref="Q484">IF(NOT(ISBLANK($B484)),AND(P484=TRUE,LEN(O484)&lt;81,NOT(ISNUMBER(FIND('List of Values'!$C$2:$C$23,O484)))),"")</f>
        <v/>
      </c>
      <c r="R484" s="11"/>
      <c r="S484" s="10" t="str">
        <f t="shared" si="54"/>
        <v/>
      </c>
      <c r="T484" s="10" t="str">
        <f>IF(NOT(ISBLANK($B484)),AND(S484=TRUE,NOT(COUNTIF('List of Values'!$B$2:$B$255,R484)=0)),"")</f>
        <v/>
      </c>
      <c r="U484" s="11"/>
      <c r="V484" s="10" t="str">
        <f t="shared" si="55"/>
        <v/>
      </c>
      <c r="W484" s="10" t="str">
        <f>IF(NOT(ISBLANK($B484)),AND(V484=TRUE,NOT(COUNTIF('List of Values'!$A$2:$A$10,U484)=0)),"")</f>
        <v/>
      </c>
    </row>
    <row r="485" spans="2:23">
      <c r="B485" s="12"/>
      <c r="C485" s="11"/>
      <c r="D485" s="10" t="str">
        <f t="shared" si="49"/>
        <v/>
      </c>
      <c r="E485" s="10" t="str" cm="1">
        <f t="array" ref="E485">IF(NOT(ISBLANK($B485)),AND(D485=TRUE,LEN(C485)&lt;81,NOT(ISNUMBER(FIND('List of Values'!$C$2:$C$20,C485)))),"")</f>
        <v/>
      </c>
      <c r="F485" s="11"/>
      <c r="G485" s="10" t="str">
        <f t="shared" si="50"/>
        <v/>
      </c>
      <c r="H485" s="10" t="str" cm="1">
        <f t="array" ref="H485">IF(NOT(ISBLANK($B485)),AND(G485=TRUE,LEN(F485)&lt;81,NOT(ISNUMBER(FIND('List of Values'!$C$2:$C$20,F485)))),"")</f>
        <v/>
      </c>
      <c r="I485" s="11"/>
      <c r="J485" s="10" t="str">
        <f t="shared" si="51"/>
        <v/>
      </c>
      <c r="K485" s="10" t="str" cm="1">
        <f t="array" ref="K485">IF(NOT(ISBLANK($B485)),AND(J485=TRUE,LEN(I485)&lt;61,NOT(ISNUMBER(FIND('List of Values'!$C$2:$C$23,I485)))),"")</f>
        <v/>
      </c>
      <c r="L485" s="11"/>
      <c r="M485" s="10" t="str">
        <f t="shared" si="52"/>
        <v/>
      </c>
      <c r="N485" s="10" t="str" cm="1">
        <f t="array" ref="N485">IF(NOT(ISBLANK($B485)),AND(M485=TRUE,LEN(L485)&lt;61,NOT(ISNUMBER(FIND('List of Values'!$C$2:$C$23,L485)))),"")</f>
        <v/>
      </c>
      <c r="O485" s="11"/>
      <c r="P485" s="10" t="str">
        <f t="shared" si="53"/>
        <v/>
      </c>
      <c r="Q485" s="10" t="str" cm="1">
        <f t="array" ref="Q485">IF(NOT(ISBLANK($B485)),AND(P485=TRUE,LEN(O485)&lt;81,NOT(ISNUMBER(FIND('List of Values'!$C$2:$C$23,O485)))),"")</f>
        <v/>
      </c>
      <c r="R485" s="11"/>
      <c r="S485" s="10" t="str">
        <f t="shared" si="54"/>
        <v/>
      </c>
      <c r="T485" s="10" t="str">
        <f>IF(NOT(ISBLANK($B485)),AND(S485=TRUE,NOT(COUNTIF('List of Values'!$B$2:$B$255,R485)=0)),"")</f>
        <v/>
      </c>
      <c r="U485" s="11"/>
      <c r="V485" s="10" t="str">
        <f t="shared" si="55"/>
        <v/>
      </c>
      <c r="W485" s="10" t="str">
        <f>IF(NOT(ISBLANK($B485)),AND(V485=TRUE,NOT(COUNTIF('List of Values'!$A$2:$A$10,U485)=0)),"")</f>
        <v/>
      </c>
    </row>
    <row r="486" spans="2:23">
      <c r="B486" s="12"/>
      <c r="C486" s="11"/>
      <c r="D486" s="10" t="str">
        <f t="shared" si="49"/>
        <v/>
      </c>
      <c r="E486" s="10" t="str" cm="1">
        <f t="array" ref="E486">IF(NOT(ISBLANK($B486)),AND(D486=TRUE,LEN(C486)&lt;81,NOT(ISNUMBER(FIND('List of Values'!$C$2:$C$20,C486)))),"")</f>
        <v/>
      </c>
      <c r="F486" s="11"/>
      <c r="G486" s="10" t="str">
        <f t="shared" si="50"/>
        <v/>
      </c>
      <c r="H486" s="10" t="str" cm="1">
        <f t="array" ref="H486">IF(NOT(ISBLANK($B486)),AND(G486=TRUE,LEN(F486)&lt;81,NOT(ISNUMBER(FIND('List of Values'!$C$2:$C$20,F486)))),"")</f>
        <v/>
      </c>
      <c r="I486" s="11"/>
      <c r="J486" s="10" t="str">
        <f t="shared" si="51"/>
        <v/>
      </c>
      <c r="K486" s="10" t="str" cm="1">
        <f t="array" ref="K486">IF(NOT(ISBLANK($B486)),AND(J486=TRUE,LEN(I486)&lt;61,NOT(ISNUMBER(FIND('List of Values'!$C$2:$C$23,I486)))),"")</f>
        <v/>
      </c>
      <c r="L486" s="11"/>
      <c r="M486" s="10" t="str">
        <f t="shared" si="52"/>
        <v/>
      </c>
      <c r="N486" s="10" t="str" cm="1">
        <f t="array" ref="N486">IF(NOT(ISBLANK($B486)),AND(M486=TRUE,LEN(L486)&lt;61,NOT(ISNUMBER(FIND('List of Values'!$C$2:$C$23,L486)))),"")</f>
        <v/>
      </c>
      <c r="O486" s="11"/>
      <c r="P486" s="10" t="str">
        <f t="shared" si="53"/>
        <v/>
      </c>
      <c r="Q486" s="10" t="str" cm="1">
        <f t="array" ref="Q486">IF(NOT(ISBLANK($B486)),AND(P486=TRUE,LEN(O486)&lt;81,NOT(ISNUMBER(FIND('List of Values'!$C$2:$C$23,O486)))),"")</f>
        <v/>
      </c>
      <c r="R486" s="11"/>
      <c r="S486" s="10" t="str">
        <f t="shared" si="54"/>
        <v/>
      </c>
      <c r="T486" s="10" t="str">
        <f>IF(NOT(ISBLANK($B486)),AND(S486=TRUE,NOT(COUNTIF('List of Values'!$B$2:$B$255,R486)=0)),"")</f>
        <v/>
      </c>
      <c r="U486" s="11"/>
      <c r="V486" s="10" t="str">
        <f t="shared" si="55"/>
        <v/>
      </c>
      <c r="W486" s="10" t="str">
        <f>IF(NOT(ISBLANK($B486)),AND(V486=TRUE,NOT(COUNTIF('List of Values'!$A$2:$A$10,U486)=0)),"")</f>
        <v/>
      </c>
    </row>
    <row r="487" spans="2:23">
      <c r="B487" s="12"/>
      <c r="C487" s="11"/>
      <c r="D487" s="10" t="str">
        <f t="shared" si="49"/>
        <v/>
      </c>
      <c r="E487" s="10" t="str" cm="1">
        <f t="array" ref="E487">IF(NOT(ISBLANK($B487)),AND(D487=TRUE,LEN(C487)&lt;81,NOT(ISNUMBER(FIND('List of Values'!$C$2:$C$20,C487)))),"")</f>
        <v/>
      </c>
      <c r="F487" s="11"/>
      <c r="G487" s="10" t="str">
        <f t="shared" si="50"/>
        <v/>
      </c>
      <c r="H487" s="10" t="str" cm="1">
        <f t="array" ref="H487">IF(NOT(ISBLANK($B487)),AND(G487=TRUE,LEN(F487)&lt;81,NOT(ISNUMBER(FIND('List of Values'!$C$2:$C$20,F487)))),"")</f>
        <v/>
      </c>
      <c r="I487" s="11"/>
      <c r="J487" s="10" t="str">
        <f t="shared" si="51"/>
        <v/>
      </c>
      <c r="K487" s="10" t="str" cm="1">
        <f t="array" ref="K487">IF(NOT(ISBLANK($B487)),AND(J487=TRUE,LEN(I487)&lt;61,NOT(ISNUMBER(FIND('List of Values'!$C$2:$C$23,I487)))),"")</f>
        <v/>
      </c>
      <c r="L487" s="11"/>
      <c r="M487" s="10" t="str">
        <f t="shared" si="52"/>
        <v/>
      </c>
      <c r="N487" s="10" t="str" cm="1">
        <f t="array" ref="N487">IF(NOT(ISBLANK($B487)),AND(M487=TRUE,LEN(L487)&lt;61,NOT(ISNUMBER(FIND('List of Values'!$C$2:$C$23,L487)))),"")</f>
        <v/>
      </c>
      <c r="O487" s="11"/>
      <c r="P487" s="10" t="str">
        <f t="shared" si="53"/>
        <v/>
      </c>
      <c r="Q487" s="10" t="str" cm="1">
        <f t="array" ref="Q487">IF(NOT(ISBLANK($B487)),AND(P487=TRUE,LEN(O487)&lt;81,NOT(ISNUMBER(FIND('List of Values'!$C$2:$C$23,O487)))),"")</f>
        <v/>
      </c>
      <c r="R487" s="11"/>
      <c r="S487" s="10" t="str">
        <f t="shared" si="54"/>
        <v/>
      </c>
      <c r="T487" s="10" t="str">
        <f>IF(NOT(ISBLANK($B487)),AND(S487=TRUE,NOT(COUNTIF('List of Values'!$B$2:$B$255,R487)=0)),"")</f>
        <v/>
      </c>
      <c r="U487" s="11"/>
      <c r="V487" s="10" t="str">
        <f t="shared" si="55"/>
        <v/>
      </c>
      <c r="W487" s="10" t="str">
        <f>IF(NOT(ISBLANK($B487)),AND(V487=TRUE,NOT(COUNTIF('List of Values'!$A$2:$A$10,U487)=0)),"")</f>
        <v/>
      </c>
    </row>
    <row r="488" spans="2:23">
      <c r="B488" s="12"/>
      <c r="C488" s="11"/>
      <c r="D488" s="10" t="str">
        <f t="shared" si="49"/>
        <v/>
      </c>
      <c r="E488" s="10" t="str" cm="1">
        <f t="array" ref="E488">IF(NOT(ISBLANK($B488)),AND(D488=TRUE,LEN(C488)&lt;81,NOT(ISNUMBER(FIND('List of Values'!$C$2:$C$20,C488)))),"")</f>
        <v/>
      </c>
      <c r="F488" s="11"/>
      <c r="G488" s="10" t="str">
        <f t="shared" si="50"/>
        <v/>
      </c>
      <c r="H488" s="10" t="str" cm="1">
        <f t="array" ref="H488">IF(NOT(ISBLANK($B488)),AND(G488=TRUE,LEN(F488)&lt;81,NOT(ISNUMBER(FIND('List of Values'!$C$2:$C$20,F488)))),"")</f>
        <v/>
      </c>
      <c r="I488" s="11"/>
      <c r="J488" s="10" t="str">
        <f t="shared" si="51"/>
        <v/>
      </c>
      <c r="K488" s="10" t="str" cm="1">
        <f t="array" ref="K488">IF(NOT(ISBLANK($B488)),AND(J488=TRUE,LEN(I488)&lt;61,NOT(ISNUMBER(FIND('List of Values'!$C$2:$C$23,I488)))),"")</f>
        <v/>
      </c>
      <c r="L488" s="11"/>
      <c r="M488" s="10" t="str">
        <f t="shared" si="52"/>
        <v/>
      </c>
      <c r="N488" s="10" t="str" cm="1">
        <f t="array" ref="N488">IF(NOT(ISBLANK($B488)),AND(M488=TRUE,LEN(L488)&lt;61,NOT(ISNUMBER(FIND('List of Values'!$C$2:$C$23,L488)))),"")</f>
        <v/>
      </c>
      <c r="O488" s="11"/>
      <c r="P488" s="10" t="str">
        <f t="shared" si="53"/>
        <v/>
      </c>
      <c r="Q488" s="10" t="str" cm="1">
        <f t="array" ref="Q488">IF(NOT(ISBLANK($B488)),AND(P488=TRUE,LEN(O488)&lt;81,NOT(ISNUMBER(FIND('List of Values'!$C$2:$C$23,O488)))),"")</f>
        <v/>
      </c>
      <c r="R488" s="11"/>
      <c r="S488" s="10" t="str">
        <f t="shared" si="54"/>
        <v/>
      </c>
      <c r="T488" s="10" t="str">
        <f>IF(NOT(ISBLANK($B488)),AND(S488=TRUE,NOT(COUNTIF('List of Values'!$B$2:$B$255,R488)=0)),"")</f>
        <v/>
      </c>
      <c r="U488" s="11"/>
      <c r="V488" s="10" t="str">
        <f t="shared" si="55"/>
        <v/>
      </c>
      <c r="W488" s="10" t="str">
        <f>IF(NOT(ISBLANK($B488)),AND(V488=TRUE,NOT(COUNTIF('List of Values'!$A$2:$A$10,U488)=0)),"")</f>
        <v/>
      </c>
    </row>
    <row r="489" spans="2:23">
      <c r="B489" s="12"/>
      <c r="C489" s="11"/>
      <c r="D489" s="10" t="str">
        <f t="shared" si="49"/>
        <v/>
      </c>
      <c r="E489" s="10" t="str" cm="1">
        <f t="array" ref="E489">IF(NOT(ISBLANK($B489)),AND(D489=TRUE,LEN(C489)&lt;81,NOT(ISNUMBER(FIND('List of Values'!$C$2:$C$20,C489)))),"")</f>
        <v/>
      </c>
      <c r="F489" s="11"/>
      <c r="G489" s="10" t="str">
        <f t="shared" si="50"/>
        <v/>
      </c>
      <c r="H489" s="10" t="str" cm="1">
        <f t="array" ref="H489">IF(NOT(ISBLANK($B489)),AND(G489=TRUE,LEN(F489)&lt;81,NOT(ISNUMBER(FIND('List of Values'!$C$2:$C$20,F489)))),"")</f>
        <v/>
      </c>
      <c r="I489" s="11"/>
      <c r="J489" s="10" t="str">
        <f t="shared" si="51"/>
        <v/>
      </c>
      <c r="K489" s="10" t="str" cm="1">
        <f t="array" ref="K489">IF(NOT(ISBLANK($B489)),AND(J489=TRUE,LEN(I489)&lt;61,NOT(ISNUMBER(FIND('List of Values'!$C$2:$C$23,I489)))),"")</f>
        <v/>
      </c>
      <c r="L489" s="11"/>
      <c r="M489" s="10" t="str">
        <f t="shared" si="52"/>
        <v/>
      </c>
      <c r="N489" s="10" t="str" cm="1">
        <f t="array" ref="N489">IF(NOT(ISBLANK($B489)),AND(M489=TRUE,LEN(L489)&lt;61,NOT(ISNUMBER(FIND('List of Values'!$C$2:$C$23,L489)))),"")</f>
        <v/>
      </c>
      <c r="O489" s="11"/>
      <c r="P489" s="10" t="str">
        <f t="shared" si="53"/>
        <v/>
      </c>
      <c r="Q489" s="10" t="str" cm="1">
        <f t="array" ref="Q489">IF(NOT(ISBLANK($B489)),AND(P489=TRUE,LEN(O489)&lt;81,NOT(ISNUMBER(FIND('List of Values'!$C$2:$C$23,O489)))),"")</f>
        <v/>
      </c>
      <c r="R489" s="11"/>
      <c r="S489" s="10" t="str">
        <f t="shared" si="54"/>
        <v/>
      </c>
      <c r="T489" s="10" t="str">
        <f>IF(NOT(ISBLANK($B489)),AND(S489=TRUE,NOT(COUNTIF('List of Values'!$B$2:$B$255,R489)=0)),"")</f>
        <v/>
      </c>
      <c r="U489" s="11"/>
      <c r="V489" s="10" t="str">
        <f t="shared" si="55"/>
        <v/>
      </c>
      <c r="W489" s="10" t="str">
        <f>IF(NOT(ISBLANK($B489)),AND(V489=TRUE,NOT(COUNTIF('List of Values'!$A$2:$A$10,U489)=0)),"")</f>
        <v/>
      </c>
    </row>
    <row r="490" spans="2:23">
      <c r="B490" s="12"/>
      <c r="C490" s="11"/>
      <c r="D490" s="10" t="str">
        <f t="shared" si="49"/>
        <v/>
      </c>
      <c r="E490" s="10" t="str" cm="1">
        <f t="array" ref="E490">IF(NOT(ISBLANK($B490)),AND(D490=TRUE,LEN(C490)&lt;81,NOT(ISNUMBER(FIND('List of Values'!$C$2:$C$20,C490)))),"")</f>
        <v/>
      </c>
      <c r="F490" s="11"/>
      <c r="G490" s="10" t="str">
        <f t="shared" si="50"/>
        <v/>
      </c>
      <c r="H490" s="10" t="str" cm="1">
        <f t="array" ref="H490">IF(NOT(ISBLANK($B490)),AND(G490=TRUE,LEN(F490)&lt;81,NOT(ISNUMBER(FIND('List of Values'!$C$2:$C$20,F490)))),"")</f>
        <v/>
      </c>
      <c r="I490" s="11"/>
      <c r="J490" s="10" t="str">
        <f t="shared" si="51"/>
        <v/>
      </c>
      <c r="K490" s="10" t="str" cm="1">
        <f t="array" ref="K490">IF(NOT(ISBLANK($B490)),AND(J490=TRUE,LEN(I490)&lt;61,NOT(ISNUMBER(FIND('List of Values'!$C$2:$C$23,I490)))),"")</f>
        <v/>
      </c>
      <c r="L490" s="11"/>
      <c r="M490" s="10" t="str">
        <f t="shared" si="52"/>
        <v/>
      </c>
      <c r="N490" s="10" t="str" cm="1">
        <f t="array" ref="N490">IF(NOT(ISBLANK($B490)),AND(M490=TRUE,LEN(L490)&lt;61,NOT(ISNUMBER(FIND('List of Values'!$C$2:$C$23,L490)))),"")</f>
        <v/>
      </c>
      <c r="O490" s="11"/>
      <c r="P490" s="10" t="str">
        <f t="shared" si="53"/>
        <v/>
      </c>
      <c r="Q490" s="10" t="str" cm="1">
        <f t="array" ref="Q490">IF(NOT(ISBLANK($B490)),AND(P490=TRUE,LEN(O490)&lt;81,NOT(ISNUMBER(FIND('List of Values'!$C$2:$C$23,O490)))),"")</f>
        <v/>
      </c>
      <c r="R490" s="11"/>
      <c r="S490" s="10" t="str">
        <f t="shared" si="54"/>
        <v/>
      </c>
      <c r="T490" s="10" t="str">
        <f>IF(NOT(ISBLANK($B490)),AND(S490=TRUE,NOT(COUNTIF('List of Values'!$B$2:$B$255,R490)=0)),"")</f>
        <v/>
      </c>
      <c r="U490" s="11"/>
      <c r="V490" s="10" t="str">
        <f t="shared" si="55"/>
        <v/>
      </c>
      <c r="W490" s="10" t="str">
        <f>IF(NOT(ISBLANK($B490)),AND(V490=TRUE,NOT(COUNTIF('List of Values'!$A$2:$A$10,U490)=0)),"")</f>
        <v/>
      </c>
    </row>
    <row r="491" spans="2:23">
      <c r="B491" s="12"/>
      <c r="C491" s="11"/>
      <c r="D491" s="10" t="str">
        <f t="shared" si="49"/>
        <v/>
      </c>
      <c r="E491" s="10" t="str" cm="1">
        <f t="array" ref="E491">IF(NOT(ISBLANK($B491)),AND(D491=TRUE,LEN(C491)&lt;81,NOT(ISNUMBER(FIND('List of Values'!$C$2:$C$20,C491)))),"")</f>
        <v/>
      </c>
      <c r="F491" s="11"/>
      <c r="G491" s="10" t="str">
        <f t="shared" si="50"/>
        <v/>
      </c>
      <c r="H491" s="10" t="str" cm="1">
        <f t="array" ref="H491">IF(NOT(ISBLANK($B491)),AND(G491=TRUE,LEN(F491)&lt;81,NOT(ISNUMBER(FIND('List of Values'!$C$2:$C$20,F491)))),"")</f>
        <v/>
      </c>
      <c r="I491" s="11"/>
      <c r="J491" s="10" t="str">
        <f t="shared" si="51"/>
        <v/>
      </c>
      <c r="K491" s="10" t="str" cm="1">
        <f t="array" ref="K491">IF(NOT(ISBLANK($B491)),AND(J491=TRUE,LEN(I491)&lt;61,NOT(ISNUMBER(FIND('List of Values'!$C$2:$C$23,I491)))),"")</f>
        <v/>
      </c>
      <c r="L491" s="11"/>
      <c r="M491" s="10" t="str">
        <f t="shared" si="52"/>
        <v/>
      </c>
      <c r="N491" s="10" t="str" cm="1">
        <f t="array" ref="N491">IF(NOT(ISBLANK($B491)),AND(M491=TRUE,LEN(L491)&lt;61,NOT(ISNUMBER(FIND('List of Values'!$C$2:$C$23,L491)))),"")</f>
        <v/>
      </c>
      <c r="O491" s="11"/>
      <c r="P491" s="10" t="str">
        <f t="shared" si="53"/>
        <v/>
      </c>
      <c r="Q491" s="10" t="str" cm="1">
        <f t="array" ref="Q491">IF(NOT(ISBLANK($B491)),AND(P491=TRUE,LEN(O491)&lt;81,NOT(ISNUMBER(FIND('List of Values'!$C$2:$C$23,O491)))),"")</f>
        <v/>
      </c>
      <c r="R491" s="11"/>
      <c r="S491" s="10" t="str">
        <f t="shared" si="54"/>
        <v/>
      </c>
      <c r="T491" s="10" t="str">
        <f>IF(NOT(ISBLANK($B491)),AND(S491=TRUE,NOT(COUNTIF('List of Values'!$B$2:$B$255,R491)=0)),"")</f>
        <v/>
      </c>
      <c r="U491" s="11"/>
      <c r="V491" s="10" t="str">
        <f t="shared" si="55"/>
        <v/>
      </c>
      <c r="W491" s="10" t="str">
        <f>IF(NOT(ISBLANK($B491)),AND(V491=TRUE,NOT(COUNTIF('List of Values'!$A$2:$A$10,U491)=0)),"")</f>
        <v/>
      </c>
    </row>
    <row r="492" spans="2:23">
      <c r="B492" s="12"/>
      <c r="C492" s="11"/>
      <c r="D492" s="10" t="str">
        <f t="shared" si="49"/>
        <v/>
      </c>
      <c r="E492" s="10" t="str" cm="1">
        <f t="array" ref="E492">IF(NOT(ISBLANK($B492)),AND(D492=TRUE,LEN(C492)&lt;81,NOT(ISNUMBER(FIND('List of Values'!$C$2:$C$20,C492)))),"")</f>
        <v/>
      </c>
      <c r="F492" s="11"/>
      <c r="G492" s="10" t="str">
        <f t="shared" si="50"/>
        <v/>
      </c>
      <c r="H492" s="10" t="str" cm="1">
        <f t="array" ref="H492">IF(NOT(ISBLANK($B492)),AND(G492=TRUE,LEN(F492)&lt;81,NOT(ISNUMBER(FIND('List of Values'!$C$2:$C$20,F492)))),"")</f>
        <v/>
      </c>
      <c r="I492" s="11"/>
      <c r="J492" s="10" t="str">
        <f t="shared" si="51"/>
        <v/>
      </c>
      <c r="K492" s="10" t="str" cm="1">
        <f t="array" ref="K492">IF(NOT(ISBLANK($B492)),AND(J492=TRUE,LEN(I492)&lt;61,NOT(ISNUMBER(FIND('List of Values'!$C$2:$C$23,I492)))),"")</f>
        <v/>
      </c>
      <c r="L492" s="11"/>
      <c r="M492" s="10" t="str">
        <f t="shared" si="52"/>
        <v/>
      </c>
      <c r="N492" s="10" t="str" cm="1">
        <f t="array" ref="N492">IF(NOT(ISBLANK($B492)),AND(M492=TRUE,LEN(L492)&lt;61,NOT(ISNUMBER(FIND('List of Values'!$C$2:$C$23,L492)))),"")</f>
        <v/>
      </c>
      <c r="O492" s="11"/>
      <c r="P492" s="10" t="str">
        <f t="shared" si="53"/>
        <v/>
      </c>
      <c r="Q492" s="10" t="str" cm="1">
        <f t="array" ref="Q492">IF(NOT(ISBLANK($B492)),AND(P492=TRUE,LEN(O492)&lt;81,NOT(ISNUMBER(FIND('List of Values'!$C$2:$C$23,O492)))),"")</f>
        <v/>
      </c>
      <c r="R492" s="11"/>
      <c r="S492" s="10" t="str">
        <f t="shared" si="54"/>
        <v/>
      </c>
      <c r="T492" s="10" t="str">
        <f>IF(NOT(ISBLANK($B492)),AND(S492=TRUE,NOT(COUNTIF('List of Values'!$B$2:$B$255,R492)=0)),"")</f>
        <v/>
      </c>
      <c r="U492" s="11"/>
      <c r="V492" s="10" t="str">
        <f t="shared" si="55"/>
        <v/>
      </c>
      <c r="W492" s="10" t="str">
        <f>IF(NOT(ISBLANK($B492)),AND(V492=TRUE,NOT(COUNTIF('List of Values'!$A$2:$A$10,U492)=0)),"")</f>
        <v/>
      </c>
    </row>
    <row r="493" spans="2:23">
      <c r="B493" s="12"/>
      <c r="C493" s="11"/>
      <c r="D493" s="10" t="str">
        <f t="shared" si="49"/>
        <v/>
      </c>
      <c r="E493" s="10" t="str" cm="1">
        <f t="array" ref="E493">IF(NOT(ISBLANK($B493)),AND(D493=TRUE,LEN(C493)&lt;81,NOT(ISNUMBER(FIND('List of Values'!$C$2:$C$20,C493)))),"")</f>
        <v/>
      </c>
      <c r="F493" s="11"/>
      <c r="G493" s="10" t="str">
        <f t="shared" si="50"/>
        <v/>
      </c>
      <c r="H493" s="10" t="str" cm="1">
        <f t="array" ref="H493">IF(NOT(ISBLANK($B493)),AND(G493=TRUE,LEN(F493)&lt;81,NOT(ISNUMBER(FIND('List of Values'!$C$2:$C$20,F493)))),"")</f>
        <v/>
      </c>
      <c r="I493" s="11"/>
      <c r="J493" s="10" t="str">
        <f t="shared" si="51"/>
        <v/>
      </c>
      <c r="K493" s="10" t="str" cm="1">
        <f t="array" ref="K493">IF(NOT(ISBLANK($B493)),AND(J493=TRUE,LEN(I493)&lt;61,NOT(ISNUMBER(FIND('List of Values'!$C$2:$C$23,I493)))),"")</f>
        <v/>
      </c>
      <c r="L493" s="11"/>
      <c r="M493" s="10" t="str">
        <f t="shared" si="52"/>
        <v/>
      </c>
      <c r="N493" s="10" t="str" cm="1">
        <f t="array" ref="N493">IF(NOT(ISBLANK($B493)),AND(M493=TRUE,LEN(L493)&lt;61,NOT(ISNUMBER(FIND('List of Values'!$C$2:$C$23,L493)))),"")</f>
        <v/>
      </c>
      <c r="O493" s="11"/>
      <c r="P493" s="10" t="str">
        <f t="shared" si="53"/>
        <v/>
      </c>
      <c r="Q493" s="10" t="str" cm="1">
        <f t="array" ref="Q493">IF(NOT(ISBLANK($B493)),AND(P493=TRUE,LEN(O493)&lt;81,NOT(ISNUMBER(FIND('List of Values'!$C$2:$C$23,O493)))),"")</f>
        <v/>
      </c>
      <c r="R493" s="11"/>
      <c r="S493" s="10" t="str">
        <f t="shared" si="54"/>
        <v/>
      </c>
      <c r="T493" s="10" t="str">
        <f>IF(NOT(ISBLANK($B493)),AND(S493=TRUE,NOT(COUNTIF('List of Values'!$B$2:$B$255,R493)=0)),"")</f>
        <v/>
      </c>
      <c r="U493" s="11"/>
      <c r="V493" s="10" t="str">
        <f t="shared" si="55"/>
        <v/>
      </c>
      <c r="W493" s="10" t="str">
        <f>IF(NOT(ISBLANK($B493)),AND(V493=TRUE,NOT(COUNTIF('List of Values'!$A$2:$A$10,U493)=0)),"")</f>
        <v/>
      </c>
    </row>
    <row r="494" spans="2:23">
      <c r="B494" s="12"/>
      <c r="C494" s="11"/>
      <c r="D494" s="10" t="str">
        <f t="shared" si="49"/>
        <v/>
      </c>
      <c r="E494" s="10" t="str" cm="1">
        <f t="array" ref="E494">IF(NOT(ISBLANK($B494)),AND(D494=TRUE,LEN(C494)&lt;81,NOT(ISNUMBER(FIND('List of Values'!$C$2:$C$20,C494)))),"")</f>
        <v/>
      </c>
      <c r="F494" s="11"/>
      <c r="G494" s="10" t="str">
        <f t="shared" si="50"/>
        <v/>
      </c>
      <c r="H494" s="10" t="str" cm="1">
        <f t="array" ref="H494">IF(NOT(ISBLANK($B494)),AND(G494=TRUE,LEN(F494)&lt;81,NOT(ISNUMBER(FIND('List of Values'!$C$2:$C$20,F494)))),"")</f>
        <v/>
      </c>
      <c r="I494" s="11"/>
      <c r="J494" s="10" t="str">
        <f t="shared" si="51"/>
        <v/>
      </c>
      <c r="K494" s="10" t="str" cm="1">
        <f t="array" ref="K494">IF(NOT(ISBLANK($B494)),AND(J494=TRUE,LEN(I494)&lt;61,NOT(ISNUMBER(FIND('List of Values'!$C$2:$C$23,I494)))),"")</f>
        <v/>
      </c>
      <c r="L494" s="11"/>
      <c r="M494" s="10" t="str">
        <f t="shared" si="52"/>
        <v/>
      </c>
      <c r="N494" s="10" t="str" cm="1">
        <f t="array" ref="N494">IF(NOT(ISBLANK($B494)),AND(M494=TRUE,LEN(L494)&lt;61,NOT(ISNUMBER(FIND('List of Values'!$C$2:$C$23,L494)))),"")</f>
        <v/>
      </c>
      <c r="O494" s="11"/>
      <c r="P494" s="10" t="str">
        <f t="shared" si="53"/>
        <v/>
      </c>
      <c r="Q494" s="10" t="str" cm="1">
        <f t="array" ref="Q494">IF(NOT(ISBLANK($B494)),AND(P494=TRUE,LEN(O494)&lt;81,NOT(ISNUMBER(FIND('List of Values'!$C$2:$C$23,O494)))),"")</f>
        <v/>
      </c>
      <c r="R494" s="11"/>
      <c r="S494" s="10" t="str">
        <f t="shared" si="54"/>
        <v/>
      </c>
      <c r="T494" s="10" t="str">
        <f>IF(NOT(ISBLANK($B494)),AND(S494=TRUE,NOT(COUNTIF('List of Values'!$B$2:$B$255,R494)=0)),"")</f>
        <v/>
      </c>
      <c r="U494" s="11"/>
      <c r="V494" s="10" t="str">
        <f t="shared" si="55"/>
        <v/>
      </c>
      <c r="W494" s="10" t="str">
        <f>IF(NOT(ISBLANK($B494)),AND(V494=TRUE,NOT(COUNTIF('List of Values'!$A$2:$A$10,U494)=0)),"")</f>
        <v/>
      </c>
    </row>
    <row r="495" spans="2:23">
      <c r="B495" s="12"/>
      <c r="C495" s="11"/>
      <c r="D495" s="10" t="str">
        <f t="shared" si="49"/>
        <v/>
      </c>
      <c r="E495" s="10" t="str" cm="1">
        <f t="array" ref="E495">IF(NOT(ISBLANK($B495)),AND(D495=TRUE,LEN(C495)&lt;81,NOT(ISNUMBER(FIND('List of Values'!$C$2:$C$20,C495)))),"")</f>
        <v/>
      </c>
      <c r="F495" s="11"/>
      <c r="G495" s="10" t="str">
        <f t="shared" si="50"/>
        <v/>
      </c>
      <c r="H495" s="10" t="str" cm="1">
        <f t="array" ref="H495">IF(NOT(ISBLANK($B495)),AND(G495=TRUE,LEN(F495)&lt;81,NOT(ISNUMBER(FIND('List of Values'!$C$2:$C$20,F495)))),"")</f>
        <v/>
      </c>
      <c r="I495" s="11"/>
      <c r="J495" s="10" t="str">
        <f t="shared" si="51"/>
        <v/>
      </c>
      <c r="K495" s="10" t="str" cm="1">
        <f t="array" ref="K495">IF(NOT(ISBLANK($B495)),AND(J495=TRUE,LEN(I495)&lt;61,NOT(ISNUMBER(FIND('List of Values'!$C$2:$C$23,I495)))),"")</f>
        <v/>
      </c>
      <c r="L495" s="11"/>
      <c r="M495" s="10" t="str">
        <f t="shared" si="52"/>
        <v/>
      </c>
      <c r="N495" s="10" t="str" cm="1">
        <f t="array" ref="N495">IF(NOT(ISBLANK($B495)),AND(M495=TRUE,LEN(L495)&lt;61,NOT(ISNUMBER(FIND('List of Values'!$C$2:$C$23,L495)))),"")</f>
        <v/>
      </c>
      <c r="O495" s="11"/>
      <c r="P495" s="10" t="str">
        <f t="shared" si="53"/>
        <v/>
      </c>
      <c r="Q495" s="10" t="str" cm="1">
        <f t="array" ref="Q495">IF(NOT(ISBLANK($B495)),AND(P495=TRUE,LEN(O495)&lt;81,NOT(ISNUMBER(FIND('List of Values'!$C$2:$C$23,O495)))),"")</f>
        <v/>
      </c>
      <c r="R495" s="11"/>
      <c r="S495" s="10" t="str">
        <f t="shared" si="54"/>
        <v/>
      </c>
      <c r="T495" s="10" t="str">
        <f>IF(NOT(ISBLANK($B495)),AND(S495=TRUE,NOT(COUNTIF('List of Values'!$B$2:$B$255,R495)=0)),"")</f>
        <v/>
      </c>
      <c r="U495" s="11"/>
      <c r="V495" s="10" t="str">
        <f t="shared" si="55"/>
        <v/>
      </c>
      <c r="W495" s="10" t="str">
        <f>IF(NOT(ISBLANK($B495)),AND(V495=TRUE,NOT(COUNTIF('List of Values'!$A$2:$A$10,U495)=0)),"")</f>
        <v/>
      </c>
    </row>
    <row r="496" spans="2:23">
      <c r="B496" s="12"/>
      <c r="C496" s="11"/>
      <c r="D496" s="10" t="str">
        <f t="shared" si="49"/>
        <v/>
      </c>
      <c r="E496" s="10" t="str" cm="1">
        <f t="array" ref="E496">IF(NOT(ISBLANK($B496)),AND(D496=TRUE,LEN(C496)&lt;81,NOT(ISNUMBER(FIND('List of Values'!$C$2:$C$20,C496)))),"")</f>
        <v/>
      </c>
      <c r="F496" s="11"/>
      <c r="G496" s="10" t="str">
        <f t="shared" si="50"/>
        <v/>
      </c>
      <c r="H496" s="10" t="str" cm="1">
        <f t="array" ref="H496">IF(NOT(ISBLANK($B496)),AND(G496=TRUE,LEN(F496)&lt;81,NOT(ISNUMBER(FIND('List of Values'!$C$2:$C$20,F496)))),"")</f>
        <v/>
      </c>
      <c r="I496" s="11"/>
      <c r="J496" s="10" t="str">
        <f t="shared" si="51"/>
        <v/>
      </c>
      <c r="K496" s="10" t="str" cm="1">
        <f t="array" ref="K496">IF(NOT(ISBLANK($B496)),AND(J496=TRUE,LEN(I496)&lt;61,NOT(ISNUMBER(FIND('List of Values'!$C$2:$C$23,I496)))),"")</f>
        <v/>
      </c>
      <c r="L496" s="11"/>
      <c r="M496" s="10" t="str">
        <f t="shared" si="52"/>
        <v/>
      </c>
      <c r="N496" s="10" t="str" cm="1">
        <f t="array" ref="N496">IF(NOT(ISBLANK($B496)),AND(M496=TRUE,LEN(L496)&lt;61,NOT(ISNUMBER(FIND('List of Values'!$C$2:$C$23,L496)))),"")</f>
        <v/>
      </c>
      <c r="O496" s="11"/>
      <c r="P496" s="10" t="str">
        <f t="shared" si="53"/>
        <v/>
      </c>
      <c r="Q496" s="10" t="str" cm="1">
        <f t="array" ref="Q496">IF(NOT(ISBLANK($B496)),AND(P496=TRUE,LEN(O496)&lt;81,NOT(ISNUMBER(FIND('List of Values'!$C$2:$C$23,O496)))),"")</f>
        <v/>
      </c>
      <c r="R496" s="11"/>
      <c r="S496" s="10" t="str">
        <f t="shared" si="54"/>
        <v/>
      </c>
      <c r="T496" s="10" t="str">
        <f>IF(NOT(ISBLANK($B496)),AND(S496=TRUE,NOT(COUNTIF('List of Values'!$B$2:$B$255,R496)=0)),"")</f>
        <v/>
      </c>
      <c r="U496" s="11"/>
      <c r="V496" s="10" t="str">
        <f t="shared" si="55"/>
        <v/>
      </c>
      <c r="W496" s="10" t="str">
        <f>IF(NOT(ISBLANK($B496)),AND(V496=TRUE,NOT(COUNTIF('List of Values'!$A$2:$A$10,U496)=0)),"")</f>
        <v/>
      </c>
    </row>
    <row r="497" spans="2:23">
      <c r="B497" s="12"/>
      <c r="C497" s="11"/>
      <c r="D497" s="10" t="str">
        <f t="shared" si="49"/>
        <v/>
      </c>
      <c r="E497" s="10" t="str" cm="1">
        <f t="array" ref="E497">IF(NOT(ISBLANK($B497)),AND(D497=TRUE,LEN(C497)&lt;81,NOT(ISNUMBER(FIND('List of Values'!$C$2:$C$20,C497)))),"")</f>
        <v/>
      </c>
      <c r="F497" s="11"/>
      <c r="G497" s="10" t="str">
        <f t="shared" si="50"/>
        <v/>
      </c>
      <c r="H497" s="10" t="str" cm="1">
        <f t="array" ref="H497">IF(NOT(ISBLANK($B497)),AND(G497=TRUE,LEN(F497)&lt;81,NOT(ISNUMBER(FIND('List of Values'!$C$2:$C$20,F497)))),"")</f>
        <v/>
      </c>
      <c r="I497" s="11"/>
      <c r="J497" s="10" t="str">
        <f t="shared" si="51"/>
        <v/>
      </c>
      <c r="K497" s="10" t="str" cm="1">
        <f t="array" ref="K497">IF(NOT(ISBLANK($B497)),AND(J497=TRUE,LEN(I497)&lt;61,NOT(ISNUMBER(FIND('List of Values'!$C$2:$C$23,I497)))),"")</f>
        <v/>
      </c>
      <c r="L497" s="11"/>
      <c r="M497" s="10" t="str">
        <f t="shared" si="52"/>
        <v/>
      </c>
      <c r="N497" s="10" t="str" cm="1">
        <f t="array" ref="N497">IF(NOT(ISBLANK($B497)),AND(M497=TRUE,LEN(L497)&lt;61,NOT(ISNUMBER(FIND('List of Values'!$C$2:$C$23,L497)))),"")</f>
        <v/>
      </c>
      <c r="O497" s="11"/>
      <c r="P497" s="10" t="str">
        <f t="shared" si="53"/>
        <v/>
      </c>
      <c r="Q497" s="10" t="str" cm="1">
        <f t="array" ref="Q497">IF(NOT(ISBLANK($B497)),AND(P497=TRUE,LEN(O497)&lt;81,NOT(ISNUMBER(FIND('List of Values'!$C$2:$C$23,O497)))),"")</f>
        <v/>
      </c>
      <c r="R497" s="11"/>
      <c r="S497" s="10" t="str">
        <f t="shared" si="54"/>
        <v/>
      </c>
      <c r="T497" s="10" t="str">
        <f>IF(NOT(ISBLANK($B497)),AND(S497=TRUE,NOT(COUNTIF('List of Values'!$B$2:$B$255,R497)=0)),"")</f>
        <v/>
      </c>
      <c r="U497" s="11"/>
      <c r="V497" s="10" t="str">
        <f t="shared" si="55"/>
        <v/>
      </c>
      <c r="W497" s="10" t="str">
        <f>IF(NOT(ISBLANK($B497)),AND(V497=TRUE,NOT(COUNTIF('List of Values'!$A$2:$A$10,U497)=0)),"")</f>
        <v/>
      </c>
    </row>
    <row r="498" spans="2:23">
      <c r="B498" s="12"/>
      <c r="C498" s="11"/>
      <c r="D498" s="10" t="str">
        <f t="shared" si="49"/>
        <v/>
      </c>
      <c r="E498" s="10" t="str" cm="1">
        <f t="array" ref="E498">IF(NOT(ISBLANK($B498)),AND(D498=TRUE,LEN(C498)&lt;81,NOT(ISNUMBER(FIND('List of Values'!$C$2:$C$20,C498)))),"")</f>
        <v/>
      </c>
      <c r="F498" s="11"/>
      <c r="G498" s="10" t="str">
        <f t="shared" si="50"/>
        <v/>
      </c>
      <c r="H498" s="10" t="str" cm="1">
        <f t="array" ref="H498">IF(NOT(ISBLANK($B498)),AND(G498=TRUE,LEN(F498)&lt;81,NOT(ISNUMBER(FIND('List of Values'!$C$2:$C$20,F498)))),"")</f>
        <v/>
      </c>
      <c r="I498" s="11"/>
      <c r="J498" s="10" t="str">
        <f t="shared" si="51"/>
        <v/>
      </c>
      <c r="K498" s="10" t="str" cm="1">
        <f t="array" ref="K498">IF(NOT(ISBLANK($B498)),AND(J498=TRUE,LEN(I498)&lt;61,NOT(ISNUMBER(FIND('List of Values'!$C$2:$C$23,I498)))),"")</f>
        <v/>
      </c>
      <c r="L498" s="11"/>
      <c r="M498" s="10" t="str">
        <f t="shared" si="52"/>
        <v/>
      </c>
      <c r="N498" s="10" t="str" cm="1">
        <f t="array" ref="N498">IF(NOT(ISBLANK($B498)),AND(M498=TRUE,LEN(L498)&lt;61,NOT(ISNUMBER(FIND('List of Values'!$C$2:$C$23,L498)))),"")</f>
        <v/>
      </c>
      <c r="O498" s="11"/>
      <c r="P498" s="10" t="str">
        <f t="shared" si="53"/>
        <v/>
      </c>
      <c r="Q498" s="10" t="str" cm="1">
        <f t="array" ref="Q498">IF(NOT(ISBLANK($B498)),AND(P498=TRUE,LEN(O498)&lt;81,NOT(ISNUMBER(FIND('List of Values'!$C$2:$C$23,O498)))),"")</f>
        <v/>
      </c>
      <c r="R498" s="11"/>
      <c r="S498" s="10" t="str">
        <f t="shared" si="54"/>
        <v/>
      </c>
      <c r="T498" s="10" t="str">
        <f>IF(NOT(ISBLANK($B498)),AND(S498=TRUE,NOT(COUNTIF('List of Values'!$B$2:$B$255,R498)=0)),"")</f>
        <v/>
      </c>
      <c r="U498" s="11"/>
      <c r="V498" s="10" t="str">
        <f t="shared" si="55"/>
        <v/>
      </c>
      <c r="W498" s="10" t="str">
        <f>IF(NOT(ISBLANK($B498)),AND(V498=TRUE,NOT(COUNTIF('List of Values'!$A$2:$A$10,U498)=0)),"")</f>
        <v/>
      </c>
    </row>
    <row r="499" spans="2:23">
      <c r="B499" s="12"/>
      <c r="C499" s="11"/>
      <c r="D499" s="10" t="str">
        <f t="shared" si="49"/>
        <v/>
      </c>
      <c r="E499" s="10" t="str" cm="1">
        <f t="array" ref="E499">IF(NOT(ISBLANK($B499)),AND(D499=TRUE,LEN(C499)&lt;81,NOT(ISNUMBER(FIND('List of Values'!$C$2:$C$20,C499)))),"")</f>
        <v/>
      </c>
      <c r="F499" s="11"/>
      <c r="G499" s="10" t="str">
        <f t="shared" si="50"/>
        <v/>
      </c>
      <c r="H499" s="10" t="str" cm="1">
        <f t="array" ref="H499">IF(NOT(ISBLANK($B499)),AND(G499=TRUE,LEN(F499)&lt;81,NOT(ISNUMBER(FIND('List of Values'!$C$2:$C$20,F499)))),"")</f>
        <v/>
      </c>
      <c r="I499" s="11"/>
      <c r="J499" s="10" t="str">
        <f t="shared" si="51"/>
        <v/>
      </c>
      <c r="K499" s="10" t="str" cm="1">
        <f t="array" ref="K499">IF(NOT(ISBLANK($B499)),AND(J499=TRUE,LEN(I499)&lt;61,NOT(ISNUMBER(FIND('List of Values'!$C$2:$C$23,I499)))),"")</f>
        <v/>
      </c>
      <c r="L499" s="11"/>
      <c r="M499" s="10" t="str">
        <f t="shared" si="52"/>
        <v/>
      </c>
      <c r="N499" s="10" t="str" cm="1">
        <f t="array" ref="N499">IF(NOT(ISBLANK($B499)),AND(M499=TRUE,LEN(L499)&lt;61,NOT(ISNUMBER(FIND('List of Values'!$C$2:$C$23,L499)))),"")</f>
        <v/>
      </c>
      <c r="O499" s="11"/>
      <c r="P499" s="10" t="str">
        <f t="shared" si="53"/>
        <v/>
      </c>
      <c r="Q499" s="10" t="str" cm="1">
        <f t="array" ref="Q499">IF(NOT(ISBLANK($B499)),AND(P499=TRUE,LEN(O499)&lt;81,NOT(ISNUMBER(FIND('List of Values'!$C$2:$C$23,O499)))),"")</f>
        <v/>
      </c>
      <c r="R499" s="11"/>
      <c r="S499" s="10" t="str">
        <f t="shared" si="54"/>
        <v/>
      </c>
      <c r="T499" s="10" t="str">
        <f>IF(NOT(ISBLANK($B499)),AND(S499=TRUE,NOT(COUNTIF('List of Values'!$B$2:$B$255,R499)=0)),"")</f>
        <v/>
      </c>
      <c r="U499" s="11"/>
      <c r="V499" s="10" t="str">
        <f t="shared" si="55"/>
        <v/>
      </c>
      <c r="W499" s="10" t="str">
        <f>IF(NOT(ISBLANK($B499)),AND(V499=TRUE,NOT(COUNTIF('List of Values'!$A$2:$A$10,U499)=0)),"")</f>
        <v/>
      </c>
    </row>
    <row r="500" spans="2:23">
      <c r="B500" s="12"/>
      <c r="C500" s="11"/>
      <c r="D500" s="10" t="str">
        <f t="shared" si="49"/>
        <v/>
      </c>
      <c r="E500" s="10" t="str" cm="1">
        <f t="array" ref="E500">IF(NOT(ISBLANK($B500)),AND(D500=TRUE,LEN(C500)&lt;81,NOT(ISNUMBER(FIND('List of Values'!$C$2:$C$20,C500)))),"")</f>
        <v/>
      </c>
      <c r="F500" s="11"/>
      <c r="G500" s="10" t="str">
        <f t="shared" si="50"/>
        <v/>
      </c>
      <c r="H500" s="10" t="str" cm="1">
        <f t="array" ref="H500">IF(NOT(ISBLANK($B500)),AND(G500=TRUE,LEN(F500)&lt;81,NOT(ISNUMBER(FIND('List of Values'!$C$2:$C$20,F500)))),"")</f>
        <v/>
      </c>
      <c r="I500" s="11"/>
      <c r="J500" s="10" t="str">
        <f t="shared" si="51"/>
        <v/>
      </c>
      <c r="K500" s="10" t="str" cm="1">
        <f t="array" ref="K500">IF(NOT(ISBLANK($B500)),AND(J500=TRUE,LEN(I500)&lt;61,NOT(ISNUMBER(FIND('List of Values'!$C$2:$C$23,I500)))),"")</f>
        <v/>
      </c>
      <c r="L500" s="11"/>
      <c r="M500" s="10" t="str">
        <f t="shared" si="52"/>
        <v/>
      </c>
      <c r="N500" s="10" t="str" cm="1">
        <f t="array" ref="N500">IF(NOT(ISBLANK($B500)),AND(M500=TRUE,LEN(L500)&lt;61,NOT(ISNUMBER(FIND('List of Values'!$C$2:$C$23,L500)))),"")</f>
        <v/>
      </c>
      <c r="O500" s="11"/>
      <c r="P500" s="10" t="str">
        <f t="shared" si="53"/>
        <v/>
      </c>
      <c r="Q500" s="10" t="str" cm="1">
        <f t="array" ref="Q500">IF(NOT(ISBLANK($B500)),AND(P500=TRUE,LEN(O500)&lt;81,NOT(ISNUMBER(FIND('List of Values'!$C$2:$C$23,O500)))),"")</f>
        <v/>
      </c>
      <c r="R500" s="11"/>
      <c r="S500" s="10" t="str">
        <f t="shared" si="54"/>
        <v/>
      </c>
      <c r="T500" s="10" t="str">
        <f>IF(NOT(ISBLANK($B500)),AND(S500=TRUE,NOT(COUNTIF('List of Values'!$B$2:$B$255,R500)=0)),"")</f>
        <v/>
      </c>
      <c r="U500" s="11"/>
      <c r="V500" s="10" t="str">
        <f t="shared" si="55"/>
        <v/>
      </c>
      <c r="W500" s="10" t="str">
        <f>IF(NOT(ISBLANK($B500)),AND(V500=TRUE,NOT(COUNTIF('List of Values'!$A$2:$A$10,U500)=0)),"")</f>
        <v/>
      </c>
    </row>
    <row r="501" spans="2:23">
      <c r="B501" s="12"/>
      <c r="C501" s="11"/>
      <c r="D501" s="10" t="str">
        <f t="shared" si="49"/>
        <v/>
      </c>
      <c r="E501" s="10" t="str" cm="1">
        <f t="array" ref="E501">IF(NOT(ISBLANK($B501)),AND(D501=TRUE,LEN(C501)&lt;81,NOT(ISNUMBER(FIND('List of Values'!$C$2:$C$20,C501)))),"")</f>
        <v/>
      </c>
      <c r="F501" s="11"/>
      <c r="G501" s="10" t="str">
        <f t="shared" si="50"/>
        <v/>
      </c>
      <c r="H501" s="10" t="str" cm="1">
        <f t="array" ref="H501">IF(NOT(ISBLANK($B501)),AND(G501=TRUE,LEN(F501)&lt;81,NOT(ISNUMBER(FIND('List of Values'!$C$2:$C$20,F501)))),"")</f>
        <v/>
      </c>
      <c r="I501" s="11"/>
      <c r="J501" s="10" t="str">
        <f t="shared" si="51"/>
        <v/>
      </c>
      <c r="K501" s="10" t="str" cm="1">
        <f t="array" ref="K501">IF(NOT(ISBLANK($B501)),AND(J501=TRUE,LEN(I501)&lt;61,NOT(ISNUMBER(FIND('List of Values'!$C$2:$C$23,I501)))),"")</f>
        <v/>
      </c>
      <c r="L501" s="11"/>
      <c r="M501" s="10" t="str">
        <f t="shared" si="52"/>
        <v/>
      </c>
      <c r="N501" s="10" t="str" cm="1">
        <f t="array" ref="N501">IF(NOT(ISBLANK($B501)),AND(M501=TRUE,LEN(L501)&lt;61,NOT(ISNUMBER(FIND('List of Values'!$C$2:$C$23,L501)))),"")</f>
        <v/>
      </c>
      <c r="O501" s="11"/>
      <c r="P501" s="10" t="str">
        <f t="shared" si="53"/>
        <v/>
      </c>
      <c r="Q501" s="10" t="str" cm="1">
        <f t="array" ref="Q501">IF(NOT(ISBLANK($B501)),AND(P501=TRUE,LEN(O501)&lt;81,NOT(ISNUMBER(FIND('List of Values'!$C$2:$C$23,O501)))),"")</f>
        <v/>
      </c>
      <c r="R501" s="11"/>
      <c r="S501" s="10" t="str">
        <f t="shared" si="54"/>
        <v/>
      </c>
      <c r="T501" s="10" t="str">
        <f>IF(NOT(ISBLANK($B501)),AND(S501=TRUE,NOT(COUNTIF('List of Values'!$B$2:$B$255,R501)=0)),"")</f>
        <v/>
      </c>
      <c r="U501" s="11"/>
      <c r="V501" s="10" t="str">
        <f t="shared" si="55"/>
        <v/>
      </c>
      <c r="W501" s="10" t="str">
        <f>IF(NOT(ISBLANK($B501)),AND(V501=TRUE,NOT(COUNTIF('List of Values'!$A$2:$A$10,U501)=0)),"")</f>
        <v/>
      </c>
    </row>
    <row r="502" spans="2:23">
      <c r="B502" s="12"/>
      <c r="C502" s="11"/>
      <c r="D502" s="10" t="str">
        <f t="shared" si="49"/>
        <v/>
      </c>
      <c r="E502" s="10" t="str" cm="1">
        <f t="array" ref="E502">IF(NOT(ISBLANK($B502)),AND(D502=TRUE,LEN(C502)&lt;81,NOT(ISNUMBER(FIND('List of Values'!$C$2:$C$20,C502)))),"")</f>
        <v/>
      </c>
      <c r="F502" s="11"/>
      <c r="G502" s="10" t="str">
        <f t="shared" si="50"/>
        <v/>
      </c>
      <c r="H502" s="10" t="str" cm="1">
        <f t="array" ref="H502">IF(NOT(ISBLANK($B502)),AND(G502=TRUE,LEN(F502)&lt;81,NOT(ISNUMBER(FIND('List of Values'!$C$2:$C$20,F502)))),"")</f>
        <v/>
      </c>
      <c r="I502" s="11"/>
      <c r="J502" s="10" t="str">
        <f t="shared" si="51"/>
        <v/>
      </c>
      <c r="K502" s="10" t="str" cm="1">
        <f t="array" ref="K502">IF(NOT(ISBLANK($B502)),AND(J502=TRUE,LEN(I502)&lt;61,NOT(ISNUMBER(FIND('List of Values'!$C$2:$C$23,I502)))),"")</f>
        <v/>
      </c>
      <c r="L502" s="11"/>
      <c r="M502" s="10" t="str">
        <f t="shared" si="52"/>
        <v/>
      </c>
      <c r="N502" s="10" t="str" cm="1">
        <f t="array" ref="N502">IF(NOT(ISBLANK($B502)),AND(M502=TRUE,LEN(L502)&lt;61,NOT(ISNUMBER(FIND('List of Values'!$C$2:$C$23,L502)))),"")</f>
        <v/>
      </c>
      <c r="O502" s="11"/>
      <c r="P502" s="10" t="str">
        <f t="shared" si="53"/>
        <v/>
      </c>
      <c r="Q502" s="10" t="str" cm="1">
        <f t="array" ref="Q502">IF(NOT(ISBLANK($B502)),AND(P502=TRUE,LEN(O502)&lt;81,NOT(ISNUMBER(FIND('List of Values'!$C$2:$C$23,O502)))),"")</f>
        <v/>
      </c>
      <c r="R502" s="11"/>
      <c r="S502" s="10" t="str">
        <f t="shared" si="54"/>
        <v/>
      </c>
      <c r="T502" s="10" t="str">
        <f>IF(NOT(ISBLANK($B502)),AND(S502=TRUE,NOT(COUNTIF('List of Values'!$B$2:$B$255,R502)=0)),"")</f>
        <v/>
      </c>
      <c r="U502" s="11"/>
      <c r="V502" s="10" t="str">
        <f t="shared" si="55"/>
        <v/>
      </c>
      <c r="W502" s="10" t="str">
        <f>IF(NOT(ISBLANK($B502)),AND(V502=TRUE,NOT(COUNTIF('List of Values'!$A$2:$A$10,U502)=0)),"")</f>
        <v/>
      </c>
    </row>
    <row r="503" spans="2:23">
      <c r="B503" s="12"/>
      <c r="C503" s="11"/>
      <c r="D503" s="10" t="str">
        <f t="shared" si="49"/>
        <v/>
      </c>
      <c r="E503" s="10" t="str" cm="1">
        <f t="array" ref="E503">IF(NOT(ISBLANK($B503)),AND(D503=TRUE,LEN(C503)&lt;81,NOT(ISNUMBER(FIND('List of Values'!$C$2:$C$20,C503)))),"")</f>
        <v/>
      </c>
      <c r="F503" s="11"/>
      <c r="G503" s="10" t="str">
        <f t="shared" si="50"/>
        <v/>
      </c>
      <c r="H503" s="10" t="str" cm="1">
        <f t="array" ref="H503">IF(NOT(ISBLANK($B503)),AND(G503=TRUE,LEN(F503)&lt;81,NOT(ISNUMBER(FIND('List of Values'!$C$2:$C$20,F503)))),"")</f>
        <v/>
      </c>
      <c r="I503" s="11"/>
      <c r="J503" s="10" t="str">
        <f t="shared" si="51"/>
        <v/>
      </c>
      <c r="K503" s="10" t="str" cm="1">
        <f t="array" ref="K503">IF(NOT(ISBLANK($B503)),AND(J503=TRUE,LEN(I503)&lt;61,NOT(ISNUMBER(FIND('List of Values'!$C$2:$C$23,I503)))),"")</f>
        <v/>
      </c>
      <c r="L503" s="11"/>
      <c r="M503" s="10" t="str">
        <f t="shared" si="52"/>
        <v/>
      </c>
      <c r="N503" s="10" t="str" cm="1">
        <f t="array" ref="N503">IF(NOT(ISBLANK($B503)),AND(M503=TRUE,LEN(L503)&lt;61,NOT(ISNUMBER(FIND('List of Values'!$C$2:$C$23,L503)))),"")</f>
        <v/>
      </c>
      <c r="O503" s="11"/>
      <c r="P503" s="10" t="str">
        <f t="shared" si="53"/>
        <v/>
      </c>
      <c r="Q503" s="10" t="str" cm="1">
        <f t="array" ref="Q503">IF(NOT(ISBLANK($B503)),AND(P503=TRUE,LEN(O503)&lt;81,NOT(ISNUMBER(FIND('List of Values'!$C$2:$C$23,O503)))),"")</f>
        <v/>
      </c>
      <c r="R503" s="11"/>
      <c r="S503" s="10" t="str">
        <f t="shared" si="54"/>
        <v/>
      </c>
      <c r="T503" s="10" t="str">
        <f>IF(NOT(ISBLANK($B503)),AND(S503=TRUE,NOT(COUNTIF('List of Values'!$B$2:$B$255,R503)=0)),"")</f>
        <v/>
      </c>
      <c r="U503" s="11"/>
      <c r="V503" s="10" t="str">
        <f t="shared" si="55"/>
        <v/>
      </c>
      <c r="W503" s="10" t="str">
        <f>IF(NOT(ISBLANK($B503)),AND(V503=TRUE,NOT(COUNTIF('List of Values'!$A$2:$A$10,U503)=0)),"")</f>
        <v/>
      </c>
    </row>
    <row r="504" spans="2:23">
      <c r="B504" s="12"/>
      <c r="C504" s="11"/>
      <c r="D504" s="10" t="str">
        <f t="shared" si="49"/>
        <v/>
      </c>
      <c r="E504" s="10" t="str" cm="1">
        <f t="array" ref="E504">IF(NOT(ISBLANK($B504)),AND(D504=TRUE,LEN(C504)&lt;81,NOT(ISNUMBER(FIND('List of Values'!$C$2:$C$20,C504)))),"")</f>
        <v/>
      </c>
      <c r="F504" s="11"/>
      <c r="G504" s="10" t="str">
        <f t="shared" si="50"/>
        <v/>
      </c>
      <c r="H504" s="10" t="str" cm="1">
        <f t="array" ref="H504">IF(NOT(ISBLANK($B504)),AND(G504=TRUE,LEN(F504)&lt;81,NOT(ISNUMBER(FIND('List of Values'!$C$2:$C$20,F504)))),"")</f>
        <v/>
      </c>
      <c r="I504" s="11"/>
      <c r="J504" s="10" t="str">
        <f t="shared" si="51"/>
        <v/>
      </c>
      <c r="K504" s="10" t="str" cm="1">
        <f t="array" ref="K504">IF(NOT(ISBLANK($B504)),AND(J504=TRUE,LEN(I504)&lt;61,NOT(ISNUMBER(FIND('List of Values'!$C$2:$C$23,I504)))),"")</f>
        <v/>
      </c>
      <c r="L504" s="11"/>
      <c r="M504" s="10" t="str">
        <f t="shared" si="52"/>
        <v/>
      </c>
      <c r="N504" s="10" t="str" cm="1">
        <f t="array" ref="N504">IF(NOT(ISBLANK($B504)),AND(M504=TRUE,LEN(L504)&lt;61,NOT(ISNUMBER(FIND('List of Values'!$C$2:$C$23,L504)))),"")</f>
        <v/>
      </c>
      <c r="O504" s="11"/>
      <c r="P504" s="10" t="str">
        <f t="shared" si="53"/>
        <v/>
      </c>
      <c r="Q504" s="10" t="str" cm="1">
        <f t="array" ref="Q504">IF(NOT(ISBLANK($B504)),AND(P504=TRUE,LEN(O504)&lt;81,NOT(ISNUMBER(FIND('List of Values'!$C$2:$C$23,O504)))),"")</f>
        <v/>
      </c>
      <c r="R504" s="11"/>
      <c r="S504" s="10" t="str">
        <f t="shared" si="54"/>
        <v/>
      </c>
      <c r="T504" s="10" t="str">
        <f>IF(NOT(ISBLANK($B504)),AND(S504=TRUE,NOT(COUNTIF('List of Values'!$B$2:$B$255,R504)=0)),"")</f>
        <v/>
      </c>
      <c r="U504" s="11"/>
      <c r="V504" s="10" t="str">
        <f t="shared" si="55"/>
        <v/>
      </c>
      <c r="W504" s="10" t="str">
        <f>IF(NOT(ISBLANK($B504)),AND(V504=TRUE,NOT(COUNTIF('List of Values'!$A$2:$A$10,U504)=0)),"")</f>
        <v/>
      </c>
    </row>
    <row r="505" spans="2:23">
      <c r="B505" s="12"/>
      <c r="C505" s="11"/>
      <c r="D505" s="10" t="str">
        <f t="shared" si="49"/>
        <v/>
      </c>
      <c r="E505" s="10" t="str" cm="1">
        <f t="array" ref="E505">IF(NOT(ISBLANK($B505)),AND(D505=TRUE,LEN(C505)&lt;81,NOT(ISNUMBER(FIND('List of Values'!$C$2:$C$20,C505)))),"")</f>
        <v/>
      </c>
      <c r="F505" s="11"/>
      <c r="G505" s="10" t="str">
        <f t="shared" si="50"/>
        <v/>
      </c>
      <c r="H505" s="10" t="str" cm="1">
        <f t="array" ref="H505">IF(NOT(ISBLANK($B505)),AND(G505=TRUE,LEN(F505)&lt;81,NOT(ISNUMBER(FIND('List of Values'!$C$2:$C$20,F505)))),"")</f>
        <v/>
      </c>
      <c r="I505" s="11"/>
      <c r="J505" s="10" t="str">
        <f t="shared" si="51"/>
        <v/>
      </c>
      <c r="K505" s="10" t="str" cm="1">
        <f t="array" ref="K505">IF(NOT(ISBLANK($B505)),AND(J505=TRUE,LEN(I505)&lt;61,NOT(ISNUMBER(FIND('List of Values'!$C$2:$C$23,I505)))),"")</f>
        <v/>
      </c>
      <c r="L505" s="11"/>
      <c r="M505" s="10" t="str">
        <f t="shared" si="52"/>
        <v/>
      </c>
      <c r="N505" s="10" t="str" cm="1">
        <f t="array" ref="N505">IF(NOT(ISBLANK($B505)),AND(M505=TRUE,LEN(L505)&lt;61,NOT(ISNUMBER(FIND('List of Values'!$C$2:$C$23,L505)))),"")</f>
        <v/>
      </c>
      <c r="O505" s="11"/>
      <c r="P505" s="10" t="str">
        <f t="shared" si="53"/>
        <v/>
      </c>
      <c r="Q505" s="10" t="str" cm="1">
        <f t="array" ref="Q505">IF(NOT(ISBLANK($B505)),AND(P505=TRUE,LEN(O505)&lt;81,NOT(ISNUMBER(FIND('List of Values'!$C$2:$C$23,O505)))),"")</f>
        <v/>
      </c>
      <c r="R505" s="11"/>
      <c r="S505" s="10" t="str">
        <f t="shared" si="54"/>
        <v/>
      </c>
      <c r="T505" s="10" t="str">
        <f>IF(NOT(ISBLANK($B505)),AND(S505=TRUE,NOT(COUNTIF('List of Values'!$B$2:$B$255,R505)=0)),"")</f>
        <v/>
      </c>
      <c r="U505" s="11"/>
      <c r="V505" s="10" t="str">
        <f t="shared" si="55"/>
        <v/>
      </c>
      <c r="W505" s="10" t="str">
        <f>IF(NOT(ISBLANK($B505)),AND(V505=TRUE,NOT(COUNTIF('List of Values'!$A$2:$A$10,U505)=0)),"")</f>
        <v/>
      </c>
    </row>
    <row r="506" spans="2:23">
      <c r="B506" s="12"/>
      <c r="C506" s="11"/>
      <c r="D506" s="10" t="str">
        <f t="shared" si="49"/>
        <v/>
      </c>
      <c r="E506" s="10" t="str" cm="1">
        <f t="array" ref="E506">IF(NOT(ISBLANK($B506)),AND(D506=TRUE,LEN(C506)&lt;81,NOT(ISNUMBER(FIND('List of Values'!$C$2:$C$20,C506)))),"")</f>
        <v/>
      </c>
      <c r="F506" s="11"/>
      <c r="G506" s="10" t="str">
        <f t="shared" si="50"/>
        <v/>
      </c>
      <c r="H506" s="10" t="str" cm="1">
        <f t="array" ref="H506">IF(NOT(ISBLANK($B506)),AND(G506=TRUE,LEN(F506)&lt;81,NOT(ISNUMBER(FIND('List of Values'!$C$2:$C$20,F506)))),"")</f>
        <v/>
      </c>
      <c r="I506" s="11"/>
      <c r="J506" s="10" t="str">
        <f t="shared" si="51"/>
        <v/>
      </c>
      <c r="K506" s="10" t="str" cm="1">
        <f t="array" ref="K506">IF(NOT(ISBLANK($B506)),AND(J506=TRUE,LEN(I506)&lt;61,NOT(ISNUMBER(FIND('List of Values'!$C$2:$C$23,I506)))),"")</f>
        <v/>
      </c>
      <c r="L506" s="11"/>
      <c r="M506" s="10" t="str">
        <f t="shared" si="52"/>
        <v/>
      </c>
      <c r="N506" s="10" t="str" cm="1">
        <f t="array" ref="N506">IF(NOT(ISBLANK($B506)),AND(M506=TRUE,LEN(L506)&lt;61,NOT(ISNUMBER(FIND('List of Values'!$C$2:$C$23,L506)))),"")</f>
        <v/>
      </c>
      <c r="O506" s="11"/>
      <c r="P506" s="10" t="str">
        <f t="shared" si="53"/>
        <v/>
      </c>
      <c r="Q506" s="10" t="str" cm="1">
        <f t="array" ref="Q506">IF(NOT(ISBLANK($B506)),AND(P506=TRUE,LEN(O506)&lt;81,NOT(ISNUMBER(FIND('List of Values'!$C$2:$C$23,O506)))),"")</f>
        <v/>
      </c>
      <c r="R506" s="11"/>
      <c r="S506" s="10" t="str">
        <f t="shared" si="54"/>
        <v/>
      </c>
      <c r="T506" s="10" t="str">
        <f>IF(NOT(ISBLANK($B506)),AND(S506=TRUE,NOT(COUNTIF('List of Values'!$B$2:$B$255,R506)=0)),"")</f>
        <v/>
      </c>
      <c r="U506" s="11"/>
      <c r="V506" s="10" t="str">
        <f t="shared" si="55"/>
        <v/>
      </c>
      <c r="W506" s="10" t="str">
        <f>IF(NOT(ISBLANK($B506)),AND(V506=TRUE,NOT(COUNTIF('List of Values'!$A$2:$A$10,U506)=0)),"")</f>
        <v/>
      </c>
    </row>
    <row r="507" spans="2:23">
      <c r="B507" s="12"/>
      <c r="C507" s="11"/>
      <c r="D507" s="10" t="str">
        <f t="shared" si="49"/>
        <v/>
      </c>
      <c r="E507" s="10" t="str" cm="1">
        <f t="array" ref="E507">IF(NOT(ISBLANK($B507)),AND(D507=TRUE,LEN(C507)&lt;81,NOT(ISNUMBER(FIND('List of Values'!$C$2:$C$20,C507)))),"")</f>
        <v/>
      </c>
      <c r="F507" s="11"/>
      <c r="G507" s="10" t="str">
        <f t="shared" si="50"/>
        <v/>
      </c>
      <c r="H507" s="10" t="str" cm="1">
        <f t="array" ref="H507">IF(NOT(ISBLANK($B507)),AND(G507=TRUE,LEN(F507)&lt;81,NOT(ISNUMBER(FIND('List of Values'!$C$2:$C$20,F507)))),"")</f>
        <v/>
      </c>
      <c r="I507" s="11"/>
      <c r="J507" s="10" t="str">
        <f t="shared" si="51"/>
        <v/>
      </c>
      <c r="K507" s="10" t="str" cm="1">
        <f t="array" ref="K507">IF(NOT(ISBLANK($B507)),AND(J507=TRUE,LEN(I507)&lt;61,NOT(ISNUMBER(FIND('List of Values'!$C$2:$C$23,I507)))),"")</f>
        <v/>
      </c>
      <c r="L507" s="11"/>
      <c r="M507" s="10" t="str">
        <f t="shared" si="52"/>
        <v/>
      </c>
      <c r="N507" s="10" t="str" cm="1">
        <f t="array" ref="N507">IF(NOT(ISBLANK($B507)),AND(M507=TRUE,LEN(L507)&lt;61,NOT(ISNUMBER(FIND('List of Values'!$C$2:$C$23,L507)))),"")</f>
        <v/>
      </c>
      <c r="O507" s="11"/>
      <c r="P507" s="10" t="str">
        <f t="shared" si="53"/>
        <v/>
      </c>
      <c r="Q507" s="10" t="str" cm="1">
        <f t="array" ref="Q507">IF(NOT(ISBLANK($B507)),AND(P507=TRUE,LEN(O507)&lt;81,NOT(ISNUMBER(FIND('List of Values'!$C$2:$C$23,O507)))),"")</f>
        <v/>
      </c>
      <c r="R507" s="11"/>
      <c r="S507" s="10" t="str">
        <f t="shared" si="54"/>
        <v/>
      </c>
      <c r="T507" s="10" t="str">
        <f>IF(NOT(ISBLANK($B507)),AND(S507=TRUE,NOT(COUNTIF('List of Values'!$B$2:$B$255,R507)=0)),"")</f>
        <v/>
      </c>
      <c r="U507" s="11"/>
      <c r="V507" s="10" t="str">
        <f t="shared" si="55"/>
        <v/>
      </c>
      <c r="W507" s="10" t="str">
        <f>IF(NOT(ISBLANK($B507)),AND(V507=TRUE,NOT(COUNTIF('List of Values'!$A$2:$A$10,U507)=0)),"")</f>
        <v/>
      </c>
    </row>
    <row r="508" spans="2:23">
      <c r="B508" s="12"/>
      <c r="C508" s="11"/>
      <c r="D508" s="10" t="str">
        <f t="shared" si="49"/>
        <v/>
      </c>
      <c r="E508" s="10" t="str" cm="1">
        <f t="array" ref="E508">IF(NOT(ISBLANK($B508)),AND(D508=TRUE,LEN(C508)&lt;81,NOT(ISNUMBER(FIND('List of Values'!$C$2:$C$20,C508)))),"")</f>
        <v/>
      </c>
      <c r="F508" s="11"/>
      <c r="G508" s="10" t="str">
        <f t="shared" si="50"/>
        <v/>
      </c>
      <c r="H508" s="10" t="str" cm="1">
        <f t="array" ref="H508">IF(NOT(ISBLANK($B508)),AND(G508=TRUE,LEN(F508)&lt;81,NOT(ISNUMBER(FIND('List of Values'!$C$2:$C$20,F508)))),"")</f>
        <v/>
      </c>
      <c r="I508" s="11"/>
      <c r="J508" s="10" t="str">
        <f t="shared" si="51"/>
        <v/>
      </c>
      <c r="K508" s="10" t="str" cm="1">
        <f t="array" ref="K508">IF(NOT(ISBLANK($B508)),AND(J508=TRUE,LEN(I508)&lt;61,NOT(ISNUMBER(FIND('List of Values'!$C$2:$C$23,I508)))),"")</f>
        <v/>
      </c>
      <c r="L508" s="11"/>
      <c r="M508" s="10" t="str">
        <f t="shared" si="52"/>
        <v/>
      </c>
      <c r="N508" s="10" t="str" cm="1">
        <f t="array" ref="N508">IF(NOT(ISBLANK($B508)),AND(M508=TRUE,LEN(L508)&lt;61,NOT(ISNUMBER(FIND('List of Values'!$C$2:$C$23,L508)))),"")</f>
        <v/>
      </c>
      <c r="O508" s="11"/>
      <c r="P508" s="10" t="str">
        <f t="shared" si="53"/>
        <v/>
      </c>
      <c r="Q508" s="10" t="str" cm="1">
        <f t="array" ref="Q508">IF(NOT(ISBLANK($B508)),AND(P508=TRUE,LEN(O508)&lt;81,NOT(ISNUMBER(FIND('List of Values'!$C$2:$C$23,O508)))),"")</f>
        <v/>
      </c>
      <c r="R508" s="11"/>
      <c r="S508" s="10" t="str">
        <f t="shared" si="54"/>
        <v/>
      </c>
      <c r="T508" s="10" t="str">
        <f>IF(NOT(ISBLANK($B508)),AND(S508=TRUE,NOT(COUNTIF('List of Values'!$B$2:$B$255,R508)=0)),"")</f>
        <v/>
      </c>
      <c r="U508" s="11"/>
      <c r="V508" s="10" t="str">
        <f t="shared" si="55"/>
        <v/>
      </c>
      <c r="W508" s="10" t="str">
        <f>IF(NOT(ISBLANK($B508)),AND(V508=TRUE,NOT(COUNTIF('List of Values'!$A$2:$A$10,U508)=0)),"")</f>
        <v/>
      </c>
    </row>
    <row r="509" spans="2:23">
      <c r="B509" s="12"/>
      <c r="C509" s="11"/>
      <c r="D509" s="10" t="str">
        <f t="shared" si="49"/>
        <v/>
      </c>
      <c r="E509" s="10" t="str" cm="1">
        <f t="array" ref="E509">IF(NOT(ISBLANK($B509)),AND(D509=TRUE,LEN(C509)&lt;81,NOT(ISNUMBER(FIND('List of Values'!$C$2:$C$20,C509)))),"")</f>
        <v/>
      </c>
      <c r="F509" s="11"/>
      <c r="G509" s="10" t="str">
        <f t="shared" si="50"/>
        <v/>
      </c>
      <c r="H509" s="10" t="str" cm="1">
        <f t="array" ref="H509">IF(NOT(ISBLANK($B509)),AND(G509=TRUE,LEN(F509)&lt;81,NOT(ISNUMBER(FIND('List of Values'!$C$2:$C$20,F509)))),"")</f>
        <v/>
      </c>
      <c r="I509" s="11"/>
      <c r="J509" s="10" t="str">
        <f t="shared" si="51"/>
        <v/>
      </c>
      <c r="K509" s="10" t="str" cm="1">
        <f t="array" ref="K509">IF(NOT(ISBLANK($B509)),AND(J509=TRUE,LEN(I509)&lt;61,NOT(ISNUMBER(FIND('List of Values'!$C$2:$C$23,I509)))),"")</f>
        <v/>
      </c>
      <c r="L509" s="11"/>
      <c r="M509" s="10" t="str">
        <f t="shared" si="52"/>
        <v/>
      </c>
      <c r="N509" s="10" t="str" cm="1">
        <f t="array" ref="N509">IF(NOT(ISBLANK($B509)),AND(M509=TRUE,LEN(L509)&lt;61,NOT(ISNUMBER(FIND('List of Values'!$C$2:$C$23,L509)))),"")</f>
        <v/>
      </c>
      <c r="O509" s="11"/>
      <c r="P509" s="10" t="str">
        <f t="shared" si="53"/>
        <v/>
      </c>
      <c r="Q509" s="10" t="str" cm="1">
        <f t="array" ref="Q509">IF(NOT(ISBLANK($B509)),AND(P509=TRUE,LEN(O509)&lt;81,NOT(ISNUMBER(FIND('List of Values'!$C$2:$C$23,O509)))),"")</f>
        <v/>
      </c>
      <c r="R509" s="11"/>
      <c r="S509" s="10" t="str">
        <f t="shared" si="54"/>
        <v/>
      </c>
      <c r="T509" s="10" t="str">
        <f>IF(NOT(ISBLANK($B509)),AND(S509=TRUE,NOT(COUNTIF('List of Values'!$B$2:$B$255,R509)=0)),"")</f>
        <v/>
      </c>
      <c r="U509" s="11"/>
      <c r="V509" s="10" t="str">
        <f t="shared" si="55"/>
        <v/>
      </c>
      <c r="W509" s="10" t="str">
        <f>IF(NOT(ISBLANK($B509)),AND(V509=TRUE,NOT(COUNTIF('List of Values'!$A$2:$A$10,U509)=0)),"")</f>
        <v/>
      </c>
    </row>
    <row r="510" spans="2:23">
      <c r="B510" s="12"/>
      <c r="C510" s="11"/>
      <c r="D510" s="10" t="str">
        <f t="shared" si="49"/>
        <v/>
      </c>
      <c r="E510" s="10" t="str" cm="1">
        <f t="array" ref="E510">IF(NOT(ISBLANK($B510)),AND(D510=TRUE,LEN(C510)&lt;81,NOT(ISNUMBER(FIND('List of Values'!$C$2:$C$20,C510)))),"")</f>
        <v/>
      </c>
      <c r="F510" s="11"/>
      <c r="G510" s="10" t="str">
        <f t="shared" si="50"/>
        <v/>
      </c>
      <c r="H510" s="10" t="str" cm="1">
        <f t="array" ref="H510">IF(NOT(ISBLANK($B510)),AND(G510=TRUE,LEN(F510)&lt;81,NOT(ISNUMBER(FIND('List of Values'!$C$2:$C$20,F510)))),"")</f>
        <v/>
      </c>
      <c r="I510" s="11"/>
      <c r="J510" s="10" t="str">
        <f t="shared" si="51"/>
        <v/>
      </c>
      <c r="K510" s="10" t="str" cm="1">
        <f t="array" ref="K510">IF(NOT(ISBLANK($B510)),AND(J510=TRUE,LEN(I510)&lt;61,NOT(ISNUMBER(FIND('List of Values'!$C$2:$C$23,I510)))),"")</f>
        <v/>
      </c>
      <c r="L510" s="11"/>
      <c r="M510" s="10" t="str">
        <f t="shared" si="52"/>
        <v/>
      </c>
      <c r="N510" s="10" t="str" cm="1">
        <f t="array" ref="N510">IF(NOT(ISBLANK($B510)),AND(M510=TRUE,LEN(L510)&lt;61,NOT(ISNUMBER(FIND('List of Values'!$C$2:$C$23,L510)))),"")</f>
        <v/>
      </c>
      <c r="O510" s="11"/>
      <c r="P510" s="10" t="str">
        <f t="shared" si="53"/>
        <v/>
      </c>
      <c r="Q510" s="10" t="str" cm="1">
        <f t="array" ref="Q510">IF(NOT(ISBLANK($B510)),AND(P510=TRUE,LEN(O510)&lt;81,NOT(ISNUMBER(FIND('List of Values'!$C$2:$C$23,O510)))),"")</f>
        <v/>
      </c>
      <c r="R510" s="11"/>
      <c r="S510" s="10" t="str">
        <f t="shared" si="54"/>
        <v/>
      </c>
      <c r="T510" s="10" t="str">
        <f>IF(NOT(ISBLANK($B510)),AND(S510=TRUE,NOT(COUNTIF('List of Values'!$B$2:$B$255,R510)=0)),"")</f>
        <v/>
      </c>
      <c r="U510" s="11"/>
      <c r="V510" s="10" t="str">
        <f t="shared" si="55"/>
        <v/>
      </c>
      <c r="W510" s="10" t="str">
        <f>IF(NOT(ISBLANK($B510)),AND(V510=TRUE,NOT(COUNTIF('List of Values'!$A$2:$A$10,U510)=0)),"")</f>
        <v/>
      </c>
    </row>
    <row r="511" spans="2:23">
      <c r="B511" s="12"/>
      <c r="C511" s="11"/>
      <c r="D511" s="10" t="str">
        <f t="shared" si="49"/>
        <v/>
      </c>
      <c r="E511" s="10" t="str" cm="1">
        <f t="array" ref="E511">IF(NOT(ISBLANK($B511)),AND(D511=TRUE,LEN(C511)&lt;81,NOT(ISNUMBER(FIND('List of Values'!$C$2:$C$20,C511)))),"")</f>
        <v/>
      </c>
      <c r="F511" s="11"/>
      <c r="G511" s="10" t="str">
        <f t="shared" si="50"/>
        <v/>
      </c>
      <c r="H511" s="10" t="str" cm="1">
        <f t="array" ref="H511">IF(NOT(ISBLANK($B511)),AND(G511=TRUE,LEN(F511)&lt;81,NOT(ISNUMBER(FIND('List of Values'!$C$2:$C$20,F511)))),"")</f>
        <v/>
      </c>
      <c r="I511" s="11"/>
      <c r="J511" s="10" t="str">
        <f t="shared" si="51"/>
        <v/>
      </c>
      <c r="K511" s="10" t="str" cm="1">
        <f t="array" ref="K511">IF(NOT(ISBLANK($B511)),AND(J511=TRUE,LEN(I511)&lt;61,NOT(ISNUMBER(FIND('List of Values'!$C$2:$C$23,I511)))),"")</f>
        <v/>
      </c>
      <c r="L511" s="11"/>
      <c r="M511" s="10" t="str">
        <f t="shared" si="52"/>
        <v/>
      </c>
      <c r="N511" s="10" t="str" cm="1">
        <f t="array" ref="N511">IF(NOT(ISBLANK($B511)),AND(M511=TRUE,LEN(L511)&lt;61,NOT(ISNUMBER(FIND('List of Values'!$C$2:$C$23,L511)))),"")</f>
        <v/>
      </c>
      <c r="O511" s="11"/>
      <c r="P511" s="10" t="str">
        <f t="shared" si="53"/>
        <v/>
      </c>
      <c r="Q511" s="10" t="str" cm="1">
        <f t="array" ref="Q511">IF(NOT(ISBLANK($B511)),AND(P511=TRUE,LEN(O511)&lt;81,NOT(ISNUMBER(FIND('List of Values'!$C$2:$C$23,O511)))),"")</f>
        <v/>
      </c>
      <c r="R511" s="11"/>
      <c r="S511" s="10" t="str">
        <f t="shared" si="54"/>
        <v/>
      </c>
      <c r="T511" s="10" t="str">
        <f>IF(NOT(ISBLANK($B511)),AND(S511=TRUE,NOT(COUNTIF('List of Values'!$B$2:$B$255,R511)=0)),"")</f>
        <v/>
      </c>
      <c r="U511" s="11"/>
      <c r="V511" s="10" t="str">
        <f t="shared" si="55"/>
        <v/>
      </c>
      <c r="W511" s="10" t="str">
        <f>IF(NOT(ISBLANK($B511)),AND(V511=TRUE,NOT(COUNTIF('List of Values'!$A$2:$A$10,U511)=0)),"")</f>
        <v/>
      </c>
    </row>
    <row r="512" spans="2:23">
      <c r="B512" s="12"/>
      <c r="C512" s="11"/>
      <c r="D512" s="10" t="str">
        <f t="shared" si="49"/>
        <v/>
      </c>
      <c r="E512" s="10" t="str" cm="1">
        <f t="array" ref="E512">IF(NOT(ISBLANK($B512)),AND(D512=TRUE,LEN(C512)&lt;81,NOT(ISNUMBER(FIND('List of Values'!$C$2:$C$20,C512)))),"")</f>
        <v/>
      </c>
      <c r="F512" s="11"/>
      <c r="G512" s="10" t="str">
        <f t="shared" si="50"/>
        <v/>
      </c>
      <c r="H512" s="10" t="str" cm="1">
        <f t="array" ref="H512">IF(NOT(ISBLANK($B512)),AND(G512=TRUE,LEN(F512)&lt;81,NOT(ISNUMBER(FIND('List of Values'!$C$2:$C$20,F512)))),"")</f>
        <v/>
      </c>
      <c r="I512" s="11"/>
      <c r="J512" s="10" t="str">
        <f t="shared" si="51"/>
        <v/>
      </c>
      <c r="K512" s="10" t="str" cm="1">
        <f t="array" ref="K512">IF(NOT(ISBLANK($B512)),AND(J512=TRUE,LEN(I512)&lt;61,NOT(ISNUMBER(FIND('List of Values'!$C$2:$C$23,I512)))),"")</f>
        <v/>
      </c>
      <c r="L512" s="11"/>
      <c r="M512" s="10" t="str">
        <f t="shared" si="52"/>
        <v/>
      </c>
      <c r="N512" s="10" t="str" cm="1">
        <f t="array" ref="N512">IF(NOT(ISBLANK($B512)),AND(M512=TRUE,LEN(L512)&lt;61,NOT(ISNUMBER(FIND('List of Values'!$C$2:$C$23,L512)))),"")</f>
        <v/>
      </c>
      <c r="O512" s="11"/>
      <c r="P512" s="10" t="str">
        <f t="shared" si="53"/>
        <v/>
      </c>
      <c r="Q512" s="10" t="str" cm="1">
        <f t="array" ref="Q512">IF(NOT(ISBLANK($B512)),AND(P512=TRUE,LEN(O512)&lt;81,NOT(ISNUMBER(FIND('List of Values'!$C$2:$C$23,O512)))),"")</f>
        <v/>
      </c>
      <c r="R512" s="11"/>
      <c r="S512" s="10" t="str">
        <f t="shared" si="54"/>
        <v/>
      </c>
      <c r="T512" s="10" t="str">
        <f>IF(NOT(ISBLANK($B512)),AND(S512=TRUE,NOT(COUNTIF('List of Values'!$B$2:$B$255,R512)=0)),"")</f>
        <v/>
      </c>
      <c r="U512" s="11"/>
      <c r="V512" s="10" t="str">
        <f t="shared" si="55"/>
        <v/>
      </c>
      <c r="W512" s="10" t="str">
        <f>IF(NOT(ISBLANK($B512)),AND(V512=TRUE,NOT(COUNTIF('List of Values'!$A$2:$A$10,U512)=0)),"")</f>
        <v/>
      </c>
    </row>
    <row r="513" spans="2:23">
      <c r="B513" s="12"/>
      <c r="C513" s="11"/>
      <c r="D513" s="10" t="str">
        <f t="shared" si="49"/>
        <v/>
      </c>
      <c r="E513" s="10" t="str" cm="1">
        <f t="array" ref="E513">IF(NOT(ISBLANK($B513)),AND(D513=TRUE,LEN(C513)&lt;81,NOT(ISNUMBER(FIND('List of Values'!$C$2:$C$20,C513)))),"")</f>
        <v/>
      </c>
      <c r="F513" s="11"/>
      <c r="G513" s="10" t="str">
        <f t="shared" si="50"/>
        <v/>
      </c>
      <c r="H513" s="10" t="str" cm="1">
        <f t="array" ref="H513">IF(NOT(ISBLANK($B513)),AND(G513=TRUE,LEN(F513)&lt;81,NOT(ISNUMBER(FIND('List of Values'!$C$2:$C$20,F513)))),"")</f>
        <v/>
      </c>
      <c r="I513" s="11"/>
      <c r="J513" s="10" t="str">
        <f t="shared" si="51"/>
        <v/>
      </c>
      <c r="K513" s="10" t="str" cm="1">
        <f t="array" ref="K513">IF(NOT(ISBLANK($B513)),AND(J513=TRUE,LEN(I513)&lt;61,NOT(ISNUMBER(FIND('List of Values'!$C$2:$C$23,I513)))),"")</f>
        <v/>
      </c>
      <c r="L513" s="11"/>
      <c r="M513" s="10" t="str">
        <f t="shared" si="52"/>
        <v/>
      </c>
      <c r="N513" s="10" t="str" cm="1">
        <f t="array" ref="N513">IF(NOT(ISBLANK($B513)),AND(M513=TRUE,LEN(L513)&lt;61,NOT(ISNUMBER(FIND('List of Values'!$C$2:$C$23,L513)))),"")</f>
        <v/>
      </c>
      <c r="O513" s="11"/>
      <c r="P513" s="10" t="str">
        <f t="shared" si="53"/>
        <v/>
      </c>
      <c r="Q513" s="10" t="str" cm="1">
        <f t="array" ref="Q513">IF(NOT(ISBLANK($B513)),AND(P513=TRUE,LEN(O513)&lt;81,NOT(ISNUMBER(FIND('List of Values'!$C$2:$C$23,O513)))),"")</f>
        <v/>
      </c>
      <c r="R513" s="11"/>
      <c r="S513" s="10" t="str">
        <f t="shared" si="54"/>
        <v/>
      </c>
      <c r="T513" s="10" t="str">
        <f>IF(NOT(ISBLANK($B513)),AND(S513=TRUE,NOT(COUNTIF('List of Values'!$B$2:$B$255,R513)=0)),"")</f>
        <v/>
      </c>
      <c r="U513" s="11"/>
      <c r="V513" s="10" t="str">
        <f t="shared" si="55"/>
        <v/>
      </c>
      <c r="W513" s="10" t="str">
        <f>IF(NOT(ISBLANK($B513)),AND(V513=TRUE,NOT(COUNTIF('List of Values'!$A$2:$A$10,U513)=0)),"")</f>
        <v/>
      </c>
    </row>
    <row r="514" spans="2:23">
      <c r="B514" s="12"/>
      <c r="C514" s="11"/>
      <c r="D514" s="10" t="str">
        <f t="shared" si="49"/>
        <v/>
      </c>
      <c r="E514" s="10" t="str" cm="1">
        <f t="array" ref="E514">IF(NOT(ISBLANK($B514)),AND(D514=TRUE,LEN(C514)&lt;81,NOT(ISNUMBER(FIND('List of Values'!$C$2:$C$20,C514)))),"")</f>
        <v/>
      </c>
      <c r="F514" s="11"/>
      <c r="G514" s="10" t="str">
        <f t="shared" si="50"/>
        <v/>
      </c>
      <c r="H514" s="10" t="str" cm="1">
        <f t="array" ref="H514">IF(NOT(ISBLANK($B514)),AND(G514=TRUE,LEN(F514)&lt;81,NOT(ISNUMBER(FIND('List of Values'!$C$2:$C$20,F514)))),"")</f>
        <v/>
      </c>
      <c r="I514" s="11"/>
      <c r="J514" s="10" t="str">
        <f t="shared" si="51"/>
        <v/>
      </c>
      <c r="K514" s="10" t="str" cm="1">
        <f t="array" ref="K514">IF(NOT(ISBLANK($B514)),AND(J514=TRUE,LEN(I514)&lt;61,NOT(ISNUMBER(FIND('List of Values'!$C$2:$C$23,I514)))),"")</f>
        <v/>
      </c>
      <c r="L514" s="11"/>
      <c r="M514" s="10" t="str">
        <f t="shared" si="52"/>
        <v/>
      </c>
      <c r="N514" s="10" t="str" cm="1">
        <f t="array" ref="N514">IF(NOT(ISBLANK($B514)),AND(M514=TRUE,LEN(L514)&lt;61,NOT(ISNUMBER(FIND('List of Values'!$C$2:$C$23,L514)))),"")</f>
        <v/>
      </c>
      <c r="O514" s="11"/>
      <c r="P514" s="10" t="str">
        <f t="shared" si="53"/>
        <v/>
      </c>
      <c r="Q514" s="10" t="str" cm="1">
        <f t="array" ref="Q514">IF(NOT(ISBLANK($B514)),AND(P514=TRUE,LEN(O514)&lt;81,NOT(ISNUMBER(FIND('List of Values'!$C$2:$C$23,O514)))),"")</f>
        <v/>
      </c>
      <c r="R514" s="11"/>
      <c r="S514" s="10" t="str">
        <f t="shared" si="54"/>
        <v/>
      </c>
      <c r="T514" s="10" t="str">
        <f>IF(NOT(ISBLANK($B514)),AND(S514=TRUE,NOT(COUNTIF('List of Values'!$B$2:$B$255,R514)=0)),"")</f>
        <v/>
      </c>
      <c r="U514" s="11"/>
      <c r="V514" s="10" t="str">
        <f t="shared" si="55"/>
        <v/>
      </c>
      <c r="W514" s="10" t="str">
        <f>IF(NOT(ISBLANK($B514)),AND(V514=TRUE,NOT(COUNTIF('List of Values'!$A$2:$A$10,U514)=0)),"")</f>
        <v/>
      </c>
    </row>
    <row r="515" spans="2:23">
      <c r="B515" s="12"/>
      <c r="C515" s="11"/>
      <c r="D515" s="10" t="str">
        <f t="shared" si="49"/>
        <v/>
      </c>
      <c r="E515" s="10" t="str" cm="1">
        <f t="array" ref="E515">IF(NOT(ISBLANK($B515)),AND(D515=TRUE,LEN(C515)&lt;81,NOT(ISNUMBER(FIND('List of Values'!$C$2:$C$20,C515)))),"")</f>
        <v/>
      </c>
      <c r="F515" s="11"/>
      <c r="G515" s="10" t="str">
        <f t="shared" si="50"/>
        <v/>
      </c>
      <c r="H515" s="10" t="str" cm="1">
        <f t="array" ref="H515">IF(NOT(ISBLANK($B515)),AND(G515=TRUE,LEN(F515)&lt;81,NOT(ISNUMBER(FIND('List of Values'!$C$2:$C$20,F515)))),"")</f>
        <v/>
      </c>
      <c r="I515" s="11"/>
      <c r="J515" s="10" t="str">
        <f t="shared" si="51"/>
        <v/>
      </c>
      <c r="K515" s="10" t="str" cm="1">
        <f t="array" ref="K515">IF(NOT(ISBLANK($B515)),AND(J515=TRUE,LEN(I515)&lt;61,NOT(ISNUMBER(FIND('List of Values'!$C$2:$C$23,I515)))),"")</f>
        <v/>
      </c>
      <c r="L515" s="11"/>
      <c r="M515" s="10" t="str">
        <f t="shared" si="52"/>
        <v/>
      </c>
      <c r="N515" s="10" t="str" cm="1">
        <f t="array" ref="N515">IF(NOT(ISBLANK($B515)),AND(M515=TRUE,LEN(L515)&lt;61,NOT(ISNUMBER(FIND('List of Values'!$C$2:$C$23,L515)))),"")</f>
        <v/>
      </c>
      <c r="O515" s="11"/>
      <c r="P515" s="10" t="str">
        <f t="shared" si="53"/>
        <v/>
      </c>
      <c r="Q515" s="10" t="str" cm="1">
        <f t="array" ref="Q515">IF(NOT(ISBLANK($B515)),AND(P515=TRUE,LEN(O515)&lt;81,NOT(ISNUMBER(FIND('List of Values'!$C$2:$C$23,O515)))),"")</f>
        <v/>
      </c>
      <c r="R515" s="11"/>
      <c r="S515" s="10" t="str">
        <f t="shared" si="54"/>
        <v/>
      </c>
      <c r="T515" s="10" t="str">
        <f>IF(NOT(ISBLANK($B515)),AND(S515=TRUE,NOT(COUNTIF('List of Values'!$B$2:$B$255,R515)=0)),"")</f>
        <v/>
      </c>
      <c r="U515" s="11"/>
      <c r="V515" s="10" t="str">
        <f t="shared" si="55"/>
        <v/>
      </c>
      <c r="W515" s="10" t="str">
        <f>IF(NOT(ISBLANK($B515)),AND(V515=TRUE,NOT(COUNTIF('List of Values'!$A$2:$A$10,U515)=0)),"")</f>
        <v/>
      </c>
    </row>
    <row r="516" spans="2:23">
      <c r="B516" s="12"/>
      <c r="C516" s="11"/>
      <c r="D516" s="10" t="str">
        <f t="shared" si="49"/>
        <v/>
      </c>
      <c r="E516" s="10" t="str" cm="1">
        <f t="array" ref="E516">IF(NOT(ISBLANK($B516)),AND(D516=TRUE,LEN(C516)&lt;81,NOT(ISNUMBER(FIND('List of Values'!$C$2:$C$20,C516)))),"")</f>
        <v/>
      </c>
      <c r="F516" s="11"/>
      <c r="G516" s="10" t="str">
        <f t="shared" si="50"/>
        <v/>
      </c>
      <c r="H516" s="10" t="str" cm="1">
        <f t="array" ref="H516">IF(NOT(ISBLANK($B516)),AND(G516=TRUE,LEN(F516)&lt;81,NOT(ISNUMBER(FIND('List of Values'!$C$2:$C$20,F516)))),"")</f>
        <v/>
      </c>
      <c r="I516" s="11"/>
      <c r="J516" s="10" t="str">
        <f t="shared" si="51"/>
        <v/>
      </c>
      <c r="K516" s="10" t="str" cm="1">
        <f t="array" ref="K516">IF(NOT(ISBLANK($B516)),AND(J516=TRUE,LEN(I516)&lt;61,NOT(ISNUMBER(FIND('List of Values'!$C$2:$C$23,I516)))),"")</f>
        <v/>
      </c>
      <c r="L516" s="11"/>
      <c r="M516" s="10" t="str">
        <f t="shared" si="52"/>
        <v/>
      </c>
      <c r="N516" s="10" t="str" cm="1">
        <f t="array" ref="N516">IF(NOT(ISBLANK($B516)),AND(M516=TRUE,LEN(L516)&lt;61,NOT(ISNUMBER(FIND('List of Values'!$C$2:$C$23,L516)))),"")</f>
        <v/>
      </c>
      <c r="O516" s="11"/>
      <c r="P516" s="10" t="str">
        <f t="shared" si="53"/>
        <v/>
      </c>
      <c r="Q516" s="10" t="str" cm="1">
        <f t="array" ref="Q516">IF(NOT(ISBLANK($B516)),AND(P516=TRUE,LEN(O516)&lt;81,NOT(ISNUMBER(FIND('List of Values'!$C$2:$C$23,O516)))),"")</f>
        <v/>
      </c>
      <c r="R516" s="11"/>
      <c r="S516" s="10" t="str">
        <f t="shared" si="54"/>
        <v/>
      </c>
      <c r="T516" s="10" t="str">
        <f>IF(NOT(ISBLANK($B516)),AND(S516=TRUE,NOT(COUNTIF('List of Values'!$B$2:$B$255,R516)=0)),"")</f>
        <v/>
      </c>
      <c r="U516" s="11"/>
      <c r="V516" s="10" t="str">
        <f t="shared" si="55"/>
        <v/>
      </c>
      <c r="W516" s="10" t="str">
        <f>IF(NOT(ISBLANK($B516)),AND(V516=TRUE,NOT(COUNTIF('List of Values'!$A$2:$A$10,U516)=0)),"")</f>
        <v/>
      </c>
    </row>
    <row r="517" spans="2:23">
      <c r="B517" s="12"/>
      <c r="C517" s="11"/>
      <c r="D517" s="10" t="str">
        <f t="shared" si="49"/>
        <v/>
      </c>
      <c r="E517" s="10" t="str" cm="1">
        <f t="array" ref="E517">IF(NOT(ISBLANK($B517)),AND(D517=TRUE,LEN(C517)&lt;81,NOT(ISNUMBER(FIND('List of Values'!$C$2:$C$20,C517)))),"")</f>
        <v/>
      </c>
      <c r="F517" s="11"/>
      <c r="G517" s="10" t="str">
        <f t="shared" si="50"/>
        <v/>
      </c>
      <c r="H517" s="10" t="str" cm="1">
        <f t="array" ref="H517">IF(NOT(ISBLANK($B517)),AND(G517=TRUE,LEN(F517)&lt;81,NOT(ISNUMBER(FIND('List of Values'!$C$2:$C$20,F517)))),"")</f>
        <v/>
      </c>
      <c r="I517" s="11"/>
      <c r="J517" s="10" t="str">
        <f t="shared" si="51"/>
        <v/>
      </c>
      <c r="K517" s="10" t="str" cm="1">
        <f t="array" ref="K517">IF(NOT(ISBLANK($B517)),AND(J517=TRUE,LEN(I517)&lt;61,NOT(ISNUMBER(FIND('List of Values'!$C$2:$C$23,I517)))),"")</f>
        <v/>
      </c>
      <c r="L517" s="11"/>
      <c r="M517" s="10" t="str">
        <f t="shared" si="52"/>
        <v/>
      </c>
      <c r="N517" s="10" t="str" cm="1">
        <f t="array" ref="N517">IF(NOT(ISBLANK($B517)),AND(M517=TRUE,LEN(L517)&lt;61,NOT(ISNUMBER(FIND('List of Values'!$C$2:$C$23,L517)))),"")</f>
        <v/>
      </c>
      <c r="O517" s="11"/>
      <c r="P517" s="10" t="str">
        <f t="shared" si="53"/>
        <v/>
      </c>
      <c r="Q517" s="10" t="str" cm="1">
        <f t="array" ref="Q517">IF(NOT(ISBLANK($B517)),AND(P517=TRUE,LEN(O517)&lt;81,NOT(ISNUMBER(FIND('List of Values'!$C$2:$C$23,O517)))),"")</f>
        <v/>
      </c>
      <c r="R517" s="11"/>
      <c r="S517" s="10" t="str">
        <f t="shared" si="54"/>
        <v/>
      </c>
      <c r="T517" s="10" t="str">
        <f>IF(NOT(ISBLANK($B517)),AND(S517=TRUE,NOT(COUNTIF('List of Values'!$B$2:$B$255,R517)=0)),"")</f>
        <v/>
      </c>
      <c r="U517" s="11"/>
      <c r="V517" s="10" t="str">
        <f t="shared" si="55"/>
        <v/>
      </c>
      <c r="W517" s="10" t="str">
        <f>IF(NOT(ISBLANK($B517)),AND(V517=TRUE,NOT(COUNTIF('List of Values'!$A$2:$A$10,U517)=0)),"")</f>
        <v/>
      </c>
    </row>
    <row r="518" spans="2:23">
      <c r="B518" s="12"/>
      <c r="C518" s="11"/>
      <c r="D518" s="10" t="str">
        <f t="shared" si="49"/>
        <v/>
      </c>
      <c r="E518" s="10" t="str" cm="1">
        <f t="array" ref="E518">IF(NOT(ISBLANK($B518)),AND(D518=TRUE,LEN(C518)&lt;81,NOT(ISNUMBER(FIND('List of Values'!$C$2:$C$20,C518)))),"")</f>
        <v/>
      </c>
      <c r="F518" s="11"/>
      <c r="G518" s="10" t="str">
        <f t="shared" si="50"/>
        <v/>
      </c>
      <c r="H518" s="10" t="str" cm="1">
        <f t="array" ref="H518">IF(NOT(ISBLANK($B518)),AND(G518=TRUE,LEN(F518)&lt;81,NOT(ISNUMBER(FIND('List of Values'!$C$2:$C$20,F518)))),"")</f>
        <v/>
      </c>
      <c r="I518" s="11"/>
      <c r="J518" s="10" t="str">
        <f t="shared" si="51"/>
        <v/>
      </c>
      <c r="K518" s="10" t="str" cm="1">
        <f t="array" ref="K518">IF(NOT(ISBLANK($B518)),AND(J518=TRUE,LEN(I518)&lt;61,NOT(ISNUMBER(FIND('List of Values'!$C$2:$C$23,I518)))),"")</f>
        <v/>
      </c>
      <c r="L518" s="11"/>
      <c r="M518" s="10" t="str">
        <f t="shared" si="52"/>
        <v/>
      </c>
      <c r="N518" s="10" t="str" cm="1">
        <f t="array" ref="N518">IF(NOT(ISBLANK($B518)),AND(M518=TRUE,LEN(L518)&lt;61,NOT(ISNUMBER(FIND('List of Values'!$C$2:$C$23,L518)))),"")</f>
        <v/>
      </c>
      <c r="O518" s="11"/>
      <c r="P518" s="10" t="str">
        <f t="shared" si="53"/>
        <v/>
      </c>
      <c r="Q518" s="10" t="str" cm="1">
        <f t="array" ref="Q518">IF(NOT(ISBLANK($B518)),AND(P518=TRUE,LEN(O518)&lt;81,NOT(ISNUMBER(FIND('List of Values'!$C$2:$C$23,O518)))),"")</f>
        <v/>
      </c>
      <c r="R518" s="11"/>
      <c r="S518" s="10" t="str">
        <f t="shared" si="54"/>
        <v/>
      </c>
      <c r="T518" s="10" t="str">
        <f>IF(NOT(ISBLANK($B518)),AND(S518=TRUE,NOT(COUNTIF('List of Values'!$B$2:$B$255,R518)=0)),"")</f>
        <v/>
      </c>
      <c r="U518" s="11"/>
      <c r="V518" s="10" t="str">
        <f t="shared" si="55"/>
        <v/>
      </c>
      <c r="W518" s="10" t="str">
        <f>IF(NOT(ISBLANK($B518)),AND(V518=TRUE,NOT(COUNTIF('List of Values'!$A$2:$A$10,U518)=0)),"")</f>
        <v/>
      </c>
    </row>
    <row r="519" spans="2:23">
      <c r="B519" s="12"/>
      <c r="C519" s="11"/>
      <c r="D519" s="10" t="str">
        <f t="shared" si="49"/>
        <v/>
      </c>
      <c r="E519" s="10" t="str" cm="1">
        <f t="array" ref="E519">IF(NOT(ISBLANK($B519)),AND(D519=TRUE,LEN(C519)&lt;81,NOT(ISNUMBER(FIND('List of Values'!$C$2:$C$20,C519)))),"")</f>
        <v/>
      </c>
      <c r="F519" s="11"/>
      <c r="G519" s="10" t="str">
        <f t="shared" si="50"/>
        <v/>
      </c>
      <c r="H519" s="10" t="str" cm="1">
        <f t="array" ref="H519">IF(NOT(ISBLANK($B519)),AND(G519=TRUE,LEN(F519)&lt;81,NOT(ISNUMBER(FIND('List of Values'!$C$2:$C$20,F519)))),"")</f>
        <v/>
      </c>
      <c r="I519" s="11"/>
      <c r="J519" s="10" t="str">
        <f t="shared" si="51"/>
        <v/>
      </c>
      <c r="K519" s="10" t="str" cm="1">
        <f t="array" ref="K519">IF(NOT(ISBLANK($B519)),AND(J519=TRUE,LEN(I519)&lt;61,NOT(ISNUMBER(FIND('List of Values'!$C$2:$C$23,I519)))),"")</f>
        <v/>
      </c>
      <c r="L519" s="11"/>
      <c r="M519" s="10" t="str">
        <f t="shared" si="52"/>
        <v/>
      </c>
      <c r="N519" s="10" t="str" cm="1">
        <f t="array" ref="N519">IF(NOT(ISBLANK($B519)),AND(M519=TRUE,LEN(L519)&lt;61,NOT(ISNUMBER(FIND('List of Values'!$C$2:$C$23,L519)))),"")</f>
        <v/>
      </c>
      <c r="O519" s="11"/>
      <c r="P519" s="10" t="str">
        <f t="shared" si="53"/>
        <v/>
      </c>
      <c r="Q519" s="10" t="str" cm="1">
        <f t="array" ref="Q519">IF(NOT(ISBLANK($B519)),AND(P519=TRUE,LEN(O519)&lt;81,NOT(ISNUMBER(FIND('List of Values'!$C$2:$C$23,O519)))),"")</f>
        <v/>
      </c>
      <c r="R519" s="11"/>
      <c r="S519" s="10" t="str">
        <f t="shared" si="54"/>
        <v/>
      </c>
      <c r="T519" s="10" t="str">
        <f>IF(NOT(ISBLANK($B519)),AND(S519=TRUE,NOT(COUNTIF('List of Values'!$B$2:$B$255,R519)=0)),"")</f>
        <v/>
      </c>
      <c r="U519" s="11"/>
      <c r="V519" s="10" t="str">
        <f t="shared" si="55"/>
        <v/>
      </c>
      <c r="W519" s="10" t="str">
        <f>IF(NOT(ISBLANK($B519)),AND(V519=TRUE,NOT(COUNTIF('List of Values'!$A$2:$A$10,U519)=0)),"")</f>
        <v/>
      </c>
    </row>
    <row r="520" spans="2:23">
      <c r="B520" s="12"/>
      <c r="C520" s="11"/>
      <c r="D520" s="10" t="str">
        <f t="shared" si="49"/>
        <v/>
      </c>
      <c r="E520" s="10" t="str" cm="1">
        <f t="array" ref="E520">IF(NOT(ISBLANK($B520)),AND(D520=TRUE,LEN(C520)&lt;81,NOT(ISNUMBER(FIND('List of Values'!$C$2:$C$20,C520)))),"")</f>
        <v/>
      </c>
      <c r="F520" s="11"/>
      <c r="G520" s="10" t="str">
        <f t="shared" si="50"/>
        <v/>
      </c>
      <c r="H520" s="10" t="str" cm="1">
        <f t="array" ref="H520">IF(NOT(ISBLANK($B520)),AND(G520=TRUE,LEN(F520)&lt;81,NOT(ISNUMBER(FIND('List of Values'!$C$2:$C$20,F520)))),"")</f>
        <v/>
      </c>
      <c r="I520" s="11"/>
      <c r="J520" s="10" t="str">
        <f t="shared" si="51"/>
        <v/>
      </c>
      <c r="K520" s="10" t="str" cm="1">
        <f t="array" ref="K520">IF(NOT(ISBLANK($B520)),AND(J520=TRUE,LEN(I520)&lt;61,NOT(ISNUMBER(FIND('List of Values'!$C$2:$C$23,I520)))),"")</f>
        <v/>
      </c>
      <c r="L520" s="11"/>
      <c r="M520" s="10" t="str">
        <f t="shared" si="52"/>
        <v/>
      </c>
      <c r="N520" s="10" t="str" cm="1">
        <f t="array" ref="N520">IF(NOT(ISBLANK($B520)),AND(M520=TRUE,LEN(L520)&lt;61,NOT(ISNUMBER(FIND('List of Values'!$C$2:$C$23,L520)))),"")</f>
        <v/>
      </c>
      <c r="O520" s="11"/>
      <c r="P520" s="10" t="str">
        <f t="shared" si="53"/>
        <v/>
      </c>
      <c r="Q520" s="10" t="str" cm="1">
        <f t="array" ref="Q520">IF(NOT(ISBLANK($B520)),AND(P520=TRUE,LEN(O520)&lt;81,NOT(ISNUMBER(FIND('List of Values'!$C$2:$C$23,O520)))),"")</f>
        <v/>
      </c>
      <c r="R520" s="11"/>
      <c r="S520" s="10" t="str">
        <f t="shared" si="54"/>
        <v/>
      </c>
      <c r="T520" s="10" t="str">
        <f>IF(NOT(ISBLANK($B520)),AND(S520=TRUE,NOT(COUNTIF('List of Values'!$B$2:$B$255,R520)=0)),"")</f>
        <v/>
      </c>
      <c r="U520" s="11"/>
      <c r="V520" s="10" t="str">
        <f t="shared" si="55"/>
        <v/>
      </c>
      <c r="W520" s="10" t="str">
        <f>IF(NOT(ISBLANK($B520)),AND(V520=TRUE,NOT(COUNTIF('List of Values'!$A$2:$A$10,U520)=0)),"")</f>
        <v/>
      </c>
    </row>
    <row r="521" spans="2:23">
      <c r="B521" s="12"/>
      <c r="C521" s="11"/>
      <c r="D521" s="10" t="str">
        <f t="shared" ref="D521:D584" si="56">IF(NOT(ISBLANK($B521)),IF(NOT(ISBLANK(C521)),TRUE,FALSE),"")</f>
        <v/>
      </c>
      <c r="E521" s="10" t="str" cm="1">
        <f t="array" ref="E521">IF(NOT(ISBLANK($B521)),AND(D521=TRUE,LEN(C521)&lt;81,NOT(ISNUMBER(FIND('List of Values'!$C$2:$C$20,C521)))),"")</f>
        <v/>
      </c>
      <c r="F521" s="11"/>
      <c r="G521" s="10" t="str">
        <f t="shared" ref="G521:G584" si="57">IF(NOT(ISBLANK($B521)),TRUE,"")</f>
        <v/>
      </c>
      <c r="H521" s="10" t="str" cm="1">
        <f t="array" ref="H521">IF(NOT(ISBLANK($B521)),AND(G521=TRUE,LEN(F521)&lt;81,NOT(ISNUMBER(FIND('List of Values'!$C$2:$C$20,F521)))),"")</f>
        <v/>
      </c>
      <c r="I521" s="11"/>
      <c r="J521" s="10" t="str">
        <f t="shared" ref="J521:J584" si="58">IF(NOT(ISBLANK($B521)),IF(NOT(ISBLANK(I521)),TRUE,FALSE),"")</f>
        <v/>
      </c>
      <c r="K521" s="10" t="str" cm="1">
        <f t="array" ref="K521">IF(NOT(ISBLANK($B521)),AND(J521=TRUE,LEN(I521)&lt;61,NOT(ISNUMBER(FIND('List of Values'!$C$2:$C$23,I521)))),"")</f>
        <v/>
      </c>
      <c r="L521" s="11"/>
      <c r="M521" s="10" t="str">
        <f t="shared" ref="M521:M584" si="59">IF(NOT(ISBLANK($B521)),TRUE,"")</f>
        <v/>
      </c>
      <c r="N521" s="10" t="str" cm="1">
        <f t="array" ref="N521">IF(NOT(ISBLANK($B521)),AND(M521=TRUE,LEN(L521)&lt;61,NOT(ISNUMBER(FIND('List of Values'!$C$2:$C$23,L521)))),"")</f>
        <v/>
      </c>
      <c r="O521" s="11"/>
      <c r="P521" s="10" t="str">
        <f t="shared" ref="P521:P584" si="60">IF(NOT(ISBLANK($B521)),IF(NOT(ISBLANK(O521)),TRUE,FALSE),"")</f>
        <v/>
      </c>
      <c r="Q521" s="10" t="str" cm="1">
        <f t="array" ref="Q521">IF(NOT(ISBLANK($B521)),AND(P521=TRUE,LEN(O521)&lt;81,NOT(ISNUMBER(FIND('List of Values'!$C$2:$C$23,O521)))),"")</f>
        <v/>
      </c>
      <c r="R521" s="11"/>
      <c r="S521" s="10" t="str">
        <f t="shared" ref="S521:S584" si="61">IF(NOT(ISBLANK($B521)),IF(NOT(ISBLANK(R521)),TRUE,FALSE),"")</f>
        <v/>
      </c>
      <c r="T521" s="10" t="str">
        <f>IF(NOT(ISBLANK($B521)),AND(S521=TRUE,NOT(COUNTIF('List of Values'!$B$2:$B$255,R521)=0)),"")</f>
        <v/>
      </c>
      <c r="U521" s="11"/>
      <c r="V521" s="10" t="str">
        <f t="shared" ref="V521:V584" si="62">IF(NOT(ISBLANK($B521)),IF(NOT(ISBLANK(U521)),TRUE,FALSE),"")</f>
        <v/>
      </c>
      <c r="W521" s="10" t="str">
        <f>IF(NOT(ISBLANK($B521)),AND(V521=TRUE,NOT(COUNTIF('List of Values'!$A$2:$A$10,U521)=0)),"")</f>
        <v/>
      </c>
    </row>
    <row r="522" spans="2:23">
      <c r="B522" s="12"/>
      <c r="C522" s="11"/>
      <c r="D522" s="10" t="str">
        <f t="shared" si="56"/>
        <v/>
      </c>
      <c r="E522" s="10" t="str" cm="1">
        <f t="array" ref="E522">IF(NOT(ISBLANK($B522)),AND(D522=TRUE,LEN(C522)&lt;81,NOT(ISNUMBER(FIND('List of Values'!$C$2:$C$20,C522)))),"")</f>
        <v/>
      </c>
      <c r="F522" s="11"/>
      <c r="G522" s="10" t="str">
        <f t="shared" si="57"/>
        <v/>
      </c>
      <c r="H522" s="10" t="str" cm="1">
        <f t="array" ref="H522">IF(NOT(ISBLANK($B522)),AND(G522=TRUE,LEN(F522)&lt;81,NOT(ISNUMBER(FIND('List of Values'!$C$2:$C$20,F522)))),"")</f>
        <v/>
      </c>
      <c r="I522" s="11"/>
      <c r="J522" s="10" t="str">
        <f t="shared" si="58"/>
        <v/>
      </c>
      <c r="K522" s="10" t="str" cm="1">
        <f t="array" ref="K522">IF(NOT(ISBLANK($B522)),AND(J522=TRUE,LEN(I522)&lt;61,NOT(ISNUMBER(FIND('List of Values'!$C$2:$C$23,I522)))),"")</f>
        <v/>
      </c>
      <c r="L522" s="11"/>
      <c r="M522" s="10" t="str">
        <f t="shared" si="59"/>
        <v/>
      </c>
      <c r="N522" s="10" t="str" cm="1">
        <f t="array" ref="N522">IF(NOT(ISBLANK($B522)),AND(M522=TRUE,LEN(L522)&lt;61,NOT(ISNUMBER(FIND('List of Values'!$C$2:$C$23,L522)))),"")</f>
        <v/>
      </c>
      <c r="O522" s="11"/>
      <c r="P522" s="10" t="str">
        <f t="shared" si="60"/>
        <v/>
      </c>
      <c r="Q522" s="10" t="str" cm="1">
        <f t="array" ref="Q522">IF(NOT(ISBLANK($B522)),AND(P522=TRUE,LEN(O522)&lt;81,NOT(ISNUMBER(FIND('List of Values'!$C$2:$C$23,O522)))),"")</f>
        <v/>
      </c>
      <c r="R522" s="11"/>
      <c r="S522" s="10" t="str">
        <f t="shared" si="61"/>
        <v/>
      </c>
      <c r="T522" s="10" t="str">
        <f>IF(NOT(ISBLANK($B522)),AND(S522=TRUE,NOT(COUNTIF('List of Values'!$B$2:$B$255,R522)=0)),"")</f>
        <v/>
      </c>
      <c r="U522" s="11"/>
      <c r="V522" s="10" t="str">
        <f t="shared" si="62"/>
        <v/>
      </c>
      <c r="W522" s="10" t="str">
        <f>IF(NOT(ISBLANK($B522)),AND(V522=TRUE,NOT(COUNTIF('List of Values'!$A$2:$A$10,U522)=0)),"")</f>
        <v/>
      </c>
    </row>
    <row r="523" spans="2:23">
      <c r="B523" s="12"/>
      <c r="C523" s="11"/>
      <c r="D523" s="10" t="str">
        <f t="shared" si="56"/>
        <v/>
      </c>
      <c r="E523" s="10" t="str" cm="1">
        <f t="array" ref="E523">IF(NOT(ISBLANK($B523)),AND(D523=TRUE,LEN(C523)&lt;81,NOT(ISNUMBER(FIND('List of Values'!$C$2:$C$20,C523)))),"")</f>
        <v/>
      </c>
      <c r="F523" s="11"/>
      <c r="G523" s="10" t="str">
        <f t="shared" si="57"/>
        <v/>
      </c>
      <c r="H523" s="10" t="str" cm="1">
        <f t="array" ref="H523">IF(NOT(ISBLANK($B523)),AND(G523=TRUE,LEN(F523)&lt;81,NOT(ISNUMBER(FIND('List of Values'!$C$2:$C$20,F523)))),"")</f>
        <v/>
      </c>
      <c r="I523" s="11"/>
      <c r="J523" s="10" t="str">
        <f t="shared" si="58"/>
        <v/>
      </c>
      <c r="K523" s="10" t="str" cm="1">
        <f t="array" ref="K523">IF(NOT(ISBLANK($B523)),AND(J523=TRUE,LEN(I523)&lt;61,NOT(ISNUMBER(FIND('List of Values'!$C$2:$C$23,I523)))),"")</f>
        <v/>
      </c>
      <c r="L523" s="11"/>
      <c r="M523" s="10" t="str">
        <f t="shared" si="59"/>
        <v/>
      </c>
      <c r="N523" s="10" t="str" cm="1">
        <f t="array" ref="N523">IF(NOT(ISBLANK($B523)),AND(M523=TRUE,LEN(L523)&lt;61,NOT(ISNUMBER(FIND('List of Values'!$C$2:$C$23,L523)))),"")</f>
        <v/>
      </c>
      <c r="O523" s="11"/>
      <c r="P523" s="10" t="str">
        <f t="shared" si="60"/>
        <v/>
      </c>
      <c r="Q523" s="10" t="str" cm="1">
        <f t="array" ref="Q523">IF(NOT(ISBLANK($B523)),AND(P523=TRUE,LEN(O523)&lt;81,NOT(ISNUMBER(FIND('List of Values'!$C$2:$C$23,O523)))),"")</f>
        <v/>
      </c>
      <c r="R523" s="11"/>
      <c r="S523" s="10" t="str">
        <f t="shared" si="61"/>
        <v/>
      </c>
      <c r="T523" s="10" t="str">
        <f>IF(NOT(ISBLANK($B523)),AND(S523=TRUE,NOT(COUNTIF('List of Values'!$B$2:$B$255,R523)=0)),"")</f>
        <v/>
      </c>
      <c r="U523" s="11"/>
      <c r="V523" s="10" t="str">
        <f t="shared" si="62"/>
        <v/>
      </c>
      <c r="W523" s="10" t="str">
        <f>IF(NOT(ISBLANK($B523)),AND(V523=TRUE,NOT(COUNTIF('List of Values'!$A$2:$A$10,U523)=0)),"")</f>
        <v/>
      </c>
    </row>
    <row r="524" spans="2:23">
      <c r="B524" s="12"/>
      <c r="C524" s="11"/>
      <c r="D524" s="10" t="str">
        <f t="shared" si="56"/>
        <v/>
      </c>
      <c r="E524" s="10" t="str" cm="1">
        <f t="array" ref="E524">IF(NOT(ISBLANK($B524)),AND(D524=TRUE,LEN(C524)&lt;81,NOT(ISNUMBER(FIND('List of Values'!$C$2:$C$20,C524)))),"")</f>
        <v/>
      </c>
      <c r="F524" s="11"/>
      <c r="G524" s="10" t="str">
        <f t="shared" si="57"/>
        <v/>
      </c>
      <c r="H524" s="10" t="str" cm="1">
        <f t="array" ref="H524">IF(NOT(ISBLANK($B524)),AND(G524=TRUE,LEN(F524)&lt;81,NOT(ISNUMBER(FIND('List of Values'!$C$2:$C$20,F524)))),"")</f>
        <v/>
      </c>
      <c r="I524" s="11"/>
      <c r="J524" s="10" t="str">
        <f t="shared" si="58"/>
        <v/>
      </c>
      <c r="K524" s="10" t="str" cm="1">
        <f t="array" ref="K524">IF(NOT(ISBLANK($B524)),AND(J524=TRUE,LEN(I524)&lt;61,NOT(ISNUMBER(FIND('List of Values'!$C$2:$C$23,I524)))),"")</f>
        <v/>
      </c>
      <c r="L524" s="11"/>
      <c r="M524" s="10" t="str">
        <f t="shared" si="59"/>
        <v/>
      </c>
      <c r="N524" s="10" t="str" cm="1">
        <f t="array" ref="N524">IF(NOT(ISBLANK($B524)),AND(M524=TRUE,LEN(L524)&lt;61,NOT(ISNUMBER(FIND('List of Values'!$C$2:$C$23,L524)))),"")</f>
        <v/>
      </c>
      <c r="O524" s="11"/>
      <c r="P524" s="10" t="str">
        <f t="shared" si="60"/>
        <v/>
      </c>
      <c r="Q524" s="10" t="str" cm="1">
        <f t="array" ref="Q524">IF(NOT(ISBLANK($B524)),AND(P524=TRUE,LEN(O524)&lt;81,NOT(ISNUMBER(FIND('List of Values'!$C$2:$C$23,O524)))),"")</f>
        <v/>
      </c>
      <c r="R524" s="11"/>
      <c r="S524" s="10" t="str">
        <f t="shared" si="61"/>
        <v/>
      </c>
      <c r="T524" s="10" t="str">
        <f>IF(NOT(ISBLANK($B524)),AND(S524=TRUE,NOT(COUNTIF('List of Values'!$B$2:$B$255,R524)=0)),"")</f>
        <v/>
      </c>
      <c r="U524" s="11"/>
      <c r="V524" s="10" t="str">
        <f t="shared" si="62"/>
        <v/>
      </c>
      <c r="W524" s="10" t="str">
        <f>IF(NOT(ISBLANK($B524)),AND(V524=TRUE,NOT(COUNTIF('List of Values'!$A$2:$A$10,U524)=0)),"")</f>
        <v/>
      </c>
    </row>
    <row r="525" spans="2:23">
      <c r="B525" s="12"/>
      <c r="C525" s="11"/>
      <c r="D525" s="10" t="str">
        <f t="shared" si="56"/>
        <v/>
      </c>
      <c r="E525" s="10" t="str" cm="1">
        <f t="array" ref="E525">IF(NOT(ISBLANK($B525)),AND(D525=TRUE,LEN(C525)&lt;81,NOT(ISNUMBER(FIND('List of Values'!$C$2:$C$20,C525)))),"")</f>
        <v/>
      </c>
      <c r="F525" s="11"/>
      <c r="G525" s="10" t="str">
        <f t="shared" si="57"/>
        <v/>
      </c>
      <c r="H525" s="10" t="str" cm="1">
        <f t="array" ref="H525">IF(NOT(ISBLANK($B525)),AND(G525=TRUE,LEN(F525)&lt;81,NOT(ISNUMBER(FIND('List of Values'!$C$2:$C$20,F525)))),"")</f>
        <v/>
      </c>
      <c r="I525" s="11"/>
      <c r="J525" s="10" t="str">
        <f t="shared" si="58"/>
        <v/>
      </c>
      <c r="K525" s="10" t="str" cm="1">
        <f t="array" ref="K525">IF(NOT(ISBLANK($B525)),AND(J525=TRUE,LEN(I525)&lt;61,NOT(ISNUMBER(FIND('List of Values'!$C$2:$C$23,I525)))),"")</f>
        <v/>
      </c>
      <c r="L525" s="11"/>
      <c r="M525" s="10" t="str">
        <f t="shared" si="59"/>
        <v/>
      </c>
      <c r="N525" s="10" t="str" cm="1">
        <f t="array" ref="N525">IF(NOT(ISBLANK($B525)),AND(M525=TRUE,LEN(L525)&lt;61,NOT(ISNUMBER(FIND('List of Values'!$C$2:$C$23,L525)))),"")</f>
        <v/>
      </c>
      <c r="O525" s="11"/>
      <c r="P525" s="10" t="str">
        <f t="shared" si="60"/>
        <v/>
      </c>
      <c r="Q525" s="10" t="str" cm="1">
        <f t="array" ref="Q525">IF(NOT(ISBLANK($B525)),AND(P525=TRUE,LEN(O525)&lt;81,NOT(ISNUMBER(FIND('List of Values'!$C$2:$C$23,O525)))),"")</f>
        <v/>
      </c>
      <c r="R525" s="11"/>
      <c r="S525" s="10" t="str">
        <f t="shared" si="61"/>
        <v/>
      </c>
      <c r="T525" s="10" t="str">
        <f>IF(NOT(ISBLANK($B525)),AND(S525=TRUE,NOT(COUNTIF('List of Values'!$B$2:$B$255,R525)=0)),"")</f>
        <v/>
      </c>
      <c r="U525" s="11"/>
      <c r="V525" s="10" t="str">
        <f t="shared" si="62"/>
        <v/>
      </c>
      <c r="W525" s="10" t="str">
        <f>IF(NOT(ISBLANK($B525)),AND(V525=TRUE,NOT(COUNTIF('List of Values'!$A$2:$A$10,U525)=0)),"")</f>
        <v/>
      </c>
    </row>
    <row r="526" spans="2:23">
      <c r="B526" s="12"/>
      <c r="C526" s="11"/>
      <c r="D526" s="10" t="str">
        <f t="shared" si="56"/>
        <v/>
      </c>
      <c r="E526" s="10" t="str" cm="1">
        <f t="array" ref="E526">IF(NOT(ISBLANK($B526)),AND(D526=TRUE,LEN(C526)&lt;81,NOT(ISNUMBER(FIND('List of Values'!$C$2:$C$20,C526)))),"")</f>
        <v/>
      </c>
      <c r="F526" s="11"/>
      <c r="G526" s="10" t="str">
        <f t="shared" si="57"/>
        <v/>
      </c>
      <c r="H526" s="10" t="str" cm="1">
        <f t="array" ref="H526">IF(NOT(ISBLANK($B526)),AND(G526=TRUE,LEN(F526)&lt;81,NOT(ISNUMBER(FIND('List of Values'!$C$2:$C$20,F526)))),"")</f>
        <v/>
      </c>
      <c r="I526" s="11"/>
      <c r="J526" s="10" t="str">
        <f t="shared" si="58"/>
        <v/>
      </c>
      <c r="K526" s="10" t="str" cm="1">
        <f t="array" ref="K526">IF(NOT(ISBLANK($B526)),AND(J526=TRUE,LEN(I526)&lt;61,NOT(ISNUMBER(FIND('List of Values'!$C$2:$C$23,I526)))),"")</f>
        <v/>
      </c>
      <c r="L526" s="11"/>
      <c r="M526" s="10" t="str">
        <f t="shared" si="59"/>
        <v/>
      </c>
      <c r="N526" s="10" t="str" cm="1">
        <f t="array" ref="N526">IF(NOT(ISBLANK($B526)),AND(M526=TRUE,LEN(L526)&lt;61,NOT(ISNUMBER(FIND('List of Values'!$C$2:$C$23,L526)))),"")</f>
        <v/>
      </c>
      <c r="O526" s="11"/>
      <c r="P526" s="10" t="str">
        <f t="shared" si="60"/>
        <v/>
      </c>
      <c r="Q526" s="10" t="str" cm="1">
        <f t="array" ref="Q526">IF(NOT(ISBLANK($B526)),AND(P526=TRUE,LEN(O526)&lt;81,NOT(ISNUMBER(FIND('List of Values'!$C$2:$C$23,O526)))),"")</f>
        <v/>
      </c>
      <c r="R526" s="11"/>
      <c r="S526" s="10" t="str">
        <f t="shared" si="61"/>
        <v/>
      </c>
      <c r="T526" s="10" t="str">
        <f>IF(NOT(ISBLANK($B526)),AND(S526=TRUE,NOT(COUNTIF('List of Values'!$B$2:$B$255,R526)=0)),"")</f>
        <v/>
      </c>
      <c r="U526" s="11"/>
      <c r="V526" s="10" t="str">
        <f t="shared" si="62"/>
        <v/>
      </c>
      <c r="W526" s="10" t="str">
        <f>IF(NOT(ISBLANK($B526)),AND(V526=TRUE,NOT(COUNTIF('List of Values'!$A$2:$A$10,U526)=0)),"")</f>
        <v/>
      </c>
    </row>
    <row r="527" spans="2:23">
      <c r="B527" s="12"/>
      <c r="C527" s="11"/>
      <c r="D527" s="10" t="str">
        <f t="shared" si="56"/>
        <v/>
      </c>
      <c r="E527" s="10" t="str" cm="1">
        <f t="array" ref="E527">IF(NOT(ISBLANK($B527)),AND(D527=TRUE,LEN(C527)&lt;81,NOT(ISNUMBER(FIND('List of Values'!$C$2:$C$20,C527)))),"")</f>
        <v/>
      </c>
      <c r="F527" s="11"/>
      <c r="G527" s="10" t="str">
        <f t="shared" si="57"/>
        <v/>
      </c>
      <c r="H527" s="10" t="str" cm="1">
        <f t="array" ref="H527">IF(NOT(ISBLANK($B527)),AND(G527=TRUE,LEN(F527)&lt;81,NOT(ISNUMBER(FIND('List of Values'!$C$2:$C$20,F527)))),"")</f>
        <v/>
      </c>
      <c r="I527" s="11"/>
      <c r="J527" s="10" t="str">
        <f t="shared" si="58"/>
        <v/>
      </c>
      <c r="K527" s="10" t="str" cm="1">
        <f t="array" ref="K527">IF(NOT(ISBLANK($B527)),AND(J527=TRUE,LEN(I527)&lt;61,NOT(ISNUMBER(FIND('List of Values'!$C$2:$C$23,I527)))),"")</f>
        <v/>
      </c>
      <c r="L527" s="11"/>
      <c r="M527" s="10" t="str">
        <f t="shared" si="59"/>
        <v/>
      </c>
      <c r="N527" s="10" t="str" cm="1">
        <f t="array" ref="N527">IF(NOT(ISBLANK($B527)),AND(M527=TRUE,LEN(L527)&lt;61,NOT(ISNUMBER(FIND('List of Values'!$C$2:$C$23,L527)))),"")</f>
        <v/>
      </c>
      <c r="O527" s="11"/>
      <c r="P527" s="10" t="str">
        <f t="shared" si="60"/>
        <v/>
      </c>
      <c r="Q527" s="10" t="str" cm="1">
        <f t="array" ref="Q527">IF(NOT(ISBLANK($B527)),AND(P527=TRUE,LEN(O527)&lt;81,NOT(ISNUMBER(FIND('List of Values'!$C$2:$C$23,O527)))),"")</f>
        <v/>
      </c>
      <c r="R527" s="11"/>
      <c r="S527" s="10" t="str">
        <f t="shared" si="61"/>
        <v/>
      </c>
      <c r="T527" s="10" t="str">
        <f>IF(NOT(ISBLANK($B527)),AND(S527=TRUE,NOT(COUNTIF('List of Values'!$B$2:$B$255,R527)=0)),"")</f>
        <v/>
      </c>
      <c r="U527" s="11"/>
      <c r="V527" s="10" t="str">
        <f t="shared" si="62"/>
        <v/>
      </c>
      <c r="W527" s="10" t="str">
        <f>IF(NOT(ISBLANK($B527)),AND(V527=TRUE,NOT(COUNTIF('List of Values'!$A$2:$A$10,U527)=0)),"")</f>
        <v/>
      </c>
    </row>
    <row r="528" spans="2:23">
      <c r="B528" s="12"/>
      <c r="C528" s="11"/>
      <c r="D528" s="10" t="str">
        <f t="shared" si="56"/>
        <v/>
      </c>
      <c r="E528" s="10" t="str" cm="1">
        <f t="array" ref="E528">IF(NOT(ISBLANK($B528)),AND(D528=TRUE,LEN(C528)&lt;81,NOT(ISNUMBER(FIND('List of Values'!$C$2:$C$20,C528)))),"")</f>
        <v/>
      </c>
      <c r="F528" s="11"/>
      <c r="G528" s="10" t="str">
        <f t="shared" si="57"/>
        <v/>
      </c>
      <c r="H528" s="10" t="str" cm="1">
        <f t="array" ref="H528">IF(NOT(ISBLANK($B528)),AND(G528=TRUE,LEN(F528)&lt;81,NOT(ISNUMBER(FIND('List of Values'!$C$2:$C$20,F528)))),"")</f>
        <v/>
      </c>
      <c r="I528" s="11"/>
      <c r="J528" s="10" t="str">
        <f t="shared" si="58"/>
        <v/>
      </c>
      <c r="K528" s="10" t="str" cm="1">
        <f t="array" ref="K528">IF(NOT(ISBLANK($B528)),AND(J528=TRUE,LEN(I528)&lt;61,NOT(ISNUMBER(FIND('List of Values'!$C$2:$C$23,I528)))),"")</f>
        <v/>
      </c>
      <c r="L528" s="11"/>
      <c r="M528" s="10" t="str">
        <f t="shared" si="59"/>
        <v/>
      </c>
      <c r="N528" s="10" t="str" cm="1">
        <f t="array" ref="N528">IF(NOT(ISBLANK($B528)),AND(M528=TRUE,LEN(L528)&lt;61,NOT(ISNUMBER(FIND('List of Values'!$C$2:$C$23,L528)))),"")</f>
        <v/>
      </c>
      <c r="O528" s="11"/>
      <c r="P528" s="10" t="str">
        <f t="shared" si="60"/>
        <v/>
      </c>
      <c r="Q528" s="10" t="str" cm="1">
        <f t="array" ref="Q528">IF(NOT(ISBLANK($B528)),AND(P528=TRUE,LEN(O528)&lt;81,NOT(ISNUMBER(FIND('List of Values'!$C$2:$C$23,O528)))),"")</f>
        <v/>
      </c>
      <c r="R528" s="11"/>
      <c r="S528" s="10" t="str">
        <f t="shared" si="61"/>
        <v/>
      </c>
      <c r="T528" s="10" t="str">
        <f>IF(NOT(ISBLANK($B528)),AND(S528=TRUE,NOT(COUNTIF('List of Values'!$B$2:$B$255,R528)=0)),"")</f>
        <v/>
      </c>
      <c r="U528" s="11"/>
      <c r="V528" s="10" t="str">
        <f t="shared" si="62"/>
        <v/>
      </c>
      <c r="W528" s="10" t="str">
        <f>IF(NOT(ISBLANK($B528)),AND(V528=TRUE,NOT(COUNTIF('List of Values'!$A$2:$A$10,U528)=0)),"")</f>
        <v/>
      </c>
    </row>
    <row r="529" spans="2:23">
      <c r="B529" s="12"/>
      <c r="C529" s="11"/>
      <c r="D529" s="10" t="str">
        <f t="shared" si="56"/>
        <v/>
      </c>
      <c r="E529" s="10" t="str" cm="1">
        <f t="array" ref="E529">IF(NOT(ISBLANK($B529)),AND(D529=TRUE,LEN(C529)&lt;81,NOT(ISNUMBER(FIND('List of Values'!$C$2:$C$20,C529)))),"")</f>
        <v/>
      </c>
      <c r="F529" s="11"/>
      <c r="G529" s="10" t="str">
        <f t="shared" si="57"/>
        <v/>
      </c>
      <c r="H529" s="10" t="str" cm="1">
        <f t="array" ref="H529">IF(NOT(ISBLANK($B529)),AND(G529=TRUE,LEN(F529)&lt;81,NOT(ISNUMBER(FIND('List of Values'!$C$2:$C$20,F529)))),"")</f>
        <v/>
      </c>
      <c r="I529" s="11"/>
      <c r="J529" s="10" t="str">
        <f t="shared" si="58"/>
        <v/>
      </c>
      <c r="K529" s="10" t="str" cm="1">
        <f t="array" ref="K529">IF(NOT(ISBLANK($B529)),AND(J529=TRUE,LEN(I529)&lt;61,NOT(ISNUMBER(FIND('List of Values'!$C$2:$C$23,I529)))),"")</f>
        <v/>
      </c>
      <c r="L529" s="11"/>
      <c r="M529" s="10" t="str">
        <f t="shared" si="59"/>
        <v/>
      </c>
      <c r="N529" s="10" t="str" cm="1">
        <f t="array" ref="N529">IF(NOT(ISBLANK($B529)),AND(M529=TRUE,LEN(L529)&lt;61,NOT(ISNUMBER(FIND('List of Values'!$C$2:$C$23,L529)))),"")</f>
        <v/>
      </c>
      <c r="O529" s="11"/>
      <c r="P529" s="10" t="str">
        <f t="shared" si="60"/>
        <v/>
      </c>
      <c r="Q529" s="10" t="str" cm="1">
        <f t="array" ref="Q529">IF(NOT(ISBLANK($B529)),AND(P529=TRUE,LEN(O529)&lt;81,NOT(ISNUMBER(FIND('List of Values'!$C$2:$C$23,O529)))),"")</f>
        <v/>
      </c>
      <c r="R529" s="11"/>
      <c r="S529" s="10" t="str">
        <f t="shared" si="61"/>
        <v/>
      </c>
      <c r="T529" s="10" t="str">
        <f>IF(NOT(ISBLANK($B529)),AND(S529=TRUE,NOT(COUNTIF('List of Values'!$B$2:$B$255,R529)=0)),"")</f>
        <v/>
      </c>
      <c r="U529" s="11"/>
      <c r="V529" s="10" t="str">
        <f t="shared" si="62"/>
        <v/>
      </c>
      <c r="W529" s="10" t="str">
        <f>IF(NOT(ISBLANK($B529)),AND(V529=TRUE,NOT(COUNTIF('List of Values'!$A$2:$A$10,U529)=0)),"")</f>
        <v/>
      </c>
    </row>
    <row r="530" spans="2:23">
      <c r="B530" s="12"/>
      <c r="C530" s="11"/>
      <c r="D530" s="10" t="str">
        <f t="shared" si="56"/>
        <v/>
      </c>
      <c r="E530" s="10" t="str" cm="1">
        <f t="array" ref="E530">IF(NOT(ISBLANK($B530)),AND(D530=TRUE,LEN(C530)&lt;81,NOT(ISNUMBER(FIND('List of Values'!$C$2:$C$20,C530)))),"")</f>
        <v/>
      </c>
      <c r="F530" s="11"/>
      <c r="G530" s="10" t="str">
        <f t="shared" si="57"/>
        <v/>
      </c>
      <c r="H530" s="10" t="str" cm="1">
        <f t="array" ref="H530">IF(NOT(ISBLANK($B530)),AND(G530=TRUE,LEN(F530)&lt;81,NOT(ISNUMBER(FIND('List of Values'!$C$2:$C$20,F530)))),"")</f>
        <v/>
      </c>
      <c r="I530" s="11"/>
      <c r="J530" s="10" t="str">
        <f t="shared" si="58"/>
        <v/>
      </c>
      <c r="K530" s="10" t="str" cm="1">
        <f t="array" ref="K530">IF(NOT(ISBLANK($B530)),AND(J530=TRUE,LEN(I530)&lt;61,NOT(ISNUMBER(FIND('List of Values'!$C$2:$C$23,I530)))),"")</f>
        <v/>
      </c>
      <c r="L530" s="11"/>
      <c r="M530" s="10" t="str">
        <f t="shared" si="59"/>
        <v/>
      </c>
      <c r="N530" s="10" t="str" cm="1">
        <f t="array" ref="N530">IF(NOT(ISBLANK($B530)),AND(M530=TRUE,LEN(L530)&lt;61,NOT(ISNUMBER(FIND('List of Values'!$C$2:$C$23,L530)))),"")</f>
        <v/>
      </c>
      <c r="O530" s="11"/>
      <c r="P530" s="10" t="str">
        <f t="shared" si="60"/>
        <v/>
      </c>
      <c r="Q530" s="10" t="str" cm="1">
        <f t="array" ref="Q530">IF(NOT(ISBLANK($B530)),AND(P530=TRUE,LEN(O530)&lt;81,NOT(ISNUMBER(FIND('List of Values'!$C$2:$C$23,O530)))),"")</f>
        <v/>
      </c>
      <c r="R530" s="11"/>
      <c r="S530" s="10" t="str">
        <f t="shared" si="61"/>
        <v/>
      </c>
      <c r="T530" s="10" t="str">
        <f>IF(NOT(ISBLANK($B530)),AND(S530=TRUE,NOT(COUNTIF('List of Values'!$B$2:$B$255,R530)=0)),"")</f>
        <v/>
      </c>
      <c r="U530" s="11"/>
      <c r="V530" s="10" t="str">
        <f t="shared" si="62"/>
        <v/>
      </c>
      <c r="W530" s="10" t="str">
        <f>IF(NOT(ISBLANK($B530)),AND(V530=TRUE,NOT(COUNTIF('List of Values'!$A$2:$A$10,U530)=0)),"")</f>
        <v/>
      </c>
    </row>
    <row r="531" spans="2:23">
      <c r="B531" s="12"/>
      <c r="C531" s="11"/>
      <c r="D531" s="10" t="str">
        <f t="shared" si="56"/>
        <v/>
      </c>
      <c r="E531" s="10" t="str" cm="1">
        <f t="array" ref="E531">IF(NOT(ISBLANK($B531)),AND(D531=TRUE,LEN(C531)&lt;81,NOT(ISNUMBER(FIND('List of Values'!$C$2:$C$20,C531)))),"")</f>
        <v/>
      </c>
      <c r="F531" s="11"/>
      <c r="G531" s="10" t="str">
        <f t="shared" si="57"/>
        <v/>
      </c>
      <c r="H531" s="10" t="str" cm="1">
        <f t="array" ref="H531">IF(NOT(ISBLANK($B531)),AND(G531=TRUE,LEN(F531)&lt;81,NOT(ISNUMBER(FIND('List of Values'!$C$2:$C$20,F531)))),"")</f>
        <v/>
      </c>
      <c r="I531" s="11"/>
      <c r="J531" s="10" t="str">
        <f t="shared" si="58"/>
        <v/>
      </c>
      <c r="K531" s="10" t="str" cm="1">
        <f t="array" ref="K531">IF(NOT(ISBLANK($B531)),AND(J531=TRUE,LEN(I531)&lt;61,NOT(ISNUMBER(FIND('List of Values'!$C$2:$C$23,I531)))),"")</f>
        <v/>
      </c>
      <c r="L531" s="11"/>
      <c r="M531" s="10" t="str">
        <f t="shared" si="59"/>
        <v/>
      </c>
      <c r="N531" s="10" t="str" cm="1">
        <f t="array" ref="N531">IF(NOT(ISBLANK($B531)),AND(M531=TRUE,LEN(L531)&lt;61,NOT(ISNUMBER(FIND('List of Values'!$C$2:$C$23,L531)))),"")</f>
        <v/>
      </c>
      <c r="O531" s="11"/>
      <c r="P531" s="10" t="str">
        <f t="shared" si="60"/>
        <v/>
      </c>
      <c r="Q531" s="10" t="str" cm="1">
        <f t="array" ref="Q531">IF(NOT(ISBLANK($B531)),AND(P531=TRUE,LEN(O531)&lt;81,NOT(ISNUMBER(FIND('List of Values'!$C$2:$C$23,O531)))),"")</f>
        <v/>
      </c>
      <c r="R531" s="11"/>
      <c r="S531" s="10" t="str">
        <f t="shared" si="61"/>
        <v/>
      </c>
      <c r="T531" s="10" t="str">
        <f>IF(NOT(ISBLANK($B531)),AND(S531=TRUE,NOT(COUNTIF('List of Values'!$B$2:$B$255,R531)=0)),"")</f>
        <v/>
      </c>
      <c r="U531" s="11"/>
      <c r="V531" s="10" t="str">
        <f t="shared" si="62"/>
        <v/>
      </c>
      <c r="W531" s="10" t="str">
        <f>IF(NOT(ISBLANK($B531)),AND(V531=TRUE,NOT(COUNTIF('List of Values'!$A$2:$A$10,U531)=0)),"")</f>
        <v/>
      </c>
    </row>
    <row r="532" spans="2:23">
      <c r="B532" s="12"/>
      <c r="C532" s="11"/>
      <c r="D532" s="10" t="str">
        <f t="shared" si="56"/>
        <v/>
      </c>
      <c r="E532" s="10" t="str" cm="1">
        <f t="array" ref="E532">IF(NOT(ISBLANK($B532)),AND(D532=TRUE,LEN(C532)&lt;81,NOT(ISNUMBER(FIND('List of Values'!$C$2:$C$20,C532)))),"")</f>
        <v/>
      </c>
      <c r="F532" s="11"/>
      <c r="G532" s="10" t="str">
        <f t="shared" si="57"/>
        <v/>
      </c>
      <c r="H532" s="10" t="str" cm="1">
        <f t="array" ref="H532">IF(NOT(ISBLANK($B532)),AND(G532=TRUE,LEN(F532)&lt;81,NOT(ISNUMBER(FIND('List of Values'!$C$2:$C$20,F532)))),"")</f>
        <v/>
      </c>
      <c r="I532" s="11"/>
      <c r="J532" s="10" t="str">
        <f t="shared" si="58"/>
        <v/>
      </c>
      <c r="K532" s="10" t="str" cm="1">
        <f t="array" ref="K532">IF(NOT(ISBLANK($B532)),AND(J532=TRUE,LEN(I532)&lt;61,NOT(ISNUMBER(FIND('List of Values'!$C$2:$C$23,I532)))),"")</f>
        <v/>
      </c>
      <c r="L532" s="11"/>
      <c r="M532" s="10" t="str">
        <f t="shared" si="59"/>
        <v/>
      </c>
      <c r="N532" s="10" t="str" cm="1">
        <f t="array" ref="N532">IF(NOT(ISBLANK($B532)),AND(M532=TRUE,LEN(L532)&lt;61,NOT(ISNUMBER(FIND('List of Values'!$C$2:$C$23,L532)))),"")</f>
        <v/>
      </c>
      <c r="O532" s="11"/>
      <c r="P532" s="10" t="str">
        <f t="shared" si="60"/>
        <v/>
      </c>
      <c r="Q532" s="10" t="str" cm="1">
        <f t="array" ref="Q532">IF(NOT(ISBLANK($B532)),AND(P532=TRUE,LEN(O532)&lt;81,NOT(ISNUMBER(FIND('List of Values'!$C$2:$C$23,O532)))),"")</f>
        <v/>
      </c>
      <c r="R532" s="11"/>
      <c r="S532" s="10" t="str">
        <f t="shared" si="61"/>
        <v/>
      </c>
      <c r="T532" s="10" t="str">
        <f>IF(NOT(ISBLANK($B532)),AND(S532=TRUE,NOT(COUNTIF('List of Values'!$B$2:$B$255,R532)=0)),"")</f>
        <v/>
      </c>
      <c r="U532" s="11"/>
      <c r="V532" s="10" t="str">
        <f t="shared" si="62"/>
        <v/>
      </c>
      <c r="W532" s="10" t="str">
        <f>IF(NOT(ISBLANK($B532)),AND(V532=TRUE,NOT(COUNTIF('List of Values'!$A$2:$A$10,U532)=0)),"")</f>
        <v/>
      </c>
    </row>
    <row r="533" spans="2:23">
      <c r="B533" s="12"/>
      <c r="C533" s="11"/>
      <c r="D533" s="10" t="str">
        <f t="shared" si="56"/>
        <v/>
      </c>
      <c r="E533" s="10" t="str" cm="1">
        <f t="array" ref="E533">IF(NOT(ISBLANK($B533)),AND(D533=TRUE,LEN(C533)&lt;81,NOT(ISNUMBER(FIND('List of Values'!$C$2:$C$20,C533)))),"")</f>
        <v/>
      </c>
      <c r="F533" s="11"/>
      <c r="G533" s="10" t="str">
        <f t="shared" si="57"/>
        <v/>
      </c>
      <c r="H533" s="10" t="str" cm="1">
        <f t="array" ref="H533">IF(NOT(ISBLANK($B533)),AND(G533=TRUE,LEN(F533)&lt;81,NOT(ISNUMBER(FIND('List of Values'!$C$2:$C$20,F533)))),"")</f>
        <v/>
      </c>
      <c r="I533" s="11"/>
      <c r="J533" s="10" t="str">
        <f t="shared" si="58"/>
        <v/>
      </c>
      <c r="K533" s="10" t="str" cm="1">
        <f t="array" ref="K533">IF(NOT(ISBLANK($B533)),AND(J533=TRUE,LEN(I533)&lt;61,NOT(ISNUMBER(FIND('List of Values'!$C$2:$C$23,I533)))),"")</f>
        <v/>
      </c>
      <c r="L533" s="11"/>
      <c r="M533" s="10" t="str">
        <f t="shared" si="59"/>
        <v/>
      </c>
      <c r="N533" s="10" t="str" cm="1">
        <f t="array" ref="N533">IF(NOT(ISBLANK($B533)),AND(M533=TRUE,LEN(L533)&lt;61,NOT(ISNUMBER(FIND('List of Values'!$C$2:$C$23,L533)))),"")</f>
        <v/>
      </c>
      <c r="O533" s="11"/>
      <c r="P533" s="10" t="str">
        <f t="shared" si="60"/>
        <v/>
      </c>
      <c r="Q533" s="10" t="str" cm="1">
        <f t="array" ref="Q533">IF(NOT(ISBLANK($B533)),AND(P533=TRUE,LEN(O533)&lt;81,NOT(ISNUMBER(FIND('List of Values'!$C$2:$C$23,O533)))),"")</f>
        <v/>
      </c>
      <c r="R533" s="11"/>
      <c r="S533" s="10" t="str">
        <f t="shared" si="61"/>
        <v/>
      </c>
      <c r="T533" s="10" t="str">
        <f>IF(NOT(ISBLANK($B533)),AND(S533=TRUE,NOT(COUNTIF('List of Values'!$B$2:$B$255,R533)=0)),"")</f>
        <v/>
      </c>
      <c r="U533" s="11"/>
      <c r="V533" s="10" t="str">
        <f t="shared" si="62"/>
        <v/>
      </c>
      <c r="W533" s="10" t="str">
        <f>IF(NOT(ISBLANK($B533)),AND(V533=TRUE,NOT(COUNTIF('List of Values'!$A$2:$A$10,U533)=0)),"")</f>
        <v/>
      </c>
    </row>
    <row r="534" spans="2:23">
      <c r="B534" s="12"/>
      <c r="C534" s="11"/>
      <c r="D534" s="10" t="str">
        <f t="shared" si="56"/>
        <v/>
      </c>
      <c r="E534" s="10" t="str" cm="1">
        <f t="array" ref="E534">IF(NOT(ISBLANK($B534)),AND(D534=TRUE,LEN(C534)&lt;81,NOT(ISNUMBER(FIND('List of Values'!$C$2:$C$20,C534)))),"")</f>
        <v/>
      </c>
      <c r="F534" s="11"/>
      <c r="G534" s="10" t="str">
        <f t="shared" si="57"/>
        <v/>
      </c>
      <c r="H534" s="10" t="str" cm="1">
        <f t="array" ref="H534">IF(NOT(ISBLANK($B534)),AND(G534=TRUE,LEN(F534)&lt;81,NOT(ISNUMBER(FIND('List of Values'!$C$2:$C$20,F534)))),"")</f>
        <v/>
      </c>
      <c r="I534" s="11"/>
      <c r="J534" s="10" t="str">
        <f t="shared" si="58"/>
        <v/>
      </c>
      <c r="K534" s="10" t="str" cm="1">
        <f t="array" ref="K534">IF(NOT(ISBLANK($B534)),AND(J534=TRUE,LEN(I534)&lt;61,NOT(ISNUMBER(FIND('List of Values'!$C$2:$C$23,I534)))),"")</f>
        <v/>
      </c>
      <c r="L534" s="11"/>
      <c r="M534" s="10" t="str">
        <f t="shared" si="59"/>
        <v/>
      </c>
      <c r="N534" s="10" t="str" cm="1">
        <f t="array" ref="N534">IF(NOT(ISBLANK($B534)),AND(M534=TRUE,LEN(L534)&lt;61,NOT(ISNUMBER(FIND('List of Values'!$C$2:$C$23,L534)))),"")</f>
        <v/>
      </c>
      <c r="O534" s="11"/>
      <c r="P534" s="10" t="str">
        <f t="shared" si="60"/>
        <v/>
      </c>
      <c r="Q534" s="10" t="str" cm="1">
        <f t="array" ref="Q534">IF(NOT(ISBLANK($B534)),AND(P534=TRUE,LEN(O534)&lt;81,NOT(ISNUMBER(FIND('List of Values'!$C$2:$C$23,O534)))),"")</f>
        <v/>
      </c>
      <c r="R534" s="11"/>
      <c r="S534" s="10" t="str">
        <f t="shared" si="61"/>
        <v/>
      </c>
      <c r="T534" s="10" t="str">
        <f>IF(NOT(ISBLANK($B534)),AND(S534=TRUE,NOT(COUNTIF('List of Values'!$B$2:$B$255,R534)=0)),"")</f>
        <v/>
      </c>
      <c r="U534" s="11"/>
      <c r="V534" s="10" t="str">
        <f t="shared" si="62"/>
        <v/>
      </c>
      <c r="W534" s="10" t="str">
        <f>IF(NOT(ISBLANK($B534)),AND(V534=TRUE,NOT(COUNTIF('List of Values'!$A$2:$A$10,U534)=0)),"")</f>
        <v/>
      </c>
    </row>
    <row r="535" spans="2:23">
      <c r="B535" s="12"/>
      <c r="C535" s="11"/>
      <c r="D535" s="10" t="str">
        <f t="shared" si="56"/>
        <v/>
      </c>
      <c r="E535" s="10" t="str" cm="1">
        <f t="array" ref="E535">IF(NOT(ISBLANK($B535)),AND(D535=TRUE,LEN(C535)&lt;81,NOT(ISNUMBER(FIND('List of Values'!$C$2:$C$20,C535)))),"")</f>
        <v/>
      </c>
      <c r="F535" s="11"/>
      <c r="G535" s="10" t="str">
        <f t="shared" si="57"/>
        <v/>
      </c>
      <c r="H535" s="10" t="str" cm="1">
        <f t="array" ref="H535">IF(NOT(ISBLANK($B535)),AND(G535=TRUE,LEN(F535)&lt;81,NOT(ISNUMBER(FIND('List of Values'!$C$2:$C$20,F535)))),"")</f>
        <v/>
      </c>
      <c r="I535" s="11"/>
      <c r="J535" s="10" t="str">
        <f t="shared" si="58"/>
        <v/>
      </c>
      <c r="K535" s="10" t="str" cm="1">
        <f t="array" ref="K535">IF(NOT(ISBLANK($B535)),AND(J535=TRUE,LEN(I535)&lt;61,NOT(ISNUMBER(FIND('List of Values'!$C$2:$C$23,I535)))),"")</f>
        <v/>
      </c>
      <c r="L535" s="11"/>
      <c r="M535" s="10" t="str">
        <f t="shared" si="59"/>
        <v/>
      </c>
      <c r="N535" s="10" t="str" cm="1">
        <f t="array" ref="N535">IF(NOT(ISBLANK($B535)),AND(M535=TRUE,LEN(L535)&lt;61,NOT(ISNUMBER(FIND('List of Values'!$C$2:$C$23,L535)))),"")</f>
        <v/>
      </c>
      <c r="O535" s="11"/>
      <c r="P535" s="10" t="str">
        <f t="shared" si="60"/>
        <v/>
      </c>
      <c r="Q535" s="10" t="str" cm="1">
        <f t="array" ref="Q535">IF(NOT(ISBLANK($B535)),AND(P535=TRUE,LEN(O535)&lt;81,NOT(ISNUMBER(FIND('List of Values'!$C$2:$C$23,O535)))),"")</f>
        <v/>
      </c>
      <c r="R535" s="11"/>
      <c r="S535" s="10" t="str">
        <f t="shared" si="61"/>
        <v/>
      </c>
      <c r="T535" s="10" t="str">
        <f>IF(NOT(ISBLANK($B535)),AND(S535=TRUE,NOT(COUNTIF('List of Values'!$B$2:$B$255,R535)=0)),"")</f>
        <v/>
      </c>
      <c r="U535" s="11"/>
      <c r="V535" s="10" t="str">
        <f t="shared" si="62"/>
        <v/>
      </c>
      <c r="W535" s="10" t="str">
        <f>IF(NOT(ISBLANK($B535)),AND(V535=TRUE,NOT(COUNTIF('List of Values'!$A$2:$A$10,U535)=0)),"")</f>
        <v/>
      </c>
    </row>
    <row r="536" spans="2:23">
      <c r="B536" s="12"/>
      <c r="C536" s="11"/>
      <c r="D536" s="10" t="str">
        <f t="shared" si="56"/>
        <v/>
      </c>
      <c r="E536" s="10" t="str" cm="1">
        <f t="array" ref="E536">IF(NOT(ISBLANK($B536)),AND(D536=TRUE,LEN(C536)&lt;81,NOT(ISNUMBER(FIND('List of Values'!$C$2:$C$20,C536)))),"")</f>
        <v/>
      </c>
      <c r="F536" s="11"/>
      <c r="G536" s="10" t="str">
        <f t="shared" si="57"/>
        <v/>
      </c>
      <c r="H536" s="10" t="str" cm="1">
        <f t="array" ref="H536">IF(NOT(ISBLANK($B536)),AND(G536=TRUE,LEN(F536)&lt;81,NOT(ISNUMBER(FIND('List of Values'!$C$2:$C$20,F536)))),"")</f>
        <v/>
      </c>
      <c r="I536" s="11"/>
      <c r="J536" s="10" t="str">
        <f t="shared" si="58"/>
        <v/>
      </c>
      <c r="K536" s="10" t="str" cm="1">
        <f t="array" ref="K536">IF(NOT(ISBLANK($B536)),AND(J536=TRUE,LEN(I536)&lt;61,NOT(ISNUMBER(FIND('List of Values'!$C$2:$C$23,I536)))),"")</f>
        <v/>
      </c>
      <c r="L536" s="11"/>
      <c r="M536" s="10" t="str">
        <f t="shared" si="59"/>
        <v/>
      </c>
      <c r="N536" s="10" t="str" cm="1">
        <f t="array" ref="N536">IF(NOT(ISBLANK($B536)),AND(M536=TRUE,LEN(L536)&lt;61,NOT(ISNUMBER(FIND('List of Values'!$C$2:$C$23,L536)))),"")</f>
        <v/>
      </c>
      <c r="O536" s="11"/>
      <c r="P536" s="10" t="str">
        <f t="shared" si="60"/>
        <v/>
      </c>
      <c r="Q536" s="10" t="str" cm="1">
        <f t="array" ref="Q536">IF(NOT(ISBLANK($B536)),AND(P536=TRUE,LEN(O536)&lt;81,NOT(ISNUMBER(FIND('List of Values'!$C$2:$C$23,O536)))),"")</f>
        <v/>
      </c>
      <c r="R536" s="11"/>
      <c r="S536" s="10" t="str">
        <f t="shared" si="61"/>
        <v/>
      </c>
      <c r="T536" s="10" t="str">
        <f>IF(NOT(ISBLANK($B536)),AND(S536=TRUE,NOT(COUNTIF('List of Values'!$B$2:$B$255,R536)=0)),"")</f>
        <v/>
      </c>
      <c r="U536" s="11"/>
      <c r="V536" s="10" t="str">
        <f t="shared" si="62"/>
        <v/>
      </c>
      <c r="W536" s="10" t="str">
        <f>IF(NOT(ISBLANK($B536)),AND(V536=TRUE,NOT(COUNTIF('List of Values'!$A$2:$A$10,U536)=0)),"")</f>
        <v/>
      </c>
    </row>
    <row r="537" spans="2:23">
      <c r="B537" s="12"/>
      <c r="C537" s="11"/>
      <c r="D537" s="10" t="str">
        <f t="shared" si="56"/>
        <v/>
      </c>
      <c r="E537" s="10" t="str" cm="1">
        <f t="array" ref="E537">IF(NOT(ISBLANK($B537)),AND(D537=TRUE,LEN(C537)&lt;81,NOT(ISNUMBER(FIND('List of Values'!$C$2:$C$20,C537)))),"")</f>
        <v/>
      </c>
      <c r="F537" s="11"/>
      <c r="G537" s="10" t="str">
        <f t="shared" si="57"/>
        <v/>
      </c>
      <c r="H537" s="10" t="str" cm="1">
        <f t="array" ref="H537">IF(NOT(ISBLANK($B537)),AND(G537=TRUE,LEN(F537)&lt;81,NOT(ISNUMBER(FIND('List of Values'!$C$2:$C$20,F537)))),"")</f>
        <v/>
      </c>
      <c r="I537" s="11"/>
      <c r="J537" s="10" t="str">
        <f t="shared" si="58"/>
        <v/>
      </c>
      <c r="K537" s="10" t="str" cm="1">
        <f t="array" ref="K537">IF(NOT(ISBLANK($B537)),AND(J537=TRUE,LEN(I537)&lt;61,NOT(ISNUMBER(FIND('List of Values'!$C$2:$C$23,I537)))),"")</f>
        <v/>
      </c>
      <c r="L537" s="11"/>
      <c r="M537" s="10" t="str">
        <f t="shared" si="59"/>
        <v/>
      </c>
      <c r="N537" s="10" t="str" cm="1">
        <f t="array" ref="N537">IF(NOT(ISBLANK($B537)),AND(M537=TRUE,LEN(L537)&lt;61,NOT(ISNUMBER(FIND('List of Values'!$C$2:$C$23,L537)))),"")</f>
        <v/>
      </c>
      <c r="O537" s="11"/>
      <c r="P537" s="10" t="str">
        <f t="shared" si="60"/>
        <v/>
      </c>
      <c r="Q537" s="10" t="str" cm="1">
        <f t="array" ref="Q537">IF(NOT(ISBLANK($B537)),AND(P537=TRUE,LEN(O537)&lt;81,NOT(ISNUMBER(FIND('List of Values'!$C$2:$C$23,O537)))),"")</f>
        <v/>
      </c>
      <c r="R537" s="11"/>
      <c r="S537" s="10" t="str">
        <f t="shared" si="61"/>
        <v/>
      </c>
      <c r="T537" s="10" t="str">
        <f>IF(NOT(ISBLANK($B537)),AND(S537=TRUE,NOT(COUNTIF('List of Values'!$B$2:$B$255,R537)=0)),"")</f>
        <v/>
      </c>
      <c r="U537" s="11"/>
      <c r="V537" s="10" t="str">
        <f t="shared" si="62"/>
        <v/>
      </c>
      <c r="W537" s="10" t="str">
        <f>IF(NOT(ISBLANK($B537)),AND(V537=TRUE,NOT(COUNTIF('List of Values'!$A$2:$A$10,U537)=0)),"")</f>
        <v/>
      </c>
    </row>
    <row r="538" spans="2:23">
      <c r="B538" s="12"/>
      <c r="C538" s="11"/>
      <c r="D538" s="10" t="str">
        <f t="shared" si="56"/>
        <v/>
      </c>
      <c r="E538" s="10" t="str" cm="1">
        <f t="array" ref="E538">IF(NOT(ISBLANK($B538)),AND(D538=TRUE,LEN(C538)&lt;81,NOT(ISNUMBER(FIND('List of Values'!$C$2:$C$20,C538)))),"")</f>
        <v/>
      </c>
      <c r="F538" s="11"/>
      <c r="G538" s="10" t="str">
        <f t="shared" si="57"/>
        <v/>
      </c>
      <c r="H538" s="10" t="str" cm="1">
        <f t="array" ref="H538">IF(NOT(ISBLANK($B538)),AND(G538=TRUE,LEN(F538)&lt;81,NOT(ISNUMBER(FIND('List of Values'!$C$2:$C$20,F538)))),"")</f>
        <v/>
      </c>
      <c r="I538" s="11"/>
      <c r="J538" s="10" t="str">
        <f t="shared" si="58"/>
        <v/>
      </c>
      <c r="K538" s="10" t="str" cm="1">
        <f t="array" ref="K538">IF(NOT(ISBLANK($B538)),AND(J538=TRUE,LEN(I538)&lt;61,NOT(ISNUMBER(FIND('List of Values'!$C$2:$C$23,I538)))),"")</f>
        <v/>
      </c>
      <c r="L538" s="11"/>
      <c r="M538" s="10" t="str">
        <f t="shared" si="59"/>
        <v/>
      </c>
      <c r="N538" s="10" t="str" cm="1">
        <f t="array" ref="N538">IF(NOT(ISBLANK($B538)),AND(M538=TRUE,LEN(L538)&lt;61,NOT(ISNUMBER(FIND('List of Values'!$C$2:$C$23,L538)))),"")</f>
        <v/>
      </c>
      <c r="O538" s="11"/>
      <c r="P538" s="10" t="str">
        <f t="shared" si="60"/>
        <v/>
      </c>
      <c r="Q538" s="10" t="str" cm="1">
        <f t="array" ref="Q538">IF(NOT(ISBLANK($B538)),AND(P538=TRUE,LEN(O538)&lt;81,NOT(ISNUMBER(FIND('List of Values'!$C$2:$C$23,O538)))),"")</f>
        <v/>
      </c>
      <c r="R538" s="11"/>
      <c r="S538" s="10" t="str">
        <f t="shared" si="61"/>
        <v/>
      </c>
      <c r="T538" s="10" t="str">
        <f>IF(NOT(ISBLANK($B538)),AND(S538=TRUE,NOT(COUNTIF('List of Values'!$B$2:$B$255,R538)=0)),"")</f>
        <v/>
      </c>
      <c r="U538" s="11"/>
      <c r="V538" s="10" t="str">
        <f t="shared" si="62"/>
        <v/>
      </c>
      <c r="W538" s="10" t="str">
        <f>IF(NOT(ISBLANK($B538)),AND(V538=TRUE,NOT(COUNTIF('List of Values'!$A$2:$A$10,U538)=0)),"")</f>
        <v/>
      </c>
    </row>
    <row r="539" spans="2:23">
      <c r="B539" s="12"/>
      <c r="C539" s="11"/>
      <c r="D539" s="10" t="str">
        <f t="shared" si="56"/>
        <v/>
      </c>
      <c r="E539" s="10" t="str" cm="1">
        <f t="array" ref="E539">IF(NOT(ISBLANK($B539)),AND(D539=TRUE,LEN(C539)&lt;81,NOT(ISNUMBER(FIND('List of Values'!$C$2:$C$20,C539)))),"")</f>
        <v/>
      </c>
      <c r="F539" s="11"/>
      <c r="G539" s="10" t="str">
        <f t="shared" si="57"/>
        <v/>
      </c>
      <c r="H539" s="10" t="str" cm="1">
        <f t="array" ref="H539">IF(NOT(ISBLANK($B539)),AND(G539=TRUE,LEN(F539)&lt;81,NOT(ISNUMBER(FIND('List of Values'!$C$2:$C$20,F539)))),"")</f>
        <v/>
      </c>
      <c r="I539" s="11"/>
      <c r="J539" s="10" t="str">
        <f t="shared" si="58"/>
        <v/>
      </c>
      <c r="K539" s="10" t="str" cm="1">
        <f t="array" ref="K539">IF(NOT(ISBLANK($B539)),AND(J539=TRUE,LEN(I539)&lt;61,NOT(ISNUMBER(FIND('List of Values'!$C$2:$C$23,I539)))),"")</f>
        <v/>
      </c>
      <c r="L539" s="11"/>
      <c r="M539" s="10" t="str">
        <f t="shared" si="59"/>
        <v/>
      </c>
      <c r="N539" s="10" t="str" cm="1">
        <f t="array" ref="N539">IF(NOT(ISBLANK($B539)),AND(M539=TRUE,LEN(L539)&lt;61,NOT(ISNUMBER(FIND('List of Values'!$C$2:$C$23,L539)))),"")</f>
        <v/>
      </c>
      <c r="O539" s="11"/>
      <c r="P539" s="10" t="str">
        <f t="shared" si="60"/>
        <v/>
      </c>
      <c r="Q539" s="10" t="str" cm="1">
        <f t="array" ref="Q539">IF(NOT(ISBLANK($B539)),AND(P539=TRUE,LEN(O539)&lt;81,NOT(ISNUMBER(FIND('List of Values'!$C$2:$C$23,O539)))),"")</f>
        <v/>
      </c>
      <c r="R539" s="11"/>
      <c r="S539" s="10" t="str">
        <f t="shared" si="61"/>
        <v/>
      </c>
      <c r="T539" s="10" t="str">
        <f>IF(NOT(ISBLANK($B539)),AND(S539=TRUE,NOT(COUNTIF('List of Values'!$B$2:$B$255,R539)=0)),"")</f>
        <v/>
      </c>
      <c r="U539" s="11"/>
      <c r="V539" s="10" t="str">
        <f t="shared" si="62"/>
        <v/>
      </c>
      <c r="W539" s="10" t="str">
        <f>IF(NOT(ISBLANK($B539)),AND(V539=TRUE,NOT(COUNTIF('List of Values'!$A$2:$A$10,U539)=0)),"")</f>
        <v/>
      </c>
    </row>
    <row r="540" spans="2:23">
      <c r="B540" s="12"/>
      <c r="C540" s="11"/>
      <c r="D540" s="10" t="str">
        <f t="shared" si="56"/>
        <v/>
      </c>
      <c r="E540" s="10" t="str" cm="1">
        <f t="array" ref="E540">IF(NOT(ISBLANK($B540)),AND(D540=TRUE,LEN(C540)&lt;81,NOT(ISNUMBER(FIND('List of Values'!$C$2:$C$20,C540)))),"")</f>
        <v/>
      </c>
      <c r="F540" s="11"/>
      <c r="G540" s="10" t="str">
        <f t="shared" si="57"/>
        <v/>
      </c>
      <c r="H540" s="10" t="str" cm="1">
        <f t="array" ref="H540">IF(NOT(ISBLANK($B540)),AND(G540=TRUE,LEN(F540)&lt;81,NOT(ISNUMBER(FIND('List of Values'!$C$2:$C$20,F540)))),"")</f>
        <v/>
      </c>
      <c r="I540" s="11"/>
      <c r="J540" s="10" t="str">
        <f t="shared" si="58"/>
        <v/>
      </c>
      <c r="K540" s="10" t="str" cm="1">
        <f t="array" ref="K540">IF(NOT(ISBLANK($B540)),AND(J540=TRUE,LEN(I540)&lt;61,NOT(ISNUMBER(FIND('List of Values'!$C$2:$C$23,I540)))),"")</f>
        <v/>
      </c>
      <c r="L540" s="11"/>
      <c r="M540" s="10" t="str">
        <f t="shared" si="59"/>
        <v/>
      </c>
      <c r="N540" s="10" t="str" cm="1">
        <f t="array" ref="N540">IF(NOT(ISBLANK($B540)),AND(M540=TRUE,LEN(L540)&lt;61,NOT(ISNUMBER(FIND('List of Values'!$C$2:$C$23,L540)))),"")</f>
        <v/>
      </c>
      <c r="O540" s="11"/>
      <c r="P540" s="10" t="str">
        <f t="shared" si="60"/>
        <v/>
      </c>
      <c r="Q540" s="10" t="str" cm="1">
        <f t="array" ref="Q540">IF(NOT(ISBLANK($B540)),AND(P540=TRUE,LEN(O540)&lt;81,NOT(ISNUMBER(FIND('List of Values'!$C$2:$C$23,O540)))),"")</f>
        <v/>
      </c>
      <c r="R540" s="11"/>
      <c r="S540" s="10" t="str">
        <f t="shared" si="61"/>
        <v/>
      </c>
      <c r="T540" s="10" t="str">
        <f>IF(NOT(ISBLANK($B540)),AND(S540=TRUE,NOT(COUNTIF('List of Values'!$B$2:$B$255,R540)=0)),"")</f>
        <v/>
      </c>
      <c r="U540" s="11"/>
      <c r="V540" s="10" t="str">
        <f t="shared" si="62"/>
        <v/>
      </c>
      <c r="W540" s="10" t="str">
        <f>IF(NOT(ISBLANK($B540)),AND(V540=TRUE,NOT(COUNTIF('List of Values'!$A$2:$A$10,U540)=0)),"")</f>
        <v/>
      </c>
    </row>
    <row r="541" spans="2:23">
      <c r="B541" s="12"/>
      <c r="C541" s="11"/>
      <c r="D541" s="10" t="str">
        <f t="shared" si="56"/>
        <v/>
      </c>
      <c r="E541" s="10" t="str" cm="1">
        <f t="array" ref="E541">IF(NOT(ISBLANK($B541)),AND(D541=TRUE,LEN(C541)&lt;81,NOT(ISNUMBER(FIND('List of Values'!$C$2:$C$20,C541)))),"")</f>
        <v/>
      </c>
      <c r="F541" s="11"/>
      <c r="G541" s="10" t="str">
        <f t="shared" si="57"/>
        <v/>
      </c>
      <c r="H541" s="10" t="str" cm="1">
        <f t="array" ref="H541">IF(NOT(ISBLANK($B541)),AND(G541=TRUE,LEN(F541)&lt;81,NOT(ISNUMBER(FIND('List of Values'!$C$2:$C$20,F541)))),"")</f>
        <v/>
      </c>
      <c r="I541" s="11"/>
      <c r="J541" s="10" t="str">
        <f t="shared" si="58"/>
        <v/>
      </c>
      <c r="K541" s="10" t="str" cm="1">
        <f t="array" ref="K541">IF(NOT(ISBLANK($B541)),AND(J541=TRUE,LEN(I541)&lt;61,NOT(ISNUMBER(FIND('List of Values'!$C$2:$C$23,I541)))),"")</f>
        <v/>
      </c>
      <c r="L541" s="11"/>
      <c r="M541" s="10" t="str">
        <f t="shared" si="59"/>
        <v/>
      </c>
      <c r="N541" s="10" t="str" cm="1">
        <f t="array" ref="N541">IF(NOT(ISBLANK($B541)),AND(M541=TRUE,LEN(L541)&lt;61,NOT(ISNUMBER(FIND('List of Values'!$C$2:$C$23,L541)))),"")</f>
        <v/>
      </c>
      <c r="O541" s="11"/>
      <c r="P541" s="10" t="str">
        <f t="shared" si="60"/>
        <v/>
      </c>
      <c r="Q541" s="10" t="str" cm="1">
        <f t="array" ref="Q541">IF(NOT(ISBLANK($B541)),AND(P541=TRUE,LEN(O541)&lt;81,NOT(ISNUMBER(FIND('List of Values'!$C$2:$C$23,O541)))),"")</f>
        <v/>
      </c>
      <c r="R541" s="11"/>
      <c r="S541" s="10" t="str">
        <f t="shared" si="61"/>
        <v/>
      </c>
      <c r="T541" s="10" t="str">
        <f>IF(NOT(ISBLANK($B541)),AND(S541=TRUE,NOT(COUNTIF('List of Values'!$B$2:$B$255,R541)=0)),"")</f>
        <v/>
      </c>
      <c r="U541" s="11"/>
      <c r="V541" s="10" t="str">
        <f t="shared" si="62"/>
        <v/>
      </c>
      <c r="W541" s="10" t="str">
        <f>IF(NOT(ISBLANK($B541)),AND(V541=TRUE,NOT(COUNTIF('List of Values'!$A$2:$A$10,U541)=0)),"")</f>
        <v/>
      </c>
    </row>
    <row r="542" spans="2:23">
      <c r="B542" s="12"/>
      <c r="C542" s="11"/>
      <c r="D542" s="10" t="str">
        <f t="shared" si="56"/>
        <v/>
      </c>
      <c r="E542" s="10" t="str" cm="1">
        <f t="array" ref="E542">IF(NOT(ISBLANK($B542)),AND(D542=TRUE,LEN(C542)&lt;81,NOT(ISNUMBER(FIND('List of Values'!$C$2:$C$20,C542)))),"")</f>
        <v/>
      </c>
      <c r="F542" s="11"/>
      <c r="G542" s="10" t="str">
        <f t="shared" si="57"/>
        <v/>
      </c>
      <c r="H542" s="10" t="str" cm="1">
        <f t="array" ref="H542">IF(NOT(ISBLANK($B542)),AND(G542=TRUE,LEN(F542)&lt;81,NOT(ISNUMBER(FIND('List of Values'!$C$2:$C$20,F542)))),"")</f>
        <v/>
      </c>
      <c r="I542" s="11"/>
      <c r="J542" s="10" t="str">
        <f t="shared" si="58"/>
        <v/>
      </c>
      <c r="K542" s="10" t="str" cm="1">
        <f t="array" ref="K542">IF(NOT(ISBLANK($B542)),AND(J542=TRUE,LEN(I542)&lt;61,NOT(ISNUMBER(FIND('List of Values'!$C$2:$C$23,I542)))),"")</f>
        <v/>
      </c>
      <c r="L542" s="11"/>
      <c r="M542" s="10" t="str">
        <f t="shared" si="59"/>
        <v/>
      </c>
      <c r="N542" s="10" t="str" cm="1">
        <f t="array" ref="N542">IF(NOT(ISBLANK($B542)),AND(M542=TRUE,LEN(L542)&lt;61,NOT(ISNUMBER(FIND('List of Values'!$C$2:$C$23,L542)))),"")</f>
        <v/>
      </c>
      <c r="O542" s="11"/>
      <c r="P542" s="10" t="str">
        <f t="shared" si="60"/>
        <v/>
      </c>
      <c r="Q542" s="10" t="str" cm="1">
        <f t="array" ref="Q542">IF(NOT(ISBLANK($B542)),AND(P542=TRUE,LEN(O542)&lt;81,NOT(ISNUMBER(FIND('List of Values'!$C$2:$C$23,O542)))),"")</f>
        <v/>
      </c>
      <c r="R542" s="11"/>
      <c r="S542" s="10" t="str">
        <f t="shared" si="61"/>
        <v/>
      </c>
      <c r="T542" s="10" t="str">
        <f>IF(NOT(ISBLANK($B542)),AND(S542=TRUE,NOT(COUNTIF('List of Values'!$B$2:$B$255,R542)=0)),"")</f>
        <v/>
      </c>
      <c r="U542" s="11"/>
      <c r="V542" s="10" t="str">
        <f t="shared" si="62"/>
        <v/>
      </c>
      <c r="W542" s="10" t="str">
        <f>IF(NOT(ISBLANK($B542)),AND(V542=TRUE,NOT(COUNTIF('List of Values'!$A$2:$A$10,U542)=0)),"")</f>
        <v/>
      </c>
    </row>
    <row r="543" spans="2:23">
      <c r="B543" s="12"/>
      <c r="C543" s="11"/>
      <c r="D543" s="10" t="str">
        <f t="shared" si="56"/>
        <v/>
      </c>
      <c r="E543" s="10" t="str" cm="1">
        <f t="array" ref="E543">IF(NOT(ISBLANK($B543)),AND(D543=TRUE,LEN(C543)&lt;81,NOT(ISNUMBER(FIND('List of Values'!$C$2:$C$20,C543)))),"")</f>
        <v/>
      </c>
      <c r="F543" s="11"/>
      <c r="G543" s="10" t="str">
        <f t="shared" si="57"/>
        <v/>
      </c>
      <c r="H543" s="10" t="str" cm="1">
        <f t="array" ref="H543">IF(NOT(ISBLANK($B543)),AND(G543=TRUE,LEN(F543)&lt;81,NOT(ISNUMBER(FIND('List of Values'!$C$2:$C$20,F543)))),"")</f>
        <v/>
      </c>
      <c r="I543" s="11"/>
      <c r="J543" s="10" t="str">
        <f t="shared" si="58"/>
        <v/>
      </c>
      <c r="K543" s="10" t="str" cm="1">
        <f t="array" ref="K543">IF(NOT(ISBLANK($B543)),AND(J543=TRUE,LEN(I543)&lt;61,NOT(ISNUMBER(FIND('List of Values'!$C$2:$C$23,I543)))),"")</f>
        <v/>
      </c>
      <c r="L543" s="11"/>
      <c r="M543" s="10" t="str">
        <f t="shared" si="59"/>
        <v/>
      </c>
      <c r="N543" s="10" t="str" cm="1">
        <f t="array" ref="N543">IF(NOT(ISBLANK($B543)),AND(M543=TRUE,LEN(L543)&lt;61,NOT(ISNUMBER(FIND('List of Values'!$C$2:$C$23,L543)))),"")</f>
        <v/>
      </c>
      <c r="O543" s="11"/>
      <c r="P543" s="10" t="str">
        <f t="shared" si="60"/>
        <v/>
      </c>
      <c r="Q543" s="10" t="str" cm="1">
        <f t="array" ref="Q543">IF(NOT(ISBLANK($B543)),AND(P543=TRUE,LEN(O543)&lt;81,NOT(ISNUMBER(FIND('List of Values'!$C$2:$C$23,O543)))),"")</f>
        <v/>
      </c>
      <c r="R543" s="11"/>
      <c r="S543" s="10" t="str">
        <f t="shared" si="61"/>
        <v/>
      </c>
      <c r="T543" s="10" t="str">
        <f>IF(NOT(ISBLANK($B543)),AND(S543=TRUE,NOT(COUNTIF('List of Values'!$B$2:$B$255,R543)=0)),"")</f>
        <v/>
      </c>
      <c r="U543" s="11"/>
      <c r="V543" s="10" t="str">
        <f t="shared" si="62"/>
        <v/>
      </c>
      <c r="W543" s="10" t="str">
        <f>IF(NOT(ISBLANK($B543)),AND(V543=TRUE,NOT(COUNTIF('List of Values'!$A$2:$A$10,U543)=0)),"")</f>
        <v/>
      </c>
    </row>
    <row r="544" spans="2:23">
      <c r="B544" s="12"/>
      <c r="C544" s="11"/>
      <c r="D544" s="10" t="str">
        <f t="shared" si="56"/>
        <v/>
      </c>
      <c r="E544" s="10" t="str" cm="1">
        <f t="array" ref="E544">IF(NOT(ISBLANK($B544)),AND(D544=TRUE,LEN(C544)&lt;81,NOT(ISNUMBER(FIND('List of Values'!$C$2:$C$20,C544)))),"")</f>
        <v/>
      </c>
      <c r="F544" s="11"/>
      <c r="G544" s="10" t="str">
        <f t="shared" si="57"/>
        <v/>
      </c>
      <c r="H544" s="10" t="str" cm="1">
        <f t="array" ref="H544">IF(NOT(ISBLANK($B544)),AND(G544=TRUE,LEN(F544)&lt;81,NOT(ISNUMBER(FIND('List of Values'!$C$2:$C$20,F544)))),"")</f>
        <v/>
      </c>
      <c r="I544" s="11"/>
      <c r="J544" s="10" t="str">
        <f t="shared" si="58"/>
        <v/>
      </c>
      <c r="K544" s="10" t="str" cm="1">
        <f t="array" ref="K544">IF(NOT(ISBLANK($B544)),AND(J544=TRUE,LEN(I544)&lt;61,NOT(ISNUMBER(FIND('List of Values'!$C$2:$C$23,I544)))),"")</f>
        <v/>
      </c>
      <c r="L544" s="11"/>
      <c r="M544" s="10" t="str">
        <f t="shared" si="59"/>
        <v/>
      </c>
      <c r="N544" s="10" t="str" cm="1">
        <f t="array" ref="N544">IF(NOT(ISBLANK($B544)),AND(M544=TRUE,LEN(L544)&lt;61,NOT(ISNUMBER(FIND('List of Values'!$C$2:$C$23,L544)))),"")</f>
        <v/>
      </c>
      <c r="O544" s="11"/>
      <c r="P544" s="10" t="str">
        <f t="shared" si="60"/>
        <v/>
      </c>
      <c r="Q544" s="10" t="str" cm="1">
        <f t="array" ref="Q544">IF(NOT(ISBLANK($B544)),AND(P544=TRUE,LEN(O544)&lt;81,NOT(ISNUMBER(FIND('List of Values'!$C$2:$C$23,O544)))),"")</f>
        <v/>
      </c>
      <c r="R544" s="11"/>
      <c r="S544" s="10" t="str">
        <f t="shared" si="61"/>
        <v/>
      </c>
      <c r="T544" s="10" t="str">
        <f>IF(NOT(ISBLANK($B544)),AND(S544=TRUE,NOT(COUNTIF('List of Values'!$B$2:$B$255,R544)=0)),"")</f>
        <v/>
      </c>
      <c r="U544" s="11"/>
      <c r="V544" s="10" t="str">
        <f t="shared" si="62"/>
        <v/>
      </c>
      <c r="W544" s="10" t="str">
        <f>IF(NOT(ISBLANK($B544)),AND(V544=TRUE,NOT(COUNTIF('List of Values'!$A$2:$A$10,U544)=0)),"")</f>
        <v/>
      </c>
    </row>
    <row r="545" spans="2:23">
      <c r="B545" s="12"/>
      <c r="C545" s="11"/>
      <c r="D545" s="10" t="str">
        <f t="shared" si="56"/>
        <v/>
      </c>
      <c r="E545" s="10" t="str" cm="1">
        <f t="array" ref="E545">IF(NOT(ISBLANK($B545)),AND(D545=TRUE,LEN(C545)&lt;81,NOT(ISNUMBER(FIND('List of Values'!$C$2:$C$20,C545)))),"")</f>
        <v/>
      </c>
      <c r="F545" s="11"/>
      <c r="G545" s="10" t="str">
        <f t="shared" si="57"/>
        <v/>
      </c>
      <c r="H545" s="10" t="str" cm="1">
        <f t="array" ref="H545">IF(NOT(ISBLANK($B545)),AND(G545=TRUE,LEN(F545)&lt;81,NOT(ISNUMBER(FIND('List of Values'!$C$2:$C$20,F545)))),"")</f>
        <v/>
      </c>
      <c r="I545" s="11"/>
      <c r="J545" s="10" t="str">
        <f t="shared" si="58"/>
        <v/>
      </c>
      <c r="K545" s="10" t="str" cm="1">
        <f t="array" ref="K545">IF(NOT(ISBLANK($B545)),AND(J545=TRUE,LEN(I545)&lt;61,NOT(ISNUMBER(FIND('List of Values'!$C$2:$C$23,I545)))),"")</f>
        <v/>
      </c>
      <c r="L545" s="11"/>
      <c r="M545" s="10" t="str">
        <f t="shared" si="59"/>
        <v/>
      </c>
      <c r="N545" s="10" t="str" cm="1">
        <f t="array" ref="N545">IF(NOT(ISBLANK($B545)),AND(M545=TRUE,LEN(L545)&lt;61,NOT(ISNUMBER(FIND('List of Values'!$C$2:$C$23,L545)))),"")</f>
        <v/>
      </c>
      <c r="O545" s="11"/>
      <c r="P545" s="10" t="str">
        <f t="shared" si="60"/>
        <v/>
      </c>
      <c r="Q545" s="10" t="str" cm="1">
        <f t="array" ref="Q545">IF(NOT(ISBLANK($B545)),AND(P545=TRUE,LEN(O545)&lt;81,NOT(ISNUMBER(FIND('List of Values'!$C$2:$C$23,O545)))),"")</f>
        <v/>
      </c>
      <c r="R545" s="11"/>
      <c r="S545" s="10" t="str">
        <f t="shared" si="61"/>
        <v/>
      </c>
      <c r="T545" s="10" t="str">
        <f>IF(NOT(ISBLANK($B545)),AND(S545=TRUE,NOT(COUNTIF('List of Values'!$B$2:$B$255,R545)=0)),"")</f>
        <v/>
      </c>
      <c r="U545" s="11"/>
      <c r="V545" s="10" t="str">
        <f t="shared" si="62"/>
        <v/>
      </c>
      <c r="W545" s="10" t="str">
        <f>IF(NOT(ISBLANK($B545)),AND(V545=TRUE,NOT(COUNTIF('List of Values'!$A$2:$A$10,U545)=0)),"")</f>
        <v/>
      </c>
    </row>
    <row r="546" spans="2:23">
      <c r="B546" s="12"/>
      <c r="C546" s="11"/>
      <c r="D546" s="10" t="str">
        <f t="shared" si="56"/>
        <v/>
      </c>
      <c r="E546" s="10" t="str" cm="1">
        <f t="array" ref="E546">IF(NOT(ISBLANK($B546)),AND(D546=TRUE,LEN(C546)&lt;81,NOT(ISNUMBER(FIND('List of Values'!$C$2:$C$20,C546)))),"")</f>
        <v/>
      </c>
      <c r="F546" s="11"/>
      <c r="G546" s="10" t="str">
        <f t="shared" si="57"/>
        <v/>
      </c>
      <c r="H546" s="10" t="str" cm="1">
        <f t="array" ref="H546">IF(NOT(ISBLANK($B546)),AND(G546=TRUE,LEN(F546)&lt;81,NOT(ISNUMBER(FIND('List of Values'!$C$2:$C$20,F546)))),"")</f>
        <v/>
      </c>
      <c r="I546" s="11"/>
      <c r="J546" s="10" t="str">
        <f t="shared" si="58"/>
        <v/>
      </c>
      <c r="K546" s="10" t="str" cm="1">
        <f t="array" ref="K546">IF(NOT(ISBLANK($B546)),AND(J546=TRUE,LEN(I546)&lt;61,NOT(ISNUMBER(FIND('List of Values'!$C$2:$C$23,I546)))),"")</f>
        <v/>
      </c>
      <c r="L546" s="11"/>
      <c r="M546" s="10" t="str">
        <f t="shared" si="59"/>
        <v/>
      </c>
      <c r="N546" s="10" t="str" cm="1">
        <f t="array" ref="N546">IF(NOT(ISBLANK($B546)),AND(M546=TRUE,LEN(L546)&lt;61,NOT(ISNUMBER(FIND('List of Values'!$C$2:$C$23,L546)))),"")</f>
        <v/>
      </c>
      <c r="O546" s="11"/>
      <c r="P546" s="10" t="str">
        <f t="shared" si="60"/>
        <v/>
      </c>
      <c r="Q546" s="10" t="str" cm="1">
        <f t="array" ref="Q546">IF(NOT(ISBLANK($B546)),AND(P546=TRUE,LEN(O546)&lt;81,NOT(ISNUMBER(FIND('List of Values'!$C$2:$C$23,O546)))),"")</f>
        <v/>
      </c>
      <c r="R546" s="11"/>
      <c r="S546" s="10" t="str">
        <f t="shared" si="61"/>
        <v/>
      </c>
      <c r="T546" s="10" t="str">
        <f>IF(NOT(ISBLANK($B546)),AND(S546=TRUE,NOT(COUNTIF('List of Values'!$B$2:$B$255,R546)=0)),"")</f>
        <v/>
      </c>
      <c r="U546" s="11"/>
      <c r="V546" s="10" t="str">
        <f t="shared" si="62"/>
        <v/>
      </c>
      <c r="W546" s="10" t="str">
        <f>IF(NOT(ISBLANK($B546)),AND(V546=TRUE,NOT(COUNTIF('List of Values'!$A$2:$A$10,U546)=0)),"")</f>
        <v/>
      </c>
    </row>
    <row r="547" spans="2:23">
      <c r="B547" s="12"/>
      <c r="C547" s="11"/>
      <c r="D547" s="10" t="str">
        <f t="shared" si="56"/>
        <v/>
      </c>
      <c r="E547" s="10" t="str" cm="1">
        <f t="array" ref="E547">IF(NOT(ISBLANK($B547)),AND(D547=TRUE,LEN(C547)&lt;81,NOT(ISNUMBER(FIND('List of Values'!$C$2:$C$20,C547)))),"")</f>
        <v/>
      </c>
      <c r="F547" s="11"/>
      <c r="G547" s="10" t="str">
        <f t="shared" si="57"/>
        <v/>
      </c>
      <c r="H547" s="10" t="str" cm="1">
        <f t="array" ref="H547">IF(NOT(ISBLANK($B547)),AND(G547=TRUE,LEN(F547)&lt;81,NOT(ISNUMBER(FIND('List of Values'!$C$2:$C$20,F547)))),"")</f>
        <v/>
      </c>
      <c r="I547" s="11"/>
      <c r="J547" s="10" t="str">
        <f t="shared" si="58"/>
        <v/>
      </c>
      <c r="K547" s="10" t="str" cm="1">
        <f t="array" ref="K547">IF(NOT(ISBLANK($B547)),AND(J547=TRUE,LEN(I547)&lt;61,NOT(ISNUMBER(FIND('List of Values'!$C$2:$C$23,I547)))),"")</f>
        <v/>
      </c>
      <c r="L547" s="11"/>
      <c r="M547" s="10" t="str">
        <f t="shared" si="59"/>
        <v/>
      </c>
      <c r="N547" s="10" t="str" cm="1">
        <f t="array" ref="N547">IF(NOT(ISBLANK($B547)),AND(M547=TRUE,LEN(L547)&lt;61,NOT(ISNUMBER(FIND('List of Values'!$C$2:$C$23,L547)))),"")</f>
        <v/>
      </c>
      <c r="O547" s="11"/>
      <c r="P547" s="10" t="str">
        <f t="shared" si="60"/>
        <v/>
      </c>
      <c r="Q547" s="10" t="str" cm="1">
        <f t="array" ref="Q547">IF(NOT(ISBLANK($B547)),AND(P547=TRUE,LEN(O547)&lt;81,NOT(ISNUMBER(FIND('List of Values'!$C$2:$C$23,O547)))),"")</f>
        <v/>
      </c>
      <c r="R547" s="11"/>
      <c r="S547" s="10" t="str">
        <f t="shared" si="61"/>
        <v/>
      </c>
      <c r="T547" s="10" t="str">
        <f>IF(NOT(ISBLANK($B547)),AND(S547=TRUE,NOT(COUNTIF('List of Values'!$B$2:$B$255,R547)=0)),"")</f>
        <v/>
      </c>
      <c r="U547" s="11"/>
      <c r="V547" s="10" t="str">
        <f t="shared" si="62"/>
        <v/>
      </c>
      <c r="W547" s="10" t="str">
        <f>IF(NOT(ISBLANK($B547)),AND(V547=TRUE,NOT(COUNTIF('List of Values'!$A$2:$A$10,U547)=0)),"")</f>
        <v/>
      </c>
    </row>
    <row r="548" spans="2:23">
      <c r="B548" s="12"/>
      <c r="C548" s="11"/>
      <c r="D548" s="10" t="str">
        <f t="shared" si="56"/>
        <v/>
      </c>
      <c r="E548" s="10" t="str" cm="1">
        <f t="array" ref="E548">IF(NOT(ISBLANK($B548)),AND(D548=TRUE,LEN(C548)&lt;81,NOT(ISNUMBER(FIND('List of Values'!$C$2:$C$20,C548)))),"")</f>
        <v/>
      </c>
      <c r="F548" s="11"/>
      <c r="G548" s="10" t="str">
        <f t="shared" si="57"/>
        <v/>
      </c>
      <c r="H548" s="10" t="str" cm="1">
        <f t="array" ref="H548">IF(NOT(ISBLANK($B548)),AND(G548=TRUE,LEN(F548)&lt;81,NOT(ISNUMBER(FIND('List of Values'!$C$2:$C$20,F548)))),"")</f>
        <v/>
      </c>
      <c r="I548" s="11"/>
      <c r="J548" s="10" t="str">
        <f t="shared" si="58"/>
        <v/>
      </c>
      <c r="K548" s="10" t="str" cm="1">
        <f t="array" ref="K548">IF(NOT(ISBLANK($B548)),AND(J548=TRUE,LEN(I548)&lt;61,NOT(ISNUMBER(FIND('List of Values'!$C$2:$C$23,I548)))),"")</f>
        <v/>
      </c>
      <c r="L548" s="11"/>
      <c r="M548" s="10" t="str">
        <f t="shared" si="59"/>
        <v/>
      </c>
      <c r="N548" s="10" t="str" cm="1">
        <f t="array" ref="N548">IF(NOT(ISBLANK($B548)),AND(M548=TRUE,LEN(L548)&lt;61,NOT(ISNUMBER(FIND('List of Values'!$C$2:$C$23,L548)))),"")</f>
        <v/>
      </c>
      <c r="O548" s="11"/>
      <c r="P548" s="10" t="str">
        <f t="shared" si="60"/>
        <v/>
      </c>
      <c r="Q548" s="10" t="str" cm="1">
        <f t="array" ref="Q548">IF(NOT(ISBLANK($B548)),AND(P548=TRUE,LEN(O548)&lt;81,NOT(ISNUMBER(FIND('List of Values'!$C$2:$C$23,O548)))),"")</f>
        <v/>
      </c>
      <c r="R548" s="11"/>
      <c r="S548" s="10" t="str">
        <f t="shared" si="61"/>
        <v/>
      </c>
      <c r="T548" s="10" t="str">
        <f>IF(NOT(ISBLANK($B548)),AND(S548=TRUE,NOT(COUNTIF('List of Values'!$B$2:$B$255,R548)=0)),"")</f>
        <v/>
      </c>
      <c r="U548" s="11"/>
      <c r="V548" s="10" t="str">
        <f t="shared" si="62"/>
        <v/>
      </c>
      <c r="W548" s="10" t="str">
        <f>IF(NOT(ISBLANK($B548)),AND(V548=TRUE,NOT(COUNTIF('List of Values'!$A$2:$A$10,U548)=0)),"")</f>
        <v/>
      </c>
    </row>
    <row r="549" spans="2:23">
      <c r="B549" s="12"/>
      <c r="C549" s="11"/>
      <c r="D549" s="10" t="str">
        <f t="shared" si="56"/>
        <v/>
      </c>
      <c r="E549" s="10" t="str" cm="1">
        <f t="array" ref="E549">IF(NOT(ISBLANK($B549)),AND(D549=TRUE,LEN(C549)&lt;81,NOT(ISNUMBER(FIND('List of Values'!$C$2:$C$20,C549)))),"")</f>
        <v/>
      </c>
      <c r="F549" s="11"/>
      <c r="G549" s="10" t="str">
        <f t="shared" si="57"/>
        <v/>
      </c>
      <c r="H549" s="10" t="str" cm="1">
        <f t="array" ref="H549">IF(NOT(ISBLANK($B549)),AND(G549=TRUE,LEN(F549)&lt;81,NOT(ISNUMBER(FIND('List of Values'!$C$2:$C$20,F549)))),"")</f>
        <v/>
      </c>
      <c r="I549" s="11"/>
      <c r="J549" s="10" t="str">
        <f t="shared" si="58"/>
        <v/>
      </c>
      <c r="K549" s="10" t="str" cm="1">
        <f t="array" ref="K549">IF(NOT(ISBLANK($B549)),AND(J549=TRUE,LEN(I549)&lt;61,NOT(ISNUMBER(FIND('List of Values'!$C$2:$C$23,I549)))),"")</f>
        <v/>
      </c>
      <c r="L549" s="11"/>
      <c r="M549" s="10" t="str">
        <f t="shared" si="59"/>
        <v/>
      </c>
      <c r="N549" s="10" t="str" cm="1">
        <f t="array" ref="N549">IF(NOT(ISBLANK($B549)),AND(M549=TRUE,LEN(L549)&lt;61,NOT(ISNUMBER(FIND('List of Values'!$C$2:$C$23,L549)))),"")</f>
        <v/>
      </c>
      <c r="O549" s="11"/>
      <c r="P549" s="10" t="str">
        <f t="shared" si="60"/>
        <v/>
      </c>
      <c r="Q549" s="10" t="str" cm="1">
        <f t="array" ref="Q549">IF(NOT(ISBLANK($B549)),AND(P549=TRUE,LEN(O549)&lt;81,NOT(ISNUMBER(FIND('List of Values'!$C$2:$C$23,O549)))),"")</f>
        <v/>
      </c>
      <c r="R549" s="11"/>
      <c r="S549" s="10" t="str">
        <f t="shared" si="61"/>
        <v/>
      </c>
      <c r="T549" s="10" t="str">
        <f>IF(NOT(ISBLANK($B549)),AND(S549=TRUE,NOT(COUNTIF('List of Values'!$B$2:$B$255,R549)=0)),"")</f>
        <v/>
      </c>
      <c r="U549" s="11"/>
      <c r="V549" s="10" t="str">
        <f t="shared" si="62"/>
        <v/>
      </c>
      <c r="W549" s="10" t="str">
        <f>IF(NOT(ISBLANK($B549)),AND(V549=TRUE,NOT(COUNTIF('List of Values'!$A$2:$A$10,U549)=0)),"")</f>
        <v/>
      </c>
    </row>
    <row r="550" spans="2:23">
      <c r="B550" s="12"/>
      <c r="C550" s="11"/>
      <c r="D550" s="10" t="str">
        <f t="shared" si="56"/>
        <v/>
      </c>
      <c r="E550" s="10" t="str" cm="1">
        <f t="array" ref="E550">IF(NOT(ISBLANK($B550)),AND(D550=TRUE,LEN(C550)&lt;81,NOT(ISNUMBER(FIND('List of Values'!$C$2:$C$20,C550)))),"")</f>
        <v/>
      </c>
      <c r="F550" s="11"/>
      <c r="G550" s="10" t="str">
        <f t="shared" si="57"/>
        <v/>
      </c>
      <c r="H550" s="10" t="str" cm="1">
        <f t="array" ref="H550">IF(NOT(ISBLANK($B550)),AND(G550=TRUE,LEN(F550)&lt;81,NOT(ISNUMBER(FIND('List of Values'!$C$2:$C$20,F550)))),"")</f>
        <v/>
      </c>
      <c r="I550" s="11"/>
      <c r="J550" s="10" t="str">
        <f t="shared" si="58"/>
        <v/>
      </c>
      <c r="K550" s="10" t="str" cm="1">
        <f t="array" ref="K550">IF(NOT(ISBLANK($B550)),AND(J550=TRUE,LEN(I550)&lt;61,NOT(ISNUMBER(FIND('List of Values'!$C$2:$C$23,I550)))),"")</f>
        <v/>
      </c>
      <c r="L550" s="11"/>
      <c r="M550" s="10" t="str">
        <f t="shared" si="59"/>
        <v/>
      </c>
      <c r="N550" s="10" t="str" cm="1">
        <f t="array" ref="N550">IF(NOT(ISBLANK($B550)),AND(M550=TRUE,LEN(L550)&lt;61,NOT(ISNUMBER(FIND('List of Values'!$C$2:$C$23,L550)))),"")</f>
        <v/>
      </c>
      <c r="O550" s="11"/>
      <c r="P550" s="10" t="str">
        <f t="shared" si="60"/>
        <v/>
      </c>
      <c r="Q550" s="10" t="str" cm="1">
        <f t="array" ref="Q550">IF(NOT(ISBLANK($B550)),AND(P550=TRUE,LEN(O550)&lt;81,NOT(ISNUMBER(FIND('List of Values'!$C$2:$C$23,O550)))),"")</f>
        <v/>
      </c>
      <c r="R550" s="11"/>
      <c r="S550" s="10" t="str">
        <f t="shared" si="61"/>
        <v/>
      </c>
      <c r="T550" s="10" t="str">
        <f>IF(NOT(ISBLANK($B550)),AND(S550=TRUE,NOT(COUNTIF('List of Values'!$B$2:$B$255,R550)=0)),"")</f>
        <v/>
      </c>
      <c r="U550" s="11"/>
      <c r="V550" s="10" t="str">
        <f t="shared" si="62"/>
        <v/>
      </c>
      <c r="W550" s="10" t="str">
        <f>IF(NOT(ISBLANK($B550)),AND(V550=TRUE,NOT(COUNTIF('List of Values'!$A$2:$A$10,U550)=0)),"")</f>
        <v/>
      </c>
    </row>
    <row r="551" spans="2:23">
      <c r="B551" s="12"/>
      <c r="C551" s="11"/>
      <c r="D551" s="10" t="str">
        <f t="shared" si="56"/>
        <v/>
      </c>
      <c r="E551" s="10" t="str" cm="1">
        <f t="array" ref="E551">IF(NOT(ISBLANK($B551)),AND(D551=TRUE,LEN(C551)&lt;81,NOT(ISNUMBER(FIND('List of Values'!$C$2:$C$20,C551)))),"")</f>
        <v/>
      </c>
      <c r="F551" s="11"/>
      <c r="G551" s="10" t="str">
        <f t="shared" si="57"/>
        <v/>
      </c>
      <c r="H551" s="10" t="str" cm="1">
        <f t="array" ref="H551">IF(NOT(ISBLANK($B551)),AND(G551=TRUE,LEN(F551)&lt;81,NOT(ISNUMBER(FIND('List of Values'!$C$2:$C$20,F551)))),"")</f>
        <v/>
      </c>
      <c r="I551" s="11"/>
      <c r="J551" s="10" t="str">
        <f t="shared" si="58"/>
        <v/>
      </c>
      <c r="K551" s="10" t="str" cm="1">
        <f t="array" ref="K551">IF(NOT(ISBLANK($B551)),AND(J551=TRUE,LEN(I551)&lt;61,NOT(ISNUMBER(FIND('List of Values'!$C$2:$C$23,I551)))),"")</f>
        <v/>
      </c>
      <c r="L551" s="11"/>
      <c r="M551" s="10" t="str">
        <f t="shared" si="59"/>
        <v/>
      </c>
      <c r="N551" s="10" t="str" cm="1">
        <f t="array" ref="N551">IF(NOT(ISBLANK($B551)),AND(M551=TRUE,LEN(L551)&lt;61,NOT(ISNUMBER(FIND('List of Values'!$C$2:$C$23,L551)))),"")</f>
        <v/>
      </c>
      <c r="O551" s="11"/>
      <c r="P551" s="10" t="str">
        <f t="shared" si="60"/>
        <v/>
      </c>
      <c r="Q551" s="10" t="str" cm="1">
        <f t="array" ref="Q551">IF(NOT(ISBLANK($B551)),AND(P551=TRUE,LEN(O551)&lt;81,NOT(ISNUMBER(FIND('List of Values'!$C$2:$C$23,O551)))),"")</f>
        <v/>
      </c>
      <c r="R551" s="11"/>
      <c r="S551" s="10" t="str">
        <f t="shared" si="61"/>
        <v/>
      </c>
      <c r="T551" s="10" t="str">
        <f>IF(NOT(ISBLANK($B551)),AND(S551=TRUE,NOT(COUNTIF('List of Values'!$B$2:$B$255,R551)=0)),"")</f>
        <v/>
      </c>
      <c r="U551" s="11"/>
      <c r="V551" s="10" t="str">
        <f t="shared" si="62"/>
        <v/>
      </c>
      <c r="W551" s="10" t="str">
        <f>IF(NOT(ISBLANK($B551)),AND(V551=TRUE,NOT(COUNTIF('List of Values'!$A$2:$A$10,U551)=0)),"")</f>
        <v/>
      </c>
    </row>
    <row r="552" spans="2:23">
      <c r="B552" s="12"/>
      <c r="C552" s="11"/>
      <c r="D552" s="10" t="str">
        <f t="shared" si="56"/>
        <v/>
      </c>
      <c r="E552" s="10" t="str" cm="1">
        <f t="array" ref="E552">IF(NOT(ISBLANK($B552)),AND(D552=TRUE,LEN(C552)&lt;81,NOT(ISNUMBER(FIND('List of Values'!$C$2:$C$20,C552)))),"")</f>
        <v/>
      </c>
      <c r="F552" s="11"/>
      <c r="G552" s="10" t="str">
        <f t="shared" si="57"/>
        <v/>
      </c>
      <c r="H552" s="10" t="str" cm="1">
        <f t="array" ref="H552">IF(NOT(ISBLANK($B552)),AND(G552=TRUE,LEN(F552)&lt;81,NOT(ISNUMBER(FIND('List of Values'!$C$2:$C$20,F552)))),"")</f>
        <v/>
      </c>
      <c r="I552" s="11"/>
      <c r="J552" s="10" t="str">
        <f t="shared" si="58"/>
        <v/>
      </c>
      <c r="K552" s="10" t="str" cm="1">
        <f t="array" ref="K552">IF(NOT(ISBLANK($B552)),AND(J552=TRUE,LEN(I552)&lt;61,NOT(ISNUMBER(FIND('List of Values'!$C$2:$C$23,I552)))),"")</f>
        <v/>
      </c>
      <c r="L552" s="11"/>
      <c r="M552" s="10" t="str">
        <f t="shared" si="59"/>
        <v/>
      </c>
      <c r="N552" s="10" t="str" cm="1">
        <f t="array" ref="N552">IF(NOT(ISBLANK($B552)),AND(M552=TRUE,LEN(L552)&lt;61,NOT(ISNUMBER(FIND('List of Values'!$C$2:$C$23,L552)))),"")</f>
        <v/>
      </c>
      <c r="O552" s="11"/>
      <c r="P552" s="10" t="str">
        <f t="shared" si="60"/>
        <v/>
      </c>
      <c r="Q552" s="10" t="str" cm="1">
        <f t="array" ref="Q552">IF(NOT(ISBLANK($B552)),AND(P552=TRUE,LEN(O552)&lt;81,NOT(ISNUMBER(FIND('List of Values'!$C$2:$C$23,O552)))),"")</f>
        <v/>
      </c>
      <c r="R552" s="11"/>
      <c r="S552" s="10" t="str">
        <f t="shared" si="61"/>
        <v/>
      </c>
      <c r="T552" s="10" t="str">
        <f>IF(NOT(ISBLANK($B552)),AND(S552=TRUE,NOT(COUNTIF('List of Values'!$B$2:$B$255,R552)=0)),"")</f>
        <v/>
      </c>
      <c r="U552" s="11"/>
      <c r="V552" s="10" t="str">
        <f t="shared" si="62"/>
        <v/>
      </c>
      <c r="W552" s="10" t="str">
        <f>IF(NOT(ISBLANK($B552)),AND(V552=TRUE,NOT(COUNTIF('List of Values'!$A$2:$A$10,U552)=0)),"")</f>
        <v/>
      </c>
    </row>
    <row r="553" spans="2:23">
      <c r="B553" s="12"/>
      <c r="C553" s="11"/>
      <c r="D553" s="10" t="str">
        <f t="shared" si="56"/>
        <v/>
      </c>
      <c r="E553" s="10" t="str" cm="1">
        <f t="array" ref="E553">IF(NOT(ISBLANK($B553)),AND(D553=TRUE,LEN(C553)&lt;81,NOT(ISNUMBER(FIND('List of Values'!$C$2:$C$20,C553)))),"")</f>
        <v/>
      </c>
      <c r="F553" s="11"/>
      <c r="G553" s="10" t="str">
        <f t="shared" si="57"/>
        <v/>
      </c>
      <c r="H553" s="10" t="str" cm="1">
        <f t="array" ref="H553">IF(NOT(ISBLANK($B553)),AND(G553=TRUE,LEN(F553)&lt;81,NOT(ISNUMBER(FIND('List of Values'!$C$2:$C$20,F553)))),"")</f>
        <v/>
      </c>
      <c r="I553" s="11"/>
      <c r="J553" s="10" t="str">
        <f t="shared" si="58"/>
        <v/>
      </c>
      <c r="K553" s="10" t="str" cm="1">
        <f t="array" ref="K553">IF(NOT(ISBLANK($B553)),AND(J553=TRUE,LEN(I553)&lt;61,NOT(ISNUMBER(FIND('List of Values'!$C$2:$C$23,I553)))),"")</f>
        <v/>
      </c>
      <c r="L553" s="11"/>
      <c r="M553" s="10" t="str">
        <f t="shared" si="59"/>
        <v/>
      </c>
      <c r="N553" s="10" t="str" cm="1">
        <f t="array" ref="N553">IF(NOT(ISBLANK($B553)),AND(M553=TRUE,LEN(L553)&lt;61,NOT(ISNUMBER(FIND('List of Values'!$C$2:$C$23,L553)))),"")</f>
        <v/>
      </c>
      <c r="O553" s="11"/>
      <c r="P553" s="10" t="str">
        <f t="shared" si="60"/>
        <v/>
      </c>
      <c r="Q553" s="10" t="str" cm="1">
        <f t="array" ref="Q553">IF(NOT(ISBLANK($B553)),AND(P553=TRUE,LEN(O553)&lt;81,NOT(ISNUMBER(FIND('List of Values'!$C$2:$C$23,O553)))),"")</f>
        <v/>
      </c>
      <c r="R553" s="11"/>
      <c r="S553" s="10" t="str">
        <f t="shared" si="61"/>
        <v/>
      </c>
      <c r="T553" s="10" t="str">
        <f>IF(NOT(ISBLANK($B553)),AND(S553=TRUE,NOT(COUNTIF('List of Values'!$B$2:$B$255,R553)=0)),"")</f>
        <v/>
      </c>
      <c r="U553" s="11"/>
      <c r="V553" s="10" t="str">
        <f t="shared" si="62"/>
        <v/>
      </c>
      <c r="W553" s="10" t="str">
        <f>IF(NOT(ISBLANK($B553)),AND(V553=TRUE,NOT(COUNTIF('List of Values'!$A$2:$A$10,U553)=0)),"")</f>
        <v/>
      </c>
    </row>
    <row r="554" spans="2:23">
      <c r="B554" s="12"/>
      <c r="C554" s="11"/>
      <c r="D554" s="10" t="str">
        <f t="shared" si="56"/>
        <v/>
      </c>
      <c r="E554" s="10" t="str" cm="1">
        <f t="array" ref="E554">IF(NOT(ISBLANK($B554)),AND(D554=TRUE,LEN(C554)&lt;81,NOT(ISNUMBER(FIND('List of Values'!$C$2:$C$20,C554)))),"")</f>
        <v/>
      </c>
      <c r="F554" s="11"/>
      <c r="G554" s="10" t="str">
        <f t="shared" si="57"/>
        <v/>
      </c>
      <c r="H554" s="10" t="str" cm="1">
        <f t="array" ref="H554">IF(NOT(ISBLANK($B554)),AND(G554=TRUE,LEN(F554)&lt;81,NOT(ISNUMBER(FIND('List of Values'!$C$2:$C$20,F554)))),"")</f>
        <v/>
      </c>
      <c r="I554" s="11"/>
      <c r="J554" s="10" t="str">
        <f t="shared" si="58"/>
        <v/>
      </c>
      <c r="K554" s="10" t="str" cm="1">
        <f t="array" ref="K554">IF(NOT(ISBLANK($B554)),AND(J554=TRUE,LEN(I554)&lt;61,NOT(ISNUMBER(FIND('List of Values'!$C$2:$C$23,I554)))),"")</f>
        <v/>
      </c>
      <c r="L554" s="11"/>
      <c r="M554" s="10" t="str">
        <f t="shared" si="59"/>
        <v/>
      </c>
      <c r="N554" s="10" t="str" cm="1">
        <f t="array" ref="N554">IF(NOT(ISBLANK($B554)),AND(M554=TRUE,LEN(L554)&lt;61,NOT(ISNUMBER(FIND('List of Values'!$C$2:$C$23,L554)))),"")</f>
        <v/>
      </c>
      <c r="O554" s="11"/>
      <c r="P554" s="10" t="str">
        <f t="shared" si="60"/>
        <v/>
      </c>
      <c r="Q554" s="10" t="str" cm="1">
        <f t="array" ref="Q554">IF(NOT(ISBLANK($B554)),AND(P554=TRUE,LEN(O554)&lt;81,NOT(ISNUMBER(FIND('List of Values'!$C$2:$C$23,O554)))),"")</f>
        <v/>
      </c>
      <c r="R554" s="11"/>
      <c r="S554" s="10" t="str">
        <f t="shared" si="61"/>
        <v/>
      </c>
      <c r="T554" s="10" t="str">
        <f>IF(NOT(ISBLANK($B554)),AND(S554=TRUE,NOT(COUNTIF('List of Values'!$B$2:$B$255,R554)=0)),"")</f>
        <v/>
      </c>
      <c r="U554" s="11"/>
      <c r="V554" s="10" t="str">
        <f t="shared" si="62"/>
        <v/>
      </c>
      <c r="W554" s="10" t="str">
        <f>IF(NOT(ISBLANK($B554)),AND(V554=TRUE,NOT(COUNTIF('List of Values'!$A$2:$A$10,U554)=0)),"")</f>
        <v/>
      </c>
    </row>
    <row r="555" spans="2:23">
      <c r="B555" s="12"/>
      <c r="C555" s="11"/>
      <c r="D555" s="10" t="str">
        <f t="shared" si="56"/>
        <v/>
      </c>
      <c r="E555" s="10" t="str" cm="1">
        <f t="array" ref="E555">IF(NOT(ISBLANK($B555)),AND(D555=TRUE,LEN(C555)&lt;81,NOT(ISNUMBER(FIND('List of Values'!$C$2:$C$20,C555)))),"")</f>
        <v/>
      </c>
      <c r="F555" s="11"/>
      <c r="G555" s="10" t="str">
        <f t="shared" si="57"/>
        <v/>
      </c>
      <c r="H555" s="10" t="str" cm="1">
        <f t="array" ref="H555">IF(NOT(ISBLANK($B555)),AND(G555=TRUE,LEN(F555)&lt;81,NOT(ISNUMBER(FIND('List of Values'!$C$2:$C$20,F555)))),"")</f>
        <v/>
      </c>
      <c r="I555" s="11"/>
      <c r="J555" s="10" t="str">
        <f t="shared" si="58"/>
        <v/>
      </c>
      <c r="K555" s="10" t="str" cm="1">
        <f t="array" ref="K555">IF(NOT(ISBLANK($B555)),AND(J555=TRUE,LEN(I555)&lt;61,NOT(ISNUMBER(FIND('List of Values'!$C$2:$C$23,I555)))),"")</f>
        <v/>
      </c>
      <c r="L555" s="11"/>
      <c r="M555" s="10" t="str">
        <f t="shared" si="59"/>
        <v/>
      </c>
      <c r="N555" s="10" t="str" cm="1">
        <f t="array" ref="N555">IF(NOT(ISBLANK($B555)),AND(M555=TRUE,LEN(L555)&lt;61,NOT(ISNUMBER(FIND('List of Values'!$C$2:$C$23,L555)))),"")</f>
        <v/>
      </c>
      <c r="O555" s="11"/>
      <c r="P555" s="10" t="str">
        <f t="shared" si="60"/>
        <v/>
      </c>
      <c r="Q555" s="10" t="str" cm="1">
        <f t="array" ref="Q555">IF(NOT(ISBLANK($B555)),AND(P555=TRUE,LEN(O555)&lt;81,NOT(ISNUMBER(FIND('List of Values'!$C$2:$C$23,O555)))),"")</f>
        <v/>
      </c>
      <c r="R555" s="11"/>
      <c r="S555" s="10" t="str">
        <f t="shared" si="61"/>
        <v/>
      </c>
      <c r="T555" s="10" t="str">
        <f>IF(NOT(ISBLANK($B555)),AND(S555=TRUE,NOT(COUNTIF('List of Values'!$B$2:$B$255,R555)=0)),"")</f>
        <v/>
      </c>
      <c r="U555" s="11"/>
      <c r="V555" s="10" t="str">
        <f t="shared" si="62"/>
        <v/>
      </c>
      <c r="W555" s="10" t="str">
        <f>IF(NOT(ISBLANK($B555)),AND(V555=TRUE,NOT(COUNTIF('List of Values'!$A$2:$A$10,U555)=0)),"")</f>
        <v/>
      </c>
    </row>
    <row r="556" spans="2:23">
      <c r="B556" s="12"/>
      <c r="C556" s="11"/>
      <c r="D556" s="10" t="str">
        <f t="shared" si="56"/>
        <v/>
      </c>
      <c r="E556" s="10" t="str" cm="1">
        <f t="array" ref="E556">IF(NOT(ISBLANK($B556)),AND(D556=TRUE,LEN(C556)&lt;81,NOT(ISNUMBER(FIND('List of Values'!$C$2:$C$20,C556)))),"")</f>
        <v/>
      </c>
      <c r="F556" s="11"/>
      <c r="G556" s="10" t="str">
        <f t="shared" si="57"/>
        <v/>
      </c>
      <c r="H556" s="10" t="str" cm="1">
        <f t="array" ref="H556">IF(NOT(ISBLANK($B556)),AND(G556=TRUE,LEN(F556)&lt;81,NOT(ISNUMBER(FIND('List of Values'!$C$2:$C$20,F556)))),"")</f>
        <v/>
      </c>
      <c r="I556" s="11"/>
      <c r="J556" s="10" t="str">
        <f t="shared" si="58"/>
        <v/>
      </c>
      <c r="K556" s="10" t="str" cm="1">
        <f t="array" ref="K556">IF(NOT(ISBLANK($B556)),AND(J556=TRUE,LEN(I556)&lt;61,NOT(ISNUMBER(FIND('List of Values'!$C$2:$C$23,I556)))),"")</f>
        <v/>
      </c>
      <c r="L556" s="11"/>
      <c r="M556" s="10" t="str">
        <f t="shared" si="59"/>
        <v/>
      </c>
      <c r="N556" s="10" t="str" cm="1">
        <f t="array" ref="N556">IF(NOT(ISBLANK($B556)),AND(M556=TRUE,LEN(L556)&lt;61,NOT(ISNUMBER(FIND('List of Values'!$C$2:$C$23,L556)))),"")</f>
        <v/>
      </c>
      <c r="O556" s="11"/>
      <c r="P556" s="10" t="str">
        <f t="shared" si="60"/>
        <v/>
      </c>
      <c r="Q556" s="10" t="str" cm="1">
        <f t="array" ref="Q556">IF(NOT(ISBLANK($B556)),AND(P556=TRUE,LEN(O556)&lt;81,NOT(ISNUMBER(FIND('List of Values'!$C$2:$C$23,O556)))),"")</f>
        <v/>
      </c>
      <c r="R556" s="11"/>
      <c r="S556" s="10" t="str">
        <f t="shared" si="61"/>
        <v/>
      </c>
      <c r="T556" s="10" t="str">
        <f>IF(NOT(ISBLANK($B556)),AND(S556=TRUE,NOT(COUNTIF('List of Values'!$B$2:$B$255,R556)=0)),"")</f>
        <v/>
      </c>
      <c r="U556" s="11"/>
      <c r="V556" s="10" t="str">
        <f t="shared" si="62"/>
        <v/>
      </c>
      <c r="W556" s="10" t="str">
        <f>IF(NOT(ISBLANK($B556)),AND(V556=TRUE,NOT(COUNTIF('List of Values'!$A$2:$A$10,U556)=0)),"")</f>
        <v/>
      </c>
    </row>
    <row r="557" spans="2:23">
      <c r="B557" s="12"/>
      <c r="C557" s="11"/>
      <c r="D557" s="10" t="str">
        <f t="shared" si="56"/>
        <v/>
      </c>
      <c r="E557" s="10" t="str" cm="1">
        <f t="array" ref="E557">IF(NOT(ISBLANK($B557)),AND(D557=TRUE,LEN(C557)&lt;81,NOT(ISNUMBER(FIND('List of Values'!$C$2:$C$20,C557)))),"")</f>
        <v/>
      </c>
      <c r="F557" s="11"/>
      <c r="G557" s="10" t="str">
        <f t="shared" si="57"/>
        <v/>
      </c>
      <c r="H557" s="10" t="str" cm="1">
        <f t="array" ref="H557">IF(NOT(ISBLANK($B557)),AND(G557=TRUE,LEN(F557)&lt;81,NOT(ISNUMBER(FIND('List of Values'!$C$2:$C$20,F557)))),"")</f>
        <v/>
      </c>
      <c r="I557" s="11"/>
      <c r="J557" s="10" t="str">
        <f t="shared" si="58"/>
        <v/>
      </c>
      <c r="K557" s="10" t="str" cm="1">
        <f t="array" ref="K557">IF(NOT(ISBLANK($B557)),AND(J557=TRUE,LEN(I557)&lt;61,NOT(ISNUMBER(FIND('List of Values'!$C$2:$C$23,I557)))),"")</f>
        <v/>
      </c>
      <c r="L557" s="11"/>
      <c r="M557" s="10" t="str">
        <f t="shared" si="59"/>
        <v/>
      </c>
      <c r="N557" s="10" t="str" cm="1">
        <f t="array" ref="N557">IF(NOT(ISBLANK($B557)),AND(M557=TRUE,LEN(L557)&lt;61,NOT(ISNUMBER(FIND('List of Values'!$C$2:$C$23,L557)))),"")</f>
        <v/>
      </c>
      <c r="O557" s="11"/>
      <c r="P557" s="10" t="str">
        <f t="shared" si="60"/>
        <v/>
      </c>
      <c r="Q557" s="10" t="str" cm="1">
        <f t="array" ref="Q557">IF(NOT(ISBLANK($B557)),AND(P557=TRUE,LEN(O557)&lt;81,NOT(ISNUMBER(FIND('List of Values'!$C$2:$C$23,O557)))),"")</f>
        <v/>
      </c>
      <c r="R557" s="11"/>
      <c r="S557" s="10" t="str">
        <f t="shared" si="61"/>
        <v/>
      </c>
      <c r="T557" s="10" t="str">
        <f>IF(NOT(ISBLANK($B557)),AND(S557=TRUE,NOT(COUNTIF('List of Values'!$B$2:$B$255,R557)=0)),"")</f>
        <v/>
      </c>
      <c r="U557" s="11"/>
      <c r="V557" s="10" t="str">
        <f t="shared" si="62"/>
        <v/>
      </c>
      <c r="W557" s="10" t="str">
        <f>IF(NOT(ISBLANK($B557)),AND(V557=TRUE,NOT(COUNTIF('List of Values'!$A$2:$A$10,U557)=0)),"")</f>
        <v/>
      </c>
    </row>
    <row r="558" spans="2:23">
      <c r="B558" s="12"/>
      <c r="C558" s="11"/>
      <c r="D558" s="10" t="str">
        <f t="shared" si="56"/>
        <v/>
      </c>
      <c r="E558" s="10" t="str" cm="1">
        <f t="array" ref="E558">IF(NOT(ISBLANK($B558)),AND(D558=TRUE,LEN(C558)&lt;81,NOT(ISNUMBER(FIND('List of Values'!$C$2:$C$20,C558)))),"")</f>
        <v/>
      </c>
      <c r="F558" s="11"/>
      <c r="G558" s="10" t="str">
        <f t="shared" si="57"/>
        <v/>
      </c>
      <c r="H558" s="10" t="str" cm="1">
        <f t="array" ref="H558">IF(NOT(ISBLANK($B558)),AND(G558=TRUE,LEN(F558)&lt;81,NOT(ISNUMBER(FIND('List of Values'!$C$2:$C$20,F558)))),"")</f>
        <v/>
      </c>
      <c r="I558" s="11"/>
      <c r="J558" s="10" t="str">
        <f t="shared" si="58"/>
        <v/>
      </c>
      <c r="K558" s="10" t="str" cm="1">
        <f t="array" ref="K558">IF(NOT(ISBLANK($B558)),AND(J558=TRUE,LEN(I558)&lt;61,NOT(ISNUMBER(FIND('List of Values'!$C$2:$C$23,I558)))),"")</f>
        <v/>
      </c>
      <c r="L558" s="11"/>
      <c r="M558" s="10" t="str">
        <f t="shared" si="59"/>
        <v/>
      </c>
      <c r="N558" s="10" t="str" cm="1">
        <f t="array" ref="N558">IF(NOT(ISBLANK($B558)),AND(M558=TRUE,LEN(L558)&lt;61,NOT(ISNUMBER(FIND('List of Values'!$C$2:$C$23,L558)))),"")</f>
        <v/>
      </c>
      <c r="O558" s="11"/>
      <c r="P558" s="10" t="str">
        <f t="shared" si="60"/>
        <v/>
      </c>
      <c r="Q558" s="10" t="str" cm="1">
        <f t="array" ref="Q558">IF(NOT(ISBLANK($B558)),AND(P558=TRUE,LEN(O558)&lt;81,NOT(ISNUMBER(FIND('List of Values'!$C$2:$C$23,O558)))),"")</f>
        <v/>
      </c>
      <c r="R558" s="11"/>
      <c r="S558" s="10" t="str">
        <f t="shared" si="61"/>
        <v/>
      </c>
      <c r="T558" s="10" t="str">
        <f>IF(NOT(ISBLANK($B558)),AND(S558=TRUE,NOT(COUNTIF('List of Values'!$B$2:$B$255,R558)=0)),"")</f>
        <v/>
      </c>
      <c r="U558" s="11"/>
      <c r="V558" s="10" t="str">
        <f t="shared" si="62"/>
        <v/>
      </c>
      <c r="W558" s="10" t="str">
        <f>IF(NOT(ISBLANK($B558)),AND(V558=TRUE,NOT(COUNTIF('List of Values'!$A$2:$A$10,U558)=0)),"")</f>
        <v/>
      </c>
    </row>
    <row r="559" spans="2:23">
      <c r="B559" s="12"/>
      <c r="C559" s="11"/>
      <c r="D559" s="10" t="str">
        <f t="shared" si="56"/>
        <v/>
      </c>
      <c r="E559" s="10" t="str" cm="1">
        <f t="array" ref="E559">IF(NOT(ISBLANK($B559)),AND(D559=TRUE,LEN(C559)&lt;81,NOT(ISNUMBER(FIND('List of Values'!$C$2:$C$20,C559)))),"")</f>
        <v/>
      </c>
      <c r="F559" s="11"/>
      <c r="G559" s="10" t="str">
        <f t="shared" si="57"/>
        <v/>
      </c>
      <c r="H559" s="10" t="str" cm="1">
        <f t="array" ref="H559">IF(NOT(ISBLANK($B559)),AND(G559=TRUE,LEN(F559)&lt;81,NOT(ISNUMBER(FIND('List of Values'!$C$2:$C$20,F559)))),"")</f>
        <v/>
      </c>
      <c r="I559" s="11"/>
      <c r="J559" s="10" t="str">
        <f t="shared" si="58"/>
        <v/>
      </c>
      <c r="K559" s="10" t="str" cm="1">
        <f t="array" ref="K559">IF(NOT(ISBLANK($B559)),AND(J559=TRUE,LEN(I559)&lt;61,NOT(ISNUMBER(FIND('List of Values'!$C$2:$C$23,I559)))),"")</f>
        <v/>
      </c>
      <c r="L559" s="11"/>
      <c r="M559" s="10" t="str">
        <f t="shared" si="59"/>
        <v/>
      </c>
      <c r="N559" s="10" t="str" cm="1">
        <f t="array" ref="N559">IF(NOT(ISBLANK($B559)),AND(M559=TRUE,LEN(L559)&lt;61,NOT(ISNUMBER(FIND('List of Values'!$C$2:$C$23,L559)))),"")</f>
        <v/>
      </c>
      <c r="O559" s="11"/>
      <c r="P559" s="10" t="str">
        <f t="shared" si="60"/>
        <v/>
      </c>
      <c r="Q559" s="10" t="str" cm="1">
        <f t="array" ref="Q559">IF(NOT(ISBLANK($B559)),AND(P559=TRUE,LEN(O559)&lt;81,NOT(ISNUMBER(FIND('List of Values'!$C$2:$C$23,O559)))),"")</f>
        <v/>
      </c>
      <c r="R559" s="11"/>
      <c r="S559" s="10" t="str">
        <f t="shared" si="61"/>
        <v/>
      </c>
      <c r="T559" s="10" t="str">
        <f>IF(NOT(ISBLANK($B559)),AND(S559=TRUE,NOT(COUNTIF('List of Values'!$B$2:$B$255,R559)=0)),"")</f>
        <v/>
      </c>
      <c r="U559" s="11"/>
      <c r="V559" s="10" t="str">
        <f t="shared" si="62"/>
        <v/>
      </c>
      <c r="W559" s="10" t="str">
        <f>IF(NOT(ISBLANK($B559)),AND(V559=TRUE,NOT(COUNTIF('List of Values'!$A$2:$A$10,U559)=0)),"")</f>
        <v/>
      </c>
    </row>
    <row r="560" spans="2:23">
      <c r="B560" s="12"/>
      <c r="C560" s="11"/>
      <c r="D560" s="10" t="str">
        <f t="shared" si="56"/>
        <v/>
      </c>
      <c r="E560" s="10" t="str" cm="1">
        <f t="array" ref="E560">IF(NOT(ISBLANK($B560)),AND(D560=TRUE,LEN(C560)&lt;81,NOT(ISNUMBER(FIND('List of Values'!$C$2:$C$20,C560)))),"")</f>
        <v/>
      </c>
      <c r="F560" s="11"/>
      <c r="G560" s="10" t="str">
        <f t="shared" si="57"/>
        <v/>
      </c>
      <c r="H560" s="10" t="str" cm="1">
        <f t="array" ref="H560">IF(NOT(ISBLANK($B560)),AND(G560=TRUE,LEN(F560)&lt;81,NOT(ISNUMBER(FIND('List of Values'!$C$2:$C$20,F560)))),"")</f>
        <v/>
      </c>
      <c r="I560" s="11"/>
      <c r="J560" s="10" t="str">
        <f t="shared" si="58"/>
        <v/>
      </c>
      <c r="K560" s="10" t="str" cm="1">
        <f t="array" ref="K560">IF(NOT(ISBLANK($B560)),AND(J560=TRUE,LEN(I560)&lt;61,NOT(ISNUMBER(FIND('List of Values'!$C$2:$C$23,I560)))),"")</f>
        <v/>
      </c>
      <c r="L560" s="11"/>
      <c r="M560" s="10" t="str">
        <f t="shared" si="59"/>
        <v/>
      </c>
      <c r="N560" s="10" t="str" cm="1">
        <f t="array" ref="N560">IF(NOT(ISBLANK($B560)),AND(M560=TRUE,LEN(L560)&lt;61,NOT(ISNUMBER(FIND('List of Values'!$C$2:$C$23,L560)))),"")</f>
        <v/>
      </c>
      <c r="O560" s="11"/>
      <c r="P560" s="10" t="str">
        <f t="shared" si="60"/>
        <v/>
      </c>
      <c r="Q560" s="10" t="str" cm="1">
        <f t="array" ref="Q560">IF(NOT(ISBLANK($B560)),AND(P560=TRUE,LEN(O560)&lt;81,NOT(ISNUMBER(FIND('List of Values'!$C$2:$C$23,O560)))),"")</f>
        <v/>
      </c>
      <c r="R560" s="11"/>
      <c r="S560" s="10" t="str">
        <f t="shared" si="61"/>
        <v/>
      </c>
      <c r="T560" s="10" t="str">
        <f>IF(NOT(ISBLANK($B560)),AND(S560=TRUE,NOT(COUNTIF('List of Values'!$B$2:$B$255,R560)=0)),"")</f>
        <v/>
      </c>
      <c r="U560" s="11"/>
      <c r="V560" s="10" t="str">
        <f t="shared" si="62"/>
        <v/>
      </c>
      <c r="W560" s="10" t="str">
        <f>IF(NOT(ISBLANK($B560)),AND(V560=TRUE,NOT(COUNTIF('List of Values'!$A$2:$A$10,U560)=0)),"")</f>
        <v/>
      </c>
    </row>
    <row r="561" spans="2:23">
      <c r="B561" s="12"/>
      <c r="C561" s="11"/>
      <c r="D561" s="10" t="str">
        <f t="shared" si="56"/>
        <v/>
      </c>
      <c r="E561" s="10" t="str" cm="1">
        <f t="array" ref="E561">IF(NOT(ISBLANK($B561)),AND(D561=TRUE,LEN(C561)&lt;81,NOT(ISNUMBER(FIND('List of Values'!$C$2:$C$20,C561)))),"")</f>
        <v/>
      </c>
      <c r="F561" s="11"/>
      <c r="G561" s="10" t="str">
        <f t="shared" si="57"/>
        <v/>
      </c>
      <c r="H561" s="10" t="str" cm="1">
        <f t="array" ref="H561">IF(NOT(ISBLANK($B561)),AND(G561=TRUE,LEN(F561)&lt;81,NOT(ISNUMBER(FIND('List of Values'!$C$2:$C$20,F561)))),"")</f>
        <v/>
      </c>
      <c r="I561" s="11"/>
      <c r="J561" s="10" t="str">
        <f t="shared" si="58"/>
        <v/>
      </c>
      <c r="K561" s="10" t="str" cm="1">
        <f t="array" ref="K561">IF(NOT(ISBLANK($B561)),AND(J561=TRUE,LEN(I561)&lt;61,NOT(ISNUMBER(FIND('List of Values'!$C$2:$C$23,I561)))),"")</f>
        <v/>
      </c>
      <c r="L561" s="11"/>
      <c r="M561" s="10" t="str">
        <f t="shared" si="59"/>
        <v/>
      </c>
      <c r="N561" s="10" t="str" cm="1">
        <f t="array" ref="N561">IF(NOT(ISBLANK($B561)),AND(M561=TRUE,LEN(L561)&lt;61,NOT(ISNUMBER(FIND('List of Values'!$C$2:$C$23,L561)))),"")</f>
        <v/>
      </c>
      <c r="O561" s="11"/>
      <c r="P561" s="10" t="str">
        <f t="shared" si="60"/>
        <v/>
      </c>
      <c r="Q561" s="10" t="str" cm="1">
        <f t="array" ref="Q561">IF(NOT(ISBLANK($B561)),AND(P561=TRUE,LEN(O561)&lt;81,NOT(ISNUMBER(FIND('List of Values'!$C$2:$C$23,O561)))),"")</f>
        <v/>
      </c>
      <c r="R561" s="11"/>
      <c r="S561" s="10" t="str">
        <f t="shared" si="61"/>
        <v/>
      </c>
      <c r="T561" s="10" t="str">
        <f>IF(NOT(ISBLANK($B561)),AND(S561=TRUE,NOT(COUNTIF('List of Values'!$B$2:$B$255,R561)=0)),"")</f>
        <v/>
      </c>
      <c r="U561" s="11"/>
      <c r="V561" s="10" t="str">
        <f t="shared" si="62"/>
        <v/>
      </c>
      <c r="W561" s="10" t="str">
        <f>IF(NOT(ISBLANK($B561)),AND(V561=TRUE,NOT(COUNTIF('List of Values'!$A$2:$A$10,U561)=0)),"")</f>
        <v/>
      </c>
    </row>
    <row r="562" spans="2:23">
      <c r="B562" s="12"/>
      <c r="C562" s="11"/>
      <c r="D562" s="10" t="str">
        <f t="shared" si="56"/>
        <v/>
      </c>
      <c r="E562" s="10" t="str" cm="1">
        <f t="array" ref="E562">IF(NOT(ISBLANK($B562)),AND(D562=TRUE,LEN(C562)&lt;81,NOT(ISNUMBER(FIND('List of Values'!$C$2:$C$20,C562)))),"")</f>
        <v/>
      </c>
      <c r="F562" s="11"/>
      <c r="G562" s="10" t="str">
        <f t="shared" si="57"/>
        <v/>
      </c>
      <c r="H562" s="10" t="str" cm="1">
        <f t="array" ref="H562">IF(NOT(ISBLANK($B562)),AND(G562=TRUE,LEN(F562)&lt;81,NOT(ISNUMBER(FIND('List of Values'!$C$2:$C$20,F562)))),"")</f>
        <v/>
      </c>
      <c r="I562" s="11"/>
      <c r="J562" s="10" t="str">
        <f t="shared" si="58"/>
        <v/>
      </c>
      <c r="K562" s="10" t="str" cm="1">
        <f t="array" ref="K562">IF(NOT(ISBLANK($B562)),AND(J562=TRUE,LEN(I562)&lt;61,NOT(ISNUMBER(FIND('List of Values'!$C$2:$C$23,I562)))),"")</f>
        <v/>
      </c>
      <c r="L562" s="11"/>
      <c r="M562" s="10" t="str">
        <f t="shared" si="59"/>
        <v/>
      </c>
      <c r="N562" s="10" t="str" cm="1">
        <f t="array" ref="N562">IF(NOT(ISBLANK($B562)),AND(M562=TRUE,LEN(L562)&lt;61,NOT(ISNUMBER(FIND('List of Values'!$C$2:$C$23,L562)))),"")</f>
        <v/>
      </c>
      <c r="O562" s="11"/>
      <c r="P562" s="10" t="str">
        <f t="shared" si="60"/>
        <v/>
      </c>
      <c r="Q562" s="10" t="str" cm="1">
        <f t="array" ref="Q562">IF(NOT(ISBLANK($B562)),AND(P562=TRUE,LEN(O562)&lt;81,NOT(ISNUMBER(FIND('List of Values'!$C$2:$C$23,O562)))),"")</f>
        <v/>
      </c>
      <c r="R562" s="11"/>
      <c r="S562" s="10" t="str">
        <f t="shared" si="61"/>
        <v/>
      </c>
      <c r="T562" s="10" t="str">
        <f>IF(NOT(ISBLANK($B562)),AND(S562=TRUE,NOT(COUNTIF('List of Values'!$B$2:$B$255,R562)=0)),"")</f>
        <v/>
      </c>
      <c r="U562" s="11"/>
      <c r="V562" s="10" t="str">
        <f t="shared" si="62"/>
        <v/>
      </c>
      <c r="W562" s="10" t="str">
        <f>IF(NOT(ISBLANK($B562)),AND(V562=TRUE,NOT(COUNTIF('List of Values'!$A$2:$A$10,U562)=0)),"")</f>
        <v/>
      </c>
    </row>
    <row r="563" spans="2:23">
      <c r="B563" s="12"/>
      <c r="C563" s="11"/>
      <c r="D563" s="10" t="str">
        <f t="shared" si="56"/>
        <v/>
      </c>
      <c r="E563" s="10" t="str" cm="1">
        <f t="array" ref="E563">IF(NOT(ISBLANK($B563)),AND(D563=TRUE,LEN(C563)&lt;81,NOT(ISNUMBER(FIND('List of Values'!$C$2:$C$20,C563)))),"")</f>
        <v/>
      </c>
      <c r="F563" s="11"/>
      <c r="G563" s="10" t="str">
        <f t="shared" si="57"/>
        <v/>
      </c>
      <c r="H563" s="10" t="str" cm="1">
        <f t="array" ref="H563">IF(NOT(ISBLANK($B563)),AND(G563=TRUE,LEN(F563)&lt;81,NOT(ISNUMBER(FIND('List of Values'!$C$2:$C$20,F563)))),"")</f>
        <v/>
      </c>
      <c r="I563" s="11"/>
      <c r="J563" s="10" t="str">
        <f t="shared" si="58"/>
        <v/>
      </c>
      <c r="K563" s="10" t="str" cm="1">
        <f t="array" ref="K563">IF(NOT(ISBLANK($B563)),AND(J563=TRUE,LEN(I563)&lt;61,NOT(ISNUMBER(FIND('List of Values'!$C$2:$C$23,I563)))),"")</f>
        <v/>
      </c>
      <c r="L563" s="11"/>
      <c r="M563" s="10" t="str">
        <f t="shared" si="59"/>
        <v/>
      </c>
      <c r="N563" s="10" t="str" cm="1">
        <f t="array" ref="N563">IF(NOT(ISBLANK($B563)),AND(M563=TRUE,LEN(L563)&lt;61,NOT(ISNUMBER(FIND('List of Values'!$C$2:$C$23,L563)))),"")</f>
        <v/>
      </c>
      <c r="O563" s="11"/>
      <c r="P563" s="10" t="str">
        <f t="shared" si="60"/>
        <v/>
      </c>
      <c r="Q563" s="10" t="str" cm="1">
        <f t="array" ref="Q563">IF(NOT(ISBLANK($B563)),AND(P563=TRUE,LEN(O563)&lt;81,NOT(ISNUMBER(FIND('List of Values'!$C$2:$C$23,O563)))),"")</f>
        <v/>
      </c>
      <c r="R563" s="11"/>
      <c r="S563" s="10" t="str">
        <f t="shared" si="61"/>
        <v/>
      </c>
      <c r="T563" s="10" t="str">
        <f>IF(NOT(ISBLANK($B563)),AND(S563=TRUE,NOT(COUNTIF('List of Values'!$B$2:$B$255,R563)=0)),"")</f>
        <v/>
      </c>
      <c r="U563" s="11"/>
      <c r="V563" s="10" t="str">
        <f t="shared" si="62"/>
        <v/>
      </c>
      <c r="W563" s="10" t="str">
        <f>IF(NOT(ISBLANK($B563)),AND(V563=TRUE,NOT(COUNTIF('List of Values'!$A$2:$A$10,U563)=0)),"")</f>
        <v/>
      </c>
    </row>
    <row r="564" spans="2:23">
      <c r="B564" s="12"/>
      <c r="C564" s="11"/>
      <c r="D564" s="10" t="str">
        <f t="shared" si="56"/>
        <v/>
      </c>
      <c r="E564" s="10" t="str" cm="1">
        <f t="array" ref="E564">IF(NOT(ISBLANK($B564)),AND(D564=TRUE,LEN(C564)&lt;81,NOT(ISNUMBER(FIND('List of Values'!$C$2:$C$20,C564)))),"")</f>
        <v/>
      </c>
      <c r="F564" s="11"/>
      <c r="G564" s="10" t="str">
        <f t="shared" si="57"/>
        <v/>
      </c>
      <c r="H564" s="10" t="str" cm="1">
        <f t="array" ref="H564">IF(NOT(ISBLANK($B564)),AND(G564=TRUE,LEN(F564)&lt;81,NOT(ISNUMBER(FIND('List of Values'!$C$2:$C$20,F564)))),"")</f>
        <v/>
      </c>
      <c r="I564" s="11"/>
      <c r="J564" s="10" t="str">
        <f t="shared" si="58"/>
        <v/>
      </c>
      <c r="K564" s="10" t="str" cm="1">
        <f t="array" ref="K564">IF(NOT(ISBLANK($B564)),AND(J564=TRUE,LEN(I564)&lt;61,NOT(ISNUMBER(FIND('List of Values'!$C$2:$C$23,I564)))),"")</f>
        <v/>
      </c>
      <c r="L564" s="11"/>
      <c r="M564" s="10" t="str">
        <f t="shared" si="59"/>
        <v/>
      </c>
      <c r="N564" s="10" t="str" cm="1">
        <f t="array" ref="N564">IF(NOT(ISBLANK($B564)),AND(M564=TRUE,LEN(L564)&lt;61,NOT(ISNUMBER(FIND('List of Values'!$C$2:$C$23,L564)))),"")</f>
        <v/>
      </c>
      <c r="O564" s="11"/>
      <c r="P564" s="10" t="str">
        <f t="shared" si="60"/>
        <v/>
      </c>
      <c r="Q564" s="10" t="str" cm="1">
        <f t="array" ref="Q564">IF(NOT(ISBLANK($B564)),AND(P564=TRUE,LEN(O564)&lt;81,NOT(ISNUMBER(FIND('List of Values'!$C$2:$C$23,O564)))),"")</f>
        <v/>
      </c>
      <c r="R564" s="11"/>
      <c r="S564" s="10" t="str">
        <f t="shared" si="61"/>
        <v/>
      </c>
      <c r="T564" s="10" t="str">
        <f>IF(NOT(ISBLANK($B564)),AND(S564=TRUE,NOT(COUNTIF('List of Values'!$B$2:$B$255,R564)=0)),"")</f>
        <v/>
      </c>
      <c r="U564" s="11"/>
      <c r="V564" s="10" t="str">
        <f t="shared" si="62"/>
        <v/>
      </c>
      <c r="W564" s="10" t="str">
        <f>IF(NOT(ISBLANK($B564)),AND(V564=TRUE,NOT(COUNTIF('List of Values'!$A$2:$A$10,U564)=0)),"")</f>
        <v/>
      </c>
    </row>
    <row r="565" spans="2:23">
      <c r="B565" s="12"/>
      <c r="C565" s="11"/>
      <c r="D565" s="10" t="str">
        <f t="shared" si="56"/>
        <v/>
      </c>
      <c r="E565" s="10" t="str" cm="1">
        <f t="array" ref="E565">IF(NOT(ISBLANK($B565)),AND(D565=TRUE,LEN(C565)&lt;81,NOT(ISNUMBER(FIND('List of Values'!$C$2:$C$20,C565)))),"")</f>
        <v/>
      </c>
      <c r="F565" s="11"/>
      <c r="G565" s="10" t="str">
        <f t="shared" si="57"/>
        <v/>
      </c>
      <c r="H565" s="10" t="str" cm="1">
        <f t="array" ref="H565">IF(NOT(ISBLANK($B565)),AND(G565=TRUE,LEN(F565)&lt;81,NOT(ISNUMBER(FIND('List of Values'!$C$2:$C$20,F565)))),"")</f>
        <v/>
      </c>
      <c r="I565" s="11"/>
      <c r="J565" s="10" t="str">
        <f t="shared" si="58"/>
        <v/>
      </c>
      <c r="K565" s="10" t="str" cm="1">
        <f t="array" ref="K565">IF(NOT(ISBLANK($B565)),AND(J565=TRUE,LEN(I565)&lt;61,NOT(ISNUMBER(FIND('List of Values'!$C$2:$C$23,I565)))),"")</f>
        <v/>
      </c>
      <c r="L565" s="11"/>
      <c r="M565" s="10" t="str">
        <f t="shared" si="59"/>
        <v/>
      </c>
      <c r="N565" s="10" t="str" cm="1">
        <f t="array" ref="N565">IF(NOT(ISBLANK($B565)),AND(M565=TRUE,LEN(L565)&lt;61,NOT(ISNUMBER(FIND('List of Values'!$C$2:$C$23,L565)))),"")</f>
        <v/>
      </c>
      <c r="O565" s="11"/>
      <c r="P565" s="10" t="str">
        <f t="shared" si="60"/>
        <v/>
      </c>
      <c r="Q565" s="10" t="str" cm="1">
        <f t="array" ref="Q565">IF(NOT(ISBLANK($B565)),AND(P565=TRUE,LEN(O565)&lt;81,NOT(ISNUMBER(FIND('List of Values'!$C$2:$C$23,O565)))),"")</f>
        <v/>
      </c>
      <c r="R565" s="11"/>
      <c r="S565" s="10" t="str">
        <f t="shared" si="61"/>
        <v/>
      </c>
      <c r="T565" s="10" t="str">
        <f>IF(NOT(ISBLANK($B565)),AND(S565=TRUE,NOT(COUNTIF('List of Values'!$B$2:$B$255,R565)=0)),"")</f>
        <v/>
      </c>
      <c r="U565" s="11"/>
      <c r="V565" s="10" t="str">
        <f t="shared" si="62"/>
        <v/>
      </c>
      <c r="W565" s="10" t="str">
        <f>IF(NOT(ISBLANK($B565)),AND(V565=TRUE,NOT(COUNTIF('List of Values'!$A$2:$A$10,U565)=0)),"")</f>
        <v/>
      </c>
    </row>
    <row r="566" spans="2:23">
      <c r="B566" s="12"/>
      <c r="C566" s="11"/>
      <c r="D566" s="10" t="str">
        <f t="shared" si="56"/>
        <v/>
      </c>
      <c r="E566" s="10" t="str" cm="1">
        <f t="array" ref="E566">IF(NOT(ISBLANK($B566)),AND(D566=TRUE,LEN(C566)&lt;81,NOT(ISNUMBER(FIND('List of Values'!$C$2:$C$20,C566)))),"")</f>
        <v/>
      </c>
      <c r="F566" s="11"/>
      <c r="G566" s="10" t="str">
        <f t="shared" si="57"/>
        <v/>
      </c>
      <c r="H566" s="10" t="str" cm="1">
        <f t="array" ref="H566">IF(NOT(ISBLANK($B566)),AND(G566=TRUE,LEN(F566)&lt;81,NOT(ISNUMBER(FIND('List of Values'!$C$2:$C$20,F566)))),"")</f>
        <v/>
      </c>
      <c r="I566" s="11"/>
      <c r="J566" s="10" t="str">
        <f t="shared" si="58"/>
        <v/>
      </c>
      <c r="K566" s="10" t="str" cm="1">
        <f t="array" ref="K566">IF(NOT(ISBLANK($B566)),AND(J566=TRUE,LEN(I566)&lt;61,NOT(ISNUMBER(FIND('List of Values'!$C$2:$C$23,I566)))),"")</f>
        <v/>
      </c>
      <c r="L566" s="11"/>
      <c r="M566" s="10" t="str">
        <f t="shared" si="59"/>
        <v/>
      </c>
      <c r="N566" s="10" t="str" cm="1">
        <f t="array" ref="N566">IF(NOT(ISBLANK($B566)),AND(M566=TRUE,LEN(L566)&lt;61,NOT(ISNUMBER(FIND('List of Values'!$C$2:$C$23,L566)))),"")</f>
        <v/>
      </c>
      <c r="O566" s="11"/>
      <c r="P566" s="10" t="str">
        <f t="shared" si="60"/>
        <v/>
      </c>
      <c r="Q566" s="10" t="str" cm="1">
        <f t="array" ref="Q566">IF(NOT(ISBLANK($B566)),AND(P566=TRUE,LEN(O566)&lt;81,NOT(ISNUMBER(FIND('List of Values'!$C$2:$C$23,O566)))),"")</f>
        <v/>
      </c>
      <c r="R566" s="11"/>
      <c r="S566" s="10" t="str">
        <f t="shared" si="61"/>
        <v/>
      </c>
      <c r="T566" s="10" t="str">
        <f>IF(NOT(ISBLANK($B566)),AND(S566=TRUE,NOT(COUNTIF('List of Values'!$B$2:$B$255,R566)=0)),"")</f>
        <v/>
      </c>
      <c r="U566" s="11"/>
      <c r="V566" s="10" t="str">
        <f t="shared" si="62"/>
        <v/>
      </c>
      <c r="W566" s="10" t="str">
        <f>IF(NOT(ISBLANK($B566)),AND(V566=TRUE,NOT(COUNTIF('List of Values'!$A$2:$A$10,U566)=0)),"")</f>
        <v/>
      </c>
    </row>
    <row r="567" spans="2:23">
      <c r="B567" s="12"/>
      <c r="C567" s="11"/>
      <c r="D567" s="10" t="str">
        <f t="shared" si="56"/>
        <v/>
      </c>
      <c r="E567" s="10" t="str" cm="1">
        <f t="array" ref="E567">IF(NOT(ISBLANK($B567)),AND(D567=TRUE,LEN(C567)&lt;81,NOT(ISNUMBER(FIND('List of Values'!$C$2:$C$20,C567)))),"")</f>
        <v/>
      </c>
      <c r="F567" s="11"/>
      <c r="G567" s="10" t="str">
        <f t="shared" si="57"/>
        <v/>
      </c>
      <c r="H567" s="10" t="str" cm="1">
        <f t="array" ref="H567">IF(NOT(ISBLANK($B567)),AND(G567=TRUE,LEN(F567)&lt;81,NOT(ISNUMBER(FIND('List of Values'!$C$2:$C$20,F567)))),"")</f>
        <v/>
      </c>
      <c r="I567" s="11"/>
      <c r="J567" s="10" t="str">
        <f t="shared" si="58"/>
        <v/>
      </c>
      <c r="K567" s="10" t="str" cm="1">
        <f t="array" ref="K567">IF(NOT(ISBLANK($B567)),AND(J567=TRUE,LEN(I567)&lt;61,NOT(ISNUMBER(FIND('List of Values'!$C$2:$C$23,I567)))),"")</f>
        <v/>
      </c>
      <c r="L567" s="11"/>
      <c r="M567" s="10" t="str">
        <f t="shared" si="59"/>
        <v/>
      </c>
      <c r="N567" s="10" t="str" cm="1">
        <f t="array" ref="N567">IF(NOT(ISBLANK($B567)),AND(M567=TRUE,LEN(L567)&lt;61,NOT(ISNUMBER(FIND('List of Values'!$C$2:$C$23,L567)))),"")</f>
        <v/>
      </c>
      <c r="O567" s="11"/>
      <c r="P567" s="10" t="str">
        <f t="shared" si="60"/>
        <v/>
      </c>
      <c r="Q567" s="10" t="str" cm="1">
        <f t="array" ref="Q567">IF(NOT(ISBLANK($B567)),AND(P567=TRUE,LEN(O567)&lt;81,NOT(ISNUMBER(FIND('List of Values'!$C$2:$C$23,O567)))),"")</f>
        <v/>
      </c>
      <c r="R567" s="11"/>
      <c r="S567" s="10" t="str">
        <f t="shared" si="61"/>
        <v/>
      </c>
      <c r="T567" s="10" t="str">
        <f>IF(NOT(ISBLANK($B567)),AND(S567=TRUE,NOT(COUNTIF('List of Values'!$B$2:$B$255,R567)=0)),"")</f>
        <v/>
      </c>
      <c r="U567" s="11"/>
      <c r="V567" s="10" t="str">
        <f t="shared" si="62"/>
        <v/>
      </c>
      <c r="W567" s="10" t="str">
        <f>IF(NOT(ISBLANK($B567)),AND(V567=TRUE,NOT(COUNTIF('List of Values'!$A$2:$A$10,U567)=0)),"")</f>
        <v/>
      </c>
    </row>
    <row r="568" spans="2:23">
      <c r="B568" s="12"/>
      <c r="C568" s="11"/>
      <c r="D568" s="10" t="str">
        <f t="shared" si="56"/>
        <v/>
      </c>
      <c r="E568" s="10" t="str" cm="1">
        <f t="array" ref="E568">IF(NOT(ISBLANK($B568)),AND(D568=TRUE,LEN(C568)&lt;81,NOT(ISNUMBER(FIND('List of Values'!$C$2:$C$20,C568)))),"")</f>
        <v/>
      </c>
      <c r="F568" s="11"/>
      <c r="G568" s="10" t="str">
        <f t="shared" si="57"/>
        <v/>
      </c>
      <c r="H568" s="10" t="str" cm="1">
        <f t="array" ref="H568">IF(NOT(ISBLANK($B568)),AND(G568=TRUE,LEN(F568)&lt;81,NOT(ISNUMBER(FIND('List of Values'!$C$2:$C$20,F568)))),"")</f>
        <v/>
      </c>
      <c r="I568" s="11"/>
      <c r="J568" s="10" t="str">
        <f t="shared" si="58"/>
        <v/>
      </c>
      <c r="K568" s="10" t="str" cm="1">
        <f t="array" ref="K568">IF(NOT(ISBLANK($B568)),AND(J568=TRUE,LEN(I568)&lt;61,NOT(ISNUMBER(FIND('List of Values'!$C$2:$C$23,I568)))),"")</f>
        <v/>
      </c>
      <c r="L568" s="11"/>
      <c r="M568" s="10" t="str">
        <f t="shared" si="59"/>
        <v/>
      </c>
      <c r="N568" s="10" t="str" cm="1">
        <f t="array" ref="N568">IF(NOT(ISBLANK($B568)),AND(M568=TRUE,LEN(L568)&lt;61,NOT(ISNUMBER(FIND('List of Values'!$C$2:$C$23,L568)))),"")</f>
        <v/>
      </c>
      <c r="O568" s="11"/>
      <c r="P568" s="10" t="str">
        <f t="shared" si="60"/>
        <v/>
      </c>
      <c r="Q568" s="10" t="str" cm="1">
        <f t="array" ref="Q568">IF(NOT(ISBLANK($B568)),AND(P568=TRUE,LEN(O568)&lt;81,NOT(ISNUMBER(FIND('List of Values'!$C$2:$C$23,O568)))),"")</f>
        <v/>
      </c>
      <c r="R568" s="11"/>
      <c r="S568" s="10" t="str">
        <f t="shared" si="61"/>
        <v/>
      </c>
      <c r="T568" s="10" t="str">
        <f>IF(NOT(ISBLANK($B568)),AND(S568=TRUE,NOT(COUNTIF('List of Values'!$B$2:$B$255,R568)=0)),"")</f>
        <v/>
      </c>
      <c r="U568" s="11"/>
      <c r="V568" s="10" t="str">
        <f t="shared" si="62"/>
        <v/>
      </c>
      <c r="W568" s="10" t="str">
        <f>IF(NOT(ISBLANK($B568)),AND(V568=TRUE,NOT(COUNTIF('List of Values'!$A$2:$A$10,U568)=0)),"")</f>
        <v/>
      </c>
    </row>
    <row r="569" spans="2:23">
      <c r="B569" s="12"/>
      <c r="C569" s="11"/>
      <c r="D569" s="10" t="str">
        <f t="shared" si="56"/>
        <v/>
      </c>
      <c r="E569" s="10" t="str" cm="1">
        <f t="array" ref="E569">IF(NOT(ISBLANK($B569)),AND(D569=TRUE,LEN(C569)&lt;81,NOT(ISNUMBER(FIND('List of Values'!$C$2:$C$20,C569)))),"")</f>
        <v/>
      </c>
      <c r="F569" s="11"/>
      <c r="G569" s="10" t="str">
        <f t="shared" si="57"/>
        <v/>
      </c>
      <c r="H569" s="10" t="str" cm="1">
        <f t="array" ref="H569">IF(NOT(ISBLANK($B569)),AND(G569=TRUE,LEN(F569)&lt;81,NOT(ISNUMBER(FIND('List of Values'!$C$2:$C$20,F569)))),"")</f>
        <v/>
      </c>
      <c r="I569" s="11"/>
      <c r="J569" s="10" t="str">
        <f t="shared" si="58"/>
        <v/>
      </c>
      <c r="K569" s="10" t="str" cm="1">
        <f t="array" ref="K569">IF(NOT(ISBLANK($B569)),AND(J569=TRUE,LEN(I569)&lt;61,NOT(ISNUMBER(FIND('List of Values'!$C$2:$C$23,I569)))),"")</f>
        <v/>
      </c>
      <c r="L569" s="11"/>
      <c r="M569" s="10" t="str">
        <f t="shared" si="59"/>
        <v/>
      </c>
      <c r="N569" s="10" t="str" cm="1">
        <f t="array" ref="N569">IF(NOT(ISBLANK($B569)),AND(M569=TRUE,LEN(L569)&lt;61,NOT(ISNUMBER(FIND('List of Values'!$C$2:$C$23,L569)))),"")</f>
        <v/>
      </c>
      <c r="O569" s="11"/>
      <c r="P569" s="10" t="str">
        <f t="shared" si="60"/>
        <v/>
      </c>
      <c r="Q569" s="10" t="str" cm="1">
        <f t="array" ref="Q569">IF(NOT(ISBLANK($B569)),AND(P569=TRUE,LEN(O569)&lt;81,NOT(ISNUMBER(FIND('List of Values'!$C$2:$C$23,O569)))),"")</f>
        <v/>
      </c>
      <c r="R569" s="11"/>
      <c r="S569" s="10" t="str">
        <f t="shared" si="61"/>
        <v/>
      </c>
      <c r="T569" s="10" t="str">
        <f>IF(NOT(ISBLANK($B569)),AND(S569=TRUE,NOT(COUNTIF('List of Values'!$B$2:$B$255,R569)=0)),"")</f>
        <v/>
      </c>
      <c r="U569" s="11"/>
      <c r="V569" s="10" t="str">
        <f t="shared" si="62"/>
        <v/>
      </c>
      <c r="W569" s="10" t="str">
        <f>IF(NOT(ISBLANK($B569)),AND(V569=TRUE,NOT(COUNTIF('List of Values'!$A$2:$A$10,U569)=0)),"")</f>
        <v/>
      </c>
    </row>
    <row r="570" spans="2:23">
      <c r="B570" s="12"/>
      <c r="C570" s="11"/>
      <c r="D570" s="10" t="str">
        <f t="shared" si="56"/>
        <v/>
      </c>
      <c r="E570" s="10" t="str" cm="1">
        <f t="array" ref="E570">IF(NOT(ISBLANK($B570)),AND(D570=TRUE,LEN(C570)&lt;81,NOT(ISNUMBER(FIND('List of Values'!$C$2:$C$20,C570)))),"")</f>
        <v/>
      </c>
      <c r="F570" s="11"/>
      <c r="G570" s="10" t="str">
        <f t="shared" si="57"/>
        <v/>
      </c>
      <c r="H570" s="10" t="str" cm="1">
        <f t="array" ref="H570">IF(NOT(ISBLANK($B570)),AND(G570=TRUE,LEN(F570)&lt;81,NOT(ISNUMBER(FIND('List of Values'!$C$2:$C$20,F570)))),"")</f>
        <v/>
      </c>
      <c r="I570" s="11"/>
      <c r="J570" s="10" t="str">
        <f t="shared" si="58"/>
        <v/>
      </c>
      <c r="K570" s="10" t="str" cm="1">
        <f t="array" ref="K570">IF(NOT(ISBLANK($B570)),AND(J570=TRUE,LEN(I570)&lt;61,NOT(ISNUMBER(FIND('List of Values'!$C$2:$C$23,I570)))),"")</f>
        <v/>
      </c>
      <c r="L570" s="11"/>
      <c r="M570" s="10" t="str">
        <f t="shared" si="59"/>
        <v/>
      </c>
      <c r="N570" s="10" t="str" cm="1">
        <f t="array" ref="N570">IF(NOT(ISBLANK($B570)),AND(M570=TRUE,LEN(L570)&lt;61,NOT(ISNUMBER(FIND('List of Values'!$C$2:$C$23,L570)))),"")</f>
        <v/>
      </c>
      <c r="O570" s="11"/>
      <c r="P570" s="10" t="str">
        <f t="shared" si="60"/>
        <v/>
      </c>
      <c r="Q570" s="10" t="str" cm="1">
        <f t="array" ref="Q570">IF(NOT(ISBLANK($B570)),AND(P570=TRUE,LEN(O570)&lt;81,NOT(ISNUMBER(FIND('List of Values'!$C$2:$C$23,O570)))),"")</f>
        <v/>
      </c>
      <c r="R570" s="11"/>
      <c r="S570" s="10" t="str">
        <f t="shared" si="61"/>
        <v/>
      </c>
      <c r="T570" s="10" t="str">
        <f>IF(NOT(ISBLANK($B570)),AND(S570=TRUE,NOT(COUNTIF('List of Values'!$B$2:$B$255,R570)=0)),"")</f>
        <v/>
      </c>
      <c r="U570" s="11"/>
      <c r="V570" s="10" t="str">
        <f t="shared" si="62"/>
        <v/>
      </c>
      <c r="W570" s="10" t="str">
        <f>IF(NOT(ISBLANK($B570)),AND(V570=TRUE,NOT(COUNTIF('List of Values'!$A$2:$A$10,U570)=0)),"")</f>
        <v/>
      </c>
    </row>
    <row r="571" spans="2:23">
      <c r="B571" s="12"/>
      <c r="C571" s="11"/>
      <c r="D571" s="10" t="str">
        <f t="shared" si="56"/>
        <v/>
      </c>
      <c r="E571" s="10" t="str" cm="1">
        <f t="array" ref="E571">IF(NOT(ISBLANK($B571)),AND(D571=TRUE,LEN(C571)&lt;81,NOT(ISNUMBER(FIND('List of Values'!$C$2:$C$20,C571)))),"")</f>
        <v/>
      </c>
      <c r="F571" s="11"/>
      <c r="G571" s="10" t="str">
        <f t="shared" si="57"/>
        <v/>
      </c>
      <c r="H571" s="10" t="str" cm="1">
        <f t="array" ref="H571">IF(NOT(ISBLANK($B571)),AND(G571=TRUE,LEN(F571)&lt;81,NOT(ISNUMBER(FIND('List of Values'!$C$2:$C$20,F571)))),"")</f>
        <v/>
      </c>
      <c r="I571" s="11"/>
      <c r="J571" s="10" t="str">
        <f t="shared" si="58"/>
        <v/>
      </c>
      <c r="K571" s="10" t="str" cm="1">
        <f t="array" ref="K571">IF(NOT(ISBLANK($B571)),AND(J571=TRUE,LEN(I571)&lt;61,NOT(ISNUMBER(FIND('List of Values'!$C$2:$C$23,I571)))),"")</f>
        <v/>
      </c>
      <c r="L571" s="11"/>
      <c r="M571" s="10" t="str">
        <f t="shared" si="59"/>
        <v/>
      </c>
      <c r="N571" s="10" t="str" cm="1">
        <f t="array" ref="N571">IF(NOT(ISBLANK($B571)),AND(M571=TRUE,LEN(L571)&lt;61,NOT(ISNUMBER(FIND('List of Values'!$C$2:$C$23,L571)))),"")</f>
        <v/>
      </c>
      <c r="O571" s="11"/>
      <c r="P571" s="10" t="str">
        <f t="shared" si="60"/>
        <v/>
      </c>
      <c r="Q571" s="10" t="str" cm="1">
        <f t="array" ref="Q571">IF(NOT(ISBLANK($B571)),AND(P571=TRUE,LEN(O571)&lt;81,NOT(ISNUMBER(FIND('List of Values'!$C$2:$C$23,O571)))),"")</f>
        <v/>
      </c>
      <c r="R571" s="11"/>
      <c r="S571" s="10" t="str">
        <f t="shared" si="61"/>
        <v/>
      </c>
      <c r="T571" s="10" t="str">
        <f>IF(NOT(ISBLANK($B571)),AND(S571=TRUE,NOT(COUNTIF('List of Values'!$B$2:$B$255,R571)=0)),"")</f>
        <v/>
      </c>
      <c r="U571" s="11"/>
      <c r="V571" s="10" t="str">
        <f t="shared" si="62"/>
        <v/>
      </c>
      <c r="W571" s="10" t="str">
        <f>IF(NOT(ISBLANK($B571)),AND(V571=TRUE,NOT(COUNTIF('List of Values'!$A$2:$A$10,U571)=0)),"")</f>
        <v/>
      </c>
    </row>
    <row r="572" spans="2:23">
      <c r="B572" s="12"/>
      <c r="C572" s="11"/>
      <c r="D572" s="10" t="str">
        <f t="shared" si="56"/>
        <v/>
      </c>
      <c r="E572" s="10" t="str" cm="1">
        <f t="array" ref="E572">IF(NOT(ISBLANK($B572)),AND(D572=TRUE,LEN(C572)&lt;81,NOT(ISNUMBER(FIND('List of Values'!$C$2:$C$20,C572)))),"")</f>
        <v/>
      </c>
      <c r="F572" s="11"/>
      <c r="G572" s="10" t="str">
        <f t="shared" si="57"/>
        <v/>
      </c>
      <c r="H572" s="10" t="str" cm="1">
        <f t="array" ref="H572">IF(NOT(ISBLANK($B572)),AND(G572=TRUE,LEN(F572)&lt;81,NOT(ISNUMBER(FIND('List of Values'!$C$2:$C$20,F572)))),"")</f>
        <v/>
      </c>
      <c r="I572" s="11"/>
      <c r="J572" s="10" t="str">
        <f t="shared" si="58"/>
        <v/>
      </c>
      <c r="K572" s="10" t="str" cm="1">
        <f t="array" ref="K572">IF(NOT(ISBLANK($B572)),AND(J572=TRUE,LEN(I572)&lt;61,NOT(ISNUMBER(FIND('List of Values'!$C$2:$C$23,I572)))),"")</f>
        <v/>
      </c>
      <c r="L572" s="11"/>
      <c r="M572" s="10" t="str">
        <f t="shared" si="59"/>
        <v/>
      </c>
      <c r="N572" s="10" t="str" cm="1">
        <f t="array" ref="N572">IF(NOT(ISBLANK($B572)),AND(M572=TRUE,LEN(L572)&lt;61,NOT(ISNUMBER(FIND('List of Values'!$C$2:$C$23,L572)))),"")</f>
        <v/>
      </c>
      <c r="O572" s="11"/>
      <c r="P572" s="10" t="str">
        <f t="shared" si="60"/>
        <v/>
      </c>
      <c r="Q572" s="10" t="str" cm="1">
        <f t="array" ref="Q572">IF(NOT(ISBLANK($B572)),AND(P572=TRUE,LEN(O572)&lt;81,NOT(ISNUMBER(FIND('List of Values'!$C$2:$C$23,O572)))),"")</f>
        <v/>
      </c>
      <c r="R572" s="11"/>
      <c r="S572" s="10" t="str">
        <f t="shared" si="61"/>
        <v/>
      </c>
      <c r="T572" s="10" t="str">
        <f>IF(NOT(ISBLANK($B572)),AND(S572=TRUE,NOT(COUNTIF('List of Values'!$B$2:$B$255,R572)=0)),"")</f>
        <v/>
      </c>
      <c r="U572" s="11"/>
      <c r="V572" s="10" t="str">
        <f t="shared" si="62"/>
        <v/>
      </c>
      <c r="W572" s="10" t="str">
        <f>IF(NOT(ISBLANK($B572)),AND(V572=TRUE,NOT(COUNTIF('List of Values'!$A$2:$A$10,U572)=0)),"")</f>
        <v/>
      </c>
    </row>
    <row r="573" spans="2:23">
      <c r="B573" s="12"/>
      <c r="C573" s="11"/>
      <c r="D573" s="10" t="str">
        <f t="shared" si="56"/>
        <v/>
      </c>
      <c r="E573" s="10" t="str" cm="1">
        <f t="array" ref="E573">IF(NOT(ISBLANK($B573)),AND(D573=TRUE,LEN(C573)&lt;81,NOT(ISNUMBER(FIND('List of Values'!$C$2:$C$20,C573)))),"")</f>
        <v/>
      </c>
      <c r="F573" s="11"/>
      <c r="G573" s="10" t="str">
        <f t="shared" si="57"/>
        <v/>
      </c>
      <c r="H573" s="10" t="str" cm="1">
        <f t="array" ref="H573">IF(NOT(ISBLANK($B573)),AND(G573=TRUE,LEN(F573)&lt;81,NOT(ISNUMBER(FIND('List of Values'!$C$2:$C$20,F573)))),"")</f>
        <v/>
      </c>
      <c r="I573" s="11"/>
      <c r="J573" s="10" t="str">
        <f t="shared" si="58"/>
        <v/>
      </c>
      <c r="K573" s="10" t="str" cm="1">
        <f t="array" ref="K573">IF(NOT(ISBLANK($B573)),AND(J573=TRUE,LEN(I573)&lt;61,NOT(ISNUMBER(FIND('List of Values'!$C$2:$C$23,I573)))),"")</f>
        <v/>
      </c>
      <c r="L573" s="11"/>
      <c r="M573" s="10" t="str">
        <f t="shared" si="59"/>
        <v/>
      </c>
      <c r="N573" s="10" t="str" cm="1">
        <f t="array" ref="N573">IF(NOT(ISBLANK($B573)),AND(M573=TRUE,LEN(L573)&lt;61,NOT(ISNUMBER(FIND('List of Values'!$C$2:$C$23,L573)))),"")</f>
        <v/>
      </c>
      <c r="O573" s="11"/>
      <c r="P573" s="10" t="str">
        <f t="shared" si="60"/>
        <v/>
      </c>
      <c r="Q573" s="10" t="str" cm="1">
        <f t="array" ref="Q573">IF(NOT(ISBLANK($B573)),AND(P573=TRUE,LEN(O573)&lt;81,NOT(ISNUMBER(FIND('List of Values'!$C$2:$C$23,O573)))),"")</f>
        <v/>
      </c>
      <c r="R573" s="11"/>
      <c r="S573" s="10" t="str">
        <f t="shared" si="61"/>
        <v/>
      </c>
      <c r="T573" s="10" t="str">
        <f>IF(NOT(ISBLANK($B573)),AND(S573=TRUE,NOT(COUNTIF('List of Values'!$B$2:$B$255,R573)=0)),"")</f>
        <v/>
      </c>
      <c r="U573" s="11"/>
      <c r="V573" s="10" t="str">
        <f t="shared" si="62"/>
        <v/>
      </c>
      <c r="W573" s="10" t="str">
        <f>IF(NOT(ISBLANK($B573)),AND(V573=TRUE,NOT(COUNTIF('List of Values'!$A$2:$A$10,U573)=0)),"")</f>
        <v/>
      </c>
    </row>
    <row r="574" spans="2:23">
      <c r="B574" s="12"/>
      <c r="C574" s="11"/>
      <c r="D574" s="10" t="str">
        <f t="shared" si="56"/>
        <v/>
      </c>
      <c r="E574" s="10" t="str" cm="1">
        <f t="array" ref="E574">IF(NOT(ISBLANK($B574)),AND(D574=TRUE,LEN(C574)&lt;81,NOT(ISNUMBER(FIND('List of Values'!$C$2:$C$20,C574)))),"")</f>
        <v/>
      </c>
      <c r="F574" s="11"/>
      <c r="G574" s="10" t="str">
        <f t="shared" si="57"/>
        <v/>
      </c>
      <c r="H574" s="10" t="str" cm="1">
        <f t="array" ref="H574">IF(NOT(ISBLANK($B574)),AND(G574=TRUE,LEN(F574)&lt;81,NOT(ISNUMBER(FIND('List of Values'!$C$2:$C$20,F574)))),"")</f>
        <v/>
      </c>
      <c r="I574" s="11"/>
      <c r="J574" s="10" t="str">
        <f t="shared" si="58"/>
        <v/>
      </c>
      <c r="K574" s="10" t="str" cm="1">
        <f t="array" ref="K574">IF(NOT(ISBLANK($B574)),AND(J574=TRUE,LEN(I574)&lt;61,NOT(ISNUMBER(FIND('List of Values'!$C$2:$C$23,I574)))),"")</f>
        <v/>
      </c>
      <c r="L574" s="11"/>
      <c r="M574" s="10" t="str">
        <f t="shared" si="59"/>
        <v/>
      </c>
      <c r="N574" s="10" t="str" cm="1">
        <f t="array" ref="N574">IF(NOT(ISBLANK($B574)),AND(M574=TRUE,LEN(L574)&lt;61,NOT(ISNUMBER(FIND('List of Values'!$C$2:$C$23,L574)))),"")</f>
        <v/>
      </c>
      <c r="O574" s="11"/>
      <c r="P574" s="10" t="str">
        <f t="shared" si="60"/>
        <v/>
      </c>
      <c r="Q574" s="10" t="str" cm="1">
        <f t="array" ref="Q574">IF(NOT(ISBLANK($B574)),AND(P574=TRUE,LEN(O574)&lt;81,NOT(ISNUMBER(FIND('List of Values'!$C$2:$C$23,O574)))),"")</f>
        <v/>
      </c>
      <c r="R574" s="11"/>
      <c r="S574" s="10" t="str">
        <f t="shared" si="61"/>
        <v/>
      </c>
      <c r="T574" s="10" t="str">
        <f>IF(NOT(ISBLANK($B574)),AND(S574=TRUE,NOT(COUNTIF('List of Values'!$B$2:$B$255,R574)=0)),"")</f>
        <v/>
      </c>
      <c r="U574" s="11"/>
      <c r="V574" s="10" t="str">
        <f t="shared" si="62"/>
        <v/>
      </c>
      <c r="W574" s="10" t="str">
        <f>IF(NOT(ISBLANK($B574)),AND(V574=TRUE,NOT(COUNTIF('List of Values'!$A$2:$A$10,U574)=0)),"")</f>
        <v/>
      </c>
    </row>
    <row r="575" spans="2:23">
      <c r="B575" s="12"/>
      <c r="C575" s="11"/>
      <c r="D575" s="10" t="str">
        <f t="shared" si="56"/>
        <v/>
      </c>
      <c r="E575" s="10" t="str" cm="1">
        <f t="array" ref="E575">IF(NOT(ISBLANK($B575)),AND(D575=TRUE,LEN(C575)&lt;81,NOT(ISNUMBER(FIND('List of Values'!$C$2:$C$20,C575)))),"")</f>
        <v/>
      </c>
      <c r="F575" s="11"/>
      <c r="G575" s="10" t="str">
        <f t="shared" si="57"/>
        <v/>
      </c>
      <c r="H575" s="10" t="str" cm="1">
        <f t="array" ref="H575">IF(NOT(ISBLANK($B575)),AND(G575=TRUE,LEN(F575)&lt;81,NOT(ISNUMBER(FIND('List of Values'!$C$2:$C$20,F575)))),"")</f>
        <v/>
      </c>
      <c r="I575" s="11"/>
      <c r="J575" s="10" t="str">
        <f t="shared" si="58"/>
        <v/>
      </c>
      <c r="K575" s="10" t="str" cm="1">
        <f t="array" ref="K575">IF(NOT(ISBLANK($B575)),AND(J575=TRUE,LEN(I575)&lt;61,NOT(ISNUMBER(FIND('List of Values'!$C$2:$C$23,I575)))),"")</f>
        <v/>
      </c>
      <c r="L575" s="11"/>
      <c r="M575" s="10" t="str">
        <f t="shared" si="59"/>
        <v/>
      </c>
      <c r="N575" s="10" t="str" cm="1">
        <f t="array" ref="N575">IF(NOT(ISBLANK($B575)),AND(M575=TRUE,LEN(L575)&lt;61,NOT(ISNUMBER(FIND('List of Values'!$C$2:$C$23,L575)))),"")</f>
        <v/>
      </c>
      <c r="O575" s="11"/>
      <c r="P575" s="10" t="str">
        <f t="shared" si="60"/>
        <v/>
      </c>
      <c r="Q575" s="10" t="str" cm="1">
        <f t="array" ref="Q575">IF(NOT(ISBLANK($B575)),AND(P575=TRUE,LEN(O575)&lt;81,NOT(ISNUMBER(FIND('List of Values'!$C$2:$C$23,O575)))),"")</f>
        <v/>
      </c>
      <c r="R575" s="11"/>
      <c r="S575" s="10" t="str">
        <f t="shared" si="61"/>
        <v/>
      </c>
      <c r="T575" s="10" t="str">
        <f>IF(NOT(ISBLANK($B575)),AND(S575=TRUE,NOT(COUNTIF('List of Values'!$B$2:$B$255,R575)=0)),"")</f>
        <v/>
      </c>
      <c r="U575" s="11"/>
      <c r="V575" s="10" t="str">
        <f t="shared" si="62"/>
        <v/>
      </c>
      <c r="W575" s="10" t="str">
        <f>IF(NOT(ISBLANK($B575)),AND(V575=TRUE,NOT(COUNTIF('List of Values'!$A$2:$A$10,U575)=0)),"")</f>
        <v/>
      </c>
    </row>
    <row r="576" spans="2:23">
      <c r="B576" s="12"/>
      <c r="C576" s="11"/>
      <c r="D576" s="10" t="str">
        <f t="shared" si="56"/>
        <v/>
      </c>
      <c r="E576" s="10" t="str" cm="1">
        <f t="array" ref="E576">IF(NOT(ISBLANK($B576)),AND(D576=TRUE,LEN(C576)&lt;81,NOT(ISNUMBER(FIND('List of Values'!$C$2:$C$20,C576)))),"")</f>
        <v/>
      </c>
      <c r="F576" s="11"/>
      <c r="G576" s="10" t="str">
        <f t="shared" si="57"/>
        <v/>
      </c>
      <c r="H576" s="10" t="str" cm="1">
        <f t="array" ref="H576">IF(NOT(ISBLANK($B576)),AND(G576=TRUE,LEN(F576)&lt;81,NOT(ISNUMBER(FIND('List of Values'!$C$2:$C$20,F576)))),"")</f>
        <v/>
      </c>
      <c r="I576" s="11"/>
      <c r="J576" s="10" t="str">
        <f t="shared" si="58"/>
        <v/>
      </c>
      <c r="K576" s="10" t="str" cm="1">
        <f t="array" ref="K576">IF(NOT(ISBLANK($B576)),AND(J576=TRUE,LEN(I576)&lt;61,NOT(ISNUMBER(FIND('List of Values'!$C$2:$C$23,I576)))),"")</f>
        <v/>
      </c>
      <c r="L576" s="11"/>
      <c r="M576" s="10" t="str">
        <f t="shared" si="59"/>
        <v/>
      </c>
      <c r="N576" s="10" t="str" cm="1">
        <f t="array" ref="N576">IF(NOT(ISBLANK($B576)),AND(M576=TRUE,LEN(L576)&lt;61,NOT(ISNUMBER(FIND('List of Values'!$C$2:$C$23,L576)))),"")</f>
        <v/>
      </c>
      <c r="O576" s="11"/>
      <c r="P576" s="10" t="str">
        <f t="shared" si="60"/>
        <v/>
      </c>
      <c r="Q576" s="10" t="str" cm="1">
        <f t="array" ref="Q576">IF(NOT(ISBLANK($B576)),AND(P576=TRUE,LEN(O576)&lt;81,NOT(ISNUMBER(FIND('List of Values'!$C$2:$C$23,O576)))),"")</f>
        <v/>
      </c>
      <c r="R576" s="11"/>
      <c r="S576" s="10" t="str">
        <f t="shared" si="61"/>
        <v/>
      </c>
      <c r="T576" s="10" t="str">
        <f>IF(NOT(ISBLANK($B576)),AND(S576=TRUE,NOT(COUNTIF('List of Values'!$B$2:$B$255,R576)=0)),"")</f>
        <v/>
      </c>
      <c r="U576" s="11"/>
      <c r="V576" s="10" t="str">
        <f t="shared" si="62"/>
        <v/>
      </c>
      <c r="W576" s="10" t="str">
        <f>IF(NOT(ISBLANK($B576)),AND(V576=TRUE,NOT(COUNTIF('List of Values'!$A$2:$A$10,U576)=0)),"")</f>
        <v/>
      </c>
    </row>
    <row r="577" spans="2:23">
      <c r="B577" s="12"/>
      <c r="C577" s="11"/>
      <c r="D577" s="10" t="str">
        <f t="shared" si="56"/>
        <v/>
      </c>
      <c r="E577" s="10" t="str" cm="1">
        <f t="array" ref="E577">IF(NOT(ISBLANK($B577)),AND(D577=TRUE,LEN(C577)&lt;81,NOT(ISNUMBER(FIND('List of Values'!$C$2:$C$20,C577)))),"")</f>
        <v/>
      </c>
      <c r="F577" s="11"/>
      <c r="G577" s="10" t="str">
        <f t="shared" si="57"/>
        <v/>
      </c>
      <c r="H577" s="10" t="str" cm="1">
        <f t="array" ref="H577">IF(NOT(ISBLANK($B577)),AND(G577=TRUE,LEN(F577)&lt;81,NOT(ISNUMBER(FIND('List of Values'!$C$2:$C$20,F577)))),"")</f>
        <v/>
      </c>
      <c r="I577" s="11"/>
      <c r="J577" s="10" t="str">
        <f t="shared" si="58"/>
        <v/>
      </c>
      <c r="K577" s="10" t="str" cm="1">
        <f t="array" ref="K577">IF(NOT(ISBLANK($B577)),AND(J577=TRUE,LEN(I577)&lt;61,NOT(ISNUMBER(FIND('List of Values'!$C$2:$C$23,I577)))),"")</f>
        <v/>
      </c>
      <c r="L577" s="11"/>
      <c r="M577" s="10" t="str">
        <f t="shared" si="59"/>
        <v/>
      </c>
      <c r="N577" s="10" t="str" cm="1">
        <f t="array" ref="N577">IF(NOT(ISBLANK($B577)),AND(M577=TRUE,LEN(L577)&lt;61,NOT(ISNUMBER(FIND('List of Values'!$C$2:$C$23,L577)))),"")</f>
        <v/>
      </c>
      <c r="O577" s="11"/>
      <c r="P577" s="10" t="str">
        <f t="shared" si="60"/>
        <v/>
      </c>
      <c r="Q577" s="10" t="str" cm="1">
        <f t="array" ref="Q577">IF(NOT(ISBLANK($B577)),AND(P577=TRUE,LEN(O577)&lt;81,NOT(ISNUMBER(FIND('List of Values'!$C$2:$C$23,O577)))),"")</f>
        <v/>
      </c>
      <c r="R577" s="11"/>
      <c r="S577" s="10" t="str">
        <f t="shared" si="61"/>
        <v/>
      </c>
      <c r="T577" s="10" t="str">
        <f>IF(NOT(ISBLANK($B577)),AND(S577=TRUE,NOT(COUNTIF('List of Values'!$B$2:$B$255,R577)=0)),"")</f>
        <v/>
      </c>
      <c r="U577" s="11"/>
      <c r="V577" s="10" t="str">
        <f t="shared" si="62"/>
        <v/>
      </c>
      <c r="W577" s="10" t="str">
        <f>IF(NOT(ISBLANK($B577)),AND(V577=TRUE,NOT(COUNTIF('List of Values'!$A$2:$A$10,U577)=0)),"")</f>
        <v/>
      </c>
    </row>
    <row r="578" spans="2:23">
      <c r="B578" s="12"/>
      <c r="C578" s="11"/>
      <c r="D578" s="10" t="str">
        <f t="shared" si="56"/>
        <v/>
      </c>
      <c r="E578" s="10" t="str" cm="1">
        <f t="array" ref="E578">IF(NOT(ISBLANK($B578)),AND(D578=TRUE,LEN(C578)&lt;81,NOT(ISNUMBER(FIND('List of Values'!$C$2:$C$20,C578)))),"")</f>
        <v/>
      </c>
      <c r="F578" s="11"/>
      <c r="G578" s="10" t="str">
        <f t="shared" si="57"/>
        <v/>
      </c>
      <c r="H578" s="10" t="str" cm="1">
        <f t="array" ref="H578">IF(NOT(ISBLANK($B578)),AND(G578=TRUE,LEN(F578)&lt;81,NOT(ISNUMBER(FIND('List of Values'!$C$2:$C$20,F578)))),"")</f>
        <v/>
      </c>
      <c r="I578" s="11"/>
      <c r="J578" s="10" t="str">
        <f t="shared" si="58"/>
        <v/>
      </c>
      <c r="K578" s="10" t="str" cm="1">
        <f t="array" ref="K578">IF(NOT(ISBLANK($B578)),AND(J578=TRUE,LEN(I578)&lt;61,NOT(ISNUMBER(FIND('List of Values'!$C$2:$C$23,I578)))),"")</f>
        <v/>
      </c>
      <c r="L578" s="11"/>
      <c r="M578" s="10" t="str">
        <f t="shared" si="59"/>
        <v/>
      </c>
      <c r="N578" s="10" t="str" cm="1">
        <f t="array" ref="N578">IF(NOT(ISBLANK($B578)),AND(M578=TRUE,LEN(L578)&lt;61,NOT(ISNUMBER(FIND('List of Values'!$C$2:$C$23,L578)))),"")</f>
        <v/>
      </c>
      <c r="O578" s="11"/>
      <c r="P578" s="10" t="str">
        <f t="shared" si="60"/>
        <v/>
      </c>
      <c r="Q578" s="10" t="str" cm="1">
        <f t="array" ref="Q578">IF(NOT(ISBLANK($B578)),AND(P578=TRUE,LEN(O578)&lt;81,NOT(ISNUMBER(FIND('List of Values'!$C$2:$C$23,O578)))),"")</f>
        <v/>
      </c>
      <c r="R578" s="11"/>
      <c r="S578" s="10" t="str">
        <f t="shared" si="61"/>
        <v/>
      </c>
      <c r="T578" s="10" t="str">
        <f>IF(NOT(ISBLANK($B578)),AND(S578=TRUE,NOT(COUNTIF('List of Values'!$B$2:$B$255,R578)=0)),"")</f>
        <v/>
      </c>
      <c r="U578" s="11"/>
      <c r="V578" s="10" t="str">
        <f t="shared" si="62"/>
        <v/>
      </c>
      <c r="W578" s="10" t="str">
        <f>IF(NOT(ISBLANK($B578)),AND(V578=TRUE,NOT(COUNTIF('List of Values'!$A$2:$A$10,U578)=0)),"")</f>
        <v/>
      </c>
    </row>
    <row r="579" spans="2:23">
      <c r="B579" s="12"/>
      <c r="C579" s="11"/>
      <c r="D579" s="10" t="str">
        <f t="shared" si="56"/>
        <v/>
      </c>
      <c r="E579" s="10" t="str" cm="1">
        <f t="array" ref="E579">IF(NOT(ISBLANK($B579)),AND(D579=TRUE,LEN(C579)&lt;81,NOT(ISNUMBER(FIND('List of Values'!$C$2:$C$20,C579)))),"")</f>
        <v/>
      </c>
      <c r="F579" s="11"/>
      <c r="G579" s="10" t="str">
        <f t="shared" si="57"/>
        <v/>
      </c>
      <c r="H579" s="10" t="str" cm="1">
        <f t="array" ref="H579">IF(NOT(ISBLANK($B579)),AND(G579=TRUE,LEN(F579)&lt;81,NOT(ISNUMBER(FIND('List of Values'!$C$2:$C$20,F579)))),"")</f>
        <v/>
      </c>
      <c r="I579" s="11"/>
      <c r="J579" s="10" t="str">
        <f t="shared" si="58"/>
        <v/>
      </c>
      <c r="K579" s="10" t="str" cm="1">
        <f t="array" ref="K579">IF(NOT(ISBLANK($B579)),AND(J579=TRUE,LEN(I579)&lt;61,NOT(ISNUMBER(FIND('List of Values'!$C$2:$C$23,I579)))),"")</f>
        <v/>
      </c>
      <c r="L579" s="11"/>
      <c r="M579" s="10" t="str">
        <f t="shared" si="59"/>
        <v/>
      </c>
      <c r="N579" s="10" t="str" cm="1">
        <f t="array" ref="N579">IF(NOT(ISBLANK($B579)),AND(M579=TRUE,LEN(L579)&lt;61,NOT(ISNUMBER(FIND('List of Values'!$C$2:$C$23,L579)))),"")</f>
        <v/>
      </c>
      <c r="O579" s="11"/>
      <c r="P579" s="10" t="str">
        <f t="shared" si="60"/>
        <v/>
      </c>
      <c r="Q579" s="10" t="str" cm="1">
        <f t="array" ref="Q579">IF(NOT(ISBLANK($B579)),AND(P579=TRUE,LEN(O579)&lt;81,NOT(ISNUMBER(FIND('List of Values'!$C$2:$C$23,O579)))),"")</f>
        <v/>
      </c>
      <c r="R579" s="11"/>
      <c r="S579" s="10" t="str">
        <f t="shared" si="61"/>
        <v/>
      </c>
      <c r="T579" s="10" t="str">
        <f>IF(NOT(ISBLANK($B579)),AND(S579=TRUE,NOT(COUNTIF('List of Values'!$B$2:$B$255,R579)=0)),"")</f>
        <v/>
      </c>
      <c r="U579" s="11"/>
      <c r="V579" s="10" t="str">
        <f t="shared" si="62"/>
        <v/>
      </c>
      <c r="W579" s="10" t="str">
        <f>IF(NOT(ISBLANK($B579)),AND(V579=TRUE,NOT(COUNTIF('List of Values'!$A$2:$A$10,U579)=0)),"")</f>
        <v/>
      </c>
    </row>
    <row r="580" spans="2:23">
      <c r="B580" s="12"/>
      <c r="C580" s="11"/>
      <c r="D580" s="10" t="str">
        <f t="shared" si="56"/>
        <v/>
      </c>
      <c r="E580" s="10" t="str" cm="1">
        <f t="array" ref="E580">IF(NOT(ISBLANK($B580)),AND(D580=TRUE,LEN(C580)&lt;81,NOT(ISNUMBER(FIND('List of Values'!$C$2:$C$20,C580)))),"")</f>
        <v/>
      </c>
      <c r="F580" s="11"/>
      <c r="G580" s="10" t="str">
        <f t="shared" si="57"/>
        <v/>
      </c>
      <c r="H580" s="10" t="str" cm="1">
        <f t="array" ref="H580">IF(NOT(ISBLANK($B580)),AND(G580=TRUE,LEN(F580)&lt;81,NOT(ISNUMBER(FIND('List of Values'!$C$2:$C$20,F580)))),"")</f>
        <v/>
      </c>
      <c r="I580" s="11"/>
      <c r="J580" s="10" t="str">
        <f t="shared" si="58"/>
        <v/>
      </c>
      <c r="K580" s="10" t="str" cm="1">
        <f t="array" ref="K580">IF(NOT(ISBLANK($B580)),AND(J580=TRUE,LEN(I580)&lt;61,NOT(ISNUMBER(FIND('List of Values'!$C$2:$C$23,I580)))),"")</f>
        <v/>
      </c>
      <c r="L580" s="11"/>
      <c r="M580" s="10" t="str">
        <f t="shared" si="59"/>
        <v/>
      </c>
      <c r="N580" s="10" t="str" cm="1">
        <f t="array" ref="N580">IF(NOT(ISBLANK($B580)),AND(M580=TRUE,LEN(L580)&lt;61,NOT(ISNUMBER(FIND('List of Values'!$C$2:$C$23,L580)))),"")</f>
        <v/>
      </c>
      <c r="O580" s="11"/>
      <c r="P580" s="10" t="str">
        <f t="shared" si="60"/>
        <v/>
      </c>
      <c r="Q580" s="10" t="str" cm="1">
        <f t="array" ref="Q580">IF(NOT(ISBLANK($B580)),AND(P580=TRUE,LEN(O580)&lt;81,NOT(ISNUMBER(FIND('List of Values'!$C$2:$C$23,O580)))),"")</f>
        <v/>
      </c>
      <c r="R580" s="11"/>
      <c r="S580" s="10" t="str">
        <f t="shared" si="61"/>
        <v/>
      </c>
      <c r="T580" s="10" t="str">
        <f>IF(NOT(ISBLANK($B580)),AND(S580=TRUE,NOT(COUNTIF('List of Values'!$B$2:$B$255,R580)=0)),"")</f>
        <v/>
      </c>
      <c r="U580" s="11"/>
      <c r="V580" s="10" t="str">
        <f t="shared" si="62"/>
        <v/>
      </c>
      <c r="W580" s="10" t="str">
        <f>IF(NOT(ISBLANK($B580)),AND(V580=TRUE,NOT(COUNTIF('List of Values'!$A$2:$A$10,U580)=0)),"")</f>
        <v/>
      </c>
    </row>
    <row r="581" spans="2:23">
      <c r="B581" s="12"/>
      <c r="C581" s="11"/>
      <c r="D581" s="10" t="str">
        <f t="shared" si="56"/>
        <v/>
      </c>
      <c r="E581" s="10" t="str" cm="1">
        <f t="array" ref="E581">IF(NOT(ISBLANK($B581)),AND(D581=TRUE,LEN(C581)&lt;81,NOT(ISNUMBER(FIND('List of Values'!$C$2:$C$20,C581)))),"")</f>
        <v/>
      </c>
      <c r="F581" s="11"/>
      <c r="G581" s="10" t="str">
        <f t="shared" si="57"/>
        <v/>
      </c>
      <c r="H581" s="10" t="str" cm="1">
        <f t="array" ref="H581">IF(NOT(ISBLANK($B581)),AND(G581=TRUE,LEN(F581)&lt;81,NOT(ISNUMBER(FIND('List of Values'!$C$2:$C$20,F581)))),"")</f>
        <v/>
      </c>
      <c r="I581" s="11"/>
      <c r="J581" s="10" t="str">
        <f t="shared" si="58"/>
        <v/>
      </c>
      <c r="K581" s="10" t="str" cm="1">
        <f t="array" ref="K581">IF(NOT(ISBLANK($B581)),AND(J581=TRUE,LEN(I581)&lt;61,NOT(ISNUMBER(FIND('List of Values'!$C$2:$C$23,I581)))),"")</f>
        <v/>
      </c>
      <c r="L581" s="11"/>
      <c r="M581" s="10" t="str">
        <f t="shared" si="59"/>
        <v/>
      </c>
      <c r="N581" s="10" t="str" cm="1">
        <f t="array" ref="N581">IF(NOT(ISBLANK($B581)),AND(M581=TRUE,LEN(L581)&lt;61,NOT(ISNUMBER(FIND('List of Values'!$C$2:$C$23,L581)))),"")</f>
        <v/>
      </c>
      <c r="O581" s="11"/>
      <c r="P581" s="10" t="str">
        <f t="shared" si="60"/>
        <v/>
      </c>
      <c r="Q581" s="10" t="str" cm="1">
        <f t="array" ref="Q581">IF(NOT(ISBLANK($B581)),AND(P581=TRUE,LEN(O581)&lt;81,NOT(ISNUMBER(FIND('List of Values'!$C$2:$C$23,O581)))),"")</f>
        <v/>
      </c>
      <c r="R581" s="11"/>
      <c r="S581" s="10" t="str">
        <f t="shared" si="61"/>
        <v/>
      </c>
      <c r="T581" s="10" t="str">
        <f>IF(NOT(ISBLANK($B581)),AND(S581=TRUE,NOT(COUNTIF('List of Values'!$B$2:$B$255,R581)=0)),"")</f>
        <v/>
      </c>
      <c r="U581" s="11"/>
      <c r="V581" s="10" t="str">
        <f t="shared" si="62"/>
        <v/>
      </c>
      <c r="W581" s="10" t="str">
        <f>IF(NOT(ISBLANK($B581)),AND(V581=TRUE,NOT(COUNTIF('List of Values'!$A$2:$A$10,U581)=0)),"")</f>
        <v/>
      </c>
    </row>
    <row r="582" spans="2:23">
      <c r="B582" s="12"/>
      <c r="C582" s="11"/>
      <c r="D582" s="10" t="str">
        <f t="shared" si="56"/>
        <v/>
      </c>
      <c r="E582" s="10" t="str" cm="1">
        <f t="array" ref="E582">IF(NOT(ISBLANK($B582)),AND(D582=TRUE,LEN(C582)&lt;81,NOT(ISNUMBER(FIND('List of Values'!$C$2:$C$20,C582)))),"")</f>
        <v/>
      </c>
      <c r="F582" s="11"/>
      <c r="G582" s="10" t="str">
        <f t="shared" si="57"/>
        <v/>
      </c>
      <c r="H582" s="10" t="str" cm="1">
        <f t="array" ref="H582">IF(NOT(ISBLANK($B582)),AND(G582=TRUE,LEN(F582)&lt;81,NOT(ISNUMBER(FIND('List of Values'!$C$2:$C$20,F582)))),"")</f>
        <v/>
      </c>
      <c r="I582" s="11"/>
      <c r="J582" s="10" t="str">
        <f t="shared" si="58"/>
        <v/>
      </c>
      <c r="K582" s="10" t="str" cm="1">
        <f t="array" ref="K582">IF(NOT(ISBLANK($B582)),AND(J582=TRUE,LEN(I582)&lt;61,NOT(ISNUMBER(FIND('List of Values'!$C$2:$C$23,I582)))),"")</f>
        <v/>
      </c>
      <c r="L582" s="11"/>
      <c r="M582" s="10" t="str">
        <f t="shared" si="59"/>
        <v/>
      </c>
      <c r="N582" s="10" t="str" cm="1">
        <f t="array" ref="N582">IF(NOT(ISBLANK($B582)),AND(M582=TRUE,LEN(L582)&lt;61,NOT(ISNUMBER(FIND('List of Values'!$C$2:$C$23,L582)))),"")</f>
        <v/>
      </c>
      <c r="O582" s="11"/>
      <c r="P582" s="10" t="str">
        <f t="shared" si="60"/>
        <v/>
      </c>
      <c r="Q582" s="10" t="str" cm="1">
        <f t="array" ref="Q582">IF(NOT(ISBLANK($B582)),AND(P582=TRUE,LEN(O582)&lt;81,NOT(ISNUMBER(FIND('List of Values'!$C$2:$C$23,O582)))),"")</f>
        <v/>
      </c>
      <c r="R582" s="11"/>
      <c r="S582" s="10" t="str">
        <f t="shared" si="61"/>
        <v/>
      </c>
      <c r="T582" s="10" t="str">
        <f>IF(NOT(ISBLANK($B582)),AND(S582=TRUE,NOT(COUNTIF('List of Values'!$B$2:$B$255,R582)=0)),"")</f>
        <v/>
      </c>
      <c r="U582" s="11"/>
      <c r="V582" s="10" t="str">
        <f t="shared" si="62"/>
        <v/>
      </c>
      <c r="W582" s="10" t="str">
        <f>IF(NOT(ISBLANK($B582)),AND(V582=TRUE,NOT(COUNTIF('List of Values'!$A$2:$A$10,U582)=0)),"")</f>
        <v/>
      </c>
    </row>
    <row r="583" spans="2:23">
      <c r="B583" s="12"/>
      <c r="C583" s="11"/>
      <c r="D583" s="10" t="str">
        <f t="shared" si="56"/>
        <v/>
      </c>
      <c r="E583" s="10" t="str" cm="1">
        <f t="array" ref="E583">IF(NOT(ISBLANK($B583)),AND(D583=TRUE,LEN(C583)&lt;81,NOT(ISNUMBER(FIND('List of Values'!$C$2:$C$20,C583)))),"")</f>
        <v/>
      </c>
      <c r="F583" s="11"/>
      <c r="G583" s="10" t="str">
        <f t="shared" si="57"/>
        <v/>
      </c>
      <c r="H583" s="10" t="str" cm="1">
        <f t="array" ref="H583">IF(NOT(ISBLANK($B583)),AND(G583=TRUE,LEN(F583)&lt;81,NOT(ISNUMBER(FIND('List of Values'!$C$2:$C$20,F583)))),"")</f>
        <v/>
      </c>
      <c r="I583" s="11"/>
      <c r="J583" s="10" t="str">
        <f t="shared" si="58"/>
        <v/>
      </c>
      <c r="K583" s="10" t="str" cm="1">
        <f t="array" ref="K583">IF(NOT(ISBLANK($B583)),AND(J583=TRUE,LEN(I583)&lt;61,NOT(ISNUMBER(FIND('List of Values'!$C$2:$C$23,I583)))),"")</f>
        <v/>
      </c>
      <c r="L583" s="11"/>
      <c r="M583" s="10" t="str">
        <f t="shared" si="59"/>
        <v/>
      </c>
      <c r="N583" s="10" t="str" cm="1">
        <f t="array" ref="N583">IF(NOT(ISBLANK($B583)),AND(M583=TRUE,LEN(L583)&lt;61,NOT(ISNUMBER(FIND('List of Values'!$C$2:$C$23,L583)))),"")</f>
        <v/>
      </c>
      <c r="O583" s="11"/>
      <c r="P583" s="10" t="str">
        <f t="shared" si="60"/>
        <v/>
      </c>
      <c r="Q583" s="10" t="str" cm="1">
        <f t="array" ref="Q583">IF(NOT(ISBLANK($B583)),AND(P583=TRUE,LEN(O583)&lt;81,NOT(ISNUMBER(FIND('List of Values'!$C$2:$C$23,O583)))),"")</f>
        <v/>
      </c>
      <c r="R583" s="11"/>
      <c r="S583" s="10" t="str">
        <f t="shared" si="61"/>
        <v/>
      </c>
      <c r="T583" s="10" t="str">
        <f>IF(NOT(ISBLANK($B583)),AND(S583=TRUE,NOT(COUNTIF('List of Values'!$B$2:$B$255,R583)=0)),"")</f>
        <v/>
      </c>
      <c r="U583" s="11"/>
      <c r="V583" s="10" t="str">
        <f t="shared" si="62"/>
        <v/>
      </c>
      <c r="W583" s="10" t="str">
        <f>IF(NOT(ISBLANK($B583)),AND(V583=TRUE,NOT(COUNTIF('List of Values'!$A$2:$A$10,U583)=0)),"")</f>
        <v/>
      </c>
    </row>
    <row r="584" spans="2:23">
      <c r="B584" s="12"/>
      <c r="C584" s="11"/>
      <c r="D584" s="10" t="str">
        <f t="shared" si="56"/>
        <v/>
      </c>
      <c r="E584" s="10" t="str" cm="1">
        <f t="array" ref="E584">IF(NOT(ISBLANK($B584)),AND(D584=TRUE,LEN(C584)&lt;81,NOT(ISNUMBER(FIND('List of Values'!$C$2:$C$20,C584)))),"")</f>
        <v/>
      </c>
      <c r="F584" s="11"/>
      <c r="G584" s="10" t="str">
        <f t="shared" si="57"/>
        <v/>
      </c>
      <c r="H584" s="10" t="str" cm="1">
        <f t="array" ref="H584">IF(NOT(ISBLANK($B584)),AND(G584=TRUE,LEN(F584)&lt;81,NOT(ISNUMBER(FIND('List of Values'!$C$2:$C$20,F584)))),"")</f>
        <v/>
      </c>
      <c r="I584" s="11"/>
      <c r="J584" s="10" t="str">
        <f t="shared" si="58"/>
        <v/>
      </c>
      <c r="K584" s="10" t="str" cm="1">
        <f t="array" ref="K584">IF(NOT(ISBLANK($B584)),AND(J584=TRUE,LEN(I584)&lt;61,NOT(ISNUMBER(FIND('List of Values'!$C$2:$C$23,I584)))),"")</f>
        <v/>
      </c>
      <c r="L584" s="11"/>
      <c r="M584" s="10" t="str">
        <f t="shared" si="59"/>
        <v/>
      </c>
      <c r="N584" s="10" t="str" cm="1">
        <f t="array" ref="N584">IF(NOT(ISBLANK($B584)),AND(M584=TRUE,LEN(L584)&lt;61,NOT(ISNUMBER(FIND('List of Values'!$C$2:$C$23,L584)))),"")</f>
        <v/>
      </c>
      <c r="O584" s="11"/>
      <c r="P584" s="10" t="str">
        <f t="shared" si="60"/>
        <v/>
      </c>
      <c r="Q584" s="10" t="str" cm="1">
        <f t="array" ref="Q584">IF(NOT(ISBLANK($B584)),AND(P584=TRUE,LEN(O584)&lt;81,NOT(ISNUMBER(FIND('List of Values'!$C$2:$C$23,O584)))),"")</f>
        <v/>
      </c>
      <c r="R584" s="11"/>
      <c r="S584" s="10" t="str">
        <f t="shared" si="61"/>
        <v/>
      </c>
      <c r="T584" s="10" t="str">
        <f>IF(NOT(ISBLANK($B584)),AND(S584=TRUE,NOT(COUNTIF('List of Values'!$B$2:$B$255,R584)=0)),"")</f>
        <v/>
      </c>
      <c r="U584" s="11"/>
      <c r="V584" s="10" t="str">
        <f t="shared" si="62"/>
        <v/>
      </c>
      <c r="W584" s="10" t="str">
        <f>IF(NOT(ISBLANK($B584)),AND(V584=TRUE,NOT(COUNTIF('List of Values'!$A$2:$A$10,U584)=0)),"")</f>
        <v/>
      </c>
    </row>
    <row r="585" spans="2:23">
      <c r="B585" s="12"/>
      <c r="C585" s="11"/>
      <c r="D585" s="10" t="str">
        <f t="shared" ref="D585:D648" si="63">IF(NOT(ISBLANK($B585)),IF(NOT(ISBLANK(C585)),TRUE,FALSE),"")</f>
        <v/>
      </c>
      <c r="E585" s="10" t="str" cm="1">
        <f t="array" ref="E585">IF(NOT(ISBLANK($B585)),AND(D585=TRUE,LEN(C585)&lt;81,NOT(ISNUMBER(FIND('List of Values'!$C$2:$C$20,C585)))),"")</f>
        <v/>
      </c>
      <c r="F585" s="11"/>
      <c r="G585" s="10" t="str">
        <f t="shared" ref="G585:G648" si="64">IF(NOT(ISBLANK($B585)),TRUE,"")</f>
        <v/>
      </c>
      <c r="H585" s="10" t="str" cm="1">
        <f t="array" ref="H585">IF(NOT(ISBLANK($B585)),AND(G585=TRUE,LEN(F585)&lt;81,NOT(ISNUMBER(FIND('List of Values'!$C$2:$C$20,F585)))),"")</f>
        <v/>
      </c>
      <c r="I585" s="11"/>
      <c r="J585" s="10" t="str">
        <f t="shared" ref="J585:J648" si="65">IF(NOT(ISBLANK($B585)),IF(NOT(ISBLANK(I585)),TRUE,FALSE),"")</f>
        <v/>
      </c>
      <c r="K585" s="10" t="str" cm="1">
        <f t="array" ref="K585">IF(NOT(ISBLANK($B585)),AND(J585=TRUE,LEN(I585)&lt;61,NOT(ISNUMBER(FIND('List of Values'!$C$2:$C$23,I585)))),"")</f>
        <v/>
      </c>
      <c r="L585" s="11"/>
      <c r="M585" s="10" t="str">
        <f t="shared" ref="M585:M648" si="66">IF(NOT(ISBLANK($B585)),TRUE,"")</f>
        <v/>
      </c>
      <c r="N585" s="10" t="str" cm="1">
        <f t="array" ref="N585">IF(NOT(ISBLANK($B585)),AND(M585=TRUE,LEN(L585)&lt;61,NOT(ISNUMBER(FIND('List of Values'!$C$2:$C$23,L585)))),"")</f>
        <v/>
      </c>
      <c r="O585" s="11"/>
      <c r="P585" s="10" t="str">
        <f t="shared" ref="P585:P648" si="67">IF(NOT(ISBLANK($B585)),IF(NOT(ISBLANK(O585)),TRUE,FALSE),"")</f>
        <v/>
      </c>
      <c r="Q585" s="10" t="str" cm="1">
        <f t="array" ref="Q585">IF(NOT(ISBLANK($B585)),AND(P585=TRUE,LEN(O585)&lt;81,NOT(ISNUMBER(FIND('List of Values'!$C$2:$C$23,O585)))),"")</f>
        <v/>
      </c>
      <c r="R585" s="11"/>
      <c r="S585" s="10" t="str">
        <f t="shared" ref="S585:S648" si="68">IF(NOT(ISBLANK($B585)),IF(NOT(ISBLANK(R585)),TRUE,FALSE),"")</f>
        <v/>
      </c>
      <c r="T585" s="10" t="str">
        <f>IF(NOT(ISBLANK($B585)),AND(S585=TRUE,NOT(COUNTIF('List of Values'!$B$2:$B$255,R585)=0)),"")</f>
        <v/>
      </c>
      <c r="U585" s="11"/>
      <c r="V585" s="10" t="str">
        <f t="shared" ref="V585:V648" si="69">IF(NOT(ISBLANK($B585)),IF(NOT(ISBLANK(U585)),TRUE,FALSE),"")</f>
        <v/>
      </c>
      <c r="W585" s="10" t="str">
        <f>IF(NOT(ISBLANK($B585)),AND(V585=TRUE,NOT(COUNTIF('List of Values'!$A$2:$A$10,U585)=0)),"")</f>
        <v/>
      </c>
    </row>
    <row r="586" spans="2:23">
      <c r="B586" s="12"/>
      <c r="C586" s="11"/>
      <c r="D586" s="10" t="str">
        <f t="shared" si="63"/>
        <v/>
      </c>
      <c r="E586" s="10" t="str" cm="1">
        <f t="array" ref="E586">IF(NOT(ISBLANK($B586)),AND(D586=TRUE,LEN(C586)&lt;81,NOT(ISNUMBER(FIND('List of Values'!$C$2:$C$20,C586)))),"")</f>
        <v/>
      </c>
      <c r="F586" s="11"/>
      <c r="G586" s="10" t="str">
        <f t="shared" si="64"/>
        <v/>
      </c>
      <c r="H586" s="10" t="str" cm="1">
        <f t="array" ref="H586">IF(NOT(ISBLANK($B586)),AND(G586=TRUE,LEN(F586)&lt;81,NOT(ISNUMBER(FIND('List of Values'!$C$2:$C$20,F586)))),"")</f>
        <v/>
      </c>
      <c r="I586" s="11"/>
      <c r="J586" s="10" t="str">
        <f t="shared" si="65"/>
        <v/>
      </c>
      <c r="K586" s="10" t="str" cm="1">
        <f t="array" ref="K586">IF(NOT(ISBLANK($B586)),AND(J586=TRUE,LEN(I586)&lt;61,NOT(ISNUMBER(FIND('List of Values'!$C$2:$C$23,I586)))),"")</f>
        <v/>
      </c>
      <c r="L586" s="11"/>
      <c r="M586" s="10" t="str">
        <f t="shared" si="66"/>
        <v/>
      </c>
      <c r="N586" s="10" t="str" cm="1">
        <f t="array" ref="N586">IF(NOT(ISBLANK($B586)),AND(M586=TRUE,LEN(L586)&lt;61,NOT(ISNUMBER(FIND('List of Values'!$C$2:$C$23,L586)))),"")</f>
        <v/>
      </c>
      <c r="O586" s="11"/>
      <c r="P586" s="10" t="str">
        <f t="shared" si="67"/>
        <v/>
      </c>
      <c r="Q586" s="10" t="str" cm="1">
        <f t="array" ref="Q586">IF(NOT(ISBLANK($B586)),AND(P586=TRUE,LEN(O586)&lt;81,NOT(ISNUMBER(FIND('List of Values'!$C$2:$C$23,O586)))),"")</f>
        <v/>
      </c>
      <c r="R586" s="11"/>
      <c r="S586" s="10" t="str">
        <f t="shared" si="68"/>
        <v/>
      </c>
      <c r="T586" s="10" t="str">
        <f>IF(NOT(ISBLANK($B586)),AND(S586=TRUE,NOT(COUNTIF('List of Values'!$B$2:$B$255,R586)=0)),"")</f>
        <v/>
      </c>
      <c r="U586" s="11"/>
      <c r="V586" s="10" t="str">
        <f t="shared" si="69"/>
        <v/>
      </c>
      <c r="W586" s="10" t="str">
        <f>IF(NOT(ISBLANK($B586)),AND(V586=TRUE,NOT(COUNTIF('List of Values'!$A$2:$A$10,U586)=0)),"")</f>
        <v/>
      </c>
    </row>
    <row r="587" spans="2:23">
      <c r="B587" s="12"/>
      <c r="C587" s="11"/>
      <c r="D587" s="10" t="str">
        <f t="shared" si="63"/>
        <v/>
      </c>
      <c r="E587" s="10" t="str" cm="1">
        <f t="array" ref="E587">IF(NOT(ISBLANK($B587)),AND(D587=TRUE,LEN(C587)&lt;81,NOT(ISNUMBER(FIND('List of Values'!$C$2:$C$20,C587)))),"")</f>
        <v/>
      </c>
      <c r="F587" s="11"/>
      <c r="G587" s="10" t="str">
        <f t="shared" si="64"/>
        <v/>
      </c>
      <c r="H587" s="10" t="str" cm="1">
        <f t="array" ref="H587">IF(NOT(ISBLANK($B587)),AND(G587=TRUE,LEN(F587)&lt;81,NOT(ISNUMBER(FIND('List of Values'!$C$2:$C$20,F587)))),"")</f>
        <v/>
      </c>
      <c r="I587" s="11"/>
      <c r="J587" s="10" t="str">
        <f t="shared" si="65"/>
        <v/>
      </c>
      <c r="K587" s="10" t="str" cm="1">
        <f t="array" ref="K587">IF(NOT(ISBLANK($B587)),AND(J587=TRUE,LEN(I587)&lt;61,NOT(ISNUMBER(FIND('List of Values'!$C$2:$C$23,I587)))),"")</f>
        <v/>
      </c>
      <c r="L587" s="11"/>
      <c r="M587" s="10" t="str">
        <f t="shared" si="66"/>
        <v/>
      </c>
      <c r="N587" s="10" t="str" cm="1">
        <f t="array" ref="N587">IF(NOT(ISBLANK($B587)),AND(M587=TRUE,LEN(L587)&lt;61,NOT(ISNUMBER(FIND('List of Values'!$C$2:$C$23,L587)))),"")</f>
        <v/>
      </c>
      <c r="O587" s="11"/>
      <c r="P587" s="10" t="str">
        <f t="shared" si="67"/>
        <v/>
      </c>
      <c r="Q587" s="10" t="str" cm="1">
        <f t="array" ref="Q587">IF(NOT(ISBLANK($B587)),AND(P587=TRUE,LEN(O587)&lt;81,NOT(ISNUMBER(FIND('List of Values'!$C$2:$C$23,O587)))),"")</f>
        <v/>
      </c>
      <c r="R587" s="11"/>
      <c r="S587" s="10" t="str">
        <f t="shared" si="68"/>
        <v/>
      </c>
      <c r="T587" s="10" t="str">
        <f>IF(NOT(ISBLANK($B587)),AND(S587=TRUE,NOT(COUNTIF('List of Values'!$B$2:$B$255,R587)=0)),"")</f>
        <v/>
      </c>
      <c r="U587" s="11"/>
      <c r="V587" s="10" t="str">
        <f t="shared" si="69"/>
        <v/>
      </c>
      <c r="W587" s="10" t="str">
        <f>IF(NOT(ISBLANK($B587)),AND(V587=TRUE,NOT(COUNTIF('List of Values'!$A$2:$A$10,U587)=0)),"")</f>
        <v/>
      </c>
    </row>
    <row r="588" spans="2:23">
      <c r="B588" s="12"/>
      <c r="C588" s="11"/>
      <c r="D588" s="10" t="str">
        <f t="shared" si="63"/>
        <v/>
      </c>
      <c r="E588" s="10" t="str" cm="1">
        <f t="array" ref="E588">IF(NOT(ISBLANK($B588)),AND(D588=TRUE,LEN(C588)&lt;81,NOT(ISNUMBER(FIND('List of Values'!$C$2:$C$20,C588)))),"")</f>
        <v/>
      </c>
      <c r="F588" s="11"/>
      <c r="G588" s="10" t="str">
        <f t="shared" si="64"/>
        <v/>
      </c>
      <c r="H588" s="10" t="str" cm="1">
        <f t="array" ref="H588">IF(NOT(ISBLANK($B588)),AND(G588=TRUE,LEN(F588)&lt;81,NOT(ISNUMBER(FIND('List of Values'!$C$2:$C$20,F588)))),"")</f>
        <v/>
      </c>
      <c r="I588" s="11"/>
      <c r="J588" s="10" t="str">
        <f t="shared" si="65"/>
        <v/>
      </c>
      <c r="K588" s="10" t="str" cm="1">
        <f t="array" ref="K588">IF(NOT(ISBLANK($B588)),AND(J588=TRUE,LEN(I588)&lt;61,NOT(ISNUMBER(FIND('List of Values'!$C$2:$C$23,I588)))),"")</f>
        <v/>
      </c>
      <c r="L588" s="11"/>
      <c r="M588" s="10" t="str">
        <f t="shared" si="66"/>
        <v/>
      </c>
      <c r="N588" s="10" t="str" cm="1">
        <f t="array" ref="N588">IF(NOT(ISBLANK($B588)),AND(M588=TRUE,LEN(L588)&lt;61,NOT(ISNUMBER(FIND('List of Values'!$C$2:$C$23,L588)))),"")</f>
        <v/>
      </c>
      <c r="O588" s="11"/>
      <c r="P588" s="10" t="str">
        <f t="shared" si="67"/>
        <v/>
      </c>
      <c r="Q588" s="10" t="str" cm="1">
        <f t="array" ref="Q588">IF(NOT(ISBLANK($B588)),AND(P588=TRUE,LEN(O588)&lt;81,NOT(ISNUMBER(FIND('List of Values'!$C$2:$C$23,O588)))),"")</f>
        <v/>
      </c>
      <c r="R588" s="11"/>
      <c r="S588" s="10" t="str">
        <f t="shared" si="68"/>
        <v/>
      </c>
      <c r="T588" s="10" t="str">
        <f>IF(NOT(ISBLANK($B588)),AND(S588=TRUE,NOT(COUNTIF('List of Values'!$B$2:$B$255,R588)=0)),"")</f>
        <v/>
      </c>
      <c r="U588" s="11"/>
      <c r="V588" s="10" t="str">
        <f t="shared" si="69"/>
        <v/>
      </c>
      <c r="W588" s="10" t="str">
        <f>IF(NOT(ISBLANK($B588)),AND(V588=TRUE,NOT(COUNTIF('List of Values'!$A$2:$A$10,U588)=0)),"")</f>
        <v/>
      </c>
    </row>
    <row r="589" spans="2:23">
      <c r="B589" s="12"/>
      <c r="C589" s="11"/>
      <c r="D589" s="10" t="str">
        <f t="shared" si="63"/>
        <v/>
      </c>
      <c r="E589" s="10" t="str" cm="1">
        <f t="array" ref="E589">IF(NOT(ISBLANK($B589)),AND(D589=TRUE,LEN(C589)&lt;81,NOT(ISNUMBER(FIND('List of Values'!$C$2:$C$20,C589)))),"")</f>
        <v/>
      </c>
      <c r="F589" s="11"/>
      <c r="G589" s="10" t="str">
        <f t="shared" si="64"/>
        <v/>
      </c>
      <c r="H589" s="10" t="str" cm="1">
        <f t="array" ref="H589">IF(NOT(ISBLANK($B589)),AND(G589=TRUE,LEN(F589)&lt;81,NOT(ISNUMBER(FIND('List of Values'!$C$2:$C$20,F589)))),"")</f>
        <v/>
      </c>
      <c r="I589" s="11"/>
      <c r="J589" s="10" t="str">
        <f t="shared" si="65"/>
        <v/>
      </c>
      <c r="K589" s="10" t="str" cm="1">
        <f t="array" ref="K589">IF(NOT(ISBLANK($B589)),AND(J589=TRUE,LEN(I589)&lt;61,NOT(ISNUMBER(FIND('List of Values'!$C$2:$C$23,I589)))),"")</f>
        <v/>
      </c>
      <c r="L589" s="11"/>
      <c r="M589" s="10" t="str">
        <f t="shared" si="66"/>
        <v/>
      </c>
      <c r="N589" s="10" t="str" cm="1">
        <f t="array" ref="N589">IF(NOT(ISBLANK($B589)),AND(M589=TRUE,LEN(L589)&lt;61,NOT(ISNUMBER(FIND('List of Values'!$C$2:$C$23,L589)))),"")</f>
        <v/>
      </c>
      <c r="O589" s="11"/>
      <c r="P589" s="10" t="str">
        <f t="shared" si="67"/>
        <v/>
      </c>
      <c r="Q589" s="10" t="str" cm="1">
        <f t="array" ref="Q589">IF(NOT(ISBLANK($B589)),AND(P589=TRUE,LEN(O589)&lt;81,NOT(ISNUMBER(FIND('List of Values'!$C$2:$C$23,O589)))),"")</f>
        <v/>
      </c>
      <c r="R589" s="11"/>
      <c r="S589" s="10" t="str">
        <f t="shared" si="68"/>
        <v/>
      </c>
      <c r="T589" s="10" t="str">
        <f>IF(NOT(ISBLANK($B589)),AND(S589=TRUE,NOT(COUNTIF('List of Values'!$B$2:$B$255,R589)=0)),"")</f>
        <v/>
      </c>
      <c r="U589" s="11"/>
      <c r="V589" s="10" t="str">
        <f t="shared" si="69"/>
        <v/>
      </c>
      <c r="W589" s="10" t="str">
        <f>IF(NOT(ISBLANK($B589)),AND(V589=TRUE,NOT(COUNTIF('List of Values'!$A$2:$A$10,U589)=0)),"")</f>
        <v/>
      </c>
    </row>
    <row r="590" spans="2:23">
      <c r="B590" s="12"/>
      <c r="C590" s="11"/>
      <c r="D590" s="10" t="str">
        <f t="shared" si="63"/>
        <v/>
      </c>
      <c r="E590" s="10" t="str" cm="1">
        <f t="array" ref="E590">IF(NOT(ISBLANK($B590)),AND(D590=TRUE,LEN(C590)&lt;81,NOT(ISNUMBER(FIND('List of Values'!$C$2:$C$20,C590)))),"")</f>
        <v/>
      </c>
      <c r="F590" s="11"/>
      <c r="G590" s="10" t="str">
        <f t="shared" si="64"/>
        <v/>
      </c>
      <c r="H590" s="10" t="str" cm="1">
        <f t="array" ref="H590">IF(NOT(ISBLANK($B590)),AND(G590=TRUE,LEN(F590)&lt;81,NOT(ISNUMBER(FIND('List of Values'!$C$2:$C$20,F590)))),"")</f>
        <v/>
      </c>
      <c r="I590" s="11"/>
      <c r="J590" s="10" t="str">
        <f t="shared" si="65"/>
        <v/>
      </c>
      <c r="K590" s="10" t="str" cm="1">
        <f t="array" ref="K590">IF(NOT(ISBLANK($B590)),AND(J590=TRUE,LEN(I590)&lt;61,NOT(ISNUMBER(FIND('List of Values'!$C$2:$C$23,I590)))),"")</f>
        <v/>
      </c>
      <c r="L590" s="11"/>
      <c r="M590" s="10" t="str">
        <f t="shared" si="66"/>
        <v/>
      </c>
      <c r="N590" s="10" t="str" cm="1">
        <f t="array" ref="N590">IF(NOT(ISBLANK($B590)),AND(M590=TRUE,LEN(L590)&lt;61,NOT(ISNUMBER(FIND('List of Values'!$C$2:$C$23,L590)))),"")</f>
        <v/>
      </c>
      <c r="O590" s="11"/>
      <c r="P590" s="10" t="str">
        <f t="shared" si="67"/>
        <v/>
      </c>
      <c r="Q590" s="10" t="str" cm="1">
        <f t="array" ref="Q590">IF(NOT(ISBLANK($B590)),AND(P590=TRUE,LEN(O590)&lt;81,NOT(ISNUMBER(FIND('List of Values'!$C$2:$C$23,O590)))),"")</f>
        <v/>
      </c>
      <c r="R590" s="11"/>
      <c r="S590" s="10" t="str">
        <f t="shared" si="68"/>
        <v/>
      </c>
      <c r="T590" s="10" t="str">
        <f>IF(NOT(ISBLANK($B590)),AND(S590=TRUE,NOT(COUNTIF('List of Values'!$B$2:$B$255,R590)=0)),"")</f>
        <v/>
      </c>
      <c r="U590" s="11"/>
      <c r="V590" s="10" t="str">
        <f t="shared" si="69"/>
        <v/>
      </c>
      <c r="W590" s="10" t="str">
        <f>IF(NOT(ISBLANK($B590)),AND(V590=TRUE,NOT(COUNTIF('List of Values'!$A$2:$A$10,U590)=0)),"")</f>
        <v/>
      </c>
    </row>
    <row r="591" spans="2:23">
      <c r="B591" s="12"/>
      <c r="C591" s="11"/>
      <c r="D591" s="10" t="str">
        <f t="shared" si="63"/>
        <v/>
      </c>
      <c r="E591" s="10" t="str" cm="1">
        <f t="array" ref="E591">IF(NOT(ISBLANK($B591)),AND(D591=TRUE,LEN(C591)&lt;81,NOT(ISNUMBER(FIND('List of Values'!$C$2:$C$20,C591)))),"")</f>
        <v/>
      </c>
      <c r="F591" s="11"/>
      <c r="G591" s="10" t="str">
        <f t="shared" si="64"/>
        <v/>
      </c>
      <c r="H591" s="10" t="str" cm="1">
        <f t="array" ref="H591">IF(NOT(ISBLANK($B591)),AND(G591=TRUE,LEN(F591)&lt;81,NOT(ISNUMBER(FIND('List of Values'!$C$2:$C$20,F591)))),"")</f>
        <v/>
      </c>
      <c r="I591" s="11"/>
      <c r="J591" s="10" t="str">
        <f t="shared" si="65"/>
        <v/>
      </c>
      <c r="K591" s="10" t="str" cm="1">
        <f t="array" ref="K591">IF(NOT(ISBLANK($B591)),AND(J591=TRUE,LEN(I591)&lt;61,NOT(ISNUMBER(FIND('List of Values'!$C$2:$C$23,I591)))),"")</f>
        <v/>
      </c>
      <c r="L591" s="11"/>
      <c r="M591" s="10" t="str">
        <f t="shared" si="66"/>
        <v/>
      </c>
      <c r="N591" s="10" t="str" cm="1">
        <f t="array" ref="N591">IF(NOT(ISBLANK($B591)),AND(M591=TRUE,LEN(L591)&lt;61,NOT(ISNUMBER(FIND('List of Values'!$C$2:$C$23,L591)))),"")</f>
        <v/>
      </c>
      <c r="O591" s="11"/>
      <c r="P591" s="10" t="str">
        <f t="shared" si="67"/>
        <v/>
      </c>
      <c r="Q591" s="10" t="str" cm="1">
        <f t="array" ref="Q591">IF(NOT(ISBLANK($B591)),AND(P591=TRUE,LEN(O591)&lt;81,NOT(ISNUMBER(FIND('List of Values'!$C$2:$C$23,O591)))),"")</f>
        <v/>
      </c>
      <c r="R591" s="11"/>
      <c r="S591" s="10" t="str">
        <f t="shared" si="68"/>
        <v/>
      </c>
      <c r="T591" s="10" t="str">
        <f>IF(NOT(ISBLANK($B591)),AND(S591=TRUE,NOT(COUNTIF('List of Values'!$B$2:$B$255,R591)=0)),"")</f>
        <v/>
      </c>
      <c r="U591" s="11"/>
      <c r="V591" s="10" t="str">
        <f t="shared" si="69"/>
        <v/>
      </c>
      <c r="W591" s="10" t="str">
        <f>IF(NOT(ISBLANK($B591)),AND(V591=TRUE,NOT(COUNTIF('List of Values'!$A$2:$A$10,U591)=0)),"")</f>
        <v/>
      </c>
    </row>
    <row r="592" spans="2:23">
      <c r="B592" s="12"/>
      <c r="C592" s="11"/>
      <c r="D592" s="10" t="str">
        <f t="shared" si="63"/>
        <v/>
      </c>
      <c r="E592" s="10" t="str" cm="1">
        <f t="array" ref="E592">IF(NOT(ISBLANK($B592)),AND(D592=TRUE,LEN(C592)&lt;81,NOT(ISNUMBER(FIND('List of Values'!$C$2:$C$20,C592)))),"")</f>
        <v/>
      </c>
      <c r="F592" s="11"/>
      <c r="G592" s="10" t="str">
        <f t="shared" si="64"/>
        <v/>
      </c>
      <c r="H592" s="10" t="str" cm="1">
        <f t="array" ref="H592">IF(NOT(ISBLANK($B592)),AND(G592=TRUE,LEN(F592)&lt;81,NOT(ISNUMBER(FIND('List of Values'!$C$2:$C$20,F592)))),"")</f>
        <v/>
      </c>
      <c r="I592" s="11"/>
      <c r="J592" s="10" t="str">
        <f t="shared" si="65"/>
        <v/>
      </c>
      <c r="K592" s="10" t="str" cm="1">
        <f t="array" ref="K592">IF(NOT(ISBLANK($B592)),AND(J592=TRUE,LEN(I592)&lt;61,NOT(ISNUMBER(FIND('List of Values'!$C$2:$C$23,I592)))),"")</f>
        <v/>
      </c>
      <c r="L592" s="11"/>
      <c r="M592" s="10" t="str">
        <f t="shared" si="66"/>
        <v/>
      </c>
      <c r="N592" s="10" t="str" cm="1">
        <f t="array" ref="N592">IF(NOT(ISBLANK($B592)),AND(M592=TRUE,LEN(L592)&lt;61,NOT(ISNUMBER(FIND('List of Values'!$C$2:$C$23,L592)))),"")</f>
        <v/>
      </c>
      <c r="O592" s="11"/>
      <c r="P592" s="10" t="str">
        <f t="shared" si="67"/>
        <v/>
      </c>
      <c r="Q592" s="10" t="str" cm="1">
        <f t="array" ref="Q592">IF(NOT(ISBLANK($B592)),AND(P592=TRUE,LEN(O592)&lt;81,NOT(ISNUMBER(FIND('List of Values'!$C$2:$C$23,O592)))),"")</f>
        <v/>
      </c>
      <c r="R592" s="11"/>
      <c r="S592" s="10" t="str">
        <f t="shared" si="68"/>
        <v/>
      </c>
      <c r="T592" s="10" t="str">
        <f>IF(NOT(ISBLANK($B592)),AND(S592=TRUE,NOT(COUNTIF('List of Values'!$B$2:$B$255,R592)=0)),"")</f>
        <v/>
      </c>
      <c r="U592" s="11"/>
      <c r="V592" s="10" t="str">
        <f t="shared" si="69"/>
        <v/>
      </c>
      <c r="W592" s="10" t="str">
        <f>IF(NOT(ISBLANK($B592)),AND(V592=TRUE,NOT(COUNTIF('List of Values'!$A$2:$A$10,U592)=0)),"")</f>
        <v/>
      </c>
    </row>
    <row r="593" spans="2:23">
      <c r="B593" s="12"/>
      <c r="C593" s="11"/>
      <c r="D593" s="10" t="str">
        <f t="shared" si="63"/>
        <v/>
      </c>
      <c r="E593" s="10" t="str" cm="1">
        <f t="array" ref="E593">IF(NOT(ISBLANK($B593)),AND(D593=TRUE,LEN(C593)&lt;81,NOT(ISNUMBER(FIND('List of Values'!$C$2:$C$20,C593)))),"")</f>
        <v/>
      </c>
      <c r="F593" s="11"/>
      <c r="G593" s="10" t="str">
        <f t="shared" si="64"/>
        <v/>
      </c>
      <c r="H593" s="10" t="str" cm="1">
        <f t="array" ref="H593">IF(NOT(ISBLANK($B593)),AND(G593=TRUE,LEN(F593)&lt;81,NOT(ISNUMBER(FIND('List of Values'!$C$2:$C$20,F593)))),"")</f>
        <v/>
      </c>
      <c r="I593" s="11"/>
      <c r="J593" s="10" t="str">
        <f t="shared" si="65"/>
        <v/>
      </c>
      <c r="K593" s="10" t="str" cm="1">
        <f t="array" ref="K593">IF(NOT(ISBLANK($B593)),AND(J593=TRUE,LEN(I593)&lt;61,NOT(ISNUMBER(FIND('List of Values'!$C$2:$C$23,I593)))),"")</f>
        <v/>
      </c>
      <c r="L593" s="11"/>
      <c r="M593" s="10" t="str">
        <f t="shared" si="66"/>
        <v/>
      </c>
      <c r="N593" s="10" t="str" cm="1">
        <f t="array" ref="N593">IF(NOT(ISBLANK($B593)),AND(M593=TRUE,LEN(L593)&lt;61,NOT(ISNUMBER(FIND('List of Values'!$C$2:$C$23,L593)))),"")</f>
        <v/>
      </c>
      <c r="O593" s="11"/>
      <c r="P593" s="10" t="str">
        <f t="shared" si="67"/>
        <v/>
      </c>
      <c r="Q593" s="10" t="str" cm="1">
        <f t="array" ref="Q593">IF(NOT(ISBLANK($B593)),AND(P593=TRUE,LEN(O593)&lt;81,NOT(ISNUMBER(FIND('List of Values'!$C$2:$C$23,O593)))),"")</f>
        <v/>
      </c>
      <c r="R593" s="11"/>
      <c r="S593" s="10" t="str">
        <f t="shared" si="68"/>
        <v/>
      </c>
      <c r="T593" s="10" t="str">
        <f>IF(NOT(ISBLANK($B593)),AND(S593=TRUE,NOT(COUNTIF('List of Values'!$B$2:$B$255,R593)=0)),"")</f>
        <v/>
      </c>
      <c r="U593" s="11"/>
      <c r="V593" s="10" t="str">
        <f t="shared" si="69"/>
        <v/>
      </c>
      <c r="W593" s="10" t="str">
        <f>IF(NOT(ISBLANK($B593)),AND(V593=TRUE,NOT(COUNTIF('List of Values'!$A$2:$A$10,U593)=0)),"")</f>
        <v/>
      </c>
    </row>
    <row r="594" spans="2:23">
      <c r="B594" s="12"/>
      <c r="C594" s="11"/>
      <c r="D594" s="10" t="str">
        <f t="shared" si="63"/>
        <v/>
      </c>
      <c r="E594" s="10" t="str" cm="1">
        <f t="array" ref="E594">IF(NOT(ISBLANK($B594)),AND(D594=TRUE,LEN(C594)&lt;81,NOT(ISNUMBER(FIND('List of Values'!$C$2:$C$20,C594)))),"")</f>
        <v/>
      </c>
      <c r="F594" s="11"/>
      <c r="G594" s="10" t="str">
        <f t="shared" si="64"/>
        <v/>
      </c>
      <c r="H594" s="10" t="str" cm="1">
        <f t="array" ref="H594">IF(NOT(ISBLANK($B594)),AND(G594=TRUE,LEN(F594)&lt;81,NOT(ISNUMBER(FIND('List of Values'!$C$2:$C$20,F594)))),"")</f>
        <v/>
      </c>
      <c r="I594" s="11"/>
      <c r="J594" s="10" t="str">
        <f t="shared" si="65"/>
        <v/>
      </c>
      <c r="K594" s="10" t="str" cm="1">
        <f t="array" ref="K594">IF(NOT(ISBLANK($B594)),AND(J594=TRUE,LEN(I594)&lt;61,NOT(ISNUMBER(FIND('List of Values'!$C$2:$C$23,I594)))),"")</f>
        <v/>
      </c>
      <c r="L594" s="11"/>
      <c r="M594" s="10" t="str">
        <f t="shared" si="66"/>
        <v/>
      </c>
      <c r="N594" s="10" t="str" cm="1">
        <f t="array" ref="N594">IF(NOT(ISBLANK($B594)),AND(M594=TRUE,LEN(L594)&lt;61,NOT(ISNUMBER(FIND('List of Values'!$C$2:$C$23,L594)))),"")</f>
        <v/>
      </c>
      <c r="O594" s="11"/>
      <c r="P594" s="10" t="str">
        <f t="shared" si="67"/>
        <v/>
      </c>
      <c r="Q594" s="10" t="str" cm="1">
        <f t="array" ref="Q594">IF(NOT(ISBLANK($B594)),AND(P594=TRUE,LEN(O594)&lt;81,NOT(ISNUMBER(FIND('List of Values'!$C$2:$C$23,O594)))),"")</f>
        <v/>
      </c>
      <c r="R594" s="11"/>
      <c r="S594" s="10" t="str">
        <f t="shared" si="68"/>
        <v/>
      </c>
      <c r="T594" s="10" t="str">
        <f>IF(NOT(ISBLANK($B594)),AND(S594=TRUE,NOT(COUNTIF('List of Values'!$B$2:$B$255,R594)=0)),"")</f>
        <v/>
      </c>
      <c r="U594" s="11"/>
      <c r="V594" s="10" t="str">
        <f t="shared" si="69"/>
        <v/>
      </c>
      <c r="W594" s="10" t="str">
        <f>IF(NOT(ISBLANK($B594)),AND(V594=TRUE,NOT(COUNTIF('List of Values'!$A$2:$A$10,U594)=0)),"")</f>
        <v/>
      </c>
    </row>
    <row r="595" spans="2:23">
      <c r="B595" s="12"/>
      <c r="C595" s="11"/>
      <c r="D595" s="10" t="str">
        <f t="shared" si="63"/>
        <v/>
      </c>
      <c r="E595" s="10" t="str" cm="1">
        <f t="array" ref="E595">IF(NOT(ISBLANK($B595)),AND(D595=TRUE,LEN(C595)&lt;81,NOT(ISNUMBER(FIND('List of Values'!$C$2:$C$20,C595)))),"")</f>
        <v/>
      </c>
      <c r="F595" s="11"/>
      <c r="G595" s="10" t="str">
        <f t="shared" si="64"/>
        <v/>
      </c>
      <c r="H595" s="10" t="str" cm="1">
        <f t="array" ref="H595">IF(NOT(ISBLANK($B595)),AND(G595=TRUE,LEN(F595)&lt;81,NOT(ISNUMBER(FIND('List of Values'!$C$2:$C$20,F595)))),"")</f>
        <v/>
      </c>
      <c r="I595" s="11"/>
      <c r="J595" s="10" t="str">
        <f t="shared" si="65"/>
        <v/>
      </c>
      <c r="K595" s="10" t="str" cm="1">
        <f t="array" ref="K595">IF(NOT(ISBLANK($B595)),AND(J595=TRUE,LEN(I595)&lt;61,NOT(ISNUMBER(FIND('List of Values'!$C$2:$C$23,I595)))),"")</f>
        <v/>
      </c>
      <c r="L595" s="11"/>
      <c r="M595" s="10" t="str">
        <f t="shared" si="66"/>
        <v/>
      </c>
      <c r="N595" s="10" t="str" cm="1">
        <f t="array" ref="N595">IF(NOT(ISBLANK($B595)),AND(M595=TRUE,LEN(L595)&lt;61,NOT(ISNUMBER(FIND('List of Values'!$C$2:$C$23,L595)))),"")</f>
        <v/>
      </c>
      <c r="O595" s="11"/>
      <c r="P595" s="10" t="str">
        <f t="shared" si="67"/>
        <v/>
      </c>
      <c r="Q595" s="10" t="str" cm="1">
        <f t="array" ref="Q595">IF(NOT(ISBLANK($B595)),AND(P595=TRUE,LEN(O595)&lt;81,NOT(ISNUMBER(FIND('List of Values'!$C$2:$C$23,O595)))),"")</f>
        <v/>
      </c>
      <c r="R595" s="11"/>
      <c r="S595" s="10" t="str">
        <f t="shared" si="68"/>
        <v/>
      </c>
      <c r="T595" s="10" t="str">
        <f>IF(NOT(ISBLANK($B595)),AND(S595=TRUE,NOT(COUNTIF('List of Values'!$B$2:$B$255,R595)=0)),"")</f>
        <v/>
      </c>
      <c r="U595" s="11"/>
      <c r="V595" s="10" t="str">
        <f t="shared" si="69"/>
        <v/>
      </c>
      <c r="W595" s="10" t="str">
        <f>IF(NOT(ISBLANK($B595)),AND(V595=TRUE,NOT(COUNTIF('List of Values'!$A$2:$A$10,U595)=0)),"")</f>
        <v/>
      </c>
    </row>
    <row r="596" spans="2:23">
      <c r="B596" s="12"/>
      <c r="C596" s="11"/>
      <c r="D596" s="10" t="str">
        <f t="shared" si="63"/>
        <v/>
      </c>
      <c r="E596" s="10" t="str" cm="1">
        <f t="array" ref="E596">IF(NOT(ISBLANK($B596)),AND(D596=TRUE,LEN(C596)&lt;81,NOT(ISNUMBER(FIND('List of Values'!$C$2:$C$20,C596)))),"")</f>
        <v/>
      </c>
      <c r="F596" s="11"/>
      <c r="G596" s="10" t="str">
        <f t="shared" si="64"/>
        <v/>
      </c>
      <c r="H596" s="10" t="str" cm="1">
        <f t="array" ref="H596">IF(NOT(ISBLANK($B596)),AND(G596=TRUE,LEN(F596)&lt;81,NOT(ISNUMBER(FIND('List of Values'!$C$2:$C$20,F596)))),"")</f>
        <v/>
      </c>
      <c r="I596" s="11"/>
      <c r="J596" s="10" t="str">
        <f t="shared" si="65"/>
        <v/>
      </c>
      <c r="K596" s="10" t="str" cm="1">
        <f t="array" ref="K596">IF(NOT(ISBLANK($B596)),AND(J596=TRUE,LEN(I596)&lt;61,NOT(ISNUMBER(FIND('List of Values'!$C$2:$C$23,I596)))),"")</f>
        <v/>
      </c>
      <c r="L596" s="11"/>
      <c r="M596" s="10" t="str">
        <f t="shared" si="66"/>
        <v/>
      </c>
      <c r="N596" s="10" t="str" cm="1">
        <f t="array" ref="N596">IF(NOT(ISBLANK($B596)),AND(M596=TRUE,LEN(L596)&lt;61,NOT(ISNUMBER(FIND('List of Values'!$C$2:$C$23,L596)))),"")</f>
        <v/>
      </c>
      <c r="O596" s="11"/>
      <c r="P596" s="10" t="str">
        <f t="shared" si="67"/>
        <v/>
      </c>
      <c r="Q596" s="10" t="str" cm="1">
        <f t="array" ref="Q596">IF(NOT(ISBLANK($B596)),AND(P596=TRUE,LEN(O596)&lt;81,NOT(ISNUMBER(FIND('List of Values'!$C$2:$C$23,O596)))),"")</f>
        <v/>
      </c>
      <c r="R596" s="11"/>
      <c r="S596" s="10" t="str">
        <f t="shared" si="68"/>
        <v/>
      </c>
      <c r="T596" s="10" t="str">
        <f>IF(NOT(ISBLANK($B596)),AND(S596=TRUE,NOT(COUNTIF('List of Values'!$B$2:$B$255,R596)=0)),"")</f>
        <v/>
      </c>
      <c r="U596" s="11"/>
      <c r="V596" s="10" t="str">
        <f t="shared" si="69"/>
        <v/>
      </c>
      <c r="W596" s="10" t="str">
        <f>IF(NOT(ISBLANK($B596)),AND(V596=TRUE,NOT(COUNTIF('List of Values'!$A$2:$A$10,U596)=0)),"")</f>
        <v/>
      </c>
    </row>
    <row r="597" spans="2:23">
      <c r="B597" s="12"/>
      <c r="C597" s="11"/>
      <c r="D597" s="10" t="str">
        <f t="shared" si="63"/>
        <v/>
      </c>
      <c r="E597" s="10" t="str" cm="1">
        <f t="array" ref="E597">IF(NOT(ISBLANK($B597)),AND(D597=TRUE,LEN(C597)&lt;81,NOT(ISNUMBER(FIND('List of Values'!$C$2:$C$20,C597)))),"")</f>
        <v/>
      </c>
      <c r="F597" s="11"/>
      <c r="G597" s="10" t="str">
        <f t="shared" si="64"/>
        <v/>
      </c>
      <c r="H597" s="10" t="str" cm="1">
        <f t="array" ref="H597">IF(NOT(ISBLANK($B597)),AND(G597=TRUE,LEN(F597)&lt;81,NOT(ISNUMBER(FIND('List of Values'!$C$2:$C$20,F597)))),"")</f>
        <v/>
      </c>
      <c r="I597" s="11"/>
      <c r="J597" s="10" t="str">
        <f t="shared" si="65"/>
        <v/>
      </c>
      <c r="K597" s="10" t="str" cm="1">
        <f t="array" ref="K597">IF(NOT(ISBLANK($B597)),AND(J597=TRUE,LEN(I597)&lt;61,NOT(ISNUMBER(FIND('List of Values'!$C$2:$C$23,I597)))),"")</f>
        <v/>
      </c>
      <c r="L597" s="11"/>
      <c r="M597" s="10" t="str">
        <f t="shared" si="66"/>
        <v/>
      </c>
      <c r="N597" s="10" t="str" cm="1">
        <f t="array" ref="N597">IF(NOT(ISBLANK($B597)),AND(M597=TRUE,LEN(L597)&lt;61,NOT(ISNUMBER(FIND('List of Values'!$C$2:$C$23,L597)))),"")</f>
        <v/>
      </c>
      <c r="O597" s="11"/>
      <c r="P597" s="10" t="str">
        <f t="shared" si="67"/>
        <v/>
      </c>
      <c r="Q597" s="10" t="str" cm="1">
        <f t="array" ref="Q597">IF(NOT(ISBLANK($B597)),AND(P597=TRUE,LEN(O597)&lt;81,NOT(ISNUMBER(FIND('List of Values'!$C$2:$C$23,O597)))),"")</f>
        <v/>
      </c>
      <c r="R597" s="11"/>
      <c r="S597" s="10" t="str">
        <f t="shared" si="68"/>
        <v/>
      </c>
      <c r="T597" s="10" t="str">
        <f>IF(NOT(ISBLANK($B597)),AND(S597=TRUE,NOT(COUNTIF('List of Values'!$B$2:$B$255,R597)=0)),"")</f>
        <v/>
      </c>
      <c r="U597" s="11"/>
      <c r="V597" s="10" t="str">
        <f t="shared" si="69"/>
        <v/>
      </c>
      <c r="W597" s="10" t="str">
        <f>IF(NOT(ISBLANK($B597)),AND(V597=TRUE,NOT(COUNTIF('List of Values'!$A$2:$A$10,U597)=0)),"")</f>
        <v/>
      </c>
    </row>
    <row r="598" spans="2:23">
      <c r="B598" s="12"/>
      <c r="C598" s="11"/>
      <c r="D598" s="10" t="str">
        <f t="shared" si="63"/>
        <v/>
      </c>
      <c r="E598" s="10" t="str" cm="1">
        <f t="array" ref="E598">IF(NOT(ISBLANK($B598)),AND(D598=TRUE,LEN(C598)&lt;81,NOT(ISNUMBER(FIND('List of Values'!$C$2:$C$20,C598)))),"")</f>
        <v/>
      </c>
      <c r="F598" s="11"/>
      <c r="G598" s="10" t="str">
        <f t="shared" si="64"/>
        <v/>
      </c>
      <c r="H598" s="10" t="str" cm="1">
        <f t="array" ref="H598">IF(NOT(ISBLANK($B598)),AND(G598=TRUE,LEN(F598)&lt;81,NOT(ISNUMBER(FIND('List of Values'!$C$2:$C$20,F598)))),"")</f>
        <v/>
      </c>
      <c r="I598" s="11"/>
      <c r="J598" s="10" t="str">
        <f t="shared" si="65"/>
        <v/>
      </c>
      <c r="K598" s="10" t="str" cm="1">
        <f t="array" ref="K598">IF(NOT(ISBLANK($B598)),AND(J598=TRUE,LEN(I598)&lt;61,NOT(ISNUMBER(FIND('List of Values'!$C$2:$C$23,I598)))),"")</f>
        <v/>
      </c>
      <c r="L598" s="11"/>
      <c r="M598" s="10" t="str">
        <f t="shared" si="66"/>
        <v/>
      </c>
      <c r="N598" s="10" t="str" cm="1">
        <f t="array" ref="N598">IF(NOT(ISBLANK($B598)),AND(M598=TRUE,LEN(L598)&lt;61,NOT(ISNUMBER(FIND('List of Values'!$C$2:$C$23,L598)))),"")</f>
        <v/>
      </c>
      <c r="O598" s="11"/>
      <c r="P598" s="10" t="str">
        <f t="shared" si="67"/>
        <v/>
      </c>
      <c r="Q598" s="10" t="str" cm="1">
        <f t="array" ref="Q598">IF(NOT(ISBLANK($B598)),AND(P598=TRUE,LEN(O598)&lt;81,NOT(ISNUMBER(FIND('List of Values'!$C$2:$C$23,O598)))),"")</f>
        <v/>
      </c>
      <c r="R598" s="11"/>
      <c r="S598" s="10" t="str">
        <f t="shared" si="68"/>
        <v/>
      </c>
      <c r="T598" s="10" t="str">
        <f>IF(NOT(ISBLANK($B598)),AND(S598=TRUE,NOT(COUNTIF('List of Values'!$B$2:$B$255,R598)=0)),"")</f>
        <v/>
      </c>
      <c r="U598" s="11"/>
      <c r="V598" s="10" t="str">
        <f t="shared" si="69"/>
        <v/>
      </c>
      <c r="W598" s="10" t="str">
        <f>IF(NOT(ISBLANK($B598)),AND(V598=TRUE,NOT(COUNTIF('List of Values'!$A$2:$A$10,U598)=0)),"")</f>
        <v/>
      </c>
    </row>
    <row r="599" spans="2:23">
      <c r="B599" s="12"/>
      <c r="C599" s="11"/>
      <c r="D599" s="10" t="str">
        <f t="shared" si="63"/>
        <v/>
      </c>
      <c r="E599" s="10" t="str" cm="1">
        <f t="array" ref="E599">IF(NOT(ISBLANK($B599)),AND(D599=TRUE,LEN(C599)&lt;81,NOT(ISNUMBER(FIND('List of Values'!$C$2:$C$20,C599)))),"")</f>
        <v/>
      </c>
      <c r="F599" s="11"/>
      <c r="G599" s="10" t="str">
        <f t="shared" si="64"/>
        <v/>
      </c>
      <c r="H599" s="10" t="str" cm="1">
        <f t="array" ref="H599">IF(NOT(ISBLANK($B599)),AND(G599=TRUE,LEN(F599)&lt;81,NOT(ISNUMBER(FIND('List of Values'!$C$2:$C$20,F599)))),"")</f>
        <v/>
      </c>
      <c r="I599" s="11"/>
      <c r="J599" s="10" t="str">
        <f t="shared" si="65"/>
        <v/>
      </c>
      <c r="K599" s="10" t="str" cm="1">
        <f t="array" ref="K599">IF(NOT(ISBLANK($B599)),AND(J599=TRUE,LEN(I599)&lt;61,NOT(ISNUMBER(FIND('List of Values'!$C$2:$C$23,I599)))),"")</f>
        <v/>
      </c>
      <c r="L599" s="11"/>
      <c r="M599" s="10" t="str">
        <f t="shared" si="66"/>
        <v/>
      </c>
      <c r="N599" s="10" t="str" cm="1">
        <f t="array" ref="N599">IF(NOT(ISBLANK($B599)),AND(M599=TRUE,LEN(L599)&lt;61,NOT(ISNUMBER(FIND('List of Values'!$C$2:$C$23,L599)))),"")</f>
        <v/>
      </c>
      <c r="O599" s="11"/>
      <c r="P599" s="10" t="str">
        <f t="shared" si="67"/>
        <v/>
      </c>
      <c r="Q599" s="10" t="str" cm="1">
        <f t="array" ref="Q599">IF(NOT(ISBLANK($B599)),AND(P599=TRUE,LEN(O599)&lt;81,NOT(ISNUMBER(FIND('List of Values'!$C$2:$C$23,O599)))),"")</f>
        <v/>
      </c>
      <c r="R599" s="11"/>
      <c r="S599" s="10" t="str">
        <f t="shared" si="68"/>
        <v/>
      </c>
      <c r="T599" s="10" t="str">
        <f>IF(NOT(ISBLANK($B599)),AND(S599=TRUE,NOT(COUNTIF('List of Values'!$B$2:$B$255,R599)=0)),"")</f>
        <v/>
      </c>
      <c r="U599" s="11"/>
      <c r="V599" s="10" t="str">
        <f t="shared" si="69"/>
        <v/>
      </c>
      <c r="W599" s="10" t="str">
        <f>IF(NOT(ISBLANK($B599)),AND(V599=TRUE,NOT(COUNTIF('List of Values'!$A$2:$A$10,U599)=0)),"")</f>
        <v/>
      </c>
    </row>
    <row r="600" spans="2:23">
      <c r="B600" s="12"/>
      <c r="C600" s="11"/>
      <c r="D600" s="10" t="str">
        <f t="shared" si="63"/>
        <v/>
      </c>
      <c r="E600" s="10" t="str" cm="1">
        <f t="array" ref="E600">IF(NOT(ISBLANK($B600)),AND(D600=TRUE,LEN(C600)&lt;81,NOT(ISNUMBER(FIND('List of Values'!$C$2:$C$20,C600)))),"")</f>
        <v/>
      </c>
      <c r="F600" s="11"/>
      <c r="G600" s="10" t="str">
        <f t="shared" si="64"/>
        <v/>
      </c>
      <c r="H600" s="10" t="str" cm="1">
        <f t="array" ref="H600">IF(NOT(ISBLANK($B600)),AND(G600=TRUE,LEN(F600)&lt;81,NOT(ISNUMBER(FIND('List of Values'!$C$2:$C$20,F600)))),"")</f>
        <v/>
      </c>
      <c r="I600" s="11"/>
      <c r="J600" s="10" t="str">
        <f t="shared" si="65"/>
        <v/>
      </c>
      <c r="K600" s="10" t="str" cm="1">
        <f t="array" ref="K600">IF(NOT(ISBLANK($B600)),AND(J600=TRUE,LEN(I600)&lt;61,NOT(ISNUMBER(FIND('List of Values'!$C$2:$C$23,I600)))),"")</f>
        <v/>
      </c>
      <c r="L600" s="11"/>
      <c r="M600" s="10" t="str">
        <f t="shared" si="66"/>
        <v/>
      </c>
      <c r="N600" s="10" t="str" cm="1">
        <f t="array" ref="N600">IF(NOT(ISBLANK($B600)),AND(M600=TRUE,LEN(L600)&lt;61,NOT(ISNUMBER(FIND('List of Values'!$C$2:$C$23,L600)))),"")</f>
        <v/>
      </c>
      <c r="O600" s="11"/>
      <c r="P600" s="10" t="str">
        <f t="shared" si="67"/>
        <v/>
      </c>
      <c r="Q600" s="10" t="str" cm="1">
        <f t="array" ref="Q600">IF(NOT(ISBLANK($B600)),AND(P600=TRUE,LEN(O600)&lt;81,NOT(ISNUMBER(FIND('List of Values'!$C$2:$C$23,O600)))),"")</f>
        <v/>
      </c>
      <c r="R600" s="11"/>
      <c r="S600" s="10" t="str">
        <f t="shared" si="68"/>
        <v/>
      </c>
      <c r="T600" s="10" t="str">
        <f>IF(NOT(ISBLANK($B600)),AND(S600=TRUE,NOT(COUNTIF('List of Values'!$B$2:$B$255,R600)=0)),"")</f>
        <v/>
      </c>
      <c r="U600" s="11"/>
      <c r="V600" s="10" t="str">
        <f t="shared" si="69"/>
        <v/>
      </c>
      <c r="W600" s="10" t="str">
        <f>IF(NOT(ISBLANK($B600)),AND(V600=TRUE,NOT(COUNTIF('List of Values'!$A$2:$A$10,U600)=0)),"")</f>
        <v/>
      </c>
    </row>
    <row r="601" spans="2:23">
      <c r="B601" s="12"/>
      <c r="C601" s="11"/>
      <c r="D601" s="10" t="str">
        <f t="shared" si="63"/>
        <v/>
      </c>
      <c r="E601" s="10" t="str" cm="1">
        <f t="array" ref="E601">IF(NOT(ISBLANK($B601)),AND(D601=TRUE,LEN(C601)&lt;81,NOT(ISNUMBER(FIND('List of Values'!$C$2:$C$20,C601)))),"")</f>
        <v/>
      </c>
      <c r="F601" s="11"/>
      <c r="G601" s="10" t="str">
        <f t="shared" si="64"/>
        <v/>
      </c>
      <c r="H601" s="10" t="str" cm="1">
        <f t="array" ref="H601">IF(NOT(ISBLANK($B601)),AND(G601=TRUE,LEN(F601)&lt;81,NOT(ISNUMBER(FIND('List of Values'!$C$2:$C$20,F601)))),"")</f>
        <v/>
      </c>
      <c r="I601" s="11"/>
      <c r="J601" s="10" t="str">
        <f t="shared" si="65"/>
        <v/>
      </c>
      <c r="K601" s="10" t="str" cm="1">
        <f t="array" ref="K601">IF(NOT(ISBLANK($B601)),AND(J601=TRUE,LEN(I601)&lt;61,NOT(ISNUMBER(FIND('List of Values'!$C$2:$C$23,I601)))),"")</f>
        <v/>
      </c>
      <c r="L601" s="11"/>
      <c r="M601" s="10" t="str">
        <f t="shared" si="66"/>
        <v/>
      </c>
      <c r="N601" s="10" t="str" cm="1">
        <f t="array" ref="N601">IF(NOT(ISBLANK($B601)),AND(M601=TRUE,LEN(L601)&lt;61,NOT(ISNUMBER(FIND('List of Values'!$C$2:$C$23,L601)))),"")</f>
        <v/>
      </c>
      <c r="O601" s="11"/>
      <c r="P601" s="10" t="str">
        <f t="shared" si="67"/>
        <v/>
      </c>
      <c r="Q601" s="10" t="str" cm="1">
        <f t="array" ref="Q601">IF(NOT(ISBLANK($B601)),AND(P601=TRUE,LEN(O601)&lt;81,NOT(ISNUMBER(FIND('List of Values'!$C$2:$C$23,O601)))),"")</f>
        <v/>
      </c>
      <c r="R601" s="11"/>
      <c r="S601" s="10" t="str">
        <f t="shared" si="68"/>
        <v/>
      </c>
      <c r="T601" s="10" t="str">
        <f>IF(NOT(ISBLANK($B601)),AND(S601=TRUE,NOT(COUNTIF('List of Values'!$B$2:$B$255,R601)=0)),"")</f>
        <v/>
      </c>
      <c r="U601" s="11"/>
      <c r="V601" s="10" t="str">
        <f t="shared" si="69"/>
        <v/>
      </c>
      <c r="W601" s="10" t="str">
        <f>IF(NOT(ISBLANK($B601)),AND(V601=TRUE,NOT(COUNTIF('List of Values'!$A$2:$A$10,U601)=0)),"")</f>
        <v/>
      </c>
    </row>
    <row r="602" spans="2:23">
      <c r="B602" s="12"/>
      <c r="C602" s="11"/>
      <c r="D602" s="10" t="str">
        <f t="shared" si="63"/>
        <v/>
      </c>
      <c r="E602" s="10" t="str" cm="1">
        <f t="array" ref="E602">IF(NOT(ISBLANK($B602)),AND(D602=TRUE,LEN(C602)&lt;81,NOT(ISNUMBER(FIND('List of Values'!$C$2:$C$20,C602)))),"")</f>
        <v/>
      </c>
      <c r="F602" s="11"/>
      <c r="G602" s="10" t="str">
        <f t="shared" si="64"/>
        <v/>
      </c>
      <c r="H602" s="10" t="str" cm="1">
        <f t="array" ref="H602">IF(NOT(ISBLANK($B602)),AND(G602=TRUE,LEN(F602)&lt;81,NOT(ISNUMBER(FIND('List of Values'!$C$2:$C$20,F602)))),"")</f>
        <v/>
      </c>
      <c r="I602" s="11"/>
      <c r="J602" s="10" t="str">
        <f t="shared" si="65"/>
        <v/>
      </c>
      <c r="K602" s="10" t="str" cm="1">
        <f t="array" ref="K602">IF(NOT(ISBLANK($B602)),AND(J602=TRUE,LEN(I602)&lt;61,NOT(ISNUMBER(FIND('List of Values'!$C$2:$C$23,I602)))),"")</f>
        <v/>
      </c>
      <c r="L602" s="11"/>
      <c r="M602" s="10" t="str">
        <f t="shared" si="66"/>
        <v/>
      </c>
      <c r="N602" s="10" t="str" cm="1">
        <f t="array" ref="N602">IF(NOT(ISBLANK($B602)),AND(M602=TRUE,LEN(L602)&lt;61,NOT(ISNUMBER(FIND('List of Values'!$C$2:$C$23,L602)))),"")</f>
        <v/>
      </c>
      <c r="O602" s="11"/>
      <c r="P602" s="10" t="str">
        <f t="shared" si="67"/>
        <v/>
      </c>
      <c r="Q602" s="10" t="str" cm="1">
        <f t="array" ref="Q602">IF(NOT(ISBLANK($B602)),AND(P602=TRUE,LEN(O602)&lt;81,NOT(ISNUMBER(FIND('List of Values'!$C$2:$C$23,O602)))),"")</f>
        <v/>
      </c>
      <c r="R602" s="11"/>
      <c r="S602" s="10" t="str">
        <f t="shared" si="68"/>
        <v/>
      </c>
      <c r="T602" s="10" t="str">
        <f>IF(NOT(ISBLANK($B602)),AND(S602=TRUE,NOT(COUNTIF('List of Values'!$B$2:$B$255,R602)=0)),"")</f>
        <v/>
      </c>
      <c r="U602" s="11"/>
      <c r="V602" s="10" t="str">
        <f t="shared" si="69"/>
        <v/>
      </c>
      <c r="W602" s="10" t="str">
        <f>IF(NOT(ISBLANK($B602)),AND(V602=TRUE,NOT(COUNTIF('List of Values'!$A$2:$A$10,U602)=0)),"")</f>
        <v/>
      </c>
    </row>
    <row r="603" spans="2:23">
      <c r="B603" s="12"/>
      <c r="C603" s="11"/>
      <c r="D603" s="10" t="str">
        <f t="shared" si="63"/>
        <v/>
      </c>
      <c r="E603" s="10" t="str" cm="1">
        <f t="array" ref="E603">IF(NOT(ISBLANK($B603)),AND(D603=TRUE,LEN(C603)&lt;81,NOT(ISNUMBER(FIND('List of Values'!$C$2:$C$20,C603)))),"")</f>
        <v/>
      </c>
      <c r="F603" s="11"/>
      <c r="G603" s="10" t="str">
        <f t="shared" si="64"/>
        <v/>
      </c>
      <c r="H603" s="10" t="str" cm="1">
        <f t="array" ref="H603">IF(NOT(ISBLANK($B603)),AND(G603=TRUE,LEN(F603)&lt;81,NOT(ISNUMBER(FIND('List of Values'!$C$2:$C$20,F603)))),"")</f>
        <v/>
      </c>
      <c r="I603" s="11"/>
      <c r="J603" s="10" t="str">
        <f t="shared" si="65"/>
        <v/>
      </c>
      <c r="K603" s="10" t="str" cm="1">
        <f t="array" ref="K603">IF(NOT(ISBLANK($B603)),AND(J603=TRUE,LEN(I603)&lt;61,NOT(ISNUMBER(FIND('List of Values'!$C$2:$C$23,I603)))),"")</f>
        <v/>
      </c>
      <c r="L603" s="11"/>
      <c r="M603" s="10" t="str">
        <f t="shared" si="66"/>
        <v/>
      </c>
      <c r="N603" s="10" t="str" cm="1">
        <f t="array" ref="N603">IF(NOT(ISBLANK($B603)),AND(M603=TRUE,LEN(L603)&lt;61,NOT(ISNUMBER(FIND('List of Values'!$C$2:$C$23,L603)))),"")</f>
        <v/>
      </c>
      <c r="O603" s="11"/>
      <c r="P603" s="10" t="str">
        <f t="shared" si="67"/>
        <v/>
      </c>
      <c r="Q603" s="10" t="str" cm="1">
        <f t="array" ref="Q603">IF(NOT(ISBLANK($B603)),AND(P603=TRUE,LEN(O603)&lt;81,NOT(ISNUMBER(FIND('List of Values'!$C$2:$C$23,O603)))),"")</f>
        <v/>
      </c>
      <c r="R603" s="11"/>
      <c r="S603" s="10" t="str">
        <f t="shared" si="68"/>
        <v/>
      </c>
      <c r="T603" s="10" t="str">
        <f>IF(NOT(ISBLANK($B603)),AND(S603=TRUE,NOT(COUNTIF('List of Values'!$B$2:$B$255,R603)=0)),"")</f>
        <v/>
      </c>
      <c r="U603" s="11"/>
      <c r="V603" s="10" t="str">
        <f t="shared" si="69"/>
        <v/>
      </c>
      <c r="W603" s="10" t="str">
        <f>IF(NOT(ISBLANK($B603)),AND(V603=TRUE,NOT(COUNTIF('List of Values'!$A$2:$A$10,U603)=0)),"")</f>
        <v/>
      </c>
    </row>
    <row r="604" spans="2:23">
      <c r="B604" s="12"/>
      <c r="C604" s="11"/>
      <c r="D604" s="10" t="str">
        <f t="shared" si="63"/>
        <v/>
      </c>
      <c r="E604" s="10" t="str" cm="1">
        <f t="array" ref="E604">IF(NOT(ISBLANK($B604)),AND(D604=TRUE,LEN(C604)&lt;81,NOT(ISNUMBER(FIND('List of Values'!$C$2:$C$20,C604)))),"")</f>
        <v/>
      </c>
      <c r="F604" s="11"/>
      <c r="G604" s="10" t="str">
        <f t="shared" si="64"/>
        <v/>
      </c>
      <c r="H604" s="10" t="str" cm="1">
        <f t="array" ref="H604">IF(NOT(ISBLANK($B604)),AND(G604=TRUE,LEN(F604)&lt;81,NOT(ISNUMBER(FIND('List of Values'!$C$2:$C$20,F604)))),"")</f>
        <v/>
      </c>
      <c r="I604" s="11"/>
      <c r="J604" s="10" t="str">
        <f t="shared" si="65"/>
        <v/>
      </c>
      <c r="K604" s="10" t="str" cm="1">
        <f t="array" ref="K604">IF(NOT(ISBLANK($B604)),AND(J604=TRUE,LEN(I604)&lt;61,NOT(ISNUMBER(FIND('List of Values'!$C$2:$C$23,I604)))),"")</f>
        <v/>
      </c>
      <c r="L604" s="11"/>
      <c r="M604" s="10" t="str">
        <f t="shared" si="66"/>
        <v/>
      </c>
      <c r="N604" s="10" t="str" cm="1">
        <f t="array" ref="N604">IF(NOT(ISBLANK($B604)),AND(M604=TRUE,LEN(L604)&lt;61,NOT(ISNUMBER(FIND('List of Values'!$C$2:$C$23,L604)))),"")</f>
        <v/>
      </c>
      <c r="O604" s="11"/>
      <c r="P604" s="10" t="str">
        <f t="shared" si="67"/>
        <v/>
      </c>
      <c r="Q604" s="10" t="str" cm="1">
        <f t="array" ref="Q604">IF(NOT(ISBLANK($B604)),AND(P604=TRUE,LEN(O604)&lt;81,NOT(ISNUMBER(FIND('List of Values'!$C$2:$C$23,O604)))),"")</f>
        <v/>
      </c>
      <c r="R604" s="11"/>
      <c r="S604" s="10" t="str">
        <f t="shared" si="68"/>
        <v/>
      </c>
      <c r="T604" s="10" t="str">
        <f>IF(NOT(ISBLANK($B604)),AND(S604=TRUE,NOT(COUNTIF('List of Values'!$B$2:$B$255,R604)=0)),"")</f>
        <v/>
      </c>
      <c r="U604" s="11"/>
      <c r="V604" s="10" t="str">
        <f t="shared" si="69"/>
        <v/>
      </c>
      <c r="W604" s="10" t="str">
        <f>IF(NOT(ISBLANK($B604)),AND(V604=TRUE,NOT(COUNTIF('List of Values'!$A$2:$A$10,U604)=0)),"")</f>
        <v/>
      </c>
    </row>
    <row r="605" spans="2:23">
      <c r="B605" s="12"/>
      <c r="C605" s="11"/>
      <c r="D605" s="10" t="str">
        <f t="shared" si="63"/>
        <v/>
      </c>
      <c r="E605" s="10" t="str" cm="1">
        <f t="array" ref="E605">IF(NOT(ISBLANK($B605)),AND(D605=TRUE,LEN(C605)&lt;81,NOT(ISNUMBER(FIND('List of Values'!$C$2:$C$20,C605)))),"")</f>
        <v/>
      </c>
      <c r="F605" s="11"/>
      <c r="G605" s="10" t="str">
        <f t="shared" si="64"/>
        <v/>
      </c>
      <c r="H605" s="10" t="str" cm="1">
        <f t="array" ref="H605">IF(NOT(ISBLANK($B605)),AND(G605=TRUE,LEN(F605)&lt;81,NOT(ISNUMBER(FIND('List of Values'!$C$2:$C$20,F605)))),"")</f>
        <v/>
      </c>
      <c r="I605" s="11"/>
      <c r="J605" s="10" t="str">
        <f t="shared" si="65"/>
        <v/>
      </c>
      <c r="K605" s="10" t="str" cm="1">
        <f t="array" ref="K605">IF(NOT(ISBLANK($B605)),AND(J605=TRUE,LEN(I605)&lt;61,NOT(ISNUMBER(FIND('List of Values'!$C$2:$C$23,I605)))),"")</f>
        <v/>
      </c>
      <c r="L605" s="11"/>
      <c r="M605" s="10" t="str">
        <f t="shared" si="66"/>
        <v/>
      </c>
      <c r="N605" s="10" t="str" cm="1">
        <f t="array" ref="N605">IF(NOT(ISBLANK($B605)),AND(M605=TRUE,LEN(L605)&lt;61,NOT(ISNUMBER(FIND('List of Values'!$C$2:$C$23,L605)))),"")</f>
        <v/>
      </c>
      <c r="O605" s="11"/>
      <c r="P605" s="10" t="str">
        <f t="shared" si="67"/>
        <v/>
      </c>
      <c r="Q605" s="10" t="str" cm="1">
        <f t="array" ref="Q605">IF(NOT(ISBLANK($B605)),AND(P605=TRUE,LEN(O605)&lt;81,NOT(ISNUMBER(FIND('List of Values'!$C$2:$C$23,O605)))),"")</f>
        <v/>
      </c>
      <c r="R605" s="11"/>
      <c r="S605" s="10" t="str">
        <f t="shared" si="68"/>
        <v/>
      </c>
      <c r="T605" s="10" t="str">
        <f>IF(NOT(ISBLANK($B605)),AND(S605=TRUE,NOT(COUNTIF('List of Values'!$B$2:$B$255,R605)=0)),"")</f>
        <v/>
      </c>
      <c r="U605" s="11"/>
      <c r="V605" s="10" t="str">
        <f t="shared" si="69"/>
        <v/>
      </c>
      <c r="W605" s="10" t="str">
        <f>IF(NOT(ISBLANK($B605)),AND(V605=TRUE,NOT(COUNTIF('List of Values'!$A$2:$A$10,U605)=0)),"")</f>
        <v/>
      </c>
    </row>
    <row r="606" spans="2:23">
      <c r="B606" s="12"/>
      <c r="C606" s="11"/>
      <c r="D606" s="10" t="str">
        <f t="shared" si="63"/>
        <v/>
      </c>
      <c r="E606" s="10" t="str" cm="1">
        <f t="array" ref="E606">IF(NOT(ISBLANK($B606)),AND(D606=TRUE,LEN(C606)&lt;81,NOT(ISNUMBER(FIND('List of Values'!$C$2:$C$20,C606)))),"")</f>
        <v/>
      </c>
      <c r="F606" s="11"/>
      <c r="G606" s="10" t="str">
        <f t="shared" si="64"/>
        <v/>
      </c>
      <c r="H606" s="10" t="str" cm="1">
        <f t="array" ref="H606">IF(NOT(ISBLANK($B606)),AND(G606=TRUE,LEN(F606)&lt;81,NOT(ISNUMBER(FIND('List of Values'!$C$2:$C$20,F606)))),"")</f>
        <v/>
      </c>
      <c r="I606" s="11"/>
      <c r="J606" s="10" t="str">
        <f t="shared" si="65"/>
        <v/>
      </c>
      <c r="K606" s="10" t="str" cm="1">
        <f t="array" ref="K606">IF(NOT(ISBLANK($B606)),AND(J606=TRUE,LEN(I606)&lt;61,NOT(ISNUMBER(FIND('List of Values'!$C$2:$C$23,I606)))),"")</f>
        <v/>
      </c>
      <c r="L606" s="11"/>
      <c r="M606" s="10" t="str">
        <f t="shared" si="66"/>
        <v/>
      </c>
      <c r="N606" s="10" t="str" cm="1">
        <f t="array" ref="N606">IF(NOT(ISBLANK($B606)),AND(M606=TRUE,LEN(L606)&lt;61,NOT(ISNUMBER(FIND('List of Values'!$C$2:$C$23,L606)))),"")</f>
        <v/>
      </c>
      <c r="O606" s="11"/>
      <c r="P606" s="10" t="str">
        <f t="shared" si="67"/>
        <v/>
      </c>
      <c r="Q606" s="10" t="str" cm="1">
        <f t="array" ref="Q606">IF(NOT(ISBLANK($B606)),AND(P606=TRUE,LEN(O606)&lt;81,NOT(ISNUMBER(FIND('List of Values'!$C$2:$C$23,O606)))),"")</f>
        <v/>
      </c>
      <c r="R606" s="11"/>
      <c r="S606" s="10" t="str">
        <f t="shared" si="68"/>
        <v/>
      </c>
      <c r="T606" s="10" t="str">
        <f>IF(NOT(ISBLANK($B606)),AND(S606=TRUE,NOT(COUNTIF('List of Values'!$B$2:$B$255,R606)=0)),"")</f>
        <v/>
      </c>
      <c r="U606" s="11"/>
      <c r="V606" s="10" t="str">
        <f t="shared" si="69"/>
        <v/>
      </c>
      <c r="W606" s="10" t="str">
        <f>IF(NOT(ISBLANK($B606)),AND(V606=TRUE,NOT(COUNTIF('List of Values'!$A$2:$A$10,U606)=0)),"")</f>
        <v/>
      </c>
    </row>
    <row r="607" spans="2:23">
      <c r="B607" s="12"/>
      <c r="C607" s="11"/>
      <c r="D607" s="10" t="str">
        <f t="shared" si="63"/>
        <v/>
      </c>
      <c r="E607" s="10" t="str" cm="1">
        <f t="array" ref="E607">IF(NOT(ISBLANK($B607)),AND(D607=TRUE,LEN(C607)&lt;81,NOT(ISNUMBER(FIND('List of Values'!$C$2:$C$20,C607)))),"")</f>
        <v/>
      </c>
      <c r="F607" s="11"/>
      <c r="G607" s="10" t="str">
        <f t="shared" si="64"/>
        <v/>
      </c>
      <c r="H607" s="10" t="str" cm="1">
        <f t="array" ref="H607">IF(NOT(ISBLANK($B607)),AND(G607=TRUE,LEN(F607)&lt;81,NOT(ISNUMBER(FIND('List of Values'!$C$2:$C$20,F607)))),"")</f>
        <v/>
      </c>
      <c r="I607" s="11"/>
      <c r="J607" s="10" t="str">
        <f t="shared" si="65"/>
        <v/>
      </c>
      <c r="K607" s="10" t="str" cm="1">
        <f t="array" ref="K607">IF(NOT(ISBLANK($B607)),AND(J607=TRUE,LEN(I607)&lt;61,NOT(ISNUMBER(FIND('List of Values'!$C$2:$C$23,I607)))),"")</f>
        <v/>
      </c>
      <c r="L607" s="11"/>
      <c r="M607" s="10" t="str">
        <f t="shared" si="66"/>
        <v/>
      </c>
      <c r="N607" s="10" t="str" cm="1">
        <f t="array" ref="N607">IF(NOT(ISBLANK($B607)),AND(M607=TRUE,LEN(L607)&lt;61,NOT(ISNUMBER(FIND('List of Values'!$C$2:$C$23,L607)))),"")</f>
        <v/>
      </c>
      <c r="O607" s="11"/>
      <c r="P607" s="10" t="str">
        <f t="shared" si="67"/>
        <v/>
      </c>
      <c r="Q607" s="10" t="str" cm="1">
        <f t="array" ref="Q607">IF(NOT(ISBLANK($B607)),AND(P607=TRUE,LEN(O607)&lt;81,NOT(ISNUMBER(FIND('List of Values'!$C$2:$C$23,O607)))),"")</f>
        <v/>
      </c>
      <c r="R607" s="11"/>
      <c r="S607" s="10" t="str">
        <f t="shared" si="68"/>
        <v/>
      </c>
      <c r="T607" s="10" t="str">
        <f>IF(NOT(ISBLANK($B607)),AND(S607=TRUE,NOT(COUNTIF('List of Values'!$B$2:$B$255,R607)=0)),"")</f>
        <v/>
      </c>
      <c r="U607" s="11"/>
      <c r="V607" s="10" t="str">
        <f t="shared" si="69"/>
        <v/>
      </c>
      <c r="W607" s="10" t="str">
        <f>IF(NOT(ISBLANK($B607)),AND(V607=TRUE,NOT(COUNTIF('List of Values'!$A$2:$A$10,U607)=0)),"")</f>
        <v/>
      </c>
    </row>
    <row r="608" spans="2:23">
      <c r="B608" s="12"/>
      <c r="C608" s="11"/>
      <c r="D608" s="10" t="str">
        <f t="shared" si="63"/>
        <v/>
      </c>
      <c r="E608" s="10" t="str" cm="1">
        <f t="array" ref="E608">IF(NOT(ISBLANK($B608)),AND(D608=TRUE,LEN(C608)&lt;81,NOT(ISNUMBER(FIND('List of Values'!$C$2:$C$20,C608)))),"")</f>
        <v/>
      </c>
      <c r="F608" s="11"/>
      <c r="G608" s="10" t="str">
        <f t="shared" si="64"/>
        <v/>
      </c>
      <c r="H608" s="10" t="str" cm="1">
        <f t="array" ref="H608">IF(NOT(ISBLANK($B608)),AND(G608=TRUE,LEN(F608)&lt;81,NOT(ISNUMBER(FIND('List of Values'!$C$2:$C$20,F608)))),"")</f>
        <v/>
      </c>
      <c r="I608" s="11"/>
      <c r="J608" s="10" t="str">
        <f t="shared" si="65"/>
        <v/>
      </c>
      <c r="K608" s="10" t="str" cm="1">
        <f t="array" ref="K608">IF(NOT(ISBLANK($B608)),AND(J608=TRUE,LEN(I608)&lt;61,NOT(ISNUMBER(FIND('List of Values'!$C$2:$C$23,I608)))),"")</f>
        <v/>
      </c>
      <c r="L608" s="11"/>
      <c r="M608" s="10" t="str">
        <f t="shared" si="66"/>
        <v/>
      </c>
      <c r="N608" s="10" t="str" cm="1">
        <f t="array" ref="N608">IF(NOT(ISBLANK($B608)),AND(M608=TRUE,LEN(L608)&lt;61,NOT(ISNUMBER(FIND('List of Values'!$C$2:$C$23,L608)))),"")</f>
        <v/>
      </c>
      <c r="O608" s="11"/>
      <c r="P608" s="10" t="str">
        <f t="shared" si="67"/>
        <v/>
      </c>
      <c r="Q608" s="10" t="str" cm="1">
        <f t="array" ref="Q608">IF(NOT(ISBLANK($B608)),AND(P608=TRUE,LEN(O608)&lt;81,NOT(ISNUMBER(FIND('List of Values'!$C$2:$C$23,O608)))),"")</f>
        <v/>
      </c>
      <c r="R608" s="11"/>
      <c r="S608" s="10" t="str">
        <f t="shared" si="68"/>
        <v/>
      </c>
      <c r="T608" s="10" t="str">
        <f>IF(NOT(ISBLANK($B608)),AND(S608=TRUE,NOT(COUNTIF('List of Values'!$B$2:$B$255,R608)=0)),"")</f>
        <v/>
      </c>
      <c r="U608" s="11"/>
      <c r="V608" s="10" t="str">
        <f t="shared" si="69"/>
        <v/>
      </c>
      <c r="W608" s="10" t="str">
        <f>IF(NOT(ISBLANK($B608)),AND(V608=TRUE,NOT(COUNTIF('List of Values'!$A$2:$A$10,U608)=0)),"")</f>
        <v/>
      </c>
    </row>
    <row r="609" spans="2:23">
      <c r="B609" s="12"/>
      <c r="C609" s="11"/>
      <c r="D609" s="10" t="str">
        <f t="shared" si="63"/>
        <v/>
      </c>
      <c r="E609" s="10" t="str" cm="1">
        <f t="array" ref="E609">IF(NOT(ISBLANK($B609)),AND(D609=TRUE,LEN(C609)&lt;81,NOT(ISNUMBER(FIND('List of Values'!$C$2:$C$20,C609)))),"")</f>
        <v/>
      </c>
      <c r="F609" s="11"/>
      <c r="G609" s="10" t="str">
        <f t="shared" si="64"/>
        <v/>
      </c>
      <c r="H609" s="10" t="str" cm="1">
        <f t="array" ref="H609">IF(NOT(ISBLANK($B609)),AND(G609=TRUE,LEN(F609)&lt;81,NOT(ISNUMBER(FIND('List of Values'!$C$2:$C$20,F609)))),"")</f>
        <v/>
      </c>
      <c r="I609" s="11"/>
      <c r="J609" s="10" t="str">
        <f t="shared" si="65"/>
        <v/>
      </c>
      <c r="K609" s="10" t="str" cm="1">
        <f t="array" ref="K609">IF(NOT(ISBLANK($B609)),AND(J609=TRUE,LEN(I609)&lt;61,NOT(ISNUMBER(FIND('List of Values'!$C$2:$C$23,I609)))),"")</f>
        <v/>
      </c>
      <c r="L609" s="11"/>
      <c r="M609" s="10" t="str">
        <f t="shared" si="66"/>
        <v/>
      </c>
      <c r="N609" s="10" t="str" cm="1">
        <f t="array" ref="N609">IF(NOT(ISBLANK($B609)),AND(M609=TRUE,LEN(L609)&lt;61,NOT(ISNUMBER(FIND('List of Values'!$C$2:$C$23,L609)))),"")</f>
        <v/>
      </c>
      <c r="O609" s="11"/>
      <c r="P609" s="10" t="str">
        <f t="shared" si="67"/>
        <v/>
      </c>
      <c r="Q609" s="10" t="str" cm="1">
        <f t="array" ref="Q609">IF(NOT(ISBLANK($B609)),AND(P609=TRUE,LEN(O609)&lt;81,NOT(ISNUMBER(FIND('List of Values'!$C$2:$C$23,O609)))),"")</f>
        <v/>
      </c>
      <c r="R609" s="11"/>
      <c r="S609" s="10" t="str">
        <f t="shared" si="68"/>
        <v/>
      </c>
      <c r="T609" s="10" t="str">
        <f>IF(NOT(ISBLANK($B609)),AND(S609=TRUE,NOT(COUNTIF('List of Values'!$B$2:$B$255,R609)=0)),"")</f>
        <v/>
      </c>
      <c r="U609" s="11"/>
      <c r="V609" s="10" t="str">
        <f t="shared" si="69"/>
        <v/>
      </c>
      <c r="W609" s="10" t="str">
        <f>IF(NOT(ISBLANK($B609)),AND(V609=TRUE,NOT(COUNTIF('List of Values'!$A$2:$A$10,U609)=0)),"")</f>
        <v/>
      </c>
    </row>
    <row r="610" spans="2:23">
      <c r="B610" s="12"/>
      <c r="C610" s="11"/>
      <c r="D610" s="10" t="str">
        <f t="shared" si="63"/>
        <v/>
      </c>
      <c r="E610" s="10" t="str" cm="1">
        <f t="array" ref="E610">IF(NOT(ISBLANK($B610)),AND(D610=TRUE,LEN(C610)&lt;81,NOT(ISNUMBER(FIND('List of Values'!$C$2:$C$20,C610)))),"")</f>
        <v/>
      </c>
      <c r="F610" s="11"/>
      <c r="G610" s="10" t="str">
        <f t="shared" si="64"/>
        <v/>
      </c>
      <c r="H610" s="10" t="str" cm="1">
        <f t="array" ref="H610">IF(NOT(ISBLANK($B610)),AND(G610=TRUE,LEN(F610)&lt;81,NOT(ISNUMBER(FIND('List of Values'!$C$2:$C$20,F610)))),"")</f>
        <v/>
      </c>
      <c r="I610" s="11"/>
      <c r="J610" s="10" t="str">
        <f t="shared" si="65"/>
        <v/>
      </c>
      <c r="K610" s="10" t="str" cm="1">
        <f t="array" ref="K610">IF(NOT(ISBLANK($B610)),AND(J610=TRUE,LEN(I610)&lt;61,NOT(ISNUMBER(FIND('List of Values'!$C$2:$C$23,I610)))),"")</f>
        <v/>
      </c>
      <c r="L610" s="11"/>
      <c r="M610" s="10" t="str">
        <f t="shared" si="66"/>
        <v/>
      </c>
      <c r="N610" s="10" t="str" cm="1">
        <f t="array" ref="N610">IF(NOT(ISBLANK($B610)),AND(M610=TRUE,LEN(L610)&lt;61,NOT(ISNUMBER(FIND('List of Values'!$C$2:$C$23,L610)))),"")</f>
        <v/>
      </c>
      <c r="O610" s="11"/>
      <c r="P610" s="10" t="str">
        <f t="shared" si="67"/>
        <v/>
      </c>
      <c r="Q610" s="10" t="str" cm="1">
        <f t="array" ref="Q610">IF(NOT(ISBLANK($B610)),AND(P610=TRUE,LEN(O610)&lt;81,NOT(ISNUMBER(FIND('List of Values'!$C$2:$C$23,O610)))),"")</f>
        <v/>
      </c>
      <c r="R610" s="11"/>
      <c r="S610" s="10" t="str">
        <f t="shared" si="68"/>
        <v/>
      </c>
      <c r="T610" s="10" t="str">
        <f>IF(NOT(ISBLANK($B610)),AND(S610=TRUE,NOT(COUNTIF('List of Values'!$B$2:$B$255,R610)=0)),"")</f>
        <v/>
      </c>
      <c r="U610" s="11"/>
      <c r="V610" s="10" t="str">
        <f t="shared" si="69"/>
        <v/>
      </c>
      <c r="W610" s="10" t="str">
        <f>IF(NOT(ISBLANK($B610)),AND(V610=TRUE,NOT(COUNTIF('List of Values'!$A$2:$A$10,U610)=0)),"")</f>
        <v/>
      </c>
    </row>
    <row r="611" spans="2:23">
      <c r="B611" s="12"/>
      <c r="C611" s="11"/>
      <c r="D611" s="10" t="str">
        <f t="shared" si="63"/>
        <v/>
      </c>
      <c r="E611" s="10" t="str" cm="1">
        <f t="array" ref="E611">IF(NOT(ISBLANK($B611)),AND(D611=TRUE,LEN(C611)&lt;81,NOT(ISNUMBER(FIND('List of Values'!$C$2:$C$20,C611)))),"")</f>
        <v/>
      </c>
      <c r="F611" s="11"/>
      <c r="G611" s="10" t="str">
        <f t="shared" si="64"/>
        <v/>
      </c>
      <c r="H611" s="10" t="str" cm="1">
        <f t="array" ref="H611">IF(NOT(ISBLANK($B611)),AND(G611=TRUE,LEN(F611)&lt;81,NOT(ISNUMBER(FIND('List of Values'!$C$2:$C$20,F611)))),"")</f>
        <v/>
      </c>
      <c r="I611" s="11"/>
      <c r="J611" s="10" t="str">
        <f t="shared" si="65"/>
        <v/>
      </c>
      <c r="K611" s="10" t="str" cm="1">
        <f t="array" ref="K611">IF(NOT(ISBLANK($B611)),AND(J611=TRUE,LEN(I611)&lt;61,NOT(ISNUMBER(FIND('List of Values'!$C$2:$C$23,I611)))),"")</f>
        <v/>
      </c>
      <c r="L611" s="11"/>
      <c r="M611" s="10" t="str">
        <f t="shared" si="66"/>
        <v/>
      </c>
      <c r="N611" s="10" t="str" cm="1">
        <f t="array" ref="N611">IF(NOT(ISBLANK($B611)),AND(M611=TRUE,LEN(L611)&lt;61,NOT(ISNUMBER(FIND('List of Values'!$C$2:$C$23,L611)))),"")</f>
        <v/>
      </c>
      <c r="O611" s="11"/>
      <c r="P611" s="10" t="str">
        <f t="shared" si="67"/>
        <v/>
      </c>
      <c r="Q611" s="10" t="str" cm="1">
        <f t="array" ref="Q611">IF(NOT(ISBLANK($B611)),AND(P611=TRUE,LEN(O611)&lt;81,NOT(ISNUMBER(FIND('List of Values'!$C$2:$C$23,O611)))),"")</f>
        <v/>
      </c>
      <c r="R611" s="11"/>
      <c r="S611" s="10" t="str">
        <f t="shared" si="68"/>
        <v/>
      </c>
      <c r="T611" s="10" t="str">
        <f>IF(NOT(ISBLANK($B611)),AND(S611=TRUE,NOT(COUNTIF('List of Values'!$B$2:$B$255,R611)=0)),"")</f>
        <v/>
      </c>
      <c r="U611" s="11"/>
      <c r="V611" s="10" t="str">
        <f t="shared" si="69"/>
        <v/>
      </c>
      <c r="W611" s="10" t="str">
        <f>IF(NOT(ISBLANK($B611)),AND(V611=TRUE,NOT(COUNTIF('List of Values'!$A$2:$A$10,U611)=0)),"")</f>
        <v/>
      </c>
    </row>
    <row r="612" spans="2:23">
      <c r="B612" s="12"/>
      <c r="C612" s="11"/>
      <c r="D612" s="10" t="str">
        <f t="shared" si="63"/>
        <v/>
      </c>
      <c r="E612" s="10" t="str" cm="1">
        <f t="array" ref="E612">IF(NOT(ISBLANK($B612)),AND(D612=TRUE,LEN(C612)&lt;81,NOT(ISNUMBER(FIND('List of Values'!$C$2:$C$20,C612)))),"")</f>
        <v/>
      </c>
      <c r="F612" s="11"/>
      <c r="G612" s="10" t="str">
        <f t="shared" si="64"/>
        <v/>
      </c>
      <c r="H612" s="10" t="str" cm="1">
        <f t="array" ref="H612">IF(NOT(ISBLANK($B612)),AND(G612=TRUE,LEN(F612)&lt;81,NOT(ISNUMBER(FIND('List of Values'!$C$2:$C$20,F612)))),"")</f>
        <v/>
      </c>
      <c r="I612" s="11"/>
      <c r="J612" s="10" t="str">
        <f t="shared" si="65"/>
        <v/>
      </c>
      <c r="K612" s="10" t="str" cm="1">
        <f t="array" ref="K612">IF(NOT(ISBLANK($B612)),AND(J612=TRUE,LEN(I612)&lt;61,NOT(ISNUMBER(FIND('List of Values'!$C$2:$C$23,I612)))),"")</f>
        <v/>
      </c>
      <c r="L612" s="11"/>
      <c r="M612" s="10" t="str">
        <f t="shared" si="66"/>
        <v/>
      </c>
      <c r="N612" s="10" t="str" cm="1">
        <f t="array" ref="N612">IF(NOT(ISBLANK($B612)),AND(M612=TRUE,LEN(L612)&lt;61,NOT(ISNUMBER(FIND('List of Values'!$C$2:$C$23,L612)))),"")</f>
        <v/>
      </c>
      <c r="O612" s="11"/>
      <c r="P612" s="10" t="str">
        <f t="shared" si="67"/>
        <v/>
      </c>
      <c r="Q612" s="10" t="str" cm="1">
        <f t="array" ref="Q612">IF(NOT(ISBLANK($B612)),AND(P612=TRUE,LEN(O612)&lt;81,NOT(ISNUMBER(FIND('List of Values'!$C$2:$C$23,O612)))),"")</f>
        <v/>
      </c>
      <c r="R612" s="11"/>
      <c r="S612" s="10" t="str">
        <f t="shared" si="68"/>
        <v/>
      </c>
      <c r="T612" s="10" t="str">
        <f>IF(NOT(ISBLANK($B612)),AND(S612=TRUE,NOT(COUNTIF('List of Values'!$B$2:$B$255,R612)=0)),"")</f>
        <v/>
      </c>
      <c r="U612" s="11"/>
      <c r="V612" s="10" t="str">
        <f t="shared" si="69"/>
        <v/>
      </c>
      <c r="W612" s="10" t="str">
        <f>IF(NOT(ISBLANK($B612)),AND(V612=TRUE,NOT(COUNTIF('List of Values'!$A$2:$A$10,U612)=0)),"")</f>
        <v/>
      </c>
    </row>
    <row r="613" spans="2:23">
      <c r="B613" s="12"/>
      <c r="C613" s="11"/>
      <c r="D613" s="10" t="str">
        <f t="shared" si="63"/>
        <v/>
      </c>
      <c r="E613" s="10" t="str" cm="1">
        <f t="array" ref="E613">IF(NOT(ISBLANK($B613)),AND(D613=TRUE,LEN(C613)&lt;81,NOT(ISNUMBER(FIND('List of Values'!$C$2:$C$20,C613)))),"")</f>
        <v/>
      </c>
      <c r="F613" s="11"/>
      <c r="G613" s="10" t="str">
        <f t="shared" si="64"/>
        <v/>
      </c>
      <c r="H613" s="10" t="str" cm="1">
        <f t="array" ref="H613">IF(NOT(ISBLANK($B613)),AND(G613=TRUE,LEN(F613)&lt;81,NOT(ISNUMBER(FIND('List of Values'!$C$2:$C$20,F613)))),"")</f>
        <v/>
      </c>
      <c r="I613" s="11"/>
      <c r="J613" s="10" t="str">
        <f t="shared" si="65"/>
        <v/>
      </c>
      <c r="K613" s="10" t="str" cm="1">
        <f t="array" ref="K613">IF(NOT(ISBLANK($B613)),AND(J613=TRUE,LEN(I613)&lt;61,NOT(ISNUMBER(FIND('List of Values'!$C$2:$C$23,I613)))),"")</f>
        <v/>
      </c>
      <c r="L613" s="11"/>
      <c r="M613" s="10" t="str">
        <f t="shared" si="66"/>
        <v/>
      </c>
      <c r="N613" s="10" t="str" cm="1">
        <f t="array" ref="N613">IF(NOT(ISBLANK($B613)),AND(M613=TRUE,LEN(L613)&lt;61,NOT(ISNUMBER(FIND('List of Values'!$C$2:$C$23,L613)))),"")</f>
        <v/>
      </c>
      <c r="O613" s="11"/>
      <c r="P613" s="10" t="str">
        <f t="shared" si="67"/>
        <v/>
      </c>
      <c r="Q613" s="10" t="str" cm="1">
        <f t="array" ref="Q613">IF(NOT(ISBLANK($B613)),AND(P613=TRUE,LEN(O613)&lt;81,NOT(ISNUMBER(FIND('List of Values'!$C$2:$C$23,O613)))),"")</f>
        <v/>
      </c>
      <c r="R613" s="11"/>
      <c r="S613" s="10" t="str">
        <f t="shared" si="68"/>
        <v/>
      </c>
      <c r="T613" s="10" t="str">
        <f>IF(NOT(ISBLANK($B613)),AND(S613=TRUE,NOT(COUNTIF('List of Values'!$B$2:$B$255,R613)=0)),"")</f>
        <v/>
      </c>
      <c r="U613" s="11"/>
      <c r="V613" s="10" t="str">
        <f t="shared" si="69"/>
        <v/>
      </c>
      <c r="W613" s="10" t="str">
        <f>IF(NOT(ISBLANK($B613)),AND(V613=TRUE,NOT(COUNTIF('List of Values'!$A$2:$A$10,U613)=0)),"")</f>
        <v/>
      </c>
    </row>
    <row r="614" spans="2:23">
      <c r="B614" s="12"/>
      <c r="C614" s="11"/>
      <c r="D614" s="10" t="str">
        <f t="shared" si="63"/>
        <v/>
      </c>
      <c r="E614" s="10" t="str" cm="1">
        <f t="array" ref="E614">IF(NOT(ISBLANK($B614)),AND(D614=TRUE,LEN(C614)&lt;81,NOT(ISNUMBER(FIND('List of Values'!$C$2:$C$20,C614)))),"")</f>
        <v/>
      </c>
      <c r="F614" s="11"/>
      <c r="G614" s="10" t="str">
        <f t="shared" si="64"/>
        <v/>
      </c>
      <c r="H614" s="10" t="str" cm="1">
        <f t="array" ref="H614">IF(NOT(ISBLANK($B614)),AND(G614=TRUE,LEN(F614)&lt;81,NOT(ISNUMBER(FIND('List of Values'!$C$2:$C$20,F614)))),"")</f>
        <v/>
      </c>
      <c r="I614" s="11"/>
      <c r="J614" s="10" t="str">
        <f t="shared" si="65"/>
        <v/>
      </c>
      <c r="K614" s="10" t="str" cm="1">
        <f t="array" ref="K614">IF(NOT(ISBLANK($B614)),AND(J614=TRUE,LEN(I614)&lt;61,NOT(ISNUMBER(FIND('List of Values'!$C$2:$C$23,I614)))),"")</f>
        <v/>
      </c>
      <c r="L614" s="11"/>
      <c r="M614" s="10" t="str">
        <f t="shared" si="66"/>
        <v/>
      </c>
      <c r="N614" s="10" t="str" cm="1">
        <f t="array" ref="N614">IF(NOT(ISBLANK($B614)),AND(M614=TRUE,LEN(L614)&lt;61,NOT(ISNUMBER(FIND('List of Values'!$C$2:$C$23,L614)))),"")</f>
        <v/>
      </c>
      <c r="O614" s="11"/>
      <c r="P614" s="10" t="str">
        <f t="shared" si="67"/>
        <v/>
      </c>
      <c r="Q614" s="10" t="str" cm="1">
        <f t="array" ref="Q614">IF(NOT(ISBLANK($B614)),AND(P614=TRUE,LEN(O614)&lt;81,NOT(ISNUMBER(FIND('List of Values'!$C$2:$C$23,O614)))),"")</f>
        <v/>
      </c>
      <c r="R614" s="11"/>
      <c r="S614" s="10" t="str">
        <f t="shared" si="68"/>
        <v/>
      </c>
      <c r="T614" s="10" t="str">
        <f>IF(NOT(ISBLANK($B614)),AND(S614=TRUE,NOT(COUNTIF('List of Values'!$B$2:$B$255,R614)=0)),"")</f>
        <v/>
      </c>
      <c r="U614" s="11"/>
      <c r="V614" s="10" t="str">
        <f t="shared" si="69"/>
        <v/>
      </c>
      <c r="W614" s="10" t="str">
        <f>IF(NOT(ISBLANK($B614)),AND(V614=TRUE,NOT(COUNTIF('List of Values'!$A$2:$A$10,U614)=0)),"")</f>
        <v/>
      </c>
    </row>
    <row r="615" spans="2:23">
      <c r="B615" s="12"/>
      <c r="C615" s="11"/>
      <c r="D615" s="10" t="str">
        <f t="shared" si="63"/>
        <v/>
      </c>
      <c r="E615" s="10" t="str" cm="1">
        <f t="array" ref="E615">IF(NOT(ISBLANK($B615)),AND(D615=TRUE,LEN(C615)&lt;81,NOT(ISNUMBER(FIND('List of Values'!$C$2:$C$20,C615)))),"")</f>
        <v/>
      </c>
      <c r="F615" s="11"/>
      <c r="G615" s="10" t="str">
        <f t="shared" si="64"/>
        <v/>
      </c>
      <c r="H615" s="10" t="str" cm="1">
        <f t="array" ref="H615">IF(NOT(ISBLANK($B615)),AND(G615=TRUE,LEN(F615)&lt;81,NOT(ISNUMBER(FIND('List of Values'!$C$2:$C$20,F615)))),"")</f>
        <v/>
      </c>
      <c r="I615" s="11"/>
      <c r="J615" s="10" t="str">
        <f t="shared" si="65"/>
        <v/>
      </c>
      <c r="K615" s="10" t="str" cm="1">
        <f t="array" ref="K615">IF(NOT(ISBLANK($B615)),AND(J615=TRUE,LEN(I615)&lt;61,NOT(ISNUMBER(FIND('List of Values'!$C$2:$C$23,I615)))),"")</f>
        <v/>
      </c>
      <c r="L615" s="11"/>
      <c r="M615" s="10" t="str">
        <f t="shared" si="66"/>
        <v/>
      </c>
      <c r="N615" s="10" t="str" cm="1">
        <f t="array" ref="N615">IF(NOT(ISBLANK($B615)),AND(M615=TRUE,LEN(L615)&lt;61,NOT(ISNUMBER(FIND('List of Values'!$C$2:$C$23,L615)))),"")</f>
        <v/>
      </c>
      <c r="O615" s="11"/>
      <c r="P615" s="10" t="str">
        <f t="shared" si="67"/>
        <v/>
      </c>
      <c r="Q615" s="10" t="str" cm="1">
        <f t="array" ref="Q615">IF(NOT(ISBLANK($B615)),AND(P615=TRUE,LEN(O615)&lt;81,NOT(ISNUMBER(FIND('List of Values'!$C$2:$C$23,O615)))),"")</f>
        <v/>
      </c>
      <c r="R615" s="11"/>
      <c r="S615" s="10" t="str">
        <f t="shared" si="68"/>
        <v/>
      </c>
      <c r="T615" s="10" t="str">
        <f>IF(NOT(ISBLANK($B615)),AND(S615=TRUE,NOT(COUNTIF('List of Values'!$B$2:$B$255,R615)=0)),"")</f>
        <v/>
      </c>
      <c r="U615" s="11"/>
      <c r="V615" s="10" t="str">
        <f t="shared" si="69"/>
        <v/>
      </c>
      <c r="W615" s="10" t="str">
        <f>IF(NOT(ISBLANK($B615)),AND(V615=TRUE,NOT(COUNTIF('List of Values'!$A$2:$A$10,U615)=0)),"")</f>
        <v/>
      </c>
    </row>
    <row r="616" spans="2:23">
      <c r="B616" s="12"/>
      <c r="C616" s="11"/>
      <c r="D616" s="10" t="str">
        <f t="shared" si="63"/>
        <v/>
      </c>
      <c r="E616" s="10" t="str" cm="1">
        <f t="array" ref="E616">IF(NOT(ISBLANK($B616)),AND(D616=TRUE,LEN(C616)&lt;81,NOT(ISNUMBER(FIND('List of Values'!$C$2:$C$20,C616)))),"")</f>
        <v/>
      </c>
      <c r="F616" s="11"/>
      <c r="G616" s="10" t="str">
        <f t="shared" si="64"/>
        <v/>
      </c>
      <c r="H616" s="10" t="str" cm="1">
        <f t="array" ref="H616">IF(NOT(ISBLANK($B616)),AND(G616=TRUE,LEN(F616)&lt;81,NOT(ISNUMBER(FIND('List of Values'!$C$2:$C$20,F616)))),"")</f>
        <v/>
      </c>
      <c r="I616" s="11"/>
      <c r="J616" s="10" t="str">
        <f t="shared" si="65"/>
        <v/>
      </c>
      <c r="K616" s="10" t="str" cm="1">
        <f t="array" ref="K616">IF(NOT(ISBLANK($B616)),AND(J616=TRUE,LEN(I616)&lt;61,NOT(ISNUMBER(FIND('List of Values'!$C$2:$C$23,I616)))),"")</f>
        <v/>
      </c>
      <c r="L616" s="11"/>
      <c r="M616" s="10" t="str">
        <f t="shared" si="66"/>
        <v/>
      </c>
      <c r="N616" s="10" t="str" cm="1">
        <f t="array" ref="N616">IF(NOT(ISBLANK($B616)),AND(M616=TRUE,LEN(L616)&lt;61,NOT(ISNUMBER(FIND('List of Values'!$C$2:$C$23,L616)))),"")</f>
        <v/>
      </c>
      <c r="O616" s="11"/>
      <c r="P616" s="10" t="str">
        <f t="shared" si="67"/>
        <v/>
      </c>
      <c r="Q616" s="10" t="str" cm="1">
        <f t="array" ref="Q616">IF(NOT(ISBLANK($B616)),AND(P616=TRUE,LEN(O616)&lt;81,NOT(ISNUMBER(FIND('List of Values'!$C$2:$C$23,O616)))),"")</f>
        <v/>
      </c>
      <c r="R616" s="11"/>
      <c r="S616" s="10" t="str">
        <f t="shared" si="68"/>
        <v/>
      </c>
      <c r="T616" s="10" t="str">
        <f>IF(NOT(ISBLANK($B616)),AND(S616=TRUE,NOT(COUNTIF('List of Values'!$B$2:$B$255,R616)=0)),"")</f>
        <v/>
      </c>
      <c r="U616" s="11"/>
      <c r="V616" s="10" t="str">
        <f t="shared" si="69"/>
        <v/>
      </c>
      <c r="W616" s="10" t="str">
        <f>IF(NOT(ISBLANK($B616)),AND(V616=TRUE,NOT(COUNTIF('List of Values'!$A$2:$A$10,U616)=0)),"")</f>
        <v/>
      </c>
    </row>
    <row r="617" spans="2:23">
      <c r="B617" s="12"/>
      <c r="C617" s="11"/>
      <c r="D617" s="10" t="str">
        <f t="shared" si="63"/>
        <v/>
      </c>
      <c r="E617" s="10" t="str" cm="1">
        <f t="array" ref="E617">IF(NOT(ISBLANK($B617)),AND(D617=TRUE,LEN(C617)&lt;81,NOT(ISNUMBER(FIND('List of Values'!$C$2:$C$20,C617)))),"")</f>
        <v/>
      </c>
      <c r="F617" s="11"/>
      <c r="G617" s="10" t="str">
        <f t="shared" si="64"/>
        <v/>
      </c>
      <c r="H617" s="10" t="str" cm="1">
        <f t="array" ref="H617">IF(NOT(ISBLANK($B617)),AND(G617=TRUE,LEN(F617)&lt;81,NOT(ISNUMBER(FIND('List of Values'!$C$2:$C$20,F617)))),"")</f>
        <v/>
      </c>
      <c r="I617" s="11"/>
      <c r="J617" s="10" t="str">
        <f t="shared" si="65"/>
        <v/>
      </c>
      <c r="K617" s="10" t="str" cm="1">
        <f t="array" ref="K617">IF(NOT(ISBLANK($B617)),AND(J617=TRUE,LEN(I617)&lt;61,NOT(ISNUMBER(FIND('List of Values'!$C$2:$C$23,I617)))),"")</f>
        <v/>
      </c>
      <c r="L617" s="11"/>
      <c r="M617" s="10" t="str">
        <f t="shared" si="66"/>
        <v/>
      </c>
      <c r="N617" s="10" t="str" cm="1">
        <f t="array" ref="N617">IF(NOT(ISBLANK($B617)),AND(M617=TRUE,LEN(L617)&lt;61,NOT(ISNUMBER(FIND('List of Values'!$C$2:$C$23,L617)))),"")</f>
        <v/>
      </c>
      <c r="O617" s="11"/>
      <c r="P617" s="10" t="str">
        <f t="shared" si="67"/>
        <v/>
      </c>
      <c r="Q617" s="10" t="str" cm="1">
        <f t="array" ref="Q617">IF(NOT(ISBLANK($B617)),AND(P617=TRUE,LEN(O617)&lt;81,NOT(ISNUMBER(FIND('List of Values'!$C$2:$C$23,O617)))),"")</f>
        <v/>
      </c>
      <c r="R617" s="11"/>
      <c r="S617" s="10" t="str">
        <f t="shared" si="68"/>
        <v/>
      </c>
      <c r="T617" s="10" t="str">
        <f>IF(NOT(ISBLANK($B617)),AND(S617=TRUE,NOT(COUNTIF('List of Values'!$B$2:$B$255,R617)=0)),"")</f>
        <v/>
      </c>
      <c r="U617" s="11"/>
      <c r="V617" s="10" t="str">
        <f t="shared" si="69"/>
        <v/>
      </c>
      <c r="W617" s="10" t="str">
        <f>IF(NOT(ISBLANK($B617)),AND(V617=TRUE,NOT(COUNTIF('List of Values'!$A$2:$A$10,U617)=0)),"")</f>
        <v/>
      </c>
    </row>
    <row r="618" spans="2:23">
      <c r="B618" s="12"/>
      <c r="C618" s="11"/>
      <c r="D618" s="10" t="str">
        <f t="shared" si="63"/>
        <v/>
      </c>
      <c r="E618" s="10" t="str" cm="1">
        <f t="array" ref="E618">IF(NOT(ISBLANK($B618)),AND(D618=TRUE,LEN(C618)&lt;81,NOT(ISNUMBER(FIND('List of Values'!$C$2:$C$20,C618)))),"")</f>
        <v/>
      </c>
      <c r="F618" s="11"/>
      <c r="G618" s="10" t="str">
        <f t="shared" si="64"/>
        <v/>
      </c>
      <c r="H618" s="10" t="str" cm="1">
        <f t="array" ref="H618">IF(NOT(ISBLANK($B618)),AND(G618=TRUE,LEN(F618)&lt;81,NOT(ISNUMBER(FIND('List of Values'!$C$2:$C$20,F618)))),"")</f>
        <v/>
      </c>
      <c r="I618" s="11"/>
      <c r="J618" s="10" t="str">
        <f t="shared" si="65"/>
        <v/>
      </c>
      <c r="K618" s="10" t="str" cm="1">
        <f t="array" ref="K618">IF(NOT(ISBLANK($B618)),AND(J618=TRUE,LEN(I618)&lt;61,NOT(ISNUMBER(FIND('List of Values'!$C$2:$C$23,I618)))),"")</f>
        <v/>
      </c>
      <c r="L618" s="11"/>
      <c r="M618" s="10" t="str">
        <f t="shared" si="66"/>
        <v/>
      </c>
      <c r="N618" s="10" t="str" cm="1">
        <f t="array" ref="N618">IF(NOT(ISBLANK($B618)),AND(M618=TRUE,LEN(L618)&lt;61,NOT(ISNUMBER(FIND('List of Values'!$C$2:$C$23,L618)))),"")</f>
        <v/>
      </c>
      <c r="O618" s="11"/>
      <c r="P618" s="10" t="str">
        <f t="shared" si="67"/>
        <v/>
      </c>
      <c r="Q618" s="10" t="str" cm="1">
        <f t="array" ref="Q618">IF(NOT(ISBLANK($B618)),AND(P618=TRUE,LEN(O618)&lt;81,NOT(ISNUMBER(FIND('List of Values'!$C$2:$C$23,O618)))),"")</f>
        <v/>
      </c>
      <c r="R618" s="11"/>
      <c r="S618" s="10" t="str">
        <f t="shared" si="68"/>
        <v/>
      </c>
      <c r="T618" s="10" t="str">
        <f>IF(NOT(ISBLANK($B618)),AND(S618=TRUE,NOT(COUNTIF('List of Values'!$B$2:$B$255,R618)=0)),"")</f>
        <v/>
      </c>
      <c r="U618" s="11"/>
      <c r="V618" s="10" t="str">
        <f t="shared" si="69"/>
        <v/>
      </c>
      <c r="W618" s="10" t="str">
        <f>IF(NOT(ISBLANK($B618)),AND(V618=TRUE,NOT(COUNTIF('List of Values'!$A$2:$A$10,U618)=0)),"")</f>
        <v/>
      </c>
    </row>
    <row r="619" spans="2:23">
      <c r="B619" s="12"/>
      <c r="C619" s="11"/>
      <c r="D619" s="10" t="str">
        <f t="shared" si="63"/>
        <v/>
      </c>
      <c r="E619" s="10" t="str" cm="1">
        <f t="array" ref="E619">IF(NOT(ISBLANK($B619)),AND(D619=TRUE,LEN(C619)&lt;81,NOT(ISNUMBER(FIND('List of Values'!$C$2:$C$20,C619)))),"")</f>
        <v/>
      </c>
      <c r="F619" s="11"/>
      <c r="G619" s="10" t="str">
        <f t="shared" si="64"/>
        <v/>
      </c>
      <c r="H619" s="10" t="str" cm="1">
        <f t="array" ref="H619">IF(NOT(ISBLANK($B619)),AND(G619=TRUE,LEN(F619)&lt;81,NOT(ISNUMBER(FIND('List of Values'!$C$2:$C$20,F619)))),"")</f>
        <v/>
      </c>
      <c r="I619" s="11"/>
      <c r="J619" s="10" t="str">
        <f t="shared" si="65"/>
        <v/>
      </c>
      <c r="K619" s="10" t="str" cm="1">
        <f t="array" ref="K619">IF(NOT(ISBLANK($B619)),AND(J619=TRUE,LEN(I619)&lt;61,NOT(ISNUMBER(FIND('List of Values'!$C$2:$C$23,I619)))),"")</f>
        <v/>
      </c>
      <c r="L619" s="11"/>
      <c r="M619" s="10" t="str">
        <f t="shared" si="66"/>
        <v/>
      </c>
      <c r="N619" s="10" t="str" cm="1">
        <f t="array" ref="N619">IF(NOT(ISBLANK($B619)),AND(M619=TRUE,LEN(L619)&lt;61,NOT(ISNUMBER(FIND('List of Values'!$C$2:$C$23,L619)))),"")</f>
        <v/>
      </c>
      <c r="O619" s="11"/>
      <c r="P619" s="10" t="str">
        <f t="shared" si="67"/>
        <v/>
      </c>
      <c r="Q619" s="10" t="str" cm="1">
        <f t="array" ref="Q619">IF(NOT(ISBLANK($B619)),AND(P619=TRUE,LEN(O619)&lt;81,NOT(ISNUMBER(FIND('List of Values'!$C$2:$C$23,O619)))),"")</f>
        <v/>
      </c>
      <c r="R619" s="11"/>
      <c r="S619" s="10" t="str">
        <f t="shared" si="68"/>
        <v/>
      </c>
      <c r="T619" s="10" t="str">
        <f>IF(NOT(ISBLANK($B619)),AND(S619=TRUE,NOT(COUNTIF('List of Values'!$B$2:$B$255,R619)=0)),"")</f>
        <v/>
      </c>
      <c r="U619" s="11"/>
      <c r="V619" s="10" t="str">
        <f t="shared" si="69"/>
        <v/>
      </c>
      <c r="W619" s="10" t="str">
        <f>IF(NOT(ISBLANK($B619)),AND(V619=TRUE,NOT(COUNTIF('List of Values'!$A$2:$A$10,U619)=0)),"")</f>
        <v/>
      </c>
    </row>
    <row r="620" spans="2:23">
      <c r="B620" s="12"/>
      <c r="C620" s="11"/>
      <c r="D620" s="10" t="str">
        <f t="shared" si="63"/>
        <v/>
      </c>
      <c r="E620" s="10" t="str" cm="1">
        <f t="array" ref="E620">IF(NOT(ISBLANK($B620)),AND(D620=TRUE,LEN(C620)&lt;81,NOT(ISNUMBER(FIND('List of Values'!$C$2:$C$20,C620)))),"")</f>
        <v/>
      </c>
      <c r="F620" s="11"/>
      <c r="G620" s="10" t="str">
        <f t="shared" si="64"/>
        <v/>
      </c>
      <c r="H620" s="10" t="str" cm="1">
        <f t="array" ref="H620">IF(NOT(ISBLANK($B620)),AND(G620=TRUE,LEN(F620)&lt;81,NOT(ISNUMBER(FIND('List of Values'!$C$2:$C$20,F620)))),"")</f>
        <v/>
      </c>
      <c r="I620" s="11"/>
      <c r="J620" s="10" t="str">
        <f t="shared" si="65"/>
        <v/>
      </c>
      <c r="K620" s="10" t="str" cm="1">
        <f t="array" ref="K620">IF(NOT(ISBLANK($B620)),AND(J620=TRUE,LEN(I620)&lt;61,NOT(ISNUMBER(FIND('List of Values'!$C$2:$C$23,I620)))),"")</f>
        <v/>
      </c>
      <c r="L620" s="11"/>
      <c r="M620" s="10" t="str">
        <f t="shared" si="66"/>
        <v/>
      </c>
      <c r="N620" s="10" t="str" cm="1">
        <f t="array" ref="N620">IF(NOT(ISBLANK($B620)),AND(M620=TRUE,LEN(L620)&lt;61,NOT(ISNUMBER(FIND('List of Values'!$C$2:$C$23,L620)))),"")</f>
        <v/>
      </c>
      <c r="O620" s="11"/>
      <c r="P620" s="10" t="str">
        <f t="shared" si="67"/>
        <v/>
      </c>
      <c r="Q620" s="10" t="str" cm="1">
        <f t="array" ref="Q620">IF(NOT(ISBLANK($B620)),AND(P620=TRUE,LEN(O620)&lt;81,NOT(ISNUMBER(FIND('List of Values'!$C$2:$C$23,O620)))),"")</f>
        <v/>
      </c>
      <c r="R620" s="11"/>
      <c r="S620" s="10" t="str">
        <f t="shared" si="68"/>
        <v/>
      </c>
      <c r="T620" s="10" t="str">
        <f>IF(NOT(ISBLANK($B620)),AND(S620=TRUE,NOT(COUNTIF('List of Values'!$B$2:$B$255,R620)=0)),"")</f>
        <v/>
      </c>
      <c r="U620" s="11"/>
      <c r="V620" s="10" t="str">
        <f t="shared" si="69"/>
        <v/>
      </c>
      <c r="W620" s="10" t="str">
        <f>IF(NOT(ISBLANK($B620)),AND(V620=TRUE,NOT(COUNTIF('List of Values'!$A$2:$A$10,U620)=0)),"")</f>
        <v/>
      </c>
    </row>
    <row r="621" spans="2:23">
      <c r="B621" s="12"/>
      <c r="C621" s="11"/>
      <c r="D621" s="10" t="str">
        <f t="shared" si="63"/>
        <v/>
      </c>
      <c r="E621" s="10" t="str" cm="1">
        <f t="array" ref="E621">IF(NOT(ISBLANK($B621)),AND(D621=TRUE,LEN(C621)&lt;81,NOT(ISNUMBER(FIND('List of Values'!$C$2:$C$20,C621)))),"")</f>
        <v/>
      </c>
      <c r="F621" s="11"/>
      <c r="G621" s="10" t="str">
        <f t="shared" si="64"/>
        <v/>
      </c>
      <c r="H621" s="10" t="str" cm="1">
        <f t="array" ref="H621">IF(NOT(ISBLANK($B621)),AND(G621=TRUE,LEN(F621)&lt;81,NOT(ISNUMBER(FIND('List of Values'!$C$2:$C$20,F621)))),"")</f>
        <v/>
      </c>
      <c r="I621" s="11"/>
      <c r="J621" s="10" t="str">
        <f t="shared" si="65"/>
        <v/>
      </c>
      <c r="K621" s="10" t="str" cm="1">
        <f t="array" ref="K621">IF(NOT(ISBLANK($B621)),AND(J621=TRUE,LEN(I621)&lt;61,NOT(ISNUMBER(FIND('List of Values'!$C$2:$C$23,I621)))),"")</f>
        <v/>
      </c>
      <c r="L621" s="11"/>
      <c r="M621" s="10" t="str">
        <f t="shared" si="66"/>
        <v/>
      </c>
      <c r="N621" s="10" t="str" cm="1">
        <f t="array" ref="N621">IF(NOT(ISBLANK($B621)),AND(M621=TRUE,LEN(L621)&lt;61,NOT(ISNUMBER(FIND('List of Values'!$C$2:$C$23,L621)))),"")</f>
        <v/>
      </c>
      <c r="O621" s="11"/>
      <c r="P621" s="10" t="str">
        <f t="shared" si="67"/>
        <v/>
      </c>
      <c r="Q621" s="10" t="str" cm="1">
        <f t="array" ref="Q621">IF(NOT(ISBLANK($B621)),AND(P621=TRUE,LEN(O621)&lt;81,NOT(ISNUMBER(FIND('List of Values'!$C$2:$C$23,O621)))),"")</f>
        <v/>
      </c>
      <c r="R621" s="11"/>
      <c r="S621" s="10" t="str">
        <f t="shared" si="68"/>
        <v/>
      </c>
      <c r="T621" s="10" t="str">
        <f>IF(NOT(ISBLANK($B621)),AND(S621=TRUE,NOT(COUNTIF('List of Values'!$B$2:$B$255,R621)=0)),"")</f>
        <v/>
      </c>
      <c r="U621" s="11"/>
      <c r="V621" s="10" t="str">
        <f t="shared" si="69"/>
        <v/>
      </c>
      <c r="W621" s="10" t="str">
        <f>IF(NOT(ISBLANK($B621)),AND(V621=TRUE,NOT(COUNTIF('List of Values'!$A$2:$A$10,U621)=0)),"")</f>
        <v/>
      </c>
    </row>
    <row r="622" spans="2:23">
      <c r="B622" s="12"/>
      <c r="C622" s="11"/>
      <c r="D622" s="10" t="str">
        <f t="shared" si="63"/>
        <v/>
      </c>
      <c r="E622" s="10" t="str" cm="1">
        <f t="array" ref="E622">IF(NOT(ISBLANK($B622)),AND(D622=TRUE,LEN(C622)&lt;81,NOT(ISNUMBER(FIND('List of Values'!$C$2:$C$20,C622)))),"")</f>
        <v/>
      </c>
      <c r="F622" s="11"/>
      <c r="G622" s="10" t="str">
        <f t="shared" si="64"/>
        <v/>
      </c>
      <c r="H622" s="10" t="str" cm="1">
        <f t="array" ref="H622">IF(NOT(ISBLANK($B622)),AND(G622=TRUE,LEN(F622)&lt;81,NOT(ISNUMBER(FIND('List of Values'!$C$2:$C$20,F622)))),"")</f>
        <v/>
      </c>
      <c r="I622" s="11"/>
      <c r="J622" s="10" t="str">
        <f t="shared" si="65"/>
        <v/>
      </c>
      <c r="K622" s="10" t="str" cm="1">
        <f t="array" ref="K622">IF(NOT(ISBLANK($B622)),AND(J622=TRUE,LEN(I622)&lt;61,NOT(ISNUMBER(FIND('List of Values'!$C$2:$C$23,I622)))),"")</f>
        <v/>
      </c>
      <c r="L622" s="11"/>
      <c r="M622" s="10" t="str">
        <f t="shared" si="66"/>
        <v/>
      </c>
      <c r="N622" s="10" t="str" cm="1">
        <f t="array" ref="N622">IF(NOT(ISBLANK($B622)),AND(M622=TRUE,LEN(L622)&lt;61,NOT(ISNUMBER(FIND('List of Values'!$C$2:$C$23,L622)))),"")</f>
        <v/>
      </c>
      <c r="O622" s="11"/>
      <c r="P622" s="10" t="str">
        <f t="shared" si="67"/>
        <v/>
      </c>
      <c r="Q622" s="10" t="str" cm="1">
        <f t="array" ref="Q622">IF(NOT(ISBLANK($B622)),AND(P622=TRUE,LEN(O622)&lt;81,NOT(ISNUMBER(FIND('List of Values'!$C$2:$C$23,O622)))),"")</f>
        <v/>
      </c>
      <c r="R622" s="11"/>
      <c r="S622" s="10" t="str">
        <f t="shared" si="68"/>
        <v/>
      </c>
      <c r="T622" s="10" t="str">
        <f>IF(NOT(ISBLANK($B622)),AND(S622=TRUE,NOT(COUNTIF('List of Values'!$B$2:$B$255,R622)=0)),"")</f>
        <v/>
      </c>
      <c r="U622" s="11"/>
      <c r="V622" s="10" t="str">
        <f t="shared" si="69"/>
        <v/>
      </c>
      <c r="W622" s="10" t="str">
        <f>IF(NOT(ISBLANK($B622)),AND(V622=TRUE,NOT(COUNTIF('List of Values'!$A$2:$A$10,U622)=0)),"")</f>
        <v/>
      </c>
    </row>
    <row r="623" spans="2:23">
      <c r="B623" s="12"/>
      <c r="C623" s="11"/>
      <c r="D623" s="10" t="str">
        <f t="shared" si="63"/>
        <v/>
      </c>
      <c r="E623" s="10" t="str" cm="1">
        <f t="array" ref="E623">IF(NOT(ISBLANK($B623)),AND(D623=TRUE,LEN(C623)&lt;81,NOT(ISNUMBER(FIND('List of Values'!$C$2:$C$20,C623)))),"")</f>
        <v/>
      </c>
      <c r="F623" s="11"/>
      <c r="G623" s="10" t="str">
        <f t="shared" si="64"/>
        <v/>
      </c>
      <c r="H623" s="10" t="str" cm="1">
        <f t="array" ref="H623">IF(NOT(ISBLANK($B623)),AND(G623=TRUE,LEN(F623)&lt;81,NOT(ISNUMBER(FIND('List of Values'!$C$2:$C$20,F623)))),"")</f>
        <v/>
      </c>
      <c r="I623" s="11"/>
      <c r="J623" s="10" t="str">
        <f t="shared" si="65"/>
        <v/>
      </c>
      <c r="K623" s="10" t="str" cm="1">
        <f t="array" ref="K623">IF(NOT(ISBLANK($B623)),AND(J623=TRUE,LEN(I623)&lt;61,NOT(ISNUMBER(FIND('List of Values'!$C$2:$C$23,I623)))),"")</f>
        <v/>
      </c>
      <c r="L623" s="11"/>
      <c r="M623" s="10" t="str">
        <f t="shared" si="66"/>
        <v/>
      </c>
      <c r="N623" s="10" t="str" cm="1">
        <f t="array" ref="N623">IF(NOT(ISBLANK($B623)),AND(M623=TRUE,LEN(L623)&lt;61,NOT(ISNUMBER(FIND('List of Values'!$C$2:$C$23,L623)))),"")</f>
        <v/>
      </c>
      <c r="O623" s="11"/>
      <c r="P623" s="10" t="str">
        <f t="shared" si="67"/>
        <v/>
      </c>
      <c r="Q623" s="10" t="str" cm="1">
        <f t="array" ref="Q623">IF(NOT(ISBLANK($B623)),AND(P623=TRUE,LEN(O623)&lt;81,NOT(ISNUMBER(FIND('List of Values'!$C$2:$C$23,O623)))),"")</f>
        <v/>
      </c>
      <c r="R623" s="11"/>
      <c r="S623" s="10" t="str">
        <f t="shared" si="68"/>
        <v/>
      </c>
      <c r="T623" s="10" t="str">
        <f>IF(NOT(ISBLANK($B623)),AND(S623=TRUE,NOT(COUNTIF('List of Values'!$B$2:$B$255,R623)=0)),"")</f>
        <v/>
      </c>
      <c r="U623" s="11"/>
      <c r="V623" s="10" t="str">
        <f t="shared" si="69"/>
        <v/>
      </c>
      <c r="W623" s="10" t="str">
        <f>IF(NOT(ISBLANK($B623)),AND(V623=TRUE,NOT(COUNTIF('List of Values'!$A$2:$A$10,U623)=0)),"")</f>
        <v/>
      </c>
    </row>
    <row r="624" spans="2:23">
      <c r="B624" s="12"/>
      <c r="C624" s="11"/>
      <c r="D624" s="10" t="str">
        <f t="shared" si="63"/>
        <v/>
      </c>
      <c r="E624" s="10" t="str" cm="1">
        <f t="array" ref="E624">IF(NOT(ISBLANK($B624)),AND(D624=TRUE,LEN(C624)&lt;81,NOT(ISNUMBER(FIND('List of Values'!$C$2:$C$20,C624)))),"")</f>
        <v/>
      </c>
      <c r="F624" s="11"/>
      <c r="G624" s="10" t="str">
        <f t="shared" si="64"/>
        <v/>
      </c>
      <c r="H624" s="10" t="str" cm="1">
        <f t="array" ref="H624">IF(NOT(ISBLANK($B624)),AND(G624=TRUE,LEN(F624)&lt;81,NOT(ISNUMBER(FIND('List of Values'!$C$2:$C$20,F624)))),"")</f>
        <v/>
      </c>
      <c r="I624" s="11"/>
      <c r="J624" s="10" t="str">
        <f t="shared" si="65"/>
        <v/>
      </c>
      <c r="K624" s="10" t="str" cm="1">
        <f t="array" ref="K624">IF(NOT(ISBLANK($B624)),AND(J624=TRUE,LEN(I624)&lt;61,NOT(ISNUMBER(FIND('List of Values'!$C$2:$C$23,I624)))),"")</f>
        <v/>
      </c>
      <c r="L624" s="11"/>
      <c r="M624" s="10" t="str">
        <f t="shared" si="66"/>
        <v/>
      </c>
      <c r="N624" s="10" t="str" cm="1">
        <f t="array" ref="N624">IF(NOT(ISBLANK($B624)),AND(M624=TRUE,LEN(L624)&lt;61,NOT(ISNUMBER(FIND('List of Values'!$C$2:$C$23,L624)))),"")</f>
        <v/>
      </c>
      <c r="O624" s="11"/>
      <c r="P624" s="10" t="str">
        <f t="shared" si="67"/>
        <v/>
      </c>
      <c r="Q624" s="10" t="str" cm="1">
        <f t="array" ref="Q624">IF(NOT(ISBLANK($B624)),AND(P624=TRUE,LEN(O624)&lt;81,NOT(ISNUMBER(FIND('List of Values'!$C$2:$C$23,O624)))),"")</f>
        <v/>
      </c>
      <c r="R624" s="11"/>
      <c r="S624" s="10" t="str">
        <f t="shared" si="68"/>
        <v/>
      </c>
      <c r="T624" s="10" t="str">
        <f>IF(NOT(ISBLANK($B624)),AND(S624=TRUE,NOT(COUNTIF('List of Values'!$B$2:$B$255,R624)=0)),"")</f>
        <v/>
      </c>
      <c r="U624" s="11"/>
      <c r="V624" s="10" t="str">
        <f t="shared" si="69"/>
        <v/>
      </c>
      <c r="W624" s="10" t="str">
        <f>IF(NOT(ISBLANK($B624)),AND(V624=TRUE,NOT(COUNTIF('List of Values'!$A$2:$A$10,U624)=0)),"")</f>
        <v/>
      </c>
    </row>
    <row r="625" spans="2:23">
      <c r="B625" s="12"/>
      <c r="C625" s="11"/>
      <c r="D625" s="10" t="str">
        <f t="shared" si="63"/>
        <v/>
      </c>
      <c r="E625" s="10" t="str" cm="1">
        <f t="array" ref="E625">IF(NOT(ISBLANK($B625)),AND(D625=TRUE,LEN(C625)&lt;81,NOT(ISNUMBER(FIND('List of Values'!$C$2:$C$20,C625)))),"")</f>
        <v/>
      </c>
      <c r="F625" s="11"/>
      <c r="G625" s="10" t="str">
        <f t="shared" si="64"/>
        <v/>
      </c>
      <c r="H625" s="10" t="str" cm="1">
        <f t="array" ref="H625">IF(NOT(ISBLANK($B625)),AND(G625=TRUE,LEN(F625)&lt;81,NOT(ISNUMBER(FIND('List of Values'!$C$2:$C$20,F625)))),"")</f>
        <v/>
      </c>
      <c r="I625" s="11"/>
      <c r="J625" s="10" t="str">
        <f t="shared" si="65"/>
        <v/>
      </c>
      <c r="K625" s="10" t="str" cm="1">
        <f t="array" ref="K625">IF(NOT(ISBLANK($B625)),AND(J625=TRUE,LEN(I625)&lt;61,NOT(ISNUMBER(FIND('List of Values'!$C$2:$C$23,I625)))),"")</f>
        <v/>
      </c>
      <c r="L625" s="11"/>
      <c r="M625" s="10" t="str">
        <f t="shared" si="66"/>
        <v/>
      </c>
      <c r="N625" s="10" t="str" cm="1">
        <f t="array" ref="N625">IF(NOT(ISBLANK($B625)),AND(M625=TRUE,LEN(L625)&lt;61,NOT(ISNUMBER(FIND('List of Values'!$C$2:$C$23,L625)))),"")</f>
        <v/>
      </c>
      <c r="O625" s="11"/>
      <c r="P625" s="10" t="str">
        <f t="shared" si="67"/>
        <v/>
      </c>
      <c r="Q625" s="10" t="str" cm="1">
        <f t="array" ref="Q625">IF(NOT(ISBLANK($B625)),AND(P625=TRUE,LEN(O625)&lt;81,NOT(ISNUMBER(FIND('List of Values'!$C$2:$C$23,O625)))),"")</f>
        <v/>
      </c>
      <c r="R625" s="11"/>
      <c r="S625" s="10" t="str">
        <f t="shared" si="68"/>
        <v/>
      </c>
      <c r="T625" s="10" t="str">
        <f>IF(NOT(ISBLANK($B625)),AND(S625=TRUE,NOT(COUNTIF('List of Values'!$B$2:$B$255,R625)=0)),"")</f>
        <v/>
      </c>
      <c r="U625" s="11"/>
      <c r="V625" s="10" t="str">
        <f t="shared" si="69"/>
        <v/>
      </c>
      <c r="W625" s="10" t="str">
        <f>IF(NOT(ISBLANK($B625)),AND(V625=TRUE,NOT(COUNTIF('List of Values'!$A$2:$A$10,U625)=0)),"")</f>
        <v/>
      </c>
    </row>
    <row r="626" spans="2:23">
      <c r="B626" s="12"/>
      <c r="C626" s="11"/>
      <c r="D626" s="10" t="str">
        <f t="shared" si="63"/>
        <v/>
      </c>
      <c r="E626" s="10" t="str" cm="1">
        <f t="array" ref="E626">IF(NOT(ISBLANK($B626)),AND(D626=TRUE,LEN(C626)&lt;81,NOT(ISNUMBER(FIND('List of Values'!$C$2:$C$20,C626)))),"")</f>
        <v/>
      </c>
      <c r="F626" s="11"/>
      <c r="G626" s="10" t="str">
        <f t="shared" si="64"/>
        <v/>
      </c>
      <c r="H626" s="10" t="str" cm="1">
        <f t="array" ref="H626">IF(NOT(ISBLANK($B626)),AND(G626=TRUE,LEN(F626)&lt;81,NOT(ISNUMBER(FIND('List of Values'!$C$2:$C$20,F626)))),"")</f>
        <v/>
      </c>
      <c r="I626" s="11"/>
      <c r="J626" s="10" t="str">
        <f t="shared" si="65"/>
        <v/>
      </c>
      <c r="K626" s="10" t="str" cm="1">
        <f t="array" ref="K626">IF(NOT(ISBLANK($B626)),AND(J626=TRUE,LEN(I626)&lt;61,NOT(ISNUMBER(FIND('List of Values'!$C$2:$C$23,I626)))),"")</f>
        <v/>
      </c>
      <c r="L626" s="11"/>
      <c r="M626" s="10" t="str">
        <f t="shared" si="66"/>
        <v/>
      </c>
      <c r="N626" s="10" t="str" cm="1">
        <f t="array" ref="N626">IF(NOT(ISBLANK($B626)),AND(M626=TRUE,LEN(L626)&lt;61,NOT(ISNUMBER(FIND('List of Values'!$C$2:$C$23,L626)))),"")</f>
        <v/>
      </c>
      <c r="O626" s="11"/>
      <c r="P626" s="10" t="str">
        <f t="shared" si="67"/>
        <v/>
      </c>
      <c r="Q626" s="10" t="str" cm="1">
        <f t="array" ref="Q626">IF(NOT(ISBLANK($B626)),AND(P626=TRUE,LEN(O626)&lt;81,NOT(ISNUMBER(FIND('List of Values'!$C$2:$C$23,O626)))),"")</f>
        <v/>
      </c>
      <c r="R626" s="11"/>
      <c r="S626" s="10" t="str">
        <f t="shared" si="68"/>
        <v/>
      </c>
      <c r="T626" s="10" t="str">
        <f>IF(NOT(ISBLANK($B626)),AND(S626=TRUE,NOT(COUNTIF('List of Values'!$B$2:$B$255,R626)=0)),"")</f>
        <v/>
      </c>
      <c r="U626" s="11"/>
      <c r="V626" s="10" t="str">
        <f t="shared" si="69"/>
        <v/>
      </c>
      <c r="W626" s="10" t="str">
        <f>IF(NOT(ISBLANK($B626)),AND(V626=TRUE,NOT(COUNTIF('List of Values'!$A$2:$A$10,U626)=0)),"")</f>
        <v/>
      </c>
    </row>
    <row r="627" spans="2:23">
      <c r="B627" s="12"/>
      <c r="C627" s="11"/>
      <c r="D627" s="10" t="str">
        <f t="shared" si="63"/>
        <v/>
      </c>
      <c r="E627" s="10" t="str" cm="1">
        <f t="array" ref="E627">IF(NOT(ISBLANK($B627)),AND(D627=TRUE,LEN(C627)&lt;81,NOT(ISNUMBER(FIND('List of Values'!$C$2:$C$20,C627)))),"")</f>
        <v/>
      </c>
      <c r="F627" s="11"/>
      <c r="G627" s="10" t="str">
        <f t="shared" si="64"/>
        <v/>
      </c>
      <c r="H627" s="10" t="str" cm="1">
        <f t="array" ref="H627">IF(NOT(ISBLANK($B627)),AND(G627=TRUE,LEN(F627)&lt;81,NOT(ISNUMBER(FIND('List of Values'!$C$2:$C$20,F627)))),"")</f>
        <v/>
      </c>
      <c r="I627" s="11"/>
      <c r="J627" s="10" t="str">
        <f t="shared" si="65"/>
        <v/>
      </c>
      <c r="K627" s="10" t="str" cm="1">
        <f t="array" ref="K627">IF(NOT(ISBLANK($B627)),AND(J627=TRUE,LEN(I627)&lt;61,NOT(ISNUMBER(FIND('List of Values'!$C$2:$C$23,I627)))),"")</f>
        <v/>
      </c>
      <c r="L627" s="11"/>
      <c r="M627" s="10" t="str">
        <f t="shared" si="66"/>
        <v/>
      </c>
      <c r="N627" s="10" t="str" cm="1">
        <f t="array" ref="N627">IF(NOT(ISBLANK($B627)),AND(M627=TRUE,LEN(L627)&lt;61,NOT(ISNUMBER(FIND('List of Values'!$C$2:$C$23,L627)))),"")</f>
        <v/>
      </c>
      <c r="O627" s="11"/>
      <c r="P627" s="10" t="str">
        <f t="shared" si="67"/>
        <v/>
      </c>
      <c r="Q627" s="10" t="str" cm="1">
        <f t="array" ref="Q627">IF(NOT(ISBLANK($B627)),AND(P627=TRUE,LEN(O627)&lt;81,NOT(ISNUMBER(FIND('List of Values'!$C$2:$C$23,O627)))),"")</f>
        <v/>
      </c>
      <c r="R627" s="11"/>
      <c r="S627" s="10" t="str">
        <f t="shared" si="68"/>
        <v/>
      </c>
      <c r="T627" s="10" t="str">
        <f>IF(NOT(ISBLANK($B627)),AND(S627=TRUE,NOT(COUNTIF('List of Values'!$B$2:$B$255,R627)=0)),"")</f>
        <v/>
      </c>
      <c r="U627" s="11"/>
      <c r="V627" s="10" t="str">
        <f t="shared" si="69"/>
        <v/>
      </c>
      <c r="W627" s="10" t="str">
        <f>IF(NOT(ISBLANK($B627)),AND(V627=TRUE,NOT(COUNTIF('List of Values'!$A$2:$A$10,U627)=0)),"")</f>
        <v/>
      </c>
    </row>
    <row r="628" spans="2:23">
      <c r="B628" s="12"/>
      <c r="C628" s="11"/>
      <c r="D628" s="10" t="str">
        <f t="shared" si="63"/>
        <v/>
      </c>
      <c r="E628" s="10" t="str" cm="1">
        <f t="array" ref="E628">IF(NOT(ISBLANK($B628)),AND(D628=TRUE,LEN(C628)&lt;81,NOT(ISNUMBER(FIND('List of Values'!$C$2:$C$20,C628)))),"")</f>
        <v/>
      </c>
      <c r="F628" s="11"/>
      <c r="G628" s="10" t="str">
        <f t="shared" si="64"/>
        <v/>
      </c>
      <c r="H628" s="10" t="str" cm="1">
        <f t="array" ref="H628">IF(NOT(ISBLANK($B628)),AND(G628=TRUE,LEN(F628)&lt;81,NOT(ISNUMBER(FIND('List of Values'!$C$2:$C$20,F628)))),"")</f>
        <v/>
      </c>
      <c r="I628" s="11"/>
      <c r="J628" s="10" t="str">
        <f t="shared" si="65"/>
        <v/>
      </c>
      <c r="K628" s="10" t="str" cm="1">
        <f t="array" ref="K628">IF(NOT(ISBLANK($B628)),AND(J628=TRUE,LEN(I628)&lt;61,NOT(ISNUMBER(FIND('List of Values'!$C$2:$C$23,I628)))),"")</f>
        <v/>
      </c>
      <c r="L628" s="11"/>
      <c r="M628" s="10" t="str">
        <f t="shared" si="66"/>
        <v/>
      </c>
      <c r="N628" s="10" t="str" cm="1">
        <f t="array" ref="N628">IF(NOT(ISBLANK($B628)),AND(M628=TRUE,LEN(L628)&lt;61,NOT(ISNUMBER(FIND('List of Values'!$C$2:$C$23,L628)))),"")</f>
        <v/>
      </c>
      <c r="O628" s="11"/>
      <c r="P628" s="10" t="str">
        <f t="shared" si="67"/>
        <v/>
      </c>
      <c r="Q628" s="10" t="str" cm="1">
        <f t="array" ref="Q628">IF(NOT(ISBLANK($B628)),AND(P628=TRUE,LEN(O628)&lt;81,NOT(ISNUMBER(FIND('List of Values'!$C$2:$C$23,O628)))),"")</f>
        <v/>
      </c>
      <c r="R628" s="11"/>
      <c r="S628" s="10" t="str">
        <f t="shared" si="68"/>
        <v/>
      </c>
      <c r="T628" s="10" t="str">
        <f>IF(NOT(ISBLANK($B628)),AND(S628=TRUE,NOT(COUNTIF('List of Values'!$B$2:$B$255,R628)=0)),"")</f>
        <v/>
      </c>
      <c r="U628" s="11"/>
      <c r="V628" s="10" t="str">
        <f t="shared" si="69"/>
        <v/>
      </c>
      <c r="W628" s="10" t="str">
        <f>IF(NOT(ISBLANK($B628)),AND(V628=TRUE,NOT(COUNTIF('List of Values'!$A$2:$A$10,U628)=0)),"")</f>
        <v/>
      </c>
    </row>
    <row r="629" spans="2:23">
      <c r="B629" s="12"/>
      <c r="C629" s="11"/>
      <c r="D629" s="10" t="str">
        <f t="shared" si="63"/>
        <v/>
      </c>
      <c r="E629" s="10" t="str" cm="1">
        <f t="array" ref="E629">IF(NOT(ISBLANK($B629)),AND(D629=TRUE,LEN(C629)&lt;81,NOT(ISNUMBER(FIND('List of Values'!$C$2:$C$20,C629)))),"")</f>
        <v/>
      </c>
      <c r="F629" s="11"/>
      <c r="G629" s="10" t="str">
        <f t="shared" si="64"/>
        <v/>
      </c>
      <c r="H629" s="10" t="str" cm="1">
        <f t="array" ref="H629">IF(NOT(ISBLANK($B629)),AND(G629=TRUE,LEN(F629)&lt;81,NOT(ISNUMBER(FIND('List of Values'!$C$2:$C$20,F629)))),"")</f>
        <v/>
      </c>
      <c r="I629" s="11"/>
      <c r="J629" s="10" t="str">
        <f t="shared" si="65"/>
        <v/>
      </c>
      <c r="K629" s="10" t="str" cm="1">
        <f t="array" ref="K629">IF(NOT(ISBLANK($B629)),AND(J629=TRUE,LEN(I629)&lt;61,NOT(ISNUMBER(FIND('List of Values'!$C$2:$C$23,I629)))),"")</f>
        <v/>
      </c>
      <c r="L629" s="11"/>
      <c r="M629" s="10" t="str">
        <f t="shared" si="66"/>
        <v/>
      </c>
      <c r="N629" s="10" t="str" cm="1">
        <f t="array" ref="N629">IF(NOT(ISBLANK($B629)),AND(M629=TRUE,LEN(L629)&lt;61,NOT(ISNUMBER(FIND('List of Values'!$C$2:$C$23,L629)))),"")</f>
        <v/>
      </c>
      <c r="O629" s="11"/>
      <c r="P629" s="10" t="str">
        <f t="shared" si="67"/>
        <v/>
      </c>
      <c r="Q629" s="10" t="str" cm="1">
        <f t="array" ref="Q629">IF(NOT(ISBLANK($B629)),AND(P629=TRUE,LEN(O629)&lt;81,NOT(ISNUMBER(FIND('List of Values'!$C$2:$C$23,O629)))),"")</f>
        <v/>
      </c>
      <c r="R629" s="11"/>
      <c r="S629" s="10" t="str">
        <f t="shared" si="68"/>
        <v/>
      </c>
      <c r="T629" s="10" t="str">
        <f>IF(NOT(ISBLANK($B629)),AND(S629=TRUE,NOT(COUNTIF('List of Values'!$B$2:$B$255,R629)=0)),"")</f>
        <v/>
      </c>
      <c r="U629" s="11"/>
      <c r="V629" s="10" t="str">
        <f t="shared" si="69"/>
        <v/>
      </c>
      <c r="W629" s="10" t="str">
        <f>IF(NOT(ISBLANK($B629)),AND(V629=TRUE,NOT(COUNTIF('List of Values'!$A$2:$A$10,U629)=0)),"")</f>
        <v/>
      </c>
    </row>
    <row r="630" spans="2:23">
      <c r="B630" s="12"/>
      <c r="C630" s="11"/>
      <c r="D630" s="10" t="str">
        <f t="shared" si="63"/>
        <v/>
      </c>
      <c r="E630" s="10" t="str" cm="1">
        <f t="array" ref="E630">IF(NOT(ISBLANK($B630)),AND(D630=TRUE,LEN(C630)&lt;81,NOT(ISNUMBER(FIND('List of Values'!$C$2:$C$20,C630)))),"")</f>
        <v/>
      </c>
      <c r="F630" s="11"/>
      <c r="G630" s="10" t="str">
        <f t="shared" si="64"/>
        <v/>
      </c>
      <c r="H630" s="10" t="str" cm="1">
        <f t="array" ref="H630">IF(NOT(ISBLANK($B630)),AND(G630=TRUE,LEN(F630)&lt;81,NOT(ISNUMBER(FIND('List of Values'!$C$2:$C$20,F630)))),"")</f>
        <v/>
      </c>
      <c r="I630" s="11"/>
      <c r="J630" s="10" t="str">
        <f t="shared" si="65"/>
        <v/>
      </c>
      <c r="K630" s="10" t="str" cm="1">
        <f t="array" ref="K630">IF(NOT(ISBLANK($B630)),AND(J630=TRUE,LEN(I630)&lt;61,NOT(ISNUMBER(FIND('List of Values'!$C$2:$C$23,I630)))),"")</f>
        <v/>
      </c>
      <c r="L630" s="11"/>
      <c r="M630" s="10" t="str">
        <f t="shared" si="66"/>
        <v/>
      </c>
      <c r="N630" s="10" t="str" cm="1">
        <f t="array" ref="N630">IF(NOT(ISBLANK($B630)),AND(M630=TRUE,LEN(L630)&lt;61,NOT(ISNUMBER(FIND('List of Values'!$C$2:$C$23,L630)))),"")</f>
        <v/>
      </c>
      <c r="O630" s="11"/>
      <c r="P630" s="10" t="str">
        <f t="shared" si="67"/>
        <v/>
      </c>
      <c r="Q630" s="10" t="str" cm="1">
        <f t="array" ref="Q630">IF(NOT(ISBLANK($B630)),AND(P630=TRUE,LEN(O630)&lt;81,NOT(ISNUMBER(FIND('List of Values'!$C$2:$C$23,O630)))),"")</f>
        <v/>
      </c>
      <c r="R630" s="11"/>
      <c r="S630" s="10" t="str">
        <f t="shared" si="68"/>
        <v/>
      </c>
      <c r="T630" s="10" t="str">
        <f>IF(NOT(ISBLANK($B630)),AND(S630=TRUE,NOT(COUNTIF('List of Values'!$B$2:$B$255,R630)=0)),"")</f>
        <v/>
      </c>
      <c r="U630" s="11"/>
      <c r="V630" s="10" t="str">
        <f t="shared" si="69"/>
        <v/>
      </c>
      <c r="W630" s="10" t="str">
        <f>IF(NOT(ISBLANK($B630)),AND(V630=TRUE,NOT(COUNTIF('List of Values'!$A$2:$A$10,U630)=0)),"")</f>
        <v/>
      </c>
    </row>
    <row r="631" spans="2:23">
      <c r="B631" s="12"/>
      <c r="C631" s="11"/>
      <c r="D631" s="10" t="str">
        <f t="shared" si="63"/>
        <v/>
      </c>
      <c r="E631" s="10" t="str" cm="1">
        <f t="array" ref="E631">IF(NOT(ISBLANK($B631)),AND(D631=TRUE,LEN(C631)&lt;81,NOT(ISNUMBER(FIND('List of Values'!$C$2:$C$20,C631)))),"")</f>
        <v/>
      </c>
      <c r="F631" s="11"/>
      <c r="G631" s="10" t="str">
        <f t="shared" si="64"/>
        <v/>
      </c>
      <c r="H631" s="10" t="str" cm="1">
        <f t="array" ref="H631">IF(NOT(ISBLANK($B631)),AND(G631=TRUE,LEN(F631)&lt;81,NOT(ISNUMBER(FIND('List of Values'!$C$2:$C$20,F631)))),"")</f>
        <v/>
      </c>
      <c r="I631" s="11"/>
      <c r="J631" s="10" t="str">
        <f t="shared" si="65"/>
        <v/>
      </c>
      <c r="K631" s="10" t="str" cm="1">
        <f t="array" ref="K631">IF(NOT(ISBLANK($B631)),AND(J631=TRUE,LEN(I631)&lt;61,NOT(ISNUMBER(FIND('List of Values'!$C$2:$C$23,I631)))),"")</f>
        <v/>
      </c>
      <c r="L631" s="11"/>
      <c r="M631" s="10" t="str">
        <f t="shared" si="66"/>
        <v/>
      </c>
      <c r="N631" s="10" t="str" cm="1">
        <f t="array" ref="N631">IF(NOT(ISBLANK($B631)),AND(M631=TRUE,LEN(L631)&lt;61,NOT(ISNUMBER(FIND('List of Values'!$C$2:$C$23,L631)))),"")</f>
        <v/>
      </c>
      <c r="O631" s="11"/>
      <c r="P631" s="10" t="str">
        <f t="shared" si="67"/>
        <v/>
      </c>
      <c r="Q631" s="10" t="str" cm="1">
        <f t="array" ref="Q631">IF(NOT(ISBLANK($B631)),AND(P631=TRUE,LEN(O631)&lt;81,NOT(ISNUMBER(FIND('List of Values'!$C$2:$C$23,O631)))),"")</f>
        <v/>
      </c>
      <c r="R631" s="11"/>
      <c r="S631" s="10" t="str">
        <f t="shared" si="68"/>
        <v/>
      </c>
      <c r="T631" s="10" t="str">
        <f>IF(NOT(ISBLANK($B631)),AND(S631=TRUE,NOT(COUNTIF('List of Values'!$B$2:$B$255,R631)=0)),"")</f>
        <v/>
      </c>
      <c r="U631" s="11"/>
      <c r="V631" s="10" t="str">
        <f t="shared" si="69"/>
        <v/>
      </c>
      <c r="W631" s="10" t="str">
        <f>IF(NOT(ISBLANK($B631)),AND(V631=TRUE,NOT(COUNTIF('List of Values'!$A$2:$A$10,U631)=0)),"")</f>
        <v/>
      </c>
    </row>
    <row r="632" spans="2:23">
      <c r="B632" s="12"/>
      <c r="C632" s="11"/>
      <c r="D632" s="10" t="str">
        <f t="shared" si="63"/>
        <v/>
      </c>
      <c r="E632" s="10" t="str" cm="1">
        <f t="array" ref="E632">IF(NOT(ISBLANK($B632)),AND(D632=TRUE,LEN(C632)&lt;81,NOT(ISNUMBER(FIND('List of Values'!$C$2:$C$20,C632)))),"")</f>
        <v/>
      </c>
      <c r="F632" s="11"/>
      <c r="G632" s="10" t="str">
        <f t="shared" si="64"/>
        <v/>
      </c>
      <c r="H632" s="10" t="str" cm="1">
        <f t="array" ref="H632">IF(NOT(ISBLANK($B632)),AND(G632=TRUE,LEN(F632)&lt;81,NOT(ISNUMBER(FIND('List of Values'!$C$2:$C$20,F632)))),"")</f>
        <v/>
      </c>
      <c r="I632" s="11"/>
      <c r="J632" s="10" t="str">
        <f t="shared" si="65"/>
        <v/>
      </c>
      <c r="K632" s="10" t="str" cm="1">
        <f t="array" ref="K632">IF(NOT(ISBLANK($B632)),AND(J632=TRUE,LEN(I632)&lt;61,NOT(ISNUMBER(FIND('List of Values'!$C$2:$C$23,I632)))),"")</f>
        <v/>
      </c>
      <c r="L632" s="11"/>
      <c r="M632" s="10" t="str">
        <f t="shared" si="66"/>
        <v/>
      </c>
      <c r="N632" s="10" t="str" cm="1">
        <f t="array" ref="N632">IF(NOT(ISBLANK($B632)),AND(M632=TRUE,LEN(L632)&lt;61,NOT(ISNUMBER(FIND('List of Values'!$C$2:$C$23,L632)))),"")</f>
        <v/>
      </c>
      <c r="O632" s="11"/>
      <c r="P632" s="10" t="str">
        <f t="shared" si="67"/>
        <v/>
      </c>
      <c r="Q632" s="10" t="str" cm="1">
        <f t="array" ref="Q632">IF(NOT(ISBLANK($B632)),AND(P632=TRUE,LEN(O632)&lt;81,NOT(ISNUMBER(FIND('List of Values'!$C$2:$C$23,O632)))),"")</f>
        <v/>
      </c>
      <c r="R632" s="11"/>
      <c r="S632" s="10" t="str">
        <f t="shared" si="68"/>
        <v/>
      </c>
      <c r="T632" s="10" t="str">
        <f>IF(NOT(ISBLANK($B632)),AND(S632=TRUE,NOT(COUNTIF('List of Values'!$B$2:$B$255,R632)=0)),"")</f>
        <v/>
      </c>
      <c r="U632" s="11"/>
      <c r="V632" s="10" t="str">
        <f t="shared" si="69"/>
        <v/>
      </c>
      <c r="W632" s="10" t="str">
        <f>IF(NOT(ISBLANK($B632)),AND(V632=TRUE,NOT(COUNTIF('List of Values'!$A$2:$A$10,U632)=0)),"")</f>
        <v/>
      </c>
    </row>
    <row r="633" spans="2:23">
      <c r="B633" s="12"/>
      <c r="C633" s="11"/>
      <c r="D633" s="10" t="str">
        <f t="shared" si="63"/>
        <v/>
      </c>
      <c r="E633" s="10" t="str" cm="1">
        <f t="array" ref="E633">IF(NOT(ISBLANK($B633)),AND(D633=TRUE,LEN(C633)&lt;81,NOT(ISNUMBER(FIND('List of Values'!$C$2:$C$20,C633)))),"")</f>
        <v/>
      </c>
      <c r="F633" s="11"/>
      <c r="G633" s="10" t="str">
        <f t="shared" si="64"/>
        <v/>
      </c>
      <c r="H633" s="10" t="str" cm="1">
        <f t="array" ref="H633">IF(NOT(ISBLANK($B633)),AND(G633=TRUE,LEN(F633)&lt;81,NOT(ISNUMBER(FIND('List of Values'!$C$2:$C$20,F633)))),"")</f>
        <v/>
      </c>
      <c r="I633" s="11"/>
      <c r="J633" s="10" t="str">
        <f t="shared" si="65"/>
        <v/>
      </c>
      <c r="K633" s="10" t="str" cm="1">
        <f t="array" ref="K633">IF(NOT(ISBLANK($B633)),AND(J633=TRUE,LEN(I633)&lt;61,NOT(ISNUMBER(FIND('List of Values'!$C$2:$C$23,I633)))),"")</f>
        <v/>
      </c>
      <c r="L633" s="11"/>
      <c r="M633" s="10" t="str">
        <f t="shared" si="66"/>
        <v/>
      </c>
      <c r="N633" s="10" t="str" cm="1">
        <f t="array" ref="N633">IF(NOT(ISBLANK($B633)),AND(M633=TRUE,LEN(L633)&lt;61,NOT(ISNUMBER(FIND('List of Values'!$C$2:$C$23,L633)))),"")</f>
        <v/>
      </c>
      <c r="O633" s="11"/>
      <c r="P633" s="10" t="str">
        <f t="shared" si="67"/>
        <v/>
      </c>
      <c r="Q633" s="10" t="str" cm="1">
        <f t="array" ref="Q633">IF(NOT(ISBLANK($B633)),AND(P633=TRUE,LEN(O633)&lt;81,NOT(ISNUMBER(FIND('List of Values'!$C$2:$C$23,O633)))),"")</f>
        <v/>
      </c>
      <c r="R633" s="11"/>
      <c r="S633" s="10" t="str">
        <f t="shared" si="68"/>
        <v/>
      </c>
      <c r="T633" s="10" t="str">
        <f>IF(NOT(ISBLANK($B633)),AND(S633=TRUE,NOT(COUNTIF('List of Values'!$B$2:$B$255,R633)=0)),"")</f>
        <v/>
      </c>
      <c r="U633" s="11"/>
      <c r="V633" s="10" t="str">
        <f t="shared" si="69"/>
        <v/>
      </c>
      <c r="W633" s="10" t="str">
        <f>IF(NOT(ISBLANK($B633)),AND(V633=TRUE,NOT(COUNTIF('List of Values'!$A$2:$A$10,U633)=0)),"")</f>
        <v/>
      </c>
    </row>
    <row r="634" spans="2:23">
      <c r="B634" s="12"/>
      <c r="C634" s="11"/>
      <c r="D634" s="10" t="str">
        <f t="shared" si="63"/>
        <v/>
      </c>
      <c r="E634" s="10" t="str" cm="1">
        <f t="array" ref="E634">IF(NOT(ISBLANK($B634)),AND(D634=TRUE,LEN(C634)&lt;81,NOT(ISNUMBER(FIND('List of Values'!$C$2:$C$20,C634)))),"")</f>
        <v/>
      </c>
      <c r="F634" s="11"/>
      <c r="G634" s="10" t="str">
        <f t="shared" si="64"/>
        <v/>
      </c>
      <c r="H634" s="10" t="str" cm="1">
        <f t="array" ref="H634">IF(NOT(ISBLANK($B634)),AND(G634=TRUE,LEN(F634)&lt;81,NOT(ISNUMBER(FIND('List of Values'!$C$2:$C$20,F634)))),"")</f>
        <v/>
      </c>
      <c r="I634" s="11"/>
      <c r="J634" s="10" t="str">
        <f t="shared" si="65"/>
        <v/>
      </c>
      <c r="K634" s="10" t="str" cm="1">
        <f t="array" ref="K634">IF(NOT(ISBLANK($B634)),AND(J634=TRUE,LEN(I634)&lt;61,NOT(ISNUMBER(FIND('List of Values'!$C$2:$C$23,I634)))),"")</f>
        <v/>
      </c>
      <c r="L634" s="11"/>
      <c r="M634" s="10" t="str">
        <f t="shared" si="66"/>
        <v/>
      </c>
      <c r="N634" s="10" t="str" cm="1">
        <f t="array" ref="N634">IF(NOT(ISBLANK($B634)),AND(M634=TRUE,LEN(L634)&lt;61,NOT(ISNUMBER(FIND('List of Values'!$C$2:$C$23,L634)))),"")</f>
        <v/>
      </c>
      <c r="O634" s="11"/>
      <c r="P634" s="10" t="str">
        <f t="shared" si="67"/>
        <v/>
      </c>
      <c r="Q634" s="10" t="str" cm="1">
        <f t="array" ref="Q634">IF(NOT(ISBLANK($B634)),AND(P634=TRUE,LEN(O634)&lt;81,NOT(ISNUMBER(FIND('List of Values'!$C$2:$C$23,O634)))),"")</f>
        <v/>
      </c>
      <c r="R634" s="11"/>
      <c r="S634" s="10" t="str">
        <f t="shared" si="68"/>
        <v/>
      </c>
      <c r="T634" s="10" t="str">
        <f>IF(NOT(ISBLANK($B634)),AND(S634=TRUE,NOT(COUNTIF('List of Values'!$B$2:$B$255,R634)=0)),"")</f>
        <v/>
      </c>
      <c r="U634" s="11"/>
      <c r="V634" s="10" t="str">
        <f t="shared" si="69"/>
        <v/>
      </c>
      <c r="W634" s="10" t="str">
        <f>IF(NOT(ISBLANK($B634)),AND(V634=TRUE,NOT(COUNTIF('List of Values'!$A$2:$A$10,U634)=0)),"")</f>
        <v/>
      </c>
    </row>
    <row r="635" spans="2:23">
      <c r="B635" s="12"/>
      <c r="C635" s="11"/>
      <c r="D635" s="10" t="str">
        <f t="shared" si="63"/>
        <v/>
      </c>
      <c r="E635" s="10" t="str" cm="1">
        <f t="array" ref="E635">IF(NOT(ISBLANK($B635)),AND(D635=TRUE,LEN(C635)&lt;81,NOT(ISNUMBER(FIND('List of Values'!$C$2:$C$20,C635)))),"")</f>
        <v/>
      </c>
      <c r="F635" s="11"/>
      <c r="G635" s="10" t="str">
        <f t="shared" si="64"/>
        <v/>
      </c>
      <c r="H635" s="10" t="str" cm="1">
        <f t="array" ref="H635">IF(NOT(ISBLANK($B635)),AND(G635=TRUE,LEN(F635)&lt;81,NOT(ISNUMBER(FIND('List of Values'!$C$2:$C$20,F635)))),"")</f>
        <v/>
      </c>
      <c r="I635" s="11"/>
      <c r="J635" s="10" t="str">
        <f t="shared" si="65"/>
        <v/>
      </c>
      <c r="K635" s="10" t="str" cm="1">
        <f t="array" ref="K635">IF(NOT(ISBLANK($B635)),AND(J635=TRUE,LEN(I635)&lt;61,NOT(ISNUMBER(FIND('List of Values'!$C$2:$C$23,I635)))),"")</f>
        <v/>
      </c>
      <c r="L635" s="11"/>
      <c r="M635" s="10" t="str">
        <f t="shared" si="66"/>
        <v/>
      </c>
      <c r="N635" s="10" t="str" cm="1">
        <f t="array" ref="N635">IF(NOT(ISBLANK($B635)),AND(M635=TRUE,LEN(L635)&lt;61,NOT(ISNUMBER(FIND('List of Values'!$C$2:$C$23,L635)))),"")</f>
        <v/>
      </c>
      <c r="O635" s="11"/>
      <c r="P635" s="10" t="str">
        <f t="shared" si="67"/>
        <v/>
      </c>
      <c r="Q635" s="10" t="str" cm="1">
        <f t="array" ref="Q635">IF(NOT(ISBLANK($B635)),AND(P635=TRUE,LEN(O635)&lt;81,NOT(ISNUMBER(FIND('List of Values'!$C$2:$C$23,O635)))),"")</f>
        <v/>
      </c>
      <c r="R635" s="11"/>
      <c r="S635" s="10" t="str">
        <f t="shared" si="68"/>
        <v/>
      </c>
      <c r="T635" s="10" t="str">
        <f>IF(NOT(ISBLANK($B635)),AND(S635=TRUE,NOT(COUNTIF('List of Values'!$B$2:$B$255,R635)=0)),"")</f>
        <v/>
      </c>
      <c r="U635" s="11"/>
      <c r="V635" s="10" t="str">
        <f t="shared" si="69"/>
        <v/>
      </c>
      <c r="W635" s="10" t="str">
        <f>IF(NOT(ISBLANK($B635)),AND(V635=TRUE,NOT(COUNTIF('List of Values'!$A$2:$A$10,U635)=0)),"")</f>
        <v/>
      </c>
    </row>
    <row r="636" spans="2:23">
      <c r="B636" s="12"/>
      <c r="C636" s="11"/>
      <c r="D636" s="10" t="str">
        <f t="shared" si="63"/>
        <v/>
      </c>
      <c r="E636" s="10" t="str" cm="1">
        <f t="array" ref="E636">IF(NOT(ISBLANK($B636)),AND(D636=TRUE,LEN(C636)&lt;81,NOT(ISNUMBER(FIND('List of Values'!$C$2:$C$20,C636)))),"")</f>
        <v/>
      </c>
      <c r="F636" s="11"/>
      <c r="G636" s="10" t="str">
        <f t="shared" si="64"/>
        <v/>
      </c>
      <c r="H636" s="10" t="str" cm="1">
        <f t="array" ref="H636">IF(NOT(ISBLANK($B636)),AND(G636=TRUE,LEN(F636)&lt;81,NOT(ISNUMBER(FIND('List of Values'!$C$2:$C$20,F636)))),"")</f>
        <v/>
      </c>
      <c r="I636" s="11"/>
      <c r="J636" s="10" t="str">
        <f t="shared" si="65"/>
        <v/>
      </c>
      <c r="K636" s="10" t="str" cm="1">
        <f t="array" ref="K636">IF(NOT(ISBLANK($B636)),AND(J636=TRUE,LEN(I636)&lt;61,NOT(ISNUMBER(FIND('List of Values'!$C$2:$C$23,I636)))),"")</f>
        <v/>
      </c>
      <c r="L636" s="11"/>
      <c r="M636" s="10" t="str">
        <f t="shared" si="66"/>
        <v/>
      </c>
      <c r="N636" s="10" t="str" cm="1">
        <f t="array" ref="N636">IF(NOT(ISBLANK($B636)),AND(M636=TRUE,LEN(L636)&lt;61,NOT(ISNUMBER(FIND('List of Values'!$C$2:$C$23,L636)))),"")</f>
        <v/>
      </c>
      <c r="O636" s="11"/>
      <c r="P636" s="10" t="str">
        <f t="shared" si="67"/>
        <v/>
      </c>
      <c r="Q636" s="10" t="str" cm="1">
        <f t="array" ref="Q636">IF(NOT(ISBLANK($B636)),AND(P636=TRUE,LEN(O636)&lt;81,NOT(ISNUMBER(FIND('List of Values'!$C$2:$C$23,O636)))),"")</f>
        <v/>
      </c>
      <c r="R636" s="11"/>
      <c r="S636" s="10" t="str">
        <f t="shared" si="68"/>
        <v/>
      </c>
      <c r="T636" s="10" t="str">
        <f>IF(NOT(ISBLANK($B636)),AND(S636=TRUE,NOT(COUNTIF('List of Values'!$B$2:$B$255,R636)=0)),"")</f>
        <v/>
      </c>
      <c r="U636" s="11"/>
      <c r="V636" s="10" t="str">
        <f t="shared" si="69"/>
        <v/>
      </c>
      <c r="W636" s="10" t="str">
        <f>IF(NOT(ISBLANK($B636)),AND(V636=TRUE,NOT(COUNTIF('List of Values'!$A$2:$A$10,U636)=0)),"")</f>
        <v/>
      </c>
    </row>
    <row r="637" spans="2:23">
      <c r="B637" s="12"/>
      <c r="C637" s="11"/>
      <c r="D637" s="10" t="str">
        <f t="shared" si="63"/>
        <v/>
      </c>
      <c r="E637" s="10" t="str" cm="1">
        <f t="array" ref="E637">IF(NOT(ISBLANK($B637)),AND(D637=TRUE,LEN(C637)&lt;81,NOT(ISNUMBER(FIND('List of Values'!$C$2:$C$20,C637)))),"")</f>
        <v/>
      </c>
      <c r="F637" s="11"/>
      <c r="G637" s="10" t="str">
        <f t="shared" si="64"/>
        <v/>
      </c>
      <c r="H637" s="10" t="str" cm="1">
        <f t="array" ref="H637">IF(NOT(ISBLANK($B637)),AND(G637=TRUE,LEN(F637)&lt;81,NOT(ISNUMBER(FIND('List of Values'!$C$2:$C$20,F637)))),"")</f>
        <v/>
      </c>
      <c r="I637" s="11"/>
      <c r="J637" s="10" t="str">
        <f t="shared" si="65"/>
        <v/>
      </c>
      <c r="K637" s="10" t="str" cm="1">
        <f t="array" ref="K637">IF(NOT(ISBLANK($B637)),AND(J637=TRUE,LEN(I637)&lt;61,NOT(ISNUMBER(FIND('List of Values'!$C$2:$C$23,I637)))),"")</f>
        <v/>
      </c>
      <c r="L637" s="11"/>
      <c r="M637" s="10" t="str">
        <f t="shared" si="66"/>
        <v/>
      </c>
      <c r="N637" s="10" t="str" cm="1">
        <f t="array" ref="N637">IF(NOT(ISBLANK($B637)),AND(M637=TRUE,LEN(L637)&lt;61,NOT(ISNUMBER(FIND('List of Values'!$C$2:$C$23,L637)))),"")</f>
        <v/>
      </c>
      <c r="O637" s="11"/>
      <c r="P637" s="10" t="str">
        <f t="shared" si="67"/>
        <v/>
      </c>
      <c r="Q637" s="10" t="str" cm="1">
        <f t="array" ref="Q637">IF(NOT(ISBLANK($B637)),AND(P637=TRUE,LEN(O637)&lt;81,NOT(ISNUMBER(FIND('List of Values'!$C$2:$C$23,O637)))),"")</f>
        <v/>
      </c>
      <c r="R637" s="11"/>
      <c r="S637" s="10" t="str">
        <f t="shared" si="68"/>
        <v/>
      </c>
      <c r="T637" s="10" t="str">
        <f>IF(NOT(ISBLANK($B637)),AND(S637=TRUE,NOT(COUNTIF('List of Values'!$B$2:$B$255,R637)=0)),"")</f>
        <v/>
      </c>
      <c r="U637" s="11"/>
      <c r="V637" s="10" t="str">
        <f t="shared" si="69"/>
        <v/>
      </c>
      <c r="W637" s="10" t="str">
        <f>IF(NOT(ISBLANK($B637)),AND(V637=TRUE,NOT(COUNTIF('List of Values'!$A$2:$A$10,U637)=0)),"")</f>
        <v/>
      </c>
    </row>
    <row r="638" spans="2:23">
      <c r="B638" s="12"/>
      <c r="C638" s="11"/>
      <c r="D638" s="10" t="str">
        <f t="shared" si="63"/>
        <v/>
      </c>
      <c r="E638" s="10" t="str" cm="1">
        <f t="array" ref="E638">IF(NOT(ISBLANK($B638)),AND(D638=TRUE,LEN(C638)&lt;81,NOT(ISNUMBER(FIND('List of Values'!$C$2:$C$20,C638)))),"")</f>
        <v/>
      </c>
      <c r="F638" s="11"/>
      <c r="G638" s="10" t="str">
        <f t="shared" si="64"/>
        <v/>
      </c>
      <c r="H638" s="10" t="str" cm="1">
        <f t="array" ref="H638">IF(NOT(ISBLANK($B638)),AND(G638=TRUE,LEN(F638)&lt;81,NOT(ISNUMBER(FIND('List of Values'!$C$2:$C$20,F638)))),"")</f>
        <v/>
      </c>
      <c r="I638" s="11"/>
      <c r="J638" s="10" t="str">
        <f t="shared" si="65"/>
        <v/>
      </c>
      <c r="K638" s="10" t="str" cm="1">
        <f t="array" ref="K638">IF(NOT(ISBLANK($B638)),AND(J638=TRUE,LEN(I638)&lt;61,NOT(ISNUMBER(FIND('List of Values'!$C$2:$C$23,I638)))),"")</f>
        <v/>
      </c>
      <c r="L638" s="11"/>
      <c r="M638" s="10" t="str">
        <f t="shared" si="66"/>
        <v/>
      </c>
      <c r="N638" s="10" t="str" cm="1">
        <f t="array" ref="N638">IF(NOT(ISBLANK($B638)),AND(M638=TRUE,LEN(L638)&lt;61,NOT(ISNUMBER(FIND('List of Values'!$C$2:$C$23,L638)))),"")</f>
        <v/>
      </c>
      <c r="O638" s="11"/>
      <c r="P638" s="10" t="str">
        <f t="shared" si="67"/>
        <v/>
      </c>
      <c r="Q638" s="10" t="str" cm="1">
        <f t="array" ref="Q638">IF(NOT(ISBLANK($B638)),AND(P638=TRUE,LEN(O638)&lt;81,NOT(ISNUMBER(FIND('List of Values'!$C$2:$C$23,O638)))),"")</f>
        <v/>
      </c>
      <c r="R638" s="11"/>
      <c r="S638" s="10" t="str">
        <f t="shared" si="68"/>
        <v/>
      </c>
      <c r="T638" s="10" t="str">
        <f>IF(NOT(ISBLANK($B638)),AND(S638=TRUE,NOT(COUNTIF('List of Values'!$B$2:$B$255,R638)=0)),"")</f>
        <v/>
      </c>
      <c r="U638" s="11"/>
      <c r="V638" s="10" t="str">
        <f t="shared" si="69"/>
        <v/>
      </c>
      <c r="W638" s="10" t="str">
        <f>IF(NOT(ISBLANK($B638)),AND(V638=TRUE,NOT(COUNTIF('List of Values'!$A$2:$A$10,U638)=0)),"")</f>
        <v/>
      </c>
    </row>
    <row r="639" spans="2:23">
      <c r="B639" s="12"/>
      <c r="C639" s="11"/>
      <c r="D639" s="10" t="str">
        <f t="shared" si="63"/>
        <v/>
      </c>
      <c r="E639" s="10" t="str" cm="1">
        <f t="array" ref="E639">IF(NOT(ISBLANK($B639)),AND(D639=TRUE,LEN(C639)&lt;81,NOT(ISNUMBER(FIND('List of Values'!$C$2:$C$20,C639)))),"")</f>
        <v/>
      </c>
      <c r="F639" s="11"/>
      <c r="G639" s="10" t="str">
        <f t="shared" si="64"/>
        <v/>
      </c>
      <c r="H639" s="10" t="str" cm="1">
        <f t="array" ref="H639">IF(NOT(ISBLANK($B639)),AND(G639=TRUE,LEN(F639)&lt;81,NOT(ISNUMBER(FIND('List of Values'!$C$2:$C$20,F639)))),"")</f>
        <v/>
      </c>
      <c r="I639" s="11"/>
      <c r="J639" s="10" t="str">
        <f t="shared" si="65"/>
        <v/>
      </c>
      <c r="K639" s="10" t="str" cm="1">
        <f t="array" ref="K639">IF(NOT(ISBLANK($B639)),AND(J639=TRUE,LEN(I639)&lt;61,NOT(ISNUMBER(FIND('List of Values'!$C$2:$C$23,I639)))),"")</f>
        <v/>
      </c>
      <c r="L639" s="11"/>
      <c r="M639" s="10" t="str">
        <f t="shared" si="66"/>
        <v/>
      </c>
      <c r="N639" s="10" t="str" cm="1">
        <f t="array" ref="N639">IF(NOT(ISBLANK($B639)),AND(M639=TRUE,LEN(L639)&lt;61,NOT(ISNUMBER(FIND('List of Values'!$C$2:$C$23,L639)))),"")</f>
        <v/>
      </c>
      <c r="O639" s="11"/>
      <c r="P639" s="10" t="str">
        <f t="shared" si="67"/>
        <v/>
      </c>
      <c r="Q639" s="10" t="str" cm="1">
        <f t="array" ref="Q639">IF(NOT(ISBLANK($B639)),AND(P639=TRUE,LEN(O639)&lt;81,NOT(ISNUMBER(FIND('List of Values'!$C$2:$C$23,O639)))),"")</f>
        <v/>
      </c>
      <c r="R639" s="11"/>
      <c r="S639" s="10" t="str">
        <f t="shared" si="68"/>
        <v/>
      </c>
      <c r="T639" s="10" t="str">
        <f>IF(NOT(ISBLANK($B639)),AND(S639=TRUE,NOT(COUNTIF('List of Values'!$B$2:$B$255,R639)=0)),"")</f>
        <v/>
      </c>
      <c r="U639" s="11"/>
      <c r="V639" s="10" t="str">
        <f t="shared" si="69"/>
        <v/>
      </c>
      <c r="W639" s="10" t="str">
        <f>IF(NOT(ISBLANK($B639)),AND(V639=TRUE,NOT(COUNTIF('List of Values'!$A$2:$A$10,U639)=0)),"")</f>
        <v/>
      </c>
    </row>
    <row r="640" spans="2:23">
      <c r="B640" s="12"/>
      <c r="C640" s="11"/>
      <c r="D640" s="10" t="str">
        <f t="shared" si="63"/>
        <v/>
      </c>
      <c r="E640" s="10" t="str" cm="1">
        <f t="array" ref="E640">IF(NOT(ISBLANK($B640)),AND(D640=TRUE,LEN(C640)&lt;81,NOT(ISNUMBER(FIND('List of Values'!$C$2:$C$20,C640)))),"")</f>
        <v/>
      </c>
      <c r="F640" s="11"/>
      <c r="G640" s="10" t="str">
        <f t="shared" si="64"/>
        <v/>
      </c>
      <c r="H640" s="10" t="str" cm="1">
        <f t="array" ref="H640">IF(NOT(ISBLANK($B640)),AND(G640=TRUE,LEN(F640)&lt;81,NOT(ISNUMBER(FIND('List of Values'!$C$2:$C$20,F640)))),"")</f>
        <v/>
      </c>
      <c r="I640" s="11"/>
      <c r="J640" s="10" t="str">
        <f t="shared" si="65"/>
        <v/>
      </c>
      <c r="K640" s="10" t="str" cm="1">
        <f t="array" ref="K640">IF(NOT(ISBLANK($B640)),AND(J640=TRUE,LEN(I640)&lt;61,NOT(ISNUMBER(FIND('List of Values'!$C$2:$C$23,I640)))),"")</f>
        <v/>
      </c>
      <c r="L640" s="11"/>
      <c r="M640" s="10" t="str">
        <f t="shared" si="66"/>
        <v/>
      </c>
      <c r="N640" s="10" t="str" cm="1">
        <f t="array" ref="N640">IF(NOT(ISBLANK($B640)),AND(M640=TRUE,LEN(L640)&lt;61,NOT(ISNUMBER(FIND('List of Values'!$C$2:$C$23,L640)))),"")</f>
        <v/>
      </c>
      <c r="O640" s="11"/>
      <c r="P640" s="10" t="str">
        <f t="shared" si="67"/>
        <v/>
      </c>
      <c r="Q640" s="10" t="str" cm="1">
        <f t="array" ref="Q640">IF(NOT(ISBLANK($B640)),AND(P640=TRUE,LEN(O640)&lt;81,NOT(ISNUMBER(FIND('List of Values'!$C$2:$C$23,O640)))),"")</f>
        <v/>
      </c>
      <c r="R640" s="11"/>
      <c r="S640" s="10" t="str">
        <f t="shared" si="68"/>
        <v/>
      </c>
      <c r="T640" s="10" t="str">
        <f>IF(NOT(ISBLANK($B640)),AND(S640=TRUE,NOT(COUNTIF('List of Values'!$B$2:$B$255,R640)=0)),"")</f>
        <v/>
      </c>
      <c r="U640" s="11"/>
      <c r="V640" s="10" t="str">
        <f t="shared" si="69"/>
        <v/>
      </c>
      <c r="W640" s="10" t="str">
        <f>IF(NOT(ISBLANK($B640)),AND(V640=TRUE,NOT(COUNTIF('List of Values'!$A$2:$A$10,U640)=0)),"")</f>
        <v/>
      </c>
    </row>
    <row r="641" spans="2:23">
      <c r="B641" s="12"/>
      <c r="C641" s="11"/>
      <c r="D641" s="10" t="str">
        <f t="shared" si="63"/>
        <v/>
      </c>
      <c r="E641" s="10" t="str" cm="1">
        <f t="array" ref="E641">IF(NOT(ISBLANK($B641)),AND(D641=TRUE,LEN(C641)&lt;81,NOT(ISNUMBER(FIND('List of Values'!$C$2:$C$20,C641)))),"")</f>
        <v/>
      </c>
      <c r="F641" s="11"/>
      <c r="G641" s="10" t="str">
        <f t="shared" si="64"/>
        <v/>
      </c>
      <c r="H641" s="10" t="str" cm="1">
        <f t="array" ref="H641">IF(NOT(ISBLANK($B641)),AND(G641=TRUE,LEN(F641)&lt;81,NOT(ISNUMBER(FIND('List of Values'!$C$2:$C$20,F641)))),"")</f>
        <v/>
      </c>
      <c r="I641" s="11"/>
      <c r="J641" s="10" t="str">
        <f t="shared" si="65"/>
        <v/>
      </c>
      <c r="K641" s="10" t="str" cm="1">
        <f t="array" ref="K641">IF(NOT(ISBLANK($B641)),AND(J641=TRUE,LEN(I641)&lt;61,NOT(ISNUMBER(FIND('List of Values'!$C$2:$C$23,I641)))),"")</f>
        <v/>
      </c>
      <c r="L641" s="11"/>
      <c r="M641" s="10" t="str">
        <f t="shared" si="66"/>
        <v/>
      </c>
      <c r="N641" s="10" t="str" cm="1">
        <f t="array" ref="N641">IF(NOT(ISBLANK($B641)),AND(M641=TRUE,LEN(L641)&lt;61,NOT(ISNUMBER(FIND('List of Values'!$C$2:$C$23,L641)))),"")</f>
        <v/>
      </c>
      <c r="O641" s="11"/>
      <c r="P641" s="10" t="str">
        <f t="shared" si="67"/>
        <v/>
      </c>
      <c r="Q641" s="10" t="str" cm="1">
        <f t="array" ref="Q641">IF(NOT(ISBLANK($B641)),AND(P641=TRUE,LEN(O641)&lt;81,NOT(ISNUMBER(FIND('List of Values'!$C$2:$C$23,O641)))),"")</f>
        <v/>
      </c>
      <c r="R641" s="11"/>
      <c r="S641" s="10" t="str">
        <f t="shared" si="68"/>
        <v/>
      </c>
      <c r="T641" s="10" t="str">
        <f>IF(NOT(ISBLANK($B641)),AND(S641=TRUE,NOT(COUNTIF('List of Values'!$B$2:$B$255,R641)=0)),"")</f>
        <v/>
      </c>
      <c r="U641" s="11"/>
      <c r="V641" s="10" t="str">
        <f t="shared" si="69"/>
        <v/>
      </c>
      <c r="W641" s="10" t="str">
        <f>IF(NOT(ISBLANK($B641)),AND(V641=TRUE,NOT(COUNTIF('List of Values'!$A$2:$A$10,U641)=0)),"")</f>
        <v/>
      </c>
    </row>
    <row r="642" spans="2:23">
      <c r="B642" s="12"/>
      <c r="C642" s="11"/>
      <c r="D642" s="10" t="str">
        <f t="shared" si="63"/>
        <v/>
      </c>
      <c r="E642" s="10" t="str" cm="1">
        <f t="array" ref="E642">IF(NOT(ISBLANK($B642)),AND(D642=TRUE,LEN(C642)&lt;81,NOT(ISNUMBER(FIND('List of Values'!$C$2:$C$20,C642)))),"")</f>
        <v/>
      </c>
      <c r="F642" s="11"/>
      <c r="G642" s="10" t="str">
        <f t="shared" si="64"/>
        <v/>
      </c>
      <c r="H642" s="10" t="str" cm="1">
        <f t="array" ref="H642">IF(NOT(ISBLANK($B642)),AND(G642=TRUE,LEN(F642)&lt;81,NOT(ISNUMBER(FIND('List of Values'!$C$2:$C$20,F642)))),"")</f>
        <v/>
      </c>
      <c r="I642" s="11"/>
      <c r="J642" s="10" t="str">
        <f t="shared" si="65"/>
        <v/>
      </c>
      <c r="K642" s="10" t="str" cm="1">
        <f t="array" ref="K642">IF(NOT(ISBLANK($B642)),AND(J642=TRUE,LEN(I642)&lt;61,NOT(ISNUMBER(FIND('List of Values'!$C$2:$C$23,I642)))),"")</f>
        <v/>
      </c>
      <c r="L642" s="11"/>
      <c r="M642" s="10" t="str">
        <f t="shared" si="66"/>
        <v/>
      </c>
      <c r="N642" s="10" t="str" cm="1">
        <f t="array" ref="N642">IF(NOT(ISBLANK($B642)),AND(M642=TRUE,LEN(L642)&lt;61,NOT(ISNUMBER(FIND('List of Values'!$C$2:$C$23,L642)))),"")</f>
        <v/>
      </c>
      <c r="O642" s="11"/>
      <c r="P642" s="10" t="str">
        <f t="shared" si="67"/>
        <v/>
      </c>
      <c r="Q642" s="10" t="str" cm="1">
        <f t="array" ref="Q642">IF(NOT(ISBLANK($B642)),AND(P642=TRUE,LEN(O642)&lt;81,NOT(ISNUMBER(FIND('List of Values'!$C$2:$C$23,O642)))),"")</f>
        <v/>
      </c>
      <c r="R642" s="11"/>
      <c r="S642" s="10" t="str">
        <f t="shared" si="68"/>
        <v/>
      </c>
      <c r="T642" s="10" t="str">
        <f>IF(NOT(ISBLANK($B642)),AND(S642=TRUE,NOT(COUNTIF('List of Values'!$B$2:$B$255,R642)=0)),"")</f>
        <v/>
      </c>
      <c r="U642" s="11"/>
      <c r="V642" s="10" t="str">
        <f t="shared" si="69"/>
        <v/>
      </c>
      <c r="W642" s="10" t="str">
        <f>IF(NOT(ISBLANK($B642)),AND(V642=TRUE,NOT(COUNTIF('List of Values'!$A$2:$A$10,U642)=0)),"")</f>
        <v/>
      </c>
    </row>
    <row r="643" spans="2:23">
      <c r="B643" s="12"/>
      <c r="C643" s="11"/>
      <c r="D643" s="10" t="str">
        <f t="shared" si="63"/>
        <v/>
      </c>
      <c r="E643" s="10" t="str" cm="1">
        <f t="array" ref="E643">IF(NOT(ISBLANK($B643)),AND(D643=TRUE,LEN(C643)&lt;81,NOT(ISNUMBER(FIND('List of Values'!$C$2:$C$20,C643)))),"")</f>
        <v/>
      </c>
      <c r="F643" s="11"/>
      <c r="G643" s="10" t="str">
        <f t="shared" si="64"/>
        <v/>
      </c>
      <c r="H643" s="10" t="str" cm="1">
        <f t="array" ref="H643">IF(NOT(ISBLANK($B643)),AND(G643=TRUE,LEN(F643)&lt;81,NOT(ISNUMBER(FIND('List of Values'!$C$2:$C$20,F643)))),"")</f>
        <v/>
      </c>
      <c r="I643" s="11"/>
      <c r="J643" s="10" t="str">
        <f t="shared" si="65"/>
        <v/>
      </c>
      <c r="K643" s="10" t="str" cm="1">
        <f t="array" ref="K643">IF(NOT(ISBLANK($B643)),AND(J643=TRUE,LEN(I643)&lt;61,NOT(ISNUMBER(FIND('List of Values'!$C$2:$C$23,I643)))),"")</f>
        <v/>
      </c>
      <c r="L643" s="11"/>
      <c r="M643" s="10" t="str">
        <f t="shared" si="66"/>
        <v/>
      </c>
      <c r="N643" s="10" t="str" cm="1">
        <f t="array" ref="N643">IF(NOT(ISBLANK($B643)),AND(M643=TRUE,LEN(L643)&lt;61,NOT(ISNUMBER(FIND('List of Values'!$C$2:$C$23,L643)))),"")</f>
        <v/>
      </c>
      <c r="O643" s="11"/>
      <c r="P643" s="10" t="str">
        <f t="shared" si="67"/>
        <v/>
      </c>
      <c r="Q643" s="10" t="str" cm="1">
        <f t="array" ref="Q643">IF(NOT(ISBLANK($B643)),AND(P643=TRUE,LEN(O643)&lt;81,NOT(ISNUMBER(FIND('List of Values'!$C$2:$C$23,O643)))),"")</f>
        <v/>
      </c>
      <c r="R643" s="11"/>
      <c r="S643" s="10" t="str">
        <f t="shared" si="68"/>
        <v/>
      </c>
      <c r="T643" s="10" t="str">
        <f>IF(NOT(ISBLANK($B643)),AND(S643=TRUE,NOT(COUNTIF('List of Values'!$B$2:$B$255,R643)=0)),"")</f>
        <v/>
      </c>
      <c r="U643" s="11"/>
      <c r="V643" s="10" t="str">
        <f t="shared" si="69"/>
        <v/>
      </c>
      <c r="W643" s="10" t="str">
        <f>IF(NOT(ISBLANK($B643)),AND(V643=TRUE,NOT(COUNTIF('List of Values'!$A$2:$A$10,U643)=0)),"")</f>
        <v/>
      </c>
    </row>
    <row r="644" spans="2:23">
      <c r="B644" s="12"/>
      <c r="C644" s="11"/>
      <c r="D644" s="10" t="str">
        <f t="shared" si="63"/>
        <v/>
      </c>
      <c r="E644" s="10" t="str" cm="1">
        <f t="array" ref="E644">IF(NOT(ISBLANK($B644)),AND(D644=TRUE,LEN(C644)&lt;81,NOT(ISNUMBER(FIND('List of Values'!$C$2:$C$20,C644)))),"")</f>
        <v/>
      </c>
      <c r="F644" s="11"/>
      <c r="G644" s="10" t="str">
        <f t="shared" si="64"/>
        <v/>
      </c>
      <c r="H644" s="10" t="str" cm="1">
        <f t="array" ref="H644">IF(NOT(ISBLANK($B644)),AND(G644=TRUE,LEN(F644)&lt;81,NOT(ISNUMBER(FIND('List of Values'!$C$2:$C$20,F644)))),"")</f>
        <v/>
      </c>
      <c r="I644" s="11"/>
      <c r="J644" s="10" t="str">
        <f t="shared" si="65"/>
        <v/>
      </c>
      <c r="K644" s="10" t="str" cm="1">
        <f t="array" ref="K644">IF(NOT(ISBLANK($B644)),AND(J644=TRUE,LEN(I644)&lt;61,NOT(ISNUMBER(FIND('List of Values'!$C$2:$C$23,I644)))),"")</f>
        <v/>
      </c>
      <c r="L644" s="11"/>
      <c r="M644" s="10" t="str">
        <f t="shared" si="66"/>
        <v/>
      </c>
      <c r="N644" s="10" t="str" cm="1">
        <f t="array" ref="N644">IF(NOT(ISBLANK($B644)),AND(M644=TRUE,LEN(L644)&lt;61,NOT(ISNUMBER(FIND('List of Values'!$C$2:$C$23,L644)))),"")</f>
        <v/>
      </c>
      <c r="O644" s="11"/>
      <c r="P644" s="10" t="str">
        <f t="shared" si="67"/>
        <v/>
      </c>
      <c r="Q644" s="10" t="str" cm="1">
        <f t="array" ref="Q644">IF(NOT(ISBLANK($B644)),AND(P644=TRUE,LEN(O644)&lt;81,NOT(ISNUMBER(FIND('List of Values'!$C$2:$C$23,O644)))),"")</f>
        <v/>
      </c>
      <c r="R644" s="11"/>
      <c r="S644" s="10" t="str">
        <f t="shared" si="68"/>
        <v/>
      </c>
      <c r="T644" s="10" t="str">
        <f>IF(NOT(ISBLANK($B644)),AND(S644=TRUE,NOT(COUNTIF('List of Values'!$B$2:$B$255,R644)=0)),"")</f>
        <v/>
      </c>
      <c r="U644" s="11"/>
      <c r="V644" s="10" t="str">
        <f t="shared" si="69"/>
        <v/>
      </c>
      <c r="W644" s="10" t="str">
        <f>IF(NOT(ISBLANK($B644)),AND(V644=TRUE,NOT(COUNTIF('List of Values'!$A$2:$A$10,U644)=0)),"")</f>
        <v/>
      </c>
    </row>
    <row r="645" spans="2:23">
      <c r="B645" s="12"/>
      <c r="C645" s="11"/>
      <c r="D645" s="10" t="str">
        <f t="shared" si="63"/>
        <v/>
      </c>
      <c r="E645" s="10" t="str" cm="1">
        <f t="array" ref="E645">IF(NOT(ISBLANK($B645)),AND(D645=TRUE,LEN(C645)&lt;81,NOT(ISNUMBER(FIND('List of Values'!$C$2:$C$20,C645)))),"")</f>
        <v/>
      </c>
      <c r="F645" s="11"/>
      <c r="G645" s="10" t="str">
        <f t="shared" si="64"/>
        <v/>
      </c>
      <c r="H645" s="10" t="str" cm="1">
        <f t="array" ref="H645">IF(NOT(ISBLANK($B645)),AND(G645=TRUE,LEN(F645)&lt;81,NOT(ISNUMBER(FIND('List of Values'!$C$2:$C$20,F645)))),"")</f>
        <v/>
      </c>
      <c r="I645" s="11"/>
      <c r="J645" s="10" t="str">
        <f t="shared" si="65"/>
        <v/>
      </c>
      <c r="K645" s="10" t="str" cm="1">
        <f t="array" ref="K645">IF(NOT(ISBLANK($B645)),AND(J645=TRUE,LEN(I645)&lt;61,NOT(ISNUMBER(FIND('List of Values'!$C$2:$C$23,I645)))),"")</f>
        <v/>
      </c>
      <c r="L645" s="11"/>
      <c r="M645" s="10" t="str">
        <f t="shared" si="66"/>
        <v/>
      </c>
      <c r="N645" s="10" t="str" cm="1">
        <f t="array" ref="N645">IF(NOT(ISBLANK($B645)),AND(M645=TRUE,LEN(L645)&lt;61,NOT(ISNUMBER(FIND('List of Values'!$C$2:$C$23,L645)))),"")</f>
        <v/>
      </c>
      <c r="O645" s="11"/>
      <c r="P645" s="10" t="str">
        <f t="shared" si="67"/>
        <v/>
      </c>
      <c r="Q645" s="10" t="str" cm="1">
        <f t="array" ref="Q645">IF(NOT(ISBLANK($B645)),AND(P645=TRUE,LEN(O645)&lt;81,NOT(ISNUMBER(FIND('List of Values'!$C$2:$C$23,O645)))),"")</f>
        <v/>
      </c>
      <c r="R645" s="11"/>
      <c r="S645" s="10" t="str">
        <f t="shared" si="68"/>
        <v/>
      </c>
      <c r="T645" s="10" t="str">
        <f>IF(NOT(ISBLANK($B645)),AND(S645=TRUE,NOT(COUNTIF('List of Values'!$B$2:$B$255,R645)=0)),"")</f>
        <v/>
      </c>
      <c r="U645" s="11"/>
      <c r="V645" s="10" t="str">
        <f t="shared" si="69"/>
        <v/>
      </c>
      <c r="W645" s="10" t="str">
        <f>IF(NOT(ISBLANK($B645)),AND(V645=TRUE,NOT(COUNTIF('List of Values'!$A$2:$A$10,U645)=0)),"")</f>
        <v/>
      </c>
    </row>
    <row r="646" spans="2:23">
      <c r="B646" s="12"/>
      <c r="C646" s="11"/>
      <c r="D646" s="10" t="str">
        <f t="shared" si="63"/>
        <v/>
      </c>
      <c r="E646" s="10" t="str" cm="1">
        <f t="array" ref="E646">IF(NOT(ISBLANK($B646)),AND(D646=TRUE,LEN(C646)&lt;81,NOT(ISNUMBER(FIND('List of Values'!$C$2:$C$20,C646)))),"")</f>
        <v/>
      </c>
      <c r="F646" s="11"/>
      <c r="G646" s="10" t="str">
        <f t="shared" si="64"/>
        <v/>
      </c>
      <c r="H646" s="10" t="str" cm="1">
        <f t="array" ref="H646">IF(NOT(ISBLANK($B646)),AND(G646=TRUE,LEN(F646)&lt;81,NOT(ISNUMBER(FIND('List of Values'!$C$2:$C$20,F646)))),"")</f>
        <v/>
      </c>
      <c r="I646" s="11"/>
      <c r="J646" s="10" t="str">
        <f t="shared" si="65"/>
        <v/>
      </c>
      <c r="K646" s="10" t="str" cm="1">
        <f t="array" ref="K646">IF(NOT(ISBLANK($B646)),AND(J646=TRUE,LEN(I646)&lt;61,NOT(ISNUMBER(FIND('List of Values'!$C$2:$C$23,I646)))),"")</f>
        <v/>
      </c>
      <c r="L646" s="11"/>
      <c r="M646" s="10" t="str">
        <f t="shared" si="66"/>
        <v/>
      </c>
      <c r="N646" s="10" t="str" cm="1">
        <f t="array" ref="N646">IF(NOT(ISBLANK($B646)),AND(M646=TRUE,LEN(L646)&lt;61,NOT(ISNUMBER(FIND('List of Values'!$C$2:$C$23,L646)))),"")</f>
        <v/>
      </c>
      <c r="O646" s="11"/>
      <c r="P646" s="10" t="str">
        <f t="shared" si="67"/>
        <v/>
      </c>
      <c r="Q646" s="10" t="str" cm="1">
        <f t="array" ref="Q646">IF(NOT(ISBLANK($B646)),AND(P646=TRUE,LEN(O646)&lt;81,NOT(ISNUMBER(FIND('List of Values'!$C$2:$C$23,O646)))),"")</f>
        <v/>
      </c>
      <c r="R646" s="11"/>
      <c r="S646" s="10" t="str">
        <f t="shared" si="68"/>
        <v/>
      </c>
      <c r="T646" s="10" t="str">
        <f>IF(NOT(ISBLANK($B646)),AND(S646=TRUE,NOT(COUNTIF('List of Values'!$B$2:$B$255,R646)=0)),"")</f>
        <v/>
      </c>
      <c r="U646" s="11"/>
      <c r="V646" s="10" t="str">
        <f t="shared" si="69"/>
        <v/>
      </c>
      <c r="W646" s="10" t="str">
        <f>IF(NOT(ISBLANK($B646)),AND(V646=TRUE,NOT(COUNTIF('List of Values'!$A$2:$A$10,U646)=0)),"")</f>
        <v/>
      </c>
    </row>
    <row r="647" spans="2:23">
      <c r="B647" s="12"/>
      <c r="C647" s="11"/>
      <c r="D647" s="10" t="str">
        <f t="shared" si="63"/>
        <v/>
      </c>
      <c r="E647" s="10" t="str" cm="1">
        <f t="array" ref="E647">IF(NOT(ISBLANK($B647)),AND(D647=TRUE,LEN(C647)&lt;81,NOT(ISNUMBER(FIND('List of Values'!$C$2:$C$20,C647)))),"")</f>
        <v/>
      </c>
      <c r="F647" s="11"/>
      <c r="G647" s="10" t="str">
        <f t="shared" si="64"/>
        <v/>
      </c>
      <c r="H647" s="10" t="str" cm="1">
        <f t="array" ref="H647">IF(NOT(ISBLANK($B647)),AND(G647=TRUE,LEN(F647)&lt;81,NOT(ISNUMBER(FIND('List of Values'!$C$2:$C$20,F647)))),"")</f>
        <v/>
      </c>
      <c r="I647" s="11"/>
      <c r="J647" s="10" t="str">
        <f t="shared" si="65"/>
        <v/>
      </c>
      <c r="K647" s="10" t="str" cm="1">
        <f t="array" ref="K647">IF(NOT(ISBLANK($B647)),AND(J647=TRUE,LEN(I647)&lt;61,NOT(ISNUMBER(FIND('List of Values'!$C$2:$C$23,I647)))),"")</f>
        <v/>
      </c>
      <c r="L647" s="11"/>
      <c r="M647" s="10" t="str">
        <f t="shared" si="66"/>
        <v/>
      </c>
      <c r="N647" s="10" t="str" cm="1">
        <f t="array" ref="N647">IF(NOT(ISBLANK($B647)),AND(M647=TRUE,LEN(L647)&lt;61,NOT(ISNUMBER(FIND('List of Values'!$C$2:$C$23,L647)))),"")</f>
        <v/>
      </c>
      <c r="O647" s="11"/>
      <c r="P647" s="10" t="str">
        <f t="shared" si="67"/>
        <v/>
      </c>
      <c r="Q647" s="10" t="str" cm="1">
        <f t="array" ref="Q647">IF(NOT(ISBLANK($B647)),AND(P647=TRUE,LEN(O647)&lt;81,NOT(ISNUMBER(FIND('List of Values'!$C$2:$C$23,O647)))),"")</f>
        <v/>
      </c>
      <c r="R647" s="11"/>
      <c r="S647" s="10" t="str">
        <f t="shared" si="68"/>
        <v/>
      </c>
      <c r="T647" s="10" t="str">
        <f>IF(NOT(ISBLANK($B647)),AND(S647=TRUE,NOT(COUNTIF('List of Values'!$B$2:$B$255,R647)=0)),"")</f>
        <v/>
      </c>
      <c r="U647" s="11"/>
      <c r="V647" s="10" t="str">
        <f t="shared" si="69"/>
        <v/>
      </c>
      <c r="W647" s="10" t="str">
        <f>IF(NOT(ISBLANK($B647)),AND(V647=TRUE,NOT(COUNTIF('List of Values'!$A$2:$A$10,U647)=0)),"")</f>
        <v/>
      </c>
    </row>
    <row r="648" spans="2:23">
      <c r="B648" s="12"/>
      <c r="C648" s="11"/>
      <c r="D648" s="10" t="str">
        <f t="shared" si="63"/>
        <v/>
      </c>
      <c r="E648" s="10" t="str" cm="1">
        <f t="array" ref="E648">IF(NOT(ISBLANK($B648)),AND(D648=TRUE,LEN(C648)&lt;81,NOT(ISNUMBER(FIND('List of Values'!$C$2:$C$20,C648)))),"")</f>
        <v/>
      </c>
      <c r="F648" s="11"/>
      <c r="G648" s="10" t="str">
        <f t="shared" si="64"/>
        <v/>
      </c>
      <c r="H648" s="10" t="str" cm="1">
        <f t="array" ref="H648">IF(NOT(ISBLANK($B648)),AND(G648=TRUE,LEN(F648)&lt;81,NOT(ISNUMBER(FIND('List of Values'!$C$2:$C$20,F648)))),"")</f>
        <v/>
      </c>
      <c r="I648" s="11"/>
      <c r="J648" s="10" t="str">
        <f t="shared" si="65"/>
        <v/>
      </c>
      <c r="K648" s="10" t="str" cm="1">
        <f t="array" ref="K648">IF(NOT(ISBLANK($B648)),AND(J648=TRUE,LEN(I648)&lt;61,NOT(ISNUMBER(FIND('List of Values'!$C$2:$C$23,I648)))),"")</f>
        <v/>
      </c>
      <c r="L648" s="11"/>
      <c r="M648" s="10" t="str">
        <f t="shared" si="66"/>
        <v/>
      </c>
      <c r="N648" s="10" t="str" cm="1">
        <f t="array" ref="N648">IF(NOT(ISBLANK($B648)),AND(M648=TRUE,LEN(L648)&lt;61,NOT(ISNUMBER(FIND('List of Values'!$C$2:$C$23,L648)))),"")</f>
        <v/>
      </c>
      <c r="O648" s="11"/>
      <c r="P648" s="10" t="str">
        <f t="shared" si="67"/>
        <v/>
      </c>
      <c r="Q648" s="10" t="str" cm="1">
        <f t="array" ref="Q648">IF(NOT(ISBLANK($B648)),AND(P648=TRUE,LEN(O648)&lt;81,NOT(ISNUMBER(FIND('List of Values'!$C$2:$C$23,O648)))),"")</f>
        <v/>
      </c>
      <c r="R648" s="11"/>
      <c r="S648" s="10" t="str">
        <f t="shared" si="68"/>
        <v/>
      </c>
      <c r="T648" s="10" t="str">
        <f>IF(NOT(ISBLANK($B648)),AND(S648=TRUE,NOT(COUNTIF('List of Values'!$B$2:$B$255,R648)=0)),"")</f>
        <v/>
      </c>
      <c r="U648" s="11"/>
      <c r="V648" s="10" t="str">
        <f t="shared" si="69"/>
        <v/>
      </c>
      <c r="W648" s="10" t="str">
        <f>IF(NOT(ISBLANK($B648)),AND(V648=TRUE,NOT(COUNTIF('List of Values'!$A$2:$A$10,U648)=0)),"")</f>
        <v/>
      </c>
    </row>
    <row r="649" spans="2:23">
      <c r="B649" s="12"/>
      <c r="C649" s="11"/>
      <c r="D649" s="10" t="str">
        <f t="shared" ref="D649:D712" si="70">IF(NOT(ISBLANK($B649)),IF(NOT(ISBLANK(C649)),TRUE,FALSE),"")</f>
        <v/>
      </c>
      <c r="E649" s="10" t="str" cm="1">
        <f t="array" ref="E649">IF(NOT(ISBLANK($B649)),AND(D649=TRUE,LEN(C649)&lt;81,NOT(ISNUMBER(FIND('List of Values'!$C$2:$C$20,C649)))),"")</f>
        <v/>
      </c>
      <c r="F649" s="11"/>
      <c r="G649" s="10" t="str">
        <f t="shared" ref="G649:G712" si="71">IF(NOT(ISBLANK($B649)),TRUE,"")</f>
        <v/>
      </c>
      <c r="H649" s="10" t="str" cm="1">
        <f t="array" ref="H649">IF(NOT(ISBLANK($B649)),AND(G649=TRUE,LEN(F649)&lt;81,NOT(ISNUMBER(FIND('List of Values'!$C$2:$C$20,F649)))),"")</f>
        <v/>
      </c>
      <c r="I649" s="11"/>
      <c r="J649" s="10" t="str">
        <f t="shared" ref="J649:J712" si="72">IF(NOT(ISBLANK($B649)),IF(NOT(ISBLANK(I649)),TRUE,FALSE),"")</f>
        <v/>
      </c>
      <c r="K649" s="10" t="str" cm="1">
        <f t="array" ref="K649">IF(NOT(ISBLANK($B649)),AND(J649=TRUE,LEN(I649)&lt;61,NOT(ISNUMBER(FIND('List of Values'!$C$2:$C$23,I649)))),"")</f>
        <v/>
      </c>
      <c r="L649" s="11"/>
      <c r="M649" s="10" t="str">
        <f t="shared" ref="M649:M712" si="73">IF(NOT(ISBLANK($B649)),TRUE,"")</f>
        <v/>
      </c>
      <c r="N649" s="10" t="str" cm="1">
        <f t="array" ref="N649">IF(NOT(ISBLANK($B649)),AND(M649=TRUE,LEN(L649)&lt;61,NOT(ISNUMBER(FIND('List of Values'!$C$2:$C$23,L649)))),"")</f>
        <v/>
      </c>
      <c r="O649" s="11"/>
      <c r="P649" s="10" t="str">
        <f t="shared" ref="P649:P712" si="74">IF(NOT(ISBLANK($B649)),IF(NOT(ISBLANK(O649)),TRUE,FALSE),"")</f>
        <v/>
      </c>
      <c r="Q649" s="10" t="str" cm="1">
        <f t="array" ref="Q649">IF(NOT(ISBLANK($B649)),AND(P649=TRUE,LEN(O649)&lt;81,NOT(ISNUMBER(FIND('List of Values'!$C$2:$C$23,O649)))),"")</f>
        <v/>
      </c>
      <c r="R649" s="11"/>
      <c r="S649" s="10" t="str">
        <f t="shared" ref="S649:S712" si="75">IF(NOT(ISBLANK($B649)),IF(NOT(ISBLANK(R649)),TRUE,FALSE),"")</f>
        <v/>
      </c>
      <c r="T649" s="10" t="str">
        <f>IF(NOT(ISBLANK($B649)),AND(S649=TRUE,NOT(COUNTIF('List of Values'!$B$2:$B$255,R649)=0)),"")</f>
        <v/>
      </c>
      <c r="U649" s="11"/>
      <c r="V649" s="10" t="str">
        <f t="shared" ref="V649:V712" si="76">IF(NOT(ISBLANK($B649)),IF(NOT(ISBLANK(U649)),TRUE,FALSE),"")</f>
        <v/>
      </c>
      <c r="W649" s="10" t="str">
        <f>IF(NOT(ISBLANK($B649)),AND(V649=TRUE,NOT(COUNTIF('List of Values'!$A$2:$A$10,U649)=0)),"")</f>
        <v/>
      </c>
    </row>
    <row r="650" spans="2:23">
      <c r="B650" s="12"/>
      <c r="C650" s="11"/>
      <c r="D650" s="10" t="str">
        <f t="shared" si="70"/>
        <v/>
      </c>
      <c r="E650" s="10" t="str" cm="1">
        <f t="array" ref="E650">IF(NOT(ISBLANK($B650)),AND(D650=TRUE,LEN(C650)&lt;81,NOT(ISNUMBER(FIND('List of Values'!$C$2:$C$20,C650)))),"")</f>
        <v/>
      </c>
      <c r="F650" s="11"/>
      <c r="G650" s="10" t="str">
        <f t="shared" si="71"/>
        <v/>
      </c>
      <c r="H650" s="10" t="str" cm="1">
        <f t="array" ref="H650">IF(NOT(ISBLANK($B650)),AND(G650=TRUE,LEN(F650)&lt;81,NOT(ISNUMBER(FIND('List of Values'!$C$2:$C$20,F650)))),"")</f>
        <v/>
      </c>
      <c r="I650" s="11"/>
      <c r="J650" s="10" t="str">
        <f t="shared" si="72"/>
        <v/>
      </c>
      <c r="K650" s="10" t="str" cm="1">
        <f t="array" ref="K650">IF(NOT(ISBLANK($B650)),AND(J650=TRUE,LEN(I650)&lt;61,NOT(ISNUMBER(FIND('List of Values'!$C$2:$C$23,I650)))),"")</f>
        <v/>
      </c>
      <c r="L650" s="11"/>
      <c r="M650" s="10" t="str">
        <f t="shared" si="73"/>
        <v/>
      </c>
      <c r="N650" s="10" t="str" cm="1">
        <f t="array" ref="N650">IF(NOT(ISBLANK($B650)),AND(M650=TRUE,LEN(L650)&lt;61,NOT(ISNUMBER(FIND('List of Values'!$C$2:$C$23,L650)))),"")</f>
        <v/>
      </c>
      <c r="O650" s="11"/>
      <c r="P650" s="10" t="str">
        <f t="shared" si="74"/>
        <v/>
      </c>
      <c r="Q650" s="10" t="str" cm="1">
        <f t="array" ref="Q650">IF(NOT(ISBLANK($B650)),AND(P650=TRUE,LEN(O650)&lt;81,NOT(ISNUMBER(FIND('List of Values'!$C$2:$C$23,O650)))),"")</f>
        <v/>
      </c>
      <c r="R650" s="11"/>
      <c r="S650" s="10" t="str">
        <f t="shared" si="75"/>
        <v/>
      </c>
      <c r="T650" s="10" t="str">
        <f>IF(NOT(ISBLANK($B650)),AND(S650=TRUE,NOT(COUNTIF('List of Values'!$B$2:$B$255,R650)=0)),"")</f>
        <v/>
      </c>
      <c r="U650" s="11"/>
      <c r="V650" s="10" t="str">
        <f t="shared" si="76"/>
        <v/>
      </c>
      <c r="W650" s="10" t="str">
        <f>IF(NOT(ISBLANK($B650)),AND(V650=TRUE,NOT(COUNTIF('List of Values'!$A$2:$A$10,U650)=0)),"")</f>
        <v/>
      </c>
    </row>
    <row r="651" spans="2:23">
      <c r="B651" s="12"/>
      <c r="C651" s="11"/>
      <c r="D651" s="10" t="str">
        <f t="shared" si="70"/>
        <v/>
      </c>
      <c r="E651" s="10" t="str" cm="1">
        <f t="array" ref="E651">IF(NOT(ISBLANK($B651)),AND(D651=TRUE,LEN(C651)&lt;81,NOT(ISNUMBER(FIND('List of Values'!$C$2:$C$20,C651)))),"")</f>
        <v/>
      </c>
      <c r="F651" s="11"/>
      <c r="G651" s="10" t="str">
        <f t="shared" si="71"/>
        <v/>
      </c>
      <c r="H651" s="10" t="str" cm="1">
        <f t="array" ref="H651">IF(NOT(ISBLANK($B651)),AND(G651=TRUE,LEN(F651)&lt;81,NOT(ISNUMBER(FIND('List of Values'!$C$2:$C$20,F651)))),"")</f>
        <v/>
      </c>
      <c r="I651" s="11"/>
      <c r="J651" s="10" t="str">
        <f t="shared" si="72"/>
        <v/>
      </c>
      <c r="K651" s="10" t="str" cm="1">
        <f t="array" ref="K651">IF(NOT(ISBLANK($B651)),AND(J651=TRUE,LEN(I651)&lt;61,NOT(ISNUMBER(FIND('List of Values'!$C$2:$C$23,I651)))),"")</f>
        <v/>
      </c>
      <c r="L651" s="11"/>
      <c r="M651" s="10" t="str">
        <f t="shared" si="73"/>
        <v/>
      </c>
      <c r="N651" s="10" t="str" cm="1">
        <f t="array" ref="N651">IF(NOT(ISBLANK($B651)),AND(M651=TRUE,LEN(L651)&lt;61,NOT(ISNUMBER(FIND('List of Values'!$C$2:$C$23,L651)))),"")</f>
        <v/>
      </c>
      <c r="O651" s="11"/>
      <c r="P651" s="10" t="str">
        <f t="shared" si="74"/>
        <v/>
      </c>
      <c r="Q651" s="10" t="str" cm="1">
        <f t="array" ref="Q651">IF(NOT(ISBLANK($B651)),AND(P651=TRUE,LEN(O651)&lt;81,NOT(ISNUMBER(FIND('List of Values'!$C$2:$C$23,O651)))),"")</f>
        <v/>
      </c>
      <c r="R651" s="11"/>
      <c r="S651" s="10" t="str">
        <f t="shared" si="75"/>
        <v/>
      </c>
      <c r="T651" s="10" t="str">
        <f>IF(NOT(ISBLANK($B651)),AND(S651=TRUE,NOT(COUNTIF('List of Values'!$B$2:$B$255,R651)=0)),"")</f>
        <v/>
      </c>
      <c r="U651" s="11"/>
      <c r="V651" s="10" t="str">
        <f t="shared" si="76"/>
        <v/>
      </c>
      <c r="W651" s="10" t="str">
        <f>IF(NOT(ISBLANK($B651)),AND(V651=TRUE,NOT(COUNTIF('List of Values'!$A$2:$A$10,U651)=0)),"")</f>
        <v/>
      </c>
    </row>
    <row r="652" spans="2:23">
      <c r="B652" s="12"/>
      <c r="C652" s="11"/>
      <c r="D652" s="10" t="str">
        <f t="shared" si="70"/>
        <v/>
      </c>
      <c r="E652" s="10" t="str" cm="1">
        <f t="array" ref="E652">IF(NOT(ISBLANK($B652)),AND(D652=TRUE,LEN(C652)&lt;81,NOT(ISNUMBER(FIND('List of Values'!$C$2:$C$20,C652)))),"")</f>
        <v/>
      </c>
      <c r="F652" s="11"/>
      <c r="G652" s="10" t="str">
        <f t="shared" si="71"/>
        <v/>
      </c>
      <c r="H652" s="10" t="str" cm="1">
        <f t="array" ref="H652">IF(NOT(ISBLANK($B652)),AND(G652=TRUE,LEN(F652)&lt;81,NOT(ISNUMBER(FIND('List of Values'!$C$2:$C$20,F652)))),"")</f>
        <v/>
      </c>
      <c r="I652" s="11"/>
      <c r="J652" s="10" t="str">
        <f t="shared" si="72"/>
        <v/>
      </c>
      <c r="K652" s="10" t="str" cm="1">
        <f t="array" ref="K652">IF(NOT(ISBLANK($B652)),AND(J652=TRUE,LEN(I652)&lt;61,NOT(ISNUMBER(FIND('List of Values'!$C$2:$C$23,I652)))),"")</f>
        <v/>
      </c>
      <c r="L652" s="11"/>
      <c r="M652" s="10" t="str">
        <f t="shared" si="73"/>
        <v/>
      </c>
      <c r="N652" s="10" t="str" cm="1">
        <f t="array" ref="N652">IF(NOT(ISBLANK($B652)),AND(M652=TRUE,LEN(L652)&lt;61,NOT(ISNUMBER(FIND('List of Values'!$C$2:$C$23,L652)))),"")</f>
        <v/>
      </c>
      <c r="O652" s="11"/>
      <c r="P652" s="10" t="str">
        <f t="shared" si="74"/>
        <v/>
      </c>
      <c r="Q652" s="10" t="str" cm="1">
        <f t="array" ref="Q652">IF(NOT(ISBLANK($B652)),AND(P652=TRUE,LEN(O652)&lt;81,NOT(ISNUMBER(FIND('List of Values'!$C$2:$C$23,O652)))),"")</f>
        <v/>
      </c>
      <c r="R652" s="11"/>
      <c r="S652" s="10" t="str">
        <f t="shared" si="75"/>
        <v/>
      </c>
      <c r="T652" s="10" t="str">
        <f>IF(NOT(ISBLANK($B652)),AND(S652=TRUE,NOT(COUNTIF('List of Values'!$B$2:$B$255,R652)=0)),"")</f>
        <v/>
      </c>
      <c r="U652" s="11"/>
      <c r="V652" s="10" t="str">
        <f t="shared" si="76"/>
        <v/>
      </c>
      <c r="W652" s="10" t="str">
        <f>IF(NOT(ISBLANK($B652)),AND(V652=TRUE,NOT(COUNTIF('List of Values'!$A$2:$A$10,U652)=0)),"")</f>
        <v/>
      </c>
    </row>
    <row r="653" spans="2:23">
      <c r="B653" s="12"/>
      <c r="C653" s="11"/>
      <c r="D653" s="10" t="str">
        <f t="shared" si="70"/>
        <v/>
      </c>
      <c r="E653" s="10" t="str" cm="1">
        <f t="array" ref="E653">IF(NOT(ISBLANK($B653)),AND(D653=TRUE,LEN(C653)&lt;81,NOT(ISNUMBER(FIND('List of Values'!$C$2:$C$20,C653)))),"")</f>
        <v/>
      </c>
      <c r="F653" s="11"/>
      <c r="G653" s="10" t="str">
        <f t="shared" si="71"/>
        <v/>
      </c>
      <c r="H653" s="10" t="str" cm="1">
        <f t="array" ref="H653">IF(NOT(ISBLANK($B653)),AND(G653=TRUE,LEN(F653)&lt;81,NOT(ISNUMBER(FIND('List of Values'!$C$2:$C$20,F653)))),"")</f>
        <v/>
      </c>
      <c r="I653" s="11"/>
      <c r="J653" s="10" t="str">
        <f t="shared" si="72"/>
        <v/>
      </c>
      <c r="K653" s="10" t="str" cm="1">
        <f t="array" ref="K653">IF(NOT(ISBLANK($B653)),AND(J653=TRUE,LEN(I653)&lt;61,NOT(ISNUMBER(FIND('List of Values'!$C$2:$C$23,I653)))),"")</f>
        <v/>
      </c>
      <c r="L653" s="11"/>
      <c r="M653" s="10" t="str">
        <f t="shared" si="73"/>
        <v/>
      </c>
      <c r="N653" s="10" t="str" cm="1">
        <f t="array" ref="N653">IF(NOT(ISBLANK($B653)),AND(M653=TRUE,LEN(L653)&lt;61,NOT(ISNUMBER(FIND('List of Values'!$C$2:$C$23,L653)))),"")</f>
        <v/>
      </c>
      <c r="O653" s="11"/>
      <c r="P653" s="10" t="str">
        <f t="shared" si="74"/>
        <v/>
      </c>
      <c r="Q653" s="10" t="str" cm="1">
        <f t="array" ref="Q653">IF(NOT(ISBLANK($B653)),AND(P653=TRUE,LEN(O653)&lt;81,NOT(ISNUMBER(FIND('List of Values'!$C$2:$C$23,O653)))),"")</f>
        <v/>
      </c>
      <c r="R653" s="11"/>
      <c r="S653" s="10" t="str">
        <f t="shared" si="75"/>
        <v/>
      </c>
      <c r="T653" s="10" t="str">
        <f>IF(NOT(ISBLANK($B653)),AND(S653=TRUE,NOT(COUNTIF('List of Values'!$B$2:$B$255,R653)=0)),"")</f>
        <v/>
      </c>
      <c r="U653" s="11"/>
      <c r="V653" s="10" t="str">
        <f t="shared" si="76"/>
        <v/>
      </c>
      <c r="W653" s="10" t="str">
        <f>IF(NOT(ISBLANK($B653)),AND(V653=TRUE,NOT(COUNTIF('List of Values'!$A$2:$A$10,U653)=0)),"")</f>
        <v/>
      </c>
    </row>
    <row r="654" spans="2:23">
      <c r="B654" s="12"/>
      <c r="C654" s="11"/>
      <c r="D654" s="10" t="str">
        <f t="shared" si="70"/>
        <v/>
      </c>
      <c r="E654" s="10" t="str" cm="1">
        <f t="array" ref="E654">IF(NOT(ISBLANK($B654)),AND(D654=TRUE,LEN(C654)&lt;81,NOT(ISNUMBER(FIND('List of Values'!$C$2:$C$20,C654)))),"")</f>
        <v/>
      </c>
      <c r="F654" s="11"/>
      <c r="G654" s="10" t="str">
        <f t="shared" si="71"/>
        <v/>
      </c>
      <c r="H654" s="10" t="str" cm="1">
        <f t="array" ref="H654">IF(NOT(ISBLANK($B654)),AND(G654=TRUE,LEN(F654)&lt;81,NOT(ISNUMBER(FIND('List of Values'!$C$2:$C$20,F654)))),"")</f>
        <v/>
      </c>
      <c r="I654" s="11"/>
      <c r="J654" s="10" t="str">
        <f t="shared" si="72"/>
        <v/>
      </c>
      <c r="K654" s="10" t="str" cm="1">
        <f t="array" ref="K654">IF(NOT(ISBLANK($B654)),AND(J654=TRUE,LEN(I654)&lt;61,NOT(ISNUMBER(FIND('List of Values'!$C$2:$C$23,I654)))),"")</f>
        <v/>
      </c>
      <c r="L654" s="11"/>
      <c r="M654" s="10" t="str">
        <f t="shared" si="73"/>
        <v/>
      </c>
      <c r="N654" s="10" t="str" cm="1">
        <f t="array" ref="N654">IF(NOT(ISBLANK($B654)),AND(M654=TRUE,LEN(L654)&lt;61,NOT(ISNUMBER(FIND('List of Values'!$C$2:$C$23,L654)))),"")</f>
        <v/>
      </c>
      <c r="O654" s="11"/>
      <c r="P654" s="10" t="str">
        <f t="shared" si="74"/>
        <v/>
      </c>
      <c r="Q654" s="10" t="str" cm="1">
        <f t="array" ref="Q654">IF(NOT(ISBLANK($B654)),AND(P654=TRUE,LEN(O654)&lt;81,NOT(ISNUMBER(FIND('List of Values'!$C$2:$C$23,O654)))),"")</f>
        <v/>
      </c>
      <c r="R654" s="11"/>
      <c r="S654" s="10" t="str">
        <f t="shared" si="75"/>
        <v/>
      </c>
      <c r="T654" s="10" t="str">
        <f>IF(NOT(ISBLANK($B654)),AND(S654=TRUE,NOT(COUNTIF('List of Values'!$B$2:$B$255,R654)=0)),"")</f>
        <v/>
      </c>
      <c r="U654" s="11"/>
      <c r="V654" s="10" t="str">
        <f t="shared" si="76"/>
        <v/>
      </c>
      <c r="W654" s="10" t="str">
        <f>IF(NOT(ISBLANK($B654)),AND(V654=TRUE,NOT(COUNTIF('List of Values'!$A$2:$A$10,U654)=0)),"")</f>
        <v/>
      </c>
    </row>
    <row r="655" spans="2:23">
      <c r="B655" s="12"/>
      <c r="C655" s="11"/>
      <c r="D655" s="10" t="str">
        <f t="shared" si="70"/>
        <v/>
      </c>
      <c r="E655" s="10" t="str" cm="1">
        <f t="array" ref="E655">IF(NOT(ISBLANK($B655)),AND(D655=TRUE,LEN(C655)&lt;81,NOT(ISNUMBER(FIND('List of Values'!$C$2:$C$20,C655)))),"")</f>
        <v/>
      </c>
      <c r="F655" s="11"/>
      <c r="G655" s="10" t="str">
        <f t="shared" si="71"/>
        <v/>
      </c>
      <c r="H655" s="10" t="str" cm="1">
        <f t="array" ref="H655">IF(NOT(ISBLANK($B655)),AND(G655=TRUE,LEN(F655)&lt;81,NOT(ISNUMBER(FIND('List of Values'!$C$2:$C$20,F655)))),"")</f>
        <v/>
      </c>
      <c r="I655" s="11"/>
      <c r="J655" s="10" t="str">
        <f t="shared" si="72"/>
        <v/>
      </c>
      <c r="K655" s="10" t="str" cm="1">
        <f t="array" ref="K655">IF(NOT(ISBLANK($B655)),AND(J655=TRUE,LEN(I655)&lt;61,NOT(ISNUMBER(FIND('List of Values'!$C$2:$C$23,I655)))),"")</f>
        <v/>
      </c>
      <c r="L655" s="11"/>
      <c r="M655" s="10" t="str">
        <f t="shared" si="73"/>
        <v/>
      </c>
      <c r="N655" s="10" t="str" cm="1">
        <f t="array" ref="N655">IF(NOT(ISBLANK($B655)),AND(M655=TRUE,LEN(L655)&lt;61,NOT(ISNUMBER(FIND('List of Values'!$C$2:$C$23,L655)))),"")</f>
        <v/>
      </c>
      <c r="O655" s="11"/>
      <c r="P655" s="10" t="str">
        <f t="shared" si="74"/>
        <v/>
      </c>
      <c r="Q655" s="10" t="str" cm="1">
        <f t="array" ref="Q655">IF(NOT(ISBLANK($B655)),AND(P655=TRUE,LEN(O655)&lt;81,NOT(ISNUMBER(FIND('List of Values'!$C$2:$C$23,O655)))),"")</f>
        <v/>
      </c>
      <c r="R655" s="11"/>
      <c r="S655" s="10" t="str">
        <f t="shared" si="75"/>
        <v/>
      </c>
      <c r="T655" s="10" t="str">
        <f>IF(NOT(ISBLANK($B655)),AND(S655=TRUE,NOT(COUNTIF('List of Values'!$B$2:$B$255,R655)=0)),"")</f>
        <v/>
      </c>
      <c r="U655" s="11"/>
      <c r="V655" s="10" t="str">
        <f t="shared" si="76"/>
        <v/>
      </c>
      <c r="W655" s="10" t="str">
        <f>IF(NOT(ISBLANK($B655)),AND(V655=TRUE,NOT(COUNTIF('List of Values'!$A$2:$A$10,U655)=0)),"")</f>
        <v/>
      </c>
    </row>
    <row r="656" spans="2:23">
      <c r="B656" s="12"/>
      <c r="C656" s="11"/>
      <c r="D656" s="10" t="str">
        <f t="shared" si="70"/>
        <v/>
      </c>
      <c r="E656" s="10" t="str" cm="1">
        <f t="array" ref="E656">IF(NOT(ISBLANK($B656)),AND(D656=TRUE,LEN(C656)&lt;81,NOT(ISNUMBER(FIND('List of Values'!$C$2:$C$20,C656)))),"")</f>
        <v/>
      </c>
      <c r="F656" s="11"/>
      <c r="G656" s="10" t="str">
        <f t="shared" si="71"/>
        <v/>
      </c>
      <c r="H656" s="10" t="str" cm="1">
        <f t="array" ref="H656">IF(NOT(ISBLANK($B656)),AND(G656=TRUE,LEN(F656)&lt;81,NOT(ISNUMBER(FIND('List of Values'!$C$2:$C$20,F656)))),"")</f>
        <v/>
      </c>
      <c r="I656" s="11"/>
      <c r="J656" s="10" t="str">
        <f t="shared" si="72"/>
        <v/>
      </c>
      <c r="K656" s="10" t="str" cm="1">
        <f t="array" ref="K656">IF(NOT(ISBLANK($B656)),AND(J656=TRUE,LEN(I656)&lt;61,NOT(ISNUMBER(FIND('List of Values'!$C$2:$C$23,I656)))),"")</f>
        <v/>
      </c>
      <c r="L656" s="11"/>
      <c r="M656" s="10" t="str">
        <f t="shared" si="73"/>
        <v/>
      </c>
      <c r="N656" s="10" t="str" cm="1">
        <f t="array" ref="N656">IF(NOT(ISBLANK($B656)),AND(M656=TRUE,LEN(L656)&lt;61,NOT(ISNUMBER(FIND('List of Values'!$C$2:$C$23,L656)))),"")</f>
        <v/>
      </c>
      <c r="O656" s="11"/>
      <c r="P656" s="10" t="str">
        <f t="shared" si="74"/>
        <v/>
      </c>
      <c r="Q656" s="10" t="str" cm="1">
        <f t="array" ref="Q656">IF(NOT(ISBLANK($B656)),AND(P656=TRUE,LEN(O656)&lt;81,NOT(ISNUMBER(FIND('List of Values'!$C$2:$C$23,O656)))),"")</f>
        <v/>
      </c>
      <c r="R656" s="11"/>
      <c r="S656" s="10" t="str">
        <f t="shared" si="75"/>
        <v/>
      </c>
      <c r="T656" s="10" t="str">
        <f>IF(NOT(ISBLANK($B656)),AND(S656=TRUE,NOT(COUNTIF('List of Values'!$B$2:$B$255,R656)=0)),"")</f>
        <v/>
      </c>
      <c r="U656" s="11"/>
      <c r="V656" s="10" t="str">
        <f t="shared" si="76"/>
        <v/>
      </c>
      <c r="W656" s="10" t="str">
        <f>IF(NOT(ISBLANK($B656)),AND(V656=TRUE,NOT(COUNTIF('List of Values'!$A$2:$A$10,U656)=0)),"")</f>
        <v/>
      </c>
    </row>
    <row r="657" spans="2:23">
      <c r="B657" s="12"/>
      <c r="C657" s="11"/>
      <c r="D657" s="10" t="str">
        <f t="shared" si="70"/>
        <v/>
      </c>
      <c r="E657" s="10" t="str" cm="1">
        <f t="array" ref="E657">IF(NOT(ISBLANK($B657)),AND(D657=TRUE,LEN(C657)&lt;81,NOT(ISNUMBER(FIND('List of Values'!$C$2:$C$20,C657)))),"")</f>
        <v/>
      </c>
      <c r="F657" s="11"/>
      <c r="G657" s="10" t="str">
        <f t="shared" si="71"/>
        <v/>
      </c>
      <c r="H657" s="10" t="str" cm="1">
        <f t="array" ref="H657">IF(NOT(ISBLANK($B657)),AND(G657=TRUE,LEN(F657)&lt;81,NOT(ISNUMBER(FIND('List of Values'!$C$2:$C$20,F657)))),"")</f>
        <v/>
      </c>
      <c r="I657" s="11"/>
      <c r="J657" s="10" t="str">
        <f t="shared" si="72"/>
        <v/>
      </c>
      <c r="K657" s="10" t="str" cm="1">
        <f t="array" ref="K657">IF(NOT(ISBLANK($B657)),AND(J657=TRUE,LEN(I657)&lt;61,NOT(ISNUMBER(FIND('List of Values'!$C$2:$C$23,I657)))),"")</f>
        <v/>
      </c>
      <c r="L657" s="11"/>
      <c r="M657" s="10" t="str">
        <f t="shared" si="73"/>
        <v/>
      </c>
      <c r="N657" s="10" t="str" cm="1">
        <f t="array" ref="N657">IF(NOT(ISBLANK($B657)),AND(M657=TRUE,LEN(L657)&lt;61,NOT(ISNUMBER(FIND('List of Values'!$C$2:$C$23,L657)))),"")</f>
        <v/>
      </c>
      <c r="O657" s="11"/>
      <c r="P657" s="10" t="str">
        <f t="shared" si="74"/>
        <v/>
      </c>
      <c r="Q657" s="10" t="str" cm="1">
        <f t="array" ref="Q657">IF(NOT(ISBLANK($B657)),AND(P657=TRUE,LEN(O657)&lt;81,NOT(ISNUMBER(FIND('List of Values'!$C$2:$C$23,O657)))),"")</f>
        <v/>
      </c>
      <c r="R657" s="11"/>
      <c r="S657" s="10" t="str">
        <f t="shared" si="75"/>
        <v/>
      </c>
      <c r="T657" s="10" t="str">
        <f>IF(NOT(ISBLANK($B657)),AND(S657=TRUE,NOT(COUNTIF('List of Values'!$B$2:$B$255,R657)=0)),"")</f>
        <v/>
      </c>
      <c r="U657" s="11"/>
      <c r="V657" s="10" t="str">
        <f t="shared" si="76"/>
        <v/>
      </c>
      <c r="W657" s="10" t="str">
        <f>IF(NOT(ISBLANK($B657)),AND(V657=TRUE,NOT(COUNTIF('List of Values'!$A$2:$A$10,U657)=0)),"")</f>
        <v/>
      </c>
    </row>
    <row r="658" spans="2:23">
      <c r="B658" s="12"/>
      <c r="C658" s="11"/>
      <c r="D658" s="10" t="str">
        <f t="shared" si="70"/>
        <v/>
      </c>
      <c r="E658" s="10" t="str" cm="1">
        <f t="array" ref="E658">IF(NOT(ISBLANK($B658)),AND(D658=TRUE,LEN(C658)&lt;81,NOT(ISNUMBER(FIND('List of Values'!$C$2:$C$20,C658)))),"")</f>
        <v/>
      </c>
      <c r="F658" s="11"/>
      <c r="G658" s="10" t="str">
        <f t="shared" si="71"/>
        <v/>
      </c>
      <c r="H658" s="10" t="str" cm="1">
        <f t="array" ref="H658">IF(NOT(ISBLANK($B658)),AND(G658=TRUE,LEN(F658)&lt;81,NOT(ISNUMBER(FIND('List of Values'!$C$2:$C$20,F658)))),"")</f>
        <v/>
      </c>
      <c r="I658" s="11"/>
      <c r="J658" s="10" t="str">
        <f t="shared" si="72"/>
        <v/>
      </c>
      <c r="K658" s="10" t="str" cm="1">
        <f t="array" ref="K658">IF(NOT(ISBLANK($B658)),AND(J658=TRUE,LEN(I658)&lt;61,NOT(ISNUMBER(FIND('List of Values'!$C$2:$C$23,I658)))),"")</f>
        <v/>
      </c>
      <c r="L658" s="11"/>
      <c r="M658" s="10" t="str">
        <f t="shared" si="73"/>
        <v/>
      </c>
      <c r="N658" s="10" t="str" cm="1">
        <f t="array" ref="N658">IF(NOT(ISBLANK($B658)),AND(M658=TRUE,LEN(L658)&lt;61,NOT(ISNUMBER(FIND('List of Values'!$C$2:$C$23,L658)))),"")</f>
        <v/>
      </c>
      <c r="O658" s="11"/>
      <c r="P658" s="10" t="str">
        <f t="shared" si="74"/>
        <v/>
      </c>
      <c r="Q658" s="10" t="str" cm="1">
        <f t="array" ref="Q658">IF(NOT(ISBLANK($B658)),AND(P658=TRUE,LEN(O658)&lt;81,NOT(ISNUMBER(FIND('List of Values'!$C$2:$C$23,O658)))),"")</f>
        <v/>
      </c>
      <c r="R658" s="11"/>
      <c r="S658" s="10" t="str">
        <f t="shared" si="75"/>
        <v/>
      </c>
      <c r="T658" s="10" t="str">
        <f>IF(NOT(ISBLANK($B658)),AND(S658=TRUE,NOT(COUNTIF('List of Values'!$B$2:$B$255,R658)=0)),"")</f>
        <v/>
      </c>
      <c r="U658" s="11"/>
      <c r="V658" s="10" t="str">
        <f t="shared" si="76"/>
        <v/>
      </c>
      <c r="W658" s="10" t="str">
        <f>IF(NOT(ISBLANK($B658)),AND(V658=TRUE,NOT(COUNTIF('List of Values'!$A$2:$A$10,U658)=0)),"")</f>
        <v/>
      </c>
    </row>
    <row r="659" spans="2:23">
      <c r="B659" s="12"/>
      <c r="C659" s="11"/>
      <c r="D659" s="10" t="str">
        <f t="shared" si="70"/>
        <v/>
      </c>
      <c r="E659" s="10" t="str" cm="1">
        <f t="array" ref="E659">IF(NOT(ISBLANK($B659)),AND(D659=TRUE,LEN(C659)&lt;81,NOT(ISNUMBER(FIND('List of Values'!$C$2:$C$20,C659)))),"")</f>
        <v/>
      </c>
      <c r="F659" s="11"/>
      <c r="G659" s="10" t="str">
        <f t="shared" si="71"/>
        <v/>
      </c>
      <c r="H659" s="10" t="str" cm="1">
        <f t="array" ref="H659">IF(NOT(ISBLANK($B659)),AND(G659=TRUE,LEN(F659)&lt;81,NOT(ISNUMBER(FIND('List of Values'!$C$2:$C$20,F659)))),"")</f>
        <v/>
      </c>
      <c r="I659" s="11"/>
      <c r="J659" s="10" t="str">
        <f t="shared" si="72"/>
        <v/>
      </c>
      <c r="K659" s="10" t="str" cm="1">
        <f t="array" ref="K659">IF(NOT(ISBLANK($B659)),AND(J659=TRUE,LEN(I659)&lt;61,NOT(ISNUMBER(FIND('List of Values'!$C$2:$C$23,I659)))),"")</f>
        <v/>
      </c>
      <c r="L659" s="11"/>
      <c r="M659" s="10" t="str">
        <f t="shared" si="73"/>
        <v/>
      </c>
      <c r="N659" s="10" t="str" cm="1">
        <f t="array" ref="N659">IF(NOT(ISBLANK($B659)),AND(M659=TRUE,LEN(L659)&lt;61,NOT(ISNUMBER(FIND('List of Values'!$C$2:$C$23,L659)))),"")</f>
        <v/>
      </c>
      <c r="O659" s="11"/>
      <c r="P659" s="10" t="str">
        <f t="shared" si="74"/>
        <v/>
      </c>
      <c r="Q659" s="10" t="str" cm="1">
        <f t="array" ref="Q659">IF(NOT(ISBLANK($B659)),AND(P659=TRUE,LEN(O659)&lt;81,NOT(ISNUMBER(FIND('List of Values'!$C$2:$C$23,O659)))),"")</f>
        <v/>
      </c>
      <c r="R659" s="11"/>
      <c r="S659" s="10" t="str">
        <f t="shared" si="75"/>
        <v/>
      </c>
      <c r="T659" s="10" t="str">
        <f>IF(NOT(ISBLANK($B659)),AND(S659=TRUE,NOT(COUNTIF('List of Values'!$B$2:$B$255,R659)=0)),"")</f>
        <v/>
      </c>
      <c r="U659" s="11"/>
      <c r="V659" s="10" t="str">
        <f t="shared" si="76"/>
        <v/>
      </c>
      <c r="W659" s="10" t="str">
        <f>IF(NOT(ISBLANK($B659)),AND(V659=TRUE,NOT(COUNTIF('List of Values'!$A$2:$A$10,U659)=0)),"")</f>
        <v/>
      </c>
    </row>
    <row r="660" spans="2:23">
      <c r="B660" s="12"/>
      <c r="C660" s="11"/>
      <c r="D660" s="10" t="str">
        <f t="shared" si="70"/>
        <v/>
      </c>
      <c r="E660" s="10" t="str" cm="1">
        <f t="array" ref="E660">IF(NOT(ISBLANK($B660)),AND(D660=TRUE,LEN(C660)&lt;81,NOT(ISNUMBER(FIND('List of Values'!$C$2:$C$20,C660)))),"")</f>
        <v/>
      </c>
      <c r="F660" s="11"/>
      <c r="G660" s="10" t="str">
        <f t="shared" si="71"/>
        <v/>
      </c>
      <c r="H660" s="10" t="str" cm="1">
        <f t="array" ref="H660">IF(NOT(ISBLANK($B660)),AND(G660=TRUE,LEN(F660)&lt;81,NOT(ISNUMBER(FIND('List of Values'!$C$2:$C$20,F660)))),"")</f>
        <v/>
      </c>
      <c r="I660" s="11"/>
      <c r="J660" s="10" t="str">
        <f t="shared" si="72"/>
        <v/>
      </c>
      <c r="K660" s="10" t="str" cm="1">
        <f t="array" ref="K660">IF(NOT(ISBLANK($B660)),AND(J660=TRUE,LEN(I660)&lt;61,NOT(ISNUMBER(FIND('List of Values'!$C$2:$C$23,I660)))),"")</f>
        <v/>
      </c>
      <c r="L660" s="11"/>
      <c r="M660" s="10" t="str">
        <f t="shared" si="73"/>
        <v/>
      </c>
      <c r="N660" s="10" t="str" cm="1">
        <f t="array" ref="N660">IF(NOT(ISBLANK($B660)),AND(M660=TRUE,LEN(L660)&lt;61,NOT(ISNUMBER(FIND('List of Values'!$C$2:$C$23,L660)))),"")</f>
        <v/>
      </c>
      <c r="O660" s="11"/>
      <c r="P660" s="10" t="str">
        <f t="shared" si="74"/>
        <v/>
      </c>
      <c r="Q660" s="10" t="str" cm="1">
        <f t="array" ref="Q660">IF(NOT(ISBLANK($B660)),AND(P660=TRUE,LEN(O660)&lt;81,NOT(ISNUMBER(FIND('List of Values'!$C$2:$C$23,O660)))),"")</f>
        <v/>
      </c>
      <c r="R660" s="11"/>
      <c r="S660" s="10" t="str">
        <f t="shared" si="75"/>
        <v/>
      </c>
      <c r="T660" s="10" t="str">
        <f>IF(NOT(ISBLANK($B660)),AND(S660=TRUE,NOT(COUNTIF('List of Values'!$B$2:$B$255,R660)=0)),"")</f>
        <v/>
      </c>
      <c r="U660" s="11"/>
      <c r="V660" s="10" t="str">
        <f t="shared" si="76"/>
        <v/>
      </c>
      <c r="W660" s="10" t="str">
        <f>IF(NOT(ISBLANK($B660)),AND(V660=TRUE,NOT(COUNTIF('List of Values'!$A$2:$A$10,U660)=0)),"")</f>
        <v/>
      </c>
    </row>
    <row r="661" spans="2:23">
      <c r="B661" s="12"/>
      <c r="C661" s="11"/>
      <c r="D661" s="10" t="str">
        <f t="shared" si="70"/>
        <v/>
      </c>
      <c r="E661" s="10" t="str" cm="1">
        <f t="array" ref="E661">IF(NOT(ISBLANK($B661)),AND(D661=TRUE,LEN(C661)&lt;81,NOT(ISNUMBER(FIND('List of Values'!$C$2:$C$20,C661)))),"")</f>
        <v/>
      </c>
      <c r="F661" s="11"/>
      <c r="G661" s="10" t="str">
        <f t="shared" si="71"/>
        <v/>
      </c>
      <c r="H661" s="10" t="str" cm="1">
        <f t="array" ref="H661">IF(NOT(ISBLANK($B661)),AND(G661=TRUE,LEN(F661)&lt;81,NOT(ISNUMBER(FIND('List of Values'!$C$2:$C$20,F661)))),"")</f>
        <v/>
      </c>
      <c r="I661" s="11"/>
      <c r="J661" s="10" t="str">
        <f t="shared" si="72"/>
        <v/>
      </c>
      <c r="K661" s="10" t="str" cm="1">
        <f t="array" ref="K661">IF(NOT(ISBLANK($B661)),AND(J661=TRUE,LEN(I661)&lt;61,NOT(ISNUMBER(FIND('List of Values'!$C$2:$C$23,I661)))),"")</f>
        <v/>
      </c>
      <c r="L661" s="11"/>
      <c r="M661" s="10" t="str">
        <f t="shared" si="73"/>
        <v/>
      </c>
      <c r="N661" s="10" t="str" cm="1">
        <f t="array" ref="N661">IF(NOT(ISBLANK($B661)),AND(M661=TRUE,LEN(L661)&lt;61,NOT(ISNUMBER(FIND('List of Values'!$C$2:$C$23,L661)))),"")</f>
        <v/>
      </c>
      <c r="O661" s="11"/>
      <c r="P661" s="10" t="str">
        <f t="shared" si="74"/>
        <v/>
      </c>
      <c r="Q661" s="10" t="str" cm="1">
        <f t="array" ref="Q661">IF(NOT(ISBLANK($B661)),AND(P661=TRUE,LEN(O661)&lt;81,NOT(ISNUMBER(FIND('List of Values'!$C$2:$C$23,O661)))),"")</f>
        <v/>
      </c>
      <c r="R661" s="11"/>
      <c r="S661" s="10" t="str">
        <f t="shared" si="75"/>
        <v/>
      </c>
      <c r="T661" s="10" t="str">
        <f>IF(NOT(ISBLANK($B661)),AND(S661=TRUE,NOT(COUNTIF('List of Values'!$B$2:$B$255,R661)=0)),"")</f>
        <v/>
      </c>
      <c r="U661" s="11"/>
      <c r="V661" s="10" t="str">
        <f t="shared" si="76"/>
        <v/>
      </c>
      <c r="W661" s="10" t="str">
        <f>IF(NOT(ISBLANK($B661)),AND(V661=TRUE,NOT(COUNTIF('List of Values'!$A$2:$A$10,U661)=0)),"")</f>
        <v/>
      </c>
    </row>
    <row r="662" spans="2:23">
      <c r="B662" s="12"/>
      <c r="C662" s="11"/>
      <c r="D662" s="10" t="str">
        <f t="shared" si="70"/>
        <v/>
      </c>
      <c r="E662" s="10" t="str" cm="1">
        <f t="array" ref="E662">IF(NOT(ISBLANK($B662)),AND(D662=TRUE,LEN(C662)&lt;81,NOT(ISNUMBER(FIND('List of Values'!$C$2:$C$20,C662)))),"")</f>
        <v/>
      </c>
      <c r="F662" s="11"/>
      <c r="G662" s="10" t="str">
        <f t="shared" si="71"/>
        <v/>
      </c>
      <c r="H662" s="10" t="str" cm="1">
        <f t="array" ref="H662">IF(NOT(ISBLANK($B662)),AND(G662=TRUE,LEN(F662)&lt;81,NOT(ISNUMBER(FIND('List of Values'!$C$2:$C$20,F662)))),"")</f>
        <v/>
      </c>
      <c r="I662" s="11"/>
      <c r="J662" s="10" t="str">
        <f t="shared" si="72"/>
        <v/>
      </c>
      <c r="K662" s="10" t="str" cm="1">
        <f t="array" ref="K662">IF(NOT(ISBLANK($B662)),AND(J662=TRUE,LEN(I662)&lt;61,NOT(ISNUMBER(FIND('List of Values'!$C$2:$C$23,I662)))),"")</f>
        <v/>
      </c>
      <c r="L662" s="11"/>
      <c r="M662" s="10" t="str">
        <f t="shared" si="73"/>
        <v/>
      </c>
      <c r="N662" s="10" t="str" cm="1">
        <f t="array" ref="N662">IF(NOT(ISBLANK($B662)),AND(M662=TRUE,LEN(L662)&lt;61,NOT(ISNUMBER(FIND('List of Values'!$C$2:$C$23,L662)))),"")</f>
        <v/>
      </c>
      <c r="O662" s="11"/>
      <c r="P662" s="10" t="str">
        <f t="shared" si="74"/>
        <v/>
      </c>
      <c r="Q662" s="10" t="str" cm="1">
        <f t="array" ref="Q662">IF(NOT(ISBLANK($B662)),AND(P662=TRUE,LEN(O662)&lt;81,NOT(ISNUMBER(FIND('List of Values'!$C$2:$C$23,O662)))),"")</f>
        <v/>
      </c>
      <c r="R662" s="11"/>
      <c r="S662" s="10" t="str">
        <f t="shared" si="75"/>
        <v/>
      </c>
      <c r="T662" s="10" t="str">
        <f>IF(NOT(ISBLANK($B662)),AND(S662=TRUE,NOT(COUNTIF('List of Values'!$B$2:$B$255,R662)=0)),"")</f>
        <v/>
      </c>
      <c r="U662" s="11"/>
      <c r="V662" s="10" t="str">
        <f t="shared" si="76"/>
        <v/>
      </c>
      <c r="W662" s="10" t="str">
        <f>IF(NOT(ISBLANK($B662)),AND(V662=TRUE,NOT(COUNTIF('List of Values'!$A$2:$A$10,U662)=0)),"")</f>
        <v/>
      </c>
    </row>
    <row r="663" spans="2:23">
      <c r="B663" s="12"/>
      <c r="C663" s="11"/>
      <c r="D663" s="10" t="str">
        <f t="shared" si="70"/>
        <v/>
      </c>
      <c r="E663" s="10" t="str" cm="1">
        <f t="array" ref="E663">IF(NOT(ISBLANK($B663)),AND(D663=TRUE,LEN(C663)&lt;81,NOT(ISNUMBER(FIND('List of Values'!$C$2:$C$20,C663)))),"")</f>
        <v/>
      </c>
      <c r="F663" s="11"/>
      <c r="G663" s="10" t="str">
        <f t="shared" si="71"/>
        <v/>
      </c>
      <c r="H663" s="10" t="str" cm="1">
        <f t="array" ref="H663">IF(NOT(ISBLANK($B663)),AND(G663=TRUE,LEN(F663)&lt;81,NOT(ISNUMBER(FIND('List of Values'!$C$2:$C$20,F663)))),"")</f>
        <v/>
      </c>
      <c r="I663" s="11"/>
      <c r="J663" s="10" t="str">
        <f t="shared" si="72"/>
        <v/>
      </c>
      <c r="K663" s="10" t="str" cm="1">
        <f t="array" ref="K663">IF(NOT(ISBLANK($B663)),AND(J663=TRUE,LEN(I663)&lt;61,NOT(ISNUMBER(FIND('List of Values'!$C$2:$C$23,I663)))),"")</f>
        <v/>
      </c>
      <c r="L663" s="11"/>
      <c r="M663" s="10" t="str">
        <f t="shared" si="73"/>
        <v/>
      </c>
      <c r="N663" s="10" t="str" cm="1">
        <f t="array" ref="N663">IF(NOT(ISBLANK($B663)),AND(M663=TRUE,LEN(L663)&lt;61,NOT(ISNUMBER(FIND('List of Values'!$C$2:$C$23,L663)))),"")</f>
        <v/>
      </c>
      <c r="O663" s="11"/>
      <c r="P663" s="10" t="str">
        <f t="shared" si="74"/>
        <v/>
      </c>
      <c r="Q663" s="10" t="str" cm="1">
        <f t="array" ref="Q663">IF(NOT(ISBLANK($B663)),AND(P663=TRUE,LEN(O663)&lt;81,NOT(ISNUMBER(FIND('List of Values'!$C$2:$C$23,O663)))),"")</f>
        <v/>
      </c>
      <c r="R663" s="11"/>
      <c r="S663" s="10" t="str">
        <f t="shared" si="75"/>
        <v/>
      </c>
      <c r="T663" s="10" t="str">
        <f>IF(NOT(ISBLANK($B663)),AND(S663=TRUE,NOT(COUNTIF('List of Values'!$B$2:$B$255,R663)=0)),"")</f>
        <v/>
      </c>
      <c r="U663" s="11"/>
      <c r="V663" s="10" t="str">
        <f t="shared" si="76"/>
        <v/>
      </c>
      <c r="W663" s="10" t="str">
        <f>IF(NOT(ISBLANK($B663)),AND(V663=TRUE,NOT(COUNTIF('List of Values'!$A$2:$A$10,U663)=0)),"")</f>
        <v/>
      </c>
    </row>
    <row r="664" spans="2:23">
      <c r="B664" s="12"/>
      <c r="C664" s="11"/>
      <c r="D664" s="10" t="str">
        <f t="shared" si="70"/>
        <v/>
      </c>
      <c r="E664" s="10" t="str" cm="1">
        <f t="array" ref="E664">IF(NOT(ISBLANK($B664)),AND(D664=TRUE,LEN(C664)&lt;81,NOT(ISNUMBER(FIND('List of Values'!$C$2:$C$20,C664)))),"")</f>
        <v/>
      </c>
      <c r="F664" s="11"/>
      <c r="G664" s="10" t="str">
        <f t="shared" si="71"/>
        <v/>
      </c>
      <c r="H664" s="10" t="str" cm="1">
        <f t="array" ref="H664">IF(NOT(ISBLANK($B664)),AND(G664=TRUE,LEN(F664)&lt;81,NOT(ISNUMBER(FIND('List of Values'!$C$2:$C$20,F664)))),"")</f>
        <v/>
      </c>
      <c r="I664" s="11"/>
      <c r="J664" s="10" t="str">
        <f t="shared" si="72"/>
        <v/>
      </c>
      <c r="K664" s="10" t="str" cm="1">
        <f t="array" ref="K664">IF(NOT(ISBLANK($B664)),AND(J664=TRUE,LEN(I664)&lt;61,NOT(ISNUMBER(FIND('List of Values'!$C$2:$C$23,I664)))),"")</f>
        <v/>
      </c>
      <c r="L664" s="11"/>
      <c r="M664" s="10" t="str">
        <f t="shared" si="73"/>
        <v/>
      </c>
      <c r="N664" s="10" t="str" cm="1">
        <f t="array" ref="N664">IF(NOT(ISBLANK($B664)),AND(M664=TRUE,LEN(L664)&lt;61,NOT(ISNUMBER(FIND('List of Values'!$C$2:$C$23,L664)))),"")</f>
        <v/>
      </c>
      <c r="O664" s="11"/>
      <c r="P664" s="10" t="str">
        <f t="shared" si="74"/>
        <v/>
      </c>
      <c r="Q664" s="10" t="str" cm="1">
        <f t="array" ref="Q664">IF(NOT(ISBLANK($B664)),AND(P664=TRUE,LEN(O664)&lt;81,NOT(ISNUMBER(FIND('List of Values'!$C$2:$C$23,O664)))),"")</f>
        <v/>
      </c>
      <c r="R664" s="11"/>
      <c r="S664" s="10" t="str">
        <f t="shared" si="75"/>
        <v/>
      </c>
      <c r="T664" s="10" t="str">
        <f>IF(NOT(ISBLANK($B664)),AND(S664=TRUE,NOT(COUNTIF('List of Values'!$B$2:$B$255,R664)=0)),"")</f>
        <v/>
      </c>
      <c r="U664" s="11"/>
      <c r="V664" s="10" t="str">
        <f t="shared" si="76"/>
        <v/>
      </c>
      <c r="W664" s="10" t="str">
        <f>IF(NOT(ISBLANK($B664)),AND(V664=TRUE,NOT(COUNTIF('List of Values'!$A$2:$A$10,U664)=0)),"")</f>
        <v/>
      </c>
    </row>
    <row r="665" spans="2:23">
      <c r="B665" s="12"/>
      <c r="C665" s="11"/>
      <c r="D665" s="10" t="str">
        <f t="shared" si="70"/>
        <v/>
      </c>
      <c r="E665" s="10" t="str" cm="1">
        <f t="array" ref="E665">IF(NOT(ISBLANK($B665)),AND(D665=TRUE,LEN(C665)&lt;81,NOT(ISNUMBER(FIND('List of Values'!$C$2:$C$20,C665)))),"")</f>
        <v/>
      </c>
      <c r="F665" s="11"/>
      <c r="G665" s="10" t="str">
        <f t="shared" si="71"/>
        <v/>
      </c>
      <c r="H665" s="10" t="str" cm="1">
        <f t="array" ref="H665">IF(NOT(ISBLANK($B665)),AND(G665=TRUE,LEN(F665)&lt;81,NOT(ISNUMBER(FIND('List of Values'!$C$2:$C$20,F665)))),"")</f>
        <v/>
      </c>
      <c r="I665" s="11"/>
      <c r="J665" s="10" t="str">
        <f t="shared" si="72"/>
        <v/>
      </c>
      <c r="K665" s="10" t="str" cm="1">
        <f t="array" ref="K665">IF(NOT(ISBLANK($B665)),AND(J665=TRUE,LEN(I665)&lt;61,NOT(ISNUMBER(FIND('List of Values'!$C$2:$C$23,I665)))),"")</f>
        <v/>
      </c>
      <c r="L665" s="11"/>
      <c r="M665" s="10" t="str">
        <f t="shared" si="73"/>
        <v/>
      </c>
      <c r="N665" s="10" t="str" cm="1">
        <f t="array" ref="N665">IF(NOT(ISBLANK($B665)),AND(M665=TRUE,LEN(L665)&lt;61,NOT(ISNUMBER(FIND('List of Values'!$C$2:$C$23,L665)))),"")</f>
        <v/>
      </c>
      <c r="O665" s="11"/>
      <c r="P665" s="10" t="str">
        <f t="shared" si="74"/>
        <v/>
      </c>
      <c r="Q665" s="10" t="str" cm="1">
        <f t="array" ref="Q665">IF(NOT(ISBLANK($B665)),AND(P665=TRUE,LEN(O665)&lt;81,NOT(ISNUMBER(FIND('List of Values'!$C$2:$C$23,O665)))),"")</f>
        <v/>
      </c>
      <c r="R665" s="11"/>
      <c r="S665" s="10" t="str">
        <f t="shared" si="75"/>
        <v/>
      </c>
      <c r="T665" s="10" t="str">
        <f>IF(NOT(ISBLANK($B665)),AND(S665=TRUE,NOT(COUNTIF('List of Values'!$B$2:$B$255,R665)=0)),"")</f>
        <v/>
      </c>
      <c r="U665" s="11"/>
      <c r="V665" s="10" t="str">
        <f t="shared" si="76"/>
        <v/>
      </c>
      <c r="W665" s="10" t="str">
        <f>IF(NOT(ISBLANK($B665)),AND(V665=TRUE,NOT(COUNTIF('List of Values'!$A$2:$A$10,U665)=0)),"")</f>
        <v/>
      </c>
    </row>
    <row r="666" spans="2:23">
      <c r="B666" s="12"/>
      <c r="C666" s="11"/>
      <c r="D666" s="10" t="str">
        <f t="shared" si="70"/>
        <v/>
      </c>
      <c r="E666" s="10" t="str" cm="1">
        <f t="array" ref="E666">IF(NOT(ISBLANK($B666)),AND(D666=TRUE,LEN(C666)&lt;81,NOT(ISNUMBER(FIND('List of Values'!$C$2:$C$20,C666)))),"")</f>
        <v/>
      </c>
      <c r="F666" s="11"/>
      <c r="G666" s="10" t="str">
        <f t="shared" si="71"/>
        <v/>
      </c>
      <c r="H666" s="10" t="str" cm="1">
        <f t="array" ref="H666">IF(NOT(ISBLANK($B666)),AND(G666=TRUE,LEN(F666)&lt;81,NOT(ISNUMBER(FIND('List of Values'!$C$2:$C$20,F666)))),"")</f>
        <v/>
      </c>
      <c r="I666" s="11"/>
      <c r="J666" s="10" t="str">
        <f t="shared" si="72"/>
        <v/>
      </c>
      <c r="K666" s="10" t="str" cm="1">
        <f t="array" ref="K666">IF(NOT(ISBLANK($B666)),AND(J666=TRUE,LEN(I666)&lt;61,NOT(ISNUMBER(FIND('List of Values'!$C$2:$C$23,I666)))),"")</f>
        <v/>
      </c>
      <c r="L666" s="11"/>
      <c r="M666" s="10" t="str">
        <f t="shared" si="73"/>
        <v/>
      </c>
      <c r="N666" s="10" t="str" cm="1">
        <f t="array" ref="N666">IF(NOT(ISBLANK($B666)),AND(M666=TRUE,LEN(L666)&lt;61,NOT(ISNUMBER(FIND('List of Values'!$C$2:$C$23,L666)))),"")</f>
        <v/>
      </c>
      <c r="O666" s="11"/>
      <c r="P666" s="10" t="str">
        <f t="shared" si="74"/>
        <v/>
      </c>
      <c r="Q666" s="10" t="str" cm="1">
        <f t="array" ref="Q666">IF(NOT(ISBLANK($B666)),AND(P666=TRUE,LEN(O666)&lt;81,NOT(ISNUMBER(FIND('List of Values'!$C$2:$C$23,O666)))),"")</f>
        <v/>
      </c>
      <c r="R666" s="11"/>
      <c r="S666" s="10" t="str">
        <f t="shared" si="75"/>
        <v/>
      </c>
      <c r="T666" s="10" t="str">
        <f>IF(NOT(ISBLANK($B666)),AND(S666=TRUE,NOT(COUNTIF('List of Values'!$B$2:$B$255,R666)=0)),"")</f>
        <v/>
      </c>
      <c r="U666" s="11"/>
      <c r="V666" s="10" t="str">
        <f t="shared" si="76"/>
        <v/>
      </c>
      <c r="W666" s="10" t="str">
        <f>IF(NOT(ISBLANK($B666)),AND(V666=TRUE,NOT(COUNTIF('List of Values'!$A$2:$A$10,U666)=0)),"")</f>
        <v/>
      </c>
    </row>
    <row r="667" spans="2:23">
      <c r="B667" s="12"/>
      <c r="C667" s="11"/>
      <c r="D667" s="10" t="str">
        <f t="shared" si="70"/>
        <v/>
      </c>
      <c r="E667" s="10" t="str" cm="1">
        <f t="array" ref="E667">IF(NOT(ISBLANK($B667)),AND(D667=TRUE,LEN(C667)&lt;81,NOT(ISNUMBER(FIND('List of Values'!$C$2:$C$20,C667)))),"")</f>
        <v/>
      </c>
      <c r="F667" s="11"/>
      <c r="G667" s="10" t="str">
        <f t="shared" si="71"/>
        <v/>
      </c>
      <c r="H667" s="10" t="str" cm="1">
        <f t="array" ref="H667">IF(NOT(ISBLANK($B667)),AND(G667=TRUE,LEN(F667)&lt;81,NOT(ISNUMBER(FIND('List of Values'!$C$2:$C$20,F667)))),"")</f>
        <v/>
      </c>
      <c r="I667" s="11"/>
      <c r="J667" s="10" t="str">
        <f t="shared" si="72"/>
        <v/>
      </c>
      <c r="K667" s="10" t="str" cm="1">
        <f t="array" ref="K667">IF(NOT(ISBLANK($B667)),AND(J667=TRUE,LEN(I667)&lt;61,NOT(ISNUMBER(FIND('List of Values'!$C$2:$C$23,I667)))),"")</f>
        <v/>
      </c>
      <c r="L667" s="11"/>
      <c r="M667" s="10" t="str">
        <f t="shared" si="73"/>
        <v/>
      </c>
      <c r="N667" s="10" t="str" cm="1">
        <f t="array" ref="N667">IF(NOT(ISBLANK($B667)),AND(M667=TRUE,LEN(L667)&lt;61,NOT(ISNUMBER(FIND('List of Values'!$C$2:$C$23,L667)))),"")</f>
        <v/>
      </c>
      <c r="O667" s="11"/>
      <c r="P667" s="10" t="str">
        <f t="shared" si="74"/>
        <v/>
      </c>
      <c r="Q667" s="10" t="str" cm="1">
        <f t="array" ref="Q667">IF(NOT(ISBLANK($B667)),AND(P667=TRUE,LEN(O667)&lt;81,NOT(ISNUMBER(FIND('List of Values'!$C$2:$C$23,O667)))),"")</f>
        <v/>
      </c>
      <c r="R667" s="11"/>
      <c r="S667" s="10" t="str">
        <f t="shared" si="75"/>
        <v/>
      </c>
      <c r="T667" s="10" t="str">
        <f>IF(NOT(ISBLANK($B667)),AND(S667=TRUE,NOT(COUNTIF('List of Values'!$B$2:$B$255,R667)=0)),"")</f>
        <v/>
      </c>
      <c r="U667" s="11"/>
      <c r="V667" s="10" t="str">
        <f t="shared" si="76"/>
        <v/>
      </c>
      <c r="W667" s="10" t="str">
        <f>IF(NOT(ISBLANK($B667)),AND(V667=TRUE,NOT(COUNTIF('List of Values'!$A$2:$A$10,U667)=0)),"")</f>
        <v/>
      </c>
    </row>
    <row r="668" spans="2:23">
      <c r="B668" s="12"/>
      <c r="C668" s="11"/>
      <c r="D668" s="10" t="str">
        <f t="shared" si="70"/>
        <v/>
      </c>
      <c r="E668" s="10" t="str" cm="1">
        <f t="array" ref="E668">IF(NOT(ISBLANK($B668)),AND(D668=TRUE,LEN(C668)&lt;81,NOT(ISNUMBER(FIND('List of Values'!$C$2:$C$20,C668)))),"")</f>
        <v/>
      </c>
      <c r="F668" s="11"/>
      <c r="G668" s="10" t="str">
        <f t="shared" si="71"/>
        <v/>
      </c>
      <c r="H668" s="10" t="str" cm="1">
        <f t="array" ref="H668">IF(NOT(ISBLANK($B668)),AND(G668=TRUE,LEN(F668)&lt;81,NOT(ISNUMBER(FIND('List of Values'!$C$2:$C$20,F668)))),"")</f>
        <v/>
      </c>
      <c r="I668" s="11"/>
      <c r="J668" s="10" t="str">
        <f t="shared" si="72"/>
        <v/>
      </c>
      <c r="K668" s="10" t="str" cm="1">
        <f t="array" ref="K668">IF(NOT(ISBLANK($B668)),AND(J668=TRUE,LEN(I668)&lt;61,NOT(ISNUMBER(FIND('List of Values'!$C$2:$C$23,I668)))),"")</f>
        <v/>
      </c>
      <c r="L668" s="11"/>
      <c r="M668" s="10" t="str">
        <f t="shared" si="73"/>
        <v/>
      </c>
      <c r="N668" s="10" t="str" cm="1">
        <f t="array" ref="N668">IF(NOT(ISBLANK($B668)),AND(M668=TRUE,LEN(L668)&lt;61,NOT(ISNUMBER(FIND('List of Values'!$C$2:$C$23,L668)))),"")</f>
        <v/>
      </c>
      <c r="O668" s="11"/>
      <c r="P668" s="10" t="str">
        <f t="shared" si="74"/>
        <v/>
      </c>
      <c r="Q668" s="10" t="str" cm="1">
        <f t="array" ref="Q668">IF(NOT(ISBLANK($B668)),AND(P668=TRUE,LEN(O668)&lt;81,NOT(ISNUMBER(FIND('List of Values'!$C$2:$C$23,O668)))),"")</f>
        <v/>
      </c>
      <c r="R668" s="11"/>
      <c r="S668" s="10" t="str">
        <f t="shared" si="75"/>
        <v/>
      </c>
      <c r="T668" s="10" t="str">
        <f>IF(NOT(ISBLANK($B668)),AND(S668=TRUE,NOT(COUNTIF('List of Values'!$B$2:$B$255,R668)=0)),"")</f>
        <v/>
      </c>
      <c r="U668" s="11"/>
      <c r="V668" s="10" t="str">
        <f t="shared" si="76"/>
        <v/>
      </c>
      <c r="W668" s="10" t="str">
        <f>IF(NOT(ISBLANK($B668)),AND(V668=TRUE,NOT(COUNTIF('List of Values'!$A$2:$A$10,U668)=0)),"")</f>
        <v/>
      </c>
    </row>
    <row r="669" spans="2:23">
      <c r="B669" s="12"/>
      <c r="C669" s="11"/>
      <c r="D669" s="10" t="str">
        <f t="shared" si="70"/>
        <v/>
      </c>
      <c r="E669" s="10" t="str" cm="1">
        <f t="array" ref="E669">IF(NOT(ISBLANK($B669)),AND(D669=TRUE,LEN(C669)&lt;81,NOT(ISNUMBER(FIND('List of Values'!$C$2:$C$20,C669)))),"")</f>
        <v/>
      </c>
      <c r="F669" s="11"/>
      <c r="G669" s="10" t="str">
        <f t="shared" si="71"/>
        <v/>
      </c>
      <c r="H669" s="10" t="str" cm="1">
        <f t="array" ref="H669">IF(NOT(ISBLANK($B669)),AND(G669=TRUE,LEN(F669)&lt;81,NOT(ISNUMBER(FIND('List of Values'!$C$2:$C$20,F669)))),"")</f>
        <v/>
      </c>
      <c r="I669" s="11"/>
      <c r="J669" s="10" t="str">
        <f t="shared" si="72"/>
        <v/>
      </c>
      <c r="K669" s="10" t="str" cm="1">
        <f t="array" ref="K669">IF(NOT(ISBLANK($B669)),AND(J669=TRUE,LEN(I669)&lt;61,NOT(ISNUMBER(FIND('List of Values'!$C$2:$C$23,I669)))),"")</f>
        <v/>
      </c>
      <c r="L669" s="11"/>
      <c r="M669" s="10" t="str">
        <f t="shared" si="73"/>
        <v/>
      </c>
      <c r="N669" s="10" t="str" cm="1">
        <f t="array" ref="N669">IF(NOT(ISBLANK($B669)),AND(M669=TRUE,LEN(L669)&lt;61,NOT(ISNUMBER(FIND('List of Values'!$C$2:$C$23,L669)))),"")</f>
        <v/>
      </c>
      <c r="O669" s="11"/>
      <c r="P669" s="10" t="str">
        <f t="shared" si="74"/>
        <v/>
      </c>
      <c r="Q669" s="10" t="str" cm="1">
        <f t="array" ref="Q669">IF(NOT(ISBLANK($B669)),AND(P669=TRUE,LEN(O669)&lt;81,NOT(ISNUMBER(FIND('List of Values'!$C$2:$C$23,O669)))),"")</f>
        <v/>
      </c>
      <c r="R669" s="11"/>
      <c r="S669" s="10" t="str">
        <f t="shared" si="75"/>
        <v/>
      </c>
      <c r="T669" s="10" t="str">
        <f>IF(NOT(ISBLANK($B669)),AND(S669=TRUE,NOT(COUNTIF('List of Values'!$B$2:$B$255,R669)=0)),"")</f>
        <v/>
      </c>
      <c r="U669" s="11"/>
      <c r="V669" s="10" t="str">
        <f t="shared" si="76"/>
        <v/>
      </c>
      <c r="W669" s="10" t="str">
        <f>IF(NOT(ISBLANK($B669)),AND(V669=TRUE,NOT(COUNTIF('List of Values'!$A$2:$A$10,U669)=0)),"")</f>
        <v/>
      </c>
    </row>
    <row r="670" spans="2:23">
      <c r="B670" s="12"/>
      <c r="C670" s="11"/>
      <c r="D670" s="10" t="str">
        <f t="shared" si="70"/>
        <v/>
      </c>
      <c r="E670" s="10" t="str" cm="1">
        <f t="array" ref="E670">IF(NOT(ISBLANK($B670)),AND(D670=TRUE,LEN(C670)&lt;81,NOT(ISNUMBER(FIND('List of Values'!$C$2:$C$20,C670)))),"")</f>
        <v/>
      </c>
      <c r="F670" s="11"/>
      <c r="G670" s="10" t="str">
        <f t="shared" si="71"/>
        <v/>
      </c>
      <c r="H670" s="10" t="str" cm="1">
        <f t="array" ref="H670">IF(NOT(ISBLANK($B670)),AND(G670=TRUE,LEN(F670)&lt;81,NOT(ISNUMBER(FIND('List of Values'!$C$2:$C$20,F670)))),"")</f>
        <v/>
      </c>
      <c r="I670" s="11"/>
      <c r="J670" s="10" t="str">
        <f t="shared" si="72"/>
        <v/>
      </c>
      <c r="K670" s="10" t="str" cm="1">
        <f t="array" ref="K670">IF(NOT(ISBLANK($B670)),AND(J670=TRUE,LEN(I670)&lt;61,NOT(ISNUMBER(FIND('List of Values'!$C$2:$C$23,I670)))),"")</f>
        <v/>
      </c>
      <c r="L670" s="11"/>
      <c r="M670" s="10" t="str">
        <f t="shared" si="73"/>
        <v/>
      </c>
      <c r="N670" s="10" t="str" cm="1">
        <f t="array" ref="N670">IF(NOT(ISBLANK($B670)),AND(M670=TRUE,LEN(L670)&lt;61,NOT(ISNUMBER(FIND('List of Values'!$C$2:$C$23,L670)))),"")</f>
        <v/>
      </c>
      <c r="O670" s="11"/>
      <c r="P670" s="10" t="str">
        <f t="shared" si="74"/>
        <v/>
      </c>
      <c r="Q670" s="10" t="str" cm="1">
        <f t="array" ref="Q670">IF(NOT(ISBLANK($B670)),AND(P670=TRUE,LEN(O670)&lt;81,NOT(ISNUMBER(FIND('List of Values'!$C$2:$C$23,O670)))),"")</f>
        <v/>
      </c>
      <c r="R670" s="11"/>
      <c r="S670" s="10" t="str">
        <f t="shared" si="75"/>
        <v/>
      </c>
      <c r="T670" s="10" t="str">
        <f>IF(NOT(ISBLANK($B670)),AND(S670=TRUE,NOT(COUNTIF('List of Values'!$B$2:$B$255,R670)=0)),"")</f>
        <v/>
      </c>
      <c r="U670" s="11"/>
      <c r="V670" s="10" t="str">
        <f t="shared" si="76"/>
        <v/>
      </c>
      <c r="W670" s="10" t="str">
        <f>IF(NOT(ISBLANK($B670)),AND(V670=TRUE,NOT(COUNTIF('List of Values'!$A$2:$A$10,U670)=0)),"")</f>
        <v/>
      </c>
    </row>
    <row r="671" spans="2:23">
      <c r="B671" s="12"/>
      <c r="C671" s="11"/>
      <c r="D671" s="10" t="str">
        <f t="shared" si="70"/>
        <v/>
      </c>
      <c r="E671" s="10" t="str" cm="1">
        <f t="array" ref="E671">IF(NOT(ISBLANK($B671)),AND(D671=TRUE,LEN(C671)&lt;81,NOT(ISNUMBER(FIND('List of Values'!$C$2:$C$20,C671)))),"")</f>
        <v/>
      </c>
      <c r="F671" s="11"/>
      <c r="G671" s="10" t="str">
        <f t="shared" si="71"/>
        <v/>
      </c>
      <c r="H671" s="10" t="str" cm="1">
        <f t="array" ref="H671">IF(NOT(ISBLANK($B671)),AND(G671=TRUE,LEN(F671)&lt;81,NOT(ISNUMBER(FIND('List of Values'!$C$2:$C$20,F671)))),"")</f>
        <v/>
      </c>
      <c r="I671" s="11"/>
      <c r="J671" s="10" t="str">
        <f t="shared" si="72"/>
        <v/>
      </c>
      <c r="K671" s="10" t="str" cm="1">
        <f t="array" ref="K671">IF(NOT(ISBLANK($B671)),AND(J671=TRUE,LEN(I671)&lt;61,NOT(ISNUMBER(FIND('List of Values'!$C$2:$C$23,I671)))),"")</f>
        <v/>
      </c>
      <c r="L671" s="11"/>
      <c r="M671" s="10" t="str">
        <f t="shared" si="73"/>
        <v/>
      </c>
      <c r="N671" s="10" t="str" cm="1">
        <f t="array" ref="N671">IF(NOT(ISBLANK($B671)),AND(M671=TRUE,LEN(L671)&lt;61,NOT(ISNUMBER(FIND('List of Values'!$C$2:$C$23,L671)))),"")</f>
        <v/>
      </c>
      <c r="O671" s="11"/>
      <c r="P671" s="10" t="str">
        <f t="shared" si="74"/>
        <v/>
      </c>
      <c r="Q671" s="10" t="str" cm="1">
        <f t="array" ref="Q671">IF(NOT(ISBLANK($B671)),AND(P671=TRUE,LEN(O671)&lt;81,NOT(ISNUMBER(FIND('List of Values'!$C$2:$C$23,O671)))),"")</f>
        <v/>
      </c>
      <c r="R671" s="11"/>
      <c r="S671" s="10" t="str">
        <f t="shared" si="75"/>
        <v/>
      </c>
      <c r="T671" s="10" t="str">
        <f>IF(NOT(ISBLANK($B671)),AND(S671=TRUE,NOT(COUNTIF('List of Values'!$B$2:$B$255,R671)=0)),"")</f>
        <v/>
      </c>
      <c r="U671" s="11"/>
      <c r="V671" s="10" t="str">
        <f t="shared" si="76"/>
        <v/>
      </c>
      <c r="W671" s="10" t="str">
        <f>IF(NOT(ISBLANK($B671)),AND(V671=TRUE,NOT(COUNTIF('List of Values'!$A$2:$A$10,U671)=0)),"")</f>
        <v/>
      </c>
    </row>
    <row r="672" spans="2:23">
      <c r="B672" s="12"/>
      <c r="C672" s="11"/>
      <c r="D672" s="10" t="str">
        <f t="shared" si="70"/>
        <v/>
      </c>
      <c r="E672" s="10" t="str" cm="1">
        <f t="array" ref="E672">IF(NOT(ISBLANK($B672)),AND(D672=TRUE,LEN(C672)&lt;81,NOT(ISNUMBER(FIND('List of Values'!$C$2:$C$20,C672)))),"")</f>
        <v/>
      </c>
      <c r="F672" s="11"/>
      <c r="G672" s="10" t="str">
        <f t="shared" si="71"/>
        <v/>
      </c>
      <c r="H672" s="10" t="str" cm="1">
        <f t="array" ref="H672">IF(NOT(ISBLANK($B672)),AND(G672=TRUE,LEN(F672)&lt;81,NOT(ISNUMBER(FIND('List of Values'!$C$2:$C$20,F672)))),"")</f>
        <v/>
      </c>
      <c r="I672" s="11"/>
      <c r="J672" s="10" t="str">
        <f t="shared" si="72"/>
        <v/>
      </c>
      <c r="K672" s="10" t="str" cm="1">
        <f t="array" ref="K672">IF(NOT(ISBLANK($B672)),AND(J672=TRUE,LEN(I672)&lt;61,NOT(ISNUMBER(FIND('List of Values'!$C$2:$C$23,I672)))),"")</f>
        <v/>
      </c>
      <c r="L672" s="11"/>
      <c r="M672" s="10" t="str">
        <f t="shared" si="73"/>
        <v/>
      </c>
      <c r="N672" s="10" t="str" cm="1">
        <f t="array" ref="N672">IF(NOT(ISBLANK($B672)),AND(M672=TRUE,LEN(L672)&lt;61,NOT(ISNUMBER(FIND('List of Values'!$C$2:$C$23,L672)))),"")</f>
        <v/>
      </c>
      <c r="O672" s="11"/>
      <c r="P672" s="10" t="str">
        <f t="shared" si="74"/>
        <v/>
      </c>
      <c r="Q672" s="10" t="str" cm="1">
        <f t="array" ref="Q672">IF(NOT(ISBLANK($B672)),AND(P672=TRUE,LEN(O672)&lt;81,NOT(ISNUMBER(FIND('List of Values'!$C$2:$C$23,O672)))),"")</f>
        <v/>
      </c>
      <c r="R672" s="11"/>
      <c r="S672" s="10" t="str">
        <f t="shared" si="75"/>
        <v/>
      </c>
      <c r="T672" s="10" t="str">
        <f>IF(NOT(ISBLANK($B672)),AND(S672=TRUE,NOT(COUNTIF('List of Values'!$B$2:$B$255,R672)=0)),"")</f>
        <v/>
      </c>
      <c r="U672" s="11"/>
      <c r="V672" s="10" t="str">
        <f t="shared" si="76"/>
        <v/>
      </c>
      <c r="W672" s="10" t="str">
        <f>IF(NOT(ISBLANK($B672)),AND(V672=TRUE,NOT(COUNTIF('List of Values'!$A$2:$A$10,U672)=0)),"")</f>
        <v/>
      </c>
    </row>
    <row r="673" spans="2:23">
      <c r="B673" s="12"/>
      <c r="C673" s="11"/>
      <c r="D673" s="10" t="str">
        <f t="shared" si="70"/>
        <v/>
      </c>
      <c r="E673" s="10" t="str" cm="1">
        <f t="array" ref="E673">IF(NOT(ISBLANK($B673)),AND(D673=TRUE,LEN(C673)&lt;81,NOT(ISNUMBER(FIND('List of Values'!$C$2:$C$20,C673)))),"")</f>
        <v/>
      </c>
      <c r="F673" s="11"/>
      <c r="G673" s="10" t="str">
        <f t="shared" si="71"/>
        <v/>
      </c>
      <c r="H673" s="10" t="str" cm="1">
        <f t="array" ref="H673">IF(NOT(ISBLANK($B673)),AND(G673=TRUE,LEN(F673)&lt;81,NOT(ISNUMBER(FIND('List of Values'!$C$2:$C$20,F673)))),"")</f>
        <v/>
      </c>
      <c r="I673" s="11"/>
      <c r="J673" s="10" t="str">
        <f t="shared" si="72"/>
        <v/>
      </c>
      <c r="K673" s="10" t="str" cm="1">
        <f t="array" ref="K673">IF(NOT(ISBLANK($B673)),AND(J673=TRUE,LEN(I673)&lt;61,NOT(ISNUMBER(FIND('List of Values'!$C$2:$C$23,I673)))),"")</f>
        <v/>
      </c>
      <c r="L673" s="11"/>
      <c r="M673" s="10" t="str">
        <f t="shared" si="73"/>
        <v/>
      </c>
      <c r="N673" s="10" t="str" cm="1">
        <f t="array" ref="N673">IF(NOT(ISBLANK($B673)),AND(M673=TRUE,LEN(L673)&lt;61,NOT(ISNUMBER(FIND('List of Values'!$C$2:$C$23,L673)))),"")</f>
        <v/>
      </c>
      <c r="O673" s="11"/>
      <c r="P673" s="10" t="str">
        <f t="shared" si="74"/>
        <v/>
      </c>
      <c r="Q673" s="10" t="str" cm="1">
        <f t="array" ref="Q673">IF(NOT(ISBLANK($B673)),AND(P673=TRUE,LEN(O673)&lt;81,NOT(ISNUMBER(FIND('List of Values'!$C$2:$C$23,O673)))),"")</f>
        <v/>
      </c>
      <c r="R673" s="11"/>
      <c r="S673" s="10" t="str">
        <f t="shared" si="75"/>
        <v/>
      </c>
      <c r="T673" s="10" t="str">
        <f>IF(NOT(ISBLANK($B673)),AND(S673=TRUE,NOT(COUNTIF('List of Values'!$B$2:$B$255,R673)=0)),"")</f>
        <v/>
      </c>
      <c r="U673" s="11"/>
      <c r="V673" s="10" t="str">
        <f t="shared" si="76"/>
        <v/>
      </c>
      <c r="W673" s="10" t="str">
        <f>IF(NOT(ISBLANK($B673)),AND(V673=TRUE,NOT(COUNTIF('List of Values'!$A$2:$A$10,U673)=0)),"")</f>
        <v/>
      </c>
    </row>
    <row r="674" spans="2:23">
      <c r="B674" s="12"/>
      <c r="C674" s="11"/>
      <c r="D674" s="10" t="str">
        <f t="shared" si="70"/>
        <v/>
      </c>
      <c r="E674" s="10" t="str" cm="1">
        <f t="array" ref="E674">IF(NOT(ISBLANK($B674)),AND(D674=TRUE,LEN(C674)&lt;81,NOT(ISNUMBER(FIND('List of Values'!$C$2:$C$20,C674)))),"")</f>
        <v/>
      </c>
      <c r="F674" s="11"/>
      <c r="G674" s="10" t="str">
        <f t="shared" si="71"/>
        <v/>
      </c>
      <c r="H674" s="10" t="str" cm="1">
        <f t="array" ref="H674">IF(NOT(ISBLANK($B674)),AND(G674=TRUE,LEN(F674)&lt;81,NOT(ISNUMBER(FIND('List of Values'!$C$2:$C$20,F674)))),"")</f>
        <v/>
      </c>
      <c r="I674" s="11"/>
      <c r="J674" s="10" t="str">
        <f t="shared" si="72"/>
        <v/>
      </c>
      <c r="K674" s="10" t="str" cm="1">
        <f t="array" ref="K674">IF(NOT(ISBLANK($B674)),AND(J674=TRUE,LEN(I674)&lt;61,NOT(ISNUMBER(FIND('List of Values'!$C$2:$C$23,I674)))),"")</f>
        <v/>
      </c>
      <c r="L674" s="11"/>
      <c r="M674" s="10" t="str">
        <f t="shared" si="73"/>
        <v/>
      </c>
      <c r="N674" s="10" t="str" cm="1">
        <f t="array" ref="N674">IF(NOT(ISBLANK($B674)),AND(M674=TRUE,LEN(L674)&lt;61,NOT(ISNUMBER(FIND('List of Values'!$C$2:$C$23,L674)))),"")</f>
        <v/>
      </c>
      <c r="O674" s="11"/>
      <c r="P674" s="10" t="str">
        <f t="shared" si="74"/>
        <v/>
      </c>
      <c r="Q674" s="10" t="str" cm="1">
        <f t="array" ref="Q674">IF(NOT(ISBLANK($B674)),AND(P674=TRUE,LEN(O674)&lt;81,NOT(ISNUMBER(FIND('List of Values'!$C$2:$C$23,O674)))),"")</f>
        <v/>
      </c>
      <c r="R674" s="11"/>
      <c r="S674" s="10" t="str">
        <f t="shared" si="75"/>
        <v/>
      </c>
      <c r="T674" s="10" t="str">
        <f>IF(NOT(ISBLANK($B674)),AND(S674=TRUE,NOT(COUNTIF('List of Values'!$B$2:$B$255,R674)=0)),"")</f>
        <v/>
      </c>
      <c r="U674" s="11"/>
      <c r="V674" s="10" t="str">
        <f t="shared" si="76"/>
        <v/>
      </c>
      <c r="W674" s="10" t="str">
        <f>IF(NOT(ISBLANK($B674)),AND(V674=TRUE,NOT(COUNTIF('List of Values'!$A$2:$A$10,U674)=0)),"")</f>
        <v/>
      </c>
    </row>
    <row r="675" spans="2:23">
      <c r="B675" s="12"/>
      <c r="C675" s="11"/>
      <c r="D675" s="10" t="str">
        <f t="shared" si="70"/>
        <v/>
      </c>
      <c r="E675" s="10" t="str" cm="1">
        <f t="array" ref="E675">IF(NOT(ISBLANK($B675)),AND(D675=TRUE,LEN(C675)&lt;81,NOT(ISNUMBER(FIND('List of Values'!$C$2:$C$20,C675)))),"")</f>
        <v/>
      </c>
      <c r="F675" s="11"/>
      <c r="G675" s="10" t="str">
        <f t="shared" si="71"/>
        <v/>
      </c>
      <c r="H675" s="10" t="str" cm="1">
        <f t="array" ref="H675">IF(NOT(ISBLANK($B675)),AND(G675=TRUE,LEN(F675)&lt;81,NOT(ISNUMBER(FIND('List of Values'!$C$2:$C$20,F675)))),"")</f>
        <v/>
      </c>
      <c r="I675" s="11"/>
      <c r="J675" s="10" t="str">
        <f t="shared" si="72"/>
        <v/>
      </c>
      <c r="K675" s="10" t="str" cm="1">
        <f t="array" ref="K675">IF(NOT(ISBLANK($B675)),AND(J675=TRUE,LEN(I675)&lt;61,NOT(ISNUMBER(FIND('List of Values'!$C$2:$C$23,I675)))),"")</f>
        <v/>
      </c>
      <c r="L675" s="11"/>
      <c r="M675" s="10" t="str">
        <f t="shared" si="73"/>
        <v/>
      </c>
      <c r="N675" s="10" t="str" cm="1">
        <f t="array" ref="N675">IF(NOT(ISBLANK($B675)),AND(M675=TRUE,LEN(L675)&lt;61,NOT(ISNUMBER(FIND('List of Values'!$C$2:$C$23,L675)))),"")</f>
        <v/>
      </c>
      <c r="O675" s="11"/>
      <c r="P675" s="10" t="str">
        <f t="shared" si="74"/>
        <v/>
      </c>
      <c r="Q675" s="10" t="str" cm="1">
        <f t="array" ref="Q675">IF(NOT(ISBLANK($B675)),AND(P675=TRUE,LEN(O675)&lt;81,NOT(ISNUMBER(FIND('List of Values'!$C$2:$C$23,O675)))),"")</f>
        <v/>
      </c>
      <c r="R675" s="11"/>
      <c r="S675" s="10" t="str">
        <f t="shared" si="75"/>
        <v/>
      </c>
      <c r="T675" s="10" t="str">
        <f>IF(NOT(ISBLANK($B675)),AND(S675=TRUE,NOT(COUNTIF('List of Values'!$B$2:$B$255,R675)=0)),"")</f>
        <v/>
      </c>
      <c r="U675" s="11"/>
      <c r="V675" s="10" t="str">
        <f t="shared" si="76"/>
        <v/>
      </c>
      <c r="W675" s="10" t="str">
        <f>IF(NOT(ISBLANK($B675)),AND(V675=TRUE,NOT(COUNTIF('List of Values'!$A$2:$A$10,U675)=0)),"")</f>
        <v/>
      </c>
    </row>
    <row r="676" spans="2:23">
      <c r="B676" s="12"/>
      <c r="C676" s="11"/>
      <c r="D676" s="10" t="str">
        <f t="shared" si="70"/>
        <v/>
      </c>
      <c r="E676" s="10" t="str" cm="1">
        <f t="array" ref="E676">IF(NOT(ISBLANK($B676)),AND(D676=TRUE,LEN(C676)&lt;81,NOT(ISNUMBER(FIND('List of Values'!$C$2:$C$20,C676)))),"")</f>
        <v/>
      </c>
      <c r="F676" s="11"/>
      <c r="G676" s="10" t="str">
        <f t="shared" si="71"/>
        <v/>
      </c>
      <c r="H676" s="10" t="str" cm="1">
        <f t="array" ref="H676">IF(NOT(ISBLANK($B676)),AND(G676=TRUE,LEN(F676)&lt;81,NOT(ISNUMBER(FIND('List of Values'!$C$2:$C$20,F676)))),"")</f>
        <v/>
      </c>
      <c r="I676" s="11"/>
      <c r="J676" s="10" t="str">
        <f t="shared" si="72"/>
        <v/>
      </c>
      <c r="K676" s="10" t="str" cm="1">
        <f t="array" ref="K676">IF(NOT(ISBLANK($B676)),AND(J676=TRUE,LEN(I676)&lt;61,NOT(ISNUMBER(FIND('List of Values'!$C$2:$C$23,I676)))),"")</f>
        <v/>
      </c>
      <c r="L676" s="11"/>
      <c r="M676" s="10" t="str">
        <f t="shared" si="73"/>
        <v/>
      </c>
      <c r="N676" s="10" t="str" cm="1">
        <f t="array" ref="N676">IF(NOT(ISBLANK($B676)),AND(M676=TRUE,LEN(L676)&lt;61,NOT(ISNUMBER(FIND('List of Values'!$C$2:$C$23,L676)))),"")</f>
        <v/>
      </c>
      <c r="O676" s="11"/>
      <c r="P676" s="10" t="str">
        <f t="shared" si="74"/>
        <v/>
      </c>
      <c r="Q676" s="10" t="str" cm="1">
        <f t="array" ref="Q676">IF(NOT(ISBLANK($B676)),AND(P676=TRUE,LEN(O676)&lt;81,NOT(ISNUMBER(FIND('List of Values'!$C$2:$C$23,O676)))),"")</f>
        <v/>
      </c>
      <c r="R676" s="11"/>
      <c r="S676" s="10" t="str">
        <f t="shared" si="75"/>
        <v/>
      </c>
      <c r="T676" s="10" t="str">
        <f>IF(NOT(ISBLANK($B676)),AND(S676=TRUE,NOT(COUNTIF('List of Values'!$B$2:$B$255,R676)=0)),"")</f>
        <v/>
      </c>
      <c r="U676" s="11"/>
      <c r="V676" s="10" t="str">
        <f t="shared" si="76"/>
        <v/>
      </c>
      <c r="W676" s="10" t="str">
        <f>IF(NOT(ISBLANK($B676)),AND(V676=TRUE,NOT(COUNTIF('List of Values'!$A$2:$A$10,U676)=0)),"")</f>
        <v/>
      </c>
    </row>
    <row r="677" spans="2:23">
      <c r="B677" s="12"/>
      <c r="C677" s="11"/>
      <c r="D677" s="10" t="str">
        <f t="shared" si="70"/>
        <v/>
      </c>
      <c r="E677" s="10" t="str" cm="1">
        <f t="array" ref="E677">IF(NOT(ISBLANK($B677)),AND(D677=TRUE,LEN(C677)&lt;81,NOT(ISNUMBER(FIND('List of Values'!$C$2:$C$20,C677)))),"")</f>
        <v/>
      </c>
      <c r="F677" s="11"/>
      <c r="G677" s="10" t="str">
        <f t="shared" si="71"/>
        <v/>
      </c>
      <c r="H677" s="10" t="str" cm="1">
        <f t="array" ref="H677">IF(NOT(ISBLANK($B677)),AND(G677=TRUE,LEN(F677)&lt;81,NOT(ISNUMBER(FIND('List of Values'!$C$2:$C$20,F677)))),"")</f>
        <v/>
      </c>
      <c r="I677" s="11"/>
      <c r="J677" s="10" t="str">
        <f t="shared" si="72"/>
        <v/>
      </c>
      <c r="K677" s="10" t="str" cm="1">
        <f t="array" ref="K677">IF(NOT(ISBLANK($B677)),AND(J677=TRUE,LEN(I677)&lt;61,NOT(ISNUMBER(FIND('List of Values'!$C$2:$C$23,I677)))),"")</f>
        <v/>
      </c>
      <c r="L677" s="11"/>
      <c r="M677" s="10" t="str">
        <f t="shared" si="73"/>
        <v/>
      </c>
      <c r="N677" s="10" t="str" cm="1">
        <f t="array" ref="N677">IF(NOT(ISBLANK($B677)),AND(M677=TRUE,LEN(L677)&lt;61,NOT(ISNUMBER(FIND('List of Values'!$C$2:$C$23,L677)))),"")</f>
        <v/>
      </c>
      <c r="O677" s="11"/>
      <c r="P677" s="10" t="str">
        <f t="shared" si="74"/>
        <v/>
      </c>
      <c r="Q677" s="10" t="str" cm="1">
        <f t="array" ref="Q677">IF(NOT(ISBLANK($B677)),AND(P677=TRUE,LEN(O677)&lt;81,NOT(ISNUMBER(FIND('List of Values'!$C$2:$C$23,O677)))),"")</f>
        <v/>
      </c>
      <c r="R677" s="11"/>
      <c r="S677" s="10" t="str">
        <f t="shared" si="75"/>
        <v/>
      </c>
      <c r="T677" s="10" t="str">
        <f>IF(NOT(ISBLANK($B677)),AND(S677=TRUE,NOT(COUNTIF('List of Values'!$B$2:$B$255,R677)=0)),"")</f>
        <v/>
      </c>
      <c r="U677" s="11"/>
      <c r="V677" s="10" t="str">
        <f t="shared" si="76"/>
        <v/>
      </c>
      <c r="W677" s="10" t="str">
        <f>IF(NOT(ISBLANK($B677)),AND(V677=TRUE,NOT(COUNTIF('List of Values'!$A$2:$A$10,U677)=0)),"")</f>
        <v/>
      </c>
    </row>
    <row r="678" spans="2:23">
      <c r="B678" s="12"/>
      <c r="C678" s="11"/>
      <c r="D678" s="10" t="str">
        <f t="shared" si="70"/>
        <v/>
      </c>
      <c r="E678" s="10" t="str" cm="1">
        <f t="array" ref="E678">IF(NOT(ISBLANK($B678)),AND(D678=TRUE,LEN(C678)&lt;81,NOT(ISNUMBER(FIND('List of Values'!$C$2:$C$20,C678)))),"")</f>
        <v/>
      </c>
      <c r="F678" s="11"/>
      <c r="G678" s="10" t="str">
        <f t="shared" si="71"/>
        <v/>
      </c>
      <c r="H678" s="10" t="str" cm="1">
        <f t="array" ref="H678">IF(NOT(ISBLANK($B678)),AND(G678=TRUE,LEN(F678)&lt;81,NOT(ISNUMBER(FIND('List of Values'!$C$2:$C$20,F678)))),"")</f>
        <v/>
      </c>
      <c r="I678" s="11"/>
      <c r="J678" s="10" t="str">
        <f t="shared" si="72"/>
        <v/>
      </c>
      <c r="K678" s="10" t="str" cm="1">
        <f t="array" ref="K678">IF(NOT(ISBLANK($B678)),AND(J678=TRUE,LEN(I678)&lt;61,NOT(ISNUMBER(FIND('List of Values'!$C$2:$C$23,I678)))),"")</f>
        <v/>
      </c>
      <c r="L678" s="11"/>
      <c r="M678" s="10" t="str">
        <f t="shared" si="73"/>
        <v/>
      </c>
      <c r="N678" s="10" t="str" cm="1">
        <f t="array" ref="N678">IF(NOT(ISBLANK($B678)),AND(M678=TRUE,LEN(L678)&lt;61,NOT(ISNUMBER(FIND('List of Values'!$C$2:$C$23,L678)))),"")</f>
        <v/>
      </c>
      <c r="O678" s="11"/>
      <c r="P678" s="10" t="str">
        <f t="shared" si="74"/>
        <v/>
      </c>
      <c r="Q678" s="10" t="str" cm="1">
        <f t="array" ref="Q678">IF(NOT(ISBLANK($B678)),AND(P678=TRUE,LEN(O678)&lt;81,NOT(ISNUMBER(FIND('List of Values'!$C$2:$C$23,O678)))),"")</f>
        <v/>
      </c>
      <c r="R678" s="11"/>
      <c r="S678" s="10" t="str">
        <f t="shared" si="75"/>
        <v/>
      </c>
      <c r="T678" s="10" t="str">
        <f>IF(NOT(ISBLANK($B678)),AND(S678=TRUE,NOT(COUNTIF('List of Values'!$B$2:$B$255,R678)=0)),"")</f>
        <v/>
      </c>
      <c r="U678" s="11"/>
      <c r="V678" s="10" t="str">
        <f t="shared" si="76"/>
        <v/>
      </c>
      <c r="W678" s="10" t="str">
        <f>IF(NOT(ISBLANK($B678)),AND(V678=TRUE,NOT(COUNTIF('List of Values'!$A$2:$A$10,U678)=0)),"")</f>
        <v/>
      </c>
    </row>
    <row r="679" spans="2:23">
      <c r="B679" s="12"/>
      <c r="C679" s="11"/>
      <c r="D679" s="10" t="str">
        <f t="shared" si="70"/>
        <v/>
      </c>
      <c r="E679" s="10" t="str" cm="1">
        <f t="array" ref="E679">IF(NOT(ISBLANK($B679)),AND(D679=TRUE,LEN(C679)&lt;81,NOT(ISNUMBER(FIND('List of Values'!$C$2:$C$20,C679)))),"")</f>
        <v/>
      </c>
      <c r="F679" s="11"/>
      <c r="G679" s="10" t="str">
        <f t="shared" si="71"/>
        <v/>
      </c>
      <c r="H679" s="10" t="str" cm="1">
        <f t="array" ref="H679">IF(NOT(ISBLANK($B679)),AND(G679=TRUE,LEN(F679)&lt;81,NOT(ISNUMBER(FIND('List of Values'!$C$2:$C$20,F679)))),"")</f>
        <v/>
      </c>
      <c r="I679" s="11"/>
      <c r="J679" s="10" t="str">
        <f t="shared" si="72"/>
        <v/>
      </c>
      <c r="K679" s="10" t="str" cm="1">
        <f t="array" ref="K679">IF(NOT(ISBLANK($B679)),AND(J679=TRUE,LEN(I679)&lt;61,NOT(ISNUMBER(FIND('List of Values'!$C$2:$C$23,I679)))),"")</f>
        <v/>
      </c>
      <c r="L679" s="11"/>
      <c r="M679" s="10" t="str">
        <f t="shared" si="73"/>
        <v/>
      </c>
      <c r="N679" s="10" t="str" cm="1">
        <f t="array" ref="N679">IF(NOT(ISBLANK($B679)),AND(M679=TRUE,LEN(L679)&lt;61,NOT(ISNUMBER(FIND('List of Values'!$C$2:$C$23,L679)))),"")</f>
        <v/>
      </c>
      <c r="O679" s="11"/>
      <c r="P679" s="10" t="str">
        <f t="shared" si="74"/>
        <v/>
      </c>
      <c r="Q679" s="10" t="str" cm="1">
        <f t="array" ref="Q679">IF(NOT(ISBLANK($B679)),AND(P679=TRUE,LEN(O679)&lt;81,NOT(ISNUMBER(FIND('List of Values'!$C$2:$C$23,O679)))),"")</f>
        <v/>
      </c>
      <c r="R679" s="11"/>
      <c r="S679" s="10" t="str">
        <f t="shared" si="75"/>
        <v/>
      </c>
      <c r="T679" s="10" t="str">
        <f>IF(NOT(ISBLANK($B679)),AND(S679=TRUE,NOT(COUNTIF('List of Values'!$B$2:$B$255,R679)=0)),"")</f>
        <v/>
      </c>
      <c r="U679" s="11"/>
      <c r="V679" s="10" t="str">
        <f t="shared" si="76"/>
        <v/>
      </c>
      <c r="W679" s="10" t="str">
        <f>IF(NOT(ISBLANK($B679)),AND(V679=TRUE,NOT(COUNTIF('List of Values'!$A$2:$A$10,U679)=0)),"")</f>
        <v/>
      </c>
    </row>
    <row r="680" spans="2:23">
      <c r="B680" s="12"/>
      <c r="C680" s="11"/>
      <c r="D680" s="10" t="str">
        <f t="shared" si="70"/>
        <v/>
      </c>
      <c r="E680" s="10" t="str" cm="1">
        <f t="array" ref="E680">IF(NOT(ISBLANK($B680)),AND(D680=TRUE,LEN(C680)&lt;81,NOT(ISNUMBER(FIND('List of Values'!$C$2:$C$20,C680)))),"")</f>
        <v/>
      </c>
      <c r="F680" s="11"/>
      <c r="G680" s="10" t="str">
        <f t="shared" si="71"/>
        <v/>
      </c>
      <c r="H680" s="10" t="str" cm="1">
        <f t="array" ref="H680">IF(NOT(ISBLANK($B680)),AND(G680=TRUE,LEN(F680)&lt;81,NOT(ISNUMBER(FIND('List of Values'!$C$2:$C$20,F680)))),"")</f>
        <v/>
      </c>
      <c r="I680" s="11"/>
      <c r="J680" s="10" t="str">
        <f t="shared" si="72"/>
        <v/>
      </c>
      <c r="K680" s="10" t="str" cm="1">
        <f t="array" ref="K680">IF(NOT(ISBLANK($B680)),AND(J680=TRUE,LEN(I680)&lt;61,NOT(ISNUMBER(FIND('List of Values'!$C$2:$C$23,I680)))),"")</f>
        <v/>
      </c>
      <c r="L680" s="11"/>
      <c r="M680" s="10" t="str">
        <f t="shared" si="73"/>
        <v/>
      </c>
      <c r="N680" s="10" t="str" cm="1">
        <f t="array" ref="N680">IF(NOT(ISBLANK($B680)),AND(M680=TRUE,LEN(L680)&lt;61,NOT(ISNUMBER(FIND('List of Values'!$C$2:$C$23,L680)))),"")</f>
        <v/>
      </c>
      <c r="O680" s="11"/>
      <c r="P680" s="10" t="str">
        <f t="shared" si="74"/>
        <v/>
      </c>
      <c r="Q680" s="10" t="str" cm="1">
        <f t="array" ref="Q680">IF(NOT(ISBLANK($B680)),AND(P680=TRUE,LEN(O680)&lt;81,NOT(ISNUMBER(FIND('List of Values'!$C$2:$C$23,O680)))),"")</f>
        <v/>
      </c>
      <c r="R680" s="11"/>
      <c r="S680" s="10" t="str">
        <f t="shared" si="75"/>
        <v/>
      </c>
      <c r="T680" s="10" t="str">
        <f>IF(NOT(ISBLANK($B680)),AND(S680=TRUE,NOT(COUNTIF('List of Values'!$B$2:$B$255,R680)=0)),"")</f>
        <v/>
      </c>
      <c r="U680" s="11"/>
      <c r="V680" s="10" t="str">
        <f t="shared" si="76"/>
        <v/>
      </c>
      <c r="W680" s="10" t="str">
        <f>IF(NOT(ISBLANK($B680)),AND(V680=TRUE,NOT(COUNTIF('List of Values'!$A$2:$A$10,U680)=0)),"")</f>
        <v/>
      </c>
    </row>
    <row r="681" spans="2:23">
      <c r="B681" s="12"/>
      <c r="C681" s="11"/>
      <c r="D681" s="10" t="str">
        <f t="shared" si="70"/>
        <v/>
      </c>
      <c r="E681" s="10" t="str" cm="1">
        <f t="array" ref="E681">IF(NOT(ISBLANK($B681)),AND(D681=TRUE,LEN(C681)&lt;81,NOT(ISNUMBER(FIND('List of Values'!$C$2:$C$20,C681)))),"")</f>
        <v/>
      </c>
      <c r="F681" s="11"/>
      <c r="G681" s="10" t="str">
        <f t="shared" si="71"/>
        <v/>
      </c>
      <c r="H681" s="10" t="str" cm="1">
        <f t="array" ref="H681">IF(NOT(ISBLANK($B681)),AND(G681=TRUE,LEN(F681)&lt;81,NOT(ISNUMBER(FIND('List of Values'!$C$2:$C$20,F681)))),"")</f>
        <v/>
      </c>
      <c r="I681" s="11"/>
      <c r="J681" s="10" t="str">
        <f t="shared" si="72"/>
        <v/>
      </c>
      <c r="K681" s="10" t="str" cm="1">
        <f t="array" ref="K681">IF(NOT(ISBLANK($B681)),AND(J681=TRUE,LEN(I681)&lt;61,NOT(ISNUMBER(FIND('List of Values'!$C$2:$C$23,I681)))),"")</f>
        <v/>
      </c>
      <c r="L681" s="11"/>
      <c r="M681" s="10" t="str">
        <f t="shared" si="73"/>
        <v/>
      </c>
      <c r="N681" s="10" t="str" cm="1">
        <f t="array" ref="N681">IF(NOT(ISBLANK($B681)),AND(M681=TRUE,LEN(L681)&lt;61,NOT(ISNUMBER(FIND('List of Values'!$C$2:$C$23,L681)))),"")</f>
        <v/>
      </c>
      <c r="O681" s="11"/>
      <c r="P681" s="10" t="str">
        <f t="shared" si="74"/>
        <v/>
      </c>
      <c r="Q681" s="10" t="str" cm="1">
        <f t="array" ref="Q681">IF(NOT(ISBLANK($B681)),AND(P681=TRUE,LEN(O681)&lt;81,NOT(ISNUMBER(FIND('List of Values'!$C$2:$C$23,O681)))),"")</f>
        <v/>
      </c>
      <c r="R681" s="11"/>
      <c r="S681" s="10" t="str">
        <f t="shared" si="75"/>
        <v/>
      </c>
      <c r="T681" s="10" t="str">
        <f>IF(NOT(ISBLANK($B681)),AND(S681=TRUE,NOT(COUNTIF('List of Values'!$B$2:$B$255,R681)=0)),"")</f>
        <v/>
      </c>
      <c r="U681" s="11"/>
      <c r="V681" s="10" t="str">
        <f t="shared" si="76"/>
        <v/>
      </c>
      <c r="W681" s="10" t="str">
        <f>IF(NOT(ISBLANK($B681)),AND(V681=TRUE,NOT(COUNTIF('List of Values'!$A$2:$A$10,U681)=0)),"")</f>
        <v/>
      </c>
    </row>
    <row r="682" spans="2:23">
      <c r="B682" s="12"/>
      <c r="C682" s="11"/>
      <c r="D682" s="10" t="str">
        <f t="shared" si="70"/>
        <v/>
      </c>
      <c r="E682" s="10" t="str" cm="1">
        <f t="array" ref="E682">IF(NOT(ISBLANK($B682)),AND(D682=TRUE,LEN(C682)&lt;81,NOT(ISNUMBER(FIND('List of Values'!$C$2:$C$20,C682)))),"")</f>
        <v/>
      </c>
      <c r="F682" s="11"/>
      <c r="G682" s="10" t="str">
        <f t="shared" si="71"/>
        <v/>
      </c>
      <c r="H682" s="10" t="str" cm="1">
        <f t="array" ref="H682">IF(NOT(ISBLANK($B682)),AND(G682=TRUE,LEN(F682)&lt;81,NOT(ISNUMBER(FIND('List of Values'!$C$2:$C$20,F682)))),"")</f>
        <v/>
      </c>
      <c r="I682" s="11"/>
      <c r="J682" s="10" t="str">
        <f t="shared" si="72"/>
        <v/>
      </c>
      <c r="K682" s="10" t="str" cm="1">
        <f t="array" ref="K682">IF(NOT(ISBLANK($B682)),AND(J682=TRUE,LEN(I682)&lt;61,NOT(ISNUMBER(FIND('List of Values'!$C$2:$C$23,I682)))),"")</f>
        <v/>
      </c>
      <c r="L682" s="11"/>
      <c r="M682" s="10" t="str">
        <f t="shared" si="73"/>
        <v/>
      </c>
      <c r="N682" s="10" t="str" cm="1">
        <f t="array" ref="N682">IF(NOT(ISBLANK($B682)),AND(M682=TRUE,LEN(L682)&lt;61,NOT(ISNUMBER(FIND('List of Values'!$C$2:$C$23,L682)))),"")</f>
        <v/>
      </c>
      <c r="O682" s="11"/>
      <c r="P682" s="10" t="str">
        <f t="shared" si="74"/>
        <v/>
      </c>
      <c r="Q682" s="10" t="str" cm="1">
        <f t="array" ref="Q682">IF(NOT(ISBLANK($B682)),AND(P682=TRUE,LEN(O682)&lt;81,NOT(ISNUMBER(FIND('List of Values'!$C$2:$C$23,O682)))),"")</f>
        <v/>
      </c>
      <c r="R682" s="11"/>
      <c r="S682" s="10" t="str">
        <f t="shared" si="75"/>
        <v/>
      </c>
      <c r="T682" s="10" t="str">
        <f>IF(NOT(ISBLANK($B682)),AND(S682=TRUE,NOT(COUNTIF('List of Values'!$B$2:$B$255,R682)=0)),"")</f>
        <v/>
      </c>
      <c r="U682" s="11"/>
      <c r="V682" s="10" t="str">
        <f t="shared" si="76"/>
        <v/>
      </c>
      <c r="W682" s="10" t="str">
        <f>IF(NOT(ISBLANK($B682)),AND(V682=TRUE,NOT(COUNTIF('List of Values'!$A$2:$A$10,U682)=0)),"")</f>
        <v/>
      </c>
    </row>
    <row r="683" spans="2:23">
      <c r="B683" s="12"/>
      <c r="C683" s="11"/>
      <c r="D683" s="10" t="str">
        <f t="shared" si="70"/>
        <v/>
      </c>
      <c r="E683" s="10" t="str" cm="1">
        <f t="array" ref="E683">IF(NOT(ISBLANK($B683)),AND(D683=TRUE,LEN(C683)&lt;81,NOT(ISNUMBER(FIND('List of Values'!$C$2:$C$20,C683)))),"")</f>
        <v/>
      </c>
      <c r="F683" s="11"/>
      <c r="G683" s="10" t="str">
        <f t="shared" si="71"/>
        <v/>
      </c>
      <c r="H683" s="10" t="str" cm="1">
        <f t="array" ref="H683">IF(NOT(ISBLANK($B683)),AND(G683=TRUE,LEN(F683)&lt;81,NOT(ISNUMBER(FIND('List of Values'!$C$2:$C$20,F683)))),"")</f>
        <v/>
      </c>
      <c r="I683" s="11"/>
      <c r="J683" s="10" t="str">
        <f t="shared" si="72"/>
        <v/>
      </c>
      <c r="K683" s="10" t="str" cm="1">
        <f t="array" ref="K683">IF(NOT(ISBLANK($B683)),AND(J683=TRUE,LEN(I683)&lt;61,NOT(ISNUMBER(FIND('List of Values'!$C$2:$C$23,I683)))),"")</f>
        <v/>
      </c>
      <c r="L683" s="11"/>
      <c r="M683" s="10" t="str">
        <f t="shared" si="73"/>
        <v/>
      </c>
      <c r="N683" s="10" t="str" cm="1">
        <f t="array" ref="N683">IF(NOT(ISBLANK($B683)),AND(M683=TRUE,LEN(L683)&lt;61,NOT(ISNUMBER(FIND('List of Values'!$C$2:$C$23,L683)))),"")</f>
        <v/>
      </c>
      <c r="O683" s="11"/>
      <c r="P683" s="10" t="str">
        <f t="shared" si="74"/>
        <v/>
      </c>
      <c r="Q683" s="10" t="str" cm="1">
        <f t="array" ref="Q683">IF(NOT(ISBLANK($B683)),AND(P683=TRUE,LEN(O683)&lt;81,NOT(ISNUMBER(FIND('List of Values'!$C$2:$C$23,O683)))),"")</f>
        <v/>
      </c>
      <c r="R683" s="11"/>
      <c r="S683" s="10" t="str">
        <f t="shared" si="75"/>
        <v/>
      </c>
      <c r="T683" s="10" t="str">
        <f>IF(NOT(ISBLANK($B683)),AND(S683=TRUE,NOT(COUNTIF('List of Values'!$B$2:$B$255,R683)=0)),"")</f>
        <v/>
      </c>
      <c r="U683" s="11"/>
      <c r="V683" s="10" t="str">
        <f t="shared" si="76"/>
        <v/>
      </c>
      <c r="W683" s="10" t="str">
        <f>IF(NOT(ISBLANK($B683)),AND(V683=TRUE,NOT(COUNTIF('List of Values'!$A$2:$A$10,U683)=0)),"")</f>
        <v/>
      </c>
    </row>
    <row r="684" spans="2:23">
      <c r="B684" s="12"/>
      <c r="C684" s="11"/>
      <c r="D684" s="10" t="str">
        <f t="shared" si="70"/>
        <v/>
      </c>
      <c r="E684" s="10" t="str" cm="1">
        <f t="array" ref="E684">IF(NOT(ISBLANK($B684)),AND(D684=TRUE,LEN(C684)&lt;81,NOT(ISNUMBER(FIND('List of Values'!$C$2:$C$20,C684)))),"")</f>
        <v/>
      </c>
      <c r="F684" s="11"/>
      <c r="G684" s="10" t="str">
        <f t="shared" si="71"/>
        <v/>
      </c>
      <c r="H684" s="10" t="str" cm="1">
        <f t="array" ref="H684">IF(NOT(ISBLANK($B684)),AND(G684=TRUE,LEN(F684)&lt;81,NOT(ISNUMBER(FIND('List of Values'!$C$2:$C$20,F684)))),"")</f>
        <v/>
      </c>
      <c r="I684" s="11"/>
      <c r="J684" s="10" t="str">
        <f t="shared" si="72"/>
        <v/>
      </c>
      <c r="K684" s="10" t="str" cm="1">
        <f t="array" ref="K684">IF(NOT(ISBLANK($B684)),AND(J684=TRUE,LEN(I684)&lt;61,NOT(ISNUMBER(FIND('List of Values'!$C$2:$C$23,I684)))),"")</f>
        <v/>
      </c>
      <c r="L684" s="11"/>
      <c r="M684" s="10" t="str">
        <f t="shared" si="73"/>
        <v/>
      </c>
      <c r="N684" s="10" t="str" cm="1">
        <f t="array" ref="N684">IF(NOT(ISBLANK($B684)),AND(M684=TRUE,LEN(L684)&lt;61,NOT(ISNUMBER(FIND('List of Values'!$C$2:$C$23,L684)))),"")</f>
        <v/>
      </c>
      <c r="O684" s="11"/>
      <c r="P684" s="10" t="str">
        <f t="shared" si="74"/>
        <v/>
      </c>
      <c r="Q684" s="10" t="str" cm="1">
        <f t="array" ref="Q684">IF(NOT(ISBLANK($B684)),AND(P684=TRUE,LEN(O684)&lt;81,NOT(ISNUMBER(FIND('List of Values'!$C$2:$C$23,O684)))),"")</f>
        <v/>
      </c>
      <c r="R684" s="11"/>
      <c r="S684" s="10" t="str">
        <f t="shared" si="75"/>
        <v/>
      </c>
      <c r="T684" s="10" t="str">
        <f>IF(NOT(ISBLANK($B684)),AND(S684=TRUE,NOT(COUNTIF('List of Values'!$B$2:$B$255,R684)=0)),"")</f>
        <v/>
      </c>
      <c r="U684" s="11"/>
      <c r="V684" s="10" t="str">
        <f t="shared" si="76"/>
        <v/>
      </c>
      <c r="W684" s="10" t="str">
        <f>IF(NOT(ISBLANK($B684)),AND(V684=TRUE,NOT(COUNTIF('List of Values'!$A$2:$A$10,U684)=0)),"")</f>
        <v/>
      </c>
    </row>
    <row r="685" spans="2:23">
      <c r="B685" s="12"/>
      <c r="C685" s="11"/>
      <c r="D685" s="10" t="str">
        <f t="shared" si="70"/>
        <v/>
      </c>
      <c r="E685" s="10" t="str" cm="1">
        <f t="array" ref="E685">IF(NOT(ISBLANK($B685)),AND(D685=TRUE,LEN(C685)&lt;81,NOT(ISNUMBER(FIND('List of Values'!$C$2:$C$20,C685)))),"")</f>
        <v/>
      </c>
      <c r="F685" s="11"/>
      <c r="G685" s="10" t="str">
        <f t="shared" si="71"/>
        <v/>
      </c>
      <c r="H685" s="10" t="str" cm="1">
        <f t="array" ref="H685">IF(NOT(ISBLANK($B685)),AND(G685=TRUE,LEN(F685)&lt;81,NOT(ISNUMBER(FIND('List of Values'!$C$2:$C$20,F685)))),"")</f>
        <v/>
      </c>
      <c r="I685" s="11"/>
      <c r="J685" s="10" t="str">
        <f t="shared" si="72"/>
        <v/>
      </c>
      <c r="K685" s="10" t="str" cm="1">
        <f t="array" ref="K685">IF(NOT(ISBLANK($B685)),AND(J685=TRUE,LEN(I685)&lt;61,NOT(ISNUMBER(FIND('List of Values'!$C$2:$C$23,I685)))),"")</f>
        <v/>
      </c>
      <c r="L685" s="11"/>
      <c r="M685" s="10" t="str">
        <f t="shared" si="73"/>
        <v/>
      </c>
      <c r="N685" s="10" t="str" cm="1">
        <f t="array" ref="N685">IF(NOT(ISBLANK($B685)),AND(M685=TRUE,LEN(L685)&lt;61,NOT(ISNUMBER(FIND('List of Values'!$C$2:$C$23,L685)))),"")</f>
        <v/>
      </c>
      <c r="O685" s="11"/>
      <c r="P685" s="10" t="str">
        <f t="shared" si="74"/>
        <v/>
      </c>
      <c r="Q685" s="10" t="str" cm="1">
        <f t="array" ref="Q685">IF(NOT(ISBLANK($B685)),AND(P685=TRUE,LEN(O685)&lt;81,NOT(ISNUMBER(FIND('List of Values'!$C$2:$C$23,O685)))),"")</f>
        <v/>
      </c>
      <c r="R685" s="11"/>
      <c r="S685" s="10" t="str">
        <f t="shared" si="75"/>
        <v/>
      </c>
      <c r="T685" s="10" t="str">
        <f>IF(NOT(ISBLANK($B685)),AND(S685=TRUE,NOT(COUNTIF('List of Values'!$B$2:$B$255,R685)=0)),"")</f>
        <v/>
      </c>
      <c r="U685" s="11"/>
      <c r="V685" s="10" t="str">
        <f t="shared" si="76"/>
        <v/>
      </c>
      <c r="W685" s="10" t="str">
        <f>IF(NOT(ISBLANK($B685)),AND(V685=TRUE,NOT(COUNTIF('List of Values'!$A$2:$A$10,U685)=0)),"")</f>
        <v/>
      </c>
    </row>
    <row r="686" spans="2:23">
      <c r="B686" s="12"/>
      <c r="C686" s="11"/>
      <c r="D686" s="10" t="str">
        <f t="shared" si="70"/>
        <v/>
      </c>
      <c r="E686" s="10" t="str" cm="1">
        <f t="array" ref="E686">IF(NOT(ISBLANK($B686)),AND(D686=TRUE,LEN(C686)&lt;81,NOT(ISNUMBER(FIND('List of Values'!$C$2:$C$20,C686)))),"")</f>
        <v/>
      </c>
      <c r="F686" s="11"/>
      <c r="G686" s="10" t="str">
        <f t="shared" si="71"/>
        <v/>
      </c>
      <c r="H686" s="10" t="str" cm="1">
        <f t="array" ref="H686">IF(NOT(ISBLANK($B686)),AND(G686=TRUE,LEN(F686)&lt;81,NOT(ISNUMBER(FIND('List of Values'!$C$2:$C$20,F686)))),"")</f>
        <v/>
      </c>
      <c r="I686" s="11"/>
      <c r="J686" s="10" t="str">
        <f t="shared" si="72"/>
        <v/>
      </c>
      <c r="K686" s="10" t="str" cm="1">
        <f t="array" ref="K686">IF(NOT(ISBLANK($B686)),AND(J686=TRUE,LEN(I686)&lt;61,NOT(ISNUMBER(FIND('List of Values'!$C$2:$C$23,I686)))),"")</f>
        <v/>
      </c>
      <c r="L686" s="11"/>
      <c r="M686" s="10" t="str">
        <f t="shared" si="73"/>
        <v/>
      </c>
      <c r="N686" s="10" t="str" cm="1">
        <f t="array" ref="N686">IF(NOT(ISBLANK($B686)),AND(M686=TRUE,LEN(L686)&lt;61,NOT(ISNUMBER(FIND('List of Values'!$C$2:$C$23,L686)))),"")</f>
        <v/>
      </c>
      <c r="O686" s="11"/>
      <c r="P686" s="10" t="str">
        <f t="shared" si="74"/>
        <v/>
      </c>
      <c r="Q686" s="10" t="str" cm="1">
        <f t="array" ref="Q686">IF(NOT(ISBLANK($B686)),AND(P686=TRUE,LEN(O686)&lt;81,NOT(ISNUMBER(FIND('List of Values'!$C$2:$C$23,O686)))),"")</f>
        <v/>
      </c>
      <c r="R686" s="11"/>
      <c r="S686" s="10" t="str">
        <f t="shared" si="75"/>
        <v/>
      </c>
      <c r="T686" s="10" t="str">
        <f>IF(NOT(ISBLANK($B686)),AND(S686=TRUE,NOT(COUNTIF('List of Values'!$B$2:$B$255,R686)=0)),"")</f>
        <v/>
      </c>
      <c r="U686" s="11"/>
      <c r="V686" s="10" t="str">
        <f t="shared" si="76"/>
        <v/>
      </c>
      <c r="W686" s="10" t="str">
        <f>IF(NOT(ISBLANK($B686)),AND(V686=TRUE,NOT(COUNTIF('List of Values'!$A$2:$A$10,U686)=0)),"")</f>
        <v/>
      </c>
    </row>
    <row r="687" spans="2:23">
      <c r="B687" s="12"/>
      <c r="C687" s="11"/>
      <c r="D687" s="10" t="str">
        <f t="shared" si="70"/>
        <v/>
      </c>
      <c r="E687" s="10" t="str" cm="1">
        <f t="array" ref="E687">IF(NOT(ISBLANK($B687)),AND(D687=TRUE,LEN(C687)&lt;81,NOT(ISNUMBER(FIND('List of Values'!$C$2:$C$20,C687)))),"")</f>
        <v/>
      </c>
      <c r="F687" s="11"/>
      <c r="G687" s="10" t="str">
        <f t="shared" si="71"/>
        <v/>
      </c>
      <c r="H687" s="10" t="str" cm="1">
        <f t="array" ref="H687">IF(NOT(ISBLANK($B687)),AND(G687=TRUE,LEN(F687)&lt;81,NOT(ISNUMBER(FIND('List of Values'!$C$2:$C$20,F687)))),"")</f>
        <v/>
      </c>
      <c r="I687" s="11"/>
      <c r="J687" s="10" t="str">
        <f t="shared" si="72"/>
        <v/>
      </c>
      <c r="K687" s="10" t="str" cm="1">
        <f t="array" ref="K687">IF(NOT(ISBLANK($B687)),AND(J687=TRUE,LEN(I687)&lt;61,NOT(ISNUMBER(FIND('List of Values'!$C$2:$C$23,I687)))),"")</f>
        <v/>
      </c>
      <c r="L687" s="11"/>
      <c r="M687" s="10" t="str">
        <f t="shared" si="73"/>
        <v/>
      </c>
      <c r="N687" s="10" t="str" cm="1">
        <f t="array" ref="N687">IF(NOT(ISBLANK($B687)),AND(M687=TRUE,LEN(L687)&lt;61,NOT(ISNUMBER(FIND('List of Values'!$C$2:$C$23,L687)))),"")</f>
        <v/>
      </c>
      <c r="O687" s="11"/>
      <c r="P687" s="10" t="str">
        <f t="shared" si="74"/>
        <v/>
      </c>
      <c r="Q687" s="10" t="str" cm="1">
        <f t="array" ref="Q687">IF(NOT(ISBLANK($B687)),AND(P687=TRUE,LEN(O687)&lt;81,NOT(ISNUMBER(FIND('List of Values'!$C$2:$C$23,O687)))),"")</f>
        <v/>
      </c>
      <c r="R687" s="11"/>
      <c r="S687" s="10" t="str">
        <f t="shared" si="75"/>
        <v/>
      </c>
      <c r="T687" s="10" t="str">
        <f>IF(NOT(ISBLANK($B687)),AND(S687=TRUE,NOT(COUNTIF('List of Values'!$B$2:$B$255,R687)=0)),"")</f>
        <v/>
      </c>
      <c r="U687" s="11"/>
      <c r="V687" s="10" t="str">
        <f t="shared" si="76"/>
        <v/>
      </c>
      <c r="W687" s="10" t="str">
        <f>IF(NOT(ISBLANK($B687)),AND(V687=TRUE,NOT(COUNTIF('List of Values'!$A$2:$A$10,U687)=0)),"")</f>
        <v/>
      </c>
    </row>
    <row r="688" spans="2:23">
      <c r="B688" s="12"/>
      <c r="C688" s="11"/>
      <c r="D688" s="10" t="str">
        <f t="shared" si="70"/>
        <v/>
      </c>
      <c r="E688" s="10" t="str" cm="1">
        <f t="array" ref="E688">IF(NOT(ISBLANK($B688)),AND(D688=TRUE,LEN(C688)&lt;81,NOT(ISNUMBER(FIND('List of Values'!$C$2:$C$20,C688)))),"")</f>
        <v/>
      </c>
      <c r="F688" s="11"/>
      <c r="G688" s="10" t="str">
        <f t="shared" si="71"/>
        <v/>
      </c>
      <c r="H688" s="10" t="str" cm="1">
        <f t="array" ref="H688">IF(NOT(ISBLANK($B688)),AND(G688=TRUE,LEN(F688)&lt;81,NOT(ISNUMBER(FIND('List of Values'!$C$2:$C$20,F688)))),"")</f>
        <v/>
      </c>
      <c r="I688" s="11"/>
      <c r="J688" s="10" t="str">
        <f t="shared" si="72"/>
        <v/>
      </c>
      <c r="K688" s="10" t="str" cm="1">
        <f t="array" ref="K688">IF(NOT(ISBLANK($B688)),AND(J688=TRUE,LEN(I688)&lt;61,NOT(ISNUMBER(FIND('List of Values'!$C$2:$C$23,I688)))),"")</f>
        <v/>
      </c>
      <c r="L688" s="11"/>
      <c r="M688" s="10" t="str">
        <f t="shared" si="73"/>
        <v/>
      </c>
      <c r="N688" s="10" t="str" cm="1">
        <f t="array" ref="N688">IF(NOT(ISBLANK($B688)),AND(M688=TRUE,LEN(L688)&lt;61,NOT(ISNUMBER(FIND('List of Values'!$C$2:$C$23,L688)))),"")</f>
        <v/>
      </c>
      <c r="O688" s="11"/>
      <c r="P688" s="10" t="str">
        <f t="shared" si="74"/>
        <v/>
      </c>
      <c r="Q688" s="10" t="str" cm="1">
        <f t="array" ref="Q688">IF(NOT(ISBLANK($B688)),AND(P688=TRUE,LEN(O688)&lt;81,NOT(ISNUMBER(FIND('List of Values'!$C$2:$C$23,O688)))),"")</f>
        <v/>
      </c>
      <c r="R688" s="11"/>
      <c r="S688" s="10" t="str">
        <f t="shared" si="75"/>
        <v/>
      </c>
      <c r="T688" s="10" t="str">
        <f>IF(NOT(ISBLANK($B688)),AND(S688=TRUE,NOT(COUNTIF('List of Values'!$B$2:$B$255,R688)=0)),"")</f>
        <v/>
      </c>
      <c r="U688" s="11"/>
      <c r="V688" s="10" t="str">
        <f t="shared" si="76"/>
        <v/>
      </c>
      <c r="W688" s="10" t="str">
        <f>IF(NOT(ISBLANK($B688)),AND(V688=TRUE,NOT(COUNTIF('List of Values'!$A$2:$A$10,U688)=0)),"")</f>
        <v/>
      </c>
    </row>
    <row r="689" spans="2:23">
      <c r="B689" s="12"/>
      <c r="C689" s="11"/>
      <c r="D689" s="10" t="str">
        <f t="shared" si="70"/>
        <v/>
      </c>
      <c r="E689" s="10" t="str" cm="1">
        <f t="array" ref="E689">IF(NOT(ISBLANK($B689)),AND(D689=TRUE,LEN(C689)&lt;81,NOT(ISNUMBER(FIND('List of Values'!$C$2:$C$20,C689)))),"")</f>
        <v/>
      </c>
      <c r="F689" s="11"/>
      <c r="G689" s="10" t="str">
        <f t="shared" si="71"/>
        <v/>
      </c>
      <c r="H689" s="10" t="str" cm="1">
        <f t="array" ref="H689">IF(NOT(ISBLANK($B689)),AND(G689=TRUE,LEN(F689)&lt;81,NOT(ISNUMBER(FIND('List of Values'!$C$2:$C$20,F689)))),"")</f>
        <v/>
      </c>
      <c r="I689" s="11"/>
      <c r="J689" s="10" t="str">
        <f t="shared" si="72"/>
        <v/>
      </c>
      <c r="K689" s="10" t="str" cm="1">
        <f t="array" ref="K689">IF(NOT(ISBLANK($B689)),AND(J689=TRUE,LEN(I689)&lt;61,NOT(ISNUMBER(FIND('List of Values'!$C$2:$C$23,I689)))),"")</f>
        <v/>
      </c>
      <c r="L689" s="11"/>
      <c r="M689" s="10" t="str">
        <f t="shared" si="73"/>
        <v/>
      </c>
      <c r="N689" s="10" t="str" cm="1">
        <f t="array" ref="N689">IF(NOT(ISBLANK($B689)),AND(M689=TRUE,LEN(L689)&lt;61,NOT(ISNUMBER(FIND('List of Values'!$C$2:$C$23,L689)))),"")</f>
        <v/>
      </c>
      <c r="O689" s="11"/>
      <c r="P689" s="10" t="str">
        <f t="shared" si="74"/>
        <v/>
      </c>
      <c r="Q689" s="10" t="str" cm="1">
        <f t="array" ref="Q689">IF(NOT(ISBLANK($B689)),AND(P689=TRUE,LEN(O689)&lt;81,NOT(ISNUMBER(FIND('List of Values'!$C$2:$C$23,O689)))),"")</f>
        <v/>
      </c>
      <c r="R689" s="11"/>
      <c r="S689" s="10" t="str">
        <f t="shared" si="75"/>
        <v/>
      </c>
      <c r="T689" s="10" t="str">
        <f>IF(NOT(ISBLANK($B689)),AND(S689=TRUE,NOT(COUNTIF('List of Values'!$B$2:$B$255,R689)=0)),"")</f>
        <v/>
      </c>
      <c r="U689" s="11"/>
      <c r="V689" s="10" t="str">
        <f t="shared" si="76"/>
        <v/>
      </c>
      <c r="W689" s="10" t="str">
        <f>IF(NOT(ISBLANK($B689)),AND(V689=TRUE,NOT(COUNTIF('List of Values'!$A$2:$A$10,U689)=0)),"")</f>
        <v/>
      </c>
    </row>
    <row r="690" spans="2:23">
      <c r="B690" s="12"/>
      <c r="C690" s="11"/>
      <c r="D690" s="10" t="str">
        <f t="shared" si="70"/>
        <v/>
      </c>
      <c r="E690" s="10" t="str" cm="1">
        <f t="array" ref="E690">IF(NOT(ISBLANK($B690)),AND(D690=TRUE,LEN(C690)&lt;81,NOT(ISNUMBER(FIND('List of Values'!$C$2:$C$20,C690)))),"")</f>
        <v/>
      </c>
      <c r="F690" s="11"/>
      <c r="G690" s="10" t="str">
        <f t="shared" si="71"/>
        <v/>
      </c>
      <c r="H690" s="10" t="str" cm="1">
        <f t="array" ref="H690">IF(NOT(ISBLANK($B690)),AND(G690=TRUE,LEN(F690)&lt;81,NOT(ISNUMBER(FIND('List of Values'!$C$2:$C$20,F690)))),"")</f>
        <v/>
      </c>
      <c r="I690" s="11"/>
      <c r="J690" s="10" t="str">
        <f t="shared" si="72"/>
        <v/>
      </c>
      <c r="K690" s="10" t="str" cm="1">
        <f t="array" ref="K690">IF(NOT(ISBLANK($B690)),AND(J690=TRUE,LEN(I690)&lt;61,NOT(ISNUMBER(FIND('List of Values'!$C$2:$C$23,I690)))),"")</f>
        <v/>
      </c>
      <c r="L690" s="11"/>
      <c r="M690" s="10" t="str">
        <f t="shared" si="73"/>
        <v/>
      </c>
      <c r="N690" s="10" t="str" cm="1">
        <f t="array" ref="N690">IF(NOT(ISBLANK($B690)),AND(M690=TRUE,LEN(L690)&lt;61,NOT(ISNUMBER(FIND('List of Values'!$C$2:$C$23,L690)))),"")</f>
        <v/>
      </c>
      <c r="O690" s="11"/>
      <c r="P690" s="10" t="str">
        <f t="shared" si="74"/>
        <v/>
      </c>
      <c r="Q690" s="10" t="str" cm="1">
        <f t="array" ref="Q690">IF(NOT(ISBLANK($B690)),AND(P690=TRUE,LEN(O690)&lt;81,NOT(ISNUMBER(FIND('List of Values'!$C$2:$C$23,O690)))),"")</f>
        <v/>
      </c>
      <c r="R690" s="11"/>
      <c r="S690" s="10" t="str">
        <f t="shared" si="75"/>
        <v/>
      </c>
      <c r="T690" s="10" t="str">
        <f>IF(NOT(ISBLANK($B690)),AND(S690=TRUE,NOT(COUNTIF('List of Values'!$B$2:$B$255,R690)=0)),"")</f>
        <v/>
      </c>
      <c r="U690" s="11"/>
      <c r="V690" s="10" t="str">
        <f t="shared" si="76"/>
        <v/>
      </c>
      <c r="W690" s="10" t="str">
        <f>IF(NOT(ISBLANK($B690)),AND(V690=TRUE,NOT(COUNTIF('List of Values'!$A$2:$A$10,U690)=0)),"")</f>
        <v/>
      </c>
    </row>
    <row r="691" spans="2:23">
      <c r="B691" s="12"/>
      <c r="C691" s="11"/>
      <c r="D691" s="10" t="str">
        <f t="shared" si="70"/>
        <v/>
      </c>
      <c r="E691" s="10" t="str" cm="1">
        <f t="array" ref="E691">IF(NOT(ISBLANK($B691)),AND(D691=TRUE,LEN(C691)&lt;81,NOT(ISNUMBER(FIND('List of Values'!$C$2:$C$20,C691)))),"")</f>
        <v/>
      </c>
      <c r="F691" s="11"/>
      <c r="G691" s="10" t="str">
        <f t="shared" si="71"/>
        <v/>
      </c>
      <c r="H691" s="10" t="str" cm="1">
        <f t="array" ref="H691">IF(NOT(ISBLANK($B691)),AND(G691=TRUE,LEN(F691)&lt;81,NOT(ISNUMBER(FIND('List of Values'!$C$2:$C$20,F691)))),"")</f>
        <v/>
      </c>
      <c r="I691" s="11"/>
      <c r="J691" s="10" t="str">
        <f t="shared" si="72"/>
        <v/>
      </c>
      <c r="K691" s="10" t="str" cm="1">
        <f t="array" ref="K691">IF(NOT(ISBLANK($B691)),AND(J691=TRUE,LEN(I691)&lt;61,NOT(ISNUMBER(FIND('List of Values'!$C$2:$C$23,I691)))),"")</f>
        <v/>
      </c>
      <c r="L691" s="11"/>
      <c r="M691" s="10" t="str">
        <f t="shared" si="73"/>
        <v/>
      </c>
      <c r="N691" s="10" t="str" cm="1">
        <f t="array" ref="N691">IF(NOT(ISBLANK($B691)),AND(M691=TRUE,LEN(L691)&lt;61,NOT(ISNUMBER(FIND('List of Values'!$C$2:$C$23,L691)))),"")</f>
        <v/>
      </c>
      <c r="O691" s="11"/>
      <c r="P691" s="10" t="str">
        <f t="shared" si="74"/>
        <v/>
      </c>
      <c r="Q691" s="10" t="str" cm="1">
        <f t="array" ref="Q691">IF(NOT(ISBLANK($B691)),AND(P691=TRUE,LEN(O691)&lt;81,NOT(ISNUMBER(FIND('List of Values'!$C$2:$C$23,O691)))),"")</f>
        <v/>
      </c>
      <c r="R691" s="11"/>
      <c r="S691" s="10" t="str">
        <f t="shared" si="75"/>
        <v/>
      </c>
      <c r="T691" s="10" t="str">
        <f>IF(NOT(ISBLANK($B691)),AND(S691=TRUE,NOT(COUNTIF('List of Values'!$B$2:$B$255,R691)=0)),"")</f>
        <v/>
      </c>
      <c r="U691" s="11"/>
      <c r="V691" s="10" t="str">
        <f t="shared" si="76"/>
        <v/>
      </c>
      <c r="W691" s="10" t="str">
        <f>IF(NOT(ISBLANK($B691)),AND(V691=TRUE,NOT(COUNTIF('List of Values'!$A$2:$A$10,U691)=0)),"")</f>
        <v/>
      </c>
    </row>
    <row r="692" spans="2:23">
      <c r="B692" s="12"/>
      <c r="C692" s="11"/>
      <c r="D692" s="10" t="str">
        <f t="shared" si="70"/>
        <v/>
      </c>
      <c r="E692" s="10" t="str" cm="1">
        <f t="array" ref="E692">IF(NOT(ISBLANK($B692)),AND(D692=TRUE,LEN(C692)&lt;81,NOT(ISNUMBER(FIND('List of Values'!$C$2:$C$20,C692)))),"")</f>
        <v/>
      </c>
      <c r="F692" s="11"/>
      <c r="G692" s="10" t="str">
        <f t="shared" si="71"/>
        <v/>
      </c>
      <c r="H692" s="10" t="str" cm="1">
        <f t="array" ref="H692">IF(NOT(ISBLANK($B692)),AND(G692=TRUE,LEN(F692)&lt;81,NOT(ISNUMBER(FIND('List of Values'!$C$2:$C$20,F692)))),"")</f>
        <v/>
      </c>
      <c r="I692" s="11"/>
      <c r="J692" s="10" t="str">
        <f t="shared" si="72"/>
        <v/>
      </c>
      <c r="K692" s="10" t="str" cm="1">
        <f t="array" ref="K692">IF(NOT(ISBLANK($B692)),AND(J692=TRUE,LEN(I692)&lt;61,NOT(ISNUMBER(FIND('List of Values'!$C$2:$C$23,I692)))),"")</f>
        <v/>
      </c>
      <c r="L692" s="11"/>
      <c r="M692" s="10" t="str">
        <f t="shared" si="73"/>
        <v/>
      </c>
      <c r="N692" s="10" t="str" cm="1">
        <f t="array" ref="N692">IF(NOT(ISBLANK($B692)),AND(M692=TRUE,LEN(L692)&lt;61,NOT(ISNUMBER(FIND('List of Values'!$C$2:$C$23,L692)))),"")</f>
        <v/>
      </c>
      <c r="O692" s="11"/>
      <c r="P692" s="10" t="str">
        <f t="shared" si="74"/>
        <v/>
      </c>
      <c r="Q692" s="10" t="str" cm="1">
        <f t="array" ref="Q692">IF(NOT(ISBLANK($B692)),AND(P692=TRUE,LEN(O692)&lt;81,NOT(ISNUMBER(FIND('List of Values'!$C$2:$C$23,O692)))),"")</f>
        <v/>
      </c>
      <c r="R692" s="11"/>
      <c r="S692" s="10" t="str">
        <f t="shared" si="75"/>
        <v/>
      </c>
      <c r="T692" s="10" t="str">
        <f>IF(NOT(ISBLANK($B692)),AND(S692=TRUE,NOT(COUNTIF('List of Values'!$B$2:$B$255,R692)=0)),"")</f>
        <v/>
      </c>
      <c r="U692" s="11"/>
      <c r="V692" s="10" t="str">
        <f t="shared" si="76"/>
        <v/>
      </c>
      <c r="W692" s="10" t="str">
        <f>IF(NOT(ISBLANK($B692)),AND(V692=TRUE,NOT(COUNTIF('List of Values'!$A$2:$A$10,U692)=0)),"")</f>
        <v/>
      </c>
    </row>
    <row r="693" spans="2:23">
      <c r="B693" s="12"/>
      <c r="C693" s="11"/>
      <c r="D693" s="10" t="str">
        <f t="shared" si="70"/>
        <v/>
      </c>
      <c r="E693" s="10" t="str" cm="1">
        <f t="array" ref="E693">IF(NOT(ISBLANK($B693)),AND(D693=TRUE,LEN(C693)&lt;81,NOT(ISNUMBER(FIND('List of Values'!$C$2:$C$20,C693)))),"")</f>
        <v/>
      </c>
      <c r="F693" s="11"/>
      <c r="G693" s="10" t="str">
        <f t="shared" si="71"/>
        <v/>
      </c>
      <c r="H693" s="10" t="str" cm="1">
        <f t="array" ref="H693">IF(NOT(ISBLANK($B693)),AND(G693=TRUE,LEN(F693)&lt;81,NOT(ISNUMBER(FIND('List of Values'!$C$2:$C$20,F693)))),"")</f>
        <v/>
      </c>
      <c r="I693" s="11"/>
      <c r="J693" s="10" t="str">
        <f t="shared" si="72"/>
        <v/>
      </c>
      <c r="K693" s="10" t="str" cm="1">
        <f t="array" ref="K693">IF(NOT(ISBLANK($B693)),AND(J693=TRUE,LEN(I693)&lt;61,NOT(ISNUMBER(FIND('List of Values'!$C$2:$C$23,I693)))),"")</f>
        <v/>
      </c>
      <c r="L693" s="11"/>
      <c r="M693" s="10" t="str">
        <f t="shared" si="73"/>
        <v/>
      </c>
      <c r="N693" s="10" t="str" cm="1">
        <f t="array" ref="N693">IF(NOT(ISBLANK($B693)),AND(M693=TRUE,LEN(L693)&lt;61,NOT(ISNUMBER(FIND('List of Values'!$C$2:$C$23,L693)))),"")</f>
        <v/>
      </c>
      <c r="O693" s="11"/>
      <c r="P693" s="10" t="str">
        <f t="shared" si="74"/>
        <v/>
      </c>
      <c r="Q693" s="10" t="str" cm="1">
        <f t="array" ref="Q693">IF(NOT(ISBLANK($B693)),AND(P693=TRUE,LEN(O693)&lt;81,NOT(ISNUMBER(FIND('List of Values'!$C$2:$C$23,O693)))),"")</f>
        <v/>
      </c>
      <c r="R693" s="11"/>
      <c r="S693" s="10" t="str">
        <f t="shared" si="75"/>
        <v/>
      </c>
      <c r="T693" s="10" t="str">
        <f>IF(NOT(ISBLANK($B693)),AND(S693=TRUE,NOT(COUNTIF('List of Values'!$B$2:$B$255,R693)=0)),"")</f>
        <v/>
      </c>
      <c r="U693" s="11"/>
      <c r="V693" s="10" t="str">
        <f t="shared" si="76"/>
        <v/>
      </c>
      <c r="W693" s="10" t="str">
        <f>IF(NOT(ISBLANK($B693)),AND(V693=TRUE,NOT(COUNTIF('List of Values'!$A$2:$A$10,U693)=0)),"")</f>
        <v/>
      </c>
    </row>
    <row r="694" spans="2:23">
      <c r="B694" s="12"/>
      <c r="C694" s="11"/>
      <c r="D694" s="10" t="str">
        <f t="shared" si="70"/>
        <v/>
      </c>
      <c r="E694" s="10" t="str" cm="1">
        <f t="array" ref="E694">IF(NOT(ISBLANK($B694)),AND(D694=TRUE,LEN(C694)&lt;81,NOT(ISNUMBER(FIND('List of Values'!$C$2:$C$20,C694)))),"")</f>
        <v/>
      </c>
      <c r="F694" s="11"/>
      <c r="G694" s="10" t="str">
        <f t="shared" si="71"/>
        <v/>
      </c>
      <c r="H694" s="10" t="str" cm="1">
        <f t="array" ref="H694">IF(NOT(ISBLANK($B694)),AND(G694=TRUE,LEN(F694)&lt;81,NOT(ISNUMBER(FIND('List of Values'!$C$2:$C$20,F694)))),"")</f>
        <v/>
      </c>
      <c r="I694" s="11"/>
      <c r="J694" s="10" t="str">
        <f t="shared" si="72"/>
        <v/>
      </c>
      <c r="K694" s="10" t="str" cm="1">
        <f t="array" ref="K694">IF(NOT(ISBLANK($B694)),AND(J694=TRUE,LEN(I694)&lt;61,NOT(ISNUMBER(FIND('List of Values'!$C$2:$C$23,I694)))),"")</f>
        <v/>
      </c>
      <c r="L694" s="11"/>
      <c r="M694" s="10" t="str">
        <f t="shared" si="73"/>
        <v/>
      </c>
      <c r="N694" s="10" t="str" cm="1">
        <f t="array" ref="N694">IF(NOT(ISBLANK($B694)),AND(M694=TRUE,LEN(L694)&lt;61,NOT(ISNUMBER(FIND('List of Values'!$C$2:$C$23,L694)))),"")</f>
        <v/>
      </c>
      <c r="O694" s="11"/>
      <c r="P694" s="10" t="str">
        <f t="shared" si="74"/>
        <v/>
      </c>
      <c r="Q694" s="10" t="str" cm="1">
        <f t="array" ref="Q694">IF(NOT(ISBLANK($B694)),AND(P694=TRUE,LEN(O694)&lt;81,NOT(ISNUMBER(FIND('List of Values'!$C$2:$C$23,O694)))),"")</f>
        <v/>
      </c>
      <c r="R694" s="11"/>
      <c r="S694" s="10" t="str">
        <f t="shared" si="75"/>
        <v/>
      </c>
      <c r="T694" s="10" t="str">
        <f>IF(NOT(ISBLANK($B694)),AND(S694=TRUE,NOT(COUNTIF('List of Values'!$B$2:$B$255,R694)=0)),"")</f>
        <v/>
      </c>
      <c r="U694" s="11"/>
      <c r="V694" s="10" t="str">
        <f t="shared" si="76"/>
        <v/>
      </c>
      <c r="W694" s="10" t="str">
        <f>IF(NOT(ISBLANK($B694)),AND(V694=TRUE,NOT(COUNTIF('List of Values'!$A$2:$A$10,U694)=0)),"")</f>
        <v/>
      </c>
    </row>
    <row r="695" spans="2:23">
      <c r="B695" s="12"/>
      <c r="C695" s="11"/>
      <c r="D695" s="10" t="str">
        <f t="shared" si="70"/>
        <v/>
      </c>
      <c r="E695" s="10" t="str" cm="1">
        <f t="array" ref="E695">IF(NOT(ISBLANK($B695)),AND(D695=TRUE,LEN(C695)&lt;81,NOT(ISNUMBER(FIND('List of Values'!$C$2:$C$20,C695)))),"")</f>
        <v/>
      </c>
      <c r="F695" s="11"/>
      <c r="G695" s="10" t="str">
        <f t="shared" si="71"/>
        <v/>
      </c>
      <c r="H695" s="10" t="str" cm="1">
        <f t="array" ref="H695">IF(NOT(ISBLANK($B695)),AND(G695=TRUE,LEN(F695)&lt;81,NOT(ISNUMBER(FIND('List of Values'!$C$2:$C$20,F695)))),"")</f>
        <v/>
      </c>
      <c r="I695" s="11"/>
      <c r="J695" s="10" t="str">
        <f t="shared" si="72"/>
        <v/>
      </c>
      <c r="K695" s="10" t="str" cm="1">
        <f t="array" ref="K695">IF(NOT(ISBLANK($B695)),AND(J695=TRUE,LEN(I695)&lt;61,NOT(ISNUMBER(FIND('List of Values'!$C$2:$C$23,I695)))),"")</f>
        <v/>
      </c>
      <c r="L695" s="11"/>
      <c r="M695" s="10" t="str">
        <f t="shared" si="73"/>
        <v/>
      </c>
      <c r="N695" s="10" t="str" cm="1">
        <f t="array" ref="N695">IF(NOT(ISBLANK($B695)),AND(M695=TRUE,LEN(L695)&lt;61,NOT(ISNUMBER(FIND('List of Values'!$C$2:$C$23,L695)))),"")</f>
        <v/>
      </c>
      <c r="O695" s="11"/>
      <c r="P695" s="10" t="str">
        <f t="shared" si="74"/>
        <v/>
      </c>
      <c r="Q695" s="10" t="str" cm="1">
        <f t="array" ref="Q695">IF(NOT(ISBLANK($B695)),AND(P695=TRUE,LEN(O695)&lt;81,NOT(ISNUMBER(FIND('List of Values'!$C$2:$C$23,O695)))),"")</f>
        <v/>
      </c>
      <c r="R695" s="11"/>
      <c r="S695" s="10" t="str">
        <f t="shared" si="75"/>
        <v/>
      </c>
      <c r="T695" s="10" t="str">
        <f>IF(NOT(ISBLANK($B695)),AND(S695=TRUE,NOT(COUNTIF('List of Values'!$B$2:$B$255,R695)=0)),"")</f>
        <v/>
      </c>
      <c r="U695" s="11"/>
      <c r="V695" s="10" t="str">
        <f t="shared" si="76"/>
        <v/>
      </c>
      <c r="W695" s="10" t="str">
        <f>IF(NOT(ISBLANK($B695)),AND(V695=TRUE,NOT(COUNTIF('List of Values'!$A$2:$A$10,U695)=0)),"")</f>
        <v/>
      </c>
    </row>
    <row r="696" spans="2:23">
      <c r="B696" s="12"/>
      <c r="C696" s="11"/>
      <c r="D696" s="10" t="str">
        <f t="shared" si="70"/>
        <v/>
      </c>
      <c r="E696" s="10" t="str" cm="1">
        <f t="array" ref="E696">IF(NOT(ISBLANK($B696)),AND(D696=TRUE,LEN(C696)&lt;81,NOT(ISNUMBER(FIND('List of Values'!$C$2:$C$20,C696)))),"")</f>
        <v/>
      </c>
      <c r="F696" s="11"/>
      <c r="G696" s="10" t="str">
        <f t="shared" si="71"/>
        <v/>
      </c>
      <c r="H696" s="10" t="str" cm="1">
        <f t="array" ref="H696">IF(NOT(ISBLANK($B696)),AND(G696=TRUE,LEN(F696)&lt;81,NOT(ISNUMBER(FIND('List of Values'!$C$2:$C$20,F696)))),"")</f>
        <v/>
      </c>
      <c r="I696" s="11"/>
      <c r="J696" s="10" t="str">
        <f t="shared" si="72"/>
        <v/>
      </c>
      <c r="K696" s="10" t="str" cm="1">
        <f t="array" ref="K696">IF(NOT(ISBLANK($B696)),AND(J696=TRUE,LEN(I696)&lt;61,NOT(ISNUMBER(FIND('List of Values'!$C$2:$C$23,I696)))),"")</f>
        <v/>
      </c>
      <c r="L696" s="11"/>
      <c r="M696" s="10" t="str">
        <f t="shared" si="73"/>
        <v/>
      </c>
      <c r="N696" s="10" t="str" cm="1">
        <f t="array" ref="N696">IF(NOT(ISBLANK($B696)),AND(M696=TRUE,LEN(L696)&lt;61,NOT(ISNUMBER(FIND('List of Values'!$C$2:$C$23,L696)))),"")</f>
        <v/>
      </c>
      <c r="O696" s="11"/>
      <c r="P696" s="10" t="str">
        <f t="shared" si="74"/>
        <v/>
      </c>
      <c r="Q696" s="10" t="str" cm="1">
        <f t="array" ref="Q696">IF(NOT(ISBLANK($B696)),AND(P696=TRUE,LEN(O696)&lt;81,NOT(ISNUMBER(FIND('List of Values'!$C$2:$C$23,O696)))),"")</f>
        <v/>
      </c>
      <c r="R696" s="11"/>
      <c r="S696" s="10" t="str">
        <f t="shared" si="75"/>
        <v/>
      </c>
      <c r="T696" s="10" t="str">
        <f>IF(NOT(ISBLANK($B696)),AND(S696=TRUE,NOT(COUNTIF('List of Values'!$B$2:$B$255,R696)=0)),"")</f>
        <v/>
      </c>
      <c r="U696" s="11"/>
      <c r="V696" s="10" t="str">
        <f t="shared" si="76"/>
        <v/>
      </c>
      <c r="W696" s="10" t="str">
        <f>IF(NOT(ISBLANK($B696)),AND(V696=TRUE,NOT(COUNTIF('List of Values'!$A$2:$A$10,U696)=0)),"")</f>
        <v/>
      </c>
    </row>
    <row r="697" spans="2:23">
      <c r="B697" s="12"/>
      <c r="C697" s="11"/>
      <c r="D697" s="10" t="str">
        <f t="shared" si="70"/>
        <v/>
      </c>
      <c r="E697" s="10" t="str" cm="1">
        <f t="array" ref="E697">IF(NOT(ISBLANK($B697)),AND(D697=TRUE,LEN(C697)&lt;81,NOT(ISNUMBER(FIND('List of Values'!$C$2:$C$20,C697)))),"")</f>
        <v/>
      </c>
      <c r="F697" s="11"/>
      <c r="G697" s="10" t="str">
        <f t="shared" si="71"/>
        <v/>
      </c>
      <c r="H697" s="10" t="str" cm="1">
        <f t="array" ref="H697">IF(NOT(ISBLANK($B697)),AND(G697=TRUE,LEN(F697)&lt;81,NOT(ISNUMBER(FIND('List of Values'!$C$2:$C$20,F697)))),"")</f>
        <v/>
      </c>
      <c r="I697" s="11"/>
      <c r="J697" s="10" t="str">
        <f t="shared" si="72"/>
        <v/>
      </c>
      <c r="K697" s="10" t="str" cm="1">
        <f t="array" ref="K697">IF(NOT(ISBLANK($B697)),AND(J697=TRUE,LEN(I697)&lt;61,NOT(ISNUMBER(FIND('List of Values'!$C$2:$C$23,I697)))),"")</f>
        <v/>
      </c>
      <c r="L697" s="11"/>
      <c r="M697" s="10" t="str">
        <f t="shared" si="73"/>
        <v/>
      </c>
      <c r="N697" s="10" t="str" cm="1">
        <f t="array" ref="N697">IF(NOT(ISBLANK($B697)),AND(M697=TRUE,LEN(L697)&lt;61,NOT(ISNUMBER(FIND('List of Values'!$C$2:$C$23,L697)))),"")</f>
        <v/>
      </c>
      <c r="O697" s="11"/>
      <c r="P697" s="10" t="str">
        <f t="shared" si="74"/>
        <v/>
      </c>
      <c r="Q697" s="10" t="str" cm="1">
        <f t="array" ref="Q697">IF(NOT(ISBLANK($B697)),AND(P697=TRUE,LEN(O697)&lt;81,NOT(ISNUMBER(FIND('List of Values'!$C$2:$C$23,O697)))),"")</f>
        <v/>
      </c>
      <c r="R697" s="11"/>
      <c r="S697" s="10" t="str">
        <f t="shared" si="75"/>
        <v/>
      </c>
      <c r="T697" s="10" t="str">
        <f>IF(NOT(ISBLANK($B697)),AND(S697=TRUE,NOT(COUNTIF('List of Values'!$B$2:$B$255,R697)=0)),"")</f>
        <v/>
      </c>
      <c r="U697" s="11"/>
      <c r="V697" s="10" t="str">
        <f t="shared" si="76"/>
        <v/>
      </c>
      <c r="W697" s="10" t="str">
        <f>IF(NOT(ISBLANK($B697)),AND(V697=TRUE,NOT(COUNTIF('List of Values'!$A$2:$A$10,U697)=0)),"")</f>
        <v/>
      </c>
    </row>
    <row r="698" spans="2:23">
      <c r="B698" s="12"/>
      <c r="C698" s="11"/>
      <c r="D698" s="10" t="str">
        <f t="shared" si="70"/>
        <v/>
      </c>
      <c r="E698" s="10" t="str" cm="1">
        <f t="array" ref="E698">IF(NOT(ISBLANK($B698)),AND(D698=TRUE,LEN(C698)&lt;81,NOT(ISNUMBER(FIND('List of Values'!$C$2:$C$20,C698)))),"")</f>
        <v/>
      </c>
      <c r="F698" s="11"/>
      <c r="G698" s="10" t="str">
        <f t="shared" si="71"/>
        <v/>
      </c>
      <c r="H698" s="10" t="str" cm="1">
        <f t="array" ref="H698">IF(NOT(ISBLANK($B698)),AND(G698=TRUE,LEN(F698)&lt;81,NOT(ISNUMBER(FIND('List of Values'!$C$2:$C$20,F698)))),"")</f>
        <v/>
      </c>
      <c r="I698" s="11"/>
      <c r="J698" s="10" t="str">
        <f t="shared" si="72"/>
        <v/>
      </c>
      <c r="K698" s="10" t="str" cm="1">
        <f t="array" ref="K698">IF(NOT(ISBLANK($B698)),AND(J698=TRUE,LEN(I698)&lt;61,NOT(ISNUMBER(FIND('List of Values'!$C$2:$C$23,I698)))),"")</f>
        <v/>
      </c>
      <c r="L698" s="11"/>
      <c r="M698" s="10" t="str">
        <f t="shared" si="73"/>
        <v/>
      </c>
      <c r="N698" s="10" t="str" cm="1">
        <f t="array" ref="N698">IF(NOT(ISBLANK($B698)),AND(M698=TRUE,LEN(L698)&lt;61,NOT(ISNUMBER(FIND('List of Values'!$C$2:$C$23,L698)))),"")</f>
        <v/>
      </c>
      <c r="O698" s="11"/>
      <c r="P698" s="10" t="str">
        <f t="shared" si="74"/>
        <v/>
      </c>
      <c r="Q698" s="10" t="str" cm="1">
        <f t="array" ref="Q698">IF(NOT(ISBLANK($B698)),AND(P698=TRUE,LEN(O698)&lt;81,NOT(ISNUMBER(FIND('List of Values'!$C$2:$C$23,O698)))),"")</f>
        <v/>
      </c>
      <c r="R698" s="11"/>
      <c r="S698" s="10" t="str">
        <f t="shared" si="75"/>
        <v/>
      </c>
      <c r="T698" s="10" t="str">
        <f>IF(NOT(ISBLANK($B698)),AND(S698=TRUE,NOT(COUNTIF('List of Values'!$B$2:$B$255,R698)=0)),"")</f>
        <v/>
      </c>
      <c r="U698" s="11"/>
      <c r="V698" s="10" t="str">
        <f t="shared" si="76"/>
        <v/>
      </c>
      <c r="W698" s="10" t="str">
        <f>IF(NOT(ISBLANK($B698)),AND(V698=TRUE,NOT(COUNTIF('List of Values'!$A$2:$A$10,U698)=0)),"")</f>
        <v/>
      </c>
    </row>
    <row r="699" spans="2:23">
      <c r="B699" s="12"/>
      <c r="C699" s="11"/>
      <c r="D699" s="10" t="str">
        <f t="shared" si="70"/>
        <v/>
      </c>
      <c r="E699" s="10" t="str" cm="1">
        <f t="array" ref="E699">IF(NOT(ISBLANK($B699)),AND(D699=TRUE,LEN(C699)&lt;81,NOT(ISNUMBER(FIND('List of Values'!$C$2:$C$20,C699)))),"")</f>
        <v/>
      </c>
      <c r="F699" s="11"/>
      <c r="G699" s="10" t="str">
        <f t="shared" si="71"/>
        <v/>
      </c>
      <c r="H699" s="10" t="str" cm="1">
        <f t="array" ref="H699">IF(NOT(ISBLANK($B699)),AND(G699=TRUE,LEN(F699)&lt;81,NOT(ISNUMBER(FIND('List of Values'!$C$2:$C$20,F699)))),"")</f>
        <v/>
      </c>
      <c r="I699" s="11"/>
      <c r="J699" s="10" t="str">
        <f t="shared" si="72"/>
        <v/>
      </c>
      <c r="K699" s="10" t="str" cm="1">
        <f t="array" ref="K699">IF(NOT(ISBLANK($B699)),AND(J699=TRUE,LEN(I699)&lt;61,NOT(ISNUMBER(FIND('List of Values'!$C$2:$C$23,I699)))),"")</f>
        <v/>
      </c>
      <c r="L699" s="11"/>
      <c r="M699" s="10" t="str">
        <f t="shared" si="73"/>
        <v/>
      </c>
      <c r="N699" s="10" t="str" cm="1">
        <f t="array" ref="N699">IF(NOT(ISBLANK($B699)),AND(M699=TRUE,LEN(L699)&lt;61,NOT(ISNUMBER(FIND('List of Values'!$C$2:$C$23,L699)))),"")</f>
        <v/>
      </c>
      <c r="O699" s="11"/>
      <c r="P699" s="10" t="str">
        <f t="shared" si="74"/>
        <v/>
      </c>
      <c r="Q699" s="10" t="str" cm="1">
        <f t="array" ref="Q699">IF(NOT(ISBLANK($B699)),AND(P699=TRUE,LEN(O699)&lt;81,NOT(ISNUMBER(FIND('List of Values'!$C$2:$C$23,O699)))),"")</f>
        <v/>
      </c>
      <c r="R699" s="11"/>
      <c r="S699" s="10" t="str">
        <f t="shared" si="75"/>
        <v/>
      </c>
      <c r="T699" s="10" t="str">
        <f>IF(NOT(ISBLANK($B699)),AND(S699=TRUE,NOT(COUNTIF('List of Values'!$B$2:$B$255,R699)=0)),"")</f>
        <v/>
      </c>
      <c r="U699" s="11"/>
      <c r="V699" s="10" t="str">
        <f t="shared" si="76"/>
        <v/>
      </c>
      <c r="W699" s="10" t="str">
        <f>IF(NOT(ISBLANK($B699)),AND(V699=TRUE,NOT(COUNTIF('List of Values'!$A$2:$A$10,U699)=0)),"")</f>
        <v/>
      </c>
    </row>
    <row r="700" spans="2:23">
      <c r="B700" s="12"/>
      <c r="C700" s="11"/>
      <c r="D700" s="10" t="str">
        <f t="shared" si="70"/>
        <v/>
      </c>
      <c r="E700" s="10" t="str" cm="1">
        <f t="array" ref="E700">IF(NOT(ISBLANK($B700)),AND(D700=TRUE,LEN(C700)&lt;81,NOT(ISNUMBER(FIND('List of Values'!$C$2:$C$20,C700)))),"")</f>
        <v/>
      </c>
      <c r="F700" s="11"/>
      <c r="G700" s="10" t="str">
        <f t="shared" si="71"/>
        <v/>
      </c>
      <c r="H700" s="10" t="str" cm="1">
        <f t="array" ref="H700">IF(NOT(ISBLANK($B700)),AND(G700=TRUE,LEN(F700)&lt;81,NOT(ISNUMBER(FIND('List of Values'!$C$2:$C$20,F700)))),"")</f>
        <v/>
      </c>
      <c r="I700" s="11"/>
      <c r="J700" s="10" t="str">
        <f t="shared" si="72"/>
        <v/>
      </c>
      <c r="K700" s="10" t="str" cm="1">
        <f t="array" ref="K700">IF(NOT(ISBLANK($B700)),AND(J700=TRUE,LEN(I700)&lt;61,NOT(ISNUMBER(FIND('List of Values'!$C$2:$C$23,I700)))),"")</f>
        <v/>
      </c>
      <c r="L700" s="11"/>
      <c r="M700" s="10" t="str">
        <f t="shared" si="73"/>
        <v/>
      </c>
      <c r="N700" s="10" t="str" cm="1">
        <f t="array" ref="N700">IF(NOT(ISBLANK($B700)),AND(M700=TRUE,LEN(L700)&lt;61,NOT(ISNUMBER(FIND('List of Values'!$C$2:$C$23,L700)))),"")</f>
        <v/>
      </c>
      <c r="O700" s="11"/>
      <c r="P700" s="10" t="str">
        <f t="shared" si="74"/>
        <v/>
      </c>
      <c r="Q700" s="10" t="str" cm="1">
        <f t="array" ref="Q700">IF(NOT(ISBLANK($B700)),AND(P700=TRUE,LEN(O700)&lt;81,NOT(ISNUMBER(FIND('List of Values'!$C$2:$C$23,O700)))),"")</f>
        <v/>
      </c>
      <c r="R700" s="11"/>
      <c r="S700" s="10" t="str">
        <f t="shared" si="75"/>
        <v/>
      </c>
      <c r="T700" s="10" t="str">
        <f>IF(NOT(ISBLANK($B700)),AND(S700=TRUE,NOT(COUNTIF('List of Values'!$B$2:$B$255,R700)=0)),"")</f>
        <v/>
      </c>
      <c r="U700" s="11"/>
      <c r="V700" s="10" t="str">
        <f t="shared" si="76"/>
        <v/>
      </c>
      <c r="W700" s="10" t="str">
        <f>IF(NOT(ISBLANK($B700)),AND(V700=TRUE,NOT(COUNTIF('List of Values'!$A$2:$A$10,U700)=0)),"")</f>
        <v/>
      </c>
    </row>
    <row r="701" spans="2:23">
      <c r="B701" s="12"/>
      <c r="C701" s="11"/>
      <c r="D701" s="10" t="str">
        <f t="shared" si="70"/>
        <v/>
      </c>
      <c r="E701" s="10" t="str" cm="1">
        <f t="array" ref="E701">IF(NOT(ISBLANK($B701)),AND(D701=TRUE,LEN(C701)&lt;81,NOT(ISNUMBER(FIND('List of Values'!$C$2:$C$20,C701)))),"")</f>
        <v/>
      </c>
      <c r="F701" s="11"/>
      <c r="G701" s="10" t="str">
        <f t="shared" si="71"/>
        <v/>
      </c>
      <c r="H701" s="10" t="str" cm="1">
        <f t="array" ref="H701">IF(NOT(ISBLANK($B701)),AND(G701=TRUE,LEN(F701)&lt;81,NOT(ISNUMBER(FIND('List of Values'!$C$2:$C$20,F701)))),"")</f>
        <v/>
      </c>
      <c r="I701" s="11"/>
      <c r="J701" s="10" t="str">
        <f t="shared" si="72"/>
        <v/>
      </c>
      <c r="K701" s="10" t="str" cm="1">
        <f t="array" ref="K701">IF(NOT(ISBLANK($B701)),AND(J701=TRUE,LEN(I701)&lt;61,NOT(ISNUMBER(FIND('List of Values'!$C$2:$C$23,I701)))),"")</f>
        <v/>
      </c>
      <c r="L701" s="11"/>
      <c r="M701" s="10" t="str">
        <f t="shared" si="73"/>
        <v/>
      </c>
      <c r="N701" s="10" t="str" cm="1">
        <f t="array" ref="N701">IF(NOT(ISBLANK($B701)),AND(M701=TRUE,LEN(L701)&lt;61,NOT(ISNUMBER(FIND('List of Values'!$C$2:$C$23,L701)))),"")</f>
        <v/>
      </c>
      <c r="O701" s="11"/>
      <c r="P701" s="10" t="str">
        <f t="shared" si="74"/>
        <v/>
      </c>
      <c r="Q701" s="10" t="str" cm="1">
        <f t="array" ref="Q701">IF(NOT(ISBLANK($B701)),AND(P701=TRUE,LEN(O701)&lt;81,NOT(ISNUMBER(FIND('List of Values'!$C$2:$C$23,O701)))),"")</f>
        <v/>
      </c>
      <c r="R701" s="11"/>
      <c r="S701" s="10" t="str">
        <f t="shared" si="75"/>
        <v/>
      </c>
      <c r="T701" s="10" t="str">
        <f>IF(NOT(ISBLANK($B701)),AND(S701=TRUE,NOT(COUNTIF('List of Values'!$B$2:$B$255,R701)=0)),"")</f>
        <v/>
      </c>
      <c r="U701" s="11"/>
      <c r="V701" s="10" t="str">
        <f t="shared" si="76"/>
        <v/>
      </c>
      <c r="W701" s="10" t="str">
        <f>IF(NOT(ISBLANK($B701)),AND(V701=TRUE,NOT(COUNTIF('List of Values'!$A$2:$A$10,U701)=0)),"")</f>
        <v/>
      </c>
    </row>
    <row r="702" spans="2:23">
      <c r="B702" s="12"/>
      <c r="C702" s="11"/>
      <c r="D702" s="10" t="str">
        <f t="shared" si="70"/>
        <v/>
      </c>
      <c r="E702" s="10" t="str" cm="1">
        <f t="array" ref="E702">IF(NOT(ISBLANK($B702)),AND(D702=TRUE,LEN(C702)&lt;81,NOT(ISNUMBER(FIND('List of Values'!$C$2:$C$20,C702)))),"")</f>
        <v/>
      </c>
      <c r="F702" s="11"/>
      <c r="G702" s="10" t="str">
        <f t="shared" si="71"/>
        <v/>
      </c>
      <c r="H702" s="10" t="str" cm="1">
        <f t="array" ref="H702">IF(NOT(ISBLANK($B702)),AND(G702=TRUE,LEN(F702)&lt;81,NOT(ISNUMBER(FIND('List of Values'!$C$2:$C$20,F702)))),"")</f>
        <v/>
      </c>
      <c r="I702" s="11"/>
      <c r="J702" s="10" t="str">
        <f t="shared" si="72"/>
        <v/>
      </c>
      <c r="K702" s="10" t="str" cm="1">
        <f t="array" ref="K702">IF(NOT(ISBLANK($B702)),AND(J702=TRUE,LEN(I702)&lt;61,NOT(ISNUMBER(FIND('List of Values'!$C$2:$C$23,I702)))),"")</f>
        <v/>
      </c>
      <c r="L702" s="11"/>
      <c r="M702" s="10" t="str">
        <f t="shared" si="73"/>
        <v/>
      </c>
      <c r="N702" s="10" t="str" cm="1">
        <f t="array" ref="N702">IF(NOT(ISBLANK($B702)),AND(M702=TRUE,LEN(L702)&lt;61,NOT(ISNUMBER(FIND('List of Values'!$C$2:$C$23,L702)))),"")</f>
        <v/>
      </c>
      <c r="O702" s="11"/>
      <c r="P702" s="10" t="str">
        <f t="shared" si="74"/>
        <v/>
      </c>
      <c r="Q702" s="10" t="str" cm="1">
        <f t="array" ref="Q702">IF(NOT(ISBLANK($B702)),AND(P702=TRUE,LEN(O702)&lt;81,NOT(ISNUMBER(FIND('List of Values'!$C$2:$C$23,O702)))),"")</f>
        <v/>
      </c>
      <c r="R702" s="11"/>
      <c r="S702" s="10" t="str">
        <f t="shared" si="75"/>
        <v/>
      </c>
      <c r="T702" s="10" t="str">
        <f>IF(NOT(ISBLANK($B702)),AND(S702=TRUE,NOT(COUNTIF('List of Values'!$B$2:$B$255,R702)=0)),"")</f>
        <v/>
      </c>
      <c r="U702" s="11"/>
      <c r="V702" s="10" t="str">
        <f t="shared" si="76"/>
        <v/>
      </c>
      <c r="W702" s="10" t="str">
        <f>IF(NOT(ISBLANK($B702)),AND(V702=TRUE,NOT(COUNTIF('List of Values'!$A$2:$A$10,U702)=0)),"")</f>
        <v/>
      </c>
    </row>
    <row r="703" spans="2:23">
      <c r="B703" s="12"/>
      <c r="C703" s="11"/>
      <c r="D703" s="10" t="str">
        <f t="shared" si="70"/>
        <v/>
      </c>
      <c r="E703" s="10" t="str" cm="1">
        <f t="array" ref="E703">IF(NOT(ISBLANK($B703)),AND(D703=TRUE,LEN(C703)&lt;81,NOT(ISNUMBER(FIND('List of Values'!$C$2:$C$20,C703)))),"")</f>
        <v/>
      </c>
      <c r="F703" s="11"/>
      <c r="G703" s="10" t="str">
        <f t="shared" si="71"/>
        <v/>
      </c>
      <c r="H703" s="10" t="str" cm="1">
        <f t="array" ref="H703">IF(NOT(ISBLANK($B703)),AND(G703=TRUE,LEN(F703)&lt;81,NOT(ISNUMBER(FIND('List of Values'!$C$2:$C$20,F703)))),"")</f>
        <v/>
      </c>
      <c r="I703" s="11"/>
      <c r="J703" s="10" t="str">
        <f t="shared" si="72"/>
        <v/>
      </c>
      <c r="K703" s="10" t="str" cm="1">
        <f t="array" ref="K703">IF(NOT(ISBLANK($B703)),AND(J703=TRUE,LEN(I703)&lt;61,NOT(ISNUMBER(FIND('List of Values'!$C$2:$C$23,I703)))),"")</f>
        <v/>
      </c>
      <c r="L703" s="11"/>
      <c r="M703" s="10" t="str">
        <f t="shared" si="73"/>
        <v/>
      </c>
      <c r="N703" s="10" t="str" cm="1">
        <f t="array" ref="N703">IF(NOT(ISBLANK($B703)),AND(M703=TRUE,LEN(L703)&lt;61,NOT(ISNUMBER(FIND('List of Values'!$C$2:$C$23,L703)))),"")</f>
        <v/>
      </c>
      <c r="O703" s="11"/>
      <c r="P703" s="10" t="str">
        <f t="shared" si="74"/>
        <v/>
      </c>
      <c r="Q703" s="10" t="str" cm="1">
        <f t="array" ref="Q703">IF(NOT(ISBLANK($B703)),AND(P703=TRUE,LEN(O703)&lt;81,NOT(ISNUMBER(FIND('List of Values'!$C$2:$C$23,O703)))),"")</f>
        <v/>
      </c>
      <c r="R703" s="11"/>
      <c r="S703" s="10" t="str">
        <f t="shared" si="75"/>
        <v/>
      </c>
      <c r="T703" s="10" t="str">
        <f>IF(NOT(ISBLANK($B703)),AND(S703=TRUE,NOT(COUNTIF('List of Values'!$B$2:$B$255,R703)=0)),"")</f>
        <v/>
      </c>
      <c r="U703" s="11"/>
      <c r="V703" s="10" t="str">
        <f t="shared" si="76"/>
        <v/>
      </c>
      <c r="W703" s="10" t="str">
        <f>IF(NOT(ISBLANK($B703)),AND(V703=TRUE,NOT(COUNTIF('List of Values'!$A$2:$A$10,U703)=0)),"")</f>
        <v/>
      </c>
    </row>
    <row r="704" spans="2:23">
      <c r="B704" s="12"/>
      <c r="C704" s="11"/>
      <c r="D704" s="10" t="str">
        <f t="shared" si="70"/>
        <v/>
      </c>
      <c r="E704" s="10" t="str" cm="1">
        <f t="array" ref="E704">IF(NOT(ISBLANK($B704)),AND(D704=TRUE,LEN(C704)&lt;81,NOT(ISNUMBER(FIND('List of Values'!$C$2:$C$20,C704)))),"")</f>
        <v/>
      </c>
      <c r="F704" s="11"/>
      <c r="G704" s="10" t="str">
        <f t="shared" si="71"/>
        <v/>
      </c>
      <c r="H704" s="10" t="str" cm="1">
        <f t="array" ref="H704">IF(NOT(ISBLANK($B704)),AND(G704=TRUE,LEN(F704)&lt;81,NOT(ISNUMBER(FIND('List of Values'!$C$2:$C$20,F704)))),"")</f>
        <v/>
      </c>
      <c r="I704" s="11"/>
      <c r="J704" s="10" t="str">
        <f t="shared" si="72"/>
        <v/>
      </c>
      <c r="K704" s="10" t="str" cm="1">
        <f t="array" ref="K704">IF(NOT(ISBLANK($B704)),AND(J704=TRUE,LEN(I704)&lt;61,NOT(ISNUMBER(FIND('List of Values'!$C$2:$C$23,I704)))),"")</f>
        <v/>
      </c>
      <c r="L704" s="11"/>
      <c r="M704" s="10" t="str">
        <f t="shared" si="73"/>
        <v/>
      </c>
      <c r="N704" s="10" t="str" cm="1">
        <f t="array" ref="N704">IF(NOT(ISBLANK($B704)),AND(M704=TRUE,LEN(L704)&lt;61,NOT(ISNUMBER(FIND('List of Values'!$C$2:$C$23,L704)))),"")</f>
        <v/>
      </c>
      <c r="O704" s="11"/>
      <c r="P704" s="10" t="str">
        <f t="shared" si="74"/>
        <v/>
      </c>
      <c r="Q704" s="10" t="str" cm="1">
        <f t="array" ref="Q704">IF(NOT(ISBLANK($B704)),AND(P704=TRUE,LEN(O704)&lt;81,NOT(ISNUMBER(FIND('List of Values'!$C$2:$C$23,O704)))),"")</f>
        <v/>
      </c>
      <c r="R704" s="11"/>
      <c r="S704" s="10" t="str">
        <f t="shared" si="75"/>
        <v/>
      </c>
      <c r="T704" s="10" t="str">
        <f>IF(NOT(ISBLANK($B704)),AND(S704=TRUE,NOT(COUNTIF('List of Values'!$B$2:$B$255,R704)=0)),"")</f>
        <v/>
      </c>
      <c r="U704" s="11"/>
      <c r="V704" s="10" t="str">
        <f t="shared" si="76"/>
        <v/>
      </c>
      <c r="W704" s="10" t="str">
        <f>IF(NOT(ISBLANK($B704)),AND(V704=TRUE,NOT(COUNTIF('List of Values'!$A$2:$A$10,U704)=0)),"")</f>
        <v/>
      </c>
    </row>
    <row r="705" spans="2:23">
      <c r="B705" s="12"/>
      <c r="C705" s="11"/>
      <c r="D705" s="10" t="str">
        <f t="shared" si="70"/>
        <v/>
      </c>
      <c r="E705" s="10" t="str" cm="1">
        <f t="array" ref="E705">IF(NOT(ISBLANK($B705)),AND(D705=TRUE,LEN(C705)&lt;81,NOT(ISNUMBER(FIND('List of Values'!$C$2:$C$20,C705)))),"")</f>
        <v/>
      </c>
      <c r="F705" s="11"/>
      <c r="G705" s="10" t="str">
        <f t="shared" si="71"/>
        <v/>
      </c>
      <c r="H705" s="10" t="str" cm="1">
        <f t="array" ref="H705">IF(NOT(ISBLANK($B705)),AND(G705=TRUE,LEN(F705)&lt;81,NOT(ISNUMBER(FIND('List of Values'!$C$2:$C$20,F705)))),"")</f>
        <v/>
      </c>
      <c r="I705" s="11"/>
      <c r="J705" s="10" t="str">
        <f t="shared" si="72"/>
        <v/>
      </c>
      <c r="K705" s="10" t="str" cm="1">
        <f t="array" ref="K705">IF(NOT(ISBLANK($B705)),AND(J705=TRUE,LEN(I705)&lt;61,NOT(ISNUMBER(FIND('List of Values'!$C$2:$C$23,I705)))),"")</f>
        <v/>
      </c>
      <c r="L705" s="11"/>
      <c r="M705" s="10" t="str">
        <f t="shared" si="73"/>
        <v/>
      </c>
      <c r="N705" s="10" t="str" cm="1">
        <f t="array" ref="N705">IF(NOT(ISBLANK($B705)),AND(M705=TRUE,LEN(L705)&lt;61,NOT(ISNUMBER(FIND('List of Values'!$C$2:$C$23,L705)))),"")</f>
        <v/>
      </c>
      <c r="O705" s="11"/>
      <c r="P705" s="10" t="str">
        <f t="shared" si="74"/>
        <v/>
      </c>
      <c r="Q705" s="10" t="str" cm="1">
        <f t="array" ref="Q705">IF(NOT(ISBLANK($B705)),AND(P705=TRUE,LEN(O705)&lt;81,NOT(ISNUMBER(FIND('List of Values'!$C$2:$C$23,O705)))),"")</f>
        <v/>
      </c>
      <c r="R705" s="11"/>
      <c r="S705" s="10" t="str">
        <f t="shared" si="75"/>
        <v/>
      </c>
      <c r="T705" s="10" t="str">
        <f>IF(NOT(ISBLANK($B705)),AND(S705=TRUE,NOT(COUNTIF('List of Values'!$B$2:$B$255,R705)=0)),"")</f>
        <v/>
      </c>
      <c r="U705" s="11"/>
      <c r="V705" s="10" t="str">
        <f t="shared" si="76"/>
        <v/>
      </c>
      <c r="W705" s="10" t="str">
        <f>IF(NOT(ISBLANK($B705)),AND(V705=TRUE,NOT(COUNTIF('List of Values'!$A$2:$A$10,U705)=0)),"")</f>
        <v/>
      </c>
    </row>
    <row r="706" spans="2:23">
      <c r="B706" s="12"/>
      <c r="C706" s="11"/>
      <c r="D706" s="10" t="str">
        <f t="shared" si="70"/>
        <v/>
      </c>
      <c r="E706" s="10" t="str" cm="1">
        <f t="array" ref="E706">IF(NOT(ISBLANK($B706)),AND(D706=TRUE,LEN(C706)&lt;81,NOT(ISNUMBER(FIND('List of Values'!$C$2:$C$20,C706)))),"")</f>
        <v/>
      </c>
      <c r="F706" s="11"/>
      <c r="G706" s="10" t="str">
        <f t="shared" si="71"/>
        <v/>
      </c>
      <c r="H706" s="10" t="str" cm="1">
        <f t="array" ref="H706">IF(NOT(ISBLANK($B706)),AND(G706=TRUE,LEN(F706)&lt;81,NOT(ISNUMBER(FIND('List of Values'!$C$2:$C$20,F706)))),"")</f>
        <v/>
      </c>
      <c r="I706" s="11"/>
      <c r="J706" s="10" t="str">
        <f t="shared" si="72"/>
        <v/>
      </c>
      <c r="K706" s="10" t="str" cm="1">
        <f t="array" ref="K706">IF(NOT(ISBLANK($B706)),AND(J706=TRUE,LEN(I706)&lt;61,NOT(ISNUMBER(FIND('List of Values'!$C$2:$C$23,I706)))),"")</f>
        <v/>
      </c>
      <c r="L706" s="11"/>
      <c r="M706" s="10" t="str">
        <f t="shared" si="73"/>
        <v/>
      </c>
      <c r="N706" s="10" t="str" cm="1">
        <f t="array" ref="N706">IF(NOT(ISBLANK($B706)),AND(M706=TRUE,LEN(L706)&lt;61,NOT(ISNUMBER(FIND('List of Values'!$C$2:$C$23,L706)))),"")</f>
        <v/>
      </c>
      <c r="O706" s="11"/>
      <c r="P706" s="10" t="str">
        <f t="shared" si="74"/>
        <v/>
      </c>
      <c r="Q706" s="10" t="str" cm="1">
        <f t="array" ref="Q706">IF(NOT(ISBLANK($B706)),AND(P706=TRUE,LEN(O706)&lt;81,NOT(ISNUMBER(FIND('List of Values'!$C$2:$C$23,O706)))),"")</f>
        <v/>
      </c>
      <c r="R706" s="11"/>
      <c r="S706" s="10" t="str">
        <f t="shared" si="75"/>
        <v/>
      </c>
      <c r="T706" s="10" t="str">
        <f>IF(NOT(ISBLANK($B706)),AND(S706=TRUE,NOT(COUNTIF('List of Values'!$B$2:$B$255,R706)=0)),"")</f>
        <v/>
      </c>
      <c r="U706" s="11"/>
      <c r="V706" s="10" t="str">
        <f t="shared" si="76"/>
        <v/>
      </c>
      <c r="W706" s="10" t="str">
        <f>IF(NOT(ISBLANK($B706)),AND(V706=TRUE,NOT(COUNTIF('List of Values'!$A$2:$A$10,U706)=0)),"")</f>
        <v/>
      </c>
    </row>
    <row r="707" spans="2:23">
      <c r="B707" s="12"/>
      <c r="C707" s="11"/>
      <c r="D707" s="10" t="str">
        <f t="shared" si="70"/>
        <v/>
      </c>
      <c r="E707" s="10" t="str" cm="1">
        <f t="array" ref="E707">IF(NOT(ISBLANK($B707)),AND(D707=TRUE,LEN(C707)&lt;81,NOT(ISNUMBER(FIND('List of Values'!$C$2:$C$20,C707)))),"")</f>
        <v/>
      </c>
      <c r="F707" s="11"/>
      <c r="G707" s="10" t="str">
        <f t="shared" si="71"/>
        <v/>
      </c>
      <c r="H707" s="10" t="str" cm="1">
        <f t="array" ref="H707">IF(NOT(ISBLANK($B707)),AND(G707=TRUE,LEN(F707)&lt;81,NOT(ISNUMBER(FIND('List of Values'!$C$2:$C$20,F707)))),"")</f>
        <v/>
      </c>
      <c r="I707" s="11"/>
      <c r="J707" s="10" t="str">
        <f t="shared" si="72"/>
        <v/>
      </c>
      <c r="K707" s="10" t="str" cm="1">
        <f t="array" ref="K707">IF(NOT(ISBLANK($B707)),AND(J707=TRUE,LEN(I707)&lt;61,NOT(ISNUMBER(FIND('List of Values'!$C$2:$C$23,I707)))),"")</f>
        <v/>
      </c>
      <c r="L707" s="11"/>
      <c r="M707" s="10" t="str">
        <f t="shared" si="73"/>
        <v/>
      </c>
      <c r="N707" s="10" t="str" cm="1">
        <f t="array" ref="N707">IF(NOT(ISBLANK($B707)),AND(M707=TRUE,LEN(L707)&lt;61,NOT(ISNUMBER(FIND('List of Values'!$C$2:$C$23,L707)))),"")</f>
        <v/>
      </c>
      <c r="O707" s="11"/>
      <c r="P707" s="10" t="str">
        <f t="shared" si="74"/>
        <v/>
      </c>
      <c r="Q707" s="10" t="str" cm="1">
        <f t="array" ref="Q707">IF(NOT(ISBLANK($B707)),AND(P707=TRUE,LEN(O707)&lt;81,NOT(ISNUMBER(FIND('List of Values'!$C$2:$C$23,O707)))),"")</f>
        <v/>
      </c>
      <c r="R707" s="11"/>
      <c r="S707" s="10" t="str">
        <f t="shared" si="75"/>
        <v/>
      </c>
      <c r="T707" s="10" t="str">
        <f>IF(NOT(ISBLANK($B707)),AND(S707=TRUE,NOT(COUNTIF('List of Values'!$B$2:$B$255,R707)=0)),"")</f>
        <v/>
      </c>
      <c r="U707" s="11"/>
      <c r="V707" s="10" t="str">
        <f t="shared" si="76"/>
        <v/>
      </c>
      <c r="W707" s="10" t="str">
        <f>IF(NOT(ISBLANK($B707)),AND(V707=TRUE,NOT(COUNTIF('List of Values'!$A$2:$A$10,U707)=0)),"")</f>
        <v/>
      </c>
    </row>
    <row r="708" spans="2:23">
      <c r="B708" s="12"/>
      <c r="C708" s="11"/>
      <c r="D708" s="10" t="str">
        <f t="shared" si="70"/>
        <v/>
      </c>
      <c r="E708" s="10" t="str" cm="1">
        <f t="array" ref="E708">IF(NOT(ISBLANK($B708)),AND(D708=TRUE,LEN(C708)&lt;81,NOT(ISNUMBER(FIND('List of Values'!$C$2:$C$20,C708)))),"")</f>
        <v/>
      </c>
      <c r="F708" s="11"/>
      <c r="G708" s="10" t="str">
        <f t="shared" si="71"/>
        <v/>
      </c>
      <c r="H708" s="10" t="str" cm="1">
        <f t="array" ref="H708">IF(NOT(ISBLANK($B708)),AND(G708=TRUE,LEN(F708)&lt;81,NOT(ISNUMBER(FIND('List of Values'!$C$2:$C$20,F708)))),"")</f>
        <v/>
      </c>
      <c r="I708" s="11"/>
      <c r="J708" s="10" t="str">
        <f t="shared" si="72"/>
        <v/>
      </c>
      <c r="K708" s="10" t="str" cm="1">
        <f t="array" ref="K708">IF(NOT(ISBLANK($B708)),AND(J708=TRUE,LEN(I708)&lt;61,NOT(ISNUMBER(FIND('List of Values'!$C$2:$C$23,I708)))),"")</f>
        <v/>
      </c>
      <c r="L708" s="11"/>
      <c r="M708" s="10" t="str">
        <f t="shared" si="73"/>
        <v/>
      </c>
      <c r="N708" s="10" t="str" cm="1">
        <f t="array" ref="N708">IF(NOT(ISBLANK($B708)),AND(M708=TRUE,LEN(L708)&lt;61,NOT(ISNUMBER(FIND('List of Values'!$C$2:$C$23,L708)))),"")</f>
        <v/>
      </c>
      <c r="O708" s="11"/>
      <c r="P708" s="10" t="str">
        <f t="shared" si="74"/>
        <v/>
      </c>
      <c r="Q708" s="10" t="str" cm="1">
        <f t="array" ref="Q708">IF(NOT(ISBLANK($B708)),AND(P708=TRUE,LEN(O708)&lt;81,NOT(ISNUMBER(FIND('List of Values'!$C$2:$C$23,O708)))),"")</f>
        <v/>
      </c>
      <c r="R708" s="11"/>
      <c r="S708" s="10" t="str">
        <f t="shared" si="75"/>
        <v/>
      </c>
      <c r="T708" s="10" t="str">
        <f>IF(NOT(ISBLANK($B708)),AND(S708=TRUE,NOT(COUNTIF('List of Values'!$B$2:$B$255,R708)=0)),"")</f>
        <v/>
      </c>
      <c r="U708" s="11"/>
      <c r="V708" s="10" t="str">
        <f t="shared" si="76"/>
        <v/>
      </c>
      <c r="W708" s="10" t="str">
        <f>IF(NOT(ISBLANK($B708)),AND(V708=TRUE,NOT(COUNTIF('List of Values'!$A$2:$A$10,U708)=0)),"")</f>
        <v/>
      </c>
    </row>
    <row r="709" spans="2:23">
      <c r="B709" s="12"/>
      <c r="C709" s="11"/>
      <c r="D709" s="10" t="str">
        <f t="shared" si="70"/>
        <v/>
      </c>
      <c r="E709" s="10" t="str" cm="1">
        <f t="array" ref="E709">IF(NOT(ISBLANK($B709)),AND(D709=TRUE,LEN(C709)&lt;81,NOT(ISNUMBER(FIND('List of Values'!$C$2:$C$20,C709)))),"")</f>
        <v/>
      </c>
      <c r="F709" s="11"/>
      <c r="G709" s="10" t="str">
        <f t="shared" si="71"/>
        <v/>
      </c>
      <c r="H709" s="10" t="str" cm="1">
        <f t="array" ref="H709">IF(NOT(ISBLANK($B709)),AND(G709=TRUE,LEN(F709)&lt;81,NOT(ISNUMBER(FIND('List of Values'!$C$2:$C$20,F709)))),"")</f>
        <v/>
      </c>
      <c r="I709" s="11"/>
      <c r="J709" s="10" t="str">
        <f t="shared" si="72"/>
        <v/>
      </c>
      <c r="K709" s="10" t="str" cm="1">
        <f t="array" ref="K709">IF(NOT(ISBLANK($B709)),AND(J709=TRUE,LEN(I709)&lt;61,NOT(ISNUMBER(FIND('List of Values'!$C$2:$C$23,I709)))),"")</f>
        <v/>
      </c>
      <c r="L709" s="11"/>
      <c r="M709" s="10" t="str">
        <f t="shared" si="73"/>
        <v/>
      </c>
      <c r="N709" s="10" t="str" cm="1">
        <f t="array" ref="N709">IF(NOT(ISBLANK($B709)),AND(M709=TRUE,LEN(L709)&lt;61,NOT(ISNUMBER(FIND('List of Values'!$C$2:$C$23,L709)))),"")</f>
        <v/>
      </c>
      <c r="O709" s="11"/>
      <c r="P709" s="10" t="str">
        <f t="shared" si="74"/>
        <v/>
      </c>
      <c r="Q709" s="10" t="str" cm="1">
        <f t="array" ref="Q709">IF(NOT(ISBLANK($B709)),AND(P709=TRUE,LEN(O709)&lt;81,NOT(ISNUMBER(FIND('List of Values'!$C$2:$C$23,O709)))),"")</f>
        <v/>
      </c>
      <c r="R709" s="11"/>
      <c r="S709" s="10" t="str">
        <f t="shared" si="75"/>
        <v/>
      </c>
      <c r="T709" s="10" t="str">
        <f>IF(NOT(ISBLANK($B709)),AND(S709=TRUE,NOT(COUNTIF('List of Values'!$B$2:$B$255,R709)=0)),"")</f>
        <v/>
      </c>
      <c r="U709" s="11"/>
      <c r="V709" s="10" t="str">
        <f t="shared" si="76"/>
        <v/>
      </c>
      <c r="W709" s="10" t="str">
        <f>IF(NOT(ISBLANK($B709)),AND(V709=TRUE,NOT(COUNTIF('List of Values'!$A$2:$A$10,U709)=0)),"")</f>
        <v/>
      </c>
    </row>
    <row r="710" spans="2:23">
      <c r="B710" s="12"/>
      <c r="C710" s="11"/>
      <c r="D710" s="10" t="str">
        <f t="shared" si="70"/>
        <v/>
      </c>
      <c r="E710" s="10" t="str" cm="1">
        <f t="array" ref="E710">IF(NOT(ISBLANK($B710)),AND(D710=TRUE,LEN(C710)&lt;81,NOT(ISNUMBER(FIND('List of Values'!$C$2:$C$20,C710)))),"")</f>
        <v/>
      </c>
      <c r="F710" s="11"/>
      <c r="G710" s="10" t="str">
        <f t="shared" si="71"/>
        <v/>
      </c>
      <c r="H710" s="10" t="str" cm="1">
        <f t="array" ref="H710">IF(NOT(ISBLANK($B710)),AND(G710=TRUE,LEN(F710)&lt;81,NOT(ISNUMBER(FIND('List of Values'!$C$2:$C$20,F710)))),"")</f>
        <v/>
      </c>
      <c r="I710" s="11"/>
      <c r="J710" s="10" t="str">
        <f t="shared" si="72"/>
        <v/>
      </c>
      <c r="K710" s="10" t="str" cm="1">
        <f t="array" ref="K710">IF(NOT(ISBLANK($B710)),AND(J710=TRUE,LEN(I710)&lt;61,NOT(ISNUMBER(FIND('List of Values'!$C$2:$C$23,I710)))),"")</f>
        <v/>
      </c>
      <c r="L710" s="11"/>
      <c r="M710" s="10" t="str">
        <f t="shared" si="73"/>
        <v/>
      </c>
      <c r="N710" s="10" t="str" cm="1">
        <f t="array" ref="N710">IF(NOT(ISBLANK($B710)),AND(M710=TRUE,LEN(L710)&lt;61,NOT(ISNUMBER(FIND('List of Values'!$C$2:$C$23,L710)))),"")</f>
        <v/>
      </c>
      <c r="O710" s="11"/>
      <c r="P710" s="10" t="str">
        <f t="shared" si="74"/>
        <v/>
      </c>
      <c r="Q710" s="10" t="str" cm="1">
        <f t="array" ref="Q710">IF(NOT(ISBLANK($B710)),AND(P710=TRUE,LEN(O710)&lt;81,NOT(ISNUMBER(FIND('List of Values'!$C$2:$C$23,O710)))),"")</f>
        <v/>
      </c>
      <c r="R710" s="11"/>
      <c r="S710" s="10" t="str">
        <f t="shared" si="75"/>
        <v/>
      </c>
      <c r="T710" s="10" t="str">
        <f>IF(NOT(ISBLANK($B710)),AND(S710=TRUE,NOT(COUNTIF('List of Values'!$B$2:$B$255,R710)=0)),"")</f>
        <v/>
      </c>
      <c r="U710" s="11"/>
      <c r="V710" s="10" t="str">
        <f t="shared" si="76"/>
        <v/>
      </c>
      <c r="W710" s="10" t="str">
        <f>IF(NOT(ISBLANK($B710)),AND(V710=TRUE,NOT(COUNTIF('List of Values'!$A$2:$A$10,U710)=0)),"")</f>
        <v/>
      </c>
    </row>
    <row r="711" spans="2:23">
      <c r="B711" s="12"/>
      <c r="C711" s="11"/>
      <c r="D711" s="10" t="str">
        <f t="shared" si="70"/>
        <v/>
      </c>
      <c r="E711" s="10" t="str" cm="1">
        <f t="array" ref="E711">IF(NOT(ISBLANK($B711)),AND(D711=TRUE,LEN(C711)&lt;81,NOT(ISNUMBER(FIND('List of Values'!$C$2:$C$20,C711)))),"")</f>
        <v/>
      </c>
      <c r="F711" s="11"/>
      <c r="G711" s="10" t="str">
        <f t="shared" si="71"/>
        <v/>
      </c>
      <c r="H711" s="10" t="str" cm="1">
        <f t="array" ref="H711">IF(NOT(ISBLANK($B711)),AND(G711=TRUE,LEN(F711)&lt;81,NOT(ISNUMBER(FIND('List of Values'!$C$2:$C$20,F711)))),"")</f>
        <v/>
      </c>
      <c r="I711" s="11"/>
      <c r="J711" s="10" t="str">
        <f t="shared" si="72"/>
        <v/>
      </c>
      <c r="K711" s="10" t="str" cm="1">
        <f t="array" ref="K711">IF(NOT(ISBLANK($B711)),AND(J711=TRUE,LEN(I711)&lt;61,NOT(ISNUMBER(FIND('List of Values'!$C$2:$C$23,I711)))),"")</f>
        <v/>
      </c>
      <c r="L711" s="11"/>
      <c r="M711" s="10" t="str">
        <f t="shared" si="73"/>
        <v/>
      </c>
      <c r="N711" s="10" t="str" cm="1">
        <f t="array" ref="N711">IF(NOT(ISBLANK($B711)),AND(M711=TRUE,LEN(L711)&lt;61,NOT(ISNUMBER(FIND('List of Values'!$C$2:$C$23,L711)))),"")</f>
        <v/>
      </c>
      <c r="O711" s="11"/>
      <c r="P711" s="10" t="str">
        <f t="shared" si="74"/>
        <v/>
      </c>
      <c r="Q711" s="10" t="str" cm="1">
        <f t="array" ref="Q711">IF(NOT(ISBLANK($B711)),AND(P711=TRUE,LEN(O711)&lt;81,NOT(ISNUMBER(FIND('List of Values'!$C$2:$C$23,O711)))),"")</f>
        <v/>
      </c>
      <c r="R711" s="11"/>
      <c r="S711" s="10" t="str">
        <f t="shared" si="75"/>
        <v/>
      </c>
      <c r="T711" s="10" t="str">
        <f>IF(NOT(ISBLANK($B711)),AND(S711=TRUE,NOT(COUNTIF('List of Values'!$B$2:$B$255,R711)=0)),"")</f>
        <v/>
      </c>
      <c r="U711" s="11"/>
      <c r="V711" s="10" t="str">
        <f t="shared" si="76"/>
        <v/>
      </c>
      <c r="W711" s="10" t="str">
        <f>IF(NOT(ISBLANK($B711)),AND(V711=TRUE,NOT(COUNTIF('List of Values'!$A$2:$A$10,U711)=0)),"")</f>
        <v/>
      </c>
    </row>
    <row r="712" spans="2:23">
      <c r="B712" s="12"/>
      <c r="C712" s="11"/>
      <c r="D712" s="10" t="str">
        <f t="shared" si="70"/>
        <v/>
      </c>
      <c r="E712" s="10" t="str" cm="1">
        <f t="array" ref="E712">IF(NOT(ISBLANK($B712)),AND(D712=TRUE,LEN(C712)&lt;81,NOT(ISNUMBER(FIND('List of Values'!$C$2:$C$20,C712)))),"")</f>
        <v/>
      </c>
      <c r="F712" s="11"/>
      <c r="G712" s="10" t="str">
        <f t="shared" si="71"/>
        <v/>
      </c>
      <c r="H712" s="10" t="str" cm="1">
        <f t="array" ref="H712">IF(NOT(ISBLANK($B712)),AND(G712=TRUE,LEN(F712)&lt;81,NOT(ISNUMBER(FIND('List of Values'!$C$2:$C$20,F712)))),"")</f>
        <v/>
      </c>
      <c r="I712" s="11"/>
      <c r="J712" s="10" t="str">
        <f t="shared" si="72"/>
        <v/>
      </c>
      <c r="K712" s="10" t="str" cm="1">
        <f t="array" ref="K712">IF(NOT(ISBLANK($B712)),AND(J712=TRUE,LEN(I712)&lt;61,NOT(ISNUMBER(FIND('List of Values'!$C$2:$C$23,I712)))),"")</f>
        <v/>
      </c>
      <c r="L712" s="11"/>
      <c r="M712" s="10" t="str">
        <f t="shared" si="73"/>
        <v/>
      </c>
      <c r="N712" s="10" t="str" cm="1">
        <f t="array" ref="N712">IF(NOT(ISBLANK($B712)),AND(M712=TRUE,LEN(L712)&lt;61,NOT(ISNUMBER(FIND('List of Values'!$C$2:$C$23,L712)))),"")</f>
        <v/>
      </c>
      <c r="O712" s="11"/>
      <c r="P712" s="10" t="str">
        <f t="shared" si="74"/>
        <v/>
      </c>
      <c r="Q712" s="10" t="str" cm="1">
        <f t="array" ref="Q712">IF(NOT(ISBLANK($B712)),AND(P712=TRUE,LEN(O712)&lt;81,NOT(ISNUMBER(FIND('List of Values'!$C$2:$C$23,O712)))),"")</f>
        <v/>
      </c>
      <c r="R712" s="11"/>
      <c r="S712" s="10" t="str">
        <f t="shared" si="75"/>
        <v/>
      </c>
      <c r="T712" s="10" t="str">
        <f>IF(NOT(ISBLANK($B712)),AND(S712=TRUE,NOT(COUNTIF('List of Values'!$B$2:$B$255,R712)=0)),"")</f>
        <v/>
      </c>
      <c r="U712" s="11"/>
      <c r="V712" s="10" t="str">
        <f t="shared" si="76"/>
        <v/>
      </c>
      <c r="W712" s="10" t="str">
        <f>IF(NOT(ISBLANK($B712)),AND(V712=TRUE,NOT(COUNTIF('List of Values'!$A$2:$A$10,U712)=0)),"")</f>
        <v/>
      </c>
    </row>
    <row r="713" spans="2:23">
      <c r="B713" s="12"/>
      <c r="C713" s="11"/>
      <c r="D713" s="10" t="str">
        <f t="shared" ref="D713:D776" si="77">IF(NOT(ISBLANK($B713)),IF(NOT(ISBLANK(C713)),TRUE,FALSE),"")</f>
        <v/>
      </c>
      <c r="E713" s="10" t="str" cm="1">
        <f t="array" ref="E713">IF(NOT(ISBLANK($B713)),AND(D713=TRUE,LEN(C713)&lt;81,NOT(ISNUMBER(FIND('List of Values'!$C$2:$C$20,C713)))),"")</f>
        <v/>
      </c>
      <c r="F713" s="11"/>
      <c r="G713" s="10" t="str">
        <f t="shared" ref="G713:G776" si="78">IF(NOT(ISBLANK($B713)),TRUE,"")</f>
        <v/>
      </c>
      <c r="H713" s="10" t="str" cm="1">
        <f t="array" ref="H713">IF(NOT(ISBLANK($B713)),AND(G713=TRUE,LEN(F713)&lt;81,NOT(ISNUMBER(FIND('List of Values'!$C$2:$C$20,F713)))),"")</f>
        <v/>
      </c>
      <c r="I713" s="11"/>
      <c r="J713" s="10" t="str">
        <f t="shared" ref="J713:J776" si="79">IF(NOT(ISBLANK($B713)),IF(NOT(ISBLANK(I713)),TRUE,FALSE),"")</f>
        <v/>
      </c>
      <c r="K713" s="10" t="str" cm="1">
        <f t="array" ref="K713">IF(NOT(ISBLANK($B713)),AND(J713=TRUE,LEN(I713)&lt;61,NOT(ISNUMBER(FIND('List of Values'!$C$2:$C$23,I713)))),"")</f>
        <v/>
      </c>
      <c r="L713" s="11"/>
      <c r="M713" s="10" t="str">
        <f t="shared" ref="M713:M776" si="80">IF(NOT(ISBLANK($B713)),TRUE,"")</f>
        <v/>
      </c>
      <c r="N713" s="10" t="str" cm="1">
        <f t="array" ref="N713">IF(NOT(ISBLANK($B713)),AND(M713=TRUE,LEN(L713)&lt;61,NOT(ISNUMBER(FIND('List of Values'!$C$2:$C$23,L713)))),"")</f>
        <v/>
      </c>
      <c r="O713" s="11"/>
      <c r="P713" s="10" t="str">
        <f t="shared" ref="P713:P776" si="81">IF(NOT(ISBLANK($B713)),IF(NOT(ISBLANK(O713)),TRUE,FALSE),"")</f>
        <v/>
      </c>
      <c r="Q713" s="10" t="str" cm="1">
        <f t="array" ref="Q713">IF(NOT(ISBLANK($B713)),AND(P713=TRUE,LEN(O713)&lt;81,NOT(ISNUMBER(FIND('List of Values'!$C$2:$C$23,O713)))),"")</f>
        <v/>
      </c>
      <c r="R713" s="11"/>
      <c r="S713" s="10" t="str">
        <f t="shared" ref="S713:S776" si="82">IF(NOT(ISBLANK($B713)),IF(NOT(ISBLANK(R713)),TRUE,FALSE),"")</f>
        <v/>
      </c>
      <c r="T713" s="10" t="str">
        <f>IF(NOT(ISBLANK($B713)),AND(S713=TRUE,NOT(COUNTIF('List of Values'!$B$2:$B$255,R713)=0)),"")</f>
        <v/>
      </c>
      <c r="U713" s="11"/>
      <c r="V713" s="10" t="str">
        <f t="shared" ref="V713:V776" si="83">IF(NOT(ISBLANK($B713)),IF(NOT(ISBLANK(U713)),TRUE,FALSE),"")</f>
        <v/>
      </c>
      <c r="W713" s="10" t="str">
        <f>IF(NOT(ISBLANK($B713)),AND(V713=TRUE,NOT(COUNTIF('List of Values'!$A$2:$A$10,U713)=0)),"")</f>
        <v/>
      </c>
    </row>
    <row r="714" spans="2:23">
      <c r="B714" s="12"/>
      <c r="C714" s="11"/>
      <c r="D714" s="10" t="str">
        <f t="shared" si="77"/>
        <v/>
      </c>
      <c r="E714" s="10" t="str" cm="1">
        <f t="array" ref="E714">IF(NOT(ISBLANK($B714)),AND(D714=TRUE,LEN(C714)&lt;81,NOT(ISNUMBER(FIND('List of Values'!$C$2:$C$20,C714)))),"")</f>
        <v/>
      </c>
      <c r="F714" s="11"/>
      <c r="G714" s="10" t="str">
        <f t="shared" si="78"/>
        <v/>
      </c>
      <c r="H714" s="10" t="str" cm="1">
        <f t="array" ref="H714">IF(NOT(ISBLANK($B714)),AND(G714=TRUE,LEN(F714)&lt;81,NOT(ISNUMBER(FIND('List of Values'!$C$2:$C$20,F714)))),"")</f>
        <v/>
      </c>
      <c r="I714" s="11"/>
      <c r="J714" s="10" t="str">
        <f t="shared" si="79"/>
        <v/>
      </c>
      <c r="K714" s="10" t="str" cm="1">
        <f t="array" ref="K714">IF(NOT(ISBLANK($B714)),AND(J714=TRUE,LEN(I714)&lt;61,NOT(ISNUMBER(FIND('List of Values'!$C$2:$C$23,I714)))),"")</f>
        <v/>
      </c>
      <c r="L714" s="11"/>
      <c r="M714" s="10" t="str">
        <f t="shared" si="80"/>
        <v/>
      </c>
      <c r="N714" s="10" t="str" cm="1">
        <f t="array" ref="N714">IF(NOT(ISBLANK($B714)),AND(M714=TRUE,LEN(L714)&lt;61,NOT(ISNUMBER(FIND('List of Values'!$C$2:$C$23,L714)))),"")</f>
        <v/>
      </c>
      <c r="O714" s="11"/>
      <c r="P714" s="10" t="str">
        <f t="shared" si="81"/>
        <v/>
      </c>
      <c r="Q714" s="10" t="str" cm="1">
        <f t="array" ref="Q714">IF(NOT(ISBLANK($B714)),AND(P714=TRUE,LEN(O714)&lt;81,NOT(ISNUMBER(FIND('List of Values'!$C$2:$C$23,O714)))),"")</f>
        <v/>
      </c>
      <c r="R714" s="11"/>
      <c r="S714" s="10" t="str">
        <f t="shared" si="82"/>
        <v/>
      </c>
      <c r="T714" s="10" t="str">
        <f>IF(NOT(ISBLANK($B714)),AND(S714=TRUE,NOT(COUNTIF('List of Values'!$B$2:$B$255,R714)=0)),"")</f>
        <v/>
      </c>
      <c r="U714" s="11"/>
      <c r="V714" s="10" t="str">
        <f t="shared" si="83"/>
        <v/>
      </c>
      <c r="W714" s="10" t="str">
        <f>IF(NOT(ISBLANK($B714)),AND(V714=TRUE,NOT(COUNTIF('List of Values'!$A$2:$A$10,U714)=0)),"")</f>
        <v/>
      </c>
    </row>
    <row r="715" spans="2:23">
      <c r="B715" s="12"/>
      <c r="C715" s="11"/>
      <c r="D715" s="10" t="str">
        <f t="shared" si="77"/>
        <v/>
      </c>
      <c r="E715" s="10" t="str" cm="1">
        <f t="array" ref="E715">IF(NOT(ISBLANK($B715)),AND(D715=TRUE,LEN(C715)&lt;81,NOT(ISNUMBER(FIND('List of Values'!$C$2:$C$20,C715)))),"")</f>
        <v/>
      </c>
      <c r="F715" s="11"/>
      <c r="G715" s="10" t="str">
        <f t="shared" si="78"/>
        <v/>
      </c>
      <c r="H715" s="10" t="str" cm="1">
        <f t="array" ref="H715">IF(NOT(ISBLANK($B715)),AND(G715=TRUE,LEN(F715)&lt;81,NOT(ISNUMBER(FIND('List of Values'!$C$2:$C$20,F715)))),"")</f>
        <v/>
      </c>
      <c r="I715" s="11"/>
      <c r="J715" s="10" t="str">
        <f t="shared" si="79"/>
        <v/>
      </c>
      <c r="K715" s="10" t="str" cm="1">
        <f t="array" ref="K715">IF(NOT(ISBLANK($B715)),AND(J715=TRUE,LEN(I715)&lt;61,NOT(ISNUMBER(FIND('List of Values'!$C$2:$C$23,I715)))),"")</f>
        <v/>
      </c>
      <c r="L715" s="11"/>
      <c r="M715" s="10" t="str">
        <f t="shared" si="80"/>
        <v/>
      </c>
      <c r="N715" s="10" t="str" cm="1">
        <f t="array" ref="N715">IF(NOT(ISBLANK($B715)),AND(M715=TRUE,LEN(L715)&lt;61,NOT(ISNUMBER(FIND('List of Values'!$C$2:$C$23,L715)))),"")</f>
        <v/>
      </c>
      <c r="O715" s="11"/>
      <c r="P715" s="10" t="str">
        <f t="shared" si="81"/>
        <v/>
      </c>
      <c r="Q715" s="10" t="str" cm="1">
        <f t="array" ref="Q715">IF(NOT(ISBLANK($B715)),AND(P715=TRUE,LEN(O715)&lt;81,NOT(ISNUMBER(FIND('List of Values'!$C$2:$C$23,O715)))),"")</f>
        <v/>
      </c>
      <c r="R715" s="11"/>
      <c r="S715" s="10" t="str">
        <f t="shared" si="82"/>
        <v/>
      </c>
      <c r="T715" s="10" t="str">
        <f>IF(NOT(ISBLANK($B715)),AND(S715=TRUE,NOT(COUNTIF('List of Values'!$B$2:$B$255,R715)=0)),"")</f>
        <v/>
      </c>
      <c r="U715" s="11"/>
      <c r="V715" s="10" t="str">
        <f t="shared" si="83"/>
        <v/>
      </c>
      <c r="W715" s="10" t="str">
        <f>IF(NOT(ISBLANK($B715)),AND(V715=TRUE,NOT(COUNTIF('List of Values'!$A$2:$A$10,U715)=0)),"")</f>
        <v/>
      </c>
    </row>
    <row r="716" spans="2:23">
      <c r="B716" s="12"/>
      <c r="C716" s="11"/>
      <c r="D716" s="10" t="str">
        <f t="shared" si="77"/>
        <v/>
      </c>
      <c r="E716" s="10" t="str" cm="1">
        <f t="array" ref="E716">IF(NOT(ISBLANK($B716)),AND(D716=TRUE,LEN(C716)&lt;81,NOT(ISNUMBER(FIND('List of Values'!$C$2:$C$20,C716)))),"")</f>
        <v/>
      </c>
      <c r="F716" s="11"/>
      <c r="G716" s="10" t="str">
        <f t="shared" si="78"/>
        <v/>
      </c>
      <c r="H716" s="10" t="str" cm="1">
        <f t="array" ref="H716">IF(NOT(ISBLANK($B716)),AND(G716=TRUE,LEN(F716)&lt;81,NOT(ISNUMBER(FIND('List of Values'!$C$2:$C$20,F716)))),"")</f>
        <v/>
      </c>
      <c r="I716" s="11"/>
      <c r="J716" s="10" t="str">
        <f t="shared" si="79"/>
        <v/>
      </c>
      <c r="K716" s="10" t="str" cm="1">
        <f t="array" ref="K716">IF(NOT(ISBLANK($B716)),AND(J716=TRUE,LEN(I716)&lt;61,NOT(ISNUMBER(FIND('List of Values'!$C$2:$C$23,I716)))),"")</f>
        <v/>
      </c>
      <c r="L716" s="11"/>
      <c r="M716" s="10" t="str">
        <f t="shared" si="80"/>
        <v/>
      </c>
      <c r="N716" s="10" t="str" cm="1">
        <f t="array" ref="N716">IF(NOT(ISBLANK($B716)),AND(M716=TRUE,LEN(L716)&lt;61,NOT(ISNUMBER(FIND('List of Values'!$C$2:$C$23,L716)))),"")</f>
        <v/>
      </c>
      <c r="O716" s="11"/>
      <c r="P716" s="10" t="str">
        <f t="shared" si="81"/>
        <v/>
      </c>
      <c r="Q716" s="10" t="str" cm="1">
        <f t="array" ref="Q716">IF(NOT(ISBLANK($B716)),AND(P716=TRUE,LEN(O716)&lt;81,NOT(ISNUMBER(FIND('List of Values'!$C$2:$C$23,O716)))),"")</f>
        <v/>
      </c>
      <c r="R716" s="11"/>
      <c r="S716" s="10" t="str">
        <f t="shared" si="82"/>
        <v/>
      </c>
      <c r="T716" s="10" t="str">
        <f>IF(NOT(ISBLANK($B716)),AND(S716=TRUE,NOT(COUNTIF('List of Values'!$B$2:$B$255,R716)=0)),"")</f>
        <v/>
      </c>
      <c r="U716" s="11"/>
      <c r="V716" s="10" t="str">
        <f t="shared" si="83"/>
        <v/>
      </c>
      <c r="W716" s="10" t="str">
        <f>IF(NOT(ISBLANK($B716)),AND(V716=TRUE,NOT(COUNTIF('List of Values'!$A$2:$A$10,U716)=0)),"")</f>
        <v/>
      </c>
    </row>
    <row r="717" spans="2:23">
      <c r="B717" s="12"/>
      <c r="C717" s="11"/>
      <c r="D717" s="10" t="str">
        <f t="shared" si="77"/>
        <v/>
      </c>
      <c r="E717" s="10" t="str" cm="1">
        <f t="array" ref="E717">IF(NOT(ISBLANK($B717)),AND(D717=TRUE,LEN(C717)&lt;81,NOT(ISNUMBER(FIND('List of Values'!$C$2:$C$20,C717)))),"")</f>
        <v/>
      </c>
      <c r="F717" s="11"/>
      <c r="G717" s="10" t="str">
        <f t="shared" si="78"/>
        <v/>
      </c>
      <c r="H717" s="10" t="str" cm="1">
        <f t="array" ref="H717">IF(NOT(ISBLANK($B717)),AND(G717=TRUE,LEN(F717)&lt;81,NOT(ISNUMBER(FIND('List of Values'!$C$2:$C$20,F717)))),"")</f>
        <v/>
      </c>
      <c r="I717" s="11"/>
      <c r="J717" s="10" t="str">
        <f t="shared" si="79"/>
        <v/>
      </c>
      <c r="K717" s="10" t="str" cm="1">
        <f t="array" ref="K717">IF(NOT(ISBLANK($B717)),AND(J717=TRUE,LEN(I717)&lt;61,NOT(ISNUMBER(FIND('List of Values'!$C$2:$C$23,I717)))),"")</f>
        <v/>
      </c>
      <c r="L717" s="11"/>
      <c r="M717" s="10" t="str">
        <f t="shared" si="80"/>
        <v/>
      </c>
      <c r="N717" s="10" t="str" cm="1">
        <f t="array" ref="N717">IF(NOT(ISBLANK($B717)),AND(M717=TRUE,LEN(L717)&lt;61,NOT(ISNUMBER(FIND('List of Values'!$C$2:$C$23,L717)))),"")</f>
        <v/>
      </c>
      <c r="O717" s="11"/>
      <c r="P717" s="10" t="str">
        <f t="shared" si="81"/>
        <v/>
      </c>
      <c r="Q717" s="10" t="str" cm="1">
        <f t="array" ref="Q717">IF(NOT(ISBLANK($B717)),AND(P717=TRUE,LEN(O717)&lt;81,NOT(ISNUMBER(FIND('List of Values'!$C$2:$C$23,O717)))),"")</f>
        <v/>
      </c>
      <c r="R717" s="11"/>
      <c r="S717" s="10" t="str">
        <f t="shared" si="82"/>
        <v/>
      </c>
      <c r="T717" s="10" t="str">
        <f>IF(NOT(ISBLANK($B717)),AND(S717=TRUE,NOT(COUNTIF('List of Values'!$B$2:$B$255,R717)=0)),"")</f>
        <v/>
      </c>
      <c r="U717" s="11"/>
      <c r="V717" s="10" t="str">
        <f t="shared" si="83"/>
        <v/>
      </c>
      <c r="W717" s="10" t="str">
        <f>IF(NOT(ISBLANK($B717)),AND(V717=TRUE,NOT(COUNTIF('List of Values'!$A$2:$A$10,U717)=0)),"")</f>
        <v/>
      </c>
    </row>
    <row r="718" spans="2:23">
      <c r="B718" s="12"/>
      <c r="C718" s="11"/>
      <c r="D718" s="10" t="str">
        <f t="shared" si="77"/>
        <v/>
      </c>
      <c r="E718" s="10" t="str" cm="1">
        <f t="array" ref="E718">IF(NOT(ISBLANK($B718)),AND(D718=TRUE,LEN(C718)&lt;81,NOT(ISNUMBER(FIND('List of Values'!$C$2:$C$20,C718)))),"")</f>
        <v/>
      </c>
      <c r="F718" s="11"/>
      <c r="G718" s="10" t="str">
        <f t="shared" si="78"/>
        <v/>
      </c>
      <c r="H718" s="10" t="str" cm="1">
        <f t="array" ref="H718">IF(NOT(ISBLANK($B718)),AND(G718=TRUE,LEN(F718)&lt;81,NOT(ISNUMBER(FIND('List of Values'!$C$2:$C$20,F718)))),"")</f>
        <v/>
      </c>
      <c r="I718" s="11"/>
      <c r="J718" s="10" t="str">
        <f t="shared" si="79"/>
        <v/>
      </c>
      <c r="K718" s="10" t="str" cm="1">
        <f t="array" ref="K718">IF(NOT(ISBLANK($B718)),AND(J718=TRUE,LEN(I718)&lt;61,NOT(ISNUMBER(FIND('List of Values'!$C$2:$C$23,I718)))),"")</f>
        <v/>
      </c>
      <c r="L718" s="11"/>
      <c r="M718" s="10" t="str">
        <f t="shared" si="80"/>
        <v/>
      </c>
      <c r="N718" s="10" t="str" cm="1">
        <f t="array" ref="N718">IF(NOT(ISBLANK($B718)),AND(M718=TRUE,LEN(L718)&lt;61,NOT(ISNUMBER(FIND('List of Values'!$C$2:$C$23,L718)))),"")</f>
        <v/>
      </c>
      <c r="O718" s="11"/>
      <c r="P718" s="10" t="str">
        <f t="shared" si="81"/>
        <v/>
      </c>
      <c r="Q718" s="10" t="str" cm="1">
        <f t="array" ref="Q718">IF(NOT(ISBLANK($B718)),AND(P718=TRUE,LEN(O718)&lt;81,NOT(ISNUMBER(FIND('List of Values'!$C$2:$C$23,O718)))),"")</f>
        <v/>
      </c>
      <c r="R718" s="11"/>
      <c r="S718" s="10" t="str">
        <f t="shared" si="82"/>
        <v/>
      </c>
      <c r="T718" s="10" t="str">
        <f>IF(NOT(ISBLANK($B718)),AND(S718=TRUE,NOT(COUNTIF('List of Values'!$B$2:$B$255,R718)=0)),"")</f>
        <v/>
      </c>
      <c r="U718" s="11"/>
      <c r="V718" s="10" t="str">
        <f t="shared" si="83"/>
        <v/>
      </c>
      <c r="W718" s="10" t="str">
        <f>IF(NOT(ISBLANK($B718)),AND(V718=TRUE,NOT(COUNTIF('List of Values'!$A$2:$A$10,U718)=0)),"")</f>
        <v/>
      </c>
    </row>
    <row r="719" spans="2:23">
      <c r="B719" s="12"/>
      <c r="C719" s="11"/>
      <c r="D719" s="10" t="str">
        <f t="shared" si="77"/>
        <v/>
      </c>
      <c r="E719" s="10" t="str" cm="1">
        <f t="array" ref="E719">IF(NOT(ISBLANK($B719)),AND(D719=TRUE,LEN(C719)&lt;81,NOT(ISNUMBER(FIND('List of Values'!$C$2:$C$20,C719)))),"")</f>
        <v/>
      </c>
      <c r="F719" s="11"/>
      <c r="G719" s="10" t="str">
        <f t="shared" si="78"/>
        <v/>
      </c>
      <c r="H719" s="10" t="str" cm="1">
        <f t="array" ref="H719">IF(NOT(ISBLANK($B719)),AND(G719=TRUE,LEN(F719)&lt;81,NOT(ISNUMBER(FIND('List of Values'!$C$2:$C$20,F719)))),"")</f>
        <v/>
      </c>
      <c r="I719" s="11"/>
      <c r="J719" s="10" t="str">
        <f t="shared" si="79"/>
        <v/>
      </c>
      <c r="K719" s="10" t="str" cm="1">
        <f t="array" ref="K719">IF(NOT(ISBLANK($B719)),AND(J719=TRUE,LEN(I719)&lt;61,NOT(ISNUMBER(FIND('List of Values'!$C$2:$C$23,I719)))),"")</f>
        <v/>
      </c>
      <c r="L719" s="11"/>
      <c r="M719" s="10" t="str">
        <f t="shared" si="80"/>
        <v/>
      </c>
      <c r="N719" s="10" t="str" cm="1">
        <f t="array" ref="N719">IF(NOT(ISBLANK($B719)),AND(M719=TRUE,LEN(L719)&lt;61,NOT(ISNUMBER(FIND('List of Values'!$C$2:$C$23,L719)))),"")</f>
        <v/>
      </c>
      <c r="O719" s="11"/>
      <c r="P719" s="10" t="str">
        <f t="shared" si="81"/>
        <v/>
      </c>
      <c r="Q719" s="10" t="str" cm="1">
        <f t="array" ref="Q719">IF(NOT(ISBLANK($B719)),AND(P719=TRUE,LEN(O719)&lt;81,NOT(ISNUMBER(FIND('List of Values'!$C$2:$C$23,O719)))),"")</f>
        <v/>
      </c>
      <c r="R719" s="11"/>
      <c r="S719" s="10" t="str">
        <f t="shared" si="82"/>
        <v/>
      </c>
      <c r="T719" s="10" t="str">
        <f>IF(NOT(ISBLANK($B719)),AND(S719=TRUE,NOT(COUNTIF('List of Values'!$B$2:$B$255,R719)=0)),"")</f>
        <v/>
      </c>
      <c r="U719" s="11"/>
      <c r="V719" s="10" t="str">
        <f t="shared" si="83"/>
        <v/>
      </c>
      <c r="W719" s="10" t="str">
        <f>IF(NOT(ISBLANK($B719)),AND(V719=TRUE,NOT(COUNTIF('List of Values'!$A$2:$A$10,U719)=0)),"")</f>
        <v/>
      </c>
    </row>
    <row r="720" spans="2:23">
      <c r="B720" s="12"/>
      <c r="C720" s="11"/>
      <c r="D720" s="10" t="str">
        <f t="shared" si="77"/>
        <v/>
      </c>
      <c r="E720" s="10" t="str" cm="1">
        <f t="array" ref="E720">IF(NOT(ISBLANK($B720)),AND(D720=TRUE,LEN(C720)&lt;81,NOT(ISNUMBER(FIND('List of Values'!$C$2:$C$20,C720)))),"")</f>
        <v/>
      </c>
      <c r="F720" s="11"/>
      <c r="G720" s="10" t="str">
        <f t="shared" si="78"/>
        <v/>
      </c>
      <c r="H720" s="10" t="str" cm="1">
        <f t="array" ref="H720">IF(NOT(ISBLANK($B720)),AND(G720=TRUE,LEN(F720)&lt;81,NOT(ISNUMBER(FIND('List of Values'!$C$2:$C$20,F720)))),"")</f>
        <v/>
      </c>
      <c r="I720" s="11"/>
      <c r="J720" s="10" t="str">
        <f t="shared" si="79"/>
        <v/>
      </c>
      <c r="K720" s="10" t="str" cm="1">
        <f t="array" ref="K720">IF(NOT(ISBLANK($B720)),AND(J720=TRUE,LEN(I720)&lt;61,NOT(ISNUMBER(FIND('List of Values'!$C$2:$C$23,I720)))),"")</f>
        <v/>
      </c>
      <c r="L720" s="11"/>
      <c r="M720" s="10" t="str">
        <f t="shared" si="80"/>
        <v/>
      </c>
      <c r="N720" s="10" t="str" cm="1">
        <f t="array" ref="N720">IF(NOT(ISBLANK($B720)),AND(M720=TRUE,LEN(L720)&lt;61,NOT(ISNUMBER(FIND('List of Values'!$C$2:$C$23,L720)))),"")</f>
        <v/>
      </c>
      <c r="O720" s="11"/>
      <c r="P720" s="10" t="str">
        <f t="shared" si="81"/>
        <v/>
      </c>
      <c r="Q720" s="10" t="str" cm="1">
        <f t="array" ref="Q720">IF(NOT(ISBLANK($B720)),AND(P720=TRUE,LEN(O720)&lt;81,NOT(ISNUMBER(FIND('List of Values'!$C$2:$C$23,O720)))),"")</f>
        <v/>
      </c>
      <c r="R720" s="11"/>
      <c r="S720" s="10" t="str">
        <f t="shared" si="82"/>
        <v/>
      </c>
      <c r="T720" s="10" t="str">
        <f>IF(NOT(ISBLANK($B720)),AND(S720=TRUE,NOT(COUNTIF('List of Values'!$B$2:$B$255,R720)=0)),"")</f>
        <v/>
      </c>
      <c r="U720" s="11"/>
      <c r="V720" s="10" t="str">
        <f t="shared" si="83"/>
        <v/>
      </c>
      <c r="W720" s="10" t="str">
        <f>IF(NOT(ISBLANK($B720)),AND(V720=TRUE,NOT(COUNTIF('List of Values'!$A$2:$A$10,U720)=0)),"")</f>
        <v/>
      </c>
    </row>
    <row r="721" spans="2:23">
      <c r="B721" s="12"/>
      <c r="C721" s="11"/>
      <c r="D721" s="10" t="str">
        <f t="shared" si="77"/>
        <v/>
      </c>
      <c r="E721" s="10" t="str" cm="1">
        <f t="array" ref="E721">IF(NOT(ISBLANK($B721)),AND(D721=TRUE,LEN(C721)&lt;81,NOT(ISNUMBER(FIND('List of Values'!$C$2:$C$20,C721)))),"")</f>
        <v/>
      </c>
      <c r="F721" s="11"/>
      <c r="G721" s="10" t="str">
        <f t="shared" si="78"/>
        <v/>
      </c>
      <c r="H721" s="10" t="str" cm="1">
        <f t="array" ref="H721">IF(NOT(ISBLANK($B721)),AND(G721=TRUE,LEN(F721)&lt;81,NOT(ISNUMBER(FIND('List of Values'!$C$2:$C$20,F721)))),"")</f>
        <v/>
      </c>
      <c r="I721" s="11"/>
      <c r="J721" s="10" t="str">
        <f t="shared" si="79"/>
        <v/>
      </c>
      <c r="K721" s="10" t="str" cm="1">
        <f t="array" ref="K721">IF(NOT(ISBLANK($B721)),AND(J721=TRUE,LEN(I721)&lt;61,NOT(ISNUMBER(FIND('List of Values'!$C$2:$C$23,I721)))),"")</f>
        <v/>
      </c>
      <c r="L721" s="11"/>
      <c r="M721" s="10" t="str">
        <f t="shared" si="80"/>
        <v/>
      </c>
      <c r="N721" s="10" t="str" cm="1">
        <f t="array" ref="N721">IF(NOT(ISBLANK($B721)),AND(M721=TRUE,LEN(L721)&lt;61,NOT(ISNUMBER(FIND('List of Values'!$C$2:$C$23,L721)))),"")</f>
        <v/>
      </c>
      <c r="O721" s="11"/>
      <c r="P721" s="10" t="str">
        <f t="shared" si="81"/>
        <v/>
      </c>
      <c r="Q721" s="10" t="str" cm="1">
        <f t="array" ref="Q721">IF(NOT(ISBLANK($B721)),AND(P721=TRUE,LEN(O721)&lt;81,NOT(ISNUMBER(FIND('List of Values'!$C$2:$C$23,O721)))),"")</f>
        <v/>
      </c>
      <c r="R721" s="11"/>
      <c r="S721" s="10" t="str">
        <f t="shared" si="82"/>
        <v/>
      </c>
      <c r="T721" s="10" t="str">
        <f>IF(NOT(ISBLANK($B721)),AND(S721=TRUE,NOT(COUNTIF('List of Values'!$B$2:$B$255,R721)=0)),"")</f>
        <v/>
      </c>
      <c r="U721" s="11"/>
      <c r="V721" s="10" t="str">
        <f t="shared" si="83"/>
        <v/>
      </c>
      <c r="W721" s="10" t="str">
        <f>IF(NOT(ISBLANK($B721)),AND(V721=TRUE,NOT(COUNTIF('List of Values'!$A$2:$A$10,U721)=0)),"")</f>
        <v/>
      </c>
    </row>
    <row r="722" spans="2:23">
      <c r="B722" s="12"/>
      <c r="C722" s="11"/>
      <c r="D722" s="10" t="str">
        <f t="shared" si="77"/>
        <v/>
      </c>
      <c r="E722" s="10" t="str" cm="1">
        <f t="array" ref="E722">IF(NOT(ISBLANK($B722)),AND(D722=TRUE,LEN(C722)&lt;81,NOT(ISNUMBER(FIND('List of Values'!$C$2:$C$20,C722)))),"")</f>
        <v/>
      </c>
      <c r="F722" s="11"/>
      <c r="G722" s="10" t="str">
        <f t="shared" si="78"/>
        <v/>
      </c>
      <c r="H722" s="10" t="str" cm="1">
        <f t="array" ref="H722">IF(NOT(ISBLANK($B722)),AND(G722=TRUE,LEN(F722)&lt;81,NOT(ISNUMBER(FIND('List of Values'!$C$2:$C$20,F722)))),"")</f>
        <v/>
      </c>
      <c r="I722" s="11"/>
      <c r="J722" s="10" t="str">
        <f t="shared" si="79"/>
        <v/>
      </c>
      <c r="K722" s="10" t="str" cm="1">
        <f t="array" ref="K722">IF(NOT(ISBLANK($B722)),AND(J722=TRUE,LEN(I722)&lt;61,NOT(ISNUMBER(FIND('List of Values'!$C$2:$C$23,I722)))),"")</f>
        <v/>
      </c>
      <c r="L722" s="11"/>
      <c r="M722" s="10" t="str">
        <f t="shared" si="80"/>
        <v/>
      </c>
      <c r="N722" s="10" t="str" cm="1">
        <f t="array" ref="N722">IF(NOT(ISBLANK($B722)),AND(M722=TRUE,LEN(L722)&lt;61,NOT(ISNUMBER(FIND('List of Values'!$C$2:$C$23,L722)))),"")</f>
        <v/>
      </c>
      <c r="O722" s="11"/>
      <c r="P722" s="10" t="str">
        <f t="shared" si="81"/>
        <v/>
      </c>
      <c r="Q722" s="10" t="str" cm="1">
        <f t="array" ref="Q722">IF(NOT(ISBLANK($B722)),AND(P722=TRUE,LEN(O722)&lt;81,NOT(ISNUMBER(FIND('List of Values'!$C$2:$C$23,O722)))),"")</f>
        <v/>
      </c>
      <c r="R722" s="11"/>
      <c r="S722" s="10" t="str">
        <f t="shared" si="82"/>
        <v/>
      </c>
      <c r="T722" s="10" t="str">
        <f>IF(NOT(ISBLANK($B722)),AND(S722=TRUE,NOT(COUNTIF('List of Values'!$B$2:$B$255,R722)=0)),"")</f>
        <v/>
      </c>
      <c r="U722" s="11"/>
      <c r="V722" s="10" t="str">
        <f t="shared" si="83"/>
        <v/>
      </c>
      <c r="W722" s="10" t="str">
        <f>IF(NOT(ISBLANK($B722)),AND(V722=TRUE,NOT(COUNTIF('List of Values'!$A$2:$A$10,U722)=0)),"")</f>
        <v/>
      </c>
    </row>
    <row r="723" spans="2:23">
      <c r="B723" s="12"/>
      <c r="C723" s="11"/>
      <c r="D723" s="10" t="str">
        <f t="shared" si="77"/>
        <v/>
      </c>
      <c r="E723" s="10" t="str" cm="1">
        <f t="array" ref="E723">IF(NOT(ISBLANK($B723)),AND(D723=TRUE,LEN(C723)&lt;81,NOT(ISNUMBER(FIND('List of Values'!$C$2:$C$20,C723)))),"")</f>
        <v/>
      </c>
      <c r="F723" s="11"/>
      <c r="G723" s="10" t="str">
        <f t="shared" si="78"/>
        <v/>
      </c>
      <c r="H723" s="10" t="str" cm="1">
        <f t="array" ref="H723">IF(NOT(ISBLANK($B723)),AND(G723=TRUE,LEN(F723)&lt;81,NOT(ISNUMBER(FIND('List of Values'!$C$2:$C$20,F723)))),"")</f>
        <v/>
      </c>
      <c r="I723" s="11"/>
      <c r="J723" s="10" t="str">
        <f t="shared" si="79"/>
        <v/>
      </c>
      <c r="K723" s="10" t="str" cm="1">
        <f t="array" ref="K723">IF(NOT(ISBLANK($B723)),AND(J723=TRUE,LEN(I723)&lt;61,NOT(ISNUMBER(FIND('List of Values'!$C$2:$C$23,I723)))),"")</f>
        <v/>
      </c>
      <c r="L723" s="11"/>
      <c r="M723" s="10" t="str">
        <f t="shared" si="80"/>
        <v/>
      </c>
      <c r="N723" s="10" t="str" cm="1">
        <f t="array" ref="N723">IF(NOT(ISBLANK($B723)),AND(M723=TRUE,LEN(L723)&lt;61,NOT(ISNUMBER(FIND('List of Values'!$C$2:$C$23,L723)))),"")</f>
        <v/>
      </c>
      <c r="O723" s="11"/>
      <c r="P723" s="10" t="str">
        <f t="shared" si="81"/>
        <v/>
      </c>
      <c r="Q723" s="10" t="str" cm="1">
        <f t="array" ref="Q723">IF(NOT(ISBLANK($B723)),AND(P723=TRUE,LEN(O723)&lt;81,NOT(ISNUMBER(FIND('List of Values'!$C$2:$C$23,O723)))),"")</f>
        <v/>
      </c>
      <c r="R723" s="11"/>
      <c r="S723" s="10" t="str">
        <f t="shared" si="82"/>
        <v/>
      </c>
      <c r="T723" s="10" t="str">
        <f>IF(NOT(ISBLANK($B723)),AND(S723=TRUE,NOT(COUNTIF('List of Values'!$B$2:$B$255,R723)=0)),"")</f>
        <v/>
      </c>
      <c r="U723" s="11"/>
      <c r="V723" s="10" t="str">
        <f t="shared" si="83"/>
        <v/>
      </c>
      <c r="W723" s="10" t="str">
        <f>IF(NOT(ISBLANK($B723)),AND(V723=TRUE,NOT(COUNTIF('List of Values'!$A$2:$A$10,U723)=0)),"")</f>
        <v/>
      </c>
    </row>
    <row r="724" spans="2:23">
      <c r="B724" s="12"/>
      <c r="C724" s="11"/>
      <c r="D724" s="10" t="str">
        <f t="shared" si="77"/>
        <v/>
      </c>
      <c r="E724" s="10" t="str" cm="1">
        <f t="array" ref="E724">IF(NOT(ISBLANK($B724)),AND(D724=TRUE,LEN(C724)&lt;81,NOT(ISNUMBER(FIND('List of Values'!$C$2:$C$20,C724)))),"")</f>
        <v/>
      </c>
      <c r="F724" s="11"/>
      <c r="G724" s="10" t="str">
        <f t="shared" si="78"/>
        <v/>
      </c>
      <c r="H724" s="10" t="str" cm="1">
        <f t="array" ref="H724">IF(NOT(ISBLANK($B724)),AND(G724=TRUE,LEN(F724)&lt;81,NOT(ISNUMBER(FIND('List of Values'!$C$2:$C$20,F724)))),"")</f>
        <v/>
      </c>
      <c r="I724" s="11"/>
      <c r="J724" s="10" t="str">
        <f t="shared" si="79"/>
        <v/>
      </c>
      <c r="K724" s="10" t="str" cm="1">
        <f t="array" ref="K724">IF(NOT(ISBLANK($B724)),AND(J724=TRUE,LEN(I724)&lt;61,NOT(ISNUMBER(FIND('List of Values'!$C$2:$C$23,I724)))),"")</f>
        <v/>
      </c>
      <c r="L724" s="11"/>
      <c r="M724" s="10" t="str">
        <f t="shared" si="80"/>
        <v/>
      </c>
      <c r="N724" s="10" t="str" cm="1">
        <f t="array" ref="N724">IF(NOT(ISBLANK($B724)),AND(M724=TRUE,LEN(L724)&lt;61,NOT(ISNUMBER(FIND('List of Values'!$C$2:$C$23,L724)))),"")</f>
        <v/>
      </c>
      <c r="O724" s="11"/>
      <c r="P724" s="10" t="str">
        <f t="shared" si="81"/>
        <v/>
      </c>
      <c r="Q724" s="10" t="str" cm="1">
        <f t="array" ref="Q724">IF(NOT(ISBLANK($B724)),AND(P724=TRUE,LEN(O724)&lt;81,NOT(ISNUMBER(FIND('List of Values'!$C$2:$C$23,O724)))),"")</f>
        <v/>
      </c>
      <c r="R724" s="11"/>
      <c r="S724" s="10" t="str">
        <f t="shared" si="82"/>
        <v/>
      </c>
      <c r="T724" s="10" t="str">
        <f>IF(NOT(ISBLANK($B724)),AND(S724=TRUE,NOT(COUNTIF('List of Values'!$B$2:$B$255,R724)=0)),"")</f>
        <v/>
      </c>
      <c r="U724" s="11"/>
      <c r="V724" s="10" t="str">
        <f t="shared" si="83"/>
        <v/>
      </c>
      <c r="W724" s="10" t="str">
        <f>IF(NOT(ISBLANK($B724)),AND(V724=TRUE,NOT(COUNTIF('List of Values'!$A$2:$A$10,U724)=0)),"")</f>
        <v/>
      </c>
    </row>
    <row r="725" spans="2:23">
      <c r="B725" s="12"/>
      <c r="C725" s="11"/>
      <c r="D725" s="10" t="str">
        <f t="shared" si="77"/>
        <v/>
      </c>
      <c r="E725" s="10" t="str" cm="1">
        <f t="array" ref="E725">IF(NOT(ISBLANK($B725)),AND(D725=TRUE,LEN(C725)&lt;81,NOT(ISNUMBER(FIND('List of Values'!$C$2:$C$20,C725)))),"")</f>
        <v/>
      </c>
      <c r="F725" s="11"/>
      <c r="G725" s="10" t="str">
        <f t="shared" si="78"/>
        <v/>
      </c>
      <c r="H725" s="10" t="str" cm="1">
        <f t="array" ref="H725">IF(NOT(ISBLANK($B725)),AND(G725=TRUE,LEN(F725)&lt;81,NOT(ISNUMBER(FIND('List of Values'!$C$2:$C$20,F725)))),"")</f>
        <v/>
      </c>
      <c r="I725" s="11"/>
      <c r="J725" s="10" t="str">
        <f t="shared" si="79"/>
        <v/>
      </c>
      <c r="K725" s="10" t="str" cm="1">
        <f t="array" ref="K725">IF(NOT(ISBLANK($B725)),AND(J725=TRUE,LEN(I725)&lt;61,NOT(ISNUMBER(FIND('List of Values'!$C$2:$C$23,I725)))),"")</f>
        <v/>
      </c>
      <c r="L725" s="11"/>
      <c r="M725" s="10" t="str">
        <f t="shared" si="80"/>
        <v/>
      </c>
      <c r="N725" s="10" t="str" cm="1">
        <f t="array" ref="N725">IF(NOT(ISBLANK($B725)),AND(M725=TRUE,LEN(L725)&lt;61,NOT(ISNUMBER(FIND('List of Values'!$C$2:$C$23,L725)))),"")</f>
        <v/>
      </c>
      <c r="O725" s="11"/>
      <c r="P725" s="10" t="str">
        <f t="shared" si="81"/>
        <v/>
      </c>
      <c r="Q725" s="10" t="str" cm="1">
        <f t="array" ref="Q725">IF(NOT(ISBLANK($B725)),AND(P725=TRUE,LEN(O725)&lt;81,NOT(ISNUMBER(FIND('List of Values'!$C$2:$C$23,O725)))),"")</f>
        <v/>
      </c>
      <c r="R725" s="11"/>
      <c r="S725" s="10" t="str">
        <f t="shared" si="82"/>
        <v/>
      </c>
      <c r="T725" s="10" t="str">
        <f>IF(NOT(ISBLANK($B725)),AND(S725=TRUE,NOT(COUNTIF('List of Values'!$B$2:$B$255,R725)=0)),"")</f>
        <v/>
      </c>
      <c r="U725" s="11"/>
      <c r="V725" s="10" t="str">
        <f t="shared" si="83"/>
        <v/>
      </c>
      <c r="W725" s="10" t="str">
        <f>IF(NOT(ISBLANK($B725)),AND(V725=TRUE,NOT(COUNTIF('List of Values'!$A$2:$A$10,U725)=0)),"")</f>
        <v/>
      </c>
    </row>
    <row r="726" spans="2:23">
      <c r="B726" s="12"/>
      <c r="C726" s="11"/>
      <c r="D726" s="10" t="str">
        <f t="shared" si="77"/>
        <v/>
      </c>
      <c r="E726" s="10" t="str" cm="1">
        <f t="array" ref="E726">IF(NOT(ISBLANK($B726)),AND(D726=TRUE,LEN(C726)&lt;81,NOT(ISNUMBER(FIND('List of Values'!$C$2:$C$20,C726)))),"")</f>
        <v/>
      </c>
      <c r="F726" s="11"/>
      <c r="G726" s="10" t="str">
        <f t="shared" si="78"/>
        <v/>
      </c>
      <c r="H726" s="10" t="str" cm="1">
        <f t="array" ref="H726">IF(NOT(ISBLANK($B726)),AND(G726=TRUE,LEN(F726)&lt;81,NOT(ISNUMBER(FIND('List of Values'!$C$2:$C$20,F726)))),"")</f>
        <v/>
      </c>
      <c r="I726" s="11"/>
      <c r="J726" s="10" t="str">
        <f t="shared" si="79"/>
        <v/>
      </c>
      <c r="K726" s="10" t="str" cm="1">
        <f t="array" ref="K726">IF(NOT(ISBLANK($B726)),AND(J726=TRUE,LEN(I726)&lt;61,NOT(ISNUMBER(FIND('List of Values'!$C$2:$C$23,I726)))),"")</f>
        <v/>
      </c>
      <c r="L726" s="11"/>
      <c r="M726" s="10" t="str">
        <f t="shared" si="80"/>
        <v/>
      </c>
      <c r="N726" s="10" t="str" cm="1">
        <f t="array" ref="N726">IF(NOT(ISBLANK($B726)),AND(M726=TRUE,LEN(L726)&lt;61,NOT(ISNUMBER(FIND('List of Values'!$C$2:$C$23,L726)))),"")</f>
        <v/>
      </c>
      <c r="O726" s="11"/>
      <c r="P726" s="10" t="str">
        <f t="shared" si="81"/>
        <v/>
      </c>
      <c r="Q726" s="10" t="str" cm="1">
        <f t="array" ref="Q726">IF(NOT(ISBLANK($B726)),AND(P726=TRUE,LEN(O726)&lt;81,NOT(ISNUMBER(FIND('List of Values'!$C$2:$C$23,O726)))),"")</f>
        <v/>
      </c>
      <c r="R726" s="11"/>
      <c r="S726" s="10" t="str">
        <f t="shared" si="82"/>
        <v/>
      </c>
      <c r="T726" s="10" t="str">
        <f>IF(NOT(ISBLANK($B726)),AND(S726=TRUE,NOT(COUNTIF('List of Values'!$B$2:$B$255,R726)=0)),"")</f>
        <v/>
      </c>
      <c r="U726" s="11"/>
      <c r="V726" s="10" t="str">
        <f t="shared" si="83"/>
        <v/>
      </c>
      <c r="W726" s="10" t="str">
        <f>IF(NOT(ISBLANK($B726)),AND(V726=TRUE,NOT(COUNTIF('List of Values'!$A$2:$A$10,U726)=0)),"")</f>
        <v/>
      </c>
    </row>
    <row r="727" spans="2:23">
      <c r="B727" s="12"/>
      <c r="C727" s="11"/>
      <c r="D727" s="10" t="str">
        <f t="shared" si="77"/>
        <v/>
      </c>
      <c r="E727" s="10" t="str" cm="1">
        <f t="array" ref="E727">IF(NOT(ISBLANK($B727)),AND(D727=TRUE,LEN(C727)&lt;81,NOT(ISNUMBER(FIND('List of Values'!$C$2:$C$20,C727)))),"")</f>
        <v/>
      </c>
      <c r="F727" s="11"/>
      <c r="G727" s="10" t="str">
        <f t="shared" si="78"/>
        <v/>
      </c>
      <c r="H727" s="10" t="str" cm="1">
        <f t="array" ref="H727">IF(NOT(ISBLANK($B727)),AND(G727=TRUE,LEN(F727)&lt;81,NOT(ISNUMBER(FIND('List of Values'!$C$2:$C$20,F727)))),"")</f>
        <v/>
      </c>
      <c r="I727" s="11"/>
      <c r="J727" s="10" t="str">
        <f t="shared" si="79"/>
        <v/>
      </c>
      <c r="K727" s="10" t="str" cm="1">
        <f t="array" ref="K727">IF(NOT(ISBLANK($B727)),AND(J727=TRUE,LEN(I727)&lt;61,NOT(ISNUMBER(FIND('List of Values'!$C$2:$C$23,I727)))),"")</f>
        <v/>
      </c>
      <c r="L727" s="11"/>
      <c r="M727" s="10" t="str">
        <f t="shared" si="80"/>
        <v/>
      </c>
      <c r="N727" s="10" t="str" cm="1">
        <f t="array" ref="N727">IF(NOT(ISBLANK($B727)),AND(M727=TRUE,LEN(L727)&lt;61,NOT(ISNUMBER(FIND('List of Values'!$C$2:$C$23,L727)))),"")</f>
        <v/>
      </c>
      <c r="O727" s="11"/>
      <c r="P727" s="10" t="str">
        <f t="shared" si="81"/>
        <v/>
      </c>
      <c r="Q727" s="10" t="str" cm="1">
        <f t="array" ref="Q727">IF(NOT(ISBLANK($B727)),AND(P727=TRUE,LEN(O727)&lt;81,NOT(ISNUMBER(FIND('List of Values'!$C$2:$C$23,O727)))),"")</f>
        <v/>
      </c>
      <c r="R727" s="11"/>
      <c r="S727" s="10" t="str">
        <f t="shared" si="82"/>
        <v/>
      </c>
      <c r="T727" s="10" t="str">
        <f>IF(NOT(ISBLANK($B727)),AND(S727=TRUE,NOT(COUNTIF('List of Values'!$B$2:$B$255,R727)=0)),"")</f>
        <v/>
      </c>
      <c r="U727" s="11"/>
      <c r="V727" s="10" t="str">
        <f t="shared" si="83"/>
        <v/>
      </c>
      <c r="W727" s="10" t="str">
        <f>IF(NOT(ISBLANK($B727)),AND(V727=TRUE,NOT(COUNTIF('List of Values'!$A$2:$A$10,U727)=0)),"")</f>
        <v/>
      </c>
    </row>
    <row r="728" spans="2:23">
      <c r="B728" s="12"/>
      <c r="C728" s="11"/>
      <c r="D728" s="10" t="str">
        <f t="shared" si="77"/>
        <v/>
      </c>
      <c r="E728" s="10" t="str" cm="1">
        <f t="array" ref="E728">IF(NOT(ISBLANK($B728)),AND(D728=TRUE,LEN(C728)&lt;81,NOT(ISNUMBER(FIND('List of Values'!$C$2:$C$20,C728)))),"")</f>
        <v/>
      </c>
      <c r="F728" s="11"/>
      <c r="G728" s="10" t="str">
        <f t="shared" si="78"/>
        <v/>
      </c>
      <c r="H728" s="10" t="str" cm="1">
        <f t="array" ref="H728">IF(NOT(ISBLANK($B728)),AND(G728=TRUE,LEN(F728)&lt;81,NOT(ISNUMBER(FIND('List of Values'!$C$2:$C$20,F728)))),"")</f>
        <v/>
      </c>
      <c r="I728" s="11"/>
      <c r="J728" s="10" t="str">
        <f t="shared" si="79"/>
        <v/>
      </c>
      <c r="K728" s="10" t="str" cm="1">
        <f t="array" ref="K728">IF(NOT(ISBLANK($B728)),AND(J728=TRUE,LEN(I728)&lt;61,NOT(ISNUMBER(FIND('List of Values'!$C$2:$C$23,I728)))),"")</f>
        <v/>
      </c>
      <c r="L728" s="11"/>
      <c r="M728" s="10" t="str">
        <f t="shared" si="80"/>
        <v/>
      </c>
      <c r="N728" s="10" t="str" cm="1">
        <f t="array" ref="N728">IF(NOT(ISBLANK($B728)),AND(M728=TRUE,LEN(L728)&lt;61,NOT(ISNUMBER(FIND('List of Values'!$C$2:$C$23,L728)))),"")</f>
        <v/>
      </c>
      <c r="O728" s="11"/>
      <c r="P728" s="10" t="str">
        <f t="shared" si="81"/>
        <v/>
      </c>
      <c r="Q728" s="10" t="str" cm="1">
        <f t="array" ref="Q728">IF(NOT(ISBLANK($B728)),AND(P728=TRUE,LEN(O728)&lt;81,NOT(ISNUMBER(FIND('List of Values'!$C$2:$C$23,O728)))),"")</f>
        <v/>
      </c>
      <c r="R728" s="11"/>
      <c r="S728" s="10" t="str">
        <f t="shared" si="82"/>
        <v/>
      </c>
      <c r="T728" s="10" t="str">
        <f>IF(NOT(ISBLANK($B728)),AND(S728=TRUE,NOT(COUNTIF('List of Values'!$B$2:$B$255,R728)=0)),"")</f>
        <v/>
      </c>
      <c r="U728" s="11"/>
      <c r="V728" s="10" t="str">
        <f t="shared" si="83"/>
        <v/>
      </c>
      <c r="W728" s="10" t="str">
        <f>IF(NOT(ISBLANK($B728)),AND(V728=TRUE,NOT(COUNTIF('List of Values'!$A$2:$A$10,U728)=0)),"")</f>
        <v/>
      </c>
    </row>
    <row r="729" spans="2:23">
      <c r="B729" s="12"/>
      <c r="C729" s="11"/>
      <c r="D729" s="10" t="str">
        <f t="shared" si="77"/>
        <v/>
      </c>
      <c r="E729" s="10" t="str" cm="1">
        <f t="array" ref="E729">IF(NOT(ISBLANK($B729)),AND(D729=TRUE,LEN(C729)&lt;81,NOT(ISNUMBER(FIND('List of Values'!$C$2:$C$20,C729)))),"")</f>
        <v/>
      </c>
      <c r="F729" s="11"/>
      <c r="G729" s="10" t="str">
        <f t="shared" si="78"/>
        <v/>
      </c>
      <c r="H729" s="10" t="str" cm="1">
        <f t="array" ref="H729">IF(NOT(ISBLANK($B729)),AND(G729=TRUE,LEN(F729)&lt;81,NOT(ISNUMBER(FIND('List of Values'!$C$2:$C$20,F729)))),"")</f>
        <v/>
      </c>
      <c r="I729" s="11"/>
      <c r="J729" s="10" t="str">
        <f t="shared" si="79"/>
        <v/>
      </c>
      <c r="K729" s="10" t="str" cm="1">
        <f t="array" ref="K729">IF(NOT(ISBLANK($B729)),AND(J729=TRUE,LEN(I729)&lt;61,NOT(ISNUMBER(FIND('List of Values'!$C$2:$C$23,I729)))),"")</f>
        <v/>
      </c>
      <c r="L729" s="11"/>
      <c r="M729" s="10" t="str">
        <f t="shared" si="80"/>
        <v/>
      </c>
      <c r="N729" s="10" t="str" cm="1">
        <f t="array" ref="N729">IF(NOT(ISBLANK($B729)),AND(M729=TRUE,LEN(L729)&lt;61,NOT(ISNUMBER(FIND('List of Values'!$C$2:$C$23,L729)))),"")</f>
        <v/>
      </c>
      <c r="O729" s="11"/>
      <c r="P729" s="10" t="str">
        <f t="shared" si="81"/>
        <v/>
      </c>
      <c r="Q729" s="10" t="str" cm="1">
        <f t="array" ref="Q729">IF(NOT(ISBLANK($B729)),AND(P729=TRUE,LEN(O729)&lt;81,NOT(ISNUMBER(FIND('List of Values'!$C$2:$C$23,O729)))),"")</f>
        <v/>
      </c>
      <c r="R729" s="11"/>
      <c r="S729" s="10" t="str">
        <f t="shared" si="82"/>
        <v/>
      </c>
      <c r="T729" s="10" t="str">
        <f>IF(NOT(ISBLANK($B729)),AND(S729=TRUE,NOT(COUNTIF('List of Values'!$B$2:$B$255,R729)=0)),"")</f>
        <v/>
      </c>
      <c r="U729" s="11"/>
      <c r="V729" s="10" t="str">
        <f t="shared" si="83"/>
        <v/>
      </c>
      <c r="W729" s="10" t="str">
        <f>IF(NOT(ISBLANK($B729)),AND(V729=TRUE,NOT(COUNTIF('List of Values'!$A$2:$A$10,U729)=0)),"")</f>
        <v/>
      </c>
    </row>
    <row r="730" spans="2:23">
      <c r="B730" s="12"/>
      <c r="C730" s="11"/>
      <c r="D730" s="10" t="str">
        <f t="shared" si="77"/>
        <v/>
      </c>
      <c r="E730" s="10" t="str" cm="1">
        <f t="array" ref="E730">IF(NOT(ISBLANK($B730)),AND(D730=TRUE,LEN(C730)&lt;81,NOT(ISNUMBER(FIND('List of Values'!$C$2:$C$20,C730)))),"")</f>
        <v/>
      </c>
      <c r="F730" s="11"/>
      <c r="G730" s="10" t="str">
        <f t="shared" si="78"/>
        <v/>
      </c>
      <c r="H730" s="10" t="str" cm="1">
        <f t="array" ref="H730">IF(NOT(ISBLANK($B730)),AND(G730=TRUE,LEN(F730)&lt;81,NOT(ISNUMBER(FIND('List of Values'!$C$2:$C$20,F730)))),"")</f>
        <v/>
      </c>
      <c r="I730" s="11"/>
      <c r="J730" s="10" t="str">
        <f t="shared" si="79"/>
        <v/>
      </c>
      <c r="K730" s="10" t="str" cm="1">
        <f t="array" ref="K730">IF(NOT(ISBLANK($B730)),AND(J730=TRUE,LEN(I730)&lt;61,NOT(ISNUMBER(FIND('List of Values'!$C$2:$C$23,I730)))),"")</f>
        <v/>
      </c>
      <c r="L730" s="11"/>
      <c r="M730" s="10" t="str">
        <f t="shared" si="80"/>
        <v/>
      </c>
      <c r="N730" s="10" t="str" cm="1">
        <f t="array" ref="N730">IF(NOT(ISBLANK($B730)),AND(M730=TRUE,LEN(L730)&lt;61,NOT(ISNUMBER(FIND('List of Values'!$C$2:$C$23,L730)))),"")</f>
        <v/>
      </c>
      <c r="O730" s="11"/>
      <c r="P730" s="10" t="str">
        <f t="shared" si="81"/>
        <v/>
      </c>
      <c r="Q730" s="10" t="str" cm="1">
        <f t="array" ref="Q730">IF(NOT(ISBLANK($B730)),AND(P730=TRUE,LEN(O730)&lt;81,NOT(ISNUMBER(FIND('List of Values'!$C$2:$C$23,O730)))),"")</f>
        <v/>
      </c>
      <c r="R730" s="11"/>
      <c r="S730" s="10" t="str">
        <f t="shared" si="82"/>
        <v/>
      </c>
      <c r="T730" s="10" t="str">
        <f>IF(NOT(ISBLANK($B730)),AND(S730=TRUE,NOT(COUNTIF('List of Values'!$B$2:$B$255,R730)=0)),"")</f>
        <v/>
      </c>
      <c r="U730" s="11"/>
      <c r="V730" s="10" t="str">
        <f t="shared" si="83"/>
        <v/>
      </c>
      <c r="W730" s="10" t="str">
        <f>IF(NOT(ISBLANK($B730)),AND(V730=TRUE,NOT(COUNTIF('List of Values'!$A$2:$A$10,U730)=0)),"")</f>
        <v/>
      </c>
    </row>
    <row r="731" spans="2:23">
      <c r="B731" s="12"/>
      <c r="C731" s="11"/>
      <c r="D731" s="10" t="str">
        <f t="shared" si="77"/>
        <v/>
      </c>
      <c r="E731" s="10" t="str" cm="1">
        <f t="array" ref="E731">IF(NOT(ISBLANK($B731)),AND(D731=TRUE,LEN(C731)&lt;81,NOT(ISNUMBER(FIND('List of Values'!$C$2:$C$20,C731)))),"")</f>
        <v/>
      </c>
      <c r="F731" s="11"/>
      <c r="G731" s="10" t="str">
        <f t="shared" si="78"/>
        <v/>
      </c>
      <c r="H731" s="10" t="str" cm="1">
        <f t="array" ref="H731">IF(NOT(ISBLANK($B731)),AND(G731=TRUE,LEN(F731)&lt;81,NOT(ISNUMBER(FIND('List of Values'!$C$2:$C$20,F731)))),"")</f>
        <v/>
      </c>
      <c r="I731" s="11"/>
      <c r="J731" s="10" t="str">
        <f t="shared" si="79"/>
        <v/>
      </c>
      <c r="K731" s="10" t="str" cm="1">
        <f t="array" ref="K731">IF(NOT(ISBLANK($B731)),AND(J731=TRUE,LEN(I731)&lt;61,NOT(ISNUMBER(FIND('List of Values'!$C$2:$C$23,I731)))),"")</f>
        <v/>
      </c>
      <c r="L731" s="11"/>
      <c r="M731" s="10" t="str">
        <f t="shared" si="80"/>
        <v/>
      </c>
      <c r="N731" s="10" t="str" cm="1">
        <f t="array" ref="N731">IF(NOT(ISBLANK($B731)),AND(M731=TRUE,LEN(L731)&lt;61,NOT(ISNUMBER(FIND('List of Values'!$C$2:$C$23,L731)))),"")</f>
        <v/>
      </c>
      <c r="O731" s="11"/>
      <c r="P731" s="10" t="str">
        <f t="shared" si="81"/>
        <v/>
      </c>
      <c r="Q731" s="10" t="str" cm="1">
        <f t="array" ref="Q731">IF(NOT(ISBLANK($B731)),AND(P731=TRUE,LEN(O731)&lt;81,NOT(ISNUMBER(FIND('List of Values'!$C$2:$C$23,O731)))),"")</f>
        <v/>
      </c>
      <c r="R731" s="11"/>
      <c r="S731" s="10" t="str">
        <f t="shared" si="82"/>
        <v/>
      </c>
      <c r="T731" s="10" t="str">
        <f>IF(NOT(ISBLANK($B731)),AND(S731=TRUE,NOT(COUNTIF('List of Values'!$B$2:$B$255,R731)=0)),"")</f>
        <v/>
      </c>
      <c r="U731" s="11"/>
      <c r="V731" s="10" t="str">
        <f t="shared" si="83"/>
        <v/>
      </c>
      <c r="W731" s="10" t="str">
        <f>IF(NOT(ISBLANK($B731)),AND(V731=TRUE,NOT(COUNTIF('List of Values'!$A$2:$A$10,U731)=0)),"")</f>
        <v/>
      </c>
    </row>
    <row r="732" spans="2:23">
      <c r="B732" s="12"/>
      <c r="C732" s="11"/>
      <c r="D732" s="10" t="str">
        <f t="shared" si="77"/>
        <v/>
      </c>
      <c r="E732" s="10" t="str" cm="1">
        <f t="array" ref="E732">IF(NOT(ISBLANK($B732)),AND(D732=TRUE,LEN(C732)&lt;81,NOT(ISNUMBER(FIND('List of Values'!$C$2:$C$20,C732)))),"")</f>
        <v/>
      </c>
      <c r="F732" s="11"/>
      <c r="G732" s="10" t="str">
        <f t="shared" si="78"/>
        <v/>
      </c>
      <c r="H732" s="10" t="str" cm="1">
        <f t="array" ref="H732">IF(NOT(ISBLANK($B732)),AND(G732=TRUE,LEN(F732)&lt;81,NOT(ISNUMBER(FIND('List of Values'!$C$2:$C$20,F732)))),"")</f>
        <v/>
      </c>
      <c r="I732" s="11"/>
      <c r="J732" s="10" t="str">
        <f t="shared" si="79"/>
        <v/>
      </c>
      <c r="K732" s="10" t="str" cm="1">
        <f t="array" ref="K732">IF(NOT(ISBLANK($B732)),AND(J732=TRUE,LEN(I732)&lt;61,NOT(ISNUMBER(FIND('List of Values'!$C$2:$C$23,I732)))),"")</f>
        <v/>
      </c>
      <c r="L732" s="11"/>
      <c r="M732" s="10" t="str">
        <f t="shared" si="80"/>
        <v/>
      </c>
      <c r="N732" s="10" t="str" cm="1">
        <f t="array" ref="N732">IF(NOT(ISBLANK($B732)),AND(M732=TRUE,LEN(L732)&lt;61,NOT(ISNUMBER(FIND('List of Values'!$C$2:$C$23,L732)))),"")</f>
        <v/>
      </c>
      <c r="O732" s="11"/>
      <c r="P732" s="10" t="str">
        <f t="shared" si="81"/>
        <v/>
      </c>
      <c r="Q732" s="10" t="str" cm="1">
        <f t="array" ref="Q732">IF(NOT(ISBLANK($B732)),AND(P732=TRUE,LEN(O732)&lt;81,NOT(ISNUMBER(FIND('List of Values'!$C$2:$C$23,O732)))),"")</f>
        <v/>
      </c>
      <c r="R732" s="11"/>
      <c r="S732" s="10" t="str">
        <f t="shared" si="82"/>
        <v/>
      </c>
      <c r="T732" s="10" t="str">
        <f>IF(NOT(ISBLANK($B732)),AND(S732=TRUE,NOT(COUNTIF('List of Values'!$B$2:$B$255,R732)=0)),"")</f>
        <v/>
      </c>
      <c r="U732" s="11"/>
      <c r="V732" s="10" t="str">
        <f t="shared" si="83"/>
        <v/>
      </c>
      <c r="W732" s="10" t="str">
        <f>IF(NOT(ISBLANK($B732)),AND(V732=TRUE,NOT(COUNTIF('List of Values'!$A$2:$A$10,U732)=0)),"")</f>
        <v/>
      </c>
    </row>
    <row r="733" spans="2:23">
      <c r="B733" s="12"/>
      <c r="C733" s="11"/>
      <c r="D733" s="10" t="str">
        <f t="shared" si="77"/>
        <v/>
      </c>
      <c r="E733" s="10" t="str" cm="1">
        <f t="array" ref="E733">IF(NOT(ISBLANK($B733)),AND(D733=TRUE,LEN(C733)&lt;81,NOT(ISNUMBER(FIND('List of Values'!$C$2:$C$20,C733)))),"")</f>
        <v/>
      </c>
      <c r="F733" s="11"/>
      <c r="G733" s="10" t="str">
        <f t="shared" si="78"/>
        <v/>
      </c>
      <c r="H733" s="10" t="str" cm="1">
        <f t="array" ref="H733">IF(NOT(ISBLANK($B733)),AND(G733=TRUE,LEN(F733)&lt;81,NOT(ISNUMBER(FIND('List of Values'!$C$2:$C$20,F733)))),"")</f>
        <v/>
      </c>
      <c r="I733" s="11"/>
      <c r="J733" s="10" t="str">
        <f t="shared" si="79"/>
        <v/>
      </c>
      <c r="K733" s="10" t="str" cm="1">
        <f t="array" ref="K733">IF(NOT(ISBLANK($B733)),AND(J733=TRUE,LEN(I733)&lt;61,NOT(ISNUMBER(FIND('List of Values'!$C$2:$C$23,I733)))),"")</f>
        <v/>
      </c>
      <c r="L733" s="11"/>
      <c r="M733" s="10" t="str">
        <f t="shared" si="80"/>
        <v/>
      </c>
      <c r="N733" s="10" t="str" cm="1">
        <f t="array" ref="N733">IF(NOT(ISBLANK($B733)),AND(M733=TRUE,LEN(L733)&lt;61,NOT(ISNUMBER(FIND('List of Values'!$C$2:$C$23,L733)))),"")</f>
        <v/>
      </c>
      <c r="O733" s="11"/>
      <c r="P733" s="10" t="str">
        <f t="shared" si="81"/>
        <v/>
      </c>
      <c r="Q733" s="10" t="str" cm="1">
        <f t="array" ref="Q733">IF(NOT(ISBLANK($B733)),AND(P733=TRUE,LEN(O733)&lt;81,NOT(ISNUMBER(FIND('List of Values'!$C$2:$C$23,O733)))),"")</f>
        <v/>
      </c>
      <c r="R733" s="11"/>
      <c r="S733" s="10" t="str">
        <f t="shared" si="82"/>
        <v/>
      </c>
      <c r="T733" s="10" t="str">
        <f>IF(NOT(ISBLANK($B733)),AND(S733=TRUE,NOT(COUNTIF('List of Values'!$B$2:$B$255,R733)=0)),"")</f>
        <v/>
      </c>
      <c r="U733" s="11"/>
      <c r="V733" s="10" t="str">
        <f t="shared" si="83"/>
        <v/>
      </c>
      <c r="W733" s="10" t="str">
        <f>IF(NOT(ISBLANK($B733)),AND(V733=TRUE,NOT(COUNTIF('List of Values'!$A$2:$A$10,U733)=0)),"")</f>
        <v/>
      </c>
    </row>
    <row r="734" spans="2:23">
      <c r="B734" s="12"/>
      <c r="C734" s="11"/>
      <c r="D734" s="10" t="str">
        <f t="shared" si="77"/>
        <v/>
      </c>
      <c r="E734" s="10" t="str" cm="1">
        <f t="array" ref="E734">IF(NOT(ISBLANK($B734)),AND(D734=TRUE,LEN(C734)&lt;81,NOT(ISNUMBER(FIND('List of Values'!$C$2:$C$20,C734)))),"")</f>
        <v/>
      </c>
      <c r="F734" s="11"/>
      <c r="G734" s="10" t="str">
        <f t="shared" si="78"/>
        <v/>
      </c>
      <c r="H734" s="10" t="str" cm="1">
        <f t="array" ref="H734">IF(NOT(ISBLANK($B734)),AND(G734=TRUE,LEN(F734)&lt;81,NOT(ISNUMBER(FIND('List of Values'!$C$2:$C$20,F734)))),"")</f>
        <v/>
      </c>
      <c r="I734" s="11"/>
      <c r="J734" s="10" t="str">
        <f t="shared" si="79"/>
        <v/>
      </c>
      <c r="K734" s="10" t="str" cm="1">
        <f t="array" ref="K734">IF(NOT(ISBLANK($B734)),AND(J734=TRUE,LEN(I734)&lt;61,NOT(ISNUMBER(FIND('List of Values'!$C$2:$C$23,I734)))),"")</f>
        <v/>
      </c>
      <c r="L734" s="11"/>
      <c r="M734" s="10" t="str">
        <f t="shared" si="80"/>
        <v/>
      </c>
      <c r="N734" s="10" t="str" cm="1">
        <f t="array" ref="N734">IF(NOT(ISBLANK($B734)),AND(M734=TRUE,LEN(L734)&lt;61,NOT(ISNUMBER(FIND('List of Values'!$C$2:$C$23,L734)))),"")</f>
        <v/>
      </c>
      <c r="O734" s="11"/>
      <c r="P734" s="10" t="str">
        <f t="shared" si="81"/>
        <v/>
      </c>
      <c r="Q734" s="10" t="str" cm="1">
        <f t="array" ref="Q734">IF(NOT(ISBLANK($B734)),AND(P734=TRUE,LEN(O734)&lt;81,NOT(ISNUMBER(FIND('List of Values'!$C$2:$C$23,O734)))),"")</f>
        <v/>
      </c>
      <c r="R734" s="11"/>
      <c r="S734" s="10" t="str">
        <f t="shared" si="82"/>
        <v/>
      </c>
      <c r="T734" s="10" t="str">
        <f>IF(NOT(ISBLANK($B734)),AND(S734=TRUE,NOT(COUNTIF('List of Values'!$B$2:$B$255,R734)=0)),"")</f>
        <v/>
      </c>
      <c r="U734" s="11"/>
      <c r="V734" s="10" t="str">
        <f t="shared" si="83"/>
        <v/>
      </c>
      <c r="W734" s="10" t="str">
        <f>IF(NOT(ISBLANK($B734)),AND(V734=TRUE,NOT(COUNTIF('List of Values'!$A$2:$A$10,U734)=0)),"")</f>
        <v/>
      </c>
    </row>
    <row r="735" spans="2:23">
      <c r="B735" s="12"/>
      <c r="C735" s="11"/>
      <c r="D735" s="10" t="str">
        <f t="shared" si="77"/>
        <v/>
      </c>
      <c r="E735" s="10" t="str" cm="1">
        <f t="array" ref="E735">IF(NOT(ISBLANK($B735)),AND(D735=TRUE,LEN(C735)&lt;81,NOT(ISNUMBER(FIND('List of Values'!$C$2:$C$20,C735)))),"")</f>
        <v/>
      </c>
      <c r="F735" s="11"/>
      <c r="G735" s="10" t="str">
        <f t="shared" si="78"/>
        <v/>
      </c>
      <c r="H735" s="10" t="str" cm="1">
        <f t="array" ref="H735">IF(NOT(ISBLANK($B735)),AND(G735=TRUE,LEN(F735)&lt;81,NOT(ISNUMBER(FIND('List of Values'!$C$2:$C$20,F735)))),"")</f>
        <v/>
      </c>
      <c r="I735" s="11"/>
      <c r="J735" s="10" t="str">
        <f t="shared" si="79"/>
        <v/>
      </c>
      <c r="K735" s="10" t="str" cm="1">
        <f t="array" ref="K735">IF(NOT(ISBLANK($B735)),AND(J735=TRUE,LEN(I735)&lt;61,NOT(ISNUMBER(FIND('List of Values'!$C$2:$C$23,I735)))),"")</f>
        <v/>
      </c>
      <c r="L735" s="11"/>
      <c r="M735" s="10" t="str">
        <f t="shared" si="80"/>
        <v/>
      </c>
      <c r="N735" s="10" t="str" cm="1">
        <f t="array" ref="N735">IF(NOT(ISBLANK($B735)),AND(M735=TRUE,LEN(L735)&lt;61,NOT(ISNUMBER(FIND('List of Values'!$C$2:$C$23,L735)))),"")</f>
        <v/>
      </c>
      <c r="O735" s="11"/>
      <c r="P735" s="10" t="str">
        <f t="shared" si="81"/>
        <v/>
      </c>
      <c r="Q735" s="10" t="str" cm="1">
        <f t="array" ref="Q735">IF(NOT(ISBLANK($B735)),AND(P735=TRUE,LEN(O735)&lt;81,NOT(ISNUMBER(FIND('List of Values'!$C$2:$C$23,O735)))),"")</f>
        <v/>
      </c>
      <c r="R735" s="11"/>
      <c r="S735" s="10" t="str">
        <f t="shared" si="82"/>
        <v/>
      </c>
      <c r="T735" s="10" t="str">
        <f>IF(NOT(ISBLANK($B735)),AND(S735=TRUE,NOT(COUNTIF('List of Values'!$B$2:$B$255,R735)=0)),"")</f>
        <v/>
      </c>
      <c r="U735" s="11"/>
      <c r="V735" s="10" t="str">
        <f t="shared" si="83"/>
        <v/>
      </c>
      <c r="W735" s="10" t="str">
        <f>IF(NOT(ISBLANK($B735)),AND(V735=TRUE,NOT(COUNTIF('List of Values'!$A$2:$A$10,U735)=0)),"")</f>
        <v/>
      </c>
    </row>
    <row r="736" spans="2:23">
      <c r="B736" s="12"/>
      <c r="C736" s="11"/>
      <c r="D736" s="10" t="str">
        <f t="shared" si="77"/>
        <v/>
      </c>
      <c r="E736" s="10" t="str" cm="1">
        <f t="array" ref="E736">IF(NOT(ISBLANK($B736)),AND(D736=TRUE,LEN(C736)&lt;81,NOT(ISNUMBER(FIND('List of Values'!$C$2:$C$20,C736)))),"")</f>
        <v/>
      </c>
      <c r="F736" s="11"/>
      <c r="G736" s="10" t="str">
        <f t="shared" si="78"/>
        <v/>
      </c>
      <c r="H736" s="10" t="str" cm="1">
        <f t="array" ref="H736">IF(NOT(ISBLANK($B736)),AND(G736=TRUE,LEN(F736)&lt;81,NOT(ISNUMBER(FIND('List of Values'!$C$2:$C$20,F736)))),"")</f>
        <v/>
      </c>
      <c r="I736" s="11"/>
      <c r="J736" s="10" t="str">
        <f t="shared" si="79"/>
        <v/>
      </c>
      <c r="K736" s="10" t="str" cm="1">
        <f t="array" ref="K736">IF(NOT(ISBLANK($B736)),AND(J736=TRUE,LEN(I736)&lt;61,NOT(ISNUMBER(FIND('List of Values'!$C$2:$C$23,I736)))),"")</f>
        <v/>
      </c>
      <c r="L736" s="11"/>
      <c r="M736" s="10" t="str">
        <f t="shared" si="80"/>
        <v/>
      </c>
      <c r="N736" s="10" t="str" cm="1">
        <f t="array" ref="N736">IF(NOT(ISBLANK($B736)),AND(M736=TRUE,LEN(L736)&lt;61,NOT(ISNUMBER(FIND('List of Values'!$C$2:$C$23,L736)))),"")</f>
        <v/>
      </c>
      <c r="O736" s="11"/>
      <c r="P736" s="10" t="str">
        <f t="shared" si="81"/>
        <v/>
      </c>
      <c r="Q736" s="10" t="str" cm="1">
        <f t="array" ref="Q736">IF(NOT(ISBLANK($B736)),AND(P736=TRUE,LEN(O736)&lt;81,NOT(ISNUMBER(FIND('List of Values'!$C$2:$C$23,O736)))),"")</f>
        <v/>
      </c>
      <c r="R736" s="11"/>
      <c r="S736" s="10" t="str">
        <f t="shared" si="82"/>
        <v/>
      </c>
      <c r="T736" s="10" t="str">
        <f>IF(NOT(ISBLANK($B736)),AND(S736=TRUE,NOT(COUNTIF('List of Values'!$B$2:$B$255,R736)=0)),"")</f>
        <v/>
      </c>
      <c r="U736" s="11"/>
      <c r="V736" s="10" t="str">
        <f t="shared" si="83"/>
        <v/>
      </c>
      <c r="W736" s="10" t="str">
        <f>IF(NOT(ISBLANK($B736)),AND(V736=TRUE,NOT(COUNTIF('List of Values'!$A$2:$A$10,U736)=0)),"")</f>
        <v/>
      </c>
    </row>
    <row r="737" spans="2:23">
      <c r="B737" s="12"/>
      <c r="C737" s="11"/>
      <c r="D737" s="10" t="str">
        <f t="shared" si="77"/>
        <v/>
      </c>
      <c r="E737" s="10" t="str" cm="1">
        <f t="array" ref="E737">IF(NOT(ISBLANK($B737)),AND(D737=TRUE,LEN(C737)&lt;81,NOT(ISNUMBER(FIND('List of Values'!$C$2:$C$20,C737)))),"")</f>
        <v/>
      </c>
      <c r="F737" s="11"/>
      <c r="G737" s="10" t="str">
        <f t="shared" si="78"/>
        <v/>
      </c>
      <c r="H737" s="10" t="str" cm="1">
        <f t="array" ref="H737">IF(NOT(ISBLANK($B737)),AND(G737=TRUE,LEN(F737)&lt;81,NOT(ISNUMBER(FIND('List of Values'!$C$2:$C$20,F737)))),"")</f>
        <v/>
      </c>
      <c r="I737" s="11"/>
      <c r="J737" s="10" t="str">
        <f t="shared" si="79"/>
        <v/>
      </c>
      <c r="K737" s="10" t="str" cm="1">
        <f t="array" ref="K737">IF(NOT(ISBLANK($B737)),AND(J737=TRUE,LEN(I737)&lt;61,NOT(ISNUMBER(FIND('List of Values'!$C$2:$C$23,I737)))),"")</f>
        <v/>
      </c>
      <c r="L737" s="11"/>
      <c r="M737" s="10" t="str">
        <f t="shared" si="80"/>
        <v/>
      </c>
      <c r="N737" s="10" t="str" cm="1">
        <f t="array" ref="N737">IF(NOT(ISBLANK($B737)),AND(M737=TRUE,LEN(L737)&lt;61,NOT(ISNUMBER(FIND('List of Values'!$C$2:$C$23,L737)))),"")</f>
        <v/>
      </c>
      <c r="O737" s="11"/>
      <c r="P737" s="10" t="str">
        <f t="shared" si="81"/>
        <v/>
      </c>
      <c r="Q737" s="10" t="str" cm="1">
        <f t="array" ref="Q737">IF(NOT(ISBLANK($B737)),AND(P737=TRUE,LEN(O737)&lt;81,NOT(ISNUMBER(FIND('List of Values'!$C$2:$C$23,O737)))),"")</f>
        <v/>
      </c>
      <c r="R737" s="11"/>
      <c r="S737" s="10" t="str">
        <f t="shared" si="82"/>
        <v/>
      </c>
      <c r="T737" s="10" t="str">
        <f>IF(NOT(ISBLANK($B737)),AND(S737=TRUE,NOT(COUNTIF('List of Values'!$B$2:$B$255,R737)=0)),"")</f>
        <v/>
      </c>
      <c r="U737" s="11"/>
      <c r="V737" s="10" t="str">
        <f t="shared" si="83"/>
        <v/>
      </c>
      <c r="W737" s="10" t="str">
        <f>IF(NOT(ISBLANK($B737)),AND(V737=TRUE,NOT(COUNTIF('List of Values'!$A$2:$A$10,U737)=0)),"")</f>
        <v/>
      </c>
    </row>
    <row r="738" spans="2:23">
      <c r="B738" s="12"/>
      <c r="C738" s="11"/>
      <c r="D738" s="10" t="str">
        <f t="shared" si="77"/>
        <v/>
      </c>
      <c r="E738" s="10" t="str" cm="1">
        <f t="array" ref="E738">IF(NOT(ISBLANK($B738)),AND(D738=TRUE,LEN(C738)&lt;81,NOT(ISNUMBER(FIND('List of Values'!$C$2:$C$20,C738)))),"")</f>
        <v/>
      </c>
      <c r="F738" s="11"/>
      <c r="G738" s="10" t="str">
        <f t="shared" si="78"/>
        <v/>
      </c>
      <c r="H738" s="10" t="str" cm="1">
        <f t="array" ref="H738">IF(NOT(ISBLANK($B738)),AND(G738=TRUE,LEN(F738)&lt;81,NOT(ISNUMBER(FIND('List of Values'!$C$2:$C$20,F738)))),"")</f>
        <v/>
      </c>
      <c r="I738" s="11"/>
      <c r="J738" s="10" t="str">
        <f t="shared" si="79"/>
        <v/>
      </c>
      <c r="K738" s="10" t="str" cm="1">
        <f t="array" ref="K738">IF(NOT(ISBLANK($B738)),AND(J738=TRUE,LEN(I738)&lt;61,NOT(ISNUMBER(FIND('List of Values'!$C$2:$C$23,I738)))),"")</f>
        <v/>
      </c>
      <c r="L738" s="11"/>
      <c r="M738" s="10" t="str">
        <f t="shared" si="80"/>
        <v/>
      </c>
      <c r="N738" s="10" t="str" cm="1">
        <f t="array" ref="N738">IF(NOT(ISBLANK($B738)),AND(M738=TRUE,LEN(L738)&lt;61,NOT(ISNUMBER(FIND('List of Values'!$C$2:$C$23,L738)))),"")</f>
        <v/>
      </c>
      <c r="O738" s="11"/>
      <c r="P738" s="10" t="str">
        <f t="shared" si="81"/>
        <v/>
      </c>
      <c r="Q738" s="10" t="str" cm="1">
        <f t="array" ref="Q738">IF(NOT(ISBLANK($B738)),AND(P738=TRUE,LEN(O738)&lt;81,NOT(ISNUMBER(FIND('List of Values'!$C$2:$C$23,O738)))),"")</f>
        <v/>
      </c>
      <c r="R738" s="11"/>
      <c r="S738" s="10" t="str">
        <f t="shared" si="82"/>
        <v/>
      </c>
      <c r="T738" s="10" t="str">
        <f>IF(NOT(ISBLANK($B738)),AND(S738=TRUE,NOT(COUNTIF('List of Values'!$B$2:$B$255,R738)=0)),"")</f>
        <v/>
      </c>
      <c r="U738" s="11"/>
      <c r="V738" s="10" t="str">
        <f t="shared" si="83"/>
        <v/>
      </c>
      <c r="W738" s="10" t="str">
        <f>IF(NOT(ISBLANK($B738)),AND(V738=TRUE,NOT(COUNTIF('List of Values'!$A$2:$A$10,U738)=0)),"")</f>
        <v/>
      </c>
    </row>
    <row r="739" spans="2:23">
      <c r="B739" s="12"/>
      <c r="C739" s="11"/>
      <c r="D739" s="10" t="str">
        <f t="shared" si="77"/>
        <v/>
      </c>
      <c r="E739" s="10" t="str" cm="1">
        <f t="array" ref="E739">IF(NOT(ISBLANK($B739)),AND(D739=TRUE,LEN(C739)&lt;81,NOT(ISNUMBER(FIND('List of Values'!$C$2:$C$20,C739)))),"")</f>
        <v/>
      </c>
      <c r="F739" s="11"/>
      <c r="G739" s="10" t="str">
        <f t="shared" si="78"/>
        <v/>
      </c>
      <c r="H739" s="10" t="str" cm="1">
        <f t="array" ref="H739">IF(NOT(ISBLANK($B739)),AND(G739=TRUE,LEN(F739)&lt;81,NOT(ISNUMBER(FIND('List of Values'!$C$2:$C$20,F739)))),"")</f>
        <v/>
      </c>
      <c r="I739" s="11"/>
      <c r="J739" s="10" t="str">
        <f t="shared" si="79"/>
        <v/>
      </c>
      <c r="K739" s="10" t="str" cm="1">
        <f t="array" ref="K739">IF(NOT(ISBLANK($B739)),AND(J739=TRUE,LEN(I739)&lt;61,NOT(ISNUMBER(FIND('List of Values'!$C$2:$C$23,I739)))),"")</f>
        <v/>
      </c>
      <c r="L739" s="11"/>
      <c r="M739" s="10" t="str">
        <f t="shared" si="80"/>
        <v/>
      </c>
      <c r="N739" s="10" t="str" cm="1">
        <f t="array" ref="N739">IF(NOT(ISBLANK($B739)),AND(M739=TRUE,LEN(L739)&lt;61,NOT(ISNUMBER(FIND('List of Values'!$C$2:$C$23,L739)))),"")</f>
        <v/>
      </c>
      <c r="O739" s="11"/>
      <c r="P739" s="10" t="str">
        <f t="shared" si="81"/>
        <v/>
      </c>
      <c r="Q739" s="10" t="str" cm="1">
        <f t="array" ref="Q739">IF(NOT(ISBLANK($B739)),AND(P739=TRUE,LEN(O739)&lt;81,NOT(ISNUMBER(FIND('List of Values'!$C$2:$C$23,O739)))),"")</f>
        <v/>
      </c>
      <c r="R739" s="11"/>
      <c r="S739" s="10" t="str">
        <f t="shared" si="82"/>
        <v/>
      </c>
      <c r="T739" s="10" t="str">
        <f>IF(NOT(ISBLANK($B739)),AND(S739=TRUE,NOT(COUNTIF('List of Values'!$B$2:$B$255,R739)=0)),"")</f>
        <v/>
      </c>
      <c r="U739" s="11"/>
      <c r="V739" s="10" t="str">
        <f t="shared" si="83"/>
        <v/>
      </c>
      <c r="W739" s="10" t="str">
        <f>IF(NOT(ISBLANK($B739)),AND(V739=TRUE,NOT(COUNTIF('List of Values'!$A$2:$A$10,U739)=0)),"")</f>
        <v/>
      </c>
    </row>
    <row r="740" spans="2:23">
      <c r="B740" s="12"/>
      <c r="C740" s="11"/>
      <c r="D740" s="10" t="str">
        <f t="shared" si="77"/>
        <v/>
      </c>
      <c r="E740" s="10" t="str" cm="1">
        <f t="array" ref="E740">IF(NOT(ISBLANK($B740)),AND(D740=TRUE,LEN(C740)&lt;81,NOT(ISNUMBER(FIND('List of Values'!$C$2:$C$20,C740)))),"")</f>
        <v/>
      </c>
      <c r="F740" s="11"/>
      <c r="G740" s="10" t="str">
        <f t="shared" si="78"/>
        <v/>
      </c>
      <c r="H740" s="10" t="str" cm="1">
        <f t="array" ref="H740">IF(NOT(ISBLANK($B740)),AND(G740=TRUE,LEN(F740)&lt;81,NOT(ISNUMBER(FIND('List of Values'!$C$2:$C$20,F740)))),"")</f>
        <v/>
      </c>
      <c r="I740" s="11"/>
      <c r="J740" s="10" t="str">
        <f t="shared" si="79"/>
        <v/>
      </c>
      <c r="K740" s="10" t="str" cm="1">
        <f t="array" ref="K740">IF(NOT(ISBLANK($B740)),AND(J740=TRUE,LEN(I740)&lt;61,NOT(ISNUMBER(FIND('List of Values'!$C$2:$C$23,I740)))),"")</f>
        <v/>
      </c>
      <c r="L740" s="11"/>
      <c r="M740" s="10" t="str">
        <f t="shared" si="80"/>
        <v/>
      </c>
      <c r="N740" s="10" t="str" cm="1">
        <f t="array" ref="N740">IF(NOT(ISBLANK($B740)),AND(M740=TRUE,LEN(L740)&lt;61,NOT(ISNUMBER(FIND('List of Values'!$C$2:$C$23,L740)))),"")</f>
        <v/>
      </c>
      <c r="O740" s="11"/>
      <c r="P740" s="10" t="str">
        <f t="shared" si="81"/>
        <v/>
      </c>
      <c r="Q740" s="10" t="str" cm="1">
        <f t="array" ref="Q740">IF(NOT(ISBLANK($B740)),AND(P740=TRUE,LEN(O740)&lt;81,NOT(ISNUMBER(FIND('List of Values'!$C$2:$C$23,O740)))),"")</f>
        <v/>
      </c>
      <c r="R740" s="11"/>
      <c r="S740" s="10" t="str">
        <f t="shared" si="82"/>
        <v/>
      </c>
      <c r="T740" s="10" t="str">
        <f>IF(NOT(ISBLANK($B740)),AND(S740=TRUE,NOT(COUNTIF('List of Values'!$B$2:$B$255,R740)=0)),"")</f>
        <v/>
      </c>
      <c r="U740" s="11"/>
      <c r="V740" s="10" t="str">
        <f t="shared" si="83"/>
        <v/>
      </c>
      <c r="W740" s="10" t="str">
        <f>IF(NOT(ISBLANK($B740)),AND(V740=TRUE,NOT(COUNTIF('List of Values'!$A$2:$A$10,U740)=0)),"")</f>
        <v/>
      </c>
    </row>
    <row r="741" spans="2:23">
      <c r="B741" s="12"/>
      <c r="C741" s="11"/>
      <c r="D741" s="10" t="str">
        <f t="shared" si="77"/>
        <v/>
      </c>
      <c r="E741" s="10" t="str" cm="1">
        <f t="array" ref="E741">IF(NOT(ISBLANK($B741)),AND(D741=TRUE,LEN(C741)&lt;81,NOT(ISNUMBER(FIND('List of Values'!$C$2:$C$20,C741)))),"")</f>
        <v/>
      </c>
      <c r="F741" s="11"/>
      <c r="G741" s="10" t="str">
        <f t="shared" si="78"/>
        <v/>
      </c>
      <c r="H741" s="10" t="str" cm="1">
        <f t="array" ref="H741">IF(NOT(ISBLANK($B741)),AND(G741=TRUE,LEN(F741)&lt;81,NOT(ISNUMBER(FIND('List of Values'!$C$2:$C$20,F741)))),"")</f>
        <v/>
      </c>
      <c r="I741" s="11"/>
      <c r="J741" s="10" t="str">
        <f t="shared" si="79"/>
        <v/>
      </c>
      <c r="K741" s="10" t="str" cm="1">
        <f t="array" ref="K741">IF(NOT(ISBLANK($B741)),AND(J741=TRUE,LEN(I741)&lt;61,NOT(ISNUMBER(FIND('List of Values'!$C$2:$C$23,I741)))),"")</f>
        <v/>
      </c>
      <c r="L741" s="11"/>
      <c r="M741" s="10" t="str">
        <f t="shared" si="80"/>
        <v/>
      </c>
      <c r="N741" s="10" t="str" cm="1">
        <f t="array" ref="N741">IF(NOT(ISBLANK($B741)),AND(M741=TRUE,LEN(L741)&lt;61,NOT(ISNUMBER(FIND('List of Values'!$C$2:$C$23,L741)))),"")</f>
        <v/>
      </c>
      <c r="O741" s="11"/>
      <c r="P741" s="10" t="str">
        <f t="shared" si="81"/>
        <v/>
      </c>
      <c r="Q741" s="10" t="str" cm="1">
        <f t="array" ref="Q741">IF(NOT(ISBLANK($B741)),AND(P741=TRUE,LEN(O741)&lt;81,NOT(ISNUMBER(FIND('List of Values'!$C$2:$C$23,O741)))),"")</f>
        <v/>
      </c>
      <c r="R741" s="11"/>
      <c r="S741" s="10" t="str">
        <f t="shared" si="82"/>
        <v/>
      </c>
      <c r="T741" s="10" t="str">
        <f>IF(NOT(ISBLANK($B741)),AND(S741=TRUE,NOT(COUNTIF('List of Values'!$B$2:$B$255,R741)=0)),"")</f>
        <v/>
      </c>
      <c r="U741" s="11"/>
      <c r="V741" s="10" t="str">
        <f t="shared" si="83"/>
        <v/>
      </c>
      <c r="W741" s="10" t="str">
        <f>IF(NOT(ISBLANK($B741)),AND(V741=TRUE,NOT(COUNTIF('List of Values'!$A$2:$A$10,U741)=0)),"")</f>
        <v/>
      </c>
    </row>
    <row r="742" spans="2:23">
      <c r="B742" s="12"/>
      <c r="C742" s="11"/>
      <c r="D742" s="10" t="str">
        <f t="shared" si="77"/>
        <v/>
      </c>
      <c r="E742" s="10" t="str" cm="1">
        <f t="array" ref="E742">IF(NOT(ISBLANK($B742)),AND(D742=TRUE,LEN(C742)&lt;81,NOT(ISNUMBER(FIND('List of Values'!$C$2:$C$20,C742)))),"")</f>
        <v/>
      </c>
      <c r="F742" s="11"/>
      <c r="G742" s="10" t="str">
        <f t="shared" si="78"/>
        <v/>
      </c>
      <c r="H742" s="10" t="str" cm="1">
        <f t="array" ref="H742">IF(NOT(ISBLANK($B742)),AND(G742=TRUE,LEN(F742)&lt;81,NOT(ISNUMBER(FIND('List of Values'!$C$2:$C$20,F742)))),"")</f>
        <v/>
      </c>
      <c r="I742" s="11"/>
      <c r="J742" s="10" t="str">
        <f t="shared" si="79"/>
        <v/>
      </c>
      <c r="K742" s="10" t="str" cm="1">
        <f t="array" ref="K742">IF(NOT(ISBLANK($B742)),AND(J742=TRUE,LEN(I742)&lt;61,NOT(ISNUMBER(FIND('List of Values'!$C$2:$C$23,I742)))),"")</f>
        <v/>
      </c>
      <c r="L742" s="11"/>
      <c r="M742" s="10" t="str">
        <f t="shared" si="80"/>
        <v/>
      </c>
      <c r="N742" s="10" t="str" cm="1">
        <f t="array" ref="N742">IF(NOT(ISBLANK($B742)),AND(M742=TRUE,LEN(L742)&lt;61,NOT(ISNUMBER(FIND('List of Values'!$C$2:$C$23,L742)))),"")</f>
        <v/>
      </c>
      <c r="O742" s="11"/>
      <c r="P742" s="10" t="str">
        <f t="shared" si="81"/>
        <v/>
      </c>
      <c r="Q742" s="10" t="str" cm="1">
        <f t="array" ref="Q742">IF(NOT(ISBLANK($B742)),AND(P742=TRUE,LEN(O742)&lt;81,NOT(ISNUMBER(FIND('List of Values'!$C$2:$C$23,O742)))),"")</f>
        <v/>
      </c>
      <c r="R742" s="11"/>
      <c r="S742" s="10" t="str">
        <f t="shared" si="82"/>
        <v/>
      </c>
      <c r="T742" s="10" t="str">
        <f>IF(NOT(ISBLANK($B742)),AND(S742=TRUE,NOT(COUNTIF('List of Values'!$B$2:$B$255,R742)=0)),"")</f>
        <v/>
      </c>
      <c r="U742" s="11"/>
      <c r="V742" s="10" t="str">
        <f t="shared" si="83"/>
        <v/>
      </c>
      <c r="W742" s="10" t="str">
        <f>IF(NOT(ISBLANK($B742)),AND(V742=TRUE,NOT(COUNTIF('List of Values'!$A$2:$A$10,U742)=0)),"")</f>
        <v/>
      </c>
    </row>
    <row r="743" spans="2:23">
      <c r="B743" s="12"/>
      <c r="C743" s="11"/>
      <c r="D743" s="10" t="str">
        <f t="shared" si="77"/>
        <v/>
      </c>
      <c r="E743" s="10" t="str" cm="1">
        <f t="array" ref="E743">IF(NOT(ISBLANK($B743)),AND(D743=TRUE,LEN(C743)&lt;81,NOT(ISNUMBER(FIND('List of Values'!$C$2:$C$20,C743)))),"")</f>
        <v/>
      </c>
      <c r="F743" s="11"/>
      <c r="G743" s="10" t="str">
        <f t="shared" si="78"/>
        <v/>
      </c>
      <c r="H743" s="10" t="str" cm="1">
        <f t="array" ref="H743">IF(NOT(ISBLANK($B743)),AND(G743=TRUE,LEN(F743)&lt;81,NOT(ISNUMBER(FIND('List of Values'!$C$2:$C$20,F743)))),"")</f>
        <v/>
      </c>
      <c r="I743" s="11"/>
      <c r="J743" s="10" t="str">
        <f t="shared" si="79"/>
        <v/>
      </c>
      <c r="K743" s="10" t="str" cm="1">
        <f t="array" ref="K743">IF(NOT(ISBLANK($B743)),AND(J743=TRUE,LEN(I743)&lt;61,NOT(ISNUMBER(FIND('List of Values'!$C$2:$C$23,I743)))),"")</f>
        <v/>
      </c>
      <c r="L743" s="11"/>
      <c r="M743" s="10" t="str">
        <f t="shared" si="80"/>
        <v/>
      </c>
      <c r="N743" s="10" t="str" cm="1">
        <f t="array" ref="N743">IF(NOT(ISBLANK($B743)),AND(M743=TRUE,LEN(L743)&lt;61,NOT(ISNUMBER(FIND('List of Values'!$C$2:$C$23,L743)))),"")</f>
        <v/>
      </c>
      <c r="O743" s="11"/>
      <c r="P743" s="10" t="str">
        <f t="shared" si="81"/>
        <v/>
      </c>
      <c r="Q743" s="10" t="str" cm="1">
        <f t="array" ref="Q743">IF(NOT(ISBLANK($B743)),AND(P743=TRUE,LEN(O743)&lt;81,NOT(ISNUMBER(FIND('List of Values'!$C$2:$C$23,O743)))),"")</f>
        <v/>
      </c>
      <c r="R743" s="11"/>
      <c r="S743" s="10" t="str">
        <f t="shared" si="82"/>
        <v/>
      </c>
      <c r="T743" s="10" t="str">
        <f>IF(NOT(ISBLANK($B743)),AND(S743=TRUE,NOT(COUNTIF('List of Values'!$B$2:$B$255,R743)=0)),"")</f>
        <v/>
      </c>
      <c r="U743" s="11"/>
      <c r="V743" s="10" t="str">
        <f t="shared" si="83"/>
        <v/>
      </c>
      <c r="W743" s="10" t="str">
        <f>IF(NOT(ISBLANK($B743)),AND(V743=TRUE,NOT(COUNTIF('List of Values'!$A$2:$A$10,U743)=0)),"")</f>
        <v/>
      </c>
    </row>
    <row r="744" spans="2:23">
      <c r="B744" s="12"/>
      <c r="C744" s="11"/>
      <c r="D744" s="10" t="str">
        <f t="shared" si="77"/>
        <v/>
      </c>
      <c r="E744" s="10" t="str" cm="1">
        <f t="array" ref="E744">IF(NOT(ISBLANK($B744)),AND(D744=TRUE,LEN(C744)&lt;81,NOT(ISNUMBER(FIND('List of Values'!$C$2:$C$20,C744)))),"")</f>
        <v/>
      </c>
      <c r="F744" s="11"/>
      <c r="G744" s="10" t="str">
        <f t="shared" si="78"/>
        <v/>
      </c>
      <c r="H744" s="10" t="str" cm="1">
        <f t="array" ref="H744">IF(NOT(ISBLANK($B744)),AND(G744=TRUE,LEN(F744)&lt;81,NOT(ISNUMBER(FIND('List of Values'!$C$2:$C$20,F744)))),"")</f>
        <v/>
      </c>
      <c r="I744" s="11"/>
      <c r="J744" s="10" t="str">
        <f t="shared" si="79"/>
        <v/>
      </c>
      <c r="K744" s="10" t="str" cm="1">
        <f t="array" ref="K744">IF(NOT(ISBLANK($B744)),AND(J744=TRUE,LEN(I744)&lt;61,NOT(ISNUMBER(FIND('List of Values'!$C$2:$C$23,I744)))),"")</f>
        <v/>
      </c>
      <c r="L744" s="11"/>
      <c r="M744" s="10" t="str">
        <f t="shared" si="80"/>
        <v/>
      </c>
      <c r="N744" s="10" t="str" cm="1">
        <f t="array" ref="N744">IF(NOT(ISBLANK($B744)),AND(M744=TRUE,LEN(L744)&lt;61,NOT(ISNUMBER(FIND('List of Values'!$C$2:$C$23,L744)))),"")</f>
        <v/>
      </c>
      <c r="O744" s="11"/>
      <c r="P744" s="10" t="str">
        <f t="shared" si="81"/>
        <v/>
      </c>
      <c r="Q744" s="10" t="str" cm="1">
        <f t="array" ref="Q744">IF(NOT(ISBLANK($B744)),AND(P744=TRUE,LEN(O744)&lt;81,NOT(ISNUMBER(FIND('List of Values'!$C$2:$C$23,O744)))),"")</f>
        <v/>
      </c>
      <c r="R744" s="11"/>
      <c r="S744" s="10" t="str">
        <f t="shared" si="82"/>
        <v/>
      </c>
      <c r="T744" s="10" t="str">
        <f>IF(NOT(ISBLANK($B744)),AND(S744=TRUE,NOT(COUNTIF('List of Values'!$B$2:$B$255,R744)=0)),"")</f>
        <v/>
      </c>
      <c r="U744" s="11"/>
      <c r="V744" s="10" t="str">
        <f t="shared" si="83"/>
        <v/>
      </c>
      <c r="W744" s="10" t="str">
        <f>IF(NOT(ISBLANK($B744)),AND(V744=TRUE,NOT(COUNTIF('List of Values'!$A$2:$A$10,U744)=0)),"")</f>
        <v/>
      </c>
    </row>
    <row r="745" spans="2:23">
      <c r="B745" s="12"/>
      <c r="C745" s="11"/>
      <c r="D745" s="10" t="str">
        <f t="shared" si="77"/>
        <v/>
      </c>
      <c r="E745" s="10" t="str" cm="1">
        <f t="array" ref="E745">IF(NOT(ISBLANK($B745)),AND(D745=TRUE,LEN(C745)&lt;81,NOT(ISNUMBER(FIND('List of Values'!$C$2:$C$20,C745)))),"")</f>
        <v/>
      </c>
      <c r="F745" s="11"/>
      <c r="G745" s="10" t="str">
        <f t="shared" si="78"/>
        <v/>
      </c>
      <c r="H745" s="10" t="str" cm="1">
        <f t="array" ref="H745">IF(NOT(ISBLANK($B745)),AND(G745=TRUE,LEN(F745)&lt;81,NOT(ISNUMBER(FIND('List of Values'!$C$2:$C$20,F745)))),"")</f>
        <v/>
      </c>
      <c r="I745" s="11"/>
      <c r="J745" s="10" t="str">
        <f t="shared" si="79"/>
        <v/>
      </c>
      <c r="K745" s="10" t="str" cm="1">
        <f t="array" ref="K745">IF(NOT(ISBLANK($B745)),AND(J745=TRUE,LEN(I745)&lt;61,NOT(ISNUMBER(FIND('List of Values'!$C$2:$C$23,I745)))),"")</f>
        <v/>
      </c>
      <c r="L745" s="11"/>
      <c r="M745" s="10" t="str">
        <f t="shared" si="80"/>
        <v/>
      </c>
      <c r="N745" s="10" t="str" cm="1">
        <f t="array" ref="N745">IF(NOT(ISBLANK($B745)),AND(M745=TRUE,LEN(L745)&lt;61,NOT(ISNUMBER(FIND('List of Values'!$C$2:$C$23,L745)))),"")</f>
        <v/>
      </c>
      <c r="O745" s="11"/>
      <c r="P745" s="10" t="str">
        <f t="shared" si="81"/>
        <v/>
      </c>
      <c r="Q745" s="10" t="str" cm="1">
        <f t="array" ref="Q745">IF(NOT(ISBLANK($B745)),AND(P745=TRUE,LEN(O745)&lt;81,NOT(ISNUMBER(FIND('List of Values'!$C$2:$C$23,O745)))),"")</f>
        <v/>
      </c>
      <c r="R745" s="11"/>
      <c r="S745" s="10" t="str">
        <f t="shared" si="82"/>
        <v/>
      </c>
      <c r="T745" s="10" t="str">
        <f>IF(NOT(ISBLANK($B745)),AND(S745=TRUE,NOT(COUNTIF('List of Values'!$B$2:$B$255,R745)=0)),"")</f>
        <v/>
      </c>
      <c r="U745" s="11"/>
      <c r="V745" s="10" t="str">
        <f t="shared" si="83"/>
        <v/>
      </c>
      <c r="W745" s="10" t="str">
        <f>IF(NOT(ISBLANK($B745)),AND(V745=TRUE,NOT(COUNTIF('List of Values'!$A$2:$A$10,U745)=0)),"")</f>
        <v/>
      </c>
    </row>
    <row r="746" spans="2:23">
      <c r="B746" s="12"/>
      <c r="C746" s="11"/>
      <c r="D746" s="10" t="str">
        <f t="shared" si="77"/>
        <v/>
      </c>
      <c r="E746" s="10" t="str" cm="1">
        <f t="array" ref="E746">IF(NOT(ISBLANK($B746)),AND(D746=TRUE,LEN(C746)&lt;81,NOT(ISNUMBER(FIND('List of Values'!$C$2:$C$20,C746)))),"")</f>
        <v/>
      </c>
      <c r="F746" s="11"/>
      <c r="G746" s="10" t="str">
        <f t="shared" si="78"/>
        <v/>
      </c>
      <c r="H746" s="10" t="str" cm="1">
        <f t="array" ref="H746">IF(NOT(ISBLANK($B746)),AND(G746=TRUE,LEN(F746)&lt;81,NOT(ISNUMBER(FIND('List of Values'!$C$2:$C$20,F746)))),"")</f>
        <v/>
      </c>
      <c r="I746" s="11"/>
      <c r="J746" s="10" t="str">
        <f t="shared" si="79"/>
        <v/>
      </c>
      <c r="K746" s="10" t="str" cm="1">
        <f t="array" ref="K746">IF(NOT(ISBLANK($B746)),AND(J746=TRUE,LEN(I746)&lt;61,NOT(ISNUMBER(FIND('List of Values'!$C$2:$C$23,I746)))),"")</f>
        <v/>
      </c>
      <c r="L746" s="11"/>
      <c r="M746" s="10" t="str">
        <f t="shared" si="80"/>
        <v/>
      </c>
      <c r="N746" s="10" t="str" cm="1">
        <f t="array" ref="N746">IF(NOT(ISBLANK($B746)),AND(M746=TRUE,LEN(L746)&lt;61,NOT(ISNUMBER(FIND('List of Values'!$C$2:$C$23,L746)))),"")</f>
        <v/>
      </c>
      <c r="O746" s="11"/>
      <c r="P746" s="10" t="str">
        <f t="shared" si="81"/>
        <v/>
      </c>
      <c r="Q746" s="10" t="str" cm="1">
        <f t="array" ref="Q746">IF(NOT(ISBLANK($B746)),AND(P746=TRUE,LEN(O746)&lt;81,NOT(ISNUMBER(FIND('List of Values'!$C$2:$C$23,O746)))),"")</f>
        <v/>
      </c>
      <c r="R746" s="11"/>
      <c r="S746" s="10" t="str">
        <f t="shared" si="82"/>
        <v/>
      </c>
      <c r="T746" s="10" t="str">
        <f>IF(NOT(ISBLANK($B746)),AND(S746=TRUE,NOT(COUNTIF('List of Values'!$B$2:$B$255,R746)=0)),"")</f>
        <v/>
      </c>
      <c r="U746" s="11"/>
      <c r="V746" s="10" t="str">
        <f t="shared" si="83"/>
        <v/>
      </c>
      <c r="W746" s="10" t="str">
        <f>IF(NOT(ISBLANK($B746)),AND(V746=TRUE,NOT(COUNTIF('List of Values'!$A$2:$A$10,U746)=0)),"")</f>
        <v/>
      </c>
    </row>
    <row r="747" spans="2:23">
      <c r="B747" s="12"/>
      <c r="C747" s="11"/>
      <c r="D747" s="10" t="str">
        <f t="shared" si="77"/>
        <v/>
      </c>
      <c r="E747" s="10" t="str" cm="1">
        <f t="array" ref="E747">IF(NOT(ISBLANK($B747)),AND(D747=TRUE,LEN(C747)&lt;81,NOT(ISNUMBER(FIND('List of Values'!$C$2:$C$20,C747)))),"")</f>
        <v/>
      </c>
      <c r="F747" s="11"/>
      <c r="G747" s="10" t="str">
        <f t="shared" si="78"/>
        <v/>
      </c>
      <c r="H747" s="10" t="str" cm="1">
        <f t="array" ref="H747">IF(NOT(ISBLANK($B747)),AND(G747=TRUE,LEN(F747)&lt;81,NOT(ISNUMBER(FIND('List of Values'!$C$2:$C$20,F747)))),"")</f>
        <v/>
      </c>
      <c r="I747" s="11"/>
      <c r="J747" s="10" t="str">
        <f t="shared" si="79"/>
        <v/>
      </c>
      <c r="K747" s="10" t="str" cm="1">
        <f t="array" ref="K747">IF(NOT(ISBLANK($B747)),AND(J747=TRUE,LEN(I747)&lt;61,NOT(ISNUMBER(FIND('List of Values'!$C$2:$C$23,I747)))),"")</f>
        <v/>
      </c>
      <c r="L747" s="11"/>
      <c r="M747" s="10" t="str">
        <f t="shared" si="80"/>
        <v/>
      </c>
      <c r="N747" s="10" t="str" cm="1">
        <f t="array" ref="N747">IF(NOT(ISBLANK($B747)),AND(M747=TRUE,LEN(L747)&lt;61,NOT(ISNUMBER(FIND('List of Values'!$C$2:$C$23,L747)))),"")</f>
        <v/>
      </c>
      <c r="O747" s="11"/>
      <c r="P747" s="10" t="str">
        <f t="shared" si="81"/>
        <v/>
      </c>
      <c r="Q747" s="10" t="str" cm="1">
        <f t="array" ref="Q747">IF(NOT(ISBLANK($B747)),AND(P747=TRUE,LEN(O747)&lt;81,NOT(ISNUMBER(FIND('List of Values'!$C$2:$C$23,O747)))),"")</f>
        <v/>
      </c>
      <c r="R747" s="11"/>
      <c r="S747" s="10" t="str">
        <f t="shared" si="82"/>
        <v/>
      </c>
      <c r="T747" s="10" t="str">
        <f>IF(NOT(ISBLANK($B747)),AND(S747=TRUE,NOT(COUNTIF('List of Values'!$B$2:$B$255,R747)=0)),"")</f>
        <v/>
      </c>
      <c r="U747" s="11"/>
      <c r="V747" s="10" t="str">
        <f t="shared" si="83"/>
        <v/>
      </c>
      <c r="W747" s="10" t="str">
        <f>IF(NOT(ISBLANK($B747)),AND(V747=TRUE,NOT(COUNTIF('List of Values'!$A$2:$A$10,U747)=0)),"")</f>
        <v/>
      </c>
    </row>
    <row r="748" spans="2:23">
      <c r="B748" s="12"/>
      <c r="C748" s="11"/>
      <c r="D748" s="10" t="str">
        <f t="shared" si="77"/>
        <v/>
      </c>
      <c r="E748" s="10" t="str" cm="1">
        <f t="array" ref="E748">IF(NOT(ISBLANK($B748)),AND(D748=TRUE,LEN(C748)&lt;81,NOT(ISNUMBER(FIND('List of Values'!$C$2:$C$20,C748)))),"")</f>
        <v/>
      </c>
      <c r="F748" s="11"/>
      <c r="G748" s="10" t="str">
        <f t="shared" si="78"/>
        <v/>
      </c>
      <c r="H748" s="10" t="str" cm="1">
        <f t="array" ref="H748">IF(NOT(ISBLANK($B748)),AND(G748=TRUE,LEN(F748)&lt;81,NOT(ISNUMBER(FIND('List of Values'!$C$2:$C$20,F748)))),"")</f>
        <v/>
      </c>
      <c r="I748" s="11"/>
      <c r="J748" s="10" t="str">
        <f t="shared" si="79"/>
        <v/>
      </c>
      <c r="K748" s="10" t="str" cm="1">
        <f t="array" ref="K748">IF(NOT(ISBLANK($B748)),AND(J748=TRUE,LEN(I748)&lt;61,NOT(ISNUMBER(FIND('List of Values'!$C$2:$C$23,I748)))),"")</f>
        <v/>
      </c>
      <c r="L748" s="11"/>
      <c r="M748" s="10" t="str">
        <f t="shared" si="80"/>
        <v/>
      </c>
      <c r="N748" s="10" t="str" cm="1">
        <f t="array" ref="N748">IF(NOT(ISBLANK($B748)),AND(M748=TRUE,LEN(L748)&lt;61,NOT(ISNUMBER(FIND('List of Values'!$C$2:$C$23,L748)))),"")</f>
        <v/>
      </c>
      <c r="O748" s="11"/>
      <c r="P748" s="10" t="str">
        <f t="shared" si="81"/>
        <v/>
      </c>
      <c r="Q748" s="10" t="str" cm="1">
        <f t="array" ref="Q748">IF(NOT(ISBLANK($B748)),AND(P748=TRUE,LEN(O748)&lt;81,NOT(ISNUMBER(FIND('List of Values'!$C$2:$C$23,O748)))),"")</f>
        <v/>
      </c>
      <c r="R748" s="11"/>
      <c r="S748" s="10" t="str">
        <f t="shared" si="82"/>
        <v/>
      </c>
      <c r="T748" s="10" t="str">
        <f>IF(NOT(ISBLANK($B748)),AND(S748=TRUE,NOT(COUNTIF('List of Values'!$B$2:$B$255,R748)=0)),"")</f>
        <v/>
      </c>
      <c r="U748" s="11"/>
      <c r="V748" s="10" t="str">
        <f t="shared" si="83"/>
        <v/>
      </c>
      <c r="W748" s="10" t="str">
        <f>IF(NOT(ISBLANK($B748)),AND(V748=TRUE,NOT(COUNTIF('List of Values'!$A$2:$A$10,U748)=0)),"")</f>
        <v/>
      </c>
    </row>
    <row r="749" spans="2:23">
      <c r="B749" s="12"/>
      <c r="C749" s="11"/>
      <c r="D749" s="10" t="str">
        <f t="shared" si="77"/>
        <v/>
      </c>
      <c r="E749" s="10" t="str" cm="1">
        <f t="array" ref="E749">IF(NOT(ISBLANK($B749)),AND(D749=TRUE,LEN(C749)&lt;81,NOT(ISNUMBER(FIND('List of Values'!$C$2:$C$20,C749)))),"")</f>
        <v/>
      </c>
      <c r="F749" s="11"/>
      <c r="G749" s="10" t="str">
        <f t="shared" si="78"/>
        <v/>
      </c>
      <c r="H749" s="10" t="str" cm="1">
        <f t="array" ref="H749">IF(NOT(ISBLANK($B749)),AND(G749=TRUE,LEN(F749)&lt;81,NOT(ISNUMBER(FIND('List of Values'!$C$2:$C$20,F749)))),"")</f>
        <v/>
      </c>
      <c r="I749" s="11"/>
      <c r="J749" s="10" t="str">
        <f t="shared" si="79"/>
        <v/>
      </c>
      <c r="K749" s="10" t="str" cm="1">
        <f t="array" ref="K749">IF(NOT(ISBLANK($B749)),AND(J749=TRUE,LEN(I749)&lt;61,NOT(ISNUMBER(FIND('List of Values'!$C$2:$C$23,I749)))),"")</f>
        <v/>
      </c>
      <c r="L749" s="11"/>
      <c r="M749" s="10" t="str">
        <f t="shared" si="80"/>
        <v/>
      </c>
      <c r="N749" s="10" t="str" cm="1">
        <f t="array" ref="N749">IF(NOT(ISBLANK($B749)),AND(M749=TRUE,LEN(L749)&lt;61,NOT(ISNUMBER(FIND('List of Values'!$C$2:$C$23,L749)))),"")</f>
        <v/>
      </c>
      <c r="O749" s="11"/>
      <c r="P749" s="10" t="str">
        <f t="shared" si="81"/>
        <v/>
      </c>
      <c r="Q749" s="10" t="str" cm="1">
        <f t="array" ref="Q749">IF(NOT(ISBLANK($B749)),AND(P749=TRUE,LEN(O749)&lt;81,NOT(ISNUMBER(FIND('List of Values'!$C$2:$C$23,O749)))),"")</f>
        <v/>
      </c>
      <c r="R749" s="11"/>
      <c r="S749" s="10" t="str">
        <f t="shared" si="82"/>
        <v/>
      </c>
      <c r="T749" s="10" t="str">
        <f>IF(NOT(ISBLANK($B749)),AND(S749=TRUE,NOT(COUNTIF('List of Values'!$B$2:$B$255,R749)=0)),"")</f>
        <v/>
      </c>
      <c r="U749" s="11"/>
      <c r="V749" s="10" t="str">
        <f t="shared" si="83"/>
        <v/>
      </c>
      <c r="W749" s="10" t="str">
        <f>IF(NOT(ISBLANK($B749)),AND(V749=TRUE,NOT(COUNTIF('List of Values'!$A$2:$A$10,U749)=0)),"")</f>
        <v/>
      </c>
    </row>
    <row r="750" spans="2:23">
      <c r="B750" s="12"/>
      <c r="C750" s="11"/>
      <c r="D750" s="10" t="str">
        <f t="shared" si="77"/>
        <v/>
      </c>
      <c r="E750" s="10" t="str" cm="1">
        <f t="array" ref="E750">IF(NOT(ISBLANK($B750)),AND(D750=TRUE,LEN(C750)&lt;81,NOT(ISNUMBER(FIND('List of Values'!$C$2:$C$20,C750)))),"")</f>
        <v/>
      </c>
      <c r="F750" s="11"/>
      <c r="G750" s="10" t="str">
        <f t="shared" si="78"/>
        <v/>
      </c>
      <c r="H750" s="10" t="str" cm="1">
        <f t="array" ref="H750">IF(NOT(ISBLANK($B750)),AND(G750=TRUE,LEN(F750)&lt;81,NOT(ISNUMBER(FIND('List of Values'!$C$2:$C$20,F750)))),"")</f>
        <v/>
      </c>
      <c r="I750" s="11"/>
      <c r="J750" s="10" t="str">
        <f t="shared" si="79"/>
        <v/>
      </c>
      <c r="K750" s="10" t="str" cm="1">
        <f t="array" ref="K750">IF(NOT(ISBLANK($B750)),AND(J750=TRUE,LEN(I750)&lt;61,NOT(ISNUMBER(FIND('List of Values'!$C$2:$C$23,I750)))),"")</f>
        <v/>
      </c>
      <c r="L750" s="11"/>
      <c r="M750" s="10" t="str">
        <f t="shared" si="80"/>
        <v/>
      </c>
      <c r="N750" s="10" t="str" cm="1">
        <f t="array" ref="N750">IF(NOT(ISBLANK($B750)),AND(M750=TRUE,LEN(L750)&lt;61,NOT(ISNUMBER(FIND('List of Values'!$C$2:$C$23,L750)))),"")</f>
        <v/>
      </c>
      <c r="O750" s="11"/>
      <c r="P750" s="10" t="str">
        <f t="shared" si="81"/>
        <v/>
      </c>
      <c r="Q750" s="10" t="str" cm="1">
        <f t="array" ref="Q750">IF(NOT(ISBLANK($B750)),AND(P750=TRUE,LEN(O750)&lt;81,NOT(ISNUMBER(FIND('List of Values'!$C$2:$C$23,O750)))),"")</f>
        <v/>
      </c>
      <c r="R750" s="11"/>
      <c r="S750" s="10" t="str">
        <f t="shared" si="82"/>
        <v/>
      </c>
      <c r="T750" s="10" t="str">
        <f>IF(NOT(ISBLANK($B750)),AND(S750=TRUE,NOT(COUNTIF('List of Values'!$B$2:$B$255,R750)=0)),"")</f>
        <v/>
      </c>
      <c r="U750" s="11"/>
      <c r="V750" s="10" t="str">
        <f t="shared" si="83"/>
        <v/>
      </c>
      <c r="W750" s="10" t="str">
        <f>IF(NOT(ISBLANK($B750)),AND(V750=TRUE,NOT(COUNTIF('List of Values'!$A$2:$A$10,U750)=0)),"")</f>
        <v/>
      </c>
    </row>
    <row r="751" spans="2:23">
      <c r="B751" s="12"/>
      <c r="C751" s="11"/>
      <c r="D751" s="10" t="str">
        <f t="shared" si="77"/>
        <v/>
      </c>
      <c r="E751" s="10" t="str" cm="1">
        <f t="array" ref="E751">IF(NOT(ISBLANK($B751)),AND(D751=TRUE,LEN(C751)&lt;81,NOT(ISNUMBER(FIND('List of Values'!$C$2:$C$20,C751)))),"")</f>
        <v/>
      </c>
      <c r="F751" s="11"/>
      <c r="G751" s="10" t="str">
        <f t="shared" si="78"/>
        <v/>
      </c>
      <c r="H751" s="10" t="str" cm="1">
        <f t="array" ref="H751">IF(NOT(ISBLANK($B751)),AND(G751=TRUE,LEN(F751)&lt;81,NOT(ISNUMBER(FIND('List of Values'!$C$2:$C$20,F751)))),"")</f>
        <v/>
      </c>
      <c r="I751" s="11"/>
      <c r="J751" s="10" t="str">
        <f t="shared" si="79"/>
        <v/>
      </c>
      <c r="K751" s="10" t="str" cm="1">
        <f t="array" ref="K751">IF(NOT(ISBLANK($B751)),AND(J751=TRUE,LEN(I751)&lt;61,NOT(ISNUMBER(FIND('List of Values'!$C$2:$C$23,I751)))),"")</f>
        <v/>
      </c>
      <c r="L751" s="11"/>
      <c r="M751" s="10" t="str">
        <f t="shared" si="80"/>
        <v/>
      </c>
      <c r="N751" s="10" t="str" cm="1">
        <f t="array" ref="N751">IF(NOT(ISBLANK($B751)),AND(M751=TRUE,LEN(L751)&lt;61,NOT(ISNUMBER(FIND('List of Values'!$C$2:$C$23,L751)))),"")</f>
        <v/>
      </c>
      <c r="O751" s="11"/>
      <c r="P751" s="10" t="str">
        <f t="shared" si="81"/>
        <v/>
      </c>
      <c r="Q751" s="10" t="str" cm="1">
        <f t="array" ref="Q751">IF(NOT(ISBLANK($B751)),AND(P751=TRUE,LEN(O751)&lt;81,NOT(ISNUMBER(FIND('List of Values'!$C$2:$C$23,O751)))),"")</f>
        <v/>
      </c>
      <c r="R751" s="11"/>
      <c r="S751" s="10" t="str">
        <f t="shared" si="82"/>
        <v/>
      </c>
      <c r="T751" s="10" t="str">
        <f>IF(NOT(ISBLANK($B751)),AND(S751=TRUE,NOT(COUNTIF('List of Values'!$B$2:$B$255,R751)=0)),"")</f>
        <v/>
      </c>
      <c r="U751" s="11"/>
      <c r="V751" s="10" t="str">
        <f t="shared" si="83"/>
        <v/>
      </c>
      <c r="W751" s="10" t="str">
        <f>IF(NOT(ISBLANK($B751)),AND(V751=TRUE,NOT(COUNTIF('List of Values'!$A$2:$A$10,U751)=0)),"")</f>
        <v/>
      </c>
    </row>
    <row r="752" spans="2:23">
      <c r="B752" s="12"/>
      <c r="C752" s="11"/>
      <c r="D752" s="10" t="str">
        <f t="shared" si="77"/>
        <v/>
      </c>
      <c r="E752" s="10" t="str" cm="1">
        <f t="array" ref="E752">IF(NOT(ISBLANK($B752)),AND(D752=TRUE,LEN(C752)&lt;81,NOT(ISNUMBER(FIND('List of Values'!$C$2:$C$20,C752)))),"")</f>
        <v/>
      </c>
      <c r="F752" s="11"/>
      <c r="G752" s="10" t="str">
        <f t="shared" si="78"/>
        <v/>
      </c>
      <c r="H752" s="10" t="str" cm="1">
        <f t="array" ref="H752">IF(NOT(ISBLANK($B752)),AND(G752=TRUE,LEN(F752)&lt;81,NOT(ISNUMBER(FIND('List of Values'!$C$2:$C$20,F752)))),"")</f>
        <v/>
      </c>
      <c r="I752" s="11"/>
      <c r="J752" s="10" t="str">
        <f t="shared" si="79"/>
        <v/>
      </c>
      <c r="K752" s="10" t="str" cm="1">
        <f t="array" ref="K752">IF(NOT(ISBLANK($B752)),AND(J752=TRUE,LEN(I752)&lt;61,NOT(ISNUMBER(FIND('List of Values'!$C$2:$C$23,I752)))),"")</f>
        <v/>
      </c>
      <c r="L752" s="11"/>
      <c r="M752" s="10" t="str">
        <f t="shared" si="80"/>
        <v/>
      </c>
      <c r="N752" s="10" t="str" cm="1">
        <f t="array" ref="N752">IF(NOT(ISBLANK($B752)),AND(M752=TRUE,LEN(L752)&lt;61,NOT(ISNUMBER(FIND('List of Values'!$C$2:$C$23,L752)))),"")</f>
        <v/>
      </c>
      <c r="O752" s="11"/>
      <c r="P752" s="10" t="str">
        <f t="shared" si="81"/>
        <v/>
      </c>
      <c r="Q752" s="10" t="str" cm="1">
        <f t="array" ref="Q752">IF(NOT(ISBLANK($B752)),AND(P752=TRUE,LEN(O752)&lt;81,NOT(ISNUMBER(FIND('List of Values'!$C$2:$C$23,O752)))),"")</f>
        <v/>
      </c>
      <c r="R752" s="11"/>
      <c r="S752" s="10" t="str">
        <f t="shared" si="82"/>
        <v/>
      </c>
      <c r="T752" s="10" t="str">
        <f>IF(NOT(ISBLANK($B752)),AND(S752=TRUE,NOT(COUNTIF('List of Values'!$B$2:$B$255,R752)=0)),"")</f>
        <v/>
      </c>
      <c r="U752" s="11"/>
      <c r="V752" s="10" t="str">
        <f t="shared" si="83"/>
        <v/>
      </c>
      <c r="W752" s="10" t="str">
        <f>IF(NOT(ISBLANK($B752)),AND(V752=TRUE,NOT(COUNTIF('List of Values'!$A$2:$A$10,U752)=0)),"")</f>
        <v/>
      </c>
    </row>
    <row r="753" spans="2:23">
      <c r="B753" s="12"/>
      <c r="C753" s="11"/>
      <c r="D753" s="10" t="str">
        <f t="shared" si="77"/>
        <v/>
      </c>
      <c r="E753" s="10" t="str" cm="1">
        <f t="array" ref="E753">IF(NOT(ISBLANK($B753)),AND(D753=TRUE,LEN(C753)&lt;81,NOT(ISNUMBER(FIND('List of Values'!$C$2:$C$20,C753)))),"")</f>
        <v/>
      </c>
      <c r="F753" s="11"/>
      <c r="G753" s="10" t="str">
        <f t="shared" si="78"/>
        <v/>
      </c>
      <c r="H753" s="10" t="str" cm="1">
        <f t="array" ref="H753">IF(NOT(ISBLANK($B753)),AND(G753=TRUE,LEN(F753)&lt;81,NOT(ISNUMBER(FIND('List of Values'!$C$2:$C$20,F753)))),"")</f>
        <v/>
      </c>
      <c r="I753" s="11"/>
      <c r="J753" s="10" t="str">
        <f t="shared" si="79"/>
        <v/>
      </c>
      <c r="K753" s="10" t="str" cm="1">
        <f t="array" ref="K753">IF(NOT(ISBLANK($B753)),AND(J753=TRUE,LEN(I753)&lt;61,NOT(ISNUMBER(FIND('List of Values'!$C$2:$C$23,I753)))),"")</f>
        <v/>
      </c>
      <c r="L753" s="11"/>
      <c r="M753" s="10" t="str">
        <f t="shared" si="80"/>
        <v/>
      </c>
      <c r="N753" s="10" t="str" cm="1">
        <f t="array" ref="N753">IF(NOT(ISBLANK($B753)),AND(M753=TRUE,LEN(L753)&lt;61,NOT(ISNUMBER(FIND('List of Values'!$C$2:$C$23,L753)))),"")</f>
        <v/>
      </c>
      <c r="O753" s="11"/>
      <c r="P753" s="10" t="str">
        <f t="shared" si="81"/>
        <v/>
      </c>
      <c r="Q753" s="10" t="str" cm="1">
        <f t="array" ref="Q753">IF(NOT(ISBLANK($B753)),AND(P753=TRUE,LEN(O753)&lt;81,NOT(ISNUMBER(FIND('List of Values'!$C$2:$C$23,O753)))),"")</f>
        <v/>
      </c>
      <c r="R753" s="11"/>
      <c r="S753" s="10" t="str">
        <f t="shared" si="82"/>
        <v/>
      </c>
      <c r="T753" s="10" t="str">
        <f>IF(NOT(ISBLANK($B753)),AND(S753=TRUE,NOT(COUNTIF('List of Values'!$B$2:$B$255,R753)=0)),"")</f>
        <v/>
      </c>
      <c r="U753" s="11"/>
      <c r="V753" s="10" t="str">
        <f t="shared" si="83"/>
        <v/>
      </c>
      <c r="W753" s="10" t="str">
        <f>IF(NOT(ISBLANK($B753)),AND(V753=TRUE,NOT(COUNTIF('List of Values'!$A$2:$A$10,U753)=0)),"")</f>
        <v/>
      </c>
    </row>
    <row r="754" spans="2:23">
      <c r="B754" s="12"/>
      <c r="C754" s="11"/>
      <c r="D754" s="10" t="str">
        <f t="shared" si="77"/>
        <v/>
      </c>
      <c r="E754" s="10" t="str" cm="1">
        <f t="array" ref="E754">IF(NOT(ISBLANK($B754)),AND(D754=TRUE,LEN(C754)&lt;81,NOT(ISNUMBER(FIND('List of Values'!$C$2:$C$20,C754)))),"")</f>
        <v/>
      </c>
      <c r="F754" s="11"/>
      <c r="G754" s="10" t="str">
        <f t="shared" si="78"/>
        <v/>
      </c>
      <c r="H754" s="10" t="str" cm="1">
        <f t="array" ref="H754">IF(NOT(ISBLANK($B754)),AND(G754=TRUE,LEN(F754)&lt;81,NOT(ISNUMBER(FIND('List of Values'!$C$2:$C$20,F754)))),"")</f>
        <v/>
      </c>
      <c r="I754" s="11"/>
      <c r="J754" s="10" t="str">
        <f t="shared" si="79"/>
        <v/>
      </c>
      <c r="K754" s="10" t="str" cm="1">
        <f t="array" ref="K754">IF(NOT(ISBLANK($B754)),AND(J754=TRUE,LEN(I754)&lt;61,NOT(ISNUMBER(FIND('List of Values'!$C$2:$C$23,I754)))),"")</f>
        <v/>
      </c>
      <c r="L754" s="11"/>
      <c r="M754" s="10" t="str">
        <f t="shared" si="80"/>
        <v/>
      </c>
      <c r="N754" s="10" t="str" cm="1">
        <f t="array" ref="N754">IF(NOT(ISBLANK($B754)),AND(M754=TRUE,LEN(L754)&lt;61,NOT(ISNUMBER(FIND('List of Values'!$C$2:$C$23,L754)))),"")</f>
        <v/>
      </c>
      <c r="O754" s="11"/>
      <c r="P754" s="10" t="str">
        <f t="shared" si="81"/>
        <v/>
      </c>
      <c r="Q754" s="10" t="str" cm="1">
        <f t="array" ref="Q754">IF(NOT(ISBLANK($B754)),AND(P754=TRUE,LEN(O754)&lt;81,NOT(ISNUMBER(FIND('List of Values'!$C$2:$C$23,O754)))),"")</f>
        <v/>
      </c>
      <c r="R754" s="11"/>
      <c r="S754" s="10" t="str">
        <f t="shared" si="82"/>
        <v/>
      </c>
      <c r="T754" s="10" t="str">
        <f>IF(NOT(ISBLANK($B754)),AND(S754=TRUE,NOT(COUNTIF('List of Values'!$B$2:$B$255,R754)=0)),"")</f>
        <v/>
      </c>
      <c r="U754" s="11"/>
      <c r="V754" s="10" t="str">
        <f t="shared" si="83"/>
        <v/>
      </c>
      <c r="W754" s="10" t="str">
        <f>IF(NOT(ISBLANK($B754)),AND(V754=TRUE,NOT(COUNTIF('List of Values'!$A$2:$A$10,U754)=0)),"")</f>
        <v/>
      </c>
    </row>
    <row r="755" spans="2:23">
      <c r="B755" s="12"/>
      <c r="C755" s="11"/>
      <c r="D755" s="10" t="str">
        <f t="shared" si="77"/>
        <v/>
      </c>
      <c r="E755" s="10" t="str" cm="1">
        <f t="array" ref="E755">IF(NOT(ISBLANK($B755)),AND(D755=TRUE,LEN(C755)&lt;81,NOT(ISNUMBER(FIND('List of Values'!$C$2:$C$20,C755)))),"")</f>
        <v/>
      </c>
      <c r="F755" s="11"/>
      <c r="G755" s="10" t="str">
        <f t="shared" si="78"/>
        <v/>
      </c>
      <c r="H755" s="10" t="str" cm="1">
        <f t="array" ref="H755">IF(NOT(ISBLANK($B755)),AND(G755=TRUE,LEN(F755)&lt;81,NOT(ISNUMBER(FIND('List of Values'!$C$2:$C$20,F755)))),"")</f>
        <v/>
      </c>
      <c r="I755" s="11"/>
      <c r="J755" s="10" t="str">
        <f t="shared" si="79"/>
        <v/>
      </c>
      <c r="K755" s="10" t="str" cm="1">
        <f t="array" ref="K755">IF(NOT(ISBLANK($B755)),AND(J755=TRUE,LEN(I755)&lt;61,NOT(ISNUMBER(FIND('List of Values'!$C$2:$C$23,I755)))),"")</f>
        <v/>
      </c>
      <c r="L755" s="11"/>
      <c r="M755" s="10" t="str">
        <f t="shared" si="80"/>
        <v/>
      </c>
      <c r="N755" s="10" t="str" cm="1">
        <f t="array" ref="N755">IF(NOT(ISBLANK($B755)),AND(M755=TRUE,LEN(L755)&lt;61,NOT(ISNUMBER(FIND('List of Values'!$C$2:$C$23,L755)))),"")</f>
        <v/>
      </c>
      <c r="O755" s="11"/>
      <c r="P755" s="10" t="str">
        <f t="shared" si="81"/>
        <v/>
      </c>
      <c r="Q755" s="10" t="str" cm="1">
        <f t="array" ref="Q755">IF(NOT(ISBLANK($B755)),AND(P755=TRUE,LEN(O755)&lt;81,NOT(ISNUMBER(FIND('List of Values'!$C$2:$C$23,O755)))),"")</f>
        <v/>
      </c>
      <c r="R755" s="11"/>
      <c r="S755" s="10" t="str">
        <f t="shared" si="82"/>
        <v/>
      </c>
      <c r="T755" s="10" t="str">
        <f>IF(NOT(ISBLANK($B755)),AND(S755=TRUE,NOT(COUNTIF('List of Values'!$B$2:$B$255,R755)=0)),"")</f>
        <v/>
      </c>
      <c r="U755" s="11"/>
      <c r="V755" s="10" t="str">
        <f t="shared" si="83"/>
        <v/>
      </c>
      <c r="W755" s="10" t="str">
        <f>IF(NOT(ISBLANK($B755)),AND(V755=TRUE,NOT(COUNTIF('List of Values'!$A$2:$A$10,U755)=0)),"")</f>
        <v/>
      </c>
    </row>
    <row r="756" spans="2:23">
      <c r="B756" s="12"/>
      <c r="C756" s="11"/>
      <c r="D756" s="10" t="str">
        <f t="shared" si="77"/>
        <v/>
      </c>
      <c r="E756" s="10" t="str" cm="1">
        <f t="array" ref="E756">IF(NOT(ISBLANK($B756)),AND(D756=TRUE,LEN(C756)&lt;81,NOT(ISNUMBER(FIND('List of Values'!$C$2:$C$20,C756)))),"")</f>
        <v/>
      </c>
      <c r="F756" s="11"/>
      <c r="G756" s="10" t="str">
        <f t="shared" si="78"/>
        <v/>
      </c>
      <c r="H756" s="10" t="str" cm="1">
        <f t="array" ref="H756">IF(NOT(ISBLANK($B756)),AND(G756=TRUE,LEN(F756)&lt;81,NOT(ISNUMBER(FIND('List of Values'!$C$2:$C$20,F756)))),"")</f>
        <v/>
      </c>
      <c r="I756" s="11"/>
      <c r="J756" s="10" t="str">
        <f t="shared" si="79"/>
        <v/>
      </c>
      <c r="K756" s="10" t="str" cm="1">
        <f t="array" ref="K756">IF(NOT(ISBLANK($B756)),AND(J756=TRUE,LEN(I756)&lt;61,NOT(ISNUMBER(FIND('List of Values'!$C$2:$C$23,I756)))),"")</f>
        <v/>
      </c>
      <c r="L756" s="11"/>
      <c r="M756" s="10" t="str">
        <f t="shared" si="80"/>
        <v/>
      </c>
      <c r="N756" s="10" t="str" cm="1">
        <f t="array" ref="N756">IF(NOT(ISBLANK($B756)),AND(M756=TRUE,LEN(L756)&lt;61,NOT(ISNUMBER(FIND('List of Values'!$C$2:$C$23,L756)))),"")</f>
        <v/>
      </c>
      <c r="O756" s="11"/>
      <c r="P756" s="10" t="str">
        <f t="shared" si="81"/>
        <v/>
      </c>
      <c r="Q756" s="10" t="str" cm="1">
        <f t="array" ref="Q756">IF(NOT(ISBLANK($B756)),AND(P756=TRUE,LEN(O756)&lt;81,NOT(ISNUMBER(FIND('List of Values'!$C$2:$C$23,O756)))),"")</f>
        <v/>
      </c>
      <c r="R756" s="11"/>
      <c r="S756" s="10" t="str">
        <f t="shared" si="82"/>
        <v/>
      </c>
      <c r="T756" s="10" t="str">
        <f>IF(NOT(ISBLANK($B756)),AND(S756=TRUE,NOT(COUNTIF('List of Values'!$B$2:$B$255,R756)=0)),"")</f>
        <v/>
      </c>
      <c r="U756" s="11"/>
      <c r="V756" s="10" t="str">
        <f t="shared" si="83"/>
        <v/>
      </c>
      <c r="W756" s="10" t="str">
        <f>IF(NOT(ISBLANK($B756)),AND(V756=TRUE,NOT(COUNTIF('List of Values'!$A$2:$A$10,U756)=0)),"")</f>
        <v/>
      </c>
    </row>
    <row r="757" spans="2:23">
      <c r="B757" s="12"/>
      <c r="C757" s="11"/>
      <c r="D757" s="10" t="str">
        <f t="shared" si="77"/>
        <v/>
      </c>
      <c r="E757" s="10" t="str" cm="1">
        <f t="array" ref="E757">IF(NOT(ISBLANK($B757)),AND(D757=TRUE,LEN(C757)&lt;81,NOT(ISNUMBER(FIND('List of Values'!$C$2:$C$20,C757)))),"")</f>
        <v/>
      </c>
      <c r="F757" s="11"/>
      <c r="G757" s="10" t="str">
        <f t="shared" si="78"/>
        <v/>
      </c>
      <c r="H757" s="10" t="str" cm="1">
        <f t="array" ref="H757">IF(NOT(ISBLANK($B757)),AND(G757=TRUE,LEN(F757)&lt;81,NOT(ISNUMBER(FIND('List of Values'!$C$2:$C$20,F757)))),"")</f>
        <v/>
      </c>
      <c r="I757" s="11"/>
      <c r="J757" s="10" t="str">
        <f t="shared" si="79"/>
        <v/>
      </c>
      <c r="K757" s="10" t="str" cm="1">
        <f t="array" ref="K757">IF(NOT(ISBLANK($B757)),AND(J757=TRUE,LEN(I757)&lt;61,NOT(ISNUMBER(FIND('List of Values'!$C$2:$C$23,I757)))),"")</f>
        <v/>
      </c>
      <c r="L757" s="11"/>
      <c r="M757" s="10" t="str">
        <f t="shared" si="80"/>
        <v/>
      </c>
      <c r="N757" s="10" t="str" cm="1">
        <f t="array" ref="N757">IF(NOT(ISBLANK($B757)),AND(M757=TRUE,LEN(L757)&lt;61,NOT(ISNUMBER(FIND('List of Values'!$C$2:$C$23,L757)))),"")</f>
        <v/>
      </c>
      <c r="O757" s="11"/>
      <c r="P757" s="10" t="str">
        <f t="shared" si="81"/>
        <v/>
      </c>
      <c r="Q757" s="10" t="str" cm="1">
        <f t="array" ref="Q757">IF(NOT(ISBLANK($B757)),AND(P757=TRUE,LEN(O757)&lt;81,NOT(ISNUMBER(FIND('List of Values'!$C$2:$C$23,O757)))),"")</f>
        <v/>
      </c>
      <c r="R757" s="11"/>
      <c r="S757" s="10" t="str">
        <f t="shared" si="82"/>
        <v/>
      </c>
      <c r="T757" s="10" t="str">
        <f>IF(NOT(ISBLANK($B757)),AND(S757=TRUE,NOT(COUNTIF('List of Values'!$B$2:$B$255,R757)=0)),"")</f>
        <v/>
      </c>
      <c r="U757" s="11"/>
      <c r="V757" s="10" t="str">
        <f t="shared" si="83"/>
        <v/>
      </c>
      <c r="W757" s="10" t="str">
        <f>IF(NOT(ISBLANK($B757)),AND(V757=TRUE,NOT(COUNTIF('List of Values'!$A$2:$A$10,U757)=0)),"")</f>
        <v/>
      </c>
    </row>
    <row r="758" spans="2:23">
      <c r="B758" s="12"/>
      <c r="C758" s="11"/>
      <c r="D758" s="10" t="str">
        <f t="shared" si="77"/>
        <v/>
      </c>
      <c r="E758" s="10" t="str" cm="1">
        <f t="array" ref="E758">IF(NOT(ISBLANK($B758)),AND(D758=TRUE,LEN(C758)&lt;81,NOT(ISNUMBER(FIND('List of Values'!$C$2:$C$20,C758)))),"")</f>
        <v/>
      </c>
      <c r="F758" s="11"/>
      <c r="G758" s="10" t="str">
        <f t="shared" si="78"/>
        <v/>
      </c>
      <c r="H758" s="10" t="str" cm="1">
        <f t="array" ref="H758">IF(NOT(ISBLANK($B758)),AND(G758=TRUE,LEN(F758)&lt;81,NOT(ISNUMBER(FIND('List of Values'!$C$2:$C$20,F758)))),"")</f>
        <v/>
      </c>
      <c r="I758" s="11"/>
      <c r="J758" s="10" t="str">
        <f t="shared" si="79"/>
        <v/>
      </c>
      <c r="K758" s="10" t="str" cm="1">
        <f t="array" ref="K758">IF(NOT(ISBLANK($B758)),AND(J758=TRUE,LEN(I758)&lt;61,NOT(ISNUMBER(FIND('List of Values'!$C$2:$C$23,I758)))),"")</f>
        <v/>
      </c>
      <c r="L758" s="11"/>
      <c r="M758" s="10" t="str">
        <f t="shared" si="80"/>
        <v/>
      </c>
      <c r="N758" s="10" t="str" cm="1">
        <f t="array" ref="N758">IF(NOT(ISBLANK($B758)),AND(M758=TRUE,LEN(L758)&lt;61,NOT(ISNUMBER(FIND('List of Values'!$C$2:$C$23,L758)))),"")</f>
        <v/>
      </c>
      <c r="O758" s="11"/>
      <c r="P758" s="10" t="str">
        <f t="shared" si="81"/>
        <v/>
      </c>
      <c r="Q758" s="10" t="str" cm="1">
        <f t="array" ref="Q758">IF(NOT(ISBLANK($B758)),AND(P758=TRUE,LEN(O758)&lt;81,NOT(ISNUMBER(FIND('List of Values'!$C$2:$C$23,O758)))),"")</f>
        <v/>
      </c>
      <c r="R758" s="11"/>
      <c r="S758" s="10" t="str">
        <f t="shared" si="82"/>
        <v/>
      </c>
      <c r="T758" s="10" t="str">
        <f>IF(NOT(ISBLANK($B758)),AND(S758=TRUE,NOT(COUNTIF('List of Values'!$B$2:$B$255,R758)=0)),"")</f>
        <v/>
      </c>
      <c r="U758" s="11"/>
      <c r="V758" s="10" t="str">
        <f t="shared" si="83"/>
        <v/>
      </c>
      <c r="W758" s="10" t="str">
        <f>IF(NOT(ISBLANK($B758)),AND(V758=TRUE,NOT(COUNTIF('List of Values'!$A$2:$A$10,U758)=0)),"")</f>
        <v/>
      </c>
    </row>
    <row r="759" spans="2:23">
      <c r="B759" s="12"/>
      <c r="C759" s="11"/>
      <c r="D759" s="10" t="str">
        <f t="shared" si="77"/>
        <v/>
      </c>
      <c r="E759" s="10" t="str" cm="1">
        <f t="array" ref="E759">IF(NOT(ISBLANK($B759)),AND(D759=TRUE,LEN(C759)&lt;81,NOT(ISNUMBER(FIND('List of Values'!$C$2:$C$20,C759)))),"")</f>
        <v/>
      </c>
      <c r="F759" s="11"/>
      <c r="G759" s="10" t="str">
        <f t="shared" si="78"/>
        <v/>
      </c>
      <c r="H759" s="10" t="str" cm="1">
        <f t="array" ref="H759">IF(NOT(ISBLANK($B759)),AND(G759=TRUE,LEN(F759)&lt;81,NOT(ISNUMBER(FIND('List of Values'!$C$2:$C$20,F759)))),"")</f>
        <v/>
      </c>
      <c r="I759" s="11"/>
      <c r="J759" s="10" t="str">
        <f t="shared" si="79"/>
        <v/>
      </c>
      <c r="K759" s="10" t="str" cm="1">
        <f t="array" ref="K759">IF(NOT(ISBLANK($B759)),AND(J759=TRUE,LEN(I759)&lt;61,NOT(ISNUMBER(FIND('List of Values'!$C$2:$C$23,I759)))),"")</f>
        <v/>
      </c>
      <c r="L759" s="11"/>
      <c r="M759" s="10" t="str">
        <f t="shared" si="80"/>
        <v/>
      </c>
      <c r="N759" s="10" t="str" cm="1">
        <f t="array" ref="N759">IF(NOT(ISBLANK($B759)),AND(M759=TRUE,LEN(L759)&lt;61,NOT(ISNUMBER(FIND('List of Values'!$C$2:$C$23,L759)))),"")</f>
        <v/>
      </c>
      <c r="O759" s="11"/>
      <c r="P759" s="10" t="str">
        <f t="shared" si="81"/>
        <v/>
      </c>
      <c r="Q759" s="10" t="str" cm="1">
        <f t="array" ref="Q759">IF(NOT(ISBLANK($B759)),AND(P759=TRUE,LEN(O759)&lt;81,NOT(ISNUMBER(FIND('List of Values'!$C$2:$C$23,O759)))),"")</f>
        <v/>
      </c>
      <c r="R759" s="11"/>
      <c r="S759" s="10" t="str">
        <f t="shared" si="82"/>
        <v/>
      </c>
      <c r="T759" s="10" t="str">
        <f>IF(NOT(ISBLANK($B759)),AND(S759=TRUE,NOT(COUNTIF('List of Values'!$B$2:$B$255,R759)=0)),"")</f>
        <v/>
      </c>
      <c r="U759" s="11"/>
      <c r="V759" s="10" t="str">
        <f t="shared" si="83"/>
        <v/>
      </c>
      <c r="W759" s="10" t="str">
        <f>IF(NOT(ISBLANK($B759)),AND(V759=TRUE,NOT(COUNTIF('List of Values'!$A$2:$A$10,U759)=0)),"")</f>
        <v/>
      </c>
    </row>
    <row r="760" spans="2:23">
      <c r="B760" s="12"/>
      <c r="C760" s="11"/>
      <c r="D760" s="10" t="str">
        <f t="shared" si="77"/>
        <v/>
      </c>
      <c r="E760" s="10" t="str" cm="1">
        <f t="array" ref="E760">IF(NOT(ISBLANK($B760)),AND(D760=TRUE,LEN(C760)&lt;81,NOT(ISNUMBER(FIND('List of Values'!$C$2:$C$20,C760)))),"")</f>
        <v/>
      </c>
      <c r="F760" s="11"/>
      <c r="G760" s="10" t="str">
        <f t="shared" si="78"/>
        <v/>
      </c>
      <c r="H760" s="10" t="str" cm="1">
        <f t="array" ref="H760">IF(NOT(ISBLANK($B760)),AND(G760=TRUE,LEN(F760)&lt;81,NOT(ISNUMBER(FIND('List of Values'!$C$2:$C$20,F760)))),"")</f>
        <v/>
      </c>
      <c r="I760" s="11"/>
      <c r="J760" s="10" t="str">
        <f t="shared" si="79"/>
        <v/>
      </c>
      <c r="K760" s="10" t="str" cm="1">
        <f t="array" ref="K760">IF(NOT(ISBLANK($B760)),AND(J760=TRUE,LEN(I760)&lt;61,NOT(ISNUMBER(FIND('List of Values'!$C$2:$C$23,I760)))),"")</f>
        <v/>
      </c>
      <c r="L760" s="11"/>
      <c r="M760" s="10" t="str">
        <f t="shared" si="80"/>
        <v/>
      </c>
      <c r="N760" s="10" t="str" cm="1">
        <f t="array" ref="N760">IF(NOT(ISBLANK($B760)),AND(M760=TRUE,LEN(L760)&lt;61,NOT(ISNUMBER(FIND('List of Values'!$C$2:$C$23,L760)))),"")</f>
        <v/>
      </c>
      <c r="O760" s="11"/>
      <c r="P760" s="10" t="str">
        <f t="shared" si="81"/>
        <v/>
      </c>
      <c r="Q760" s="10" t="str" cm="1">
        <f t="array" ref="Q760">IF(NOT(ISBLANK($B760)),AND(P760=TRUE,LEN(O760)&lt;81,NOT(ISNUMBER(FIND('List of Values'!$C$2:$C$23,O760)))),"")</f>
        <v/>
      </c>
      <c r="R760" s="11"/>
      <c r="S760" s="10" t="str">
        <f t="shared" si="82"/>
        <v/>
      </c>
      <c r="T760" s="10" t="str">
        <f>IF(NOT(ISBLANK($B760)),AND(S760=TRUE,NOT(COUNTIF('List of Values'!$B$2:$B$255,R760)=0)),"")</f>
        <v/>
      </c>
      <c r="U760" s="11"/>
      <c r="V760" s="10" t="str">
        <f t="shared" si="83"/>
        <v/>
      </c>
      <c r="W760" s="10" t="str">
        <f>IF(NOT(ISBLANK($B760)),AND(V760=TRUE,NOT(COUNTIF('List of Values'!$A$2:$A$10,U760)=0)),"")</f>
        <v/>
      </c>
    </row>
    <row r="761" spans="2:23">
      <c r="B761" s="12"/>
      <c r="C761" s="11"/>
      <c r="D761" s="10" t="str">
        <f t="shared" si="77"/>
        <v/>
      </c>
      <c r="E761" s="10" t="str" cm="1">
        <f t="array" ref="E761">IF(NOT(ISBLANK($B761)),AND(D761=TRUE,LEN(C761)&lt;81,NOT(ISNUMBER(FIND('List of Values'!$C$2:$C$20,C761)))),"")</f>
        <v/>
      </c>
      <c r="F761" s="11"/>
      <c r="G761" s="10" t="str">
        <f t="shared" si="78"/>
        <v/>
      </c>
      <c r="H761" s="10" t="str" cm="1">
        <f t="array" ref="H761">IF(NOT(ISBLANK($B761)),AND(G761=TRUE,LEN(F761)&lt;81,NOT(ISNUMBER(FIND('List of Values'!$C$2:$C$20,F761)))),"")</f>
        <v/>
      </c>
      <c r="I761" s="11"/>
      <c r="J761" s="10" t="str">
        <f t="shared" si="79"/>
        <v/>
      </c>
      <c r="K761" s="10" t="str" cm="1">
        <f t="array" ref="K761">IF(NOT(ISBLANK($B761)),AND(J761=TRUE,LEN(I761)&lt;61,NOT(ISNUMBER(FIND('List of Values'!$C$2:$C$23,I761)))),"")</f>
        <v/>
      </c>
      <c r="L761" s="11"/>
      <c r="M761" s="10" t="str">
        <f t="shared" si="80"/>
        <v/>
      </c>
      <c r="N761" s="10" t="str" cm="1">
        <f t="array" ref="N761">IF(NOT(ISBLANK($B761)),AND(M761=TRUE,LEN(L761)&lt;61,NOT(ISNUMBER(FIND('List of Values'!$C$2:$C$23,L761)))),"")</f>
        <v/>
      </c>
      <c r="O761" s="11"/>
      <c r="P761" s="10" t="str">
        <f t="shared" si="81"/>
        <v/>
      </c>
      <c r="Q761" s="10" t="str" cm="1">
        <f t="array" ref="Q761">IF(NOT(ISBLANK($B761)),AND(P761=TRUE,LEN(O761)&lt;81,NOT(ISNUMBER(FIND('List of Values'!$C$2:$C$23,O761)))),"")</f>
        <v/>
      </c>
      <c r="R761" s="11"/>
      <c r="S761" s="10" t="str">
        <f t="shared" si="82"/>
        <v/>
      </c>
      <c r="T761" s="10" t="str">
        <f>IF(NOT(ISBLANK($B761)),AND(S761=TRUE,NOT(COUNTIF('List of Values'!$B$2:$B$255,R761)=0)),"")</f>
        <v/>
      </c>
      <c r="U761" s="11"/>
      <c r="V761" s="10" t="str">
        <f t="shared" si="83"/>
        <v/>
      </c>
      <c r="W761" s="10" t="str">
        <f>IF(NOT(ISBLANK($B761)),AND(V761=TRUE,NOT(COUNTIF('List of Values'!$A$2:$A$10,U761)=0)),"")</f>
        <v/>
      </c>
    </row>
    <row r="762" spans="2:23">
      <c r="B762" s="12"/>
      <c r="C762" s="11"/>
      <c r="D762" s="10" t="str">
        <f t="shared" si="77"/>
        <v/>
      </c>
      <c r="E762" s="10" t="str" cm="1">
        <f t="array" ref="E762">IF(NOT(ISBLANK($B762)),AND(D762=TRUE,LEN(C762)&lt;81,NOT(ISNUMBER(FIND('List of Values'!$C$2:$C$20,C762)))),"")</f>
        <v/>
      </c>
      <c r="F762" s="11"/>
      <c r="G762" s="10" t="str">
        <f t="shared" si="78"/>
        <v/>
      </c>
      <c r="H762" s="10" t="str" cm="1">
        <f t="array" ref="H762">IF(NOT(ISBLANK($B762)),AND(G762=TRUE,LEN(F762)&lt;81,NOT(ISNUMBER(FIND('List of Values'!$C$2:$C$20,F762)))),"")</f>
        <v/>
      </c>
      <c r="I762" s="11"/>
      <c r="J762" s="10" t="str">
        <f t="shared" si="79"/>
        <v/>
      </c>
      <c r="K762" s="10" t="str" cm="1">
        <f t="array" ref="K762">IF(NOT(ISBLANK($B762)),AND(J762=TRUE,LEN(I762)&lt;61,NOT(ISNUMBER(FIND('List of Values'!$C$2:$C$23,I762)))),"")</f>
        <v/>
      </c>
      <c r="L762" s="11"/>
      <c r="M762" s="10" t="str">
        <f t="shared" si="80"/>
        <v/>
      </c>
      <c r="N762" s="10" t="str" cm="1">
        <f t="array" ref="N762">IF(NOT(ISBLANK($B762)),AND(M762=TRUE,LEN(L762)&lt;61,NOT(ISNUMBER(FIND('List of Values'!$C$2:$C$23,L762)))),"")</f>
        <v/>
      </c>
      <c r="O762" s="11"/>
      <c r="P762" s="10" t="str">
        <f t="shared" si="81"/>
        <v/>
      </c>
      <c r="Q762" s="10" t="str" cm="1">
        <f t="array" ref="Q762">IF(NOT(ISBLANK($B762)),AND(P762=TRUE,LEN(O762)&lt;81,NOT(ISNUMBER(FIND('List of Values'!$C$2:$C$23,O762)))),"")</f>
        <v/>
      </c>
      <c r="R762" s="11"/>
      <c r="S762" s="10" t="str">
        <f t="shared" si="82"/>
        <v/>
      </c>
      <c r="T762" s="10" t="str">
        <f>IF(NOT(ISBLANK($B762)),AND(S762=TRUE,NOT(COUNTIF('List of Values'!$B$2:$B$255,R762)=0)),"")</f>
        <v/>
      </c>
      <c r="U762" s="11"/>
      <c r="V762" s="10" t="str">
        <f t="shared" si="83"/>
        <v/>
      </c>
      <c r="W762" s="10" t="str">
        <f>IF(NOT(ISBLANK($B762)),AND(V762=TRUE,NOT(COUNTIF('List of Values'!$A$2:$A$10,U762)=0)),"")</f>
        <v/>
      </c>
    </row>
    <row r="763" spans="2:23">
      <c r="B763" s="12"/>
      <c r="C763" s="11"/>
      <c r="D763" s="10" t="str">
        <f t="shared" si="77"/>
        <v/>
      </c>
      <c r="E763" s="10" t="str" cm="1">
        <f t="array" ref="E763">IF(NOT(ISBLANK($B763)),AND(D763=TRUE,LEN(C763)&lt;81,NOT(ISNUMBER(FIND('List of Values'!$C$2:$C$20,C763)))),"")</f>
        <v/>
      </c>
      <c r="F763" s="11"/>
      <c r="G763" s="10" t="str">
        <f t="shared" si="78"/>
        <v/>
      </c>
      <c r="H763" s="10" t="str" cm="1">
        <f t="array" ref="H763">IF(NOT(ISBLANK($B763)),AND(G763=TRUE,LEN(F763)&lt;81,NOT(ISNUMBER(FIND('List of Values'!$C$2:$C$20,F763)))),"")</f>
        <v/>
      </c>
      <c r="I763" s="11"/>
      <c r="J763" s="10" t="str">
        <f t="shared" si="79"/>
        <v/>
      </c>
      <c r="K763" s="10" t="str" cm="1">
        <f t="array" ref="K763">IF(NOT(ISBLANK($B763)),AND(J763=TRUE,LEN(I763)&lt;61,NOT(ISNUMBER(FIND('List of Values'!$C$2:$C$23,I763)))),"")</f>
        <v/>
      </c>
      <c r="L763" s="11"/>
      <c r="M763" s="10" t="str">
        <f t="shared" si="80"/>
        <v/>
      </c>
      <c r="N763" s="10" t="str" cm="1">
        <f t="array" ref="N763">IF(NOT(ISBLANK($B763)),AND(M763=TRUE,LEN(L763)&lt;61,NOT(ISNUMBER(FIND('List of Values'!$C$2:$C$23,L763)))),"")</f>
        <v/>
      </c>
      <c r="O763" s="11"/>
      <c r="P763" s="10" t="str">
        <f t="shared" si="81"/>
        <v/>
      </c>
      <c r="Q763" s="10" t="str" cm="1">
        <f t="array" ref="Q763">IF(NOT(ISBLANK($B763)),AND(P763=TRUE,LEN(O763)&lt;81,NOT(ISNUMBER(FIND('List of Values'!$C$2:$C$23,O763)))),"")</f>
        <v/>
      </c>
      <c r="R763" s="11"/>
      <c r="S763" s="10" t="str">
        <f t="shared" si="82"/>
        <v/>
      </c>
      <c r="T763" s="10" t="str">
        <f>IF(NOT(ISBLANK($B763)),AND(S763=TRUE,NOT(COUNTIF('List of Values'!$B$2:$B$255,R763)=0)),"")</f>
        <v/>
      </c>
      <c r="U763" s="11"/>
      <c r="V763" s="10" t="str">
        <f t="shared" si="83"/>
        <v/>
      </c>
      <c r="W763" s="10" t="str">
        <f>IF(NOT(ISBLANK($B763)),AND(V763=TRUE,NOT(COUNTIF('List of Values'!$A$2:$A$10,U763)=0)),"")</f>
        <v/>
      </c>
    </row>
    <row r="764" spans="2:23">
      <c r="B764" s="12"/>
      <c r="C764" s="11"/>
      <c r="D764" s="10" t="str">
        <f t="shared" si="77"/>
        <v/>
      </c>
      <c r="E764" s="10" t="str" cm="1">
        <f t="array" ref="E764">IF(NOT(ISBLANK($B764)),AND(D764=TRUE,LEN(C764)&lt;81,NOT(ISNUMBER(FIND('List of Values'!$C$2:$C$20,C764)))),"")</f>
        <v/>
      </c>
      <c r="F764" s="11"/>
      <c r="G764" s="10" t="str">
        <f t="shared" si="78"/>
        <v/>
      </c>
      <c r="H764" s="10" t="str" cm="1">
        <f t="array" ref="H764">IF(NOT(ISBLANK($B764)),AND(G764=TRUE,LEN(F764)&lt;81,NOT(ISNUMBER(FIND('List of Values'!$C$2:$C$20,F764)))),"")</f>
        <v/>
      </c>
      <c r="I764" s="11"/>
      <c r="J764" s="10" t="str">
        <f t="shared" si="79"/>
        <v/>
      </c>
      <c r="K764" s="10" t="str" cm="1">
        <f t="array" ref="K764">IF(NOT(ISBLANK($B764)),AND(J764=TRUE,LEN(I764)&lt;61,NOT(ISNUMBER(FIND('List of Values'!$C$2:$C$23,I764)))),"")</f>
        <v/>
      </c>
      <c r="L764" s="11"/>
      <c r="M764" s="10" t="str">
        <f t="shared" si="80"/>
        <v/>
      </c>
      <c r="N764" s="10" t="str" cm="1">
        <f t="array" ref="N764">IF(NOT(ISBLANK($B764)),AND(M764=TRUE,LEN(L764)&lt;61,NOT(ISNUMBER(FIND('List of Values'!$C$2:$C$23,L764)))),"")</f>
        <v/>
      </c>
      <c r="O764" s="11"/>
      <c r="P764" s="10" t="str">
        <f t="shared" si="81"/>
        <v/>
      </c>
      <c r="Q764" s="10" t="str" cm="1">
        <f t="array" ref="Q764">IF(NOT(ISBLANK($B764)),AND(P764=TRUE,LEN(O764)&lt;81,NOT(ISNUMBER(FIND('List of Values'!$C$2:$C$23,O764)))),"")</f>
        <v/>
      </c>
      <c r="R764" s="11"/>
      <c r="S764" s="10" t="str">
        <f t="shared" si="82"/>
        <v/>
      </c>
      <c r="T764" s="10" t="str">
        <f>IF(NOT(ISBLANK($B764)),AND(S764=TRUE,NOT(COUNTIF('List of Values'!$B$2:$B$255,R764)=0)),"")</f>
        <v/>
      </c>
      <c r="U764" s="11"/>
      <c r="V764" s="10" t="str">
        <f t="shared" si="83"/>
        <v/>
      </c>
      <c r="W764" s="10" t="str">
        <f>IF(NOT(ISBLANK($B764)),AND(V764=TRUE,NOT(COUNTIF('List of Values'!$A$2:$A$10,U764)=0)),"")</f>
        <v/>
      </c>
    </row>
    <row r="765" spans="2:23">
      <c r="B765" s="12"/>
      <c r="C765" s="11"/>
      <c r="D765" s="10" t="str">
        <f t="shared" si="77"/>
        <v/>
      </c>
      <c r="E765" s="10" t="str" cm="1">
        <f t="array" ref="E765">IF(NOT(ISBLANK($B765)),AND(D765=TRUE,LEN(C765)&lt;81,NOT(ISNUMBER(FIND('List of Values'!$C$2:$C$20,C765)))),"")</f>
        <v/>
      </c>
      <c r="F765" s="11"/>
      <c r="G765" s="10" t="str">
        <f t="shared" si="78"/>
        <v/>
      </c>
      <c r="H765" s="10" t="str" cm="1">
        <f t="array" ref="H765">IF(NOT(ISBLANK($B765)),AND(G765=TRUE,LEN(F765)&lt;81,NOT(ISNUMBER(FIND('List of Values'!$C$2:$C$20,F765)))),"")</f>
        <v/>
      </c>
      <c r="I765" s="11"/>
      <c r="J765" s="10" t="str">
        <f t="shared" si="79"/>
        <v/>
      </c>
      <c r="K765" s="10" t="str" cm="1">
        <f t="array" ref="K765">IF(NOT(ISBLANK($B765)),AND(J765=TRUE,LEN(I765)&lt;61,NOT(ISNUMBER(FIND('List of Values'!$C$2:$C$23,I765)))),"")</f>
        <v/>
      </c>
      <c r="L765" s="11"/>
      <c r="M765" s="10" t="str">
        <f t="shared" si="80"/>
        <v/>
      </c>
      <c r="N765" s="10" t="str" cm="1">
        <f t="array" ref="N765">IF(NOT(ISBLANK($B765)),AND(M765=TRUE,LEN(L765)&lt;61,NOT(ISNUMBER(FIND('List of Values'!$C$2:$C$23,L765)))),"")</f>
        <v/>
      </c>
      <c r="O765" s="11"/>
      <c r="P765" s="10" t="str">
        <f t="shared" si="81"/>
        <v/>
      </c>
      <c r="Q765" s="10" t="str" cm="1">
        <f t="array" ref="Q765">IF(NOT(ISBLANK($B765)),AND(P765=TRUE,LEN(O765)&lt;81,NOT(ISNUMBER(FIND('List of Values'!$C$2:$C$23,O765)))),"")</f>
        <v/>
      </c>
      <c r="R765" s="11"/>
      <c r="S765" s="10" t="str">
        <f t="shared" si="82"/>
        <v/>
      </c>
      <c r="T765" s="10" t="str">
        <f>IF(NOT(ISBLANK($B765)),AND(S765=TRUE,NOT(COUNTIF('List of Values'!$B$2:$B$255,R765)=0)),"")</f>
        <v/>
      </c>
      <c r="U765" s="11"/>
      <c r="V765" s="10" t="str">
        <f t="shared" si="83"/>
        <v/>
      </c>
      <c r="W765" s="10" t="str">
        <f>IF(NOT(ISBLANK($B765)),AND(V765=TRUE,NOT(COUNTIF('List of Values'!$A$2:$A$10,U765)=0)),"")</f>
        <v/>
      </c>
    </row>
    <row r="766" spans="2:23">
      <c r="B766" s="12"/>
      <c r="C766" s="11"/>
      <c r="D766" s="10" t="str">
        <f t="shared" si="77"/>
        <v/>
      </c>
      <c r="E766" s="10" t="str" cm="1">
        <f t="array" ref="E766">IF(NOT(ISBLANK($B766)),AND(D766=TRUE,LEN(C766)&lt;81,NOT(ISNUMBER(FIND('List of Values'!$C$2:$C$20,C766)))),"")</f>
        <v/>
      </c>
      <c r="F766" s="11"/>
      <c r="G766" s="10" t="str">
        <f t="shared" si="78"/>
        <v/>
      </c>
      <c r="H766" s="10" t="str" cm="1">
        <f t="array" ref="H766">IF(NOT(ISBLANK($B766)),AND(G766=TRUE,LEN(F766)&lt;81,NOT(ISNUMBER(FIND('List of Values'!$C$2:$C$20,F766)))),"")</f>
        <v/>
      </c>
      <c r="I766" s="11"/>
      <c r="J766" s="10" t="str">
        <f t="shared" si="79"/>
        <v/>
      </c>
      <c r="K766" s="10" t="str" cm="1">
        <f t="array" ref="K766">IF(NOT(ISBLANK($B766)),AND(J766=TRUE,LEN(I766)&lt;61,NOT(ISNUMBER(FIND('List of Values'!$C$2:$C$23,I766)))),"")</f>
        <v/>
      </c>
      <c r="L766" s="11"/>
      <c r="M766" s="10" t="str">
        <f t="shared" si="80"/>
        <v/>
      </c>
      <c r="N766" s="10" t="str" cm="1">
        <f t="array" ref="N766">IF(NOT(ISBLANK($B766)),AND(M766=TRUE,LEN(L766)&lt;61,NOT(ISNUMBER(FIND('List of Values'!$C$2:$C$23,L766)))),"")</f>
        <v/>
      </c>
      <c r="O766" s="11"/>
      <c r="P766" s="10" t="str">
        <f t="shared" si="81"/>
        <v/>
      </c>
      <c r="Q766" s="10" t="str" cm="1">
        <f t="array" ref="Q766">IF(NOT(ISBLANK($B766)),AND(P766=TRUE,LEN(O766)&lt;81,NOT(ISNUMBER(FIND('List of Values'!$C$2:$C$23,O766)))),"")</f>
        <v/>
      </c>
      <c r="R766" s="11"/>
      <c r="S766" s="10" t="str">
        <f t="shared" si="82"/>
        <v/>
      </c>
      <c r="T766" s="10" t="str">
        <f>IF(NOT(ISBLANK($B766)),AND(S766=TRUE,NOT(COUNTIF('List of Values'!$B$2:$B$255,R766)=0)),"")</f>
        <v/>
      </c>
      <c r="U766" s="11"/>
      <c r="V766" s="10" t="str">
        <f t="shared" si="83"/>
        <v/>
      </c>
      <c r="W766" s="10" t="str">
        <f>IF(NOT(ISBLANK($B766)),AND(V766=TRUE,NOT(COUNTIF('List of Values'!$A$2:$A$10,U766)=0)),"")</f>
        <v/>
      </c>
    </row>
    <row r="767" spans="2:23">
      <c r="B767" s="12"/>
      <c r="C767" s="11"/>
      <c r="D767" s="10" t="str">
        <f t="shared" si="77"/>
        <v/>
      </c>
      <c r="E767" s="10" t="str" cm="1">
        <f t="array" ref="E767">IF(NOT(ISBLANK($B767)),AND(D767=TRUE,LEN(C767)&lt;81,NOT(ISNUMBER(FIND('List of Values'!$C$2:$C$20,C767)))),"")</f>
        <v/>
      </c>
      <c r="F767" s="11"/>
      <c r="G767" s="10" t="str">
        <f t="shared" si="78"/>
        <v/>
      </c>
      <c r="H767" s="10" t="str" cm="1">
        <f t="array" ref="H767">IF(NOT(ISBLANK($B767)),AND(G767=TRUE,LEN(F767)&lt;81,NOT(ISNUMBER(FIND('List of Values'!$C$2:$C$20,F767)))),"")</f>
        <v/>
      </c>
      <c r="I767" s="11"/>
      <c r="J767" s="10" t="str">
        <f t="shared" si="79"/>
        <v/>
      </c>
      <c r="K767" s="10" t="str" cm="1">
        <f t="array" ref="K767">IF(NOT(ISBLANK($B767)),AND(J767=TRUE,LEN(I767)&lt;61,NOT(ISNUMBER(FIND('List of Values'!$C$2:$C$23,I767)))),"")</f>
        <v/>
      </c>
      <c r="L767" s="11"/>
      <c r="M767" s="10" t="str">
        <f t="shared" si="80"/>
        <v/>
      </c>
      <c r="N767" s="10" t="str" cm="1">
        <f t="array" ref="N767">IF(NOT(ISBLANK($B767)),AND(M767=TRUE,LEN(L767)&lt;61,NOT(ISNUMBER(FIND('List of Values'!$C$2:$C$23,L767)))),"")</f>
        <v/>
      </c>
      <c r="O767" s="11"/>
      <c r="P767" s="10" t="str">
        <f t="shared" si="81"/>
        <v/>
      </c>
      <c r="Q767" s="10" t="str" cm="1">
        <f t="array" ref="Q767">IF(NOT(ISBLANK($B767)),AND(P767=TRUE,LEN(O767)&lt;81,NOT(ISNUMBER(FIND('List of Values'!$C$2:$C$23,O767)))),"")</f>
        <v/>
      </c>
      <c r="R767" s="11"/>
      <c r="S767" s="10" t="str">
        <f t="shared" si="82"/>
        <v/>
      </c>
      <c r="T767" s="10" t="str">
        <f>IF(NOT(ISBLANK($B767)),AND(S767=TRUE,NOT(COUNTIF('List of Values'!$B$2:$B$255,R767)=0)),"")</f>
        <v/>
      </c>
      <c r="U767" s="11"/>
      <c r="V767" s="10" t="str">
        <f t="shared" si="83"/>
        <v/>
      </c>
      <c r="W767" s="10" t="str">
        <f>IF(NOT(ISBLANK($B767)),AND(V767=TRUE,NOT(COUNTIF('List of Values'!$A$2:$A$10,U767)=0)),"")</f>
        <v/>
      </c>
    </row>
    <row r="768" spans="2:23">
      <c r="B768" s="12"/>
      <c r="C768" s="11"/>
      <c r="D768" s="10" t="str">
        <f t="shared" si="77"/>
        <v/>
      </c>
      <c r="E768" s="10" t="str" cm="1">
        <f t="array" ref="E768">IF(NOT(ISBLANK($B768)),AND(D768=TRUE,LEN(C768)&lt;81,NOT(ISNUMBER(FIND('List of Values'!$C$2:$C$20,C768)))),"")</f>
        <v/>
      </c>
      <c r="F768" s="11"/>
      <c r="G768" s="10" t="str">
        <f t="shared" si="78"/>
        <v/>
      </c>
      <c r="H768" s="10" t="str" cm="1">
        <f t="array" ref="H768">IF(NOT(ISBLANK($B768)),AND(G768=TRUE,LEN(F768)&lt;81,NOT(ISNUMBER(FIND('List of Values'!$C$2:$C$20,F768)))),"")</f>
        <v/>
      </c>
      <c r="I768" s="11"/>
      <c r="J768" s="10" t="str">
        <f t="shared" si="79"/>
        <v/>
      </c>
      <c r="K768" s="10" t="str" cm="1">
        <f t="array" ref="K768">IF(NOT(ISBLANK($B768)),AND(J768=TRUE,LEN(I768)&lt;61,NOT(ISNUMBER(FIND('List of Values'!$C$2:$C$23,I768)))),"")</f>
        <v/>
      </c>
      <c r="L768" s="11"/>
      <c r="M768" s="10" t="str">
        <f t="shared" si="80"/>
        <v/>
      </c>
      <c r="N768" s="10" t="str" cm="1">
        <f t="array" ref="N768">IF(NOT(ISBLANK($B768)),AND(M768=TRUE,LEN(L768)&lt;61,NOT(ISNUMBER(FIND('List of Values'!$C$2:$C$23,L768)))),"")</f>
        <v/>
      </c>
      <c r="O768" s="11"/>
      <c r="P768" s="10" t="str">
        <f t="shared" si="81"/>
        <v/>
      </c>
      <c r="Q768" s="10" t="str" cm="1">
        <f t="array" ref="Q768">IF(NOT(ISBLANK($B768)),AND(P768=TRUE,LEN(O768)&lt;81,NOT(ISNUMBER(FIND('List of Values'!$C$2:$C$23,O768)))),"")</f>
        <v/>
      </c>
      <c r="R768" s="11"/>
      <c r="S768" s="10" t="str">
        <f t="shared" si="82"/>
        <v/>
      </c>
      <c r="T768" s="10" t="str">
        <f>IF(NOT(ISBLANK($B768)),AND(S768=TRUE,NOT(COUNTIF('List of Values'!$B$2:$B$255,R768)=0)),"")</f>
        <v/>
      </c>
      <c r="U768" s="11"/>
      <c r="V768" s="10" t="str">
        <f t="shared" si="83"/>
        <v/>
      </c>
      <c r="W768" s="10" t="str">
        <f>IF(NOT(ISBLANK($B768)),AND(V768=TRUE,NOT(COUNTIF('List of Values'!$A$2:$A$10,U768)=0)),"")</f>
        <v/>
      </c>
    </row>
    <row r="769" spans="2:23">
      <c r="B769" s="12"/>
      <c r="C769" s="11"/>
      <c r="D769" s="10" t="str">
        <f t="shared" si="77"/>
        <v/>
      </c>
      <c r="E769" s="10" t="str" cm="1">
        <f t="array" ref="E769">IF(NOT(ISBLANK($B769)),AND(D769=TRUE,LEN(C769)&lt;81,NOT(ISNUMBER(FIND('List of Values'!$C$2:$C$20,C769)))),"")</f>
        <v/>
      </c>
      <c r="F769" s="11"/>
      <c r="G769" s="10" t="str">
        <f t="shared" si="78"/>
        <v/>
      </c>
      <c r="H769" s="10" t="str" cm="1">
        <f t="array" ref="H769">IF(NOT(ISBLANK($B769)),AND(G769=TRUE,LEN(F769)&lt;81,NOT(ISNUMBER(FIND('List of Values'!$C$2:$C$20,F769)))),"")</f>
        <v/>
      </c>
      <c r="I769" s="11"/>
      <c r="J769" s="10" t="str">
        <f t="shared" si="79"/>
        <v/>
      </c>
      <c r="K769" s="10" t="str" cm="1">
        <f t="array" ref="K769">IF(NOT(ISBLANK($B769)),AND(J769=TRUE,LEN(I769)&lt;61,NOT(ISNUMBER(FIND('List of Values'!$C$2:$C$23,I769)))),"")</f>
        <v/>
      </c>
      <c r="L769" s="11"/>
      <c r="M769" s="10" t="str">
        <f t="shared" si="80"/>
        <v/>
      </c>
      <c r="N769" s="10" t="str" cm="1">
        <f t="array" ref="N769">IF(NOT(ISBLANK($B769)),AND(M769=TRUE,LEN(L769)&lt;61,NOT(ISNUMBER(FIND('List of Values'!$C$2:$C$23,L769)))),"")</f>
        <v/>
      </c>
      <c r="O769" s="11"/>
      <c r="P769" s="10" t="str">
        <f t="shared" si="81"/>
        <v/>
      </c>
      <c r="Q769" s="10" t="str" cm="1">
        <f t="array" ref="Q769">IF(NOT(ISBLANK($B769)),AND(P769=TRUE,LEN(O769)&lt;81,NOT(ISNUMBER(FIND('List of Values'!$C$2:$C$23,O769)))),"")</f>
        <v/>
      </c>
      <c r="R769" s="11"/>
      <c r="S769" s="10" t="str">
        <f t="shared" si="82"/>
        <v/>
      </c>
      <c r="T769" s="10" t="str">
        <f>IF(NOT(ISBLANK($B769)),AND(S769=TRUE,NOT(COUNTIF('List of Values'!$B$2:$B$255,R769)=0)),"")</f>
        <v/>
      </c>
      <c r="U769" s="11"/>
      <c r="V769" s="10" t="str">
        <f t="shared" si="83"/>
        <v/>
      </c>
      <c r="W769" s="10" t="str">
        <f>IF(NOT(ISBLANK($B769)),AND(V769=TRUE,NOT(COUNTIF('List of Values'!$A$2:$A$10,U769)=0)),"")</f>
        <v/>
      </c>
    </row>
    <row r="770" spans="2:23">
      <c r="B770" s="12"/>
      <c r="C770" s="11"/>
      <c r="D770" s="10" t="str">
        <f t="shared" si="77"/>
        <v/>
      </c>
      <c r="E770" s="10" t="str" cm="1">
        <f t="array" ref="E770">IF(NOT(ISBLANK($B770)),AND(D770=TRUE,LEN(C770)&lt;81,NOT(ISNUMBER(FIND('List of Values'!$C$2:$C$20,C770)))),"")</f>
        <v/>
      </c>
      <c r="F770" s="11"/>
      <c r="G770" s="10" t="str">
        <f t="shared" si="78"/>
        <v/>
      </c>
      <c r="H770" s="10" t="str" cm="1">
        <f t="array" ref="H770">IF(NOT(ISBLANK($B770)),AND(G770=TRUE,LEN(F770)&lt;81,NOT(ISNUMBER(FIND('List of Values'!$C$2:$C$20,F770)))),"")</f>
        <v/>
      </c>
      <c r="I770" s="11"/>
      <c r="J770" s="10" t="str">
        <f t="shared" si="79"/>
        <v/>
      </c>
      <c r="K770" s="10" t="str" cm="1">
        <f t="array" ref="K770">IF(NOT(ISBLANK($B770)),AND(J770=TRUE,LEN(I770)&lt;61,NOT(ISNUMBER(FIND('List of Values'!$C$2:$C$23,I770)))),"")</f>
        <v/>
      </c>
      <c r="L770" s="11"/>
      <c r="M770" s="10" t="str">
        <f t="shared" si="80"/>
        <v/>
      </c>
      <c r="N770" s="10" t="str" cm="1">
        <f t="array" ref="N770">IF(NOT(ISBLANK($B770)),AND(M770=TRUE,LEN(L770)&lt;61,NOT(ISNUMBER(FIND('List of Values'!$C$2:$C$23,L770)))),"")</f>
        <v/>
      </c>
      <c r="O770" s="11"/>
      <c r="P770" s="10" t="str">
        <f t="shared" si="81"/>
        <v/>
      </c>
      <c r="Q770" s="10" t="str" cm="1">
        <f t="array" ref="Q770">IF(NOT(ISBLANK($B770)),AND(P770=TRUE,LEN(O770)&lt;81,NOT(ISNUMBER(FIND('List of Values'!$C$2:$C$23,O770)))),"")</f>
        <v/>
      </c>
      <c r="R770" s="11"/>
      <c r="S770" s="10" t="str">
        <f t="shared" si="82"/>
        <v/>
      </c>
      <c r="T770" s="10" t="str">
        <f>IF(NOT(ISBLANK($B770)),AND(S770=TRUE,NOT(COUNTIF('List of Values'!$B$2:$B$255,R770)=0)),"")</f>
        <v/>
      </c>
      <c r="U770" s="11"/>
      <c r="V770" s="10" t="str">
        <f t="shared" si="83"/>
        <v/>
      </c>
      <c r="W770" s="10" t="str">
        <f>IF(NOT(ISBLANK($B770)),AND(V770=TRUE,NOT(COUNTIF('List of Values'!$A$2:$A$10,U770)=0)),"")</f>
        <v/>
      </c>
    </row>
    <row r="771" spans="2:23">
      <c r="B771" s="12"/>
      <c r="C771" s="11"/>
      <c r="D771" s="10" t="str">
        <f t="shared" si="77"/>
        <v/>
      </c>
      <c r="E771" s="10" t="str" cm="1">
        <f t="array" ref="E771">IF(NOT(ISBLANK($B771)),AND(D771=TRUE,LEN(C771)&lt;81,NOT(ISNUMBER(FIND('List of Values'!$C$2:$C$20,C771)))),"")</f>
        <v/>
      </c>
      <c r="F771" s="11"/>
      <c r="G771" s="10" t="str">
        <f t="shared" si="78"/>
        <v/>
      </c>
      <c r="H771" s="10" t="str" cm="1">
        <f t="array" ref="H771">IF(NOT(ISBLANK($B771)),AND(G771=TRUE,LEN(F771)&lt;81,NOT(ISNUMBER(FIND('List of Values'!$C$2:$C$20,F771)))),"")</f>
        <v/>
      </c>
      <c r="I771" s="11"/>
      <c r="J771" s="10" t="str">
        <f t="shared" si="79"/>
        <v/>
      </c>
      <c r="K771" s="10" t="str" cm="1">
        <f t="array" ref="K771">IF(NOT(ISBLANK($B771)),AND(J771=TRUE,LEN(I771)&lt;61,NOT(ISNUMBER(FIND('List of Values'!$C$2:$C$23,I771)))),"")</f>
        <v/>
      </c>
      <c r="L771" s="11"/>
      <c r="M771" s="10" t="str">
        <f t="shared" si="80"/>
        <v/>
      </c>
      <c r="N771" s="10" t="str" cm="1">
        <f t="array" ref="N771">IF(NOT(ISBLANK($B771)),AND(M771=TRUE,LEN(L771)&lt;61,NOT(ISNUMBER(FIND('List of Values'!$C$2:$C$23,L771)))),"")</f>
        <v/>
      </c>
      <c r="O771" s="11"/>
      <c r="P771" s="10" t="str">
        <f t="shared" si="81"/>
        <v/>
      </c>
      <c r="Q771" s="10" t="str" cm="1">
        <f t="array" ref="Q771">IF(NOT(ISBLANK($B771)),AND(P771=TRUE,LEN(O771)&lt;81,NOT(ISNUMBER(FIND('List of Values'!$C$2:$C$23,O771)))),"")</f>
        <v/>
      </c>
      <c r="R771" s="11"/>
      <c r="S771" s="10" t="str">
        <f t="shared" si="82"/>
        <v/>
      </c>
      <c r="T771" s="10" t="str">
        <f>IF(NOT(ISBLANK($B771)),AND(S771=TRUE,NOT(COUNTIF('List of Values'!$B$2:$B$255,R771)=0)),"")</f>
        <v/>
      </c>
      <c r="U771" s="11"/>
      <c r="V771" s="10" t="str">
        <f t="shared" si="83"/>
        <v/>
      </c>
      <c r="W771" s="10" t="str">
        <f>IF(NOT(ISBLANK($B771)),AND(V771=TRUE,NOT(COUNTIF('List of Values'!$A$2:$A$10,U771)=0)),"")</f>
        <v/>
      </c>
    </row>
    <row r="772" spans="2:23">
      <c r="B772" s="12"/>
      <c r="C772" s="11"/>
      <c r="D772" s="10" t="str">
        <f t="shared" si="77"/>
        <v/>
      </c>
      <c r="E772" s="10" t="str" cm="1">
        <f t="array" ref="E772">IF(NOT(ISBLANK($B772)),AND(D772=TRUE,LEN(C772)&lt;81,NOT(ISNUMBER(FIND('List of Values'!$C$2:$C$20,C772)))),"")</f>
        <v/>
      </c>
      <c r="F772" s="11"/>
      <c r="G772" s="10" t="str">
        <f t="shared" si="78"/>
        <v/>
      </c>
      <c r="H772" s="10" t="str" cm="1">
        <f t="array" ref="H772">IF(NOT(ISBLANK($B772)),AND(G772=TRUE,LEN(F772)&lt;81,NOT(ISNUMBER(FIND('List of Values'!$C$2:$C$20,F772)))),"")</f>
        <v/>
      </c>
      <c r="I772" s="11"/>
      <c r="J772" s="10" t="str">
        <f t="shared" si="79"/>
        <v/>
      </c>
      <c r="K772" s="10" t="str" cm="1">
        <f t="array" ref="K772">IF(NOT(ISBLANK($B772)),AND(J772=TRUE,LEN(I772)&lt;61,NOT(ISNUMBER(FIND('List of Values'!$C$2:$C$23,I772)))),"")</f>
        <v/>
      </c>
      <c r="L772" s="11"/>
      <c r="M772" s="10" t="str">
        <f t="shared" si="80"/>
        <v/>
      </c>
      <c r="N772" s="10" t="str" cm="1">
        <f t="array" ref="N772">IF(NOT(ISBLANK($B772)),AND(M772=TRUE,LEN(L772)&lt;61,NOT(ISNUMBER(FIND('List of Values'!$C$2:$C$23,L772)))),"")</f>
        <v/>
      </c>
      <c r="O772" s="11"/>
      <c r="P772" s="10" t="str">
        <f t="shared" si="81"/>
        <v/>
      </c>
      <c r="Q772" s="10" t="str" cm="1">
        <f t="array" ref="Q772">IF(NOT(ISBLANK($B772)),AND(P772=TRUE,LEN(O772)&lt;81,NOT(ISNUMBER(FIND('List of Values'!$C$2:$C$23,O772)))),"")</f>
        <v/>
      </c>
      <c r="R772" s="11"/>
      <c r="S772" s="10" t="str">
        <f t="shared" si="82"/>
        <v/>
      </c>
      <c r="T772" s="10" t="str">
        <f>IF(NOT(ISBLANK($B772)),AND(S772=TRUE,NOT(COUNTIF('List of Values'!$B$2:$B$255,R772)=0)),"")</f>
        <v/>
      </c>
      <c r="U772" s="11"/>
      <c r="V772" s="10" t="str">
        <f t="shared" si="83"/>
        <v/>
      </c>
      <c r="W772" s="10" t="str">
        <f>IF(NOT(ISBLANK($B772)),AND(V772=TRUE,NOT(COUNTIF('List of Values'!$A$2:$A$10,U772)=0)),"")</f>
        <v/>
      </c>
    </row>
    <row r="773" spans="2:23">
      <c r="B773" s="12"/>
      <c r="C773" s="11"/>
      <c r="D773" s="10" t="str">
        <f t="shared" si="77"/>
        <v/>
      </c>
      <c r="E773" s="10" t="str" cm="1">
        <f t="array" ref="E773">IF(NOT(ISBLANK($B773)),AND(D773=TRUE,LEN(C773)&lt;81,NOT(ISNUMBER(FIND('List of Values'!$C$2:$C$20,C773)))),"")</f>
        <v/>
      </c>
      <c r="F773" s="11"/>
      <c r="G773" s="10" t="str">
        <f t="shared" si="78"/>
        <v/>
      </c>
      <c r="H773" s="10" t="str" cm="1">
        <f t="array" ref="H773">IF(NOT(ISBLANK($B773)),AND(G773=TRUE,LEN(F773)&lt;81,NOT(ISNUMBER(FIND('List of Values'!$C$2:$C$20,F773)))),"")</f>
        <v/>
      </c>
      <c r="I773" s="11"/>
      <c r="J773" s="10" t="str">
        <f t="shared" si="79"/>
        <v/>
      </c>
      <c r="K773" s="10" t="str" cm="1">
        <f t="array" ref="K773">IF(NOT(ISBLANK($B773)),AND(J773=TRUE,LEN(I773)&lt;61,NOT(ISNUMBER(FIND('List of Values'!$C$2:$C$23,I773)))),"")</f>
        <v/>
      </c>
      <c r="L773" s="11"/>
      <c r="M773" s="10" t="str">
        <f t="shared" si="80"/>
        <v/>
      </c>
      <c r="N773" s="10" t="str" cm="1">
        <f t="array" ref="N773">IF(NOT(ISBLANK($B773)),AND(M773=TRUE,LEN(L773)&lt;61,NOT(ISNUMBER(FIND('List of Values'!$C$2:$C$23,L773)))),"")</f>
        <v/>
      </c>
      <c r="O773" s="11"/>
      <c r="P773" s="10" t="str">
        <f t="shared" si="81"/>
        <v/>
      </c>
      <c r="Q773" s="10" t="str" cm="1">
        <f t="array" ref="Q773">IF(NOT(ISBLANK($B773)),AND(P773=TRUE,LEN(O773)&lt;81,NOT(ISNUMBER(FIND('List of Values'!$C$2:$C$23,O773)))),"")</f>
        <v/>
      </c>
      <c r="R773" s="11"/>
      <c r="S773" s="10" t="str">
        <f t="shared" si="82"/>
        <v/>
      </c>
      <c r="T773" s="10" t="str">
        <f>IF(NOT(ISBLANK($B773)),AND(S773=TRUE,NOT(COUNTIF('List of Values'!$B$2:$B$255,R773)=0)),"")</f>
        <v/>
      </c>
      <c r="U773" s="11"/>
      <c r="V773" s="10" t="str">
        <f t="shared" si="83"/>
        <v/>
      </c>
      <c r="W773" s="10" t="str">
        <f>IF(NOT(ISBLANK($B773)),AND(V773=TRUE,NOT(COUNTIF('List of Values'!$A$2:$A$10,U773)=0)),"")</f>
        <v/>
      </c>
    </row>
    <row r="774" spans="2:23">
      <c r="B774" s="12"/>
      <c r="C774" s="11"/>
      <c r="D774" s="10" t="str">
        <f t="shared" si="77"/>
        <v/>
      </c>
      <c r="E774" s="10" t="str" cm="1">
        <f t="array" ref="E774">IF(NOT(ISBLANK($B774)),AND(D774=TRUE,LEN(C774)&lt;81,NOT(ISNUMBER(FIND('List of Values'!$C$2:$C$20,C774)))),"")</f>
        <v/>
      </c>
      <c r="F774" s="11"/>
      <c r="G774" s="10" t="str">
        <f t="shared" si="78"/>
        <v/>
      </c>
      <c r="H774" s="10" t="str" cm="1">
        <f t="array" ref="H774">IF(NOT(ISBLANK($B774)),AND(G774=TRUE,LEN(F774)&lt;81,NOT(ISNUMBER(FIND('List of Values'!$C$2:$C$20,F774)))),"")</f>
        <v/>
      </c>
      <c r="I774" s="11"/>
      <c r="J774" s="10" t="str">
        <f t="shared" si="79"/>
        <v/>
      </c>
      <c r="K774" s="10" t="str" cm="1">
        <f t="array" ref="K774">IF(NOT(ISBLANK($B774)),AND(J774=TRUE,LEN(I774)&lt;61,NOT(ISNUMBER(FIND('List of Values'!$C$2:$C$23,I774)))),"")</f>
        <v/>
      </c>
      <c r="L774" s="11"/>
      <c r="M774" s="10" t="str">
        <f t="shared" si="80"/>
        <v/>
      </c>
      <c r="N774" s="10" t="str" cm="1">
        <f t="array" ref="N774">IF(NOT(ISBLANK($B774)),AND(M774=TRUE,LEN(L774)&lt;61,NOT(ISNUMBER(FIND('List of Values'!$C$2:$C$23,L774)))),"")</f>
        <v/>
      </c>
      <c r="O774" s="11"/>
      <c r="P774" s="10" t="str">
        <f t="shared" si="81"/>
        <v/>
      </c>
      <c r="Q774" s="10" t="str" cm="1">
        <f t="array" ref="Q774">IF(NOT(ISBLANK($B774)),AND(P774=TRUE,LEN(O774)&lt;81,NOT(ISNUMBER(FIND('List of Values'!$C$2:$C$23,O774)))),"")</f>
        <v/>
      </c>
      <c r="R774" s="11"/>
      <c r="S774" s="10" t="str">
        <f t="shared" si="82"/>
        <v/>
      </c>
      <c r="T774" s="10" t="str">
        <f>IF(NOT(ISBLANK($B774)),AND(S774=TRUE,NOT(COUNTIF('List of Values'!$B$2:$B$255,R774)=0)),"")</f>
        <v/>
      </c>
      <c r="U774" s="11"/>
      <c r="V774" s="10" t="str">
        <f t="shared" si="83"/>
        <v/>
      </c>
      <c r="W774" s="10" t="str">
        <f>IF(NOT(ISBLANK($B774)),AND(V774=TRUE,NOT(COUNTIF('List of Values'!$A$2:$A$10,U774)=0)),"")</f>
        <v/>
      </c>
    </row>
    <row r="775" spans="2:23">
      <c r="B775" s="12"/>
      <c r="C775" s="11"/>
      <c r="D775" s="10" t="str">
        <f t="shared" si="77"/>
        <v/>
      </c>
      <c r="E775" s="10" t="str" cm="1">
        <f t="array" ref="E775">IF(NOT(ISBLANK($B775)),AND(D775=TRUE,LEN(C775)&lt;81,NOT(ISNUMBER(FIND('List of Values'!$C$2:$C$20,C775)))),"")</f>
        <v/>
      </c>
      <c r="F775" s="11"/>
      <c r="G775" s="10" t="str">
        <f t="shared" si="78"/>
        <v/>
      </c>
      <c r="H775" s="10" t="str" cm="1">
        <f t="array" ref="H775">IF(NOT(ISBLANK($B775)),AND(G775=TRUE,LEN(F775)&lt;81,NOT(ISNUMBER(FIND('List of Values'!$C$2:$C$20,F775)))),"")</f>
        <v/>
      </c>
      <c r="I775" s="11"/>
      <c r="J775" s="10" t="str">
        <f t="shared" si="79"/>
        <v/>
      </c>
      <c r="K775" s="10" t="str" cm="1">
        <f t="array" ref="K775">IF(NOT(ISBLANK($B775)),AND(J775=TRUE,LEN(I775)&lt;61,NOT(ISNUMBER(FIND('List of Values'!$C$2:$C$23,I775)))),"")</f>
        <v/>
      </c>
      <c r="L775" s="11"/>
      <c r="M775" s="10" t="str">
        <f t="shared" si="80"/>
        <v/>
      </c>
      <c r="N775" s="10" t="str" cm="1">
        <f t="array" ref="N775">IF(NOT(ISBLANK($B775)),AND(M775=TRUE,LEN(L775)&lt;61,NOT(ISNUMBER(FIND('List of Values'!$C$2:$C$23,L775)))),"")</f>
        <v/>
      </c>
      <c r="O775" s="11"/>
      <c r="P775" s="10" t="str">
        <f t="shared" si="81"/>
        <v/>
      </c>
      <c r="Q775" s="10" t="str" cm="1">
        <f t="array" ref="Q775">IF(NOT(ISBLANK($B775)),AND(P775=TRUE,LEN(O775)&lt;81,NOT(ISNUMBER(FIND('List of Values'!$C$2:$C$23,O775)))),"")</f>
        <v/>
      </c>
      <c r="R775" s="11"/>
      <c r="S775" s="10" t="str">
        <f t="shared" si="82"/>
        <v/>
      </c>
      <c r="T775" s="10" t="str">
        <f>IF(NOT(ISBLANK($B775)),AND(S775=TRUE,NOT(COUNTIF('List of Values'!$B$2:$B$255,R775)=0)),"")</f>
        <v/>
      </c>
      <c r="U775" s="11"/>
      <c r="V775" s="10" t="str">
        <f t="shared" si="83"/>
        <v/>
      </c>
      <c r="W775" s="10" t="str">
        <f>IF(NOT(ISBLANK($B775)),AND(V775=TRUE,NOT(COUNTIF('List of Values'!$A$2:$A$10,U775)=0)),"")</f>
        <v/>
      </c>
    </row>
    <row r="776" spans="2:23">
      <c r="B776" s="12"/>
      <c r="C776" s="11"/>
      <c r="D776" s="10" t="str">
        <f t="shared" si="77"/>
        <v/>
      </c>
      <c r="E776" s="10" t="str" cm="1">
        <f t="array" ref="E776">IF(NOT(ISBLANK($B776)),AND(D776=TRUE,LEN(C776)&lt;81,NOT(ISNUMBER(FIND('List of Values'!$C$2:$C$20,C776)))),"")</f>
        <v/>
      </c>
      <c r="F776" s="11"/>
      <c r="G776" s="10" t="str">
        <f t="shared" si="78"/>
        <v/>
      </c>
      <c r="H776" s="10" t="str" cm="1">
        <f t="array" ref="H776">IF(NOT(ISBLANK($B776)),AND(G776=TRUE,LEN(F776)&lt;81,NOT(ISNUMBER(FIND('List of Values'!$C$2:$C$20,F776)))),"")</f>
        <v/>
      </c>
      <c r="I776" s="11"/>
      <c r="J776" s="10" t="str">
        <f t="shared" si="79"/>
        <v/>
      </c>
      <c r="K776" s="10" t="str" cm="1">
        <f t="array" ref="K776">IF(NOT(ISBLANK($B776)),AND(J776=TRUE,LEN(I776)&lt;61,NOT(ISNUMBER(FIND('List of Values'!$C$2:$C$23,I776)))),"")</f>
        <v/>
      </c>
      <c r="L776" s="11"/>
      <c r="M776" s="10" t="str">
        <f t="shared" si="80"/>
        <v/>
      </c>
      <c r="N776" s="10" t="str" cm="1">
        <f t="array" ref="N776">IF(NOT(ISBLANK($B776)),AND(M776=TRUE,LEN(L776)&lt;61,NOT(ISNUMBER(FIND('List of Values'!$C$2:$C$23,L776)))),"")</f>
        <v/>
      </c>
      <c r="O776" s="11"/>
      <c r="P776" s="10" t="str">
        <f t="shared" si="81"/>
        <v/>
      </c>
      <c r="Q776" s="10" t="str" cm="1">
        <f t="array" ref="Q776">IF(NOT(ISBLANK($B776)),AND(P776=TRUE,LEN(O776)&lt;81,NOT(ISNUMBER(FIND('List of Values'!$C$2:$C$23,O776)))),"")</f>
        <v/>
      </c>
      <c r="R776" s="11"/>
      <c r="S776" s="10" t="str">
        <f t="shared" si="82"/>
        <v/>
      </c>
      <c r="T776" s="10" t="str">
        <f>IF(NOT(ISBLANK($B776)),AND(S776=TRUE,NOT(COUNTIF('List of Values'!$B$2:$B$255,R776)=0)),"")</f>
        <v/>
      </c>
      <c r="U776" s="11"/>
      <c r="V776" s="10" t="str">
        <f t="shared" si="83"/>
        <v/>
      </c>
      <c r="W776" s="10" t="str">
        <f>IF(NOT(ISBLANK($B776)),AND(V776=TRUE,NOT(COUNTIF('List of Values'!$A$2:$A$10,U776)=0)),"")</f>
        <v/>
      </c>
    </row>
    <row r="777" spans="2:23">
      <c r="B777" s="12"/>
      <c r="C777" s="11"/>
      <c r="D777" s="10" t="str">
        <f t="shared" ref="D777:D840" si="84">IF(NOT(ISBLANK($B777)),IF(NOT(ISBLANK(C777)),TRUE,FALSE),"")</f>
        <v/>
      </c>
      <c r="E777" s="10" t="str" cm="1">
        <f t="array" ref="E777">IF(NOT(ISBLANK($B777)),AND(D777=TRUE,LEN(C777)&lt;81,NOT(ISNUMBER(FIND('List of Values'!$C$2:$C$20,C777)))),"")</f>
        <v/>
      </c>
      <c r="F777" s="11"/>
      <c r="G777" s="10" t="str">
        <f t="shared" ref="G777:G840" si="85">IF(NOT(ISBLANK($B777)),TRUE,"")</f>
        <v/>
      </c>
      <c r="H777" s="10" t="str" cm="1">
        <f t="array" ref="H777">IF(NOT(ISBLANK($B777)),AND(G777=TRUE,LEN(F777)&lt;81,NOT(ISNUMBER(FIND('List of Values'!$C$2:$C$20,F777)))),"")</f>
        <v/>
      </c>
      <c r="I777" s="11"/>
      <c r="J777" s="10" t="str">
        <f t="shared" ref="J777:J840" si="86">IF(NOT(ISBLANK($B777)),IF(NOT(ISBLANK(I777)),TRUE,FALSE),"")</f>
        <v/>
      </c>
      <c r="K777" s="10" t="str" cm="1">
        <f t="array" ref="K777">IF(NOT(ISBLANK($B777)),AND(J777=TRUE,LEN(I777)&lt;61,NOT(ISNUMBER(FIND('List of Values'!$C$2:$C$23,I777)))),"")</f>
        <v/>
      </c>
      <c r="L777" s="11"/>
      <c r="M777" s="10" t="str">
        <f t="shared" ref="M777:M840" si="87">IF(NOT(ISBLANK($B777)),TRUE,"")</f>
        <v/>
      </c>
      <c r="N777" s="10" t="str" cm="1">
        <f t="array" ref="N777">IF(NOT(ISBLANK($B777)),AND(M777=TRUE,LEN(L777)&lt;61,NOT(ISNUMBER(FIND('List of Values'!$C$2:$C$23,L777)))),"")</f>
        <v/>
      </c>
      <c r="O777" s="11"/>
      <c r="P777" s="10" t="str">
        <f t="shared" ref="P777:P840" si="88">IF(NOT(ISBLANK($B777)),IF(NOT(ISBLANK(O777)),TRUE,FALSE),"")</f>
        <v/>
      </c>
      <c r="Q777" s="10" t="str" cm="1">
        <f t="array" ref="Q777">IF(NOT(ISBLANK($B777)),AND(P777=TRUE,LEN(O777)&lt;81,NOT(ISNUMBER(FIND('List of Values'!$C$2:$C$23,O777)))),"")</f>
        <v/>
      </c>
      <c r="R777" s="11"/>
      <c r="S777" s="10" t="str">
        <f t="shared" ref="S777:S840" si="89">IF(NOT(ISBLANK($B777)),IF(NOT(ISBLANK(R777)),TRUE,FALSE),"")</f>
        <v/>
      </c>
      <c r="T777" s="10" t="str">
        <f>IF(NOT(ISBLANK($B777)),AND(S777=TRUE,NOT(COUNTIF('List of Values'!$B$2:$B$255,R777)=0)),"")</f>
        <v/>
      </c>
      <c r="U777" s="11"/>
      <c r="V777" s="10" t="str">
        <f t="shared" ref="V777:V840" si="90">IF(NOT(ISBLANK($B777)),IF(NOT(ISBLANK(U777)),TRUE,FALSE),"")</f>
        <v/>
      </c>
      <c r="W777" s="10" t="str">
        <f>IF(NOT(ISBLANK($B777)),AND(V777=TRUE,NOT(COUNTIF('List of Values'!$A$2:$A$10,U777)=0)),"")</f>
        <v/>
      </c>
    </row>
    <row r="778" spans="2:23">
      <c r="B778" s="12"/>
      <c r="C778" s="11"/>
      <c r="D778" s="10" t="str">
        <f t="shared" si="84"/>
        <v/>
      </c>
      <c r="E778" s="10" t="str" cm="1">
        <f t="array" ref="E778">IF(NOT(ISBLANK($B778)),AND(D778=TRUE,LEN(C778)&lt;81,NOT(ISNUMBER(FIND('List of Values'!$C$2:$C$20,C778)))),"")</f>
        <v/>
      </c>
      <c r="F778" s="11"/>
      <c r="G778" s="10" t="str">
        <f t="shared" si="85"/>
        <v/>
      </c>
      <c r="H778" s="10" t="str" cm="1">
        <f t="array" ref="H778">IF(NOT(ISBLANK($B778)),AND(G778=TRUE,LEN(F778)&lt;81,NOT(ISNUMBER(FIND('List of Values'!$C$2:$C$20,F778)))),"")</f>
        <v/>
      </c>
      <c r="I778" s="11"/>
      <c r="J778" s="10" t="str">
        <f t="shared" si="86"/>
        <v/>
      </c>
      <c r="K778" s="10" t="str" cm="1">
        <f t="array" ref="K778">IF(NOT(ISBLANK($B778)),AND(J778=TRUE,LEN(I778)&lt;61,NOT(ISNUMBER(FIND('List of Values'!$C$2:$C$23,I778)))),"")</f>
        <v/>
      </c>
      <c r="L778" s="11"/>
      <c r="M778" s="10" t="str">
        <f t="shared" si="87"/>
        <v/>
      </c>
      <c r="N778" s="10" t="str" cm="1">
        <f t="array" ref="N778">IF(NOT(ISBLANK($B778)),AND(M778=TRUE,LEN(L778)&lt;61,NOT(ISNUMBER(FIND('List of Values'!$C$2:$C$23,L778)))),"")</f>
        <v/>
      </c>
      <c r="O778" s="11"/>
      <c r="P778" s="10" t="str">
        <f t="shared" si="88"/>
        <v/>
      </c>
      <c r="Q778" s="10" t="str" cm="1">
        <f t="array" ref="Q778">IF(NOT(ISBLANK($B778)),AND(P778=TRUE,LEN(O778)&lt;81,NOT(ISNUMBER(FIND('List of Values'!$C$2:$C$23,O778)))),"")</f>
        <v/>
      </c>
      <c r="R778" s="11"/>
      <c r="S778" s="10" t="str">
        <f t="shared" si="89"/>
        <v/>
      </c>
      <c r="T778" s="10" t="str">
        <f>IF(NOT(ISBLANK($B778)),AND(S778=TRUE,NOT(COUNTIF('List of Values'!$B$2:$B$255,R778)=0)),"")</f>
        <v/>
      </c>
      <c r="U778" s="11"/>
      <c r="V778" s="10" t="str">
        <f t="shared" si="90"/>
        <v/>
      </c>
      <c r="W778" s="10" t="str">
        <f>IF(NOT(ISBLANK($B778)),AND(V778=TRUE,NOT(COUNTIF('List of Values'!$A$2:$A$10,U778)=0)),"")</f>
        <v/>
      </c>
    </row>
    <row r="779" spans="2:23">
      <c r="B779" s="12"/>
      <c r="C779" s="11"/>
      <c r="D779" s="10" t="str">
        <f t="shared" si="84"/>
        <v/>
      </c>
      <c r="E779" s="10" t="str" cm="1">
        <f t="array" ref="E779">IF(NOT(ISBLANK($B779)),AND(D779=TRUE,LEN(C779)&lt;81,NOT(ISNUMBER(FIND('List of Values'!$C$2:$C$20,C779)))),"")</f>
        <v/>
      </c>
      <c r="F779" s="11"/>
      <c r="G779" s="10" t="str">
        <f t="shared" si="85"/>
        <v/>
      </c>
      <c r="H779" s="10" t="str" cm="1">
        <f t="array" ref="H779">IF(NOT(ISBLANK($B779)),AND(G779=TRUE,LEN(F779)&lt;81,NOT(ISNUMBER(FIND('List of Values'!$C$2:$C$20,F779)))),"")</f>
        <v/>
      </c>
      <c r="I779" s="11"/>
      <c r="J779" s="10" t="str">
        <f t="shared" si="86"/>
        <v/>
      </c>
      <c r="K779" s="10" t="str" cm="1">
        <f t="array" ref="K779">IF(NOT(ISBLANK($B779)),AND(J779=TRUE,LEN(I779)&lt;61,NOT(ISNUMBER(FIND('List of Values'!$C$2:$C$23,I779)))),"")</f>
        <v/>
      </c>
      <c r="L779" s="11"/>
      <c r="M779" s="10" t="str">
        <f t="shared" si="87"/>
        <v/>
      </c>
      <c r="N779" s="10" t="str" cm="1">
        <f t="array" ref="N779">IF(NOT(ISBLANK($B779)),AND(M779=TRUE,LEN(L779)&lt;61,NOT(ISNUMBER(FIND('List of Values'!$C$2:$C$23,L779)))),"")</f>
        <v/>
      </c>
      <c r="O779" s="11"/>
      <c r="P779" s="10" t="str">
        <f t="shared" si="88"/>
        <v/>
      </c>
      <c r="Q779" s="10" t="str" cm="1">
        <f t="array" ref="Q779">IF(NOT(ISBLANK($B779)),AND(P779=TRUE,LEN(O779)&lt;81,NOT(ISNUMBER(FIND('List of Values'!$C$2:$C$23,O779)))),"")</f>
        <v/>
      </c>
      <c r="R779" s="11"/>
      <c r="S779" s="10" t="str">
        <f t="shared" si="89"/>
        <v/>
      </c>
      <c r="T779" s="10" t="str">
        <f>IF(NOT(ISBLANK($B779)),AND(S779=TRUE,NOT(COUNTIF('List of Values'!$B$2:$B$255,R779)=0)),"")</f>
        <v/>
      </c>
      <c r="U779" s="11"/>
      <c r="V779" s="10" t="str">
        <f t="shared" si="90"/>
        <v/>
      </c>
      <c r="W779" s="10" t="str">
        <f>IF(NOT(ISBLANK($B779)),AND(V779=TRUE,NOT(COUNTIF('List of Values'!$A$2:$A$10,U779)=0)),"")</f>
        <v/>
      </c>
    </row>
    <row r="780" spans="2:23">
      <c r="B780" s="12"/>
      <c r="C780" s="11"/>
      <c r="D780" s="10" t="str">
        <f t="shared" si="84"/>
        <v/>
      </c>
      <c r="E780" s="10" t="str" cm="1">
        <f t="array" ref="E780">IF(NOT(ISBLANK($B780)),AND(D780=TRUE,LEN(C780)&lt;81,NOT(ISNUMBER(FIND('List of Values'!$C$2:$C$20,C780)))),"")</f>
        <v/>
      </c>
      <c r="F780" s="11"/>
      <c r="G780" s="10" t="str">
        <f t="shared" si="85"/>
        <v/>
      </c>
      <c r="H780" s="10" t="str" cm="1">
        <f t="array" ref="H780">IF(NOT(ISBLANK($B780)),AND(G780=TRUE,LEN(F780)&lt;81,NOT(ISNUMBER(FIND('List of Values'!$C$2:$C$20,F780)))),"")</f>
        <v/>
      </c>
      <c r="I780" s="11"/>
      <c r="J780" s="10" t="str">
        <f t="shared" si="86"/>
        <v/>
      </c>
      <c r="K780" s="10" t="str" cm="1">
        <f t="array" ref="K780">IF(NOT(ISBLANK($B780)),AND(J780=TRUE,LEN(I780)&lt;61,NOT(ISNUMBER(FIND('List of Values'!$C$2:$C$23,I780)))),"")</f>
        <v/>
      </c>
      <c r="L780" s="11"/>
      <c r="M780" s="10" t="str">
        <f t="shared" si="87"/>
        <v/>
      </c>
      <c r="N780" s="10" t="str" cm="1">
        <f t="array" ref="N780">IF(NOT(ISBLANK($B780)),AND(M780=TRUE,LEN(L780)&lt;61,NOT(ISNUMBER(FIND('List of Values'!$C$2:$C$23,L780)))),"")</f>
        <v/>
      </c>
      <c r="O780" s="11"/>
      <c r="P780" s="10" t="str">
        <f t="shared" si="88"/>
        <v/>
      </c>
      <c r="Q780" s="10" t="str" cm="1">
        <f t="array" ref="Q780">IF(NOT(ISBLANK($B780)),AND(P780=TRUE,LEN(O780)&lt;81,NOT(ISNUMBER(FIND('List of Values'!$C$2:$C$23,O780)))),"")</f>
        <v/>
      </c>
      <c r="R780" s="11"/>
      <c r="S780" s="10" t="str">
        <f t="shared" si="89"/>
        <v/>
      </c>
      <c r="T780" s="10" t="str">
        <f>IF(NOT(ISBLANK($B780)),AND(S780=TRUE,NOT(COUNTIF('List of Values'!$B$2:$B$255,R780)=0)),"")</f>
        <v/>
      </c>
      <c r="U780" s="11"/>
      <c r="V780" s="10" t="str">
        <f t="shared" si="90"/>
        <v/>
      </c>
      <c r="W780" s="10" t="str">
        <f>IF(NOT(ISBLANK($B780)),AND(V780=TRUE,NOT(COUNTIF('List of Values'!$A$2:$A$10,U780)=0)),"")</f>
        <v/>
      </c>
    </row>
    <row r="781" spans="2:23">
      <c r="B781" s="12"/>
      <c r="C781" s="11"/>
      <c r="D781" s="10" t="str">
        <f t="shared" si="84"/>
        <v/>
      </c>
      <c r="E781" s="10" t="str" cm="1">
        <f t="array" ref="E781">IF(NOT(ISBLANK($B781)),AND(D781=TRUE,LEN(C781)&lt;81,NOT(ISNUMBER(FIND('List of Values'!$C$2:$C$20,C781)))),"")</f>
        <v/>
      </c>
      <c r="F781" s="11"/>
      <c r="G781" s="10" t="str">
        <f t="shared" si="85"/>
        <v/>
      </c>
      <c r="H781" s="10" t="str" cm="1">
        <f t="array" ref="H781">IF(NOT(ISBLANK($B781)),AND(G781=TRUE,LEN(F781)&lt;81,NOT(ISNUMBER(FIND('List of Values'!$C$2:$C$20,F781)))),"")</f>
        <v/>
      </c>
      <c r="I781" s="11"/>
      <c r="J781" s="10" t="str">
        <f t="shared" si="86"/>
        <v/>
      </c>
      <c r="K781" s="10" t="str" cm="1">
        <f t="array" ref="K781">IF(NOT(ISBLANK($B781)),AND(J781=TRUE,LEN(I781)&lt;61,NOT(ISNUMBER(FIND('List of Values'!$C$2:$C$23,I781)))),"")</f>
        <v/>
      </c>
      <c r="L781" s="11"/>
      <c r="M781" s="10" t="str">
        <f t="shared" si="87"/>
        <v/>
      </c>
      <c r="N781" s="10" t="str" cm="1">
        <f t="array" ref="N781">IF(NOT(ISBLANK($B781)),AND(M781=TRUE,LEN(L781)&lt;61,NOT(ISNUMBER(FIND('List of Values'!$C$2:$C$23,L781)))),"")</f>
        <v/>
      </c>
      <c r="O781" s="11"/>
      <c r="P781" s="10" t="str">
        <f t="shared" si="88"/>
        <v/>
      </c>
      <c r="Q781" s="10" t="str" cm="1">
        <f t="array" ref="Q781">IF(NOT(ISBLANK($B781)),AND(P781=TRUE,LEN(O781)&lt;81,NOT(ISNUMBER(FIND('List of Values'!$C$2:$C$23,O781)))),"")</f>
        <v/>
      </c>
      <c r="R781" s="11"/>
      <c r="S781" s="10" t="str">
        <f t="shared" si="89"/>
        <v/>
      </c>
      <c r="T781" s="10" t="str">
        <f>IF(NOT(ISBLANK($B781)),AND(S781=TRUE,NOT(COUNTIF('List of Values'!$B$2:$B$255,R781)=0)),"")</f>
        <v/>
      </c>
      <c r="U781" s="11"/>
      <c r="V781" s="10" t="str">
        <f t="shared" si="90"/>
        <v/>
      </c>
      <c r="W781" s="10" t="str">
        <f>IF(NOT(ISBLANK($B781)),AND(V781=TRUE,NOT(COUNTIF('List of Values'!$A$2:$A$10,U781)=0)),"")</f>
        <v/>
      </c>
    </row>
    <row r="782" spans="2:23">
      <c r="B782" s="12"/>
      <c r="C782" s="11"/>
      <c r="D782" s="10" t="str">
        <f t="shared" si="84"/>
        <v/>
      </c>
      <c r="E782" s="10" t="str" cm="1">
        <f t="array" ref="E782">IF(NOT(ISBLANK($B782)),AND(D782=TRUE,LEN(C782)&lt;81,NOT(ISNUMBER(FIND('List of Values'!$C$2:$C$20,C782)))),"")</f>
        <v/>
      </c>
      <c r="F782" s="11"/>
      <c r="G782" s="10" t="str">
        <f t="shared" si="85"/>
        <v/>
      </c>
      <c r="H782" s="10" t="str" cm="1">
        <f t="array" ref="H782">IF(NOT(ISBLANK($B782)),AND(G782=TRUE,LEN(F782)&lt;81,NOT(ISNUMBER(FIND('List of Values'!$C$2:$C$20,F782)))),"")</f>
        <v/>
      </c>
      <c r="I782" s="11"/>
      <c r="J782" s="10" t="str">
        <f t="shared" si="86"/>
        <v/>
      </c>
      <c r="K782" s="10" t="str" cm="1">
        <f t="array" ref="K782">IF(NOT(ISBLANK($B782)),AND(J782=TRUE,LEN(I782)&lt;61,NOT(ISNUMBER(FIND('List of Values'!$C$2:$C$23,I782)))),"")</f>
        <v/>
      </c>
      <c r="L782" s="11"/>
      <c r="M782" s="10" t="str">
        <f t="shared" si="87"/>
        <v/>
      </c>
      <c r="N782" s="10" t="str" cm="1">
        <f t="array" ref="N782">IF(NOT(ISBLANK($B782)),AND(M782=TRUE,LEN(L782)&lt;61,NOT(ISNUMBER(FIND('List of Values'!$C$2:$C$23,L782)))),"")</f>
        <v/>
      </c>
      <c r="O782" s="11"/>
      <c r="P782" s="10" t="str">
        <f t="shared" si="88"/>
        <v/>
      </c>
      <c r="Q782" s="10" t="str" cm="1">
        <f t="array" ref="Q782">IF(NOT(ISBLANK($B782)),AND(P782=TRUE,LEN(O782)&lt;81,NOT(ISNUMBER(FIND('List of Values'!$C$2:$C$23,O782)))),"")</f>
        <v/>
      </c>
      <c r="R782" s="11"/>
      <c r="S782" s="10" t="str">
        <f t="shared" si="89"/>
        <v/>
      </c>
      <c r="T782" s="10" t="str">
        <f>IF(NOT(ISBLANK($B782)),AND(S782=TRUE,NOT(COUNTIF('List of Values'!$B$2:$B$255,R782)=0)),"")</f>
        <v/>
      </c>
      <c r="U782" s="11"/>
      <c r="V782" s="10" t="str">
        <f t="shared" si="90"/>
        <v/>
      </c>
      <c r="W782" s="10" t="str">
        <f>IF(NOT(ISBLANK($B782)),AND(V782=TRUE,NOT(COUNTIF('List of Values'!$A$2:$A$10,U782)=0)),"")</f>
        <v/>
      </c>
    </row>
    <row r="783" spans="2:23">
      <c r="B783" s="12"/>
      <c r="C783" s="11"/>
      <c r="D783" s="10" t="str">
        <f t="shared" si="84"/>
        <v/>
      </c>
      <c r="E783" s="10" t="str" cm="1">
        <f t="array" ref="E783">IF(NOT(ISBLANK($B783)),AND(D783=TRUE,LEN(C783)&lt;81,NOT(ISNUMBER(FIND('List of Values'!$C$2:$C$20,C783)))),"")</f>
        <v/>
      </c>
      <c r="F783" s="11"/>
      <c r="G783" s="10" t="str">
        <f t="shared" si="85"/>
        <v/>
      </c>
      <c r="H783" s="10" t="str" cm="1">
        <f t="array" ref="H783">IF(NOT(ISBLANK($B783)),AND(G783=TRUE,LEN(F783)&lt;81,NOT(ISNUMBER(FIND('List of Values'!$C$2:$C$20,F783)))),"")</f>
        <v/>
      </c>
      <c r="I783" s="11"/>
      <c r="J783" s="10" t="str">
        <f t="shared" si="86"/>
        <v/>
      </c>
      <c r="K783" s="10" t="str" cm="1">
        <f t="array" ref="K783">IF(NOT(ISBLANK($B783)),AND(J783=TRUE,LEN(I783)&lt;61,NOT(ISNUMBER(FIND('List of Values'!$C$2:$C$23,I783)))),"")</f>
        <v/>
      </c>
      <c r="L783" s="11"/>
      <c r="M783" s="10" t="str">
        <f t="shared" si="87"/>
        <v/>
      </c>
      <c r="N783" s="10" t="str" cm="1">
        <f t="array" ref="N783">IF(NOT(ISBLANK($B783)),AND(M783=TRUE,LEN(L783)&lt;61,NOT(ISNUMBER(FIND('List of Values'!$C$2:$C$23,L783)))),"")</f>
        <v/>
      </c>
      <c r="O783" s="11"/>
      <c r="P783" s="10" t="str">
        <f t="shared" si="88"/>
        <v/>
      </c>
      <c r="Q783" s="10" t="str" cm="1">
        <f t="array" ref="Q783">IF(NOT(ISBLANK($B783)),AND(P783=TRUE,LEN(O783)&lt;81,NOT(ISNUMBER(FIND('List of Values'!$C$2:$C$23,O783)))),"")</f>
        <v/>
      </c>
      <c r="R783" s="11"/>
      <c r="S783" s="10" t="str">
        <f t="shared" si="89"/>
        <v/>
      </c>
      <c r="T783" s="10" t="str">
        <f>IF(NOT(ISBLANK($B783)),AND(S783=TRUE,NOT(COUNTIF('List of Values'!$B$2:$B$255,R783)=0)),"")</f>
        <v/>
      </c>
      <c r="U783" s="11"/>
      <c r="V783" s="10" t="str">
        <f t="shared" si="90"/>
        <v/>
      </c>
      <c r="W783" s="10" t="str">
        <f>IF(NOT(ISBLANK($B783)),AND(V783=TRUE,NOT(COUNTIF('List of Values'!$A$2:$A$10,U783)=0)),"")</f>
        <v/>
      </c>
    </row>
    <row r="784" spans="2:23">
      <c r="B784" s="12"/>
      <c r="C784" s="11"/>
      <c r="D784" s="10" t="str">
        <f t="shared" si="84"/>
        <v/>
      </c>
      <c r="E784" s="10" t="str" cm="1">
        <f t="array" ref="E784">IF(NOT(ISBLANK($B784)),AND(D784=TRUE,LEN(C784)&lt;81,NOT(ISNUMBER(FIND('List of Values'!$C$2:$C$20,C784)))),"")</f>
        <v/>
      </c>
      <c r="F784" s="11"/>
      <c r="G784" s="10" t="str">
        <f t="shared" si="85"/>
        <v/>
      </c>
      <c r="H784" s="10" t="str" cm="1">
        <f t="array" ref="H784">IF(NOT(ISBLANK($B784)),AND(G784=TRUE,LEN(F784)&lt;81,NOT(ISNUMBER(FIND('List of Values'!$C$2:$C$20,F784)))),"")</f>
        <v/>
      </c>
      <c r="I784" s="11"/>
      <c r="J784" s="10" t="str">
        <f t="shared" si="86"/>
        <v/>
      </c>
      <c r="K784" s="10" t="str" cm="1">
        <f t="array" ref="K784">IF(NOT(ISBLANK($B784)),AND(J784=TRUE,LEN(I784)&lt;61,NOT(ISNUMBER(FIND('List of Values'!$C$2:$C$23,I784)))),"")</f>
        <v/>
      </c>
      <c r="L784" s="11"/>
      <c r="M784" s="10" t="str">
        <f t="shared" si="87"/>
        <v/>
      </c>
      <c r="N784" s="10" t="str" cm="1">
        <f t="array" ref="N784">IF(NOT(ISBLANK($B784)),AND(M784=TRUE,LEN(L784)&lt;61,NOT(ISNUMBER(FIND('List of Values'!$C$2:$C$23,L784)))),"")</f>
        <v/>
      </c>
      <c r="O784" s="11"/>
      <c r="P784" s="10" t="str">
        <f t="shared" si="88"/>
        <v/>
      </c>
      <c r="Q784" s="10" t="str" cm="1">
        <f t="array" ref="Q784">IF(NOT(ISBLANK($B784)),AND(P784=TRUE,LEN(O784)&lt;81,NOT(ISNUMBER(FIND('List of Values'!$C$2:$C$23,O784)))),"")</f>
        <v/>
      </c>
      <c r="R784" s="11"/>
      <c r="S784" s="10" t="str">
        <f t="shared" si="89"/>
        <v/>
      </c>
      <c r="T784" s="10" t="str">
        <f>IF(NOT(ISBLANK($B784)),AND(S784=TRUE,NOT(COUNTIF('List of Values'!$B$2:$B$255,R784)=0)),"")</f>
        <v/>
      </c>
      <c r="U784" s="11"/>
      <c r="V784" s="10" t="str">
        <f t="shared" si="90"/>
        <v/>
      </c>
      <c r="W784" s="10" t="str">
        <f>IF(NOT(ISBLANK($B784)),AND(V784=TRUE,NOT(COUNTIF('List of Values'!$A$2:$A$10,U784)=0)),"")</f>
        <v/>
      </c>
    </row>
    <row r="785" spans="2:23">
      <c r="B785" s="12"/>
      <c r="C785" s="11"/>
      <c r="D785" s="10" t="str">
        <f t="shared" si="84"/>
        <v/>
      </c>
      <c r="E785" s="10" t="str" cm="1">
        <f t="array" ref="E785">IF(NOT(ISBLANK($B785)),AND(D785=TRUE,LEN(C785)&lt;81,NOT(ISNUMBER(FIND('List of Values'!$C$2:$C$20,C785)))),"")</f>
        <v/>
      </c>
      <c r="F785" s="11"/>
      <c r="G785" s="10" t="str">
        <f t="shared" si="85"/>
        <v/>
      </c>
      <c r="H785" s="10" t="str" cm="1">
        <f t="array" ref="H785">IF(NOT(ISBLANK($B785)),AND(G785=TRUE,LEN(F785)&lt;81,NOT(ISNUMBER(FIND('List of Values'!$C$2:$C$20,F785)))),"")</f>
        <v/>
      </c>
      <c r="I785" s="11"/>
      <c r="J785" s="10" t="str">
        <f t="shared" si="86"/>
        <v/>
      </c>
      <c r="K785" s="10" t="str" cm="1">
        <f t="array" ref="K785">IF(NOT(ISBLANK($B785)),AND(J785=TRUE,LEN(I785)&lt;61,NOT(ISNUMBER(FIND('List of Values'!$C$2:$C$23,I785)))),"")</f>
        <v/>
      </c>
      <c r="L785" s="11"/>
      <c r="M785" s="10" t="str">
        <f t="shared" si="87"/>
        <v/>
      </c>
      <c r="N785" s="10" t="str" cm="1">
        <f t="array" ref="N785">IF(NOT(ISBLANK($B785)),AND(M785=TRUE,LEN(L785)&lt;61,NOT(ISNUMBER(FIND('List of Values'!$C$2:$C$23,L785)))),"")</f>
        <v/>
      </c>
      <c r="O785" s="11"/>
      <c r="P785" s="10" t="str">
        <f t="shared" si="88"/>
        <v/>
      </c>
      <c r="Q785" s="10" t="str" cm="1">
        <f t="array" ref="Q785">IF(NOT(ISBLANK($B785)),AND(P785=TRUE,LEN(O785)&lt;81,NOT(ISNUMBER(FIND('List of Values'!$C$2:$C$23,O785)))),"")</f>
        <v/>
      </c>
      <c r="R785" s="11"/>
      <c r="S785" s="10" t="str">
        <f t="shared" si="89"/>
        <v/>
      </c>
      <c r="T785" s="10" t="str">
        <f>IF(NOT(ISBLANK($B785)),AND(S785=TRUE,NOT(COUNTIF('List of Values'!$B$2:$B$255,R785)=0)),"")</f>
        <v/>
      </c>
      <c r="U785" s="11"/>
      <c r="V785" s="10" t="str">
        <f t="shared" si="90"/>
        <v/>
      </c>
      <c r="W785" s="10" t="str">
        <f>IF(NOT(ISBLANK($B785)),AND(V785=TRUE,NOT(COUNTIF('List of Values'!$A$2:$A$10,U785)=0)),"")</f>
        <v/>
      </c>
    </row>
    <row r="786" spans="2:23">
      <c r="B786" s="12"/>
      <c r="C786" s="11"/>
      <c r="D786" s="10" t="str">
        <f t="shared" si="84"/>
        <v/>
      </c>
      <c r="E786" s="10" t="str" cm="1">
        <f t="array" ref="E786">IF(NOT(ISBLANK($B786)),AND(D786=TRUE,LEN(C786)&lt;81,NOT(ISNUMBER(FIND('List of Values'!$C$2:$C$20,C786)))),"")</f>
        <v/>
      </c>
      <c r="F786" s="11"/>
      <c r="G786" s="10" t="str">
        <f t="shared" si="85"/>
        <v/>
      </c>
      <c r="H786" s="10" t="str" cm="1">
        <f t="array" ref="H786">IF(NOT(ISBLANK($B786)),AND(G786=TRUE,LEN(F786)&lt;81,NOT(ISNUMBER(FIND('List of Values'!$C$2:$C$20,F786)))),"")</f>
        <v/>
      </c>
      <c r="I786" s="11"/>
      <c r="J786" s="10" t="str">
        <f t="shared" si="86"/>
        <v/>
      </c>
      <c r="K786" s="10" t="str" cm="1">
        <f t="array" ref="K786">IF(NOT(ISBLANK($B786)),AND(J786=TRUE,LEN(I786)&lt;61,NOT(ISNUMBER(FIND('List of Values'!$C$2:$C$23,I786)))),"")</f>
        <v/>
      </c>
      <c r="L786" s="11"/>
      <c r="M786" s="10" t="str">
        <f t="shared" si="87"/>
        <v/>
      </c>
      <c r="N786" s="10" t="str" cm="1">
        <f t="array" ref="N786">IF(NOT(ISBLANK($B786)),AND(M786=TRUE,LEN(L786)&lt;61,NOT(ISNUMBER(FIND('List of Values'!$C$2:$C$23,L786)))),"")</f>
        <v/>
      </c>
      <c r="O786" s="11"/>
      <c r="P786" s="10" t="str">
        <f t="shared" si="88"/>
        <v/>
      </c>
      <c r="Q786" s="10" t="str" cm="1">
        <f t="array" ref="Q786">IF(NOT(ISBLANK($B786)),AND(P786=TRUE,LEN(O786)&lt;81,NOT(ISNUMBER(FIND('List of Values'!$C$2:$C$23,O786)))),"")</f>
        <v/>
      </c>
      <c r="R786" s="11"/>
      <c r="S786" s="10" t="str">
        <f t="shared" si="89"/>
        <v/>
      </c>
      <c r="T786" s="10" t="str">
        <f>IF(NOT(ISBLANK($B786)),AND(S786=TRUE,NOT(COUNTIF('List of Values'!$B$2:$B$255,R786)=0)),"")</f>
        <v/>
      </c>
      <c r="U786" s="11"/>
      <c r="V786" s="10" t="str">
        <f t="shared" si="90"/>
        <v/>
      </c>
      <c r="W786" s="10" t="str">
        <f>IF(NOT(ISBLANK($B786)),AND(V786=TRUE,NOT(COUNTIF('List of Values'!$A$2:$A$10,U786)=0)),"")</f>
        <v/>
      </c>
    </row>
    <row r="787" spans="2:23">
      <c r="B787" s="12"/>
      <c r="C787" s="11"/>
      <c r="D787" s="10" t="str">
        <f t="shared" si="84"/>
        <v/>
      </c>
      <c r="E787" s="10" t="str" cm="1">
        <f t="array" ref="E787">IF(NOT(ISBLANK($B787)),AND(D787=TRUE,LEN(C787)&lt;81,NOT(ISNUMBER(FIND('List of Values'!$C$2:$C$20,C787)))),"")</f>
        <v/>
      </c>
      <c r="F787" s="11"/>
      <c r="G787" s="10" t="str">
        <f t="shared" si="85"/>
        <v/>
      </c>
      <c r="H787" s="10" t="str" cm="1">
        <f t="array" ref="H787">IF(NOT(ISBLANK($B787)),AND(G787=TRUE,LEN(F787)&lt;81,NOT(ISNUMBER(FIND('List of Values'!$C$2:$C$20,F787)))),"")</f>
        <v/>
      </c>
      <c r="I787" s="11"/>
      <c r="J787" s="10" t="str">
        <f t="shared" si="86"/>
        <v/>
      </c>
      <c r="K787" s="10" t="str" cm="1">
        <f t="array" ref="K787">IF(NOT(ISBLANK($B787)),AND(J787=TRUE,LEN(I787)&lt;61,NOT(ISNUMBER(FIND('List of Values'!$C$2:$C$23,I787)))),"")</f>
        <v/>
      </c>
      <c r="L787" s="11"/>
      <c r="M787" s="10" t="str">
        <f t="shared" si="87"/>
        <v/>
      </c>
      <c r="N787" s="10" t="str" cm="1">
        <f t="array" ref="N787">IF(NOT(ISBLANK($B787)),AND(M787=TRUE,LEN(L787)&lt;61,NOT(ISNUMBER(FIND('List of Values'!$C$2:$C$23,L787)))),"")</f>
        <v/>
      </c>
      <c r="O787" s="11"/>
      <c r="P787" s="10" t="str">
        <f t="shared" si="88"/>
        <v/>
      </c>
      <c r="Q787" s="10" t="str" cm="1">
        <f t="array" ref="Q787">IF(NOT(ISBLANK($B787)),AND(P787=TRUE,LEN(O787)&lt;81,NOT(ISNUMBER(FIND('List of Values'!$C$2:$C$23,O787)))),"")</f>
        <v/>
      </c>
      <c r="R787" s="11"/>
      <c r="S787" s="10" t="str">
        <f t="shared" si="89"/>
        <v/>
      </c>
      <c r="T787" s="10" t="str">
        <f>IF(NOT(ISBLANK($B787)),AND(S787=TRUE,NOT(COUNTIF('List of Values'!$B$2:$B$255,R787)=0)),"")</f>
        <v/>
      </c>
      <c r="U787" s="11"/>
      <c r="V787" s="10" t="str">
        <f t="shared" si="90"/>
        <v/>
      </c>
      <c r="W787" s="10" t="str">
        <f>IF(NOT(ISBLANK($B787)),AND(V787=TRUE,NOT(COUNTIF('List of Values'!$A$2:$A$10,U787)=0)),"")</f>
        <v/>
      </c>
    </row>
    <row r="788" spans="2:23">
      <c r="B788" s="12"/>
      <c r="C788" s="11"/>
      <c r="D788" s="10" t="str">
        <f t="shared" si="84"/>
        <v/>
      </c>
      <c r="E788" s="10" t="str" cm="1">
        <f t="array" ref="E788">IF(NOT(ISBLANK($B788)),AND(D788=TRUE,LEN(C788)&lt;81,NOT(ISNUMBER(FIND('List of Values'!$C$2:$C$20,C788)))),"")</f>
        <v/>
      </c>
      <c r="F788" s="11"/>
      <c r="G788" s="10" t="str">
        <f t="shared" si="85"/>
        <v/>
      </c>
      <c r="H788" s="10" t="str" cm="1">
        <f t="array" ref="H788">IF(NOT(ISBLANK($B788)),AND(G788=TRUE,LEN(F788)&lt;81,NOT(ISNUMBER(FIND('List of Values'!$C$2:$C$20,F788)))),"")</f>
        <v/>
      </c>
      <c r="I788" s="11"/>
      <c r="J788" s="10" t="str">
        <f t="shared" si="86"/>
        <v/>
      </c>
      <c r="K788" s="10" t="str" cm="1">
        <f t="array" ref="K788">IF(NOT(ISBLANK($B788)),AND(J788=TRUE,LEN(I788)&lt;61,NOT(ISNUMBER(FIND('List of Values'!$C$2:$C$23,I788)))),"")</f>
        <v/>
      </c>
      <c r="L788" s="11"/>
      <c r="M788" s="10" t="str">
        <f t="shared" si="87"/>
        <v/>
      </c>
      <c r="N788" s="10" t="str" cm="1">
        <f t="array" ref="N788">IF(NOT(ISBLANK($B788)),AND(M788=TRUE,LEN(L788)&lt;61,NOT(ISNUMBER(FIND('List of Values'!$C$2:$C$23,L788)))),"")</f>
        <v/>
      </c>
      <c r="O788" s="11"/>
      <c r="P788" s="10" t="str">
        <f t="shared" si="88"/>
        <v/>
      </c>
      <c r="Q788" s="10" t="str" cm="1">
        <f t="array" ref="Q788">IF(NOT(ISBLANK($B788)),AND(P788=TRUE,LEN(O788)&lt;81,NOT(ISNUMBER(FIND('List of Values'!$C$2:$C$23,O788)))),"")</f>
        <v/>
      </c>
      <c r="R788" s="11"/>
      <c r="S788" s="10" t="str">
        <f t="shared" si="89"/>
        <v/>
      </c>
      <c r="T788" s="10" t="str">
        <f>IF(NOT(ISBLANK($B788)),AND(S788=TRUE,NOT(COUNTIF('List of Values'!$B$2:$B$255,R788)=0)),"")</f>
        <v/>
      </c>
      <c r="U788" s="11"/>
      <c r="V788" s="10" t="str">
        <f t="shared" si="90"/>
        <v/>
      </c>
      <c r="W788" s="10" t="str">
        <f>IF(NOT(ISBLANK($B788)),AND(V788=TRUE,NOT(COUNTIF('List of Values'!$A$2:$A$10,U788)=0)),"")</f>
        <v/>
      </c>
    </row>
    <row r="789" spans="2:23">
      <c r="B789" s="12"/>
      <c r="C789" s="11"/>
      <c r="D789" s="10" t="str">
        <f t="shared" si="84"/>
        <v/>
      </c>
      <c r="E789" s="10" t="str" cm="1">
        <f t="array" ref="E789">IF(NOT(ISBLANK($B789)),AND(D789=TRUE,LEN(C789)&lt;81,NOT(ISNUMBER(FIND('List of Values'!$C$2:$C$20,C789)))),"")</f>
        <v/>
      </c>
      <c r="F789" s="11"/>
      <c r="G789" s="10" t="str">
        <f t="shared" si="85"/>
        <v/>
      </c>
      <c r="H789" s="10" t="str" cm="1">
        <f t="array" ref="H789">IF(NOT(ISBLANK($B789)),AND(G789=TRUE,LEN(F789)&lt;81,NOT(ISNUMBER(FIND('List of Values'!$C$2:$C$20,F789)))),"")</f>
        <v/>
      </c>
      <c r="I789" s="11"/>
      <c r="J789" s="10" t="str">
        <f t="shared" si="86"/>
        <v/>
      </c>
      <c r="K789" s="10" t="str" cm="1">
        <f t="array" ref="K789">IF(NOT(ISBLANK($B789)),AND(J789=TRUE,LEN(I789)&lt;61,NOT(ISNUMBER(FIND('List of Values'!$C$2:$C$23,I789)))),"")</f>
        <v/>
      </c>
      <c r="L789" s="11"/>
      <c r="M789" s="10" t="str">
        <f t="shared" si="87"/>
        <v/>
      </c>
      <c r="N789" s="10" t="str" cm="1">
        <f t="array" ref="N789">IF(NOT(ISBLANK($B789)),AND(M789=TRUE,LEN(L789)&lt;61,NOT(ISNUMBER(FIND('List of Values'!$C$2:$C$23,L789)))),"")</f>
        <v/>
      </c>
      <c r="O789" s="11"/>
      <c r="P789" s="10" t="str">
        <f t="shared" si="88"/>
        <v/>
      </c>
      <c r="Q789" s="10" t="str" cm="1">
        <f t="array" ref="Q789">IF(NOT(ISBLANK($B789)),AND(P789=TRUE,LEN(O789)&lt;81,NOT(ISNUMBER(FIND('List of Values'!$C$2:$C$23,O789)))),"")</f>
        <v/>
      </c>
      <c r="R789" s="11"/>
      <c r="S789" s="10" t="str">
        <f t="shared" si="89"/>
        <v/>
      </c>
      <c r="T789" s="10" t="str">
        <f>IF(NOT(ISBLANK($B789)),AND(S789=TRUE,NOT(COUNTIF('List of Values'!$B$2:$B$255,R789)=0)),"")</f>
        <v/>
      </c>
      <c r="U789" s="11"/>
      <c r="V789" s="10" t="str">
        <f t="shared" si="90"/>
        <v/>
      </c>
      <c r="W789" s="10" t="str">
        <f>IF(NOT(ISBLANK($B789)),AND(V789=TRUE,NOT(COUNTIF('List of Values'!$A$2:$A$10,U789)=0)),"")</f>
        <v/>
      </c>
    </row>
    <row r="790" spans="2:23">
      <c r="B790" s="12"/>
      <c r="C790" s="11"/>
      <c r="D790" s="10" t="str">
        <f t="shared" si="84"/>
        <v/>
      </c>
      <c r="E790" s="10" t="str" cm="1">
        <f t="array" ref="E790">IF(NOT(ISBLANK($B790)),AND(D790=TRUE,LEN(C790)&lt;81,NOT(ISNUMBER(FIND('List of Values'!$C$2:$C$20,C790)))),"")</f>
        <v/>
      </c>
      <c r="F790" s="11"/>
      <c r="G790" s="10" t="str">
        <f t="shared" si="85"/>
        <v/>
      </c>
      <c r="H790" s="10" t="str" cm="1">
        <f t="array" ref="H790">IF(NOT(ISBLANK($B790)),AND(G790=TRUE,LEN(F790)&lt;81,NOT(ISNUMBER(FIND('List of Values'!$C$2:$C$20,F790)))),"")</f>
        <v/>
      </c>
      <c r="I790" s="11"/>
      <c r="J790" s="10" t="str">
        <f t="shared" si="86"/>
        <v/>
      </c>
      <c r="K790" s="10" t="str" cm="1">
        <f t="array" ref="K790">IF(NOT(ISBLANK($B790)),AND(J790=TRUE,LEN(I790)&lt;61,NOT(ISNUMBER(FIND('List of Values'!$C$2:$C$23,I790)))),"")</f>
        <v/>
      </c>
      <c r="L790" s="11"/>
      <c r="M790" s="10" t="str">
        <f t="shared" si="87"/>
        <v/>
      </c>
      <c r="N790" s="10" t="str" cm="1">
        <f t="array" ref="N790">IF(NOT(ISBLANK($B790)),AND(M790=TRUE,LEN(L790)&lt;61,NOT(ISNUMBER(FIND('List of Values'!$C$2:$C$23,L790)))),"")</f>
        <v/>
      </c>
      <c r="O790" s="11"/>
      <c r="P790" s="10" t="str">
        <f t="shared" si="88"/>
        <v/>
      </c>
      <c r="Q790" s="10" t="str" cm="1">
        <f t="array" ref="Q790">IF(NOT(ISBLANK($B790)),AND(P790=TRUE,LEN(O790)&lt;81,NOT(ISNUMBER(FIND('List of Values'!$C$2:$C$23,O790)))),"")</f>
        <v/>
      </c>
      <c r="R790" s="11"/>
      <c r="S790" s="10" t="str">
        <f t="shared" si="89"/>
        <v/>
      </c>
      <c r="T790" s="10" t="str">
        <f>IF(NOT(ISBLANK($B790)),AND(S790=TRUE,NOT(COUNTIF('List of Values'!$B$2:$B$255,R790)=0)),"")</f>
        <v/>
      </c>
      <c r="U790" s="11"/>
      <c r="V790" s="10" t="str">
        <f t="shared" si="90"/>
        <v/>
      </c>
      <c r="W790" s="10" t="str">
        <f>IF(NOT(ISBLANK($B790)),AND(V790=TRUE,NOT(COUNTIF('List of Values'!$A$2:$A$10,U790)=0)),"")</f>
        <v/>
      </c>
    </row>
    <row r="791" spans="2:23">
      <c r="B791" s="12"/>
      <c r="C791" s="11"/>
      <c r="D791" s="10" t="str">
        <f t="shared" si="84"/>
        <v/>
      </c>
      <c r="E791" s="10" t="str" cm="1">
        <f t="array" ref="E791">IF(NOT(ISBLANK($B791)),AND(D791=TRUE,LEN(C791)&lt;81,NOT(ISNUMBER(FIND('List of Values'!$C$2:$C$20,C791)))),"")</f>
        <v/>
      </c>
      <c r="F791" s="11"/>
      <c r="G791" s="10" t="str">
        <f t="shared" si="85"/>
        <v/>
      </c>
      <c r="H791" s="10" t="str" cm="1">
        <f t="array" ref="H791">IF(NOT(ISBLANK($B791)),AND(G791=TRUE,LEN(F791)&lt;81,NOT(ISNUMBER(FIND('List of Values'!$C$2:$C$20,F791)))),"")</f>
        <v/>
      </c>
      <c r="I791" s="11"/>
      <c r="J791" s="10" t="str">
        <f t="shared" si="86"/>
        <v/>
      </c>
      <c r="K791" s="10" t="str" cm="1">
        <f t="array" ref="K791">IF(NOT(ISBLANK($B791)),AND(J791=TRUE,LEN(I791)&lt;61,NOT(ISNUMBER(FIND('List of Values'!$C$2:$C$23,I791)))),"")</f>
        <v/>
      </c>
      <c r="L791" s="11"/>
      <c r="M791" s="10" t="str">
        <f t="shared" si="87"/>
        <v/>
      </c>
      <c r="N791" s="10" t="str" cm="1">
        <f t="array" ref="N791">IF(NOT(ISBLANK($B791)),AND(M791=TRUE,LEN(L791)&lt;61,NOT(ISNUMBER(FIND('List of Values'!$C$2:$C$23,L791)))),"")</f>
        <v/>
      </c>
      <c r="O791" s="11"/>
      <c r="P791" s="10" t="str">
        <f t="shared" si="88"/>
        <v/>
      </c>
      <c r="Q791" s="10" t="str" cm="1">
        <f t="array" ref="Q791">IF(NOT(ISBLANK($B791)),AND(P791=TRUE,LEN(O791)&lt;81,NOT(ISNUMBER(FIND('List of Values'!$C$2:$C$23,O791)))),"")</f>
        <v/>
      </c>
      <c r="R791" s="11"/>
      <c r="S791" s="10" t="str">
        <f t="shared" si="89"/>
        <v/>
      </c>
      <c r="T791" s="10" t="str">
        <f>IF(NOT(ISBLANK($B791)),AND(S791=TRUE,NOT(COUNTIF('List of Values'!$B$2:$B$255,R791)=0)),"")</f>
        <v/>
      </c>
      <c r="U791" s="11"/>
      <c r="V791" s="10" t="str">
        <f t="shared" si="90"/>
        <v/>
      </c>
      <c r="W791" s="10" t="str">
        <f>IF(NOT(ISBLANK($B791)),AND(V791=TRUE,NOT(COUNTIF('List of Values'!$A$2:$A$10,U791)=0)),"")</f>
        <v/>
      </c>
    </row>
    <row r="792" spans="2:23">
      <c r="B792" s="12"/>
      <c r="C792" s="11"/>
      <c r="D792" s="10" t="str">
        <f t="shared" si="84"/>
        <v/>
      </c>
      <c r="E792" s="10" t="str" cm="1">
        <f t="array" ref="E792">IF(NOT(ISBLANK($B792)),AND(D792=TRUE,LEN(C792)&lt;81,NOT(ISNUMBER(FIND('List of Values'!$C$2:$C$20,C792)))),"")</f>
        <v/>
      </c>
      <c r="F792" s="11"/>
      <c r="G792" s="10" t="str">
        <f t="shared" si="85"/>
        <v/>
      </c>
      <c r="H792" s="10" t="str" cm="1">
        <f t="array" ref="H792">IF(NOT(ISBLANK($B792)),AND(G792=TRUE,LEN(F792)&lt;81,NOT(ISNUMBER(FIND('List of Values'!$C$2:$C$20,F792)))),"")</f>
        <v/>
      </c>
      <c r="I792" s="11"/>
      <c r="J792" s="10" t="str">
        <f t="shared" si="86"/>
        <v/>
      </c>
      <c r="K792" s="10" t="str" cm="1">
        <f t="array" ref="K792">IF(NOT(ISBLANK($B792)),AND(J792=TRUE,LEN(I792)&lt;61,NOT(ISNUMBER(FIND('List of Values'!$C$2:$C$23,I792)))),"")</f>
        <v/>
      </c>
      <c r="L792" s="11"/>
      <c r="M792" s="10" t="str">
        <f t="shared" si="87"/>
        <v/>
      </c>
      <c r="N792" s="10" t="str" cm="1">
        <f t="array" ref="N792">IF(NOT(ISBLANK($B792)),AND(M792=TRUE,LEN(L792)&lt;61,NOT(ISNUMBER(FIND('List of Values'!$C$2:$C$23,L792)))),"")</f>
        <v/>
      </c>
      <c r="O792" s="11"/>
      <c r="P792" s="10" t="str">
        <f t="shared" si="88"/>
        <v/>
      </c>
      <c r="Q792" s="10" t="str" cm="1">
        <f t="array" ref="Q792">IF(NOT(ISBLANK($B792)),AND(P792=TRUE,LEN(O792)&lt;81,NOT(ISNUMBER(FIND('List of Values'!$C$2:$C$23,O792)))),"")</f>
        <v/>
      </c>
      <c r="R792" s="11"/>
      <c r="S792" s="10" t="str">
        <f t="shared" si="89"/>
        <v/>
      </c>
      <c r="T792" s="10" t="str">
        <f>IF(NOT(ISBLANK($B792)),AND(S792=TRUE,NOT(COUNTIF('List of Values'!$B$2:$B$255,R792)=0)),"")</f>
        <v/>
      </c>
      <c r="U792" s="11"/>
      <c r="V792" s="10" t="str">
        <f t="shared" si="90"/>
        <v/>
      </c>
      <c r="W792" s="10" t="str">
        <f>IF(NOT(ISBLANK($B792)),AND(V792=TRUE,NOT(COUNTIF('List of Values'!$A$2:$A$10,U792)=0)),"")</f>
        <v/>
      </c>
    </row>
    <row r="793" spans="2:23">
      <c r="B793" s="12"/>
      <c r="C793" s="11"/>
      <c r="D793" s="10" t="str">
        <f t="shared" si="84"/>
        <v/>
      </c>
      <c r="E793" s="10" t="str" cm="1">
        <f t="array" ref="E793">IF(NOT(ISBLANK($B793)),AND(D793=TRUE,LEN(C793)&lt;81,NOT(ISNUMBER(FIND('List of Values'!$C$2:$C$20,C793)))),"")</f>
        <v/>
      </c>
      <c r="F793" s="11"/>
      <c r="G793" s="10" t="str">
        <f t="shared" si="85"/>
        <v/>
      </c>
      <c r="H793" s="10" t="str" cm="1">
        <f t="array" ref="H793">IF(NOT(ISBLANK($B793)),AND(G793=TRUE,LEN(F793)&lt;81,NOT(ISNUMBER(FIND('List of Values'!$C$2:$C$20,F793)))),"")</f>
        <v/>
      </c>
      <c r="I793" s="11"/>
      <c r="J793" s="10" t="str">
        <f t="shared" si="86"/>
        <v/>
      </c>
      <c r="K793" s="10" t="str" cm="1">
        <f t="array" ref="K793">IF(NOT(ISBLANK($B793)),AND(J793=TRUE,LEN(I793)&lt;61,NOT(ISNUMBER(FIND('List of Values'!$C$2:$C$23,I793)))),"")</f>
        <v/>
      </c>
      <c r="L793" s="11"/>
      <c r="M793" s="10" t="str">
        <f t="shared" si="87"/>
        <v/>
      </c>
      <c r="N793" s="10" t="str" cm="1">
        <f t="array" ref="N793">IF(NOT(ISBLANK($B793)),AND(M793=TRUE,LEN(L793)&lt;61,NOT(ISNUMBER(FIND('List of Values'!$C$2:$C$23,L793)))),"")</f>
        <v/>
      </c>
      <c r="O793" s="11"/>
      <c r="P793" s="10" t="str">
        <f t="shared" si="88"/>
        <v/>
      </c>
      <c r="Q793" s="10" t="str" cm="1">
        <f t="array" ref="Q793">IF(NOT(ISBLANK($B793)),AND(P793=TRUE,LEN(O793)&lt;81,NOT(ISNUMBER(FIND('List of Values'!$C$2:$C$23,O793)))),"")</f>
        <v/>
      </c>
      <c r="R793" s="11"/>
      <c r="S793" s="10" t="str">
        <f t="shared" si="89"/>
        <v/>
      </c>
      <c r="T793" s="10" t="str">
        <f>IF(NOT(ISBLANK($B793)),AND(S793=TRUE,NOT(COUNTIF('List of Values'!$B$2:$B$255,R793)=0)),"")</f>
        <v/>
      </c>
      <c r="U793" s="11"/>
      <c r="V793" s="10" t="str">
        <f t="shared" si="90"/>
        <v/>
      </c>
      <c r="W793" s="10" t="str">
        <f>IF(NOT(ISBLANK($B793)),AND(V793=TRUE,NOT(COUNTIF('List of Values'!$A$2:$A$10,U793)=0)),"")</f>
        <v/>
      </c>
    </row>
    <row r="794" spans="2:23">
      <c r="B794" s="12"/>
      <c r="C794" s="11"/>
      <c r="D794" s="10" t="str">
        <f t="shared" si="84"/>
        <v/>
      </c>
      <c r="E794" s="10" t="str" cm="1">
        <f t="array" ref="E794">IF(NOT(ISBLANK($B794)),AND(D794=TRUE,LEN(C794)&lt;81,NOT(ISNUMBER(FIND('List of Values'!$C$2:$C$20,C794)))),"")</f>
        <v/>
      </c>
      <c r="F794" s="11"/>
      <c r="G794" s="10" t="str">
        <f t="shared" si="85"/>
        <v/>
      </c>
      <c r="H794" s="10" t="str" cm="1">
        <f t="array" ref="H794">IF(NOT(ISBLANK($B794)),AND(G794=TRUE,LEN(F794)&lt;81,NOT(ISNUMBER(FIND('List of Values'!$C$2:$C$20,F794)))),"")</f>
        <v/>
      </c>
      <c r="I794" s="11"/>
      <c r="J794" s="10" t="str">
        <f t="shared" si="86"/>
        <v/>
      </c>
      <c r="K794" s="10" t="str" cm="1">
        <f t="array" ref="K794">IF(NOT(ISBLANK($B794)),AND(J794=TRUE,LEN(I794)&lt;61,NOT(ISNUMBER(FIND('List of Values'!$C$2:$C$23,I794)))),"")</f>
        <v/>
      </c>
      <c r="L794" s="11"/>
      <c r="M794" s="10" t="str">
        <f t="shared" si="87"/>
        <v/>
      </c>
      <c r="N794" s="10" t="str" cm="1">
        <f t="array" ref="N794">IF(NOT(ISBLANK($B794)),AND(M794=TRUE,LEN(L794)&lt;61,NOT(ISNUMBER(FIND('List of Values'!$C$2:$C$23,L794)))),"")</f>
        <v/>
      </c>
      <c r="O794" s="11"/>
      <c r="P794" s="10" t="str">
        <f t="shared" si="88"/>
        <v/>
      </c>
      <c r="Q794" s="10" t="str" cm="1">
        <f t="array" ref="Q794">IF(NOT(ISBLANK($B794)),AND(P794=TRUE,LEN(O794)&lt;81,NOT(ISNUMBER(FIND('List of Values'!$C$2:$C$23,O794)))),"")</f>
        <v/>
      </c>
      <c r="R794" s="11"/>
      <c r="S794" s="10" t="str">
        <f t="shared" si="89"/>
        <v/>
      </c>
      <c r="T794" s="10" t="str">
        <f>IF(NOT(ISBLANK($B794)),AND(S794=TRUE,NOT(COUNTIF('List of Values'!$B$2:$B$255,R794)=0)),"")</f>
        <v/>
      </c>
      <c r="U794" s="11"/>
      <c r="V794" s="10" t="str">
        <f t="shared" si="90"/>
        <v/>
      </c>
      <c r="W794" s="10" t="str">
        <f>IF(NOT(ISBLANK($B794)),AND(V794=TRUE,NOT(COUNTIF('List of Values'!$A$2:$A$10,U794)=0)),"")</f>
        <v/>
      </c>
    </row>
    <row r="795" spans="2:23">
      <c r="B795" s="12"/>
      <c r="C795" s="11"/>
      <c r="D795" s="10" t="str">
        <f t="shared" si="84"/>
        <v/>
      </c>
      <c r="E795" s="10" t="str" cm="1">
        <f t="array" ref="E795">IF(NOT(ISBLANK($B795)),AND(D795=TRUE,LEN(C795)&lt;81,NOT(ISNUMBER(FIND('List of Values'!$C$2:$C$20,C795)))),"")</f>
        <v/>
      </c>
      <c r="F795" s="11"/>
      <c r="G795" s="10" t="str">
        <f t="shared" si="85"/>
        <v/>
      </c>
      <c r="H795" s="10" t="str" cm="1">
        <f t="array" ref="H795">IF(NOT(ISBLANK($B795)),AND(G795=TRUE,LEN(F795)&lt;81,NOT(ISNUMBER(FIND('List of Values'!$C$2:$C$20,F795)))),"")</f>
        <v/>
      </c>
      <c r="I795" s="11"/>
      <c r="J795" s="10" t="str">
        <f t="shared" si="86"/>
        <v/>
      </c>
      <c r="K795" s="10" t="str" cm="1">
        <f t="array" ref="K795">IF(NOT(ISBLANK($B795)),AND(J795=TRUE,LEN(I795)&lt;61,NOT(ISNUMBER(FIND('List of Values'!$C$2:$C$23,I795)))),"")</f>
        <v/>
      </c>
      <c r="L795" s="11"/>
      <c r="M795" s="10" t="str">
        <f t="shared" si="87"/>
        <v/>
      </c>
      <c r="N795" s="10" t="str" cm="1">
        <f t="array" ref="N795">IF(NOT(ISBLANK($B795)),AND(M795=TRUE,LEN(L795)&lt;61,NOT(ISNUMBER(FIND('List of Values'!$C$2:$C$23,L795)))),"")</f>
        <v/>
      </c>
      <c r="O795" s="11"/>
      <c r="P795" s="10" t="str">
        <f t="shared" si="88"/>
        <v/>
      </c>
      <c r="Q795" s="10" t="str" cm="1">
        <f t="array" ref="Q795">IF(NOT(ISBLANK($B795)),AND(P795=TRUE,LEN(O795)&lt;81,NOT(ISNUMBER(FIND('List of Values'!$C$2:$C$23,O795)))),"")</f>
        <v/>
      </c>
      <c r="R795" s="11"/>
      <c r="S795" s="10" t="str">
        <f t="shared" si="89"/>
        <v/>
      </c>
      <c r="T795" s="10" t="str">
        <f>IF(NOT(ISBLANK($B795)),AND(S795=TRUE,NOT(COUNTIF('List of Values'!$B$2:$B$255,R795)=0)),"")</f>
        <v/>
      </c>
      <c r="U795" s="11"/>
      <c r="V795" s="10" t="str">
        <f t="shared" si="90"/>
        <v/>
      </c>
      <c r="W795" s="10" t="str">
        <f>IF(NOT(ISBLANK($B795)),AND(V795=TRUE,NOT(COUNTIF('List of Values'!$A$2:$A$10,U795)=0)),"")</f>
        <v/>
      </c>
    </row>
    <row r="796" spans="2:23">
      <c r="B796" s="12"/>
      <c r="C796" s="11"/>
      <c r="D796" s="10" t="str">
        <f t="shared" si="84"/>
        <v/>
      </c>
      <c r="E796" s="10" t="str" cm="1">
        <f t="array" ref="E796">IF(NOT(ISBLANK($B796)),AND(D796=TRUE,LEN(C796)&lt;81,NOT(ISNUMBER(FIND('List of Values'!$C$2:$C$20,C796)))),"")</f>
        <v/>
      </c>
      <c r="F796" s="11"/>
      <c r="G796" s="10" t="str">
        <f t="shared" si="85"/>
        <v/>
      </c>
      <c r="H796" s="10" t="str" cm="1">
        <f t="array" ref="H796">IF(NOT(ISBLANK($B796)),AND(G796=TRUE,LEN(F796)&lt;81,NOT(ISNUMBER(FIND('List of Values'!$C$2:$C$20,F796)))),"")</f>
        <v/>
      </c>
      <c r="I796" s="11"/>
      <c r="J796" s="10" t="str">
        <f t="shared" si="86"/>
        <v/>
      </c>
      <c r="K796" s="10" t="str" cm="1">
        <f t="array" ref="K796">IF(NOT(ISBLANK($B796)),AND(J796=TRUE,LEN(I796)&lt;61,NOT(ISNUMBER(FIND('List of Values'!$C$2:$C$23,I796)))),"")</f>
        <v/>
      </c>
      <c r="L796" s="11"/>
      <c r="M796" s="10" t="str">
        <f t="shared" si="87"/>
        <v/>
      </c>
      <c r="N796" s="10" t="str" cm="1">
        <f t="array" ref="N796">IF(NOT(ISBLANK($B796)),AND(M796=TRUE,LEN(L796)&lt;61,NOT(ISNUMBER(FIND('List of Values'!$C$2:$C$23,L796)))),"")</f>
        <v/>
      </c>
      <c r="O796" s="11"/>
      <c r="P796" s="10" t="str">
        <f t="shared" si="88"/>
        <v/>
      </c>
      <c r="Q796" s="10" t="str" cm="1">
        <f t="array" ref="Q796">IF(NOT(ISBLANK($B796)),AND(P796=TRUE,LEN(O796)&lt;81,NOT(ISNUMBER(FIND('List of Values'!$C$2:$C$23,O796)))),"")</f>
        <v/>
      </c>
      <c r="R796" s="11"/>
      <c r="S796" s="10" t="str">
        <f t="shared" si="89"/>
        <v/>
      </c>
      <c r="T796" s="10" t="str">
        <f>IF(NOT(ISBLANK($B796)),AND(S796=TRUE,NOT(COUNTIF('List of Values'!$B$2:$B$255,R796)=0)),"")</f>
        <v/>
      </c>
      <c r="U796" s="11"/>
      <c r="V796" s="10" t="str">
        <f t="shared" si="90"/>
        <v/>
      </c>
      <c r="W796" s="10" t="str">
        <f>IF(NOT(ISBLANK($B796)),AND(V796=TRUE,NOT(COUNTIF('List of Values'!$A$2:$A$10,U796)=0)),"")</f>
        <v/>
      </c>
    </row>
    <row r="797" spans="2:23">
      <c r="B797" s="12"/>
      <c r="C797" s="11"/>
      <c r="D797" s="10" t="str">
        <f t="shared" si="84"/>
        <v/>
      </c>
      <c r="E797" s="10" t="str" cm="1">
        <f t="array" ref="E797">IF(NOT(ISBLANK($B797)),AND(D797=TRUE,LEN(C797)&lt;81,NOT(ISNUMBER(FIND('List of Values'!$C$2:$C$20,C797)))),"")</f>
        <v/>
      </c>
      <c r="F797" s="11"/>
      <c r="G797" s="10" t="str">
        <f t="shared" si="85"/>
        <v/>
      </c>
      <c r="H797" s="10" t="str" cm="1">
        <f t="array" ref="H797">IF(NOT(ISBLANK($B797)),AND(G797=TRUE,LEN(F797)&lt;81,NOT(ISNUMBER(FIND('List of Values'!$C$2:$C$20,F797)))),"")</f>
        <v/>
      </c>
      <c r="I797" s="11"/>
      <c r="J797" s="10" t="str">
        <f t="shared" si="86"/>
        <v/>
      </c>
      <c r="K797" s="10" t="str" cm="1">
        <f t="array" ref="K797">IF(NOT(ISBLANK($B797)),AND(J797=TRUE,LEN(I797)&lt;61,NOT(ISNUMBER(FIND('List of Values'!$C$2:$C$23,I797)))),"")</f>
        <v/>
      </c>
      <c r="L797" s="11"/>
      <c r="M797" s="10" t="str">
        <f t="shared" si="87"/>
        <v/>
      </c>
      <c r="N797" s="10" t="str" cm="1">
        <f t="array" ref="N797">IF(NOT(ISBLANK($B797)),AND(M797=TRUE,LEN(L797)&lt;61,NOT(ISNUMBER(FIND('List of Values'!$C$2:$C$23,L797)))),"")</f>
        <v/>
      </c>
      <c r="O797" s="11"/>
      <c r="P797" s="10" t="str">
        <f t="shared" si="88"/>
        <v/>
      </c>
      <c r="Q797" s="10" t="str" cm="1">
        <f t="array" ref="Q797">IF(NOT(ISBLANK($B797)),AND(P797=TRUE,LEN(O797)&lt;81,NOT(ISNUMBER(FIND('List of Values'!$C$2:$C$23,O797)))),"")</f>
        <v/>
      </c>
      <c r="R797" s="11"/>
      <c r="S797" s="10" t="str">
        <f t="shared" si="89"/>
        <v/>
      </c>
      <c r="T797" s="10" t="str">
        <f>IF(NOT(ISBLANK($B797)),AND(S797=TRUE,NOT(COUNTIF('List of Values'!$B$2:$B$255,R797)=0)),"")</f>
        <v/>
      </c>
      <c r="U797" s="11"/>
      <c r="V797" s="10" t="str">
        <f t="shared" si="90"/>
        <v/>
      </c>
      <c r="W797" s="10" t="str">
        <f>IF(NOT(ISBLANK($B797)),AND(V797=TRUE,NOT(COUNTIF('List of Values'!$A$2:$A$10,U797)=0)),"")</f>
        <v/>
      </c>
    </row>
    <row r="798" spans="2:23">
      <c r="B798" s="12"/>
      <c r="C798" s="11"/>
      <c r="D798" s="10" t="str">
        <f t="shared" si="84"/>
        <v/>
      </c>
      <c r="E798" s="10" t="str" cm="1">
        <f t="array" ref="E798">IF(NOT(ISBLANK($B798)),AND(D798=TRUE,LEN(C798)&lt;81,NOT(ISNUMBER(FIND('List of Values'!$C$2:$C$20,C798)))),"")</f>
        <v/>
      </c>
      <c r="F798" s="11"/>
      <c r="G798" s="10" t="str">
        <f t="shared" si="85"/>
        <v/>
      </c>
      <c r="H798" s="10" t="str" cm="1">
        <f t="array" ref="H798">IF(NOT(ISBLANK($B798)),AND(G798=TRUE,LEN(F798)&lt;81,NOT(ISNUMBER(FIND('List of Values'!$C$2:$C$20,F798)))),"")</f>
        <v/>
      </c>
      <c r="I798" s="11"/>
      <c r="J798" s="10" t="str">
        <f t="shared" si="86"/>
        <v/>
      </c>
      <c r="K798" s="10" t="str" cm="1">
        <f t="array" ref="K798">IF(NOT(ISBLANK($B798)),AND(J798=TRUE,LEN(I798)&lt;61,NOT(ISNUMBER(FIND('List of Values'!$C$2:$C$23,I798)))),"")</f>
        <v/>
      </c>
      <c r="L798" s="11"/>
      <c r="M798" s="10" t="str">
        <f t="shared" si="87"/>
        <v/>
      </c>
      <c r="N798" s="10" t="str" cm="1">
        <f t="array" ref="N798">IF(NOT(ISBLANK($B798)),AND(M798=TRUE,LEN(L798)&lt;61,NOT(ISNUMBER(FIND('List of Values'!$C$2:$C$23,L798)))),"")</f>
        <v/>
      </c>
      <c r="O798" s="11"/>
      <c r="P798" s="10" t="str">
        <f t="shared" si="88"/>
        <v/>
      </c>
      <c r="Q798" s="10" t="str" cm="1">
        <f t="array" ref="Q798">IF(NOT(ISBLANK($B798)),AND(P798=TRUE,LEN(O798)&lt;81,NOT(ISNUMBER(FIND('List of Values'!$C$2:$C$23,O798)))),"")</f>
        <v/>
      </c>
      <c r="R798" s="11"/>
      <c r="S798" s="10" t="str">
        <f t="shared" si="89"/>
        <v/>
      </c>
      <c r="T798" s="10" t="str">
        <f>IF(NOT(ISBLANK($B798)),AND(S798=TRUE,NOT(COUNTIF('List of Values'!$B$2:$B$255,R798)=0)),"")</f>
        <v/>
      </c>
      <c r="U798" s="11"/>
      <c r="V798" s="10" t="str">
        <f t="shared" si="90"/>
        <v/>
      </c>
      <c r="W798" s="10" t="str">
        <f>IF(NOT(ISBLANK($B798)),AND(V798=TRUE,NOT(COUNTIF('List of Values'!$A$2:$A$10,U798)=0)),"")</f>
        <v/>
      </c>
    </row>
    <row r="799" spans="2:23">
      <c r="B799" s="12"/>
      <c r="C799" s="11"/>
      <c r="D799" s="10" t="str">
        <f t="shared" si="84"/>
        <v/>
      </c>
      <c r="E799" s="10" t="str" cm="1">
        <f t="array" ref="E799">IF(NOT(ISBLANK($B799)),AND(D799=TRUE,LEN(C799)&lt;81,NOT(ISNUMBER(FIND('List of Values'!$C$2:$C$20,C799)))),"")</f>
        <v/>
      </c>
      <c r="F799" s="11"/>
      <c r="G799" s="10" t="str">
        <f t="shared" si="85"/>
        <v/>
      </c>
      <c r="H799" s="10" t="str" cm="1">
        <f t="array" ref="H799">IF(NOT(ISBLANK($B799)),AND(G799=TRUE,LEN(F799)&lt;81,NOT(ISNUMBER(FIND('List of Values'!$C$2:$C$20,F799)))),"")</f>
        <v/>
      </c>
      <c r="I799" s="11"/>
      <c r="J799" s="10" t="str">
        <f t="shared" si="86"/>
        <v/>
      </c>
      <c r="K799" s="10" t="str" cm="1">
        <f t="array" ref="K799">IF(NOT(ISBLANK($B799)),AND(J799=TRUE,LEN(I799)&lt;61,NOT(ISNUMBER(FIND('List of Values'!$C$2:$C$23,I799)))),"")</f>
        <v/>
      </c>
      <c r="L799" s="11"/>
      <c r="M799" s="10" t="str">
        <f t="shared" si="87"/>
        <v/>
      </c>
      <c r="N799" s="10" t="str" cm="1">
        <f t="array" ref="N799">IF(NOT(ISBLANK($B799)),AND(M799=TRUE,LEN(L799)&lt;61,NOT(ISNUMBER(FIND('List of Values'!$C$2:$C$23,L799)))),"")</f>
        <v/>
      </c>
      <c r="O799" s="11"/>
      <c r="P799" s="10" t="str">
        <f t="shared" si="88"/>
        <v/>
      </c>
      <c r="Q799" s="10" t="str" cm="1">
        <f t="array" ref="Q799">IF(NOT(ISBLANK($B799)),AND(P799=TRUE,LEN(O799)&lt;81,NOT(ISNUMBER(FIND('List of Values'!$C$2:$C$23,O799)))),"")</f>
        <v/>
      </c>
      <c r="R799" s="11"/>
      <c r="S799" s="10" t="str">
        <f t="shared" si="89"/>
        <v/>
      </c>
      <c r="T799" s="10" t="str">
        <f>IF(NOT(ISBLANK($B799)),AND(S799=TRUE,NOT(COUNTIF('List of Values'!$B$2:$B$255,R799)=0)),"")</f>
        <v/>
      </c>
      <c r="U799" s="11"/>
      <c r="V799" s="10" t="str">
        <f t="shared" si="90"/>
        <v/>
      </c>
      <c r="W799" s="10" t="str">
        <f>IF(NOT(ISBLANK($B799)),AND(V799=TRUE,NOT(COUNTIF('List of Values'!$A$2:$A$10,U799)=0)),"")</f>
        <v/>
      </c>
    </row>
    <row r="800" spans="2:23">
      <c r="B800" s="12"/>
      <c r="C800" s="11"/>
      <c r="D800" s="10" t="str">
        <f t="shared" si="84"/>
        <v/>
      </c>
      <c r="E800" s="10" t="str" cm="1">
        <f t="array" ref="E800">IF(NOT(ISBLANK($B800)),AND(D800=TRUE,LEN(C800)&lt;81,NOT(ISNUMBER(FIND('List of Values'!$C$2:$C$20,C800)))),"")</f>
        <v/>
      </c>
      <c r="F800" s="11"/>
      <c r="G800" s="10" t="str">
        <f t="shared" si="85"/>
        <v/>
      </c>
      <c r="H800" s="10" t="str" cm="1">
        <f t="array" ref="H800">IF(NOT(ISBLANK($B800)),AND(G800=TRUE,LEN(F800)&lt;81,NOT(ISNUMBER(FIND('List of Values'!$C$2:$C$20,F800)))),"")</f>
        <v/>
      </c>
      <c r="I800" s="11"/>
      <c r="J800" s="10" t="str">
        <f t="shared" si="86"/>
        <v/>
      </c>
      <c r="K800" s="10" t="str" cm="1">
        <f t="array" ref="K800">IF(NOT(ISBLANK($B800)),AND(J800=TRUE,LEN(I800)&lt;61,NOT(ISNUMBER(FIND('List of Values'!$C$2:$C$23,I800)))),"")</f>
        <v/>
      </c>
      <c r="L800" s="11"/>
      <c r="M800" s="10" t="str">
        <f t="shared" si="87"/>
        <v/>
      </c>
      <c r="N800" s="10" t="str" cm="1">
        <f t="array" ref="N800">IF(NOT(ISBLANK($B800)),AND(M800=TRUE,LEN(L800)&lt;61,NOT(ISNUMBER(FIND('List of Values'!$C$2:$C$23,L800)))),"")</f>
        <v/>
      </c>
      <c r="O800" s="11"/>
      <c r="P800" s="10" t="str">
        <f t="shared" si="88"/>
        <v/>
      </c>
      <c r="Q800" s="10" t="str" cm="1">
        <f t="array" ref="Q800">IF(NOT(ISBLANK($B800)),AND(P800=TRUE,LEN(O800)&lt;81,NOT(ISNUMBER(FIND('List of Values'!$C$2:$C$23,O800)))),"")</f>
        <v/>
      </c>
      <c r="R800" s="11"/>
      <c r="S800" s="10" t="str">
        <f t="shared" si="89"/>
        <v/>
      </c>
      <c r="T800" s="10" t="str">
        <f>IF(NOT(ISBLANK($B800)),AND(S800=TRUE,NOT(COUNTIF('List of Values'!$B$2:$B$255,R800)=0)),"")</f>
        <v/>
      </c>
      <c r="U800" s="11"/>
      <c r="V800" s="10" t="str">
        <f t="shared" si="90"/>
        <v/>
      </c>
      <c r="W800" s="10" t="str">
        <f>IF(NOT(ISBLANK($B800)),AND(V800=TRUE,NOT(COUNTIF('List of Values'!$A$2:$A$10,U800)=0)),"")</f>
        <v/>
      </c>
    </row>
    <row r="801" spans="2:23">
      <c r="B801" s="12"/>
      <c r="C801" s="11"/>
      <c r="D801" s="10" t="str">
        <f t="shared" si="84"/>
        <v/>
      </c>
      <c r="E801" s="10" t="str" cm="1">
        <f t="array" ref="E801">IF(NOT(ISBLANK($B801)),AND(D801=TRUE,LEN(C801)&lt;81,NOT(ISNUMBER(FIND('List of Values'!$C$2:$C$20,C801)))),"")</f>
        <v/>
      </c>
      <c r="F801" s="11"/>
      <c r="G801" s="10" t="str">
        <f t="shared" si="85"/>
        <v/>
      </c>
      <c r="H801" s="10" t="str" cm="1">
        <f t="array" ref="H801">IF(NOT(ISBLANK($B801)),AND(G801=TRUE,LEN(F801)&lt;81,NOT(ISNUMBER(FIND('List of Values'!$C$2:$C$20,F801)))),"")</f>
        <v/>
      </c>
      <c r="I801" s="11"/>
      <c r="J801" s="10" t="str">
        <f t="shared" si="86"/>
        <v/>
      </c>
      <c r="K801" s="10" t="str" cm="1">
        <f t="array" ref="K801">IF(NOT(ISBLANK($B801)),AND(J801=TRUE,LEN(I801)&lt;61,NOT(ISNUMBER(FIND('List of Values'!$C$2:$C$23,I801)))),"")</f>
        <v/>
      </c>
      <c r="L801" s="11"/>
      <c r="M801" s="10" t="str">
        <f t="shared" si="87"/>
        <v/>
      </c>
      <c r="N801" s="10" t="str" cm="1">
        <f t="array" ref="N801">IF(NOT(ISBLANK($B801)),AND(M801=TRUE,LEN(L801)&lt;61,NOT(ISNUMBER(FIND('List of Values'!$C$2:$C$23,L801)))),"")</f>
        <v/>
      </c>
      <c r="O801" s="11"/>
      <c r="P801" s="10" t="str">
        <f t="shared" si="88"/>
        <v/>
      </c>
      <c r="Q801" s="10" t="str" cm="1">
        <f t="array" ref="Q801">IF(NOT(ISBLANK($B801)),AND(P801=TRUE,LEN(O801)&lt;81,NOT(ISNUMBER(FIND('List of Values'!$C$2:$C$23,O801)))),"")</f>
        <v/>
      </c>
      <c r="R801" s="11"/>
      <c r="S801" s="10" t="str">
        <f t="shared" si="89"/>
        <v/>
      </c>
      <c r="T801" s="10" t="str">
        <f>IF(NOT(ISBLANK($B801)),AND(S801=TRUE,NOT(COUNTIF('List of Values'!$B$2:$B$255,R801)=0)),"")</f>
        <v/>
      </c>
      <c r="U801" s="11"/>
      <c r="V801" s="10" t="str">
        <f t="shared" si="90"/>
        <v/>
      </c>
      <c r="W801" s="10" t="str">
        <f>IF(NOT(ISBLANK($B801)),AND(V801=TRUE,NOT(COUNTIF('List of Values'!$A$2:$A$10,U801)=0)),"")</f>
        <v/>
      </c>
    </row>
    <row r="802" spans="2:23">
      <c r="B802" s="12"/>
      <c r="C802" s="11"/>
      <c r="D802" s="10" t="str">
        <f t="shared" si="84"/>
        <v/>
      </c>
      <c r="E802" s="10" t="str" cm="1">
        <f t="array" ref="E802">IF(NOT(ISBLANK($B802)),AND(D802=TRUE,LEN(C802)&lt;81,NOT(ISNUMBER(FIND('List of Values'!$C$2:$C$20,C802)))),"")</f>
        <v/>
      </c>
      <c r="F802" s="11"/>
      <c r="G802" s="10" t="str">
        <f t="shared" si="85"/>
        <v/>
      </c>
      <c r="H802" s="10" t="str" cm="1">
        <f t="array" ref="H802">IF(NOT(ISBLANK($B802)),AND(G802=TRUE,LEN(F802)&lt;81,NOT(ISNUMBER(FIND('List of Values'!$C$2:$C$20,F802)))),"")</f>
        <v/>
      </c>
      <c r="I802" s="11"/>
      <c r="J802" s="10" t="str">
        <f t="shared" si="86"/>
        <v/>
      </c>
      <c r="K802" s="10" t="str" cm="1">
        <f t="array" ref="K802">IF(NOT(ISBLANK($B802)),AND(J802=TRUE,LEN(I802)&lt;61,NOT(ISNUMBER(FIND('List of Values'!$C$2:$C$23,I802)))),"")</f>
        <v/>
      </c>
      <c r="L802" s="11"/>
      <c r="M802" s="10" t="str">
        <f t="shared" si="87"/>
        <v/>
      </c>
      <c r="N802" s="10" t="str" cm="1">
        <f t="array" ref="N802">IF(NOT(ISBLANK($B802)),AND(M802=TRUE,LEN(L802)&lt;61,NOT(ISNUMBER(FIND('List of Values'!$C$2:$C$23,L802)))),"")</f>
        <v/>
      </c>
      <c r="O802" s="11"/>
      <c r="P802" s="10" t="str">
        <f t="shared" si="88"/>
        <v/>
      </c>
      <c r="Q802" s="10" t="str" cm="1">
        <f t="array" ref="Q802">IF(NOT(ISBLANK($B802)),AND(P802=TRUE,LEN(O802)&lt;81,NOT(ISNUMBER(FIND('List of Values'!$C$2:$C$23,O802)))),"")</f>
        <v/>
      </c>
      <c r="R802" s="11"/>
      <c r="S802" s="10" t="str">
        <f t="shared" si="89"/>
        <v/>
      </c>
      <c r="T802" s="10" t="str">
        <f>IF(NOT(ISBLANK($B802)),AND(S802=TRUE,NOT(COUNTIF('List of Values'!$B$2:$B$255,R802)=0)),"")</f>
        <v/>
      </c>
      <c r="U802" s="11"/>
      <c r="V802" s="10" t="str">
        <f t="shared" si="90"/>
        <v/>
      </c>
      <c r="W802" s="10" t="str">
        <f>IF(NOT(ISBLANK($B802)),AND(V802=TRUE,NOT(COUNTIF('List of Values'!$A$2:$A$10,U802)=0)),"")</f>
        <v/>
      </c>
    </row>
    <row r="803" spans="2:23">
      <c r="B803" s="12"/>
      <c r="C803" s="11"/>
      <c r="D803" s="10" t="str">
        <f t="shared" si="84"/>
        <v/>
      </c>
      <c r="E803" s="10" t="str" cm="1">
        <f t="array" ref="E803">IF(NOT(ISBLANK($B803)),AND(D803=TRUE,LEN(C803)&lt;81,NOT(ISNUMBER(FIND('List of Values'!$C$2:$C$20,C803)))),"")</f>
        <v/>
      </c>
      <c r="F803" s="11"/>
      <c r="G803" s="10" t="str">
        <f t="shared" si="85"/>
        <v/>
      </c>
      <c r="H803" s="10" t="str" cm="1">
        <f t="array" ref="H803">IF(NOT(ISBLANK($B803)),AND(G803=TRUE,LEN(F803)&lt;81,NOT(ISNUMBER(FIND('List of Values'!$C$2:$C$20,F803)))),"")</f>
        <v/>
      </c>
      <c r="I803" s="11"/>
      <c r="J803" s="10" t="str">
        <f t="shared" si="86"/>
        <v/>
      </c>
      <c r="K803" s="10" t="str" cm="1">
        <f t="array" ref="K803">IF(NOT(ISBLANK($B803)),AND(J803=TRUE,LEN(I803)&lt;61,NOT(ISNUMBER(FIND('List of Values'!$C$2:$C$23,I803)))),"")</f>
        <v/>
      </c>
      <c r="L803" s="11"/>
      <c r="M803" s="10" t="str">
        <f t="shared" si="87"/>
        <v/>
      </c>
      <c r="N803" s="10" t="str" cm="1">
        <f t="array" ref="N803">IF(NOT(ISBLANK($B803)),AND(M803=TRUE,LEN(L803)&lt;61,NOT(ISNUMBER(FIND('List of Values'!$C$2:$C$23,L803)))),"")</f>
        <v/>
      </c>
      <c r="O803" s="11"/>
      <c r="P803" s="10" t="str">
        <f t="shared" si="88"/>
        <v/>
      </c>
      <c r="Q803" s="10" t="str" cm="1">
        <f t="array" ref="Q803">IF(NOT(ISBLANK($B803)),AND(P803=TRUE,LEN(O803)&lt;81,NOT(ISNUMBER(FIND('List of Values'!$C$2:$C$23,O803)))),"")</f>
        <v/>
      </c>
      <c r="R803" s="11"/>
      <c r="S803" s="10" t="str">
        <f t="shared" si="89"/>
        <v/>
      </c>
      <c r="T803" s="10" t="str">
        <f>IF(NOT(ISBLANK($B803)),AND(S803=TRUE,NOT(COUNTIF('List of Values'!$B$2:$B$255,R803)=0)),"")</f>
        <v/>
      </c>
      <c r="U803" s="11"/>
      <c r="V803" s="10" t="str">
        <f t="shared" si="90"/>
        <v/>
      </c>
      <c r="W803" s="10" t="str">
        <f>IF(NOT(ISBLANK($B803)),AND(V803=TRUE,NOT(COUNTIF('List of Values'!$A$2:$A$10,U803)=0)),"")</f>
        <v/>
      </c>
    </row>
    <row r="804" spans="2:23">
      <c r="B804" s="12"/>
      <c r="C804" s="11"/>
      <c r="D804" s="10" t="str">
        <f t="shared" si="84"/>
        <v/>
      </c>
      <c r="E804" s="10" t="str" cm="1">
        <f t="array" ref="E804">IF(NOT(ISBLANK($B804)),AND(D804=TRUE,LEN(C804)&lt;81,NOT(ISNUMBER(FIND('List of Values'!$C$2:$C$20,C804)))),"")</f>
        <v/>
      </c>
      <c r="F804" s="11"/>
      <c r="G804" s="10" t="str">
        <f t="shared" si="85"/>
        <v/>
      </c>
      <c r="H804" s="10" t="str" cm="1">
        <f t="array" ref="H804">IF(NOT(ISBLANK($B804)),AND(G804=TRUE,LEN(F804)&lt;81,NOT(ISNUMBER(FIND('List of Values'!$C$2:$C$20,F804)))),"")</f>
        <v/>
      </c>
      <c r="I804" s="11"/>
      <c r="J804" s="10" t="str">
        <f t="shared" si="86"/>
        <v/>
      </c>
      <c r="K804" s="10" t="str" cm="1">
        <f t="array" ref="K804">IF(NOT(ISBLANK($B804)),AND(J804=TRUE,LEN(I804)&lt;61,NOT(ISNUMBER(FIND('List of Values'!$C$2:$C$23,I804)))),"")</f>
        <v/>
      </c>
      <c r="L804" s="11"/>
      <c r="M804" s="10" t="str">
        <f t="shared" si="87"/>
        <v/>
      </c>
      <c r="N804" s="10" t="str" cm="1">
        <f t="array" ref="N804">IF(NOT(ISBLANK($B804)),AND(M804=TRUE,LEN(L804)&lt;61,NOT(ISNUMBER(FIND('List of Values'!$C$2:$C$23,L804)))),"")</f>
        <v/>
      </c>
      <c r="O804" s="11"/>
      <c r="P804" s="10" t="str">
        <f t="shared" si="88"/>
        <v/>
      </c>
      <c r="Q804" s="10" t="str" cm="1">
        <f t="array" ref="Q804">IF(NOT(ISBLANK($B804)),AND(P804=TRUE,LEN(O804)&lt;81,NOT(ISNUMBER(FIND('List of Values'!$C$2:$C$23,O804)))),"")</f>
        <v/>
      </c>
      <c r="R804" s="11"/>
      <c r="S804" s="10" t="str">
        <f t="shared" si="89"/>
        <v/>
      </c>
      <c r="T804" s="10" t="str">
        <f>IF(NOT(ISBLANK($B804)),AND(S804=TRUE,NOT(COUNTIF('List of Values'!$B$2:$B$255,R804)=0)),"")</f>
        <v/>
      </c>
      <c r="U804" s="11"/>
      <c r="V804" s="10" t="str">
        <f t="shared" si="90"/>
        <v/>
      </c>
      <c r="W804" s="10" t="str">
        <f>IF(NOT(ISBLANK($B804)),AND(V804=TRUE,NOT(COUNTIF('List of Values'!$A$2:$A$10,U804)=0)),"")</f>
        <v/>
      </c>
    </row>
    <row r="805" spans="2:23">
      <c r="B805" s="12"/>
      <c r="C805" s="11"/>
      <c r="D805" s="10" t="str">
        <f t="shared" si="84"/>
        <v/>
      </c>
      <c r="E805" s="10" t="str" cm="1">
        <f t="array" ref="E805">IF(NOT(ISBLANK($B805)),AND(D805=TRUE,LEN(C805)&lt;81,NOT(ISNUMBER(FIND('List of Values'!$C$2:$C$20,C805)))),"")</f>
        <v/>
      </c>
      <c r="F805" s="11"/>
      <c r="G805" s="10" t="str">
        <f t="shared" si="85"/>
        <v/>
      </c>
      <c r="H805" s="10" t="str" cm="1">
        <f t="array" ref="H805">IF(NOT(ISBLANK($B805)),AND(G805=TRUE,LEN(F805)&lt;81,NOT(ISNUMBER(FIND('List of Values'!$C$2:$C$20,F805)))),"")</f>
        <v/>
      </c>
      <c r="I805" s="11"/>
      <c r="J805" s="10" t="str">
        <f t="shared" si="86"/>
        <v/>
      </c>
      <c r="K805" s="10" t="str" cm="1">
        <f t="array" ref="K805">IF(NOT(ISBLANK($B805)),AND(J805=TRUE,LEN(I805)&lt;61,NOT(ISNUMBER(FIND('List of Values'!$C$2:$C$23,I805)))),"")</f>
        <v/>
      </c>
      <c r="L805" s="11"/>
      <c r="M805" s="10" t="str">
        <f t="shared" si="87"/>
        <v/>
      </c>
      <c r="N805" s="10" t="str" cm="1">
        <f t="array" ref="N805">IF(NOT(ISBLANK($B805)),AND(M805=TRUE,LEN(L805)&lt;61,NOT(ISNUMBER(FIND('List of Values'!$C$2:$C$23,L805)))),"")</f>
        <v/>
      </c>
      <c r="O805" s="11"/>
      <c r="P805" s="10" t="str">
        <f t="shared" si="88"/>
        <v/>
      </c>
      <c r="Q805" s="10" t="str" cm="1">
        <f t="array" ref="Q805">IF(NOT(ISBLANK($B805)),AND(P805=TRUE,LEN(O805)&lt;81,NOT(ISNUMBER(FIND('List of Values'!$C$2:$C$23,O805)))),"")</f>
        <v/>
      </c>
      <c r="R805" s="11"/>
      <c r="S805" s="10" t="str">
        <f t="shared" si="89"/>
        <v/>
      </c>
      <c r="T805" s="10" t="str">
        <f>IF(NOT(ISBLANK($B805)),AND(S805=TRUE,NOT(COUNTIF('List of Values'!$B$2:$B$255,R805)=0)),"")</f>
        <v/>
      </c>
      <c r="U805" s="11"/>
      <c r="V805" s="10" t="str">
        <f t="shared" si="90"/>
        <v/>
      </c>
      <c r="W805" s="10" t="str">
        <f>IF(NOT(ISBLANK($B805)),AND(V805=TRUE,NOT(COUNTIF('List of Values'!$A$2:$A$10,U805)=0)),"")</f>
        <v/>
      </c>
    </row>
    <row r="806" spans="2:23">
      <c r="B806" s="12"/>
      <c r="C806" s="11"/>
      <c r="D806" s="10" t="str">
        <f t="shared" si="84"/>
        <v/>
      </c>
      <c r="E806" s="10" t="str" cm="1">
        <f t="array" ref="E806">IF(NOT(ISBLANK($B806)),AND(D806=TRUE,LEN(C806)&lt;81,NOT(ISNUMBER(FIND('List of Values'!$C$2:$C$20,C806)))),"")</f>
        <v/>
      </c>
      <c r="F806" s="11"/>
      <c r="G806" s="10" t="str">
        <f t="shared" si="85"/>
        <v/>
      </c>
      <c r="H806" s="10" t="str" cm="1">
        <f t="array" ref="H806">IF(NOT(ISBLANK($B806)),AND(G806=TRUE,LEN(F806)&lt;81,NOT(ISNUMBER(FIND('List of Values'!$C$2:$C$20,F806)))),"")</f>
        <v/>
      </c>
      <c r="I806" s="11"/>
      <c r="J806" s="10" t="str">
        <f t="shared" si="86"/>
        <v/>
      </c>
      <c r="K806" s="10" t="str" cm="1">
        <f t="array" ref="K806">IF(NOT(ISBLANK($B806)),AND(J806=TRUE,LEN(I806)&lt;61,NOT(ISNUMBER(FIND('List of Values'!$C$2:$C$23,I806)))),"")</f>
        <v/>
      </c>
      <c r="L806" s="11"/>
      <c r="M806" s="10" t="str">
        <f t="shared" si="87"/>
        <v/>
      </c>
      <c r="N806" s="10" t="str" cm="1">
        <f t="array" ref="N806">IF(NOT(ISBLANK($B806)),AND(M806=TRUE,LEN(L806)&lt;61,NOT(ISNUMBER(FIND('List of Values'!$C$2:$C$23,L806)))),"")</f>
        <v/>
      </c>
      <c r="O806" s="11"/>
      <c r="P806" s="10" t="str">
        <f t="shared" si="88"/>
        <v/>
      </c>
      <c r="Q806" s="10" t="str" cm="1">
        <f t="array" ref="Q806">IF(NOT(ISBLANK($B806)),AND(P806=TRUE,LEN(O806)&lt;81,NOT(ISNUMBER(FIND('List of Values'!$C$2:$C$23,O806)))),"")</f>
        <v/>
      </c>
      <c r="R806" s="11"/>
      <c r="S806" s="10" t="str">
        <f t="shared" si="89"/>
        <v/>
      </c>
      <c r="T806" s="10" t="str">
        <f>IF(NOT(ISBLANK($B806)),AND(S806=TRUE,NOT(COUNTIF('List of Values'!$B$2:$B$255,R806)=0)),"")</f>
        <v/>
      </c>
      <c r="U806" s="11"/>
      <c r="V806" s="10" t="str">
        <f t="shared" si="90"/>
        <v/>
      </c>
      <c r="W806" s="10" t="str">
        <f>IF(NOT(ISBLANK($B806)),AND(V806=TRUE,NOT(COUNTIF('List of Values'!$A$2:$A$10,U806)=0)),"")</f>
        <v/>
      </c>
    </row>
    <row r="807" spans="2:23">
      <c r="B807" s="12"/>
      <c r="C807" s="11"/>
      <c r="D807" s="10" t="str">
        <f t="shared" si="84"/>
        <v/>
      </c>
      <c r="E807" s="10" t="str" cm="1">
        <f t="array" ref="E807">IF(NOT(ISBLANK($B807)),AND(D807=TRUE,LEN(C807)&lt;81,NOT(ISNUMBER(FIND('List of Values'!$C$2:$C$20,C807)))),"")</f>
        <v/>
      </c>
      <c r="F807" s="11"/>
      <c r="G807" s="10" t="str">
        <f t="shared" si="85"/>
        <v/>
      </c>
      <c r="H807" s="10" t="str" cm="1">
        <f t="array" ref="H807">IF(NOT(ISBLANK($B807)),AND(G807=TRUE,LEN(F807)&lt;81,NOT(ISNUMBER(FIND('List of Values'!$C$2:$C$20,F807)))),"")</f>
        <v/>
      </c>
      <c r="I807" s="11"/>
      <c r="J807" s="10" t="str">
        <f t="shared" si="86"/>
        <v/>
      </c>
      <c r="K807" s="10" t="str" cm="1">
        <f t="array" ref="K807">IF(NOT(ISBLANK($B807)),AND(J807=TRUE,LEN(I807)&lt;61,NOT(ISNUMBER(FIND('List of Values'!$C$2:$C$23,I807)))),"")</f>
        <v/>
      </c>
      <c r="L807" s="11"/>
      <c r="M807" s="10" t="str">
        <f t="shared" si="87"/>
        <v/>
      </c>
      <c r="N807" s="10" t="str" cm="1">
        <f t="array" ref="N807">IF(NOT(ISBLANK($B807)),AND(M807=TRUE,LEN(L807)&lt;61,NOT(ISNUMBER(FIND('List of Values'!$C$2:$C$23,L807)))),"")</f>
        <v/>
      </c>
      <c r="O807" s="11"/>
      <c r="P807" s="10" t="str">
        <f t="shared" si="88"/>
        <v/>
      </c>
      <c r="Q807" s="10" t="str" cm="1">
        <f t="array" ref="Q807">IF(NOT(ISBLANK($B807)),AND(P807=TRUE,LEN(O807)&lt;81,NOT(ISNUMBER(FIND('List of Values'!$C$2:$C$23,O807)))),"")</f>
        <v/>
      </c>
      <c r="R807" s="11"/>
      <c r="S807" s="10" t="str">
        <f t="shared" si="89"/>
        <v/>
      </c>
      <c r="T807" s="10" t="str">
        <f>IF(NOT(ISBLANK($B807)),AND(S807=TRUE,NOT(COUNTIF('List of Values'!$B$2:$B$255,R807)=0)),"")</f>
        <v/>
      </c>
      <c r="U807" s="11"/>
      <c r="V807" s="10" t="str">
        <f t="shared" si="90"/>
        <v/>
      </c>
      <c r="W807" s="10" t="str">
        <f>IF(NOT(ISBLANK($B807)),AND(V807=TRUE,NOT(COUNTIF('List of Values'!$A$2:$A$10,U807)=0)),"")</f>
        <v/>
      </c>
    </row>
    <row r="808" spans="2:23">
      <c r="B808" s="12"/>
      <c r="C808" s="11"/>
      <c r="D808" s="10" t="str">
        <f t="shared" si="84"/>
        <v/>
      </c>
      <c r="E808" s="10" t="str" cm="1">
        <f t="array" ref="E808">IF(NOT(ISBLANK($B808)),AND(D808=TRUE,LEN(C808)&lt;81,NOT(ISNUMBER(FIND('List of Values'!$C$2:$C$20,C808)))),"")</f>
        <v/>
      </c>
      <c r="F808" s="11"/>
      <c r="G808" s="10" t="str">
        <f t="shared" si="85"/>
        <v/>
      </c>
      <c r="H808" s="10" t="str" cm="1">
        <f t="array" ref="H808">IF(NOT(ISBLANK($B808)),AND(G808=TRUE,LEN(F808)&lt;81,NOT(ISNUMBER(FIND('List of Values'!$C$2:$C$20,F808)))),"")</f>
        <v/>
      </c>
      <c r="I808" s="11"/>
      <c r="J808" s="10" t="str">
        <f t="shared" si="86"/>
        <v/>
      </c>
      <c r="K808" s="10" t="str" cm="1">
        <f t="array" ref="K808">IF(NOT(ISBLANK($B808)),AND(J808=TRUE,LEN(I808)&lt;61,NOT(ISNUMBER(FIND('List of Values'!$C$2:$C$23,I808)))),"")</f>
        <v/>
      </c>
      <c r="L808" s="11"/>
      <c r="M808" s="10" t="str">
        <f t="shared" si="87"/>
        <v/>
      </c>
      <c r="N808" s="10" t="str" cm="1">
        <f t="array" ref="N808">IF(NOT(ISBLANK($B808)),AND(M808=TRUE,LEN(L808)&lt;61,NOT(ISNUMBER(FIND('List of Values'!$C$2:$C$23,L808)))),"")</f>
        <v/>
      </c>
      <c r="O808" s="11"/>
      <c r="P808" s="10" t="str">
        <f t="shared" si="88"/>
        <v/>
      </c>
      <c r="Q808" s="10" t="str" cm="1">
        <f t="array" ref="Q808">IF(NOT(ISBLANK($B808)),AND(P808=TRUE,LEN(O808)&lt;81,NOT(ISNUMBER(FIND('List of Values'!$C$2:$C$23,O808)))),"")</f>
        <v/>
      </c>
      <c r="R808" s="11"/>
      <c r="S808" s="10" t="str">
        <f t="shared" si="89"/>
        <v/>
      </c>
      <c r="T808" s="10" t="str">
        <f>IF(NOT(ISBLANK($B808)),AND(S808=TRUE,NOT(COUNTIF('List of Values'!$B$2:$B$255,R808)=0)),"")</f>
        <v/>
      </c>
      <c r="U808" s="11"/>
      <c r="V808" s="10" t="str">
        <f t="shared" si="90"/>
        <v/>
      </c>
      <c r="W808" s="10" t="str">
        <f>IF(NOT(ISBLANK($B808)),AND(V808=TRUE,NOT(COUNTIF('List of Values'!$A$2:$A$10,U808)=0)),"")</f>
        <v/>
      </c>
    </row>
    <row r="809" spans="2:23">
      <c r="B809" s="12"/>
      <c r="C809" s="11"/>
      <c r="D809" s="10" t="str">
        <f t="shared" si="84"/>
        <v/>
      </c>
      <c r="E809" s="10" t="str" cm="1">
        <f t="array" ref="E809">IF(NOT(ISBLANK($B809)),AND(D809=TRUE,LEN(C809)&lt;81,NOT(ISNUMBER(FIND('List of Values'!$C$2:$C$20,C809)))),"")</f>
        <v/>
      </c>
      <c r="F809" s="11"/>
      <c r="G809" s="10" t="str">
        <f t="shared" si="85"/>
        <v/>
      </c>
      <c r="H809" s="10" t="str" cm="1">
        <f t="array" ref="H809">IF(NOT(ISBLANK($B809)),AND(G809=TRUE,LEN(F809)&lt;81,NOT(ISNUMBER(FIND('List of Values'!$C$2:$C$20,F809)))),"")</f>
        <v/>
      </c>
      <c r="I809" s="11"/>
      <c r="J809" s="10" t="str">
        <f t="shared" si="86"/>
        <v/>
      </c>
      <c r="K809" s="10" t="str" cm="1">
        <f t="array" ref="K809">IF(NOT(ISBLANK($B809)),AND(J809=TRUE,LEN(I809)&lt;61,NOT(ISNUMBER(FIND('List of Values'!$C$2:$C$23,I809)))),"")</f>
        <v/>
      </c>
      <c r="L809" s="11"/>
      <c r="M809" s="10" t="str">
        <f t="shared" si="87"/>
        <v/>
      </c>
      <c r="N809" s="10" t="str" cm="1">
        <f t="array" ref="N809">IF(NOT(ISBLANK($B809)),AND(M809=TRUE,LEN(L809)&lt;61,NOT(ISNUMBER(FIND('List of Values'!$C$2:$C$23,L809)))),"")</f>
        <v/>
      </c>
      <c r="O809" s="11"/>
      <c r="P809" s="10" t="str">
        <f t="shared" si="88"/>
        <v/>
      </c>
      <c r="Q809" s="10" t="str" cm="1">
        <f t="array" ref="Q809">IF(NOT(ISBLANK($B809)),AND(P809=TRUE,LEN(O809)&lt;81,NOT(ISNUMBER(FIND('List of Values'!$C$2:$C$23,O809)))),"")</f>
        <v/>
      </c>
      <c r="R809" s="11"/>
      <c r="S809" s="10" t="str">
        <f t="shared" si="89"/>
        <v/>
      </c>
      <c r="T809" s="10" t="str">
        <f>IF(NOT(ISBLANK($B809)),AND(S809=TRUE,NOT(COUNTIF('List of Values'!$B$2:$B$255,R809)=0)),"")</f>
        <v/>
      </c>
      <c r="U809" s="11"/>
      <c r="V809" s="10" t="str">
        <f t="shared" si="90"/>
        <v/>
      </c>
      <c r="W809" s="10" t="str">
        <f>IF(NOT(ISBLANK($B809)),AND(V809=TRUE,NOT(COUNTIF('List of Values'!$A$2:$A$10,U809)=0)),"")</f>
        <v/>
      </c>
    </row>
    <row r="810" spans="2:23">
      <c r="B810" s="12"/>
      <c r="C810" s="11"/>
      <c r="D810" s="10" t="str">
        <f t="shared" si="84"/>
        <v/>
      </c>
      <c r="E810" s="10" t="str" cm="1">
        <f t="array" ref="E810">IF(NOT(ISBLANK($B810)),AND(D810=TRUE,LEN(C810)&lt;81,NOT(ISNUMBER(FIND('List of Values'!$C$2:$C$20,C810)))),"")</f>
        <v/>
      </c>
      <c r="F810" s="11"/>
      <c r="G810" s="10" t="str">
        <f t="shared" si="85"/>
        <v/>
      </c>
      <c r="H810" s="10" t="str" cm="1">
        <f t="array" ref="H810">IF(NOT(ISBLANK($B810)),AND(G810=TRUE,LEN(F810)&lt;81,NOT(ISNUMBER(FIND('List of Values'!$C$2:$C$20,F810)))),"")</f>
        <v/>
      </c>
      <c r="I810" s="11"/>
      <c r="J810" s="10" t="str">
        <f t="shared" si="86"/>
        <v/>
      </c>
      <c r="K810" s="10" t="str" cm="1">
        <f t="array" ref="K810">IF(NOT(ISBLANK($B810)),AND(J810=TRUE,LEN(I810)&lt;61,NOT(ISNUMBER(FIND('List of Values'!$C$2:$C$23,I810)))),"")</f>
        <v/>
      </c>
      <c r="L810" s="11"/>
      <c r="M810" s="10" t="str">
        <f t="shared" si="87"/>
        <v/>
      </c>
      <c r="N810" s="10" t="str" cm="1">
        <f t="array" ref="N810">IF(NOT(ISBLANK($B810)),AND(M810=TRUE,LEN(L810)&lt;61,NOT(ISNUMBER(FIND('List of Values'!$C$2:$C$23,L810)))),"")</f>
        <v/>
      </c>
      <c r="O810" s="11"/>
      <c r="P810" s="10" t="str">
        <f t="shared" si="88"/>
        <v/>
      </c>
      <c r="Q810" s="10" t="str" cm="1">
        <f t="array" ref="Q810">IF(NOT(ISBLANK($B810)),AND(P810=TRUE,LEN(O810)&lt;81,NOT(ISNUMBER(FIND('List of Values'!$C$2:$C$23,O810)))),"")</f>
        <v/>
      </c>
      <c r="R810" s="11"/>
      <c r="S810" s="10" t="str">
        <f t="shared" si="89"/>
        <v/>
      </c>
      <c r="T810" s="10" t="str">
        <f>IF(NOT(ISBLANK($B810)),AND(S810=TRUE,NOT(COUNTIF('List of Values'!$B$2:$B$255,R810)=0)),"")</f>
        <v/>
      </c>
      <c r="U810" s="11"/>
      <c r="V810" s="10" t="str">
        <f t="shared" si="90"/>
        <v/>
      </c>
      <c r="W810" s="10" t="str">
        <f>IF(NOT(ISBLANK($B810)),AND(V810=TRUE,NOT(COUNTIF('List of Values'!$A$2:$A$10,U810)=0)),"")</f>
        <v/>
      </c>
    </row>
    <row r="811" spans="2:23">
      <c r="B811" s="12"/>
      <c r="C811" s="11"/>
      <c r="D811" s="10" t="str">
        <f t="shared" si="84"/>
        <v/>
      </c>
      <c r="E811" s="10" t="str" cm="1">
        <f t="array" ref="E811">IF(NOT(ISBLANK($B811)),AND(D811=TRUE,LEN(C811)&lt;81,NOT(ISNUMBER(FIND('List of Values'!$C$2:$C$20,C811)))),"")</f>
        <v/>
      </c>
      <c r="F811" s="11"/>
      <c r="G811" s="10" t="str">
        <f t="shared" si="85"/>
        <v/>
      </c>
      <c r="H811" s="10" t="str" cm="1">
        <f t="array" ref="H811">IF(NOT(ISBLANK($B811)),AND(G811=TRUE,LEN(F811)&lt;81,NOT(ISNUMBER(FIND('List of Values'!$C$2:$C$20,F811)))),"")</f>
        <v/>
      </c>
      <c r="I811" s="11"/>
      <c r="J811" s="10" t="str">
        <f t="shared" si="86"/>
        <v/>
      </c>
      <c r="K811" s="10" t="str" cm="1">
        <f t="array" ref="K811">IF(NOT(ISBLANK($B811)),AND(J811=TRUE,LEN(I811)&lt;61,NOT(ISNUMBER(FIND('List of Values'!$C$2:$C$23,I811)))),"")</f>
        <v/>
      </c>
      <c r="L811" s="11"/>
      <c r="M811" s="10" t="str">
        <f t="shared" si="87"/>
        <v/>
      </c>
      <c r="N811" s="10" t="str" cm="1">
        <f t="array" ref="N811">IF(NOT(ISBLANK($B811)),AND(M811=TRUE,LEN(L811)&lt;61,NOT(ISNUMBER(FIND('List of Values'!$C$2:$C$23,L811)))),"")</f>
        <v/>
      </c>
      <c r="O811" s="11"/>
      <c r="P811" s="10" t="str">
        <f t="shared" si="88"/>
        <v/>
      </c>
      <c r="Q811" s="10" t="str" cm="1">
        <f t="array" ref="Q811">IF(NOT(ISBLANK($B811)),AND(P811=TRUE,LEN(O811)&lt;81,NOT(ISNUMBER(FIND('List of Values'!$C$2:$C$23,O811)))),"")</f>
        <v/>
      </c>
      <c r="R811" s="11"/>
      <c r="S811" s="10" t="str">
        <f t="shared" si="89"/>
        <v/>
      </c>
      <c r="T811" s="10" t="str">
        <f>IF(NOT(ISBLANK($B811)),AND(S811=TRUE,NOT(COUNTIF('List of Values'!$B$2:$B$255,R811)=0)),"")</f>
        <v/>
      </c>
      <c r="U811" s="11"/>
      <c r="V811" s="10" t="str">
        <f t="shared" si="90"/>
        <v/>
      </c>
      <c r="W811" s="10" t="str">
        <f>IF(NOT(ISBLANK($B811)),AND(V811=TRUE,NOT(COUNTIF('List of Values'!$A$2:$A$10,U811)=0)),"")</f>
        <v/>
      </c>
    </row>
    <row r="812" spans="2:23">
      <c r="B812" s="12"/>
      <c r="C812" s="11"/>
      <c r="D812" s="10" t="str">
        <f t="shared" si="84"/>
        <v/>
      </c>
      <c r="E812" s="10" t="str" cm="1">
        <f t="array" ref="E812">IF(NOT(ISBLANK($B812)),AND(D812=TRUE,LEN(C812)&lt;81,NOT(ISNUMBER(FIND('List of Values'!$C$2:$C$20,C812)))),"")</f>
        <v/>
      </c>
      <c r="F812" s="11"/>
      <c r="G812" s="10" t="str">
        <f t="shared" si="85"/>
        <v/>
      </c>
      <c r="H812" s="10" t="str" cm="1">
        <f t="array" ref="H812">IF(NOT(ISBLANK($B812)),AND(G812=TRUE,LEN(F812)&lt;81,NOT(ISNUMBER(FIND('List of Values'!$C$2:$C$20,F812)))),"")</f>
        <v/>
      </c>
      <c r="I812" s="11"/>
      <c r="J812" s="10" t="str">
        <f t="shared" si="86"/>
        <v/>
      </c>
      <c r="K812" s="10" t="str" cm="1">
        <f t="array" ref="K812">IF(NOT(ISBLANK($B812)),AND(J812=TRUE,LEN(I812)&lt;61,NOT(ISNUMBER(FIND('List of Values'!$C$2:$C$23,I812)))),"")</f>
        <v/>
      </c>
      <c r="L812" s="11"/>
      <c r="M812" s="10" t="str">
        <f t="shared" si="87"/>
        <v/>
      </c>
      <c r="N812" s="10" t="str" cm="1">
        <f t="array" ref="N812">IF(NOT(ISBLANK($B812)),AND(M812=TRUE,LEN(L812)&lt;61,NOT(ISNUMBER(FIND('List of Values'!$C$2:$C$23,L812)))),"")</f>
        <v/>
      </c>
      <c r="O812" s="11"/>
      <c r="P812" s="10" t="str">
        <f t="shared" si="88"/>
        <v/>
      </c>
      <c r="Q812" s="10" t="str" cm="1">
        <f t="array" ref="Q812">IF(NOT(ISBLANK($B812)),AND(P812=TRUE,LEN(O812)&lt;81,NOT(ISNUMBER(FIND('List of Values'!$C$2:$C$23,O812)))),"")</f>
        <v/>
      </c>
      <c r="R812" s="11"/>
      <c r="S812" s="10" t="str">
        <f t="shared" si="89"/>
        <v/>
      </c>
      <c r="T812" s="10" t="str">
        <f>IF(NOT(ISBLANK($B812)),AND(S812=TRUE,NOT(COUNTIF('List of Values'!$B$2:$B$255,R812)=0)),"")</f>
        <v/>
      </c>
      <c r="U812" s="11"/>
      <c r="V812" s="10" t="str">
        <f t="shared" si="90"/>
        <v/>
      </c>
      <c r="W812" s="10" t="str">
        <f>IF(NOT(ISBLANK($B812)),AND(V812=TRUE,NOT(COUNTIF('List of Values'!$A$2:$A$10,U812)=0)),"")</f>
        <v/>
      </c>
    </row>
    <row r="813" spans="2:23">
      <c r="B813" s="12"/>
      <c r="C813" s="11"/>
      <c r="D813" s="10" t="str">
        <f t="shared" si="84"/>
        <v/>
      </c>
      <c r="E813" s="10" t="str" cm="1">
        <f t="array" ref="E813">IF(NOT(ISBLANK($B813)),AND(D813=TRUE,LEN(C813)&lt;81,NOT(ISNUMBER(FIND('List of Values'!$C$2:$C$20,C813)))),"")</f>
        <v/>
      </c>
      <c r="F813" s="11"/>
      <c r="G813" s="10" t="str">
        <f t="shared" si="85"/>
        <v/>
      </c>
      <c r="H813" s="10" t="str" cm="1">
        <f t="array" ref="H813">IF(NOT(ISBLANK($B813)),AND(G813=TRUE,LEN(F813)&lt;81,NOT(ISNUMBER(FIND('List of Values'!$C$2:$C$20,F813)))),"")</f>
        <v/>
      </c>
      <c r="I813" s="11"/>
      <c r="J813" s="10" t="str">
        <f t="shared" si="86"/>
        <v/>
      </c>
      <c r="K813" s="10" t="str" cm="1">
        <f t="array" ref="K813">IF(NOT(ISBLANK($B813)),AND(J813=TRUE,LEN(I813)&lt;61,NOT(ISNUMBER(FIND('List of Values'!$C$2:$C$23,I813)))),"")</f>
        <v/>
      </c>
      <c r="L813" s="11"/>
      <c r="M813" s="10" t="str">
        <f t="shared" si="87"/>
        <v/>
      </c>
      <c r="N813" s="10" t="str" cm="1">
        <f t="array" ref="N813">IF(NOT(ISBLANK($B813)),AND(M813=TRUE,LEN(L813)&lt;61,NOT(ISNUMBER(FIND('List of Values'!$C$2:$C$23,L813)))),"")</f>
        <v/>
      </c>
      <c r="O813" s="11"/>
      <c r="P813" s="10" t="str">
        <f t="shared" si="88"/>
        <v/>
      </c>
      <c r="Q813" s="10" t="str" cm="1">
        <f t="array" ref="Q813">IF(NOT(ISBLANK($B813)),AND(P813=TRUE,LEN(O813)&lt;81,NOT(ISNUMBER(FIND('List of Values'!$C$2:$C$23,O813)))),"")</f>
        <v/>
      </c>
      <c r="R813" s="11"/>
      <c r="S813" s="10" t="str">
        <f t="shared" si="89"/>
        <v/>
      </c>
      <c r="T813" s="10" t="str">
        <f>IF(NOT(ISBLANK($B813)),AND(S813=TRUE,NOT(COUNTIF('List of Values'!$B$2:$B$255,R813)=0)),"")</f>
        <v/>
      </c>
      <c r="U813" s="11"/>
      <c r="V813" s="10" t="str">
        <f t="shared" si="90"/>
        <v/>
      </c>
      <c r="W813" s="10" t="str">
        <f>IF(NOT(ISBLANK($B813)),AND(V813=TRUE,NOT(COUNTIF('List of Values'!$A$2:$A$10,U813)=0)),"")</f>
        <v/>
      </c>
    </row>
    <row r="814" spans="2:23">
      <c r="B814" s="12"/>
      <c r="C814" s="11"/>
      <c r="D814" s="10" t="str">
        <f t="shared" si="84"/>
        <v/>
      </c>
      <c r="E814" s="10" t="str" cm="1">
        <f t="array" ref="E814">IF(NOT(ISBLANK($B814)),AND(D814=TRUE,LEN(C814)&lt;81,NOT(ISNUMBER(FIND('List of Values'!$C$2:$C$20,C814)))),"")</f>
        <v/>
      </c>
      <c r="F814" s="11"/>
      <c r="G814" s="10" t="str">
        <f t="shared" si="85"/>
        <v/>
      </c>
      <c r="H814" s="10" t="str" cm="1">
        <f t="array" ref="H814">IF(NOT(ISBLANK($B814)),AND(G814=TRUE,LEN(F814)&lt;81,NOT(ISNUMBER(FIND('List of Values'!$C$2:$C$20,F814)))),"")</f>
        <v/>
      </c>
      <c r="I814" s="11"/>
      <c r="J814" s="10" t="str">
        <f t="shared" si="86"/>
        <v/>
      </c>
      <c r="K814" s="10" t="str" cm="1">
        <f t="array" ref="K814">IF(NOT(ISBLANK($B814)),AND(J814=TRUE,LEN(I814)&lt;61,NOT(ISNUMBER(FIND('List of Values'!$C$2:$C$23,I814)))),"")</f>
        <v/>
      </c>
      <c r="L814" s="11"/>
      <c r="M814" s="10" t="str">
        <f t="shared" si="87"/>
        <v/>
      </c>
      <c r="N814" s="10" t="str" cm="1">
        <f t="array" ref="N814">IF(NOT(ISBLANK($B814)),AND(M814=TRUE,LEN(L814)&lt;61,NOT(ISNUMBER(FIND('List of Values'!$C$2:$C$23,L814)))),"")</f>
        <v/>
      </c>
      <c r="O814" s="11"/>
      <c r="P814" s="10" t="str">
        <f t="shared" si="88"/>
        <v/>
      </c>
      <c r="Q814" s="10" t="str" cm="1">
        <f t="array" ref="Q814">IF(NOT(ISBLANK($B814)),AND(P814=TRUE,LEN(O814)&lt;81,NOT(ISNUMBER(FIND('List of Values'!$C$2:$C$23,O814)))),"")</f>
        <v/>
      </c>
      <c r="R814" s="11"/>
      <c r="S814" s="10" t="str">
        <f t="shared" si="89"/>
        <v/>
      </c>
      <c r="T814" s="10" t="str">
        <f>IF(NOT(ISBLANK($B814)),AND(S814=TRUE,NOT(COUNTIF('List of Values'!$B$2:$B$255,R814)=0)),"")</f>
        <v/>
      </c>
      <c r="U814" s="11"/>
      <c r="V814" s="10" t="str">
        <f t="shared" si="90"/>
        <v/>
      </c>
      <c r="W814" s="10" t="str">
        <f>IF(NOT(ISBLANK($B814)),AND(V814=TRUE,NOT(COUNTIF('List of Values'!$A$2:$A$10,U814)=0)),"")</f>
        <v/>
      </c>
    </row>
    <row r="815" spans="2:23">
      <c r="B815" s="12"/>
      <c r="C815" s="11"/>
      <c r="D815" s="10" t="str">
        <f t="shared" si="84"/>
        <v/>
      </c>
      <c r="E815" s="10" t="str" cm="1">
        <f t="array" ref="E815">IF(NOT(ISBLANK($B815)),AND(D815=TRUE,LEN(C815)&lt;81,NOT(ISNUMBER(FIND('List of Values'!$C$2:$C$20,C815)))),"")</f>
        <v/>
      </c>
      <c r="F815" s="11"/>
      <c r="G815" s="10" t="str">
        <f t="shared" si="85"/>
        <v/>
      </c>
      <c r="H815" s="10" t="str" cm="1">
        <f t="array" ref="H815">IF(NOT(ISBLANK($B815)),AND(G815=TRUE,LEN(F815)&lt;81,NOT(ISNUMBER(FIND('List of Values'!$C$2:$C$20,F815)))),"")</f>
        <v/>
      </c>
      <c r="I815" s="11"/>
      <c r="J815" s="10" t="str">
        <f t="shared" si="86"/>
        <v/>
      </c>
      <c r="K815" s="10" t="str" cm="1">
        <f t="array" ref="K815">IF(NOT(ISBLANK($B815)),AND(J815=TRUE,LEN(I815)&lt;61,NOT(ISNUMBER(FIND('List of Values'!$C$2:$C$23,I815)))),"")</f>
        <v/>
      </c>
      <c r="L815" s="11"/>
      <c r="M815" s="10" t="str">
        <f t="shared" si="87"/>
        <v/>
      </c>
      <c r="N815" s="10" t="str" cm="1">
        <f t="array" ref="N815">IF(NOT(ISBLANK($B815)),AND(M815=TRUE,LEN(L815)&lt;61,NOT(ISNUMBER(FIND('List of Values'!$C$2:$C$23,L815)))),"")</f>
        <v/>
      </c>
      <c r="O815" s="11"/>
      <c r="P815" s="10" t="str">
        <f t="shared" si="88"/>
        <v/>
      </c>
      <c r="Q815" s="10" t="str" cm="1">
        <f t="array" ref="Q815">IF(NOT(ISBLANK($B815)),AND(P815=TRUE,LEN(O815)&lt;81,NOT(ISNUMBER(FIND('List of Values'!$C$2:$C$23,O815)))),"")</f>
        <v/>
      </c>
      <c r="R815" s="11"/>
      <c r="S815" s="10" t="str">
        <f t="shared" si="89"/>
        <v/>
      </c>
      <c r="T815" s="10" t="str">
        <f>IF(NOT(ISBLANK($B815)),AND(S815=TRUE,NOT(COUNTIF('List of Values'!$B$2:$B$255,R815)=0)),"")</f>
        <v/>
      </c>
      <c r="U815" s="11"/>
      <c r="V815" s="10" t="str">
        <f t="shared" si="90"/>
        <v/>
      </c>
      <c r="W815" s="10" t="str">
        <f>IF(NOT(ISBLANK($B815)),AND(V815=TRUE,NOT(COUNTIF('List of Values'!$A$2:$A$10,U815)=0)),"")</f>
        <v/>
      </c>
    </row>
    <row r="816" spans="2:23">
      <c r="B816" s="12"/>
      <c r="C816" s="11"/>
      <c r="D816" s="10" t="str">
        <f t="shared" si="84"/>
        <v/>
      </c>
      <c r="E816" s="10" t="str" cm="1">
        <f t="array" ref="E816">IF(NOT(ISBLANK($B816)),AND(D816=TRUE,LEN(C816)&lt;81,NOT(ISNUMBER(FIND('List of Values'!$C$2:$C$20,C816)))),"")</f>
        <v/>
      </c>
      <c r="F816" s="11"/>
      <c r="G816" s="10" t="str">
        <f t="shared" si="85"/>
        <v/>
      </c>
      <c r="H816" s="10" t="str" cm="1">
        <f t="array" ref="H816">IF(NOT(ISBLANK($B816)),AND(G816=TRUE,LEN(F816)&lt;81,NOT(ISNUMBER(FIND('List of Values'!$C$2:$C$20,F816)))),"")</f>
        <v/>
      </c>
      <c r="I816" s="11"/>
      <c r="J816" s="10" t="str">
        <f t="shared" si="86"/>
        <v/>
      </c>
      <c r="K816" s="10" t="str" cm="1">
        <f t="array" ref="K816">IF(NOT(ISBLANK($B816)),AND(J816=TRUE,LEN(I816)&lt;61,NOT(ISNUMBER(FIND('List of Values'!$C$2:$C$23,I816)))),"")</f>
        <v/>
      </c>
      <c r="L816" s="11"/>
      <c r="M816" s="10" t="str">
        <f t="shared" si="87"/>
        <v/>
      </c>
      <c r="N816" s="10" t="str" cm="1">
        <f t="array" ref="N816">IF(NOT(ISBLANK($B816)),AND(M816=TRUE,LEN(L816)&lt;61,NOT(ISNUMBER(FIND('List of Values'!$C$2:$C$23,L816)))),"")</f>
        <v/>
      </c>
      <c r="O816" s="11"/>
      <c r="P816" s="10" t="str">
        <f t="shared" si="88"/>
        <v/>
      </c>
      <c r="Q816" s="10" t="str" cm="1">
        <f t="array" ref="Q816">IF(NOT(ISBLANK($B816)),AND(P816=TRUE,LEN(O816)&lt;81,NOT(ISNUMBER(FIND('List of Values'!$C$2:$C$23,O816)))),"")</f>
        <v/>
      </c>
      <c r="R816" s="11"/>
      <c r="S816" s="10" t="str">
        <f t="shared" si="89"/>
        <v/>
      </c>
      <c r="T816" s="10" t="str">
        <f>IF(NOT(ISBLANK($B816)),AND(S816=TRUE,NOT(COUNTIF('List of Values'!$B$2:$B$255,R816)=0)),"")</f>
        <v/>
      </c>
      <c r="U816" s="11"/>
      <c r="V816" s="10" t="str">
        <f t="shared" si="90"/>
        <v/>
      </c>
      <c r="W816" s="10" t="str">
        <f>IF(NOT(ISBLANK($B816)),AND(V816=TRUE,NOT(COUNTIF('List of Values'!$A$2:$A$10,U816)=0)),"")</f>
        <v/>
      </c>
    </row>
    <row r="817" spans="2:23">
      <c r="B817" s="12"/>
      <c r="C817" s="11"/>
      <c r="D817" s="10" t="str">
        <f t="shared" si="84"/>
        <v/>
      </c>
      <c r="E817" s="10" t="str" cm="1">
        <f t="array" ref="E817">IF(NOT(ISBLANK($B817)),AND(D817=TRUE,LEN(C817)&lt;81,NOT(ISNUMBER(FIND('List of Values'!$C$2:$C$20,C817)))),"")</f>
        <v/>
      </c>
      <c r="F817" s="11"/>
      <c r="G817" s="10" t="str">
        <f t="shared" si="85"/>
        <v/>
      </c>
      <c r="H817" s="10" t="str" cm="1">
        <f t="array" ref="H817">IF(NOT(ISBLANK($B817)),AND(G817=TRUE,LEN(F817)&lt;81,NOT(ISNUMBER(FIND('List of Values'!$C$2:$C$20,F817)))),"")</f>
        <v/>
      </c>
      <c r="I817" s="11"/>
      <c r="J817" s="10" t="str">
        <f t="shared" si="86"/>
        <v/>
      </c>
      <c r="K817" s="10" t="str" cm="1">
        <f t="array" ref="K817">IF(NOT(ISBLANK($B817)),AND(J817=TRUE,LEN(I817)&lt;61,NOT(ISNUMBER(FIND('List of Values'!$C$2:$C$23,I817)))),"")</f>
        <v/>
      </c>
      <c r="L817" s="11"/>
      <c r="M817" s="10" t="str">
        <f t="shared" si="87"/>
        <v/>
      </c>
      <c r="N817" s="10" t="str" cm="1">
        <f t="array" ref="N817">IF(NOT(ISBLANK($B817)),AND(M817=TRUE,LEN(L817)&lt;61,NOT(ISNUMBER(FIND('List of Values'!$C$2:$C$23,L817)))),"")</f>
        <v/>
      </c>
      <c r="O817" s="11"/>
      <c r="P817" s="10" t="str">
        <f t="shared" si="88"/>
        <v/>
      </c>
      <c r="Q817" s="10" t="str" cm="1">
        <f t="array" ref="Q817">IF(NOT(ISBLANK($B817)),AND(P817=TRUE,LEN(O817)&lt;81,NOT(ISNUMBER(FIND('List of Values'!$C$2:$C$23,O817)))),"")</f>
        <v/>
      </c>
      <c r="R817" s="11"/>
      <c r="S817" s="10" t="str">
        <f t="shared" si="89"/>
        <v/>
      </c>
      <c r="T817" s="10" t="str">
        <f>IF(NOT(ISBLANK($B817)),AND(S817=TRUE,NOT(COUNTIF('List of Values'!$B$2:$B$255,R817)=0)),"")</f>
        <v/>
      </c>
      <c r="U817" s="11"/>
      <c r="V817" s="10" t="str">
        <f t="shared" si="90"/>
        <v/>
      </c>
      <c r="W817" s="10" t="str">
        <f>IF(NOT(ISBLANK($B817)),AND(V817=TRUE,NOT(COUNTIF('List of Values'!$A$2:$A$10,U817)=0)),"")</f>
        <v/>
      </c>
    </row>
    <row r="818" spans="2:23">
      <c r="B818" s="12"/>
      <c r="C818" s="11"/>
      <c r="D818" s="10" t="str">
        <f t="shared" si="84"/>
        <v/>
      </c>
      <c r="E818" s="10" t="str" cm="1">
        <f t="array" ref="E818">IF(NOT(ISBLANK($B818)),AND(D818=TRUE,LEN(C818)&lt;81,NOT(ISNUMBER(FIND('List of Values'!$C$2:$C$20,C818)))),"")</f>
        <v/>
      </c>
      <c r="F818" s="11"/>
      <c r="G818" s="10" t="str">
        <f t="shared" si="85"/>
        <v/>
      </c>
      <c r="H818" s="10" t="str" cm="1">
        <f t="array" ref="H818">IF(NOT(ISBLANK($B818)),AND(G818=TRUE,LEN(F818)&lt;81,NOT(ISNUMBER(FIND('List of Values'!$C$2:$C$20,F818)))),"")</f>
        <v/>
      </c>
      <c r="I818" s="11"/>
      <c r="J818" s="10" t="str">
        <f t="shared" si="86"/>
        <v/>
      </c>
      <c r="K818" s="10" t="str" cm="1">
        <f t="array" ref="K818">IF(NOT(ISBLANK($B818)),AND(J818=TRUE,LEN(I818)&lt;61,NOT(ISNUMBER(FIND('List of Values'!$C$2:$C$23,I818)))),"")</f>
        <v/>
      </c>
      <c r="L818" s="11"/>
      <c r="M818" s="10" t="str">
        <f t="shared" si="87"/>
        <v/>
      </c>
      <c r="N818" s="10" t="str" cm="1">
        <f t="array" ref="N818">IF(NOT(ISBLANK($B818)),AND(M818=TRUE,LEN(L818)&lt;61,NOT(ISNUMBER(FIND('List of Values'!$C$2:$C$23,L818)))),"")</f>
        <v/>
      </c>
      <c r="O818" s="11"/>
      <c r="P818" s="10" t="str">
        <f t="shared" si="88"/>
        <v/>
      </c>
      <c r="Q818" s="10" t="str" cm="1">
        <f t="array" ref="Q818">IF(NOT(ISBLANK($B818)),AND(P818=TRUE,LEN(O818)&lt;81,NOT(ISNUMBER(FIND('List of Values'!$C$2:$C$23,O818)))),"")</f>
        <v/>
      </c>
      <c r="R818" s="11"/>
      <c r="S818" s="10" t="str">
        <f t="shared" si="89"/>
        <v/>
      </c>
      <c r="T818" s="10" t="str">
        <f>IF(NOT(ISBLANK($B818)),AND(S818=TRUE,NOT(COUNTIF('List of Values'!$B$2:$B$255,R818)=0)),"")</f>
        <v/>
      </c>
      <c r="U818" s="11"/>
      <c r="V818" s="10" t="str">
        <f t="shared" si="90"/>
        <v/>
      </c>
      <c r="W818" s="10" t="str">
        <f>IF(NOT(ISBLANK($B818)),AND(V818=TRUE,NOT(COUNTIF('List of Values'!$A$2:$A$10,U818)=0)),"")</f>
        <v/>
      </c>
    </row>
    <row r="819" spans="2:23">
      <c r="B819" s="12"/>
      <c r="C819" s="11"/>
      <c r="D819" s="10" t="str">
        <f t="shared" si="84"/>
        <v/>
      </c>
      <c r="E819" s="10" t="str" cm="1">
        <f t="array" ref="E819">IF(NOT(ISBLANK($B819)),AND(D819=TRUE,LEN(C819)&lt;81,NOT(ISNUMBER(FIND('List of Values'!$C$2:$C$20,C819)))),"")</f>
        <v/>
      </c>
      <c r="F819" s="11"/>
      <c r="G819" s="10" t="str">
        <f t="shared" si="85"/>
        <v/>
      </c>
      <c r="H819" s="10" t="str" cm="1">
        <f t="array" ref="H819">IF(NOT(ISBLANK($B819)),AND(G819=TRUE,LEN(F819)&lt;81,NOT(ISNUMBER(FIND('List of Values'!$C$2:$C$20,F819)))),"")</f>
        <v/>
      </c>
      <c r="I819" s="11"/>
      <c r="J819" s="10" t="str">
        <f t="shared" si="86"/>
        <v/>
      </c>
      <c r="K819" s="10" t="str" cm="1">
        <f t="array" ref="K819">IF(NOT(ISBLANK($B819)),AND(J819=TRUE,LEN(I819)&lt;61,NOT(ISNUMBER(FIND('List of Values'!$C$2:$C$23,I819)))),"")</f>
        <v/>
      </c>
      <c r="L819" s="11"/>
      <c r="M819" s="10" t="str">
        <f t="shared" si="87"/>
        <v/>
      </c>
      <c r="N819" s="10" t="str" cm="1">
        <f t="array" ref="N819">IF(NOT(ISBLANK($B819)),AND(M819=TRUE,LEN(L819)&lt;61,NOT(ISNUMBER(FIND('List of Values'!$C$2:$C$23,L819)))),"")</f>
        <v/>
      </c>
      <c r="O819" s="11"/>
      <c r="P819" s="10" t="str">
        <f t="shared" si="88"/>
        <v/>
      </c>
      <c r="Q819" s="10" t="str" cm="1">
        <f t="array" ref="Q819">IF(NOT(ISBLANK($B819)),AND(P819=TRUE,LEN(O819)&lt;81,NOT(ISNUMBER(FIND('List of Values'!$C$2:$C$23,O819)))),"")</f>
        <v/>
      </c>
      <c r="R819" s="11"/>
      <c r="S819" s="10" t="str">
        <f t="shared" si="89"/>
        <v/>
      </c>
      <c r="T819" s="10" t="str">
        <f>IF(NOT(ISBLANK($B819)),AND(S819=TRUE,NOT(COUNTIF('List of Values'!$B$2:$B$255,R819)=0)),"")</f>
        <v/>
      </c>
      <c r="U819" s="11"/>
      <c r="V819" s="10" t="str">
        <f t="shared" si="90"/>
        <v/>
      </c>
      <c r="W819" s="10" t="str">
        <f>IF(NOT(ISBLANK($B819)),AND(V819=TRUE,NOT(COUNTIF('List of Values'!$A$2:$A$10,U819)=0)),"")</f>
        <v/>
      </c>
    </row>
    <row r="820" spans="2:23">
      <c r="B820" s="12"/>
      <c r="C820" s="11"/>
      <c r="D820" s="10" t="str">
        <f t="shared" si="84"/>
        <v/>
      </c>
      <c r="E820" s="10" t="str" cm="1">
        <f t="array" ref="E820">IF(NOT(ISBLANK($B820)),AND(D820=TRUE,LEN(C820)&lt;81,NOT(ISNUMBER(FIND('List of Values'!$C$2:$C$20,C820)))),"")</f>
        <v/>
      </c>
      <c r="F820" s="11"/>
      <c r="G820" s="10" t="str">
        <f t="shared" si="85"/>
        <v/>
      </c>
      <c r="H820" s="10" t="str" cm="1">
        <f t="array" ref="H820">IF(NOT(ISBLANK($B820)),AND(G820=TRUE,LEN(F820)&lt;81,NOT(ISNUMBER(FIND('List of Values'!$C$2:$C$20,F820)))),"")</f>
        <v/>
      </c>
      <c r="I820" s="11"/>
      <c r="J820" s="10" t="str">
        <f t="shared" si="86"/>
        <v/>
      </c>
      <c r="K820" s="10" t="str" cm="1">
        <f t="array" ref="K820">IF(NOT(ISBLANK($B820)),AND(J820=TRUE,LEN(I820)&lt;61,NOT(ISNUMBER(FIND('List of Values'!$C$2:$C$23,I820)))),"")</f>
        <v/>
      </c>
      <c r="L820" s="11"/>
      <c r="M820" s="10" t="str">
        <f t="shared" si="87"/>
        <v/>
      </c>
      <c r="N820" s="10" t="str" cm="1">
        <f t="array" ref="N820">IF(NOT(ISBLANK($B820)),AND(M820=TRUE,LEN(L820)&lt;61,NOT(ISNUMBER(FIND('List of Values'!$C$2:$C$23,L820)))),"")</f>
        <v/>
      </c>
      <c r="O820" s="11"/>
      <c r="P820" s="10" t="str">
        <f t="shared" si="88"/>
        <v/>
      </c>
      <c r="Q820" s="10" t="str" cm="1">
        <f t="array" ref="Q820">IF(NOT(ISBLANK($B820)),AND(P820=TRUE,LEN(O820)&lt;81,NOT(ISNUMBER(FIND('List of Values'!$C$2:$C$23,O820)))),"")</f>
        <v/>
      </c>
      <c r="R820" s="11"/>
      <c r="S820" s="10" t="str">
        <f t="shared" si="89"/>
        <v/>
      </c>
      <c r="T820" s="10" t="str">
        <f>IF(NOT(ISBLANK($B820)),AND(S820=TRUE,NOT(COUNTIF('List of Values'!$B$2:$B$255,R820)=0)),"")</f>
        <v/>
      </c>
      <c r="U820" s="11"/>
      <c r="V820" s="10" t="str">
        <f t="shared" si="90"/>
        <v/>
      </c>
      <c r="W820" s="10" t="str">
        <f>IF(NOT(ISBLANK($B820)),AND(V820=TRUE,NOT(COUNTIF('List of Values'!$A$2:$A$10,U820)=0)),"")</f>
        <v/>
      </c>
    </row>
    <row r="821" spans="2:23">
      <c r="B821" s="12"/>
      <c r="C821" s="11"/>
      <c r="D821" s="10" t="str">
        <f t="shared" si="84"/>
        <v/>
      </c>
      <c r="E821" s="10" t="str" cm="1">
        <f t="array" ref="E821">IF(NOT(ISBLANK($B821)),AND(D821=TRUE,LEN(C821)&lt;81,NOT(ISNUMBER(FIND('List of Values'!$C$2:$C$20,C821)))),"")</f>
        <v/>
      </c>
      <c r="F821" s="11"/>
      <c r="G821" s="10" t="str">
        <f t="shared" si="85"/>
        <v/>
      </c>
      <c r="H821" s="10" t="str" cm="1">
        <f t="array" ref="H821">IF(NOT(ISBLANK($B821)),AND(G821=TRUE,LEN(F821)&lt;81,NOT(ISNUMBER(FIND('List of Values'!$C$2:$C$20,F821)))),"")</f>
        <v/>
      </c>
      <c r="I821" s="11"/>
      <c r="J821" s="10" t="str">
        <f t="shared" si="86"/>
        <v/>
      </c>
      <c r="K821" s="10" t="str" cm="1">
        <f t="array" ref="K821">IF(NOT(ISBLANK($B821)),AND(J821=TRUE,LEN(I821)&lt;61,NOT(ISNUMBER(FIND('List of Values'!$C$2:$C$23,I821)))),"")</f>
        <v/>
      </c>
      <c r="L821" s="11"/>
      <c r="M821" s="10" t="str">
        <f t="shared" si="87"/>
        <v/>
      </c>
      <c r="N821" s="10" t="str" cm="1">
        <f t="array" ref="N821">IF(NOT(ISBLANK($B821)),AND(M821=TRUE,LEN(L821)&lt;61,NOT(ISNUMBER(FIND('List of Values'!$C$2:$C$23,L821)))),"")</f>
        <v/>
      </c>
      <c r="O821" s="11"/>
      <c r="P821" s="10" t="str">
        <f t="shared" si="88"/>
        <v/>
      </c>
      <c r="Q821" s="10" t="str" cm="1">
        <f t="array" ref="Q821">IF(NOT(ISBLANK($B821)),AND(P821=TRUE,LEN(O821)&lt;81,NOT(ISNUMBER(FIND('List of Values'!$C$2:$C$23,O821)))),"")</f>
        <v/>
      </c>
      <c r="R821" s="11"/>
      <c r="S821" s="10" t="str">
        <f t="shared" si="89"/>
        <v/>
      </c>
      <c r="T821" s="10" t="str">
        <f>IF(NOT(ISBLANK($B821)),AND(S821=TRUE,NOT(COUNTIF('List of Values'!$B$2:$B$255,R821)=0)),"")</f>
        <v/>
      </c>
      <c r="U821" s="11"/>
      <c r="V821" s="10" t="str">
        <f t="shared" si="90"/>
        <v/>
      </c>
      <c r="W821" s="10" t="str">
        <f>IF(NOT(ISBLANK($B821)),AND(V821=TRUE,NOT(COUNTIF('List of Values'!$A$2:$A$10,U821)=0)),"")</f>
        <v/>
      </c>
    </row>
    <row r="822" spans="2:23">
      <c r="B822" s="12"/>
      <c r="C822" s="11"/>
      <c r="D822" s="10" t="str">
        <f t="shared" si="84"/>
        <v/>
      </c>
      <c r="E822" s="10" t="str" cm="1">
        <f t="array" ref="E822">IF(NOT(ISBLANK($B822)),AND(D822=TRUE,LEN(C822)&lt;81,NOT(ISNUMBER(FIND('List of Values'!$C$2:$C$20,C822)))),"")</f>
        <v/>
      </c>
      <c r="F822" s="11"/>
      <c r="G822" s="10" t="str">
        <f t="shared" si="85"/>
        <v/>
      </c>
      <c r="H822" s="10" t="str" cm="1">
        <f t="array" ref="H822">IF(NOT(ISBLANK($B822)),AND(G822=TRUE,LEN(F822)&lt;81,NOT(ISNUMBER(FIND('List of Values'!$C$2:$C$20,F822)))),"")</f>
        <v/>
      </c>
      <c r="I822" s="11"/>
      <c r="J822" s="10" t="str">
        <f t="shared" si="86"/>
        <v/>
      </c>
      <c r="K822" s="10" t="str" cm="1">
        <f t="array" ref="K822">IF(NOT(ISBLANK($B822)),AND(J822=TRUE,LEN(I822)&lt;61,NOT(ISNUMBER(FIND('List of Values'!$C$2:$C$23,I822)))),"")</f>
        <v/>
      </c>
      <c r="L822" s="11"/>
      <c r="M822" s="10" t="str">
        <f t="shared" si="87"/>
        <v/>
      </c>
      <c r="N822" s="10" t="str" cm="1">
        <f t="array" ref="N822">IF(NOT(ISBLANK($B822)),AND(M822=TRUE,LEN(L822)&lt;61,NOT(ISNUMBER(FIND('List of Values'!$C$2:$C$23,L822)))),"")</f>
        <v/>
      </c>
      <c r="O822" s="11"/>
      <c r="P822" s="10" t="str">
        <f t="shared" si="88"/>
        <v/>
      </c>
      <c r="Q822" s="10" t="str" cm="1">
        <f t="array" ref="Q822">IF(NOT(ISBLANK($B822)),AND(P822=TRUE,LEN(O822)&lt;81,NOT(ISNUMBER(FIND('List of Values'!$C$2:$C$23,O822)))),"")</f>
        <v/>
      </c>
      <c r="R822" s="11"/>
      <c r="S822" s="10" t="str">
        <f t="shared" si="89"/>
        <v/>
      </c>
      <c r="T822" s="10" t="str">
        <f>IF(NOT(ISBLANK($B822)),AND(S822=TRUE,NOT(COUNTIF('List of Values'!$B$2:$B$255,R822)=0)),"")</f>
        <v/>
      </c>
      <c r="U822" s="11"/>
      <c r="V822" s="10" t="str">
        <f t="shared" si="90"/>
        <v/>
      </c>
      <c r="W822" s="10" t="str">
        <f>IF(NOT(ISBLANK($B822)),AND(V822=TRUE,NOT(COUNTIF('List of Values'!$A$2:$A$10,U822)=0)),"")</f>
        <v/>
      </c>
    </row>
    <row r="823" spans="2:23">
      <c r="B823" s="12"/>
      <c r="C823" s="11"/>
      <c r="D823" s="10" t="str">
        <f t="shared" si="84"/>
        <v/>
      </c>
      <c r="E823" s="10" t="str" cm="1">
        <f t="array" ref="E823">IF(NOT(ISBLANK($B823)),AND(D823=TRUE,LEN(C823)&lt;81,NOT(ISNUMBER(FIND('List of Values'!$C$2:$C$20,C823)))),"")</f>
        <v/>
      </c>
      <c r="F823" s="11"/>
      <c r="G823" s="10" t="str">
        <f t="shared" si="85"/>
        <v/>
      </c>
      <c r="H823" s="10" t="str" cm="1">
        <f t="array" ref="H823">IF(NOT(ISBLANK($B823)),AND(G823=TRUE,LEN(F823)&lt;81,NOT(ISNUMBER(FIND('List of Values'!$C$2:$C$20,F823)))),"")</f>
        <v/>
      </c>
      <c r="I823" s="11"/>
      <c r="J823" s="10" t="str">
        <f t="shared" si="86"/>
        <v/>
      </c>
      <c r="K823" s="10" t="str" cm="1">
        <f t="array" ref="K823">IF(NOT(ISBLANK($B823)),AND(J823=TRUE,LEN(I823)&lt;61,NOT(ISNUMBER(FIND('List of Values'!$C$2:$C$23,I823)))),"")</f>
        <v/>
      </c>
      <c r="L823" s="11"/>
      <c r="M823" s="10" t="str">
        <f t="shared" si="87"/>
        <v/>
      </c>
      <c r="N823" s="10" t="str" cm="1">
        <f t="array" ref="N823">IF(NOT(ISBLANK($B823)),AND(M823=TRUE,LEN(L823)&lt;61,NOT(ISNUMBER(FIND('List of Values'!$C$2:$C$23,L823)))),"")</f>
        <v/>
      </c>
      <c r="O823" s="11"/>
      <c r="P823" s="10" t="str">
        <f t="shared" si="88"/>
        <v/>
      </c>
      <c r="Q823" s="10" t="str" cm="1">
        <f t="array" ref="Q823">IF(NOT(ISBLANK($B823)),AND(P823=TRUE,LEN(O823)&lt;81,NOT(ISNUMBER(FIND('List of Values'!$C$2:$C$23,O823)))),"")</f>
        <v/>
      </c>
      <c r="R823" s="11"/>
      <c r="S823" s="10" t="str">
        <f t="shared" si="89"/>
        <v/>
      </c>
      <c r="T823" s="10" t="str">
        <f>IF(NOT(ISBLANK($B823)),AND(S823=TRUE,NOT(COUNTIF('List of Values'!$B$2:$B$255,R823)=0)),"")</f>
        <v/>
      </c>
      <c r="U823" s="11"/>
      <c r="V823" s="10" t="str">
        <f t="shared" si="90"/>
        <v/>
      </c>
      <c r="W823" s="10" t="str">
        <f>IF(NOT(ISBLANK($B823)),AND(V823=TRUE,NOT(COUNTIF('List of Values'!$A$2:$A$10,U823)=0)),"")</f>
        <v/>
      </c>
    </row>
    <row r="824" spans="2:23">
      <c r="B824" s="12"/>
      <c r="C824" s="11"/>
      <c r="D824" s="10" t="str">
        <f t="shared" si="84"/>
        <v/>
      </c>
      <c r="E824" s="10" t="str" cm="1">
        <f t="array" ref="E824">IF(NOT(ISBLANK($B824)),AND(D824=TRUE,LEN(C824)&lt;81,NOT(ISNUMBER(FIND('List of Values'!$C$2:$C$20,C824)))),"")</f>
        <v/>
      </c>
      <c r="F824" s="11"/>
      <c r="G824" s="10" t="str">
        <f t="shared" si="85"/>
        <v/>
      </c>
      <c r="H824" s="10" t="str" cm="1">
        <f t="array" ref="H824">IF(NOT(ISBLANK($B824)),AND(G824=TRUE,LEN(F824)&lt;81,NOT(ISNUMBER(FIND('List of Values'!$C$2:$C$20,F824)))),"")</f>
        <v/>
      </c>
      <c r="I824" s="11"/>
      <c r="J824" s="10" t="str">
        <f t="shared" si="86"/>
        <v/>
      </c>
      <c r="K824" s="10" t="str" cm="1">
        <f t="array" ref="K824">IF(NOT(ISBLANK($B824)),AND(J824=TRUE,LEN(I824)&lt;61,NOT(ISNUMBER(FIND('List of Values'!$C$2:$C$23,I824)))),"")</f>
        <v/>
      </c>
      <c r="L824" s="11"/>
      <c r="M824" s="10" t="str">
        <f t="shared" si="87"/>
        <v/>
      </c>
      <c r="N824" s="10" t="str" cm="1">
        <f t="array" ref="N824">IF(NOT(ISBLANK($B824)),AND(M824=TRUE,LEN(L824)&lt;61,NOT(ISNUMBER(FIND('List of Values'!$C$2:$C$23,L824)))),"")</f>
        <v/>
      </c>
      <c r="O824" s="11"/>
      <c r="P824" s="10" t="str">
        <f t="shared" si="88"/>
        <v/>
      </c>
      <c r="Q824" s="10" t="str" cm="1">
        <f t="array" ref="Q824">IF(NOT(ISBLANK($B824)),AND(P824=TRUE,LEN(O824)&lt;81,NOT(ISNUMBER(FIND('List of Values'!$C$2:$C$23,O824)))),"")</f>
        <v/>
      </c>
      <c r="R824" s="11"/>
      <c r="S824" s="10" t="str">
        <f t="shared" si="89"/>
        <v/>
      </c>
      <c r="T824" s="10" t="str">
        <f>IF(NOT(ISBLANK($B824)),AND(S824=TRUE,NOT(COUNTIF('List of Values'!$B$2:$B$255,R824)=0)),"")</f>
        <v/>
      </c>
      <c r="U824" s="11"/>
      <c r="V824" s="10" t="str">
        <f t="shared" si="90"/>
        <v/>
      </c>
      <c r="W824" s="10" t="str">
        <f>IF(NOT(ISBLANK($B824)),AND(V824=TRUE,NOT(COUNTIF('List of Values'!$A$2:$A$10,U824)=0)),"")</f>
        <v/>
      </c>
    </row>
    <row r="825" spans="2:23">
      <c r="B825" s="12"/>
      <c r="C825" s="11"/>
      <c r="D825" s="10" t="str">
        <f t="shared" si="84"/>
        <v/>
      </c>
      <c r="E825" s="10" t="str" cm="1">
        <f t="array" ref="E825">IF(NOT(ISBLANK($B825)),AND(D825=TRUE,LEN(C825)&lt;81,NOT(ISNUMBER(FIND('List of Values'!$C$2:$C$20,C825)))),"")</f>
        <v/>
      </c>
      <c r="F825" s="11"/>
      <c r="G825" s="10" t="str">
        <f t="shared" si="85"/>
        <v/>
      </c>
      <c r="H825" s="10" t="str" cm="1">
        <f t="array" ref="H825">IF(NOT(ISBLANK($B825)),AND(G825=TRUE,LEN(F825)&lt;81,NOT(ISNUMBER(FIND('List of Values'!$C$2:$C$20,F825)))),"")</f>
        <v/>
      </c>
      <c r="I825" s="11"/>
      <c r="J825" s="10" t="str">
        <f t="shared" si="86"/>
        <v/>
      </c>
      <c r="K825" s="10" t="str" cm="1">
        <f t="array" ref="K825">IF(NOT(ISBLANK($B825)),AND(J825=TRUE,LEN(I825)&lt;61,NOT(ISNUMBER(FIND('List of Values'!$C$2:$C$23,I825)))),"")</f>
        <v/>
      </c>
      <c r="L825" s="11"/>
      <c r="M825" s="10" t="str">
        <f t="shared" si="87"/>
        <v/>
      </c>
      <c r="N825" s="10" t="str" cm="1">
        <f t="array" ref="N825">IF(NOT(ISBLANK($B825)),AND(M825=TRUE,LEN(L825)&lt;61,NOT(ISNUMBER(FIND('List of Values'!$C$2:$C$23,L825)))),"")</f>
        <v/>
      </c>
      <c r="O825" s="11"/>
      <c r="P825" s="10" t="str">
        <f t="shared" si="88"/>
        <v/>
      </c>
      <c r="Q825" s="10" t="str" cm="1">
        <f t="array" ref="Q825">IF(NOT(ISBLANK($B825)),AND(P825=TRUE,LEN(O825)&lt;81,NOT(ISNUMBER(FIND('List of Values'!$C$2:$C$23,O825)))),"")</f>
        <v/>
      </c>
      <c r="R825" s="11"/>
      <c r="S825" s="10" t="str">
        <f t="shared" si="89"/>
        <v/>
      </c>
      <c r="T825" s="10" t="str">
        <f>IF(NOT(ISBLANK($B825)),AND(S825=TRUE,NOT(COUNTIF('List of Values'!$B$2:$B$255,R825)=0)),"")</f>
        <v/>
      </c>
      <c r="U825" s="11"/>
      <c r="V825" s="10" t="str">
        <f t="shared" si="90"/>
        <v/>
      </c>
      <c r="W825" s="10" t="str">
        <f>IF(NOT(ISBLANK($B825)),AND(V825=TRUE,NOT(COUNTIF('List of Values'!$A$2:$A$10,U825)=0)),"")</f>
        <v/>
      </c>
    </row>
    <row r="826" spans="2:23">
      <c r="B826" s="12"/>
      <c r="C826" s="11"/>
      <c r="D826" s="10" t="str">
        <f t="shared" si="84"/>
        <v/>
      </c>
      <c r="E826" s="10" t="str" cm="1">
        <f t="array" ref="E826">IF(NOT(ISBLANK($B826)),AND(D826=TRUE,LEN(C826)&lt;81,NOT(ISNUMBER(FIND('List of Values'!$C$2:$C$20,C826)))),"")</f>
        <v/>
      </c>
      <c r="F826" s="11"/>
      <c r="G826" s="10" t="str">
        <f t="shared" si="85"/>
        <v/>
      </c>
      <c r="H826" s="10" t="str" cm="1">
        <f t="array" ref="H826">IF(NOT(ISBLANK($B826)),AND(G826=TRUE,LEN(F826)&lt;81,NOT(ISNUMBER(FIND('List of Values'!$C$2:$C$20,F826)))),"")</f>
        <v/>
      </c>
      <c r="I826" s="11"/>
      <c r="J826" s="10" t="str">
        <f t="shared" si="86"/>
        <v/>
      </c>
      <c r="K826" s="10" t="str" cm="1">
        <f t="array" ref="K826">IF(NOT(ISBLANK($B826)),AND(J826=TRUE,LEN(I826)&lt;61,NOT(ISNUMBER(FIND('List of Values'!$C$2:$C$23,I826)))),"")</f>
        <v/>
      </c>
      <c r="L826" s="11"/>
      <c r="M826" s="10" t="str">
        <f t="shared" si="87"/>
        <v/>
      </c>
      <c r="N826" s="10" t="str" cm="1">
        <f t="array" ref="N826">IF(NOT(ISBLANK($B826)),AND(M826=TRUE,LEN(L826)&lt;61,NOT(ISNUMBER(FIND('List of Values'!$C$2:$C$23,L826)))),"")</f>
        <v/>
      </c>
      <c r="O826" s="11"/>
      <c r="P826" s="10" t="str">
        <f t="shared" si="88"/>
        <v/>
      </c>
      <c r="Q826" s="10" t="str" cm="1">
        <f t="array" ref="Q826">IF(NOT(ISBLANK($B826)),AND(P826=TRUE,LEN(O826)&lt;81,NOT(ISNUMBER(FIND('List of Values'!$C$2:$C$23,O826)))),"")</f>
        <v/>
      </c>
      <c r="R826" s="11"/>
      <c r="S826" s="10" t="str">
        <f t="shared" si="89"/>
        <v/>
      </c>
      <c r="T826" s="10" t="str">
        <f>IF(NOT(ISBLANK($B826)),AND(S826=TRUE,NOT(COUNTIF('List of Values'!$B$2:$B$255,R826)=0)),"")</f>
        <v/>
      </c>
      <c r="U826" s="11"/>
      <c r="V826" s="10" t="str">
        <f t="shared" si="90"/>
        <v/>
      </c>
      <c r="W826" s="10" t="str">
        <f>IF(NOT(ISBLANK($B826)),AND(V826=TRUE,NOT(COUNTIF('List of Values'!$A$2:$A$10,U826)=0)),"")</f>
        <v/>
      </c>
    </row>
    <row r="827" spans="2:23">
      <c r="B827" s="12"/>
      <c r="C827" s="11"/>
      <c r="D827" s="10" t="str">
        <f t="shared" si="84"/>
        <v/>
      </c>
      <c r="E827" s="10" t="str" cm="1">
        <f t="array" ref="E827">IF(NOT(ISBLANK($B827)),AND(D827=TRUE,LEN(C827)&lt;81,NOT(ISNUMBER(FIND('List of Values'!$C$2:$C$20,C827)))),"")</f>
        <v/>
      </c>
      <c r="F827" s="11"/>
      <c r="G827" s="10" t="str">
        <f t="shared" si="85"/>
        <v/>
      </c>
      <c r="H827" s="10" t="str" cm="1">
        <f t="array" ref="H827">IF(NOT(ISBLANK($B827)),AND(G827=TRUE,LEN(F827)&lt;81,NOT(ISNUMBER(FIND('List of Values'!$C$2:$C$20,F827)))),"")</f>
        <v/>
      </c>
      <c r="I827" s="11"/>
      <c r="J827" s="10" t="str">
        <f t="shared" si="86"/>
        <v/>
      </c>
      <c r="K827" s="10" t="str" cm="1">
        <f t="array" ref="K827">IF(NOT(ISBLANK($B827)),AND(J827=TRUE,LEN(I827)&lt;61,NOT(ISNUMBER(FIND('List of Values'!$C$2:$C$23,I827)))),"")</f>
        <v/>
      </c>
      <c r="L827" s="11"/>
      <c r="M827" s="10" t="str">
        <f t="shared" si="87"/>
        <v/>
      </c>
      <c r="N827" s="10" t="str" cm="1">
        <f t="array" ref="N827">IF(NOT(ISBLANK($B827)),AND(M827=TRUE,LEN(L827)&lt;61,NOT(ISNUMBER(FIND('List of Values'!$C$2:$C$23,L827)))),"")</f>
        <v/>
      </c>
      <c r="O827" s="11"/>
      <c r="P827" s="10" t="str">
        <f t="shared" si="88"/>
        <v/>
      </c>
      <c r="Q827" s="10" t="str" cm="1">
        <f t="array" ref="Q827">IF(NOT(ISBLANK($B827)),AND(P827=TRUE,LEN(O827)&lt;81,NOT(ISNUMBER(FIND('List of Values'!$C$2:$C$23,O827)))),"")</f>
        <v/>
      </c>
      <c r="R827" s="11"/>
      <c r="S827" s="10" t="str">
        <f t="shared" si="89"/>
        <v/>
      </c>
      <c r="T827" s="10" t="str">
        <f>IF(NOT(ISBLANK($B827)),AND(S827=TRUE,NOT(COUNTIF('List of Values'!$B$2:$B$255,R827)=0)),"")</f>
        <v/>
      </c>
      <c r="U827" s="11"/>
      <c r="V827" s="10" t="str">
        <f t="shared" si="90"/>
        <v/>
      </c>
      <c r="W827" s="10" t="str">
        <f>IF(NOT(ISBLANK($B827)),AND(V827=TRUE,NOT(COUNTIF('List of Values'!$A$2:$A$10,U827)=0)),"")</f>
        <v/>
      </c>
    </row>
    <row r="828" spans="2:23">
      <c r="B828" s="12"/>
      <c r="C828" s="11"/>
      <c r="D828" s="10" t="str">
        <f t="shared" si="84"/>
        <v/>
      </c>
      <c r="E828" s="10" t="str" cm="1">
        <f t="array" ref="E828">IF(NOT(ISBLANK($B828)),AND(D828=TRUE,LEN(C828)&lt;81,NOT(ISNUMBER(FIND('List of Values'!$C$2:$C$20,C828)))),"")</f>
        <v/>
      </c>
      <c r="F828" s="11"/>
      <c r="G828" s="10" t="str">
        <f t="shared" si="85"/>
        <v/>
      </c>
      <c r="H828" s="10" t="str" cm="1">
        <f t="array" ref="H828">IF(NOT(ISBLANK($B828)),AND(G828=TRUE,LEN(F828)&lt;81,NOT(ISNUMBER(FIND('List of Values'!$C$2:$C$20,F828)))),"")</f>
        <v/>
      </c>
      <c r="I828" s="11"/>
      <c r="J828" s="10" t="str">
        <f t="shared" si="86"/>
        <v/>
      </c>
      <c r="K828" s="10" t="str" cm="1">
        <f t="array" ref="K828">IF(NOT(ISBLANK($B828)),AND(J828=TRUE,LEN(I828)&lt;61,NOT(ISNUMBER(FIND('List of Values'!$C$2:$C$23,I828)))),"")</f>
        <v/>
      </c>
      <c r="L828" s="11"/>
      <c r="M828" s="10" t="str">
        <f t="shared" si="87"/>
        <v/>
      </c>
      <c r="N828" s="10" t="str" cm="1">
        <f t="array" ref="N828">IF(NOT(ISBLANK($B828)),AND(M828=TRUE,LEN(L828)&lt;61,NOT(ISNUMBER(FIND('List of Values'!$C$2:$C$23,L828)))),"")</f>
        <v/>
      </c>
      <c r="O828" s="11"/>
      <c r="P828" s="10" t="str">
        <f t="shared" si="88"/>
        <v/>
      </c>
      <c r="Q828" s="10" t="str" cm="1">
        <f t="array" ref="Q828">IF(NOT(ISBLANK($B828)),AND(P828=TRUE,LEN(O828)&lt;81,NOT(ISNUMBER(FIND('List of Values'!$C$2:$C$23,O828)))),"")</f>
        <v/>
      </c>
      <c r="R828" s="11"/>
      <c r="S828" s="10" t="str">
        <f t="shared" si="89"/>
        <v/>
      </c>
      <c r="T828" s="10" t="str">
        <f>IF(NOT(ISBLANK($B828)),AND(S828=TRUE,NOT(COUNTIF('List of Values'!$B$2:$B$255,R828)=0)),"")</f>
        <v/>
      </c>
      <c r="U828" s="11"/>
      <c r="V828" s="10" t="str">
        <f t="shared" si="90"/>
        <v/>
      </c>
      <c r="W828" s="10" t="str">
        <f>IF(NOT(ISBLANK($B828)),AND(V828=TRUE,NOT(COUNTIF('List of Values'!$A$2:$A$10,U828)=0)),"")</f>
        <v/>
      </c>
    </row>
    <row r="829" spans="2:23">
      <c r="B829" s="12"/>
      <c r="C829" s="11"/>
      <c r="D829" s="10" t="str">
        <f t="shared" si="84"/>
        <v/>
      </c>
      <c r="E829" s="10" t="str" cm="1">
        <f t="array" ref="E829">IF(NOT(ISBLANK($B829)),AND(D829=TRUE,LEN(C829)&lt;81,NOT(ISNUMBER(FIND('List of Values'!$C$2:$C$20,C829)))),"")</f>
        <v/>
      </c>
      <c r="F829" s="11"/>
      <c r="G829" s="10" t="str">
        <f t="shared" si="85"/>
        <v/>
      </c>
      <c r="H829" s="10" t="str" cm="1">
        <f t="array" ref="H829">IF(NOT(ISBLANK($B829)),AND(G829=TRUE,LEN(F829)&lt;81,NOT(ISNUMBER(FIND('List of Values'!$C$2:$C$20,F829)))),"")</f>
        <v/>
      </c>
      <c r="I829" s="11"/>
      <c r="J829" s="10" t="str">
        <f t="shared" si="86"/>
        <v/>
      </c>
      <c r="K829" s="10" t="str" cm="1">
        <f t="array" ref="K829">IF(NOT(ISBLANK($B829)),AND(J829=TRUE,LEN(I829)&lt;61,NOT(ISNUMBER(FIND('List of Values'!$C$2:$C$23,I829)))),"")</f>
        <v/>
      </c>
      <c r="L829" s="11"/>
      <c r="M829" s="10" t="str">
        <f t="shared" si="87"/>
        <v/>
      </c>
      <c r="N829" s="10" t="str" cm="1">
        <f t="array" ref="N829">IF(NOT(ISBLANK($B829)),AND(M829=TRUE,LEN(L829)&lt;61,NOT(ISNUMBER(FIND('List of Values'!$C$2:$C$23,L829)))),"")</f>
        <v/>
      </c>
      <c r="O829" s="11"/>
      <c r="P829" s="10" t="str">
        <f t="shared" si="88"/>
        <v/>
      </c>
      <c r="Q829" s="10" t="str" cm="1">
        <f t="array" ref="Q829">IF(NOT(ISBLANK($B829)),AND(P829=TRUE,LEN(O829)&lt;81,NOT(ISNUMBER(FIND('List of Values'!$C$2:$C$23,O829)))),"")</f>
        <v/>
      </c>
      <c r="R829" s="11"/>
      <c r="S829" s="10" t="str">
        <f t="shared" si="89"/>
        <v/>
      </c>
      <c r="T829" s="10" t="str">
        <f>IF(NOT(ISBLANK($B829)),AND(S829=TRUE,NOT(COUNTIF('List of Values'!$B$2:$B$255,R829)=0)),"")</f>
        <v/>
      </c>
      <c r="U829" s="11"/>
      <c r="V829" s="10" t="str">
        <f t="shared" si="90"/>
        <v/>
      </c>
      <c r="W829" s="10" t="str">
        <f>IF(NOT(ISBLANK($B829)),AND(V829=TRUE,NOT(COUNTIF('List of Values'!$A$2:$A$10,U829)=0)),"")</f>
        <v/>
      </c>
    </row>
    <row r="830" spans="2:23">
      <c r="B830" s="12"/>
      <c r="C830" s="11"/>
      <c r="D830" s="10" t="str">
        <f t="shared" si="84"/>
        <v/>
      </c>
      <c r="E830" s="10" t="str" cm="1">
        <f t="array" ref="E830">IF(NOT(ISBLANK($B830)),AND(D830=TRUE,LEN(C830)&lt;81,NOT(ISNUMBER(FIND('List of Values'!$C$2:$C$20,C830)))),"")</f>
        <v/>
      </c>
      <c r="F830" s="11"/>
      <c r="G830" s="10" t="str">
        <f t="shared" si="85"/>
        <v/>
      </c>
      <c r="H830" s="10" t="str" cm="1">
        <f t="array" ref="H830">IF(NOT(ISBLANK($B830)),AND(G830=TRUE,LEN(F830)&lt;81,NOT(ISNUMBER(FIND('List of Values'!$C$2:$C$20,F830)))),"")</f>
        <v/>
      </c>
      <c r="I830" s="11"/>
      <c r="J830" s="10" t="str">
        <f t="shared" si="86"/>
        <v/>
      </c>
      <c r="K830" s="10" t="str" cm="1">
        <f t="array" ref="K830">IF(NOT(ISBLANK($B830)),AND(J830=TRUE,LEN(I830)&lt;61,NOT(ISNUMBER(FIND('List of Values'!$C$2:$C$23,I830)))),"")</f>
        <v/>
      </c>
      <c r="L830" s="11"/>
      <c r="M830" s="10" t="str">
        <f t="shared" si="87"/>
        <v/>
      </c>
      <c r="N830" s="10" t="str" cm="1">
        <f t="array" ref="N830">IF(NOT(ISBLANK($B830)),AND(M830=TRUE,LEN(L830)&lt;61,NOT(ISNUMBER(FIND('List of Values'!$C$2:$C$23,L830)))),"")</f>
        <v/>
      </c>
      <c r="O830" s="11"/>
      <c r="P830" s="10" t="str">
        <f t="shared" si="88"/>
        <v/>
      </c>
      <c r="Q830" s="10" t="str" cm="1">
        <f t="array" ref="Q830">IF(NOT(ISBLANK($B830)),AND(P830=TRUE,LEN(O830)&lt;81,NOT(ISNUMBER(FIND('List of Values'!$C$2:$C$23,O830)))),"")</f>
        <v/>
      </c>
      <c r="R830" s="11"/>
      <c r="S830" s="10" t="str">
        <f t="shared" si="89"/>
        <v/>
      </c>
      <c r="T830" s="10" t="str">
        <f>IF(NOT(ISBLANK($B830)),AND(S830=TRUE,NOT(COUNTIF('List of Values'!$B$2:$B$255,R830)=0)),"")</f>
        <v/>
      </c>
      <c r="U830" s="11"/>
      <c r="V830" s="10" t="str">
        <f t="shared" si="90"/>
        <v/>
      </c>
      <c r="W830" s="10" t="str">
        <f>IF(NOT(ISBLANK($B830)),AND(V830=TRUE,NOT(COUNTIF('List of Values'!$A$2:$A$10,U830)=0)),"")</f>
        <v/>
      </c>
    </row>
    <row r="831" spans="2:23">
      <c r="B831" s="12"/>
      <c r="C831" s="11"/>
      <c r="D831" s="10" t="str">
        <f t="shared" si="84"/>
        <v/>
      </c>
      <c r="E831" s="10" t="str" cm="1">
        <f t="array" ref="E831">IF(NOT(ISBLANK($B831)),AND(D831=TRUE,LEN(C831)&lt;81,NOT(ISNUMBER(FIND('List of Values'!$C$2:$C$20,C831)))),"")</f>
        <v/>
      </c>
      <c r="F831" s="11"/>
      <c r="G831" s="10" t="str">
        <f t="shared" si="85"/>
        <v/>
      </c>
      <c r="H831" s="10" t="str" cm="1">
        <f t="array" ref="H831">IF(NOT(ISBLANK($B831)),AND(G831=TRUE,LEN(F831)&lt;81,NOT(ISNUMBER(FIND('List of Values'!$C$2:$C$20,F831)))),"")</f>
        <v/>
      </c>
      <c r="I831" s="11"/>
      <c r="J831" s="10" t="str">
        <f t="shared" si="86"/>
        <v/>
      </c>
      <c r="K831" s="10" t="str" cm="1">
        <f t="array" ref="K831">IF(NOT(ISBLANK($B831)),AND(J831=TRUE,LEN(I831)&lt;61,NOT(ISNUMBER(FIND('List of Values'!$C$2:$C$23,I831)))),"")</f>
        <v/>
      </c>
      <c r="L831" s="11"/>
      <c r="M831" s="10" t="str">
        <f t="shared" si="87"/>
        <v/>
      </c>
      <c r="N831" s="10" t="str" cm="1">
        <f t="array" ref="N831">IF(NOT(ISBLANK($B831)),AND(M831=TRUE,LEN(L831)&lt;61,NOT(ISNUMBER(FIND('List of Values'!$C$2:$C$23,L831)))),"")</f>
        <v/>
      </c>
      <c r="O831" s="11"/>
      <c r="P831" s="10" t="str">
        <f t="shared" si="88"/>
        <v/>
      </c>
      <c r="Q831" s="10" t="str" cm="1">
        <f t="array" ref="Q831">IF(NOT(ISBLANK($B831)),AND(P831=TRUE,LEN(O831)&lt;81,NOT(ISNUMBER(FIND('List of Values'!$C$2:$C$23,O831)))),"")</f>
        <v/>
      </c>
      <c r="R831" s="11"/>
      <c r="S831" s="10" t="str">
        <f t="shared" si="89"/>
        <v/>
      </c>
      <c r="T831" s="10" t="str">
        <f>IF(NOT(ISBLANK($B831)),AND(S831=TRUE,NOT(COUNTIF('List of Values'!$B$2:$B$255,R831)=0)),"")</f>
        <v/>
      </c>
      <c r="U831" s="11"/>
      <c r="V831" s="10" t="str">
        <f t="shared" si="90"/>
        <v/>
      </c>
      <c r="W831" s="10" t="str">
        <f>IF(NOT(ISBLANK($B831)),AND(V831=TRUE,NOT(COUNTIF('List of Values'!$A$2:$A$10,U831)=0)),"")</f>
        <v/>
      </c>
    </row>
    <row r="832" spans="2:23">
      <c r="B832" s="12"/>
      <c r="C832" s="11"/>
      <c r="D832" s="10" t="str">
        <f t="shared" si="84"/>
        <v/>
      </c>
      <c r="E832" s="10" t="str" cm="1">
        <f t="array" ref="E832">IF(NOT(ISBLANK($B832)),AND(D832=TRUE,LEN(C832)&lt;81,NOT(ISNUMBER(FIND('List of Values'!$C$2:$C$20,C832)))),"")</f>
        <v/>
      </c>
      <c r="F832" s="11"/>
      <c r="G832" s="10" t="str">
        <f t="shared" si="85"/>
        <v/>
      </c>
      <c r="H832" s="10" t="str" cm="1">
        <f t="array" ref="H832">IF(NOT(ISBLANK($B832)),AND(G832=TRUE,LEN(F832)&lt;81,NOT(ISNUMBER(FIND('List of Values'!$C$2:$C$20,F832)))),"")</f>
        <v/>
      </c>
      <c r="I832" s="11"/>
      <c r="J832" s="10" t="str">
        <f t="shared" si="86"/>
        <v/>
      </c>
      <c r="K832" s="10" t="str" cm="1">
        <f t="array" ref="K832">IF(NOT(ISBLANK($B832)),AND(J832=TRUE,LEN(I832)&lt;61,NOT(ISNUMBER(FIND('List of Values'!$C$2:$C$23,I832)))),"")</f>
        <v/>
      </c>
      <c r="L832" s="11"/>
      <c r="M832" s="10" t="str">
        <f t="shared" si="87"/>
        <v/>
      </c>
      <c r="N832" s="10" t="str" cm="1">
        <f t="array" ref="N832">IF(NOT(ISBLANK($B832)),AND(M832=TRUE,LEN(L832)&lt;61,NOT(ISNUMBER(FIND('List of Values'!$C$2:$C$23,L832)))),"")</f>
        <v/>
      </c>
      <c r="O832" s="11"/>
      <c r="P832" s="10" t="str">
        <f t="shared" si="88"/>
        <v/>
      </c>
      <c r="Q832" s="10" t="str" cm="1">
        <f t="array" ref="Q832">IF(NOT(ISBLANK($B832)),AND(P832=TRUE,LEN(O832)&lt;81,NOT(ISNUMBER(FIND('List of Values'!$C$2:$C$23,O832)))),"")</f>
        <v/>
      </c>
      <c r="R832" s="11"/>
      <c r="S832" s="10" t="str">
        <f t="shared" si="89"/>
        <v/>
      </c>
      <c r="T832" s="10" t="str">
        <f>IF(NOT(ISBLANK($B832)),AND(S832=TRUE,NOT(COUNTIF('List of Values'!$B$2:$B$255,R832)=0)),"")</f>
        <v/>
      </c>
      <c r="U832" s="11"/>
      <c r="V832" s="10" t="str">
        <f t="shared" si="90"/>
        <v/>
      </c>
      <c r="W832" s="10" t="str">
        <f>IF(NOT(ISBLANK($B832)),AND(V832=TRUE,NOT(COUNTIF('List of Values'!$A$2:$A$10,U832)=0)),"")</f>
        <v/>
      </c>
    </row>
    <row r="833" spans="2:23">
      <c r="B833" s="12"/>
      <c r="C833" s="11"/>
      <c r="D833" s="10" t="str">
        <f t="shared" si="84"/>
        <v/>
      </c>
      <c r="E833" s="10" t="str" cm="1">
        <f t="array" ref="E833">IF(NOT(ISBLANK($B833)),AND(D833=TRUE,LEN(C833)&lt;81,NOT(ISNUMBER(FIND('List of Values'!$C$2:$C$20,C833)))),"")</f>
        <v/>
      </c>
      <c r="F833" s="11"/>
      <c r="G833" s="10" t="str">
        <f t="shared" si="85"/>
        <v/>
      </c>
      <c r="H833" s="10" t="str" cm="1">
        <f t="array" ref="H833">IF(NOT(ISBLANK($B833)),AND(G833=TRUE,LEN(F833)&lt;81,NOT(ISNUMBER(FIND('List of Values'!$C$2:$C$20,F833)))),"")</f>
        <v/>
      </c>
      <c r="I833" s="11"/>
      <c r="J833" s="10" t="str">
        <f t="shared" si="86"/>
        <v/>
      </c>
      <c r="K833" s="10" t="str" cm="1">
        <f t="array" ref="K833">IF(NOT(ISBLANK($B833)),AND(J833=TRUE,LEN(I833)&lt;61,NOT(ISNUMBER(FIND('List of Values'!$C$2:$C$23,I833)))),"")</f>
        <v/>
      </c>
      <c r="L833" s="11"/>
      <c r="M833" s="10" t="str">
        <f t="shared" si="87"/>
        <v/>
      </c>
      <c r="N833" s="10" t="str" cm="1">
        <f t="array" ref="N833">IF(NOT(ISBLANK($B833)),AND(M833=TRUE,LEN(L833)&lt;61,NOT(ISNUMBER(FIND('List of Values'!$C$2:$C$23,L833)))),"")</f>
        <v/>
      </c>
      <c r="O833" s="11"/>
      <c r="P833" s="10" t="str">
        <f t="shared" si="88"/>
        <v/>
      </c>
      <c r="Q833" s="10" t="str" cm="1">
        <f t="array" ref="Q833">IF(NOT(ISBLANK($B833)),AND(P833=TRUE,LEN(O833)&lt;81,NOT(ISNUMBER(FIND('List of Values'!$C$2:$C$23,O833)))),"")</f>
        <v/>
      </c>
      <c r="R833" s="11"/>
      <c r="S833" s="10" t="str">
        <f t="shared" si="89"/>
        <v/>
      </c>
      <c r="T833" s="10" t="str">
        <f>IF(NOT(ISBLANK($B833)),AND(S833=TRUE,NOT(COUNTIF('List of Values'!$B$2:$B$255,R833)=0)),"")</f>
        <v/>
      </c>
      <c r="U833" s="11"/>
      <c r="V833" s="10" t="str">
        <f t="shared" si="90"/>
        <v/>
      </c>
      <c r="W833" s="10" t="str">
        <f>IF(NOT(ISBLANK($B833)),AND(V833=TRUE,NOT(COUNTIF('List of Values'!$A$2:$A$10,U833)=0)),"")</f>
        <v/>
      </c>
    </row>
    <row r="834" spans="2:23">
      <c r="B834" s="12"/>
      <c r="C834" s="11"/>
      <c r="D834" s="10" t="str">
        <f t="shared" si="84"/>
        <v/>
      </c>
      <c r="E834" s="10" t="str" cm="1">
        <f t="array" ref="E834">IF(NOT(ISBLANK($B834)),AND(D834=TRUE,LEN(C834)&lt;81,NOT(ISNUMBER(FIND('List of Values'!$C$2:$C$20,C834)))),"")</f>
        <v/>
      </c>
      <c r="F834" s="11"/>
      <c r="G834" s="10" t="str">
        <f t="shared" si="85"/>
        <v/>
      </c>
      <c r="H834" s="10" t="str" cm="1">
        <f t="array" ref="H834">IF(NOT(ISBLANK($B834)),AND(G834=TRUE,LEN(F834)&lt;81,NOT(ISNUMBER(FIND('List of Values'!$C$2:$C$20,F834)))),"")</f>
        <v/>
      </c>
      <c r="I834" s="11"/>
      <c r="J834" s="10" t="str">
        <f t="shared" si="86"/>
        <v/>
      </c>
      <c r="K834" s="10" t="str" cm="1">
        <f t="array" ref="K834">IF(NOT(ISBLANK($B834)),AND(J834=TRUE,LEN(I834)&lt;61,NOT(ISNUMBER(FIND('List of Values'!$C$2:$C$23,I834)))),"")</f>
        <v/>
      </c>
      <c r="L834" s="11"/>
      <c r="M834" s="10" t="str">
        <f t="shared" si="87"/>
        <v/>
      </c>
      <c r="N834" s="10" t="str" cm="1">
        <f t="array" ref="N834">IF(NOT(ISBLANK($B834)),AND(M834=TRUE,LEN(L834)&lt;61,NOT(ISNUMBER(FIND('List of Values'!$C$2:$C$23,L834)))),"")</f>
        <v/>
      </c>
      <c r="O834" s="11"/>
      <c r="P834" s="10" t="str">
        <f t="shared" si="88"/>
        <v/>
      </c>
      <c r="Q834" s="10" t="str" cm="1">
        <f t="array" ref="Q834">IF(NOT(ISBLANK($B834)),AND(P834=TRUE,LEN(O834)&lt;81,NOT(ISNUMBER(FIND('List of Values'!$C$2:$C$23,O834)))),"")</f>
        <v/>
      </c>
      <c r="R834" s="11"/>
      <c r="S834" s="10" t="str">
        <f t="shared" si="89"/>
        <v/>
      </c>
      <c r="T834" s="10" t="str">
        <f>IF(NOT(ISBLANK($B834)),AND(S834=TRUE,NOT(COUNTIF('List of Values'!$B$2:$B$255,R834)=0)),"")</f>
        <v/>
      </c>
      <c r="U834" s="11"/>
      <c r="V834" s="10" t="str">
        <f t="shared" si="90"/>
        <v/>
      </c>
      <c r="W834" s="10" t="str">
        <f>IF(NOT(ISBLANK($B834)),AND(V834=TRUE,NOT(COUNTIF('List of Values'!$A$2:$A$10,U834)=0)),"")</f>
        <v/>
      </c>
    </row>
    <row r="835" spans="2:23">
      <c r="B835" s="12"/>
      <c r="C835" s="11"/>
      <c r="D835" s="10" t="str">
        <f t="shared" si="84"/>
        <v/>
      </c>
      <c r="E835" s="10" t="str" cm="1">
        <f t="array" ref="E835">IF(NOT(ISBLANK($B835)),AND(D835=TRUE,LEN(C835)&lt;81,NOT(ISNUMBER(FIND('List of Values'!$C$2:$C$20,C835)))),"")</f>
        <v/>
      </c>
      <c r="F835" s="11"/>
      <c r="G835" s="10" t="str">
        <f t="shared" si="85"/>
        <v/>
      </c>
      <c r="H835" s="10" t="str" cm="1">
        <f t="array" ref="H835">IF(NOT(ISBLANK($B835)),AND(G835=TRUE,LEN(F835)&lt;81,NOT(ISNUMBER(FIND('List of Values'!$C$2:$C$20,F835)))),"")</f>
        <v/>
      </c>
      <c r="I835" s="11"/>
      <c r="J835" s="10" t="str">
        <f t="shared" si="86"/>
        <v/>
      </c>
      <c r="K835" s="10" t="str" cm="1">
        <f t="array" ref="K835">IF(NOT(ISBLANK($B835)),AND(J835=TRUE,LEN(I835)&lt;61,NOT(ISNUMBER(FIND('List of Values'!$C$2:$C$23,I835)))),"")</f>
        <v/>
      </c>
      <c r="L835" s="11"/>
      <c r="M835" s="10" t="str">
        <f t="shared" si="87"/>
        <v/>
      </c>
      <c r="N835" s="10" t="str" cm="1">
        <f t="array" ref="N835">IF(NOT(ISBLANK($B835)),AND(M835=TRUE,LEN(L835)&lt;61,NOT(ISNUMBER(FIND('List of Values'!$C$2:$C$23,L835)))),"")</f>
        <v/>
      </c>
      <c r="O835" s="11"/>
      <c r="P835" s="10" t="str">
        <f t="shared" si="88"/>
        <v/>
      </c>
      <c r="Q835" s="10" t="str" cm="1">
        <f t="array" ref="Q835">IF(NOT(ISBLANK($B835)),AND(P835=TRUE,LEN(O835)&lt;81,NOT(ISNUMBER(FIND('List of Values'!$C$2:$C$23,O835)))),"")</f>
        <v/>
      </c>
      <c r="R835" s="11"/>
      <c r="S835" s="10" t="str">
        <f t="shared" si="89"/>
        <v/>
      </c>
      <c r="T835" s="10" t="str">
        <f>IF(NOT(ISBLANK($B835)),AND(S835=TRUE,NOT(COUNTIF('List of Values'!$B$2:$B$255,R835)=0)),"")</f>
        <v/>
      </c>
      <c r="U835" s="11"/>
      <c r="V835" s="10" t="str">
        <f t="shared" si="90"/>
        <v/>
      </c>
      <c r="W835" s="10" t="str">
        <f>IF(NOT(ISBLANK($B835)),AND(V835=TRUE,NOT(COUNTIF('List of Values'!$A$2:$A$10,U835)=0)),"")</f>
        <v/>
      </c>
    </row>
    <row r="836" spans="2:23">
      <c r="B836" s="12"/>
      <c r="C836" s="11"/>
      <c r="D836" s="10" t="str">
        <f t="shared" si="84"/>
        <v/>
      </c>
      <c r="E836" s="10" t="str" cm="1">
        <f t="array" ref="E836">IF(NOT(ISBLANK($B836)),AND(D836=TRUE,LEN(C836)&lt;81,NOT(ISNUMBER(FIND('List of Values'!$C$2:$C$20,C836)))),"")</f>
        <v/>
      </c>
      <c r="F836" s="11"/>
      <c r="G836" s="10" t="str">
        <f t="shared" si="85"/>
        <v/>
      </c>
      <c r="H836" s="10" t="str" cm="1">
        <f t="array" ref="H836">IF(NOT(ISBLANK($B836)),AND(G836=TRUE,LEN(F836)&lt;81,NOT(ISNUMBER(FIND('List of Values'!$C$2:$C$20,F836)))),"")</f>
        <v/>
      </c>
      <c r="I836" s="11"/>
      <c r="J836" s="10" t="str">
        <f t="shared" si="86"/>
        <v/>
      </c>
      <c r="K836" s="10" t="str" cm="1">
        <f t="array" ref="K836">IF(NOT(ISBLANK($B836)),AND(J836=TRUE,LEN(I836)&lt;61,NOT(ISNUMBER(FIND('List of Values'!$C$2:$C$23,I836)))),"")</f>
        <v/>
      </c>
      <c r="L836" s="11"/>
      <c r="M836" s="10" t="str">
        <f t="shared" si="87"/>
        <v/>
      </c>
      <c r="N836" s="10" t="str" cm="1">
        <f t="array" ref="N836">IF(NOT(ISBLANK($B836)),AND(M836=TRUE,LEN(L836)&lt;61,NOT(ISNUMBER(FIND('List of Values'!$C$2:$C$23,L836)))),"")</f>
        <v/>
      </c>
      <c r="O836" s="11"/>
      <c r="P836" s="10" t="str">
        <f t="shared" si="88"/>
        <v/>
      </c>
      <c r="Q836" s="10" t="str" cm="1">
        <f t="array" ref="Q836">IF(NOT(ISBLANK($B836)),AND(P836=TRUE,LEN(O836)&lt;81,NOT(ISNUMBER(FIND('List of Values'!$C$2:$C$23,O836)))),"")</f>
        <v/>
      </c>
      <c r="R836" s="11"/>
      <c r="S836" s="10" t="str">
        <f t="shared" si="89"/>
        <v/>
      </c>
      <c r="T836" s="10" t="str">
        <f>IF(NOT(ISBLANK($B836)),AND(S836=TRUE,NOT(COUNTIF('List of Values'!$B$2:$B$255,R836)=0)),"")</f>
        <v/>
      </c>
      <c r="U836" s="11"/>
      <c r="V836" s="10" t="str">
        <f t="shared" si="90"/>
        <v/>
      </c>
      <c r="W836" s="10" t="str">
        <f>IF(NOT(ISBLANK($B836)),AND(V836=TRUE,NOT(COUNTIF('List of Values'!$A$2:$A$10,U836)=0)),"")</f>
        <v/>
      </c>
    </row>
    <row r="837" spans="2:23">
      <c r="B837" s="12"/>
      <c r="C837" s="11"/>
      <c r="D837" s="10" t="str">
        <f t="shared" si="84"/>
        <v/>
      </c>
      <c r="E837" s="10" t="str" cm="1">
        <f t="array" ref="E837">IF(NOT(ISBLANK($B837)),AND(D837=TRUE,LEN(C837)&lt;81,NOT(ISNUMBER(FIND('List of Values'!$C$2:$C$20,C837)))),"")</f>
        <v/>
      </c>
      <c r="F837" s="11"/>
      <c r="G837" s="10" t="str">
        <f t="shared" si="85"/>
        <v/>
      </c>
      <c r="H837" s="10" t="str" cm="1">
        <f t="array" ref="H837">IF(NOT(ISBLANK($B837)),AND(G837=TRUE,LEN(F837)&lt;81,NOT(ISNUMBER(FIND('List of Values'!$C$2:$C$20,F837)))),"")</f>
        <v/>
      </c>
      <c r="I837" s="11"/>
      <c r="J837" s="10" t="str">
        <f t="shared" si="86"/>
        <v/>
      </c>
      <c r="K837" s="10" t="str" cm="1">
        <f t="array" ref="K837">IF(NOT(ISBLANK($B837)),AND(J837=TRUE,LEN(I837)&lt;61,NOT(ISNUMBER(FIND('List of Values'!$C$2:$C$23,I837)))),"")</f>
        <v/>
      </c>
      <c r="L837" s="11"/>
      <c r="M837" s="10" t="str">
        <f t="shared" si="87"/>
        <v/>
      </c>
      <c r="N837" s="10" t="str" cm="1">
        <f t="array" ref="N837">IF(NOT(ISBLANK($B837)),AND(M837=TRUE,LEN(L837)&lt;61,NOT(ISNUMBER(FIND('List of Values'!$C$2:$C$23,L837)))),"")</f>
        <v/>
      </c>
      <c r="O837" s="11"/>
      <c r="P837" s="10" t="str">
        <f t="shared" si="88"/>
        <v/>
      </c>
      <c r="Q837" s="10" t="str" cm="1">
        <f t="array" ref="Q837">IF(NOT(ISBLANK($B837)),AND(P837=TRUE,LEN(O837)&lt;81,NOT(ISNUMBER(FIND('List of Values'!$C$2:$C$23,O837)))),"")</f>
        <v/>
      </c>
      <c r="R837" s="11"/>
      <c r="S837" s="10" t="str">
        <f t="shared" si="89"/>
        <v/>
      </c>
      <c r="T837" s="10" t="str">
        <f>IF(NOT(ISBLANK($B837)),AND(S837=TRUE,NOT(COUNTIF('List of Values'!$B$2:$B$255,R837)=0)),"")</f>
        <v/>
      </c>
      <c r="U837" s="11"/>
      <c r="V837" s="10" t="str">
        <f t="shared" si="90"/>
        <v/>
      </c>
      <c r="W837" s="10" t="str">
        <f>IF(NOT(ISBLANK($B837)),AND(V837=TRUE,NOT(COUNTIF('List of Values'!$A$2:$A$10,U837)=0)),"")</f>
        <v/>
      </c>
    </row>
    <row r="838" spans="2:23">
      <c r="B838" s="12"/>
      <c r="C838" s="11"/>
      <c r="D838" s="10" t="str">
        <f t="shared" si="84"/>
        <v/>
      </c>
      <c r="E838" s="10" t="str" cm="1">
        <f t="array" ref="E838">IF(NOT(ISBLANK($B838)),AND(D838=TRUE,LEN(C838)&lt;81,NOT(ISNUMBER(FIND('List of Values'!$C$2:$C$20,C838)))),"")</f>
        <v/>
      </c>
      <c r="F838" s="11"/>
      <c r="G838" s="10" t="str">
        <f t="shared" si="85"/>
        <v/>
      </c>
      <c r="H838" s="10" t="str" cm="1">
        <f t="array" ref="H838">IF(NOT(ISBLANK($B838)),AND(G838=TRUE,LEN(F838)&lt;81,NOT(ISNUMBER(FIND('List of Values'!$C$2:$C$20,F838)))),"")</f>
        <v/>
      </c>
      <c r="I838" s="11"/>
      <c r="J838" s="10" t="str">
        <f t="shared" si="86"/>
        <v/>
      </c>
      <c r="K838" s="10" t="str" cm="1">
        <f t="array" ref="K838">IF(NOT(ISBLANK($B838)),AND(J838=TRUE,LEN(I838)&lt;61,NOT(ISNUMBER(FIND('List of Values'!$C$2:$C$23,I838)))),"")</f>
        <v/>
      </c>
      <c r="L838" s="11"/>
      <c r="M838" s="10" t="str">
        <f t="shared" si="87"/>
        <v/>
      </c>
      <c r="N838" s="10" t="str" cm="1">
        <f t="array" ref="N838">IF(NOT(ISBLANK($B838)),AND(M838=TRUE,LEN(L838)&lt;61,NOT(ISNUMBER(FIND('List of Values'!$C$2:$C$23,L838)))),"")</f>
        <v/>
      </c>
      <c r="O838" s="11"/>
      <c r="P838" s="10" t="str">
        <f t="shared" si="88"/>
        <v/>
      </c>
      <c r="Q838" s="10" t="str" cm="1">
        <f t="array" ref="Q838">IF(NOT(ISBLANK($B838)),AND(P838=TRUE,LEN(O838)&lt;81,NOT(ISNUMBER(FIND('List of Values'!$C$2:$C$23,O838)))),"")</f>
        <v/>
      </c>
      <c r="R838" s="11"/>
      <c r="S838" s="10" t="str">
        <f t="shared" si="89"/>
        <v/>
      </c>
      <c r="T838" s="10" t="str">
        <f>IF(NOT(ISBLANK($B838)),AND(S838=TRUE,NOT(COUNTIF('List of Values'!$B$2:$B$255,R838)=0)),"")</f>
        <v/>
      </c>
      <c r="U838" s="11"/>
      <c r="V838" s="10" t="str">
        <f t="shared" si="90"/>
        <v/>
      </c>
      <c r="W838" s="10" t="str">
        <f>IF(NOT(ISBLANK($B838)),AND(V838=TRUE,NOT(COUNTIF('List of Values'!$A$2:$A$10,U838)=0)),"")</f>
        <v/>
      </c>
    </row>
    <row r="839" spans="2:23">
      <c r="B839" s="12"/>
      <c r="C839" s="11"/>
      <c r="D839" s="10" t="str">
        <f t="shared" si="84"/>
        <v/>
      </c>
      <c r="E839" s="10" t="str" cm="1">
        <f t="array" ref="E839">IF(NOT(ISBLANK($B839)),AND(D839=TRUE,LEN(C839)&lt;81,NOT(ISNUMBER(FIND('List of Values'!$C$2:$C$20,C839)))),"")</f>
        <v/>
      </c>
      <c r="F839" s="11"/>
      <c r="G839" s="10" t="str">
        <f t="shared" si="85"/>
        <v/>
      </c>
      <c r="H839" s="10" t="str" cm="1">
        <f t="array" ref="H839">IF(NOT(ISBLANK($B839)),AND(G839=TRUE,LEN(F839)&lt;81,NOT(ISNUMBER(FIND('List of Values'!$C$2:$C$20,F839)))),"")</f>
        <v/>
      </c>
      <c r="I839" s="11"/>
      <c r="J839" s="10" t="str">
        <f t="shared" si="86"/>
        <v/>
      </c>
      <c r="K839" s="10" t="str" cm="1">
        <f t="array" ref="K839">IF(NOT(ISBLANK($B839)),AND(J839=TRUE,LEN(I839)&lt;61,NOT(ISNUMBER(FIND('List of Values'!$C$2:$C$23,I839)))),"")</f>
        <v/>
      </c>
      <c r="L839" s="11"/>
      <c r="M839" s="10" t="str">
        <f t="shared" si="87"/>
        <v/>
      </c>
      <c r="N839" s="10" t="str" cm="1">
        <f t="array" ref="N839">IF(NOT(ISBLANK($B839)),AND(M839=TRUE,LEN(L839)&lt;61,NOT(ISNUMBER(FIND('List of Values'!$C$2:$C$23,L839)))),"")</f>
        <v/>
      </c>
      <c r="O839" s="11"/>
      <c r="P839" s="10" t="str">
        <f t="shared" si="88"/>
        <v/>
      </c>
      <c r="Q839" s="10" t="str" cm="1">
        <f t="array" ref="Q839">IF(NOT(ISBLANK($B839)),AND(P839=TRUE,LEN(O839)&lt;81,NOT(ISNUMBER(FIND('List of Values'!$C$2:$C$23,O839)))),"")</f>
        <v/>
      </c>
      <c r="R839" s="11"/>
      <c r="S839" s="10" t="str">
        <f t="shared" si="89"/>
        <v/>
      </c>
      <c r="T839" s="10" t="str">
        <f>IF(NOT(ISBLANK($B839)),AND(S839=TRUE,NOT(COUNTIF('List of Values'!$B$2:$B$255,R839)=0)),"")</f>
        <v/>
      </c>
      <c r="U839" s="11"/>
      <c r="V839" s="10" t="str">
        <f t="shared" si="90"/>
        <v/>
      </c>
      <c r="W839" s="10" t="str">
        <f>IF(NOT(ISBLANK($B839)),AND(V839=TRUE,NOT(COUNTIF('List of Values'!$A$2:$A$10,U839)=0)),"")</f>
        <v/>
      </c>
    </row>
    <row r="840" spans="2:23">
      <c r="B840" s="12"/>
      <c r="C840" s="11"/>
      <c r="D840" s="10" t="str">
        <f t="shared" si="84"/>
        <v/>
      </c>
      <c r="E840" s="10" t="str" cm="1">
        <f t="array" ref="E840">IF(NOT(ISBLANK($B840)),AND(D840=TRUE,LEN(C840)&lt;81,NOT(ISNUMBER(FIND('List of Values'!$C$2:$C$20,C840)))),"")</f>
        <v/>
      </c>
      <c r="F840" s="11"/>
      <c r="G840" s="10" t="str">
        <f t="shared" si="85"/>
        <v/>
      </c>
      <c r="H840" s="10" t="str" cm="1">
        <f t="array" ref="H840">IF(NOT(ISBLANK($B840)),AND(G840=TRUE,LEN(F840)&lt;81,NOT(ISNUMBER(FIND('List of Values'!$C$2:$C$20,F840)))),"")</f>
        <v/>
      </c>
      <c r="I840" s="11"/>
      <c r="J840" s="10" t="str">
        <f t="shared" si="86"/>
        <v/>
      </c>
      <c r="K840" s="10" t="str" cm="1">
        <f t="array" ref="K840">IF(NOT(ISBLANK($B840)),AND(J840=TRUE,LEN(I840)&lt;61,NOT(ISNUMBER(FIND('List of Values'!$C$2:$C$23,I840)))),"")</f>
        <v/>
      </c>
      <c r="L840" s="11"/>
      <c r="M840" s="10" t="str">
        <f t="shared" si="87"/>
        <v/>
      </c>
      <c r="N840" s="10" t="str" cm="1">
        <f t="array" ref="N840">IF(NOT(ISBLANK($B840)),AND(M840=TRUE,LEN(L840)&lt;61,NOT(ISNUMBER(FIND('List of Values'!$C$2:$C$23,L840)))),"")</f>
        <v/>
      </c>
      <c r="O840" s="11"/>
      <c r="P840" s="10" t="str">
        <f t="shared" si="88"/>
        <v/>
      </c>
      <c r="Q840" s="10" t="str" cm="1">
        <f t="array" ref="Q840">IF(NOT(ISBLANK($B840)),AND(P840=TRUE,LEN(O840)&lt;81,NOT(ISNUMBER(FIND('List of Values'!$C$2:$C$23,O840)))),"")</f>
        <v/>
      </c>
      <c r="R840" s="11"/>
      <c r="S840" s="10" t="str">
        <f t="shared" si="89"/>
        <v/>
      </c>
      <c r="T840" s="10" t="str">
        <f>IF(NOT(ISBLANK($B840)),AND(S840=TRUE,NOT(COUNTIF('List of Values'!$B$2:$B$255,R840)=0)),"")</f>
        <v/>
      </c>
      <c r="U840" s="11"/>
      <c r="V840" s="10" t="str">
        <f t="shared" si="90"/>
        <v/>
      </c>
      <c r="W840" s="10" t="str">
        <f>IF(NOT(ISBLANK($B840)),AND(V840=TRUE,NOT(COUNTIF('List of Values'!$A$2:$A$10,U840)=0)),"")</f>
        <v/>
      </c>
    </row>
    <row r="841" spans="2:23">
      <c r="B841" s="12"/>
      <c r="C841" s="11"/>
      <c r="D841" s="10" t="str">
        <f t="shared" ref="D841:D904" si="91">IF(NOT(ISBLANK($B841)),IF(NOT(ISBLANK(C841)),TRUE,FALSE),"")</f>
        <v/>
      </c>
      <c r="E841" s="10" t="str" cm="1">
        <f t="array" ref="E841">IF(NOT(ISBLANK($B841)),AND(D841=TRUE,LEN(C841)&lt;81,NOT(ISNUMBER(FIND('List of Values'!$C$2:$C$20,C841)))),"")</f>
        <v/>
      </c>
      <c r="F841" s="11"/>
      <c r="G841" s="10" t="str">
        <f t="shared" ref="G841:G904" si="92">IF(NOT(ISBLANK($B841)),TRUE,"")</f>
        <v/>
      </c>
      <c r="H841" s="10" t="str" cm="1">
        <f t="array" ref="H841">IF(NOT(ISBLANK($B841)),AND(G841=TRUE,LEN(F841)&lt;81,NOT(ISNUMBER(FIND('List of Values'!$C$2:$C$20,F841)))),"")</f>
        <v/>
      </c>
      <c r="I841" s="11"/>
      <c r="J841" s="10" t="str">
        <f t="shared" ref="J841:J904" si="93">IF(NOT(ISBLANK($B841)),IF(NOT(ISBLANK(I841)),TRUE,FALSE),"")</f>
        <v/>
      </c>
      <c r="K841" s="10" t="str" cm="1">
        <f t="array" ref="K841">IF(NOT(ISBLANK($B841)),AND(J841=TRUE,LEN(I841)&lt;61,NOT(ISNUMBER(FIND('List of Values'!$C$2:$C$23,I841)))),"")</f>
        <v/>
      </c>
      <c r="L841" s="11"/>
      <c r="M841" s="10" t="str">
        <f t="shared" ref="M841:M904" si="94">IF(NOT(ISBLANK($B841)),TRUE,"")</f>
        <v/>
      </c>
      <c r="N841" s="10" t="str" cm="1">
        <f t="array" ref="N841">IF(NOT(ISBLANK($B841)),AND(M841=TRUE,LEN(L841)&lt;61,NOT(ISNUMBER(FIND('List of Values'!$C$2:$C$23,L841)))),"")</f>
        <v/>
      </c>
      <c r="O841" s="11"/>
      <c r="P841" s="10" t="str">
        <f t="shared" ref="P841:P904" si="95">IF(NOT(ISBLANK($B841)),IF(NOT(ISBLANK(O841)),TRUE,FALSE),"")</f>
        <v/>
      </c>
      <c r="Q841" s="10" t="str" cm="1">
        <f t="array" ref="Q841">IF(NOT(ISBLANK($B841)),AND(P841=TRUE,LEN(O841)&lt;81,NOT(ISNUMBER(FIND('List of Values'!$C$2:$C$23,O841)))),"")</f>
        <v/>
      </c>
      <c r="R841" s="11"/>
      <c r="S841" s="10" t="str">
        <f t="shared" ref="S841:S904" si="96">IF(NOT(ISBLANK($B841)),IF(NOT(ISBLANK(R841)),TRUE,FALSE),"")</f>
        <v/>
      </c>
      <c r="T841" s="10" t="str">
        <f>IF(NOT(ISBLANK($B841)),AND(S841=TRUE,NOT(COUNTIF('List of Values'!$B$2:$B$255,R841)=0)),"")</f>
        <v/>
      </c>
      <c r="U841" s="11"/>
      <c r="V841" s="10" t="str">
        <f t="shared" ref="V841:V904" si="97">IF(NOT(ISBLANK($B841)),IF(NOT(ISBLANK(U841)),TRUE,FALSE),"")</f>
        <v/>
      </c>
      <c r="W841" s="10" t="str">
        <f>IF(NOT(ISBLANK($B841)),AND(V841=TRUE,NOT(COUNTIF('List of Values'!$A$2:$A$10,U841)=0)),"")</f>
        <v/>
      </c>
    </row>
    <row r="842" spans="2:23">
      <c r="B842" s="12"/>
      <c r="C842" s="11"/>
      <c r="D842" s="10" t="str">
        <f t="shared" si="91"/>
        <v/>
      </c>
      <c r="E842" s="10" t="str" cm="1">
        <f t="array" ref="E842">IF(NOT(ISBLANK($B842)),AND(D842=TRUE,LEN(C842)&lt;81,NOT(ISNUMBER(FIND('List of Values'!$C$2:$C$20,C842)))),"")</f>
        <v/>
      </c>
      <c r="F842" s="11"/>
      <c r="G842" s="10" t="str">
        <f t="shared" si="92"/>
        <v/>
      </c>
      <c r="H842" s="10" t="str" cm="1">
        <f t="array" ref="H842">IF(NOT(ISBLANK($B842)),AND(G842=TRUE,LEN(F842)&lt;81,NOT(ISNUMBER(FIND('List of Values'!$C$2:$C$20,F842)))),"")</f>
        <v/>
      </c>
      <c r="I842" s="11"/>
      <c r="J842" s="10" t="str">
        <f t="shared" si="93"/>
        <v/>
      </c>
      <c r="K842" s="10" t="str" cm="1">
        <f t="array" ref="K842">IF(NOT(ISBLANK($B842)),AND(J842=TRUE,LEN(I842)&lt;61,NOT(ISNUMBER(FIND('List of Values'!$C$2:$C$23,I842)))),"")</f>
        <v/>
      </c>
      <c r="L842" s="11"/>
      <c r="M842" s="10" t="str">
        <f t="shared" si="94"/>
        <v/>
      </c>
      <c r="N842" s="10" t="str" cm="1">
        <f t="array" ref="N842">IF(NOT(ISBLANK($B842)),AND(M842=TRUE,LEN(L842)&lt;61,NOT(ISNUMBER(FIND('List of Values'!$C$2:$C$23,L842)))),"")</f>
        <v/>
      </c>
      <c r="O842" s="11"/>
      <c r="P842" s="10" t="str">
        <f t="shared" si="95"/>
        <v/>
      </c>
      <c r="Q842" s="10" t="str" cm="1">
        <f t="array" ref="Q842">IF(NOT(ISBLANK($B842)),AND(P842=TRUE,LEN(O842)&lt;81,NOT(ISNUMBER(FIND('List of Values'!$C$2:$C$23,O842)))),"")</f>
        <v/>
      </c>
      <c r="R842" s="11"/>
      <c r="S842" s="10" t="str">
        <f t="shared" si="96"/>
        <v/>
      </c>
      <c r="T842" s="10" t="str">
        <f>IF(NOT(ISBLANK($B842)),AND(S842=TRUE,NOT(COUNTIF('List of Values'!$B$2:$B$255,R842)=0)),"")</f>
        <v/>
      </c>
      <c r="U842" s="11"/>
      <c r="V842" s="10" t="str">
        <f t="shared" si="97"/>
        <v/>
      </c>
      <c r="W842" s="10" t="str">
        <f>IF(NOT(ISBLANK($B842)),AND(V842=TRUE,NOT(COUNTIF('List of Values'!$A$2:$A$10,U842)=0)),"")</f>
        <v/>
      </c>
    </row>
    <row r="843" spans="2:23">
      <c r="B843" s="12"/>
      <c r="C843" s="11"/>
      <c r="D843" s="10" t="str">
        <f t="shared" si="91"/>
        <v/>
      </c>
      <c r="E843" s="10" t="str" cm="1">
        <f t="array" ref="E843">IF(NOT(ISBLANK($B843)),AND(D843=TRUE,LEN(C843)&lt;81,NOT(ISNUMBER(FIND('List of Values'!$C$2:$C$20,C843)))),"")</f>
        <v/>
      </c>
      <c r="F843" s="11"/>
      <c r="G843" s="10" t="str">
        <f t="shared" si="92"/>
        <v/>
      </c>
      <c r="H843" s="10" t="str" cm="1">
        <f t="array" ref="H843">IF(NOT(ISBLANK($B843)),AND(G843=TRUE,LEN(F843)&lt;81,NOT(ISNUMBER(FIND('List of Values'!$C$2:$C$20,F843)))),"")</f>
        <v/>
      </c>
      <c r="I843" s="11"/>
      <c r="J843" s="10" t="str">
        <f t="shared" si="93"/>
        <v/>
      </c>
      <c r="K843" s="10" t="str" cm="1">
        <f t="array" ref="K843">IF(NOT(ISBLANK($B843)),AND(J843=TRUE,LEN(I843)&lt;61,NOT(ISNUMBER(FIND('List of Values'!$C$2:$C$23,I843)))),"")</f>
        <v/>
      </c>
      <c r="L843" s="11"/>
      <c r="M843" s="10" t="str">
        <f t="shared" si="94"/>
        <v/>
      </c>
      <c r="N843" s="10" t="str" cm="1">
        <f t="array" ref="N843">IF(NOT(ISBLANK($B843)),AND(M843=TRUE,LEN(L843)&lt;61,NOT(ISNUMBER(FIND('List of Values'!$C$2:$C$23,L843)))),"")</f>
        <v/>
      </c>
      <c r="O843" s="11"/>
      <c r="P843" s="10" t="str">
        <f t="shared" si="95"/>
        <v/>
      </c>
      <c r="Q843" s="10" t="str" cm="1">
        <f t="array" ref="Q843">IF(NOT(ISBLANK($B843)),AND(P843=TRUE,LEN(O843)&lt;81,NOT(ISNUMBER(FIND('List of Values'!$C$2:$C$23,O843)))),"")</f>
        <v/>
      </c>
      <c r="R843" s="11"/>
      <c r="S843" s="10" t="str">
        <f t="shared" si="96"/>
        <v/>
      </c>
      <c r="T843" s="10" t="str">
        <f>IF(NOT(ISBLANK($B843)),AND(S843=TRUE,NOT(COUNTIF('List of Values'!$B$2:$B$255,R843)=0)),"")</f>
        <v/>
      </c>
      <c r="U843" s="11"/>
      <c r="V843" s="10" t="str">
        <f t="shared" si="97"/>
        <v/>
      </c>
      <c r="W843" s="10" t="str">
        <f>IF(NOT(ISBLANK($B843)),AND(V843=TRUE,NOT(COUNTIF('List of Values'!$A$2:$A$10,U843)=0)),"")</f>
        <v/>
      </c>
    </row>
    <row r="844" spans="2:23">
      <c r="B844" s="12"/>
      <c r="C844" s="11"/>
      <c r="D844" s="10" t="str">
        <f t="shared" si="91"/>
        <v/>
      </c>
      <c r="E844" s="10" t="str" cm="1">
        <f t="array" ref="E844">IF(NOT(ISBLANK($B844)),AND(D844=TRUE,LEN(C844)&lt;81,NOT(ISNUMBER(FIND('List of Values'!$C$2:$C$20,C844)))),"")</f>
        <v/>
      </c>
      <c r="F844" s="11"/>
      <c r="G844" s="10" t="str">
        <f t="shared" si="92"/>
        <v/>
      </c>
      <c r="H844" s="10" t="str" cm="1">
        <f t="array" ref="H844">IF(NOT(ISBLANK($B844)),AND(G844=TRUE,LEN(F844)&lt;81,NOT(ISNUMBER(FIND('List of Values'!$C$2:$C$20,F844)))),"")</f>
        <v/>
      </c>
      <c r="I844" s="11"/>
      <c r="J844" s="10" t="str">
        <f t="shared" si="93"/>
        <v/>
      </c>
      <c r="K844" s="10" t="str" cm="1">
        <f t="array" ref="K844">IF(NOT(ISBLANK($B844)),AND(J844=TRUE,LEN(I844)&lt;61,NOT(ISNUMBER(FIND('List of Values'!$C$2:$C$23,I844)))),"")</f>
        <v/>
      </c>
      <c r="L844" s="11"/>
      <c r="M844" s="10" t="str">
        <f t="shared" si="94"/>
        <v/>
      </c>
      <c r="N844" s="10" t="str" cm="1">
        <f t="array" ref="N844">IF(NOT(ISBLANK($B844)),AND(M844=TRUE,LEN(L844)&lt;61,NOT(ISNUMBER(FIND('List of Values'!$C$2:$C$23,L844)))),"")</f>
        <v/>
      </c>
      <c r="O844" s="11"/>
      <c r="P844" s="10" t="str">
        <f t="shared" si="95"/>
        <v/>
      </c>
      <c r="Q844" s="10" t="str" cm="1">
        <f t="array" ref="Q844">IF(NOT(ISBLANK($B844)),AND(P844=TRUE,LEN(O844)&lt;81,NOT(ISNUMBER(FIND('List of Values'!$C$2:$C$23,O844)))),"")</f>
        <v/>
      </c>
      <c r="R844" s="11"/>
      <c r="S844" s="10" t="str">
        <f t="shared" si="96"/>
        <v/>
      </c>
      <c r="T844" s="10" t="str">
        <f>IF(NOT(ISBLANK($B844)),AND(S844=TRUE,NOT(COUNTIF('List of Values'!$B$2:$B$255,R844)=0)),"")</f>
        <v/>
      </c>
      <c r="U844" s="11"/>
      <c r="V844" s="10" t="str">
        <f t="shared" si="97"/>
        <v/>
      </c>
      <c r="W844" s="10" t="str">
        <f>IF(NOT(ISBLANK($B844)),AND(V844=TRUE,NOT(COUNTIF('List of Values'!$A$2:$A$10,U844)=0)),"")</f>
        <v/>
      </c>
    </row>
    <row r="845" spans="2:23">
      <c r="B845" s="12"/>
      <c r="C845" s="11"/>
      <c r="D845" s="10" t="str">
        <f t="shared" si="91"/>
        <v/>
      </c>
      <c r="E845" s="10" t="str" cm="1">
        <f t="array" ref="E845">IF(NOT(ISBLANK($B845)),AND(D845=TRUE,LEN(C845)&lt;81,NOT(ISNUMBER(FIND('List of Values'!$C$2:$C$20,C845)))),"")</f>
        <v/>
      </c>
      <c r="F845" s="11"/>
      <c r="G845" s="10" t="str">
        <f t="shared" si="92"/>
        <v/>
      </c>
      <c r="H845" s="10" t="str" cm="1">
        <f t="array" ref="H845">IF(NOT(ISBLANK($B845)),AND(G845=TRUE,LEN(F845)&lt;81,NOT(ISNUMBER(FIND('List of Values'!$C$2:$C$20,F845)))),"")</f>
        <v/>
      </c>
      <c r="I845" s="11"/>
      <c r="J845" s="10" t="str">
        <f t="shared" si="93"/>
        <v/>
      </c>
      <c r="K845" s="10" t="str" cm="1">
        <f t="array" ref="K845">IF(NOT(ISBLANK($B845)),AND(J845=TRUE,LEN(I845)&lt;61,NOT(ISNUMBER(FIND('List of Values'!$C$2:$C$23,I845)))),"")</f>
        <v/>
      </c>
      <c r="L845" s="11"/>
      <c r="M845" s="10" t="str">
        <f t="shared" si="94"/>
        <v/>
      </c>
      <c r="N845" s="10" t="str" cm="1">
        <f t="array" ref="N845">IF(NOT(ISBLANK($B845)),AND(M845=TRUE,LEN(L845)&lt;61,NOT(ISNUMBER(FIND('List of Values'!$C$2:$C$23,L845)))),"")</f>
        <v/>
      </c>
      <c r="O845" s="11"/>
      <c r="P845" s="10" t="str">
        <f t="shared" si="95"/>
        <v/>
      </c>
      <c r="Q845" s="10" t="str" cm="1">
        <f t="array" ref="Q845">IF(NOT(ISBLANK($B845)),AND(P845=TRUE,LEN(O845)&lt;81,NOT(ISNUMBER(FIND('List of Values'!$C$2:$C$23,O845)))),"")</f>
        <v/>
      </c>
      <c r="R845" s="11"/>
      <c r="S845" s="10" t="str">
        <f t="shared" si="96"/>
        <v/>
      </c>
      <c r="T845" s="10" t="str">
        <f>IF(NOT(ISBLANK($B845)),AND(S845=TRUE,NOT(COUNTIF('List of Values'!$B$2:$B$255,R845)=0)),"")</f>
        <v/>
      </c>
      <c r="U845" s="11"/>
      <c r="V845" s="10" t="str">
        <f t="shared" si="97"/>
        <v/>
      </c>
      <c r="W845" s="10" t="str">
        <f>IF(NOT(ISBLANK($B845)),AND(V845=TRUE,NOT(COUNTIF('List of Values'!$A$2:$A$10,U845)=0)),"")</f>
        <v/>
      </c>
    </row>
    <row r="846" spans="2:23">
      <c r="B846" s="12"/>
      <c r="C846" s="11"/>
      <c r="D846" s="10" t="str">
        <f t="shared" si="91"/>
        <v/>
      </c>
      <c r="E846" s="10" t="str" cm="1">
        <f t="array" ref="E846">IF(NOT(ISBLANK($B846)),AND(D846=TRUE,LEN(C846)&lt;81,NOT(ISNUMBER(FIND('List of Values'!$C$2:$C$20,C846)))),"")</f>
        <v/>
      </c>
      <c r="F846" s="11"/>
      <c r="G846" s="10" t="str">
        <f t="shared" si="92"/>
        <v/>
      </c>
      <c r="H846" s="10" t="str" cm="1">
        <f t="array" ref="H846">IF(NOT(ISBLANK($B846)),AND(G846=TRUE,LEN(F846)&lt;81,NOT(ISNUMBER(FIND('List of Values'!$C$2:$C$20,F846)))),"")</f>
        <v/>
      </c>
      <c r="I846" s="11"/>
      <c r="J846" s="10" t="str">
        <f t="shared" si="93"/>
        <v/>
      </c>
      <c r="K846" s="10" t="str" cm="1">
        <f t="array" ref="K846">IF(NOT(ISBLANK($B846)),AND(J846=TRUE,LEN(I846)&lt;61,NOT(ISNUMBER(FIND('List of Values'!$C$2:$C$23,I846)))),"")</f>
        <v/>
      </c>
      <c r="L846" s="11"/>
      <c r="M846" s="10" t="str">
        <f t="shared" si="94"/>
        <v/>
      </c>
      <c r="N846" s="10" t="str" cm="1">
        <f t="array" ref="N846">IF(NOT(ISBLANK($B846)),AND(M846=TRUE,LEN(L846)&lt;61,NOT(ISNUMBER(FIND('List of Values'!$C$2:$C$23,L846)))),"")</f>
        <v/>
      </c>
      <c r="O846" s="11"/>
      <c r="P846" s="10" t="str">
        <f t="shared" si="95"/>
        <v/>
      </c>
      <c r="Q846" s="10" t="str" cm="1">
        <f t="array" ref="Q846">IF(NOT(ISBLANK($B846)),AND(P846=TRUE,LEN(O846)&lt;81,NOT(ISNUMBER(FIND('List of Values'!$C$2:$C$23,O846)))),"")</f>
        <v/>
      </c>
      <c r="R846" s="11"/>
      <c r="S846" s="10" t="str">
        <f t="shared" si="96"/>
        <v/>
      </c>
      <c r="T846" s="10" t="str">
        <f>IF(NOT(ISBLANK($B846)),AND(S846=TRUE,NOT(COUNTIF('List of Values'!$B$2:$B$255,R846)=0)),"")</f>
        <v/>
      </c>
      <c r="U846" s="11"/>
      <c r="V846" s="10" t="str">
        <f t="shared" si="97"/>
        <v/>
      </c>
      <c r="W846" s="10" t="str">
        <f>IF(NOT(ISBLANK($B846)),AND(V846=TRUE,NOT(COUNTIF('List of Values'!$A$2:$A$10,U846)=0)),"")</f>
        <v/>
      </c>
    </row>
    <row r="847" spans="2:23">
      <c r="B847" s="12"/>
      <c r="C847" s="11"/>
      <c r="D847" s="10" t="str">
        <f t="shared" si="91"/>
        <v/>
      </c>
      <c r="E847" s="10" t="str" cm="1">
        <f t="array" ref="E847">IF(NOT(ISBLANK($B847)),AND(D847=TRUE,LEN(C847)&lt;81,NOT(ISNUMBER(FIND('List of Values'!$C$2:$C$20,C847)))),"")</f>
        <v/>
      </c>
      <c r="F847" s="11"/>
      <c r="G847" s="10" t="str">
        <f t="shared" si="92"/>
        <v/>
      </c>
      <c r="H847" s="10" t="str" cm="1">
        <f t="array" ref="H847">IF(NOT(ISBLANK($B847)),AND(G847=TRUE,LEN(F847)&lt;81,NOT(ISNUMBER(FIND('List of Values'!$C$2:$C$20,F847)))),"")</f>
        <v/>
      </c>
      <c r="I847" s="11"/>
      <c r="J847" s="10" t="str">
        <f t="shared" si="93"/>
        <v/>
      </c>
      <c r="K847" s="10" t="str" cm="1">
        <f t="array" ref="K847">IF(NOT(ISBLANK($B847)),AND(J847=TRUE,LEN(I847)&lt;61,NOT(ISNUMBER(FIND('List of Values'!$C$2:$C$23,I847)))),"")</f>
        <v/>
      </c>
      <c r="L847" s="11"/>
      <c r="M847" s="10" t="str">
        <f t="shared" si="94"/>
        <v/>
      </c>
      <c r="N847" s="10" t="str" cm="1">
        <f t="array" ref="N847">IF(NOT(ISBLANK($B847)),AND(M847=TRUE,LEN(L847)&lt;61,NOT(ISNUMBER(FIND('List of Values'!$C$2:$C$23,L847)))),"")</f>
        <v/>
      </c>
      <c r="O847" s="11"/>
      <c r="P847" s="10" t="str">
        <f t="shared" si="95"/>
        <v/>
      </c>
      <c r="Q847" s="10" t="str" cm="1">
        <f t="array" ref="Q847">IF(NOT(ISBLANK($B847)),AND(P847=TRUE,LEN(O847)&lt;81,NOT(ISNUMBER(FIND('List of Values'!$C$2:$C$23,O847)))),"")</f>
        <v/>
      </c>
      <c r="R847" s="11"/>
      <c r="S847" s="10" t="str">
        <f t="shared" si="96"/>
        <v/>
      </c>
      <c r="T847" s="10" t="str">
        <f>IF(NOT(ISBLANK($B847)),AND(S847=TRUE,NOT(COUNTIF('List of Values'!$B$2:$B$255,R847)=0)),"")</f>
        <v/>
      </c>
      <c r="U847" s="11"/>
      <c r="V847" s="10" t="str">
        <f t="shared" si="97"/>
        <v/>
      </c>
      <c r="W847" s="10" t="str">
        <f>IF(NOT(ISBLANK($B847)),AND(V847=TRUE,NOT(COUNTIF('List of Values'!$A$2:$A$10,U847)=0)),"")</f>
        <v/>
      </c>
    </row>
    <row r="848" spans="2:23">
      <c r="B848" s="12"/>
      <c r="C848" s="11"/>
      <c r="D848" s="10" t="str">
        <f t="shared" si="91"/>
        <v/>
      </c>
      <c r="E848" s="10" t="str" cm="1">
        <f t="array" ref="E848">IF(NOT(ISBLANK($B848)),AND(D848=TRUE,LEN(C848)&lt;81,NOT(ISNUMBER(FIND('List of Values'!$C$2:$C$20,C848)))),"")</f>
        <v/>
      </c>
      <c r="F848" s="11"/>
      <c r="G848" s="10" t="str">
        <f t="shared" si="92"/>
        <v/>
      </c>
      <c r="H848" s="10" t="str" cm="1">
        <f t="array" ref="H848">IF(NOT(ISBLANK($B848)),AND(G848=TRUE,LEN(F848)&lt;81,NOT(ISNUMBER(FIND('List of Values'!$C$2:$C$20,F848)))),"")</f>
        <v/>
      </c>
      <c r="I848" s="11"/>
      <c r="J848" s="10" t="str">
        <f t="shared" si="93"/>
        <v/>
      </c>
      <c r="K848" s="10" t="str" cm="1">
        <f t="array" ref="K848">IF(NOT(ISBLANK($B848)),AND(J848=TRUE,LEN(I848)&lt;61,NOT(ISNUMBER(FIND('List of Values'!$C$2:$C$23,I848)))),"")</f>
        <v/>
      </c>
      <c r="L848" s="11"/>
      <c r="M848" s="10" t="str">
        <f t="shared" si="94"/>
        <v/>
      </c>
      <c r="N848" s="10" t="str" cm="1">
        <f t="array" ref="N848">IF(NOT(ISBLANK($B848)),AND(M848=TRUE,LEN(L848)&lt;61,NOT(ISNUMBER(FIND('List of Values'!$C$2:$C$23,L848)))),"")</f>
        <v/>
      </c>
      <c r="O848" s="11"/>
      <c r="P848" s="10" t="str">
        <f t="shared" si="95"/>
        <v/>
      </c>
      <c r="Q848" s="10" t="str" cm="1">
        <f t="array" ref="Q848">IF(NOT(ISBLANK($B848)),AND(P848=TRUE,LEN(O848)&lt;81,NOT(ISNUMBER(FIND('List of Values'!$C$2:$C$23,O848)))),"")</f>
        <v/>
      </c>
      <c r="R848" s="11"/>
      <c r="S848" s="10" t="str">
        <f t="shared" si="96"/>
        <v/>
      </c>
      <c r="T848" s="10" t="str">
        <f>IF(NOT(ISBLANK($B848)),AND(S848=TRUE,NOT(COUNTIF('List of Values'!$B$2:$B$255,R848)=0)),"")</f>
        <v/>
      </c>
      <c r="U848" s="11"/>
      <c r="V848" s="10" t="str">
        <f t="shared" si="97"/>
        <v/>
      </c>
      <c r="W848" s="10" t="str">
        <f>IF(NOT(ISBLANK($B848)),AND(V848=TRUE,NOT(COUNTIF('List of Values'!$A$2:$A$10,U848)=0)),"")</f>
        <v/>
      </c>
    </row>
    <row r="849" spans="2:23">
      <c r="B849" s="12"/>
      <c r="C849" s="11"/>
      <c r="D849" s="10" t="str">
        <f t="shared" si="91"/>
        <v/>
      </c>
      <c r="E849" s="10" t="str" cm="1">
        <f t="array" ref="E849">IF(NOT(ISBLANK($B849)),AND(D849=TRUE,LEN(C849)&lt;81,NOT(ISNUMBER(FIND('List of Values'!$C$2:$C$20,C849)))),"")</f>
        <v/>
      </c>
      <c r="F849" s="11"/>
      <c r="G849" s="10" t="str">
        <f t="shared" si="92"/>
        <v/>
      </c>
      <c r="H849" s="10" t="str" cm="1">
        <f t="array" ref="H849">IF(NOT(ISBLANK($B849)),AND(G849=TRUE,LEN(F849)&lt;81,NOT(ISNUMBER(FIND('List of Values'!$C$2:$C$20,F849)))),"")</f>
        <v/>
      </c>
      <c r="I849" s="11"/>
      <c r="J849" s="10" t="str">
        <f t="shared" si="93"/>
        <v/>
      </c>
      <c r="K849" s="10" t="str" cm="1">
        <f t="array" ref="K849">IF(NOT(ISBLANK($B849)),AND(J849=TRUE,LEN(I849)&lt;61,NOT(ISNUMBER(FIND('List of Values'!$C$2:$C$23,I849)))),"")</f>
        <v/>
      </c>
      <c r="L849" s="11"/>
      <c r="M849" s="10" t="str">
        <f t="shared" si="94"/>
        <v/>
      </c>
      <c r="N849" s="10" t="str" cm="1">
        <f t="array" ref="N849">IF(NOT(ISBLANK($B849)),AND(M849=TRUE,LEN(L849)&lt;61,NOT(ISNUMBER(FIND('List of Values'!$C$2:$C$23,L849)))),"")</f>
        <v/>
      </c>
      <c r="O849" s="11"/>
      <c r="P849" s="10" t="str">
        <f t="shared" si="95"/>
        <v/>
      </c>
      <c r="Q849" s="10" t="str" cm="1">
        <f t="array" ref="Q849">IF(NOT(ISBLANK($B849)),AND(P849=TRUE,LEN(O849)&lt;81,NOT(ISNUMBER(FIND('List of Values'!$C$2:$C$23,O849)))),"")</f>
        <v/>
      </c>
      <c r="R849" s="11"/>
      <c r="S849" s="10" t="str">
        <f t="shared" si="96"/>
        <v/>
      </c>
      <c r="T849" s="10" t="str">
        <f>IF(NOT(ISBLANK($B849)),AND(S849=TRUE,NOT(COUNTIF('List of Values'!$B$2:$B$255,R849)=0)),"")</f>
        <v/>
      </c>
      <c r="U849" s="11"/>
      <c r="V849" s="10" t="str">
        <f t="shared" si="97"/>
        <v/>
      </c>
      <c r="W849" s="10" t="str">
        <f>IF(NOT(ISBLANK($B849)),AND(V849=TRUE,NOT(COUNTIF('List of Values'!$A$2:$A$10,U849)=0)),"")</f>
        <v/>
      </c>
    </row>
    <row r="850" spans="2:23">
      <c r="B850" s="12"/>
      <c r="C850" s="11"/>
      <c r="D850" s="10" t="str">
        <f t="shared" si="91"/>
        <v/>
      </c>
      <c r="E850" s="10" t="str" cm="1">
        <f t="array" ref="E850">IF(NOT(ISBLANK($B850)),AND(D850=TRUE,LEN(C850)&lt;81,NOT(ISNUMBER(FIND('List of Values'!$C$2:$C$20,C850)))),"")</f>
        <v/>
      </c>
      <c r="F850" s="11"/>
      <c r="G850" s="10" t="str">
        <f t="shared" si="92"/>
        <v/>
      </c>
      <c r="H850" s="10" t="str" cm="1">
        <f t="array" ref="H850">IF(NOT(ISBLANK($B850)),AND(G850=TRUE,LEN(F850)&lt;81,NOT(ISNUMBER(FIND('List of Values'!$C$2:$C$20,F850)))),"")</f>
        <v/>
      </c>
      <c r="I850" s="11"/>
      <c r="J850" s="10" t="str">
        <f t="shared" si="93"/>
        <v/>
      </c>
      <c r="K850" s="10" t="str" cm="1">
        <f t="array" ref="K850">IF(NOT(ISBLANK($B850)),AND(J850=TRUE,LEN(I850)&lt;61,NOT(ISNUMBER(FIND('List of Values'!$C$2:$C$23,I850)))),"")</f>
        <v/>
      </c>
      <c r="L850" s="11"/>
      <c r="M850" s="10" t="str">
        <f t="shared" si="94"/>
        <v/>
      </c>
      <c r="N850" s="10" t="str" cm="1">
        <f t="array" ref="N850">IF(NOT(ISBLANK($B850)),AND(M850=TRUE,LEN(L850)&lt;61,NOT(ISNUMBER(FIND('List of Values'!$C$2:$C$23,L850)))),"")</f>
        <v/>
      </c>
      <c r="O850" s="11"/>
      <c r="P850" s="10" t="str">
        <f t="shared" si="95"/>
        <v/>
      </c>
      <c r="Q850" s="10" t="str" cm="1">
        <f t="array" ref="Q850">IF(NOT(ISBLANK($B850)),AND(P850=TRUE,LEN(O850)&lt;81,NOT(ISNUMBER(FIND('List of Values'!$C$2:$C$23,O850)))),"")</f>
        <v/>
      </c>
      <c r="R850" s="11"/>
      <c r="S850" s="10" t="str">
        <f t="shared" si="96"/>
        <v/>
      </c>
      <c r="T850" s="10" t="str">
        <f>IF(NOT(ISBLANK($B850)),AND(S850=TRUE,NOT(COUNTIF('List of Values'!$B$2:$B$255,R850)=0)),"")</f>
        <v/>
      </c>
      <c r="U850" s="11"/>
      <c r="V850" s="10" t="str">
        <f t="shared" si="97"/>
        <v/>
      </c>
      <c r="W850" s="10" t="str">
        <f>IF(NOT(ISBLANK($B850)),AND(V850=TRUE,NOT(COUNTIF('List of Values'!$A$2:$A$10,U850)=0)),"")</f>
        <v/>
      </c>
    </row>
    <row r="851" spans="2:23">
      <c r="B851" s="12"/>
      <c r="C851" s="11"/>
      <c r="D851" s="10" t="str">
        <f t="shared" si="91"/>
        <v/>
      </c>
      <c r="E851" s="10" t="str" cm="1">
        <f t="array" ref="E851">IF(NOT(ISBLANK($B851)),AND(D851=TRUE,LEN(C851)&lt;81,NOT(ISNUMBER(FIND('List of Values'!$C$2:$C$20,C851)))),"")</f>
        <v/>
      </c>
      <c r="F851" s="11"/>
      <c r="G851" s="10" t="str">
        <f t="shared" si="92"/>
        <v/>
      </c>
      <c r="H851" s="10" t="str" cm="1">
        <f t="array" ref="H851">IF(NOT(ISBLANK($B851)),AND(G851=TRUE,LEN(F851)&lt;81,NOT(ISNUMBER(FIND('List of Values'!$C$2:$C$20,F851)))),"")</f>
        <v/>
      </c>
      <c r="I851" s="11"/>
      <c r="J851" s="10" t="str">
        <f t="shared" si="93"/>
        <v/>
      </c>
      <c r="K851" s="10" t="str" cm="1">
        <f t="array" ref="K851">IF(NOT(ISBLANK($B851)),AND(J851=TRUE,LEN(I851)&lt;61,NOT(ISNUMBER(FIND('List of Values'!$C$2:$C$23,I851)))),"")</f>
        <v/>
      </c>
      <c r="L851" s="11"/>
      <c r="M851" s="10" t="str">
        <f t="shared" si="94"/>
        <v/>
      </c>
      <c r="N851" s="10" t="str" cm="1">
        <f t="array" ref="N851">IF(NOT(ISBLANK($B851)),AND(M851=TRUE,LEN(L851)&lt;61,NOT(ISNUMBER(FIND('List of Values'!$C$2:$C$23,L851)))),"")</f>
        <v/>
      </c>
      <c r="O851" s="11"/>
      <c r="P851" s="10" t="str">
        <f t="shared" si="95"/>
        <v/>
      </c>
      <c r="Q851" s="10" t="str" cm="1">
        <f t="array" ref="Q851">IF(NOT(ISBLANK($B851)),AND(P851=TRUE,LEN(O851)&lt;81,NOT(ISNUMBER(FIND('List of Values'!$C$2:$C$23,O851)))),"")</f>
        <v/>
      </c>
      <c r="R851" s="11"/>
      <c r="S851" s="10" t="str">
        <f t="shared" si="96"/>
        <v/>
      </c>
      <c r="T851" s="10" t="str">
        <f>IF(NOT(ISBLANK($B851)),AND(S851=TRUE,NOT(COUNTIF('List of Values'!$B$2:$B$255,R851)=0)),"")</f>
        <v/>
      </c>
      <c r="U851" s="11"/>
      <c r="V851" s="10" t="str">
        <f t="shared" si="97"/>
        <v/>
      </c>
      <c r="W851" s="10" t="str">
        <f>IF(NOT(ISBLANK($B851)),AND(V851=TRUE,NOT(COUNTIF('List of Values'!$A$2:$A$10,U851)=0)),"")</f>
        <v/>
      </c>
    </row>
    <row r="852" spans="2:23">
      <c r="B852" s="12"/>
      <c r="C852" s="11"/>
      <c r="D852" s="10" t="str">
        <f t="shared" si="91"/>
        <v/>
      </c>
      <c r="E852" s="10" t="str" cm="1">
        <f t="array" ref="E852">IF(NOT(ISBLANK($B852)),AND(D852=TRUE,LEN(C852)&lt;81,NOT(ISNUMBER(FIND('List of Values'!$C$2:$C$20,C852)))),"")</f>
        <v/>
      </c>
      <c r="F852" s="11"/>
      <c r="G852" s="10" t="str">
        <f t="shared" si="92"/>
        <v/>
      </c>
      <c r="H852" s="10" t="str" cm="1">
        <f t="array" ref="H852">IF(NOT(ISBLANK($B852)),AND(G852=TRUE,LEN(F852)&lt;81,NOT(ISNUMBER(FIND('List of Values'!$C$2:$C$20,F852)))),"")</f>
        <v/>
      </c>
      <c r="I852" s="11"/>
      <c r="J852" s="10" t="str">
        <f t="shared" si="93"/>
        <v/>
      </c>
      <c r="K852" s="10" t="str" cm="1">
        <f t="array" ref="K852">IF(NOT(ISBLANK($B852)),AND(J852=TRUE,LEN(I852)&lt;61,NOT(ISNUMBER(FIND('List of Values'!$C$2:$C$23,I852)))),"")</f>
        <v/>
      </c>
      <c r="L852" s="11"/>
      <c r="M852" s="10" t="str">
        <f t="shared" si="94"/>
        <v/>
      </c>
      <c r="N852" s="10" t="str" cm="1">
        <f t="array" ref="N852">IF(NOT(ISBLANK($B852)),AND(M852=TRUE,LEN(L852)&lt;61,NOT(ISNUMBER(FIND('List of Values'!$C$2:$C$23,L852)))),"")</f>
        <v/>
      </c>
      <c r="O852" s="11"/>
      <c r="P852" s="10" t="str">
        <f t="shared" si="95"/>
        <v/>
      </c>
      <c r="Q852" s="10" t="str" cm="1">
        <f t="array" ref="Q852">IF(NOT(ISBLANK($B852)),AND(P852=TRUE,LEN(O852)&lt;81,NOT(ISNUMBER(FIND('List of Values'!$C$2:$C$23,O852)))),"")</f>
        <v/>
      </c>
      <c r="R852" s="11"/>
      <c r="S852" s="10" t="str">
        <f t="shared" si="96"/>
        <v/>
      </c>
      <c r="T852" s="10" t="str">
        <f>IF(NOT(ISBLANK($B852)),AND(S852=TRUE,NOT(COUNTIF('List of Values'!$B$2:$B$255,R852)=0)),"")</f>
        <v/>
      </c>
      <c r="U852" s="11"/>
      <c r="V852" s="10" t="str">
        <f t="shared" si="97"/>
        <v/>
      </c>
      <c r="W852" s="10" t="str">
        <f>IF(NOT(ISBLANK($B852)),AND(V852=TRUE,NOT(COUNTIF('List of Values'!$A$2:$A$10,U852)=0)),"")</f>
        <v/>
      </c>
    </row>
    <row r="853" spans="2:23">
      <c r="B853" s="12"/>
      <c r="C853" s="11"/>
      <c r="D853" s="10" t="str">
        <f t="shared" si="91"/>
        <v/>
      </c>
      <c r="E853" s="10" t="str" cm="1">
        <f t="array" ref="E853">IF(NOT(ISBLANK($B853)),AND(D853=TRUE,LEN(C853)&lt;81,NOT(ISNUMBER(FIND('List of Values'!$C$2:$C$20,C853)))),"")</f>
        <v/>
      </c>
      <c r="F853" s="11"/>
      <c r="G853" s="10" t="str">
        <f t="shared" si="92"/>
        <v/>
      </c>
      <c r="H853" s="10" t="str" cm="1">
        <f t="array" ref="H853">IF(NOT(ISBLANK($B853)),AND(G853=TRUE,LEN(F853)&lt;81,NOT(ISNUMBER(FIND('List of Values'!$C$2:$C$20,F853)))),"")</f>
        <v/>
      </c>
      <c r="I853" s="11"/>
      <c r="J853" s="10" t="str">
        <f t="shared" si="93"/>
        <v/>
      </c>
      <c r="K853" s="10" t="str" cm="1">
        <f t="array" ref="K853">IF(NOT(ISBLANK($B853)),AND(J853=TRUE,LEN(I853)&lt;61,NOT(ISNUMBER(FIND('List of Values'!$C$2:$C$23,I853)))),"")</f>
        <v/>
      </c>
      <c r="L853" s="11"/>
      <c r="M853" s="10" t="str">
        <f t="shared" si="94"/>
        <v/>
      </c>
      <c r="N853" s="10" t="str" cm="1">
        <f t="array" ref="N853">IF(NOT(ISBLANK($B853)),AND(M853=TRUE,LEN(L853)&lt;61,NOT(ISNUMBER(FIND('List of Values'!$C$2:$C$23,L853)))),"")</f>
        <v/>
      </c>
      <c r="O853" s="11"/>
      <c r="P853" s="10" t="str">
        <f t="shared" si="95"/>
        <v/>
      </c>
      <c r="Q853" s="10" t="str" cm="1">
        <f t="array" ref="Q853">IF(NOT(ISBLANK($B853)),AND(P853=TRUE,LEN(O853)&lt;81,NOT(ISNUMBER(FIND('List of Values'!$C$2:$C$23,O853)))),"")</f>
        <v/>
      </c>
      <c r="R853" s="11"/>
      <c r="S853" s="10" t="str">
        <f t="shared" si="96"/>
        <v/>
      </c>
      <c r="T853" s="10" t="str">
        <f>IF(NOT(ISBLANK($B853)),AND(S853=TRUE,NOT(COUNTIF('List of Values'!$B$2:$B$255,R853)=0)),"")</f>
        <v/>
      </c>
      <c r="U853" s="11"/>
      <c r="V853" s="10" t="str">
        <f t="shared" si="97"/>
        <v/>
      </c>
      <c r="W853" s="10" t="str">
        <f>IF(NOT(ISBLANK($B853)),AND(V853=TRUE,NOT(COUNTIF('List of Values'!$A$2:$A$10,U853)=0)),"")</f>
        <v/>
      </c>
    </row>
    <row r="854" spans="2:23">
      <c r="B854" s="12"/>
      <c r="C854" s="11"/>
      <c r="D854" s="10" t="str">
        <f t="shared" si="91"/>
        <v/>
      </c>
      <c r="E854" s="10" t="str" cm="1">
        <f t="array" ref="E854">IF(NOT(ISBLANK($B854)),AND(D854=TRUE,LEN(C854)&lt;81,NOT(ISNUMBER(FIND('List of Values'!$C$2:$C$20,C854)))),"")</f>
        <v/>
      </c>
      <c r="F854" s="11"/>
      <c r="G854" s="10" t="str">
        <f t="shared" si="92"/>
        <v/>
      </c>
      <c r="H854" s="10" t="str" cm="1">
        <f t="array" ref="H854">IF(NOT(ISBLANK($B854)),AND(G854=TRUE,LEN(F854)&lt;81,NOT(ISNUMBER(FIND('List of Values'!$C$2:$C$20,F854)))),"")</f>
        <v/>
      </c>
      <c r="I854" s="11"/>
      <c r="J854" s="10" t="str">
        <f t="shared" si="93"/>
        <v/>
      </c>
      <c r="K854" s="10" t="str" cm="1">
        <f t="array" ref="K854">IF(NOT(ISBLANK($B854)),AND(J854=TRUE,LEN(I854)&lt;61,NOT(ISNUMBER(FIND('List of Values'!$C$2:$C$23,I854)))),"")</f>
        <v/>
      </c>
      <c r="L854" s="11"/>
      <c r="M854" s="10" t="str">
        <f t="shared" si="94"/>
        <v/>
      </c>
      <c r="N854" s="10" t="str" cm="1">
        <f t="array" ref="N854">IF(NOT(ISBLANK($B854)),AND(M854=TRUE,LEN(L854)&lt;61,NOT(ISNUMBER(FIND('List of Values'!$C$2:$C$23,L854)))),"")</f>
        <v/>
      </c>
      <c r="O854" s="11"/>
      <c r="P854" s="10" t="str">
        <f t="shared" si="95"/>
        <v/>
      </c>
      <c r="Q854" s="10" t="str" cm="1">
        <f t="array" ref="Q854">IF(NOT(ISBLANK($B854)),AND(P854=TRUE,LEN(O854)&lt;81,NOT(ISNUMBER(FIND('List of Values'!$C$2:$C$23,O854)))),"")</f>
        <v/>
      </c>
      <c r="R854" s="11"/>
      <c r="S854" s="10" t="str">
        <f t="shared" si="96"/>
        <v/>
      </c>
      <c r="T854" s="10" t="str">
        <f>IF(NOT(ISBLANK($B854)),AND(S854=TRUE,NOT(COUNTIF('List of Values'!$B$2:$B$255,R854)=0)),"")</f>
        <v/>
      </c>
      <c r="U854" s="11"/>
      <c r="V854" s="10" t="str">
        <f t="shared" si="97"/>
        <v/>
      </c>
      <c r="W854" s="10" t="str">
        <f>IF(NOT(ISBLANK($B854)),AND(V854=TRUE,NOT(COUNTIF('List of Values'!$A$2:$A$10,U854)=0)),"")</f>
        <v/>
      </c>
    </row>
    <row r="855" spans="2:23">
      <c r="B855" s="12"/>
      <c r="C855" s="11"/>
      <c r="D855" s="10" t="str">
        <f t="shared" si="91"/>
        <v/>
      </c>
      <c r="E855" s="10" t="str" cm="1">
        <f t="array" ref="E855">IF(NOT(ISBLANK($B855)),AND(D855=TRUE,LEN(C855)&lt;81,NOT(ISNUMBER(FIND('List of Values'!$C$2:$C$20,C855)))),"")</f>
        <v/>
      </c>
      <c r="F855" s="11"/>
      <c r="G855" s="10" t="str">
        <f t="shared" si="92"/>
        <v/>
      </c>
      <c r="H855" s="10" t="str" cm="1">
        <f t="array" ref="H855">IF(NOT(ISBLANK($B855)),AND(G855=TRUE,LEN(F855)&lt;81,NOT(ISNUMBER(FIND('List of Values'!$C$2:$C$20,F855)))),"")</f>
        <v/>
      </c>
      <c r="I855" s="11"/>
      <c r="J855" s="10" t="str">
        <f t="shared" si="93"/>
        <v/>
      </c>
      <c r="K855" s="10" t="str" cm="1">
        <f t="array" ref="K855">IF(NOT(ISBLANK($B855)),AND(J855=TRUE,LEN(I855)&lt;61,NOT(ISNUMBER(FIND('List of Values'!$C$2:$C$23,I855)))),"")</f>
        <v/>
      </c>
      <c r="L855" s="11"/>
      <c r="M855" s="10" t="str">
        <f t="shared" si="94"/>
        <v/>
      </c>
      <c r="N855" s="10" t="str" cm="1">
        <f t="array" ref="N855">IF(NOT(ISBLANK($B855)),AND(M855=TRUE,LEN(L855)&lt;61,NOT(ISNUMBER(FIND('List of Values'!$C$2:$C$23,L855)))),"")</f>
        <v/>
      </c>
      <c r="O855" s="11"/>
      <c r="P855" s="10" t="str">
        <f t="shared" si="95"/>
        <v/>
      </c>
      <c r="Q855" s="10" t="str" cm="1">
        <f t="array" ref="Q855">IF(NOT(ISBLANK($B855)),AND(P855=TRUE,LEN(O855)&lt;81,NOT(ISNUMBER(FIND('List of Values'!$C$2:$C$23,O855)))),"")</f>
        <v/>
      </c>
      <c r="R855" s="11"/>
      <c r="S855" s="10" t="str">
        <f t="shared" si="96"/>
        <v/>
      </c>
      <c r="T855" s="10" t="str">
        <f>IF(NOT(ISBLANK($B855)),AND(S855=TRUE,NOT(COUNTIF('List of Values'!$B$2:$B$255,R855)=0)),"")</f>
        <v/>
      </c>
      <c r="U855" s="11"/>
      <c r="V855" s="10" t="str">
        <f t="shared" si="97"/>
        <v/>
      </c>
      <c r="W855" s="10" t="str">
        <f>IF(NOT(ISBLANK($B855)),AND(V855=TRUE,NOT(COUNTIF('List of Values'!$A$2:$A$10,U855)=0)),"")</f>
        <v/>
      </c>
    </row>
    <row r="856" spans="2:23">
      <c r="B856" s="12"/>
      <c r="C856" s="11"/>
      <c r="D856" s="10" t="str">
        <f t="shared" si="91"/>
        <v/>
      </c>
      <c r="E856" s="10" t="str" cm="1">
        <f t="array" ref="E856">IF(NOT(ISBLANK($B856)),AND(D856=TRUE,LEN(C856)&lt;81,NOT(ISNUMBER(FIND('List of Values'!$C$2:$C$20,C856)))),"")</f>
        <v/>
      </c>
      <c r="F856" s="11"/>
      <c r="G856" s="10" t="str">
        <f t="shared" si="92"/>
        <v/>
      </c>
      <c r="H856" s="10" t="str" cm="1">
        <f t="array" ref="H856">IF(NOT(ISBLANK($B856)),AND(G856=TRUE,LEN(F856)&lt;81,NOT(ISNUMBER(FIND('List of Values'!$C$2:$C$20,F856)))),"")</f>
        <v/>
      </c>
      <c r="I856" s="11"/>
      <c r="J856" s="10" t="str">
        <f t="shared" si="93"/>
        <v/>
      </c>
      <c r="K856" s="10" t="str" cm="1">
        <f t="array" ref="K856">IF(NOT(ISBLANK($B856)),AND(J856=TRUE,LEN(I856)&lt;61,NOT(ISNUMBER(FIND('List of Values'!$C$2:$C$23,I856)))),"")</f>
        <v/>
      </c>
      <c r="L856" s="11"/>
      <c r="M856" s="10" t="str">
        <f t="shared" si="94"/>
        <v/>
      </c>
      <c r="N856" s="10" t="str" cm="1">
        <f t="array" ref="N856">IF(NOT(ISBLANK($B856)),AND(M856=TRUE,LEN(L856)&lt;61,NOT(ISNUMBER(FIND('List of Values'!$C$2:$C$23,L856)))),"")</f>
        <v/>
      </c>
      <c r="O856" s="11"/>
      <c r="P856" s="10" t="str">
        <f t="shared" si="95"/>
        <v/>
      </c>
      <c r="Q856" s="10" t="str" cm="1">
        <f t="array" ref="Q856">IF(NOT(ISBLANK($B856)),AND(P856=TRUE,LEN(O856)&lt;81,NOT(ISNUMBER(FIND('List of Values'!$C$2:$C$23,O856)))),"")</f>
        <v/>
      </c>
      <c r="R856" s="11"/>
      <c r="S856" s="10" t="str">
        <f t="shared" si="96"/>
        <v/>
      </c>
      <c r="T856" s="10" t="str">
        <f>IF(NOT(ISBLANK($B856)),AND(S856=TRUE,NOT(COUNTIF('List of Values'!$B$2:$B$255,R856)=0)),"")</f>
        <v/>
      </c>
      <c r="U856" s="11"/>
      <c r="V856" s="10" t="str">
        <f t="shared" si="97"/>
        <v/>
      </c>
      <c r="W856" s="10" t="str">
        <f>IF(NOT(ISBLANK($B856)),AND(V856=TRUE,NOT(COUNTIF('List of Values'!$A$2:$A$10,U856)=0)),"")</f>
        <v/>
      </c>
    </row>
    <row r="857" spans="2:23">
      <c r="B857" s="12"/>
      <c r="C857" s="11"/>
      <c r="D857" s="10" t="str">
        <f t="shared" si="91"/>
        <v/>
      </c>
      <c r="E857" s="10" t="str" cm="1">
        <f t="array" ref="E857">IF(NOT(ISBLANK($B857)),AND(D857=TRUE,LEN(C857)&lt;81,NOT(ISNUMBER(FIND('List of Values'!$C$2:$C$20,C857)))),"")</f>
        <v/>
      </c>
      <c r="F857" s="11"/>
      <c r="G857" s="10" t="str">
        <f t="shared" si="92"/>
        <v/>
      </c>
      <c r="H857" s="10" t="str" cm="1">
        <f t="array" ref="H857">IF(NOT(ISBLANK($B857)),AND(G857=TRUE,LEN(F857)&lt;81,NOT(ISNUMBER(FIND('List of Values'!$C$2:$C$20,F857)))),"")</f>
        <v/>
      </c>
      <c r="I857" s="11"/>
      <c r="J857" s="10" t="str">
        <f t="shared" si="93"/>
        <v/>
      </c>
      <c r="K857" s="10" t="str" cm="1">
        <f t="array" ref="K857">IF(NOT(ISBLANK($B857)),AND(J857=TRUE,LEN(I857)&lt;61,NOT(ISNUMBER(FIND('List of Values'!$C$2:$C$23,I857)))),"")</f>
        <v/>
      </c>
      <c r="L857" s="11"/>
      <c r="M857" s="10" t="str">
        <f t="shared" si="94"/>
        <v/>
      </c>
      <c r="N857" s="10" t="str" cm="1">
        <f t="array" ref="N857">IF(NOT(ISBLANK($B857)),AND(M857=TRUE,LEN(L857)&lt;61,NOT(ISNUMBER(FIND('List of Values'!$C$2:$C$23,L857)))),"")</f>
        <v/>
      </c>
      <c r="O857" s="11"/>
      <c r="P857" s="10" t="str">
        <f t="shared" si="95"/>
        <v/>
      </c>
      <c r="Q857" s="10" t="str" cm="1">
        <f t="array" ref="Q857">IF(NOT(ISBLANK($B857)),AND(P857=TRUE,LEN(O857)&lt;81,NOT(ISNUMBER(FIND('List of Values'!$C$2:$C$23,O857)))),"")</f>
        <v/>
      </c>
      <c r="R857" s="11"/>
      <c r="S857" s="10" t="str">
        <f t="shared" si="96"/>
        <v/>
      </c>
      <c r="T857" s="10" t="str">
        <f>IF(NOT(ISBLANK($B857)),AND(S857=TRUE,NOT(COUNTIF('List of Values'!$B$2:$B$255,R857)=0)),"")</f>
        <v/>
      </c>
      <c r="U857" s="11"/>
      <c r="V857" s="10" t="str">
        <f t="shared" si="97"/>
        <v/>
      </c>
      <c r="W857" s="10" t="str">
        <f>IF(NOT(ISBLANK($B857)),AND(V857=TRUE,NOT(COUNTIF('List of Values'!$A$2:$A$10,U857)=0)),"")</f>
        <v/>
      </c>
    </row>
    <row r="858" spans="2:23">
      <c r="B858" s="12"/>
      <c r="C858" s="11"/>
      <c r="D858" s="10" t="str">
        <f t="shared" si="91"/>
        <v/>
      </c>
      <c r="E858" s="10" t="str" cm="1">
        <f t="array" ref="E858">IF(NOT(ISBLANK($B858)),AND(D858=TRUE,LEN(C858)&lt;81,NOT(ISNUMBER(FIND('List of Values'!$C$2:$C$20,C858)))),"")</f>
        <v/>
      </c>
      <c r="F858" s="11"/>
      <c r="G858" s="10" t="str">
        <f t="shared" si="92"/>
        <v/>
      </c>
      <c r="H858" s="10" t="str" cm="1">
        <f t="array" ref="H858">IF(NOT(ISBLANK($B858)),AND(G858=TRUE,LEN(F858)&lt;81,NOT(ISNUMBER(FIND('List of Values'!$C$2:$C$20,F858)))),"")</f>
        <v/>
      </c>
      <c r="I858" s="11"/>
      <c r="J858" s="10" t="str">
        <f t="shared" si="93"/>
        <v/>
      </c>
      <c r="K858" s="10" t="str" cm="1">
        <f t="array" ref="K858">IF(NOT(ISBLANK($B858)),AND(J858=TRUE,LEN(I858)&lt;61,NOT(ISNUMBER(FIND('List of Values'!$C$2:$C$23,I858)))),"")</f>
        <v/>
      </c>
      <c r="L858" s="11"/>
      <c r="M858" s="10" t="str">
        <f t="shared" si="94"/>
        <v/>
      </c>
      <c r="N858" s="10" t="str" cm="1">
        <f t="array" ref="N858">IF(NOT(ISBLANK($B858)),AND(M858=TRUE,LEN(L858)&lt;61,NOT(ISNUMBER(FIND('List of Values'!$C$2:$C$23,L858)))),"")</f>
        <v/>
      </c>
      <c r="O858" s="11"/>
      <c r="P858" s="10" t="str">
        <f t="shared" si="95"/>
        <v/>
      </c>
      <c r="Q858" s="10" t="str" cm="1">
        <f t="array" ref="Q858">IF(NOT(ISBLANK($B858)),AND(P858=TRUE,LEN(O858)&lt;81,NOT(ISNUMBER(FIND('List of Values'!$C$2:$C$23,O858)))),"")</f>
        <v/>
      </c>
      <c r="R858" s="11"/>
      <c r="S858" s="10" t="str">
        <f t="shared" si="96"/>
        <v/>
      </c>
      <c r="T858" s="10" t="str">
        <f>IF(NOT(ISBLANK($B858)),AND(S858=TRUE,NOT(COUNTIF('List of Values'!$B$2:$B$255,R858)=0)),"")</f>
        <v/>
      </c>
      <c r="U858" s="11"/>
      <c r="V858" s="10" t="str">
        <f t="shared" si="97"/>
        <v/>
      </c>
      <c r="W858" s="10" t="str">
        <f>IF(NOT(ISBLANK($B858)),AND(V858=TRUE,NOT(COUNTIF('List of Values'!$A$2:$A$10,U858)=0)),"")</f>
        <v/>
      </c>
    </row>
    <row r="859" spans="2:23">
      <c r="B859" s="12"/>
      <c r="C859" s="11"/>
      <c r="D859" s="10" t="str">
        <f t="shared" si="91"/>
        <v/>
      </c>
      <c r="E859" s="10" t="str" cm="1">
        <f t="array" ref="E859">IF(NOT(ISBLANK($B859)),AND(D859=TRUE,LEN(C859)&lt;81,NOT(ISNUMBER(FIND('List of Values'!$C$2:$C$20,C859)))),"")</f>
        <v/>
      </c>
      <c r="F859" s="11"/>
      <c r="G859" s="10" t="str">
        <f t="shared" si="92"/>
        <v/>
      </c>
      <c r="H859" s="10" t="str" cm="1">
        <f t="array" ref="H859">IF(NOT(ISBLANK($B859)),AND(G859=TRUE,LEN(F859)&lt;81,NOT(ISNUMBER(FIND('List of Values'!$C$2:$C$20,F859)))),"")</f>
        <v/>
      </c>
      <c r="I859" s="11"/>
      <c r="J859" s="10" t="str">
        <f t="shared" si="93"/>
        <v/>
      </c>
      <c r="K859" s="10" t="str" cm="1">
        <f t="array" ref="K859">IF(NOT(ISBLANK($B859)),AND(J859=TRUE,LEN(I859)&lt;61,NOT(ISNUMBER(FIND('List of Values'!$C$2:$C$23,I859)))),"")</f>
        <v/>
      </c>
      <c r="L859" s="11"/>
      <c r="M859" s="10" t="str">
        <f t="shared" si="94"/>
        <v/>
      </c>
      <c r="N859" s="10" t="str" cm="1">
        <f t="array" ref="N859">IF(NOT(ISBLANK($B859)),AND(M859=TRUE,LEN(L859)&lt;61,NOT(ISNUMBER(FIND('List of Values'!$C$2:$C$23,L859)))),"")</f>
        <v/>
      </c>
      <c r="O859" s="11"/>
      <c r="P859" s="10" t="str">
        <f t="shared" si="95"/>
        <v/>
      </c>
      <c r="Q859" s="10" t="str" cm="1">
        <f t="array" ref="Q859">IF(NOT(ISBLANK($B859)),AND(P859=TRUE,LEN(O859)&lt;81,NOT(ISNUMBER(FIND('List of Values'!$C$2:$C$23,O859)))),"")</f>
        <v/>
      </c>
      <c r="R859" s="11"/>
      <c r="S859" s="10" t="str">
        <f t="shared" si="96"/>
        <v/>
      </c>
      <c r="T859" s="10" t="str">
        <f>IF(NOT(ISBLANK($B859)),AND(S859=TRUE,NOT(COUNTIF('List of Values'!$B$2:$B$255,R859)=0)),"")</f>
        <v/>
      </c>
      <c r="U859" s="11"/>
      <c r="V859" s="10" t="str">
        <f t="shared" si="97"/>
        <v/>
      </c>
      <c r="W859" s="10" t="str">
        <f>IF(NOT(ISBLANK($B859)),AND(V859=TRUE,NOT(COUNTIF('List of Values'!$A$2:$A$10,U859)=0)),"")</f>
        <v/>
      </c>
    </row>
    <row r="860" spans="2:23">
      <c r="B860" s="12"/>
      <c r="C860" s="11"/>
      <c r="D860" s="10" t="str">
        <f t="shared" si="91"/>
        <v/>
      </c>
      <c r="E860" s="10" t="str" cm="1">
        <f t="array" ref="E860">IF(NOT(ISBLANK($B860)),AND(D860=TRUE,LEN(C860)&lt;81,NOT(ISNUMBER(FIND('List of Values'!$C$2:$C$20,C860)))),"")</f>
        <v/>
      </c>
      <c r="F860" s="11"/>
      <c r="G860" s="10" t="str">
        <f t="shared" si="92"/>
        <v/>
      </c>
      <c r="H860" s="10" t="str" cm="1">
        <f t="array" ref="H860">IF(NOT(ISBLANK($B860)),AND(G860=TRUE,LEN(F860)&lt;81,NOT(ISNUMBER(FIND('List of Values'!$C$2:$C$20,F860)))),"")</f>
        <v/>
      </c>
      <c r="I860" s="11"/>
      <c r="J860" s="10" t="str">
        <f t="shared" si="93"/>
        <v/>
      </c>
      <c r="K860" s="10" t="str" cm="1">
        <f t="array" ref="K860">IF(NOT(ISBLANK($B860)),AND(J860=TRUE,LEN(I860)&lt;61,NOT(ISNUMBER(FIND('List of Values'!$C$2:$C$23,I860)))),"")</f>
        <v/>
      </c>
      <c r="L860" s="11"/>
      <c r="M860" s="10" t="str">
        <f t="shared" si="94"/>
        <v/>
      </c>
      <c r="N860" s="10" t="str" cm="1">
        <f t="array" ref="N860">IF(NOT(ISBLANK($B860)),AND(M860=TRUE,LEN(L860)&lt;61,NOT(ISNUMBER(FIND('List of Values'!$C$2:$C$23,L860)))),"")</f>
        <v/>
      </c>
      <c r="O860" s="11"/>
      <c r="P860" s="10" t="str">
        <f t="shared" si="95"/>
        <v/>
      </c>
      <c r="Q860" s="10" t="str" cm="1">
        <f t="array" ref="Q860">IF(NOT(ISBLANK($B860)),AND(P860=TRUE,LEN(O860)&lt;81,NOT(ISNUMBER(FIND('List of Values'!$C$2:$C$23,O860)))),"")</f>
        <v/>
      </c>
      <c r="R860" s="11"/>
      <c r="S860" s="10" t="str">
        <f t="shared" si="96"/>
        <v/>
      </c>
      <c r="T860" s="10" t="str">
        <f>IF(NOT(ISBLANK($B860)),AND(S860=TRUE,NOT(COUNTIF('List of Values'!$B$2:$B$255,R860)=0)),"")</f>
        <v/>
      </c>
      <c r="U860" s="11"/>
      <c r="V860" s="10" t="str">
        <f t="shared" si="97"/>
        <v/>
      </c>
      <c r="W860" s="10" t="str">
        <f>IF(NOT(ISBLANK($B860)),AND(V860=TRUE,NOT(COUNTIF('List of Values'!$A$2:$A$10,U860)=0)),"")</f>
        <v/>
      </c>
    </row>
    <row r="861" spans="2:23">
      <c r="B861" s="12"/>
      <c r="C861" s="11"/>
      <c r="D861" s="10" t="str">
        <f t="shared" si="91"/>
        <v/>
      </c>
      <c r="E861" s="10" t="str" cm="1">
        <f t="array" ref="E861">IF(NOT(ISBLANK($B861)),AND(D861=TRUE,LEN(C861)&lt;81,NOT(ISNUMBER(FIND('List of Values'!$C$2:$C$20,C861)))),"")</f>
        <v/>
      </c>
      <c r="F861" s="11"/>
      <c r="G861" s="10" t="str">
        <f t="shared" si="92"/>
        <v/>
      </c>
      <c r="H861" s="10" t="str" cm="1">
        <f t="array" ref="H861">IF(NOT(ISBLANK($B861)),AND(G861=TRUE,LEN(F861)&lt;81,NOT(ISNUMBER(FIND('List of Values'!$C$2:$C$20,F861)))),"")</f>
        <v/>
      </c>
      <c r="I861" s="11"/>
      <c r="J861" s="10" t="str">
        <f t="shared" si="93"/>
        <v/>
      </c>
      <c r="K861" s="10" t="str" cm="1">
        <f t="array" ref="K861">IF(NOT(ISBLANK($B861)),AND(J861=TRUE,LEN(I861)&lt;61,NOT(ISNUMBER(FIND('List of Values'!$C$2:$C$23,I861)))),"")</f>
        <v/>
      </c>
      <c r="L861" s="11"/>
      <c r="M861" s="10" t="str">
        <f t="shared" si="94"/>
        <v/>
      </c>
      <c r="N861" s="10" t="str" cm="1">
        <f t="array" ref="N861">IF(NOT(ISBLANK($B861)),AND(M861=TRUE,LEN(L861)&lt;61,NOT(ISNUMBER(FIND('List of Values'!$C$2:$C$23,L861)))),"")</f>
        <v/>
      </c>
      <c r="O861" s="11"/>
      <c r="P861" s="10" t="str">
        <f t="shared" si="95"/>
        <v/>
      </c>
      <c r="Q861" s="10" t="str" cm="1">
        <f t="array" ref="Q861">IF(NOT(ISBLANK($B861)),AND(P861=TRUE,LEN(O861)&lt;81,NOT(ISNUMBER(FIND('List of Values'!$C$2:$C$23,O861)))),"")</f>
        <v/>
      </c>
      <c r="R861" s="11"/>
      <c r="S861" s="10" t="str">
        <f t="shared" si="96"/>
        <v/>
      </c>
      <c r="T861" s="10" t="str">
        <f>IF(NOT(ISBLANK($B861)),AND(S861=TRUE,NOT(COUNTIF('List of Values'!$B$2:$B$255,R861)=0)),"")</f>
        <v/>
      </c>
      <c r="U861" s="11"/>
      <c r="V861" s="10" t="str">
        <f t="shared" si="97"/>
        <v/>
      </c>
      <c r="W861" s="10" t="str">
        <f>IF(NOT(ISBLANK($B861)),AND(V861=TRUE,NOT(COUNTIF('List of Values'!$A$2:$A$10,U861)=0)),"")</f>
        <v/>
      </c>
    </row>
    <row r="862" spans="2:23">
      <c r="B862" s="12"/>
      <c r="C862" s="11"/>
      <c r="D862" s="10" t="str">
        <f t="shared" si="91"/>
        <v/>
      </c>
      <c r="E862" s="10" t="str" cm="1">
        <f t="array" ref="E862">IF(NOT(ISBLANK($B862)),AND(D862=TRUE,LEN(C862)&lt;81,NOT(ISNUMBER(FIND('List of Values'!$C$2:$C$20,C862)))),"")</f>
        <v/>
      </c>
      <c r="F862" s="11"/>
      <c r="G862" s="10" t="str">
        <f t="shared" si="92"/>
        <v/>
      </c>
      <c r="H862" s="10" t="str" cm="1">
        <f t="array" ref="H862">IF(NOT(ISBLANK($B862)),AND(G862=TRUE,LEN(F862)&lt;81,NOT(ISNUMBER(FIND('List of Values'!$C$2:$C$20,F862)))),"")</f>
        <v/>
      </c>
      <c r="I862" s="11"/>
      <c r="J862" s="10" t="str">
        <f t="shared" si="93"/>
        <v/>
      </c>
      <c r="K862" s="10" t="str" cm="1">
        <f t="array" ref="K862">IF(NOT(ISBLANK($B862)),AND(J862=TRUE,LEN(I862)&lt;61,NOT(ISNUMBER(FIND('List of Values'!$C$2:$C$23,I862)))),"")</f>
        <v/>
      </c>
      <c r="L862" s="11"/>
      <c r="M862" s="10" t="str">
        <f t="shared" si="94"/>
        <v/>
      </c>
      <c r="N862" s="10" t="str" cm="1">
        <f t="array" ref="N862">IF(NOT(ISBLANK($B862)),AND(M862=TRUE,LEN(L862)&lt;61,NOT(ISNUMBER(FIND('List of Values'!$C$2:$C$23,L862)))),"")</f>
        <v/>
      </c>
      <c r="O862" s="11"/>
      <c r="P862" s="10" t="str">
        <f t="shared" si="95"/>
        <v/>
      </c>
      <c r="Q862" s="10" t="str" cm="1">
        <f t="array" ref="Q862">IF(NOT(ISBLANK($B862)),AND(P862=TRUE,LEN(O862)&lt;81,NOT(ISNUMBER(FIND('List of Values'!$C$2:$C$23,O862)))),"")</f>
        <v/>
      </c>
      <c r="R862" s="11"/>
      <c r="S862" s="10" t="str">
        <f t="shared" si="96"/>
        <v/>
      </c>
      <c r="T862" s="10" t="str">
        <f>IF(NOT(ISBLANK($B862)),AND(S862=TRUE,NOT(COUNTIF('List of Values'!$B$2:$B$255,R862)=0)),"")</f>
        <v/>
      </c>
      <c r="U862" s="11"/>
      <c r="V862" s="10" t="str">
        <f t="shared" si="97"/>
        <v/>
      </c>
      <c r="W862" s="10" t="str">
        <f>IF(NOT(ISBLANK($B862)),AND(V862=TRUE,NOT(COUNTIF('List of Values'!$A$2:$A$10,U862)=0)),"")</f>
        <v/>
      </c>
    </row>
    <row r="863" spans="2:23">
      <c r="B863" s="12"/>
      <c r="C863" s="11"/>
      <c r="D863" s="10" t="str">
        <f t="shared" si="91"/>
        <v/>
      </c>
      <c r="E863" s="10" t="str" cm="1">
        <f t="array" ref="E863">IF(NOT(ISBLANK($B863)),AND(D863=TRUE,LEN(C863)&lt;81,NOT(ISNUMBER(FIND('List of Values'!$C$2:$C$20,C863)))),"")</f>
        <v/>
      </c>
      <c r="F863" s="11"/>
      <c r="G863" s="10" t="str">
        <f t="shared" si="92"/>
        <v/>
      </c>
      <c r="H863" s="10" t="str" cm="1">
        <f t="array" ref="H863">IF(NOT(ISBLANK($B863)),AND(G863=TRUE,LEN(F863)&lt;81,NOT(ISNUMBER(FIND('List of Values'!$C$2:$C$20,F863)))),"")</f>
        <v/>
      </c>
      <c r="I863" s="11"/>
      <c r="J863" s="10" t="str">
        <f t="shared" si="93"/>
        <v/>
      </c>
      <c r="K863" s="10" t="str" cm="1">
        <f t="array" ref="K863">IF(NOT(ISBLANK($B863)),AND(J863=TRUE,LEN(I863)&lt;61,NOT(ISNUMBER(FIND('List of Values'!$C$2:$C$23,I863)))),"")</f>
        <v/>
      </c>
      <c r="L863" s="11"/>
      <c r="M863" s="10" t="str">
        <f t="shared" si="94"/>
        <v/>
      </c>
      <c r="N863" s="10" t="str" cm="1">
        <f t="array" ref="N863">IF(NOT(ISBLANK($B863)),AND(M863=TRUE,LEN(L863)&lt;61,NOT(ISNUMBER(FIND('List of Values'!$C$2:$C$23,L863)))),"")</f>
        <v/>
      </c>
      <c r="O863" s="11"/>
      <c r="P863" s="10" t="str">
        <f t="shared" si="95"/>
        <v/>
      </c>
      <c r="Q863" s="10" t="str" cm="1">
        <f t="array" ref="Q863">IF(NOT(ISBLANK($B863)),AND(P863=TRUE,LEN(O863)&lt;81,NOT(ISNUMBER(FIND('List of Values'!$C$2:$C$23,O863)))),"")</f>
        <v/>
      </c>
      <c r="R863" s="11"/>
      <c r="S863" s="10" t="str">
        <f t="shared" si="96"/>
        <v/>
      </c>
      <c r="T863" s="10" t="str">
        <f>IF(NOT(ISBLANK($B863)),AND(S863=TRUE,NOT(COUNTIF('List of Values'!$B$2:$B$255,R863)=0)),"")</f>
        <v/>
      </c>
      <c r="U863" s="11"/>
      <c r="V863" s="10" t="str">
        <f t="shared" si="97"/>
        <v/>
      </c>
      <c r="W863" s="10" t="str">
        <f>IF(NOT(ISBLANK($B863)),AND(V863=TRUE,NOT(COUNTIF('List of Values'!$A$2:$A$10,U863)=0)),"")</f>
        <v/>
      </c>
    </row>
    <row r="864" spans="2:23">
      <c r="B864" s="12"/>
      <c r="C864" s="11"/>
      <c r="D864" s="10" t="str">
        <f t="shared" si="91"/>
        <v/>
      </c>
      <c r="E864" s="10" t="str" cm="1">
        <f t="array" ref="E864">IF(NOT(ISBLANK($B864)),AND(D864=TRUE,LEN(C864)&lt;81,NOT(ISNUMBER(FIND('List of Values'!$C$2:$C$20,C864)))),"")</f>
        <v/>
      </c>
      <c r="F864" s="11"/>
      <c r="G864" s="10" t="str">
        <f t="shared" si="92"/>
        <v/>
      </c>
      <c r="H864" s="10" t="str" cm="1">
        <f t="array" ref="H864">IF(NOT(ISBLANK($B864)),AND(G864=TRUE,LEN(F864)&lt;81,NOT(ISNUMBER(FIND('List of Values'!$C$2:$C$20,F864)))),"")</f>
        <v/>
      </c>
      <c r="I864" s="11"/>
      <c r="J864" s="10" t="str">
        <f t="shared" si="93"/>
        <v/>
      </c>
      <c r="K864" s="10" t="str" cm="1">
        <f t="array" ref="K864">IF(NOT(ISBLANK($B864)),AND(J864=TRUE,LEN(I864)&lt;61,NOT(ISNUMBER(FIND('List of Values'!$C$2:$C$23,I864)))),"")</f>
        <v/>
      </c>
      <c r="L864" s="11"/>
      <c r="M864" s="10" t="str">
        <f t="shared" si="94"/>
        <v/>
      </c>
      <c r="N864" s="10" t="str" cm="1">
        <f t="array" ref="N864">IF(NOT(ISBLANK($B864)),AND(M864=TRUE,LEN(L864)&lt;61,NOT(ISNUMBER(FIND('List of Values'!$C$2:$C$23,L864)))),"")</f>
        <v/>
      </c>
      <c r="O864" s="11"/>
      <c r="P864" s="10" t="str">
        <f t="shared" si="95"/>
        <v/>
      </c>
      <c r="Q864" s="10" t="str" cm="1">
        <f t="array" ref="Q864">IF(NOT(ISBLANK($B864)),AND(P864=TRUE,LEN(O864)&lt;81,NOT(ISNUMBER(FIND('List of Values'!$C$2:$C$23,O864)))),"")</f>
        <v/>
      </c>
      <c r="R864" s="11"/>
      <c r="S864" s="10" t="str">
        <f t="shared" si="96"/>
        <v/>
      </c>
      <c r="T864" s="10" t="str">
        <f>IF(NOT(ISBLANK($B864)),AND(S864=TRUE,NOT(COUNTIF('List of Values'!$B$2:$B$255,R864)=0)),"")</f>
        <v/>
      </c>
      <c r="U864" s="11"/>
      <c r="V864" s="10" t="str">
        <f t="shared" si="97"/>
        <v/>
      </c>
      <c r="W864" s="10" t="str">
        <f>IF(NOT(ISBLANK($B864)),AND(V864=TRUE,NOT(COUNTIF('List of Values'!$A$2:$A$10,U864)=0)),"")</f>
        <v/>
      </c>
    </row>
    <row r="865" spans="2:23">
      <c r="B865" s="12"/>
      <c r="C865" s="11"/>
      <c r="D865" s="10" t="str">
        <f t="shared" si="91"/>
        <v/>
      </c>
      <c r="E865" s="10" t="str" cm="1">
        <f t="array" ref="E865">IF(NOT(ISBLANK($B865)),AND(D865=TRUE,LEN(C865)&lt;81,NOT(ISNUMBER(FIND('List of Values'!$C$2:$C$20,C865)))),"")</f>
        <v/>
      </c>
      <c r="F865" s="11"/>
      <c r="G865" s="10" t="str">
        <f t="shared" si="92"/>
        <v/>
      </c>
      <c r="H865" s="10" t="str" cm="1">
        <f t="array" ref="H865">IF(NOT(ISBLANK($B865)),AND(G865=TRUE,LEN(F865)&lt;81,NOT(ISNUMBER(FIND('List of Values'!$C$2:$C$20,F865)))),"")</f>
        <v/>
      </c>
      <c r="I865" s="11"/>
      <c r="J865" s="10" t="str">
        <f t="shared" si="93"/>
        <v/>
      </c>
      <c r="K865" s="10" t="str" cm="1">
        <f t="array" ref="K865">IF(NOT(ISBLANK($B865)),AND(J865=TRUE,LEN(I865)&lt;61,NOT(ISNUMBER(FIND('List of Values'!$C$2:$C$23,I865)))),"")</f>
        <v/>
      </c>
      <c r="L865" s="11"/>
      <c r="M865" s="10" t="str">
        <f t="shared" si="94"/>
        <v/>
      </c>
      <c r="N865" s="10" t="str" cm="1">
        <f t="array" ref="N865">IF(NOT(ISBLANK($B865)),AND(M865=TRUE,LEN(L865)&lt;61,NOT(ISNUMBER(FIND('List of Values'!$C$2:$C$23,L865)))),"")</f>
        <v/>
      </c>
      <c r="O865" s="11"/>
      <c r="P865" s="10" t="str">
        <f t="shared" si="95"/>
        <v/>
      </c>
      <c r="Q865" s="10" t="str" cm="1">
        <f t="array" ref="Q865">IF(NOT(ISBLANK($B865)),AND(P865=TRUE,LEN(O865)&lt;81,NOT(ISNUMBER(FIND('List of Values'!$C$2:$C$23,O865)))),"")</f>
        <v/>
      </c>
      <c r="R865" s="11"/>
      <c r="S865" s="10" t="str">
        <f t="shared" si="96"/>
        <v/>
      </c>
      <c r="T865" s="10" t="str">
        <f>IF(NOT(ISBLANK($B865)),AND(S865=TRUE,NOT(COUNTIF('List of Values'!$B$2:$B$255,R865)=0)),"")</f>
        <v/>
      </c>
      <c r="U865" s="11"/>
      <c r="V865" s="10" t="str">
        <f t="shared" si="97"/>
        <v/>
      </c>
      <c r="W865" s="10" t="str">
        <f>IF(NOT(ISBLANK($B865)),AND(V865=TRUE,NOT(COUNTIF('List of Values'!$A$2:$A$10,U865)=0)),"")</f>
        <v/>
      </c>
    </row>
    <row r="866" spans="2:23">
      <c r="B866" s="12"/>
      <c r="C866" s="11"/>
      <c r="D866" s="10" t="str">
        <f t="shared" si="91"/>
        <v/>
      </c>
      <c r="E866" s="10" t="str" cm="1">
        <f t="array" ref="E866">IF(NOT(ISBLANK($B866)),AND(D866=TRUE,LEN(C866)&lt;81,NOT(ISNUMBER(FIND('List of Values'!$C$2:$C$20,C866)))),"")</f>
        <v/>
      </c>
      <c r="F866" s="11"/>
      <c r="G866" s="10" t="str">
        <f t="shared" si="92"/>
        <v/>
      </c>
      <c r="H866" s="10" t="str" cm="1">
        <f t="array" ref="H866">IF(NOT(ISBLANK($B866)),AND(G866=TRUE,LEN(F866)&lt;81,NOT(ISNUMBER(FIND('List of Values'!$C$2:$C$20,F866)))),"")</f>
        <v/>
      </c>
      <c r="I866" s="11"/>
      <c r="J866" s="10" t="str">
        <f t="shared" si="93"/>
        <v/>
      </c>
      <c r="K866" s="10" t="str" cm="1">
        <f t="array" ref="K866">IF(NOT(ISBLANK($B866)),AND(J866=TRUE,LEN(I866)&lt;61,NOT(ISNUMBER(FIND('List of Values'!$C$2:$C$23,I866)))),"")</f>
        <v/>
      </c>
      <c r="L866" s="11"/>
      <c r="M866" s="10" t="str">
        <f t="shared" si="94"/>
        <v/>
      </c>
      <c r="N866" s="10" t="str" cm="1">
        <f t="array" ref="N866">IF(NOT(ISBLANK($B866)),AND(M866=TRUE,LEN(L866)&lt;61,NOT(ISNUMBER(FIND('List of Values'!$C$2:$C$23,L866)))),"")</f>
        <v/>
      </c>
      <c r="O866" s="11"/>
      <c r="P866" s="10" t="str">
        <f t="shared" si="95"/>
        <v/>
      </c>
      <c r="Q866" s="10" t="str" cm="1">
        <f t="array" ref="Q866">IF(NOT(ISBLANK($B866)),AND(P866=TRUE,LEN(O866)&lt;81,NOT(ISNUMBER(FIND('List of Values'!$C$2:$C$23,O866)))),"")</f>
        <v/>
      </c>
      <c r="R866" s="11"/>
      <c r="S866" s="10" t="str">
        <f t="shared" si="96"/>
        <v/>
      </c>
      <c r="T866" s="10" t="str">
        <f>IF(NOT(ISBLANK($B866)),AND(S866=TRUE,NOT(COUNTIF('List of Values'!$B$2:$B$255,R866)=0)),"")</f>
        <v/>
      </c>
      <c r="U866" s="11"/>
      <c r="V866" s="10" t="str">
        <f t="shared" si="97"/>
        <v/>
      </c>
      <c r="W866" s="10" t="str">
        <f>IF(NOT(ISBLANK($B866)),AND(V866=TRUE,NOT(COUNTIF('List of Values'!$A$2:$A$10,U866)=0)),"")</f>
        <v/>
      </c>
    </row>
    <row r="867" spans="2:23">
      <c r="B867" s="12"/>
      <c r="C867" s="11"/>
      <c r="D867" s="10" t="str">
        <f t="shared" si="91"/>
        <v/>
      </c>
      <c r="E867" s="10" t="str" cm="1">
        <f t="array" ref="E867">IF(NOT(ISBLANK($B867)),AND(D867=TRUE,LEN(C867)&lt;81,NOT(ISNUMBER(FIND('List of Values'!$C$2:$C$20,C867)))),"")</f>
        <v/>
      </c>
      <c r="F867" s="11"/>
      <c r="G867" s="10" t="str">
        <f t="shared" si="92"/>
        <v/>
      </c>
      <c r="H867" s="10" t="str" cm="1">
        <f t="array" ref="H867">IF(NOT(ISBLANK($B867)),AND(G867=TRUE,LEN(F867)&lt;81,NOT(ISNUMBER(FIND('List of Values'!$C$2:$C$20,F867)))),"")</f>
        <v/>
      </c>
      <c r="I867" s="11"/>
      <c r="J867" s="10" t="str">
        <f t="shared" si="93"/>
        <v/>
      </c>
      <c r="K867" s="10" t="str" cm="1">
        <f t="array" ref="K867">IF(NOT(ISBLANK($B867)),AND(J867=TRUE,LEN(I867)&lt;61,NOT(ISNUMBER(FIND('List of Values'!$C$2:$C$23,I867)))),"")</f>
        <v/>
      </c>
      <c r="L867" s="11"/>
      <c r="M867" s="10" t="str">
        <f t="shared" si="94"/>
        <v/>
      </c>
      <c r="N867" s="10" t="str" cm="1">
        <f t="array" ref="N867">IF(NOT(ISBLANK($B867)),AND(M867=TRUE,LEN(L867)&lt;61,NOT(ISNUMBER(FIND('List of Values'!$C$2:$C$23,L867)))),"")</f>
        <v/>
      </c>
      <c r="O867" s="11"/>
      <c r="P867" s="10" t="str">
        <f t="shared" si="95"/>
        <v/>
      </c>
      <c r="Q867" s="10" t="str" cm="1">
        <f t="array" ref="Q867">IF(NOT(ISBLANK($B867)),AND(P867=TRUE,LEN(O867)&lt;81,NOT(ISNUMBER(FIND('List of Values'!$C$2:$C$23,O867)))),"")</f>
        <v/>
      </c>
      <c r="R867" s="11"/>
      <c r="S867" s="10" t="str">
        <f t="shared" si="96"/>
        <v/>
      </c>
      <c r="T867" s="10" t="str">
        <f>IF(NOT(ISBLANK($B867)),AND(S867=TRUE,NOT(COUNTIF('List of Values'!$B$2:$B$255,R867)=0)),"")</f>
        <v/>
      </c>
      <c r="U867" s="11"/>
      <c r="V867" s="10" t="str">
        <f t="shared" si="97"/>
        <v/>
      </c>
      <c r="W867" s="10" t="str">
        <f>IF(NOT(ISBLANK($B867)),AND(V867=TRUE,NOT(COUNTIF('List of Values'!$A$2:$A$10,U867)=0)),"")</f>
        <v/>
      </c>
    </row>
    <row r="868" spans="2:23">
      <c r="B868" s="12"/>
      <c r="C868" s="11"/>
      <c r="D868" s="10" t="str">
        <f t="shared" si="91"/>
        <v/>
      </c>
      <c r="E868" s="10" t="str" cm="1">
        <f t="array" ref="E868">IF(NOT(ISBLANK($B868)),AND(D868=TRUE,LEN(C868)&lt;81,NOT(ISNUMBER(FIND('List of Values'!$C$2:$C$20,C868)))),"")</f>
        <v/>
      </c>
      <c r="F868" s="11"/>
      <c r="G868" s="10" t="str">
        <f t="shared" si="92"/>
        <v/>
      </c>
      <c r="H868" s="10" t="str" cm="1">
        <f t="array" ref="H868">IF(NOT(ISBLANK($B868)),AND(G868=TRUE,LEN(F868)&lt;81,NOT(ISNUMBER(FIND('List of Values'!$C$2:$C$20,F868)))),"")</f>
        <v/>
      </c>
      <c r="I868" s="11"/>
      <c r="J868" s="10" t="str">
        <f t="shared" si="93"/>
        <v/>
      </c>
      <c r="K868" s="10" t="str" cm="1">
        <f t="array" ref="K868">IF(NOT(ISBLANK($B868)),AND(J868=TRUE,LEN(I868)&lt;61,NOT(ISNUMBER(FIND('List of Values'!$C$2:$C$23,I868)))),"")</f>
        <v/>
      </c>
      <c r="L868" s="11"/>
      <c r="M868" s="10" t="str">
        <f t="shared" si="94"/>
        <v/>
      </c>
      <c r="N868" s="10" t="str" cm="1">
        <f t="array" ref="N868">IF(NOT(ISBLANK($B868)),AND(M868=TRUE,LEN(L868)&lt;61,NOT(ISNUMBER(FIND('List of Values'!$C$2:$C$23,L868)))),"")</f>
        <v/>
      </c>
      <c r="O868" s="11"/>
      <c r="P868" s="10" t="str">
        <f t="shared" si="95"/>
        <v/>
      </c>
      <c r="Q868" s="10" t="str" cm="1">
        <f t="array" ref="Q868">IF(NOT(ISBLANK($B868)),AND(P868=TRUE,LEN(O868)&lt;81,NOT(ISNUMBER(FIND('List of Values'!$C$2:$C$23,O868)))),"")</f>
        <v/>
      </c>
      <c r="R868" s="11"/>
      <c r="S868" s="10" t="str">
        <f t="shared" si="96"/>
        <v/>
      </c>
      <c r="T868" s="10" t="str">
        <f>IF(NOT(ISBLANK($B868)),AND(S868=TRUE,NOT(COUNTIF('List of Values'!$B$2:$B$255,R868)=0)),"")</f>
        <v/>
      </c>
      <c r="U868" s="11"/>
      <c r="V868" s="10" t="str">
        <f t="shared" si="97"/>
        <v/>
      </c>
      <c r="W868" s="10" t="str">
        <f>IF(NOT(ISBLANK($B868)),AND(V868=TRUE,NOT(COUNTIF('List of Values'!$A$2:$A$10,U868)=0)),"")</f>
        <v/>
      </c>
    </row>
    <row r="869" spans="2:23">
      <c r="B869" s="12"/>
      <c r="C869" s="11"/>
      <c r="D869" s="10" t="str">
        <f t="shared" si="91"/>
        <v/>
      </c>
      <c r="E869" s="10" t="str" cm="1">
        <f t="array" ref="E869">IF(NOT(ISBLANK($B869)),AND(D869=TRUE,LEN(C869)&lt;81,NOT(ISNUMBER(FIND('List of Values'!$C$2:$C$20,C869)))),"")</f>
        <v/>
      </c>
      <c r="F869" s="11"/>
      <c r="G869" s="10" t="str">
        <f t="shared" si="92"/>
        <v/>
      </c>
      <c r="H869" s="10" t="str" cm="1">
        <f t="array" ref="H869">IF(NOT(ISBLANK($B869)),AND(G869=TRUE,LEN(F869)&lt;81,NOT(ISNUMBER(FIND('List of Values'!$C$2:$C$20,F869)))),"")</f>
        <v/>
      </c>
      <c r="I869" s="11"/>
      <c r="J869" s="10" t="str">
        <f t="shared" si="93"/>
        <v/>
      </c>
      <c r="K869" s="10" t="str" cm="1">
        <f t="array" ref="K869">IF(NOT(ISBLANK($B869)),AND(J869=TRUE,LEN(I869)&lt;61,NOT(ISNUMBER(FIND('List of Values'!$C$2:$C$23,I869)))),"")</f>
        <v/>
      </c>
      <c r="L869" s="11"/>
      <c r="M869" s="10" t="str">
        <f t="shared" si="94"/>
        <v/>
      </c>
      <c r="N869" s="10" t="str" cm="1">
        <f t="array" ref="N869">IF(NOT(ISBLANK($B869)),AND(M869=TRUE,LEN(L869)&lt;61,NOT(ISNUMBER(FIND('List of Values'!$C$2:$C$23,L869)))),"")</f>
        <v/>
      </c>
      <c r="O869" s="11"/>
      <c r="P869" s="10" t="str">
        <f t="shared" si="95"/>
        <v/>
      </c>
      <c r="Q869" s="10" t="str" cm="1">
        <f t="array" ref="Q869">IF(NOT(ISBLANK($B869)),AND(P869=TRUE,LEN(O869)&lt;81,NOT(ISNUMBER(FIND('List of Values'!$C$2:$C$23,O869)))),"")</f>
        <v/>
      </c>
      <c r="R869" s="11"/>
      <c r="S869" s="10" t="str">
        <f t="shared" si="96"/>
        <v/>
      </c>
      <c r="T869" s="10" t="str">
        <f>IF(NOT(ISBLANK($B869)),AND(S869=TRUE,NOT(COUNTIF('List of Values'!$B$2:$B$255,R869)=0)),"")</f>
        <v/>
      </c>
      <c r="U869" s="11"/>
      <c r="V869" s="10" t="str">
        <f t="shared" si="97"/>
        <v/>
      </c>
      <c r="W869" s="10" t="str">
        <f>IF(NOT(ISBLANK($B869)),AND(V869=TRUE,NOT(COUNTIF('List of Values'!$A$2:$A$10,U869)=0)),"")</f>
        <v/>
      </c>
    </row>
    <row r="870" spans="2:23">
      <c r="B870" s="12"/>
      <c r="C870" s="11"/>
      <c r="D870" s="10" t="str">
        <f t="shared" si="91"/>
        <v/>
      </c>
      <c r="E870" s="10" t="str" cm="1">
        <f t="array" ref="E870">IF(NOT(ISBLANK($B870)),AND(D870=TRUE,LEN(C870)&lt;81,NOT(ISNUMBER(FIND('List of Values'!$C$2:$C$20,C870)))),"")</f>
        <v/>
      </c>
      <c r="F870" s="11"/>
      <c r="G870" s="10" t="str">
        <f t="shared" si="92"/>
        <v/>
      </c>
      <c r="H870" s="10" t="str" cm="1">
        <f t="array" ref="H870">IF(NOT(ISBLANK($B870)),AND(G870=TRUE,LEN(F870)&lt;81,NOT(ISNUMBER(FIND('List of Values'!$C$2:$C$20,F870)))),"")</f>
        <v/>
      </c>
      <c r="I870" s="11"/>
      <c r="J870" s="10" t="str">
        <f t="shared" si="93"/>
        <v/>
      </c>
      <c r="K870" s="10" t="str" cm="1">
        <f t="array" ref="K870">IF(NOT(ISBLANK($B870)),AND(J870=TRUE,LEN(I870)&lt;61,NOT(ISNUMBER(FIND('List of Values'!$C$2:$C$23,I870)))),"")</f>
        <v/>
      </c>
      <c r="L870" s="11"/>
      <c r="M870" s="10" t="str">
        <f t="shared" si="94"/>
        <v/>
      </c>
      <c r="N870" s="10" t="str" cm="1">
        <f t="array" ref="N870">IF(NOT(ISBLANK($B870)),AND(M870=TRUE,LEN(L870)&lt;61,NOT(ISNUMBER(FIND('List of Values'!$C$2:$C$23,L870)))),"")</f>
        <v/>
      </c>
      <c r="O870" s="11"/>
      <c r="P870" s="10" t="str">
        <f t="shared" si="95"/>
        <v/>
      </c>
      <c r="Q870" s="10" t="str" cm="1">
        <f t="array" ref="Q870">IF(NOT(ISBLANK($B870)),AND(P870=TRUE,LEN(O870)&lt;81,NOT(ISNUMBER(FIND('List of Values'!$C$2:$C$23,O870)))),"")</f>
        <v/>
      </c>
      <c r="R870" s="11"/>
      <c r="S870" s="10" t="str">
        <f t="shared" si="96"/>
        <v/>
      </c>
      <c r="T870" s="10" t="str">
        <f>IF(NOT(ISBLANK($B870)),AND(S870=TRUE,NOT(COUNTIF('List of Values'!$B$2:$B$255,R870)=0)),"")</f>
        <v/>
      </c>
      <c r="U870" s="11"/>
      <c r="V870" s="10" t="str">
        <f t="shared" si="97"/>
        <v/>
      </c>
      <c r="W870" s="10" t="str">
        <f>IF(NOT(ISBLANK($B870)),AND(V870=TRUE,NOT(COUNTIF('List of Values'!$A$2:$A$10,U870)=0)),"")</f>
        <v/>
      </c>
    </row>
    <row r="871" spans="2:23">
      <c r="B871" s="12"/>
      <c r="C871" s="11"/>
      <c r="D871" s="10" t="str">
        <f t="shared" si="91"/>
        <v/>
      </c>
      <c r="E871" s="10" t="str" cm="1">
        <f t="array" ref="E871">IF(NOT(ISBLANK($B871)),AND(D871=TRUE,LEN(C871)&lt;81,NOT(ISNUMBER(FIND('List of Values'!$C$2:$C$20,C871)))),"")</f>
        <v/>
      </c>
      <c r="F871" s="11"/>
      <c r="G871" s="10" t="str">
        <f t="shared" si="92"/>
        <v/>
      </c>
      <c r="H871" s="10" t="str" cm="1">
        <f t="array" ref="H871">IF(NOT(ISBLANK($B871)),AND(G871=TRUE,LEN(F871)&lt;81,NOT(ISNUMBER(FIND('List of Values'!$C$2:$C$20,F871)))),"")</f>
        <v/>
      </c>
      <c r="I871" s="11"/>
      <c r="J871" s="10" t="str">
        <f t="shared" si="93"/>
        <v/>
      </c>
      <c r="K871" s="10" t="str" cm="1">
        <f t="array" ref="K871">IF(NOT(ISBLANK($B871)),AND(J871=TRUE,LEN(I871)&lt;61,NOT(ISNUMBER(FIND('List of Values'!$C$2:$C$23,I871)))),"")</f>
        <v/>
      </c>
      <c r="L871" s="11"/>
      <c r="M871" s="10" t="str">
        <f t="shared" si="94"/>
        <v/>
      </c>
      <c r="N871" s="10" t="str" cm="1">
        <f t="array" ref="N871">IF(NOT(ISBLANK($B871)),AND(M871=TRUE,LEN(L871)&lt;61,NOT(ISNUMBER(FIND('List of Values'!$C$2:$C$23,L871)))),"")</f>
        <v/>
      </c>
      <c r="O871" s="11"/>
      <c r="P871" s="10" t="str">
        <f t="shared" si="95"/>
        <v/>
      </c>
      <c r="Q871" s="10" t="str" cm="1">
        <f t="array" ref="Q871">IF(NOT(ISBLANK($B871)),AND(P871=TRUE,LEN(O871)&lt;81,NOT(ISNUMBER(FIND('List of Values'!$C$2:$C$23,O871)))),"")</f>
        <v/>
      </c>
      <c r="R871" s="11"/>
      <c r="S871" s="10" t="str">
        <f t="shared" si="96"/>
        <v/>
      </c>
      <c r="T871" s="10" t="str">
        <f>IF(NOT(ISBLANK($B871)),AND(S871=TRUE,NOT(COUNTIF('List of Values'!$B$2:$B$255,R871)=0)),"")</f>
        <v/>
      </c>
      <c r="U871" s="11"/>
      <c r="V871" s="10" t="str">
        <f t="shared" si="97"/>
        <v/>
      </c>
      <c r="W871" s="10" t="str">
        <f>IF(NOT(ISBLANK($B871)),AND(V871=TRUE,NOT(COUNTIF('List of Values'!$A$2:$A$10,U871)=0)),"")</f>
        <v/>
      </c>
    </row>
    <row r="872" spans="2:23">
      <c r="B872" s="12"/>
      <c r="C872" s="11"/>
      <c r="D872" s="10" t="str">
        <f t="shared" si="91"/>
        <v/>
      </c>
      <c r="E872" s="10" t="str" cm="1">
        <f t="array" ref="E872">IF(NOT(ISBLANK($B872)),AND(D872=TRUE,LEN(C872)&lt;81,NOT(ISNUMBER(FIND('List of Values'!$C$2:$C$20,C872)))),"")</f>
        <v/>
      </c>
      <c r="F872" s="11"/>
      <c r="G872" s="10" t="str">
        <f t="shared" si="92"/>
        <v/>
      </c>
      <c r="H872" s="10" t="str" cm="1">
        <f t="array" ref="H872">IF(NOT(ISBLANK($B872)),AND(G872=TRUE,LEN(F872)&lt;81,NOT(ISNUMBER(FIND('List of Values'!$C$2:$C$20,F872)))),"")</f>
        <v/>
      </c>
      <c r="I872" s="11"/>
      <c r="J872" s="10" t="str">
        <f t="shared" si="93"/>
        <v/>
      </c>
      <c r="K872" s="10" t="str" cm="1">
        <f t="array" ref="K872">IF(NOT(ISBLANK($B872)),AND(J872=TRUE,LEN(I872)&lt;61,NOT(ISNUMBER(FIND('List of Values'!$C$2:$C$23,I872)))),"")</f>
        <v/>
      </c>
      <c r="L872" s="11"/>
      <c r="M872" s="10" t="str">
        <f t="shared" si="94"/>
        <v/>
      </c>
      <c r="N872" s="10" t="str" cm="1">
        <f t="array" ref="N872">IF(NOT(ISBLANK($B872)),AND(M872=TRUE,LEN(L872)&lt;61,NOT(ISNUMBER(FIND('List of Values'!$C$2:$C$23,L872)))),"")</f>
        <v/>
      </c>
      <c r="O872" s="11"/>
      <c r="P872" s="10" t="str">
        <f t="shared" si="95"/>
        <v/>
      </c>
      <c r="Q872" s="10" t="str" cm="1">
        <f t="array" ref="Q872">IF(NOT(ISBLANK($B872)),AND(P872=TRUE,LEN(O872)&lt;81,NOT(ISNUMBER(FIND('List of Values'!$C$2:$C$23,O872)))),"")</f>
        <v/>
      </c>
      <c r="R872" s="11"/>
      <c r="S872" s="10" t="str">
        <f t="shared" si="96"/>
        <v/>
      </c>
      <c r="T872" s="10" t="str">
        <f>IF(NOT(ISBLANK($B872)),AND(S872=TRUE,NOT(COUNTIF('List of Values'!$B$2:$B$255,R872)=0)),"")</f>
        <v/>
      </c>
      <c r="U872" s="11"/>
      <c r="V872" s="10" t="str">
        <f t="shared" si="97"/>
        <v/>
      </c>
      <c r="W872" s="10" t="str">
        <f>IF(NOT(ISBLANK($B872)),AND(V872=TRUE,NOT(COUNTIF('List of Values'!$A$2:$A$10,U872)=0)),"")</f>
        <v/>
      </c>
    </row>
    <row r="873" spans="2:23">
      <c r="B873" s="12"/>
      <c r="C873" s="11"/>
      <c r="D873" s="10" t="str">
        <f t="shared" si="91"/>
        <v/>
      </c>
      <c r="E873" s="10" t="str" cm="1">
        <f t="array" ref="E873">IF(NOT(ISBLANK($B873)),AND(D873=TRUE,LEN(C873)&lt;81,NOT(ISNUMBER(FIND('List of Values'!$C$2:$C$20,C873)))),"")</f>
        <v/>
      </c>
      <c r="F873" s="11"/>
      <c r="G873" s="10" t="str">
        <f t="shared" si="92"/>
        <v/>
      </c>
      <c r="H873" s="10" t="str" cm="1">
        <f t="array" ref="H873">IF(NOT(ISBLANK($B873)),AND(G873=TRUE,LEN(F873)&lt;81,NOT(ISNUMBER(FIND('List of Values'!$C$2:$C$20,F873)))),"")</f>
        <v/>
      </c>
      <c r="I873" s="11"/>
      <c r="J873" s="10" t="str">
        <f t="shared" si="93"/>
        <v/>
      </c>
      <c r="K873" s="10" t="str" cm="1">
        <f t="array" ref="K873">IF(NOT(ISBLANK($B873)),AND(J873=TRUE,LEN(I873)&lt;61,NOT(ISNUMBER(FIND('List of Values'!$C$2:$C$23,I873)))),"")</f>
        <v/>
      </c>
      <c r="L873" s="11"/>
      <c r="M873" s="10" t="str">
        <f t="shared" si="94"/>
        <v/>
      </c>
      <c r="N873" s="10" t="str" cm="1">
        <f t="array" ref="N873">IF(NOT(ISBLANK($B873)),AND(M873=TRUE,LEN(L873)&lt;61,NOT(ISNUMBER(FIND('List of Values'!$C$2:$C$23,L873)))),"")</f>
        <v/>
      </c>
      <c r="O873" s="11"/>
      <c r="P873" s="10" t="str">
        <f t="shared" si="95"/>
        <v/>
      </c>
      <c r="Q873" s="10" t="str" cm="1">
        <f t="array" ref="Q873">IF(NOT(ISBLANK($B873)),AND(P873=TRUE,LEN(O873)&lt;81,NOT(ISNUMBER(FIND('List of Values'!$C$2:$C$23,O873)))),"")</f>
        <v/>
      </c>
      <c r="R873" s="11"/>
      <c r="S873" s="10" t="str">
        <f t="shared" si="96"/>
        <v/>
      </c>
      <c r="T873" s="10" t="str">
        <f>IF(NOT(ISBLANK($B873)),AND(S873=TRUE,NOT(COUNTIF('List of Values'!$B$2:$B$255,R873)=0)),"")</f>
        <v/>
      </c>
      <c r="U873" s="11"/>
      <c r="V873" s="10" t="str">
        <f t="shared" si="97"/>
        <v/>
      </c>
      <c r="W873" s="10" t="str">
        <f>IF(NOT(ISBLANK($B873)),AND(V873=TRUE,NOT(COUNTIF('List of Values'!$A$2:$A$10,U873)=0)),"")</f>
        <v/>
      </c>
    </row>
    <row r="874" spans="2:23">
      <c r="B874" s="12"/>
      <c r="C874" s="11"/>
      <c r="D874" s="10" t="str">
        <f t="shared" si="91"/>
        <v/>
      </c>
      <c r="E874" s="10" t="str" cm="1">
        <f t="array" ref="E874">IF(NOT(ISBLANK($B874)),AND(D874=TRUE,LEN(C874)&lt;81,NOT(ISNUMBER(FIND('List of Values'!$C$2:$C$20,C874)))),"")</f>
        <v/>
      </c>
      <c r="F874" s="11"/>
      <c r="G874" s="10" t="str">
        <f t="shared" si="92"/>
        <v/>
      </c>
      <c r="H874" s="10" t="str" cm="1">
        <f t="array" ref="H874">IF(NOT(ISBLANK($B874)),AND(G874=TRUE,LEN(F874)&lt;81,NOT(ISNUMBER(FIND('List of Values'!$C$2:$C$20,F874)))),"")</f>
        <v/>
      </c>
      <c r="I874" s="11"/>
      <c r="J874" s="10" t="str">
        <f t="shared" si="93"/>
        <v/>
      </c>
      <c r="K874" s="10" t="str" cm="1">
        <f t="array" ref="K874">IF(NOT(ISBLANK($B874)),AND(J874=TRUE,LEN(I874)&lt;61,NOT(ISNUMBER(FIND('List of Values'!$C$2:$C$23,I874)))),"")</f>
        <v/>
      </c>
      <c r="L874" s="11"/>
      <c r="M874" s="10" t="str">
        <f t="shared" si="94"/>
        <v/>
      </c>
      <c r="N874" s="10" t="str" cm="1">
        <f t="array" ref="N874">IF(NOT(ISBLANK($B874)),AND(M874=TRUE,LEN(L874)&lt;61,NOT(ISNUMBER(FIND('List of Values'!$C$2:$C$23,L874)))),"")</f>
        <v/>
      </c>
      <c r="O874" s="11"/>
      <c r="P874" s="10" t="str">
        <f t="shared" si="95"/>
        <v/>
      </c>
      <c r="Q874" s="10" t="str" cm="1">
        <f t="array" ref="Q874">IF(NOT(ISBLANK($B874)),AND(P874=TRUE,LEN(O874)&lt;81,NOT(ISNUMBER(FIND('List of Values'!$C$2:$C$23,O874)))),"")</f>
        <v/>
      </c>
      <c r="R874" s="11"/>
      <c r="S874" s="10" t="str">
        <f t="shared" si="96"/>
        <v/>
      </c>
      <c r="T874" s="10" t="str">
        <f>IF(NOT(ISBLANK($B874)),AND(S874=TRUE,NOT(COUNTIF('List of Values'!$B$2:$B$255,R874)=0)),"")</f>
        <v/>
      </c>
      <c r="U874" s="11"/>
      <c r="V874" s="10" t="str">
        <f t="shared" si="97"/>
        <v/>
      </c>
      <c r="W874" s="10" t="str">
        <f>IF(NOT(ISBLANK($B874)),AND(V874=TRUE,NOT(COUNTIF('List of Values'!$A$2:$A$10,U874)=0)),"")</f>
        <v/>
      </c>
    </row>
    <row r="875" spans="2:23">
      <c r="B875" s="12"/>
      <c r="C875" s="11"/>
      <c r="D875" s="10" t="str">
        <f t="shared" si="91"/>
        <v/>
      </c>
      <c r="E875" s="10" t="str" cm="1">
        <f t="array" ref="E875">IF(NOT(ISBLANK($B875)),AND(D875=TRUE,LEN(C875)&lt;81,NOT(ISNUMBER(FIND('List of Values'!$C$2:$C$20,C875)))),"")</f>
        <v/>
      </c>
      <c r="F875" s="11"/>
      <c r="G875" s="10" t="str">
        <f t="shared" si="92"/>
        <v/>
      </c>
      <c r="H875" s="10" t="str" cm="1">
        <f t="array" ref="H875">IF(NOT(ISBLANK($B875)),AND(G875=TRUE,LEN(F875)&lt;81,NOT(ISNUMBER(FIND('List of Values'!$C$2:$C$20,F875)))),"")</f>
        <v/>
      </c>
      <c r="I875" s="11"/>
      <c r="J875" s="10" t="str">
        <f t="shared" si="93"/>
        <v/>
      </c>
      <c r="K875" s="10" t="str" cm="1">
        <f t="array" ref="K875">IF(NOT(ISBLANK($B875)),AND(J875=TRUE,LEN(I875)&lt;61,NOT(ISNUMBER(FIND('List of Values'!$C$2:$C$23,I875)))),"")</f>
        <v/>
      </c>
      <c r="L875" s="11"/>
      <c r="M875" s="10" t="str">
        <f t="shared" si="94"/>
        <v/>
      </c>
      <c r="N875" s="10" t="str" cm="1">
        <f t="array" ref="N875">IF(NOT(ISBLANK($B875)),AND(M875=TRUE,LEN(L875)&lt;61,NOT(ISNUMBER(FIND('List of Values'!$C$2:$C$23,L875)))),"")</f>
        <v/>
      </c>
      <c r="O875" s="11"/>
      <c r="P875" s="10" t="str">
        <f t="shared" si="95"/>
        <v/>
      </c>
      <c r="Q875" s="10" t="str" cm="1">
        <f t="array" ref="Q875">IF(NOT(ISBLANK($B875)),AND(P875=TRUE,LEN(O875)&lt;81,NOT(ISNUMBER(FIND('List of Values'!$C$2:$C$23,O875)))),"")</f>
        <v/>
      </c>
      <c r="R875" s="11"/>
      <c r="S875" s="10" t="str">
        <f t="shared" si="96"/>
        <v/>
      </c>
      <c r="T875" s="10" t="str">
        <f>IF(NOT(ISBLANK($B875)),AND(S875=TRUE,NOT(COUNTIF('List of Values'!$B$2:$B$255,R875)=0)),"")</f>
        <v/>
      </c>
      <c r="U875" s="11"/>
      <c r="V875" s="10" t="str">
        <f t="shared" si="97"/>
        <v/>
      </c>
      <c r="W875" s="10" t="str">
        <f>IF(NOT(ISBLANK($B875)),AND(V875=TRUE,NOT(COUNTIF('List of Values'!$A$2:$A$10,U875)=0)),"")</f>
        <v/>
      </c>
    </row>
    <row r="876" spans="2:23">
      <c r="B876" s="12"/>
      <c r="C876" s="11"/>
      <c r="D876" s="10" t="str">
        <f t="shared" si="91"/>
        <v/>
      </c>
      <c r="E876" s="10" t="str" cm="1">
        <f t="array" ref="E876">IF(NOT(ISBLANK($B876)),AND(D876=TRUE,LEN(C876)&lt;81,NOT(ISNUMBER(FIND('List of Values'!$C$2:$C$20,C876)))),"")</f>
        <v/>
      </c>
      <c r="F876" s="11"/>
      <c r="G876" s="10" t="str">
        <f t="shared" si="92"/>
        <v/>
      </c>
      <c r="H876" s="10" t="str" cm="1">
        <f t="array" ref="H876">IF(NOT(ISBLANK($B876)),AND(G876=TRUE,LEN(F876)&lt;81,NOT(ISNUMBER(FIND('List of Values'!$C$2:$C$20,F876)))),"")</f>
        <v/>
      </c>
      <c r="I876" s="11"/>
      <c r="J876" s="10" t="str">
        <f t="shared" si="93"/>
        <v/>
      </c>
      <c r="K876" s="10" t="str" cm="1">
        <f t="array" ref="K876">IF(NOT(ISBLANK($B876)),AND(J876=TRUE,LEN(I876)&lt;61,NOT(ISNUMBER(FIND('List of Values'!$C$2:$C$23,I876)))),"")</f>
        <v/>
      </c>
      <c r="L876" s="11"/>
      <c r="M876" s="10" t="str">
        <f t="shared" si="94"/>
        <v/>
      </c>
      <c r="N876" s="10" t="str" cm="1">
        <f t="array" ref="N876">IF(NOT(ISBLANK($B876)),AND(M876=TRUE,LEN(L876)&lt;61,NOT(ISNUMBER(FIND('List of Values'!$C$2:$C$23,L876)))),"")</f>
        <v/>
      </c>
      <c r="O876" s="11"/>
      <c r="P876" s="10" t="str">
        <f t="shared" si="95"/>
        <v/>
      </c>
      <c r="Q876" s="10" t="str" cm="1">
        <f t="array" ref="Q876">IF(NOT(ISBLANK($B876)),AND(P876=TRUE,LEN(O876)&lt;81,NOT(ISNUMBER(FIND('List of Values'!$C$2:$C$23,O876)))),"")</f>
        <v/>
      </c>
      <c r="R876" s="11"/>
      <c r="S876" s="10" t="str">
        <f t="shared" si="96"/>
        <v/>
      </c>
      <c r="T876" s="10" t="str">
        <f>IF(NOT(ISBLANK($B876)),AND(S876=TRUE,NOT(COUNTIF('List of Values'!$B$2:$B$255,R876)=0)),"")</f>
        <v/>
      </c>
      <c r="U876" s="11"/>
      <c r="V876" s="10" t="str">
        <f t="shared" si="97"/>
        <v/>
      </c>
      <c r="W876" s="10" t="str">
        <f>IF(NOT(ISBLANK($B876)),AND(V876=TRUE,NOT(COUNTIF('List of Values'!$A$2:$A$10,U876)=0)),"")</f>
        <v/>
      </c>
    </row>
    <row r="877" spans="2:23">
      <c r="B877" s="12"/>
      <c r="C877" s="11"/>
      <c r="D877" s="10" t="str">
        <f t="shared" si="91"/>
        <v/>
      </c>
      <c r="E877" s="10" t="str" cm="1">
        <f t="array" ref="E877">IF(NOT(ISBLANK($B877)),AND(D877=TRUE,LEN(C877)&lt;81,NOT(ISNUMBER(FIND('List of Values'!$C$2:$C$20,C877)))),"")</f>
        <v/>
      </c>
      <c r="F877" s="11"/>
      <c r="G877" s="10" t="str">
        <f t="shared" si="92"/>
        <v/>
      </c>
      <c r="H877" s="10" t="str" cm="1">
        <f t="array" ref="H877">IF(NOT(ISBLANK($B877)),AND(G877=TRUE,LEN(F877)&lt;81,NOT(ISNUMBER(FIND('List of Values'!$C$2:$C$20,F877)))),"")</f>
        <v/>
      </c>
      <c r="I877" s="11"/>
      <c r="J877" s="10" t="str">
        <f t="shared" si="93"/>
        <v/>
      </c>
      <c r="K877" s="10" t="str" cm="1">
        <f t="array" ref="K877">IF(NOT(ISBLANK($B877)),AND(J877=TRUE,LEN(I877)&lt;61,NOT(ISNUMBER(FIND('List of Values'!$C$2:$C$23,I877)))),"")</f>
        <v/>
      </c>
      <c r="L877" s="11"/>
      <c r="M877" s="10" t="str">
        <f t="shared" si="94"/>
        <v/>
      </c>
      <c r="N877" s="10" t="str" cm="1">
        <f t="array" ref="N877">IF(NOT(ISBLANK($B877)),AND(M877=TRUE,LEN(L877)&lt;61,NOT(ISNUMBER(FIND('List of Values'!$C$2:$C$23,L877)))),"")</f>
        <v/>
      </c>
      <c r="O877" s="11"/>
      <c r="P877" s="10" t="str">
        <f t="shared" si="95"/>
        <v/>
      </c>
      <c r="Q877" s="10" t="str" cm="1">
        <f t="array" ref="Q877">IF(NOT(ISBLANK($B877)),AND(P877=TRUE,LEN(O877)&lt;81,NOT(ISNUMBER(FIND('List of Values'!$C$2:$C$23,O877)))),"")</f>
        <v/>
      </c>
      <c r="R877" s="11"/>
      <c r="S877" s="10" t="str">
        <f t="shared" si="96"/>
        <v/>
      </c>
      <c r="T877" s="10" t="str">
        <f>IF(NOT(ISBLANK($B877)),AND(S877=TRUE,NOT(COUNTIF('List of Values'!$B$2:$B$255,R877)=0)),"")</f>
        <v/>
      </c>
      <c r="U877" s="11"/>
      <c r="V877" s="10" t="str">
        <f t="shared" si="97"/>
        <v/>
      </c>
      <c r="W877" s="10" t="str">
        <f>IF(NOT(ISBLANK($B877)),AND(V877=TRUE,NOT(COUNTIF('List of Values'!$A$2:$A$10,U877)=0)),"")</f>
        <v/>
      </c>
    </row>
    <row r="878" spans="2:23">
      <c r="B878" s="12"/>
      <c r="C878" s="11"/>
      <c r="D878" s="10" t="str">
        <f t="shared" si="91"/>
        <v/>
      </c>
      <c r="E878" s="10" t="str" cm="1">
        <f t="array" ref="E878">IF(NOT(ISBLANK($B878)),AND(D878=TRUE,LEN(C878)&lt;81,NOT(ISNUMBER(FIND('List of Values'!$C$2:$C$20,C878)))),"")</f>
        <v/>
      </c>
      <c r="F878" s="11"/>
      <c r="G878" s="10" t="str">
        <f t="shared" si="92"/>
        <v/>
      </c>
      <c r="H878" s="10" t="str" cm="1">
        <f t="array" ref="H878">IF(NOT(ISBLANK($B878)),AND(G878=TRUE,LEN(F878)&lt;81,NOT(ISNUMBER(FIND('List of Values'!$C$2:$C$20,F878)))),"")</f>
        <v/>
      </c>
      <c r="I878" s="11"/>
      <c r="J878" s="10" t="str">
        <f t="shared" si="93"/>
        <v/>
      </c>
      <c r="K878" s="10" t="str" cm="1">
        <f t="array" ref="K878">IF(NOT(ISBLANK($B878)),AND(J878=TRUE,LEN(I878)&lt;61,NOT(ISNUMBER(FIND('List of Values'!$C$2:$C$23,I878)))),"")</f>
        <v/>
      </c>
      <c r="L878" s="11"/>
      <c r="M878" s="10" t="str">
        <f t="shared" si="94"/>
        <v/>
      </c>
      <c r="N878" s="10" t="str" cm="1">
        <f t="array" ref="N878">IF(NOT(ISBLANK($B878)),AND(M878=TRUE,LEN(L878)&lt;61,NOT(ISNUMBER(FIND('List of Values'!$C$2:$C$23,L878)))),"")</f>
        <v/>
      </c>
      <c r="O878" s="11"/>
      <c r="P878" s="10" t="str">
        <f t="shared" si="95"/>
        <v/>
      </c>
      <c r="Q878" s="10" t="str" cm="1">
        <f t="array" ref="Q878">IF(NOT(ISBLANK($B878)),AND(P878=TRUE,LEN(O878)&lt;81,NOT(ISNUMBER(FIND('List of Values'!$C$2:$C$23,O878)))),"")</f>
        <v/>
      </c>
      <c r="R878" s="11"/>
      <c r="S878" s="10" t="str">
        <f t="shared" si="96"/>
        <v/>
      </c>
      <c r="T878" s="10" t="str">
        <f>IF(NOT(ISBLANK($B878)),AND(S878=TRUE,NOT(COUNTIF('List of Values'!$B$2:$B$255,R878)=0)),"")</f>
        <v/>
      </c>
      <c r="U878" s="11"/>
      <c r="V878" s="10" t="str">
        <f t="shared" si="97"/>
        <v/>
      </c>
      <c r="W878" s="10" t="str">
        <f>IF(NOT(ISBLANK($B878)),AND(V878=TRUE,NOT(COUNTIF('List of Values'!$A$2:$A$10,U878)=0)),"")</f>
        <v/>
      </c>
    </row>
    <row r="879" spans="2:23">
      <c r="B879" s="12"/>
      <c r="C879" s="11"/>
      <c r="D879" s="10" t="str">
        <f t="shared" si="91"/>
        <v/>
      </c>
      <c r="E879" s="10" t="str" cm="1">
        <f t="array" ref="E879">IF(NOT(ISBLANK($B879)),AND(D879=TRUE,LEN(C879)&lt;81,NOT(ISNUMBER(FIND('List of Values'!$C$2:$C$20,C879)))),"")</f>
        <v/>
      </c>
      <c r="F879" s="11"/>
      <c r="G879" s="10" t="str">
        <f t="shared" si="92"/>
        <v/>
      </c>
      <c r="H879" s="10" t="str" cm="1">
        <f t="array" ref="H879">IF(NOT(ISBLANK($B879)),AND(G879=TRUE,LEN(F879)&lt;81,NOT(ISNUMBER(FIND('List of Values'!$C$2:$C$20,F879)))),"")</f>
        <v/>
      </c>
      <c r="I879" s="11"/>
      <c r="J879" s="10" t="str">
        <f t="shared" si="93"/>
        <v/>
      </c>
      <c r="K879" s="10" t="str" cm="1">
        <f t="array" ref="K879">IF(NOT(ISBLANK($B879)),AND(J879=TRUE,LEN(I879)&lt;61,NOT(ISNUMBER(FIND('List of Values'!$C$2:$C$23,I879)))),"")</f>
        <v/>
      </c>
      <c r="L879" s="11"/>
      <c r="M879" s="10" t="str">
        <f t="shared" si="94"/>
        <v/>
      </c>
      <c r="N879" s="10" t="str" cm="1">
        <f t="array" ref="N879">IF(NOT(ISBLANK($B879)),AND(M879=TRUE,LEN(L879)&lt;61,NOT(ISNUMBER(FIND('List of Values'!$C$2:$C$23,L879)))),"")</f>
        <v/>
      </c>
      <c r="O879" s="11"/>
      <c r="P879" s="10" t="str">
        <f t="shared" si="95"/>
        <v/>
      </c>
      <c r="Q879" s="10" t="str" cm="1">
        <f t="array" ref="Q879">IF(NOT(ISBLANK($B879)),AND(P879=TRUE,LEN(O879)&lt;81,NOT(ISNUMBER(FIND('List of Values'!$C$2:$C$23,O879)))),"")</f>
        <v/>
      </c>
      <c r="R879" s="11"/>
      <c r="S879" s="10" t="str">
        <f t="shared" si="96"/>
        <v/>
      </c>
      <c r="T879" s="10" t="str">
        <f>IF(NOT(ISBLANK($B879)),AND(S879=TRUE,NOT(COUNTIF('List of Values'!$B$2:$B$255,R879)=0)),"")</f>
        <v/>
      </c>
      <c r="U879" s="11"/>
      <c r="V879" s="10" t="str">
        <f t="shared" si="97"/>
        <v/>
      </c>
      <c r="W879" s="10" t="str">
        <f>IF(NOT(ISBLANK($B879)),AND(V879=TRUE,NOT(COUNTIF('List of Values'!$A$2:$A$10,U879)=0)),"")</f>
        <v/>
      </c>
    </row>
    <row r="880" spans="2:23">
      <c r="B880" s="12"/>
      <c r="C880" s="11"/>
      <c r="D880" s="10" t="str">
        <f t="shared" si="91"/>
        <v/>
      </c>
      <c r="E880" s="10" t="str" cm="1">
        <f t="array" ref="E880">IF(NOT(ISBLANK($B880)),AND(D880=TRUE,LEN(C880)&lt;81,NOT(ISNUMBER(FIND('List of Values'!$C$2:$C$20,C880)))),"")</f>
        <v/>
      </c>
      <c r="F880" s="11"/>
      <c r="G880" s="10" t="str">
        <f t="shared" si="92"/>
        <v/>
      </c>
      <c r="H880" s="10" t="str" cm="1">
        <f t="array" ref="H880">IF(NOT(ISBLANK($B880)),AND(G880=TRUE,LEN(F880)&lt;81,NOT(ISNUMBER(FIND('List of Values'!$C$2:$C$20,F880)))),"")</f>
        <v/>
      </c>
      <c r="I880" s="11"/>
      <c r="J880" s="10" t="str">
        <f t="shared" si="93"/>
        <v/>
      </c>
      <c r="K880" s="10" t="str" cm="1">
        <f t="array" ref="K880">IF(NOT(ISBLANK($B880)),AND(J880=TRUE,LEN(I880)&lt;61,NOT(ISNUMBER(FIND('List of Values'!$C$2:$C$23,I880)))),"")</f>
        <v/>
      </c>
      <c r="L880" s="11"/>
      <c r="M880" s="10" t="str">
        <f t="shared" si="94"/>
        <v/>
      </c>
      <c r="N880" s="10" t="str" cm="1">
        <f t="array" ref="N880">IF(NOT(ISBLANK($B880)),AND(M880=TRUE,LEN(L880)&lt;61,NOT(ISNUMBER(FIND('List of Values'!$C$2:$C$23,L880)))),"")</f>
        <v/>
      </c>
      <c r="O880" s="11"/>
      <c r="P880" s="10" t="str">
        <f t="shared" si="95"/>
        <v/>
      </c>
      <c r="Q880" s="10" t="str" cm="1">
        <f t="array" ref="Q880">IF(NOT(ISBLANK($B880)),AND(P880=TRUE,LEN(O880)&lt;81,NOT(ISNUMBER(FIND('List of Values'!$C$2:$C$23,O880)))),"")</f>
        <v/>
      </c>
      <c r="R880" s="11"/>
      <c r="S880" s="10" t="str">
        <f t="shared" si="96"/>
        <v/>
      </c>
      <c r="T880" s="10" t="str">
        <f>IF(NOT(ISBLANK($B880)),AND(S880=TRUE,NOT(COUNTIF('List of Values'!$B$2:$B$255,R880)=0)),"")</f>
        <v/>
      </c>
      <c r="U880" s="11"/>
      <c r="V880" s="10" t="str">
        <f t="shared" si="97"/>
        <v/>
      </c>
      <c r="W880" s="10" t="str">
        <f>IF(NOT(ISBLANK($B880)),AND(V880=TRUE,NOT(COUNTIF('List of Values'!$A$2:$A$10,U880)=0)),"")</f>
        <v/>
      </c>
    </row>
    <row r="881" spans="2:23">
      <c r="B881" s="12"/>
      <c r="C881" s="11"/>
      <c r="D881" s="10" t="str">
        <f t="shared" si="91"/>
        <v/>
      </c>
      <c r="E881" s="10" t="str" cm="1">
        <f t="array" ref="E881">IF(NOT(ISBLANK($B881)),AND(D881=TRUE,LEN(C881)&lt;81,NOT(ISNUMBER(FIND('List of Values'!$C$2:$C$20,C881)))),"")</f>
        <v/>
      </c>
      <c r="F881" s="11"/>
      <c r="G881" s="10" t="str">
        <f t="shared" si="92"/>
        <v/>
      </c>
      <c r="H881" s="10" t="str" cm="1">
        <f t="array" ref="H881">IF(NOT(ISBLANK($B881)),AND(G881=TRUE,LEN(F881)&lt;81,NOT(ISNUMBER(FIND('List of Values'!$C$2:$C$20,F881)))),"")</f>
        <v/>
      </c>
      <c r="I881" s="11"/>
      <c r="J881" s="10" t="str">
        <f t="shared" si="93"/>
        <v/>
      </c>
      <c r="K881" s="10" t="str" cm="1">
        <f t="array" ref="K881">IF(NOT(ISBLANK($B881)),AND(J881=TRUE,LEN(I881)&lt;61,NOT(ISNUMBER(FIND('List of Values'!$C$2:$C$23,I881)))),"")</f>
        <v/>
      </c>
      <c r="L881" s="11"/>
      <c r="M881" s="10" t="str">
        <f t="shared" si="94"/>
        <v/>
      </c>
      <c r="N881" s="10" t="str" cm="1">
        <f t="array" ref="N881">IF(NOT(ISBLANK($B881)),AND(M881=TRUE,LEN(L881)&lt;61,NOT(ISNUMBER(FIND('List of Values'!$C$2:$C$23,L881)))),"")</f>
        <v/>
      </c>
      <c r="O881" s="11"/>
      <c r="P881" s="10" t="str">
        <f t="shared" si="95"/>
        <v/>
      </c>
      <c r="Q881" s="10" t="str" cm="1">
        <f t="array" ref="Q881">IF(NOT(ISBLANK($B881)),AND(P881=TRUE,LEN(O881)&lt;81,NOT(ISNUMBER(FIND('List of Values'!$C$2:$C$23,O881)))),"")</f>
        <v/>
      </c>
      <c r="R881" s="11"/>
      <c r="S881" s="10" t="str">
        <f t="shared" si="96"/>
        <v/>
      </c>
      <c r="T881" s="10" t="str">
        <f>IF(NOT(ISBLANK($B881)),AND(S881=TRUE,NOT(COUNTIF('List of Values'!$B$2:$B$255,R881)=0)),"")</f>
        <v/>
      </c>
      <c r="U881" s="11"/>
      <c r="V881" s="10" t="str">
        <f t="shared" si="97"/>
        <v/>
      </c>
      <c r="W881" s="10" t="str">
        <f>IF(NOT(ISBLANK($B881)),AND(V881=TRUE,NOT(COUNTIF('List of Values'!$A$2:$A$10,U881)=0)),"")</f>
        <v/>
      </c>
    </row>
    <row r="882" spans="2:23">
      <c r="B882" s="12"/>
      <c r="C882" s="11"/>
      <c r="D882" s="10" t="str">
        <f t="shared" si="91"/>
        <v/>
      </c>
      <c r="E882" s="10" t="str" cm="1">
        <f t="array" ref="E882">IF(NOT(ISBLANK($B882)),AND(D882=TRUE,LEN(C882)&lt;81,NOT(ISNUMBER(FIND('List of Values'!$C$2:$C$20,C882)))),"")</f>
        <v/>
      </c>
      <c r="F882" s="11"/>
      <c r="G882" s="10" t="str">
        <f t="shared" si="92"/>
        <v/>
      </c>
      <c r="H882" s="10" t="str" cm="1">
        <f t="array" ref="H882">IF(NOT(ISBLANK($B882)),AND(G882=TRUE,LEN(F882)&lt;81,NOT(ISNUMBER(FIND('List of Values'!$C$2:$C$20,F882)))),"")</f>
        <v/>
      </c>
      <c r="I882" s="11"/>
      <c r="J882" s="10" t="str">
        <f t="shared" si="93"/>
        <v/>
      </c>
      <c r="K882" s="10" t="str" cm="1">
        <f t="array" ref="K882">IF(NOT(ISBLANK($B882)),AND(J882=TRUE,LEN(I882)&lt;61,NOT(ISNUMBER(FIND('List of Values'!$C$2:$C$23,I882)))),"")</f>
        <v/>
      </c>
      <c r="L882" s="11"/>
      <c r="M882" s="10" t="str">
        <f t="shared" si="94"/>
        <v/>
      </c>
      <c r="N882" s="10" t="str" cm="1">
        <f t="array" ref="N882">IF(NOT(ISBLANK($B882)),AND(M882=TRUE,LEN(L882)&lt;61,NOT(ISNUMBER(FIND('List of Values'!$C$2:$C$23,L882)))),"")</f>
        <v/>
      </c>
      <c r="O882" s="11"/>
      <c r="P882" s="10" t="str">
        <f t="shared" si="95"/>
        <v/>
      </c>
      <c r="Q882" s="10" t="str" cm="1">
        <f t="array" ref="Q882">IF(NOT(ISBLANK($B882)),AND(P882=TRUE,LEN(O882)&lt;81,NOT(ISNUMBER(FIND('List of Values'!$C$2:$C$23,O882)))),"")</f>
        <v/>
      </c>
      <c r="R882" s="11"/>
      <c r="S882" s="10" t="str">
        <f t="shared" si="96"/>
        <v/>
      </c>
      <c r="T882" s="10" t="str">
        <f>IF(NOT(ISBLANK($B882)),AND(S882=TRUE,NOT(COUNTIF('List of Values'!$B$2:$B$255,R882)=0)),"")</f>
        <v/>
      </c>
      <c r="U882" s="11"/>
      <c r="V882" s="10" t="str">
        <f t="shared" si="97"/>
        <v/>
      </c>
      <c r="W882" s="10" t="str">
        <f>IF(NOT(ISBLANK($B882)),AND(V882=TRUE,NOT(COUNTIF('List of Values'!$A$2:$A$10,U882)=0)),"")</f>
        <v/>
      </c>
    </row>
    <row r="883" spans="2:23">
      <c r="B883" s="12"/>
      <c r="C883" s="11"/>
      <c r="D883" s="10" t="str">
        <f t="shared" si="91"/>
        <v/>
      </c>
      <c r="E883" s="10" t="str" cm="1">
        <f t="array" ref="E883">IF(NOT(ISBLANK($B883)),AND(D883=TRUE,LEN(C883)&lt;81,NOT(ISNUMBER(FIND('List of Values'!$C$2:$C$20,C883)))),"")</f>
        <v/>
      </c>
      <c r="F883" s="11"/>
      <c r="G883" s="10" t="str">
        <f t="shared" si="92"/>
        <v/>
      </c>
      <c r="H883" s="10" t="str" cm="1">
        <f t="array" ref="H883">IF(NOT(ISBLANK($B883)),AND(G883=TRUE,LEN(F883)&lt;81,NOT(ISNUMBER(FIND('List of Values'!$C$2:$C$20,F883)))),"")</f>
        <v/>
      </c>
      <c r="I883" s="11"/>
      <c r="J883" s="10" t="str">
        <f t="shared" si="93"/>
        <v/>
      </c>
      <c r="K883" s="10" t="str" cm="1">
        <f t="array" ref="K883">IF(NOT(ISBLANK($B883)),AND(J883=TRUE,LEN(I883)&lt;61,NOT(ISNUMBER(FIND('List of Values'!$C$2:$C$23,I883)))),"")</f>
        <v/>
      </c>
      <c r="L883" s="11"/>
      <c r="M883" s="10" t="str">
        <f t="shared" si="94"/>
        <v/>
      </c>
      <c r="N883" s="10" t="str" cm="1">
        <f t="array" ref="N883">IF(NOT(ISBLANK($B883)),AND(M883=TRUE,LEN(L883)&lt;61,NOT(ISNUMBER(FIND('List of Values'!$C$2:$C$23,L883)))),"")</f>
        <v/>
      </c>
      <c r="O883" s="11"/>
      <c r="P883" s="10" t="str">
        <f t="shared" si="95"/>
        <v/>
      </c>
      <c r="Q883" s="10" t="str" cm="1">
        <f t="array" ref="Q883">IF(NOT(ISBLANK($B883)),AND(P883=TRUE,LEN(O883)&lt;81,NOT(ISNUMBER(FIND('List of Values'!$C$2:$C$23,O883)))),"")</f>
        <v/>
      </c>
      <c r="R883" s="11"/>
      <c r="S883" s="10" t="str">
        <f t="shared" si="96"/>
        <v/>
      </c>
      <c r="T883" s="10" t="str">
        <f>IF(NOT(ISBLANK($B883)),AND(S883=TRUE,NOT(COUNTIF('List of Values'!$B$2:$B$255,R883)=0)),"")</f>
        <v/>
      </c>
      <c r="U883" s="11"/>
      <c r="V883" s="10" t="str">
        <f t="shared" si="97"/>
        <v/>
      </c>
      <c r="W883" s="10" t="str">
        <f>IF(NOT(ISBLANK($B883)),AND(V883=TRUE,NOT(COUNTIF('List of Values'!$A$2:$A$10,U883)=0)),"")</f>
        <v/>
      </c>
    </row>
    <row r="884" spans="2:23">
      <c r="B884" s="12"/>
      <c r="C884" s="11"/>
      <c r="D884" s="10" t="str">
        <f t="shared" si="91"/>
        <v/>
      </c>
      <c r="E884" s="10" t="str" cm="1">
        <f t="array" ref="E884">IF(NOT(ISBLANK($B884)),AND(D884=TRUE,LEN(C884)&lt;81,NOT(ISNUMBER(FIND('List of Values'!$C$2:$C$20,C884)))),"")</f>
        <v/>
      </c>
      <c r="F884" s="11"/>
      <c r="G884" s="10" t="str">
        <f t="shared" si="92"/>
        <v/>
      </c>
      <c r="H884" s="10" t="str" cm="1">
        <f t="array" ref="H884">IF(NOT(ISBLANK($B884)),AND(G884=TRUE,LEN(F884)&lt;81,NOT(ISNUMBER(FIND('List of Values'!$C$2:$C$20,F884)))),"")</f>
        <v/>
      </c>
      <c r="I884" s="11"/>
      <c r="J884" s="10" t="str">
        <f t="shared" si="93"/>
        <v/>
      </c>
      <c r="K884" s="10" t="str" cm="1">
        <f t="array" ref="K884">IF(NOT(ISBLANK($B884)),AND(J884=TRUE,LEN(I884)&lt;61,NOT(ISNUMBER(FIND('List of Values'!$C$2:$C$23,I884)))),"")</f>
        <v/>
      </c>
      <c r="L884" s="11"/>
      <c r="M884" s="10" t="str">
        <f t="shared" si="94"/>
        <v/>
      </c>
      <c r="N884" s="10" t="str" cm="1">
        <f t="array" ref="N884">IF(NOT(ISBLANK($B884)),AND(M884=TRUE,LEN(L884)&lt;61,NOT(ISNUMBER(FIND('List of Values'!$C$2:$C$23,L884)))),"")</f>
        <v/>
      </c>
      <c r="O884" s="11"/>
      <c r="P884" s="10" t="str">
        <f t="shared" si="95"/>
        <v/>
      </c>
      <c r="Q884" s="10" t="str" cm="1">
        <f t="array" ref="Q884">IF(NOT(ISBLANK($B884)),AND(P884=TRUE,LEN(O884)&lt;81,NOT(ISNUMBER(FIND('List of Values'!$C$2:$C$23,O884)))),"")</f>
        <v/>
      </c>
      <c r="R884" s="11"/>
      <c r="S884" s="10" t="str">
        <f t="shared" si="96"/>
        <v/>
      </c>
      <c r="T884" s="10" t="str">
        <f>IF(NOT(ISBLANK($B884)),AND(S884=TRUE,NOT(COUNTIF('List of Values'!$B$2:$B$255,R884)=0)),"")</f>
        <v/>
      </c>
      <c r="U884" s="11"/>
      <c r="V884" s="10" t="str">
        <f t="shared" si="97"/>
        <v/>
      </c>
      <c r="W884" s="10" t="str">
        <f>IF(NOT(ISBLANK($B884)),AND(V884=TRUE,NOT(COUNTIF('List of Values'!$A$2:$A$10,U884)=0)),"")</f>
        <v/>
      </c>
    </row>
    <row r="885" spans="2:23">
      <c r="B885" s="12"/>
      <c r="C885" s="11"/>
      <c r="D885" s="10" t="str">
        <f t="shared" si="91"/>
        <v/>
      </c>
      <c r="E885" s="10" t="str" cm="1">
        <f t="array" ref="E885">IF(NOT(ISBLANK($B885)),AND(D885=TRUE,LEN(C885)&lt;81,NOT(ISNUMBER(FIND('List of Values'!$C$2:$C$20,C885)))),"")</f>
        <v/>
      </c>
      <c r="F885" s="11"/>
      <c r="G885" s="10" t="str">
        <f t="shared" si="92"/>
        <v/>
      </c>
      <c r="H885" s="10" t="str" cm="1">
        <f t="array" ref="H885">IF(NOT(ISBLANK($B885)),AND(G885=TRUE,LEN(F885)&lt;81,NOT(ISNUMBER(FIND('List of Values'!$C$2:$C$20,F885)))),"")</f>
        <v/>
      </c>
      <c r="I885" s="11"/>
      <c r="J885" s="10" t="str">
        <f t="shared" si="93"/>
        <v/>
      </c>
      <c r="K885" s="10" t="str" cm="1">
        <f t="array" ref="K885">IF(NOT(ISBLANK($B885)),AND(J885=TRUE,LEN(I885)&lt;61,NOT(ISNUMBER(FIND('List of Values'!$C$2:$C$23,I885)))),"")</f>
        <v/>
      </c>
      <c r="L885" s="11"/>
      <c r="M885" s="10" t="str">
        <f t="shared" si="94"/>
        <v/>
      </c>
      <c r="N885" s="10" t="str" cm="1">
        <f t="array" ref="N885">IF(NOT(ISBLANK($B885)),AND(M885=TRUE,LEN(L885)&lt;61,NOT(ISNUMBER(FIND('List of Values'!$C$2:$C$23,L885)))),"")</f>
        <v/>
      </c>
      <c r="O885" s="11"/>
      <c r="P885" s="10" t="str">
        <f t="shared" si="95"/>
        <v/>
      </c>
      <c r="Q885" s="10" t="str" cm="1">
        <f t="array" ref="Q885">IF(NOT(ISBLANK($B885)),AND(P885=TRUE,LEN(O885)&lt;81,NOT(ISNUMBER(FIND('List of Values'!$C$2:$C$23,O885)))),"")</f>
        <v/>
      </c>
      <c r="R885" s="11"/>
      <c r="S885" s="10" t="str">
        <f t="shared" si="96"/>
        <v/>
      </c>
      <c r="T885" s="10" t="str">
        <f>IF(NOT(ISBLANK($B885)),AND(S885=TRUE,NOT(COUNTIF('List of Values'!$B$2:$B$255,R885)=0)),"")</f>
        <v/>
      </c>
      <c r="U885" s="11"/>
      <c r="V885" s="10" t="str">
        <f t="shared" si="97"/>
        <v/>
      </c>
      <c r="W885" s="10" t="str">
        <f>IF(NOT(ISBLANK($B885)),AND(V885=TRUE,NOT(COUNTIF('List of Values'!$A$2:$A$10,U885)=0)),"")</f>
        <v/>
      </c>
    </row>
    <row r="886" spans="2:23">
      <c r="B886" s="12"/>
      <c r="C886" s="11"/>
      <c r="D886" s="10" t="str">
        <f t="shared" si="91"/>
        <v/>
      </c>
      <c r="E886" s="10" t="str" cm="1">
        <f t="array" ref="E886">IF(NOT(ISBLANK($B886)),AND(D886=TRUE,LEN(C886)&lt;81,NOT(ISNUMBER(FIND('List of Values'!$C$2:$C$20,C886)))),"")</f>
        <v/>
      </c>
      <c r="F886" s="11"/>
      <c r="G886" s="10" t="str">
        <f t="shared" si="92"/>
        <v/>
      </c>
      <c r="H886" s="10" t="str" cm="1">
        <f t="array" ref="H886">IF(NOT(ISBLANK($B886)),AND(G886=TRUE,LEN(F886)&lt;81,NOT(ISNUMBER(FIND('List of Values'!$C$2:$C$20,F886)))),"")</f>
        <v/>
      </c>
      <c r="I886" s="11"/>
      <c r="J886" s="10" t="str">
        <f t="shared" si="93"/>
        <v/>
      </c>
      <c r="K886" s="10" t="str" cm="1">
        <f t="array" ref="K886">IF(NOT(ISBLANK($B886)),AND(J886=TRUE,LEN(I886)&lt;61,NOT(ISNUMBER(FIND('List of Values'!$C$2:$C$23,I886)))),"")</f>
        <v/>
      </c>
      <c r="L886" s="11"/>
      <c r="M886" s="10" t="str">
        <f t="shared" si="94"/>
        <v/>
      </c>
      <c r="N886" s="10" t="str" cm="1">
        <f t="array" ref="N886">IF(NOT(ISBLANK($B886)),AND(M886=TRUE,LEN(L886)&lt;61,NOT(ISNUMBER(FIND('List of Values'!$C$2:$C$23,L886)))),"")</f>
        <v/>
      </c>
      <c r="O886" s="11"/>
      <c r="P886" s="10" t="str">
        <f t="shared" si="95"/>
        <v/>
      </c>
      <c r="Q886" s="10" t="str" cm="1">
        <f t="array" ref="Q886">IF(NOT(ISBLANK($B886)),AND(P886=TRUE,LEN(O886)&lt;81,NOT(ISNUMBER(FIND('List of Values'!$C$2:$C$23,O886)))),"")</f>
        <v/>
      </c>
      <c r="R886" s="11"/>
      <c r="S886" s="10" t="str">
        <f t="shared" si="96"/>
        <v/>
      </c>
      <c r="T886" s="10" t="str">
        <f>IF(NOT(ISBLANK($B886)),AND(S886=TRUE,NOT(COUNTIF('List of Values'!$B$2:$B$255,R886)=0)),"")</f>
        <v/>
      </c>
      <c r="U886" s="11"/>
      <c r="V886" s="10" t="str">
        <f t="shared" si="97"/>
        <v/>
      </c>
      <c r="W886" s="10" t="str">
        <f>IF(NOT(ISBLANK($B886)),AND(V886=TRUE,NOT(COUNTIF('List of Values'!$A$2:$A$10,U886)=0)),"")</f>
        <v/>
      </c>
    </row>
    <row r="887" spans="2:23">
      <c r="B887" s="12"/>
      <c r="C887" s="11"/>
      <c r="D887" s="10" t="str">
        <f t="shared" si="91"/>
        <v/>
      </c>
      <c r="E887" s="10" t="str" cm="1">
        <f t="array" ref="E887">IF(NOT(ISBLANK($B887)),AND(D887=TRUE,LEN(C887)&lt;81,NOT(ISNUMBER(FIND('List of Values'!$C$2:$C$20,C887)))),"")</f>
        <v/>
      </c>
      <c r="F887" s="11"/>
      <c r="G887" s="10" t="str">
        <f t="shared" si="92"/>
        <v/>
      </c>
      <c r="H887" s="10" t="str" cm="1">
        <f t="array" ref="H887">IF(NOT(ISBLANK($B887)),AND(G887=TRUE,LEN(F887)&lt;81,NOT(ISNUMBER(FIND('List of Values'!$C$2:$C$20,F887)))),"")</f>
        <v/>
      </c>
      <c r="I887" s="11"/>
      <c r="J887" s="10" t="str">
        <f t="shared" si="93"/>
        <v/>
      </c>
      <c r="K887" s="10" t="str" cm="1">
        <f t="array" ref="K887">IF(NOT(ISBLANK($B887)),AND(J887=TRUE,LEN(I887)&lt;61,NOT(ISNUMBER(FIND('List of Values'!$C$2:$C$23,I887)))),"")</f>
        <v/>
      </c>
      <c r="L887" s="11"/>
      <c r="M887" s="10" t="str">
        <f t="shared" si="94"/>
        <v/>
      </c>
      <c r="N887" s="10" t="str" cm="1">
        <f t="array" ref="N887">IF(NOT(ISBLANK($B887)),AND(M887=TRUE,LEN(L887)&lt;61,NOT(ISNUMBER(FIND('List of Values'!$C$2:$C$23,L887)))),"")</f>
        <v/>
      </c>
      <c r="O887" s="11"/>
      <c r="P887" s="10" t="str">
        <f t="shared" si="95"/>
        <v/>
      </c>
      <c r="Q887" s="10" t="str" cm="1">
        <f t="array" ref="Q887">IF(NOT(ISBLANK($B887)),AND(P887=TRUE,LEN(O887)&lt;81,NOT(ISNUMBER(FIND('List of Values'!$C$2:$C$23,O887)))),"")</f>
        <v/>
      </c>
      <c r="R887" s="11"/>
      <c r="S887" s="10" t="str">
        <f t="shared" si="96"/>
        <v/>
      </c>
      <c r="T887" s="10" t="str">
        <f>IF(NOT(ISBLANK($B887)),AND(S887=TRUE,NOT(COUNTIF('List of Values'!$B$2:$B$255,R887)=0)),"")</f>
        <v/>
      </c>
      <c r="U887" s="11"/>
      <c r="V887" s="10" t="str">
        <f t="shared" si="97"/>
        <v/>
      </c>
      <c r="W887" s="10" t="str">
        <f>IF(NOT(ISBLANK($B887)),AND(V887=TRUE,NOT(COUNTIF('List of Values'!$A$2:$A$10,U887)=0)),"")</f>
        <v/>
      </c>
    </row>
    <row r="888" spans="2:23">
      <c r="B888" s="12"/>
      <c r="C888" s="11"/>
      <c r="D888" s="10" t="str">
        <f t="shared" si="91"/>
        <v/>
      </c>
      <c r="E888" s="10" t="str" cm="1">
        <f t="array" ref="E888">IF(NOT(ISBLANK($B888)),AND(D888=TRUE,LEN(C888)&lt;81,NOT(ISNUMBER(FIND('List of Values'!$C$2:$C$20,C888)))),"")</f>
        <v/>
      </c>
      <c r="F888" s="11"/>
      <c r="G888" s="10" t="str">
        <f t="shared" si="92"/>
        <v/>
      </c>
      <c r="H888" s="10" t="str" cm="1">
        <f t="array" ref="H888">IF(NOT(ISBLANK($B888)),AND(G888=TRUE,LEN(F888)&lt;81,NOT(ISNUMBER(FIND('List of Values'!$C$2:$C$20,F888)))),"")</f>
        <v/>
      </c>
      <c r="I888" s="11"/>
      <c r="J888" s="10" t="str">
        <f t="shared" si="93"/>
        <v/>
      </c>
      <c r="K888" s="10" t="str" cm="1">
        <f t="array" ref="K888">IF(NOT(ISBLANK($B888)),AND(J888=TRUE,LEN(I888)&lt;61,NOT(ISNUMBER(FIND('List of Values'!$C$2:$C$23,I888)))),"")</f>
        <v/>
      </c>
      <c r="L888" s="11"/>
      <c r="M888" s="10" t="str">
        <f t="shared" si="94"/>
        <v/>
      </c>
      <c r="N888" s="10" t="str" cm="1">
        <f t="array" ref="N888">IF(NOT(ISBLANK($B888)),AND(M888=TRUE,LEN(L888)&lt;61,NOT(ISNUMBER(FIND('List of Values'!$C$2:$C$23,L888)))),"")</f>
        <v/>
      </c>
      <c r="O888" s="11"/>
      <c r="P888" s="10" t="str">
        <f t="shared" si="95"/>
        <v/>
      </c>
      <c r="Q888" s="10" t="str" cm="1">
        <f t="array" ref="Q888">IF(NOT(ISBLANK($B888)),AND(P888=TRUE,LEN(O888)&lt;81,NOT(ISNUMBER(FIND('List of Values'!$C$2:$C$23,O888)))),"")</f>
        <v/>
      </c>
      <c r="R888" s="11"/>
      <c r="S888" s="10" t="str">
        <f t="shared" si="96"/>
        <v/>
      </c>
      <c r="T888" s="10" t="str">
        <f>IF(NOT(ISBLANK($B888)),AND(S888=TRUE,NOT(COUNTIF('List of Values'!$B$2:$B$255,R888)=0)),"")</f>
        <v/>
      </c>
      <c r="U888" s="11"/>
      <c r="V888" s="10" t="str">
        <f t="shared" si="97"/>
        <v/>
      </c>
      <c r="W888" s="10" t="str">
        <f>IF(NOT(ISBLANK($B888)),AND(V888=TRUE,NOT(COUNTIF('List of Values'!$A$2:$A$10,U888)=0)),"")</f>
        <v/>
      </c>
    </row>
    <row r="889" spans="2:23">
      <c r="B889" s="12"/>
      <c r="C889" s="11"/>
      <c r="D889" s="10" t="str">
        <f t="shared" si="91"/>
        <v/>
      </c>
      <c r="E889" s="10" t="str" cm="1">
        <f t="array" ref="E889">IF(NOT(ISBLANK($B889)),AND(D889=TRUE,LEN(C889)&lt;81,NOT(ISNUMBER(FIND('List of Values'!$C$2:$C$20,C889)))),"")</f>
        <v/>
      </c>
      <c r="F889" s="11"/>
      <c r="G889" s="10" t="str">
        <f t="shared" si="92"/>
        <v/>
      </c>
      <c r="H889" s="10" t="str" cm="1">
        <f t="array" ref="H889">IF(NOT(ISBLANK($B889)),AND(G889=TRUE,LEN(F889)&lt;81,NOT(ISNUMBER(FIND('List of Values'!$C$2:$C$20,F889)))),"")</f>
        <v/>
      </c>
      <c r="I889" s="11"/>
      <c r="J889" s="10" t="str">
        <f t="shared" si="93"/>
        <v/>
      </c>
      <c r="K889" s="10" t="str" cm="1">
        <f t="array" ref="K889">IF(NOT(ISBLANK($B889)),AND(J889=TRUE,LEN(I889)&lt;61,NOT(ISNUMBER(FIND('List of Values'!$C$2:$C$23,I889)))),"")</f>
        <v/>
      </c>
      <c r="L889" s="11"/>
      <c r="M889" s="10" t="str">
        <f t="shared" si="94"/>
        <v/>
      </c>
      <c r="N889" s="10" t="str" cm="1">
        <f t="array" ref="N889">IF(NOT(ISBLANK($B889)),AND(M889=TRUE,LEN(L889)&lt;61,NOT(ISNUMBER(FIND('List of Values'!$C$2:$C$23,L889)))),"")</f>
        <v/>
      </c>
      <c r="O889" s="11"/>
      <c r="P889" s="10" t="str">
        <f t="shared" si="95"/>
        <v/>
      </c>
      <c r="Q889" s="10" t="str" cm="1">
        <f t="array" ref="Q889">IF(NOT(ISBLANK($B889)),AND(P889=TRUE,LEN(O889)&lt;81,NOT(ISNUMBER(FIND('List of Values'!$C$2:$C$23,O889)))),"")</f>
        <v/>
      </c>
      <c r="R889" s="11"/>
      <c r="S889" s="10" t="str">
        <f t="shared" si="96"/>
        <v/>
      </c>
      <c r="T889" s="10" t="str">
        <f>IF(NOT(ISBLANK($B889)),AND(S889=TRUE,NOT(COUNTIF('List of Values'!$B$2:$B$255,R889)=0)),"")</f>
        <v/>
      </c>
      <c r="U889" s="11"/>
      <c r="V889" s="10" t="str">
        <f t="shared" si="97"/>
        <v/>
      </c>
      <c r="W889" s="10" t="str">
        <f>IF(NOT(ISBLANK($B889)),AND(V889=TRUE,NOT(COUNTIF('List of Values'!$A$2:$A$10,U889)=0)),"")</f>
        <v/>
      </c>
    </row>
    <row r="890" spans="2:23">
      <c r="B890" s="12"/>
      <c r="C890" s="11"/>
      <c r="D890" s="10" t="str">
        <f t="shared" si="91"/>
        <v/>
      </c>
      <c r="E890" s="10" t="str" cm="1">
        <f t="array" ref="E890">IF(NOT(ISBLANK($B890)),AND(D890=TRUE,LEN(C890)&lt;81,NOT(ISNUMBER(FIND('List of Values'!$C$2:$C$20,C890)))),"")</f>
        <v/>
      </c>
      <c r="F890" s="11"/>
      <c r="G890" s="10" t="str">
        <f t="shared" si="92"/>
        <v/>
      </c>
      <c r="H890" s="10" t="str" cm="1">
        <f t="array" ref="H890">IF(NOT(ISBLANK($B890)),AND(G890=TRUE,LEN(F890)&lt;81,NOT(ISNUMBER(FIND('List of Values'!$C$2:$C$20,F890)))),"")</f>
        <v/>
      </c>
      <c r="I890" s="11"/>
      <c r="J890" s="10" t="str">
        <f t="shared" si="93"/>
        <v/>
      </c>
      <c r="K890" s="10" t="str" cm="1">
        <f t="array" ref="K890">IF(NOT(ISBLANK($B890)),AND(J890=TRUE,LEN(I890)&lt;61,NOT(ISNUMBER(FIND('List of Values'!$C$2:$C$23,I890)))),"")</f>
        <v/>
      </c>
      <c r="L890" s="11"/>
      <c r="M890" s="10" t="str">
        <f t="shared" si="94"/>
        <v/>
      </c>
      <c r="N890" s="10" t="str" cm="1">
        <f t="array" ref="N890">IF(NOT(ISBLANK($B890)),AND(M890=TRUE,LEN(L890)&lt;61,NOT(ISNUMBER(FIND('List of Values'!$C$2:$C$23,L890)))),"")</f>
        <v/>
      </c>
      <c r="O890" s="11"/>
      <c r="P890" s="10" t="str">
        <f t="shared" si="95"/>
        <v/>
      </c>
      <c r="Q890" s="10" t="str" cm="1">
        <f t="array" ref="Q890">IF(NOT(ISBLANK($B890)),AND(P890=TRUE,LEN(O890)&lt;81,NOT(ISNUMBER(FIND('List of Values'!$C$2:$C$23,O890)))),"")</f>
        <v/>
      </c>
      <c r="R890" s="11"/>
      <c r="S890" s="10" t="str">
        <f t="shared" si="96"/>
        <v/>
      </c>
      <c r="T890" s="10" t="str">
        <f>IF(NOT(ISBLANK($B890)),AND(S890=TRUE,NOT(COUNTIF('List of Values'!$B$2:$B$255,R890)=0)),"")</f>
        <v/>
      </c>
      <c r="U890" s="11"/>
      <c r="V890" s="10" t="str">
        <f t="shared" si="97"/>
        <v/>
      </c>
      <c r="W890" s="10" t="str">
        <f>IF(NOT(ISBLANK($B890)),AND(V890=TRUE,NOT(COUNTIF('List of Values'!$A$2:$A$10,U890)=0)),"")</f>
        <v/>
      </c>
    </row>
    <row r="891" spans="2:23">
      <c r="B891" s="12"/>
      <c r="C891" s="11"/>
      <c r="D891" s="10" t="str">
        <f t="shared" si="91"/>
        <v/>
      </c>
      <c r="E891" s="10" t="str" cm="1">
        <f t="array" ref="E891">IF(NOT(ISBLANK($B891)),AND(D891=TRUE,LEN(C891)&lt;81,NOT(ISNUMBER(FIND('List of Values'!$C$2:$C$20,C891)))),"")</f>
        <v/>
      </c>
      <c r="F891" s="11"/>
      <c r="G891" s="10" t="str">
        <f t="shared" si="92"/>
        <v/>
      </c>
      <c r="H891" s="10" t="str" cm="1">
        <f t="array" ref="H891">IF(NOT(ISBLANK($B891)),AND(G891=TRUE,LEN(F891)&lt;81,NOT(ISNUMBER(FIND('List of Values'!$C$2:$C$20,F891)))),"")</f>
        <v/>
      </c>
      <c r="I891" s="11"/>
      <c r="J891" s="10" t="str">
        <f t="shared" si="93"/>
        <v/>
      </c>
      <c r="K891" s="10" t="str" cm="1">
        <f t="array" ref="K891">IF(NOT(ISBLANK($B891)),AND(J891=TRUE,LEN(I891)&lt;61,NOT(ISNUMBER(FIND('List of Values'!$C$2:$C$23,I891)))),"")</f>
        <v/>
      </c>
      <c r="L891" s="11"/>
      <c r="M891" s="10" t="str">
        <f t="shared" si="94"/>
        <v/>
      </c>
      <c r="N891" s="10" t="str" cm="1">
        <f t="array" ref="N891">IF(NOT(ISBLANK($B891)),AND(M891=TRUE,LEN(L891)&lt;61,NOT(ISNUMBER(FIND('List of Values'!$C$2:$C$23,L891)))),"")</f>
        <v/>
      </c>
      <c r="O891" s="11"/>
      <c r="P891" s="10" t="str">
        <f t="shared" si="95"/>
        <v/>
      </c>
      <c r="Q891" s="10" t="str" cm="1">
        <f t="array" ref="Q891">IF(NOT(ISBLANK($B891)),AND(P891=TRUE,LEN(O891)&lt;81,NOT(ISNUMBER(FIND('List of Values'!$C$2:$C$23,O891)))),"")</f>
        <v/>
      </c>
      <c r="R891" s="11"/>
      <c r="S891" s="10" t="str">
        <f t="shared" si="96"/>
        <v/>
      </c>
      <c r="T891" s="10" t="str">
        <f>IF(NOT(ISBLANK($B891)),AND(S891=TRUE,NOT(COUNTIF('List of Values'!$B$2:$B$255,R891)=0)),"")</f>
        <v/>
      </c>
      <c r="U891" s="11"/>
      <c r="V891" s="10" t="str">
        <f t="shared" si="97"/>
        <v/>
      </c>
      <c r="W891" s="10" t="str">
        <f>IF(NOT(ISBLANK($B891)),AND(V891=TRUE,NOT(COUNTIF('List of Values'!$A$2:$A$10,U891)=0)),"")</f>
        <v/>
      </c>
    </row>
    <row r="892" spans="2:23">
      <c r="B892" s="12"/>
      <c r="C892" s="11"/>
      <c r="D892" s="10" t="str">
        <f t="shared" si="91"/>
        <v/>
      </c>
      <c r="E892" s="10" t="str" cm="1">
        <f t="array" ref="E892">IF(NOT(ISBLANK($B892)),AND(D892=TRUE,LEN(C892)&lt;81,NOT(ISNUMBER(FIND('List of Values'!$C$2:$C$20,C892)))),"")</f>
        <v/>
      </c>
      <c r="F892" s="11"/>
      <c r="G892" s="10" t="str">
        <f t="shared" si="92"/>
        <v/>
      </c>
      <c r="H892" s="10" t="str" cm="1">
        <f t="array" ref="H892">IF(NOT(ISBLANK($B892)),AND(G892=TRUE,LEN(F892)&lt;81,NOT(ISNUMBER(FIND('List of Values'!$C$2:$C$20,F892)))),"")</f>
        <v/>
      </c>
      <c r="I892" s="11"/>
      <c r="J892" s="10" t="str">
        <f t="shared" si="93"/>
        <v/>
      </c>
      <c r="K892" s="10" t="str" cm="1">
        <f t="array" ref="K892">IF(NOT(ISBLANK($B892)),AND(J892=TRUE,LEN(I892)&lt;61,NOT(ISNUMBER(FIND('List of Values'!$C$2:$C$23,I892)))),"")</f>
        <v/>
      </c>
      <c r="L892" s="11"/>
      <c r="M892" s="10" t="str">
        <f t="shared" si="94"/>
        <v/>
      </c>
      <c r="N892" s="10" t="str" cm="1">
        <f t="array" ref="N892">IF(NOT(ISBLANK($B892)),AND(M892=TRUE,LEN(L892)&lt;61,NOT(ISNUMBER(FIND('List of Values'!$C$2:$C$23,L892)))),"")</f>
        <v/>
      </c>
      <c r="O892" s="11"/>
      <c r="P892" s="10" t="str">
        <f t="shared" si="95"/>
        <v/>
      </c>
      <c r="Q892" s="10" t="str" cm="1">
        <f t="array" ref="Q892">IF(NOT(ISBLANK($B892)),AND(P892=TRUE,LEN(O892)&lt;81,NOT(ISNUMBER(FIND('List of Values'!$C$2:$C$23,O892)))),"")</f>
        <v/>
      </c>
      <c r="R892" s="11"/>
      <c r="S892" s="10" t="str">
        <f t="shared" si="96"/>
        <v/>
      </c>
      <c r="T892" s="10" t="str">
        <f>IF(NOT(ISBLANK($B892)),AND(S892=TRUE,NOT(COUNTIF('List of Values'!$B$2:$B$255,R892)=0)),"")</f>
        <v/>
      </c>
      <c r="U892" s="11"/>
      <c r="V892" s="10" t="str">
        <f t="shared" si="97"/>
        <v/>
      </c>
      <c r="W892" s="10" t="str">
        <f>IF(NOT(ISBLANK($B892)),AND(V892=TRUE,NOT(COUNTIF('List of Values'!$A$2:$A$10,U892)=0)),"")</f>
        <v/>
      </c>
    </row>
    <row r="893" spans="2:23">
      <c r="B893" s="12"/>
      <c r="C893" s="11"/>
      <c r="D893" s="10" t="str">
        <f t="shared" si="91"/>
        <v/>
      </c>
      <c r="E893" s="10" t="str" cm="1">
        <f t="array" ref="E893">IF(NOT(ISBLANK($B893)),AND(D893=TRUE,LEN(C893)&lt;81,NOT(ISNUMBER(FIND('List of Values'!$C$2:$C$20,C893)))),"")</f>
        <v/>
      </c>
      <c r="F893" s="11"/>
      <c r="G893" s="10" t="str">
        <f t="shared" si="92"/>
        <v/>
      </c>
      <c r="H893" s="10" t="str" cm="1">
        <f t="array" ref="H893">IF(NOT(ISBLANK($B893)),AND(G893=TRUE,LEN(F893)&lt;81,NOT(ISNUMBER(FIND('List of Values'!$C$2:$C$20,F893)))),"")</f>
        <v/>
      </c>
      <c r="I893" s="11"/>
      <c r="J893" s="10" t="str">
        <f t="shared" si="93"/>
        <v/>
      </c>
      <c r="K893" s="10" t="str" cm="1">
        <f t="array" ref="K893">IF(NOT(ISBLANK($B893)),AND(J893=TRUE,LEN(I893)&lt;61,NOT(ISNUMBER(FIND('List of Values'!$C$2:$C$23,I893)))),"")</f>
        <v/>
      </c>
      <c r="L893" s="11"/>
      <c r="M893" s="10" t="str">
        <f t="shared" si="94"/>
        <v/>
      </c>
      <c r="N893" s="10" t="str" cm="1">
        <f t="array" ref="N893">IF(NOT(ISBLANK($B893)),AND(M893=TRUE,LEN(L893)&lt;61,NOT(ISNUMBER(FIND('List of Values'!$C$2:$C$23,L893)))),"")</f>
        <v/>
      </c>
      <c r="O893" s="11"/>
      <c r="P893" s="10" t="str">
        <f t="shared" si="95"/>
        <v/>
      </c>
      <c r="Q893" s="10" t="str" cm="1">
        <f t="array" ref="Q893">IF(NOT(ISBLANK($B893)),AND(P893=TRUE,LEN(O893)&lt;81,NOT(ISNUMBER(FIND('List of Values'!$C$2:$C$23,O893)))),"")</f>
        <v/>
      </c>
      <c r="R893" s="11"/>
      <c r="S893" s="10" t="str">
        <f t="shared" si="96"/>
        <v/>
      </c>
      <c r="T893" s="10" t="str">
        <f>IF(NOT(ISBLANK($B893)),AND(S893=TRUE,NOT(COUNTIF('List of Values'!$B$2:$B$255,R893)=0)),"")</f>
        <v/>
      </c>
      <c r="U893" s="11"/>
      <c r="V893" s="10" t="str">
        <f t="shared" si="97"/>
        <v/>
      </c>
      <c r="W893" s="10" t="str">
        <f>IF(NOT(ISBLANK($B893)),AND(V893=TRUE,NOT(COUNTIF('List of Values'!$A$2:$A$10,U893)=0)),"")</f>
        <v/>
      </c>
    </row>
    <row r="894" spans="2:23">
      <c r="B894" s="12"/>
      <c r="C894" s="11"/>
      <c r="D894" s="10" t="str">
        <f t="shared" si="91"/>
        <v/>
      </c>
      <c r="E894" s="10" t="str" cm="1">
        <f t="array" ref="E894">IF(NOT(ISBLANK($B894)),AND(D894=TRUE,LEN(C894)&lt;81,NOT(ISNUMBER(FIND('List of Values'!$C$2:$C$20,C894)))),"")</f>
        <v/>
      </c>
      <c r="F894" s="11"/>
      <c r="G894" s="10" t="str">
        <f t="shared" si="92"/>
        <v/>
      </c>
      <c r="H894" s="10" t="str" cm="1">
        <f t="array" ref="H894">IF(NOT(ISBLANK($B894)),AND(G894=TRUE,LEN(F894)&lt;81,NOT(ISNUMBER(FIND('List of Values'!$C$2:$C$20,F894)))),"")</f>
        <v/>
      </c>
      <c r="I894" s="11"/>
      <c r="J894" s="10" t="str">
        <f t="shared" si="93"/>
        <v/>
      </c>
      <c r="K894" s="10" t="str" cm="1">
        <f t="array" ref="K894">IF(NOT(ISBLANK($B894)),AND(J894=TRUE,LEN(I894)&lt;61,NOT(ISNUMBER(FIND('List of Values'!$C$2:$C$23,I894)))),"")</f>
        <v/>
      </c>
      <c r="L894" s="11"/>
      <c r="M894" s="10" t="str">
        <f t="shared" si="94"/>
        <v/>
      </c>
      <c r="N894" s="10" t="str" cm="1">
        <f t="array" ref="N894">IF(NOT(ISBLANK($B894)),AND(M894=TRUE,LEN(L894)&lt;61,NOT(ISNUMBER(FIND('List of Values'!$C$2:$C$23,L894)))),"")</f>
        <v/>
      </c>
      <c r="O894" s="11"/>
      <c r="P894" s="10" t="str">
        <f t="shared" si="95"/>
        <v/>
      </c>
      <c r="Q894" s="10" t="str" cm="1">
        <f t="array" ref="Q894">IF(NOT(ISBLANK($B894)),AND(P894=TRUE,LEN(O894)&lt;81,NOT(ISNUMBER(FIND('List of Values'!$C$2:$C$23,O894)))),"")</f>
        <v/>
      </c>
      <c r="R894" s="11"/>
      <c r="S894" s="10" t="str">
        <f t="shared" si="96"/>
        <v/>
      </c>
      <c r="T894" s="10" t="str">
        <f>IF(NOT(ISBLANK($B894)),AND(S894=TRUE,NOT(COUNTIF('List of Values'!$B$2:$B$255,R894)=0)),"")</f>
        <v/>
      </c>
      <c r="U894" s="11"/>
      <c r="V894" s="10" t="str">
        <f t="shared" si="97"/>
        <v/>
      </c>
      <c r="W894" s="10" t="str">
        <f>IF(NOT(ISBLANK($B894)),AND(V894=TRUE,NOT(COUNTIF('List of Values'!$A$2:$A$10,U894)=0)),"")</f>
        <v/>
      </c>
    </row>
    <row r="895" spans="2:23">
      <c r="B895" s="12"/>
      <c r="C895" s="11"/>
      <c r="D895" s="10" t="str">
        <f t="shared" si="91"/>
        <v/>
      </c>
      <c r="E895" s="10" t="str" cm="1">
        <f t="array" ref="E895">IF(NOT(ISBLANK($B895)),AND(D895=TRUE,LEN(C895)&lt;81,NOT(ISNUMBER(FIND('List of Values'!$C$2:$C$20,C895)))),"")</f>
        <v/>
      </c>
      <c r="F895" s="11"/>
      <c r="G895" s="10" t="str">
        <f t="shared" si="92"/>
        <v/>
      </c>
      <c r="H895" s="10" t="str" cm="1">
        <f t="array" ref="H895">IF(NOT(ISBLANK($B895)),AND(G895=TRUE,LEN(F895)&lt;81,NOT(ISNUMBER(FIND('List of Values'!$C$2:$C$20,F895)))),"")</f>
        <v/>
      </c>
      <c r="I895" s="11"/>
      <c r="J895" s="10" t="str">
        <f t="shared" si="93"/>
        <v/>
      </c>
      <c r="K895" s="10" t="str" cm="1">
        <f t="array" ref="K895">IF(NOT(ISBLANK($B895)),AND(J895=TRUE,LEN(I895)&lt;61,NOT(ISNUMBER(FIND('List of Values'!$C$2:$C$23,I895)))),"")</f>
        <v/>
      </c>
      <c r="L895" s="11"/>
      <c r="M895" s="10" t="str">
        <f t="shared" si="94"/>
        <v/>
      </c>
      <c r="N895" s="10" t="str" cm="1">
        <f t="array" ref="N895">IF(NOT(ISBLANK($B895)),AND(M895=TRUE,LEN(L895)&lt;61,NOT(ISNUMBER(FIND('List of Values'!$C$2:$C$23,L895)))),"")</f>
        <v/>
      </c>
      <c r="O895" s="11"/>
      <c r="P895" s="10" t="str">
        <f t="shared" si="95"/>
        <v/>
      </c>
      <c r="Q895" s="10" t="str" cm="1">
        <f t="array" ref="Q895">IF(NOT(ISBLANK($B895)),AND(P895=TRUE,LEN(O895)&lt;81,NOT(ISNUMBER(FIND('List of Values'!$C$2:$C$23,O895)))),"")</f>
        <v/>
      </c>
      <c r="R895" s="11"/>
      <c r="S895" s="10" t="str">
        <f t="shared" si="96"/>
        <v/>
      </c>
      <c r="T895" s="10" t="str">
        <f>IF(NOT(ISBLANK($B895)),AND(S895=TRUE,NOT(COUNTIF('List of Values'!$B$2:$B$255,R895)=0)),"")</f>
        <v/>
      </c>
      <c r="U895" s="11"/>
      <c r="V895" s="10" t="str">
        <f t="shared" si="97"/>
        <v/>
      </c>
      <c r="W895" s="10" t="str">
        <f>IF(NOT(ISBLANK($B895)),AND(V895=TRUE,NOT(COUNTIF('List of Values'!$A$2:$A$10,U895)=0)),"")</f>
        <v/>
      </c>
    </row>
    <row r="896" spans="2:23">
      <c r="B896" s="12"/>
      <c r="C896" s="11"/>
      <c r="D896" s="10" t="str">
        <f t="shared" si="91"/>
        <v/>
      </c>
      <c r="E896" s="10" t="str" cm="1">
        <f t="array" ref="E896">IF(NOT(ISBLANK($B896)),AND(D896=TRUE,LEN(C896)&lt;81,NOT(ISNUMBER(FIND('List of Values'!$C$2:$C$20,C896)))),"")</f>
        <v/>
      </c>
      <c r="F896" s="11"/>
      <c r="G896" s="10" t="str">
        <f t="shared" si="92"/>
        <v/>
      </c>
      <c r="H896" s="10" t="str" cm="1">
        <f t="array" ref="H896">IF(NOT(ISBLANK($B896)),AND(G896=TRUE,LEN(F896)&lt;81,NOT(ISNUMBER(FIND('List of Values'!$C$2:$C$20,F896)))),"")</f>
        <v/>
      </c>
      <c r="I896" s="11"/>
      <c r="J896" s="10" t="str">
        <f t="shared" si="93"/>
        <v/>
      </c>
      <c r="K896" s="10" t="str" cm="1">
        <f t="array" ref="K896">IF(NOT(ISBLANK($B896)),AND(J896=TRUE,LEN(I896)&lt;61,NOT(ISNUMBER(FIND('List of Values'!$C$2:$C$23,I896)))),"")</f>
        <v/>
      </c>
      <c r="L896" s="11"/>
      <c r="M896" s="10" t="str">
        <f t="shared" si="94"/>
        <v/>
      </c>
      <c r="N896" s="10" t="str" cm="1">
        <f t="array" ref="N896">IF(NOT(ISBLANK($B896)),AND(M896=TRUE,LEN(L896)&lt;61,NOT(ISNUMBER(FIND('List of Values'!$C$2:$C$23,L896)))),"")</f>
        <v/>
      </c>
      <c r="O896" s="11"/>
      <c r="P896" s="10" t="str">
        <f t="shared" si="95"/>
        <v/>
      </c>
      <c r="Q896" s="10" t="str" cm="1">
        <f t="array" ref="Q896">IF(NOT(ISBLANK($B896)),AND(P896=TRUE,LEN(O896)&lt;81,NOT(ISNUMBER(FIND('List of Values'!$C$2:$C$23,O896)))),"")</f>
        <v/>
      </c>
      <c r="R896" s="11"/>
      <c r="S896" s="10" t="str">
        <f t="shared" si="96"/>
        <v/>
      </c>
      <c r="T896" s="10" t="str">
        <f>IF(NOT(ISBLANK($B896)),AND(S896=TRUE,NOT(COUNTIF('List of Values'!$B$2:$B$255,R896)=0)),"")</f>
        <v/>
      </c>
      <c r="U896" s="11"/>
      <c r="V896" s="10" t="str">
        <f t="shared" si="97"/>
        <v/>
      </c>
      <c r="W896" s="10" t="str">
        <f>IF(NOT(ISBLANK($B896)),AND(V896=TRUE,NOT(COUNTIF('List of Values'!$A$2:$A$10,U896)=0)),"")</f>
        <v/>
      </c>
    </row>
    <row r="897" spans="2:23">
      <c r="B897" s="12"/>
      <c r="C897" s="11"/>
      <c r="D897" s="10" t="str">
        <f t="shared" si="91"/>
        <v/>
      </c>
      <c r="E897" s="10" t="str" cm="1">
        <f t="array" ref="E897">IF(NOT(ISBLANK($B897)),AND(D897=TRUE,LEN(C897)&lt;81,NOT(ISNUMBER(FIND('List of Values'!$C$2:$C$20,C897)))),"")</f>
        <v/>
      </c>
      <c r="F897" s="11"/>
      <c r="G897" s="10" t="str">
        <f t="shared" si="92"/>
        <v/>
      </c>
      <c r="H897" s="10" t="str" cm="1">
        <f t="array" ref="H897">IF(NOT(ISBLANK($B897)),AND(G897=TRUE,LEN(F897)&lt;81,NOT(ISNUMBER(FIND('List of Values'!$C$2:$C$20,F897)))),"")</f>
        <v/>
      </c>
      <c r="I897" s="11"/>
      <c r="J897" s="10" t="str">
        <f t="shared" si="93"/>
        <v/>
      </c>
      <c r="K897" s="10" t="str" cm="1">
        <f t="array" ref="K897">IF(NOT(ISBLANK($B897)),AND(J897=TRUE,LEN(I897)&lt;61,NOT(ISNUMBER(FIND('List of Values'!$C$2:$C$23,I897)))),"")</f>
        <v/>
      </c>
      <c r="L897" s="11"/>
      <c r="M897" s="10" t="str">
        <f t="shared" si="94"/>
        <v/>
      </c>
      <c r="N897" s="10" t="str" cm="1">
        <f t="array" ref="N897">IF(NOT(ISBLANK($B897)),AND(M897=TRUE,LEN(L897)&lt;61,NOT(ISNUMBER(FIND('List of Values'!$C$2:$C$23,L897)))),"")</f>
        <v/>
      </c>
      <c r="O897" s="11"/>
      <c r="P897" s="10" t="str">
        <f t="shared" si="95"/>
        <v/>
      </c>
      <c r="Q897" s="10" t="str" cm="1">
        <f t="array" ref="Q897">IF(NOT(ISBLANK($B897)),AND(P897=TRUE,LEN(O897)&lt;81,NOT(ISNUMBER(FIND('List of Values'!$C$2:$C$23,O897)))),"")</f>
        <v/>
      </c>
      <c r="R897" s="11"/>
      <c r="S897" s="10" t="str">
        <f t="shared" si="96"/>
        <v/>
      </c>
      <c r="T897" s="10" t="str">
        <f>IF(NOT(ISBLANK($B897)),AND(S897=TRUE,NOT(COUNTIF('List of Values'!$B$2:$B$255,R897)=0)),"")</f>
        <v/>
      </c>
      <c r="U897" s="11"/>
      <c r="V897" s="10" t="str">
        <f t="shared" si="97"/>
        <v/>
      </c>
      <c r="W897" s="10" t="str">
        <f>IF(NOT(ISBLANK($B897)),AND(V897=TRUE,NOT(COUNTIF('List of Values'!$A$2:$A$10,U897)=0)),"")</f>
        <v/>
      </c>
    </row>
    <row r="898" spans="2:23">
      <c r="B898" s="12"/>
      <c r="C898" s="11"/>
      <c r="D898" s="10" t="str">
        <f t="shared" si="91"/>
        <v/>
      </c>
      <c r="E898" s="10" t="str" cm="1">
        <f t="array" ref="E898">IF(NOT(ISBLANK($B898)),AND(D898=TRUE,LEN(C898)&lt;81,NOT(ISNUMBER(FIND('List of Values'!$C$2:$C$20,C898)))),"")</f>
        <v/>
      </c>
      <c r="F898" s="11"/>
      <c r="G898" s="10" t="str">
        <f t="shared" si="92"/>
        <v/>
      </c>
      <c r="H898" s="10" t="str" cm="1">
        <f t="array" ref="H898">IF(NOT(ISBLANK($B898)),AND(G898=TRUE,LEN(F898)&lt;81,NOT(ISNUMBER(FIND('List of Values'!$C$2:$C$20,F898)))),"")</f>
        <v/>
      </c>
      <c r="I898" s="11"/>
      <c r="J898" s="10" t="str">
        <f t="shared" si="93"/>
        <v/>
      </c>
      <c r="K898" s="10" t="str" cm="1">
        <f t="array" ref="K898">IF(NOT(ISBLANK($B898)),AND(J898=TRUE,LEN(I898)&lt;61,NOT(ISNUMBER(FIND('List of Values'!$C$2:$C$23,I898)))),"")</f>
        <v/>
      </c>
      <c r="L898" s="11"/>
      <c r="M898" s="10" t="str">
        <f t="shared" si="94"/>
        <v/>
      </c>
      <c r="N898" s="10" t="str" cm="1">
        <f t="array" ref="N898">IF(NOT(ISBLANK($B898)),AND(M898=TRUE,LEN(L898)&lt;61,NOT(ISNUMBER(FIND('List of Values'!$C$2:$C$23,L898)))),"")</f>
        <v/>
      </c>
      <c r="O898" s="11"/>
      <c r="P898" s="10" t="str">
        <f t="shared" si="95"/>
        <v/>
      </c>
      <c r="Q898" s="10" t="str" cm="1">
        <f t="array" ref="Q898">IF(NOT(ISBLANK($B898)),AND(P898=TRUE,LEN(O898)&lt;81,NOT(ISNUMBER(FIND('List of Values'!$C$2:$C$23,O898)))),"")</f>
        <v/>
      </c>
      <c r="R898" s="11"/>
      <c r="S898" s="10" t="str">
        <f t="shared" si="96"/>
        <v/>
      </c>
      <c r="T898" s="10" t="str">
        <f>IF(NOT(ISBLANK($B898)),AND(S898=TRUE,NOT(COUNTIF('List of Values'!$B$2:$B$255,R898)=0)),"")</f>
        <v/>
      </c>
      <c r="U898" s="11"/>
      <c r="V898" s="10" t="str">
        <f t="shared" si="97"/>
        <v/>
      </c>
      <c r="W898" s="10" t="str">
        <f>IF(NOT(ISBLANK($B898)),AND(V898=TRUE,NOT(COUNTIF('List of Values'!$A$2:$A$10,U898)=0)),"")</f>
        <v/>
      </c>
    </row>
    <row r="899" spans="2:23">
      <c r="B899" s="12"/>
      <c r="C899" s="11"/>
      <c r="D899" s="10" t="str">
        <f t="shared" si="91"/>
        <v/>
      </c>
      <c r="E899" s="10" t="str" cm="1">
        <f t="array" ref="E899">IF(NOT(ISBLANK($B899)),AND(D899=TRUE,LEN(C899)&lt;81,NOT(ISNUMBER(FIND('List of Values'!$C$2:$C$20,C899)))),"")</f>
        <v/>
      </c>
      <c r="F899" s="11"/>
      <c r="G899" s="10" t="str">
        <f t="shared" si="92"/>
        <v/>
      </c>
      <c r="H899" s="10" t="str" cm="1">
        <f t="array" ref="H899">IF(NOT(ISBLANK($B899)),AND(G899=TRUE,LEN(F899)&lt;81,NOT(ISNUMBER(FIND('List of Values'!$C$2:$C$20,F899)))),"")</f>
        <v/>
      </c>
      <c r="I899" s="11"/>
      <c r="J899" s="10" t="str">
        <f t="shared" si="93"/>
        <v/>
      </c>
      <c r="K899" s="10" t="str" cm="1">
        <f t="array" ref="K899">IF(NOT(ISBLANK($B899)),AND(J899=TRUE,LEN(I899)&lt;61,NOT(ISNUMBER(FIND('List of Values'!$C$2:$C$23,I899)))),"")</f>
        <v/>
      </c>
      <c r="L899" s="11"/>
      <c r="M899" s="10" t="str">
        <f t="shared" si="94"/>
        <v/>
      </c>
      <c r="N899" s="10" t="str" cm="1">
        <f t="array" ref="N899">IF(NOT(ISBLANK($B899)),AND(M899=TRUE,LEN(L899)&lt;61,NOT(ISNUMBER(FIND('List of Values'!$C$2:$C$23,L899)))),"")</f>
        <v/>
      </c>
      <c r="O899" s="11"/>
      <c r="P899" s="10" t="str">
        <f t="shared" si="95"/>
        <v/>
      </c>
      <c r="Q899" s="10" t="str" cm="1">
        <f t="array" ref="Q899">IF(NOT(ISBLANK($B899)),AND(P899=TRUE,LEN(O899)&lt;81,NOT(ISNUMBER(FIND('List of Values'!$C$2:$C$23,O899)))),"")</f>
        <v/>
      </c>
      <c r="R899" s="11"/>
      <c r="S899" s="10" t="str">
        <f t="shared" si="96"/>
        <v/>
      </c>
      <c r="T899" s="10" t="str">
        <f>IF(NOT(ISBLANK($B899)),AND(S899=TRUE,NOT(COUNTIF('List of Values'!$B$2:$B$255,R899)=0)),"")</f>
        <v/>
      </c>
      <c r="U899" s="11"/>
      <c r="V899" s="10" t="str">
        <f t="shared" si="97"/>
        <v/>
      </c>
      <c r="W899" s="10" t="str">
        <f>IF(NOT(ISBLANK($B899)),AND(V899=TRUE,NOT(COUNTIF('List of Values'!$A$2:$A$10,U899)=0)),"")</f>
        <v/>
      </c>
    </row>
    <row r="900" spans="2:23">
      <c r="B900" s="12"/>
      <c r="C900" s="11"/>
      <c r="D900" s="10" t="str">
        <f t="shared" si="91"/>
        <v/>
      </c>
      <c r="E900" s="10" t="str" cm="1">
        <f t="array" ref="E900">IF(NOT(ISBLANK($B900)),AND(D900=TRUE,LEN(C900)&lt;81,NOT(ISNUMBER(FIND('List of Values'!$C$2:$C$20,C900)))),"")</f>
        <v/>
      </c>
      <c r="F900" s="11"/>
      <c r="G900" s="10" t="str">
        <f t="shared" si="92"/>
        <v/>
      </c>
      <c r="H900" s="10" t="str" cm="1">
        <f t="array" ref="H900">IF(NOT(ISBLANK($B900)),AND(G900=TRUE,LEN(F900)&lt;81,NOT(ISNUMBER(FIND('List of Values'!$C$2:$C$20,F900)))),"")</f>
        <v/>
      </c>
      <c r="I900" s="11"/>
      <c r="J900" s="10" t="str">
        <f t="shared" si="93"/>
        <v/>
      </c>
      <c r="K900" s="10" t="str" cm="1">
        <f t="array" ref="K900">IF(NOT(ISBLANK($B900)),AND(J900=TRUE,LEN(I900)&lt;61,NOT(ISNUMBER(FIND('List of Values'!$C$2:$C$23,I900)))),"")</f>
        <v/>
      </c>
      <c r="L900" s="11"/>
      <c r="M900" s="10" t="str">
        <f t="shared" si="94"/>
        <v/>
      </c>
      <c r="N900" s="10" t="str" cm="1">
        <f t="array" ref="N900">IF(NOT(ISBLANK($B900)),AND(M900=TRUE,LEN(L900)&lt;61,NOT(ISNUMBER(FIND('List of Values'!$C$2:$C$23,L900)))),"")</f>
        <v/>
      </c>
      <c r="O900" s="11"/>
      <c r="P900" s="10" t="str">
        <f t="shared" si="95"/>
        <v/>
      </c>
      <c r="Q900" s="10" t="str" cm="1">
        <f t="array" ref="Q900">IF(NOT(ISBLANK($B900)),AND(P900=TRUE,LEN(O900)&lt;81,NOT(ISNUMBER(FIND('List of Values'!$C$2:$C$23,O900)))),"")</f>
        <v/>
      </c>
      <c r="R900" s="11"/>
      <c r="S900" s="10" t="str">
        <f t="shared" si="96"/>
        <v/>
      </c>
      <c r="T900" s="10" t="str">
        <f>IF(NOT(ISBLANK($B900)),AND(S900=TRUE,NOT(COUNTIF('List of Values'!$B$2:$B$255,R900)=0)),"")</f>
        <v/>
      </c>
      <c r="U900" s="11"/>
      <c r="V900" s="10" t="str">
        <f t="shared" si="97"/>
        <v/>
      </c>
      <c r="W900" s="10" t="str">
        <f>IF(NOT(ISBLANK($B900)),AND(V900=TRUE,NOT(COUNTIF('List of Values'!$A$2:$A$10,U900)=0)),"")</f>
        <v/>
      </c>
    </row>
    <row r="901" spans="2:23">
      <c r="B901" s="12"/>
      <c r="C901" s="11"/>
      <c r="D901" s="10" t="str">
        <f t="shared" si="91"/>
        <v/>
      </c>
      <c r="E901" s="10" t="str" cm="1">
        <f t="array" ref="E901">IF(NOT(ISBLANK($B901)),AND(D901=TRUE,LEN(C901)&lt;81,NOT(ISNUMBER(FIND('List of Values'!$C$2:$C$20,C901)))),"")</f>
        <v/>
      </c>
      <c r="F901" s="11"/>
      <c r="G901" s="10" t="str">
        <f t="shared" si="92"/>
        <v/>
      </c>
      <c r="H901" s="10" t="str" cm="1">
        <f t="array" ref="H901">IF(NOT(ISBLANK($B901)),AND(G901=TRUE,LEN(F901)&lt;81,NOT(ISNUMBER(FIND('List of Values'!$C$2:$C$20,F901)))),"")</f>
        <v/>
      </c>
      <c r="I901" s="11"/>
      <c r="J901" s="10" t="str">
        <f t="shared" si="93"/>
        <v/>
      </c>
      <c r="K901" s="10" t="str" cm="1">
        <f t="array" ref="K901">IF(NOT(ISBLANK($B901)),AND(J901=TRUE,LEN(I901)&lt;61,NOT(ISNUMBER(FIND('List of Values'!$C$2:$C$23,I901)))),"")</f>
        <v/>
      </c>
      <c r="L901" s="11"/>
      <c r="M901" s="10" t="str">
        <f t="shared" si="94"/>
        <v/>
      </c>
      <c r="N901" s="10" t="str" cm="1">
        <f t="array" ref="N901">IF(NOT(ISBLANK($B901)),AND(M901=TRUE,LEN(L901)&lt;61,NOT(ISNUMBER(FIND('List of Values'!$C$2:$C$23,L901)))),"")</f>
        <v/>
      </c>
      <c r="O901" s="11"/>
      <c r="P901" s="10" t="str">
        <f t="shared" si="95"/>
        <v/>
      </c>
      <c r="Q901" s="10" t="str" cm="1">
        <f t="array" ref="Q901">IF(NOT(ISBLANK($B901)),AND(P901=TRUE,LEN(O901)&lt;81,NOT(ISNUMBER(FIND('List of Values'!$C$2:$C$23,O901)))),"")</f>
        <v/>
      </c>
      <c r="R901" s="11"/>
      <c r="S901" s="10" t="str">
        <f t="shared" si="96"/>
        <v/>
      </c>
      <c r="T901" s="10" t="str">
        <f>IF(NOT(ISBLANK($B901)),AND(S901=TRUE,NOT(COUNTIF('List of Values'!$B$2:$B$255,R901)=0)),"")</f>
        <v/>
      </c>
      <c r="U901" s="11"/>
      <c r="V901" s="10" t="str">
        <f t="shared" si="97"/>
        <v/>
      </c>
      <c r="W901" s="10" t="str">
        <f>IF(NOT(ISBLANK($B901)),AND(V901=TRUE,NOT(COUNTIF('List of Values'!$A$2:$A$10,U901)=0)),"")</f>
        <v/>
      </c>
    </row>
    <row r="902" spans="2:23">
      <c r="B902" s="12"/>
      <c r="C902" s="11"/>
      <c r="D902" s="10" t="str">
        <f t="shared" si="91"/>
        <v/>
      </c>
      <c r="E902" s="10" t="str" cm="1">
        <f t="array" ref="E902">IF(NOT(ISBLANK($B902)),AND(D902=TRUE,LEN(C902)&lt;81,NOT(ISNUMBER(FIND('List of Values'!$C$2:$C$20,C902)))),"")</f>
        <v/>
      </c>
      <c r="F902" s="11"/>
      <c r="G902" s="10" t="str">
        <f t="shared" si="92"/>
        <v/>
      </c>
      <c r="H902" s="10" t="str" cm="1">
        <f t="array" ref="H902">IF(NOT(ISBLANK($B902)),AND(G902=TRUE,LEN(F902)&lt;81,NOT(ISNUMBER(FIND('List of Values'!$C$2:$C$20,F902)))),"")</f>
        <v/>
      </c>
      <c r="I902" s="11"/>
      <c r="J902" s="10" t="str">
        <f t="shared" si="93"/>
        <v/>
      </c>
      <c r="K902" s="10" t="str" cm="1">
        <f t="array" ref="K902">IF(NOT(ISBLANK($B902)),AND(J902=TRUE,LEN(I902)&lt;61,NOT(ISNUMBER(FIND('List of Values'!$C$2:$C$23,I902)))),"")</f>
        <v/>
      </c>
      <c r="L902" s="11"/>
      <c r="M902" s="10" t="str">
        <f t="shared" si="94"/>
        <v/>
      </c>
      <c r="N902" s="10" t="str" cm="1">
        <f t="array" ref="N902">IF(NOT(ISBLANK($B902)),AND(M902=TRUE,LEN(L902)&lt;61,NOT(ISNUMBER(FIND('List of Values'!$C$2:$C$23,L902)))),"")</f>
        <v/>
      </c>
      <c r="O902" s="11"/>
      <c r="P902" s="10" t="str">
        <f t="shared" si="95"/>
        <v/>
      </c>
      <c r="Q902" s="10" t="str" cm="1">
        <f t="array" ref="Q902">IF(NOT(ISBLANK($B902)),AND(P902=TRUE,LEN(O902)&lt;81,NOT(ISNUMBER(FIND('List of Values'!$C$2:$C$23,O902)))),"")</f>
        <v/>
      </c>
      <c r="R902" s="11"/>
      <c r="S902" s="10" t="str">
        <f t="shared" si="96"/>
        <v/>
      </c>
      <c r="T902" s="10" t="str">
        <f>IF(NOT(ISBLANK($B902)),AND(S902=TRUE,NOT(COUNTIF('List of Values'!$B$2:$B$255,R902)=0)),"")</f>
        <v/>
      </c>
      <c r="U902" s="11"/>
      <c r="V902" s="10" t="str">
        <f t="shared" si="97"/>
        <v/>
      </c>
      <c r="W902" s="10" t="str">
        <f>IF(NOT(ISBLANK($B902)),AND(V902=TRUE,NOT(COUNTIF('List of Values'!$A$2:$A$10,U902)=0)),"")</f>
        <v/>
      </c>
    </row>
    <row r="903" spans="2:23">
      <c r="B903" s="12"/>
      <c r="C903" s="11"/>
      <c r="D903" s="10" t="str">
        <f t="shared" si="91"/>
        <v/>
      </c>
      <c r="E903" s="10" t="str" cm="1">
        <f t="array" ref="E903">IF(NOT(ISBLANK($B903)),AND(D903=TRUE,LEN(C903)&lt;81,NOT(ISNUMBER(FIND('List of Values'!$C$2:$C$20,C903)))),"")</f>
        <v/>
      </c>
      <c r="F903" s="11"/>
      <c r="G903" s="10" t="str">
        <f t="shared" si="92"/>
        <v/>
      </c>
      <c r="H903" s="10" t="str" cm="1">
        <f t="array" ref="H903">IF(NOT(ISBLANK($B903)),AND(G903=TRUE,LEN(F903)&lt;81,NOT(ISNUMBER(FIND('List of Values'!$C$2:$C$20,F903)))),"")</f>
        <v/>
      </c>
      <c r="I903" s="11"/>
      <c r="J903" s="10" t="str">
        <f t="shared" si="93"/>
        <v/>
      </c>
      <c r="K903" s="10" t="str" cm="1">
        <f t="array" ref="K903">IF(NOT(ISBLANK($B903)),AND(J903=TRUE,LEN(I903)&lt;61,NOT(ISNUMBER(FIND('List of Values'!$C$2:$C$23,I903)))),"")</f>
        <v/>
      </c>
      <c r="L903" s="11"/>
      <c r="M903" s="10" t="str">
        <f t="shared" si="94"/>
        <v/>
      </c>
      <c r="N903" s="10" t="str" cm="1">
        <f t="array" ref="N903">IF(NOT(ISBLANK($B903)),AND(M903=TRUE,LEN(L903)&lt;61,NOT(ISNUMBER(FIND('List of Values'!$C$2:$C$23,L903)))),"")</f>
        <v/>
      </c>
      <c r="O903" s="11"/>
      <c r="P903" s="10" t="str">
        <f t="shared" si="95"/>
        <v/>
      </c>
      <c r="Q903" s="10" t="str" cm="1">
        <f t="array" ref="Q903">IF(NOT(ISBLANK($B903)),AND(P903=TRUE,LEN(O903)&lt;81,NOT(ISNUMBER(FIND('List of Values'!$C$2:$C$23,O903)))),"")</f>
        <v/>
      </c>
      <c r="R903" s="11"/>
      <c r="S903" s="10" t="str">
        <f t="shared" si="96"/>
        <v/>
      </c>
      <c r="T903" s="10" t="str">
        <f>IF(NOT(ISBLANK($B903)),AND(S903=TRUE,NOT(COUNTIF('List of Values'!$B$2:$B$255,R903)=0)),"")</f>
        <v/>
      </c>
      <c r="U903" s="11"/>
      <c r="V903" s="10" t="str">
        <f t="shared" si="97"/>
        <v/>
      </c>
      <c r="W903" s="10" t="str">
        <f>IF(NOT(ISBLANK($B903)),AND(V903=TRUE,NOT(COUNTIF('List of Values'!$A$2:$A$10,U903)=0)),"")</f>
        <v/>
      </c>
    </row>
    <row r="904" spans="2:23">
      <c r="B904" s="12"/>
      <c r="C904" s="11"/>
      <c r="D904" s="10" t="str">
        <f t="shared" si="91"/>
        <v/>
      </c>
      <c r="E904" s="10" t="str" cm="1">
        <f t="array" ref="E904">IF(NOT(ISBLANK($B904)),AND(D904=TRUE,LEN(C904)&lt;81,NOT(ISNUMBER(FIND('List of Values'!$C$2:$C$20,C904)))),"")</f>
        <v/>
      </c>
      <c r="F904" s="11"/>
      <c r="G904" s="10" t="str">
        <f t="shared" si="92"/>
        <v/>
      </c>
      <c r="H904" s="10" t="str" cm="1">
        <f t="array" ref="H904">IF(NOT(ISBLANK($B904)),AND(G904=TRUE,LEN(F904)&lt;81,NOT(ISNUMBER(FIND('List of Values'!$C$2:$C$20,F904)))),"")</f>
        <v/>
      </c>
      <c r="I904" s="11"/>
      <c r="J904" s="10" t="str">
        <f t="shared" si="93"/>
        <v/>
      </c>
      <c r="K904" s="10" t="str" cm="1">
        <f t="array" ref="K904">IF(NOT(ISBLANK($B904)),AND(J904=TRUE,LEN(I904)&lt;61,NOT(ISNUMBER(FIND('List of Values'!$C$2:$C$23,I904)))),"")</f>
        <v/>
      </c>
      <c r="L904" s="11"/>
      <c r="M904" s="10" t="str">
        <f t="shared" si="94"/>
        <v/>
      </c>
      <c r="N904" s="10" t="str" cm="1">
        <f t="array" ref="N904">IF(NOT(ISBLANK($B904)),AND(M904=TRUE,LEN(L904)&lt;61,NOT(ISNUMBER(FIND('List of Values'!$C$2:$C$23,L904)))),"")</f>
        <v/>
      </c>
      <c r="O904" s="11"/>
      <c r="P904" s="10" t="str">
        <f t="shared" si="95"/>
        <v/>
      </c>
      <c r="Q904" s="10" t="str" cm="1">
        <f t="array" ref="Q904">IF(NOT(ISBLANK($B904)),AND(P904=TRUE,LEN(O904)&lt;81,NOT(ISNUMBER(FIND('List of Values'!$C$2:$C$23,O904)))),"")</f>
        <v/>
      </c>
      <c r="R904" s="11"/>
      <c r="S904" s="10" t="str">
        <f t="shared" si="96"/>
        <v/>
      </c>
      <c r="T904" s="10" t="str">
        <f>IF(NOT(ISBLANK($B904)),AND(S904=TRUE,NOT(COUNTIF('List of Values'!$B$2:$B$255,R904)=0)),"")</f>
        <v/>
      </c>
      <c r="U904" s="11"/>
      <c r="V904" s="10" t="str">
        <f t="shared" si="97"/>
        <v/>
      </c>
      <c r="W904" s="10" t="str">
        <f>IF(NOT(ISBLANK($B904)),AND(V904=TRUE,NOT(COUNTIF('List of Values'!$A$2:$A$10,U904)=0)),"")</f>
        <v/>
      </c>
    </row>
    <row r="905" spans="2:23">
      <c r="B905" s="12"/>
      <c r="C905" s="11"/>
      <c r="D905" s="10" t="str">
        <f t="shared" ref="D905:D968" si="98">IF(NOT(ISBLANK($B905)),IF(NOT(ISBLANK(C905)),TRUE,FALSE),"")</f>
        <v/>
      </c>
      <c r="E905" s="10" t="str" cm="1">
        <f t="array" ref="E905">IF(NOT(ISBLANK($B905)),AND(D905=TRUE,LEN(C905)&lt;81,NOT(ISNUMBER(FIND('List of Values'!$C$2:$C$20,C905)))),"")</f>
        <v/>
      </c>
      <c r="F905" s="11"/>
      <c r="G905" s="10" t="str">
        <f t="shared" ref="G905:G968" si="99">IF(NOT(ISBLANK($B905)),TRUE,"")</f>
        <v/>
      </c>
      <c r="H905" s="10" t="str" cm="1">
        <f t="array" ref="H905">IF(NOT(ISBLANK($B905)),AND(G905=TRUE,LEN(F905)&lt;81,NOT(ISNUMBER(FIND('List of Values'!$C$2:$C$20,F905)))),"")</f>
        <v/>
      </c>
      <c r="I905" s="11"/>
      <c r="J905" s="10" t="str">
        <f t="shared" ref="J905:J968" si="100">IF(NOT(ISBLANK($B905)),IF(NOT(ISBLANK(I905)),TRUE,FALSE),"")</f>
        <v/>
      </c>
      <c r="K905" s="10" t="str" cm="1">
        <f t="array" ref="K905">IF(NOT(ISBLANK($B905)),AND(J905=TRUE,LEN(I905)&lt;61,NOT(ISNUMBER(FIND('List of Values'!$C$2:$C$23,I905)))),"")</f>
        <v/>
      </c>
      <c r="L905" s="11"/>
      <c r="M905" s="10" t="str">
        <f t="shared" ref="M905:M968" si="101">IF(NOT(ISBLANK($B905)),TRUE,"")</f>
        <v/>
      </c>
      <c r="N905" s="10" t="str" cm="1">
        <f t="array" ref="N905">IF(NOT(ISBLANK($B905)),AND(M905=TRUE,LEN(L905)&lt;61,NOT(ISNUMBER(FIND('List of Values'!$C$2:$C$23,L905)))),"")</f>
        <v/>
      </c>
      <c r="O905" s="11"/>
      <c r="P905" s="10" t="str">
        <f t="shared" ref="P905:P968" si="102">IF(NOT(ISBLANK($B905)),IF(NOT(ISBLANK(O905)),TRUE,FALSE),"")</f>
        <v/>
      </c>
      <c r="Q905" s="10" t="str" cm="1">
        <f t="array" ref="Q905">IF(NOT(ISBLANK($B905)),AND(P905=TRUE,LEN(O905)&lt;81,NOT(ISNUMBER(FIND('List of Values'!$C$2:$C$23,O905)))),"")</f>
        <v/>
      </c>
      <c r="R905" s="11"/>
      <c r="S905" s="10" t="str">
        <f t="shared" ref="S905:S968" si="103">IF(NOT(ISBLANK($B905)),IF(NOT(ISBLANK(R905)),TRUE,FALSE),"")</f>
        <v/>
      </c>
      <c r="T905" s="10" t="str">
        <f>IF(NOT(ISBLANK($B905)),AND(S905=TRUE,NOT(COUNTIF('List of Values'!$B$2:$B$255,R905)=0)),"")</f>
        <v/>
      </c>
      <c r="U905" s="11"/>
      <c r="V905" s="10" t="str">
        <f t="shared" ref="V905:V968" si="104">IF(NOT(ISBLANK($B905)),IF(NOT(ISBLANK(U905)),TRUE,FALSE),"")</f>
        <v/>
      </c>
      <c r="W905" s="10" t="str">
        <f>IF(NOT(ISBLANK($B905)),AND(V905=TRUE,NOT(COUNTIF('List of Values'!$A$2:$A$10,U905)=0)),"")</f>
        <v/>
      </c>
    </row>
    <row r="906" spans="2:23">
      <c r="B906" s="12"/>
      <c r="C906" s="11"/>
      <c r="D906" s="10" t="str">
        <f t="shared" si="98"/>
        <v/>
      </c>
      <c r="E906" s="10" t="str" cm="1">
        <f t="array" ref="E906">IF(NOT(ISBLANK($B906)),AND(D906=TRUE,LEN(C906)&lt;81,NOT(ISNUMBER(FIND('List of Values'!$C$2:$C$20,C906)))),"")</f>
        <v/>
      </c>
      <c r="F906" s="11"/>
      <c r="G906" s="10" t="str">
        <f t="shared" si="99"/>
        <v/>
      </c>
      <c r="H906" s="10" t="str" cm="1">
        <f t="array" ref="H906">IF(NOT(ISBLANK($B906)),AND(G906=TRUE,LEN(F906)&lt;81,NOT(ISNUMBER(FIND('List of Values'!$C$2:$C$20,F906)))),"")</f>
        <v/>
      </c>
      <c r="I906" s="11"/>
      <c r="J906" s="10" t="str">
        <f t="shared" si="100"/>
        <v/>
      </c>
      <c r="K906" s="10" t="str" cm="1">
        <f t="array" ref="K906">IF(NOT(ISBLANK($B906)),AND(J906=TRUE,LEN(I906)&lt;61,NOT(ISNUMBER(FIND('List of Values'!$C$2:$C$23,I906)))),"")</f>
        <v/>
      </c>
      <c r="L906" s="11"/>
      <c r="M906" s="10" t="str">
        <f t="shared" si="101"/>
        <v/>
      </c>
      <c r="N906" s="10" t="str" cm="1">
        <f t="array" ref="N906">IF(NOT(ISBLANK($B906)),AND(M906=TRUE,LEN(L906)&lt;61,NOT(ISNUMBER(FIND('List of Values'!$C$2:$C$23,L906)))),"")</f>
        <v/>
      </c>
      <c r="O906" s="11"/>
      <c r="P906" s="10" t="str">
        <f t="shared" si="102"/>
        <v/>
      </c>
      <c r="Q906" s="10" t="str" cm="1">
        <f t="array" ref="Q906">IF(NOT(ISBLANK($B906)),AND(P906=TRUE,LEN(O906)&lt;81,NOT(ISNUMBER(FIND('List of Values'!$C$2:$C$23,O906)))),"")</f>
        <v/>
      </c>
      <c r="R906" s="11"/>
      <c r="S906" s="10" t="str">
        <f t="shared" si="103"/>
        <v/>
      </c>
      <c r="T906" s="10" t="str">
        <f>IF(NOT(ISBLANK($B906)),AND(S906=TRUE,NOT(COUNTIF('List of Values'!$B$2:$B$255,R906)=0)),"")</f>
        <v/>
      </c>
      <c r="U906" s="11"/>
      <c r="V906" s="10" t="str">
        <f t="shared" si="104"/>
        <v/>
      </c>
      <c r="W906" s="10" t="str">
        <f>IF(NOT(ISBLANK($B906)),AND(V906=TRUE,NOT(COUNTIF('List of Values'!$A$2:$A$10,U906)=0)),"")</f>
        <v/>
      </c>
    </row>
    <row r="907" spans="2:23">
      <c r="B907" s="12"/>
      <c r="C907" s="11"/>
      <c r="D907" s="10" t="str">
        <f t="shared" si="98"/>
        <v/>
      </c>
      <c r="E907" s="10" t="str" cm="1">
        <f t="array" ref="E907">IF(NOT(ISBLANK($B907)),AND(D907=TRUE,LEN(C907)&lt;81,NOT(ISNUMBER(FIND('List of Values'!$C$2:$C$20,C907)))),"")</f>
        <v/>
      </c>
      <c r="F907" s="11"/>
      <c r="G907" s="10" t="str">
        <f t="shared" si="99"/>
        <v/>
      </c>
      <c r="H907" s="10" t="str" cm="1">
        <f t="array" ref="H907">IF(NOT(ISBLANK($B907)),AND(G907=TRUE,LEN(F907)&lt;81,NOT(ISNUMBER(FIND('List of Values'!$C$2:$C$20,F907)))),"")</f>
        <v/>
      </c>
      <c r="I907" s="11"/>
      <c r="J907" s="10" t="str">
        <f t="shared" si="100"/>
        <v/>
      </c>
      <c r="K907" s="10" t="str" cm="1">
        <f t="array" ref="K907">IF(NOT(ISBLANK($B907)),AND(J907=TRUE,LEN(I907)&lt;61,NOT(ISNUMBER(FIND('List of Values'!$C$2:$C$23,I907)))),"")</f>
        <v/>
      </c>
      <c r="L907" s="11"/>
      <c r="M907" s="10" t="str">
        <f t="shared" si="101"/>
        <v/>
      </c>
      <c r="N907" s="10" t="str" cm="1">
        <f t="array" ref="N907">IF(NOT(ISBLANK($B907)),AND(M907=TRUE,LEN(L907)&lt;61,NOT(ISNUMBER(FIND('List of Values'!$C$2:$C$23,L907)))),"")</f>
        <v/>
      </c>
      <c r="O907" s="11"/>
      <c r="P907" s="10" t="str">
        <f t="shared" si="102"/>
        <v/>
      </c>
      <c r="Q907" s="10" t="str" cm="1">
        <f t="array" ref="Q907">IF(NOT(ISBLANK($B907)),AND(P907=TRUE,LEN(O907)&lt;81,NOT(ISNUMBER(FIND('List of Values'!$C$2:$C$23,O907)))),"")</f>
        <v/>
      </c>
      <c r="R907" s="11"/>
      <c r="S907" s="10" t="str">
        <f t="shared" si="103"/>
        <v/>
      </c>
      <c r="T907" s="10" t="str">
        <f>IF(NOT(ISBLANK($B907)),AND(S907=TRUE,NOT(COUNTIF('List of Values'!$B$2:$B$255,R907)=0)),"")</f>
        <v/>
      </c>
      <c r="U907" s="11"/>
      <c r="V907" s="10" t="str">
        <f t="shared" si="104"/>
        <v/>
      </c>
      <c r="W907" s="10" t="str">
        <f>IF(NOT(ISBLANK($B907)),AND(V907=TRUE,NOT(COUNTIF('List of Values'!$A$2:$A$10,U907)=0)),"")</f>
        <v/>
      </c>
    </row>
    <row r="908" spans="2:23">
      <c r="B908" s="12"/>
      <c r="C908" s="11"/>
      <c r="D908" s="10" t="str">
        <f t="shared" si="98"/>
        <v/>
      </c>
      <c r="E908" s="10" t="str" cm="1">
        <f t="array" ref="E908">IF(NOT(ISBLANK($B908)),AND(D908=TRUE,LEN(C908)&lt;81,NOT(ISNUMBER(FIND('List of Values'!$C$2:$C$20,C908)))),"")</f>
        <v/>
      </c>
      <c r="F908" s="11"/>
      <c r="G908" s="10" t="str">
        <f t="shared" si="99"/>
        <v/>
      </c>
      <c r="H908" s="10" t="str" cm="1">
        <f t="array" ref="H908">IF(NOT(ISBLANK($B908)),AND(G908=TRUE,LEN(F908)&lt;81,NOT(ISNUMBER(FIND('List of Values'!$C$2:$C$20,F908)))),"")</f>
        <v/>
      </c>
      <c r="I908" s="11"/>
      <c r="J908" s="10" t="str">
        <f t="shared" si="100"/>
        <v/>
      </c>
      <c r="K908" s="10" t="str" cm="1">
        <f t="array" ref="K908">IF(NOT(ISBLANK($B908)),AND(J908=TRUE,LEN(I908)&lt;61,NOT(ISNUMBER(FIND('List of Values'!$C$2:$C$23,I908)))),"")</f>
        <v/>
      </c>
      <c r="L908" s="11"/>
      <c r="M908" s="10" t="str">
        <f t="shared" si="101"/>
        <v/>
      </c>
      <c r="N908" s="10" t="str" cm="1">
        <f t="array" ref="N908">IF(NOT(ISBLANK($B908)),AND(M908=TRUE,LEN(L908)&lt;61,NOT(ISNUMBER(FIND('List of Values'!$C$2:$C$23,L908)))),"")</f>
        <v/>
      </c>
      <c r="O908" s="11"/>
      <c r="P908" s="10" t="str">
        <f t="shared" si="102"/>
        <v/>
      </c>
      <c r="Q908" s="10" t="str" cm="1">
        <f t="array" ref="Q908">IF(NOT(ISBLANK($B908)),AND(P908=TRUE,LEN(O908)&lt;81,NOT(ISNUMBER(FIND('List of Values'!$C$2:$C$23,O908)))),"")</f>
        <v/>
      </c>
      <c r="R908" s="11"/>
      <c r="S908" s="10" t="str">
        <f t="shared" si="103"/>
        <v/>
      </c>
      <c r="T908" s="10" t="str">
        <f>IF(NOT(ISBLANK($B908)),AND(S908=TRUE,NOT(COUNTIF('List of Values'!$B$2:$B$255,R908)=0)),"")</f>
        <v/>
      </c>
      <c r="U908" s="11"/>
      <c r="V908" s="10" t="str">
        <f t="shared" si="104"/>
        <v/>
      </c>
      <c r="W908" s="10" t="str">
        <f>IF(NOT(ISBLANK($B908)),AND(V908=TRUE,NOT(COUNTIF('List of Values'!$A$2:$A$10,U908)=0)),"")</f>
        <v/>
      </c>
    </row>
    <row r="909" spans="2:23">
      <c r="B909" s="12"/>
      <c r="C909" s="11"/>
      <c r="D909" s="10" t="str">
        <f t="shared" si="98"/>
        <v/>
      </c>
      <c r="E909" s="10" t="str" cm="1">
        <f t="array" ref="E909">IF(NOT(ISBLANK($B909)),AND(D909=TRUE,LEN(C909)&lt;81,NOT(ISNUMBER(FIND('List of Values'!$C$2:$C$20,C909)))),"")</f>
        <v/>
      </c>
      <c r="F909" s="11"/>
      <c r="G909" s="10" t="str">
        <f t="shared" si="99"/>
        <v/>
      </c>
      <c r="H909" s="10" t="str" cm="1">
        <f t="array" ref="H909">IF(NOT(ISBLANK($B909)),AND(G909=TRUE,LEN(F909)&lt;81,NOT(ISNUMBER(FIND('List of Values'!$C$2:$C$20,F909)))),"")</f>
        <v/>
      </c>
      <c r="I909" s="11"/>
      <c r="J909" s="10" t="str">
        <f t="shared" si="100"/>
        <v/>
      </c>
      <c r="K909" s="10" t="str" cm="1">
        <f t="array" ref="K909">IF(NOT(ISBLANK($B909)),AND(J909=TRUE,LEN(I909)&lt;61,NOT(ISNUMBER(FIND('List of Values'!$C$2:$C$23,I909)))),"")</f>
        <v/>
      </c>
      <c r="L909" s="11"/>
      <c r="M909" s="10" t="str">
        <f t="shared" si="101"/>
        <v/>
      </c>
      <c r="N909" s="10" t="str" cm="1">
        <f t="array" ref="N909">IF(NOT(ISBLANK($B909)),AND(M909=TRUE,LEN(L909)&lt;61,NOT(ISNUMBER(FIND('List of Values'!$C$2:$C$23,L909)))),"")</f>
        <v/>
      </c>
      <c r="O909" s="11"/>
      <c r="P909" s="10" t="str">
        <f t="shared" si="102"/>
        <v/>
      </c>
      <c r="Q909" s="10" t="str" cm="1">
        <f t="array" ref="Q909">IF(NOT(ISBLANK($B909)),AND(P909=TRUE,LEN(O909)&lt;81,NOT(ISNUMBER(FIND('List of Values'!$C$2:$C$23,O909)))),"")</f>
        <v/>
      </c>
      <c r="R909" s="11"/>
      <c r="S909" s="10" t="str">
        <f t="shared" si="103"/>
        <v/>
      </c>
      <c r="T909" s="10" t="str">
        <f>IF(NOT(ISBLANK($B909)),AND(S909=TRUE,NOT(COUNTIF('List of Values'!$B$2:$B$255,R909)=0)),"")</f>
        <v/>
      </c>
      <c r="U909" s="11"/>
      <c r="V909" s="10" t="str">
        <f t="shared" si="104"/>
        <v/>
      </c>
      <c r="W909" s="10" t="str">
        <f>IF(NOT(ISBLANK($B909)),AND(V909=TRUE,NOT(COUNTIF('List of Values'!$A$2:$A$10,U909)=0)),"")</f>
        <v/>
      </c>
    </row>
    <row r="910" spans="2:23">
      <c r="B910" s="12"/>
      <c r="C910" s="11"/>
      <c r="D910" s="10" t="str">
        <f t="shared" si="98"/>
        <v/>
      </c>
      <c r="E910" s="10" t="str" cm="1">
        <f t="array" ref="E910">IF(NOT(ISBLANK($B910)),AND(D910=TRUE,LEN(C910)&lt;81,NOT(ISNUMBER(FIND('List of Values'!$C$2:$C$20,C910)))),"")</f>
        <v/>
      </c>
      <c r="F910" s="11"/>
      <c r="G910" s="10" t="str">
        <f t="shared" si="99"/>
        <v/>
      </c>
      <c r="H910" s="10" t="str" cm="1">
        <f t="array" ref="H910">IF(NOT(ISBLANK($B910)),AND(G910=TRUE,LEN(F910)&lt;81,NOT(ISNUMBER(FIND('List of Values'!$C$2:$C$20,F910)))),"")</f>
        <v/>
      </c>
      <c r="I910" s="11"/>
      <c r="J910" s="10" t="str">
        <f t="shared" si="100"/>
        <v/>
      </c>
      <c r="K910" s="10" t="str" cm="1">
        <f t="array" ref="K910">IF(NOT(ISBLANK($B910)),AND(J910=TRUE,LEN(I910)&lt;61,NOT(ISNUMBER(FIND('List of Values'!$C$2:$C$23,I910)))),"")</f>
        <v/>
      </c>
      <c r="L910" s="11"/>
      <c r="M910" s="10" t="str">
        <f t="shared" si="101"/>
        <v/>
      </c>
      <c r="N910" s="10" t="str" cm="1">
        <f t="array" ref="N910">IF(NOT(ISBLANK($B910)),AND(M910=TRUE,LEN(L910)&lt;61,NOT(ISNUMBER(FIND('List of Values'!$C$2:$C$23,L910)))),"")</f>
        <v/>
      </c>
      <c r="O910" s="11"/>
      <c r="P910" s="10" t="str">
        <f t="shared" si="102"/>
        <v/>
      </c>
      <c r="Q910" s="10" t="str" cm="1">
        <f t="array" ref="Q910">IF(NOT(ISBLANK($B910)),AND(P910=TRUE,LEN(O910)&lt;81,NOT(ISNUMBER(FIND('List of Values'!$C$2:$C$23,O910)))),"")</f>
        <v/>
      </c>
      <c r="R910" s="11"/>
      <c r="S910" s="10" t="str">
        <f t="shared" si="103"/>
        <v/>
      </c>
      <c r="T910" s="10" t="str">
        <f>IF(NOT(ISBLANK($B910)),AND(S910=TRUE,NOT(COUNTIF('List of Values'!$B$2:$B$255,R910)=0)),"")</f>
        <v/>
      </c>
      <c r="U910" s="11"/>
      <c r="V910" s="10" t="str">
        <f t="shared" si="104"/>
        <v/>
      </c>
      <c r="W910" s="10" t="str">
        <f>IF(NOT(ISBLANK($B910)),AND(V910=TRUE,NOT(COUNTIF('List of Values'!$A$2:$A$10,U910)=0)),"")</f>
        <v/>
      </c>
    </row>
    <row r="911" spans="2:23">
      <c r="B911" s="12"/>
      <c r="C911" s="11"/>
      <c r="D911" s="10" t="str">
        <f t="shared" si="98"/>
        <v/>
      </c>
      <c r="E911" s="10" t="str" cm="1">
        <f t="array" ref="E911">IF(NOT(ISBLANK($B911)),AND(D911=TRUE,LEN(C911)&lt;81,NOT(ISNUMBER(FIND('List of Values'!$C$2:$C$20,C911)))),"")</f>
        <v/>
      </c>
      <c r="F911" s="11"/>
      <c r="G911" s="10" t="str">
        <f t="shared" si="99"/>
        <v/>
      </c>
      <c r="H911" s="10" t="str" cm="1">
        <f t="array" ref="H911">IF(NOT(ISBLANK($B911)),AND(G911=TRUE,LEN(F911)&lt;81,NOT(ISNUMBER(FIND('List of Values'!$C$2:$C$20,F911)))),"")</f>
        <v/>
      </c>
      <c r="I911" s="11"/>
      <c r="J911" s="10" t="str">
        <f t="shared" si="100"/>
        <v/>
      </c>
      <c r="K911" s="10" t="str" cm="1">
        <f t="array" ref="K911">IF(NOT(ISBLANK($B911)),AND(J911=TRUE,LEN(I911)&lt;61,NOT(ISNUMBER(FIND('List of Values'!$C$2:$C$23,I911)))),"")</f>
        <v/>
      </c>
      <c r="L911" s="11"/>
      <c r="M911" s="10" t="str">
        <f t="shared" si="101"/>
        <v/>
      </c>
      <c r="N911" s="10" t="str" cm="1">
        <f t="array" ref="N911">IF(NOT(ISBLANK($B911)),AND(M911=TRUE,LEN(L911)&lt;61,NOT(ISNUMBER(FIND('List of Values'!$C$2:$C$23,L911)))),"")</f>
        <v/>
      </c>
      <c r="O911" s="11"/>
      <c r="P911" s="10" t="str">
        <f t="shared" si="102"/>
        <v/>
      </c>
      <c r="Q911" s="10" t="str" cm="1">
        <f t="array" ref="Q911">IF(NOT(ISBLANK($B911)),AND(P911=TRUE,LEN(O911)&lt;81,NOT(ISNUMBER(FIND('List of Values'!$C$2:$C$23,O911)))),"")</f>
        <v/>
      </c>
      <c r="R911" s="11"/>
      <c r="S911" s="10" t="str">
        <f t="shared" si="103"/>
        <v/>
      </c>
      <c r="T911" s="10" t="str">
        <f>IF(NOT(ISBLANK($B911)),AND(S911=TRUE,NOT(COUNTIF('List of Values'!$B$2:$B$255,R911)=0)),"")</f>
        <v/>
      </c>
      <c r="U911" s="11"/>
      <c r="V911" s="10" t="str">
        <f t="shared" si="104"/>
        <v/>
      </c>
      <c r="W911" s="10" t="str">
        <f>IF(NOT(ISBLANK($B911)),AND(V911=TRUE,NOT(COUNTIF('List of Values'!$A$2:$A$10,U911)=0)),"")</f>
        <v/>
      </c>
    </row>
    <row r="912" spans="2:23">
      <c r="B912" s="12"/>
      <c r="C912" s="11"/>
      <c r="D912" s="10" t="str">
        <f t="shared" si="98"/>
        <v/>
      </c>
      <c r="E912" s="10" t="str" cm="1">
        <f t="array" ref="E912">IF(NOT(ISBLANK($B912)),AND(D912=TRUE,LEN(C912)&lt;81,NOT(ISNUMBER(FIND('List of Values'!$C$2:$C$20,C912)))),"")</f>
        <v/>
      </c>
      <c r="F912" s="11"/>
      <c r="G912" s="10" t="str">
        <f t="shared" si="99"/>
        <v/>
      </c>
      <c r="H912" s="10" t="str" cm="1">
        <f t="array" ref="H912">IF(NOT(ISBLANK($B912)),AND(G912=TRUE,LEN(F912)&lt;81,NOT(ISNUMBER(FIND('List of Values'!$C$2:$C$20,F912)))),"")</f>
        <v/>
      </c>
      <c r="I912" s="11"/>
      <c r="J912" s="10" t="str">
        <f t="shared" si="100"/>
        <v/>
      </c>
      <c r="K912" s="10" t="str" cm="1">
        <f t="array" ref="K912">IF(NOT(ISBLANK($B912)),AND(J912=TRUE,LEN(I912)&lt;61,NOT(ISNUMBER(FIND('List of Values'!$C$2:$C$23,I912)))),"")</f>
        <v/>
      </c>
      <c r="L912" s="11"/>
      <c r="M912" s="10" t="str">
        <f t="shared" si="101"/>
        <v/>
      </c>
      <c r="N912" s="10" t="str" cm="1">
        <f t="array" ref="N912">IF(NOT(ISBLANK($B912)),AND(M912=TRUE,LEN(L912)&lt;61,NOT(ISNUMBER(FIND('List of Values'!$C$2:$C$23,L912)))),"")</f>
        <v/>
      </c>
      <c r="O912" s="11"/>
      <c r="P912" s="10" t="str">
        <f t="shared" si="102"/>
        <v/>
      </c>
      <c r="Q912" s="10" t="str" cm="1">
        <f t="array" ref="Q912">IF(NOT(ISBLANK($B912)),AND(P912=TRUE,LEN(O912)&lt;81,NOT(ISNUMBER(FIND('List of Values'!$C$2:$C$23,O912)))),"")</f>
        <v/>
      </c>
      <c r="R912" s="11"/>
      <c r="S912" s="10" t="str">
        <f t="shared" si="103"/>
        <v/>
      </c>
      <c r="T912" s="10" t="str">
        <f>IF(NOT(ISBLANK($B912)),AND(S912=TRUE,NOT(COUNTIF('List of Values'!$B$2:$B$255,R912)=0)),"")</f>
        <v/>
      </c>
      <c r="U912" s="11"/>
      <c r="V912" s="10" t="str">
        <f t="shared" si="104"/>
        <v/>
      </c>
      <c r="W912" s="10" t="str">
        <f>IF(NOT(ISBLANK($B912)),AND(V912=TRUE,NOT(COUNTIF('List of Values'!$A$2:$A$10,U912)=0)),"")</f>
        <v/>
      </c>
    </row>
    <row r="913" spans="2:23">
      <c r="B913" s="12"/>
      <c r="C913" s="11"/>
      <c r="D913" s="10" t="str">
        <f t="shared" si="98"/>
        <v/>
      </c>
      <c r="E913" s="10" t="str" cm="1">
        <f t="array" ref="E913">IF(NOT(ISBLANK($B913)),AND(D913=TRUE,LEN(C913)&lt;81,NOT(ISNUMBER(FIND('List of Values'!$C$2:$C$20,C913)))),"")</f>
        <v/>
      </c>
      <c r="F913" s="11"/>
      <c r="G913" s="10" t="str">
        <f t="shared" si="99"/>
        <v/>
      </c>
      <c r="H913" s="10" t="str" cm="1">
        <f t="array" ref="H913">IF(NOT(ISBLANK($B913)),AND(G913=TRUE,LEN(F913)&lt;81,NOT(ISNUMBER(FIND('List of Values'!$C$2:$C$20,F913)))),"")</f>
        <v/>
      </c>
      <c r="I913" s="11"/>
      <c r="J913" s="10" t="str">
        <f t="shared" si="100"/>
        <v/>
      </c>
      <c r="K913" s="10" t="str" cm="1">
        <f t="array" ref="K913">IF(NOT(ISBLANK($B913)),AND(J913=TRUE,LEN(I913)&lt;61,NOT(ISNUMBER(FIND('List of Values'!$C$2:$C$23,I913)))),"")</f>
        <v/>
      </c>
      <c r="L913" s="11"/>
      <c r="M913" s="10" t="str">
        <f t="shared" si="101"/>
        <v/>
      </c>
      <c r="N913" s="10" t="str" cm="1">
        <f t="array" ref="N913">IF(NOT(ISBLANK($B913)),AND(M913=TRUE,LEN(L913)&lt;61,NOT(ISNUMBER(FIND('List of Values'!$C$2:$C$23,L913)))),"")</f>
        <v/>
      </c>
      <c r="O913" s="11"/>
      <c r="P913" s="10" t="str">
        <f t="shared" si="102"/>
        <v/>
      </c>
      <c r="Q913" s="10" t="str" cm="1">
        <f t="array" ref="Q913">IF(NOT(ISBLANK($B913)),AND(P913=TRUE,LEN(O913)&lt;81,NOT(ISNUMBER(FIND('List of Values'!$C$2:$C$23,O913)))),"")</f>
        <v/>
      </c>
      <c r="R913" s="11"/>
      <c r="S913" s="10" t="str">
        <f t="shared" si="103"/>
        <v/>
      </c>
      <c r="T913" s="10" t="str">
        <f>IF(NOT(ISBLANK($B913)),AND(S913=TRUE,NOT(COUNTIF('List of Values'!$B$2:$B$255,R913)=0)),"")</f>
        <v/>
      </c>
      <c r="U913" s="11"/>
      <c r="V913" s="10" t="str">
        <f t="shared" si="104"/>
        <v/>
      </c>
      <c r="W913" s="10" t="str">
        <f>IF(NOT(ISBLANK($B913)),AND(V913=TRUE,NOT(COUNTIF('List of Values'!$A$2:$A$10,U913)=0)),"")</f>
        <v/>
      </c>
    </row>
    <row r="914" spans="2:23">
      <c r="B914" s="12"/>
      <c r="C914" s="11"/>
      <c r="D914" s="10" t="str">
        <f t="shared" si="98"/>
        <v/>
      </c>
      <c r="E914" s="10" t="str" cm="1">
        <f t="array" ref="E914">IF(NOT(ISBLANK($B914)),AND(D914=TRUE,LEN(C914)&lt;81,NOT(ISNUMBER(FIND('List of Values'!$C$2:$C$20,C914)))),"")</f>
        <v/>
      </c>
      <c r="F914" s="11"/>
      <c r="G914" s="10" t="str">
        <f t="shared" si="99"/>
        <v/>
      </c>
      <c r="H914" s="10" t="str" cm="1">
        <f t="array" ref="H914">IF(NOT(ISBLANK($B914)),AND(G914=TRUE,LEN(F914)&lt;81,NOT(ISNUMBER(FIND('List of Values'!$C$2:$C$20,F914)))),"")</f>
        <v/>
      </c>
      <c r="I914" s="11"/>
      <c r="J914" s="10" t="str">
        <f t="shared" si="100"/>
        <v/>
      </c>
      <c r="K914" s="10" t="str" cm="1">
        <f t="array" ref="K914">IF(NOT(ISBLANK($B914)),AND(J914=TRUE,LEN(I914)&lt;61,NOT(ISNUMBER(FIND('List of Values'!$C$2:$C$23,I914)))),"")</f>
        <v/>
      </c>
      <c r="L914" s="11"/>
      <c r="M914" s="10" t="str">
        <f t="shared" si="101"/>
        <v/>
      </c>
      <c r="N914" s="10" t="str" cm="1">
        <f t="array" ref="N914">IF(NOT(ISBLANK($B914)),AND(M914=TRUE,LEN(L914)&lt;61,NOT(ISNUMBER(FIND('List of Values'!$C$2:$C$23,L914)))),"")</f>
        <v/>
      </c>
      <c r="O914" s="11"/>
      <c r="P914" s="10" t="str">
        <f t="shared" si="102"/>
        <v/>
      </c>
      <c r="Q914" s="10" t="str" cm="1">
        <f t="array" ref="Q914">IF(NOT(ISBLANK($B914)),AND(P914=TRUE,LEN(O914)&lt;81,NOT(ISNUMBER(FIND('List of Values'!$C$2:$C$23,O914)))),"")</f>
        <v/>
      </c>
      <c r="R914" s="11"/>
      <c r="S914" s="10" t="str">
        <f t="shared" si="103"/>
        <v/>
      </c>
      <c r="T914" s="10" t="str">
        <f>IF(NOT(ISBLANK($B914)),AND(S914=TRUE,NOT(COUNTIF('List of Values'!$B$2:$B$255,R914)=0)),"")</f>
        <v/>
      </c>
      <c r="U914" s="11"/>
      <c r="V914" s="10" t="str">
        <f t="shared" si="104"/>
        <v/>
      </c>
      <c r="W914" s="10" t="str">
        <f>IF(NOT(ISBLANK($B914)),AND(V914=TRUE,NOT(COUNTIF('List of Values'!$A$2:$A$10,U914)=0)),"")</f>
        <v/>
      </c>
    </row>
    <row r="915" spans="2:23">
      <c r="B915" s="12"/>
      <c r="C915" s="11"/>
      <c r="D915" s="10" t="str">
        <f t="shared" si="98"/>
        <v/>
      </c>
      <c r="E915" s="10" t="str" cm="1">
        <f t="array" ref="E915">IF(NOT(ISBLANK($B915)),AND(D915=TRUE,LEN(C915)&lt;81,NOT(ISNUMBER(FIND('List of Values'!$C$2:$C$20,C915)))),"")</f>
        <v/>
      </c>
      <c r="F915" s="11"/>
      <c r="G915" s="10" t="str">
        <f t="shared" si="99"/>
        <v/>
      </c>
      <c r="H915" s="10" t="str" cm="1">
        <f t="array" ref="H915">IF(NOT(ISBLANK($B915)),AND(G915=TRUE,LEN(F915)&lt;81,NOT(ISNUMBER(FIND('List of Values'!$C$2:$C$20,F915)))),"")</f>
        <v/>
      </c>
      <c r="I915" s="11"/>
      <c r="J915" s="10" t="str">
        <f t="shared" si="100"/>
        <v/>
      </c>
      <c r="K915" s="10" t="str" cm="1">
        <f t="array" ref="K915">IF(NOT(ISBLANK($B915)),AND(J915=TRUE,LEN(I915)&lt;61,NOT(ISNUMBER(FIND('List of Values'!$C$2:$C$23,I915)))),"")</f>
        <v/>
      </c>
      <c r="L915" s="11"/>
      <c r="M915" s="10" t="str">
        <f t="shared" si="101"/>
        <v/>
      </c>
      <c r="N915" s="10" t="str" cm="1">
        <f t="array" ref="N915">IF(NOT(ISBLANK($B915)),AND(M915=TRUE,LEN(L915)&lt;61,NOT(ISNUMBER(FIND('List of Values'!$C$2:$C$23,L915)))),"")</f>
        <v/>
      </c>
      <c r="O915" s="11"/>
      <c r="P915" s="10" t="str">
        <f t="shared" si="102"/>
        <v/>
      </c>
      <c r="Q915" s="10" t="str" cm="1">
        <f t="array" ref="Q915">IF(NOT(ISBLANK($B915)),AND(P915=TRUE,LEN(O915)&lt;81,NOT(ISNUMBER(FIND('List of Values'!$C$2:$C$23,O915)))),"")</f>
        <v/>
      </c>
      <c r="R915" s="11"/>
      <c r="S915" s="10" t="str">
        <f t="shared" si="103"/>
        <v/>
      </c>
      <c r="T915" s="10" t="str">
        <f>IF(NOT(ISBLANK($B915)),AND(S915=TRUE,NOT(COUNTIF('List of Values'!$B$2:$B$255,R915)=0)),"")</f>
        <v/>
      </c>
      <c r="U915" s="11"/>
      <c r="V915" s="10" t="str">
        <f t="shared" si="104"/>
        <v/>
      </c>
      <c r="W915" s="10" t="str">
        <f>IF(NOT(ISBLANK($B915)),AND(V915=TRUE,NOT(COUNTIF('List of Values'!$A$2:$A$10,U915)=0)),"")</f>
        <v/>
      </c>
    </row>
    <row r="916" spans="2:23">
      <c r="B916" s="12"/>
      <c r="C916" s="11"/>
      <c r="D916" s="10" t="str">
        <f t="shared" si="98"/>
        <v/>
      </c>
      <c r="E916" s="10" t="str" cm="1">
        <f t="array" ref="E916">IF(NOT(ISBLANK($B916)),AND(D916=TRUE,LEN(C916)&lt;81,NOT(ISNUMBER(FIND('List of Values'!$C$2:$C$20,C916)))),"")</f>
        <v/>
      </c>
      <c r="F916" s="11"/>
      <c r="G916" s="10" t="str">
        <f t="shared" si="99"/>
        <v/>
      </c>
      <c r="H916" s="10" t="str" cm="1">
        <f t="array" ref="H916">IF(NOT(ISBLANK($B916)),AND(G916=TRUE,LEN(F916)&lt;81,NOT(ISNUMBER(FIND('List of Values'!$C$2:$C$20,F916)))),"")</f>
        <v/>
      </c>
      <c r="I916" s="11"/>
      <c r="J916" s="10" t="str">
        <f t="shared" si="100"/>
        <v/>
      </c>
      <c r="K916" s="10" t="str" cm="1">
        <f t="array" ref="K916">IF(NOT(ISBLANK($B916)),AND(J916=TRUE,LEN(I916)&lt;61,NOT(ISNUMBER(FIND('List of Values'!$C$2:$C$23,I916)))),"")</f>
        <v/>
      </c>
      <c r="L916" s="11"/>
      <c r="M916" s="10" t="str">
        <f t="shared" si="101"/>
        <v/>
      </c>
      <c r="N916" s="10" t="str" cm="1">
        <f t="array" ref="N916">IF(NOT(ISBLANK($B916)),AND(M916=TRUE,LEN(L916)&lt;61,NOT(ISNUMBER(FIND('List of Values'!$C$2:$C$23,L916)))),"")</f>
        <v/>
      </c>
      <c r="O916" s="11"/>
      <c r="P916" s="10" t="str">
        <f t="shared" si="102"/>
        <v/>
      </c>
      <c r="Q916" s="10" t="str" cm="1">
        <f t="array" ref="Q916">IF(NOT(ISBLANK($B916)),AND(P916=TRUE,LEN(O916)&lt;81,NOT(ISNUMBER(FIND('List of Values'!$C$2:$C$23,O916)))),"")</f>
        <v/>
      </c>
      <c r="R916" s="11"/>
      <c r="S916" s="10" t="str">
        <f t="shared" si="103"/>
        <v/>
      </c>
      <c r="T916" s="10" t="str">
        <f>IF(NOT(ISBLANK($B916)),AND(S916=TRUE,NOT(COUNTIF('List of Values'!$B$2:$B$255,R916)=0)),"")</f>
        <v/>
      </c>
      <c r="U916" s="11"/>
      <c r="V916" s="10" t="str">
        <f t="shared" si="104"/>
        <v/>
      </c>
      <c r="W916" s="10" t="str">
        <f>IF(NOT(ISBLANK($B916)),AND(V916=TRUE,NOT(COUNTIF('List of Values'!$A$2:$A$10,U916)=0)),"")</f>
        <v/>
      </c>
    </row>
    <row r="917" spans="2:23">
      <c r="B917" s="12"/>
      <c r="C917" s="11"/>
      <c r="D917" s="10" t="str">
        <f t="shared" si="98"/>
        <v/>
      </c>
      <c r="E917" s="10" t="str" cm="1">
        <f t="array" ref="E917">IF(NOT(ISBLANK($B917)),AND(D917=TRUE,LEN(C917)&lt;81,NOT(ISNUMBER(FIND('List of Values'!$C$2:$C$20,C917)))),"")</f>
        <v/>
      </c>
      <c r="F917" s="11"/>
      <c r="G917" s="10" t="str">
        <f t="shared" si="99"/>
        <v/>
      </c>
      <c r="H917" s="10" t="str" cm="1">
        <f t="array" ref="H917">IF(NOT(ISBLANK($B917)),AND(G917=TRUE,LEN(F917)&lt;81,NOT(ISNUMBER(FIND('List of Values'!$C$2:$C$20,F917)))),"")</f>
        <v/>
      </c>
      <c r="I917" s="11"/>
      <c r="J917" s="10" t="str">
        <f t="shared" si="100"/>
        <v/>
      </c>
      <c r="K917" s="10" t="str" cm="1">
        <f t="array" ref="K917">IF(NOT(ISBLANK($B917)),AND(J917=TRUE,LEN(I917)&lt;61,NOT(ISNUMBER(FIND('List of Values'!$C$2:$C$23,I917)))),"")</f>
        <v/>
      </c>
      <c r="L917" s="11"/>
      <c r="M917" s="10" t="str">
        <f t="shared" si="101"/>
        <v/>
      </c>
      <c r="N917" s="10" t="str" cm="1">
        <f t="array" ref="N917">IF(NOT(ISBLANK($B917)),AND(M917=TRUE,LEN(L917)&lt;61,NOT(ISNUMBER(FIND('List of Values'!$C$2:$C$23,L917)))),"")</f>
        <v/>
      </c>
      <c r="O917" s="11"/>
      <c r="P917" s="10" t="str">
        <f t="shared" si="102"/>
        <v/>
      </c>
      <c r="Q917" s="10" t="str" cm="1">
        <f t="array" ref="Q917">IF(NOT(ISBLANK($B917)),AND(P917=TRUE,LEN(O917)&lt;81,NOT(ISNUMBER(FIND('List of Values'!$C$2:$C$23,O917)))),"")</f>
        <v/>
      </c>
      <c r="R917" s="11"/>
      <c r="S917" s="10" t="str">
        <f t="shared" si="103"/>
        <v/>
      </c>
      <c r="T917" s="10" t="str">
        <f>IF(NOT(ISBLANK($B917)),AND(S917=TRUE,NOT(COUNTIF('List of Values'!$B$2:$B$255,R917)=0)),"")</f>
        <v/>
      </c>
      <c r="U917" s="11"/>
      <c r="V917" s="10" t="str">
        <f t="shared" si="104"/>
        <v/>
      </c>
      <c r="W917" s="10" t="str">
        <f>IF(NOT(ISBLANK($B917)),AND(V917=TRUE,NOT(COUNTIF('List of Values'!$A$2:$A$10,U917)=0)),"")</f>
        <v/>
      </c>
    </row>
    <row r="918" spans="2:23">
      <c r="B918" s="12"/>
      <c r="C918" s="11"/>
      <c r="D918" s="10" t="str">
        <f t="shared" si="98"/>
        <v/>
      </c>
      <c r="E918" s="10" t="str" cm="1">
        <f t="array" ref="E918">IF(NOT(ISBLANK($B918)),AND(D918=TRUE,LEN(C918)&lt;81,NOT(ISNUMBER(FIND('List of Values'!$C$2:$C$20,C918)))),"")</f>
        <v/>
      </c>
      <c r="F918" s="11"/>
      <c r="G918" s="10" t="str">
        <f t="shared" si="99"/>
        <v/>
      </c>
      <c r="H918" s="10" t="str" cm="1">
        <f t="array" ref="H918">IF(NOT(ISBLANK($B918)),AND(G918=TRUE,LEN(F918)&lt;81,NOT(ISNUMBER(FIND('List of Values'!$C$2:$C$20,F918)))),"")</f>
        <v/>
      </c>
      <c r="I918" s="11"/>
      <c r="J918" s="10" t="str">
        <f t="shared" si="100"/>
        <v/>
      </c>
      <c r="K918" s="10" t="str" cm="1">
        <f t="array" ref="K918">IF(NOT(ISBLANK($B918)),AND(J918=TRUE,LEN(I918)&lt;61,NOT(ISNUMBER(FIND('List of Values'!$C$2:$C$23,I918)))),"")</f>
        <v/>
      </c>
      <c r="L918" s="11"/>
      <c r="M918" s="10" t="str">
        <f t="shared" si="101"/>
        <v/>
      </c>
      <c r="N918" s="10" t="str" cm="1">
        <f t="array" ref="N918">IF(NOT(ISBLANK($B918)),AND(M918=TRUE,LEN(L918)&lt;61,NOT(ISNUMBER(FIND('List of Values'!$C$2:$C$23,L918)))),"")</f>
        <v/>
      </c>
      <c r="O918" s="11"/>
      <c r="P918" s="10" t="str">
        <f t="shared" si="102"/>
        <v/>
      </c>
      <c r="Q918" s="10" t="str" cm="1">
        <f t="array" ref="Q918">IF(NOT(ISBLANK($B918)),AND(P918=TRUE,LEN(O918)&lt;81,NOT(ISNUMBER(FIND('List of Values'!$C$2:$C$23,O918)))),"")</f>
        <v/>
      </c>
      <c r="R918" s="11"/>
      <c r="S918" s="10" t="str">
        <f t="shared" si="103"/>
        <v/>
      </c>
      <c r="T918" s="10" t="str">
        <f>IF(NOT(ISBLANK($B918)),AND(S918=TRUE,NOT(COUNTIF('List of Values'!$B$2:$B$255,R918)=0)),"")</f>
        <v/>
      </c>
      <c r="U918" s="11"/>
      <c r="V918" s="10" t="str">
        <f t="shared" si="104"/>
        <v/>
      </c>
      <c r="W918" s="10" t="str">
        <f>IF(NOT(ISBLANK($B918)),AND(V918=TRUE,NOT(COUNTIF('List of Values'!$A$2:$A$10,U918)=0)),"")</f>
        <v/>
      </c>
    </row>
    <row r="919" spans="2:23">
      <c r="B919" s="12"/>
      <c r="C919" s="11"/>
      <c r="D919" s="10" t="str">
        <f t="shared" si="98"/>
        <v/>
      </c>
      <c r="E919" s="10" t="str" cm="1">
        <f t="array" ref="E919">IF(NOT(ISBLANK($B919)),AND(D919=TRUE,LEN(C919)&lt;81,NOT(ISNUMBER(FIND('List of Values'!$C$2:$C$20,C919)))),"")</f>
        <v/>
      </c>
      <c r="F919" s="11"/>
      <c r="G919" s="10" t="str">
        <f t="shared" si="99"/>
        <v/>
      </c>
      <c r="H919" s="10" t="str" cm="1">
        <f t="array" ref="H919">IF(NOT(ISBLANK($B919)),AND(G919=TRUE,LEN(F919)&lt;81,NOT(ISNUMBER(FIND('List of Values'!$C$2:$C$20,F919)))),"")</f>
        <v/>
      </c>
      <c r="I919" s="11"/>
      <c r="J919" s="10" t="str">
        <f t="shared" si="100"/>
        <v/>
      </c>
      <c r="K919" s="10" t="str" cm="1">
        <f t="array" ref="K919">IF(NOT(ISBLANK($B919)),AND(J919=TRUE,LEN(I919)&lt;61,NOT(ISNUMBER(FIND('List of Values'!$C$2:$C$23,I919)))),"")</f>
        <v/>
      </c>
      <c r="L919" s="11"/>
      <c r="M919" s="10" t="str">
        <f t="shared" si="101"/>
        <v/>
      </c>
      <c r="N919" s="10" t="str" cm="1">
        <f t="array" ref="N919">IF(NOT(ISBLANK($B919)),AND(M919=TRUE,LEN(L919)&lt;61,NOT(ISNUMBER(FIND('List of Values'!$C$2:$C$23,L919)))),"")</f>
        <v/>
      </c>
      <c r="O919" s="11"/>
      <c r="P919" s="10" t="str">
        <f t="shared" si="102"/>
        <v/>
      </c>
      <c r="Q919" s="10" t="str" cm="1">
        <f t="array" ref="Q919">IF(NOT(ISBLANK($B919)),AND(P919=TRUE,LEN(O919)&lt;81,NOT(ISNUMBER(FIND('List of Values'!$C$2:$C$23,O919)))),"")</f>
        <v/>
      </c>
      <c r="R919" s="11"/>
      <c r="S919" s="10" t="str">
        <f t="shared" si="103"/>
        <v/>
      </c>
      <c r="T919" s="10" t="str">
        <f>IF(NOT(ISBLANK($B919)),AND(S919=TRUE,NOT(COUNTIF('List of Values'!$B$2:$B$255,R919)=0)),"")</f>
        <v/>
      </c>
      <c r="U919" s="11"/>
      <c r="V919" s="10" t="str">
        <f t="shared" si="104"/>
        <v/>
      </c>
      <c r="W919" s="10" t="str">
        <f>IF(NOT(ISBLANK($B919)),AND(V919=TRUE,NOT(COUNTIF('List of Values'!$A$2:$A$10,U919)=0)),"")</f>
        <v/>
      </c>
    </row>
    <row r="920" spans="2:23">
      <c r="B920" s="12"/>
      <c r="C920" s="11"/>
      <c r="D920" s="10" t="str">
        <f t="shared" si="98"/>
        <v/>
      </c>
      <c r="E920" s="10" t="str" cm="1">
        <f t="array" ref="E920">IF(NOT(ISBLANK($B920)),AND(D920=TRUE,LEN(C920)&lt;81,NOT(ISNUMBER(FIND('List of Values'!$C$2:$C$20,C920)))),"")</f>
        <v/>
      </c>
      <c r="F920" s="11"/>
      <c r="G920" s="10" t="str">
        <f t="shared" si="99"/>
        <v/>
      </c>
      <c r="H920" s="10" t="str" cm="1">
        <f t="array" ref="H920">IF(NOT(ISBLANK($B920)),AND(G920=TRUE,LEN(F920)&lt;81,NOT(ISNUMBER(FIND('List of Values'!$C$2:$C$20,F920)))),"")</f>
        <v/>
      </c>
      <c r="I920" s="11"/>
      <c r="J920" s="10" t="str">
        <f t="shared" si="100"/>
        <v/>
      </c>
      <c r="K920" s="10" t="str" cm="1">
        <f t="array" ref="K920">IF(NOT(ISBLANK($B920)),AND(J920=TRUE,LEN(I920)&lt;61,NOT(ISNUMBER(FIND('List of Values'!$C$2:$C$23,I920)))),"")</f>
        <v/>
      </c>
      <c r="L920" s="11"/>
      <c r="M920" s="10" t="str">
        <f t="shared" si="101"/>
        <v/>
      </c>
      <c r="N920" s="10" t="str" cm="1">
        <f t="array" ref="N920">IF(NOT(ISBLANK($B920)),AND(M920=TRUE,LEN(L920)&lt;61,NOT(ISNUMBER(FIND('List of Values'!$C$2:$C$23,L920)))),"")</f>
        <v/>
      </c>
      <c r="O920" s="11"/>
      <c r="P920" s="10" t="str">
        <f t="shared" si="102"/>
        <v/>
      </c>
      <c r="Q920" s="10" t="str" cm="1">
        <f t="array" ref="Q920">IF(NOT(ISBLANK($B920)),AND(P920=TRUE,LEN(O920)&lt;81,NOT(ISNUMBER(FIND('List of Values'!$C$2:$C$23,O920)))),"")</f>
        <v/>
      </c>
      <c r="R920" s="11"/>
      <c r="S920" s="10" t="str">
        <f t="shared" si="103"/>
        <v/>
      </c>
      <c r="T920" s="10" t="str">
        <f>IF(NOT(ISBLANK($B920)),AND(S920=TRUE,NOT(COUNTIF('List of Values'!$B$2:$B$255,R920)=0)),"")</f>
        <v/>
      </c>
      <c r="U920" s="11"/>
      <c r="V920" s="10" t="str">
        <f t="shared" si="104"/>
        <v/>
      </c>
      <c r="W920" s="10" t="str">
        <f>IF(NOT(ISBLANK($B920)),AND(V920=TRUE,NOT(COUNTIF('List of Values'!$A$2:$A$10,U920)=0)),"")</f>
        <v/>
      </c>
    </row>
    <row r="921" spans="2:23">
      <c r="B921" s="12"/>
      <c r="C921" s="11"/>
      <c r="D921" s="10" t="str">
        <f t="shared" si="98"/>
        <v/>
      </c>
      <c r="E921" s="10" t="str" cm="1">
        <f t="array" ref="E921">IF(NOT(ISBLANK($B921)),AND(D921=TRUE,LEN(C921)&lt;81,NOT(ISNUMBER(FIND('List of Values'!$C$2:$C$20,C921)))),"")</f>
        <v/>
      </c>
      <c r="F921" s="11"/>
      <c r="G921" s="10" t="str">
        <f t="shared" si="99"/>
        <v/>
      </c>
      <c r="H921" s="10" t="str" cm="1">
        <f t="array" ref="H921">IF(NOT(ISBLANK($B921)),AND(G921=TRUE,LEN(F921)&lt;81,NOT(ISNUMBER(FIND('List of Values'!$C$2:$C$20,F921)))),"")</f>
        <v/>
      </c>
      <c r="I921" s="11"/>
      <c r="J921" s="10" t="str">
        <f t="shared" si="100"/>
        <v/>
      </c>
      <c r="K921" s="10" t="str" cm="1">
        <f t="array" ref="K921">IF(NOT(ISBLANK($B921)),AND(J921=TRUE,LEN(I921)&lt;61,NOT(ISNUMBER(FIND('List of Values'!$C$2:$C$23,I921)))),"")</f>
        <v/>
      </c>
      <c r="L921" s="11"/>
      <c r="M921" s="10" t="str">
        <f t="shared" si="101"/>
        <v/>
      </c>
      <c r="N921" s="10" t="str" cm="1">
        <f t="array" ref="N921">IF(NOT(ISBLANK($B921)),AND(M921=TRUE,LEN(L921)&lt;61,NOT(ISNUMBER(FIND('List of Values'!$C$2:$C$23,L921)))),"")</f>
        <v/>
      </c>
      <c r="O921" s="11"/>
      <c r="P921" s="10" t="str">
        <f t="shared" si="102"/>
        <v/>
      </c>
      <c r="Q921" s="10" t="str" cm="1">
        <f t="array" ref="Q921">IF(NOT(ISBLANK($B921)),AND(P921=TRUE,LEN(O921)&lt;81,NOT(ISNUMBER(FIND('List of Values'!$C$2:$C$23,O921)))),"")</f>
        <v/>
      </c>
      <c r="R921" s="11"/>
      <c r="S921" s="10" t="str">
        <f t="shared" si="103"/>
        <v/>
      </c>
      <c r="T921" s="10" t="str">
        <f>IF(NOT(ISBLANK($B921)),AND(S921=TRUE,NOT(COUNTIF('List of Values'!$B$2:$B$255,R921)=0)),"")</f>
        <v/>
      </c>
      <c r="U921" s="11"/>
      <c r="V921" s="10" t="str">
        <f t="shared" si="104"/>
        <v/>
      </c>
      <c r="W921" s="10" t="str">
        <f>IF(NOT(ISBLANK($B921)),AND(V921=TRUE,NOT(COUNTIF('List of Values'!$A$2:$A$10,U921)=0)),"")</f>
        <v/>
      </c>
    </row>
    <row r="922" spans="2:23">
      <c r="B922" s="12"/>
      <c r="C922" s="11"/>
      <c r="D922" s="10" t="str">
        <f t="shared" si="98"/>
        <v/>
      </c>
      <c r="E922" s="10" t="str" cm="1">
        <f t="array" ref="E922">IF(NOT(ISBLANK($B922)),AND(D922=TRUE,LEN(C922)&lt;81,NOT(ISNUMBER(FIND('List of Values'!$C$2:$C$20,C922)))),"")</f>
        <v/>
      </c>
      <c r="F922" s="11"/>
      <c r="G922" s="10" t="str">
        <f t="shared" si="99"/>
        <v/>
      </c>
      <c r="H922" s="10" t="str" cm="1">
        <f t="array" ref="H922">IF(NOT(ISBLANK($B922)),AND(G922=TRUE,LEN(F922)&lt;81,NOT(ISNUMBER(FIND('List of Values'!$C$2:$C$20,F922)))),"")</f>
        <v/>
      </c>
      <c r="I922" s="11"/>
      <c r="J922" s="10" t="str">
        <f t="shared" si="100"/>
        <v/>
      </c>
      <c r="K922" s="10" t="str" cm="1">
        <f t="array" ref="K922">IF(NOT(ISBLANK($B922)),AND(J922=TRUE,LEN(I922)&lt;61,NOT(ISNUMBER(FIND('List of Values'!$C$2:$C$23,I922)))),"")</f>
        <v/>
      </c>
      <c r="L922" s="11"/>
      <c r="M922" s="10" t="str">
        <f t="shared" si="101"/>
        <v/>
      </c>
      <c r="N922" s="10" t="str" cm="1">
        <f t="array" ref="N922">IF(NOT(ISBLANK($B922)),AND(M922=TRUE,LEN(L922)&lt;61,NOT(ISNUMBER(FIND('List of Values'!$C$2:$C$23,L922)))),"")</f>
        <v/>
      </c>
      <c r="O922" s="11"/>
      <c r="P922" s="10" t="str">
        <f t="shared" si="102"/>
        <v/>
      </c>
      <c r="Q922" s="10" t="str" cm="1">
        <f t="array" ref="Q922">IF(NOT(ISBLANK($B922)),AND(P922=TRUE,LEN(O922)&lt;81,NOT(ISNUMBER(FIND('List of Values'!$C$2:$C$23,O922)))),"")</f>
        <v/>
      </c>
      <c r="R922" s="11"/>
      <c r="S922" s="10" t="str">
        <f t="shared" si="103"/>
        <v/>
      </c>
      <c r="T922" s="10" t="str">
        <f>IF(NOT(ISBLANK($B922)),AND(S922=TRUE,NOT(COUNTIF('List of Values'!$B$2:$B$255,R922)=0)),"")</f>
        <v/>
      </c>
      <c r="U922" s="11"/>
      <c r="V922" s="10" t="str">
        <f t="shared" si="104"/>
        <v/>
      </c>
      <c r="W922" s="10" t="str">
        <f>IF(NOT(ISBLANK($B922)),AND(V922=TRUE,NOT(COUNTIF('List of Values'!$A$2:$A$10,U922)=0)),"")</f>
        <v/>
      </c>
    </row>
    <row r="923" spans="2:23">
      <c r="B923" s="12"/>
      <c r="C923" s="11"/>
      <c r="D923" s="10" t="str">
        <f t="shared" si="98"/>
        <v/>
      </c>
      <c r="E923" s="10" t="str" cm="1">
        <f t="array" ref="E923">IF(NOT(ISBLANK($B923)),AND(D923=TRUE,LEN(C923)&lt;81,NOT(ISNUMBER(FIND('List of Values'!$C$2:$C$20,C923)))),"")</f>
        <v/>
      </c>
      <c r="F923" s="11"/>
      <c r="G923" s="10" t="str">
        <f t="shared" si="99"/>
        <v/>
      </c>
      <c r="H923" s="10" t="str" cm="1">
        <f t="array" ref="H923">IF(NOT(ISBLANK($B923)),AND(G923=TRUE,LEN(F923)&lt;81,NOT(ISNUMBER(FIND('List of Values'!$C$2:$C$20,F923)))),"")</f>
        <v/>
      </c>
      <c r="I923" s="11"/>
      <c r="J923" s="10" t="str">
        <f t="shared" si="100"/>
        <v/>
      </c>
      <c r="K923" s="10" t="str" cm="1">
        <f t="array" ref="K923">IF(NOT(ISBLANK($B923)),AND(J923=TRUE,LEN(I923)&lt;61,NOT(ISNUMBER(FIND('List of Values'!$C$2:$C$23,I923)))),"")</f>
        <v/>
      </c>
      <c r="L923" s="11"/>
      <c r="M923" s="10" t="str">
        <f t="shared" si="101"/>
        <v/>
      </c>
      <c r="N923" s="10" t="str" cm="1">
        <f t="array" ref="N923">IF(NOT(ISBLANK($B923)),AND(M923=TRUE,LEN(L923)&lt;61,NOT(ISNUMBER(FIND('List of Values'!$C$2:$C$23,L923)))),"")</f>
        <v/>
      </c>
      <c r="O923" s="11"/>
      <c r="P923" s="10" t="str">
        <f t="shared" si="102"/>
        <v/>
      </c>
      <c r="Q923" s="10" t="str" cm="1">
        <f t="array" ref="Q923">IF(NOT(ISBLANK($B923)),AND(P923=TRUE,LEN(O923)&lt;81,NOT(ISNUMBER(FIND('List of Values'!$C$2:$C$23,O923)))),"")</f>
        <v/>
      </c>
      <c r="R923" s="11"/>
      <c r="S923" s="10" t="str">
        <f t="shared" si="103"/>
        <v/>
      </c>
      <c r="T923" s="10" t="str">
        <f>IF(NOT(ISBLANK($B923)),AND(S923=TRUE,NOT(COUNTIF('List of Values'!$B$2:$B$255,R923)=0)),"")</f>
        <v/>
      </c>
      <c r="U923" s="11"/>
      <c r="V923" s="10" t="str">
        <f t="shared" si="104"/>
        <v/>
      </c>
      <c r="W923" s="10" t="str">
        <f>IF(NOT(ISBLANK($B923)),AND(V923=TRUE,NOT(COUNTIF('List of Values'!$A$2:$A$10,U923)=0)),"")</f>
        <v/>
      </c>
    </row>
    <row r="924" spans="2:23">
      <c r="B924" s="12"/>
      <c r="C924" s="11"/>
      <c r="D924" s="10" t="str">
        <f t="shared" si="98"/>
        <v/>
      </c>
      <c r="E924" s="10" t="str" cm="1">
        <f t="array" ref="E924">IF(NOT(ISBLANK($B924)),AND(D924=TRUE,LEN(C924)&lt;81,NOT(ISNUMBER(FIND('List of Values'!$C$2:$C$20,C924)))),"")</f>
        <v/>
      </c>
      <c r="F924" s="11"/>
      <c r="G924" s="10" t="str">
        <f t="shared" si="99"/>
        <v/>
      </c>
      <c r="H924" s="10" t="str" cm="1">
        <f t="array" ref="H924">IF(NOT(ISBLANK($B924)),AND(G924=TRUE,LEN(F924)&lt;81,NOT(ISNUMBER(FIND('List of Values'!$C$2:$C$20,F924)))),"")</f>
        <v/>
      </c>
      <c r="I924" s="11"/>
      <c r="J924" s="10" t="str">
        <f t="shared" si="100"/>
        <v/>
      </c>
      <c r="K924" s="10" t="str" cm="1">
        <f t="array" ref="K924">IF(NOT(ISBLANK($B924)),AND(J924=TRUE,LEN(I924)&lt;61,NOT(ISNUMBER(FIND('List of Values'!$C$2:$C$23,I924)))),"")</f>
        <v/>
      </c>
      <c r="L924" s="11"/>
      <c r="M924" s="10" t="str">
        <f t="shared" si="101"/>
        <v/>
      </c>
      <c r="N924" s="10" t="str" cm="1">
        <f t="array" ref="N924">IF(NOT(ISBLANK($B924)),AND(M924=TRUE,LEN(L924)&lt;61,NOT(ISNUMBER(FIND('List of Values'!$C$2:$C$23,L924)))),"")</f>
        <v/>
      </c>
      <c r="O924" s="11"/>
      <c r="P924" s="10" t="str">
        <f t="shared" si="102"/>
        <v/>
      </c>
      <c r="Q924" s="10" t="str" cm="1">
        <f t="array" ref="Q924">IF(NOT(ISBLANK($B924)),AND(P924=TRUE,LEN(O924)&lt;81,NOT(ISNUMBER(FIND('List of Values'!$C$2:$C$23,O924)))),"")</f>
        <v/>
      </c>
      <c r="R924" s="11"/>
      <c r="S924" s="10" t="str">
        <f t="shared" si="103"/>
        <v/>
      </c>
      <c r="T924" s="10" t="str">
        <f>IF(NOT(ISBLANK($B924)),AND(S924=TRUE,NOT(COUNTIF('List of Values'!$B$2:$B$255,R924)=0)),"")</f>
        <v/>
      </c>
      <c r="U924" s="11"/>
      <c r="V924" s="10" t="str">
        <f t="shared" si="104"/>
        <v/>
      </c>
      <c r="W924" s="10" t="str">
        <f>IF(NOT(ISBLANK($B924)),AND(V924=TRUE,NOT(COUNTIF('List of Values'!$A$2:$A$10,U924)=0)),"")</f>
        <v/>
      </c>
    </row>
    <row r="925" spans="2:23">
      <c r="B925" s="12"/>
      <c r="C925" s="11"/>
      <c r="D925" s="10" t="str">
        <f t="shared" si="98"/>
        <v/>
      </c>
      <c r="E925" s="10" t="str" cm="1">
        <f t="array" ref="E925">IF(NOT(ISBLANK($B925)),AND(D925=TRUE,LEN(C925)&lt;81,NOT(ISNUMBER(FIND('List of Values'!$C$2:$C$20,C925)))),"")</f>
        <v/>
      </c>
      <c r="F925" s="11"/>
      <c r="G925" s="10" t="str">
        <f t="shared" si="99"/>
        <v/>
      </c>
      <c r="H925" s="10" t="str" cm="1">
        <f t="array" ref="H925">IF(NOT(ISBLANK($B925)),AND(G925=TRUE,LEN(F925)&lt;81,NOT(ISNUMBER(FIND('List of Values'!$C$2:$C$20,F925)))),"")</f>
        <v/>
      </c>
      <c r="I925" s="11"/>
      <c r="J925" s="10" t="str">
        <f t="shared" si="100"/>
        <v/>
      </c>
      <c r="K925" s="10" t="str" cm="1">
        <f t="array" ref="K925">IF(NOT(ISBLANK($B925)),AND(J925=TRUE,LEN(I925)&lt;61,NOT(ISNUMBER(FIND('List of Values'!$C$2:$C$23,I925)))),"")</f>
        <v/>
      </c>
      <c r="L925" s="11"/>
      <c r="M925" s="10" t="str">
        <f t="shared" si="101"/>
        <v/>
      </c>
      <c r="N925" s="10" t="str" cm="1">
        <f t="array" ref="N925">IF(NOT(ISBLANK($B925)),AND(M925=TRUE,LEN(L925)&lt;61,NOT(ISNUMBER(FIND('List of Values'!$C$2:$C$23,L925)))),"")</f>
        <v/>
      </c>
      <c r="O925" s="11"/>
      <c r="P925" s="10" t="str">
        <f t="shared" si="102"/>
        <v/>
      </c>
      <c r="Q925" s="10" t="str" cm="1">
        <f t="array" ref="Q925">IF(NOT(ISBLANK($B925)),AND(P925=TRUE,LEN(O925)&lt;81,NOT(ISNUMBER(FIND('List of Values'!$C$2:$C$23,O925)))),"")</f>
        <v/>
      </c>
      <c r="R925" s="11"/>
      <c r="S925" s="10" t="str">
        <f t="shared" si="103"/>
        <v/>
      </c>
      <c r="T925" s="10" t="str">
        <f>IF(NOT(ISBLANK($B925)),AND(S925=TRUE,NOT(COUNTIF('List of Values'!$B$2:$B$255,R925)=0)),"")</f>
        <v/>
      </c>
      <c r="U925" s="11"/>
      <c r="V925" s="10" t="str">
        <f t="shared" si="104"/>
        <v/>
      </c>
      <c r="W925" s="10" t="str">
        <f>IF(NOT(ISBLANK($B925)),AND(V925=TRUE,NOT(COUNTIF('List of Values'!$A$2:$A$10,U925)=0)),"")</f>
        <v/>
      </c>
    </row>
    <row r="926" spans="2:23">
      <c r="B926" s="12"/>
      <c r="C926" s="11"/>
      <c r="D926" s="10" t="str">
        <f t="shared" si="98"/>
        <v/>
      </c>
      <c r="E926" s="10" t="str" cm="1">
        <f t="array" ref="E926">IF(NOT(ISBLANK($B926)),AND(D926=TRUE,LEN(C926)&lt;81,NOT(ISNUMBER(FIND('List of Values'!$C$2:$C$20,C926)))),"")</f>
        <v/>
      </c>
      <c r="F926" s="11"/>
      <c r="G926" s="10" t="str">
        <f t="shared" si="99"/>
        <v/>
      </c>
      <c r="H926" s="10" t="str" cm="1">
        <f t="array" ref="H926">IF(NOT(ISBLANK($B926)),AND(G926=TRUE,LEN(F926)&lt;81,NOT(ISNUMBER(FIND('List of Values'!$C$2:$C$20,F926)))),"")</f>
        <v/>
      </c>
      <c r="I926" s="11"/>
      <c r="J926" s="10" t="str">
        <f t="shared" si="100"/>
        <v/>
      </c>
      <c r="K926" s="10" t="str" cm="1">
        <f t="array" ref="K926">IF(NOT(ISBLANK($B926)),AND(J926=TRUE,LEN(I926)&lt;61,NOT(ISNUMBER(FIND('List of Values'!$C$2:$C$23,I926)))),"")</f>
        <v/>
      </c>
      <c r="L926" s="11"/>
      <c r="M926" s="10" t="str">
        <f t="shared" si="101"/>
        <v/>
      </c>
      <c r="N926" s="10" t="str" cm="1">
        <f t="array" ref="N926">IF(NOT(ISBLANK($B926)),AND(M926=TRUE,LEN(L926)&lt;61,NOT(ISNUMBER(FIND('List of Values'!$C$2:$C$23,L926)))),"")</f>
        <v/>
      </c>
      <c r="O926" s="11"/>
      <c r="P926" s="10" t="str">
        <f t="shared" si="102"/>
        <v/>
      </c>
      <c r="Q926" s="10" t="str" cm="1">
        <f t="array" ref="Q926">IF(NOT(ISBLANK($B926)),AND(P926=TRUE,LEN(O926)&lt;81,NOT(ISNUMBER(FIND('List of Values'!$C$2:$C$23,O926)))),"")</f>
        <v/>
      </c>
      <c r="R926" s="11"/>
      <c r="S926" s="10" t="str">
        <f t="shared" si="103"/>
        <v/>
      </c>
      <c r="T926" s="10" t="str">
        <f>IF(NOT(ISBLANK($B926)),AND(S926=TRUE,NOT(COUNTIF('List of Values'!$B$2:$B$255,R926)=0)),"")</f>
        <v/>
      </c>
      <c r="U926" s="11"/>
      <c r="V926" s="10" t="str">
        <f t="shared" si="104"/>
        <v/>
      </c>
      <c r="W926" s="10" t="str">
        <f>IF(NOT(ISBLANK($B926)),AND(V926=TRUE,NOT(COUNTIF('List of Values'!$A$2:$A$10,U926)=0)),"")</f>
        <v/>
      </c>
    </row>
    <row r="927" spans="2:23">
      <c r="B927" s="12"/>
      <c r="C927" s="11"/>
      <c r="D927" s="10" t="str">
        <f t="shared" si="98"/>
        <v/>
      </c>
      <c r="E927" s="10" t="str" cm="1">
        <f t="array" ref="E927">IF(NOT(ISBLANK($B927)),AND(D927=TRUE,LEN(C927)&lt;81,NOT(ISNUMBER(FIND('List of Values'!$C$2:$C$20,C927)))),"")</f>
        <v/>
      </c>
      <c r="F927" s="11"/>
      <c r="G927" s="10" t="str">
        <f t="shared" si="99"/>
        <v/>
      </c>
      <c r="H927" s="10" t="str" cm="1">
        <f t="array" ref="H927">IF(NOT(ISBLANK($B927)),AND(G927=TRUE,LEN(F927)&lt;81,NOT(ISNUMBER(FIND('List of Values'!$C$2:$C$20,F927)))),"")</f>
        <v/>
      </c>
      <c r="I927" s="11"/>
      <c r="J927" s="10" t="str">
        <f t="shared" si="100"/>
        <v/>
      </c>
      <c r="K927" s="10" t="str" cm="1">
        <f t="array" ref="K927">IF(NOT(ISBLANK($B927)),AND(J927=TRUE,LEN(I927)&lt;61,NOT(ISNUMBER(FIND('List of Values'!$C$2:$C$23,I927)))),"")</f>
        <v/>
      </c>
      <c r="L927" s="11"/>
      <c r="M927" s="10" t="str">
        <f t="shared" si="101"/>
        <v/>
      </c>
      <c r="N927" s="10" t="str" cm="1">
        <f t="array" ref="N927">IF(NOT(ISBLANK($B927)),AND(M927=TRUE,LEN(L927)&lt;61,NOT(ISNUMBER(FIND('List of Values'!$C$2:$C$23,L927)))),"")</f>
        <v/>
      </c>
      <c r="O927" s="11"/>
      <c r="P927" s="10" t="str">
        <f t="shared" si="102"/>
        <v/>
      </c>
      <c r="Q927" s="10" t="str" cm="1">
        <f t="array" ref="Q927">IF(NOT(ISBLANK($B927)),AND(P927=TRUE,LEN(O927)&lt;81,NOT(ISNUMBER(FIND('List of Values'!$C$2:$C$23,O927)))),"")</f>
        <v/>
      </c>
      <c r="R927" s="11"/>
      <c r="S927" s="10" t="str">
        <f t="shared" si="103"/>
        <v/>
      </c>
      <c r="T927" s="10" t="str">
        <f>IF(NOT(ISBLANK($B927)),AND(S927=TRUE,NOT(COUNTIF('List of Values'!$B$2:$B$255,R927)=0)),"")</f>
        <v/>
      </c>
      <c r="U927" s="11"/>
      <c r="V927" s="10" t="str">
        <f t="shared" si="104"/>
        <v/>
      </c>
      <c r="W927" s="10" t="str">
        <f>IF(NOT(ISBLANK($B927)),AND(V927=TRUE,NOT(COUNTIF('List of Values'!$A$2:$A$10,U927)=0)),"")</f>
        <v/>
      </c>
    </row>
    <row r="928" spans="2:23">
      <c r="B928" s="12"/>
      <c r="C928" s="11"/>
      <c r="D928" s="10" t="str">
        <f t="shared" si="98"/>
        <v/>
      </c>
      <c r="E928" s="10" t="str" cm="1">
        <f t="array" ref="E928">IF(NOT(ISBLANK($B928)),AND(D928=TRUE,LEN(C928)&lt;81,NOT(ISNUMBER(FIND('List of Values'!$C$2:$C$20,C928)))),"")</f>
        <v/>
      </c>
      <c r="F928" s="11"/>
      <c r="G928" s="10" t="str">
        <f t="shared" si="99"/>
        <v/>
      </c>
      <c r="H928" s="10" t="str" cm="1">
        <f t="array" ref="H928">IF(NOT(ISBLANK($B928)),AND(G928=TRUE,LEN(F928)&lt;81,NOT(ISNUMBER(FIND('List of Values'!$C$2:$C$20,F928)))),"")</f>
        <v/>
      </c>
      <c r="I928" s="11"/>
      <c r="J928" s="10" t="str">
        <f t="shared" si="100"/>
        <v/>
      </c>
      <c r="K928" s="10" t="str" cm="1">
        <f t="array" ref="K928">IF(NOT(ISBLANK($B928)),AND(J928=TRUE,LEN(I928)&lt;61,NOT(ISNUMBER(FIND('List of Values'!$C$2:$C$23,I928)))),"")</f>
        <v/>
      </c>
      <c r="L928" s="11"/>
      <c r="M928" s="10" t="str">
        <f t="shared" si="101"/>
        <v/>
      </c>
      <c r="N928" s="10" t="str" cm="1">
        <f t="array" ref="N928">IF(NOT(ISBLANK($B928)),AND(M928=TRUE,LEN(L928)&lt;61,NOT(ISNUMBER(FIND('List of Values'!$C$2:$C$23,L928)))),"")</f>
        <v/>
      </c>
      <c r="O928" s="11"/>
      <c r="P928" s="10" t="str">
        <f t="shared" si="102"/>
        <v/>
      </c>
      <c r="Q928" s="10" t="str" cm="1">
        <f t="array" ref="Q928">IF(NOT(ISBLANK($B928)),AND(P928=TRUE,LEN(O928)&lt;81,NOT(ISNUMBER(FIND('List of Values'!$C$2:$C$23,O928)))),"")</f>
        <v/>
      </c>
      <c r="R928" s="11"/>
      <c r="S928" s="10" t="str">
        <f t="shared" si="103"/>
        <v/>
      </c>
      <c r="T928" s="10" t="str">
        <f>IF(NOT(ISBLANK($B928)),AND(S928=TRUE,NOT(COUNTIF('List of Values'!$B$2:$B$255,R928)=0)),"")</f>
        <v/>
      </c>
      <c r="U928" s="11"/>
      <c r="V928" s="10" t="str">
        <f t="shared" si="104"/>
        <v/>
      </c>
      <c r="W928" s="10" t="str">
        <f>IF(NOT(ISBLANK($B928)),AND(V928=TRUE,NOT(COUNTIF('List of Values'!$A$2:$A$10,U928)=0)),"")</f>
        <v/>
      </c>
    </row>
    <row r="929" spans="2:23">
      <c r="B929" s="12"/>
      <c r="C929" s="11"/>
      <c r="D929" s="10" t="str">
        <f t="shared" si="98"/>
        <v/>
      </c>
      <c r="E929" s="10" t="str" cm="1">
        <f t="array" ref="E929">IF(NOT(ISBLANK($B929)),AND(D929=TRUE,LEN(C929)&lt;81,NOT(ISNUMBER(FIND('List of Values'!$C$2:$C$20,C929)))),"")</f>
        <v/>
      </c>
      <c r="F929" s="11"/>
      <c r="G929" s="10" t="str">
        <f t="shared" si="99"/>
        <v/>
      </c>
      <c r="H929" s="10" t="str" cm="1">
        <f t="array" ref="H929">IF(NOT(ISBLANK($B929)),AND(G929=TRUE,LEN(F929)&lt;81,NOT(ISNUMBER(FIND('List of Values'!$C$2:$C$20,F929)))),"")</f>
        <v/>
      </c>
      <c r="I929" s="11"/>
      <c r="J929" s="10" t="str">
        <f t="shared" si="100"/>
        <v/>
      </c>
      <c r="K929" s="10" t="str" cm="1">
        <f t="array" ref="K929">IF(NOT(ISBLANK($B929)),AND(J929=TRUE,LEN(I929)&lt;61,NOT(ISNUMBER(FIND('List of Values'!$C$2:$C$23,I929)))),"")</f>
        <v/>
      </c>
      <c r="L929" s="11"/>
      <c r="M929" s="10" t="str">
        <f t="shared" si="101"/>
        <v/>
      </c>
      <c r="N929" s="10" t="str" cm="1">
        <f t="array" ref="N929">IF(NOT(ISBLANK($B929)),AND(M929=TRUE,LEN(L929)&lt;61,NOT(ISNUMBER(FIND('List of Values'!$C$2:$C$23,L929)))),"")</f>
        <v/>
      </c>
      <c r="O929" s="11"/>
      <c r="P929" s="10" t="str">
        <f t="shared" si="102"/>
        <v/>
      </c>
      <c r="Q929" s="10" t="str" cm="1">
        <f t="array" ref="Q929">IF(NOT(ISBLANK($B929)),AND(P929=TRUE,LEN(O929)&lt;81,NOT(ISNUMBER(FIND('List of Values'!$C$2:$C$23,O929)))),"")</f>
        <v/>
      </c>
      <c r="R929" s="11"/>
      <c r="S929" s="10" t="str">
        <f t="shared" si="103"/>
        <v/>
      </c>
      <c r="T929" s="10" t="str">
        <f>IF(NOT(ISBLANK($B929)),AND(S929=TRUE,NOT(COUNTIF('List of Values'!$B$2:$B$255,R929)=0)),"")</f>
        <v/>
      </c>
      <c r="U929" s="11"/>
      <c r="V929" s="10" t="str">
        <f t="shared" si="104"/>
        <v/>
      </c>
      <c r="W929" s="10" t="str">
        <f>IF(NOT(ISBLANK($B929)),AND(V929=TRUE,NOT(COUNTIF('List of Values'!$A$2:$A$10,U929)=0)),"")</f>
        <v/>
      </c>
    </row>
    <row r="930" spans="2:23">
      <c r="B930" s="12"/>
      <c r="C930" s="11"/>
      <c r="D930" s="10" t="str">
        <f t="shared" si="98"/>
        <v/>
      </c>
      <c r="E930" s="10" t="str" cm="1">
        <f t="array" ref="E930">IF(NOT(ISBLANK($B930)),AND(D930=TRUE,LEN(C930)&lt;81,NOT(ISNUMBER(FIND('List of Values'!$C$2:$C$20,C930)))),"")</f>
        <v/>
      </c>
      <c r="F930" s="11"/>
      <c r="G930" s="10" t="str">
        <f t="shared" si="99"/>
        <v/>
      </c>
      <c r="H930" s="10" t="str" cm="1">
        <f t="array" ref="H930">IF(NOT(ISBLANK($B930)),AND(G930=TRUE,LEN(F930)&lt;81,NOT(ISNUMBER(FIND('List of Values'!$C$2:$C$20,F930)))),"")</f>
        <v/>
      </c>
      <c r="I930" s="11"/>
      <c r="J930" s="10" t="str">
        <f t="shared" si="100"/>
        <v/>
      </c>
      <c r="K930" s="10" t="str" cm="1">
        <f t="array" ref="K930">IF(NOT(ISBLANK($B930)),AND(J930=TRUE,LEN(I930)&lt;61,NOT(ISNUMBER(FIND('List of Values'!$C$2:$C$23,I930)))),"")</f>
        <v/>
      </c>
      <c r="L930" s="11"/>
      <c r="M930" s="10" t="str">
        <f t="shared" si="101"/>
        <v/>
      </c>
      <c r="N930" s="10" t="str" cm="1">
        <f t="array" ref="N930">IF(NOT(ISBLANK($B930)),AND(M930=TRUE,LEN(L930)&lt;61,NOT(ISNUMBER(FIND('List of Values'!$C$2:$C$23,L930)))),"")</f>
        <v/>
      </c>
      <c r="O930" s="11"/>
      <c r="P930" s="10" t="str">
        <f t="shared" si="102"/>
        <v/>
      </c>
      <c r="Q930" s="10" t="str" cm="1">
        <f t="array" ref="Q930">IF(NOT(ISBLANK($B930)),AND(P930=TRUE,LEN(O930)&lt;81,NOT(ISNUMBER(FIND('List of Values'!$C$2:$C$23,O930)))),"")</f>
        <v/>
      </c>
      <c r="R930" s="11"/>
      <c r="S930" s="10" t="str">
        <f t="shared" si="103"/>
        <v/>
      </c>
      <c r="T930" s="10" t="str">
        <f>IF(NOT(ISBLANK($B930)),AND(S930=TRUE,NOT(COUNTIF('List of Values'!$B$2:$B$255,R930)=0)),"")</f>
        <v/>
      </c>
      <c r="U930" s="11"/>
      <c r="V930" s="10" t="str">
        <f t="shared" si="104"/>
        <v/>
      </c>
      <c r="W930" s="10" t="str">
        <f>IF(NOT(ISBLANK($B930)),AND(V930=TRUE,NOT(COUNTIF('List of Values'!$A$2:$A$10,U930)=0)),"")</f>
        <v/>
      </c>
    </row>
    <row r="931" spans="2:23">
      <c r="B931" s="12"/>
      <c r="C931" s="11"/>
      <c r="D931" s="10" t="str">
        <f t="shared" si="98"/>
        <v/>
      </c>
      <c r="E931" s="10" t="str" cm="1">
        <f t="array" ref="E931">IF(NOT(ISBLANK($B931)),AND(D931=TRUE,LEN(C931)&lt;81,NOT(ISNUMBER(FIND('List of Values'!$C$2:$C$20,C931)))),"")</f>
        <v/>
      </c>
      <c r="F931" s="11"/>
      <c r="G931" s="10" t="str">
        <f t="shared" si="99"/>
        <v/>
      </c>
      <c r="H931" s="10" t="str" cm="1">
        <f t="array" ref="H931">IF(NOT(ISBLANK($B931)),AND(G931=TRUE,LEN(F931)&lt;81,NOT(ISNUMBER(FIND('List of Values'!$C$2:$C$20,F931)))),"")</f>
        <v/>
      </c>
      <c r="I931" s="11"/>
      <c r="J931" s="10" t="str">
        <f t="shared" si="100"/>
        <v/>
      </c>
      <c r="K931" s="10" t="str" cm="1">
        <f t="array" ref="K931">IF(NOT(ISBLANK($B931)),AND(J931=TRUE,LEN(I931)&lt;61,NOT(ISNUMBER(FIND('List of Values'!$C$2:$C$23,I931)))),"")</f>
        <v/>
      </c>
      <c r="L931" s="11"/>
      <c r="M931" s="10" t="str">
        <f t="shared" si="101"/>
        <v/>
      </c>
      <c r="N931" s="10" t="str" cm="1">
        <f t="array" ref="N931">IF(NOT(ISBLANK($B931)),AND(M931=TRUE,LEN(L931)&lt;61,NOT(ISNUMBER(FIND('List of Values'!$C$2:$C$23,L931)))),"")</f>
        <v/>
      </c>
      <c r="O931" s="11"/>
      <c r="P931" s="10" t="str">
        <f t="shared" si="102"/>
        <v/>
      </c>
      <c r="Q931" s="10" t="str" cm="1">
        <f t="array" ref="Q931">IF(NOT(ISBLANK($B931)),AND(P931=TRUE,LEN(O931)&lt;81,NOT(ISNUMBER(FIND('List of Values'!$C$2:$C$23,O931)))),"")</f>
        <v/>
      </c>
      <c r="R931" s="11"/>
      <c r="S931" s="10" t="str">
        <f t="shared" si="103"/>
        <v/>
      </c>
      <c r="T931" s="10" t="str">
        <f>IF(NOT(ISBLANK($B931)),AND(S931=TRUE,NOT(COUNTIF('List of Values'!$B$2:$B$255,R931)=0)),"")</f>
        <v/>
      </c>
      <c r="U931" s="11"/>
      <c r="V931" s="10" t="str">
        <f t="shared" si="104"/>
        <v/>
      </c>
      <c r="W931" s="10" t="str">
        <f>IF(NOT(ISBLANK($B931)),AND(V931=TRUE,NOT(COUNTIF('List of Values'!$A$2:$A$10,U931)=0)),"")</f>
        <v/>
      </c>
    </row>
    <row r="932" spans="2:23">
      <c r="B932" s="12"/>
      <c r="C932" s="11"/>
      <c r="D932" s="10" t="str">
        <f t="shared" si="98"/>
        <v/>
      </c>
      <c r="E932" s="10" t="str" cm="1">
        <f t="array" ref="E932">IF(NOT(ISBLANK($B932)),AND(D932=TRUE,LEN(C932)&lt;81,NOT(ISNUMBER(FIND('List of Values'!$C$2:$C$20,C932)))),"")</f>
        <v/>
      </c>
      <c r="F932" s="11"/>
      <c r="G932" s="10" t="str">
        <f t="shared" si="99"/>
        <v/>
      </c>
      <c r="H932" s="10" t="str" cm="1">
        <f t="array" ref="H932">IF(NOT(ISBLANK($B932)),AND(G932=TRUE,LEN(F932)&lt;81,NOT(ISNUMBER(FIND('List of Values'!$C$2:$C$20,F932)))),"")</f>
        <v/>
      </c>
      <c r="I932" s="11"/>
      <c r="J932" s="10" t="str">
        <f t="shared" si="100"/>
        <v/>
      </c>
      <c r="K932" s="10" t="str" cm="1">
        <f t="array" ref="K932">IF(NOT(ISBLANK($B932)),AND(J932=TRUE,LEN(I932)&lt;61,NOT(ISNUMBER(FIND('List of Values'!$C$2:$C$23,I932)))),"")</f>
        <v/>
      </c>
      <c r="L932" s="11"/>
      <c r="M932" s="10" t="str">
        <f t="shared" si="101"/>
        <v/>
      </c>
      <c r="N932" s="10" t="str" cm="1">
        <f t="array" ref="N932">IF(NOT(ISBLANK($B932)),AND(M932=TRUE,LEN(L932)&lt;61,NOT(ISNUMBER(FIND('List of Values'!$C$2:$C$23,L932)))),"")</f>
        <v/>
      </c>
      <c r="O932" s="11"/>
      <c r="P932" s="10" t="str">
        <f t="shared" si="102"/>
        <v/>
      </c>
      <c r="Q932" s="10" t="str" cm="1">
        <f t="array" ref="Q932">IF(NOT(ISBLANK($B932)),AND(P932=TRUE,LEN(O932)&lt;81,NOT(ISNUMBER(FIND('List of Values'!$C$2:$C$23,O932)))),"")</f>
        <v/>
      </c>
      <c r="R932" s="11"/>
      <c r="S932" s="10" t="str">
        <f t="shared" si="103"/>
        <v/>
      </c>
      <c r="T932" s="10" t="str">
        <f>IF(NOT(ISBLANK($B932)),AND(S932=TRUE,NOT(COUNTIF('List of Values'!$B$2:$B$255,R932)=0)),"")</f>
        <v/>
      </c>
      <c r="U932" s="11"/>
      <c r="V932" s="10" t="str">
        <f t="shared" si="104"/>
        <v/>
      </c>
      <c r="W932" s="10" t="str">
        <f>IF(NOT(ISBLANK($B932)),AND(V932=TRUE,NOT(COUNTIF('List of Values'!$A$2:$A$10,U932)=0)),"")</f>
        <v/>
      </c>
    </row>
    <row r="933" spans="2:23">
      <c r="B933" s="12"/>
      <c r="C933" s="11"/>
      <c r="D933" s="10" t="str">
        <f t="shared" si="98"/>
        <v/>
      </c>
      <c r="E933" s="10" t="str" cm="1">
        <f t="array" ref="E933">IF(NOT(ISBLANK($B933)),AND(D933=TRUE,LEN(C933)&lt;81,NOT(ISNUMBER(FIND('List of Values'!$C$2:$C$20,C933)))),"")</f>
        <v/>
      </c>
      <c r="F933" s="11"/>
      <c r="G933" s="10" t="str">
        <f t="shared" si="99"/>
        <v/>
      </c>
      <c r="H933" s="10" t="str" cm="1">
        <f t="array" ref="H933">IF(NOT(ISBLANK($B933)),AND(G933=TRUE,LEN(F933)&lt;81,NOT(ISNUMBER(FIND('List of Values'!$C$2:$C$20,F933)))),"")</f>
        <v/>
      </c>
      <c r="I933" s="11"/>
      <c r="J933" s="10" t="str">
        <f t="shared" si="100"/>
        <v/>
      </c>
      <c r="K933" s="10" t="str" cm="1">
        <f t="array" ref="K933">IF(NOT(ISBLANK($B933)),AND(J933=TRUE,LEN(I933)&lt;61,NOT(ISNUMBER(FIND('List of Values'!$C$2:$C$23,I933)))),"")</f>
        <v/>
      </c>
      <c r="L933" s="11"/>
      <c r="M933" s="10" t="str">
        <f t="shared" si="101"/>
        <v/>
      </c>
      <c r="N933" s="10" t="str" cm="1">
        <f t="array" ref="N933">IF(NOT(ISBLANK($B933)),AND(M933=TRUE,LEN(L933)&lt;61,NOT(ISNUMBER(FIND('List of Values'!$C$2:$C$23,L933)))),"")</f>
        <v/>
      </c>
      <c r="O933" s="11"/>
      <c r="P933" s="10" t="str">
        <f t="shared" si="102"/>
        <v/>
      </c>
      <c r="Q933" s="10" t="str" cm="1">
        <f t="array" ref="Q933">IF(NOT(ISBLANK($B933)),AND(P933=TRUE,LEN(O933)&lt;81,NOT(ISNUMBER(FIND('List of Values'!$C$2:$C$23,O933)))),"")</f>
        <v/>
      </c>
      <c r="R933" s="11"/>
      <c r="S933" s="10" t="str">
        <f t="shared" si="103"/>
        <v/>
      </c>
      <c r="T933" s="10" t="str">
        <f>IF(NOT(ISBLANK($B933)),AND(S933=TRUE,NOT(COUNTIF('List of Values'!$B$2:$B$255,R933)=0)),"")</f>
        <v/>
      </c>
      <c r="U933" s="11"/>
      <c r="V933" s="10" t="str">
        <f t="shared" si="104"/>
        <v/>
      </c>
      <c r="W933" s="10" t="str">
        <f>IF(NOT(ISBLANK($B933)),AND(V933=TRUE,NOT(COUNTIF('List of Values'!$A$2:$A$10,U933)=0)),"")</f>
        <v/>
      </c>
    </row>
    <row r="934" spans="2:23">
      <c r="B934" s="12"/>
      <c r="C934" s="11"/>
      <c r="D934" s="10" t="str">
        <f t="shared" si="98"/>
        <v/>
      </c>
      <c r="E934" s="10" t="str" cm="1">
        <f t="array" ref="E934">IF(NOT(ISBLANK($B934)),AND(D934=TRUE,LEN(C934)&lt;81,NOT(ISNUMBER(FIND('List of Values'!$C$2:$C$20,C934)))),"")</f>
        <v/>
      </c>
      <c r="F934" s="11"/>
      <c r="G934" s="10" t="str">
        <f t="shared" si="99"/>
        <v/>
      </c>
      <c r="H934" s="10" t="str" cm="1">
        <f t="array" ref="H934">IF(NOT(ISBLANK($B934)),AND(G934=TRUE,LEN(F934)&lt;81,NOT(ISNUMBER(FIND('List of Values'!$C$2:$C$20,F934)))),"")</f>
        <v/>
      </c>
      <c r="I934" s="11"/>
      <c r="J934" s="10" t="str">
        <f t="shared" si="100"/>
        <v/>
      </c>
      <c r="K934" s="10" t="str" cm="1">
        <f t="array" ref="K934">IF(NOT(ISBLANK($B934)),AND(J934=TRUE,LEN(I934)&lt;61,NOT(ISNUMBER(FIND('List of Values'!$C$2:$C$23,I934)))),"")</f>
        <v/>
      </c>
      <c r="L934" s="11"/>
      <c r="M934" s="10" t="str">
        <f t="shared" si="101"/>
        <v/>
      </c>
      <c r="N934" s="10" t="str" cm="1">
        <f t="array" ref="N934">IF(NOT(ISBLANK($B934)),AND(M934=TRUE,LEN(L934)&lt;61,NOT(ISNUMBER(FIND('List of Values'!$C$2:$C$23,L934)))),"")</f>
        <v/>
      </c>
      <c r="O934" s="11"/>
      <c r="P934" s="10" t="str">
        <f t="shared" si="102"/>
        <v/>
      </c>
      <c r="Q934" s="10" t="str" cm="1">
        <f t="array" ref="Q934">IF(NOT(ISBLANK($B934)),AND(P934=TRUE,LEN(O934)&lt;81,NOT(ISNUMBER(FIND('List of Values'!$C$2:$C$23,O934)))),"")</f>
        <v/>
      </c>
      <c r="R934" s="11"/>
      <c r="S934" s="10" t="str">
        <f t="shared" si="103"/>
        <v/>
      </c>
      <c r="T934" s="10" t="str">
        <f>IF(NOT(ISBLANK($B934)),AND(S934=TRUE,NOT(COUNTIF('List of Values'!$B$2:$B$255,R934)=0)),"")</f>
        <v/>
      </c>
      <c r="U934" s="11"/>
      <c r="V934" s="10" t="str">
        <f t="shared" si="104"/>
        <v/>
      </c>
      <c r="W934" s="10" t="str">
        <f>IF(NOT(ISBLANK($B934)),AND(V934=TRUE,NOT(COUNTIF('List of Values'!$A$2:$A$10,U934)=0)),"")</f>
        <v/>
      </c>
    </row>
    <row r="935" spans="2:23">
      <c r="B935" s="12"/>
      <c r="C935" s="11"/>
      <c r="D935" s="10" t="str">
        <f t="shared" si="98"/>
        <v/>
      </c>
      <c r="E935" s="10" t="str" cm="1">
        <f t="array" ref="E935">IF(NOT(ISBLANK($B935)),AND(D935=TRUE,LEN(C935)&lt;81,NOT(ISNUMBER(FIND('List of Values'!$C$2:$C$20,C935)))),"")</f>
        <v/>
      </c>
      <c r="F935" s="11"/>
      <c r="G935" s="10" t="str">
        <f t="shared" si="99"/>
        <v/>
      </c>
      <c r="H935" s="10" t="str" cm="1">
        <f t="array" ref="H935">IF(NOT(ISBLANK($B935)),AND(G935=TRUE,LEN(F935)&lt;81,NOT(ISNUMBER(FIND('List of Values'!$C$2:$C$20,F935)))),"")</f>
        <v/>
      </c>
      <c r="I935" s="11"/>
      <c r="J935" s="10" t="str">
        <f t="shared" si="100"/>
        <v/>
      </c>
      <c r="K935" s="10" t="str" cm="1">
        <f t="array" ref="K935">IF(NOT(ISBLANK($B935)),AND(J935=TRUE,LEN(I935)&lt;61,NOT(ISNUMBER(FIND('List of Values'!$C$2:$C$23,I935)))),"")</f>
        <v/>
      </c>
      <c r="L935" s="11"/>
      <c r="M935" s="10" t="str">
        <f t="shared" si="101"/>
        <v/>
      </c>
      <c r="N935" s="10" t="str" cm="1">
        <f t="array" ref="N935">IF(NOT(ISBLANK($B935)),AND(M935=TRUE,LEN(L935)&lt;61,NOT(ISNUMBER(FIND('List of Values'!$C$2:$C$23,L935)))),"")</f>
        <v/>
      </c>
      <c r="O935" s="11"/>
      <c r="P935" s="10" t="str">
        <f t="shared" si="102"/>
        <v/>
      </c>
      <c r="Q935" s="10" t="str" cm="1">
        <f t="array" ref="Q935">IF(NOT(ISBLANK($B935)),AND(P935=TRUE,LEN(O935)&lt;81,NOT(ISNUMBER(FIND('List of Values'!$C$2:$C$23,O935)))),"")</f>
        <v/>
      </c>
      <c r="R935" s="11"/>
      <c r="S935" s="10" t="str">
        <f t="shared" si="103"/>
        <v/>
      </c>
      <c r="T935" s="10" t="str">
        <f>IF(NOT(ISBLANK($B935)),AND(S935=TRUE,NOT(COUNTIF('List of Values'!$B$2:$B$255,R935)=0)),"")</f>
        <v/>
      </c>
      <c r="U935" s="11"/>
      <c r="V935" s="10" t="str">
        <f t="shared" si="104"/>
        <v/>
      </c>
      <c r="W935" s="10" t="str">
        <f>IF(NOT(ISBLANK($B935)),AND(V935=TRUE,NOT(COUNTIF('List of Values'!$A$2:$A$10,U935)=0)),"")</f>
        <v/>
      </c>
    </row>
    <row r="936" spans="2:23">
      <c r="B936" s="12"/>
      <c r="C936" s="11"/>
      <c r="D936" s="10" t="str">
        <f t="shared" si="98"/>
        <v/>
      </c>
      <c r="E936" s="10" t="str" cm="1">
        <f t="array" ref="E936">IF(NOT(ISBLANK($B936)),AND(D936=TRUE,LEN(C936)&lt;81,NOT(ISNUMBER(FIND('List of Values'!$C$2:$C$20,C936)))),"")</f>
        <v/>
      </c>
      <c r="F936" s="11"/>
      <c r="G936" s="10" t="str">
        <f t="shared" si="99"/>
        <v/>
      </c>
      <c r="H936" s="10" t="str" cm="1">
        <f t="array" ref="H936">IF(NOT(ISBLANK($B936)),AND(G936=TRUE,LEN(F936)&lt;81,NOT(ISNUMBER(FIND('List of Values'!$C$2:$C$20,F936)))),"")</f>
        <v/>
      </c>
      <c r="I936" s="11"/>
      <c r="J936" s="10" t="str">
        <f t="shared" si="100"/>
        <v/>
      </c>
      <c r="K936" s="10" t="str" cm="1">
        <f t="array" ref="K936">IF(NOT(ISBLANK($B936)),AND(J936=TRUE,LEN(I936)&lt;61,NOT(ISNUMBER(FIND('List of Values'!$C$2:$C$23,I936)))),"")</f>
        <v/>
      </c>
      <c r="L936" s="11"/>
      <c r="M936" s="10" t="str">
        <f t="shared" si="101"/>
        <v/>
      </c>
      <c r="N936" s="10" t="str" cm="1">
        <f t="array" ref="N936">IF(NOT(ISBLANK($B936)),AND(M936=TRUE,LEN(L936)&lt;61,NOT(ISNUMBER(FIND('List of Values'!$C$2:$C$23,L936)))),"")</f>
        <v/>
      </c>
      <c r="O936" s="11"/>
      <c r="P936" s="10" t="str">
        <f t="shared" si="102"/>
        <v/>
      </c>
      <c r="Q936" s="10" t="str" cm="1">
        <f t="array" ref="Q936">IF(NOT(ISBLANK($B936)),AND(P936=TRUE,LEN(O936)&lt;81,NOT(ISNUMBER(FIND('List of Values'!$C$2:$C$23,O936)))),"")</f>
        <v/>
      </c>
      <c r="R936" s="11"/>
      <c r="S936" s="10" t="str">
        <f t="shared" si="103"/>
        <v/>
      </c>
      <c r="T936" s="10" t="str">
        <f>IF(NOT(ISBLANK($B936)),AND(S936=TRUE,NOT(COUNTIF('List of Values'!$B$2:$B$255,R936)=0)),"")</f>
        <v/>
      </c>
      <c r="U936" s="11"/>
      <c r="V936" s="10" t="str">
        <f t="shared" si="104"/>
        <v/>
      </c>
      <c r="W936" s="10" t="str">
        <f>IF(NOT(ISBLANK($B936)),AND(V936=TRUE,NOT(COUNTIF('List of Values'!$A$2:$A$10,U936)=0)),"")</f>
        <v/>
      </c>
    </row>
    <row r="937" spans="2:23">
      <c r="B937" s="12"/>
      <c r="C937" s="11"/>
      <c r="D937" s="10" t="str">
        <f t="shared" si="98"/>
        <v/>
      </c>
      <c r="E937" s="10" t="str" cm="1">
        <f t="array" ref="E937">IF(NOT(ISBLANK($B937)),AND(D937=TRUE,LEN(C937)&lt;81,NOT(ISNUMBER(FIND('List of Values'!$C$2:$C$20,C937)))),"")</f>
        <v/>
      </c>
      <c r="F937" s="11"/>
      <c r="G937" s="10" t="str">
        <f t="shared" si="99"/>
        <v/>
      </c>
      <c r="H937" s="10" t="str" cm="1">
        <f t="array" ref="H937">IF(NOT(ISBLANK($B937)),AND(G937=TRUE,LEN(F937)&lt;81,NOT(ISNUMBER(FIND('List of Values'!$C$2:$C$20,F937)))),"")</f>
        <v/>
      </c>
      <c r="I937" s="11"/>
      <c r="J937" s="10" t="str">
        <f t="shared" si="100"/>
        <v/>
      </c>
      <c r="K937" s="10" t="str" cm="1">
        <f t="array" ref="K937">IF(NOT(ISBLANK($B937)),AND(J937=TRUE,LEN(I937)&lt;61,NOT(ISNUMBER(FIND('List of Values'!$C$2:$C$23,I937)))),"")</f>
        <v/>
      </c>
      <c r="L937" s="11"/>
      <c r="M937" s="10" t="str">
        <f t="shared" si="101"/>
        <v/>
      </c>
      <c r="N937" s="10" t="str" cm="1">
        <f t="array" ref="N937">IF(NOT(ISBLANK($B937)),AND(M937=TRUE,LEN(L937)&lt;61,NOT(ISNUMBER(FIND('List of Values'!$C$2:$C$23,L937)))),"")</f>
        <v/>
      </c>
      <c r="O937" s="11"/>
      <c r="P937" s="10" t="str">
        <f t="shared" si="102"/>
        <v/>
      </c>
      <c r="Q937" s="10" t="str" cm="1">
        <f t="array" ref="Q937">IF(NOT(ISBLANK($B937)),AND(P937=TRUE,LEN(O937)&lt;81,NOT(ISNUMBER(FIND('List of Values'!$C$2:$C$23,O937)))),"")</f>
        <v/>
      </c>
      <c r="R937" s="11"/>
      <c r="S937" s="10" t="str">
        <f t="shared" si="103"/>
        <v/>
      </c>
      <c r="T937" s="10" t="str">
        <f>IF(NOT(ISBLANK($B937)),AND(S937=TRUE,NOT(COUNTIF('List of Values'!$B$2:$B$255,R937)=0)),"")</f>
        <v/>
      </c>
      <c r="U937" s="11"/>
      <c r="V937" s="10" t="str">
        <f t="shared" si="104"/>
        <v/>
      </c>
      <c r="W937" s="10" t="str">
        <f>IF(NOT(ISBLANK($B937)),AND(V937=TRUE,NOT(COUNTIF('List of Values'!$A$2:$A$10,U937)=0)),"")</f>
        <v/>
      </c>
    </row>
    <row r="938" spans="2:23">
      <c r="B938" s="12"/>
      <c r="C938" s="11"/>
      <c r="D938" s="10" t="str">
        <f t="shared" si="98"/>
        <v/>
      </c>
      <c r="E938" s="10" t="str" cm="1">
        <f t="array" ref="E938">IF(NOT(ISBLANK($B938)),AND(D938=TRUE,LEN(C938)&lt;81,NOT(ISNUMBER(FIND('List of Values'!$C$2:$C$20,C938)))),"")</f>
        <v/>
      </c>
      <c r="F938" s="11"/>
      <c r="G938" s="10" t="str">
        <f t="shared" si="99"/>
        <v/>
      </c>
      <c r="H938" s="10" t="str" cm="1">
        <f t="array" ref="H938">IF(NOT(ISBLANK($B938)),AND(G938=TRUE,LEN(F938)&lt;81,NOT(ISNUMBER(FIND('List of Values'!$C$2:$C$20,F938)))),"")</f>
        <v/>
      </c>
      <c r="I938" s="11"/>
      <c r="J938" s="10" t="str">
        <f t="shared" si="100"/>
        <v/>
      </c>
      <c r="K938" s="10" t="str" cm="1">
        <f t="array" ref="K938">IF(NOT(ISBLANK($B938)),AND(J938=TRUE,LEN(I938)&lt;61,NOT(ISNUMBER(FIND('List of Values'!$C$2:$C$23,I938)))),"")</f>
        <v/>
      </c>
      <c r="L938" s="11"/>
      <c r="M938" s="10" t="str">
        <f t="shared" si="101"/>
        <v/>
      </c>
      <c r="N938" s="10" t="str" cm="1">
        <f t="array" ref="N938">IF(NOT(ISBLANK($B938)),AND(M938=TRUE,LEN(L938)&lt;61,NOT(ISNUMBER(FIND('List of Values'!$C$2:$C$23,L938)))),"")</f>
        <v/>
      </c>
      <c r="O938" s="11"/>
      <c r="P938" s="10" t="str">
        <f t="shared" si="102"/>
        <v/>
      </c>
      <c r="Q938" s="10" t="str" cm="1">
        <f t="array" ref="Q938">IF(NOT(ISBLANK($B938)),AND(P938=TRUE,LEN(O938)&lt;81,NOT(ISNUMBER(FIND('List of Values'!$C$2:$C$23,O938)))),"")</f>
        <v/>
      </c>
      <c r="R938" s="11"/>
      <c r="S938" s="10" t="str">
        <f t="shared" si="103"/>
        <v/>
      </c>
      <c r="T938" s="10" t="str">
        <f>IF(NOT(ISBLANK($B938)),AND(S938=TRUE,NOT(COUNTIF('List of Values'!$B$2:$B$255,R938)=0)),"")</f>
        <v/>
      </c>
      <c r="U938" s="11"/>
      <c r="V938" s="10" t="str">
        <f t="shared" si="104"/>
        <v/>
      </c>
      <c r="W938" s="10" t="str">
        <f>IF(NOT(ISBLANK($B938)),AND(V938=TRUE,NOT(COUNTIF('List of Values'!$A$2:$A$10,U938)=0)),"")</f>
        <v/>
      </c>
    </row>
    <row r="939" spans="2:23">
      <c r="B939" s="12"/>
      <c r="C939" s="11"/>
      <c r="D939" s="10" t="str">
        <f t="shared" si="98"/>
        <v/>
      </c>
      <c r="E939" s="10" t="str" cm="1">
        <f t="array" ref="E939">IF(NOT(ISBLANK($B939)),AND(D939=TRUE,LEN(C939)&lt;81,NOT(ISNUMBER(FIND('List of Values'!$C$2:$C$20,C939)))),"")</f>
        <v/>
      </c>
      <c r="F939" s="11"/>
      <c r="G939" s="10" t="str">
        <f t="shared" si="99"/>
        <v/>
      </c>
      <c r="H939" s="10" t="str" cm="1">
        <f t="array" ref="H939">IF(NOT(ISBLANK($B939)),AND(G939=TRUE,LEN(F939)&lt;81,NOT(ISNUMBER(FIND('List of Values'!$C$2:$C$20,F939)))),"")</f>
        <v/>
      </c>
      <c r="I939" s="11"/>
      <c r="J939" s="10" t="str">
        <f t="shared" si="100"/>
        <v/>
      </c>
      <c r="K939" s="10" t="str" cm="1">
        <f t="array" ref="K939">IF(NOT(ISBLANK($B939)),AND(J939=TRUE,LEN(I939)&lt;61,NOT(ISNUMBER(FIND('List of Values'!$C$2:$C$23,I939)))),"")</f>
        <v/>
      </c>
      <c r="L939" s="11"/>
      <c r="M939" s="10" t="str">
        <f t="shared" si="101"/>
        <v/>
      </c>
      <c r="N939" s="10" t="str" cm="1">
        <f t="array" ref="N939">IF(NOT(ISBLANK($B939)),AND(M939=TRUE,LEN(L939)&lt;61,NOT(ISNUMBER(FIND('List of Values'!$C$2:$C$23,L939)))),"")</f>
        <v/>
      </c>
      <c r="O939" s="11"/>
      <c r="P939" s="10" t="str">
        <f t="shared" si="102"/>
        <v/>
      </c>
      <c r="Q939" s="10" t="str" cm="1">
        <f t="array" ref="Q939">IF(NOT(ISBLANK($B939)),AND(P939=TRUE,LEN(O939)&lt;81,NOT(ISNUMBER(FIND('List of Values'!$C$2:$C$23,O939)))),"")</f>
        <v/>
      </c>
      <c r="R939" s="11"/>
      <c r="S939" s="10" t="str">
        <f t="shared" si="103"/>
        <v/>
      </c>
      <c r="T939" s="10" t="str">
        <f>IF(NOT(ISBLANK($B939)),AND(S939=TRUE,NOT(COUNTIF('List of Values'!$B$2:$B$255,R939)=0)),"")</f>
        <v/>
      </c>
      <c r="U939" s="11"/>
      <c r="V939" s="10" t="str">
        <f t="shared" si="104"/>
        <v/>
      </c>
      <c r="W939" s="10" t="str">
        <f>IF(NOT(ISBLANK($B939)),AND(V939=TRUE,NOT(COUNTIF('List of Values'!$A$2:$A$10,U939)=0)),"")</f>
        <v/>
      </c>
    </row>
    <row r="940" spans="2:23">
      <c r="B940" s="12"/>
      <c r="C940" s="11"/>
      <c r="D940" s="10" t="str">
        <f t="shared" si="98"/>
        <v/>
      </c>
      <c r="E940" s="10" t="str" cm="1">
        <f t="array" ref="E940">IF(NOT(ISBLANK($B940)),AND(D940=TRUE,LEN(C940)&lt;81,NOT(ISNUMBER(FIND('List of Values'!$C$2:$C$20,C940)))),"")</f>
        <v/>
      </c>
      <c r="F940" s="11"/>
      <c r="G940" s="10" t="str">
        <f t="shared" si="99"/>
        <v/>
      </c>
      <c r="H940" s="10" t="str" cm="1">
        <f t="array" ref="H940">IF(NOT(ISBLANK($B940)),AND(G940=TRUE,LEN(F940)&lt;81,NOT(ISNUMBER(FIND('List of Values'!$C$2:$C$20,F940)))),"")</f>
        <v/>
      </c>
      <c r="I940" s="11"/>
      <c r="J940" s="10" t="str">
        <f t="shared" si="100"/>
        <v/>
      </c>
      <c r="K940" s="10" t="str" cm="1">
        <f t="array" ref="K940">IF(NOT(ISBLANK($B940)),AND(J940=TRUE,LEN(I940)&lt;61,NOT(ISNUMBER(FIND('List of Values'!$C$2:$C$23,I940)))),"")</f>
        <v/>
      </c>
      <c r="L940" s="11"/>
      <c r="M940" s="10" t="str">
        <f t="shared" si="101"/>
        <v/>
      </c>
      <c r="N940" s="10" t="str" cm="1">
        <f t="array" ref="N940">IF(NOT(ISBLANK($B940)),AND(M940=TRUE,LEN(L940)&lt;61,NOT(ISNUMBER(FIND('List of Values'!$C$2:$C$23,L940)))),"")</f>
        <v/>
      </c>
      <c r="O940" s="11"/>
      <c r="P940" s="10" t="str">
        <f t="shared" si="102"/>
        <v/>
      </c>
      <c r="Q940" s="10" t="str" cm="1">
        <f t="array" ref="Q940">IF(NOT(ISBLANK($B940)),AND(P940=TRUE,LEN(O940)&lt;81,NOT(ISNUMBER(FIND('List of Values'!$C$2:$C$23,O940)))),"")</f>
        <v/>
      </c>
      <c r="R940" s="11"/>
      <c r="S940" s="10" t="str">
        <f t="shared" si="103"/>
        <v/>
      </c>
      <c r="T940" s="10" t="str">
        <f>IF(NOT(ISBLANK($B940)),AND(S940=TRUE,NOT(COUNTIF('List of Values'!$B$2:$B$255,R940)=0)),"")</f>
        <v/>
      </c>
      <c r="U940" s="11"/>
      <c r="V940" s="10" t="str">
        <f t="shared" si="104"/>
        <v/>
      </c>
      <c r="W940" s="10" t="str">
        <f>IF(NOT(ISBLANK($B940)),AND(V940=TRUE,NOT(COUNTIF('List of Values'!$A$2:$A$10,U940)=0)),"")</f>
        <v/>
      </c>
    </row>
    <row r="941" spans="2:23">
      <c r="B941" s="12"/>
      <c r="C941" s="11"/>
      <c r="D941" s="10" t="str">
        <f t="shared" si="98"/>
        <v/>
      </c>
      <c r="E941" s="10" t="str" cm="1">
        <f t="array" ref="E941">IF(NOT(ISBLANK($B941)),AND(D941=TRUE,LEN(C941)&lt;81,NOT(ISNUMBER(FIND('List of Values'!$C$2:$C$20,C941)))),"")</f>
        <v/>
      </c>
      <c r="F941" s="11"/>
      <c r="G941" s="10" t="str">
        <f t="shared" si="99"/>
        <v/>
      </c>
      <c r="H941" s="10" t="str" cm="1">
        <f t="array" ref="H941">IF(NOT(ISBLANK($B941)),AND(G941=TRUE,LEN(F941)&lt;81,NOT(ISNUMBER(FIND('List of Values'!$C$2:$C$20,F941)))),"")</f>
        <v/>
      </c>
      <c r="I941" s="11"/>
      <c r="J941" s="10" t="str">
        <f t="shared" si="100"/>
        <v/>
      </c>
      <c r="K941" s="10" t="str" cm="1">
        <f t="array" ref="K941">IF(NOT(ISBLANK($B941)),AND(J941=TRUE,LEN(I941)&lt;61,NOT(ISNUMBER(FIND('List of Values'!$C$2:$C$23,I941)))),"")</f>
        <v/>
      </c>
      <c r="L941" s="11"/>
      <c r="M941" s="10" t="str">
        <f t="shared" si="101"/>
        <v/>
      </c>
      <c r="N941" s="10" t="str" cm="1">
        <f t="array" ref="N941">IF(NOT(ISBLANK($B941)),AND(M941=TRUE,LEN(L941)&lt;61,NOT(ISNUMBER(FIND('List of Values'!$C$2:$C$23,L941)))),"")</f>
        <v/>
      </c>
      <c r="O941" s="11"/>
      <c r="P941" s="10" t="str">
        <f t="shared" si="102"/>
        <v/>
      </c>
      <c r="Q941" s="10" t="str" cm="1">
        <f t="array" ref="Q941">IF(NOT(ISBLANK($B941)),AND(P941=TRUE,LEN(O941)&lt;81,NOT(ISNUMBER(FIND('List of Values'!$C$2:$C$23,O941)))),"")</f>
        <v/>
      </c>
      <c r="R941" s="11"/>
      <c r="S941" s="10" t="str">
        <f t="shared" si="103"/>
        <v/>
      </c>
      <c r="T941" s="10" t="str">
        <f>IF(NOT(ISBLANK($B941)),AND(S941=TRUE,NOT(COUNTIF('List of Values'!$B$2:$B$255,R941)=0)),"")</f>
        <v/>
      </c>
      <c r="U941" s="11"/>
      <c r="V941" s="10" t="str">
        <f t="shared" si="104"/>
        <v/>
      </c>
      <c r="W941" s="10" t="str">
        <f>IF(NOT(ISBLANK($B941)),AND(V941=TRUE,NOT(COUNTIF('List of Values'!$A$2:$A$10,U941)=0)),"")</f>
        <v/>
      </c>
    </row>
    <row r="942" spans="2:23">
      <c r="B942" s="12"/>
      <c r="C942" s="11"/>
      <c r="D942" s="10" t="str">
        <f t="shared" si="98"/>
        <v/>
      </c>
      <c r="E942" s="10" t="str" cm="1">
        <f t="array" ref="E942">IF(NOT(ISBLANK($B942)),AND(D942=TRUE,LEN(C942)&lt;81,NOT(ISNUMBER(FIND('List of Values'!$C$2:$C$20,C942)))),"")</f>
        <v/>
      </c>
      <c r="F942" s="11"/>
      <c r="G942" s="10" t="str">
        <f t="shared" si="99"/>
        <v/>
      </c>
      <c r="H942" s="10" t="str" cm="1">
        <f t="array" ref="H942">IF(NOT(ISBLANK($B942)),AND(G942=TRUE,LEN(F942)&lt;81,NOT(ISNUMBER(FIND('List of Values'!$C$2:$C$20,F942)))),"")</f>
        <v/>
      </c>
      <c r="I942" s="11"/>
      <c r="J942" s="10" t="str">
        <f t="shared" si="100"/>
        <v/>
      </c>
      <c r="K942" s="10" t="str" cm="1">
        <f t="array" ref="K942">IF(NOT(ISBLANK($B942)),AND(J942=TRUE,LEN(I942)&lt;61,NOT(ISNUMBER(FIND('List of Values'!$C$2:$C$23,I942)))),"")</f>
        <v/>
      </c>
      <c r="L942" s="11"/>
      <c r="M942" s="10" t="str">
        <f t="shared" si="101"/>
        <v/>
      </c>
      <c r="N942" s="10" t="str" cm="1">
        <f t="array" ref="N942">IF(NOT(ISBLANK($B942)),AND(M942=TRUE,LEN(L942)&lt;61,NOT(ISNUMBER(FIND('List of Values'!$C$2:$C$23,L942)))),"")</f>
        <v/>
      </c>
      <c r="O942" s="11"/>
      <c r="P942" s="10" t="str">
        <f t="shared" si="102"/>
        <v/>
      </c>
      <c r="Q942" s="10" t="str" cm="1">
        <f t="array" ref="Q942">IF(NOT(ISBLANK($B942)),AND(P942=TRUE,LEN(O942)&lt;81,NOT(ISNUMBER(FIND('List of Values'!$C$2:$C$23,O942)))),"")</f>
        <v/>
      </c>
      <c r="R942" s="11"/>
      <c r="S942" s="10" t="str">
        <f t="shared" si="103"/>
        <v/>
      </c>
      <c r="T942" s="10" t="str">
        <f>IF(NOT(ISBLANK($B942)),AND(S942=TRUE,NOT(COUNTIF('List of Values'!$B$2:$B$255,R942)=0)),"")</f>
        <v/>
      </c>
      <c r="U942" s="11"/>
      <c r="V942" s="10" t="str">
        <f t="shared" si="104"/>
        <v/>
      </c>
      <c r="W942" s="10" t="str">
        <f>IF(NOT(ISBLANK($B942)),AND(V942=TRUE,NOT(COUNTIF('List of Values'!$A$2:$A$10,U942)=0)),"")</f>
        <v/>
      </c>
    </row>
    <row r="943" spans="2:23">
      <c r="B943" s="12"/>
      <c r="C943" s="11"/>
      <c r="D943" s="10" t="str">
        <f t="shared" si="98"/>
        <v/>
      </c>
      <c r="E943" s="10" t="str" cm="1">
        <f t="array" ref="E943">IF(NOT(ISBLANK($B943)),AND(D943=TRUE,LEN(C943)&lt;81,NOT(ISNUMBER(FIND('List of Values'!$C$2:$C$20,C943)))),"")</f>
        <v/>
      </c>
      <c r="F943" s="11"/>
      <c r="G943" s="10" t="str">
        <f t="shared" si="99"/>
        <v/>
      </c>
      <c r="H943" s="10" t="str" cm="1">
        <f t="array" ref="H943">IF(NOT(ISBLANK($B943)),AND(G943=TRUE,LEN(F943)&lt;81,NOT(ISNUMBER(FIND('List of Values'!$C$2:$C$20,F943)))),"")</f>
        <v/>
      </c>
      <c r="I943" s="11"/>
      <c r="J943" s="10" t="str">
        <f t="shared" si="100"/>
        <v/>
      </c>
      <c r="K943" s="10" t="str" cm="1">
        <f t="array" ref="K943">IF(NOT(ISBLANK($B943)),AND(J943=TRUE,LEN(I943)&lt;61,NOT(ISNUMBER(FIND('List of Values'!$C$2:$C$23,I943)))),"")</f>
        <v/>
      </c>
      <c r="L943" s="11"/>
      <c r="M943" s="10" t="str">
        <f t="shared" si="101"/>
        <v/>
      </c>
      <c r="N943" s="10" t="str" cm="1">
        <f t="array" ref="N943">IF(NOT(ISBLANK($B943)),AND(M943=TRUE,LEN(L943)&lt;61,NOT(ISNUMBER(FIND('List of Values'!$C$2:$C$23,L943)))),"")</f>
        <v/>
      </c>
      <c r="O943" s="11"/>
      <c r="P943" s="10" t="str">
        <f t="shared" si="102"/>
        <v/>
      </c>
      <c r="Q943" s="10" t="str" cm="1">
        <f t="array" ref="Q943">IF(NOT(ISBLANK($B943)),AND(P943=TRUE,LEN(O943)&lt;81,NOT(ISNUMBER(FIND('List of Values'!$C$2:$C$23,O943)))),"")</f>
        <v/>
      </c>
      <c r="R943" s="11"/>
      <c r="S943" s="10" t="str">
        <f t="shared" si="103"/>
        <v/>
      </c>
      <c r="T943" s="10" t="str">
        <f>IF(NOT(ISBLANK($B943)),AND(S943=TRUE,NOT(COUNTIF('List of Values'!$B$2:$B$255,R943)=0)),"")</f>
        <v/>
      </c>
      <c r="U943" s="11"/>
      <c r="V943" s="10" t="str">
        <f t="shared" si="104"/>
        <v/>
      </c>
      <c r="W943" s="10" t="str">
        <f>IF(NOT(ISBLANK($B943)),AND(V943=TRUE,NOT(COUNTIF('List of Values'!$A$2:$A$10,U943)=0)),"")</f>
        <v/>
      </c>
    </row>
    <row r="944" spans="2:23">
      <c r="B944" s="12"/>
      <c r="C944" s="11"/>
      <c r="D944" s="10" t="str">
        <f t="shared" si="98"/>
        <v/>
      </c>
      <c r="E944" s="10" t="str" cm="1">
        <f t="array" ref="E944">IF(NOT(ISBLANK($B944)),AND(D944=TRUE,LEN(C944)&lt;81,NOT(ISNUMBER(FIND('List of Values'!$C$2:$C$20,C944)))),"")</f>
        <v/>
      </c>
      <c r="F944" s="11"/>
      <c r="G944" s="10" t="str">
        <f t="shared" si="99"/>
        <v/>
      </c>
      <c r="H944" s="10" t="str" cm="1">
        <f t="array" ref="H944">IF(NOT(ISBLANK($B944)),AND(G944=TRUE,LEN(F944)&lt;81,NOT(ISNUMBER(FIND('List of Values'!$C$2:$C$20,F944)))),"")</f>
        <v/>
      </c>
      <c r="I944" s="11"/>
      <c r="J944" s="10" t="str">
        <f t="shared" si="100"/>
        <v/>
      </c>
      <c r="K944" s="10" t="str" cm="1">
        <f t="array" ref="K944">IF(NOT(ISBLANK($B944)),AND(J944=TRUE,LEN(I944)&lt;61,NOT(ISNUMBER(FIND('List of Values'!$C$2:$C$23,I944)))),"")</f>
        <v/>
      </c>
      <c r="L944" s="11"/>
      <c r="M944" s="10" t="str">
        <f t="shared" si="101"/>
        <v/>
      </c>
      <c r="N944" s="10" t="str" cm="1">
        <f t="array" ref="N944">IF(NOT(ISBLANK($B944)),AND(M944=TRUE,LEN(L944)&lt;61,NOT(ISNUMBER(FIND('List of Values'!$C$2:$C$23,L944)))),"")</f>
        <v/>
      </c>
      <c r="O944" s="11"/>
      <c r="P944" s="10" t="str">
        <f t="shared" si="102"/>
        <v/>
      </c>
      <c r="Q944" s="10" t="str" cm="1">
        <f t="array" ref="Q944">IF(NOT(ISBLANK($B944)),AND(P944=TRUE,LEN(O944)&lt;81,NOT(ISNUMBER(FIND('List of Values'!$C$2:$C$23,O944)))),"")</f>
        <v/>
      </c>
      <c r="R944" s="11"/>
      <c r="S944" s="10" t="str">
        <f t="shared" si="103"/>
        <v/>
      </c>
      <c r="T944" s="10" t="str">
        <f>IF(NOT(ISBLANK($B944)),AND(S944=TRUE,NOT(COUNTIF('List of Values'!$B$2:$B$255,R944)=0)),"")</f>
        <v/>
      </c>
      <c r="U944" s="11"/>
      <c r="V944" s="10" t="str">
        <f t="shared" si="104"/>
        <v/>
      </c>
      <c r="W944" s="10" t="str">
        <f>IF(NOT(ISBLANK($B944)),AND(V944=TRUE,NOT(COUNTIF('List of Values'!$A$2:$A$10,U944)=0)),"")</f>
        <v/>
      </c>
    </row>
    <row r="945" spans="2:23">
      <c r="B945" s="12"/>
      <c r="C945" s="11"/>
      <c r="D945" s="10" t="str">
        <f t="shared" si="98"/>
        <v/>
      </c>
      <c r="E945" s="10" t="str" cm="1">
        <f t="array" ref="E945">IF(NOT(ISBLANK($B945)),AND(D945=TRUE,LEN(C945)&lt;81,NOT(ISNUMBER(FIND('List of Values'!$C$2:$C$20,C945)))),"")</f>
        <v/>
      </c>
      <c r="F945" s="11"/>
      <c r="G945" s="10" t="str">
        <f t="shared" si="99"/>
        <v/>
      </c>
      <c r="H945" s="10" t="str" cm="1">
        <f t="array" ref="H945">IF(NOT(ISBLANK($B945)),AND(G945=TRUE,LEN(F945)&lt;81,NOT(ISNUMBER(FIND('List of Values'!$C$2:$C$20,F945)))),"")</f>
        <v/>
      </c>
      <c r="I945" s="11"/>
      <c r="J945" s="10" t="str">
        <f t="shared" si="100"/>
        <v/>
      </c>
      <c r="K945" s="10" t="str" cm="1">
        <f t="array" ref="K945">IF(NOT(ISBLANK($B945)),AND(J945=TRUE,LEN(I945)&lt;61,NOT(ISNUMBER(FIND('List of Values'!$C$2:$C$23,I945)))),"")</f>
        <v/>
      </c>
      <c r="L945" s="11"/>
      <c r="M945" s="10" t="str">
        <f t="shared" si="101"/>
        <v/>
      </c>
      <c r="N945" s="10" t="str" cm="1">
        <f t="array" ref="N945">IF(NOT(ISBLANK($B945)),AND(M945=TRUE,LEN(L945)&lt;61,NOT(ISNUMBER(FIND('List of Values'!$C$2:$C$23,L945)))),"")</f>
        <v/>
      </c>
      <c r="O945" s="11"/>
      <c r="P945" s="10" t="str">
        <f t="shared" si="102"/>
        <v/>
      </c>
      <c r="Q945" s="10" t="str" cm="1">
        <f t="array" ref="Q945">IF(NOT(ISBLANK($B945)),AND(P945=TRUE,LEN(O945)&lt;81,NOT(ISNUMBER(FIND('List of Values'!$C$2:$C$23,O945)))),"")</f>
        <v/>
      </c>
      <c r="R945" s="11"/>
      <c r="S945" s="10" t="str">
        <f t="shared" si="103"/>
        <v/>
      </c>
      <c r="T945" s="10" t="str">
        <f>IF(NOT(ISBLANK($B945)),AND(S945=TRUE,NOT(COUNTIF('List of Values'!$B$2:$B$255,R945)=0)),"")</f>
        <v/>
      </c>
      <c r="U945" s="11"/>
      <c r="V945" s="10" t="str">
        <f t="shared" si="104"/>
        <v/>
      </c>
      <c r="W945" s="10" t="str">
        <f>IF(NOT(ISBLANK($B945)),AND(V945=TRUE,NOT(COUNTIF('List of Values'!$A$2:$A$10,U945)=0)),"")</f>
        <v/>
      </c>
    </row>
    <row r="946" spans="2:23">
      <c r="B946" s="12"/>
      <c r="C946" s="11"/>
      <c r="D946" s="10" t="str">
        <f t="shared" si="98"/>
        <v/>
      </c>
      <c r="E946" s="10" t="str" cm="1">
        <f t="array" ref="E946">IF(NOT(ISBLANK($B946)),AND(D946=TRUE,LEN(C946)&lt;81,NOT(ISNUMBER(FIND('List of Values'!$C$2:$C$20,C946)))),"")</f>
        <v/>
      </c>
      <c r="F946" s="11"/>
      <c r="G946" s="10" t="str">
        <f t="shared" si="99"/>
        <v/>
      </c>
      <c r="H946" s="10" t="str" cm="1">
        <f t="array" ref="H946">IF(NOT(ISBLANK($B946)),AND(G946=TRUE,LEN(F946)&lt;81,NOT(ISNUMBER(FIND('List of Values'!$C$2:$C$20,F946)))),"")</f>
        <v/>
      </c>
      <c r="I946" s="11"/>
      <c r="J946" s="10" t="str">
        <f t="shared" si="100"/>
        <v/>
      </c>
      <c r="K946" s="10" t="str" cm="1">
        <f t="array" ref="K946">IF(NOT(ISBLANK($B946)),AND(J946=TRUE,LEN(I946)&lt;61,NOT(ISNUMBER(FIND('List of Values'!$C$2:$C$23,I946)))),"")</f>
        <v/>
      </c>
      <c r="L946" s="11"/>
      <c r="M946" s="10" t="str">
        <f t="shared" si="101"/>
        <v/>
      </c>
      <c r="N946" s="10" t="str" cm="1">
        <f t="array" ref="N946">IF(NOT(ISBLANK($B946)),AND(M946=TRUE,LEN(L946)&lt;61,NOT(ISNUMBER(FIND('List of Values'!$C$2:$C$23,L946)))),"")</f>
        <v/>
      </c>
      <c r="O946" s="11"/>
      <c r="P946" s="10" t="str">
        <f t="shared" si="102"/>
        <v/>
      </c>
      <c r="Q946" s="10" t="str" cm="1">
        <f t="array" ref="Q946">IF(NOT(ISBLANK($B946)),AND(P946=TRUE,LEN(O946)&lt;81,NOT(ISNUMBER(FIND('List of Values'!$C$2:$C$23,O946)))),"")</f>
        <v/>
      </c>
      <c r="R946" s="11"/>
      <c r="S946" s="10" t="str">
        <f t="shared" si="103"/>
        <v/>
      </c>
      <c r="T946" s="10" t="str">
        <f>IF(NOT(ISBLANK($B946)),AND(S946=TRUE,NOT(COUNTIF('List of Values'!$B$2:$B$255,R946)=0)),"")</f>
        <v/>
      </c>
      <c r="U946" s="11"/>
      <c r="V946" s="10" t="str">
        <f t="shared" si="104"/>
        <v/>
      </c>
      <c r="W946" s="10" t="str">
        <f>IF(NOT(ISBLANK($B946)),AND(V946=TRUE,NOT(COUNTIF('List of Values'!$A$2:$A$10,U946)=0)),"")</f>
        <v/>
      </c>
    </row>
    <row r="947" spans="2:23">
      <c r="B947" s="12"/>
      <c r="C947" s="11"/>
      <c r="D947" s="10" t="str">
        <f t="shared" si="98"/>
        <v/>
      </c>
      <c r="E947" s="10" t="str" cm="1">
        <f t="array" ref="E947">IF(NOT(ISBLANK($B947)),AND(D947=TRUE,LEN(C947)&lt;81,NOT(ISNUMBER(FIND('List of Values'!$C$2:$C$20,C947)))),"")</f>
        <v/>
      </c>
      <c r="F947" s="11"/>
      <c r="G947" s="10" t="str">
        <f t="shared" si="99"/>
        <v/>
      </c>
      <c r="H947" s="10" t="str" cm="1">
        <f t="array" ref="H947">IF(NOT(ISBLANK($B947)),AND(G947=TRUE,LEN(F947)&lt;81,NOT(ISNUMBER(FIND('List of Values'!$C$2:$C$20,F947)))),"")</f>
        <v/>
      </c>
      <c r="I947" s="11"/>
      <c r="J947" s="10" t="str">
        <f t="shared" si="100"/>
        <v/>
      </c>
      <c r="K947" s="10" t="str" cm="1">
        <f t="array" ref="K947">IF(NOT(ISBLANK($B947)),AND(J947=TRUE,LEN(I947)&lt;61,NOT(ISNUMBER(FIND('List of Values'!$C$2:$C$23,I947)))),"")</f>
        <v/>
      </c>
      <c r="L947" s="11"/>
      <c r="M947" s="10" t="str">
        <f t="shared" si="101"/>
        <v/>
      </c>
      <c r="N947" s="10" t="str" cm="1">
        <f t="array" ref="N947">IF(NOT(ISBLANK($B947)),AND(M947=TRUE,LEN(L947)&lt;61,NOT(ISNUMBER(FIND('List of Values'!$C$2:$C$23,L947)))),"")</f>
        <v/>
      </c>
      <c r="O947" s="11"/>
      <c r="P947" s="10" t="str">
        <f t="shared" si="102"/>
        <v/>
      </c>
      <c r="Q947" s="10" t="str" cm="1">
        <f t="array" ref="Q947">IF(NOT(ISBLANK($B947)),AND(P947=TRUE,LEN(O947)&lt;81,NOT(ISNUMBER(FIND('List of Values'!$C$2:$C$23,O947)))),"")</f>
        <v/>
      </c>
      <c r="R947" s="11"/>
      <c r="S947" s="10" t="str">
        <f t="shared" si="103"/>
        <v/>
      </c>
      <c r="T947" s="10" t="str">
        <f>IF(NOT(ISBLANK($B947)),AND(S947=TRUE,NOT(COUNTIF('List of Values'!$B$2:$B$255,R947)=0)),"")</f>
        <v/>
      </c>
      <c r="U947" s="11"/>
      <c r="V947" s="10" t="str">
        <f t="shared" si="104"/>
        <v/>
      </c>
      <c r="W947" s="10" t="str">
        <f>IF(NOT(ISBLANK($B947)),AND(V947=TRUE,NOT(COUNTIF('List of Values'!$A$2:$A$10,U947)=0)),"")</f>
        <v/>
      </c>
    </row>
    <row r="948" spans="2:23">
      <c r="B948" s="12"/>
      <c r="C948" s="11"/>
      <c r="D948" s="10" t="str">
        <f t="shared" si="98"/>
        <v/>
      </c>
      <c r="E948" s="10" t="str" cm="1">
        <f t="array" ref="E948">IF(NOT(ISBLANK($B948)),AND(D948=TRUE,LEN(C948)&lt;81,NOT(ISNUMBER(FIND('List of Values'!$C$2:$C$20,C948)))),"")</f>
        <v/>
      </c>
      <c r="F948" s="11"/>
      <c r="G948" s="10" t="str">
        <f t="shared" si="99"/>
        <v/>
      </c>
      <c r="H948" s="10" t="str" cm="1">
        <f t="array" ref="H948">IF(NOT(ISBLANK($B948)),AND(G948=TRUE,LEN(F948)&lt;81,NOT(ISNUMBER(FIND('List of Values'!$C$2:$C$20,F948)))),"")</f>
        <v/>
      </c>
      <c r="I948" s="11"/>
      <c r="J948" s="10" t="str">
        <f t="shared" si="100"/>
        <v/>
      </c>
      <c r="K948" s="10" t="str" cm="1">
        <f t="array" ref="K948">IF(NOT(ISBLANK($B948)),AND(J948=TRUE,LEN(I948)&lt;61,NOT(ISNUMBER(FIND('List of Values'!$C$2:$C$23,I948)))),"")</f>
        <v/>
      </c>
      <c r="L948" s="11"/>
      <c r="M948" s="10" t="str">
        <f t="shared" si="101"/>
        <v/>
      </c>
      <c r="N948" s="10" t="str" cm="1">
        <f t="array" ref="N948">IF(NOT(ISBLANK($B948)),AND(M948=TRUE,LEN(L948)&lt;61,NOT(ISNUMBER(FIND('List of Values'!$C$2:$C$23,L948)))),"")</f>
        <v/>
      </c>
      <c r="O948" s="11"/>
      <c r="P948" s="10" t="str">
        <f t="shared" si="102"/>
        <v/>
      </c>
      <c r="Q948" s="10" t="str" cm="1">
        <f t="array" ref="Q948">IF(NOT(ISBLANK($B948)),AND(P948=TRUE,LEN(O948)&lt;81,NOT(ISNUMBER(FIND('List of Values'!$C$2:$C$23,O948)))),"")</f>
        <v/>
      </c>
      <c r="R948" s="11"/>
      <c r="S948" s="10" t="str">
        <f t="shared" si="103"/>
        <v/>
      </c>
      <c r="T948" s="10" t="str">
        <f>IF(NOT(ISBLANK($B948)),AND(S948=TRUE,NOT(COUNTIF('List of Values'!$B$2:$B$255,R948)=0)),"")</f>
        <v/>
      </c>
      <c r="U948" s="11"/>
      <c r="V948" s="10" t="str">
        <f t="shared" si="104"/>
        <v/>
      </c>
      <c r="W948" s="10" t="str">
        <f>IF(NOT(ISBLANK($B948)),AND(V948=TRUE,NOT(COUNTIF('List of Values'!$A$2:$A$10,U948)=0)),"")</f>
        <v/>
      </c>
    </row>
    <row r="949" spans="2:23">
      <c r="B949" s="12"/>
      <c r="C949" s="11"/>
      <c r="D949" s="10" t="str">
        <f t="shared" si="98"/>
        <v/>
      </c>
      <c r="E949" s="10" t="str" cm="1">
        <f t="array" ref="E949">IF(NOT(ISBLANK($B949)),AND(D949=TRUE,LEN(C949)&lt;81,NOT(ISNUMBER(FIND('List of Values'!$C$2:$C$20,C949)))),"")</f>
        <v/>
      </c>
      <c r="F949" s="11"/>
      <c r="G949" s="10" t="str">
        <f t="shared" si="99"/>
        <v/>
      </c>
      <c r="H949" s="10" t="str" cm="1">
        <f t="array" ref="H949">IF(NOT(ISBLANK($B949)),AND(G949=TRUE,LEN(F949)&lt;81,NOT(ISNUMBER(FIND('List of Values'!$C$2:$C$20,F949)))),"")</f>
        <v/>
      </c>
      <c r="I949" s="11"/>
      <c r="J949" s="10" t="str">
        <f t="shared" si="100"/>
        <v/>
      </c>
      <c r="K949" s="10" t="str" cm="1">
        <f t="array" ref="K949">IF(NOT(ISBLANK($B949)),AND(J949=TRUE,LEN(I949)&lt;61,NOT(ISNUMBER(FIND('List of Values'!$C$2:$C$23,I949)))),"")</f>
        <v/>
      </c>
      <c r="L949" s="11"/>
      <c r="M949" s="10" t="str">
        <f t="shared" si="101"/>
        <v/>
      </c>
      <c r="N949" s="10" t="str" cm="1">
        <f t="array" ref="N949">IF(NOT(ISBLANK($B949)),AND(M949=TRUE,LEN(L949)&lt;61,NOT(ISNUMBER(FIND('List of Values'!$C$2:$C$23,L949)))),"")</f>
        <v/>
      </c>
      <c r="O949" s="11"/>
      <c r="P949" s="10" t="str">
        <f t="shared" si="102"/>
        <v/>
      </c>
      <c r="Q949" s="10" t="str" cm="1">
        <f t="array" ref="Q949">IF(NOT(ISBLANK($B949)),AND(P949=TRUE,LEN(O949)&lt;81,NOT(ISNUMBER(FIND('List of Values'!$C$2:$C$23,O949)))),"")</f>
        <v/>
      </c>
      <c r="R949" s="11"/>
      <c r="S949" s="10" t="str">
        <f t="shared" si="103"/>
        <v/>
      </c>
      <c r="T949" s="10" t="str">
        <f>IF(NOT(ISBLANK($B949)),AND(S949=TRUE,NOT(COUNTIF('List of Values'!$B$2:$B$255,R949)=0)),"")</f>
        <v/>
      </c>
      <c r="U949" s="11"/>
      <c r="V949" s="10" t="str">
        <f t="shared" si="104"/>
        <v/>
      </c>
      <c r="W949" s="10" t="str">
        <f>IF(NOT(ISBLANK($B949)),AND(V949=TRUE,NOT(COUNTIF('List of Values'!$A$2:$A$10,U949)=0)),"")</f>
        <v/>
      </c>
    </row>
    <row r="950" spans="2:23">
      <c r="B950" s="12"/>
      <c r="C950" s="11"/>
      <c r="D950" s="10" t="str">
        <f t="shared" si="98"/>
        <v/>
      </c>
      <c r="E950" s="10" t="str" cm="1">
        <f t="array" ref="E950">IF(NOT(ISBLANK($B950)),AND(D950=TRUE,LEN(C950)&lt;81,NOT(ISNUMBER(FIND('List of Values'!$C$2:$C$20,C950)))),"")</f>
        <v/>
      </c>
      <c r="F950" s="11"/>
      <c r="G950" s="10" t="str">
        <f t="shared" si="99"/>
        <v/>
      </c>
      <c r="H950" s="10" t="str" cm="1">
        <f t="array" ref="H950">IF(NOT(ISBLANK($B950)),AND(G950=TRUE,LEN(F950)&lt;81,NOT(ISNUMBER(FIND('List of Values'!$C$2:$C$20,F950)))),"")</f>
        <v/>
      </c>
      <c r="I950" s="11"/>
      <c r="J950" s="10" t="str">
        <f t="shared" si="100"/>
        <v/>
      </c>
      <c r="K950" s="10" t="str" cm="1">
        <f t="array" ref="K950">IF(NOT(ISBLANK($B950)),AND(J950=TRUE,LEN(I950)&lt;61,NOT(ISNUMBER(FIND('List of Values'!$C$2:$C$23,I950)))),"")</f>
        <v/>
      </c>
      <c r="L950" s="11"/>
      <c r="M950" s="10" t="str">
        <f t="shared" si="101"/>
        <v/>
      </c>
      <c r="N950" s="10" t="str" cm="1">
        <f t="array" ref="N950">IF(NOT(ISBLANK($B950)),AND(M950=TRUE,LEN(L950)&lt;61,NOT(ISNUMBER(FIND('List of Values'!$C$2:$C$23,L950)))),"")</f>
        <v/>
      </c>
      <c r="O950" s="11"/>
      <c r="P950" s="10" t="str">
        <f t="shared" si="102"/>
        <v/>
      </c>
      <c r="Q950" s="10" t="str" cm="1">
        <f t="array" ref="Q950">IF(NOT(ISBLANK($B950)),AND(P950=TRUE,LEN(O950)&lt;81,NOT(ISNUMBER(FIND('List of Values'!$C$2:$C$23,O950)))),"")</f>
        <v/>
      </c>
      <c r="R950" s="11"/>
      <c r="S950" s="10" t="str">
        <f t="shared" si="103"/>
        <v/>
      </c>
      <c r="T950" s="10" t="str">
        <f>IF(NOT(ISBLANK($B950)),AND(S950=TRUE,NOT(COUNTIF('List of Values'!$B$2:$B$255,R950)=0)),"")</f>
        <v/>
      </c>
      <c r="U950" s="11"/>
      <c r="V950" s="10" t="str">
        <f t="shared" si="104"/>
        <v/>
      </c>
      <c r="W950" s="10" t="str">
        <f>IF(NOT(ISBLANK($B950)),AND(V950=TRUE,NOT(COUNTIF('List of Values'!$A$2:$A$10,U950)=0)),"")</f>
        <v/>
      </c>
    </row>
    <row r="951" spans="2:23">
      <c r="B951" s="12"/>
      <c r="C951" s="11"/>
      <c r="D951" s="10" t="str">
        <f t="shared" si="98"/>
        <v/>
      </c>
      <c r="E951" s="10" t="str" cm="1">
        <f t="array" ref="E951">IF(NOT(ISBLANK($B951)),AND(D951=TRUE,LEN(C951)&lt;81,NOT(ISNUMBER(FIND('List of Values'!$C$2:$C$20,C951)))),"")</f>
        <v/>
      </c>
      <c r="F951" s="11"/>
      <c r="G951" s="10" t="str">
        <f t="shared" si="99"/>
        <v/>
      </c>
      <c r="H951" s="10" t="str" cm="1">
        <f t="array" ref="H951">IF(NOT(ISBLANK($B951)),AND(G951=TRUE,LEN(F951)&lt;81,NOT(ISNUMBER(FIND('List of Values'!$C$2:$C$20,F951)))),"")</f>
        <v/>
      </c>
      <c r="I951" s="11"/>
      <c r="J951" s="10" t="str">
        <f t="shared" si="100"/>
        <v/>
      </c>
      <c r="K951" s="10" t="str" cm="1">
        <f t="array" ref="K951">IF(NOT(ISBLANK($B951)),AND(J951=TRUE,LEN(I951)&lt;61,NOT(ISNUMBER(FIND('List of Values'!$C$2:$C$23,I951)))),"")</f>
        <v/>
      </c>
      <c r="L951" s="11"/>
      <c r="M951" s="10" t="str">
        <f t="shared" si="101"/>
        <v/>
      </c>
      <c r="N951" s="10" t="str" cm="1">
        <f t="array" ref="N951">IF(NOT(ISBLANK($B951)),AND(M951=TRUE,LEN(L951)&lt;61,NOT(ISNUMBER(FIND('List of Values'!$C$2:$C$23,L951)))),"")</f>
        <v/>
      </c>
      <c r="O951" s="11"/>
      <c r="P951" s="10" t="str">
        <f t="shared" si="102"/>
        <v/>
      </c>
      <c r="Q951" s="10" t="str" cm="1">
        <f t="array" ref="Q951">IF(NOT(ISBLANK($B951)),AND(P951=TRUE,LEN(O951)&lt;81,NOT(ISNUMBER(FIND('List of Values'!$C$2:$C$23,O951)))),"")</f>
        <v/>
      </c>
      <c r="R951" s="11"/>
      <c r="S951" s="10" t="str">
        <f t="shared" si="103"/>
        <v/>
      </c>
      <c r="T951" s="10" t="str">
        <f>IF(NOT(ISBLANK($B951)),AND(S951=TRUE,NOT(COUNTIF('List of Values'!$B$2:$B$255,R951)=0)),"")</f>
        <v/>
      </c>
      <c r="U951" s="11"/>
      <c r="V951" s="10" t="str">
        <f t="shared" si="104"/>
        <v/>
      </c>
      <c r="W951" s="10" t="str">
        <f>IF(NOT(ISBLANK($B951)),AND(V951=TRUE,NOT(COUNTIF('List of Values'!$A$2:$A$10,U951)=0)),"")</f>
        <v/>
      </c>
    </row>
    <row r="952" spans="2:23">
      <c r="B952" s="12"/>
      <c r="C952" s="11"/>
      <c r="D952" s="10" t="str">
        <f t="shared" si="98"/>
        <v/>
      </c>
      <c r="E952" s="10" t="str" cm="1">
        <f t="array" ref="E952">IF(NOT(ISBLANK($B952)),AND(D952=TRUE,LEN(C952)&lt;81,NOT(ISNUMBER(FIND('List of Values'!$C$2:$C$20,C952)))),"")</f>
        <v/>
      </c>
      <c r="F952" s="11"/>
      <c r="G952" s="10" t="str">
        <f t="shared" si="99"/>
        <v/>
      </c>
      <c r="H952" s="10" t="str" cm="1">
        <f t="array" ref="H952">IF(NOT(ISBLANK($B952)),AND(G952=TRUE,LEN(F952)&lt;81,NOT(ISNUMBER(FIND('List of Values'!$C$2:$C$20,F952)))),"")</f>
        <v/>
      </c>
      <c r="I952" s="11"/>
      <c r="J952" s="10" t="str">
        <f t="shared" si="100"/>
        <v/>
      </c>
      <c r="K952" s="10" t="str" cm="1">
        <f t="array" ref="K952">IF(NOT(ISBLANK($B952)),AND(J952=TRUE,LEN(I952)&lt;61,NOT(ISNUMBER(FIND('List of Values'!$C$2:$C$23,I952)))),"")</f>
        <v/>
      </c>
      <c r="L952" s="11"/>
      <c r="M952" s="10" t="str">
        <f t="shared" si="101"/>
        <v/>
      </c>
      <c r="N952" s="10" t="str" cm="1">
        <f t="array" ref="N952">IF(NOT(ISBLANK($B952)),AND(M952=TRUE,LEN(L952)&lt;61,NOT(ISNUMBER(FIND('List of Values'!$C$2:$C$23,L952)))),"")</f>
        <v/>
      </c>
      <c r="O952" s="11"/>
      <c r="P952" s="10" t="str">
        <f t="shared" si="102"/>
        <v/>
      </c>
      <c r="Q952" s="10" t="str" cm="1">
        <f t="array" ref="Q952">IF(NOT(ISBLANK($B952)),AND(P952=TRUE,LEN(O952)&lt;81,NOT(ISNUMBER(FIND('List of Values'!$C$2:$C$23,O952)))),"")</f>
        <v/>
      </c>
      <c r="R952" s="11"/>
      <c r="S952" s="10" t="str">
        <f t="shared" si="103"/>
        <v/>
      </c>
      <c r="T952" s="10" t="str">
        <f>IF(NOT(ISBLANK($B952)),AND(S952=TRUE,NOT(COUNTIF('List of Values'!$B$2:$B$255,R952)=0)),"")</f>
        <v/>
      </c>
      <c r="U952" s="11"/>
      <c r="V952" s="10" t="str">
        <f t="shared" si="104"/>
        <v/>
      </c>
      <c r="W952" s="10" t="str">
        <f>IF(NOT(ISBLANK($B952)),AND(V952=TRUE,NOT(COUNTIF('List of Values'!$A$2:$A$10,U952)=0)),"")</f>
        <v/>
      </c>
    </row>
    <row r="953" spans="2:23">
      <c r="B953" s="12"/>
      <c r="C953" s="11"/>
      <c r="D953" s="10" t="str">
        <f t="shared" si="98"/>
        <v/>
      </c>
      <c r="E953" s="10" t="str" cm="1">
        <f t="array" ref="E953">IF(NOT(ISBLANK($B953)),AND(D953=TRUE,LEN(C953)&lt;81,NOT(ISNUMBER(FIND('List of Values'!$C$2:$C$20,C953)))),"")</f>
        <v/>
      </c>
      <c r="F953" s="11"/>
      <c r="G953" s="10" t="str">
        <f t="shared" si="99"/>
        <v/>
      </c>
      <c r="H953" s="10" t="str" cm="1">
        <f t="array" ref="H953">IF(NOT(ISBLANK($B953)),AND(G953=TRUE,LEN(F953)&lt;81,NOT(ISNUMBER(FIND('List of Values'!$C$2:$C$20,F953)))),"")</f>
        <v/>
      </c>
      <c r="I953" s="11"/>
      <c r="J953" s="10" t="str">
        <f t="shared" si="100"/>
        <v/>
      </c>
      <c r="K953" s="10" t="str" cm="1">
        <f t="array" ref="K953">IF(NOT(ISBLANK($B953)),AND(J953=TRUE,LEN(I953)&lt;61,NOT(ISNUMBER(FIND('List of Values'!$C$2:$C$23,I953)))),"")</f>
        <v/>
      </c>
      <c r="L953" s="11"/>
      <c r="M953" s="10" t="str">
        <f t="shared" si="101"/>
        <v/>
      </c>
      <c r="N953" s="10" t="str" cm="1">
        <f t="array" ref="N953">IF(NOT(ISBLANK($B953)),AND(M953=TRUE,LEN(L953)&lt;61,NOT(ISNUMBER(FIND('List of Values'!$C$2:$C$23,L953)))),"")</f>
        <v/>
      </c>
      <c r="O953" s="11"/>
      <c r="P953" s="10" t="str">
        <f t="shared" si="102"/>
        <v/>
      </c>
      <c r="Q953" s="10" t="str" cm="1">
        <f t="array" ref="Q953">IF(NOT(ISBLANK($B953)),AND(P953=TRUE,LEN(O953)&lt;81,NOT(ISNUMBER(FIND('List of Values'!$C$2:$C$23,O953)))),"")</f>
        <v/>
      </c>
      <c r="R953" s="11"/>
      <c r="S953" s="10" t="str">
        <f t="shared" si="103"/>
        <v/>
      </c>
      <c r="T953" s="10" t="str">
        <f>IF(NOT(ISBLANK($B953)),AND(S953=TRUE,NOT(COUNTIF('List of Values'!$B$2:$B$255,R953)=0)),"")</f>
        <v/>
      </c>
      <c r="U953" s="11"/>
      <c r="V953" s="10" t="str">
        <f t="shared" si="104"/>
        <v/>
      </c>
      <c r="W953" s="10" t="str">
        <f>IF(NOT(ISBLANK($B953)),AND(V953=TRUE,NOT(COUNTIF('List of Values'!$A$2:$A$10,U953)=0)),"")</f>
        <v/>
      </c>
    </row>
    <row r="954" spans="2:23">
      <c r="B954" s="12"/>
      <c r="C954" s="11"/>
      <c r="D954" s="10" t="str">
        <f t="shared" si="98"/>
        <v/>
      </c>
      <c r="E954" s="10" t="str" cm="1">
        <f t="array" ref="E954">IF(NOT(ISBLANK($B954)),AND(D954=TRUE,LEN(C954)&lt;81,NOT(ISNUMBER(FIND('List of Values'!$C$2:$C$20,C954)))),"")</f>
        <v/>
      </c>
      <c r="F954" s="11"/>
      <c r="G954" s="10" t="str">
        <f t="shared" si="99"/>
        <v/>
      </c>
      <c r="H954" s="10" t="str" cm="1">
        <f t="array" ref="H954">IF(NOT(ISBLANK($B954)),AND(G954=TRUE,LEN(F954)&lt;81,NOT(ISNUMBER(FIND('List of Values'!$C$2:$C$20,F954)))),"")</f>
        <v/>
      </c>
      <c r="I954" s="11"/>
      <c r="J954" s="10" t="str">
        <f t="shared" si="100"/>
        <v/>
      </c>
      <c r="K954" s="10" t="str" cm="1">
        <f t="array" ref="K954">IF(NOT(ISBLANK($B954)),AND(J954=TRUE,LEN(I954)&lt;61,NOT(ISNUMBER(FIND('List of Values'!$C$2:$C$23,I954)))),"")</f>
        <v/>
      </c>
      <c r="L954" s="11"/>
      <c r="M954" s="10" t="str">
        <f t="shared" si="101"/>
        <v/>
      </c>
      <c r="N954" s="10" t="str" cm="1">
        <f t="array" ref="N954">IF(NOT(ISBLANK($B954)),AND(M954=TRUE,LEN(L954)&lt;61,NOT(ISNUMBER(FIND('List of Values'!$C$2:$C$23,L954)))),"")</f>
        <v/>
      </c>
      <c r="O954" s="11"/>
      <c r="P954" s="10" t="str">
        <f t="shared" si="102"/>
        <v/>
      </c>
      <c r="Q954" s="10" t="str" cm="1">
        <f t="array" ref="Q954">IF(NOT(ISBLANK($B954)),AND(P954=TRUE,LEN(O954)&lt;81,NOT(ISNUMBER(FIND('List of Values'!$C$2:$C$23,O954)))),"")</f>
        <v/>
      </c>
      <c r="R954" s="11"/>
      <c r="S954" s="10" t="str">
        <f t="shared" si="103"/>
        <v/>
      </c>
      <c r="T954" s="10" t="str">
        <f>IF(NOT(ISBLANK($B954)),AND(S954=TRUE,NOT(COUNTIF('List of Values'!$B$2:$B$255,R954)=0)),"")</f>
        <v/>
      </c>
      <c r="U954" s="11"/>
      <c r="V954" s="10" t="str">
        <f t="shared" si="104"/>
        <v/>
      </c>
      <c r="W954" s="10" t="str">
        <f>IF(NOT(ISBLANK($B954)),AND(V954=TRUE,NOT(COUNTIF('List of Values'!$A$2:$A$10,U954)=0)),"")</f>
        <v/>
      </c>
    </row>
    <row r="955" spans="2:23">
      <c r="B955" s="12"/>
      <c r="C955" s="11"/>
      <c r="D955" s="10" t="str">
        <f t="shared" si="98"/>
        <v/>
      </c>
      <c r="E955" s="10" t="str" cm="1">
        <f t="array" ref="E955">IF(NOT(ISBLANK($B955)),AND(D955=TRUE,LEN(C955)&lt;81,NOT(ISNUMBER(FIND('List of Values'!$C$2:$C$20,C955)))),"")</f>
        <v/>
      </c>
      <c r="F955" s="11"/>
      <c r="G955" s="10" t="str">
        <f t="shared" si="99"/>
        <v/>
      </c>
      <c r="H955" s="10" t="str" cm="1">
        <f t="array" ref="H955">IF(NOT(ISBLANK($B955)),AND(G955=TRUE,LEN(F955)&lt;81,NOT(ISNUMBER(FIND('List of Values'!$C$2:$C$20,F955)))),"")</f>
        <v/>
      </c>
      <c r="I955" s="11"/>
      <c r="J955" s="10" t="str">
        <f t="shared" si="100"/>
        <v/>
      </c>
      <c r="K955" s="10" t="str" cm="1">
        <f t="array" ref="K955">IF(NOT(ISBLANK($B955)),AND(J955=TRUE,LEN(I955)&lt;61,NOT(ISNUMBER(FIND('List of Values'!$C$2:$C$23,I955)))),"")</f>
        <v/>
      </c>
      <c r="L955" s="11"/>
      <c r="M955" s="10" t="str">
        <f t="shared" si="101"/>
        <v/>
      </c>
      <c r="N955" s="10" t="str" cm="1">
        <f t="array" ref="N955">IF(NOT(ISBLANK($B955)),AND(M955=TRUE,LEN(L955)&lt;61,NOT(ISNUMBER(FIND('List of Values'!$C$2:$C$23,L955)))),"")</f>
        <v/>
      </c>
      <c r="O955" s="11"/>
      <c r="P955" s="10" t="str">
        <f t="shared" si="102"/>
        <v/>
      </c>
      <c r="Q955" s="10" t="str" cm="1">
        <f t="array" ref="Q955">IF(NOT(ISBLANK($B955)),AND(P955=TRUE,LEN(O955)&lt;81,NOT(ISNUMBER(FIND('List of Values'!$C$2:$C$23,O955)))),"")</f>
        <v/>
      </c>
      <c r="R955" s="11"/>
      <c r="S955" s="10" t="str">
        <f t="shared" si="103"/>
        <v/>
      </c>
      <c r="T955" s="10" t="str">
        <f>IF(NOT(ISBLANK($B955)),AND(S955=TRUE,NOT(COUNTIF('List of Values'!$B$2:$B$255,R955)=0)),"")</f>
        <v/>
      </c>
      <c r="U955" s="11"/>
      <c r="V955" s="10" t="str">
        <f t="shared" si="104"/>
        <v/>
      </c>
      <c r="W955" s="10" t="str">
        <f>IF(NOT(ISBLANK($B955)),AND(V955=TRUE,NOT(COUNTIF('List of Values'!$A$2:$A$10,U955)=0)),"")</f>
        <v/>
      </c>
    </row>
    <row r="956" spans="2:23">
      <c r="B956" s="12"/>
      <c r="C956" s="11"/>
      <c r="D956" s="10" t="str">
        <f t="shared" si="98"/>
        <v/>
      </c>
      <c r="E956" s="10" t="str" cm="1">
        <f t="array" ref="E956">IF(NOT(ISBLANK($B956)),AND(D956=TRUE,LEN(C956)&lt;81,NOT(ISNUMBER(FIND('List of Values'!$C$2:$C$20,C956)))),"")</f>
        <v/>
      </c>
      <c r="F956" s="11"/>
      <c r="G956" s="10" t="str">
        <f t="shared" si="99"/>
        <v/>
      </c>
      <c r="H956" s="10" t="str" cm="1">
        <f t="array" ref="H956">IF(NOT(ISBLANK($B956)),AND(G956=TRUE,LEN(F956)&lt;81,NOT(ISNUMBER(FIND('List of Values'!$C$2:$C$20,F956)))),"")</f>
        <v/>
      </c>
      <c r="I956" s="11"/>
      <c r="J956" s="10" t="str">
        <f t="shared" si="100"/>
        <v/>
      </c>
      <c r="K956" s="10" t="str" cm="1">
        <f t="array" ref="K956">IF(NOT(ISBLANK($B956)),AND(J956=TRUE,LEN(I956)&lt;61,NOT(ISNUMBER(FIND('List of Values'!$C$2:$C$23,I956)))),"")</f>
        <v/>
      </c>
      <c r="L956" s="11"/>
      <c r="M956" s="10" t="str">
        <f t="shared" si="101"/>
        <v/>
      </c>
      <c r="N956" s="10" t="str" cm="1">
        <f t="array" ref="N956">IF(NOT(ISBLANK($B956)),AND(M956=TRUE,LEN(L956)&lt;61,NOT(ISNUMBER(FIND('List of Values'!$C$2:$C$23,L956)))),"")</f>
        <v/>
      </c>
      <c r="O956" s="11"/>
      <c r="P956" s="10" t="str">
        <f t="shared" si="102"/>
        <v/>
      </c>
      <c r="Q956" s="10" t="str" cm="1">
        <f t="array" ref="Q956">IF(NOT(ISBLANK($B956)),AND(P956=TRUE,LEN(O956)&lt;81,NOT(ISNUMBER(FIND('List of Values'!$C$2:$C$23,O956)))),"")</f>
        <v/>
      </c>
      <c r="R956" s="11"/>
      <c r="S956" s="10" t="str">
        <f t="shared" si="103"/>
        <v/>
      </c>
      <c r="T956" s="10" t="str">
        <f>IF(NOT(ISBLANK($B956)),AND(S956=TRUE,NOT(COUNTIF('List of Values'!$B$2:$B$255,R956)=0)),"")</f>
        <v/>
      </c>
      <c r="U956" s="11"/>
      <c r="V956" s="10" t="str">
        <f t="shared" si="104"/>
        <v/>
      </c>
      <c r="W956" s="10" t="str">
        <f>IF(NOT(ISBLANK($B956)),AND(V956=TRUE,NOT(COUNTIF('List of Values'!$A$2:$A$10,U956)=0)),"")</f>
        <v/>
      </c>
    </row>
    <row r="957" spans="2:23">
      <c r="B957" s="12"/>
      <c r="C957" s="11"/>
      <c r="D957" s="10" t="str">
        <f t="shared" si="98"/>
        <v/>
      </c>
      <c r="E957" s="10" t="str" cm="1">
        <f t="array" ref="E957">IF(NOT(ISBLANK($B957)),AND(D957=TRUE,LEN(C957)&lt;81,NOT(ISNUMBER(FIND('List of Values'!$C$2:$C$20,C957)))),"")</f>
        <v/>
      </c>
      <c r="F957" s="11"/>
      <c r="G957" s="10" t="str">
        <f t="shared" si="99"/>
        <v/>
      </c>
      <c r="H957" s="10" t="str" cm="1">
        <f t="array" ref="H957">IF(NOT(ISBLANK($B957)),AND(G957=TRUE,LEN(F957)&lt;81,NOT(ISNUMBER(FIND('List of Values'!$C$2:$C$20,F957)))),"")</f>
        <v/>
      </c>
      <c r="I957" s="11"/>
      <c r="J957" s="10" t="str">
        <f t="shared" si="100"/>
        <v/>
      </c>
      <c r="K957" s="10" t="str" cm="1">
        <f t="array" ref="K957">IF(NOT(ISBLANK($B957)),AND(J957=TRUE,LEN(I957)&lt;61,NOT(ISNUMBER(FIND('List of Values'!$C$2:$C$23,I957)))),"")</f>
        <v/>
      </c>
      <c r="L957" s="11"/>
      <c r="M957" s="10" t="str">
        <f t="shared" si="101"/>
        <v/>
      </c>
      <c r="N957" s="10" t="str" cm="1">
        <f t="array" ref="N957">IF(NOT(ISBLANK($B957)),AND(M957=TRUE,LEN(L957)&lt;61,NOT(ISNUMBER(FIND('List of Values'!$C$2:$C$23,L957)))),"")</f>
        <v/>
      </c>
      <c r="O957" s="11"/>
      <c r="P957" s="10" t="str">
        <f t="shared" si="102"/>
        <v/>
      </c>
      <c r="Q957" s="10" t="str" cm="1">
        <f t="array" ref="Q957">IF(NOT(ISBLANK($B957)),AND(P957=TRUE,LEN(O957)&lt;81,NOT(ISNUMBER(FIND('List of Values'!$C$2:$C$23,O957)))),"")</f>
        <v/>
      </c>
      <c r="R957" s="11"/>
      <c r="S957" s="10" t="str">
        <f t="shared" si="103"/>
        <v/>
      </c>
      <c r="T957" s="10" t="str">
        <f>IF(NOT(ISBLANK($B957)),AND(S957=TRUE,NOT(COUNTIF('List of Values'!$B$2:$B$255,R957)=0)),"")</f>
        <v/>
      </c>
      <c r="U957" s="11"/>
      <c r="V957" s="10" t="str">
        <f t="shared" si="104"/>
        <v/>
      </c>
      <c r="W957" s="10" t="str">
        <f>IF(NOT(ISBLANK($B957)),AND(V957=TRUE,NOT(COUNTIF('List of Values'!$A$2:$A$10,U957)=0)),"")</f>
        <v/>
      </c>
    </row>
    <row r="958" spans="2:23">
      <c r="B958" s="12"/>
      <c r="C958" s="11"/>
      <c r="D958" s="10" t="str">
        <f t="shared" si="98"/>
        <v/>
      </c>
      <c r="E958" s="10" t="str" cm="1">
        <f t="array" ref="E958">IF(NOT(ISBLANK($B958)),AND(D958=TRUE,LEN(C958)&lt;81,NOT(ISNUMBER(FIND('List of Values'!$C$2:$C$20,C958)))),"")</f>
        <v/>
      </c>
      <c r="F958" s="11"/>
      <c r="G958" s="10" t="str">
        <f t="shared" si="99"/>
        <v/>
      </c>
      <c r="H958" s="10" t="str" cm="1">
        <f t="array" ref="H958">IF(NOT(ISBLANK($B958)),AND(G958=TRUE,LEN(F958)&lt;81,NOT(ISNUMBER(FIND('List of Values'!$C$2:$C$20,F958)))),"")</f>
        <v/>
      </c>
      <c r="I958" s="11"/>
      <c r="J958" s="10" t="str">
        <f t="shared" si="100"/>
        <v/>
      </c>
      <c r="K958" s="10" t="str" cm="1">
        <f t="array" ref="K958">IF(NOT(ISBLANK($B958)),AND(J958=TRUE,LEN(I958)&lt;61,NOT(ISNUMBER(FIND('List of Values'!$C$2:$C$23,I958)))),"")</f>
        <v/>
      </c>
      <c r="L958" s="11"/>
      <c r="M958" s="10" t="str">
        <f t="shared" si="101"/>
        <v/>
      </c>
      <c r="N958" s="10" t="str" cm="1">
        <f t="array" ref="N958">IF(NOT(ISBLANK($B958)),AND(M958=TRUE,LEN(L958)&lt;61,NOT(ISNUMBER(FIND('List of Values'!$C$2:$C$23,L958)))),"")</f>
        <v/>
      </c>
      <c r="O958" s="11"/>
      <c r="P958" s="10" t="str">
        <f t="shared" si="102"/>
        <v/>
      </c>
      <c r="Q958" s="10" t="str" cm="1">
        <f t="array" ref="Q958">IF(NOT(ISBLANK($B958)),AND(P958=TRUE,LEN(O958)&lt;81,NOT(ISNUMBER(FIND('List of Values'!$C$2:$C$23,O958)))),"")</f>
        <v/>
      </c>
      <c r="R958" s="11"/>
      <c r="S958" s="10" t="str">
        <f t="shared" si="103"/>
        <v/>
      </c>
      <c r="T958" s="10" t="str">
        <f>IF(NOT(ISBLANK($B958)),AND(S958=TRUE,NOT(COUNTIF('List of Values'!$B$2:$B$255,R958)=0)),"")</f>
        <v/>
      </c>
      <c r="U958" s="11"/>
      <c r="V958" s="10" t="str">
        <f t="shared" si="104"/>
        <v/>
      </c>
      <c r="W958" s="10" t="str">
        <f>IF(NOT(ISBLANK($B958)),AND(V958=TRUE,NOT(COUNTIF('List of Values'!$A$2:$A$10,U958)=0)),"")</f>
        <v/>
      </c>
    </row>
    <row r="959" spans="2:23">
      <c r="B959" s="12"/>
      <c r="C959" s="11"/>
      <c r="D959" s="10" t="str">
        <f t="shared" si="98"/>
        <v/>
      </c>
      <c r="E959" s="10" t="str" cm="1">
        <f t="array" ref="E959">IF(NOT(ISBLANK($B959)),AND(D959=TRUE,LEN(C959)&lt;81,NOT(ISNUMBER(FIND('List of Values'!$C$2:$C$20,C959)))),"")</f>
        <v/>
      </c>
      <c r="F959" s="11"/>
      <c r="G959" s="10" t="str">
        <f t="shared" si="99"/>
        <v/>
      </c>
      <c r="H959" s="10" t="str" cm="1">
        <f t="array" ref="H959">IF(NOT(ISBLANK($B959)),AND(G959=TRUE,LEN(F959)&lt;81,NOT(ISNUMBER(FIND('List of Values'!$C$2:$C$20,F959)))),"")</f>
        <v/>
      </c>
      <c r="I959" s="11"/>
      <c r="J959" s="10" t="str">
        <f t="shared" si="100"/>
        <v/>
      </c>
      <c r="K959" s="10" t="str" cm="1">
        <f t="array" ref="K959">IF(NOT(ISBLANK($B959)),AND(J959=TRUE,LEN(I959)&lt;61,NOT(ISNUMBER(FIND('List of Values'!$C$2:$C$23,I959)))),"")</f>
        <v/>
      </c>
      <c r="L959" s="11"/>
      <c r="M959" s="10" t="str">
        <f t="shared" si="101"/>
        <v/>
      </c>
      <c r="N959" s="10" t="str" cm="1">
        <f t="array" ref="N959">IF(NOT(ISBLANK($B959)),AND(M959=TRUE,LEN(L959)&lt;61,NOT(ISNUMBER(FIND('List of Values'!$C$2:$C$23,L959)))),"")</f>
        <v/>
      </c>
      <c r="O959" s="11"/>
      <c r="P959" s="10" t="str">
        <f t="shared" si="102"/>
        <v/>
      </c>
      <c r="Q959" s="10" t="str" cm="1">
        <f t="array" ref="Q959">IF(NOT(ISBLANK($B959)),AND(P959=TRUE,LEN(O959)&lt;81,NOT(ISNUMBER(FIND('List of Values'!$C$2:$C$23,O959)))),"")</f>
        <v/>
      </c>
      <c r="R959" s="11"/>
      <c r="S959" s="10" t="str">
        <f t="shared" si="103"/>
        <v/>
      </c>
      <c r="T959" s="10" t="str">
        <f>IF(NOT(ISBLANK($B959)),AND(S959=TRUE,NOT(COUNTIF('List of Values'!$B$2:$B$255,R959)=0)),"")</f>
        <v/>
      </c>
      <c r="U959" s="11"/>
      <c r="V959" s="10" t="str">
        <f t="shared" si="104"/>
        <v/>
      </c>
      <c r="W959" s="10" t="str">
        <f>IF(NOT(ISBLANK($B959)),AND(V959=TRUE,NOT(COUNTIF('List of Values'!$A$2:$A$10,U959)=0)),"")</f>
        <v/>
      </c>
    </row>
    <row r="960" spans="2:23">
      <c r="B960" s="12"/>
      <c r="C960" s="11"/>
      <c r="D960" s="10" t="str">
        <f t="shared" si="98"/>
        <v/>
      </c>
      <c r="E960" s="10" t="str" cm="1">
        <f t="array" ref="E960">IF(NOT(ISBLANK($B960)),AND(D960=TRUE,LEN(C960)&lt;81,NOT(ISNUMBER(FIND('List of Values'!$C$2:$C$20,C960)))),"")</f>
        <v/>
      </c>
      <c r="F960" s="11"/>
      <c r="G960" s="10" t="str">
        <f t="shared" si="99"/>
        <v/>
      </c>
      <c r="H960" s="10" t="str" cm="1">
        <f t="array" ref="H960">IF(NOT(ISBLANK($B960)),AND(G960=TRUE,LEN(F960)&lt;81,NOT(ISNUMBER(FIND('List of Values'!$C$2:$C$20,F960)))),"")</f>
        <v/>
      </c>
      <c r="I960" s="11"/>
      <c r="J960" s="10" t="str">
        <f t="shared" si="100"/>
        <v/>
      </c>
      <c r="K960" s="10" t="str" cm="1">
        <f t="array" ref="K960">IF(NOT(ISBLANK($B960)),AND(J960=TRUE,LEN(I960)&lt;61,NOT(ISNUMBER(FIND('List of Values'!$C$2:$C$23,I960)))),"")</f>
        <v/>
      </c>
      <c r="L960" s="11"/>
      <c r="M960" s="10" t="str">
        <f t="shared" si="101"/>
        <v/>
      </c>
      <c r="N960" s="10" t="str" cm="1">
        <f t="array" ref="N960">IF(NOT(ISBLANK($B960)),AND(M960=TRUE,LEN(L960)&lt;61,NOT(ISNUMBER(FIND('List of Values'!$C$2:$C$23,L960)))),"")</f>
        <v/>
      </c>
      <c r="O960" s="11"/>
      <c r="P960" s="10" t="str">
        <f t="shared" si="102"/>
        <v/>
      </c>
      <c r="Q960" s="10" t="str" cm="1">
        <f t="array" ref="Q960">IF(NOT(ISBLANK($B960)),AND(P960=TRUE,LEN(O960)&lt;81,NOT(ISNUMBER(FIND('List of Values'!$C$2:$C$23,O960)))),"")</f>
        <v/>
      </c>
      <c r="R960" s="11"/>
      <c r="S960" s="10" t="str">
        <f t="shared" si="103"/>
        <v/>
      </c>
      <c r="T960" s="10" t="str">
        <f>IF(NOT(ISBLANK($B960)),AND(S960=TRUE,NOT(COUNTIF('List of Values'!$B$2:$B$255,R960)=0)),"")</f>
        <v/>
      </c>
      <c r="U960" s="11"/>
      <c r="V960" s="10" t="str">
        <f t="shared" si="104"/>
        <v/>
      </c>
      <c r="W960" s="10" t="str">
        <f>IF(NOT(ISBLANK($B960)),AND(V960=TRUE,NOT(COUNTIF('List of Values'!$A$2:$A$10,U960)=0)),"")</f>
        <v/>
      </c>
    </row>
    <row r="961" spans="2:23">
      <c r="B961" s="12"/>
      <c r="C961" s="11"/>
      <c r="D961" s="10" t="str">
        <f t="shared" si="98"/>
        <v/>
      </c>
      <c r="E961" s="10" t="str" cm="1">
        <f t="array" ref="E961">IF(NOT(ISBLANK($B961)),AND(D961=TRUE,LEN(C961)&lt;81,NOT(ISNUMBER(FIND('List of Values'!$C$2:$C$20,C961)))),"")</f>
        <v/>
      </c>
      <c r="F961" s="11"/>
      <c r="G961" s="10" t="str">
        <f t="shared" si="99"/>
        <v/>
      </c>
      <c r="H961" s="10" t="str" cm="1">
        <f t="array" ref="H961">IF(NOT(ISBLANK($B961)),AND(G961=TRUE,LEN(F961)&lt;81,NOT(ISNUMBER(FIND('List of Values'!$C$2:$C$20,F961)))),"")</f>
        <v/>
      </c>
      <c r="I961" s="11"/>
      <c r="J961" s="10" t="str">
        <f t="shared" si="100"/>
        <v/>
      </c>
      <c r="K961" s="10" t="str" cm="1">
        <f t="array" ref="K961">IF(NOT(ISBLANK($B961)),AND(J961=TRUE,LEN(I961)&lt;61,NOT(ISNUMBER(FIND('List of Values'!$C$2:$C$23,I961)))),"")</f>
        <v/>
      </c>
      <c r="L961" s="11"/>
      <c r="M961" s="10" t="str">
        <f t="shared" si="101"/>
        <v/>
      </c>
      <c r="N961" s="10" t="str" cm="1">
        <f t="array" ref="N961">IF(NOT(ISBLANK($B961)),AND(M961=TRUE,LEN(L961)&lt;61,NOT(ISNUMBER(FIND('List of Values'!$C$2:$C$23,L961)))),"")</f>
        <v/>
      </c>
      <c r="O961" s="11"/>
      <c r="P961" s="10" t="str">
        <f t="shared" si="102"/>
        <v/>
      </c>
      <c r="Q961" s="10" t="str" cm="1">
        <f t="array" ref="Q961">IF(NOT(ISBLANK($B961)),AND(P961=TRUE,LEN(O961)&lt;81,NOT(ISNUMBER(FIND('List of Values'!$C$2:$C$23,O961)))),"")</f>
        <v/>
      </c>
      <c r="R961" s="11"/>
      <c r="S961" s="10" t="str">
        <f t="shared" si="103"/>
        <v/>
      </c>
      <c r="T961" s="10" t="str">
        <f>IF(NOT(ISBLANK($B961)),AND(S961=TRUE,NOT(COUNTIF('List of Values'!$B$2:$B$255,R961)=0)),"")</f>
        <v/>
      </c>
      <c r="U961" s="11"/>
      <c r="V961" s="10" t="str">
        <f t="shared" si="104"/>
        <v/>
      </c>
      <c r="W961" s="10" t="str">
        <f>IF(NOT(ISBLANK($B961)),AND(V961=TRUE,NOT(COUNTIF('List of Values'!$A$2:$A$10,U961)=0)),"")</f>
        <v/>
      </c>
    </row>
    <row r="962" spans="2:23">
      <c r="B962" s="12"/>
      <c r="C962" s="11"/>
      <c r="D962" s="10" t="str">
        <f t="shared" si="98"/>
        <v/>
      </c>
      <c r="E962" s="10" t="str" cm="1">
        <f t="array" ref="E962">IF(NOT(ISBLANK($B962)),AND(D962=TRUE,LEN(C962)&lt;81,NOT(ISNUMBER(FIND('List of Values'!$C$2:$C$20,C962)))),"")</f>
        <v/>
      </c>
      <c r="F962" s="11"/>
      <c r="G962" s="10" t="str">
        <f t="shared" si="99"/>
        <v/>
      </c>
      <c r="H962" s="10" t="str" cm="1">
        <f t="array" ref="H962">IF(NOT(ISBLANK($B962)),AND(G962=TRUE,LEN(F962)&lt;81,NOT(ISNUMBER(FIND('List of Values'!$C$2:$C$20,F962)))),"")</f>
        <v/>
      </c>
      <c r="I962" s="11"/>
      <c r="J962" s="10" t="str">
        <f t="shared" si="100"/>
        <v/>
      </c>
      <c r="K962" s="10" t="str" cm="1">
        <f t="array" ref="K962">IF(NOT(ISBLANK($B962)),AND(J962=TRUE,LEN(I962)&lt;61,NOT(ISNUMBER(FIND('List of Values'!$C$2:$C$23,I962)))),"")</f>
        <v/>
      </c>
      <c r="L962" s="11"/>
      <c r="M962" s="10" t="str">
        <f t="shared" si="101"/>
        <v/>
      </c>
      <c r="N962" s="10" t="str" cm="1">
        <f t="array" ref="N962">IF(NOT(ISBLANK($B962)),AND(M962=TRUE,LEN(L962)&lt;61,NOT(ISNUMBER(FIND('List of Values'!$C$2:$C$23,L962)))),"")</f>
        <v/>
      </c>
      <c r="O962" s="11"/>
      <c r="P962" s="10" t="str">
        <f t="shared" si="102"/>
        <v/>
      </c>
      <c r="Q962" s="10" t="str" cm="1">
        <f t="array" ref="Q962">IF(NOT(ISBLANK($B962)),AND(P962=TRUE,LEN(O962)&lt;81,NOT(ISNUMBER(FIND('List of Values'!$C$2:$C$23,O962)))),"")</f>
        <v/>
      </c>
      <c r="R962" s="11"/>
      <c r="S962" s="10" t="str">
        <f t="shared" si="103"/>
        <v/>
      </c>
      <c r="T962" s="10" t="str">
        <f>IF(NOT(ISBLANK($B962)),AND(S962=TRUE,NOT(COUNTIF('List of Values'!$B$2:$B$255,R962)=0)),"")</f>
        <v/>
      </c>
      <c r="U962" s="11"/>
      <c r="V962" s="10" t="str">
        <f t="shared" si="104"/>
        <v/>
      </c>
      <c r="W962" s="10" t="str">
        <f>IF(NOT(ISBLANK($B962)),AND(V962=TRUE,NOT(COUNTIF('List of Values'!$A$2:$A$10,U962)=0)),"")</f>
        <v/>
      </c>
    </row>
    <row r="963" spans="2:23">
      <c r="B963" s="12"/>
      <c r="C963" s="11"/>
      <c r="D963" s="10" t="str">
        <f t="shared" si="98"/>
        <v/>
      </c>
      <c r="E963" s="10" t="str" cm="1">
        <f t="array" ref="E963">IF(NOT(ISBLANK($B963)),AND(D963=TRUE,LEN(C963)&lt;81,NOT(ISNUMBER(FIND('List of Values'!$C$2:$C$20,C963)))),"")</f>
        <v/>
      </c>
      <c r="F963" s="11"/>
      <c r="G963" s="10" t="str">
        <f t="shared" si="99"/>
        <v/>
      </c>
      <c r="H963" s="10" t="str" cm="1">
        <f t="array" ref="H963">IF(NOT(ISBLANK($B963)),AND(G963=TRUE,LEN(F963)&lt;81,NOT(ISNUMBER(FIND('List of Values'!$C$2:$C$20,F963)))),"")</f>
        <v/>
      </c>
      <c r="I963" s="11"/>
      <c r="J963" s="10" t="str">
        <f t="shared" si="100"/>
        <v/>
      </c>
      <c r="K963" s="10" t="str" cm="1">
        <f t="array" ref="K963">IF(NOT(ISBLANK($B963)),AND(J963=TRUE,LEN(I963)&lt;61,NOT(ISNUMBER(FIND('List of Values'!$C$2:$C$23,I963)))),"")</f>
        <v/>
      </c>
      <c r="L963" s="11"/>
      <c r="M963" s="10" t="str">
        <f t="shared" si="101"/>
        <v/>
      </c>
      <c r="N963" s="10" t="str" cm="1">
        <f t="array" ref="N963">IF(NOT(ISBLANK($B963)),AND(M963=TRUE,LEN(L963)&lt;61,NOT(ISNUMBER(FIND('List of Values'!$C$2:$C$23,L963)))),"")</f>
        <v/>
      </c>
      <c r="O963" s="11"/>
      <c r="P963" s="10" t="str">
        <f t="shared" si="102"/>
        <v/>
      </c>
      <c r="Q963" s="10" t="str" cm="1">
        <f t="array" ref="Q963">IF(NOT(ISBLANK($B963)),AND(P963=TRUE,LEN(O963)&lt;81,NOT(ISNUMBER(FIND('List of Values'!$C$2:$C$23,O963)))),"")</f>
        <v/>
      </c>
      <c r="R963" s="11"/>
      <c r="S963" s="10" t="str">
        <f t="shared" si="103"/>
        <v/>
      </c>
      <c r="T963" s="10" t="str">
        <f>IF(NOT(ISBLANK($B963)),AND(S963=TRUE,NOT(COUNTIF('List of Values'!$B$2:$B$255,R963)=0)),"")</f>
        <v/>
      </c>
      <c r="U963" s="11"/>
      <c r="V963" s="10" t="str">
        <f t="shared" si="104"/>
        <v/>
      </c>
      <c r="W963" s="10" t="str">
        <f>IF(NOT(ISBLANK($B963)),AND(V963=TRUE,NOT(COUNTIF('List of Values'!$A$2:$A$10,U963)=0)),"")</f>
        <v/>
      </c>
    </row>
    <row r="964" spans="2:23">
      <c r="B964" s="12"/>
      <c r="C964" s="11"/>
      <c r="D964" s="10" t="str">
        <f t="shared" si="98"/>
        <v/>
      </c>
      <c r="E964" s="10" t="str" cm="1">
        <f t="array" ref="E964">IF(NOT(ISBLANK($B964)),AND(D964=TRUE,LEN(C964)&lt;81,NOT(ISNUMBER(FIND('List of Values'!$C$2:$C$20,C964)))),"")</f>
        <v/>
      </c>
      <c r="F964" s="11"/>
      <c r="G964" s="10" t="str">
        <f t="shared" si="99"/>
        <v/>
      </c>
      <c r="H964" s="10" t="str" cm="1">
        <f t="array" ref="H964">IF(NOT(ISBLANK($B964)),AND(G964=TRUE,LEN(F964)&lt;81,NOT(ISNUMBER(FIND('List of Values'!$C$2:$C$20,F964)))),"")</f>
        <v/>
      </c>
      <c r="I964" s="11"/>
      <c r="J964" s="10" t="str">
        <f t="shared" si="100"/>
        <v/>
      </c>
      <c r="K964" s="10" t="str" cm="1">
        <f t="array" ref="K964">IF(NOT(ISBLANK($B964)),AND(J964=TRUE,LEN(I964)&lt;61,NOT(ISNUMBER(FIND('List of Values'!$C$2:$C$23,I964)))),"")</f>
        <v/>
      </c>
      <c r="L964" s="11"/>
      <c r="M964" s="10" t="str">
        <f t="shared" si="101"/>
        <v/>
      </c>
      <c r="N964" s="10" t="str" cm="1">
        <f t="array" ref="N964">IF(NOT(ISBLANK($B964)),AND(M964=TRUE,LEN(L964)&lt;61,NOT(ISNUMBER(FIND('List of Values'!$C$2:$C$23,L964)))),"")</f>
        <v/>
      </c>
      <c r="O964" s="11"/>
      <c r="P964" s="10" t="str">
        <f t="shared" si="102"/>
        <v/>
      </c>
      <c r="Q964" s="10" t="str" cm="1">
        <f t="array" ref="Q964">IF(NOT(ISBLANK($B964)),AND(P964=TRUE,LEN(O964)&lt;81,NOT(ISNUMBER(FIND('List of Values'!$C$2:$C$23,O964)))),"")</f>
        <v/>
      </c>
      <c r="R964" s="11"/>
      <c r="S964" s="10" t="str">
        <f t="shared" si="103"/>
        <v/>
      </c>
      <c r="T964" s="10" t="str">
        <f>IF(NOT(ISBLANK($B964)),AND(S964=TRUE,NOT(COUNTIF('List of Values'!$B$2:$B$255,R964)=0)),"")</f>
        <v/>
      </c>
      <c r="U964" s="11"/>
      <c r="V964" s="10" t="str">
        <f t="shared" si="104"/>
        <v/>
      </c>
      <c r="W964" s="10" t="str">
        <f>IF(NOT(ISBLANK($B964)),AND(V964=TRUE,NOT(COUNTIF('List of Values'!$A$2:$A$10,U964)=0)),"")</f>
        <v/>
      </c>
    </row>
    <row r="965" spans="2:23">
      <c r="B965" s="12"/>
      <c r="C965" s="11"/>
      <c r="D965" s="10" t="str">
        <f t="shared" si="98"/>
        <v/>
      </c>
      <c r="E965" s="10" t="str" cm="1">
        <f t="array" ref="E965">IF(NOT(ISBLANK($B965)),AND(D965=TRUE,LEN(C965)&lt;81,NOT(ISNUMBER(FIND('List of Values'!$C$2:$C$20,C965)))),"")</f>
        <v/>
      </c>
      <c r="F965" s="11"/>
      <c r="G965" s="10" t="str">
        <f t="shared" si="99"/>
        <v/>
      </c>
      <c r="H965" s="10" t="str" cm="1">
        <f t="array" ref="H965">IF(NOT(ISBLANK($B965)),AND(G965=TRUE,LEN(F965)&lt;81,NOT(ISNUMBER(FIND('List of Values'!$C$2:$C$20,F965)))),"")</f>
        <v/>
      </c>
      <c r="I965" s="11"/>
      <c r="J965" s="10" t="str">
        <f t="shared" si="100"/>
        <v/>
      </c>
      <c r="K965" s="10" t="str" cm="1">
        <f t="array" ref="K965">IF(NOT(ISBLANK($B965)),AND(J965=TRUE,LEN(I965)&lt;61,NOT(ISNUMBER(FIND('List of Values'!$C$2:$C$23,I965)))),"")</f>
        <v/>
      </c>
      <c r="L965" s="11"/>
      <c r="M965" s="10" t="str">
        <f t="shared" si="101"/>
        <v/>
      </c>
      <c r="N965" s="10" t="str" cm="1">
        <f t="array" ref="N965">IF(NOT(ISBLANK($B965)),AND(M965=TRUE,LEN(L965)&lt;61,NOT(ISNUMBER(FIND('List of Values'!$C$2:$C$23,L965)))),"")</f>
        <v/>
      </c>
      <c r="O965" s="11"/>
      <c r="P965" s="10" t="str">
        <f t="shared" si="102"/>
        <v/>
      </c>
      <c r="Q965" s="10" t="str" cm="1">
        <f t="array" ref="Q965">IF(NOT(ISBLANK($B965)),AND(P965=TRUE,LEN(O965)&lt;81,NOT(ISNUMBER(FIND('List of Values'!$C$2:$C$23,O965)))),"")</f>
        <v/>
      </c>
      <c r="R965" s="11"/>
      <c r="S965" s="10" t="str">
        <f t="shared" si="103"/>
        <v/>
      </c>
      <c r="T965" s="10" t="str">
        <f>IF(NOT(ISBLANK($B965)),AND(S965=TRUE,NOT(COUNTIF('List of Values'!$B$2:$B$255,R965)=0)),"")</f>
        <v/>
      </c>
      <c r="U965" s="11"/>
      <c r="V965" s="10" t="str">
        <f t="shared" si="104"/>
        <v/>
      </c>
      <c r="W965" s="10" t="str">
        <f>IF(NOT(ISBLANK($B965)),AND(V965=TRUE,NOT(COUNTIF('List of Values'!$A$2:$A$10,U965)=0)),"")</f>
        <v/>
      </c>
    </row>
    <row r="966" spans="2:23">
      <c r="B966" s="12"/>
      <c r="C966" s="11"/>
      <c r="D966" s="10" t="str">
        <f t="shared" si="98"/>
        <v/>
      </c>
      <c r="E966" s="10" t="str" cm="1">
        <f t="array" ref="E966">IF(NOT(ISBLANK($B966)),AND(D966=TRUE,LEN(C966)&lt;81,NOT(ISNUMBER(FIND('List of Values'!$C$2:$C$20,C966)))),"")</f>
        <v/>
      </c>
      <c r="F966" s="11"/>
      <c r="G966" s="10" t="str">
        <f t="shared" si="99"/>
        <v/>
      </c>
      <c r="H966" s="10" t="str" cm="1">
        <f t="array" ref="H966">IF(NOT(ISBLANK($B966)),AND(G966=TRUE,LEN(F966)&lt;81,NOT(ISNUMBER(FIND('List of Values'!$C$2:$C$20,F966)))),"")</f>
        <v/>
      </c>
      <c r="I966" s="11"/>
      <c r="J966" s="10" t="str">
        <f t="shared" si="100"/>
        <v/>
      </c>
      <c r="K966" s="10" t="str" cm="1">
        <f t="array" ref="K966">IF(NOT(ISBLANK($B966)),AND(J966=TRUE,LEN(I966)&lt;61,NOT(ISNUMBER(FIND('List of Values'!$C$2:$C$23,I966)))),"")</f>
        <v/>
      </c>
      <c r="L966" s="11"/>
      <c r="M966" s="10" t="str">
        <f t="shared" si="101"/>
        <v/>
      </c>
      <c r="N966" s="10" t="str" cm="1">
        <f t="array" ref="N966">IF(NOT(ISBLANK($B966)),AND(M966=TRUE,LEN(L966)&lt;61,NOT(ISNUMBER(FIND('List of Values'!$C$2:$C$23,L966)))),"")</f>
        <v/>
      </c>
      <c r="O966" s="11"/>
      <c r="P966" s="10" t="str">
        <f t="shared" si="102"/>
        <v/>
      </c>
      <c r="Q966" s="10" t="str" cm="1">
        <f t="array" ref="Q966">IF(NOT(ISBLANK($B966)),AND(P966=TRUE,LEN(O966)&lt;81,NOT(ISNUMBER(FIND('List of Values'!$C$2:$C$23,O966)))),"")</f>
        <v/>
      </c>
      <c r="R966" s="11"/>
      <c r="S966" s="10" t="str">
        <f t="shared" si="103"/>
        <v/>
      </c>
      <c r="T966" s="10" t="str">
        <f>IF(NOT(ISBLANK($B966)),AND(S966=TRUE,NOT(COUNTIF('List of Values'!$B$2:$B$255,R966)=0)),"")</f>
        <v/>
      </c>
      <c r="U966" s="11"/>
      <c r="V966" s="10" t="str">
        <f t="shared" si="104"/>
        <v/>
      </c>
      <c r="W966" s="10" t="str">
        <f>IF(NOT(ISBLANK($B966)),AND(V966=TRUE,NOT(COUNTIF('List of Values'!$A$2:$A$10,U966)=0)),"")</f>
        <v/>
      </c>
    </row>
    <row r="967" spans="2:23">
      <c r="B967" s="12"/>
      <c r="C967" s="11"/>
      <c r="D967" s="10" t="str">
        <f t="shared" si="98"/>
        <v/>
      </c>
      <c r="E967" s="10" t="str" cm="1">
        <f t="array" ref="E967">IF(NOT(ISBLANK($B967)),AND(D967=TRUE,LEN(C967)&lt;81,NOT(ISNUMBER(FIND('List of Values'!$C$2:$C$20,C967)))),"")</f>
        <v/>
      </c>
      <c r="F967" s="11"/>
      <c r="G967" s="10" t="str">
        <f t="shared" si="99"/>
        <v/>
      </c>
      <c r="H967" s="10" t="str" cm="1">
        <f t="array" ref="H967">IF(NOT(ISBLANK($B967)),AND(G967=TRUE,LEN(F967)&lt;81,NOT(ISNUMBER(FIND('List of Values'!$C$2:$C$20,F967)))),"")</f>
        <v/>
      </c>
      <c r="I967" s="11"/>
      <c r="J967" s="10" t="str">
        <f t="shared" si="100"/>
        <v/>
      </c>
      <c r="K967" s="10" t="str" cm="1">
        <f t="array" ref="K967">IF(NOT(ISBLANK($B967)),AND(J967=TRUE,LEN(I967)&lt;61,NOT(ISNUMBER(FIND('List of Values'!$C$2:$C$23,I967)))),"")</f>
        <v/>
      </c>
      <c r="L967" s="11"/>
      <c r="M967" s="10" t="str">
        <f t="shared" si="101"/>
        <v/>
      </c>
      <c r="N967" s="10" t="str" cm="1">
        <f t="array" ref="N967">IF(NOT(ISBLANK($B967)),AND(M967=TRUE,LEN(L967)&lt;61,NOT(ISNUMBER(FIND('List of Values'!$C$2:$C$23,L967)))),"")</f>
        <v/>
      </c>
      <c r="O967" s="11"/>
      <c r="P967" s="10" t="str">
        <f t="shared" si="102"/>
        <v/>
      </c>
      <c r="Q967" s="10" t="str" cm="1">
        <f t="array" ref="Q967">IF(NOT(ISBLANK($B967)),AND(P967=TRUE,LEN(O967)&lt;81,NOT(ISNUMBER(FIND('List of Values'!$C$2:$C$23,O967)))),"")</f>
        <v/>
      </c>
      <c r="R967" s="11"/>
      <c r="S967" s="10" t="str">
        <f t="shared" si="103"/>
        <v/>
      </c>
      <c r="T967" s="10" t="str">
        <f>IF(NOT(ISBLANK($B967)),AND(S967=TRUE,NOT(COUNTIF('List of Values'!$B$2:$B$255,R967)=0)),"")</f>
        <v/>
      </c>
      <c r="U967" s="11"/>
      <c r="V967" s="10" t="str">
        <f t="shared" si="104"/>
        <v/>
      </c>
      <c r="W967" s="10" t="str">
        <f>IF(NOT(ISBLANK($B967)),AND(V967=TRUE,NOT(COUNTIF('List of Values'!$A$2:$A$10,U967)=0)),"")</f>
        <v/>
      </c>
    </row>
    <row r="968" spans="2:23">
      <c r="B968" s="12"/>
      <c r="C968" s="11"/>
      <c r="D968" s="10" t="str">
        <f t="shared" si="98"/>
        <v/>
      </c>
      <c r="E968" s="10" t="str" cm="1">
        <f t="array" ref="E968">IF(NOT(ISBLANK($B968)),AND(D968=TRUE,LEN(C968)&lt;81,NOT(ISNUMBER(FIND('List of Values'!$C$2:$C$20,C968)))),"")</f>
        <v/>
      </c>
      <c r="F968" s="11"/>
      <c r="G968" s="10" t="str">
        <f t="shared" si="99"/>
        <v/>
      </c>
      <c r="H968" s="10" t="str" cm="1">
        <f t="array" ref="H968">IF(NOT(ISBLANK($B968)),AND(G968=TRUE,LEN(F968)&lt;81,NOT(ISNUMBER(FIND('List of Values'!$C$2:$C$20,F968)))),"")</f>
        <v/>
      </c>
      <c r="I968" s="11"/>
      <c r="J968" s="10" t="str">
        <f t="shared" si="100"/>
        <v/>
      </c>
      <c r="K968" s="10" t="str" cm="1">
        <f t="array" ref="K968">IF(NOT(ISBLANK($B968)),AND(J968=TRUE,LEN(I968)&lt;61,NOT(ISNUMBER(FIND('List of Values'!$C$2:$C$23,I968)))),"")</f>
        <v/>
      </c>
      <c r="L968" s="11"/>
      <c r="M968" s="10" t="str">
        <f t="shared" si="101"/>
        <v/>
      </c>
      <c r="N968" s="10" t="str" cm="1">
        <f t="array" ref="N968">IF(NOT(ISBLANK($B968)),AND(M968=TRUE,LEN(L968)&lt;61,NOT(ISNUMBER(FIND('List of Values'!$C$2:$C$23,L968)))),"")</f>
        <v/>
      </c>
      <c r="O968" s="11"/>
      <c r="P968" s="10" t="str">
        <f t="shared" si="102"/>
        <v/>
      </c>
      <c r="Q968" s="10" t="str" cm="1">
        <f t="array" ref="Q968">IF(NOT(ISBLANK($B968)),AND(P968=TRUE,LEN(O968)&lt;81,NOT(ISNUMBER(FIND('List of Values'!$C$2:$C$23,O968)))),"")</f>
        <v/>
      </c>
      <c r="R968" s="11"/>
      <c r="S968" s="10" t="str">
        <f t="shared" si="103"/>
        <v/>
      </c>
      <c r="T968" s="10" t="str">
        <f>IF(NOT(ISBLANK($B968)),AND(S968=TRUE,NOT(COUNTIF('List of Values'!$B$2:$B$255,R968)=0)),"")</f>
        <v/>
      </c>
      <c r="U968" s="11"/>
      <c r="V968" s="10" t="str">
        <f t="shared" si="104"/>
        <v/>
      </c>
      <c r="W968" s="10" t="str">
        <f>IF(NOT(ISBLANK($B968)),AND(V968=TRUE,NOT(COUNTIF('List of Values'!$A$2:$A$10,U968)=0)),"")</f>
        <v/>
      </c>
    </row>
    <row r="969" spans="2:23">
      <c r="B969" s="12"/>
      <c r="C969" s="11"/>
      <c r="D969" s="10" t="str">
        <f t="shared" ref="D969:D1032" si="105">IF(NOT(ISBLANK($B969)),IF(NOT(ISBLANK(C969)),TRUE,FALSE),"")</f>
        <v/>
      </c>
      <c r="E969" s="10" t="str" cm="1">
        <f t="array" ref="E969">IF(NOT(ISBLANK($B969)),AND(D969=TRUE,LEN(C969)&lt;81,NOT(ISNUMBER(FIND('List of Values'!$C$2:$C$20,C969)))),"")</f>
        <v/>
      </c>
      <c r="F969" s="11"/>
      <c r="G969" s="10" t="str">
        <f t="shared" ref="G969:G1032" si="106">IF(NOT(ISBLANK($B969)),TRUE,"")</f>
        <v/>
      </c>
      <c r="H969" s="10" t="str" cm="1">
        <f t="array" ref="H969">IF(NOT(ISBLANK($B969)),AND(G969=TRUE,LEN(F969)&lt;81,NOT(ISNUMBER(FIND('List of Values'!$C$2:$C$20,F969)))),"")</f>
        <v/>
      </c>
      <c r="I969" s="11"/>
      <c r="J969" s="10" t="str">
        <f t="shared" ref="J969:J1032" si="107">IF(NOT(ISBLANK($B969)),IF(NOT(ISBLANK(I969)),TRUE,FALSE),"")</f>
        <v/>
      </c>
      <c r="K969" s="10" t="str" cm="1">
        <f t="array" ref="K969">IF(NOT(ISBLANK($B969)),AND(J969=TRUE,LEN(I969)&lt;61,NOT(ISNUMBER(FIND('List of Values'!$C$2:$C$23,I969)))),"")</f>
        <v/>
      </c>
      <c r="L969" s="11"/>
      <c r="M969" s="10" t="str">
        <f t="shared" ref="M969:M1032" si="108">IF(NOT(ISBLANK($B969)),TRUE,"")</f>
        <v/>
      </c>
      <c r="N969" s="10" t="str" cm="1">
        <f t="array" ref="N969">IF(NOT(ISBLANK($B969)),AND(M969=TRUE,LEN(L969)&lt;61,NOT(ISNUMBER(FIND('List of Values'!$C$2:$C$23,L969)))),"")</f>
        <v/>
      </c>
      <c r="O969" s="11"/>
      <c r="P969" s="10" t="str">
        <f t="shared" ref="P969:P1032" si="109">IF(NOT(ISBLANK($B969)),IF(NOT(ISBLANK(O969)),TRUE,FALSE),"")</f>
        <v/>
      </c>
      <c r="Q969" s="10" t="str" cm="1">
        <f t="array" ref="Q969">IF(NOT(ISBLANK($B969)),AND(P969=TRUE,LEN(O969)&lt;81,NOT(ISNUMBER(FIND('List of Values'!$C$2:$C$23,O969)))),"")</f>
        <v/>
      </c>
      <c r="R969" s="11"/>
      <c r="S969" s="10" t="str">
        <f t="shared" ref="S969:S1032" si="110">IF(NOT(ISBLANK($B969)),IF(NOT(ISBLANK(R969)),TRUE,FALSE),"")</f>
        <v/>
      </c>
      <c r="T969" s="10" t="str">
        <f>IF(NOT(ISBLANK($B969)),AND(S969=TRUE,NOT(COUNTIF('List of Values'!$B$2:$B$255,R969)=0)),"")</f>
        <v/>
      </c>
      <c r="U969" s="11"/>
      <c r="V969" s="10" t="str">
        <f t="shared" ref="V969:V1032" si="111">IF(NOT(ISBLANK($B969)),IF(NOT(ISBLANK(U969)),TRUE,FALSE),"")</f>
        <v/>
      </c>
      <c r="W969" s="10" t="str">
        <f>IF(NOT(ISBLANK($B969)),AND(V969=TRUE,NOT(COUNTIF('List of Values'!$A$2:$A$10,U969)=0)),"")</f>
        <v/>
      </c>
    </row>
    <row r="970" spans="2:23">
      <c r="B970" s="12"/>
      <c r="C970" s="11"/>
      <c r="D970" s="10" t="str">
        <f t="shared" si="105"/>
        <v/>
      </c>
      <c r="E970" s="10" t="str" cm="1">
        <f t="array" ref="E970">IF(NOT(ISBLANK($B970)),AND(D970=TRUE,LEN(C970)&lt;81,NOT(ISNUMBER(FIND('List of Values'!$C$2:$C$20,C970)))),"")</f>
        <v/>
      </c>
      <c r="F970" s="11"/>
      <c r="G970" s="10" t="str">
        <f t="shared" si="106"/>
        <v/>
      </c>
      <c r="H970" s="10" t="str" cm="1">
        <f t="array" ref="H970">IF(NOT(ISBLANK($B970)),AND(G970=TRUE,LEN(F970)&lt;81,NOT(ISNUMBER(FIND('List of Values'!$C$2:$C$20,F970)))),"")</f>
        <v/>
      </c>
      <c r="I970" s="11"/>
      <c r="J970" s="10" t="str">
        <f t="shared" si="107"/>
        <v/>
      </c>
      <c r="K970" s="10" t="str" cm="1">
        <f t="array" ref="K970">IF(NOT(ISBLANK($B970)),AND(J970=TRUE,LEN(I970)&lt;61,NOT(ISNUMBER(FIND('List of Values'!$C$2:$C$23,I970)))),"")</f>
        <v/>
      </c>
      <c r="L970" s="11"/>
      <c r="M970" s="10" t="str">
        <f t="shared" si="108"/>
        <v/>
      </c>
      <c r="N970" s="10" t="str" cm="1">
        <f t="array" ref="N970">IF(NOT(ISBLANK($B970)),AND(M970=TRUE,LEN(L970)&lt;61,NOT(ISNUMBER(FIND('List of Values'!$C$2:$C$23,L970)))),"")</f>
        <v/>
      </c>
      <c r="O970" s="11"/>
      <c r="P970" s="10" t="str">
        <f t="shared" si="109"/>
        <v/>
      </c>
      <c r="Q970" s="10" t="str" cm="1">
        <f t="array" ref="Q970">IF(NOT(ISBLANK($B970)),AND(P970=TRUE,LEN(O970)&lt;81,NOT(ISNUMBER(FIND('List of Values'!$C$2:$C$23,O970)))),"")</f>
        <v/>
      </c>
      <c r="R970" s="11"/>
      <c r="S970" s="10" t="str">
        <f t="shared" si="110"/>
        <v/>
      </c>
      <c r="T970" s="10" t="str">
        <f>IF(NOT(ISBLANK($B970)),AND(S970=TRUE,NOT(COUNTIF('List of Values'!$B$2:$B$255,R970)=0)),"")</f>
        <v/>
      </c>
      <c r="U970" s="11"/>
      <c r="V970" s="10" t="str">
        <f t="shared" si="111"/>
        <v/>
      </c>
      <c r="W970" s="10" t="str">
        <f>IF(NOT(ISBLANK($B970)),AND(V970=TRUE,NOT(COUNTIF('List of Values'!$A$2:$A$10,U970)=0)),"")</f>
        <v/>
      </c>
    </row>
    <row r="971" spans="2:23">
      <c r="B971" s="12"/>
      <c r="C971" s="11"/>
      <c r="D971" s="10" t="str">
        <f t="shared" si="105"/>
        <v/>
      </c>
      <c r="E971" s="10" t="str" cm="1">
        <f t="array" ref="E971">IF(NOT(ISBLANK($B971)),AND(D971=TRUE,LEN(C971)&lt;81,NOT(ISNUMBER(FIND('List of Values'!$C$2:$C$20,C971)))),"")</f>
        <v/>
      </c>
      <c r="F971" s="11"/>
      <c r="G971" s="10" t="str">
        <f t="shared" si="106"/>
        <v/>
      </c>
      <c r="H971" s="10" t="str" cm="1">
        <f t="array" ref="H971">IF(NOT(ISBLANK($B971)),AND(G971=TRUE,LEN(F971)&lt;81,NOT(ISNUMBER(FIND('List of Values'!$C$2:$C$20,F971)))),"")</f>
        <v/>
      </c>
      <c r="I971" s="11"/>
      <c r="J971" s="10" t="str">
        <f t="shared" si="107"/>
        <v/>
      </c>
      <c r="K971" s="10" t="str" cm="1">
        <f t="array" ref="K971">IF(NOT(ISBLANK($B971)),AND(J971=TRUE,LEN(I971)&lt;61,NOT(ISNUMBER(FIND('List of Values'!$C$2:$C$23,I971)))),"")</f>
        <v/>
      </c>
      <c r="L971" s="11"/>
      <c r="M971" s="10" t="str">
        <f t="shared" si="108"/>
        <v/>
      </c>
      <c r="N971" s="10" t="str" cm="1">
        <f t="array" ref="N971">IF(NOT(ISBLANK($B971)),AND(M971=TRUE,LEN(L971)&lt;61,NOT(ISNUMBER(FIND('List of Values'!$C$2:$C$23,L971)))),"")</f>
        <v/>
      </c>
      <c r="O971" s="11"/>
      <c r="P971" s="10" t="str">
        <f t="shared" si="109"/>
        <v/>
      </c>
      <c r="Q971" s="10" t="str" cm="1">
        <f t="array" ref="Q971">IF(NOT(ISBLANK($B971)),AND(P971=TRUE,LEN(O971)&lt;81,NOT(ISNUMBER(FIND('List of Values'!$C$2:$C$23,O971)))),"")</f>
        <v/>
      </c>
      <c r="R971" s="11"/>
      <c r="S971" s="10" t="str">
        <f t="shared" si="110"/>
        <v/>
      </c>
      <c r="T971" s="10" t="str">
        <f>IF(NOT(ISBLANK($B971)),AND(S971=TRUE,NOT(COUNTIF('List of Values'!$B$2:$B$255,R971)=0)),"")</f>
        <v/>
      </c>
      <c r="U971" s="11"/>
      <c r="V971" s="10" t="str">
        <f t="shared" si="111"/>
        <v/>
      </c>
      <c r="W971" s="10" t="str">
        <f>IF(NOT(ISBLANK($B971)),AND(V971=TRUE,NOT(COUNTIF('List of Values'!$A$2:$A$10,U971)=0)),"")</f>
        <v/>
      </c>
    </row>
    <row r="972" spans="2:23">
      <c r="B972" s="12"/>
      <c r="C972" s="11"/>
      <c r="D972" s="10" t="str">
        <f t="shared" si="105"/>
        <v/>
      </c>
      <c r="E972" s="10" t="str" cm="1">
        <f t="array" ref="E972">IF(NOT(ISBLANK($B972)),AND(D972=TRUE,LEN(C972)&lt;81,NOT(ISNUMBER(FIND('List of Values'!$C$2:$C$20,C972)))),"")</f>
        <v/>
      </c>
      <c r="F972" s="11"/>
      <c r="G972" s="10" t="str">
        <f t="shared" si="106"/>
        <v/>
      </c>
      <c r="H972" s="10" t="str" cm="1">
        <f t="array" ref="H972">IF(NOT(ISBLANK($B972)),AND(G972=TRUE,LEN(F972)&lt;81,NOT(ISNUMBER(FIND('List of Values'!$C$2:$C$20,F972)))),"")</f>
        <v/>
      </c>
      <c r="I972" s="11"/>
      <c r="J972" s="10" t="str">
        <f t="shared" si="107"/>
        <v/>
      </c>
      <c r="K972" s="10" t="str" cm="1">
        <f t="array" ref="K972">IF(NOT(ISBLANK($B972)),AND(J972=TRUE,LEN(I972)&lt;61,NOT(ISNUMBER(FIND('List of Values'!$C$2:$C$23,I972)))),"")</f>
        <v/>
      </c>
      <c r="L972" s="11"/>
      <c r="M972" s="10" t="str">
        <f t="shared" si="108"/>
        <v/>
      </c>
      <c r="N972" s="10" t="str" cm="1">
        <f t="array" ref="N972">IF(NOT(ISBLANK($B972)),AND(M972=TRUE,LEN(L972)&lt;61,NOT(ISNUMBER(FIND('List of Values'!$C$2:$C$23,L972)))),"")</f>
        <v/>
      </c>
      <c r="O972" s="11"/>
      <c r="P972" s="10" t="str">
        <f t="shared" si="109"/>
        <v/>
      </c>
      <c r="Q972" s="10" t="str" cm="1">
        <f t="array" ref="Q972">IF(NOT(ISBLANK($B972)),AND(P972=TRUE,LEN(O972)&lt;81,NOT(ISNUMBER(FIND('List of Values'!$C$2:$C$23,O972)))),"")</f>
        <v/>
      </c>
      <c r="R972" s="11"/>
      <c r="S972" s="10" t="str">
        <f t="shared" si="110"/>
        <v/>
      </c>
      <c r="T972" s="10" t="str">
        <f>IF(NOT(ISBLANK($B972)),AND(S972=TRUE,NOT(COUNTIF('List of Values'!$B$2:$B$255,R972)=0)),"")</f>
        <v/>
      </c>
      <c r="U972" s="11"/>
      <c r="V972" s="10" t="str">
        <f t="shared" si="111"/>
        <v/>
      </c>
      <c r="W972" s="10" t="str">
        <f>IF(NOT(ISBLANK($B972)),AND(V972=TRUE,NOT(COUNTIF('List of Values'!$A$2:$A$10,U972)=0)),"")</f>
        <v/>
      </c>
    </row>
    <row r="973" spans="2:23">
      <c r="B973" s="12"/>
      <c r="C973" s="11"/>
      <c r="D973" s="10" t="str">
        <f t="shared" si="105"/>
        <v/>
      </c>
      <c r="E973" s="10" t="str" cm="1">
        <f t="array" ref="E973">IF(NOT(ISBLANK($B973)),AND(D973=TRUE,LEN(C973)&lt;81,NOT(ISNUMBER(FIND('List of Values'!$C$2:$C$20,C973)))),"")</f>
        <v/>
      </c>
      <c r="F973" s="11"/>
      <c r="G973" s="10" t="str">
        <f t="shared" si="106"/>
        <v/>
      </c>
      <c r="H973" s="10" t="str" cm="1">
        <f t="array" ref="H973">IF(NOT(ISBLANK($B973)),AND(G973=TRUE,LEN(F973)&lt;81,NOT(ISNUMBER(FIND('List of Values'!$C$2:$C$20,F973)))),"")</f>
        <v/>
      </c>
      <c r="I973" s="11"/>
      <c r="J973" s="10" t="str">
        <f t="shared" si="107"/>
        <v/>
      </c>
      <c r="K973" s="10" t="str" cm="1">
        <f t="array" ref="K973">IF(NOT(ISBLANK($B973)),AND(J973=TRUE,LEN(I973)&lt;61,NOT(ISNUMBER(FIND('List of Values'!$C$2:$C$23,I973)))),"")</f>
        <v/>
      </c>
      <c r="L973" s="11"/>
      <c r="M973" s="10" t="str">
        <f t="shared" si="108"/>
        <v/>
      </c>
      <c r="N973" s="10" t="str" cm="1">
        <f t="array" ref="N973">IF(NOT(ISBLANK($B973)),AND(M973=TRUE,LEN(L973)&lt;61,NOT(ISNUMBER(FIND('List of Values'!$C$2:$C$23,L973)))),"")</f>
        <v/>
      </c>
      <c r="O973" s="11"/>
      <c r="P973" s="10" t="str">
        <f t="shared" si="109"/>
        <v/>
      </c>
      <c r="Q973" s="10" t="str" cm="1">
        <f t="array" ref="Q973">IF(NOT(ISBLANK($B973)),AND(P973=TRUE,LEN(O973)&lt;81,NOT(ISNUMBER(FIND('List of Values'!$C$2:$C$23,O973)))),"")</f>
        <v/>
      </c>
      <c r="R973" s="11"/>
      <c r="S973" s="10" t="str">
        <f t="shared" si="110"/>
        <v/>
      </c>
      <c r="T973" s="10" t="str">
        <f>IF(NOT(ISBLANK($B973)),AND(S973=TRUE,NOT(COUNTIF('List of Values'!$B$2:$B$255,R973)=0)),"")</f>
        <v/>
      </c>
      <c r="U973" s="11"/>
      <c r="V973" s="10" t="str">
        <f t="shared" si="111"/>
        <v/>
      </c>
      <c r="W973" s="10" t="str">
        <f>IF(NOT(ISBLANK($B973)),AND(V973=TRUE,NOT(COUNTIF('List of Values'!$A$2:$A$10,U973)=0)),"")</f>
        <v/>
      </c>
    </row>
    <row r="974" spans="2:23">
      <c r="B974" s="12"/>
      <c r="C974" s="11"/>
      <c r="D974" s="10" t="str">
        <f t="shared" si="105"/>
        <v/>
      </c>
      <c r="E974" s="10" t="str" cm="1">
        <f t="array" ref="E974">IF(NOT(ISBLANK($B974)),AND(D974=TRUE,LEN(C974)&lt;81,NOT(ISNUMBER(FIND('List of Values'!$C$2:$C$20,C974)))),"")</f>
        <v/>
      </c>
      <c r="F974" s="11"/>
      <c r="G974" s="10" t="str">
        <f t="shared" si="106"/>
        <v/>
      </c>
      <c r="H974" s="10" t="str" cm="1">
        <f t="array" ref="H974">IF(NOT(ISBLANK($B974)),AND(G974=TRUE,LEN(F974)&lt;81,NOT(ISNUMBER(FIND('List of Values'!$C$2:$C$20,F974)))),"")</f>
        <v/>
      </c>
      <c r="I974" s="11"/>
      <c r="J974" s="10" t="str">
        <f t="shared" si="107"/>
        <v/>
      </c>
      <c r="K974" s="10" t="str" cm="1">
        <f t="array" ref="K974">IF(NOT(ISBLANK($B974)),AND(J974=TRUE,LEN(I974)&lt;61,NOT(ISNUMBER(FIND('List of Values'!$C$2:$C$23,I974)))),"")</f>
        <v/>
      </c>
      <c r="L974" s="11"/>
      <c r="M974" s="10" t="str">
        <f t="shared" si="108"/>
        <v/>
      </c>
      <c r="N974" s="10" t="str" cm="1">
        <f t="array" ref="N974">IF(NOT(ISBLANK($B974)),AND(M974=TRUE,LEN(L974)&lt;61,NOT(ISNUMBER(FIND('List of Values'!$C$2:$C$23,L974)))),"")</f>
        <v/>
      </c>
      <c r="O974" s="11"/>
      <c r="P974" s="10" t="str">
        <f t="shared" si="109"/>
        <v/>
      </c>
      <c r="Q974" s="10" t="str" cm="1">
        <f t="array" ref="Q974">IF(NOT(ISBLANK($B974)),AND(P974=TRUE,LEN(O974)&lt;81,NOT(ISNUMBER(FIND('List of Values'!$C$2:$C$23,O974)))),"")</f>
        <v/>
      </c>
      <c r="R974" s="11"/>
      <c r="S974" s="10" t="str">
        <f t="shared" si="110"/>
        <v/>
      </c>
      <c r="T974" s="10" t="str">
        <f>IF(NOT(ISBLANK($B974)),AND(S974=TRUE,NOT(COUNTIF('List of Values'!$B$2:$B$255,R974)=0)),"")</f>
        <v/>
      </c>
      <c r="U974" s="11"/>
      <c r="V974" s="10" t="str">
        <f t="shared" si="111"/>
        <v/>
      </c>
      <c r="W974" s="10" t="str">
        <f>IF(NOT(ISBLANK($B974)),AND(V974=TRUE,NOT(COUNTIF('List of Values'!$A$2:$A$10,U974)=0)),"")</f>
        <v/>
      </c>
    </row>
    <row r="975" spans="2:23">
      <c r="B975" s="12"/>
      <c r="C975" s="11"/>
      <c r="D975" s="10" t="str">
        <f t="shared" si="105"/>
        <v/>
      </c>
      <c r="E975" s="10" t="str" cm="1">
        <f t="array" ref="E975">IF(NOT(ISBLANK($B975)),AND(D975=TRUE,LEN(C975)&lt;81,NOT(ISNUMBER(FIND('List of Values'!$C$2:$C$20,C975)))),"")</f>
        <v/>
      </c>
      <c r="F975" s="11"/>
      <c r="G975" s="10" t="str">
        <f t="shared" si="106"/>
        <v/>
      </c>
      <c r="H975" s="10" t="str" cm="1">
        <f t="array" ref="H975">IF(NOT(ISBLANK($B975)),AND(G975=TRUE,LEN(F975)&lt;81,NOT(ISNUMBER(FIND('List of Values'!$C$2:$C$20,F975)))),"")</f>
        <v/>
      </c>
      <c r="I975" s="11"/>
      <c r="J975" s="10" t="str">
        <f t="shared" si="107"/>
        <v/>
      </c>
      <c r="K975" s="10" t="str" cm="1">
        <f t="array" ref="K975">IF(NOT(ISBLANK($B975)),AND(J975=TRUE,LEN(I975)&lt;61,NOT(ISNUMBER(FIND('List of Values'!$C$2:$C$23,I975)))),"")</f>
        <v/>
      </c>
      <c r="L975" s="11"/>
      <c r="M975" s="10" t="str">
        <f t="shared" si="108"/>
        <v/>
      </c>
      <c r="N975" s="10" t="str" cm="1">
        <f t="array" ref="N975">IF(NOT(ISBLANK($B975)),AND(M975=TRUE,LEN(L975)&lt;61,NOT(ISNUMBER(FIND('List of Values'!$C$2:$C$23,L975)))),"")</f>
        <v/>
      </c>
      <c r="O975" s="11"/>
      <c r="P975" s="10" t="str">
        <f t="shared" si="109"/>
        <v/>
      </c>
      <c r="Q975" s="10" t="str" cm="1">
        <f t="array" ref="Q975">IF(NOT(ISBLANK($B975)),AND(P975=TRUE,LEN(O975)&lt;81,NOT(ISNUMBER(FIND('List of Values'!$C$2:$C$23,O975)))),"")</f>
        <v/>
      </c>
      <c r="R975" s="11"/>
      <c r="S975" s="10" t="str">
        <f t="shared" si="110"/>
        <v/>
      </c>
      <c r="T975" s="10" t="str">
        <f>IF(NOT(ISBLANK($B975)),AND(S975=TRUE,NOT(COUNTIF('List of Values'!$B$2:$B$255,R975)=0)),"")</f>
        <v/>
      </c>
      <c r="U975" s="11"/>
      <c r="V975" s="10" t="str">
        <f t="shared" si="111"/>
        <v/>
      </c>
      <c r="W975" s="10" t="str">
        <f>IF(NOT(ISBLANK($B975)),AND(V975=TRUE,NOT(COUNTIF('List of Values'!$A$2:$A$10,U975)=0)),"")</f>
        <v/>
      </c>
    </row>
    <row r="976" spans="2:23">
      <c r="B976" s="12"/>
      <c r="C976" s="11"/>
      <c r="D976" s="10" t="str">
        <f t="shared" si="105"/>
        <v/>
      </c>
      <c r="E976" s="10" t="str" cm="1">
        <f t="array" ref="E976">IF(NOT(ISBLANK($B976)),AND(D976=TRUE,LEN(C976)&lt;81,NOT(ISNUMBER(FIND('List of Values'!$C$2:$C$20,C976)))),"")</f>
        <v/>
      </c>
      <c r="F976" s="11"/>
      <c r="G976" s="10" t="str">
        <f t="shared" si="106"/>
        <v/>
      </c>
      <c r="H976" s="10" t="str" cm="1">
        <f t="array" ref="H976">IF(NOT(ISBLANK($B976)),AND(G976=TRUE,LEN(F976)&lt;81,NOT(ISNUMBER(FIND('List of Values'!$C$2:$C$20,F976)))),"")</f>
        <v/>
      </c>
      <c r="I976" s="11"/>
      <c r="J976" s="10" t="str">
        <f t="shared" si="107"/>
        <v/>
      </c>
      <c r="K976" s="10" t="str" cm="1">
        <f t="array" ref="K976">IF(NOT(ISBLANK($B976)),AND(J976=TRUE,LEN(I976)&lt;61,NOT(ISNUMBER(FIND('List of Values'!$C$2:$C$23,I976)))),"")</f>
        <v/>
      </c>
      <c r="L976" s="11"/>
      <c r="M976" s="10" t="str">
        <f t="shared" si="108"/>
        <v/>
      </c>
      <c r="N976" s="10" t="str" cm="1">
        <f t="array" ref="N976">IF(NOT(ISBLANK($B976)),AND(M976=TRUE,LEN(L976)&lt;61,NOT(ISNUMBER(FIND('List of Values'!$C$2:$C$23,L976)))),"")</f>
        <v/>
      </c>
      <c r="O976" s="11"/>
      <c r="P976" s="10" t="str">
        <f t="shared" si="109"/>
        <v/>
      </c>
      <c r="Q976" s="10" t="str" cm="1">
        <f t="array" ref="Q976">IF(NOT(ISBLANK($B976)),AND(P976=TRUE,LEN(O976)&lt;81,NOT(ISNUMBER(FIND('List of Values'!$C$2:$C$23,O976)))),"")</f>
        <v/>
      </c>
      <c r="R976" s="11"/>
      <c r="S976" s="10" t="str">
        <f t="shared" si="110"/>
        <v/>
      </c>
      <c r="T976" s="10" t="str">
        <f>IF(NOT(ISBLANK($B976)),AND(S976=TRUE,NOT(COUNTIF('List of Values'!$B$2:$B$255,R976)=0)),"")</f>
        <v/>
      </c>
      <c r="U976" s="11"/>
      <c r="V976" s="10" t="str">
        <f t="shared" si="111"/>
        <v/>
      </c>
      <c r="W976" s="10" t="str">
        <f>IF(NOT(ISBLANK($B976)),AND(V976=TRUE,NOT(COUNTIF('List of Values'!$A$2:$A$10,U976)=0)),"")</f>
        <v/>
      </c>
    </row>
    <row r="977" spans="2:23">
      <c r="B977" s="12"/>
      <c r="C977" s="11"/>
      <c r="D977" s="10" t="str">
        <f t="shared" si="105"/>
        <v/>
      </c>
      <c r="E977" s="10" t="str" cm="1">
        <f t="array" ref="E977">IF(NOT(ISBLANK($B977)),AND(D977=TRUE,LEN(C977)&lt;81,NOT(ISNUMBER(FIND('List of Values'!$C$2:$C$20,C977)))),"")</f>
        <v/>
      </c>
      <c r="F977" s="11"/>
      <c r="G977" s="10" t="str">
        <f t="shared" si="106"/>
        <v/>
      </c>
      <c r="H977" s="10" t="str" cm="1">
        <f t="array" ref="H977">IF(NOT(ISBLANK($B977)),AND(G977=TRUE,LEN(F977)&lt;81,NOT(ISNUMBER(FIND('List of Values'!$C$2:$C$20,F977)))),"")</f>
        <v/>
      </c>
      <c r="I977" s="11"/>
      <c r="J977" s="10" t="str">
        <f t="shared" si="107"/>
        <v/>
      </c>
      <c r="K977" s="10" t="str" cm="1">
        <f t="array" ref="K977">IF(NOT(ISBLANK($B977)),AND(J977=TRUE,LEN(I977)&lt;61,NOT(ISNUMBER(FIND('List of Values'!$C$2:$C$23,I977)))),"")</f>
        <v/>
      </c>
      <c r="L977" s="11"/>
      <c r="M977" s="10" t="str">
        <f t="shared" si="108"/>
        <v/>
      </c>
      <c r="N977" s="10" t="str" cm="1">
        <f t="array" ref="N977">IF(NOT(ISBLANK($B977)),AND(M977=TRUE,LEN(L977)&lt;61,NOT(ISNUMBER(FIND('List of Values'!$C$2:$C$23,L977)))),"")</f>
        <v/>
      </c>
      <c r="O977" s="11"/>
      <c r="P977" s="10" t="str">
        <f t="shared" si="109"/>
        <v/>
      </c>
      <c r="Q977" s="10" t="str" cm="1">
        <f t="array" ref="Q977">IF(NOT(ISBLANK($B977)),AND(P977=TRUE,LEN(O977)&lt;81,NOT(ISNUMBER(FIND('List of Values'!$C$2:$C$23,O977)))),"")</f>
        <v/>
      </c>
      <c r="R977" s="11"/>
      <c r="S977" s="10" t="str">
        <f t="shared" si="110"/>
        <v/>
      </c>
      <c r="T977" s="10" t="str">
        <f>IF(NOT(ISBLANK($B977)),AND(S977=TRUE,NOT(COUNTIF('List of Values'!$B$2:$B$255,R977)=0)),"")</f>
        <v/>
      </c>
      <c r="U977" s="11"/>
      <c r="V977" s="10" t="str">
        <f t="shared" si="111"/>
        <v/>
      </c>
      <c r="W977" s="10" t="str">
        <f>IF(NOT(ISBLANK($B977)),AND(V977=TRUE,NOT(COUNTIF('List of Values'!$A$2:$A$10,U977)=0)),"")</f>
        <v/>
      </c>
    </row>
    <row r="978" spans="2:23">
      <c r="B978" s="12"/>
      <c r="C978" s="11"/>
      <c r="D978" s="10" t="str">
        <f t="shared" si="105"/>
        <v/>
      </c>
      <c r="E978" s="10" t="str" cm="1">
        <f t="array" ref="E978">IF(NOT(ISBLANK($B978)),AND(D978=TRUE,LEN(C978)&lt;81,NOT(ISNUMBER(FIND('List of Values'!$C$2:$C$20,C978)))),"")</f>
        <v/>
      </c>
      <c r="F978" s="11"/>
      <c r="G978" s="10" t="str">
        <f t="shared" si="106"/>
        <v/>
      </c>
      <c r="H978" s="10" t="str" cm="1">
        <f t="array" ref="H978">IF(NOT(ISBLANK($B978)),AND(G978=TRUE,LEN(F978)&lt;81,NOT(ISNUMBER(FIND('List of Values'!$C$2:$C$20,F978)))),"")</f>
        <v/>
      </c>
      <c r="I978" s="11"/>
      <c r="J978" s="10" t="str">
        <f t="shared" si="107"/>
        <v/>
      </c>
      <c r="K978" s="10" t="str" cm="1">
        <f t="array" ref="K978">IF(NOT(ISBLANK($B978)),AND(J978=TRUE,LEN(I978)&lt;61,NOT(ISNUMBER(FIND('List of Values'!$C$2:$C$23,I978)))),"")</f>
        <v/>
      </c>
      <c r="L978" s="11"/>
      <c r="M978" s="10" t="str">
        <f t="shared" si="108"/>
        <v/>
      </c>
      <c r="N978" s="10" t="str" cm="1">
        <f t="array" ref="N978">IF(NOT(ISBLANK($B978)),AND(M978=TRUE,LEN(L978)&lt;61,NOT(ISNUMBER(FIND('List of Values'!$C$2:$C$23,L978)))),"")</f>
        <v/>
      </c>
      <c r="O978" s="11"/>
      <c r="P978" s="10" t="str">
        <f t="shared" si="109"/>
        <v/>
      </c>
      <c r="Q978" s="10" t="str" cm="1">
        <f t="array" ref="Q978">IF(NOT(ISBLANK($B978)),AND(P978=TRUE,LEN(O978)&lt;81,NOT(ISNUMBER(FIND('List of Values'!$C$2:$C$23,O978)))),"")</f>
        <v/>
      </c>
      <c r="R978" s="11"/>
      <c r="S978" s="10" t="str">
        <f t="shared" si="110"/>
        <v/>
      </c>
      <c r="T978" s="10" t="str">
        <f>IF(NOT(ISBLANK($B978)),AND(S978=TRUE,NOT(COUNTIF('List of Values'!$B$2:$B$255,R978)=0)),"")</f>
        <v/>
      </c>
      <c r="U978" s="11"/>
      <c r="V978" s="10" t="str">
        <f t="shared" si="111"/>
        <v/>
      </c>
      <c r="W978" s="10" t="str">
        <f>IF(NOT(ISBLANK($B978)),AND(V978=TRUE,NOT(COUNTIF('List of Values'!$A$2:$A$10,U978)=0)),"")</f>
        <v/>
      </c>
    </row>
    <row r="979" spans="2:23">
      <c r="B979" s="12"/>
      <c r="C979" s="11"/>
      <c r="D979" s="10" t="str">
        <f t="shared" si="105"/>
        <v/>
      </c>
      <c r="E979" s="10" t="str" cm="1">
        <f t="array" ref="E979">IF(NOT(ISBLANK($B979)),AND(D979=TRUE,LEN(C979)&lt;81,NOT(ISNUMBER(FIND('List of Values'!$C$2:$C$20,C979)))),"")</f>
        <v/>
      </c>
      <c r="F979" s="11"/>
      <c r="G979" s="10" t="str">
        <f t="shared" si="106"/>
        <v/>
      </c>
      <c r="H979" s="10" t="str" cm="1">
        <f t="array" ref="H979">IF(NOT(ISBLANK($B979)),AND(G979=TRUE,LEN(F979)&lt;81,NOT(ISNUMBER(FIND('List of Values'!$C$2:$C$20,F979)))),"")</f>
        <v/>
      </c>
      <c r="I979" s="11"/>
      <c r="J979" s="10" t="str">
        <f t="shared" si="107"/>
        <v/>
      </c>
      <c r="K979" s="10" t="str" cm="1">
        <f t="array" ref="K979">IF(NOT(ISBLANK($B979)),AND(J979=TRUE,LEN(I979)&lt;61,NOT(ISNUMBER(FIND('List of Values'!$C$2:$C$23,I979)))),"")</f>
        <v/>
      </c>
      <c r="L979" s="11"/>
      <c r="M979" s="10" t="str">
        <f t="shared" si="108"/>
        <v/>
      </c>
      <c r="N979" s="10" t="str" cm="1">
        <f t="array" ref="N979">IF(NOT(ISBLANK($B979)),AND(M979=TRUE,LEN(L979)&lt;61,NOT(ISNUMBER(FIND('List of Values'!$C$2:$C$23,L979)))),"")</f>
        <v/>
      </c>
      <c r="O979" s="11"/>
      <c r="P979" s="10" t="str">
        <f t="shared" si="109"/>
        <v/>
      </c>
      <c r="Q979" s="10" t="str" cm="1">
        <f t="array" ref="Q979">IF(NOT(ISBLANK($B979)),AND(P979=TRUE,LEN(O979)&lt;81,NOT(ISNUMBER(FIND('List of Values'!$C$2:$C$23,O979)))),"")</f>
        <v/>
      </c>
      <c r="R979" s="11"/>
      <c r="S979" s="10" t="str">
        <f t="shared" si="110"/>
        <v/>
      </c>
      <c r="T979" s="10" t="str">
        <f>IF(NOT(ISBLANK($B979)),AND(S979=TRUE,NOT(COUNTIF('List of Values'!$B$2:$B$255,R979)=0)),"")</f>
        <v/>
      </c>
      <c r="U979" s="11"/>
      <c r="V979" s="10" t="str">
        <f t="shared" si="111"/>
        <v/>
      </c>
      <c r="W979" s="10" t="str">
        <f>IF(NOT(ISBLANK($B979)),AND(V979=TRUE,NOT(COUNTIF('List of Values'!$A$2:$A$10,U979)=0)),"")</f>
        <v/>
      </c>
    </row>
    <row r="980" spans="2:23">
      <c r="B980" s="12"/>
      <c r="C980" s="11"/>
      <c r="D980" s="10" t="str">
        <f t="shared" si="105"/>
        <v/>
      </c>
      <c r="E980" s="10" t="str" cm="1">
        <f t="array" ref="E980">IF(NOT(ISBLANK($B980)),AND(D980=TRUE,LEN(C980)&lt;81,NOT(ISNUMBER(FIND('List of Values'!$C$2:$C$20,C980)))),"")</f>
        <v/>
      </c>
      <c r="F980" s="11"/>
      <c r="G980" s="10" t="str">
        <f t="shared" si="106"/>
        <v/>
      </c>
      <c r="H980" s="10" t="str" cm="1">
        <f t="array" ref="H980">IF(NOT(ISBLANK($B980)),AND(G980=TRUE,LEN(F980)&lt;81,NOT(ISNUMBER(FIND('List of Values'!$C$2:$C$20,F980)))),"")</f>
        <v/>
      </c>
      <c r="I980" s="11"/>
      <c r="J980" s="10" t="str">
        <f t="shared" si="107"/>
        <v/>
      </c>
      <c r="K980" s="10" t="str" cm="1">
        <f t="array" ref="K980">IF(NOT(ISBLANK($B980)),AND(J980=TRUE,LEN(I980)&lt;61,NOT(ISNUMBER(FIND('List of Values'!$C$2:$C$23,I980)))),"")</f>
        <v/>
      </c>
      <c r="L980" s="11"/>
      <c r="M980" s="10" t="str">
        <f t="shared" si="108"/>
        <v/>
      </c>
      <c r="N980" s="10" t="str" cm="1">
        <f t="array" ref="N980">IF(NOT(ISBLANK($B980)),AND(M980=TRUE,LEN(L980)&lt;61,NOT(ISNUMBER(FIND('List of Values'!$C$2:$C$23,L980)))),"")</f>
        <v/>
      </c>
      <c r="O980" s="11"/>
      <c r="P980" s="10" t="str">
        <f t="shared" si="109"/>
        <v/>
      </c>
      <c r="Q980" s="10" t="str" cm="1">
        <f t="array" ref="Q980">IF(NOT(ISBLANK($B980)),AND(P980=TRUE,LEN(O980)&lt;81,NOT(ISNUMBER(FIND('List of Values'!$C$2:$C$23,O980)))),"")</f>
        <v/>
      </c>
      <c r="R980" s="11"/>
      <c r="S980" s="10" t="str">
        <f t="shared" si="110"/>
        <v/>
      </c>
      <c r="T980" s="10" t="str">
        <f>IF(NOT(ISBLANK($B980)),AND(S980=TRUE,NOT(COUNTIF('List of Values'!$B$2:$B$255,R980)=0)),"")</f>
        <v/>
      </c>
      <c r="U980" s="11"/>
      <c r="V980" s="10" t="str">
        <f t="shared" si="111"/>
        <v/>
      </c>
      <c r="W980" s="10" t="str">
        <f>IF(NOT(ISBLANK($B980)),AND(V980=TRUE,NOT(COUNTIF('List of Values'!$A$2:$A$10,U980)=0)),"")</f>
        <v/>
      </c>
    </row>
    <row r="981" spans="2:23">
      <c r="B981" s="12"/>
      <c r="C981" s="11"/>
      <c r="D981" s="10" t="str">
        <f t="shared" si="105"/>
        <v/>
      </c>
      <c r="E981" s="10" t="str" cm="1">
        <f t="array" ref="E981">IF(NOT(ISBLANK($B981)),AND(D981=TRUE,LEN(C981)&lt;81,NOT(ISNUMBER(FIND('List of Values'!$C$2:$C$20,C981)))),"")</f>
        <v/>
      </c>
      <c r="F981" s="11"/>
      <c r="G981" s="10" t="str">
        <f t="shared" si="106"/>
        <v/>
      </c>
      <c r="H981" s="10" t="str" cm="1">
        <f t="array" ref="H981">IF(NOT(ISBLANK($B981)),AND(G981=TRUE,LEN(F981)&lt;81,NOT(ISNUMBER(FIND('List of Values'!$C$2:$C$20,F981)))),"")</f>
        <v/>
      </c>
      <c r="I981" s="11"/>
      <c r="J981" s="10" t="str">
        <f t="shared" si="107"/>
        <v/>
      </c>
      <c r="K981" s="10" t="str" cm="1">
        <f t="array" ref="K981">IF(NOT(ISBLANK($B981)),AND(J981=TRUE,LEN(I981)&lt;61,NOT(ISNUMBER(FIND('List of Values'!$C$2:$C$23,I981)))),"")</f>
        <v/>
      </c>
      <c r="L981" s="11"/>
      <c r="M981" s="10" t="str">
        <f t="shared" si="108"/>
        <v/>
      </c>
      <c r="N981" s="10" t="str" cm="1">
        <f t="array" ref="N981">IF(NOT(ISBLANK($B981)),AND(M981=TRUE,LEN(L981)&lt;61,NOT(ISNUMBER(FIND('List of Values'!$C$2:$C$23,L981)))),"")</f>
        <v/>
      </c>
      <c r="O981" s="11"/>
      <c r="P981" s="10" t="str">
        <f t="shared" si="109"/>
        <v/>
      </c>
      <c r="Q981" s="10" t="str" cm="1">
        <f t="array" ref="Q981">IF(NOT(ISBLANK($B981)),AND(P981=TRUE,LEN(O981)&lt;81,NOT(ISNUMBER(FIND('List of Values'!$C$2:$C$23,O981)))),"")</f>
        <v/>
      </c>
      <c r="R981" s="11"/>
      <c r="S981" s="10" t="str">
        <f t="shared" si="110"/>
        <v/>
      </c>
      <c r="T981" s="10" t="str">
        <f>IF(NOT(ISBLANK($B981)),AND(S981=TRUE,NOT(COUNTIF('List of Values'!$B$2:$B$255,R981)=0)),"")</f>
        <v/>
      </c>
      <c r="U981" s="11"/>
      <c r="V981" s="10" t="str">
        <f t="shared" si="111"/>
        <v/>
      </c>
      <c r="W981" s="10" t="str">
        <f>IF(NOT(ISBLANK($B981)),AND(V981=TRUE,NOT(COUNTIF('List of Values'!$A$2:$A$10,U981)=0)),"")</f>
        <v/>
      </c>
    </row>
    <row r="982" spans="2:23">
      <c r="B982" s="12"/>
      <c r="C982" s="11"/>
      <c r="D982" s="10" t="str">
        <f t="shared" si="105"/>
        <v/>
      </c>
      <c r="E982" s="10" t="str" cm="1">
        <f t="array" ref="E982">IF(NOT(ISBLANK($B982)),AND(D982=TRUE,LEN(C982)&lt;81,NOT(ISNUMBER(FIND('List of Values'!$C$2:$C$20,C982)))),"")</f>
        <v/>
      </c>
      <c r="F982" s="11"/>
      <c r="G982" s="10" t="str">
        <f t="shared" si="106"/>
        <v/>
      </c>
      <c r="H982" s="10" t="str" cm="1">
        <f t="array" ref="H982">IF(NOT(ISBLANK($B982)),AND(G982=TRUE,LEN(F982)&lt;81,NOT(ISNUMBER(FIND('List of Values'!$C$2:$C$20,F982)))),"")</f>
        <v/>
      </c>
      <c r="I982" s="11"/>
      <c r="J982" s="10" t="str">
        <f t="shared" si="107"/>
        <v/>
      </c>
      <c r="K982" s="10" t="str" cm="1">
        <f t="array" ref="K982">IF(NOT(ISBLANK($B982)),AND(J982=TRUE,LEN(I982)&lt;61,NOT(ISNUMBER(FIND('List of Values'!$C$2:$C$23,I982)))),"")</f>
        <v/>
      </c>
      <c r="L982" s="11"/>
      <c r="M982" s="10" t="str">
        <f t="shared" si="108"/>
        <v/>
      </c>
      <c r="N982" s="10" t="str" cm="1">
        <f t="array" ref="N982">IF(NOT(ISBLANK($B982)),AND(M982=TRUE,LEN(L982)&lt;61,NOT(ISNUMBER(FIND('List of Values'!$C$2:$C$23,L982)))),"")</f>
        <v/>
      </c>
      <c r="O982" s="11"/>
      <c r="P982" s="10" t="str">
        <f t="shared" si="109"/>
        <v/>
      </c>
      <c r="Q982" s="10" t="str" cm="1">
        <f t="array" ref="Q982">IF(NOT(ISBLANK($B982)),AND(P982=TRUE,LEN(O982)&lt;81,NOT(ISNUMBER(FIND('List of Values'!$C$2:$C$23,O982)))),"")</f>
        <v/>
      </c>
      <c r="R982" s="11"/>
      <c r="S982" s="10" t="str">
        <f t="shared" si="110"/>
        <v/>
      </c>
      <c r="T982" s="10" t="str">
        <f>IF(NOT(ISBLANK($B982)),AND(S982=TRUE,NOT(COUNTIF('List of Values'!$B$2:$B$255,R982)=0)),"")</f>
        <v/>
      </c>
      <c r="U982" s="11"/>
      <c r="V982" s="10" t="str">
        <f t="shared" si="111"/>
        <v/>
      </c>
      <c r="W982" s="10" t="str">
        <f>IF(NOT(ISBLANK($B982)),AND(V982=TRUE,NOT(COUNTIF('List of Values'!$A$2:$A$10,U982)=0)),"")</f>
        <v/>
      </c>
    </row>
    <row r="983" spans="2:23">
      <c r="B983" s="12"/>
      <c r="C983" s="11"/>
      <c r="D983" s="10" t="str">
        <f t="shared" si="105"/>
        <v/>
      </c>
      <c r="E983" s="10" t="str" cm="1">
        <f t="array" ref="E983">IF(NOT(ISBLANK($B983)),AND(D983=TRUE,LEN(C983)&lt;81,NOT(ISNUMBER(FIND('List of Values'!$C$2:$C$20,C983)))),"")</f>
        <v/>
      </c>
      <c r="F983" s="11"/>
      <c r="G983" s="10" t="str">
        <f t="shared" si="106"/>
        <v/>
      </c>
      <c r="H983" s="10" t="str" cm="1">
        <f t="array" ref="H983">IF(NOT(ISBLANK($B983)),AND(G983=TRUE,LEN(F983)&lt;81,NOT(ISNUMBER(FIND('List of Values'!$C$2:$C$20,F983)))),"")</f>
        <v/>
      </c>
      <c r="I983" s="11"/>
      <c r="J983" s="10" t="str">
        <f t="shared" si="107"/>
        <v/>
      </c>
      <c r="K983" s="10" t="str" cm="1">
        <f t="array" ref="K983">IF(NOT(ISBLANK($B983)),AND(J983=TRUE,LEN(I983)&lt;61,NOT(ISNUMBER(FIND('List of Values'!$C$2:$C$23,I983)))),"")</f>
        <v/>
      </c>
      <c r="L983" s="11"/>
      <c r="M983" s="10" t="str">
        <f t="shared" si="108"/>
        <v/>
      </c>
      <c r="N983" s="10" t="str" cm="1">
        <f t="array" ref="N983">IF(NOT(ISBLANK($B983)),AND(M983=TRUE,LEN(L983)&lt;61,NOT(ISNUMBER(FIND('List of Values'!$C$2:$C$23,L983)))),"")</f>
        <v/>
      </c>
      <c r="O983" s="11"/>
      <c r="P983" s="10" t="str">
        <f t="shared" si="109"/>
        <v/>
      </c>
      <c r="Q983" s="10" t="str" cm="1">
        <f t="array" ref="Q983">IF(NOT(ISBLANK($B983)),AND(P983=TRUE,LEN(O983)&lt;81,NOT(ISNUMBER(FIND('List of Values'!$C$2:$C$23,O983)))),"")</f>
        <v/>
      </c>
      <c r="R983" s="11"/>
      <c r="S983" s="10" t="str">
        <f t="shared" si="110"/>
        <v/>
      </c>
      <c r="T983" s="10" t="str">
        <f>IF(NOT(ISBLANK($B983)),AND(S983=TRUE,NOT(COUNTIF('List of Values'!$B$2:$B$255,R983)=0)),"")</f>
        <v/>
      </c>
      <c r="U983" s="11"/>
      <c r="V983" s="10" t="str">
        <f t="shared" si="111"/>
        <v/>
      </c>
      <c r="W983" s="10" t="str">
        <f>IF(NOT(ISBLANK($B983)),AND(V983=TRUE,NOT(COUNTIF('List of Values'!$A$2:$A$10,U983)=0)),"")</f>
        <v/>
      </c>
    </row>
    <row r="984" spans="2:23">
      <c r="B984" s="12"/>
      <c r="C984" s="11"/>
      <c r="D984" s="10" t="str">
        <f t="shared" si="105"/>
        <v/>
      </c>
      <c r="E984" s="10" t="str" cm="1">
        <f t="array" ref="E984">IF(NOT(ISBLANK($B984)),AND(D984=TRUE,LEN(C984)&lt;81,NOT(ISNUMBER(FIND('List of Values'!$C$2:$C$20,C984)))),"")</f>
        <v/>
      </c>
      <c r="F984" s="11"/>
      <c r="G984" s="10" t="str">
        <f t="shared" si="106"/>
        <v/>
      </c>
      <c r="H984" s="10" t="str" cm="1">
        <f t="array" ref="H984">IF(NOT(ISBLANK($B984)),AND(G984=TRUE,LEN(F984)&lt;81,NOT(ISNUMBER(FIND('List of Values'!$C$2:$C$20,F984)))),"")</f>
        <v/>
      </c>
      <c r="I984" s="11"/>
      <c r="J984" s="10" t="str">
        <f t="shared" si="107"/>
        <v/>
      </c>
      <c r="K984" s="10" t="str" cm="1">
        <f t="array" ref="K984">IF(NOT(ISBLANK($B984)),AND(J984=TRUE,LEN(I984)&lt;61,NOT(ISNUMBER(FIND('List of Values'!$C$2:$C$23,I984)))),"")</f>
        <v/>
      </c>
      <c r="L984" s="11"/>
      <c r="M984" s="10" t="str">
        <f t="shared" si="108"/>
        <v/>
      </c>
      <c r="N984" s="10" t="str" cm="1">
        <f t="array" ref="N984">IF(NOT(ISBLANK($B984)),AND(M984=TRUE,LEN(L984)&lt;61,NOT(ISNUMBER(FIND('List of Values'!$C$2:$C$23,L984)))),"")</f>
        <v/>
      </c>
      <c r="O984" s="11"/>
      <c r="P984" s="10" t="str">
        <f t="shared" si="109"/>
        <v/>
      </c>
      <c r="Q984" s="10" t="str" cm="1">
        <f t="array" ref="Q984">IF(NOT(ISBLANK($B984)),AND(P984=TRUE,LEN(O984)&lt;81,NOT(ISNUMBER(FIND('List of Values'!$C$2:$C$23,O984)))),"")</f>
        <v/>
      </c>
      <c r="R984" s="11"/>
      <c r="S984" s="10" t="str">
        <f t="shared" si="110"/>
        <v/>
      </c>
      <c r="T984" s="10" t="str">
        <f>IF(NOT(ISBLANK($B984)),AND(S984=TRUE,NOT(COUNTIF('List of Values'!$B$2:$B$255,R984)=0)),"")</f>
        <v/>
      </c>
      <c r="U984" s="11"/>
      <c r="V984" s="10" t="str">
        <f t="shared" si="111"/>
        <v/>
      </c>
      <c r="W984" s="10" t="str">
        <f>IF(NOT(ISBLANK($B984)),AND(V984=TRUE,NOT(COUNTIF('List of Values'!$A$2:$A$10,U984)=0)),"")</f>
        <v/>
      </c>
    </row>
    <row r="985" spans="2:23">
      <c r="B985" s="12"/>
      <c r="C985" s="11"/>
      <c r="D985" s="10" t="str">
        <f t="shared" si="105"/>
        <v/>
      </c>
      <c r="E985" s="10" t="str" cm="1">
        <f t="array" ref="E985">IF(NOT(ISBLANK($B985)),AND(D985=TRUE,LEN(C985)&lt;81,NOT(ISNUMBER(FIND('List of Values'!$C$2:$C$20,C985)))),"")</f>
        <v/>
      </c>
      <c r="F985" s="11"/>
      <c r="G985" s="10" t="str">
        <f t="shared" si="106"/>
        <v/>
      </c>
      <c r="H985" s="10" t="str" cm="1">
        <f t="array" ref="H985">IF(NOT(ISBLANK($B985)),AND(G985=TRUE,LEN(F985)&lt;81,NOT(ISNUMBER(FIND('List of Values'!$C$2:$C$20,F985)))),"")</f>
        <v/>
      </c>
      <c r="I985" s="11"/>
      <c r="J985" s="10" t="str">
        <f t="shared" si="107"/>
        <v/>
      </c>
      <c r="K985" s="10" t="str" cm="1">
        <f t="array" ref="K985">IF(NOT(ISBLANK($B985)),AND(J985=TRUE,LEN(I985)&lt;61,NOT(ISNUMBER(FIND('List of Values'!$C$2:$C$23,I985)))),"")</f>
        <v/>
      </c>
      <c r="L985" s="11"/>
      <c r="M985" s="10" t="str">
        <f t="shared" si="108"/>
        <v/>
      </c>
      <c r="N985" s="10" t="str" cm="1">
        <f t="array" ref="N985">IF(NOT(ISBLANK($B985)),AND(M985=TRUE,LEN(L985)&lt;61,NOT(ISNUMBER(FIND('List of Values'!$C$2:$C$23,L985)))),"")</f>
        <v/>
      </c>
      <c r="O985" s="11"/>
      <c r="P985" s="10" t="str">
        <f t="shared" si="109"/>
        <v/>
      </c>
      <c r="Q985" s="10" t="str" cm="1">
        <f t="array" ref="Q985">IF(NOT(ISBLANK($B985)),AND(P985=TRUE,LEN(O985)&lt;81,NOT(ISNUMBER(FIND('List of Values'!$C$2:$C$23,O985)))),"")</f>
        <v/>
      </c>
      <c r="R985" s="11"/>
      <c r="S985" s="10" t="str">
        <f t="shared" si="110"/>
        <v/>
      </c>
      <c r="T985" s="10" t="str">
        <f>IF(NOT(ISBLANK($B985)),AND(S985=TRUE,NOT(COUNTIF('List of Values'!$B$2:$B$255,R985)=0)),"")</f>
        <v/>
      </c>
      <c r="U985" s="11"/>
      <c r="V985" s="10" t="str">
        <f t="shared" si="111"/>
        <v/>
      </c>
      <c r="W985" s="10" t="str">
        <f>IF(NOT(ISBLANK($B985)),AND(V985=TRUE,NOT(COUNTIF('List of Values'!$A$2:$A$10,U985)=0)),"")</f>
        <v/>
      </c>
    </row>
    <row r="986" spans="2:23">
      <c r="B986" s="12"/>
      <c r="C986" s="11"/>
      <c r="D986" s="10" t="str">
        <f t="shared" si="105"/>
        <v/>
      </c>
      <c r="E986" s="10" t="str" cm="1">
        <f t="array" ref="E986">IF(NOT(ISBLANK($B986)),AND(D986=TRUE,LEN(C986)&lt;81,NOT(ISNUMBER(FIND('List of Values'!$C$2:$C$20,C986)))),"")</f>
        <v/>
      </c>
      <c r="F986" s="11"/>
      <c r="G986" s="10" t="str">
        <f t="shared" si="106"/>
        <v/>
      </c>
      <c r="H986" s="10" t="str" cm="1">
        <f t="array" ref="H986">IF(NOT(ISBLANK($B986)),AND(G986=TRUE,LEN(F986)&lt;81,NOT(ISNUMBER(FIND('List of Values'!$C$2:$C$20,F986)))),"")</f>
        <v/>
      </c>
      <c r="I986" s="11"/>
      <c r="J986" s="10" t="str">
        <f t="shared" si="107"/>
        <v/>
      </c>
      <c r="K986" s="10" t="str" cm="1">
        <f t="array" ref="K986">IF(NOT(ISBLANK($B986)),AND(J986=TRUE,LEN(I986)&lt;61,NOT(ISNUMBER(FIND('List of Values'!$C$2:$C$23,I986)))),"")</f>
        <v/>
      </c>
      <c r="L986" s="11"/>
      <c r="M986" s="10" t="str">
        <f t="shared" si="108"/>
        <v/>
      </c>
      <c r="N986" s="10" t="str" cm="1">
        <f t="array" ref="N986">IF(NOT(ISBLANK($B986)),AND(M986=TRUE,LEN(L986)&lt;61,NOT(ISNUMBER(FIND('List of Values'!$C$2:$C$23,L986)))),"")</f>
        <v/>
      </c>
      <c r="O986" s="11"/>
      <c r="P986" s="10" t="str">
        <f t="shared" si="109"/>
        <v/>
      </c>
      <c r="Q986" s="10" t="str" cm="1">
        <f t="array" ref="Q986">IF(NOT(ISBLANK($B986)),AND(P986=TRUE,LEN(O986)&lt;81,NOT(ISNUMBER(FIND('List of Values'!$C$2:$C$23,O986)))),"")</f>
        <v/>
      </c>
      <c r="R986" s="11"/>
      <c r="S986" s="10" t="str">
        <f t="shared" si="110"/>
        <v/>
      </c>
      <c r="T986" s="10" t="str">
        <f>IF(NOT(ISBLANK($B986)),AND(S986=TRUE,NOT(COUNTIF('List of Values'!$B$2:$B$255,R986)=0)),"")</f>
        <v/>
      </c>
      <c r="U986" s="11"/>
      <c r="V986" s="10" t="str">
        <f t="shared" si="111"/>
        <v/>
      </c>
      <c r="W986" s="10" t="str">
        <f>IF(NOT(ISBLANK($B986)),AND(V986=TRUE,NOT(COUNTIF('List of Values'!$A$2:$A$10,U986)=0)),"")</f>
        <v/>
      </c>
    </row>
    <row r="987" spans="2:23">
      <c r="B987" s="12"/>
      <c r="C987" s="11"/>
      <c r="D987" s="10" t="str">
        <f t="shared" si="105"/>
        <v/>
      </c>
      <c r="E987" s="10" t="str" cm="1">
        <f t="array" ref="E987">IF(NOT(ISBLANK($B987)),AND(D987=TRUE,LEN(C987)&lt;81,NOT(ISNUMBER(FIND('List of Values'!$C$2:$C$20,C987)))),"")</f>
        <v/>
      </c>
      <c r="F987" s="11"/>
      <c r="G987" s="10" t="str">
        <f t="shared" si="106"/>
        <v/>
      </c>
      <c r="H987" s="10" t="str" cm="1">
        <f t="array" ref="H987">IF(NOT(ISBLANK($B987)),AND(G987=TRUE,LEN(F987)&lt;81,NOT(ISNUMBER(FIND('List of Values'!$C$2:$C$20,F987)))),"")</f>
        <v/>
      </c>
      <c r="I987" s="11"/>
      <c r="J987" s="10" t="str">
        <f t="shared" si="107"/>
        <v/>
      </c>
      <c r="K987" s="10" t="str" cm="1">
        <f t="array" ref="K987">IF(NOT(ISBLANK($B987)),AND(J987=TRUE,LEN(I987)&lt;61,NOT(ISNUMBER(FIND('List of Values'!$C$2:$C$23,I987)))),"")</f>
        <v/>
      </c>
      <c r="L987" s="11"/>
      <c r="M987" s="10" t="str">
        <f t="shared" si="108"/>
        <v/>
      </c>
      <c r="N987" s="10" t="str" cm="1">
        <f t="array" ref="N987">IF(NOT(ISBLANK($B987)),AND(M987=TRUE,LEN(L987)&lt;61,NOT(ISNUMBER(FIND('List of Values'!$C$2:$C$23,L987)))),"")</f>
        <v/>
      </c>
      <c r="O987" s="11"/>
      <c r="P987" s="10" t="str">
        <f t="shared" si="109"/>
        <v/>
      </c>
      <c r="Q987" s="10" t="str" cm="1">
        <f t="array" ref="Q987">IF(NOT(ISBLANK($B987)),AND(P987=TRUE,LEN(O987)&lt;81,NOT(ISNUMBER(FIND('List of Values'!$C$2:$C$23,O987)))),"")</f>
        <v/>
      </c>
      <c r="R987" s="11"/>
      <c r="S987" s="10" t="str">
        <f t="shared" si="110"/>
        <v/>
      </c>
      <c r="T987" s="10" t="str">
        <f>IF(NOT(ISBLANK($B987)),AND(S987=TRUE,NOT(COUNTIF('List of Values'!$B$2:$B$255,R987)=0)),"")</f>
        <v/>
      </c>
      <c r="U987" s="11"/>
      <c r="V987" s="10" t="str">
        <f t="shared" si="111"/>
        <v/>
      </c>
      <c r="W987" s="10" t="str">
        <f>IF(NOT(ISBLANK($B987)),AND(V987=TRUE,NOT(COUNTIF('List of Values'!$A$2:$A$10,U987)=0)),"")</f>
        <v/>
      </c>
    </row>
    <row r="988" spans="2:23">
      <c r="B988" s="12"/>
      <c r="C988" s="11"/>
      <c r="D988" s="10" t="str">
        <f t="shared" si="105"/>
        <v/>
      </c>
      <c r="E988" s="10" t="str" cm="1">
        <f t="array" ref="E988">IF(NOT(ISBLANK($B988)),AND(D988=TRUE,LEN(C988)&lt;81,NOT(ISNUMBER(FIND('List of Values'!$C$2:$C$20,C988)))),"")</f>
        <v/>
      </c>
      <c r="F988" s="11"/>
      <c r="G988" s="10" t="str">
        <f t="shared" si="106"/>
        <v/>
      </c>
      <c r="H988" s="10" t="str" cm="1">
        <f t="array" ref="H988">IF(NOT(ISBLANK($B988)),AND(G988=TRUE,LEN(F988)&lt;81,NOT(ISNUMBER(FIND('List of Values'!$C$2:$C$20,F988)))),"")</f>
        <v/>
      </c>
      <c r="I988" s="11"/>
      <c r="J988" s="10" t="str">
        <f t="shared" si="107"/>
        <v/>
      </c>
      <c r="K988" s="10" t="str" cm="1">
        <f t="array" ref="K988">IF(NOT(ISBLANK($B988)),AND(J988=TRUE,LEN(I988)&lt;61,NOT(ISNUMBER(FIND('List of Values'!$C$2:$C$23,I988)))),"")</f>
        <v/>
      </c>
      <c r="L988" s="11"/>
      <c r="M988" s="10" t="str">
        <f t="shared" si="108"/>
        <v/>
      </c>
      <c r="N988" s="10" t="str" cm="1">
        <f t="array" ref="N988">IF(NOT(ISBLANK($B988)),AND(M988=TRUE,LEN(L988)&lt;61,NOT(ISNUMBER(FIND('List of Values'!$C$2:$C$23,L988)))),"")</f>
        <v/>
      </c>
      <c r="O988" s="11"/>
      <c r="P988" s="10" t="str">
        <f t="shared" si="109"/>
        <v/>
      </c>
      <c r="Q988" s="10" t="str" cm="1">
        <f t="array" ref="Q988">IF(NOT(ISBLANK($B988)),AND(P988=TRUE,LEN(O988)&lt;81,NOT(ISNUMBER(FIND('List of Values'!$C$2:$C$23,O988)))),"")</f>
        <v/>
      </c>
      <c r="R988" s="11"/>
      <c r="S988" s="10" t="str">
        <f t="shared" si="110"/>
        <v/>
      </c>
      <c r="T988" s="10" t="str">
        <f>IF(NOT(ISBLANK($B988)),AND(S988=TRUE,NOT(COUNTIF('List of Values'!$B$2:$B$255,R988)=0)),"")</f>
        <v/>
      </c>
      <c r="U988" s="11"/>
      <c r="V988" s="10" t="str">
        <f t="shared" si="111"/>
        <v/>
      </c>
      <c r="W988" s="10" t="str">
        <f>IF(NOT(ISBLANK($B988)),AND(V988=TRUE,NOT(COUNTIF('List of Values'!$A$2:$A$10,U988)=0)),"")</f>
        <v/>
      </c>
    </row>
    <row r="989" spans="2:23">
      <c r="B989" s="12"/>
      <c r="C989" s="11"/>
      <c r="D989" s="10" t="str">
        <f t="shared" si="105"/>
        <v/>
      </c>
      <c r="E989" s="10" t="str" cm="1">
        <f t="array" ref="E989">IF(NOT(ISBLANK($B989)),AND(D989=TRUE,LEN(C989)&lt;81,NOT(ISNUMBER(FIND('List of Values'!$C$2:$C$20,C989)))),"")</f>
        <v/>
      </c>
      <c r="F989" s="11"/>
      <c r="G989" s="10" t="str">
        <f t="shared" si="106"/>
        <v/>
      </c>
      <c r="H989" s="10" t="str" cm="1">
        <f t="array" ref="H989">IF(NOT(ISBLANK($B989)),AND(G989=TRUE,LEN(F989)&lt;81,NOT(ISNUMBER(FIND('List of Values'!$C$2:$C$20,F989)))),"")</f>
        <v/>
      </c>
      <c r="I989" s="11"/>
      <c r="J989" s="10" t="str">
        <f t="shared" si="107"/>
        <v/>
      </c>
      <c r="K989" s="10" t="str" cm="1">
        <f t="array" ref="K989">IF(NOT(ISBLANK($B989)),AND(J989=TRUE,LEN(I989)&lt;61,NOT(ISNUMBER(FIND('List of Values'!$C$2:$C$23,I989)))),"")</f>
        <v/>
      </c>
      <c r="L989" s="11"/>
      <c r="M989" s="10" t="str">
        <f t="shared" si="108"/>
        <v/>
      </c>
      <c r="N989" s="10" t="str" cm="1">
        <f t="array" ref="N989">IF(NOT(ISBLANK($B989)),AND(M989=TRUE,LEN(L989)&lt;61,NOT(ISNUMBER(FIND('List of Values'!$C$2:$C$23,L989)))),"")</f>
        <v/>
      </c>
      <c r="O989" s="11"/>
      <c r="P989" s="10" t="str">
        <f t="shared" si="109"/>
        <v/>
      </c>
      <c r="Q989" s="10" t="str" cm="1">
        <f t="array" ref="Q989">IF(NOT(ISBLANK($B989)),AND(P989=TRUE,LEN(O989)&lt;81,NOT(ISNUMBER(FIND('List of Values'!$C$2:$C$23,O989)))),"")</f>
        <v/>
      </c>
      <c r="R989" s="11"/>
      <c r="S989" s="10" t="str">
        <f t="shared" si="110"/>
        <v/>
      </c>
      <c r="T989" s="10" t="str">
        <f>IF(NOT(ISBLANK($B989)),AND(S989=TRUE,NOT(COUNTIF('List of Values'!$B$2:$B$255,R989)=0)),"")</f>
        <v/>
      </c>
      <c r="U989" s="11"/>
      <c r="V989" s="10" t="str">
        <f t="shared" si="111"/>
        <v/>
      </c>
      <c r="W989" s="10" t="str">
        <f>IF(NOT(ISBLANK($B989)),AND(V989=TRUE,NOT(COUNTIF('List of Values'!$A$2:$A$10,U989)=0)),"")</f>
        <v/>
      </c>
    </row>
    <row r="990" spans="2:23">
      <c r="B990" s="12"/>
      <c r="C990" s="11"/>
      <c r="D990" s="10" t="str">
        <f t="shared" si="105"/>
        <v/>
      </c>
      <c r="E990" s="10" t="str" cm="1">
        <f t="array" ref="E990">IF(NOT(ISBLANK($B990)),AND(D990=TRUE,LEN(C990)&lt;81,NOT(ISNUMBER(FIND('List of Values'!$C$2:$C$20,C990)))),"")</f>
        <v/>
      </c>
      <c r="F990" s="11"/>
      <c r="G990" s="10" t="str">
        <f t="shared" si="106"/>
        <v/>
      </c>
      <c r="H990" s="10" t="str" cm="1">
        <f t="array" ref="H990">IF(NOT(ISBLANK($B990)),AND(G990=TRUE,LEN(F990)&lt;81,NOT(ISNUMBER(FIND('List of Values'!$C$2:$C$20,F990)))),"")</f>
        <v/>
      </c>
      <c r="I990" s="11"/>
      <c r="J990" s="10" t="str">
        <f t="shared" si="107"/>
        <v/>
      </c>
      <c r="K990" s="10" t="str" cm="1">
        <f t="array" ref="K990">IF(NOT(ISBLANK($B990)),AND(J990=TRUE,LEN(I990)&lt;61,NOT(ISNUMBER(FIND('List of Values'!$C$2:$C$23,I990)))),"")</f>
        <v/>
      </c>
      <c r="L990" s="11"/>
      <c r="M990" s="10" t="str">
        <f t="shared" si="108"/>
        <v/>
      </c>
      <c r="N990" s="10" t="str" cm="1">
        <f t="array" ref="N990">IF(NOT(ISBLANK($B990)),AND(M990=TRUE,LEN(L990)&lt;61,NOT(ISNUMBER(FIND('List of Values'!$C$2:$C$23,L990)))),"")</f>
        <v/>
      </c>
      <c r="O990" s="11"/>
      <c r="P990" s="10" t="str">
        <f t="shared" si="109"/>
        <v/>
      </c>
      <c r="Q990" s="10" t="str" cm="1">
        <f t="array" ref="Q990">IF(NOT(ISBLANK($B990)),AND(P990=TRUE,LEN(O990)&lt;81,NOT(ISNUMBER(FIND('List of Values'!$C$2:$C$23,O990)))),"")</f>
        <v/>
      </c>
      <c r="R990" s="11"/>
      <c r="S990" s="10" t="str">
        <f t="shared" si="110"/>
        <v/>
      </c>
      <c r="T990" s="10" t="str">
        <f>IF(NOT(ISBLANK($B990)),AND(S990=TRUE,NOT(COUNTIF('List of Values'!$B$2:$B$255,R990)=0)),"")</f>
        <v/>
      </c>
      <c r="U990" s="11"/>
      <c r="V990" s="10" t="str">
        <f t="shared" si="111"/>
        <v/>
      </c>
      <c r="W990" s="10" t="str">
        <f>IF(NOT(ISBLANK($B990)),AND(V990=TRUE,NOT(COUNTIF('List of Values'!$A$2:$A$10,U990)=0)),"")</f>
        <v/>
      </c>
    </row>
    <row r="991" spans="2:23">
      <c r="B991" s="12"/>
      <c r="C991" s="11"/>
      <c r="D991" s="10" t="str">
        <f t="shared" si="105"/>
        <v/>
      </c>
      <c r="E991" s="10" t="str" cm="1">
        <f t="array" ref="E991">IF(NOT(ISBLANK($B991)),AND(D991=TRUE,LEN(C991)&lt;81,NOT(ISNUMBER(FIND('List of Values'!$C$2:$C$20,C991)))),"")</f>
        <v/>
      </c>
      <c r="F991" s="11"/>
      <c r="G991" s="10" t="str">
        <f t="shared" si="106"/>
        <v/>
      </c>
      <c r="H991" s="10" t="str" cm="1">
        <f t="array" ref="H991">IF(NOT(ISBLANK($B991)),AND(G991=TRUE,LEN(F991)&lt;81,NOT(ISNUMBER(FIND('List of Values'!$C$2:$C$20,F991)))),"")</f>
        <v/>
      </c>
      <c r="I991" s="11"/>
      <c r="J991" s="10" t="str">
        <f t="shared" si="107"/>
        <v/>
      </c>
      <c r="K991" s="10" t="str" cm="1">
        <f t="array" ref="K991">IF(NOT(ISBLANK($B991)),AND(J991=TRUE,LEN(I991)&lt;61,NOT(ISNUMBER(FIND('List of Values'!$C$2:$C$23,I991)))),"")</f>
        <v/>
      </c>
      <c r="L991" s="11"/>
      <c r="M991" s="10" t="str">
        <f t="shared" si="108"/>
        <v/>
      </c>
      <c r="N991" s="10" t="str" cm="1">
        <f t="array" ref="N991">IF(NOT(ISBLANK($B991)),AND(M991=TRUE,LEN(L991)&lt;61,NOT(ISNUMBER(FIND('List of Values'!$C$2:$C$23,L991)))),"")</f>
        <v/>
      </c>
      <c r="O991" s="11"/>
      <c r="P991" s="10" t="str">
        <f t="shared" si="109"/>
        <v/>
      </c>
      <c r="Q991" s="10" t="str" cm="1">
        <f t="array" ref="Q991">IF(NOT(ISBLANK($B991)),AND(P991=TRUE,LEN(O991)&lt;81,NOT(ISNUMBER(FIND('List of Values'!$C$2:$C$23,O991)))),"")</f>
        <v/>
      </c>
      <c r="R991" s="11"/>
      <c r="S991" s="10" t="str">
        <f t="shared" si="110"/>
        <v/>
      </c>
      <c r="T991" s="10" t="str">
        <f>IF(NOT(ISBLANK($B991)),AND(S991=TRUE,NOT(COUNTIF('List of Values'!$B$2:$B$255,R991)=0)),"")</f>
        <v/>
      </c>
      <c r="U991" s="11"/>
      <c r="V991" s="10" t="str">
        <f t="shared" si="111"/>
        <v/>
      </c>
      <c r="W991" s="10" t="str">
        <f>IF(NOT(ISBLANK($B991)),AND(V991=TRUE,NOT(COUNTIF('List of Values'!$A$2:$A$10,U991)=0)),"")</f>
        <v/>
      </c>
    </row>
    <row r="992" spans="2:23">
      <c r="B992" s="12"/>
      <c r="C992" s="11"/>
      <c r="D992" s="10" t="str">
        <f t="shared" si="105"/>
        <v/>
      </c>
      <c r="E992" s="10" t="str" cm="1">
        <f t="array" ref="E992">IF(NOT(ISBLANK($B992)),AND(D992=TRUE,LEN(C992)&lt;81,NOT(ISNUMBER(FIND('List of Values'!$C$2:$C$20,C992)))),"")</f>
        <v/>
      </c>
      <c r="F992" s="11"/>
      <c r="G992" s="10" t="str">
        <f t="shared" si="106"/>
        <v/>
      </c>
      <c r="H992" s="10" t="str" cm="1">
        <f t="array" ref="H992">IF(NOT(ISBLANK($B992)),AND(G992=TRUE,LEN(F992)&lt;81,NOT(ISNUMBER(FIND('List of Values'!$C$2:$C$20,F992)))),"")</f>
        <v/>
      </c>
      <c r="I992" s="11"/>
      <c r="J992" s="10" t="str">
        <f t="shared" si="107"/>
        <v/>
      </c>
      <c r="K992" s="10" t="str" cm="1">
        <f t="array" ref="K992">IF(NOT(ISBLANK($B992)),AND(J992=TRUE,LEN(I992)&lt;61,NOT(ISNUMBER(FIND('List of Values'!$C$2:$C$23,I992)))),"")</f>
        <v/>
      </c>
      <c r="L992" s="11"/>
      <c r="M992" s="10" t="str">
        <f t="shared" si="108"/>
        <v/>
      </c>
      <c r="N992" s="10" t="str" cm="1">
        <f t="array" ref="N992">IF(NOT(ISBLANK($B992)),AND(M992=TRUE,LEN(L992)&lt;61,NOT(ISNUMBER(FIND('List of Values'!$C$2:$C$23,L992)))),"")</f>
        <v/>
      </c>
      <c r="O992" s="11"/>
      <c r="P992" s="10" t="str">
        <f t="shared" si="109"/>
        <v/>
      </c>
      <c r="Q992" s="10" t="str" cm="1">
        <f t="array" ref="Q992">IF(NOT(ISBLANK($B992)),AND(P992=TRUE,LEN(O992)&lt;81,NOT(ISNUMBER(FIND('List of Values'!$C$2:$C$23,O992)))),"")</f>
        <v/>
      </c>
      <c r="R992" s="11"/>
      <c r="S992" s="10" t="str">
        <f t="shared" si="110"/>
        <v/>
      </c>
      <c r="T992" s="10" t="str">
        <f>IF(NOT(ISBLANK($B992)),AND(S992=TRUE,NOT(COUNTIF('List of Values'!$B$2:$B$255,R992)=0)),"")</f>
        <v/>
      </c>
      <c r="U992" s="11"/>
      <c r="V992" s="10" t="str">
        <f t="shared" si="111"/>
        <v/>
      </c>
      <c r="W992" s="10" t="str">
        <f>IF(NOT(ISBLANK($B992)),AND(V992=TRUE,NOT(COUNTIF('List of Values'!$A$2:$A$10,U992)=0)),"")</f>
        <v/>
      </c>
    </row>
    <row r="993" spans="2:23">
      <c r="B993" s="12"/>
      <c r="C993" s="11"/>
      <c r="D993" s="10" t="str">
        <f t="shared" si="105"/>
        <v/>
      </c>
      <c r="E993" s="10" t="str" cm="1">
        <f t="array" ref="E993">IF(NOT(ISBLANK($B993)),AND(D993=TRUE,LEN(C993)&lt;81,NOT(ISNUMBER(FIND('List of Values'!$C$2:$C$20,C993)))),"")</f>
        <v/>
      </c>
      <c r="F993" s="11"/>
      <c r="G993" s="10" t="str">
        <f t="shared" si="106"/>
        <v/>
      </c>
      <c r="H993" s="10" t="str" cm="1">
        <f t="array" ref="H993">IF(NOT(ISBLANK($B993)),AND(G993=TRUE,LEN(F993)&lt;81,NOT(ISNUMBER(FIND('List of Values'!$C$2:$C$20,F993)))),"")</f>
        <v/>
      </c>
      <c r="I993" s="11"/>
      <c r="J993" s="10" t="str">
        <f t="shared" si="107"/>
        <v/>
      </c>
      <c r="K993" s="10" t="str" cm="1">
        <f t="array" ref="K993">IF(NOT(ISBLANK($B993)),AND(J993=TRUE,LEN(I993)&lt;61,NOT(ISNUMBER(FIND('List of Values'!$C$2:$C$23,I993)))),"")</f>
        <v/>
      </c>
      <c r="L993" s="11"/>
      <c r="M993" s="10" t="str">
        <f t="shared" si="108"/>
        <v/>
      </c>
      <c r="N993" s="10" t="str" cm="1">
        <f t="array" ref="N993">IF(NOT(ISBLANK($B993)),AND(M993=TRUE,LEN(L993)&lt;61,NOT(ISNUMBER(FIND('List of Values'!$C$2:$C$23,L993)))),"")</f>
        <v/>
      </c>
      <c r="O993" s="11"/>
      <c r="P993" s="10" t="str">
        <f t="shared" si="109"/>
        <v/>
      </c>
      <c r="Q993" s="10" t="str" cm="1">
        <f t="array" ref="Q993">IF(NOT(ISBLANK($B993)),AND(P993=TRUE,LEN(O993)&lt;81,NOT(ISNUMBER(FIND('List of Values'!$C$2:$C$23,O993)))),"")</f>
        <v/>
      </c>
      <c r="R993" s="11"/>
      <c r="S993" s="10" t="str">
        <f t="shared" si="110"/>
        <v/>
      </c>
      <c r="T993" s="10" t="str">
        <f>IF(NOT(ISBLANK($B993)),AND(S993=TRUE,NOT(COUNTIF('List of Values'!$B$2:$B$255,R993)=0)),"")</f>
        <v/>
      </c>
      <c r="U993" s="11"/>
      <c r="V993" s="10" t="str">
        <f t="shared" si="111"/>
        <v/>
      </c>
      <c r="W993" s="10" t="str">
        <f>IF(NOT(ISBLANK($B993)),AND(V993=TRUE,NOT(COUNTIF('List of Values'!$A$2:$A$10,U993)=0)),"")</f>
        <v/>
      </c>
    </row>
    <row r="994" spans="2:23">
      <c r="B994" s="12"/>
      <c r="C994" s="11"/>
      <c r="D994" s="10" t="str">
        <f t="shared" si="105"/>
        <v/>
      </c>
      <c r="E994" s="10" t="str" cm="1">
        <f t="array" ref="E994">IF(NOT(ISBLANK($B994)),AND(D994=TRUE,LEN(C994)&lt;81,NOT(ISNUMBER(FIND('List of Values'!$C$2:$C$20,C994)))),"")</f>
        <v/>
      </c>
      <c r="F994" s="11"/>
      <c r="G994" s="10" t="str">
        <f t="shared" si="106"/>
        <v/>
      </c>
      <c r="H994" s="10" t="str" cm="1">
        <f t="array" ref="H994">IF(NOT(ISBLANK($B994)),AND(G994=TRUE,LEN(F994)&lt;81,NOT(ISNUMBER(FIND('List of Values'!$C$2:$C$20,F994)))),"")</f>
        <v/>
      </c>
      <c r="I994" s="11"/>
      <c r="J994" s="10" t="str">
        <f t="shared" si="107"/>
        <v/>
      </c>
      <c r="K994" s="10" t="str" cm="1">
        <f t="array" ref="K994">IF(NOT(ISBLANK($B994)),AND(J994=TRUE,LEN(I994)&lt;61,NOT(ISNUMBER(FIND('List of Values'!$C$2:$C$23,I994)))),"")</f>
        <v/>
      </c>
      <c r="L994" s="11"/>
      <c r="M994" s="10" t="str">
        <f t="shared" si="108"/>
        <v/>
      </c>
      <c r="N994" s="10" t="str" cm="1">
        <f t="array" ref="N994">IF(NOT(ISBLANK($B994)),AND(M994=TRUE,LEN(L994)&lt;61,NOT(ISNUMBER(FIND('List of Values'!$C$2:$C$23,L994)))),"")</f>
        <v/>
      </c>
      <c r="O994" s="11"/>
      <c r="P994" s="10" t="str">
        <f t="shared" si="109"/>
        <v/>
      </c>
      <c r="Q994" s="10" t="str" cm="1">
        <f t="array" ref="Q994">IF(NOT(ISBLANK($B994)),AND(P994=TRUE,LEN(O994)&lt;81,NOT(ISNUMBER(FIND('List of Values'!$C$2:$C$23,O994)))),"")</f>
        <v/>
      </c>
      <c r="R994" s="11"/>
      <c r="S994" s="10" t="str">
        <f t="shared" si="110"/>
        <v/>
      </c>
      <c r="T994" s="10" t="str">
        <f>IF(NOT(ISBLANK($B994)),AND(S994=TRUE,NOT(COUNTIF('List of Values'!$B$2:$B$255,R994)=0)),"")</f>
        <v/>
      </c>
      <c r="U994" s="11"/>
      <c r="V994" s="10" t="str">
        <f t="shared" si="111"/>
        <v/>
      </c>
      <c r="W994" s="10" t="str">
        <f>IF(NOT(ISBLANK($B994)),AND(V994=TRUE,NOT(COUNTIF('List of Values'!$A$2:$A$10,U994)=0)),"")</f>
        <v/>
      </c>
    </row>
    <row r="995" spans="2:23">
      <c r="B995" s="12"/>
      <c r="C995" s="11"/>
      <c r="D995" s="10" t="str">
        <f t="shared" si="105"/>
        <v/>
      </c>
      <c r="E995" s="10" t="str" cm="1">
        <f t="array" ref="E995">IF(NOT(ISBLANK($B995)),AND(D995=TRUE,LEN(C995)&lt;81,NOT(ISNUMBER(FIND('List of Values'!$C$2:$C$20,C995)))),"")</f>
        <v/>
      </c>
      <c r="F995" s="11"/>
      <c r="G995" s="10" t="str">
        <f t="shared" si="106"/>
        <v/>
      </c>
      <c r="H995" s="10" t="str" cm="1">
        <f t="array" ref="H995">IF(NOT(ISBLANK($B995)),AND(G995=TRUE,LEN(F995)&lt;81,NOT(ISNUMBER(FIND('List of Values'!$C$2:$C$20,F995)))),"")</f>
        <v/>
      </c>
      <c r="I995" s="11"/>
      <c r="J995" s="10" t="str">
        <f t="shared" si="107"/>
        <v/>
      </c>
      <c r="K995" s="10" t="str" cm="1">
        <f t="array" ref="K995">IF(NOT(ISBLANK($B995)),AND(J995=TRUE,LEN(I995)&lt;61,NOT(ISNUMBER(FIND('List of Values'!$C$2:$C$23,I995)))),"")</f>
        <v/>
      </c>
      <c r="L995" s="11"/>
      <c r="M995" s="10" t="str">
        <f t="shared" si="108"/>
        <v/>
      </c>
      <c r="N995" s="10" t="str" cm="1">
        <f t="array" ref="N995">IF(NOT(ISBLANK($B995)),AND(M995=TRUE,LEN(L995)&lt;61,NOT(ISNUMBER(FIND('List of Values'!$C$2:$C$23,L995)))),"")</f>
        <v/>
      </c>
      <c r="O995" s="11"/>
      <c r="P995" s="10" t="str">
        <f t="shared" si="109"/>
        <v/>
      </c>
      <c r="Q995" s="10" t="str" cm="1">
        <f t="array" ref="Q995">IF(NOT(ISBLANK($B995)),AND(P995=TRUE,LEN(O995)&lt;81,NOT(ISNUMBER(FIND('List of Values'!$C$2:$C$23,O995)))),"")</f>
        <v/>
      </c>
      <c r="R995" s="11"/>
      <c r="S995" s="10" t="str">
        <f t="shared" si="110"/>
        <v/>
      </c>
      <c r="T995" s="10" t="str">
        <f>IF(NOT(ISBLANK($B995)),AND(S995=TRUE,NOT(COUNTIF('List of Values'!$B$2:$B$255,R995)=0)),"")</f>
        <v/>
      </c>
      <c r="U995" s="11"/>
      <c r="V995" s="10" t="str">
        <f t="shared" si="111"/>
        <v/>
      </c>
      <c r="W995" s="10" t="str">
        <f>IF(NOT(ISBLANK($B995)),AND(V995=TRUE,NOT(COUNTIF('List of Values'!$A$2:$A$10,U995)=0)),"")</f>
        <v/>
      </c>
    </row>
    <row r="996" spans="2:23">
      <c r="B996" s="12"/>
      <c r="C996" s="11"/>
      <c r="D996" s="10" t="str">
        <f t="shared" si="105"/>
        <v/>
      </c>
      <c r="E996" s="10" t="str" cm="1">
        <f t="array" ref="E996">IF(NOT(ISBLANK($B996)),AND(D996=TRUE,LEN(C996)&lt;81,NOT(ISNUMBER(FIND('List of Values'!$C$2:$C$20,C996)))),"")</f>
        <v/>
      </c>
      <c r="F996" s="11"/>
      <c r="G996" s="10" t="str">
        <f t="shared" si="106"/>
        <v/>
      </c>
      <c r="H996" s="10" t="str" cm="1">
        <f t="array" ref="H996">IF(NOT(ISBLANK($B996)),AND(G996=TRUE,LEN(F996)&lt;81,NOT(ISNUMBER(FIND('List of Values'!$C$2:$C$20,F996)))),"")</f>
        <v/>
      </c>
      <c r="I996" s="11"/>
      <c r="J996" s="10" t="str">
        <f t="shared" si="107"/>
        <v/>
      </c>
      <c r="K996" s="10" t="str" cm="1">
        <f t="array" ref="K996">IF(NOT(ISBLANK($B996)),AND(J996=TRUE,LEN(I996)&lt;61,NOT(ISNUMBER(FIND('List of Values'!$C$2:$C$23,I996)))),"")</f>
        <v/>
      </c>
      <c r="L996" s="11"/>
      <c r="M996" s="10" t="str">
        <f t="shared" si="108"/>
        <v/>
      </c>
      <c r="N996" s="10" t="str" cm="1">
        <f t="array" ref="N996">IF(NOT(ISBLANK($B996)),AND(M996=TRUE,LEN(L996)&lt;61,NOT(ISNUMBER(FIND('List of Values'!$C$2:$C$23,L996)))),"")</f>
        <v/>
      </c>
      <c r="O996" s="11"/>
      <c r="P996" s="10" t="str">
        <f t="shared" si="109"/>
        <v/>
      </c>
      <c r="Q996" s="10" t="str" cm="1">
        <f t="array" ref="Q996">IF(NOT(ISBLANK($B996)),AND(P996=TRUE,LEN(O996)&lt;81,NOT(ISNUMBER(FIND('List of Values'!$C$2:$C$23,O996)))),"")</f>
        <v/>
      </c>
      <c r="R996" s="11"/>
      <c r="S996" s="10" t="str">
        <f t="shared" si="110"/>
        <v/>
      </c>
      <c r="T996" s="10" t="str">
        <f>IF(NOT(ISBLANK($B996)),AND(S996=TRUE,NOT(COUNTIF('List of Values'!$B$2:$B$255,R996)=0)),"")</f>
        <v/>
      </c>
      <c r="U996" s="11"/>
      <c r="V996" s="10" t="str">
        <f t="shared" si="111"/>
        <v/>
      </c>
      <c r="W996" s="10" t="str">
        <f>IF(NOT(ISBLANK($B996)),AND(V996=TRUE,NOT(COUNTIF('List of Values'!$A$2:$A$10,U996)=0)),"")</f>
        <v/>
      </c>
    </row>
    <row r="997" spans="2:23">
      <c r="B997" s="12"/>
      <c r="C997" s="11"/>
      <c r="D997" s="10" t="str">
        <f t="shared" si="105"/>
        <v/>
      </c>
      <c r="E997" s="10" t="str" cm="1">
        <f t="array" ref="E997">IF(NOT(ISBLANK($B997)),AND(D997=TRUE,LEN(C997)&lt;81,NOT(ISNUMBER(FIND('List of Values'!$C$2:$C$20,C997)))),"")</f>
        <v/>
      </c>
      <c r="F997" s="11"/>
      <c r="G997" s="10" t="str">
        <f t="shared" si="106"/>
        <v/>
      </c>
      <c r="H997" s="10" t="str" cm="1">
        <f t="array" ref="H997">IF(NOT(ISBLANK($B997)),AND(G997=TRUE,LEN(F997)&lt;81,NOT(ISNUMBER(FIND('List of Values'!$C$2:$C$20,F997)))),"")</f>
        <v/>
      </c>
      <c r="I997" s="11"/>
      <c r="J997" s="10" t="str">
        <f t="shared" si="107"/>
        <v/>
      </c>
      <c r="K997" s="10" t="str" cm="1">
        <f t="array" ref="K997">IF(NOT(ISBLANK($B997)),AND(J997=TRUE,LEN(I997)&lt;61,NOT(ISNUMBER(FIND('List of Values'!$C$2:$C$23,I997)))),"")</f>
        <v/>
      </c>
      <c r="L997" s="11"/>
      <c r="M997" s="10" t="str">
        <f t="shared" si="108"/>
        <v/>
      </c>
      <c r="N997" s="10" t="str" cm="1">
        <f t="array" ref="N997">IF(NOT(ISBLANK($B997)),AND(M997=TRUE,LEN(L997)&lt;61,NOT(ISNUMBER(FIND('List of Values'!$C$2:$C$23,L997)))),"")</f>
        <v/>
      </c>
      <c r="O997" s="11"/>
      <c r="P997" s="10" t="str">
        <f t="shared" si="109"/>
        <v/>
      </c>
      <c r="Q997" s="10" t="str" cm="1">
        <f t="array" ref="Q997">IF(NOT(ISBLANK($B997)),AND(P997=TRUE,LEN(O997)&lt;81,NOT(ISNUMBER(FIND('List of Values'!$C$2:$C$23,O997)))),"")</f>
        <v/>
      </c>
      <c r="R997" s="11"/>
      <c r="S997" s="10" t="str">
        <f t="shared" si="110"/>
        <v/>
      </c>
      <c r="T997" s="10" t="str">
        <f>IF(NOT(ISBLANK($B997)),AND(S997=TRUE,NOT(COUNTIF('List of Values'!$B$2:$B$255,R997)=0)),"")</f>
        <v/>
      </c>
      <c r="U997" s="11"/>
      <c r="V997" s="10" t="str">
        <f t="shared" si="111"/>
        <v/>
      </c>
      <c r="W997" s="10" t="str">
        <f>IF(NOT(ISBLANK($B997)),AND(V997=TRUE,NOT(COUNTIF('List of Values'!$A$2:$A$10,U997)=0)),"")</f>
        <v/>
      </c>
    </row>
    <row r="998" spans="2:23">
      <c r="B998" s="12"/>
      <c r="C998" s="11"/>
      <c r="D998" s="10" t="str">
        <f t="shared" si="105"/>
        <v/>
      </c>
      <c r="E998" s="10" t="str" cm="1">
        <f t="array" ref="E998">IF(NOT(ISBLANK($B998)),AND(D998=TRUE,LEN(C998)&lt;81,NOT(ISNUMBER(FIND('List of Values'!$C$2:$C$20,C998)))),"")</f>
        <v/>
      </c>
      <c r="F998" s="11"/>
      <c r="G998" s="10" t="str">
        <f t="shared" si="106"/>
        <v/>
      </c>
      <c r="H998" s="10" t="str" cm="1">
        <f t="array" ref="H998">IF(NOT(ISBLANK($B998)),AND(G998=TRUE,LEN(F998)&lt;81,NOT(ISNUMBER(FIND('List of Values'!$C$2:$C$20,F998)))),"")</f>
        <v/>
      </c>
      <c r="I998" s="11"/>
      <c r="J998" s="10" t="str">
        <f t="shared" si="107"/>
        <v/>
      </c>
      <c r="K998" s="10" t="str" cm="1">
        <f t="array" ref="K998">IF(NOT(ISBLANK($B998)),AND(J998=TRUE,LEN(I998)&lt;61,NOT(ISNUMBER(FIND('List of Values'!$C$2:$C$23,I998)))),"")</f>
        <v/>
      </c>
      <c r="L998" s="11"/>
      <c r="M998" s="10" t="str">
        <f t="shared" si="108"/>
        <v/>
      </c>
      <c r="N998" s="10" t="str" cm="1">
        <f t="array" ref="N998">IF(NOT(ISBLANK($B998)),AND(M998=TRUE,LEN(L998)&lt;61,NOT(ISNUMBER(FIND('List of Values'!$C$2:$C$23,L998)))),"")</f>
        <v/>
      </c>
      <c r="O998" s="11"/>
      <c r="P998" s="10" t="str">
        <f t="shared" si="109"/>
        <v/>
      </c>
      <c r="Q998" s="10" t="str" cm="1">
        <f t="array" ref="Q998">IF(NOT(ISBLANK($B998)),AND(P998=TRUE,LEN(O998)&lt;81,NOT(ISNUMBER(FIND('List of Values'!$C$2:$C$23,O998)))),"")</f>
        <v/>
      </c>
      <c r="R998" s="11"/>
      <c r="S998" s="10" t="str">
        <f t="shared" si="110"/>
        <v/>
      </c>
      <c r="T998" s="10" t="str">
        <f>IF(NOT(ISBLANK($B998)),AND(S998=TRUE,NOT(COUNTIF('List of Values'!$B$2:$B$255,R998)=0)),"")</f>
        <v/>
      </c>
      <c r="U998" s="11"/>
      <c r="V998" s="10" t="str">
        <f t="shared" si="111"/>
        <v/>
      </c>
      <c r="W998" s="10" t="str">
        <f>IF(NOT(ISBLANK($B998)),AND(V998=TRUE,NOT(COUNTIF('List of Values'!$A$2:$A$10,U998)=0)),"")</f>
        <v/>
      </c>
    </row>
    <row r="999" spans="2:23">
      <c r="B999" s="12"/>
      <c r="C999" s="11"/>
      <c r="D999" s="10" t="str">
        <f t="shared" si="105"/>
        <v/>
      </c>
      <c r="E999" s="10" t="str" cm="1">
        <f t="array" ref="E999">IF(NOT(ISBLANK($B999)),AND(D999=TRUE,LEN(C999)&lt;81,NOT(ISNUMBER(FIND('List of Values'!$C$2:$C$20,C999)))),"")</f>
        <v/>
      </c>
      <c r="F999" s="11"/>
      <c r="G999" s="10" t="str">
        <f t="shared" si="106"/>
        <v/>
      </c>
      <c r="H999" s="10" t="str" cm="1">
        <f t="array" ref="H999">IF(NOT(ISBLANK($B999)),AND(G999=TRUE,LEN(F999)&lt;81,NOT(ISNUMBER(FIND('List of Values'!$C$2:$C$20,F999)))),"")</f>
        <v/>
      </c>
      <c r="I999" s="11"/>
      <c r="J999" s="10" t="str">
        <f t="shared" si="107"/>
        <v/>
      </c>
      <c r="K999" s="10" t="str" cm="1">
        <f t="array" ref="K999">IF(NOT(ISBLANK($B999)),AND(J999=TRUE,LEN(I999)&lt;61,NOT(ISNUMBER(FIND('List of Values'!$C$2:$C$23,I999)))),"")</f>
        <v/>
      </c>
      <c r="L999" s="11"/>
      <c r="M999" s="10" t="str">
        <f t="shared" si="108"/>
        <v/>
      </c>
      <c r="N999" s="10" t="str" cm="1">
        <f t="array" ref="N999">IF(NOT(ISBLANK($B999)),AND(M999=TRUE,LEN(L999)&lt;61,NOT(ISNUMBER(FIND('List of Values'!$C$2:$C$23,L999)))),"")</f>
        <v/>
      </c>
      <c r="O999" s="11"/>
      <c r="P999" s="10" t="str">
        <f t="shared" si="109"/>
        <v/>
      </c>
      <c r="Q999" s="10" t="str" cm="1">
        <f t="array" ref="Q999">IF(NOT(ISBLANK($B999)),AND(P999=TRUE,LEN(O999)&lt;81,NOT(ISNUMBER(FIND('List of Values'!$C$2:$C$23,O999)))),"")</f>
        <v/>
      </c>
      <c r="R999" s="11"/>
      <c r="S999" s="10" t="str">
        <f t="shared" si="110"/>
        <v/>
      </c>
      <c r="T999" s="10" t="str">
        <f>IF(NOT(ISBLANK($B999)),AND(S999=TRUE,NOT(COUNTIF('List of Values'!$B$2:$B$255,R999)=0)),"")</f>
        <v/>
      </c>
      <c r="U999" s="11"/>
      <c r="V999" s="10" t="str">
        <f t="shared" si="111"/>
        <v/>
      </c>
      <c r="W999" s="10" t="str">
        <f>IF(NOT(ISBLANK($B999)),AND(V999=TRUE,NOT(COUNTIF('List of Values'!$A$2:$A$10,U999)=0)),"")</f>
        <v/>
      </c>
    </row>
    <row r="1000" spans="2:23">
      <c r="B1000" s="12"/>
      <c r="C1000" s="11"/>
      <c r="D1000" s="10" t="str">
        <f t="shared" si="105"/>
        <v/>
      </c>
      <c r="E1000" s="10" t="str" cm="1">
        <f t="array" ref="E1000">IF(NOT(ISBLANK($B1000)),AND(D1000=TRUE,LEN(C1000)&lt;81,NOT(ISNUMBER(FIND('List of Values'!$C$2:$C$20,C1000)))),"")</f>
        <v/>
      </c>
      <c r="F1000" s="11"/>
      <c r="G1000" s="10" t="str">
        <f t="shared" si="106"/>
        <v/>
      </c>
      <c r="H1000" s="10" t="str" cm="1">
        <f t="array" ref="H1000">IF(NOT(ISBLANK($B1000)),AND(G1000=TRUE,LEN(F1000)&lt;81,NOT(ISNUMBER(FIND('List of Values'!$C$2:$C$20,F1000)))),"")</f>
        <v/>
      </c>
      <c r="I1000" s="11"/>
      <c r="J1000" s="10" t="str">
        <f t="shared" si="107"/>
        <v/>
      </c>
      <c r="K1000" s="10" t="str" cm="1">
        <f t="array" ref="K1000">IF(NOT(ISBLANK($B1000)),AND(J1000=TRUE,LEN(I1000)&lt;61,NOT(ISNUMBER(FIND('List of Values'!$C$2:$C$23,I1000)))),"")</f>
        <v/>
      </c>
      <c r="L1000" s="11"/>
      <c r="M1000" s="10" t="str">
        <f t="shared" si="108"/>
        <v/>
      </c>
      <c r="N1000" s="10" t="str" cm="1">
        <f t="array" ref="N1000">IF(NOT(ISBLANK($B1000)),AND(M1000=TRUE,LEN(L1000)&lt;61,NOT(ISNUMBER(FIND('List of Values'!$C$2:$C$23,L1000)))),"")</f>
        <v/>
      </c>
      <c r="O1000" s="11"/>
      <c r="P1000" s="10" t="str">
        <f t="shared" si="109"/>
        <v/>
      </c>
      <c r="Q1000" s="10" t="str" cm="1">
        <f t="array" ref="Q1000">IF(NOT(ISBLANK($B1000)),AND(P1000=TRUE,LEN(O1000)&lt;81,NOT(ISNUMBER(FIND('List of Values'!$C$2:$C$23,O1000)))),"")</f>
        <v/>
      </c>
      <c r="R1000" s="11"/>
      <c r="S1000" s="10" t="str">
        <f t="shared" si="110"/>
        <v/>
      </c>
      <c r="T1000" s="10" t="str">
        <f>IF(NOT(ISBLANK($B1000)),AND(S1000=TRUE,NOT(COUNTIF('List of Values'!$B$2:$B$255,R1000)=0)),"")</f>
        <v/>
      </c>
      <c r="U1000" s="11"/>
      <c r="V1000" s="10" t="str">
        <f t="shared" si="111"/>
        <v/>
      </c>
      <c r="W1000" s="10" t="str">
        <f>IF(NOT(ISBLANK($B1000)),AND(V1000=TRUE,NOT(COUNTIF('List of Values'!$A$2:$A$10,U1000)=0)),"")</f>
        <v/>
      </c>
    </row>
    <row r="1001" spans="2:23">
      <c r="B1001" s="12"/>
      <c r="C1001" s="11"/>
      <c r="D1001" s="10" t="str">
        <f t="shared" si="105"/>
        <v/>
      </c>
      <c r="E1001" s="10" t="str" cm="1">
        <f t="array" ref="E1001">IF(NOT(ISBLANK($B1001)),AND(D1001=TRUE,LEN(C1001)&lt;81,NOT(ISNUMBER(FIND('List of Values'!$C$2:$C$20,C1001)))),"")</f>
        <v/>
      </c>
      <c r="F1001" s="11"/>
      <c r="G1001" s="10" t="str">
        <f t="shared" si="106"/>
        <v/>
      </c>
      <c r="H1001" s="10" t="str" cm="1">
        <f t="array" ref="H1001">IF(NOT(ISBLANK($B1001)),AND(G1001=TRUE,LEN(F1001)&lt;81,NOT(ISNUMBER(FIND('List of Values'!$C$2:$C$20,F1001)))),"")</f>
        <v/>
      </c>
      <c r="I1001" s="11"/>
      <c r="J1001" s="10" t="str">
        <f t="shared" si="107"/>
        <v/>
      </c>
      <c r="K1001" s="10" t="str" cm="1">
        <f t="array" ref="K1001">IF(NOT(ISBLANK($B1001)),AND(J1001=TRUE,LEN(I1001)&lt;61,NOT(ISNUMBER(FIND('List of Values'!$C$2:$C$23,I1001)))),"")</f>
        <v/>
      </c>
      <c r="L1001" s="11"/>
      <c r="M1001" s="10" t="str">
        <f t="shared" si="108"/>
        <v/>
      </c>
      <c r="N1001" s="10" t="str" cm="1">
        <f t="array" ref="N1001">IF(NOT(ISBLANK($B1001)),AND(M1001=TRUE,LEN(L1001)&lt;61,NOT(ISNUMBER(FIND('List of Values'!$C$2:$C$23,L1001)))),"")</f>
        <v/>
      </c>
      <c r="O1001" s="11"/>
      <c r="P1001" s="10" t="str">
        <f t="shared" si="109"/>
        <v/>
      </c>
      <c r="Q1001" s="10" t="str" cm="1">
        <f t="array" ref="Q1001">IF(NOT(ISBLANK($B1001)),AND(P1001=TRUE,LEN(O1001)&lt;81,NOT(ISNUMBER(FIND('List of Values'!$C$2:$C$23,O1001)))),"")</f>
        <v/>
      </c>
      <c r="R1001" s="11"/>
      <c r="S1001" s="10" t="str">
        <f t="shared" si="110"/>
        <v/>
      </c>
      <c r="T1001" s="10" t="str">
        <f>IF(NOT(ISBLANK($B1001)),AND(S1001=TRUE,NOT(COUNTIF('List of Values'!$B$2:$B$255,R1001)=0)),"")</f>
        <v/>
      </c>
      <c r="U1001" s="11"/>
      <c r="V1001" s="10" t="str">
        <f t="shared" si="111"/>
        <v/>
      </c>
      <c r="W1001" s="10" t="str">
        <f>IF(NOT(ISBLANK($B1001)),AND(V1001=TRUE,NOT(COUNTIF('List of Values'!$A$2:$A$10,U1001)=0)),"")</f>
        <v/>
      </c>
    </row>
    <row r="1002" spans="2:23">
      <c r="B1002" s="12"/>
      <c r="C1002" s="11"/>
      <c r="D1002" s="10" t="str">
        <f t="shared" si="105"/>
        <v/>
      </c>
      <c r="E1002" s="10" t="str" cm="1">
        <f t="array" ref="E1002">IF(NOT(ISBLANK($B1002)),AND(D1002=TRUE,LEN(C1002)&lt;81,NOT(ISNUMBER(FIND('List of Values'!$C$2:$C$20,C1002)))),"")</f>
        <v/>
      </c>
      <c r="F1002" s="11"/>
      <c r="G1002" s="10" t="str">
        <f t="shared" si="106"/>
        <v/>
      </c>
      <c r="H1002" s="10" t="str" cm="1">
        <f t="array" ref="H1002">IF(NOT(ISBLANK($B1002)),AND(G1002=TRUE,LEN(F1002)&lt;81,NOT(ISNUMBER(FIND('List of Values'!$C$2:$C$20,F1002)))),"")</f>
        <v/>
      </c>
      <c r="I1002" s="11"/>
      <c r="J1002" s="10" t="str">
        <f t="shared" si="107"/>
        <v/>
      </c>
      <c r="K1002" s="10" t="str" cm="1">
        <f t="array" ref="K1002">IF(NOT(ISBLANK($B1002)),AND(J1002=TRUE,LEN(I1002)&lt;61,NOT(ISNUMBER(FIND('List of Values'!$C$2:$C$23,I1002)))),"")</f>
        <v/>
      </c>
      <c r="L1002" s="11"/>
      <c r="M1002" s="10" t="str">
        <f t="shared" si="108"/>
        <v/>
      </c>
      <c r="N1002" s="10" t="str" cm="1">
        <f t="array" ref="N1002">IF(NOT(ISBLANK($B1002)),AND(M1002=TRUE,LEN(L1002)&lt;61,NOT(ISNUMBER(FIND('List of Values'!$C$2:$C$23,L1002)))),"")</f>
        <v/>
      </c>
      <c r="O1002" s="11"/>
      <c r="P1002" s="10" t="str">
        <f t="shared" si="109"/>
        <v/>
      </c>
      <c r="Q1002" s="10" t="str" cm="1">
        <f t="array" ref="Q1002">IF(NOT(ISBLANK($B1002)),AND(P1002=TRUE,LEN(O1002)&lt;81,NOT(ISNUMBER(FIND('List of Values'!$C$2:$C$23,O1002)))),"")</f>
        <v/>
      </c>
      <c r="R1002" s="11"/>
      <c r="S1002" s="10" t="str">
        <f t="shared" si="110"/>
        <v/>
      </c>
      <c r="T1002" s="10" t="str">
        <f>IF(NOT(ISBLANK($B1002)),AND(S1002=TRUE,NOT(COUNTIF('List of Values'!$B$2:$B$255,R1002)=0)),"")</f>
        <v/>
      </c>
      <c r="U1002" s="11"/>
      <c r="V1002" s="10" t="str">
        <f t="shared" si="111"/>
        <v/>
      </c>
      <c r="W1002" s="10" t="str">
        <f>IF(NOT(ISBLANK($B1002)),AND(V1002=TRUE,NOT(COUNTIF('List of Values'!$A$2:$A$10,U1002)=0)),"")</f>
        <v/>
      </c>
    </row>
    <row r="1003" spans="2:23">
      <c r="B1003" s="12"/>
      <c r="C1003" s="11"/>
      <c r="D1003" s="10" t="str">
        <f t="shared" si="105"/>
        <v/>
      </c>
      <c r="E1003" s="10" t="str" cm="1">
        <f t="array" ref="E1003">IF(NOT(ISBLANK($B1003)),AND(D1003=TRUE,LEN(C1003)&lt;81,NOT(ISNUMBER(FIND('List of Values'!$C$2:$C$20,C1003)))),"")</f>
        <v/>
      </c>
      <c r="F1003" s="11"/>
      <c r="G1003" s="10" t="str">
        <f t="shared" si="106"/>
        <v/>
      </c>
      <c r="H1003" s="10" t="str" cm="1">
        <f t="array" ref="H1003">IF(NOT(ISBLANK($B1003)),AND(G1003=TRUE,LEN(F1003)&lt;81,NOT(ISNUMBER(FIND('List of Values'!$C$2:$C$20,F1003)))),"")</f>
        <v/>
      </c>
      <c r="I1003" s="11"/>
      <c r="J1003" s="10" t="str">
        <f t="shared" si="107"/>
        <v/>
      </c>
      <c r="K1003" s="10" t="str" cm="1">
        <f t="array" ref="K1003">IF(NOT(ISBLANK($B1003)),AND(J1003=TRUE,LEN(I1003)&lt;61,NOT(ISNUMBER(FIND('List of Values'!$C$2:$C$23,I1003)))),"")</f>
        <v/>
      </c>
      <c r="L1003" s="11"/>
      <c r="M1003" s="10" t="str">
        <f t="shared" si="108"/>
        <v/>
      </c>
      <c r="N1003" s="10" t="str" cm="1">
        <f t="array" ref="N1003">IF(NOT(ISBLANK($B1003)),AND(M1003=TRUE,LEN(L1003)&lt;61,NOT(ISNUMBER(FIND('List of Values'!$C$2:$C$23,L1003)))),"")</f>
        <v/>
      </c>
      <c r="O1003" s="11"/>
      <c r="P1003" s="10" t="str">
        <f t="shared" si="109"/>
        <v/>
      </c>
      <c r="Q1003" s="10" t="str" cm="1">
        <f t="array" ref="Q1003">IF(NOT(ISBLANK($B1003)),AND(P1003=TRUE,LEN(O1003)&lt;81,NOT(ISNUMBER(FIND('List of Values'!$C$2:$C$23,O1003)))),"")</f>
        <v/>
      </c>
      <c r="R1003" s="11"/>
      <c r="S1003" s="10" t="str">
        <f t="shared" si="110"/>
        <v/>
      </c>
      <c r="T1003" s="10" t="str">
        <f>IF(NOT(ISBLANK($B1003)),AND(S1003=TRUE,NOT(COUNTIF('List of Values'!$B$2:$B$255,R1003)=0)),"")</f>
        <v/>
      </c>
      <c r="U1003" s="11"/>
      <c r="V1003" s="10" t="str">
        <f t="shared" si="111"/>
        <v/>
      </c>
      <c r="W1003" s="10" t="str">
        <f>IF(NOT(ISBLANK($B1003)),AND(V1003=TRUE,NOT(COUNTIF('List of Values'!$A$2:$A$10,U1003)=0)),"")</f>
        <v/>
      </c>
    </row>
    <row r="1004" spans="2:23">
      <c r="B1004" s="12"/>
      <c r="C1004" s="11"/>
      <c r="D1004" s="10" t="str">
        <f t="shared" si="105"/>
        <v/>
      </c>
      <c r="E1004" s="10" t="str" cm="1">
        <f t="array" ref="E1004">IF(NOT(ISBLANK($B1004)),AND(D1004=TRUE,LEN(C1004)&lt;81,NOT(ISNUMBER(FIND('List of Values'!$C$2:$C$20,C1004)))),"")</f>
        <v/>
      </c>
      <c r="F1004" s="11"/>
      <c r="G1004" s="10" t="str">
        <f t="shared" si="106"/>
        <v/>
      </c>
      <c r="H1004" s="10" t="str" cm="1">
        <f t="array" ref="H1004">IF(NOT(ISBLANK($B1004)),AND(G1004=TRUE,LEN(F1004)&lt;81,NOT(ISNUMBER(FIND('List of Values'!$C$2:$C$20,F1004)))),"")</f>
        <v/>
      </c>
      <c r="I1004" s="11"/>
      <c r="J1004" s="10" t="str">
        <f t="shared" si="107"/>
        <v/>
      </c>
      <c r="K1004" s="10" t="str" cm="1">
        <f t="array" ref="K1004">IF(NOT(ISBLANK($B1004)),AND(J1004=TRUE,LEN(I1004)&lt;61,NOT(ISNUMBER(FIND('List of Values'!$C$2:$C$23,I1004)))),"")</f>
        <v/>
      </c>
      <c r="L1004" s="11"/>
      <c r="M1004" s="10" t="str">
        <f t="shared" si="108"/>
        <v/>
      </c>
      <c r="N1004" s="10" t="str" cm="1">
        <f t="array" ref="N1004">IF(NOT(ISBLANK($B1004)),AND(M1004=TRUE,LEN(L1004)&lt;61,NOT(ISNUMBER(FIND('List of Values'!$C$2:$C$23,L1004)))),"")</f>
        <v/>
      </c>
      <c r="O1004" s="11"/>
      <c r="P1004" s="10" t="str">
        <f t="shared" si="109"/>
        <v/>
      </c>
      <c r="Q1004" s="10" t="str" cm="1">
        <f t="array" ref="Q1004">IF(NOT(ISBLANK($B1004)),AND(P1004=TRUE,LEN(O1004)&lt;81,NOT(ISNUMBER(FIND('List of Values'!$C$2:$C$23,O1004)))),"")</f>
        <v/>
      </c>
      <c r="R1004" s="11"/>
      <c r="S1004" s="10" t="str">
        <f t="shared" si="110"/>
        <v/>
      </c>
      <c r="T1004" s="10" t="str">
        <f>IF(NOT(ISBLANK($B1004)),AND(S1004=TRUE,NOT(COUNTIF('List of Values'!$B$2:$B$255,R1004)=0)),"")</f>
        <v/>
      </c>
      <c r="U1004" s="11"/>
      <c r="V1004" s="10" t="str">
        <f t="shared" si="111"/>
        <v/>
      </c>
      <c r="W1004" s="10" t="str">
        <f>IF(NOT(ISBLANK($B1004)),AND(V1004=TRUE,NOT(COUNTIF('List of Values'!$A$2:$A$10,U1004)=0)),"")</f>
        <v/>
      </c>
    </row>
    <row r="1005" spans="2:23">
      <c r="B1005" s="12"/>
      <c r="C1005" s="11"/>
      <c r="D1005" s="10" t="str">
        <f t="shared" si="105"/>
        <v/>
      </c>
      <c r="E1005" s="10" t="str" cm="1">
        <f t="array" ref="E1005">IF(NOT(ISBLANK($B1005)),AND(D1005=TRUE,LEN(C1005)&lt;81,NOT(ISNUMBER(FIND('List of Values'!$C$2:$C$20,C1005)))),"")</f>
        <v/>
      </c>
      <c r="F1005" s="11"/>
      <c r="G1005" s="10" t="str">
        <f t="shared" si="106"/>
        <v/>
      </c>
      <c r="H1005" s="10" t="str" cm="1">
        <f t="array" ref="H1005">IF(NOT(ISBLANK($B1005)),AND(G1005=TRUE,LEN(F1005)&lt;81,NOT(ISNUMBER(FIND('List of Values'!$C$2:$C$20,F1005)))),"")</f>
        <v/>
      </c>
      <c r="I1005" s="11"/>
      <c r="J1005" s="10" t="str">
        <f t="shared" si="107"/>
        <v/>
      </c>
      <c r="K1005" s="10" t="str" cm="1">
        <f t="array" ref="K1005">IF(NOT(ISBLANK($B1005)),AND(J1005=TRUE,LEN(I1005)&lt;61,NOT(ISNUMBER(FIND('List of Values'!$C$2:$C$23,I1005)))),"")</f>
        <v/>
      </c>
      <c r="L1005" s="11"/>
      <c r="M1005" s="10" t="str">
        <f t="shared" si="108"/>
        <v/>
      </c>
      <c r="N1005" s="10" t="str" cm="1">
        <f t="array" ref="N1005">IF(NOT(ISBLANK($B1005)),AND(M1005=TRUE,LEN(L1005)&lt;61,NOT(ISNUMBER(FIND('List of Values'!$C$2:$C$23,L1005)))),"")</f>
        <v/>
      </c>
      <c r="O1005" s="11"/>
      <c r="P1005" s="10" t="str">
        <f t="shared" si="109"/>
        <v/>
      </c>
      <c r="Q1005" s="10" t="str" cm="1">
        <f t="array" ref="Q1005">IF(NOT(ISBLANK($B1005)),AND(P1005=TRUE,LEN(O1005)&lt;81,NOT(ISNUMBER(FIND('List of Values'!$C$2:$C$23,O1005)))),"")</f>
        <v/>
      </c>
      <c r="R1005" s="11"/>
      <c r="S1005" s="10" t="str">
        <f t="shared" si="110"/>
        <v/>
      </c>
      <c r="T1005" s="10" t="str">
        <f>IF(NOT(ISBLANK($B1005)),AND(S1005=TRUE,NOT(COUNTIF('List of Values'!$B$2:$B$255,R1005)=0)),"")</f>
        <v/>
      </c>
      <c r="U1005" s="11"/>
      <c r="V1005" s="10" t="str">
        <f t="shared" si="111"/>
        <v/>
      </c>
      <c r="W1005" s="10" t="str">
        <f>IF(NOT(ISBLANK($B1005)),AND(V1005=TRUE,NOT(COUNTIF('List of Values'!$A$2:$A$10,U1005)=0)),"")</f>
        <v/>
      </c>
    </row>
    <row r="1006" spans="2:23">
      <c r="B1006" s="12"/>
      <c r="C1006" s="11"/>
      <c r="D1006" s="10" t="str">
        <f t="shared" si="105"/>
        <v/>
      </c>
      <c r="E1006" s="10" t="str" cm="1">
        <f t="array" ref="E1006">IF(NOT(ISBLANK($B1006)),AND(D1006=TRUE,LEN(C1006)&lt;81,NOT(ISNUMBER(FIND('List of Values'!$C$2:$C$20,C1006)))),"")</f>
        <v/>
      </c>
      <c r="F1006" s="11"/>
      <c r="G1006" s="10" t="str">
        <f t="shared" si="106"/>
        <v/>
      </c>
      <c r="H1006" s="10" t="str" cm="1">
        <f t="array" ref="H1006">IF(NOT(ISBLANK($B1006)),AND(G1006=TRUE,LEN(F1006)&lt;81,NOT(ISNUMBER(FIND('List of Values'!$C$2:$C$20,F1006)))),"")</f>
        <v/>
      </c>
      <c r="I1006" s="11"/>
      <c r="J1006" s="10" t="str">
        <f t="shared" si="107"/>
        <v/>
      </c>
      <c r="K1006" s="10" t="str" cm="1">
        <f t="array" ref="K1006">IF(NOT(ISBLANK($B1006)),AND(J1006=TRUE,LEN(I1006)&lt;61,NOT(ISNUMBER(FIND('List of Values'!$C$2:$C$23,I1006)))),"")</f>
        <v/>
      </c>
      <c r="L1006" s="11"/>
      <c r="M1006" s="10" t="str">
        <f t="shared" si="108"/>
        <v/>
      </c>
      <c r="N1006" s="10" t="str" cm="1">
        <f t="array" ref="N1006">IF(NOT(ISBLANK($B1006)),AND(M1006=TRUE,LEN(L1006)&lt;61,NOT(ISNUMBER(FIND('List of Values'!$C$2:$C$23,L1006)))),"")</f>
        <v/>
      </c>
      <c r="O1006" s="11"/>
      <c r="P1006" s="10" t="str">
        <f t="shared" si="109"/>
        <v/>
      </c>
      <c r="Q1006" s="10" t="str" cm="1">
        <f t="array" ref="Q1006">IF(NOT(ISBLANK($B1006)),AND(P1006=TRUE,LEN(O1006)&lt;81,NOT(ISNUMBER(FIND('List of Values'!$C$2:$C$23,O1006)))),"")</f>
        <v/>
      </c>
      <c r="R1006" s="11"/>
      <c r="S1006" s="10" t="str">
        <f t="shared" si="110"/>
        <v/>
      </c>
      <c r="T1006" s="10" t="str">
        <f>IF(NOT(ISBLANK($B1006)),AND(S1006=TRUE,NOT(COUNTIF('List of Values'!$B$2:$B$255,R1006)=0)),"")</f>
        <v/>
      </c>
      <c r="U1006" s="11"/>
      <c r="V1006" s="10" t="str">
        <f t="shared" si="111"/>
        <v/>
      </c>
      <c r="W1006" s="10" t="str">
        <f>IF(NOT(ISBLANK($B1006)),AND(V1006=TRUE,NOT(COUNTIF('List of Values'!$A$2:$A$10,U1006)=0)),"")</f>
        <v/>
      </c>
    </row>
    <row r="1007" spans="2:23">
      <c r="B1007" s="12"/>
      <c r="C1007" s="11"/>
      <c r="D1007" s="10" t="str">
        <f t="shared" si="105"/>
        <v/>
      </c>
      <c r="E1007" s="10" t="str" cm="1">
        <f t="array" ref="E1007">IF(NOT(ISBLANK($B1007)),AND(D1007=TRUE,LEN(C1007)&lt;81,NOT(ISNUMBER(FIND('List of Values'!$C$2:$C$20,C1007)))),"")</f>
        <v/>
      </c>
      <c r="F1007" s="11"/>
      <c r="G1007" s="10" t="str">
        <f t="shared" si="106"/>
        <v/>
      </c>
      <c r="H1007" s="10" t="str" cm="1">
        <f t="array" ref="H1007">IF(NOT(ISBLANK($B1007)),AND(G1007=TRUE,LEN(F1007)&lt;81,NOT(ISNUMBER(FIND('List of Values'!$C$2:$C$20,F1007)))),"")</f>
        <v/>
      </c>
      <c r="I1007" s="11"/>
      <c r="J1007" s="10" t="str">
        <f t="shared" si="107"/>
        <v/>
      </c>
      <c r="K1007" s="10" t="str" cm="1">
        <f t="array" ref="K1007">IF(NOT(ISBLANK($B1007)),AND(J1007=TRUE,LEN(I1007)&lt;61,NOT(ISNUMBER(FIND('List of Values'!$C$2:$C$23,I1007)))),"")</f>
        <v/>
      </c>
      <c r="L1007" s="11"/>
      <c r="M1007" s="10" t="str">
        <f t="shared" si="108"/>
        <v/>
      </c>
      <c r="N1007" s="10" t="str" cm="1">
        <f t="array" ref="N1007">IF(NOT(ISBLANK($B1007)),AND(M1007=TRUE,LEN(L1007)&lt;61,NOT(ISNUMBER(FIND('List of Values'!$C$2:$C$23,L1007)))),"")</f>
        <v/>
      </c>
      <c r="O1007" s="11"/>
      <c r="P1007" s="10" t="str">
        <f t="shared" si="109"/>
        <v/>
      </c>
      <c r="Q1007" s="10" t="str" cm="1">
        <f t="array" ref="Q1007">IF(NOT(ISBLANK($B1007)),AND(P1007=TRUE,LEN(O1007)&lt;81,NOT(ISNUMBER(FIND('List of Values'!$C$2:$C$23,O1007)))),"")</f>
        <v/>
      </c>
      <c r="R1007" s="11"/>
      <c r="S1007" s="10" t="str">
        <f t="shared" si="110"/>
        <v/>
      </c>
      <c r="T1007" s="10" t="str">
        <f>IF(NOT(ISBLANK($B1007)),AND(S1007=TRUE,NOT(COUNTIF('List of Values'!$B$2:$B$255,R1007)=0)),"")</f>
        <v/>
      </c>
      <c r="U1007" s="11"/>
      <c r="V1007" s="10" t="str">
        <f t="shared" si="111"/>
        <v/>
      </c>
      <c r="W1007" s="10" t="str">
        <f>IF(NOT(ISBLANK($B1007)),AND(V1007=TRUE,NOT(COUNTIF('List of Values'!$A$2:$A$10,U1007)=0)),"")</f>
        <v/>
      </c>
    </row>
    <row r="1008" spans="2:23">
      <c r="B1008" s="12"/>
      <c r="C1008" s="11"/>
      <c r="D1008" s="10" t="str">
        <f t="shared" si="105"/>
        <v/>
      </c>
      <c r="E1008" s="10" t="str" cm="1">
        <f t="array" ref="E1008">IF(NOT(ISBLANK($B1008)),AND(D1008=TRUE,LEN(C1008)&lt;81,NOT(ISNUMBER(FIND('List of Values'!$C$2:$C$20,C1008)))),"")</f>
        <v/>
      </c>
      <c r="F1008" s="11"/>
      <c r="G1008" s="10" t="str">
        <f t="shared" si="106"/>
        <v/>
      </c>
      <c r="H1008" s="10" t="str" cm="1">
        <f t="array" ref="H1008">IF(NOT(ISBLANK($B1008)),AND(G1008=TRUE,LEN(F1008)&lt;81,NOT(ISNUMBER(FIND('List of Values'!$C$2:$C$20,F1008)))),"")</f>
        <v/>
      </c>
      <c r="I1008" s="11"/>
      <c r="J1008" s="10" t="str">
        <f t="shared" si="107"/>
        <v/>
      </c>
      <c r="K1008" s="10" t="str" cm="1">
        <f t="array" ref="K1008">IF(NOT(ISBLANK($B1008)),AND(J1008=TRUE,LEN(I1008)&lt;61,NOT(ISNUMBER(FIND('List of Values'!$C$2:$C$23,I1008)))),"")</f>
        <v/>
      </c>
      <c r="L1008" s="11"/>
      <c r="M1008" s="10" t="str">
        <f t="shared" si="108"/>
        <v/>
      </c>
      <c r="N1008" s="10" t="str" cm="1">
        <f t="array" ref="N1008">IF(NOT(ISBLANK($B1008)),AND(M1008=TRUE,LEN(L1008)&lt;61,NOT(ISNUMBER(FIND('List of Values'!$C$2:$C$23,L1008)))),"")</f>
        <v/>
      </c>
      <c r="O1008" s="11"/>
      <c r="P1008" s="10" t="str">
        <f t="shared" si="109"/>
        <v/>
      </c>
      <c r="Q1008" s="10" t="str" cm="1">
        <f t="array" ref="Q1008">IF(NOT(ISBLANK($B1008)),AND(P1008=TRUE,LEN(O1008)&lt;81,NOT(ISNUMBER(FIND('List of Values'!$C$2:$C$23,O1008)))),"")</f>
        <v/>
      </c>
      <c r="R1008" s="11"/>
      <c r="S1008" s="10" t="str">
        <f t="shared" si="110"/>
        <v/>
      </c>
      <c r="T1008" s="10" t="str">
        <f>IF(NOT(ISBLANK($B1008)),AND(S1008=TRUE,NOT(COUNTIF('List of Values'!$B$2:$B$255,R1008)=0)),"")</f>
        <v/>
      </c>
      <c r="U1008" s="11"/>
      <c r="V1008" s="10" t="str">
        <f t="shared" si="111"/>
        <v/>
      </c>
      <c r="W1008" s="10" t="str">
        <f>IF(NOT(ISBLANK($B1008)),AND(V1008=TRUE,NOT(COUNTIF('List of Values'!$A$2:$A$10,U1008)=0)),"")</f>
        <v/>
      </c>
    </row>
    <row r="1009" spans="2:23">
      <c r="B1009" s="12"/>
      <c r="C1009" s="11"/>
      <c r="D1009" s="10" t="str">
        <f t="shared" si="105"/>
        <v/>
      </c>
      <c r="E1009" s="10" t="str" cm="1">
        <f t="array" ref="E1009">IF(NOT(ISBLANK($B1009)),AND(D1009=TRUE,LEN(C1009)&lt;81,NOT(ISNUMBER(FIND('List of Values'!$C$2:$C$20,C1009)))),"")</f>
        <v/>
      </c>
      <c r="F1009" s="11"/>
      <c r="G1009" s="10" t="str">
        <f t="shared" si="106"/>
        <v/>
      </c>
      <c r="H1009" s="10" t="str" cm="1">
        <f t="array" ref="H1009">IF(NOT(ISBLANK($B1009)),AND(G1009=TRUE,LEN(F1009)&lt;81,NOT(ISNUMBER(FIND('List of Values'!$C$2:$C$20,F1009)))),"")</f>
        <v/>
      </c>
      <c r="I1009" s="11"/>
      <c r="J1009" s="10" t="str">
        <f t="shared" si="107"/>
        <v/>
      </c>
      <c r="K1009" s="10" t="str" cm="1">
        <f t="array" ref="K1009">IF(NOT(ISBLANK($B1009)),AND(J1009=TRUE,LEN(I1009)&lt;61,NOT(ISNUMBER(FIND('List of Values'!$C$2:$C$23,I1009)))),"")</f>
        <v/>
      </c>
      <c r="L1009" s="11"/>
      <c r="M1009" s="10" t="str">
        <f t="shared" si="108"/>
        <v/>
      </c>
      <c r="N1009" s="10" t="str" cm="1">
        <f t="array" ref="N1009">IF(NOT(ISBLANK($B1009)),AND(M1009=TRUE,LEN(L1009)&lt;61,NOT(ISNUMBER(FIND('List of Values'!$C$2:$C$23,L1009)))),"")</f>
        <v/>
      </c>
      <c r="O1009" s="11"/>
      <c r="P1009" s="10" t="str">
        <f t="shared" si="109"/>
        <v/>
      </c>
      <c r="Q1009" s="10" t="str" cm="1">
        <f t="array" ref="Q1009">IF(NOT(ISBLANK($B1009)),AND(P1009=TRUE,LEN(O1009)&lt;81,NOT(ISNUMBER(FIND('List of Values'!$C$2:$C$23,O1009)))),"")</f>
        <v/>
      </c>
      <c r="R1009" s="11"/>
      <c r="S1009" s="10" t="str">
        <f t="shared" si="110"/>
        <v/>
      </c>
      <c r="T1009" s="10" t="str">
        <f>IF(NOT(ISBLANK($B1009)),AND(S1009=TRUE,NOT(COUNTIF('List of Values'!$B$2:$B$255,R1009)=0)),"")</f>
        <v/>
      </c>
      <c r="U1009" s="11"/>
      <c r="V1009" s="10" t="str">
        <f t="shared" si="111"/>
        <v/>
      </c>
      <c r="W1009" s="10" t="str">
        <f>IF(NOT(ISBLANK($B1009)),AND(V1009=TRUE,NOT(COUNTIF('List of Values'!$A$2:$A$10,U1009)=0)),"")</f>
        <v/>
      </c>
    </row>
    <row r="1010" spans="2:23">
      <c r="B1010" s="12"/>
      <c r="C1010" s="11"/>
      <c r="D1010" s="10" t="str">
        <f t="shared" si="105"/>
        <v/>
      </c>
      <c r="E1010" s="10" t="str" cm="1">
        <f t="array" ref="E1010">IF(NOT(ISBLANK($B1010)),AND(D1010=TRUE,LEN(C1010)&lt;81,NOT(ISNUMBER(FIND('List of Values'!$C$2:$C$20,C1010)))),"")</f>
        <v/>
      </c>
      <c r="F1010" s="11"/>
      <c r="G1010" s="10" t="str">
        <f t="shared" si="106"/>
        <v/>
      </c>
      <c r="H1010" s="10" t="str" cm="1">
        <f t="array" ref="H1010">IF(NOT(ISBLANK($B1010)),AND(G1010=TRUE,LEN(F1010)&lt;81,NOT(ISNUMBER(FIND('List of Values'!$C$2:$C$20,F1010)))),"")</f>
        <v/>
      </c>
      <c r="I1010" s="11"/>
      <c r="J1010" s="10" t="str">
        <f t="shared" si="107"/>
        <v/>
      </c>
      <c r="K1010" s="10" t="str" cm="1">
        <f t="array" ref="K1010">IF(NOT(ISBLANK($B1010)),AND(J1010=TRUE,LEN(I1010)&lt;61,NOT(ISNUMBER(FIND('List of Values'!$C$2:$C$23,I1010)))),"")</f>
        <v/>
      </c>
      <c r="L1010" s="11"/>
      <c r="M1010" s="10" t="str">
        <f t="shared" si="108"/>
        <v/>
      </c>
      <c r="N1010" s="10" t="str" cm="1">
        <f t="array" ref="N1010">IF(NOT(ISBLANK($B1010)),AND(M1010=TRUE,LEN(L1010)&lt;61,NOT(ISNUMBER(FIND('List of Values'!$C$2:$C$23,L1010)))),"")</f>
        <v/>
      </c>
      <c r="O1010" s="11"/>
      <c r="P1010" s="10" t="str">
        <f t="shared" si="109"/>
        <v/>
      </c>
      <c r="Q1010" s="10" t="str" cm="1">
        <f t="array" ref="Q1010">IF(NOT(ISBLANK($B1010)),AND(P1010=TRUE,LEN(O1010)&lt;81,NOT(ISNUMBER(FIND('List of Values'!$C$2:$C$23,O1010)))),"")</f>
        <v/>
      </c>
      <c r="R1010" s="11"/>
      <c r="S1010" s="10" t="str">
        <f t="shared" si="110"/>
        <v/>
      </c>
      <c r="T1010" s="10" t="str">
        <f>IF(NOT(ISBLANK($B1010)),AND(S1010=TRUE,NOT(COUNTIF('List of Values'!$B$2:$B$255,R1010)=0)),"")</f>
        <v/>
      </c>
      <c r="U1010" s="11"/>
      <c r="V1010" s="10" t="str">
        <f t="shared" si="111"/>
        <v/>
      </c>
      <c r="W1010" s="10" t="str">
        <f>IF(NOT(ISBLANK($B1010)),AND(V1010=TRUE,NOT(COUNTIF('List of Values'!$A$2:$A$10,U1010)=0)),"")</f>
        <v/>
      </c>
    </row>
    <row r="1011" spans="2:23">
      <c r="B1011" s="12"/>
      <c r="C1011" s="11"/>
      <c r="D1011" s="10" t="str">
        <f t="shared" si="105"/>
        <v/>
      </c>
      <c r="E1011" s="10" t="str" cm="1">
        <f t="array" ref="E1011">IF(NOT(ISBLANK($B1011)),AND(D1011=TRUE,LEN(C1011)&lt;81,NOT(ISNUMBER(FIND('List of Values'!$C$2:$C$20,C1011)))),"")</f>
        <v/>
      </c>
      <c r="F1011" s="11"/>
      <c r="G1011" s="10" t="str">
        <f t="shared" si="106"/>
        <v/>
      </c>
      <c r="H1011" s="10" t="str" cm="1">
        <f t="array" ref="H1011">IF(NOT(ISBLANK($B1011)),AND(G1011=TRUE,LEN(F1011)&lt;81,NOT(ISNUMBER(FIND('List of Values'!$C$2:$C$20,F1011)))),"")</f>
        <v/>
      </c>
      <c r="I1011" s="11"/>
      <c r="J1011" s="10" t="str">
        <f t="shared" si="107"/>
        <v/>
      </c>
      <c r="K1011" s="10" t="str" cm="1">
        <f t="array" ref="K1011">IF(NOT(ISBLANK($B1011)),AND(J1011=TRUE,LEN(I1011)&lt;61,NOT(ISNUMBER(FIND('List of Values'!$C$2:$C$23,I1011)))),"")</f>
        <v/>
      </c>
      <c r="L1011" s="11"/>
      <c r="M1011" s="10" t="str">
        <f t="shared" si="108"/>
        <v/>
      </c>
      <c r="N1011" s="10" t="str" cm="1">
        <f t="array" ref="N1011">IF(NOT(ISBLANK($B1011)),AND(M1011=TRUE,LEN(L1011)&lt;61,NOT(ISNUMBER(FIND('List of Values'!$C$2:$C$23,L1011)))),"")</f>
        <v/>
      </c>
      <c r="O1011" s="11"/>
      <c r="P1011" s="10" t="str">
        <f t="shared" si="109"/>
        <v/>
      </c>
      <c r="Q1011" s="10" t="str" cm="1">
        <f t="array" ref="Q1011">IF(NOT(ISBLANK($B1011)),AND(P1011=TRUE,LEN(O1011)&lt;81,NOT(ISNUMBER(FIND('List of Values'!$C$2:$C$23,O1011)))),"")</f>
        <v/>
      </c>
      <c r="R1011" s="11"/>
      <c r="S1011" s="10" t="str">
        <f t="shared" si="110"/>
        <v/>
      </c>
      <c r="T1011" s="10" t="str">
        <f>IF(NOT(ISBLANK($B1011)),AND(S1011=TRUE,NOT(COUNTIF('List of Values'!$B$2:$B$255,R1011)=0)),"")</f>
        <v/>
      </c>
      <c r="U1011" s="11"/>
      <c r="V1011" s="10" t="str">
        <f t="shared" si="111"/>
        <v/>
      </c>
      <c r="W1011" s="10" t="str">
        <f>IF(NOT(ISBLANK($B1011)),AND(V1011=TRUE,NOT(COUNTIF('List of Values'!$A$2:$A$10,U1011)=0)),"")</f>
        <v/>
      </c>
    </row>
    <row r="1012" spans="2:23">
      <c r="B1012" s="12"/>
      <c r="C1012" s="11"/>
      <c r="D1012" s="10" t="str">
        <f t="shared" si="105"/>
        <v/>
      </c>
      <c r="E1012" s="10" t="str" cm="1">
        <f t="array" ref="E1012">IF(NOT(ISBLANK($B1012)),AND(D1012=TRUE,LEN(C1012)&lt;81,NOT(ISNUMBER(FIND('List of Values'!$C$2:$C$20,C1012)))),"")</f>
        <v/>
      </c>
      <c r="F1012" s="11"/>
      <c r="G1012" s="10" t="str">
        <f t="shared" si="106"/>
        <v/>
      </c>
      <c r="H1012" s="10" t="str" cm="1">
        <f t="array" ref="H1012">IF(NOT(ISBLANK($B1012)),AND(G1012=TRUE,LEN(F1012)&lt;81,NOT(ISNUMBER(FIND('List of Values'!$C$2:$C$20,F1012)))),"")</f>
        <v/>
      </c>
      <c r="I1012" s="11"/>
      <c r="J1012" s="10" t="str">
        <f t="shared" si="107"/>
        <v/>
      </c>
      <c r="K1012" s="10" t="str" cm="1">
        <f t="array" ref="K1012">IF(NOT(ISBLANK($B1012)),AND(J1012=TRUE,LEN(I1012)&lt;61,NOT(ISNUMBER(FIND('List of Values'!$C$2:$C$23,I1012)))),"")</f>
        <v/>
      </c>
      <c r="L1012" s="11"/>
      <c r="M1012" s="10" t="str">
        <f t="shared" si="108"/>
        <v/>
      </c>
      <c r="N1012" s="10" t="str" cm="1">
        <f t="array" ref="N1012">IF(NOT(ISBLANK($B1012)),AND(M1012=TRUE,LEN(L1012)&lt;61,NOT(ISNUMBER(FIND('List of Values'!$C$2:$C$23,L1012)))),"")</f>
        <v/>
      </c>
      <c r="O1012" s="11"/>
      <c r="P1012" s="10" t="str">
        <f t="shared" si="109"/>
        <v/>
      </c>
      <c r="Q1012" s="10" t="str" cm="1">
        <f t="array" ref="Q1012">IF(NOT(ISBLANK($B1012)),AND(P1012=TRUE,LEN(O1012)&lt;81,NOT(ISNUMBER(FIND('List of Values'!$C$2:$C$23,O1012)))),"")</f>
        <v/>
      </c>
      <c r="R1012" s="11"/>
      <c r="S1012" s="10" t="str">
        <f t="shared" si="110"/>
        <v/>
      </c>
      <c r="T1012" s="10" t="str">
        <f>IF(NOT(ISBLANK($B1012)),AND(S1012=TRUE,NOT(COUNTIF('List of Values'!$B$2:$B$255,R1012)=0)),"")</f>
        <v/>
      </c>
      <c r="U1012" s="11"/>
      <c r="V1012" s="10" t="str">
        <f t="shared" si="111"/>
        <v/>
      </c>
      <c r="W1012" s="10" t="str">
        <f>IF(NOT(ISBLANK($B1012)),AND(V1012=TRUE,NOT(COUNTIF('List of Values'!$A$2:$A$10,U1012)=0)),"")</f>
        <v/>
      </c>
    </row>
    <row r="1013" spans="2:23">
      <c r="B1013" s="12"/>
      <c r="C1013" s="11"/>
      <c r="D1013" s="10" t="str">
        <f t="shared" si="105"/>
        <v/>
      </c>
      <c r="E1013" s="10" t="str" cm="1">
        <f t="array" ref="E1013">IF(NOT(ISBLANK($B1013)),AND(D1013=TRUE,LEN(C1013)&lt;81,NOT(ISNUMBER(FIND('List of Values'!$C$2:$C$20,C1013)))),"")</f>
        <v/>
      </c>
      <c r="F1013" s="11"/>
      <c r="G1013" s="10" t="str">
        <f t="shared" si="106"/>
        <v/>
      </c>
      <c r="H1013" s="10" t="str" cm="1">
        <f t="array" ref="H1013">IF(NOT(ISBLANK($B1013)),AND(G1013=TRUE,LEN(F1013)&lt;81,NOT(ISNUMBER(FIND('List of Values'!$C$2:$C$20,F1013)))),"")</f>
        <v/>
      </c>
      <c r="I1013" s="11"/>
      <c r="J1013" s="10" t="str">
        <f t="shared" si="107"/>
        <v/>
      </c>
      <c r="K1013" s="10" t="str" cm="1">
        <f t="array" ref="K1013">IF(NOT(ISBLANK($B1013)),AND(J1013=TRUE,LEN(I1013)&lt;61,NOT(ISNUMBER(FIND('List of Values'!$C$2:$C$23,I1013)))),"")</f>
        <v/>
      </c>
      <c r="L1013" s="11"/>
      <c r="M1013" s="10" t="str">
        <f t="shared" si="108"/>
        <v/>
      </c>
      <c r="N1013" s="10" t="str" cm="1">
        <f t="array" ref="N1013">IF(NOT(ISBLANK($B1013)),AND(M1013=TRUE,LEN(L1013)&lt;61,NOT(ISNUMBER(FIND('List of Values'!$C$2:$C$23,L1013)))),"")</f>
        <v/>
      </c>
      <c r="O1013" s="11"/>
      <c r="P1013" s="10" t="str">
        <f t="shared" si="109"/>
        <v/>
      </c>
      <c r="Q1013" s="10" t="str" cm="1">
        <f t="array" ref="Q1013">IF(NOT(ISBLANK($B1013)),AND(P1013=TRUE,LEN(O1013)&lt;81,NOT(ISNUMBER(FIND('List of Values'!$C$2:$C$23,O1013)))),"")</f>
        <v/>
      </c>
      <c r="R1013" s="11"/>
      <c r="S1013" s="10" t="str">
        <f t="shared" si="110"/>
        <v/>
      </c>
      <c r="T1013" s="10" t="str">
        <f>IF(NOT(ISBLANK($B1013)),AND(S1013=TRUE,NOT(COUNTIF('List of Values'!$B$2:$B$255,R1013)=0)),"")</f>
        <v/>
      </c>
      <c r="U1013" s="11"/>
      <c r="V1013" s="10" t="str">
        <f t="shared" si="111"/>
        <v/>
      </c>
      <c r="W1013" s="10" t="str">
        <f>IF(NOT(ISBLANK($B1013)),AND(V1013=TRUE,NOT(COUNTIF('List of Values'!$A$2:$A$10,U1013)=0)),"")</f>
        <v/>
      </c>
    </row>
    <row r="1014" spans="2:23">
      <c r="B1014" s="12"/>
      <c r="C1014" s="11"/>
      <c r="D1014" s="10" t="str">
        <f t="shared" si="105"/>
        <v/>
      </c>
      <c r="E1014" s="10" t="str" cm="1">
        <f t="array" ref="E1014">IF(NOT(ISBLANK($B1014)),AND(D1014=TRUE,LEN(C1014)&lt;81,NOT(ISNUMBER(FIND('List of Values'!$C$2:$C$20,C1014)))),"")</f>
        <v/>
      </c>
      <c r="F1014" s="11"/>
      <c r="G1014" s="10" t="str">
        <f t="shared" si="106"/>
        <v/>
      </c>
      <c r="H1014" s="10" t="str" cm="1">
        <f t="array" ref="H1014">IF(NOT(ISBLANK($B1014)),AND(G1014=TRUE,LEN(F1014)&lt;81,NOT(ISNUMBER(FIND('List of Values'!$C$2:$C$20,F1014)))),"")</f>
        <v/>
      </c>
      <c r="I1014" s="11"/>
      <c r="J1014" s="10" t="str">
        <f t="shared" si="107"/>
        <v/>
      </c>
      <c r="K1014" s="10" t="str" cm="1">
        <f t="array" ref="K1014">IF(NOT(ISBLANK($B1014)),AND(J1014=TRUE,LEN(I1014)&lt;61,NOT(ISNUMBER(FIND('List of Values'!$C$2:$C$23,I1014)))),"")</f>
        <v/>
      </c>
      <c r="L1014" s="11"/>
      <c r="M1014" s="10" t="str">
        <f t="shared" si="108"/>
        <v/>
      </c>
      <c r="N1014" s="10" t="str" cm="1">
        <f t="array" ref="N1014">IF(NOT(ISBLANK($B1014)),AND(M1014=TRUE,LEN(L1014)&lt;61,NOT(ISNUMBER(FIND('List of Values'!$C$2:$C$23,L1014)))),"")</f>
        <v/>
      </c>
      <c r="O1014" s="11"/>
      <c r="P1014" s="10" t="str">
        <f t="shared" si="109"/>
        <v/>
      </c>
      <c r="Q1014" s="10" t="str" cm="1">
        <f t="array" ref="Q1014">IF(NOT(ISBLANK($B1014)),AND(P1014=TRUE,LEN(O1014)&lt;81,NOT(ISNUMBER(FIND('List of Values'!$C$2:$C$23,O1014)))),"")</f>
        <v/>
      </c>
      <c r="R1014" s="11"/>
      <c r="S1014" s="10" t="str">
        <f t="shared" si="110"/>
        <v/>
      </c>
      <c r="T1014" s="10" t="str">
        <f>IF(NOT(ISBLANK($B1014)),AND(S1014=TRUE,NOT(COUNTIF('List of Values'!$B$2:$B$255,R1014)=0)),"")</f>
        <v/>
      </c>
      <c r="U1014" s="11"/>
      <c r="V1014" s="10" t="str">
        <f t="shared" si="111"/>
        <v/>
      </c>
      <c r="W1014" s="10" t="str">
        <f>IF(NOT(ISBLANK($B1014)),AND(V1014=TRUE,NOT(COUNTIF('List of Values'!$A$2:$A$10,U1014)=0)),"")</f>
        <v/>
      </c>
    </row>
    <row r="1015" spans="2:23">
      <c r="B1015" s="12"/>
      <c r="C1015" s="11"/>
      <c r="D1015" s="10" t="str">
        <f t="shared" si="105"/>
        <v/>
      </c>
      <c r="E1015" s="10" t="str" cm="1">
        <f t="array" ref="E1015">IF(NOT(ISBLANK($B1015)),AND(D1015=TRUE,LEN(C1015)&lt;81,NOT(ISNUMBER(FIND('List of Values'!$C$2:$C$20,C1015)))),"")</f>
        <v/>
      </c>
      <c r="F1015" s="11"/>
      <c r="G1015" s="10" t="str">
        <f t="shared" si="106"/>
        <v/>
      </c>
      <c r="H1015" s="10" t="str" cm="1">
        <f t="array" ref="H1015">IF(NOT(ISBLANK($B1015)),AND(G1015=TRUE,LEN(F1015)&lt;81,NOT(ISNUMBER(FIND('List of Values'!$C$2:$C$20,F1015)))),"")</f>
        <v/>
      </c>
      <c r="I1015" s="11"/>
      <c r="J1015" s="10" t="str">
        <f t="shared" si="107"/>
        <v/>
      </c>
      <c r="K1015" s="10" t="str" cm="1">
        <f t="array" ref="K1015">IF(NOT(ISBLANK($B1015)),AND(J1015=TRUE,LEN(I1015)&lt;61,NOT(ISNUMBER(FIND('List of Values'!$C$2:$C$23,I1015)))),"")</f>
        <v/>
      </c>
      <c r="L1015" s="11"/>
      <c r="M1015" s="10" t="str">
        <f t="shared" si="108"/>
        <v/>
      </c>
      <c r="N1015" s="10" t="str" cm="1">
        <f t="array" ref="N1015">IF(NOT(ISBLANK($B1015)),AND(M1015=TRUE,LEN(L1015)&lt;61,NOT(ISNUMBER(FIND('List of Values'!$C$2:$C$23,L1015)))),"")</f>
        <v/>
      </c>
      <c r="O1015" s="11"/>
      <c r="P1015" s="10" t="str">
        <f t="shared" si="109"/>
        <v/>
      </c>
      <c r="Q1015" s="10" t="str" cm="1">
        <f t="array" ref="Q1015">IF(NOT(ISBLANK($B1015)),AND(P1015=TRUE,LEN(O1015)&lt;81,NOT(ISNUMBER(FIND('List of Values'!$C$2:$C$23,O1015)))),"")</f>
        <v/>
      </c>
      <c r="R1015" s="11"/>
      <c r="S1015" s="10" t="str">
        <f t="shared" si="110"/>
        <v/>
      </c>
      <c r="T1015" s="10" t="str">
        <f>IF(NOT(ISBLANK($B1015)),AND(S1015=TRUE,NOT(COUNTIF('List of Values'!$B$2:$B$255,R1015)=0)),"")</f>
        <v/>
      </c>
      <c r="U1015" s="11"/>
      <c r="V1015" s="10" t="str">
        <f t="shared" si="111"/>
        <v/>
      </c>
      <c r="W1015" s="10" t="str">
        <f>IF(NOT(ISBLANK($B1015)),AND(V1015=TRUE,NOT(COUNTIF('List of Values'!$A$2:$A$10,U1015)=0)),"")</f>
        <v/>
      </c>
    </row>
    <row r="1016" spans="2:23">
      <c r="B1016" s="12"/>
      <c r="C1016" s="11"/>
      <c r="D1016" s="10" t="str">
        <f t="shared" si="105"/>
        <v/>
      </c>
      <c r="E1016" s="10" t="str" cm="1">
        <f t="array" ref="E1016">IF(NOT(ISBLANK($B1016)),AND(D1016=TRUE,LEN(C1016)&lt;81,NOT(ISNUMBER(FIND('List of Values'!$C$2:$C$20,C1016)))),"")</f>
        <v/>
      </c>
      <c r="F1016" s="11"/>
      <c r="G1016" s="10" t="str">
        <f t="shared" si="106"/>
        <v/>
      </c>
      <c r="H1016" s="10" t="str" cm="1">
        <f t="array" ref="H1016">IF(NOT(ISBLANK($B1016)),AND(G1016=TRUE,LEN(F1016)&lt;81,NOT(ISNUMBER(FIND('List of Values'!$C$2:$C$20,F1016)))),"")</f>
        <v/>
      </c>
      <c r="I1016" s="11"/>
      <c r="J1016" s="10" t="str">
        <f t="shared" si="107"/>
        <v/>
      </c>
      <c r="K1016" s="10" t="str" cm="1">
        <f t="array" ref="K1016">IF(NOT(ISBLANK($B1016)),AND(J1016=TRUE,LEN(I1016)&lt;61,NOT(ISNUMBER(FIND('List of Values'!$C$2:$C$23,I1016)))),"")</f>
        <v/>
      </c>
      <c r="L1016" s="11"/>
      <c r="M1016" s="10" t="str">
        <f t="shared" si="108"/>
        <v/>
      </c>
      <c r="N1016" s="10" t="str" cm="1">
        <f t="array" ref="N1016">IF(NOT(ISBLANK($B1016)),AND(M1016=TRUE,LEN(L1016)&lt;61,NOT(ISNUMBER(FIND('List of Values'!$C$2:$C$23,L1016)))),"")</f>
        <v/>
      </c>
      <c r="O1016" s="11"/>
      <c r="P1016" s="10" t="str">
        <f t="shared" si="109"/>
        <v/>
      </c>
      <c r="Q1016" s="10" t="str" cm="1">
        <f t="array" ref="Q1016">IF(NOT(ISBLANK($B1016)),AND(P1016=TRUE,LEN(O1016)&lt;81,NOT(ISNUMBER(FIND('List of Values'!$C$2:$C$23,O1016)))),"")</f>
        <v/>
      </c>
      <c r="R1016" s="11"/>
      <c r="S1016" s="10" t="str">
        <f t="shared" si="110"/>
        <v/>
      </c>
      <c r="T1016" s="10" t="str">
        <f>IF(NOT(ISBLANK($B1016)),AND(S1016=TRUE,NOT(COUNTIF('List of Values'!$B$2:$B$255,R1016)=0)),"")</f>
        <v/>
      </c>
      <c r="U1016" s="11"/>
      <c r="V1016" s="10" t="str">
        <f t="shared" si="111"/>
        <v/>
      </c>
      <c r="W1016" s="10" t="str">
        <f>IF(NOT(ISBLANK($B1016)),AND(V1016=TRUE,NOT(COUNTIF('List of Values'!$A$2:$A$10,U1016)=0)),"")</f>
        <v/>
      </c>
    </row>
    <row r="1017" spans="2:23">
      <c r="B1017" s="12"/>
      <c r="C1017" s="11"/>
      <c r="D1017" s="10" t="str">
        <f t="shared" si="105"/>
        <v/>
      </c>
      <c r="E1017" s="10" t="str" cm="1">
        <f t="array" ref="E1017">IF(NOT(ISBLANK($B1017)),AND(D1017=TRUE,LEN(C1017)&lt;81,NOT(ISNUMBER(FIND('List of Values'!$C$2:$C$20,C1017)))),"")</f>
        <v/>
      </c>
      <c r="F1017" s="11"/>
      <c r="G1017" s="10" t="str">
        <f t="shared" si="106"/>
        <v/>
      </c>
      <c r="H1017" s="10" t="str" cm="1">
        <f t="array" ref="H1017">IF(NOT(ISBLANK($B1017)),AND(G1017=TRUE,LEN(F1017)&lt;81,NOT(ISNUMBER(FIND('List of Values'!$C$2:$C$20,F1017)))),"")</f>
        <v/>
      </c>
      <c r="I1017" s="11"/>
      <c r="J1017" s="10" t="str">
        <f t="shared" si="107"/>
        <v/>
      </c>
      <c r="K1017" s="10" t="str" cm="1">
        <f t="array" ref="K1017">IF(NOT(ISBLANK($B1017)),AND(J1017=TRUE,LEN(I1017)&lt;61,NOT(ISNUMBER(FIND('List of Values'!$C$2:$C$23,I1017)))),"")</f>
        <v/>
      </c>
      <c r="L1017" s="11"/>
      <c r="M1017" s="10" t="str">
        <f t="shared" si="108"/>
        <v/>
      </c>
      <c r="N1017" s="10" t="str" cm="1">
        <f t="array" ref="N1017">IF(NOT(ISBLANK($B1017)),AND(M1017=TRUE,LEN(L1017)&lt;61,NOT(ISNUMBER(FIND('List of Values'!$C$2:$C$23,L1017)))),"")</f>
        <v/>
      </c>
      <c r="O1017" s="11"/>
      <c r="P1017" s="10" t="str">
        <f t="shared" si="109"/>
        <v/>
      </c>
      <c r="Q1017" s="10" t="str" cm="1">
        <f t="array" ref="Q1017">IF(NOT(ISBLANK($B1017)),AND(P1017=TRUE,LEN(O1017)&lt;81,NOT(ISNUMBER(FIND('List of Values'!$C$2:$C$23,O1017)))),"")</f>
        <v/>
      </c>
      <c r="R1017" s="11"/>
      <c r="S1017" s="10" t="str">
        <f t="shared" si="110"/>
        <v/>
      </c>
      <c r="T1017" s="10" t="str">
        <f>IF(NOT(ISBLANK($B1017)),AND(S1017=TRUE,NOT(COUNTIF('List of Values'!$B$2:$B$255,R1017)=0)),"")</f>
        <v/>
      </c>
      <c r="U1017" s="11"/>
      <c r="V1017" s="10" t="str">
        <f t="shared" si="111"/>
        <v/>
      </c>
      <c r="W1017" s="10" t="str">
        <f>IF(NOT(ISBLANK($B1017)),AND(V1017=TRUE,NOT(COUNTIF('List of Values'!$A$2:$A$10,U1017)=0)),"")</f>
        <v/>
      </c>
    </row>
    <row r="1018" spans="2:23">
      <c r="B1018" s="12"/>
      <c r="C1018" s="11"/>
      <c r="D1018" s="10" t="str">
        <f t="shared" si="105"/>
        <v/>
      </c>
      <c r="E1018" s="10" t="str" cm="1">
        <f t="array" ref="E1018">IF(NOT(ISBLANK($B1018)),AND(D1018=TRUE,LEN(C1018)&lt;81,NOT(ISNUMBER(FIND('List of Values'!$C$2:$C$20,C1018)))),"")</f>
        <v/>
      </c>
      <c r="F1018" s="11"/>
      <c r="G1018" s="10" t="str">
        <f t="shared" si="106"/>
        <v/>
      </c>
      <c r="H1018" s="10" t="str" cm="1">
        <f t="array" ref="H1018">IF(NOT(ISBLANK($B1018)),AND(G1018=TRUE,LEN(F1018)&lt;81,NOT(ISNUMBER(FIND('List of Values'!$C$2:$C$20,F1018)))),"")</f>
        <v/>
      </c>
      <c r="I1018" s="11"/>
      <c r="J1018" s="10" t="str">
        <f t="shared" si="107"/>
        <v/>
      </c>
      <c r="K1018" s="10" t="str" cm="1">
        <f t="array" ref="K1018">IF(NOT(ISBLANK($B1018)),AND(J1018=TRUE,LEN(I1018)&lt;61,NOT(ISNUMBER(FIND('List of Values'!$C$2:$C$23,I1018)))),"")</f>
        <v/>
      </c>
      <c r="L1018" s="11"/>
      <c r="M1018" s="10" t="str">
        <f t="shared" si="108"/>
        <v/>
      </c>
      <c r="N1018" s="10" t="str" cm="1">
        <f t="array" ref="N1018">IF(NOT(ISBLANK($B1018)),AND(M1018=TRUE,LEN(L1018)&lt;61,NOT(ISNUMBER(FIND('List of Values'!$C$2:$C$23,L1018)))),"")</f>
        <v/>
      </c>
      <c r="O1018" s="11"/>
      <c r="P1018" s="10" t="str">
        <f t="shared" si="109"/>
        <v/>
      </c>
      <c r="Q1018" s="10" t="str" cm="1">
        <f t="array" ref="Q1018">IF(NOT(ISBLANK($B1018)),AND(P1018=TRUE,LEN(O1018)&lt;81,NOT(ISNUMBER(FIND('List of Values'!$C$2:$C$23,O1018)))),"")</f>
        <v/>
      </c>
      <c r="R1018" s="11"/>
      <c r="S1018" s="10" t="str">
        <f t="shared" si="110"/>
        <v/>
      </c>
      <c r="T1018" s="10" t="str">
        <f>IF(NOT(ISBLANK($B1018)),AND(S1018=TRUE,NOT(COUNTIF('List of Values'!$B$2:$B$255,R1018)=0)),"")</f>
        <v/>
      </c>
      <c r="U1018" s="11"/>
      <c r="V1018" s="10" t="str">
        <f t="shared" si="111"/>
        <v/>
      </c>
      <c r="W1018" s="10" t="str">
        <f>IF(NOT(ISBLANK($B1018)),AND(V1018=TRUE,NOT(COUNTIF('List of Values'!$A$2:$A$10,U1018)=0)),"")</f>
        <v/>
      </c>
    </row>
    <row r="1019" spans="2:23">
      <c r="B1019" s="12"/>
      <c r="C1019" s="11"/>
      <c r="D1019" s="10" t="str">
        <f t="shared" si="105"/>
        <v/>
      </c>
      <c r="E1019" s="10" t="str" cm="1">
        <f t="array" ref="E1019">IF(NOT(ISBLANK($B1019)),AND(D1019=TRUE,LEN(C1019)&lt;81,NOT(ISNUMBER(FIND('List of Values'!$C$2:$C$20,C1019)))),"")</f>
        <v/>
      </c>
      <c r="F1019" s="11"/>
      <c r="G1019" s="10" t="str">
        <f t="shared" si="106"/>
        <v/>
      </c>
      <c r="H1019" s="10" t="str" cm="1">
        <f t="array" ref="H1019">IF(NOT(ISBLANK($B1019)),AND(G1019=TRUE,LEN(F1019)&lt;81,NOT(ISNUMBER(FIND('List of Values'!$C$2:$C$20,F1019)))),"")</f>
        <v/>
      </c>
      <c r="I1019" s="11"/>
      <c r="J1019" s="10" t="str">
        <f t="shared" si="107"/>
        <v/>
      </c>
      <c r="K1019" s="10" t="str" cm="1">
        <f t="array" ref="K1019">IF(NOT(ISBLANK($B1019)),AND(J1019=TRUE,LEN(I1019)&lt;61,NOT(ISNUMBER(FIND('List of Values'!$C$2:$C$23,I1019)))),"")</f>
        <v/>
      </c>
      <c r="L1019" s="11"/>
      <c r="M1019" s="10" t="str">
        <f t="shared" si="108"/>
        <v/>
      </c>
      <c r="N1019" s="10" t="str" cm="1">
        <f t="array" ref="N1019">IF(NOT(ISBLANK($B1019)),AND(M1019=TRUE,LEN(L1019)&lt;61,NOT(ISNUMBER(FIND('List of Values'!$C$2:$C$23,L1019)))),"")</f>
        <v/>
      </c>
      <c r="O1019" s="11"/>
      <c r="P1019" s="10" t="str">
        <f t="shared" si="109"/>
        <v/>
      </c>
      <c r="Q1019" s="10" t="str" cm="1">
        <f t="array" ref="Q1019">IF(NOT(ISBLANK($B1019)),AND(P1019=TRUE,LEN(O1019)&lt;81,NOT(ISNUMBER(FIND('List of Values'!$C$2:$C$23,O1019)))),"")</f>
        <v/>
      </c>
      <c r="R1019" s="11"/>
      <c r="S1019" s="10" t="str">
        <f t="shared" si="110"/>
        <v/>
      </c>
      <c r="T1019" s="10" t="str">
        <f>IF(NOT(ISBLANK($B1019)),AND(S1019=TRUE,NOT(COUNTIF('List of Values'!$B$2:$B$255,R1019)=0)),"")</f>
        <v/>
      </c>
      <c r="U1019" s="11"/>
      <c r="V1019" s="10" t="str">
        <f t="shared" si="111"/>
        <v/>
      </c>
      <c r="W1019" s="10" t="str">
        <f>IF(NOT(ISBLANK($B1019)),AND(V1019=TRUE,NOT(COUNTIF('List of Values'!$A$2:$A$10,U1019)=0)),"")</f>
        <v/>
      </c>
    </row>
    <row r="1020" spans="2:23">
      <c r="B1020" s="12"/>
      <c r="C1020" s="11"/>
      <c r="D1020" s="10" t="str">
        <f t="shared" si="105"/>
        <v/>
      </c>
      <c r="E1020" s="10" t="str" cm="1">
        <f t="array" ref="E1020">IF(NOT(ISBLANK($B1020)),AND(D1020=TRUE,LEN(C1020)&lt;81,NOT(ISNUMBER(FIND('List of Values'!$C$2:$C$20,C1020)))),"")</f>
        <v/>
      </c>
      <c r="F1020" s="11"/>
      <c r="G1020" s="10" t="str">
        <f t="shared" si="106"/>
        <v/>
      </c>
      <c r="H1020" s="10" t="str" cm="1">
        <f t="array" ref="H1020">IF(NOT(ISBLANK($B1020)),AND(G1020=TRUE,LEN(F1020)&lt;81,NOT(ISNUMBER(FIND('List of Values'!$C$2:$C$20,F1020)))),"")</f>
        <v/>
      </c>
      <c r="I1020" s="11"/>
      <c r="J1020" s="10" t="str">
        <f t="shared" si="107"/>
        <v/>
      </c>
      <c r="K1020" s="10" t="str" cm="1">
        <f t="array" ref="K1020">IF(NOT(ISBLANK($B1020)),AND(J1020=TRUE,LEN(I1020)&lt;61,NOT(ISNUMBER(FIND('List of Values'!$C$2:$C$23,I1020)))),"")</f>
        <v/>
      </c>
      <c r="L1020" s="11"/>
      <c r="M1020" s="10" t="str">
        <f t="shared" si="108"/>
        <v/>
      </c>
      <c r="N1020" s="10" t="str" cm="1">
        <f t="array" ref="N1020">IF(NOT(ISBLANK($B1020)),AND(M1020=TRUE,LEN(L1020)&lt;61,NOT(ISNUMBER(FIND('List of Values'!$C$2:$C$23,L1020)))),"")</f>
        <v/>
      </c>
      <c r="O1020" s="11"/>
      <c r="P1020" s="10" t="str">
        <f t="shared" si="109"/>
        <v/>
      </c>
      <c r="Q1020" s="10" t="str" cm="1">
        <f t="array" ref="Q1020">IF(NOT(ISBLANK($B1020)),AND(P1020=TRUE,LEN(O1020)&lt;81,NOT(ISNUMBER(FIND('List of Values'!$C$2:$C$23,O1020)))),"")</f>
        <v/>
      </c>
      <c r="R1020" s="11"/>
      <c r="S1020" s="10" t="str">
        <f t="shared" si="110"/>
        <v/>
      </c>
      <c r="T1020" s="10" t="str">
        <f>IF(NOT(ISBLANK($B1020)),AND(S1020=TRUE,NOT(COUNTIF('List of Values'!$B$2:$B$255,R1020)=0)),"")</f>
        <v/>
      </c>
      <c r="U1020" s="11"/>
      <c r="V1020" s="10" t="str">
        <f t="shared" si="111"/>
        <v/>
      </c>
      <c r="W1020" s="10" t="str">
        <f>IF(NOT(ISBLANK($B1020)),AND(V1020=TRUE,NOT(COUNTIF('List of Values'!$A$2:$A$10,U1020)=0)),"")</f>
        <v/>
      </c>
    </row>
    <row r="1021" spans="2:23">
      <c r="B1021" s="12"/>
      <c r="C1021" s="11"/>
      <c r="D1021" s="10" t="str">
        <f t="shared" si="105"/>
        <v/>
      </c>
      <c r="E1021" s="10" t="str" cm="1">
        <f t="array" ref="E1021">IF(NOT(ISBLANK($B1021)),AND(D1021=TRUE,LEN(C1021)&lt;81,NOT(ISNUMBER(FIND('List of Values'!$C$2:$C$20,C1021)))),"")</f>
        <v/>
      </c>
      <c r="F1021" s="11"/>
      <c r="G1021" s="10" t="str">
        <f t="shared" si="106"/>
        <v/>
      </c>
      <c r="H1021" s="10" t="str" cm="1">
        <f t="array" ref="H1021">IF(NOT(ISBLANK($B1021)),AND(G1021=TRUE,LEN(F1021)&lt;81,NOT(ISNUMBER(FIND('List of Values'!$C$2:$C$20,F1021)))),"")</f>
        <v/>
      </c>
      <c r="I1021" s="11"/>
      <c r="J1021" s="10" t="str">
        <f t="shared" si="107"/>
        <v/>
      </c>
      <c r="K1021" s="10" t="str" cm="1">
        <f t="array" ref="K1021">IF(NOT(ISBLANK($B1021)),AND(J1021=TRUE,LEN(I1021)&lt;61,NOT(ISNUMBER(FIND('List of Values'!$C$2:$C$23,I1021)))),"")</f>
        <v/>
      </c>
      <c r="L1021" s="11"/>
      <c r="M1021" s="10" t="str">
        <f t="shared" si="108"/>
        <v/>
      </c>
      <c r="N1021" s="10" t="str" cm="1">
        <f t="array" ref="N1021">IF(NOT(ISBLANK($B1021)),AND(M1021=TRUE,LEN(L1021)&lt;61,NOT(ISNUMBER(FIND('List of Values'!$C$2:$C$23,L1021)))),"")</f>
        <v/>
      </c>
      <c r="O1021" s="11"/>
      <c r="P1021" s="10" t="str">
        <f t="shared" si="109"/>
        <v/>
      </c>
      <c r="Q1021" s="10" t="str" cm="1">
        <f t="array" ref="Q1021">IF(NOT(ISBLANK($B1021)),AND(P1021=TRUE,LEN(O1021)&lt;81,NOT(ISNUMBER(FIND('List of Values'!$C$2:$C$23,O1021)))),"")</f>
        <v/>
      </c>
      <c r="R1021" s="11"/>
      <c r="S1021" s="10" t="str">
        <f t="shared" si="110"/>
        <v/>
      </c>
      <c r="T1021" s="10" t="str">
        <f>IF(NOT(ISBLANK($B1021)),AND(S1021=TRUE,NOT(COUNTIF('List of Values'!$B$2:$B$255,R1021)=0)),"")</f>
        <v/>
      </c>
      <c r="U1021" s="11"/>
      <c r="V1021" s="10" t="str">
        <f t="shared" si="111"/>
        <v/>
      </c>
      <c r="W1021" s="10" t="str">
        <f>IF(NOT(ISBLANK($B1021)),AND(V1021=TRUE,NOT(COUNTIF('List of Values'!$A$2:$A$10,U1021)=0)),"")</f>
        <v/>
      </c>
    </row>
    <row r="1022" spans="2:23">
      <c r="B1022" s="12"/>
      <c r="C1022" s="11"/>
      <c r="D1022" s="10" t="str">
        <f t="shared" si="105"/>
        <v/>
      </c>
      <c r="E1022" s="10" t="str" cm="1">
        <f t="array" ref="E1022">IF(NOT(ISBLANK($B1022)),AND(D1022=TRUE,LEN(C1022)&lt;81,NOT(ISNUMBER(FIND('List of Values'!$C$2:$C$20,C1022)))),"")</f>
        <v/>
      </c>
      <c r="F1022" s="11"/>
      <c r="G1022" s="10" t="str">
        <f t="shared" si="106"/>
        <v/>
      </c>
      <c r="H1022" s="10" t="str" cm="1">
        <f t="array" ref="H1022">IF(NOT(ISBLANK($B1022)),AND(G1022=TRUE,LEN(F1022)&lt;81,NOT(ISNUMBER(FIND('List of Values'!$C$2:$C$20,F1022)))),"")</f>
        <v/>
      </c>
      <c r="I1022" s="11"/>
      <c r="J1022" s="10" t="str">
        <f t="shared" si="107"/>
        <v/>
      </c>
      <c r="K1022" s="10" t="str" cm="1">
        <f t="array" ref="K1022">IF(NOT(ISBLANK($B1022)),AND(J1022=TRUE,LEN(I1022)&lt;61,NOT(ISNUMBER(FIND('List of Values'!$C$2:$C$23,I1022)))),"")</f>
        <v/>
      </c>
      <c r="L1022" s="11"/>
      <c r="M1022" s="10" t="str">
        <f t="shared" si="108"/>
        <v/>
      </c>
      <c r="N1022" s="10" t="str" cm="1">
        <f t="array" ref="N1022">IF(NOT(ISBLANK($B1022)),AND(M1022=TRUE,LEN(L1022)&lt;61,NOT(ISNUMBER(FIND('List of Values'!$C$2:$C$23,L1022)))),"")</f>
        <v/>
      </c>
      <c r="O1022" s="11"/>
      <c r="P1022" s="10" t="str">
        <f t="shared" si="109"/>
        <v/>
      </c>
      <c r="Q1022" s="10" t="str" cm="1">
        <f t="array" ref="Q1022">IF(NOT(ISBLANK($B1022)),AND(P1022=TRUE,LEN(O1022)&lt;81,NOT(ISNUMBER(FIND('List of Values'!$C$2:$C$23,O1022)))),"")</f>
        <v/>
      </c>
      <c r="R1022" s="11"/>
      <c r="S1022" s="10" t="str">
        <f t="shared" si="110"/>
        <v/>
      </c>
      <c r="T1022" s="10" t="str">
        <f>IF(NOT(ISBLANK($B1022)),AND(S1022=TRUE,NOT(COUNTIF('List of Values'!$B$2:$B$255,R1022)=0)),"")</f>
        <v/>
      </c>
      <c r="U1022" s="11"/>
      <c r="V1022" s="10" t="str">
        <f t="shared" si="111"/>
        <v/>
      </c>
      <c r="W1022" s="10" t="str">
        <f>IF(NOT(ISBLANK($B1022)),AND(V1022=TRUE,NOT(COUNTIF('List of Values'!$A$2:$A$10,U1022)=0)),"")</f>
        <v/>
      </c>
    </row>
    <row r="1023" spans="2:23">
      <c r="B1023" s="12"/>
      <c r="C1023" s="11"/>
      <c r="D1023" s="10" t="str">
        <f t="shared" si="105"/>
        <v/>
      </c>
      <c r="E1023" s="10" t="str" cm="1">
        <f t="array" ref="E1023">IF(NOT(ISBLANK($B1023)),AND(D1023=TRUE,LEN(C1023)&lt;81,NOT(ISNUMBER(FIND('List of Values'!$C$2:$C$20,C1023)))),"")</f>
        <v/>
      </c>
      <c r="F1023" s="11"/>
      <c r="G1023" s="10" t="str">
        <f t="shared" si="106"/>
        <v/>
      </c>
      <c r="H1023" s="10" t="str" cm="1">
        <f t="array" ref="H1023">IF(NOT(ISBLANK($B1023)),AND(G1023=TRUE,LEN(F1023)&lt;81,NOT(ISNUMBER(FIND('List of Values'!$C$2:$C$20,F1023)))),"")</f>
        <v/>
      </c>
      <c r="I1023" s="11"/>
      <c r="J1023" s="10" t="str">
        <f t="shared" si="107"/>
        <v/>
      </c>
      <c r="K1023" s="10" t="str" cm="1">
        <f t="array" ref="K1023">IF(NOT(ISBLANK($B1023)),AND(J1023=TRUE,LEN(I1023)&lt;61,NOT(ISNUMBER(FIND('List of Values'!$C$2:$C$23,I1023)))),"")</f>
        <v/>
      </c>
      <c r="L1023" s="11"/>
      <c r="M1023" s="10" t="str">
        <f t="shared" si="108"/>
        <v/>
      </c>
      <c r="N1023" s="10" t="str" cm="1">
        <f t="array" ref="N1023">IF(NOT(ISBLANK($B1023)),AND(M1023=TRUE,LEN(L1023)&lt;61,NOT(ISNUMBER(FIND('List of Values'!$C$2:$C$23,L1023)))),"")</f>
        <v/>
      </c>
      <c r="O1023" s="11"/>
      <c r="P1023" s="10" t="str">
        <f t="shared" si="109"/>
        <v/>
      </c>
      <c r="Q1023" s="10" t="str" cm="1">
        <f t="array" ref="Q1023">IF(NOT(ISBLANK($B1023)),AND(P1023=TRUE,LEN(O1023)&lt;81,NOT(ISNUMBER(FIND('List of Values'!$C$2:$C$23,O1023)))),"")</f>
        <v/>
      </c>
      <c r="R1023" s="11"/>
      <c r="S1023" s="10" t="str">
        <f t="shared" si="110"/>
        <v/>
      </c>
      <c r="T1023" s="10" t="str">
        <f>IF(NOT(ISBLANK($B1023)),AND(S1023=TRUE,NOT(COUNTIF('List of Values'!$B$2:$B$255,R1023)=0)),"")</f>
        <v/>
      </c>
      <c r="U1023" s="11"/>
      <c r="V1023" s="10" t="str">
        <f t="shared" si="111"/>
        <v/>
      </c>
      <c r="W1023" s="10" t="str">
        <f>IF(NOT(ISBLANK($B1023)),AND(V1023=TRUE,NOT(COUNTIF('List of Values'!$A$2:$A$10,U1023)=0)),"")</f>
        <v/>
      </c>
    </row>
    <row r="1024" spans="2:23">
      <c r="B1024" s="12"/>
      <c r="C1024" s="11"/>
      <c r="D1024" s="10" t="str">
        <f t="shared" si="105"/>
        <v/>
      </c>
      <c r="E1024" s="10" t="str" cm="1">
        <f t="array" ref="E1024">IF(NOT(ISBLANK($B1024)),AND(D1024=TRUE,LEN(C1024)&lt;81,NOT(ISNUMBER(FIND('List of Values'!$C$2:$C$20,C1024)))),"")</f>
        <v/>
      </c>
      <c r="F1024" s="11"/>
      <c r="G1024" s="10" t="str">
        <f t="shared" si="106"/>
        <v/>
      </c>
      <c r="H1024" s="10" t="str" cm="1">
        <f t="array" ref="H1024">IF(NOT(ISBLANK($B1024)),AND(G1024=TRUE,LEN(F1024)&lt;81,NOT(ISNUMBER(FIND('List of Values'!$C$2:$C$20,F1024)))),"")</f>
        <v/>
      </c>
      <c r="I1024" s="11"/>
      <c r="J1024" s="10" t="str">
        <f t="shared" si="107"/>
        <v/>
      </c>
      <c r="K1024" s="10" t="str" cm="1">
        <f t="array" ref="K1024">IF(NOT(ISBLANK($B1024)),AND(J1024=TRUE,LEN(I1024)&lt;61,NOT(ISNUMBER(FIND('List of Values'!$C$2:$C$23,I1024)))),"")</f>
        <v/>
      </c>
      <c r="L1024" s="11"/>
      <c r="M1024" s="10" t="str">
        <f t="shared" si="108"/>
        <v/>
      </c>
      <c r="N1024" s="10" t="str" cm="1">
        <f t="array" ref="N1024">IF(NOT(ISBLANK($B1024)),AND(M1024=TRUE,LEN(L1024)&lt;61,NOT(ISNUMBER(FIND('List of Values'!$C$2:$C$23,L1024)))),"")</f>
        <v/>
      </c>
      <c r="O1024" s="11"/>
      <c r="P1024" s="10" t="str">
        <f t="shared" si="109"/>
        <v/>
      </c>
      <c r="Q1024" s="10" t="str" cm="1">
        <f t="array" ref="Q1024">IF(NOT(ISBLANK($B1024)),AND(P1024=TRUE,LEN(O1024)&lt;81,NOT(ISNUMBER(FIND('List of Values'!$C$2:$C$23,O1024)))),"")</f>
        <v/>
      </c>
      <c r="R1024" s="11"/>
      <c r="S1024" s="10" t="str">
        <f t="shared" si="110"/>
        <v/>
      </c>
      <c r="T1024" s="10" t="str">
        <f>IF(NOT(ISBLANK($B1024)),AND(S1024=TRUE,NOT(COUNTIF('List of Values'!$B$2:$B$255,R1024)=0)),"")</f>
        <v/>
      </c>
      <c r="U1024" s="11"/>
      <c r="V1024" s="10" t="str">
        <f t="shared" si="111"/>
        <v/>
      </c>
      <c r="W1024" s="10" t="str">
        <f>IF(NOT(ISBLANK($B1024)),AND(V1024=TRUE,NOT(COUNTIF('List of Values'!$A$2:$A$10,U1024)=0)),"")</f>
        <v/>
      </c>
    </row>
    <row r="1025" spans="2:23">
      <c r="B1025" s="12"/>
      <c r="C1025" s="11"/>
      <c r="D1025" s="10" t="str">
        <f t="shared" si="105"/>
        <v/>
      </c>
      <c r="E1025" s="10" t="str" cm="1">
        <f t="array" ref="E1025">IF(NOT(ISBLANK($B1025)),AND(D1025=TRUE,LEN(C1025)&lt;81,NOT(ISNUMBER(FIND('List of Values'!$C$2:$C$20,C1025)))),"")</f>
        <v/>
      </c>
      <c r="F1025" s="11"/>
      <c r="G1025" s="10" t="str">
        <f t="shared" si="106"/>
        <v/>
      </c>
      <c r="H1025" s="10" t="str" cm="1">
        <f t="array" ref="H1025">IF(NOT(ISBLANK($B1025)),AND(G1025=TRUE,LEN(F1025)&lt;81,NOT(ISNUMBER(FIND('List of Values'!$C$2:$C$20,F1025)))),"")</f>
        <v/>
      </c>
      <c r="I1025" s="11"/>
      <c r="J1025" s="10" t="str">
        <f t="shared" si="107"/>
        <v/>
      </c>
      <c r="K1025" s="10" t="str" cm="1">
        <f t="array" ref="K1025">IF(NOT(ISBLANK($B1025)),AND(J1025=TRUE,LEN(I1025)&lt;61,NOT(ISNUMBER(FIND('List of Values'!$C$2:$C$23,I1025)))),"")</f>
        <v/>
      </c>
      <c r="L1025" s="11"/>
      <c r="M1025" s="10" t="str">
        <f t="shared" si="108"/>
        <v/>
      </c>
      <c r="N1025" s="10" t="str" cm="1">
        <f t="array" ref="N1025">IF(NOT(ISBLANK($B1025)),AND(M1025=TRUE,LEN(L1025)&lt;61,NOT(ISNUMBER(FIND('List of Values'!$C$2:$C$23,L1025)))),"")</f>
        <v/>
      </c>
      <c r="O1025" s="11"/>
      <c r="P1025" s="10" t="str">
        <f t="shared" si="109"/>
        <v/>
      </c>
      <c r="Q1025" s="10" t="str" cm="1">
        <f t="array" ref="Q1025">IF(NOT(ISBLANK($B1025)),AND(P1025=TRUE,LEN(O1025)&lt;81,NOT(ISNUMBER(FIND('List of Values'!$C$2:$C$23,O1025)))),"")</f>
        <v/>
      </c>
      <c r="R1025" s="11"/>
      <c r="S1025" s="10" t="str">
        <f t="shared" si="110"/>
        <v/>
      </c>
      <c r="T1025" s="10" t="str">
        <f>IF(NOT(ISBLANK($B1025)),AND(S1025=TRUE,NOT(COUNTIF('List of Values'!$B$2:$B$255,R1025)=0)),"")</f>
        <v/>
      </c>
      <c r="U1025" s="11"/>
      <c r="V1025" s="10" t="str">
        <f t="shared" si="111"/>
        <v/>
      </c>
      <c r="W1025" s="10" t="str">
        <f>IF(NOT(ISBLANK($B1025)),AND(V1025=TRUE,NOT(COUNTIF('List of Values'!$A$2:$A$10,U1025)=0)),"")</f>
        <v/>
      </c>
    </row>
    <row r="1026" spans="2:23">
      <c r="B1026" s="12"/>
      <c r="C1026" s="11"/>
      <c r="D1026" s="10" t="str">
        <f t="shared" si="105"/>
        <v/>
      </c>
      <c r="E1026" s="10" t="str" cm="1">
        <f t="array" ref="E1026">IF(NOT(ISBLANK($B1026)),AND(D1026=TRUE,LEN(C1026)&lt;81,NOT(ISNUMBER(FIND('List of Values'!$C$2:$C$20,C1026)))),"")</f>
        <v/>
      </c>
      <c r="F1026" s="11"/>
      <c r="G1026" s="10" t="str">
        <f t="shared" si="106"/>
        <v/>
      </c>
      <c r="H1026" s="10" t="str" cm="1">
        <f t="array" ref="H1026">IF(NOT(ISBLANK($B1026)),AND(G1026=TRUE,LEN(F1026)&lt;81,NOT(ISNUMBER(FIND('List of Values'!$C$2:$C$20,F1026)))),"")</f>
        <v/>
      </c>
      <c r="I1026" s="11"/>
      <c r="J1026" s="10" t="str">
        <f t="shared" si="107"/>
        <v/>
      </c>
      <c r="K1026" s="10" t="str" cm="1">
        <f t="array" ref="K1026">IF(NOT(ISBLANK($B1026)),AND(J1026=TRUE,LEN(I1026)&lt;61,NOT(ISNUMBER(FIND('List of Values'!$C$2:$C$23,I1026)))),"")</f>
        <v/>
      </c>
      <c r="L1026" s="11"/>
      <c r="M1026" s="10" t="str">
        <f t="shared" si="108"/>
        <v/>
      </c>
      <c r="N1026" s="10" t="str" cm="1">
        <f t="array" ref="N1026">IF(NOT(ISBLANK($B1026)),AND(M1026=TRUE,LEN(L1026)&lt;61,NOT(ISNUMBER(FIND('List of Values'!$C$2:$C$23,L1026)))),"")</f>
        <v/>
      </c>
      <c r="O1026" s="11"/>
      <c r="P1026" s="10" t="str">
        <f t="shared" si="109"/>
        <v/>
      </c>
      <c r="Q1026" s="10" t="str" cm="1">
        <f t="array" ref="Q1026">IF(NOT(ISBLANK($B1026)),AND(P1026=TRUE,LEN(O1026)&lt;81,NOT(ISNUMBER(FIND('List of Values'!$C$2:$C$23,O1026)))),"")</f>
        <v/>
      </c>
      <c r="R1026" s="11"/>
      <c r="S1026" s="10" t="str">
        <f t="shared" si="110"/>
        <v/>
      </c>
      <c r="T1026" s="10" t="str">
        <f>IF(NOT(ISBLANK($B1026)),AND(S1026=TRUE,NOT(COUNTIF('List of Values'!$B$2:$B$255,R1026)=0)),"")</f>
        <v/>
      </c>
      <c r="U1026" s="11"/>
      <c r="V1026" s="10" t="str">
        <f t="shared" si="111"/>
        <v/>
      </c>
      <c r="W1026" s="10" t="str">
        <f>IF(NOT(ISBLANK($B1026)),AND(V1026=TRUE,NOT(COUNTIF('List of Values'!$A$2:$A$10,U1026)=0)),"")</f>
        <v/>
      </c>
    </row>
    <row r="1027" spans="2:23">
      <c r="B1027" s="12"/>
      <c r="C1027" s="11"/>
      <c r="D1027" s="10" t="str">
        <f t="shared" si="105"/>
        <v/>
      </c>
      <c r="E1027" s="10" t="str" cm="1">
        <f t="array" ref="E1027">IF(NOT(ISBLANK($B1027)),AND(D1027=TRUE,LEN(C1027)&lt;81,NOT(ISNUMBER(FIND('List of Values'!$C$2:$C$20,C1027)))),"")</f>
        <v/>
      </c>
      <c r="F1027" s="11"/>
      <c r="G1027" s="10" t="str">
        <f t="shared" si="106"/>
        <v/>
      </c>
      <c r="H1027" s="10" t="str" cm="1">
        <f t="array" ref="H1027">IF(NOT(ISBLANK($B1027)),AND(G1027=TRUE,LEN(F1027)&lt;81,NOT(ISNUMBER(FIND('List of Values'!$C$2:$C$20,F1027)))),"")</f>
        <v/>
      </c>
      <c r="I1027" s="11"/>
      <c r="J1027" s="10" t="str">
        <f t="shared" si="107"/>
        <v/>
      </c>
      <c r="K1027" s="10" t="str" cm="1">
        <f t="array" ref="K1027">IF(NOT(ISBLANK($B1027)),AND(J1027=TRUE,LEN(I1027)&lt;61,NOT(ISNUMBER(FIND('List of Values'!$C$2:$C$23,I1027)))),"")</f>
        <v/>
      </c>
      <c r="L1027" s="11"/>
      <c r="M1027" s="10" t="str">
        <f t="shared" si="108"/>
        <v/>
      </c>
      <c r="N1027" s="10" t="str" cm="1">
        <f t="array" ref="N1027">IF(NOT(ISBLANK($B1027)),AND(M1027=TRUE,LEN(L1027)&lt;61,NOT(ISNUMBER(FIND('List of Values'!$C$2:$C$23,L1027)))),"")</f>
        <v/>
      </c>
      <c r="O1027" s="11"/>
      <c r="P1027" s="10" t="str">
        <f t="shared" si="109"/>
        <v/>
      </c>
      <c r="Q1027" s="10" t="str" cm="1">
        <f t="array" ref="Q1027">IF(NOT(ISBLANK($B1027)),AND(P1027=TRUE,LEN(O1027)&lt;81,NOT(ISNUMBER(FIND('List of Values'!$C$2:$C$23,O1027)))),"")</f>
        <v/>
      </c>
      <c r="R1027" s="11"/>
      <c r="S1027" s="10" t="str">
        <f t="shared" si="110"/>
        <v/>
      </c>
      <c r="T1027" s="10" t="str">
        <f>IF(NOT(ISBLANK($B1027)),AND(S1027=TRUE,NOT(COUNTIF('List of Values'!$B$2:$B$255,R1027)=0)),"")</f>
        <v/>
      </c>
      <c r="U1027" s="11"/>
      <c r="V1027" s="10" t="str">
        <f t="shared" si="111"/>
        <v/>
      </c>
      <c r="W1027" s="10" t="str">
        <f>IF(NOT(ISBLANK($B1027)),AND(V1027=TRUE,NOT(COUNTIF('List of Values'!$A$2:$A$10,U1027)=0)),"")</f>
        <v/>
      </c>
    </row>
    <row r="1028" spans="2:23">
      <c r="B1028" s="12"/>
      <c r="C1028" s="11"/>
      <c r="D1028" s="10" t="str">
        <f t="shared" si="105"/>
        <v/>
      </c>
      <c r="E1028" s="10" t="str" cm="1">
        <f t="array" ref="E1028">IF(NOT(ISBLANK($B1028)),AND(D1028=TRUE,LEN(C1028)&lt;81,NOT(ISNUMBER(FIND('List of Values'!$C$2:$C$20,C1028)))),"")</f>
        <v/>
      </c>
      <c r="F1028" s="11"/>
      <c r="G1028" s="10" t="str">
        <f t="shared" si="106"/>
        <v/>
      </c>
      <c r="H1028" s="10" t="str" cm="1">
        <f t="array" ref="H1028">IF(NOT(ISBLANK($B1028)),AND(G1028=TRUE,LEN(F1028)&lt;81,NOT(ISNUMBER(FIND('List of Values'!$C$2:$C$20,F1028)))),"")</f>
        <v/>
      </c>
      <c r="I1028" s="11"/>
      <c r="J1028" s="10" t="str">
        <f t="shared" si="107"/>
        <v/>
      </c>
      <c r="K1028" s="10" t="str" cm="1">
        <f t="array" ref="K1028">IF(NOT(ISBLANK($B1028)),AND(J1028=TRUE,LEN(I1028)&lt;61,NOT(ISNUMBER(FIND('List of Values'!$C$2:$C$23,I1028)))),"")</f>
        <v/>
      </c>
      <c r="L1028" s="11"/>
      <c r="M1028" s="10" t="str">
        <f t="shared" si="108"/>
        <v/>
      </c>
      <c r="N1028" s="10" t="str" cm="1">
        <f t="array" ref="N1028">IF(NOT(ISBLANK($B1028)),AND(M1028=TRUE,LEN(L1028)&lt;61,NOT(ISNUMBER(FIND('List of Values'!$C$2:$C$23,L1028)))),"")</f>
        <v/>
      </c>
      <c r="O1028" s="11"/>
      <c r="P1028" s="10" t="str">
        <f t="shared" si="109"/>
        <v/>
      </c>
      <c r="Q1028" s="10" t="str" cm="1">
        <f t="array" ref="Q1028">IF(NOT(ISBLANK($B1028)),AND(P1028=TRUE,LEN(O1028)&lt;81,NOT(ISNUMBER(FIND('List of Values'!$C$2:$C$23,O1028)))),"")</f>
        <v/>
      </c>
      <c r="R1028" s="11"/>
      <c r="S1028" s="10" t="str">
        <f t="shared" si="110"/>
        <v/>
      </c>
      <c r="T1028" s="10" t="str">
        <f>IF(NOT(ISBLANK($B1028)),AND(S1028=TRUE,NOT(COUNTIF('List of Values'!$B$2:$B$255,R1028)=0)),"")</f>
        <v/>
      </c>
      <c r="U1028" s="11"/>
      <c r="V1028" s="10" t="str">
        <f t="shared" si="111"/>
        <v/>
      </c>
      <c r="W1028" s="10" t="str">
        <f>IF(NOT(ISBLANK($B1028)),AND(V1028=TRUE,NOT(COUNTIF('List of Values'!$A$2:$A$10,U1028)=0)),"")</f>
        <v/>
      </c>
    </row>
    <row r="1029" spans="2:23">
      <c r="B1029" s="12"/>
      <c r="C1029" s="11"/>
      <c r="D1029" s="10" t="str">
        <f t="shared" si="105"/>
        <v/>
      </c>
      <c r="E1029" s="10" t="str" cm="1">
        <f t="array" ref="E1029">IF(NOT(ISBLANK($B1029)),AND(D1029=TRUE,LEN(C1029)&lt;81,NOT(ISNUMBER(FIND('List of Values'!$C$2:$C$20,C1029)))),"")</f>
        <v/>
      </c>
      <c r="F1029" s="11"/>
      <c r="G1029" s="10" t="str">
        <f t="shared" si="106"/>
        <v/>
      </c>
      <c r="H1029" s="10" t="str" cm="1">
        <f t="array" ref="H1029">IF(NOT(ISBLANK($B1029)),AND(G1029=TRUE,LEN(F1029)&lt;81,NOT(ISNUMBER(FIND('List of Values'!$C$2:$C$20,F1029)))),"")</f>
        <v/>
      </c>
      <c r="I1029" s="11"/>
      <c r="J1029" s="10" t="str">
        <f t="shared" si="107"/>
        <v/>
      </c>
      <c r="K1029" s="10" t="str" cm="1">
        <f t="array" ref="K1029">IF(NOT(ISBLANK($B1029)),AND(J1029=TRUE,LEN(I1029)&lt;61,NOT(ISNUMBER(FIND('List of Values'!$C$2:$C$23,I1029)))),"")</f>
        <v/>
      </c>
      <c r="L1029" s="11"/>
      <c r="M1029" s="10" t="str">
        <f t="shared" si="108"/>
        <v/>
      </c>
      <c r="N1029" s="10" t="str" cm="1">
        <f t="array" ref="N1029">IF(NOT(ISBLANK($B1029)),AND(M1029=TRUE,LEN(L1029)&lt;61,NOT(ISNUMBER(FIND('List of Values'!$C$2:$C$23,L1029)))),"")</f>
        <v/>
      </c>
      <c r="O1029" s="11"/>
      <c r="P1029" s="10" t="str">
        <f t="shared" si="109"/>
        <v/>
      </c>
      <c r="Q1029" s="10" t="str" cm="1">
        <f t="array" ref="Q1029">IF(NOT(ISBLANK($B1029)),AND(P1029=TRUE,LEN(O1029)&lt;81,NOT(ISNUMBER(FIND('List of Values'!$C$2:$C$23,O1029)))),"")</f>
        <v/>
      </c>
      <c r="R1029" s="11"/>
      <c r="S1029" s="10" t="str">
        <f t="shared" si="110"/>
        <v/>
      </c>
      <c r="T1029" s="10" t="str">
        <f>IF(NOT(ISBLANK($B1029)),AND(S1029=TRUE,NOT(COUNTIF('List of Values'!$B$2:$B$255,R1029)=0)),"")</f>
        <v/>
      </c>
      <c r="U1029" s="11"/>
      <c r="V1029" s="10" t="str">
        <f t="shared" si="111"/>
        <v/>
      </c>
      <c r="W1029" s="10" t="str">
        <f>IF(NOT(ISBLANK($B1029)),AND(V1029=TRUE,NOT(COUNTIF('List of Values'!$A$2:$A$10,U1029)=0)),"")</f>
        <v/>
      </c>
    </row>
    <row r="1030" spans="2:23">
      <c r="B1030" s="12"/>
      <c r="C1030" s="11"/>
      <c r="D1030" s="10" t="str">
        <f t="shared" si="105"/>
        <v/>
      </c>
      <c r="E1030" s="10" t="str" cm="1">
        <f t="array" ref="E1030">IF(NOT(ISBLANK($B1030)),AND(D1030=TRUE,LEN(C1030)&lt;81,NOT(ISNUMBER(FIND('List of Values'!$C$2:$C$20,C1030)))),"")</f>
        <v/>
      </c>
      <c r="F1030" s="11"/>
      <c r="G1030" s="10" t="str">
        <f t="shared" si="106"/>
        <v/>
      </c>
      <c r="H1030" s="10" t="str" cm="1">
        <f t="array" ref="H1030">IF(NOT(ISBLANK($B1030)),AND(G1030=TRUE,LEN(F1030)&lt;81,NOT(ISNUMBER(FIND('List of Values'!$C$2:$C$20,F1030)))),"")</f>
        <v/>
      </c>
      <c r="I1030" s="11"/>
      <c r="J1030" s="10" t="str">
        <f t="shared" si="107"/>
        <v/>
      </c>
      <c r="K1030" s="10" t="str" cm="1">
        <f t="array" ref="K1030">IF(NOT(ISBLANK($B1030)),AND(J1030=TRUE,LEN(I1030)&lt;61,NOT(ISNUMBER(FIND('List of Values'!$C$2:$C$23,I1030)))),"")</f>
        <v/>
      </c>
      <c r="L1030" s="11"/>
      <c r="M1030" s="10" t="str">
        <f t="shared" si="108"/>
        <v/>
      </c>
      <c r="N1030" s="10" t="str" cm="1">
        <f t="array" ref="N1030">IF(NOT(ISBLANK($B1030)),AND(M1030=TRUE,LEN(L1030)&lt;61,NOT(ISNUMBER(FIND('List of Values'!$C$2:$C$23,L1030)))),"")</f>
        <v/>
      </c>
      <c r="O1030" s="11"/>
      <c r="P1030" s="10" t="str">
        <f t="shared" si="109"/>
        <v/>
      </c>
      <c r="Q1030" s="10" t="str" cm="1">
        <f t="array" ref="Q1030">IF(NOT(ISBLANK($B1030)),AND(P1030=TRUE,LEN(O1030)&lt;81,NOT(ISNUMBER(FIND('List of Values'!$C$2:$C$23,O1030)))),"")</f>
        <v/>
      </c>
      <c r="R1030" s="11"/>
      <c r="S1030" s="10" t="str">
        <f t="shared" si="110"/>
        <v/>
      </c>
      <c r="T1030" s="10" t="str">
        <f>IF(NOT(ISBLANK($B1030)),AND(S1030=TRUE,NOT(COUNTIF('List of Values'!$B$2:$B$255,R1030)=0)),"")</f>
        <v/>
      </c>
      <c r="U1030" s="11"/>
      <c r="V1030" s="10" t="str">
        <f t="shared" si="111"/>
        <v/>
      </c>
      <c r="W1030" s="10" t="str">
        <f>IF(NOT(ISBLANK($B1030)),AND(V1030=TRUE,NOT(COUNTIF('List of Values'!$A$2:$A$10,U1030)=0)),"")</f>
        <v/>
      </c>
    </row>
    <row r="1031" spans="2:23">
      <c r="B1031" s="12"/>
      <c r="C1031" s="11"/>
      <c r="D1031" s="10" t="str">
        <f t="shared" si="105"/>
        <v/>
      </c>
      <c r="E1031" s="10" t="str" cm="1">
        <f t="array" ref="E1031">IF(NOT(ISBLANK($B1031)),AND(D1031=TRUE,LEN(C1031)&lt;81,NOT(ISNUMBER(FIND('List of Values'!$C$2:$C$20,C1031)))),"")</f>
        <v/>
      </c>
      <c r="F1031" s="11"/>
      <c r="G1031" s="10" t="str">
        <f t="shared" si="106"/>
        <v/>
      </c>
      <c r="H1031" s="10" t="str" cm="1">
        <f t="array" ref="H1031">IF(NOT(ISBLANK($B1031)),AND(G1031=TRUE,LEN(F1031)&lt;81,NOT(ISNUMBER(FIND('List of Values'!$C$2:$C$20,F1031)))),"")</f>
        <v/>
      </c>
      <c r="I1031" s="11"/>
      <c r="J1031" s="10" t="str">
        <f t="shared" si="107"/>
        <v/>
      </c>
      <c r="K1031" s="10" t="str" cm="1">
        <f t="array" ref="K1031">IF(NOT(ISBLANK($B1031)),AND(J1031=TRUE,LEN(I1031)&lt;61,NOT(ISNUMBER(FIND('List of Values'!$C$2:$C$23,I1031)))),"")</f>
        <v/>
      </c>
      <c r="L1031" s="11"/>
      <c r="M1031" s="10" t="str">
        <f t="shared" si="108"/>
        <v/>
      </c>
      <c r="N1031" s="10" t="str" cm="1">
        <f t="array" ref="N1031">IF(NOT(ISBLANK($B1031)),AND(M1031=TRUE,LEN(L1031)&lt;61,NOT(ISNUMBER(FIND('List of Values'!$C$2:$C$23,L1031)))),"")</f>
        <v/>
      </c>
      <c r="O1031" s="11"/>
      <c r="P1031" s="10" t="str">
        <f t="shared" si="109"/>
        <v/>
      </c>
      <c r="Q1031" s="10" t="str" cm="1">
        <f t="array" ref="Q1031">IF(NOT(ISBLANK($B1031)),AND(P1031=TRUE,LEN(O1031)&lt;81,NOT(ISNUMBER(FIND('List of Values'!$C$2:$C$23,O1031)))),"")</f>
        <v/>
      </c>
      <c r="R1031" s="11"/>
      <c r="S1031" s="10" t="str">
        <f t="shared" si="110"/>
        <v/>
      </c>
      <c r="T1031" s="10" t="str">
        <f>IF(NOT(ISBLANK($B1031)),AND(S1031=TRUE,NOT(COUNTIF('List of Values'!$B$2:$B$255,R1031)=0)),"")</f>
        <v/>
      </c>
      <c r="U1031" s="11"/>
      <c r="V1031" s="10" t="str">
        <f t="shared" si="111"/>
        <v/>
      </c>
      <c r="W1031" s="10" t="str">
        <f>IF(NOT(ISBLANK($B1031)),AND(V1031=TRUE,NOT(COUNTIF('List of Values'!$A$2:$A$10,U1031)=0)),"")</f>
        <v/>
      </c>
    </row>
    <row r="1032" spans="2:23">
      <c r="B1032" s="12"/>
      <c r="C1032" s="11"/>
      <c r="D1032" s="10" t="str">
        <f t="shared" si="105"/>
        <v/>
      </c>
      <c r="E1032" s="10" t="str" cm="1">
        <f t="array" ref="E1032">IF(NOT(ISBLANK($B1032)),AND(D1032=TRUE,LEN(C1032)&lt;81,NOT(ISNUMBER(FIND('List of Values'!$C$2:$C$20,C1032)))),"")</f>
        <v/>
      </c>
      <c r="F1032" s="11"/>
      <c r="G1032" s="10" t="str">
        <f t="shared" si="106"/>
        <v/>
      </c>
      <c r="H1032" s="10" t="str" cm="1">
        <f t="array" ref="H1032">IF(NOT(ISBLANK($B1032)),AND(G1032=TRUE,LEN(F1032)&lt;81,NOT(ISNUMBER(FIND('List of Values'!$C$2:$C$20,F1032)))),"")</f>
        <v/>
      </c>
      <c r="I1032" s="11"/>
      <c r="J1032" s="10" t="str">
        <f t="shared" si="107"/>
        <v/>
      </c>
      <c r="K1032" s="10" t="str" cm="1">
        <f t="array" ref="K1032">IF(NOT(ISBLANK($B1032)),AND(J1032=TRUE,LEN(I1032)&lt;61,NOT(ISNUMBER(FIND('List of Values'!$C$2:$C$23,I1032)))),"")</f>
        <v/>
      </c>
      <c r="L1032" s="11"/>
      <c r="M1032" s="10" t="str">
        <f t="shared" si="108"/>
        <v/>
      </c>
      <c r="N1032" s="10" t="str" cm="1">
        <f t="array" ref="N1032">IF(NOT(ISBLANK($B1032)),AND(M1032=TRUE,LEN(L1032)&lt;61,NOT(ISNUMBER(FIND('List of Values'!$C$2:$C$23,L1032)))),"")</f>
        <v/>
      </c>
      <c r="O1032" s="11"/>
      <c r="P1032" s="10" t="str">
        <f t="shared" si="109"/>
        <v/>
      </c>
      <c r="Q1032" s="10" t="str" cm="1">
        <f t="array" ref="Q1032">IF(NOT(ISBLANK($B1032)),AND(P1032=TRUE,LEN(O1032)&lt;81,NOT(ISNUMBER(FIND('List of Values'!$C$2:$C$23,O1032)))),"")</f>
        <v/>
      </c>
      <c r="R1032" s="11"/>
      <c r="S1032" s="10" t="str">
        <f t="shared" si="110"/>
        <v/>
      </c>
      <c r="T1032" s="10" t="str">
        <f>IF(NOT(ISBLANK($B1032)),AND(S1032=TRUE,NOT(COUNTIF('List of Values'!$B$2:$B$255,R1032)=0)),"")</f>
        <v/>
      </c>
      <c r="U1032" s="11"/>
      <c r="V1032" s="10" t="str">
        <f t="shared" si="111"/>
        <v/>
      </c>
      <c r="W1032" s="10" t="str">
        <f>IF(NOT(ISBLANK($B1032)),AND(V1032=TRUE,NOT(COUNTIF('List of Values'!$A$2:$A$10,U1032)=0)),"")</f>
        <v/>
      </c>
    </row>
    <row r="1033" spans="2:23">
      <c r="B1033" s="12"/>
      <c r="C1033" s="11"/>
      <c r="D1033" s="10" t="str">
        <f t="shared" ref="D1033:D1096" si="112">IF(NOT(ISBLANK($B1033)),IF(NOT(ISBLANK(C1033)),TRUE,FALSE),"")</f>
        <v/>
      </c>
      <c r="E1033" s="10" t="str" cm="1">
        <f t="array" ref="E1033">IF(NOT(ISBLANK($B1033)),AND(D1033=TRUE,LEN(C1033)&lt;81,NOT(ISNUMBER(FIND('List of Values'!$C$2:$C$20,C1033)))),"")</f>
        <v/>
      </c>
      <c r="F1033" s="11"/>
      <c r="G1033" s="10" t="str">
        <f t="shared" ref="G1033:G1096" si="113">IF(NOT(ISBLANK($B1033)),TRUE,"")</f>
        <v/>
      </c>
      <c r="H1033" s="10" t="str" cm="1">
        <f t="array" ref="H1033">IF(NOT(ISBLANK($B1033)),AND(G1033=TRUE,LEN(F1033)&lt;81,NOT(ISNUMBER(FIND('List of Values'!$C$2:$C$20,F1033)))),"")</f>
        <v/>
      </c>
      <c r="I1033" s="11"/>
      <c r="J1033" s="10" t="str">
        <f t="shared" ref="J1033:J1096" si="114">IF(NOT(ISBLANK($B1033)),IF(NOT(ISBLANK(I1033)),TRUE,FALSE),"")</f>
        <v/>
      </c>
      <c r="K1033" s="10" t="str" cm="1">
        <f t="array" ref="K1033">IF(NOT(ISBLANK($B1033)),AND(J1033=TRUE,LEN(I1033)&lt;61,NOT(ISNUMBER(FIND('List of Values'!$C$2:$C$23,I1033)))),"")</f>
        <v/>
      </c>
      <c r="L1033" s="11"/>
      <c r="M1033" s="10" t="str">
        <f t="shared" ref="M1033:M1096" si="115">IF(NOT(ISBLANK($B1033)),TRUE,"")</f>
        <v/>
      </c>
      <c r="N1033" s="10" t="str" cm="1">
        <f t="array" ref="N1033">IF(NOT(ISBLANK($B1033)),AND(M1033=TRUE,LEN(L1033)&lt;61,NOT(ISNUMBER(FIND('List of Values'!$C$2:$C$23,L1033)))),"")</f>
        <v/>
      </c>
      <c r="O1033" s="11"/>
      <c r="P1033" s="10" t="str">
        <f t="shared" ref="P1033:P1096" si="116">IF(NOT(ISBLANK($B1033)),IF(NOT(ISBLANK(O1033)),TRUE,FALSE),"")</f>
        <v/>
      </c>
      <c r="Q1033" s="10" t="str" cm="1">
        <f t="array" ref="Q1033">IF(NOT(ISBLANK($B1033)),AND(P1033=TRUE,LEN(O1033)&lt;81,NOT(ISNUMBER(FIND('List of Values'!$C$2:$C$23,O1033)))),"")</f>
        <v/>
      </c>
      <c r="R1033" s="11"/>
      <c r="S1033" s="10" t="str">
        <f t="shared" ref="S1033:S1096" si="117">IF(NOT(ISBLANK($B1033)),IF(NOT(ISBLANK(R1033)),TRUE,FALSE),"")</f>
        <v/>
      </c>
      <c r="T1033" s="10" t="str">
        <f>IF(NOT(ISBLANK($B1033)),AND(S1033=TRUE,NOT(COUNTIF('List of Values'!$B$2:$B$255,R1033)=0)),"")</f>
        <v/>
      </c>
      <c r="U1033" s="11"/>
      <c r="V1033" s="10" t="str">
        <f t="shared" ref="V1033:V1096" si="118">IF(NOT(ISBLANK($B1033)),IF(NOT(ISBLANK(U1033)),TRUE,FALSE),"")</f>
        <v/>
      </c>
      <c r="W1033" s="10" t="str">
        <f>IF(NOT(ISBLANK($B1033)),AND(V1033=TRUE,NOT(COUNTIF('List of Values'!$A$2:$A$10,U1033)=0)),"")</f>
        <v/>
      </c>
    </row>
    <row r="1034" spans="2:23">
      <c r="B1034" s="12"/>
      <c r="C1034" s="11"/>
      <c r="D1034" s="10" t="str">
        <f t="shared" si="112"/>
        <v/>
      </c>
      <c r="E1034" s="10" t="str" cm="1">
        <f t="array" ref="E1034">IF(NOT(ISBLANK($B1034)),AND(D1034=TRUE,LEN(C1034)&lt;81,NOT(ISNUMBER(FIND('List of Values'!$C$2:$C$20,C1034)))),"")</f>
        <v/>
      </c>
      <c r="F1034" s="11"/>
      <c r="G1034" s="10" t="str">
        <f t="shared" si="113"/>
        <v/>
      </c>
      <c r="H1034" s="10" t="str" cm="1">
        <f t="array" ref="H1034">IF(NOT(ISBLANK($B1034)),AND(G1034=TRUE,LEN(F1034)&lt;81,NOT(ISNUMBER(FIND('List of Values'!$C$2:$C$20,F1034)))),"")</f>
        <v/>
      </c>
      <c r="I1034" s="11"/>
      <c r="J1034" s="10" t="str">
        <f t="shared" si="114"/>
        <v/>
      </c>
      <c r="K1034" s="10" t="str" cm="1">
        <f t="array" ref="K1034">IF(NOT(ISBLANK($B1034)),AND(J1034=TRUE,LEN(I1034)&lt;61,NOT(ISNUMBER(FIND('List of Values'!$C$2:$C$23,I1034)))),"")</f>
        <v/>
      </c>
      <c r="L1034" s="11"/>
      <c r="M1034" s="10" t="str">
        <f t="shared" si="115"/>
        <v/>
      </c>
      <c r="N1034" s="10" t="str" cm="1">
        <f t="array" ref="N1034">IF(NOT(ISBLANK($B1034)),AND(M1034=TRUE,LEN(L1034)&lt;61,NOT(ISNUMBER(FIND('List of Values'!$C$2:$C$23,L1034)))),"")</f>
        <v/>
      </c>
      <c r="O1034" s="11"/>
      <c r="P1034" s="10" t="str">
        <f t="shared" si="116"/>
        <v/>
      </c>
      <c r="Q1034" s="10" t="str" cm="1">
        <f t="array" ref="Q1034">IF(NOT(ISBLANK($B1034)),AND(P1034=TRUE,LEN(O1034)&lt;81,NOT(ISNUMBER(FIND('List of Values'!$C$2:$C$23,O1034)))),"")</f>
        <v/>
      </c>
      <c r="R1034" s="11"/>
      <c r="S1034" s="10" t="str">
        <f t="shared" si="117"/>
        <v/>
      </c>
      <c r="T1034" s="10" t="str">
        <f>IF(NOT(ISBLANK($B1034)),AND(S1034=TRUE,NOT(COUNTIF('List of Values'!$B$2:$B$255,R1034)=0)),"")</f>
        <v/>
      </c>
      <c r="U1034" s="11"/>
      <c r="V1034" s="10" t="str">
        <f t="shared" si="118"/>
        <v/>
      </c>
      <c r="W1034" s="10" t="str">
        <f>IF(NOT(ISBLANK($B1034)),AND(V1034=TRUE,NOT(COUNTIF('List of Values'!$A$2:$A$10,U1034)=0)),"")</f>
        <v/>
      </c>
    </row>
    <row r="1035" spans="2:23">
      <c r="B1035" s="12"/>
      <c r="C1035" s="11"/>
      <c r="D1035" s="10" t="str">
        <f t="shared" si="112"/>
        <v/>
      </c>
      <c r="E1035" s="10" t="str" cm="1">
        <f t="array" ref="E1035">IF(NOT(ISBLANK($B1035)),AND(D1035=TRUE,LEN(C1035)&lt;81,NOT(ISNUMBER(FIND('List of Values'!$C$2:$C$20,C1035)))),"")</f>
        <v/>
      </c>
      <c r="F1035" s="11"/>
      <c r="G1035" s="10" t="str">
        <f t="shared" si="113"/>
        <v/>
      </c>
      <c r="H1035" s="10" t="str" cm="1">
        <f t="array" ref="H1035">IF(NOT(ISBLANK($B1035)),AND(G1035=TRUE,LEN(F1035)&lt;81,NOT(ISNUMBER(FIND('List of Values'!$C$2:$C$20,F1035)))),"")</f>
        <v/>
      </c>
      <c r="I1035" s="11"/>
      <c r="J1035" s="10" t="str">
        <f t="shared" si="114"/>
        <v/>
      </c>
      <c r="K1035" s="10" t="str" cm="1">
        <f t="array" ref="K1035">IF(NOT(ISBLANK($B1035)),AND(J1035=TRUE,LEN(I1035)&lt;61,NOT(ISNUMBER(FIND('List of Values'!$C$2:$C$23,I1035)))),"")</f>
        <v/>
      </c>
      <c r="L1035" s="11"/>
      <c r="M1035" s="10" t="str">
        <f t="shared" si="115"/>
        <v/>
      </c>
      <c r="N1035" s="10" t="str" cm="1">
        <f t="array" ref="N1035">IF(NOT(ISBLANK($B1035)),AND(M1035=TRUE,LEN(L1035)&lt;61,NOT(ISNUMBER(FIND('List of Values'!$C$2:$C$23,L1035)))),"")</f>
        <v/>
      </c>
      <c r="O1035" s="11"/>
      <c r="P1035" s="10" t="str">
        <f t="shared" si="116"/>
        <v/>
      </c>
      <c r="Q1035" s="10" t="str" cm="1">
        <f t="array" ref="Q1035">IF(NOT(ISBLANK($B1035)),AND(P1035=TRUE,LEN(O1035)&lt;81,NOT(ISNUMBER(FIND('List of Values'!$C$2:$C$23,O1035)))),"")</f>
        <v/>
      </c>
      <c r="R1035" s="11"/>
      <c r="S1035" s="10" t="str">
        <f t="shared" si="117"/>
        <v/>
      </c>
      <c r="T1035" s="10" t="str">
        <f>IF(NOT(ISBLANK($B1035)),AND(S1035=TRUE,NOT(COUNTIF('List of Values'!$B$2:$B$255,R1035)=0)),"")</f>
        <v/>
      </c>
      <c r="U1035" s="11"/>
      <c r="V1035" s="10" t="str">
        <f t="shared" si="118"/>
        <v/>
      </c>
      <c r="W1035" s="10" t="str">
        <f>IF(NOT(ISBLANK($B1035)),AND(V1035=TRUE,NOT(COUNTIF('List of Values'!$A$2:$A$10,U1035)=0)),"")</f>
        <v/>
      </c>
    </row>
    <row r="1036" spans="2:23">
      <c r="B1036" s="12"/>
      <c r="C1036" s="11"/>
      <c r="D1036" s="10" t="str">
        <f t="shared" si="112"/>
        <v/>
      </c>
      <c r="E1036" s="10" t="str" cm="1">
        <f t="array" ref="E1036">IF(NOT(ISBLANK($B1036)),AND(D1036=TRUE,LEN(C1036)&lt;81,NOT(ISNUMBER(FIND('List of Values'!$C$2:$C$20,C1036)))),"")</f>
        <v/>
      </c>
      <c r="F1036" s="11"/>
      <c r="G1036" s="10" t="str">
        <f t="shared" si="113"/>
        <v/>
      </c>
      <c r="H1036" s="10" t="str" cm="1">
        <f t="array" ref="H1036">IF(NOT(ISBLANK($B1036)),AND(G1036=TRUE,LEN(F1036)&lt;81,NOT(ISNUMBER(FIND('List of Values'!$C$2:$C$20,F1036)))),"")</f>
        <v/>
      </c>
      <c r="I1036" s="11"/>
      <c r="J1036" s="10" t="str">
        <f t="shared" si="114"/>
        <v/>
      </c>
      <c r="K1036" s="10" t="str" cm="1">
        <f t="array" ref="K1036">IF(NOT(ISBLANK($B1036)),AND(J1036=TRUE,LEN(I1036)&lt;61,NOT(ISNUMBER(FIND('List of Values'!$C$2:$C$23,I1036)))),"")</f>
        <v/>
      </c>
      <c r="L1036" s="11"/>
      <c r="M1036" s="10" t="str">
        <f t="shared" si="115"/>
        <v/>
      </c>
      <c r="N1036" s="10" t="str" cm="1">
        <f t="array" ref="N1036">IF(NOT(ISBLANK($B1036)),AND(M1036=TRUE,LEN(L1036)&lt;61,NOT(ISNUMBER(FIND('List of Values'!$C$2:$C$23,L1036)))),"")</f>
        <v/>
      </c>
      <c r="O1036" s="11"/>
      <c r="P1036" s="10" t="str">
        <f t="shared" si="116"/>
        <v/>
      </c>
      <c r="Q1036" s="10" t="str" cm="1">
        <f t="array" ref="Q1036">IF(NOT(ISBLANK($B1036)),AND(P1036=TRUE,LEN(O1036)&lt;81,NOT(ISNUMBER(FIND('List of Values'!$C$2:$C$23,O1036)))),"")</f>
        <v/>
      </c>
      <c r="R1036" s="11"/>
      <c r="S1036" s="10" t="str">
        <f t="shared" si="117"/>
        <v/>
      </c>
      <c r="T1036" s="10" t="str">
        <f>IF(NOT(ISBLANK($B1036)),AND(S1036=TRUE,NOT(COUNTIF('List of Values'!$B$2:$B$255,R1036)=0)),"")</f>
        <v/>
      </c>
      <c r="U1036" s="11"/>
      <c r="V1036" s="10" t="str">
        <f t="shared" si="118"/>
        <v/>
      </c>
      <c r="W1036" s="10" t="str">
        <f>IF(NOT(ISBLANK($B1036)),AND(V1036=TRUE,NOT(COUNTIF('List of Values'!$A$2:$A$10,U1036)=0)),"")</f>
        <v/>
      </c>
    </row>
    <row r="1037" spans="2:23">
      <c r="B1037" s="12"/>
      <c r="C1037" s="11"/>
      <c r="D1037" s="10" t="str">
        <f t="shared" si="112"/>
        <v/>
      </c>
      <c r="E1037" s="10" t="str" cm="1">
        <f t="array" ref="E1037">IF(NOT(ISBLANK($B1037)),AND(D1037=TRUE,LEN(C1037)&lt;81,NOT(ISNUMBER(FIND('List of Values'!$C$2:$C$20,C1037)))),"")</f>
        <v/>
      </c>
      <c r="F1037" s="11"/>
      <c r="G1037" s="10" t="str">
        <f t="shared" si="113"/>
        <v/>
      </c>
      <c r="H1037" s="10" t="str" cm="1">
        <f t="array" ref="H1037">IF(NOT(ISBLANK($B1037)),AND(G1037=TRUE,LEN(F1037)&lt;81,NOT(ISNUMBER(FIND('List of Values'!$C$2:$C$20,F1037)))),"")</f>
        <v/>
      </c>
      <c r="I1037" s="11"/>
      <c r="J1037" s="10" t="str">
        <f t="shared" si="114"/>
        <v/>
      </c>
      <c r="K1037" s="10" t="str" cm="1">
        <f t="array" ref="K1037">IF(NOT(ISBLANK($B1037)),AND(J1037=TRUE,LEN(I1037)&lt;61,NOT(ISNUMBER(FIND('List of Values'!$C$2:$C$23,I1037)))),"")</f>
        <v/>
      </c>
      <c r="L1037" s="11"/>
      <c r="M1037" s="10" t="str">
        <f t="shared" si="115"/>
        <v/>
      </c>
      <c r="N1037" s="10" t="str" cm="1">
        <f t="array" ref="N1037">IF(NOT(ISBLANK($B1037)),AND(M1037=TRUE,LEN(L1037)&lt;61,NOT(ISNUMBER(FIND('List of Values'!$C$2:$C$23,L1037)))),"")</f>
        <v/>
      </c>
      <c r="O1037" s="11"/>
      <c r="P1037" s="10" t="str">
        <f t="shared" si="116"/>
        <v/>
      </c>
      <c r="Q1037" s="10" t="str" cm="1">
        <f t="array" ref="Q1037">IF(NOT(ISBLANK($B1037)),AND(P1037=TRUE,LEN(O1037)&lt;81,NOT(ISNUMBER(FIND('List of Values'!$C$2:$C$23,O1037)))),"")</f>
        <v/>
      </c>
      <c r="R1037" s="11"/>
      <c r="S1037" s="10" t="str">
        <f t="shared" si="117"/>
        <v/>
      </c>
      <c r="T1037" s="10" t="str">
        <f>IF(NOT(ISBLANK($B1037)),AND(S1037=TRUE,NOT(COUNTIF('List of Values'!$B$2:$B$255,R1037)=0)),"")</f>
        <v/>
      </c>
      <c r="U1037" s="11"/>
      <c r="V1037" s="10" t="str">
        <f t="shared" si="118"/>
        <v/>
      </c>
      <c r="W1037" s="10" t="str">
        <f>IF(NOT(ISBLANK($B1037)),AND(V1037=TRUE,NOT(COUNTIF('List of Values'!$A$2:$A$10,U1037)=0)),"")</f>
        <v/>
      </c>
    </row>
    <row r="1038" spans="2:23">
      <c r="B1038" s="12"/>
      <c r="C1038" s="11"/>
      <c r="D1038" s="10" t="str">
        <f t="shared" si="112"/>
        <v/>
      </c>
      <c r="E1038" s="10" t="str" cm="1">
        <f t="array" ref="E1038">IF(NOT(ISBLANK($B1038)),AND(D1038=TRUE,LEN(C1038)&lt;81,NOT(ISNUMBER(FIND('List of Values'!$C$2:$C$20,C1038)))),"")</f>
        <v/>
      </c>
      <c r="F1038" s="11"/>
      <c r="G1038" s="10" t="str">
        <f t="shared" si="113"/>
        <v/>
      </c>
      <c r="H1038" s="10" t="str" cm="1">
        <f t="array" ref="H1038">IF(NOT(ISBLANK($B1038)),AND(G1038=TRUE,LEN(F1038)&lt;81,NOT(ISNUMBER(FIND('List of Values'!$C$2:$C$20,F1038)))),"")</f>
        <v/>
      </c>
      <c r="I1038" s="11"/>
      <c r="J1038" s="10" t="str">
        <f t="shared" si="114"/>
        <v/>
      </c>
      <c r="K1038" s="10" t="str" cm="1">
        <f t="array" ref="K1038">IF(NOT(ISBLANK($B1038)),AND(J1038=TRUE,LEN(I1038)&lt;61,NOT(ISNUMBER(FIND('List of Values'!$C$2:$C$23,I1038)))),"")</f>
        <v/>
      </c>
      <c r="L1038" s="11"/>
      <c r="M1038" s="10" t="str">
        <f t="shared" si="115"/>
        <v/>
      </c>
      <c r="N1038" s="10" t="str" cm="1">
        <f t="array" ref="N1038">IF(NOT(ISBLANK($B1038)),AND(M1038=TRUE,LEN(L1038)&lt;61,NOT(ISNUMBER(FIND('List of Values'!$C$2:$C$23,L1038)))),"")</f>
        <v/>
      </c>
      <c r="O1038" s="11"/>
      <c r="P1038" s="10" t="str">
        <f t="shared" si="116"/>
        <v/>
      </c>
      <c r="Q1038" s="10" t="str" cm="1">
        <f t="array" ref="Q1038">IF(NOT(ISBLANK($B1038)),AND(P1038=TRUE,LEN(O1038)&lt;81,NOT(ISNUMBER(FIND('List of Values'!$C$2:$C$23,O1038)))),"")</f>
        <v/>
      </c>
      <c r="R1038" s="11"/>
      <c r="S1038" s="10" t="str">
        <f t="shared" si="117"/>
        <v/>
      </c>
      <c r="T1038" s="10" t="str">
        <f>IF(NOT(ISBLANK($B1038)),AND(S1038=TRUE,NOT(COUNTIF('List of Values'!$B$2:$B$255,R1038)=0)),"")</f>
        <v/>
      </c>
      <c r="U1038" s="11"/>
      <c r="V1038" s="10" t="str">
        <f t="shared" si="118"/>
        <v/>
      </c>
      <c r="W1038" s="10" t="str">
        <f>IF(NOT(ISBLANK($B1038)),AND(V1038=TRUE,NOT(COUNTIF('List of Values'!$A$2:$A$10,U1038)=0)),"")</f>
        <v/>
      </c>
    </row>
    <row r="1039" spans="2:23">
      <c r="B1039" s="12"/>
      <c r="C1039" s="11"/>
      <c r="D1039" s="10" t="str">
        <f t="shared" si="112"/>
        <v/>
      </c>
      <c r="E1039" s="10" t="str" cm="1">
        <f t="array" ref="E1039">IF(NOT(ISBLANK($B1039)),AND(D1039=TRUE,LEN(C1039)&lt;81,NOT(ISNUMBER(FIND('List of Values'!$C$2:$C$20,C1039)))),"")</f>
        <v/>
      </c>
      <c r="F1039" s="11"/>
      <c r="G1039" s="10" t="str">
        <f t="shared" si="113"/>
        <v/>
      </c>
      <c r="H1039" s="10" t="str" cm="1">
        <f t="array" ref="H1039">IF(NOT(ISBLANK($B1039)),AND(G1039=TRUE,LEN(F1039)&lt;81,NOT(ISNUMBER(FIND('List of Values'!$C$2:$C$20,F1039)))),"")</f>
        <v/>
      </c>
      <c r="I1039" s="11"/>
      <c r="J1039" s="10" t="str">
        <f t="shared" si="114"/>
        <v/>
      </c>
      <c r="K1039" s="10" t="str" cm="1">
        <f t="array" ref="K1039">IF(NOT(ISBLANK($B1039)),AND(J1039=TRUE,LEN(I1039)&lt;61,NOT(ISNUMBER(FIND('List of Values'!$C$2:$C$23,I1039)))),"")</f>
        <v/>
      </c>
      <c r="L1039" s="11"/>
      <c r="M1039" s="10" t="str">
        <f t="shared" si="115"/>
        <v/>
      </c>
      <c r="N1039" s="10" t="str" cm="1">
        <f t="array" ref="N1039">IF(NOT(ISBLANK($B1039)),AND(M1039=TRUE,LEN(L1039)&lt;61,NOT(ISNUMBER(FIND('List of Values'!$C$2:$C$23,L1039)))),"")</f>
        <v/>
      </c>
      <c r="O1039" s="11"/>
      <c r="P1039" s="10" t="str">
        <f t="shared" si="116"/>
        <v/>
      </c>
      <c r="Q1039" s="10" t="str" cm="1">
        <f t="array" ref="Q1039">IF(NOT(ISBLANK($B1039)),AND(P1039=TRUE,LEN(O1039)&lt;81,NOT(ISNUMBER(FIND('List of Values'!$C$2:$C$23,O1039)))),"")</f>
        <v/>
      </c>
      <c r="R1039" s="11"/>
      <c r="S1039" s="10" t="str">
        <f t="shared" si="117"/>
        <v/>
      </c>
      <c r="T1039" s="10" t="str">
        <f>IF(NOT(ISBLANK($B1039)),AND(S1039=TRUE,NOT(COUNTIF('List of Values'!$B$2:$B$255,R1039)=0)),"")</f>
        <v/>
      </c>
      <c r="U1039" s="11"/>
      <c r="V1039" s="10" t="str">
        <f t="shared" si="118"/>
        <v/>
      </c>
      <c r="W1039" s="10" t="str">
        <f>IF(NOT(ISBLANK($B1039)),AND(V1039=TRUE,NOT(COUNTIF('List of Values'!$A$2:$A$10,U1039)=0)),"")</f>
        <v/>
      </c>
    </row>
    <row r="1040" spans="2:23">
      <c r="B1040" s="12"/>
      <c r="C1040" s="11"/>
      <c r="D1040" s="10" t="str">
        <f t="shared" si="112"/>
        <v/>
      </c>
      <c r="E1040" s="10" t="str" cm="1">
        <f t="array" ref="E1040">IF(NOT(ISBLANK($B1040)),AND(D1040=TRUE,LEN(C1040)&lt;81,NOT(ISNUMBER(FIND('List of Values'!$C$2:$C$20,C1040)))),"")</f>
        <v/>
      </c>
      <c r="F1040" s="11"/>
      <c r="G1040" s="10" t="str">
        <f t="shared" si="113"/>
        <v/>
      </c>
      <c r="H1040" s="10" t="str" cm="1">
        <f t="array" ref="H1040">IF(NOT(ISBLANK($B1040)),AND(G1040=TRUE,LEN(F1040)&lt;81,NOT(ISNUMBER(FIND('List of Values'!$C$2:$C$20,F1040)))),"")</f>
        <v/>
      </c>
      <c r="I1040" s="11"/>
      <c r="J1040" s="10" t="str">
        <f t="shared" si="114"/>
        <v/>
      </c>
      <c r="K1040" s="10" t="str" cm="1">
        <f t="array" ref="K1040">IF(NOT(ISBLANK($B1040)),AND(J1040=TRUE,LEN(I1040)&lt;61,NOT(ISNUMBER(FIND('List of Values'!$C$2:$C$23,I1040)))),"")</f>
        <v/>
      </c>
      <c r="L1040" s="11"/>
      <c r="M1040" s="10" t="str">
        <f t="shared" si="115"/>
        <v/>
      </c>
      <c r="N1040" s="10" t="str" cm="1">
        <f t="array" ref="N1040">IF(NOT(ISBLANK($B1040)),AND(M1040=TRUE,LEN(L1040)&lt;61,NOT(ISNUMBER(FIND('List of Values'!$C$2:$C$23,L1040)))),"")</f>
        <v/>
      </c>
      <c r="O1040" s="11"/>
      <c r="P1040" s="10" t="str">
        <f t="shared" si="116"/>
        <v/>
      </c>
      <c r="Q1040" s="10" t="str" cm="1">
        <f t="array" ref="Q1040">IF(NOT(ISBLANK($B1040)),AND(P1040=TRUE,LEN(O1040)&lt;81,NOT(ISNUMBER(FIND('List of Values'!$C$2:$C$23,O1040)))),"")</f>
        <v/>
      </c>
      <c r="R1040" s="11"/>
      <c r="S1040" s="10" t="str">
        <f t="shared" si="117"/>
        <v/>
      </c>
      <c r="T1040" s="10" t="str">
        <f>IF(NOT(ISBLANK($B1040)),AND(S1040=TRUE,NOT(COUNTIF('List of Values'!$B$2:$B$255,R1040)=0)),"")</f>
        <v/>
      </c>
      <c r="U1040" s="11"/>
      <c r="V1040" s="10" t="str">
        <f t="shared" si="118"/>
        <v/>
      </c>
      <c r="W1040" s="10" t="str">
        <f>IF(NOT(ISBLANK($B1040)),AND(V1040=TRUE,NOT(COUNTIF('List of Values'!$A$2:$A$10,U1040)=0)),"")</f>
        <v/>
      </c>
    </row>
    <row r="1041" spans="2:23">
      <c r="B1041" s="12"/>
      <c r="C1041" s="11"/>
      <c r="D1041" s="10" t="str">
        <f t="shared" si="112"/>
        <v/>
      </c>
      <c r="E1041" s="10" t="str" cm="1">
        <f t="array" ref="E1041">IF(NOT(ISBLANK($B1041)),AND(D1041=TRUE,LEN(C1041)&lt;81,NOT(ISNUMBER(FIND('List of Values'!$C$2:$C$20,C1041)))),"")</f>
        <v/>
      </c>
      <c r="F1041" s="11"/>
      <c r="G1041" s="10" t="str">
        <f t="shared" si="113"/>
        <v/>
      </c>
      <c r="H1041" s="10" t="str" cm="1">
        <f t="array" ref="H1041">IF(NOT(ISBLANK($B1041)),AND(G1041=TRUE,LEN(F1041)&lt;81,NOT(ISNUMBER(FIND('List of Values'!$C$2:$C$20,F1041)))),"")</f>
        <v/>
      </c>
      <c r="I1041" s="11"/>
      <c r="J1041" s="10" t="str">
        <f t="shared" si="114"/>
        <v/>
      </c>
      <c r="K1041" s="10" t="str" cm="1">
        <f t="array" ref="K1041">IF(NOT(ISBLANK($B1041)),AND(J1041=TRUE,LEN(I1041)&lt;61,NOT(ISNUMBER(FIND('List of Values'!$C$2:$C$23,I1041)))),"")</f>
        <v/>
      </c>
      <c r="L1041" s="11"/>
      <c r="M1041" s="10" t="str">
        <f t="shared" si="115"/>
        <v/>
      </c>
      <c r="N1041" s="10" t="str" cm="1">
        <f t="array" ref="N1041">IF(NOT(ISBLANK($B1041)),AND(M1041=TRUE,LEN(L1041)&lt;61,NOT(ISNUMBER(FIND('List of Values'!$C$2:$C$23,L1041)))),"")</f>
        <v/>
      </c>
      <c r="O1041" s="11"/>
      <c r="P1041" s="10" t="str">
        <f t="shared" si="116"/>
        <v/>
      </c>
      <c r="Q1041" s="10" t="str" cm="1">
        <f t="array" ref="Q1041">IF(NOT(ISBLANK($B1041)),AND(P1041=TRUE,LEN(O1041)&lt;81,NOT(ISNUMBER(FIND('List of Values'!$C$2:$C$23,O1041)))),"")</f>
        <v/>
      </c>
      <c r="R1041" s="11"/>
      <c r="S1041" s="10" t="str">
        <f t="shared" si="117"/>
        <v/>
      </c>
      <c r="T1041" s="10" t="str">
        <f>IF(NOT(ISBLANK($B1041)),AND(S1041=TRUE,NOT(COUNTIF('List of Values'!$B$2:$B$255,R1041)=0)),"")</f>
        <v/>
      </c>
      <c r="U1041" s="11"/>
      <c r="V1041" s="10" t="str">
        <f t="shared" si="118"/>
        <v/>
      </c>
      <c r="W1041" s="10" t="str">
        <f>IF(NOT(ISBLANK($B1041)),AND(V1041=TRUE,NOT(COUNTIF('List of Values'!$A$2:$A$10,U1041)=0)),"")</f>
        <v/>
      </c>
    </row>
    <row r="1042" spans="2:23">
      <c r="B1042" s="12"/>
      <c r="C1042" s="11"/>
      <c r="D1042" s="10" t="str">
        <f t="shared" si="112"/>
        <v/>
      </c>
      <c r="E1042" s="10" t="str" cm="1">
        <f t="array" ref="E1042">IF(NOT(ISBLANK($B1042)),AND(D1042=TRUE,LEN(C1042)&lt;81,NOT(ISNUMBER(FIND('List of Values'!$C$2:$C$20,C1042)))),"")</f>
        <v/>
      </c>
      <c r="F1042" s="11"/>
      <c r="G1042" s="10" t="str">
        <f t="shared" si="113"/>
        <v/>
      </c>
      <c r="H1042" s="10" t="str" cm="1">
        <f t="array" ref="H1042">IF(NOT(ISBLANK($B1042)),AND(G1042=TRUE,LEN(F1042)&lt;81,NOT(ISNUMBER(FIND('List of Values'!$C$2:$C$20,F1042)))),"")</f>
        <v/>
      </c>
      <c r="I1042" s="11"/>
      <c r="J1042" s="10" t="str">
        <f t="shared" si="114"/>
        <v/>
      </c>
      <c r="K1042" s="10" t="str" cm="1">
        <f t="array" ref="K1042">IF(NOT(ISBLANK($B1042)),AND(J1042=TRUE,LEN(I1042)&lt;61,NOT(ISNUMBER(FIND('List of Values'!$C$2:$C$23,I1042)))),"")</f>
        <v/>
      </c>
      <c r="L1042" s="11"/>
      <c r="M1042" s="10" t="str">
        <f t="shared" si="115"/>
        <v/>
      </c>
      <c r="N1042" s="10" t="str" cm="1">
        <f t="array" ref="N1042">IF(NOT(ISBLANK($B1042)),AND(M1042=TRUE,LEN(L1042)&lt;61,NOT(ISNUMBER(FIND('List of Values'!$C$2:$C$23,L1042)))),"")</f>
        <v/>
      </c>
      <c r="O1042" s="11"/>
      <c r="P1042" s="10" t="str">
        <f t="shared" si="116"/>
        <v/>
      </c>
      <c r="Q1042" s="10" t="str" cm="1">
        <f t="array" ref="Q1042">IF(NOT(ISBLANK($B1042)),AND(P1042=TRUE,LEN(O1042)&lt;81,NOT(ISNUMBER(FIND('List of Values'!$C$2:$C$23,O1042)))),"")</f>
        <v/>
      </c>
      <c r="R1042" s="11"/>
      <c r="S1042" s="10" t="str">
        <f t="shared" si="117"/>
        <v/>
      </c>
      <c r="T1042" s="10" t="str">
        <f>IF(NOT(ISBLANK($B1042)),AND(S1042=TRUE,NOT(COUNTIF('List of Values'!$B$2:$B$255,R1042)=0)),"")</f>
        <v/>
      </c>
      <c r="U1042" s="11"/>
      <c r="V1042" s="10" t="str">
        <f t="shared" si="118"/>
        <v/>
      </c>
      <c r="W1042" s="10" t="str">
        <f>IF(NOT(ISBLANK($B1042)),AND(V1042=TRUE,NOT(COUNTIF('List of Values'!$A$2:$A$10,U1042)=0)),"")</f>
        <v/>
      </c>
    </row>
    <row r="1043" spans="2:23">
      <c r="B1043" s="12"/>
      <c r="C1043" s="11"/>
      <c r="D1043" s="10" t="str">
        <f t="shared" si="112"/>
        <v/>
      </c>
      <c r="E1043" s="10" t="str" cm="1">
        <f t="array" ref="E1043">IF(NOT(ISBLANK($B1043)),AND(D1043=TRUE,LEN(C1043)&lt;81,NOT(ISNUMBER(FIND('List of Values'!$C$2:$C$20,C1043)))),"")</f>
        <v/>
      </c>
      <c r="F1043" s="11"/>
      <c r="G1043" s="10" t="str">
        <f t="shared" si="113"/>
        <v/>
      </c>
      <c r="H1043" s="10" t="str" cm="1">
        <f t="array" ref="H1043">IF(NOT(ISBLANK($B1043)),AND(G1043=TRUE,LEN(F1043)&lt;81,NOT(ISNUMBER(FIND('List of Values'!$C$2:$C$20,F1043)))),"")</f>
        <v/>
      </c>
      <c r="I1043" s="11"/>
      <c r="J1043" s="10" t="str">
        <f t="shared" si="114"/>
        <v/>
      </c>
      <c r="K1043" s="10" t="str" cm="1">
        <f t="array" ref="K1043">IF(NOT(ISBLANK($B1043)),AND(J1043=TRUE,LEN(I1043)&lt;61,NOT(ISNUMBER(FIND('List of Values'!$C$2:$C$23,I1043)))),"")</f>
        <v/>
      </c>
      <c r="L1043" s="11"/>
      <c r="M1043" s="10" t="str">
        <f t="shared" si="115"/>
        <v/>
      </c>
      <c r="N1043" s="10" t="str" cm="1">
        <f t="array" ref="N1043">IF(NOT(ISBLANK($B1043)),AND(M1043=TRUE,LEN(L1043)&lt;61,NOT(ISNUMBER(FIND('List of Values'!$C$2:$C$23,L1043)))),"")</f>
        <v/>
      </c>
      <c r="O1043" s="11"/>
      <c r="P1043" s="10" t="str">
        <f t="shared" si="116"/>
        <v/>
      </c>
      <c r="Q1043" s="10" t="str" cm="1">
        <f t="array" ref="Q1043">IF(NOT(ISBLANK($B1043)),AND(P1043=TRUE,LEN(O1043)&lt;81,NOT(ISNUMBER(FIND('List of Values'!$C$2:$C$23,O1043)))),"")</f>
        <v/>
      </c>
      <c r="R1043" s="11"/>
      <c r="S1043" s="10" t="str">
        <f t="shared" si="117"/>
        <v/>
      </c>
      <c r="T1043" s="10" t="str">
        <f>IF(NOT(ISBLANK($B1043)),AND(S1043=TRUE,NOT(COUNTIF('List of Values'!$B$2:$B$255,R1043)=0)),"")</f>
        <v/>
      </c>
      <c r="U1043" s="11"/>
      <c r="V1043" s="10" t="str">
        <f t="shared" si="118"/>
        <v/>
      </c>
      <c r="W1043" s="10" t="str">
        <f>IF(NOT(ISBLANK($B1043)),AND(V1043=TRUE,NOT(COUNTIF('List of Values'!$A$2:$A$10,U1043)=0)),"")</f>
        <v/>
      </c>
    </row>
    <row r="1044" spans="2:23">
      <c r="B1044" s="12"/>
      <c r="C1044" s="11"/>
      <c r="D1044" s="10" t="str">
        <f t="shared" si="112"/>
        <v/>
      </c>
      <c r="E1044" s="10" t="str" cm="1">
        <f t="array" ref="E1044">IF(NOT(ISBLANK($B1044)),AND(D1044=TRUE,LEN(C1044)&lt;81,NOT(ISNUMBER(FIND('List of Values'!$C$2:$C$20,C1044)))),"")</f>
        <v/>
      </c>
      <c r="F1044" s="11"/>
      <c r="G1044" s="10" t="str">
        <f t="shared" si="113"/>
        <v/>
      </c>
      <c r="H1044" s="10" t="str" cm="1">
        <f t="array" ref="H1044">IF(NOT(ISBLANK($B1044)),AND(G1044=TRUE,LEN(F1044)&lt;81,NOT(ISNUMBER(FIND('List of Values'!$C$2:$C$20,F1044)))),"")</f>
        <v/>
      </c>
      <c r="I1044" s="11"/>
      <c r="J1044" s="10" t="str">
        <f t="shared" si="114"/>
        <v/>
      </c>
      <c r="K1044" s="10" t="str" cm="1">
        <f t="array" ref="K1044">IF(NOT(ISBLANK($B1044)),AND(J1044=TRUE,LEN(I1044)&lt;61,NOT(ISNUMBER(FIND('List of Values'!$C$2:$C$23,I1044)))),"")</f>
        <v/>
      </c>
      <c r="L1044" s="11"/>
      <c r="M1044" s="10" t="str">
        <f t="shared" si="115"/>
        <v/>
      </c>
      <c r="N1044" s="10" t="str" cm="1">
        <f t="array" ref="N1044">IF(NOT(ISBLANK($B1044)),AND(M1044=TRUE,LEN(L1044)&lt;61,NOT(ISNUMBER(FIND('List of Values'!$C$2:$C$23,L1044)))),"")</f>
        <v/>
      </c>
      <c r="O1044" s="11"/>
      <c r="P1044" s="10" t="str">
        <f t="shared" si="116"/>
        <v/>
      </c>
      <c r="Q1044" s="10" t="str" cm="1">
        <f t="array" ref="Q1044">IF(NOT(ISBLANK($B1044)),AND(P1044=TRUE,LEN(O1044)&lt;81,NOT(ISNUMBER(FIND('List of Values'!$C$2:$C$23,O1044)))),"")</f>
        <v/>
      </c>
      <c r="R1044" s="11"/>
      <c r="S1044" s="10" t="str">
        <f t="shared" si="117"/>
        <v/>
      </c>
      <c r="T1044" s="10" t="str">
        <f>IF(NOT(ISBLANK($B1044)),AND(S1044=TRUE,NOT(COUNTIF('List of Values'!$B$2:$B$255,R1044)=0)),"")</f>
        <v/>
      </c>
      <c r="U1044" s="11"/>
      <c r="V1044" s="10" t="str">
        <f t="shared" si="118"/>
        <v/>
      </c>
      <c r="W1044" s="10" t="str">
        <f>IF(NOT(ISBLANK($B1044)),AND(V1044=TRUE,NOT(COUNTIF('List of Values'!$A$2:$A$10,U1044)=0)),"")</f>
        <v/>
      </c>
    </row>
    <row r="1045" spans="2:23">
      <c r="B1045" s="12"/>
      <c r="C1045" s="11"/>
      <c r="D1045" s="10" t="str">
        <f t="shared" si="112"/>
        <v/>
      </c>
      <c r="E1045" s="10" t="str" cm="1">
        <f t="array" ref="E1045">IF(NOT(ISBLANK($B1045)),AND(D1045=TRUE,LEN(C1045)&lt;81,NOT(ISNUMBER(FIND('List of Values'!$C$2:$C$20,C1045)))),"")</f>
        <v/>
      </c>
      <c r="F1045" s="11"/>
      <c r="G1045" s="10" t="str">
        <f t="shared" si="113"/>
        <v/>
      </c>
      <c r="H1045" s="10" t="str" cm="1">
        <f t="array" ref="H1045">IF(NOT(ISBLANK($B1045)),AND(G1045=TRUE,LEN(F1045)&lt;81,NOT(ISNUMBER(FIND('List of Values'!$C$2:$C$20,F1045)))),"")</f>
        <v/>
      </c>
      <c r="I1045" s="11"/>
      <c r="J1045" s="10" t="str">
        <f t="shared" si="114"/>
        <v/>
      </c>
      <c r="K1045" s="10" t="str" cm="1">
        <f t="array" ref="K1045">IF(NOT(ISBLANK($B1045)),AND(J1045=TRUE,LEN(I1045)&lt;61,NOT(ISNUMBER(FIND('List of Values'!$C$2:$C$23,I1045)))),"")</f>
        <v/>
      </c>
      <c r="L1045" s="11"/>
      <c r="M1045" s="10" t="str">
        <f t="shared" si="115"/>
        <v/>
      </c>
      <c r="N1045" s="10" t="str" cm="1">
        <f t="array" ref="N1045">IF(NOT(ISBLANK($B1045)),AND(M1045=TRUE,LEN(L1045)&lt;61,NOT(ISNUMBER(FIND('List of Values'!$C$2:$C$23,L1045)))),"")</f>
        <v/>
      </c>
      <c r="O1045" s="11"/>
      <c r="P1045" s="10" t="str">
        <f t="shared" si="116"/>
        <v/>
      </c>
      <c r="Q1045" s="10" t="str" cm="1">
        <f t="array" ref="Q1045">IF(NOT(ISBLANK($B1045)),AND(P1045=TRUE,LEN(O1045)&lt;81,NOT(ISNUMBER(FIND('List of Values'!$C$2:$C$23,O1045)))),"")</f>
        <v/>
      </c>
      <c r="R1045" s="11"/>
      <c r="S1045" s="10" t="str">
        <f t="shared" si="117"/>
        <v/>
      </c>
      <c r="T1045" s="10" t="str">
        <f>IF(NOT(ISBLANK($B1045)),AND(S1045=TRUE,NOT(COUNTIF('List of Values'!$B$2:$B$255,R1045)=0)),"")</f>
        <v/>
      </c>
      <c r="U1045" s="11"/>
      <c r="V1045" s="10" t="str">
        <f t="shared" si="118"/>
        <v/>
      </c>
      <c r="W1045" s="10" t="str">
        <f>IF(NOT(ISBLANK($B1045)),AND(V1045=TRUE,NOT(COUNTIF('List of Values'!$A$2:$A$10,U1045)=0)),"")</f>
        <v/>
      </c>
    </row>
    <row r="1046" spans="2:23">
      <c r="B1046" s="12"/>
      <c r="C1046" s="11"/>
      <c r="D1046" s="10" t="str">
        <f t="shared" si="112"/>
        <v/>
      </c>
      <c r="E1046" s="10" t="str" cm="1">
        <f t="array" ref="E1046">IF(NOT(ISBLANK($B1046)),AND(D1046=TRUE,LEN(C1046)&lt;81,NOT(ISNUMBER(FIND('List of Values'!$C$2:$C$20,C1046)))),"")</f>
        <v/>
      </c>
      <c r="F1046" s="11"/>
      <c r="G1046" s="10" t="str">
        <f t="shared" si="113"/>
        <v/>
      </c>
      <c r="H1046" s="10" t="str" cm="1">
        <f t="array" ref="H1046">IF(NOT(ISBLANK($B1046)),AND(G1046=TRUE,LEN(F1046)&lt;81,NOT(ISNUMBER(FIND('List of Values'!$C$2:$C$20,F1046)))),"")</f>
        <v/>
      </c>
      <c r="I1046" s="11"/>
      <c r="J1046" s="10" t="str">
        <f t="shared" si="114"/>
        <v/>
      </c>
      <c r="K1046" s="10" t="str" cm="1">
        <f t="array" ref="K1046">IF(NOT(ISBLANK($B1046)),AND(J1046=TRUE,LEN(I1046)&lt;61,NOT(ISNUMBER(FIND('List of Values'!$C$2:$C$23,I1046)))),"")</f>
        <v/>
      </c>
      <c r="L1046" s="11"/>
      <c r="M1046" s="10" t="str">
        <f t="shared" si="115"/>
        <v/>
      </c>
      <c r="N1046" s="10" t="str" cm="1">
        <f t="array" ref="N1046">IF(NOT(ISBLANK($B1046)),AND(M1046=TRUE,LEN(L1046)&lt;61,NOT(ISNUMBER(FIND('List of Values'!$C$2:$C$23,L1046)))),"")</f>
        <v/>
      </c>
      <c r="O1046" s="11"/>
      <c r="P1046" s="10" t="str">
        <f t="shared" si="116"/>
        <v/>
      </c>
      <c r="Q1046" s="10" t="str" cm="1">
        <f t="array" ref="Q1046">IF(NOT(ISBLANK($B1046)),AND(P1046=TRUE,LEN(O1046)&lt;81,NOT(ISNUMBER(FIND('List of Values'!$C$2:$C$23,O1046)))),"")</f>
        <v/>
      </c>
      <c r="R1046" s="11"/>
      <c r="S1046" s="10" t="str">
        <f t="shared" si="117"/>
        <v/>
      </c>
      <c r="T1046" s="10" t="str">
        <f>IF(NOT(ISBLANK($B1046)),AND(S1046=TRUE,NOT(COUNTIF('List of Values'!$B$2:$B$255,R1046)=0)),"")</f>
        <v/>
      </c>
      <c r="U1046" s="11"/>
      <c r="V1046" s="10" t="str">
        <f t="shared" si="118"/>
        <v/>
      </c>
      <c r="W1046" s="10" t="str">
        <f>IF(NOT(ISBLANK($B1046)),AND(V1046=TRUE,NOT(COUNTIF('List of Values'!$A$2:$A$10,U1046)=0)),"")</f>
        <v/>
      </c>
    </row>
    <row r="1047" spans="2:23">
      <c r="B1047" s="12"/>
      <c r="C1047" s="11"/>
      <c r="D1047" s="10" t="str">
        <f t="shared" si="112"/>
        <v/>
      </c>
      <c r="E1047" s="10" t="str" cm="1">
        <f t="array" ref="E1047">IF(NOT(ISBLANK($B1047)),AND(D1047=TRUE,LEN(C1047)&lt;81,NOT(ISNUMBER(FIND('List of Values'!$C$2:$C$20,C1047)))),"")</f>
        <v/>
      </c>
      <c r="F1047" s="11"/>
      <c r="G1047" s="10" t="str">
        <f t="shared" si="113"/>
        <v/>
      </c>
      <c r="H1047" s="10" t="str" cm="1">
        <f t="array" ref="H1047">IF(NOT(ISBLANK($B1047)),AND(G1047=TRUE,LEN(F1047)&lt;81,NOT(ISNUMBER(FIND('List of Values'!$C$2:$C$20,F1047)))),"")</f>
        <v/>
      </c>
      <c r="I1047" s="11"/>
      <c r="J1047" s="10" t="str">
        <f t="shared" si="114"/>
        <v/>
      </c>
      <c r="K1047" s="10" t="str" cm="1">
        <f t="array" ref="K1047">IF(NOT(ISBLANK($B1047)),AND(J1047=TRUE,LEN(I1047)&lt;61,NOT(ISNUMBER(FIND('List of Values'!$C$2:$C$23,I1047)))),"")</f>
        <v/>
      </c>
      <c r="L1047" s="11"/>
      <c r="M1047" s="10" t="str">
        <f t="shared" si="115"/>
        <v/>
      </c>
      <c r="N1047" s="10" t="str" cm="1">
        <f t="array" ref="N1047">IF(NOT(ISBLANK($B1047)),AND(M1047=TRUE,LEN(L1047)&lt;61,NOT(ISNUMBER(FIND('List of Values'!$C$2:$C$23,L1047)))),"")</f>
        <v/>
      </c>
      <c r="O1047" s="11"/>
      <c r="P1047" s="10" t="str">
        <f t="shared" si="116"/>
        <v/>
      </c>
      <c r="Q1047" s="10" t="str" cm="1">
        <f t="array" ref="Q1047">IF(NOT(ISBLANK($B1047)),AND(P1047=TRUE,LEN(O1047)&lt;81,NOT(ISNUMBER(FIND('List of Values'!$C$2:$C$23,O1047)))),"")</f>
        <v/>
      </c>
      <c r="R1047" s="11"/>
      <c r="S1047" s="10" t="str">
        <f t="shared" si="117"/>
        <v/>
      </c>
      <c r="T1047" s="10" t="str">
        <f>IF(NOT(ISBLANK($B1047)),AND(S1047=TRUE,NOT(COUNTIF('List of Values'!$B$2:$B$255,R1047)=0)),"")</f>
        <v/>
      </c>
      <c r="U1047" s="11"/>
      <c r="V1047" s="10" t="str">
        <f t="shared" si="118"/>
        <v/>
      </c>
      <c r="W1047" s="10" t="str">
        <f>IF(NOT(ISBLANK($B1047)),AND(V1047=TRUE,NOT(COUNTIF('List of Values'!$A$2:$A$10,U1047)=0)),"")</f>
        <v/>
      </c>
    </row>
    <row r="1048" spans="2:23">
      <c r="B1048" s="12"/>
      <c r="C1048" s="11"/>
      <c r="D1048" s="10" t="str">
        <f t="shared" si="112"/>
        <v/>
      </c>
      <c r="E1048" s="10" t="str" cm="1">
        <f t="array" ref="E1048">IF(NOT(ISBLANK($B1048)),AND(D1048=TRUE,LEN(C1048)&lt;81,NOT(ISNUMBER(FIND('List of Values'!$C$2:$C$20,C1048)))),"")</f>
        <v/>
      </c>
      <c r="F1048" s="11"/>
      <c r="G1048" s="10" t="str">
        <f t="shared" si="113"/>
        <v/>
      </c>
      <c r="H1048" s="10" t="str" cm="1">
        <f t="array" ref="H1048">IF(NOT(ISBLANK($B1048)),AND(G1048=TRUE,LEN(F1048)&lt;81,NOT(ISNUMBER(FIND('List of Values'!$C$2:$C$20,F1048)))),"")</f>
        <v/>
      </c>
      <c r="I1048" s="11"/>
      <c r="J1048" s="10" t="str">
        <f t="shared" si="114"/>
        <v/>
      </c>
      <c r="K1048" s="10" t="str" cm="1">
        <f t="array" ref="K1048">IF(NOT(ISBLANK($B1048)),AND(J1048=TRUE,LEN(I1048)&lt;61,NOT(ISNUMBER(FIND('List of Values'!$C$2:$C$23,I1048)))),"")</f>
        <v/>
      </c>
      <c r="L1048" s="11"/>
      <c r="M1048" s="10" t="str">
        <f t="shared" si="115"/>
        <v/>
      </c>
      <c r="N1048" s="10" t="str" cm="1">
        <f t="array" ref="N1048">IF(NOT(ISBLANK($B1048)),AND(M1048=TRUE,LEN(L1048)&lt;61,NOT(ISNUMBER(FIND('List of Values'!$C$2:$C$23,L1048)))),"")</f>
        <v/>
      </c>
      <c r="O1048" s="11"/>
      <c r="P1048" s="10" t="str">
        <f t="shared" si="116"/>
        <v/>
      </c>
      <c r="Q1048" s="10" t="str" cm="1">
        <f t="array" ref="Q1048">IF(NOT(ISBLANK($B1048)),AND(P1048=TRUE,LEN(O1048)&lt;81,NOT(ISNUMBER(FIND('List of Values'!$C$2:$C$23,O1048)))),"")</f>
        <v/>
      </c>
      <c r="R1048" s="11"/>
      <c r="S1048" s="10" t="str">
        <f t="shared" si="117"/>
        <v/>
      </c>
      <c r="T1048" s="10" t="str">
        <f>IF(NOT(ISBLANK($B1048)),AND(S1048=TRUE,NOT(COUNTIF('List of Values'!$B$2:$B$255,R1048)=0)),"")</f>
        <v/>
      </c>
      <c r="U1048" s="11"/>
      <c r="V1048" s="10" t="str">
        <f t="shared" si="118"/>
        <v/>
      </c>
      <c r="W1048" s="10" t="str">
        <f>IF(NOT(ISBLANK($B1048)),AND(V1048=TRUE,NOT(COUNTIF('List of Values'!$A$2:$A$10,U1048)=0)),"")</f>
        <v/>
      </c>
    </row>
    <row r="1049" spans="2:23">
      <c r="B1049" s="12"/>
      <c r="C1049" s="11"/>
      <c r="D1049" s="10" t="str">
        <f t="shared" si="112"/>
        <v/>
      </c>
      <c r="E1049" s="10" t="str" cm="1">
        <f t="array" ref="E1049">IF(NOT(ISBLANK($B1049)),AND(D1049=TRUE,LEN(C1049)&lt;81,NOT(ISNUMBER(FIND('List of Values'!$C$2:$C$20,C1049)))),"")</f>
        <v/>
      </c>
      <c r="F1049" s="11"/>
      <c r="G1049" s="10" t="str">
        <f t="shared" si="113"/>
        <v/>
      </c>
      <c r="H1049" s="10" t="str" cm="1">
        <f t="array" ref="H1049">IF(NOT(ISBLANK($B1049)),AND(G1049=TRUE,LEN(F1049)&lt;81,NOT(ISNUMBER(FIND('List of Values'!$C$2:$C$20,F1049)))),"")</f>
        <v/>
      </c>
      <c r="I1049" s="11"/>
      <c r="J1049" s="10" t="str">
        <f t="shared" si="114"/>
        <v/>
      </c>
      <c r="K1049" s="10" t="str" cm="1">
        <f t="array" ref="K1049">IF(NOT(ISBLANK($B1049)),AND(J1049=TRUE,LEN(I1049)&lt;61,NOT(ISNUMBER(FIND('List of Values'!$C$2:$C$23,I1049)))),"")</f>
        <v/>
      </c>
      <c r="L1049" s="11"/>
      <c r="M1049" s="10" t="str">
        <f t="shared" si="115"/>
        <v/>
      </c>
      <c r="N1049" s="10" t="str" cm="1">
        <f t="array" ref="N1049">IF(NOT(ISBLANK($B1049)),AND(M1049=TRUE,LEN(L1049)&lt;61,NOT(ISNUMBER(FIND('List of Values'!$C$2:$C$23,L1049)))),"")</f>
        <v/>
      </c>
      <c r="O1049" s="11"/>
      <c r="P1049" s="10" t="str">
        <f t="shared" si="116"/>
        <v/>
      </c>
      <c r="Q1049" s="10" t="str" cm="1">
        <f t="array" ref="Q1049">IF(NOT(ISBLANK($B1049)),AND(P1049=TRUE,LEN(O1049)&lt;81,NOT(ISNUMBER(FIND('List of Values'!$C$2:$C$23,O1049)))),"")</f>
        <v/>
      </c>
      <c r="R1049" s="11"/>
      <c r="S1049" s="10" t="str">
        <f t="shared" si="117"/>
        <v/>
      </c>
      <c r="T1049" s="10" t="str">
        <f>IF(NOT(ISBLANK($B1049)),AND(S1049=TRUE,NOT(COUNTIF('List of Values'!$B$2:$B$255,R1049)=0)),"")</f>
        <v/>
      </c>
      <c r="U1049" s="11"/>
      <c r="V1049" s="10" t="str">
        <f t="shared" si="118"/>
        <v/>
      </c>
      <c r="W1049" s="10" t="str">
        <f>IF(NOT(ISBLANK($B1049)),AND(V1049=TRUE,NOT(COUNTIF('List of Values'!$A$2:$A$10,U1049)=0)),"")</f>
        <v/>
      </c>
    </row>
    <row r="1050" spans="2:23">
      <c r="B1050" s="12"/>
      <c r="C1050" s="11"/>
      <c r="D1050" s="10" t="str">
        <f t="shared" si="112"/>
        <v/>
      </c>
      <c r="E1050" s="10" t="str" cm="1">
        <f t="array" ref="E1050">IF(NOT(ISBLANK($B1050)),AND(D1050=TRUE,LEN(C1050)&lt;81,NOT(ISNUMBER(FIND('List of Values'!$C$2:$C$20,C1050)))),"")</f>
        <v/>
      </c>
      <c r="F1050" s="11"/>
      <c r="G1050" s="10" t="str">
        <f t="shared" si="113"/>
        <v/>
      </c>
      <c r="H1050" s="10" t="str" cm="1">
        <f t="array" ref="H1050">IF(NOT(ISBLANK($B1050)),AND(G1050=TRUE,LEN(F1050)&lt;81,NOT(ISNUMBER(FIND('List of Values'!$C$2:$C$20,F1050)))),"")</f>
        <v/>
      </c>
      <c r="I1050" s="11"/>
      <c r="J1050" s="10" t="str">
        <f t="shared" si="114"/>
        <v/>
      </c>
      <c r="K1050" s="10" t="str" cm="1">
        <f t="array" ref="K1050">IF(NOT(ISBLANK($B1050)),AND(J1050=TRUE,LEN(I1050)&lt;61,NOT(ISNUMBER(FIND('List of Values'!$C$2:$C$23,I1050)))),"")</f>
        <v/>
      </c>
      <c r="L1050" s="11"/>
      <c r="M1050" s="10" t="str">
        <f t="shared" si="115"/>
        <v/>
      </c>
      <c r="N1050" s="10" t="str" cm="1">
        <f t="array" ref="N1050">IF(NOT(ISBLANK($B1050)),AND(M1050=TRUE,LEN(L1050)&lt;61,NOT(ISNUMBER(FIND('List of Values'!$C$2:$C$23,L1050)))),"")</f>
        <v/>
      </c>
      <c r="O1050" s="11"/>
      <c r="P1050" s="10" t="str">
        <f t="shared" si="116"/>
        <v/>
      </c>
      <c r="Q1050" s="10" t="str" cm="1">
        <f t="array" ref="Q1050">IF(NOT(ISBLANK($B1050)),AND(P1050=TRUE,LEN(O1050)&lt;81,NOT(ISNUMBER(FIND('List of Values'!$C$2:$C$23,O1050)))),"")</f>
        <v/>
      </c>
      <c r="R1050" s="11"/>
      <c r="S1050" s="10" t="str">
        <f t="shared" si="117"/>
        <v/>
      </c>
      <c r="T1050" s="10" t="str">
        <f>IF(NOT(ISBLANK($B1050)),AND(S1050=TRUE,NOT(COUNTIF('List of Values'!$B$2:$B$255,R1050)=0)),"")</f>
        <v/>
      </c>
      <c r="U1050" s="11"/>
      <c r="V1050" s="10" t="str">
        <f t="shared" si="118"/>
        <v/>
      </c>
      <c r="W1050" s="10" t="str">
        <f>IF(NOT(ISBLANK($B1050)),AND(V1050=TRUE,NOT(COUNTIF('List of Values'!$A$2:$A$10,U1050)=0)),"")</f>
        <v/>
      </c>
    </row>
    <row r="1051" spans="2:23">
      <c r="B1051" s="12"/>
      <c r="C1051" s="11"/>
      <c r="D1051" s="10" t="str">
        <f t="shared" si="112"/>
        <v/>
      </c>
      <c r="E1051" s="10" t="str" cm="1">
        <f t="array" ref="E1051">IF(NOT(ISBLANK($B1051)),AND(D1051=TRUE,LEN(C1051)&lt;81,NOT(ISNUMBER(FIND('List of Values'!$C$2:$C$20,C1051)))),"")</f>
        <v/>
      </c>
      <c r="F1051" s="11"/>
      <c r="G1051" s="10" t="str">
        <f t="shared" si="113"/>
        <v/>
      </c>
      <c r="H1051" s="10" t="str" cm="1">
        <f t="array" ref="H1051">IF(NOT(ISBLANK($B1051)),AND(G1051=TRUE,LEN(F1051)&lt;81,NOT(ISNUMBER(FIND('List of Values'!$C$2:$C$20,F1051)))),"")</f>
        <v/>
      </c>
      <c r="I1051" s="11"/>
      <c r="J1051" s="10" t="str">
        <f t="shared" si="114"/>
        <v/>
      </c>
      <c r="K1051" s="10" t="str" cm="1">
        <f t="array" ref="K1051">IF(NOT(ISBLANK($B1051)),AND(J1051=TRUE,LEN(I1051)&lt;61,NOT(ISNUMBER(FIND('List of Values'!$C$2:$C$23,I1051)))),"")</f>
        <v/>
      </c>
      <c r="L1051" s="11"/>
      <c r="M1051" s="10" t="str">
        <f t="shared" si="115"/>
        <v/>
      </c>
      <c r="N1051" s="10" t="str" cm="1">
        <f t="array" ref="N1051">IF(NOT(ISBLANK($B1051)),AND(M1051=TRUE,LEN(L1051)&lt;61,NOT(ISNUMBER(FIND('List of Values'!$C$2:$C$23,L1051)))),"")</f>
        <v/>
      </c>
      <c r="O1051" s="11"/>
      <c r="P1051" s="10" t="str">
        <f t="shared" si="116"/>
        <v/>
      </c>
      <c r="Q1051" s="10" t="str" cm="1">
        <f t="array" ref="Q1051">IF(NOT(ISBLANK($B1051)),AND(P1051=TRUE,LEN(O1051)&lt;81,NOT(ISNUMBER(FIND('List of Values'!$C$2:$C$23,O1051)))),"")</f>
        <v/>
      </c>
      <c r="R1051" s="11"/>
      <c r="S1051" s="10" t="str">
        <f t="shared" si="117"/>
        <v/>
      </c>
      <c r="T1051" s="10" t="str">
        <f>IF(NOT(ISBLANK($B1051)),AND(S1051=TRUE,NOT(COUNTIF('List of Values'!$B$2:$B$255,R1051)=0)),"")</f>
        <v/>
      </c>
      <c r="U1051" s="11"/>
      <c r="V1051" s="10" t="str">
        <f t="shared" si="118"/>
        <v/>
      </c>
      <c r="W1051" s="10" t="str">
        <f>IF(NOT(ISBLANK($B1051)),AND(V1051=TRUE,NOT(COUNTIF('List of Values'!$A$2:$A$10,U1051)=0)),"")</f>
        <v/>
      </c>
    </row>
    <row r="1052" spans="2:23">
      <c r="B1052" s="12"/>
      <c r="C1052" s="11"/>
      <c r="D1052" s="10" t="str">
        <f t="shared" si="112"/>
        <v/>
      </c>
      <c r="E1052" s="10" t="str" cm="1">
        <f t="array" ref="E1052">IF(NOT(ISBLANK($B1052)),AND(D1052=TRUE,LEN(C1052)&lt;81,NOT(ISNUMBER(FIND('List of Values'!$C$2:$C$20,C1052)))),"")</f>
        <v/>
      </c>
      <c r="F1052" s="11"/>
      <c r="G1052" s="10" t="str">
        <f t="shared" si="113"/>
        <v/>
      </c>
      <c r="H1052" s="10" t="str" cm="1">
        <f t="array" ref="H1052">IF(NOT(ISBLANK($B1052)),AND(G1052=TRUE,LEN(F1052)&lt;81,NOT(ISNUMBER(FIND('List of Values'!$C$2:$C$20,F1052)))),"")</f>
        <v/>
      </c>
      <c r="I1052" s="11"/>
      <c r="J1052" s="10" t="str">
        <f t="shared" si="114"/>
        <v/>
      </c>
      <c r="K1052" s="10" t="str" cm="1">
        <f t="array" ref="K1052">IF(NOT(ISBLANK($B1052)),AND(J1052=TRUE,LEN(I1052)&lt;61,NOT(ISNUMBER(FIND('List of Values'!$C$2:$C$23,I1052)))),"")</f>
        <v/>
      </c>
      <c r="L1052" s="11"/>
      <c r="M1052" s="10" t="str">
        <f t="shared" si="115"/>
        <v/>
      </c>
      <c r="N1052" s="10" t="str" cm="1">
        <f t="array" ref="N1052">IF(NOT(ISBLANK($B1052)),AND(M1052=TRUE,LEN(L1052)&lt;61,NOT(ISNUMBER(FIND('List of Values'!$C$2:$C$23,L1052)))),"")</f>
        <v/>
      </c>
      <c r="O1052" s="11"/>
      <c r="P1052" s="10" t="str">
        <f t="shared" si="116"/>
        <v/>
      </c>
      <c r="Q1052" s="10" t="str" cm="1">
        <f t="array" ref="Q1052">IF(NOT(ISBLANK($B1052)),AND(P1052=TRUE,LEN(O1052)&lt;81,NOT(ISNUMBER(FIND('List of Values'!$C$2:$C$23,O1052)))),"")</f>
        <v/>
      </c>
      <c r="R1052" s="11"/>
      <c r="S1052" s="10" t="str">
        <f t="shared" si="117"/>
        <v/>
      </c>
      <c r="T1052" s="10" t="str">
        <f>IF(NOT(ISBLANK($B1052)),AND(S1052=TRUE,NOT(COUNTIF('List of Values'!$B$2:$B$255,R1052)=0)),"")</f>
        <v/>
      </c>
      <c r="U1052" s="11"/>
      <c r="V1052" s="10" t="str">
        <f t="shared" si="118"/>
        <v/>
      </c>
      <c r="W1052" s="10" t="str">
        <f>IF(NOT(ISBLANK($B1052)),AND(V1052=TRUE,NOT(COUNTIF('List of Values'!$A$2:$A$10,U1052)=0)),"")</f>
        <v/>
      </c>
    </row>
    <row r="1053" spans="2:23">
      <c r="B1053" s="12"/>
      <c r="C1053" s="11"/>
      <c r="D1053" s="10" t="str">
        <f t="shared" si="112"/>
        <v/>
      </c>
      <c r="E1053" s="10" t="str" cm="1">
        <f t="array" ref="E1053">IF(NOT(ISBLANK($B1053)),AND(D1053=TRUE,LEN(C1053)&lt;81,NOT(ISNUMBER(FIND('List of Values'!$C$2:$C$20,C1053)))),"")</f>
        <v/>
      </c>
      <c r="F1053" s="11"/>
      <c r="G1053" s="10" t="str">
        <f t="shared" si="113"/>
        <v/>
      </c>
      <c r="H1053" s="10" t="str" cm="1">
        <f t="array" ref="H1053">IF(NOT(ISBLANK($B1053)),AND(G1053=TRUE,LEN(F1053)&lt;81,NOT(ISNUMBER(FIND('List of Values'!$C$2:$C$20,F1053)))),"")</f>
        <v/>
      </c>
      <c r="I1053" s="11"/>
      <c r="J1053" s="10" t="str">
        <f t="shared" si="114"/>
        <v/>
      </c>
      <c r="K1053" s="10" t="str" cm="1">
        <f t="array" ref="K1053">IF(NOT(ISBLANK($B1053)),AND(J1053=TRUE,LEN(I1053)&lt;61,NOT(ISNUMBER(FIND('List of Values'!$C$2:$C$23,I1053)))),"")</f>
        <v/>
      </c>
      <c r="L1053" s="11"/>
      <c r="M1053" s="10" t="str">
        <f t="shared" si="115"/>
        <v/>
      </c>
      <c r="N1053" s="10" t="str" cm="1">
        <f t="array" ref="N1053">IF(NOT(ISBLANK($B1053)),AND(M1053=TRUE,LEN(L1053)&lt;61,NOT(ISNUMBER(FIND('List of Values'!$C$2:$C$23,L1053)))),"")</f>
        <v/>
      </c>
      <c r="O1053" s="11"/>
      <c r="P1053" s="10" t="str">
        <f t="shared" si="116"/>
        <v/>
      </c>
      <c r="Q1053" s="10" t="str" cm="1">
        <f t="array" ref="Q1053">IF(NOT(ISBLANK($B1053)),AND(P1053=TRUE,LEN(O1053)&lt;81,NOT(ISNUMBER(FIND('List of Values'!$C$2:$C$23,O1053)))),"")</f>
        <v/>
      </c>
      <c r="R1053" s="11"/>
      <c r="S1053" s="10" t="str">
        <f t="shared" si="117"/>
        <v/>
      </c>
      <c r="T1053" s="10" t="str">
        <f>IF(NOT(ISBLANK($B1053)),AND(S1053=TRUE,NOT(COUNTIF('List of Values'!$B$2:$B$255,R1053)=0)),"")</f>
        <v/>
      </c>
      <c r="U1053" s="11"/>
      <c r="V1053" s="10" t="str">
        <f t="shared" si="118"/>
        <v/>
      </c>
      <c r="W1053" s="10" t="str">
        <f>IF(NOT(ISBLANK($B1053)),AND(V1053=TRUE,NOT(COUNTIF('List of Values'!$A$2:$A$10,U1053)=0)),"")</f>
        <v/>
      </c>
    </row>
    <row r="1054" spans="2:23">
      <c r="B1054" s="12"/>
      <c r="C1054" s="11"/>
      <c r="D1054" s="10" t="str">
        <f t="shared" si="112"/>
        <v/>
      </c>
      <c r="E1054" s="10" t="str" cm="1">
        <f t="array" ref="E1054">IF(NOT(ISBLANK($B1054)),AND(D1054=TRUE,LEN(C1054)&lt;81,NOT(ISNUMBER(FIND('List of Values'!$C$2:$C$20,C1054)))),"")</f>
        <v/>
      </c>
      <c r="F1054" s="11"/>
      <c r="G1054" s="10" t="str">
        <f t="shared" si="113"/>
        <v/>
      </c>
      <c r="H1054" s="10" t="str" cm="1">
        <f t="array" ref="H1054">IF(NOT(ISBLANK($B1054)),AND(G1054=TRUE,LEN(F1054)&lt;81,NOT(ISNUMBER(FIND('List of Values'!$C$2:$C$20,F1054)))),"")</f>
        <v/>
      </c>
      <c r="I1054" s="11"/>
      <c r="J1054" s="10" t="str">
        <f t="shared" si="114"/>
        <v/>
      </c>
      <c r="K1054" s="10" t="str" cm="1">
        <f t="array" ref="K1054">IF(NOT(ISBLANK($B1054)),AND(J1054=TRUE,LEN(I1054)&lt;61,NOT(ISNUMBER(FIND('List of Values'!$C$2:$C$23,I1054)))),"")</f>
        <v/>
      </c>
      <c r="L1054" s="11"/>
      <c r="M1054" s="10" t="str">
        <f t="shared" si="115"/>
        <v/>
      </c>
      <c r="N1054" s="10" t="str" cm="1">
        <f t="array" ref="N1054">IF(NOT(ISBLANK($B1054)),AND(M1054=TRUE,LEN(L1054)&lt;61,NOT(ISNUMBER(FIND('List of Values'!$C$2:$C$23,L1054)))),"")</f>
        <v/>
      </c>
      <c r="O1054" s="11"/>
      <c r="P1054" s="10" t="str">
        <f t="shared" si="116"/>
        <v/>
      </c>
      <c r="Q1054" s="10" t="str" cm="1">
        <f t="array" ref="Q1054">IF(NOT(ISBLANK($B1054)),AND(P1054=TRUE,LEN(O1054)&lt;81,NOT(ISNUMBER(FIND('List of Values'!$C$2:$C$23,O1054)))),"")</f>
        <v/>
      </c>
      <c r="R1054" s="11"/>
      <c r="S1054" s="10" t="str">
        <f t="shared" si="117"/>
        <v/>
      </c>
      <c r="T1054" s="10" t="str">
        <f>IF(NOT(ISBLANK($B1054)),AND(S1054=TRUE,NOT(COUNTIF('List of Values'!$B$2:$B$255,R1054)=0)),"")</f>
        <v/>
      </c>
      <c r="U1054" s="11"/>
      <c r="V1054" s="10" t="str">
        <f t="shared" si="118"/>
        <v/>
      </c>
      <c r="W1054" s="10" t="str">
        <f>IF(NOT(ISBLANK($B1054)),AND(V1054=TRUE,NOT(COUNTIF('List of Values'!$A$2:$A$10,U1054)=0)),"")</f>
        <v/>
      </c>
    </row>
    <row r="1055" spans="2:23">
      <c r="B1055" s="12"/>
      <c r="C1055" s="11"/>
      <c r="D1055" s="10" t="str">
        <f t="shared" si="112"/>
        <v/>
      </c>
      <c r="E1055" s="10" t="str" cm="1">
        <f t="array" ref="E1055">IF(NOT(ISBLANK($B1055)),AND(D1055=TRUE,LEN(C1055)&lt;81,NOT(ISNUMBER(FIND('List of Values'!$C$2:$C$20,C1055)))),"")</f>
        <v/>
      </c>
      <c r="F1055" s="11"/>
      <c r="G1055" s="10" t="str">
        <f t="shared" si="113"/>
        <v/>
      </c>
      <c r="H1055" s="10" t="str" cm="1">
        <f t="array" ref="H1055">IF(NOT(ISBLANK($B1055)),AND(G1055=TRUE,LEN(F1055)&lt;81,NOT(ISNUMBER(FIND('List of Values'!$C$2:$C$20,F1055)))),"")</f>
        <v/>
      </c>
      <c r="I1055" s="11"/>
      <c r="J1055" s="10" t="str">
        <f t="shared" si="114"/>
        <v/>
      </c>
      <c r="K1055" s="10" t="str" cm="1">
        <f t="array" ref="K1055">IF(NOT(ISBLANK($B1055)),AND(J1055=TRUE,LEN(I1055)&lt;61,NOT(ISNUMBER(FIND('List of Values'!$C$2:$C$23,I1055)))),"")</f>
        <v/>
      </c>
      <c r="L1055" s="11"/>
      <c r="M1055" s="10" t="str">
        <f t="shared" si="115"/>
        <v/>
      </c>
      <c r="N1055" s="10" t="str" cm="1">
        <f t="array" ref="N1055">IF(NOT(ISBLANK($B1055)),AND(M1055=TRUE,LEN(L1055)&lt;61,NOT(ISNUMBER(FIND('List of Values'!$C$2:$C$23,L1055)))),"")</f>
        <v/>
      </c>
      <c r="O1055" s="11"/>
      <c r="P1055" s="10" t="str">
        <f t="shared" si="116"/>
        <v/>
      </c>
      <c r="Q1055" s="10" t="str" cm="1">
        <f t="array" ref="Q1055">IF(NOT(ISBLANK($B1055)),AND(P1055=TRUE,LEN(O1055)&lt;81,NOT(ISNUMBER(FIND('List of Values'!$C$2:$C$23,O1055)))),"")</f>
        <v/>
      </c>
      <c r="R1055" s="11"/>
      <c r="S1055" s="10" t="str">
        <f t="shared" si="117"/>
        <v/>
      </c>
      <c r="T1055" s="10" t="str">
        <f>IF(NOT(ISBLANK($B1055)),AND(S1055=TRUE,NOT(COUNTIF('List of Values'!$B$2:$B$255,R1055)=0)),"")</f>
        <v/>
      </c>
      <c r="U1055" s="11"/>
      <c r="V1055" s="10" t="str">
        <f t="shared" si="118"/>
        <v/>
      </c>
      <c r="W1055" s="10" t="str">
        <f>IF(NOT(ISBLANK($B1055)),AND(V1055=TRUE,NOT(COUNTIF('List of Values'!$A$2:$A$10,U1055)=0)),"")</f>
        <v/>
      </c>
    </row>
    <row r="1056" spans="2:23">
      <c r="B1056" s="12"/>
      <c r="C1056" s="11"/>
      <c r="D1056" s="10" t="str">
        <f t="shared" si="112"/>
        <v/>
      </c>
      <c r="E1056" s="10" t="str" cm="1">
        <f t="array" ref="E1056">IF(NOT(ISBLANK($B1056)),AND(D1056=TRUE,LEN(C1056)&lt;81,NOT(ISNUMBER(FIND('List of Values'!$C$2:$C$20,C1056)))),"")</f>
        <v/>
      </c>
      <c r="F1056" s="11"/>
      <c r="G1056" s="10" t="str">
        <f t="shared" si="113"/>
        <v/>
      </c>
      <c r="H1056" s="10" t="str" cm="1">
        <f t="array" ref="H1056">IF(NOT(ISBLANK($B1056)),AND(G1056=TRUE,LEN(F1056)&lt;81,NOT(ISNUMBER(FIND('List of Values'!$C$2:$C$20,F1056)))),"")</f>
        <v/>
      </c>
      <c r="I1056" s="11"/>
      <c r="J1056" s="10" t="str">
        <f t="shared" si="114"/>
        <v/>
      </c>
      <c r="K1056" s="10" t="str" cm="1">
        <f t="array" ref="K1056">IF(NOT(ISBLANK($B1056)),AND(J1056=TRUE,LEN(I1056)&lt;61,NOT(ISNUMBER(FIND('List of Values'!$C$2:$C$23,I1056)))),"")</f>
        <v/>
      </c>
      <c r="L1056" s="11"/>
      <c r="M1056" s="10" t="str">
        <f t="shared" si="115"/>
        <v/>
      </c>
      <c r="N1056" s="10" t="str" cm="1">
        <f t="array" ref="N1056">IF(NOT(ISBLANK($B1056)),AND(M1056=TRUE,LEN(L1056)&lt;61,NOT(ISNUMBER(FIND('List of Values'!$C$2:$C$23,L1056)))),"")</f>
        <v/>
      </c>
      <c r="O1056" s="11"/>
      <c r="P1056" s="10" t="str">
        <f t="shared" si="116"/>
        <v/>
      </c>
      <c r="Q1056" s="10" t="str" cm="1">
        <f t="array" ref="Q1056">IF(NOT(ISBLANK($B1056)),AND(P1056=TRUE,LEN(O1056)&lt;81,NOT(ISNUMBER(FIND('List of Values'!$C$2:$C$23,O1056)))),"")</f>
        <v/>
      </c>
      <c r="R1056" s="11"/>
      <c r="S1056" s="10" t="str">
        <f t="shared" si="117"/>
        <v/>
      </c>
      <c r="T1056" s="10" t="str">
        <f>IF(NOT(ISBLANK($B1056)),AND(S1056=TRUE,NOT(COUNTIF('List of Values'!$B$2:$B$255,R1056)=0)),"")</f>
        <v/>
      </c>
      <c r="U1056" s="11"/>
      <c r="V1056" s="10" t="str">
        <f t="shared" si="118"/>
        <v/>
      </c>
      <c r="W1056" s="10" t="str">
        <f>IF(NOT(ISBLANK($B1056)),AND(V1056=TRUE,NOT(COUNTIF('List of Values'!$A$2:$A$10,U1056)=0)),"")</f>
        <v/>
      </c>
    </row>
    <row r="1057" spans="2:23">
      <c r="B1057" s="12"/>
      <c r="C1057" s="11"/>
      <c r="D1057" s="10" t="str">
        <f t="shared" si="112"/>
        <v/>
      </c>
      <c r="E1057" s="10" t="str" cm="1">
        <f t="array" ref="E1057">IF(NOT(ISBLANK($B1057)),AND(D1057=TRUE,LEN(C1057)&lt;81,NOT(ISNUMBER(FIND('List of Values'!$C$2:$C$20,C1057)))),"")</f>
        <v/>
      </c>
      <c r="F1057" s="11"/>
      <c r="G1057" s="10" t="str">
        <f t="shared" si="113"/>
        <v/>
      </c>
      <c r="H1057" s="10" t="str" cm="1">
        <f t="array" ref="H1057">IF(NOT(ISBLANK($B1057)),AND(G1057=TRUE,LEN(F1057)&lt;81,NOT(ISNUMBER(FIND('List of Values'!$C$2:$C$20,F1057)))),"")</f>
        <v/>
      </c>
      <c r="I1057" s="11"/>
      <c r="J1057" s="10" t="str">
        <f t="shared" si="114"/>
        <v/>
      </c>
      <c r="K1057" s="10" t="str" cm="1">
        <f t="array" ref="K1057">IF(NOT(ISBLANK($B1057)),AND(J1057=TRUE,LEN(I1057)&lt;61,NOT(ISNUMBER(FIND('List of Values'!$C$2:$C$23,I1057)))),"")</f>
        <v/>
      </c>
      <c r="L1057" s="11"/>
      <c r="M1057" s="10" t="str">
        <f t="shared" si="115"/>
        <v/>
      </c>
      <c r="N1057" s="10" t="str" cm="1">
        <f t="array" ref="N1057">IF(NOT(ISBLANK($B1057)),AND(M1057=TRUE,LEN(L1057)&lt;61,NOT(ISNUMBER(FIND('List of Values'!$C$2:$C$23,L1057)))),"")</f>
        <v/>
      </c>
      <c r="O1057" s="11"/>
      <c r="P1057" s="10" t="str">
        <f t="shared" si="116"/>
        <v/>
      </c>
      <c r="Q1057" s="10" t="str" cm="1">
        <f t="array" ref="Q1057">IF(NOT(ISBLANK($B1057)),AND(P1057=TRUE,LEN(O1057)&lt;81,NOT(ISNUMBER(FIND('List of Values'!$C$2:$C$23,O1057)))),"")</f>
        <v/>
      </c>
      <c r="R1057" s="11"/>
      <c r="S1057" s="10" t="str">
        <f t="shared" si="117"/>
        <v/>
      </c>
      <c r="T1057" s="10" t="str">
        <f>IF(NOT(ISBLANK($B1057)),AND(S1057=TRUE,NOT(COUNTIF('List of Values'!$B$2:$B$255,R1057)=0)),"")</f>
        <v/>
      </c>
      <c r="U1057" s="11"/>
      <c r="V1057" s="10" t="str">
        <f t="shared" si="118"/>
        <v/>
      </c>
      <c r="W1057" s="10" t="str">
        <f>IF(NOT(ISBLANK($B1057)),AND(V1057=TRUE,NOT(COUNTIF('List of Values'!$A$2:$A$10,U1057)=0)),"")</f>
        <v/>
      </c>
    </row>
    <row r="1058" spans="2:23">
      <c r="B1058" s="12"/>
      <c r="C1058" s="11"/>
      <c r="D1058" s="10" t="str">
        <f t="shared" si="112"/>
        <v/>
      </c>
      <c r="E1058" s="10" t="str" cm="1">
        <f t="array" ref="E1058">IF(NOT(ISBLANK($B1058)),AND(D1058=TRUE,LEN(C1058)&lt;81,NOT(ISNUMBER(FIND('List of Values'!$C$2:$C$20,C1058)))),"")</f>
        <v/>
      </c>
      <c r="F1058" s="11"/>
      <c r="G1058" s="10" t="str">
        <f t="shared" si="113"/>
        <v/>
      </c>
      <c r="H1058" s="10" t="str" cm="1">
        <f t="array" ref="H1058">IF(NOT(ISBLANK($B1058)),AND(G1058=TRUE,LEN(F1058)&lt;81,NOT(ISNUMBER(FIND('List of Values'!$C$2:$C$20,F1058)))),"")</f>
        <v/>
      </c>
      <c r="I1058" s="11"/>
      <c r="J1058" s="10" t="str">
        <f t="shared" si="114"/>
        <v/>
      </c>
      <c r="K1058" s="10" t="str" cm="1">
        <f t="array" ref="K1058">IF(NOT(ISBLANK($B1058)),AND(J1058=TRUE,LEN(I1058)&lt;61,NOT(ISNUMBER(FIND('List of Values'!$C$2:$C$23,I1058)))),"")</f>
        <v/>
      </c>
      <c r="L1058" s="11"/>
      <c r="M1058" s="10" t="str">
        <f t="shared" si="115"/>
        <v/>
      </c>
      <c r="N1058" s="10" t="str" cm="1">
        <f t="array" ref="N1058">IF(NOT(ISBLANK($B1058)),AND(M1058=TRUE,LEN(L1058)&lt;61,NOT(ISNUMBER(FIND('List of Values'!$C$2:$C$23,L1058)))),"")</f>
        <v/>
      </c>
      <c r="O1058" s="11"/>
      <c r="P1058" s="10" t="str">
        <f t="shared" si="116"/>
        <v/>
      </c>
      <c r="Q1058" s="10" t="str" cm="1">
        <f t="array" ref="Q1058">IF(NOT(ISBLANK($B1058)),AND(P1058=TRUE,LEN(O1058)&lt;81,NOT(ISNUMBER(FIND('List of Values'!$C$2:$C$23,O1058)))),"")</f>
        <v/>
      </c>
      <c r="R1058" s="11"/>
      <c r="S1058" s="10" t="str">
        <f t="shared" si="117"/>
        <v/>
      </c>
      <c r="T1058" s="10" t="str">
        <f>IF(NOT(ISBLANK($B1058)),AND(S1058=TRUE,NOT(COUNTIF('List of Values'!$B$2:$B$255,R1058)=0)),"")</f>
        <v/>
      </c>
      <c r="U1058" s="11"/>
      <c r="V1058" s="10" t="str">
        <f t="shared" si="118"/>
        <v/>
      </c>
      <c r="W1058" s="10" t="str">
        <f>IF(NOT(ISBLANK($B1058)),AND(V1058=TRUE,NOT(COUNTIF('List of Values'!$A$2:$A$10,U1058)=0)),"")</f>
        <v/>
      </c>
    </row>
    <row r="1059" spans="2:23">
      <c r="B1059" s="12"/>
      <c r="C1059" s="11"/>
      <c r="D1059" s="10" t="str">
        <f t="shared" si="112"/>
        <v/>
      </c>
      <c r="E1059" s="10" t="str" cm="1">
        <f t="array" ref="E1059">IF(NOT(ISBLANK($B1059)),AND(D1059=TRUE,LEN(C1059)&lt;81,NOT(ISNUMBER(FIND('List of Values'!$C$2:$C$20,C1059)))),"")</f>
        <v/>
      </c>
      <c r="F1059" s="11"/>
      <c r="G1059" s="10" t="str">
        <f t="shared" si="113"/>
        <v/>
      </c>
      <c r="H1059" s="10" t="str" cm="1">
        <f t="array" ref="H1059">IF(NOT(ISBLANK($B1059)),AND(G1059=TRUE,LEN(F1059)&lt;81,NOT(ISNUMBER(FIND('List of Values'!$C$2:$C$20,F1059)))),"")</f>
        <v/>
      </c>
      <c r="I1059" s="11"/>
      <c r="J1059" s="10" t="str">
        <f t="shared" si="114"/>
        <v/>
      </c>
      <c r="K1059" s="10" t="str" cm="1">
        <f t="array" ref="K1059">IF(NOT(ISBLANK($B1059)),AND(J1059=TRUE,LEN(I1059)&lt;61,NOT(ISNUMBER(FIND('List of Values'!$C$2:$C$23,I1059)))),"")</f>
        <v/>
      </c>
      <c r="L1059" s="11"/>
      <c r="M1059" s="10" t="str">
        <f t="shared" si="115"/>
        <v/>
      </c>
      <c r="N1059" s="10" t="str" cm="1">
        <f t="array" ref="N1059">IF(NOT(ISBLANK($B1059)),AND(M1059=TRUE,LEN(L1059)&lt;61,NOT(ISNUMBER(FIND('List of Values'!$C$2:$C$23,L1059)))),"")</f>
        <v/>
      </c>
      <c r="O1059" s="11"/>
      <c r="P1059" s="10" t="str">
        <f t="shared" si="116"/>
        <v/>
      </c>
      <c r="Q1059" s="10" t="str" cm="1">
        <f t="array" ref="Q1059">IF(NOT(ISBLANK($B1059)),AND(P1059=TRUE,LEN(O1059)&lt;81,NOT(ISNUMBER(FIND('List of Values'!$C$2:$C$23,O1059)))),"")</f>
        <v/>
      </c>
      <c r="R1059" s="11"/>
      <c r="S1059" s="10" t="str">
        <f t="shared" si="117"/>
        <v/>
      </c>
      <c r="T1059" s="10" t="str">
        <f>IF(NOT(ISBLANK($B1059)),AND(S1059=TRUE,NOT(COUNTIF('List of Values'!$B$2:$B$255,R1059)=0)),"")</f>
        <v/>
      </c>
      <c r="U1059" s="11"/>
      <c r="V1059" s="10" t="str">
        <f t="shared" si="118"/>
        <v/>
      </c>
      <c r="W1059" s="10" t="str">
        <f>IF(NOT(ISBLANK($B1059)),AND(V1059=TRUE,NOT(COUNTIF('List of Values'!$A$2:$A$10,U1059)=0)),"")</f>
        <v/>
      </c>
    </row>
    <row r="1060" spans="2:23">
      <c r="B1060" s="12"/>
      <c r="C1060" s="11"/>
      <c r="D1060" s="10" t="str">
        <f t="shared" si="112"/>
        <v/>
      </c>
      <c r="E1060" s="10" t="str" cm="1">
        <f t="array" ref="E1060">IF(NOT(ISBLANK($B1060)),AND(D1060=TRUE,LEN(C1060)&lt;81,NOT(ISNUMBER(FIND('List of Values'!$C$2:$C$20,C1060)))),"")</f>
        <v/>
      </c>
      <c r="F1060" s="11"/>
      <c r="G1060" s="10" t="str">
        <f t="shared" si="113"/>
        <v/>
      </c>
      <c r="H1060" s="10" t="str" cm="1">
        <f t="array" ref="H1060">IF(NOT(ISBLANK($B1060)),AND(G1060=TRUE,LEN(F1060)&lt;81,NOT(ISNUMBER(FIND('List of Values'!$C$2:$C$20,F1060)))),"")</f>
        <v/>
      </c>
      <c r="I1060" s="11"/>
      <c r="J1060" s="10" t="str">
        <f t="shared" si="114"/>
        <v/>
      </c>
      <c r="K1060" s="10" t="str" cm="1">
        <f t="array" ref="K1060">IF(NOT(ISBLANK($B1060)),AND(J1060=TRUE,LEN(I1060)&lt;61,NOT(ISNUMBER(FIND('List of Values'!$C$2:$C$23,I1060)))),"")</f>
        <v/>
      </c>
      <c r="L1060" s="11"/>
      <c r="M1060" s="10" t="str">
        <f t="shared" si="115"/>
        <v/>
      </c>
      <c r="N1060" s="10" t="str" cm="1">
        <f t="array" ref="N1060">IF(NOT(ISBLANK($B1060)),AND(M1060=TRUE,LEN(L1060)&lt;61,NOT(ISNUMBER(FIND('List of Values'!$C$2:$C$23,L1060)))),"")</f>
        <v/>
      </c>
      <c r="O1060" s="11"/>
      <c r="P1060" s="10" t="str">
        <f t="shared" si="116"/>
        <v/>
      </c>
      <c r="Q1060" s="10" t="str" cm="1">
        <f t="array" ref="Q1060">IF(NOT(ISBLANK($B1060)),AND(P1060=TRUE,LEN(O1060)&lt;81,NOT(ISNUMBER(FIND('List of Values'!$C$2:$C$23,O1060)))),"")</f>
        <v/>
      </c>
      <c r="R1060" s="11"/>
      <c r="S1060" s="10" t="str">
        <f t="shared" si="117"/>
        <v/>
      </c>
      <c r="T1060" s="10" t="str">
        <f>IF(NOT(ISBLANK($B1060)),AND(S1060=TRUE,NOT(COUNTIF('List of Values'!$B$2:$B$255,R1060)=0)),"")</f>
        <v/>
      </c>
      <c r="U1060" s="11"/>
      <c r="V1060" s="10" t="str">
        <f t="shared" si="118"/>
        <v/>
      </c>
      <c r="W1060" s="10" t="str">
        <f>IF(NOT(ISBLANK($B1060)),AND(V1060=TRUE,NOT(COUNTIF('List of Values'!$A$2:$A$10,U1060)=0)),"")</f>
        <v/>
      </c>
    </row>
    <row r="1061" spans="2:23">
      <c r="B1061" s="12"/>
      <c r="C1061" s="11"/>
      <c r="D1061" s="10" t="str">
        <f t="shared" si="112"/>
        <v/>
      </c>
      <c r="E1061" s="10" t="str" cm="1">
        <f t="array" ref="E1061">IF(NOT(ISBLANK($B1061)),AND(D1061=TRUE,LEN(C1061)&lt;81,NOT(ISNUMBER(FIND('List of Values'!$C$2:$C$20,C1061)))),"")</f>
        <v/>
      </c>
      <c r="F1061" s="11"/>
      <c r="G1061" s="10" t="str">
        <f t="shared" si="113"/>
        <v/>
      </c>
      <c r="H1061" s="10" t="str" cm="1">
        <f t="array" ref="H1061">IF(NOT(ISBLANK($B1061)),AND(G1061=TRUE,LEN(F1061)&lt;81,NOT(ISNUMBER(FIND('List of Values'!$C$2:$C$20,F1061)))),"")</f>
        <v/>
      </c>
      <c r="I1061" s="11"/>
      <c r="J1061" s="10" t="str">
        <f t="shared" si="114"/>
        <v/>
      </c>
      <c r="K1061" s="10" t="str" cm="1">
        <f t="array" ref="K1061">IF(NOT(ISBLANK($B1061)),AND(J1061=TRUE,LEN(I1061)&lt;61,NOT(ISNUMBER(FIND('List of Values'!$C$2:$C$23,I1061)))),"")</f>
        <v/>
      </c>
      <c r="L1061" s="11"/>
      <c r="M1061" s="10" t="str">
        <f t="shared" si="115"/>
        <v/>
      </c>
      <c r="N1061" s="10" t="str" cm="1">
        <f t="array" ref="N1061">IF(NOT(ISBLANK($B1061)),AND(M1061=TRUE,LEN(L1061)&lt;61,NOT(ISNUMBER(FIND('List of Values'!$C$2:$C$23,L1061)))),"")</f>
        <v/>
      </c>
      <c r="O1061" s="11"/>
      <c r="P1061" s="10" t="str">
        <f t="shared" si="116"/>
        <v/>
      </c>
      <c r="Q1061" s="10" t="str" cm="1">
        <f t="array" ref="Q1061">IF(NOT(ISBLANK($B1061)),AND(P1061=TRUE,LEN(O1061)&lt;81,NOT(ISNUMBER(FIND('List of Values'!$C$2:$C$23,O1061)))),"")</f>
        <v/>
      </c>
      <c r="R1061" s="11"/>
      <c r="S1061" s="10" t="str">
        <f t="shared" si="117"/>
        <v/>
      </c>
      <c r="T1061" s="10" t="str">
        <f>IF(NOT(ISBLANK($B1061)),AND(S1061=TRUE,NOT(COUNTIF('List of Values'!$B$2:$B$255,R1061)=0)),"")</f>
        <v/>
      </c>
      <c r="U1061" s="11"/>
      <c r="V1061" s="10" t="str">
        <f t="shared" si="118"/>
        <v/>
      </c>
      <c r="W1061" s="10" t="str">
        <f>IF(NOT(ISBLANK($B1061)),AND(V1061=TRUE,NOT(COUNTIF('List of Values'!$A$2:$A$10,U1061)=0)),"")</f>
        <v/>
      </c>
    </row>
    <row r="1062" spans="2:23">
      <c r="B1062" s="12"/>
      <c r="C1062" s="11"/>
      <c r="D1062" s="10" t="str">
        <f t="shared" si="112"/>
        <v/>
      </c>
      <c r="E1062" s="10" t="str" cm="1">
        <f t="array" ref="E1062">IF(NOT(ISBLANK($B1062)),AND(D1062=TRUE,LEN(C1062)&lt;81,NOT(ISNUMBER(FIND('List of Values'!$C$2:$C$20,C1062)))),"")</f>
        <v/>
      </c>
      <c r="F1062" s="11"/>
      <c r="G1062" s="10" t="str">
        <f t="shared" si="113"/>
        <v/>
      </c>
      <c r="H1062" s="10" t="str" cm="1">
        <f t="array" ref="H1062">IF(NOT(ISBLANK($B1062)),AND(G1062=TRUE,LEN(F1062)&lt;81,NOT(ISNUMBER(FIND('List of Values'!$C$2:$C$20,F1062)))),"")</f>
        <v/>
      </c>
      <c r="I1062" s="11"/>
      <c r="J1062" s="10" t="str">
        <f t="shared" si="114"/>
        <v/>
      </c>
      <c r="K1062" s="10" t="str" cm="1">
        <f t="array" ref="K1062">IF(NOT(ISBLANK($B1062)),AND(J1062=TRUE,LEN(I1062)&lt;61,NOT(ISNUMBER(FIND('List of Values'!$C$2:$C$23,I1062)))),"")</f>
        <v/>
      </c>
      <c r="L1062" s="11"/>
      <c r="M1062" s="10" t="str">
        <f t="shared" si="115"/>
        <v/>
      </c>
      <c r="N1062" s="10" t="str" cm="1">
        <f t="array" ref="N1062">IF(NOT(ISBLANK($B1062)),AND(M1062=TRUE,LEN(L1062)&lt;61,NOT(ISNUMBER(FIND('List of Values'!$C$2:$C$23,L1062)))),"")</f>
        <v/>
      </c>
      <c r="O1062" s="11"/>
      <c r="P1062" s="10" t="str">
        <f t="shared" si="116"/>
        <v/>
      </c>
      <c r="Q1062" s="10" t="str" cm="1">
        <f t="array" ref="Q1062">IF(NOT(ISBLANK($B1062)),AND(P1062=TRUE,LEN(O1062)&lt;81,NOT(ISNUMBER(FIND('List of Values'!$C$2:$C$23,O1062)))),"")</f>
        <v/>
      </c>
      <c r="R1062" s="11"/>
      <c r="S1062" s="10" t="str">
        <f t="shared" si="117"/>
        <v/>
      </c>
      <c r="T1062" s="10" t="str">
        <f>IF(NOT(ISBLANK($B1062)),AND(S1062=TRUE,NOT(COUNTIF('List of Values'!$B$2:$B$255,R1062)=0)),"")</f>
        <v/>
      </c>
      <c r="U1062" s="11"/>
      <c r="V1062" s="10" t="str">
        <f t="shared" si="118"/>
        <v/>
      </c>
      <c r="W1062" s="10" t="str">
        <f>IF(NOT(ISBLANK($B1062)),AND(V1062=TRUE,NOT(COUNTIF('List of Values'!$A$2:$A$10,U1062)=0)),"")</f>
        <v/>
      </c>
    </row>
    <row r="1063" spans="2:23">
      <c r="B1063" s="12"/>
      <c r="C1063" s="11"/>
      <c r="D1063" s="10" t="str">
        <f t="shared" si="112"/>
        <v/>
      </c>
      <c r="E1063" s="10" t="str" cm="1">
        <f t="array" ref="E1063">IF(NOT(ISBLANK($B1063)),AND(D1063=TRUE,LEN(C1063)&lt;81,NOT(ISNUMBER(FIND('List of Values'!$C$2:$C$20,C1063)))),"")</f>
        <v/>
      </c>
      <c r="F1063" s="11"/>
      <c r="G1063" s="10" t="str">
        <f t="shared" si="113"/>
        <v/>
      </c>
      <c r="H1063" s="10" t="str" cm="1">
        <f t="array" ref="H1063">IF(NOT(ISBLANK($B1063)),AND(G1063=TRUE,LEN(F1063)&lt;81,NOT(ISNUMBER(FIND('List of Values'!$C$2:$C$20,F1063)))),"")</f>
        <v/>
      </c>
      <c r="I1063" s="11"/>
      <c r="J1063" s="10" t="str">
        <f t="shared" si="114"/>
        <v/>
      </c>
      <c r="K1063" s="10" t="str" cm="1">
        <f t="array" ref="K1063">IF(NOT(ISBLANK($B1063)),AND(J1063=TRUE,LEN(I1063)&lt;61,NOT(ISNUMBER(FIND('List of Values'!$C$2:$C$23,I1063)))),"")</f>
        <v/>
      </c>
      <c r="L1063" s="11"/>
      <c r="M1063" s="10" t="str">
        <f t="shared" si="115"/>
        <v/>
      </c>
      <c r="N1063" s="10" t="str" cm="1">
        <f t="array" ref="N1063">IF(NOT(ISBLANK($B1063)),AND(M1063=TRUE,LEN(L1063)&lt;61,NOT(ISNUMBER(FIND('List of Values'!$C$2:$C$23,L1063)))),"")</f>
        <v/>
      </c>
      <c r="O1063" s="11"/>
      <c r="P1063" s="10" t="str">
        <f t="shared" si="116"/>
        <v/>
      </c>
      <c r="Q1063" s="10" t="str" cm="1">
        <f t="array" ref="Q1063">IF(NOT(ISBLANK($B1063)),AND(P1063=TRUE,LEN(O1063)&lt;81,NOT(ISNUMBER(FIND('List of Values'!$C$2:$C$23,O1063)))),"")</f>
        <v/>
      </c>
      <c r="R1063" s="11"/>
      <c r="S1063" s="10" t="str">
        <f t="shared" si="117"/>
        <v/>
      </c>
      <c r="T1063" s="10" t="str">
        <f>IF(NOT(ISBLANK($B1063)),AND(S1063=TRUE,NOT(COUNTIF('List of Values'!$B$2:$B$255,R1063)=0)),"")</f>
        <v/>
      </c>
      <c r="U1063" s="11"/>
      <c r="V1063" s="10" t="str">
        <f t="shared" si="118"/>
        <v/>
      </c>
      <c r="W1063" s="10" t="str">
        <f>IF(NOT(ISBLANK($B1063)),AND(V1063=TRUE,NOT(COUNTIF('List of Values'!$A$2:$A$10,U1063)=0)),"")</f>
        <v/>
      </c>
    </row>
    <row r="1064" spans="2:23">
      <c r="B1064" s="12"/>
      <c r="C1064" s="11"/>
      <c r="D1064" s="10" t="str">
        <f t="shared" si="112"/>
        <v/>
      </c>
      <c r="E1064" s="10" t="str" cm="1">
        <f t="array" ref="E1064">IF(NOT(ISBLANK($B1064)),AND(D1064=TRUE,LEN(C1064)&lt;81,NOT(ISNUMBER(FIND('List of Values'!$C$2:$C$20,C1064)))),"")</f>
        <v/>
      </c>
      <c r="F1064" s="11"/>
      <c r="G1064" s="10" t="str">
        <f t="shared" si="113"/>
        <v/>
      </c>
      <c r="H1064" s="10" t="str" cm="1">
        <f t="array" ref="H1064">IF(NOT(ISBLANK($B1064)),AND(G1064=TRUE,LEN(F1064)&lt;81,NOT(ISNUMBER(FIND('List of Values'!$C$2:$C$20,F1064)))),"")</f>
        <v/>
      </c>
      <c r="I1064" s="11"/>
      <c r="J1064" s="10" t="str">
        <f t="shared" si="114"/>
        <v/>
      </c>
      <c r="K1064" s="10" t="str" cm="1">
        <f t="array" ref="K1064">IF(NOT(ISBLANK($B1064)),AND(J1064=TRUE,LEN(I1064)&lt;61,NOT(ISNUMBER(FIND('List of Values'!$C$2:$C$23,I1064)))),"")</f>
        <v/>
      </c>
      <c r="L1064" s="11"/>
      <c r="M1064" s="10" t="str">
        <f t="shared" si="115"/>
        <v/>
      </c>
      <c r="N1064" s="10" t="str" cm="1">
        <f t="array" ref="N1064">IF(NOT(ISBLANK($B1064)),AND(M1064=TRUE,LEN(L1064)&lt;61,NOT(ISNUMBER(FIND('List of Values'!$C$2:$C$23,L1064)))),"")</f>
        <v/>
      </c>
      <c r="O1064" s="11"/>
      <c r="P1064" s="10" t="str">
        <f t="shared" si="116"/>
        <v/>
      </c>
      <c r="Q1064" s="10" t="str" cm="1">
        <f t="array" ref="Q1064">IF(NOT(ISBLANK($B1064)),AND(P1064=TRUE,LEN(O1064)&lt;81,NOT(ISNUMBER(FIND('List of Values'!$C$2:$C$23,O1064)))),"")</f>
        <v/>
      </c>
      <c r="R1064" s="11"/>
      <c r="S1064" s="10" t="str">
        <f t="shared" si="117"/>
        <v/>
      </c>
      <c r="T1064" s="10" t="str">
        <f>IF(NOT(ISBLANK($B1064)),AND(S1064=TRUE,NOT(COUNTIF('List of Values'!$B$2:$B$255,R1064)=0)),"")</f>
        <v/>
      </c>
      <c r="U1064" s="11"/>
      <c r="V1064" s="10" t="str">
        <f t="shared" si="118"/>
        <v/>
      </c>
      <c r="W1064" s="10" t="str">
        <f>IF(NOT(ISBLANK($B1064)),AND(V1064=TRUE,NOT(COUNTIF('List of Values'!$A$2:$A$10,U1064)=0)),"")</f>
        <v/>
      </c>
    </row>
    <row r="1065" spans="2:23">
      <c r="B1065" s="12"/>
      <c r="C1065" s="11"/>
      <c r="D1065" s="10" t="str">
        <f t="shared" si="112"/>
        <v/>
      </c>
      <c r="E1065" s="10" t="str" cm="1">
        <f t="array" ref="E1065">IF(NOT(ISBLANK($B1065)),AND(D1065=TRUE,LEN(C1065)&lt;81,NOT(ISNUMBER(FIND('List of Values'!$C$2:$C$20,C1065)))),"")</f>
        <v/>
      </c>
      <c r="F1065" s="11"/>
      <c r="G1065" s="10" t="str">
        <f t="shared" si="113"/>
        <v/>
      </c>
      <c r="H1065" s="10" t="str" cm="1">
        <f t="array" ref="H1065">IF(NOT(ISBLANK($B1065)),AND(G1065=TRUE,LEN(F1065)&lt;81,NOT(ISNUMBER(FIND('List of Values'!$C$2:$C$20,F1065)))),"")</f>
        <v/>
      </c>
      <c r="I1065" s="11"/>
      <c r="J1065" s="10" t="str">
        <f t="shared" si="114"/>
        <v/>
      </c>
      <c r="K1065" s="10" t="str" cm="1">
        <f t="array" ref="K1065">IF(NOT(ISBLANK($B1065)),AND(J1065=TRUE,LEN(I1065)&lt;61,NOT(ISNUMBER(FIND('List of Values'!$C$2:$C$23,I1065)))),"")</f>
        <v/>
      </c>
      <c r="L1065" s="11"/>
      <c r="M1065" s="10" t="str">
        <f t="shared" si="115"/>
        <v/>
      </c>
      <c r="N1065" s="10" t="str" cm="1">
        <f t="array" ref="N1065">IF(NOT(ISBLANK($B1065)),AND(M1065=TRUE,LEN(L1065)&lt;61,NOT(ISNUMBER(FIND('List of Values'!$C$2:$C$23,L1065)))),"")</f>
        <v/>
      </c>
      <c r="O1065" s="11"/>
      <c r="P1065" s="10" t="str">
        <f t="shared" si="116"/>
        <v/>
      </c>
      <c r="Q1065" s="10" t="str" cm="1">
        <f t="array" ref="Q1065">IF(NOT(ISBLANK($B1065)),AND(P1065=TRUE,LEN(O1065)&lt;81,NOT(ISNUMBER(FIND('List of Values'!$C$2:$C$23,O1065)))),"")</f>
        <v/>
      </c>
      <c r="R1065" s="11"/>
      <c r="S1065" s="10" t="str">
        <f t="shared" si="117"/>
        <v/>
      </c>
      <c r="T1065" s="10" t="str">
        <f>IF(NOT(ISBLANK($B1065)),AND(S1065=TRUE,NOT(COUNTIF('List of Values'!$B$2:$B$255,R1065)=0)),"")</f>
        <v/>
      </c>
      <c r="U1065" s="11"/>
      <c r="V1065" s="10" t="str">
        <f t="shared" si="118"/>
        <v/>
      </c>
      <c r="W1065" s="10" t="str">
        <f>IF(NOT(ISBLANK($B1065)),AND(V1065=TRUE,NOT(COUNTIF('List of Values'!$A$2:$A$10,U1065)=0)),"")</f>
        <v/>
      </c>
    </row>
    <row r="1066" spans="2:23">
      <c r="B1066" s="12"/>
      <c r="C1066" s="11"/>
      <c r="D1066" s="10" t="str">
        <f t="shared" si="112"/>
        <v/>
      </c>
      <c r="E1066" s="10" t="str" cm="1">
        <f t="array" ref="E1066">IF(NOT(ISBLANK($B1066)),AND(D1066=TRUE,LEN(C1066)&lt;81,NOT(ISNUMBER(FIND('List of Values'!$C$2:$C$20,C1066)))),"")</f>
        <v/>
      </c>
      <c r="F1066" s="11"/>
      <c r="G1066" s="10" t="str">
        <f t="shared" si="113"/>
        <v/>
      </c>
      <c r="H1066" s="10" t="str" cm="1">
        <f t="array" ref="H1066">IF(NOT(ISBLANK($B1066)),AND(G1066=TRUE,LEN(F1066)&lt;81,NOT(ISNUMBER(FIND('List of Values'!$C$2:$C$20,F1066)))),"")</f>
        <v/>
      </c>
      <c r="I1066" s="11"/>
      <c r="J1066" s="10" t="str">
        <f t="shared" si="114"/>
        <v/>
      </c>
      <c r="K1066" s="10" t="str" cm="1">
        <f t="array" ref="K1066">IF(NOT(ISBLANK($B1066)),AND(J1066=TRUE,LEN(I1066)&lt;61,NOT(ISNUMBER(FIND('List of Values'!$C$2:$C$23,I1066)))),"")</f>
        <v/>
      </c>
      <c r="L1066" s="11"/>
      <c r="M1066" s="10" t="str">
        <f t="shared" si="115"/>
        <v/>
      </c>
      <c r="N1066" s="10" t="str" cm="1">
        <f t="array" ref="N1066">IF(NOT(ISBLANK($B1066)),AND(M1066=TRUE,LEN(L1066)&lt;61,NOT(ISNUMBER(FIND('List of Values'!$C$2:$C$23,L1066)))),"")</f>
        <v/>
      </c>
      <c r="O1066" s="11"/>
      <c r="P1066" s="10" t="str">
        <f t="shared" si="116"/>
        <v/>
      </c>
      <c r="Q1066" s="10" t="str" cm="1">
        <f t="array" ref="Q1066">IF(NOT(ISBLANK($B1066)),AND(P1066=TRUE,LEN(O1066)&lt;81,NOT(ISNUMBER(FIND('List of Values'!$C$2:$C$23,O1066)))),"")</f>
        <v/>
      </c>
      <c r="R1066" s="11"/>
      <c r="S1066" s="10" t="str">
        <f t="shared" si="117"/>
        <v/>
      </c>
      <c r="T1066" s="10" t="str">
        <f>IF(NOT(ISBLANK($B1066)),AND(S1066=TRUE,NOT(COUNTIF('List of Values'!$B$2:$B$255,R1066)=0)),"")</f>
        <v/>
      </c>
      <c r="U1066" s="11"/>
      <c r="V1066" s="10" t="str">
        <f t="shared" si="118"/>
        <v/>
      </c>
      <c r="W1066" s="10" t="str">
        <f>IF(NOT(ISBLANK($B1066)),AND(V1066=TRUE,NOT(COUNTIF('List of Values'!$A$2:$A$10,U1066)=0)),"")</f>
        <v/>
      </c>
    </row>
    <row r="1067" spans="2:23">
      <c r="B1067" s="12"/>
      <c r="C1067" s="11"/>
      <c r="D1067" s="10" t="str">
        <f t="shared" si="112"/>
        <v/>
      </c>
      <c r="E1067" s="10" t="str" cm="1">
        <f t="array" ref="E1067">IF(NOT(ISBLANK($B1067)),AND(D1067=TRUE,LEN(C1067)&lt;81,NOT(ISNUMBER(FIND('List of Values'!$C$2:$C$20,C1067)))),"")</f>
        <v/>
      </c>
      <c r="F1067" s="11"/>
      <c r="G1067" s="10" t="str">
        <f t="shared" si="113"/>
        <v/>
      </c>
      <c r="H1067" s="10" t="str" cm="1">
        <f t="array" ref="H1067">IF(NOT(ISBLANK($B1067)),AND(G1067=TRUE,LEN(F1067)&lt;81,NOT(ISNUMBER(FIND('List of Values'!$C$2:$C$20,F1067)))),"")</f>
        <v/>
      </c>
      <c r="I1067" s="11"/>
      <c r="J1067" s="10" t="str">
        <f t="shared" si="114"/>
        <v/>
      </c>
      <c r="K1067" s="10" t="str" cm="1">
        <f t="array" ref="K1067">IF(NOT(ISBLANK($B1067)),AND(J1067=TRUE,LEN(I1067)&lt;61,NOT(ISNUMBER(FIND('List of Values'!$C$2:$C$23,I1067)))),"")</f>
        <v/>
      </c>
      <c r="L1067" s="11"/>
      <c r="M1067" s="10" t="str">
        <f t="shared" si="115"/>
        <v/>
      </c>
      <c r="N1067" s="10" t="str" cm="1">
        <f t="array" ref="N1067">IF(NOT(ISBLANK($B1067)),AND(M1067=TRUE,LEN(L1067)&lt;61,NOT(ISNUMBER(FIND('List of Values'!$C$2:$C$23,L1067)))),"")</f>
        <v/>
      </c>
      <c r="O1067" s="11"/>
      <c r="P1067" s="10" t="str">
        <f t="shared" si="116"/>
        <v/>
      </c>
      <c r="Q1067" s="10" t="str" cm="1">
        <f t="array" ref="Q1067">IF(NOT(ISBLANK($B1067)),AND(P1067=TRUE,LEN(O1067)&lt;81,NOT(ISNUMBER(FIND('List of Values'!$C$2:$C$23,O1067)))),"")</f>
        <v/>
      </c>
      <c r="R1067" s="11"/>
      <c r="S1067" s="10" t="str">
        <f t="shared" si="117"/>
        <v/>
      </c>
      <c r="T1067" s="10" t="str">
        <f>IF(NOT(ISBLANK($B1067)),AND(S1067=TRUE,NOT(COUNTIF('List of Values'!$B$2:$B$255,R1067)=0)),"")</f>
        <v/>
      </c>
      <c r="U1067" s="11"/>
      <c r="V1067" s="10" t="str">
        <f t="shared" si="118"/>
        <v/>
      </c>
      <c r="W1067" s="10" t="str">
        <f>IF(NOT(ISBLANK($B1067)),AND(V1067=TRUE,NOT(COUNTIF('List of Values'!$A$2:$A$10,U1067)=0)),"")</f>
        <v/>
      </c>
    </row>
    <row r="1068" spans="2:23">
      <c r="B1068" s="12"/>
      <c r="C1068" s="11"/>
      <c r="D1068" s="10" t="str">
        <f t="shared" si="112"/>
        <v/>
      </c>
      <c r="E1068" s="10" t="str" cm="1">
        <f t="array" ref="E1068">IF(NOT(ISBLANK($B1068)),AND(D1068=TRUE,LEN(C1068)&lt;81,NOT(ISNUMBER(FIND('List of Values'!$C$2:$C$20,C1068)))),"")</f>
        <v/>
      </c>
      <c r="F1068" s="11"/>
      <c r="G1068" s="10" t="str">
        <f t="shared" si="113"/>
        <v/>
      </c>
      <c r="H1068" s="10" t="str" cm="1">
        <f t="array" ref="H1068">IF(NOT(ISBLANK($B1068)),AND(G1068=TRUE,LEN(F1068)&lt;81,NOT(ISNUMBER(FIND('List of Values'!$C$2:$C$20,F1068)))),"")</f>
        <v/>
      </c>
      <c r="I1068" s="11"/>
      <c r="J1068" s="10" t="str">
        <f t="shared" si="114"/>
        <v/>
      </c>
      <c r="K1068" s="10" t="str" cm="1">
        <f t="array" ref="K1068">IF(NOT(ISBLANK($B1068)),AND(J1068=TRUE,LEN(I1068)&lt;61,NOT(ISNUMBER(FIND('List of Values'!$C$2:$C$23,I1068)))),"")</f>
        <v/>
      </c>
      <c r="L1068" s="11"/>
      <c r="M1068" s="10" t="str">
        <f t="shared" si="115"/>
        <v/>
      </c>
      <c r="N1068" s="10" t="str" cm="1">
        <f t="array" ref="N1068">IF(NOT(ISBLANK($B1068)),AND(M1068=TRUE,LEN(L1068)&lt;61,NOT(ISNUMBER(FIND('List of Values'!$C$2:$C$23,L1068)))),"")</f>
        <v/>
      </c>
      <c r="O1068" s="11"/>
      <c r="P1068" s="10" t="str">
        <f t="shared" si="116"/>
        <v/>
      </c>
      <c r="Q1068" s="10" t="str" cm="1">
        <f t="array" ref="Q1068">IF(NOT(ISBLANK($B1068)),AND(P1068=TRUE,LEN(O1068)&lt;81,NOT(ISNUMBER(FIND('List of Values'!$C$2:$C$23,O1068)))),"")</f>
        <v/>
      </c>
      <c r="R1068" s="11"/>
      <c r="S1068" s="10" t="str">
        <f t="shared" si="117"/>
        <v/>
      </c>
      <c r="T1068" s="10" t="str">
        <f>IF(NOT(ISBLANK($B1068)),AND(S1068=TRUE,NOT(COUNTIF('List of Values'!$B$2:$B$255,R1068)=0)),"")</f>
        <v/>
      </c>
      <c r="U1068" s="11"/>
      <c r="V1068" s="10" t="str">
        <f t="shared" si="118"/>
        <v/>
      </c>
      <c r="W1068" s="10" t="str">
        <f>IF(NOT(ISBLANK($B1068)),AND(V1068=TRUE,NOT(COUNTIF('List of Values'!$A$2:$A$10,U1068)=0)),"")</f>
        <v/>
      </c>
    </row>
    <row r="1069" spans="2:23">
      <c r="B1069" s="12"/>
      <c r="C1069" s="11"/>
      <c r="D1069" s="10" t="str">
        <f t="shared" si="112"/>
        <v/>
      </c>
      <c r="E1069" s="10" t="str" cm="1">
        <f t="array" ref="E1069">IF(NOT(ISBLANK($B1069)),AND(D1069=TRUE,LEN(C1069)&lt;81,NOT(ISNUMBER(FIND('List of Values'!$C$2:$C$20,C1069)))),"")</f>
        <v/>
      </c>
      <c r="F1069" s="11"/>
      <c r="G1069" s="10" t="str">
        <f t="shared" si="113"/>
        <v/>
      </c>
      <c r="H1069" s="10" t="str" cm="1">
        <f t="array" ref="H1069">IF(NOT(ISBLANK($B1069)),AND(G1069=TRUE,LEN(F1069)&lt;81,NOT(ISNUMBER(FIND('List of Values'!$C$2:$C$20,F1069)))),"")</f>
        <v/>
      </c>
      <c r="I1069" s="11"/>
      <c r="J1069" s="10" t="str">
        <f t="shared" si="114"/>
        <v/>
      </c>
      <c r="K1069" s="10" t="str" cm="1">
        <f t="array" ref="K1069">IF(NOT(ISBLANK($B1069)),AND(J1069=TRUE,LEN(I1069)&lt;61,NOT(ISNUMBER(FIND('List of Values'!$C$2:$C$23,I1069)))),"")</f>
        <v/>
      </c>
      <c r="L1069" s="11"/>
      <c r="M1069" s="10" t="str">
        <f t="shared" si="115"/>
        <v/>
      </c>
      <c r="N1069" s="10" t="str" cm="1">
        <f t="array" ref="N1069">IF(NOT(ISBLANK($B1069)),AND(M1069=TRUE,LEN(L1069)&lt;61,NOT(ISNUMBER(FIND('List of Values'!$C$2:$C$23,L1069)))),"")</f>
        <v/>
      </c>
      <c r="O1069" s="11"/>
      <c r="P1069" s="10" t="str">
        <f t="shared" si="116"/>
        <v/>
      </c>
      <c r="Q1069" s="10" t="str" cm="1">
        <f t="array" ref="Q1069">IF(NOT(ISBLANK($B1069)),AND(P1069=TRUE,LEN(O1069)&lt;81,NOT(ISNUMBER(FIND('List of Values'!$C$2:$C$23,O1069)))),"")</f>
        <v/>
      </c>
      <c r="R1069" s="11"/>
      <c r="S1069" s="10" t="str">
        <f t="shared" si="117"/>
        <v/>
      </c>
      <c r="T1069" s="10" t="str">
        <f>IF(NOT(ISBLANK($B1069)),AND(S1069=TRUE,NOT(COUNTIF('List of Values'!$B$2:$B$255,R1069)=0)),"")</f>
        <v/>
      </c>
      <c r="U1069" s="11"/>
      <c r="V1069" s="10" t="str">
        <f t="shared" si="118"/>
        <v/>
      </c>
      <c r="W1069" s="10" t="str">
        <f>IF(NOT(ISBLANK($B1069)),AND(V1069=TRUE,NOT(COUNTIF('List of Values'!$A$2:$A$10,U1069)=0)),"")</f>
        <v/>
      </c>
    </row>
    <row r="1070" spans="2:23">
      <c r="B1070" s="12"/>
      <c r="C1070" s="11"/>
      <c r="D1070" s="10" t="str">
        <f t="shared" si="112"/>
        <v/>
      </c>
      <c r="E1070" s="10" t="str" cm="1">
        <f t="array" ref="E1070">IF(NOT(ISBLANK($B1070)),AND(D1070=TRUE,LEN(C1070)&lt;81,NOT(ISNUMBER(FIND('List of Values'!$C$2:$C$20,C1070)))),"")</f>
        <v/>
      </c>
      <c r="F1070" s="11"/>
      <c r="G1070" s="10" t="str">
        <f t="shared" si="113"/>
        <v/>
      </c>
      <c r="H1070" s="10" t="str" cm="1">
        <f t="array" ref="H1070">IF(NOT(ISBLANK($B1070)),AND(G1070=TRUE,LEN(F1070)&lt;81,NOT(ISNUMBER(FIND('List of Values'!$C$2:$C$20,F1070)))),"")</f>
        <v/>
      </c>
      <c r="I1070" s="11"/>
      <c r="J1070" s="10" t="str">
        <f t="shared" si="114"/>
        <v/>
      </c>
      <c r="K1070" s="10" t="str" cm="1">
        <f t="array" ref="K1070">IF(NOT(ISBLANK($B1070)),AND(J1070=TRUE,LEN(I1070)&lt;61,NOT(ISNUMBER(FIND('List of Values'!$C$2:$C$23,I1070)))),"")</f>
        <v/>
      </c>
      <c r="L1070" s="11"/>
      <c r="M1070" s="10" t="str">
        <f t="shared" si="115"/>
        <v/>
      </c>
      <c r="N1070" s="10" t="str" cm="1">
        <f t="array" ref="N1070">IF(NOT(ISBLANK($B1070)),AND(M1070=TRUE,LEN(L1070)&lt;61,NOT(ISNUMBER(FIND('List of Values'!$C$2:$C$23,L1070)))),"")</f>
        <v/>
      </c>
      <c r="O1070" s="11"/>
      <c r="P1070" s="10" t="str">
        <f t="shared" si="116"/>
        <v/>
      </c>
      <c r="Q1070" s="10" t="str" cm="1">
        <f t="array" ref="Q1070">IF(NOT(ISBLANK($B1070)),AND(P1070=TRUE,LEN(O1070)&lt;81,NOT(ISNUMBER(FIND('List of Values'!$C$2:$C$23,O1070)))),"")</f>
        <v/>
      </c>
      <c r="R1070" s="11"/>
      <c r="S1070" s="10" t="str">
        <f t="shared" si="117"/>
        <v/>
      </c>
      <c r="T1070" s="10" t="str">
        <f>IF(NOT(ISBLANK($B1070)),AND(S1070=TRUE,NOT(COUNTIF('List of Values'!$B$2:$B$255,R1070)=0)),"")</f>
        <v/>
      </c>
      <c r="U1070" s="11"/>
      <c r="V1070" s="10" t="str">
        <f t="shared" si="118"/>
        <v/>
      </c>
      <c r="W1070" s="10" t="str">
        <f>IF(NOT(ISBLANK($B1070)),AND(V1070=TRUE,NOT(COUNTIF('List of Values'!$A$2:$A$10,U1070)=0)),"")</f>
        <v/>
      </c>
    </row>
    <row r="1071" spans="2:23">
      <c r="B1071" s="12"/>
      <c r="C1071" s="11"/>
      <c r="D1071" s="10" t="str">
        <f t="shared" si="112"/>
        <v/>
      </c>
      <c r="E1071" s="10" t="str" cm="1">
        <f t="array" ref="E1071">IF(NOT(ISBLANK($B1071)),AND(D1071=TRUE,LEN(C1071)&lt;81,NOT(ISNUMBER(FIND('List of Values'!$C$2:$C$20,C1071)))),"")</f>
        <v/>
      </c>
      <c r="F1071" s="11"/>
      <c r="G1071" s="10" t="str">
        <f t="shared" si="113"/>
        <v/>
      </c>
      <c r="H1071" s="10" t="str" cm="1">
        <f t="array" ref="H1071">IF(NOT(ISBLANK($B1071)),AND(G1071=TRUE,LEN(F1071)&lt;81,NOT(ISNUMBER(FIND('List of Values'!$C$2:$C$20,F1071)))),"")</f>
        <v/>
      </c>
      <c r="I1071" s="11"/>
      <c r="J1071" s="10" t="str">
        <f t="shared" si="114"/>
        <v/>
      </c>
      <c r="K1071" s="10" t="str" cm="1">
        <f t="array" ref="K1071">IF(NOT(ISBLANK($B1071)),AND(J1071=TRUE,LEN(I1071)&lt;61,NOT(ISNUMBER(FIND('List of Values'!$C$2:$C$23,I1071)))),"")</f>
        <v/>
      </c>
      <c r="L1071" s="11"/>
      <c r="M1071" s="10" t="str">
        <f t="shared" si="115"/>
        <v/>
      </c>
      <c r="N1071" s="10" t="str" cm="1">
        <f t="array" ref="N1071">IF(NOT(ISBLANK($B1071)),AND(M1071=TRUE,LEN(L1071)&lt;61,NOT(ISNUMBER(FIND('List of Values'!$C$2:$C$23,L1071)))),"")</f>
        <v/>
      </c>
      <c r="O1071" s="11"/>
      <c r="P1071" s="10" t="str">
        <f t="shared" si="116"/>
        <v/>
      </c>
      <c r="Q1071" s="10" t="str" cm="1">
        <f t="array" ref="Q1071">IF(NOT(ISBLANK($B1071)),AND(P1071=TRUE,LEN(O1071)&lt;81,NOT(ISNUMBER(FIND('List of Values'!$C$2:$C$23,O1071)))),"")</f>
        <v/>
      </c>
      <c r="R1071" s="11"/>
      <c r="S1071" s="10" t="str">
        <f t="shared" si="117"/>
        <v/>
      </c>
      <c r="T1071" s="10" t="str">
        <f>IF(NOT(ISBLANK($B1071)),AND(S1071=TRUE,NOT(COUNTIF('List of Values'!$B$2:$B$255,R1071)=0)),"")</f>
        <v/>
      </c>
      <c r="U1071" s="11"/>
      <c r="V1071" s="10" t="str">
        <f t="shared" si="118"/>
        <v/>
      </c>
      <c r="W1071" s="10" t="str">
        <f>IF(NOT(ISBLANK($B1071)),AND(V1071=TRUE,NOT(COUNTIF('List of Values'!$A$2:$A$10,U1071)=0)),"")</f>
        <v/>
      </c>
    </row>
    <row r="1072" spans="2:23">
      <c r="B1072" s="12"/>
      <c r="C1072" s="11"/>
      <c r="D1072" s="10" t="str">
        <f t="shared" si="112"/>
        <v/>
      </c>
      <c r="E1072" s="10" t="str" cm="1">
        <f t="array" ref="E1072">IF(NOT(ISBLANK($B1072)),AND(D1072=TRUE,LEN(C1072)&lt;81,NOT(ISNUMBER(FIND('List of Values'!$C$2:$C$20,C1072)))),"")</f>
        <v/>
      </c>
      <c r="F1072" s="11"/>
      <c r="G1072" s="10" t="str">
        <f t="shared" si="113"/>
        <v/>
      </c>
      <c r="H1072" s="10" t="str" cm="1">
        <f t="array" ref="H1072">IF(NOT(ISBLANK($B1072)),AND(G1072=TRUE,LEN(F1072)&lt;81,NOT(ISNUMBER(FIND('List of Values'!$C$2:$C$20,F1072)))),"")</f>
        <v/>
      </c>
      <c r="I1072" s="11"/>
      <c r="J1072" s="10" t="str">
        <f t="shared" si="114"/>
        <v/>
      </c>
      <c r="K1072" s="10" t="str" cm="1">
        <f t="array" ref="K1072">IF(NOT(ISBLANK($B1072)),AND(J1072=TRUE,LEN(I1072)&lt;61,NOT(ISNUMBER(FIND('List of Values'!$C$2:$C$23,I1072)))),"")</f>
        <v/>
      </c>
      <c r="L1072" s="11"/>
      <c r="M1072" s="10" t="str">
        <f t="shared" si="115"/>
        <v/>
      </c>
      <c r="N1072" s="10" t="str" cm="1">
        <f t="array" ref="N1072">IF(NOT(ISBLANK($B1072)),AND(M1072=TRUE,LEN(L1072)&lt;61,NOT(ISNUMBER(FIND('List of Values'!$C$2:$C$23,L1072)))),"")</f>
        <v/>
      </c>
      <c r="O1072" s="11"/>
      <c r="P1072" s="10" t="str">
        <f t="shared" si="116"/>
        <v/>
      </c>
      <c r="Q1072" s="10" t="str" cm="1">
        <f t="array" ref="Q1072">IF(NOT(ISBLANK($B1072)),AND(P1072=TRUE,LEN(O1072)&lt;81,NOT(ISNUMBER(FIND('List of Values'!$C$2:$C$23,O1072)))),"")</f>
        <v/>
      </c>
      <c r="R1072" s="11"/>
      <c r="S1072" s="10" t="str">
        <f t="shared" si="117"/>
        <v/>
      </c>
      <c r="T1072" s="10" t="str">
        <f>IF(NOT(ISBLANK($B1072)),AND(S1072=TRUE,NOT(COUNTIF('List of Values'!$B$2:$B$255,R1072)=0)),"")</f>
        <v/>
      </c>
      <c r="U1072" s="11"/>
      <c r="V1072" s="10" t="str">
        <f t="shared" si="118"/>
        <v/>
      </c>
      <c r="W1072" s="10" t="str">
        <f>IF(NOT(ISBLANK($B1072)),AND(V1072=TRUE,NOT(COUNTIF('List of Values'!$A$2:$A$10,U1072)=0)),"")</f>
        <v/>
      </c>
    </row>
    <row r="1073" spans="2:23">
      <c r="B1073" s="12"/>
      <c r="C1073" s="11"/>
      <c r="D1073" s="10" t="str">
        <f t="shared" si="112"/>
        <v/>
      </c>
      <c r="E1073" s="10" t="str" cm="1">
        <f t="array" ref="E1073">IF(NOT(ISBLANK($B1073)),AND(D1073=TRUE,LEN(C1073)&lt;81,NOT(ISNUMBER(FIND('List of Values'!$C$2:$C$20,C1073)))),"")</f>
        <v/>
      </c>
      <c r="F1073" s="11"/>
      <c r="G1073" s="10" t="str">
        <f t="shared" si="113"/>
        <v/>
      </c>
      <c r="H1073" s="10" t="str" cm="1">
        <f t="array" ref="H1073">IF(NOT(ISBLANK($B1073)),AND(G1073=TRUE,LEN(F1073)&lt;81,NOT(ISNUMBER(FIND('List of Values'!$C$2:$C$20,F1073)))),"")</f>
        <v/>
      </c>
      <c r="I1073" s="11"/>
      <c r="J1073" s="10" t="str">
        <f t="shared" si="114"/>
        <v/>
      </c>
      <c r="K1073" s="10" t="str" cm="1">
        <f t="array" ref="K1073">IF(NOT(ISBLANK($B1073)),AND(J1073=TRUE,LEN(I1073)&lt;61,NOT(ISNUMBER(FIND('List of Values'!$C$2:$C$23,I1073)))),"")</f>
        <v/>
      </c>
      <c r="L1073" s="11"/>
      <c r="M1073" s="10" t="str">
        <f t="shared" si="115"/>
        <v/>
      </c>
      <c r="N1073" s="10" t="str" cm="1">
        <f t="array" ref="N1073">IF(NOT(ISBLANK($B1073)),AND(M1073=TRUE,LEN(L1073)&lt;61,NOT(ISNUMBER(FIND('List of Values'!$C$2:$C$23,L1073)))),"")</f>
        <v/>
      </c>
      <c r="O1073" s="11"/>
      <c r="P1073" s="10" t="str">
        <f t="shared" si="116"/>
        <v/>
      </c>
      <c r="Q1073" s="10" t="str" cm="1">
        <f t="array" ref="Q1073">IF(NOT(ISBLANK($B1073)),AND(P1073=TRUE,LEN(O1073)&lt;81,NOT(ISNUMBER(FIND('List of Values'!$C$2:$C$23,O1073)))),"")</f>
        <v/>
      </c>
      <c r="R1073" s="11"/>
      <c r="S1073" s="10" t="str">
        <f t="shared" si="117"/>
        <v/>
      </c>
      <c r="T1073" s="10" t="str">
        <f>IF(NOT(ISBLANK($B1073)),AND(S1073=TRUE,NOT(COUNTIF('List of Values'!$B$2:$B$255,R1073)=0)),"")</f>
        <v/>
      </c>
      <c r="U1073" s="11"/>
      <c r="V1073" s="10" t="str">
        <f t="shared" si="118"/>
        <v/>
      </c>
      <c r="W1073" s="10" t="str">
        <f>IF(NOT(ISBLANK($B1073)),AND(V1073=TRUE,NOT(COUNTIF('List of Values'!$A$2:$A$10,U1073)=0)),"")</f>
        <v/>
      </c>
    </row>
    <row r="1074" spans="2:23">
      <c r="B1074" s="12"/>
      <c r="C1074" s="11"/>
      <c r="D1074" s="10" t="str">
        <f t="shared" si="112"/>
        <v/>
      </c>
      <c r="E1074" s="10" t="str" cm="1">
        <f t="array" ref="E1074">IF(NOT(ISBLANK($B1074)),AND(D1074=TRUE,LEN(C1074)&lt;81,NOT(ISNUMBER(FIND('List of Values'!$C$2:$C$20,C1074)))),"")</f>
        <v/>
      </c>
      <c r="F1074" s="11"/>
      <c r="G1074" s="10" t="str">
        <f t="shared" si="113"/>
        <v/>
      </c>
      <c r="H1074" s="10" t="str" cm="1">
        <f t="array" ref="H1074">IF(NOT(ISBLANK($B1074)),AND(G1074=TRUE,LEN(F1074)&lt;81,NOT(ISNUMBER(FIND('List of Values'!$C$2:$C$20,F1074)))),"")</f>
        <v/>
      </c>
      <c r="I1074" s="11"/>
      <c r="J1074" s="10" t="str">
        <f t="shared" si="114"/>
        <v/>
      </c>
      <c r="K1074" s="10" t="str" cm="1">
        <f t="array" ref="K1074">IF(NOT(ISBLANK($B1074)),AND(J1074=TRUE,LEN(I1074)&lt;61,NOT(ISNUMBER(FIND('List of Values'!$C$2:$C$23,I1074)))),"")</f>
        <v/>
      </c>
      <c r="L1074" s="11"/>
      <c r="M1074" s="10" t="str">
        <f t="shared" si="115"/>
        <v/>
      </c>
      <c r="N1074" s="10" t="str" cm="1">
        <f t="array" ref="N1074">IF(NOT(ISBLANK($B1074)),AND(M1074=TRUE,LEN(L1074)&lt;61,NOT(ISNUMBER(FIND('List of Values'!$C$2:$C$23,L1074)))),"")</f>
        <v/>
      </c>
      <c r="O1074" s="11"/>
      <c r="P1074" s="10" t="str">
        <f t="shared" si="116"/>
        <v/>
      </c>
      <c r="Q1074" s="10" t="str" cm="1">
        <f t="array" ref="Q1074">IF(NOT(ISBLANK($B1074)),AND(P1074=TRUE,LEN(O1074)&lt;81,NOT(ISNUMBER(FIND('List of Values'!$C$2:$C$23,O1074)))),"")</f>
        <v/>
      </c>
      <c r="R1074" s="11"/>
      <c r="S1074" s="10" t="str">
        <f t="shared" si="117"/>
        <v/>
      </c>
      <c r="T1074" s="10" t="str">
        <f>IF(NOT(ISBLANK($B1074)),AND(S1074=TRUE,NOT(COUNTIF('List of Values'!$B$2:$B$255,R1074)=0)),"")</f>
        <v/>
      </c>
      <c r="U1074" s="11"/>
      <c r="V1074" s="10" t="str">
        <f t="shared" si="118"/>
        <v/>
      </c>
      <c r="W1074" s="10" t="str">
        <f>IF(NOT(ISBLANK($B1074)),AND(V1074=TRUE,NOT(COUNTIF('List of Values'!$A$2:$A$10,U1074)=0)),"")</f>
        <v/>
      </c>
    </row>
    <row r="1075" spans="2:23">
      <c r="B1075" s="12"/>
      <c r="C1075" s="11"/>
      <c r="D1075" s="10" t="str">
        <f t="shared" si="112"/>
        <v/>
      </c>
      <c r="E1075" s="10" t="str" cm="1">
        <f t="array" ref="E1075">IF(NOT(ISBLANK($B1075)),AND(D1075=TRUE,LEN(C1075)&lt;81,NOT(ISNUMBER(FIND('List of Values'!$C$2:$C$20,C1075)))),"")</f>
        <v/>
      </c>
      <c r="F1075" s="11"/>
      <c r="G1075" s="10" t="str">
        <f t="shared" si="113"/>
        <v/>
      </c>
      <c r="H1075" s="10" t="str" cm="1">
        <f t="array" ref="H1075">IF(NOT(ISBLANK($B1075)),AND(G1075=TRUE,LEN(F1075)&lt;81,NOT(ISNUMBER(FIND('List of Values'!$C$2:$C$20,F1075)))),"")</f>
        <v/>
      </c>
      <c r="I1075" s="11"/>
      <c r="J1075" s="10" t="str">
        <f t="shared" si="114"/>
        <v/>
      </c>
      <c r="K1075" s="10" t="str" cm="1">
        <f t="array" ref="K1075">IF(NOT(ISBLANK($B1075)),AND(J1075=TRUE,LEN(I1075)&lt;61,NOT(ISNUMBER(FIND('List of Values'!$C$2:$C$23,I1075)))),"")</f>
        <v/>
      </c>
      <c r="L1075" s="11"/>
      <c r="M1075" s="10" t="str">
        <f t="shared" si="115"/>
        <v/>
      </c>
      <c r="N1075" s="10" t="str" cm="1">
        <f t="array" ref="N1075">IF(NOT(ISBLANK($B1075)),AND(M1075=TRUE,LEN(L1075)&lt;61,NOT(ISNUMBER(FIND('List of Values'!$C$2:$C$23,L1075)))),"")</f>
        <v/>
      </c>
      <c r="O1075" s="11"/>
      <c r="P1075" s="10" t="str">
        <f t="shared" si="116"/>
        <v/>
      </c>
      <c r="Q1075" s="10" t="str" cm="1">
        <f t="array" ref="Q1075">IF(NOT(ISBLANK($B1075)),AND(P1075=TRUE,LEN(O1075)&lt;81,NOT(ISNUMBER(FIND('List of Values'!$C$2:$C$23,O1075)))),"")</f>
        <v/>
      </c>
      <c r="R1075" s="11"/>
      <c r="S1075" s="10" t="str">
        <f t="shared" si="117"/>
        <v/>
      </c>
      <c r="T1075" s="10" t="str">
        <f>IF(NOT(ISBLANK($B1075)),AND(S1075=TRUE,NOT(COUNTIF('List of Values'!$B$2:$B$255,R1075)=0)),"")</f>
        <v/>
      </c>
      <c r="U1075" s="11"/>
      <c r="V1075" s="10" t="str">
        <f t="shared" si="118"/>
        <v/>
      </c>
      <c r="W1075" s="10" t="str">
        <f>IF(NOT(ISBLANK($B1075)),AND(V1075=TRUE,NOT(COUNTIF('List of Values'!$A$2:$A$10,U1075)=0)),"")</f>
        <v/>
      </c>
    </row>
    <row r="1076" spans="2:23">
      <c r="B1076" s="12"/>
      <c r="C1076" s="11"/>
      <c r="D1076" s="10" t="str">
        <f t="shared" si="112"/>
        <v/>
      </c>
      <c r="E1076" s="10" t="str" cm="1">
        <f t="array" ref="E1076">IF(NOT(ISBLANK($B1076)),AND(D1076=TRUE,LEN(C1076)&lt;81,NOT(ISNUMBER(FIND('List of Values'!$C$2:$C$20,C1076)))),"")</f>
        <v/>
      </c>
      <c r="F1076" s="11"/>
      <c r="G1076" s="10" t="str">
        <f t="shared" si="113"/>
        <v/>
      </c>
      <c r="H1076" s="10" t="str" cm="1">
        <f t="array" ref="H1076">IF(NOT(ISBLANK($B1076)),AND(G1076=TRUE,LEN(F1076)&lt;81,NOT(ISNUMBER(FIND('List of Values'!$C$2:$C$20,F1076)))),"")</f>
        <v/>
      </c>
      <c r="I1076" s="11"/>
      <c r="J1076" s="10" t="str">
        <f t="shared" si="114"/>
        <v/>
      </c>
      <c r="K1076" s="10" t="str" cm="1">
        <f t="array" ref="K1076">IF(NOT(ISBLANK($B1076)),AND(J1076=TRUE,LEN(I1076)&lt;61,NOT(ISNUMBER(FIND('List of Values'!$C$2:$C$23,I1076)))),"")</f>
        <v/>
      </c>
      <c r="L1076" s="11"/>
      <c r="M1076" s="10" t="str">
        <f t="shared" si="115"/>
        <v/>
      </c>
      <c r="N1076" s="10" t="str" cm="1">
        <f t="array" ref="N1076">IF(NOT(ISBLANK($B1076)),AND(M1076=TRUE,LEN(L1076)&lt;61,NOT(ISNUMBER(FIND('List of Values'!$C$2:$C$23,L1076)))),"")</f>
        <v/>
      </c>
      <c r="O1076" s="11"/>
      <c r="P1076" s="10" t="str">
        <f t="shared" si="116"/>
        <v/>
      </c>
      <c r="Q1076" s="10" t="str" cm="1">
        <f t="array" ref="Q1076">IF(NOT(ISBLANK($B1076)),AND(P1076=TRUE,LEN(O1076)&lt;81,NOT(ISNUMBER(FIND('List of Values'!$C$2:$C$23,O1076)))),"")</f>
        <v/>
      </c>
      <c r="R1076" s="11"/>
      <c r="S1076" s="10" t="str">
        <f t="shared" si="117"/>
        <v/>
      </c>
      <c r="T1076" s="10" t="str">
        <f>IF(NOT(ISBLANK($B1076)),AND(S1076=TRUE,NOT(COUNTIF('List of Values'!$B$2:$B$255,R1076)=0)),"")</f>
        <v/>
      </c>
      <c r="U1076" s="11"/>
      <c r="V1076" s="10" t="str">
        <f t="shared" si="118"/>
        <v/>
      </c>
      <c r="W1076" s="10" t="str">
        <f>IF(NOT(ISBLANK($B1076)),AND(V1076=TRUE,NOT(COUNTIF('List of Values'!$A$2:$A$10,U1076)=0)),"")</f>
        <v/>
      </c>
    </row>
    <row r="1077" spans="2:23">
      <c r="B1077" s="12"/>
      <c r="C1077" s="11"/>
      <c r="D1077" s="10" t="str">
        <f t="shared" si="112"/>
        <v/>
      </c>
      <c r="E1077" s="10" t="str" cm="1">
        <f t="array" ref="E1077">IF(NOT(ISBLANK($B1077)),AND(D1077=TRUE,LEN(C1077)&lt;81,NOT(ISNUMBER(FIND('List of Values'!$C$2:$C$20,C1077)))),"")</f>
        <v/>
      </c>
      <c r="F1077" s="11"/>
      <c r="G1077" s="10" t="str">
        <f t="shared" si="113"/>
        <v/>
      </c>
      <c r="H1077" s="10" t="str" cm="1">
        <f t="array" ref="H1077">IF(NOT(ISBLANK($B1077)),AND(G1077=TRUE,LEN(F1077)&lt;81,NOT(ISNUMBER(FIND('List of Values'!$C$2:$C$20,F1077)))),"")</f>
        <v/>
      </c>
      <c r="I1077" s="11"/>
      <c r="J1077" s="10" t="str">
        <f t="shared" si="114"/>
        <v/>
      </c>
      <c r="K1077" s="10" t="str" cm="1">
        <f t="array" ref="K1077">IF(NOT(ISBLANK($B1077)),AND(J1077=TRUE,LEN(I1077)&lt;61,NOT(ISNUMBER(FIND('List of Values'!$C$2:$C$23,I1077)))),"")</f>
        <v/>
      </c>
      <c r="L1077" s="11"/>
      <c r="M1077" s="10" t="str">
        <f t="shared" si="115"/>
        <v/>
      </c>
      <c r="N1077" s="10" t="str" cm="1">
        <f t="array" ref="N1077">IF(NOT(ISBLANK($B1077)),AND(M1077=TRUE,LEN(L1077)&lt;61,NOT(ISNUMBER(FIND('List of Values'!$C$2:$C$23,L1077)))),"")</f>
        <v/>
      </c>
      <c r="O1077" s="11"/>
      <c r="P1077" s="10" t="str">
        <f t="shared" si="116"/>
        <v/>
      </c>
      <c r="Q1077" s="10" t="str" cm="1">
        <f t="array" ref="Q1077">IF(NOT(ISBLANK($B1077)),AND(P1077=TRUE,LEN(O1077)&lt;81,NOT(ISNUMBER(FIND('List of Values'!$C$2:$C$23,O1077)))),"")</f>
        <v/>
      </c>
      <c r="R1077" s="11"/>
      <c r="S1077" s="10" t="str">
        <f t="shared" si="117"/>
        <v/>
      </c>
      <c r="T1077" s="10" t="str">
        <f>IF(NOT(ISBLANK($B1077)),AND(S1077=TRUE,NOT(COUNTIF('List of Values'!$B$2:$B$255,R1077)=0)),"")</f>
        <v/>
      </c>
      <c r="U1077" s="11"/>
      <c r="V1077" s="10" t="str">
        <f t="shared" si="118"/>
        <v/>
      </c>
      <c r="W1077" s="10" t="str">
        <f>IF(NOT(ISBLANK($B1077)),AND(V1077=TRUE,NOT(COUNTIF('List of Values'!$A$2:$A$10,U1077)=0)),"")</f>
        <v/>
      </c>
    </row>
    <row r="1078" spans="2:23">
      <c r="B1078" s="12"/>
      <c r="C1078" s="11"/>
      <c r="D1078" s="10" t="str">
        <f t="shared" si="112"/>
        <v/>
      </c>
      <c r="E1078" s="10" t="str" cm="1">
        <f t="array" ref="E1078">IF(NOT(ISBLANK($B1078)),AND(D1078=TRUE,LEN(C1078)&lt;81,NOT(ISNUMBER(FIND('List of Values'!$C$2:$C$20,C1078)))),"")</f>
        <v/>
      </c>
      <c r="F1078" s="11"/>
      <c r="G1078" s="10" t="str">
        <f t="shared" si="113"/>
        <v/>
      </c>
      <c r="H1078" s="10" t="str" cm="1">
        <f t="array" ref="H1078">IF(NOT(ISBLANK($B1078)),AND(G1078=TRUE,LEN(F1078)&lt;81,NOT(ISNUMBER(FIND('List of Values'!$C$2:$C$20,F1078)))),"")</f>
        <v/>
      </c>
      <c r="I1078" s="11"/>
      <c r="J1078" s="10" t="str">
        <f t="shared" si="114"/>
        <v/>
      </c>
      <c r="K1078" s="10" t="str" cm="1">
        <f t="array" ref="K1078">IF(NOT(ISBLANK($B1078)),AND(J1078=TRUE,LEN(I1078)&lt;61,NOT(ISNUMBER(FIND('List of Values'!$C$2:$C$23,I1078)))),"")</f>
        <v/>
      </c>
      <c r="L1078" s="11"/>
      <c r="M1078" s="10" t="str">
        <f t="shared" si="115"/>
        <v/>
      </c>
      <c r="N1078" s="10" t="str" cm="1">
        <f t="array" ref="N1078">IF(NOT(ISBLANK($B1078)),AND(M1078=TRUE,LEN(L1078)&lt;61,NOT(ISNUMBER(FIND('List of Values'!$C$2:$C$23,L1078)))),"")</f>
        <v/>
      </c>
      <c r="O1078" s="11"/>
      <c r="P1078" s="10" t="str">
        <f t="shared" si="116"/>
        <v/>
      </c>
      <c r="Q1078" s="10" t="str" cm="1">
        <f t="array" ref="Q1078">IF(NOT(ISBLANK($B1078)),AND(P1078=TRUE,LEN(O1078)&lt;81,NOT(ISNUMBER(FIND('List of Values'!$C$2:$C$23,O1078)))),"")</f>
        <v/>
      </c>
      <c r="R1078" s="11"/>
      <c r="S1078" s="10" t="str">
        <f t="shared" si="117"/>
        <v/>
      </c>
      <c r="T1078" s="10" t="str">
        <f>IF(NOT(ISBLANK($B1078)),AND(S1078=TRUE,NOT(COUNTIF('List of Values'!$B$2:$B$255,R1078)=0)),"")</f>
        <v/>
      </c>
      <c r="U1078" s="11"/>
      <c r="V1078" s="10" t="str">
        <f t="shared" si="118"/>
        <v/>
      </c>
      <c r="W1078" s="10" t="str">
        <f>IF(NOT(ISBLANK($B1078)),AND(V1078=TRUE,NOT(COUNTIF('List of Values'!$A$2:$A$10,U1078)=0)),"")</f>
        <v/>
      </c>
    </row>
    <row r="1079" spans="2:23">
      <c r="B1079" s="12"/>
      <c r="C1079" s="11"/>
      <c r="D1079" s="10" t="str">
        <f t="shared" si="112"/>
        <v/>
      </c>
      <c r="E1079" s="10" t="str" cm="1">
        <f t="array" ref="E1079">IF(NOT(ISBLANK($B1079)),AND(D1079=TRUE,LEN(C1079)&lt;81,NOT(ISNUMBER(FIND('List of Values'!$C$2:$C$20,C1079)))),"")</f>
        <v/>
      </c>
      <c r="F1079" s="11"/>
      <c r="G1079" s="10" t="str">
        <f t="shared" si="113"/>
        <v/>
      </c>
      <c r="H1079" s="10" t="str" cm="1">
        <f t="array" ref="H1079">IF(NOT(ISBLANK($B1079)),AND(G1079=TRUE,LEN(F1079)&lt;81,NOT(ISNUMBER(FIND('List of Values'!$C$2:$C$20,F1079)))),"")</f>
        <v/>
      </c>
      <c r="I1079" s="11"/>
      <c r="J1079" s="10" t="str">
        <f t="shared" si="114"/>
        <v/>
      </c>
      <c r="K1079" s="10" t="str" cm="1">
        <f t="array" ref="K1079">IF(NOT(ISBLANK($B1079)),AND(J1079=TRUE,LEN(I1079)&lt;61,NOT(ISNUMBER(FIND('List of Values'!$C$2:$C$23,I1079)))),"")</f>
        <v/>
      </c>
      <c r="L1079" s="11"/>
      <c r="M1079" s="10" t="str">
        <f t="shared" si="115"/>
        <v/>
      </c>
      <c r="N1079" s="10" t="str" cm="1">
        <f t="array" ref="N1079">IF(NOT(ISBLANK($B1079)),AND(M1079=TRUE,LEN(L1079)&lt;61,NOT(ISNUMBER(FIND('List of Values'!$C$2:$C$23,L1079)))),"")</f>
        <v/>
      </c>
      <c r="O1079" s="11"/>
      <c r="P1079" s="10" t="str">
        <f t="shared" si="116"/>
        <v/>
      </c>
      <c r="Q1079" s="10" t="str" cm="1">
        <f t="array" ref="Q1079">IF(NOT(ISBLANK($B1079)),AND(P1079=TRUE,LEN(O1079)&lt;81,NOT(ISNUMBER(FIND('List of Values'!$C$2:$C$23,O1079)))),"")</f>
        <v/>
      </c>
      <c r="R1079" s="11"/>
      <c r="S1079" s="10" t="str">
        <f t="shared" si="117"/>
        <v/>
      </c>
      <c r="T1079" s="10" t="str">
        <f>IF(NOT(ISBLANK($B1079)),AND(S1079=TRUE,NOT(COUNTIF('List of Values'!$B$2:$B$255,R1079)=0)),"")</f>
        <v/>
      </c>
      <c r="U1079" s="11"/>
      <c r="V1079" s="10" t="str">
        <f t="shared" si="118"/>
        <v/>
      </c>
      <c r="W1079" s="10" t="str">
        <f>IF(NOT(ISBLANK($B1079)),AND(V1079=TRUE,NOT(COUNTIF('List of Values'!$A$2:$A$10,U1079)=0)),"")</f>
        <v/>
      </c>
    </row>
    <row r="1080" spans="2:23">
      <c r="B1080" s="12"/>
      <c r="C1080" s="11"/>
      <c r="D1080" s="10" t="str">
        <f t="shared" si="112"/>
        <v/>
      </c>
      <c r="E1080" s="10" t="str" cm="1">
        <f t="array" ref="E1080">IF(NOT(ISBLANK($B1080)),AND(D1080=TRUE,LEN(C1080)&lt;81,NOT(ISNUMBER(FIND('List of Values'!$C$2:$C$20,C1080)))),"")</f>
        <v/>
      </c>
      <c r="F1080" s="11"/>
      <c r="G1080" s="10" t="str">
        <f t="shared" si="113"/>
        <v/>
      </c>
      <c r="H1080" s="10" t="str" cm="1">
        <f t="array" ref="H1080">IF(NOT(ISBLANK($B1080)),AND(G1080=TRUE,LEN(F1080)&lt;81,NOT(ISNUMBER(FIND('List of Values'!$C$2:$C$20,F1080)))),"")</f>
        <v/>
      </c>
      <c r="I1080" s="11"/>
      <c r="J1080" s="10" t="str">
        <f t="shared" si="114"/>
        <v/>
      </c>
      <c r="K1080" s="10" t="str" cm="1">
        <f t="array" ref="K1080">IF(NOT(ISBLANK($B1080)),AND(J1080=TRUE,LEN(I1080)&lt;61,NOT(ISNUMBER(FIND('List of Values'!$C$2:$C$23,I1080)))),"")</f>
        <v/>
      </c>
      <c r="L1080" s="11"/>
      <c r="M1080" s="10" t="str">
        <f t="shared" si="115"/>
        <v/>
      </c>
      <c r="N1080" s="10" t="str" cm="1">
        <f t="array" ref="N1080">IF(NOT(ISBLANK($B1080)),AND(M1080=TRUE,LEN(L1080)&lt;61,NOT(ISNUMBER(FIND('List of Values'!$C$2:$C$23,L1080)))),"")</f>
        <v/>
      </c>
      <c r="O1080" s="11"/>
      <c r="P1080" s="10" t="str">
        <f t="shared" si="116"/>
        <v/>
      </c>
      <c r="Q1080" s="10" t="str" cm="1">
        <f t="array" ref="Q1080">IF(NOT(ISBLANK($B1080)),AND(P1080=TRUE,LEN(O1080)&lt;81,NOT(ISNUMBER(FIND('List of Values'!$C$2:$C$23,O1080)))),"")</f>
        <v/>
      </c>
      <c r="R1080" s="11"/>
      <c r="S1080" s="10" t="str">
        <f t="shared" si="117"/>
        <v/>
      </c>
      <c r="T1080" s="10" t="str">
        <f>IF(NOT(ISBLANK($B1080)),AND(S1080=TRUE,NOT(COUNTIF('List of Values'!$B$2:$B$255,R1080)=0)),"")</f>
        <v/>
      </c>
      <c r="U1080" s="11"/>
      <c r="V1080" s="10" t="str">
        <f t="shared" si="118"/>
        <v/>
      </c>
      <c r="W1080" s="10" t="str">
        <f>IF(NOT(ISBLANK($B1080)),AND(V1080=TRUE,NOT(COUNTIF('List of Values'!$A$2:$A$10,U1080)=0)),"")</f>
        <v/>
      </c>
    </row>
    <row r="1081" spans="2:23">
      <c r="B1081" s="12"/>
      <c r="C1081" s="11"/>
      <c r="D1081" s="10" t="str">
        <f t="shared" si="112"/>
        <v/>
      </c>
      <c r="E1081" s="10" t="str" cm="1">
        <f t="array" ref="E1081">IF(NOT(ISBLANK($B1081)),AND(D1081=TRUE,LEN(C1081)&lt;81,NOT(ISNUMBER(FIND('List of Values'!$C$2:$C$20,C1081)))),"")</f>
        <v/>
      </c>
      <c r="F1081" s="11"/>
      <c r="G1081" s="10" t="str">
        <f t="shared" si="113"/>
        <v/>
      </c>
      <c r="H1081" s="10" t="str" cm="1">
        <f t="array" ref="H1081">IF(NOT(ISBLANK($B1081)),AND(G1081=TRUE,LEN(F1081)&lt;81,NOT(ISNUMBER(FIND('List of Values'!$C$2:$C$20,F1081)))),"")</f>
        <v/>
      </c>
      <c r="I1081" s="11"/>
      <c r="J1081" s="10" t="str">
        <f t="shared" si="114"/>
        <v/>
      </c>
      <c r="K1081" s="10" t="str" cm="1">
        <f t="array" ref="K1081">IF(NOT(ISBLANK($B1081)),AND(J1081=TRUE,LEN(I1081)&lt;61,NOT(ISNUMBER(FIND('List of Values'!$C$2:$C$23,I1081)))),"")</f>
        <v/>
      </c>
      <c r="L1081" s="11"/>
      <c r="M1081" s="10" t="str">
        <f t="shared" si="115"/>
        <v/>
      </c>
      <c r="N1081" s="10" t="str" cm="1">
        <f t="array" ref="N1081">IF(NOT(ISBLANK($B1081)),AND(M1081=TRUE,LEN(L1081)&lt;61,NOT(ISNUMBER(FIND('List of Values'!$C$2:$C$23,L1081)))),"")</f>
        <v/>
      </c>
      <c r="O1081" s="11"/>
      <c r="P1081" s="10" t="str">
        <f t="shared" si="116"/>
        <v/>
      </c>
      <c r="Q1081" s="10" t="str" cm="1">
        <f t="array" ref="Q1081">IF(NOT(ISBLANK($B1081)),AND(P1081=TRUE,LEN(O1081)&lt;81,NOT(ISNUMBER(FIND('List of Values'!$C$2:$C$23,O1081)))),"")</f>
        <v/>
      </c>
      <c r="R1081" s="11"/>
      <c r="S1081" s="10" t="str">
        <f t="shared" si="117"/>
        <v/>
      </c>
      <c r="T1081" s="10" t="str">
        <f>IF(NOT(ISBLANK($B1081)),AND(S1081=TRUE,NOT(COUNTIF('List of Values'!$B$2:$B$255,R1081)=0)),"")</f>
        <v/>
      </c>
      <c r="U1081" s="11"/>
      <c r="V1081" s="10" t="str">
        <f t="shared" si="118"/>
        <v/>
      </c>
      <c r="W1081" s="10" t="str">
        <f>IF(NOT(ISBLANK($B1081)),AND(V1081=TRUE,NOT(COUNTIF('List of Values'!$A$2:$A$10,U1081)=0)),"")</f>
        <v/>
      </c>
    </row>
    <row r="1082" spans="2:23">
      <c r="B1082" s="12"/>
      <c r="C1082" s="11"/>
      <c r="D1082" s="10" t="str">
        <f t="shared" si="112"/>
        <v/>
      </c>
      <c r="E1082" s="10" t="str" cm="1">
        <f t="array" ref="E1082">IF(NOT(ISBLANK($B1082)),AND(D1082=TRUE,LEN(C1082)&lt;81,NOT(ISNUMBER(FIND('List of Values'!$C$2:$C$20,C1082)))),"")</f>
        <v/>
      </c>
      <c r="F1082" s="11"/>
      <c r="G1082" s="10" t="str">
        <f t="shared" si="113"/>
        <v/>
      </c>
      <c r="H1082" s="10" t="str" cm="1">
        <f t="array" ref="H1082">IF(NOT(ISBLANK($B1082)),AND(G1082=TRUE,LEN(F1082)&lt;81,NOT(ISNUMBER(FIND('List of Values'!$C$2:$C$20,F1082)))),"")</f>
        <v/>
      </c>
      <c r="I1082" s="11"/>
      <c r="J1082" s="10" t="str">
        <f t="shared" si="114"/>
        <v/>
      </c>
      <c r="K1082" s="10" t="str" cm="1">
        <f t="array" ref="K1082">IF(NOT(ISBLANK($B1082)),AND(J1082=TRUE,LEN(I1082)&lt;61,NOT(ISNUMBER(FIND('List of Values'!$C$2:$C$23,I1082)))),"")</f>
        <v/>
      </c>
      <c r="L1082" s="11"/>
      <c r="M1082" s="10" t="str">
        <f t="shared" si="115"/>
        <v/>
      </c>
      <c r="N1082" s="10" t="str" cm="1">
        <f t="array" ref="N1082">IF(NOT(ISBLANK($B1082)),AND(M1082=TRUE,LEN(L1082)&lt;61,NOT(ISNUMBER(FIND('List of Values'!$C$2:$C$23,L1082)))),"")</f>
        <v/>
      </c>
      <c r="O1082" s="11"/>
      <c r="P1082" s="10" t="str">
        <f t="shared" si="116"/>
        <v/>
      </c>
      <c r="Q1082" s="10" t="str" cm="1">
        <f t="array" ref="Q1082">IF(NOT(ISBLANK($B1082)),AND(P1082=TRUE,LEN(O1082)&lt;81,NOT(ISNUMBER(FIND('List of Values'!$C$2:$C$23,O1082)))),"")</f>
        <v/>
      </c>
      <c r="R1082" s="11"/>
      <c r="S1082" s="10" t="str">
        <f t="shared" si="117"/>
        <v/>
      </c>
      <c r="T1082" s="10" t="str">
        <f>IF(NOT(ISBLANK($B1082)),AND(S1082=TRUE,NOT(COUNTIF('List of Values'!$B$2:$B$255,R1082)=0)),"")</f>
        <v/>
      </c>
      <c r="U1082" s="11"/>
      <c r="V1082" s="10" t="str">
        <f t="shared" si="118"/>
        <v/>
      </c>
      <c r="W1082" s="10" t="str">
        <f>IF(NOT(ISBLANK($B1082)),AND(V1082=TRUE,NOT(COUNTIF('List of Values'!$A$2:$A$10,U1082)=0)),"")</f>
        <v/>
      </c>
    </row>
    <row r="1083" spans="2:23">
      <c r="B1083" s="12"/>
      <c r="C1083" s="11"/>
      <c r="D1083" s="10" t="str">
        <f t="shared" si="112"/>
        <v/>
      </c>
      <c r="E1083" s="10" t="str" cm="1">
        <f t="array" ref="E1083">IF(NOT(ISBLANK($B1083)),AND(D1083=TRUE,LEN(C1083)&lt;81,NOT(ISNUMBER(FIND('List of Values'!$C$2:$C$20,C1083)))),"")</f>
        <v/>
      </c>
      <c r="F1083" s="11"/>
      <c r="G1083" s="10" t="str">
        <f t="shared" si="113"/>
        <v/>
      </c>
      <c r="H1083" s="10" t="str" cm="1">
        <f t="array" ref="H1083">IF(NOT(ISBLANK($B1083)),AND(G1083=TRUE,LEN(F1083)&lt;81,NOT(ISNUMBER(FIND('List of Values'!$C$2:$C$20,F1083)))),"")</f>
        <v/>
      </c>
      <c r="I1083" s="11"/>
      <c r="J1083" s="10" t="str">
        <f t="shared" si="114"/>
        <v/>
      </c>
      <c r="K1083" s="10" t="str" cm="1">
        <f t="array" ref="K1083">IF(NOT(ISBLANK($B1083)),AND(J1083=TRUE,LEN(I1083)&lt;61,NOT(ISNUMBER(FIND('List of Values'!$C$2:$C$23,I1083)))),"")</f>
        <v/>
      </c>
      <c r="L1083" s="11"/>
      <c r="M1083" s="10" t="str">
        <f t="shared" si="115"/>
        <v/>
      </c>
      <c r="N1083" s="10" t="str" cm="1">
        <f t="array" ref="N1083">IF(NOT(ISBLANK($B1083)),AND(M1083=TRUE,LEN(L1083)&lt;61,NOT(ISNUMBER(FIND('List of Values'!$C$2:$C$23,L1083)))),"")</f>
        <v/>
      </c>
      <c r="O1083" s="11"/>
      <c r="P1083" s="10" t="str">
        <f t="shared" si="116"/>
        <v/>
      </c>
      <c r="Q1083" s="10" t="str" cm="1">
        <f t="array" ref="Q1083">IF(NOT(ISBLANK($B1083)),AND(P1083=TRUE,LEN(O1083)&lt;81,NOT(ISNUMBER(FIND('List of Values'!$C$2:$C$23,O1083)))),"")</f>
        <v/>
      </c>
      <c r="R1083" s="11"/>
      <c r="S1083" s="10" t="str">
        <f t="shared" si="117"/>
        <v/>
      </c>
      <c r="T1083" s="10" t="str">
        <f>IF(NOT(ISBLANK($B1083)),AND(S1083=TRUE,NOT(COUNTIF('List of Values'!$B$2:$B$255,R1083)=0)),"")</f>
        <v/>
      </c>
      <c r="U1083" s="11"/>
      <c r="V1083" s="10" t="str">
        <f t="shared" si="118"/>
        <v/>
      </c>
      <c r="W1083" s="10" t="str">
        <f>IF(NOT(ISBLANK($B1083)),AND(V1083=TRUE,NOT(COUNTIF('List of Values'!$A$2:$A$10,U1083)=0)),"")</f>
        <v/>
      </c>
    </row>
    <row r="1084" spans="2:23">
      <c r="B1084" s="12"/>
      <c r="C1084" s="11"/>
      <c r="D1084" s="10" t="str">
        <f t="shared" si="112"/>
        <v/>
      </c>
      <c r="E1084" s="10" t="str" cm="1">
        <f t="array" ref="E1084">IF(NOT(ISBLANK($B1084)),AND(D1084=TRUE,LEN(C1084)&lt;81,NOT(ISNUMBER(FIND('List of Values'!$C$2:$C$20,C1084)))),"")</f>
        <v/>
      </c>
      <c r="F1084" s="11"/>
      <c r="G1084" s="10" t="str">
        <f t="shared" si="113"/>
        <v/>
      </c>
      <c r="H1084" s="10" t="str" cm="1">
        <f t="array" ref="H1084">IF(NOT(ISBLANK($B1084)),AND(G1084=TRUE,LEN(F1084)&lt;81,NOT(ISNUMBER(FIND('List of Values'!$C$2:$C$20,F1084)))),"")</f>
        <v/>
      </c>
      <c r="I1084" s="11"/>
      <c r="J1084" s="10" t="str">
        <f t="shared" si="114"/>
        <v/>
      </c>
      <c r="K1084" s="10" t="str" cm="1">
        <f t="array" ref="K1084">IF(NOT(ISBLANK($B1084)),AND(J1084=TRUE,LEN(I1084)&lt;61,NOT(ISNUMBER(FIND('List of Values'!$C$2:$C$23,I1084)))),"")</f>
        <v/>
      </c>
      <c r="L1084" s="11"/>
      <c r="M1084" s="10" t="str">
        <f t="shared" si="115"/>
        <v/>
      </c>
      <c r="N1084" s="10" t="str" cm="1">
        <f t="array" ref="N1084">IF(NOT(ISBLANK($B1084)),AND(M1084=TRUE,LEN(L1084)&lt;61,NOT(ISNUMBER(FIND('List of Values'!$C$2:$C$23,L1084)))),"")</f>
        <v/>
      </c>
      <c r="O1084" s="11"/>
      <c r="P1084" s="10" t="str">
        <f t="shared" si="116"/>
        <v/>
      </c>
      <c r="Q1084" s="10" t="str" cm="1">
        <f t="array" ref="Q1084">IF(NOT(ISBLANK($B1084)),AND(P1084=TRUE,LEN(O1084)&lt;81,NOT(ISNUMBER(FIND('List of Values'!$C$2:$C$23,O1084)))),"")</f>
        <v/>
      </c>
      <c r="R1084" s="11"/>
      <c r="S1084" s="10" t="str">
        <f t="shared" si="117"/>
        <v/>
      </c>
      <c r="T1084" s="10" t="str">
        <f>IF(NOT(ISBLANK($B1084)),AND(S1084=TRUE,NOT(COUNTIF('List of Values'!$B$2:$B$255,R1084)=0)),"")</f>
        <v/>
      </c>
      <c r="U1084" s="11"/>
      <c r="V1084" s="10" t="str">
        <f t="shared" si="118"/>
        <v/>
      </c>
      <c r="W1084" s="10" t="str">
        <f>IF(NOT(ISBLANK($B1084)),AND(V1084=TRUE,NOT(COUNTIF('List of Values'!$A$2:$A$10,U1084)=0)),"")</f>
        <v/>
      </c>
    </row>
    <row r="1085" spans="2:23">
      <c r="B1085" s="12"/>
      <c r="C1085" s="11"/>
      <c r="D1085" s="10" t="str">
        <f t="shared" si="112"/>
        <v/>
      </c>
      <c r="E1085" s="10" t="str" cm="1">
        <f t="array" ref="E1085">IF(NOT(ISBLANK($B1085)),AND(D1085=TRUE,LEN(C1085)&lt;81,NOT(ISNUMBER(FIND('List of Values'!$C$2:$C$20,C1085)))),"")</f>
        <v/>
      </c>
      <c r="F1085" s="11"/>
      <c r="G1085" s="10" t="str">
        <f t="shared" si="113"/>
        <v/>
      </c>
      <c r="H1085" s="10" t="str" cm="1">
        <f t="array" ref="H1085">IF(NOT(ISBLANK($B1085)),AND(G1085=TRUE,LEN(F1085)&lt;81,NOT(ISNUMBER(FIND('List of Values'!$C$2:$C$20,F1085)))),"")</f>
        <v/>
      </c>
      <c r="I1085" s="11"/>
      <c r="J1085" s="10" t="str">
        <f t="shared" si="114"/>
        <v/>
      </c>
      <c r="K1085" s="10" t="str" cm="1">
        <f t="array" ref="K1085">IF(NOT(ISBLANK($B1085)),AND(J1085=TRUE,LEN(I1085)&lt;61,NOT(ISNUMBER(FIND('List of Values'!$C$2:$C$23,I1085)))),"")</f>
        <v/>
      </c>
      <c r="L1085" s="11"/>
      <c r="M1085" s="10" t="str">
        <f t="shared" si="115"/>
        <v/>
      </c>
      <c r="N1085" s="10" t="str" cm="1">
        <f t="array" ref="N1085">IF(NOT(ISBLANK($B1085)),AND(M1085=TRUE,LEN(L1085)&lt;61,NOT(ISNUMBER(FIND('List of Values'!$C$2:$C$23,L1085)))),"")</f>
        <v/>
      </c>
      <c r="O1085" s="11"/>
      <c r="P1085" s="10" t="str">
        <f t="shared" si="116"/>
        <v/>
      </c>
      <c r="Q1085" s="10" t="str" cm="1">
        <f t="array" ref="Q1085">IF(NOT(ISBLANK($B1085)),AND(P1085=TRUE,LEN(O1085)&lt;81,NOT(ISNUMBER(FIND('List of Values'!$C$2:$C$23,O1085)))),"")</f>
        <v/>
      </c>
      <c r="R1085" s="11"/>
      <c r="S1085" s="10" t="str">
        <f t="shared" si="117"/>
        <v/>
      </c>
      <c r="T1085" s="10" t="str">
        <f>IF(NOT(ISBLANK($B1085)),AND(S1085=TRUE,NOT(COUNTIF('List of Values'!$B$2:$B$255,R1085)=0)),"")</f>
        <v/>
      </c>
      <c r="U1085" s="11"/>
      <c r="V1085" s="10" t="str">
        <f t="shared" si="118"/>
        <v/>
      </c>
      <c r="W1085" s="10" t="str">
        <f>IF(NOT(ISBLANK($B1085)),AND(V1085=TRUE,NOT(COUNTIF('List of Values'!$A$2:$A$10,U1085)=0)),"")</f>
        <v/>
      </c>
    </row>
    <row r="1086" spans="2:23">
      <c r="B1086" s="12"/>
      <c r="C1086" s="11"/>
      <c r="D1086" s="10" t="str">
        <f t="shared" si="112"/>
        <v/>
      </c>
      <c r="E1086" s="10" t="str" cm="1">
        <f t="array" ref="E1086">IF(NOT(ISBLANK($B1086)),AND(D1086=TRUE,LEN(C1086)&lt;81,NOT(ISNUMBER(FIND('List of Values'!$C$2:$C$20,C1086)))),"")</f>
        <v/>
      </c>
      <c r="F1086" s="11"/>
      <c r="G1086" s="10" t="str">
        <f t="shared" si="113"/>
        <v/>
      </c>
      <c r="H1086" s="10" t="str" cm="1">
        <f t="array" ref="H1086">IF(NOT(ISBLANK($B1086)),AND(G1086=TRUE,LEN(F1086)&lt;81,NOT(ISNUMBER(FIND('List of Values'!$C$2:$C$20,F1086)))),"")</f>
        <v/>
      </c>
      <c r="I1086" s="11"/>
      <c r="J1086" s="10" t="str">
        <f t="shared" si="114"/>
        <v/>
      </c>
      <c r="K1086" s="10" t="str" cm="1">
        <f t="array" ref="K1086">IF(NOT(ISBLANK($B1086)),AND(J1086=TRUE,LEN(I1086)&lt;61,NOT(ISNUMBER(FIND('List of Values'!$C$2:$C$23,I1086)))),"")</f>
        <v/>
      </c>
      <c r="L1086" s="11"/>
      <c r="M1086" s="10" t="str">
        <f t="shared" si="115"/>
        <v/>
      </c>
      <c r="N1086" s="10" t="str" cm="1">
        <f t="array" ref="N1086">IF(NOT(ISBLANK($B1086)),AND(M1086=TRUE,LEN(L1086)&lt;61,NOT(ISNUMBER(FIND('List of Values'!$C$2:$C$23,L1086)))),"")</f>
        <v/>
      </c>
      <c r="O1086" s="11"/>
      <c r="P1086" s="10" t="str">
        <f t="shared" si="116"/>
        <v/>
      </c>
      <c r="Q1086" s="10" t="str" cm="1">
        <f t="array" ref="Q1086">IF(NOT(ISBLANK($B1086)),AND(P1086=TRUE,LEN(O1086)&lt;81,NOT(ISNUMBER(FIND('List of Values'!$C$2:$C$23,O1086)))),"")</f>
        <v/>
      </c>
      <c r="R1086" s="11"/>
      <c r="S1086" s="10" t="str">
        <f t="shared" si="117"/>
        <v/>
      </c>
      <c r="T1086" s="10" t="str">
        <f>IF(NOT(ISBLANK($B1086)),AND(S1086=TRUE,NOT(COUNTIF('List of Values'!$B$2:$B$255,R1086)=0)),"")</f>
        <v/>
      </c>
      <c r="U1086" s="11"/>
      <c r="V1086" s="10" t="str">
        <f t="shared" si="118"/>
        <v/>
      </c>
      <c r="W1086" s="10" t="str">
        <f>IF(NOT(ISBLANK($B1086)),AND(V1086=TRUE,NOT(COUNTIF('List of Values'!$A$2:$A$10,U1086)=0)),"")</f>
        <v/>
      </c>
    </row>
    <row r="1087" spans="2:23">
      <c r="B1087" s="12"/>
      <c r="C1087" s="11"/>
      <c r="D1087" s="10" t="str">
        <f t="shared" si="112"/>
        <v/>
      </c>
      <c r="E1087" s="10" t="str" cm="1">
        <f t="array" ref="E1087">IF(NOT(ISBLANK($B1087)),AND(D1087=TRUE,LEN(C1087)&lt;81,NOT(ISNUMBER(FIND('List of Values'!$C$2:$C$20,C1087)))),"")</f>
        <v/>
      </c>
      <c r="F1087" s="11"/>
      <c r="G1087" s="10" t="str">
        <f t="shared" si="113"/>
        <v/>
      </c>
      <c r="H1087" s="10" t="str" cm="1">
        <f t="array" ref="H1087">IF(NOT(ISBLANK($B1087)),AND(G1087=TRUE,LEN(F1087)&lt;81,NOT(ISNUMBER(FIND('List of Values'!$C$2:$C$20,F1087)))),"")</f>
        <v/>
      </c>
      <c r="I1087" s="11"/>
      <c r="J1087" s="10" t="str">
        <f t="shared" si="114"/>
        <v/>
      </c>
      <c r="K1087" s="10" t="str" cm="1">
        <f t="array" ref="K1087">IF(NOT(ISBLANK($B1087)),AND(J1087=TRUE,LEN(I1087)&lt;61,NOT(ISNUMBER(FIND('List of Values'!$C$2:$C$23,I1087)))),"")</f>
        <v/>
      </c>
      <c r="L1087" s="11"/>
      <c r="M1087" s="10" t="str">
        <f t="shared" si="115"/>
        <v/>
      </c>
      <c r="N1087" s="10" t="str" cm="1">
        <f t="array" ref="N1087">IF(NOT(ISBLANK($B1087)),AND(M1087=TRUE,LEN(L1087)&lt;61,NOT(ISNUMBER(FIND('List of Values'!$C$2:$C$23,L1087)))),"")</f>
        <v/>
      </c>
      <c r="O1087" s="11"/>
      <c r="P1087" s="10" t="str">
        <f t="shared" si="116"/>
        <v/>
      </c>
      <c r="Q1087" s="10" t="str" cm="1">
        <f t="array" ref="Q1087">IF(NOT(ISBLANK($B1087)),AND(P1087=TRUE,LEN(O1087)&lt;81,NOT(ISNUMBER(FIND('List of Values'!$C$2:$C$23,O1087)))),"")</f>
        <v/>
      </c>
      <c r="R1087" s="11"/>
      <c r="S1087" s="10" t="str">
        <f t="shared" si="117"/>
        <v/>
      </c>
      <c r="T1087" s="10" t="str">
        <f>IF(NOT(ISBLANK($B1087)),AND(S1087=TRUE,NOT(COUNTIF('List of Values'!$B$2:$B$255,R1087)=0)),"")</f>
        <v/>
      </c>
      <c r="U1087" s="11"/>
      <c r="V1087" s="10" t="str">
        <f t="shared" si="118"/>
        <v/>
      </c>
      <c r="W1087" s="10" t="str">
        <f>IF(NOT(ISBLANK($B1087)),AND(V1087=TRUE,NOT(COUNTIF('List of Values'!$A$2:$A$10,U1087)=0)),"")</f>
        <v/>
      </c>
    </row>
    <row r="1088" spans="2:23">
      <c r="B1088" s="12"/>
      <c r="C1088" s="11"/>
      <c r="D1088" s="10" t="str">
        <f t="shared" si="112"/>
        <v/>
      </c>
      <c r="E1088" s="10" t="str" cm="1">
        <f t="array" ref="E1088">IF(NOT(ISBLANK($B1088)),AND(D1088=TRUE,LEN(C1088)&lt;81,NOT(ISNUMBER(FIND('List of Values'!$C$2:$C$20,C1088)))),"")</f>
        <v/>
      </c>
      <c r="F1088" s="11"/>
      <c r="G1088" s="10" t="str">
        <f t="shared" si="113"/>
        <v/>
      </c>
      <c r="H1088" s="10" t="str" cm="1">
        <f t="array" ref="H1088">IF(NOT(ISBLANK($B1088)),AND(G1088=TRUE,LEN(F1088)&lt;81,NOT(ISNUMBER(FIND('List of Values'!$C$2:$C$20,F1088)))),"")</f>
        <v/>
      </c>
      <c r="I1088" s="11"/>
      <c r="J1088" s="10" t="str">
        <f t="shared" si="114"/>
        <v/>
      </c>
      <c r="K1088" s="10" t="str" cm="1">
        <f t="array" ref="K1088">IF(NOT(ISBLANK($B1088)),AND(J1088=TRUE,LEN(I1088)&lt;61,NOT(ISNUMBER(FIND('List of Values'!$C$2:$C$23,I1088)))),"")</f>
        <v/>
      </c>
      <c r="L1088" s="11"/>
      <c r="M1088" s="10" t="str">
        <f t="shared" si="115"/>
        <v/>
      </c>
      <c r="N1088" s="10" t="str" cm="1">
        <f t="array" ref="N1088">IF(NOT(ISBLANK($B1088)),AND(M1088=TRUE,LEN(L1088)&lt;61,NOT(ISNUMBER(FIND('List of Values'!$C$2:$C$23,L1088)))),"")</f>
        <v/>
      </c>
      <c r="O1088" s="11"/>
      <c r="P1088" s="10" t="str">
        <f t="shared" si="116"/>
        <v/>
      </c>
      <c r="Q1088" s="10" t="str" cm="1">
        <f t="array" ref="Q1088">IF(NOT(ISBLANK($B1088)),AND(P1088=TRUE,LEN(O1088)&lt;81,NOT(ISNUMBER(FIND('List of Values'!$C$2:$C$23,O1088)))),"")</f>
        <v/>
      </c>
      <c r="R1088" s="11"/>
      <c r="S1088" s="10" t="str">
        <f t="shared" si="117"/>
        <v/>
      </c>
      <c r="T1088" s="10" t="str">
        <f>IF(NOT(ISBLANK($B1088)),AND(S1088=TRUE,NOT(COUNTIF('List of Values'!$B$2:$B$255,R1088)=0)),"")</f>
        <v/>
      </c>
      <c r="U1088" s="11"/>
      <c r="V1088" s="10" t="str">
        <f t="shared" si="118"/>
        <v/>
      </c>
      <c r="W1088" s="10" t="str">
        <f>IF(NOT(ISBLANK($B1088)),AND(V1088=TRUE,NOT(COUNTIF('List of Values'!$A$2:$A$10,U1088)=0)),"")</f>
        <v/>
      </c>
    </row>
    <row r="1089" spans="2:23">
      <c r="B1089" s="12"/>
      <c r="C1089" s="11"/>
      <c r="D1089" s="10" t="str">
        <f t="shared" si="112"/>
        <v/>
      </c>
      <c r="E1089" s="10" t="str" cm="1">
        <f t="array" ref="E1089">IF(NOT(ISBLANK($B1089)),AND(D1089=TRUE,LEN(C1089)&lt;81,NOT(ISNUMBER(FIND('List of Values'!$C$2:$C$20,C1089)))),"")</f>
        <v/>
      </c>
      <c r="F1089" s="11"/>
      <c r="G1089" s="10" t="str">
        <f t="shared" si="113"/>
        <v/>
      </c>
      <c r="H1089" s="10" t="str" cm="1">
        <f t="array" ref="H1089">IF(NOT(ISBLANK($B1089)),AND(G1089=TRUE,LEN(F1089)&lt;81,NOT(ISNUMBER(FIND('List of Values'!$C$2:$C$20,F1089)))),"")</f>
        <v/>
      </c>
      <c r="I1089" s="11"/>
      <c r="J1089" s="10" t="str">
        <f t="shared" si="114"/>
        <v/>
      </c>
      <c r="K1089" s="10" t="str" cm="1">
        <f t="array" ref="K1089">IF(NOT(ISBLANK($B1089)),AND(J1089=TRUE,LEN(I1089)&lt;61,NOT(ISNUMBER(FIND('List of Values'!$C$2:$C$23,I1089)))),"")</f>
        <v/>
      </c>
      <c r="L1089" s="11"/>
      <c r="M1089" s="10" t="str">
        <f t="shared" si="115"/>
        <v/>
      </c>
      <c r="N1089" s="10" t="str" cm="1">
        <f t="array" ref="N1089">IF(NOT(ISBLANK($B1089)),AND(M1089=TRUE,LEN(L1089)&lt;61,NOT(ISNUMBER(FIND('List of Values'!$C$2:$C$23,L1089)))),"")</f>
        <v/>
      </c>
      <c r="O1089" s="11"/>
      <c r="P1089" s="10" t="str">
        <f t="shared" si="116"/>
        <v/>
      </c>
      <c r="Q1089" s="10" t="str" cm="1">
        <f t="array" ref="Q1089">IF(NOT(ISBLANK($B1089)),AND(P1089=TRUE,LEN(O1089)&lt;81,NOT(ISNUMBER(FIND('List of Values'!$C$2:$C$23,O1089)))),"")</f>
        <v/>
      </c>
      <c r="R1089" s="11"/>
      <c r="S1089" s="10" t="str">
        <f t="shared" si="117"/>
        <v/>
      </c>
      <c r="T1089" s="10" t="str">
        <f>IF(NOT(ISBLANK($B1089)),AND(S1089=TRUE,NOT(COUNTIF('List of Values'!$B$2:$B$255,R1089)=0)),"")</f>
        <v/>
      </c>
      <c r="U1089" s="11"/>
      <c r="V1089" s="10" t="str">
        <f t="shared" si="118"/>
        <v/>
      </c>
      <c r="W1089" s="10" t="str">
        <f>IF(NOT(ISBLANK($B1089)),AND(V1089=TRUE,NOT(COUNTIF('List of Values'!$A$2:$A$10,U1089)=0)),"")</f>
        <v/>
      </c>
    </row>
    <row r="1090" spans="2:23">
      <c r="B1090" s="12"/>
      <c r="C1090" s="11"/>
      <c r="D1090" s="10" t="str">
        <f t="shared" si="112"/>
        <v/>
      </c>
      <c r="E1090" s="10" t="str" cm="1">
        <f t="array" ref="E1090">IF(NOT(ISBLANK($B1090)),AND(D1090=TRUE,LEN(C1090)&lt;81,NOT(ISNUMBER(FIND('List of Values'!$C$2:$C$20,C1090)))),"")</f>
        <v/>
      </c>
      <c r="F1090" s="11"/>
      <c r="G1090" s="10" t="str">
        <f t="shared" si="113"/>
        <v/>
      </c>
      <c r="H1090" s="10" t="str" cm="1">
        <f t="array" ref="H1090">IF(NOT(ISBLANK($B1090)),AND(G1090=TRUE,LEN(F1090)&lt;81,NOT(ISNUMBER(FIND('List of Values'!$C$2:$C$20,F1090)))),"")</f>
        <v/>
      </c>
      <c r="I1090" s="11"/>
      <c r="J1090" s="10" t="str">
        <f t="shared" si="114"/>
        <v/>
      </c>
      <c r="K1090" s="10" t="str" cm="1">
        <f t="array" ref="K1090">IF(NOT(ISBLANK($B1090)),AND(J1090=TRUE,LEN(I1090)&lt;61,NOT(ISNUMBER(FIND('List of Values'!$C$2:$C$23,I1090)))),"")</f>
        <v/>
      </c>
      <c r="L1090" s="11"/>
      <c r="M1090" s="10" t="str">
        <f t="shared" si="115"/>
        <v/>
      </c>
      <c r="N1090" s="10" t="str" cm="1">
        <f t="array" ref="N1090">IF(NOT(ISBLANK($B1090)),AND(M1090=TRUE,LEN(L1090)&lt;61,NOT(ISNUMBER(FIND('List of Values'!$C$2:$C$23,L1090)))),"")</f>
        <v/>
      </c>
      <c r="O1090" s="11"/>
      <c r="P1090" s="10" t="str">
        <f t="shared" si="116"/>
        <v/>
      </c>
      <c r="Q1090" s="10" t="str" cm="1">
        <f t="array" ref="Q1090">IF(NOT(ISBLANK($B1090)),AND(P1090=TRUE,LEN(O1090)&lt;81,NOT(ISNUMBER(FIND('List of Values'!$C$2:$C$23,O1090)))),"")</f>
        <v/>
      </c>
      <c r="R1090" s="11"/>
      <c r="S1090" s="10" t="str">
        <f t="shared" si="117"/>
        <v/>
      </c>
      <c r="T1090" s="10" t="str">
        <f>IF(NOT(ISBLANK($B1090)),AND(S1090=TRUE,NOT(COUNTIF('List of Values'!$B$2:$B$255,R1090)=0)),"")</f>
        <v/>
      </c>
      <c r="U1090" s="11"/>
      <c r="V1090" s="10" t="str">
        <f t="shared" si="118"/>
        <v/>
      </c>
      <c r="W1090" s="10" t="str">
        <f>IF(NOT(ISBLANK($B1090)),AND(V1090=TRUE,NOT(COUNTIF('List of Values'!$A$2:$A$10,U1090)=0)),"")</f>
        <v/>
      </c>
    </row>
    <row r="1091" spans="2:23">
      <c r="B1091" s="12"/>
      <c r="C1091" s="11"/>
      <c r="D1091" s="10" t="str">
        <f t="shared" si="112"/>
        <v/>
      </c>
      <c r="E1091" s="10" t="str" cm="1">
        <f t="array" ref="E1091">IF(NOT(ISBLANK($B1091)),AND(D1091=TRUE,LEN(C1091)&lt;81,NOT(ISNUMBER(FIND('List of Values'!$C$2:$C$20,C1091)))),"")</f>
        <v/>
      </c>
      <c r="F1091" s="11"/>
      <c r="G1091" s="10" t="str">
        <f t="shared" si="113"/>
        <v/>
      </c>
      <c r="H1091" s="10" t="str" cm="1">
        <f t="array" ref="H1091">IF(NOT(ISBLANK($B1091)),AND(G1091=TRUE,LEN(F1091)&lt;81,NOT(ISNUMBER(FIND('List of Values'!$C$2:$C$20,F1091)))),"")</f>
        <v/>
      </c>
      <c r="I1091" s="11"/>
      <c r="J1091" s="10" t="str">
        <f t="shared" si="114"/>
        <v/>
      </c>
      <c r="K1091" s="10" t="str" cm="1">
        <f t="array" ref="K1091">IF(NOT(ISBLANK($B1091)),AND(J1091=TRUE,LEN(I1091)&lt;61,NOT(ISNUMBER(FIND('List of Values'!$C$2:$C$23,I1091)))),"")</f>
        <v/>
      </c>
      <c r="L1091" s="11"/>
      <c r="M1091" s="10" t="str">
        <f t="shared" si="115"/>
        <v/>
      </c>
      <c r="N1091" s="10" t="str" cm="1">
        <f t="array" ref="N1091">IF(NOT(ISBLANK($B1091)),AND(M1091=TRUE,LEN(L1091)&lt;61,NOT(ISNUMBER(FIND('List of Values'!$C$2:$C$23,L1091)))),"")</f>
        <v/>
      </c>
      <c r="O1091" s="11"/>
      <c r="P1091" s="10" t="str">
        <f t="shared" si="116"/>
        <v/>
      </c>
      <c r="Q1091" s="10" t="str" cm="1">
        <f t="array" ref="Q1091">IF(NOT(ISBLANK($B1091)),AND(P1091=TRUE,LEN(O1091)&lt;81,NOT(ISNUMBER(FIND('List of Values'!$C$2:$C$23,O1091)))),"")</f>
        <v/>
      </c>
      <c r="R1091" s="11"/>
      <c r="S1091" s="10" t="str">
        <f t="shared" si="117"/>
        <v/>
      </c>
      <c r="T1091" s="10" t="str">
        <f>IF(NOT(ISBLANK($B1091)),AND(S1091=TRUE,NOT(COUNTIF('List of Values'!$B$2:$B$255,R1091)=0)),"")</f>
        <v/>
      </c>
      <c r="U1091" s="11"/>
      <c r="V1091" s="10" t="str">
        <f t="shared" si="118"/>
        <v/>
      </c>
      <c r="W1091" s="10" t="str">
        <f>IF(NOT(ISBLANK($B1091)),AND(V1091=TRUE,NOT(COUNTIF('List of Values'!$A$2:$A$10,U1091)=0)),"")</f>
        <v/>
      </c>
    </row>
    <row r="1092" spans="2:23">
      <c r="B1092" s="12"/>
      <c r="C1092" s="11"/>
      <c r="D1092" s="10" t="str">
        <f t="shared" si="112"/>
        <v/>
      </c>
      <c r="E1092" s="10" t="str" cm="1">
        <f t="array" ref="E1092">IF(NOT(ISBLANK($B1092)),AND(D1092=TRUE,LEN(C1092)&lt;81,NOT(ISNUMBER(FIND('List of Values'!$C$2:$C$20,C1092)))),"")</f>
        <v/>
      </c>
      <c r="F1092" s="11"/>
      <c r="G1092" s="10" t="str">
        <f t="shared" si="113"/>
        <v/>
      </c>
      <c r="H1092" s="10" t="str" cm="1">
        <f t="array" ref="H1092">IF(NOT(ISBLANK($B1092)),AND(G1092=TRUE,LEN(F1092)&lt;81,NOT(ISNUMBER(FIND('List of Values'!$C$2:$C$20,F1092)))),"")</f>
        <v/>
      </c>
      <c r="I1092" s="11"/>
      <c r="J1092" s="10" t="str">
        <f t="shared" si="114"/>
        <v/>
      </c>
      <c r="K1092" s="10" t="str" cm="1">
        <f t="array" ref="K1092">IF(NOT(ISBLANK($B1092)),AND(J1092=TRUE,LEN(I1092)&lt;61,NOT(ISNUMBER(FIND('List of Values'!$C$2:$C$23,I1092)))),"")</f>
        <v/>
      </c>
      <c r="L1092" s="11"/>
      <c r="M1092" s="10" t="str">
        <f t="shared" si="115"/>
        <v/>
      </c>
      <c r="N1092" s="10" t="str" cm="1">
        <f t="array" ref="N1092">IF(NOT(ISBLANK($B1092)),AND(M1092=TRUE,LEN(L1092)&lt;61,NOT(ISNUMBER(FIND('List of Values'!$C$2:$C$23,L1092)))),"")</f>
        <v/>
      </c>
      <c r="O1092" s="11"/>
      <c r="P1092" s="10" t="str">
        <f t="shared" si="116"/>
        <v/>
      </c>
      <c r="Q1092" s="10" t="str" cm="1">
        <f t="array" ref="Q1092">IF(NOT(ISBLANK($B1092)),AND(P1092=TRUE,LEN(O1092)&lt;81,NOT(ISNUMBER(FIND('List of Values'!$C$2:$C$23,O1092)))),"")</f>
        <v/>
      </c>
      <c r="R1092" s="11"/>
      <c r="S1092" s="10" t="str">
        <f t="shared" si="117"/>
        <v/>
      </c>
      <c r="T1092" s="10" t="str">
        <f>IF(NOT(ISBLANK($B1092)),AND(S1092=TRUE,NOT(COUNTIF('List of Values'!$B$2:$B$255,R1092)=0)),"")</f>
        <v/>
      </c>
      <c r="U1092" s="11"/>
      <c r="V1092" s="10" t="str">
        <f t="shared" si="118"/>
        <v/>
      </c>
      <c r="W1092" s="10" t="str">
        <f>IF(NOT(ISBLANK($B1092)),AND(V1092=TRUE,NOT(COUNTIF('List of Values'!$A$2:$A$10,U1092)=0)),"")</f>
        <v/>
      </c>
    </row>
    <row r="1093" spans="2:23">
      <c r="B1093" s="12"/>
      <c r="C1093" s="11"/>
      <c r="D1093" s="10" t="str">
        <f t="shared" si="112"/>
        <v/>
      </c>
      <c r="E1093" s="10" t="str" cm="1">
        <f t="array" ref="E1093">IF(NOT(ISBLANK($B1093)),AND(D1093=TRUE,LEN(C1093)&lt;81,NOT(ISNUMBER(FIND('List of Values'!$C$2:$C$20,C1093)))),"")</f>
        <v/>
      </c>
      <c r="F1093" s="11"/>
      <c r="G1093" s="10" t="str">
        <f t="shared" si="113"/>
        <v/>
      </c>
      <c r="H1093" s="10" t="str" cm="1">
        <f t="array" ref="H1093">IF(NOT(ISBLANK($B1093)),AND(G1093=TRUE,LEN(F1093)&lt;81,NOT(ISNUMBER(FIND('List of Values'!$C$2:$C$20,F1093)))),"")</f>
        <v/>
      </c>
      <c r="I1093" s="11"/>
      <c r="J1093" s="10" t="str">
        <f t="shared" si="114"/>
        <v/>
      </c>
      <c r="K1093" s="10" t="str" cm="1">
        <f t="array" ref="K1093">IF(NOT(ISBLANK($B1093)),AND(J1093=TRUE,LEN(I1093)&lt;61,NOT(ISNUMBER(FIND('List of Values'!$C$2:$C$23,I1093)))),"")</f>
        <v/>
      </c>
      <c r="L1093" s="11"/>
      <c r="M1093" s="10" t="str">
        <f t="shared" si="115"/>
        <v/>
      </c>
      <c r="N1093" s="10" t="str" cm="1">
        <f t="array" ref="N1093">IF(NOT(ISBLANK($B1093)),AND(M1093=TRUE,LEN(L1093)&lt;61,NOT(ISNUMBER(FIND('List of Values'!$C$2:$C$23,L1093)))),"")</f>
        <v/>
      </c>
      <c r="O1093" s="11"/>
      <c r="P1093" s="10" t="str">
        <f t="shared" si="116"/>
        <v/>
      </c>
      <c r="Q1093" s="10" t="str" cm="1">
        <f t="array" ref="Q1093">IF(NOT(ISBLANK($B1093)),AND(P1093=TRUE,LEN(O1093)&lt;81,NOT(ISNUMBER(FIND('List of Values'!$C$2:$C$23,O1093)))),"")</f>
        <v/>
      </c>
      <c r="R1093" s="11"/>
      <c r="S1093" s="10" t="str">
        <f t="shared" si="117"/>
        <v/>
      </c>
      <c r="T1093" s="10" t="str">
        <f>IF(NOT(ISBLANK($B1093)),AND(S1093=TRUE,NOT(COUNTIF('List of Values'!$B$2:$B$255,R1093)=0)),"")</f>
        <v/>
      </c>
      <c r="U1093" s="11"/>
      <c r="V1093" s="10" t="str">
        <f t="shared" si="118"/>
        <v/>
      </c>
      <c r="W1093" s="10" t="str">
        <f>IF(NOT(ISBLANK($B1093)),AND(V1093=TRUE,NOT(COUNTIF('List of Values'!$A$2:$A$10,U1093)=0)),"")</f>
        <v/>
      </c>
    </row>
    <row r="1094" spans="2:23">
      <c r="B1094" s="12"/>
      <c r="C1094" s="11"/>
      <c r="D1094" s="10" t="str">
        <f t="shared" si="112"/>
        <v/>
      </c>
      <c r="E1094" s="10" t="str" cm="1">
        <f t="array" ref="E1094">IF(NOT(ISBLANK($B1094)),AND(D1094=TRUE,LEN(C1094)&lt;81,NOT(ISNUMBER(FIND('List of Values'!$C$2:$C$20,C1094)))),"")</f>
        <v/>
      </c>
      <c r="F1094" s="11"/>
      <c r="G1094" s="10" t="str">
        <f t="shared" si="113"/>
        <v/>
      </c>
      <c r="H1094" s="10" t="str" cm="1">
        <f t="array" ref="H1094">IF(NOT(ISBLANK($B1094)),AND(G1094=TRUE,LEN(F1094)&lt;81,NOT(ISNUMBER(FIND('List of Values'!$C$2:$C$20,F1094)))),"")</f>
        <v/>
      </c>
      <c r="I1094" s="11"/>
      <c r="J1094" s="10" t="str">
        <f t="shared" si="114"/>
        <v/>
      </c>
      <c r="K1094" s="10" t="str" cm="1">
        <f t="array" ref="K1094">IF(NOT(ISBLANK($B1094)),AND(J1094=TRUE,LEN(I1094)&lt;61,NOT(ISNUMBER(FIND('List of Values'!$C$2:$C$23,I1094)))),"")</f>
        <v/>
      </c>
      <c r="L1094" s="11"/>
      <c r="M1094" s="10" t="str">
        <f t="shared" si="115"/>
        <v/>
      </c>
      <c r="N1094" s="10" t="str" cm="1">
        <f t="array" ref="N1094">IF(NOT(ISBLANK($B1094)),AND(M1094=TRUE,LEN(L1094)&lt;61,NOT(ISNUMBER(FIND('List of Values'!$C$2:$C$23,L1094)))),"")</f>
        <v/>
      </c>
      <c r="O1094" s="11"/>
      <c r="P1094" s="10" t="str">
        <f t="shared" si="116"/>
        <v/>
      </c>
      <c r="Q1094" s="10" t="str" cm="1">
        <f t="array" ref="Q1094">IF(NOT(ISBLANK($B1094)),AND(P1094=TRUE,LEN(O1094)&lt;81,NOT(ISNUMBER(FIND('List of Values'!$C$2:$C$23,O1094)))),"")</f>
        <v/>
      </c>
      <c r="R1094" s="11"/>
      <c r="S1094" s="10" t="str">
        <f t="shared" si="117"/>
        <v/>
      </c>
      <c r="T1094" s="10" t="str">
        <f>IF(NOT(ISBLANK($B1094)),AND(S1094=TRUE,NOT(COUNTIF('List of Values'!$B$2:$B$255,R1094)=0)),"")</f>
        <v/>
      </c>
      <c r="U1094" s="11"/>
      <c r="V1094" s="10" t="str">
        <f t="shared" si="118"/>
        <v/>
      </c>
      <c r="W1094" s="10" t="str">
        <f>IF(NOT(ISBLANK($B1094)),AND(V1094=TRUE,NOT(COUNTIF('List of Values'!$A$2:$A$10,U1094)=0)),"")</f>
        <v/>
      </c>
    </row>
    <row r="1095" spans="2:23">
      <c r="B1095" s="12"/>
      <c r="C1095" s="11"/>
      <c r="D1095" s="10" t="str">
        <f t="shared" si="112"/>
        <v/>
      </c>
      <c r="E1095" s="10" t="str" cm="1">
        <f t="array" ref="E1095">IF(NOT(ISBLANK($B1095)),AND(D1095=TRUE,LEN(C1095)&lt;81,NOT(ISNUMBER(FIND('List of Values'!$C$2:$C$20,C1095)))),"")</f>
        <v/>
      </c>
      <c r="F1095" s="11"/>
      <c r="G1095" s="10" t="str">
        <f t="shared" si="113"/>
        <v/>
      </c>
      <c r="H1095" s="10" t="str" cm="1">
        <f t="array" ref="H1095">IF(NOT(ISBLANK($B1095)),AND(G1095=TRUE,LEN(F1095)&lt;81,NOT(ISNUMBER(FIND('List of Values'!$C$2:$C$20,F1095)))),"")</f>
        <v/>
      </c>
      <c r="I1095" s="11"/>
      <c r="J1095" s="10" t="str">
        <f t="shared" si="114"/>
        <v/>
      </c>
      <c r="K1095" s="10" t="str" cm="1">
        <f t="array" ref="K1095">IF(NOT(ISBLANK($B1095)),AND(J1095=TRUE,LEN(I1095)&lt;61,NOT(ISNUMBER(FIND('List of Values'!$C$2:$C$23,I1095)))),"")</f>
        <v/>
      </c>
      <c r="L1095" s="11"/>
      <c r="M1095" s="10" t="str">
        <f t="shared" si="115"/>
        <v/>
      </c>
      <c r="N1095" s="10" t="str" cm="1">
        <f t="array" ref="N1095">IF(NOT(ISBLANK($B1095)),AND(M1095=TRUE,LEN(L1095)&lt;61,NOT(ISNUMBER(FIND('List of Values'!$C$2:$C$23,L1095)))),"")</f>
        <v/>
      </c>
      <c r="O1095" s="11"/>
      <c r="P1095" s="10" t="str">
        <f t="shared" si="116"/>
        <v/>
      </c>
      <c r="Q1095" s="10" t="str" cm="1">
        <f t="array" ref="Q1095">IF(NOT(ISBLANK($B1095)),AND(P1095=TRUE,LEN(O1095)&lt;81,NOT(ISNUMBER(FIND('List of Values'!$C$2:$C$23,O1095)))),"")</f>
        <v/>
      </c>
      <c r="R1095" s="11"/>
      <c r="S1095" s="10" t="str">
        <f t="shared" si="117"/>
        <v/>
      </c>
      <c r="T1095" s="10" t="str">
        <f>IF(NOT(ISBLANK($B1095)),AND(S1095=TRUE,NOT(COUNTIF('List of Values'!$B$2:$B$255,R1095)=0)),"")</f>
        <v/>
      </c>
      <c r="U1095" s="11"/>
      <c r="V1095" s="10" t="str">
        <f t="shared" si="118"/>
        <v/>
      </c>
      <c r="W1095" s="10" t="str">
        <f>IF(NOT(ISBLANK($B1095)),AND(V1095=TRUE,NOT(COUNTIF('List of Values'!$A$2:$A$10,U1095)=0)),"")</f>
        <v/>
      </c>
    </row>
    <row r="1096" spans="2:23">
      <c r="B1096" s="12"/>
      <c r="C1096" s="11"/>
      <c r="D1096" s="10" t="str">
        <f t="shared" si="112"/>
        <v/>
      </c>
      <c r="E1096" s="10" t="str" cm="1">
        <f t="array" ref="E1096">IF(NOT(ISBLANK($B1096)),AND(D1096=TRUE,LEN(C1096)&lt;81,NOT(ISNUMBER(FIND('List of Values'!$C$2:$C$20,C1096)))),"")</f>
        <v/>
      </c>
      <c r="F1096" s="11"/>
      <c r="G1096" s="10" t="str">
        <f t="shared" si="113"/>
        <v/>
      </c>
      <c r="H1096" s="10" t="str" cm="1">
        <f t="array" ref="H1096">IF(NOT(ISBLANK($B1096)),AND(G1096=TRUE,LEN(F1096)&lt;81,NOT(ISNUMBER(FIND('List of Values'!$C$2:$C$20,F1096)))),"")</f>
        <v/>
      </c>
      <c r="I1096" s="11"/>
      <c r="J1096" s="10" t="str">
        <f t="shared" si="114"/>
        <v/>
      </c>
      <c r="K1096" s="10" t="str" cm="1">
        <f t="array" ref="K1096">IF(NOT(ISBLANK($B1096)),AND(J1096=TRUE,LEN(I1096)&lt;61,NOT(ISNUMBER(FIND('List of Values'!$C$2:$C$23,I1096)))),"")</f>
        <v/>
      </c>
      <c r="L1096" s="11"/>
      <c r="M1096" s="10" t="str">
        <f t="shared" si="115"/>
        <v/>
      </c>
      <c r="N1096" s="10" t="str" cm="1">
        <f t="array" ref="N1096">IF(NOT(ISBLANK($B1096)),AND(M1096=TRUE,LEN(L1096)&lt;61,NOT(ISNUMBER(FIND('List of Values'!$C$2:$C$23,L1096)))),"")</f>
        <v/>
      </c>
      <c r="O1096" s="11"/>
      <c r="P1096" s="10" t="str">
        <f t="shared" si="116"/>
        <v/>
      </c>
      <c r="Q1096" s="10" t="str" cm="1">
        <f t="array" ref="Q1096">IF(NOT(ISBLANK($B1096)),AND(P1096=TRUE,LEN(O1096)&lt;81,NOT(ISNUMBER(FIND('List of Values'!$C$2:$C$23,O1096)))),"")</f>
        <v/>
      </c>
      <c r="R1096" s="11"/>
      <c r="S1096" s="10" t="str">
        <f t="shared" si="117"/>
        <v/>
      </c>
      <c r="T1096" s="10" t="str">
        <f>IF(NOT(ISBLANK($B1096)),AND(S1096=TRUE,NOT(COUNTIF('List of Values'!$B$2:$B$255,R1096)=0)),"")</f>
        <v/>
      </c>
      <c r="U1096" s="11"/>
      <c r="V1096" s="10" t="str">
        <f t="shared" si="118"/>
        <v/>
      </c>
      <c r="W1096" s="10" t="str">
        <f>IF(NOT(ISBLANK($B1096)),AND(V1096=TRUE,NOT(COUNTIF('List of Values'!$A$2:$A$10,U1096)=0)),"")</f>
        <v/>
      </c>
    </row>
    <row r="1097" spans="2:23">
      <c r="B1097" s="12"/>
      <c r="C1097" s="11"/>
      <c r="D1097" s="10" t="str">
        <f t="shared" ref="D1097:D1160" si="119">IF(NOT(ISBLANK($B1097)),IF(NOT(ISBLANK(C1097)),TRUE,FALSE),"")</f>
        <v/>
      </c>
      <c r="E1097" s="10" t="str" cm="1">
        <f t="array" ref="E1097">IF(NOT(ISBLANK($B1097)),AND(D1097=TRUE,LEN(C1097)&lt;81,NOT(ISNUMBER(FIND('List of Values'!$C$2:$C$20,C1097)))),"")</f>
        <v/>
      </c>
      <c r="F1097" s="11"/>
      <c r="G1097" s="10" t="str">
        <f t="shared" ref="G1097:G1160" si="120">IF(NOT(ISBLANK($B1097)),TRUE,"")</f>
        <v/>
      </c>
      <c r="H1097" s="10" t="str" cm="1">
        <f t="array" ref="H1097">IF(NOT(ISBLANK($B1097)),AND(G1097=TRUE,LEN(F1097)&lt;81,NOT(ISNUMBER(FIND('List of Values'!$C$2:$C$20,F1097)))),"")</f>
        <v/>
      </c>
      <c r="I1097" s="11"/>
      <c r="J1097" s="10" t="str">
        <f t="shared" ref="J1097:J1160" si="121">IF(NOT(ISBLANK($B1097)),IF(NOT(ISBLANK(I1097)),TRUE,FALSE),"")</f>
        <v/>
      </c>
      <c r="K1097" s="10" t="str" cm="1">
        <f t="array" ref="K1097">IF(NOT(ISBLANK($B1097)),AND(J1097=TRUE,LEN(I1097)&lt;61,NOT(ISNUMBER(FIND('List of Values'!$C$2:$C$23,I1097)))),"")</f>
        <v/>
      </c>
      <c r="L1097" s="11"/>
      <c r="M1097" s="10" t="str">
        <f t="shared" ref="M1097:M1160" si="122">IF(NOT(ISBLANK($B1097)),TRUE,"")</f>
        <v/>
      </c>
      <c r="N1097" s="10" t="str" cm="1">
        <f t="array" ref="N1097">IF(NOT(ISBLANK($B1097)),AND(M1097=TRUE,LEN(L1097)&lt;61,NOT(ISNUMBER(FIND('List of Values'!$C$2:$C$23,L1097)))),"")</f>
        <v/>
      </c>
      <c r="O1097" s="11"/>
      <c r="P1097" s="10" t="str">
        <f t="shared" ref="P1097:P1160" si="123">IF(NOT(ISBLANK($B1097)),IF(NOT(ISBLANK(O1097)),TRUE,FALSE),"")</f>
        <v/>
      </c>
      <c r="Q1097" s="10" t="str" cm="1">
        <f t="array" ref="Q1097">IF(NOT(ISBLANK($B1097)),AND(P1097=TRUE,LEN(O1097)&lt;81,NOT(ISNUMBER(FIND('List of Values'!$C$2:$C$23,O1097)))),"")</f>
        <v/>
      </c>
      <c r="R1097" s="11"/>
      <c r="S1097" s="10" t="str">
        <f t="shared" ref="S1097:S1160" si="124">IF(NOT(ISBLANK($B1097)),IF(NOT(ISBLANK(R1097)),TRUE,FALSE),"")</f>
        <v/>
      </c>
      <c r="T1097" s="10" t="str">
        <f>IF(NOT(ISBLANK($B1097)),AND(S1097=TRUE,NOT(COUNTIF('List of Values'!$B$2:$B$255,R1097)=0)),"")</f>
        <v/>
      </c>
      <c r="U1097" s="11"/>
      <c r="V1097" s="10" t="str">
        <f t="shared" ref="V1097:V1160" si="125">IF(NOT(ISBLANK($B1097)),IF(NOT(ISBLANK(U1097)),TRUE,FALSE),"")</f>
        <v/>
      </c>
      <c r="W1097" s="10" t="str">
        <f>IF(NOT(ISBLANK($B1097)),AND(V1097=TRUE,NOT(COUNTIF('List of Values'!$A$2:$A$10,U1097)=0)),"")</f>
        <v/>
      </c>
    </row>
    <row r="1098" spans="2:23">
      <c r="B1098" s="12"/>
      <c r="C1098" s="11"/>
      <c r="D1098" s="10" t="str">
        <f t="shared" si="119"/>
        <v/>
      </c>
      <c r="E1098" s="10" t="str" cm="1">
        <f t="array" ref="E1098">IF(NOT(ISBLANK($B1098)),AND(D1098=TRUE,LEN(C1098)&lt;81,NOT(ISNUMBER(FIND('List of Values'!$C$2:$C$20,C1098)))),"")</f>
        <v/>
      </c>
      <c r="F1098" s="11"/>
      <c r="G1098" s="10" t="str">
        <f t="shared" si="120"/>
        <v/>
      </c>
      <c r="H1098" s="10" t="str" cm="1">
        <f t="array" ref="H1098">IF(NOT(ISBLANK($B1098)),AND(G1098=TRUE,LEN(F1098)&lt;81,NOT(ISNUMBER(FIND('List of Values'!$C$2:$C$20,F1098)))),"")</f>
        <v/>
      </c>
      <c r="I1098" s="11"/>
      <c r="J1098" s="10" t="str">
        <f t="shared" si="121"/>
        <v/>
      </c>
      <c r="K1098" s="10" t="str" cm="1">
        <f t="array" ref="K1098">IF(NOT(ISBLANK($B1098)),AND(J1098=TRUE,LEN(I1098)&lt;61,NOT(ISNUMBER(FIND('List of Values'!$C$2:$C$23,I1098)))),"")</f>
        <v/>
      </c>
      <c r="L1098" s="11"/>
      <c r="M1098" s="10" t="str">
        <f t="shared" si="122"/>
        <v/>
      </c>
      <c r="N1098" s="10" t="str" cm="1">
        <f t="array" ref="N1098">IF(NOT(ISBLANK($B1098)),AND(M1098=TRUE,LEN(L1098)&lt;61,NOT(ISNUMBER(FIND('List of Values'!$C$2:$C$23,L1098)))),"")</f>
        <v/>
      </c>
      <c r="O1098" s="11"/>
      <c r="P1098" s="10" t="str">
        <f t="shared" si="123"/>
        <v/>
      </c>
      <c r="Q1098" s="10" t="str" cm="1">
        <f t="array" ref="Q1098">IF(NOT(ISBLANK($B1098)),AND(P1098=TRUE,LEN(O1098)&lt;81,NOT(ISNUMBER(FIND('List of Values'!$C$2:$C$23,O1098)))),"")</f>
        <v/>
      </c>
      <c r="R1098" s="11"/>
      <c r="S1098" s="10" t="str">
        <f t="shared" si="124"/>
        <v/>
      </c>
      <c r="T1098" s="10" t="str">
        <f>IF(NOT(ISBLANK($B1098)),AND(S1098=TRUE,NOT(COUNTIF('List of Values'!$B$2:$B$255,R1098)=0)),"")</f>
        <v/>
      </c>
      <c r="U1098" s="11"/>
      <c r="V1098" s="10" t="str">
        <f t="shared" si="125"/>
        <v/>
      </c>
      <c r="W1098" s="10" t="str">
        <f>IF(NOT(ISBLANK($B1098)),AND(V1098=TRUE,NOT(COUNTIF('List of Values'!$A$2:$A$10,U1098)=0)),"")</f>
        <v/>
      </c>
    </row>
    <row r="1099" spans="2:23">
      <c r="B1099" s="12"/>
      <c r="C1099" s="11"/>
      <c r="D1099" s="10" t="str">
        <f t="shared" si="119"/>
        <v/>
      </c>
      <c r="E1099" s="10" t="str" cm="1">
        <f t="array" ref="E1099">IF(NOT(ISBLANK($B1099)),AND(D1099=TRUE,LEN(C1099)&lt;81,NOT(ISNUMBER(FIND('List of Values'!$C$2:$C$20,C1099)))),"")</f>
        <v/>
      </c>
      <c r="F1099" s="11"/>
      <c r="G1099" s="10" t="str">
        <f t="shared" si="120"/>
        <v/>
      </c>
      <c r="H1099" s="10" t="str" cm="1">
        <f t="array" ref="H1099">IF(NOT(ISBLANK($B1099)),AND(G1099=TRUE,LEN(F1099)&lt;81,NOT(ISNUMBER(FIND('List of Values'!$C$2:$C$20,F1099)))),"")</f>
        <v/>
      </c>
      <c r="I1099" s="11"/>
      <c r="J1099" s="10" t="str">
        <f t="shared" si="121"/>
        <v/>
      </c>
      <c r="K1099" s="10" t="str" cm="1">
        <f t="array" ref="K1099">IF(NOT(ISBLANK($B1099)),AND(J1099=TRUE,LEN(I1099)&lt;61,NOT(ISNUMBER(FIND('List of Values'!$C$2:$C$23,I1099)))),"")</f>
        <v/>
      </c>
      <c r="L1099" s="11"/>
      <c r="M1099" s="10" t="str">
        <f t="shared" si="122"/>
        <v/>
      </c>
      <c r="N1099" s="10" t="str" cm="1">
        <f t="array" ref="N1099">IF(NOT(ISBLANK($B1099)),AND(M1099=TRUE,LEN(L1099)&lt;61,NOT(ISNUMBER(FIND('List of Values'!$C$2:$C$23,L1099)))),"")</f>
        <v/>
      </c>
      <c r="O1099" s="11"/>
      <c r="P1099" s="10" t="str">
        <f t="shared" si="123"/>
        <v/>
      </c>
      <c r="Q1099" s="10" t="str" cm="1">
        <f t="array" ref="Q1099">IF(NOT(ISBLANK($B1099)),AND(P1099=TRUE,LEN(O1099)&lt;81,NOT(ISNUMBER(FIND('List of Values'!$C$2:$C$23,O1099)))),"")</f>
        <v/>
      </c>
      <c r="R1099" s="11"/>
      <c r="S1099" s="10" t="str">
        <f t="shared" si="124"/>
        <v/>
      </c>
      <c r="T1099" s="10" t="str">
        <f>IF(NOT(ISBLANK($B1099)),AND(S1099=TRUE,NOT(COUNTIF('List of Values'!$B$2:$B$255,R1099)=0)),"")</f>
        <v/>
      </c>
      <c r="U1099" s="11"/>
      <c r="V1099" s="10" t="str">
        <f t="shared" si="125"/>
        <v/>
      </c>
      <c r="W1099" s="10" t="str">
        <f>IF(NOT(ISBLANK($B1099)),AND(V1099=TRUE,NOT(COUNTIF('List of Values'!$A$2:$A$10,U1099)=0)),"")</f>
        <v/>
      </c>
    </row>
    <row r="1100" spans="2:23">
      <c r="B1100" s="12"/>
      <c r="C1100" s="11"/>
      <c r="D1100" s="10" t="str">
        <f t="shared" si="119"/>
        <v/>
      </c>
      <c r="E1100" s="10" t="str" cm="1">
        <f t="array" ref="E1100">IF(NOT(ISBLANK($B1100)),AND(D1100=TRUE,LEN(C1100)&lt;81,NOT(ISNUMBER(FIND('List of Values'!$C$2:$C$20,C1100)))),"")</f>
        <v/>
      </c>
      <c r="F1100" s="11"/>
      <c r="G1100" s="10" t="str">
        <f t="shared" si="120"/>
        <v/>
      </c>
      <c r="H1100" s="10" t="str" cm="1">
        <f t="array" ref="H1100">IF(NOT(ISBLANK($B1100)),AND(G1100=TRUE,LEN(F1100)&lt;81,NOT(ISNUMBER(FIND('List of Values'!$C$2:$C$20,F1100)))),"")</f>
        <v/>
      </c>
      <c r="I1100" s="11"/>
      <c r="J1100" s="10" t="str">
        <f t="shared" si="121"/>
        <v/>
      </c>
      <c r="K1100" s="10" t="str" cm="1">
        <f t="array" ref="K1100">IF(NOT(ISBLANK($B1100)),AND(J1100=TRUE,LEN(I1100)&lt;61,NOT(ISNUMBER(FIND('List of Values'!$C$2:$C$23,I1100)))),"")</f>
        <v/>
      </c>
      <c r="L1100" s="11"/>
      <c r="M1100" s="10" t="str">
        <f t="shared" si="122"/>
        <v/>
      </c>
      <c r="N1100" s="10" t="str" cm="1">
        <f t="array" ref="N1100">IF(NOT(ISBLANK($B1100)),AND(M1100=TRUE,LEN(L1100)&lt;61,NOT(ISNUMBER(FIND('List of Values'!$C$2:$C$23,L1100)))),"")</f>
        <v/>
      </c>
      <c r="O1100" s="11"/>
      <c r="P1100" s="10" t="str">
        <f t="shared" si="123"/>
        <v/>
      </c>
      <c r="Q1100" s="10" t="str" cm="1">
        <f t="array" ref="Q1100">IF(NOT(ISBLANK($B1100)),AND(P1100=TRUE,LEN(O1100)&lt;81,NOT(ISNUMBER(FIND('List of Values'!$C$2:$C$23,O1100)))),"")</f>
        <v/>
      </c>
      <c r="R1100" s="11"/>
      <c r="S1100" s="10" t="str">
        <f t="shared" si="124"/>
        <v/>
      </c>
      <c r="T1100" s="10" t="str">
        <f>IF(NOT(ISBLANK($B1100)),AND(S1100=TRUE,NOT(COUNTIF('List of Values'!$B$2:$B$255,R1100)=0)),"")</f>
        <v/>
      </c>
      <c r="U1100" s="11"/>
      <c r="V1100" s="10" t="str">
        <f t="shared" si="125"/>
        <v/>
      </c>
      <c r="W1100" s="10" t="str">
        <f>IF(NOT(ISBLANK($B1100)),AND(V1100=TRUE,NOT(COUNTIF('List of Values'!$A$2:$A$10,U1100)=0)),"")</f>
        <v/>
      </c>
    </row>
    <row r="1101" spans="2:23">
      <c r="B1101" s="12"/>
      <c r="C1101" s="11"/>
      <c r="D1101" s="10" t="str">
        <f t="shared" si="119"/>
        <v/>
      </c>
      <c r="E1101" s="10" t="str" cm="1">
        <f t="array" ref="E1101">IF(NOT(ISBLANK($B1101)),AND(D1101=TRUE,LEN(C1101)&lt;81,NOT(ISNUMBER(FIND('List of Values'!$C$2:$C$20,C1101)))),"")</f>
        <v/>
      </c>
      <c r="F1101" s="11"/>
      <c r="G1101" s="10" t="str">
        <f t="shared" si="120"/>
        <v/>
      </c>
      <c r="H1101" s="10" t="str" cm="1">
        <f t="array" ref="H1101">IF(NOT(ISBLANK($B1101)),AND(G1101=TRUE,LEN(F1101)&lt;81,NOT(ISNUMBER(FIND('List of Values'!$C$2:$C$20,F1101)))),"")</f>
        <v/>
      </c>
      <c r="I1101" s="11"/>
      <c r="J1101" s="10" t="str">
        <f t="shared" si="121"/>
        <v/>
      </c>
      <c r="K1101" s="10" t="str" cm="1">
        <f t="array" ref="K1101">IF(NOT(ISBLANK($B1101)),AND(J1101=TRUE,LEN(I1101)&lt;61,NOT(ISNUMBER(FIND('List of Values'!$C$2:$C$23,I1101)))),"")</f>
        <v/>
      </c>
      <c r="L1101" s="11"/>
      <c r="M1101" s="10" t="str">
        <f t="shared" si="122"/>
        <v/>
      </c>
      <c r="N1101" s="10" t="str" cm="1">
        <f t="array" ref="N1101">IF(NOT(ISBLANK($B1101)),AND(M1101=TRUE,LEN(L1101)&lt;61,NOT(ISNUMBER(FIND('List of Values'!$C$2:$C$23,L1101)))),"")</f>
        <v/>
      </c>
      <c r="O1101" s="11"/>
      <c r="P1101" s="10" t="str">
        <f t="shared" si="123"/>
        <v/>
      </c>
      <c r="Q1101" s="10" t="str" cm="1">
        <f t="array" ref="Q1101">IF(NOT(ISBLANK($B1101)),AND(P1101=TRUE,LEN(O1101)&lt;81,NOT(ISNUMBER(FIND('List of Values'!$C$2:$C$23,O1101)))),"")</f>
        <v/>
      </c>
      <c r="R1101" s="11"/>
      <c r="S1101" s="10" t="str">
        <f t="shared" si="124"/>
        <v/>
      </c>
      <c r="T1101" s="10" t="str">
        <f>IF(NOT(ISBLANK($B1101)),AND(S1101=TRUE,NOT(COUNTIF('List of Values'!$B$2:$B$255,R1101)=0)),"")</f>
        <v/>
      </c>
      <c r="U1101" s="11"/>
      <c r="V1101" s="10" t="str">
        <f t="shared" si="125"/>
        <v/>
      </c>
      <c r="W1101" s="10" t="str">
        <f>IF(NOT(ISBLANK($B1101)),AND(V1101=TRUE,NOT(COUNTIF('List of Values'!$A$2:$A$10,U1101)=0)),"")</f>
        <v/>
      </c>
    </row>
    <row r="1102" spans="2:23">
      <c r="B1102" s="12"/>
      <c r="C1102" s="11"/>
      <c r="D1102" s="10" t="str">
        <f t="shared" si="119"/>
        <v/>
      </c>
      <c r="E1102" s="10" t="str" cm="1">
        <f t="array" ref="E1102">IF(NOT(ISBLANK($B1102)),AND(D1102=TRUE,LEN(C1102)&lt;81,NOT(ISNUMBER(FIND('List of Values'!$C$2:$C$20,C1102)))),"")</f>
        <v/>
      </c>
      <c r="F1102" s="11"/>
      <c r="G1102" s="10" t="str">
        <f t="shared" si="120"/>
        <v/>
      </c>
      <c r="H1102" s="10" t="str" cm="1">
        <f t="array" ref="H1102">IF(NOT(ISBLANK($B1102)),AND(G1102=TRUE,LEN(F1102)&lt;81,NOT(ISNUMBER(FIND('List of Values'!$C$2:$C$20,F1102)))),"")</f>
        <v/>
      </c>
      <c r="I1102" s="11"/>
      <c r="J1102" s="10" t="str">
        <f t="shared" si="121"/>
        <v/>
      </c>
      <c r="K1102" s="10" t="str" cm="1">
        <f t="array" ref="K1102">IF(NOT(ISBLANK($B1102)),AND(J1102=TRUE,LEN(I1102)&lt;61,NOT(ISNUMBER(FIND('List of Values'!$C$2:$C$23,I1102)))),"")</f>
        <v/>
      </c>
      <c r="L1102" s="11"/>
      <c r="M1102" s="10" t="str">
        <f t="shared" si="122"/>
        <v/>
      </c>
      <c r="N1102" s="10" t="str" cm="1">
        <f t="array" ref="N1102">IF(NOT(ISBLANK($B1102)),AND(M1102=TRUE,LEN(L1102)&lt;61,NOT(ISNUMBER(FIND('List of Values'!$C$2:$C$23,L1102)))),"")</f>
        <v/>
      </c>
      <c r="O1102" s="11"/>
      <c r="P1102" s="10" t="str">
        <f t="shared" si="123"/>
        <v/>
      </c>
      <c r="Q1102" s="10" t="str" cm="1">
        <f t="array" ref="Q1102">IF(NOT(ISBLANK($B1102)),AND(P1102=TRUE,LEN(O1102)&lt;81,NOT(ISNUMBER(FIND('List of Values'!$C$2:$C$23,O1102)))),"")</f>
        <v/>
      </c>
      <c r="R1102" s="11"/>
      <c r="S1102" s="10" t="str">
        <f t="shared" si="124"/>
        <v/>
      </c>
      <c r="T1102" s="10" t="str">
        <f>IF(NOT(ISBLANK($B1102)),AND(S1102=TRUE,NOT(COUNTIF('List of Values'!$B$2:$B$255,R1102)=0)),"")</f>
        <v/>
      </c>
      <c r="U1102" s="11"/>
      <c r="V1102" s="10" t="str">
        <f t="shared" si="125"/>
        <v/>
      </c>
      <c r="W1102" s="10" t="str">
        <f>IF(NOT(ISBLANK($B1102)),AND(V1102=TRUE,NOT(COUNTIF('List of Values'!$A$2:$A$10,U1102)=0)),"")</f>
        <v/>
      </c>
    </row>
    <row r="1103" spans="2:23">
      <c r="B1103" s="12"/>
      <c r="C1103" s="11"/>
      <c r="D1103" s="10" t="str">
        <f t="shared" si="119"/>
        <v/>
      </c>
      <c r="E1103" s="10" t="str" cm="1">
        <f t="array" ref="E1103">IF(NOT(ISBLANK($B1103)),AND(D1103=TRUE,LEN(C1103)&lt;81,NOT(ISNUMBER(FIND('List of Values'!$C$2:$C$20,C1103)))),"")</f>
        <v/>
      </c>
      <c r="F1103" s="11"/>
      <c r="G1103" s="10" t="str">
        <f t="shared" si="120"/>
        <v/>
      </c>
      <c r="H1103" s="10" t="str" cm="1">
        <f t="array" ref="H1103">IF(NOT(ISBLANK($B1103)),AND(G1103=TRUE,LEN(F1103)&lt;81,NOT(ISNUMBER(FIND('List of Values'!$C$2:$C$20,F1103)))),"")</f>
        <v/>
      </c>
      <c r="I1103" s="11"/>
      <c r="J1103" s="10" t="str">
        <f t="shared" si="121"/>
        <v/>
      </c>
      <c r="K1103" s="10" t="str" cm="1">
        <f t="array" ref="K1103">IF(NOT(ISBLANK($B1103)),AND(J1103=TRUE,LEN(I1103)&lt;61,NOT(ISNUMBER(FIND('List of Values'!$C$2:$C$23,I1103)))),"")</f>
        <v/>
      </c>
      <c r="L1103" s="11"/>
      <c r="M1103" s="10" t="str">
        <f t="shared" si="122"/>
        <v/>
      </c>
      <c r="N1103" s="10" t="str" cm="1">
        <f t="array" ref="N1103">IF(NOT(ISBLANK($B1103)),AND(M1103=TRUE,LEN(L1103)&lt;61,NOT(ISNUMBER(FIND('List of Values'!$C$2:$C$23,L1103)))),"")</f>
        <v/>
      </c>
      <c r="O1103" s="11"/>
      <c r="P1103" s="10" t="str">
        <f t="shared" si="123"/>
        <v/>
      </c>
      <c r="Q1103" s="10" t="str" cm="1">
        <f t="array" ref="Q1103">IF(NOT(ISBLANK($B1103)),AND(P1103=TRUE,LEN(O1103)&lt;81,NOT(ISNUMBER(FIND('List of Values'!$C$2:$C$23,O1103)))),"")</f>
        <v/>
      </c>
      <c r="R1103" s="11"/>
      <c r="S1103" s="10" t="str">
        <f t="shared" si="124"/>
        <v/>
      </c>
      <c r="T1103" s="10" t="str">
        <f>IF(NOT(ISBLANK($B1103)),AND(S1103=TRUE,NOT(COUNTIF('List of Values'!$B$2:$B$255,R1103)=0)),"")</f>
        <v/>
      </c>
      <c r="U1103" s="11"/>
      <c r="V1103" s="10" t="str">
        <f t="shared" si="125"/>
        <v/>
      </c>
      <c r="W1103" s="10" t="str">
        <f>IF(NOT(ISBLANK($B1103)),AND(V1103=TRUE,NOT(COUNTIF('List of Values'!$A$2:$A$10,U1103)=0)),"")</f>
        <v/>
      </c>
    </row>
    <row r="1104" spans="2:23">
      <c r="B1104" s="12"/>
      <c r="C1104" s="11"/>
      <c r="D1104" s="10" t="str">
        <f t="shared" si="119"/>
        <v/>
      </c>
      <c r="E1104" s="10" t="str" cm="1">
        <f t="array" ref="E1104">IF(NOT(ISBLANK($B1104)),AND(D1104=TRUE,LEN(C1104)&lt;81,NOT(ISNUMBER(FIND('List of Values'!$C$2:$C$20,C1104)))),"")</f>
        <v/>
      </c>
      <c r="F1104" s="11"/>
      <c r="G1104" s="10" t="str">
        <f t="shared" si="120"/>
        <v/>
      </c>
      <c r="H1104" s="10" t="str" cm="1">
        <f t="array" ref="H1104">IF(NOT(ISBLANK($B1104)),AND(G1104=TRUE,LEN(F1104)&lt;81,NOT(ISNUMBER(FIND('List of Values'!$C$2:$C$20,F1104)))),"")</f>
        <v/>
      </c>
      <c r="I1104" s="11"/>
      <c r="J1104" s="10" t="str">
        <f t="shared" si="121"/>
        <v/>
      </c>
      <c r="K1104" s="10" t="str" cm="1">
        <f t="array" ref="K1104">IF(NOT(ISBLANK($B1104)),AND(J1104=TRUE,LEN(I1104)&lt;61,NOT(ISNUMBER(FIND('List of Values'!$C$2:$C$23,I1104)))),"")</f>
        <v/>
      </c>
      <c r="L1104" s="11"/>
      <c r="M1104" s="10" t="str">
        <f t="shared" si="122"/>
        <v/>
      </c>
      <c r="N1104" s="10" t="str" cm="1">
        <f t="array" ref="N1104">IF(NOT(ISBLANK($B1104)),AND(M1104=TRUE,LEN(L1104)&lt;61,NOT(ISNUMBER(FIND('List of Values'!$C$2:$C$23,L1104)))),"")</f>
        <v/>
      </c>
      <c r="O1104" s="11"/>
      <c r="P1104" s="10" t="str">
        <f t="shared" si="123"/>
        <v/>
      </c>
      <c r="Q1104" s="10" t="str" cm="1">
        <f t="array" ref="Q1104">IF(NOT(ISBLANK($B1104)),AND(P1104=TRUE,LEN(O1104)&lt;81,NOT(ISNUMBER(FIND('List of Values'!$C$2:$C$23,O1104)))),"")</f>
        <v/>
      </c>
      <c r="R1104" s="11"/>
      <c r="S1104" s="10" t="str">
        <f t="shared" si="124"/>
        <v/>
      </c>
      <c r="T1104" s="10" t="str">
        <f>IF(NOT(ISBLANK($B1104)),AND(S1104=TRUE,NOT(COUNTIF('List of Values'!$B$2:$B$255,R1104)=0)),"")</f>
        <v/>
      </c>
      <c r="U1104" s="11"/>
      <c r="V1104" s="10" t="str">
        <f t="shared" si="125"/>
        <v/>
      </c>
      <c r="W1104" s="10" t="str">
        <f>IF(NOT(ISBLANK($B1104)),AND(V1104=TRUE,NOT(COUNTIF('List of Values'!$A$2:$A$10,U1104)=0)),"")</f>
        <v/>
      </c>
    </row>
    <row r="1105" spans="2:23">
      <c r="B1105" s="12"/>
      <c r="C1105" s="11"/>
      <c r="D1105" s="10" t="str">
        <f t="shared" si="119"/>
        <v/>
      </c>
      <c r="E1105" s="10" t="str" cm="1">
        <f t="array" ref="E1105">IF(NOT(ISBLANK($B1105)),AND(D1105=TRUE,LEN(C1105)&lt;81,NOT(ISNUMBER(FIND('List of Values'!$C$2:$C$20,C1105)))),"")</f>
        <v/>
      </c>
      <c r="F1105" s="11"/>
      <c r="G1105" s="10" t="str">
        <f t="shared" si="120"/>
        <v/>
      </c>
      <c r="H1105" s="10" t="str" cm="1">
        <f t="array" ref="H1105">IF(NOT(ISBLANK($B1105)),AND(G1105=TRUE,LEN(F1105)&lt;81,NOT(ISNUMBER(FIND('List of Values'!$C$2:$C$20,F1105)))),"")</f>
        <v/>
      </c>
      <c r="I1105" s="11"/>
      <c r="J1105" s="10" t="str">
        <f t="shared" si="121"/>
        <v/>
      </c>
      <c r="K1105" s="10" t="str" cm="1">
        <f t="array" ref="K1105">IF(NOT(ISBLANK($B1105)),AND(J1105=TRUE,LEN(I1105)&lt;61,NOT(ISNUMBER(FIND('List of Values'!$C$2:$C$23,I1105)))),"")</f>
        <v/>
      </c>
      <c r="L1105" s="11"/>
      <c r="M1105" s="10" t="str">
        <f t="shared" si="122"/>
        <v/>
      </c>
      <c r="N1105" s="10" t="str" cm="1">
        <f t="array" ref="N1105">IF(NOT(ISBLANK($B1105)),AND(M1105=TRUE,LEN(L1105)&lt;61,NOT(ISNUMBER(FIND('List of Values'!$C$2:$C$23,L1105)))),"")</f>
        <v/>
      </c>
      <c r="O1105" s="11"/>
      <c r="P1105" s="10" t="str">
        <f t="shared" si="123"/>
        <v/>
      </c>
      <c r="Q1105" s="10" t="str" cm="1">
        <f t="array" ref="Q1105">IF(NOT(ISBLANK($B1105)),AND(P1105=TRUE,LEN(O1105)&lt;81,NOT(ISNUMBER(FIND('List of Values'!$C$2:$C$23,O1105)))),"")</f>
        <v/>
      </c>
      <c r="R1105" s="11"/>
      <c r="S1105" s="10" t="str">
        <f t="shared" si="124"/>
        <v/>
      </c>
      <c r="T1105" s="10" t="str">
        <f>IF(NOT(ISBLANK($B1105)),AND(S1105=TRUE,NOT(COUNTIF('List of Values'!$B$2:$B$255,R1105)=0)),"")</f>
        <v/>
      </c>
      <c r="U1105" s="11"/>
      <c r="V1105" s="10" t="str">
        <f t="shared" si="125"/>
        <v/>
      </c>
      <c r="W1105" s="10" t="str">
        <f>IF(NOT(ISBLANK($B1105)),AND(V1105=TRUE,NOT(COUNTIF('List of Values'!$A$2:$A$10,U1105)=0)),"")</f>
        <v/>
      </c>
    </row>
    <row r="1106" spans="2:23">
      <c r="B1106" s="12"/>
      <c r="C1106" s="11"/>
      <c r="D1106" s="10" t="str">
        <f t="shared" si="119"/>
        <v/>
      </c>
      <c r="E1106" s="10" t="str" cm="1">
        <f t="array" ref="E1106">IF(NOT(ISBLANK($B1106)),AND(D1106=TRUE,LEN(C1106)&lt;81,NOT(ISNUMBER(FIND('List of Values'!$C$2:$C$20,C1106)))),"")</f>
        <v/>
      </c>
      <c r="F1106" s="11"/>
      <c r="G1106" s="10" t="str">
        <f t="shared" si="120"/>
        <v/>
      </c>
      <c r="H1106" s="10" t="str" cm="1">
        <f t="array" ref="H1106">IF(NOT(ISBLANK($B1106)),AND(G1106=TRUE,LEN(F1106)&lt;81,NOT(ISNUMBER(FIND('List of Values'!$C$2:$C$20,F1106)))),"")</f>
        <v/>
      </c>
      <c r="I1106" s="11"/>
      <c r="J1106" s="10" t="str">
        <f t="shared" si="121"/>
        <v/>
      </c>
      <c r="K1106" s="10" t="str" cm="1">
        <f t="array" ref="K1106">IF(NOT(ISBLANK($B1106)),AND(J1106=TRUE,LEN(I1106)&lt;61,NOT(ISNUMBER(FIND('List of Values'!$C$2:$C$23,I1106)))),"")</f>
        <v/>
      </c>
      <c r="L1106" s="11"/>
      <c r="M1106" s="10" t="str">
        <f t="shared" si="122"/>
        <v/>
      </c>
      <c r="N1106" s="10" t="str" cm="1">
        <f t="array" ref="N1106">IF(NOT(ISBLANK($B1106)),AND(M1106=TRUE,LEN(L1106)&lt;61,NOT(ISNUMBER(FIND('List of Values'!$C$2:$C$23,L1106)))),"")</f>
        <v/>
      </c>
      <c r="O1106" s="11"/>
      <c r="P1106" s="10" t="str">
        <f t="shared" si="123"/>
        <v/>
      </c>
      <c r="Q1106" s="10" t="str" cm="1">
        <f t="array" ref="Q1106">IF(NOT(ISBLANK($B1106)),AND(P1106=TRUE,LEN(O1106)&lt;81,NOT(ISNUMBER(FIND('List of Values'!$C$2:$C$23,O1106)))),"")</f>
        <v/>
      </c>
      <c r="R1106" s="11"/>
      <c r="S1106" s="10" t="str">
        <f t="shared" si="124"/>
        <v/>
      </c>
      <c r="T1106" s="10" t="str">
        <f>IF(NOT(ISBLANK($B1106)),AND(S1106=TRUE,NOT(COUNTIF('List of Values'!$B$2:$B$255,R1106)=0)),"")</f>
        <v/>
      </c>
      <c r="U1106" s="11"/>
      <c r="V1106" s="10" t="str">
        <f t="shared" si="125"/>
        <v/>
      </c>
      <c r="W1106" s="10" t="str">
        <f>IF(NOT(ISBLANK($B1106)),AND(V1106=TRUE,NOT(COUNTIF('List of Values'!$A$2:$A$10,U1106)=0)),"")</f>
        <v/>
      </c>
    </row>
    <row r="1107" spans="2:23">
      <c r="B1107" s="12"/>
      <c r="C1107" s="11"/>
      <c r="D1107" s="10" t="str">
        <f t="shared" si="119"/>
        <v/>
      </c>
      <c r="E1107" s="10" t="str" cm="1">
        <f t="array" ref="E1107">IF(NOT(ISBLANK($B1107)),AND(D1107=TRUE,LEN(C1107)&lt;81,NOT(ISNUMBER(FIND('List of Values'!$C$2:$C$20,C1107)))),"")</f>
        <v/>
      </c>
      <c r="F1107" s="11"/>
      <c r="G1107" s="10" t="str">
        <f t="shared" si="120"/>
        <v/>
      </c>
      <c r="H1107" s="10" t="str" cm="1">
        <f t="array" ref="H1107">IF(NOT(ISBLANK($B1107)),AND(G1107=TRUE,LEN(F1107)&lt;81,NOT(ISNUMBER(FIND('List of Values'!$C$2:$C$20,F1107)))),"")</f>
        <v/>
      </c>
      <c r="I1107" s="11"/>
      <c r="J1107" s="10" t="str">
        <f t="shared" si="121"/>
        <v/>
      </c>
      <c r="K1107" s="10" t="str" cm="1">
        <f t="array" ref="K1107">IF(NOT(ISBLANK($B1107)),AND(J1107=TRUE,LEN(I1107)&lt;61,NOT(ISNUMBER(FIND('List of Values'!$C$2:$C$23,I1107)))),"")</f>
        <v/>
      </c>
      <c r="L1107" s="11"/>
      <c r="M1107" s="10" t="str">
        <f t="shared" si="122"/>
        <v/>
      </c>
      <c r="N1107" s="10" t="str" cm="1">
        <f t="array" ref="N1107">IF(NOT(ISBLANK($B1107)),AND(M1107=TRUE,LEN(L1107)&lt;61,NOT(ISNUMBER(FIND('List of Values'!$C$2:$C$23,L1107)))),"")</f>
        <v/>
      </c>
      <c r="O1107" s="11"/>
      <c r="P1107" s="10" t="str">
        <f t="shared" si="123"/>
        <v/>
      </c>
      <c r="Q1107" s="10" t="str" cm="1">
        <f t="array" ref="Q1107">IF(NOT(ISBLANK($B1107)),AND(P1107=TRUE,LEN(O1107)&lt;81,NOT(ISNUMBER(FIND('List of Values'!$C$2:$C$23,O1107)))),"")</f>
        <v/>
      </c>
      <c r="R1107" s="11"/>
      <c r="S1107" s="10" t="str">
        <f t="shared" si="124"/>
        <v/>
      </c>
      <c r="T1107" s="10" t="str">
        <f>IF(NOT(ISBLANK($B1107)),AND(S1107=TRUE,NOT(COUNTIF('List of Values'!$B$2:$B$255,R1107)=0)),"")</f>
        <v/>
      </c>
      <c r="U1107" s="11"/>
      <c r="V1107" s="10" t="str">
        <f t="shared" si="125"/>
        <v/>
      </c>
      <c r="W1107" s="10" t="str">
        <f>IF(NOT(ISBLANK($B1107)),AND(V1107=TRUE,NOT(COUNTIF('List of Values'!$A$2:$A$10,U1107)=0)),"")</f>
        <v/>
      </c>
    </row>
    <row r="1108" spans="2:23">
      <c r="B1108" s="12"/>
      <c r="C1108" s="11"/>
      <c r="D1108" s="10" t="str">
        <f t="shared" si="119"/>
        <v/>
      </c>
      <c r="E1108" s="10" t="str" cm="1">
        <f t="array" ref="E1108">IF(NOT(ISBLANK($B1108)),AND(D1108=TRUE,LEN(C1108)&lt;81,NOT(ISNUMBER(FIND('List of Values'!$C$2:$C$20,C1108)))),"")</f>
        <v/>
      </c>
      <c r="F1108" s="11"/>
      <c r="G1108" s="10" t="str">
        <f t="shared" si="120"/>
        <v/>
      </c>
      <c r="H1108" s="10" t="str" cm="1">
        <f t="array" ref="H1108">IF(NOT(ISBLANK($B1108)),AND(G1108=TRUE,LEN(F1108)&lt;81,NOT(ISNUMBER(FIND('List of Values'!$C$2:$C$20,F1108)))),"")</f>
        <v/>
      </c>
      <c r="I1108" s="11"/>
      <c r="J1108" s="10" t="str">
        <f t="shared" si="121"/>
        <v/>
      </c>
      <c r="K1108" s="10" t="str" cm="1">
        <f t="array" ref="K1108">IF(NOT(ISBLANK($B1108)),AND(J1108=TRUE,LEN(I1108)&lt;61,NOT(ISNUMBER(FIND('List of Values'!$C$2:$C$23,I1108)))),"")</f>
        <v/>
      </c>
      <c r="L1108" s="11"/>
      <c r="M1108" s="10" t="str">
        <f t="shared" si="122"/>
        <v/>
      </c>
      <c r="N1108" s="10" t="str" cm="1">
        <f t="array" ref="N1108">IF(NOT(ISBLANK($B1108)),AND(M1108=TRUE,LEN(L1108)&lt;61,NOT(ISNUMBER(FIND('List of Values'!$C$2:$C$23,L1108)))),"")</f>
        <v/>
      </c>
      <c r="O1108" s="11"/>
      <c r="P1108" s="10" t="str">
        <f t="shared" si="123"/>
        <v/>
      </c>
      <c r="Q1108" s="10" t="str" cm="1">
        <f t="array" ref="Q1108">IF(NOT(ISBLANK($B1108)),AND(P1108=TRUE,LEN(O1108)&lt;81,NOT(ISNUMBER(FIND('List of Values'!$C$2:$C$23,O1108)))),"")</f>
        <v/>
      </c>
      <c r="R1108" s="11"/>
      <c r="S1108" s="10" t="str">
        <f t="shared" si="124"/>
        <v/>
      </c>
      <c r="T1108" s="10" t="str">
        <f>IF(NOT(ISBLANK($B1108)),AND(S1108=TRUE,NOT(COUNTIF('List of Values'!$B$2:$B$255,R1108)=0)),"")</f>
        <v/>
      </c>
      <c r="U1108" s="11"/>
      <c r="V1108" s="10" t="str">
        <f t="shared" si="125"/>
        <v/>
      </c>
      <c r="W1108" s="10" t="str">
        <f>IF(NOT(ISBLANK($B1108)),AND(V1108=TRUE,NOT(COUNTIF('List of Values'!$A$2:$A$10,U1108)=0)),"")</f>
        <v/>
      </c>
    </row>
    <row r="1109" spans="2:23">
      <c r="B1109" s="12"/>
      <c r="C1109" s="11"/>
      <c r="D1109" s="10" t="str">
        <f t="shared" si="119"/>
        <v/>
      </c>
      <c r="E1109" s="10" t="str" cm="1">
        <f t="array" ref="E1109">IF(NOT(ISBLANK($B1109)),AND(D1109=TRUE,LEN(C1109)&lt;81,NOT(ISNUMBER(FIND('List of Values'!$C$2:$C$20,C1109)))),"")</f>
        <v/>
      </c>
      <c r="F1109" s="11"/>
      <c r="G1109" s="10" t="str">
        <f t="shared" si="120"/>
        <v/>
      </c>
      <c r="H1109" s="10" t="str" cm="1">
        <f t="array" ref="H1109">IF(NOT(ISBLANK($B1109)),AND(G1109=TRUE,LEN(F1109)&lt;81,NOT(ISNUMBER(FIND('List of Values'!$C$2:$C$20,F1109)))),"")</f>
        <v/>
      </c>
      <c r="I1109" s="11"/>
      <c r="J1109" s="10" t="str">
        <f t="shared" si="121"/>
        <v/>
      </c>
      <c r="K1109" s="10" t="str" cm="1">
        <f t="array" ref="K1109">IF(NOT(ISBLANK($B1109)),AND(J1109=TRUE,LEN(I1109)&lt;61,NOT(ISNUMBER(FIND('List of Values'!$C$2:$C$23,I1109)))),"")</f>
        <v/>
      </c>
      <c r="L1109" s="11"/>
      <c r="M1109" s="10" t="str">
        <f t="shared" si="122"/>
        <v/>
      </c>
      <c r="N1109" s="10" t="str" cm="1">
        <f t="array" ref="N1109">IF(NOT(ISBLANK($B1109)),AND(M1109=TRUE,LEN(L1109)&lt;61,NOT(ISNUMBER(FIND('List of Values'!$C$2:$C$23,L1109)))),"")</f>
        <v/>
      </c>
      <c r="O1109" s="11"/>
      <c r="P1109" s="10" t="str">
        <f t="shared" si="123"/>
        <v/>
      </c>
      <c r="Q1109" s="10" t="str" cm="1">
        <f t="array" ref="Q1109">IF(NOT(ISBLANK($B1109)),AND(P1109=TRUE,LEN(O1109)&lt;81,NOT(ISNUMBER(FIND('List of Values'!$C$2:$C$23,O1109)))),"")</f>
        <v/>
      </c>
      <c r="R1109" s="11"/>
      <c r="S1109" s="10" t="str">
        <f t="shared" si="124"/>
        <v/>
      </c>
      <c r="T1109" s="10" t="str">
        <f>IF(NOT(ISBLANK($B1109)),AND(S1109=TRUE,NOT(COUNTIF('List of Values'!$B$2:$B$255,R1109)=0)),"")</f>
        <v/>
      </c>
      <c r="U1109" s="11"/>
      <c r="V1109" s="10" t="str">
        <f t="shared" si="125"/>
        <v/>
      </c>
      <c r="W1109" s="10" t="str">
        <f>IF(NOT(ISBLANK($B1109)),AND(V1109=TRUE,NOT(COUNTIF('List of Values'!$A$2:$A$10,U1109)=0)),"")</f>
        <v/>
      </c>
    </row>
    <row r="1110" spans="2:23">
      <c r="B1110" s="12"/>
      <c r="C1110" s="11"/>
      <c r="D1110" s="10" t="str">
        <f t="shared" si="119"/>
        <v/>
      </c>
      <c r="E1110" s="10" t="str" cm="1">
        <f t="array" ref="E1110">IF(NOT(ISBLANK($B1110)),AND(D1110=TRUE,LEN(C1110)&lt;81,NOT(ISNUMBER(FIND('List of Values'!$C$2:$C$20,C1110)))),"")</f>
        <v/>
      </c>
      <c r="F1110" s="11"/>
      <c r="G1110" s="10" t="str">
        <f t="shared" si="120"/>
        <v/>
      </c>
      <c r="H1110" s="10" t="str" cm="1">
        <f t="array" ref="H1110">IF(NOT(ISBLANK($B1110)),AND(G1110=TRUE,LEN(F1110)&lt;81,NOT(ISNUMBER(FIND('List of Values'!$C$2:$C$20,F1110)))),"")</f>
        <v/>
      </c>
      <c r="I1110" s="11"/>
      <c r="J1110" s="10" t="str">
        <f t="shared" si="121"/>
        <v/>
      </c>
      <c r="K1110" s="10" t="str" cm="1">
        <f t="array" ref="K1110">IF(NOT(ISBLANK($B1110)),AND(J1110=TRUE,LEN(I1110)&lt;61,NOT(ISNUMBER(FIND('List of Values'!$C$2:$C$23,I1110)))),"")</f>
        <v/>
      </c>
      <c r="L1110" s="11"/>
      <c r="M1110" s="10" t="str">
        <f t="shared" si="122"/>
        <v/>
      </c>
      <c r="N1110" s="10" t="str" cm="1">
        <f t="array" ref="N1110">IF(NOT(ISBLANK($B1110)),AND(M1110=TRUE,LEN(L1110)&lt;61,NOT(ISNUMBER(FIND('List of Values'!$C$2:$C$23,L1110)))),"")</f>
        <v/>
      </c>
      <c r="O1110" s="11"/>
      <c r="P1110" s="10" t="str">
        <f t="shared" si="123"/>
        <v/>
      </c>
      <c r="Q1110" s="10" t="str" cm="1">
        <f t="array" ref="Q1110">IF(NOT(ISBLANK($B1110)),AND(P1110=TRUE,LEN(O1110)&lt;81,NOT(ISNUMBER(FIND('List of Values'!$C$2:$C$23,O1110)))),"")</f>
        <v/>
      </c>
      <c r="R1110" s="11"/>
      <c r="S1110" s="10" t="str">
        <f t="shared" si="124"/>
        <v/>
      </c>
      <c r="T1110" s="10" t="str">
        <f>IF(NOT(ISBLANK($B1110)),AND(S1110=TRUE,NOT(COUNTIF('List of Values'!$B$2:$B$255,R1110)=0)),"")</f>
        <v/>
      </c>
      <c r="U1110" s="11"/>
      <c r="V1110" s="10" t="str">
        <f t="shared" si="125"/>
        <v/>
      </c>
      <c r="W1110" s="10" t="str">
        <f>IF(NOT(ISBLANK($B1110)),AND(V1110=TRUE,NOT(COUNTIF('List of Values'!$A$2:$A$10,U1110)=0)),"")</f>
        <v/>
      </c>
    </row>
    <row r="1111" spans="2:23">
      <c r="B1111" s="12"/>
      <c r="C1111" s="11"/>
      <c r="D1111" s="10" t="str">
        <f t="shared" si="119"/>
        <v/>
      </c>
      <c r="E1111" s="10" t="str" cm="1">
        <f t="array" ref="E1111">IF(NOT(ISBLANK($B1111)),AND(D1111=TRUE,LEN(C1111)&lt;81,NOT(ISNUMBER(FIND('List of Values'!$C$2:$C$20,C1111)))),"")</f>
        <v/>
      </c>
      <c r="F1111" s="11"/>
      <c r="G1111" s="10" t="str">
        <f t="shared" si="120"/>
        <v/>
      </c>
      <c r="H1111" s="10" t="str" cm="1">
        <f t="array" ref="H1111">IF(NOT(ISBLANK($B1111)),AND(G1111=TRUE,LEN(F1111)&lt;81,NOT(ISNUMBER(FIND('List of Values'!$C$2:$C$20,F1111)))),"")</f>
        <v/>
      </c>
      <c r="I1111" s="11"/>
      <c r="J1111" s="10" t="str">
        <f t="shared" si="121"/>
        <v/>
      </c>
      <c r="K1111" s="10" t="str" cm="1">
        <f t="array" ref="K1111">IF(NOT(ISBLANK($B1111)),AND(J1111=TRUE,LEN(I1111)&lt;61,NOT(ISNUMBER(FIND('List of Values'!$C$2:$C$23,I1111)))),"")</f>
        <v/>
      </c>
      <c r="L1111" s="11"/>
      <c r="M1111" s="10" t="str">
        <f t="shared" si="122"/>
        <v/>
      </c>
      <c r="N1111" s="10" t="str" cm="1">
        <f t="array" ref="N1111">IF(NOT(ISBLANK($B1111)),AND(M1111=TRUE,LEN(L1111)&lt;61,NOT(ISNUMBER(FIND('List of Values'!$C$2:$C$23,L1111)))),"")</f>
        <v/>
      </c>
      <c r="O1111" s="11"/>
      <c r="P1111" s="10" t="str">
        <f t="shared" si="123"/>
        <v/>
      </c>
      <c r="Q1111" s="10" t="str" cm="1">
        <f t="array" ref="Q1111">IF(NOT(ISBLANK($B1111)),AND(P1111=TRUE,LEN(O1111)&lt;81,NOT(ISNUMBER(FIND('List of Values'!$C$2:$C$23,O1111)))),"")</f>
        <v/>
      </c>
      <c r="R1111" s="11"/>
      <c r="S1111" s="10" t="str">
        <f t="shared" si="124"/>
        <v/>
      </c>
      <c r="T1111" s="10" t="str">
        <f>IF(NOT(ISBLANK($B1111)),AND(S1111=TRUE,NOT(COUNTIF('List of Values'!$B$2:$B$255,R1111)=0)),"")</f>
        <v/>
      </c>
      <c r="U1111" s="11"/>
      <c r="V1111" s="10" t="str">
        <f t="shared" si="125"/>
        <v/>
      </c>
      <c r="W1111" s="10" t="str">
        <f>IF(NOT(ISBLANK($B1111)),AND(V1111=TRUE,NOT(COUNTIF('List of Values'!$A$2:$A$10,U1111)=0)),"")</f>
        <v/>
      </c>
    </row>
    <row r="1112" spans="2:23">
      <c r="B1112" s="12"/>
      <c r="C1112" s="11"/>
      <c r="D1112" s="10" t="str">
        <f t="shared" si="119"/>
        <v/>
      </c>
      <c r="E1112" s="10" t="str" cm="1">
        <f t="array" ref="E1112">IF(NOT(ISBLANK($B1112)),AND(D1112=TRUE,LEN(C1112)&lt;81,NOT(ISNUMBER(FIND('List of Values'!$C$2:$C$20,C1112)))),"")</f>
        <v/>
      </c>
      <c r="F1112" s="11"/>
      <c r="G1112" s="10" t="str">
        <f t="shared" si="120"/>
        <v/>
      </c>
      <c r="H1112" s="10" t="str" cm="1">
        <f t="array" ref="H1112">IF(NOT(ISBLANK($B1112)),AND(G1112=TRUE,LEN(F1112)&lt;81,NOT(ISNUMBER(FIND('List of Values'!$C$2:$C$20,F1112)))),"")</f>
        <v/>
      </c>
      <c r="I1112" s="11"/>
      <c r="J1112" s="10" t="str">
        <f t="shared" si="121"/>
        <v/>
      </c>
      <c r="K1112" s="10" t="str" cm="1">
        <f t="array" ref="K1112">IF(NOT(ISBLANK($B1112)),AND(J1112=TRUE,LEN(I1112)&lt;61,NOT(ISNUMBER(FIND('List of Values'!$C$2:$C$23,I1112)))),"")</f>
        <v/>
      </c>
      <c r="L1112" s="11"/>
      <c r="M1112" s="10" t="str">
        <f t="shared" si="122"/>
        <v/>
      </c>
      <c r="N1112" s="10" t="str" cm="1">
        <f t="array" ref="N1112">IF(NOT(ISBLANK($B1112)),AND(M1112=TRUE,LEN(L1112)&lt;61,NOT(ISNUMBER(FIND('List of Values'!$C$2:$C$23,L1112)))),"")</f>
        <v/>
      </c>
      <c r="O1112" s="11"/>
      <c r="P1112" s="10" t="str">
        <f t="shared" si="123"/>
        <v/>
      </c>
      <c r="Q1112" s="10" t="str" cm="1">
        <f t="array" ref="Q1112">IF(NOT(ISBLANK($B1112)),AND(P1112=TRUE,LEN(O1112)&lt;81,NOT(ISNUMBER(FIND('List of Values'!$C$2:$C$23,O1112)))),"")</f>
        <v/>
      </c>
      <c r="R1112" s="11"/>
      <c r="S1112" s="10" t="str">
        <f t="shared" si="124"/>
        <v/>
      </c>
      <c r="T1112" s="10" t="str">
        <f>IF(NOT(ISBLANK($B1112)),AND(S1112=TRUE,NOT(COUNTIF('List of Values'!$B$2:$B$255,R1112)=0)),"")</f>
        <v/>
      </c>
      <c r="U1112" s="11"/>
      <c r="V1112" s="10" t="str">
        <f t="shared" si="125"/>
        <v/>
      </c>
      <c r="W1112" s="10" t="str">
        <f>IF(NOT(ISBLANK($B1112)),AND(V1112=TRUE,NOT(COUNTIF('List of Values'!$A$2:$A$10,U1112)=0)),"")</f>
        <v/>
      </c>
    </row>
    <row r="1113" spans="2:23">
      <c r="B1113" s="12"/>
      <c r="C1113" s="11"/>
      <c r="D1113" s="10" t="str">
        <f t="shared" si="119"/>
        <v/>
      </c>
      <c r="E1113" s="10" t="str" cm="1">
        <f t="array" ref="E1113">IF(NOT(ISBLANK($B1113)),AND(D1113=TRUE,LEN(C1113)&lt;81,NOT(ISNUMBER(FIND('List of Values'!$C$2:$C$20,C1113)))),"")</f>
        <v/>
      </c>
      <c r="F1113" s="11"/>
      <c r="G1113" s="10" t="str">
        <f t="shared" si="120"/>
        <v/>
      </c>
      <c r="H1113" s="10" t="str" cm="1">
        <f t="array" ref="H1113">IF(NOT(ISBLANK($B1113)),AND(G1113=TRUE,LEN(F1113)&lt;81,NOT(ISNUMBER(FIND('List of Values'!$C$2:$C$20,F1113)))),"")</f>
        <v/>
      </c>
      <c r="I1113" s="11"/>
      <c r="J1113" s="10" t="str">
        <f t="shared" si="121"/>
        <v/>
      </c>
      <c r="K1113" s="10" t="str" cm="1">
        <f t="array" ref="K1113">IF(NOT(ISBLANK($B1113)),AND(J1113=TRUE,LEN(I1113)&lt;61,NOT(ISNUMBER(FIND('List of Values'!$C$2:$C$23,I1113)))),"")</f>
        <v/>
      </c>
      <c r="L1113" s="11"/>
      <c r="M1113" s="10" t="str">
        <f t="shared" si="122"/>
        <v/>
      </c>
      <c r="N1113" s="10" t="str" cm="1">
        <f t="array" ref="N1113">IF(NOT(ISBLANK($B1113)),AND(M1113=TRUE,LEN(L1113)&lt;61,NOT(ISNUMBER(FIND('List of Values'!$C$2:$C$23,L1113)))),"")</f>
        <v/>
      </c>
      <c r="O1113" s="11"/>
      <c r="P1113" s="10" t="str">
        <f t="shared" si="123"/>
        <v/>
      </c>
      <c r="Q1113" s="10" t="str" cm="1">
        <f t="array" ref="Q1113">IF(NOT(ISBLANK($B1113)),AND(P1113=TRUE,LEN(O1113)&lt;81,NOT(ISNUMBER(FIND('List of Values'!$C$2:$C$23,O1113)))),"")</f>
        <v/>
      </c>
      <c r="R1113" s="11"/>
      <c r="S1113" s="10" t="str">
        <f t="shared" si="124"/>
        <v/>
      </c>
      <c r="T1113" s="10" t="str">
        <f>IF(NOT(ISBLANK($B1113)),AND(S1113=TRUE,NOT(COUNTIF('List of Values'!$B$2:$B$255,R1113)=0)),"")</f>
        <v/>
      </c>
      <c r="U1113" s="11"/>
      <c r="V1113" s="10" t="str">
        <f t="shared" si="125"/>
        <v/>
      </c>
      <c r="W1113" s="10" t="str">
        <f>IF(NOT(ISBLANK($B1113)),AND(V1113=TRUE,NOT(COUNTIF('List of Values'!$A$2:$A$10,U1113)=0)),"")</f>
        <v/>
      </c>
    </row>
    <row r="1114" spans="2:23">
      <c r="B1114" s="12"/>
      <c r="C1114" s="11"/>
      <c r="D1114" s="10" t="str">
        <f t="shared" si="119"/>
        <v/>
      </c>
      <c r="E1114" s="10" t="str" cm="1">
        <f t="array" ref="E1114">IF(NOT(ISBLANK($B1114)),AND(D1114=TRUE,LEN(C1114)&lt;81,NOT(ISNUMBER(FIND('List of Values'!$C$2:$C$20,C1114)))),"")</f>
        <v/>
      </c>
      <c r="F1114" s="11"/>
      <c r="G1114" s="10" t="str">
        <f t="shared" si="120"/>
        <v/>
      </c>
      <c r="H1114" s="10" t="str" cm="1">
        <f t="array" ref="H1114">IF(NOT(ISBLANK($B1114)),AND(G1114=TRUE,LEN(F1114)&lt;81,NOT(ISNUMBER(FIND('List of Values'!$C$2:$C$20,F1114)))),"")</f>
        <v/>
      </c>
      <c r="I1114" s="11"/>
      <c r="J1114" s="10" t="str">
        <f t="shared" si="121"/>
        <v/>
      </c>
      <c r="K1114" s="10" t="str" cm="1">
        <f t="array" ref="K1114">IF(NOT(ISBLANK($B1114)),AND(J1114=TRUE,LEN(I1114)&lt;61,NOT(ISNUMBER(FIND('List of Values'!$C$2:$C$23,I1114)))),"")</f>
        <v/>
      </c>
      <c r="L1114" s="11"/>
      <c r="M1114" s="10" t="str">
        <f t="shared" si="122"/>
        <v/>
      </c>
      <c r="N1114" s="10" t="str" cm="1">
        <f t="array" ref="N1114">IF(NOT(ISBLANK($B1114)),AND(M1114=TRUE,LEN(L1114)&lt;61,NOT(ISNUMBER(FIND('List of Values'!$C$2:$C$23,L1114)))),"")</f>
        <v/>
      </c>
      <c r="O1114" s="11"/>
      <c r="P1114" s="10" t="str">
        <f t="shared" si="123"/>
        <v/>
      </c>
      <c r="Q1114" s="10" t="str" cm="1">
        <f t="array" ref="Q1114">IF(NOT(ISBLANK($B1114)),AND(P1114=TRUE,LEN(O1114)&lt;81,NOT(ISNUMBER(FIND('List of Values'!$C$2:$C$23,O1114)))),"")</f>
        <v/>
      </c>
      <c r="R1114" s="11"/>
      <c r="S1114" s="10" t="str">
        <f t="shared" si="124"/>
        <v/>
      </c>
      <c r="T1114" s="10" t="str">
        <f>IF(NOT(ISBLANK($B1114)),AND(S1114=TRUE,NOT(COUNTIF('List of Values'!$B$2:$B$255,R1114)=0)),"")</f>
        <v/>
      </c>
      <c r="U1114" s="11"/>
      <c r="V1114" s="10" t="str">
        <f t="shared" si="125"/>
        <v/>
      </c>
      <c r="W1114" s="10" t="str">
        <f>IF(NOT(ISBLANK($B1114)),AND(V1114=TRUE,NOT(COUNTIF('List of Values'!$A$2:$A$10,U1114)=0)),"")</f>
        <v/>
      </c>
    </row>
    <row r="1115" spans="2:23">
      <c r="B1115" s="12"/>
      <c r="C1115" s="11"/>
      <c r="D1115" s="10" t="str">
        <f t="shared" si="119"/>
        <v/>
      </c>
      <c r="E1115" s="10" t="str" cm="1">
        <f t="array" ref="E1115">IF(NOT(ISBLANK($B1115)),AND(D1115=TRUE,LEN(C1115)&lt;81,NOT(ISNUMBER(FIND('List of Values'!$C$2:$C$20,C1115)))),"")</f>
        <v/>
      </c>
      <c r="F1115" s="11"/>
      <c r="G1115" s="10" t="str">
        <f t="shared" si="120"/>
        <v/>
      </c>
      <c r="H1115" s="10" t="str" cm="1">
        <f t="array" ref="H1115">IF(NOT(ISBLANK($B1115)),AND(G1115=TRUE,LEN(F1115)&lt;81,NOT(ISNUMBER(FIND('List of Values'!$C$2:$C$20,F1115)))),"")</f>
        <v/>
      </c>
      <c r="I1115" s="11"/>
      <c r="J1115" s="10" t="str">
        <f t="shared" si="121"/>
        <v/>
      </c>
      <c r="K1115" s="10" t="str" cm="1">
        <f t="array" ref="K1115">IF(NOT(ISBLANK($B1115)),AND(J1115=TRUE,LEN(I1115)&lt;61,NOT(ISNUMBER(FIND('List of Values'!$C$2:$C$23,I1115)))),"")</f>
        <v/>
      </c>
      <c r="L1115" s="11"/>
      <c r="M1115" s="10" t="str">
        <f t="shared" si="122"/>
        <v/>
      </c>
      <c r="N1115" s="10" t="str" cm="1">
        <f t="array" ref="N1115">IF(NOT(ISBLANK($B1115)),AND(M1115=TRUE,LEN(L1115)&lt;61,NOT(ISNUMBER(FIND('List of Values'!$C$2:$C$23,L1115)))),"")</f>
        <v/>
      </c>
      <c r="O1115" s="11"/>
      <c r="P1115" s="10" t="str">
        <f t="shared" si="123"/>
        <v/>
      </c>
      <c r="Q1115" s="10" t="str" cm="1">
        <f t="array" ref="Q1115">IF(NOT(ISBLANK($B1115)),AND(P1115=TRUE,LEN(O1115)&lt;81,NOT(ISNUMBER(FIND('List of Values'!$C$2:$C$23,O1115)))),"")</f>
        <v/>
      </c>
      <c r="R1115" s="11"/>
      <c r="S1115" s="10" t="str">
        <f t="shared" si="124"/>
        <v/>
      </c>
      <c r="T1115" s="10" t="str">
        <f>IF(NOT(ISBLANK($B1115)),AND(S1115=TRUE,NOT(COUNTIF('List of Values'!$B$2:$B$255,R1115)=0)),"")</f>
        <v/>
      </c>
      <c r="U1115" s="11"/>
      <c r="V1115" s="10" t="str">
        <f t="shared" si="125"/>
        <v/>
      </c>
      <c r="W1115" s="10" t="str">
        <f>IF(NOT(ISBLANK($B1115)),AND(V1115=TRUE,NOT(COUNTIF('List of Values'!$A$2:$A$10,U1115)=0)),"")</f>
        <v/>
      </c>
    </row>
    <row r="1116" spans="2:23">
      <c r="B1116" s="12"/>
      <c r="C1116" s="11"/>
      <c r="D1116" s="10" t="str">
        <f t="shared" si="119"/>
        <v/>
      </c>
      <c r="E1116" s="10" t="str" cm="1">
        <f t="array" ref="E1116">IF(NOT(ISBLANK($B1116)),AND(D1116=TRUE,LEN(C1116)&lt;81,NOT(ISNUMBER(FIND('List of Values'!$C$2:$C$20,C1116)))),"")</f>
        <v/>
      </c>
      <c r="F1116" s="11"/>
      <c r="G1116" s="10" t="str">
        <f t="shared" si="120"/>
        <v/>
      </c>
      <c r="H1116" s="10" t="str" cm="1">
        <f t="array" ref="H1116">IF(NOT(ISBLANK($B1116)),AND(G1116=TRUE,LEN(F1116)&lt;81,NOT(ISNUMBER(FIND('List of Values'!$C$2:$C$20,F1116)))),"")</f>
        <v/>
      </c>
      <c r="I1116" s="11"/>
      <c r="J1116" s="10" t="str">
        <f t="shared" si="121"/>
        <v/>
      </c>
      <c r="K1116" s="10" t="str" cm="1">
        <f t="array" ref="K1116">IF(NOT(ISBLANK($B1116)),AND(J1116=TRUE,LEN(I1116)&lt;61,NOT(ISNUMBER(FIND('List of Values'!$C$2:$C$23,I1116)))),"")</f>
        <v/>
      </c>
      <c r="L1116" s="11"/>
      <c r="M1116" s="10" t="str">
        <f t="shared" si="122"/>
        <v/>
      </c>
      <c r="N1116" s="10" t="str" cm="1">
        <f t="array" ref="N1116">IF(NOT(ISBLANK($B1116)),AND(M1116=TRUE,LEN(L1116)&lt;61,NOT(ISNUMBER(FIND('List of Values'!$C$2:$C$23,L1116)))),"")</f>
        <v/>
      </c>
      <c r="O1116" s="11"/>
      <c r="P1116" s="10" t="str">
        <f t="shared" si="123"/>
        <v/>
      </c>
      <c r="Q1116" s="10" t="str" cm="1">
        <f t="array" ref="Q1116">IF(NOT(ISBLANK($B1116)),AND(P1116=TRUE,LEN(O1116)&lt;81,NOT(ISNUMBER(FIND('List of Values'!$C$2:$C$23,O1116)))),"")</f>
        <v/>
      </c>
      <c r="R1116" s="11"/>
      <c r="S1116" s="10" t="str">
        <f t="shared" si="124"/>
        <v/>
      </c>
      <c r="T1116" s="10" t="str">
        <f>IF(NOT(ISBLANK($B1116)),AND(S1116=TRUE,NOT(COUNTIF('List of Values'!$B$2:$B$255,R1116)=0)),"")</f>
        <v/>
      </c>
      <c r="U1116" s="11"/>
      <c r="V1116" s="10" t="str">
        <f t="shared" si="125"/>
        <v/>
      </c>
      <c r="W1116" s="10" t="str">
        <f>IF(NOT(ISBLANK($B1116)),AND(V1116=TRUE,NOT(COUNTIF('List of Values'!$A$2:$A$10,U1116)=0)),"")</f>
        <v/>
      </c>
    </row>
    <row r="1117" spans="2:23">
      <c r="B1117" s="12"/>
      <c r="C1117" s="11"/>
      <c r="D1117" s="10" t="str">
        <f t="shared" si="119"/>
        <v/>
      </c>
      <c r="E1117" s="10" t="str" cm="1">
        <f t="array" ref="E1117">IF(NOT(ISBLANK($B1117)),AND(D1117=TRUE,LEN(C1117)&lt;81,NOT(ISNUMBER(FIND('List of Values'!$C$2:$C$20,C1117)))),"")</f>
        <v/>
      </c>
      <c r="F1117" s="11"/>
      <c r="G1117" s="10" t="str">
        <f t="shared" si="120"/>
        <v/>
      </c>
      <c r="H1117" s="10" t="str" cm="1">
        <f t="array" ref="H1117">IF(NOT(ISBLANK($B1117)),AND(G1117=TRUE,LEN(F1117)&lt;81,NOT(ISNUMBER(FIND('List of Values'!$C$2:$C$20,F1117)))),"")</f>
        <v/>
      </c>
      <c r="I1117" s="11"/>
      <c r="J1117" s="10" t="str">
        <f t="shared" si="121"/>
        <v/>
      </c>
      <c r="K1117" s="10" t="str" cm="1">
        <f t="array" ref="K1117">IF(NOT(ISBLANK($B1117)),AND(J1117=TRUE,LEN(I1117)&lt;61,NOT(ISNUMBER(FIND('List of Values'!$C$2:$C$23,I1117)))),"")</f>
        <v/>
      </c>
      <c r="L1117" s="11"/>
      <c r="M1117" s="10" t="str">
        <f t="shared" si="122"/>
        <v/>
      </c>
      <c r="N1117" s="10" t="str" cm="1">
        <f t="array" ref="N1117">IF(NOT(ISBLANK($B1117)),AND(M1117=TRUE,LEN(L1117)&lt;61,NOT(ISNUMBER(FIND('List of Values'!$C$2:$C$23,L1117)))),"")</f>
        <v/>
      </c>
      <c r="O1117" s="11"/>
      <c r="P1117" s="10" t="str">
        <f t="shared" si="123"/>
        <v/>
      </c>
      <c r="Q1117" s="10" t="str" cm="1">
        <f t="array" ref="Q1117">IF(NOT(ISBLANK($B1117)),AND(P1117=TRUE,LEN(O1117)&lt;81,NOT(ISNUMBER(FIND('List of Values'!$C$2:$C$23,O1117)))),"")</f>
        <v/>
      </c>
      <c r="R1117" s="11"/>
      <c r="S1117" s="10" t="str">
        <f t="shared" si="124"/>
        <v/>
      </c>
      <c r="T1117" s="10" t="str">
        <f>IF(NOT(ISBLANK($B1117)),AND(S1117=TRUE,NOT(COUNTIF('List of Values'!$B$2:$B$255,R1117)=0)),"")</f>
        <v/>
      </c>
      <c r="U1117" s="11"/>
      <c r="V1117" s="10" t="str">
        <f t="shared" si="125"/>
        <v/>
      </c>
      <c r="W1117" s="10" t="str">
        <f>IF(NOT(ISBLANK($B1117)),AND(V1117=TRUE,NOT(COUNTIF('List of Values'!$A$2:$A$10,U1117)=0)),"")</f>
        <v/>
      </c>
    </row>
    <row r="1118" spans="2:23">
      <c r="B1118" s="12"/>
      <c r="C1118" s="11"/>
      <c r="D1118" s="10" t="str">
        <f t="shared" si="119"/>
        <v/>
      </c>
      <c r="E1118" s="10" t="str" cm="1">
        <f t="array" ref="E1118">IF(NOT(ISBLANK($B1118)),AND(D1118=TRUE,LEN(C1118)&lt;81,NOT(ISNUMBER(FIND('List of Values'!$C$2:$C$20,C1118)))),"")</f>
        <v/>
      </c>
      <c r="F1118" s="11"/>
      <c r="G1118" s="10" t="str">
        <f t="shared" si="120"/>
        <v/>
      </c>
      <c r="H1118" s="10" t="str" cm="1">
        <f t="array" ref="H1118">IF(NOT(ISBLANK($B1118)),AND(G1118=TRUE,LEN(F1118)&lt;81,NOT(ISNUMBER(FIND('List of Values'!$C$2:$C$20,F1118)))),"")</f>
        <v/>
      </c>
      <c r="I1118" s="11"/>
      <c r="J1118" s="10" t="str">
        <f t="shared" si="121"/>
        <v/>
      </c>
      <c r="K1118" s="10" t="str" cm="1">
        <f t="array" ref="K1118">IF(NOT(ISBLANK($B1118)),AND(J1118=TRUE,LEN(I1118)&lt;61,NOT(ISNUMBER(FIND('List of Values'!$C$2:$C$23,I1118)))),"")</f>
        <v/>
      </c>
      <c r="L1118" s="11"/>
      <c r="M1118" s="10" t="str">
        <f t="shared" si="122"/>
        <v/>
      </c>
      <c r="N1118" s="10" t="str" cm="1">
        <f t="array" ref="N1118">IF(NOT(ISBLANK($B1118)),AND(M1118=TRUE,LEN(L1118)&lt;61,NOT(ISNUMBER(FIND('List of Values'!$C$2:$C$23,L1118)))),"")</f>
        <v/>
      </c>
      <c r="O1118" s="11"/>
      <c r="P1118" s="10" t="str">
        <f t="shared" si="123"/>
        <v/>
      </c>
      <c r="Q1118" s="10" t="str" cm="1">
        <f t="array" ref="Q1118">IF(NOT(ISBLANK($B1118)),AND(P1118=TRUE,LEN(O1118)&lt;81,NOT(ISNUMBER(FIND('List of Values'!$C$2:$C$23,O1118)))),"")</f>
        <v/>
      </c>
      <c r="R1118" s="11"/>
      <c r="S1118" s="10" t="str">
        <f t="shared" si="124"/>
        <v/>
      </c>
      <c r="T1118" s="10" t="str">
        <f>IF(NOT(ISBLANK($B1118)),AND(S1118=TRUE,NOT(COUNTIF('List of Values'!$B$2:$B$255,R1118)=0)),"")</f>
        <v/>
      </c>
      <c r="U1118" s="11"/>
      <c r="V1118" s="10" t="str">
        <f t="shared" si="125"/>
        <v/>
      </c>
      <c r="W1118" s="10" t="str">
        <f>IF(NOT(ISBLANK($B1118)),AND(V1118=TRUE,NOT(COUNTIF('List of Values'!$A$2:$A$10,U1118)=0)),"")</f>
        <v/>
      </c>
    </row>
    <row r="1119" spans="2:23">
      <c r="B1119" s="12"/>
      <c r="C1119" s="11"/>
      <c r="D1119" s="10" t="str">
        <f t="shared" si="119"/>
        <v/>
      </c>
      <c r="E1119" s="10" t="str" cm="1">
        <f t="array" ref="E1119">IF(NOT(ISBLANK($B1119)),AND(D1119=TRUE,LEN(C1119)&lt;81,NOT(ISNUMBER(FIND('List of Values'!$C$2:$C$20,C1119)))),"")</f>
        <v/>
      </c>
      <c r="F1119" s="11"/>
      <c r="G1119" s="10" t="str">
        <f t="shared" si="120"/>
        <v/>
      </c>
      <c r="H1119" s="10" t="str" cm="1">
        <f t="array" ref="H1119">IF(NOT(ISBLANK($B1119)),AND(G1119=TRUE,LEN(F1119)&lt;81,NOT(ISNUMBER(FIND('List of Values'!$C$2:$C$20,F1119)))),"")</f>
        <v/>
      </c>
      <c r="I1119" s="11"/>
      <c r="J1119" s="10" t="str">
        <f t="shared" si="121"/>
        <v/>
      </c>
      <c r="K1119" s="10" t="str" cm="1">
        <f t="array" ref="K1119">IF(NOT(ISBLANK($B1119)),AND(J1119=TRUE,LEN(I1119)&lt;61,NOT(ISNUMBER(FIND('List of Values'!$C$2:$C$23,I1119)))),"")</f>
        <v/>
      </c>
      <c r="L1119" s="11"/>
      <c r="M1119" s="10" t="str">
        <f t="shared" si="122"/>
        <v/>
      </c>
      <c r="N1119" s="10" t="str" cm="1">
        <f t="array" ref="N1119">IF(NOT(ISBLANK($B1119)),AND(M1119=TRUE,LEN(L1119)&lt;61,NOT(ISNUMBER(FIND('List of Values'!$C$2:$C$23,L1119)))),"")</f>
        <v/>
      </c>
      <c r="O1119" s="11"/>
      <c r="P1119" s="10" t="str">
        <f t="shared" si="123"/>
        <v/>
      </c>
      <c r="Q1119" s="10" t="str" cm="1">
        <f t="array" ref="Q1119">IF(NOT(ISBLANK($B1119)),AND(P1119=TRUE,LEN(O1119)&lt;81,NOT(ISNUMBER(FIND('List of Values'!$C$2:$C$23,O1119)))),"")</f>
        <v/>
      </c>
      <c r="R1119" s="11"/>
      <c r="S1119" s="10" t="str">
        <f t="shared" si="124"/>
        <v/>
      </c>
      <c r="T1119" s="10" t="str">
        <f>IF(NOT(ISBLANK($B1119)),AND(S1119=TRUE,NOT(COUNTIF('List of Values'!$B$2:$B$255,R1119)=0)),"")</f>
        <v/>
      </c>
      <c r="U1119" s="11"/>
      <c r="V1119" s="10" t="str">
        <f t="shared" si="125"/>
        <v/>
      </c>
      <c r="W1119" s="10" t="str">
        <f>IF(NOT(ISBLANK($B1119)),AND(V1119=TRUE,NOT(COUNTIF('List of Values'!$A$2:$A$10,U1119)=0)),"")</f>
        <v/>
      </c>
    </row>
    <row r="1120" spans="2:23">
      <c r="B1120" s="12"/>
      <c r="C1120" s="11"/>
      <c r="D1120" s="10" t="str">
        <f t="shared" si="119"/>
        <v/>
      </c>
      <c r="E1120" s="10" t="str" cm="1">
        <f t="array" ref="E1120">IF(NOT(ISBLANK($B1120)),AND(D1120=TRUE,LEN(C1120)&lt;81,NOT(ISNUMBER(FIND('List of Values'!$C$2:$C$20,C1120)))),"")</f>
        <v/>
      </c>
      <c r="F1120" s="11"/>
      <c r="G1120" s="10" t="str">
        <f t="shared" si="120"/>
        <v/>
      </c>
      <c r="H1120" s="10" t="str" cm="1">
        <f t="array" ref="H1120">IF(NOT(ISBLANK($B1120)),AND(G1120=TRUE,LEN(F1120)&lt;81,NOT(ISNUMBER(FIND('List of Values'!$C$2:$C$20,F1120)))),"")</f>
        <v/>
      </c>
      <c r="I1120" s="11"/>
      <c r="J1120" s="10" t="str">
        <f t="shared" si="121"/>
        <v/>
      </c>
      <c r="K1120" s="10" t="str" cm="1">
        <f t="array" ref="K1120">IF(NOT(ISBLANK($B1120)),AND(J1120=TRUE,LEN(I1120)&lt;61,NOT(ISNUMBER(FIND('List of Values'!$C$2:$C$23,I1120)))),"")</f>
        <v/>
      </c>
      <c r="L1120" s="11"/>
      <c r="M1120" s="10" t="str">
        <f t="shared" si="122"/>
        <v/>
      </c>
      <c r="N1120" s="10" t="str" cm="1">
        <f t="array" ref="N1120">IF(NOT(ISBLANK($B1120)),AND(M1120=TRUE,LEN(L1120)&lt;61,NOT(ISNUMBER(FIND('List of Values'!$C$2:$C$23,L1120)))),"")</f>
        <v/>
      </c>
      <c r="O1120" s="11"/>
      <c r="P1120" s="10" t="str">
        <f t="shared" si="123"/>
        <v/>
      </c>
      <c r="Q1120" s="10" t="str" cm="1">
        <f t="array" ref="Q1120">IF(NOT(ISBLANK($B1120)),AND(P1120=TRUE,LEN(O1120)&lt;81,NOT(ISNUMBER(FIND('List of Values'!$C$2:$C$23,O1120)))),"")</f>
        <v/>
      </c>
      <c r="R1120" s="11"/>
      <c r="S1120" s="10" t="str">
        <f t="shared" si="124"/>
        <v/>
      </c>
      <c r="T1120" s="10" t="str">
        <f>IF(NOT(ISBLANK($B1120)),AND(S1120=TRUE,NOT(COUNTIF('List of Values'!$B$2:$B$255,R1120)=0)),"")</f>
        <v/>
      </c>
      <c r="U1120" s="11"/>
      <c r="V1120" s="10" t="str">
        <f t="shared" si="125"/>
        <v/>
      </c>
      <c r="W1120" s="10" t="str">
        <f>IF(NOT(ISBLANK($B1120)),AND(V1120=TRUE,NOT(COUNTIF('List of Values'!$A$2:$A$10,U1120)=0)),"")</f>
        <v/>
      </c>
    </row>
    <row r="1121" spans="2:23">
      <c r="B1121" s="12"/>
      <c r="C1121" s="11"/>
      <c r="D1121" s="10" t="str">
        <f t="shared" si="119"/>
        <v/>
      </c>
      <c r="E1121" s="10" t="str" cm="1">
        <f t="array" ref="E1121">IF(NOT(ISBLANK($B1121)),AND(D1121=TRUE,LEN(C1121)&lt;81,NOT(ISNUMBER(FIND('List of Values'!$C$2:$C$20,C1121)))),"")</f>
        <v/>
      </c>
      <c r="F1121" s="11"/>
      <c r="G1121" s="10" t="str">
        <f t="shared" si="120"/>
        <v/>
      </c>
      <c r="H1121" s="10" t="str" cm="1">
        <f t="array" ref="H1121">IF(NOT(ISBLANK($B1121)),AND(G1121=TRUE,LEN(F1121)&lt;81,NOT(ISNUMBER(FIND('List of Values'!$C$2:$C$20,F1121)))),"")</f>
        <v/>
      </c>
      <c r="I1121" s="11"/>
      <c r="J1121" s="10" t="str">
        <f t="shared" si="121"/>
        <v/>
      </c>
      <c r="K1121" s="10" t="str" cm="1">
        <f t="array" ref="K1121">IF(NOT(ISBLANK($B1121)),AND(J1121=TRUE,LEN(I1121)&lt;61,NOT(ISNUMBER(FIND('List of Values'!$C$2:$C$23,I1121)))),"")</f>
        <v/>
      </c>
      <c r="L1121" s="11"/>
      <c r="M1121" s="10" t="str">
        <f t="shared" si="122"/>
        <v/>
      </c>
      <c r="N1121" s="10" t="str" cm="1">
        <f t="array" ref="N1121">IF(NOT(ISBLANK($B1121)),AND(M1121=TRUE,LEN(L1121)&lt;61,NOT(ISNUMBER(FIND('List of Values'!$C$2:$C$23,L1121)))),"")</f>
        <v/>
      </c>
      <c r="O1121" s="11"/>
      <c r="P1121" s="10" t="str">
        <f t="shared" si="123"/>
        <v/>
      </c>
      <c r="Q1121" s="10" t="str" cm="1">
        <f t="array" ref="Q1121">IF(NOT(ISBLANK($B1121)),AND(P1121=TRUE,LEN(O1121)&lt;81,NOT(ISNUMBER(FIND('List of Values'!$C$2:$C$23,O1121)))),"")</f>
        <v/>
      </c>
      <c r="R1121" s="11"/>
      <c r="S1121" s="10" t="str">
        <f t="shared" si="124"/>
        <v/>
      </c>
      <c r="T1121" s="10" t="str">
        <f>IF(NOT(ISBLANK($B1121)),AND(S1121=TRUE,NOT(COUNTIF('List of Values'!$B$2:$B$255,R1121)=0)),"")</f>
        <v/>
      </c>
      <c r="U1121" s="11"/>
      <c r="V1121" s="10" t="str">
        <f t="shared" si="125"/>
        <v/>
      </c>
      <c r="W1121" s="10" t="str">
        <f>IF(NOT(ISBLANK($B1121)),AND(V1121=TRUE,NOT(COUNTIF('List of Values'!$A$2:$A$10,U1121)=0)),"")</f>
        <v/>
      </c>
    </row>
    <row r="1122" spans="2:23">
      <c r="B1122" s="12"/>
      <c r="C1122" s="11"/>
      <c r="D1122" s="10" t="str">
        <f t="shared" si="119"/>
        <v/>
      </c>
      <c r="E1122" s="10" t="str" cm="1">
        <f t="array" ref="E1122">IF(NOT(ISBLANK($B1122)),AND(D1122=TRUE,LEN(C1122)&lt;81,NOT(ISNUMBER(FIND('List of Values'!$C$2:$C$20,C1122)))),"")</f>
        <v/>
      </c>
      <c r="F1122" s="11"/>
      <c r="G1122" s="10" t="str">
        <f t="shared" si="120"/>
        <v/>
      </c>
      <c r="H1122" s="10" t="str" cm="1">
        <f t="array" ref="H1122">IF(NOT(ISBLANK($B1122)),AND(G1122=TRUE,LEN(F1122)&lt;81,NOT(ISNUMBER(FIND('List of Values'!$C$2:$C$20,F1122)))),"")</f>
        <v/>
      </c>
      <c r="I1122" s="11"/>
      <c r="J1122" s="10" t="str">
        <f t="shared" si="121"/>
        <v/>
      </c>
      <c r="K1122" s="10" t="str" cm="1">
        <f t="array" ref="K1122">IF(NOT(ISBLANK($B1122)),AND(J1122=TRUE,LEN(I1122)&lt;61,NOT(ISNUMBER(FIND('List of Values'!$C$2:$C$23,I1122)))),"")</f>
        <v/>
      </c>
      <c r="L1122" s="11"/>
      <c r="M1122" s="10" t="str">
        <f t="shared" si="122"/>
        <v/>
      </c>
      <c r="N1122" s="10" t="str" cm="1">
        <f t="array" ref="N1122">IF(NOT(ISBLANK($B1122)),AND(M1122=TRUE,LEN(L1122)&lt;61,NOT(ISNUMBER(FIND('List of Values'!$C$2:$C$23,L1122)))),"")</f>
        <v/>
      </c>
      <c r="O1122" s="11"/>
      <c r="P1122" s="10" t="str">
        <f t="shared" si="123"/>
        <v/>
      </c>
      <c r="Q1122" s="10" t="str" cm="1">
        <f t="array" ref="Q1122">IF(NOT(ISBLANK($B1122)),AND(P1122=TRUE,LEN(O1122)&lt;81,NOT(ISNUMBER(FIND('List of Values'!$C$2:$C$23,O1122)))),"")</f>
        <v/>
      </c>
      <c r="R1122" s="11"/>
      <c r="S1122" s="10" t="str">
        <f t="shared" si="124"/>
        <v/>
      </c>
      <c r="T1122" s="10" t="str">
        <f>IF(NOT(ISBLANK($B1122)),AND(S1122=TRUE,NOT(COUNTIF('List of Values'!$B$2:$B$255,R1122)=0)),"")</f>
        <v/>
      </c>
      <c r="U1122" s="11"/>
      <c r="V1122" s="10" t="str">
        <f t="shared" si="125"/>
        <v/>
      </c>
      <c r="W1122" s="10" t="str">
        <f>IF(NOT(ISBLANK($B1122)),AND(V1122=TRUE,NOT(COUNTIF('List of Values'!$A$2:$A$10,U1122)=0)),"")</f>
        <v/>
      </c>
    </row>
    <row r="1123" spans="2:23">
      <c r="B1123" s="12"/>
      <c r="C1123" s="11"/>
      <c r="D1123" s="10" t="str">
        <f t="shared" si="119"/>
        <v/>
      </c>
      <c r="E1123" s="10" t="str" cm="1">
        <f t="array" ref="E1123">IF(NOT(ISBLANK($B1123)),AND(D1123=TRUE,LEN(C1123)&lt;81,NOT(ISNUMBER(FIND('List of Values'!$C$2:$C$20,C1123)))),"")</f>
        <v/>
      </c>
      <c r="F1123" s="11"/>
      <c r="G1123" s="10" t="str">
        <f t="shared" si="120"/>
        <v/>
      </c>
      <c r="H1123" s="10" t="str" cm="1">
        <f t="array" ref="H1123">IF(NOT(ISBLANK($B1123)),AND(G1123=TRUE,LEN(F1123)&lt;81,NOT(ISNUMBER(FIND('List of Values'!$C$2:$C$20,F1123)))),"")</f>
        <v/>
      </c>
      <c r="I1123" s="11"/>
      <c r="J1123" s="10" t="str">
        <f t="shared" si="121"/>
        <v/>
      </c>
      <c r="K1123" s="10" t="str" cm="1">
        <f t="array" ref="K1123">IF(NOT(ISBLANK($B1123)),AND(J1123=TRUE,LEN(I1123)&lt;61,NOT(ISNUMBER(FIND('List of Values'!$C$2:$C$23,I1123)))),"")</f>
        <v/>
      </c>
      <c r="L1123" s="11"/>
      <c r="M1123" s="10" t="str">
        <f t="shared" si="122"/>
        <v/>
      </c>
      <c r="N1123" s="10" t="str" cm="1">
        <f t="array" ref="N1123">IF(NOT(ISBLANK($B1123)),AND(M1123=TRUE,LEN(L1123)&lt;61,NOT(ISNUMBER(FIND('List of Values'!$C$2:$C$23,L1123)))),"")</f>
        <v/>
      </c>
      <c r="O1123" s="11"/>
      <c r="P1123" s="10" t="str">
        <f t="shared" si="123"/>
        <v/>
      </c>
      <c r="Q1123" s="10" t="str" cm="1">
        <f t="array" ref="Q1123">IF(NOT(ISBLANK($B1123)),AND(P1123=TRUE,LEN(O1123)&lt;81,NOT(ISNUMBER(FIND('List of Values'!$C$2:$C$23,O1123)))),"")</f>
        <v/>
      </c>
      <c r="R1123" s="11"/>
      <c r="S1123" s="10" t="str">
        <f t="shared" si="124"/>
        <v/>
      </c>
      <c r="T1123" s="10" t="str">
        <f>IF(NOT(ISBLANK($B1123)),AND(S1123=TRUE,NOT(COUNTIF('List of Values'!$B$2:$B$255,R1123)=0)),"")</f>
        <v/>
      </c>
      <c r="U1123" s="11"/>
      <c r="V1123" s="10" t="str">
        <f t="shared" si="125"/>
        <v/>
      </c>
      <c r="W1123" s="10" t="str">
        <f>IF(NOT(ISBLANK($B1123)),AND(V1123=TRUE,NOT(COUNTIF('List of Values'!$A$2:$A$10,U1123)=0)),"")</f>
        <v/>
      </c>
    </row>
    <row r="1124" spans="2:23">
      <c r="B1124" s="12"/>
      <c r="C1124" s="11"/>
      <c r="D1124" s="10" t="str">
        <f t="shared" si="119"/>
        <v/>
      </c>
      <c r="E1124" s="10" t="str" cm="1">
        <f t="array" ref="E1124">IF(NOT(ISBLANK($B1124)),AND(D1124=TRUE,LEN(C1124)&lt;81,NOT(ISNUMBER(FIND('List of Values'!$C$2:$C$20,C1124)))),"")</f>
        <v/>
      </c>
      <c r="F1124" s="11"/>
      <c r="G1124" s="10" t="str">
        <f t="shared" si="120"/>
        <v/>
      </c>
      <c r="H1124" s="10" t="str" cm="1">
        <f t="array" ref="H1124">IF(NOT(ISBLANK($B1124)),AND(G1124=TRUE,LEN(F1124)&lt;81,NOT(ISNUMBER(FIND('List of Values'!$C$2:$C$20,F1124)))),"")</f>
        <v/>
      </c>
      <c r="I1124" s="11"/>
      <c r="J1124" s="10" t="str">
        <f t="shared" si="121"/>
        <v/>
      </c>
      <c r="K1124" s="10" t="str" cm="1">
        <f t="array" ref="K1124">IF(NOT(ISBLANK($B1124)),AND(J1124=TRUE,LEN(I1124)&lt;61,NOT(ISNUMBER(FIND('List of Values'!$C$2:$C$23,I1124)))),"")</f>
        <v/>
      </c>
      <c r="L1124" s="11"/>
      <c r="M1124" s="10" t="str">
        <f t="shared" si="122"/>
        <v/>
      </c>
      <c r="N1124" s="10" t="str" cm="1">
        <f t="array" ref="N1124">IF(NOT(ISBLANK($B1124)),AND(M1124=TRUE,LEN(L1124)&lt;61,NOT(ISNUMBER(FIND('List of Values'!$C$2:$C$23,L1124)))),"")</f>
        <v/>
      </c>
      <c r="O1124" s="11"/>
      <c r="P1124" s="10" t="str">
        <f t="shared" si="123"/>
        <v/>
      </c>
      <c r="Q1124" s="10" t="str" cm="1">
        <f t="array" ref="Q1124">IF(NOT(ISBLANK($B1124)),AND(P1124=TRUE,LEN(O1124)&lt;81,NOT(ISNUMBER(FIND('List of Values'!$C$2:$C$23,O1124)))),"")</f>
        <v/>
      </c>
      <c r="R1124" s="11"/>
      <c r="S1124" s="10" t="str">
        <f t="shared" si="124"/>
        <v/>
      </c>
      <c r="T1124" s="10" t="str">
        <f>IF(NOT(ISBLANK($B1124)),AND(S1124=TRUE,NOT(COUNTIF('List of Values'!$B$2:$B$255,R1124)=0)),"")</f>
        <v/>
      </c>
      <c r="U1124" s="11"/>
      <c r="V1124" s="10" t="str">
        <f t="shared" si="125"/>
        <v/>
      </c>
      <c r="W1124" s="10" t="str">
        <f>IF(NOT(ISBLANK($B1124)),AND(V1124=TRUE,NOT(COUNTIF('List of Values'!$A$2:$A$10,U1124)=0)),"")</f>
        <v/>
      </c>
    </row>
    <row r="1125" spans="2:23">
      <c r="B1125" s="12"/>
      <c r="C1125" s="11"/>
      <c r="D1125" s="10" t="str">
        <f t="shared" si="119"/>
        <v/>
      </c>
      <c r="E1125" s="10" t="str" cm="1">
        <f t="array" ref="E1125">IF(NOT(ISBLANK($B1125)),AND(D1125=TRUE,LEN(C1125)&lt;81,NOT(ISNUMBER(FIND('List of Values'!$C$2:$C$20,C1125)))),"")</f>
        <v/>
      </c>
      <c r="F1125" s="11"/>
      <c r="G1125" s="10" t="str">
        <f t="shared" si="120"/>
        <v/>
      </c>
      <c r="H1125" s="10" t="str" cm="1">
        <f t="array" ref="H1125">IF(NOT(ISBLANK($B1125)),AND(G1125=TRUE,LEN(F1125)&lt;81,NOT(ISNUMBER(FIND('List of Values'!$C$2:$C$20,F1125)))),"")</f>
        <v/>
      </c>
      <c r="I1125" s="11"/>
      <c r="J1125" s="10" t="str">
        <f t="shared" si="121"/>
        <v/>
      </c>
      <c r="K1125" s="10" t="str" cm="1">
        <f t="array" ref="K1125">IF(NOT(ISBLANK($B1125)),AND(J1125=TRUE,LEN(I1125)&lt;61,NOT(ISNUMBER(FIND('List of Values'!$C$2:$C$23,I1125)))),"")</f>
        <v/>
      </c>
      <c r="L1125" s="11"/>
      <c r="M1125" s="10" t="str">
        <f t="shared" si="122"/>
        <v/>
      </c>
      <c r="N1125" s="10" t="str" cm="1">
        <f t="array" ref="N1125">IF(NOT(ISBLANK($B1125)),AND(M1125=TRUE,LEN(L1125)&lt;61,NOT(ISNUMBER(FIND('List of Values'!$C$2:$C$23,L1125)))),"")</f>
        <v/>
      </c>
      <c r="O1125" s="11"/>
      <c r="P1125" s="10" t="str">
        <f t="shared" si="123"/>
        <v/>
      </c>
      <c r="Q1125" s="10" t="str" cm="1">
        <f t="array" ref="Q1125">IF(NOT(ISBLANK($B1125)),AND(P1125=TRUE,LEN(O1125)&lt;81,NOT(ISNUMBER(FIND('List of Values'!$C$2:$C$23,O1125)))),"")</f>
        <v/>
      </c>
      <c r="R1125" s="11"/>
      <c r="S1125" s="10" t="str">
        <f t="shared" si="124"/>
        <v/>
      </c>
      <c r="T1125" s="10" t="str">
        <f>IF(NOT(ISBLANK($B1125)),AND(S1125=TRUE,NOT(COUNTIF('List of Values'!$B$2:$B$255,R1125)=0)),"")</f>
        <v/>
      </c>
      <c r="U1125" s="11"/>
      <c r="V1125" s="10" t="str">
        <f t="shared" si="125"/>
        <v/>
      </c>
      <c r="W1125" s="10" t="str">
        <f>IF(NOT(ISBLANK($B1125)),AND(V1125=TRUE,NOT(COUNTIF('List of Values'!$A$2:$A$10,U1125)=0)),"")</f>
        <v/>
      </c>
    </row>
    <row r="1126" spans="2:23">
      <c r="B1126" s="12"/>
      <c r="C1126" s="11"/>
      <c r="D1126" s="10" t="str">
        <f t="shared" si="119"/>
        <v/>
      </c>
      <c r="E1126" s="10" t="str" cm="1">
        <f t="array" ref="E1126">IF(NOT(ISBLANK($B1126)),AND(D1126=TRUE,LEN(C1126)&lt;81,NOT(ISNUMBER(FIND('List of Values'!$C$2:$C$20,C1126)))),"")</f>
        <v/>
      </c>
      <c r="F1126" s="11"/>
      <c r="G1126" s="10" t="str">
        <f t="shared" si="120"/>
        <v/>
      </c>
      <c r="H1126" s="10" t="str" cm="1">
        <f t="array" ref="H1126">IF(NOT(ISBLANK($B1126)),AND(G1126=TRUE,LEN(F1126)&lt;81,NOT(ISNUMBER(FIND('List of Values'!$C$2:$C$20,F1126)))),"")</f>
        <v/>
      </c>
      <c r="I1126" s="11"/>
      <c r="J1126" s="10" t="str">
        <f t="shared" si="121"/>
        <v/>
      </c>
      <c r="K1126" s="10" t="str" cm="1">
        <f t="array" ref="K1126">IF(NOT(ISBLANK($B1126)),AND(J1126=TRUE,LEN(I1126)&lt;61,NOT(ISNUMBER(FIND('List of Values'!$C$2:$C$23,I1126)))),"")</f>
        <v/>
      </c>
      <c r="L1126" s="11"/>
      <c r="M1126" s="10" t="str">
        <f t="shared" si="122"/>
        <v/>
      </c>
      <c r="N1126" s="10" t="str" cm="1">
        <f t="array" ref="N1126">IF(NOT(ISBLANK($B1126)),AND(M1126=TRUE,LEN(L1126)&lt;61,NOT(ISNUMBER(FIND('List of Values'!$C$2:$C$23,L1126)))),"")</f>
        <v/>
      </c>
      <c r="O1126" s="11"/>
      <c r="P1126" s="10" t="str">
        <f t="shared" si="123"/>
        <v/>
      </c>
      <c r="Q1126" s="10" t="str" cm="1">
        <f t="array" ref="Q1126">IF(NOT(ISBLANK($B1126)),AND(P1126=TRUE,LEN(O1126)&lt;81,NOT(ISNUMBER(FIND('List of Values'!$C$2:$C$23,O1126)))),"")</f>
        <v/>
      </c>
      <c r="R1126" s="11"/>
      <c r="S1126" s="10" t="str">
        <f t="shared" si="124"/>
        <v/>
      </c>
      <c r="T1126" s="10" t="str">
        <f>IF(NOT(ISBLANK($B1126)),AND(S1126=TRUE,NOT(COUNTIF('List of Values'!$B$2:$B$255,R1126)=0)),"")</f>
        <v/>
      </c>
      <c r="U1126" s="11"/>
      <c r="V1126" s="10" t="str">
        <f t="shared" si="125"/>
        <v/>
      </c>
      <c r="W1126" s="10" t="str">
        <f>IF(NOT(ISBLANK($B1126)),AND(V1126=TRUE,NOT(COUNTIF('List of Values'!$A$2:$A$10,U1126)=0)),"")</f>
        <v/>
      </c>
    </row>
    <row r="1127" spans="2:23">
      <c r="B1127" s="12"/>
      <c r="C1127" s="11"/>
      <c r="D1127" s="10" t="str">
        <f t="shared" si="119"/>
        <v/>
      </c>
      <c r="E1127" s="10" t="str" cm="1">
        <f t="array" ref="E1127">IF(NOT(ISBLANK($B1127)),AND(D1127=TRUE,LEN(C1127)&lt;81,NOT(ISNUMBER(FIND('List of Values'!$C$2:$C$20,C1127)))),"")</f>
        <v/>
      </c>
      <c r="F1127" s="11"/>
      <c r="G1127" s="10" t="str">
        <f t="shared" si="120"/>
        <v/>
      </c>
      <c r="H1127" s="10" t="str" cm="1">
        <f t="array" ref="H1127">IF(NOT(ISBLANK($B1127)),AND(G1127=TRUE,LEN(F1127)&lt;81,NOT(ISNUMBER(FIND('List of Values'!$C$2:$C$20,F1127)))),"")</f>
        <v/>
      </c>
      <c r="I1127" s="11"/>
      <c r="J1127" s="10" t="str">
        <f t="shared" si="121"/>
        <v/>
      </c>
      <c r="K1127" s="10" t="str" cm="1">
        <f t="array" ref="K1127">IF(NOT(ISBLANK($B1127)),AND(J1127=TRUE,LEN(I1127)&lt;61,NOT(ISNUMBER(FIND('List of Values'!$C$2:$C$23,I1127)))),"")</f>
        <v/>
      </c>
      <c r="L1127" s="11"/>
      <c r="M1127" s="10" t="str">
        <f t="shared" si="122"/>
        <v/>
      </c>
      <c r="N1127" s="10" t="str" cm="1">
        <f t="array" ref="N1127">IF(NOT(ISBLANK($B1127)),AND(M1127=TRUE,LEN(L1127)&lt;61,NOT(ISNUMBER(FIND('List of Values'!$C$2:$C$23,L1127)))),"")</f>
        <v/>
      </c>
      <c r="O1127" s="11"/>
      <c r="P1127" s="10" t="str">
        <f t="shared" si="123"/>
        <v/>
      </c>
      <c r="Q1127" s="10" t="str" cm="1">
        <f t="array" ref="Q1127">IF(NOT(ISBLANK($B1127)),AND(P1127=TRUE,LEN(O1127)&lt;81,NOT(ISNUMBER(FIND('List of Values'!$C$2:$C$23,O1127)))),"")</f>
        <v/>
      </c>
      <c r="R1127" s="11"/>
      <c r="S1127" s="10" t="str">
        <f t="shared" si="124"/>
        <v/>
      </c>
      <c r="T1127" s="10" t="str">
        <f>IF(NOT(ISBLANK($B1127)),AND(S1127=TRUE,NOT(COUNTIF('List of Values'!$B$2:$B$255,R1127)=0)),"")</f>
        <v/>
      </c>
      <c r="U1127" s="11"/>
      <c r="V1127" s="10" t="str">
        <f t="shared" si="125"/>
        <v/>
      </c>
      <c r="W1127" s="10" t="str">
        <f>IF(NOT(ISBLANK($B1127)),AND(V1127=TRUE,NOT(COUNTIF('List of Values'!$A$2:$A$10,U1127)=0)),"")</f>
        <v/>
      </c>
    </row>
    <row r="1128" spans="2:23">
      <c r="B1128" s="12"/>
      <c r="C1128" s="11"/>
      <c r="D1128" s="10" t="str">
        <f t="shared" si="119"/>
        <v/>
      </c>
      <c r="E1128" s="10" t="str" cm="1">
        <f t="array" ref="E1128">IF(NOT(ISBLANK($B1128)),AND(D1128=TRUE,LEN(C1128)&lt;81,NOT(ISNUMBER(FIND('List of Values'!$C$2:$C$20,C1128)))),"")</f>
        <v/>
      </c>
      <c r="F1128" s="11"/>
      <c r="G1128" s="10" t="str">
        <f t="shared" si="120"/>
        <v/>
      </c>
      <c r="H1128" s="10" t="str" cm="1">
        <f t="array" ref="H1128">IF(NOT(ISBLANK($B1128)),AND(G1128=TRUE,LEN(F1128)&lt;81,NOT(ISNUMBER(FIND('List of Values'!$C$2:$C$20,F1128)))),"")</f>
        <v/>
      </c>
      <c r="I1128" s="11"/>
      <c r="J1128" s="10" t="str">
        <f t="shared" si="121"/>
        <v/>
      </c>
      <c r="K1128" s="10" t="str" cm="1">
        <f t="array" ref="K1128">IF(NOT(ISBLANK($B1128)),AND(J1128=TRUE,LEN(I1128)&lt;61,NOT(ISNUMBER(FIND('List of Values'!$C$2:$C$23,I1128)))),"")</f>
        <v/>
      </c>
      <c r="L1128" s="11"/>
      <c r="M1128" s="10" t="str">
        <f t="shared" si="122"/>
        <v/>
      </c>
      <c r="N1128" s="10" t="str" cm="1">
        <f t="array" ref="N1128">IF(NOT(ISBLANK($B1128)),AND(M1128=TRUE,LEN(L1128)&lt;61,NOT(ISNUMBER(FIND('List of Values'!$C$2:$C$23,L1128)))),"")</f>
        <v/>
      </c>
      <c r="O1128" s="11"/>
      <c r="P1128" s="10" t="str">
        <f t="shared" si="123"/>
        <v/>
      </c>
      <c r="Q1128" s="10" t="str" cm="1">
        <f t="array" ref="Q1128">IF(NOT(ISBLANK($B1128)),AND(P1128=TRUE,LEN(O1128)&lt;81,NOT(ISNUMBER(FIND('List of Values'!$C$2:$C$23,O1128)))),"")</f>
        <v/>
      </c>
      <c r="R1128" s="11"/>
      <c r="S1128" s="10" t="str">
        <f t="shared" si="124"/>
        <v/>
      </c>
      <c r="T1128" s="10" t="str">
        <f>IF(NOT(ISBLANK($B1128)),AND(S1128=TRUE,NOT(COUNTIF('List of Values'!$B$2:$B$255,R1128)=0)),"")</f>
        <v/>
      </c>
      <c r="U1128" s="11"/>
      <c r="V1128" s="10" t="str">
        <f t="shared" si="125"/>
        <v/>
      </c>
      <c r="W1128" s="10" t="str">
        <f>IF(NOT(ISBLANK($B1128)),AND(V1128=TRUE,NOT(COUNTIF('List of Values'!$A$2:$A$10,U1128)=0)),"")</f>
        <v/>
      </c>
    </row>
    <row r="1129" spans="2:23">
      <c r="B1129" s="12"/>
      <c r="C1129" s="11"/>
      <c r="D1129" s="10" t="str">
        <f t="shared" si="119"/>
        <v/>
      </c>
      <c r="E1129" s="10" t="str" cm="1">
        <f t="array" ref="E1129">IF(NOT(ISBLANK($B1129)),AND(D1129=TRUE,LEN(C1129)&lt;81,NOT(ISNUMBER(FIND('List of Values'!$C$2:$C$20,C1129)))),"")</f>
        <v/>
      </c>
      <c r="F1129" s="11"/>
      <c r="G1129" s="10" t="str">
        <f t="shared" si="120"/>
        <v/>
      </c>
      <c r="H1129" s="10" t="str" cm="1">
        <f t="array" ref="H1129">IF(NOT(ISBLANK($B1129)),AND(G1129=TRUE,LEN(F1129)&lt;81,NOT(ISNUMBER(FIND('List of Values'!$C$2:$C$20,F1129)))),"")</f>
        <v/>
      </c>
      <c r="I1129" s="11"/>
      <c r="J1129" s="10" t="str">
        <f t="shared" si="121"/>
        <v/>
      </c>
      <c r="K1129" s="10" t="str" cm="1">
        <f t="array" ref="K1129">IF(NOT(ISBLANK($B1129)),AND(J1129=TRUE,LEN(I1129)&lt;61,NOT(ISNUMBER(FIND('List of Values'!$C$2:$C$23,I1129)))),"")</f>
        <v/>
      </c>
      <c r="L1129" s="11"/>
      <c r="M1129" s="10" t="str">
        <f t="shared" si="122"/>
        <v/>
      </c>
      <c r="N1129" s="10" t="str" cm="1">
        <f t="array" ref="N1129">IF(NOT(ISBLANK($B1129)),AND(M1129=TRUE,LEN(L1129)&lt;61,NOT(ISNUMBER(FIND('List of Values'!$C$2:$C$23,L1129)))),"")</f>
        <v/>
      </c>
      <c r="O1129" s="11"/>
      <c r="P1129" s="10" t="str">
        <f t="shared" si="123"/>
        <v/>
      </c>
      <c r="Q1129" s="10" t="str" cm="1">
        <f t="array" ref="Q1129">IF(NOT(ISBLANK($B1129)),AND(P1129=TRUE,LEN(O1129)&lt;81,NOT(ISNUMBER(FIND('List of Values'!$C$2:$C$23,O1129)))),"")</f>
        <v/>
      </c>
      <c r="R1129" s="11"/>
      <c r="S1129" s="10" t="str">
        <f t="shared" si="124"/>
        <v/>
      </c>
      <c r="T1129" s="10" t="str">
        <f>IF(NOT(ISBLANK($B1129)),AND(S1129=TRUE,NOT(COUNTIF('List of Values'!$B$2:$B$255,R1129)=0)),"")</f>
        <v/>
      </c>
      <c r="U1129" s="11"/>
      <c r="V1129" s="10" t="str">
        <f t="shared" si="125"/>
        <v/>
      </c>
      <c r="W1129" s="10" t="str">
        <f>IF(NOT(ISBLANK($B1129)),AND(V1129=TRUE,NOT(COUNTIF('List of Values'!$A$2:$A$10,U1129)=0)),"")</f>
        <v/>
      </c>
    </row>
    <row r="1130" spans="2:23">
      <c r="B1130" s="12"/>
      <c r="C1130" s="11"/>
      <c r="D1130" s="10" t="str">
        <f t="shared" si="119"/>
        <v/>
      </c>
      <c r="E1130" s="10" t="str" cm="1">
        <f t="array" ref="E1130">IF(NOT(ISBLANK($B1130)),AND(D1130=TRUE,LEN(C1130)&lt;81,NOT(ISNUMBER(FIND('List of Values'!$C$2:$C$20,C1130)))),"")</f>
        <v/>
      </c>
      <c r="F1130" s="11"/>
      <c r="G1130" s="10" t="str">
        <f t="shared" si="120"/>
        <v/>
      </c>
      <c r="H1130" s="10" t="str" cm="1">
        <f t="array" ref="H1130">IF(NOT(ISBLANK($B1130)),AND(G1130=TRUE,LEN(F1130)&lt;81,NOT(ISNUMBER(FIND('List of Values'!$C$2:$C$20,F1130)))),"")</f>
        <v/>
      </c>
      <c r="I1130" s="11"/>
      <c r="J1130" s="10" t="str">
        <f t="shared" si="121"/>
        <v/>
      </c>
      <c r="K1130" s="10" t="str" cm="1">
        <f t="array" ref="K1130">IF(NOT(ISBLANK($B1130)),AND(J1130=TRUE,LEN(I1130)&lt;61,NOT(ISNUMBER(FIND('List of Values'!$C$2:$C$23,I1130)))),"")</f>
        <v/>
      </c>
      <c r="L1130" s="11"/>
      <c r="M1130" s="10" t="str">
        <f t="shared" si="122"/>
        <v/>
      </c>
      <c r="N1130" s="10" t="str" cm="1">
        <f t="array" ref="N1130">IF(NOT(ISBLANK($B1130)),AND(M1130=TRUE,LEN(L1130)&lt;61,NOT(ISNUMBER(FIND('List of Values'!$C$2:$C$23,L1130)))),"")</f>
        <v/>
      </c>
      <c r="O1130" s="11"/>
      <c r="P1130" s="10" t="str">
        <f t="shared" si="123"/>
        <v/>
      </c>
      <c r="Q1130" s="10" t="str" cm="1">
        <f t="array" ref="Q1130">IF(NOT(ISBLANK($B1130)),AND(P1130=TRUE,LEN(O1130)&lt;81,NOT(ISNUMBER(FIND('List of Values'!$C$2:$C$23,O1130)))),"")</f>
        <v/>
      </c>
      <c r="R1130" s="11"/>
      <c r="S1130" s="10" t="str">
        <f t="shared" si="124"/>
        <v/>
      </c>
      <c r="T1130" s="10" t="str">
        <f>IF(NOT(ISBLANK($B1130)),AND(S1130=TRUE,NOT(COUNTIF('List of Values'!$B$2:$B$255,R1130)=0)),"")</f>
        <v/>
      </c>
      <c r="U1130" s="11"/>
      <c r="V1130" s="10" t="str">
        <f t="shared" si="125"/>
        <v/>
      </c>
      <c r="W1130" s="10" t="str">
        <f>IF(NOT(ISBLANK($B1130)),AND(V1130=TRUE,NOT(COUNTIF('List of Values'!$A$2:$A$10,U1130)=0)),"")</f>
        <v/>
      </c>
    </row>
    <row r="1131" spans="2:23">
      <c r="B1131" s="12"/>
      <c r="C1131" s="11"/>
      <c r="D1131" s="10" t="str">
        <f t="shared" si="119"/>
        <v/>
      </c>
      <c r="E1131" s="10" t="str" cm="1">
        <f t="array" ref="E1131">IF(NOT(ISBLANK($B1131)),AND(D1131=TRUE,LEN(C1131)&lt;81,NOT(ISNUMBER(FIND('List of Values'!$C$2:$C$20,C1131)))),"")</f>
        <v/>
      </c>
      <c r="F1131" s="11"/>
      <c r="G1131" s="10" t="str">
        <f t="shared" si="120"/>
        <v/>
      </c>
      <c r="H1131" s="10" t="str" cm="1">
        <f t="array" ref="H1131">IF(NOT(ISBLANK($B1131)),AND(G1131=TRUE,LEN(F1131)&lt;81,NOT(ISNUMBER(FIND('List of Values'!$C$2:$C$20,F1131)))),"")</f>
        <v/>
      </c>
      <c r="I1131" s="11"/>
      <c r="J1131" s="10" t="str">
        <f t="shared" si="121"/>
        <v/>
      </c>
      <c r="K1131" s="10" t="str" cm="1">
        <f t="array" ref="K1131">IF(NOT(ISBLANK($B1131)),AND(J1131=TRUE,LEN(I1131)&lt;61,NOT(ISNUMBER(FIND('List of Values'!$C$2:$C$23,I1131)))),"")</f>
        <v/>
      </c>
      <c r="L1131" s="11"/>
      <c r="M1131" s="10" t="str">
        <f t="shared" si="122"/>
        <v/>
      </c>
      <c r="N1131" s="10" t="str" cm="1">
        <f t="array" ref="N1131">IF(NOT(ISBLANK($B1131)),AND(M1131=TRUE,LEN(L1131)&lt;61,NOT(ISNUMBER(FIND('List of Values'!$C$2:$C$23,L1131)))),"")</f>
        <v/>
      </c>
      <c r="O1131" s="11"/>
      <c r="P1131" s="10" t="str">
        <f t="shared" si="123"/>
        <v/>
      </c>
      <c r="Q1131" s="10" t="str" cm="1">
        <f t="array" ref="Q1131">IF(NOT(ISBLANK($B1131)),AND(P1131=TRUE,LEN(O1131)&lt;81,NOT(ISNUMBER(FIND('List of Values'!$C$2:$C$23,O1131)))),"")</f>
        <v/>
      </c>
      <c r="R1131" s="11"/>
      <c r="S1131" s="10" t="str">
        <f t="shared" si="124"/>
        <v/>
      </c>
      <c r="T1131" s="10" t="str">
        <f>IF(NOT(ISBLANK($B1131)),AND(S1131=TRUE,NOT(COUNTIF('List of Values'!$B$2:$B$255,R1131)=0)),"")</f>
        <v/>
      </c>
      <c r="U1131" s="11"/>
      <c r="V1131" s="10" t="str">
        <f t="shared" si="125"/>
        <v/>
      </c>
      <c r="W1131" s="10" t="str">
        <f>IF(NOT(ISBLANK($B1131)),AND(V1131=TRUE,NOT(COUNTIF('List of Values'!$A$2:$A$10,U1131)=0)),"")</f>
        <v/>
      </c>
    </row>
    <row r="1132" spans="2:23">
      <c r="B1132" s="12"/>
      <c r="C1132" s="11"/>
      <c r="D1132" s="10" t="str">
        <f t="shared" si="119"/>
        <v/>
      </c>
      <c r="E1132" s="10" t="str" cm="1">
        <f t="array" ref="E1132">IF(NOT(ISBLANK($B1132)),AND(D1132=TRUE,LEN(C1132)&lt;81,NOT(ISNUMBER(FIND('List of Values'!$C$2:$C$20,C1132)))),"")</f>
        <v/>
      </c>
      <c r="F1132" s="11"/>
      <c r="G1132" s="10" t="str">
        <f t="shared" si="120"/>
        <v/>
      </c>
      <c r="H1132" s="10" t="str" cm="1">
        <f t="array" ref="H1132">IF(NOT(ISBLANK($B1132)),AND(G1132=TRUE,LEN(F1132)&lt;81,NOT(ISNUMBER(FIND('List of Values'!$C$2:$C$20,F1132)))),"")</f>
        <v/>
      </c>
      <c r="I1132" s="11"/>
      <c r="J1132" s="10" t="str">
        <f t="shared" si="121"/>
        <v/>
      </c>
      <c r="K1132" s="10" t="str" cm="1">
        <f t="array" ref="K1132">IF(NOT(ISBLANK($B1132)),AND(J1132=TRUE,LEN(I1132)&lt;61,NOT(ISNUMBER(FIND('List of Values'!$C$2:$C$23,I1132)))),"")</f>
        <v/>
      </c>
      <c r="L1132" s="11"/>
      <c r="M1132" s="10" t="str">
        <f t="shared" si="122"/>
        <v/>
      </c>
      <c r="N1132" s="10" t="str" cm="1">
        <f t="array" ref="N1132">IF(NOT(ISBLANK($B1132)),AND(M1132=TRUE,LEN(L1132)&lt;61,NOT(ISNUMBER(FIND('List of Values'!$C$2:$C$23,L1132)))),"")</f>
        <v/>
      </c>
      <c r="O1132" s="11"/>
      <c r="P1132" s="10" t="str">
        <f t="shared" si="123"/>
        <v/>
      </c>
      <c r="Q1132" s="10" t="str" cm="1">
        <f t="array" ref="Q1132">IF(NOT(ISBLANK($B1132)),AND(P1132=TRUE,LEN(O1132)&lt;81,NOT(ISNUMBER(FIND('List of Values'!$C$2:$C$23,O1132)))),"")</f>
        <v/>
      </c>
      <c r="R1132" s="11"/>
      <c r="S1132" s="10" t="str">
        <f t="shared" si="124"/>
        <v/>
      </c>
      <c r="T1132" s="10" t="str">
        <f>IF(NOT(ISBLANK($B1132)),AND(S1132=TRUE,NOT(COUNTIF('List of Values'!$B$2:$B$255,R1132)=0)),"")</f>
        <v/>
      </c>
      <c r="U1132" s="11"/>
      <c r="V1132" s="10" t="str">
        <f t="shared" si="125"/>
        <v/>
      </c>
      <c r="W1132" s="10" t="str">
        <f>IF(NOT(ISBLANK($B1132)),AND(V1132=TRUE,NOT(COUNTIF('List of Values'!$A$2:$A$10,U1132)=0)),"")</f>
        <v/>
      </c>
    </row>
    <row r="1133" spans="2:23">
      <c r="B1133" s="12"/>
      <c r="C1133" s="11"/>
      <c r="D1133" s="10" t="str">
        <f t="shared" si="119"/>
        <v/>
      </c>
      <c r="E1133" s="10" t="str" cm="1">
        <f t="array" ref="E1133">IF(NOT(ISBLANK($B1133)),AND(D1133=TRUE,LEN(C1133)&lt;81,NOT(ISNUMBER(FIND('List of Values'!$C$2:$C$20,C1133)))),"")</f>
        <v/>
      </c>
      <c r="F1133" s="11"/>
      <c r="G1133" s="10" t="str">
        <f t="shared" si="120"/>
        <v/>
      </c>
      <c r="H1133" s="10" t="str" cm="1">
        <f t="array" ref="H1133">IF(NOT(ISBLANK($B1133)),AND(G1133=TRUE,LEN(F1133)&lt;81,NOT(ISNUMBER(FIND('List of Values'!$C$2:$C$20,F1133)))),"")</f>
        <v/>
      </c>
      <c r="I1133" s="11"/>
      <c r="J1133" s="10" t="str">
        <f t="shared" si="121"/>
        <v/>
      </c>
      <c r="K1133" s="10" t="str" cm="1">
        <f t="array" ref="K1133">IF(NOT(ISBLANK($B1133)),AND(J1133=TRUE,LEN(I1133)&lt;61,NOT(ISNUMBER(FIND('List of Values'!$C$2:$C$23,I1133)))),"")</f>
        <v/>
      </c>
      <c r="L1133" s="11"/>
      <c r="M1133" s="10" t="str">
        <f t="shared" si="122"/>
        <v/>
      </c>
      <c r="N1133" s="10" t="str" cm="1">
        <f t="array" ref="N1133">IF(NOT(ISBLANK($B1133)),AND(M1133=TRUE,LEN(L1133)&lt;61,NOT(ISNUMBER(FIND('List of Values'!$C$2:$C$23,L1133)))),"")</f>
        <v/>
      </c>
      <c r="O1133" s="11"/>
      <c r="P1133" s="10" t="str">
        <f t="shared" si="123"/>
        <v/>
      </c>
      <c r="Q1133" s="10" t="str" cm="1">
        <f t="array" ref="Q1133">IF(NOT(ISBLANK($B1133)),AND(P1133=TRUE,LEN(O1133)&lt;81,NOT(ISNUMBER(FIND('List of Values'!$C$2:$C$23,O1133)))),"")</f>
        <v/>
      </c>
      <c r="R1133" s="11"/>
      <c r="S1133" s="10" t="str">
        <f t="shared" si="124"/>
        <v/>
      </c>
      <c r="T1133" s="10" t="str">
        <f>IF(NOT(ISBLANK($B1133)),AND(S1133=TRUE,NOT(COUNTIF('List of Values'!$B$2:$B$255,R1133)=0)),"")</f>
        <v/>
      </c>
      <c r="U1133" s="11"/>
      <c r="V1133" s="10" t="str">
        <f t="shared" si="125"/>
        <v/>
      </c>
      <c r="W1133" s="10" t="str">
        <f>IF(NOT(ISBLANK($B1133)),AND(V1133=TRUE,NOT(COUNTIF('List of Values'!$A$2:$A$10,U1133)=0)),"")</f>
        <v/>
      </c>
    </row>
    <row r="1134" spans="2:23">
      <c r="B1134" s="12"/>
      <c r="C1134" s="11"/>
      <c r="D1134" s="10" t="str">
        <f t="shared" si="119"/>
        <v/>
      </c>
      <c r="E1134" s="10" t="str" cm="1">
        <f t="array" ref="E1134">IF(NOT(ISBLANK($B1134)),AND(D1134=TRUE,LEN(C1134)&lt;81,NOT(ISNUMBER(FIND('List of Values'!$C$2:$C$20,C1134)))),"")</f>
        <v/>
      </c>
      <c r="F1134" s="11"/>
      <c r="G1134" s="10" t="str">
        <f t="shared" si="120"/>
        <v/>
      </c>
      <c r="H1134" s="10" t="str" cm="1">
        <f t="array" ref="H1134">IF(NOT(ISBLANK($B1134)),AND(G1134=TRUE,LEN(F1134)&lt;81,NOT(ISNUMBER(FIND('List of Values'!$C$2:$C$20,F1134)))),"")</f>
        <v/>
      </c>
      <c r="I1134" s="11"/>
      <c r="J1134" s="10" t="str">
        <f t="shared" si="121"/>
        <v/>
      </c>
      <c r="K1134" s="10" t="str" cm="1">
        <f t="array" ref="K1134">IF(NOT(ISBLANK($B1134)),AND(J1134=TRUE,LEN(I1134)&lt;61,NOT(ISNUMBER(FIND('List of Values'!$C$2:$C$23,I1134)))),"")</f>
        <v/>
      </c>
      <c r="L1134" s="11"/>
      <c r="M1134" s="10" t="str">
        <f t="shared" si="122"/>
        <v/>
      </c>
      <c r="N1134" s="10" t="str" cm="1">
        <f t="array" ref="N1134">IF(NOT(ISBLANK($B1134)),AND(M1134=TRUE,LEN(L1134)&lt;61,NOT(ISNUMBER(FIND('List of Values'!$C$2:$C$23,L1134)))),"")</f>
        <v/>
      </c>
      <c r="O1134" s="11"/>
      <c r="P1134" s="10" t="str">
        <f t="shared" si="123"/>
        <v/>
      </c>
      <c r="Q1134" s="10" t="str" cm="1">
        <f t="array" ref="Q1134">IF(NOT(ISBLANK($B1134)),AND(P1134=TRUE,LEN(O1134)&lt;81,NOT(ISNUMBER(FIND('List of Values'!$C$2:$C$23,O1134)))),"")</f>
        <v/>
      </c>
      <c r="R1134" s="11"/>
      <c r="S1134" s="10" t="str">
        <f t="shared" si="124"/>
        <v/>
      </c>
      <c r="T1134" s="10" t="str">
        <f>IF(NOT(ISBLANK($B1134)),AND(S1134=TRUE,NOT(COUNTIF('List of Values'!$B$2:$B$255,R1134)=0)),"")</f>
        <v/>
      </c>
      <c r="U1134" s="11"/>
      <c r="V1134" s="10" t="str">
        <f t="shared" si="125"/>
        <v/>
      </c>
      <c r="W1134" s="10" t="str">
        <f>IF(NOT(ISBLANK($B1134)),AND(V1134=TRUE,NOT(COUNTIF('List of Values'!$A$2:$A$10,U1134)=0)),"")</f>
        <v/>
      </c>
    </row>
    <row r="1135" spans="2:23">
      <c r="B1135" s="12"/>
      <c r="C1135" s="11"/>
      <c r="D1135" s="10" t="str">
        <f t="shared" si="119"/>
        <v/>
      </c>
      <c r="E1135" s="10" t="str" cm="1">
        <f t="array" ref="E1135">IF(NOT(ISBLANK($B1135)),AND(D1135=TRUE,LEN(C1135)&lt;81,NOT(ISNUMBER(FIND('List of Values'!$C$2:$C$20,C1135)))),"")</f>
        <v/>
      </c>
      <c r="F1135" s="11"/>
      <c r="G1135" s="10" t="str">
        <f t="shared" si="120"/>
        <v/>
      </c>
      <c r="H1135" s="10" t="str" cm="1">
        <f t="array" ref="H1135">IF(NOT(ISBLANK($B1135)),AND(G1135=TRUE,LEN(F1135)&lt;81,NOT(ISNUMBER(FIND('List of Values'!$C$2:$C$20,F1135)))),"")</f>
        <v/>
      </c>
      <c r="I1135" s="11"/>
      <c r="J1135" s="10" t="str">
        <f t="shared" si="121"/>
        <v/>
      </c>
      <c r="K1135" s="10" t="str" cm="1">
        <f t="array" ref="K1135">IF(NOT(ISBLANK($B1135)),AND(J1135=TRUE,LEN(I1135)&lt;61,NOT(ISNUMBER(FIND('List of Values'!$C$2:$C$23,I1135)))),"")</f>
        <v/>
      </c>
      <c r="L1135" s="11"/>
      <c r="M1135" s="10" t="str">
        <f t="shared" si="122"/>
        <v/>
      </c>
      <c r="N1135" s="10" t="str" cm="1">
        <f t="array" ref="N1135">IF(NOT(ISBLANK($B1135)),AND(M1135=TRUE,LEN(L1135)&lt;61,NOT(ISNUMBER(FIND('List of Values'!$C$2:$C$23,L1135)))),"")</f>
        <v/>
      </c>
      <c r="O1135" s="11"/>
      <c r="P1135" s="10" t="str">
        <f t="shared" si="123"/>
        <v/>
      </c>
      <c r="Q1135" s="10" t="str" cm="1">
        <f t="array" ref="Q1135">IF(NOT(ISBLANK($B1135)),AND(P1135=TRUE,LEN(O1135)&lt;81,NOT(ISNUMBER(FIND('List of Values'!$C$2:$C$23,O1135)))),"")</f>
        <v/>
      </c>
      <c r="R1135" s="11"/>
      <c r="S1135" s="10" t="str">
        <f t="shared" si="124"/>
        <v/>
      </c>
      <c r="T1135" s="10" t="str">
        <f>IF(NOT(ISBLANK($B1135)),AND(S1135=TRUE,NOT(COUNTIF('List of Values'!$B$2:$B$255,R1135)=0)),"")</f>
        <v/>
      </c>
      <c r="U1135" s="11"/>
      <c r="V1135" s="10" t="str">
        <f t="shared" si="125"/>
        <v/>
      </c>
      <c r="W1135" s="10" t="str">
        <f>IF(NOT(ISBLANK($B1135)),AND(V1135=TRUE,NOT(COUNTIF('List of Values'!$A$2:$A$10,U1135)=0)),"")</f>
        <v/>
      </c>
    </row>
    <row r="1136" spans="2:23">
      <c r="B1136" s="12"/>
      <c r="C1136" s="11"/>
      <c r="D1136" s="10" t="str">
        <f t="shared" si="119"/>
        <v/>
      </c>
      <c r="E1136" s="10" t="str" cm="1">
        <f t="array" ref="E1136">IF(NOT(ISBLANK($B1136)),AND(D1136=TRUE,LEN(C1136)&lt;81,NOT(ISNUMBER(FIND('List of Values'!$C$2:$C$20,C1136)))),"")</f>
        <v/>
      </c>
      <c r="F1136" s="11"/>
      <c r="G1136" s="10" t="str">
        <f t="shared" si="120"/>
        <v/>
      </c>
      <c r="H1136" s="10" t="str" cm="1">
        <f t="array" ref="H1136">IF(NOT(ISBLANK($B1136)),AND(G1136=TRUE,LEN(F1136)&lt;81,NOT(ISNUMBER(FIND('List of Values'!$C$2:$C$20,F1136)))),"")</f>
        <v/>
      </c>
      <c r="I1136" s="11"/>
      <c r="J1136" s="10" t="str">
        <f t="shared" si="121"/>
        <v/>
      </c>
      <c r="K1136" s="10" t="str" cm="1">
        <f t="array" ref="K1136">IF(NOT(ISBLANK($B1136)),AND(J1136=TRUE,LEN(I1136)&lt;61,NOT(ISNUMBER(FIND('List of Values'!$C$2:$C$23,I1136)))),"")</f>
        <v/>
      </c>
      <c r="L1136" s="11"/>
      <c r="M1136" s="10" t="str">
        <f t="shared" si="122"/>
        <v/>
      </c>
      <c r="N1136" s="10" t="str" cm="1">
        <f t="array" ref="N1136">IF(NOT(ISBLANK($B1136)),AND(M1136=TRUE,LEN(L1136)&lt;61,NOT(ISNUMBER(FIND('List of Values'!$C$2:$C$23,L1136)))),"")</f>
        <v/>
      </c>
      <c r="O1136" s="11"/>
      <c r="P1136" s="10" t="str">
        <f t="shared" si="123"/>
        <v/>
      </c>
      <c r="Q1136" s="10" t="str" cm="1">
        <f t="array" ref="Q1136">IF(NOT(ISBLANK($B1136)),AND(P1136=TRUE,LEN(O1136)&lt;81,NOT(ISNUMBER(FIND('List of Values'!$C$2:$C$23,O1136)))),"")</f>
        <v/>
      </c>
      <c r="R1136" s="11"/>
      <c r="S1136" s="10" t="str">
        <f t="shared" si="124"/>
        <v/>
      </c>
      <c r="T1136" s="10" t="str">
        <f>IF(NOT(ISBLANK($B1136)),AND(S1136=TRUE,NOT(COUNTIF('List of Values'!$B$2:$B$255,R1136)=0)),"")</f>
        <v/>
      </c>
      <c r="U1136" s="11"/>
      <c r="V1136" s="10" t="str">
        <f t="shared" si="125"/>
        <v/>
      </c>
      <c r="W1136" s="10" t="str">
        <f>IF(NOT(ISBLANK($B1136)),AND(V1136=TRUE,NOT(COUNTIF('List of Values'!$A$2:$A$10,U1136)=0)),"")</f>
        <v/>
      </c>
    </row>
    <row r="1137" spans="2:23">
      <c r="B1137" s="12"/>
      <c r="C1137" s="11"/>
      <c r="D1137" s="10" t="str">
        <f t="shared" si="119"/>
        <v/>
      </c>
      <c r="E1137" s="10" t="str" cm="1">
        <f t="array" ref="E1137">IF(NOT(ISBLANK($B1137)),AND(D1137=TRUE,LEN(C1137)&lt;81,NOT(ISNUMBER(FIND('List of Values'!$C$2:$C$20,C1137)))),"")</f>
        <v/>
      </c>
      <c r="F1137" s="11"/>
      <c r="G1137" s="10" t="str">
        <f t="shared" si="120"/>
        <v/>
      </c>
      <c r="H1137" s="10" t="str" cm="1">
        <f t="array" ref="H1137">IF(NOT(ISBLANK($B1137)),AND(G1137=TRUE,LEN(F1137)&lt;81,NOT(ISNUMBER(FIND('List of Values'!$C$2:$C$20,F1137)))),"")</f>
        <v/>
      </c>
      <c r="I1137" s="11"/>
      <c r="J1137" s="10" t="str">
        <f t="shared" si="121"/>
        <v/>
      </c>
      <c r="K1137" s="10" t="str" cm="1">
        <f t="array" ref="K1137">IF(NOT(ISBLANK($B1137)),AND(J1137=TRUE,LEN(I1137)&lt;61,NOT(ISNUMBER(FIND('List of Values'!$C$2:$C$23,I1137)))),"")</f>
        <v/>
      </c>
      <c r="L1137" s="11"/>
      <c r="M1137" s="10" t="str">
        <f t="shared" si="122"/>
        <v/>
      </c>
      <c r="N1137" s="10" t="str" cm="1">
        <f t="array" ref="N1137">IF(NOT(ISBLANK($B1137)),AND(M1137=TRUE,LEN(L1137)&lt;61,NOT(ISNUMBER(FIND('List of Values'!$C$2:$C$23,L1137)))),"")</f>
        <v/>
      </c>
      <c r="O1137" s="11"/>
      <c r="P1137" s="10" t="str">
        <f t="shared" si="123"/>
        <v/>
      </c>
      <c r="Q1137" s="10" t="str" cm="1">
        <f t="array" ref="Q1137">IF(NOT(ISBLANK($B1137)),AND(P1137=TRUE,LEN(O1137)&lt;81,NOT(ISNUMBER(FIND('List of Values'!$C$2:$C$23,O1137)))),"")</f>
        <v/>
      </c>
      <c r="R1137" s="11"/>
      <c r="S1137" s="10" t="str">
        <f t="shared" si="124"/>
        <v/>
      </c>
      <c r="T1137" s="10" t="str">
        <f>IF(NOT(ISBLANK($B1137)),AND(S1137=TRUE,NOT(COUNTIF('List of Values'!$B$2:$B$255,R1137)=0)),"")</f>
        <v/>
      </c>
      <c r="U1137" s="11"/>
      <c r="V1137" s="10" t="str">
        <f t="shared" si="125"/>
        <v/>
      </c>
      <c r="W1137" s="10" t="str">
        <f>IF(NOT(ISBLANK($B1137)),AND(V1137=TRUE,NOT(COUNTIF('List of Values'!$A$2:$A$10,U1137)=0)),"")</f>
        <v/>
      </c>
    </row>
    <row r="1138" spans="2:23">
      <c r="B1138" s="12"/>
      <c r="C1138" s="11"/>
      <c r="D1138" s="10" t="str">
        <f t="shared" si="119"/>
        <v/>
      </c>
      <c r="E1138" s="10" t="str" cm="1">
        <f t="array" ref="E1138">IF(NOT(ISBLANK($B1138)),AND(D1138=TRUE,LEN(C1138)&lt;81,NOT(ISNUMBER(FIND('List of Values'!$C$2:$C$20,C1138)))),"")</f>
        <v/>
      </c>
      <c r="F1138" s="11"/>
      <c r="G1138" s="10" t="str">
        <f t="shared" si="120"/>
        <v/>
      </c>
      <c r="H1138" s="10" t="str" cm="1">
        <f t="array" ref="H1138">IF(NOT(ISBLANK($B1138)),AND(G1138=TRUE,LEN(F1138)&lt;81,NOT(ISNUMBER(FIND('List of Values'!$C$2:$C$20,F1138)))),"")</f>
        <v/>
      </c>
      <c r="I1138" s="11"/>
      <c r="J1138" s="10" t="str">
        <f t="shared" si="121"/>
        <v/>
      </c>
      <c r="K1138" s="10" t="str" cm="1">
        <f t="array" ref="K1138">IF(NOT(ISBLANK($B1138)),AND(J1138=TRUE,LEN(I1138)&lt;61,NOT(ISNUMBER(FIND('List of Values'!$C$2:$C$23,I1138)))),"")</f>
        <v/>
      </c>
      <c r="L1138" s="11"/>
      <c r="M1138" s="10" t="str">
        <f t="shared" si="122"/>
        <v/>
      </c>
      <c r="N1138" s="10" t="str" cm="1">
        <f t="array" ref="N1138">IF(NOT(ISBLANK($B1138)),AND(M1138=TRUE,LEN(L1138)&lt;61,NOT(ISNUMBER(FIND('List of Values'!$C$2:$C$23,L1138)))),"")</f>
        <v/>
      </c>
      <c r="O1138" s="11"/>
      <c r="P1138" s="10" t="str">
        <f t="shared" si="123"/>
        <v/>
      </c>
      <c r="Q1138" s="10" t="str" cm="1">
        <f t="array" ref="Q1138">IF(NOT(ISBLANK($B1138)),AND(P1138=TRUE,LEN(O1138)&lt;81,NOT(ISNUMBER(FIND('List of Values'!$C$2:$C$23,O1138)))),"")</f>
        <v/>
      </c>
      <c r="R1138" s="11"/>
      <c r="S1138" s="10" t="str">
        <f t="shared" si="124"/>
        <v/>
      </c>
      <c r="T1138" s="10" t="str">
        <f>IF(NOT(ISBLANK($B1138)),AND(S1138=TRUE,NOT(COUNTIF('List of Values'!$B$2:$B$255,R1138)=0)),"")</f>
        <v/>
      </c>
      <c r="U1138" s="11"/>
      <c r="V1138" s="10" t="str">
        <f t="shared" si="125"/>
        <v/>
      </c>
      <c r="W1138" s="10" t="str">
        <f>IF(NOT(ISBLANK($B1138)),AND(V1138=TRUE,NOT(COUNTIF('List of Values'!$A$2:$A$10,U1138)=0)),"")</f>
        <v/>
      </c>
    </row>
    <row r="1139" spans="2:23">
      <c r="B1139" s="12"/>
      <c r="C1139" s="11"/>
      <c r="D1139" s="10" t="str">
        <f t="shared" si="119"/>
        <v/>
      </c>
      <c r="E1139" s="10" t="str" cm="1">
        <f t="array" ref="E1139">IF(NOT(ISBLANK($B1139)),AND(D1139=TRUE,LEN(C1139)&lt;81,NOT(ISNUMBER(FIND('List of Values'!$C$2:$C$20,C1139)))),"")</f>
        <v/>
      </c>
      <c r="F1139" s="11"/>
      <c r="G1139" s="10" t="str">
        <f t="shared" si="120"/>
        <v/>
      </c>
      <c r="H1139" s="10" t="str" cm="1">
        <f t="array" ref="H1139">IF(NOT(ISBLANK($B1139)),AND(G1139=TRUE,LEN(F1139)&lt;81,NOT(ISNUMBER(FIND('List of Values'!$C$2:$C$20,F1139)))),"")</f>
        <v/>
      </c>
      <c r="I1139" s="11"/>
      <c r="J1139" s="10" t="str">
        <f t="shared" si="121"/>
        <v/>
      </c>
      <c r="K1139" s="10" t="str" cm="1">
        <f t="array" ref="K1139">IF(NOT(ISBLANK($B1139)),AND(J1139=TRUE,LEN(I1139)&lt;61,NOT(ISNUMBER(FIND('List of Values'!$C$2:$C$23,I1139)))),"")</f>
        <v/>
      </c>
      <c r="L1139" s="11"/>
      <c r="M1139" s="10" t="str">
        <f t="shared" si="122"/>
        <v/>
      </c>
      <c r="N1139" s="10" t="str" cm="1">
        <f t="array" ref="N1139">IF(NOT(ISBLANK($B1139)),AND(M1139=TRUE,LEN(L1139)&lt;61,NOT(ISNUMBER(FIND('List of Values'!$C$2:$C$23,L1139)))),"")</f>
        <v/>
      </c>
      <c r="O1139" s="11"/>
      <c r="P1139" s="10" t="str">
        <f t="shared" si="123"/>
        <v/>
      </c>
      <c r="Q1139" s="10" t="str" cm="1">
        <f t="array" ref="Q1139">IF(NOT(ISBLANK($B1139)),AND(P1139=TRUE,LEN(O1139)&lt;81,NOT(ISNUMBER(FIND('List of Values'!$C$2:$C$23,O1139)))),"")</f>
        <v/>
      </c>
      <c r="R1139" s="11"/>
      <c r="S1139" s="10" t="str">
        <f t="shared" si="124"/>
        <v/>
      </c>
      <c r="T1139" s="10" t="str">
        <f>IF(NOT(ISBLANK($B1139)),AND(S1139=TRUE,NOT(COUNTIF('List of Values'!$B$2:$B$255,R1139)=0)),"")</f>
        <v/>
      </c>
      <c r="U1139" s="11"/>
      <c r="V1139" s="10" t="str">
        <f t="shared" si="125"/>
        <v/>
      </c>
      <c r="W1139" s="10" t="str">
        <f>IF(NOT(ISBLANK($B1139)),AND(V1139=TRUE,NOT(COUNTIF('List of Values'!$A$2:$A$10,U1139)=0)),"")</f>
        <v/>
      </c>
    </row>
    <row r="1140" spans="2:23">
      <c r="B1140" s="12"/>
      <c r="C1140" s="11"/>
      <c r="D1140" s="10" t="str">
        <f t="shared" si="119"/>
        <v/>
      </c>
      <c r="E1140" s="10" t="str" cm="1">
        <f t="array" ref="E1140">IF(NOT(ISBLANK($B1140)),AND(D1140=TRUE,LEN(C1140)&lt;81,NOT(ISNUMBER(FIND('List of Values'!$C$2:$C$20,C1140)))),"")</f>
        <v/>
      </c>
      <c r="F1140" s="11"/>
      <c r="G1140" s="10" t="str">
        <f t="shared" si="120"/>
        <v/>
      </c>
      <c r="H1140" s="10" t="str" cm="1">
        <f t="array" ref="H1140">IF(NOT(ISBLANK($B1140)),AND(G1140=TRUE,LEN(F1140)&lt;81,NOT(ISNUMBER(FIND('List of Values'!$C$2:$C$20,F1140)))),"")</f>
        <v/>
      </c>
      <c r="I1140" s="11"/>
      <c r="J1140" s="10" t="str">
        <f t="shared" si="121"/>
        <v/>
      </c>
      <c r="K1140" s="10" t="str" cm="1">
        <f t="array" ref="K1140">IF(NOT(ISBLANK($B1140)),AND(J1140=TRUE,LEN(I1140)&lt;61,NOT(ISNUMBER(FIND('List of Values'!$C$2:$C$23,I1140)))),"")</f>
        <v/>
      </c>
      <c r="L1140" s="11"/>
      <c r="M1140" s="10" t="str">
        <f t="shared" si="122"/>
        <v/>
      </c>
      <c r="N1140" s="10" t="str" cm="1">
        <f t="array" ref="N1140">IF(NOT(ISBLANK($B1140)),AND(M1140=TRUE,LEN(L1140)&lt;61,NOT(ISNUMBER(FIND('List of Values'!$C$2:$C$23,L1140)))),"")</f>
        <v/>
      </c>
      <c r="O1140" s="11"/>
      <c r="P1140" s="10" t="str">
        <f t="shared" si="123"/>
        <v/>
      </c>
      <c r="Q1140" s="10" t="str" cm="1">
        <f t="array" ref="Q1140">IF(NOT(ISBLANK($B1140)),AND(P1140=TRUE,LEN(O1140)&lt;81,NOT(ISNUMBER(FIND('List of Values'!$C$2:$C$23,O1140)))),"")</f>
        <v/>
      </c>
      <c r="R1140" s="11"/>
      <c r="S1140" s="10" t="str">
        <f t="shared" si="124"/>
        <v/>
      </c>
      <c r="T1140" s="10" t="str">
        <f>IF(NOT(ISBLANK($B1140)),AND(S1140=TRUE,NOT(COUNTIF('List of Values'!$B$2:$B$255,R1140)=0)),"")</f>
        <v/>
      </c>
      <c r="U1140" s="11"/>
      <c r="V1140" s="10" t="str">
        <f t="shared" si="125"/>
        <v/>
      </c>
      <c r="W1140" s="10" t="str">
        <f>IF(NOT(ISBLANK($B1140)),AND(V1140=TRUE,NOT(COUNTIF('List of Values'!$A$2:$A$10,U1140)=0)),"")</f>
        <v/>
      </c>
    </row>
    <row r="1141" spans="2:23">
      <c r="B1141" s="12"/>
      <c r="C1141" s="11"/>
      <c r="D1141" s="10" t="str">
        <f t="shared" si="119"/>
        <v/>
      </c>
      <c r="E1141" s="10" t="str" cm="1">
        <f t="array" ref="E1141">IF(NOT(ISBLANK($B1141)),AND(D1141=TRUE,LEN(C1141)&lt;81,NOT(ISNUMBER(FIND('List of Values'!$C$2:$C$20,C1141)))),"")</f>
        <v/>
      </c>
      <c r="F1141" s="11"/>
      <c r="G1141" s="10" t="str">
        <f t="shared" si="120"/>
        <v/>
      </c>
      <c r="H1141" s="10" t="str" cm="1">
        <f t="array" ref="H1141">IF(NOT(ISBLANK($B1141)),AND(G1141=TRUE,LEN(F1141)&lt;81,NOT(ISNUMBER(FIND('List of Values'!$C$2:$C$20,F1141)))),"")</f>
        <v/>
      </c>
      <c r="I1141" s="11"/>
      <c r="J1141" s="10" t="str">
        <f t="shared" si="121"/>
        <v/>
      </c>
      <c r="K1141" s="10" t="str" cm="1">
        <f t="array" ref="K1141">IF(NOT(ISBLANK($B1141)),AND(J1141=TRUE,LEN(I1141)&lt;61,NOT(ISNUMBER(FIND('List of Values'!$C$2:$C$23,I1141)))),"")</f>
        <v/>
      </c>
      <c r="L1141" s="11"/>
      <c r="M1141" s="10" t="str">
        <f t="shared" si="122"/>
        <v/>
      </c>
      <c r="N1141" s="10" t="str" cm="1">
        <f t="array" ref="N1141">IF(NOT(ISBLANK($B1141)),AND(M1141=TRUE,LEN(L1141)&lt;61,NOT(ISNUMBER(FIND('List of Values'!$C$2:$C$23,L1141)))),"")</f>
        <v/>
      </c>
      <c r="O1141" s="11"/>
      <c r="P1141" s="10" t="str">
        <f t="shared" si="123"/>
        <v/>
      </c>
      <c r="Q1141" s="10" t="str" cm="1">
        <f t="array" ref="Q1141">IF(NOT(ISBLANK($B1141)),AND(P1141=TRUE,LEN(O1141)&lt;81,NOT(ISNUMBER(FIND('List of Values'!$C$2:$C$23,O1141)))),"")</f>
        <v/>
      </c>
      <c r="R1141" s="11"/>
      <c r="S1141" s="10" t="str">
        <f t="shared" si="124"/>
        <v/>
      </c>
      <c r="T1141" s="10" t="str">
        <f>IF(NOT(ISBLANK($B1141)),AND(S1141=TRUE,NOT(COUNTIF('List of Values'!$B$2:$B$255,R1141)=0)),"")</f>
        <v/>
      </c>
      <c r="U1141" s="11"/>
      <c r="V1141" s="10" t="str">
        <f t="shared" si="125"/>
        <v/>
      </c>
      <c r="W1141" s="10" t="str">
        <f>IF(NOT(ISBLANK($B1141)),AND(V1141=TRUE,NOT(COUNTIF('List of Values'!$A$2:$A$10,U1141)=0)),"")</f>
        <v/>
      </c>
    </row>
    <row r="1142" spans="2:23">
      <c r="B1142" s="12"/>
      <c r="C1142" s="11"/>
      <c r="D1142" s="10" t="str">
        <f t="shared" si="119"/>
        <v/>
      </c>
      <c r="E1142" s="10" t="str" cm="1">
        <f t="array" ref="E1142">IF(NOT(ISBLANK($B1142)),AND(D1142=TRUE,LEN(C1142)&lt;81,NOT(ISNUMBER(FIND('List of Values'!$C$2:$C$20,C1142)))),"")</f>
        <v/>
      </c>
      <c r="F1142" s="11"/>
      <c r="G1142" s="10" t="str">
        <f t="shared" si="120"/>
        <v/>
      </c>
      <c r="H1142" s="10" t="str" cm="1">
        <f t="array" ref="H1142">IF(NOT(ISBLANK($B1142)),AND(G1142=TRUE,LEN(F1142)&lt;81,NOT(ISNUMBER(FIND('List of Values'!$C$2:$C$20,F1142)))),"")</f>
        <v/>
      </c>
      <c r="I1142" s="11"/>
      <c r="J1142" s="10" t="str">
        <f t="shared" si="121"/>
        <v/>
      </c>
      <c r="K1142" s="10" t="str" cm="1">
        <f t="array" ref="K1142">IF(NOT(ISBLANK($B1142)),AND(J1142=TRUE,LEN(I1142)&lt;61,NOT(ISNUMBER(FIND('List of Values'!$C$2:$C$23,I1142)))),"")</f>
        <v/>
      </c>
      <c r="L1142" s="11"/>
      <c r="M1142" s="10" t="str">
        <f t="shared" si="122"/>
        <v/>
      </c>
      <c r="N1142" s="10" t="str" cm="1">
        <f t="array" ref="N1142">IF(NOT(ISBLANK($B1142)),AND(M1142=TRUE,LEN(L1142)&lt;61,NOT(ISNUMBER(FIND('List of Values'!$C$2:$C$23,L1142)))),"")</f>
        <v/>
      </c>
      <c r="O1142" s="11"/>
      <c r="P1142" s="10" t="str">
        <f t="shared" si="123"/>
        <v/>
      </c>
      <c r="Q1142" s="10" t="str" cm="1">
        <f t="array" ref="Q1142">IF(NOT(ISBLANK($B1142)),AND(P1142=TRUE,LEN(O1142)&lt;81,NOT(ISNUMBER(FIND('List of Values'!$C$2:$C$23,O1142)))),"")</f>
        <v/>
      </c>
      <c r="R1142" s="11"/>
      <c r="S1142" s="10" t="str">
        <f t="shared" si="124"/>
        <v/>
      </c>
      <c r="T1142" s="10" t="str">
        <f>IF(NOT(ISBLANK($B1142)),AND(S1142=TRUE,NOT(COUNTIF('List of Values'!$B$2:$B$255,R1142)=0)),"")</f>
        <v/>
      </c>
      <c r="U1142" s="11"/>
      <c r="V1142" s="10" t="str">
        <f t="shared" si="125"/>
        <v/>
      </c>
      <c r="W1142" s="10" t="str">
        <f>IF(NOT(ISBLANK($B1142)),AND(V1142=TRUE,NOT(COUNTIF('List of Values'!$A$2:$A$10,U1142)=0)),"")</f>
        <v/>
      </c>
    </row>
    <row r="1143" spans="2:23">
      <c r="B1143" s="12"/>
      <c r="C1143" s="11"/>
      <c r="D1143" s="10" t="str">
        <f t="shared" si="119"/>
        <v/>
      </c>
      <c r="E1143" s="10" t="str" cm="1">
        <f t="array" ref="E1143">IF(NOT(ISBLANK($B1143)),AND(D1143=TRUE,LEN(C1143)&lt;81,NOT(ISNUMBER(FIND('List of Values'!$C$2:$C$20,C1143)))),"")</f>
        <v/>
      </c>
      <c r="F1143" s="11"/>
      <c r="G1143" s="10" t="str">
        <f t="shared" si="120"/>
        <v/>
      </c>
      <c r="H1143" s="10" t="str" cm="1">
        <f t="array" ref="H1143">IF(NOT(ISBLANK($B1143)),AND(G1143=TRUE,LEN(F1143)&lt;81,NOT(ISNUMBER(FIND('List of Values'!$C$2:$C$20,F1143)))),"")</f>
        <v/>
      </c>
      <c r="I1143" s="11"/>
      <c r="J1143" s="10" t="str">
        <f t="shared" si="121"/>
        <v/>
      </c>
      <c r="K1143" s="10" t="str" cm="1">
        <f t="array" ref="K1143">IF(NOT(ISBLANK($B1143)),AND(J1143=TRUE,LEN(I1143)&lt;61,NOT(ISNUMBER(FIND('List of Values'!$C$2:$C$23,I1143)))),"")</f>
        <v/>
      </c>
      <c r="L1143" s="11"/>
      <c r="M1143" s="10" t="str">
        <f t="shared" si="122"/>
        <v/>
      </c>
      <c r="N1143" s="10" t="str" cm="1">
        <f t="array" ref="N1143">IF(NOT(ISBLANK($B1143)),AND(M1143=TRUE,LEN(L1143)&lt;61,NOT(ISNUMBER(FIND('List of Values'!$C$2:$C$23,L1143)))),"")</f>
        <v/>
      </c>
      <c r="O1143" s="11"/>
      <c r="P1143" s="10" t="str">
        <f t="shared" si="123"/>
        <v/>
      </c>
      <c r="Q1143" s="10" t="str" cm="1">
        <f t="array" ref="Q1143">IF(NOT(ISBLANK($B1143)),AND(P1143=TRUE,LEN(O1143)&lt;81,NOT(ISNUMBER(FIND('List of Values'!$C$2:$C$23,O1143)))),"")</f>
        <v/>
      </c>
      <c r="R1143" s="11"/>
      <c r="S1143" s="10" t="str">
        <f t="shared" si="124"/>
        <v/>
      </c>
      <c r="T1143" s="10" t="str">
        <f>IF(NOT(ISBLANK($B1143)),AND(S1143=TRUE,NOT(COUNTIF('List of Values'!$B$2:$B$255,R1143)=0)),"")</f>
        <v/>
      </c>
      <c r="U1143" s="11"/>
      <c r="V1143" s="10" t="str">
        <f t="shared" si="125"/>
        <v/>
      </c>
      <c r="W1143" s="10" t="str">
        <f>IF(NOT(ISBLANK($B1143)),AND(V1143=TRUE,NOT(COUNTIF('List of Values'!$A$2:$A$10,U1143)=0)),"")</f>
        <v/>
      </c>
    </row>
    <row r="1144" spans="2:23">
      <c r="B1144" s="12"/>
      <c r="C1144" s="11"/>
      <c r="D1144" s="10" t="str">
        <f t="shared" si="119"/>
        <v/>
      </c>
      <c r="E1144" s="10" t="str" cm="1">
        <f t="array" ref="E1144">IF(NOT(ISBLANK($B1144)),AND(D1144=TRUE,LEN(C1144)&lt;81,NOT(ISNUMBER(FIND('List of Values'!$C$2:$C$20,C1144)))),"")</f>
        <v/>
      </c>
      <c r="F1144" s="11"/>
      <c r="G1144" s="10" t="str">
        <f t="shared" si="120"/>
        <v/>
      </c>
      <c r="H1144" s="10" t="str" cm="1">
        <f t="array" ref="H1144">IF(NOT(ISBLANK($B1144)),AND(G1144=TRUE,LEN(F1144)&lt;81,NOT(ISNUMBER(FIND('List of Values'!$C$2:$C$20,F1144)))),"")</f>
        <v/>
      </c>
      <c r="I1144" s="11"/>
      <c r="J1144" s="10" t="str">
        <f t="shared" si="121"/>
        <v/>
      </c>
      <c r="K1144" s="10" t="str" cm="1">
        <f t="array" ref="K1144">IF(NOT(ISBLANK($B1144)),AND(J1144=TRUE,LEN(I1144)&lt;61,NOT(ISNUMBER(FIND('List of Values'!$C$2:$C$23,I1144)))),"")</f>
        <v/>
      </c>
      <c r="L1144" s="11"/>
      <c r="M1144" s="10" t="str">
        <f t="shared" si="122"/>
        <v/>
      </c>
      <c r="N1144" s="10" t="str" cm="1">
        <f t="array" ref="N1144">IF(NOT(ISBLANK($B1144)),AND(M1144=TRUE,LEN(L1144)&lt;61,NOT(ISNUMBER(FIND('List of Values'!$C$2:$C$23,L1144)))),"")</f>
        <v/>
      </c>
      <c r="O1144" s="11"/>
      <c r="P1144" s="10" t="str">
        <f t="shared" si="123"/>
        <v/>
      </c>
      <c r="Q1144" s="10" t="str" cm="1">
        <f t="array" ref="Q1144">IF(NOT(ISBLANK($B1144)),AND(P1144=TRUE,LEN(O1144)&lt;81,NOT(ISNUMBER(FIND('List of Values'!$C$2:$C$23,O1144)))),"")</f>
        <v/>
      </c>
      <c r="R1144" s="11"/>
      <c r="S1144" s="10" t="str">
        <f t="shared" si="124"/>
        <v/>
      </c>
      <c r="T1144" s="10" t="str">
        <f>IF(NOT(ISBLANK($B1144)),AND(S1144=TRUE,NOT(COUNTIF('List of Values'!$B$2:$B$255,R1144)=0)),"")</f>
        <v/>
      </c>
      <c r="U1144" s="11"/>
      <c r="V1144" s="10" t="str">
        <f t="shared" si="125"/>
        <v/>
      </c>
      <c r="W1144" s="10" t="str">
        <f>IF(NOT(ISBLANK($B1144)),AND(V1144=TRUE,NOT(COUNTIF('List of Values'!$A$2:$A$10,U1144)=0)),"")</f>
        <v/>
      </c>
    </row>
    <row r="1145" spans="2:23">
      <c r="B1145" s="12"/>
      <c r="C1145" s="11"/>
      <c r="D1145" s="10" t="str">
        <f t="shared" si="119"/>
        <v/>
      </c>
      <c r="E1145" s="10" t="str" cm="1">
        <f t="array" ref="E1145">IF(NOT(ISBLANK($B1145)),AND(D1145=TRUE,LEN(C1145)&lt;81,NOT(ISNUMBER(FIND('List of Values'!$C$2:$C$20,C1145)))),"")</f>
        <v/>
      </c>
      <c r="F1145" s="11"/>
      <c r="G1145" s="10" t="str">
        <f t="shared" si="120"/>
        <v/>
      </c>
      <c r="H1145" s="10" t="str" cm="1">
        <f t="array" ref="H1145">IF(NOT(ISBLANK($B1145)),AND(G1145=TRUE,LEN(F1145)&lt;81,NOT(ISNUMBER(FIND('List of Values'!$C$2:$C$20,F1145)))),"")</f>
        <v/>
      </c>
      <c r="I1145" s="11"/>
      <c r="J1145" s="10" t="str">
        <f t="shared" si="121"/>
        <v/>
      </c>
      <c r="K1145" s="10" t="str" cm="1">
        <f t="array" ref="K1145">IF(NOT(ISBLANK($B1145)),AND(J1145=TRUE,LEN(I1145)&lt;61,NOT(ISNUMBER(FIND('List of Values'!$C$2:$C$23,I1145)))),"")</f>
        <v/>
      </c>
      <c r="L1145" s="11"/>
      <c r="M1145" s="10" t="str">
        <f t="shared" si="122"/>
        <v/>
      </c>
      <c r="N1145" s="10" t="str" cm="1">
        <f t="array" ref="N1145">IF(NOT(ISBLANK($B1145)),AND(M1145=TRUE,LEN(L1145)&lt;61,NOT(ISNUMBER(FIND('List of Values'!$C$2:$C$23,L1145)))),"")</f>
        <v/>
      </c>
      <c r="O1145" s="11"/>
      <c r="P1145" s="10" t="str">
        <f t="shared" si="123"/>
        <v/>
      </c>
      <c r="Q1145" s="10" t="str" cm="1">
        <f t="array" ref="Q1145">IF(NOT(ISBLANK($B1145)),AND(P1145=TRUE,LEN(O1145)&lt;81,NOT(ISNUMBER(FIND('List of Values'!$C$2:$C$23,O1145)))),"")</f>
        <v/>
      </c>
      <c r="R1145" s="11"/>
      <c r="S1145" s="10" t="str">
        <f t="shared" si="124"/>
        <v/>
      </c>
      <c r="T1145" s="10" t="str">
        <f>IF(NOT(ISBLANK($B1145)),AND(S1145=TRUE,NOT(COUNTIF('List of Values'!$B$2:$B$255,R1145)=0)),"")</f>
        <v/>
      </c>
      <c r="U1145" s="11"/>
      <c r="V1145" s="10" t="str">
        <f t="shared" si="125"/>
        <v/>
      </c>
      <c r="W1145" s="10" t="str">
        <f>IF(NOT(ISBLANK($B1145)),AND(V1145=TRUE,NOT(COUNTIF('List of Values'!$A$2:$A$10,U1145)=0)),"")</f>
        <v/>
      </c>
    </row>
    <row r="1146" spans="2:23">
      <c r="B1146" s="12"/>
      <c r="C1146" s="11"/>
      <c r="D1146" s="10" t="str">
        <f t="shared" si="119"/>
        <v/>
      </c>
      <c r="E1146" s="10" t="str" cm="1">
        <f t="array" ref="E1146">IF(NOT(ISBLANK($B1146)),AND(D1146=TRUE,LEN(C1146)&lt;81,NOT(ISNUMBER(FIND('List of Values'!$C$2:$C$20,C1146)))),"")</f>
        <v/>
      </c>
      <c r="F1146" s="11"/>
      <c r="G1146" s="10" t="str">
        <f t="shared" si="120"/>
        <v/>
      </c>
      <c r="H1146" s="10" t="str" cm="1">
        <f t="array" ref="H1146">IF(NOT(ISBLANK($B1146)),AND(G1146=TRUE,LEN(F1146)&lt;81,NOT(ISNUMBER(FIND('List of Values'!$C$2:$C$20,F1146)))),"")</f>
        <v/>
      </c>
      <c r="I1146" s="11"/>
      <c r="J1146" s="10" t="str">
        <f t="shared" si="121"/>
        <v/>
      </c>
      <c r="K1146" s="10" t="str" cm="1">
        <f t="array" ref="K1146">IF(NOT(ISBLANK($B1146)),AND(J1146=TRUE,LEN(I1146)&lt;61,NOT(ISNUMBER(FIND('List of Values'!$C$2:$C$23,I1146)))),"")</f>
        <v/>
      </c>
      <c r="L1146" s="11"/>
      <c r="M1146" s="10" t="str">
        <f t="shared" si="122"/>
        <v/>
      </c>
      <c r="N1146" s="10" t="str" cm="1">
        <f t="array" ref="N1146">IF(NOT(ISBLANK($B1146)),AND(M1146=TRUE,LEN(L1146)&lt;61,NOT(ISNUMBER(FIND('List of Values'!$C$2:$C$23,L1146)))),"")</f>
        <v/>
      </c>
      <c r="O1146" s="11"/>
      <c r="P1146" s="10" t="str">
        <f t="shared" si="123"/>
        <v/>
      </c>
      <c r="Q1146" s="10" t="str" cm="1">
        <f t="array" ref="Q1146">IF(NOT(ISBLANK($B1146)),AND(P1146=TRUE,LEN(O1146)&lt;81,NOT(ISNUMBER(FIND('List of Values'!$C$2:$C$23,O1146)))),"")</f>
        <v/>
      </c>
      <c r="R1146" s="11"/>
      <c r="S1146" s="10" t="str">
        <f t="shared" si="124"/>
        <v/>
      </c>
      <c r="T1146" s="10" t="str">
        <f>IF(NOT(ISBLANK($B1146)),AND(S1146=TRUE,NOT(COUNTIF('List of Values'!$B$2:$B$255,R1146)=0)),"")</f>
        <v/>
      </c>
      <c r="U1146" s="11"/>
      <c r="V1146" s="10" t="str">
        <f t="shared" si="125"/>
        <v/>
      </c>
      <c r="W1146" s="10" t="str">
        <f>IF(NOT(ISBLANK($B1146)),AND(V1146=TRUE,NOT(COUNTIF('List of Values'!$A$2:$A$10,U1146)=0)),"")</f>
        <v/>
      </c>
    </row>
    <row r="1147" spans="2:23">
      <c r="B1147" s="12"/>
      <c r="C1147" s="11"/>
      <c r="D1147" s="10" t="str">
        <f t="shared" si="119"/>
        <v/>
      </c>
      <c r="E1147" s="10" t="str" cm="1">
        <f t="array" ref="E1147">IF(NOT(ISBLANK($B1147)),AND(D1147=TRUE,LEN(C1147)&lt;81,NOT(ISNUMBER(FIND('List of Values'!$C$2:$C$20,C1147)))),"")</f>
        <v/>
      </c>
      <c r="F1147" s="11"/>
      <c r="G1147" s="10" t="str">
        <f t="shared" si="120"/>
        <v/>
      </c>
      <c r="H1147" s="10" t="str" cm="1">
        <f t="array" ref="H1147">IF(NOT(ISBLANK($B1147)),AND(G1147=TRUE,LEN(F1147)&lt;81,NOT(ISNUMBER(FIND('List of Values'!$C$2:$C$20,F1147)))),"")</f>
        <v/>
      </c>
      <c r="I1147" s="11"/>
      <c r="J1147" s="10" t="str">
        <f t="shared" si="121"/>
        <v/>
      </c>
      <c r="K1147" s="10" t="str" cm="1">
        <f t="array" ref="K1147">IF(NOT(ISBLANK($B1147)),AND(J1147=TRUE,LEN(I1147)&lt;61,NOT(ISNUMBER(FIND('List of Values'!$C$2:$C$23,I1147)))),"")</f>
        <v/>
      </c>
      <c r="L1147" s="11"/>
      <c r="M1147" s="10" t="str">
        <f t="shared" si="122"/>
        <v/>
      </c>
      <c r="N1147" s="10" t="str" cm="1">
        <f t="array" ref="N1147">IF(NOT(ISBLANK($B1147)),AND(M1147=TRUE,LEN(L1147)&lt;61,NOT(ISNUMBER(FIND('List of Values'!$C$2:$C$23,L1147)))),"")</f>
        <v/>
      </c>
      <c r="O1147" s="11"/>
      <c r="P1147" s="10" t="str">
        <f t="shared" si="123"/>
        <v/>
      </c>
      <c r="Q1147" s="10" t="str" cm="1">
        <f t="array" ref="Q1147">IF(NOT(ISBLANK($B1147)),AND(P1147=TRUE,LEN(O1147)&lt;81,NOT(ISNUMBER(FIND('List of Values'!$C$2:$C$23,O1147)))),"")</f>
        <v/>
      </c>
      <c r="R1147" s="11"/>
      <c r="S1147" s="10" t="str">
        <f t="shared" si="124"/>
        <v/>
      </c>
      <c r="T1147" s="10" t="str">
        <f>IF(NOT(ISBLANK($B1147)),AND(S1147=TRUE,NOT(COUNTIF('List of Values'!$B$2:$B$255,R1147)=0)),"")</f>
        <v/>
      </c>
      <c r="U1147" s="11"/>
      <c r="V1147" s="10" t="str">
        <f t="shared" si="125"/>
        <v/>
      </c>
      <c r="W1147" s="10" t="str">
        <f>IF(NOT(ISBLANK($B1147)),AND(V1147=TRUE,NOT(COUNTIF('List of Values'!$A$2:$A$10,U1147)=0)),"")</f>
        <v/>
      </c>
    </row>
    <row r="1148" spans="2:23">
      <c r="B1148" s="12"/>
      <c r="C1148" s="11"/>
      <c r="D1148" s="10" t="str">
        <f t="shared" si="119"/>
        <v/>
      </c>
      <c r="E1148" s="10" t="str" cm="1">
        <f t="array" ref="E1148">IF(NOT(ISBLANK($B1148)),AND(D1148=TRUE,LEN(C1148)&lt;81,NOT(ISNUMBER(FIND('List of Values'!$C$2:$C$20,C1148)))),"")</f>
        <v/>
      </c>
      <c r="F1148" s="11"/>
      <c r="G1148" s="10" t="str">
        <f t="shared" si="120"/>
        <v/>
      </c>
      <c r="H1148" s="10" t="str" cm="1">
        <f t="array" ref="H1148">IF(NOT(ISBLANK($B1148)),AND(G1148=TRUE,LEN(F1148)&lt;81,NOT(ISNUMBER(FIND('List of Values'!$C$2:$C$20,F1148)))),"")</f>
        <v/>
      </c>
      <c r="I1148" s="11"/>
      <c r="J1148" s="10" t="str">
        <f t="shared" si="121"/>
        <v/>
      </c>
      <c r="K1148" s="10" t="str" cm="1">
        <f t="array" ref="K1148">IF(NOT(ISBLANK($B1148)),AND(J1148=TRUE,LEN(I1148)&lt;61,NOT(ISNUMBER(FIND('List of Values'!$C$2:$C$23,I1148)))),"")</f>
        <v/>
      </c>
      <c r="L1148" s="11"/>
      <c r="M1148" s="10" t="str">
        <f t="shared" si="122"/>
        <v/>
      </c>
      <c r="N1148" s="10" t="str" cm="1">
        <f t="array" ref="N1148">IF(NOT(ISBLANK($B1148)),AND(M1148=TRUE,LEN(L1148)&lt;61,NOT(ISNUMBER(FIND('List of Values'!$C$2:$C$23,L1148)))),"")</f>
        <v/>
      </c>
      <c r="O1148" s="11"/>
      <c r="P1148" s="10" t="str">
        <f t="shared" si="123"/>
        <v/>
      </c>
      <c r="Q1148" s="10" t="str" cm="1">
        <f t="array" ref="Q1148">IF(NOT(ISBLANK($B1148)),AND(P1148=TRUE,LEN(O1148)&lt;81,NOT(ISNUMBER(FIND('List of Values'!$C$2:$C$23,O1148)))),"")</f>
        <v/>
      </c>
      <c r="R1148" s="11"/>
      <c r="S1148" s="10" t="str">
        <f t="shared" si="124"/>
        <v/>
      </c>
      <c r="T1148" s="10" t="str">
        <f>IF(NOT(ISBLANK($B1148)),AND(S1148=TRUE,NOT(COUNTIF('List of Values'!$B$2:$B$255,R1148)=0)),"")</f>
        <v/>
      </c>
      <c r="U1148" s="11"/>
      <c r="V1148" s="10" t="str">
        <f t="shared" si="125"/>
        <v/>
      </c>
      <c r="W1148" s="10" t="str">
        <f>IF(NOT(ISBLANK($B1148)),AND(V1148=TRUE,NOT(COUNTIF('List of Values'!$A$2:$A$10,U1148)=0)),"")</f>
        <v/>
      </c>
    </row>
    <row r="1149" spans="2:23">
      <c r="B1149" s="12"/>
      <c r="C1149" s="11"/>
      <c r="D1149" s="10" t="str">
        <f t="shared" si="119"/>
        <v/>
      </c>
      <c r="E1149" s="10" t="str" cm="1">
        <f t="array" ref="E1149">IF(NOT(ISBLANK($B1149)),AND(D1149=TRUE,LEN(C1149)&lt;81,NOT(ISNUMBER(FIND('List of Values'!$C$2:$C$20,C1149)))),"")</f>
        <v/>
      </c>
      <c r="F1149" s="11"/>
      <c r="G1149" s="10" t="str">
        <f t="shared" si="120"/>
        <v/>
      </c>
      <c r="H1149" s="10" t="str" cm="1">
        <f t="array" ref="H1149">IF(NOT(ISBLANK($B1149)),AND(G1149=TRUE,LEN(F1149)&lt;81,NOT(ISNUMBER(FIND('List of Values'!$C$2:$C$20,F1149)))),"")</f>
        <v/>
      </c>
      <c r="I1149" s="11"/>
      <c r="J1149" s="10" t="str">
        <f t="shared" si="121"/>
        <v/>
      </c>
      <c r="K1149" s="10" t="str" cm="1">
        <f t="array" ref="K1149">IF(NOT(ISBLANK($B1149)),AND(J1149=TRUE,LEN(I1149)&lt;61,NOT(ISNUMBER(FIND('List of Values'!$C$2:$C$23,I1149)))),"")</f>
        <v/>
      </c>
      <c r="L1149" s="11"/>
      <c r="M1149" s="10" t="str">
        <f t="shared" si="122"/>
        <v/>
      </c>
      <c r="N1149" s="10" t="str" cm="1">
        <f t="array" ref="N1149">IF(NOT(ISBLANK($B1149)),AND(M1149=TRUE,LEN(L1149)&lt;61,NOT(ISNUMBER(FIND('List of Values'!$C$2:$C$23,L1149)))),"")</f>
        <v/>
      </c>
      <c r="O1149" s="11"/>
      <c r="P1149" s="10" t="str">
        <f t="shared" si="123"/>
        <v/>
      </c>
      <c r="Q1149" s="10" t="str" cm="1">
        <f t="array" ref="Q1149">IF(NOT(ISBLANK($B1149)),AND(P1149=TRUE,LEN(O1149)&lt;81,NOT(ISNUMBER(FIND('List of Values'!$C$2:$C$23,O1149)))),"")</f>
        <v/>
      </c>
      <c r="R1149" s="11"/>
      <c r="S1149" s="10" t="str">
        <f t="shared" si="124"/>
        <v/>
      </c>
      <c r="T1149" s="10" t="str">
        <f>IF(NOT(ISBLANK($B1149)),AND(S1149=TRUE,NOT(COUNTIF('List of Values'!$B$2:$B$255,R1149)=0)),"")</f>
        <v/>
      </c>
      <c r="U1149" s="11"/>
      <c r="V1149" s="10" t="str">
        <f t="shared" si="125"/>
        <v/>
      </c>
      <c r="W1149" s="10" t="str">
        <f>IF(NOT(ISBLANK($B1149)),AND(V1149=TRUE,NOT(COUNTIF('List of Values'!$A$2:$A$10,U1149)=0)),"")</f>
        <v/>
      </c>
    </row>
    <row r="1150" spans="2:23">
      <c r="B1150" s="12"/>
      <c r="C1150" s="11"/>
      <c r="D1150" s="10" t="str">
        <f t="shared" si="119"/>
        <v/>
      </c>
      <c r="E1150" s="10" t="str" cm="1">
        <f t="array" ref="E1150">IF(NOT(ISBLANK($B1150)),AND(D1150=TRUE,LEN(C1150)&lt;81,NOT(ISNUMBER(FIND('List of Values'!$C$2:$C$20,C1150)))),"")</f>
        <v/>
      </c>
      <c r="F1150" s="11"/>
      <c r="G1150" s="10" t="str">
        <f t="shared" si="120"/>
        <v/>
      </c>
      <c r="H1150" s="10" t="str" cm="1">
        <f t="array" ref="H1150">IF(NOT(ISBLANK($B1150)),AND(G1150=TRUE,LEN(F1150)&lt;81,NOT(ISNUMBER(FIND('List of Values'!$C$2:$C$20,F1150)))),"")</f>
        <v/>
      </c>
      <c r="I1150" s="11"/>
      <c r="J1150" s="10" t="str">
        <f t="shared" si="121"/>
        <v/>
      </c>
      <c r="K1150" s="10" t="str" cm="1">
        <f t="array" ref="K1150">IF(NOT(ISBLANK($B1150)),AND(J1150=TRUE,LEN(I1150)&lt;61,NOT(ISNUMBER(FIND('List of Values'!$C$2:$C$23,I1150)))),"")</f>
        <v/>
      </c>
      <c r="L1150" s="11"/>
      <c r="M1150" s="10" t="str">
        <f t="shared" si="122"/>
        <v/>
      </c>
      <c r="N1150" s="10" t="str" cm="1">
        <f t="array" ref="N1150">IF(NOT(ISBLANK($B1150)),AND(M1150=TRUE,LEN(L1150)&lt;61,NOT(ISNUMBER(FIND('List of Values'!$C$2:$C$23,L1150)))),"")</f>
        <v/>
      </c>
      <c r="O1150" s="11"/>
      <c r="P1150" s="10" t="str">
        <f t="shared" si="123"/>
        <v/>
      </c>
      <c r="Q1150" s="10" t="str" cm="1">
        <f t="array" ref="Q1150">IF(NOT(ISBLANK($B1150)),AND(P1150=TRUE,LEN(O1150)&lt;81,NOT(ISNUMBER(FIND('List of Values'!$C$2:$C$23,O1150)))),"")</f>
        <v/>
      </c>
      <c r="R1150" s="11"/>
      <c r="S1150" s="10" t="str">
        <f t="shared" si="124"/>
        <v/>
      </c>
      <c r="T1150" s="10" t="str">
        <f>IF(NOT(ISBLANK($B1150)),AND(S1150=TRUE,NOT(COUNTIF('List of Values'!$B$2:$B$255,R1150)=0)),"")</f>
        <v/>
      </c>
      <c r="U1150" s="11"/>
      <c r="V1150" s="10" t="str">
        <f t="shared" si="125"/>
        <v/>
      </c>
      <c r="W1150" s="10" t="str">
        <f>IF(NOT(ISBLANK($B1150)),AND(V1150=TRUE,NOT(COUNTIF('List of Values'!$A$2:$A$10,U1150)=0)),"")</f>
        <v/>
      </c>
    </row>
    <row r="1151" spans="2:23">
      <c r="B1151" s="12"/>
      <c r="C1151" s="11"/>
      <c r="D1151" s="10" t="str">
        <f t="shared" si="119"/>
        <v/>
      </c>
      <c r="E1151" s="10" t="str" cm="1">
        <f t="array" ref="E1151">IF(NOT(ISBLANK($B1151)),AND(D1151=TRUE,LEN(C1151)&lt;81,NOT(ISNUMBER(FIND('List of Values'!$C$2:$C$20,C1151)))),"")</f>
        <v/>
      </c>
      <c r="F1151" s="11"/>
      <c r="G1151" s="10" t="str">
        <f t="shared" si="120"/>
        <v/>
      </c>
      <c r="H1151" s="10" t="str" cm="1">
        <f t="array" ref="H1151">IF(NOT(ISBLANK($B1151)),AND(G1151=TRUE,LEN(F1151)&lt;81,NOT(ISNUMBER(FIND('List of Values'!$C$2:$C$20,F1151)))),"")</f>
        <v/>
      </c>
      <c r="I1151" s="11"/>
      <c r="J1151" s="10" t="str">
        <f t="shared" si="121"/>
        <v/>
      </c>
      <c r="K1151" s="10" t="str" cm="1">
        <f t="array" ref="K1151">IF(NOT(ISBLANK($B1151)),AND(J1151=TRUE,LEN(I1151)&lt;61,NOT(ISNUMBER(FIND('List of Values'!$C$2:$C$23,I1151)))),"")</f>
        <v/>
      </c>
      <c r="L1151" s="11"/>
      <c r="M1151" s="10" t="str">
        <f t="shared" si="122"/>
        <v/>
      </c>
      <c r="N1151" s="10" t="str" cm="1">
        <f t="array" ref="N1151">IF(NOT(ISBLANK($B1151)),AND(M1151=TRUE,LEN(L1151)&lt;61,NOT(ISNUMBER(FIND('List of Values'!$C$2:$C$23,L1151)))),"")</f>
        <v/>
      </c>
      <c r="O1151" s="11"/>
      <c r="P1151" s="10" t="str">
        <f t="shared" si="123"/>
        <v/>
      </c>
      <c r="Q1151" s="10" t="str" cm="1">
        <f t="array" ref="Q1151">IF(NOT(ISBLANK($B1151)),AND(P1151=TRUE,LEN(O1151)&lt;81,NOT(ISNUMBER(FIND('List of Values'!$C$2:$C$23,O1151)))),"")</f>
        <v/>
      </c>
      <c r="R1151" s="11"/>
      <c r="S1151" s="10" t="str">
        <f t="shared" si="124"/>
        <v/>
      </c>
      <c r="T1151" s="10" t="str">
        <f>IF(NOT(ISBLANK($B1151)),AND(S1151=TRUE,NOT(COUNTIF('List of Values'!$B$2:$B$255,R1151)=0)),"")</f>
        <v/>
      </c>
      <c r="U1151" s="11"/>
      <c r="V1151" s="10" t="str">
        <f t="shared" si="125"/>
        <v/>
      </c>
      <c r="W1151" s="10" t="str">
        <f>IF(NOT(ISBLANK($B1151)),AND(V1151=TRUE,NOT(COUNTIF('List of Values'!$A$2:$A$10,U1151)=0)),"")</f>
        <v/>
      </c>
    </row>
    <row r="1152" spans="2:23">
      <c r="B1152" s="12"/>
      <c r="C1152" s="11"/>
      <c r="D1152" s="10" t="str">
        <f t="shared" si="119"/>
        <v/>
      </c>
      <c r="E1152" s="10" t="str" cm="1">
        <f t="array" ref="E1152">IF(NOT(ISBLANK($B1152)),AND(D1152=TRUE,LEN(C1152)&lt;81,NOT(ISNUMBER(FIND('List of Values'!$C$2:$C$20,C1152)))),"")</f>
        <v/>
      </c>
      <c r="F1152" s="11"/>
      <c r="G1152" s="10" t="str">
        <f t="shared" si="120"/>
        <v/>
      </c>
      <c r="H1152" s="10" t="str" cm="1">
        <f t="array" ref="H1152">IF(NOT(ISBLANK($B1152)),AND(G1152=TRUE,LEN(F1152)&lt;81,NOT(ISNUMBER(FIND('List of Values'!$C$2:$C$20,F1152)))),"")</f>
        <v/>
      </c>
      <c r="I1152" s="11"/>
      <c r="J1152" s="10" t="str">
        <f t="shared" si="121"/>
        <v/>
      </c>
      <c r="K1152" s="10" t="str" cm="1">
        <f t="array" ref="K1152">IF(NOT(ISBLANK($B1152)),AND(J1152=TRUE,LEN(I1152)&lt;61,NOT(ISNUMBER(FIND('List of Values'!$C$2:$C$23,I1152)))),"")</f>
        <v/>
      </c>
      <c r="L1152" s="11"/>
      <c r="M1152" s="10" t="str">
        <f t="shared" si="122"/>
        <v/>
      </c>
      <c r="N1152" s="10" t="str" cm="1">
        <f t="array" ref="N1152">IF(NOT(ISBLANK($B1152)),AND(M1152=TRUE,LEN(L1152)&lt;61,NOT(ISNUMBER(FIND('List of Values'!$C$2:$C$23,L1152)))),"")</f>
        <v/>
      </c>
      <c r="O1152" s="11"/>
      <c r="P1152" s="10" t="str">
        <f t="shared" si="123"/>
        <v/>
      </c>
      <c r="Q1152" s="10" t="str" cm="1">
        <f t="array" ref="Q1152">IF(NOT(ISBLANK($B1152)),AND(P1152=TRUE,LEN(O1152)&lt;81,NOT(ISNUMBER(FIND('List of Values'!$C$2:$C$23,O1152)))),"")</f>
        <v/>
      </c>
      <c r="R1152" s="11"/>
      <c r="S1152" s="10" t="str">
        <f t="shared" si="124"/>
        <v/>
      </c>
      <c r="T1152" s="10" t="str">
        <f>IF(NOT(ISBLANK($B1152)),AND(S1152=TRUE,NOT(COUNTIF('List of Values'!$B$2:$B$255,R1152)=0)),"")</f>
        <v/>
      </c>
      <c r="U1152" s="11"/>
      <c r="V1152" s="10" t="str">
        <f t="shared" si="125"/>
        <v/>
      </c>
      <c r="W1152" s="10" t="str">
        <f>IF(NOT(ISBLANK($B1152)),AND(V1152=TRUE,NOT(COUNTIF('List of Values'!$A$2:$A$10,U1152)=0)),"")</f>
        <v/>
      </c>
    </row>
    <row r="1153" spans="2:23">
      <c r="B1153" s="12"/>
      <c r="C1153" s="11"/>
      <c r="D1153" s="10" t="str">
        <f t="shared" si="119"/>
        <v/>
      </c>
      <c r="E1153" s="10" t="str" cm="1">
        <f t="array" ref="E1153">IF(NOT(ISBLANK($B1153)),AND(D1153=TRUE,LEN(C1153)&lt;81,NOT(ISNUMBER(FIND('List of Values'!$C$2:$C$20,C1153)))),"")</f>
        <v/>
      </c>
      <c r="F1153" s="11"/>
      <c r="G1153" s="10" t="str">
        <f t="shared" si="120"/>
        <v/>
      </c>
      <c r="H1153" s="10" t="str" cm="1">
        <f t="array" ref="H1153">IF(NOT(ISBLANK($B1153)),AND(G1153=TRUE,LEN(F1153)&lt;81,NOT(ISNUMBER(FIND('List of Values'!$C$2:$C$20,F1153)))),"")</f>
        <v/>
      </c>
      <c r="I1153" s="11"/>
      <c r="J1153" s="10" t="str">
        <f t="shared" si="121"/>
        <v/>
      </c>
      <c r="K1153" s="10" t="str" cm="1">
        <f t="array" ref="K1153">IF(NOT(ISBLANK($B1153)),AND(J1153=TRUE,LEN(I1153)&lt;61,NOT(ISNUMBER(FIND('List of Values'!$C$2:$C$23,I1153)))),"")</f>
        <v/>
      </c>
      <c r="L1153" s="11"/>
      <c r="M1153" s="10" t="str">
        <f t="shared" si="122"/>
        <v/>
      </c>
      <c r="N1153" s="10" t="str" cm="1">
        <f t="array" ref="N1153">IF(NOT(ISBLANK($B1153)),AND(M1153=TRUE,LEN(L1153)&lt;61,NOT(ISNUMBER(FIND('List of Values'!$C$2:$C$23,L1153)))),"")</f>
        <v/>
      </c>
      <c r="O1153" s="11"/>
      <c r="P1153" s="10" t="str">
        <f t="shared" si="123"/>
        <v/>
      </c>
      <c r="Q1153" s="10" t="str" cm="1">
        <f t="array" ref="Q1153">IF(NOT(ISBLANK($B1153)),AND(P1153=TRUE,LEN(O1153)&lt;81,NOT(ISNUMBER(FIND('List of Values'!$C$2:$C$23,O1153)))),"")</f>
        <v/>
      </c>
      <c r="R1153" s="11"/>
      <c r="S1153" s="10" t="str">
        <f t="shared" si="124"/>
        <v/>
      </c>
      <c r="T1153" s="10" t="str">
        <f>IF(NOT(ISBLANK($B1153)),AND(S1153=TRUE,NOT(COUNTIF('List of Values'!$B$2:$B$255,R1153)=0)),"")</f>
        <v/>
      </c>
      <c r="U1153" s="11"/>
      <c r="V1153" s="10" t="str">
        <f t="shared" si="125"/>
        <v/>
      </c>
      <c r="W1153" s="10" t="str">
        <f>IF(NOT(ISBLANK($B1153)),AND(V1153=TRUE,NOT(COUNTIF('List of Values'!$A$2:$A$10,U1153)=0)),"")</f>
        <v/>
      </c>
    </row>
    <row r="1154" spans="2:23">
      <c r="B1154" s="12"/>
      <c r="C1154" s="11"/>
      <c r="D1154" s="10" t="str">
        <f t="shared" si="119"/>
        <v/>
      </c>
      <c r="E1154" s="10" t="str" cm="1">
        <f t="array" ref="E1154">IF(NOT(ISBLANK($B1154)),AND(D1154=TRUE,LEN(C1154)&lt;81,NOT(ISNUMBER(FIND('List of Values'!$C$2:$C$20,C1154)))),"")</f>
        <v/>
      </c>
      <c r="F1154" s="11"/>
      <c r="G1154" s="10" t="str">
        <f t="shared" si="120"/>
        <v/>
      </c>
      <c r="H1154" s="10" t="str" cm="1">
        <f t="array" ref="H1154">IF(NOT(ISBLANK($B1154)),AND(G1154=TRUE,LEN(F1154)&lt;81,NOT(ISNUMBER(FIND('List of Values'!$C$2:$C$20,F1154)))),"")</f>
        <v/>
      </c>
      <c r="I1154" s="11"/>
      <c r="J1154" s="10" t="str">
        <f t="shared" si="121"/>
        <v/>
      </c>
      <c r="K1154" s="10" t="str" cm="1">
        <f t="array" ref="K1154">IF(NOT(ISBLANK($B1154)),AND(J1154=TRUE,LEN(I1154)&lt;61,NOT(ISNUMBER(FIND('List of Values'!$C$2:$C$23,I1154)))),"")</f>
        <v/>
      </c>
      <c r="L1154" s="11"/>
      <c r="M1154" s="10" t="str">
        <f t="shared" si="122"/>
        <v/>
      </c>
      <c r="N1154" s="10" t="str" cm="1">
        <f t="array" ref="N1154">IF(NOT(ISBLANK($B1154)),AND(M1154=TRUE,LEN(L1154)&lt;61,NOT(ISNUMBER(FIND('List of Values'!$C$2:$C$23,L1154)))),"")</f>
        <v/>
      </c>
      <c r="O1154" s="11"/>
      <c r="P1154" s="10" t="str">
        <f t="shared" si="123"/>
        <v/>
      </c>
      <c r="Q1154" s="10" t="str" cm="1">
        <f t="array" ref="Q1154">IF(NOT(ISBLANK($B1154)),AND(P1154=TRUE,LEN(O1154)&lt;81,NOT(ISNUMBER(FIND('List of Values'!$C$2:$C$23,O1154)))),"")</f>
        <v/>
      </c>
      <c r="R1154" s="11"/>
      <c r="S1154" s="10" t="str">
        <f t="shared" si="124"/>
        <v/>
      </c>
      <c r="T1154" s="10" t="str">
        <f>IF(NOT(ISBLANK($B1154)),AND(S1154=TRUE,NOT(COUNTIF('List of Values'!$B$2:$B$255,R1154)=0)),"")</f>
        <v/>
      </c>
      <c r="U1154" s="11"/>
      <c r="V1154" s="10" t="str">
        <f t="shared" si="125"/>
        <v/>
      </c>
      <c r="W1154" s="10" t="str">
        <f>IF(NOT(ISBLANK($B1154)),AND(V1154=TRUE,NOT(COUNTIF('List of Values'!$A$2:$A$10,U1154)=0)),"")</f>
        <v/>
      </c>
    </row>
    <row r="1155" spans="2:23">
      <c r="B1155" s="12"/>
      <c r="C1155" s="11"/>
      <c r="D1155" s="10" t="str">
        <f t="shared" si="119"/>
        <v/>
      </c>
      <c r="E1155" s="10" t="str" cm="1">
        <f t="array" ref="E1155">IF(NOT(ISBLANK($B1155)),AND(D1155=TRUE,LEN(C1155)&lt;81,NOT(ISNUMBER(FIND('List of Values'!$C$2:$C$20,C1155)))),"")</f>
        <v/>
      </c>
      <c r="F1155" s="11"/>
      <c r="G1155" s="10" t="str">
        <f t="shared" si="120"/>
        <v/>
      </c>
      <c r="H1155" s="10" t="str" cm="1">
        <f t="array" ref="H1155">IF(NOT(ISBLANK($B1155)),AND(G1155=TRUE,LEN(F1155)&lt;81,NOT(ISNUMBER(FIND('List of Values'!$C$2:$C$20,F1155)))),"")</f>
        <v/>
      </c>
      <c r="I1155" s="11"/>
      <c r="J1155" s="10" t="str">
        <f t="shared" si="121"/>
        <v/>
      </c>
      <c r="K1155" s="10" t="str" cm="1">
        <f t="array" ref="K1155">IF(NOT(ISBLANK($B1155)),AND(J1155=TRUE,LEN(I1155)&lt;61,NOT(ISNUMBER(FIND('List of Values'!$C$2:$C$23,I1155)))),"")</f>
        <v/>
      </c>
      <c r="L1155" s="11"/>
      <c r="M1155" s="10" t="str">
        <f t="shared" si="122"/>
        <v/>
      </c>
      <c r="N1155" s="10" t="str" cm="1">
        <f t="array" ref="N1155">IF(NOT(ISBLANK($B1155)),AND(M1155=TRUE,LEN(L1155)&lt;61,NOT(ISNUMBER(FIND('List of Values'!$C$2:$C$23,L1155)))),"")</f>
        <v/>
      </c>
      <c r="O1155" s="11"/>
      <c r="P1155" s="10" t="str">
        <f t="shared" si="123"/>
        <v/>
      </c>
      <c r="Q1155" s="10" t="str" cm="1">
        <f t="array" ref="Q1155">IF(NOT(ISBLANK($B1155)),AND(P1155=TRUE,LEN(O1155)&lt;81,NOT(ISNUMBER(FIND('List of Values'!$C$2:$C$23,O1155)))),"")</f>
        <v/>
      </c>
      <c r="R1155" s="11"/>
      <c r="S1155" s="10" t="str">
        <f t="shared" si="124"/>
        <v/>
      </c>
      <c r="T1155" s="10" t="str">
        <f>IF(NOT(ISBLANK($B1155)),AND(S1155=TRUE,NOT(COUNTIF('List of Values'!$B$2:$B$255,R1155)=0)),"")</f>
        <v/>
      </c>
      <c r="U1155" s="11"/>
      <c r="V1155" s="10" t="str">
        <f t="shared" si="125"/>
        <v/>
      </c>
      <c r="W1155" s="10" t="str">
        <f>IF(NOT(ISBLANK($B1155)),AND(V1155=TRUE,NOT(COUNTIF('List of Values'!$A$2:$A$10,U1155)=0)),"")</f>
        <v/>
      </c>
    </row>
    <row r="1156" spans="2:23">
      <c r="B1156" s="12"/>
      <c r="C1156" s="11"/>
      <c r="D1156" s="10" t="str">
        <f t="shared" si="119"/>
        <v/>
      </c>
      <c r="E1156" s="10" t="str" cm="1">
        <f t="array" ref="E1156">IF(NOT(ISBLANK($B1156)),AND(D1156=TRUE,LEN(C1156)&lt;81,NOT(ISNUMBER(FIND('List of Values'!$C$2:$C$20,C1156)))),"")</f>
        <v/>
      </c>
      <c r="F1156" s="11"/>
      <c r="G1156" s="10" t="str">
        <f t="shared" si="120"/>
        <v/>
      </c>
      <c r="H1156" s="10" t="str" cm="1">
        <f t="array" ref="H1156">IF(NOT(ISBLANK($B1156)),AND(G1156=TRUE,LEN(F1156)&lt;81,NOT(ISNUMBER(FIND('List of Values'!$C$2:$C$20,F1156)))),"")</f>
        <v/>
      </c>
      <c r="I1156" s="11"/>
      <c r="J1156" s="10" t="str">
        <f t="shared" si="121"/>
        <v/>
      </c>
      <c r="K1156" s="10" t="str" cm="1">
        <f t="array" ref="K1156">IF(NOT(ISBLANK($B1156)),AND(J1156=TRUE,LEN(I1156)&lt;61,NOT(ISNUMBER(FIND('List of Values'!$C$2:$C$23,I1156)))),"")</f>
        <v/>
      </c>
      <c r="L1156" s="11"/>
      <c r="M1156" s="10" t="str">
        <f t="shared" si="122"/>
        <v/>
      </c>
      <c r="N1156" s="10" t="str" cm="1">
        <f t="array" ref="N1156">IF(NOT(ISBLANK($B1156)),AND(M1156=TRUE,LEN(L1156)&lt;61,NOT(ISNUMBER(FIND('List of Values'!$C$2:$C$23,L1156)))),"")</f>
        <v/>
      </c>
      <c r="O1156" s="11"/>
      <c r="P1156" s="10" t="str">
        <f t="shared" si="123"/>
        <v/>
      </c>
      <c r="Q1156" s="10" t="str" cm="1">
        <f t="array" ref="Q1156">IF(NOT(ISBLANK($B1156)),AND(P1156=TRUE,LEN(O1156)&lt;81,NOT(ISNUMBER(FIND('List of Values'!$C$2:$C$23,O1156)))),"")</f>
        <v/>
      </c>
      <c r="R1156" s="11"/>
      <c r="S1156" s="10" t="str">
        <f t="shared" si="124"/>
        <v/>
      </c>
      <c r="T1156" s="10" t="str">
        <f>IF(NOT(ISBLANK($B1156)),AND(S1156=TRUE,NOT(COUNTIF('List of Values'!$B$2:$B$255,R1156)=0)),"")</f>
        <v/>
      </c>
      <c r="U1156" s="11"/>
      <c r="V1156" s="10" t="str">
        <f t="shared" si="125"/>
        <v/>
      </c>
      <c r="W1156" s="10" t="str">
        <f>IF(NOT(ISBLANK($B1156)),AND(V1156=TRUE,NOT(COUNTIF('List of Values'!$A$2:$A$10,U1156)=0)),"")</f>
        <v/>
      </c>
    </row>
    <row r="1157" spans="2:23">
      <c r="B1157" s="12"/>
      <c r="C1157" s="11"/>
      <c r="D1157" s="10" t="str">
        <f t="shared" si="119"/>
        <v/>
      </c>
      <c r="E1157" s="10" t="str" cm="1">
        <f t="array" ref="E1157">IF(NOT(ISBLANK($B1157)),AND(D1157=TRUE,LEN(C1157)&lt;81,NOT(ISNUMBER(FIND('List of Values'!$C$2:$C$20,C1157)))),"")</f>
        <v/>
      </c>
      <c r="F1157" s="11"/>
      <c r="G1157" s="10" t="str">
        <f t="shared" si="120"/>
        <v/>
      </c>
      <c r="H1157" s="10" t="str" cm="1">
        <f t="array" ref="H1157">IF(NOT(ISBLANK($B1157)),AND(G1157=TRUE,LEN(F1157)&lt;81,NOT(ISNUMBER(FIND('List of Values'!$C$2:$C$20,F1157)))),"")</f>
        <v/>
      </c>
      <c r="I1157" s="11"/>
      <c r="J1157" s="10" t="str">
        <f t="shared" si="121"/>
        <v/>
      </c>
      <c r="K1157" s="10" t="str" cm="1">
        <f t="array" ref="K1157">IF(NOT(ISBLANK($B1157)),AND(J1157=TRUE,LEN(I1157)&lt;61,NOT(ISNUMBER(FIND('List of Values'!$C$2:$C$23,I1157)))),"")</f>
        <v/>
      </c>
      <c r="L1157" s="11"/>
      <c r="M1157" s="10" t="str">
        <f t="shared" si="122"/>
        <v/>
      </c>
      <c r="N1157" s="10" t="str" cm="1">
        <f t="array" ref="N1157">IF(NOT(ISBLANK($B1157)),AND(M1157=TRUE,LEN(L1157)&lt;61,NOT(ISNUMBER(FIND('List of Values'!$C$2:$C$23,L1157)))),"")</f>
        <v/>
      </c>
      <c r="O1157" s="11"/>
      <c r="P1157" s="10" t="str">
        <f t="shared" si="123"/>
        <v/>
      </c>
      <c r="Q1157" s="10" t="str" cm="1">
        <f t="array" ref="Q1157">IF(NOT(ISBLANK($B1157)),AND(P1157=TRUE,LEN(O1157)&lt;81,NOT(ISNUMBER(FIND('List of Values'!$C$2:$C$23,O1157)))),"")</f>
        <v/>
      </c>
      <c r="R1157" s="11"/>
      <c r="S1157" s="10" t="str">
        <f t="shared" si="124"/>
        <v/>
      </c>
      <c r="T1157" s="10" t="str">
        <f>IF(NOT(ISBLANK($B1157)),AND(S1157=TRUE,NOT(COUNTIF('List of Values'!$B$2:$B$255,R1157)=0)),"")</f>
        <v/>
      </c>
      <c r="U1157" s="11"/>
      <c r="V1157" s="10" t="str">
        <f t="shared" si="125"/>
        <v/>
      </c>
      <c r="W1157" s="10" t="str">
        <f>IF(NOT(ISBLANK($B1157)),AND(V1157=TRUE,NOT(COUNTIF('List of Values'!$A$2:$A$10,U1157)=0)),"")</f>
        <v/>
      </c>
    </row>
    <row r="1158" spans="2:23">
      <c r="B1158" s="12"/>
      <c r="C1158" s="11"/>
      <c r="D1158" s="10" t="str">
        <f t="shared" si="119"/>
        <v/>
      </c>
      <c r="E1158" s="10" t="str" cm="1">
        <f t="array" ref="E1158">IF(NOT(ISBLANK($B1158)),AND(D1158=TRUE,LEN(C1158)&lt;81,NOT(ISNUMBER(FIND('List of Values'!$C$2:$C$20,C1158)))),"")</f>
        <v/>
      </c>
      <c r="F1158" s="11"/>
      <c r="G1158" s="10" t="str">
        <f t="shared" si="120"/>
        <v/>
      </c>
      <c r="H1158" s="10" t="str" cm="1">
        <f t="array" ref="H1158">IF(NOT(ISBLANK($B1158)),AND(G1158=TRUE,LEN(F1158)&lt;81,NOT(ISNUMBER(FIND('List of Values'!$C$2:$C$20,F1158)))),"")</f>
        <v/>
      </c>
      <c r="I1158" s="11"/>
      <c r="J1158" s="10" t="str">
        <f t="shared" si="121"/>
        <v/>
      </c>
      <c r="K1158" s="10" t="str" cm="1">
        <f t="array" ref="K1158">IF(NOT(ISBLANK($B1158)),AND(J1158=TRUE,LEN(I1158)&lt;61,NOT(ISNUMBER(FIND('List of Values'!$C$2:$C$23,I1158)))),"")</f>
        <v/>
      </c>
      <c r="L1158" s="11"/>
      <c r="M1158" s="10" t="str">
        <f t="shared" si="122"/>
        <v/>
      </c>
      <c r="N1158" s="10" t="str" cm="1">
        <f t="array" ref="N1158">IF(NOT(ISBLANK($B1158)),AND(M1158=TRUE,LEN(L1158)&lt;61,NOT(ISNUMBER(FIND('List of Values'!$C$2:$C$23,L1158)))),"")</f>
        <v/>
      </c>
      <c r="O1158" s="11"/>
      <c r="P1158" s="10" t="str">
        <f t="shared" si="123"/>
        <v/>
      </c>
      <c r="Q1158" s="10" t="str" cm="1">
        <f t="array" ref="Q1158">IF(NOT(ISBLANK($B1158)),AND(P1158=TRUE,LEN(O1158)&lt;81,NOT(ISNUMBER(FIND('List of Values'!$C$2:$C$23,O1158)))),"")</f>
        <v/>
      </c>
      <c r="R1158" s="11"/>
      <c r="S1158" s="10" t="str">
        <f t="shared" si="124"/>
        <v/>
      </c>
      <c r="T1158" s="10" t="str">
        <f>IF(NOT(ISBLANK($B1158)),AND(S1158=TRUE,NOT(COUNTIF('List of Values'!$B$2:$B$255,R1158)=0)),"")</f>
        <v/>
      </c>
      <c r="U1158" s="11"/>
      <c r="V1158" s="10" t="str">
        <f t="shared" si="125"/>
        <v/>
      </c>
      <c r="W1158" s="10" t="str">
        <f>IF(NOT(ISBLANK($B1158)),AND(V1158=TRUE,NOT(COUNTIF('List of Values'!$A$2:$A$10,U1158)=0)),"")</f>
        <v/>
      </c>
    </row>
    <row r="1159" spans="2:23">
      <c r="B1159" s="12"/>
      <c r="C1159" s="11"/>
      <c r="D1159" s="10" t="str">
        <f t="shared" si="119"/>
        <v/>
      </c>
      <c r="E1159" s="10" t="str" cm="1">
        <f t="array" ref="E1159">IF(NOT(ISBLANK($B1159)),AND(D1159=TRUE,LEN(C1159)&lt;81,NOT(ISNUMBER(FIND('List of Values'!$C$2:$C$20,C1159)))),"")</f>
        <v/>
      </c>
      <c r="F1159" s="11"/>
      <c r="G1159" s="10" t="str">
        <f t="shared" si="120"/>
        <v/>
      </c>
      <c r="H1159" s="10" t="str" cm="1">
        <f t="array" ref="H1159">IF(NOT(ISBLANK($B1159)),AND(G1159=TRUE,LEN(F1159)&lt;81,NOT(ISNUMBER(FIND('List of Values'!$C$2:$C$20,F1159)))),"")</f>
        <v/>
      </c>
      <c r="I1159" s="11"/>
      <c r="J1159" s="10" t="str">
        <f t="shared" si="121"/>
        <v/>
      </c>
      <c r="K1159" s="10" t="str" cm="1">
        <f t="array" ref="K1159">IF(NOT(ISBLANK($B1159)),AND(J1159=TRUE,LEN(I1159)&lt;61,NOT(ISNUMBER(FIND('List of Values'!$C$2:$C$23,I1159)))),"")</f>
        <v/>
      </c>
      <c r="L1159" s="11"/>
      <c r="M1159" s="10" t="str">
        <f t="shared" si="122"/>
        <v/>
      </c>
      <c r="N1159" s="10" t="str" cm="1">
        <f t="array" ref="N1159">IF(NOT(ISBLANK($B1159)),AND(M1159=TRUE,LEN(L1159)&lt;61,NOT(ISNUMBER(FIND('List of Values'!$C$2:$C$23,L1159)))),"")</f>
        <v/>
      </c>
      <c r="O1159" s="11"/>
      <c r="P1159" s="10" t="str">
        <f t="shared" si="123"/>
        <v/>
      </c>
      <c r="Q1159" s="10" t="str" cm="1">
        <f t="array" ref="Q1159">IF(NOT(ISBLANK($B1159)),AND(P1159=TRUE,LEN(O1159)&lt;81,NOT(ISNUMBER(FIND('List of Values'!$C$2:$C$23,O1159)))),"")</f>
        <v/>
      </c>
      <c r="R1159" s="11"/>
      <c r="S1159" s="10" t="str">
        <f t="shared" si="124"/>
        <v/>
      </c>
      <c r="T1159" s="10" t="str">
        <f>IF(NOT(ISBLANK($B1159)),AND(S1159=TRUE,NOT(COUNTIF('List of Values'!$B$2:$B$255,R1159)=0)),"")</f>
        <v/>
      </c>
      <c r="U1159" s="11"/>
      <c r="V1159" s="10" t="str">
        <f t="shared" si="125"/>
        <v/>
      </c>
      <c r="W1159" s="10" t="str">
        <f>IF(NOT(ISBLANK($B1159)),AND(V1159=TRUE,NOT(COUNTIF('List of Values'!$A$2:$A$10,U1159)=0)),"")</f>
        <v/>
      </c>
    </row>
    <row r="1160" spans="2:23">
      <c r="B1160" s="12"/>
      <c r="C1160" s="11"/>
      <c r="D1160" s="10" t="str">
        <f t="shared" si="119"/>
        <v/>
      </c>
      <c r="E1160" s="10" t="str" cm="1">
        <f t="array" ref="E1160">IF(NOT(ISBLANK($B1160)),AND(D1160=TRUE,LEN(C1160)&lt;81,NOT(ISNUMBER(FIND('List of Values'!$C$2:$C$20,C1160)))),"")</f>
        <v/>
      </c>
      <c r="F1160" s="11"/>
      <c r="G1160" s="10" t="str">
        <f t="shared" si="120"/>
        <v/>
      </c>
      <c r="H1160" s="10" t="str" cm="1">
        <f t="array" ref="H1160">IF(NOT(ISBLANK($B1160)),AND(G1160=TRUE,LEN(F1160)&lt;81,NOT(ISNUMBER(FIND('List of Values'!$C$2:$C$20,F1160)))),"")</f>
        <v/>
      </c>
      <c r="I1160" s="11"/>
      <c r="J1160" s="10" t="str">
        <f t="shared" si="121"/>
        <v/>
      </c>
      <c r="K1160" s="10" t="str" cm="1">
        <f t="array" ref="K1160">IF(NOT(ISBLANK($B1160)),AND(J1160=TRUE,LEN(I1160)&lt;61,NOT(ISNUMBER(FIND('List of Values'!$C$2:$C$23,I1160)))),"")</f>
        <v/>
      </c>
      <c r="L1160" s="11"/>
      <c r="M1160" s="10" t="str">
        <f t="shared" si="122"/>
        <v/>
      </c>
      <c r="N1160" s="10" t="str" cm="1">
        <f t="array" ref="N1160">IF(NOT(ISBLANK($B1160)),AND(M1160=TRUE,LEN(L1160)&lt;61,NOT(ISNUMBER(FIND('List of Values'!$C$2:$C$23,L1160)))),"")</f>
        <v/>
      </c>
      <c r="O1160" s="11"/>
      <c r="P1160" s="10" t="str">
        <f t="shared" si="123"/>
        <v/>
      </c>
      <c r="Q1160" s="10" t="str" cm="1">
        <f t="array" ref="Q1160">IF(NOT(ISBLANK($B1160)),AND(P1160=TRUE,LEN(O1160)&lt;81,NOT(ISNUMBER(FIND('List of Values'!$C$2:$C$23,O1160)))),"")</f>
        <v/>
      </c>
      <c r="R1160" s="11"/>
      <c r="S1160" s="10" t="str">
        <f t="shared" si="124"/>
        <v/>
      </c>
      <c r="T1160" s="10" t="str">
        <f>IF(NOT(ISBLANK($B1160)),AND(S1160=TRUE,NOT(COUNTIF('List of Values'!$B$2:$B$255,R1160)=0)),"")</f>
        <v/>
      </c>
      <c r="U1160" s="11"/>
      <c r="V1160" s="10" t="str">
        <f t="shared" si="125"/>
        <v/>
      </c>
      <c r="W1160" s="10" t="str">
        <f>IF(NOT(ISBLANK($B1160)),AND(V1160=TRUE,NOT(COUNTIF('List of Values'!$A$2:$A$10,U1160)=0)),"")</f>
        <v/>
      </c>
    </row>
    <row r="1161" spans="2:23">
      <c r="B1161" s="12"/>
      <c r="C1161" s="11"/>
      <c r="D1161" s="10" t="str">
        <f t="shared" ref="D1161:D1224" si="126">IF(NOT(ISBLANK($B1161)),IF(NOT(ISBLANK(C1161)),TRUE,FALSE),"")</f>
        <v/>
      </c>
      <c r="E1161" s="10" t="str" cm="1">
        <f t="array" ref="E1161">IF(NOT(ISBLANK($B1161)),AND(D1161=TRUE,LEN(C1161)&lt;81,NOT(ISNUMBER(FIND('List of Values'!$C$2:$C$20,C1161)))),"")</f>
        <v/>
      </c>
      <c r="F1161" s="11"/>
      <c r="G1161" s="10" t="str">
        <f t="shared" ref="G1161:G1224" si="127">IF(NOT(ISBLANK($B1161)),TRUE,"")</f>
        <v/>
      </c>
      <c r="H1161" s="10" t="str" cm="1">
        <f t="array" ref="H1161">IF(NOT(ISBLANK($B1161)),AND(G1161=TRUE,LEN(F1161)&lt;81,NOT(ISNUMBER(FIND('List of Values'!$C$2:$C$20,F1161)))),"")</f>
        <v/>
      </c>
      <c r="I1161" s="11"/>
      <c r="J1161" s="10" t="str">
        <f t="shared" ref="J1161:J1224" si="128">IF(NOT(ISBLANK($B1161)),IF(NOT(ISBLANK(I1161)),TRUE,FALSE),"")</f>
        <v/>
      </c>
      <c r="K1161" s="10" t="str" cm="1">
        <f t="array" ref="K1161">IF(NOT(ISBLANK($B1161)),AND(J1161=TRUE,LEN(I1161)&lt;61,NOT(ISNUMBER(FIND('List of Values'!$C$2:$C$23,I1161)))),"")</f>
        <v/>
      </c>
      <c r="L1161" s="11"/>
      <c r="M1161" s="10" t="str">
        <f t="shared" ref="M1161:M1224" si="129">IF(NOT(ISBLANK($B1161)),TRUE,"")</f>
        <v/>
      </c>
      <c r="N1161" s="10" t="str" cm="1">
        <f t="array" ref="N1161">IF(NOT(ISBLANK($B1161)),AND(M1161=TRUE,LEN(L1161)&lt;61,NOT(ISNUMBER(FIND('List of Values'!$C$2:$C$23,L1161)))),"")</f>
        <v/>
      </c>
      <c r="O1161" s="11"/>
      <c r="P1161" s="10" t="str">
        <f t="shared" ref="P1161:P1224" si="130">IF(NOT(ISBLANK($B1161)),IF(NOT(ISBLANK(O1161)),TRUE,FALSE),"")</f>
        <v/>
      </c>
      <c r="Q1161" s="10" t="str" cm="1">
        <f t="array" ref="Q1161">IF(NOT(ISBLANK($B1161)),AND(P1161=TRUE,LEN(O1161)&lt;81,NOT(ISNUMBER(FIND('List of Values'!$C$2:$C$23,O1161)))),"")</f>
        <v/>
      </c>
      <c r="R1161" s="11"/>
      <c r="S1161" s="10" t="str">
        <f t="shared" ref="S1161:S1224" si="131">IF(NOT(ISBLANK($B1161)),IF(NOT(ISBLANK(R1161)),TRUE,FALSE),"")</f>
        <v/>
      </c>
      <c r="T1161" s="10" t="str">
        <f>IF(NOT(ISBLANK($B1161)),AND(S1161=TRUE,NOT(COUNTIF('List of Values'!$B$2:$B$255,R1161)=0)),"")</f>
        <v/>
      </c>
      <c r="U1161" s="11"/>
      <c r="V1161" s="10" t="str">
        <f t="shared" ref="V1161:V1224" si="132">IF(NOT(ISBLANK($B1161)),IF(NOT(ISBLANK(U1161)),TRUE,FALSE),"")</f>
        <v/>
      </c>
      <c r="W1161" s="10" t="str">
        <f>IF(NOT(ISBLANK($B1161)),AND(V1161=TRUE,NOT(COUNTIF('List of Values'!$A$2:$A$10,U1161)=0)),"")</f>
        <v/>
      </c>
    </row>
    <row r="1162" spans="2:23">
      <c r="B1162" s="12"/>
      <c r="C1162" s="11"/>
      <c r="D1162" s="10" t="str">
        <f t="shared" si="126"/>
        <v/>
      </c>
      <c r="E1162" s="10" t="str" cm="1">
        <f t="array" ref="E1162">IF(NOT(ISBLANK($B1162)),AND(D1162=TRUE,LEN(C1162)&lt;81,NOT(ISNUMBER(FIND('List of Values'!$C$2:$C$20,C1162)))),"")</f>
        <v/>
      </c>
      <c r="F1162" s="11"/>
      <c r="G1162" s="10" t="str">
        <f t="shared" si="127"/>
        <v/>
      </c>
      <c r="H1162" s="10" t="str" cm="1">
        <f t="array" ref="H1162">IF(NOT(ISBLANK($B1162)),AND(G1162=TRUE,LEN(F1162)&lt;81,NOT(ISNUMBER(FIND('List of Values'!$C$2:$C$20,F1162)))),"")</f>
        <v/>
      </c>
      <c r="I1162" s="11"/>
      <c r="J1162" s="10" t="str">
        <f t="shared" si="128"/>
        <v/>
      </c>
      <c r="K1162" s="10" t="str" cm="1">
        <f t="array" ref="K1162">IF(NOT(ISBLANK($B1162)),AND(J1162=TRUE,LEN(I1162)&lt;61,NOT(ISNUMBER(FIND('List of Values'!$C$2:$C$23,I1162)))),"")</f>
        <v/>
      </c>
      <c r="L1162" s="11"/>
      <c r="M1162" s="10" t="str">
        <f t="shared" si="129"/>
        <v/>
      </c>
      <c r="N1162" s="10" t="str" cm="1">
        <f t="array" ref="N1162">IF(NOT(ISBLANK($B1162)),AND(M1162=TRUE,LEN(L1162)&lt;61,NOT(ISNUMBER(FIND('List of Values'!$C$2:$C$23,L1162)))),"")</f>
        <v/>
      </c>
      <c r="O1162" s="11"/>
      <c r="P1162" s="10" t="str">
        <f t="shared" si="130"/>
        <v/>
      </c>
      <c r="Q1162" s="10" t="str" cm="1">
        <f t="array" ref="Q1162">IF(NOT(ISBLANK($B1162)),AND(P1162=TRUE,LEN(O1162)&lt;81,NOT(ISNUMBER(FIND('List of Values'!$C$2:$C$23,O1162)))),"")</f>
        <v/>
      </c>
      <c r="R1162" s="11"/>
      <c r="S1162" s="10" t="str">
        <f t="shared" si="131"/>
        <v/>
      </c>
      <c r="T1162" s="10" t="str">
        <f>IF(NOT(ISBLANK($B1162)),AND(S1162=TRUE,NOT(COUNTIF('List of Values'!$B$2:$B$255,R1162)=0)),"")</f>
        <v/>
      </c>
      <c r="U1162" s="11"/>
      <c r="V1162" s="10" t="str">
        <f t="shared" si="132"/>
        <v/>
      </c>
      <c r="W1162" s="10" t="str">
        <f>IF(NOT(ISBLANK($B1162)),AND(V1162=TRUE,NOT(COUNTIF('List of Values'!$A$2:$A$10,U1162)=0)),"")</f>
        <v/>
      </c>
    </row>
    <row r="1163" spans="2:23">
      <c r="B1163" s="12"/>
      <c r="C1163" s="11"/>
      <c r="D1163" s="10" t="str">
        <f t="shared" si="126"/>
        <v/>
      </c>
      <c r="E1163" s="10" t="str" cm="1">
        <f t="array" ref="E1163">IF(NOT(ISBLANK($B1163)),AND(D1163=TRUE,LEN(C1163)&lt;81,NOT(ISNUMBER(FIND('List of Values'!$C$2:$C$20,C1163)))),"")</f>
        <v/>
      </c>
      <c r="F1163" s="11"/>
      <c r="G1163" s="10" t="str">
        <f t="shared" si="127"/>
        <v/>
      </c>
      <c r="H1163" s="10" t="str" cm="1">
        <f t="array" ref="H1163">IF(NOT(ISBLANK($B1163)),AND(G1163=TRUE,LEN(F1163)&lt;81,NOT(ISNUMBER(FIND('List of Values'!$C$2:$C$20,F1163)))),"")</f>
        <v/>
      </c>
      <c r="I1163" s="11"/>
      <c r="J1163" s="10" t="str">
        <f t="shared" si="128"/>
        <v/>
      </c>
      <c r="K1163" s="10" t="str" cm="1">
        <f t="array" ref="K1163">IF(NOT(ISBLANK($B1163)),AND(J1163=TRUE,LEN(I1163)&lt;61,NOT(ISNUMBER(FIND('List of Values'!$C$2:$C$23,I1163)))),"")</f>
        <v/>
      </c>
      <c r="L1163" s="11"/>
      <c r="M1163" s="10" t="str">
        <f t="shared" si="129"/>
        <v/>
      </c>
      <c r="N1163" s="10" t="str" cm="1">
        <f t="array" ref="N1163">IF(NOT(ISBLANK($B1163)),AND(M1163=TRUE,LEN(L1163)&lt;61,NOT(ISNUMBER(FIND('List of Values'!$C$2:$C$23,L1163)))),"")</f>
        <v/>
      </c>
      <c r="O1163" s="11"/>
      <c r="P1163" s="10" t="str">
        <f t="shared" si="130"/>
        <v/>
      </c>
      <c r="Q1163" s="10" t="str" cm="1">
        <f t="array" ref="Q1163">IF(NOT(ISBLANK($B1163)),AND(P1163=TRUE,LEN(O1163)&lt;81,NOT(ISNUMBER(FIND('List of Values'!$C$2:$C$23,O1163)))),"")</f>
        <v/>
      </c>
      <c r="R1163" s="11"/>
      <c r="S1163" s="10" t="str">
        <f t="shared" si="131"/>
        <v/>
      </c>
      <c r="T1163" s="10" t="str">
        <f>IF(NOT(ISBLANK($B1163)),AND(S1163=TRUE,NOT(COUNTIF('List of Values'!$B$2:$B$255,R1163)=0)),"")</f>
        <v/>
      </c>
      <c r="U1163" s="11"/>
      <c r="V1163" s="10" t="str">
        <f t="shared" si="132"/>
        <v/>
      </c>
      <c r="W1163" s="10" t="str">
        <f>IF(NOT(ISBLANK($B1163)),AND(V1163=TRUE,NOT(COUNTIF('List of Values'!$A$2:$A$10,U1163)=0)),"")</f>
        <v/>
      </c>
    </row>
    <row r="1164" spans="2:23">
      <c r="B1164" s="12"/>
      <c r="C1164" s="11"/>
      <c r="D1164" s="10" t="str">
        <f t="shared" si="126"/>
        <v/>
      </c>
      <c r="E1164" s="10" t="str" cm="1">
        <f t="array" ref="E1164">IF(NOT(ISBLANK($B1164)),AND(D1164=TRUE,LEN(C1164)&lt;81,NOT(ISNUMBER(FIND('List of Values'!$C$2:$C$20,C1164)))),"")</f>
        <v/>
      </c>
      <c r="F1164" s="11"/>
      <c r="G1164" s="10" t="str">
        <f t="shared" si="127"/>
        <v/>
      </c>
      <c r="H1164" s="10" t="str" cm="1">
        <f t="array" ref="H1164">IF(NOT(ISBLANK($B1164)),AND(G1164=TRUE,LEN(F1164)&lt;81,NOT(ISNUMBER(FIND('List of Values'!$C$2:$C$20,F1164)))),"")</f>
        <v/>
      </c>
      <c r="I1164" s="11"/>
      <c r="J1164" s="10" t="str">
        <f t="shared" si="128"/>
        <v/>
      </c>
      <c r="K1164" s="10" t="str" cm="1">
        <f t="array" ref="K1164">IF(NOT(ISBLANK($B1164)),AND(J1164=TRUE,LEN(I1164)&lt;61,NOT(ISNUMBER(FIND('List of Values'!$C$2:$C$23,I1164)))),"")</f>
        <v/>
      </c>
      <c r="L1164" s="11"/>
      <c r="M1164" s="10" t="str">
        <f t="shared" si="129"/>
        <v/>
      </c>
      <c r="N1164" s="10" t="str" cm="1">
        <f t="array" ref="N1164">IF(NOT(ISBLANK($B1164)),AND(M1164=TRUE,LEN(L1164)&lt;61,NOT(ISNUMBER(FIND('List of Values'!$C$2:$C$23,L1164)))),"")</f>
        <v/>
      </c>
      <c r="O1164" s="11"/>
      <c r="P1164" s="10" t="str">
        <f t="shared" si="130"/>
        <v/>
      </c>
      <c r="Q1164" s="10" t="str" cm="1">
        <f t="array" ref="Q1164">IF(NOT(ISBLANK($B1164)),AND(P1164=TRUE,LEN(O1164)&lt;81,NOT(ISNUMBER(FIND('List of Values'!$C$2:$C$23,O1164)))),"")</f>
        <v/>
      </c>
      <c r="R1164" s="11"/>
      <c r="S1164" s="10" t="str">
        <f t="shared" si="131"/>
        <v/>
      </c>
      <c r="T1164" s="10" t="str">
        <f>IF(NOT(ISBLANK($B1164)),AND(S1164=TRUE,NOT(COUNTIF('List of Values'!$B$2:$B$255,R1164)=0)),"")</f>
        <v/>
      </c>
      <c r="U1164" s="11"/>
      <c r="V1164" s="10" t="str">
        <f t="shared" si="132"/>
        <v/>
      </c>
      <c r="W1164" s="10" t="str">
        <f>IF(NOT(ISBLANK($B1164)),AND(V1164=TRUE,NOT(COUNTIF('List of Values'!$A$2:$A$10,U1164)=0)),"")</f>
        <v/>
      </c>
    </row>
    <row r="1165" spans="2:23">
      <c r="B1165" s="12"/>
      <c r="C1165" s="11"/>
      <c r="D1165" s="10" t="str">
        <f t="shared" si="126"/>
        <v/>
      </c>
      <c r="E1165" s="10" t="str" cm="1">
        <f t="array" ref="E1165">IF(NOT(ISBLANK($B1165)),AND(D1165=TRUE,LEN(C1165)&lt;81,NOT(ISNUMBER(FIND('List of Values'!$C$2:$C$20,C1165)))),"")</f>
        <v/>
      </c>
      <c r="F1165" s="11"/>
      <c r="G1165" s="10" t="str">
        <f t="shared" si="127"/>
        <v/>
      </c>
      <c r="H1165" s="10" t="str" cm="1">
        <f t="array" ref="H1165">IF(NOT(ISBLANK($B1165)),AND(G1165=TRUE,LEN(F1165)&lt;81,NOT(ISNUMBER(FIND('List of Values'!$C$2:$C$20,F1165)))),"")</f>
        <v/>
      </c>
      <c r="I1165" s="11"/>
      <c r="J1165" s="10" t="str">
        <f t="shared" si="128"/>
        <v/>
      </c>
      <c r="K1165" s="10" t="str" cm="1">
        <f t="array" ref="K1165">IF(NOT(ISBLANK($B1165)),AND(J1165=TRUE,LEN(I1165)&lt;61,NOT(ISNUMBER(FIND('List of Values'!$C$2:$C$23,I1165)))),"")</f>
        <v/>
      </c>
      <c r="L1165" s="11"/>
      <c r="M1165" s="10" t="str">
        <f t="shared" si="129"/>
        <v/>
      </c>
      <c r="N1165" s="10" t="str" cm="1">
        <f t="array" ref="N1165">IF(NOT(ISBLANK($B1165)),AND(M1165=TRUE,LEN(L1165)&lt;61,NOT(ISNUMBER(FIND('List of Values'!$C$2:$C$23,L1165)))),"")</f>
        <v/>
      </c>
      <c r="O1165" s="11"/>
      <c r="P1165" s="10" t="str">
        <f t="shared" si="130"/>
        <v/>
      </c>
      <c r="Q1165" s="10" t="str" cm="1">
        <f t="array" ref="Q1165">IF(NOT(ISBLANK($B1165)),AND(P1165=TRUE,LEN(O1165)&lt;81,NOT(ISNUMBER(FIND('List of Values'!$C$2:$C$23,O1165)))),"")</f>
        <v/>
      </c>
      <c r="R1165" s="11"/>
      <c r="S1165" s="10" t="str">
        <f t="shared" si="131"/>
        <v/>
      </c>
      <c r="T1165" s="10" t="str">
        <f>IF(NOT(ISBLANK($B1165)),AND(S1165=TRUE,NOT(COUNTIF('List of Values'!$B$2:$B$255,R1165)=0)),"")</f>
        <v/>
      </c>
      <c r="U1165" s="11"/>
      <c r="V1165" s="10" t="str">
        <f t="shared" si="132"/>
        <v/>
      </c>
      <c r="W1165" s="10" t="str">
        <f>IF(NOT(ISBLANK($B1165)),AND(V1165=TRUE,NOT(COUNTIF('List of Values'!$A$2:$A$10,U1165)=0)),"")</f>
        <v/>
      </c>
    </row>
    <row r="1166" spans="2:23">
      <c r="B1166" s="12"/>
      <c r="C1166" s="11"/>
      <c r="D1166" s="10" t="str">
        <f t="shared" si="126"/>
        <v/>
      </c>
      <c r="E1166" s="10" t="str" cm="1">
        <f t="array" ref="E1166">IF(NOT(ISBLANK($B1166)),AND(D1166=TRUE,LEN(C1166)&lt;81,NOT(ISNUMBER(FIND('List of Values'!$C$2:$C$20,C1166)))),"")</f>
        <v/>
      </c>
      <c r="F1166" s="11"/>
      <c r="G1166" s="10" t="str">
        <f t="shared" si="127"/>
        <v/>
      </c>
      <c r="H1166" s="10" t="str" cm="1">
        <f t="array" ref="H1166">IF(NOT(ISBLANK($B1166)),AND(G1166=TRUE,LEN(F1166)&lt;81,NOT(ISNUMBER(FIND('List of Values'!$C$2:$C$20,F1166)))),"")</f>
        <v/>
      </c>
      <c r="I1166" s="11"/>
      <c r="J1166" s="10" t="str">
        <f t="shared" si="128"/>
        <v/>
      </c>
      <c r="K1166" s="10" t="str" cm="1">
        <f t="array" ref="K1166">IF(NOT(ISBLANK($B1166)),AND(J1166=TRUE,LEN(I1166)&lt;61,NOT(ISNUMBER(FIND('List of Values'!$C$2:$C$23,I1166)))),"")</f>
        <v/>
      </c>
      <c r="L1166" s="11"/>
      <c r="M1166" s="10" t="str">
        <f t="shared" si="129"/>
        <v/>
      </c>
      <c r="N1166" s="10" t="str" cm="1">
        <f t="array" ref="N1166">IF(NOT(ISBLANK($B1166)),AND(M1166=TRUE,LEN(L1166)&lt;61,NOT(ISNUMBER(FIND('List of Values'!$C$2:$C$23,L1166)))),"")</f>
        <v/>
      </c>
      <c r="O1166" s="11"/>
      <c r="P1166" s="10" t="str">
        <f t="shared" si="130"/>
        <v/>
      </c>
      <c r="Q1166" s="10" t="str" cm="1">
        <f t="array" ref="Q1166">IF(NOT(ISBLANK($B1166)),AND(P1166=TRUE,LEN(O1166)&lt;81,NOT(ISNUMBER(FIND('List of Values'!$C$2:$C$23,O1166)))),"")</f>
        <v/>
      </c>
      <c r="R1166" s="11"/>
      <c r="S1166" s="10" t="str">
        <f t="shared" si="131"/>
        <v/>
      </c>
      <c r="T1166" s="10" t="str">
        <f>IF(NOT(ISBLANK($B1166)),AND(S1166=TRUE,NOT(COUNTIF('List of Values'!$B$2:$B$255,R1166)=0)),"")</f>
        <v/>
      </c>
      <c r="U1166" s="11"/>
      <c r="V1166" s="10" t="str">
        <f t="shared" si="132"/>
        <v/>
      </c>
      <c r="W1166" s="10" t="str">
        <f>IF(NOT(ISBLANK($B1166)),AND(V1166=TRUE,NOT(COUNTIF('List of Values'!$A$2:$A$10,U1166)=0)),"")</f>
        <v/>
      </c>
    </row>
    <row r="1167" spans="2:23">
      <c r="B1167" s="12"/>
      <c r="C1167" s="11"/>
      <c r="D1167" s="10" t="str">
        <f t="shared" si="126"/>
        <v/>
      </c>
      <c r="E1167" s="10" t="str" cm="1">
        <f t="array" ref="E1167">IF(NOT(ISBLANK($B1167)),AND(D1167=TRUE,LEN(C1167)&lt;81,NOT(ISNUMBER(FIND('List of Values'!$C$2:$C$20,C1167)))),"")</f>
        <v/>
      </c>
      <c r="F1167" s="11"/>
      <c r="G1167" s="10" t="str">
        <f t="shared" si="127"/>
        <v/>
      </c>
      <c r="H1167" s="10" t="str" cm="1">
        <f t="array" ref="H1167">IF(NOT(ISBLANK($B1167)),AND(G1167=TRUE,LEN(F1167)&lt;81,NOT(ISNUMBER(FIND('List of Values'!$C$2:$C$20,F1167)))),"")</f>
        <v/>
      </c>
      <c r="I1167" s="11"/>
      <c r="J1167" s="10" t="str">
        <f t="shared" si="128"/>
        <v/>
      </c>
      <c r="K1167" s="10" t="str" cm="1">
        <f t="array" ref="K1167">IF(NOT(ISBLANK($B1167)),AND(J1167=TRUE,LEN(I1167)&lt;61,NOT(ISNUMBER(FIND('List of Values'!$C$2:$C$23,I1167)))),"")</f>
        <v/>
      </c>
      <c r="L1167" s="11"/>
      <c r="M1167" s="10" t="str">
        <f t="shared" si="129"/>
        <v/>
      </c>
      <c r="N1167" s="10" t="str" cm="1">
        <f t="array" ref="N1167">IF(NOT(ISBLANK($B1167)),AND(M1167=TRUE,LEN(L1167)&lt;61,NOT(ISNUMBER(FIND('List of Values'!$C$2:$C$23,L1167)))),"")</f>
        <v/>
      </c>
      <c r="O1167" s="11"/>
      <c r="P1167" s="10" t="str">
        <f t="shared" si="130"/>
        <v/>
      </c>
      <c r="Q1167" s="10" t="str" cm="1">
        <f t="array" ref="Q1167">IF(NOT(ISBLANK($B1167)),AND(P1167=TRUE,LEN(O1167)&lt;81,NOT(ISNUMBER(FIND('List of Values'!$C$2:$C$23,O1167)))),"")</f>
        <v/>
      </c>
      <c r="R1167" s="11"/>
      <c r="S1167" s="10" t="str">
        <f t="shared" si="131"/>
        <v/>
      </c>
      <c r="T1167" s="10" t="str">
        <f>IF(NOT(ISBLANK($B1167)),AND(S1167=TRUE,NOT(COUNTIF('List of Values'!$B$2:$B$255,R1167)=0)),"")</f>
        <v/>
      </c>
      <c r="U1167" s="11"/>
      <c r="V1167" s="10" t="str">
        <f t="shared" si="132"/>
        <v/>
      </c>
      <c r="W1167" s="10" t="str">
        <f>IF(NOT(ISBLANK($B1167)),AND(V1167=TRUE,NOT(COUNTIF('List of Values'!$A$2:$A$10,U1167)=0)),"")</f>
        <v/>
      </c>
    </row>
    <row r="1168" spans="2:23">
      <c r="B1168" s="12"/>
      <c r="C1168" s="11"/>
      <c r="D1168" s="10" t="str">
        <f t="shared" si="126"/>
        <v/>
      </c>
      <c r="E1168" s="10" t="str" cm="1">
        <f t="array" ref="E1168">IF(NOT(ISBLANK($B1168)),AND(D1168=TRUE,LEN(C1168)&lt;81,NOT(ISNUMBER(FIND('List of Values'!$C$2:$C$20,C1168)))),"")</f>
        <v/>
      </c>
      <c r="F1168" s="11"/>
      <c r="G1168" s="10" t="str">
        <f t="shared" si="127"/>
        <v/>
      </c>
      <c r="H1168" s="10" t="str" cm="1">
        <f t="array" ref="H1168">IF(NOT(ISBLANK($B1168)),AND(G1168=TRUE,LEN(F1168)&lt;81,NOT(ISNUMBER(FIND('List of Values'!$C$2:$C$20,F1168)))),"")</f>
        <v/>
      </c>
      <c r="I1168" s="11"/>
      <c r="J1168" s="10" t="str">
        <f t="shared" si="128"/>
        <v/>
      </c>
      <c r="K1168" s="10" t="str" cm="1">
        <f t="array" ref="K1168">IF(NOT(ISBLANK($B1168)),AND(J1168=TRUE,LEN(I1168)&lt;61,NOT(ISNUMBER(FIND('List of Values'!$C$2:$C$23,I1168)))),"")</f>
        <v/>
      </c>
      <c r="L1168" s="11"/>
      <c r="M1168" s="10" t="str">
        <f t="shared" si="129"/>
        <v/>
      </c>
      <c r="N1168" s="10" t="str" cm="1">
        <f t="array" ref="N1168">IF(NOT(ISBLANK($B1168)),AND(M1168=TRUE,LEN(L1168)&lt;61,NOT(ISNUMBER(FIND('List of Values'!$C$2:$C$23,L1168)))),"")</f>
        <v/>
      </c>
      <c r="O1168" s="11"/>
      <c r="P1168" s="10" t="str">
        <f t="shared" si="130"/>
        <v/>
      </c>
      <c r="Q1168" s="10" t="str" cm="1">
        <f t="array" ref="Q1168">IF(NOT(ISBLANK($B1168)),AND(P1168=TRUE,LEN(O1168)&lt;81,NOT(ISNUMBER(FIND('List of Values'!$C$2:$C$23,O1168)))),"")</f>
        <v/>
      </c>
      <c r="R1168" s="11"/>
      <c r="S1168" s="10" t="str">
        <f t="shared" si="131"/>
        <v/>
      </c>
      <c r="T1168" s="10" t="str">
        <f>IF(NOT(ISBLANK($B1168)),AND(S1168=TRUE,NOT(COUNTIF('List of Values'!$B$2:$B$255,R1168)=0)),"")</f>
        <v/>
      </c>
      <c r="U1168" s="11"/>
      <c r="V1168" s="10" t="str">
        <f t="shared" si="132"/>
        <v/>
      </c>
      <c r="W1168" s="10" t="str">
        <f>IF(NOT(ISBLANK($B1168)),AND(V1168=TRUE,NOT(COUNTIF('List of Values'!$A$2:$A$10,U1168)=0)),"")</f>
        <v/>
      </c>
    </row>
    <row r="1169" spans="2:23">
      <c r="B1169" s="12"/>
      <c r="C1169" s="11"/>
      <c r="D1169" s="10" t="str">
        <f t="shared" si="126"/>
        <v/>
      </c>
      <c r="E1169" s="10" t="str" cm="1">
        <f t="array" ref="E1169">IF(NOT(ISBLANK($B1169)),AND(D1169=TRUE,LEN(C1169)&lt;81,NOT(ISNUMBER(FIND('List of Values'!$C$2:$C$20,C1169)))),"")</f>
        <v/>
      </c>
      <c r="F1169" s="11"/>
      <c r="G1169" s="10" t="str">
        <f t="shared" si="127"/>
        <v/>
      </c>
      <c r="H1169" s="10" t="str" cm="1">
        <f t="array" ref="H1169">IF(NOT(ISBLANK($B1169)),AND(G1169=TRUE,LEN(F1169)&lt;81,NOT(ISNUMBER(FIND('List of Values'!$C$2:$C$20,F1169)))),"")</f>
        <v/>
      </c>
      <c r="I1169" s="11"/>
      <c r="J1169" s="10" t="str">
        <f t="shared" si="128"/>
        <v/>
      </c>
      <c r="K1169" s="10" t="str" cm="1">
        <f t="array" ref="K1169">IF(NOT(ISBLANK($B1169)),AND(J1169=TRUE,LEN(I1169)&lt;61,NOT(ISNUMBER(FIND('List of Values'!$C$2:$C$23,I1169)))),"")</f>
        <v/>
      </c>
      <c r="L1169" s="11"/>
      <c r="M1169" s="10" t="str">
        <f t="shared" si="129"/>
        <v/>
      </c>
      <c r="N1169" s="10" t="str" cm="1">
        <f t="array" ref="N1169">IF(NOT(ISBLANK($B1169)),AND(M1169=TRUE,LEN(L1169)&lt;61,NOT(ISNUMBER(FIND('List of Values'!$C$2:$C$23,L1169)))),"")</f>
        <v/>
      </c>
      <c r="O1169" s="11"/>
      <c r="P1169" s="10" t="str">
        <f t="shared" si="130"/>
        <v/>
      </c>
      <c r="Q1169" s="10" t="str" cm="1">
        <f t="array" ref="Q1169">IF(NOT(ISBLANK($B1169)),AND(P1169=TRUE,LEN(O1169)&lt;81,NOT(ISNUMBER(FIND('List of Values'!$C$2:$C$23,O1169)))),"")</f>
        <v/>
      </c>
      <c r="R1169" s="11"/>
      <c r="S1169" s="10" t="str">
        <f t="shared" si="131"/>
        <v/>
      </c>
      <c r="T1169" s="10" t="str">
        <f>IF(NOT(ISBLANK($B1169)),AND(S1169=TRUE,NOT(COUNTIF('List of Values'!$B$2:$B$255,R1169)=0)),"")</f>
        <v/>
      </c>
      <c r="U1169" s="11"/>
      <c r="V1169" s="10" t="str">
        <f t="shared" si="132"/>
        <v/>
      </c>
      <c r="W1169" s="10" t="str">
        <f>IF(NOT(ISBLANK($B1169)),AND(V1169=TRUE,NOT(COUNTIF('List of Values'!$A$2:$A$10,U1169)=0)),"")</f>
        <v/>
      </c>
    </row>
    <row r="1170" spans="2:23">
      <c r="B1170" s="12"/>
      <c r="C1170" s="11"/>
      <c r="D1170" s="10" t="str">
        <f t="shared" si="126"/>
        <v/>
      </c>
      <c r="E1170" s="10" t="str" cm="1">
        <f t="array" ref="E1170">IF(NOT(ISBLANK($B1170)),AND(D1170=TRUE,LEN(C1170)&lt;81,NOT(ISNUMBER(FIND('List of Values'!$C$2:$C$20,C1170)))),"")</f>
        <v/>
      </c>
      <c r="F1170" s="11"/>
      <c r="G1170" s="10" t="str">
        <f t="shared" si="127"/>
        <v/>
      </c>
      <c r="H1170" s="10" t="str" cm="1">
        <f t="array" ref="H1170">IF(NOT(ISBLANK($B1170)),AND(G1170=TRUE,LEN(F1170)&lt;81,NOT(ISNUMBER(FIND('List of Values'!$C$2:$C$20,F1170)))),"")</f>
        <v/>
      </c>
      <c r="I1170" s="11"/>
      <c r="J1170" s="10" t="str">
        <f t="shared" si="128"/>
        <v/>
      </c>
      <c r="K1170" s="10" t="str" cm="1">
        <f t="array" ref="K1170">IF(NOT(ISBLANK($B1170)),AND(J1170=TRUE,LEN(I1170)&lt;61,NOT(ISNUMBER(FIND('List of Values'!$C$2:$C$23,I1170)))),"")</f>
        <v/>
      </c>
      <c r="L1170" s="11"/>
      <c r="M1170" s="10" t="str">
        <f t="shared" si="129"/>
        <v/>
      </c>
      <c r="N1170" s="10" t="str" cm="1">
        <f t="array" ref="N1170">IF(NOT(ISBLANK($B1170)),AND(M1170=TRUE,LEN(L1170)&lt;61,NOT(ISNUMBER(FIND('List of Values'!$C$2:$C$23,L1170)))),"")</f>
        <v/>
      </c>
      <c r="O1170" s="11"/>
      <c r="P1170" s="10" t="str">
        <f t="shared" si="130"/>
        <v/>
      </c>
      <c r="Q1170" s="10" t="str" cm="1">
        <f t="array" ref="Q1170">IF(NOT(ISBLANK($B1170)),AND(P1170=TRUE,LEN(O1170)&lt;81,NOT(ISNUMBER(FIND('List of Values'!$C$2:$C$23,O1170)))),"")</f>
        <v/>
      </c>
      <c r="R1170" s="11"/>
      <c r="S1170" s="10" t="str">
        <f t="shared" si="131"/>
        <v/>
      </c>
      <c r="T1170" s="10" t="str">
        <f>IF(NOT(ISBLANK($B1170)),AND(S1170=TRUE,NOT(COUNTIF('List of Values'!$B$2:$B$255,R1170)=0)),"")</f>
        <v/>
      </c>
      <c r="U1170" s="11"/>
      <c r="V1170" s="10" t="str">
        <f t="shared" si="132"/>
        <v/>
      </c>
      <c r="W1170" s="10" t="str">
        <f>IF(NOT(ISBLANK($B1170)),AND(V1170=TRUE,NOT(COUNTIF('List of Values'!$A$2:$A$10,U1170)=0)),"")</f>
        <v/>
      </c>
    </row>
    <row r="1171" spans="2:23">
      <c r="B1171" s="12"/>
      <c r="C1171" s="11"/>
      <c r="D1171" s="10" t="str">
        <f t="shared" si="126"/>
        <v/>
      </c>
      <c r="E1171" s="10" t="str" cm="1">
        <f t="array" ref="E1171">IF(NOT(ISBLANK($B1171)),AND(D1171=TRUE,LEN(C1171)&lt;81,NOT(ISNUMBER(FIND('List of Values'!$C$2:$C$20,C1171)))),"")</f>
        <v/>
      </c>
      <c r="F1171" s="11"/>
      <c r="G1171" s="10" t="str">
        <f t="shared" si="127"/>
        <v/>
      </c>
      <c r="H1171" s="10" t="str" cm="1">
        <f t="array" ref="H1171">IF(NOT(ISBLANK($B1171)),AND(G1171=TRUE,LEN(F1171)&lt;81,NOT(ISNUMBER(FIND('List of Values'!$C$2:$C$20,F1171)))),"")</f>
        <v/>
      </c>
      <c r="I1171" s="11"/>
      <c r="J1171" s="10" t="str">
        <f t="shared" si="128"/>
        <v/>
      </c>
      <c r="K1171" s="10" t="str" cm="1">
        <f t="array" ref="K1171">IF(NOT(ISBLANK($B1171)),AND(J1171=TRUE,LEN(I1171)&lt;61,NOT(ISNUMBER(FIND('List of Values'!$C$2:$C$23,I1171)))),"")</f>
        <v/>
      </c>
      <c r="L1171" s="11"/>
      <c r="M1171" s="10" t="str">
        <f t="shared" si="129"/>
        <v/>
      </c>
      <c r="N1171" s="10" t="str" cm="1">
        <f t="array" ref="N1171">IF(NOT(ISBLANK($B1171)),AND(M1171=TRUE,LEN(L1171)&lt;61,NOT(ISNUMBER(FIND('List of Values'!$C$2:$C$23,L1171)))),"")</f>
        <v/>
      </c>
      <c r="O1171" s="11"/>
      <c r="P1171" s="10" t="str">
        <f t="shared" si="130"/>
        <v/>
      </c>
      <c r="Q1171" s="10" t="str" cm="1">
        <f t="array" ref="Q1171">IF(NOT(ISBLANK($B1171)),AND(P1171=TRUE,LEN(O1171)&lt;81,NOT(ISNUMBER(FIND('List of Values'!$C$2:$C$23,O1171)))),"")</f>
        <v/>
      </c>
      <c r="R1171" s="11"/>
      <c r="S1171" s="10" t="str">
        <f t="shared" si="131"/>
        <v/>
      </c>
      <c r="T1171" s="10" t="str">
        <f>IF(NOT(ISBLANK($B1171)),AND(S1171=TRUE,NOT(COUNTIF('List of Values'!$B$2:$B$255,R1171)=0)),"")</f>
        <v/>
      </c>
      <c r="U1171" s="11"/>
      <c r="V1171" s="10" t="str">
        <f t="shared" si="132"/>
        <v/>
      </c>
      <c r="W1171" s="10" t="str">
        <f>IF(NOT(ISBLANK($B1171)),AND(V1171=TRUE,NOT(COUNTIF('List of Values'!$A$2:$A$10,U1171)=0)),"")</f>
        <v/>
      </c>
    </row>
    <row r="1172" spans="2:23">
      <c r="B1172" s="12"/>
      <c r="C1172" s="11"/>
      <c r="D1172" s="10" t="str">
        <f t="shared" si="126"/>
        <v/>
      </c>
      <c r="E1172" s="10" t="str" cm="1">
        <f t="array" ref="E1172">IF(NOT(ISBLANK($B1172)),AND(D1172=TRUE,LEN(C1172)&lt;81,NOT(ISNUMBER(FIND('List of Values'!$C$2:$C$20,C1172)))),"")</f>
        <v/>
      </c>
      <c r="F1172" s="11"/>
      <c r="G1172" s="10" t="str">
        <f t="shared" si="127"/>
        <v/>
      </c>
      <c r="H1172" s="10" t="str" cm="1">
        <f t="array" ref="H1172">IF(NOT(ISBLANK($B1172)),AND(G1172=TRUE,LEN(F1172)&lt;81,NOT(ISNUMBER(FIND('List of Values'!$C$2:$C$20,F1172)))),"")</f>
        <v/>
      </c>
      <c r="I1172" s="11"/>
      <c r="J1172" s="10" t="str">
        <f t="shared" si="128"/>
        <v/>
      </c>
      <c r="K1172" s="10" t="str" cm="1">
        <f t="array" ref="K1172">IF(NOT(ISBLANK($B1172)),AND(J1172=TRUE,LEN(I1172)&lt;61,NOT(ISNUMBER(FIND('List of Values'!$C$2:$C$23,I1172)))),"")</f>
        <v/>
      </c>
      <c r="L1172" s="11"/>
      <c r="M1172" s="10" t="str">
        <f t="shared" si="129"/>
        <v/>
      </c>
      <c r="N1172" s="10" t="str" cm="1">
        <f t="array" ref="N1172">IF(NOT(ISBLANK($B1172)),AND(M1172=TRUE,LEN(L1172)&lt;61,NOT(ISNUMBER(FIND('List of Values'!$C$2:$C$23,L1172)))),"")</f>
        <v/>
      </c>
      <c r="O1172" s="11"/>
      <c r="P1172" s="10" t="str">
        <f t="shared" si="130"/>
        <v/>
      </c>
      <c r="Q1172" s="10" t="str" cm="1">
        <f t="array" ref="Q1172">IF(NOT(ISBLANK($B1172)),AND(P1172=TRUE,LEN(O1172)&lt;81,NOT(ISNUMBER(FIND('List of Values'!$C$2:$C$23,O1172)))),"")</f>
        <v/>
      </c>
      <c r="R1172" s="11"/>
      <c r="S1172" s="10" t="str">
        <f t="shared" si="131"/>
        <v/>
      </c>
      <c r="T1172" s="10" t="str">
        <f>IF(NOT(ISBLANK($B1172)),AND(S1172=TRUE,NOT(COUNTIF('List of Values'!$B$2:$B$255,R1172)=0)),"")</f>
        <v/>
      </c>
      <c r="U1172" s="11"/>
      <c r="V1172" s="10" t="str">
        <f t="shared" si="132"/>
        <v/>
      </c>
      <c r="W1172" s="10" t="str">
        <f>IF(NOT(ISBLANK($B1172)),AND(V1172=TRUE,NOT(COUNTIF('List of Values'!$A$2:$A$10,U1172)=0)),"")</f>
        <v/>
      </c>
    </row>
    <row r="1173" spans="2:23">
      <c r="B1173" s="12"/>
      <c r="C1173" s="11"/>
      <c r="D1173" s="10" t="str">
        <f t="shared" si="126"/>
        <v/>
      </c>
      <c r="E1173" s="10" t="str" cm="1">
        <f t="array" ref="E1173">IF(NOT(ISBLANK($B1173)),AND(D1173=TRUE,LEN(C1173)&lt;81,NOT(ISNUMBER(FIND('List of Values'!$C$2:$C$20,C1173)))),"")</f>
        <v/>
      </c>
      <c r="F1173" s="11"/>
      <c r="G1173" s="10" t="str">
        <f t="shared" si="127"/>
        <v/>
      </c>
      <c r="H1173" s="10" t="str" cm="1">
        <f t="array" ref="H1173">IF(NOT(ISBLANK($B1173)),AND(G1173=TRUE,LEN(F1173)&lt;81,NOT(ISNUMBER(FIND('List of Values'!$C$2:$C$20,F1173)))),"")</f>
        <v/>
      </c>
      <c r="I1173" s="11"/>
      <c r="J1173" s="10" t="str">
        <f t="shared" si="128"/>
        <v/>
      </c>
      <c r="K1173" s="10" t="str" cm="1">
        <f t="array" ref="K1173">IF(NOT(ISBLANK($B1173)),AND(J1173=TRUE,LEN(I1173)&lt;61,NOT(ISNUMBER(FIND('List of Values'!$C$2:$C$23,I1173)))),"")</f>
        <v/>
      </c>
      <c r="L1173" s="11"/>
      <c r="M1173" s="10" t="str">
        <f t="shared" si="129"/>
        <v/>
      </c>
      <c r="N1173" s="10" t="str" cm="1">
        <f t="array" ref="N1173">IF(NOT(ISBLANK($B1173)),AND(M1173=TRUE,LEN(L1173)&lt;61,NOT(ISNUMBER(FIND('List of Values'!$C$2:$C$23,L1173)))),"")</f>
        <v/>
      </c>
      <c r="O1173" s="11"/>
      <c r="P1173" s="10" t="str">
        <f t="shared" si="130"/>
        <v/>
      </c>
      <c r="Q1173" s="10" t="str" cm="1">
        <f t="array" ref="Q1173">IF(NOT(ISBLANK($B1173)),AND(P1173=TRUE,LEN(O1173)&lt;81,NOT(ISNUMBER(FIND('List of Values'!$C$2:$C$23,O1173)))),"")</f>
        <v/>
      </c>
      <c r="R1173" s="11"/>
      <c r="S1173" s="10" t="str">
        <f t="shared" si="131"/>
        <v/>
      </c>
      <c r="T1173" s="10" t="str">
        <f>IF(NOT(ISBLANK($B1173)),AND(S1173=TRUE,NOT(COUNTIF('List of Values'!$B$2:$B$255,R1173)=0)),"")</f>
        <v/>
      </c>
      <c r="U1173" s="11"/>
      <c r="V1173" s="10" t="str">
        <f t="shared" si="132"/>
        <v/>
      </c>
      <c r="W1173" s="10" t="str">
        <f>IF(NOT(ISBLANK($B1173)),AND(V1173=TRUE,NOT(COUNTIF('List of Values'!$A$2:$A$10,U1173)=0)),"")</f>
        <v/>
      </c>
    </row>
    <row r="1174" spans="2:23">
      <c r="B1174" s="12"/>
      <c r="C1174" s="11"/>
      <c r="D1174" s="10" t="str">
        <f t="shared" si="126"/>
        <v/>
      </c>
      <c r="E1174" s="10" t="str" cm="1">
        <f t="array" ref="E1174">IF(NOT(ISBLANK($B1174)),AND(D1174=TRUE,LEN(C1174)&lt;81,NOT(ISNUMBER(FIND('List of Values'!$C$2:$C$20,C1174)))),"")</f>
        <v/>
      </c>
      <c r="F1174" s="11"/>
      <c r="G1174" s="10" t="str">
        <f t="shared" si="127"/>
        <v/>
      </c>
      <c r="H1174" s="10" t="str" cm="1">
        <f t="array" ref="H1174">IF(NOT(ISBLANK($B1174)),AND(G1174=TRUE,LEN(F1174)&lt;81,NOT(ISNUMBER(FIND('List of Values'!$C$2:$C$20,F1174)))),"")</f>
        <v/>
      </c>
      <c r="I1174" s="11"/>
      <c r="J1174" s="10" t="str">
        <f t="shared" si="128"/>
        <v/>
      </c>
      <c r="K1174" s="10" t="str" cm="1">
        <f t="array" ref="K1174">IF(NOT(ISBLANK($B1174)),AND(J1174=TRUE,LEN(I1174)&lt;61,NOT(ISNUMBER(FIND('List of Values'!$C$2:$C$23,I1174)))),"")</f>
        <v/>
      </c>
      <c r="L1174" s="11"/>
      <c r="M1174" s="10" t="str">
        <f t="shared" si="129"/>
        <v/>
      </c>
      <c r="N1174" s="10" t="str" cm="1">
        <f t="array" ref="N1174">IF(NOT(ISBLANK($B1174)),AND(M1174=TRUE,LEN(L1174)&lt;61,NOT(ISNUMBER(FIND('List of Values'!$C$2:$C$23,L1174)))),"")</f>
        <v/>
      </c>
      <c r="O1174" s="11"/>
      <c r="P1174" s="10" t="str">
        <f t="shared" si="130"/>
        <v/>
      </c>
      <c r="Q1174" s="10" t="str" cm="1">
        <f t="array" ref="Q1174">IF(NOT(ISBLANK($B1174)),AND(P1174=TRUE,LEN(O1174)&lt;81,NOT(ISNUMBER(FIND('List of Values'!$C$2:$C$23,O1174)))),"")</f>
        <v/>
      </c>
      <c r="R1174" s="11"/>
      <c r="S1174" s="10" t="str">
        <f t="shared" si="131"/>
        <v/>
      </c>
      <c r="T1174" s="10" t="str">
        <f>IF(NOT(ISBLANK($B1174)),AND(S1174=TRUE,NOT(COUNTIF('List of Values'!$B$2:$B$255,R1174)=0)),"")</f>
        <v/>
      </c>
      <c r="U1174" s="11"/>
      <c r="V1174" s="10" t="str">
        <f t="shared" si="132"/>
        <v/>
      </c>
      <c r="W1174" s="10" t="str">
        <f>IF(NOT(ISBLANK($B1174)),AND(V1174=TRUE,NOT(COUNTIF('List of Values'!$A$2:$A$10,U1174)=0)),"")</f>
        <v/>
      </c>
    </row>
    <row r="1175" spans="2:23">
      <c r="B1175" s="12"/>
      <c r="C1175" s="11"/>
      <c r="D1175" s="10" t="str">
        <f t="shared" si="126"/>
        <v/>
      </c>
      <c r="E1175" s="10" t="str" cm="1">
        <f t="array" ref="E1175">IF(NOT(ISBLANK($B1175)),AND(D1175=TRUE,LEN(C1175)&lt;81,NOT(ISNUMBER(FIND('List of Values'!$C$2:$C$20,C1175)))),"")</f>
        <v/>
      </c>
      <c r="F1175" s="11"/>
      <c r="G1175" s="10" t="str">
        <f t="shared" si="127"/>
        <v/>
      </c>
      <c r="H1175" s="10" t="str" cm="1">
        <f t="array" ref="H1175">IF(NOT(ISBLANK($B1175)),AND(G1175=TRUE,LEN(F1175)&lt;81,NOT(ISNUMBER(FIND('List of Values'!$C$2:$C$20,F1175)))),"")</f>
        <v/>
      </c>
      <c r="I1175" s="11"/>
      <c r="J1175" s="10" t="str">
        <f t="shared" si="128"/>
        <v/>
      </c>
      <c r="K1175" s="10" t="str" cm="1">
        <f t="array" ref="K1175">IF(NOT(ISBLANK($B1175)),AND(J1175=TRUE,LEN(I1175)&lt;61,NOT(ISNUMBER(FIND('List of Values'!$C$2:$C$23,I1175)))),"")</f>
        <v/>
      </c>
      <c r="L1175" s="11"/>
      <c r="M1175" s="10" t="str">
        <f t="shared" si="129"/>
        <v/>
      </c>
      <c r="N1175" s="10" t="str" cm="1">
        <f t="array" ref="N1175">IF(NOT(ISBLANK($B1175)),AND(M1175=TRUE,LEN(L1175)&lt;61,NOT(ISNUMBER(FIND('List of Values'!$C$2:$C$23,L1175)))),"")</f>
        <v/>
      </c>
      <c r="O1175" s="11"/>
      <c r="P1175" s="10" t="str">
        <f t="shared" si="130"/>
        <v/>
      </c>
      <c r="Q1175" s="10" t="str" cm="1">
        <f t="array" ref="Q1175">IF(NOT(ISBLANK($B1175)),AND(P1175=TRUE,LEN(O1175)&lt;81,NOT(ISNUMBER(FIND('List of Values'!$C$2:$C$23,O1175)))),"")</f>
        <v/>
      </c>
      <c r="R1175" s="11"/>
      <c r="S1175" s="10" t="str">
        <f t="shared" si="131"/>
        <v/>
      </c>
      <c r="T1175" s="10" t="str">
        <f>IF(NOT(ISBLANK($B1175)),AND(S1175=TRUE,NOT(COUNTIF('List of Values'!$B$2:$B$255,R1175)=0)),"")</f>
        <v/>
      </c>
      <c r="U1175" s="11"/>
      <c r="V1175" s="10" t="str">
        <f t="shared" si="132"/>
        <v/>
      </c>
      <c r="W1175" s="10" t="str">
        <f>IF(NOT(ISBLANK($B1175)),AND(V1175=TRUE,NOT(COUNTIF('List of Values'!$A$2:$A$10,U1175)=0)),"")</f>
        <v/>
      </c>
    </row>
    <row r="1176" spans="2:23">
      <c r="B1176" s="12"/>
      <c r="C1176" s="11"/>
      <c r="D1176" s="10" t="str">
        <f t="shared" si="126"/>
        <v/>
      </c>
      <c r="E1176" s="10" t="str" cm="1">
        <f t="array" ref="E1176">IF(NOT(ISBLANK($B1176)),AND(D1176=TRUE,LEN(C1176)&lt;81,NOT(ISNUMBER(FIND('List of Values'!$C$2:$C$20,C1176)))),"")</f>
        <v/>
      </c>
      <c r="F1176" s="11"/>
      <c r="G1176" s="10" t="str">
        <f t="shared" si="127"/>
        <v/>
      </c>
      <c r="H1176" s="10" t="str" cm="1">
        <f t="array" ref="H1176">IF(NOT(ISBLANK($B1176)),AND(G1176=TRUE,LEN(F1176)&lt;81,NOT(ISNUMBER(FIND('List of Values'!$C$2:$C$20,F1176)))),"")</f>
        <v/>
      </c>
      <c r="I1176" s="11"/>
      <c r="J1176" s="10" t="str">
        <f t="shared" si="128"/>
        <v/>
      </c>
      <c r="K1176" s="10" t="str" cm="1">
        <f t="array" ref="K1176">IF(NOT(ISBLANK($B1176)),AND(J1176=TRUE,LEN(I1176)&lt;61,NOT(ISNUMBER(FIND('List of Values'!$C$2:$C$23,I1176)))),"")</f>
        <v/>
      </c>
      <c r="L1176" s="11"/>
      <c r="M1176" s="10" t="str">
        <f t="shared" si="129"/>
        <v/>
      </c>
      <c r="N1176" s="10" t="str" cm="1">
        <f t="array" ref="N1176">IF(NOT(ISBLANK($B1176)),AND(M1176=TRUE,LEN(L1176)&lt;61,NOT(ISNUMBER(FIND('List of Values'!$C$2:$C$23,L1176)))),"")</f>
        <v/>
      </c>
      <c r="O1176" s="11"/>
      <c r="P1176" s="10" t="str">
        <f t="shared" si="130"/>
        <v/>
      </c>
      <c r="Q1176" s="10" t="str" cm="1">
        <f t="array" ref="Q1176">IF(NOT(ISBLANK($B1176)),AND(P1176=TRUE,LEN(O1176)&lt;81,NOT(ISNUMBER(FIND('List of Values'!$C$2:$C$23,O1176)))),"")</f>
        <v/>
      </c>
      <c r="R1176" s="11"/>
      <c r="S1176" s="10" t="str">
        <f t="shared" si="131"/>
        <v/>
      </c>
      <c r="T1176" s="10" t="str">
        <f>IF(NOT(ISBLANK($B1176)),AND(S1176=TRUE,NOT(COUNTIF('List of Values'!$B$2:$B$255,R1176)=0)),"")</f>
        <v/>
      </c>
      <c r="U1176" s="11"/>
      <c r="V1176" s="10" t="str">
        <f t="shared" si="132"/>
        <v/>
      </c>
      <c r="W1176" s="10" t="str">
        <f>IF(NOT(ISBLANK($B1176)),AND(V1176=TRUE,NOT(COUNTIF('List of Values'!$A$2:$A$10,U1176)=0)),"")</f>
        <v/>
      </c>
    </row>
    <row r="1177" spans="2:23">
      <c r="B1177" s="12"/>
      <c r="C1177" s="11"/>
      <c r="D1177" s="10" t="str">
        <f t="shared" si="126"/>
        <v/>
      </c>
      <c r="E1177" s="10" t="str" cm="1">
        <f t="array" ref="E1177">IF(NOT(ISBLANK($B1177)),AND(D1177=TRUE,LEN(C1177)&lt;81,NOT(ISNUMBER(FIND('List of Values'!$C$2:$C$20,C1177)))),"")</f>
        <v/>
      </c>
      <c r="F1177" s="11"/>
      <c r="G1177" s="10" t="str">
        <f t="shared" si="127"/>
        <v/>
      </c>
      <c r="H1177" s="10" t="str" cm="1">
        <f t="array" ref="H1177">IF(NOT(ISBLANK($B1177)),AND(G1177=TRUE,LEN(F1177)&lt;81,NOT(ISNUMBER(FIND('List of Values'!$C$2:$C$20,F1177)))),"")</f>
        <v/>
      </c>
      <c r="I1177" s="11"/>
      <c r="J1177" s="10" t="str">
        <f t="shared" si="128"/>
        <v/>
      </c>
      <c r="K1177" s="10" t="str" cm="1">
        <f t="array" ref="K1177">IF(NOT(ISBLANK($B1177)),AND(J1177=TRUE,LEN(I1177)&lt;61,NOT(ISNUMBER(FIND('List of Values'!$C$2:$C$23,I1177)))),"")</f>
        <v/>
      </c>
      <c r="L1177" s="11"/>
      <c r="M1177" s="10" t="str">
        <f t="shared" si="129"/>
        <v/>
      </c>
      <c r="N1177" s="10" t="str" cm="1">
        <f t="array" ref="N1177">IF(NOT(ISBLANK($B1177)),AND(M1177=TRUE,LEN(L1177)&lt;61,NOT(ISNUMBER(FIND('List of Values'!$C$2:$C$23,L1177)))),"")</f>
        <v/>
      </c>
      <c r="O1177" s="11"/>
      <c r="P1177" s="10" t="str">
        <f t="shared" si="130"/>
        <v/>
      </c>
      <c r="Q1177" s="10" t="str" cm="1">
        <f t="array" ref="Q1177">IF(NOT(ISBLANK($B1177)),AND(P1177=TRUE,LEN(O1177)&lt;81,NOT(ISNUMBER(FIND('List of Values'!$C$2:$C$23,O1177)))),"")</f>
        <v/>
      </c>
      <c r="R1177" s="11"/>
      <c r="S1177" s="10" t="str">
        <f t="shared" si="131"/>
        <v/>
      </c>
      <c r="T1177" s="10" t="str">
        <f>IF(NOT(ISBLANK($B1177)),AND(S1177=TRUE,NOT(COUNTIF('List of Values'!$B$2:$B$255,R1177)=0)),"")</f>
        <v/>
      </c>
      <c r="U1177" s="11"/>
      <c r="V1177" s="10" t="str">
        <f t="shared" si="132"/>
        <v/>
      </c>
      <c r="W1177" s="10" t="str">
        <f>IF(NOT(ISBLANK($B1177)),AND(V1177=TRUE,NOT(COUNTIF('List of Values'!$A$2:$A$10,U1177)=0)),"")</f>
        <v/>
      </c>
    </row>
    <row r="1178" spans="2:23">
      <c r="B1178" s="12"/>
      <c r="C1178" s="11"/>
      <c r="D1178" s="10" t="str">
        <f t="shared" si="126"/>
        <v/>
      </c>
      <c r="E1178" s="10" t="str" cm="1">
        <f t="array" ref="E1178">IF(NOT(ISBLANK($B1178)),AND(D1178=TRUE,LEN(C1178)&lt;81,NOT(ISNUMBER(FIND('List of Values'!$C$2:$C$20,C1178)))),"")</f>
        <v/>
      </c>
      <c r="F1178" s="11"/>
      <c r="G1178" s="10" t="str">
        <f t="shared" si="127"/>
        <v/>
      </c>
      <c r="H1178" s="10" t="str" cm="1">
        <f t="array" ref="H1178">IF(NOT(ISBLANK($B1178)),AND(G1178=TRUE,LEN(F1178)&lt;81,NOT(ISNUMBER(FIND('List of Values'!$C$2:$C$20,F1178)))),"")</f>
        <v/>
      </c>
      <c r="I1178" s="11"/>
      <c r="J1178" s="10" t="str">
        <f t="shared" si="128"/>
        <v/>
      </c>
      <c r="K1178" s="10" t="str" cm="1">
        <f t="array" ref="K1178">IF(NOT(ISBLANK($B1178)),AND(J1178=TRUE,LEN(I1178)&lt;61,NOT(ISNUMBER(FIND('List of Values'!$C$2:$C$23,I1178)))),"")</f>
        <v/>
      </c>
      <c r="L1178" s="11"/>
      <c r="M1178" s="10" t="str">
        <f t="shared" si="129"/>
        <v/>
      </c>
      <c r="N1178" s="10" t="str" cm="1">
        <f t="array" ref="N1178">IF(NOT(ISBLANK($B1178)),AND(M1178=TRUE,LEN(L1178)&lt;61,NOT(ISNUMBER(FIND('List of Values'!$C$2:$C$23,L1178)))),"")</f>
        <v/>
      </c>
      <c r="O1178" s="11"/>
      <c r="P1178" s="10" t="str">
        <f t="shared" si="130"/>
        <v/>
      </c>
      <c r="Q1178" s="10" t="str" cm="1">
        <f t="array" ref="Q1178">IF(NOT(ISBLANK($B1178)),AND(P1178=TRUE,LEN(O1178)&lt;81,NOT(ISNUMBER(FIND('List of Values'!$C$2:$C$23,O1178)))),"")</f>
        <v/>
      </c>
      <c r="R1178" s="11"/>
      <c r="S1178" s="10" t="str">
        <f t="shared" si="131"/>
        <v/>
      </c>
      <c r="T1178" s="10" t="str">
        <f>IF(NOT(ISBLANK($B1178)),AND(S1178=TRUE,NOT(COUNTIF('List of Values'!$B$2:$B$255,R1178)=0)),"")</f>
        <v/>
      </c>
      <c r="U1178" s="11"/>
      <c r="V1178" s="10" t="str">
        <f t="shared" si="132"/>
        <v/>
      </c>
      <c r="W1178" s="10" t="str">
        <f>IF(NOT(ISBLANK($B1178)),AND(V1178=TRUE,NOT(COUNTIF('List of Values'!$A$2:$A$10,U1178)=0)),"")</f>
        <v/>
      </c>
    </row>
    <row r="1179" spans="2:23">
      <c r="B1179" s="12"/>
      <c r="C1179" s="11"/>
      <c r="D1179" s="10" t="str">
        <f t="shared" si="126"/>
        <v/>
      </c>
      <c r="E1179" s="10" t="str" cm="1">
        <f t="array" ref="E1179">IF(NOT(ISBLANK($B1179)),AND(D1179=TRUE,LEN(C1179)&lt;81,NOT(ISNUMBER(FIND('List of Values'!$C$2:$C$20,C1179)))),"")</f>
        <v/>
      </c>
      <c r="F1179" s="11"/>
      <c r="G1179" s="10" t="str">
        <f t="shared" si="127"/>
        <v/>
      </c>
      <c r="H1179" s="10" t="str" cm="1">
        <f t="array" ref="H1179">IF(NOT(ISBLANK($B1179)),AND(G1179=TRUE,LEN(F1179)&lt;81,NOT(ISNUMBER(FIND('List of Values'!$C$2:$C$20,F1179)))),"")</f>
        <v/>
      </c>
      <c r="I1179" s="11"/>
      <c r="J1179" s="10" t="str">
        <f t="shared" si="128"/>
        <v/>
      </c>
      <c r="K1179" s="10" t="str" cm="1">
        <f t="array" ref="K1179">IF(NOT(ISBLANK($B1179)),AND(J1179=TRUE,LEN(I1179)&lt;61,NOT(ISNUMBER(FIND('List of Values'!$C$2:$C$23,I1179)))),"")</f>
        <v/>
      </c>
      <c r="L1179" s="11"/>
      <c r="M1179" s="10" t="str">
        <f t="shared" si="129"/>
        <v/>
      </c>
      <c r="N1179" s="10" t="str" cm="1">
        <f t="array" ref="N1179">IF(NOT(ISBLANK($B1179)),AND(M1179=TRUE,LEN(L1179)&lt;61,NOT(ISNUMBER(FIND('List of Values'!$C$2:$C$23,L1179)))),"")</f>
        <v/>
      </c>
      <c r="O1179" s="11"/>
      <c r="P1179" s="10" t="str">
        <f t="shared" si="130"/>
        <v/>
      </c>
      <c r="Q1179" s="10" t="str" cm="1">
        <f t="array" ref="Q1179">IF(NOT(ISBLANK($B1179)),AND(P1179=TRUE,LEN(O1179)&lt;81,NOT(ISNUMBER(FIND('List of Values'!$C$2:$C$23,O1179)))),"")</f>
        <v/>
      </c>
      <c r="R1179" s="11"/>
      <c r="S1179" s="10" t="str">
        <f t="shared" si="131"/>
        <v/>
      </c>
      <c r="T1179" s="10" t="str">
        <f>IF(NOT(ISBLANK($B1179)),AND(S1179=TRUE,NOT(COUNTIF('List of Values'!$B$2:$B$255,R1179)=0)),"")</f>
        <v/>
      </c>
      <c r="U1179" s="11"/>
      <c r="V1179" s="10" t="str">
        <f t="shared" si="132"/>
        <v/>
      </c>
      <c r="W1179" s="10" t="str">
        <f>IF(NOT(ISBLANK($B1179)),AND(V1179=TRUE,NOT(COUNTIF('List of Values'!$A$2:$A$10,U1179)=0)),"")</f>
        <v/>
      </c>
    </row>
    <row r="1180" spans="2:23">
      <c r="B1180" s="12"/>
      <c r="C1180" s="11"/>
      <c r="D1180" s="10" t="str">
        <f t="shared" si="126"/>
        <v/>
      </c>
      <c r="E1180" s="10" t="str" cm="1">
        <f t="array" ref="E1180">IF(NOT(ISBLANK($B1180)),AND(D1180=TRUE,LEN(C1180)&lt;81,NOT(ISNUMBER(FIND('List of Values'!$C$2:$C$20,C1180)))),"")</f>
        <v/>
      </c>
      <c r="F1180" s="11"/>
      <c r="G1180" s="10" t="str">
        <f t="shared" si="127"/>
        <v/>
      </c>
      <c r="H1180" s="10" t="str" cm="1">
        <f t="array" ref="H1180">IF(NOT(ISBLANK($B1180)),AND(G1180=TRUE,LEN(F1180)&lt;81,NOT(ISNUMBER(FIND('List of Values'!$C$2:$C$20,F1180)))),"")</f>
        <v/>
      </c>
      <c r="I1180" s="11"/>
      <c r="J1180" s="10" t="str">
        <f t="shared" si="128"/>
        <v/>
      </c>
      <c r="K1180" s="10" t="str" cm="1">
        <f t="array" ref="K1180">IF(NOT(ISBLANK($B1180)),AND(J1180=TRUE,LEN(I1180)&lt;61,NOT(ISNUMBER(FIND('List of Values'!$C$2:$C$23,I1180)))),"")</f>
        <v/>
      </c>
      <c r="L1180" s="11"/>
      <c r="M1180" s="10" t="str">
        <f t="shared" si="129"/>
        <v/>
      </c>
      <c r="N1180" s="10" t="str" cm="1">
        <f t="array" ref="N1180">IF(NOT(ISBLANK($B1180)),AND(M1180=TRUE,LEN(L1180)&lt;61,NOT(ISNUMBER(FIND('List of Values'!$C$2:$C$23,L1180)))),"")</f>
        <v/>
      </c>
      <c r="O1180" s="11"/>
      <c r="P1180" s="10" t="str">
        <f t="shared" si="130"/>
        <v/>
      </c>
      <c r="Q1180" s="10" t="str" cm="1">
        <f t="array" ref="Q1180">IF(NOT(ISBLANK($B1180)),AND(P1180=TRUE,LEN(O1180)&lt;81,NOT(ISNUMBER(FIND('List of Values'!$C$2:$C$23,O1180)))),"")</f>
        <v/>
      </c>
      <c r="R1180" s="11"/>
      <c r="S1180" s="10" t="str">
        <f t="shared" si="131"/>
        <v/>
      </c>
      <c r="T1180" s="10" t="str">
        <f>IF(NOT(ISBLANK($B1180)),AND(S1180=TRUE,NOT(COUNTIF('List of Values'!$B$2:$B$255,R1180)=0)),"")</f>
        <v/>
      </c>
      <c r="U1180" s="11"/>
      <c r="V1180" s="10" t="str">
        <f t="shared" si="132"/>
        <v/>
      </c>
      <c r="W1180" s="10" t="str">
        <f>IF(NOT(ISBLANK($B1180)),AND(V1180=TRUE,NOT(COUNTIF('List of Values'!$A$2:$A$10,U1180)=0)),"")</f>
        <v/>
      </c>
    </row>
    <row r="1181" spans="2:23">
      <c r="B1181" s="12"/>
      <c r="C1181" s="11"/>
      <c r="D1181" s="10" t="str">
        <f t="shared" si="126"/>
        <v/>
      </c>
      <c r="E1181" s="10" t="str" cm="1">
        <f t="array" ref="E1181">IF(NOT(ISBLANK($B1181)),AND(D1181=TRUE,LEN(C1181)&lt;81,NOT(ISNUMBER(FIND('List of Values'!$C$2:$C$20,C1181)))),"")</f>
        <v/>
      </c>
      <c r="F1181" s="11"/>
      <c r="G1181" s="10" t="str">
        <f t="shared" si="127"/>
        <v/>
      </c>
      <c r="H1181" s="10" t="str" cm="1">
        <f t="array" ref="H1181">IF(NOT(ISBLANK($B1181)),AND(G1181=TRUE,LEN(F1181)&lt;81,NOT(ISNUMBER(FIND('List of Values'!$C$2:$C$20,F1181)))),"")</f>
        <v/>
      </c>
      <c r="I1181" s="11"/>
      <c r="J1181" s="10" t="str">
        <f t="shared" si="128"/>
        <v/>
      </c>
      <c r="K1181" s="10" t="str" cm="1">
        <f t="array" ref="K1181">IF(NOT(ISBLANK($B1181)),AND(J1181=TRUE,LEN(I1181)&lt;61,NOT(ISNUMBER(FIND('List of Values'!$C$2:$C$23,I1181)))),"")</f>
        <v/>
      </c>
      <c r="L1181" s="11"/>
      <c r="M1181" s="10" t="str">
        <f t="shared" si="129"/>
        <v/>
      </c>
      <c r="N1181" s="10" t="str" cm="1">
        <f t="array" ref="N1181">IF(NOT(ISBLANK($B1181)),AND(M1181=TRUE,LEN(L1181)&lt;61,NOT(ISNUMBER(FIND('List of Values'!$C$2:$C$23,L1181)))),"")</f>
        <v/>
      </c>
      <c r="O1181" s="11"/>
      <c r="P1181" s="10" t="str">
        <f t="shared" si="130"/>
        <v/>
      </c>
      <c r="Q1181" s="10" t="str" cm="1">
        <f t="array" ref="Q1181">IF(NOT(ISBLANK($B1181)),AND(P1181=TRUE,LEN(O1181)&lt;81,NOT(ISNUMBER(FIND('List of Values'!$C$2:$C$23,O1181)))),"")</f>
        <v/>
      </c>
      <c r="R1181" s="11"/>
      <c r="S1181" s="10" t="str">
        <f t="shared" si="131"/>
        <v/>
      </c>
      <c r="T1181" s="10" t="str">
        <f>IF(NOT(ISBLANK($B1181)),AND(S1181=TRUE,NOT(COUNTIF('List of Values'!$B$2:$B$255,R1181)=0)),"")</f>
        <v/>
      </c>
      <c r="U1181" s="11"/>
      <c r="V1181" s="10" t="str">
        <f t="shared" si="132"/>
        <v/>
      </c>
      <c r="W1181" s="10" t="str">
        <f>IF(NOT(ISBLANK($B1181)),AND(V1181=TRUE,NOT(COUNTIF('List of Values'!$A$2:$A$10,U1181)=0)),"")</f>
        <v/>
      </c>
    </row>
    <row r="1182" spans="2:23">
      <c r="B1182" s="12"/>
      <c r="C1182" s="11"/>
      <c r="D1182" s="10" t="str">
        <f t="shared" si="126"/>
        <v/>
      </c>
      <c r="E1182" s="10" t="str" cm="1">
        <f t="array" ref="E1182">IF(NOT(ISBLANK($B1182)),AND(D1182=TRUE,LEN(C1182)&lt;81,NOT(ISNUMBER(FIND('List of Values'!$C$2:$C$20,C1182)))),"")</f>
        <v/>
      </c>
      <c r="F1182" s="11"/>
      <c r="G1182" s="10" t="str">
        <f t="shared" si="127"/>
        <v/>
      </c>
      <c r="H1182" s="10" t="str" cm="1">
        <f t="array" ref="H1182">IF(NOT(ISBLANK($B1182)),AND(G1182=TRUE,LEN(F1182)&lt;81,NOT(ISNUMBER(FIND('List of Values'!$C$2:$C$20,F1182)))),"")</f>
        <v/>
      </c>
      <c r="I1182" s="11"/>
      <c r="J1182" s="10" t="str">
        <f t="shared" si="128"/>
        <v/>
      </c>
      <c r="K1182" s="10" t="str" cm="1">
        <f t="array" ref="K1182">IF(NOT(ISBLANK($B1182)),AND(J1182=TRUE,LEN(I1182)&lt;61,NOT(ISNUMBER(FIND('List of Values'!$C$2:$C$23,I1182)))),"")</f>
        <v/>
      </c>
      <c r="L1182" s="11"/>
      <c r="M1182" s="10" t="str">
        <f t="shared" si="129"/>
        <v/>
      </c>
      <c r="N1182" s="10" t="str" cm="1">
        <f t="array" ref="N1182">IF(NOT(ISBLANK($B1182)),AND(M1182=TRUE,LEN(L1182)&lt;61,NOT(ISNUMBER(FIND('List of Values'!$C$2:$C$23,L1182)))),"")</f>
        <v/>
      </c>
      <c r="O1182" s="11"/>
      <c r="P1182" s="10" t="str">
        <f t="shared" si="130"/>
        <v/>
      </c>
      <c r="Q1182" s="10" t="str" cm="1">
        <f t="array" ref="Q1182">IF(NOT(ISBLANK($B1182)),AND(P1182=TRUE,LEN(O1182)&lt;81,NOT(ISNUMBER(FIND('List of Values'!$C$2:$C$23,O1182)))),"")</f>
        <v/>
      </c>
      <c r="R1182" s="11"/>
      <c r="S1182" s="10" t="str">
        <f t="shared" si="131"/>
        <v/>
      </c>
      <c r="T1182" s="10" t="str">
        <f>IF(NOT(ISBLANK($B1182)),AND(S1182=TRUE,NOT(COUNTIF('List of Values'!$B$2:$B$255,R1182)=0)),"")</f>
        <v/>
      </c>
      <c r="U1182" s="11"/>
      <c r="V1182" s="10" t="str">
        <f t="shared" si="132"/>
        <v/>
      </c>
      <c r="W1182" s="10" t="str">
        <f>IF(NOT(ISBLANK($B1182)),AND(V1182=TRUE,NOT(COUNTIF('List of Values'!$A$2:$A$10,U1182)=0)),"")</f>
        <v/>
      </c>
    </row>
    <row r="1183" spans="2:23">
      <c r="B1183" s="12"/>
      <c r="C1183" s="11"/>
      <c r="D1183" s="10" t="str">
        <f t="shared" si="126"/>
        <v/>
      </c>
      <c r="E1183" s="10" t="str" cm="1">
        <f t="array" ref="E1183">IF(NOT(ISBLANK($B1183)),AND(D1183=TRUE,LEN(C1183)&lt;81,NOT(ISNUMBER(FIND('List of Values'!$C$2:$C$20,C1183)))),"")</f>
        <v/>
      </c>
      <c r="F1183" s="11"/>
      <c r="G1183" s="10" t="str">
        <f t="shared" si="127"/>
        <v/>
      </c>
      <c r="H1183" s="10" t="str" cm="1">
        <f t="array" ref="H1183">IF(NOT(ISBLANK($B1183)),AND(G1183=TRUE,LEN(F1183)&lt;81,NOT(ISNUMBER(FIND('List of Values'!$C$2:$C$20,F1183)))),"")</f>
        <v/>
      </c>
      <c r="I1183" s="11"/>
      <c r="J1183" s="10" t="str">
        <f t="shared" si="128"/>
        <v/>
      </c>
      <c r="K1183" s="10" t="str" cm="1">
        <f t="array" ref="K1183">IF(NOT(ISBLANK($B1183)),AND(J1183=TRUE,LEN(I1183)&lt;61,NOT(ISNUMBER(FIND('List of Values'!$C$2:$C$23,I1183)))),"")</f>
        <v/>
      </c>
      <c r="L1183" s="11"/>
      <c r="M1183" s="10" t="str">
        <f t="shared" si="129"/>
        <v/>
      </c>
      <c r="N1183" s="10" t="str" cm="1">
        <f t="array" ref="N1183">IF(NOT(ISBLANK($B1183)),AND(M1183=TRUE,LEN(L1183)&lt;61,NOT(ISNUMBER(FIND('List of Values'!$C$2:$C$23,L1183)))),"")</f>
        <v/>
      </c>
      <c r="O1183" s="11"/>
      <c r="P1183" s="10" t="str">
        <f t="shared" si="130"/>
        <v/>
      </c>
      <c r="Q1183" s="10" t="str" cm="1">
        <f t="array" ref="Q1183">IF(NOT(ISBLANK($B1183)),AND(P1183=TRUE,LEN(O1183)&lt;81,NOT(ISNUMBER(FIND('List of Values'!$C$2:$C$23,O1183)))),"")</f>
        <v/>
      </c>
      <c r="R1183" s="11"/>
      <c r="S1183" s="10" t="str">
        <f t="shared" si="131"/>
        <v/>
      </c>
      <c r="T1183" s="10" t="str">
        <f>IF(NOT(ISBLANK($B1183)),AND(S1183=TRUE,NOT(COUNTIF('List of Values'!$B$2:$B$255,R1183)=0)),"")</f>
        <v/>
      </c>
      <c r="U1183" s="11"/>
      <c r="V1183" s="10" t="str">
        <f t="shared" si="132"/>
        <v/>
      </c>
      <c r="W1183" s="10" t="str">
        <f>IF(NOT(ISBLANK($B1183)),AND(V1183=TRUE,NOT(COUNTIF('List of Values'!$A$2:$A$10,U1183)=0)),"")</f>
        <v/>
      </c>
    </row>
    <row r="1184" spans="2:23">
      <c r="B1184" s="12"/>
      <c r="C1184" s="11"/>
      <c r="D1184" s="10" t="str">
        <f t="shared" si="126"/>
        <v/>
      </c>
      <c r="E1184" s="10" t="str" cm="1">
        <f t="array" ref="E1184">IF(NOT(ISBLANK($B1184)),AND(D1184=TRUE,LEN(C1184)&lt;81,NOT(ISNUMBER(FIND('List of Values'!$C$2:$C$20,C1184)))),"")</f>
        <v/>
      </c>
      <c r="F1184" s="11"/>
      <c r="G1184" s="10" t="str">
        <f t="shared" si="127"/>
        <v/>
      </c>
      <c r="H1184" s="10" t="str" cm="1">
        <f t="array" ref="H1184">IF(NOT(ISBLANK($B1184)),AND(G1184=TRUE,LEN(F1184)&lt;81,NOT(ISNUMBER(FIND('List of Values'!$C$2:$C$20,F1184)))),"")</f>
        <v/>
      </c>
      <c r="I1184" s="11"/>
      <c r="J1184" s="10" t="str">
        <f t="shared" si="128"/>
        <v/>
      </c>
      <c r="K1184" s="10" t="str" cm="1">
        <f t="array" ref="K1184">IF(NOT(ISBLANK($B1184)),AND(J1184=TRUE,LEN(I1184)&lt;61,NOT(ISNUMBER(FIND('List of Values'!$C$2:$C$23,I1184)))),"")</f>
        <v/>
      </c>
      <c r="L1184" s="11"/>
      <c r="M1184" s="10" t="str">
        <f t="shared" si="129"/>
        <v/>
      </c>
      <c r="N1184" s="10" t="str" cm="1">
        <f t="array" ref="N1184">IF(NOT(ISBLANK($B1184)),AND(M1184=TRUE,LEN(L1184)&lt;61,NOT(ISNUMBER(FIND('List of Values'!$C$2:$C$23,L1184)))),"")</f>
        <v/>
      </c>
      <c r="O1184" s="11"/>
      <c r="P1184" s="10" t="str">
        <f t="shared" si="130"/>
        <v/>
      </c>
      <c r="Q1184" s="10" t="str" cm="1">
        <f t="array" ref="Q1184">IF(NOT(ISBLANK($B1184)),AND(P1184=TRUE,LEN(O1184)&lt;81,NOT(ISNUMBER(FIND('List of Values'!$C$2:$C$23,O1184)))),"")</f>
        <v/>
      </c>
      <c r="R1184" s="11"/>
      <c r="S1184" s="10" t="str">
        <f t="shared" si="131"/>
        <v/>
      </c>
      <c r="T1184" s="10" t="str">
        <f>IF(NOT(ISBLANK($B1184)),AND(S1184=TRUE,NOT(COUNTIF('List of Values'!$B$2:$B$255,R1184)=0)),"")</f>
        <v/>
      </c>
      <c r="U1184" s="11"/>
      <c r="V1184" s="10" t="str">
        <f t="shared" si="132"/>
        <v/>
      </c>
      <c r="W1184" s="10" t="str">
        <f>IF(NOT(ISBLANK($B1184)),AND(V1184=TRUE,NOT(COUNTIF('List of Values'!$A$2:$A$10,U1184)=0)),"")</f>
        <v/>
      </c>
    </row>
    <row r="1185" spans="2:23">
      <c r="B1185" s="12"/>
      <c r="C1185" s="11"/>
      <c r="D1185" s="10" t="str">
        <f t="shared" si="126"/>
        <v/>
      </c>
      <c r="E1185" s="10" t="str" cm="1">
        <f t="array" ref="E1185">IF(NOT(ISBLANK($B1185)),AND(D1185=TRUE,LEN(C1185)&lt;81,NOT(ISNUMBER(FIND('List of Values'!$C$2:$C$20,C1185)))),"")</f>
        <v/>
      </c>
      <c r="F1185" s="11"/>
      <c r="G1185" s="10" t="str">
        <f t="shared" si="127"/>
        <v/>
      </c>
      <c r="H1185" s="10" t="str" cm="1">
        <f t="array" ref="H1185">IF(NOT(ISBLANK($B1185)),AND(G1185=TRUE,LEN(F1185)&lt;81,NOT(ISNUMBER(FIND('List of Values'!$C$2:$C$20,F1185)))),"")</f>
        <v/>
      </c>
      <c r="I1185" s="11"/>
      <c r="J1185" s="10" t="str">
        <f t="shared" si="128"/>
        <v/>
      </c>
      <c r="K1185" s="10" t="str" cm="1">
        <f t="array" ref="K1185">IF(NOT(ISBLANK($B1185)),AND(J1185=TRUE,LEN(I1185)&lt;61,NOT(ISNUMBER(FIND('List of Values'!$C$2:$C$23,I1185)))),"")</f>
        <v/>
      </c>
      <c r="L1185" s="11"/>
      <c r="M1185" s="10" t="str">
        <f t="shared" si="129"/>
        <v/>
      </c>
      <c r="N1185" s="10" t="str" cm="1">
        <f t="array" ref="N1185">IF(NOT(ISBLANK($B1185)),AND(M1185=TRUE,LEN(L1185)&lt;61,NOT(ISNUMBER(FIND('List of Values'!$C$2:$C$23,L1185)))),"")</f>
        <v/>
      </c>
      <c r="O1185" s="11"/>
      <c r="P1185" s="10" t="str">
        <f t="shared" si="130"/>
        <v/>
      </c>
      <c r="Q1185" s="10" t="str" cm="1">
        <f t="array" ref="Q1185">IF(NOT(ISBLANK($B1185)),AND(P1185=TRUE,LEN(O1185)&lt;81,NOT(ISNUMBER(FIND('List of Values'!$C$2:$C$23,O1185)))),"")</f>
        <v/>
      </c>
      <c r="R1185" s="11"/>
      <c r="S1185" s="10" t="str">
        <f t="shared" si="131"/>
        <v/>
      </c>
      <c r="T1185" s="10" t="str">
        <f>IF(NOT(ISBLANK($B1185)),AND(S1185=TRUE,NOT(COUNTIF('List of Values'!$B$2:$B$255,R1185)=0)),"")</f>
        <v/>
      </c>
      <c r="U1185" s="11"/>
      <c r="V1185" s="10" t="str">
        <f t="shared" si="132"/>
        <v/>
      </c>
      <c r="W1185" s="10" t="str">
        <f>IF(NOT(ISBLANK($B1185)),AND(V1185=TRUE,NOT(COUNTIF('List of Values'!$A$2:$A$10,U1185)=0)),"")</f>
        <v/>
      </c>
    </row>
    <row r="1186" spans="2:23">
      <c r="B1186" s="12"/>
      <c r="C1186" s="11"/>
      <c r="D1186" s="10" t="str">
        <f t="shared" si="126"/>
        <v/>
      </c>
      <c r="E1186" s="10" t="str" cm="1">
        <f t="array" ref="E1186">IF(NOT(ISBLANK($B1186)),AND(D1186=TRUE,LEN(C1186)&lt;81,NOT(ISNUMBER(FIND('List of Values'!$C$2:$C$20,C1186)))),"")</f>
        <v/>
      </c>
      <c r="F1186" s="11"/>
      <c r="G1186" s="10" t="str">
        <f t="shared" si="127"/>
        <v/>
      </c>
      <c r="H1186" s="10" t="str" cm="1">
        <f t="array" ref="H1186">IF(NOT(ISBLANK($B1186)),AND(G1186=TRUE,LEN(F1186)&lt;81,NOT(ISNUMBER(FIND('List of Values'!$C$2:$C$20,F1186)))),"")</f>
        <v/>
      </c>
      <c r="I1186" s="11"/>
      <c r="J1186" s="10" t="str">
        <f t="shared" si="128"/>
        <v/>
      </c>
      <c r="K1186" s="10" t="str" cm="1">
        <f t="array" ref="K1186">IF(NOT(ISBLANK($B1186)),AND(J1186=TRUE,LEN(I1186)&lt;61,NOT(ISNUMBER(FIND('List of Values'!$C$2:$C$23,I1186)))),"")</f>
        <v/>
      </c>
      <c r="L1186" s="11"/>
      <c r="M1186" s="10" t="str">
        <f t="shared" si="129"/>
        <v/>
      </c>
      <c r="N1186" s="10" t="str" cm="1">
        <f t="array" ref="N1186">IF(NOT(ISBLANK($B1186)),AND(M1186=TRUE,LEN(L1186)&lt;61,NOT(ISNUMBER(FIND('List of Values'!$C$2:$C$23,L1186)))),"")</f>
        <v/>
      </c>
      <c r="O1186" s="11"/>
      <c r="P1186" s="10" t="str">
        <f t="shared" si="130"/>
        <v/>
      </c>
      <c r="Q1186" s="10" t="str" cm="1">
        <f t="array" ref="Q1186">IF(NOT(ISBLANK($B1186)),AND(P1186=TRUE,LEN(O1186)&lt;81,NOT(ISNUMBER(FIND('List of Values'!$C$2:$C$23,O1186)))),"")</f>
        <v/>
      </c>
      <c r="R1186" s="11"/>
      <c r="S1186" s="10" t="str">
        <f t="shared" si="131"/>
        <v/>
      </c>
      <c r="T1186" s="10" t="str">
        <f>IF(NOT(ISBLANK($B1186)),AND(S1186=TRUE,NOT(COUNTIF('List of Values'!$B$2:$B$255,R1186)=0)),"")</f>
        <v/>
      </c>
      <c r="U1186" s="11"/>
      <c r="V1186" s="10" t="str">
        <f t="shared" si="132"/>
        <v/>
      </c>
      <c r="W1186" s="10" t="str">
        <f>IF(NOT(ISBLANK($B1186)),AND(V1186=TRUE,NOT(COUNTIF('List of Values'!$A$2:$A$10,U1186)=0)),"")</f>
        <v/>
      </c>
    </row>
    <row r="1187" spans="2:23">
      <c r="B1187" s="12"/>
      <c r="C1187" s="11"/>
      <c r="D1187" s="10" t="str">
        <f t="shared" si="126"/>
        <v/>
      </c>
      <c r="E1187" s="10" t="str" cm="1">
        <f t="array" ref="E1187">IF(NOT(ISBLANK($B1187)),AND(D1187=TRUE,LEN(C1187)&lt;81,NOT(ISNUMBER(FIND('List of Values'!$C$2:$C$20,C1187)))),"")</f>
        <v/>
      </c>
      <c r="F1187" s="11"/>
      <c r="G1187" s="10" t="str">
        <f t="shared" si="127"/>
        <v/>
      </c>
      <c r="H1187" s="10" t="str" cm="1">
        <f t="array" ref="H1187">IF(NOT(ISBLANK($B1187)),AND(G1187=TRUE,LEN(F1187)&lt;81,NOT(ISNUMBER(FIND('List of Values'!$C$2:$C$20,F1187)))),"")</f>
        <v/>
      </c>
      <c r="I1187" s="11"/>
      <c r="J1187" s="10" t="str">
        <f t="shared" si="128"/>
        <v/>
      </c>
      <c r="K1187" s="10" t="str" cm="1">
        <f t="array" ref="K1187">IF(NOT(ISBLANK($B1187)),AND(J1187=TRUE,LEN(I1187)&lt;61,NOT(ISNUMBER(FIND('List of Values'!$C$2:$C$23,I1187)))),"")</f>
        <v/>
      </c>
      <c r="L1187" s="11"/>
      <c r="M1187" s="10" t="str">
        <f t="shared" si="129"/>
        <v/>
      </c>
      <c r="N1187" s="10" t="str" cm="1">
        <f t="array" ref="N1187">IF(NOT(ISBLANK($B1187)),AND(M1187=TRUE,LEN(L1187)&lt;61,NOT(ISNUMBER(FIND('List of Values'!$C$2:$C$23,L1187)))),"")</f>
        <v/>
      </c>
      <c r="O1187" s="11"/>
      <c r="P1187" s="10" t="str">
        <f t="shared" si="130"/>
        <v/>
      </c>
      <c r="Q1187" s="10" t="str" cm="1">
        <f t="array" ref="Q1187">IF(NOT(ISBLANK($B1187)),AND(P1187=TRUE,LEN(O1187)&lt;81,NOT(ISNUMBER(FIND('List of Values'!$C$2:$C$23,O1187)))),"")</f>
        <v/>
      </c>
      <c r="R1187" s="11"/>
      <c r="S1187" s="10" t="str">
        <f t="shared" si="131"/>
        <v/>
      </c>
      <c r="T1187" s="10" t="str">
        <f>IF(NOT(ISBLANK($B1187)),AND(S1187=TRUE,NOT(COUNTIF('List of Values'!$B$2:$B$255,R1187)=0)),"")</f>
        <v/>
      </c>
      <c r="U1187" s="11"/>
      <c r="V1187" s="10" t="str">
        <f t="shared" si="132"/>
        <v/>
      </c>
      <c r="W1187" s="10" t="str">
        <f>IF(NOT(ISBLANK($B1187)),AND(V1187=TRUE,NOT(COUNTIF('List of Values'!$A$2:$A$10,U1187)=0)),"")</f>
        <v/>
      </c>
    </row>
    <row r="1188" spans="2:23">
      <c r="B1188" s="12"/>
      <c r="C1188" s="11"/>
      <c r="D1188" s="10" t="str">
        <f t="shared" si="126"/>
        <v/>
      </c>
      <c r="E1188" s="10" t="str" cm="1">
        <f t="array" ref="E1188">IF(NOT(ISBLANK($B1188)),AND(D1188=TRUE,LEN(C1188)&lt;81,NOT(ISNUMBER(FIND('List of Values'!$C$2:$C$20,C1188)))),"")</f>
        <v/>
      </c>
      <c r="F1188" s="11"/>
      <c r="G1188" s="10" t="str">
        <f t="shared" si="127"/>
        <v/>
      </c>
      <c r="H1188" s="10" t="str" cm="1">
        <f t="array" ref="H1188">IF(NOT(ISBLANK($B1188)),AND(G1188=TRUE,LEN(F1188)&lt;81,NOT(ISNUMBER(FIND('List of Values'!$C$2:$C$20,F1188)))),"")</f>
        <v/>
      </c>
      <c r="I1188" s="11"/>
      <c r="J1188" s="10" t="str">
        <f t="shared" si="128"/>
        <v/>
      </c>
      <c r="K1188" s="10" t="str" cm="1">
        <f t="array" ref="K1188">IF(NOT(ISBLANK($B1188)),AND(J1188=TRUE,LEN(I1188)&lt;61,NOT(ISNUMBER(FIND('List of Values'!$C$2:$C$23,I1188)))),"")</f>
        <v/>
      </c>
      <c r="L1188" s="11"/>
      <c r="M1188" s="10" t="str">
        <f t="shared" si="129"/>
        <v/>
      </c>
      <c r="N1188" s="10" t="str" cm="1">
        <f t="array" ref="N1188">IF(NOT(ISBLANK($B1188)),AND(M1188=TRUE,LEN(L1188)&lt;61,NOT(ISNUMBER(FIND('List of Values'!$C$2:$C$23,L1188)))),"")</f>
        <v/>
      </c>
      <c r="O1188" s="11"/>
      <c r="P1188" s="10" t="str">
        <f t="shared" si="130"/>
        <v/>
      </c>
      <c r="Q1188" s="10" t="str" cm="1">
        <f t="array" ref="Q1188">IF(NOT(ISBLANK($B1188)),AND(P1188=TRUE,LEN(O1188)&lt;81,NOT(ISNUMBER(FIND('List of Values'!$C$2:$C$23,O1188)))),"")</f>
        <v/>
      </c>
      <c r="R1188" s="11"/>
      <c r="S1188" s="10" t="str">
        <f t="shared" si="131"/>
        <v/>
      </c>
      <c r="T1188" s="10" t="str">
        <f>IF(NOT(ISBLANK($B1188)),AND(S1188=TRUE,NOT(COUNTIF('List of Values'!$B$2:$B$255,R1188)=0)),"")</f>
        <v/>
      </c>
      <c r="U1188" s="11"/>
      <c r="V1188" s="10" t="str">
        <f t="shared" si="132"/>
        <v/>
      </c>
      <c r="W1188" s="10" t="str">
        <f>IF(NOT(ISBLANK($B1188)),AND(V1188=TRUE,NOT(COUNTIF('List of Values'!$A$2:$A$10,U1188)=0)),"")</f>
        <v/>
      </c>
    </row>
    <row r="1189" spans="2:23">
      <c r="B1189" s="12"/>
      <c r="C1189" s="11"/>
      <c r="D1189" s="10" t="str">
        <f t="shared" si="126"/>
        <v/>
      </c>
      <c r="E1189" s="10" t="str" cm="1">
        <f t="array" ref="E1189">IF(NOT(ISBLANK($B1189)),AND(D1189=TRUE,LEN(C1189)&lt;81,NOT(ISNUMBER(FIND('List of Values'!$C$2:$C$20,C1189)))),"")</f>
        <v/>
      </c>
      <c r="F1189" s="11"/>
      <c r="G1189" s="10" t="str">
        <f t="shared" si="127"/>
        <v/>
      </c>
      <c r="H1189" s="10" t="str" cm="1">
        <f t="array" ref="H1189">IF(NOT(ISBLANK($B1189)),AND(G1189=TRUE,LEN(F1189)&lt;81,NOT(ISNUMBER(FIND('List of Values'!$C$2:$C$20,F1189)))),"")</f>
        <v/>
      </c>
      <c r="I1189" s="11"/>
      <c r="J1189" s="10" t="str">
        <f t="shared" si="128"/>
        <v/>
      </c>
      <c r="K1189" s="10" t="str" cm="1">
        <f t="array" ref="K1189">IF(NOT(ISBLANK($B1189)),AND(J1189=TRUE,LEN(I1189)&lt;61,NOT(ISNUMBER(FIND('List of Values'!$C$2:$C$23,I1189)))),"")</f>
        <v/>
      </c>
      <c r="L1189" s="11"/>
      <c r="M1189" s="10" t="str">
        <f t="shared" si="129"/>
        <v/>
      </c>
      <c r="N1189" s="10" t="str" cm="1">
        <f t="array" ref="N1189">IF(NOT(ISBLANK($B1189)),AND(M1189=TRUE,LEN(L1189)&lt;61,NOT(ISNUMBER(FIND('List of Values'!$C$2:$C$23,L1189)))),"")</f>
        <v/>
      </c>
      <c r="O1189" s="11"/>
      <c r="P1189" s="10" t="str">
        <f t="shared" si="130"/>
        <v/>
      </c>
      <c r="Q1189" s="10" t="str" cm="1">
        <f t="array" ref="Q1189">IF(NOT(ISBLANK($B1189)),AND(P1189=TRUE,LEN(O1189)&lt;81,NOT(ISNUMBER(FIND('List of Values'!$C$2:$C$23,O1189)))),"")</f>
        <v/>
      </c>
      <c r="R1189" s="11"/>
      <c r="S1189" s="10" t="str">
        <f t="shared" si="131"/>
        <v/>
      </c>
      <c r="T1189" s="10" t="str">
        <f>IF(NOT(ISBLANK($B1189)),AND(S1189=TRUE,NOT(COUNTIF('List of Values'!$B$2:$B$255,R1189)=0)),"")</f>
        <v/>
      </c>
      <c r="U1189" s="11"/>
      <c r="V1189" s="10" t="str">
        <f t="shared" si="132"/>
        <v/>
      </c>
      <c r="W1189" s="10" t="str">
        <f>IF(NOT(ISBLANK($B1189)),AND(V1189=TRUE,NOT(COUNTIF('List of Values'!$A$2:$A$10,U1189)=0)),"")</f>
        <v/>
      </c>
    </row>
    <row r="1190" spans="2:23">
      <c r="B1190" s="12"/>
      <c r="C1190" s="11"/>
      <c r="D1190" s="10" t="str">
        <f t="shared" si="126"/>
        <v/>
      </c>
      <c r="E1190" s="10" t="str" cm="1">
        <f t="array" ref="E1190">IF(NOT(ISBLANK($B1190)),AND(D1190=TRUE,LEN(C1190)&lt;81,NOT(ISNUMBER(FIND('List of Values'!$C$2:$C$20,C1190)))),"")</f>
        <v/>
      </c>
      <c r="F1190" s="11"/>
      <c r="G1190" s="10" t="str">
        <f t="shared" si="127"/>
        <v/>
      </c>
      <c r="H1190" s="10" t="str" cm="1">
        <f t="array" ref="H1190">IF(NOT(ISBLANK($B1190)),AND(G1190=TRUE,LEN(F1190)&lt;81,NOT(ISNUMBER(FIND('List of Values'!$C$2:$C$20,F1190)))),"")</f>
        <v/>
      </c>
      <c r="I1190" s="11"/>
      <c r="J1190" s="10" t="str">
        <f t="shared" si="128"/>
        <v/>
      </c>
      <c r="K1190" s="10" t="str" cm="1">
        <f t="array" ref="K1190">IF(NOT(ISBLANK($B1190)),AND(J1190=TRUE,LEN(I1190)&lt;61,NOT(ISNUMBER(FIND('List of Values'!$C$2:$C$23,I1190)))),"")</f>
        <v/>
      </c>
      <c r="L1190" s="11"/>
      <c r="M1190" s="10" t="str">
        <f t="shared" si="129"/>
        <v/>
      </c>
      <c r="N1190" s="10" t="str" cm="1">
        <f t="array" ref="N1190">IF(NOT(ISBLANK($B1190)),AND(M1190=TRUE,LEN(L1190)&lt;61,NOT(ISNUMBER(FIND('List of Values'!$C$2:$C$23,L1190)))),"")</f>
        <v/>
      </c>
      <c r="O1190" s="11"/>
      <c r="P1190" s="10" t="str">
        <f t="shared" si="130"/>
        <v/>
      </c>
      <c r="Q1190" s="10" t="str" cm="1">
        <f t="array" ref="Q1190">IF(NOT(ISBLANK($B1190)),AND(P1190=TRUE,LEN(O1190)&lt;81,NOT(ISNUMBER(FIND('List of Values'!$C$2:$C$23,O1190)))),"")</f>
        <v/>
      </c>
      <c r="R1190" s="11"/>
      <c r="S1190" s="10" t="str">
        <f t="shared" si="131"/>
        <v/>
      </c>
      <c r="T1190" s="10" t="str">
        <f>IF(NOT(ISBLANK($B1190)),AND(S1190=TRUE,NOT(COUNTIF('List of Values'!$B$2:$B$255,R1190)=0)),"")</f>
        <v/>
      </c>
      <c r="U1190" s="11"/>
      <c r="V1190" s="10" t="str">
        <f t="shared" si="132"/>
        <v/>
      </c>
      <c r="W1190" s="10" t="str">
        <f>IF(NOT(ISBLANK($B1190)),AND(V1190=TRUE,NOT(COUNTIF('List of Values'!$A$2:$A$10,U1190)=0)),"")</f>
        <v/>
      </c>
    </row>
    <row r="1191" spans="2:23">
      <c r="B1191" s="12"/>
      <c r="C1191" s="11"/>
      <c r="D1191" s="10" t="str">
        <f t="shared" si="126"/>
        <v/>
      </c>
      <c r="E1191" s="10" t="str" cm="1">
        <f t="array" ref="E1191">IF(NOT(ISBLANK($B1191)),AND(D1191=TRUE,LEN(C1191)&lt;81,NOT(ISNUMBER(FIND('List of Values'!$C$2:$C$20,C1191)))),"")</f>
        <v/>
      </c>
      <c r="F1191" s="11"/>
      <c r="G1191" s="10" t="str">
        <f t="shared" si="127"/>
        <v/>
      </c>
      <c r="H1191" s="10" t="str" cm="1">
        <f t="array" ref="H1191">IF(NOT(ISBLANK($B1191)),AND(G1191=TRUE,LEN(F1191)&lt;81,NOT(ISNUMBER(FIND('List of Values'!$C$2:$C$20,F1191)))),"")</f>
        <v/>
      </c>
      <c r="I1191" s="11"/>
      <c r="J1191" s="10" t="str">
        <f t="shared" si="128"/>
        <v/>
      </c>
      <c r="K1191" s="10" t="str" cm="1">
        <f t="array" ref="K1191">IF(NOT(ISBLANK($B1191)),AND(J1191=TRUE,LEN(I1191)&lt;61,NOT(ISNUMBER(FIND('List of Values'!$C$2:$C$23,I1191)))),"")</f>
        <v/>
      </c>
      <c r="L1191" s="11"/>
      <c r="M1191" s="10" t="str">
        <f t="shared" si="129"/>
        <v/>
      </c>
      <c r="N1191" s="10" t="str" cm="1">
        <f t="array" ref="N1191">IF(NOT(ISBLANK($B1191)),AND(M1191=TRUE,LEN(L1191)&lt;61,NOT(ISNUMBER(FIND('List of Values'!$C$2:$C$23,L1191)))),"")</f>
        <v/>
      </c>
      <c r="O1191" s="11"/>
      <c r="P1191" s="10" t="str">
        <f t="shared" si="130"/>
        <v/>
      </c>
      <c r="Q1191" s="10" t="str" cm="1">
        <f t="array" ref="Q1191">IF(NOT(ISBLANK($B1191)),AND(P1191=TRUE,LEN(O1191)&lt;81,NOT(ISNUMBER(FIND('List of Values'!$C$2:$C$23,O1191)))),"")</f>
        <v/>
      </c>
      <c r="R1191" s="11"/>
      <c r="S1191" s="10" t="str">
        <f t="shared" si="131"/>
        <v/>
      </c>
      <c r="T1191" s="10" t="str">
        <f>IF(NOT(ISBLANK($B1191)),AND(S1191=TRUE,NOT(COUNTIF('List of Values'!$B$2:$B$255,R1191)=0)),"")</f>
        <v/>
      </c>
      <c r="U1191" s="11"/>
      <c r="V1191" s="10" t="str">
        <f t="shared" si="132"/>
        <v/>
      </c>
      <c r="W1191" s="10" t="str">
        <f>IF(NOT(ISBLANK($B1191)),AND(V1191=TRUE,NOT(COUNTIF('List of Values'!$A$2:$A$10,U1191)=0)),"")</f>
        <v/>
      </c>
    </row>
    <row r="1192" spans="2:23">
      <c r="B1192" s="12"/>
      <c r="C1192" s="11"/>
      <c r="D1192" s="10" t="str">
        <f t="shared" si="126"/>
        <v/>
      </c>
      <c r="E1192" s="10" t="str" cm="1">
        <f t="array" ref="E1192">IF(NOT(ISBLANK($B1192)),AND(D1192=TRUE,LEN(C1192)&lt;81,NOT(ISNUMBER(FIND('List of Values'!$C$2:$C$20,C1192)))),"")</f>
        <v/>
      </c>
      <c r="F1192" s="11"/>
      <c r="G1192" s="10" t="str">
        <f t="shared" si="127"/>
        <v/>
      </c>
      <c r="H1192" s="10" t="str" cm="1">
        <f t="array" ref="H1192">IF(NOT(ISBLANK($B1192)),AND(G1192=TRUE,LEN(F1192)&lt;81,NOT(ISNUMBER(FIND('List of Values'!$C$2:$C$20,F1192)))),"")</f>
        <v/>
      </c>
      <c r="I1192" s="11"/>
      <c r="J1192" s="10" t="str">
        <f t="shared" si="128"/>
        <v/>
      </c>
      <c r="K1192" s="10" t="str" cm="1">
        <f t="array" ref="K1192">IF(NOT(ISBLANK($B1192)),AND(J1192=TRUE,LEN(I1192)&lt;61,NOT(ISNUMBER(FIND('List of Values'!$C$2:$C$23,I1192)))),"")</f>
        <v/>
      </c>
      <c r="L1192" s="11"/>
      <c r="M1192" s="10" t="str">
        <f t="shared" si="129"/>
        <v/>
      </c>
      <c r="N1192" s="10" t="str" cm="1">
        <f t="array" ref="N1192">IF(NOT(ISBLANK($B1192)),AND(M1192=TRUE,LEN(L1192)&lt;61,NOT(ISNUMBER(FIND('List of Values'!$C$2:$C$23,L1192)))),"")</f>
        <v/>
      </c>
      <c r="O1192" s="11"/>
      <c r="P1192" s="10" t="str">
        <f t="shared" si="130"/>
        <v/>
      </c>
      <c r="Q1192" s="10" t="str" cm="1">
        <f t="array" ref="Q1192">IF(NOT(ISBLANK($B1192)),AND(P1192=TRUE,LEN(O1192)&lt;81,NOT(ISNUMBER(FIND('List of Values'!$C$2:$C$23,O1192)))),"")</f>
        <v/>
      </c>
      <c r="R1192" s="11"/>
      <c r="S1192" s="10" t="str">
        <f t="shared" si="131"/>
        <v/>
      </c>
      <c r="T1192" s="10" t="str">
        <f>IF(NOT(ISBLANK($B1192)),AND(S1192=TRUE,NOT(COUNTIF('List of Values'!$B$2:$B$255,R1192)=0)),"")</f>
        <v/>
      </c>
      <c r="U1192" s="11"/>
      <c r="V1192" s="10" t="str">
        <f t="shared" si="132"/>
        <v/>
      </c>
      <c r="W1192" s="10" t="str">
        <f>IF(NOT(ISBLANK($B1192)),AND(V1192=TRUE,NOT(COUNTIF('List of Values'!$A$2:$A$10,U1192)=0)),"")</f>
        <v/>
      </c>
    </row>
    <row r="1193" spans="2:23">
      <c r="B1193" s="12"/>
      <c r="C1193" s="11"/>
      <c r="D1193" s="10" t="str">
        <f t="shared" si="126"/>
        <v/>
      </c>
      <c r="E1193" s="10" t="str" cm="1">
        <f t="array" ref="E1193">IF(NOT(ISBLANK($B1193)),AND(D1193=TRUE,LEN(C1193)&lt;81,NOT(ISNUMBER(FIND('List of Values'!$C$2:$C$20,C1193)))),"")</f>
        <v/>
      </c>
      <c r="F1193" s="11"/>
      <c r="G1193" s="10" t="str">
        <f t="shared" si="127"/>
        <v/>
      </c>
      <c r="H1193" s="10" t="str" cm="1">
        <f t="array" ref="H1193">IF(NOT(ISBLANK($B1193)),AND(G1193=TRUE,LEN(F1193)&lt;81,NOT(ISNUMBER(FIND('List of Values'!$C$2:$C$20,F1193)))),"")</f>
        <v/>
      </c>
      <c r="I1193" s="11"/>
      <c r="J1193" s="10" t="str">
        <f t="shared" si="128"/>
        <v/>
      </c>
      <c r="K1193" s="10" t="str" cm="1">
        <f t="array" ref="K1193">IF(NOT(ISBLANK($B1193)),AND(J1193=TRUE,LEN(I1193)&lt;61,NOT(ISNUMBER(FIND('List of Values'!$C$2:$C$23,I1193)))),"")</f>
        <v/>
      </c>
      <c r="L1193" s="11"/>
      <c r="M1193" s="10" t="str">
        <f t="shared" si="129"/>
        <v/>
      </c>
      <c r="N1193" s="10" t="str" cm="1">
        <f t="array" ref="N1193">IF(NOT(ISBLANK($B1193)),AND(M1193=TRUE,LEN(L1193)&lt;61,NOT(ISNUMBER(FIND('List of Values'!$C$2:$C$23,L1193)))),"")</f>
        <v/>
      </c>
      <c r="O1193" s="11"/>
      <c r="P1193" s="10" t="str">
        <f t="shared" si="130"/>
        <v/>
      </c>
      <c r="Q1193" s="10" t="str" cm="1">
        <f t="array" ref="Q1193">IF(NOT(ISBLANK($B1193)),AND(P1193=TRUE,LEN(O1193)&lt;81,NOT(ISNUMBER(FIND('List of Values'!$C$2:$C$23,O1193)))),"")</f>
        <v/>
      </c>
      <c r="R1193" s="11"/>
      <c r="S1193" s="10" t="str">
        <f t="shared" si="131"/>
        <v/>
      </c>
      <c r="T1193" s="10" t="str">
        <f>IF(NOT(ISBLANK($B1193)),AND(S1193=TRUE,NOT(COUNTIF('List of Values'!$B$2:$B$255,R1193)=0)),"")</f>
        <v/>
      </c>
      <c r="U1193" s="11"/>
      <c r="V1193" s="10" t="str">
        <f t="shared" si="132"/>
        <v/>
      </c>
      <c r="W1193" s="10" t="str">
        <f>IF(NOT(ISBLANK($B1193)),AND(V1193=TRUE,NOT(COUNTIF('List of Values'!$A$2:$A$10,U1193)=0)),"")</f>
        <v/>
      </c>
    </row>
    <row r="1194" spans="2:23">
      <c r="B1194" s="12"/>
      <c r="C1194" s="11"/>
      <c r="D1194" s="10" t="str">
        <f t="shared" si="126"/>
        <v/>
      </c>
      <c r="E1194" s="10" t="str" cm="1">
        <f t="array" ref="E1194">IF(NOT(ISBLANK($B1194)),AND(D1194=TRUE,LEN(C1194)&lt;81,NOT(ISNUMBER(FIND('List of Values'!$C$2:$C$20,C1194)))),"")</f>
        <v/>
      </c>
      <c r="F1194" s="11"/>
      <c r="G1194" s="10" t="str">
        <f t="shared" si="127"/>
        <v/>
      </c>
      <c r="H1194" s="10" t="str" cm="1">
        <f t="array" ref="H1194">IF(NOT(ISBLANK($B1194)),AND(G1194=TRUE,LEN(F1194)&lt;81,NOT(ISNUMBER(FIND('List of Values'!$C$2:$C$20,F1194)))),"")</f>
        <v/>
      </c>
      <c r="I1194" s="11"/>
      <c r="J1194" s="10" t="str">
        <f t="shared" si="128"/>
        <v/>
      </c>
      <c r="K1194" s="10" t="str" cm="1">
        <f t="array" ref="K1194">IF(NOT(ISBLANK($B1194)),AND(J1194=TRUE,LEN(I1194)&lt;61,NOT(ISNUMBER(FIND('List of Values'!$C$2:$C$23,I1194)))),"")</f>
        <v/>
      </c>
      <c r="L1194" s="11"/>
      <c r="M1194" s="10" t="str">
        <f t="shared" si="129"/>
        <v/>
      </c>
      <c r="N1194" s="10" t="str" cm="1">
        <f t="array" ref="N1194">IF(NOT(ISBLANK($B1194)),AND(M1194=TRUE,LEN(L1194)&lt;61,NOT(ISNUMBER(FIND('List of Values'!$C$2:$C$23,L1194)))),"")</f>
        <v/>
      </c>
      <c r="O1194" s="11"/>
      <c r="P1194" s="10" t="str">
        <f t="shared" si="130"/>
        <v/>
      </c>
      <c r="Q1194" s="10" t="str" cm="1">
        <f t="array" ref="Q1194">IF(NOT(ISBLANK($B1194)),AND(P1194=TRUE,LEN(O1194)&lt;81,NOT(ISNUMBER(FIND('List of Values'!$C$2:$C$23,O1194)))),"")</f>
        <v/>
      </c>
      <c r="R1194" s="11"/>
      <c r="S1194" s="10" t="str">
        <f t="shared" si="131"/>
        <v/>
      </c>
      <c r="T1194" s="10" t="str">
        <f>IF(NOT(ISBLANK($B1194)),AND(S1194=TRUE,NOT(COUNTIF('List of Values'!$B$2:$B$255,R1194)=0)),"")</f>
        <v/>
      </c>
      <c r="U1194" s="11"/>
      <c r="V1194" s="10" t="str">
        <f t="shared" si="132"/>
        <v/>
      </c>
      <c r="W1194" s="10" t="str">
        <f>IF(NOT(ISBLANK($B1194)),AND(V1194=TRUE,NOT(COUNTIF('List of Values'!$A$2:$A$10,U1194)=0)),"")</f>
        <v/>
      </c>
    </row>
    <row r="1195" spans="2:23">
      <c r="B1195" s="12"/>
      <c r="C1195" s="11"/>
      <c r="D1195" s="10" t="str">
        <f t="shared" si="126"/>
        <v/>
      </c>
      <c r="E1195" s="10" t="str" cm="1">
        <f t="array" ref="E1195">IF(NOT(ISBLANK($B1195)),AND(D1195=TRUE,LEN(C1195)&lt;81,NOT(ISNUMBER(FIND('List of Values'!$C$2:$C$20,C1195)))),"")</f>
        <v/>
      </c>
      <c r="F1195" s="11"/>
      <c r="G1195" s="10" t="str">
        <f t="shared" si="127"/>
        <v/>
      </c>
      <c r="H1195" s="10" t="str" cm="1">
        <f t="array" ref="H1195">IF(NOT(ISBLANK($B1195)),AND(G1195=TRUE,LEN(F1195)&lt;81,NOT(ISNUMBER(FIND('List of Values'!$C$2:$C$20,F1195)))),"")</f>
        <v/>
      </c>
      <c r="I1195" s="11"/>
      <c r="J1195" s="10" t="str">
        <f t="shared" si="128"/>
        <v/>
      </c>
      <c r="K1195" s="10" t="str" cm="1">
        <f t="array" ref="K1195">IF(NOT(ISBLANK($B1195)),AND(J1195=TRUE,LEN(I1195)&lt;61,NOT(ISNUMBER(FIND('List of Values'!$C$2:$C$23,I1195)))),"")</f>
        <v/>
      </c>
      <c r="L1195" s="11"/>
      <c r="M1195" s="10" t="str">
        <f t="shared" si="129"/>
        <v/>
      </c>
      <c r="N1195" s="10" t="str" cm="1">
        <f t="array" ref="N1195">IF(NOT(ISBLANK($B1195)),AND(M1195=TRUE,LEN(L1195)&lt;61,NOT(ISNUMBER(FIND('List of Values'!$C$2:$C$23,L1195)))),"")</f>
        <v/>
      </c>
      <c r="O1195" s="11"/>
      <c r="P1195" s="10" t="str">
        <f t="shared" si="130"/>
        <v/>
      </c>
      <c r="Q1195" s="10" t="str" cm="1">
        <f t="array" ref="Q1195">IF(NOT(ISBLANK($B1195)),AND(P1195=TRUE,LEN(O1195)&lt;81,NOT(ISNUMBER(FIND('List of Values'!$C$2:$C$23,O1195)))),"")</f>
        <v/>
      </c>
      <c r="R1195" s="11"/>
      <c r="S1195" s="10" t="str">
        <f t="shared" si="131"/>
        <v/>
      </c>
      <c r="T1195" s="10" t="str">
        <f>IF(NOT(ISBLANK($B1195)),AND(S1195=TRUE,NOT(COUNTIF('List of Values'!$B$2:$B$255,R1195)=0)),"")</f>
        <v/>
      </c>
      <c r="U1195" s="11"/>
      <c r="V1195" s="10" t="str">
        <f t="shared" si="132"/>
        <v/>
      </c>
      <c r="W1195" s="10" t="str">
        <f>IF(NOT(ISBLANK($B1195)),AND(V1195=TRUE,NOT(COUNTIF('List of Values'!$A$2:$A$10,U1195)=0)),"")</f>
        <v/>
      </c>
    </row>
    <row r="1196" spans="2:23">
      <c r="B1196" s="12"/>
      <c r="C1196" s="11"/>
      <c r="D1196" s="10" t="str">
        <f t="shared" si="126"/>
        <v/>
      </c>
      <c r="E1196" s="10" t="str" cm="1">
        <f t="array" ref="E1196">IF(NOT(ISBLANK($B1196)),AND(D1196=TRUE,LEN(C1196)&lt;81,NOT(ISNUMBER(FIND('List of Values'!$C$2:$C$20,C1196)))),"")</f>
        <v/>
      </c>
      <c r="F1196" s="11"/>
      <c r="G1196" s="10" t="str">
        <f t="shared" si="127"/>
        <v/>
      </c>
      <c r="H1196" s="10" t="str" cm="1">
        <f t="array" ref="H1196">IF(NOT(ISBLANK($B1196)),AND(G1196=TRUE,LEN(F1196)&lt;81,NOT(ISNUMBER(FIND('List of Values'!$C$2:$C$20,F1196)))),"")</f>
        <v/>
      </c>
      <c r="I1196" s="11"/>
      <c r="J1196" s="10" t="str">
        <f t="shared" si="128"/>
        <v/>
      </c>
      <c r="K1196" s="10" t="str" cm="1">
        <f t="array" ref="K1196">IF(NOT(ISBLANK($B1196)),AND(J1196=TRUE,LEN(I1196)&lt;61,NOT(ISNUMBER(FIND('List of Values'!$C$2:$C$23,I1196)))),"")</f>
        <v/>
      </c>
      <c r="L1196" s="11"/>
      <c r="M1196" s="10" t="str">
        <f t="shared" si="129"/>
        <v/>
      </c>
      <c r="N1196" s="10" t="str" cm="1">
        <f t="array" ref="N1196">IF(NOT(ISBLANK($B1196)),AND(M1196=TRUE,LEN(L1196)&lt;61,NOT(ISNUMBER(FIND('List of Values'!$C$2:$C$23,L1196)))),"")</f>
        <v/>
      </c>
      <c r="O1196" s="11"/>
      <c r="P1196" s="10" t="str">
        <f t="shared" si="130"/>
        <v/>
      </c>
      <c r="Q1196" s="10" t="str" cm="1">
        <f t="array" ref="Q1196">IF(NOT(ISBLANK($B1196)),AND(P1196=TRUE,LEN(O1196)&lt;81,NOT(ISNUMBER(FIND('List of Values'!$C$2:$C$23,O1196)))),"")</f>
        <v/>
      </c>
      <c r="R1196" s="11"/>
      <c r="S1196" s="10" t="str">
        <f t="shared" si="131"/>
        <v/>
      </c>
      <c r="T1196" s="10" t="str">
        <f>IF(NOT(ISBLANK($B1196)),AND(S1196=TRUE,NOT(COUNTIF('List of Values'!$B$2:$B$255,R1196)=0)),"")</f>
        <v/>
      </c>
      <c r="U1196" s="11"/>
      <c r="V1196" s="10" t="str">
        <f t="shared" si="132"/>
        <v/>
      </c>
      <c r="W1196" s="10" t="str">
        <f>IF(NOT(ISBLANK($B1196)),AND(V1196=TRUE,NOT(COUNTIF('List of Values'!$A$2:$A$10,U1196)=0)),"")</f>
        <v/>
      </c>
    </row>
    <row r="1197" spans="2:23">
      <c r="B1197" s="12"/>
      <c r="C1197" s="11"/>
      <c r="D1197" s="10" t="str">
        <f t="shared" si="126"/>
        <v/>
      </c>
      <c r="E1197" s="10" t="str" cm="1">
        <f t="array" ref="E1197">IF(NOT(ISBLANK($B1197)),AND(D1197=TRUE,LEN(C1197)&lt;81,NOT(ISNUMBER(FIND('List of Values'!$C$2:$C$20,C1197)))),"")</f>
        <v/>
      </c>
      <c r="F1197" s="11"/>
      <c r="G1197" s="10" t="str">
        <f t="shared" si="127"/>
        <v/>
      </c>
      <c r="H1197" s="10" t="str" cm="1">
        <f t="array" ref="H1197">IF(NOT(ISBLANK($B1197)),AND(G1197=TRUE,LEN(F1197)&lt;81,NOT(ISNUMBER(FIND('List of Values'!$C$2:$C$20,F1197)))),"")</f>
        <v/>
      </c>
      <c r="I1197" s="11"/>
      <c r="J1197" s="10" t="str">
        <f t="shared" si="128"/>
        <v/>
      </c>
      <c r="K1197" s="10" t="str" cm="1">
        <f t="array" ref="K1197">IF(NOT(ISBLANK($B1197)),AND(J1197=TRUE,LEN(I1197)&lt;61,NOT(ISNUMBER(FIND('List of Values'!$C$2:$C$23,I1197)))),"")</f>
        <v/>
      </c>
      <c r="L1197" s="11"/>
      <c r="M1197" s="10" t="str">
        <f t="shared" si="129"/>
        <v/>
      </c>
      <c r="N1197" s="10" t="str" cm="1">
        <f t="array" ref="N1197">IF(NOT(ISBLANK($B1197)),AND(M1197=TRUE,LEN(L1197)&lt;61,NOT(ISNUMBER(FIND('List of Values'!$C$2:$C$23,L1197)))),"")</f>
        <v/>
      </c>
      <c r="O1197" s="11"/>
      <c r="P1197" s="10" t="str">
        <f t="shared" si="130"/>
        <v/>
      </c>
      <c r="Q1197" s="10" t="str" cm="1">
        <f t="array" ref="Q1197">IF(NOT(ISBLANK($B1197)),AND(P1197=TRUE,LEN(O1197)&lt;81,NOT(ISNUMBER(FIND('List of Values'!$C$2:$C$23,O1197)))),"")</f>
        <v/>
      </c>
      <c r="R1197" s="11"/>
      <c r="S1197" s="10" t="str">
        <f t="shared" si="131"/>
        <v/>
      </c>
      <c r="T1197" s="10" t="str">
        <f>IF(NOT(ISBLANK($B1197)),AND(S1197=TRUE,NOT(COUNTIF('List of Values'!$B$2:$B$255,R1197)=0)),"")</f>
        <v/>
      </c>
      <c r="U1197" s="11"/>
      <c r="V1197" s="10" t="str">
        <f t="shared" si="132"/>
        <v/>
      </c>
      <c r="W1197" s="10" t="str">
        <f>IF(NOT(ISBLANK($B1197)),AND(V1197=TRUE,NOT(COUNTIF('List of Values'!$A$2:$A$10,U1197)=0)),"")</f>
        <v/>
      </c>
    </row>
    <row r="1198" spans="2:23">
      <c r="B1198" s="12"/>
      <c r="C1198" s="11"/>
      <c r="D1198" s="10" t="str">
        <f t="shared" si="126"/>
        <v/>
      </c>
      <c r="E1198" s="10" t="str" cm="1">
        <f t="array" ref="E1198">IF(NOT(ISBLANK($B1198)),AND(D1198=TRUE,LEN(C1198)&lt;81,NOT(ISNUMBER(FIND('List of Values'!$C$2:$C$20,C1198)))),"")</f>
        <v/>
      </c>
      <c r="F1198" s="11"/>
      <c r="G1198" s="10" t="str">
        <f t="shared" si="127"/>
        <v/>
      </c>
      <c r="H1198" s="10" t="str" cm="1">
        <f t="array" ref="H1198">IF(NOT(ISBLANK($B1198)),AND(G1198=TRUE,LEN(F1198)&lt;81,NOT(ISNUMBER(FIND('List of Values'!$C$2:$C$20,F1198)))),"")</f>
        <v/>
      </c>
      <c r="I1198" s="11"/>
      <c r="J1198" s="10" t="str">
        <f t="shared" si="128"/>
        <v/>
      </c>
      <c r="K1198" s="10" t="str" cm="1">
        <f t="array" ref="K1198">IF(NOT(ISBLANK($B1198)),AND(J1198=TRUE,LEN(I1198)&lt;61,NOT(ISNUMBER(FIND('List of Values'!$C$2:$C$23,I1198)))),"")</f>
        <v/>
      </c>
      <c r="L1198" s="11"/>
      <c r="M1198" s="10" t="str">
        <f t="shared" si="129"/>
        <v/>
      </c>
      <c r="N1198" s="10" t="str" cm="1">
        <f t="array" ref="N1198">IF(NOT(ISBLANK($B1198)),AND(M1198=TRUE,LEN(L1198)&lt;61,NOT(ISNUMBER(FIND('List of Values'!$C$2:$C$23,L1198)))),"")</f>
        <v/>
      </c>
      <c r="O1198" s="11"/>
      <c r="P1198" s="10" t="str">
        <f t="shared" si="130"/>
        <v/>
      </c>
      <c r="Q1198" s="10" t="str" cm="1">
        <f t="array" ref="Q1198">IF(NOT(ISBLANK($B1198)),AND(P1198=TRUE,LEN(O1198)&lt;81,NOT(ISNUMBER(FIND('List of Values'!$C$2:$C$23,O1198)))),"")</f>
        <v/>
      </c>
      <c r="R1198" s="11"/>
      <c r="S1198" s="10" t="str">
        <f t="shared" si="131"/>
        <v/>
      </c>
      <c r="T1198" s="10" t="str">
        <f>IF(NOT(ISBLANK($B1198)),AND(S1198=TRUE,NOT(COUNTIF('List of Values'!$B$2:$B$255,R1198)=0)),"")</f>
        <v/>
      </c>
      <c r="U1198" s="11"/>
      <c r="V1198" s="10" t="str">
        <f t="shared" si="132"/>
        <v/>
      </c>
      <c r="W1198" s="10" t="str">
        <f>IF(NOT(ISBLANK($B1198)),AND(V1198=TRUE,NOT(COUNTIF('List of Values'!$A$2:$A$10,U1198)=0)),"")</f>
        <v/>
      </c>
    </row>
    <row r="1199" spans="2:23">
      <c r="B1199" s="12"/>
      <c r="C1199" s="11"/>
      <c r="D1199" s="10" t="str">
        <f t="shared" si="126"/>
        <v/>
      </c>
      <c r="E1199" s="10" t="str" cm="1">
        <f t="array" ref="E1199">IF(NOT(ISBLANK($B1199)),AND(D1199=TRUE,LEN(C1199)&lt;81,NOT(ISNUMBER(FIND('List of Values'!$C$2:$C$20,C1199)))),"")</f>
        <v/>
      </c>
      <c r="F1199" s="11"/>
      <c r="G1199" s="10" t="str">
        <f t="shared" si="127"/>
        <v/>
      </c>
      <c r="H1199" s="10" t="str" cm="1">
        <f t="array" ref="H1199">IF(NOT(ISBLANK($B1199)),AND(G1199=TRUE,LEN(F1199)&lt;81,NOT(ISNUMBER(FIND('List of Values'!$C$2:$C$20,F1199)))),"")</f>
        <v/>
      </c>
      <c r="I1199" s="11"/>
      <c r="J1199" s="10" t="str">
        <f t="shared" si="128"/>
        <v/>
      </c>
      <c r="K1199" s="10" t="str" cm="1">
        <f t="array" ref="K1199">IF(NOT(ISBLANK($B1199)),AND(J1199=TRUE,LEN(I1199)&lt;61,NOT(ISNUMBER(FIND('List of Values'!$C$2:$C$23,I1199)))),"")</f>
        <v/>
      </c>
      <c r="L1199" s="11"/>
      <c r="M1199" s="10" t="str">
        <f t="shared" si="129"/>
        <v/>
      </c>
      <c r="N1199" s="10" t="str" cm="1">
        <f t="array" ref="N1199">IF(NOT(ISBLANK($B1199)),AND(M1199=TRUE,LEN(L1199)&lt;61,NOT(ISNUMBER(FIND('List of Values'!$C$2:$C$23,L1199)))),"")</f>
        <v/>
      </c>
      <c r="O1199" s="11"/>
      <c r="P1199" s="10" t="str">
        <f t="shared" si="130"/>
        <v/>
      </c>
      <c r="Q1199" s="10" t="str" cm="1">
        <f t="array" ref="Q1199">IF(NOT(ISBLANK($B1199)),AND(P1199=TRUE,LEN(O1199)&lt;81,NOT(ISNUMBER(FIND('List of Values'!$C$2:$C$23,O1199)))),"")</f>
        <v/>
      </c>
      <c r="R1199" s="11"/>
      <c r="S1199" s="10" t="str">
        <f t="shared" si="131"/>
        <v/>
      </c>
      <c r="T1199" s="10" t="str">
        <f>IF(NOT(ISBLANK($B1199)),AND(S1199=TRUE,NOT(COUNTIF('List of Values'!$B$2:$B$255,R1199)=0)),"")</f>
        <v/>
      </c>
      <c r="U1199" s="11"/>
      <c r="V1199" s="10" t="str">
        <f t="shared" si="132"/>
        <v/>
      </c>
      <c r="W1199" s="10" t="str">
        <f>IF(NOT(ISBLANK($B1199)),AND(V1199=TRUE,NOT(COUNTIF('List of Values'!$A$2:$A$10,U1199)=0)),"")</f>
        <v/>
      </c>
    </row>
    <row r="1200" spans="2:23">
      <c r="B1200" s="12"/>
      <c r="C1200" s="11"/>
      <c r="D1200" s="10" t="str">
        <f t="shared" si="126"/>
        <v/>
      </c>
      <c r="E1200" s="10" t="str" cm="1">
        <f t="array" ref="E1200">IF(NOT(ISBLANK($B1200)),AND(D1200=TRUE,LEN(C1200)&lt;81,NOT(ISNUMBER(FIND('List of Values'!$C$2:$C$20,C1200)))),"")</f>
        <v/>
      </c>
      <c r="F1200" s="11"/>
      <c r="G1200" s="10" t="str">
        <f t="shared" si="127"/>
        <v/>
      </c>
      <c r="H1200" s="10" t="str" cm="1">
        <f t="array" ref="H1200">IF(NOT(ISBLANK($B1200)),AND(G1200=TRUE,LEN(F1200)&lt;81,NOT(ISNUMBER(FIND('List of Values'!$C$2:$C$20,F1200)))),"")</f>
        <v/>
      </c>
      <c r="I1200" s="11"/>
      <c r="J1200" s="10" t="str">
        <f t="shared" si="128"/>
        <v/>
      </c>
      <c r="K1200" s="10" t="str" cm="1">
        <f t="array" ref="K1200">IF(NOT(ISBLANK($B1200)),AND(J1200=TRUE,LEN(I1200)&lt;61,NOT(ISNUMBER(FIND('List of Values'!$C$2:$C$23,I1200)))),"")</f>
        <v/>
      </c>
      <c r="L1200" s="11"/>
      <c r="M1200" s="10" t="str">
        <f t="shared" si="129"/>
        <v/>
      </c>
      <c r="N1200" s="10" t="str" cm="1">
        <f t="array" ref="N1200">IF(NOT(ISBLANK($B1200)),AND(M1200=TRUE,LEN(L1200)&lt;61,NOT(ISNUMBER(FIND('List of Values'!$C$2:$C$23,L1200)))),"")</f>
        <v/>
      </c>
      <c r="O1200" s="11"/>
      <c r="P1200" s="10" t="str">
        <f t="shared" si="130"/>
        <v/>
      </c>
      <c r="Q1200" s="10" t="str" cm="1">
        <f t="array" ref="Q1200">IF(NOT(ISBLANK($B1200)),AND(P1200=TRUE,LEN(O1200)&lt;81,NOT(ISNUMBER(FIND('List of Values'!$C$2:$C$23,O1200)))),"")</f>
        <v/>
      </c>
      <c r="R1200" s="11"/>
      <c r="S1200" s="10" t="str">
        <f t="shared" si="131"/>
        <v/>
      </c>
      <c r="T1200" s="10" t="str">
        <f>IF(NOT(ISBLANK($B1200)),AND(S1200=TRUE,NOT(COUNTIF('List of Values'!$B$2:$B$255,R1200)=0)),"")</f>
        <v/>
      </c>
      <c r="U1200" s="11"/>
      <c r="V1200" s="10" t="str">
        <f t="shared" si="132"/>
        <v/>
      </c>
      <c r="W1200" s="10" t="str">
        <f>IF(NOT(ISBLANK($B1200)),AND(V1200=TRUE,NOT(COUNTIF('List of Values'!$A$2:$A$10,U1200)=0)),"")</f>
        <v/>
      </c>
    </row>
    <row r="1201" spans="2:23">
      <c r="B1201" s="12"/>
      <c r="C1201" s="11"/>
      <c r="D1201" s="10" t="str">
        <f t="shared" si="126"/>
        <v/>
      </c>
      <c r="E1201" s="10" t="str" cm="1">
        <f t="array" ref="E1201">IF(NOT(ISBLANK($B1201)),AND(D1201=TRUE,LEN(C1201)&lt;81,NOT(ISNUMBER(FIND('List of Values'!$C$2:$C$20,C1201)))),"")</f>
        <v/>
      </c>
      <c r="F1201" s="11"/>
      <c r="G1201" s="10" t="str">
        <f t="shared" si="127"/>
        <v/>
      </c>
      <c r="H1201" s="10" t="str" cm="1">
        <f t="array" ref="H1201">IF(NOT(ISBLANK($B1201)),AND(G1201=TRUE,LEN(F1201)&lt;81,NOT(ISNUMBER(FIND('List of Values'!$C$2:$C$20,F1201)))),"")</f>
        <v/>
      </c>
      <c r="I1201" s="11"/>
      <c r="J1201" s="10" t="str">
        <f t="shared" si="128"/>
        <v/>
      </c>
      <c r="K1201" s="10" t="str" cm="1">
        <f t="array" ref="K1201">IF(NOT(ISBLANK($B1201)),AND(J1201=TRUE,LEN(I1201)&lt;61,NOT(ISNUMBER(FIND('List of Values'!$C$2:$C$23,I1201)))),"")</f>
        <v/>
      </c>
      <c r="L1201" s="11"/>
      <c r="M1201" s="10" t="str">
        <f t="shared" si="129"/>
        <v/>
      </c>
      <c r="N1201" s="10" t="str" cm="1">
        <f t="array" ref="N1201">IF(NOT(ISBLANK($B1201)),AND(M1201=TRUE,LEN(L1201)&lt;61,NOT(ISNUMBER(FIND('List of Values'!$C$2:$C$23,L1201)))),"")</f>
        <v/>
      </c>
      <c r="O1201" s="11"/>
      <c r="P1201" s="10" t="str">
        <f t="shared" si="130"/>
        <v/>
      </c>
      <c r="Q1201" s="10" t="str" cm="1">
        <f t="array" ref="Q1201">IF(NOT(ISBLANK($B1201)),AND(P1201=TRUE,LEN(O1201)&lt;81,NOT(ISNUMBER(FIND('List of Values'!$C$2:$C$23,O1201)))),"")</f>
        <v/>
      </c>
      <c r="R1201" s="11"/>
      <c r="S1201" s="10" t="str">
        <f t="shared" si="131"/>
        <v/>
      </c>
      <c r="T1201" s="10" t="str">
        <f>IF(NOT(ISBLANK($B1201)),AND(S1201=TRUE,NOT(COUNTIF('List of Values'!$B$2:$B$255,R1201)=0)),"")</f>
        <v/>
      </c>
      <c r="U1201" s="11"/>
      <c r="V1201" s="10" t="str">
        <f t="shared" si="132"/>
        <v/>
      </c>
      <c r="W1201" s="10" t="str">
        <f>IF(NOT(ISBLANK($B1201)),AND(V1201=TRUE,NOT(COUNTIF('List of Values'!$A$2:$A$10,U1201)=0)),"")</f>
        <v/>
      </c>
    </row>
    <row r="1202" spans="2:23">
      <c r="B1202" s="12"/>
      <c r="C1202" s="11"/>
      <c r="D1202" s="10" t="str">
        <f t="shared" si="126"/>
        <v/>
      </c>
      <c r="E1202" s="10" t="str" cm="1">
        <f t="array" ref="E1202">IF(NOT(ISBLANK($B1202)),AND(D1202=TRUE,LEN(C1202)&lt;81,NOT(ISNUMBER(FIND('List of Values'!$C$2:$C$20,C1202)))),"")</f>
        <v/>
      </c>
      <c r="F1202" s="11"/>
      <c r="G1202" s="10" t="str">
        <f t="shared" si="127"/>
        <v/>
      </c>
      <c r="H1202" s="10" t="str" cm="1">
        <f t="array" ref="H1202">IF(NOT(ISBLANK($B1202)),AND(G1202=TRUE,LEN(F1202)&lt;81,NOT(ISNUMBER(FIND('List of Values'!$C$2:$C$20,F1202)))),"")</f>
        <v/>
      </c>
      <c r="I1202" s="11"/>
      <c r="J1202" s="10" t="str">
        <f t="shared" si="128"/>
        <v/>
      </c>
      <c r="K1202" s="10" t="str" cm="1">
        <f t="array" ref="K1202">IF(NOT(ISBLANK($B1202)),AND(J1202=TRUE,LEN(I1202)&lt;61,NOT(ISNUMBER(FIND('List of Values'!$C$2:$C$23,I1202)))),"")</f>
        <v/>
      </c>
      <c r="L1202" s="11"/>
      <c r="M1202" s="10" t="str">
        <f t="shared" si="129"/>
        <v/>
      </c>
      <c r="N1202" s="10" t="str" cm="1">
        <f t="array" ref="N1202">IF(NOT(ISBLANK($B1202)),AND(M1202=TRUE,LEN(L1202)&lt;61,NOT(ISNUMBER(FIND('List of Values'!$C$2:$C$23,L1202)))),"")</f>
        <v/>
      </c>
      <c r="O1202" s="11"/>
      <c r="P1202" s="10" t="str">
        <f t="shared" si="130"/>
        <v/>
      </c>
      <c r="Q1202" s="10" t="str" cm="1">
        <f t="array" ref="Q1202">IF(NOT(ISBLANK($B1202)),AND(P1202=TRUE,LEN(O1202)&lt;81,NOT(ISNUMBER(FIND('List of Values'!$C$2:$C$23,O1202)))),"")</f>
        <v/>
      </c>
      <c r="R1202" s="11"/>
      <c r="S1202" s="10" t="str">
        <f t="shared" si="131"/>
        <v/>
      </c>
      <c r="T1202" s="10" t="str">
        <f>IF(NOT(ISBLANK($B1202)),AND(S1202=TRUE,NOT(COUNTIF('List of Values'!$B$2:$B$255,R1202)=0)),"")</f>
        <v/>
      </c>
      <c r="U1202" s="11"/>
      <c r="V1202" s="10" t="str">
        <f t="shared" si="132"/>
        <v/>
      </c>
      <c r="W1202" s="10" t="str">
        <f>IF(NOT(ISBLANK($B1202)),AND(V1202=TRUE,NOT(COUNTIF('List of Values'!$A$2:$A$10,U1202)=0)),"")</f>
        <v/>
      </c>
    </row>
    <row r="1203" spans="2:23">
      <c r="B1203" s="12"/>
      <c r="C1203" s="11"/>
      <c r="D1203" s="10" t="str">
        <f t="shared" si="126"/>
        <v/>
      </c>
      <c r="E1203" s="10" t="str" cm="1">
        <f t="array" ref="E1203">IF(NOT(ISBLANK($B1203)),AND(D1203=TRUE,LEN(C1203)&lt;81,NOT(ISNUMBER(FIND('List of Values'!$C$2:$C$20,C1203)))),"")</f>
        <v/>
      </c>
      <c r="F1203" s="11"/>
      <c r="G1203" s="10" t="str">
        <f t="shared" si="127"/>
        <v/>
      </c>
      <c r="H1203" s="10" t="str" cm="1">
        <f t="array" ref="H1203">IF(NOT(ISBLANK($B1203)),AND(G1203=TRUE,LEN(F1203)&lt;81,NOT(ISNUMBER(FIND('List of Values'!$C$2:$C$20,F1203)))),"")</f>
        <v/>
      </c>
      <c r="I1203" s="11"/>
      <c r="J1203" s="10" t="str">
        <f t="shared" si="128"/>
        <v/>
      </c>
      <c r="K1203" s="10" t="str" cm="1">
        <f t="array" ref="K1203">IF(NOT(ISBLANK($B1203)),AND(J1203=TRUE,LEN(I1203)&lt;61,NOT(ISNUMBER(FIND('List of Values'!$C$2:$C$23,I1203)))),"")</f>
        <v/>
      </c>
      <c r="L1203" s="11"/>
      <c r="M1203" s="10" t="str">
        <f t="shared" si="129"/>
        <v/>
      </c>
      <c r="N1203" s="10" t="str" cm="1">
        <f t="array" ref="N1203">IF(NOT(ISBLANK($B1203)),AND(M1203=TRUE,LEN(L1203)&lt;61,NOT(ISNUMBER(FIND('List of Values'!$C$2:$C$23,L1203)))),"")</f>
        <v/>
      </c>
      <c r="O1203" s="11"/>
      <c r="P1203" s="10" t="str">
        <f t="shared" si="130"/>
        <v/>
      </c>
      <c r="Q1203" s="10" t="str" cm="1">
        <f t="array" ref="Q1203">IF(NOT(ISBLANK($B1203)),AND(P1203=TRUE,LEN(O1203)&lt;81,NOT(ISNUMBER(FIND('List of Values'!$C$2:$C$23,O1203)))),"")</f>
        <v/>
      </c>
      <c r="R1203" s="11"/>
      <c r="S1203" s="10" t="str">
        <f t="shared" si="131"/>
        <v/>
      </c>
      <c r="T1203" s="10" t="str">
        <f>IF(NOT(ISBLANK($B1203)),AND(S1203=TRUE,NOT(COUNTIF('List of Values'!$B$2:$B$255,R1203)=0)),"")</f>
        <v/>
      </c>
      <c r="U1203" s="11"/>
      <c r="V1203" s="10" t="str">
        <f t="shared" si="132"/>
        <v/>
      </c>
      <c r="W1203" s="10" t="str">
        <f>IF(NOT(ISBLANK($B1203)),AND(V1203=TRUE,NOT(COUNTIF('List of Values'!$A$2:$A$10,U1203)=0)),"")</f>
        <v/>
      </c>
    </row>
    <row r="1204" spans="2:23">
      <c r="B1204" s="12"/>
      <c r="C1204" s="11"/>
      <c r="D1204" s="10" t="str">
        <f t="shared" si="126"/>
        <v/>
      </c>
      <c r="E1204" s="10" t="str" cm="1">
        <f t="array" ref="E1204">IF(NOT(ISBLANK($B1204)),AND(D1204=TRUE,LEN(C1204)&lt;81,NOT(ISNUMBER(FIND('List of Values'!$C$2:$C$20,C1204)))),"")</f>
        <v/>
      </c>
      <c r="F1204" s="11"/>
      <c r="G1204" s="10" t="str">
        <f t="shared" si="127"/>
        <v/>
      </c>
      <c r="H1204" s="10" t="str" cm="1">
        <f t="array" ref="H1204">IF(NOT(ISBLANK($B1204)),AND(G1204=TRUE,LEN(F1204)&lt;81,NOT(ISNUMBER(FIND('List of Values'!$C$2:$C$20,F1204)))),"")</f>
        <v/>
      </c>
      <c r="I1204" s="11"/>
      <c r="J1204" s="10" t="str">
        <f t="shared" si="128"/>
        <v/>
      </c>
      <c r="K1204" s="10" t="str" cm="1">
        <f t="array" ref="K1204">IF(NOT(ISBLANK($B1204)),AND(J1204=TRUE,LEN(I1204)&lt;61,NOT(ISNUMBER(FIND('List of Values'!$C$2:$C$23,I1204)))),"")</f>
        <v/>
      </c>
      <c r="L1204" s="11"/>
      <c r="M1204" s="10" t="str">
        <f t="shared" si="129"/>
        <v/>
      </c>
      <c r="N1204" s="10" t="str" cm="1">
        <f t="array" ref="N1204">IF(NOT(ISBLANK($B1204)),AND(M1204=TRUE,LEN(L1204)&lt;61,NOT(ISNUMBER(FIND('List of Values'!$C$2:$C$23,L1204)))),"")</f>
        <v/>
      </c>
      <c r="O1204" s="11"/>
      <c r="P1204" s="10" t="str">
        <f t="shared" si="130"/>
        <v/>
      </c>
      <c r="Q1204" s="10" t="str" cm="1">
        <f t="array" ref="Q1204">IF(NOT(ISBLANK($B1204)),AND(P1204=TRUE,LEN(O1204)&lt;81,NOT(ISNUMBER(FIND('List of Values'!$C$2:$C$23,O1204)))),"")</f>
        <v/>
      </c>
      <c r="R1204" s="11"/>
      <c r="S1204" s="10" t="str">
        <f t="shared" si="131"/>
        <v/>
      </c>
      <c r="T1204" s="10" t="str">
        <f>IF(NOT(ISBLANK($B1204)),AND(S1204=TRUE,NOT(COUNTIF('List of Values'!$B$2:$B$255,R1204)=0)),"")</f>
        <v/>
      </c>
      <c r="U1204" s="11"/>
      <c r="V1204" s="10" t="str">
        <f t="shared" si="132"/>
        <v/>
      </c>
      <c r="W1204" s="10" t="str">
        <f>IF(NOT(ISBLANK($B1204)),AND(V1204=TRUE,NOT(COUNTIF('List of Values'!$A$2:$A$10,U1204)=0)),"")</f>
        <v/>
      </c>
    </row>
    <row r="1205" spans="2:23">
      <c r="B1205" s="12"/>
      <c r="C1205" s="11"/>
      <c r="D1205" s="10" t="str">
        <f t="shared" si="126"/>
        <v/>
      </c>
      <c r="E1205" s="10" t="str" cm="1">
        <f t="array" ref="E1205">IF(NOT(ISBLANK($B1205)),AND(D1205=TRUE,LEN(C1205)&lt;81,NOT(ISNUMBER(FIND('List of Values'!$C$2:$C$20,C1205)))),"")</f>
        <v/>
      </c>
      <c r="F1205" s="11"/>
      <c r="G1205" s="10" t="str">
        <f t="shared" si="127"/>
        <v/>
      </c>
      <c r="H1205" s="10" t="str" cm="1">
        <f t="array" ref="H1205">IF(NOT(ISBLANK($B1205)),AND(G1205=TRUE,LEN(F1205)&lt;81,NOT(ISNUMBER(FIND('List of Values'!$C$2:$C$20,F1205)))),"")</f>
        <v/>
      </c>
      <c r="I1205" s="11"/>
      <c r="J1205" s="10" t="str">
        <f t="shared" si="128"/>
        <v/>
      </c>
      <c r="K1205" s="10" t="str" cm="1">
        <f t="array" ref="K1205">IF(NOT(ISBLANK($B1205)),AND(J1205=TRUE,LEN(I1205)&lt;61,NOT(ISNUMBER(FIND('List of Values'!$C$2:$C$23,I1205)))),"")</f>
        <v/>
      </c>
      <c r="L1205" s="11"/>
      <c r="M1205" s="10" t="str">
        <f t="shared" si="129"/>
        <v/>
      </c>
      <c r="N1205" s="10" t="str" cm="1">
        <f t="array" ref="N1205">IF(NOT(ISBLANK($B1205)),AND(M1205=TRUE,LEN(L1205)&lt;61,NOT(ISNUMBER(FIND('List of Values'!$C$2:$C$23,L1205)))),"")</f>
        <v/>
      </c>
      <c r="O1205" s="11"/>
      <c r="P1205" s="10" t="str">
        <f t="shared" si="130"/>
        <v/>
      </c>
      <c r="Q1205" s="10" t="str" cm="1">
        <f t="array" ref="Q1205">IF(NOT(ISBLANK($B1205)),AND(P1205=TRUE,LEN(O1205)&lt;81,NOT(ISNUMBER(FIND('List of Values'!$C$2:$C$23,O1205)))),"")</f>
        <v/>
      </c>
      <c r="R1205" s="11"/>
      <c r="S1205" s="10" t="str">
        <f t="shared" si="131"/>
        <v/>
      </c>
      <c r="T1205" s="10" t="str">
        <f>IF(NOT(ISBLANK($B1205)),AND(S1205=TRUE,NOT(COUNTIF('List of Values'!$B$2:$B$255,R1205)=0)),"")</f>
        <v/>
      </c>
      <c r="U1205" s="11"/>
      <c r="V1205" s="10" t="str">
        <f t="shared" si="132"/>
        <v/>
      </c>
      <c r="W1205" s="10" t="str">
        <f>IF(NOT(ISBLANK($B1205)),AND(V1205=TRUE,NOT(COUNTIF('List of Values'!$A$2:$A$10,U1205)=0)),"")</f>
        <v/>
      </c>
    </row>
    <row r="1206" spans="2:23">
      <c r="B1206" s="12"/>
      <c r="C1206" s="11"/>
      <c r="D1206" s="10" t="str">
        <f t="shared" si="126"/>
        <v/>
      </c>
      <c r="E1206" s="10" t="str" cm="1">
        <f t="array" ref="E1206">IF(NOT(ISBLANK($B1206)),AND(D1206=TRUE,LEN(C1206)&lt;81,NOT(ISNUMBER(FIND('List of Values'!$C$2:$C$20,C1206)))),"")</f>
        <v/>
      </c>
      <c r="F1206" s="11"/>
      <c r="G1206" s="10" t="str">
        <f t="shared" si="127"/>
        <v/>
      </c>
      <c r="H1206" s="10" t="str" cm="1">
        <f t="array" ref="H1206">IF(NOT(ISBLANK($B1206)),AND(G1206=TRUE,LEN(F1206)&lt;81,NOT(ISNUMBER(FIND('List of Values'!$C$2:$C$20,F1206)))),"")</f>
        <v/>
      </c>
      <c r="I1206" s="11"/>
      <c r="J1206" s="10" t="str">
        <f t="shared" si="128"/>
        <v/>
      </c>
      <c r="K1206" s="10" t="str" cm="1">
        <f t="array" ref="K1206">IF(NOT(ISBLANK($B1206)),AND(J1206=TRUE,LEN(I1206)&lt;61,NOT(ISNUMBER(FIND('List of Values'!$C$2:$C$23,I1206)))),"")</f>
        <v/>
      </c>
      <c r="L1206" s="11"/>
      <c r="M1206" s="10" t="str">
        <f t="shared" si="129"/>
        <v/>
      </c>
      <c r="N1206" s="10" t="str" cm="1">
        <f t="array" ref="N1206">IF(NOT(ISBLANK($B1206)),AND(M1206=TRUE,LEN(L1206)&lt;61,NOT(ISNUMBER(FIND('List of Values'!$C$2:$C$23,L1206)))),"")</f>
        <v/>
      </c>
      <c r="O1206" s="11"/>
      <c r="P1206" s="10" t="str">
        <f t="shared" si="130"/>
        <v/>
      </c>
      <c r="Q1206" s="10" t="str" cm="1">
        <f t="array" ref="Q1206">IF(NOT(ISBLANK($B1206)),AND(P1206=TRUE,LEN(O1206)&lt;81,NOT(ISNUMBER(FIND('List of Values'!$C$2:$C$23,O1206)))),"")</f>
        <v/>
      </c>
      <c r="R1206" s="11"/>
      <c r="S1206" s="10" t="str">
        <f t="shared" si="131"/>
        <v/>
      </c>
      <c r="T1206" s="10" t="str">
        <f>IF(NOT(ISBLANK($B1206)),AND(S1206=TRUE,NOT(COUNTIF('List of Values'!$B$2:$B$255,R1206)=0)),"")</f>
        <v/>
      </c>
      <c r="U1206" s="11"/>
      <c r="V1206" s="10" t="str">
        <f t="shared" si="132"/>
        <v/>
      </c>
      <c r="W1206" s="10" t="str">
        <f>IF(NOT(ISBLANK($B1206)),AND(V1206=TRUE,NOT(COUNTIF('List of Values'!$A$2:$A$10,U1206)=0)),"")</f>
        <v/>
      </c>
    </row>
    <row r="1207" spans="2:23">
      <c r="B1207" s="12"/>
      <c r="C1207" s="11"/>
      <c r="D1207" s="10" t="str">
        <f t="shared" si="126"/>
        <v/>
      </c>
      <c r="E1207" s="10" t="str" cm="1">
        <f t="array" ref="E1207">IF(NOT(ISBLANK($B1207)),AND(D1207=TRUE,LEN(C1207)&lt;81,NOT(ISNUMBER(FIND('List of Values'!$C$2:$C$20,C1207)))),"")</f>
        <v/>
      </c>
      <c r="F1207" s="11"/>
      <c r="G1207" s="10" t="str">
        <f t="shared" si="127"/>
        <v/>
      </c>
      <c r="H1207" s="10" t="str" cm="1">
        <f t="array" ref="H1207">IF(NOT(ISBLANK($B1207)),AND(G1207=TRUE,LEN(F1207)&lt;81,NOT(ISNUMBER(FIND('List of Values'!$C$2:$C$20,F1207)))),"")</f>
        <v/>
      </c>
      <c r="I1207" s="11"/>
      <c r="J1207" s="10" t="str">
        <f t="shared" si="128"/>
        <v/>
      </c>
      <c r="K1207" s="10" t="str" cm="1">
        <f t="array" ref="K1207">IF(NOT(ISBLANK($B1207)),AND(J1207=TRUE,LEN(I1207)&lt;61,NOT(ISNUMBER(FIND('List of Values'!$C$2:$C$23,I1207)))),"")</f>
        <v/>
      </c>
      <c r="L1207" s="11"/>
      <c r="M1207" s="10" t="str">
        <f t="shared" si="129"/>
        <v/>
      </c>
      <c r="N1207" s="10" t="str" cm="1">
        <f t="array" ref="N1207">IF(NOT(ISBLANK($B1207)),AND(M1207=TRUE,LEN(L1207)&lt;61,NOT(ISNUMBER(FIND('List of Values'!$C$2:$C$23,L1207)))),"")</f>
        <v/>
      </c>
      <c r="O1207" s="11"/>
      <c r="P1207" s="10" t="str">
        <f t="shared" si="130"/>
        <v/>
      </c>
      <c r="Q1207" s="10" t="str" cm="1">
        <f t="array" ref="Q1207">IF(NOT(ISBLANK($B1207)),AND(P1207=TRUE,LEN(O1207)&lt;81,NOT(ISNUMBER(FIND('List of Values'!$C$2:$C$23,O1207)))),"")</f>
        <v/>
      </c>
      <c r="R1207" s="11"/>
      <c r="S1207" s="10" t="str">
        <f t="shared" si="131"/>
        <v/>
      </c>
      <c r="T1207" s="10" t="str">
        <f>IF(NOT(ISBLANK($B1207)),AND(S1207=TRUE,NOT(COUNTIF('List of Values'!$B$2:$B$255,R1207)=0)),"")</f>
        <v/>
      </c>
      <c r="U1207" s="11"/>
      <c r="V1207" s="10" t="str">
        <f t="shared" si="132"/>
        <v/>
      </c>
      <c r="W1207" s="10" t="str">
        <f>IF(NOT(ISBLANK($B1207)),AND(V1207=TRUE,NOT(COUNTIF('List of Values'!$A$2:$A$10,U1207)=0)),"")</f>
        <v/>
      </c>
    </row>
    <row r="1208" spans="2:23">
      <c r="B1208" s="12"/>
      <c r="C1208" s="11"/>
      <c r="D1208" s="10" t="str">
        <f t="shared" si="126"/>
        <v/>
      </c>
      <c r="E1208" s="10" t="str" cm="1">
        <f t="array" ref="E1208">IF(NOT(ISBLANK($B1208)),AND(D1208=TRUE,LEN(C1208)&lt;81,NOT(ISNUMBER(FIND('List of Values'!$C$2:$C$20,C1208)))),"")</f>
        <v/>
      </c>
      <c r="F1208" s="11"/>
      <c r="G1208" s="10" t="str">
        <f t="shared" si="127"/>
        <v/>
      </c>
      <c r="H1208" s="10" t="str" cm="1">
        <f t="array" ref="H1208">IF(NOT(ISBLANK($B1208)),AND(G1208=TRUE,LEN(F1208)&lt;81,NOT(ISNUMBER(FIND('List of Values'!$C$2:$C$20,F1208)))),"")</f>
        <v/>
      </c>
      <c r="I1208" s="11"/>
      <c r="J1208" s="10" t="str">
        <f t="shared" si="128"/>
        <v/>
      </c>
      <c r="K1208" s="10" t="str" cm="1">
        <f t="array" ref="K1208">IF(NOT(ISBLANK($B1208)),AND(J1208=TRUE,LEN(I1208)&lt;61,NOT(ISNUMBER(FIND('List of Values'!$C$2:$C$23,I1208)))),"")</f>
        <v/>
      </c>
      <c r="L1208" s="11"/>
      <c r="M1208" s="10" t="str">
        <f t="shared" si="129"/>
        <v/>
      </c>
      <c r="N1208" s="10" t="str" cm="1">
        <f t="array" ref="N1208">IF(NOT(ISBLANK($B1208)),AND(M1208=TRUE,LEN(L1208)&lt;61,NOT(ISNUMBER(FIND('List of Values'!$C$2:$C$23,L1208)))),"")</f>
        <v/>
      </c>
      <c r="O1208" s="11"/>
      <c r="P1208" s="10" t="str">
        <f t="shared" si="130"/>
        <v/>
      </c>
      <c r="Q1208" s="10" t="str" cm="1">
        <f t="array" ref="Q1208">IF(NOT(ISBLANK($B1208)),AND(P1208=TRUE,LEN(O1208)&lt;81,NOT(ISNUMBER(FIND('List of Values'!$C$2:$C$23,O1208)))),"")</f>
        <v/>
      </c>
      <c r="R1208" s="11"/>
      <c r="S1208" s="10" t="str">
        <f t="shared" si="131"/>
        <v/>
      </c>
      <c r="T1208" s="10" t="str">
        <f>IF(NOT(ISBLANK($B1208)),AND(S1208=TRUE,NOT(COUNTIF('List of Values'!$B$2:$B$255,R1208)=0)),"")</f>
        <v/>
      </c>
      <c r="U1208" s="11"/>
      <c r="V1208" s="10" t="str">
        <f t="shared" si="132"/>
        <v/>
      </c>
      <c r="W1208" s="10" t="str">
        <f>IF(NOT(ISBLANK($B1208)),AND(V1208=TRUE,NOT(COUNTIF('List of Values'!$A$2:$A$10,U1208)=0)),"")</f>
        <v/>
      </c>
    </row>
    <row r="1209" spans="2:23">
      <c r="B1209" s="12"/>
      <c r="C1209" s="11"/>
      <c r="D1209" s="10" t="str">
        <f t="shared" si="126"/>
        <v/>
      </c>
      <c r="E1209" s="10" t="str" cm="1">
        <f t="array" ref="E1209">IF(NOT(ISBLANK($B1209)),AND(D1209=TRUE,LEN(C1209)&lt;81,NOT(ISNUMBER(FIND('List of Values'!$C$2:$C$20,C1209)))),"")</f>
        <v/>
      </c>
      <c r="F1209" s="11"/>
      <c r="G1209" s="10" t="str">
        <f t="shared" si="127"/>
        <v/>
      </c>
      <c r="H1209" s="10" t="str" cm="1">
        <f t="array" ref="H1209">IF(NOT(ISBLANK($B1209)),AND(G1209=TRUE,LEN(F1209)&lt;81,NOT(ISNUMBER(FIND('List of Values'!$C$2:$C$20,F1209)))),"")</f>
        <v/>
      </c>
      <c r="I1209" s="11"/>
      <c r="J1209" s="10" t="str">
        <f t="shared" si="128"/>
        <v/>
      </c>
      <c r="K1209" s="10" t="str" cm="1">
        <f t="array" ref="K1209">IF(NOT(ISBLANK($B1209)),AND(J1209=TRUE,LEN(I1209)&lt;61,NOT(ISNUMBER(FIND('List of Values'!$C$2:$C$23,I1209)))),"")</f>
        <v/>
      </c>
      <c r="L1209" s="11"/>
      <c r="M1209" s="10" t="str">
        <f t="shared" si="129"/>
        <v/>
      </c>
      <c r="N1209" s="10" t="str" cm="1">
        <f t="array" ref="N1209">IF(NOT(ISBLANK($B1209)),AND(M1209=TRUE,LEN(L1209)&lt;61,NOT(ISNUMBER(FIND('List of Values'!$C$2:$C$23,L1209)))),"")</f>
        <v/>
      </c>
      <c r="O1209" s="11"/>
      <c r="P1209" s="10" t="str">
        <f t="shared" si="130"/>
        <v/>
      </c>
      <c r="Q1209" s="10" t="str" cm="1">
        <f t="array" ref="Q1209">IF(NOT(ISBLANK($B1209)),AND(P1209=TRUE,LEN(O1209)&lt;81,NOT(ISNUMBER(FIND('List of Values'!$C$2:$C$23,O1209)))),"")</f>
        <v/>
      </c>
      <c r="R1209" s="11"/>
      <c r="S1209" s="10" t="str">
        <f t="shared" si="131"/>
        <v/>
      </c>
      <c r="T1209" s="10" t="str">
        <f>IF(NOT(ISBLANK($B1209)),AND(S1209=TRUE,NOT(COUNTIF('List of Values'!$B$2:$B$255,R1209)=0)),"")</f>
        <v/>
      </c>
      <c r="U1209" s="11"/>
      <c r="V1209" s="10" t="str">
        <f t="shared" si="132"/>
        <v/>
      </c>
      <c r="W1209" s="10" t="str">
        <f>IF(NOT(ISBLANK($B1209)),AND(V1209=TRUE,NOT(COUNTIF('List of Values'!$A$2:$A$10,U1209)=0)),"")</f>
        <v/>
      </c>
    </row>
    <row r="1210" spans="2:23">
      <c r="B1210" s="12"/>
      <c r="C1210" s="11"/>
      <c r="D1210" s="10" t="str">
        <f t="shared" si="126"/>
        <v/>
      </c>
      <c r="E1210" s="10" t="str" cm="1">
        <f t="array" ref="E1210">IF(NOT(ISBLANK($B1210)),AND(D1210=TRUE,LEN(C1210)&lt;81,NOT(ISNUMBER(FIND('List of Values'!$C$2:$C$20,C1210)))),"")</f>
        <v/>
      </c>
      <c r="F1210" s="11"/>
      <c r="G1210" s="10" t="str">
        <f t="shared" si="127"/>
        <v/>
      </c>
      <c r="H1210" s="10" t="str" cm="1">
        <f t="array" ref="H1210">IF(NOT(ISBLANK($B1210)),AND(G1210=TRUE,LEN(F1210)&lt;81,NOT(ISNUMBER(FIND('List of Values'!$C$2:$C$20,F1210)))),"")</f>
        <v/>
      </c>
      <c r="I1210" s="11"/>
      <c r="J1210" s="10" t="str">
        <f t="shared" si="128"/>
        <v/>
      </c>
      <c r="K1210" s="10" t="str" cm="1">
        <f t="array" ref="K1210">IF(NOT(ISBLANK($B1210)),AND(J1210=TRUE,LEN(I1210)&lt;61,NOT(ISNUMBER(FIND('List of Values'!$C$2:$C$23,I1210)))),"")</f>
        <v/>
      </c>
      <c r="L1210" s="11"/>
      <c r="M1210" s="10" t="str">
        <f t="shared" si="129"/>
        <v/>
      </c>
      <c r="N1210" s="10" t="str" cm="1">
        <f t="array" ref="N1210">IF(NOT(ISBLANK($B1210)),AND(M1210=TRUE,LEN(L1210)&lt;61,NOT(ISNUMBER(FIND('List of Values'!$C$2:$C$23,L1210)))),"")</f>
        <v/>
      </c>
      <c r="O1210" s="11"/>
      <c r="P1210" s="10" t="str">
        <f t="shared" si="130"/>
        <v/>
      </c>
      <c r="Q1210" s="10" t="str" cm="1">
        <f t="array" ref="Q1210">IF(NOT(ISBLANK($B1210)),AND(P1210=TRUE,LEN(O1210)&lt;81,NOT(ISNUMBER(FIND('List of Values'!$C$2:$C$23,O1210)))),"")</f>
        <v/>
      </c>
      <c r="R1210" s="11"/>
      <c r="S1210" s="10" t="str">
        <f t="shared" si="131"/>
        <v/>
      </c>
      <c r="T1210" s="10" t="str">
        <f>IF(NOT(ISBLANK($B1210)),AND(S1210=TRUE,NOT(COUNTIF('List of Values'!$B$2:$B$255,R1210)=0)),"")</f>
        <v/>
      </c>
      <c r="U1210" s="11"/>
      <c r="V1210" s="10" t="str">
        <f t="shared" si="132"/>
        <v/>
      </c>
      <c r="W1210" s="10" t="str">
        <f>IF(NOT(ISBLANK($B1210)),AND(V1210=TRUE,NOT(COUNTIF('List of Values'!$A$2:$A$10,U1210)=0)),"")</f>
        <v/>
      </c>
    </row>
    <row r="1211" spans="2:23">
      <c r="B1211" s="12"/>
      <c r="C1211" s="11"/>
      <c r="D1211" s="10" t="str">
        <f t="shared" si="126"/>
        <v/>
      </c>
      <c r="E1211" s="10" t="str" cm="1">
        <f t="array" ref="E1211">IF(NOT(ISBLANK($B1211)),AND(D1211=TRUE,LEN(C1211)&lt;81,NOT(ISNUMBER(FIND('List of Values'!$C$2:$C$20,C1211)))),"")</f>
        <v/>
      </c>
      <c r="F1211" s="11"/>
      <c r="G1211" s="10" t="str">
        <f t="shared" si="127"/>
        <v/>
      </c>
      <c r="H1211" s="10" t="str" cm="1">
        <f t="array" ref="H1211">IF(NOT(ISBLANK($B1211)),AND(G1211=TRUE,LEN(F1211)&lt;81,NOT(ISNUMBER(FIND('List of Values'!$C$2:$C$20,F1211)))),"")</f>
        <v/>
      </c>
      <c r="I1211" s="11"/>
      <c r="J1211" s="10" t="str">
        <f t="shared" si="128"/>
        <v/>
      </c>
      <c r="K1211" s="10" t="str" cm="1">
        <f t="array" ref="K1211">IF(NOT(ISBLANK($B1211)),AND(J1211=TRUE,LEN(I1211)&lt;61,NOT(ISNUMBER(FIND('List of Values'!$C$2:$C$23,I1211)))),"")</f>
        <v/>
      </c>
      <c r="L1211" s="11"/>
      <c r="M1211" s="10" t="str">
        <f t="shared" si="129"/>
        <v/>
      </c>
      <c r="N1211" s="10" t="str" cm="1">
        <f t="array" ref="N1211">IF(NOT(ISBLANK($B1211)),AND(M1211=TRUE,LEN(L1211)&lt;61,NOT(ISNUMBER(FIND('List of Values'!$C$2:$C$23,L1211)))),"")</f>
        <v/>
      </c>
      <c r="O1211" s="11"/>
      <c r="P1211" s="10" t="str">
        <f t="shared" si="130"/>
        <v/>
      </c>
      <c r="Q1211" s="10" t="str" cm="1">
        <f t="array" ref="Q1211">IF(NOT(ISBLANK($B1211)),AND(P1211=TRUE,LEN(O1211)&lt;81,NOT(ISNUMBER(FIND('List of Values'!$C$2:$C$23,O1211)))),"")</f>
        <v/>
      </c>
      <c r="R1211" s="11"/>
      <c r="S1211" s="10" t="str">
        <f t="shared" si="131"/>
        <v/>
      </c>
      <c r="T1211" s="10" t="str">
        <f>IF(NOT(ISBLANK($B1211)),AND(S1211=TRUE,NOT(COUNTIF('List of Values'!$B$2:$B$255,R1211)=0)),"")</f>
        <v/>
      </c>
      <c r="U1211" s="11"/>
      <c r="V1211" s="10" t="str">
        <f t="shared" si="132"/>
        <v/>
      </c>
      <c r="W1211" s="10" t="str">
        <f>IF(NOT(ISBLANK($B1211)),AND(V1211=TRUE,NOT(COUNTIF('List of Values'!$A$2:$A$10,U1211)=0)),"")</f>
        <v/>
      </c>
    </row>
    <row r="1212" spans="2:23">
      <c r="B1212" s="12"/>
      <c r="C1212" s="11"/>
      <c r="D1212" s="10" t="str">
        <f t="shared" si="126"/>
        <v/>
      </c>
      <c r="E1212" s="10" t="str" cm="1">
        <f t="array" ref="E1212">IF(NOT(ISBLANK($B1212)),AND(D1212=TRUE,LEN(C1212)&lt;81,NOT(ISNUMBER(FIND('List of Values'!$C$2:$C$20,C1212)))),"")</f>
        <v/>
      </c>
      <c r="F1212" s="11"/>
      <c r="G1212" s="10" t="str">
        <f t="shared" si="127"/>
        <v/>
      </c>
      <c r="H1212" s="10" t="str" cm="1">
        <f t="array" ref="H1212">IF(NOT(ISBLANK($B1212)),AND(G1212=TRUE,LEN(F1212)&lt;81,NOT(ISNUMBER(FIND('List of Values'!$C$2:$C$20,F1212)))),"")</f>
        <v/>
      </c>
      <c r="I1212" s="11"/>
      <c r="J1212" s="10" t="str">
        <f t="shared" si="128"/>
        <v/>
      </c>
      <c r="K1212" s="10" t="str" cm="1">
        <f t="array" ref="K1212">IF(NOT(ISBLANK($B1212)),AND(J1212=TRUE,LEN(I1212)&lt;61,NOT(ISNUMBER(FIND('List of Values'!$C$2:$C$23,I1212)))),"")</f>
        <v/>
      </c>
      <c r="L1212" s="11"/>
      <c r="M1212" s="10" t="str">
        <f t="shared" si="129"/>
        <v/>
      </c>
      <c r="N1212" s="10" t="str" cm="1">
        <f t="array" ref="N1212">IF(NOT(ISBLANK($B1212)),AND(M1212=TRUE,LEN(L1212)&lt;61,NOT(ISNUMBER(FIND('List of Values'!$C$2:$C$23,L1212)))),"")</f>
        <v/>
      </c>
      <c r="O1212" s="11"/>
      <c r="P1212" s="10" t="str">
        <f t="shared" si="130"/>
        <v/>
      </c>
      <c r="Q1212" s="10" t="str" cm="1">
        <f t="array" ref="Q1212">IF(NOT(ISBLANK($B1212)),AND(P1212=TRUE,LEN(O1212)&lt;81,NOT(ISNUMBER(FIND('List of Values'!$C$2:$C$23,O1212)))),"")</f>
        <v/>
      </c>
      <c r="R1212" s="11"/>
      <c r="S1212" s="10" t="str">
        <f t="shared" si="131"/>
        <v/>
      </c>
      <c r="T1212" s="10" t="str">
        <f>IF(NOT(ISBLANK($B1212)),AND(S1212=TRUE,NOT(COUNTIF('List of Values'!$B$2:$B$255,R1212)=0)),"")</f>
        <v/>
      </c>
      <c r="U1212" s="11"/>
      <c r="V1212" s="10" t="str">
        <f t="shared" si="132"/>
        <v/>
      </c>
      <c r="W1212" s="10" t="str">
        <f>IF(NOT(ISBLANK($B1212)),AND(V1212=TRUE,NOT(COUNTIF('List of Values'!$A$2:$A$10,U1212)=0)),"")</f>
        <v/>
      </c>
    </row>
    <row r="1213" spans="2:23">
      <c r="B1213" s="12"/>
      <c r="C1213" s="11"/>
      <c r="D1213" s="10" t="str">
        <f t="shared" si="126"/>
        <v/>
      </c>
      <c r="E1213" s="10" t="str" cm="1">
        <f t="array" ref="E1213">IF(NOT(ISBLANK($B1213)),AND(D1213=TRUE,LEN(C1213)&lt;81,NOT(ISNUMBER(FIND('List of Values'!$C$2:$C$20,C1213)))),"")</f>
        <v/>
      </c>
      <c r="F1213" s="11"/>
      <c r="G1213" s="10" t="str">
        <f t="shared" si="127"/>
        <v/>
      </c>
      <c r="H1213" s="10" t="str" cm="1">
        <f t="array" ref="H1213">IF(NOT(ISBLANK($B1213)),AND(G1213=TRUE,LEN(F1213)&lt;81,NOT(ISNUMBER(FIND('List of Values'!$C$2:$C$20,F1213)))),"")</f>
        <v/>
      </c>
      <c r="I1213" s="11"/>
      <c r="J1213" s="10" t="str">
        <f t="shared" si="128"/>
        <v/>
      </c>
      <c r="K1213" s="10" t="str" cm="1">
        <f t="array" ref="K1213">IF(NOT(ISBLANK($B1213)),AND(J1213=TRUE,LEN(I1213)&lt;61,NOT(ISNUMBER(FIND('List of Values'!$C$2:$C$23,I1213)))),"")</f>
        <v/>
      </c>
      <c r="L1213" s="11"/>
      <c r="M1213" s="10" t="str">
        <f t="shared" si="129"/>
        <v/>
      </c>
      <c r="N1213" s="10" t="str" cm="1">
        <f t="array" ref="N1213">IF(NOT(ISBLANK($B1213)),AND(M1213=TRUE,LEN(L1213)&lt;61,NOT(ISNUMBER(FIND('List of Values'!$C$2:$C$23,L1213)))),"")</f>
        <v/>
      </c>
      <c r="O1213" s="11"/>
      <c r="P1213" s="10" t="str">
        <f t="shared" si="130"/>
        <v/>
      </c>
      <c r="Q1213" s="10" t="str" cm="1">
        <f t="array" ref="Q1213">IF(NOT(ISBLANK($B1213)),AND(P1213=TRUE,LEN(O1213)&lt;81,NOT(ISNUMBER(FIND('List of Values'!$C$2:$C$23,O1213)))),"")</f>
        <v/>
      </c>
      <c r="R1213" s="11"/>
      <c r="S1213" s="10" t="str">
        <f t="shared" si="131"/>
        <v/>
      </c>
      <c r="T1213" s="10" t="str">
        <f>IF(NOT(ISBLANK($B1213)),AND(S1213=TRUE,NOT(COUNTIF('List of Values'!$B$2:$B$255,R1213)=0)),"")</f>
        <v/>
      </c>
      <c r="U1213" s="11"/>
      <c r="V1213" s="10" t="str">
        <f t="shared" si="132"/>
        <v/>
      </c>
      <c r="W1213" s="10" t="str">
        <f>IF(NOT(ISBLANK($B1213)),AND(V1213=TRUE,NOT(COUNTIF('List of Values'!$A$2:$A$10,U1213)=0)),"")</f>
        <v/>
      </c>
    </row>
    <row r="1214" spans="2:23">
      <c r="B1214" s="12"/>
      <c r="C1214" s="11"/>
      <c r="D1214" s="10" t="str">
        <f t="shared" si="126"/>
        <v/>
      </c>
      <c r="E1214" s="10" t="str" cm="1">
        <f t="array" ref="E1214">IF(NOT(ISBLANK($B1214)),AND(D1214=TRUE,LEN(C1214)&lt;81,NOT(ISNUMBER(FIND('List of Values'!$C$2:$C$20,C1214)))),"")</f>
        <v/>
      </c>
      <c r="F1214" s="11"/>
      <c r="G1214" s="10" t="str">
        <f t="shared" si="127"/>
        <v/>
      </c>
      <c r="H1214" s="10" t="str" cm="1">
        <f t="array" ref="H1214">IF(NOT(ISBLANK($B1214)),AND(G1214=TRUE,LEN(F1214)&lt;81,NOT(ISNUMBER(FIND('List of Values'!$C$2:$C$20,F1214)))),"")</f>
        <v/>
      </c>
      <c r="I1214" s="11"/>
      <c r="J1214" s="10" t="str">
        <f t="shared" si="128"/>
        <v/>
      </c>
      <c r="K1214" s="10" t="str" cm="1">
        <f t="array" ref="K1214">IF(NOT(ISBLANK($B1214)),AND(J1214=TRUE,LEN(I1214)&lt;61,NOT(ISNUMBER(FIND('List of Values'!$C$2:$C$23,I1214)))),"")</f>
        <v/>
      </c>
      <c r="L1214" s="11"/>
      <c r="M1214" s="10" t="str">
        <f t="shared" si="129"/>
        <v/>
      </c>
      <c r="N1214" s="10" t="str" cm="1">
        <f t="array" ref="N1214">IF(NOT(ISBLANK($B1214)),AND(M1214=TRUE,LEN(L1214)&lt;61,NOT(ISNUMBER(FIND('List of Values'!$C$2:$C$23,L1214)))),"")</f>
        <v/>
      </c>
      <c r="O1214" s="11"/>
      <c r="P1214" s="10" t="str">
        <f t="shared" si="130"/>
        <v/>
      </c>
      <c r="Q1214" s="10" t="str" cm="1">
        <f t="array" ref="Q1214">IF(NOT(ISBLANK($B1214)),AND(P1214=TRUE,LEN(O1214)&lt;81,NOT(ISNUMBER(FIND('List of Values'!$C$2:$C$23,O1214)))),"")</f>
        <v/>
      </c>
      <c r="R1214" s="11"/>
      <c r="S1214" s="10" t="str">
        <f t="shared" si="131"/>
        <v/>
      </c>
      <c r="T1214" s="10" t="str">
        <f>IF(NOT(ISBLANK($B1214)),AND(S1214=TRUE,NOT(COUNTIF('List of Values'!$B$2:$B$255,R1214)=0)),"")</f>
        <v/>
      </c>
      <c r="U1214" s="11"/>
      <c r="V1214" s="10" t="str">
        <f t="shared" si="132"/>
        <v/>
      </c>
      <c r="W1214" s="10" t="str">
        <f>IF(NOT(ISBLANK($B1214)),AND(V1214=TRUE,NOT(COUNTIF('List of Values'!$A$2:$A$10,U1214)=0)),"")</f>
        <v/>
      </c>
    </row>
    <row r="1215" spans="2:23">
      <c r="B1215" s="12"/>
      <c r="C1215" s="11"/>
      <c r="D1215" s="10" t="str">
        <f t="shared" si="126"/>
        <v/>
      </c>
      <c r="E1215" s="10" t="str" cm="1">
        <f t="array" ref="E1215">IF(NOT(ISBLANK($B1215)),AND(D1215=TRUE,LEN(C1215)&lt;81,NOT(ISNUMBER(FIND('List of Values'!$C$2:$C$20,C1215)))),"")</f>
        <v/>
      </c>
      <c r="F1215" s="11"/>
      <c r="G1215" s="10" t="str">
        <f t="shared" si="127"/>
        <v/>
      </c>
      <c r="H1215" s="10" t="str" cm="1">
        <f t="array" ref="H1215">IF(NOT(ISBLANK($B1215)),AND(G1215=TRUE,LEN(F1215)&lt;81,NOT(ISNUMBER(FIND('List of Values'!$C$2:$C$20,F1215)))),"")</f>
        <v/>
      </c>
      <c r="I1215" s="11"/>
      <c r="J1215" s="10" t="str">
        <f t="shared" si="128"/>
        <v/>
      </c>
      <c r="K1215" s="10" t="str" cm="1">
        <f t="array" ref="K1215">IF(NOT(ISBLANK($B1215)),AND(J1215=TRUE,LEN(I1215)&lt;61,NOT(ISNUMBER(FIND('List of Values'!$C$2:$C$23,I1215)))),"")</f>
        <v/>
      </c>
      <c r="L1215" s="11"/>
      <c r="M1215" s="10" t="str">
        <f t="shared" si="129"/>
        <v/>
      </c>
      <c r="N1215" s="10" t="str" cm="1">
        <f t="array" ref="N1215">IF(NOT(ISBLANK($B1215)),AND(M1215=TRUE,LEN(L1215)&lt;61,NOT(ISNUMBER(FIND('List of Values'!$C$2:$C$23,L1215)))),"")</f>
        <v/>
      </c>
      <c r="O1215" s="11"/>
      <c r="P1215" s="10" t="str">
        <f t="shared" si="130"/>
        <v/>
      </c>
      <c r="Q1215" s="10" t="str" cm="1">
        <f t="array" ref="Q1215">IF(NOT(ISBLANK($B1215)),AND(P1215=TRUE,LEN(O1215)&lt;81,NOT(ISNUMBER(FIND('List of Values'!$C$2:$C$23,O1215)))),"")</f>
        <v/>
      </c>
      <c r="R1215" s="11"/>
      <c r="S1215" s="10" t="str">
        <f t="shared" si="131"/>
        <v/>
      </c>
      <c r="T1215" s="10" t="str">
        <f>IF(NOT(ISBLANK($B1215)),AND(S1215=TRUE,NOT(COUNTIF('List of Values'!$B$2:$B$255,R1215)=0)),"")</f>
        <v/>
      </c>
      <c r="U1215" s="11"/>
      <c r="V1215" s="10" t="str">
        <f t="shared" si="132"/>
        <v/>
      </c>
      <c r="W1215" s="10" t="str">
        <f>IF(NOT(ISBLANK($B1215)),AND(V1215=TRUE,NOT(COUNTIF('List of Values'!$A$2:$A$10,U1215)=0)),"")</f>
        <v/>
      </c>
    </row>
    <row r="1216" spans="2:23">
      <c r="B1216" s="12"/>
      <c r="C1216" s="11"/>
      <c r="D1216" s="10" t="str">
        <f t="shared" si="126"/>
        <v/>
      </c>
      <c r="E1216" s="10" t="str" cm="1">
        <f t="array" ref="E1216">IF(NOT(ISBLANK($B1216)),AND(D1216=TRUE,LEN(C1216)&lt;81,NOT(ISNUMBER(FIND('List of Values'!$C$2:$C$20,C1216)))),"")</f>
        <v/>
      </c>
      <c r="F1216" s="11"/>
      <c r="G1216" s="10" t="str">
        <f t="shared" si="127"/>
        <v/>
      </c>
      <c r="H1216" s="10" t="str" cm="1">
        <f t="array" ref="H1216">IF(NOT(ISBLANK($B1216)),AND(G1216=TRUE,LEN(F1216)&lt;81,NOT(ISNUMBER(FIND('List of Values'!$C$2:$C$20,F1216)))),"")</f>
        <v/>
      </c>
      <c r="I1216" s="11"/>
      <c r="J1216" s="10" t="str">
        <f t="shared" si="128"/>
        <v/>
      </c>
      <c r="K1216" s="10" t="str" cm="1">
        <f t="array" ref="K1216">IF(NOT(ISBLANK($B1216)),AND(J1216=TRUE,LEN(I1216)&lt;61,NOT(ISNUMBER(FIND('List of Values'!$C$2:$C$23,I1216)))),"")</f>
        <v/>
      </c>
      <c r="L1216" s="11"/>
      <c r="M1216" s="10" t="str">
        <f t="shared" si="129"/>
        <v/>
      </c>
      <c r="N1216" s="10" t="str" cm="1">
        <f t="array" ref="N1216">IF(NOT(ISBLANK($B1216)),AND(M1216=TRUE,LEN(L1216)&lt;61,NOT(ISNUMBER(FIND('List of Values'!$C$2:$C$23,L1216)))),"")</f>
        <v/>
      </c>
      <c r="O1216" s="11"/>
      <c r="P1216" s="10" t="str">
        <f t="shared" si="130"/>
        <v/>
      </c>
      <c r="Q1216" s="10" t="str" cm="1">
        <f t="array" ref="Q1216">IF(NOT(ISBLANK($B1216)),AND(P1216=TRUE,LEN(O1216)&lt;81,NOT(ISNUMBER(FIND('List of Values'!$C$2:$C$23,O1216)))),"")</f>
        <v/>
      </c>
      <c r="R1216" s="11"/>
      <c r="S1216" s="10" t="str">
        <f t="shared" si="131"/>
        <v/>
      </c>
      <c r="T1216" s="10" t="str">
        <f>IF(NOT(ISBLANK($B1216)),AND(S1216=TRUE,NOT(COUNTIF('List of Values'!$B$2:$B$255,R1216)=0)),"")</f>
        <v/>
      </c>
      <c r="U1216" s="11"/>
      <c r="V1216" s="10" t="str">
        <f t="shared" si="132"/>
        <v/>
      </c>
      <c r="W1216" s="10" t="str">
        <f>IF(NOT(ISBLANK($B1216)),AND(V1216=TRUE,NOT(COUNTIF('List of Values'!$A$2:$A$10,U1216)=0)),"")</f>
        <v/>
      </c>
    </row>
    <row r="1217" spans="2:23">
      <c r="B1217" s="12"/>
      <c r="C1217" s="11"/>
      <c r="D1217" s="10" t="str">
        <f t="shared" si="126"/>
        <v/>
      </c>
      <c r="E1217" s="10" t="str" cm="1">
        <f t="array" ref="E1217">IF(NOT(ISBLANK($B1217)),AND(D1217=TRUE,LEN(C1217)&lt;81,NOT(ISNUMBER(FIND('List of Values'!$C$2:$C$20,C1217)))),"")</f>
        <v/>
      </c>
      <c r="F1217" s="11"/>
      <c r="G1217" s="10" t="str">
        <f t="shared" si="127"/>
        <v/>
      </c>
      <c r="H1217" s="10" t="str" cm="1">
        <f t="array" ref="H1217">IF(NOT(ISBLANK($B1217)),AND(G1217=TRUE,LEN(F1217)&lt;81,NOT(ISNUMBER(FIND('List of Values'!$C$2:$C$20,F1217)))),"")</f>
        <v/>
      </c>
      <c r="I1217" s="11"/>
      <c r="J1217" s="10" t="str">
        <f t="shared" si="128"/>
        <v/>
      </c>
      <c r="K1217" s="10" t="str" cm="1">
        <f t="array" ref="K1217">IF(NOT(ISBLANK($B1217)),AND(J1217=TRUE,LEN(I1217)&lt;61,NOT(ISNUMBER(FIND('List of Values'!$C$2:$C$23,I1217)))),"")</f>
        <v/>
      </c>
      <c r="L1217" s="11"/>
      <c r="M1217" s="10" t="str">
        <f t="shared" si="129"/>
        <v/>
      </c>
      <c r="N1217" s="10" t="str" cm="1">
        <f t="array" ref="N1217">IF(NOT(ISBLANK($B1217)),AND(M1217=TRUE,LEN(L1217)&lt;61,NOT(ISNUMBER(FIND('List of Values'!$C$2:$C$23,L1217)))),"")</f>
        <v/>
      </c>
      <c r="O1217" s="11"/>
      <c r="P1217" s="10" t="str">
        <f t="shared" si="130"/>
        <v/>
      </c>
      <c r="Q1217" s="10" t="str" cm="1">
        <f t="array" ref="Q1217">IF(NOT(ISBLANK($B1217)),AND(P1217=TRUE,LEN(O1217)&lt;81,NOT(ISNUMBER(FIND('List of Values'!$C$2:$C$23,O1217)))),"")</f>
        <v/>
      </c>
      <c r="R1217" s="11"/>
      <c r="S1217" s="10" t="str">
        <f t="shared" si="131"/>
        <v/>
      </c>
      <c r="T1217" s="10" t="str">
        <f>IF(NOT(ISBLANK($B1217)),AND(S1217=TRUE,NOT(COUNTIF('List of Values'!$B$2:$B$255,R1217)=0)),"")</f>
        <v/>
      </c>
      <c r="U1217" s="11"/>
      <c r="V1217" s="10" t="str">
        <f t="shared" si="132"/>
        <v/>
      </c>
      <c r="W1217" s="10" t="str">
        <f>IF(NOT(ISBLANK($B1217)),AND(V1217=TRUE,NOT(COUNTIF('List of Values'!$A$2:$A$10,U1217)=0)),"")</f>
        <v/>
      </c>
    </row>
    <row r="1218" spans="2:23">
      <c r="B1218" s="12"/>
      <c r="C1218" s="11"/>
      <c r="D1218" s="10" t="str">
        <f t="shared" si="126"/>
        <v/>
      </c>
      <c r="E1218" s="10" t="str" cm="1">
        <f t="array" ref="E1218">IF(NOT(ISBLANK($B1218)),AND(D1218=TRUE,LEN(C1218)&lt;81,NOT(ISNUMBER(FIND('List of Values'!$C$2:$C$20,C1218)))),"")</f>
        <v/>
      </c>
      <c r="F1218" s="11"/>
      <c r="G1218" s="10" t="str">
        <f t="shared" si="127"/>
        <v/>
      </c>
      <c r="H1218" s="10" t="str" cm="1">
        <f t="array" ref="H1218">IF(NOT(ISBLANK($B1218)),AND(G1218=TRUE,LEN(F1218)&lt;81,NOT(ISNUMBER(FIND('List of Values'!$C$2:$C$20,F1218)))),"")</f>
        <v/>
      </c>
      <c r="I1218" s="11"/>
      <c r="J1218" s="10" t="str">
        <f t="shared" si="128"/>
        <v/>
      </c>
      <c r="K1218" s="10" t="str" cm="1">
        <f t="array" ref="K1218">IF(NOT(ISBLANK($B1218)),AND(J1218=TRUE,LEN(I1218)&lt;61,NOT(ISNUMBER(FIND('List of Values'!$C$2:$C$23,I1218)))),"")</f>
        <v/>
      </c>
      <c r="L1218" s="11"/>
      <c r="M1218" s="10" t="str">
        <f t="shared" si="129"/>
        <v/>
      </c>
      <c r="N1218" s="10" t="str" cm="1">
        <f t="array" ref="N1218">IF(NOT(ISBLANK($B1218)),AND(M1218=TRUE,LEN(L1218)&lt;61,NOT(ISNUMBER(FIND('List of Values'!$C$2:$C$23,L1218)))),"")</f>
        <v/>
      </c>
      <c r="O1218" s="11"/>
      <c r="P1218" s="10" t="str">
        <f t="shared" si="130"/>
        <v/>
      </c>
      <c r="Q1218" s="10" t="str" cm="1">
        <f t="array" ref="Q1218">IF(NOT(ISBLANK($B1218)),AND(P1218=TRUE,LEN(O1218)&lt;81,NOT(ISNUMBER(FIND('List of Values'!$C$2:$C$23,O1218)))),"")</f>
        <v/>
      </c>
      <c r="R1218" s="11"/>
      <c r="S1218" s="10" t="str">
        <f t="shared" si="131"/>
        <v/>
      </c>
      <c r="T1218" s="10" t="str">
        <f>IF(NOT(ISBLANK($B1218)),AND(S1218=TRUE,NOT(COUNTIF('List of Values'!$B$2:$B$255,R1218)=0)),"")</f>
        <v/>
      </c>
      <c r="U1218" s="11"/>
      <c r="V1218" s="10" t="str">
        <f t="shared" si="132"/>
        <v/>
      </c>
      <c r="W1218" s="10" t="str">
        <f>IF(NOT(ISBLANK($B1218)),AND(V1218=TRUE,NOT(COUNTIF('List of Values'!$A$2:$A$10,U1218)=0)),"")</f>
        <v/>
      </c>
    </row>
    <row r="1219" spans="2:23">
      <c r="B1219" s="12"/>
      <c r="C1219" s="11"/>
      <c r="D1219" s="10" t="str">
        <f t="shared" si="126"/>
        <v/>
      </c>
      <c r="E1219" s="10" t="str" cm="1">
        <f t="array" ref="E1219">IF(NOT(ISBLANK($B1219)),AND(D1219=TRUE,LEN(C1219)&lt;81,NOT(ISNUMBER(FIND('List of Values'!$C$2:$C$20,C1219)))),"")</f>
        <v/>
      </c>
      <c r="F1219" s="11"/>
      <c r="G1219" s="10" t="str">
        <f t="shared" si="127"/>
        <v/>
      </c>
      <c r="H1219" s="10" t="str" cm="1">
        <f t="array" ref="H1219">IF(NOT(ISBLANK($B1219)),AND(G1219=TRUE,LEN(F1219)&lt;81,NOT(ISNUMBER(FIND('List of Values'!$C$2:$C$20,F1219)))),"")</f>
        <v/>
      </c>
      <c r="I1219" s="11"/>
      <c r="J1219" s="10" t="str">
        <f t="shared" si="128"/>
        <v/>
      </c>
      <c r="K1219" s="10" t="str" cm="1">
        <f t="array" ref="K1219">IF(NOT(ISBLANK($B1219)),AND(J1219=TRUE,LEN(I1219)&lt;61,NOT(ISNUMBER(FIND('List of Values'!$C$2:$C$23,I1219)))),"")</f>
        <v/>
      </c>
      <c r="L1219" s="11"/>
      <c r="M1219" s="10" t="str">
        <f t="shared" si="129"/>
        <v/>
      </c>
      <c r="N1219" s="10" t="str" cm="1">
        <f t="array" ref="N1219">IF(NOT(ISBLANK($B1219)),AND(M1219=TRUE,LEN(L1219)&lt;61,NOT(ISNUMBER(FIND('List of Values'!$C$2:$C$23,L1219)))),"")</f>
        <v/>
      </c>
      <c r="O1219" s="11"/>
      <c r="P1219" s="10" t="str">
        <f t="shared" si="130"/>
        <v/>
      </c>
      <c r="Q1219" s="10" t="str" cm="1">
        <f t="array" ref="Q1219">IF(NOT(ISBLANK($B1219)),AND(P1219=TRUE,LEN(O1219)&lt;81,NOT(ISNUMBER(FIND('List of Values'!$C$2:$C$23,O1219)))),"")</f>
        <v/>
      </c>
      <c r="R1219" s="11"/>
      <c r="S1219" s="10" t="str">
        <f t="shared" si="131"/>
        <v/>
      </c>
      <c r="T1219" s="10" t="str">
        <f>IF(NOT(ISBLANK($B1219)),AND(S1219=TRUE,NOT(COUNTIF('List of Values'!$B$2:$B$255,R1219)=0)),"")</f>
        <v/>
      </c>
      <c r="U1219" s="11"/>
      <c r="V1219" s="10" t="str">
        <f t="shared" si="132"/>
        <v/>
      </c>
      <c r="W1219" s="10" t="str">
        <f>IF(NOT(ISBLANK($B1219)),AND(V1219=TRUE,NOT(COUNTIF('List of Values'!$A$2:$A$10,U1219)=0)),"")</f>
        <v/>
      </c>
    </row>
    <row r="1220" spans="2:23">
      <c r="B1220" s="12"/>
      <c r="C1220" s="11"/>
      <c r="D1220" s="10" t="str">
        <f t="shared" si="126"/>
        <v/>
      </c>
      <c r="E1220" s="10" t="str" cm="1">
        <f t="array" ref="E1220">IF(NOT(ISBLANK($B1220)),AND(D1220=TRUE,LEN(C1220)&lt;81,NOT(ISNUMBER(FIND('List of Values'!$C$2:$C$20,C1220)))),"")</f>
        <v/>
      </c>
      <c r="F1220" s="11"/>
      <c r="G1220" s="10" t="str">
        <f t="shared" si="127"/>
        <v/>
      </c>
      <c r="H1220" s="10" t="str" cm="1">
        <f t="array" ref="H1220">IF(NOT(ISBLANK($B1220)),AND(G1220=TRUE,LEN(F1220)&lt;81,NOT(ISNUMBER(FIND('List of Values'!$C$2:$C$20,F1220)))),"")</f>
        <v/>
      </c>
      <c r="I1220" s="11"/>
      <c r="J1220" s="10" t="str">
        <f t="shared" si="128"/>
        <v/>
      </c>
      <c r="K1220" s="10" t="str" cm="1">
        <f t="array" ref="K1220">IF(NOT(ISBLANK($B1220)),AND(J1220=TRUE,LEN(I1220)&lt;61,NOT(ISNUMBER(FIND('List of Values'!$C$2:$C$23,I1220)))),"")</f>
        <v/>
      </c>
      <c r="L1220" s="11"/>
      <c r="M1220" s="10" t="str">
        <f t="shared" si="129"/>
        <v/>
      </c>
      <c r="N1220" s="10" t="str" cm="1">
        <f t="array" ref="N1220">IF(NOT(ISBLANK($B1220)),AND(M1220=TRUE,LEN(L1220)&lt;61,NOT(ISNUMBER(FIND('List of Values'!$C$2:$C$23,L1220)))),"")</f>
        <v/>
      </c>
      <c r="O1220" s="11"/>
      <c r="P1220" s="10" t="str">
        <f t="shared" si="130"/>
        <v/>
      </c>
      <c r="Q1220" s="10" t="str" cm="1">
        <f t="array" ref="Q1220">IF(NOT(ISBLANK($B1220)),AND(P1220=TRUE,LEN(O1220)&lt;81,NOT(ISNUMBER(FIND('List of Values'!$C$2:$C$23,O1220)))),"")</f>
        <v/>
      </c>
      <c r="R1220" s="11"/>
      <c r="S1220" s="10" t="str">
        <f t="shared" si="131"/>
        <v/>
      </c>
      <c r="T1220" s="10" t="str">
        <f>IF(NOT(ISBLANK($B1220)),AND(S1220=TRUE,NOT(COUNTIF('List of Values'!$B$2:$B$255,R1220)=0)),"")</f>
        <v/>
      </c>
      <c r="U1220" s="11"/>
      <c r="V1220" s="10" t="str">
        <f t="shared" si="132"/>
        <v/>
      </c>
      <c r="W1220" s="10" t="str">
        <f>IF(NOT(ISBLANK($B1220)),AND(V1220=TRUE,NOT(COUNTIF('List of Values'!$A$2:$A$10,U1220)=0)),"")</f>
        <v/>
      </c>
    </row>
    <row r="1221" spans="2:23">
      <c r="B1221" s="12"/>
      <c r="C1221" s="11"/>
      <c r="D1221" s="10" t="str">
        <f t="shared" si="126"/>
        <v/>
      </c>
      <c r="E1221" s="10" t="str" cm="1">
        <f t="array" ref="E1221">IF(NOT(ISBLANK($B1221)),AND(D1221=TRUE,LEN(C1221)&lt;81,NOT(ISNUMBER(FIND('List of Values'!$C$2:$C$20,C1221)))),"")</f>
        <v/>
      </c>
      <c r="F1221" s="11"/>
      <c r="G1221" s="10" t="str">
        <f t="shared" si="127"/>
        <v/>
      </c>
      <c r="H1221" s="10" t="str" cm="1">
        <f t="array" ref="H1221">IF(NOT(ISBLANK($B1221)),AND(G1221=TRUE,LEN(F1221)&lt;81,NOT(ISNUMBER(FIND('List of Values'!$C$2:$C$20,F1221)))),"")</f>
        <v/>
      </c>
      <c r="I1221" s="11"/>
      <c r="J1221" s="10" t="str">
        <f t="shared" si="128"/>
        <v/>
      </c>
      <c r="K1221" s="10" t="str" cm="1">
        <f t="array" ref="K1221">IF(NOT(ISBLANK($B1221)),AND(J1221=TRUE,LEN(I1221)&lt;61,NOT(ISNUMBER(FIND('List of Values'!$C$2:$C$23,I1221)))),"")</f>
        <v/>
      </c>
      <c r="L1221" s="11"/>
      <c r="M1221" s="10" t="str">
        <f t="shared" si="129"/>
        <v/>
      </c>
      <c r="N1221" s="10" t="str" cm="1">
        <f t="array" ref="N1221">IF(NOT(ISBLANK($B1221)),AND(M1221=TRUE,LEN(L1221)&lt;61,NOT(ISNUMBER(FIND('List of Values'!$C$2:$C$23,L1221)))),"")</f>
        <v/>
      </c>
      <c r="O1221" s="11"/>
      <c r="P1221" s="10" t="str">
        <f t="shared" si="130"/>
        <v/>
      </c>
      <c r="Q1221" s="10" t="str" cm="1">
        <f t="array" ref="Q1221">IF(NOT(ISBLANK($B1221)),AND(P1221=TRUE,LEN(O1221)&lt;81,NOT(ISNUMBER(FIND('List of Values'!$C$2:$C$23,O1221)))),"")</f>
        <v/>
      </c>
      <c r="R1221" s="11"/>
      <c r="S1221" s="10" t="str">
        <f t="shared" si="131"/>
        <v/>
      </c>
      <c r="T1221" s="10" t="str">
        <f>IF(NOT(ISBLANK($B1221)),AND(S1221=TRUE,NOT(COUNTIF('List of Values'!$B$2:$B$255,R1221)=0)),"")</f>
        <v/>
      </c>
      <c r="U1221" s="11"/>
      <c r="V1221" s="10" t="str">
        <f t="shared" si="132"/>
        <v/>
      </c>
      <c r="W1221" s="10" t="str">
        <f>IF(NOT(ISBLANK($B1221)),AND(V1221=TRUE,NOT(COUNTIF('List of Values'!$A$2:$A$10,U1221)=0)),"")</f>
        <v/>
      </c>
    </row>
    <row r="1222" spans="2:23">
      <c r="B1222" s="12"/>
      <c r="C1222" s="11"/>
      <c r="D1222" s="10" t="str">
        <f t="shared" si="126"/>
        <v/>
      </c>
      <c r="E1222" s="10" t="str" cm="1">
        <f t="array" ref="E1222">IF(NOT(ISBLANK($B1222)),AND(D1222=TRUE,LEN(C1222)&lt;81,NOT(ISNUMBER(FIND('List of Values'!$C$2:$C$20,C1222)))),"")</f>
        <v/>
      </c>
      <c r="F1222" s="11"/>
      <c r="G1222" s="10" t="str">
        <f t="shared" si="127"/>
        <v/>
      </c>
      <c r="H1222" s="10" t="str" cm="1">
        <f t="array" ref="H1222">IF(NOT(ISBLANK($B1222)),AND(G1222=TRUE,LEN(F1222)&lt;81,NOT(ISNUMBER(FIND('List of Values'!$C$2:$C$20,F1222)))),"")</f>
        <v/>
      </c>
      <c r="I1222" s="11"/>
      <c r="J1222" s="10" t="str">
        <f t="shared" si="128"/>
        <v/>
      </c>
      <c r="K1222" s="10" t="str" cm="1">
        <f t="array" ref="K1222">IF(NOT(ISBLANK($B1222)),AND(J1222=TRUE,LEN(I1222)&lt;61,NOT(ISNUMBER(FIND('List of Values'!$C$2:$C$23,I1222)))),"")</f>
        <v/>
      </c>
      <c r="L1222" s="11"/>
      <c r="M1222" s="10" t="str">
        <f t="shared" si="129"/>
        <v/>
      </c>
      <c r="N1222" s="10" t="str" cm="1">
        <f t="array" ref="N1222">IF(NOT(ISBLANK($B1222)),AND(M1222=TRUE,LEN(L1222)&lt;61,NOT(ISNUMBER(FIND('List of Values'!$C$2:$C$23,L1222)))),"")</f>
        <v/>
      </c>
      <c r="O1222" s="11"/>
      <c r="P1222" s="10" t="str">
        <f t="shared" si="130"/>
        <v/>
      </c>
      <c r="Q1222" s="10" t="str" cm="1">
        <f t="array" ref="Q1222">IF(NOT(ISBLANK($B1222)),AND(P1222=TRUE,LEN(O1222)&lt;81,NOT(ISNUMBER(FIND('List of Values'!$C$2:$C$23,O1222)))),"")</f>
        <v/>
      </c>
      <c r="R1222" s="11"/>
      <c r="S1222" s="10" t="str">
        <f t="shared" si="131"/>
        <v/>
      </c>
      <c r="T1222" s="10" t="str">
        <f>IF(NOT(ISBLANK($B1222)),AND(S1222=TRUE,NOT(COUNTIF('List of Values'!$B$2:$B$255,R1222)=0)),"")</f>
        <v/>
      </c>
      <c r="U1222" s="11"/>
      <c r="V1222" s="10" t="str">
        <f t="shared" si="132"/>
        <v/>
      </c>
      <c r="W1222" s="10" t="str">
        <f>IF(NOT(ISBLANK($B1222)),AND(V1222=TRUE,NOT(COUNTIF('List of Values'!$A$2:$A$10,U1222)=0)),"")</f>
        <v/>
      </c>
    </row>
    <row r="1223" spans="2:23">
      <c r="B1223" s="12"/>
      <c r="C1223" s="11"/>
      <c r="D1223" s="10" t="str">
        <f t="shared" si="126"/>
        <v/>
      </c>
      <c r="E1223" s="10" t="str" cm="1">
        <f t="array" ref="E1223">IF(NOT(ISBLANK($B1223)),AND(D1223=TRUE,LEN(C1223)&lt;81,NOT(ISNUMBER(FIND('List of Values'!$C$2:$C$20,C1223)))),"")</f>
        <v/>
      </c>
      <c r="F1223" s="11"/>
      <c r="G1223" s="10" t="str">
        <f t="shared" si="127"/>
        <v/>
      </c>
      <c r="H1223" s="10" t="str" cm="1">
        <f t="array" ref="H1223">IF(NOT(ISBLANK($B1223)),AND(G1223=TRUE,LEN(F1223)&lt;81,NOT(ISNUMBER(FIND('List of Values'!$C$2:$C$20,F1223)))),"")</f>
        <v/>
      </c>
      <c r="I1223" s="11"/>
      <c r="J1223" s="10" t="str">
        <f t="shared" si="128"/>
        <v/>
      </c>
      <c r="K1223" s="10" t="str" cm="1">
        <f t="array" ref="K1223">IF(NOT(ISBLANK($B1223)),AND(J1223=TRUE,LEN(I1223)&lt;61,NOT(ISNUMBER(FIND('List of Values'!$C$2:$C$23,I1223)))),"")</f>
        <v/>
      </c>
      <c r="L1223" s="11"/>
      <c r="M1223" s="10" t="str">
        <f t="shared" si="129"/>
        <v/>
      </c>
      <c r="N1223" s="10" t="str" cm="1">
        <f t="array" ref="N1223">IF(NOT(ISBLANK($B1223)),AND(M1223=TRUE,LEN(L1223)&lt;61,NOT(ISNUMBER(FIND('List of Values'!$C$2:$C$23,L1223)))),"")</f>
        <v/>
      </c>
      <c r="O1223" s="11"/>
      <c r="P1223" s="10" t="str">
        <f t="shared" si="130"/>
        <v/>
      </c>
      <c r="Q1223" s="10" t="str" cm="1">
        <f t="array" ref="Q1223">IF(NOT(ISBLANK($B1223)),AND(P1223=TRUE,LEN(O1223)&lt;81,NOT(ISNUMBER(FIND('List of Values'!$C$2:$C$23,O1223)))),"")</f>
        <v/>
      </c>
      <c r="R1223" s="11"/>
      <c r="S1223" s="10" t="str">
        <f t="shared" si="131"/>
        <v/>
      </c>
      <c r="T1223" s="10" t="str">
        <f>IF(NOT(ISBLANK($B1223)),AND(S1223=TRUE,NOT(COUNTIF('List of Values'!$B$2:$B$255,R1223)=0)),"")</f>
        <v/>
      </c>
      <c r="U1223" s="11"/>
      <c r="V1223" s="10" t="str">
        <f t="shared" si="132"/>
        <v/>
      </c>
      <c r="W1223" s="10" t="str">
        <f>IF(NOT(ISBLANK($B1223)),AND(V1223=TRUE,NOT(COUNTIF('List of Values'!$A$2:$A$10,U1223)=0)),"")</f>
        <v/>
      </c>
    </row>
    <row r="1224" spans="2:23">
      <c r="B1224" s="12"/>
      <c r="C1224" s="11"/>
      <c r="D1224" s="10" t="str">
        <f t="shared" si="126"/>
        <v/>
      </c>
      <c r="E1224" s="10" t="str" cm="1">
        <f t="array" ref="E1224">IF(NOT(ISBLANK($B1224)),AND(D1224=TRUE,LEN(C1224)&lt;81,NOT(ISNUMBER(FIND('List of Values'!$C$2:$C$20,C1224)))),"")</f>
        <v/>
      </c>
      <c r="F1224" s="11"/>
      <c r="G1224" s="10" t="str">
        <f t="shared" si="127"/>
        <v/>
      </c>
      <c r="H1224" s="10" t="str" cm="1">
        <f t="array" ref="H1224">IF(NOT(ISBLANK($B1224)),AND(G1224=TRUE,LEN(F1224)&lt;81,NOT(ISNUMBER(FIND('List of Values'!$C$2:$C$20,F1224)))),"")</f>
        <v/>
      </c>
      <c r="I1224" s="11"/>
      <c r="J1224" s="10" t="str">
        <f t="shared" si="128"/>
        <v/>
      </c>
      <c r="K1224" s="10" t="str" cm="1">
        <f t="array" ref="K1224">IF(NOT(ISBLANK($B1224)),AND(J1224=TRUE,LEN(I1224)&lt;61,NOT(ISNUMBER(FIND('List of Values'!$C$2:$C$23,I1224)))),"")</f>
        <v/>
      </c>
      <c r="L1224" s="11"/>
      <c r="M1224" s="10" t="str">
        <f t="shared" si="129"/>
        <v/>
      </c>
      <c r="N1224" s="10" t="str" cm="1">
        <f t="array" ref="N1224">IF(NOT(ISBLANK($B1224)),AND(M1224=TRUE,LEN(L1224)&lt;61,NOT(ISNUMBER(FIND('List of Values'!$C$2:$C$23,L1224)))),"")</f>
        <v/>
      </c>
      <c r="O1224" s="11"/>
      <c r="P1224" s="10" t="str">
        <f t="shared" si="130"/>
        <v/>
      </c>
      <c r="Q1224" s="10" t="str" cm="1">
        <f t="array" ref="Q1224">IF(NOT(ISBLANK($B1224)),AND(P1224=TRUE,LEN(O1224)&lt;81,NOT(ISNUMBER(FIND('List of Values'!$C$2:$C$23,O1224)))),"")</f>
        <v/>
      </c>
      <c r="R1224" s="11"/>
      <c r="S1224" s="10" t="str">
        <f t="shared" si="131"/>
        <v/>
      </c>
      <c r="T1224" s="10" t="str">
        <f>IF(NOT(ISBLANK($B1224)),AND(S1224=TRUE,NOT(COUNTIF('List of Values'!$B$2:$B$255,R1224)=0)),"")</f>
        <v/>
      </c>
      <c r="U1224" s="11"/>
      <c r="V1224" s="10" t="str">
        <f t="shared" si="132"/>
        <v/>
      </c>
      <c r="W1224" s="10" t="str">
        <f>IF(NOT(ISBLANK($B1224)),AND(V1224=TRUE,NOT(COUNTIF('List of Values'!$A$2:$A$10,U1224)=0)),"")</f>
        <v/>
      </c>
    </row>
    <row r="1225" spans="2:23">
      <c r="B1225" s="12"/>
      <c r="C1225" s="11"/>
      <c r="D1225" s="10" t="str">
        <f t="shared" ref="D1225:D1288" si="133">IF(NOT(ISBLANK($B1225)),IF(NOT(ISBLANK(C1225)),TRUE,FALSE),"")</f>
        <v/>
      </c>
      <c r="E1225" s="10" t="str" cm="1">
        <f t="array" ref="E1225">IF(NOT(ISBLANK($B1225)),AND(D1225=TRUE,LEN(C1225)&lt;81,NOT(ISNUMBER(FIND('List of Values'!$C$2:$C$20,C1225)))),"")</f>
        <v/>
      </c>
      <c r="F1225" s="11"/>
      <c r="G1225" s="10" t="str">
        <f t="shared" ref="G1225:G1288" si="134">IF(NOT(ISBLANK($B1225)),TRUE,"")</f>
        <v/>
      </c>
      <c r="H1225" s="10" t="str" cm="1">
        <f t="array" ref="H1225">IF(NOT(ISBLANK($B1225)),AND(G1225=TRUE,LEN(F1225)&lt;81,NOT(ISNUMBER(FIND('List of Values'!$C$2:$C$20,F1225)))),"")</f>
        <v/>
      </c>
      <c r="I1225" s="11"/>
      <c r="J1225" s="10" t="str">
        <f t="shared" ref="J1225:J1288" si="135">IF(NOT(ISBLANK($B1225)),IF(NOT(ISBLANK(I1225)),TRUE,FALSE),"")</f>
        <v/>
      </c>
      <c r="K1225" s="10" t="str" cm="1">
        <f t="array" ref="K1225">IF(NOT(ISBLANK($B1225)),AND(J1225=TRUE,LEN(I1225)&lt;61,NOT(ISNUMBER(FIND('List of Values'!$C$2:$C$23,I1225)))),"")</f>
        <v/>
      </c>
      <c r="L1225" s="11"/>
      <c r="M1225" s="10" t="str">
        <f t="shared" ref="M1225:M1288" si="136">IF(NOT(ISBLANK($B1225)),TRUE,"")</f>
        <v/>
      </c>
      <c r="N1225" s="10" t="str" cm="1">
        <f t="array" ref="N1225">IF(NOT(ISBLANK($B1225)),AND(M1225=TRUE,LEN(L1225)&lt;61,NOT(ISNUMBER(FIND('List of Values'!$C$2:$C$23,L1225)))),"")</f>
        <v/>
      </c>
      <c r="O1225" s="11"/>
      <c r="P1225" s="10" t="str">
        <f t="shared" ref="P1225:P1288" si="137">IF(NOT(ISBLANK($B1225)),IF(NOT(ISBLANK(O1225)),TRUE,FALSE),"")</f>
        <v/>
      </c>
      <c r="Q1225" s="10" t="str" cm="1">
        <f t="array" ref="Q1225">IF(NOT(ISBLANK($B1225)),AND(P1225=TRUE,LEN(O1225)&lt;81,NOT(ISNUMBER(FIND('List of Values'!$C$2:$C$23,O1225)))),"")</f>
        <v/>
      </c>
      <c r="R1225" s="11"/>
      <c r="S1225" s="10" t="str">
        <f t="shared" ref="S1225:S1288" si="138">IF(NOT(ISBLANK($B1225)),IF(NOT(ISBLANK(R1225)),TRUE,FALSE),"")</f>
        <v/>
      </c>
      <c r="T1225" s="10" t="str">
        <f>IF(NOT(ISBLANK($B1225)),AND(S1225=TRUE,NOT(COUNTIF('List of Values'!$B$2:$B$255,R1225)=0)),"")</f>
        <v/>
      </c>
      <c r="U1225" s="11"/>
      <c r="V1225" s="10" t="str">
        <f t="shared" ref="V1225:V1288" si="139">IF(NOT(ISBLANK($B1225)),IF(NOT(ISBLANK(U1225)),TRUE,FALSE),"")</f>
        <v/>
      </c>
      <c r="W1225" s="10" t="str">
        <f>IF(NOT(ISBLANK($B1225)),AND(V1225=TRUE,NOT(COUNTIF('List of Values'!$A$2:$A$10,U1225)=0)),"")</f>
        <v/>
      </c>
    </row>
    <row r="1226" spans="2:23">
      <c r="B1226" s="12"/>
      <c r="C1226" s="11"/>
      <c r="D1226" s="10" t="str">
        <f t="shared" si="133"/>
        <v/>
      </c>
      <c r="E1226" s="10" t="str" cm="1">
        <f t="array" ref="E1226">IF(NOT(ISBLANK($B1226)),AND(D1226=TRUE,LEN(C1226)&lt;81,NOT(ISNUMBER(FIND('List of Values'!$C$2:$C$20,C1226)))),"")</f>
        <v/>
      </c>
      <c r="F1226" s="11"/>
      <c r="G1226" s="10" t="str">
        <f t="shared" si="134"/>
        <v/>
      </c>
      <c r="H1226" s="10" t="str" cm="1">
        <f t="array" ref="H1226">IF(NOT(ISBLANK($B1226)),AND(G1226=TRUE,LEN(F1226)&lt;81,NOT(ISNUMBER(FIND('List of Values'!$C$2:$C$20,F1226)))),"")</f>
        <v/>
      </c>
      <c r="I1226" s="11"/>
      <c r="J1226" s="10" t="str">
        <f t="shared" si="135"/>
        <v/>
      </c>
      <c r="K1226" s="10" t="str" cm="1">
        <f t="array" ref="K1226">IF(NOT(ISBLANK($B1226)),AND(J1226=TRUE,LEN(I1226)&lt;61,NOT(ISNUMBER(FIND('List of Values'!$C$2:$C$23,I1226)))),"")</f>
        <v/>
      </c>
      <c r="L1226" s="11"/>
      <c r="M1226" s="10" t="str">
        <f t="shared" si="136"/>
        <v/>
      </c>
      <c r="N1226" s="10" t="str" cm="1">
        <f t="array" ref="N1226">IF(NOT(ISBLANK($B1226)),AND(M1226=TRUE,LEN(L1226)&lt;61,NOT(ISNUMBER(FIND('List of Values'!$C$2:$C$23,L1226)))),"")</f>
        <v/>
      </c>
      <c r="O1226" s="11"/>
      <c r="P1226" s="10" t="str">
        <f t="shared" si="137"/>
        <v/>
      </c>
      <c r="Q1226" s="10" t="str" cm="1">
        <f t="array" ref="Q1226">IF(NOT(ISBLANK($B1226)),AND(P1226=TRUE,LEN(O1226)&lt;81,NOT(ISNUMBER(FIND('List of Values'!$C$2:$C$23,O1226)))),"")</f>
        <v/>
      </c>
      <c r="R1226" s="11"/>
      <c r="S1226" s="10" t="str">
        <f t="shared" si="138"/>
        <v/>
      </c>
      <c r="T1226" s="10" t="str">
        <f>IF(NOT(ISBLANK($B1226)),AND(S1226=TRUE,NOT(COUNTIF('List of Values'!$B$2:$B$255,R1226)=0)),"")</f>
        <v/>
      </c>
      <c r="U1226" s="11"/>
      <c r="V1226" s="10" t="str">
        <f t="shared" si="139"/>
        <v/>
      </c>
      <c r="W1226" s="10" t="str">
        <f>IF(NOT(ISBLANK($B1226)),AND(V1226=TRUE,NOT(COUNTIF('List of Values'!$A$2:$A$10,U1226)=0)),"")</f>
        <v/>
      </c>
    </row>
    <row r="1227" spans="2:23">
      <c r="B1227" s="12"/>
      <c r="C1227" s="11"/>
      <c r="D1227" s="10" t="str">
        <f t="shared" si="133"/>
        <v/>
      </c>
      <c r="E1227" s="10" t="str" cm="1">
        <f t="array" ref="E1227">IF(NOT(ISBLANK($B1227)),AND(D1227=TRUE,LEN(C1227)&lt;81,NOT(ISNUMBER(FIND('List of Values'!$C$2:$C$20,C1227)))),"")</f>
        <v/>
      </c>
      <c r="F1227" s="11"/>
      <c r="G1227" s="10" t="str">
        <f t="shared" si="134"/>
        <v/>
      </c>
      <c r="H1227" s="10" t="str" cm="1">
        <f t="array" ref="H1227">IF(NOT(ISBLANK($B1227)),AND(G1227=TRUE,LEN(F1227)&lt;81,NOT(ISNUMBER(FIND('List of Values'!$C$2:$C$20,F1227)))),"")</f>
        <v/>
      </c>
      <c r="I1227" s="11"/>
      <c r="J1227" s="10" t="str">
        <f t="shared" si="135"/>
        <v/>
      </c>
      <c r="K1227" s="10" t="str" cm="1">
        <f t="array" ref="K1227">IF(NOT(ISBLANK($B1227)),AND(J1227=TRUE,LEN(I1227)&lt;61,NOT(ISNUMBER(FIND('List of Values'!$C$2:$C$23,I1227)))),"")</f>
        <v/>
      </c>
      <c r="L1227" s="11"/>
      <c r="M1227" s="10" t="str">
        <f t="shared" si="136"/>
        <v/>
      </c>
      <c r="N1227" s="10" t="str" cm="1">
        <f t="array" ref="N1227">IF(NOT(ISBLANK($B1227)),AND(M1227=TRUE,LEN(L1227)&lt;61,NOT(ISNUMBER(FIND('List of Values'!$C$2:$C$23,L1227)))),"")</f>
        <v/>
      </c>
      <c r="O1227" s="11"/>
      <c r="P1227" s="10" t="str">
        <f t="shared" si="137"/>
        <v/>
      </c>
      <c r="Q1227" s="10" t="str" cm="1">
        <f t="array" ref="Q1227">IF(NOT(ISBLANK($B1227)),AND(P1227=TRUE,LEN(O1227)&lt;81,NOT(ISNUMBER(FIND('List of Values'!$C$2:$C$23,O1227)))),"")</f>
        <v/>
      </c>
      <c r="R1227" s="11"/>
      <c r="S1227" s="10" t="str">
        <f t="shared" si="138"/>
        <v/>
      </c>
      <c r="T1227" s="10" t="str">
        <f>IF(NOT(ISBLANK($B1227)),AND(S1227=TRUE,NOT(COUNTIF('List of Values'!$B$2:$B$255,R1227)=0)),"")</f>
        <v/>
      </c>
      <c r="U1227" s="11"/>
      <c r="V1227" s="10" t="str">
        <f t="shared" si="139"/>
        <v/>
      </c>
      <c r="W1227" s="10" t="str">
        <f>IF(NOT(ISBLANK($B1227)),AND(V1227=TRUE,NOT(COUNTIF('List of Values'!$A$2:$A$10,U1227)=0)),"")</f>
        <v/>
      </c>
    </row>
    <row r="1228" spans="2:23">
      <c r="B1228" s="12"/>
      <c r="C1228" s="11"/>
      <c r="D1228" s="10" t="str">
        <f t="shared" si="133"/>
        <v/>
      </c>
      <c r="E1228" s="10" t="str" cm="1">
        <f t="array" ref="E1228">IF(NOT(ISBLANK($B1228)),AND(D1228=TRUE,LEN(C1228)&lt;81,NOT(ISNUMBER(FIND('List of Values'!$C$2:$C$20,C1228)))),"")</f>
        <v/>
      </c>
      <c r="F1228" s="11"/>
      <c r="G1228" s="10" t="str">
        <f t="shared" si="134"/>
        <v/>
      </c>
      <c r="H1228" s="10" t="str" cm="1">
        <f t="array" ref="H1228">IF(NOT(ISBLANK($B1228)),AND(G1228=TRUE,LEN(F1228)&lt;81,NOT(ISNUMBER(FIND('List of Values'!$C$2:$C$20,F1228)))),"")</f>
        <v/>
      </c>
      <c r="I1228" s="11"/>
      <c r="J1228" s="10" t="str">
        <f t="shared" si="135"/>
        <v/>
      </c>
      <c r="K1228" s="10" t="str" cm="1">
        <f t="array" ref="K1228">IF(NOT(ISBLANK($B1228)),AND(J1228=TRUE,LEN(I1228)&lt;61,NOT(ISNUMBER(FIND('List of Values'!$C$2:$C$23,I1228)))),"")</f>
        <v/>
      </c>
      <c r="L1228" s="11"/>
      <c r="M1228" s="10" t="str">
        <f t="shared" si="136"/>
        <v/>
      </c>
      <c r="N1228" s="10" t="str" cm="1">
        <f t="array" ref="N1228">IF(NOT(ISBLANK($B1228)),AND(M1228=TRUE,LEN(L1228)&lt;61,NOT(ISNUMBER(FIND('List of Values'!$C$2:$C$23,L1228)))),"")</f>
        <v/>
      </c>
      <c r="O1228" s="11"/>
      <c r="P1228" s="10" t="str">
        <f t="shared" si="137"/>
        <v/>
      </c>
      <c r="Q1228" s="10" t="str" cm="1">
        <f t="array" ref="Q1228">IF(NOT(ISBLANK($B1228)),AND(P1228=TRUE,LEN(O1228)&lt;81,NOT(ISNUMBER(FIND('List of Values'!$C$2:$C$23,O1228)))),"")</f>
        <v/>
      </c>
      <c r="R1228" s="11"/>
      <c r="S1228" s="10" t="str">
        <f t="shared" si="138"/>
        <v/>
      </c>
      <c r="T1228" s="10" t="str">
        <f>IF(NOT(ISBLANK($B1228)),AND(S1228=TRUE,NOT(COUNTIF('List of Values'!$B$2:$B$255,R1228)=0)),"")</f>
        <v/>
      </c>
      <c r="U1228" s="11"/>
      <c r="V1228" s="10" t="str">
        <f t="shared" si="139"/>
        <v/>
      </c>
      <c r="W1228" s="10" t="str">
        <f>IF(NOT(ISBLANK($B1228)),AND(V1228=TRUE,NOT(COUNTIF('List of Values'!$A$2:$A$10,U1228)=0)),"")</f>
        <v/>
      </c>
    </row>
    <row r="1229" spans="2:23">
      <c r="B1229" s="12"/>
      <c r="C1229" s="11"/>
      <c r="D1229" s="10" t="str">
        <f t="shared" si="133"/>
        <v/>
      </c>
      <c r="E1229" s="10" t="str" cm="1">
        <f t="array" ref="E1229">IF(NOT(ISBLANK($B1229)),AND(D1229=TRUE,LEN(C1229)&lt;81,NOT(ISNUMBER(FIND('List of Values'!$C$2:$C$20,C1229)))),"")</f>
        <v/>
      </c>
      <c r="F1229" s="11"/>
      <c r="G1229" s="10" t="str">
        <f t="shared" si="134"/>
        <v/>
      </c>
      <c r="H1229" s="10" t="str" cm="1">
        <f t="array" ref="H1229">IF(NOT(ISBLANK($B1229)),AND(G1229=TRUE,LEN(F1229)&lt;81,NOT(ISNUMBER(FIND('List of Values'!$C$2:$C$20,F1229)))),"")</f>
        <v/>
      </c>
      <c r="I1229" s="11"/>
      <c r="J1229" s="10" t="str">
        <f t="shared" si="135"/>
        <v/>
      </c>
      <c r="K1229" s="10" t="str" cm="1">
        <f t="array" ref="K1229">IF(NOT(ISBLANK($B1229)),AND(J1229=TRUE,LEN(I1229)&lt;61,NOT(ISNUMBER(FIND('List of Values'!$C$2:$C$23,I1229)))),"")</f>
        <v/>
      </c>
      <c r="L1229" s="11"/>
      <c r="M1229" s="10" t="str">
        <f t="shared" si="136"/>
        <v/>
      </c>
      <c r="N1229" s="10" t="str" cm="1">
        <f t="array" ref="N1229">IF(NOT(ISBLANK($B1229)),AND(M1229=TRUE,LEN(L1229)&lt;61,NOT(ISNUMBER(FIND('List of Values'!$C$2:$C$23,L1229)))),"")</f>
        <v/>
      </c>
      <c r="O1229" s="11"/>
      <c r="P1229" s="10" t="str">
        <f t="shared" si="137"/>
        <v/>
      </c>
      <c r="Q1229" s="10" t="str" cm="1">
        <f t="array" ref="Q1229">IF(NOT(ISBLANK($B1229)),AND(P1229=TRUE,LEN(O1229)&lt;81,NOT(ISNUMBER(FIND('List of Values'!$C$2:$C$23,O1229)))),"")</f>
        <v/>
      </c>
      <c r="R1229" s="11"/>
      <c r="S1229" s="10" t="str">
        <f t="shared" si="138"/>
        <v/>
      </c>
      <c r="T1229" s="10" t="str">
        <f>IF(NOT(ISBLANK($B1229)),AND(S1229=TRUE,NOT(COUNTIF('List of Values'!$B$2:$B$255,R1229)=0)),"")</f>
        <v/>
      </c>
      <c r="U1229" s="11"/>
      <c r="V1229" s="10" t="str">
        <f t="shared" si="139"/>
        <v/>
      </c>
      <c r="W1229" s="10" t="str">
        <f>IF(NOT(ISBLANK($B1229)),AND(V1229=TRUE,NOT(COUNTIF('List of Values'!$A$2:$A$10,U1229)=0)),"")</f>
        <v/>
      </c>
    </row>
    <row r="1230" spans="2:23">
      <c r="B1230" s="12"/>
      <c r="C1230" s="11"/>
      <c r="D1230" s="10" t="str">
        <f t="shared" si="133"/>
        <v/>
      </c>
      <c r="E1230" s="10" t="str" cm="1">
        <f t="array" ref="E1230">IF(NOT(ISBLANK($B1230)),AND(D1230=TRUE,LEN(C1230)&lt;81,NOT(ISNUMBER(FIND('List of Values'!$C$2:$C$20,C1230)))),"")</f>
        <v/>
      </c>
      <c r="F1230" s="11"/>
      <c r="G1230" s="10" t="str">
        <f t="shared" si="134"/>
        <v/>
      </c>
      <c r="H1230" s="10" t="str" cm="1">
        <f t="array" ref="H1230">IF(NOT(ISBLANK($B1230)),AND(G1230=TRUE,LEN(F1230)&lt;81,NOT(ISNUMBER(FIND('List of Values'!$C$2:$C$20,F1230)))),"")</f>
        <v/>
      </c>
      <c r="I1230" s="11"/>
      <c r="J1230" s="10" t="str">
        <f t="shared" si="135"/>
        <v/>
      </c>
      <c r="K1230" s="10" t="str" cm="1">
        <f t="array" ref="K1230">IF(NOT(ISBLANK($B1230)),AND(J1230=TRUE,LEN(I1230)&lt;61,NOT(ISNUMBER(FIND('List of Values'!$C$2:$C$23,I1230)))),"")</f>
        <v/>
      </c>
      <c r="L1230" s="11"/>
      <c r="M1230" s="10" t="str">
        <f t="shared" si="136"/>
        <v/>
      </c>
      <c r="N1230" s="10" t="str" cm="1">
        <f t="array" ref="N1230">IF(NOT(ISBLANK($B1230)),AND(M1230=TRUE,LEN(L1230)&lt;61,NOT(ISNUMBER(FIND('List of Values'!$C$2:$C$23,L1230)))),"")</f>
        <v/>
      </c>
      <c r="O1230" s="11"/>
      <c r="P1230" s="10" t="str">
        <f t="shared" si="137"/>
        <v/>
      </c>
      <c r="Q1230" s="10" t="str" cm="1">
        <f t="array" ref="Q1230">IF(NOT(ISBLANK($B1230)),AND(P1230=TRUE,LEN(O1230)&lt;81,NOT(ISNUMBER(FIND('List of Values'!$C$2:$C$23,O1230)))),"")</f>
        <v/>
      </c>
      <c r="R1230" s="11"/>
      <c r="S1230" s="10" t="str">
        <f t="shared" si="138"/>
        <v/>
      </c>
      <c r="T1230" s="10" t="str">
        <f>IF(NOT(ISBLANK($B1230)),AND(S1230=TRUE,NOT(COUNTIF('List of Values'!$B$2:$B$255,R1230)=0)),"")</f>
        <v/>
      </c>
      <c r="U1230" s="11"/>
      <c r="V1230" s="10" t="str">
        <f t="shared" si="139"/>
        <v/>
      </c>
      <c r="W1230" s="10" t="str">
        <f>IF(NOT(ISBLANK($B1230)),AND(V1230=TRUE,NOT(COUNTIF('List of Values'!$A$2:$A$10,U1230)=0)),"")</f>
        <v/>
      </c>
    </row>
    <row r="1231" spans="2:23">
      <c r="B1231" s="12"/>
      <c r="C1231" s="11"/>
      <c r="D1231" s="10" t="str">
        <f t="shared" si="133"/>
        <v/>
      </c>
      <c r="E1231" s="10" t="str" cm="1">
        <f t="array" ref="E1231">IF(NOT(ISBLANK($B1231)),AND(D1231=TRUE,LEN(C1231)&lt;81,NOT(ISNUMBER(FIND('List of Values'!$C$2:$C$20,C1231)))),"")</f>
        <v/>
      </c>
      <c r="F1231" s="11"/>
      <c r="G1231" s="10" t="str">
        <f t="shared" si="134"/>
        <v/>
      </c>
      <c r="H1231" s="10" t="str" cm="1">
        <f t="array" ref="H1231">IF(NOT(ISBLANK($B1231)),AND(G1231=TRUE,LEN(F1231)&lt;81,NOT(ISNUMBER(FIND('List of Values'!$C$2:$C$20,F1231)))),"")</f>
        <v/>
      </c>
      <c r="I1231" s="11"/>
      <c r="J1231" s="10" t="str">
        <f t="shared" si="135"/>
        <v/>
      </c>
      <c r="K1231" s="10" t="str" cm="1">
        <f t="array" ref="K1231">IF(NOT(ISBLANK($B1231)),AND(J1231=TRUE,LEN(I1231)&lt;61,NOT(ISNUMBER(FIND('List of Values'!$C$2:$C$23,I1231)))),"")</f>
        <v/>
      </c>
      <c r="L1231" s="11"/>
      <c r="M1231" s="10" t="str">
        <f t="shared" si="136"/>
        <v/>
      </c>
      <c r="N1231" s="10" t="str" cm="1">
        <f t="array" ref="N1231">IF(NOT(ISBLANK($B1231)),AND(M1231=TRUE,LEN(L1231)&lt;61,NOT(ISNUMBER(FIND('List of Values'!$C$2:$C$23,L1231)))),"")</f>
        <v/>
      </c>
      <c r="O1231" s="11"/>
      <c r="P1231" s="10" t="str">
        <f t="shared" si="137"/>
        <v/>
      </c>
      <c r="Q1231" s="10" t="str" cm="1">
        <f t="array" ref="Q1231">IF(NOT(ISBLANK($B1231)),AND(P1231=TRUE,LEN(O1231)&lt;81,NOT(ISNUMBER(FIND('List of Values'!$C$2:$C$23,O1231)))),"")</f>
        <v/>
      </c>
      <c r="R1231" s="11"/>
      <c r="S1231" s="10" t="str">
        <f t="shared" si="138"/>
        <v/>
      </c>
      <c r="T1231" s="10" t="str">
        <f>IF(NOT(ISBLANK($B1231)),AND(S1231=TRUE,NOT(COUNTIF('List of Values'!$B$2:$B$255,R1231)=0)),"")</f>
        <v/>
      </c>
      <c r="U1231" s="11"/>
      <c r="V1231" s="10" t="str">
        <f t="shared" si="139"/>
        <v/>
      </c>
      <c r="W1231" s="10" t="str">
        <f>IF(NOT(ISBLANK($B1231)),AND(V1231=TRUE,NOT(COUNTIF('List of Values'!$A$2:$A$10,U1231)=0)),"")</f>
        <v/>
      </c>
    </row>
    <row r="1232" spans="2:23">
      <c r="B1232" s="12"/>
      <c r="C1232" s="11"/>
      <c r="D1232" s="10" t="str">
        <f t="shared" si="133"/>
        <v/>
      </c>
      <c r="E1232" s="10" t="str" cm="1">
        <f t="array" ref="E1232">IF(NOT(ISBLANK($B1232)),AND(D1232=TRUE,LEN(C1232)&lt;81,NOT(ISNUMBER(FIND('List of Values'!$C$2:$C$20,C1232)))),"")</f>
        <v/>
      </c>
      <c r="F1232" s="11"/>
      <c r="G1232" s="10" t="str">
        <f t="shared" si="134"/>
        <v/>
      </c>
      <c r="H1232" s="10" t="str" cm="1">
        <f t="array" ref="H1232">IF(NOT(ISBLANK($B1232)),AND(G1232=TRUE,LEN(F1232)&lt;81,NOT(ISNUMBER(FIND('List of Values'!$C$2:$C$20,F1232)))),"")</f>
        <v/>
      </c>
      <c r="I1232" s="11"/>
      <c r="J1232" s="10" t="str">
        <f t="shared" si="135"/>
        <v/>
      </c>
      <c r="K1232" s="10" t="str" cm="1">
        <f t="array" ref="K1232">IF(NOT(ISBLANK($B1232)),AND(J1232=TRUE,LEN(I1232)&lt;61,NOT(ISNUMBER(FIND('List of Values'!$C$2:$C$23,I1232)))),"")</f>
        <v/>
      </c>
      <c r="L1232" s="11"/>
      <c r="M1232" s="10" t="str">
        <f t="shared" si="136"/>
        <v/>
      </c>
      <c r="N1232" s="10" t="str" cm="1">
        <f t="array" ref="N1232">IF(NOT(ISBLANK($B1232)),AND(M1232=TRUE,LEN(L1232)&lt;61,NOT(ISNUMBER(FIND('List of Values'!$C$2:$C$23,L1232)))),"")</f>
        <v/>
      </c>
      <c r="O1232" s="11"/>
      <c r="P1232" s="10" t="str">
        <f t="shared" si="137"/>
        <v/>
      </c>
      <c r="Q1232" s="10" t="str" cm="1">
        <f t="array" ref="Q1232">IF(NOT(ISBLANK($B1232)),AND(P1232=TRUE,LEN(O1232)&lt;81,NOT(ISNUMBER(FIND('List of Values'!$C$2:$C$23,O1232)))),"")</f>
        <v/>
      </c>
      <c r="R1232" s="11"/>
      <c r="S1232" s="10" t="str">
        <f t="shared" si="138"/>
        <v/>
      </c>
      <c r="T1232" s="10" t="str">
        <f>IF(NOT(ISBLANK($B1232)),AND(S1232=TRUE,NOT(COUNTIF('List of Values'!$B$2:$B$255,R1232)=0)),"")</f>
        <v/>
      </c>
      <c r="U1232" s="11"/>
      <c r="V1232" s="10" t="str">
        <f t="shared" si="139"/>
        <v/>
      </c>
      <c r="W1232" s="10" t="str">
        <f>IF(NOT(ISBLANK($B1232)),AND(V1232=TRUE,NOT(COUNTIF('List of Values'!$A$2:$A$10,U1232)=0)),"")</f>
        <v/>
      </c>
    </row>
    <row r="1233" spans="2:23">
      <c r="B1233" s="12"/>
      <c r="C1233" s="11"/>
      <c r="D1233" s="10" t="str">
        <f t="shared" si="133"/>
        <v/>
      </c>
      <c r="E1233" s="10" t="str" cm="1">
        <f t="array" ref="E1233">IF(NOT(ISBLANK($B1233)),AND(D1233=TRUE,LEN(C1233)&lt;81,NOT(ISNUMBER(FIND('List of Values'!$C$2:$C$20,C1233)))),"")</f>
        <v/>
      </c>
      <c r="F1233" s="11"/>
      <c r="G1233" s="10" t="str">
        <f t="shared" si="134"/>
        <v/>
      </c>
      <c r="H1233" s="10" t="str" cm="1">
        <f t="array" ref="H1233">IF(NOT(ISBLANK($B1233)),AND(G1233=TRUE,LEN(F1233)&lt;81,NOT(ISNUMBER(FIND('List of Values'!$C$2:$C$20,F1233)))),"")</f>
        <v/>
      </c>
      <c r="I1233" s="11"/>
      <c r="J1233" s="10" t="str">
        <f t="shared" si="135"/>
        <v/>
      </c>
      <c r="K1233" s="10" t="str" cm="1">
        <f t="array" ref="K1233">IF(NOT(ISBLANK($B1233)),AND(J1233=TRUE,LEN(I1233)&lt;61,NOT(ISNUMBER(FIND('List of Values'!$C$2:$C$23,I1233)))),"")</f>
        <v/>
      </c>
      <c r="L1233" s="11"/>
      <c r="M1233" s="10" t="str">
        <f t="shared" si="136"/>
        <v/>
      </c>
      <c r="N1233" s="10" t="str" cm="1">
        <f t="array" ref="N1233">IF(NOT(ISBLANK($B1233)),AND(M1233=TRUE,LEN(L1233)&lt;61,NOT(ISNUMBER(FIND('List of Values'!$C$2:$C$23,L1233)))),"")</f>
        <v/>
      </c>
      <c r="O1233" s="11"/>
      <c r="P1233" s="10" t="str">
        <f t="shared" si="137"/>
        <v/>
      </c>
      <c r="Q1233" s="10" t="str" cm="1">
        <f t="array" ref="Q1233">IF(NOT(ISBLANK($B1233)),AND(P1233=TRUE,LEN(O1233)&lt;81,NOT(ISNUMBER(FIND('List of Values'!$C$2:$C$23,O1233)))),"")</f>
        <v/>
      </c>
      <c r="R1233" s="11"/>
      <c r="S1233" s="10" t="str">
        <f t="shared" si="138"/>
        <v/>
      </c>
      <c r="T1233" s="10" t="str">
        <f>IF(NOT(ISBLANK($B1233)),AND(S1233=TRUE,NOT(COUNTIF('List of Values'!$B$2:$B$255,R1233)=0)),"")</f>
        <v/>
      </c>
      <c r="U1233" s="11"/>
      <c r="V1233" s="10" t="str">
        <f t="shared" si="139"/>
        <v/>
      </c>
      <c r="W1233" s="10" t="str">
        <f>IF(NOT(ISBLANK($B1233)),AND(V1233=TRUE,NOT(COUNTIF('List of Values'!$A$2:$A$10,U1233)=0)),"")</f>
        <v/>
      </c>
    </row>
    <row r="1234" spans="2:23">
      <c r="B1234" s="12"/>
      <c r="C1234" s="11"/>
      <c r="D1234" s="10" t="str">
        <f t="shared" si="133"/>
        <v/>
      </c>
      <c r="E1234" s="10" t="str" cm="1">
        <f t="array" ref="E1234">IF(NOT(ISBLANK($B1234)),AND(D1234=TRUE,LEN(C1234)&lt;81,NOT(ISNUMBER(FIND('List of Values'!$C$2:$C$20,C1234)))),"")</f>
        <v/>
      </c>
      <c r="F1234" s="11"/>
      <c r="G1234" s="10" t="str">
        <f t="shared" si="134"/>
        <v/>
      </c>
      <c r="H1234" s="10" t="str" cm="1">
        <f t="array" ref="H1234">IF(NOT(ISBLANK($B1234)),AND(G1234=TRUE,LEN(F1234)&lt;81,NOT(ISNUMBER(FIND('List of Values'!$C$2:$C$20,F1234)))),"")</f>
        <v/>
      </c>
      <c r="I1234" s="11"/>
      <c r="J1234" s="10" t="str">
        <f t="shared" si="135"/>
        <v/>
      </c>
      <c r="K1234" s="10" t="str" cm="1">
        <f t="array" ref="K1234">IF(NOT(ISBLANK($B1234)),AND(J1234=TRUE,LEN(I1234)&lt;61,NOT(ISNUMBER(FIND('List of Values'!$C$2:$C$23,I1234)))),"")</f>
        <v/>
      </c>
      <c r="L1234" s="11"/>
      <c r="M1234" s="10" t="str">
        <f t="shared" si="136"/>
        <v/>
      </c>
      <c r="N1234" s="10" t="str" cm="1">
        <f t="array" ref="N1234">IF(NOT(ISBLANK($B1234)),AND(M1234=TRUE,LEN(L1234)&lt;61,NOT(ISNUMBER(FIND('List of Values'!$C$2:$C$23,L1234)))),"")</f>
        <v/>
      </c>
      <c r="O1234" s="11"/>
      <c r="P1234" s="10" t="str">
        <f t="shared" si="137"/>
        <v/>
      </c>
      <c r="Q1234" s="10" t="str" cm="1">
        <f t="array" ref="Q1234">IF(NOT(ISBLANK($B1234)),AND(P1234=TRUE,LEN(O1234)&lt;81,NOT(ISNUMBER(FIND('List of Values'!$C$2:$C$23,O1234)))),"")</f>
        <v/>
      </c>
      <c r="R1234" s="11"/>
      <c r="S1234" s="10" t="str">
        <f t="shared" si="138"/>
        <v/>
      </c>
      <c r="T1234" s="10" t="str">
        <f>IF(NOT(ISBLANK($B1234)),AND(S1234=TRUE,NOT(COUNTIF('List of Values'!$B$2:$B$255,R1234)=0)),"")</f>
        <v/>
      </c>
      <c r="U1234" s="11"/>
      <c r="V1234" s="10" t="str">
        <f t="shared" si="139"/>
        <v/>
      </c>
      <c r="W1234" s="10" t="str">
        <f>IF(NOT(ISBLANK($B1234)),AND(V1234=TRUE,NOT(COUNTIF('List of Values'!$A$2:$A$10,U1234)=0)),"")</f>
        <v/>
      </c>
    </row>
    <row r="1235" spans="2:23">
      <c r="B1235" s="12"/>
      <c r="C1235" s="11"/>
      <c r="D1235" s="10" t="str">
        <f t="shared" si="133"/>
        <v/>
      </c>
      <c r="E1235" s="10" t="str" cm="1">
        <f t="array" ref="E1235">IF(NOT(ISBLANK($B1235)),AND(D1235=TRUE,LEN(C1235)&lt;81,NOT(ISNUMBER(FIND('List of Values'!$C$2:$C$20,C1235)))),"")</f>
        <v/>
      </c>
      <c r="F1235" s="11"/>
      <c r="G1235" s="10" t="str">
        <f t="shared" si="134"/>
        <v/>
      </c>
      <c r="H1235" s="10" t="str" cm="1">
        <f t="array" ref="H1235">IF(NOT(ISBLANK($B1235)),AND(G1235=TRUE,LEN(F1235)&lt;81,NOT(ISNUMBER(FIND('List of Values'!$C$2:$C$20,F1235)))),"")</f>
        <v/>
      </c>
      <c r="I1235" s="11"/>
      <c r="J1235" s="10" t="str">
        <f t="shared" si="135"/>
        <v/>
      </c>
      <c r="K1235" s="10" t="str" cm="1">
        <f t="array" ref="K1235">IF(NOT(ISBLANK($B1235)),AND(J1235=TRUE,LEN(I1235)&lt;61,NOT(ISNUMBER(FIND('List of Values'!$C$2:$C$23,I1235)))),"")</f>
        <v/>
      </c>
      <c r="L1235" s="11"/>
      <c r="M1235" s="10" t="str">
        <f t="shared" si="136"/>
        <v/>
      </c>
      <c r="N1235" s="10" t="str" cm="1">
        <f t="array" ref="N1235">IF(NOT(ISBLANK($B1235)),AND(M1235=TRUE,LEN(L1235)&lt;61,NOT(ISNUMBER(FIND('List of Values'!$C$2:$C$23,L1235)))),"")</f>
        <v/>
      </c>
      <c r="O1235" s="11"/>
      <c r="P1235" s="10" t="str">
        <f t="shared" si="137"/>
        <v/>
      </c>
      <c r="Q1235" s="10" t="str" cm="1">
        <f t="array" ref="Q1235">IF(NOT(ISBLANK($B1235)),AND(P1235=TRUE,LEN(O1235)&lt;81,NOT(ISNUMBER(FIND('List of Values'!$C$2:$C$23,O1235)))),"")</f>
        <v/>
      </c>
      <c r="R1235" s="11"/>
      <c r="S1235" s="10" t="str">
        <f t="shared" si="138"/>
        <v/>
      </c>
      <c r="T1235" s="10" t="str">
        <f>IF(NOT(ISBLANK($B1235)),AND(S1235=TRUE,NOT(COUNTIF('List of Values'!$B$2:$B$255,R1235)=0)),"")</f>
        <v/>
      </c>
      <c r="U1235" s="11"/>
      <c r="V1235" s="10" t="str">
        <f t="shared" si="139"/>
        <v/>
      </c>
      <c r="W1235" s="10" t="str">
        <f>IF(NOT(ISBLANK($B1235)),AND(V1235=TRUE,NOT(COUNTIF('List of Values'!$A$2:$A$10,U1235)=0)),"")</f>
        <v/>
      </c>
    </row>
    <row r="1236" spans="2:23">
      <c r="B1236" s="12"/>
      <c r="C1236" s="11"/>
      <c r="D1236" s="10" t="str">
        <f t="shared" si="133"/>
        <v/>
      </c>
      <c r="E1236" s="10" t="str" cm="1">
        <f t="array" ref="E1236">IF(NOT(ISBLANK($B1236)),AND(D1236=TRUE,LEN(C1236)&lt;81,NOT(ISNUMBER(FIND('List of Values'!$C$2:$C$20,C1236)))),"")</f>
        <v/>
      </c>
      <c r="F1236" s="11"/>
      <c r="G1236" s="10" t="str">
        <f t="shared" si="134"/>
        <v/>
      </c>
      <c r="H1236" s="10" t="str" cm="1">
        <f t="array" ref="H1236">IF(NOT(ISBLANK($B1236)),AND(G1236=TRUE,LEN(F1236)&lt;81,NOT(ISNUMBER(FIND('List of Values'!$C$2:$C$20,F1236)))),"")</f>
        <v/>
      </c>
      <c r="I1236" s="11"/>
      <c r="J1236" s="10" t="str">
        <f t="shared" si="135"/>
        <v/>
      </c>
      <c r="K1236" s="10" t="str" cm="1">
        <f t="array" ref="K1236">IF(NOT(ISBLANK($B1236)),AND(J1236=TRUE,LEN(I1236)&lt;61,NOT(ISNUMBER(FIND('List of Values'!$C$2:$C$23,I1236)))),"")</f>
        <v/>
      </c>
      <c r="L1236" s="11"/>
      <c r="M1236" s="10" t="str">
        <f t="shared" si="136"/>
        <v/>
      </c>
      <c r="N1236" s="10" t="str" cm="1">
        <f t="array" ref="N1236">IF(NOT(ISBLANK($B1236)),AND(M1236=TRUE,LEN(L1236)&lt;61,NOT(ISNUMBER(FIND('List of Values'!$C$2:$C$23,L1236)))),"")</f>
        <v/>
      </c>
      <c r="O1236" s="11"/>
      <c r="P1236" s="10" t="str">
        <f t="shared" si="137"/>
        <v/>
      </c>
      <c r="Q1236" s="10" t="str" cm="1">
        <f t="array" ref="Q1236">IF(NOT(ISBLANK($B1236)),AND(P1236=TRUE,LEN(O1236)&lt;81,NOT(ISNUMBER(FIND('List of Values'!$C$2:$C$23,O1236)))),"")</f>
        <v/>
      </c>
      <c r="R1236" s="11"/>
      <c r="S1236" s="10" t="str">
        <f t="shared" si="138"/>
        <v/>
      </c>
      <c r="T1236" s="10" t="str">
        <f>IF(NOT(ISBLANK($B1236)),AND(S1236=TRUE,NOT(COUNTIF('List of Values'!$B$2:$B$255,R1236)=0)),"")</f>
        <v/>
      </c>
      <c r="U1236" s="11"/>
      <c r="V1236" s="10" t="str">
        <f t="shared" si="139"/>
        <v/>
      </c>
      <c r="W1236" s="10" t="str">
        <f>IF(NOT(ISBLANK($B1236)),AND(V1236=TRUE,NOT(COUNTIF('List of Values'!$A$2:$A$10,U1236)=0)),"")</f>
        <v/>
      </c>
    </row>
    <row r="1237" spans="2:23">
      <c r="B1237" s="12"/>
      <c r="C1237" s="11"/>
      <c r="D1237" s="10" t="str">
        <f t="shared" si="133"/>
        <v/>
      </c>
      <c r="E1237" s="10" t="str" cm="1">
        <f t="array" ref="E1237">IF(NOT(ISBLANK($B1237)),AND(D1237=TRUE,LEN(C1237)&lt;81,NOT(ISNUMBER(FIND('List of Values'!$C$2:$C$20,C1237)))),"")</f>
        <v/>
      </c>
      <c r="F1237" s="11"/>
      <c r="G1237" s="10" t="str">
        <f t="shared" si="134"/>
        <v/>
      </c>
      <c r="H1237" s="10" t="str" cm="1">
        <f t="array" ref="H1237">IF(NOT(ISBLANK($B1237)),AND(G1237=TRUE,LEN(F1237)&lt;81,NOT(ISNUMBER(FIND('List of Values'!$C$2:$C$20,F1237)))),"")</f>
        <v/>
      </c>
      <c r="I1237" s="11"/>
      <c r="J1237" s="10" t="str">
        <f t="shared" si="135"/>
        <v/>
      </c>
      <c r="K1237" s="10" t="str" cm="1">
        <f t="array" ref="K1237">IF(NOT(ISBLANK($B1237)),AND(J1237=TRUE,LEN(I1237)&lt;61,NOT(ISNUMBER(FIND('List of Values'!$C$2:$C$23,I1237)))),"")</f>
        <v/>
      </c>
      <c r="L1237" s="11"/>
      <c r="M1237" s="10" t="str">
        <f t="shared" si="136"/>
        <v/>
      </c>
      <c r="N1237" s="10" t="str" cm="1">
        <f t="array" ref="N1237">IF(NOT(ISBLANK($B1237)),AND(M1237=TRUE,LEN(L1237)&lt;61,NOT(ISNUMBER(FIND('List of Values'!$C$2:$C$23,L1237)))),"")</f>
        <v/>
      </c>
      <c r="O1237" s="11"/>
      <c r="P1237" s="10" t="str">
        <f t="shared" si="137"/>
        <v/>
      </c>
      <c r="Q1237" s="10" t="str" cm="1">
        <f t="array" ref="Q1237">IF(NOT(ISBLANK($B1237)),AND(P1237=TRUE,LEN(O1237)&lt;81,NOT(ISNUMBER(FIND('List of Values'!$C$2:$C$23,O1237)))),"")</f>
        <v/>
      </c>
      <c r="R1237" s="11"/>
      <c r="S1237" s="10" t="str">
        <f t="shared" si="138"/>
        <v/>
      </c>
      <c r="T1237" s="10" t="str">
        <f>IF(NOT(ISBLANK($B1237)),AND(S1237=TRUE,NOT(COUNTIF('List of Values'!$B$2:$B$255,R1237)=0)),"")</f>
        <v/>
      </c>
      <c r="U1237" s="11"/>
      <c r="V1237" s="10" t="str">
        <f t="shared" si="139"/>
        <v/>
      </c>
      <c r="W1237" s="10" t="str">
        <f>IF(NOT(ISBLANK($B1237)),AND(V1237=TRUE,NOT(COUNTIF('List of Values'!$A$2:$A$10,U1237)=0)),"")</f>
        <v/>
      </c>
    </row>
    <row r="1238" spans="2:23">
      <c r="B1238" s="12"/>
      <c r="C1238" s="11"/>
      <c r="D1238" s="10" t="str">
        <f t="shared" si="133"/>
        <v/>
      </c>
      <c r="E1238" s="10" t="str" cm="1">
        <f t="array" ref="E1238">IF(NOT(ISBLANK($B1238)),AND(D1238=TRUE,LEN(C1238)&lt;81,NOT(ISNUMBER(FIND('List of Values'!$C$2:$C$20,C1238)))),"")</f>
        <v/>
      </c>
      <c r="F1238" s="11"/>
      <c r="G1238" s="10" t="str">
        <f t="shared" si="134"/>
        <v/>
      </c>
      <c r="H1238" s="10" t="str" cm="1">
        <f t="array" ref="H1238">IF(NOT(ISBLANK($B1238)),AND(G1238=TRUE,LEN(F1238)&lt;81,NOT(ISNUMBER(FIND('List of Values'!$C$2:$C$20,F1238)))),"")</f>
        <v/>
      </c>
      <c r="I1238" s="11"/>
      <c r="J1238" s="10" t="str">
        <f t="shared" si="135"/>
        <v/>
      </c>
      <c r="K1238" s="10" t="str" cm="1">
        <f t="array" ref="K1238">IF(NOT(ISBLANK($B1238)),AND(J1238=TRUE,LEN(I1238)&lt;61,NOT(ISNUMBER(FIND('List of Values'!$C$2:$C$23,I1238)))),"")</f>
        <v/>
      </c>
      <c r="L1238" s="11"/>
      <c r="M1238" s="10" t="str">
        <f t="shared" si="136"/>
        <v/>
      </c>
      <c r="N1238" s="10" t="str" cm="1">
        <f t="array" ref="N1238">IF(NOT(ISBLANK($B1238)),AND(M1238=TRUE,LEN(L1238)&lt;61,NOT(ISNUMBER(FIND('List of Values'!$C$2:$C$23,L1238)))),"")</f>
        <v/>
      </c>
      <c r="O1238" s="11"/>
      <c r="P1238" s="10" t="str">
        <f t="shared" si="137"/>
        <v/>
      </c>
      <c r="Q1238" s="10" t="str" cm="1">
        <f t="array" ref="Q1238">IF(NOT(ISBLANK($B1238)),AND(P1238=TRUE,LEN(O1238)&lt;81,NOT(ISNUMBER(FIND('List of Values'!$C$2:$C$23,O1238)))),"")</f>
        <v/>
      </c>
      <c r="R1238" s="11"/>
      <c r="S1238" s="10" t="str">
        <f t="shared" si="138"/>
        <v/>
      </c>
      <c r="T1238" s="10" t="str">
        <f>IF(NOT(ISBLANK($B1238)),AND(S1238=TRUE,NOT(COUNTIF('List of Values'!$B$2:$B$255,R1238)=0)),"")</f>
        <v/>
      </c>
      <c r="U1238" s="11"/>
      <c r="V1238" s="10" t="str">
        <f t="shared" si="139"/>
        <v/>
      </c>
      <c r="W1238" s="10" t="str">
        <f>IF(NOT(ISBLANK($B1238)),AND(V1238=TRUE,NOT(COUNTIF('List of Values'!$A$2:$A$10,U1238)=0)),"")</f>
        <v/>
      </c>
    </row>
    <row r="1239" spans="2:23">
      <c r="B1239" s="12"/>
      <c r="C1239" s="11"/>
      <c r="D1239" s="10" t="str">
        <f t="shared" si="133"/>
        <v/>
      </c>
      <c r="E1239" s="10" t="str" cm="1">
        <f t="array" ref="E1239">IF(NOT(ISBLANK($B1239)),AND(D1239=TRUE,LEN(C1239)&lt;81,NOT(ISNUMBER(FIND('List of Values'!$C$2:$C$20,C1239)))),"")</f>
        <v/>
      </c>
      <c r="F1239" s="11"/>
      <c r="G1239" s="10" t="str">
        <f t="shared" si="134"/>
        <v/>
      </c>
      <c r="H1239" s="10" t="str" cm="1">
        <f t="array" ref="H1239">IF(NOT(ISBLANK($B1239)),AND(G1239=TRUE,LEN(F1239)&lt;81,NOT(ISNUMBER(FIND('List of Values'!$C$2:$C$20,F1239)))),"")</f>
        <v/>
      </c>
      <c r="I1239" s="11"/>
      <c r="J1239" s="10" t="str">
        <f t="shared" si="135"/>
        <v/>
      </c>
      <c r="K1239" s="10" t="str" cm="1">
        <f t="array" ref="K1239">IF(NOT(ISBLANK($B1239)),AND(J1239=TRUE,LEN(I1239)&lt;61,NOT(ISNUMBER(FIND('List of Values'!$C$2:$C$23,I1239)))),"")</f>
        <v/>
      </c>
      <c r="L1239" s="11"/>
      <c r="M1239" s="10" t="str">
        <f t="shared" si="136"/>
        <v/>
      </c>
      <c r="N1239" s="10" t="str" cm="1">
        <f t="array" ref="N1239">IF(NOT(ISBLANK($B1239)),AND(M1239=TRUE,LEN(L1239)&lt;61,NOT(ISNUMBER(FIND('List of Values'!$C$2:$C$23,L1239)))),"")</f>
        <v/>
      </c>
      <c r="O1239" s="11"/>
      <c r="P1239" s="10" t="str">
        <f t="shared" si="137"/>
        <v/>
      </c>
      <c r="Q1239" s="10" t="str" cm="1">
        <f t="array" ref="Q1239">IF(NOT(ISBLANK($B1239)),AND(P1239=TRUE,LEN(O1239)&lt;81,NOT(ISNUMBER(FIND('List of Values'!$C$2:$C$23,O1239)))),"")</f>
        <v/>
      </c>
      <c r="R1239" s="11"/>
      <c r="S1239" s="10" t="str">
        <f t="shared" si="138"/>
        <v/>
      </c>
      <c r="T1239" s="10" t="str">
        <f>IF(NOT(ISBLANK($B1239)),AND(S1239=TRUE,NOT(COUNTIF('List of Values'!$B$2:$B$255,R1239)=0)),"")</f>
        <v/>
      </c>
      <c r="U1239" s="11"/>
      <c r="V1239" s="10" t="str">
        <f t="shared" si="139"/>
        <v/>
      </c>
      <c r="W1239" s="10" t="str">
        <f>IF(NOT(ISBLANK($B1239)),AND(V1239=TRUE,NOT(COUNTIF('List of Values'!$A$2:$A$10,U1239)=0)),"")</f>
        <v/>
      </c>
    </row>
    <row r="1240" spans="2:23">
      <c r="B1240" s="12"/>
      <c r="C1240" s="11"/>
      <c r="D1240" s="10" t="str">
        <f t="shared" si="133"/>
        <v/>
      </c>
      <c r="E1240" s="10" t="str" cm="1">
        <f t="array" ref="E1240">IF(NOT(ISBLANK($B1240)),AND(D1240=TRUE,LEN(C1240)&lt;81,NOT(ISNUMBER(FIND('List of Values'!$C$2:$C$20,C1240)))),"")</f>
        <v/>
      </c>
      <c r="F1240" s="11"/>
      <c r="G1240" s="10" t="str">
        <f t="shared" si="134"/>
        <v/>
      </c>
      <c r="H1240" s="10" t="str" cm="1">
        <f t="array" ref="H1240">IF(NOT(ISBLANK($B1240)),AND(G1240=TRUE,LEN(F1240)&lt;81,NOT(ISNUMBER(FIND('List of Values'!$C$2:$C$20,F1240)))),"")</f>
        <v/>
      </c>
      <c r="I1240" s="11"/>
      <c r="J1240" s="10" t="str">
        <f t="shared" si="135"/>
        <v/>
      </c>
      <c r="K1240" s="10" t="str" cm="1">
        <f t="array" ref="K1240">IF(NOT(ISBLANK($B1240)),AND(J1240=TRUE,LEN(I1240)&lt;61,NOT(ISNUMBER(FIND('List of Values'!$C$2:$C$23,I1240)))),"")</f>
        <v/>
      </c>
      <c r="L1240" s="11"/>
      <c r="M1240" s="10" t="str">
        <f t="shared" si="136"/>
        <v/>
      </c>
      <c r="N1240" s="10" t="str" cm="1">
        <f t="array" ref="N1240">IF(NOT(ISBLANK($B1240)),AND(M1240=TRUE,LEN(L1240)&lt;61,NOT(ISNUMBER(FIND('List of Values'!$C$2:$C$23,L1240)))),"")</f>
        <v/>
      </c>
      <c r="O1240" s="11"/>
      <c r="P1240" s="10" t="str">
        <f t="shared" si="137"/>
        <v/>
      </c>
      <c r="Q1240" s="10" t="str" cm="1">
        <f t="array" ref="Q1240">IF(NOT(ISBLANK($B1240)),AND(P1240=TRUE,LEN(O1240)&lt;81,NOT(ISNUMBER(FIND('List of Values'!$C$2:$C$23,O1240)))),"")</f>
        <v/>
      </c>
      <c r="R1240" s="11"/>
      <c r="S1240" s="10" t="str">
        <f t="shared" si="138"/>
        <v/>
      </c>
      <c r="T1240" s="10" t="str">
        <f>IF(NOT(ISBLANK($B1240)),AND(S1240=TRUE,NOT(COUNTIF('List of Values'!$B$2:$B$255,R1240)=0)),"")</f>
        <v/>
      </c>
      <c r="U1240" s="11"/>
      <c r="V1240" s="10" t="str">
        <f t="shared" si="139"/>
        <v/>
      </c>
      <c r="W1240" s="10" t="str">
        <f>IF(NOT(ISBLANK($B1240)),AND(V1240=TRUE,NOT(COUNTIF('List of Values'!$A$2:$A$10,U1240)=0)),"")</f>
        <v/>
      </c>
    </row>
    <row r="1241" spans="2:23">
      <c r="B1241" s="12"/>
      <c r="C1241" s="11"/>
      <c r="D1241" s="10" t="str">
        <f t="shared" si="133"/>
        <v/>
      </c>
      <c r="E1241" s="10" t="str" cm="1">
        <f t="array" ref="E1241">IF(NOT(ISBLANK($B1241)),AND(D1241=TRUE,LEN(C1241)&lt;81,NOT(ISNUMBER(FIND('List of Values'!$C$2:$C$20,C1241)))),"")</f>
        <v/>
      </c>
      <c r="F1241" s="11"/>
      <c r="G1241" s="10" t="str">
        <f t="shared" si="134"/>
        <v/>
      </c>
      <c r="H1241" s="10" t="str" cm="1">
        <f t="array" ref="H1241">IF(NOT(ISBLANK($B1241)),AND(G1241=TRUE,LEN(F1241)&lt;81,NOT(ISNUMBER(FIND('List of Values'!$C$2:$C$20,F1241)))),"")</f>
        <v/>
      </c>
      <c r="I1241" s="11"/>
      <c r="J1241" s="10" t="str">
        <f t="shared" si="135"/>
        <v/>
      </c>
      <c r="K1241" s="10" t="str" cm="1">
        <f t="array" ref="K1241">IF(NOT(ISBLANK($B1241)),AND(J1241=TRUE,LEN(I1241)&lt;61,NOT(ISNUMBER(FIND('List of Values'!$C$2:$C$23,I1241)))),"")</f>
        <v/>
      </c>
      <c r="L1241" s="11"/>
      <c r="M1241" s="10" t="str">
        <f t="shared" si="136"/>
        <v/>
      </c>
      <c r="N1241" s="10" t="str" cm="1">
        <f t="array" ref="N1241">IF(NOT(ISBLANK($B1241)),AND(M1241=TRUE,LEN(L1241)&lt;61,NOT(ISNUMBER(FIND('List of Values'!$C$2:$C$23,L1241)))),"")</f>
        <v/>
      </c>
      <c r="O1241" s="11"/>
      <c r="P1241" s="10" t="str">
        <f t="shared" si="137"/>
        <v/>
      </c>
      <c r="Q1241" s="10" t="str" cm="1">
        <f t="array" ref="Q1241">IF(NOT(ISBLANK($B1241)),AND(P1241=TRUE,LEN(O1241)&lt;81,NOT(ISNUMBER(FIND('List of Values'!$C$2:$C$23,O1241)))),"")</f>
        <v/>
      </c>
      <c r="R1241" s="11"/>
      <c r="S1241" s="10" t="str">
        <f t="shared" si="138"/>
        <v/>
      </c>
      <c r="T1241" s="10" t="str">
        <f>IF(NOT(ISBLANK($B1241)),AND(S1241=TRUE,NOT(COUNTIF('List of Values'!$B$2:$B$255,R1241)=0)),"")</f>
        <v/>
      </c>
      <c r="U1241" s="11"/>
      <c r="V1241" s="10" t="str">
        <f t="shared" si="139"/>
        <v/>
      </c>
      <c r="W1241" s="10" t="str">
        <f>IF(NOT(ISBLANK($B1241)),AND(V1241=TRUE,NOT(COUNTIF('List of Values'!$A$2:$A$10,U1241)=0)),"")</f>
        <v/>
      </c>
    </row>
    <row r="1242" spans="2:23">
      <c r="B1242" s="12"/>
      <c r="C1242" s="11"/>
      <c r="D1242" s="10" t="str">
        <f t="shared" si="133"/>
        <v/>
      </c>
      <c r="E1242" s="10" t="str" cm="1">
        <f t="array" ref="E1242">IF(NOT(ISBLANK($B1242)),AND(D1242=TRUE,LEN(C1242)&lt;81,NOT(ISNUMBER(FIND('List of Values'!$C$2:$C$20,C1242)))),"")</f>
        <v/>
      </c>
      <c r="F1242" s="11"/>
      <c r="G1242" s="10" t="str">
        <f t="shared" si="134"/>
        <v/>
      </c>
      <c r="H1242" s="10" t="str" cm="1">
        <f t="array" ref="H1242">IF(NOT(ISBLANK($B1242)),AND(G1242=TRUE,LEN(F1242)&lt;81,NOT(ISNUMBER(FIND('List of Values'!$C$2:$C$20,F1242)))),"")</f>
        <v/>
      </c>
      <c r="I1242" s="11"/>
      <c r="J1242" s="10" t="str">
        <f t="shared" si="135"/>
        <v/>
      </c>
      <c r="K1242" s="10" t="str" cm="1">
        <f t="array" ref="K1242">IF(NOT(ISBLANK($B1242)),AND(J1242=TRUE,LEN(I1242)&lt;61,NOT(ISNUMBER(FIND('List of Values'!$C$2:$C$23,I1242)))),"")</f>
        <v/>
      </c>
      <c r="L1242" s="11"/>
      <c r="M1242" s="10" t="str">
        <f t="shared" si="136"/>
        <v/>
      </c>
      <c r="N1242" s="10" t="str" cm="1">
        <f t="array" ref="N1242">IF(NOT(ISBLANK($B1242)),AND(M1242=TRUE,LEN(L1242)&lt;61,NOT(ISNUMBER(FIND('List of Values'!$C$2:$C$23,L1242)))),"")</f>
        <v/>
      </c>
      <c r="O1242" s="11"/>
      <c r="P1242" s="10" t="str">
        <f t="shared" si="137"/>
        <v/>
      </c>
      <c r="Q1242" s="10" t="str" cm="1">
        <f t="array" ref="Q1242">IF(NOT(ISBLANK($B1242)),AND(P1242=TRUE,LEN(O1242)&lt;81,NOT(ISNUMBER(FIND('List of Values'!$C$2:$C$23,O1242)))),"")</f>
        <v/>
      </c>
      <c r="R1242" s="11"/>
      <c r="S1242" s="10" t="str">
        <f t="shared" si="138"/>
        <v/>
      </c>
      <c r="T1242" s="10" t="str">
        <f>IF(NOT(ISBLANK($B1242)),AND(S1242=TRUE,NOT(COUNTIF('List of Values'!$B$2:$B$255,R1242)=0)),"")</f>
        <v/>
      </c>
      <c r="U1242" s="11"/>
      <c r="V1242" s="10" t="str">
        <f t="shared" si="139"/>
        <v/>
      </c>
      <c r="W1242" s="10" t="str">
        <f>IF(NOT(ISBLANK($B1242)),AND(V1242=TRUE,NOT(COUNTIF('List of Values'!$A$2:$A$10,U1242)=0)),"")</f>
        <v/>
      </c>
    </row>
    <row r="1243" spans="2:23">
      <c r="B1243" s="12"/>
      <c r="C1243" s="11"/>
      <c r="D1243" s="10" t="str">
        <f t="shared" si="133"/>
        <v/>
      </c>
      <c r="E1243" s="10" t="str" cm="1">
        <f t="array" ref="E1243">IF(NOT(ISBLANK($B1243)),AND(D1243=TRUE,LEN(C1243)&lt;81,NOT(ISNUMBER(FIND('List of Values'!$C$2:$C$20,C1243)))),"")</f>
        <v/>
      </c>
      <c r="F1243" s="11"/>
      <c r="G1243" s="10" t="str">
        <f t="shared" si="134"/>
        <v/>
      </c>
      <c r="H1243" s="10" t="str" cm="1">
        <f t="array" ref="H1243">IF(NOT(ISBLANK($B1243)),AND(G1243=TRUE,LEN(F1243)&lt;81,NOT(ISNUMBER(FIND('List of Values'!$C$2:$C$20,F1243)))),"")</f>
        <v/>
      </c>
      <c r="I1243" s="11"/>
      <c r="J1243" s="10" t="str">
        <f t="shared" si="135"/>
        <v/>
      </c>
      <c r="K1243" s="10" t="str" cm="1">
        <f t="array" ref="K1243">IF(NOT(ISBLANK($B1243)),AND(J1243=TRUE,LEN(I1243)&lt;61,NOT(ISNUMBER(FIND('List of Values'!$C$2:$C$23,I1243)))),"")</f>
        <v/>
      </c>
      <c r="L1243" s="11"/>
      <c r="M1243" s="10" t="str">
        <f t="shared" si="136"/>
        <v/>
      </c>
      <c r="N1243" s="10" t="str" cm="1">
        <f t="array" ref="N1243">IF(NOT(ISBLANK($B1243)),AND(M1243=TRUE,LEN(L1243)&lt;61,NOT(ISNUMBER(FIND('List of Values'!$C$2:$C$23,L1243)))),"")</f>
        <v/>
      </c>
      <c r="O1243" s="11"/>
      <c r="P1243" s="10" t="str">
        <f t="shared" si="137"/>
        <v/>
      </c>
      <c r="Q1243" s="10" t="str" cm="1">
        <f t="array" ref="Q1243">IF(NOT(ISBLANK($B1243)),AND(P1243=TRUE,LEN(O1243)&lt;81,NOT(ISNUMBER(FIND('List of Values'!$C$2:$C$23,O1243)))),"")</f>
        <v/>
      </c>
      <c r="R1243" s="11"/>
      <c r="S1243" s="10" t="str">
        <f t="shared" si="138"/>
        <v/>
      </c>
      <c r="T1243" s="10" t="str">
        <f>IF(NOT(ISBLANK($B1243)),AND(S1243=TRUE,NOT(COUNTIF('List of Values'!$B$2:$B$255,R1243)=0)),"")</f>
        <v/>
      </c>
      <c r="U1243" s="11"/>
      <c r="V1243" s="10" t="str">
        <f t="shared" si="139"/>
        <v/>
      </c>
      <c r="W1243" s="10" t="str">
        <f>IF(NOT(ISBLANK($B1243)),AND(V1243=TRUE,NOT(COUNTIF('List of Values'!$A$2:$A$10,U1243)=0)),"")</f>
        <v/>
      </c>
    </row>
    <row r="1244" spans="2:23">
      <c r="B1244" s="12"/>
      <c r="C1244" s="11"/>
      <c r="D1244" s="10" t="str">
        <f t="shared" si="133"/>
        <v/>
      </c>
      <c r="E1244" s="10" t="str" cm="1">
        <f t="array" ref="E1244">IF(NOT(ISBLANK($B1244)),AND(D1244=TRUE,LEN(C1244)&lt;81,NOT(ISNUMBER(FIND('List of Values'!$C$2:$C$20,C1244)))),"")</f>
        <v/>
      </c>
      <c r="F1244" s="11"/>
      <c r="G1244" s="10" t="str">
        <f t="shared" si="134"/>
        <v/>
      </c>
      <c r="H1244" s="10" t="str" cm="1">
        <f t="array" ref="H1244">IF(NOT(ISBLANK($B1244)),AND(G1244=TRUE,LEN(F1244)&lt;81,NOT(ISNUMBER(FIND('List of Values'!$C$2:$C$20,F1244)))),"")</f>
        <v/>
      </c>
      <c r="I1244" s="11"/>
      <c r="J1244" s="10" t="str">
        <f t="shared" si="135"/>
        <v/>
      </c>
      <c r="K1244" s="10" t="str" cm="1">
        <f t="array" ref="K1244">IF(NOT(ISBLANK($B1244)),AND(J1244=TRUE,LEN(I1244)&lt;61,NOT(ISNUMBER(FIND('List of Values'!$C$2:$C$23,I1244)))),"")</f>
        <v/>
      </c>
      <c r="L1244" s="11"/>
      <c r="M1244" s="10" t="str">
        <f t="shared" si="136"/>
        <v/>
      </c>
      <c r="N1244" s="10" t="str" cm="1">
        <f t="array" ref="N1244">IF(NOT(ISBLANK($B1244)),AND(M1244=TRUE,LEN(L1244)&lt;61,NOT(ISNUMBER(FIND('List of Values'!$C$2:$C$23,L1244)))),"")</f>
        <v/>
      </c>
      <c r="O1244" s="11"/>
      <c r="P1244" s="10" t="str">
        <f t="shared" si="137"/>
        <v/>
      </c>
      <c r="Q1244" s="10" t="str" cm="1">
        <f t="array" ref="Q1244">IF(NOT(ISBLANK($B1244)),AND(P1244=TRUE,LEN(O1244)&lt;81,NOT(ISNUMBER(FIND('List of Values'!$C$2:$C$23,O1244)))),"")</f>
        <v/>
      </c>
      <c r="R1244" s="11"/>
      <c r="S1244" s="10" t="str">
        <f t="shared" si="138"/>
        <v/>
      </c>
      <c r="T1244" s="10" t="str">
        <f>IF(NOT(ISBLANK($B1244)),AND(S1244=TRUE,NOT(COUNTIF('List of Values'!$B$2:$B$255,R1244)=0)),"")</f>
        <v/>
      </c>
      <c r="U1244" s="11"/>
      <c r="V1244" s="10" t="str">
        <f t="shared" si="139"/>
        <v/>
      </c>
      <c r="W1244" s="10" t="str">
        <f>IF(NOT(ISBLANK($B1244)),AND(V1244=TRUE,NOT(COUNTIF('List of Values'!$A$2:$A$10,U1244)=0)),"")</f>
        <v/>
      </c>
    </row>
    <row r="1245" spans="2:23">
      <c r="B1245" s="12"/>
      <c r="C1245" s="11"/>
      <c r="D1245" s="10" t="str">
        <f t="shared" si="133"/>
        <v/>
      </c>
      <c r="E1245" s="10" t="str" cm="1">
        <f t="array" ref="E1245">IF(NOT(ISBLANK($B1245)),AND(D1245=TRUE,LEN(C1245)&lt;81,NOT(ISNUMBER(FIND('List of Values'!$C$2:$C$20,C1245)))),"")</f>
        <v/>
      </c>
      <c r="F1245" s="11"/>
      <c r="G1245" s="10" t="str">
        <f t="shared" si="134"/>
        <v/>
      </c>
      <c r="H1245" s="10" t="str" cm="1">
        <f t="array" ref="H1245">IF(NOT(ISBLANK($B1245)),AND(G1245=TRUE,LEN(F1245)&lt;81,NOT(ISNUMBER(FIND('List of Values'!$C$2:$C$20,F1245)))),"")</f>
        <v/>
      </c>
      <c r="I1245" s="11"/>
      <c r="J1245" s="10" t="str">
        <f t="shared" si="135"/>
        <v/>
      </c>
      <c r="K1245" s="10" t="str" cm="1">
        <f t="array" ref="K1245">IF(NOT(ISBLANK($B1245)),AND(J1245=TRUE,LEN(I1245)&lt;61,NOT(ISNUMBER(FIND('List of Values'!$C$2:$C$23,I1245)))),"")</f>
        <v/>
      </c>
      <c r="L1245" s="11"/>
      <c r="M1245" s="10" t="str">
        <f t="shared" si="136"/>
        <v/>
      </c>
      <c r="N1245" s="10" t="str" cm="1">
        <f t="array" ref="N1245">IF(NOT(ISBLANK($B1245)),AND(M1245=TRUE,LEN(L1245)&lt;61,NOT(ISNUMBER(FIND('List of Values'!$C$2:$C$23,L1245)))),"")</f>
        <v/>
      </c>
      <c r="O1245" s="11"/>
      <c r="P1245" s="10" t="str">
        <f t="shared" si="137"/>
        <v/>
      </c>
      <c r="Q1245" s="10" t="str" cm="1">
        <f t="array" ref="Q1245">IF(NOT(ISBLANK($B1245)),AND(P1245=TRUE,LEN(O1245)&lt;81,NOT(ISNUMBER(FIND('List of Values'!$C$2:$C$23,O1245)))),"")</f>
        <v/>
      </c>
      <c r="R1245" s="11"/>
      <c r="S1245" s="10" t="str">
        <f t="shared" si="138"/>
        <v/>
      </c>
      <c r="T1245" s="10" t="str">
        <f>IF(NOT(ISBLANK($B1245)),AND(S1245=TRUE,NOT(COUNTIF('List of Values'!$B$2:$B$255,R1245)=0)),"")</f>
        <v/>
      </c>
      <c r="U1245" s="11"/>
      <c r="V1245" s="10" t="str">
        <f t="shared" si="139"/>
        <v/>
      </c>
      <c r="W1245" s="10" t="str">
        <f>IF(NOT(ISBLANK($B1245)),AND(V1245=TRUE,NOT(COUNTIF('List of Values'!$A$2:$A$10,U1245)=0)),"")</f>
        <v/>
      </c>
    </row>
    <row r="1246" spans="2:23">
      <c r="B1246" s="12"/>
      <c r="C1246" s="11"/>
      <c r="D1246" s="10" t="str">
        <f t="shared" si="133"/>
        <v/>
      </c>
      <c r="E1246" s="10" t="str" cm="1">
        <f t="array" ref="E1246">IF(NOT(ISBLANK($B1246)),AND(D1246=TRUE,LEN(C1246)&lt;81,NOT(ISNUMBER(FIND('List of Values'!$C$2:$C$20,C1246)))),"")</f>
        <v/>
      </c>
      <c r="F1246" s="11"/>
      <c r="G1246" s="10" t="str">
        <f t="shared" si="134"/>
        <v/>
      </c>
      <c r="H1246" s="10" t="str" cm="1">
        <f t="array" ref="H1246">IF(NOT(ISBLANK($B1246)),AND(G1246=TRUE,LEN(F1246)&lt;81,NOT(ISNUMBER(FIND('List of Values'!$C$2:$C$20,F1246)))),"")</f>
        <v/>
      </c>
      <c r="I1246" s="11"/>
      <c r="J1246" s="10" t="str">
        <f t="shared" si="135"/>
        <v/>
      </c>
      <c r="K1246" s="10" t="str" cm="1">
        <f t="array" ref="K1246">IF(NOT(ISBLANK($B1246)),AND(J1246=TRUE,LEN(I1246)&lt;61,NOT(ISNUMBER(FIND('List of Values'!$C$2:$C$23,I1246)))),"")</f>
        <v/>
      </c>
      <c r="L1246" s="11"/>
      <c r="M1246" s="10" t="str">
        <f t="shared" si="136"/>
        <v/>
      </c>
      <c r="N1246" s="10" t="str" cm="1">
        <f t="array" ref="N1246">IF(NOT(ISBLANK($B1246)),AND(M1246=TRUE,LEN(L1246)&lt;61,NOT(ISNUMBER(FIND('List of Values'!$C$2:$C$23,L1246)))),"")</f>
        <v/>
      </c>
      <c r="O1246" s="11"/>
      <c r="P1246" s="10" t="str">
        <f t="shared" si="137"/>
        <v/>
      </c>
      <c r="Q1246" s="10" t="str" cm="1">
        <f t="array" ref="Q1246">IF(NOT(ISBLANK($B1246)),AND(P1246=TRUE,LEN(O1246)&lt;81,NOT(ISNUMBER(FIND('List of Values'!$C$2:$C$23,O1246)))),"")</f>
        <v/>
      </c>
      <c r="R1246" s="11"/>
      <c r="S1246" s="10" t="str">
        <f t="shared" si="138"/>
        <v/>
      </c>
      <c r="T1246" s="10" t="str">
        <f>IF(NOT(ISBLANK($B1246)),AND(S1246=TRUE,NOT(COUNTIF('List of Values'!$B$2:$B$255,R1246)=0)),"")</f>
        <v/>
      </c>
      <c r="U1246" s="11"/>
      <c r="V1246" s="10" t="str">
        <f t="shared" si="139"/>
        <v/>
      </c>
      <c r="W1246" s="10" t="str">
        <f>IF(NOT(ISBLANK($B1246)),AND(V1246=TRUE,NOT(COUNTIF('List of Values'!$A$2:$A$10,U1246)=0)),"")</f>
        <v/>
      </c>
    </row>
    <row r="1247" spans="2:23">
      <c r="B1247" s="12"/>
      <c r="C1247" s="11"/>
      <c r="D1247" s="10" t="str">
        <f t="shared" si="133"/>
        <v/>
      </c>
      <c r="E1247" s="10" t="str" cm="1">
        <f t="array" ref="E1247">IF(NOT(ISBLANK($B1247)),AND(D1247=TRUE,LEN(C1247)&lt;81,NOT(ISNUMBER(FIND('List of Values'!$C$2:$C$20,C1247)))),"")</f>
        <v/>
      </c>
      <c r="F1247" s="11"/>
      <c r="G1247" s="10" t="str">
        <f t="shared" si="134"/>
        <v/>
      </c>
      <c r="H1247" s="10" t="str" cm="1">
        <f t="array" ref="H1247">IF(NOT(ISBLANK($B1247)),AND(G1247=TRUE,LEN(F1247)&lt;81,NOT(ISNUMBER(FIND('List of Values'!$C$2:$C$20,F1247)))),"")</f>
        <v/>
      </c>
      <c r="I1247" s="11"/>
      <c r="J1247" s="10" t="str">
        <f t="shared" si="135"/>
        <v/>
      </c>
      <c r="K1247" s="10" t="str" cm="1">
        <f t="array" ref="K1247">IF(NOT(ISBLANK($B1247)),AND(J1247=TRUE,LEN(I1247)&lt;61,NOT(ISNUMBER(FIND('List of Values'!$C$2:$C$23,I1247)))),"")</f>
        <v/>
      </c>
      <c r="L1247" s="11"/>
      <c r="M1247" s="10" t="str">
        <f t="shared" si="136"/>
        <v/>
      </c>
      <c r="N1247" s="10" t="str" cm="1">
        <f t="array" ref="N1247">IF(NOT(ISBLANK($B1247)),AND(M1247=TRUE,LEN(L1247)&lt;61,NOT(ISNUMBER(FIND('List of Values'!$C$2:$C$23,L1247)))),"")</f>
        <v/>
      </c>
      <c r="O1247" s="11"/>
      <c r="P1247" s="10" t="str">
        <f t="shared" si="137"/>
        <v/>
      </c>
      <c r="Q1247" s="10" t="str" cm="1">
        <f t="array" ref="Q1247">IF(NOT(ISBLANK($B1247)),AND(P1247=TRUE,LEN(O1247)&lt;81,NOT(ISNUMBER(FIND('List of Values'!$C$2:$C$23,O1247)))),"")</f>
        <v/>
      </c>
      <c r="R1247" s="11"/>
      <c r="S1247" s="10" t="str">
        <f t="shared" si="138"/>
        <v/>
      </c>
      <c r="T1247" s="10" t="str">
        <f>IF(NOT(ISBLANK($B1247)),AND(S1247=TRUE,NOT(COUNTIF('List of Values'!$B$2:$B$255,R1247)=0)),"")</f>
        <v/>
      </c>
      <c r="U1247" s="11"/>
      <c r="V1247" s="10" t="str">
        <f t="shared" si="139"/>
        <v/>
      </c>
      <c r="W1247" s="10" t="str">
        <f>IF(NOT(ISBLANK($B1247)),AND(V1247=TRUE,NOT(COUNTIF('List of Values'!$A$2:$A$10,U1247)=0)),"")</f>
        <v/>
      </c>
    </row>
    <row r="1248" spans="2:23">
      <c r="B1248" s="12"/>
      <c r="C1248" s="11"/>
      <c r="D1248" s="10" t="str">
        <f t="shared" si="133"/>
        <v/>
      </c>
      <c r="E1248" s="10" t="str" cm="1">
        <f t="array" ref="E1248">IF(NOT(ISBLANK($B1248)),AND(D1248=TRUE,LEN(C1248)&lt;81,NOT(ISNUMBER(FIND('List of Values'!$C$2:$C$20,C1248)))),"")</f>
        <v/>
      </c>
      <c r="F1248" s="11"/>
      <c r="G1248" s="10" t="str">
        <f t="shared" si="134"/>
        <v/>
      </c>
      <c r="H1248" s="10" t="str" cm="1">
        <f t="array" ref="H1248">IF(NOT(ISBLANK($B1248)),AND(G1248=TRUE,LEN(F1248)&lt;81,NOT(ISNUMBER(FIND('List of Values'!$C$2:$C$20,F1248)))),"")</f>
        <v/>
      </c>
      <c r="I1248" s="11"/>
      <c r="J1248" s="10" t="str">
        <f t="shared" si="135"/>
        <v/>
      </c>
      <c r="K1248" s="10" t="str" cm="1">
        <f t="array" ref="K1248">IF(NOT(ISBLANK($B1248)),AND(J1248=TRUE,LEN(I1248)&lt;61,NOT(ISNUMBER(FIND('List of Values'!$C$2:$C$23,I1248)))),"")</f>
        <v/>
      </c>
      <c r="L1248" s="11"/>
      <c r="M1248" s="10" t="str">
        <f t="shared" si="136"/>
        <v/>
      </c>
      <c r="N1248" s="10" t="str" cm="1">
        <f t="array" ref="N1248">IF(NOT(ISBLANK($B1248)),AND(M1248=TRUE,LEN(L1248)&lt;61,NOT(ISNUMBER(FIND('List of Values'!$C$2:$C$23,L1248)))),"")</f>
        <v/>
      </c>
      <c r="O1248" s="11"/>
      <c r="P1248" s="10" t="str">
        <f t="shared" si="137"/>
        <v/>
      </c>
      <c r="Q1248" s="10" t="str" cm="1">
        <f t="array" ref="Q1248">IF(NOT(ISBLANK($B1248)),AND(P1248=TRUE,LEN(O1248)&lt;81,NOT(ISNUMBER(FIND('List of Values'!$C$2:$C$23,O1248)))),"")</f>
        <v/>
      </c>
      <c r="R1248" s="11"/>
      <c r="S1248" s="10" t="str">
        <f t="shared" si="138"/>
        <v/>
      </c>
      <c r="T1248" s="10" t="str">
        <f>IF(NOT(ISBLANK($B1248)),AND(S1248=TRUE,NOT(COUNTIF('List of Values'!$B$2:$B$255,R1248)=0)),"")</f>
        <v/>
      </c>
      <c r="U1248" s="11"/>
      <c r="V1248" s="10" t="str">
        <f t="shared" si="139"/>
        <v/>
      </c>
      <c r="W1248" s="10" t="str">
        <f>IF(NOT(ISBLANK($B1248)),AND(V1248=TRUE,NOT(COUNTIF('List of Values'!$A$2:$A$10,U1248)=0)),"")</f>
        <v/>
      </c>
    </row>
    <row r="1249" spans="2:23">
      <c r="B1249" s="12"/>
      <c r="C1249" s="11"/>
      <c r="D1249" s="10" t="str">
        <f t="shared" si="133"/>
        <v/>
      </c>
      <c r="E1249" s="10" t="str" cm="1">
        <f t="array" ref="E1249">IF(NOT(ISBLANK($B1249)),AND(D1249=TRUE,LEN(C1249)&lt;81,NOT(ISNUMBER(FIND('List of Values'!$C$2:$C$20,C1249)))),"")</f>
        <v/>
      </c>
      <c r="F1249" s="11"/>
      <c r="G1249" s="10" t="str">
        <f t="shared" si="134"/>
        <v/>
      </c>
      <c r="H1249" s="10" t="str" cm="1">
        <f t="array" ref="H1249">IF(NOT(ISBLANK($B1249)),AND(G1249=TRUE,LEN(F1249)&lt;81,NOT(ISNUMBER(FIND('List of Values'!$C$2:$C$20,F1249)))),"")</f>
        <v/>
      </c>
      <c r="I1249" s="11"/>
      <c r="J1249" s="10" t="str">
        <f t="shared" si="135"/>
        <v/>
      </c>
      <c r="K1249" s="10" t="str" cm="1">
        <f t="array" ref="K1249">IF(NOT(ISBLANK($B1249)),AND(J1249=TRUE,LEN(I1249)&lt;61,NOT(ISNUMBER(FIND('List of Values'!$C$2:$C$23,I1249)))),"")</f>
        <v/>
      </c>
      <c r="L1249" s="11"/>
      <c r="M1249" s="10" t="str">
        <f t="shared" si="136"/>
        <v/>
      </c>
      <c r="N1249" s="10" t="str" cm="1">
        <f t="array" ref="N1249">IF(NOT(ISBLANK($B1249)),AND(M1249=TRUE,LEN(L1249)&lt;61,NOT(ISNUMBER(FIND('List of Values'!$C$2:$C$23,L1249)))),"")</f>
        <v/>
      </c>
      <c r="O1249" s="11"/>
      <c r="P1249" s="10" t="str">
        <f t="shared" si="137"/>
        <v/>
      </c>
      <c r="Q1249" s="10" t="str" cm="1">
        <f t="array" ref="Q1249">IF(NOT(ISBLANK($B1249)),AND(P1249=TRUE,LEN(O1249)&lt;81,NOT(ISNUMBER(FIND('List of Values'!$C$2:$C$23,O1249)))),"")</f>
        <v/>
      </c>
      <c r="R1249" s="11"/>
      <c r="S1249" s="10" t="str">
        <f t="shared" si="138"/>
        <v/>
      </c>
      <c r="T1249" s="10" t="str">
        <f>IF(NOT(ISBLANK($B1249)),AND(S1249=TRUE,NOT(COUNTIF('List of Values'!$B$2:$B$255,R1249)=0)),"")</f>
        <v/>
      </c>
      <c r="U1249" s="11"/>
      <c r="V1249" s="10" t="str">
        <f t="shared" si="139"/>
        <v/>
      </c>
      <c r="W1249" s="10" t="str">
        <f>IF(NOT(ISBLANK($B1249)),AND(V1249=TRUE,NOT(COUNTIF('List of Values'!$A$2:$A$10,U1249)=0)),"")</f>
        <v/>
      </c>
    </row>
    <row r="1250" spans="2:23">
      <c r="B1250" s="12"/>
      <c r="C1250" s="11"/>
      <c r="D1250" s="10" t="str">
        <f t="shared" si="133"/>
        <v/>
      </c>
      <c r="E1250" s="10" t="str" cm="1">
        <f t="array" ref="E1250">IF(NOT(ISBLANK($B1250)),AND(D1250=TRUE,LEN(C1250)&lt;81,NOT(ISNUMBER(FIND('List of Values'!$C$2:$C$20,C1250)))),"")</f>
        <v/>
      </c>
      <c r="F1250" s="11"/>
      <c r="G1250" s="10" t="str">
        <f t="shared" si="134"/>
        <v/>
      </c>
      <c r="H1250" s="10" t="str" cm="1">
        <f t="array" ref="H1250">IF(NOT(ISBLANK($B1250)),AND(G1250=TRUE,LEN(F1250)&lt;81,NOT(ISNUMBER(FIND('List of Values'!$C$2:$C$20,F1250)))),"")</f>
        <v/>
      </c>
      <c r="I1250" s="11"/>
      <c r="J1250" s="10" t="str">
        <f t="shared" si="135"/>
        <v/>
      </c>
      <c r="K1250" s="10" t="str" cm="1">
        <f t="array" ref="K1250">IF(NOT(ISBLANK($B1250)),AND(J1250=TRUE,LEN(I1250)&lt;61,NOT(ISNUMBER(FIND('List of Values'!$C$2:$C$23,I1250)))),"")</f>
        <v/>
      </c>
      <c r="L1250" s="11"/>
      <c r="M1250" s="10" t="str">
        <f t="shared" si="136"/>
        <v/>
      </c>
      <c r="N1250" s="10" t="str" cm="1">
        <f t="array" ref="N1250">IF(NOT(ISBLANK($B1250)),AND(M1250=TRUE,LEN(L1250)&lt;61,NOT(ISNUMBER(FIND('List of Values'!$C$2:$C$23,L1250)))),"")</f>
        <v/>
      </c>
      <c r="O1250" s="11"/>
      <c r="P1250" s="10" t="str">
        <f t="shared" si="137"/>
        <v/>
      </c>
      <c r="Q1250" s="10" t="str" cm="1">
        <f t="array" ref="Q1250">IF(NOT(ISBLANK($B1250)),AND(P1250=TRUE,LEN(O1250)&lt;81,NOT(ISNUMBER(FIND('List of Values'!$C$2:$C$23,O1250)))),"")</f>
        <v/>
      </c>
      <c r="R1250" s="11"/>
      <c r="S1250" s="10" t="str">
        <f t="shared" si="138"/>
        <v/>
      </c>
      <c r="T1250" s="10" t="str">
        <f>IF(NOT(ISBLANK($B1250)),AND(S1250=TRUE,NOT(COUNTIF('List of Values'!$B$2:$B$255,R1250)=0)),"")</f>
        <v/>
      </c>
      <c r="U1250" s="11"/>
      <c r="V1250" s="10" t="str">
        <f t="shared" si="139"/>
        <v/>
      </c>
      <c r="W1250" s="10" t="str">
        <f>IF(NOT(ISBLANK($B1250)),AND(V1250=TRUE,NOT(COUNTIF('List of Values'!$A$2:$A$10,U1250)=0)),"")</f>
        <v/>
      </c>
    </row>
    <row r="1251" spans="2:23">
      <c r="B1251" s="12"/>
      <c r="C1251" s="11"/>
      <c r="D1251" s="10" t="str">
        <f t="shared" si="133"/>
        <v/>
      </c>
      <c r="E1251" s="10" t="str" cm="1">
        <f t="array" ref="E1251">IF(NOT(ISBLANK($B1251)),AND(D1251=TRUE,LEN(C1251)&lt;81,NOT(ISNUMBER(FIND('List of Values'!$C$2:$C$20,C1251)))),"")</f>
        <v/>
      </c>
      <c r="F1251" s="11"/>
      <c r="G1251" s="10" t="str">
        <f t="shared" si="134"/>
        <v/>
      </c>
      <c r="H1251" s="10" t="str" cm="1">
        <f t="array" ref="H1251">IF(NOT(ISBLANK($B1251)),AND(G1251=TRUE,LEN(F1251)&lt;81,NOT(ISNUMBER(FIND('List of Values'!$C$2:$C$20,F1251)))),"")</f>
        <v/>
      </c>
      <c r="I1251" s="11"/>
      <c r="J1251" s="10" t="str">
        <f t="shared" si="135"/>
        <v/>
      </c>
      <c r="K1251" s="10" t="str" cm="1">
        <f t="array" ref="K1251">IF(NOT(ISBLANK($B1251)),AND(J1251=TRUE,LEN(I1251)&lt;61,NOT(ISNUMBER(FIND('List of Values'!$C$2:$C$23,I1251)))),"")</f>
        <v/>
      </c>
      <c r="L1251" s="11"/>
      <c r="M1251" s="10" t="str">
        <f t="shared" si="136"/>
        <v/>
      </c>
      <c r="N1251" s="10" t="str" cm="1">
        <f t="array" ref="N1251">IF(NOT(ISBLANK($B1251)),AND(M1251=TRUE,LEN(L1251)&lt;61,NOT(ISNUMBER(FIND('List of Values'!$C$2:$C$23,L1251)))),"")</f>
        <v/>
      </c>
      <c r="O1251" s="11"/>
      <c r="P1251" s="10" t="str">
        <f t="shared" si="137"/>
        <v/>
      </c>
      <c r="Q1251" s="10" t="str" cm="1">
        <f t="array" ref="Q1251">IF(NOT(ISBLANK($B1251)),AND(P1251=TRUE,LEN(O1251)&lt;81,NOT(ISNUMBER(FIND('List of Values'!$C$2:$C$23,O1251)))),"")</f>
        <v/>
      </c>
      <c r="R1251" s="11"/>
      <c r="S1251" s="10" t="str">
        <f t="shared" si="138"/>
        <v/>
      </c>
      <c r="T1251" s="10" t="str">
        <f>IF(NOT(ISBLANK($B1251)),AND(S1251=TRUE,NOT(COUNTIF('List of Values'!$B$2:$B$255,R1251)=0)),"")</f>
        <v/>
      </c>
      <c r="U1251" s="11"/>
      <c r="V1251" s="10" t="str">
        <f t="shared" si="139"/>
        <v/>
      </c>
      <c r="W1251" s="10" t="str">
        <f>IF(NOT(ISBLANK($B1251)),AND(V1251=TRUE,NOT(COUNTIF('List of Values'!$A$2:$A$10,U1251)=0)),"")</f>
        <v/>
      </c>
    </row>
    <row r="1252" spans="2:23">
      <c r="B1252" s="12"/>
      <c r="C1252" s="11"/>
      <c r="D1252" s="10" t="str">
        <f t="shared" si="133"/>
        <v/>
      </c>
      <c r="E1252" s="10" t="str" cm="1">
        <f t="array" ref="E1252">IF(NOT(ISBLANK($B1252)),AND(D1252=TRUE,LEN(C1252)&lt;81,NOT(ISNUMBER(FIND('List of Values'!$C$2:$C$20,C1252)))),"")</f>
        <v/>
      </c>
      <c r="F1252" s="11"/>
      <c r="G1252" s="10" t="str">
        <f t="shared" si="134"/>
        <v/>
      </c>
      <c r="H1252" s="10" t="str" cm="1">
        <f t="array" ref="H1252">IF(NOT(ISBLANK($B1252)),AND(G1252=TRUE,LEN(F1252)&lt;81,NOT(ISNUMBER(FIND('List of Values'!$C$2:$C$20,F1252)))),"")</f>
        <v/>
      </c>
      <c r="I1252" s="11"/>
      <c r="J1252" s="10" t="str">
        <f t="shared" si="135"/>
        <v/>
      </c>
      <c r="K1252" s="10" t="str" cm="1">
        <f t="array" ref="K1252">IF(NOT(ISBLANK($B1252)),AND(J1252=TRUE,LEN(I1252)&lt;61,NOT(ISNUMBER(FIND('List of Values'!$C$2:$C$23,I1252)))),"")</f>
        <v/>
      </c>
      <c r="L1252" s="11"/>
      <c r="M1252" s="10" t="str">
        <f t="shared" si="136"/>
        <v/>
      </c>
      <c r="N1252" s="10" t="str" cm="1">
        <f t="array" ref="N1252">IF(NOT(ISBLANK($B1252)),AND(M1252=TRUE,LEN(L1252)&lt;61,NOT(ISNUMBER(FIND('List of Values'!$C$2:$C$23,L1252)))),"")</f>
        <v/>
      </c>
      <c r="O1252" s="11"/>
      <c r="P1252" s="10" t="str">
        <f t="shared" si="137"/>
        <v/>
      </c>
      <c r="Q1252" s="10" t="str" cm="1">
        <f t="array" ref="Q1252">IF(NOT(ISBLANK($B1252)),AND(P1252=TRUE,LEN(O1252)&lt;81,NOT(ISNUMBER(FIND('List of Values'!$C$2:$C$23,O1252)))),"")</f>
        <v/>
      </c>
      <c r="R1252" s="11"/>
      <c r="S1252" s="10" t="str">
        <f t="shared" si="138"/>
        <v/>
      </c>
      <c r="T1252" s="10" t="str">
        <f>IF(NOT(ISBLANK($B1252)),AND(S1252=TRUE,NOT(COUNTIF('List of Values'!$B$2:$B$255,R1252)=0)),"")</f>
        <v/>
      </c>
      <c r="U1252" s="11"/>
      <c r="V1252" s="10" t="str">
        <f t="shared" si="139"/>
        <v/>
      </c>
      <c r="W1252" s="10" t="str">
        <f>IF(NOT(ISBLANK($B1252)),AND(V1252=TRUE,NOT(COUNTIF('List of Values'!$A$2:$A$10,U1252)=0)),"")</f>
        <v/>
      </c>
    </row>
    <row r="1253" spans="2:23">
      <c r="B1253" s="12"/>
      <c r="C1253" s="11"/>
      <c r="D1253" s="10" t="str">
        <f t="shared" si="133"/>
        <v/>
      </c>
      <c r="E1253" s="10" t="str" cm="1">
        <f t="array" ref="E1253">IF(NOT(ISBLANK($B1253)),AND(D1253=TRUE,LEN(C1253)&lt;81,NOT(ISNUMBER(FIND('List of Values'!$C$2:$C$20,C1253)))),"")</f>
        <v/>
      </c>
      <c r="F1253" s="11"/>
      <c r="G1253" s="10" t="str">
        <f t="shared" si="134"/>
        <v/>
      </c>
      <c r="H1253" s="10" t="str" cm="1">
        <f t="array" ref="H1253">IF(NOT(ISBLANK($B1253)),AND(G1253=TRUE,LEN(F1253)&lt;81,NOT(ISNUMBER(FIND('List of Values'!$C$2:$C$20,F1253)))),"")</f>
        <v/>
      </c>
      <c r="I1253" s="11"/>
      <c r="J1253" s="10" t="str">
        <f t="shared" si="135"/>
        <v/>
      </c>
      <c r="K1253" s="10" t="str" cm="1">
        <f t="array" ref="K1253">IF(NOT(ISBLANK($B1253)),AND(J1253=TRUE,LEN(I1253)&lt;61,NOT(ISNUMBER(FIND('List of Values'!$C$2:$C$23,I1253)))),"")</f>
        <v/>
      </c>
      <c r="L1253" s="11"/>
      <c r="M1253" s="10" t="str">
        <f t="shared" si="136"/>
        <v/>
      </c>
      <c r="N1253" s="10" t="str" cm="1">
        <f t="array" ref="N1253">IF(NOT(ISBLANK($B1253)),AND(M1253=TRUE,LEN(L1253)&lt;61,NOT(ISNUMBER(FIND('List of Values'!$C$2:$C$23,L1253)))),"")</f>
        <v/>
      </c>
      <c r="O1253" s="11"/>
      <c r="P1253" s="10" t="str">
        <f t="shared" si="137"/>
        <v/>
      </c>
      <c r="Q1253" s="10" t="str" cm="1">
        <f t="array" ref="Q1253">IF(NOT(ISBLANK($B1253)),AND(P1253=TRUE,LEN(O1253)&lt;81,NOT(ISNUMBER(FIND('List of Values'!$C$2:$C$23,O1253)))),"")</f>
        <v/>
      </c>
      <c r="R1253" s="11"/>
      <c r="S1253" s="10" t="str">
        <f t="shared" si="138"/>
        <v/>
      </c>
      <c r="T1253" s="10" t="str">
        <f>IF(NOT(ISBLANK($B1253)),AND(S1253=TRUE,NOT(COUNTIF('List of Values'!$B$2:$B$255,R1253)=0)),"")</f>
        <v/>
      </c>
      <c r="U1253" s="11"/>
      <c r="V1253" s="10" t="str">
        <f t="shared" si="139"/>
        <v/>
      </c>
      <c r="W1253" s="10" t="str">
        <f>IF(NOT(ISBLANK($B1253)),AND(V1253=TRUE,NOT(COUNTIF('List of Values'!$A$2:$A$10,U1253)=0)),"")</f>
        <v/>
      </c>
    </row>
    <row r="1254" spans="2:23">
      <c r="B1254" s="12"/>
      <c r="C1254" s="11"/>
      <c r="D1254" s="10" t="str">
        <f t="shared" si="133"/>
        <v/>
      </c>
      <c r="E1254" s="10" t="str" cm="1">
        <f t="array" ref="E1254">IF(NOT(ISBLANK($B1254)),AND(D1254=TRUE,LEN(C1254)&lt;81,NOT(ISNUMBER(FIND('List of Values'!$C$2:$C$20,C1254)))),"")</f>
        <v/>
      </c>
      <c r="F1254" s="11"/>
      <c r="G1254" s="10" t="str">
        <f t="shared" si="134"/>
        <v/>
      </c>
      <c r="H1254" s="10" t="str" cm="1">
        <f t="array" ref="H1254">IF(NOT(ISBLANK($B1254)),AND(G1254=TRUE,LEN(F1254)&lt;81,NOT(ISNUMBER(FIND('List of Values'!$C$2:$C$20,F1254)))),"")</f>
        <v/>
      </c>
      <c r="I1254" s="11"/>
      <c r="J1254" s="10" t="str">
        <f t="shared" si="135"/>
        <v/>
      </c>
      <c r="K1254" s="10" t="str" cm="1">
        <f t="array" ref="K1254">IF(NOT(ISBLANK($B1254)),AND(J1254=TRUE,LEN(I1254)&lt;61,NOT(ISNUMBER(FIND('List of Values'!$C$2:$C$23,I1254)))),"")</f>
        <v/>
      </c>
      <c r="L1254" s="11"/>
      <c r="M1254" s="10" t="str">
        <f t="shared" si="136"/>
        <v/>
      </c>
      <c r="N1254" s="10" t="str" cm="1">
        <f t="array" ref="N1254">IF(NOT(ISBLANK($B1254)),AND(M1254=TRUE,LEN(L1254)&lt;61,NOT(ISNUMBER(FIND('List of Values'!$C$2:$C$23,L1254)))),"")</f>
        <v/>
      </c>
      <c r="O1254" s="11"/>
      <c r="P1254" s="10" t="str">
        <f t="shared" si="137"/>
        <v/>
      </c>
      <c r="Q1254" s="10" t="str" cm="1">
        <f t="array" ref="Q1254">IF(NOT(ISBLANK($B1254)),AND(P1254=TRUE,LEN(O1254)&lt;81,NOT(ISNUMBER(FIND('List of Values'!$C$2:$C$23,O1254)))),"")</f>
        <v/>
      </c>
      <c r="R1254" s="11"/>
      <c r="S1254" s="10" t="str">
        <f t="shared" si="138"/>
        <v/>
      </c>
      <c r="T1254" s="10" t="str">
        <f>IF(NOT(ISBLANK($B1254)),AND(S1254=TRUE,NOT(COUNTIF('List of Values'!$B$2:$B$255,R1254)=0)),"")</f>
        <v/>
      </c>
      <c r="U1254" s="11"/>
      <c r="V1254" s="10" t="str">
        <f t="shared" si="139"/>
        <v/>
      </c>
      <c r="W1254" s="10" t="str">
        <f>IF(NOT(ISBLANK($B1254)),AND(V1254=TRUE,NOT(COUNTIF('List of Values'!$A$2:$A$10,U1254)=0)),"")</f>
        <v/>
      </c>
    </row>
    <row r="1255" spans="2:23">
      <c r="B1255" s="12"/>
      <c r="C1255" s="11"/>
      <c r="D1255" s="10" t="str">
        <f t="shared" si="133"/>
        <v/>
      </c>
      <c r="E1255" s="10" t="str" cm="1">
        <f t="array" ref="E1255">IF(NOT(ISBLANK($B1255)),AND(D1255=TRUE,LEN(C1255)&lt;81,NOT(ISNUMBER(FIND('List of Values'!$C$2:$C$20,C1255)))),"")</f>
        <v/>
      </c>
      <c r="F1255" s="11"/>
      <c r="G1255" s="10" t="str">
        <f t="shared" si="134"/>
        <v/>
      </c>
      <c r="H1255" s="10" t="str" cm="1">
        <f t="array" ref="H1255">IF(NOT(ISBLANK($B1255)),AND(G1255=TRUE,LEN(F1255)&lt;81,NOT(ISNUMBER(FIND('List of Values'!$C$2:$C$20,F1255)))),"")</f>
        <v/>
      </c>
      <c r="I1255" s="11"/>
      <c r="J1255" s="10" t="str">
        <f t="shared" si="135"/>
        <v/>
      </c>
      <c r="K1255" s="10" t="str" cm="1">
        <f t="array" ref="K1255">IF(NOT(ISBLANK($B1255)),AND(J1255=TRUE,LEN(I1255)&lt;61,NOT(ISNUMBER(FIND('List of Values'!$C$2:$C$23,I1255)))),"")</f>
        <v/>
      </c>
      <c r="L1255" s="11"/>
      <c r="M1255" s="10" t="str">
        <f t="shared" si="136"/>
        <v/>
      </c>
      <c r="N1255" s="10" t="str" cm="1">
        <f t="array" ref="N1255">IF(NOT(ISBLANK($B1255)),AND(M1255=TRUE,LEN(L1255)&lt;61,NOT(ISNUMBER(FIND('List of Values'!$C$2:$C$23,L1255)))),"")</f>
        <v/>
      </c>
      <c r="O1255" s="11"/>
      <c r="P1255" s="10" t="str">
        <f t="shared" si="137"/>
        <v/>
      </c>
      <c r="Q1255" s="10" t="str" cm="1">
        <f t="array" ref="Q1255">IF(NOT(ISBLANK($B1255)),AND(P1255=TRUE,LEN(O1255)&lt;81,NOT(ISNUMBER(FIND('List of Values'!$C$2:$C$23,O1255)))),"")</f>
        <v/>
      </c>
      <c r="R1255" s="11"/>
      <c r="S1255" s="10" t="str">
        <f t="shared" si="138"/>
        <v/>
      </c>
      <c r="T1255" s="10" t="str">
        <f>IF(NOT(ISBLANK($B1255)),AND(S1255=TRUE,NOT(COUNTIF('List of Values'!$B$2:$B$255,R1255)=0)),"")</f>
        <v/>
      </c>
      <c r="U1255" s="11"/>
      <c r="V1255" s="10" t="str">
        <f t="shared" si="139"/>
        <v/>
      </c>
      <c r="W1255" s="10" t="str">
        <f>IF(NOT(ISBLANK($B1255)),AND(V1255=TRUE,NOT(COUNTIF('List of Values'!$A$2:$A$10,U1255)=0)),"")</f>
        <v/>
      </c>
    </row>
    <row r="1256" spans="2:23">
      <c r="B1256" s="12"/>
      <c r="C1256" s="11"/>
      <c r="D1256" s="10" t="str">
        <f t="shared" si="133"/>
        <v/>
      </c>
      <c r="E1256" s="10" t="str" cm="1">
        <f t="array" ref="E1256">IF(NOT(ISBLANK($B1256)),AND(D1256=TRUE,LEN(C1256)&lt;81,NOT(ISNUMBER(FIND('List of Values'!$C$2:$C$20,C1256)))),"")</f>
        <v/>
      </c>
      <c r="F1256" s="11"/>
      <c r="G1256" s="10" t="str">
        <f t="shared" si="134"/>
        <v/>
      </c>
      <c r="H1256" s="10" t="str" cm="1">
        <f t="array" ref="H1256">IF(NOT(ISBLANK($B1256)),AND(G1256=TRUE,LEN(F1256)&lt;81,NOT(ISNUMBER(FIND('List of Values'!$C$2:$C$20,F1256)))),"")</f>
        <v/>
      </c>
      <c r="I1256" s="11"/>
      <c r="J1256" s="10" t="str">
        <f t="shared" si="135"/>
        <v/>
      </c>
      <c r="K1256" s="10" t="str" cm="1">
        <f t="array" ref="K1256">IF(NOT(ISBLANK($B1256)),AND(J1256=TRUE,LEN(I1256)&lt;61,NOT(ISNUMBER(FIND('List of Values'!$C$2:$C$23,I1256)))),"")</f>
        <v/>
      </c>
      <c r="L1256" s="11"/>
      <c r="M1256" s="10" t="str">
        <f t="shared" si="136"/>
        <v/>
      </c>
      <c r="N1256" s="10" t="str" cm="1">
        <f t="array" ref="N1256">IF(NOT(ISBLANK($B1256)),AND(M1256=TRUE,LEN(L1256)&lt;61,NOT(ISNUMBER(FIND('List of Values'!$C$2:$C$23,L1256)))),"")</f>
        <v/>
      </c>
      <c r="O1256" s="11"/>
      <c r="P1256" s="10" t="str">
        <f t="shared" si="137"/>
        <v/>
      </c>
      <c r="Q1256" s="10" t="str" cm="1">
        <f t="array" ref="Q1256">IF(NOT(ISBLANK($B1256)),AND(P1256=TRUE,LEN(O1256)&lt;81,NOT(ISNUMBER(FIND('List of Values'!$C$2:$C$23,O1256)))),"")</f>
        <v/>
      </c>
      <c r="R1256" s="11"/>
      <c r="S1256" s="10" t="str">
        <f t="shared" si="138"/>
        <v/>
      </c>
      <c r="T1256" s="10" t="str">
        <f>IF(NOT(ISBLANK($B1256)),AND(S1256=TRUE,NOT(COUNTIF('List of Values'!$B$2:$B$255,R1256)=0)),"")</f>
        <v/>
      </c>
      <c r="U1256" s="11"/>
      <c r="V1256" s="10" t="str">
        <f t="shared" si="139"/>
        <v/>
      </c>
      <c r="W1256" s="10" t="str">
        <f>IF(NOT(ISBLANK($B1256)),AND(V1256=TRUE,NOT(COUNTIF('List of Values'!$A$2:$A$10,U1256)=0)),"")</f>
        <v/>
      </c>
    </row>
    <row r="1257" spans="2:23">
      <c r="B1257" s="12"/>
      <c r="C1257" s="11"/>
      <c r="D1257" s="10" t="str">
        <f t="shared" si="133"/>
        <v/>
      </c>
      <c r="E1257" s="10" t="str" cm="1">
        <f t="array" ref="E1257">IF(NOT(ISBLANK($B1257)),AND(D1257=TRUE,LEN(C1257)&lt;81,NOT(ISNUMBER(FIND('List of Values'!$C$2:$C$20,C1257)))),"")</f>
        <v/>
      </c>
      <c r="F1257" s="11"/>
      <c r="G1257" s="10" t="str">
        <f t="shared" si="134"/>
        <v/>
      </c>
      <c r="H1257" s="10" t="str" cm="1">
        <f t="array" ref="H1257">IF(NOT(ISBLANK($B1257)),AND(G1257=TRUE,LEN(F1257)&lt;81,NOT(ISNUMBER(FIND('List of Values'!$C$2:$C$20,F1257)))),"")</f>
        <v/>
      </c>
      <c r="I1257" s="11"/>
      <c r="J1257" s="10" t="str">
        <f t="shared" si="135"/>
        <v/>
      </c>
      <c r="K1257" s="10" t="str" cm="1">
        <f t="array" ref="K1257">IF(NOT(ISBLANK($B1257)),AND(J1257=TRUE,LEN(I1257)&lt;61,NOT(ISNUMBER(FIND('List of Values'!$C$2:$C$23,I1257)))),"")</f>
        <v/>
      </c>
      <c r="L1257" s="11"/>
      <c r="M1257" s="10" t="str">
        <f t="shared" si="136"/>
        <v/>
      </c>
      <c r="N1257" s="10" t="str" cm="1">
        <f t="array" ref="N1257">IF(NOT(ISBLANK($B1257)),AND(M1257=TRUE,LEN(L1257)&lt;61,NOT(ISNUMBER(FIND('List of Values'!$C$2:$C$23,L1257)))),"")</f>
        <v/>
      </c>
      <c r="O1257" s="11"/>
      <c r="P1257" s="10" t="str">
        <f t="shared" si="137"/>
        <v/>
      </c>
      <c r="Q1257" s="10" t="str" cm="1">
        <f t="array" ref="Q1257">IF(NOT(ISBLANK($B1257)),AND(P1257=TRUE,LEN(O1257)&lt;81,NOT(ISNUMBER(FIND('List of Values'!$C$2:$C$23,O1257)))),"")</f>
        <v/>
      </c>
      <c r="R1257" s="11"/>
      <c r="S1257" s="10" t="str">
        <f t="shared" si="138"/>
        <v/>
      </c>
      <c r="T1257" s="10" t="str">
        <f>IF(NOT(ISBLANK($B1257)),AND(S1257=TRUE,NOT(COUNTIF('List of Values'!$B$2:$B$255,R1257)=0)),"")</f>
        <v/>
      </c>
      <c r="U1257" s="11"/>
      <c r="V1257" s="10" t="str">
        <f t="shared" si="139"/>
        <v/>
      </c>
      <c r="W1257" s="10" t="str">
        <f>IF(NOT(ISBLANK($B1257)),AND(V1257=TRUE,NOT(COUNTIF('List of Values'!$A$2:$A$10,U1257)=0)),"")</f>
        <v/>
      </c>
    </row>
    <row r="1258" spans="2:23">
      <c r="B1258" s="12"/>
      <c r="C1258" s="11"/>
      <c r="D1258" s="10" t="str">
        <f t="shared" si="133"/>
        <v/>
      </c>
      <c r="E1258" s="10" t="str" cm="1">
        <f t="array" ref="E1258">IF(NOT(ISBLANK($B1258)),AND(D1258=TRUE,LEN(C1258)&lt;81,NOT(ISNUMBER(FIND('List of Values'!$C$2:$C$20,C1258)))),"")</f>
        <v/>
      </c>
      <c r="F1258" s="11"/>
      <c r="G1258" s="10" t="str">
        <f t="shared" si="134"/>
        <v/>
      </c>
      <c r="H1258" s="10" t="str" cm="1">
        <f t="array" ref="H1258">IF(NOT(ISBLANK($B1258)),AND(G1258=TRUE,LEN(F1258)&lt;81,NOT(ISNUMBER(FIND('List of Values'!$C$2:$C$20,F1258)))),"")</f>
        <v/>
      </c>
      <c r="I1258" s="11"/>
      <c r="J1258" s="10" t="str">
        <f t="shared" si="135"/>
        <v/>
      </c>
      <c r="K1258" s="10" t="str" cm="1">
        <f t="array" ref="K1258">IF(NOT(ISBLANK($B1258)),AND(J1258=TRUE,LEN(I1258)&lt;61,NOT(ISNUMBER(FIND('List of Values'!$C$2:$C$23,I1258)))),"")</f>
        <v/>
      </c>
      <c r="L1258" s="11"/>
      <c r="M1258" s="10" t="str">
        <f t="shared" si="136"/>
        <v/>
      </c>
      <c r="N1258" s="10" t="str" cm="1">
        <f t="array" ref="N1258">IF(NOT(ISBLANK($B1258)),AND(M1258=TRUE,LEN(L1258)&lt;61,NOT(ISNUMBER(FIND('List of Values'!$C$2:$C$23,L1258)))),"")</f>
        <v/>
      </c>
      <c r="O1258" s="11"/>
      <c r="P1258" s="10" t="str">
        <f t="shared" si="137"/>
        <v/>
      </c>
      <c r="Q1258" s="10" t="str" cm="1">
        <f t="array" ref="Q1258">IF(NOT(ISBLANK($B1258)),AND(P1258=TRUE,LEN(O1258)&lt;81,NOT(ISNUMBER(FIND('List of Values'!$C$2:$C$23,O1258)))),"")</f>
        <v/>
      </c>
      <c r="R1258" s="11"/>
      <c r="S1258" s="10" t="str">
        <f t="shared" si="138"/>
        <v/>
      </c>
      <c r="T1258" s="10" t="str">
        <f>IF(NOT(ISBLANK($B1258)),AND(S1258=TRUE,NOT(COUNTIF('List of Values'!$B$2:$B$255,R1258)=0)),"")</f>
        <v/>
      </c>
      <c r="U1258" s="11"/>
      <c r="V1258" s="10" t="str">
        <f t="shared" si="139"/>
        <v/>
      </c>
      <c r="W1258" s="10" t="str">
        <f>IF(NOT(ISBLANK($B1258)),AND(V1258=TRUE,NOT(COUNTIF('List of Values'!$A$2:$A$10,U1258)=0)),"")</f>
        <v/>
      </c>
    </row>
    <row r="1259" spans="2:23">
      <c r="B1259" s="12"/>
      <c r="C1259" s="11"/>
      <c r="D1259" s="10" t="str">
        <f t="shared" si="133"/>
        <v/>
      </c>
      <c r="E1259" s="10" t="str" cm="1">
        <f t="array" ref="E1259">IF(NOT(ISBLANK($B1259)),AND(D1259=TRUE,LEN(C1259)&lt;81,NOT(ISNUMBER(FIND('List of Values'!$C$2:$C$20,C1259)))),"")</f>
        <v/>
      </c>
      <c r="F1259" s="11"/>
      <c r="G1259" s="10" t="str">
        <f t="shared" si="134"/>
        <v/>
      </c>
      <c r="H1259" s="10" t="str" cm="1">
        <f t="array" ref="H1259">IF(NOT(ISBLANK($B1259)),AND(G1259=TRUE,LEN(F1259)&lt;81,NOT(ISNUMBER(FIND('List of Values'!$C$2:$C$20,F1259)))),"")</f>
        <v/>
      </c>
      <c r="I1259" s="11"/>
      <c r="J1259" s="10" t="str">
        <f t="shared" si="135"/>
        <v/>
      </c>
      <c r="K1259" s="10" t="str" cm="1">
        <f t="array" ref="K1259">IF(NOT(ISBLANK($B1259)),AND(J1259=TRUE,LEN(I1259)&lt;61,NOT(ISNUMBER(FIND('List of Values'!$C$2:$C$23,I1259)))),"")</f>
        <v/>
      </c>
      <c r="L1259" s="11"/>
      <c r="M1259" s="10" t="str">
        <f t="shared" si="136"/>
        <v/>
      </c>
      <c r="N1259" s="10" t="str" cm="1">
        <f t="array" ref="N1259">IF(NOT(ISBLANK($B1259)),AND(M1259=TRUE,LEN(L1259)&lt;61,NOT(ISNUMBER(FIND('List of Values'!$C$2:$C$23,L1259)))),"")</f>
        <v/>
      </c>
      <c r="O1259" s="11"/>
      <c r="P1259" s="10" t="str">
        <f t="shared" si="137"/>
        <v/>
      </c>
      <c r="Q1259" s="10" t="str" cm="1">
        <f t="array" ref="Q1259">IF(NOT(ISBLANK($B1259)),AND(P1259=TRUE,LEN(O1259)&lt;81,NOT(ISNUMBER(FIND('List of Values'!$C$2:$C$23,O1259)))),"")</f>
        <v/>
      </c>
      <c r="R1259" s="11"/>
      <c r="S1259" s="10" t="str">
        <f t="shared" si="138"/>
        <v/>
      </c>
      <c r="T1259" s="10" t="str">
        <f>IF(NOT(ISBLANK($B1259)),AND(S1259=TRUE,NOT(COUNTIF('List of Values'!$B$2:$B$255,R1259)=0)),"")</f>
        <v/>
      </c>
      <c r="U1259" s="11"/>
      <c r="V1259" s="10" t="str">
        <f t="shared" si="139"/>
        <v/>
      </c>
      <c r="W1259" s="10" t="str">
        <f>IF(NOT(ISBLANK($B1259)),AND(V1259=TRUE,NOT(COUNTIF('List of Values'!$A$2:$A$10,U1259)=0)),"")</f>
        <v/>
      </c>
    </row>
    <row r="1260" spans="2:23">
      <c r="B1260" s="12"/>
      <c r="C1260" s="11"/>
      <c r="D1260" s="10" t="str">
        <f t="shared" si="133"/>
        <v/>
      </c>
      <c r="E1260" s="10" t="str" cm="1">
        <f t="array" ref="E1260">IF(NOT(ISBLANK($B1260)),AND(D1260=TRUE,LEN(C1260)&lt;81,NOT(ISNUMBER(FIND('List of Values'!$C$2:$C$20,C1260)))),"")</f>
        <v/>
      </c>
      <c r="F1260" s="11"/>
      <c r="G1260" s="10" t="str">
        <f t="shared" si="134"/>
        <v/>
      </c>
      <c r="H1260" s="10" t="str" cm="1">
        <f t="array" ref="H1260">IF(NOT(ISBLANK($B1260)),AND(G1260=TRUE,LEN(F1260)&lt;81,NOT(ISNUMBER(FIND('List of Values'!$C$2:$C$20,F1260)))),"")</f>
        <v/>
      </c>
      <c r="I1260" s="11"/>
      <c r="J1260" s="10" t="str">
        <f t="shared" si="135"/>
        <v/>
      </c>
      <c r="K1260" s="10" t="str" cm="1">
        <f t="array" ref="K1260">IF(NOT(ISBLANK($B1260)),AND(J1260=TRUE,LEN(I1260)&lt;61,NOT(ISNUMBER(FIND('List of Values'!$C$2:$C$23,I1260)))),"")</f>
        <v/>
      </c>
      <c r="L1260" s="11"/>
      <c r="M1260" s="10" t="str">
        <f t="shared" si="136"/>
        <v/>
      </c>
      <c r="N1260" s="10" t="str" cm="1">
        <f t="array" ref="N1260">IF(NOT(ISBLANK($B1260)),AND(M1260=TRUE,LEN(L1260)&lt;61,NOT(ISNUMBER(FIND('List of Values'!$C$2:$C$23,L1260)))),"")</f>
        <v/>
      </c>
      <c r="O1260" s="11"/>
      <c r="P1260" s="10" t="str">
        <f t="shared" si="137"/>
        <v/>
      </c>
      <c r="Q1260" s="10" t="str" cm="1">
        <f t="array" ref="Q1260">IF(NOT(ISBLANK($B1260)),AND(P1260=TRUE,LEN(O1260)&lt;81,NOT(ISNUMBER(FIND('List of Values'!$C$2:$C$23,O1260)))),"")</f>
        <v/>
      </c>
      <c r="R1260" s="11"/>
      <c r="S1260" s="10" t="str">
        <f t="shared" si="138"/>
        <v/>
      </c>
      <c r="T1260" s="10" t="str">
        <f>IF(NOT(ISBLANK($B1260)),AND(S1260=TRUE,NOT(COUNTIF('List of Values'!$B$2:$B$255,R1260)=0)),"")</f>
        <v/>
      </c>
      <c r="U1260" s="11"/>
      <c r="V1260" s="10" t="str">
        <f t="shared" si="139"/>
        <v/>
      </c>
      <c r="W1260" s="10" t="str">
        <f>IF(NOT(ISBLANK($B1260)),AND(V1260=TRUE,NOT(COUNTIF('List of Values'!$A$2:$A$10,U1260)=0)),"")</f>
        <v/>
      </c>
    </row>
    <row r="1261" spans="2:23">
      <c r="B1261" s="12"/>
      <c r="C1261" s="11"/>
      <c r="D1261" s="10" t="str">
        <f t="shared" si="133"/>
        <v/>
      </c>
      <c r="E1261" s="10" t="str" cm="1">
        <f t="array" ref="E1261">IF(NOT(ISBLANK($B1261)),AND(D1261=TRUE,LEN(C1261)&lt;81,NOT(ISNUMBER(FIND('List of Values'!$C$2:$C$20,C1261)))),"")</f>
        <v/>
      </c>
      <c r="F1261" s="11"/>
      <c r="G1261" s="10" t="str">
        <f t="shared" si="134"/>
        <v/>
      </c>
      <c r="H1261" s="10" t="str" cm="1">
        <f t="array" ref="H1261">IF(NOT(ISBLANK($B1261)),AND(G1261=TRUE,LEN(F1261)&lt;81,NOT(ISNUMBER(FIND('List of Values'!$C$2:$C$20,F1261)))),"")</f>
        <v/>
      </c>
      <c r="I1261" s="11"/>
      <c r="J1261" s="10" t="str">
        <f t="shared" si="135"/>
        <v/>
      </c>
      <c r="K1261" s="10" t="str" cm="1">
        <f t="array" ref="K1261">IF(NOT(ISBLANK($B1261)),AND(J1261=TRUE,LEN(I1261)&lt;61,NOT(ISNUMBER(FIND('List of Values'!$C$2:$C$23,I1261)))),"")</f>
        <v/>
      </c>
      <c r="L1261" s="11"/>
      <c r="M1261" s="10" t="str">
        <f t="shared" si="136"/>
        <v/>
      </c>
      <c r="N1261" s="10" t="str" cm="1">
        <f t="array" ref="N1261">IF(NOT(ISBLANK($B1261)),AND(M1261=TRUE,LEN(L1261)&lt;61,NOT(ISNUMBER(FIND('List of Values'!$C$2:$C$23,L1261)))),"")</f>
        <v/>
      </c>
      <c r="O1261" s="11"/>
      <c r="P1261" s="10" t="str">
        <f t="shared" si="137"/>
        <v/>
      </c>
      <c r="Q1261" s="10" t="str" cm="1">
        <f t="array" ref="Q1261">IF(NOT(ISBLANK($B1261)),AND(P1261=TRUE,LEN(O1261)&lt;81,NOT(ISNUMBER(FIND('List of Values'!$C$2:$C$23,O1261)))),"")</f>
        <v/>
      </c>
      <c r="R1261" s="11"/>
      <c r="S1261" s="10" t="str">
        <f t="shared" si="138"/>
        <v/>
      </c>
      <c r="T1261" s="10" t="str">
        <f>IF(NOT(ISBLANK($B1261)),AND(S1261=TRUE,NOT(COUNTIF('List of Values'!$B$2:$B$255,R1261)=0)),"")</f>
        <v/>
      </c>
      <c r="U1261" s="11"/>
      <c r="V1261" s="10" t="str">
        <f t="shared" si="139"/>
        <v/>
      </c>
      <c r="W1261" s="10" t="str">
        <f>IF(NOT(ISBLANK($B1261)),AND(V1261=TRUE,NOT(COUNTIF('List of Values'!$A$2:$A$10,U1261)=0)),"")</f>
        <v/>
      </c>
    </row>
    <row r="1262" spans="2:23">
      <c r="B1262" s="12"/>
      <c r="C1262" s="11"/>
      <c r="D1262" s="10" t="str">
        <f t="shared" si="133"/>
        <v/>
      </c>
      <c r="E1262" s="10" t="str" cm="1">
        <f t="array" ref="E1262">IF(NOT(ISBLANK($B1262)),AND(D1262=TRUE,LEN(C1262)&lt;81,NOT(ISNUMBER(FIND('List of Values'!$C$2:$C$20,C1262)))),"")</f>
        <v/>
      </c>
      <c r="F1262" s="11"/>
      <c r="G1262" s="10" t="str">
        <f t="shared" si="134"/>
        <v/>
      </c>
      <c r="H1262" s="10" t="str" cm="1">
        <f t="array" ref="H1262">IF(NOT(ISBLANK($B1262)),AND(G1262=TRUE,LEN(F1262)&lt;81,NOT(ISNUMBER(FIND('List of Values'!$C$2:$C$20,F1262)))),"")</f>
        <v/>
      </c>
      <c r="I1262" s="11"/>
      <c r="J1262" s="10" t="str">
        <f t="shared" si="135"/>
        <v/>
      </c>
      <c r="K1262" s="10" t="str" cm="1">
        <f t="array" ref="K1262">IF(NOT(ISBLANK($B1262)),AND(J1262=TRUE,LEN(I1262)&lt;61,NOT(ISNUMBER(FIND('List of Values'!$C$2:$C$23,I1262)))),"")</f>
        <v/>
      </c>
      <c r="L1262" s="11"/>
      <c r="M1262" s="10" t="str">
        <f t="shared" si="136"/>
        <v/>
      </c>
      <c r="N1262" s="10" t="str" cm="1">
        <f t="array" ref="N1262">IF(NOT(ISBLANK($B1262)),AND(M1262=TRUE,LEN(L1262)&lt;61,NOT(ISNUMBER(FIND('List of Values'!$C$2:$C$23,L1262)))),"")</f>
        <v/>
      </c>
      <c r="O1262" s="11"/>
      <c r="P1262" s="10" t="str">
        <f t="shared" si="137"/>
        <v/>
      </c>
      <c r="Q1262" s="10" t="str" cm="1">
        <f t="array" ref="Q1262">IF(NOT(ISBLANK($B1262)),AND(P1262=TRUE,LEN(O1262)&lt;81,NOT(ISNUMBER(FIND('List of Values'!$C$2:$C$23,O1262)))),"")</f>
        <v/>
      </c>
      <c r="R1262" s="11"/>
      <c r="S1262" s="10" t="str">
        <f t="shared" si="138"/>
        <v/>
      </c>
      <c r="T1262" s="10" t="str">
        <f>IF(NOT(ISBLANK($B1262)),AND(S1262=TRUE,NOT(COUNTIF('List of Values'!$B$2:$B$255,R1262)=0)),"")</f>
        <v/>
      </c>
      <c r="U1262" s="11"/>
      <c r="V1262" s="10" t="str">
        <f t="shared" si="139"/>
        <v/>
      </c>
      <c r="W1262" s="10" t="str">
        <f>IF(NOT(ISBLANK($B1262)),AND(V1262=TRUE,NOT(COUNTIF('List of Values'!$A$2:$A$10,U1262)=0)),"")</f>
        <v/>
      </c>
    </row>
    <row r="1263" spans="2:23">
      <c r="B1263" s="12"/>
      <c r="C1263" s="11"/>
      <c r="D1263" s="10" t="str">
        <f t="shared" si="133"/>
        <v/>
      </c>
      <c r="E1263" s="10" t="str" cm="1">
        <f t="array" ref="E1263">IF(NOT(ISBLANK($B1263)),AND(D1263=TRUE,LEN(C1263)&lt;81,NOT(ISNUMBER(FIND('List of Values'!$C$2:$C$20,C1263)))),"")</f>
        <v/>
      </c>
      <c r="F1263" s="11"/>
      <c r="G1263" s="10" t="str">
        <f t="shared" si="134"/>
        <v/>
      </c>
      <c r="H1263" s="10" t="str" cm="1">
        <f t="array" ref="H1263">IF(NOT(ISBLANK($B1263)),AND(G1263=TRUE,LEN(F1263)&lt;81,NOT(ISNUMBER(FIND('List of Values'!$C$2:$C$20,F1263)))),"")</f>
        <v/>
      </c>
      <c r="I1263" s="11"/>
      <c r="J1263" s="10" t="str">
        <f t="shared" si="135"/>
        <v/>
      </c>
      <c r="K1263" s="10" t="str" cm="1">
        <f t="array" ref="K1263">IF(NOT(ISBLANK($B1263)),AND(J1263=TRUE,LEN(I1263)&lt;61,NOT(ISNUMBER(FIND('List of Values'!$C$2:$C$23,I1263)))),"")</f>
        <v/>
      </c>
      <c r="L1263" s="11"/>
      <c r="M1263" s="10" t="str">
        <f t="shared" si="136"/>
        <v/>
      </c>
      <c r="N1263" s="10" t="str" cm="1">
        <f t="array" ref="N1263">IF(NOT(ISBLANK($B1263)),AND(M1263=TRUE,LEN(L1263)&lt;61,NOT(ISNUMBER(FIND('List of Values'!$C$2:$C$23,L1263)))),"")</f>
        <v/>
      </c>
      <c r="O1263" s="11"/>
      <c r="P1263" s="10" t="str">
        <f t="shared" si="137"/>
        <v/>
      </c>
      <c r="Q1263" s="10" t="str" cm="1">
        <f t="array" ref="Q1263">IF(NOT(ISBLANK($B1263)),AND(P1263=TRUE,LEN(O1263)&lt;81,NOT(ISNUMBER(FIND('List of Values'!$C$2:$C$23,O1263)))),"")</f>
        <v/>
      </c>
      <c r="R1263" s="11"/>
      <c r="S1263" s="10" t="str">
        <f t="shared" si="138"/>
        <v/>
      </c>
      <c r="T1263" s="10" t="str">
        <f>IF(NOT(ISBLANK($B1263)),AND(S1263=TRUE,NOT(COUNTIF('List of Values'!$B$2:$B$255,R1263)=0)),"")</f>
        <v/>
      </c>
      <c r="U1263" s="11"/>
      <c r="V1263" s="10" t="str">
        <f t="shared" si="139"/>
        <v/>
      </c>
      <c r="W1263" s="10" t="str">
        <f>IF(NOT(ISBLANK($B1263)),AND(V1263=TRUE,NOT(COUNTIF('List of Values'!$A$2:$A$10,U1263)=0)),"")</f>
        <v/>
      </c>
    </row>
    <row r="1264" spans="2:23">
      <c r="B1264" s="12"/>
      <c r="C1264" s="11"/>
      <c r="D1264" s="10" t="str">
        <f t="shared" si="133"/>
        <v/>
      </c>
      <c r="E1264" s="10" t="str" cm="1">
        <f t="array" ref="E1264">IF(NOT(ISBLANK($B1264)),AND(D1264=TRUE,LEN(C1264)&lt;81,NOT(ISNUMBER(FIND('List of Values'!$C$2:$C$20,C1264)))),"")</f>
        <v/>
      </c>
      <c r="F1264" s="11"/>
      <c r="G1264" s="10" t="str">
        <f t="shared" si="134"/>
        <v/>
      </c>
      <c r="H1264" s="10" t="str" cm="1">
        <f t="array" ref="H1264">IF(NOT(ISBLANK($B1264)),AND(G1264=TRUE,LEN(F1264)&lt;81,NOT(ISNUMBER(FIND('List of Values'!$C$2:$C$20,F1264)))),"")</f>
        <v/>
      </c>
      <c r="I1264" s="11"/>
      <c r="J1264" s="10" t="str">
        <f t="shared" si="135"/>
        <v/>
      </c>
      <c r="K1264" s="10" t="str" cm="1">
        <f t="array" ref="K1264">IF(NOT(ISBLANK($B1264)),AND(J1264=TRUE,LEN(I1264)&lt;61,NOT(ISNUMBER(FIND('List of Values'!$C$2:$C$23,I1264)))),"")</f>
        <v/>
      </c>
      <c r="L1264" s="11"/>
      <c r="M1264" s="10" t="str">
        <f t="shared" si="136"/>
        <v/>
      </c>
      <c r="N1264" s="10" t="str" cm="1">
        <f t="array" ref="N1264">IF(NOT(ISBLANK($B1264)),AND(M1264=TRUE,LEN(L1264)&lt;61,NOT(ISNUMBER(FIND('List of Values'!$C$2:$C$23,L1264)))),"")</f>
        <v/>
      </c>
      <c r="O1264" s="11"/>
      <c r="P1264" s="10" t="str">
        <f t="shared" si="137"/>
        <v/>
      </c>
      <c r="Q1264" s="10" t="str" cm="1">
        <f t="array" ref="Q1264">IF(NOT(ISBLANK($B1264)),AND(P1264=TRUE,LEN(O1264)&lt;81,NOT(ISNUMBER(FIND('List of Values'!$C$2:$C$23,O1264)))),"")</f>
        <v/>
      </c>
      <c r="R1264" s="11"/>
      <c r="S1264" s="10" t="str">
        <f t="shared" si="138"/>
        <v/>
      </c>
      <c r="T1264" s="10" t="str">
        <f>IF(NOT(ISBLANK($B1264)),AND(S1264=TRUE,NOT(COUNTIF('List of Values'!$B$2:$B$255,R1264)=0)),"")</f>
        <v/>
      </c>
      <c r="U1264" s="11"/>
      <c r="V1264" s="10" t="str">
        <f t="shared" si="139"/>
        <v/>
      </c>
      <c r="W1264" s="10" t="str">
        <f>IF(NOT(ISBLANK($B1264)),AND(V1264=TRUE,NOT(COUNTIF('List of Values'!$A$2:$A$10,U1264)=0)),"")</f>
        <v/>
      </c>
    </row>
    <row r="1265" spans="2:23">
      <c r="B1265" s="12"/>
      <c r="C1265" s="11"/>
      <c r="D1265" s="10" t="str">
        <f t="shared" si="133"/>
        <v/>
      </c>
      <c r="E1265" s="10" t="str" cm="1">
        <f t="array" ref="E1265">IF(NOT(ISBLANK($B1265)),AND(D1265=TRUE,LEN(C1265)&lt;81,NOT(ISNUMBER(FIND('List of Values'!$C$2:$C$20,C1265)))),"")</f>
        <v/>
      </c>
      <c r="F1265" s="11"/>
      <c r="G1265" s="10" t="str">
        <f t="shared" si="134"/>
        <v/>
      </c>
      <c r="H1265" s="10" t="str" cm="1">
        <f t="array" ref="H1265">IF(NOT(ISBLANK($B1265)),AND(G1265=TRUE,LEN(F1265)&lt;81,NOT(ISNUMBER(FIND('List of Values'!$C$2:$C$20,F1265)))),"")</f>
        <v/>
      </c>
      <c r="I1265" s="11"/>
      <c r="J1265" s="10" t="str">
        <f t="shared" si="135"/>
        <v/>
      </c>
      <c r="K1265" s="10" t="str" cm="1">
        <f t="array" ref="K1265">IF(NOT(ISBLANK($B1265)),AND(J1265=TRUE,LEN(I1265)&lt;61,NOT(ISNUMBER(FIND('List of Values'!$C$2:$C$23,I1265)))),"")</f>
        <v/>
      </c>
      <c r="L1265" s="11"/>
      <c r="M1265" s="10" t="str">
        <f t="shared" si="136"/>
        <v/>
      </c>
      <c r="N1265" s="10" t="str" cm="1">
        <f t="array" ref="N1265">IF(NOT(ISBLANK($B1265)),AND(M1265=TRUE,LEN(L1265)&lt;61,NOT(ISNUMBER(FIND('List of Values'!$C$2:$C$23,L1265)))),"")</f>
        <v/>
      </c>
      <c r="O1265" s="11"/>
      <c r="P1265" s="10" t="str">
        <f t="shared" si="137"/>
        <v/>
      </c>
      <c r="Q1265" s="10" t="str" cm="1">
        <f t="array" ref="Q1265">IF(NOT(ISBLANK($B1265)),AND(P1265=TRUE,LEN(O1265)&lt;81,NOT(ISNUMBER(FIND('List of Values'!$C$2:$C$23,O1265)))),"")</f>
        <v/>
      </c>
      <c r="R1265" s="11"/>
      <c r="S1265" s="10" t="str">
        <f t="shared" si="138"/>
        <v/>
      </c>
      <c r="T1265" s="10" t="str">
        <f>IF(NOT(ISBLANK($B1265)),AND(S1265=TRUE,NOT(COUNTIF('List of Values'!$B$2:$B$255,R1265)=0)),"")</f>
        <v/>
      </c>
      <c r="U1265" s="11"/>
      <c r="V1265" s="10" t="str">
        <f t="shared" si="139"/>
        <v/>
      </c>
      <c r="W1265" s="10" t="str">
        <f>IF(NOT(ISBLANK($B1265)),AND(V1265=TRUE,NOT(COUNTIF('List of Values'!$A$2:$A$10,U1265)=0)),"")</f>
        <v/>
      </c>
    </row>
    <row r="1266" spans="2:23">
      <c r="B1266" s="12"/>
      <c r="C1266" s="11"/>
      <c r="D1266" s="10" t="str">
        <f t="shared" si="133"/>
        <v/>
      </c>
      <c r="E1266" s="10" t="str" cm="1">
        <f t="array" ref="E1266">IF(NOT(ISBLANK($B1266)),AND(D1266=TRUE,LEN(C1266)&lt;81,NOT(ISNUMBER(FIND('List of Values'!$C$2:$C$20,C1266)))),"")</f>
        <v/>
      </c>
      <c r="F1266" s="11"/>
      <c r="G1266" s="10" t="str">
        <f t="shared" si="134"/>
        <v/>
      </c>
      <c r="H1266" s="10" t="str" cm="1">
        <f t="array" ref="H1266">IF(NOT(ISBLANK($B1266)),AND(G1266=TRUE,LEN(F1266)&lt;81,NOT(ISNUMBER(FIND('List of Values'!$C$2:$C$20,F1266)))),"")</f>
        <v/>
      </c>
      <c r="I1266" s="11"/>
      <c r="J1266" s="10" t="str">
        <f t="shared" si="135"/>
        <v/>
      </c>
      <c r="K1266" s="10" t="str" cm="1">
        <f t="array" ref="K1266">IF(NOT(ISBLANK($B1266)),AND(J1266=TRUE,LEN(I1266)&lt;61,NOT(ISNUMBER(FIND('List of Values'!$C$2:$C$23,I1266)))),"")</f>
        <v/>
      </c>
      <c r="L1266" s="11"/>
      <c r="M1266" s="10" t="str">
        <f t="shared" si="136"/>
        <v/>
      </c>
      <c r="N1266" s="10" t="str" cm="1">
        <f t="array" ref="N1266">IF(NOT(ISBLANK($B1266)),AND(M1266=TRUE,LEN(L1266)&lt;61,NOT(ISNUMBER(FIND('List of Values'!$C$2:$C$23,L1266)))),"")</f>
        <v/>
      </c>
      <c r="O1266" s="11"/>
      <c r="P1266" s="10" t="str">
        <f t="shared" si="137"/>
        <v/>
      </c>
      <c r="Q1266" s="10" t="str" cm="1">
        <f t="array" ref="Q1266">IF(NOT(ISBLANK($B1266)),AND(P1266=TRUE,LEN(O1266)&lt;81,NOT(ISNUMBER(FIND('List of Values'!$C$2:$C$23,O1266)))),"")</f>
        <v/>
      </c>
      <c r="R1266" s="11"/>
      <c r="S1266" s="10" t="str">
        <f t="shared" si="138"/>
        <v/>
      </c>
      <c r="T1266" s="10" t="str">
        <f>IF(NOT(ISBLANK($B1266)),AND(S1266=TRUE,NOT(COUNTIF('List of Values'!$B$2:$B$255,R1266)=0)),"")</f>
        <v/>
      </c>
      <c r="U1266" s="11"/>
      <c r="V1266" s="10" t="str">
        <f t="shared" si="139"/>
        <v/>
      </c>
      <c r="W1266" s="10" t="str">
        <f>IF(NOT(ISBLANK($B1266)),AND(V1266=TRUE,NOT(COUNTIF('List of Values'!$A$2:$A$10,U1266)=0)),"")</f>
        <v/>
      </c>
    </row>
    <row r="1267" spans="2:23">
      <c r="B1267" s="12"/>
      <c r="C1267" s="11"/>
      <c r="D1267" s="10" t="str">
        <f t="shared" si="133"/>
        <v/>
      </c>
      <c r="E1267" s="10" t="str" cm="1">
        <f t="array" ref="E1267">IF(NOT(ISBLANK($B1267)),AND(D1267=TRUE,LEN(C1267)&lt;81,NOT(ISNUMBER(FIND('List of Values'!$C$2:$C$20,C1267)))),"")</f>
        <v/>
      </c>
      <c r="F1267" s="11"/>
      <c r="G1267" s="10" t="str">
        <f t="shared" si="134"/>
        <v/>
      </c>
      <c r="H1267" s="10" t="str" cm="1">
        <f t="array" ref="H1267">IF(NOT(ISBLANK($B1267)),AND(G1267=TRUE,LEN(F1267)&lt;81,NOT(ISNUMBER(FIND('List of Values'!$C$2:$C$20,F1267)))),"")</f>
        <v/>
      </c>
      <c r="I1267" s="11"/>
      <c r="J1267" s="10" t="str">
        <f t="shared" si="135"/>
        <v/>
      </c>
      <c r="K1267" s="10" t="str" cm="1">
        <f t="array" ref="K1267">IF(NOT(ISBLANK($B1267)),AND(J1267=TRUE,LEN(I1267)&lt;61,NOT(ISNUMBER(FIND('List of Values'!$C$2:$C$23,I1267)))),"")</f>
        <v/>
      </c>
      <c r="L1267" s="11"/>
      <c r="M1267" s="10" t="str">
        <f t="shared" si="136"/>
        <v/>
      </c>
      <c r="N1267" s="10" t="str" cm="1">
        <f t="array" ref="N1267">IF(NOT(ISBLANK($B1267)),AND(M1267=TRUE,LEN(L1267)&lt;61,NOT(ISNUMBER(FIND('List of Values'!$C$2:$C$23,L1267)))),"")</f>
        <v/>
      </c>
      <c r="O1267" s="11"/>
      <c r="P1267" s="10" t="str">
        <f t="shared" si="137"/>
        <v/>
      </c>
      <c r="Q1267" s="10" t="str" cm="1">
        <f t="array" ref="Q1267">IF(NOT(ISBLANK($B1267)),AND(P1267=TRUE,LEN(O1267)&lt;81,NOT(ISNUMBER(FIND('List of Values'!$C$2:$C$23,O1267)))),"")</f>
        <v/>
      </c>
      <c r="R1267" s="11"/>
      <c r="S1267" s="10" t="str">
        <f t="shared" si="138"/>
        <v/>
      </c>
      <c r="T1267" s="10" t="str">
        <f>IF(NOT(ISBLANK($B1267)),AND(S1267=TRUE,NOT(COUNTIF('List of Values'!$B$2:$B$255,R1267)=0)),"")</f>
        <v/>
      </c>
      <c r="U1267" s="11"/>
      <c r="V1267" s="10" t="str">
        <f t="shared" si="139"/>
        <v/>
      </c>
      <c r="W1267" s="10" t="str">
        <f>IF(NOT(ISBLANK($B1267)),AND(V1267=TRUE,NOT(COUNTIF('List of Values'!$A$2:$A$10,U1267)=0)),"")</f>
        <v/>
      </c>
    </row>
    <row r="1268" spans="2:23">
      <c r="B1268" s="12"/>
      <c r="C1268" s="11"/>
      <c r="D1268" s="10" t="str">
        <f t="shared" si="133"/>
        <v/>
      </c>
      <c r="E1268" s="10" t="str" cm="1">
        <f t="array" ref="E1268">IF(NOT(ISBLANK($B1268)),AND(D1268=TRUE,LEN(C1268)&lt;81,NOT(ISNUMBER(FIND('List of Values'!$C$2:$C$20,C1268)))),"")</f>
        <v/>
      </c>
      <c r="F1268" s="11"/>
      <c r="G1268" s="10" t="str">
        <f t="shared" si="134"/>
        <v/>
      </c>
      <c r="H1268" s="10" t="str" cm="1">
        <f t="array" ref="H1268">IF(NOT(ISBLANK($B1268)),AND(G1268=TRUE,LEN(F1268)&lt;81,NOT(ISNUMBER(FIND('List of Values'!$C$2:$C$20,F1268)))),"")</f>
        <v/>
      </c>
      <c r="I1268" s="11"/>
      <c r="J1268" s="10" t="str">
        <f t="shared" si="135"/>
        <v/>
      </c>
      <c r="K1268" s="10" t="str" cm="1">
        <f t="array" ref="K1268">IF(NOT(ISBLANK($B1268)),AND(J1268=TRUE,LEN(I1268)&lt;61,NOT(ISNUMBER(FIND('List of Values'!$C$2:$C$23,I1268)))),"")</f>
        <v/>
      </c>
      <c r="L1268" s="11"/>
      <c r="M1268" s="10" t="str">
        <f t="shared" si="136"/>
        <v/>
      </c>
      <c r="N1268" s="10" t="str" cm="1">
        <f t="array" ref="N1268">IF(NOT(ISBLANK($B1268)),AND(M1268=TRUE,LEN(L1268)&lt;61,NOT(ISNUMBER(FIND('List of Values'!$C$2:$C$23,L1268)))),"")</f>
        <v/>
      </c>
      <c r="O1268" s="11"/>
      <c r="P1268" s="10" t="str">
        <f t="shared" si="137"/>
        <v/>
      </c>
      <c r="Q1268" s="10" t="str" cm="1">
        <f t="array" ref="Q1268">IF(NOT(ISBLANK($B1268)),AND(P1268=TRUE,LEN(O1268)&lt;81,NOT(ISNUMBER(FIND('List of Values'!$C$2:$C$23,O1268)))),"")</f>
        <v/>
      </c>
      <c r="R1268" s="11"/>
      <c r="S1268" s="10" t="str">
        <f t="shared" si="138"/>
        <v/>
      </c>
      <c r="T1268" s="10" t="str">
        <f>IF(NOT(ISBLANK($B1268)),AND(S1268=TRUE,NOT(COUNTIF('List of Values'!$B$2:$B$255,R1268)=0)),"")</f>
        <v/>
      </c>
      <c r="U1268" s="11"/>
      <c r="V1268" s="10" t="str">
        <f t="shared" si="139"/>
        <v/>
      </c>
      <c r="W1268" s="10" t="str">
        <f>IF(NOT(ISBLANK($B1268)),AND(V1268=TRUE,NOT(COUNTIF('List of Values'!$A$2:$A$10,U1268)=0)),"")</f>
        <v/>
      </c>
    </row>
    <row r="1269" spans="2:23">
      <c r="B1269" s="12"/>
      <c r="C1269" s="11"/>
      <c r="D1269" s="10" t="str">
        <f t="shared" si="133"/>
        <v/>
      </c>
      <c r="E1269" s="10" t="str" cm="1">
        <f t="array" ref="E1269">IF(NOT(ISBLANK($B1269)),AND(D1269=TRUE,LEN(C1269)&lt;81,NOT(ISNUMBER(FIND('List of Values'!$C$2:$C$20,C1269)))),"")</f>
        <v/>
      </c>
      <c r="F1269" s="11"/>
      <c r="G1269" s="10" t="str">
        <f t="shared" si="134"/>
        <v/>
      </c>
      <c r="H1269" s="10" t="str" cm="1">
        <f t="array" ref="H1269">IF(NOT(ISBLANK($B1269)),AND(G1269=TRUE,LEN(F1269)&lt;81,NOT(ISNUMBER(FIND('List of Values'!$C$2:$C$20,F1269)))),"")</f>
        <v/>
      </c>
      <c r="I1269" s="11"/>
      <c r="J1269" s="10" t="str">
        <f t="shared" si="135"/>
        <v/>
      </c>
      <c r="K1269" s="10" t="str" cm="1">
        <f t="array" ref="K1269">IF(NOT(ISBLANK($B1269)),AND(J1269=TRUE,LEN(I1269)&lt;61,NOT(ISNUMBER(FIND('List of Values'!$C$2:$C$23,I1269)))),"")</f>
        <v/>
      </c>
      <c r="L1269" s="11"/>
      <c r="M1269" s="10" t="str">
        <f t="shared" si="136"/>
        <v/>
      </c>
      <c r="N1269" s="10" t="str" cm="1">
        <f t="array" ref="N1269">IF(NOT(ISBLANK($B1269)),AND(M1269=TRUE,LEN(L1269)&lt;61,NOT(ISNUMBER(FIND('List of Values'!$C$2:$C$23,L1269)))),"")</f>
        <v/>
      </c>
      <c r="O1269" s="11"/>
      <c r="P1269" s="10" t="str">
        <f t="shared" si="137"/>
        <v/>
      </c>
      <c r="Q1269" s="10" t="str" cm="1">
        <f t="array" ref="Q1269">IF(NOT(ISBLANK($B1269)),AND(P1269=TRUE,LEN(O1269)&lt;81,NOT(ISNUMBER(FIND('List of Values'!$C$2:$C$23,O1269)))),"")</f>
        <v/>
      </c>
      <c r="R1269" s="11"/>
      <c r="S1269" s="10" t="str">
        <f t="shared" si="138"/>
        <v/>
      </c>
      <c r="T1269" s="10" t="str">
        <f>IF(NOT(ISBLANK($B1269)),AND(S1269=TRUE,NOT(COUNTIF('List of Values'!$B$2:$B$255,R1269)=0)),"")</f>
        <v/>
      </c>
      <c r="U1269" s="11"/>
      <c r="V1269" s="10" t="str">
        <f t="shared" si="139"/>
        <v/>
      </c>
      <c r="W1269" s="10" t="str">
        <f>IF(NOT(ISBLANK($B1269)),AND(V1269=TRUE,NOT(COUNTIF('List of Values'!$A$2:$A$10,U1269)=0)),"")</f>
        <v/>
      </c>
    </row>
    <row r="1270" spans="2:23">
      <c r="B1270" s="12"/>
      <c r="C1270" s="11"/>
      <c r="D1270" s="10" t="str">
        <f t="shared" si="133"/>
        <v/>
      </c>
      <c r="E1270" s="10" t="str" cm="1">
        <f t="array" ref="E1270">IF(NOT(ISBLANK($B1270)),AND(D1270=TRUE,LEN(C1270)&lt;81,NOT(ISNUMBER(FIND('List of Values'!$C$2:$C$20,C1270)))),"")</f>
        <v/>
      </c>
      <c r="F1270" s="11"/>
      <c r="G1270" s="10" t="str">
        <f t="shared" si="134"/>
        <v/>
      </c>
      <c r="H1270" s="10" t="str" cm="1">
        <f t="array" ref="H1270">IF(NOT(ISBLANK($B1270)),AND(G1270=TRUE,LEN(F1270)&lt;81,NOT(ISNUMBER(FIND('List of Values'!$C$2:$C$20,F1270)))),"")</f>
        <v/>
      </c>
      <c r="I1270" s="11"/>
      <c r="J1270" s="10" t="str">
        <f t="shared" si="135"/>
        <v/>
      </c>
      <c r="K1270" s="10" t="str" cm="1">
        <f t="array" ref="K1270">IF(NOT(ISBLANK($B1270)),AND(J1270=TRUE,LEN(I1270)&lt;61,NOT(ISNUMBER(FIND('List of Values'!$C$2:$C$23,I1270)))),"")</f>
        <v/>
      </c>
      <c r="L1270" s="11"/>
      <c r="M1270" s="10" t="str">
        <f t="shared" si="136"/>
        <v/>
      </c>
      <c r="N1270" s="10" t="str" cm="1">
        <f t="array" ref="N1270">IF(NOT(ISBLANK($B1270)),AND(M1270=TRUE,LEN(L1270)&lt;61,NOT(ISNUMBER(FIND('List of Values'!$C$2:$C$23,L1270)))),"")</f>
        <v/>
      </c>
      <c r="O1270" s="11"/>
      <c r="P1270" s="10" t="str">
        <f t="shared" si="137"/>
        <v/>
      </c>
      <c r="Q1270" s="10" t="str" cm="1">
        <f t="array" ref="Q1270">IF(NOT(ISBLANK($B1270)),AND(P1270=TRUE,LEN(O1270)&lt;81,NOT(ISNUMBER(FIND('List of Values'!$C$2:$C$23,O1270)))),"")</f>
        <v/>
      </c>
      <c r="R1270" s="11"/>
      <c r="S1270" s="10" t="str">
        <f t="shared" si="138"/>
        <v/>
      </c>
      <c r="T1270" s="10" t="str">
        <f>IF(NOT(ISBLANK($B1270)),AND(S1270=TRUE,NOT(COUNTIF('List of Values'!$B$2:$B$255,R1270)=0)),"")</f>
        <v/>
      </c>
      <c r="U1270" s="11"/>
      <c r="V1270" s="10" t="str">
        <f t="shared" si="139"/>
        <v/>
      </c>
      <c r="W1270" s="10" t="str">
        <f>IF(NOT(ISBLANK($B1270)),AND(V1270=TRUE,NOT(COUNTIF('List of Values'!$A$2:$A$10,U1270)=0)),"")</f>
        <v/>
      </c>
    </row>
    <row r="1271" spans="2:23">
      <c r="B1271" s="12"/>
      <c r="C1271" s="11"/>
      <c r="D1271" s="10" t="str">
        <f t="shared" si="133"/>
        <v/>
      </c>
      <c r="E1271" s="10" t="str" cm="1">
        <f t="array" ref="E1271">IF(NOT(ISBLANK($B1271)),AND(D1271=TRUE,LEN(C1271)&lt;81,NOT(ISNUMBER(FIND('List of Values'!$C$2:$C$20,C1271)))),"")</f>
        <v/>
      </c>
      <c r="F1271" s="11"/>
      <c r="G1271" s="10" t="str">
        <f t="shared" si="134"/>
        <v/>
      </c>
      <c r="H1271" s="10" t="str" cm="1">
        <f t="array" ref="H1271">IF(NOT(ISBLANK($B1271)),AND(G1271=TRUE,LEN(F1271)&lt;81,NOT(ISNUMBER(FIND('List of Values'!$C$2:$C$20,F1271)))),"")</f>
        <v/>
      </c>
      <c r="I1271" s="11"/>
      <c r="J1271" s="10" t="str">
        <f t="shared" si="135"/>
        <v/>
      </c>
      <c r="K1271" s="10" t="str" cm="1">
        <f t="array" ref="K1271">IF(NOT(ISBLANK($B1271)),AND(J1271=TRUE,LEN(I1271)&lt;61,NOT(ISNUMBER(FIND('List of Values'!$C$2:$C$23,I1271)))),"")</f>
        <v/>
      </c>
      <c r="L1271" s="11"/>
      <c r="M1271" s="10" t="str">
        <f t="shared" si="136"/>
        <v/>
      </c>
      <c r="N1271" s="10" t="str" cm="1">
        <f t="array" ref="N1271">IF(NOT(ISBLANK($B1271)),AND(M1271=TRUE,LEN(L1271)&lt;61,NOT(ISNUMBER(FIND('List of Values'!$C$2:$C$23,L1271)))),"")</f>
        <v/>
      </c>
      <c r="O1271" s="11"/>
      <c r="P1271" s="10" t="str">
        <f t="shared" si="137"/>
        <v/>
      </c>
      <c r="Q1271" s="10" t="str" cm="1">
        <f t="array" ref="Q1271">IF(NOT(ISBLANK($B1271)),AND(P1271=TRUE,LEN(O1271)&lt;81,NOT(ISNUMBER(FIND('List of Values'!$C$2:$C$23,O1271)))),"")</f>
        <v/>
      </c>
      <c r="R1271" s="11"/>
      <c r="S1271" s="10" t="str">
        <f t="shared" si="138"/>
        <v/>
      </c>
      <c r="T1271" s="10" t="str">
        <f>IF(NOT(ISBLANK($B1271)),AND(S1271=TRUE,NOT(COUNTIF('List of Values'!$B$2:$B$255,R1271)=0)),"")</f>
        <v/>
      </c>
      <c r="U1271" s="11"/>
      <c r="V1271" s="10" t="str">
        <f t="shared" si="139"/>
        <v/>
      </c>
      <c r="W1271" s="10" t="str">
        <f>IF(NOT(ISBLANK($B1271)),AND(V1271=TRUE,NOT(COUNTIF('List of Values'!$A$2:$A$10,U1271)=0)),"")</f>
        <v/>
      </c>
    </row>
    <row r="1272" spans="2:23">
      <c r="B1272" s="12"/>
      <c r="C1272" s="11"/>
      <c r="D1272" s="10" t="str">
        <f t="shared" si="133"/>
        <v/>
      </c>
      <c r="E1272" s="10" t="str" cm="1">
        <f t="array" ref="E1272">IF(NOT(ISBLANK($B1272)),AND(D1272=TRUE,LEN(C1272)&lt;81,NOT(ISNUMBER(FIND('List of Values'!$C$2:$C$20,C1272)))),"")</f>
        <v/>
      </c>
      <c r="F1272" s="11"/>
      <c r="G1272" s="10" t="str">
        <f t="shared" si="134"/>
        <v/>
      </c>
      <c r="H1272" s="10" t="str" cm="1">
        <f t="array" ref="H1272">IF(NOT(ISBLANK($B1272)),AND(G1272=TRUE,LEN(F1272)&lt;81,NOT(ISNUMBER(FIND('List of Values'!$C$2:$C$20,F1272)))),"")</f>
        <v/>
      </c>
      <c r="I1272" s="11"/>
      <c r="J1272" s="10" t="str">
        <f t="shared" si="135"/>
        <v/>
      </c>
      <c r="K1272" s="10" t="str" cm="1">
        <f t="array" ref="K1272">IF(NOT(ISBLANK($B1272)),AND(J1272=TRUE,LEN(I1272)&lt;61,NOT(ISNUMBER(FIND('List of Values'!$C$2:$C$23,I1272)))),"")</f>
        <v/>
      </c>
      <c r="L1272" s="11"/>
      <c r="M1272" s="10" t="str">
        <f t="shared" si="136"/>
        <v/>
      </c>
      <c r="N1272" s="10" t="str" cm="1">
        <f t="array" ref="N1272">IF(NOT(ISBLANK($B1272)),AND(M1272=TRUE,LEN(L1272)&lt;61,NOT(ISNUMBER(FIND('List of Values'!$C$2:$C$23,L1272)))),"")</f>
        <v/>
      </c>
      <c r="O1272" s="11"/>
      <c r="P1272" s="10" t="str">
        <f t="shared" si="137"/>
        <v/>
      </c>
      <c r="Q1272" s="10" t="str" cm="1">
        <f t="array" ref="Q1272">IF(NOT(ISBLANK($B1272)),AND(P1272=TRUE,LEN(O1272)&lt;81,NOT(ISNUMBER(FIND('List of Values'!$C$2:$C$23,O1272)))),"")</f>
        <v/>
      </c>
      <c r="R1272" s="11"/>
      <c r="S1272" s="10" t="str">
        <f t="shared" si="138"/>
        <v/>
      </c>
      <c r="T1272" s="10" t="str">
        <f>IF(NOT(ISBLANK($B1272)),AND(S1272=TRUE,NOT(COUNTIF('List of Values'!$B$2:$B$255,R1272)=0)),"")</f>
        <v/>
      </c>
      <c r="U1272" s="11"/>
      <c r="V1272" s="10" t="str">
        <f t="shared" si="139"/>
        <v/>
      </c>
      <c r="W1272" s="10" t="str">
        <f>IF(NOT(ISBLANK($B1272)),AND(V1272=TRUE,NOT(COUNTIF('List of Values'!$A$2:$A$10,U1272)=0)),"")</f>
        <v/>
      </c>
    </row>
    <row r="1273" spans="2:23">
      <c r="B1273" s="12"/>
      <c r="C1273" s="11"/>
      <c r="D1273" s="10" t="str">
        <f t="shared" si="133"/>
        <v/>
      </c>
      <c r="E1273" s="10" t="str" cm="1">
        <f t="array" ref="E1273">IF(NOT(ISBLANK($B1273)),AND(D1273=TRUE,LEN(C1273)&lt;81,NOT(ISNUMBER(FIND('List of Values'!$C$2:$C$20,C1273)))),"")</f>
        <v/>
      </c>
      <c r="F1273" s="11"/>
      <c r="G1273" s="10" t="str">
        <f t="shared" si="134"/>
        <v/>
      </c>
      <c r="H1273" s="10" t="str" cm="1">
        <f t="array" ref="H1273">IF(NOT(ISBLANK($B1273)),AND(G1273=TRUE,LEN(F1273)&lt;81,NOT(ISNUMBER(FIND('List of Values'!$C$2:$C$20,F1273)))),"")</f>
        <v/>
      </c>
      <c r="I1273" s="11"/>
      <c r="J1273" s="10" t="str">
        <f t="shared" si="135"/>
        <v/>
      </c>
      <c r="K1273" s="10" t="str" cm="1">
        <f t="array" ref="K1273">IF(NOT(ISBLANK($B1273)),AND(J1273=TRUE,LEN(I1273)&lt;61,NOT(ISNUMBER(FIND('List of Values'!$C$2:$C$23,I1273)))),"")</f>
        <v/>
      </c>
      <c r="L1273" s="11"/>
      <c r="M1273" s="10" t="str">
        <f t="shared" si="136"/>
        <v/>
      </c>
      <c r="N1273" s="10" t="str" cm="1">
        <f t="array" ref="N1273">IF(NOT(ISBLANK($B1273)),AND(M1273=TRUE,LEN(L1273)&lt;61,NOT(ISNUMBER(FIND('List of Values'!$C$2:$C$23,L1273)))),"")</f>
        <v/>
      </c>
      <c r="O1273" s="11"/>
      <c r="P1273" s="10" t="str">
        <f t="shared" si="137"/>
        <v/>
      </c>
      <c r="Q1273" s="10" t="str" cm="1">
        <f t="array" ref="Q1273">IF(NOT(ISBLANK($B1273)),AND(P1273=TRUE,LEN(O1273)&lt;81,NOT(ISNUMBER(FIND('List of Values'!$C$2:$C$23,O1273)))),"")</f>
        <v/>
      </c>
      <c r="R1273" s="11"/>
      <c r="S1273" s="10" t="str">
        <f t="shared" si="138"/>
        <v/>
      </c>
      <c r="T1273" s="10" t="str">
        <f>IF(NOT(ISBLANK($B1273)),AND(S1273=TRUE,NOT(COUNTIF('List of Values'!$B$2:$B$255,R1273)=0)),"")</f>
        <v/>
      </c>
      <c r="U1273" s="11"/>
      <c r="V1273" s="10" t="str">
        <f t="shared" si="139"/>
        <v/>
      </c>
      <c r="W1273" s="10" t="str">
        <f>IF(NOT(ISBLANK($B1273)),AND(V1273=TRUE,NOT(COUNTIF('List of Values'!$A$2:$A$10,U1273)=0)),"")</f>
        <v/>
      </c>
    </row>
    <row r="1274" spans="2:23">
      <c r="B1274" s="12"/>
      <c r="C1274" s="11"/>
      <c r="D1274" s="10" t="str">
        <f t="shared" si="133"/>
        <v/>
      </c>
      <c r="E1274" s="10" t="str" cm="1">
        <f t="array" ref="E1274">IF(NOT(ISBLANK($B1274)),AND(D1274=TRUE,LEN(C1274)&lt;81,NOT(ISNUMBER(FIND('List of Values'!$C$2:$C$20,C1274)))),"")</f>
        <v/>
      </c>
      <c r="F1274" s="11"/>
      <c r="G1274" s="10" t="str">
        <f t="shared" si="134"/>
        <v/>
      </c>
      <c r="H1274" s="10" t="str" cm="1">
        <f t="array" ref="H1274">IF(NOT(ISBLANK($B1274)),AND(G1274=TRUE,LEN(F1274)&lt;81,NOT(ISNUMBER(FIND('List of Values'!$C$2:$C$20,F1274)))),"")</f>
        <v/>
      </c>
      <c r="I1274" s="11"/>
      <c r="J1274" s="10" t="str">
        <f t="shared" si="135"/>
        <v/>
      </c>
      <c r="K1274" s="10" t="str" cm="1">
        <f t="array" ref="K1274">IF(NOT(ISBLANK($B1274)),AND(J1274=TRUE,LEN(I1274)&lt;61,NOT(ISNUMBER(FIND('List of Values'!$C$2:$C$23,I1274)))),"")</f>
        <v/>
      </c>
      <c r="L1274" s="11"/>
      <c r="M1274" s="10" t="str">
        <f t="shared" si="136"/>
        <v/>
      </c>
      <c r="N1274" s="10" t="str" cm="1">
        <f t="array" ref="N1274">IF(NOT(ISBLANK($B1274)),AND(M1274=TRUE,LEN(L1274)&lt;61,NOT(ISNUMBER(FIND('List of Values'!$C$2:$C$23,L1274)))),"")</f>
        <v/>
      </c>
      <c r="O1274" s="11"/>
      <c r="P1274" s="10" t="str">
        <f t="shared" si="137"/>
        <v/>
      </c>
      <c r="Q1274" s="10" t="str" cm="1">
        <f t="array" ref="Q1274">IF(NOT(ISBLANK($B1274)),AND(P1274=TRUE,LEN(O1274)&lt;81,NOT(ISNUMBER(FIND('List of Values'!$C$2:$C$23,O1274)))),"")</f>
        <v/>
      </c>
      <c r="R1274" s="11"/>
      <c r="S1274" s="10" t="str">
        <f t="shared" si="138"/>
        <v/>
      </c>
      <c r="T1274" s="10" t="str">
        <f>IF(NOT(ISBLANK($B1274)),AND(S1274=TRUE,NOT(COUNTIF('List of Values'!$B$2:$B$255,R1274)=0)),"")</f>
        <v/>
      </c>
      <c r="U1274" s="11"/>
      <c r="V1274" s="10" t="str">
        <f t="shared" si="139"/>
        <v/>
      </c>
      <c r="W1274" s="10" t="str">
        <f>IF(NOT(ISBLANK($B1274)),AND(V1274=TRUE,NOT(COUNTIF('List of Values'!$A$2:$A$10,U1274)=0)),"")</f>
        <v/>
      </c>
    </row>
    <row r="1275" spans="2:23">
      <c r="B1275" s="12"/>
      <c r="C1275" s="11"/>
      <c r="D1275" s="10" t="str">
        <f t="shared" si="133"/>
        <v/>
      </c>
      <c r="E1275" s="10" t="str" cm="1">
        <f t="array" ref="E1275">IF(NOT(ISBLANK($B1275)),AND(D1275=TRUE,LEN(C1275)&lt;81,NOT(ISNUMBER(FIND('List of Values'!$C$2:$C$20,C1275)))),"")</f>
        <v/>
      </c>
      <c r="F1275" s="11"/>
      <c r="G1275" s="10" t="str">
        <f t="shared" si="134"/>
        <v/>
      </c>
      <c r="H1275" s="10" t="str" cm="1">
        <f t="array" ref="H1275">IF(NOT(ISBLANK($B1275)),AND(G1275=TRUE,LEN(F1275)&lt;81,NOT(ISNUMBER(FIND('List of Values'!$C$2:$C$20,F1275)))),"")</f>
        <v/>
      </c>
      <c r="I1275" s="11"/>
      <c r="J1275" s="10" t="str">
        <f t="shared" si="135"/>
        <v/>
      </c>
      <c r="K1275" s="10" t="str" cm="1">
        <f t="array" ref="K1275">IF(NOT(ISBLANK($B1275)),AND(J1275=TRUE,LEN(I1275)&lt;61,NOT(ISNUMBER(FIND('List of Values'!$C$2:$C$23,I1275)))),"")</f>
        <v/>
      </c>
      <c r="L1275" s="11"/>
      <c r="M1275" s="10" t="str">
        <f t="shared" si="136"/>
        <v/>
      </c>
      <c r="N1275" s="10" t="str" cm="1">
        <f t="array" ref="N1275">IF(NOT(ISBLANK($B1275)),AND(M1275=TRUE,LEN(L1275)&lt;61,NOT(ISNUMBER(FIND('List of Values'!$C$2:$C$23,L1275)))),"")</f>
        <v/>
      </c>
      <c r="O1275" s="11"/>
      <c r="P1275" s="10" t="str">
        <f t="shared" si="137"/>
        <v/>
      </c>
      <c r="Q1275" s="10" t="str" cm="1">
        <f t="array" ref="Q1275">IF(NOT(ISBLANK($B1275)),AND(P1275=TRUE,LEN(O1275)&lt;81,NOT(ISNUMBER(FIND('List of Values'!$C$2:$C$23,O1275)))),"")</f>
        <v/>
      </c>
      <c r="R1275" s="11"/>
      <c r="S1275" s="10" t="str">
        <f t="shared" si="138"/>
        <v/>
      </c>
      <c r="T1275" s="10" t="str">
        <f>IF(NOT(ISBLANK($B1275)),AND(S1275=TRUE,NOT(COUNTIF('List of Values'!$B$2:$B$255,R1275)=0)),"")</f>
        <v/>
      </c>
      <c r="U1275" s="11"/>
      <c r="V1275" s="10" t="str">
        <f t="shared" si="139"/>
        <v/>
      </c>
      <c r="W1275" s="10" t="str">
        <f>IF(NOT(ISBLANK($B1275)),AND(V1275=TRUE,NOT(COUNTIF('List of Values'!$A$2:$A$10,U1275)=0)),"")</f>
        <v/>
      </c>
    </row>
    <row r="1276" spans="2:23">
      <c r="B1276" s="12"/>
      <c r="C1276" s="11"/>
      <c r="D1276" s="10" t="str">
        <f t="shared" si="133"/>
        <v/>
      </c>
      <c r="E1276" s="10" t="str" cm="1">
        <f t="array" ref="E1276">IF(NOT(ISBLANK($B1276)),AND(D1276=TRUE,LEN(C1276)&lt;81,NOT(ISNUMBER(FIND('List of Values'!$C$2:$C$20,C1276)))),"")</f>
        <v/>
      </c>
      <c r="F1276" s="11"/>
      <c r="G1276" s="10" t="str">
        <f t="shared" si="134"/>
        <v/>
      </c>
      <c r="H1276" s="10" t="str" cm="1">
        <f t="array" ref="H1276">IF(NOT(ISBLANK($B1276)),AND(G1276=TRUE,LEN(F1276)&lt;81,NOT(ISNUMBER(FIND('List of Values'!$C$2:$C$20,F1276)))),"")</f>
        <v/>
      </c>
      <c r="I1276" s="11"/>
      <c r="J1276" s="10" t="str">
        <f t="shared" si="135"/>
        <v/>
      </c>
      <c r="K1276" s="10" t="str" cm="1">
        <f t="array" ref="K1276">IF(NOT(ISBLANK($B1276)),AND(J1276=TRUE,LEN(I1276)&lt;61,NOT(ISNUMBER(FIND('List of Values'!$C$2:$C$23,I1276)))),"")</f>
        <v/>
      </c>
      <c r="L1276" s="11"/>
      <c r="M1276" s="10" t="str">
        <f t="shared" si="136"/>
        <v/>
      </c>
      <c r="N1276" s="10" t="str" cm="1">
        <f t="array" ref="N1276">IF(NOT(ISBLANK($B1276)),AND(M1276=TRUE,LEN(L1276)&lt;61,NOT(ISNUMBER(FIND('List of Values'!$C$2:$C$23,L1276)))),"")</f>
        <v/>
      </c>
      <c r="O1276" s="11"/>
      <c r="P1276" s="10" t="str">
        <f t="shared" si="137"/>
        <v/>
      </c>
      <c r="Q1276" s="10" t="str" cm="1">
        <f t="array" ref="Q1276">IF(NOT(ISBLANK($B1276)),AND(P1276=TRUE,LEN(O1276)&lt;81,NOT(ISNUMBER(FIND('List of Values'!$C$2:$C$23,O1276)))),"")</f>
        <v/>
      </c>
      <c r="R1276" s="11"/>
      <c r="S1276" s="10" t="str">
        <f t="shared" si="138"/>
        <v/>
      </c>
      <c r="T1276" s="10" t="str">
        <f>IF(NOT(ISBLANK($B1276)),AND(S1276=TRUE,NOT(COUNTIF('List of Values'!$B$2:$B$255,R1276)=0)),"")</f>
        <v/>
      </c>
      <c r="U1276" s="11"/>
      <c r="V1276" s="10" t="str">
        <f t="shared" si="139"/>
        <v/>
      </c>
      <c r="W1276" s="10" t="str">
        <f>IF(NOT(ISBLANK($B1276)),AND(V1276=TRUE,NOT(COUNTIF('List of Values'!$A$2:$A$10,U1276)=0)),"")</f>
        <v/>
      </c>
    </row>
    <row r="1277" spans="2:23">
      <c r="B1277" s="12"/>
      <c r="C1277" s="11"/>
      <c r="D1277" s="10" t="str">
        <f t="shared" si="133"/>
        <v/>
      </c>
      <c r="E1277" s="10" t="str" cm="1">
        <f t="array" ref="E1277">IF(NOT(ISBLANK($B1277)),AND(D1277=TRUE,LEN(C1277)&lt;81,NOT(ISNUMBER(FIND('List of Values'!$C$2:$C$20,C1277)))),"")</f>
        <v/>
      </c>
      <c r="F1277" s="11"/>
      <c r="G1277" s="10" t="str">
        <f t="shared" si="134"/>
        <v/>
      </c>
      <c r="H1277" s="10" t="str" cm="1">
        <f t="array" ref="H1277">IF(NOT(ISBLANK($B1277)),AND(G1277=TRUE,LEN(F1277)&lt;81,NOT(ISNUMBER(FIND('List of Values'!$C$2:$C$20,F1277)))),"")</f>
        <v/>
      </c>
      <c r="I1277" s="11"/>
      <c r="J1277" s="10" t="str">
        <f t="shared" si="135"/>
        <v/>
      </c>
      <c r="K1277" s="10" t="str" cm="1">
        <f t="array" ref="K1277">IF(NOT(ISBLANK($B1277)),AND(J1277=TRUE,LEN(I1277)&lt;61,NOT(ISNUMBER(FIND('List of Values'!$C$2:$C$23,I1277)))),"")</f>
        <v/>
      </c>
      <c r="L1277" s="11"/>
      <c r="M1277" s="10" t="str">
        <f t="shared" si="136"/>
        <v/>
      </c>
      <c r="N1277" s="10" t="str" cm="1">
        <f t="array" ref="N1277">IF(NOT(ISBLANK($B1277)),AND(M1277=TRUE,LEN(L1277)&lt;61,NOT(ISNUMBER(FIND('List of Values'!$C$2:$C$23,L1277)))),"")</f>
        <v/>
      </c>
      <c r="O1277" s="11"/>
      <c r="P1277" s="10" t="str">
        <f t="shared" si="137"/>
        <v/>
      </c>
      <c r="Q1277" s="10" t="str" cm="1">
        <f t="array" ref="Q1277">IF(NOT(ISBLANK($B1277)),AND(P1277=TRUE,LEN(O1277)&lt;81,NOT(ISNUMBER(FIND('List of Values'!$C$2:$C$23,O1277)))),"")</f>
        <v/>
      </c>
      <c r="R1277" s="11"/>
      <c r="S1277" s="10" t="str">
        <f t="shared" si="138"/>
        <v/>
      </c>
      <c r="T1277" s="10" t="str">
        <f>IF(NOT(ISBLANK($B1277)),AND(S1277=TRUE,NOT(COUNTIF('List of Values'!$B$2:$B$255,R1277)=0)),"")</f>
        <v/>
      </c>
      <c r="U1277" s="11"/>
      <c r="V1277" s="10" t="str">
        <f t="shared" si="139"/>
        <v/>
      </c>
      <c r="W1277" s="10" t="str">
        <f>IF(NOT(ISBLANK($B1277)),AND(V1277=TRUE,NOT(COUNTIF('List of Values'!$A$2:$A$10,U1277)=0)),"")</f>
        <v/>
      </c>
    </row>
    <row r="1278" spans="2:23">
      <c r="B1278" s="12"/>
      <c r="C1278" s="11"/>
      <c r="D1278" s="10" t="str">
        <f t="shared" si="133"/>
        <v/>
      </c>
      <c r="E1278" s="10" t="str" cm="1">
        <f t="array" ref="E1278">IF(NOT(ISBLANK($B1278)),AND(D1278=TRUE,LEN(C1278)&lt;81,NOT(ISNUMBER(FIND('List of Values'!$C$2:$C$20,C1278)))),"")</f>
        <v/>
      </c>
      <c r="F1278" s="11"/>
      <c r="G1278" s="10" t="str">
        <f t="shared" si="134"/>
        <v/>
      </c>
      <c r="H1278" s="10" t="str" cm="1">
        <f t="array" ref="H1278">IF(NOT(ISBLANK($B1278)),AND(G1278=TRUE,LEN(F1278)&lt;81,NOT(ISNUMBER(FIND('List of Values'!$C$2:$C$20,F1278)))),"")</f>
        <v/>
      </c>
      <c r="I1278" s="11"/>
      <c r="J1278" s="10" t="str">
        <f t="shared" si="135"/>
        <v/>
      </c>
      <c r="K1278" s="10" t="str" cm="1">
        <f t="array" ref="K1278">IF(NOT(ISBLANK($B1278)),AND(J1278=TRUE,LEN(I1278)&lt;61,NOT(ISNUMBER(FIND('List of Values'!$C$2:$C$23,I1278)))),"")</f>
        <v/>
      </c>
      <c r="L1278" s="11"/>
      <c r="M1278" s="10" t="str">
        <f t="shared" si="136"/>
        <v/>
      </c>
      <c r="N1278" s="10" t="str" cm="1">
        <f t="array" ref="N1278">IF(NOT(ISBLANK($B1278)),AND(M1278=TRUE,LEN(L1278)&lt;61,NOT(ISNUMBER(FIND('List of Values'!$C$2:$C$23,L1278)))),"")</f>
        <v/>
      </c>
      <c r="O1278" s="11"/>
      <c r="P1278" s="10" t="str">
        <f t="shared" si="137"/>
        <v/>
      </c>
      <c r="Q1278" s="10" t="str" cm="1">
        <f t="array" ref="Q1278">IF(NOT(ISBLANK($B1278)),AND(P1278=TRUE,LEN(O1278)&lt;81,NOT(ISNUMBER(FIND('List of Values'!$C$2:$C$23,O1278)))),"")</f>
        <v/>
      </c>
      <c r="R1278" s="11"/>
      <c r="S1278" s="10" t="str">
        <f t="shared" si="138"/>
        <v/>
      </c>
      <c r="T1278" s="10" t="str">
        <f>IF(NOT(ISBLANK($B1278)),AND(S1278=TRUE,NOT(COUNTIF('List of Values'!$B$2:$B$255,R1278)=0)),"")</f>
        <v/>
      </c>
      <c r="U1278" s="11"/>
      <c r="V1278" s="10" t="str">
        <f t="shared" si="139"/>
        <v/>
      </c>
      <c r="W1278" s="10" t="str">
        <f>IF(NOT(ISBLANK($B1278)),AND(V1278=TRUE,NOT(COUNTIF('List of Values'!$A$2:$A$10,U1278)=0)),"")</f>
        <v/>
      </c>
    </row>
    <row r="1279" spans="2:23">
      <c r="B1279" s="12"/>
      <c r="C1279" s="11"/>
      <c r="D1279" s="10" t="str">
        <f t="shared" si="133"/>
        <v/>
      </c>
      <c r="E1279" s="10" t="str" cm="1">
        <f t="array" ref="E1279">IF(NOT(ISBLANK($B1279)),AND(D1279=TRUE,LEN(C1279)&lt;81,NOT(ISNUMBER(FIND('List of Values'!$C$2:$C$20,C1279)))),"")</f>
        <v/>
      </c>
      <c r="F1279" s="11"/>
      <c r="G1279" s="10" t="str">
        <f t="shared" si="134"/>
        <v/>
      </c>
      <c r="H1279" s="10" t="str" cm="1">
        <f t="array" ref="H1279">IF(NOT(ISBLANK($B1279)),AND(G1279=TRUE,LEN(F1279)&lt;81,NOT(ISNUMBER(FIND('List of Values'!$C$2:$C$20,F1279)))),"")</f>
        <v/>
      </c>
      <c r="I1279" s="11"/>
      <c r="J1279" s="10" t="str">
        <f t="shared" si="135"/>
        <v/>
      </c>
      <c r="K1279" s="10" t="str" cm="1">
        <f t="array" ref="K1279">IF(NOT(ISBLANK($B1279)),AND(J1279=TRUE,LEN(I1279)&lt;61,NOT(ISNUMBER(FIND('List of Values'!$C$2:$C$23,I1279)))),"")</f>
        <v/>
      </c>
      <c r="L1279" s="11"/>
      <c r="M1279" s="10" t="str">
        <f t="shared" si="136"/>
        <v/>
      </c>
      <c r="N1279" s="10" t="str" cm="1">
        <f t="array" ref="N1279">IF(NOT(ISBLANK($B1279)),AND(M1279=TRUE,LEN(L1279)&lt;61,NOT(ISNUMBER(FIND('List of Values'!$C$2:$C$23,L1279)))),"")</f>
        <v/>
      </c>
      <c r="O1279" s="11"/>
      <c r="P1279" s="10" t="str">
        <f t="shared" si="137"/>
        <v/>
      </c>
      <c r="Q1279" s="10" t="str" cm="1">
        <f t="array" ref="Q1279">IF(NOT(ISBLANK($B1279)),AND(P1279=TRUE,LEN(O1279)&lt;81,NOT(ISNUMBER(FIND('List of Values'!$C$2:$C$23,O1279)))),"")</f>
        <v/>
      </c>
      <c r="R1279" s="11"/>
      <c r="S1279" s="10" t="str">
        <f t="shared" si="138"/>
        <v/>
      </c>
      <c r="T1279" s="10" t="str">
        <f>IF(NOT(ISBLANK($B1279)),AND(S1279=TRUE,NOT(COUNTIF('List of Values'!$B$2:$B$255,R1279)=0)),"")</f>
        <v/>
      </c>
      <c r="U1279" s="11"/>
      <c r="V1279" s="10" t="str">
        <f t="shared" si="139"/>
        <v/>
      </c>
      <c r="W1279" s="10" t="str">
        <f>IF(NOT(ISBLANK($B1279)),AND(V1279=TRUE,NOT(COUNTIF('List of Values'!$A$2:$A$10,U1279)=0)),"")</f>
        <v/>
      </c>
    </row>
    <row r="1280" spans="2:23">
      <c r="B1280" s="12"/>
      <c r="C1280" s="11"/>
      <c r="D1280" s="10" t="str">
        <f t="shared" si="133"/>
        <v/>
      </c>
      <c r="E1280" s="10" t="str" cm="1">
        <f t="array" ref="E1280">IF(NOT(ISBLANK($B1280)),AND(D1280=TRUE,LEN(C1280)&lt;81,NOT(ISNUMBER(FIND('List of Values'!$C$2:$C$20,C1280)))),"")</f>
        <v/>
      </c>
      <c r="F1280" s="11"/>
      <c r="G1280" s="10" t="str">
        <f t="shared" si="134"/>
        <v/>
      </c>
      <c r="H1280" s="10" t="str" cm="1">
        <f t="array" ref="H1280">IF(NOT(ISBLANK($B1280)),AND(G1280=TRUE,LEN(F1280)&lt;81,NOT(ISNUMBER(FIND('List of Values'!$C$2:$C$20,F1280)))),"")</f>
        <v/>
      </c>
      <c r="I1280" s="11"/>
      <c r="J1280" s="10" t="str">
        <f t="shared" si="135"/>
        <v/>
      </c>
      <c r="K1280" s="10" t="str" cm="1">
        <f t="array" ref="K1280">IF(NOT(ISBLANK($B1280)),AND(J1280=TRUE,LEN(I1280)&lt;61,NOT(ISNUMBER(FIND('List of Values'!$C$2:$C$23,I1280)))),"")</f>
        <v/>
      </c>
      <c r="L1280" s="11"/>
      <c r="M1280" s="10" t="str">
        <f t="shared" si="136"/>
        <v/>
      </c>
      <c r="N1280" s="10" t="str" cm="1">
        <f t="array" ref="N1280">IF(NOT(ISBLANK($B1280)),AND(M1280=TRUE,LEN(L1280)&lt;61,NOT(ISNUMBER(FIND('List of Values'!$C$2:$C$23,L1280)))),"")</f>
        <v/>
      </c>
      <c r="O1280" s="11"/>
      <c r="P1280" s="10" t="str">
        <f t="shared" si="137"/>
        <v/>
      </c>
      <c r="Q1280" s="10" t="str" cm="1">
        <f t="array" ref="Q1280">IF(NOT(ISBLANK($B1280)),AND(P1280=TRUE,LEN(O1280)&lt;81,NOT(ISNUMBER(FIND('List of Values'!$C$2:$C$23,O1280)))),"")</f>
        <v/>
      </c>
      <c r="R1280" s="11"/>
      <c r="S1280" s="10" t="str">
        <f t="shared" si="138"/>
        <v/>
      </c>
      <c r="T1280" s="10" t="str">
        <f>IF(NOT(ISBLANK($B1280)),AND(S1280=TRUE,NOT(COUNTIF('List of Values'!$B$2:$B$255,R1280)=0)),"")</f>
        <v/>
      </c>
      <c r="U1280" s="11"/>
      <c r="V1280" s="10" t="str">
        <f t="shared" si="139"/>
        <v/>
      </c>
      <c r="W1280" s="10" t="str">
        <f>IF(NOT(ISBLANK($B1280)),AND(V1280=TRUE,NOT(COUNTIF('List of Values'!$A$2:$A$10,U1280)=0)),"")</f>
        <v/>
      </c>
    </row>
    <row r="1281" spans="2:23">
      <c r="B1281" s="12"/>
      <c r="C1281" s="11"/>
      <c r="D1281" s="10" t="str">
        <f t="shared" si="133"/>
        <v/>
      </c>
      <c r="E1281" s="10" t="str" cm="1">
        <f t="array" ref="E1281">IF(NOT(ISBLANK($B1281)),AND(D1281=TRUE,LEN(C1281)&lt;81,NOT(ISNUMBER(FIND('List of Values'!$C$2:$C$20,C1281)))),"")</f>
        <v/>
      </c>
      <c r="F1281" s="11"/>
      <c r="G1281" s="10" t="str">
        <f t="shared" si="134"/>
        <v/>
      </c>
      <c r="H1281" s="10" t="str" cm="1">
        <f t="array" ref="H1281">IF(NOT(ISBLANK($B1281)),AND(G1281=TRUE,LEN(F1281)&lt;81,NOT(ISNUMBER(FIND('List of Values'!$C$2:$C$20,F1281)))),"")</f>
        <v/>
      </c>
      <c r="I1281" s="11"/>
      <c r="J1281" s="10" t="str">
        <f t="shared" si="135"/>
        <v/>
      </c>
      <c r="K1281" s="10" t="str" cm="1">
        <f t="array" ref="K1281">IF(NOT(ISBLANK($B1281)),AND(J1281=TRUE,LEN(I1281)&lt;61,NOT(ISNUMBER(FIND('List of Values'!$C$2:$C$23,I1281)))),"")</f>
        <v/>
      </c>
      <c r="L1281" s="11"/>
      <c r="M1281" s="10" t="str">
        <f t="shared" si="136"/>
        <v/>
      </c>
      <c r="N1281" s="10" t="str" cm="1">
        <f t="array" ref="N1281">IF(NOT(ISBLANK($B1281)),AND(M1281=TRUE,LEN(L1281)&lt;61,NOT(ISNUMBER(FIND('List of Values'!$C$2:$C$23,L1281)))),"")</f>
        <v/>
      </c>
      <c r="O1281" s="11"/>
      <c r="P1281" s="10" t="str">
        <f t="shared" si="137"/>
        <v/>
      </c>
      <c r="Q1281" s="10" t="str" cm="1">
        <f t="array" ref="Q1281">IF(NOT(ISBLANK($B1281)),AND(P1281=TRUE,LEN(O1281)&lt;81,NOT(ISNUMBER(FIND('List of Values'!$C$2:$C$23,O1281)))),"")</f>
        <v/>
      </c>
      <c r="R1281" s="11"/>
      <c r="S1281" s="10" t="str">
        <f t="shared" si="138"/>
        <v/>
      </c>
      <c r="T1281" s="10" t="str">
        <f>IF(NOT(ISBLANK($B1281)),AND(S1281=TRUE,NOT(COUNTIF('List of Values'!$B$2:$B$255,R1281)=0)),"")</f>
        <v/>
      </c>
      <c r="U1281" s="11"/>
      <c r="V1281" s="10" t="str">
        <f t="shared" si="139"/>
        <v/>
      </c>
      <c r="W1281" s="10" t="str">
        <f>IF(NOT(ISBLANK($B1281)),AND(V1281=TRUE,NOT(COUNTIF('List of Values'!$A$2:$A$10,U1281)=0)),"")</f>
        <v/>
      </c>
    </row>
    <row r="1282" spans="2:23">
      <c r="B1282" s="12"/>
      <c r="C1282" s="11"/>
      <c r="D1282" s="10" t="str">
        <f t="shared" si="133"/>
        <v/>
      </c>
      <c r="E1282" s="10" t="str" cm="1">
        <f t="array" ref="E1282">IF(NOT(ISBLANK($B1282)),AND(D1282=TRUE,LEN(C1282)&lt;81,NOT(ISNUMBER(FIND('List of Values'!$C$2:$C$20,C1282)))),"")</f>
        <v/>
      </c>
      <c r="F1282" s="11"/>
      <c r="G1282" s="10" t="str">
        <f t="shared" si="134"/>
        <v/>
      </c>
      <c r="H1282" s="10" t="str" cm="1">
        <f t="array" ref="H1282">IF(NOT(ISBLANK($B1282)),AND(G1282=TRUE,LEN(F1282)&lt;81,NOT(ISNUMBER(FIND('List of Values'!$C$2:$C$20,F1282)))),"")</f>
        <v/>
      </c>
      <c r="I1282" s="11"/>
      <c r="J1282" s="10" t="str">
        <f t="shared" si="135"/>
        <v/>
      </c>
      <c r="K1282" s="10" t="str" cm="1">
        <f t="array" ref="K1282">IF(NOT(ISBLANK($B1282)),AND(J1282=TRUE,LEN(I1282)&lt;61,NOT(ISNUMBER(FIND('List of Values'!$C$2:$C$23,I1282)))),"")</f>
        <v/>
      </c>
      <c r="L1282" s="11"/>
      <c r="M1282" s="10" t="str">
        <f t="shared" si="136"/>
        <v/>
      </c>
      <c r="N1282" s="10" t="str" cm="1">
        <f t="array" ref="N1282">IF(NOT(ISBLANK($B1282)),AND(M1282=TRUE,LEN(L1282)&lt;61,NOT(ISNUMBER(FIND('List of Values'!$C$2:$C$23,L1282)))),"")</f>
        <v/>
      </c>
      <c r="O1282" s="11"/>
      <c r="P1282" s="10" t="str">
        <f t="shared" si="137"/>
        <v/>
      </c>
      <c r="Q1282" s="10" t="str" cm="1">
        <f t="array" ref="Q1282">IF(NOT(ISBLANK($B1282)),AND(P1282=TRUE,LEN(O1282)&lt;81,NOT(ISNUMBER(FIND('List of Values'!$C$2:$C$23,O1282)))),"")</f>
        <v/>
      </c>
      <c r="R1282" s="11"/>
      <c r="S1282" s="10" t="str">
        <f t="shared" si="138"/>
        <v/>
      </c>
      <c r="T1282" s="10" t="str">
        <f>IF(NOT(ISBLANK($B1282)),AND(S1282=TRUE,NOT(COUNTIF('List of Values'!$B$2:$B$255,R1282)=0)),"")</f>
        <v/>
      </c>
      <c r="U1282" s="11"/>
      <c r="V1282" s="10" t="str">
        <f t="shared" si="139"/>
        <v/>
      </c>
      <c r="W1282" s="10" t="str">
        <f>IF(NOT(ISBLANK($B1282)),AND(V1282=TRUE,NOT(COUNTIF('List of Values'!$A$2:$A$10,U1282)=0)),"")</f>
        <v/>
      </c>
    </row>
    <row r="1283" spans="2:23">
      <c r="B1283" s="12"/>
      <c r="C1283" s="11"/>
      <c r="D1283" s="10" t="str">
        <f t="shared" si="133"/>
        <v/>
      </c>
      <c r="E1283" s="10" t="str" cm="1">
        <f t="array" ref="E1283">IF(NOT(ISBLANK($B1283)),AND(D1283=TRUE,LEN(C1283)&lt;81,NOT(ISNUMBER(FIND('List of Values'!$C$2:$C$20,C1283)))),"")</f>
        <v/>
      </c>
      <c r="F1283" s="11"/>
      <c r="G1283" s="10" t="str">
        <f t="shared" si="134"/>
        <v/>
      </c>
      <c r="H1283" s="10" t="str" cm="1">
        <f t="array" ref="H1283">IF(NOT(ISBLANK($B1283)),AND(G1283=TRUE,LEN(F1283)&lt;81,NOT(ISNUMBER(FIND('List of Values'!$C$2:$C$20,F1283)))),"")</f>
        <v/>
      </c>
      <c r="I1283" s="11"/>
      <c r="J1283" s="10" t="str">
        <f t="shared" si="135"/>
        <v/>
      </c>
      <c r="K1283" s="10" t="str" cm="1">
        <f t="array" ref="K1283">IF(NOT(ISBLANK($B1283)),AND(J1283=TRUE,LEN(I1283)&lt;61,NOT(ISNUMBER(FIND('List of Values'!$C$2:$C$23,I1283)))),"")</f>
        <v/>
      </c>
      <c r="L1283" s="11"/>
      <c r="M1283" s="10" t="str">
        <f t="shared" si="136"/>
        <v/>
      </c>
      <c r="N1283" s="10" t="str" cm="1">
        <f t="array" ref="N1283">IF(NOT(ISBLANK($B1283)),AND(M1283=TRUE,LEN(L1283)&lt;61,NOT(ISNUMBER(FIND('List of Values'!$C$2:$C$23,L1283)))),"")</f>
        <v/>
      </c>
      <c r="O1283" s="11"/>
      <c r="P1283" s="10" t="str">
        <f t="shared" si="137"/>
        <v/>
      </c>
      <c r="Q1283" s="10" t="str" cm="1">
        <f t="array" ref="Q1283">IF(NOT(ISBLANK($B1283)),AND(P1283=TRUE,LEN(O1283)&lt;81,NOT(ISNUMBER(FIND('List of Values'!$C$2:$C$23,O1283)))),"")</f>
        <v/>
      </c>
      <c r="R1283" s="11"/>
      <c r="S1283" s="10" t="str">
        <f t="shared" si="138"/>
        <v/>
      </c>
      <c r="T1283" s="10" t="str">
        <f>IF(NOT(ISBLANK($B1283)),AND(S1283=TRUE,NOT(COUNTIF('List of Values'!$B$2:$B$255,R1283)=0)),"")</f>
        <v/>
      </c>
      <c r="U1283" s="11"/>
      <c r="V1283" s="10" t="str">
        <f t="shared" si="139"/>
        <v/>
      </c>
      <c r="W1283" s="10" t="str">
        <f>IF(NOT(ISBLANK($B1283)),AND(V1283=TRUE,NOT(COUNTIF('List of Values'!$A$2:$A$10,U1283)=0)),"")</f>
        <v/>
      </c>
    </row>
    <row r="1284" spans="2:23">
      <c r="B1284" s="12"/>
      <c r="C1284" s="11"/>
      <c r="D1284" s="10" t="str">
        <f t="shared" si="133"/>
        <v/>
      </c>
      <c r="E1284" s="10" t="str" cm="1">
        <f t="array" ref="E1284">IF(NOT(ISBLANK($B1284)),AND(D1284=TRUE,LEN(C1284)&lt;81,NOT(ISNUMBER(FIND('List of Values'!$C$2:$C$20,C1284)))),"")</f>
        <v/>
      </c>
      <c r="F1284" s="11"/>
      <c r="G1284" s="10" t="str">
        <f t="shared" si="134"/>
        <v/>
      </c>
      <c r="H1284" s="10" t="str" cm="1">
        <f t="array" ref="H1284">IF(NOT(ISBLANK($B1284)),AND(G1284=TRUE,LEN(F1284)&lt;81,NOT(ISNUMBER(FIND('List of Values'!$C$2:$C$20,F1284)))),"")</f>
        <v/>
      </c>
      <c r="I1284" s="11"/>
      <c r="J1284" s="10" t="str">
        <f t="shared" si="135"/>
        <v/>
      </c>
      <c r="K1284" s="10" t="str" cm="1">
        <f t="array" ref="K1284">IF(NOT(ISBLANK($B1284)),AND(J1284=TRUE,LEN(I1284)&lt;61,NOT(ISNUMBER(FIND('List of Values'!$C$2:$C$23,I1284)))),"")</f>
        <v/>
      </c>
      <c r="L1284" s="11"/>
      <c r="M1284" s="10" t="str">
        <f t="shared" si="136"/>
        <v/>
      </c>
      <c r="N1284" s="10" t="str" cm="1">
        <f t="array" ref="N1284">IF(NOT(ISBLANK($B1284)),AND(M1284=TRUE,LEN(L1284)&lt;61,NOT(ISNUMBER(FIND('List of Values'!$C$2:$C$23,L1284)))),"")</f>
        <v/>
      </c>
      <c r="O1284" s="11"/>
      <c r="P1284" s="10" t="str">
        <f t="shared" si="137"/>
        <v/>
      </c>
      <c r="Q1284" s="10" t="str" cm="1">
        <f t="array" ref="Q1284">IF(NOT(ISBLANK($B1284)),AND(P1284=TRUE,LEN(O1284)&lt;81,NOT(ISNUMBER(FIND('List of Values'!$C$2:$C$23,O1284)))),"")</f>
        <v/>
      </c>
      <c r="R1284" s="11"/>
      <c r="S1284" s="10" t="str">
        <f t="shared" si="138"/>
        <v/>
      </c>
      <c r="T1284" s="10" t="str">
        <f>IF(NOT(ISBLANK($B1284)),AND(S1284=TRUE,NOT(COUNTIF('List of Values'!$B$2:$B$255,R1284)=0)),"")</f>
        <v/>
      </c>
      <c r="U1284" s="11"/>
      <c r="V1284" s="10" t="str">
        <f t="shared" si="139"/>
        <v/>
      </c>
      <c r="W1284" s="10" t="str">
        <f>IF(NOT(ISBLANK($B1284)),AND(V1284=TRUE,NOT(COUNTIF('List of Values'!$A$2:$A$10,U1284)=0)),"")</f>
        <v/>
      </c>
    </row>
    <row r="1285" spans="2:23">
      <c r="B1285" s="12"/>
      <c r="C1285" s="11"/>
      <c r="D1285" s="10" t="str">
        <f t="shared" si="133"/>
        <v/>
      </c>
      <c r="E1285" s="10" t="str" cm="1">
        <f t="array" ref="E1285">IF(NOT(ISBLANK($B1285)),AND(D1285=TRUE,LEN(C1285)&lt;81,NOT(ISNUMBER(FIND('List of Values'!$C$2:$C$20,C1285)))),"")</f>
        <v/>
      </c>
      <c r="F1285" s="11"/>
      <c r="G1285" s="10" t="str">
        <f t="shared" si="134"/>
        <v/>
      </c>
      <c r="H1285" s="10" t="str" cm="1">
        <f t="array" ref="H1285">IF(NOT(ISBLANK($B1285)),AND(G1285=TRUE,LEN(F1285)&lt;81,NOT(ISNUMBER(FIND('List of Values'!$C$2:$C$20,F1285)))),"")</f>
        <v/>
      </c>
      <c r="I1285" s="11"/>
      <c r="J1285" s="10" t="str">
        <f t="shared" si="135"/>
        <v/>
      </c>
      <c r="K1285" s="10" t="str" cm="1">
        <f t="array" ref="K1285">IF(NOT(ISBLANK($B1285)),AND(J1285=TRUE,LEN(I1285)&lt;61,NOT(ISNUMBER(FIND('List of Values'!$C$2:$C$23,I1285)))),"")</f>
        <v/>
      </c>
      <c r="L1285" s="11"/>
      <c r="M1285" s="10" t="str">
        <f t="shared" si="136"/>
        <v/>
      </c>
      <c r="N1285" s="10" t="str" cm="1">
        <f t="array" ref="N1285">IF(NOT(ISBLANK($B1285)),AND(M1285=TRUE,LEN(L1285)&lt;61,NOT(ISNUMBER(FIND('List of Values'!$C$2:$C$23,L1285)))),"")</f>
        <v/>
      </c>
      <c r="O1285" s="11"/>
      <c r="P1285" s="10" t="str">
        <f t="shared" si="137"/>
        <v/>
      </c>
      <c r="Q1285" s="10" t="str" cm="1">
        <f t="array" ref="Q1285">IF(NOT(ISBLANK($B1285)),AND(P1285=TRUE,LEN(O1285)&lt;81,NOT(ISNUMBER(FIND('List of Values'!$C$2:$C$23,O1285)))),"")</f>
        <v/>
      </c>
      <c r="R1285" s="11"/>
      <c r="S1285" s="10" t="str">
        <f t="shared" si="138"/>
        <v/>
      </c>
      <c r="T1285" s="10" t="str">
        <f>IF(NOT(ISBLANK($B1285)),AND(S1285=TRUE,NOT(COUNTIF('List of Values'!$B$2:$B$255,R1285)=0)),"")</f>
        <v/>
      </c>
      <c r="U1285" s="11"/>
      <c r="V1285" s="10" t="str">
        <f t="shared" si="139"/>
        <v/>
      </c>
      <c r="W1285" s="10" t="str">
        <f>IF(NOT(ISBLANK($B1285)),AND(V1285=TRUE,NOT(COUNTIF('List of Values'!$A$2:$A$10,U1285)=0)),"")</f>
        <v/>
      </c>
    </row>
    <row r="1286" spans="2:23">
      <c r="B1286" s="12"/>
      <c r="C1286" s="11"/>
      <c r="D1286" s="10" t="str">
        <f t="shared" si="133"/>
        <v/>
      </c>
      <c r="E1286" s="10" t="str" cm="1">
        <f t="array" ref="E1286">IF(NOT(ISBLANK($B1286)),AND(D1286=TRUE,LEN(C1286)&lt;81,NOT(ISNUMBER(FIND('List of Values'!$C$2:$C$20,C1286)))),"")</f>
        <v/>
      </c>
      <c r="F1286" s="11"/>
      <c r="G1286" s="10" t="str">
        <f t="shared" si="134"/>
        <v/>
      </c>
      <c r="H1286" s="10" t="str" cm="1">
        <f t="array" ref="H1286">IF(NOT(ISBLANK($B1286)),AND(G1286=TRUE,LEN(F1286)&lt;81,NOT(ISNUMBER(FIND('List of Values'!$C$2:$C$20,F1286)))),"")</f>
        <v/>
      </c>
      <c r="I1286" s="11"/>
      <c r="J1286" s="10" t="str">
        <f t="shared" si="135"/>
        <v/>
      </c>
      <c r="K1286" s="10" t="str" cm="1">
        <f t="array" ref="K1286">IF(NOT(ISBLANK($B1286)),AND(J1286=TRUE,LEN(I1286)&lt;61,NOT(ISNUMBER(FIND('List of Values'!$C$2:$C$23,I1286)))),"")</f>
        <v/>
      </c>
      <c r="L1286" s="11"/>
      <c r="M1286" s="10" t="str">
        <f t="shared" si="136"/>
        <v/>
      </c>
      <c r="N1286" s="10" t="str" cm="1">
        <f t="array" ref="N1286">IF(NOT(ISBLANK($B1286)),AND(M1286=TRUE,LEN(L1286)&lt;61,NOT(ISNUMBER(FIND('List of Values'!$C$2:$C$23,L1286)))),"")</f>
        <v/>
      </c>
      <c r="O1286" s="11"/>
      <c r="P1286" s="10" t="str">
        <f t="shared" si="137"/>
        <v/>
      </c>
      <c r="Q1286" s="10" t="str" cm="1">
        <f t="array" ref="Q1286">IF(NOT(ISBLANK($B1286)),AND(P1286=TRUE,LEN(O1286)&lt;81,NOT(ISNUMBER(FIND('List of Values'!$C$2:$C$23,O1286)))),"")</f>
        <v/>
      </c>
      <c r="R1286" s="11"/>
      <c r="S1286" s="10" t="str">
        <f t="shared" si="138"/>
        <v/>
      </c>
      <c r="T1286" s="10" t="str">
        <f>IF(NOT(ISBLANK($B1286)),AND(S1286=TRUE,NOT(COUNTIF('List of Values'!$B$2:$B$255,R1286)=0)),"")</f>
        <v/>
      </c>
      <c r="U1286" s="11"/>
      <c r="V1286" s="10" t="str">
        <f t="shared" si="139"/>
        <v/>
      </c>
      <c r="W1286" s="10" t="str">
        <f>IF(NOT(ISBLANK($B1286)),AND(V1286=TRUE,NOT(COUNTIF('List of Values'!$A$2:$A$10,U1286)=0)),"")</f>
        <v/>
      </c>
    </row>
    <row r="1287" spans="2:23">
      <c r="B1287" s="12"/>
      <c r="C1287" s="11"/>
      <c r="D1287" s="10" t="str">
        <f t="shared" si="133"/>
        <v/>
      </c>
      <c r="E1287" s="10" t="str" cm="1">
        <f t="array" ref="E1287">IF(NOT(ISBLANK($B1287)),AND(D1287=TRUE,LEN(C1287)&lt;81,NOT(ISNUMBER(FIND('List of Values'!$C$2:$C$20,C1287)))),"")</f>
        <v/>
      </c>
      <c r="F1287" s="11"/>
      <c r="G1287" s="10" t="str">
        <f t="shared" si="134"/>
        <v/>
      </c>
      <c r="H1287" s="10" t="str" cm="1">
        <f t="array" ref="H1287">IF(NOT(ISBLANK($B1287)),AND(G1287=TRUE,LEN(F1287)&lt;81,NOT(ISNUMBER(FIND('List of Values'!$C$2:$C$20,F1287)))),"")</f>
        <v/>
      </c>
      <c r="I1287" s="11"/>
      <c r="J1287" s="10" t="str">
        <f t="shared" si="135"/>
        <v/>
      </c>
      <c r="K1287" s="10" t="str" cm="1">
        <f t="array" ref="K1287">IF(NOT(ISBLANK($B1287)),AND(J1287=TRUE,LEN(I1287)&lt;61,NOT(ISNUMBER(FIND('List of Values'!$C$2:$C$23,I1287)))),"")</f>
        <v/>
      </c>
      <c r="L1287" s="11"/>
      <c r="M1287" s="10" t="str">
        <f t="shared" si="136"/>
        <v/>
      </c>
      <c r="N1287" s="10" t="str" cm="1">
        <f t="array" ref="N1287">IF(NOT(ISBLANK($B1287)),AND(M1287=TRUE,LEN(L1287)&lt;61,NOT(ISNUMBER(FIND('List of Values'!$C$2:$C$23,L1287)))),"")</f>
        <v/>
      </c>
      <c r="O1287" s="11"/>
      <c r="P1287" s="10" t="str">
        <f t="shared" si="137"/>
        <v/>
      </c>
      <c r="Q1287" s="10" t="str" cm="1">
        <f t="array" ref="Q1287">IF(NOT(ISBLANK($B1287)),AND(P1287=TRUE,LEN(O1287)&lt;81,NOT(ISNUMBER(FIND('List of Values'!$C$2:$C$23,O1287)))),"")</f>
        <v/>
      </c>
      <c r="R1287" s="11"/>
      <c r="S1287" s="10" t="str">
        <f t="shared" si="138"/>
        <v/>
      </c>
      <c r="T1287" s="10" t="str">
        <f>IF(NOT(ISBLANK($B1287)),AND(S1287=TRUE,NOT(COUNTIF('List of Values'!$B$2:$B$255,R1287)=0)),"")</f>
        <v/>
      </c>
      <c r="U1287" s="11"/>
      <c r="V1287" s="10" t="str">
        <f t="shared" si="139"/>
        <v/>
      </c>
      <c r="W1287" s="10" t="str">
        <f>IF(NOT(ISBLANK($B1287)),AND(V1287=TRUE,NOT(COUNTIF('List of Values'!$A$2:$A$10,U1287)=0)),"")</f>
        <v/>
      </c>
    </row>
    <row r="1288" spans="2:23">
      <c r="B1288" s="12"/>
      <c r="C1288" s="11"/>
      <c r="D1288" s="10" t="str">
        <f t="shared" si="133"/>
        <v/>
      </c>
      <c r="E1288" s="10" t="str" cm="1">
        <f t="array" ref="E1288">IF(NOT(ISBLANK($B1288)),AND(D1288=TRUE,LEN(C1288)&lt;81,NOT(ISNUMBER(FIND('List of Values'!$C$2:$C$20,C1288)))),"")</f>
        <v/>
      </c>
      <c r="F1288" s="11"/>
      <c r="G1288" s="10" t="str">
        <f t="shared" si="134"/>
        <v/>
      </c>
      <c r="H1288" s="10" t="str" cm="1">
        <f t="array" ref="H1288">IF(NOT(ISBLANK($B1288)),AND(G1288=TRUE,LEN(F1288)&lt;81,NOT(ISNUMBER(FIND('List of Values'!$C$2:$C$20,F1288)))),"")</f>
        <v/>
      </c>
      <c r="I1288" s="11"/>
      <c r="J1288" s="10" t="str">
        <f t="shared" si="135"/>
        <v/>
      </c>
      <c r="K1288" s="10" t="str" cm="1">
        <f t="array" ref="K1288">IF(NOT(ISBLANK($B1288)),AND(J1288=TRUE,LEN(I1288)&lt;61,NOT(ISNUMBER(FIND('List of Values'!$C$2:$C$23,I1288)))),"")</f>
        <v/>
      </c>
      <c r="L1288" s="11"/>
      <c r="M1288" s="10" t="str">
        <f t="shared" si="136"/>
        <v/>
      </c>
      <c r="N1288" s="10" t="str" cm="1">
        <f t="array" ref="N1288">IF(NOT(ISBLANK($B1288)),AND(M1288=TRUE,LEN(L1288)&lt;61,NOT(ISNUMBER(FIND('List of Values'!$C$2:$C$23,L1288)))),"")</f>
        <v/>
      </c>
      <c r="O1288" s="11"/>
      <c r="P1288" s="10" t="str">
        <f t="shared" si="137"/>
        <v/>
      </c>
      <c r="Q1288" s="10" t="str" cm="1">
        <f t="array" ref="Q1288">IF(NOT(ISBLANK($B1288)),AND(P1288=TRUE,LEN(O1288)&lt;81,NOT(ISNUMBER(FIND('List of Values'!$C$2:$C$23,O1288)))),"")</f>
        <v/>
      </c>
      <c r="R1288" s="11"/>
      <c r="S1288" s="10" t="str">
        <f t="shared" si="138"/>
        <v/>
      </c>
      <c r="T1288" s="10" t="str">
        <f>IF(NOT(ISBLANK($B1288)),AND(S1288=TRUE,NOT(COUNTIF('List of Values'!$B$2:$B$255,R1288)=0)),"")</f>
        <v/>
      </c>
      <c r="U1288" s="11"/>
      <c r="V1288" s="10" t="str">
        <f t="shared" si="139"/>
        <v/>
      </c>
      <c r="W1288" s="10" t="str">
        <f>IF(NOT(ISBLANK($B1288)),AND(V1288=TRUE,NOT(COUNTIF('List of Values'!$A$2:$A$10,U1288)=0)),"")</f>
        <v/>
      </c>
    </row>
    <row r="1289" spans="2:23">
      <c r="B1289" s="12"/>
      <c r="C1289" s="11"/>
      <c r="D1289" s="10" t="str">
        <f t="shared" ref="D1289:D1352" si="140">IF(NOT(ISBLANK($B1289)),IF(NOT(ISBLANK(C1289)),TRUE,FALSE),"")</f>
        <v/>
      </c>
      <c r="E1289" s="10" t="str" cm="1">
        <f t="array" ref="E1289">IF(NOT(ISBLANK($B1289)),AND(D1289=TRUE,LEN(C1289)&lt;81,NOT(ISNUMBER(FIND('List of Values'!$C$2:$C$20,C1289)))),"")</f>
        <v/>
      </c>
      <c r="F1289" s="11"/>
      <c r="G1289" s="10" t="str">
        <f t="shared" ref="G1289:G1352" si="141">IF(NOT(ISBLANK($B1289)),TRUE,"")</f>
        <v/>
      </c>
      <c r="H1289" s="10" t="str" cm="1">
        <f t="array" ref="H1289">IF(NOT(ISBLANK($B1289)),AND(G1289=TRUE,LEN(F1289)&lt;81,NOT(ISNUMBER(FIND('List of Values'!$C$2:$C$20,F1289)))),"")</f>
        <v/>
      </c>
      <c r="I1289" s="11"/>
      <c r="J1289" s="10" t="str">
        <f t="shared" ref="J1289:J1352" si="142">IF(NOT(ISBLANK($B1289)),IF(NOT(ISBLANK(I1289)),TRUE,FALSE),"")</f>
        <v/>
      </c>
      <c r="K1289" s="10" t="str" cm="1">
        <f t="array" ref="K1289">IF(NOT(ISBLANK($B1289)),AND(J1289=TRUE,LEN(I1289)&lt;61,NOT(ISNUMBER(FIND('List of Values'!$C$2:$C$23,I1289)))),"")</f>
        <v/>
      </c>
      <c r="L1289" s="11"/>
      <c r="M1289" s="10" t="str">
        <f t="shared" ref="M1289:M1352" si="143">IF(NOT(ISBLANK($B1289)),TRUE,"")</f>
        <v/>
      </c>
      <c r="N1289" s="10" t="str" cm="1">
        <f t="array" ref="N1289">IF(NOT(ISBLANK($B1289)),AND(M1289=TRUE,LEN(L1289)&lt;61,NOT(ISNUMBER(FIND('List of Values'!$C$2:$C$23,L1289)))),"")</f>
        <v/>
      </c>
      <c r="O1289" s="11"/>
      <c r="P1289" s="10" t="str">
        <f t="shared" ref="P1289:P1352" si="144">IF(NOT(ISBLANK($B1289)),IF(NOT(ISBLANK(O1289)),TRUE,FALSE),"")</f>
        <v/>
      </c>
      <c r="Q1289" s="10" t="str" cm="1">
        <f t="array" ref="Q1289">IF(NOT(ISBLANK($B1289)),AND(P1289=TRUE,LEN(O1289)&lt;81,NOT(ISNUMBER(FIND('List of Values'!$C$2:$C$23,O1289)))),"")</f>
        <v/>
      </c>
      <c r="R1289" s="11"/>
      <c r="S1289" s="10" t="str">
        <f t="shared" ref="S1289:S1352" si="145">IF(NOT(ISBLANK($B1289)),IF(NOT(ISBLANK(R1289)),TRUE,FALSE),"")</f>
        <v/>
      </c>
      <c r="T1289" s="10" t="str">
        <f>IF(NOT(ISBLANK($B1289)),AND(S1289=TRUE,NOT(COUNTIF('List of Values'!$B$2:$B$255,R1289)=0)),"")</f>
        <v/>
      </c>
      <c r="U1289" s="11"/>
      <c r="V1289" s="10" t="str">
        <f t="shared" ref="V1289:V1352" si="146">IF(NOT(ISBLANK($B1289)),IF(NOT(ISBLANK(U1289)),TRUE,FALSE),"")</f>
        <v/>
      </c>
      <c r="W1289" s="10" t="str">
        <f>IF(NOT(ISBLANK($B1289)),AND(V1289=TRUE,NOT(COUNTIF('List of Values'!$A$2:$A$10,U1289)=0)),"")</f>
        <v/>
      </c>
    </row>
    <row r="1290" spans="2:23">
      <c r="B1290" s="12"/>
      <c r="C1290" s="11"/>
      <c r="D1290" s="10" t="str">
        <f t="shared" si="140"/>
        <v/>
      </c>
      <c r="E1290" s="10" t="str" cm="1">
        <f t="array" ref="E1290">IF(NOT(ISBLANK($B1290)),AND(D1290=TRUE,LEN(C1290)&lt;81,NOT(ISNUMBER(FIND('List of Values'!$C$2:$C$20,C1290)))),"")</f>
        <v/>
      </c>
      <c r="F1290" s="11"/>
      <c r="G1290" s="10" t="str">
        <f t="shared" si="141"/>
        <v/>
      </c>
      <c r="H1290" s="10" t="str" cm="1">
        <f t="array" ref="H1290">IF(NOT(ISBLANK($B1290)),AND(G1290=TRUE,LEN(F1290)&lt;81,NOT(ISNUMBER(FIND('List of Values'!$C$2:$C$20,F1290)))),"")</f>
        <v/>
      </c>
      <c r="I1290" s="11"/>
      <c r="J1290" s="10" t="str">
        <f t="shared" si="142"/>
        <v/>
      </c>
      <c r="K1290" s="10" t="str" cm="1">
        <f t="array" ref="K1290">IF(NOT(ISBLANK($B1290)),AND(J1290=TRUE,LEN(I1290)&lt;61,NOT(ISNUMBER(FIND('List of Values'!$C$2:$C$23,I1290)))),"")</f>
        <v/>
      </c>
      <c r="L1290" s="11"/>
      <c r="M1290" s="10" t="str">
        <f t="shared" si="143"/>
        <v/>
      </c>
      <c r="N1290" s="10" t="str" cm="1">
        <f t="array" ref="N1290">IF(NOT(ISBLANK($B1290)),AND(M1290=TRUE,LEN(L1290)&lt;61,NOT(ISNUMBER(FIND('List of Values'!$C$2:$C$23,L1290)))),"")</f>
        <v/>
      </c>
      <c r="O1290" s="11"/>
      <c r="P1290" s="10" t="str">
        <f t="shared" si="144"/>
        <v/>
      </c>
      <c r="Q1290" s="10" t="str" cm="1">
        <f t="array" ref="Q1290">IF(NOT(ISBLANK($B1290)),AND(P1290=TRUE,LEN(O1290)&lt;81,NOT(ISNUMBER(FIND('List of Values'!$C$2:$C$23,O1290)))),"")</f>
        <v/>
      </c>
      <c r="R1290" s="11"/>
      <c r="S1290" s="10" t="str">
        <f t="shared" si="145"/>
        <v/>
      </c>
      <c r="T1290" s="10" t="str">
        <f>IF(NOT(ISBLANK($B1290)),AND(S1290=TRUE,NOT(COUNTIF('List of Values'!$B$2:$B$255,R1290)=0)),"")</f>
        <v/>
      </c>
      <c r="U1290" s="11"/>
      <c r="V1290" s="10" t="str">
        <f t="shared" si="146"/>
        <v/>
      </c>
      <c r="W1290" s="10" t="str">
        <f>IF(NOT(ISBLANK($B1290)),AND(V1290=TRUE,NOT(COUNTIF('List of Values'!$A$2:$A$10,U1290)=0)),"")</f>
        <v/>
      </c>
    </row>
    <row r="1291" spans="2:23">
      <c r="B1291" s="12"/>
      <c r="C1291" s="11"/>
      <c r="D1291" s="10" t="str">
        <f t="shared" si="140"/>
        <v/>
      </c>
      <c r="E1291" s="10" t="str" cm="1">
        <f t="array" ref="E1291">IF(NOT(ISBLANK($B1291)),AND(D1291=TRUE,LEN(C1291)&lt;81,NOT(ISNUMBER(FIND('List of Values'!$C$2:$C$20,C1291)))),"")</f>
        <v/>
      </c>
      <c r="F1291" s="11"/>
      <c r="G1291" s="10" t="str">
        <f t="shared" si="141"/>
        <v/>
      </c>
      <c r="H1291" s="10" t="str" cm="1">
        <f t="array" ref="H1291">IF(NOT(ISBLANK($B1291)),AND(G1291=TRUE,LEN(F1291)&lt;81,NOT(ISNUMBER(FIND('List of Values'!$C$2:$C$20,F1291)))),"")</f>
        <v/>
      </c>
      <c r="I1291" s="11"/>
      <c r="J1291" s="10" t="str">
        <f t="shared" si="142"/>
        <v/>
      </c>
      <c r="K1291" s="10" t="str" cm="1">
        <f t="array" ref="K1291">IF(NOT(ISBLANK($B1291)),AND(J1291=TRUE,LEN(I1291)&lt;61,NOT(ISNUMBER(FIND('List of Values'!$C$2:$C$23,I1291)))),"")</f>
        <v/>
      </c>
      <c r="L1291" s="11"/>
      <c r="M1291" s="10" t="str">
        <f t="shared" si="143"/>
        <v/>
      </c>
      <c r="N1291" s="10" t="str" cm="1">
        <f t="array" ref="N1291">IF(NOT(ISBLANK($B1291)),AND(M1291=TRUE,LEN(L1291)&lt;61,NOT(ISNUMBER(FIND('List of Values'!$C$2:$C$23,L1291)))),"")</f>
        <v/>
      </c>
      <c r="O1291" s="11"/>
      <c r="P1291" s="10" t="str">
        <f t="shared" si="144"/>
        <v/>
      </c>
      <c r="Q1291" s="10" t="str" cm="1">
        <f t="array" ref="Q1291">IF(NOT(ISBLANK($B1291)),AND(P1291=TRUE,LEN(O1291)&lt;81,NOT(ISNUMBER(FIND('List of Values'!$C$2:$C$23,O1291)))),"")</f>
        <v/>
      </c>
      <c r="R1291" s="11"/>
      <c r="S1291" s="10" t="str">
        <f t="shared" si="145"/>
        <v/>
      </c>
      <c r="T1291" s="10" t="str">
        <f>IF(NOT(ISBLANK($B1291)),AND(S1291=TRUE,NOT(COUNTIF('List of Values'!$B$2:$B$255,R1291)=0)),"")</f>
        <v/>
      </c>
      <c r="U1291" s="11"/>
      <c r="V1291" s="10" t="str">
        <f t="shared" si="146"/>
        <v/>
      </c>
      <c r="W1291" s="10" t="str">
        <f>IF(NOT(ISBLANK($B1291)),AND(V1291=TRUE,NOT(COUNTIF('List of Values'!$A$2:$A$10,U1291)=0)),"")</f>
        <v/>
      </c>
    </row>
    <row r="1292" spans="2:23">
      <c r="B1292" s="12"/>
      <c r="C1292" s="11"/>
      <c r="D1292" s="10" t="str">
        <f t="shared" si="140"/>
        <v/>
      </c>
      <c r="E1292" s="10" t="str" cm="1">
        <f t="array" ref="E1292">IF(NOT(ISBLANK($B1292)),AND(D1292=TRUE,LEN(C1292)&lt;81,NOT(ISNUMBER(FIND('List of Values'!$C$2:$C$20,C1292)))),"")</f>
        <v/>
      </c>
      <c r="F1292" s="11"/>
      <c r="G1292" s="10" t="str">
        <f t="shared" si="141"/>
        <v/>
      </c>
      <c r="H1292" s="10" t="str" cm="1">
        <f t="array" ref="H1292">IF(NOT(ISBLANK($B1292)),AND(G1292=TRUE,LEN(F1292)&lt;81,NOT(ISNUMBER(FIND('List of Values'!$C$2:$C$20,F1292)))),"")</f>
        <v/>
      </c>
      <c r="I1292" s="11"/>
      <c r="J1292" s="10" t="str">
        <f t="shared" si="142"/>
        <v/>
      </c>
      <c r="K1292" s="10" t="str" cm="1">
        <f t="array" ref="K1292">IF(NOT(ISBLANK($B1292)),AND(J1292=TRUE,LEN(I1292)&lt;61,NOT(ISNUMBER(FIND('List of Values'!$C$2:$C$23,I1292)))),"")</f>
        <v/>
      </c>
      <c r="L1292" s="11"/>
      <c r="M1292" s="10" t="str">
        <f t="shared" si="143"/>
        <v/>
      </c>
      <c r="N1292" s="10" t="str" cm="1">
        <f t="array" ref="N1292">IF(NOT(ISBLANK($B1292)),AND(M1292=TRUE,LEN(L1292)&lt;61,NOT(ISNUMBER(FIND('List of Values'!$C$2:$C$23,L1292)))),"")</f>
        <v/>
      </c>
      <c r="O1292" s="11"/>
      <c r="P1292" s="10" t="str">
        <f t="shared" si="144"/>
        <v/>
      </c>
      <c r="Q1292" s="10" t="str" cm="1">
        <f t="array" ref="Q1292">IF(NOT(ISBLANK($B1292)),AND(P1292=TRUE,LEN(O1292)&lt;81,NOT(ISNUMBER(FIND('List of Values'!$C$2:$C$23,O1292)))),"")</f>
        <v/>
      </c>
      <c r="R1292" s="11"/>
      <c r="S1292" s="10" t="str">
        <f t="shared" si="145"/>
        <v/>
      </c>
      <c r="T1292" s="10" t="str">
        <f>IF(NOT(ISBLANK($B1292)),AND(S1292=TRUE,NOT(COUNTIF('List of Values'!$B$2:$B$255,R1292)=0)),"")</f>
        <v/>
      </c>
      <c r="U1292" s="11"/>
      <c r="V1292" s="10" t="str">
        <f t="shared" si="146"/>
        <v/>
      </c>
      <c r="W1292" s="10" t="str">
        <f>IF(NOT(ISBLANK($B1292)),AND(V1292=TRUE,NOT(COUNTIF('List of Values'!$A$2:$A$10,U1292)=0)),"")</f>
        <v/>
      </c>
    </row>
    <row r="1293" spans="2:23">
      <c r="B1293" s="12"/>
      <c r="C1293" s="11"/>
      <c r="D1293" s="10" t="str">
        <f t="shared" si="140"/>
        <v/>
      </c>
      <c r="E1293" s="10" t="str" cm="1">
        <f t="array" ref="E1293">IF(NOT(ISBLANK($B1293)),AND(D1293=TRUE,LEN(C1293)&lt;81,NOT(ISNUMBER(FIND('List of Values'!$C$2:$C$20,C1293)))),"")</f>
        <v/>
      </c>
      <c r="F1293" s="11"/>
      <c r="G1293" s="10" t="str">
        <f t="shared" si="141"/>
        <v/>
      </c>
      <c r="H1293" s="10" t="str" cm="1">
        <f t="array" ref="H1293">IF(NOT(ISBLANK($B1293)),AND(G1293=TRUE,LEN(F1293)&lt;81,NOT(ISNUMBER(FIND('List of Values'!$C$2:$C$20,F1293)))),"")</f>
        <v/>
      </c>
      <c r="I1293" s="11"/>
      <c r="J1293" s="10" t="str">
        <f t="shared" si="142"/>
        <v/>
      </c>
      <c r="K1293" s="10" t="str" cm="1">
        <f t="array" ref="K1293">IF(NOT(ISBLANK($B1293)),AND(J1293=TRUE,LEN(I1293)&lt;61,NOT(ISNUMBER(FIND('List of Values'!$C$2:$C$23,I1293)))),"")</f>
        <v/>
      </c>
      <c r="L1293" s="11"/>
      <c r="M1293" s="10" t="str">
        <f t="shared" si="143"/>
        <v/>
      </c>
      <c r="N1293" s="10" t="str" cm="1">
        <f t="array" ref="N1293">IF(NOT(ISBLANK($B1293)),AND(M1293=TRUE,LEN(L1293)&lt;61,NOT(ISNUMBER(FIND('List of Values'!$C$2:$C$23,L1293)))),"")</f>
        <v/>
      </c>
      <c r="O1293" s="11"/>
      <c r="P1293" s="10" t="str">
        <f t="shared" si="144"/>
        <v/>
      </c>
      <c r="Q1293" s="10" t="str" cm="1">
        <f t="array" ref="Q1293">IF(NOT(ISBLANK($B1293)),AND(P1293=TRUE,LEN(O1293)&lt;81,NOT(ISNUMBER(FIND('List of Values'!$C$2:$C$23,O1293)))),"")</f>
        <v/>
      </c>
      <c r="R1293" s="11"/>
      <c r="S1293" s="10" t="str">
        <f t="shared" si="145"/>
        <v/>
      </c>
      <c r="T1293" s="10" t="str">
        <f>IF(NOT(ISBLANK($B1293)),AND(S1293=TRUE,NOT(COUNTIF('List of Values'!$B$2:$B$255,R1293)=0)),"")</f>
        <v/>
      </c>
      <c r="U1293" s="11"/>
      <c r="V1293" s="10" t="str">
        <f t="shared" si="146"/>
        <v/>
      </c>
      <c r="W1293" s="10" t="str">
        <f>IF(NOT(ISBLANK($B1293)),AND(V1293=TRUE,NOT(COUNTIF('List of Values'!$A$2:$A$10,U1293)=0)),"")</f>
        <v/>
      </c>
    </row>
    <row r="1294" spans="2:23">
      <c r="B1294" s="12"/>
      <c r="C1294" s="11"/>
      <c r="D1294" s="10" t="str">
        <f t="shared" si="140"/>
        <v/>
      </c>
      <c r="E1294" s="10" t="str" cm="1">
        <f t="array" ref="E1294">IF(NOT(ISBLANK($B1294)),AND(D1294=TRUE,LEN(C1294)&lt;81,NOT(ISNUMBER(FIND('List of Values'!$C$2:$C$20,C1294)))),"")</f>
        <v/>
      </c>
      <c r="F1294" s="11"/>
      <c r="G1294" s="10" t="str">
        <f t="shared" si="141"/>
        <v/>
      </c>
      <c r="H1294" s="10" t="str" cm="1">
        <f t="array" ref="H1294">IF(NOT(ISBLANK($B1294)),AND(G1294=TRUE,LEN(F1294)&lt;81,NOT(ISNUMBER(FIND('List of Values'!$C$2:$C$20,F1294)))),"")</f>
        <v/>
      </c>
      <c r="I1294" s="11"/>
      <c r="J1294" s="10" t="str">
        <f t="shared" si="142"/>
        <v/>
      </c>
      <c r="K1294" s="10" t="str" cm="1">
        <f t="array" ref="K1294">IF(NOT(ISBLANK($B1294)),AND(J1294=TRUE,LEN(I1294)&lt;61,NOT(ISNUMBER(FIND('List of Values'!$C$2:$C$23,I1294)))),"")</f>
        <v/>
      </c>
      <c r="L1294" s="11"/>
      <c r="M1294" s="10" t="str">
        <f t="shared" si="143"/>
        <v/>
      </c>
      <c r="N1294" s="10" t="str" cm="1">
        <f t="array" ref="N1294">IF(NOT(ISBLANK($B1294)),AND(M1294=TRUE,LEN(L1294)&lt;61,NOT(ISNUMBER(FIND('List of Values'!$C$2:$C$23,L1294)))),"")</f>
        <v/>
      </c>
      <c r="O1294" s="11"/>
      <c r="P1294" s="10" t="str">
        <f t="shared" si="144"/>
        <v/>
      </c>
      <c r="Q1294" s="10" t="str" cm="1">
        <f t="array" ref="Q1294">IF(NOT(ISBLANK($B1294)),AND(P1294=TRUE,LEN(O1294)&lt;81,NOT(ISNUMBER(FIND('List of Values'!$C$2:$C$23,O1294)))),"")</f>
        <v/>
      </c>
      <c r="R1294" s="11"/>
      <c r="S1294" s="10" t="str">
        <f t="shared" si="145"/>
        <v/>
      </c>
      <c r="T1294" s="10" t="str">
        <f>IF(NOT(ISBLANK($B1294)),AND(S1294=TRUE,NOT(COUNTIF('List of Values'!$B$2:$B$255,R1294)=0)),"")</f>
        <v/>
      </c>
      <c r="U1294" s="11"/>
      <c r="V1294" s="10" t="str">
        <f t="shared" si="146"/>
        <v/>
      </c>
      <c r="W1294" s="10" t="str">
        <f>IF(NOT(ISBLANK($B1294)),AND(V1294=TRUE,NOT(COUNTIF('List of Values'!$A$2:$A$10,U1294)=0)),"")</f>
        <v/>
      </c>
    </row>
    <row r="1295" spans="2:23">
      <c r="B1295" s="12"/>
      <c r="C1295" s="11"/>
      <c r="D1295" s="10" t="str">
        <f t="shared" si="140"/>
        <v/>
      </c>
      <c r="E1295" s="10" t="str" cm="1">
        <f t="array" ref="E1295">IF(NOT(ISBLANK($B1295)),AND(D1295=TRUE,LEN(C1295)&lt;81,NOT(ISNUMBER(FIND('List of Values'!$C$2:$C$20,C1295)))),"")</f>
        <v/>
      </c>
      <c r="F1295" s="11"/>
      <c r="G1295" s="10" t="str">
        <f t="shared" si="141"/>
        <v/>
      </c>
      <c r="H1295" s="10" t="str" cm="1">
        <f t="array" ref="H1295">IF(NOT(ISBLANK($B1295)),AND(G1295=TRUE,LEN(F1295)&lt;81,NOT(ISNUMBER(FIND('List of Values'!$C$2:$C$20,F1295)))),"")</f>
        <v/>
      </c>
      <c r="I1295" s="11"/>
      <c r="J1295" s="10" t="str">
        <f t="shared" si="142"/>
        <v/>
      </c>
      <c r="K1295" s="10" t="str" cm="1">
        <f t="array" ref="K1295">IF(NOT(ISBLANK($B1295)),AND(J1295=TRUE,LEN(I1295)&lt;61,NOT(ISNUMBER(FIND('List of Values'!$C$2:$C$23,I1295)))),"")</f>
        <v/>
      </c>
      <c r="L1295" s="11"/>
      <c r="M1295" s="10" t="str">
        <f t="shared" si="143"/>
        <v/>
      </c>
      <c r="N1295" s="10" t="str" cm="1">
        <f t="array" ref="N1295">IF(NOT(ISBLANK($B1295)),AND(M1295=TRUE,LEN(L1295)&lt;61,NOT(ISNUMBER(FIND('List of Values'!$C$2:$C$23,L1295)))),"")</f>
        <v/>
      </c>
      <c r="O1295" s="11"/>
      <c r="P1295" s="10" t="str">
        <f t="shared" si="144"/>
        <v/>
      </c>
      <c r="Q1295" s="10" t="str" cm="1">
        <f t="array" ref="Q1295">IF(NOT(ISBLANK($B1295)),AND(P1295=TRUE,LEN(O1295)&lt;81,NOT(ISNUMBER(FIND('List of Values'!$C$2:$C$23,O1295)))),"")</f>
        <v/>
      </c>
      <c r="R1295" s="11"/>
      <c r="S1295" s="10" t="str">
        <f t="shared" si="145"/>
        <v/>
      </c>
      <c r="T1295" s="10" t="str">
        <f>IF(NOT(ISBLANK($B1295)),AND(S1295=TRUE,NOT(COUNTIF('List of Values'!$B$2:$B$255,R1295)=0)),"")</f>
        <v/>
      </c>
      <c r="U1295" s="11"/>
      <c r="V1295" s="10" t="str">
        <f t="shared" si="146"/>
        <v/>
      </c>
      <c r="W1295" s="10" t="str">
        <f>IF(NOT(ISBLANK($B1295)),AND(V1295=TRUE,NOT(COUNTIF('List of Values'!$A$2:$A$10,U1295)=0)),"")</f>
        <v/>
      </c>
    </row>
    <row r="1296" spans="2:23">
      <c r="B1296" s="12"/>
      <c r="C1296" s="11"/>
      <c r="D1296" s="10" t="str">
        <f t="shared" si="140"/>
        <v/>
      </c>
      <c r="E1296" s="10" t="str" cm="1">
        <f t="array" ref="E1296">IF(NOT(ISBLANK($B1296)),AND(D1296=TRUE,LEN(C1296)&lt;81,NOT(ISNUMBER(FIND('List of Values'!$C$2:$C$20,C1296)))),"")</f>
        <v/>
      </c>
      <c r="F1296" s="11"/>
      <c r="G1296" s="10" t="str">
        <f t="shared" si="141"/>
        <v/>
      </c>
      <c r="H1296" s="10" t="str" cm="1">
        <f t="array" ref="H1296">IF(NOT(ISBLANK($B1296)),AND(G1296=TRUE,LEN(F1296)&lt;81,NOT(ISNUMBER(FIND('List of Values'!$C$2:$C$20,F1296)))),"")</f>
        <v/>
      </c>
      <c r="I1296" s="11"/>
      <c r="J1296" s="10" t="str">
        <f t="shared" si="142"/>
        <v/>
      </c>
      <c r="K1296" s="10" t="str" cm="1">
        <f t="array" ref="K1296">IF(NOT(ISBLANK($B1296)),AND(J1296=TRUE,LEN(I1296)&lt;61,NOT(ISNUMBER(FIND('List of Values'!$C$2:$C$23,I1296)))),"")</f>
        <v/>
      </c>
      <c r="L1296" s="11"/>
      <c r="M1296" s="10" t="str">
        <f t="shared" si="143"/>
        <v/>
      </c>
      <c r="N1296" s="10" t="str" cm="1">
        <f t="array" ref="N1296">IF(NOT(ISBLANK($B1296)),AND(M1296=TRUE,LEN(L1296)&lt;61,NOT(ISNUMBER(FIND('List of Values'!$C$2:$C$23,L1296)))),"")</f>
        <v/>
      </c>
      <c r="O1296" s="11"/>
      <c r="P1296" s="10" t="str">
        <f t="shared" si="144"/>
        <v/>
      </c>
      <c r="Q1296" s="10" t="str" cm="1">
        <f t="array" ref="Q1296">IF(NOT(ISBLANK($B1296)),AND(P1296=TRUE,LEN(O1296)&lt;81,NOT(ISNUMBER(FIND('List of Values'!$C$2:$C$23,O1296)))),"")</f>
        <v/>
      </c>
      <c r="R1296" s="11"/>
      <c r="S1296" s="10" t="str">
        <f t="shared" si="145"/>
        <v/>
      </c>
      <c r="T1296" s="10" t="str">
        <f>IF(NOT(ISBLANK($B1296)),AND(S1296=TRUE,NOT(COUNTIF('List of Values'!$B$2:$B$255,R1296)=0)),"")</f>
        <v/>
      </c>
      <c r="U1296" s="11"/>
      <c r="V1296" s="10" t="str">
        <f t="shared" si="146"/>
        <v/>
      </c>
      <c r="W1296" s="10" t="str">
        <f>IF(NOT(ISBLANK($B1296)),AND(V1296=TRUE,NOT(COUNTIF('List of Values'!$A$2:$A$10,U1296)=0)),"")</f>
        <v/>
      </c>
    </row>
    <row r="1297" spans="2:23">
      <c r="B1297" s="12"/>
      <c r="C1297" s="11"/>
      <c r="D1297" s="10" t="str">
        <f t="shared" si="140"/>
        <v/>
      </c>
      <c r="E1297" s="10" t="str" cm="1">
        <f t="array" ref="E1297">IF(NOT(ISBLANK($B1297)),AND(D1297=TRUE,LEN(C1297)&lt;81,NOT(ISNUMBER(FIND('List of Values'!$C$2:$C$20,C1297)))),"")</f>
        <v/>
      </c>
      <c r="F1297" s="11"/>
      <c r="G1297" s="10" t="str">
        <f t="shared" si="141"/>
        <v/>
      </c>
      <c r="H1297" s="10" t="str" cm="1">
        <f t="array" ref="H1297">IF(NOT(ISBLANK($B1297)),AND(G1297=TRUE,LEN(F1297)&lt;81,NOT(ISNUMBER(FIND('List of Values'!$C$2:$C$20,F1297)))),"")</f>
        <v/>
      </c>
      <c r="I1297" s="11"/>
      <c r="J1297" s="10" t="str">
        <f t="shared" si="142"/>
        <v/>
      </c>
      <c r="K1297" s="10" t="str" cm="1">
        <f t="array" ref="K1297">IF(NOT(ISBLANK($B1297)),AND(J1297=TRUE,LEN(I1297)&lt;61,NOT(ISNUMBER(FIND('List of Values'!$C$2:$C$23,I1297)))),"")</f>
        <v/>
      </c>
      <c r="L1297" s="11"/>
      <c r="M1297" s="10" t="str">
        <f t="shared" si="143"/>
        <v/>
      </c>
      <c r="N1297" s="10" t="str" cm="1">
        <f t="array" ref="N1297">IF(NOT(ISBLANK($B1297)),AND(M1297=TRUE,LEN(L1297)&lt;61,NOT(ISNUMBER(FIND('List of Values'!$C$2:$C$23,L1297)))),"")</f>
        <v/>
      </c>
      <c r="O1297" s="11"/>
      <c r="P1297" s="10" t="str">
        <f t="shared" si="144"/>
        <v/>
      </c>
      <c r="Q1297" s="10" t="str" cm="1">
        <f t="array" ref="Q1297">IF(NOT(ISBLANK($B1297)),AND(P1297=TRUE,LEN(O1297)&lt;81,NOT(ISNUMBER(FIND('List of Values'!$C$2:$C$23,O1297)))),"")</f>
        <v/>
      </c>
      <c r="R1297" s="11"/>
      <c r="S1297" s="10" t="str">
        <f t="shared" si="145"/>
        <v/>
      </c>
      <c r="T1297" s="10" t="str">
        <f>IF(NOT(ISBLANK($B1297)),AND(S1297=TRUE,NOT(COUNTIF('List of Values'!$B$2:$B$255,R1297)=0)),"")</f>
        <v/>
      </c>
      <c r="U1297" s="11"/>
      <c r="V1297" s="10" t="str">
        <f t="shared" si="146"/>
        <v/>
      </c>
      <c r="W1297" s="10" t="str">
        <f>IF(NOT(ISBLANK($B1297)),AND(V1297=TRUE,NOT(COUNTIF('List of Values'!$A$2:$A$10,U1297)=0)),"")</f>
        <v/>
      </c>
    </row>
    <row r="1298" spans="2:23">
      <c r="B1298" s="12"/>
      <c r="C1298" s="11"/>
      <c r="D1298" s="10" t="str">
        <f t="shared" si="140"/>
        <v/>
      </c>
      <c r="E1298" s="10" t="str" cm="1">
        <f t="array" ref="E1298">IF(NOT(ISBLANK($B1298)),AND(D1298=TRUE,LEN(C1298)&lt;81,NOT(ISNUMBER(FIND('List of Values'!$C$2:$C$20,C1298)))),"")</f>
        <v/>
      </c>
      <c r="F1298" s="11"/>
      <c r="G1298" s="10" t="str">
        <f t="shared" si="141"/>
        <v/>
      </c>
      <c r="H1298" s="10" t="str" cm="1">
        <f t="array" ref="H1298">IF(NOT(ISBLANK($B1298)),AND(G1298=TRUE,LEN(F1298)&lt;81,NOT(ISNUMBER(FIND('List of Values'!$C$2:$C$20,F1298)))),"")</f>
        <v/>
      </c>
      <c r="I1298" s="11"/>
      <c r="J1298" s="10" t="str">
        <f t="shared" si="142"/>
        <v/>
      </c>
      <c r="K1298" s="10" t="str" cm="1">
        <f t="array" ref="K1298">IF(NOT(ISBLANK($B1298)),AND(J1298=TRUE,LEN(I1298)&lt;61,NOT(ISNUMBER(FIND('List of Values'!$C$2:$C$23,I1298)))),"")</f>
        <v/>
      </c>
      <c r="L1298" s="11"/>
      <c r="M1298" s="10" t="str">
        <f t="shared" si="143"/>
        <v/>
      </c>
      <c r="N1298" s="10" t="str" cm="1">
        <f t="array" ref="N1298">IF(NOT(ISBLANK($B1298)),AND(M1298=TRUE,LEN(L1298)&lt;61,NOT(ISNUMBER(FIND('List of Values'!$C$2:$C$23,L1298)))),"")</f>
        <v/>
      </c>
      <c r="O1298" s="11"/>
      <c r="P1298" s="10" t="str">
        <f t="shared" si="144"/>
        <v/>
      </c>
      <c r="Q1298" s="10" t="str" cm="1">
        <f t="array" ref="Q1298">IF(NOT(ISBLANK($B1298)),AND(P1298=TRUE,LEN(O1298)&lt;81,NOT(ISNUMBER(FIND('List of Values'!$C$2:$C$23,O1298)))),"")</f>
        <v/>
      </c>
      <c r="R1298" s="11"/>
      <c r="S1298" s="10" t="str">
        <f t="shared" si="145"/>
        <v/>
      </c>
      <c r="T1298" s="10" t="str">
        <f>IF(NOT(ISBLANK($B1298)),AND(S1298=TRUE,NOT(COUNTIF('List of Values'!$B$2:$B$255,R1298)=0)),"")</f>
        <v/>
      </c>
      <c r="U1298" s="11"/>
      <c r="V1298" s="10" t="str">
        <f t="shared" si="146"/>
        <v/>
      </c>
      <c r="W1298" s="10" t="str">
        <f>IF(NOT(ISBLANK($B1298)),AND(V1298=TRUE,NOT(COUNTIF('List of Values'!$A$2:$A$10,U1298)=0)),"")</f>
        <v/>
      </c>
    </row>
    <row r="1299" spans="2:23">
      <c r="B1299" s="12"/>
      <c r="C1299" s="11"/>
      <c r="D1299" s="10" t="str">
        <f t="shared" si="140"/>
        <v/>
      </c>
      <c r="E1299" s="10" t="str" cm="1">
        <f t="array" ref="E1299">IF(NOT(ISBLANK($B1299)),AND(D1299=TRUE,LEN(C1299)&lt;81,NOT(ISNUMBER(FIND('List of Values'!$C$2:$C$20,C1299)))),"")</f>
        <v/>
      </c>
      <c r="F1299" s="11"/>
      <c r="G1299" s="10" t="str">
        <f t="shared" si="141"/>
        <v/>
      </c>
      <c r="H1299" s="10" t="str" cm="1">
        <f t="array" ref="H1299">IF(NOT(ISBLANK($B1299)),AND(G1299=TRUE,LEN(F1299)&lt;81,NOT(ISNUMBER(FIND('List of Values'!$C$2:$C$20,F1299)))),"")</f>
        <v/>
      </c>
      <c r="I1299" s="11"/>
      <c r="J1299" s="10" t="str">
        <f t="shared" si="142"/>
        <v/>
      </c>
      <c r="K1299" s="10" t="str" cm="1">
        <f t="array" ref="K1299">IF(NOT(ISBLANK($B1299)),AND(J1299=TRUE,LEN(I1299)&lt;61,NOT(ISNUMBER(FIND('List of Values'!$C$2:$C$23,I1299)))),"")</f>
        <v/>
      </c>
      <c r="L1299" s="11"/>
      <c r="M1299" s="10" t="str">
        <f t="shared" si="143"/>
        <v/>
      </c>
      <c r="N1299" s="10" t="str" cm="1">
        <f t="array" ref="N1299">IF(NOT(ISBLANK($B1299)),AND(M1299=TRUE,LEN(L1299)&lt;61,NOT(ISNUMBER(FIND('List of Values'!$C$2:$C$23,L1299)))),"")</f>
        <v/>
      </c>
      <c r="O1299" s="11"/>
      <c r="P1299" s="10" t="str">
        <f t="shared" si="144"/>
        <v/>
      </c>
      <c r="Q1299" s="10" t="str" cm="1">
        <f t="array" ref="Q1299">IF(NOT(ISBLANK($B1299)),AND(P1299=TRUE,LEN(O1299)&lt;81,NOT(ISNUMBER(FIND('List of Values'!$C$2:$C$23,O1299)))),"")</f>
        <v/>
      </c>
      <c r="R1299" s="11"/>
      <c r="S1299" s="10" t="str">
        <f t="shared" si="145"/>
        <v/>
      </c>
      <c r="T1299" s="10" t="str">
        <f>IF(NOT(ISBLANK($B1299)),AND(S1299=TRUE,NOT(COUNTIF('List of Values'!$B$2:$B$255,R1299)=0)),"")</f>
        <v/>
      </c>
      <c r="U1299" s="11"/>
      <c r="V1299" s="10" t="str">
        <f t="shared" si="146"/>
        <v/>
      </c>
      <c r="W1299" s="10" t="str">
        <f>IF(NOT(ISBLANK($B1299)),AND(V1299=TRUE,NOT(COUNTIF('List of Values'!$A$2:$A$10,U1299)=0)),"")</f>
        <v/>
      </c>
    </row>
    <row r="1300" spans="2:23">
      <c r="B1300" s="12"/>
      <c r="C1300" s="11"/>
      <c r="D1300" s="10" t="str">
        <f t="shared" si="140"/>
        <v/>
      </c>
      <c r="E1300" s="10" t="str" cm="1">
        <f t="array" ref="E1300">IF(NOT(ISBLANK($B1300)),AND(D1300=TRUE,LEN(C1300)&lt;81,NOT(ISNUMBER(FIND('List of Values'!$C$2:$C$20,C1300)))),"")</f>
        <v/>
      </c>
      <c r="F1300" s="11"/>
      <c r="G1300" s="10" t="str">
        <f t="shared" si="141"/>
        <v/>
      </c>
      <c r="H1300" s="10" t="str" cm="1">
        <f t="array" ref="H1300">IF(NOT(ISBLANK($B1300)),AND(G1300=TRUE,LEN(F1300)&lt;81,NOT(ISNUMBER(FIND('List of Values'!$C$2:$C$20,F1300)))),"")</f>
        <v/>
      </c>
      <c r="I1300" s="11"/>
      <c r="J1300" s="10" t="str">
        <f t="shared" si="142"/>
        <v/>
      </c>
      <c r="K1300" s="10" t="str" cm="1">
        <f t="array" ref="K1300">IF(NOT(ISBLANK($B1300)),AND(J1300=TRUE,LEN(I1300)&lt;61,NOT(ISNUMBER(FIND('List of Values'!$C$2:$C$23,I1300)))),"")</f>
        <v/>
      </c>
      <c r="L1300" s="11"/>
      <c r="M1300" s="10" t="str">
        <f t="shared" si="143"/>
        <v/>
      </c>
      <c r="N1300" s="10" t="str" cm="1">
        <f t="array" ref="N1300">IF(NOT(ISBLANK($B1300)),AND(M1300=TRUE,LEN(L1300)&lt;61,NOT(ISNUMBER(FIND('List of Values'!$C$2:$C$23,L1300)))),"")</f>
        <v/>
      </c>
      <c r="O1300" s="11"/>
      <c r="P1300" s="10" t="str">
        <f t="shared" si="144"/>
        <v/>
      </c>
      <c r="Q1300" s="10" t="str" cm="1">
        <f t="array" ref="Q1300">IF(NOT(ISBLANK($B1300)),AND(P1300=TRUE,LEN(O1300)&lt;81,NOT(ISNUMBER(FIND('List of Values'!$C$2:$C$23,O1300)))),"")</f>
        <v/>
      </c>
      <c r="R1300" s="11"/>
      <c r="S1300" s="10" t="str">
        <f t="shared" si="145"/>
        <v/>
      </c>
      <c r="T1300" s="10" t="str">
        <f>IF(NOT(ISBLANK($B1300)),AND(S1300=TRUE,NOT(COUNTIF('List of Values'!$B$2:$B$255,R1300)=0)),"")</f>
        <v/>
      </c>
      <c r="U1300" s="11"/>
      <c r="V1300" s="10" t="str">
        <f t="shared" si="146"/>
        <v/>
      </c>
      <c r="W1300" s="10" t="str">
        <f>IF(NOT(ISBLANK($B1300)),AND(V1300=TRUE,NOT(COUNTIF('List of Values'!$A$2:$A$10,U1300)=0)),"")</f>
        <v/>
      </c>
    </row>
    <row r="1301" spans="2:23">
      <c r="B1301" s="12"/>
      <c r="C1301" s="11"/>
      <c r="D1301" s="10" t="str">
        <f t="shared" si="140"/>
        <v/>
      </c>
      <c r="E1301" s="10" t="str" cm="1">
        <f t="array" ref="E1301">IF(NOT(ISBLANK($B1301)),AND(D1301=TRUE,LEN(C1301)&lt;81,NOT(ISNUMBER(FIND('List of Values'!$C$2:$C$20,C1301)))),"")</f>
        <v/>
      </c>
      <c r="F1301" s="11"/>
      <c r="G1301" s="10" t="str">
        <f t="shared" si="141"/>
        <v/>
      </c>
      <c r="H1301" s="10" t="str" cm="1">
        <f t="array" ref="H1301">IF(NOT(ISBLANK($B1301)),AND(G1301=TRUE,LEN(F1301)&lt;81,NOT(ISNUMBER(FIND('List of Values'!$C$2:$C$20,F1301)))),"")</f>
        <v/>
      </c>
      <c r="I1301" s="11"/>
      <c r="J1301" s="10" t="str">
        <f t="shared" si="142"/>
        <v/>
      </c>
      <c r="K1301" s="10" t="str" cm="1">
        <f t="array" ref="K1301">IF(NOT(ISBLANK($B1301)),AND(J1301=TRUE,LEN(I1301)&lt;61,NOT(ISNUMBER(FIND('List of Values'!$C$2:$C$23,I1301)))),"")</f>
        <v/>
      </c>
      <c r="L1301" s="11"/>
      <c r="M1301" s="10" t="str">
        <f t="shared" si="143"/>
        <v/>
      </c>
      <c r="N1301" s="10" t="str" cm="1">
        <f t="array" ref="N1301">IF(NOT(ISBLANK($B1301)),AND(M1301=TRUE,LEN(L1301)&lt;61,NOT(ISNUMBER(FIND('List of Values'!$C$2:$C$23,L1301)))),"")</f>
        <v/>
      </c>
      <c r="O1301" s="11"/>
      <c r="P1301" s="10" t="str">
        <f t="shared" si="144"/>
        <v/>
      </c>
      <c r="Q1301" s="10" t="str" cm="1">
        <f t="array" ref="Q1301">IF(NOT(ISBLANK($B1301)),AND(P1301=TRUE,LEN(O1301)&lt;81,NOT(ISNUMBER(FIND('List of Values'!$C$2:$C$23,O1301)))),"")</f>
        <v/>
      </c>
      <c r="R1301" s="11"/>
      <c r="S1301" s="10" t="str">
        <f t="shared" si="145"/>
        <v/>
      </c>
      <c r="T1301" s="10" t="str">
        <f>IF(NOT(ISBLANK($B1301)),AND(S1301=TRUE,NOT(COUNTIF('List of Values'!$B$2:$B$255,R1301)=0)),"")</f>
        <v/>
      </c>
      <c r="U1301" s="11"/>
      <c r="V1301" s="10" t="str">
        <f t="shared" si="146"/>
        <v/>
      </c>
      <c r="W1301" s="10" t="str">
        <f>IF(NOT(ISBLANK($B1301)),AND(V1301=TRUE,NOT(COUNTIF('List of Values'!$A$2:$A$10,U1301)=0)),"")</f>
        <v/>
      </c>
    </row>
    <row r="1302" spans="2:23">
      <c r="B1302" s="12"/>
      <c r="C1302" s="11"/>
      <c r="D1302" s="10" t="str">
        <f t="shared" si="140"/>
        <v/>
      </c>
      <c r="E1302" s="10" t="str" cm="1">
        <f t="array" ref="E1302">IF(NOT(ISBLANK($B1302)),AND(D1302=TRUE,LEN(C1302)&lt;81,NOT(ISNUMBER(FIND('List of Values'!$C$2:$C$20,C1302)))),"")</f>
        <v/>
      </c>
      <c r="F1302" s="11"/>
      <c r="G1302" s="10" t="str">
        <f t="shared" si="141"/>
        <v/>
      </c>
      <c r="H1302" s="10" t="str" cm="1">
        <f t="array" ref="H1302">IF(NOT(ISBLANK($B1302)),AND(G1302=TRUE,LEN(F1302)&lt;81,NOT(ISNUMBER(FIND('List of Values'!$C$2:$C$20,F1302)))),"")</f>
        <v/>
      </c>
      <c r="I1302" s="11"/>
      <c r="J1302" s="10" t="str">
        <f t="shared" si="142"/>
        <v/>
      </c>
      <c r="K1302" s="10" t="str" cm="1">
        <f t="array" ref="K1302">IF(NOT(ISBLANK($B1302)),AND(J1302=TRUE,LEN(I1302)&lt;61,NOT(ISNUMBER(FIND('List of Values'!$C$2:$C$23,I1302)))),"")</f>
        <v/>
      </c>
      <c r="L1302" s="11"/>
      <c r="M1302" s="10" t="str">
        <f t="shared" si="143"/>
        <v/>
      </c>
      <c r="N1302" s="10" t="str" cm="1">
        <f t="array" ref="N1302">IF(NOT(ISBLANK($B1302)),AND(M1302=TRUE,LEN(L1302)&lt;61,NOT(ISNUMBER(FIND('List of Values'!$C$2:$C$23,L1302)))),"")</f>
        <v/>
      </c>
      <c r="O1302" s="11"/>
      <c r="P1302" s="10" t="str">
        <f t="shared" si="144"/>
        <v/>
      </c>
      <c r="Q1302" s="10" t="str" cm="1">
        <f t="array" ref="Q1302">IF(NOT(ISBLANK($B1302)),AND(P1302=TRUE,LEN(O1302)&lt;81,NOT(ISNUMBER(FIND('List of Values'!$C$2:$C$23,O1302)))),"")</f>
        <v/>
      </c>
      <c r="R1302" s="11"/>
      <c r="S1302" s="10" t="str">
        <f t="shared" si="145"/>
        <v/>
      </c>
      <c r="T1302" s="10" t="str">
        <f>IF(NOT(ISBLANK($B1302)),AND(S1302=TRUE,NOT(COUNTIF('List of Values'!$B$2:$B$255,R1302)=0)),"")</f>
        <v/>
      </c>
      <c r="U1302" s="11"/>
      <c r="V1302" s="10" t="str">
        <f t="shared" si="146"/>
        <v/>
      </c>
      <c r="W1302" s="10" t="str">
        <f>IF(NOT(ISBLANK($B1302)),AND(V1302=TRUE,NOT(COUNTIF('List of Values'!$A$2:$A$10,U1302)=0)),"")</f>
        <v/>
      </c>
    </row>
    <row r="1303" spans="2:23">
      <c r="B1303" s="12"/>
      <c r="C1303" s="11"/>
      <c r="D1303" s="10" t="str">
        <f t="shared" si="140"/>
        <v/>
      </c>
      <c r="E1303" s="10" t="str" cm="1">
        <f t="array" ref="E1303">IF(NOT(ISBLANK($B1303)),AND(D1303=TRUE,LEN(C1303)&lt;81,NOT(ISNUMBER(FIND('List of Values'!$C$2:$C$20,C1303)))),"")</f>
        <v/>
      </c>
      <c r="F1303" s="11"/>
      <c r="G1303" s="10" t="str">
        <f t="shared" si="141"/>
        <v/>
      </c>
      <c r="H1303" s="10" t="str" cm="1">
        <f t="array" ref="H1303">IF(NOT(ISBLANK($B1303)),AND(G1303=TRUE,LEN(F1303)&lt;81,NOT(ISNUMBER(FIND('List of Values'!$C$2:$C$20,F1303)))),"")</f>
        <v/>
      </c>
      <c r="I1303" s="11"/>
      <c r="J1303" s="10" t="str">
        <f t="shared" si="142"/>
        <v/>
      </c>
      <c r="K1303" s="10" t="str" cm="1">
        <f t="array" ref="K1303">IF(NOT(ISBLANK($B1303)),AND(J1303=TRUE,LEN(I1303)&lt;61,NOT(ISNUMBER(FIND('List of Values'!$C$2:$C$23,I1303)))),"")</f>
        <v/>
      </c>
      <c r="L1303" s="11"/>
      <c r="M1303" s="10" t="str">
        <f t="shared" si="143"/>
        <v/>
      </c>
      <c r="N1303" s="10" t="str" cm="1">
        <f t="array" ref="N1303">IF(NOT(ISBLANK($B1303)),AND(M1303=TRUE,LEN(L1303)&lt;61,NOT(ISNUMBER(FIND('List of Values'!$C$2:$C$23,L1303)))),"")</f>
        <v/>
      </c>
      <c r="O1303" s="11"/>
      <c r="P1303" s="10" t="str">
        <f t="shared" si="144"/>
        <v/>
      </c>
      <c r="Q1303" s="10" t="str" cm="1">
        <f t="array" ref="Q1303">IF(NOT(ISBLANK($B1303)),AND(P1303=TRUE,LEN(O1303)&lt;81,NOT(ISNUMBER(FIND('List of Values'!$C$2:$C$23,O1303)))),"")</f>
        <v/>
      </c>
      <c r="R1303" s="11"/>
      <c r="S1303" s="10" t="str">
        <f t="shared" si="145"/>
        <v/>
      </c>
      <c r="T1303" s="10" t="str">
        <f>IF(NOT(ISBLANK($B1303)),AND(S1303=TRUE,NOT(COUNTIF('List of Values'!$B$2:$B$255,R1303)=0)),"")</f>
        <v/>
      </c>
      <c r="U1303" s="11"/>
      <c r="V1303" s="10" t="str">
        <f t="shared" si="146"/>
        <v/>
      </c>
      <c r="W1303" s="10" t="str">
        <f>IF(NOT(ISBLANK($B1303)),AND(V1303=TRUE,NOT(COUNTIF('List of Values'!$A$2:$A$10,U1303)=0)),"")</f>
        <v/>
      </c>
    </row>
    <row r="1304" spans="2:23">
      <c r="B1304" s="12"/>
      <c r="C1304" s="11"/>
      <c r="D1304" s="10" t="str">
        <f t="shared" si="140"/>
        <v/>
      </c>
      <c r="E1304" s="10" t="str" cm="1">
        <f t="array" ref="E1304">IF(NOT(ISBLANK($B1304)),AND(D1304=TRUE,LEN(C1304)&lt;81,NOT(ISNUMBER(FIND('List of Values'!$C$2:$C$20,C1304)))),"")</f>
        <v/>
      </c>
      <c r="F1304" s="11"/>
      <c r="G1304" s="10" t="str">
        <f t="shared" si="141"/>
        <v/>
      </c>
      <c r="H1304" s="10" t="str" cm="1">
        <f t="array" ref="H1304">IF(NOT(ISBLANK($B1304)),AND(G1304=TRUE,LEN(F1304)&lt;81,NOT(ISNUMBER(FIND('List of Values'!$C$2:$C$20,F1304)))),"")</f>
        <v/>
      </c>
      <c r="I1304" s="11"/>
      <c r="J1304" s="10" t="str">
        <f t="shared" si="142"/>
        <v/>
      </c>
      <c r="K1304" s="10" t="str" cm="1">
        <f t="array" ref="K1304">IF(NOT(ISBLANK($B1304)),AND(J1304=TRUE,LEN(I1304)&lt;61,NOT(ISNUMBER(FIND('List of Values'!$C$2:$C$23,I1304)))),"")</f>
        <v/>
      </c>
      <c r="L1304" s="11"/>
      <c r="M1304" s="10" t="str">
        <f t="shared" si="143"/>
        <v/>
      </c>
      <c r="N1304" s="10" t="str" cm="1">
        <f t="array" ref="N1304">IF(NOT(ISBLANK($B1304)),AND(M1304=TRUE,LEN(L1304)&lt;61,NOT(ISNUMBER(FIND('List of Values'!$C$2:$C$23,L1304)))),"")</f>
        <v/>
      </c>
      <c r="O1304" s="11"/>
      <c r="P1304" s="10" t="str">
        <f t="shared" si="144"/>
        <v/>
      </c>
      <c r="Q1304" s="10" t="str" cm="1">
        <f t="array" ref="Q1304">IF(NOT(ISBLANK($B1304)),AND(P1304=TRUE,LEN(O1304)&lt;81,NOT(ISNUMBER(FIND('List of Values'!$C$2:$C$23,O1304)))),"")</f>
        <v/>
      </c>
      <c r="R1304" s="11"/>
      <c r="S1304" s="10" t="str">
        <f t="shared" si="145"/>
        <v/>
      </c>
      <c r="T1304" s="10" t="str">
        <f>IF(NOT(ISBLANK($B1304)),AND(S1304=TRUE,NOT(COUNTIF('List of Values'!$B$2:$B$255,R1304)=0)),"")</f>
        <v/>
      </c>
      <c r="U1304" s="11"/>
      <c r="V1304" s="10" t="str">
        <f t="shared" si="146"/>
        <v/>
      </c>
      <c r="W1304" s="10" t="str">
        <f>IF(NOT(ISBLANK($B1304)),AND(V1304=TRUE,NOT(COUNTIF('List of Values'!$A$2:$A$10,U1304)=0)),"")</f>
        <v/>
      </c>
    </row>
    <row r="1305" spans="2:23">
      <c r="B1305" s="12"/>
      <c r="C1305" s="11"/>
      <c r="D1305" s="10" t="str">
        <f t="shared" si="140"/>
        <v/>
      </c>
      <c r="E1305" s="10" t="str" cm="1">
        <f t="array" ref="E1305">IF(NOT(ISBLANK($B1305)),AND(D1305=TRUE,LEN(C1305)&lt;81,NOT(ISNUMBER(FIND('List of Values'!$C$2:$C$20,C1305)))),"")</f>
        <v/>
      </c>
      <c r="F1305" s="11"/>
      <c r="G1305" s="10" t="str">
        <f t="shared" si="141"/>
        <v/>
      </c>
      <c r="H1305" s="10" t="str" cm="1">
        <f t="array" ref="H1305">IF(NOT(ISBLANK($B1305)),AND(G1305=TRUE,LEN(F1305)&lt;81,NOT(ISNUMBER(FIND('List of Values'!$C$2:$C$20,F1305)))),"")</f>
        <v/>
      </c>
      <c r="I1305" s="11"/>
      <c r="J1305" s="10" t="str">
        <f t="shared" si="142"/>
        <v/>
      </c>
      <c r="K1305" s="10" t="str" cm="1">
        <f t="array" ref="K1305">IF(NOT(ISBLANK($B1305)),AND(J1305=TRUE,LEN(I1305)&lt;61,NOT(ISNUMBER(FIND('List of Values'!$C$2:$C$23,I1305)))),"")</f>
        <v/>
      </c>
      <c r="L1305" s="11"/>
      <c r="M1305" s="10" t="str">
        <f t="shared" si="143"/>
        <v/>
      </c>
      <c r="N1305" s="10" t="str" cm="1">
        <f t="array" ref="N1305">IF(NOT(ISBLANK($B1305)),AND(M1305=TRUE,LEN(L1305)&lt;61,NOT(ISNUMBER(FIND('List of Values'!$C$2:$C$23,L1305)))),"")</f>
        <v/>
      </c>
      <c r="O1305" s="11"/>
      <c r="P1305" s="10" t="str">
        <f t="shared" si="144"/>
        <v/>
      </c>
      <c r="Q1305" s="10" t="str" cm="1">
        <f t="array" ref="Q1305">IF(NOT(ISBLANK($B1305)),AND(P1305=TRUE,LEN(O1305)&lt;81,NOT(ISNUMBER(FIND('List of Values'!$C$2:$C$23,O1305)))),"")</f>
        <v/>
      </c>
      <c r="R1305" s="11"/>
      <c r="S1305" s="10" t="str">
        <f t="shared" si="145"/>
        <v/>
      </c>
      <c r="T1305" s="10" t="str">
        <f>IF(NOT(ISBLANK($B1305)),AND(S1305=TRUE,NOT(COUNTIF('List of Values'!$B$2:$B$255,R1305)=0)),"")</f>
        <v/>
      </c>
      <c r="U1305" s="11"/>
      <c r="V1305" s="10" t="str">
        <f t="shared" si="146"/>
        <v/>
      </c>
      <c r="W1305" s="10" t="str">
        <f>IF(NOT(ISBLANK($B1305)),AND(V1305=TRUE,NOT(COUNTIF('List of Values'!$A$2:$A$10,U1305)=0)),"")</f>
        <v/>
      </c>
    </row>
    <row r="1306" spans="2:23">
      <c r="B1306" s="12"/>
      <c r="C1306" s="11"/>
      <c r="D1306" s="10" t="str">
        <f t="shared" si="140"/>
        <v/>
      </c>
      <c r="E1306" s="10" t="str" cm="1">
        <f t="array" ref="E1306">IF(NOT(ISBLANK($B1306)),AND(D1306=TRUE,LEN(C1306)&lt;81,NOT(ISNUMBER(FIND('List of Values'!$C$2:$C$20,C1306)))),"")</f>
        <v/>
      </c>
      <c r="F1306" s="11"/>
      <c r="G1306" s="10" t="str">
        <f t="shared" si="141"/>
        <v/>
      </c>
      <c r="H1306" s="10" t="str" cm="1">
        <f t="array" ref="H1306">IF(NOT(ISBLANK($B1306)),AND(G1306=TRUE,LEN(F1306)&lt;81,NOT(ISNUMBER(FIND('List of Values'!$C$2:$C$20,F1306)))),"")</f>
        <v/>
      </c>
      <c r="I1306" s="11"/>
      <c r="J1306" s="10" t="str">
        <f t="shared" si="142"/>
        <v/>
      </c>
      <c r="K1306" s="10" t="str" cm="1">
        <f t="array" ref="K1306">IF(NOT(ISBLANK($B1306)),AND(J1306=TRUE,LEN(I1306)&lt;61,NOT(ISNUMBER(FIND('List of Values'!$C$2:$C$23,I1306)))),"")</f>
        <v/>
      </c>
      <c r="L1306" s="11"/>
      <c r="M1306" s="10" t="str">
        <f t="shared" si="143"/>
        <v/>
      </c>
      <c r="N1306" s="10" t="str" cm="1">
        <f t="array" ref="N1306">IF(NOT(ISBLANK($B1306)),AND(M1306=TRUE,LEN(L1306)&lt;61,NOT(ISNUMBER(FIND('List of Values'!$C$2:$C$23,L1306)))),"")</f>
        <v/>
      </c>
      <c r="O1306" s="11"/>
      <c r="P1306" s="10" t="str">
        <f t="shared" si="144"/>
        <v/>
      </c>
      <c r="Q1306" s="10" t="str" cm="1">
        <f t="array" ref="Q1306">IF(NOT(ISBLANK($B1306)),AND(P1306=TRUE,LEN(O1306)&lt;81,NOT(ISNUMBER(FIND('List of Values'!$C$2:$C$23,O1306)))),"")</f>
        <v/>
      </c>
      <c r="R1306" s="11"/>
      <c r="S1306" s="10" t="str">
        <f t="shared" si="145"/>
        <v/>
      </c>
      <c r="T1306" s="10" t="str">
        <f>IF(NOT(ISBLANK($B1306)),AND(S1306=TRUE,NOT(COUNTIF('List of Values'!$B$2:$B$255,R1306)=0)),"")</f>
        <v/>
      </c>
      <c r="U1306" s="11"/>
      <c r="V1306" s="10" t="str">
        <f t="shared" si="146"/>
        <v/>
      </c>
      <c r="W1306" s="10" t="str">
        <f>IF(NOT(ISBLANK($B1306)),AND(V1306=TRUE,NOT(COUNTIF('List of Values'!$A$2:$A$10,U1306)=0)),"")</f>
        <v/>
      </c>
    </row>
    <row r="1307" spans="2:23">
      <c r="B1307" s="12"/>
      <c r="C1307" s="11"/>
      <c r="D1307" s="10" t="str">
        <f t="shared" si="140"/>
        <v/>
      </c>
      <c r="E1307" s="10" t="str" cm="1">
        <f t="array" ref="E1307">IF(NOT(ISBLANK($B1307)),AND(D1307=TRUE,LEN(C1307)&lt;81,NOT(ISNUMBER(FIND('List of Values'!$C$2:$C$20,C1307)))),"")</f>
        <v/>
      </c>
      <c r="F1307" s="11"/>
      <c r="G1307" s="10" t="str">
        <f t="shared" si="141"/>
        <v/>
      </c>
      <c r="H1307" s="10" t="str" cm="1">
        <f t="array" ref="H1307">IF(NOT(ISBLANK($B1307)),AND(G1307=TRUE,LEN(F1307)&lt;81,NOT(ISNUMBER(FIND('List of Values'!$C$2:$C$20,F1307)))),"")</f>
        <v/>
      </c>
      <c r="I1307" s="11"/>
      <c r="J1307" s="10" t="str">
        <f t="shared" si="142"/>
        <v/>
      </c>
      <c r="K1307" s="10" t="str" cm="1">
        <f t="array" ref="K1307">IF(NOT(ISBLANK($B1307)),AND(J1307=TRUE,LEN(I1307)&lt;61,NOT(ISNUMBER(FIND('List of Values'!$C$2:$C$23,I1307)))),"")</f>
        <v/>
      </c>
      <c r="L1307" s="11"/>
      <c r="M1307" s="10" t="str">
        <f t="shared" si="143"/>
        <v/>
      </c>
      <c r="N1307" s="10" t="str" cm="1">
        <f t="array" ref="N1307">IF(NOT(ISBLANK($B1307)),AND(M1307=TRUE,LEN(L1307)&lt;61,NOT(ISNUMBER(FIND('List of Values'!$C$2:$C$23,L1307)))),"")</f>
        <v/>
      </c>
      <c r="O1307" s="11"/>
      <c r="P1307" s="10" t="str">
        <f t="shared" si="144"/>
        <v/>
      </c>
      <c r="Q1307" s="10" t="str" cm="1">
        <f t="array" ref="Q1307">IF(NOT(ISBLANK($B1307)),AND(P1307=TRUE,LEN(O1307)&lt;81,NOT(ISNUMBER(FIND('List of Values'!$C$2:$C$23,O1307)))),"")</f>
        <v/>
      </c>
      <c r="R1307" s="11"/>
      <c r="S1307" s="10" t="str">
        <f t="shared" si="145"/>
        <v/>
      </c>
      <c r="T1307" s="10" t="str">
        <f>IF(NOT(ISBLANK($B1307)),AND(S1307=TRUE,NOT(COUNTIF('List of Values'!$B$2:$B$255,R1307)=0)),"")</f>
        <v/>
      </c>
      <c r="U1307" s="11"/>
      <c r="V1307" s="10" t="str">
        <f t="shared" si="146"/>
        <v/>
      </c>
      <c r="W1307" s="10" t="str">
        <f>IF(NOT(ISBLANK($B1307)),AND(V1307=TRUE,NOT(COUNTIF('List of Values'!$A$2:$A$10,U1307)=0)),"")</f>
        <v/>
      </c>
    </row>
    <row r="1308" spans="2:23">
      <c r="B1308" s="12"/>
      <c r="C1308" s="11"/>
      <c r="D1308" s="10" t="str">
        <f t="shared" si="140"/>
        <v/>
      </c>
      <c r="E1308" s="10" t="str" cm="1">
        <f t="array" ref="E1308">IF(NOT(ISBLANK($B1308)),AND(D1308=TRUE,LEN(C1308)&lt;81,NOT(ISNUMBER(FIND('List of Values'!$C$2:$C$20,C1308)))),"")</f>
        <v/>
      </c>
      <c r="F1308" s="11"/>
      <c r="G1308" s="10" t="str">
        <f t="shared" si="141"/>
        <v/>
      </c>
      <c r="H1308" s="10" t="str" cm="1">
        <f t="array" ref="H1308">IF(NOT(ISBLANK($B1308)),AND(G1308=TRUE,LEN(F1308)&lt;81,NOT(ISNUMBER(FIND('List of Values'!$C$2:$C$20,F1308)))),"")</f>
        <v/>
      </c>
      <c r="I1308" s="11"/>
      <c r="J1308" s="10" t="str">
        <f t="shared" si="142"/>
        <v/>
      </c>
      <c r="K1308" s="10" t="str" cm="1">
        <f t="array" ref="K1308">IF(NOT(ISBLANK($B1308)),AND(J1308=TRUE,LEN(I1308)&lt;61,NOT(ISNUMBER(FIND('List of Values'!$C$2:$C$23,I1308)))),"")</f>
        <v/>
      </c>
      <c r="L1308" s="11"/>
      <c r="M1308" s="10" t="str">
        <f t="shared" si="143"/>
        <v/>
      </c>
      <c r="N1308" s="10" t="str" cm="1">
        <f t="array" ref="N1308">IF(NOT(ISBLANK($B1308)),AND(M1308=TRUE,LEN(L1308)&lt;61,NOT(ISNUMBER(FIND('List of Values'!$C$2:$C$23,L1308)))),"")</f>
        <v/>
      </c>
      <c r="O1308" s="11"/>
      <c r="P1308" s="10" t="str">
        <f t="shared" si="144"/>
        <v/>
      </c>
      <c r="Q1308" s="10" t="str" cm="1">
        <f t="array" ref="Q1308">IF(NOT(ISBLANK($B1308)),AND(P1308=TRUE,LEN(O1308)&lt;81,NOT(ISNUMBER(FIND('List of Values'!$C$2:$C$23,O1308)))),"")</f>
        <v/>
      </c>
      <c r="R1308" s="11"/>
      <c r="S1308" s="10" t="str">
        <f t="shared" si="145"/>
        <v/>
      </c>
      <c r="T1308" s="10" t="str">
        <f>IF(NOT(ISBLANK($B1308)),AND(S1308=TRUE,NOT(COUNTIF('List of Values'!$B$2:$B$255,R1308)=0)),"")</f>
        <v/>
      </c>
      <c r="U1308" s="11"/>
      <c r="V1308" s="10" t="str">
        <f t="shared" si="146"/>
        <v/>
      </c>
      <c r="W1308" s="10" t="str">
        <f>IF(NOT(ISBLANK($B1308)),AND(V1308=TRUE,NOT(COUNTIF('List of Values'!$A$2:$A$10,U1308)=0)),"")</f>
        <v/>
      </c>
    </row>
    <row r="1309" spans="2:23">
      <c r="B1309" s="12"/>
      <c r="C1309" s="11"/>
      <c r="D1309" s="10" t="str">
        <f t="shared" si="140"/>
        <v/>
      </c>
      <c r="E1309" s="10" t="str" cm="1">
        <f t="array" ref="E1309">IF(NOT(ISBLANK($B1309)),AND(D1309=TRUE,LEN(C1309)&lt;81,NOT(ISNUMBER(FIND('List of Values'!$C$2:$C$20,C1309)))),"")</f>
        <v/>
      </c>
      <c r="F1309" s="11"/>
      <c r="G1309" s="10" t="str">
        <f t="shared" si="141"/>
        <v/>
      </c>
      <c r="H1309" s="10" t="str" cm="1">
        <f t="array" ref="H1309">IF(NOT(ISBLANK($B1309)),AND(G1309=TRUE,LEN(F1309)&lt;81,NOT(ISNUMBER(FIND('List of Values'!$C$2:$C$20,F1309)))),"")</f>
        <v/>
      </c>
      <c r="I1309" s="11"/>
      <c r="J1309" s="10" t="str">
        <f t="shared" si="142"/>
        <v/>
      </c>
      <c r="K1309" s="10" t="str" cm="1">
        <f t="array" ref="K1309">IF(NOT(ISBLANK($B1309)),AND(J1309=TRUE,LEN(I1309)&lt;61,NOT(ISNUMBER(FIND('List of Values'!$C$2:$C$23,I1309)))),"")</f>
        <v/>
      </c>
      <c r="L1309" s="11"/>
      <c r="M1309" s="10" t="str">
        <f t="shared" si="143"/>
        <v/>
      </c>
      <c r="N1309" s="10" t="str" cm="1">
        <f t="array" ref="N1309">IF(NOT(ISBLANK($B1309)),AND(M1309=TRUE,LEN(L1309)&lt;61,NOT(ISNUMBER(FIND('List of Values'!$C$2:$C$23,L1309)))),"")</f>
        <v/>
      </c>
      <c r="O1309" s="11"/>
      <c r="P1309" s="10" t="str">
        <f t="shared" si="144"/>
        <v/>
      </c>
      <c r="Q1309" s="10" t="str" cm="1">
        <f t="array" ref="Q1309">IF(NOT(ISBLANK($B1309)),AND(P1309=TRUE,LEN(O1309)&lt;81,NOT(ISNUMBER(FIND('List of Values'!$C$2:$C$23,O1309)))),"")</f>
        <v/>
      </c>
      <c r="R1309" s="11"/>
      <c r="S1309" s="10" t="str">
        <f t="shared" si="145"/>
        <v/>
      </c>
      <c r="T1309" s="10" t="str">
        <f>IF(NOT(ISBLANK($B1309)),AND(S1309=TRUE,NOT(COUNTIF('List of Values'!$B$2:$B$255,R1309)=0)),"")</f>
        <v/>
      </c>
      <c r="U1309" s="11"/>
      <c r="V1309" s="10" t="str">
        <f t="shared" si="146"/>
        <v/>
      </c>
      <c r="W1309" s="10" t="str">
        <f>IF(NOT(ISBLANK($B1309)),AND(V1309=TRUE,NOT(COUNTIF('List of Values'!$A$2:$A$10,U1309)=0)),"")</f>
        <v/>
      </c>
    </row>
    <row r="1310" spans="2:23">
      <c r="B1310" s="12"/>
      <c r="C1310" s="11"/>
      <c r="D1310" s="10" t="str">
        <f t="shared" si="140"/>
        <v/>
      </c>
      <c r="E1310" s="10" t="str" cm="1">
        <f t="array" ref="E1310">IF(NOT(ISBLANK($B1310)),AND(D1310=TRUE,LEN(C1310)&lt;81,NOT(ISNUMBER(FIND('List of Values'!$C$2:$C$20,C1310)))),"")</f>
        <v/>
      </c>
      <c r="F1310" s="11"/>
      <c r="G1310" s="10" t="str">
        <f t="shared" si="141"/>
        <v/>
      </c>
      <c r="H1310" s="10" t="str" cm="1">
        <f t="array" ref="H1310">IF(NOT(ISBLANK($B1310)),AND(G1310=TRUE,LEN(F1310)&lt;81,NOT(ISNUMBER(FIND('List of Values'!$C$2:$C$20,F1310)))),"")</f>
        <v/>
      </c>
      <c r="I1310" s="11"/>
      <c r="J1310" s="10" t="str">
        <f t="shared" si="142"/>
        <v/>
      </c>
      <c r="K1310" s="10" t="str" cm="1">
        <f t="array" ref="K1310">IF(NOT(ISBLANK($B1310)),AND(J1310=TRUE,LEN(I1310)&lt;61,NOT(ISNUMBER(FIND('List of Values'!$C$2:$C$23,I1310)))),"")</f>
        <v/>
      </c>
      <c r="L1310" s="11"/>
      <c r="M1310" s="10" t="str">
        <f t="shared" si="143"/>
        <v/>
      </c>
      <c r="N1310" s="10" t="str" cm="1">
        <f t="array" ref="N1310">IF(NOT(ISBLANK($B1310)),AND(M1310=TRUE,LEN(L1310)&lt;61,NOT(ISNUMBER(FIND('List of Values'!$C$2:$C$23,L1310)))),"")</f>
        <v/>
      </c>
      <c r="O1310" s="11"/>
      <c r="P1310" s="10" t="str">
        <f t="shared" si="144"/>
        <v/>
      </c>
      <c r="Q1310" s="10" t="str" cm="1">
        <f t="array" ref="Q1310">IF(NOT(ISBLANK($B1310)),AND(P1310=TRUE,LEN(O1310)&lt;81,NOT(ISNUMBER(FIND('List of Values'!$C$2:$C$23,O1310)))),"")</f>
        <v/>
      </c>
      <c r="R1310" s="11"/>
      <c r="S1310" s="10" t="str">
        <f t="shared" si="145"/>
        <v/>
      </c>
      <c r="T1310" s="10" t="str">
        <f>IF(NOT(ISBLANK($B1310)),AND(S1310=TRUE,NOT(COUNTIF('List of Values'!$B$2:$B$255,R1310)=0)),"")</f>
        <v/>
      </c>
      <c r="U1310" s="11"/>
      <c r="V1310" s="10" t="str">
        <f t="shared" si="146"/>
        <v/>
      </c>
      <c r="W1310" s="10" t="str">
        <f>IF(NOT(ISBLANK($B1310)),AND(V1310=TRUE,NOT(COUNTIF('List of Values'!$A$2:$A$10,U1310)=0)),"")</f>
        <v/>
      </c>
    </row>
    <row r="1311" spans="2:23">
      <c r="B1311" s="12"/>
      <c r="C1311" s="11"/>
      <c r="D1311" s="10" t="str">
        <f t="shared" si="140"/>
        <v/>
      </c>
      <c r="E1311" s="10" t="str" cm="1">
        <f t="array" ref="E1311">IF(NOT(ISBLANK($B1311)),AND(D1311=TRUE,LEN(C1311)&lt;81,NOT(ISNUMBER(FIND('List of Values'!$C$2:$C$20,C1311)))),"")</f>
        <v/>
      </c>
      <c r="F1311" s="11"/>
      <c r="G1311" s="10" t="str">
        <f t="shared" si="141"/>
        <v/>
      </c>
      <c r="H1311" s="10" t="str" cm="1">
        <f t="array" ref="H1311">IF(NOT(ISBLANK($B1311)),AND(G1311=TRUE,LEN(F1311)&lt;81,NOT(ISNUMBER(FIND('List of Values'!$C$2:$C$20,F1311)))),"")</f>
        <v/>
      </c>
      <c r="I1311" s="11"/>
      <c r="J1311" s="10" t="str">
        <f t="shared" si="142"/>
        <v/>
      </c>
      <c r="K1311" s="10" t="str" cm="1">
        <f t="array" ref="K1311">IF(NOT(ISBLANK($B1311)),AND(J1311=TRUE,LEN(I1311)&lt;61,NOT(ISNUMBER(FIND('List of Values'!$C$2:$C$23,I1311)))),"")</f>
        <v/>
      </c>
      <c r="L1311" s="11"/>
      <c r="M1311" s="10" t="str">
        <f t="shared" si="143"/>
        <v/>
      </c>
      <c r="N1311" s="10" t="str" cm="1">
        <f t="array" ref="N1311">IF(NOT(ISBLANK($B1311)),AND(M1311=TRUE,LEN(L1311)&lt;61,NOT(ISNUMBER(FIND('List of Values'!$C$2:$C$23,L1311)))),"")</f>
        <v/>
      </c>
      <c r="O1311" s="11"/>
      <c r="P1311" s="10" t="str">
        <f t="shared" si="144"/>
        <v/>
      </c>
      <c r="Q1311" s="10" t="str" cm="1">
        <f t="array" ref="Q1311">IF(NOT(ISBLANK($B1311)),AND(P1311=TRUE,LEN(O1311)&lt;81,NOT(ISNUMBER(FIND('List of Values'!$C$2:$C$23,O1311)))),"")</f>
        <v/>
      </c>
      <c r="R1311" s="11"/>
      <c r="S1311" s="10" t="str">
        <f t="shared" si="145"/>
        <v/>
      </c>
      <c r="T1311" s="10" t="str">
        <f>IF(NOT(ISBLANK($B1311)),AND(S1311=TRUE,NOT(COUNTIF('List of Values'!$B$2:$B$255,R1311)=0)),"")</f>
        <v/>
      </c>
      <c r="U1311" s="11"/>
      <c r="V1311" s="10" t="str">
        <f t="shared" si="146"/>
        <v/>
      </c>
      <c r="W1311" s="10" t="str">
        <f>IF(NOT(ISBLANK($B1311)),AND(V1311=TRUE,NOT(COUNTIF('List of Values'!$A$2:$A$10,U1311)=0)),"")</f>
        <v/>
      </c>
    </row>
    <row r="1312" spans="2:23">
      <c r="B1312" s="12"/>
      <c r="C1312" s="11"/>
      <c r="D1312" s="10" t="str">
        <f t="shared" si="140"/>
        <v/>
      </c>
      <c r="E1312" s="10" t="str" cm="1">
        <f t="array" ref="E1312">IF(NOT(ISBLANK($B1312)),AND(D1312=TRUE,LEN(C1312)&lt;81,NOT(ISNUMBER(FIND('List of Values'!$C$2:$C$20,C1312)))),"")</f>
        <v/>
      </c>
      <c r="F1312" s="11"/>
      <c r="G1312" s="10" t="str">
        <f t="shared" si="141"/>
        <v/>
      </c>
      <c r="H1312" s="10" t="str" cm="1">
        <f t="array" ref="H1312">IF(NOT(ISBLANK($B1312)),AND(G1312=TRUE,LEN(F1312)&lt;81,NOT(ISNUMBER(FIND('List of Values'!$C$2:$C$20,F1312)))),"")</f>
        <v/>
      </c>
      <c r="I1312" s="11"/>
      <c r="J1312" s="10" t="str">
        <f t="shared" si="142"/>
        <v/>
      </c>
      <c r="K1312" s="10" t="str" cm="1">
        <f t="array" ref="K1312">IF(NOT(ISBLANK($B1312)),AND(J1312=TRUE,LEN(I1312)&lt;61,NOT(ISNUMBER(FIND('List of Values'!$C$2:$C$23,I1312)))),"")</f>
        <v/>
      </c>
      <c r="L1312" s="11"/>
      <c r="M1312" s="10" t="str">
        <f t="shared" si="143"/>
        <v/>
      </c>
      <c r="N1312" s="10" t="str" cm="1">
        <f t="array" ref="N1312">IF(NOT(ISBLANK($B1312)),AND(M1312=TRUE,LEN(L1312)&lt;61,NOT(ISNUMBER(FIND('List of Values'!$C$2:$C$23,L1312)))),"")</f>
        <v/>
      </c>
      <c r="O1312" s="11"/>
      <c r="P1312" s="10" t="str">
        <f t="shared" si="144"/>
        <v/>
      </c>
      <c r="Q1312" s="10" t="str" cm="1">
        <f t="array" ref="Q1312">IF(NOT(ISBLANK($B1312)),AND(P1312=TRUE,LEN(O1312)&lt;81,NOT(ISNUMBER(FIND('List of Values'!$C$2:$C$23,O1312)))),"")</f>
        <v/>
      </c>
      <c r="R1312" s="11"/>
      <c r="S1312" s="10" t="str">
        <f t="shared" si="145"/>
        <v/>
      </c>
      <c r="T1312" s="10" t="str">
        <f>IF(NOT(ISBLANK($B1312)),AND(S1312=TRUE,NOT(COUNTIF('List of Values'!$B$2:$B$255,R1312)=0)),"")</f>
        <v/>
      </c>
      <c r="U1312" s="11"/>
      <c r="V1312" s="10" t="str">
        <f t="shared" si="146"/>
        <v/>
      </c>
      <c r="W1312" s="10" t="str">
        <f>IF(NOT(ISBLANK($B1312)),AND(V1312=TRUE,NOT(COUNTIF('List of Values'!$A$2:$A$10,U1312)=0)),"")</f>
        <v/>
      </c>
    </row>
    <row r="1313" spans="2:23">
      <c r="B1313" s="12"/>
      <c r="C1313" s="11"/>
      <c r="D1313" s="10" t="str">
        <f t="shared" si="140"/>
        <v/>
      </c>
      <c r="E1313" s="10" t="str" cm="1">
        <f t="array" ref="E1313">IF(NOT(ISBLANK($B1313)),AND(D1313=TRUE,LEN(C1313)&lt;81,NOT(ISNUMBER(FIND('List of Values'!$C$2:$C$20,C1313)))),"")</f>
        <v/>
      </c>
      <c r="F1313" s="11"/>
      <c r="G1313" s="10" t="str">
        <f t="shared" si="141"/>
        <v/>
      </c>
      <c r="H1313" s="10" t="str" cm="1">
        <f t="array" ref="H1313">IF(NOT(ISBLANK($B1313)),AND(G1313=TRUE,LEN(F1313)&lt;81,NOT(ISNUMBER(FIND('List of Values'!$C$2:$C$20,F1313)))),"")</f>
        <v/>
      </c>
      <c r="I1313" s="11"/>
      <c r="J1313" s="10" t="str">
        <f t="shared" si="142"/>
        <v/>
      </c>
      <c r="K1313" s="10" t="str" cm="1">
        <f t="array" ref="K1313">IF(NOT(ISBLANK($B1313)),AND(J1313=TRUE,LEN(I1313)&lt;61,NOT(ISNUMBER(FIND('List of Values'!$C$2:$C$23,I1313)))),"")</f>
        <v/>
      </c>
      <c r="L1313" s="11"/>
      <c r="M1313" s="10" t="str">
        <f t="shared" si="143"/>
        <v/>
      </c>
      <c r="N1313" s="10" t="str" cm="1">
        <f t="array" ref="N1313">IF(NOT(ISBLANK($B1313)),AND(M1313=TRUE,LEN(L1313)&lt;61,NOT(ISNUMBER(FIND('List of Values'!$C$2:$C$23,L1313)))),"")</f>
        <v/>
      </c>
      <c r="O1313" s="11"/>
      <c r="P1313" s="10" t="str">
        <f t="shared" si="144"/>
        <v/>
      </c>
      <c r="Q1313" s="10" t="str" cm="1">
        <f t="array" ref="Q1313">IF(NOT(ISBLANK($B1313)),AND(P1313=TRUE,LEN(O1313)&lt;81,NOT(ISNUMBER(FIND('List of Values'!$C$2:$C$23,O1313)))),"")</f>
        <v/>
      </c>
      <c r="R1313" s="11"/>
      <c r="S1313" s="10" t="str">
        <f t="shared" si="145"/>
        <v/>
      </c>
      <c r="T1313" s="10" t="str">
        <f>IF(NOT(ISBLANK($B1313)),AND(S1313=TRUE,NOT(COUNTIF('List of Values'!$B$2:$B$255,R1313)=0)),"")</f>
        <v/>
      </c>
      <c r="U1313" s="11"/>
      <c r="V1313" s="10" t="str">
        <f t="shared" si="146"/>
        <v/>
      </c>
      <c r="W1313" s="10" t="str">
        <f>IF(NOT(ISBLANK($B1313)),AND(V1313=TRUE,NOT(COUNTIF('List of Values'!$A$2:$A$10,U1313)=0)),"")</f>
        <v/>
      </c>
    </row>
    <row r="1314" spans="2:23">
      <c r="B1314" s="12"/>
      <c r="C1314" s="11"/>
      <c r="D1314" s="10" t="str">
        <f t="shared" si="140"/>
        <v/>
      </c>
      <c r="E1314" s="10" t="str" cm="1">
        <f t="array" ref="E1314">IF(NOT(ISBLANK($B1314)),AND(D1314=TRUE,LEN(C1314)&lt;81,NOT(ISNUMBER(FIND('List of Values'!$C$2:$C$20,C1314)))),"")</f>
        <v/>
      </c>
      <c r="F1314" s="11"/>
      <c r="G1314" s="10" t="str">
        <f t="shared" si="141"/>
        <v/>
      </c>
      <c r="H1314" s="10" t="str" cm="1">
        <f t="array" ref="H1314">IF(NOT(ISBLANK($B1314)),AND(G1314=TRUE,LEN(F1314)&lt;81,NOT(ISNUMBER(FIND('List of Values'!$C$2:$C$20,F1314)))),"")</f>
        <v/>
      </c>
      <c r="I1314" s="11"/>
      <c r="J1314" s="10" t="str">
        <f t="shared" si="142"/>
        <v/>
      </c>
      <c r="K1314" s="10" t="str" cm="1">
        <f t="array" ref="K1314">IF(NOT(ISBLANK($B1314)),AND(J1314=TRUE,LEN(I1314)&lt;61,NOT(ISNUMBER(FIND('List of Values'!$C$2:$C$23,I1314)))),"")</f>
        <v/>
      </c>
      <c r="L1314" s="11"/>
      <c r="M1314" s="10" t="str">
        <f t="shared" si="143"/>
        <v/>
      </c>
      <c r="N1314" s="10" t="str" cm="1">
        <f t="array" ref="N1314">IF(NOT(ISBLANK($B1314)),AND(M1314=TRUE,LEN(L1314)&lt;61,NOT(ISNUMBER(FIND('List of Values'!$C$2:$C$23,L1314)))),"")</f>
        <v/>
      </c>
      <c r="O1314" s="11"/>
      <c r="P1314" s="10" t="str">
        <f t="shared" si="144"/>
        <v/>
      </c>
      <c r="Q1314" s="10" t="str" cm="1">
        <f t="array" ref="Q1314">IF(NOT(ISBLANK($B1314)),AND(P1314=TRUE,LEN(O1314)&lt;81,NOT(ISNUMBER(FIND('List of Values'!$C$2:$C$23,O1314)))),"")</f>
        <v/>
      </c>
      <c r="R1314" s="11"/>
      <c r="S1314" s="10" t="str">
        <f t="shared" si="145"/>
        <v/>
      </c>
      <c r="T1314" s="10" t="str">
        <f>IF(NOT(ISBLANK($B1314)),AND(S1314=TRUE,NOT(COUNTIF('List of Values'!$B$2:$B$255,R1314)=0)),"")</f>
        <v/>
      </c>
      <c r="U1314" s="11"/>
      <c r="V1314" s="10" t="str">
        <f t="shared" si="146"/>
        <v/>
      </c>
      <c r="W1314" s="10" t="str">
        <f>IF(NOT(ISBLANK($B1314)),AND(V1314=TRUE,NOT(COUNTIF('List of Values'!$A$2:$A$10,U1314)=0)),"")</f>
        <v/>
      </c>
    </row>
    <row r="1315" spans="2:23">
      <c r="B1315" s="12"/>
      <c r="C1315" s="11"/>
      <c r="D1315" s="10" t="str">
        <f t="shared" si="140"/>
        <v/>
      </c>
      <c r="E1315" s="10" t="str" cm="1">
        <f t="array" ref="E1315">IF(NOT(ISBLANK($B1315)),AND(D1315=TRUE,LEN(C1315)&lt;81,NOT(ISNUMBER(FIND('List of Values'!$C$2:$C$20,C1315)))),"")</f>
        <v/>
      </c>
      <c r="F1315" s="11"/>
      <c r="G1315" s="10" t="str">
        <f t="shared" si="141"/>
        <v/>
      </c>
      <c r="H1315" s="10" t="str" cm="1">
        <f t="array" ref="H1315">IF(NOT(ISBLANK($B1315)),AND(G1315=TRUE,LEN(F1315)&lt;81,NOT(ISNUMBER(FIND('List of Values'!$C$2:$C$20,F1315)))),"")</f>
        <v/>
      </c>
      <c r="I1315" s="11"/>
      <c r="J1315" s="10" t="str">
        <f t="shared" si="142"/>
        <v/>
      </c>
      <c r="K1315" s="10" t="str" cm="1">
        <f t="array" ref="K1315">IF(NOT(ISBLANK($B1315)),AND(J1315=TRUE,LEN(I1315)&lt;61,NOT(ISNUMBER(FIND('List of Values'!$C$2:$C$23,I1315)))),"")</f>
        <v/>
      </c>
      <c r="L1315" s="11"/>
      <c r="M1315" s="10" t="str">
        <f t="shared" si="143"/>
        <v/>
      </c>
      <c r="N1315" s="10" t="str" cm="1">
        <f t="array" ref="N1315">IF(NOT(ISBLANK($B1315)),AND(M1315=TRUE,LEN(L1315)&lt;61,NOT(ISNUMBER(FIND('List of Values'!$C$2:$C$23,L1315)))),"")</f>
        <v/>
      </c>
      <c r="O1315" s="11"/>
      <c r="P1315" s="10" t="str">
        <f t="shared" si="144"/>
        <v/>
      </c>
      <c r="Q1315" s="10" t="str" cm="1">
        <f t="array" ref="Q1315">IF(NOT(ISBLANK($B1315)),AND(P1315=TRUE,LEN(O1315)&lt;81,NOT(ISNUMBER(FIND('List of Values'!$C$2:$C$23,O1315)))),"")</f>
        <v/>
      </c>
      <c r="R1315" s="11"/>
      <c r="S1315" s="10" t="str">
        <f t="shared" si="145"/>
        <v/>
      </c>
      <c r="T1315" s="10" t="str">
        <f>IF(NOT(ISBLANK($B1315)),AND(S1315=TRUE,NOT(COUNTIF('List of Values'!$B$2:$B$255,R1315)=0)),"")</f>
        <v/>
      </c>
      <c r="U1315" s="11"/>
      <c r="V1315" s="10" t="str">
        <f t="shared" si="146"/>
        <v/>
      </c>
      <c r="W1315" s="10" t="str">
        <f>IF(NOT(ISBLANK($B1315)),AND(V1315=TRUE,NOT(COUNTIF('List of Values'!$A$2:$A$10,U1315)=0)),"")</f>
        <v/>
      </c>
    </row>
    <row r="1316" spans="2:23">
      <c r="B1316" s="12"/>
      <c r="C1316" s="11"/>
      <c r="D1316" s="10" t="str">
        <f t="shared" si="140"/>
        <v/>
      </c>
      <c r="E1316" s="10" t="str" cm="1">
        <f t="array" ref="E1316">IF(NOT(ISBLANK($B1316)),AND(D1316=TRUE,LEN(C1316)&lt;81,NOT(ISNUMBER(FIND('List of Values'!$C$2:$C$20,C1316)))),"")</f>
        <v/>
      </c>
      <c r="F1316" s="11"/>
      <c r="G1316" s="10" t="str">
        <f t="shared" si="141"/>
        <v/>
      </c>
      <c r="H1316" s="10" t="str" cm="1">
        <f t="array" ref="H1316">IF(NOT(ISBLANK($B1316)),AND(G1316=TRUE,LEN(F1316)&lt;81,NOT(ISNUMBER(FIND('List of Values'!$C$2:$C$20,F1316)))),"")</f>
        <v/>
      </c>
      <c r="I1316" s="11"/>
      <c r="J1316" s="10" t="str">
        <f t="shared" si="142"/>
        <v/>
      </c>
      <c r="K1316" s="10" t="str" cm="1">
        <f t="array" ref="K1316">IF(NOT(ISBLANK($B1316)),AND(J1316=TRUE,LEN(I1316)&lt;61,NOT(ISNUMBER(FIND('List of Values'!$C$2:$C$23,I1316)))),"")</f>
        <v/>
      </c>
      <c r="L1316" s="11"/>
      <c r="M1316" s="10" t="str">
        <f t="shared" si="143"/>
        <v/>
      </c>
      <c r="N1316" s="10" t="str" cm="1">
        <f t="array" ref="N1316">IF(NOT(ISBLANK($B1316)),AND(M1316=TRUE,LEN(L1316)&lt;61,NOT(ISNUMBER(FIND('List of Values'!$C$2:$C$23,L1316)))),"")</f>
        <v/>
      </c>
      <c r="O1316" s="11"/>
      <c r="P1316" s="10" t="str">
        <f t="shared" si="144"/>
        <v/>
      </c>
      <c r="Q1316" s="10" t="str" cm="1">
        <f t="array" ref="Q1316">IF(NOT(ISBLANK($B1316)),AND(P1316=TRUE,LEN(O1316)&lt;81,NOT(ISNUMBER(FIND('List of Values'!$C$2:$C$23,O1316)))),"")</f>
        <v/>
      </c>
      <c r="R1316" s="11"/>
      <c r="S1316" s="10" t="str">
        <f t="shared" si="145"/>
        <v/>
      </c>
      <c r="T1316" s="10" t="str">
        <f>IF(NOT(ISBLANK($B1316)),AND(S1316=TRUE,NOT(COUNTIF('List of Values'!$B$2:$B$255,R1316)=0)),"")</f>
        <v/>
      </c>
      <c r="U1316" s="11"/>
      <c r="V1316" s="10" t="str">
        <f t="shared" si="146"/>
        <v/>
      </c>
      <c r="W1316" s="10" t="str">
        <f>IF(NOT(ISBLANK($B1316)),AND(V1316=TRUE,NOT(COUNTIF('List of Values'!$A$2:$A$10,U1316)=0)),"")</f>
        <v/>
      </c>
    </row>
    <row r="1317" spans="2:23">
      <c r="B1317" s="12"/>
      <c r="C1317" s="11"/>
      <c r="D1317" s="10" t="str">
        <f t="shared" si="140"/>
        <v/>
      </c>
      <c r="E1317" s="10" t="str" cm="1">
        <f t="array" ref="E1317">IF(NOT(ISBLANK($B1317)),AND(D1317=TRUE,LEN(C1317)&lt;81,NOT(ISNUMBER(FIND('List of Values'!$C$2:$C$20,C1317)))),"")</f>
        <v/>
      </c>
      <c r="F1317" s="11"/>
      <c r="G1317" s="10" t="str">
        <f t="shared" si="141"/>
        <v/>
      </c>
      <c r="H1317" s="10" t="str" cm="1">
        <f t="array" ref="H1317">IF(NOT(ISBLANK($B1317)),AND(G1317=TRUE,LEN(F1317)&lt;81,NOT(ISNUMBER(FIND('List of Values'!$C$2:$C$20,F1317)))),"")</f>
        <v/>
      </c>
      <c r="I1317" s="11"/>
      <c r="J1317" s="10" t="str">
        <f t="shared" si="142"/>
        <v/>
      </c>
      <c r="K1317" s="10" t="str" cm="1">
        <f t="array" ref="K1317">IF(NOT(ISBLANK($B1317)),AND(J1317=TRUE,LEN(I1317)&lt;61,NOT(ISNUMBER(FIND('List of Values'!$C$2:$C$23,I1317)))),"")</f>
        <v/>
      </c>
      <c r="L1317" s="11"/>
      <c r="M1317" s="10" t="str">
        <f t="shared" si="143"/>
        <v/>
      </c>
      <c r="N1317" s="10" t="str" cm="1">
        <f t="array" ref="N1317">IF(NOT(ISBLANK($B1317)),AND(M1317=TRUE,LEN(L1317)&lt;61,NOT(ISNUMBER(FIND('List of Values'!$C$2:$C$23,L1317)))),"")</f>
        <v/>
      </c>
      <c r="O1317" s="11"/>
      <c r="P1317" s="10" t="str">
        <f t="shared" si="144"/>
        <v/>
      </c>
      <c r="Q1317" s="10" t="str" cm="1">
        <f t="array" ref="Q1317">IF(NOT(ISBLANK($B1317)),AND(P1317=TRUE,LEN(O1317)&lt;81,NOT(ISNUMBER(FIND('List of Values'!$C$2:$C$23,O1317)))),"")</f>
        <v/>
      </c>
      <c r="R1317" s="11"/>
      <c r="S1317" s="10" t="str">
        <f t="shared" si="145"/>
        <v/>
      </c>
      <c r="T1317" s="10" t="str">
        <f>IF(NOT(ISBLANK($B1317)),AND(S1317=TRUE,NOT(COUNTIF('List of Values'!$B$2:$B$255,R1317)=0)),"")</f>
        <v/>
      </c>
      <c r="U1317" s="11"/>
      <c r="V1317" s="10" t="str">
        <f t="shared" si="146"/>
        <v/>
      </c>
      <c r="W1317" s="10" t="str">
        <f>IF(NOT(ISBLANK($B1317)),AND(V1317=TRUE,NOT(COUNTIF('List of Values'!$A$2:$A$10,U1317)=0)),"")</f>
        <v/>
      </c>
    </row>
    <row r="1318" spans="2:23">
      <c r="B1318" s="12"/>
      <c r="C1318" s="11"/>
      <c r="D1318" s="10" t="str">
        <f t="shared" si="140"/>
        <v/>
      </c>
      <c r="E1318" s="10" t="str" cm="1">
        <f t="array" ref="E1318">IF(NOT(ISBLANK($B1318)),AND(D1318=TRUE,LEN(C1318)&lt;81,NOT(ISNUMBER(FIND('List of Values'!$C$2:$C$20,C1318)))),"")</f>
        <v/>
      </c>
      <c r="F1318" s="11"/>
      <c r="G1318" s="10" t="str">
        <f t="shared" si="141"/>
        <v/>
      </c>
      <c r="H1318" s="10" t="str" cm="1">
        <f t="array" ref="H1318">IF(NOT(ISBLANK($B1318)),AND(G1318=TRUE,LEN(F1318)&lt;81,NOT(ISNUMBER(FIND('List of Values'!$C$2:$C$20,F1318)))),"")</f>
        <v/>
      </c>
      <c r="I1318" s="11"/>
      <c r="J1318" s="10" t="str">
        <f t="shared" si="142"/>
        <v/>
      </c>
      <c r="K1318" s="10" t="str" cm="1">
        <f t="array" ref="K1318">IF(NOT(ISBLANK($B1318)),AND(J1318=TRUE,LEN(I1318)&lt;61,NOT(ISNUMBER(FIND('List of Values'!$C$2:$C$23,I1318)))),"")</f>
        <v/>
      </c>
      <c r="L1318" s="11"/>
      <c r="M1318" s="10" t="str">
        <f t="shared" si="143"/>
        <v/>
      </c>
      <c r="N1318" s="10" t="str" cm="1">
        <f t="array" ref="N1318">IF(NOT(ISBLANK($B1318)),AND(M1318=TRUE,LEN(L1318)&lt;61,NOT(ISNUMBER(FIND('List of Values'!$C$2:$C$23,L1318)))),"")</f>
        <v/>
      </c>
      <c r="O1318" s="11"/>
      <c r="P1318" s="10" t="str">
        <f t="shared" si="144"/>
        <v/>
      </c>
      <c r="Q1318" s="10" t="str" cm="1">
        <f t="array" ref="Q1318">IF(NOT(ISBLANK($B1318)),AND(P1318=TRUE,LEN(O1318)&lt;81,NOT(ISNUMBER(FIND('List of Values'!$C$2:$C$23,O1318)))),"")</f>
        <v/>
      </c>
      <c r="R1318" s="11"/>
      <c r="S1318" s="10" t="str">
        <f t="shared" si="145"/>
        <v/>
      </c>
      <c r="T1318" s="10" t="str">
        <f>IF(NOT(ISBLANK($B1318)),AND(S1318=TRUE,NOT(COUNTIF('List of Values'!$B$2:$B$255,R1318)=0)),"")</f>
        <v/>
      </c>
      <c r="U1318" s="11"/>
      <c r="V1318" s="10" t="str">
        <f t="shared" si="146"/>
        <v/>
      </c>
      <c r="W1318" s="10" t="str">
        <f>IF(NOT(ISBLANK($B1318)),AND(V1318=TRUE,NOT(COUNTIF('List of Values'!$A$2:$A$10,U1318)=0)),"")</f>
        <v/>
      </c>
    </row>
    <row r="1319" spans="2:23">
      <c r="B1319" s="12"/>
      <c r="C1319" s="11"/>
      <c r="D1319" s="10" t="str">
        <f t="shared" si="140"/>
        <v/>
      </c>
      <c r="E1319" s="10" t="str" cm="1">
        <f t="array" ref="E1319">IF(NOT(ISBLANK($B1319)),AND(D1319=TRUE,LEN(C1319)&lt;81,NOT(ISNUMBER(FIND('List of Values'!$C$2:$C$20,C1319)))),"")</f>
        <v/>
      </c>
      <c r="F1319" s="11"/>
      <c r="G1319" s="10" t="str">
        <f t="shared" si="141"/>
        <v/>
      </c>
      <c r="H1319" s="10" t="str" cm="1">
        <f t="array" ref="H1319">IF(NOT(ISBLANK($B1319)),AND(G1319=TRUE,LEN(F1319)&lt;81,NOT(ISNUMBER(FIND('List of Values'!$C$2:$C$20,F1319)))),"")</f>
        <v/>
      </c>
      <c r="I1319" s="11"/>
      <c r="J1319" s="10" t="str">
        <f t="shared" si="142"/>
        <v/>
      </c>
      <c r="K1319" s="10" t="str" cm="1">
        <f t="array" ref="K1319">IF(NOT(ISBLANK($B1319)),AND(J1319=TRUE,LEN(I1319)&lt;61,NOT(ISNUMBER(FIND('List of Values'!$C$2:$C$23,I1319)))),"")</f>
        <v/>
      </c>
      <c r="L1319" s="11"/>
      <c r="M1319" s="10" t="str">
        <f t="shared" si="143"/>
        <v/>
      </c>
      <c r="N1319" s="10" t="str" cm="1">
        <f t="array" ref="N1319">IF(NOT(ISBLANK($B1319)),AND(M1319=TRUE,LEN(L1319)&lt;61,NOT(ISNUMBER(FIND('List of Values'!$C$2:$C$23,L1319)))),"")</f>
        <v/>
      </c>
      <c r="O1319" s="11"/>
      <c r="P1319" s="10" t="str">
        <f t="shared" si="144"/>
        <v/>
      </c>
      <c r="Q1319" s="10" t="str" cm="1">
        <f t="array" ref="Q1319">IF(NOT(ISBLANK($B1319)),AND(P1319=TRUE,LEN(O1319)&lt;81,NOT(ISNUMBER(FIND('List of Values'!$C$2:$C$23,O1319)))),"")</f>
        <v/>
      </c>
      <c r="R1319" s="11"/>
      <c r="S1319" s="10" t="str">
        <f t="shared" si="145"/>
        <v/>
      </c>
      <c r="T1319" s="10" t="str">
        <f>IF(NOT(ISBLANK($B1319)),AND(S1319=TRUE,NOT(COUNTIF('List of Values'!$B$2:$B$255,R1319)=0)),"")</f>
        <v/>
      </c>
      <c r="U1319" s="11"/>
      <c r="V1319" s="10" t="str">
        <f t="shared" si="146"/>
        <v/>
      </c>
      <c r="W1319" s="10" t="str">
        <f>IF(NOT(ISBLANK($B1319)),AND(V1319=TRUE,NOT(COUNTIF('List of Values'!$A$2:$A$10,U1319)=0)),"")</f>
        <v/>
      </c>
    </row>
    <row r="1320" spans="2:23">
      <c r="B1320" s="12"/>
      <c r="C1320" s="11"/>
      <c r="D1320" s="10" t="str">
        <f t="shared" si="140"/>
        <v/>
      </c>
      <c r="E1320" s="10" t="str" cm="1">
        <f t="array" ref="E1320">IF(NOT(ISBLANK($B1320)),AND(D1320=TRUE,LEN(C1320)&lt;81,NOT(ISNUMBER(FIND('List of Values'!$C$2:$C$20,C1320)))),"")</f>
        <v/>
      </c>
      <c r="F1320" s="11"/>
      <c r="G1320" s="10" t="str">
        <f t="shared" si="141"/>
        <v/>
      </c>
      <c r="H1320" s="10" t="str" cm="1">
        <f t="array" ref="H1320">IF(NOT(ISBLANK($B1320)),AND(G1320=TRUE,LEN(F1320)&lt;81,NOT(ISNUMBER(FIND('List of Values'!$C$2:$C$20,F1320)))),"")</f>
        <v/>
      </c>
      <c r="I1320" s="11"/>
      <c r="J1320" s="10" t="str">
        <f t="shared" si="142"/>
        <v/>
      </c>
      <c r="K1320" s="10" t="str" cm="1">
        <f t="array" ref="K1320">IF(NOT(ISBLANK($B1320)),AND(J1320=TRUE,LEN(I1320)&lt;61,NOT(ISNUMBER(FIND('List of Values'!$C$2:$C$23,I1320)))),"")</f>
        <v/>
      </c>
      <c r="L1320" s="11"/>
      <c r="M1320" s="10" t="str">
        <f t="shared" si="143"/>
        <v/>
      </c>
      <c r="N1320" s="10" t="str" cm="1">
        <f t="array" ref="N1320">IF(NOT(ISBLANK($B1320)),AND(M1320=TRUE,LEN(L1320)&lt;61,NOT(ISNUMBER(FIND('List of Values'!$C$2:$C$23,L1320)))),"")</f>
        <v/>
      </c>
      <c r="O1320" s="11"/>
      <c r="P1320" s="10" t="str">
        <f t="shared" si="144"/>
        <v/>
      </c>
      <c r="Q1320" s="10" t="str" cm="1">
        <f t="array" ref="Q1320">IF(NOT(ISBLANK($B1320)),AND(P1320=TRUE,LEN(O1320)&lt;81,NOT(ISNUMBER(FIND('List of Values'!$C$2:$C$23,O1320)))),"")</f>
        <v/>
      </c>
      <c r="R1320" s="11"/>
      <c r="S1320" s="10" t="str">
        <f t="shared" si="145"/>
        <v/>
      </c>
      <c r="T1320" s="10" t="str">
        <f>IF(NOT(ISBLANK($B1320)),AND(S1320=TRUE,NOT(COUNTIF('List of Values'!$B$2:$B$255,R1320)=0)),"")</f>
        <v/>
      </c>
      <c r="U1320" s="11"/>
      <c r="V1320" s="10" t="str">
        <f t="shared" si="146"/>
        <v/>
      </c>
      <c r="W1320" s="10" t="str">
        <f>IF(NOT(ISBLANK($B1320)),AND(V1320=TRUE,NOT(COUNTIF('List of Values'!$A$2:$A$10,U1320)=0)),"")</f>
        <v/>
      </c>
    </row>
    <row r="1321" spans="2:23">
      <c r="B1321" s="12"/>
      <c r="C1321" s="11"/>
      <c r="D1321" s="10" t="str">
        <f t="shared" si="140"/>
        <v/>
      </c>
      <c r="E1321" s="10" t="str" cm="1">
        <f t="array" ref="E1321">IF(NOT(ISBLANK($B1321)),AND(D1321=TRUE,LEN(C1321)&lt;81,NOT(ISNUMBER(FIND('List of Values'!$C$2:$C$20,C1321)))),"")</f>
        <v/>
      </c>
      <c r="F1321" s="11"/>
      <c r="G1321" s="10" t="str">
        <f t="shared" si="141"/>
        <v/>
      </c>
      <c r="H1321" s="10" t="str" cm="1">
        <f t="array" ref="H1321">IF(NOT(ISBLANK($B1321)),AND(G1321=TRUE,LEN(F1321)&lt;81,NOT(ISNUMBER(FIND('List of Values'!$C$2:$C$20,F1321)))),"")</f>
        <v/>
      </c>
      <c r="I1321" s="11"/>
      <c r="J1321" s="10" t="str">
        <f t="shared" si="142"/>
        <v/>
      </c>
      <c r="K1321" s="10" t="str" cm="1">
        <f t="array" ref="K1321">IF(NOT(ISBLANK($B1321)),AND(J1321=TRUE,LEN(I1321)&lt;61,NOT(ISNUMBER(FIND('List of Values'!$C$2:$C$23,I1321)))),"")</f>
        <v/>
      </c>
      <c r="L1321" s="11"/>
      <c r="M1321" s="10" t="str">
        <f t="shared" si="143"/>
        <v/>
      </c>
      <c r="N1321" s="10" t="str" cm="1">
        <f t="array" ref="N1321">IF(NOT(ISBLANK($B1321)),AND(M1321=TRUE,LEN(L1321)&lt;61,NOT(ISNUMBER(FIND('List of Values'!$C$2:$C$23,L1321)))),"")</f>
        <v/>
      </c>
      <c r="O1321" s="11"/>
      <c r="P1321" s="10" t="str">
        <f t="shared" si="144"/>
        <v/>
      </c>
      <c r="Q1321" s="10" t="str" cm="1">
        <f t="array" ref="Q1321">IF(NOT(ISBLANK($B1321)),AND(P1321=TRUE,LEN(O1321)&lt;81,NOT(ISNUMBER(FIND('List of Values'!$C$2:$C$23,O1321)))),"")</f>
        <v/>
      </c>
      <c r="R1321" s="11"/>
      <c r="S1321" s="10" t="str">
        <f t="shared" si="145"/>
        <v/>
      </c>
      <c r="T1321" s="10" t="str">
        <f>IF(NOT(ISBLANK($B1321)),AND(S1321=TRUE,NOT(COUNTIF('List of Values'!$B$2:$B$255,R1321)=0)),"")</f>
        <v/>
      </c>
      <c r="U1321" s="11"/>
      <c r="V1321" s="10" t="str">
        <f t="shared" si="146"/>
        <v/>
      </c>
      <c r="W1321" s="10" t="str">
        <f>IF(NOT(ISBLANK($B1321)),AND(V1321=TRUE,NOT(COUNTIF('List of Values'!$A$2:$A$10,U1321)=0)),"")</f>
        <v/>
      </c>
    </row>
    <row r="1322" spans="2:23">
      <c r="B1322" s="12"/>
      <c r="C1322" s="11"/>
      <c r="D1322" s="10" t="str">
        <f t="shared" si="140"/>
        <v/>
      </c>
      <c r="E1322" s="10" t="str" cm="1">
        <f t="array" ref="E1322">IF(NOT(ISBLANK($B1322)),AND(D1322=TRUE,LEN(C1322)&lt;81,NOT(ISNUMBER(FIND('List of Values'!$C$2:$C$20,C1322)))),"")</f>
        <v/>
      </c>
      <c r="F1322" s="11"/>
      <c r="G1322" s="10" t="str">
        <f t="shared" si="141"/>
        <v/>
      </c>
      <c r="H1322" s="10" t="str" cm="1">
        <f t="array" ref="H1322">IF(NOT(ISBLANK($B1322)),AND(G1322=TRUE,LEN(F1322)&lt;81,NOT(ISNUMBER(FIND('List of Values'!$C$2:$C$20,F1322)))),"")</f>
        <v/>
      </c>
      <c r="I1322" s="11"/>
      <c r="J1322" s="10" t="str">
        <f t="shared" si="142"/>
        <v/>
      </c>
      <c r="K1322" s="10" t="str" cm="1">
        <f t="array" ref="K1322">IF(NOT(ISBLANK($B1322)),AND(J1322=TRUE,LEN(I1322)&lt;61,NOT(ISNUMBER(FIND('List of Values'!$C$2:$C$23,I1322)))),"")</f>
        <v/>
      </c>
      <c r="L1322" s="11"/>
      <c r="M1322" s="10" t="str">
        <f t="shared" si="143"/>
        <v/>
      </c>
      <c r="N1322" s="10" t="str" cm="1">
        <f t="array" ref="N1322">IF(NOT(ISBLANK($B1322)),AND(M1322=TRUE,LEN(L1322)&lt;61,NOT(ISNUMBER(FIND('List of Values'!$C$2:$C$23,L1322)))),"")</f>
        <v/>
      </c>
      <c r="O1322" s="11"/>
      <c r="P1322" s="10" t="str">
        <f t="shared" si="144"/>
        <v/>
      </c>
      <c r="Q1322" s="10" t="str" cm="1">
        <f t="array" ref="Q1322">IF(NOT(ISBLANK($B1322)),AND(P1322=TRUE,LEN(O1322)&lt;81,NOT(ISNUMBER(FIND('List of Values'!$C$2:$C$23,O1322)))),"")</f>
        <v/>
      </c>
      <c r="R1322" s="11"/>
      <c r="S1322" s="10" t="str">
        <f t="shared" si="145"/>
        <v/>
      </c>
      <c r="T1322" s="10" t="str">
        <f>IF(NOT(ISBLANK($B1322)),AND(S1322=TRUE,NOT(COUNTIF('List of Values'!$B$2:$B$255,R1322)=0)),"")</f>
        <v/>
      </c>
      <c r="U1322" s="11"/>
      <c r="V1322" s="10" t="str">
        <f t="shared" si="146"/>
        <v/>
      </c>
      <c r="W1322" s="10" t="str">
        <f>IF(NOT(ISBLANK($B1322)),AND(V1322=TRUE,NOT(COUNTIF('List of Values'!$A$2:$A$10,U1322)=0)),"")</f>
        <v/>
      </c>
    </row>
    <row r="1323" spans="2:23">
      <c r="B1323" s="12"/>
      <c r="C1323" s="11"/>
      <c r="D1323" s="10" t="str">
        <f t="shared" si="140"/>
        <v/>
      </c>
      <c r="E1323" s="10" t="str" cm="1">
        <f t="array" ref="E1323">IF(NOT(ISBLANK($B1323)),AND(D1323=TRUE,LEN(C1323)&lt;81,NOT(ISNUMBER(FIND('List of Values'!$C$2:$C$20,C1323)))),"")</f>
        <v/>
      </c>
      <c r="F1323" s="11"/>
      <c r="G1323" s="10" t="str">
        <f t="shared" si="141"/>
        <v/>
      </c>
      <c r="H1323" s="10" t="str" cm="1">
        <f t="array" ref="H1323">IF(NOT(ISBLANK($B1323)),AND(G1323=TRUE,LEN(F1323)&lt;81,NOT(ISNUMBER(FIND('List of Values'!$C$2:$C$20,F1323)))),"")</f>
        <v/>
      </c>
      <c r="I1323" s="11"/>
      <c r="J1323" s="10" t="str">
        <f t="shared" si="142"/>
        <v/>
      </c>
      <c r="K1323" s="10" t="str" cm="1">
        <f t="array" ref="K1323">IF(NOT(ISBLANK($B1323)),AND(J1323=TRUE,LEN(I1323)&lt;61,NOT(ISNUMBER(FIND('List of Values'!$C$2:$C$23,I1323)))),"")</f>
        <v/>
      </c>
      <c r="L1323" s="11"/>
      <c r="M1323" s="10" t="str">
        <f t="shared" si="143"/>
        <v/>
      </c>
      <c r="N1323" s="10" t="str" cm="1">
        <f t="array" ref="N1323">IF(NOT(ISBLANK($B1323)),AND(M1323=TRUE,LEN(L1323)&lt;61,NOT(ISNUMBER(FIND('List of Values'!$C$2:$C$23,L1323)))),"")</f>
        <v/>
      </c>
      <c r="O1323" s="11"/>
      <c r="P1323" s="10" t="str">
        <f t="shared" si="144"/>
        <v/>
      </c>
      <c r="Q1323" s="10" t="str" cm="1">
        <f t="array" ref="Q1323">IF(NOT(ISBLANK($B1323)),AND(P1323=TRUE,LEN(O1323)&lt;81,NOT(ISNUMBER(FIND('List of Values'!$C$2:$C$23,O1323)))),"")</f>
        <v/>
      </c>
      <c r="R1323" s="11"/>
      <c r="S1323" s="10" t="str">
        <f t="shared" si="145"/>
        <v/>
      </c>
      <c r="T1323" s="10" t="str">
        <f>IF(NOT(ISBLANK($B1323)),AND(S1323=TRUE,NOT(COUNTIF('List of Values'!$B$2:$B$255,R1323)=0)),"")</f>
        <v/>
      </c>
      <c r="U1323" s="11"/>
      <c r="V1323" s="10" t="str">
        <f t="shared" si="146"/>
        <v/>
      </c>
      <c r="W1323" s="10" t="str">
        <f>IF(NOT(ISBLANK($B1323)),AND(V1323=TRUE,NOT(COUNTIF('List of Values'!$A$2:$A$10,U1323)=0)),"")</f>
        <v/>
      </c>
    </row>
    <row r="1324" spans="2:23">
      <c r="B1324" s="12"/>
      <c r="C1324" s="11"/>
      <c r="D1324" s="10" t="str">
        <f t="shared" si="140"/>
        <v/>
      </c>
      <c r="E1324" s="10" t="str" cm="1">
        <f t="array" ref="E1324">IF(NOT(ISBLANK($B1324)),AND(D1324=TRUE,LEN(C1324)&lt;81,NOT(ISNUMBER(FIND('List of Values'!$C$2:$C$20,C1324)))),"")</f>
        <v/>
      </c>
      <c r="F1324" s="11"/>
      <c r="G1324" s="10" t="str">
        <f t="shared" si="141"/>
        <v/>
      </c>
      <c r="H1324" s="10" t="str" cm="1">
        <f t="array" ref="H1324">IF(NOT(ISBLANK($B1324)),AND(G1324=TRUE,LEN(F1324)&lt;81,NOT(ISNUMBER(FIND('List of Values'!$C$2:$C$20,F1324)))),"")</f>
        <v/>
      </c>
      <c r="I1324" s="11"/>
      <c r="J1324" s="10" t="str">
        <f t="shared" si="142"/>
        <v/>
      </c>
      <c r="K1324" s="10" t="str" cm="1">
        <f t="array" ref="K1324">IF(NOT(ISBLANK($B1324)),AND(J1324=TRUE,LEN(I1324)&lt;61,NOT(ISNUMBER(FIND('List of Values'!$C$2:$C$23,I1324)))),"")</f>
        <v/>
      </c>
      <c r="L1324" s="11"/>
      <c r="M1324" s="10" t="str">
        <f t="shared" si="143"/>
        <v/>
      </c>
      <c r="N1324" s="10" t="str" cm="1">
        <f t="array" ref="N1324">IF(NOT(ISBLANK($B1324)),AND(M1324=TRUE,LEN(L1324)&lt;61,NOT(ISNUMBER(FIND('List of Values'!$C$2:$C$23,L1324)))),"")</f>
        <v/>
      </c>
      <c r="O1324" s="11"/>
      <c r="P1324" s="10" t="str">
        <f t="shared" si="144"/>
        <v/>
      </c>
      <c r="Q1324" s="10" t="str" cm="1">
        <f t="array" ref="Q1324">IF(NOT(ISBLANK($B1324)),AND(P1324=TRUE,LEN(O1324)&lt;81,NOT(ISNUMBER(FIND('List of Values'!$C$2:$C$23,O1324)))),"")</f>
        <v/>
      </c>
      <c r="R1324" s="11"/>
      <c r="S1324" s="10" t="str">
        <f t="shared" si="145"/>
        <v/>
      </c>
      <c r="T1324" s="10" t="str">
        <f>IF(NOT(ISBLANK($B1324)),AND(S1324=TRUE,NOT(COUNTIF('List of Values'!$B$2:$B$255,R1324)=0)),"")</f>
        <v/>
      </c>
      <c r="U1324" s="11"/>
      <c r="V1324" s="10" t="str">
        <f t="shared" si="146"/>
        <v/>
      </c>
      <c r="W1324" s="10" t="str">
        <f>IF(NOT(ISBLANK($B1324)),AND(V1324=TRUE,NOT(COUNTIF('List of Values'!$A$2:$A$10,U1324)=0)),"")</f>
        <v/>
      </c>
    </row>
    <row r="1325" spans="2:23">
      <c r="B1325" s="12"/>
      <c r="C1325" s="11"/>
      <c r="D1325" s="10" t="str">
        <f t="shared" si="140"/>
        <v/>
      </c>
      <c r="E1325" s="10" t="str" cm="1">
        <f t="array" ref="E1325">IF(NOT(ISBLANK($B1325)),AND(D1325=TRUE,LEN(C1325)&lt;81,NOT(ISNUMBER(FIND('List of Values'!$C$2:$C$20,C1325)))),"")</f>
        <v/>
      </c>
      <c r="F1325" s="11"/>
      <c r="G1325" s="10" t="str">
        <f t="shared" si="141"/>
        <v/>
      </c>
      <c r="H1325" s="10" t="str" cm="1">
        <f t="array" ref="H1325">IF(NOT(ISBLANK($B1325)),AND(G1325=TRUE,LEN(F1325)&lt;81,NOT(ISNUMBER(FIND('List of Values'!$C$2:$C$20,F1325)))),"")</f>
        <v/>
      </c>
      <c r="I1325" s="11"/>
      <c r="J1325" s="10" t="str">
        <f t="shared" si="142"/>
        <v/>
      </c>
      <c r="K1325" s="10" t="str" cm="1">
        <f t="array" ref="K1325">IF(NOT(ISBLANK($B1325)),AND(J1325=TRUE,LEN(I1325)&lt;61,NOT(ISNUMBER(FIND('List of Values'!$C$2:$C$23,I1325)))),"")</f>
        <v/>
      </c>
      <c r="L1325" s="11"/>
      <c r="M1325" s="10" t="str">
        <f t="shared" si="143"/>
        <v/>
      </c>
      <c r="N1325" s="10" t="str" cm="1">
        <f t="array" ref="N1325">IF(NOT(ISBLANK($B1325)),AND(M1325=TRUE,LEN(L1325)&lt;61,NOT(ISNUMBER(FIND('List of Values'!$C$2:$C$23,L1325)))),"")</f>
        <v/>
      </c>
      <c r="O1325" s="11"/>
      <c r="P1325" s="10" t="str">
        <f t="shared" si="144"/>
        <v/>
      </c>
      <c r="Q1325" s="10" t="str" cm="1">
        <f t="array" ref="Q1325">IF(NOT(ISBLANK($B1325)),AND(P1325=TRUE,LEN(O1325)&lt;81,NOT(ISNUMBER(FIND('List of Values'!$C$2:$C$23,O1325)))),"")</f>
        <v/>
      </c>
      <c r="R1325" s="11"/>
      <c r="S1325" s="10" t="str">
        <f t="shared" si="145"/>
        <v/>
      </c>
      <c r="T1325" s="10" t="str">
        <f>IF(NOT(ISBLANK($B1325)),AND(S1325=TRUE,NOT(COUNTIF('List of Values'!$B$2:$B$255,R1325)=0)),"")</f>
        <v/>
      </c>
      <c r="U1325" s="11"/>
      <c r="V1325" s="10" t="str">
        <f t="shared" si="146"/>
        <v/>
      </c>
      <c r="W1325" s="10" t="str">
        <f>IF(NOT(ISBLANK($B1325)),AND(V1325=TRUE,NOT(COUNTIF('List of Values'!$A$2:$A$10,U1325)=0)),"")</f>
        <v/>
      </c>
    </row>
    <row r="1326" spans="2:23">
      <c r="B1326" s="12"/>
      <c r="C1326" s="11"/>
      <c r="D1326" s="10" t="str">
        <f t="shared" si="140"/>
        <v/>
      </c>
      <c r="E1326" s="10" t="str" cm="1">
        <f t="array" ref="E1326">IF(NOT(ISBLANK($B1326)),AND(D1326=TRUE,LEN(C1326)&lt;81,NOT(ISNUMBER(FIND('List of Values'!$C$2:$C$20,C1326)))),"")</f>
        <v/>
      </c>
      <c r="F1326" s="11"/>
      <c r="G1326" s="10" t="str">
        <f t="shared" si="141"/>
        <v/>
      </c>
      <c r="H1326" s="10" t="str" cm="1">
        <f t="array" ref="H1326">IF(NOT(ISBLANK($B1326)),AND(G1326=TRUE,LEN(F1326)&lt;81,NOT(ISNUMBER(FIND('List of Values'!$C$2:$C$20,F1326)))),"")</f>
        <v/>
      </c>
      <c r="I1326" s="11"/>
      <c r="J1326" s="10" t="str">
        <f t="shared" si="142"/>
        <v/>
      </c>
      <c r="K1326" s="10" t="str" cm="1">
        <f t="array" ref="K1326">IF(NOT(ISBLANK($B1326)),AND(J1326=TRUE,LEN(I1326)&lt;61,NOT(ISNUMBER(FIND('List of Values'!$C$2:$C$23,I1326)))),"")</f>
        <v/>
      </c>
      <c r="L1326" s="11"/>
      <c r="M1326" s="10" t="str">
        <f t="shared" si="143"/>
        <v/>
      </c>
      <c r="N1326" s="10" t="str" cm="1">
        <f t="array" ref="N1326">IF(NOT(ISBLANK($B1326)),AND(M1326=TRUE,LEN(L1326)&lt;61,NOT(ISNUMBER(FIND('List of Values'!$C$2:$C$23,L1326)))),"")</f>
        <v/>
      </c>
      <c r="O1326" s="11"/>
      <c r="P1326" s="10" t="str">
        <f t="shared" si="144"/>
        <v/>
      </c>
      <c r="Q1326" s="10" t="str" cm="1">
        <f t="array" ref="Q1326">IF(NOT(ISBLANK($B1326)),AND(P1326=TRUE,LEN(O1326)&lt;81,NOT(ISNUMBER(FIND('List of Values'!$C$2:$C$23,O1326)))),"")</f>
        <v/>
      </c>
      <c r="R1326" s="11"/>
      <c r="S1326" s="10" t="str">
        <f t="shared" si="145"/>
        <v/>
      </c>
      <c r="T1326" s="10" t="str">
        <f>IF(NOT(ISBLANK($B1326)),AND(S1326=TRUE,NOT(COUNTIF('List of Values'!$B$2:$B$255,R1326)=0)),"")</f>
        <v/>
      </c>
      <c r="U1326" s="11"/>
      <c r="V1326" s="10" t="str">
        <f t="shared" si="146"/>
        <v/>
      </c>
      <c r="W1326" s="10" t="str">
        <f>IF(NOT(ISBLANK($B1326)),AND(V1326=TRUE,NOT(COUNTIF('List of Values'!$A$2:$A$10,U1326)=0)),"")</f>
        <v/>
      </c>
    </row>
    <row r="1327" spans="2:23">
      <c r="B1327" s="12"/>
      <c r="C1327" s="11"/>
      <c r="D1327" s="10" t="str">
        <f t="shared" si="140"/>
        <v/>
      </c>
      <c r="E1327" s="10" t="str" cm="1">
        <f t="array" ref="E1327">IF(NOT(ISBLANK($B1327)),AND(D1327=TRUE,LEN(C1327)&lt;81,NOT(ISNUMBER(FIND('List of Values'!$C$2:$C$20,C1327)))),"")</f>
        <v/>
      </c>
      <c r="F1327" s="11"/>
      <c r="G1327" s="10" t="str">
        <f t="shared" si="141"/>
        <v/>
      </c>
      <c r="H1327" s="10" t="str" cm="1">
        <f t="array" ref="H1327">IF(NOT(ISBLANK($B1327)),AND(G1327=TRUE,LEN(F1327)&lt;81,NOT(ISNUMBER(FIND('List of Values'!$C$2:$C$20,F1327)))),"")</f>
        <v/>
      </c>
      <c r="I1327" s="11"/>
      <c r="J1327" s="10" t="str">
        <f t="shared" si="142"/>
        <v/>
      </c>
      <c r="K1327" s="10" t="str" cm="1">
        <f t="array" ref="K1327">IF(NOT(ISBLANK($B1327)),AND(J1327=TRUE,LEN(I1327)&lt;61,NOT(ISNUMBER(FIND('List of Values'!$C$2:$C$23,I1327)))),"")</f>
        <v/>
      </c>
      <c r="L1327" s="11"/>
      <c r="M1327" s="10" t="str">
        <f t="shared" si="143"/>
        <v/>
      </c>
      <c r="N1327" s="10" t="str" cm="1">
        <f t="array" ref="N1327">IF(NOT(ISBLANK($B1327)),AND(M1327=TRUE,LEN(L1327)&lt;61,NOT(ISNUMBER(FIND('List of Values'!$C$2:$C$23,L1327)))),"")</f>
        <v/>
      </c>
      <c r="O1327" s="11"/>
      <c r="P1327" s="10" t="str">
        <f t="shared" si="144"/>
        <v/>
      </c>
      <c r="Q1327" s="10" t="str" cm="1">
        <f t="array" ref="Q1327">IF(NOT(ISBLANK($B1327)),AND(P1327=TRUE,LEN(O1327)&lt;81,NOT(ISNUMBER(FIND('List of Values'!$C$2:$C$23,O1327)))),"")</f>
        <v/>
      </c>
      <c r="R1327" s="11"/>
      <c r="S1327" s="10" t="str">
        <f t="shared" si="145"/>
        <v/>
      </c>
      <c r="T1327" s="10" t="str">
        <f>IF(NOT(ISBLANK($B1327)),AND(S1327=TRUE,NOT(COUNTIF('List of Values'!$B$2:$B$255,R1327)=0)),"")</f>
        <v/>
      </c>
      <c r="U1327" s="11"/>
      <c r="V1327" s="10" t="str">
        <f t="shared" si="146"/>
        <v/>
      </c>
      <c r="W1327" s="10" t="str">
        <f>IF(NOT(ISBLANK($B1327)),AND(V1327=TRUE,NOT(COUNTIF('List of Values'!$A$2:$A$10,U1327)=0)),"")</f>
        <v/>
      </c>
    </row>
    <row r="1328" spans="2:23">
      <c r="B1328" s="12"/>
      <c r="C1328" s="11"/>
      <c r="D1328" s="10" t="str">
        <f t="shared" si="140"/>
        <v/>
      </c>
      <c r="E1328" s="10" t="str" cm="1">
        <f t="array" ref="E1328">IF(NOT(ISBLANK($B1328)),AND(D1328=TRUE,LEN(C1328)&lt;81,NOT(ISNUMBER(FIND('List of Values'!$C$2:$C$20,C1328)))),"")</f>
        <v/>
      </c>
      <c r="F1328" s="11"/>
      <c r="G1328" s="10" t="str">
        <f t="shared" si="141"/>
        <v/>
      </c>
      <c r="H1328" s="10" t="str" cm="1">
        <f t="array" ref="H1328">IF(NOT(ISBLANK($B1328)),AND(G1328=TRUE,LEN(F1328)&lt;81,NOT(ISNUMBER(FIND('List of Values'!$C$2:$C$20,F1328)))),"")</f>
        <v/>
      </c>
      <c r="I1328" s="11"/>
      <c r="J1328" s="10" t="str">
        <f t="shared" si="142"/>
        <v/>
      </c>
      <c r="K1328" s="10" t="str" cm="1">
        <f t="array" ref="K1328">IF(NOT(ISBLANK($B1328)),AND(J1328=TRUE,LEN(I1328)&lt;61,NOT(ISNUMBER(FIND('List of Values'!$C$2:$C$23,I1328)))),"")</f>
        <v/>
      </c>
      <c r="L1328" s="11"/>
      <c r="M1328" s="10" t="str">
        <f t="shared" si="143"/>
        <v/>
      </c>
      <c r="N1328" s="10" t="str" cm="1">
        <f t="array" ref="N1328">IF(NOT(ISBLANK($B1328)),AND(M1328=TRUE,LEN(L1328)&lt;61,NOT(ISNUMBER(FIND('List of Values'!$C$2:$C$23,L1328)))),"")</f>
        <v/>
      </c>
      <c r="O1328" s="11"/>
      <c r="P1328" s="10" t="str">
        <f t="shared" si="144"/>
        <v/>
      </c>
      <c r="Q1328" s="10" t="str" cm="1">
        <f t="array" ref="Q1328">IF(NOT(ISBLANK($B1328)),AND(P1328=TRUE,LEN(O1328)&lt;81,NOT(ISNUMBER(FIND('List of Values'!$C$2:$C$23,O1328)))),"")</f>
        <v/>
      </c>
      <c r="R1328" s="11"/>
      <c r="S1328" s="10" t="str">
        <f t="shared" si="145"/>
        <v/>
      </c>
      <c r="T1328" s="10" t="str">
        <f>IF(NOT(ISBLANK($B1328)),AND(S1328=TRUE,NOT(COUNTIF('List of Values'!$B$2:$B$255,R1328)=0)),"")</f>
        <v/>
      </c>
      <c r="U1328" s="11"/>
      <c r="V1328" s="10" t="str">
        <f t="shared" si="146"/>
        <v/>
      </c>
      <c r="W1328" s="10" t="str">
        <f>IF(NOT(ISBLANK($B1328)),AND(V1328=TRUE,NOT(COUNTIF('List of Values'!$A$2:$A$10,U1328)=0)),"")</f>
        <v/>
      </c>
    </row>
    <row r="1329" spans="2:23">
      <c r="B1329" s="12"/>
      <c r="C1329" s="11"/>
      <c r="D1329" s="10" t="str">
        <f t="shared" si="140"/>
        <v/>
      </c>
      <c r="E1329" s="10" t="str" cm="1">
        <f t="array" ref="E1329">IF(NOT(ISBLANK($B1329)),AND(D1329=TRUE,LEN(C1329)&lt;81,NOT(ISNUMBER(FIND('List of Values'!$C$2:$C$20,C1329)))),"")</f>
        <v/>
      </c>
      <c r="F1329" s="11"/>
      <c r="G1329" s="10" t="str">
        <f t="shared" si="141"/>
        <v/>
      </c>
      <c r="H1329" s="10" t="str" cm="1">
        <f t="array" ref="H1329">IF(NOT(ISBLANK($B1329)),AND(G1329=TRUE,LEN(F1329)&lt;81,NOT(ISNUMBER(FIND('List of Values'!$C$2:$C$20,F1329)))),"")</f>
        <v/>
      </c>
      <c r="I1329" s="11"/>
      <c r="J1329" s="10" t="str">
        <f t="shared" si="142"/>
        <v/>
      </c>
      <c r="K1329" s="10" t="str" cm="1">
        <f t="array" ref="K1329">IF(NOT(ISBLANK($B1329)),AND(J1329=TRUE,LEN(I1329)&lt;61,NOT(ISNUMBER(FIND('List of Values'!$C$2:$C$23,I1329)))),"")</f>
        <v/>
      </c>
      <c r="L1329" s="11"/>
      <c r="M1329" s="10" t="str">
        <f t="shared" si="143"/>
        <v/>
      </c>
      <c r="N1329" s="10" t="str" cm="1">
        <f t="array" ref="N1329">IF(NOT(ISBLANK($B1329)),AND(M1329=TRUE,LEN(L1329)&lt;61,NOT(ISNUMBER(FIND('List of Values'!$C$2:$C$23,L1329)))),"")</f>
        <v/>
      </c>
      <c r="O1329" s="11"/>
      <c r="P1329" s="10" t="str">
        <f t="shared" si="144"/>
        <v/>
      </c>
      <c r="Q1329" s="10" t="str" cm="1">
        <f t="array" ref="Q1329">IF(NOT(ISBLANK($B1329)),AND(P1329=TRUE,LEN(O1329)&lt;81,NOT(ISNUMBER(FIND('List of Values'!$C$2:$C$23,O1329)))),"")</f>
        <v/>
      </c>
      <c r="R1329" s="11"/>
      <c r="S1329" s="10" t="str">
        <f t="shared" si="145"/>
        <v/>
      </c>
      <c r="T1329" s="10" t="str">
        <f>IF(NOT(ISBLANK($B1329)),AND(S1329=TRUE,NOT(COUNTIF('List of Values'!$B$2:$B$255,R1329)=0)),"")</f>
        <v/>
      </c>
      <c r="U1329" s="11"/>
      <c r="V1329" s="10" t="str">
        <f t="shared" si="146"/>
        <v/>
      </c>
      <c r="W1329" s="10" t="str">
        <f>IF(NOT(ISBLANK($B1329)),AND(V1329=TRUE,NOT(COUNTIF('List of Values'!$A$2:$A$10,U1329)=0)),"")</f>
        <v/>
      </c>
    </row>
    <row r="1330" spans="2:23">
      <c r="B1330" s="12"/>
      <c r="C1330" s="11"/>
      <c r="D1330" s="10" t="str">
        <f t="shared" si="140"/>
        <v/>
      </c>
      <c r="E1330" s="10" t="str" cm="1">
        <f t="array" ref="E1330">IF(NOT(ISBLANK($B1330)),AND(D1330=TRUE,LEN(C1330)&lt;81,NOT(ISNUMBER(FIND('List of Values'!$C$2:$C$20,C1330)))),"")</f>
        <v/>
      </c>
      <c r="F1330" s="11"/>
      <c r="G1330" s="10" t="str">
        <f t="shared" si="141"/>
        <v/>
      </c>
      <c r="H1330" s="10" t="str" cm="1">
        <f t="array" ref="H1330">IF(NOT(ISBLANK($B1330)),AND(G1330=TRUE,LEN(F1330)&lt;81,NOT(ISNUMBER(FIND('List of Values'!$C$2:$C$20,F1330)))),"")</f>
        <v/>
      </c>
      <c r="I1330" s="11"/>
      <c r="J1330" s="10" t="str">
        <f t="shared" si="142"/>
        <v/>
      </c>
      <c r="K1330" s="10" t="str" cm="1">
        <f t="array" ref="K1330">IF(NOT(ISBLANK($B1330)),AND(J1330=TRUE,LEN(I1330)&lt;61,NOT(ISNUMBER(FIND('List of Values'!$C$2:$C$23,I1330)))),"")</f>
        <v/>
      </c>
      <c r="L1330" s="11"/>
      <c r="M1330" s="10" t="str">
        <f t="shared" si="143"/>
        <v/>
      </c>
      <c r="N1330" s="10" t="str" cm="1">
        <f t="array" ref="N1330">IF(NOT(ISBLANK($B1330)),AND(M1330=TRUE,LEN(L1330)&lt;61,NOT(ISNUMBER(FIND('List of Values'!$C$2:$C$23,L1330)))),"")</f>
        <v/>
      </c>
      <c r="O1330" s="11"/>
      <c r="P1330" s="10" t="str">
        <f t="shared" si="144"/>
        <v/>
      </c>
      <c r="Q1330" s="10" t="str" cm="1">
        <f t="array" ref="Q1330">IF(NOT(ISBLANK($B1330)),AND(P1330=TRUE,LEN(O1330)&lt;81,NOT(ISNUMBER(FIND('List of Values'!$C$2:$C$23,O1330)))),"")</f>
        <v/>
      </c>
      <c r="R1330" s="11"/>
      <c r="S1330" s="10" t="str">
        <f t="shared" si="145"/>
        <v/>
      </c>
      <c r="T1330" s="10" t="str">
        <f>IF(NOT(ISBLANK($B1330)),AND(S1330=TRUE,NOT(COUNTIF('List of Values'!$B$2:$B$255,R1330)=0)),"")</f>
        <v/>
      </c>
      <c r="U1330" s="11"/>
      <c r="V1330" s="10" t="str">
        <f t="shared" si="146"/>
        <v/>
      </c>
      <c r="W1330" s="10" t="str">
        <f>IF(NOT(ISBLANK($B1330)),AND(V1330=TRUE,NOT(COUNTIF('List of Values'!$A$2:$A$10,U1330)=0)),"")</f>
        <v/>
      </c>
    </row>
    <row r="1331" spans="2:23">
      <c r="B1331" s="12"/>
      <c r="C1331" s="11"/>
      <c r="D1331" s="10" t="str">
        <f t="shared" si="140"/>
        <v/>
      </c>
      <c r="E1331" s="10" t="str" cm="1">
        <f t="array" ref="E1331">IF(NOT(ISBLANK($B1331)),AND(D1331=TRUE,LEN(C1331)&lt;81,NOT(ISNUMBER(FIND('List of Values'!$C$2:$C$20,C1331)))),"")</f>
        <v/>
      </c>
      <c r="F1331" s="11"/>
      <c r="G1331" s="10" t="str">
        <f t="shared" si="141"/>
        <v/>
      </c>
      <c r="H1331" s="10" t="str" cm="1">
        <f t="array" ref="H1331">IF(NOT(ISBLANK($B1331)),AND(G1331=TRUE,LEN(F1331)&lt;81,NOT(ISNUMBER(FIND('List of Values'!$C$2:$C$20,F1331)))),"")</f>
        <v/>
      </c>
      <c r="I1331" s="11"/>
      <c r="J1331" s="10" t="str">
        <f t="shared" si="142"/>
        <v/>
      </c>
      <c r="K1331" s="10" t="str" cm="1">
        <f t="array" ref="K1331">IF(NOT(ISBLANK($B1331)),AND(J1331=TRUE,LEN(I1331)&lt;61,NOT(ISNUMBER(FIND('List of Values'!$C$2:$C$23,I1331)))),"")</f>
        <v/>
      </c>
      <c r="L1331" s="11"/>
      <c r="M1331" s="10" t="str">
        <f t="shared" si="143"/>
        <v/>
      </c>
      <c r="N1331" s="10" t="str" cm="1">
        <f t="array" ref="N1331">IF(NOT(ISBLANK($B1331)),AND(M1331=TRUE,LEN(L1331)&lt;61,NOT(ISNUMBER(FIND('List of Values'!$C$2:$C$23,L1331)))),"")</f>
        <v/>
      </c>
      <c r="O1331" s="11"/>
      <c r="P1331" s="10" t="str">
        <f t="shared" si="144"/>
        <v/>
      </c>
      <c r="Q1331" s="10" t="str" cm="1">
        <f t="array" ref="Q1331">IF(NOT(ISBLANK($B1331)),AND(P1331=TRUE,LEN(O1331)&lt;81,NOT(ISNUMBER(FIND('List of Values'!$C$2:$C$23,O1331)))),"")</f>
        <v/>
      </c>
      <c r="R1331" s="11"/>
      <c r="S1331" s="10" t="str">
        <f t="shared" si="145"/>
        <v/>
      </c>
      <c r="T1331" s="10" t="str">
        <f>IF(NOT(ISBLANK($B1331)),AND(S1331=TRUE,NOT(COUNTIF('List of Values'!$B$2:$B$255,R1331)=0)),"")</f>
        <v/>
      </c>
      <c r="U1331" s="11"/>
      <c r="V1331" s="10" t="str">
        <f t="shared" si="146"/>
        <v/>
      </c>
      <c r="W1331" s="10" t="str">
        <f>IF(NOT(ISBLANK($B1331)),AND(V1331=TRUE,NOT(COUNTIF('List of Values'!$A$2:$A$10,U1331)=0)),"")</f>
        <v/>
      </c>
    </row>
    <row r="1332" spans="2:23">
      <c r="B1332" s="12"/>
      <c r="C1332" s="11"/>
      <c r="D1332" s="10" t="str">
        <f t="shared" si="140"/>
        <v/>
      </c>
      <c r="E1332" s="10" t="str" cm="1">
        <f t="array" ref="E1332">IF(NOT(ISBLANK($B1332)),AND(D1332=TRUE,LEN(C1332)&lt;81,NOT(ISNUMBER(FIND('List of Values'!$C$2:$C$20,C1332)))),"")</f>
        <v/>
      </c>
      <c r="F1332" s="11"/>
      <c r="G1332" s="10" t="str">
        <f t="shared" si="141"/>
        <v/>
      </c>
      <c r="H1332" s="10" t="str" cm="1">
        <f t="array" ref="H1332">IF(NOT(ISBLANK($B1332)),AND(G1332=TRUE,LEN(F1332)&lt;81,NOT(ISNUMBER(FIND('List of Values'!$C$2:$C$20,F1332)))),"")</f>
        <v/>
      </c>
      <c r="I1332" s="11"/>
      <c r="J1332" s="10" t="str">
        <f t="shared" si="142"/>
        <v/>
      </c>
      <c r="K1332" s="10" t="str" cm="1">
        <f t="array" ref="K1332">IF(NOT(ISBLANK($B1332)),AND(J1332=TRUE,LEN(I1332)&lt;61,NOT(ISNUMBER(FIND('List of Values'!$C$2:$C$23,I1332)))),"")</f>
        <v/>
      </c>
      <c r="L1332" s="11"/>
      <c r="M1332" s="10" t="str">
        <f t="shared" si="143"/>
        <v/>
      </c>
      <c r="N1332" s="10" t="str" cm="1">
        <f t="array" ref="N1332">IF(NOT(ISBLANK($B1332)),AND(M1332=TRUE,LEN(L1332)&lt;61,NOT(ISNUMBER(FIND('List of Values'!$C$2:$C$23,L1332)))),"")</f>
        <v/>
      </c>
      <c r="O1332" s="11"/>
      <c r="P1332" s="10" t="str">
        <f t="shared" si="144"/>
        <v/>
      </c>
      <c r="Q1332" s="10" t="str" cm="1">
        <f t="array" ref="Q1332">IF(NOT(ISBLANK($B1332)),AND(P1332=TRUE,LEN(O1332)&lt;81,NOT(ISNUMBER(FIND('List of Values'!$C$2:$C$23,O1332)))),"")</f>
        <v/>
      </c>
      <c r="R1332" s="11"/>
      <c r="S1332" s="10" t="str">
        <f t="shared" si="145"/>
        <v/>
      </c>
      <c r="T1332" s="10" t="str">
        <f>IF(NOT(ISBLANK($B1332)),AND(S1332=TRUE,NOT(COUNTIF('List of Values'!$B$2:$B$255,R1332)=0)),"")</f>
        <v/>
      </c>
      <c r="U1332" s="11"/>
      <c r="V1332" s="10" t="str">
        <f t="shared" si="146"/>
        <v/>
      </c>
      <c r="W1332" s="10" t="str">
        <f>IF(NOT(ISBLANK($B1332)),AND(V1332=TRUE,NOT(COUNTIF('List of Values'!$A$2:$A$10,U1332)=0)),"")</f>
        <v/>
      </c>
    </row>
    <row r="1333" spans="2:23">
      <c r="B1333" s="12"/>
      <c r="C1333" s="11"/>
      <c r="D1333" s="10" t="str">
        <f t="shared" si="140"/>
        <v/>
      </c>
      <c r="E1333" s="10" t="str" cm="1">
        <f t="array" ref="E1333">IF(NOT(ISBLANK($B1333)),AND(D1333=TRUE,LEN(C1333)&lt;81,NOT(ISNUMBER(FIND('List of Values'!$C$2:$C$20,C1333)))),"")</f>
        <v/>
      </c>
      <c r="F1333" s="11"/>
      <c r="G1333" s="10" t="str">
        <f t="shared" si="141"/>
        <v/>
      </c>
      <c r="H1333" s="10" t="str" cm="1">
        <f t="array" ref="H1333">IF(NOT(ISBLANK($B1333)),AND(G1333=TRUE,LEN(F1333)&lt;81,NOT(ISNUMBER(FIND('List of Values'!$C$2:$C$20,F1333)))),"")</f>
        <v/>
      </c>
      <c r="I1333" s="11"/>
      <c r="J1333" s="10" t="str">
        <f t="shared" si="142"/>
        <v/>
      </c>
      <c r="K1333" s="10" t="str" cm="1">
        <f t="array" ref="K1333">IF(NOT(ISBLANK($B1333)),AND(J1333=TRUE,LEN(I1333)&lt;61,NOT(ISNUMBER(FIND('List of Values'!$C$2:$C$23,I1333)))),"")</f>
        <v/>
      </c>
      <c r="L1333" s="11"/>
      <c r="M1333" s="10" t="str">
        <f t="shared" si="143"/>
        <v/>
      </c>
      <c r="N1333" s="10" t="str" cm="1">
        <f t="array" ref="N1333">IF(NOT(ISBLANK($B1333)),AND(M1333=TRUE,LEN(L1333)&lt;61,NOT(ISNUMBER(FIND('List of Values'!$C$2:$C$23,L1333)))),"")</f>
        <v/>
      </c>
      <c r="O1333" s="11"/>
      <c r="P1333" s="10" t="str">
        <f t="shared" si="144"/>
        <v/>
      </c>
      <c r="Q1333" s="10" t="str" cm="1">
        <f t="array" ref="Q1333">IF(NOT(ISBLANK($B1333)),AND(P1333=TRUE,LEN(O1333)&lt;81,NOT(ISNUMBER(FIND('List of Values'!$C$2:$C$23,O1333)))),"")</f>
        <v/>
      </c>
      <c r="R1333" s="11"/>
      <c r="S1333" s="10" t="str">
        <f t="shared" si="145"/>
        <v/>
      </c>
      <c r="T1333" s="10" t="str">
        <f>IF(NOT(ISBLANK($B1333)),AND(S1333=TRUE,NOT(COUNTIF('List of Values'!$B$2:$B$255,R1333)=0)),"")</f>
        <v/>
      </c>
      <c r="U1333" s="11"/>
      <c r="V1333" s="10" t="str">
        <f t="shared" si="146"/>
        <v/>
      </c>
      <c r="W1333" s="10" t="str">
        <f>IF(NOT(ISBLANK($B1333)),AND(V1333=TRUE,NOT(COUNTIF('List of Values'!$A$2:$A$10,U1333)=0)),"")</f>
        <v/>
      </c>
    </row>
    <row r="1334" spans="2:23">
      <c r="B1334" s="12"/>
      <c r="C1334" s="11"/>
      <c r="D1334" s="10" t="str">
        <f t="shared" si="140"/>
        <v/>
      </c>
      <c r="E1334" s="10" t="str" cm="1">
        <f t="array" ref="E1334">IF(NOT(ISBLANK($B1334)),AND(D1334=TRUE,LEN(C1334)&lt;81,NOT(ISNUMBER(FIND('List of Values'!$C$2:$C$20,C1334)))),"")</f>
        <v/>
      </c>
      <c r="F1334" s="11"/>
      <c r="G1334" s="10" t="str">
        <f t="shared" si="141"/>
        <v/>
      </c>
      <c r="H1334" s="10" t="str" cm="1">
        <f t="array" ref="H1334">IF(NOT(ISBLANK($B1334)),AND(G1334=TRUE,LEN(F1334)&lt;81,NOT(ISNUMBER(FIND('List of Values'!$C$2:$C$20,F1334)))),"")</f>
        <v/>
      </c>
      <c r="I1334" s="11"/>
      <c r="J1334" s="10" t="str">
        <f t="shared" si="142"/>
        <v/>
      </c>
      <c r="K1334" s="10" t="str" cm="1">
        <f t="array" ref="K1334">IF(NOT(ISBLANK($B1334)),AND(J1334=TRUE,LEN(I1334)&lt;61,NOT(ISNUMBER(FIND('List of Values'!$C$2:$C$23,I1334)))),"")</f>
        <v/>
      </c>
      <c r="L1334" s="11"/>
      <c r="M1334" s="10" t="str">
        <f t="shared" si="143"/>
        <v/>
      </c>
      <c r="N1334" s="10" t="str" cm="1">
        <f t="array" ref="N1334">IF(NOT(ISBLANK($B1334)),AND(M1334=TRUE,LEN(L1334)&lt;61,NOT(ISNUMBER(FIND('List of Values'!$C$2:$C$23,L1334)))),"")</f>
        <v/>
      </c>
      <c r="O1334" s="11"/>
      <c r="P1334" s="10" t="str">
        <f t="shared" si="144"/>
        <v/>
      </c>
      <c r="Q1334" s="10" t="str" cm="1">
        <f t="array" ref="Q1334">IF(NOT(ISBLANK($B1334)),AND(P1334=TRUE,LEN(O1334)&lt;81,NOT(ISNUMBER(FIND('List of Values'!$C$2:$C$23,O1334)))),"")</f>
        <v/>
      </c>
      <c r="R1334" s="11"/>
      <c r="S1334" s="10" t="str">
        <f t="shared" si="145"/>
        <v/>
      </c>
      <c r="T1334" s="10" t="str">
        <f>IF(NOT(ISBLANK($B1334)),AND(S1334=TRUE,NOT(COUNTIF('List of Values'!$B$2:$B$255,R1334)=0)),"")</f>
        <v/>
      </c>
      <c r="U1334" s="11"/>
      <c r="V1334" s="10" t="str">
        <f t="shared" si="146"/>
        <v/>
      </c>
      <c r="W1334" s="10" t="str">
        <f>IF(NOT(ISBLANK($B1334)),AND(V1334=TRUE,NOT(COUNTIF('List of Values'!$A$2:$A$10,U1334)=0)),"")</f>
        <v/>
      </c>
    </row>
    <row r="1335" spans="2:23">
      <c r="B1335" s="12"/>
      <c r="C1335" s="11"/>
      <c r="D1335" s="10" t="str">
        <f t="shared" si="140"/>
        <v/>
      </c>
      <c r="E1335" s="10" t="str" cm="1">
        <f t="array" ref="E1335">IF(NOT(ISBLANK($B1335)),AND(D1335=TRUE,LEN(C1335)&lt;81,NOT(ISNUMBER(FIND('List of Values'!$C$2:$C$20,C1335)))),"")</f>
        <v/>
      </c>
      <c r="F1335" s="11"/>
      <c r="G1335" s="10" t="str">
        <f t="shared" si="141"/>
        <v/>
      </c>
      <c r="H1335" s="10" t="str" cm="1">
        <f t="array" ref="H1335">IF(NOT(ISBLANK($B1335)),AND(G1335=TRUE,LEN(F1335)&lt;81,NOT(ISNUMBER(FIND('List of Values'!$C$2:$C$20,F1335)))),"")</f>
        <v/>
      </c>
      <c r="I1335" s="11"/>
      <c r="J1335" s="10" t="str">
        <f t="shared" si="142"/>
        <v/>
      </c>
      <c r="K1335" s="10" t="str" cm="1">
        <f t="array" ref="K1335">IF(NOT(ISBLANK($B1335)),AND(J1335=TRUE,LEN(I1335)&lt;61,NOT(ISNUMBER(FIND('List of Values'!$C$2:$C$23,I1335)))),"")</f>
        <v/>
      </c>
      <c r="L1335" s="11"/>
      <c r="M1335" s="10" t="str">
        <f t="shared" si="143"/>
        <v/>
      </c>
      <c r="N1335" s="10" t="str" cm="1">
        <f t="array" ref="N1335">IF(NOT(ISBLANK($B1335)),AND(M1335=TRUE,LEN(L1335)&lt;61,NOT(ISNUMBER(FIND('List of Values'!$C$2:$C$23,L1335)))),"")</f>
        <v/>
      </c>
      <c r="O1335" s="11"/>
      <c r="P1335" s="10" t="str">
        <f t="shared" si="144"/>
        <v/>
      </c>
      <c r="Q1335" s="10" t="str" cm="1">
        <f t="array" ref="Q1335">IF(NOT(ISBLANK($B1335)),AND(P1335=TRUE,LEN(O1335)&lt;81,NOT(ISNUMBER(FIND('List of Values'!$C$2:$C$23,O1335)))),"")</f>
        <v/>
      </c>
      <c r="R1335" s="11"/>
      <c r="S1335" s="10" t="str">
        <f t="shared" si="145"/>
        <v/>
      </c>
      <c r="T1335" s="10" t="str">
        <f>IF(NOT(ISBLANK($B1335)),AND(S1335=TRUE,NOT(COUNTIF('List of Values'!$B$2:$B$255,R1335)=0)),"")</f>
        <v/>
      </c>
      <c r="U1335" s="11"/>
      <c r="V1335" s="10" t="str">
        <f t="shared" si="146"/>
        <v/>
      </c>
      <c r="W1335" s="10" t="str">
        <f>IF(NOT(ISBLANK($B1335)),AND(V1335=TRUE,NOT(COUNTIF('List of Values'!$A$2:$A$10,U1335)=0)),"")</f>
        <v/>
      </c>
    </row>
    <row r="1336" spans="2:23">
      <c r="B1336" s="12"/>
      <c r="C1336" s="11"/>
      <c r="D1336" s="10" t="str">
        <f t="shared" si="140"/>
        <v/>
      </c>
      <c r="E1336" s="10" t="str" cm="1">
        <f t="array" ref="E1336">IF(NOT(ISBLANK($B1336)),AND(D1336=TRUE,LEN(C1336)&lt;81,NOT(ISNUMBER(FIND('List of Values'!$C$2:$C$20,C1336)))),"")</f>
        <v/>
      </c>
      <c r="F1336" s="11"/>
      <c r="G1336" s="10" t="str">
        <f t="shared" si="141"/>
        <v/>
      </c>
      <c r="H1336" s="10" t="str" cm="1">
        <f t="array" ref="H1336">IF(NOT(ISBLANK($B1336)),AND(G1336=TRUE,LEN(F1336)&lt;81,NOT(ISNUMBER(FIND('List of Values'!$C$2:$C$20,F1336)))),"")</f>
        <v/>
      </c>
      <c r="I1336" s="11"/>
      <c r="J1336" s="10" t="str">
        <f t="shared" si="142"/>
        <v/>
      </c>
      <c r="K1336" s="10" t="str" cm="1">
        <f t="array" ref="K1336">IF(NOT(ISBLANK($B1336)),AND(J1336=TRUE,LEN(I1336)&lt;61,NOT(ISNUMBER(FIND('List of Values'!$C$2:$C$23,I1336)))),"")</f>
        <v/>
      </c>
      <c r="L1336" s="11"/>
      <c r="M1336" s="10" t="str">
        <f t="shared" si="143"/>
        <v/>
      </c>
      <c r="N1336" s="10" t="str" cm="1">
        <f t="array" ref="N1336">IF(NOT(ISBLANK($B1336)),AND(M1336=TRUE,LEN(L1336)&lt;61,NOT(ISNUMBER(FIND('List of Values'!$C$2:$C$23,L1336)))),"")</f>
        <v/>
      </c>
      <c r="O1336" s="11"/>
      <c r="P1336" s="10" t="str">
        <f t="shared" si="144"/>
        <v/>
      </c>
      <c r="Q1336" s="10" t="str" cm="1">
        <f t="array" ref="Q1336">IF(NOT(ISBLANK($B1336)),AND(P1336=TRUE,LEN(O1336)&lt;81,NOT(ISNUMBER(FIND('List of Values'!$C$2:$C$23,O1336)))),"")</f>
        <v/>
      </c>
      <c r="R1336" s="11"/>
      <c r="S1336" s="10" t="str">
        <f t="shared" si="145"/>
        <v/>
      </c>
      <c r="T1336" s="10" t="str">
        <f>IF(NOT(ISBLANK($B1336)),AND(S1336=TRUE,NOT(COUNTIF('List of Values'!$B$2:$B$255,R1336)=0)),"")</f>
        <v/>
      </c>
      <c r="U1336" s="11"/>
      <c r="V1336" s="10" t="str">
        <f t="shared" si="146"/>
        <v/>
      </c>
      <c r="W1336" s="10" t="str">
        <f>IF(NOT(ISBLANK($B1336)),AND(V1336=TRUE,NOT(COUNTIF('List of Values'!$A$2:$A$10,U1336)=0)),"")</f>
        <v/>
      </c>
    </row>
    <row r="1337" spans="2:23">
      <c r="B1337" s="12"/>
      <c r="C1337" s="11"/>
      <c r="D1337" s="10" t="str">
        <f t="shared" si="140"/>
        <v/>
      </c>
      <c r="E1337" s="10" t="str" cm="1">
        <f t="array" ref="E1337">IF(NOT(ISBLANK($B1337)),AND(D1337=TRUE,LEN(C1337)&lt;81,NOT(ISNUMBER(FIND('List of Values'!$C$2:$C$20,C1337)))),"")</f>
        <v/>
      </c>
      <c r="F1337" s="11"/>
      <c r="G1337" s="10" t="str">
        <f t="shared" si="141"/>
        <v/>
      </c>
      <c r="H1337" s="10" t="str" cm="1">
        <f t="array" ref="H1337">IF(NOT(ISBLANK($B1337)),AND(G1337=TRUE,LEN(F1337)&lt;81,NOT(ISNUMBER(FIND('List of Values'!$C$2:$C$20,F1337)))),"")</f>
        <v/>
      </c>
      <c r="I1337" s="11"/>
      <c r="J1337" s="10" t="str">
        <f t="shared" si="142"/>
        <v/>
      </c>
      <c r="K1337" s="10" t="str" cm="1">
        <f t="array" ref="K1337">IF(NOT(ISBLANK($B1337)),AND(J1337=TRUE,LEN(I1337)&lt;61,NOT(ISNUMBER(FIND('List of Values'!$C$2:$C$23,I1337)))),"")</f>
        <v/>
      </c>
      <c r="L1337" s="11"/>
      <c r="M1337" s="10" t="str">
        <f t="shared" si="143"/>
        <v/>
      </c>
      <c r="N1337" s="10" t="str" cm="1">
        <f t="array" ref="N1337">IF(NOT(ISBLANK($B1337)),AND(M1337=TRUE,LEN(L1337)&lt;61,NOT(ISNUMBER(FIND('List of Values'!$C$2:$C$23,L1337)))),"")</f>
        <v/>
      </c>
      <c r="O1337" s="11"/>
      <c r="P1337" s="10" t="str">
        <f t="shared" si="144"/>
        <v/>
      </c>
      <c r="Q1337" s="10" t="str" cm="1">
        <f t="array" ref="Q1337">IF(NOT(ISBLANK($B1337)),AND(P1337=TRUE,LEN(O1337)&lt;81,NOT(ISNUMBER(FIND('List of Values'!$C$2:$C$23,O1337)))),"")</f>
        <v/>
      </c>
      <c r="R1337" s="11"/>
      <c r="S1337" s="10" t="str">
        <f t="shared" si="145"/>
        <v/>
      </c>
      <c r="T1337" s="10" t="str">
        <f>IF(NOT(ISBLANK($B1337)),AND(S1337=TRUE,NOT(COUNTIF('List of Values'!$B$2:$B$255,R1337)=0)),"")</f>
        <v/>
      </c>
      <c r="U1337" s="11"/>
      <c r="V1337" s="10" t="str">
        <f t="shared" si="146"/>
        <v/>
      </c>
      <c r="W1337" s="10" t="str">
        <f>IF(NOT(ISBLANK($B1337)),AND(V1337=TRUE,NOT(COUNTIF('List of Values'!$A$2:$A$10,U1337)=0)),"")</f>
        <v/>
      </c>
    </row>
    <row r="1338" spans="2:23">
      <c r="B1338" s="12"/>
      <c r="C1338" s="11"/>
      <c r="D1338" s="10" t="str">
        <f t="shared" si="140"/>
        <v/>
      </c>
      <c r="E1338" s="10" t="str" cm="1">
        <f t="array" ref="E1338">IF(NOT(ISBLANK($B1338)),AND(D1338=TRUE,LEN(C1338)&lt;81,NOT(ISNUMBER(FIND('List of Values'!$C$2:$C$20,C1338)))),"")</f>
        <v/>
      </c>
      <c r="F1338" s="11"/>
      <c r="G1338" s="10" t="str">
        <f t="shared" si="141"/>
        <v/>
      </c>
      <c r="H1338" s="10" t="str" cm="1">
        <f t="array" ref="H1338">IF(NOT(ISBLANK($B1338)),AND(G1338=TRUE,LEN(F1338)&lt;81,NOT(ISNUMBER(FIND('List of Values'!$C$2:$C$20,F1338)))),"")</f>
        <v/>
      </c>
      <c r="I1338" s="11"/>
      <c r="J1338" s="10" t="str">
        <f t="shared" si="142"/>
        <v/>
      </c>
      <c r="K1338" s="10" t="str" cm="1">
        <f t="array" ref="K1338">IF(NOT(ISBLANK($B1338)),AND(J1338=TRUE,LEN(I1338)&lt;61,NOT(ISNUMBER(FIND('List of Values'!$C$2:$C$23,I1338)))),"")</f>
        <v/>
      </c>
      <c r="L1338" s="11"/>
      <c r="M1338" s="10" t="str">
        <f t="shared" si="143"/>
        <v/>
      </c>
      <c r="N1338" s="10" t="str" cm="1">
        <f t="array" ref="N1338">IF(NOT(ISBLANK($B1338)),AND(M1338=TRUE,LEN(L1338)&lt;61,NOT(ISNUMBER(FIND('List of Values'!$C$2:$C$23,L1338)))),"")</f>
        <v/>
      </c>
      <c r="O1338" s="11"/>
      <c r="P1338" s="10" t="str">
        <f t="shared" si="144"/>
        <v/>
      </c>
      <c r="Q1338" s="10" t="str" cm="1">
        <f t="array" ref="Q1338">IF(NOT(ISBLANK($B1338)),AND(P1338=TRUE,LEN(O1338)&lt;81,NOT(ISNUMBER(FIND('List of Values'!$C$2:$C$23,O1338)))),"")</f>
        <v/>
      </c>
      <c r="R1338" s="11"/>
      <c r="S1338" s="10" t="str">
        <f t="shared" si="145"/>
        <v/>
      </c>
      <c r="T1338" s="10" t="str">
        <f>IF(NOT(ISBLANK($B1338)),AND(S1338=TRUE,NOT(COUNTIF('List of Values'!$B$2:$B$255,R1338)=0)),"")</f>
        <v/>
      </c>
      <c r="U1338" s="11"/>
      <c r="V1338" s="10" t="str">
        <f t="shared" si="146"/>
        <v/>
      </c>
      <c r="W1338" s="10" t="str">
        <f>IF(NOT(ISBLANK($B1338)),AND(V1338=TRUE,NOT(COUNTIF('List of Values'!$A$2:$A$10,U1338)=0)),"")</f>
        <v/>
      </c>
    </row>
    <row r="1339" spans="2:23">
      <c r="B1339" s="12"/>
      <c r="C1339" s="11"/>
      <c r="D1339" s="10" t="str">
        <f t="shared" si="140"/>
        <v/>
      </c>
      <c r="E1339" s="10" t="str" cm="1">
        <f t="array" ref="E1339">IF(NOT(ISBLANK($B1339)),AND(D1339=TRUE,LEN(C1339)&lt;81,NOT(ISNUMBER(FIND('List of Values'!$C$2:$C$20,C1339)))),"")</f>
        <v/>
      </c>
      <c r="F1339" s="11"/>
      <c r="G1339" s="10" t="str">
        <f t="shared" si="141"/>
        <v/>
      </c>
      <c r="H1339" s="10" t="str" cm="1">
        <f t="array" ref="H1339">IF(NOT(ISBLANK($B1339)),AND(G1339=TRUE,LEN(F1339)&lt;81,NOT(ISNUMBER(FIND('List of Values'!$C$2:$C$20,F1339)))),"")</f>
        <v/>
      </c>
      <c r="I1339" s="11"/>
      <c r="J1339" s="10" t="str">
        <f t="shared" si="142"/>
        <v/>
      </c>
      <c r="K1339" s="10" t="str" cm="1">
        <f t="array" ref="K1339">IF(NOT(ISBLANK($B1339)),AND(J1339=TRUE,LEN(I1339)&lt;61,NOT(ISNUMBER(FIND('List of Values'!$C$2:$C$23,I1339)))),"")</f>
        <v/>
      </c>
      <c r="L1339" s="11"/>
      <c r="M1339" s="10" t="str">
        <f t="shared" si="143"/>
        <v/>
      </c>
      <c r="N1339" s="10" t="str" cm="1">
        <f t="array" ref="N1339">IF(NOT(ISBLANK($B1339)),AND(M1339=TRUE,LEN(L1339)&lt;61,NOT(ISNUMBER(FIND('List of Values'!$C$2:$C$23,L1339)))),"")</f>
        <v/>
      </c>
      <c r="O1339" s="11"/>
      <c r="P1339" s="10" t="str">
        <f t="shared" si="144"/>
        <v/>
      </c>
      <c r="Q1339" s="10" t="str" cm="1">
        <f t="array" ref="Q1339">IF(NOT(ISBLANK($B1339)),AND(P1339=TRUE,LEN(O1339)&lt;81,NOT(ISNUMBER(FIND('List of Values'!$C$2:$C$23,O1339)))),"")</f>
        <v/>
      </c>
      <c r="R1339" s="11"/>
      <c r="S1339" s="10" t="str">
        <f t="shared" si="145"/>
        <v/>
      </c>
      <c r="T1339" s="10" t="str">
        <f>IF(NOT(ISBLANK($B1339)),AND(S1339=TRUE,NOT(COUNTIF('List of Values'!$B$2:$B$255,R1339)=0)),"")</f>
        <v/>
      </c>
      <c r="U1339" s="11"/>
      <c r="V1339" s="10" t="str">
        <f t="shared" si="146"/>
        <v/>
      </c>
      <c r="W1339" s="10" t="str">
        <f>IF(NOT(ISBLANK($B1339)),AND(V1339=TRUE,NOT(COUNTIF('List of Values'!$A$2:$A$10,U1339)=0)),"")</f>
        <v/>
      </c>
    </row>
    <row r="1340" spans="2:23">
      <c r="B1340" s="12"/>
      <c r="C1340" s="11"/>
      <c r="D1340" s="10" t="str">
        <f t="shared" si="140"/>
        <v/>
      </c>
      <c r="E1340" s="10" t="str" cm="1">
        <f t="array" ref="E1340">IF(NOT(ISBLANK($B1340)),AND(D1340=TRUE,LEN(C1340)&lt;81,NOT(ISNUMBER(FIND('List of Values'!$C$2:$C$20,C1340)))),"")</f>
        <v/>
      </c>
      <c r="F1340" s="11"/>
      <c r="G1340" s="10" t="str">
        <f t="shared" si="141"/>
        <v/>
      </c>
      <c r="H1340" s="10" t="str" cm="1">
        <f t="array" ref="H1340">IF(NOT(ISBLANK($B1340)),AND(G1340=TRUE,LEN(F1340)&lt;81,NOT(ISNUMBER(FIND('List of Values'!$C$2:$C$20,F1340)))),"")</f>
        <v/>
      </c>
      <c r="I1340" s="11"/>
      <c r="J1340" s="10" t="str">
        <f t="shared" si="142"/>
        <v/>
      </c>
      <c r="K1340" s="10" t="str" cm="1">
        <f t="array" ref="K1340">IF(NOT(ISBLANK($B1340)),AND(J1340=TRUE,LEN(I1340)&lt;61,NOT(ISNUMBER(FIND('List of Values'!$C$2:$C$23,I1340)))),"")</f>
        <v/>
      </c>
      <c r="L1340" s="11"/>
      <c r="M1340" s="10" t="str">
        <f t="shared" si="143"/>
        <v/>
      </c>
      <c r="N1340" s="10" t="str" cm="1">
        <f t="array" ref="N1340">IF(NOT(ISBLANK($B1340)),AND(M1340=TRUE,LEN(L1340)&lt;61,NOT(ISNUMBER(FIND('List of Values'!$C$2:$C$23,L1340)))),"")</f>
        <v/>
      </c>
      <c r="O1340" s="11"/>
      <c r="P1340" s="10" t="str">
        <f t="shared" si="144"/>
        <v/>
      </c>
      <c r="Q1340" s="10" t="str" cm="1">
        <f t="array" ref="Q1340">IF(NOT(ISBLANK($B1340)),AND(P1340=TRUE,LEN(O1340)&lt;81,NOT(ISNUMBER(FIND('List of Values'!$C$2:$C$23,O1340)))),"")</f>
        <v/>
      </c>
      <c r="R1340" s="11"/>
      <c r="S1340" s="10" t="str">
        <f t="shared" si="145"/>
        <v/>
      </c>
      <c r="T1340" s="10" t="str">
        <f>IF(NOT(ISBLANK($B1340)),AND(S1340=TRUE,NOT(COUNTIF('List of Values'!$B$2:$B$255,R1340)=0)),"")</f>
        <v/>
      </c>
      <c r="U1340" s="11"/>
      <c r="V1340" s="10" t="str">
        <f t="shared" si="146"/>
        <v/>
      </c>
      <c r="W1340" s="10" t="str">
        <f>IF(NOT(ISBLANK($B1340)),AND(V1340=TRUE,NOT(COUNTIF('List of Values'!$A$2:$A$10,U1340)=0)),"")</f>
        <v/>
      </c>
    </row>
    <row r="1341" spans="2:23">
      <c r="B1341" s="12"/>
      <c r="C1341" s="11"/>
      <c r="D1341" s="10" t="str">
        <f t="shared" si="140"/>
        <v/>
      </c>
      <c r="E1341" s="10" t="str" cm="1">
        <f t="array" ref="E1341">IF(NOT(ISBLANK($B1341)),AND(D1341=TRUE,LEN(C1341)&lt;81,NOT(ISNUMBER(FIND('List of Values'!$C$2:$C$20,C1341)))),"")</f>
        <v/>
      </c>
      <c r="F1341" s="11"/>
      <c r="G1341" s="10" t="str">
        <f t="shared" si="141"/>
        <v/>
      </c>
      <c r="H1341" s="10" t="str" cm="1">
        <f t="array" ref="H1341">IF(NOT(ISBLANK($B1341)),AND(G1341=TRUE,LEN(F1341)&lt;81,NOT(ISNUMBER(FIND('List of Values'!$C$2:$C$20,F1341)))),"")</f>
        <v/>
      </c>
      <c r="I1341" s="11"/>
      <c r="J1341" s="10" t="str">
        <f t="shared" si="142"/>
        <v/>
      </c>
      <c r="K1341" s="10" t="str" cm="1">
        <f t="array" ref="K1341">IF(NOT(ISBLANK($B1341)),AND(J1341=TRUE,LEN(I1341)&lt;61,NOT(ISNUMBER(FIND('List of Values'!$C$2:$C$23,I1341)))),"")</f>
        <v/>
      </c>
      <c r="L1341" s="11"/>
      <c r="M1341" s="10" t="str">
        <f t="shared" si="143"/>
        <v/>
      </c>
      <c r="N1341" s="10" t="str" cm="1">
        <f t="array" ref="N1341">IF(NOT(ISBLANK($B1341)),AND(M1341=TRUE,LEN(L1341)&lt;61,NOT(ISNUMBER(FIND('List of Values'!$C$2:$C$23,L1341)))),"")</f>
        <v/>
      </c>
      <c r="O1341" s="11"/>
      <c r="P1341" s="10" t="str">
        <f t="shared" si="144"/>
        <v/>
      </c>
      <c r="Q1341" s="10" t="str" cm="1">
        <f t="array" ref="Q1341">IF(NOT(ISBLANK($B1341)),AND(P1341=TRUE,LEN(O1341)&lt;81,NOT(ISNUMBER(FIND('List of Values'!$C$2:$C$23,O1341)))),"")</f>
        <v/>
      </c>
      <c r="R1341" s="11"/>
      <c r="S1341" s="10" t="str">
        <f t="shared" si="145"/>
        <v/>
      </c>
      <c r="T1341" s="10" t="str">
        <f>IF(NOT(ISBLANK($B1341)),AND(S1341=TRUE,NOT(COUNTIF('List of Values'!$B$2:$B$255,R1341)=0)),"")</f>
        <v/>
      </c>
      <c r="U1341" s="11"/>
      <c r="V1341" s="10" t="str">
        <f t="shared" si="146"/>
        <v/>
      </c>
      <c r="W1341" s="10" t="str">
        <f>IF(NOT(ISBLANK($B1341)),AND(V1341=TRUE,NOT(COUNTIF('List of Values'!$A$2:$A$10,U1341)=0)),"")</f>
        <v/>
      </c>
    </row>
    <row r="1342" spans="2:23">
      <c r="B1342" s="12"/>
      <c r="C1342" s="11"/>
      <c r="D1342" s="10" t="str">
        <f t="shared" si="140"/>
        <v/>
      </c>
      <c r="E1342" s="10" t="str" cm="1">
        <f t="array" ref="E1342">IF(NOT(ISBLANK($B1342)),AND(D1342=TRUE,LEN(C1342)&lt;81,NOT(ISNUMBER(FIND('List of Values'!$C$2:$C$20,C1342)))),"")</f>
        <v/>
      </c>
      <c r="F1342" s="11"/>
      <c r="G1342" s="10" t="str">
        <f t="shared" si="141"/>
        <v/>
      </c>
      <c r="H1342" s="10" t="str" cm="1">
        <f t="array" ref="H1342">IF(NOT(ISBLANK($B1342)),AND(G1342=TRUE,LEN(F1342)&lt;81,NOT(ISNUMBER(FIND('List of Values'!$C$2:$C$20,F1342)))),"")</f>
        <v/>
      </c>
      <c r="I1342" s="11"/>
      <c r="J1342" s="10" t="str">
        <f t="shared" si="142"/>
        <v/>
      </c>
      <c r="K1342" s="10" t="str" cm="1">
        <f t="array" ref="K1342">IF(NOT(ISBLANK($B1342)),AND(J1342=TRUE,LEN(I1342)&lt;61,NOT(ISNUMBER(FIND('List of Values'!$C$2:$C$23,I1342)))),"")</f>
        <v/>
      </c>
      <c r="L1342" s="11"/>
      <c r="M1342" s="10" t="str">
        <f t="shared" si="143"/>
        <v/>
      </c>
      <c r="N1342" s="10" t="str" cm="1">
        <f t="array" ref="N1342">IF(NOT(ISBLANK($B1342)),AND(M1342=TRUE,LEN(L1342)&lt;61,NOT(ISNUMBER(FIND('List of Values'!$C$2:$C$23,L1342)))),"")</f>
        <v/>
      </c>
      <c r="O1342" s="11"/>
      <c r="P1342" s="10" t="str">
        <f t="shared" si="144"/>
        <v/>
      </c>
      <c r="Q1342" s="10" t="str" cm="1">
        <f t="array" ref="Q1342">IF(NOT(ISBLANK($B1342)),AND(P1342=TRUE,LEN(O1342)&lt;81,NOT(ISNUMBER(FIND('List of Values'!$C$2:$C$23,O1342)))),"")</f>
        <v/>
      </c>
      <c r="R1342" s="11"/>
      <c r="S1342" s="10" t="str">
        <f t="shared" si="145"/>
        <v/>
      </c>
      <c r="T1342" s="10" t="str">
        <f>IF(NOT(ISBLANK($B1342)),AND(S1342=TRUE,NOT(COUNTIF('List of Values'!$B$2:$B$255,R1342)=0)),"")</f>
        <v/>
      </c>
      <c r="U1342" s="11"/>
      <c r="V1342" s="10" t="str">
        <f t="shared" si="146"/>
        <v/>
      </c>
      <c r="W1342" s="10" t="str">
        <f>IF(NOT(ISBLANK($B1342)),AND(V1342=TRUE,NOT(COUNTIF('List of Values'!$A$2:$A$10,U1342)=0)),"")</f>
        <v/>
      </c>
    </row>
    <row r="1343" spans="2:23">
      <c r="B1343" s="12"/>
      <c r="C1343" s="11"/>
      <c r="D1343" s="10" t="str">
        <f t="shared" si="140"/>
        <v/>
      </c>
      <c r="E1343" s="10" t="str" cm="1">
        <f t="array" ref="E1343">IF(NOT(ISBLANK($B1343)),AND(D1343=TRUE,LEN(C1343)&lt;81,NOT(ISNUMBER(FIND('List of Values'!$C$2:$C$20,C1343)))),"")</f>
        <v/>
      </c>
      <c r="F1343" s="11"/>
      <c r="G1343" s="10" t="str">
        <f t="shared" si="141"/>
        <v/>
      </c>
      <c r="H1343" s="10" t="str" cm="1">
        <f t="array" ref="H1343">IF(NOT(ISBLANK($B1343)),AND(G1343=TRUE,LEN(F1343)&lt;81,NOT(ISNUMBER(FIND('List of Values'!$C$2:$C$20,F1343)))),"")</f>
        <v/>
      </c>
      <c r="I1343" s="11"/>
      <c r="J1343" s="10" t="str">
        <f t="shared" si="142"/>
        <v/>
      </c>
      <c r="K1343" s="10" t="str" cm="1">
        <f t="array" ref="K1343">IF(NOT(ISBLANK($B1343)),AND(J1343=TRUE,LEN(I1343)&lt;61,NOT(ISNUMBER(FIND('List of Values'!$C$2:$C$23,I1343)))),"")</f>
        <v/>
      </c>
      <c r="L1343" s="11"/>
      <c r="M1343" s="10" t="str">
        <f t="shared" si="143"/>
        <v/>
      </c>
      <c r="N1343" s="10" t="str" cm="1">
        <f t="array" ref="N1343">IF(NOT(ISBLANK($B1343)),AND(M1343=TRUE,LEN(L1343)&lt;61,NOT(ISNUMBER(FIND('List of Values'!$C$2:$C$23,L1343)))),"")</f>
        <v/>
      </c>
      <c r="O1343" s="11"/>
      <c r="P1343" s="10" t="str">
        <f t="shared" si="144"/>
        <v/>
      </c>
      <c r="Q1343" s="10" t="str" cm="1">
        <f t="array" ref="Q1343">IF(NOT(ISBLANK($B1343)),AND(P1343=TRUE,LEN(O1343)&lt;81,NOT(ISNUMBER(FIND('List of Values'!$C$2:$C$23,O1343)))),"")</f>
        <v/>
      </c>
      <c r="R1343" s="11"/>
      <c r="S1343" s="10" t="str">
        <f t="shared" si="145"/>
        <v/>
      </c>
      <c r="T1343" s="10" t="str">
        <f>IF(NOT(ISBLANK($B1343)),AND(S1343=TRUE,NOT(COUNTIF('List of Values'!$B$2:$B$255,R1343)=0)),"")</f>
        <v/>
      </c>
      <c r="U1343" s="11"/>
      <c r="V1343" s="10" t="str">
        <f t="shared" si="146"/>
        <v/>
      </c>
      <c r="W1343" s="10" t="str">
        <f>IF(NOT(ISBLANK($B1343)),AND(V1343=TRUE,NOT(COUNTIF('List of Values'!$A$2:$A$10,U1343)=0)),"")</f>
        <v/>
      </c>
    </row>
    <row r="1344" spans="2:23">
      <c r="B1344" s="12"/>
      <c r="C1344" s="11"/>
      <c r="D1344" s="10" t="str">
        <f t="shared" si="140"/>
        <v/>
      </c>
      <c r="E1344" s="10" t="str" cm="1">
        <f t="array" ref="E1344">IF(NOT(ISBLANK($B1344)),AND(D1344=TRUE,LEN(C1344)&lt;81,NOT(ISNUMBER(FIND('List of Values'!$C$2:$C$20,C1344)))),"")</f>
        <v/>
      </c>
      <c r="F1344" s="11"/>
      <c r="G1344" s="10" t="str">
        <f t="shared" si="141"/>
        <v/>
      </c>
      <c r="H1344" s="10" t="str" cm="1">
        <f t="array" ref="H1344">IF(NOT(ISBLANK($B1344)),AND(G1344=TRUE,LEN(F1344)&lt;81,NOT(ISNUMBER(FIND('List of Values'!$C$2:$C$20,F1344)))),"")</f>
        <v/>
      </c>
      <c r="I1344" s="11"/>
      <c r="J1344" s="10" t="str">
        <f t="shared" si="142"/>
        <v/>
      </c>
      <c r="K1344" s="10" t="str" cm="1">
        <f t="array" ref="K1344">IF(NOT(ISBLANK($B1344)),AND(J1344=TRUE,LEN(I1344)&lt;61,NOT(ISNUMBER(FIND('List of Values'!$C$2:$C$23,I1344)))),"")</f>
        <v/>
      </c>
      <c r="L1344" s="11"/>
      <c r="M1344" s="10" t="str">
        <f t="shared" si="143"/>
        <v/>
      </c>
      <c r="N1344" s="10" t="str" cm="1">
        <f t="array" ref="N1344">IF(NOT(ISBLANK($B1344)),AND(M1344=TRUE,LEN(L1344)&lt;61,NOT(ISNUMBER(FIND('List of Values'!$C$2:$C$23,L1344)))),"")</f>
        <v/>
      </c>
      <c r="O1344" s="11"/>
      <c r="P1344" s="10" t="str">
        <f t="shared" si="144"/>
        <v/>
      </c>
      <c r="Q1344" s="10" t="str" cm="1">
        <f t="array" ref="Q1344">IF(NOT(ISBLANK($B1344)),AND(P1344=TRUE,LEN(O1344)&lt;81,NOT(ISNUMBER(FIND('List of Values'!$C$2:$C$23,O1344)))),"")</f>
        <v/>
      </c>
      <c r="R1344" s="11"/>
      <c r="S1344" s="10" t="str">
        <f t="shared" si="145"/>
        <v/>
      </c>
      <c r="T1344" s="10" t="str">
        <f>IF(NOT(ISBLANK($B1344)),AND(S1344=TRUE,NOT(COUNTIF('List of Values'!$B$2:$B$255,R1344)=0)),"")</f>
        <v/>
      </c>
      <c r="U1344" s="11"/>
      <c r="V1344" s="10" t="str">
        <f t="shared" si="146"/>
        <v/>
      </c>
      <c r="W1344" s="10" t="str">
        <f>IF(NOT(ISBLANK($B1344)),AND(V1344=TRUE,NOT(COUNTIF('List of Values'!$A$2:$A$10,U1344)=0)),"")</f>
        <v/>
      </c>
    </row>
    <row r="1345" spans="2:23">
      <c r="B1345" s="12"/>
      <c r="C1345" s="11"/>
      <c r="D1345" s="10" t="str">
        <f t="shared" si="140"/>
        <v/>
      </c>
      <c r="E1345" s="10" t="str" cm="1">
        <f t="array" ref="E1345">IF(NOT(ISBLANK($B1345)),AND(D1345=TRUE,LEN(C1345)&lt;81,NOT(ISNUMBER(FIND('List of Values'!$C$2:$C$20,C1345)))),"")</f>
        <v/>
      </c>
      <c r="F1345" s="11"/>
      <c r="G1345" s="10" t="str">
        <f t="shared" si="141"/>
        <v/>
      </c>
      <c r="H1345" s="10" t="str" cm="1">
        <f t="array" ref="H1345">IF(NOT(ISBLANK($B1345)),AND(G1345=TRUE,LEN(F1345)&lt;81,NOT(ISNUMBER(FIND('List of Values'!$C$2:$C$20,F1345)))),"")</f>
        <v/>
      </c>
      <c r="I1345" s="11"/>
      <c r="J1345" s="10" t="str">
        <f t="shared" si="142"/>
        <v/>
      </c>
      <c r="K1345" s="10" t="str" cm="1">
        <f t="array" ref="K1345">IF(NOT(ISBLANK($B1345)),AND(J1345=TRUE,LEN(I1345)&lt;61,NOT(ISNUMBER(FIND('List of Values'!$C$2:$C$23,I1345)))),"")</f>
        <v/>
      </c>
      <c r="L1345" s="11"/>
      <c r="M1345" s="10" t="str">
        <f t="shared" si="143"/>
        <v/>
      </c>
      <c r="N1345" s="10" t="str" cm="1">
        <f t="array" ref="N1345">IF(NOT(ISBLANK($B1345)),AND(M1345=TRUE,LEN(L1345)&lt;61,NOT(ISNUMBER(FIND('List of Values'!$C$2:$C$23,L1345)))),"")</f>
        <v/>
      </c>
      <c r="O1345" s="11"/>
      <c r="P1345" s="10" t="str">
        <f t="shared" si="144"/>
        <v/>
      </c>
      <c r="Q1345" s="10" t="str" cm="1">
        <f t="array" ref="Q1345">IF(NOT(ISBLANK($B1345)),AND(P1345=TRUE,LEN(O1345)&lt;81,NOT(ISNUMBER(FIND('List of Values'!$C$2:$C$23,O1345)))),"")</f>
        <v/>
      </c>
      <c r="R1345" s="11"/>
      <c r="S1345" s="10" t="str">
        <f t="shared" si="145"/>
        <v/>
      </c>
      <c r="T1345" s="10" t="str">
        <f>IF(NOT(ISBLANK($B1345)),AND(S1345=TRUE,NOT(COUNTIF('List of Values'!$B$2:$B$255,R1345)=0)),"")</f>
        <v/>
      </c>
      <c r="U1345" s="11"/>
      <c r="V1345" s="10" t="str">
        <f t="shared" si="146"/>
        <v/>
      </c>
      <c r="W1345" s="10" t="str">
        <f>IF(NOT(ISBLANK($B1345)),AND(V1345=TRUE,NOT(COUNTIF('List of Values'!$A$2:$A$10,U1345)=0)),"")</f>
        <v/>
      </c>
    </row>
    <row r="1346" spans="2:23">
      <c r="B1346" s="12"/>
      <c r="C1346" s="11"/>
      <c r="D1346" s="10" t="str">
        <f t="shared" si="140"/>
        <v/>
      </c>
      <c r="E1346" s="10" t="str" cm="1">
        <f t="array" ref="E1346">IF(NOT(ISBLANK($B1346)),AND(D1346=TRUE,LEN(C1346)&lt;81,NOT(ISNUMBER(FIND('List of Values'!$C$2:$C$20,C1346)))),"")</f>
        <v/>
      </c>
      <c r="F1346" s="11"/>
      <c r="G1346" s="10" t="str">
        <f t="shared" si="141"/>
        <v/>
      </c>
      <c r="H1346" s="10" t="str" cm="1">
        <f t="array" ref="H1346">IF(NOT(ISBLANK($B1346)),AND(G1346=TRUE,LEN(F1346)&lt;81,NOT(ISNUMBER(FIND('List of Values'!$C$2:$C$20,F1346)))),"")</f>
        <v/>
      </c>
      <c r="I1346" s="11"/>
      <c r="J1346" s="10" t="str">
        <f t="shared" si="142"/>
        <v/>
      </c>
      <c r="K1346" s="10" t="str" cm="1">
        <f t="array" ref="K1346">IF(NOT(ISBLANK($B1346)),AND(J1346=TRUE,LEN(I1346)&lt;61,NOT(ISNUMBER(FIND('List of Values'!$C$2:$C$23,I1346)))),"")</f>
        <v/>
      </c>
      <c r="L1346" s="11"/>
      <c r="M1346" s="10" t="str">
        <f t="shared" si="143"/>
        <v/>
      </c>
      <c r="N1346" s="10" t="str" cm="1">
        <f t="array" ref="N1346">IF(NOT(ISBLANK($B1346)),AND(M1346=TRUE,LEN(L1346)&lt;61,NOT(ISNUMBER(FIND('List of Values'!$C$2:$C$23,L1346)))),"")</f>
        <v/>
      </c>
      <c r="O1346" s="11"/>
      <c r="P1346" s="10" t="str">
        <f t="shared" si="144"/>
        <v/>
      </c>
      <c r="Q1346" s="10" t="str" cm="1">
        <f t="array" ref="Q1346">IF(NOT(ISBLANK($B1346)),AND(P1346=TRUE,LEN(O1346)&lt;81,NOT(ISNUMBER(FIND('List of Values'!$C$2:$C$23,O1346)))),"")</f>
        <v/>
      </c>
      <c r="R1346" s="11"/>
      <c r="S1346" s="10" t="str">
        <f t="shared" si="145"/>
        <v/>
      </c>
      <c r="T1346" s="10" t="str">
        <f>IF(NOT(ISBLANK($B1346)),AND(S1346=TRUE,NOT(COUNTIF('List of Values'!$B$2:$B$255,R1346)=0)),"")</f>
        <v/>
      </c>
      <c r="U1346" s="11"/>
      <c r="V1346" s="10" t="str">
        <f t="shared" si="146"/>
        <v/>
      </c>
      <c r="W1346" s="10" t="str">
        <f>IF(NOT(ISBLANK($B1346)),AND(V1346=TRUE,NOT(COUNTIF('List of Values'!$A$2:$A$10,U1346)=0)),"")</f>
        <v/>
      </c>
    </row>
    <row r="1347" spans="2:23">
      <c r="B1347" s="12"/>
      <c r="C1347" s="11"/>
      <c r="D1347" s="10" t="str">
        <f t="shared" si="140"/>
        <v/>
      </c>
      <c r="E1347" s="10" t="str" cm="1">
        <f t="array" ref="E1347">IF(NOT(ISBLANK($B1347)),AND(D1347=TRUE,LEN(C1347)&lt;81,NOT(ISNUMBER(FIND('List of Values'!$C$2:$C$20,C1347)))),"")</f>
        <v/>
      </c>
      <c r="F1347" s="11"/>
      <c r="G1347" s="10" t="str">
        <f t="shared" si="141"/>
        <v/>
      </c>
      <c r="H1347" s="10" t="str" cm="1">
        <f t="array" ref="H1347">IF(NOT(ISBLANK($B1347)),AND(G1347=TRUE,LEN(F1347)&lt;81,NOT(ISNUMBER(FIND('List of Values'!$C$2:$C$20,F1347)))),"")</f>
        <v/>
      </c>
      <c r="I1347" s="11"/>
      <c r="J1347" s="10" t="str">
        <f t="shared" si="142"/>
        <v/>
      </c>
      <c r="K1347" s="10" t="str" cm="1">
        <f t="array" ref="K1347">IF(NOT(ISBLANK($B1347)),AND(J1347=TRUE,LEN(I1347)&lt;61,NOT(ISNUMBER(FIND('List of Values'!$C$2:$C$23,I1347)))),"")</f>
        <v/>
      </c>
      <c r="L1347" s="11"/>
      <c r="M1347" s="10" t="str">
        <f t="shared" si="143"/>
        <v/>
      </c>
      <c r="N1347" s="10" t="str" cm="1">
        <f t="array" ref="N1347">IF(NOT(ISBLANK($B1347)),AND(M1347=TRUE,LEN(L1347)&lt;61,NOT(ISNUMBER(FIND('List of Values'!$C$2:$C$23,L1347)))),"")</f>
        <v/>
      </c>
      <c r="O1347" s="11"/>
      <c r="P1347" s="10" t="str">
        <f t="shared" si="144"/>
        <v/>
      </c>
      <c r="Q1347" s="10" t="str" cm="1">
        <f t="array" ref="Q1347">IF(NOT(ISBLANK($B1347)),AND(P1347=TRUE,LEN(O1347)&lt;81,NOT(ISNUMBER(FIND('List of Values'!$C$2:$C$23,O1347)))),"")</f>
        <v/>
      </c>
      <c r="R1347" s="11"/>
      <c r="S1347" s="10" t="str">
        <f t="shared" si="145"/>
        <v/>
      </c>
      <c r="T1347" s="10" t="str">
        <f>IF(NOT(ISBLANK($B1347)),AND(S1347=TRUE,NOT(COUNTIF('List of Values'!$B$2:$B$255,R1347)=0)),"")</f>
        <v/>
      </c>
      <c r="U1347" s="11"/>
      <c r="V1347" s="10" t="str">
        <f t="shared" si="146"/>
        <v/>
      </c>
      <c r="W1347" s="10" t="str">
        <f>IF(NOT(ISBLANK($B1347)),AND(V1347=TRUE,NOT(COUNTIF('List of Values'!$A$2:$A$10,U1347)=0)),"")</f>
        <v/>
      </c>
    </row>
    <row r="1348" spans="2:23">
      <c r="B1348" s="12"/>
      <c r="C1348" s="11"/>
      <c r="D1348" s="10" t="str">
        <f t="shared" si="140"/>
        <v/>
      </c>
      <c r="E1348" s="10" t="str" cm="1">
        <f t="array" ref="E1348">IF(NOT(ISBLANK($B1348)),AND(D1348=TRUE,LEN(C1348)&lt;81,NOT(ISNUMBER(FIND('List of Values'!$C$2:$C$20,C1348)))),"")</f>
        <v/>
      </c>
      <c r="F1348" s="11"/>
      <c r="G1348" s="10" t="str">
        <f t="shared" si="141"/>
        <v/>
      </c>
      <c r="H1348" s="10" t="str" cm="1">
        <f t="array" ref="H1348">IF(NOT(ISBLANK($B1348)),AND(G1348=TRUE,LEN(F1348)&lt;81,NOT(ISNUMBER(FIND('List of Values'!$C$2:$C$20,F1348)))),"")</f>
        <v/>
      </c>
      <c r="I1348" s="11"/>
      <c r="J1348" s="10" t="str">
        <f t="shared" si="142"/>
        <v/>
      </c>
      <c r="K1348" s="10" t="str" cm="1">
        <f t="array" ref="K1348">IF(NOT(ISBLANK($B1348)),AND(J1348=TRUE,LEN(I1348)&lt;61,NOT(ISNUMBER(FIND('List of Values'!$C$2:$C$23,I1348)))),"")</f>
        <v/>
      </c>
      <c r="L1348" s="11"/>
      <c r="M1348" s="10" t="str">
        <f t="shared" si="143"/>
        <v/>
      </c>
      <c r="N1348" s="10" t="str" cm="1">
        <f t="array" ref="N1348">IF(NOT(ISBLANK($B1348)),AND(M1348=TRUE,LEN(L1348)&lt;61,NOT(ISNUMBER(FIND('List of Values'!$C$2:$C$23,L1348)))),"")</f>
        <v/>
      </c>
      <c r="O1348" s="11"/>
      <c r="P1348" s="10" t="str">
        <f t="shared" si="144"/>
        <v/>
      </c>
      <c r="Q1348" s="10" t="str" cm="1">
        <f t="array" ref="Q1348">IF(NOT(ISBLANK($B1348)),AND(P1348=TRUE,LEN(O1348)&lt;81,NOT(ISNUMBER(FIND('List of Values'!$C$2:$C$23,O1348)))),"")</f>
        <v/>
      </c>
      <c r="R1348" s="11"/>
      <c r="S1348" s="10" t="str">
        <f t="shared" si="145"/>
        <v/>
      </c>
      <c r="T1348" s="10" t="str">
        <f>IF(NOT(ISBLANK($B1348)),AND(S1348=TRUE,NOT(COUNTIF('List of Values'!$B$2:$B$255,R1348)=0)),"")</f>
        <v/>
      </c>
      <c r="U1348" s="11"/>
      <c r="V1348" s="10" t="str">
        <f t="shared" si="146"/>
        <v/>
      </c>
      <c r="W1348" s="10" t="str">
        <f>IF(NOT(ISBLANK($B1348)),AND(V1348=TRUE,NOT(COUNTIF('List of Values'!$A$2:$A$10,U1348)=0)),"")</f>
        <v/>
      </c>
    </row>
    <row r="1349" spans="2:23">
      <c r="B1349" s="12"/>
      <c r="C1349" s="11"/>
      <c r="D1349" s="10" t="str">
        <f t="shared" si="140"/>
        <v/>
      </c>
      <c r="E1349" s="10" t="str" cm="1">
        <f t="array" ref="E1349">IF(NOT(ISBLANK($B1349)),AND(D1349=TRUE,LEN(C1349)&lt;81,NOT(ISNUMBER(FIND('List of Values'!$C$2:$C$20,C1349)))),"")</f>
        <v/>
      </c>
      <c r="F1349" s="11"/>
      <c r="G1349" s="10" t="str">
        <f t="shared" si="141"/>
        <v/>
      </c>
      <c r="H1349" s="10" t="str" cm="1">
        <f t="array" ref="H1349">IF(NOT(ISBLANK($B1349)),AND(G1349=TRUE,LEN(F1349)&lt;81,NOT(ISNUMBER(FIND('List of Values'!$C$2:$C$20,F1349)))),"")</f>
        <v/>
      </c>
      <c r="I1349" s="11"/>
      <c r="J1349" s="10" t="str">
        <f t="shared" si="142"/>
        <v/>
      </c>
      <c r="K1349" s="10" t="str" cm="1">
        <f t="array" ref="K1349">IF(NOT(ISBLANK($B1349)),AND(J1349=TRUE,LEN(I1349)&lt;61,NOT(ISNUMBER(FIND('List of Values'!$C$2:$C$23,I1349)))),"")</f>
        <v/>
      </c>
      <c r="L1349" s="11"/>
      <c r="M1349" s="10" t="str">
        <f t="shared" si="143"/>
        <v/>
      </c>
      <c r="N1349" s="10" t="str" cm="1">
        <f t="array" ref="N1349">IF(NOT(ISBLANK($B1349)),AND(M1349=TRUE,LEN(L1349)&lt;61,NOT(ISNUMBER(FIND('List of Values'!$C$2:$C$23,L1349)))),"")</f>
        <v/>
      </c>
      <c r="O1349" s="11"/>
      <c r="P1349" s="10" t="str">
        <f t="shared" si="144"/>
        <v/>
      </c>
      <c r="Q1349" s="10" t="str" cm="1">
        <f t="array" ref="Q1349">IF(NOT(ISBLANK($B1349)),AND(P1349=TRUE,LEN(O1349)&lt;81,NOT(ISNUMBER(FIND('List of Values'!$C$2:$C$23,O1349)))),"")</f>
        <v/>
      </c>
      <c r="R1349" s="11"/>
      <c r="S1349" s="10" t="str">
        <f t="shared" si="145"/>
        <v/>
      </c>
      <c r="T1349" s="10" t="str">
        <f>IF(NOT(ISBLANK($B1349)),AND(S1349=TRUE,NOT(COUNTIF('List of Values'!$B$2:$B$255,R1349)=0)),"")</f>
        <v/>
      </c>
      <c r="U1349" s="11"/>
      <c r="V1349" s="10" t="str">
        <f t="shared" si="146"/>
        <v/>
      </c>
      <c r="W1349" s="10" t="str">
        <f>IF(NOT(ISBLANK($B1349)),AND(V1349=TRUE,NOT(COUNTIF('List of Values'!$A$2:$A$10,U1349)=0)),"")</f>
        <v/>
      </c>
    </row>
    <row r="1350" spans="2:23">
      <c r="B1350" s="12"/>
      <c r="C1350" s="11"/>
      <c r="D1350" s="10" t="str">
        <f t="shared" si="140"/>
        <v/>
      </c>
      <c r="E1350" s="10" t="str" cm="1">
        <f t="array" ref="E1350">IF(NOT(ISBLANK($B1350)),AND(D1350=TRUE,LEN(C1350)&lt;81,NOT(ISNUMBER(FIND('List of Values'!$C$2:$C$20,C1350)))),"")</f>
        <v/>
      </c>
      <c r="F1350" s="11"/>
      <c r="G1350" s="10" t="str">
        <f t="shared" si="141"/>
        <v/>
      </c>
      <c r="H1350" s="10" t="str" cm="1">
        <f t="array" ref="H1350">IF(NOT(ISBLANK($B1350)),AND(G1350=TRUE,LEN(F1350)&lt;81,NOT(ISNUMBER(FIND('List of Values'!$C$2:$C$20,F1350)))),"")</f>
        <v/>
      </c>
      <c r="I1350" s="11"/>
      <c r="J1350" s="10" t="str">
        <f t="shared" si="142"/>
        <v/>
      </c>
      <c r="K1350" s="10" t="str" cm="1">
        <f t="array" ref="K1350">IF(NOT(ISBLANK($B1350)),AND(J1350=TRUE,LEN(I1350)&lt;61,NOT(ISNUMBER(FIND('List of Values'!$C$2:$C$23,I1350)))),"")</f>
        <v/>
      </c>
      <c r="L1350" s="11"/>
      <c r="M1350" s="10" t="str">
        <f t="shared" si="143"/>
        <v/>
      </c>
      <c r="N1350" s="10" t="str" cm="1">
        <f t="array" ref="N1350">IF(NOT(ISBLANK($B1350)),AND(M1350=TRUE,LEN(L1350)&lt;61,NOT(ISNUMBER(FIND('List of Values'!$C$2:$C$23,L1350)))),"")</f>
        <v/>
      </c>
      <c r="O1350" s="11"/>
      <c r="P1350" s="10" t="str">
        <f t="shared" si="144"/>
        <v/>
      </c>
      <c r="Q1350" s="10" t="str" cm="1">
        <f t="array" ref="Q1350">IF(NOT(ISBLANK($B1350)),AND(P1350=TRUE,LEN(O1350)&lt;81,NOT(ISNUMBER(FIND('List of Values'!$C$2:$C$23,O1350)))),"")</f>
        <v/>
      </c>
      <c r="R1350" s="11"/>
      <c r="S1350" s="10" t="str">
        <f t="shared" si="145"/>
        <v/>
      </c>
      <c r="T1350" s="10" t="str">
        <f>IF(NOT(ISBLANK($B1350)),AND(S1350=TRUE,NOT(COUNTIF('List of Values'!$B$2:$B$255,R1350)=0)),"")</f>
        <v/>
      </c>
      <c r="U1350" s="11"/>
      <c r="V1350" s="10" t="str">
        <f t="shared" si="146"/>
        <v/>
      </c>
      <c r="W1350" s="10" t="str">
        <f>IF(NOT(ISBLANK($B1350)),AND(V1350=TRUE,NOT(COUNTIF('List of Values'!$A$2:$A$10,U1350)=0)),"")</f>
        <v/>
      </c>
    </row>
    <row r="1351" spans="2:23">
      <c r="B1351" s="12"/>
      <c r="C1351" s="11"/>
      <c r="D1351" s="10" t="str">
        <f t="shared" si="140"/>
        <v/>
      </c>
      <c r="E1351" s="10" t="str" cm="1">
        <f t="array" ref="E1351">IF(NOT(ISBLANK($B1351)),AND(D1351=TRUE,LEN(C1351)&lt;81,NOT(ISNUMBER(FIND('List of Values'!$C$2:$C$20,C1351)))),"")</f>
        <v/>
      </c>
      <c r="F1351" s="11"/>
      <c r="G1351" s="10" t="str">
        <f t="shared" si="141"/>
        <v/>
      </c>
      <c r="H1351" s="10" t="str" cm="1">
        <f t="array" ref="H1351">IF(NOT(ISBLANK($B1351)),AND(G1351=TRUE,LEN(F1351)&lt;81,NOT(ISNUMBER(FIND('List of Values'!$C$2:$C$20,F1351)))),"")</f>
        <v/>
      </c>
      <c r="I1351" s="11"/>
      <c r="J1351" s="10" t="str">
        <f t="shared" si="142"/>
        <v/>
      </c>
      <c r="K1351" s="10" t="str" cm="1">
        <f t="array" ref="K1351">IF(NOT(ISBLANK($B1351)),AND(J1351=TRUE,LEN(I1351)&lt;61,NOT(ISNUMBER(FIND('List of Values'!$C$2:$C$23,I1351)))),"")</f>
        <v/>
      </c>
      <c r="L1351" s="11"/>
      <c r="M1351" s="10" t="str">
        <f t="shared" si="143"/>
        <v/>
      </c>
      <c r="N1351" s="10" t="str" cm="1">
        <f t="array" ref="N1351">IF(NOT(ISBLANK($B1351)),AND(M1351=TRUE,LEN(L1351)&lt;61,NOT(ISNUMBER(FIND('List of Values'!$C$2:$C$23,L1351)))),"")</f>
        <v/>
      </c>
      <c r="O1351" s="11"/>
      <c r="P1351" s="10" t="str">
        <f t="shared" si="144"/>
        <v/>
      </c>
      <c r="Q1351" s="10" t="str" cm="1">
        <f t="array" ref="Q1351">IF(NOT(ISBLANK($B1351)),AND(P1351=TRUE,LEN(O1351)&lt;81,NOT(ISNUMBER(FIND('List of Values'!$C$2:$C$23,O1351)))),"")</f>
        <v/>
      </c>
      <c r="R1351" s="11"/>
      <c r="S1351" s="10" t="str">
        <f t="shared" si="145"/>
        <v/>
      </c>
      <c r="T1351" s="10" t="str">
        <f>IF(NOT(ISBLANK($B1351)),AND(S1351=TRUE,NOT(COUNTIF('List of Values'!$B$2:$B$255,R1351)=0)),"")</f>
        <v/>
      </c>
      <c r="U1351" s="11"/>
      <c r="V1351" s="10" t="str">
        <f t="shared" si="146"/>
        <v/>
      </c>
      <c r="W1351" s="10" t="str">
        <f>IF(NOT(ISBLANK($B1351)),AND(V1351=TRUE,NOT(COUNTIF('List of Values'!$A$2:$A$10,U1351)=0)),"")</f>
        <v/>
      </c>
    </row>
    <row r="1352" spans="2:23">
      <c r="B1352" s="12"/>
      <c r="C1352" s="11"/>
      <c r="D1352" s="10" t="str">
        <f t="shared" si="140"/>
        <v/>
      </c>
      <c r="E1352" s="10" t="str" cm="1">
        <f t="array" ref="E1352">IF(NOT(ISBLANK($B1352)),AND(D1352=TRUE,LEN(C1352)&lt;81,NOT(ISNUMBER(FIND('List of Values'!$C$2:$C$20,C1352)))),"")</f>
        <v/>
      </c>
      <c r="F1352" s="11"/>
      <c r="G1352" s="10" t="str">
        <f t="shared" si="141"/>
        <v/>
      </c>
      <c r="H1352" s="10" t="str" cm="1">
        <f t="array" ref="H1352">IF(NOT(ISBLANK($B1352)),AND(G1352=TRUE,LEN(F1352)&lt;81,NOT(ISNUMBER(FIND('List of Values'!$C$2:$C$20,F1352)))),"")</f>
        <v/>
      </c>
      <c r="I1352" s="11"/>
      <c r="J1352" s="10" t="str">
        <f t="shared" si="142"/>
        <v/>
      </c>
      <c r="K1352" s="10" t="str" cm="1">
        <f t="array" ref="K1352">IF(NOT(ISBLANK($B1352)),AND(J1352=TRUE,LEN(I1352)&lt;61,NOT(ISNUMBER(FIND('List of Values'!$C$2:$C$23,I1352)))),"")</f>
        <v/>
      </c>
      <c r="L1352" s="11"/>
      <c r="M1352" s="10" t="str">
        <f t="shared" si="143"/>
        <v/>
      </c>
      <c r="N1352" s="10" t="str" cm="1">
        <f t="array" ref="N1352">IF(NOT(ISBLANK($B1352)),AND(M1352=TRUE,LEN(L1352)&lt;61,NOT(ISNUMBER(FIND('List of Values'!$C$2:$C$23,L1352)))),"")</f>
        <v/>
      </c>
      <c r="O1352" s="11"/>
      <c r="P1352" s="10" t="str">
        <f t="shared" si="144"/>
        <v/>
      </c>
      <c r="Q1352" s="10" t="str" cm="1">
        <f t="array" ref="Q1352">IF(NOT(ISBLANK($B1352)),AND(P1352=TRUE,LEN(O1352)&lt;81,NOT(ISNUMBER(FIND('List of Values'!$C$2:$C$23,O1352)))),"")</f>
        <v/>
      </c>
      <c r="R1352" s="11"/>
      <c r="S1352" s="10" t="str">
        <f t="shared" si="145"/>
        <v/>
      </c>
      <c r="T1352" s="10" t="str">
        <f>IF(NOT(ISBLANK($B1352)),AND(S1352=TRUE,NOT(COUNTIF('List of Values'!$B$2:$B$255,R1352)=0)),"")</f>
        <v/>
      </c>
      <c r="U1352" s="11"/>
      <c r="V1352" s="10" t="str">
        <f t="shared" si="146"/>
        <v/>
      </c>
      <c r="W1352" s="10" t="str">
        <f>IF(NOT(ISBLANK($B1352)),AND(V1352=TRUE,NOT(COUNTIF('List of Values'!$A$2:$A$10,U1352)=0)),"")</f>
        <v/>
      </c>
    </row>
    <row r="1353" spans="2:23">
      <c r="B1353" s="12"/>
      <c r="C1353" s="11"/>
      <c r="D1353" s="10" t="str">
        <f t="shared" ref="D1353:D1416" si="147">IF(NOT(ISBLANK($B1353)),IF(NOT(ISBLANK(C1353)),TRUE,FALSE),"")</f>
        <v/>
      </c>
      <c r="E1353" s="10" t="str" cm="1">
        <f t="array" ref="E1353">IF(NOT(ISBLANK($B1353)),AND(D1353=TRUE,LEN(C1353)&lt;81,NOT(ISNUMBER(FIND('List of Values'!$C$2:$C$20,C1353)))),"")</f>
        <v/>
      </c>
      <c r="F1353" s="11"/>
      <c r="G1353" s="10" t="str">
        <f t="shared" ref="G1353:G1416" si="148">IF(NOT(ISBLANK($B1353)),TRUE,"")</f>
        <v/>
      </c>
      <c r="H1353" s="10" t="str" cm="1">
        <f t="array" ref="H1353">IF(NOT(ISBLANK($B1353)),AND(G1353=TRUE,LEN(F1353)&lt;81,NOT(ISNUMBER(FIND('List of Values'!$C$2:$C$20,F1353)))),"")</f>
        <v/>
      </c>
      <c r="I1353" s="11"/>
      <c r="J1353" s="10" t="str">
        <f t="shared" ref="J1353:J1416" si="149">IF(NOT(ISBLANK($B1353)),IF(NOT(ISBLANK(I1353)),TRUE,FALSE),"")</f>
        <v/>
      </c>
      <c r="K1353" s="10" t="str" cm="1">
        <f t="array" ref="K1353">IF(NOT(ISBLANK($B1353)),AND(J1353=TRUE,LEN(I1353)&lt;61,NOT(ISNUMBER(FIND('List of Values'!$C$2:$C$23,I1353)))),"")</f>
        <v/>
      </c>
      <c r="L1353" s="11"/>
      <c r="M1353" s="10" t="str">
        <f t="shared" ref="M1353:M1416" si="150">IF(NOT(ISBLANK($B1353)),TRUE,"")</f>
        <v/>
      </c>
      <c r="N1353" s="10" t="str" cm="1">
        <f t="array" ref="N1353">IF(NOT(ISBLANK($B1353)),AND(M1353=TRUE,LEN(L1353)&lt;61,NOT(ISNUMBER(FIND('List of Values'!$C$2:$C$23,L1353)))),"")</f>
        <v/>
      </c>
      <c r="O1353" s="11"/>
      <c r="P1353" s="10" t="str">
        <f t="shared" ref="P1353:P1416" si="151">IF(NOT(ISBLANK($B1353)),IF(NOT(ISBLANK(O1353)),TRUE,FALSE),"")</f>
        <v/>
      </c>
      <c r="Q1353" s="10" t="str" cm="1">
        <f t="array" ref="Q1353">IF(NOT(ISBLANK($B1353)),AND(P1353=TRUE,LEN(O1353)&lt;81,NOT(ISNUMBER(FIND('List of Values'!$C$2:$C$23,O1353)))),"")</f>
        <v/>
      </c>
      <c r="R1353" s="11"/>
      <c r="S1353" s="10" t="str">
        <f t="shared" ref="S1353:S1416" si="152">IF(NOT(ISBLANK($B1353)),IF(NOT(ISBLANK(R1353)),TRUE,FALSE),"")</f>
        <v/>
      </c>
      <c r="T1353" s="10" t="str">
        <f>IF(NOT(ISBLANK($B1353)),AND(S1353=TRUE,NOT(COUNTIF('List of Values'!$B$2:$B$255,R1353)=0)),"")</f>
        <v/>
      </c>
      <c r="U1353" s="11"/>
      <c r="V1353" s="10" t="str">
        <f t="shared" ref="V1353:V1416" si="153">IF(NOT(ISBLANK($B1353)),IF(NOT(ISBLANK(U1353)),TRUE,FALSE),"")</f>
        <v/>
      </c>
      <c r="W1353" s="10" t="str">
        <f>IF(NOT(ISBLANK($B1353)),AND(V1353=TRUE,NOT(COUNTIF('List of Values'!$A$2:$A$10,U1353)=0)),"")</f>
        <v/>
      </c>
    </row>
    <row r="1354" spans="2:23">
      <c r="B1354" s="12"/>
      <c r="C1354" s="11"/>
      <c r="D1354" s="10" t="str">
        <f t="shared" si="147"/>
        <v/>
      </c>
      <c r="E1354" s="10" t="str" cm="1">
        <f t="array" ref="E1354">IF(NOT(ISBLANK($B1354)),AND(D1354=TRUE,LEN(C1354)&lt;81,NOT(ISNUMBER(FIND('List of Values'!$C$2:$C$20,C1354)))),"")</f>
        <v/>
      </c>
      <c r="F1354" s="11"/>
      <c r="G1354" s="10" t="str">
        <f t="shared" si="148"/>
        <v/>
      </c>
      <c r="H1354" s="10" t="str" cm="1">
        <f t="array" ref="H1354">IF(NOT(ISBLANK($B1354)),AND(G1354=TRUE,LEN(F1354)&lt;81,NOT(ISNUMBER(FIND('List of Values'!$C$2:$C$20,F1354)))),"")</f>
        <v/>
      </c>
      <c r="I1354" s="11"/>
      <c r="J1354" s="10" t="str">
        <f t="shared" si="149"/>
        <v/>
      </c>
      <c r="K1354" s="10" t="str" cm="1">
        <f t="array" ref="K1354">IF(NOT(ISBLANK($B1354)),AND(J1354=TRUE,LEN(I1354)&lt;61,NOT(ISNUMBER(FIND('List of Values'!$C$2:$C$23,I1354)))),"")</f>
        <v/>
      </c>
      <c r="L1354" s="11"/>
      <c r="M1354" s="10" t="str">
        <f t="shared" si="150"/>
        <v/>
      </c>
      <c r="N1354" s="10" t="str" cm="1">
        <f t="array" ref="N1354">IF(NOT(ISBLANK($B1354)),AND(M1354=TRUE,LEN(L1354)&lt;61,NOT(ISNUMBER(FIND('List of Values'!$C$2:$C$23,L1354)))),"")</f>
        <v/>
      </c>
      <c r="O1354" s="11"/>
      <c r="P1354" s="10" t="str">
        <f t="shared" si="151"/>
        <v/>
      </c>
      <c r="Q1354" s="10" t="str" cm="1">
        <f t="array" ref="Q1354">IF(NOT(ISBLANK($B1354)),AND(P1354=TRUE,LEN(O1354)&lt;81,NOT(ISNUMBER(FIND('List of Values'!$C$2:$C$23,O1354)))),"")</f>
        <v/>
      </c>
      <c r="R1354" s="11"/>
      <c r="S1354" s="10" t="str">
        <f t="shared" si="152"/>
        <v/>
      </c>
      <c r="T1354" s="10" t="str">
        <f>IF(NOT(ISBLANK($B1354)),AND(S1354=TRUE,NOT(COUNTIF('List of Values'!$B$2:$B$255,R1354)=0)),"")</f>
        <v/>
      </c>
      <c r="U1354" s="11"/>
      <c r="V1354" s="10" t="str">
        <f t="shared" si="153"/>
        <v/>
      </c>
      <c r="W1354" s="10" t="str">
        <f>IF(NOT(ISBLANK($B1354)),AND(V1354=TRUE,NOT(COUNTIF('List of Values'!$A$2:$A$10,U1354)=0)),"")</f>
        <v/>
      </c>
    </row>
    <row r="1355" spans="2:23">
      <c r="B1355" s="12"/>
      <c r="C1355" s="11"/>
      <c r="D1355" s="10" t="str">
        <f t="shared" si="147"/>
        <v/>
      </c>
      <c r="E1355" s="10" t="str" cm="1">
        <f t="array" ref="E1355">IF(NOT(ISBLANK($B1355)),AND(D1355=TRUE,LEN(C1355)&lt;81,NOT(ISNUMBER(FIND('List of Values'!$C$2:$C$20,C1355)))),"")</f>
        <v/>
      </c>
      <c r="F1355" s="11"/>
      <c r="G1355" s="10" t="str">
        <f t="shared" si="148"/>
        <v/>
      </c>
      <c r="H1355" s="10" t="str" cm="1">
        <f t="array" ref="H1355">IF(NOT(ISBLANK($B1355)),AND(G1355=TRUE,LEN(F1355)&lt;81,NOT(ISNUMBER(FIND('List of Values'!$C$2:$C$20,F1355)))),"")</f>
        <v/>
      </c>
      <c r="I1355" s="11"/>
      <c r="J1355" s="10" t="str">
        <f t="shared" si="149"/>
        <v/>
      </c>
      <c r="K1355" s="10" t="str" cm="1">
        <f t="array" ref="K1355">IF(NOT(ISBLANK($B1355)),AND(J1355=TRUE,LEN(I1355)&lt;61,NOT(ISNUMBER(FIND('List of Values'!$C$2:$C$23,I1355)))),"")</f>
        <v/>
      </c>
      <c r="L1355" s="11"/>
      <c r="M1355" s="10" t="str">
        <f t="shared" si="150"/>
        <v/>
      </c>
      <c r="N1355" s="10" t="str" cm="1">
        <f t="array" ref="N1355">IF(NOT(ISBLANK($B1355)),AND(M1355=TRUE,LEN(L1355)&lt;61,NOT(ISNUMBER(FIND('List of Values'!$C$2:$C$23,L1355)))),"")</f>
        <v/>
      </c>
      <c r="O1355" s="11"/>
      <c r="P1355" s="10" t="str">
        <f t="shared" si="151"/>
        <v/>
      </c>
      <c r="Q1355" s="10" t="str" cm="1">
        <f t="array" ref="Q1355">IF(NOT(ISBLANK($B1355)),AND(P1355=TRUE,LEN(O1355)&lt;81,NOT(ISNUMBER(FIND('List of Values'!$C$2:$C$23,O1355)))),"")</f>
        <v/>
      </c>
      <c r="R1355" s="11"/>
      <c r="S1355" s="10" t="str">
        <f t="shared" si="152"/>
        <v/>
      </c>
      <c r="T1355" s="10" t="str">
        <f>IF(NOT(ISBLANK($B1355)),AND(S1355=TRUE,NOT(COUNTIF('List of Values'!$B$2:$B$255,R1355)=0)),"")</f>
        <v/>
      </c>
      <c r="U1355" s="11"/>
      <c r="V1355" s="10" t="str">
        <f t="shared" si="153"/>
        <v/>
      </c>
      <c r="W1355" s="10" t="str">
        <f>IF(NOT(ISBLANK($B1355)),AND(V1355=TRUE,NOT(COUNTIF('List of Values'!$A$2:$A$10,U1355)=0)),"")</f>
        <v/>
      </c>
    </row>
    <row r="1356" spans="2:23">
      <c r="B1356" s="12"/>
      <c r="C1356" s="11"/>
      <c r="D1356" s="10" t="str">
        <f t="shared" si="147"/>
        <v/>
      </c>
      <c r="E1356" s="10" t="str" cm="1">
        <f t="array" ref="E1356">IF(NOT(ISBLANK($B1356)),AND(D1356=TRUE,LEN(C1356)&lt;81,NOT(ISNUMBER(FIND('List of Values'!$C$2:$C$20,C1356)))),"")</f>
        <v/>
      </c>
      <c r="F1356" s="11"/>
      <c r="G1356" s="10" t="str">
        <f t="shared" si="148"/>
        <v/>
      </c>
      <c r="H1356" s="10" t="str" cm="1">
        <f t="array" ref="H1356">IF(NOT(ISBLANK($B1356)),AND(G1356=TRUE,LEN(F1356)&lt;81,NOT(ISNUMBER(FIND('List of Values'!$C$2:$C$20,F1356)))),"")</f>
        <v/>
      </c>
      <c r="I1356" s="11"/>
      <c r="J1356" s="10" t="str">
        <f t="shared" si="149"/>
        <v/>
      </c>
      <c r="K1356" s="10" t="str" cm="1">
        <f t="array" ref="K1356">IF(NOT(ISBLANK($B1356)),AND(J1356=TRUE,LEN(I1356)&lt;61,NOT(ISNUMBER(FIND('List of Values'!$C$2:$C$23,I1356)))),"")</f>
        <v/>
      </c>
      <c r="L1356" s="11"/>
      <c r="M1356" s="10" t="str">
        <f t="shared" si="150"/>
        <v/>
      </c>
      <c r="N1356" s="10" t="str" cm="1">
        <f t="array" ref="N1356">IF(NOT(ISBLANK($B1356)),AND(M1356=TRUE,LEN(L1356)&lt;61,NOT(ISNUMBER(FIND('List of Values'!$C$2:$C$23,L1356)))),"")</f>
        <v/>
      </c>
      <c r="O1356" s="11"/>
      <c r="P1356" s="10" t="str">
        <f t="shared" si="151"/>
        <v/>
      </c>
      <c r="Q1356" s="10" t="str" cm="1">
        <f t="array" ref="Q1356">IF(NOT(ISBLANK($B1356)),AND(P1356=TRUE,LEN(O1356)&lt;81,NOT(ISNUMBER(FIND('List of Values'!$C$2:$C$23,O1356)))),"")</f>
        <v/>
      </c>
      <c r="R1356" s="11"/>
      <c r="S1356" s="10" t="str">
        <f t="shared" si="152"/>
        <v/>
      </c>
      <c r="T1356" s="10" t="str">
        <f>IF(NOT(ISBLANK($B1356)),AND(S1356=TRUE,NOT(COUNTIF('List of Values'!$B$2:$B$255,R1356)=0)),"")</f>
        <v/>
      </c>
      <c r="U1356" s="11"/>
      <c r="V1356" s="10" t="str">
        <f t="shared" si="153"/>
        <v/>
      </c>
      <c r="W1356" s="10" t="str">
        <f>IF(NOT(ISBLANK($B1356)),AND(V1356=TRUE,NOT(COUNTIF('List of Values'!$A$2:$A$10,U1356)=0)),"")</f>
        <v/>
      </c>
    </row>
    <row r="1357" spans="2:23">
      <c r="B1357" s="12"/>
      <c r="C1357" s="11"/>
      <c r="D1357" s="10" t="str">
        <f t="shared" si="147"/>
        <v/>
      </c>
      <c r="E1357" s="10" t="str" cm="1">
        <f t="array" ref="E1357">IF(NOT(ISBLANK($B1357)),AND(D1357=TRUE,LEN(C1357)&lt;81,NOT(ISNUMBER(FIND('List of Values'!$C$2:$C$20,C1357)))),"")</f>
        <v/>
      </c>
      <c r="F1357" s="11"/>
      <c r="G1357" s="10" t="str">
        <f t="shared" si="148"/>
        <v/>
      </c>
      <c r="H1357" s="10" t="str" cm="1">
        <f t="array" ref="H1357">IF(NOT(ISBLANK($B1357)),AND(G1357=TRUE,LEN(F1357)&lt;81,NOT(ISNUMBER(FIND('List of Values'!$C$2:$C$20,F1357)))),"")</f>
        <v/>
      </c>
      <c r="I1357" s="11"/>
      <c r="J1357" s="10" t="str">
        <f t="shared" si="149"/>
        <v/>
      </c>
      <c r="K1357" s="10" t="str" cm="1">
        <f t="array" ref="K1357">IF(NOT(ISBLANK($B1357)),AND(J1357=TRUE,LEN(I1357)&lt;61,NOT(ISNUMBER(FIND('List of Values'!$C$2:$C$23,I1357)))),"")</f>
        <v/>
      </c>
      <c r="L1357" s="11"/>
      <c r="M1357" s="10" t="str">
        <f t="shared" si="150"/>
        <v/>
      </c>
      <c r="N1357" s="10" t="str" cm="1">
        <f t="array" ref="N1357">IF(NOT(ISBLANK($B1357)),AND(M1357=TRUE,LEN(L1357)&lt;61,NOT(ISNUMBER(FIND('List of Values'!$C$2:$C$23,L1357)))),"")</f>
        <v/>
      </c>
      <c r="O1357" s="11"/>
      <c r="P1357" s="10" t="str">
        <f t="shared" si="151"/>
        <v/>
      </c>
      <c r="Q1357" s="10" t="str" cm="1">
        <f t="array" ref="Q1357">IF(NOT(ISBLANK($B1357)),AND(P1357=TRUE,LEN(O1357)&lt;81,NOT(ISNUMBER(FIND('List of Values'!$C$2:$C$23,O1357)))),"")</f>
        <v/>
      </c>
      <c r="R1357" s="11"/>
      <c r="S1357" s="10" t="str">
        <f t="shared" si="152"/>
        <v/>
      </c>
      <c r="T1357" s="10" t="str">
        <f>IF(NOT(ISBLANK($B1357)),AND(S1357=TRUE,NOT(COUNTIF('List of Values'!$B$2:$B$255,R1357)=0)),"")</f>
        <v/>
      </c>
      <c r="U1357" s="11"/>
      <c r="V1357" s="10" t="str">
        <f t="shared" si="153"/>
        <v/>
      </c>
      <c r="W1357" s="10" t="str">
        <f>IF(NOT(ISBLANK($B1357)),AND(V1357=TRUE,NOT(COUNTIF('List of Values'!$A$2:$A$10,U1357)=0)),"")</f>
        <v/>
      </c>
    </row>
    <row r="1358" spans="2:23">
      <c r="B1358" s="12"/>
      <c r="C1358" s="11"/>
      <c r="D1358" s="10" t="str">
        <f t="shared" si="147"/>
        <v/>
      </c>
      <c r="E1358" s="10" t="str" cm="1">
        <f t="array" ref="E1358">IF(NOT(ISBLANK($B1358)),AND(D1358=TRUE,LEN(C1358)&lt;81,NOT(ISNUMBER(FIND('List of Values'!$C$2:$C$20,C1358)))),"")</f>
        <v/>
      </c>
      <c r="F1358" s="11"/>
      <c r="G1358" s="10" t="str">
        <f t="shared" si="148"/>
        <v/>
      </c>
      <c r="H1358" s="10" t="str" cm="1">
        <f t="array" ref="H1358">IF(NOT(ISBLANK($B1358)),AND(G1358=TRUE,LEN(F1358)&lt;81,NOT(ISNUMBER(FIND('List of Values'!$C$2:$C$20,F1358)))),"")</f>
        <v/>
      </c>
      <c r="I1358" s="11"/>
      <c r="J1358" s="10" t="str">
        <f t="shared" si="149"/>
        <v/>
      </c>
      <c r="K1358" s="10" t="str" cm="1">
        <f t="array" ref="K1358">IF(NOT(ISBLANK($B1358)),AND(J1358=TRUE,LEN(I1358)&lt;61,NOT(ISNUMBER(FIND('List of Values'!$C$2:$C$23,I1358)))),"")</f>
        <v/>
      </c>
      <c r="L1358" s="11"/>
      <c r="M1358" s="10" t="str">
        <f t="shared" si="150"/>
        <v/>
      </c>
      <c r="N1358" s="10" t="str" cm="1">
        <f t="array" ref="N1358">IF(NOT(ISBLANK($B1358)),AND(M1358=TRUE,LEN(L1358)&lt;61,NOT(ISNUMBER(FIND('List of Values'!$C$2:$C$23,L1358)))),"")</f>
        <v/>
      </c>
      <c r="O1358" s="11"/>
      <c r="P1358" s="10" t="str">
        <f t="shared" si="151"/>
        <v/>
      </c>
      <c r="Q1358" s="10" t="str" cm="1">
        <f t="array" ref="Q1358">IF(NOT(ISBLANK($B1358)),AND(P1358=TRUE,LEN(O1358)&lt;81,NOT(ISNUMBER(FIND('List of Values'!$C$2:$C$23,O1358)))),"")</f>
        <v/>
      </c>
      <c r="R1358" s="11"/>
      <c r="S1358" s="10" t="str">
        <f t="shared" si="152"/>
        <v/>
      </c>
      <c r="T1358" s="10" t="str">
        <f>IF(NOT(ISBLANK($B1358)),AND(S1358=TRUE,NOT(COUNTIF('List of Values'!$B$2:$B$255,R1358)=0)),"")</f>
        <v/>
      </c>
      <c r="U1358" s="11"/>
      <c r="V1358" s="10" t="str">
        <f t="shared" si="153"/>
        <v/>
      </c>
      <c r="W1358" s="10" t="str">
        <f>IF(NOT(ISBLANK($B1358)),AND(V1358=TRUE,NOT(COUNTIF('List of Values'!$A$2:$A$10,U1358)=0)),"")</f>
        <v/>
      </c>
    </row>
    <row r="1359" spans="2:23">
      <c r="B1359" s="12"/>
      <c r="C1359" s="11"/>
      <c r="D1359" s="10" t="str">
        <f t="shared" si="147"/>
        <v/>
      </c>
      <c r="E1359" s="10" t="str" cm="1">
        <f t="array" ref="E1359">IF(NOT(ISBLANK($B1359)),AND(D1359=TRUE,LEN(C1359)&lt;81,NOT(ISNUMBER(FIND('List of Values'!$C$2:$C$20,C1359)))),"")</f>
        <v/>
      </c>
      <c r="F1359" s="11"/>
      <c r="G1359" s="10" t="str">
        <f t="shared" si="148"/>
        <v/>
      </c>
      <c r="H1359" s="10" t="str" cm="1">
        <f t="array" ref="H1359">IF(NOT(ISBLANK($B1359)),AND(G1359=TRUE,LEN(F1359)&lt;81,NOT(ISNUMBER(FIND('List of Values'!$C$2:$C$20,F1359)))),"")</f>
        <v/>
      </c>
      <c r="I1359" s="11"/>
      <c r="J1359" s="10" t="str">
        <f t="shared" si="149"/>
        <v/>
      </c>
      <c r="K1359" s="10" t="str" cm="1">
        <f t="array" ref="K1359">IF(NOT(ISBLANK($B1359)),AND(J1359=TRUE,LEN(I1359)&lt;61,NOT(ISNUMBER(FIND('List of Values'!$C$2:$C$23,I1359)))),"")</f>
        <v/>
      </c>
      <c r="L1359" s="11"/>
      <c r="M1359" s="10" t="str">
        <f t="shared" si="150"/>
        <v/>
      </c>
      <c r="N1359" s="10" t="str" cm="1">
        <f t="array" ref="N1359">IF(NOT(ISBLANK($B1359)),AND(M1359=TRUE,LEN(L1359)&lt;61,NOT(ISNUMBER(FIND('List of Values'!$C$2:$C$23,L1359)))),"")</f>
        <v/>
      </c>
      <c r="O1359" s="11"/>
      <c r="P1359" s="10" t="str">
        <f t="shared" si="151"/>
        <v/>
      </c>
      <c r="Q1359" s="10" t="str" cm="1">
        <f t="array" ref="Q1359">IF(NOT(ISBLANK($B1359)),AND(P1359=TRUE,LEN(O1359)&lt;81,NOT(ISNUMBER(FIND('List of Values'!$C$2:$C$23,O1359)))),"")</f>
        <v/>
      </c>
      <c r="R1359" s="11"/>
      <c r="S1359" s="10" t="str">
        <f t="shared" si="152"/>
        <v/>
      </c>
      <c r="T1359" s="10" t="str">
        <f>IF(NOT(ISBLANK($B1359)),AND(S1359=TRUE,NOT(COUNTIF('List of Values'!$B$2:$B$255,R1359)=0)),"")</f>
        <v/>
      </c>
      <c r="U1359" s="11"/>
      <c r="V1359" s="10" t="str">
        <f t="shared" si="153"/>
        <v/>
      </c>
      <c r="W1359" s="10" t="str">
        <f>IF(NOT(ISBLANK($B1359)),AND(V1359=TRUE,NOT(COUNTIF('List of Values'!$A$2:$A$10,U1359)=0)),"")</f>
        <v/>
      </c>
    </row>
    <row r="1360" spans="2:23">
      <c r="B1360" s="12"/>
      <c r="C1360" s="11"/>
      <c r="D1360" s="10" t="str">
        <f t="shared" si="147"/>
        <v/>
      </c>
      <c r="E1360" s="10" t="str" cm="1">
        <f t="array" ref="E1360">IF(NOT(ISBLANK($B1360)),AND(D1360=TRUE,LEN(C1360)&lt;81,NOT(ISNUMBER(FIND('List of Values'!$C$2:$C$20,C1360)))),"")</f>
        <v/>
      </c>
      <c r="F1360" s="11"/>
      <c r="G1360" s="10" t="str">
        <f t="shared" si="148"/>
        <v/>
      </c>
      <c r="H1360" s="10" t="str" cm="1">
        <f t="array" ref="H1360">IF(NOT(ISBLANK($B1360)),AND(G1360=TRUE,LEN(F1360)&lt;81,NOT(ISNUMBER(FIND('List of Values'!$C$2:$C$20,F1360)))),"")</f>
        <v/>
      </c>
      <c r="I1360" s="11"/>
      <c r="J1360" s="10" t="str">
        <f t="shared" si="149"/>
        <v/>
      </c>
      <c r="K1360" s="10" t="str" cm="1">
        <f t="array" ref="K1360">IF(NOT(ISBLANK($B1360)),AND(J1360=TRUE,LEN(I1360)&lt;61,NOT(ISNUMBER(FIND('List of Values'!$C$2:$C$23,I1360)))),"")</f>
        <v/>
      </c>
      <c r="L1360" s="11"/>
      <c r="M1360" s="10" t="str">
        <f t="shared" si="150"/>
        <v/>
      </c>
      <c r="N1360" s="10" t="str" cm="1">
        <f t="array" ref="N1360">IF(NOT(ISBLANK($B1360)),AND(M1360=TRUE,LEN(L1360)&lt;61,NOT(ISNUMBER(FIND('List of Values'!$C$2:$C$23,L1360)))),"")</f>
        <v/>
      </c>
      <c r="O1360" s="11"/>
      <c r="P1360" s="10" t="str">
        <f t="shared" si="151"/>
        <v/>
      </c>
      <c r="Q1360" s="10" t="str" cm="1">
        <f t="array" ref="Q1360">IF(NOT(ISBLANK($B1360)),AND(P1360=TRUE,LEN(O1360)&lt;81,NOT(ISNUMBER(FIND('List of Values'!$C$2:$C$23,O1360)))),"")</f>
        <v/>
      </c>
      <c r="R1360" s="11"/>
      <c r="S1360" s="10" t="str">
        <f t="shared" si="152"/>
        <v/>
      </c>
      <c r="T1360" s="10" t="str">
        <f>IF(NOT(ISBLANK($B1360)),AND(S1360=TRUE,NOT(COUNTIF('List of Values'!$B$2:$B$255,R1360)=0)),"")</f>
        <v/>
      </c>
      <c r="U1360" s="11"/>
      <c r="V1360" s="10" t="str">
        <f t="shared" si="153"/>
        <v/>
      </c>
      <c r="W1360" s="10" t="str">
        <f>IF(NOT(ISBLANK($B1360)),AND(V1360=TRUE,NOT(COUNTIF('List of Values'!$A$2:$A$10,U1360)=0)),"")</f>
        <v/>
      </c>
    </row>
    <row r="1361" spans="2:23">
      <c r="B1361" s="12"/>
      <c r="C1361" s="11"/>
      <c r="D1361" s="10" t="str">
        <f t="shared" si="147"/>
        <v/>
      </c>
      <c r="E1361" s="10" t="str" cm="1">
        <f t="array" ref="E1361">IF(NOT(ISBLANK($B1361)),AND(D1361=TRUE,LEN(C1361)&lt;81,NOT(ISNUMBER(FIND('List of Values'!$C$2:$C$20,C1361)))),"")</f>
        <v/>
      </c>
      <c r="F1361" s="11"/>
      <c r="G1361" s="10" t="str">
        <f t="shared" si="148"/>
        <v/>
      </c>
      <c r="H1361" s="10" t="str" cm="1">
        <f t="array" ref="H1361">IF(NOT(ISBLANK($B1361)),AND(G1361=TRUE,LEN(F1361)&lt;81,NOT(ISNUMBER(FIND('List of Values'!$C$2:$C$20,F1361)))),"")</f>
        <v/>
      </c>
      <c r="I1361" s="11"/>
      <c r="J1361" s="10" t="str">
        <f t="shared" si="149"/>
        <v/>
      </c>
      <c r="K1361" s="10" t="str" cm="1">
        <f t="array" ref="K1361">IF(NOT(ISBLANK($B1361)),AND(J1361=TRUE,LEN(I1361)&lt;61,NOT(ISNUMBER(FIND('List of Values'!$C$2:$C$23,I1361)))),"")</f>
        <v/>
      </c>
      <c r="L1361" s="11"/>
      <c r="M1361" s="10" t="str">
        <f t="shared" si="150"/>
        <v/>
      </c>
      <c r="N1361" s="10" t="str" cm="1">
        <f t="array" ref="N1361">IF(NOT(ISBLANK($B1361)),AND(M1361=TRUE,LEN(L1361)&lt;61,NOT(ISNUMBER(FIND('List of Values'!$C$2:$C$23,L1361)))),"")</f>
        <v/>
      </c>
      <c r="O1361" s="11"/>
      <c r="P1361" s="10" t="str">
        <f t="shared" si="151"/>
        <v/>
      </c>
      <c r="Q1361" s="10" t="str" cm="1">
        <f t="array" ref="Q1361">IF(NOT(ISBLANK($B1361)),AND(P1361=TRUE,LEN(O1361)&lt;81,NOT(ISNUMBER(FIND('List of Values'!$C$2:$C$23,O1361)))),"")</f>
        <v/>
      </c>
      <c r="R1361" s="11"/>
      <c r="S1361" s="10" t="str">
        <f t="shared" si="152"/>
        <v/>
      </c>
      <c r="T1361" s="10" t="str">
        <f>IF(NOT(ISBLANK($B1361)),AND(S1361=TRUE,NOT(COUNTIF('List of Values'!$B$2:$B$255,R1361)=0)),"")</f>
        <v/>
      </c>
      <c r="U1361" s="11"/>
      <c r="V1361" s="10" t="str">
        <f t="shared" si="153"/>
        <v/>
      </c>
      <c r="W1361" s="10" t="str">
        <f>IF(NOT(ISBLANK($B1361)),AND(V1361=TRUE,NOT(COUNTIF('List of Values'!$A$2:$A$10,U1361)=0)),"")</f>
        <v/>
      </c>
    </row>
    <row r="1362" spans="2:23">
      <c r="B1362" s="12"/>
      <c r="C1362" s="11"/>
      <c r="D1362" s="10" t="str">
        <f t="shared" si="147"/>
        <v/>
      </c>
      <c r="E1362" s="10" t="str" cm="1">
        <f t="array" ref="E1362">IF(NOT(ISBLANK($B1362)),AND(D1362=TRUE,LEN(C1362)&lt;81,NOT(ISNUMBER(FIND('List of Values'!$C$2:$C$20,C1362)))),"")</f>
        <v/>
      </c>
      <c r="F1362" s="11"/>
      <c r="G1362" s="10" t="str">
        <f t="shared" si="148"/>
        <v/>
      </c>
      <c r="H1362" s="10" t="str" cm="1">
        <f t="array" ref="H1362">IF(NOT(ISBLANK($B1362)),AND(G1362=TRUE,LEN(F1362)&lt;81,NOT(ISNUMBER(FIND('List of Values'!$C$2:$C$20,F1362)))),"")</f>
        <v/>
      </c>
      <c r="I1362" s="11"/>
      <c r="J1362" s="10" t="str">
        <f t="shared" si="149"/>
        <v/>
      </c>
      <c r="K1362" s="10" t="str" cm="1">
        <f t="array" ref="K1362">IF(NOT(ISBLANK($B1362)),AND(J1362=TRUE,LEN(I1362)&lt;61,NOT(ISNUMBER(FIND('List of Values'!$C$2:$C$23,I1362)))),"")</f>
        <v/>
      </c>
      <c r="L1362" s="11"/>
      <c r="M1362" s="10" t="str">
        <f t="shared" si="150"/>
        <v/>
      </c>
      <c r="N1362" s="10" t="str" cm="1">
        <f t="array" ref="N1362">IF(NOT(ISBLANK($B1362)),AND(M1362=TRUE,LEN(L1362)&lt;61,NOT(ISNUMBER(FIND('List of Values'!$C$2:$C$23,L1362)))),"")</f>
        <v/>
      </c>
      <c r="O1362" s="11"/>
      <c r="P1362" s="10" t="str">
        <f t="shared" si="151"/>
        <v/>
      </c>
      <c r="Q1362" s="10" t="str" cm="1">
        <f t="array" ref="Q1362">IF(NOT(ISBLANK($B1362)),AND(P1362=TRUE,LEN(O1362)&lt;81,NOT(ISNUMBER(FIND('List of Values'!$C$2:$C$23,O1362)))),"")</f>
        <v/>
      </c>
      <c r="R1362" s="11"/>
      <c r="S1362" s="10" t="str">
        <f t="shared" si="152"/>
        <v/>
      </c>
      <c r="T1362" s="10" t="str">
        <f>IF(NOT(ISBLANK($B1362)),AND(S1362=TRUE,NOT(COUNTIF('List of Values'!$B$2:$B$255,R1362)=0)),"")</f>
        <v/>
      </c>
      <c r="U1362" s="11"/>
      <c r="V1362" s="10" t="str">
        <f t="shared" si="153"/>
        <v/>
      </c>
      <c r="W1362" s="10" t="str">
        <f>IF(NOT(ISBLANK($B1362)),AND(V1362=TRUE,NOT(COUNTIF('List of Values'!$A$2:$A$10,U1362)=0)),"")</f>
        <v/>
      </c>
    </row>
    <row r="1363" spans="2:23">
      <c r="B1363" s="12"/>
      <c r="C1363" s="11"/>
      <c r="D1363" s="10" t="str">
        <f t="shared" si="147"/>
        <v/>
      </c>
      <c r="E1363" s="10" t="str" cm="1">
        <f t="array" ref="E1363">IF(NOT(ISBLANK($B1363)),AND(D1363=TRUE,LEN(C1363)&lt;81,NOT(ISNUMBER(FIND('List of Values'!$C$2:$C$20,C1363)))),"")</f>
        <v/>
      </c>
      <c r="F1363" s="11"/>
      <c r="G1363" s="10" t="str">
        <f t="shared" si="148"/>
        <v/>
      </c>
      <c r="H1363" s="10" t="str" cm="1">
        <f t="array" ref="H1363">IF(NOT(ISBLANK($B1363)),AND(G1363=TRUE,LEN(F1363)&lt;81,NOT(ISNUMBER(FIND('List of Values'!$C$2:$C$20,F1363)))),"")</f>
        <v/>
      </c>
      <c r="I1363" s="11"/>
      <c r="J1363" s="10" t="str">
        <f t="shared" si="149"/>
        <v/>
      </c>
      <c r="K1363" s="10" t="str" cm="1">
        <f t="array" ref="K1363">IF(NOT(ISBLANK($B1363)),AND(J1363=TRUE,LEN(I1363)&lt;61,NOT(ISNUMBER(FIND('List of Values'!$C$2:$C$23,I1363)))),"")</f>
        <v/>
      </c>
      <c r="L1363" s="11"/>
      <c r="M1363" s="10" t="str">
        <f t="shared" si="150"/>
        <v/>
      </c>
      <c r="N1363" s="10" t="str" cm="1">
        <f t="array" ref="N1363">IF(NOT(ISBLANK($B1363)),AND(M1363=TRUE,LEN(L1363)&lt;61,NOT(ISNUMBER(FIND('List of Values'!$C$2:$C$23,L1363)))),"")</f>
        <v/>
      </c>
      <c r="O1363" s="11"/>
      <c r="P1363" s="10" t="str">
        <f t="shared" si="151"/>
        <v/>
      </c>
      <c r="Q1363" s="10" t="str" cm="1">
        <f t="array" ref="Q1363">IF(NOT(ISBLANK($B1363)),AND(P1363=TRUE,LEN(O1363)&lt;81,NOT(ISNUMBER(FIND('List of Values'!$C$2:$C$23,O1363)))),"")</f>
        <v/>
      </c>
      <c r="R1363" s="11"/>
      <c r="S1363" s="10" t="str">
        <f t="shared" si="152"/>
        <v/>
      </c>
      <c r="T1363" s="10" t="str">
        <f>IF(NOT(ISBLANK($B1363)),AND(S1363=TRUE,NOT(COUNTIF('List of Values'!$B$2:$B$255,R1363)=0)),"")</f>
        <v/>
      </c>
      <c r="U1363" s="11"/>
      <c r="V1363" s="10" t="str">
        <f t="shared" si="153"/>
        <v/>
      </c>
      <c r="W1363" s="10" t="str">
        <f>IF(NOT(ISBLANK($B1363)),AND(V1363=TRUE,NOT(COUNTIF('List of Values'!$A$2:$A$10,U1363)=0)),"")</f>
        <v/>
      </c>
    </row>
    <row r="1364" spans="2:23">
      <c r="B1364" s="12"/>
      <c r="C1364" s="11"/>
      <c r="D1364" s="10" t="str">
        <f t="shared" si="147"/>
        <v/>
      </c>
      <c r="E1364" s="10" t="str" cm="1">
        <f t="array" ref="E1364">IF(NOT(ISBLANK($B1364)),AND(D1364=TRUE,LEN(C1364)&lt;81,NOT(ISNUMBER(FIND('List of Values'!$C$2:$C$20,C1364)))),"")</f>
        <v/>
      </c>
      <c r="F1364" s="11"/>
      <c r="G1364" s="10" t="str">
        <f t="shared" si="148"/>
        <v/>
      </c>
      <c r="H1364" s="10" t="str" cm="1">
        <f t="array" ref="H1364">IF(NOT(ISBLANK($B1364)),AND(G1364=TRUE,LEN(F1364)&lt;81,NOT(ISNUMBER(FIND('List of Values'!$C$2:$C$20,F1364)))),"")</f>
        <v/>
      </c>
      <c r="I1364" s="11"/>
      <c r="J1364" s="10" t="str">
        <f t="shared" si="149"/>
        <v/>
      </c>
      <c r="K1364" s="10" t="str" cm="1">
        <f t="array" ref="K1364">IF(NOT(ISBLANK($B1364)),AND(J1364=TRUE,LEN(I1364)&lt;61,NOT(ISNUMBER(FIND('List of Values'!$C$2:$C$23,I1364)))),"")</f>
        <v/>
      </c>
      <c r="L1364" s="11"/>
      <c r="M1364" s="10" t="str">
        <f t="shared" si="150"/>
        <v/>
      </c>
      <c r="N1364" s="10" t="str" cm="1">
        <f t="array" ref="N1364">IF(NOT(ISBLANK($B1364)),AND(M1364=TRUE,LEN(L1364)&lt;61,NOT(ISNUMBER(FIND('List of Values'!$C$2:$C$23,L1364)))),"")</f>
        <v/>
      </c>
      <c r="O1364" s="11"/>
      <c r="P1364" s="10" t="str">
        <f t="shared" si="151"/>
        <v/>
      </c>
      <c r="Q1364" s="10" t="str" cm="1">
        <f t="array" ref="Q1364">IF(NOT(ISBLANK($B1364)),AND(P1364=TRUE,LEN(O1364)&lt;81,NOT(ISNUMBER(FIND('List of Values'!$C$2:$C$23,O1364)))),"")</f>
        <v/>
      </c>
      <c r="R1364" s="11"/>
      <c r="S1364" s="10" t="str">
        <f t="shared" si="152"/>
        <v/>
      </c>
      <c r="T1364" s="10" t="str">
        <f>IF(NOT(ISBLANK($B1364)),AND(S1364=TRUE,NOT(COUNTIF('List of Values'!$B$2:$B$255,R1364)=0)),"")</f>
        <v/>
      </c>
      <c r="U1364" s="11"/>
      <c r="V1364" s="10" t="str">
        <f t="shared" si="153"/>
        <v/>
      </c>
      <c r="W1364" s="10" t="str">
        <f>IF(NOT(ISBLANK($B1364)),AND(V1364=TRUE,NOT(COUNTIF('List of Values'!$A$2:$A$10,U1364)=0)),"")</f>
        <v/>
      </c>
    </row>
    <row r="1365" spans="2:23">
      <c r="B1365" s="12"/>
      <c r="C1365" s="11"/>
      <c r="D1365" s="10" t="str">
        <f t="shared" si="147"/>
        <v/>
      </c>
      <c r="E1365" s="10" t="str" cm="1">
        <f t="array" ref="E1365">IF(NOT(ISBLANK($B1365)),AND(D1365=TRUE,LEN(C1365)&lt;81,NOT(ISNUMBER(FIND('List of Values'!$C$2:$C$20,C1365)))),"")</f>
        <v/>
      </c>
      <c r="F1365" s="11"/>
      <c r="G1365" s="10" t="str">
        <f t="shared" si="148"/>
        <v/>
      </c>
      <c r="H1365" s="10" t="str" cm="1">
        <f t="array" ref="H1365">IF(NOT(ISBLANK($B1365)),AND(G1365=TRUE,LEN(F1365)&lt;81,NOT(ISNUMBER(FIND('List of Values'!$C$2:$C$20,F1365)))),"")</f>
        <v/>
      </c>
      <c r="I1365" s="11"/>
      <c r="J1365" s="10" t="str">
        <f t="shared" si="149"/>
        <v/>
      </c>
      <c r="K1365" s="10" t="str" cm="1">
        <f t="array" ref="K1365">IF(NOT(ISBLANK($B1365)),AND(J1365=TRUE,LEN(I1365)&lt;61,NOT(ISNUMBER(FIND('List of Values'!$C$2:$C$23,I1365)))),"")</f>
        <v/>
      </c>
      <c r="L1365" s="11"/>
      <c r="M1365" s="10" t="str">
        <f t="shared" si="150"/>
        <v/>
      </c>
      <c r="N1365" s="10" t="str" cm="1">
        <f t="array" ref="N1365">IF(NOT(ISBLANK($B1365)),AND(M1365=TRUE,LEN(L1365)&lt;61,NOT(ISNUMBER(FIND('List of Values'!$C$2:$C$23,L1365)))),"")</f>
        <v/>
      </c>
      <c r="O1365" s="11"/>
      <c r="P1365" s="10" t="str">
        <f t="shared" si="151"/>
        <v/>
      </c>
      <c r="Q1365" s="10" t="str" cm="1">
        <f t="array" ref="Q1365">IF(NOT(ISBLANK($B1365)),AND(P1365=TRUE,LEN(O1365)&lt;81,NOT(ISNUMBER(FIND('List of Values'!$C$2:$C$23,O1365)))),"")</f>
        <v/>
      </c>
      <c r="R1365" s="11"/>
      <c r="S1365" s="10" t="str">
        <f t="shared" si="152"/>
        <v/>
      </c>
      <c r="T1365" s="10" t="str">
        <f>IF(NOT(ISBLANK($B1365)),AND(S1365=TRUE,NOT(COUNTIF('List of Values'!$B$2:$B$255,R1365)=0)),"")</f>
        <v/>
      </c>
      <c r="U1365" s="11"/>
      <c r="V1365" s="10" t="str">
        <f t="shared" si="153"/>
        <v/>
      </c>
      <c r="W1365" s="10" t="str">
        <f>IF(NOT(ISBLANK($B1365)),AND(V1365=TRUE,NOT(COUNTIF('List of Values'!$A$2:$A$10,U1365)=0)),"")</f>
        <v/>
      </c>
    </row>
    <row r="1366" spans="2:23">
      <c r="B1366" s="12"/>
      <c r="C1366" s="11"/>
      <c r="D1366" s="10" t="str">
        <f t="shared" si="147"/>
        <v/>
      </c>
      <c r="E1366" s="10" t="str" cm="1">
        <f t="array" ref="E1366">IF(NOT(ISBLANK($B1366)),AND(D1366=TRUE,LEN(C1366)&lt;81,NOT(ISNUMBER(FIND('List of Values'!$C$2:$C$20,C1366)))),"")</f>
        <v/>
      </c>
      <c r="F1366" s="11"/>
      <c r="G1366" s="10" t="str">
        <f t="shared" si="148"/>
        <v/>
      </c>
      <c r="H1366" s="10" t="str" cm="1">
        <f t="array" ref="H1366">IF(NOT(ISBLANK($B1366)),AND(G1366=TRUE,LEN(F1366)&lt;81,NOT(ISNUMBER(FIND('List of Values'!$C$2:$C$20,F1366)))),"")</f>
        <v/>
      </c>
      <c r="I1366" s="11"/>
      <c r="J1366" s="10" t="str">
        <f t="shared" si="149"/>
        <v/>
      </c>
      <c r="K1366" s="10" t="str" cm="1">
        <f t="array" ref="K1366">IF(NOT(ISBLANK($B1366)),AND(J1366=TRUE,LEN(I1366)&lt;61,NOT(ISNUMBER(FIND('List of Values'!$C$2:$C$23,I1366)))),"")</f>
        <v/>
      </c>
      <c r="L1366" s="11"/>
      <c r="M1366" s="10" t="str">
        <f t="shared" si="150"/>
        <v/>
      </c>
      <c r="N1366" s="10" t="str" cm="1">
        <f t="array" ref="N1366">IF(NOT(ISBLANK($B1366)),AND(M1366=TRUE,LEN(L1366)&lt;61,NOT(ISNUMBER(FIND('List of Values'!$C$2:$C$23,L1366)))),"")</f>
        <v/>
      </c>
      <c r="O1366" s="11"/>
      <c r="P1366" s="10" t="str">
        <f t="shared" si="151"/>
        <v/>
      </c>
      <c r="Q1366" s="10" t="str" cm="1">
        <f t="array" ref="Q1366">IF(NOT(ISBLANK($B1366)),AND(P1366=TRUE,LEN(O1366)&lt;81,NOT(ISNUMBER(FIND('List of Values'!$C$2:$C$23,O1366)))),"")</f>
        <v/>
      </c>
      <c r="R1366" s="11"/>
      <c r="S1366" s="10" t="str">
        <f t="shared" si="152"/>
        <v/>
      </c>
      <c r="T1366" s="10" t="str">
        <f>IF(NOT(ISBLANK($B1366)),AND(S1366=TRUE,NOT(COUNTIF('List of Values'!$B$2:$B$255,R1366)=0)),"")</f>
        <v/>
      </c>
      <c r="U1366" s="11"/>
      <c r="V1366" s="10" t="str">
        <f t="shared" si="153"/>
        <v/>
      </c>
      <c r="W1366" s="10" t="str">
        <f>IF(NOT(ISBLANK($B1366)),AND(V1366=TRUE,NOT(COUNTIF('List of Values'!$A$2:$A$10,U1366)=0)),"")</f>
        <v/>
      </c>
    </row>
    <row r="1367" spans="2:23">
      <c r="B1367" s="12"/>
      <c r="C1367" s="11"/>
      <c r="D1367" s="10" t="str">
        <f t="shared" si="147"/>
        <v/>
      </c>
      <c r="E1367" s="10" t="str" cm="1">
        <f t="array" ref="E1367">IF(NOT(ISBLANK($B1367)),AND(D1367=TRUE,LEN(C1367)&lt;81,NOT(ISNUMBER(FIND('List of Values'!$C$2:$C$20,C1367)))),"")</f>
        <v/>
      </c>
      <c r="F1367" s="11"/>
      <c r="G1367" s="10" t="str">
        <f t="shared" si="148"/>
        <v/>
      </c>
      <c r="H1367" s="10" t="str" cm="1">
        <f t="array" ref="H1367">IF(NOT(ISBLANK($B1367)),AND(G1367=TRUE,LEN(F1367)&lt;81,NOT(ISNUMBER(FIND('List of Values'!$C$2:$C$20,F1367)))),"")</f>
        <v/>
      </c>
      <c r="I1367" s="11"/>
      <c r="J1367" s="10" t="str">
        <f t="shared" si="149"/>
        <v/>
      </c>
      <c r="K1367" s="10" t="str" cm="1">
        <f t="array" ref="K1367">IF(NOT(ISBLANK($B1367)),AND(J1367=TRUE,LEN(I1367)&lt;61,NOT(ISNUMBER(FIND('List of Values'!$C$2:$C$23,I1367)))),"")</f>
        <v/>
      </c>
      <c r="L1367" s="11"/>
      <c r="M1367" s="10" t="str">
        <f t="shared" si="150"/>
        <v/>
      </c>
      <c r="N1367" s="10" t="str" cm="1">
        <f t="array" ref="N1367">IF(NOT(ISBLANK($B1367)),AND(M1367=TRUE,LEN(L1367)&lt;61,NOT(ISNUMBER(FIND('List of Values'!$C$2:$C$23,L1367)))),"")</f>
        <v/>
      </c>
      <c r="O1367" s="11"/>
      <c r="P1367" s="10" t="str">
        <f t="shared" si="151"/>
        <v/>
      </c>
      <c r="Q1367" s="10" t="str" cm="1">
        <f t="array" ref="Q1367">IF(NOT(ISBLANK($B1367)),AND(P1367=TRUE,LEN(O1367)&lt;81,NOT(ISNUMBER(FIND('List of Values'!$C$2:$C$23,O1367)))),"")</f>
        <v/>
      </c>
      <c r="R1367" s="11"/>
      <c r="S1367" s="10" t="str">
        <f t="shared" si="152"/>
        <v/>
      </c>
      <c r="T1367" s="10" t="str">
        <f>IF(NOT(ISBLANK($B1367)),AND(S1367=TRUE,NOT(COUNTIF('List of Values'!$B$2:$B$255,R1367)=0)),"")</f>
        <v/>
      </c>
      <c r="U1367" s="11"/>
      <c r="V1367" s="10" t="str">
        <f t="shared" si="153"/>
        <v/>
      </c>
      <c r="W1367" s="10" t="str">
        <f>IF(NOT(ISBLANK($B1367)),AND(V1367=TRUE,NOT(COUNTIF('List of Values'!$A$2:$A$10,U1367)=0)),"")</f>
        <v/>
      </c>
    </row>
    <row r="1368" spans="2:23">
      <c r="B1368" s="12"/>
      <c r="C1368" s="11"/>
      <c r="D1368" s="10" t="str">
        <f t="shared" si="147"/>
        <v/>
      </c>
      <c r="E1368" s="10" t="str" cm="1">
        <f t="array" ref="E1368">IF(NOT(ISBLANK($B1368)),AND(D1368=TRUE,LEN(C1368)&lt;81,NOT(ISNUMBER(FIND('List of Values'!$C$2:$C$20,C1368)))),"")</f>
        <v/>
      </c>
      <c r="F1368" s="11"/>
      <c r="G1368" s="10" t="str">
        <f t="shared" si="148"/>
        <v/>
      </c>
      <c r="H1368" s="10" t="str" cm="1">
        <f t="array" ref="H1368">IF(NOT(ISBLANK($B1368)),AND(G1368=TRUE,LEN(F1368)&lt;81,NOT(ISNUMBER(FIND('List of Values'!$C$2:$C$20,F1368)))),"")</f>
        <v/>
      </c>
      <c r="I1368" s="11"/>
      <c r="J1368" s="10" t="str">
        <f t="shared" si="149"/>
        <v/>
      </c>
      <c r="K1368" s="10" t="str" cm="1">
        <f t="array" ref="K1368">IF(NOT(ISBLANK($B1368)),AND(J1368=TRUE,LEN(I1368)&lt;61,NOT(ISNUMBER(FIND('List of Values'!$C$2:$C$23,I1368)))),"")</f>
        <v/>
      </c>
      <c r="L1368" s="11"/>
      <c r="M1368" s="10" t="str">
        <f t="shared" si="150"/>
        <v/>
      </c>
      <c r="N1368" s="10" t="str" cm="1">
        <f t="array" ref="N1368">IF(NOT(ISBLANK($B1368)),AND(M1368=TRUE,LEN(L1368)&lt;61,NOT(ISNUMBER(FIND('List of Values'!$C$2:$C$23,L1368)))),"")</f>
        <v/>
      </c>
      <c r="O1368" s="11"/>
      <c r="P1368" s="10" t="str">
        <f t="shared" si="151"/>
        <v/>
      </c>
      <c r="Q1368" s="10" t="str" cm="1">
        <f t="array" ref="Q1368">IF(NOT(ISBLANK($B1368)),AND(P1368=TRUE,LEN(O1368)&lt;81,NOT(ISNUMBER(FIND('List of Values'!$C$2:$C$23,O1368)))),"")</f>
        <v/>
      </c>
      <c r="R1368" s="11"/>
      <c r="S1368" s="10" t="str">
        <f t="shared" si="152"/>
        <v/>
      </c>
      <c r="T1368" s="10" t="str">
        <f>IF(NOT(ISBLANK($B1368)),AND(S1368=TRUE,NOT(COUNTIF('List of Values'!$B$2:$B$255,R1368)=0)),"")</f>
        <v/>
      </c>
      <c r="U1368" s="11"/>
      <c r="V1368" s="10" t="str">
        <f t="shared" si="153"/>
        <v/>
      </c>
      <c r="W1368" s="10" t="str">
        <f>IF(NOT(ISBLANK($B1368)),AND(V1368=TRUE,NOT(COUNTIF('List of Values'!$A$2:$A$10,U1368)=0)),"")</f>
        <v/>
      </c>
    </row>
    <row r="1369" spans="2:23">
      <c r="B1369" s="12"/>
      <c r="C1369" s="11"/>
      <c r="D1369" s="10" t="str">
        <f t="shared" si="147"/>
        <v/>
      </c>
      <c r="E1369" s="10" t="str" cm="1">
        <f t="array" ref="E1369">IF(NOT(ISBLANK($B1369)),AND(D1369=TRUE,LEN(C1369)&lt;81,NOT(ISNUMBER(FIND('List of Values'!$C$2:$C$20,C1369)))),"")</f>
        <v/>
      </c>
      <c r="F1369" s="11"/>
      <c r="G1369" s="10" t="str">
        <f t="shared" si="148"/>
        <v/>
      </c>
      <c r="H1369" s="10" t="str" cm="1">
        <f t="array" ref="H1369">IF(NOT(ISBLANK($B1369)),AND(G1369=TRUE,LEN(F1369)&lt;81,NOT(ISNUMBER(FIND('List of Values'!$C$2:$C$20,F1369)))),"")</f>
        <v/>
      </c>
      <c r="I1369" s="11"/>
      <c r="J1369" s="10" t="str">
        <f t="shared" si="149"/>
        <v/>
      </c>
      <c r="K1369" s="10" t="str" cm="1">
        <f t="array" ref="K1369">IF(NOT(ISBLANK($B1369)),AND(J1369=TRUE,LEN(I1369)&lt;61,NOT(ISNUMBER(FIND('List of Values'!$C$2:$C$23,I1369)))),"")</f>
        <v/>
      </c>
      <c r="L1369" s="11"/>
      <c r="M1369" s="10" t="str">
        <f t="shared" si="150"/>
        <v/>
      </c>
      <c r="N1369" s="10" t="str" cm="1">
        <f t="array" ref="N1369">IF(NOT(ISBLANK($B1369)),AND(M1369=TRUE,LEN(L1369)&lt;61,NOT(ISNUMBER(FIND('List of Values'!$C$2:$C$23,L1369)))),"")</f>
        <v/>
      </c>
      <c r="O1369" s="11"/>
      <c r="P1369" s="10" t="str">
        <f t="shared" si="151"/>
        <v/>
      </c>
      <c r="Q1369" s="10" t="str" cm="1">
        <f t="array" ref="Q1369">IF(NOT(ISBLANK($B1369)),AND(P1369=TRUE,LEN(O1369)&lt;81,NOT(ISNUMBER(FIND('List of Values'!$C$2:$C$23,O1369)))),"")</f>
        <v/>
      </c>
      <c r="R1369" s="11"/>
      <c r="S1369" s="10" t="str">
        <f t="shared" si="152"/>
        <v/>
      </c>
      <c r="T1369" s="10" t="str">
        <f>IF(NOT(ISBLANK($B1369)),AND(S1369=TRUE,NOT(COUNTIF('List of Values'!$B$2:$B$255,R1369)=0)),"")</f>
        <v/>
      </c>
      <c r="U1369" s="11"/>
      <c r="V1369" s="10" t="str">
        <f t="shared" si="153"/>
        <v/>
      </c>
      <c r="W1369" s="10" t="str">
        <f>IF(NOT(ISBLANK($B1369)),AND(V1369=TRUE,NOT(COUNTIF('List of Values'!$A$2:$A$10,U1369)=0)),"")</f>
        <v/>
      </c>
    </row>
    <row r="1370" spans="2:23">
      <c r="B1370" s="12"/>
      <c r="C1370" s="11"/>
      <c r="D1370" s="10" t="str">
        <f t="shared" si="147"/>
        <v/>
      </c>
      <c r="E1370" s="10" t="str" cm="1">
        <f t="array" ref="E1370">IF(NOT(ISBLANK($B1370)),AND(D1370=TRUE,LEN(C1370)&lt;81,NOT(ISNUMBER(FIND('List of Values'!$C$2:$C$20,C1370)))),"")</f>
        <v/>
      </c>
      <c r="F1370" s="11"/>
      <c r="G1370" s="10" t="str">
        <f t="shared" si="148"/>
        <v/>
      </c>
      <c r="H1370" s="10" t="str" cm="1">
        <f t="array" ref="H1370">IF(NOT(ISBLANK($B1370)),AND(G1370=TRUE,LEN(F1370)&lt;81,NOT(ISNUMBER(FIND('List of Values'!$C$2:$C$20,F1370)))),"")</f>
        <v/>
      </c>
      <c r="I1370" s="11"/>
      <c r="J1370" s="10" t="str">
        <f t="shared" si="149"/>
        <v/>
      </c>
      <c r="K1370" s="10" t="str" cm="1">
        <f t="array" ref="K1370">IF(NOT(ISBLANK($B1370)),AND(J1370=TRUE,LEN(I1370)&lt;61,NOT(ISNUMBER(FIND('List of Values'!$C$2:$C$23,I1370)))),"")</f>
        <v/>
      </c>
      <c r="L1370" s="11"/>
      <c r="M1370" s="10" t="str">
        <f t="shared" si="150"/>
        <v/>
      </c>
      <c r="N1370" s="10" t="str" cm="1">
        <f t="array" ref="N1370">IF(NOT(ISBLANK($B1370)),AND(M1370=TRUE,LEN(L1370)&lt;61,NOT(ISNUMBER(FIND('List of Values'!$C$2:$C$23,L1370)))),"")</f>
        <v/>
      </c>
      <c r="O1370" s="11"/>
      <c r="P1370" s="10" t="str">
        <f t="shared" si="151"/>
        <v/>
      </c>
      <c r="Q1370" s="10" t="str" cm="1">
        <f t="array" ref="Q1370">IF(NOT(ISBLANK($B1370)),AND(P1370=TRUE,LEN(O1370)&lt;81,NOT(ISNUMBER(FIND('List of Values'!$C$2:$C$23,O1370)))),"")</f>
        <v/>
      </c>
      <c r="R1370" s="11"/>
      <c r="S1370" s="10" t="str">
        <f t="shared" si="152"/>
        <v/>
      </c>
      <c r="T1370" s="10" t="str">
        <f>IF(NOT(ISBLANK($B1370)),AND(S1370=TRUE,NOT(COUNTIF('List of Values'!$B$2:$B$255,R1370)=0)),"")</f>
        <v/>
      </c>
      <c r="U1370" s="11"/>
      <c r="V1370" s="10" t="str">
        <f t="shared" si="153"/>
        <v/>
      </c>
      <c r="W1370" s="10" t="str">
        <f>IF(NOT(ISBLANK($B1370)),AND(V1370=TRUE,NOT(COUNTIF('List of Values'!$A$2:$A$10,U1370)=0)),"")</f>
        <v/>
      </c>
    </row>
    <row r="1371" spans="2:23">
      <c r="B1371" s="12"/>
      <c r="C1371" s="11"/>
      <c r="D1371" s="10" t="str">
        <f t="shared" si="147"/>
        <v/>
      </c>
      <c r="E1371" s="10" t="str" cm="1">
        <f t="array" ref="E1371">IF(NOT(ISBLANK($B1371)),AND(D1371=TRUE,LEN(C1371)&lt;81,NOT(ISNUMBER(FIND('List of Values'!$C$2:$C$20,C1371)))),"")</f>
        <v/>
      </c>
      <c r="F1371" s="11"/>
      <c r="G1371" s="10" t="str">
        <f t="shared" si="148"/>
        <v/>
      </c>
      <c r="H1371" s="10" t="str" cm="1">
        <f t="array" ref="H1371">IF(NOT(ISBLANK($B1371)),AND(G1371=TRUE,LEN(F1371)&lt;81,NOT(ISNUMBER(FIND('List of Values'!$C$2:$C$20,F1371)))),"")</f>
        <v/>
      </c>
      <c r="I1371" s="11"/>
      <c r="J1371" s="10" t="str">
        <f t="shared" si="149"/>
        <v/>
      </c>
      <c r="K1371" s="10" t="str" cm="1">
        <f t="array" ref="K1371">IF(NOT(ISBLANK($B1371)),AND(J1371=TRUE,LEN(I1371)&lt;61,NOT(ISNUMBER(FIND('List of Values'!$C$2:$C$23,I1371)))),"")</f>
        <v/>
      </c>
      <c r="L1371" s="11"/>
      <c r="M1371" s="10" t="str">
        <f t="shared" si="150"/>
        <v/>
      </c>
      <c r="N1371" s="10" t="str" cm="1">
        <f t="array" ref="N1371">IF(NOT(ISBLANK($B1371)),AND(M1371=TRUE,LEN(L1371)&lt;61,NOT(ISNUMBER(FIND('List of Values'!$C$2:$C$23,L1371)))),"")</f>
        <v/>
      </c>
      <c r="O1371" s="11"/>
      <c r="P1371" s="10" t="str">
        <f t="shared" si="151"/>
        <v/>
      </c>
      <c r="Q1371" s="10" t="str" cm="1">
        <f t="array" ref="Q1371">IF(NOT(ISBLANK($B1371)),AND(P1371=TRUE,LEN(O1371)&lt;81,NOT(ISNUMBER(FIND('List of Values'!$C$2:$C$23,O1371)))),"")</f>
        <v/>
      </c>
      <c r="R1371" s="11"/>
      <c r="S1371" s="10" t="str">
        <f t="shared" si="152"/>
        <v/>
      </c>
      <c r="T1371" s="10" t="str">
        <f>IF(NOT(ISBLANK($B1371)),AND(S1371=TRUE,NOT(COUNTIF('List of Values'!$B$2:$B$255,R1371)=0)),"")</f>
        <v/>
      </c>
      <c r="U1371" s="11"/>
      <c r="V1371" s="10" t="str">
        <f t="shared" si="153"/>
        <v/>
      </c>
      <c r="W1371" s="10" t="str">
        <f>IF(NOT(ISBLANK($B1371)),AND(V1371=TRUE,NOT(COUNTIF('List of Values'!$A$2:$A$10,U1371)=0)),"")</f>
        <v/>
      </c>
    </row>
    <row r="1372" spans="2:23">
      <c r="B1372" s="12"/>
      <c r="C1372" s="11"/>
      <c r="D1372" s="10" t="str">
        <f t="shared" si="147"/>
        <v/>
      </c>
      <c r="E1372" s="10" t="str" cm="1">
        <f t="array" ref="E1372">IF(NOT(ISBLANK($B1372)),AND(D1372=TRUE,LEN(C1372)&lt;81,NOT(ISNUMBER(FIND('List of Values'!$C$2:$C$20,C1372)))),"")</f>
        <v/>
      </c>
      <c r="F1372" s="11"/>
      <c r="G1372" s="10" t="str">
        <f t="shared" si="148"/>
        <v/>
      </c>
      <c r="H1372" s="10" t="str" cm="1">
        <f t="array" ref="H1372">IF(NOT(ISBLANK($B1372)),AND(G1372=TRUE,LEN(F1372)&lt;81,NOT(ISNUMBER(FIND('List of Values'!$C$2:$C$20,F1372)))),"")</f>
        <v/>
      </c>
      <c r="I1372" s="11"/>
      <c r="J1372" s="10" t="str">
        <f t="shared" si="149"/>
        <v/>
      </c>
      <c r="K1372" s="10" t="str" cm="1">
        <f t="array" ref="K1372">IF(NOT(ISBLANK($B1372)),AND(J1372=TRUE,LEN(I1372)&lt;61,NOT(ISNUMBER(FIND('List of Values'!$C$2:$C$23,I1372)))),"")</f>
        <v/>
      </c>
      <c r="L1372" s="11"/>
      <c r="M1372" s="10" t="str">
        <f t="shared" si="150"/>
        <v/>
      </c>
      <c r="N1372" s="10" t="str" cm="1">
        <f t="array" ref="N1372">IF(NOT(ISBLANK($B1372)),AND(M1372=TRUE,LEN(L1372)&lt;61,NOT(ISNUMBER(FIND('List of Values'!$C$2:$C$23,L1372)))),"")</f>
        <v/>
      </c>
      <c r="O1372" s="11"/>
      <c r="P1372" s="10" t="str">
        <f t="shared" si="151"/>
        <v/>
      </c>
      <c r="Q1372" s="10" t="str" cm="1">
        <f t="array" ref="Q1372">IF(NOT(ISBLANK($B1372)),AND(P1372=TRUE,LEN(O1372)&lt;81,NOT(ISNUMBER(FIND('List of Values'!$C$2:$C$23,O1372)))),"")</f>
        <v/>
      </c>
      <c r="R1372" s="11"/>
      <c r="S1372" s="10" t="str">
        <f t="shared" si="152"/>
        <v/>
      </c>
      <c r="T1372" s="10" t="str">
        <f>IF(NOT(ISBLANK($B1372)),AND(S1372=TRUE,NOT(COUNTIF('List of Values'!$B$2:$B$255,R1372)=0)),"")</f>
        <v/>
      </c>
      <c r="U1372" s="11"/>
      <c r="V1372" s="10" t="str">
        <f t="shared" si="153"/>
        <v/>
      </c>
      <c r="W1372" s="10" t="str">
        <f>IF(NOT(ISBLANK($B1372)),AND(V1372=TRUE,NOT(COUNTIF('List of Values'!$A$2:$A$10,U1372)=0)),"")</f>
        <v/>
      </c>
    </row>
    <row r="1373" spans="2:23">
      <c r="B1373" s="12"/>
      <c r="C1373" s="11"/>
      <c r="D1373" s="10" t="str">
        <f t="shared" si="147"/>
        <v/>
      </c>
      <c r="E1373" s="10" t="str" cm="1">
        <f t="array" ref="E1373">IF(NOT(ISBLANK($B1373)),AND(D1373=TRUE,LEN(C1373)&lt;81,NOT(ISNUMBER(FIND('List of Values'!$C$2:$C$20,C1373)))),"")</f>
        <v/>
      </c>
      <c r="F1373" s="11"/>
      <c r="G1373" s="10" t="str">
        <f t="shared" si="148"/>
        <v/>
      </c>
      <c r="H1373" s="10" t="str" cm="1">
        <f t="array" ref="H1373">IF(NOT(ISBLANK($B1373)),AND(G1373=TRUE,LEN(F1373)&lt;81,NOT(ISNUMBER(FIND('List of Values'!$C$2:$C$20,F1373)))),"")</f>
        <v/>
      </c>
      <c r="I1373" s="11"/>
      <c r="J1373" s="10" t="str">
        <f t="shared" si="149"/>
        <v/>
      </c>
      <c r="K1373" s="10" t="str" cm="1">
        <f t="array" ref="K1373">IF(NOT(ISBLANK($B1373)),AND(J1373=TRUE,LEN(I1373)&lt;61,NOT(ISNUMBER(FIND('List of Values'!$C$2:$C$23,I1373)))),"")</f>
        <v/>
      </c>
      <c r="L1373" s="11"/>
      <c r="M1373" s="10" t="str">
        <f t="shared" si="150"/>
        <v/>
      </c>
      <c r="N1373" s="10" t="str" cm="1">
        <f t="array" ref="N1373">IF(NOT(ISBLANK($B1373)),AND(M1373=TRUE,LEN(L1373)&lt;61,NOT(ISNUMBER(FIND('List of Values'!$C$2:$C$23,L1373)))),"")</f>
        <v/>
      </c>
      <c r="O1373" s="11"/>
      <c r="P1373" s="10" t="str">
        <f t="shared" si="151"/>
        <v/>
      </c>
      <c r="Q1373" s="10" t="str" cm="1">
        <f t="array" ref="Q1373">IF(NOT(ISBLANK($B1373)),AND(P1373=TRUE,LEN(O1373)&lt;81,NOT(ISNUMBER(FIND('List of Values'!$C$2:$C$23,O1373)))),"")</f>
        <v/>
      </c>
      <c r="R1373" s="11"/>
      <c r="S1373" s="10" t="str">
        <f t="shared" si="152"/>
        <v/>
      </c>
      <c r="T1373" s="10" t="str">
        <f>IF(NOT(ISBLANK($B1373)),AND(S1373=TRUE,NOT(COUNTIF('List of Values'!$B$2:$B$255,R1373)=0)),"")</f>
        <v/>
      </c>
      <c r="U1373" s="11"/>
      <c r="V1373" s="10" t="str">
        <f t="shared" si="153"/>
        <v/>
      </c>
      <c r="W1373" s="10" t="str">
        <f>IF(NOT(ISBLANK($B1373)),AND(V1373=TRUE,NOT(COUNTIF('List of Values'!$A$2:$A$10,U1373)=0)),"")</f>
        <v/>
      </c>
    </row>
    <row r="1374" spans="2:23">
      <c r="B1374" s="12"/>
      <c r="C1374" s="11"/>
      <c r="D1374" s="10" t="str">
        <f t="shared" si="147"/>
        <v/>
      </c>
      <c r="E1374" s="10" t="str" cm="1">
        <f t="array" ref="E1374">IF(NOT(ISBLANK($B1374)),AND(D1374=TRUE,LEN(C1374)&lt;81,NOT(ISNUMBER(FIND('List of Values'!$C$2:$C$20,C1374)))),"")</f>
        <v/>
      </c>
      <c r="F1374" s="11"/>
      <c r="G1374" s="10" t="str">
        <f t="shared" si="148"/>
        <v/>
      </c>
      <c r="H1374" s="10" t="str" cm="1">
        <f t="array" ref="H1374">IF(NOT(ISBLANK($B1374)),AND(G1374=TRUE,LEN(F1374)&lt;81,NOT(ISNUMBER(FIND('List of Values'!$C$2:$C$20,F1374)))),"")</f>
        <v/>
      </c>
      <c r="I1374" s="11"/>
      <c r="J1374" s="10" t="str">
        <f t="shared" si="149"/>
        <v/>
      </c>
      <c r="K1374" s="10" t="str" cm="1">
        <f t="array" ref="K1374">IF(NOT(ISBLANK($B1374)),AND(J1374=TRUE,LEN(I1374)&lt;61,NOT(ISNUMBER(FIND('List of Values'!$C$2:$C$23,I1374)))),"")</f>
        <v/>
      </c>
      <c r="L1374" s="11"/>
      <c r="M1374" s="10" t="str">
        <f t="shared" si="150"/>
        <v/>
      </c>
      <c r="N1374" s="10" t="str" cm="1">
        <f t="array" ref="N1374">IF(NOT(ISBLANK($B1374)),AND(M1374=TRUE,LEN(L1374)&lt;61,NOT(ISNUMBER(FIND('List of Values'!$C$2:$C$23,L1374)))),"")</f>
        <v/>
      </c>
      <c r="O1374" s="11"/>
      <c r="P1374" s="10" t="str">
        <f t="shared" si="151"/>
        <v/>
      </c>
      <c r="Q1374" s="10" t="str" cm="1">
        <f t="array" ref="Q1374">IF(NOT(ISBLANK($B1374)),AND(P1374=TRUE,LEN(O1374)&lt;81,NOT(ISNUMBER(FIND('List of Values'!$C$2:$C$23,O1374)))),"")</f>
        <v/>
      </c>
      <c r="R1374" s="11"/>
      <c r="S1374" s="10" t="str">
        <f t="shared" si="152"/>
        <v/>
      </c>
      <c r="T1374" s="10" t="str">
        <f>IF(NOT(ISBLANK($B1374)),AND(S1374=TRUE,NOT(COUNTIF('List of Values'!$B$2:$B$255,R1374)=0)),"")</f>
        <v/>
      </c>
      <c r="U1374" s="11"/>
      <c r="V1374" s="10" t="str">
        <f t="shared" si="153"/>
        <v/>
      </c>
      <c r="W1374" s="10" t="str">
        <f>IF(NOT(ISBLANK($B1374)),AND(V1374=TRUE,NOT(COUNTIF('List of Values'!$A$2:$A$10,U1374)=0)),"")</f>
        <v/>
      </c>
    </row>
    <row r="1375" spans="2:23">
      <c r="B1375" s="12"/>
      <c r="C1375" s="11"/>
      <c r="D1375" s="10" t="str">
        <f t="shared" si="147"/>
        <v/>
      </c>
      <c r="E1375" s="10" t="str" cm="1">
        <f t="array" ref="E1375">IF(NOT(ISBLANK($B1375)),AND(D1375=TRUE,LEN(C1375)&lt;81,NOT(ISNUMBER(FIND('List of Values'!$C$2:$C$20,C1375)))),"")</f>
        <v/>
      </c>
      <c r="F1375" s="11"/>
      <c r="G1375" s="10" t="str">
        <f t="shared" si="148"/>
        <v/>
      </c>
      <c r="H1375" s="10" t="str" cm="1">
        <f t="array" ref="H1375">IF(NOT(ISBLANK($B1375)),AND(G1375=TRUE,LEN(F1375)&lt;81,NOT(ISNUMBER(FIND('List of Values'!$C$2:$C$20,F1375)))),"")</f>
        <v/>
      </c>
      <c r="I1375" s="11"/>
      <c r="J1375" s="10" t="str">
        <f t="shared" si="149"/>
        <v/>
      </c>
      <c r="K1375" s="10" t="str" cm="1">
        <f t="array" ref="K1375">IF(NOT(ISBLANK($B1375)),AND(J1375=TRUE,LEN(I1375)&lt;61,NOT(ISNUMBER(FIND('List of Values'!$C$2:$C$23,I1375)))),"")</f>
        <v/>
      </c>
      <c r="L1375" s="11"/>
      <c r="M1375" s="10" t="str">
        <f t="shared" si="150"/>
        <v/>
      </c>
      <c r="N1375" s="10" t="str" cm="1">
        <f t="array" ref="N1375">IF(NOT(ISBLANK($B1375)),AND(M1375=TRUE,LEN(L1375)&lt;61,NOT(ISNUMBER(FIND('List of Values'!$C$2:$C$23,L1375)))),"")</f>
        <v/>
      </c>
      <c r="O1375" s="11"/>
      <c r="P1375" s="10" t="str">
        <f t="shared" si="151"/>
        <v/>
      </c>
      <c r="Q1375" s="10" t="str" cm="1">
        <f t="array" ref="Q1375">IF(NOT(ISBLANK($B1375)),AND(P1375=TRUE,LEN(O1375)&lt;81,NOT(ISNUMBER(FIND('List of Values'!$C$2:$C$23,O1375)))),"")</f>
        <v/>
      </c>
      <c r="R1375" s="11"/>
      <c r="S1375" s="10" t="str">
        <f t="shared" si="152"/>
        <v/>
      </c>
      <c r="T1375" s="10" t="str">
        <f>IF(NOT(ISBLANK($B1375)),AND(S1375=TRUE,NOT(COUNTIF('List of Values'!$B$2:$B$255,R1375)=0)),"")</f>
        <v/>
      </c>
      <c r="U1375" s="11"/>
      <c r="V1375" s="10" t="str">
        <f t="shared" si="153"/>
        <v/>
      </c>
      <c r="W1375" s="10" t="str">
        <f>IF(NOT(ISBLANK($B1375)),AND(V1375=TRUE,NOT(COUNTIF('List of Values'!$A$2:$A$10,U1375)=0)),"")</f>
        <v/>
      </c>
    </row>
    <row r="1376" spans="2:23">
      <c r="B1376" s="12"/>
      <c r="C1376" s="11"/>
      <c r="D1376" s="10" t="str">
        <f t="shared" si="147"/>
        <v/>
      </c>
      <c r="E1376" s="10" t="str" cm="1">
        <f t="array" ref="E1376">IF(NOT(ISBLANK($B1376)),AND(D1376=TRUE,LEN(C1376)&lt;81,NOT(ISNUMBER(FIND('List of Values'!$C$2:$C$20,C1376)))),"")</f>
        <v/>
      </c>
      <c r="F1376" s="11"/>
      <c r="G1376" s="10" t="str">
        <f t="shared" si="148"/>
        <v/>
      </c>
      <c r="H1376" s="10" t="str" cm="1">
        <f t="array" ref="H1376">IF(NOT(ISBLANK($B1376)),AND(G1376=TRUE,LEN(F1376)&lt;81,NOT(ISNUMBER(FIND('List of Values'!$C$2:$C$20,F1376)))),"")</f>
        <v/>
      </c>
      <c r="I1376" s="11"/>
      <c r="J1376" s="10" t="str">
        <f t="shared" si="149"/>
        <v/>
      </c>
      <c r="K1376" s="10" t="str" cm="1">
        <f t="array" ref="K1376">IF(NOT(ISBLANK($B1376)),AND(J1376=TRUE,LEN(I1376)&lt;61,NOT(ISNUMBER(FIND('List of Values'!$C$2:$C$23,I1376)))),"")</f>
        <v/>
      </c>
      <c r="L1376" s="11"/>
      <c r="M1376" s="10" t="str">
        <f t="shared" si="150"/>
        <v/>
      </c>
      <c r="N1376" s="10" t="str" cm="1">
        <f t="array" ref="N1376">IF(NOT(ISBLANK($B1376)),AND(M1376=TRUE,LEN(L1376)&lt;61,NOT(ISNUMBER(FIND('List of Values'!$C$2:$C$23,L1376)))),"")</f>
        <v/>
      </c>
      <c r="O1376" s="11"/>
      <c r="P1376" s="10" t="str">
        <f t="shared" si="151"/>
        <v/>
      </c>
      <c r="Q1376" s="10" t="str" cm="1">
        <f t="array" ref="Q1376">IF(NOT(ISBLANK($B1376)),AND(P1376=TRUE,LEN(O1376)&lt;81,NOT(ISNUMBER(FIND('List of Values'!$C$2:$C$23,O1376)))),"")</f>
        <v/>
      </c>
      <c r="R1376" s="11"/>
      <c r="S1376" s="10" t="str">
        <f t="shared" si="152"/>
        <v/>
      </c>
      <c r="T1376" s="10" t="str">
        <f>IF(NOT(ISBLANK($B1376)),AND(S1376=TRUE,NOT(COUNTIF('List of Values'!$B$2:$B$255,R1376)=0)),"")</f>
        <v/>
      </c>
      <c r="U1376" s="11"/>
      <c r="V1376" s="10" t="str">
        <f t="shared" si="153"/>
        <v/>
      </c>
      <c r="W1376" s="10" t="str">
        <f>IF(NOT(ISBLANK($B1376)),AND(V1376=TRUE,NOT(COUNTIF('List of Values'!$A$2:$A$10,U1376)=0)),"")</f>
        <v/>
      </c>
    </row>
    <row r="1377" spans="2:23">
      <c r="B1377" s="12"/>
      <c r="C1377" s="11"/>
      <c r="D1377" s="10" t="str">
        <f t="shared" si="147"/>
        <v/>
      </c>
      <c r="E1377" s="10" t="str" cm="1">
        <f t="array" ref="E1377">IF(NOT(ISBLANK($B1377)),AND(D1377=TRUE,LEN(C1377)&lt;81,NOT(ISNUMBER(FIND('List of Values'!$C$2:$C$20,C1377)))),"")</f>
        <v/>
      </c>
      <c r="F1377" s="11"/>
      <c r="G1377" s="10" t="str">
        <f t="shared" si="148"/>
        <v/>
      </c>
      <c r="H1377" s="10" t="str" cm="1">
        <f t="array" ref="H1377">IF(NOT(ISBLANK($B1377)),AND(G1377=TRUE,LEN(F1377)&lt;81,NOT(ISNUMBER(FIND('List of Values'!$C$2:$C$20,F1377)))),"")</f>
        <v/>
      </c>
      <c r="I1377" s="11"/>
      <c r="J1377" s="10" t="str">
        <f t="shared" si="149"/>
        <v/>
      </c>
      <c r="K1377" s="10" t="str" cm="1">
        <f t="array" ref="K1377">IF(NOT(ISBLANK($B1377)),AND(J1377=TRUE,LEN(I1377)&lt;61,NOT(ISNUMBER(FIND('List of Values'!$C$2:$C$23,I1377)))),"")</f>
        <v/>
      </c>
      <c r="L1377" s="11"/>
      <c r="M1377" s="10" t="str">
        <f t="shared" si="150"/>
        <v/>
      </c>
      <c r="N1377" s="10" t="str" cm="1">
        <f t="array" ref="N1377">IF(NOT(ISBLANK($B1377)),AND(M1377=TRUE,LEN(L1377)&lt;61,NOT(ISNUMBER(FIND('List of Values'!$C$2:$C$23,L1377)))),"")</f>
        <v/>
      </c>
      <c r="O1377" s="11"/>
      <c r="P1377" s="10" t="str">
        <f t="shared" si="151"/>
        <v/>
      </c>
      <c r="Q1377" s="10" t="str" cm="1">
        <f t="array" ref="Q1377">IF(NOT(ISBLANK($B1377)),AND(P1377=TRUE,LEN(O1377)&lt;81,NOT(ISNUMBER(FIND('List of Values'!$C$2:$C$23,O1377)))),"")</f>
        <v/>
      </c>
      <c r="R1377" s="11"/>
      <c r="S1377" s="10" t="str">
        <f t="shared" si="152"/>
        <v/>
      </c>
      <c r="T1377" s="10" t="str">
        <f>IF(NOT(ISBLANK($B1377)),AND(S1377=TRUE,NOT(COUNTIF('List of Values'!$B$2:$B$255,R1377)=0)),"")</f>
        <v/>
      </c>
      <c r="U1377" s="11"/>
      <c r="V1377" s="10" t="str">
        <f t="shared" si="153"/>
        <v/>
      </c>
      <c r="W1377" s="10" t="str">
        <f>IF(NOT(ISBLANK($B1377)),AND(V1377=TRUE,NOT(COUNTIF('List of Values'!$A$2:$A$10,U1377)=0)),"")</f>
        <v/>
      </c>
    </row>
    <row r="1378" spans="2:23">
      <c r="B1378" s="12"/>
      <c r="C1378" s="11"/>
      <c r="D1378" s="10" t="str">
        <f t="shared" si="147"/>
        <v/>
      </c>
      <c r="E1378" s="10" t="str" cm="1">
        <f t="array" ref="E1378">IF(NOT(ISBLANK($B1378)),AND(D1378=TRUE,LEN(C1378)&lt;81,NOT(ISNUMBER(FIND('List of Values'!$C$2:$C$20,C1378)))),"")</f>
        <v/>
      </c>
      <c r="F1378" s="11"/>
      <c r="G1378" s="10" t="str">
        <f t="shared" si="148"/>
        <v/>
      </c>
      <c r="H1378" s="10" t="str" cm="1">
        <f t="array" ref="H1378">IF(NOT(ISBLANK($B1378)),AND(G1378=TRUE,LEN(F1378)&lt;81,NOT(ISNUMBER(FIND('List of Values'!$C$2:$C$20,F1378)))),"")</f>
        <v/>
      </c>
      <c r="I1378" s="11"/>
      <c r="J1378" s="10" t="str">
        <f t="shared" si="149"/>
        <v/>
      </c>
      <c r="K1378" s="10" t="str" cm="1">
        <f t="array" ref="K1378">IF(NOT(ISBLANK($B1378)),AND(J1378=TRUE,LEN(I1378)&lt;61,NOT(ISNUMBER(FIND('List of Values'!$C$2:$C$23,I1378)))),"")</f>
        <v/>
      </c>
      <c r="L1378" s="11"/>
      <c r="M1378" s="10" t="str">
        <f t="shared" si="150"/>
        <v/>
      </c>
      <c r="N1378" s="10" t="str" cm="1">
        <f t="array" ref="N1378">IF(NOT(ISBLANK($B1378)),AND(M1378=TRUE,LEN(L1378)&lt;61,NOT(ISNUMBER(FIND('List of Values'!$C$2:$C$23,L1378)))),"")</f>
        <v/>
      </c>
      <c r="O1378" s="11"/>
      <c r="P1378" s="10" t="str">
        <f t="shared" si="151"/>
        <v/>
      </c>
      <c r="Q1378" s="10" t="str" cm="1">
        <f t="array" ref="Q1378">IF(NOT(ISBLANK($B1378)),AND(P1378=TRUE,LEN(O1378)&lt;81,NOT(ISNUMBER(FIND('List of Values'!$C$2:$C$23,O1378)))),"")</f>
        <v/>
      </c>
      <c r="R1378" s="11"/>
      <c r="S1378" s="10" t="str">
        <f t="shared" si="152"/>
        <v/>
      </c>
      <c r="T1378" s="10" t="str">
        <f>IF(NOT(ISBLANK($B1378)),AND(S1378=TRUE,NOT(COUNTIF('List of Values'!$B$2:$B$255,R1378)=0)),"")</f>
        <v/>
      </c>
      <c r="U1378" s="11"/>
      <c r="V1378" s="10" t="str">
        <f t="shared" si="153"/>
        <v/>
      </c>
      <c r="W1378" s="10" t="str">
        <f>IF(NOT(ISBLANK($B1378)),AND(V1378=TRUE,NOT(COUNTIF('List of Values'!$A$2:$A$10,U1378)=0)),"")</f>
        <v/>
      </c>
    </row>
    <row r="1379" spans="2:23">
      <c r="B1379" s="12"/>
      <c r="C1379" s="11"/>
      <c r="D1379" s="10" t="str">
        <f t="shared" si="147"/>
        <v/>
      </c>
      <c r="E1379" s="10" t="str" cm="1">
        <f t="array" ref="E1379">IF(NOT(ISBLANK($B1379)),AND(D1379=TRUE,LEN(C1379)&lt;81,NOT(ISNUMBER(FIND('List of Values'!$C$2:$C$20,C1379)))),"")</f>
        <v/>
      </c>
      <c r="F1379" s="11"/>
      <c r="G1379" s="10" t="str">
        <f t="shared" si="148"/>
        <v/>
      </c>
      <c r="H1379" s="10" t="str" cm="1">
        <f t="array" ref="H1379">IF(NOT(ISBLANK($B1379)),AND(G1379=TRUE,LEN(F1379)&lt;81,NOT(ISNUMBER(FIND('List of Values'!$C$2:$C$20,F1379)))),"")</f>
        <v/>
      </c>
      <c r="I1379" s="11"/>
      <c r="J1379" s="10" t="str">
        <f t="shared" si="149"/>
        <v/>
      </c>
      <c r="K1379" s="10" t="str" cm="1">
        <f t="array" ref="K1379">IF(NOT(ISBLANK($B1379)),AND(J1379=TRUE,LEN(I1379)&lt;61,NOT(ISNUMBER(FIND('List of Values'!$C$2:$C$23,I1379)))),"")</f>
        <v/>
      </c>
      <c r="L1379" s="11"/>
      <c r="M1379" s="10" t="str">
        <f t="shared" si="150"/>
        <v/>
      </c>
      <c r="N1379" s="10" t="str" cm="1">
        <f t="array" ref="N1379">IF(NOT(ISBLANK($B1379)),AND(M1379=TRUE,LEN(L1379)&lt;61,NOT(ISNUMBER(FIND('List of Values'!$C$2:$C$23,L1379)))),"")</f>
        <v/>
      </c>
      <c r="O1379" s="11"/>
      <c r="P1379" s="10" t="str">
        <f t="shared" si="151"/>
        <v/>
      </c>
      <c r="Q1379" s="10" t="str" cm="1">
        <f t="array" ref="Q1379">IF(NOT(ISBLANK($B1379)),AND(P1379=TRUE,LEN(O1379)&lt;81,NOT(ISNUMBER(FIND('List of Values'!$C$2:$C$23,O1379)))),"")</f>
        <v/>
      </c>
      <c r="R1379" s="11"/>
      <c r="S1379" s="10" t="str">
        <f t="shared" si="152"/>
        <v/>
      </c>
      <c r="T1379" s="10" t="str">
        <f>IF(NOT(ISBLANK($B1379)),AND(S1379=TRUE,NOT(COUNTIF('List of Values'!$B$2:$B$255,R1379)=0)),"")</f>
        <v/>
      </c>
      <c r="U1379" s="11"/>
      <c r="V1379" s="10" t="str">
        <f t="shared" si="153"/>
        <v/>
      </c>
      <c r="W1379" s="10" t="str">
        <f>IF(NOT(ISBLANK($B1379)),AND(V1379=TRUE,NOT(COUNTIF('List of Values'!$A$2:$A$10,U1379)=0)),"")</f>
        <v/>
      </c>
    </row>
    <row r="1380" spans="2:23">
      <c r="B1380" s="12"/>
      <c r="C1380" s="11"/>
      <c r="D1380" s="10" t="str">
        <f t="shared" si="147"/>
        <v/>
      </c>
      <c r="E1380" s="10" t="str" cm="1">
        <f t="array" ref="E1380">IF(NOT(ISBLANK($B1380)),AND(D1380=TRUE,LEN(C1380)&lt;81,NOT(ISNUMBER(FIND('List of Values'!$C$2:$C$20,C1380)))),"")</f>
        <v/>
      </c>
      <c r="F1380" s="11"/>
      <c r="G1380" s="10" t="str">
        <f t="shared" si="148"/>
        <v/>
      </c>
      <c r="H1380" s="10" t="str" cm="1">
        <f t="array" ref="H1380">IF(NOT(ISBLANK($B1380)),AND(G1380=TRUE,LEN(F1380)&lt;81,NOT(ISNUMBER(FIND('List of Values'!$C$2:$C$20,F1380)))),"")</f>
        <v/>
      </c>
      <c r="I1380" s="11"/>
      <c r="J1380" s="10" t="str">
        <f t="shared" si="149"/>
        <v/>
      </c>
      <c r="K1380" s="10" t="str" cm="1">
        <f t="array" ref="K1380">IF(NOT(ISBLANK($B1380)),AND(J1380=TRUE,LEN(I1380)&lt;61,NOT(ISNUMBER(FIND('List of Values'!$C$2:$C$23,I1380)))),"")</f>
        <v/>
      </c>
      <c r="L1380" s="11"/>
      <c r="M1380" s="10" t="str">
        <f t="shared" si="150"/>
        <v/>
      </c>
      <c r="N1380" s="10" t="str" cm="1">
        <f t="array" ref="N1380">IF(NOT(ISBLANK($B1380)),AND(M1380=TRUE,LEN(L1380)&lt;61,NOT(ISNUMBER(FIND('List of Values'!$C$2:$C$23,L1380)))),"")</f>
        <v/>
      </c>
      <c r="O1380" s="11"/>
      <c r="P1380" s="10" t="str">
        <f t="shared" si="151"/>
        <v/>
      </c>
      <c r="Q1380" s="10" t="str" cm="1">
        <f t="array" ref="Q1380">IF(NOT(ISBLANK($B1380)),AND(P1380=TRUE,LEN(O1380)&lt;81,NOT(ISNUMBER(FIND('List of Values'!$C$2:$C$23,O1380)))),"")</f>
        <v/>
      </c>
      <c r="R1380" s="11"/>
      <c r="S1380" s="10" t="str">
        <f t="shared" si="152"/>
        <v/>
      </c>
      <c r="T1380" s="10" t="str">
        <f>IF(NOT(ISBLANK($B1380)),AND(S1380=TRUE,NOT(COUNTIF('List of Values'!$B$2:$B$255,R1380)=0)),"")</f>
        <v/>
      </c>
      <c r="U1380" s="11"/>
      <c r="V1380" s="10" t="str">
        <f t="shared" si="153"/>
        <v/>
      </c>
      <c r="W1380" s="10" t="str">
        <f>IF(NOT(ISBLANK($B1380)),AND(V1380=TRUE,NOT(COUNTIF('List of Values'!$A$2:$A$10,U1380)=0)),"")</f>
        <v/>
      </c>
    </row>
    <row r="1381" spans="2:23">
      <c r="B1381" s="12"/>
      <c r="C1381" s="11"/>
      <c r="D1381" s="10" t="str">
        <f t="shared" si="147"/>
        <v/>
      </c>
      <c r="E1381" s="10" t="str" cm="1">
        <f t="array" ref="E1381">IF(NOT(ISBLANK($B1381)),AND(D1381=TRUE,LEN(C1381)&lt;81,NOT(ISNUMBER(FIND('List of Values'!$C$2:$C$20,C1381)))),"")</f>
        <v/>
      </c>
      <c r="F1381" s="11"/>
      <c r="G1381" s="10" t="str">
        <f t="shared" si="148"/>
        <v/>
      </c>
      <c r="H1381" s="10" t="str" cm="1">
        <f t="array" ref="H1381">IF(NOT(ISBLANK($B1381)),AND(G1381=TRUE,LEN(F1381)&lt;81,NOT(ISNUMBER(FIND('List of Values'!$C$2:$C$20,F1381)))),"")</f>
        <v/>
      </c>
      <c r="I1381" s="11"/>
      <c r="J1381" s="10" t="str">
        <f t="shared" si="149"/>
        <v/>
      </c>
      <c r="K1381" s="10" t="str" cm="1">
        <f t="array" ref="K1381">IF(NOT(ISBLANK($B1381)),AND(J1381=TRUE,LEN(I1381)&lt;61,NOT(ISNUMBER(FIND('List of Values'!$C$2:$C$23,I1381)))),"")</f>
        <v/>
      </c>
      <c r="L1381" s="11"/>
      <c r="M1381" s="10" t="str">
        <f t="shared" si="150"/>
        <v/>
      </c>
      <c r="N1381" s="10" t="str" cm="1">
        <f t="array" ref="N1381">IF(NOT(ISBLANK($B1381)),AND(M1381=TRUE,LEN(L1381)&lt;61,NOT(ISNUMBER(FIND('List of Values'!$C$2:$C$23,L1381)))),"")</f>
        <v/>
      </c>
      <c r="O1381" s="11"/>
      <c r="P1381" s="10" t="str">
        <f t="shared" si="151"/>
        <v/>
      </c>
      <c r="Q1381" s="10" t="str" cm="1">
        <f t="array" ref="Q1381">IF(NOT(ISBLANK($B1381)),AND(P1381=TRUE,LEN(O1381)&lt;81,NOT(ISNUMBER(FIND('List of Values'!$C$2:$C$23,O1381)))),"")</f>
        <v/>
      </c>
      <c r="R1381" s="11"/>
      <c r="S1381" s="10" t="str">
        <f t="shared" si="152"/>
        <v/>
      </c>
      <c r="T1381" s="10" t="str">
        <f>IF(NOT(ISBLANK($B1381)),AND(S1381=TRUE,NOT(COUNTIF('List of Values'!$B$2:$B$255,R1381)=0)),"")</f>
        <v/>
      </c>
      <c r="U1381" s="11"/>
      <c r="V1381" s="10" t="str">
        <f t="shared" si="153"/>
        <v/>
      </c>
      <c r="W1381" s="10" t="str">
        <f>IF(NOT(ISBLANK($B1381)),AND(V1381=TRUE,NOT(COUNTIF('List of Values'!$A$2:$A$10,U1381)=0)),"")</f>
        <v/>
      </c>
    </row>
    <row r="1382" spans="2:23">
      <c r="B1382" s="12"/>
      <c r="C1382" s="11"/>
      <c r="D1382" s="10" t="str">
        <f t="shared" si="147"/>
        <v/>
      </c>
      <c r="E1382" s="10" t="str" cm="1">
        <f t="array" ref="E1382">IF(NOT(ISBLANK($B1382)),AND(D1382=TRUE,LEN(C1382)&lt;81,NOT(ISNUMBER(FIND('List of Values'!$C$2:$C$20,C1382)))),"")</f>
        <v/>
      </c>
      <c r="F1382" s="11"/>
      <c r="G1382" s="10" t="str">
        <f t="shared" si="148"/>
        <v/>
      </c>
      <c r="H1382" s="10" t="str" cm="1">
        <f t="array" ref="H1382">IF(NOT(ISBLANK($B1382)),AND(G1382=TRUE,LEN(F1382)&lt;81,NOT(ISNUMBER(FIND('List of Values'!$C$2:$C$20,F1382)))),"")</f>
        <v/>
      </c>
      <c r="I1382" s="11"/>
      <c r="J1382" s="10" t="str">
        <f t="shared" si="149"/>
        <v/>
      </c>
      <c r="K1382" s="10" t="str" cm="1">
        <f t="array" ref="K1382">IF(NOT(ISBLANK($B1382)),AND(J1382=TRUE,LEN(I1382)&lt;61,NOT(ISNUMBER(FIND('List of Values'!$C$2:$C$23,I1382)))),"")</f>
        <v/>
      </c>
      <c r="L1382" s="11"/>
      <c r="M1382" s="10" t="str">
        <f t="shared" si="150"/>
        <v/>
      </c>
      <c r="N1382" s="10" t="str" cm="1">
        <f t="array" ref="N1382">IF(NOT(ISBLANK($B1382)),AND(M1382=TRUE,LEN(L1382)&lt;61,NOT(ISNUMBER(FIND('List of Values'!$C$2:$C$23,L1382)))),"")</f>
        <v/>
      </c>
      <c r="O1382" s="11"/>
      <c r="P1382" s="10" t="str">
        <f t="shared" si="151"/>
        <v/>
      </c>
      <c r="Q1382" s="10" t="str" cm="1">
        <f t="array" ref="Q1382">IF(NOT(ISBLANK($B1382)),AND(P1382=TRUE,LEN(O1382)&lt;81,NOT(ISNUMBER(FIND('List of Values'!$C$2:$C$23,O1382)))),"")</f>
        <v/>
      </c>
      <c r="R1382" s="11"/>
      <c r="S1382" s="10" t="str">
        <f t="shared" si="152"/>
        <v/>
      </c>
      <c r="T1382" s="10" t="str">
        <f>IF(NOT(ISBLANK($B1382)),AND(S1382=TRUE,NOT(COUNTIF('List of Values'!$B$2:$B$255,R1382)=0)),"")</f>
        <v/>
      </c>
      <c r="U1382" s="11"/>
      <c r="V1382" s="10" t="str">
        <f t="shared" si="153"/>
        <v/>
      </c>
      <c r="W1382" s="10" t="str">
        <f>IF(NOT(ISBLANK($B1382)),AND(V1382=TRUE,NOT(COUNTIF('List of Values'!$A$2:$A$10,U1382)=0)),"")</f>
        <v/>
      </c>
    </row>
    <row r="1383" spans="2:23">
      <c r="B1383" s="12"/>
      <c r="C1383" s="11"/>
      <c r="D1383" s="10" t="str">
        <f t="shared" si="147"/>
        <v/>
      </c>
      <c r="E1383" s="10" t="str" cm="1">
        <f t="array" ref="E1383">IF(NOT(ISBLANK($B1383)),AND(D1383=TRUE,LEN(C1383)&lt;81,NOT(ISNUMBER(FIND('List of Values'!$C$2:$C$20,C1383)))),"")</f>
        <v/>
      </c>
      <c r="F1383" s="11"/>
      <c r="G1383" s="10" t="str">
        <f t="shared" si="148"/>
        <v/>
      </c>
      <c r="H1383" s="10" t="str" cm="1">
        <f t="array" ref="H1383">IF(NOT(ISBLANK($B1383)),AND(G1383=TRUE,LEN(F1383)&lt;81,NOT(ISNUMBER(FIND('List of Values'!$C$2:$C$20,F1383)))),"")</f>
        <v/>
      </c>
      <c r="I1383" s="11"/>
      <c r="J1383" s="10" t="str">
        <f t="shared" si="149"/>
        <v/>
      </c>
      <c r="K1383" s="10" t="str" cm="1">
        <f t="array" ref="K1383">IF(NOT(ISBLANK($B1383)),AND(J1383=TRUE,LEN(I1383)&lt;61,NOT(ISNUMBER(FIND('List of Values'!$C$2:$C$23,I1383)))),"")</f>
        <v/>
      </c>
      <c r="L1383" s="11"/>
      <c r="M1383" s="10" t="str">
        <f t="shared" si="150"/>
        <v/>
      </c>
      <c r="N1383" s="10" t="str" cm="1">
        <f t="array" ref="N1383">IF(NOT(ISBLANK($B1383)),AND(M1383=TRUE,LEN(L1383)&lt;61,NOT(ISNUMBER(FIND('List of Values'!$C$2:$C$23,L1383)))),"")</f>
        <v/>
      </c>
      <c r="O1383" s="11"/>
      <c r="P1383" s="10" t="str">
        <f t="shared" si="151"/>
        <v/>
      </c>
      <c r="Q1383" s="10" t="str" cm="1">
        <f t="array" ref="Q1383">IF(NOT(ISBLANK($B1383)),AND(P1383=TRUE,LEN(O1383)&lt;81,NOT(ISNUMBER(FIND('List of Values'!$C$2:$C$23,O1383)))),"")</f>
        <v/>
      </c>
      <c r="R1383" s="11"/>
      <c r="S1383" s="10" t="str">
        <f t="shared" si="152"/>
        <v/>
      </c>
      <c r="T1383" s="10" t="str">
        <f>IF(NOT(ISBLANK($B1383)),AND(S1383=TRUE,NOT(COUNTIF('List of Values'!$B$2:$B$255,R1383)=0)),"")</f>
        <v/>
      </c>
      <c r="U1383" s="11"/>
      <c r="V1383" s="10" t="str">
        <f t="shared" si="153"/>
        <v/>
      </c>
      <c r="W1383" s="10" t="str">
        <f>IF(NOT(ISBLANK($B1383)),AND(V1383=TRUE,NOT(COUNTIF('List of Values'!$A$2:$A$10,U1383)=0)),"")</f>
        <v/>
      </c>
    </row>
    <row r="1384" spans="2:23">
      <c r="B1384" s="12"/>
      <c r="C1384" s="11"/>
      <c r="D1384" s="10" t="str">
        <f t="shared" si="147"/>
        <v/>
      </c>
      <c r="E1384" s="10" t="str" cm="1">
        <f t="array" ref="E1384">IF(NOT(ISBLANK($B1384)),AND(D1384=TRUE,LEN(C1384)&lt;81,NOT(ISNUMBER(FIND('List of Values'!$C$2:$C$20,C1384)))),"")</f>
        <v/>
      </c>
      <c r="F1384" s="11"/>
      <c r="G1384" s="10" t="str">
        <f t="shared" si="148"/>
        <v/>
      </c>
      <c r="H1384" s="10" t="str" cm="1">
        <f t="array" ref="H1384">IF(NOT(ISBLANK($B1384)),AND(G1384=TRUE,LEN(F1384)&lt;81,NOT(ISNUMBER(FIND('List of Values'!$C$2:$C$20,F1384)))),"")</f>
        <v/>
      </c>
      <c r="I1384" s="11"/>
      <c r="J1384" s="10" t="str">
        <f t="shared" si="149"/>
        <v/>
      </c>
      <c r="K1384" s="10" t="str" cm="1">
        <f t="array" ref="K1384">IF(NOT(ISBLANK($B1384)),AND(J1384=TRUE,LEN(I1384)&lt;61,NOT(ISNUMBER(FIND('List of Values'!$C$2:$C$23,I1384)))),"")</f>
        <v/>
      </c>
      <c r="L1384" s="11"/>
      <c r="M1384" s="10" t="str">
        <f t="shared" si="150"/>
        <v/>
      </c>
      <c r="N1384" s="10" t="str" cm="1">
        <f t="array" ref="N1384">IF(NOT(ISBLANK($B1384)),AND(M1384=TRUE,LEN(L1384)&lt;61,NOT(ISNUMBER(FIND('List of Values'!$C$2:$C$23,L1384)))),"")</f>
        <v/>
      </c>
      <c r="O1384" s="11"/>
      <c r="P1384" s="10" t="str">
        <f t="shared" si="151"/>
        <v/>
      </c>
      <c r="Q1384" s="10" t="str" cm="1">
        <f t="array" ref="Q1384">IF(NOT(ISBLANK($B1384)),AND(P1384=TRUE,LEN(O1384)&lt;81,NOT(ISNUMBER(FIND('List of Values'!$C$2:$C$23,O1384)))),"")</f>
        <v/>
      </c>
      <c r="R1384" s="11"/>
      <c r="S1384" s="10" t="str">
        <f t="shared" si="152"/>
        <v/>
      </c>
      <c r="T1384" s="10" t="str">
        <f>IF(NOT(ISBLANK($B1384)),AND(S1384=TRUE,NOT(COUNTIF('List of Values'!$B$2:$B$255,R1384)=0)),"")</f>
        <v/>
      </c>
      <c r="U1384" s="11"/>
      <c r="V1384" s="10" t="str">
        <f t="shared" si="153"/>
        <v/>
      </c>
      <c r="W1384" s="10" t="str">
        <f>IF(NOT(ISBLANK($B1384)),AND(V1384=TRUE,NOT(COUNTIF('List of Values'!$A$2:$A$10,U1384)=0)),"")</f>
        <v/>
      </c>
    </row>
    <row r="1385" spans="2:23">
      <c r="B1385" s="12"/>
      <c r="C1385" s="11"/>
      <c r="D1385" s="10" t="str">
        <f t="shared" si="147"/>
        <v/>
      </c>
      <c r="E1385" s="10" t="str" cm="1">
        <f t="array" ref="E1385">IF(NOT(ISBLANK($B1385)),AND(D1385=TRUE,LEN(C1385)&lt;81,NOT(ISNUMBER(FIND('List of Values'!$C$2:$C$20,C1385)))),"")</f>
        <v/>
      </c>
      <c r="F1385" s="11"/>
      <c r="G1385" s="10" t="str">
        <f t="shared" si="148"/>
        <v/>
      </c>
      <c r="H1385" s="10" t="str" cm="1">
        <f t="array" ref="H1385">IF(NOT(ISBLANK($B1385)),AND(G1385=TRUE,LEN(F1385)&lt;81,NOT(ISNUMBER(FIND('List of Values'!$C$2:$C$20,F1385)))),"")</f>
        <v/>
      </c>
      <c r="I1385" s="11"/>
      <c r="J1385" s="10" t="str">
        <f t="shared" si="149"/>
        <v/>
      </c>
      <c r="K1385" s="10" t="str" cm="1">
        <f t="array" ref="K1385">IF(NOT(ISBLANK($B1385)),AND(J1385=TRUE,LEN(I1385)&lt;61,NOT(ISNUMBER(FIND('List of Values'!$C$2:$C$23,I1385)))),"")</f>
        <v/>
      </c>
      <c r="L1385" s="11"/>
      <c r="M1385" s="10" t="str">
        <f t="shared" si="150"/>
        <v/>
      </c>
      <c r="N1385" s="10" t="str" cm="1">
        <f t="array" ref="N1385">IF(NOT(ISBLANK($B1385)),AND(M1385=TRUE,LEN(L1385)&lt;61,NOT(ISNUMBER(FIND('List of Values'!$C$2:$C$23,L1385)))),"")</f>
        <v/>
      </c>
      <c r="O1385" s="11"/>
      <c r="P1385" s="10" t="str">
        <f t="shared" si="151"/>
        <v/>
      </c>
      <c r="Q1385" s="10" t="str" cm="1">
        <f t="array" ref="Q1385">IF(NOT(ISBLANK($B1385)),AND(P1385=TRUE,LEN(O1385)&lt;81,NOT(ISNUMBER(FIND('List of Values'!$C$2:$C$23,O1385)))),"")</f>
        <v/>
      </c>
      <c r="R1385" s="11"/>
      <c r="S1385" s="10" t="str">
        <f t="shared" si="152"/>
        <v/>
      </c>
      <c r="T1385" s="10" t="str">
        <f>IF(NOT(ISBLANK($B1385)),AND(S1385=TRUE,NOT(COUNTIF('List of Values'!$B$2:$B$255,R1385)=0)),"")</f>
        <v/>
      </c>
      <c r="U1385" s="11"/>
      <c r="V1385" s="10" t="str">
        <f t="shared" si="153"/>
        <v/>
      </c>
      <c r="W1385" s="10" t="str">
        <f>IF(NOT(ISBLANK($B1385)),AND(V1385=TRUE,NOT(COUNTIF('List of Values'!$A$2:$A$10,U1385)=0)),"")</f>
        <v/>
      </c>
    </row>
    <row r="1386" spans="2:23">
      <c r="B1386" s="12"/>
      <c r="C1386" s="11"/>
      <c r="D1386" s="10" t="str">
        <f t="shared" si="147"/>
        <v/>
      </c>
      <c r="E1386" s="10" t="str" cm="1">
        <f t="array" ref="E1386">IF(NOT(ISBLANK($B1386)),AND(D1386=TRUE,LEN(C1386)&lt;81,NOT(ISNUMBER(FIND('List of Values'!$C$2:$C$20,C1386)))),"")</f>
        <v/>
      </c>
      <c r="F1386" s="11"/>
      <c r="G1386" s="10" t="str">
        <f t="shared" si="148"/>
        <v/>
      </c>
      <c r="H1386" s="10" t="str" cm="1">
        <f t="array" ref="H1386">IF(NOT(ISBLANK($B1386)),AND(G1386=TRUE,LEN(F1386)&lt;81,NOT(ISNUMBER(FIND('List of Values'!$C$2:$C$20,F1386)))),"")</f>
        <v/>
      </c>
      <c r="I1386" s="11"/>
      <c r="J1386" s="10" t="str">
        <f t="shared" si="149"/>
        <v/>
      </c>
      <c r="K1386" s="10" t="str" cm="1">
        <f t="array" ref="K1386">IF(NOT(ISBLANK($B1386)),AND(J1386=TRUE,LEN(I1386)&lt;61,NOT(ISNUMBER(FIND('List of Values'!$C$2:$C$23,I1386)))),"")</f>
        <v/>
      </c>
      <c r="L1386" s="11"/>
      <c r="M1386" s="10" t="str">
        <f t="shared" si="150"/>
        <v/>
      </c>
      <c r="N1386" s="10" t="str" cm="1">
        <f t="array" ref="N1386">IF(NOT(ISBLANK($B1386)),AND(M1386=TRUE,LEN(L1386)&lt;61,NOT(ISNUMBER(FIND('List of Values'!$C$2:$C$23,L1386)))),"")</f>
        <v/>
      </c>
      <c r="O1386" s="11"/>
      <c r="P1386" s="10" t="str">
        <f t="shared" si="151"/>
        <v/>
      </c>
      <c r="Q1386" s="10" t="str" cm="1">
        <f t="array" ref="Q1386">IF(NOT(ISBLANK($B1386)),AND(P1386=TRUE,LEN(O1386)&lt;81,NOT(ISNUMBER(FIND('List of Values'!$C$2:$C$23,O1386)))),"")</f>
        <v/>
      </c>
      <c r="R1386" s="11"/>
      <c r="S1386" s="10" t="str">
        <f t="shared" si="152"/>
        <v/>
      </c>
      <c r="T1386" s="10" t="str">
        <f>IF(NOT(ISBLANK($B1386)),AND(S1386=TRUE,NOT(COUNTIF('List of Values'!$B$2:$B$255,R1386)=0)),"")</f>
        <v/>
      </c>
      <c r="U1386" s="11"/>
      <c r="V1386" s="10" t="str">
        <f t="shared" si="153"/>
        <v/>
      </c>
      <c r="W1386" s="10" t="str">
        <f>IF(NOT(ISBLANK($B1386)),AND(V1386=TRUE,NOT(COUNTIF('List of Values'!$A$2:$A$10,U1386)=0)),"")</f>
        <v/>
      </c>
    </row>
    <row r="1387" spans="2:23">
      <c r="B1387" s="12"/>
      <c r="C1387" s="11"/>
      <c r="D1387" s="10" t="str">
        <f t="shared" si="147"/>
        <v/>
      </c>
      <c r="E1387" s="10" t="str" cm="1">
        <f t="array" ref="E1387">IF(NOT(ISBLANK($B1387)),AND(D1387=TRUE,LEN(C1387)&lt;81,NOT(ISNUMBER(FIND('List of Values'!$C$2:$C$20,C1387)))),"")</f>
        <v/>
      </c>
      <c r="F1387" s="11"/>
      <c r="G1387" s="10" t="str">
        <f t="shared" si="148"/>
        <v/>
      </c>
      <c r="H1387" s="10" t="str" cm="1">
        <f t="array" ref="H1387">IF(NOT(ISBLANK($B1387)),AND(G1387=TRUE,LEN(F1387)&lt;81,NOT(ISNUMBER(FIND('List of Values'!$C$2:$C$20,F1387)))),"")</f>
        <v/>
      </c>
      <c r="I1387" s="11"/>
      <c r="J1387" s="10" t="str">
        <f t="shared" si="149"/>
        <v/>
      </c>
      <c r="K1387" s="10" t="str" cm="1">
        <f t="array" ref="K1387">IF(NOT(ISBLANK($B1387)),AND(J1387=TRUE,LEN(I1387)&lt;61,NOT(ISNUMBER(FIND('List of Values'!$C$2:$C$23,I1387)))),"")</f>
        <v/>
      </c>
      <c r="L1387" s="11"/>
      <c r="M1387" s="10" t="str">
        <f t="shared" si="150"/>
        <v/>
      </c>
      <c r="N1387" s="10" t="str" cm="1">
        <f t="array" ref="N1387">IF(NOT(ISBLANK($B1387)),AND(M1387=TRUE,LEN(L1387)&lt;61,NOT(ISNUMBER(FIND('List of Values'!$C$2:$C$23,L1387)))),"")</f>
        <v/>
      </c>
      <c r="O1387" s="11"/>
      <c r="P1387" s="10" t="str">
        <f t="shared" si="151"/>
        <v/>
      </c>
      <c r="Q1387" s="10" t="str" cm="1">
        <f t="array" ref="Q1387">IF(NOT(ISBLANK($B1387)),AND(P1387=TRUE,LEN(O1387)&lt;81,NOT(ISNUMBER(FIND('List of Values'!$C$2:$C$23,O1387)))),"")</f>
        <v/>
      </c>
      <c r="R1387" s="11"/>
      <c r="S1387" s="10" t="str">
        <f t="shared" si="152"/>
        <v/>
      </c>
      <c r="T1387" s="10" t="str">
        <f>IF(NOT(ISBLANK($B1387)),AND(S1387=TRUE,NOT(COUNTIF('List of Values'!$B$2:$B$255,R1387)=0)),"")</f>
        <v/>
      </c>
      <c r="U1387" s="11"/>
      <c r="V1387" s="10" t="str">
        <f t="shared" si="153"/>
        <v/>
      </c>
      <c r="W1387" s="10" t="str">
        <f>IF(NOT(ISBLANK($B1387)),AND(V1387=TRUE,NOT(COUNTIF('List of Values'!$A$2:$A$10,U1387)=0)),"")</f>
        <v/>
      </c>
    </row>
    <row r="1388" spans="2:23">
      <c r="B1388" s="12"/>
      <c r="C1388" s="11"/>
      <c r="D1388" s="10" t="str">
        <f t="shared" si="147"/>
        <v/>
      </c>
      <c r="E1388" s="10" t="str" cm="1">
        <f t="array" ref="E1388">IF(NOT(ISBLANK($B1388)),AND(D1388=TRUE,LEN(C1388)&lt;81,NOT(ISNUMBER(FIND('List of Values'!$C$2:$C$20,C1388)))),"")</f>
        <v/>
      </c>
      <c r="F1388" s="11"/>
      <c r="G1388" s="10" t="str">
        <f t="shared" si="148"/>
        <v/>
      </c>
      <c r="H1388" s="10" t="str" cm="1">
        <f t="array" ref="H1388">IF(NOT(ISBLANK($B1388)),AND(G1388=TRUE,LEN(F1388)&lt;81,NOT(ISNUMBER(FIND('List of Values'!$C$2:$C$20,F1388)))),"")</f>
        <v/>
      </c>
      <c r="I1388" s="11"/>
      <c r="J1388" s="10" t="str">
        <f t="shared" si="149"/>
        <v/>
      </c>
      <c r="K1388" s="10" t="str" cm="1">
        <f t="array" ref="K1388">IF(NOT(ISBLANK($B1388)),AND(J1388=TRUE,LEN(I1388)&lt;61,NOT(ISNUMBER(FIND('List of Values'!$C$2:$C$23,I1388)))),"")</f>
        <v/>
      </c>
      <c r="L1388" s="11"/>
      <c r="M1388" s="10" t="str">
        <f t="shared" si="150"/>
        <v/>
      </c>
      <c r="N1388" s="10" t="str" cm="1">
        <f t="array" ref="N1388">IF(NOT(ISBLANK($B1388)),AND(M1388=TRUE,LEN(L1388)&lt;61,NOT(ISNUMBER(FIND('List of Values'!$C$2:$C$23,L1388)))),"")</f>
        <v/>
      </c>
      <c r="O1388" s="11"/>
      <c r="P1388" s="10" t="str">
        <f t="shared" si="151"/>
        <v/>
      </c>
      <c r="Q1388" s="10" t="str" cm="1">
        <f t="array" ref="Q1388">IF(NOT(ISBLANK($B1388)),AND(P1388=TRUE,LEN(O1388)&lt;81,NOT(ISNUMBER(FIND('List of Values'!$C$2:$C$23,O1388)))),"")</f>
        <v/>
      </c>
      <c r="R1388" s="11"/>
      <c r="S1388" s="10" t="str">
        <f t="shared" si="152"/>
        <v/>
      </c>
      <c r="T1388" s="10" t="str">
        <f>IF(NOT(ISBLANK($B1388)),AND(S1388=TRUE,NOT(COUNTIF('List of Values'!$B$2:$B$255,R1388)=0)),"")</f>
        <v/>
      </c>
      <c r="U1388" s="11"/>
      <c r="V1388" s="10" t="str">
        <f t="shared" si="153"/>
        <v/>
      </c>
      <c r="W1388" s="10" t="str">
        <f>IF(NOT(ISBLANK($B1388)),AND(V1388=TRUE,NOT(COUNTIF('List of Values'!$A$2:$A$10,U1388)=0)),"")</f>
        <v/>
      </c>
    </row>
    <row r="1389" spans="2:23">
      <c r="B1389" s="12"/>
      <c r="C1389" s="11"/>
      <c r="D1389" s="10" t="str">
        <f t="shared" si="147"/>
        <v/>
      </c>
      <c r="E1389" s="10" t="str" cm="1">
        <f t="array" ref="E1389">IF(NOT(ISBLANK($B1389)),AND(D1389=TRUE,LEN(C1389)&lt;81,NOT(ISNUMBER(FIND('List of Values'!$C$2:$C$20,C1389)))),"")</f>
        <v/>
      </c>
      <c r="F1389" s="11"/>
      <c r="G1389" s="10" t="str">
        <f t="shared" si="148"/>
        <v/>
      </c>
      <c r="H1389" s="10" t="str" cm="1">
        <f t="array" ref="H1389">IF(NOT(ISBLANK($B1389)),AND(G1389=TRUE,LEN(F1389)&lt;81,NOT(ISNUMBER(FIND('List of Values'!$C$2:$C$20,F1389)))),"")</f>
        <v/>
      </c>
      <c r="I1389" s="11"/>
      <c r="J1389" s="10" t="str">
        <f t="shared" si="149"/>
        <v/>
      </c>
      <c r="K1389" s="10" t="str" cm="1">
        <f t="array" ref="K1389">IF(NOT(ISBLANK($B1389)),AND(J1389=TRUE,LEN(I1389)&lt;61,NOT(ISNUMBER(FIND('List of Values'!$C$2:$C$23,I1389)))),"")</f>
        <v/>
      </c>
      <c r="L1389" s="11"/>
      <c r="M1389" s="10" t="str">
        <f t="shared" si="150"/>
        <v/>
      </c>
      <c r="N1389" s="10" t="str" cm="1">
        <f t="array" ref="N1389">IF(NOT(ISBLANK($B1389)),AND(M1389=TRUE,LEN(L1389)&lt;61,NOT(ISNUMBER(FIND('List of Values'!$C$2:$C$23,L1389)))),"")</f>
        <v/>
      </c>
      <c r="O1389" s="11"/>
      <c r="P1389" s="10" t="str">
        <f t="shared" si="151"/>
        <v/>
      </c>
      <c r="Q1389" s="10" t="str" cm="1">
        <f t="array" ref="Q1389">IF(NOT(ISBLANK($B1389)),AND(P1389=TRUE,LEN(O1389)&lt;81,NOT(ISNUMBER(FIND('List of Values'!$C$2:$C$23,O1389)))),"")</f>
        <v/>
      </c>
      <c r="R1389" s="11"/>
      <c r="S1389" s="10" t="str">
        <f t="shared" si="152"/>
        <v/>
      </c>
      <c r="T1389" s="10" t="str">
        <f>IF(NOT(ISBLANK($B1389)),AND(S1389=TRUE,NOT(COUNTIF('List of Values'!$B$2:$B$255,R1389)=0)),"")</f>
        <v/>
      </c>
      <c r="U1389" s="11"/>
      <c r="V1389" s="10" t="str">
        <f t="shared" si="153"/>
        <v/>
      </c>
      <c r="W1389" s="10" t="str">
        <f>IF(NOT(ISBLANK($B1389)),AND(V1389=TRUE,NOT(COUNTIF('List of Values'!$A$2:$A$10,U1389)=0)),"")</f>
        <v/>
      </c>
    </row>
    <row r="1390" spans="2:23">
      <c r="B1390" s="12"/>
      <c r="C1390" s="11"/>
      <c r="D1390" s="10" t="str">
        <f t="shared" si="147"/>
        <v/>
      </c>
      <c r="E1390" s="10" t="str" cm="1">
        <f t="array" ref="E1390">IF(NOT(ISBLANK($B1390)),AND(D1390=TRUE,LEN(C1390)&lt;81,NOT(ISNUMBER(FIND('List of Values'!$C$2:$C$20,C1390)))),"")</f>
        <v/>
      </c>
      <c r="F1390" s="11"/>
      <c r="G1390" s="10" t="str">
        <f t="shared" si="148"/>
        <v/>
      </c>
      <c r="H1390" s="10" t="str" cm="1">
        <f t="array" ref="H1390">IF(NOT(ISBLANK($B1390)),AND(G1390=TRUE,LEN(F1390)&lt;81,NOT(ISNUMBER(FIND('List of Values'!$C$2:$C$20,F1390)))),"")</f>
        <v/>
      </c>
      <c r="I1390" s="11"/>
      <c r="J1390" s="10" t="str">
        <f t="shared" si="149"/>
        <v/>
      </c>
      <c r="K1390" s="10" t="str" cm="1">
        <f t="array" ref="K1390">IF(NOT(ISBLANK($B1390)),AND(J1390=TRUE,LEN(I1390)&lt;61,NOT(ISNUMBER(FIND('List of Values'!$C$2:$C$23,I1390)))),"")</f>
        <v/>
      </c>
      <c r="L1390" s="11"/>
      <c r="M1390" s="10" t="str">
        <f t="shared" si="150"/>
        <v/>
      </c>
      <c r="N1390" s="10" t="str" cm="1">
        <f t="array" ref="N1390">IF(NOT(ISBLANK($B1390)),AND(M1390=TRUE,LEN(L1390)&lt;61,NOT(ISNUMBER(FIND('List of Values'!$C$2:$C$23,L1390)))),"")</f>
        <v/>
      </c>
      <c r="O1390" s="11"/>
      <c r="P1390" s="10" t="str">
        <f t="shared" si="151"/>
        <v/>
      </c>
      <c r="Q1390" s="10" t="str" cm="1">
        <f t="array" ref="Q1390">IF(NOT(ISBLANK($B1390)),AND(P1390=TRUE,LEN(O1390)&lt;81,NOT(ISNUMBER(FIND('List of Values'!$C$2:$C$23,O1390)))),"")</f>
        <v/>
      </c>
      <c r="R1390" s="11"/>
      <c r="S1390" s="10" t="str">
        <f t="shared" si="152"/>
        <v/>
      </c>
      <c r="T1390" s="10" t="str">
        <f>IF(NOT(ISBLANK($B1390)),AND(S1390=TRUE,NOT(COUNTIF('List of Values'!$B$2:$B$255,R1390)=0)),"")</f>
        <v/>
      </c>
      <c r="U1390" s="11"/>
      <c r="V1390" s="10" t="str">
        <f t="shared" si="153"/>
        <v/>
      </c>
      <c r="W1390" s="10" t="str">
        <f>IF(NOT(ISBLANK($B1390)),AND(V1390=TRUE,NOT(COUNTIF('List of Values'!$A$2:$A$10,U1390)=0)),"")</f>
        <v/>
      </c>
    </row>
    <row r="1391" spans="2:23">
      <c r="B1391" s="12"/>
      <c r="C1391" s="11"/>
      <c r="D1391" s="10" t="str">
        <f t="shared" si="147"/>
        <v/>
      </c>
      <c r="E1391" s="10" t="str" cm="1">
        <f t="array" ref="E1391">IF(NOT(ISBLANK($B1391)),AND(D1391=TRUE,LEN(C1391)&lt;81,NOT(ISNUMBER(FIND('List of Values'!$C$2:$C$20,C1391)))),"")</f>
        <v/>
      </c>
      <c r="F1391" s="11"/>
      <c r="G1391" s="10" t="str">
        <f t="shared" si="148"/>
        <v/>
      </c>
      <c r="H1391" s="10" t="str" cm="1">
        <f t="array" ref="H1391">IF(NOT(ISBLANK($B1391)),AND(G1391=TRUE,LEN(F1391)&lt;81,NOT(ISNUMBER(FIND('List of Values'!$C$2:$C$20,F1391)))),"")</f>
        <v/>
      </c>
      <c r="I1391" s="11"/>
      <c r="J1391" s="10" t="str">
        <f t="shared" si="149"/>
        <v/>
      </c>
      <c r="K1391" s="10" t="str" cm="1">
        <f t="array" ref="K1391">IF(NOT(ISBLANK($B1391)),AND(J1391=TRUE,LEN(I1391)&lt;61,NOT(ISNUMBER(FIND('List of Values'!$C$2:$C$23,I1391)))),"")</f>
        <v/>
      </c>
      <c r="L1391" s="11"/>
      <c r="M1391" s="10" t="str">
        <f t="shared" si="150"/>
        <v/>
      </c>
      <c r="N1391" s="10" t="str" cm="1">
        <f t="array" ref="N1391">IF(NOT(ISBLANK($B1391)),AND(M1391=TRUE,LEN(L1391)&lt;61,NOT(ISNUMBER(FIND('List of Values'!$C$2:$C$23,L1391)))),"")</f>
        <v/>
      </c>
      <c r="O1391" s="11"/>
      <c r="P1391" s="10" t="str">
        <f t="shared" si="151"/>
        <v/>
      </c>
      <c r="Q1391" s="10" t="str" cm="1">
        <f t="array" ref="Q1391">IF(NOT(ISBLANK($B1391)),AND(P1391=TRUE,LEN(O1391)&lt;81,NOT(ISNUMBER(FIND('List of Values'!$C$2:$C$23,O1391)))),"")</f>
        <v/>
      </c>
      <c r="R1391" s="11"/>
      <c r="S1391" s="10" t="str">
        <f t="shared" si="152"/>
        <v/>
      </c>
      <c r="T1391" s="10" t="str">
        <f>IF(NOT(ISBLANK($B1391)),AND(S1391=TRUE,NOT(COUNTIF('List of Values'!$B$2:$B$255,R1391)=0)),"")</f>
        <v/>
      </c>
      <c r="U1391" s="11"/>
      <c r="V1391" s="10" t="str">
        <f t="shared" si="153"/>
        <v/>
      </c>
      <c r="W1391" s="10" t="str">
        <f>IF(NOT(ISBLANK($B1391)),AND(V1391=TRUE,NOT(COUNTIF('List of Values'!$A$2:$A$10,U1391)=0)),"")</f>
        <v/>
      </c>
    </row>
    <row r="1392" spans="2:23">
      <c r="B1392" s="12"/>
      <c r="C1392" s="11"/>
      <c r="D1392" s="10" t="str">
        <f t="shared" si="147"/>
        <v/>
      </c>
      <c r="E1392" s="10" t="str" cm="1">
        <f t="array" ref="E1392">IF(NOT(ISBLANK($B1392)),AND(D1392=TRUE,LEN(C1392)&lt;81,NOT(ISNUMBER(FIND('List of Values'!$C$2:$C$20,C1392)))),"")</f>
        <v/>
      </c>
      <c r="F1392" s="11"/>
      <c r="G1392" s="10" t="str">
        <f t="shared" si="148"/>
        <v/>
      </c>
      <c r="H1392" s="10" t="str" cm="1">
        <f t="array" ref="H1392">IF(NOT(ISBLANK($B1392)),AND(G1392=TRUE,LEN(F1392)&lt;81,NOT(ISNUMBER(FIND('List of Values'!$C$2:$C$20,F1392)))),"")</f>
        <v/>
      </c>
      <c r="I1392" s="11"/>
      <c r="J1392" s="10" t="str">
        <f t="shared" si="149"/>
        <v/>
      </c>
      <c r="K1392" s="10" t="str" cm="1">
        <f t="array" ref="K1392">IF(NOT(ISBLANK($B1392)),AND(J1392=TRUE,LEN(I1392)&lt;61,NOT(ISNUMBER(FIND('List of Values'!$C$2:$C$23,I1392)))),"")</f>
        <v/>
      </c>
      <c r="L1392" s="11"/>
      <c r="M1392" s="10" t="str">
        <f t="shared" si="150"/>
        <v/>
      </c>
      <c r="N1392" s="10" t="str" cm="1">
        <f t="array" ref="N1392">IF(NOT(ISBLANK($B1392)),AND(M1392=TRUE,LEN(L1392)&lt;61,NOT(ISNUMBER(FIND('List of Values'!$C$2:$C$23,L1392)))),"")</f>
        <v/>
      </c>
      <c r="O1392" s="11"/>
      <c r="P1392" s="10" t="str">
        <f t="shared" si="151"/>
        <v/>
      </c>
      <c r="Q1392" s="10" t="str" cm="1">
        <f t="array" ref="Q1392">IF(NOT(ISBLANK($B1392)),AND(P1392=TRUE,LEN(O1392)&lt;81,NOT(ISNUMBER(FIND('List of Values'!$C$2:$C$23,O1392)))),"")</f>
        <v/>
      </c>
      <c r="R1392" s="11"/>
      <c r="S1392" s="10" t="str">
        <f t="shared" si="152"/>
        <v/>
      </c>
      <c r="T1392" s="10" t="str">
        <f>IF(NOT(ISBLANK($B1392)),AND(S1392=TRUE,NOT(COUNTIF('List of Values'!$B$2:$B$255,R1392)=0)),"")</f>
        <v/>
      </c>
      <c r="U1392" s="11"/>
      <c r="V1392" s="10" t="str">
        <f t="shared" si="153"/>
        <v/>
      </c>
      <c r="W1392" s="10" t="str">
        <f>IF(NOT(ISBLANK($B1392)),AND(V1392=TRUE,NOT(COUNTIF('List of Values'!$A$2:$A$10,U1392)=0)),"")</f>
        <v/>
      </c>
    </row>
    <row r="1393" spans="2:23">
      <c r="B1393" s="12"/>
      <c r="C1393" s="11"/>
      <c r="D1393" s="10" t="str">
        <f t="shared" si="147"/>
        <v/>
      </c>
      <c r="E1393" s="10" t="str" cm="1">
        <f t="array" ref="E1393">IF(NOT(ISBLANK($B1393)),AND(D1393=TRUE,LEN(C1393)&lt;81,NOT(ISNUMBER(FIND('List of Values'!$C$2:$C$20,C1393)))),"")</f>
        <v/>
      </c>
      <c r="F1393" s="11"/>
      <c r="G1393" s="10" t="str">
        <f t="shared" si="148"/>
        <v/>
      </c>
      <c r="H1393" s="10" t="str" cm="1">
        <f t="array" ref="H1393">IF(NOT(ISBLANK($B1393)),AND(G1393=TRUE,LEN(F1393)&lt;81,NOT(ISNUMBER(FIND('List of Values'!$C$2:$C$20,F1393)))),"")</f>
        <v/>
      </c>
      <c r="I1393" s="11"/>
      <c r="J1393" s="10" t="str">
        <f t="shared" si="149"/>
        <v/>
      </c>
      <c r="K1393" s="10" t="str" cm="1">
        <f t="array" ref="K1393">IF(NOT(ISBLANK($B1393)),AND(J1393=TRUE,LEN(I1393)&lt;61,NOT(ISNUMBER(FIND('List of Values'!$C$2:$C$23,I1393)))),"")</f>
        <v/>
      </c>
      <c r="L1393" s="11"/>
      <c r="M1393" s="10" t="str">
        <f t="shared" si="150"/>
        <v/>
      </c>
      <c r="N1393" s="10" t="str" cm="1">
        <f t="array" ref="N1393">IF(NOT(ISBLANK($B1393)),AND(M1393=TRUE,LEN(L1393)&lt;61,NOT(ISNUMBER(FIND('List of Values'!$C$2:$C$23,L1393)))),"")</f>
        <v/>
      </c>
      <c r="O1393" s="11"/>
      <c r="P1393" s="10" t="str">
        <f t="shared" si="151"/>
        <v/>
      </c>
      <c r="Q1393" s="10" t="str" cm="1">
        <f t="array" ref="Q1393">IF(NOT(ISBLANK($B1393)),AND(P1393=TRUE,LEN(O1393)&lt;81,NOT(ISNUMBER(FIND('List of Values'!$C$2:$C$23,O1393)))),"")</f>
        <v/>
      </c>
      <c r="R1393" s="11"/>
      <c r="S1393" s="10" t="str">
        <f t="shared" si="152"/>
        <v/>
      </c>
      <c r="T1393" s="10" t="str">
        <f>IF(NOT(ISBLANK($B1393)),AND(S1393=TRUE,NOT(COUNTIF('List of Values'!$B$2:$B$255,R1393)=0)),"")</f>
        <v/>
      </c>
      <c r="U1393" s="11"/>
      <c r="V1393" s="10" t="str">
        <f t="shared" si="153"/>
        <v/>
      </c>
      <c r="W1393" s="10" t="str">
        <f>IF(NOT(ISBLANK($B1393)),AND(V1393=TRUE,NOT(COUNTIF('List of Values'!$A$2:$A$10,U1393)=0)),"")</f>
        <v/>
      </c>
    </row>
    <row r="1394" spans="2:23">
      <c r="B1394" s="12"/>
      <c r="C1394" s="11"/>
      <c r="D1394" s="10" t="str">
        <f t="shared" si="147"/>
        <v/>
      </c>
      <c r="E1394" s="10" t="str" cm="1">
        <f t="array" ref="E1394">IF(NOT(ISBLANK($B1394)),AND(D1394=TRUE,LEN(C1394)&lt;81,NOT(ISNUMBER(FIND('List of Values'!$C$2:$C$20,C1394)))),"")</f>
        <v/>
      </c>
      <c r="F1394" s="11"/>
      <c r="G1394" s="10" t="str">
        <f t="shared" si="148"/>
        <v/>
      </c>
      <c r="H1394" s="10" t="str" cm="1">
        <f t="array" ref="H1394">IF(NOT(ISBLANK($B1394)),AND(G1394=TRUE,LEN(F1394)&lt;81,NOT(ISNUMBER(FIND('List of Values'!$C$2:$C$20,F1394)))),"")</f>
        <v/>
      </c>
      <c r="I1394" s="11"/>
      <c r="J1394" s="10" t="str">
        <f t="shared" si="149"/>
        <v/>
      </c>
      <c r="K1394" s="10" t="str" cm="1">
        <f t="array" ref="K1394">IF(NOT(ISBLANK($B1394)),AND(J1394=TRUE,LEN(I1394)&lt;61,NOT(ISNUMBER(FIND('List of Values'!$C$2:$C$23,I1394)))),"")</f>
        <v/>
      </c>
      <c r="L1394" s="11"/>
      <c r="M1394" s="10" t="str">
        <f t="shared" si="150"/>
        <v/>
      </c>
      <c r="N1394" s="10" t="str" cm="1">
        <f t="array" ref="N1394">IF(NOT(ISBLANK($B1394)),AND(M1394=TRUE,LEN(L1394)&lt;61,NOT(ISNUMBER(FIND('List of Values'!$C$2:$C$23,L1394)))),"")</f>
        <v/>
      </c>
      <c r="O1394" s="11"/>
      <c r="P1394" s="10" t="str">
        <f t="shared" si="151"/>
        <v/>
      </c>
      <c r="Q1394" s="10" t="str" cm="1">
        <f t="array" ref="Q1394">IF(NOT(ISBLANK($B1394)),AND(P1394=TRUE,LEN(O1394)&lt;81,NOT(ISNUMBER(FIND('List of Values'!$C$2:$C$23,O1394)))),"")</f>
        <v/>
      </c>
      <c r="R1394" s="11"/>
      <c r="S1394" s="10" t="str">
        <f t="shared" si="152"/>
        <v/>
      </c>
      <c r="T1394" s="10" t="str">
        <f>IF(NOT(ISBLANK($B1394)),AND(S1394=TRUE,NOT(COUNTIF('List of Values'!$B$2:$B$255,R1394)=0)),"")</f>
        <v/>
      </c>
      <c r="U1394" s="11"/>
      <c r="V1394" s="10" t="str">
        <f t="shared" si="153"/>
        <v/>
      </c>
      <c r="W1394" s="10" t="str">
        <f>IF(NOT(ISBLANK($B1394)),AND(V1394=TRUE,NOT(COUNTIF('List of Values'!$A$2:$A$10,U1394)=0)),"")</f>
        <v/>
      </c>
    </row>
    <row r="1395" spans="2:23">
      <c r="B1395" s="12"/>
      <c r="C1395" s="11"/>
      <c r="D1395" s="10" t="str">
        <f t="shared" si="147"/>
        <v/>
      </c>
      <c r="E1395" s="10" t="str" cm="1">
        <f t="array" ref="E1395">IF(NOT(ISBLANK($B1395)),AND(D1395=TRUE,LEN(C1395)&lt;81,NOT(ISNUMBER(FIND('List of Values'!$C$2:$C$20,C1395)))),"")</f>
        <v/>
      </c>
      <c r="F1395" s="11"/>
      <c r="G1395" s="10" t="str">
        <f t="shared" si="148"/>
        <v/>
      </c>
      <c r="H1395" s="10" t="str" cm="1">
        <f t="array" ref="H1395">IF(NOT(ISBLANK($B1395)),AND(G1395=TRUE,LEN(F1395)&lt;81,NOT(ISNUMBER(FIND('List of Values'!$C$2:$C$20,F1395)))),"")</f>
        <v/>
      </c>
      <c r="I1395" s="11"/>
      <c r="J1395" s="10" t="str">
        <f t="shared" si="149"/>
        <v/>
      </c>
      <c r="K1395" s="10" t="str" cm="1">
        <f t="array" ref="K1395">IF(NOT(ISBLANK($B1395)),AND(J1395=TRUE,LEN(I1395)&lt;61,NOT(ISNUMBER(FIND('List of Values'!$C$2:$C$23,I1395)))),"")</f>
        <v/>
      </c>
      <c r="L1395" s="11"/>
      <c r="M1395" s="10" t="str">
        <f t="shared" si="150"/>
        <v/>
      </c>
      <c r="N1395" s="10" t="str" cm="1">
        <f t="array" ref="N1395">IF(NOT(ISBLANK($B1395)),AND(M1395=TRUE,LEN(L1395)&lt;61,NOT(ISNUMBER(FIND('List of Values'!$C$2:$C$23,L1395)))),"")</f>
        <v/>
      </c>
      <c r="O1395" s="11"/>
      <c r="P1395" s="10" t="str">
        <f t="shared" si="151"/>
        <v/>
      </c>
      <c r="Q1395" s="10" t="str" cm="1">
        <f t="array" ref="Q1395">IF(NOT(ISBLANK($B1395)),AND(P1395=TRUE,LEN(O1395)&lt;81,NOT(ISNUMBER(FIND('List of Values'!$C$2:$C$23,O1395)))),"")</f>
        <v/>
      </c>
      <c r="R1395" s="11"/>
      <c r="S1395" s="10" t="str">
        <f t="shared" si="152"/>
        <v/>
      </c>
      <c r="T1395" s="10" t="str">
        <f>IF(NOT(ISBLANK($B1395)),AND(S1395=TRUE,NOT(COUNTIF('List of Values'!$B$2:$B$255,R1395)=0)),"")</f>
        <v/>
      </c>
      <c r="U1395" s="11"/>
      <c r="V1395" s="10" t="str">
        <f t="shared" si="153"/>
        <v/>
      </c>
      <c r="W1395" s="10" t="str">
        <f>IF(NOT(ISBLANK($B1395)),AND(V1395=TRUE,NOT(COUNTIF('List of Values'!$A$2:$A$10,U1395)=0)),"")</f>
        <v/>
      </c>
    </row>
    <row r="1396" spans="2:23">
      <c r="B1396" s="12"/>
      <c r="C1396" s="11"/>
      <c r="D1396" s="10" t="str">
        <f t="shared" si="147"/>
        <v/>
      </c>
      <c r="E1396" s="10" t="str" cm="1">
        <f t="array" ref="E1396">IF(NOT(ISBLANK($B1396)),AND(D1396=TRUE,LEN(C1396)&lt;81,NOT(ISNUMBER(FIND('List of Values'!$C$2:$C$20,C1396)))),"")</f>
        <v/>
      </c>
      <c r="F1396" s="11"/>
      <c r="G1396" s="10" t="str">
        <f t="shared" si="148"/>
        <v/>
      </c>
      <c r="H1396" s="10" t="str" cm="1">
        <f t="array" ref="H1396">IF(NOT(ISBLANK($B1396)),AND(G1396=TRUE,LEN(F1396)&lt;81,NOT(ISNUMBER(FIND('List of Values'!$C$2:$C$20,F1396)))),"")</f>
        <v/>
      </c>
      <c r="I1396" s="11"/>
      <c r="J1396" s="10" t="str">
        <f t="shared" si="149"/>
        <v/>
      </c>
      <c r="K1396" s="10" t="str" cm="1">
        <f t="array" ref="K1396">IF(NOT(ISBLANK($B1396)),AND(J1396=TRUE,LEN(I1396)&lt;61,NOT(ISNUMBER(FIND('List of Values'!$C$2:$C$23,I1396)))),"")</f>
        <v/>
      </c>
      <c r="L1396" s="11"/>
      <c r="M1396" s="10" t="str">
        <f t="shared" si="150"/>
        <v/>
      </c>
      <c r="N1396" s="10" t="str" cm="1">
        <f t="array" ref="N1396">IF(NOT(ISBLANK($B1396)),AND(M1396=TRUE,LEN(L1396)&lt;61,NOT(ISNUMBER(FIND('List of Values'!$C$2:$C$23,L1396)))),"")</f>
        <v/>
      </c>
      <c r="O1396" s="11"/>
      <c r="P1396" s="10" t="str">
        <f t="shared" si="151"/>
        <v/>
      </c>
      <c r="Q1396" s="10" t="str" cm="1">
        <f t="array" ref="Q1396">IF(NOT(ISBLANK($B1396)),AND(P1396=TRUE,LEN(O1396)&lt;81,NOT(ISNUMBER(FIND('List of Values'!$C$2:$C$23,O1396)))),"")</f>
        <v/>
      </c>
      <c r="R1396" s="11"/>
      <c r="S1396" s="10" t="str">
        <f t="shared" si="152"/>
        <v/>
      </c>
      <c r="T1396" s="10" t="str">
        <f>IF(NOT(ISBLANK($B1396)),AND(S1396=TRUE,NOT(COUNTIF('List of Values'!$B$2:$B$255,R1396)=0)),"")</f>
        <v/>
      </c>
      <c r="U1396" s="11"/>
      <c r="V1396" s="10" t="str">
        <f t="shared" si="153"/>
        <v/>
      </c>
      <c r="W1396" s="10" t="str">
        <f>IF(NOT(ISBLANK($B1396)),AND(V1396=TRUE,NOT(COUNTIF('List of Values'!$A$2:$A$10,U1396)=0)),"")</f>
        <v/>
      </c>
    </row>
    <row r="1397" spans="2:23">
      <c r="B1397" s="12"/>
      <c r="C1397" s="11"/>
      <c r="D1397" s="10" t="str">
        <f t="shared" si="147"/>
        <v/>
      </c>
      <c r="E1397" s="10" t="str" cm="1">
        <f t="array" ref="E1397">IF(NOT(ISBLANK($B1397)),AND(D1397=TRUE,LEN(C1397)&lt;81,NOT(ISNUMBER(FIND('List of Values'!$C$2:$C$20,C1397)))),"")</f>
        <v/>
      </c>
      <c r="F1397" s="11"/>
      <c r="G1397" s="10" t="str">
        <f t="shared" si="148"/>
        <v/>
      </c>
      <c r="H1397" s="10" t="str" cm="1">
        <f t="array" ref="H1397">IF(NOT(ISBLANK($B1397)),AND(G1397=TRUE,LEN(F1397)&lt;81,NOT(ISNUMBER(FIND('List of Values'!$C$2:$C$20,F1397)))),"")</f>
        <v/>
      </c>
      <c r="I1397" s="11"/>
      <c r="J1397" s="10" t="str">
        <f t="shared" si="149"/>
        <v/>
      </c>
      <c r="K1397" s="10" t="str" cm="1">
        <f t="array" ref="K1397">IF(NOT(ISBLANK($B1397)),AND(J1397=TRUE,LEN(I1397)&lt;61,NOT(ISNUMBER(FIND('List of Values'!$C$2:$C$23,I1397)))),"")</f>
        <v/>
      </c>
      <c r="L1397" s="11"/>
      <c r="M1397" s="10" t="str">
        <f t="shared" si="150"/>
        <v/>
      </c>
      <c r="N1397" s="10" t="str" cm="1">
        <f t="array" ref="N1397">IF(NOT(ISBLANK($B1397)),AND(M1397=TRUE,LEN(L1397)&lt;61,NOT(ISNUMBER(FIND('List of Values'!$C$2:$C$23,L1397)))),"")</f>
        <v/>
      </c>
      <c r="O1397" s="11"/>
      <c r="P1397" s="10" t="str">
        <f t="shared" si="151"/>
        <v/>
      </c>
      <c r="Q1397" s="10" t="str" cm="1">
        <f t="array" ref="Q1397">IF(NOT(ISBLANK($B1397)),AND(P1397=TRUE,LEN(O1397)&lt;81,NOT(ISNUMBER(FIND('List of Values'!$C$2:$C$23,O1397)))),"")</f>
        <v/>
      </c>
      <c r="R1397" s="11"/>
      <c r="S1397" s="10" t="str">
        <f t="shared" si="152"/>
        <v/>
      </c>
      <c r="T1397" s="10" t="str">
        <f>IF(NOT(ISBLANK($B1397)),AND(S1397=TRUE,NOT(COUNTIF('List of Values'!$B$2:$B$255,R1397)=0)),"")</f>
        <v/>
      </c>
      <c r="U1397" s="11"/>
      <c r="V1397" s="10" t="str">
        <f t="shared" si="153"/>
        <v/>
      </c>
      <c r="W1397" s="10" t="str">
        <f>IF(NOT(ISBLANK($B1397)),AND(V1397=TRUE,NOT(COUNTIF('List of Values'!$A$2:$A$10,U1397)=0)),"")</f>
        <v/>
      </c>
    </row>
    <row r="1398" spans="2:23">
      <c r="B1398" s="12"/>
      <c r="C1398" s="11"/>
      <c r="D1398" s="10" t="str">
        <f t="shared" si="147"/>
        <v/>
      </c>
      <c r="E1398" s="10" t="str" cm="1">
        <f t="array" ref="E1398">IF(NOT(ISBLANK($B1398)),AND(D1398=TRUE,LEN(C1398)&lt;81,NOT(ISNUMBER(FIND('List of Values'!$C$2:$C$20,C1398)))),"")</f>
        <v/>
      </c>
      <c r="F1398" s="11"/>
      <c r="G1398" s="10" t="str">
        <f t="shared" si="148"/>
        <v/>
      </c>
      <c r="H1398" s="10" t="str" cm="1">
        <f t="array" ref="H1398">IF(NOT(ISBLANK($B1398)),AND(G1398=TRUE,LEN(F1398)&lt;81,NOT(ISNUMBER(FIND('List of Values'!$C$2:$C$20,F1398)))),"")</f>
        <v/>
      </c>
      <c r="I1398" s="11"/>
      <c r="J1398" s="10" t="str">
        <f t="shared" si="149"/>
        <v/>
      </c>
      <c r="K1398" s="10" t="str" cm="1">
        <f t="array" ref="K1398">IF(NOT(ISBLANK($B1398)),AND(J1398=TRUE,LEN(I1398)&lt;61,NOT(ISNUMBER(FIND('List of Values'!$C$2:$C$23,I1398)))),"")</f>
        <v/>
      </c>
      <c r="L1398" s="11"/>
      <c r="M1398" s="10" t="str">
        <f t="shared" si="150"/>
        <v/>
      </c>
      <c r="N1398" s="10" t="str" cm="1">
        <f t="array" ref="N1398">IF(NOT(ISBLANK($B1398)),AND(M1398=TRUE,LEN(L1398)&lt;61,NOT(ISNUMBER(FIND('List of Values'!$C$2:$C$23,L1398)))),"")</f>
        <v/>
      </c>
      <c r="O1398" s="11"/>
      <c r="P1398" s="10" t="str">
        <f t="shared" si="151"/>
        <v/>
      </c>
      <c r="Q1398" s="10" t="str" cm="1">
        <f t="array" ref="Q1398">IF(NOT(ISBLANK($B1398)),AND(P1398=TRUE,LEN(O1398)&lt;81,NOT(ISNUMBER(FIND('List of Values'!$C$2:$C$23,O1398)))),"")</f>
        <v/>
      </c>
      <c r="R1398" s="11"/>
      <c r="S1398" s="10" t="str">
        <f t="shared" si="152"/>
        <v/>
      </c>
      <c r="T1398" s="10" t="str">
        <f>IF(NOT(ISBLANK($B1398)),AND(S1398=TRUE,NOT(COUNTIF('List of Values'!$B$2:$B$255,R1398)=0)),"")</f>
        <v/>
      </c>
      <c r="U1398" s="11"/>
      <c r="V1398" s="10" t="str">
        <f t="shared" si="153"/>
        <v/>
      </c>
      <c r="W1398" s="10" t="str">
        <f>IF(NOT(ISBLANK($B1398)),AND(V1398=TRUE,NOT(COUNTIF('List of Values'!$A$2:$A$10,U1398)=0)),"")</f>
        <v/>
      </c>
    </row>
    <row r="1399" spans="2:23">
      <c r="B1399" s="12"/>
      <c r="C1399" s="11"/>
      <c r="D1399" s="10" t="str">
        <f t="shared" si="147"/>
        <v/>
      </c>
      <c r="E1399" s="10" t="str" cm="1">
        <f t="array" ref="E1399">IF(NOT(ISBLANK($B1399)),AND(D1399=TRUE,LEN(C1399)&lt;81,NOT(ISNUMBER(FIND('List of Values'!$C$2:$C$20,C1399)))),"")</f>
        <v/>
      </c>
      <c r="F1399" s="11"/>
      <c r="G1399" s="10" t="str">
        <f t="shared" si="148"/>
        <v/>
      </c>
      <c r="H1399" s="10" t="str" cm="1">
        <f t="array" ref="H1399">IF(NOT(ISBLANK($B1399)),AND(G1399=TRUE,LEN(F1399)&lt;81,NOT(ISNUMBER(FIND('List of Values'!$C$2:$C$20,F1399)))),"")</f>
        <v/>
      </c>
      <c r="I1399" s="11"/>
      <c r="J1399" s="10" t="str">
        <f t="shared" si="149"/>
        <v/>
      </c>
      <c r="K1399" s="10" t="str" cm="1">
        <f t="array" ref="K1399">IF(NOT(ISBLANK($B1399)),AND(J1399=TRUE,LEN(I1399)&lt;61,NOT(ISNUMBER(FIND('List of Values'!$C$2:$C$23,I1399)))),"")</f>
        <v/>
      </c>
      <c r="L1399" s="11"/>
      <c r="M1399" s="10" t="str">
        <f t="shared" si="150"/>
        <v/>
      </c>
      <c r="N1399" s="10" t="str" cm="1">
        <f t="array" ref="N1399">IF(NOT(ISBLANK($B1399)),AND(M1399=TRUE,LEN(L1399)&lt;61,NOT(ISNUMBER(FIND('List of Values'!$C$2:$C$23,L1399)))),"")</f>
        <v/>
      </c>
      <c r="O1399" s="11"/>
      <c r="P1399" s="10" t="str">
        <f t="shared" si="151"/>
        <v/>
      </c>
      <c r="Q1399" s="10" t="str" cm="1">
        <f t="array" ref="Q1399">IF(NOT(ISBLANK($B1399)),AND(P1399=TRUE,LEN(O1399)&lt;81,NOT(ISNUMBER(FIND('List of Values'!$C$2:$C$23,O1399)))),"")</f>
        <v/>
      </c>
      <c r="R1399" s="11"/>
      <c r="S1399" s="10" t="str">
        <f t="shared" si="152"/>
        <v/>
      </c>
      <c r="T1399" s="10" t="str">
        <f>IF(NOT(ISBLANK($B1399)),AND(S1399=TRUE,NOT(COUNTIF('List of Values'!$B$2:$B$255,R1399)=0)),"")</f>
        <v/>
      </c>
      <c r="U1399" s="11"/>
      <c r="V1399" s="10" t="str">
        <f t="shared" si="153"/>
        <v/>
      </c>
      <c r="W1399" s="10" t="str">
        <f>IF(NOT(ISBLANK($B1399)),AND(V1399=TRUE,NOT(COUNTIF('List of Values'!$A$2:$A$10,U1399)=0)),"")</f>
        <v/>
      </c>
    </row>
    <row r="1400" spans="2:23">
      <c r="B1400" s="12"/>
      <c r="C1400" s="11"/>
      <c r="D1400" s="10" t="str">
        <f t="shared" si="147"/>
        <v/>
      </c>
      <c r="E1400" s="10" t="str" cm="1">
        <f t="array" ref="E1400">IF(NOT(ISBLANK($B1400)),AND(D1400=TRUE,LEN(C1400)&lt;81,NOT(ISNUMBER(FIND('List of Values'!$C$2:$C$20,C1400)))),"")</f>
        <v/>
      </c>
      <c r="F1400" s="11"/>
      <c r="G1400" s="10" t="str">
        <f t="shared" si="148"/>
        <v/>
      </c>
      <c r="H1400" s="10" t="str" cm="1">
        <f t="array" ref="H1400">IF(NOT(ISBLANK($B1400)),AND(G1400=TRUE,LEN(F1400)&lt;81,NOT(ISNUMBER(FIND('List of Values'!$C$2:$C$20,F1400)))),"")</f>
        <v/>
      </c>
      <c r="I1400" s="11"/>
      <c r="J1400" s="10" t="str">
        <f t="shared" si="149"/>
        <v/>
      </c>
      <c r="K1400" s="10" t="str" cm="1">
        <f t="array" ref="K1400">IF(NOT(ISBLANK($B1400)),AND(J1400=TRUE,LEN(I1400)&lt;61,NOT(ISNUMBER(FIND('List of Values'!$C$2:$C$23,I1400)))),"")</f>
        <v/>
      </c>
      <c r="L1400" s="11"/>
      <c r="M1400" s="10" t="str">
        <f t="shared" si="150"/>
        <v/>
      </c>
      <c r="N1400" s="10" t="str" cm="1">
        <f t="array" ref="N1400">IF(NOT(ISBLANK($B1400)),AND(M1400=TRUE,LEN(L1400)&lt;61,NOT(ISNUMBER(FIND('List of Values'!$C$2:$C$23,L1400)))),"")</f>
        <v/>
      </c>
      <c r="O1400" s="11"/>
      <c r="P1400" s="10" t="str">
        <f t="shared" si="151"/>
        <v/>
      </c>
      <c r="Q1400" s="10" t="str" cm="1">
        <f t="array" ref="Q1400">IF(NOT(ISBLANK($B1400)),AND(P1400=TRUE,LEN(O1400)&lt;81,NOT(ISNUMBER(FIND('List of Values'!$C$2:$C$23,O1400)))),"")</f>
        <v/>
      </c>
      <c r="R1400" s="11"/>
      <c r="S1400" s="10" t="str">
        <f t="shared" si="152"/>
        <v/>
      </c>
      <c r="T1400" s="10" t="str">
        <f>IF(NOT(ISBLANK($B1400)),AND(S1400=TRUE,NOT(COUNTIF('List of Values'!$B$2:$B$255,R1400)=0)),"")</f>
        <v/>
      </c>
      <c r="U1400" s="11"/>
      <c r="V1400" s="10" t="str">
        <f t="shared" si="153"/>
        <v/>
      </c>
      <c r="W1400" s="10" t="str">
        <f>IF(NOT(ISBLANK($B1400)),AND(V1400=TRUE,NOT(COUNTIF('List of Values'!$A$2:$A$10,U1400)=0)),"")</f>
        <v/>
      </c>
    </row>
    <row r="1401" spans="2:23">
      <c r="B1401" s="12"/>
      <c r="C1401" s="11"/>
      <c r="D1401" s="10" t="str">
        <f t="shared" si="147"/>
        <v/>
      </c>
      <c r="E1401" s="10" t="str" cm="1">
        <f t="array" ref="E1401">IF(NOT(ISBLANK($B1401)),AND(D1401=TRUE,LEN(C1401)&lt;81,NOT(ISNUMBER(FIND('List of Values'!$C$2:$C$20,C1401)))),"")</f>
        <v/>
      </c>
      <c r="F1401" s="11"/>
      <c r="G1401" s="10" t="str">
        <f t="shared" si="148"/>
        <v/>
      </c>
      <c r="H1401" s="10" t="str" cm="1">
        <f t="array" ref="H1401">IF(NOT(ISBLANK($B1401)),AND(G1401=TRUE,LEN(F1401)&lt;81,NOT(ISNUMBER(FIND('List of Values'!$C$2:$C$20,F1401)))),"")</f>
        <v/>
      </c>
      <c r="I1401" s="11"/>
      <c r="J1401" s="10" t="str">
        <f t="shared" si="149"/>
        <v/>
      </c>
      <c r="K1401" s="10" t="str" cm="1">
        <f t="array" ref="K1401">IF(NOT(ISBLANK($B1401)),AND(J1401=TRUE,LEN(I1401)&lt;61,NOT(ISNUMBER(FIND('List of Values'!$C$2:$C$23,I1401)))),"")</f>
        <v/>
      </c>
      <c r="L1401" s="11"/>
      <c r="M1401" s="10" t="str">
        <f t="shared" si="150"/>
        <v/>
      </c>
      <c r="N1401" s="10" t="str" cm="1">
        <f t="array" ref="N1401">IF(NOT(ISBLANK($B1401)),AND(M1401=TRUE,LEN(L1401)&lt;61,NOT(ISNUMBER(FIND('List of Values'!$C$2:$C$23,L1401)))),"")</f>
        <v/>
      </c>
      <c r="O1401" s="11"/>
      <c r="P1401" s="10" t="str">
        <f t="shared" si="151"/>
        <v/>
      </c>
      <c r="Q1401" s="10" t="str" cm="1">
        <f t="array" ref="Q1401">IF(NOT(ISBLANK($B1401)),AND(P1401=TRUE,LEN(O1401)&lt;81,NOT(ISNUMBER(FIND('List of Values'!$C$2:$C$23,O1401)))),"")</f>
        <v/>
      </c>
      <c r="R1401" s="11"/>
      <c r="S1401" s="10" t="str">
        <f t="shared" si="152"/>
        <v/>
      </c>
      <c r="T1401" s="10" t="str">
        <f>IF(NOT(ISBLANK($B1401)),AND(S1401=TRUE,NOT(COUNTIF('List of Values'!$B$2:$B$255,R1401)=0)),"")</f>
        <v/>
      </c>
      <c r="U1401" s="11"/>
      <c r="V1401" s="10" t="str">
        <f t="shared" si="153"/>
        <v/>
      </c>
      <c r="W1401" s="10" t="str">
        <f>IF(NOT(ISBLANK($B1401)),AND(V1401=TRUE,NOT(COUNTIF('List of Values'!$A$2:$A$10,U1401)=0)),"")</f>
        <v/>
      </c>
    </row>
    <row r="1402" spans="2:23">
      <c r="B1402" s="12"/>
      <c r="C1402" s="11"/>
      <c r="D1402" s="10" t="str">
        <f t="shared" si="147"/>
        <v/>
      </c>
      <c r="E1402" s="10" t="str" cm="1">
        <f t="array" ref="E1402">IF(NOT(ISBLANK($B1402)),AND(D1402=TRUE,LEN(C1402)&lt;81,NOT(ISNUMBER(FIND('List of Values'!$C$2:$C$20,C1402)))),"")</f>
        <v/>
      </c>
      <c r="F1402" s="11"/>
      <c r="G1402" s="10" t="str">
        <f t="shared" si="148"/>
        <v/>
      </c>
      <c r="H1402" s="10" t="str" cm="1">
        <f t="array" ref="H1402">IF(NOT(ISBLANK($B1402)),AND(G1402=TRUE,LEN(F1402)&lt;81,NOT(ISNUMBER(FIND('List of Values'!$C$2:$C$20,F1402)))),"")</f>
        <v/>
      </c>
      <c r="I1402" s="11"/>
      <c r="J1402" s="10" t="str">
        <f t="shared" si="149"/>
        <v/>
      </c>
      <c r="K1402" s="10" t="str" cm="1">
        <f t="array" ref="K1402">IF(NOT(ISBLANK($B1402)),AND(J1402=TRUE,LEN(I1402)&lt;61,NOT(ISNUMBER(FIND('List of Values'!$C$2:$C$23,I1402)))),"")</f>
        <v/>
      </c>
      <c r="L1402" s="11"/>
      <c r="M1402" s="10" t="str">
        <f t="shared" si="150"/>
        <v/>
      </c>
      <c r="N1402" s="10" t="str" cm="1">
        <f t="array" ref="N1402">IF(NOT(ISBLANK($B1402)),AND(M1402=TRUE,LEN(L1402)&lt;61,NOT(ISNUMBER(FIND('List of Values'!$C$2:$C$23,L1402)))),"")</f>
        <v/>
      </c>
      <c r="O1402" s="11"/>
      <c r="P1402" s="10" t="str">
        <f t="shared" si="151"/>
        <v/>
      </c>
      <c r="Q1402" s="10" t="str" cm="1">
        <f t="array" ref="Q1402">IF(NOT(ISBLANK($B1402)),AND(P1402=TRUE,LEN(O1402)&lt;81,NOT(ISNUMBER(FIND('List of Values'!$C$2:$C$23,O1402)))),"")</f>
        <v/>
      </c>
      <c r="R1402" s="11"/>
      <c r="S1402" s="10" t="str">
        <f t="shared" si="152"/>
        <v/>
      </c>
      <c r="T1402" s="10" t="str">
        <f>IF(NOT(ISBLANK($B1402)),AND(S1402=TRUE,NOT(COUNTIF('List of Values'!$B$2:$B$255,R1402)=0)),"")</f>
        <v/>
      </c>
      <c r="U1402" s="11"/>
      <c r="V1402" s="10" t="str">
        <f t="shared" si="153"/>
        <v/>
      </c>
      <c r="W1402" s="10" t="str">
        <f>IF(NOT(ISBLANK($B1402)),AND(V1402=TRUE,NOT(COUNTIF('List of Values'!$A$2:$A$10,U1402)=0)),"")</f>
        <v/>
      </c>
    </row>
    <row r="1403" spans="2:23">
      <c r="B1403" s="12"/>
      <c r="C1403" s="11"/>
      <c r="D1403" s="10" t="str">
        <f t="shared" si="147"/>
        <v/>
      </c>
      <c r="E1403" s="10" t="str" cm="1">
        <f t="array" ref="E1403">IF(NOT(ISBLANK($B1403)),AND(D1403=TRUE,LEN(C1403)&lt;81,NOT(ISNUMBER(FIND('List of Values'!$C$2:$C$20,C1403)))),"")</f>
        <v/>
      </c>
      <c r="F1403" s="11"/>
      <c r="G1403" s="10" t="str">
        <f t="shared" si="148"/>
        <v/>
      </c>
      <c r="H1403" s="10" t="str" cm="1">
        <f t="array" ref="H1403">IF(NOT(ISBLANK($B1403)),AND(G1403=TRUE,LEN(F1403)&lt;81,NOT(ISNUMBER(FIND('List of Values'!$C$2:$C$20,F1403)))),"")</f>
        <v/>
      </c>
      <c r="I1403" s="11"/>
      <c r="J1403" s="10" t="str">
        <f t="shared" si="149"/>
        <v/>
      </c>
      <c r="K1403" s="10" t="str" cm="1">
        <f t="array" ref="K1403">IF(NOT(ISBLANK($B1403)),AND(J1403=TRUE,LEN(I1403)&lt;61,NOT(ISNUMBER(FIND('List of Values'!$C$2:$C$23,I1403)))),"")</f>
        <v/>
      </c>
      <c r="L1403" s="11"/>
      <c r="M1403" s="10" t="str">
        <f t="shared" si="150"/>
        <v/>
      </c>
      <c r="N1403" s="10" t="str" cm="1">
        <f t="array" ref="N1403">IF(NOT(ISBLANK($B1403)),AND(M1403=TRUE,LEN(L1403)&lt;61,NOT(ISNUMBER(FIND('List of Values'!$C$2:$C$23,L1403)))),"")</f>
        <v/>
      </c>
      <c r="O1403" s="11"/>
      <c r="P1403" s="10" t="str">
        <f t="shared" si="151"/>
        <v/>
      </c>
      <c r="Q1403" s="10" t="str" cm="1">
        <f t="array" ref="Q1403">IF(NOT(ISBLANK($B1403)),AND(P1403=TRUE,LEN(O1403)&lt;81,NOT(ISNUMBER(FIND('List of Values'!$C$2:$C$23,O1403)))),"")</f>
        <v/>
      </c>
      <c r="R1403" s="11"/>
      <c r="S1403" s="10" t="str">
        <f t="shared" si="152"/>
        <v/>
      </c>
      <c r="T1403" s="10" t="str">
        <f>IF(NOT(ISBLANK($B1403)),AND(S1403=TRUE,NOT(COUNTIF('List of Values'!$B$2:$B$255,R1403)=0)),"")</f>
        <v/>
      </c>
      <c r="U1403" s="11"/>
      <c r="V1403" s="10" t="str">
        <f t="shared" si="153"/>
        <v/>
      </c>
      <c r="W1403" s="10" t="str">
        <f>IF(NOT(ISBLANK($B1403)),AND(V1403=TRUE,NOT(COUNTIF('List of Values'!$A$2:$A$10,U1403)=0)),"")</f>
        <v/>
      </c>
    </row>
    <row r="1404" spans="2:23">
      <c r="B1404" s="12"/>
      <c r="C1404" s="11"/>
      <c r="D1404" s="10" t="str">
        <f t="shared" si="147"/>
        <v/>
      </c>
      <c r="E1404" s="10" t="str" cm="1">
        <f t="array" ref="E1404">IF(NOT(ISBLANK($B1404)),AND(D1404=TRUE,LEN(C1404)&lt;81,NOT(ISNUMBER(FIND('List of Values'!$C$2:$C$20,C1404)))),"")</f>
        <v/>
      </c>
      <c r="F1404" s="11"/>
      <c r="G1404" s="10" t="str">
        <f t="shared" si="148"/>
        <v/>
      </c>
      <c r="H1404" s="10" t="str" cm="1">
        <f t="array" ref="H1404">IF(NOT(ISBLANK($B1404)),AND(G1404=TRUE,LEN(F1404)&lt;81,NOT(ISNUMBER(FIND('List of Values'!$C$2:$C$20,F1404)))),"")</f>
        <v/>
      </c>
      <c r="I1404" s="11"/>
      <c r="J1404" s="10" t="str">
        <f t="shared" si="149"/>
        <v/>
      </c>
      <c r="K1404" s="10" t="str" cm="1">
        <f t="array" ref="K1404">IF(NOT(ISBLANK($B1404)),AND(J1404=TRUE,LEN(I1404)&lt;61,NOT(ISNUMBER(FIND('List of Values'!$C$2:$C$23,I1404)))),"")</f>
        <v/>
      </c>
      <c r="L1404" s="11"/>
      <c r="M1404" s="10" t="str">
        <f t="shared" si="150"/>
        <v/>
      </c>
      <c r="N1404" s="10" t="str" cm="1">
        <f t="array" ref="N1404">IF(NOT(ISBLANK($B1404)),AND(M1404=TRUE,LEN(L1404)&lt;61,NOT(ISNUMBER(FIND('List of Values'!$C$2:$C$23,L1404)))),"")</f>
        <v/>
      </c>
      <c r="O1404" s="11"/>
      <c r="P1404" s="10" t="str">
        <f t="shared" si="151"/>
        <v/>
      </c>
      <c r="Q1404" s="10" t="str" cm="1">
        <f t="array" ref="Q1404">IF(NOT(ISBLANK($B1404)),AND(P1404=TRUE,LEN(O1404)&lt;81,NOT(ISNUMBER(FIND('List of Values'!$C$2:$C$23,O1404)))),"")</f>
        <v/>
      </c>
      <c r="R1404" s="11"/>
      <c r="S1404" s="10" t="str">
        <f t="shared" si="152"/>
        <v/>
      </c>
      <c r="T1404" s="10" t="str">
        <f>IF(NOT(ISBLANK($B1404)),AND(S1404=TRUE,NOT(COUNTIF('List of Values'!$B$2:$B$255,R1404)=0)),"")</f>
        <v/>
      </c>
      <c r="U1404" s="11"/>
      <c r="V1404" s="10" t="str">
        <f t="shared" si="153"/>
        <v/>
      </c>
      <c r="W1404" s="10" t="str">
        <f>IF(NOT(ISBLANK($B1404)),AND(V1404=TRUE,NOT(COUNTIF('List of Values'!$A$2:$A$10,U1404)=0)),"")</f>
        <v/>
      </c>
    </row>
    <row r="1405" spans="2:23">
      <c r="B1405" s="12"/>
      <c r="C1405" s="11"/>
      <c r="D1405" s="10" t="str">
        <f t="shared" si="147"/>
        <v/>
      </c>
      <c r="E1405" s="10" t="str" cm="1">
        <f t="array" ref="E1405">IF(NOT(ISBLANK($B1405)),AND(D1405=TRUE,LEN(C1405)&lt;81,NOT(ISNUMBER(FIND('List of Values'!$C$2:$C$20,C1405)))),"")</f>
        <v/>
      </c>
      <c r="F1405" s="11"/>
      <c r="G1405" s="10" t="str">
        <f t="shared" si="148"/>
        <v/>
      </c>
      <c r="H1405" s="10" t="str" cm="1">
        <f t="array" ref="H1405">IF(NOT(ISBLANK($B1405)),AND(G1405=TRUE,LEN(F1405)&lt;81,NOT(ISNUMBER(FIND('List of Values'!$C$2:$C$20,F1405)))),"")</f>
        <v/>
      </c>
      <c r="I1405" s="11"/>
      <c r="J1405" s="10" t="str">
        <f t="shared" si="149"/>
        <v/>
      </c>
      <c r="K1405" s="10" t="str" cm="1">
        <f t="array" ref="K1405">IF(NOT(ISBLANK($B1405)),AND(J1405=TRUE,LEN(I1405)&lt;61,NOT(ISNUMBER(FIND('List of Values'!$C$2:$C$23,I1405)))),"")</f>
        <v/>
      </c>
      <c r="L1405" s="11"/>
      <c r="M1405" s="10" t="str">
        <f t="shared" si="150"/>
        <v/>
      </c>
      <c r="N1405" s="10" t="str" cm="1">
        <f t="array" ref="N1405">IF(NOT(ISBLANK($B1405)),AND(M1405=TRUE,LEN(L1405)&lt;61,NOT(ISNUMBER(FIND('List of Values'!$C$2:$C$23,L1405)))),"")</f>
        <v/>
      </c>
      <c r="O1405" s="11"/>
      <c r="P1405" s="10" t="str">
        <f t="shared" si="151"/>
        <v/>
      </c>
      <c r="Q1405" s="10" t="str" cm="1">
        <f t="array" ref="Q1405">IF(NOT(ISBLANK($B1405)),AND(P1405=TRUE,LEN(O1405)&lt;81,NOT(ISNUMBER(FIND('List of Values'!$C$2:$C$23,O1405)))),"")</f>
        <v/>
      </c>
      <c r="R1405" s="11"/>
      <c r="S1405" s="10" t="str">
        <f t="shared" si="152"/>
        <v/>
      </c>
      <c r="T1405" s="10" t="str">
        <f>IF(NOT(ISBLANK($B1405)),AND(S1405=TRUE,NOT(COUNTIF('List of Values'!$B$2:$B$255,R1405)=0)),"")</f>
        <v/>
      </c>
      <c r="U1405" s="11"/>
      <c r="V1405" s="10" t="str">
        <f t="shared" si="153"/>
        <v/>
      </c>
      <c r="W1405" s="10" t="str">
        <f>IF(NOT(ISBLANK($B1405)),AND(V1405=TRUE,NOT(COUNTIF('List of Values'!$A$2:$A$10,U1405)=0)),"")</f>
        <v/>
      </c>
    </row>
    <row r="1406" spans="2:23">
      <c r="B1406" s="12"/>
      <c r="C1406" s="11"/>
      <c r="D1406" s="10" t="str">
        <f t="shared" si="147"/>
        <v/>
      </c>
      <c r="E1406" s="10" t="str" cm="1">
        <f t="array" ref="E1406">IF(NOT(ISBLANK($B1406)),AND(D1406=TRUE,LEN(C1406)&lt;81,NOT(ISNUMBER(FIND('List of Values'!$C$2:$C$20,C1406)))),"")</f>
        <v/>
      </c>
      <c r="F1406" s="11"/>
      <c r="G1406" s="10" t="str">
        <f t="shared" si="148"/>
        <v/>
      </c>
      <c r="H1406" s="10" t="str" cm="1">
        <f t="array" ref="H1406">IF(NOT(ISBLANK($B1406)),AND(G1406=TRUE,LEN(F1406)&lt;81,NOT(ISNUMBER(FIND('List of Values'!$C$2:$C$20,F1406)))),"")</f>
        <v/>
      </c>
      <c r="I1406" s="11"/>
      <c r="J1406" s="10" t="str">
        <f t="shared" si="149"/>
        <v/>
      </c>
      <c r="K1406" s="10" t="str" cm="1">
        <f t="array" ref="K1406">IF(NOT(ISBLANK($B1406)),AND(J1406=TRUE,LEN(I1406)&lt;61,NOT(ISNUMBER(FIND('List of Values'!$C$2:$C$23,I1406)))),"")</f>
        <v/>
      </c>
      <c r="L1406" s="11"/>
      <c r="M1406" s="10" t="str">
        <f t="shared" si="150"/>
        <v/>
      </c>
      <c r="N1406" s="10" t="str" cm="1">
        <f t="array" ref="N1406">IF(NOT(ISBLANK($B1406)),AND(M1406=TRUE,LEN(L1406)&lt;61,NOT(ISNUMBER(FIND('List of Values'!$C$2:$C$23,L1406)))),"")</f>
        <v/>
      </c>
      <c r="O1406" s="11"/>
      <c r="P1406" s="10" t="str">
        <f t="shared" si="151"/>
        <v/>
      </c>
      <c r="Q1406" s="10" t="str" cm="1">
        <f t="array" ref="Q1406">IF(NOT(ISBLANK($B1406)),AND(P1406=TRUE,LEN(O1406)&lt;81,NOT(ISNUMBER(FIND('List of Values'!$C$2:$C$23,O1406)))),"")</f>
        <v/>
      </c>
      <c r="R1406" s="11"/>
      <c r="S1406" s="10" t="str">
        <f t="shared" si="152"/>
        <v/>
      </c>
      <c r="T1406" s="10" t="str">
        <f>IF(NOT(ISBLANK($B1406)),AND(S1406=TRUE,NOT(COUNTIF('List of Values'!$B$2:$B$255,R1406)=0)),"")</f>
        <v/>
      </c>
      <c r="U1406" s="11"/>
      <c r="V1406" s="10" t="str">
        <f t="shared" si="153"/>
        <v/>
      </c>
      <c r="W1406" s="10" t="str">
        <f>IF(NOT(ISBLANK($B1406)),AND(V1406=TRUE,NOT(COUNTIF('List of Values'!$A$2:$A$10,U1406)=0)),"")</f>
        <v/>
      </c>
    </row>
    <row r="1407" spans="2:23">
      <c r="B1407" s="12"/>
      <c r="C1407" s="11"/>
      <c r="D1407" s="10" t="str">
        <f t="shared" si="147"/>
        <v/>
      </c>
      <c r="E1407" s="10" t="str" cm="1">
        <f t="array" ref="E1407">IF(NOT(ISBLANK($B1407)),AND(D1407=TRUE,LEN(C1407)&lt;81,NOT(ISNUMBER(FIND('List of Values'!$C$2:$C$20,C1407)))),"")</f>
        <v/>
      </c>
      <c r="F1407" s="11"/>
      <c r="G1407" s="10" t="str">
        <f t="shared" si="148"/>
        <v/>
      </c>
      <c r="H1407" s="10" t="str" cm="1">
        <f t="array" ref="H1407">IF(NOT(ISBLANK($B1407)),AND(G1407=TRUE,LEN(F1407)&lt;81,NOT(ISNUMBER(FIND('List of Values'!$C$2:$C$20,F1407)))),"")</f>
        <v/>
      </c>
      <c r="I1407" s="11"/>
      <c r="J1407" s="10" t="str">
        <f t="shared" si="149"/>
        <v/>
      </c>
      <c r="K1407" s="10" t="str" cm="1">
        <f t="array" ref="K1407">IF(NOT(ISBLANK($B1407)),AND(J1407=TRUE,LEN(I1407)&lt;61,NOT(ISNUMBER(FIND('List of Values'!$C$2:$C$23,I1407)))),"")</f>
        <v/>
      </c>
      <c r="L1407" s="11"/>
      <c r="M1407" s="10" t="str">
        <f t="shared" si="150"/>
        <v/>
      </c>
      <c r="N1407" s="10" t="str" cm="1">
        <f t="array" ref="N1407">IF(NOT(ISBLANK($B1407)),AND(M1407=TRUE,LEN(L1407)&lt;61,NOT(ISNUMBER(FIND('List of Values'!$C$2:$C$23,L1407)))),"")</f>
        <v/>
      </c>
      <c r="O1407" s="11"/>
      <c r="P1407" s="10" t="str">
        <f t="shared" si="151"/>
        <v/>
      </c>
      <c r="Q1407" s="10" t="str" cm="1">
        <f t="array" ref="Q1407">IF(NOT(ISBLANK($B1407)),AND(P1407=TRUE,LEN(O1407)&lt;81,NOT(ISNUMBER(FIND('List of Values'!$C$2:$C$23,O1407)))),"")</f>
        <v/>
      </c>
      <c r="R1407" s="11"/>
      <c r="S1407" s="10" t="str">
        <f t="shared" si="152"/>
        <v/>
      </c>
      <c r="T1407" s="10" t="str">
        <f>IF(NOT(ISBLANK($B1407)),AND(S1407=TRUE,NOT(COUNTIF('List of Values'!$B$2:$B$255,R1407)=0)),"")</f>
        <v/>
      </c>
      <c r="U1407" s="11"/>
      <c r="V1407" s="10" t="str">
        <f t="shared" si="153"/>
        <v/>
      </c>
      <c r="W1407" s="10" t="str">
        <f>IF(NOT(ISBLANK($B1407)),AND(V1407=TRUE,NOT(COUNTIF('List of Values'!$A$2:$A$10,U1407)=0)),"")</f>
        <v/>
      </c>
    </row>
    <row r="1408" spans="2:23">
      <c r="B1408" s="12"/>
      <c r="C1408" s="11"/>
      <c r="D1408" s="10" t="str">
        <f t="shared" si="147"/>
        <v/>
      </c>
      <c r="E1408" s="10" t="str" cm="1">
        <f t="array" ref="E1408">IF(NOT(ISBLANK($B1408)),AND(D1408=TRUE,LEN(C1408)&lt;81,NOT(ISNUMBER(FIND('List of Values'!$C$2:$C$20,C1408)))),"")</f>
        <v/>
      </c>
      <c r="F1408" s="11"/>
      <c r="G1408" s="10" t="str">
        <f t="shared" si="148"/>
        <v/>
      </c>
      <c r="H1408" s="10" t="str" cm="1">
        <f t="array" ref="H1408">IF(NOT(ISBLANK($B1408)),AND(G1408=TRUE,LEN(F1408)&lt;81,NOT(ISNUMBER(FIND('List of Values'!$C$2:$C$20,F1408)))),"")</f>
        <v/>
      </c>
      <c r="I1408" s="11"/>
      <c r="J1408" s="10" t="str">
        <f t="shared" si="149"/>
        <v/>
      </c>
      <c r="K1408" s="10" t="str" cm="1">
        <f t="array" ref="K1408">IF(NOT(ISBLANK($B1408)),AND(J1408=TRUE,LEN(I1408)&lt;61,NOT(ISNUMBER(FIND('List of Values'!$C$2:$C$23,I1408)))),"")</f>
        <v/>
      </c>
      <c r="L1408" s="11"/>
      <c r="M1408" s="10" t="str">
        <f t="shared" si="150"/>
        <v/>
      </c>
      <c r="N1408" s="10" t="str" cm="1">
        <f t="array" ref="N1408">IF(NOT(ISBLANK($B1408)),AND(M1408=TRUE,LEN(L1408)&lt;61,NOT(ISNUMBER(FIND('List of Values'!$C$2:$C$23,L1408)))),"")</f>
        <v/>
      </c>
      <c r="O1408" s="11"/>
      <c r="P1408" s="10" t="str">
        <f t="shared" si="151"/>
        <v/>
      </c>
      <c r="Q1408" s="10" t="str" cm="1">
        <f t="array" ref="Q1408">IF(NOT(ISBLANK($B1408)),AND(P1408=TRUE,LEN(O1408)&lt;81,NOT(ISNUMBER(FIND('List of Values'!$C$2:$C$23,O1408)))),"")</f>
        <v/>
      </c>
      <c r="R1408" s="11"/>
      <c r="S1408" s="10" t="str">
        <f t="shared" si="152"/>
        <v/>
      </c>
      <c r="T1408" s="10" t="str">
        <f>IF(NOT(ISBLANK($B1408)),AND(S1408=TRUE,NOT(COUNTIF('List of Values'!$B$2:$B$255,R1408)=0)),"")</f>
        <v/>
      </c>
      <c r="U1408" s="11"/>
      <c r="V1408" s="10" t="str">
        <f t="shared" si="153"/>
        <v/>
      </c>
      <c r="W1408" s="10" t="str">
        <f>IF(NOT(ISBLANK($B1408)),AND(V1408=TRUE,NOT(COUNTIF('List of Values'!$A$2:$A$10,U1408)=0)),"")</f>
        <v/>
      </c>
    </row>
    <row r="1409" spans="2:23">
      <c r="B1409" s="12"/>
      <c r="C1409" s="11"/>
      <c r="D1409" s="10" t="str">
        <f t="shared" si="147"/>
        <v/>
      </c>
      <c r="E1409" s="10" t="str" cm="1">
        <f t="array" ref="E1409">IF(NOT(ISBLANK($B1409)),AND(D1409=TRUE,LEN(C1409)&lt;81,NOT(ISNUMBER(FIND('List of Values'!$C$2:$C$20,C1409)))),"")</f>
        <v/>
      </c>
      <c r="F1409" s="11"/>
      <c r="G1409" s="10" t="str">
        <f t="shared" si="148"/>
        <v/>
      </c>
      <c r="H1409" s="10" t="str" cm="1">
        <f t="array" ref="H1409">IF(NOT(ISBLANK($B1409)),AND(G1409=TRUE,LEN(F1409)&lt;81,NOT(ISNUMBER(FIND('List of Values'!$C$2:$C$20,F1409)))),"")</f>
        <v/>
      </c>
      <c r="I1409" s="11"/>
      <c r="J1409" s="10" t="str">
        <f t="shared" si="149"/>
        <v/>
      </c>
      <c r="K1409" s="10" t="str" cm="1">
        <f t="array" ref="K1409">IF(NOT(ISBLANK($B1409)),AND(J1409=TRUE,LEN(I1409)&lt;61,NOT(ISNUMBER(FIND('List of Values'!$C$2:$C$23,I1409)))),"")</f>
        <v/>
      </c>
      <c r="L1409" s="11"/>
      <c r="M1409" s="10" t="str">
        <f t="shared" si="150"/>
        <v/>
      </c>
      <c r="N1409" s="10" t="str" cm="1">
        <f t="array" ref="N1409">IF(NOT(ISBLANK($B1409)),AND(M1409=TRUE,LEN(L1409)&lt;61,NOT(ISNUMBER(FIND('List of Values'!$C$2:$C$23,L1409)))),"")</f>
        <v/>
      </c>
      <c r="O1409" s="11"/>
      <c r="P1409" s="10" t="str">
        <f t="shared" si="151"/>
        <v/>
      </c>
      <c r="Q1409" s="10" t="str" cm="1">
        <f t="array" ref="Q1409">IF(NOT(ISBLANK($B1409)),AND(P1409=TRUE,LEN(O1409)&lt;81,NOT(ISNUMBER(FIND('List of Values'!$C$2:$C$23,O1409)))),"")</f>
        <v/>
      </c>
      <c r="R1409" s="11"/>
      <c r="S1409" s="10" t="str">
        <f t="shared" si="152"/>
        <v/>
      </c>
      <c r="T1409" s="10" t="str">
        <f>IF(NOT(ISBLANK($B1409)),AND(S1409=TRUE,NOT(COUNTIF('List of Values'!$B$2:$B$255,R1409)=0)),"")</f>
        <v/>
      </c>
      <c r="U1409" s="11"/>
      <c r="V1409" s="10" t="str">
        <f t="shared" si="153"/>
        <v/>
      </c>
      <c r="W1409" s="10" t="str">
        <f>IF(NOT(ISBLANK($B1409)),AND(V1409=TRUE,NOT(COUNTIF('List of Values'!$A$2:$A$10,U1409)=0)),"")</f>
        <v/>
      </c>
    </row>
    <row r="1410" spans="2:23">
      <c r="B1410" s="12"/>
      <c r="C1410" s="11"/>
      <c r="D1410" s="10" t="str">
        <f t="shared" si="147"/>
        <v/>
      </c>
      <c r="E1410" s="10" t="str" cm="1">
        <f t="array" ref="E1410">IF(NOT(ISBLANK($B1410)),AND(D1410=TRUE,LEN(C1410)&lt;81,NOT(ISNUMBER(FIND('List of Values'!$C$2:$C$20,C1410)))),"")</f>
        <v/>
      </c>
      <c r="F1410" s="11"/>
      <c r="G1410" s="10" t="str">
        <f t="shared" si="148"/>
        <v/>
      </c>
      <c r="H1410" s="10" t="str" cm="1">
        <f t="array" ref="H1410">IF(NOT(ISBLANK($B1410)),AND(G1410=TRUE,LEN(F1410)&lt;81,NOT(ISNUMBER(FIND('List of Values'!$C$2:$C$20,F1410)))),"")</f>
        <v/>
      </c>
      <c r="I1410" s="11"/>
      <c r="J1410" s="10" t="str">
        <f t="shared" si="149"/>
        <v/>
      </c>
      <c r="K1410" s="10" t="str" cm="1">
        <f t="array" ref="K1410">IF(NOT(ISBLANK($B1410)),AND(J1410=TRUE,LEN(I1410)&lt;61,NOT(ISNUMBER(FIND('List of Values'!$C$2:$C$23,I1410)))),"")</f>
        <v/>
      </c>
      <c r="L1410" s="11"/>
      <c r="M1410" s="10" t="str">
        <f t="shared" si="150"/>
        <v/>
      </c>
      <c r="N1410" s="10" t="str" cm="1">
        <f t="array" ref="N1410">IF(NOT(ISBLANK($B1410)),AND(M1410=TRUE,LEN(L1410)&lt;61,NOT(ISNUMBER(FIND('List of Values'!$C$2:$C$23,L1410)))),"")</f>
        <v/>
      </c>
      <c r="O1410" s="11"/>
      <c r="P1410" s="10" t="str">
        <f t="shared" si="151"/>
        <v/>
      </c>
      <c r="Q1410" s="10" t="str" cm="1">
        <f t="array" ref="Q1410">IF(NOT(ISBLANK($B1410)),AND(P1410=TRUE,LEN(O1410)&lt;81,NOT(ISNUMBER(FIND('List of Values'!$C$2:$C$23,O1410)))),"")</f>
        <v/>
      </c>
      <c r="R1410" s="11"/>
      <c r="S1410" s="10" t="str">
        <f t="shared" si="152"/>
        <v/>
      </c>
      <c r="T1410" s="10" t="str">
        <f>IF(NOT(ISBLANK($B1410)),AND(S1410=TRUE,NOT(COUNTIF('List of Values'!$B$2:$B$255,R1410)=0)),"")</f>
        <v/>
      </c>
      <c r="U1410" s="11"/>
      <c r="V1410" s="10" t="str">
        <f t="shared" si="153"/>
        <v/>
      </c>
      <c r="W1410" s="10" t="str">
        <f>IF(NOT(ISBLANK($B1410)),AND(V1410=TRUE,NOT(COUNTIF('List of Values'!$A$2:$A$10,U1410)=0)),"")</f>
        <v/>
      </c>
    </row>
    <row r="1411" spans="2:23">
      <c r="B1411" s="12"/>
      <c r="C1411" s="11"/>
      <c r="D1411" s="10" t="str">
        <f t="shared" si="147"/>
        <v/>
      </c>
      <c r="E1411" s="10" t="str" cm="1">
        <f t="array" ref="E1411">IF(NOT(ISBLANK($B1411)),AND(D1411=TRUE,LEN(C1411)&lt;81,NOT(ISNUMBER(FIND('List of Values'!$C$2:$C$20,C1411)))),"")</f>
        <v/>
      </c>
      <c r="F1411" s="11"/>
      <c r="G1411" s="10" t="str">
        <f t="shared" si="148"/>
        <v/>
      </c>
      <c r="H1411" s="10" t="str" cm="1">
        <f t="array" ref="H1411">IF(NOT(ISBLANK($B1411)),AND(G1411=TRUE,LEN(F1411)&lt;81,NOT(ISNUMBER(FIND('List of Values'!$C$2:$C$20,F1411)))),"")</f>
        <v/>
      </c>
      <c r="I1411" s="11"/>
      <c r="J1411" s="10" t="str">
        <f t="shared" si="149"/>
        <v/>
      </c>
      <c r="K1411" s="10" t="str" cm="1">
        <f t="array" ref="K1411">IF(NOT(ISBLANK($B1411)),AND(J1411=TRUE,LEN(I1411)&lt;61,NOT(ISNUMBER(FIND('List of Values'!$C$2:$C$23,I1411)))),"")</f>
        <v/>
      </c>
      <c r="L1411" s="11"/>
      <c r="M1411" s="10" t="str">
        <f t="shared" si="150"/>
        <v/>
      </c>
      <c r="N1411" s="10" t="str" cm="1">
        <f t="array" ref="N1411">IF(NOT(ISBLANK($B1411)),AND(M1411=TRUE,LEN(L1411)&lt;61,NOT(ISNUMBER(FIND('List of Values'!$C$2:$C$23,L1411)))),"")</f>
        <v/>
      </c>
      <c r="O1411" s="11"/>
      <c r="P1411" s="10" t="str">
        <f t="shared" si="151"/>
        <v/>
      </c>
      <c r="Q1411" s="10" t="str" cm="1">
        <f t="array" ref="Q1411">IF(NOT(ISBLANK($B1411)),AND(P1411=TRUE,LEN(O1411)&lt;81,NOT(ISNUMBER(FIND('List of Values'!$C$2:$C$23,O1411)))),"")</f>
        <v/>
      </c>
      <c r="R1411" s="11"/>
      <c r="S1411" s="10" t="str">
        <f t="shared" si="152"/>
        <v/>
      </c>
      <c r="T1411" s="10" t="str">
        <f>IF(NOT(ISBLANK($B1411)),AND(S1411=TRUE,NOT(COUNTIF('List of Values'!$B$2:$B$255,R1411)=0)),"")</f>
        <v/>
      </c>
      <c r="U1411" s="11"/>
      <c r="V1411" s="10" t="str">
        <f t="shared" si="153"/>
        <v/>
      </c>
      <c r="W1411" s="10" t="str">
        <f>IF(NOT(ISBLANK($B1411)),AND(V1411=TRUE,NOT(COUNTIF('List of Values'!$A$2:$A$10,U1411)=0)),"")</f>
        <v/>
      </c>
    </row>
    <row r="1412" spans="2:23">
      <c r="B1412" s="12"/>
      <c r="C1412" s="11"/>
      <c r="D1412" s="10" t="str">
        <f t="shared" si="147"/>
        <v/>
      </c>
      <c r="E1412" s="10" t="str" cm="1">
        <f t="array" ref="E1412">IF(NOT(ISBLANK($B1412)),AND(D1412=TRUE,LEN(C1412)&lt;81,NOT(ISNUMBER(FIND('List of Values'!$C$2:$C$20,C1412)))),"")</f>
        <v/>
      </c>
      <c r="F1412" s="11"/>
      <c r="G1412" s="10" t="str">
        <f t="shared" si="148"/>
        <v/>
      </c>
      <c r="H1412" s="10" t="str" cm="1">
        <f t="array" ref="H1412">IF(NOT(ISBLANK($B1412)),AND(G1412=TRUE,LEN(F1412)&lt;81,NOT(ISNUMBER(FIND('List of Values'!$C$2:$C$20,F1412)))),"")</f>
        <v/>
      </c>
      <c r="I1412" s="11"/>
      <c r="J1412" s="10" t="str">
        <f t="shared" si="149"/>
        <v/>
      </c>
      <c r="K1412" s="10" t="str" cm="1">
        <f t="array" ref="K1412">IF(NOT(ISBLANK($B1412)),AND(J1412=TRUE,LEN(I1412)&lt;61,NOT(ISNUMBER(FIND('List of Values'!$C$2:$C$23,I1412)))),"")</f>
        <v/>
      </c>
      <c r="L1412" s="11"/>
      <c r="M1412" s="10" t="str">
        <f t="shared" si="150"/>
        <v/>
      </c>
      <c r="N1412" s="10" t="str" cm="1">
        <f t="array" ref="N1412">IF(NOT(ISBLANK($B1412)),AND(M1412=TRUE,LEN(L1412)&lt;61,NOT(ISNUMBER(FIND('List of Values'!$C$2:$C$23,L1412)))),"")</f>
        <v/>
      </c>
      <c r="O1412" s="11"/>
      <c r="P1412" s="10" t="str">
        <f t="shared" si="151"/>
        <v/>
      </c>
      <c r="Q1412" s="10" t="str" cm="1">
        <f t="array" ref="Q1412">IF(NOT(ISBLANK($B1412)),AND(P1412=TRUE,LEN(O1412)&lt;81,NOT(ISNUMBER(FIND('List of Values'!$C$2:$C$23,O1412)))),"")</f>
        <v/>
      </c>
      <c r="R1412" s="11"/>
      <c r="S1412" s="10" t="str">
        <f t="shared" si="152"/>
        <v/>
      </c>
      <c r="T1412" s="10" t="str">
        <f>IF(NOT(ISBLANK($B1412)),AND(S1412=TRUE,NOT(COUNTIF('List of Values'!$B$2:$B$255,R1412)=0)),"")</f>
        <v/>
      </c>
      <c r="U1412" s="11"/>
      <c r="V1412" s="10" t="str">
        <f t="shared" si="153"/>
        <v/>
      </c>
      <c r="W1412" s="10" t="str">
        <f>IF(NOT(ISBLANK($B1412)),AND(V1412=TRUE,NOT(COUNTIF('List of Values'!$A$2:$A$10,U1412)=0)),"")</f>
        <v/>
      </c>
    </row>
    <row r="1413" spans="2:23">
      <c r="B1413" s="12"/>
      <c r="C1413" s="11"/>
      <c r="D1413" s="10" t="str">
        <f t="shared" si="147"/>
        <v/>
      </c>
      <c r="E1413" s="10" t="str" cm="1">
        <f t="array" ref="E1413">IF(NOT(ISBLANK($B1413)),AND(D1413=TRUE,LEN(C1413)&lt;81,NOT(ISNUMBER(FIND('List of Values'!$C$2:$C$20,C1413)))),"")</f>
        <v/>
      </c>
      <c r="F1413" s="11"/>
      <c r="G1413" s="10" t="str">
        <f t="shared" si="148"/>
        <v/>
      </c>
      <c r="H1413" s="10" t="str" cm="1">
        <f t="array" ref="H1413">IF(NOT(ISBLANK($B1413)),AND(G1413=TRUE,LEN(F1413)&lt;81,NOT(ISNUMBER(FIND('List of Values'!$C$2:$C$20,F1413)))),"")</f>
        <v/>
      </c>
      <c r="I1413" s="11"/>
      <c r="J1413" s="10" t="str">
        <f t="shared" si="149"/>
        <v/>
      </c>
      <c r="K1413" s="10" t="str" cm="1">
        <f t="array" ref="K1413">IF(NOT(ISBLANK($B1413)),AND(J1413=TRUE,LEN(I1413)&lt;61,NOT(ISNUMBER(FIND('List of Values'!$C$2:$C$23,I1413)))),"")</f>
        <v/>
      </c>
      <c r="L1413" s="11"/>
      <c r="M1413" s="10" t="str">
        <f t="shared" si="150"/>
        <v/>
      </c>
      <c r="N1413" s="10" t="str" cm="1">
        <f t="array" ref="N1413">IF(NOT(ISBLANK($B1413)),AND(M1413=TRUE,LEN(L1413)&lt;61,NOT(ISNUMBER(FIND('List of Values'!$C$2:$C$23,L1413)))),"")</f>
        <v/>
      </c>
      <c r="O1413" s="11"/>
      <c r="P1413" s="10" t="str">
        <f t="shared" si="151"/>
        <v/>
      </c>
      <c r="Q1413" s="10" t="str" cm="1">
        <f t="array" ref="Q1413">IF(NOT(ISBLANK($B1413)),AND(P1413=TRUE,LEN(O1413)&lt;81,NOT(ISNUMBER(FIND('List of Values'!$C$2:$C$23,O1413)))),"")</f>
        <v/>
      </c>
      <c r="R1413" s="11"/>
      <c r="S1413" s="10" t="str">
        <f t="shared" si="152"/>
        <v/>
      </c>
      <c r="T1413" s="10" t="str">
        <f>IF(NOT(ISBLANK($B1413)),AND(S1413=TRUE,NOT(COUNTIF('List of Values'!$B$2:$B$255,R1413)=0)),"")</f>
        <v/>
      </c>
      <c r="U1413" s="11"/>
      <c r="V1413" s="10" t="str">
        <f t="shared" si="153"/>
        <v/>
      </c>
      <c r="W1413" s="10" t="str">
        <f>IF(NOT(ISBLANK($B1413)),AND(V1413=TRUE,NOT(COUNTIF('List of Values'!$A$2:$A$10,U1413)=0)),"")</f>
        <v/>
      </c>
    </row>
    <row r="1414" spans="2:23">
      <c r="B1414" s="12"/>
      <c r="C1414" s="11"/>
      <c r="D1414" s="10" t="str">
        <f t="shared" si="147"/>
        <v/>
      </c>
      <c r="E1414" s="10" t="str" cm="1">
        <f t="array" ref="E1414">IF(NOT(ISBLANK($B1414)),AND(D1414=TRUE,LEN(C1414)&lt;81,NOT(ISNUMBER(FIND('List of Values'!$C$2:$C$20,C1414)))),"")</f>
        <v/>
      </c>
      <c r="F1414" s="11"/>
      <c r="G1414" s="10" t="str">
        <f t="shared" si="148"/>
        <v/>
      </c>
      <c r="H1414" s="10" t="str" cm="1">
        <f t="array" ref="H1414">IF(NOT(ISBLANK($B1414)),AND(G1414=TRUE,LEN(F1414)&lt;81,NOT(ISNUMBER(FIND('List of Values'!$C$2:$C$20,F1414)))),"")</f>
        <v/>
      </c>
      <c r="I1414" s="11"/>
      <c r="J1414" s="10" t="str">
        <f t="shared" si="149"/>
        <v/>
      </c>
      <c r="K1414" s="10" t="str" cm="1">
        <f t="array" ref="K1414">IF(NOT(ISBLANK($B1414)),AND(J1414=TRUE,LEN(I1414)&lt;61,NOT(ISNUMBER(FIND('List of Values'!$C$2:$C$23,I1414)))),"")</f>
        <v/>
      </c>
      <c r="L1414" s="11"/>
      <c r="M1414" s="10" t="str">
        <f t="shared" si="150"/>
        <v/>
      </c>
      <c r="N1414" s="10" t="str" cm="1">
        <f t="array" ref="N1414">IF(NOT(ISBLANK($B1414)),AND(M1414=TRUE,LEN(L1414)&lt;61,NOT(ISNUMBER(FIND('List of Values'!$C$2:$C$23,L1414)))),"")</f>
        <v/>
      </c>
      <c r="O1414" s="11"/>
      <c r="P1414" s="10" t="str">
        <f t="shared" si="151"/>
        <v/>
      </c>
      <c r="Q1414" s="10" t="str" cm="1">
        <f t="array" ref="Q1414">IF(NOT(ISBLANK($B1414)),AND(P1414=TRUE,LEN(O1414)&lt;81,NOT(ISNUMBER(FIND('List of Values'!$C$2:$C$23,O1414)))),"")</f>
        <v/>
      </c>
      <c r="R1414" s="11"/>
      <c r="S1414" s="10" t="str">
        <f t="shared" si="152"/>
        <v/>
      </c>
      <c r="T1414" s="10" t="str">
        <f>IF(NOT(ISBLANK($B1414)),AND(S1414=TRUE,NOT(COUNTIF('List of Values'!$B$2:$B$255,R1414)=0)),"")</f>
        <v/>
      </c>
      <c r="U1414" s="11"/>
      <c r="V1414" s="10" t="str">
        <f t="shared" si="153"/>
        <v/>
      </c>
      <c r="W1414" s="10" t="str">
        <f>IF(NOT(ISBLANK($B1414)),AND(V1414=TRUE,NOT(COUNTIF('List of Values'!$A$2:$A$10,U1414)=0)),"")</f>
        <v/>
      </c>
    </row>
    <row r="1415" spans="2:23">
      <c r="B1415" s="12"/>
      <c r="C1415" s="11"/>
      <c r="D1415" s="10" t="str">
        <f t="shared" si="147"/>
        <v/>
      </c>
      <c r="E1415" s="10" t="str" cm="1">
        <f t="array" ref="E1415">IF(NOT(ISBLANK($B1415)),AND(D1415=TRUE,LEN(C1415)&lt;81,NOT(ISNUMBER(FIND('List of Values'!$C$2:$C$20,C1415)))),"")</f>
        <v/>
      </c>
      <c r="F1415" s="11"/>
      <c r="G1415" s="10" t="str">
        <f t="shared" si="148"/>
        <v/>
      </c>
      <c r="H1415" s="10" t="str" cm="1">
        <f t="array" ref="H1415">IF(NOT(ISBLANK($B1415)),AND(G1415=TRUE,LEN(F1415)&lt;81,NOT(ISNUMBER(FIND('List of Values'!$C$2:$C$20,F1415)))),"")</f>
        <v/>
      </c>
      <c r="I1415" s="11"/>
      <c r="J1415" s="10" t="str">
        <f t="shared" si="149"/>
        <v/>
      </c>
      <c r="K1415" s="10" t="str" cm="1">
        <f t="array" ref="K1415">IF(NOT(ISBLANK($B1415)),AND(J1415=TRUE,LEN(I1415)&lt;61,NOT(ISNUMBER(FIND('List of Values'!$C$2:$C$23,I1415)))),"")</f>
        <v/>
      </c>
      <c r="L1415" s="11"/>
      <c r="M1415" s="10" t="str">
        <f t="shared" si="150"/>
        <v/>
      </c>
      <c r="N1415" s="10" t="str" cm="1">
        <f t="array" ref="N1415">IF(NOT(ISBLANK($B1415)),AND(M1415=TRUE,LEN(L1415)&lt;61,NOT(ISNUMBER(FIND('List of Values'!$C$2:$C$23,L1415)))),"")</f>
        <v/>
      </c>
      <c r="O1415" s="11"/>
      <c r="P1415" s="10" t="str">
        <f t="shared" si="151"/>
        <v/>
      </c>
      <c r="Q1415" s="10" t="str" cm="1">
        <f t="array" ref="Q1415">IF(NOT(ISBLANK($B1415)),AND(P1415=TRUE,LEN(O1415)&lt;81,NOT(ISNUMBER(FIND('List of Values'!$C$2:$C$23,O1415)))),"")</f>
        <v/>
      </c>
      <c r="R1415" s="11"/>
      <c r="S1415" s="10" t="str">
        <f t="shared" si="152"/>
        <v/>
      </c>
      <c r="T1415" s="10" t="str">
        <f>IF(NOT(ISBLANK($B1415)),AND(S1415=TRUE,NOT(COUNTIF('List of Values'!$B$2:$B$255,R1415)=0)),"")</f>
        <v/>
      </c>
      <c r="U1415" s="11"/>
      <c r="V1415" s="10" t="str">
        <f t="shared" si="153"/>
        <v/>
      </c>
      <c r="W1415" s="10" t="str">
        <f>IF(NOT(ISBLANK($B1415)),AND(V1415=TRUE,NOT(COUNTIF('List of Values'!$A$2:$A$10,U1415)=0)),"")</f>
        <v/>
      </c>
    </row>
    <row r="1416" spans="2:23">
      <c r="B1416" s="12"/>
      <c r="C1416" s="11"/>
      <c r="D1416" s="10" t="str">
        <f t="shared" si="147"/>
        <v/>
      </c>
      <c r="E1416" s="10" t="str" cm="1">
        <f t="array" ref="E1416">IF(NOT(ISBLANK($B1416)),AND(D1416=TRUE,LEN(C1416)&lt;81,NOT(ISNUMBER(FIND('List of Values'!$C$2:$C$20,C1416)))),"")</f>
        <v/>
      </c>
      <c r="F1416" s="11"/>
      <c r="G1416" s="10" t="str">
        <f t="shared" si="148"/>
        <v/>
      </c>
      <c r="H1416" s="10" t="str" cm="1">
        <f t="array" ref="H1416">IF(NOT(ISBLANK($B1416)),AND(G1416=TRUE,LEN(F1416)&lt;81,NOT(ISNUMBER(FIND('List of Values'!$C$2:$C$20,F1416)))),"")</f>
        <v/>
      </c>
      <c r="I1416" s="11"/>
      <c r="J1416" s="10" t="str">
        <f t="shared" si="149"/>
        <v/>
      </c>
      <c r="K1416" s="10" t="str" cm="1">
        <f t="array" ref="K1416">IF(NOT(ISBLANK($B1416)),AND(J1416=TRUE,LEN(I1416)&lt;61,NOT(ISNUMBER(FIND('List of Values'!$C$2:$C$23,I1416)))),"")</f>
        <v/>
      </c>
      <c r="L1416" s="11"/>
      <c r="M1416" s="10" t="str">
        <f t="shared" si="150"/>
        <v/>
      </c>
      <c r="N1416" s="10" t="str" cm="1">
        <f t="array" ref="N1416">IF(NOT(ISBLANK($B1416)),AND(M1416=TRUE,LEN(L1416)&lt;61,NOT(ISNUMBER(FIND('List of Values'!$C$2:$C$23,L1416)))),"")</f>
        <v/>
      </c>
      <c r="O1416" s="11"/>
      <c r="P1416" s="10" t="str">
        <f t="shared" si="151"/>
        <v/>
      </c>
      <c r="Q1416" s="10" t="str" cm="1">
        <f t="array" ref="Q1416">IF(NOT(ISBLANK($B1416)),AND(P1416=TRUE,LEN(O1416)&lt;81,NOT(ISNUMBER(FIND('List of Values'!$C$2:$C$23,O1416)))),"")</f>
        <v/>
      </c>
      <c r="R1416" s="11"/>
      <c r="S1416" s="10" t="str">
        <f t="shared" si="152"/>
        <v/>
      </c>
      <c r="T1416" s="10" t="str">
        <f>IF(NOT(ISBLANK($B1416)),AND(S1416=TRUE,NOT(COUNTIF('List of Values'!$B$2:$B$255,R1416)=0)),"")</f>
        <v/>
      </c>
      <c r="U1416" s="11"/>
      <c r="V1416" s="10" t="str">
        <f t="shared" si="153"/>
        <v/>
      </c>
      <c r="W1416" s="10" t="str">
        <f>IF(NOT(ISBLANK($B1416)),AND(V1416=TRUE,NOT(COUNTIF('List of Values'!$A$2:$A$10,U1416)=0)),"")</f>
        <v/>
      </c>
    </row>
    <row r="1417" spans="2:23">
      <c r="B1417" s="12"/>
      <c r="C1417" s="11"/>
      <c r="D1417" s="10" t="str">
        <f t="shared" ref="D1417:D1480" si="154">IF(NOT(ISBLANK($B1417)),IF(NOT(ISBLANK(C1417)),TRUE,FALSE),"")</f>
        <v/>
      </c>
      <c r="E1417" s="10" t="str" cm="1">
        <f t="array" ref="E1417">IF(NOT(ISBLANK($B1417)),AND(D1417=TRUE,LEN(C1417)&lt;81,NOT(ISNUMBER(FIND('List of Values'!$C$2:$C$20,C1417)))),"")</f>
        <v/>
      </c>
      <c r="F1417" s="11"/>
      <c r="G1417" s="10" t="str">
        <f t="shared" ref="G1417:G1480" si="155">IF(NOT(ISBLANK($B1417)),TRUE,"")</f>
        <v/>
      </c>
      <c r="H1417" s="10" t="str" cm="1">
        <f t="array" ref="H1417">IF(NOT(ISBLANK($B1417)),AND(G1417=TRUE,LEN(F1417)&lt;81,NOT(ISNUMBER(FIND('List of Values'!$C$2:$C$20,F1417)))),"")</f>
        <v/>
      </c>
      <c r="I1417" s="11"/>
      <c r="J1417" s="10" t="str">
        <f t="shared" ref="J1417:J1480" si="156">IF(NOT(ISBLANK($B1417)),IF(NOT(ISBLANK(I1417)),TRUE,FALSE),"")</f>
        <v/>
      </c>
      <c r="K1417" s="10" t="str" cm="1">
        <f t="array" ref="K1417">IF(NOT(ISBLANK($B1417)),AND(J1417=TRUE,LEN(I1417)&lt;61,NOT(ISNUMBER(FIND('List of Values'!$C$2:$C$23,I1417)))),"")</f>
        <v/>
      </c>
      <c r="L1417" s="11"/>
      <c r="M1417" s="10" t="str">
        <f t="shared" ref="M1417:M1480" si="157">IF(NOT(ISBLANK($B1417)),TRUE,"")</f>
        <v/>
      </c>
      <c r="N1417" s="10" t="str" cm="1">
        <f t="array" ref="N1417">IF(NOT(ISBLANK($B1417)),AND(M1417=TRUE,LEN(L1417)&lt;61,NOT(ISNUMBER(FIND('List of Values'!$C$2:$C$23,L1417)))),"")</f>
        <v/>
      </c>
      <c r="O1417" s="11"/>
      <c r="P1417" s="10" t="str">
        <f t="shared" ref="P1417:P1480" si="158">IF(NOT(ISBLANK($B1417)),IF(NOT(ISBLANK(O1417)),TRUE,FALSE),"")</f>
        <v/>
      </c>
      <c r="Q1417" s="10" t="str" cm="1">
        <f t="array" ref="Q1417">IF(NOT(ISBLANK($B1417)),AND(P1417=TRUE,LEN(O1417)&lt;81,NOT(ISNUMBER(FIND('List of Values'!$C$2:$C$23,O1417)))),"")</f>
        <v/>
      </c>
      <c r="R1417" s="11"/>
      <c r="S1417" s="10" t="str">
        <f t="shared" ref="S1417:S1480" si="159">IF(NOT(ISBLANK($B1417)),IF(NOT(ISBLANK(R1417)),TRUE,FALSE),"")</f>
        <v/>
      </c>
      <c r="T1417" s="10" t="str">
        <f>IF(NOT(ISBLANK($B1417)),AND(S1417=TRUE,NOT(COUNTIF('List of Values'!$B$2:$B$255,R1417)=0)),"")</f>
        <v/>
      </c>
      <c r="U1417" s="11"/>
      <c r="V1417" s="10" t="str">
        <f t="shared" ref="V1417:V1480" si="160">IF(NOT(ISBLANK($B1417)),IF(NOT(ISBLANK(U1417)),TRUE,FALSE),"")</f>
        <v/>
      </c>
      <c r="W1417" s="10" t="str">
        <f>IF(NOT(ISBLANK($B1417)),AND(V1417=TRUE,NOT(COUNTIF('List of Values'!$A$2:$A$10,U1417)=0)),"")</f>
        <v/>
      </c>
    </row>
    <row r="1418" spans="2:23">
      <c r="B1418" s="12"/>
      <c r="C1418" s="11"/>
      <c r="D1418" s="10" t="str">
        <f t="shared" si="154"/>
        <v/>
      </c>
      <c r="E1418" s="10" t="str" cm="1">
        <f t="array" ref="E1418">IF(NOT(ISBLANK($B1418)),AND(D1418=TRUE,LEN(C1418)&lt;81,NOT(ISNUMBER(FIND('List of Values'!$C$2:$C$20,C1418)))),"")</f>
        <v/>
      </c>
      <c r="F1418" s="11"/>
      <c r="G1418" s="10" t="str">
        <f t="shared" si="155"/>
        <v/>
      </c>
      <c r="H1418" s="10" t="str" cm="1">
        <f t="array" ref="H1418">IF(NOT(ISBLANK($B1418)),AND(G1418=TRUE,LEN(F1418)&lt;81,NOT(ISNUMBER(FIND('List of Values'!$C$2:$C$20,F1418)))),"")</f>
        <v/>
      </c>
      <c r="I1418" s="11"/>
      <c r="J1418" s="10" t="str">
        <f t="shared" si="156"/>
        <v/>
      </c>
      <c r="K1418" s="10" t="str" cm="1">
        <f t="array" ref="K1418">IF(NOT(ISBLANK($B1418)),AND(J1418=TRUE,LEN(I1418)&lt;61,NOT(ISNUMBER(FIND('List of Values'!$C$2:$C$23,I1418)))),"")</f>
        <v/>
      </c>
      <c r="L1418" s="11"/>
      <c r="M1418" s="10" t="str">
        <f t="shared" si="157"/>
        <v/>
      </c>
      <c r="N1418" s="10" t="str" cm="1">
        <f t="array" ref="N1418">IF(NOT(ISBLANK($B1418)),AND(M1418=TRUE,LEN(L1418)&lt;61,NOT(ISNUMBER(FIND('List of Values'!$C$2:$C$23,L1418)))),"")</f>
        <v/>
      </c>
      <c r="O1418" s="11"/>
      <c r="P1418" s="10" t="str">
        <f t="shared" si="158"/>
        <v/>
      </c>
      <c r="Q1418" s="10" t="str" cm="1">
        <f t="array" ref="Q1418">IF(NOT(ISBLANK($B1418)),AND(P1418=TRUE,LEN(O1418)&lt;81,NOT(ISNUMBER(FIND('List of Values'!$C$2:$C$23,O1418)))),"")</f>
        <v/>
      </c>
      <c r="R1418" s="11"/>
      <c r="S1418" s="10" t="str">
        <f t="shared" si="159"/>
        <v/>
      </c>
      <c r="T1418" s="10" t="str">
        <f>IF(NOT(ISBLANK($B1418)),AND(S1418=TRUE,NOT(COUNTIF('List of Values'!$B$2:$B$255,R1418)=0)),"")</f>
        <v/>
      </c>
      <c r="U1418" s="11"/>
      <c r="V1418" s="10" t="str">
        <f t="shared" si="160"/>
        <v/>
      </c>
      <c r="W1418" s="10" t="str">
        <f>IF(NOT(ISBLANK($B1418)),AND(V1418=TRUE,NOT(COUNTIF('List of Values'!$A$2:$A$10,U1418)=0)),"")</f>
        <v/>
      </c>
    </row>
    <row r="1419" spans="2:23">
      <c r="B1419" s="12"/>
      <c r="C1419" s="11"/>
      <c r="D1419" s="10" t="str">
        <f t="shared" si="154"/>
        <v/>
      </c>
      <c r="E1419" s="10" t="str" cm="1">
        <f t="array" ref="E1419">IF(NOT(ISBLANK($B1419)),AND(D1419=TRUE,LEN(C1419)&lt;81,NOT(ISNUMBER(FIND('List of Values'!$C$2:$C$20,C1419)))),"")</f>
        <v/>
      </c>
      <c r="F1419" s="11"/>
      <c r="G1419" s="10" t="str">
        <f t="shared" si="155"/>
        <v/>
      </c>
      <c r="H1419" s="10" t="str" cm="1">
        <f t="array" ref="H1419">IF(NOT(ISBLANK($B1419)),AND(G1419=TRUE,LEN(F1419)&lt;81,NOT(ISNUMBER(FIND('List of Values'!$C$2:$C$20,F1419)))),"")</f>
        <v/>
      </c>
      <c r="I1419" s="11"/>
      <c r="J1419" s="10" t="str">
        <f t="shared" si="156"/>
        <v/>
      </c>
      <c r="K1419" s="10" t="str" cm="1">
        <f t="array" ref="K1419">IF(NOT(ISBLANK($B1419)),AND(J1419=TRUE,LEN(I1419)&lt;61,NOT(ISNUMBER(FIND('List of Values'!$C$2:$C$23,I1419)))),"")</f>
        <v/>
      </c>
      <c r="L1419" s="11"/>
      <c r="M1419" s="10" t="str">
        <f t="shared" si="157"/>
        <v/>
      </c>
      <c r="N1419" s="10" t="str" cm="1">
        <f t="array" ref="N1419">IF(NOT(ISBLANK($B1419)),AND(M1419=TRUE,LEN(L1419)&lt;61,NOT(ISNUMBER(FIND('List of Values'!$C$2:$C$23,L1419)))),"")</f>
        <v/>
      </c>
      <c r="O1419" s="11"/>
      <c r="P1419" s="10" t="str">
        <f t="shared" si="158"/>
        <v/>
      </c>
      <c r="Q1419" s="10" t="str" cm="1">
        <f t="array" ref="Q1419">IF(NOT(ISBLANK($B1419)),AND(P1419=TRUE,LEN(O1419)&lt;81,NOT(ISNUMBER(FIND('List of Values'!$C$2:$C$23,O1419)))),"")</f>
        <v/>
      </c>
      <c r="R1419" s="11"/>
      <c r="S1419" s="10" t="str">
        <f t="shared" si="159"/>
        <v/>
      </c>
      <c r="T1419" s="10" t="str">
        <f>IF(NOT(ISBLANK($B1419)),AND(S1419=TRUE,NOT(COUNTIF('List of Values'!$B$2:$B$255,R1419)=0)),"")</f>
        <v/>
      </c>
      <c r="U1419" s="11"/>
      <c r="V1419" s="10" t="str">
        <f t="shared" si="160"/>
        <v/>
      </c>
      <c r="W1419" s="10" t="str">
        <f>IF(NOT(ISBLANK($B1419)),AND(V1419=TRUE,NOT(COUNTIF('List of Values'!$A$2:$A$10,U1419)=0)),"")</f>
        <v/>
      </c>
    </row>
    <row r="1420" spans="2:23">
      <c r="B1420" s="12"/>
      <c r="C1420" s="11"/>
      <c r="D1420" s="10" t="str">
        <f t="shared" si="154"/>
        <v/>
      </c>
      <c r="E1420" s="10" t="str" cm="1">
        <f t="array" ref="E1420">IF(NOT(ISBLANK($B1420)),AND(D1420=TRUE,LEN(C1420)&lt;81,NOT(ISNUMBER(FIND('List of Values'!$C$2:$C$20,C1420)))),"")</f>
        <v/>
      </c>
      <c r="F1420" s="11"/>
      <c r="G1420" s="10" t="str">
        <f t="shared" si="155"/>
        <v/>
      </c>
      <c r="H1420" s="10" t="str" cm="1">
        <f t="array" ref="H1420">IF(NOT(ISBLANK($B1420)),AND(G1420=TRUE,LEN(F1420)&lt;81,NOT(ISNUMBER(FIND('List of Values'!$C$2:$C$20,F1420)))),"")</f>
        <v/>
      </c>
      <c r="I1420" s="11"/>
      <c r="J1420" s="10" t="str">
        <f t="shared" si="156"/>
        <v/>
      </c>
      <c r="K1420" s="10" t="str" cm="1">
        <f t="array" ref="K1420">IF(NOT(ISBLANK($B1420)),AND(J1420=TRUE,LEN(I1420)&lt;61,NOT(ISNUMBER(FIND('List of Values'!$C$2:$C$23,I1420)))),"")</f>
        <v/>
      </c>
      <c r="L1420" s="11"/>
      <c r="M1420" s="10" t="str">
        <f t="shared" si="157"/>
        <v/>
      </c>
      <c r="N1420" s="10" t="str" cm="1">
        <f t="array" ref="N1420">IF(NOT(ISBLANK($B1420)),AND(M1420=TRUE,LEN(L1420)&lt;61,NOT(ISNUMBER(FIND('List of Values'!$C$2:$C$23,L1420)))),"")</f>
        <v/>
      </c>
      <c r="O1420" s="11"/>
      <c r="P1420" s="10" t="str">
        <f t="shared" si="158"/>
        <v/>
      </c>
      <c r="Q1420" s="10" t="str" cm="1">
        <f t="array" ref="Q1420">IF(NOT(ISBLANK($B1420)),AND(P1420=TRUE,LEN(O1420)&lt;81,NOT(ISNUMBER(FIND('List of Values'!$C$2:$C$23,O1420)))),"")</f>
        <v/>
      </c>
      <c r="R1420" s="11"/>
      <c r="S1420" s="10" t="str">
        <f t="shared" si="159"/>
        <v/>
      </c>
      <c r="T1420" s="10" t="str">
        <f>IF(NOT(ISBLANK($B1420)),AND(S1420=TRUE,NOT(COUNTIF('List of Values'!$B$2:$B$255,R1420)=0)),"")</f>
        <v/>
      </c>
      <c r="U1420" s="11"/>
      <c r="V1420" s="10" t="str">
        <f t="shared" si="160"/>
        <v/>
      </c>
      <c r="W1420" s="10" t="str">
        <f>IF(NOT(ISBLANK($B1420)),AND(V1420=TRUE,NOT(COUNTIF('List of Values'!$A$2:$A$10,U1420)=0)),"")</f>
        <v/>
      </c>
    </row>
    <row r="1421" spans="2:23">
      <c r="B1421" s="12"/>
      <c r="C1421" s="11"/>
      <c r="D1421" s="10" t="str">
        <f t="shared" si="154"/>
        <v/>
      </c>
      <c r="E1421" s="10" t="str" cm="1">
        <f t="array" ref="E1421">IF(NOT(ISBLANK($B1421)),AND(D1421=TRUE,LEN(C1421)&lt;81,NOT(ISNUMBER(FIND('List of Values'!$C$2:$C$20,C1421)))),"")</f>
        <v/>
      </c>
      <c r="F1421" s="11"/>
      <c r="G1421" s="10" t="str">
        <f t="shared" si="155"/>
        <v/>
      </c>
      <c r="H1421" s="10" t="str" cm="1">
        <f t="array" ref="H1421">IF(NOT(ISBLANK($B1421)),AND(G1421=TRUE,LEN(F1421)&lt;81,NOT(ISNUMBER(FIND('List of Values'!$C$2:$C$20,F1421)))),"")</f>
        <v/>
      </c>
      <c r="I1421" s="11"/>
      <c r="J1421" s="10" t="str">
        <f t="shared" si="156"/>
        <v/>
      </c>
      <c r="K1421" s="10" t="str" cm="1">
        <f t="array" ref="K1421">IF(NOT(ISBLANK($B1421)),AND(J1421=TRUE,LEN(I1421)&lt;61,NOT(ISNUMBER(FIND('List of Values'!$C$2:$C$23,I1421)))),"")</f>
        <v/>
      </c>
      <c r="L1421" s="11"/>
      <c r="M1421" s="10" t="str">
        <f t="shared" si="157"/>
        <v/>
      </c>
      <c r="N1421" s="10" t="str" cm="1">
        <f t="array" ref="N1421">IF(NOT(ISBLANK($B1421)),AND(M1421=TRUE,LEN(L1421)&lt;61,NOT(ISNUMBER(FIND('List of Values'!$C$2:$C$23,L1421)))),"")</f>
        <v/>
      </c>
      <c r="O1421" s="11"/>
      <c r="P1421" s="10" t="str">
        <f t="shared" si="158"/>
        <v/>
      </c>
      <c r="Q1421" s="10" t="str" cm="1">
        <f t="array" ref="Q1421">IF(NOT(ISBLANK($B1421)),AND(P1421=TRUE,LEN(O1421)&lt;81,NOT(ISNUMBER(FIND('List of Values'!$C$2:$C$23,O1421)))),"")</f>
        <v/>
      </c>
      <c r="R1421" s="11"/>
      <c r="S1421" s="10" t="str">
        <f t="shared" si="159"/>
        <v/>
      </c>
      <c r="T1421" s="10" t="str">
        <f>IF(NOT(ISBLANK($B1421)),AND(S1421=TRUE,NOT(COUNTIF('List of Values'!$B$2:$B$255,R1421)=0)),"")</f>
        <v/>
      </c>
      <c r="U1421" s="11"/>
      <c r="V1421" s="10" t="str">
        <f t="shared" si="160"/>
        <v/>
      </c>
      <c r="W1421" s="10" t="str">
        <f>IF(NOT(ISBLANK($B1421)),AND(V1421=TRUE,NOT(COUNTIF('List of Values'!$A$2:$A$10,U1421)=0)),"")</f>
        <v/>
      </c>
    </row>
    <row r="1422" spans="2:23">
      <c r="B1422" s="12"/>
      <c r="C1422" s="11"/>
      <c r="D1422" s="10" t="str">
        <f t="shared" si="154"/>
        <v/>
      </c>
      <c r="E1422" s="10" t="str" cm="1">
        <f t="array" ref="E1422">IF(NOT(ISBLANK($B1422)),AND(D1422=TRUE,LEN(C1422)&lt;81,NOT(ISNUMBER(FIND('List of Values'!$C$2:$C$20,C1422)))),"")</f>
        <v/>
      </c>
      <c r="F1422" s="11"/>
      <c r="G1422" s="10" t="str">
        <f t="shared" si="155"/>
        <v/>
      </c>
      <c r="H1422" s="10" t="str" cm="1">
        <f t="array" ref="H1422">IF(NOT(ISBLANK($B1422)),AND(G1422=TRUE,LEN(F1422)&lt;81,NOT(ISNUMBER(FIND('List of Values'!$C$2:$C$20,F1422)))),"")</f>
        <v/>
      </c>
      <c r="I1422" s="11"/>
      <c r="J1422" s="10" t="str">
        <f t="shared" si="156"/>
        <v/>
      </c>
      <c r="K1422" s="10" t="str" cm="1">
        <f t="array" ref="K1422">IF(NOT(ISBLANK($B1422)),AND(J1422=TRUE,LEN(I1422)&lt;61,NOT(ISNUMBER(FIND('List of Values'!$C$2:$C$23,I1422)))),"")</f>
        <v/>
      </c>
      <c r="L1422" s="11"/>
      <c r="M1422" s="10" t="str">
        <f t="shared" si="157"/>
        <v/>
      </c>
      <c r="N1422" s="10" t="str" cm="1">
        <f t="array" ref="N1422">IF(NOT(ISBLANK($B1422)),AND(M1422=TRUE,LEN(L1422)&lt;61,NOT(ISNUMBER(FIND('List of Values'!$C$2:$C$23,L1422)))),"")</f>
        <v/>
      </c>
      <c r="O1422" s="11"/>
      <c r="P1422" s="10" t="str">
        <f t="shared" si="158"/>
        <v/>
      </c>
      <c r="Q1422" s="10" t="str" cm="1">
        <f t="array" ref="Q1422">IF(NOT(ISBLANK($B1422)),AND(P1422=TRUE,LEN(O1422)&lt;81,NOT(ISNUMBER(FIND('List of Values'!$C$2:$C$23,O1422)))),"")</f>
        <v/>
      </c>
      <c r="R1422" s="11"/>
      <c r="S1422" s="10" t="str">
        <f t="shared" si="159"/>
        <v/>
      </c>
      <c r="T1422" s="10" t="str">
        <f>IF(NOT(ISBLANK($B1422)),AND(S1422=TRUE,NOT(COUNTIF('List of Values'!$B$2:$B$255,R1422)=0)),"")</f>
        <v/>
      </c>
      <c r="U1422" s="11"/>
      <c r="V1422" s="10" t="str">
        <f t="shared" si="160"/>
        <v/>
      </c>
      <c r="W1422" s="10" t="str">
        <f>IF(NOT(ISBLANK($B1422)),AND(V1422=TRUE,NOT(COUNTIF('List of Values'!$A$2:$A$10,U1422)=0)),"")</f>
        <v/>
      </c>
    </row>
    <row r="1423" spans="2:23">
      <c r="B1423" s="12"/>
      <c r="C1423" s="11"/>
      <c r="D1423" s="10" t="str">
        <f t="shared" si="154"/>
        <v/>
      </c>
      <c r="E1423" s="10" t="str" cm="1">
        <f t="array" ref="E1423">IF(NOT(ISBLANK($B1423)),AND(D1423=TRUE,LEN(C1423)&lt;81,NOT(ISNUMBER(FIND('List of Values'!$C$2:$C$20,C1423)))),"")</f>
        <v/>
      </c>
      <c r="F1423" s="11"/>
      <c r="G1423" s="10" t="str">
        <f t="shared" si="155"/>
        <v/>
      </c>
      <c r="H1423" s="10" t="str" cm="1">
        <f t="array" ref="H1423">IF(NOT(ISBLANK($B1423)),AND(G1423=TRUE,LEN(F1423)&lt;81,NOT(ISNUMBER(FIND('List of Values'!$C$2:$C$20,F1423)))),"")</f>
        <v/>
      </c>
      <c r="I1423" s="11"/>
      <c r="J1423" s="10" t="str">
        <f t="shared" si="156"/>
        <v/>
      </c>
      <c r="K1423" s="10" t="str" cm="1">
        <f t="array" ref="K1423">IF(NOT(ISBLANK($B1423)),AND(J1423=TRUE,LEN(I1423)&lt;61,NOT(ISNUMBER(FIND('List of Values'!$C$2:$C$23,I1423)))),"")</f>
        <v/>
      </c>
      <c r="L1423" s="11"/>
      <c r="M1423" s="10" t="str">
        <f t="shared" si="157"/>
        <v/>
      </c>
      <c r="N1423" s="10" t="str" cm="1">
        <f t="array" ref="N1423">IF(NOT(ISBLANK($B1423)),AND(M1423=TRUE,LEN(L1423)&lt;61,NOT(ISNUMBER(FIND('List of Values'!$C$2:$C$23,L1423)))),"")</f>
        <v/>
      </c>
      <c r="O1423" s="11"/>
      <c r="P1423" s="10" t="str">
        <f t="shared" si="158"/>
        <v/>
      </c>
      <c r="Q1423" s="10" t="str" cm="1">
        <f t="array" ref="Q1423">IF(NOT(ISBLANK($B1423)),AND(P1423=TRUE,LEN(O1423)&lt;81,NOT(ISNUMBER(FIND('List of Values'!$C$2:$C$23,O1423)))),"")</f>
        <v/>
      </c>
      <c r="R1423" s="11"/>
      <c r="S1423" s="10" t="str">
        <f t="shared" si="159"/>
        <v/>
      </c>
      <c r="T1423" s="10" t="str">
        <f>IF(NOT(ISBLANK($B1423)),AND(S1423=TRUE,NOT(COUNTIF('List of Values'!$B$2:$B$255,R1423)=0)),"")</f>
        <v/>
      </c>
      <c r="U1423" s="11"/>
      <c r="V1423" s="10" t="str">
        <f t="shared" si="160"/>
        <v/>
      </c>
      <c r="W1423" s="10" t="str">
        <f>IF(NOT(ISBLANK($B1423)),AND(V1423=TRUE,NOT(COUNTIF('List of Values'!$A$2:$A$10,U1423)=0)),"")</f>
        <v/>
      </c>
    </row>
    <row r="1424" spans="2:23">
      <c r="B1424" s="12"/>
      <c r="C1424" s="11"/>
      <c r="D1424" s="10" t="str">
        <f t="shared" si="154"/>
        <v/>
      </c>
      <c r="E1424" s="10" t="str" cm="1">
        <f t="array" ref="E1424">IF(NOT(ISBLANK($B1424)),AND(D1424=TRUE,LEN(C1424)&lt;81,NOT(ISNUMBER(FIND('List of Values'!$C$2:$C$20,C1424)))),"")</f>
        <v/>
      </c>
      <c r="F1424" s="11"/>
      <c r="G1424" s="10" t="str">
        <f t="shared" si="155"/>
        <v/>
      </c>
      <c r="H1424" s="10" t="str" cm="1">
        <f t="array" ref="H1424">IF(NOT(ISBLANK($B1424)),AND(G1424=TRUE,LEN(F1424)&lt;81,NOT(ISNUMBER(FIND('List of Values'!$C$2:$C$20,F1424)))),"")</f>
        <v/>
      </c>
      <c r="I1424" s="11"/>
      <c r="J1424" s="10" t="str">
        <f t="shared" si="156"/>
        <v/>
      </c>
      <c r="K1424" s="10" t="str" cm="1">
        <f t="array" ref="K1424">IF(NOT(ISBLANK($B1424)),AND(J1424=TRUE,LEN(I1424)&lt;61,NOT(ISNUMBER(FIND('List of Values'!$C$2:$C$23,I1424)))),"")</f>
        <v/>
      </c>
      <c r="L1424" s="11"/>
      <c r="M1424" s="10" t="str">
        <f t="shared" si="157"/>
        <v/>
      </c>
      <c r="N1424" s="10" t="str" cm="1">
        <f t="array" ref="N1424">IF(NOT(ISBLANK($B1424)),AND(M1424=TRUE,LEN(L1424)&lt;61,NOT(ISNUMBER(FIND('List of Values'!$C$2:$C$23,L1424)))),"")</f>
        <v/>
      </c>
      <c r="O1424" s="11"/>
      <c r="P1424" s="10" t="str">
        <f t="shared" si="158"/>
        <v/>
      </c>
      <c r="Q1424" s="10" t="str" cm="1">
        <f t="array" ref="Q1424">IF(NOT(ISBLANK($B1424)),AND(P1424=TRUE,LEN(O1424)&lt;81,NOT(ISNUMBER(FIND('List of Values'!$C$2:$C$23,O1424)))),"")</f>
        <v/>
      </c>
      <c r="R1424" s="11"/>
      <c r="S1424" s="10" t="str">
        <f t="shared" si="159"/>
        <v/>
      </c>
      <c r="T1424" s="10" t="str">
        <f>IF(NOT(ISBLANK($B1424)),AND(S1424=TRUE,NOT(COUNTIF('List of Values'!$B$2:$B$255,R1424)=0)),"")</f>
        <v/>
      </c>
      <c r="U1424" s="11"/>
      <c r="V1424" s="10" t="str">
        <f t="shared" si="160"/>
        <v/>
      </c>
      <c r="W1424" s="10" t="str">
        <f>IF(NOT(ISBLANK($B1424)),AND(V1424=TRUE,NOT(COUNTIF('List of Values'!$A$2:$A$10,U1424)=0)),"")</f>
        <v/>
      </c>
    </row>
    <row r="1425" spans="2:23">
      <c r="B1425" s="12"/>
      <c r="C1425" s="11"/>
      <c r="D1425" s="10" t="str">
        <f t="shared" si="154"/>
        <v/>
      </c>
      <c r="E1425" s="10" t="str" cm="1">
        <f t="array" ref="E1425">IF(NOT(ISBLANK($B1425)),AND(D1425=TRUE,LEN(C1425)&lt;81,NOT(ISNUMBER(FIND('List of Values'!$C$2:$C$20,C1425)))),"")</f>
        <v/>
      </c>
      <c r="F1425" s="11"/>
      <c r="G1425" s="10" t="str">
        <f t="shared" si="155"/>
        <v/>
      </c>
      <c r="H1425" s="10" t="str" cm="1">
        <f t="array" ref="H1425">IF(NOT(ISBLANK($B1425)),AND(G1425=TRUE,LEN(F1425)&lt;81,NOT(ISNUMBER(FIND('List of Values'!$C$2:$C$20,F1425)))),"")</f>
        <v/>
      </c>
      <c r="I1425" s="11"/>
      <c r="J1425" s="10" t="str">
        <f t="shared" si="156"/>
        <v/>
      </c>
      <c r="K1425" s="10" t="str" cm="1">
        <f t="array" ref="K1425">IF(NOT(ISBLANK($B1425)),AND(J1425=TRUE,LEN(I1425)&lt;61,NOT(ISNUMBER(FIND('List of Values'!$C$2:$C$23,I1425)))),"")</f>
        <v/>
      </c>
      <c r="L1425" s="11"/>
      <c r="M1425" s="10" t="str">
        <f t="shared" si="157"/>
        <v/>
      </c>
      <c r="N1425" s="10" t="str" cm="1">
        <f t="array" ref="N1425">IF(NOT(ISBLANK($B1425)),AND(M1425=TRUE,LEN(L1425)&lt;61,NOT(ISNUMBER(FIND('List of Values'!$C$2:$C$23,L1425)))),"")</f>
        <v/>
      </c>
      <c r="O1425" s="11"/>
      <c r="P1425" s="10" t="str">
        <f t="shared" si="158"/>
        <v/>
      </c>
      <c r="Q1425" s="10" t="str" cm="1">
        <f t="array" ref="Q1425">IF(NOT(ISBLANK($B1425)),AND(P1425=TRUE,LEN(O1425)&lt;81,NOT(ISNUMBER(FIND('List of Values'!$C$2:$C$23,O1425)))),"")</f>
        <v/>
      </c>
      <c r="R1425" s="11"/>
      <c r="S1425" s="10" t="str">
        <f t="shared" si="159"/>
        <v/>
      </c>
      <c r="T1425" s="10" t="str">
        <f>IF(NOT(ISBLANK($B1425)),AND(S1425=TRUE,NOT(COUNTIF('List of Values'!$B$2:$B$255,R1425)=0)),"")</f>
        <v/>
      </c>
      <c r="U1425" s="11"/>
      <c r="V1425" s="10" t="str">
        <f t="shared" si="160"/>
        <v/>
      </c>
      <c r="W1425" s="10" t="str">
        <f>IF(NOT(ISBLANK($B1425)),AND(V1425=TRUE,NOT(COUNTIF('List of Values'!$A$2:$A$10,U1425)=0)),"")</f>
        <v/>
      </c>
    </row>
    <row r="1426" spans="2:23">
      <c r="B1426" s="12"/>
      <c r="C1426" s="11"/>
      <c r="D1426" s="10" t="str">
        <f t="shared" si="154"/>
        <v/>
      </c>
      <c r="E1426" s="10" t="str" cm="1">
        <f t="array" ref="E1426">IF(NOT(ISBLANK($B1426)),AND(D1426=TRUE,LEN(C1426)&lt;81,NOT(ISNUMBER(FIND('List of Values'!$C$2:$C$20,C1426)))),"")</f>
        <v/>
      </c>
      <c r="F1426" s="11"/>
      <c r="G1426" s="10" t="str">
        <f t="shared" si="155"/>
        <v/>
      </c>
      <c r="H1426" s="10" t="str" cm="1">
        <f t="array" ref="H1426">IF(NOT(ISBLANK($B1426)),AND(G1426=TRUE,LEN(F1426)&lt;81,NOT(ISNUMBER(FIND('List of Values'!$C$2:$C$20,F1426)))),"")</f>
        <v/>
      </c>
      <c r="I1426" s="11"/>
      <c r="J1426" s="10" t="str">
        <f t="shared" si="156"/>
        <v/>
      </c>
      <c r="K1426" s="10" t="str" cm="1">
        <f t="array" ref="K1426">IF(NOT(ISBLANK($B1426)),AND(J1426=TRUE,LEN(I1426)&lt;61,NOT(ISNUMBER(FIND('List of Values'!$C$2:$C$23,I1426)))),"")</f>
        <v/>
      </c>
      <c r="L1426" s="11"/>
      <c r="M1426" s="10" t="str">
        <f t="shared" si="157"/>
        <v/>
      </c>
      <c r="N1426" s="10" t="str" cm="1">
        <f t="array" ref="N1426">IF(NOT(ISBLANK($B1426)),AND(M1426=TRUE,LEN(L1426)&lt;61,NOT(ISNUMBER(FIND('List of Values'!$C$2:$C$23,L1426)))),"")</f>
        <v/>
      </c>
      <c r="O1426" s="11"/>
      <c r="P1426" s="10" t="str">
        <f t="shared" si="158"/>
        <v/>
      </c>
      <c r="Q1426" s="10" t="str" cm="1">
        <f t="array" ref="Q1426">IF(NOT(ISBLANK($B1426)),AND(P1426=TRUE,LEN(O1426)&lt;81,NOT(ISNUMBER(FIND('List of Values'!$C$2:$C$23,O1426)))),"")</f>
        <v/>
      </c>
      <c r="R1426" s="11"/>
      <c r="S1426" s="10" t="str">
        <f t="shared" si="159"/>
        <v/>
      </c>
      <c r="T1426" s="10" t="str">
        <f>IF(NOT(ISBLANK($B1426)),AND(S1426=TRUE,NOT(COUNTIF('List of Values'!$B$2:$B$255,R1426)=0)),"")</f>
        <v/>
      </c>
      <c r="U1426" s="11"/>
      <c r="V1426" s="10" t="str">
        <f t="shared" si="160"/>
        <v/>
      </c>
      <c r="W1426" s="10" t="str">
        <f>IF(NOT(ISBLANK($B1426)),AND(V1426=TRUE,NOT(COUNTIF('List of Values'!$A$2:$A$10,U1426)=0)),"")</f>
        <v/>
      </c>
    </row>
    <row r="1427" spans="2:23">
      <c r="B1427" s="12"/>
      <c r="C1427" s="11"/>
      <c r="D1427" s="10" t="str">
        <f t="shared" si="154"/>
        <v/>
      </c>
      <c r="E1427" s="10" t="str" cm="1">
        <f t="array" ref="E1427">IF(NOT(ISBLANK($B1427)),AND(D1427=TRUE,LEN(C1427)&lt;81,NOT(ISNUMBER(FIND('List of Values'!$C$2:$C$20,C1427)))),"")</f>
        <v/>
      </c>
      <c r="F1427" s="11"/>
      <c r="G1427" s="10" t="str">
        <f t="shared" si="155"/>
        <v/>
      </c>
      <c r="H1427" s="10" t="str" cm="1">
        <f t="array" ref="H1427">IF(NOT(ISBLANK($B1427)),AND(G1427=TRUE,LEN(F1427)&lt;81,NOT(ISNUMBER(FIND('List of Values'!$C$2:$C$20,F1427)))),"")</f>
        <v/>
      </c>
      <c r="I1427" s="11"/>
      <c r="J1427" s="10" t="str">
        <f t="shared" si="156"/>
        <v/>
      </c>
      <c r="K1427" s="10" t="str" cm="1">
        <f t="array" ref="K1427">IF(NOT(ISBLANK($B1427)),AND(J1427=TRUE,LEN(I1427)&lt;61,NOT(ISNUMBER(FIND('List of Values'!$C$2:$C$23,I1427)))),"")</f>
        <v/>
      </c>
      <c r="L1427" s="11"/>
      <c r="M1427" s="10" t="str">
        <f t="shared" si="157"/>
        <v/>
      </c>
      <c r="N1427" s="10" t="str" cm="1">
        <f t="array" ref="N1427">IF(NOT(ISBLANK($B1427)),AND(M1427=TRUE,LEN(L1427)&lt;61,NOT(ISNUMBER(FIND('List of Values'!$C$2:$C$23,L1427)))),"")</f>
        <v/>
      </c>
      <c r="O1427" s="11"/>
      <c r="P1427" s="10" t="str">
        <f t="shared" si="158"/>
        <v/>
      </c>
      <c r="Q1427" s="10" t="str" cm="1">
        <f t="array" ref="Q1427">IF(NOT(ISBLANK($B1427)),AND(P1427=TRUE,LEN(O1427)&lt;81,NOT(ISNUMBER(FIND('List of Values'!$C$2:$C$23,O1427)))),"")</f>
        <v/>
      </c>
      <c r="R1427" s="11"/>
      <c r="S1427" s="10" t="str">
        <f t="shared" si="159"/>
        <v/>
      </c>
      <c r="T1427" s="10" t="str">
        <f>IF(NOT(ISBLANK($B1427)),AND(S1427=TRUE,NOT(COUNTIF('List of Values'!$B$2:$B$255,R1427)=0)),"")</f>
        <v/>
      </c>
      <c r="U1427" s="11"/>
      <c r="V1427" s="10" t="str">
        <f t="shared" si="160"/>
        <v/>
      </c>
      <c r="W1427" s="10" t="str">
        <f>IF(NOT(ISBLANK($B1427)),AND(V1427=TRUE,NOT(COUNTIF('List of Values'!$A$2:$A$10,U1427)=0)),"")</f>
        <v/>
      </c>
    </row>
    <row r="1428" spans="2:23">
      <c r="B1428" s="12"/>
      <c r="C1428" s="11"/>
      <c r="D1428" s="10" t="str">
        <f t="shared" si="154"/>
        <v/>
      </c>
      <c r="E1428" s="10" t="str" cm="1">
        <f t="array" ref="E1428">IF(NOT(ISBLANK($B1428)),AND(D1428=TRUE,LEN(C1428)&lt;81,NOT(ISNUMBER(FIND('List of Values'!$C$2:$C$20,C1428)))),"")</f>
        <v/>
      </c>
      <c r="F1428" s="11"/>
      <c r="G1428" s="10" t="str">
        <f t="shared" si="155"/>
        <v/>
      </c>
      <c r="H1428" s="10" t="str" cm="1">
        <f t="array" ref="H1428">IF(NOT(ISBLANK($B1428)),AND(G1428=TRUE,LEN(F1428)&lt;81,NOT(ISNUMBER(FIND('List of Values'!$C$2:$C$20,F1428)))),"")</f>
        <v/>
      </c>
      <c r="I1428" s="11"/>
      <c r="J1428" s="10" t="str">
        <f t="shared" si="156"/>
        <v/>
      </c>
      <c r="K1428" s="10" t="str" cm="1">
        <f t="array" ref="K1428">IF(NOT(ISBLANK($B1428)),AND(J1428=TRUE,LEN(I1428)&lt;61,NOT(ISNUMBER(FIND('List of Values'!$C$2:$C$23,I1428)))),"")</f>
        <v/>
      </c>
      <c r="L1428" s="11"/>
      <c r="M1428" s="10" t="str">
        <f t="shared" si="157"/>
        <v/>
      </c>
      <c r="N1428" s="10" t="str" cm="1">
        <f t="array" ref="N1428">IF(NOT(ISBLANK($B1428)),AND(M1428=TRUE,LEN(L1428)&lt;61,NOT(ISNUMBER(FIND('List of Values'!$C$2:$C$23,L1428)))),"")</f>
        <v/>
      </c>
      <c r="O1428" s="11"/>
      <c r="P1428" s="10" t="str">
        <f t="shared" si="158"/>
        <v/>
      </c>
      <c r="Q1428" s="10" t="str" cm="1">
        <f t="array" ref="Q1428">IF(NOT(ISBLANK($B1428)),AND(P1428=TRUE,LEN(O1428)&lt;81,NOT(ISNUMBER(FIND('List of Values'!$C$2:$C$23,O1428)))),"")</f>
        <v/>
      </c>
      <c r="R1428" s="11"/>
      <c r="S1428" s="10" t="str">
        <f t="shared" si="159"/>
        <v/>
      </c>
      <c r="T1428" s="10" t="str">
        <f>IF(NOT(ISBLANK($B1428)),AND(S1428=TRUE,NOT(COUNTIF('List of Values'!$B$2:$B$255,R1428)=0)),"")</f>
        <v/>
      </c>
      <c r="U1428" s="11"/>
      <c r="V1428" s="10" t="str">
        <f t="shared" si="160"/>
        <v/>
      </c>
      <c r="W1428" s="10" t="str">
        <f>IF(NOT(ISBLANK($B1428)),AND(V1428=TRUE,NOT(COUNTIF('List of Values'!$A$2:$A$10,U1428)=0)),"")</f>
        <v/>
      </c>
    </row>
    <row r="1429" spans="2:23">
      <c r="B1429" s="12"/>
      <c r="C1429" s="11"/>
      <c r="D1429" s="10" t="str">
        <f t="shared" si="154"/>
        <v/>
      </c>
      <c r="E1429" s="10" t="str" cm="1">
        <f t="array" ref="E1429">IF(NOT(ISBLANK($B1429)),AND(D1429=TRUE,LEN(C1429)&lt;81,NOT(ISNUMBER(FIND('List of Values'!$C$2:$C$20,C1429)))),"")</f>
        <v/>
      </c>
      <c r="F1429" s="11"/>
      <c r="G1429" s="10" t="str">
        <f t="shared" si="155"/>
        <v/>
      </c>
      <c r="H1429" s="10" t="str" cm="1">
        <f t="array" ref="H1429">IF(NOT(ISBLANK($B1429)),AND(G1429=TRUE,LEN(F1429)&lt;81,NOT(ISNUMBER(FIND('List of Values'!$C$2:$C$20,F1429)))),"")</f>
        <v/>
      </c>
      <c r="I1429" s="11"/>
      <c r="J1429" s="10" t="str">
        <f t="shared" si="156"/>
        <v/>
      </c>
      <c r="K1429" s="10" t="str" cm="1">
        <f t="array" ref="K1429">IF(NOT(ISBLANK($B1429)),AND(J1429=TRUE,LEN(I1429)&lt;61,NOT(ISNUMBER(FIND('List of Values'!$C$2:$C$23,I1429)))),"")</f>
        <v/>
      </c>
      <c r="L1429" s="11"/>
      <c r="M1429" s="10" t="str">
        <f t="shared" si="157"/>
        <v/>
      </c>
      <c r="N1429" s="10" t="str" cm="1">
        <f t="array" ref="N1429">IF(NOT(ISBLANK($B1429)),AND(M1429=TRUE,LEN(L1429)&lt;61,NOT(ISNUMBER(FIND('List of Values'!$C$2:$C$23,L1429)))),"")</f>
        <v/>
      </c>
      <c r="O1429" s="11"/>
      <c r="P1429" s="10" t="str">
        <f t="shared" si="158"/>
        <v/>
      </c>
      <c r="Q1429" s="10" t="str" cm="1">
        <f t="array" ref="Q1429">IF(NOT(ISBLANK($B1429)),AND(P1429=TRUE,LEN(O1429)&lt;81,NOT(ISNUMBER(FIND('List of Values'!$C$2:$C$23,O1429)))),"")</f>
        <v/>
      </c>
      <c r="R1429" s="11"/>
      <c r="S1429" s="10" t="str">
        <f t="shared" si="159"/>
        <v/>
      </c>
      <c r="T1429" s="10" t="str">
        <f>IF(NOT(ISBLANK($B1429)),AND(S1429=TRUE,NOT(COUNTIF('List of Values'!$B$2:$B$255,R1429)=0)),"")</f>
        <v/>
      </c>
      <c r="U1429" s="11"/>
      <c r="V1429" s="10" t="str">
        <f t="shared" si="160"/>
        <v/>
      </c>
      <c r="W1429" s="10" t="str">
        <f>IF(NOT(ISBLANK($B1429)),AND(V1429=TRUE,NOT(COUNTIF('List of Values'!$A$2:$A$10,U1429)=0)),"")</f>
        <v/>
      </c>
    </row>
    <row r="1430" spans="2:23">
      <c r="B1430" s="12"/>
      <c r="C1430" s="11"/>
      <c r="D1430" s="10" t="str">
        <f t="shared" si="154"/>
        <v/>
      </c>
      <c r="E1430" s="10" t="str" cm="1">
        <f t="array" ref="E1430">IF(NOT(ISBLANK($B1430)),AND(D1430=TRUE,LEN(C1430)&lt;81,NOT(ISNUMBER(FIND('List of Values'!$C$2:$C$20,C1430)))),"")</f>
        <v/>
      </c>
      <c r="F1430" s="11"/>
      <c r="G1430" s="10" t="str">
        <f t="shared" si="155"/>
        <v/>
      </c>
      <c r="H1430" s="10" t="str" cm="1">
        <f t="array" ref="H1430">IF(NOT(ISBLANK($B1430)),AND(G1430=TRUE,LEN(F1430)&lt;81,NOT(ISNUMBER(FIND('List of Values'!$C$2:$C$20,F1430)))),"")</f>
        <v/>
      </c>
      <c r="I1430" s="11"/>
      <c r="J1430" s="10" t="str">
        <f t="shared" si="156"/>
        <v/>
      </c>
      <c r="K1430" s="10" t="str" cm="1">
        <f t="array" ref="K1430">IF(NOT(ISBLANK($B1430)),AND(J1430=TRUE,LEN(I1430)&lt;61,NOT(ISNUMBER(FIND('List of Values'!$C$2:$C$23,I1430)))),"")</f>
        <v/>
      </c>
      <c r="L1430" s="11"/>
      <c r="M1430" s="10" t="str">
        <f t="shared" si="157"/>
        <v/>
      </c>
      <c r="N1430" s="10" t="str" cm="1">
        <f t="array" ref="N1430">IF(NOT(ISBLANK($B1430)),AND(M1430=TRUE,LEN(L1430)&lt;61,NOT(ISNUMBER(FIND('List of Values'!$C$2:$C$23,L1430)))),"")</f>
        <v/>
      </c>
      <c r="O1430" s="11"/>
      <c r="P1430" s="10" t="str">
        <f t="shared" si="158"/>
        <v/>
      </c>
      <c r="Q1430" s="10" t="str" cm="1">
        <f t="array" ref="Q1430">IF(NOT(ISBLANK($B1430)),AND(P1430=TRUE,LEN(O1430)&lt;81,NOT(ISNUMBER(FIND('List of Values'!$C$2:$C$23,O1430)))),"")</f>
        <v/>
      </c>
      <c r="R1430" s="11"/>
      <c r="S1430" s="10" t="str">
        <f t="shared" si="159"/>
        <v/>
      </c>
      <c r="T1430" s="10" t="str">
        <f>IF(NOT(ISBLANK($B1430)),AND(S1430=TRUE,NOT(COUNTIF('List of Values'!$B$2:$B$255,R1430)=0)),"")</f>
        <v/>
      </c>
      <c r="U1430" s="11"/>
      <c r="V1430" s="10" t="str">
        <f t="shared" si="160"/>
        <v/>
      </c>
      <c r="W1430" s="10" t="str">
        <f>IF(NOT(ISBLANK($B1430)),AND(V1430=TRUE,NOT(COUNTIF('List of Values'!$A$2:$A$10,U1430)=0)),"")</f>
        <v/>
      </c>
    </row>
    <row r="1431" spans="2:23">
      <c r="B1431" s="12"/>
      <c r="C1431" s="11"/>
      <c r="D1431" s="10" t="str">
        <f t="shared" si="154"/>
        <v/>
      </c>
      <c r="E1431" s="10" t="str" cm="1">
        <f t="array" ref="E1431">IF(NOT(ISBLANK($B1431)),AND(D1431=TRUE,LEN(C1431)&lt;81,NOT(ISNUMBER(FIND('List of Values'!$C$2:$C$20,C1431)))),"")</f>
        <v/>
      </c>
      <c r="F1431" s="11"/>
      <c r="G1431" s="10" t="str">
        <f t="shared" si="155"/>
        <v/>
      </c>
      <c r="H1431" s="10" t="str" cm="1">
        <f t="array" ref="H1431">IF(NOT(ISBLANK($B1431)),AND(G1431=TRUE,LEN(F1431)&lt;81,NOT(ISNUMBER(FIND('List of Values'!$C$2:$C$20,F1431)))),"")</f>
        <v/>
      </c>
      <c r="I1431" s="11"/>
      <c r="J1431" s="10" t="str">
        <f t="shared" si="156"/>
        <v/>
      </c>
      <c r="K1431" s="10" t="str" cm="1">
        <f t="array" ref="K1431">IF(NOT(ISBLANK($B1431)),AND(J1431=TRUE,LEN(I1431)&lt;61,NOT(ISNUMBER(FIND('List of Values'!$C$2:$C$23,I1431)))),"")</f>
        <v/>
      </c>
      <c r="L1431" s="11"/>
      <c r="M1431" s="10" t="str">
        <f t="shared" si="157"/>
        <v/>
      </c>
      <c r="N1431" s="10" t="str" cm="1">
        <f t="array" ref="N1431">IF(NOT(ISBLANK($B1431)),AND(M1431=TRUE,LEN(L1431)&lt;61,NOT(ISNUMBER(FIND('List of Values'!$C$2:$C$23,L1431)))),"")</f>
        <v/>
      </c>
      <c r="O1431" s="11"/>
      <c r="P1431" s="10" t="str">
        <f t="shared" si="158"/>
        <v/>
      </c>
      <c r="Q1431" s="10" t="str" cm="1">
        <f t="array" ref="Q1431">IF(NOT(ISBLANK($B1431)),AND(P1431=TRUE,LEN(O1431)&lt;81,NOT(ISNUMBER(FIND('List of Values'!$C$2:$C$23,O1431)))),"")</f>
        <v/>
      </c>
      <c r="R1431" s="11"/>
      <c r="S1431" s="10" t="str">
        <f t="shared" si="159"/>
        <v/>
      </c>
      <c r="T1431" s="10" t="str">
        <f>IF(NOT(ISBLANK($B1431)),AND(S1431=TRUE,NOT(COUNTIF('List of Values'!$B$2:$B$255,R1431)=0)),"")</f>
        <v/>
      </c>
      <c r="U1431" s="11"/>
      <c r="V1431" s="10" t="str">
        <f t="shared" si="160"/>
        <v/>
      </c>
      <c r="W1431" s="10" t="str">
        <f>IF(NOT(ISBLANK($B1431)),AND(V1431=TRUE,NOT(COUNTIF('List of Values'!$A$2:$A$10,U1431)=0)),"")</f>
        <v/>
      </c>
    </row>
    <row r="1432" spans="2:23">
      <c r="B1432" s="12"/>
      <c r="C1432" s="11"/>
      <c r="D1432" s="10" t="str">
        <f t="shared" si="154"/>
        <v/>
      </c>
      <c r="E1432" s="10" t="str" cm="1">
        <f t="array" ref="E1432">IF(NOT(ISBLANK($B1432)),AND(D1432=TRUE,LEN(C1432)&lt;81,NOT(ISNUMBER(FIND('List of Values'!$C$2:$C$20,C1432)))),"")</f>
        <v/>
      </c>
      <c r="F1432" s="11"/>
      <c r="G1432" s="10" t="str">
        <f t="shared" si="155"/>
        <v/>
      </c>
      <c r="H1432" s="10" t="str" cm="1">
        <f t="array" ref="H1432">IF(NOT(ISBLANK($B1432)),AND(G1432=TRUE,LEN(F1432)&lt;81,NOT(ISNUMBER(FIND('List of Values'!$C$2:$C$20,F1432)))),"")</f>
        <v/>
      </c>
      <c r="I1432" s="11"/>
      <c r="J1432" s="10" t="str">
        <f t="shared" si="156"/>
        <v/>
      </c>
      <c r="K1432" s="10" t="str" cm="1">
        <f t="array" ref="K1432">IF(NOT(ISBLANK($B1432)),AND(J1432=TRUE,LEN(I1432)&lt;61,NOT(ISNUMBER(FIND('List of Values'!$C$2:$C$23,I1432)))),"")</f>
        <v/>
      </c>
      <c r="L1432" s="11"/>
      <c r="M1432" s="10" t="str">
        <f t="shared" si="157"/>
        <v/>
      </c>
      <c r="N1432" s="10" t="str" cm="1">
        <f t="array" ref="N1432">IF(NOT(ISBLANK($B1432)),AND(M1432=TRUE,LEN(L1432)&lt;61,NOT(ISNUMBER(FIND('List of Values'!$C$2:$C$23,L1432)))),"")</f>
        <v/>
      </c>
      <c r="O1432" s="11"/>
      <c r="P1432" s="10" t="str">
        <f t="shared" si="158"/>
        <v/>
      </c>
      <c r="Q1432" s="10" t="str" cm="1">
        <f t="array" ref="Q1432">IF(NOT(ISBLANK($B1432)),AND(P1432=TRUE,LEN(O1432)&lt;81,NOT(ISNUMBER(FIND('List of Values'!$C$2:$C$23,O1432)))),"")</f>
        <v/>
      </c>
      <c r="R1432" s="11"/>
      <c r="S1432" s="10" t="str">
        <f t="shared" si="159"/>
        <v/>
      </c>
      <c r="T1432" s="10" t="str">
        <f>IF(NOT(ISBLANK($B1432)),AND(S1432=TRUE,NOT(COUNTIF('List of Values'!$B$2:$B$255,R1432)=0)),"")</f>
        <v/>
      </c>
      <c r="U1432" s="11"/>
      <c r="V1432" s="10" t="str">
        <f t="shared" si="160"/>
        <v/>
      </c>
      <c r="W1432" s="10" t="str">
        <f>IF(NOT(ISBLANK($B1432)),AND(V1432=TRUE,NOT(COUNTIF('List of Values'!$A$2:$A$10,U1432)=0)),"")</f>
        <v/>
      </c>
    </row>
    <row r="1433" spans="2:23">
      <c r="B1433" s="12"/>
      <c r="C1433" s="11"/>
      <c r="D1433" s="10" t="str">
        <f t="shared" si="154"/>
        <v/>
      </c>
      <c r="E1433" s="10" t="str" cm="1">
        <f t="array" ref="E1433">IF(NOT(ISBLANK($B1433)),AND(D1433=TRUE,LEN(C1433)&lt;81,NOT(ISNUMBER(FIND('List of Values'!$C$2:$C$20,C1433)))),"")</f>
        <v/>
      </c>
      <c r="F1433" s="11"/>
      <c r="G1433" s="10" t="str">
        <f t="shared" si="155"/>
        <v/>
      </c>
      <c r="H1433" s="10" t="str" cm="1">
        <f t="array" ref="H1433">IF(NOT(ISBLANK($B1433)),AND(G1433=TRUE,LEN(F1433)&lt;81,NOT(ISNUMBER(FIND('List of Values'!$C$2:$C$20,F1433)))),"")</f>
        <v/>
      </c>
      <c r="I1433" s="11"/>
      <c r="J1433" s="10" t="str">
        <f t="shared" si="156"/>
        <v/>
      </c>
      <c r="K1433" s="10" t="str" cm="1">
        <f t="array" ref="K1433">IF(NOT(ISBLANK($B1433)),AND(J1433=TRUE,LEN(I1433)&lt;61,NOT(ISNUMBER(FIND('List of Values'!$C$2:$C$23,I1433)))),"")</f>
        <v/>
      </c>
      <c r="L1433" s="11"/>
      <c r="M1433" s="10" t="str">
        <f t="shared" si="157"/>
        <v/>
      </c>
      <c r="N1433" s="10" t="str" cm="1">
        <f t="array" ref="N1433">IF(NOT(ISBLANK($B1433)),AND(M1433=TRUE,LEN(L1433)&lt;61,NOT(ISNUMBER(FIND('List of Values'!$C$2:$C$23,L1433)))),"")</f>
        <v/>
      </c>
      <c r="O1433" s="11"/>
      <c r="P1433" s="10" t="str">
        <f t="shared" si="158"/>
        <v/>
      </c>
      <c r="Q1433" s="10" t="str" cm="1">
        <f t="array" ref="Q1433">IF(NOT(ISBLANK($B1433)),AND(P1433=TRUE,LEN(O1433)&lt;81,NOT(ISNUMBER(FIND('List of Values'!$C$2:$C$23,O1433)))),"")</f>
        <v/>
      </c>
      <c r="R1433" s="11"/>
      <c r="S1433" s="10" t="str">
        <f t="shared" si="159"/>
        <v/>
      </c>
      <c r="T1433" s="10" t="str">
        <f>IF(NOT(ISBLANK($B1433)),AND(S1433=TRUE,NOT(COUNTIF('List of Values'!$B$2:$B$255,R1433)=0)),"")</f>
        <v/>
      </c>
      <c r="U1433" s="11"/>
      <c r="V1433" s="10" t="str">
        <f t="shared" si="160"/>
        <v/>
      </c>
      <c r="W1433" s="10" t="str">
        <f>IF(NOT(ISBLANK($B1433)),AND(V1433=TRUE,NOT(COUNTIF('List of Values'!$A$2:$A$10,U1433)=0)),"")</f>
        <v/>
      </c>
    </row>
    <row r="1434" spans="2:23">
      <c r="B1434" s="12"/>
      <c r="C1434" s="11"/>
      <c r="D1434" s="10" t="str">
        <f t="shared" si="154"/>
        <v/>
      </c>
      <c r="E1434" s="10" t="str" cm="1">
        <f t="array" ref="E1434">IF(NOT(ISBLANK($B1434)),AND(D1434=TRUE,LEN(C1434)&lt;81,NOT(ISNUMBER(FIND('List of Values'!$C$2:$C$20,C1434)))),"")</f>
        <v/>
      </c>
      <c r="F1434" s="11"/>
      <c r="G1434" s="10" t="str">
        <f t="shared" si="155"/>
        <v/>
      </c>
      <c r="H1434" s="10" t="str" cm="1">
        <f t="array" ref="H1434">IF(NOT(ISBLANK($B1434)),AND(G1434=TRUE,LEN(F1434)&lt;81,NOT(ISNUMBER(FIND('List of Values'!$C$2:$C$20,F1434)))),"")</f>
        <v/>
      </c>
      <c r="I1434" s="11"/>
      <c r="J1434" s="10" t="str">
        <f t="shared" si="156"/>
        <v/>
      </c>
      <c r="K1434" s="10" t="str" cm="1">
        <f t="array" ref="K1434">IF(NOT(ISBLANK($B1434)),AND(J1434=TRUE,LEN(I1434)&lt;61,NOT(ISNUMBER(FIND('List of Values'!$C$2:$C$23,I1434)))),"")</f>
        <v/>
      </c>
      <c r="L1434" s="11"/>
      <c r="M1434" s="10" t="str">
        <f t="shared" si="157"/>
        <v/>
      </c>
      <c r="N1434" s="10" t="str" cm="1">
        <f t="array" ref="N1434">IF(NOT(ISBLANK($B1434)),AND(M1434=TRUE,LEN(L1434)&lt;61,NOT(ISNUMBER(FIND('List of Values'!$C$2:$C$23,L1434)))),"")</f>
        <v/>
      </c>
      <c r="O1434" s="11"/>
      <c r="P1434" s="10" t="str">
        <f t="shared" si="158"/>
        <v/>
      </c>
      <c r="Q1434" s="10" t="str" cm="1">
        <f t="array" ref="Q1434">IF(NOT(ISBLANK($B1434)),AND(P1434=TRUE,LEN(O1434)&lt;81,NOT(ISNUMBER(FIND('List of Values'!$C$2:$C$23,O1434)))),"")</f>
        <v/>
      </c>
      <c r="R1434" s="11"/>
      <c r="S1434" s="10" t="str">
        <f t="shared" si="159"/>
        <v/>
      </c>
      <c r="T1434" s="10" t="str">
        <f>IF(NOT(ISBLANK($B1434)),AND(S1434=TRUE,NOT(COUNTIF('List of Values'!$B$2:$B$255,R1434)=0)),"")</f>
        <v/>
      </c>
      <c r="U1434" s="11"/>
      <c r="V1434" s="10" t="str">
        <f t="shared" si="160"/>
        <v/>
      </c>
      <c r="W1434" s="10" t="str">
        <f>IF(NOT(ISBLANK($B1434)),AND(V1434=TRUE,NOT(COUNTIF('List of Values'!$A$2:$A$10,U1434)=0)),"")</f>
        <v/>
      </c>
    </row>
    <row r="1435" spans="2:23">
      <c r="B1435" s="12"/>
      <c r="C1435" s="11"/>
      <c r="D1435" s="10" t="str">
        <f t="shared" si="154"/>
        <v/>
      </c>
      <c r="E1435" s="10" t="str" cm="1">
        <f t="array" ref="E1435">IF(NOT(ISBLANK($B1435)),AND(D1435=TRUE,LEN(C1435)&lt;81,NOT(ISNUMBER(FIND('List of Values'!$C$2:$C$20,C1435)))),"")</f>
        <v/>
      </c>
      <c r="F1435" s="11"/>
      <c r="G1435" s="10" t="str">
        <f t="shared" si="155"/>
        <v/>
      </c>
      <c r="H1435" s="10" t="str" cm="1">
        <f t="array" ref="H1435">IF(NOT(ISBLANK($B1435)),AND(G1435=TRUE,LEN(F1435)&lt;81,NOT(ISNUMBER(FIND('List of Values'!$C$2:$C$20,F1435)))),"")</f>
        <v/>
      </c>
      <c r="I1435" s="11"/>
      <c r="J1435" s="10" t="str">
        <f t="shared" si="156"/>
        <v/>
      </c>
      <c r="K1435" s="10" t="str" cm="1">
        <f t="array" ref="K1435">IF(NOT(ISBLANK($B1435)),AND(J1435=TRUE,LEN(I1435)&lt;61,NOT(ISNUMBER(FIND('List of Values'!$C$2:$C$23,I1435)))),"")</f>
        <v/>
      </c>
      <c r="L1435" s="11"/>
      <c r="M1435" s="10" t="str">
        <f t="shared" si="157"/>
        <v/>
      </c>
      <c r="N1435" s="10" t="str" cm="1">
        <f t="array" ref="N1435">IF(NOT(ISBLANK($B1435)),AND(M1435=TRUE,LEN(L1435)&lt;61,NOT(ISNUMBER(FIND('List of Values'!$C$2:$C$23,L1435)))),"")</f>
        <v/>
      </c>
      <c r="O1435" s="11"/>
      <c r="P1435" s="10" t="str">
        <f t="shared" si="158"/>
        <v/>
      </c>
      <c r="Q1435" s="10" t="str" cm="1">
        <f t="array" ref="Q1435">IF(NOT(ISBLANK($B1435)),AND(P1435=TRUE,LEN(O1435)&lt;81,NOT(ISNUMBER(FIND('List of Values'!$C$2:$C$23,O1435)))),"")</f>
        <v/>
      </c>
      <c r="R1435" s="11"/>
      <c r="S1435" s="10" t="str">
        <f t="shared" si="159"/>
        <v/>
      </c>
      <c r="T1435" s="10" t="str">
        <f>IF(NOT(ISBLANK($B1435)),AND(S1435=TRUE,NOT(COUNTIF('List of Values'!$B$2:$B$255,R1435)=0)),"")</f>
        <v/>
      </c>
      <c r="U1435" s="11"/>
      <c r="V1435" s="10" t="str">
        <f t="shared" si="160"/>
        <v/>
      </c>
      <c r="W1435" s="10" t="str">
        <f>IF(NOT(ISBLANK($B1435)),AND(V1435=TRUE,NOT(COUNTIF('List of Values'!$A$2:$A$10,U1435)=0)),"")</f>
        <v/>
      </c>
    </row>
    <row r="1436" spans="2:23">
      <c r="B1436" s="12"/>
      <c r="C1436" s="11"/>
      <c r="D1436" s="10" t="str">
        <f t="shared" si="154"/>
        <v/>
      </c>
      <c r="E1436" s="10" t="str" cm="1">
        <f t="array" ref="E1436">IF(NOT(ISBLANK($B1436)),AND(D1436=TRUE,LEN(C1436)&lt;81,NOT(ISNUMBER(FIND('List of Values'!$C$2:$C$20,C1436)))),"")</f>
        <v/>
      </c>
      <c r="F1436" s="11"/>
      <c r="G1436" s="10" t="str">
        <f t="shared" si="155"/>
        <v/>
      </c>
      <c r="H1436" s="10" t="str" cm="1">
        <f t="array" ref="H1436">IF(NOT(ISBLANK($B1436)),AND(G1436=TRUE,LEN(F1436)&lt;81,NOT(ISNUMBER(FIND('List of Values'!$C$2:$C$20,F1436)))),"")</f>
        <v/>
      </c>
      <c r="I1436" s="11"/>
      <c r="J1436" s="10" t="str">
        <f t="shared" si="156"/>
        <v/>
      </c>
      <c r="K1436" s="10" t="str" cm="1">
        <f t="array" ref="K1436">IF(NOT(ISBLANK($B1436)),AND(J1436=TRUE,LEN(I1436)&lt;61,NOT(ISNUMBER(FIND('List of Values'!$C$2:$C$23,I1436)))),"")</f>
        <v/>
      </c>
      <c r="L1436" s="11"/>
      <c r="M1436" s="10" t="str">
        <f t="shared" si="157"/>
        <v/>
      </c>
      <c r="N1436" s="10" t="str" cm="1">
        <f t="array" ref="N1436">IF(NOT(ISBLANK($B1436)),AND(M1436=TRUE,LEN(L1436)&lt;61,NOT(ISNUMBER(FIND('List of Values'!$C$2:$C$23,L1436)))),"")</f>
        <v/>
      </c>
      <c r="O1436" s="11"/>
      <c r="P1436" s="10" t="str">
        <f t="shared" si="158"/>
        <v/>
      </c>
      <c r="Q1436" s="10" t="str" cm="1">
        <f t="array" ref="Q1436">IF(NOT(ISBLANK($B1436)),AND(P1436=TRUE,LEN(O1436)&lt;81,NOT(ISNUMBER(FIND('List of Values'!$C$2:$C$23,O1436)))),"")</f>
        <v/>
      </c>
      <c r="R1436" s="11"/>
      <c r="S1436" s="10" t="str">
        <f t="shared" si="159"/>
        <v/>
      </c>
      <c r="T1436" s="10" t="str">
        <f>IF(NOT(ISBLANK($B1436)),AND(S1436=TRUE,NOT(COUNTIF('List of Values'!$B$2:$B$255,R1436)=0)),"")</f>
        <v/>
      </c>
      <c r="U1436" s="11"/>
      <c r="V1436" s="10" t="str">
        <f t="shared" si="160"/>
        <v/>
      </c>
      <c r="W1436" s="10" t="str">
        <f>IF(NOT(ISBLANK($B1436)),AND(V1436=TRUE,NOT(COUNTIF('List of Values'!$A$2:$A$10,U1436)=0)),"")</f>
        <v/>
      </c>
    </row>
    <row r="1437" spans="2:23">
      <c r="B1437" s="12"/>
      <c r="C1437" s="11"/>
      <c r="D1437" s="10" t="str">
        <f t="shared" si="154"/>
        <v/>
      </c>
      <c r="E1437" s="10" t="str" cm="1">
        <f t="array" ref="E1437">IF(NOT(ISBLANK($B1437)),AND(D1437=TRUE,LEN(C1437)&lt;81,NOT(ISNUMBER(FIND('List of Values'!$C$2:$C$20,C1437)))),"")</f>
        <v/>
      </c>
      <c r="F1437" s="11"/>
      <c r="G1437" s="10" t="str">
        <f t="shared" si="155"/>
        <v/>
      </c>
      <c r="H1437" s="10" t="str" cm="1">
        <f t="array" ref="H1437">IF(NOT(ISBLANK($B1437)),AND(G1437=TRUE,LEN(F1437)&lt;81,NOT(ISNUMBER(FIND('List of Values'!$C$2:$C$20,F1437)))),"")</f>
        <v/>
      </c>
      <c r="I1437" s="11"/>
      <c r="J1437" s="10" t="str">
        <f t="shared" si="156"/>
        <v/>
      </c>
      <c r="K1437" s="10" t="str" cm="1">
        <f t="array" ref="K1437">IF(NOT(ISBLANK($B1437)),AND(J1437=TRUE,LEN(I1437)&lt;61,NOT(ISNUMBER(FIND('List of Values'!$C$2:$C$23,I1437)))),"")</f>
        <v/>
      </c>
      <c r="L1437" s="11"/>
      <c r="M1437" s="10" t="str">
        <f t="shared" si="157"/>
        <v/>
      </c>
      <c r="N1437" s="10" t="str" cm="1">
        <f t="array" ref="N1437">IF(NOT(ISBLANK($B1437)),AND(M1437=TRUE,LEN(L1437)&lt;61,NOT(ISNUMBER(FIND('List of Values'!$C$2:$C$23,L1437)))),"")</f>
        <v/>
      </c>
      <c r="O1437" s="11"/>
      <c r="P1437" s="10" t="str">
        <f t="shared" si="158"/>
        <v/>
      </c>
      <c r="Q1437" s="10" t="str" cm="1">
        <f t="array" ref="Q1437">IF(NOT(ISBLANK($B1437)),AND(P1437=TRUE,LEN(O1437)&lt;81,NOT(ISNUMBER(FIND('List of Values'!$C$2:$C$23,O1437)))),"")</f>
        <v/>
      </c>
      <c r="R1437" s="11"/>
      <c r="S1437" s="10" t="str">
        <f t="shared" si="159"/>
        <v/>
      </c>
      <c r="T1437" s="10" t="str">
        <f>IF(NOT(ISBLANK($B1437)),AND(S1437=TRUE,NOT(COUNTIF('List of Values'!$B$2:$B$255,R1437)=0)),"")</f>
        <v/>
      </c>
      <c r="U1437" s="11"/>
      <c r="V1437" s="10" t="str">
        <f t="shared" si="160"/>
        <v/>
      </c>
      <c r="W1437" s="10" t="str">
        <f>IF(NOT(ISBLANK($B1437)),AND(V1437=TRUE,NOT(COUNTIF('List of Values'!$A$2:$A$10,U1437)=0)),"")</f>
        <v/>
      </c>
    </row>
    <row r="1438" spans="2:23">
      <c r="B1438" s="12"/>
      <c r="C1438" s="11"/>
      <c r="D1438" s="10" t="str">
        <f t="shared" si="154"/>
        <v/>
      </c>
      <c r="E1438" s="10" t="str" cm="1">
        <f t="array" ref="E1438">IF(NOT(ISBLANK($B1438)),AND(D1438=TRUE,LEN(C1438)&lt;81,NOT(ISNUMBER(FIND('List of Values'!$C$2:$C$20,C1438)))),"")</f>
        <v/>
      </c>
      <c r="F1438" s="11"/>
      <c r="G1438" s="10" t="str">
        <f t="shared" si="155"/>
        <v/>
      </c>
      <c r="H1438" s="10" t="str" cm="1">
        <f t="array" ref="H1438">IF(NOT(ISBLANK($B1438)),AND(G1438=TRUE,LEN(F1438)&lt;81,NOT(ISNUMBER(FIND('List of Values'!$C$2:$C$20,F1438)))),"")</f>
        <v/>
      </c>
      <c r="I1438" s="11"/>
      <c r="J1438" s="10" t="str">
        <f t="shared" si="156"/>
        <v/>
      </c>
      <c r="K1438" s="10" t="str" cm="1">
        <f t="array" ref="K1438">IF(NOT(ISBLANK($B1438)),AND(J1438=TRUE,LEN(I1438)&lt;61,NOT(ISNUMBER(FIND('List of Values'!$C$2:$C$23,I1438)))),"")</f>
        <v/>
      </c>
      <c r="L1438" s="11"/>
      <c r="M1438" s="10" t="str">
        <f t="shared" si="157"/>
        <v/>
      </c>
      <c r="N1438" s="10" t="str" cm="1">
        <f t="array" ref="N1438">IF(NOT(ISBLANK($B1438)),AND(M1438=TRUE,LEN(L1438)&lt;61,NOT(ISNUMBER(FIND('List of Values'!$C$2:$C$23,L1438)))),"")</f>
        <v/>
      </c>
      <c r="O1438" s="11"/>
      <c r="P1438" s="10" t="str">
        <f t="shared" si="158"/>
        <v/>
      </c>
      <c r="Q1438" s="10" t="str" cm="1">
        <f t="array" ref="Q1438">IF(NOT(ISBLANK($B1438)),AND(P1438=TRUE,LEN(O1438)&lt;81,NOT(ISNUMBER(FIND('List of Values'!$C$2:$C$23,O1438)))),"")</f>
        <v/>
      </c>
      <c r="R1438" s="11"/>
      <c r="S1438" s="10" t="str">
        <f t="shared" si="159"/>
        <v/>
      </c>
      <c r="T1438" s="10" t="str">
        <f>IF(NOT(ISBLANK($B1438)),AND(S1438=TRUE,NOT(COUNTIF('List of Values'!$B$2:$B$255,R1438)=0)),"")</f>
        <v/>
      </c>
      <c r="U1438" s="11"/>
      <c r="V1438" s="10" t="str">
        <f t="shared" si="160"/>
        <v/>
      </c>
      <c r="W1438" s="10" t="str">
        <f>IF(NOT(ISBLANK($B1438)),AND(V1438=TRUE,NOT(COUNTIF('List of Values'!$A$2:$A$10,U1438)=0)),"")</f>
        <v/>
      </c>
    </row>
    <row r="1439" spans="2:23">
      <c r="B1439" s="12"/>
      <c r="C1439" s="11"/>
      <c r="D1439" s="10" t="str">
        <f t="shared" si="154"/>
        <v/>
      </c>
      <c r="E1439" s="10" t="str" cm="1">
        <f t="array" ref="E1439">IF(NOT(ISBLANK($B1439)),AND(D1439=TRUE,LEN(C1439)&lt;81,NOT(ISNUMBER(FIND('List of Values'!$C$2:$C$20,C1439)))),"")</f>
        <v/>
      </c>
      <c r="F1439" s="11"/>
      <c r="G1439" s="10" t="str">
        <f t="shared" si="155"/>
        <v/>
      </c>
      <c r="H1439" s="10" t="str" cm="1">
        <f t="array" ref="H1439">IF(NOT(ISBLANK($B1439)),AND(G1439=TRUE,LEN(F1439)&lt;81,NOT(ISNUMBER(FIND('List of Values'!$C$2:$C$20,F1439)))),"")</f>
        <v/>
      </c>
      <c r="I1439" s="11"/>
      <c r="J1439" s="10" t="str">
        <f t="shared" si="156"/>
        <v/>
      </c>
      <c r="K1439" s="10" t="str" cm="1">
        <f t="array" ref="K1439">IF(NOT(ISBLANK($B1439)),AND(J1439=TRUE,LEN(I1439)&lt;61,NOT(ISNUMBER(FIND('List of Values'!$C$2:$C$23,I1439)))),"")</f>
        <v/>
      </c>
      <c r="L1439" s="11"/>
      <c r="M1439" s="10" t="str">
        <f t="shared" si="157"/>
        <v/>
      </c>
      <c r="N1439" s="10" t="str" cm="1">
        <f t="array" ref="N1439">IF(NOT(ISBLANK($B1439)),AND(M1439=TRUE,LEN(L1439)&lt;61,NOT(ISNUMBER(FIND('List of Values'!$C$2:$C$23,L1439)))),"")</f>
        <v/>
      </c>
      <c r="O1439" s="11"/>
      <c r="P1439" s="10" t="str">
        <f t="shared" si="158"/>
        <v/>
      </c>
      <c r="Q1439" s="10" t="str" cm="1">
        <f t="array" ref="Q1439">IF(NOT(ISBLANK($B1439)),AND(P1439=TRUE,LEN(O1439)&lt;81,NOT(ISNUMBER(FIND('List of Values'!$C$2:$C$23,O1439)))),"")</f>
        <v/>
      </c>
      <c r="R1439" s="11"/>
      <c r="S1439" s="10" t="str">
        <f t="shared" si="159"/>
        <v/>
      </c>
      <c r="T1439" s="10" t="str">
        <f>IF(NOT(ISBLANK($B1439)),AND(S1439=TRUE,NOT(COUNTIF('List of Values'!$B$2:$B$255,R1439)=0)),"")</f>
        <v/>
      </c>
      <c r="U1439" s="11"/>
      <c r="V1439" s="10" t="str">
        <f t="shared" si="160"/>
        <v/>
      </c>
      <c r="W1439" s="10" t="str">
        <f>IF(NOT(ISBLANK($B1439)),AND(V1439=TRUE,NOT(COUNTIF('List of Values'!$A$2:$A$10,U1439)=0)),"")</f>
        <v/>
      </c>
    </row>
    <row r="1440" spans="2:23">
      <c r="B1440" s="12"/>
      <c r="C1440" s="11"/>
      <c r="D1440" s="10" t="str">
        <f t="shared" si="154"/>
        <v/>
      </c>
      <c r="E1440" s="10" t="str" cm="1">
        <f t="array" ref="E1440">IF(NOT(ISBLANK($B1440)),AND(D1440=TRUE,LEN(C1440)&lt;81,NOT(ISNUMBER(FIND('List of Values'!$C$2:$C$20,C1440)))),"")</f>
        <v/>
      </c>
      <c r="F1440" s="11"/>
      <c r="G1440" s="10" t="str">
        <f t="shared" si="155"/>
        <v/>
      </c>
      <c r="H1440" s="10" t="str" cm="1">
        <f t="array" ref="H1440">IF(NOT(ISBLANK($B1440)),AND(G1440=TRUE,LEN(F1440)&lt;81,NOT(ISNUMBER(FIND('List of Values'!$C$2:$C$20,F1440)))),"")</f>
        <v/>
      </c>
      <c r="I1440" s="11"/>
      <c r="J1440" s="10" t="str">
        <f t="shared" si="156"/>
        <v/>
      </c>
      <c r="K1440" s="10" t="str" cm="1">
        <f t="array" ref="K1440">IF(NOT(ISBLANK($B1440)),AND(J1440=TRUE,LEN(I1440)&lt;61,NOT(ISNUMBER(FIND('List of Values'!$C$2:$C$23,I1440)))),"")</f>
        <v/>
      </c>
      <c r="L1440" s="11"/>
      <c r="M1440" s="10" t="str">
        <f t="shared" si="157"/>
        <v/>
      </c>
      <c r="N1440" s="10" t="str" cm="1">
        <f t="array" ref="N1440">IF(NOT(ISBLANK($B1440)),AND(M1440=TRUE,LEN(L1440)&lt;61,NOT(ISNUMBER(FIND('List of Values'!$C$2:$C$23,L1440)))),"")</f>
        <v/>
      </c>
      <c r="O1440" s="11"/>
      <c r="P1440" s="10" t="str">
        <f t="shared" si="158"/>
        <v/>
      </c>
      <c r="Q1440" s="10" t="str" cm="1">
        <f t="array" ref="Q1440">IF(NOT(ISBLANK($B1440)),AND(P1440=TRUE,LEN(O1440)&lt;81,NOT(ISNUMBER(FIND('List of Values'!$C$2:$C$23,O1440)))),"")</f>
        <v/>
      </c>
      <c r="R1440" s="11"/>
      <c r="S1440" s="10" t="str">
        <f t="shared" si="159"/>
        <v/>
      </c>
      <c r="T1440" s="10" t="str">
        <f>IF(NOT(ISBLANK($B1440)),AND(S1440=TRUE,NOT(COUNTIF('List of Values'!$B$2:$B$255,R1440)=0)),"")</f>
        <v/>
      </c>
      <c r="U1440" s="11"/>
      <c r="V1440" s="10" t="str">
        <f t="shared" si="160"/>
        <v/>
      </c>
      <c r="W1440" s="10" t="str">
        <f>IF(NOT(ISBLANK($B1440)),AND(V1440=TRUE,NOT(COUNTIF('List of Values'!$A$2:$A$10,U1440)=0)),"")</f>
        <v/>
      </c>
    </row>
    <row r="1441" spans="2:23">
      <c r="B1441" s="12"/>
      <c r="C1441" s="11"/>
      <c r="D1441" s="10" t="str">
        <f t="shared" si="154"/>
        <v/>
      </c>
      <c r="E1441" s="10" t="str" cm="1">
        <f t="array" ref="E1441">IF(NOT(ISBLANK($B1441)),AND(D1441=TRUE,LEN(C1441)&lt;81,NOT(ISNUMBER(FIND('List of Values'!$C$2:$C$20,C1441)))),"")</f>
        <v/>
      </c>
      <c r="F1441" s="11"/>
      <c r="G1441" s="10" t="str">
        <f t="shared" si="155"/>
        <v/>
      </c>
      <c r="H1441" s="10" t="str" cm="1">
        <f t="array" ref="H1441">IF(NOT(ISBLANK($B1441)),AND(G1441=TRUE,LEN(F1441)&lt;81,NOT(ISNUMBER(FIND('List of Values'!$C$2:$C$20,F1441)))),"")</f>
        <v/>
      </c>
      <c r="I1441" s="11"/>
      <c r="J1441" s="10" t="str">
        <f t="shared" si="156"/>
        <v/>
      </c>
      <c r="K1441" s="10" t="str" cm="1">
        <f t="array" ref="K1441">IF(NOT(ISBLANK($B1441)),AND(J1441=TRUE,LEN(I1441)&lt;61,NOT(ISNUMBER(FIND('List of Values'!$C$2:$C$23,I1441)))),"")</f>
        <v/>
      </c>
      <c r="L1441" s="11"/>
      <c r="M1441" s="10" t="str">
        <f t="shared" si="157"/>
        <v/>
      </c>
      <c r="N1441" s="10" t="str" cm="1">
        <f t="array" ref="N1441">IF(NOT(ISBLANK($B1441)),AND(M1441=TRUE,LEN(L1441)&lt;61,NOT(ISNUMBER(FIND('List of Values'!$C$2:$C$23,L1441)))),"")</f>
        <v/>
      </c>
      <c r="O1441" s="11"/>
      <c r="P1441" s="10" t="str">
        <f t="shared" si="158"/>
        <v/>
      </c>
      <c r="Q1441" s="10" t="str" cm="1">
        <f t="array" ref="Q1441">IF(NOT(ISBLANK($B1441)),AND(P1441=TRUE,LEN(O1441)&lt;81,NOT(ISNUMBER(FIND('List of Values'!$C$2:$C$23,O1441)))),"")</f>
        <v/>
      </c>
      <c r="R1441" s="11"/>
      <c r="S1441" s="10" t="str">
        <f t="shared" si="159"/>
        <v/>
      </c>
      <c r="T1441" s="10" t="str">
        <f>IF(NOT(ISBLANK($B1441)),AND(S1441=TRUE,NOT(COUNTIF('List of Values'!$B$2:$B$255,R1441)=0)),"")</f>
        <v/>
      </c>
      <c r="U1441" s="11"/>
      <c r="V1441" s="10" t="str">
        <f t="shared" si="160"/>
        <v/>
      </c>
      <c r="W1441" s="10" t="str">
        <f>IF(NOT(ISBLANK($B1441)),AND(V1441=TRUE,NOT(COUNTIF('List of Values'!$A$2:$A$10,U1441)=0)),"")</f>
        <v/>
      </c>
    </row>
    <row r="1442" spans="2:23">
      <c r="B1442" s="12"/>
      <c r="C1442" s="11"/>
      <c r="D1442" s="10" t="str">
        <f t="shared" si="154"/>
        <v/>
      </c>
      <c r="E1442" s="10" t="str" cm="1">
        <f t="array" ref="E1442">IF(NOT(ISBLANK($B1442)),AND(D1442=TRUE,LEN(C1442)&lt;81,NOT(ISNUMBER(FIND('List of Values'!$C$2:$C$20,C1442)))),"")</f>
        <v/>
      </c>
      <c r="F1442" s="11"/>
      <c r="G1442" s="10" t="str">
        <f t="shared" si="155"/>
        <v/>
      </c>
      <c r="H1442" s="10" t="str" cm="1">
        <f t="array" ref="H1442">IF(NOT(ISBLANK($B1442)),AND(G1442=TRUE,LEN(F1442)&lt;81,NOT(ISNUMBER(FIND('List of Values'!$C$2:$C$20,F1442)))),"")</f>
        <v/>
      </c>
      <c r="I1442" s="11"/>
      <c r="J1442" s="10" t="str">
        <f t="shared" si="156"/>
        <v/>
      </c>
      <c r="K1442" s="10" t="str" cm="1">
        <f t="array" ref="K1442">IF(NOT(ISBLANK($B1442)),AND(J1442=TRUE,LEN(I1442)&lt;61,NOT(ISNUMBER(FIND('List of Values'!$C$2:$C$23,I1442)))),"")</f>
        <v/>
      </c>
      <c r="L1442" s="11"/>
      <c r="M1442" s="10" t="str">
        <f t="shared" si="157"/>
        <v/>
      </c>
      <c r="N1442" s="10" t="str" cm="1">
        <f t="array" ref="N1442">IF(NOT(ISBLANK($B1442)),AND(M1442=TRUE,LEN(L1442)&lt;61,NOT(ISNUMBER(FIND('List of Values'!$C$2:$C$23,L1442)))),"")</f>
        <v/>
      </c>
      <c r="O1442" s="11"/>
      <c r="P1442" s="10" t="str">
        <f t="shared" si="158"/>
        <v/>
      </c>
      <c r="Q1442" s="10" t="str" cm="1">
        <f t="array" ref="Q1442">IF(NOT(ISBLANK($B1442)),AND(P1442=TRUE,LEN(O1442)&lt;81,NOT(ISNUMBER(FIND('List of Values'!$C$2:$C$23,O1442)))),"")</f>
        <v/>
      </c>
      <c r="R1442" s="11"/>
      <c r="S1442" s="10" t="str">
        <f t="shared" si="159"/>
        <v/>
      </c>
      <c r="T1442" s="10" t="str">
        <f>IF(NOT(ISBLANK($B1442)),AND(S1442=TRUE,NOT(COUNTIF('List of Values'!$B$2:$B$255,R1442)=0)),"")</f>
        <v/>
      </c>
      <c r="U1442" s="11"/>
      <c r="V1442" s="10" t="str">
        <f t="shared" si="160"/>
        <v/>
      </c>
      <c r="W1442" s="10" t="str">
        <f>IF(NOT(ISBLANK($B1442)),AND(V1442=TRUE,NOT(COUNTIF('List of Values'!$A$2:$A$10,U1442)=0)),"")</f>
        <v/>
      </c>
    </row>
    <row r="1443" spans="2:23">
      <c r="B1443" s="12"/>
      <c r="C1443" s="11"/>
      <c r="D1443" s="10" t="str">
        <f t="shared" si="154"/>
        <v/>
      </c>
      <c r="E1443" s="10" t="str" cm="1">
        <f t="array" ref="E1443">IF(NOT(ISBLANK($B1443)),AND(D1443=TRUE,LEN(C1443)&lt;81,NOT(ISNUMBER(FIND('List of Values'!$C$2:$C$20,C1443)))),"")</f>
        <v/>
      </c>
      <c r="F1443" s="11"/>
      <c r="G1443" s="10" t="str">
        <f t="shared" si="155"/>
        <v/>
      </c>
      <c r="H1443" s="10" t="str" cm="1">
        <f t="array" ref="H1443">IF(NOT(ISBLANK($B1443)),AND(G1443=TRUE,LEN(F1443)&lt;81,NOT(ISNUMBER(FIND('List of Values'!$C$2:$C$20,F1443)))),"")</f>
        <v/>
      </c>
      <c r="I1443" s="11"/>
      <c r="J1443" s="10" t="str">
        <f t="shared" si="156"/>
        <v/>
      </c>
      <c r="K1443" s="10" t="str" cm="1">
        <f t="array" ref="K1443">IF(NOT(ISBLANK($B1443)),AND(J1443=TRUE,LEN(I1443)&lt;61,NOT(ISNUMBER(FIND('List of Values'!$C$2:$C$23,I1443)))),"")</f>
        <v/>
      </c>
      <c r="L1443" s="11"/>
      <c r="M1443" s="10" t="str">
        <f t="shared" si="157"/>
        <v/>
      </c>
      <c r="N1443" s="10" t="str" cm="1">
        <f t="array" ref="N1443">IF(NOT(ISBLANK($B1443)),AND(M1443=TRUE,LEN(L1443)&lt;61,NOT(ISNUMBER(FIND('List of Values'!$C$2:$C$23,L1443)))),"")</f>
        <v/>
      </c>
      <c r="O1443" s="11"/>
      <c r="P1443" s="10" t="str">
        <f t="shared" si="158"/>
        <v/>
      </c>
      <c r="Q1443" s="10" t="str" cm="1">
        <f t="array" ref="Q1443">IF(NOT(ISBLANK($B1443)),AND(P1443=TRUE,LEN(O1443)&lt;81,NOT(ISNUMBER(FIND('List of Values'!$C$2:$C$23,O1443)))),"")</f>
        <v/>
      </c>
      <c r="R1443" s="11"/>
      <c r="S1443" s="10" t="str">
        <f t="shared" si="159"/>
        <v/>
      </c>
      <c r="T1443" s="10" t="str">
        <f>IF(NOT(ISBLANK($B1443)),AND(S1443=TRUE,NOT(COUNTIF('List of Values'!$B$2:$B$255,R1443)=0)),"")</f>
        <v/>
      </c>
      <c r="U1443" s="11"/>
      <c r="V1443" s="10" t="str">
        <f t="shared" si="160"/>
        <v/>
      </c>
      <c r="W1443" s="10" t="str">
        <f>IF(NOT(ISBLANK($B1443)),AND(V1443=TRUE,NOT(COUNTIF('List of Values'!$A$2:$A$10,U1443)=0)),"")</f>
        <v/>
      </c>
    </row>
    <row r="1444" spans="2:23">
      <c r="B1444" s="12"/>
      <c r="C1444" s="11"/>
      <c r="D1444" s="10" t="str">
        <f t="shared" si="154"/>
        <v/>
      </c>
      <c r="E1444" s="10" t="str" cm="1">
        <f t="array" ref="E1444">IF(NOT(ISBLANK($B1444)),AND(D1444=TRUE,LEN(C1444)&lt;81,NOT(ISNUMBER(FIND('List of Values'!$C$2:$C$20,C1444)))),"")</f>
        <v/>
      </c>
      <c r="F1444" s="11"/>
      <c r="G1444" s="10" t="str">
        <f t="shared" si="155"/>
        <v/>
      </c>
      <c r="H1444" s="10" t="str" cm="1">
        <f t="array" ref="H1444">IF(NOT(ISBLANK($B1444)),AND(G1444=TRUE,LEN(F1444)&lt;81,NOT(ISNUMBER(FIND('List of Values'!$C$2:$C$20,F1444)))),"")</f>
        <v/>
      </c>
      <c r="I1444" s="11"/>
      <c r="J1444" s="10" t="str">
        <f t="shared" si="156"/>
        <v/>
      </c>
      <c r="K1444" s="10" t="str" cm="1">
        <f t="array" ref="K1444">IF(NOT(ISBLANK($B1444)),AND(J1444=TRUE,LEN(I1444)&lt;61,NOT(ISNUMBER(FIND('List of Values'!$C$2:$C$23,I1444)))),"")</f>
        <v/>
      </c>
      <c r="L1444" s="11"/>
      <c r="M1444" s="10" t="str">
        <f t="shared" si="157"/>
        <v/>
      </c>
      <c r="N1444" s="10" t="str" cm="1">
        <f t="array" ref="N1444">IF(NOT(ISBLANK($B1444)),AND(M1444=TRUE,LEN(L1444)&lt;61,NOT(ISNUMBER(FIND('List of Values'!$C$2:$C$23,L1444)))),"")</f>
        <v/>
      </c>
      <c r="O1444" s="11"/>
      <c r="P1444" s="10" t="str">
        <f t="shared" si="158"/>
        <v/>
      </c>
      <c r="Q1444" s="10" t="str" cm="1">
        <f t="array" ref="Q1444">IF(NOT(ISBLANK($B1444)),AND(P1444=TRUE,LEN(O1444)&lt;81,NOT(ISNUMBER(FIND('List of Values'!$C$2:$C$23,O1444)))),"")</f>
        <v/>
      </c>
      <c r="R1444" s="11"/>
      <c r="S1444" s="10" t="str">
        <f t="shared" si="159"/>
        <v/>
      </c>
      <c r="T1444" s="10" t="str">
        <f>IF(NOT(ISBLANK($B1444)),AND(S1444=TRUE,NOT(COUNTIF('List of Values'!$B$2:$B$255,R1444)=0)),"")</f>
        <v/>
      </c>
      <c r="U1444" s="11"/>
      <c r="V1444" s="10" t="str">
        <f t="shared" si="160"/>
        <v/>
      </c>
      <c r="W1444" s="10" t="str">
        <f>IF(NOT(ISBLANK($B1444)),AND(V1444=TRUE,NOT(COUNTIF('List of Values'!$A$2:$A$10,U1444)=0)),"")</f>
        <v/>
      </c>
    </row>
    <row r="1445" spans="2:23">
      <c r="B1445" s="12"/>
      <c r="C1445" s="11"/>
      <c r="D1445" s="10" t="str">
        <f t="shared" si="154"/>
        <v/>
      </c>
      <c r="E1445" s="10" t="str" cm="1">
        <f t="array" ref="E1445">IF(NOT(ISBLANK($B1445)),AND(D1445=TRUE,LEN(C1445)&lt;81,NOT(ISNUMBER(FIND('List of Values'!$C$2:$C$20,C1445)))),"")</f>
        <v/>
      </c>
      <c r="F1445" s="11"/>
      <c r="G1445" s="10" t="str">
        <f t="shared" si="155"/>
        <v/>
      </c>
      <c r="H1445" s="10" t="str" cm="1">
        <f t="array" ref="H1445">IF(NOT(ISBLANK($B1445)),AND(G1445=TRUE,LEN(F1445)&lt;81,NOT(ISNUMBER(FIND('List of Values'!$C$2:$C$20,F1445)))),"")</f>
        <v/>
      </c>
      <c r="I1445" s="11"/>
      <c r="J1445" s="10" t="str">
        <f t="shared" si="156"/>
        <v/>
      </c>
      <c r="K1445" s="10" t="str" cm="1">
        <f t="array" ref="K1445">IF(NOT(ISBLANK($B1445)),AND(J1445=TRUE,LEN(I1445)&lt;61,NOT(ISNUMBER(FIND('List of Values'!$C$2:$C$23,I1445)))),"")</f>
        <v/>
      </c>
      <c r="L1445" s="11"/>
      <c r="M1445" s="10" t="str">
        <f t="shared" si="157"/>
        <v/>
      </c>
      <c r="N1445" s="10" t="str" cm="1">
        <f t="array" ref="N1445">IF(NOT(ISBLANK($B1445)),AND(M1445=TRUE,LEN(L1445)&lt;61,NOT(ISNUMBER(FIND('List of Values'!$C$2:$C$23,L1445)))),"")</f>
        <v/>
      </c>
      <c r="O1445" s="11"/>
      <c r="P1445" s="10" t="str">
        <f t="shared" si="158"/>
        <v/>
      </c>
      <c r="Q1445" s="10" t="str" cm="1">
        <f t="array" ref="Q1445">IF(NOT(ISBLANK($B1445)),AND(P1445=TRUE,LEN(O1445)&lt;81,NOT(ISNUMBER(FIND('List of Values'!$C$2:$C$23,O1445)))),"")</f>
        <v/>
      </c>
      <c r="R1445" s="11"/>
      <c r="S1445" s="10" t="str">
        <f t="shared" si="159"/>
        <v/>
      </c>
      <c r="T1445" s="10" t="str">
        <f>IF(NOT(ISBLANK($B1445)),AND(S1445=TRUE,NOT(COUNTIF('List of Values'!$B$2:$B$255,R1445)=0)),"")</f>
        <v/>
      </c>
      <c r="U1445" s="11"/>
      <c r="V1445" s="10" t="str">
        <f t="shared" si="160"/>
        <v/>
      </c>
      <c r="W1445" s="10" t="str">
        <f>IF(NOT(ISBLANK($B1445)),AND(V1445=TRUE,NOT(COUNTIF('List of Values'!$A$2:$A$10,U1445)=0)),"")</f>
        <v/>
      </c>
    </row>
    <row r="1446" spans="2:23">
      <c r="B1446" s="12"/>
      <c r="C1446" s="11"/>
      <c r="D1446" s="10" t="str">
        <f t="shared" si="154"/>
        <v/>
      </c>
      <c r="E1446" s="10" t="str" cm="1">
        <f t="array" ref="E1446">IF(NOT(ISBLANK($B1446)),AND(D1446=TRUE,LEN(C1446)&lt;81,NOT(ISNUMBER(FIND('List of Values'!$C$2:$C$20,C1446)))),"")</f>
        <v/>
      </c>
      <c r="F1446" s="11"/>
      <c r="G1446" s="10" t="str">
        <f t="shared" si="155"/>
        <v/>
      </c>
      <c r="H1446" s="10" t="str" cm="1">
        <f t="array" ref="H1446">IF(NOT(ISBLANK($B1446)),AND(G1446=TRUE,LEN(F1446)&lt;81,NOT(ISNUMBER(FIND('List of Values'!$C$2:$C$20,F1446)))),"")</f>
        <v/>
      </c>
      <c r="I1446" s="11"/>
      <c r="J1446" s="10" t="str">
        <f t="shared" si="156"/>
        <v/>
      </c>
      <c r="K1446" s="10" t="str" cm="1">
        <f t="array" ref="K1446">IF(NOT(ISBLANK($B1446)),AND(J1446=TRUE,LEN(I1446)&lt;61,NOT(ISNUMBER(FIND('List of Values'!$C$2:$C$23,I1446)))),"")</f>
        <v/>
      </c>
      <c r="L1446" s="11"/>
      <c r="M1446" s="10" t="str">
        <f t="shared" si="157"/>
        <v/>
      </c>
      <c r="N1446" s="10" t="str" cm="1">
        <f t="array" ref="N1446">IF(NOT(ISBLANK($B1446)),AND(M1446=TRUE,LEN(L1446)&lt;61,NOT(ISNUMBER(FIND('List of Values'!$C$2:$C$23,L1446)))),"")</f>
        <v/>
      </c>
      <c r="O1446" s="11"/>
      <c r="P1446" s="10" t="str">
        <f t="shared" si="158"/>
        <v/>
      </c>
      <c r="Q1446" s="10" t="str" cm="1">
        <f t="array" ref="Q1446">IF(NOT(ISBLANK($B1446)),AND(P1446=TRUE,LEN(O1446)&lt;81,NOT(ISNUMBER(FIND('List of Values'!$C$2:$C$23,O1446)))),"")</f>
        <v/>
      </c>
      <c r="R1446" s="11"/>
      <c r="S1446" s="10" t="str">
        <f t="shared" si="159"/>
        <v/>
      </c>
      <c r="T1446" s="10" t="str">
        <f>IF(NOT(ISBLANK($B1446)),AND(S1446=TRUE,NOT(COUNTIF('List of Values'!$B$2:$B$255,R1446)=0)),"")</f>
        <v/>
      </c>
      <c r="U1446" s="11"/>
      <c r="V1446" s="10" t="str">
        <f t="shared" si="160"/>
        <v/>
      </c>
      <c r="W1446" s="10" t="str">
        <f>IF(NOT(ISBLANK($B1446)),AND(V1446=TRUE,NOT(COUNTIF('List of Values'!$A$2:$A$10,U1446)=0)),"")</f>
        <v/>
      </c>
    </row>
    <row r="1447" spans="2:23">
      <c r="B1447" s="12"/>
      <c r="C1447" s="11"/>
      <c r="D1447" s="10" t="str">
        <f t="shared" si="154"/>
        <v/>
      </c>
      <c r="E1447" s="10" t="str" cm="1">
        <f t="array" ref="E1447">IF(NOT(ISBLANK($B1447)),AND(D1447=TRUE,LEN(C1447)&lt;81,NOT(ISNUMBER(FIND('List of Values'!$C$2:$C$20,C1447)))),"")</f>
        <v/>
      </c>
      <c r="F1447" s="11"/>
      <c r="G1447" s="10" t="str">
        <f t="shared" si="155"/>
        <v/>
      </c>
      <c r="H1447" s="10" t="str" cm="1">
        <f t="array" ref="H1447">IF(NOT(ISBLANK($B1447)),AND(G1447=TRUE,LEN(F1447)&lt;81,NOT(ISNUMBER(FIND('List of Values'!$C$2:$C$20,F1447)))),"")</f>
        <v/>
      </c>
      <c r="I1447" s="11"/>
      <c r="J1447" s="10" t="str">
        <f t="shared" si="156"/>
        <v/>
      </c>
      <c r="K1447" s="10" t="str" cm="1">
        <f t="array" ref="K1447">IF(NOT(ISBLANK($B1447)),AND(J1447=TRUE,LEN(I1447)&lt;61,NOT(ISNUMBER(FIND('List of Values'!$C$2:$C$23,I1447)))),"")</f>
        <v/>
      </c>
      <c r="L1447" s="11"/>
      <c r="M1447" s="10" t="str">
        <f t="shared" si="157"/>
        <v/>
      </c>
      <c r="N1447" s="10" t="str" cm="1">
        <f t="array" ref="N1447">IF(NOT(ISBLANK($B1447)),AND(M1447=TRUE,LEN(L1447)&lt;61,NOT(ISNUMBER(FIND('List of Values'!$C$2:$C$23,L1447)))),"")</f>
        <v/>
      </c>
      <c r="O1447" s="11"/>
      <c r="P1447" s="10" t="str">
        <f t="shared" si="158"/>
        <v/>
      </c>
      <c r="Q1447" s="10" t="str" cm="1">
        <f t="array" ref="Q1447">IF(NOT(ISBLANK($B1447)),AND(P1447=TRUE,LEN(O1447)&lt;81,NOT(ISNUMBER(FIND('List of Values'!$C$2:$C$23,O1447)))),"")</f>
        <v/>
      </c>
      <c r="R1447" s="11"/>
      <c r="S1447" s="10" t="str">
        <f t="shared" si="159"/>
        <v/>
      </c>
      <c r="T1447" s="10" t="str">
        <f>IF(NOT(ISBLANK($B1447)),AND(S1447=TRUE,NOT(COUNTIF('List of Values'!$B$2:$B$255,R1447)=0)),"")</f>
        <v/>
      </c>
      <c r="U1447" s="11"/>
      <c r="V1447" s="10" t="str">
        <f t="shared" si="160"/>
        <v/>
      </c>
      <c r="W1447" s="10" t="str">
        <f>IF(NOT(ISBLANK($B1447)),AND(V1447=TRUE,NOT(COUNTIF('List of Values'!$A$2:$A$10,U1447)=0)),"")</f>
        <v/>
      </c>
    </row>
    <row r="1448" spans="2:23">
      <c r="B1448" s="12"/>
      <c r="C1448" s="11"/>
      <c r="D1448" s="10" t="str">
        <f t="shared" si="154"/>
        <v/>
      </c>
      <c r="E1448" s="10" t="str" cm="1">
        <f t="array" ref="E1448">IF(NOT(ISBLANK($B1448)),AND(D1448=TRUE,LEN(C1448)&lt;81,NOT(ISNUMBER(FIND('List of Values'!$C$2:$C$20,C1448)))),"")</f>
        <v/>
      </c>
      <c r="F1448" s="11"/>
      <c r="G1448" s="10" t="str">
        <f t="shared" si="155"/>
        <v/>
      </c>
      <c r="H1448" s="10" t="str" cm="1">
        <f t="array" ref="H1448">IF(NOT(ISBLANK($B1448)),AND(G1448=TRUE,LEN(F1448)&lt;81,NOT(ISNUMBER(FIND('List of Values'!$C$2:$C$20,F1448)))),"")</f>
        <v/>
      </c>
      <c r="I1448" s="11"/>
      <c r="J1448" s="10" t="str">
        <f t="shared" si="156"/>
        <v/>
      </c>
      <c r="K1448" s="10" t="str" cm="1">
        <f t="array" ref="K1448">IF(NOT(ISBLANK($B1448)),AND(J1448=TRUE,LEN(I1448)&lt;61,NOT(ISNUMBER(FIND('List of Values'!$C$2:$C$23,I1448)))),"")</f>
        <v/>
      </c>
      <c r="L1448" s="11"/>
      <c r="M1448" s="10" t="str">
        <f t="shared" si="157"/>
        <v/>
      </c>
      <c r="N1448" s="10" t="str" cm="1">
        <f t="array" ref="N1448">IF(NOT(ISBLANK($B1448)),AND(M1448=TRUE,LEN(L1448)&lt;61,NOT(ISNUMBER(FIND('List of Values'!$C$2:$C$23,L1448)))),"")</f>
        <v/>
      </c>
      <c r="O1448" s="11"/>
      <c r="P1448" s="10" t="str">
        <f t="shared" si="158"/>
        <v/>
      </c>
      <c r="Q1448" s="10" t="str" cm="1">
        <f t="array" ref="Q1448">IF(NOT(ISBLANK($B1448)),AND(P1448=TRUE,LEN(O1448)&lt;81,NOT(ISNUMBER(FIND('List of Values'!$C$2:$C$23,O1448)))),"")</f>
        <v/>
      </c>
      <c r="R1448" s="11"/>
      <c r="S1448" s="10" t="str">
        <f t="shared" si="159"/>
        <v/>
      </c>
      <c r="T1448" s="10" t="str">
        <f>IF(NOT(ISBLANK($B1448)),AND(S1448=TRUE,NOT(COUNTIF('List of Values'!$B$2:$B$255,R1448)=0)),"")</f>
        <v/>
      </c>
      <c r="U1448" s="11"/>
      <c r="V1448" s="10" t="str">
        <f t="shared" si="160"/>
        <v/>
      </c>
      <c r="W1448" s="10" t="str">
        <f>IF(NOT(ISBLANK($B1448)),AND(V1448=TRUE,NOT(COUNTIF('List of Values'!$A$2:$A$10,U1448)=0)),"")</f>
        <v/>
      </c>
    </row>
    <row r="1449" spans="2:23">
      <c r="B1449" s="12"/>
      <c r="C1449" s="11"/>
      <c r="D1449" s="10" t="str">
        <f t="shared" si="154"/>
        <v/>
      </c>
      <c r="E1449" s="10" t="str" cm="1">
        <f t="array" ref="E1449">IF(NOT(ISBLANK($B1449)),AND(D1449=TRUE,LEN(C1449)&lt;81,NOT(ISNUMBER(FIND('List of Values'!$C$2:$C$20,C1449)))),"")</f>
        <v/>
      </c>
      <c r="F1449" s="11"/>
      <c r="G1449" s="10" t="str">
        <f t="shared" si="155"/>
        <v/>
      </c>
      <c r="H1449" s="10" t="str" cm="1">
        <f t="array" ref="H1449">IF(NOT(ISBLANK($B1449)),AND(G1449=TRUE,LEN(F1449)&lt;81,NOT(ISNUMBER(FIND('List of Values'!$C$2:$C$20,F1449)))),"")</f>
        <v/>
      </c>
      <c r="I1449" s="11"/>
      <c r="J1449" s="10" t="str">
        <f t="shared" si="156"/>
        <v/>
      </c>
      <c r="K1449" s="10" t="str" cm="1">
        <f t="array" ref="K1449">IF(NOT(ISBLANK($B1449)),AND(J1449=TRUE,LEN(I1449)&lt;61,NOT(ISNUMBER(FIND('List of Values'!$C$2:$C$23,I1449)))),"")</f>
        <v/>
      </c>
      <c r="L1449" s="11"/>
      <c r="M1449" s="10" t="str">
        <f t="shared" si="157"/>
        <v/>
      </c>
      <c r="N1449" s="10" t="str" cm="1">
        <f t="array" ref="N1449">IF(NOT(ISBLANK($B1449)),AND(M1449=TRUE,LEN(L1449)&lt;61,NOT(ISNUMBER(FIND('List of Values'!$C$2:$C$23,L1449)))),"")</f>
        <v/>
      </c>
      <c r="O1449" s="11"/>
      <c r="P1449" s="10" t="str">
        <f t="shared" si="158"/>
        <v/>
      </c>
      <c r="Q1449" s="10" t="str" cm="1">
        <f t="array" ref="Q1449">IF(NOT(ISBLANK($B1449)),AND(P1449=TRUE,LEN(O1449)&lt;81,NOT(ISNUMBER(FIND('List of Values'!$C$2:$C$23,O1449)))),"")</f>
        <v/>
      </c>
      <c r="R1449" s="11"/>
      <c r="S1449" s="10" t="str">
        <f t="shared" si="159"/>
        <v/>
      </c>
      <c r="T1449" s="10" t="str">
        <f>IF(NOT(ISBLANK($B1449)),AND(S1449=TRUE,NOT(COUNTIF('List of Values'!$B$2:$B$255,R1449)=0)),"")</f>
        <v/>
      </c>
      <c r="U1449" s="11"/>
      <c r="V1449" s="10" t="str">
        <f t="shared" si="160"/>
        <v/>
      </c>
      <c r="W1449" s="10" t="str">
        <f>IF(NOT(ISBLANK($B1449)),AND(V1449=TRUE,NOT(COUNTIF('List of Values'!$A$2:$A$10,U1449)=0)),"")</f>
        <v/>
      </c>
    </row>
    <row r="1450" spans="2:23">
      <c r="B1450" s="12"/>
      <c r="C1450" s="11"/>
      <c r="D1450" s="10" t="str">
        <f t="shared" si="154"/>
        <v/>
      </c>
      <c r="E1450" s="10" t="str" cm="1">
        <f t="array" ref="E1450">IF(NOT(ISBLANK($B1450)),AND(D1450=TRUE,LEN(C1450)&lt;81,NOT(ISNUMBER(FIND('List of Values'!$C$2:$C$20,C1450)))),"")</f>
        <v/>
      </c>
      <c r="F1450" s="11"/>
      <c r="G1450" s="10" t="str">
        <f t="shared" si="155"/>
        <v/>
      </c>
      <c r="H1450" s="10" t="str" cm="1">
        <f t="array" ref="H1450">IF(NOT(ISBLANK($B1450)),AND(G1450=TRUE,LEN(F1450)&lt;81,NOT(ISNUMBER(FIND('List of Values'!$C$2:$C$20,F1450)))),"")</f>
        <v/>
      </c>
      <c r="I1450" s="11"/>
      <c r="J1450" s="10" t="str">
        <f t="shared" si="156"/>
        <v/>
      </c>
      <c r="K1450" s="10" t="str" cm="1">
        <f t="array" ref="K1450">IF(NOT(ISBLANK($B1450)),AND(J1450=TRUE,LEN(I1450)&lt;61,NOT(ISNUMBER(FIND('List of Values'!$C$2:$C$23,I1450)))),"")</f>
        <v/>
      </c>
      <c r="L1450" s="11"/>
      <c r="M1450" s="10" t="str">
        <f t="shared" si="157"/>
        <v/>
      </c>
      <c r="N1450" s="10" t="str" cm="1">
        <f t="array" ref="N1450">IF(NOT(ISBLANK($B1450)),AND(M1450=TRUE,LEN(L1450)&lt;61,NOT(ISNUMBER(FIND('List of Values'!$C$2:$C$23,L1450)))),"")</f>
        <v/>
      </c>
      <c r="O1450" s="11"/>
      <c r="P1450" s="10" t="str">
        <f t="shared" si="158"/>
        <v/>
      </c>
      <c r="Q1450" s="10" t="str" cm="1">
        <f t="array" ref="Q1450">IF(NOT(ISBLANK($B1450)),AND(P1450=TRUE,LEN(O1450)&lt;81,NOT(ISNUMBER(FIND('List of Values'!$C$2:$C$23,O1450)))),"")</f>
        <v/>
      </c>
      <c r="R1450" s="11"/>
      <c r="S1450" s="10" t="str">
        <f t="shared" si="159"/>
        <v/>
      </c>
      <c r="T1450" s="10" t="str">
        <f>IF(NOT(ISBLANK($B1450)),AND(S1450=TRUE,NOT(COUNTIF('List of Values'!$B$2:$B$255,R1450)=0)),"")</f>
        <v/>
      </c>
      <c r="U1450" s="11"/>
      <c r="V1450" s="10" t="str">
        <f t="shared" si="160"/>
        <v/>
      </c>
      <c r="W1450" s="10" t="str">
        <f>IF(NOT(ISBLANK($B1450)),AND(V1450=TRUE,NOT(COUNTIF('List of Values'!$A$2:$A$10,U1450)=0)),"")</f>
        <v/>
      </c>
    </row>
    <row r="1451" spans="2:23">
      <c r="B1451" s="12"/>
      <c r="C1451" s="11"/>
      <c r="D1451" s="10" t="str">
        <f t="shared" si="154"/>
        <v/>
      </c>
      <c r="E1451" s="10" t="str" cm="1">
        <f t="array" ref="E1451">IF(NOT(ISBLANK($B1451)),AND(D1451=TRUE,LEN(C1451)&lt;81,NOT(ISNUMBER(FIND('List of Values'!$C$2:$C$20,C1451)))),"")</f>
        <v/>
      </c>
      <c r="F1451" s="11"/>
      <c r="G1451" s="10" t="str">
        <f t="shared" si="155"/>
        <v/>
      </c>
      <c r="H1451" s="10" t="str" cm="1">
        <f t="array" ref="H1451">IF(NOT(ISBLANK($B1451)),AND(G1451=TRUE,LEN(F1451)&lt;81,NOT(ISNUMBER(FIND('List of Values'!$C$2:$C$20,F1451)))),"")</f>
        <v/>
      </c>
      <c r="I1451" s="11"/>
      <c r="J1451" s="10" t="str">
        <f t="shared" si="156"/>
        <v/>
      </c>
      <c r="K1451" s="10" t="str" cm="1">
        <f t="array" ref="K1451">IF(NOT(ISBLANK($B1451)),AND(J1451=TRUE,LEN(I1451)&lt;61,NOT(ISNUMBER(FIND('List of Values'!$C$2:$C$23,I1451)))),"")</f>
        <v/>
      </c>
      <c r="L1451" s="11"/>
      <c r="M1451" s="10" t="str">
        <f t="shared" si="157"/>
        <v/>
      </c>
      <c r="N1451" s="10" t="str" cm="1">
        <f t="array" ref="N1451">IF(NOT(ISBLANK($B1451)),AND(M1451=TRUE,LEN(L1451)&lt;61,NOT(ISNUMBER(FIND('List of Values'!$C$2:$C$23,L1451)))),"")</f>
        <v/>
      </c>
      <c r="O1451" s="11"/>
      <c r="P1451" s="10" t="str">
        <f t="shared" si="158"/>
        <v/>
      </c>
      <c r="Q1451" s="10" t="str" cm="1">
        <f t="array" ref="Q1451">IF(NOT(ISBLANK($B1451)),AND(P1451=TRUE,LEN(O1451)&lt;81,NOT(ISNUMBER(FIND('List of Values'!$C$2:$C$23,O1451)))),"")</f>
        <v/>
      </c>
      <c r="R1451" s="11"/>
      <c r="S1451" s="10" t="str">
        <f t="shared" si="159"/>
        <v/>
      </c>
      <c r="T1451" s="10" t="str">
        <f>IF(NOT(ISBLANK($B1451)),AND(S1451=TRUE,NOT(COUNTIF('List of Values'!$B$2:$B$255,R1451)=0)),"")</f>
        <v/>
      </c>
      <c r="U1451" s="11"/>
      <c r="V1451" s="10" t="str">
        <f t="shared" si="160"/>
        <v/>
      </c>
      <c r="W1451" s="10" t="str">
        <f>IF(NOT(ISBLANK($B1451)),AND(V1451=TRUE,NOT(COUNTIF('List of Values'!$A$2:$A$10,U1451)=0)),"")</f>
        <v/>
      </c>
    </row>
    <row r="1452" spans="2:23">
      <c r="B1452" s="12"/>
      <c r="C1452" s="11"/>
      <c r="D1452" s="10" t="str">
        <f t="shared" si="154"/>
        <v/>
      </c>
      <c r="E1452" s="10" t="str" cm="1">
        <f t="array" ref="E1452">IF(NOT(ISBLANK($B1452)),AND(D1452=TRUE,LEN(C1452)&lt;81,NOT(ISNUMBER(FIND('List of Values'!$C$2:$C$20,C1452)))),"")</f>
        <v/>
      </c>
      <c r="F1452" s="11"/>
      <c r="G1452" s="10" t="str">
        <f t="shared" si="155"/>
        <v/>
      </c>
      <c r="H1452" s="10" t="str" cm="1">
        <f t="array" ref="H1452">IF(NOT(ISBLANK($B1452)),AND(G1452=TRUE,LEN(F1452)&lt;81,NOT(ISNUMBER(FIND('List of Values'!$C$2:$C$20,F1452)))),"")</f>
        <v/>
      </c>
      <c r="I1452" s="11"/>
      <c r="J1452" s="10" t="str">
        <f t="shared" si="156"/>
        <v/>
      </c>
      <c r="K1452" s="10" t="str" cm="1">
        <f t="array" ref="K1452">IF(NOT(ISBLANK($B1452)),AND(J1452=TRUE,LEN(I1452)&lt;61,NOT(ISNUMBER(FIND('List of Values'!$C$2:$C$23,I1452)))),"")</f>
        <v/>
      </c>
      <c r="L1452" s="11"/>
      <c r="M1452" s="10" t="str">
        <f t="shared" si="157"/>
        <v/>
      </c>
      <c r="N1452" s="10" t="str" cm="1">
        <f t="array" ref="N1452">IF(NOT(ISBLANK($B1452)),AND(M1452=TRUE,LEN(L1452)&lt;61,NOT(ISNUMBER(FIND('List of Values'!$C$2:$C$23,L1452)))),"")</f>
        <v/>
      </c>
      <c r="O1452" s="11"/>
      <c r="P1452" s="10" t="str">
        <f t="shared" si="158"/>
        <v/>
      </c>
      <c r="Q1452" s="10" t="str" cm="1">
        <f t="array" ref="Q1452">IF(NOT(ISBLANK($B1452)),AND(P1452=TRUE,LEN(O1452)&lt;81,NOT(ISNUMBER(FIND('List of Values'!$C$2:$C$23,O1452)))),"")</f>
        <v/>
      </c>
      <c r="R1452" s="11"/>
      <c r="S1452" s="10" t="str">
        <f t="shared" si="159"/>
        <v/>
      </c>
      <c r="T1452" s="10" t="str">
        <f>IF(NOT(ISBLANK($B1452)),AND(S1452=TRUE,NOT(COUNTIF('List of Values'!$B$2:$B$255,R1452)=0)),"")</f>
        <v/>
      </c>
      <c r="U1452" s="11"/>
      <c r="V1452" s="10" t="str">
        <f t="shared" si="160"/>
        <v/>
      </c>
      <c r="W1452" s="10" t="str">
        <f>IF(NOT(ISBLANK($B1452)),AND(V1452=TRUE,NOT(COUNTIF('List of Values'!$A$2:$A$10,U1452)=0)),"")</f>
        <v/>
      </c>
    </row>
    <row r="1453" spans="2:23">
      <c r="B1453" s="12"/>
      <c r="C1453" s="11"/>
      <c r="D1453" s="10" t="str">
        <f t="shared" si="154"/>
        <v/>
      </c>
      <c r="E1453" s="10" t="str" cm="1">
        <f t="array" ref="E1453">IF(NOT(ISBLANK($B1453)),AND(D1453=TRUE,LEN(C1453)&lt;81,NOT(ISNUMBER(FIND('List of Values'!$C$2:$C$20,C1453)))),"")</f>
        <v/>
      </c>
      <c r="F1453" s="11"/>
      <c r="G1453" s="10" t="str">
        <f t="shared" si="155"/>
        <v/>
      </c>
      <c r="H1453" s="10" t="str" cm="1">
        <f t="array" ref="H1453">IF(NOT(ISBLANK($B1453)),AND(G1453=TRUE,LEN(F1453)&lt;81,NOT(ISNUMBER(FIND('List of Values'!$C$2:$C$20,F1453)))),"")</f>
        <v/>
      </c>
      <c r="I1453" s="11"/>
      <c r="J1453" s="10" t="str">
        <f t="shared" si="156"/>
        <v/>
      </c>
      <c r="K1453" s="10" t="str" cm="1">
        <f t="array" ref="K1453">IF(NOT(ISBLANK($B1453)),AND(J1453=TRUE,LEN(I1453)&lt;61,NOT(ISNUMBER(FIND('List of Values'!$C$2:$C$23,I1453)))),"")</f>
        <v/>
      </c>
      <c r="L1453" s="11"/>
      <c r="M1453" s="10" t="str">
        <f t="shared" si="157"/>
        <v/>
      </c>
      <c r="N1453" s="10" t="str" cm="1">
        <f t="array" ref="N1453">IF(NOT(ISBLANK($B1453)),AND(M1453=TRUE,LEN(L1453)&lt;61,NOT(ISNUMBER(FIND('List of Values'!$C$2:$C$23,L1453)))),"")</f>
        <v/>
      </c>
      <c r="O1453" s="11"/>
      <c r="P1453" s="10" t="str">
        <f t="shared" si="158"/>
        <v/>
      </c>
      <c r="Q1453" s="10" t="str" cm="1">
        <f t="array" ref="Q1453">IF(NOT(ISBLANK($B1453)),AND(P1453=TRUE,LEN(O1453)&lt;81,NOT(ISNUMBER(FIND('List of Values'!$C$2:$C$23,O1453)))),"")</f>
        <v/>
      </c>
      <c r="R1453" s="11"/>
      <c r="S1453" s="10" t="str">
        <f t="shared" si="159"/>
        <v/>
      </c>
      <c r="T1453" s="10" t="str">
        <f>IF(NOT(ISBLANK($B1453)),AND(S1453=TRUE,NOT(COUNTIF('List of Values'!$B$2:$B$255,R1453)=0)),"")</f>
        <v/>
      </c>
      <c r="U1453" s="11"/>
      <c r="V1453" s="10" t="str">
        <f t="shared" si="160"/>
        <v/>
      </c>
      <c r="W1453" s="10" t="str">
        <f>IF(NOT(ISBLANK($B1453)),AND(V1453=TRUE,NOT(COUNTIF('List of Values'!$A$2:$A$10,U1453)=0)),"")</f>
        <v/>
      </c>
    </row>
    <row r="1454" spans="2:23">
      <c r="B1454" s="12"/>
      <c r="C1454" s="11"/>
      <c r="D1454" s="10" t="str">
        <f t="shared" si="154"/>
        <v/>
      </c>
      <c r="E1454" s="10" t="str" cm="1">
        <f t="array" ref="E1454">IF(NOT(ISBLANK($B1454)),AND(D1454=TRUE,LEN(C1454)&lt;81,NOT(ISNUMBER(FIND('List of Values'!$C$2:$C$20,C1454)))),"")</f>
        <v/>
      </c>
      <c r="F1454" s="11"/>
      <c r="G1454" s="10" t="str">
        <f t="shared" si="155"/>
        <v/>
      </c>
      <c r="H1454" s="10" t="str" cm="1">
        <f t="array" ref="H1454">IF(NOT(ISBLANK($B1454)),AND(G1454=TRUE,LEN(F1454)&lt;81,NOT(ISNUMBER(FIND('List of Values'!$C$2:$C$20,F1454)))),"")</f>
        <v/>
      </c>
      <c r="I1454" s="11"/>
      <c r="J1454" s="10" t="str">
        <f t="shared" si="156"/>
        <v/>
      </c>
      <c r="K1454" s="10" t="str" cm="1">
        <f t="array" ref="K1454">IF(NOT(ISBLANK($B1454)),AND(J1454=TRUE,LEN(I1454)&lt;61,NOT(ISNUMBER(FIND('List of Values'!$C$2:$C$23,I1454)))),"")</f>
        <v/>
      </c>
      <c r="L1454" s="11"/>
      <c r="M1454" s="10" t="str">
        <f t="shared" si="157"/>
        <v/>
      </c>
      <c r="N1454" s="10" t="str" cm="1">
        <f t="array" ref="N1454">IF(NOT(ISBLANK($B1454)),AND(M1454=TRUE,LEN(L1454)&lt;61,NOT(ISNUMBER(FIND('List of Values'!$C$2:$C$23,L1454)))),"")</f>
        <v/>
      </c>
      <c r="O1454" s="11"/>
      <c r="P1454" s="10" t="str">
        <f t="shared" si="158"/>
        <v/>
      </c>
      <c r="Q1454" s="10" t="str" cm="1">
        <f t="array" ref="Q1454">IF(NOT(ISBLANK($B1454)),AND(P1454=TRUE,LEN(O1454)&lt;81,NOT(ISNUMBER(FIND('List of Values'!$C$2:$C$23,O1454)))),"")</f>
        <v/>
      </c>
      <c r="R1454" s="11"/>
      <c r="S1454" s="10" t="str">
        <f t="shared" si="159"/>
        <v/>
      </c>
      <c r="T1454" s="10" t="str">
        <f>IF(NOT(ISBLANK($B1454)),AND(S1454=TRUE,NOT(COUNTIF('List of Values'!$B$2:$B$255,R1454)=0)),"")</f>
        <v/>
      </c>
      <c r="U1454" s="11"/>
      <c r="V1454" s="10" t="str">
        <f t="shared" si="160"/>
        <v/>
      </c>
      <c r="W1454" s="10" t="str">
        <f>IF(NOT(ISBLANK($B1454)),AND(V1454=TRUE,NOT(COUNTIF('List of Values'!$A$2:$A$10,U1454)=0)),"")</f>
        <v/>
      </c>
    </row>
    <row r="1455" spans="2:23">
      <c r="B1455" s="12"/>
      <c r="C1455" s="11"/>
      <c r="D1455" s="10" t="str">
        <f t="shared" si="154"/>
        <v/>
      </c>
      <c r="E1455" s="10" t="str" cm="1">
        <f t="array" ref="E1455">IF(NOT(ISBLANK($B1455)),AND(D1455=TRUE,LEN(C1455)&lt;81,NOT(ISNUMBER(FIND('List of Values'!$C$2:$C$20,C1455)))),"")</f>
        <v/>
      </c>
      <c r="F1455" s="11"/>
      <c r="G1455" s="10" t="str">
        <f t="shared" si="155"/>
        <v/>
      </c>
      <c r="H1455" s="10" t="str" cm="1">
        <f t="array" ref="H1455">IF(NOT(ISBLANK($B1455)),AND(G1455=TRUE,LEN(F1455)&lt;81,NOT(ISNUMBER(FIND('List of Values'!$C$2:$C$20,F1455)))),"")</f>
        <v/>
      </c>
      <c r="I1455" s="11"/>
      <c r="J1455" s="10" t="str">
        <f t="shared" si="156"/>
        <v/>
      </c>
      <c r="K1455" s="10" t="str" cm="1">
        <f t="array" ref="K1455">IF(NOT(ISBLANK($B1455)),AND(J1455=TRUE,LEN(I1455)&lt;61,NOT(ISNUMBER(FIND('List of Values'!$C$2:$C$23,I1455)))),"")</f>
        <v/>
      </c>
      <c r="L1455" s="11"/>
      <c r="M1455" s="10" t="str">
        <f t="shared" si="157"/>
        <v/>
      </c>
      <c r="N1455" s="10" t="str" cm="1">
        <f t="array" ref="N1455">IF(NOT(ISBLANK($B1455)),AND(M1455=TRUE,LEN(L1455)&lt;61,NOT(ISNUMBER(FIND('List of Values'!$C$2:$C$23,L1455)))),"")</f>
        <v/>
      </c>
      <c r="O1455" s="11"/>
      <c r="P1455" s="10" t="str">
        <f t="shared" si="158"/>
        <v/>
      </c>
      <c r="Q1455" s="10" t="str" cm="1">
        <f t="array" ref="Q1455">IF(NOT(ISBLANK($B1455)),AND(P1455=TRUE,LEN(O1455)&lt;81,NOT(ISNUMBER(FIND('List of Values'!$C$2:$C$23,O1455)))),"")</f>
        <v/>
      </c>
      <c r="R1455" s="11"/>
      <c r="S1455" s="10" t="str">
        <f t="shared" si="159"/>
        <v/>
      </c>
      <c r="T1455" s="10" t="str">
        <f>IF(NOT(ISBLANK($B1455)),AND(S1455=TRUE,NOT(COUNTIF('List of Values'!$B$2:$B$255,R1455)=0)),"")</f>
        <v/>
      </c>
      <c r="U1455" s="11"/>
      <c r="V1455" s="10" t="str">
        <f t="shared" si="160"/>
        <v/>
      </c>
      <c r="W1455" s="10" t="str">
        <f>IF(NOT(ISBLANK($B1455)),AND(V1455=TRUE,NOT(COUNTIF('List of Values'!$A$2:$A$10,U1455)=0)),"")</f>
        <v/>
      </c>
    </row>
    <row r="1456" spans="2:23">
      <c r="B1456" s="12"/>
      <c r="C1456" s="11"/>
      <c r="D1456" s="10" t="str">
        <f t="shared" si="154"/>
        <v/>
      </c>
      <c r="E1456" s="10" t="str" cm="1">
        <f t="array" ref="E1456">IF(NOT(ISBLANK($B1456)),AND(D1456=TRUE,LEN(C1456)&lt;81,NOT(ISNUMBER(FIND('List of Values'!$C$2:$C$20,C1456)))),"")</f>
        <v/>
      </c>
      <c r="F1456" s="11"/>
      <c r="G1456" s="10" t="str">
        <f t="shared" si="155"/>
        <v/>
      </c>
      <c r="H1456" s="10" t="str" cm="1">
        <f t="array" ref="H1456">IF(NOT(ISBLANK($B1456)),AND(G1456=TRUE,LEN(F1456)&lt;81,NOT(ISNUMBER(FIND('List of Values'!$C$2:$C$20,F1456)))),"")</f>
        <v/>
      </c>
      <c r="I1456" s="11"/>
      <c r="J1456" s="10" t="str">
        <f t="shared" si="156"/>
        <v/>
      </c>
      <c r="K1456" s="10" t="str" cm="1">
        <f t="array" ref="K1456">IF(NOT(ISBLANK($B1456)),AND(J1456=TRUE,LEN(I1456)&lt;61,NOT(ISNUMBER(FIND('List of Values'!$C$2:$C$23,I1456)))),"")</f>
        <v/>
      </c>
      <c r="L1456" s="11"/>
      <c r="M1456" s="10" t="str">
        <f t="shared" si="157"/>
        <v/>
      </c>
      <c r="N1456" s="10" t="str" cm="1">
        <f t="array" ref="N1456">IF(NOT(ISBLANK($B1456)),AND(M1456=TRUE,LEN(L1456)&lt;61,NOT(ISNUMBER(FIND('List of Values'!$C$2:$C$23,L1456)))),"")</f>
        <v/>
      </c>
      <c r="O1456" s="11"/>
      <c r="P1456" s="10" t="str">
        <f t="shared" si="158"/>
        <v/>
      </c>
      <c r="Q1456" s="10" t="str" cm="1">
        <f t="array" ref="Q1456">IF(NOT(ISBLANK($B1456)),AND(P1456=TRUE,LEN(O1456)&lt;81,NOT(ISNUMBER(FIND('List of Values'!$C$2:$C$23,O1456)))),"")</f>
        <v/>
      </c>
      <c r="R1456" s="11"/>
      <c r="S1456" s="10" t="str">
        <f t="shared" si="159"/>
        <v/>
      </c>
      <c r="T1456" s="10" t="str">
        <f>IF(NOT(ISBLANK($B1456)),AND(S1456=TRUE,NOT(COUNTIF('List of Values'!$B$2:$B$255,R1456)=0)),"")</f>
        <v/>
      </c>
      <c r="U1456" s="11"/>
      <c r="V1456" s="10" t="str">
        <f t="shared" si="160"/>
        <v/>
      </c>
      <c r="W1456" s="10" t="str">
        <f>IF(NOT(ISBLANK($B1456)),AND(V1456=TRUE,NOT(COUNTIF('List of Values'!$A$2:$A$10,U1456)=0)),"")</f>
        <v/>
      </c>
    </row>
    <row r="1457" spans="2:23">
      <c r="B1457" s="12"/>
      <c r="C1457" s="11"/>
      <c r="D1457" s="10" t="str">
        <f t="shared" si="154"/>
        <v/>
      </c>
      <c r="E1457" s="10" t="str" cm="1">
        <f t="array" ref="E1457">IF(NOT(ISBLANK($B1457)),AND(D1457=TRUE,LEN(C1457)&lt;81,NOT(ISNUMBER(FIND('List of Values'!$C$2:$C$20,C1457)))),"")</f>
        <v/>
      </c>
      <c r="F1457" s="11"/>
      <c r="G1457" s="10" t="str">
        <f t="shared" si="155"/>
        <v/>
      </c>
      <c r="H1457" s="10" t="str" cm="1">
        <f t="array" ref="H1457">IF(NOT(ISBLANK($B1457)),AND(G1457=TRUE,LEN(F1457)&lt;81,NOT(ISNUMBER(FIND('List of Values'!$C$2:$C$20,F1457)))),"")</f>
        <v/>
      </c>
      <c r="I1457" s="11"/>
      <c r="J1457" s="10" t="str">
        <f t="shared" si="156"/>
        <v/>
      </c>
      <c r="K1457" s="10" t="str" cm="1">
        <f t="array" ref="K1457">IF(NOT(ISBLANK($B1457)),AND(J1457=TRUE,LEN(I1457)&lt;61,NOT(ISNUMBER(FIND('List of Values'!$C$2:$C$23,I1457)))),"")</f>
        <v/>
      </c>
      <c r="L1457" s="11"/>
      <c r="M1457" s="10" t="str">
        <f t="shared" si="157"/>
        <v/>
      </c>
      <c r="N1457" s="10" t="str" cm="1">
        <f t="array" ref="N1457">IF(NOT(ISBLANK($B1457)),AND(M1457=TRUE,LEN(L1457)&lt;61,NOT(ISNUMBER(FIND('List of Values'!$C$2:$C$23,L1457)))),"")</f>
        <v/>
      </c>
      <c r="O1457" s="11"/>
      <c r="P1457" s="10" t="str">
        <f t="shared" si="158"/>
        <v/>
      </c>
      <c r="Q1457" s="10" t="str" cm="1">
        <f t="array" ref="Q1457">IF(NOT(ISBLANK($B1457)),AND(P1457=TRUE,LEN(O1457)&lt;81,NOT(ISNUMBER(FIND('List of Values'!$C$2:$C$23,O1457)))),"")</f>
        <v/>
      </c>
      <c r="R1457" s="11"/>
      <c r="S1457" s="10" t="str">
        <f t="shared" si="159"/>
        <v/>
      </c>
      <c r="T1457" s="10" t="str">
        <f>IF(NOT(ISBLANK($B1457)),AND(S1457=TRUE,NOT(COUNTIF('List of Values'!$B$2:$B$255,R1457)=0)),"")</f>
        <v/>
      </c>
      <c r="U1457" s="11"/>
      <c r="V1457" s="10" t="str">
        <f t="shared" si="160"/>
        <v/>
      </c>
      <c r="W1457" s="10" t="str">
        <f>IF(NOT(ISBLANK($B1457)),AND(V1457=TRUE,NOT(COUNTIF('List of Values'!$A$2:$A$10,U1457)=0)),"")</f>
        <v/>
      </c>
    </row>
    <row r="1458" spans="2:23">
      <c r="B1458" s="12"/>
      <c r="C1458" s="11"/>
      <c r="D1458" s="10" t="str">
        <f t="shared" si="154"/>
        <v/>
      </c>
      <c r="E1458" s="10" t="str" cm="1">
        <f t="array" ref="E1458">IF(NOT(ISBLANK($B1458)),AND(D1458=TRUE,LEN(C1458)&lt;81,NOT(ISNUMBER(FIND('List of Values'!$C$2:$C$20,C1458)))),"")</f>
        <v/>
      </c>
      <c r="F1458" s="11"/>
      <c r="G1458" s="10" t="str">
        <f t="shared" si="155"/>
        <v/>
      </c>
      <c r="H1458" s="10" t="str" cm="1">
        <f t="array" ref="H1458">IF(NOT(ISBLANK($B1458)),AND(G1458=TRUE,LEN(F1458)&lt;81,NOT(ISNUMBER(FIND('List of Values'!$C$2:$C$20,F1458)))),"")</f>
        <v/>
      </c>
      <c r="I1458" s="11"/>
      <c r="J1458" s="10" t="str">
        <f t="shared" si="156"/>
        <v/>
      </c>
      <c r="K1458" s="10" t="str" cm="1">
        <f t="array" ref="K1458">IF(NOT(ISBLANK($B1458)),AND(J1458=TRUE,LEN(I1458)&lt;61,NOT(ISNUMBER(FIND('List of Values'!$C$2:$C$23,I1458)))),"")</f>
        <v/>
      </c>
      <c r="L1458" s="11"/>
      <c r="M1458" s="10" t="str">
        <f t="shared" si="157"/>
        <v/>
      </c>
      <c r="N1458" s="10" t="str" cm="1">
        <f t="array" ref="N1458">IF(NOT(ISBLANK($B1458)),AND(M1458=TRUE,LEN(L1458)&lt;61,NOT(ISNUMBER(FIND('List of Values'!$C$2:$C$23,L1458)))),"")</f>
        <v/>
      </c>
      <c r="O1458" s="11"/>
      <c r="P1458" s="10" t="str">
        <f t="shared" si="158"/>
        <v/>
      </c>
      <c r="Q1458" s="10" t="str" cm="1">
        <f t="array" ref="Q1458">IF(NOT(ISBLANK($B1458)),AND(P1458=TRUE,LEN(O1458)&lt;81,NOT(ISNUMBER(FIND('List of Values'!$C$2:$C$23,O1458)))),"")</f>
        <v/>
      </c>
      <c r="R1458" s="11"/>
      <c r="S1458" s="10" t="str">
        <f t="shared" si="159"/>
        <v/>
      </c>
      <c r="T1458" s="10" t="str">
        <f>IF(NOT(ISBLANK($B1458)),AND(S1458=TRUE,NOT(COUNTIF('List of Values'!$B$2:$B$255,R1458)=0)),"")</f>
        <v/>
      </c>
      <c r="U1458" s="11"/>
      <c r="V1458" s="10" t="str">
        <f t="shared" si="160"/>
        <v/>
      </c>
      <c r="W1458" s="10" t="str">
        <f>IF(NOT(ISBLANK($B1458)),AND(V1458=TRUE,NOT(COUNTIF('List of Values'!$A$2:$A$10,U1458)=0)),"")</f>
        <v/>
      </c>
    </row>
    <row r="1459" spans="2:23">
      <c r="B1459" s="12"/>
      <c r="C1459" s="11"/>
      <c r="D1459" s="10" t="str">
        <f t="shared" si="154"/>
        <v/>
      </c>
      <c r="E1459" s="10" t="str" cm="1">
        <f t="array" ref="E1459">IF(NOT(ISBLANK($B1459)),AND(D1459=TRUE,LEN(C1459)&lt;81,NOT(ISNUMBER(FIND('List of Values'!$C$2:$C$20,C1459)))),"")</f>
        <v/>
      </c>
      <c r="F1459" s="11"/>
      <c r="G1459" s="10" t="str">
        <f t="shared" si="155"/>
        <v/>
      </c>
      <c r="H1459" s="10" t="str" cm="1">
        <f t="array" ref="H1459">IF(NOT(ISBLANK($B1459)),AND(G1459=TRUE,LEN(F1459)&lt;81,NOT(ISNUMBER(FIND('List of Values'!$C$2:$C$20,F1459)))),"")</f>
        <v/>
      </c>
      <c r="I1459" s="11"/>
      <c r="J1459" s="10" t="str">
        <f t="shared" si="156"/>
        <v/>
      </c>
      <c r="K1459" s="10" t="str" cm="1">
        <f t="array" ref="K1459">IF(NOT(ISBLANK($B1459)),AND(J1459=TRUE,LEN(I1459)&lt;61,NOT(ISNUMBER(FIND('List of Values'!$C$2:$C$23,I1459)))),"")</f>
        <v/>
      </c>
      <c r="L1459" s="11"/>
      <c r="M1459" s="10" t="str">
        <f t="shared" si="157"/>
        <v/>
      </c>
      <c r="N1459" s="10" t="str" cm="1">
        <f t="array" ref="N1459">IF(NOT(ISBLANK($B1459)),AND(M1459=TRUE,LEN(L1459)&lt;61,NOT(ISNUMBER(FIND('List of Values'!$C$2:$C$23,L1459)))),"")</f>
        <v/>
      </c>
      <c r="O1459" s="11"/>
      <c r="P1459" s="10" t="str">
        <f t="shared" si="158"/>
        <v/>
      </c>
      <c r="Q1459" s="10" t="str" cm="1">
        <f t="array" ref="Q1459">IF(NOT(ISBLANK($B1459)),AND(P1459=TRUE,LEN(O1459)&lt;81,NOT(ISNUMBER(FIND('List of Values'!$C$2:$C$23,O1459)))),"")</f>
        <v/>
      </c>
      <c r="R1459" s="11"/>
      <c r="S1459" s="10" t="str">
        <f t="shared" si="159"/>
        <v/>
      </c>
      <c r="T1459" s="10" t="str">
        <f>IF(NOT(ISBLANK($B1459)),AND(S1459=TRUE,NOT(COUNTIF('List of Values'!$B$2:$B$255,R1459)=0)),"")</f>
        <v/>
      </c>
      <c r="U1459" s="11"/>
      <c r="V1459" s="10" t="str">
        <f t="shared" si="160"/>
        <v/>
      </c>
      <c r="W1459" s="10" t="str">
        <f>IF(NOT(ISBLANK($B1459)),AND(V1459=TRUE,NOT(COUNTIF('List of Values'!$A$2:$A$10,U1459)=0)),"")</f>
        <v/>
      </c>
    </row>
    <row r="1460" spans="2:23">
      <c r="B1460" s="12"/>
      <c r="C1460" s="11"/>
      <c r="D1460" s="10" t="str">
        <f t="shared" si="154"/>
        <v/>
      </c>
      <c r="E1460" s="10" t="str" cm="1">
        <f t="array" ref="E1460">IF(NOT(ISBLANK($B1460)),AND(D1460=TRUE,LEN(C1460)&lt;81,NOT(ISNUMBER(FIND('List of Values'!$C$2:$C$20,C1460)))),"")</f>
        <v/>
      </c>
      <c r="F1460" s="11"/>
      <c r="G1460" s="10" t="str">
        <f t="shared" si="155"/>
        <v/>
      </c>
      <c r="H1460" s="10" t="str" cm="1">
        <f t="array" ref="H1460">IF(NOT(ISBLANK($B1460)),AND(G1460=TRUE,LEN(F1460)&lt;81,NOT(ISNUMBER(FIND('List of Values'!$C$2:$C$20,F1460)))),"")</f>
        <v/>
      </c>
      <c r="I1460" s="11"/>
      <c r="J1460" s="10" t="str">
        <f t="shared" si="156"/>
        <v/>
      </c>
      <c r="K1460" s="10" t="str" cm="1">
        <f t="array" ref="K1460">IF(NOT(ISBLANK($B1460)),AND(J1460=TRUE,LEN(I1460)&lt;61,NOT(ISNUMBER(FIND('List of Values'!$C$2:$C$23,I1460)))),"")</f>
        <v/>
      </c>
      <c r="L1460" s="11"/>
      <c r="M1460" s="10" t="str">
        <f t="shared" si="157"/>
        <v/>
      </c>
      <c r="N1460" s="10" t="str" cm="1">
        <f t="array" ref="N1460">IF(NOT(ISBLANK($B1460)),AND(M1460=TRUE,LEN(L1460)&lt;61,NOT(ISNUMBER(FIND('List of Values'!$C$2:$C$23,L1460)))),"")</f>
        <v/>
      </c>
      <c r="O1460" s="11"/>
      <c r="P1460" s="10" t="str">
        <f t="shared" si="158"/>
        <v/>
      </c>
      <c r="Q1460" s="10" t="str" cm="1">
        <f t="array" ref="Q1460">IF(NOT(ISBLANK($B1460)),AND(P1460=TRUE,LEN(O1460)&lt;81,NOT(ISNUMBER(FIND('List of Values'!$C$2:$C$23,O1460)))),"")</f>
        <v/>
      </c>
      <c r="R1460" s="11"/>
      <c r="S1460" s="10" t="str">
        <f t="shared" si="159"/>
        <v/>
      </c>
      <c r="T1460" s="10" t="str">
        <f>IF(NOT(ISBLANK($B1460)),AND(S1460=TRUE,NOT(COUNTIF('List of Values'!$B$2:$B$255,R1460)=0)),"")</f>
        <v/>
      </c>
      <c r="U1460" s="11"/>
      <c r="V1460" s="10" t="str">
        <f t="shared" si="160"/>
        <v/>
      </c>
      <c r="W1460" s="10" t="str">
        <f>IF(NOT(ISBLANK($B1460)),AND(V1460=TRUE,NOT(COUNTIF('List of Values'!$A$2:$A$10,U1460)=0)),"")</f>
        <v/>
      </c>
    </row>
    <row r="1461" spans="2:23">
      <c r="B1461" s="12"/>
      <c r="C1461" s="11"/>
      <c r="D1461" s="10" t="str">
        <f t="shared" si="154"/>
        <v/>
      </c>
      <c r="E1461" s="10" t="str" cm="1">
        <f t="array" ref="E1461">IF(NOT(ISBLANK($B1461)),AND(D1461=TRUE,LEN(C1461)&lt;81,NOT(ISNUMBER(FIND('List of Values'!$C$2:$C$20,C1461)))),"")</f>
        <v/>
      </c>
      <c r="F1461" s="11"/>
      <c r="G1461" s="10" t="str">
        <f t="shared" si="155"/>
        <v/>
      </c>
      <c r="H1461" s="10" t="str" cm="1">
        <f t="array" ref="H1461">IF(NOT(ISBLANK($B1461)),AND(G1461=TRUE,LEN(F1461)&lt;81,NOT(ISNUMBER(FIND('List of Values'!$C$2:$C$20,F1461)))),"")</f>
        <v/>
      </c>
      <c r="I1461" s="11"/>
      <c r="J1461" s="10" t="str">
        <f t="shared" si="156"/>
        <v/>
      </c>
      <c r="K1461" s="10" t="str" cm="1">
        <f t="array" ref="K1461">IF(NOT(ISBLANK($B1461)),AND(J1461=TRUE,LEN(I1461)&lt;61,NOT(ISNUMBER(FIND('List of Values'!$C$2:$C$23,I1461)))),"")</f>
        <v/>
      </c>
      <c r="L1461" s="11"/>
      <c r="M1461" s="10" t="str">
        <f t="shared" si="157"/>
        <v/>
      </c>
      <c r="N1461" s="10" t="str" cm="1">
        <f t="array" ref="N1461">IF(NOT(ISBLANK($B1461)),AND(M1461=TRUE,LEN(L1461)&lt;61,NOT(ISNUMBER(FIND('List of Values'!$C$2:$C$23,L1461)))),"")</f>
        <v/>
      </c>
      <c r="O1461" s="11"/>
      <c r="P1461" s="10" t="str">
        <f t="shared" si="158"/>
        <v/>
      </c>
      <c r="Q1461" s="10" t="str" cm="1">
        <f t="array" ref="Q1461">IF(NOT(ISBLANK($B1461)),AND(P1461=TRUE,LEN(O1461)&lt;81,NOT(ISNUMBER(FIND('List of Values'!$C$2:$C$23,O1461)))),"")</f>
        <v/>
      </c>
      <c r="R1461" s="11"/>
      <c r="S1461" s="10" t="str">
        <f t="shared" si="159"/>
        <v/>
      </c>
      <c r="T1461" s="10" t="str">
        <f>IF(NOT(ISBLANK($B1461)),AND(S1461=TRUE,NOT(COUNTIF('List of Values'!$B$2:$B$255,R1461)=0)),"")</f>
        <v/>
      </c>
      <c r="U1461" s="11"/>
      <c r="V1461" s="10" t="str">
        <f t="shared" si="160"/>
        <v/>
      </c>
      <c r="W1461" s="10" t="str">
        <f>IF(NOT(ISBLANK($B1461)),AND(V1461=TRUE,NOT(COUNTIF('List of Values'!$A$2:$A$10,U1461)=0)),"")</f>
        <v/>
      </c>
    </row>
    <row r="1462" spans="2:23">
      <c r="B1462" s="12"/>
      <c r="C1462" s="11"/>
      <c r="D1462" s="10" t="str">
        <f t="shared" si="154"/>
        <v/>
      </c>
      <c r="E1462" s="10" t="str" cm="1">
        <f t="array" ref="E1462">IF(NOT(ISBLANK($B1462)),AND(D1462=TRUE,LEN(C1462)&lt;81,NOT(ISNUMBER(FIND('List of Values'!$C$2:$C$20,C1462)))),"")</f>
        <v/>
      </c>
      <c r="F1462" s="11"/>
      <c r="G1462" s="10" t="str">
        <f t="shared" si="155"/>
        <v/>
      </c>
      <c r="H1462" s="10" t="str" cm="1">
        <f t="array" ref="H1462">IF(NOT(ISBLANK($B1462)),AND(G1462=TRUE,LEN(F1462)&lt;81,NOT(ISNUMBER(FIND('List of Values'!$C$2:$C$20,F1462)))),"")</f>
        <v/>
      </c>
      <c r="I1462" s="11"/>
      <c r="J1462" s="10" t="str">
        <f t="shared" si="156"/>
        <v/>
      </c>
      <c r="K1462" s="10" t="str" cm="1">
        <f t="array" ref="K1462">IF(NOT(ISBLANK($B1462)),AND(J1462=TRUE,LEN(I1462)&lt;61,NOT(ISNUMBER(FIND('List of Values'!$C$2:$C$23,I1462)))),"")</f>
        <v/>
      </c>
      <c r="L1462" s="11"/>
      <c r="M1462" s="10" t="str">
        <f t="shared" si="157"/>
        <v/>
      </c>
      <c r="N1462" s="10" t="str" cm="1">
        <f t="array" ref="N1462">IF(NOT(ISBLANK($B1462)),AND(M1462=TRUE,LEN(L1462)&lt;61,NOT(ISNUMBER(FIND('List of Values'!$C$2:$C$23,L1462)))),"")</f>
        <v/>
      </c>
      <c r="O1462" s="11"/>
      <c r="P1462" s="10" t="str">
        <f t="shared" si="158"/>
        <v/>
      </c>
      <c r="Q1462" s="10" t="str" cm="1">
        <f t="array" ref="Q1462">IF(NOT(ISBLANK($B1462)),AND(P1462=TRUE,LEN(O1462)&lt;81,NOT(ISNUMBER(FIND('List of Values'!$C$2:$C$23,O1462)))),"")</f>
        <v/>
      </c>
      <c r="R1462" s="11"/>
      <c r="S1462" s="10" t="str">
        <f t="shared" si="159"/>
        <v/>
      </c>
      <c r="T1462" s="10" t="str">
        <f>IF(NOT(ISBLANK($B1462)),AND(S1462=TRUE,NOT(COUNTIF('List of Values'!$B$2:$B$255,R1462)=0)),"")</f>
        <v/>
      </c>
      <c r="U1462" s="11"/>
      <c r="V1462" s="10" t="str">
        <f t="shared" si="160"/>
        <v/>
      </c>
      <c r="W1462" s="10" t="str">
        <f>IF(NOT(ISBLANK($B1462)),AND(V1462=TRUE,NOT(COUNTIF('List of Values'!$A$2:$A$10,U1462)=0)),"")</f>
        <v/>
      </c>
    </row>
    <row r="1463" spans="2:23">
      <c r="B1463" s="12"/>
      <c r="C1463" s="11"/>
      <c r="D1463" s="10" t="str">
        <f t="shared" si="154"/>
        <v/>
      </c>
      <c r="E1463" s="10" t="str" cm="1">
        <f t="array" ref="E1463">IF(NOT(ISBLANK($B1463)),AND(D1463=TRUE,LEN(C1463)&lt;81,NOT(ISNUMBER(FIND('List of Values'!$C$2:$C$20,C1463)))),"")</f>
        <v/>
      </c>
      <c r="F1463" s="11"/>
      <c r="G1463" s="10" t="str">
        <f t="shared" si="155"/>
        <v/>
      </c>
      <c r="H1463" s="10" t="str" cm="1">
        <f t="array" ref="H1463">IF(NOT(ISBLANK($B1463)),AND(G1463=TRUE,LEN(F1463)&lt;81,NOT(ISNUMBER(FIND('List of Values'!$C$2:$C$20,F1463)))),"")</f>
        <v/>
      </c>
      <c r="I1463" s="11"/>
      <c r="J1463" s="10" t="str">
        <f t="shared" si="156"/>
        <v/>
      </c>
      <c r="K1463" s="10" t="str" cm="1">
        <f t="array" ref="K1463">IF(NOT(ISBLANK($B1463)),AND(J1463=TRUE,LEN(I1463)&lt;61,NOT(ISNUMBER(FIND('List of Values'!$C$2:$C$23,I1463)))),"")</f>
        <v/>
      </c>
      <c r="L1463" s="11"/>
      <c r="M1463" s="10" t="str">
        <f t="shared" si="157"/>
        <v/>
      </c>
      <c r="N1463" s="10" t="str" cm="1">
        <f t="array" ref="N1463">IF(NOT(ISBLANK($B1463)),AND(M1463=TRUE,LEN(L1463)&lt;61,NOT(ISNUMBER(FIND('List of Values'!$C$2:$C$23,L1463)))),"")</f>
        <v/>
      </c>
      <c r="O1463" s="11"/>
      <c r="P1463" s="10" t="str">
        <f t="shared" si="158"/>
        <v/>
      </c>
      <c r="Q1463" s="10" t="str" cm="1">
        <f t="array" ref="Q1463">IF(NOT(ISBLANK($B1463)),AND(P1463=TRUE,LEN(O1463)&lt;81,NOT(ISNUMBER(FIND('List of Values'!$C$2:$C$23,O1463)))),"")</f>
        <v/>
      </c>
      <c r="R1463" s="11"/>
      <c r="S1463" s="10" t="str">
        <f t="shared" si="159"/>
        <v/>
      </c>
      <c r="T1463" s="10" t="str">
        <f>IF(NOT(ISBLANK($B1463)),AND(S1463=TRUE,NOT(COUNTIF('List of Values'!$B$2:$B$255,R1463)=0)),"")</f>
        <v/>
      </c>
      <c r="U1463" s="11"/>
      <c r="V1463" s="10" t="str">
        <f t="shared" si="160"/>
        <v/>
      </c>
      <c r="W1463" s="10" t="str">
        <f>IF(NOT(ISBLANK($B1463)),AND(V1463=TRUE,NOT(COUNTIF('List of Values'!$A$2:$A$10,U1463)=0)),"")</f>
        <v/>
      </c>
    </row>
    <row r="1464" spans="2:23">
      <c r="B1464" s="12"/>
      <c r="C1464" s="11"/>
      <c r="D1464" s="10" t="str">
        <f t="shared" si="154"/>
        <v/>
      </c>
      <c r="E1464" s="10" t="str" cm="1">
        <f t="array" ref="E1464">IF(NOT(ISBLANK($B1464)),AND(D1464=TRUE,LEN(C1464)&lt;81,NOT(ISNUMBER(FIND('List of Values'!$C$2:$C$20,C1464)))),"")</f>
        <v/>
      </c>
      <c r="F1464" s="11"/>
      <c r="G1464" s="10" t="str">
        <f t="shared" si="155"/>
        <v/>
      </c>
      <c r="H1464" s="10" t="str" cm="1">
        <f t="array" ref="H1464">IF(NOT(ISBLANK($B1464)),AND(G1464=TRUE,LEN(F1464)&lt;81,NOT(ISNUMBER(FIND('List of Values'!$C$2:$C$20,F1464)))),"")</f>
        <v/>
      </c>
      <c r="I1464" s="11"/>
      <c r="J1464" s="10" t="str">
        <f t="shared" si="156"/>
        <v/>
      </c>
      <c r="K1464" s="10" t="str" cm="1">
        <f t="array" ref="K1464">IF(NOT(ISBLANK($B1464)),AND(J1464=TRUE,LEN(I1464)&lt;61,NOT(ISNUMBER(FIND('List of Values'!$C$2:$C$23,I1464)))),"")</f>
        <v/>
      </c>
      <c r="L1464" s="11"/>
      <c r="M1464" s="10" t="str">
        <f t="shared" si="157"/>
        <v/>
      </c>
      <c r="N1464" s="10" t="str" cm="1">
        <f t="array" ref="N1464">IF(NOT(ISBLANK($B1464)),AND(M1464=TRUE,LEN(L1464)&lt;61,NOT(ISNUMBER(FIND('List of Values'!$C$2:$C$23,L1464)))),"")</f>
        <v/>
      </c>
      <c r="O1464" s="11"/>
      <c r="P1464" s="10" t="str">
        <f t="shared" si="158"/>
        <v/>
      </c>
      <c r="Q1464" s="10" t="str" cm="1">
        <f t="array" ref="Q1464">IF(NOT(ISBLANK($B1464)),AND(P1464=TRUE,LEN(O1464)&lt;81,NOT(ISNUMBER(FIND('List of Values'!$C$2:$C$23,O1464)))),"")</f>
        <v/>
      </c>
      <c r="R1464" s="11"/>
      <c r="S1464" s="10" t="str">
        <f t="shared" si="159"/>
        <v/>
      </c>
      <c r="T1464" s="10" t="str">
        <f>IF(NOT(ISBLANK($B1464)),AND(S1464=TRUE,NOT(COUNTIF('List of Values'!$B$2:$B$255,R1464)=0)),"")</f>
        <v/>
      </c>
      <c r="U1464" s="11"/>
      <c r="V1464" s="10" t="str">
        <f t="shared" si="160"/>
        <v/>
      </c>
      <c r="W1464" s="10" t="str">
        <f>IF(NOT(ISBLANK($B1464)),AND(V1464=TRUE,NOT(COUNTIF('List of Values'!$A$2:$A$10,U1464)=0)),"")</f>
        <v/>
      </c>
    </row>
    <row r="1465" spans="2:23">
      <c r="B1465" s="12"/>
      <c r="C1465" s="11"/>
      <c r="D1465" s="10" t="str">
        <f t="shared" si="154"/>
        <v/>
      </c>
      <c r="E1465" s="10" t="str" cm="1">
        <f t="array" ref="E1465">IF(NOT(ISBLANK($B1465)),AND(D1465=TRUE,LEN(C1465)&lt;81,NOT(ISNUMBER(FIND('List of Values'!$C$2:$C$20,C1465)))),"")</f>
        <v/>
      </c>
      <c r="F1465" s="11"/>
      <c r="G1465" s="10" t="str">
        <f t="shared" si="155"/>
        <v/>
      </c>
      <c r="H1465" s="10" t="str" cm="1">
        <f t="array" ref="H1465">IF(NOT(ISBLANK($B1465)),AND(G1465=TRUE,LEN(F1465)&lt;81,NOT(ISNUMBER(FIND('List of Values'!$C$2:$C$20,F1465)))),"")</f>
        <v/>
      </c>
      <c r="I1465" s="11"/>
      <c r="J1465" s="10" t="str">
        <f t="shared" si="156"/>
        <v/>
      </c>
      <c r="K1465" s="10" t="str" cm="1">
        <f t="array" ref="K1465">IF(NOT(ISBLANK($B1465)),AND(J1465=TRUE,LEN(I1465)&lt;61,NOT(ISNUMBER(FIND('List of Values'!$C$2:$C$23,I1465)))),"")</f>
        <v/>
      </c>
      <c r="L1465" s="11"/>
      <c r="M1465" s="10" t="str">
        <f t="shared" si="157"/>
        <v/>
      </c>
      <c r="N1465" s="10" t="str" cm="1">
        <f t="array" ref="N1465">IF(NOT(ISBLANK($B1465)),AND(M1465=TRUE,LEN(L1465)&lt;61,NOT(ISNUMBER(FIND('List of Values'!$C$2:$C$23,L1465)))),"")</f>
        <v/>
      </c>
      <c r="O1465" s="11"/>
      <c r="P1465" s="10" t="str">
        <f t="shared" si="158"/>
        <v/>
      </c>
      <c r="Q1465" s="10" t="str" cm="1">
        <f t="array" ref="Q1465">IF(NOT(ISBLANK($B1465)),AND(P1465=TRUE,LEN(O1465)&lt;81,NOT(ISNUMBER(FIND('List of Values'!$C$2:$C$23,O1465)))),"")</f>
        <v/>
      </c>
      <c r="R1465" s="11"/>
      <c r="S1465" s="10" t="str">
        <f t="shared" si="159"/>
        <v/>
      </c>
      <c r="T1465" s="10" t="str">
        <f>IF(NOT(ISBLANK($B1465)),AND(S1465=TRUE,NOT(COUNTIF('List of Values'!$B$2:$B$255,R1465)=0)),"")</f>
        <v/>
      </c>
      <c r="U1465" s="11"/>
      <c r="V1465" s="10" t="str">
        <f t="shared" si="160"/>
        <v/>
      </c>
      <c r="W1465" s="10" t="str">
        <f>IF(NOT(ISBLANK($B1465)),AND(V1465=TRUE,NOT(COUNTIF('List of Values'!$A$2:$A$10,U1465)=0)),"")</f>
        <v/>
      </c>
    </row>
    <row r="1466" spans="2:23">
      <c r="B1466" s="12"/>
      <c r="C1466" s="11"/>
      <c r="D1466" s="10" t="str">
        <f t="shared" si="154"/>
        <v/>
      </c>
      <c r="E1466" s="10" t="str" cm="1">
        <f t="array" ref="E1466">IF(NOT(ISBLANK($B1466)),AND(D1466=TRUE,LEN(C1466)&lt;81,NOT(ISNUMBER(FIND('List of Values'!$C$2:$C$20,C1466)))),"")</f>
        <v/>
      </c>
      <c r="F1466" s="11"/>
      <c r="G1466" s="10" t="str">
        <f t="shared" si="155"/>
        <v/>
      </c>
      <c r="H1466" s="10" t="str" cm="1">
        <f t="array" ref="H1466">IF(NOT(ISBLANK($B1466)),AND(G1466=TRUE,LEN(F1466)&lt;81,NOT(ISNUMBER(FIND('List of Values'!$C$2:$C$20,F1466)))),"")</f>
        <v/>
      </c>
      <c r="I1466" s="11"/>
      <c r="J1466" s="10" t="str">
        <f t="shared" si="156"/>
        <v/>
      </c>
      <c r="K1466" s="10" t="str" cm="1">
        <f t="array" ref="K1466">IF(NOT(ISBLANK($B1466)),AND(J1466=TRUE,LEN(I1466)&lt;61,NOT(ISNUMBER(FIND('List of Values'!$C$2:$C$23,I1466)))),"")</f>
        <v/>
      </c>
      <c r="L1466" s="11"/>
      <c r="M1466" s="10" t="str">
        <f t="shared" si="157"/>
        <v/>
      </c>
      <c r="N1466" s="10" t="str" cm="1">
        <f t="array" ref="N1466">IF(NOT(ISBLANK($B1466)),AND(M1466=TRUE,LEN(L1466)&lt;61,NOT(ISNUMBER(FIND('List of Values'!$C$2:$C$23,L1466)))),"")</f>
        <v/>
      </c>
      <c r="O1466" s="11"/>
      <c r="P1466" s="10" t="str">
        <f t="shared" si="158"/>
        <v/>
      </c>
      <c r="Q1466" s="10" t="str" cm="1">
        <f t="array" ref="Q1466">IF(NOT(ISBLANK($B1466)),AND(P1466=TRUE,LEN(O1466)&lt;81,NOT(ISNUMBER(FIND('List of Values'!$C$2:$C$23,O1466)))),"")</f>
        <v/>
      </c>
      <c r="R1466" s="11"/>
      <c r="S1466" s="10" t="str">
        <f t="shared" si="159"/>
        <v/>
      </c>
      <c r="T1466" s="10" t="str">
        <f>IF(NOT(ISBLANK($B1466)),AND(S1466=TRUE,NOT(COUNTIF('List of Values'!$B$2:$B$255,R1466)=0)),"")</f>
        <v/>
      </c>
      <c r="U1466" s="11"/>
      <c r="V1466" s="10" t="str">
        <f t="shared" si="160"/>
        <v/>
      </c>
      <c r="W1466" s="10" t="str">
        <f>IF(NOT(ISBLANK($B1466)),AND(V1466=TRUE,NOT(COUNTIF('List of Values'!$A$2:$A$10,U1466)=0)),"")</f>
        <v/>
      </c>
    </row>
    <row r="1467" spans="2:23">
      <c r="B1467" s="12"/>
      <c r="C1467" s="11"/>
      <c r="D1467" s="10" t="str">
        <f t="shared" si="154"/>
        <v/>
      </c>
      <c r="E1467" s="10" t="str" cm="1">
        <f t="array" ref="E1467">IF(NOT(ISBLANK($B1467)),AND(D1467=TRUE,LEN(C1467)&lt;81,NOT(ISNUMBER(FIND('List of Values'!$C$2:$C$20,C1467)))),"")</f>
        <v/>
      </c>
      <c r="F1467" s="11"/>
      <c r="G1467" s="10" t="str">
        <f t="shared" si="155"/>
        <v/>
      </c>
      <c r="H1467" s="10" t="str" cm="1">
        <f t="array" ref="H1467">IF(NOT(ISBLANK($B1467)),AND(G1467=TRUE,LEN(F1467)&lt;81,NOT(ISNUMBER(FIND('List of Values'!$C$2:$C$20,F1467)))),"")</f>
        <v/>
      </c>
      <c r="I1467" s="11"/>
      <c r="J1467" s="10" t="str">
        <f t="shared" si="156"/>
        <v/>
      </c>
      <c r="K1467" s="10" t="str" cm="1">
        <f t="array" ref="K1467">IF(NOT(ISBLANK($B1467)),AND(J1467=TRUE,LEN(I1467)&lt;61,NOT(ISNUMBER(FIND('List of Values'!$C$2:$C$23,I1467)))),"")</f>
        <v/>
      </c>
      <c r="L1467" s="11"/>
      <c r="M1467" s="10" t="str">
        <f t="shared" si="157"/>
        <v/>
      </c>
      <c r="N1467" s="10" t="str" cm="1">
        <f t="array" ref="N1467">IF(NOT(ISBLANK($B1467)),AND(M1467=TRUE,LEN(L1467)&lt;61,NOT(ISNUMBER(FIND('List of Values'!$C$2:$C$23,L1467)))),"")</f>
        <v/>
      </c>
      <c r="O1467" s="11"/>
      <c r="P1467" s="10" t="str">
        <f t="shared" si="158"/>
        <v/>
      </c>
      <c r="Q1467" s="10" t="str" cm="1">
        <f t="array" ref="Q1467">IF(NOT(ISBLANK($B1467)),AND(P1467=TRUE,LEN(O1467)&lt;81,NOT(ISNUMBER(FIND('List of Values'!$C$2:$C$23,O1467)))),"")</f>
        <v/>
      </c>
      <c r="R1467" s="11"/>
      <c r="S1467" s="10" t="str">
        <f t="shared" si="159"/>
        <v/>
      </c>
      <c r="T1467" s="10" t="str">
        <f>IF(NOT(ISBLANK($B1467)),AND(S1467=TRUE,NOT(COUNTIF('List of Values'!$B$2:$B$255,R1467)=0)),"")</f>
        <v/>
      </c>
      <c r="U1467" s="11"/>
      <c r="V1467" s="10" t="str">
        <f t="shared" si="160"/>
        <v/>
      </c>
      <c r="W1467" s="10" t="str">
        <f>IF(NOT(ISBLANK($B1467)),AND(V1467=TRUE,NOT(COUNTIF('List of Values'!$A$2:$A$10,U1467)=0)),"")</f>
        <v/>
      </c>
    </row>
    <row r="1468" spans="2:23">
      <c r="B1468" s="12"/>
      <c r="C1468" s="11"/>
      <c r="D1468" s="10" t="str">
        <f t="shared" si="154"/>
        <v/>
      </c>
      <c r="E1468" s="10" t="str" cm="1">
        <f t="array" ref="E1468">IF(NOT(ISBLANK($B1468)),AND(D1468=TRUE,LEN(C1468)&lt;81,NOT(ISNUMBER(FIND('List of Values'!$C$2:$C$20,C1468)))),"")</f>
        <v/>
      </c>
      <c r="F1468" s="11"/>
      <c r="G1468" s="10" t="str">
        <f t="shared" si="155"/>
        <v/>
      </c>
      <c r="H1468" s="10" t="str" cm="1">
        <f t="array" ref="H1468">IF(NOT(ISBLANK($B1468)),AND(G1468=TRUE,LEN(F1468)&lt;81,NOT(ISNUMBER(FIND('List of Values'!$C$2:$C$20,F1468)))),"")</f>
        <v/>
      </c>
      <c r="I1468" s="11"/>
      <c r="J1468" s="10" t="str">
        <f t="shared" si="156"/>
        <v/>
      </c>
      <c r="K1468" s="10" t="str" cm="1">
        <f t="array" ref="K1468">IF(NOT(ISBLANK($B1468)),AND(J1468=TRUE,LEN(I1468)&lt;61,NOT(ISNUMBER(FIND('List of Values'!$C$2:$C$23,I1468)))),"")</f>
        <v/>
      </c>
      <c r="L1468" s="11"/>
      <c r="M1468" s="10" t="str">
        <f t="shared" si="157"/>
        <v/>
      </c>
      <c r="N1468" s="10" t="str" cm="1">
        <f t="array" ref="N1468">IF(NOT(ISBLANK($B1468)),AND(M1468=TRUE,LEN(L1468)&lt;61,NOT(ISNUMBER(FIND('List of Values'!$C$2:$C$23,L1468)))),"")</f>
        <v/>
      </c>
      <c r="O1468" s="11"/>
      <c r="P1468" s="10" t="str">
        <f t="shared" si="158"/>
        <v/>
      </c>
      <c r="Q1468" s="10" t="str" cm="1">
        <f t="array" ref="Q1468">IF(NOT(ISBLANK($B1468)),AND(P1468=TRUE,LEN(O1468)&lt;81,NOT(ISNUMBER(FIND('List of Values'!$C$2:$C$23,O1468)))),"")</f>
        <v/>
      </c>
      <c r="R1468" s="11"/>
      <c r="S1468" s="10" t="str">
        <f t="shared" si="159"/>
        <v/>
      </c>
      <c r="T1468" s="10" t="str">
        <f>IF(NOT(ISBLANK($B1468)),AND(S1468=TRUE,NOT(COUNTIF('List of Values'!$B$2:$B$255,R1468)=0)),"")</f>
        <v/>
      </c>
      <c r="U1468" s="11"/>
      <c r="V1468" s="10" t="str">
        <f t="shared" si="160"/>
        <v/>
      </c>
      <c r="W1468" s="10" t="str">
        <f>IF(NOT(ISBLANK($B1468)),AND(V1468=TRUE,NOT(COUNTIF('List of Values'!$A$2:$A$10,U1468)=0)),"")</f>
        <v/>
      </c>
    </row>
    <row r="1469" spans="2:23">
      <c r="B1469" s="12"/>
      <c r="C1469" s="11"/>
      <c r="D1469" s="10" t="str">
        <f t="shared" si="154"/>
        <v/>
      </c>
      <c r="E1469" s="10" t="str" cm="1">
        <f t="array" ref="E1469">IF(NOT(ISBLANK($B1469)),AND(D1469=TRUE,LEN(C1469)&lt;81,NOT(ISNUMBER(FIND('List of Values'!$C$2:$C$20,C1469)))),"")</f>
        <v/>
      </c>
      <c r="F1469" s="11"/>
      <c r="G1469" s="10" t="str">
        <f t="shared" si="155"/>
        <v/>
      </c>
      <c r="H1469" s="10" t="str" cm="1">
        <f t="array" ref="H1469">IF(NOT(ISBLANK($B1469)),AND(G1469=TRUE,LEN(F1469)&lt;81,NOT(ISNUMBER(FIND('List of Values'!$C$2:$C$20,F1469)))),"")</f>
        <v/>
      </c>
      <c r="I1469" s="11"/>
      <c r="J1469" s="10" t="str">
        <f t="shared" si="156"/>
        <v/>
      </c>
      <c r="K1469" s="10" t="str" cm="1">
        <f t="array" ref="K1469">IF(NOT(ISBLANK($B1469)),AND(J1469=TRUE,LEN(I1469)&lt;61,NOT(ISNUMBER(FIND('List of Values'!$C$2:$C$23,I1469)))),"")</f>
        <v/>
      </c>
      <c r="L1469" s="11"/>
      <c r="M1469" s="10" t="str">
        <f t="shared" si="157"/>
        <v/>
      </c>
      <c r="N1469" s="10" t="str" cm="1">
        <f t="array" ref="N1469">IF(NOT(ISBLANK($B1469)),AND(M1469=TRUE,LEN(L1469)&lt;61,NOT(ISNUMBER(FIND('List of Values'!$C$2:$C$23,L1469)))),"")</f>
        <v/>
      </c>
      <c r="O1469" s="11"/>
      <c r="P1469" s="10" t="str">
        <f t="shared" si="158"/>
        <v/>
      </c>
      <c r="Q1469" s="10" t="str" cm="1">
        <f t="array" ref="Q1469">IF(NOT(ISBLANK($B1469)),AND(P1469=TRUE,LEN(O1469)&lt;81,NOT(ISNUMBER(FIND('List of Values'!$C$2:$C$23,O1469)))),"")</f>
        <v/>
      </c>
      <c r="R1469" s="11"/>
      <c r="S1469" s="10" t="str">
        <f t="shared" si="159"/>
        <v/>
      </c>
      <c r="T1469" s="10" t="str">
        <f>IF(NOT(ISBLANK($B1469)),AND(S1469=TRUE,NOT(COUNTIF('List of Values'!$B$2:$B$255,R1469)=0)),"")</f>
        <v/>
      </c>
      <c r="U1469" s="11"/>
      <c r="V1469" s="10" t="str">
        <f t="shared" si="160"/>
        <v/>
      </c>
      <c r="W1469" s="10" t="str">
        <f>IF(NOT(ISBLANK($B1469)),AND(V1469=TRUE,NOT(COUNTIF('List of Values'!$A$2:$A$10,U1469)=0)),"")</f>
        <v/>
      </c>
    </row>
    <row r="1470" spans="2:23">
      <c r="B1470" s="12"/>
      <c r="C1470" s="11"/>
      <c r="D1470" s="10" t="str">
        <f t="shared" si="154"/>
        <v/>
      </c>
      <c r="E1470" s="10" t="str" cm="1">
        <f t="array" ref="E1470">IF(NOT(ISBLANK($B1470)),AND(D1470=TRUE,LEN(C1470)&lt;81,NOT(ISNUMBER(FIND('List of Values'!$C$2:$C$20,C1470)))),"")</f>
        <v/>
      </c>
      <c r="F1470" s="11"/>
      <c r="G1470" s="10" t="str">
        <f t="shared" si="155"/>
        <v/>
      </c>
      <c r="H1470" s="10" t="str" cm="1">
        <f t="array" ref="H1470">IF(NOT(ISBLANK($B1470)),AND(G1470=TRUE,LEN(F1470)&lt;81,NOT(ISNUMBER(FIND('List of Values'!$C$2:$C$20,F1470)))),"")</f>
        <v/>
      </c>
      <c r="I1470" s="11"/>
      <c r="J1470" s="10" t="str">
        <f t="shared" si="156"/>
        <v/>
      </c>
      <c r="K1470" s="10" t="str" cm="1">
        <f t="array" ref="K1470">IF(NOT(ISBLANK($B1470)),AND(J1470=TRUE,LEN(I1470)&lt;61,NOT(ISNUMBER(FIND('List of Values'!$C$2:$C$23,I1470)))),"")</f>
        <v/>
      </c>
      <c r="L1470" s="11"/>
      <c r="M1470" s="10" t="str">
        <f t="shared" si="157"/>
        <v/>
      </c>
      <c r="N1470" s="10" t="str" cm="1">
        <f t="array" ref="N1470">IF(NOT(ISBLANK($B1470)),AND(M1470=TRUE,LEN(L1470)&lt;61,NOT(ISNUMBER(FIND('List of Values'!$C$2:$C$23,L1470)))),"")</f>
        <v/>
      </c>
      <c r="O1470" s="11"/>
      <c r="P1470" s="10" t="str">
        <f t="shared" si="158"/>
        <v/>
      </c>
      <c r="Q1470" s="10" t="str" cm="1">
        <f t="array" ref="Q1470">IF(NOT(ISBLANK($B1470)),AND(P1470=TRUE,LEN(O1470)&lt;81,NOT(ISNUMBER(FIND('List of Values'!$C$2:$C$23,O1470)))),"")</f>
        <v/>
      </c>
      <c r="R1470" s="11"/>
      <c r="S1470" s="10" t="str">
        <f t="shared" si="159"/>
        <v/>
      </c>
      <c r="T1470" s="10" t="str">
        <f>IF(NOT(ISBLANK($B1470)),AND(S1470=TRUE,NOT(COUNTIF('List of Values'!$B$2:$B$255,R1470)=0)),"")</f>
        <v/>
      </c>
      <c r="U1470" s="11"/>
      <c r="V1470" s="10" t="str">
        <f t="shared" si="160"/>
        <v/>
      </c>
      <c r="W1470" s="10" t="str">
        <f>IF(NOT(ISBLANK($B1470)),AND(V1470=TRUE,NOT(COUNTIF('List of Values'!$A$2:$A$10,U1470)=0)),"")</f>
        <v/>
      </c>
    </row>
    <row r="1471" spans="2:23">
      <c r="B1471" s="12"/>
      <c r="C1471" s="11"/>
      <c r="D1471" s="10" t="str">
        <f t="shared" si="154"/>
        <v/>
      </c>
      <c r="E1471" s="10" t="str" cm="1">
        <f t="array" ref="E1471">IF(NOT(ISBLANK($B1471)),AND(D1471=TRUE,LEN(C1471)&lt;81,NOT(ISNUMBER(FIND('List of Values'!$C$2:$C$20,C1471)))),"")</f>
        <v/>
      </c>
      <c r="F1471" s="11"/>
      <c r="G1471" s="10" t="str">
        <f t="shared" si="155"/>
        <v/>
      </c>
      <c r="H1471" s="10" t="str" cm="1">
        <f t="array" ref="H1471">IF(NOT(ISBLANK($B1471)),AND(G1471=TRUE,LEN(F1471)&lt;81,NOT(ISNUMBER(FIND('List of Values'!$C$2:$C$20,F1471)))),"")</f>
        <v/>
      </c>
      <c r="I1471" s="11"/>
      <c r="J1471" s="10" t="str">
        <f t="shared" si="156"/>
        <v/>
      </c>
      <c r="K1471" s="10" t="str" cm="1">
        <f t="array" ref="K1471">IF(NOT(ISBLANK($B1471)),AND(J1471=TRUE,LEN(I1471)&lt;61,NOT(ISNUMBER(FIND('List of Values'!$C$2:$C$23,I1471)))),"")</f>
        <v/>
      </c>
      <c r="L1471" s="11"/>
      <c r="M1471" s="10" t="str">
        <f t="shared" si="157"/>
        <v/>
      </c>
      <c r="N1471" s="10" t="str" cm="1">
        <f t="array" ref="N1471">IF(NOT(ISBLANK($B1471)),AND(M1471=TRUE,LEN(L1471)&lt;61,NOT(ISNUMBER(FIND('List of Values'!$C$2:$C$23,L1471)))),"")</f>
        <v/>
      </c>
      <c r="O1471" s="11"/>
      <c r="P1471" s="10" t="str">
        <f t="shared" si="158"/>
        <v/>
      </c>
      <c r="Q1471" s="10" t="str" cm="1">
        <f t="array" ref="Q1471">IF(NOT(ISBLANK($B1471)),AND(P1471=TRUE,LEN(O1471)&lt;81,NOT(ISNUMBER(FIND('List of Values'!$C$2:$C$23,O1471)))),"")</f>
        <v/>
      </c>
      <c r="R1471" s="11"/>
      <c r="S1471" s="10" t="str">
        <f t="shared" si="159"/>
        <v/>
      </c>
      <c r="T1471" s="10" t="str">
        <f>IF(NOT(ISBLANK($B1471)),AND(S1471=TRUE,NOT(COUNTIF('List of Values'!$B$2:$B$255,R1471)=0)),"")</f>
        <v/>
      </c>
      <c r="U1471" s="11"/>
      <c r="V1471" s="10" t="str">
        <f t="shared" si="160"/>
        <v/>
      </c>
      <c r="W1471" s="10" t="str">
        <f>IF(NOT(ISBLANK($B1471)),AND(V1471=TRUE,NOT(COUNTIF('List of Values'!$A$2:$A$10,U1471)=0)),"")</f>
        <v/>
      </c>
    </row>
    <row r="1472" spans="2:23">
      <c r="B1472" s="12"/>
      <c r="C1472" s="11"/>
      <c r="D1472" s="10" t="str">
        <f t="shared" si="154"/>
        <v/>
      </c>
      <c r="E1472" s="10" t="str" cm="1">
        <f t="array" ref="E1472">IF(NOT(ISBLANK($B1472)),AND(D1472=TRUE,LEN(C1472)&lt;81,NOT(ISNUMBER(FIND('List of Values'!$C$2:$C$20,C1472)))),"")</f>
        <v/>
      </c>
      <c r="F1472" s="11"/>
      <c r="G1472" s="10" t="str">
        <f t="shared" si="155"/>
        <v/>
      </c>
      <c r="H1472" s="10" t="str" cm="1">
        <f t="array" ref="H1472">IF(NOT(ISBLANK($B1472)),AND(G1472=TRUE,LEN(F1472)&lt;81,NOT(ISNUMBER(FIND('List of Values'!$C$2:$C$20,F1472)))),"")</f>
        <v/>
      </c>
      <c r="I1472" s="11"/>
      <c r="J1472" s="10" t="str">
        <f t="shared" si="156"/>
        <v/>
      </c>
      <c r="K1472" s="10" t="str" cm="1">
        <f t="array" ref="K1472">IF(NOT(ISBLANK($B1472)),AND(J1472=TRUE,LEN(I1472)&lt;61,NOT(ISNUMBER(FIND('List of Values'!$C$2:$C$23,I1472)))),"")</f>
        <v/>
      </c>
      <c r="L1472" s="11"/>
      <c r="M1472" s="10" t="str">
        <f t="shared" si="157"/>
        <v/>
      </c>
      <c r="N1472" s="10" t="str" cm="1">
        <f t="array" ref="N1472">IF(NOT(ISBLANK($B1472)),AND(M1472=TRUE,LEN(L1472)&lt;61,NOT(ISNUMBER(FIND('List of Values'!$C$2:$C$23,L1472)))),"")</f>
        <v/>
      </c>
      <c r="O1472" s="11"/>
      <c r="P1472" s="10" t="str">
        <f t="shared" si="158"/>
        <v/>
      </c>
      <c r="Q1472" s="10" t="str" cm="1">
        <f t="array" ref="Q1472">IF(NOT(ISBLANK($B1472)),AND(P1472=TRUE,LEN(O1472)&lt;81,NOT(ISNUMBER(FIND('List of Values'!$C$2:$C$23,O1472)))),"")</f>
        <v/>
      </c>
      <c r="R1472" s="11"/>
      <c r="S1472" s="10" t="str">
        <f t="shared" si="159"/>
        <v/>
      </c>
      <c r="T1472" s="10" t="str">
        <f>IF(NOT(ISBLANK($B1472)),AND(S1472=TRUE,NOT(COUNTIF('List of Values'!$B$2:$B$255,R1472)=0)),"")</f>
        <v/>
      </c>
      <c r="U1472" s="11"/>
      <c r="V1472" s="10" t="str">
        <f t="shared" si="160"/>
        <v/>
      </c>
      <c r="W1472" s="10" t="str">
        <f>IF(NOT(ISBLANK($B1472)),AND(V1472=TRUE,NOT(COUNTIF('List of Values'!$A$2:$A$10,U1472)=0)),"")</f>
        <v/>
      </c>
    </row>
    <row r="1473" spans="2:23">
      <c r="B1473" s="12"/>
      <c r="C1473" s="11"/>
      <c r="D1473" s="10" t="str">
        <f t="shared" si="154"/>
        <v/>
      </c>
      <c r="E1473" s="10" t="str" cm="1">
        <f t="array" ref="E1473">IF(NOT(ISBLANK($B1473)),AND(D1473=TRUE,LEN(C1473)&lt;81,NOT(ISNUMBER(FIND('List of Values'!$C$2:$C$20,C1473)))),"")</f>
        <v/>
      </c>
      <c r="F1473" s="11"/>
      <c r="G1473" s="10" t="str">
        <f t="shared" si="155"/>
        <v/>
      </c>
      <c r="H1473" s="10" t="str" cm="1">
        <f t="array" ref="H1473">IF(NOT(ISBLANK($B1473)),AND(G1473=TRUE,LEN(F1473)&lt;81,NOT(ISNUMBER(FIND('List of Values'!$C$2:$C$20,F1473)))),"")</f>
        <v/>
      </c>
      <c r="I1473" s="11"/>
      <c r="J1473" s="10" t="str">
        <f t="shared" si="156"/>
        <v/>
      </c>
      <c r="K1473" s="10" t="str" cm="1">
        <f t="array" ref="K1473">IF(NOT(ISBLANK($B1473)),AND(J1473=TRUE,LEN(I1473)&lt;61,NOT(ISNUMBER(FIND('List of Values'!$C$2:$C$23,I1473)))),"")</f>
        <v/>
      </c>
      <c r="L1473" s="11"/>
      <c r="M1473" s="10" t="str">
        <f t="shared" si="157"/>
        <v/>
      </c>
      <c r="N1473" s="10" t="str" cm="1">
        <f t="array" ref="N1473">IF(NOT(ISBLANK($B1473)),AND(M1473=TRUE,LEN(L1473)&lt;61,NOT(ISNUMBER(FIND('List of Values'!$C$2:$C$23,L1473)))),"")</f>
        <v/>
      </c>
      <c r="O1473" s="11"/>
      <c r="P1473" s="10" t="str">
        <f t="shared" si="158"/>
        <v/>
      </c>
      <c r="Q1473" s="10" t="str" cm="1">
        <f t="array" ref="Q1473">IF(NOT(ISBLANK($B1473)),AND(P1473=TRUE,LEN(O1473)&lt;81,NOT(ISNUMBER(FIND('List of Values'!$C$2:$C$23,O1473)))),"")</f>
        <v/>
      </c>
      <c r="R1473" s="11"/>
      <c r="S1473" s="10" t="str">
        <f t="shared" si="159"/>
        <v/>
      </c>
      <c r="T1473" s="10" t="str">
        <f>IF(NOT(ISBLANK($B1473)),AND(S1473=TRUE,NOT(COUNTIF('List of Values'!$B$2:$B$255,R1473)=0)),"")</f>
        <v/>
      </c>
      <c r="U1473" s="11"/>
      <c r="V1473" s="10" t="str">
        <f t="shared" si="160"/>
        <v/>
      </c>
      <c r="W1473" s="10" t="str">
        <f>IF(NOT(ISBLANK($B1473)),AND(V1473=TRUE,NOT(COUNTIF('List of Values'!$A$2:$A$10,U1473)=0)),"")</f>
        <v/>
      </c>
    </row>
    <row r="1474" spans="2:23">
      <c r="B1474" s="12"/>
      <c r="C1474" s="11"/>
      <c r="D1474" s="10" t="str">
        <f t="shared" si="154"/>
        <v/>
      </c>
      <c r="E1474" s="10" t="str" cm="1">
        <f t="array" ref="E1474">IF(NOT(ISBLANK($B1474)),AND(D1474=TRUE,LEN(C1474)&lt;81,NOT(ISNUMBER(FIND('List of Values'!$C$2:$C$20,C1474)))),"")</f>
        <v/>
      </c>
      <c r="F1474" s="11"/>
      <c r="G1474" s="10" t="str">
        <f t="shared" si="155"/>
        <v/>
      </c>
      <c r="H1474" s="10" t="str" cm="1">
        <f t="array" ref="H1474">IF(NOT(ISBLANK($B1474)),AND(G1474=TRUE,LEN(F1474)&lt;81,NOT(ISNUMBER(FIND('List of Values'!$C$2:$C$20,F1474)))),"")</f>
        <v/>
      </c>
      <c r="I1474" s="11"/>
      <c r="J1474" s="10" t="str">
        <f t="shared" si="156"/>
        <v/>
      </c>
      <c r="K1474" s="10" t="str" cm="1">
        <f t="array" ref="K1474">IF(NOT(ISBLANK($B1474)),AND(J1474=TRUE,LEN(I1474)&lt;61,NOT(ISNUMBER(FIND('List of Values'!$C$2:$C$23,I1474)))),"")</f>
        <v/>
      </c>
      <c r="L1474" s="11"/>
      <c r="M1474" s="10" t="str">
        <f t="shared" si="157"/>
        <v/>
      </c>
      <c r="N1474" s="10" t="str" cm="1">
        <f t="array" ref="N1474">IF(NOT(ISBLANK($B1474)),AND(M1474=TRUE,LEN(L1474)&lt;61,NOT(ISNUMBER(FIND('List of Values'!$C$2:$C$23,L1474)))),"")</f>
        <v/>
      </c>
      <c r="O1474" s="11"/>
      <c r="P1474" s="10" t="str">
        <f t="shared" si="158"/>
        <v/>
      </c>
      <c r="Q1474" s="10" t="str" cm="1">
        <f t="array" ref="Q1474">IF(NOT(ISBLANK($B1474)),AND(P1474=TRUE,LEN(O1474)&lt;81,NOT(ISNUMBER(FIND('List of Values'!$C$2:$C$23,O1474)))),"")</f>
        <v/>
      </c>
      <c r="R1474" s="11"/>
      <c r="S1474" s="10" t="str">
        <f t="shared" si="159"/>
        <v/>
      </c>
      <c r="T1474" s="10" t="str">
        <f>IF(NOT(ISBLANK($B1474)),AND(S1474=TRUE,NOT(COUNTIF('List of Values'!$B$2:$B$255,R1474)=0)),"")</f>
        <v/>
      </c>
      <c r="U1474" s="11"/>
      <c r="V1474" s="10" t="str">
        <f t="shared" si="160"/>
        <v/>
      </c>
      <c r="W1474" s="10" t="str">
        <f>IF(NOT(ISBLANK($B1474)),AND(V1474=TRUE,NOT(COUNTIF('List of Values'!$A$2:$A$10,U1474)=0)),"")</f>
        <v/>
      </c>
    </row>
    <row r="1475" spans="2:23">
      <c r="B1475" s="12"/>
      <c r="C1475" s="11"/>
      <c r="D1475" s="10" t="str">
        <f t="shared" si="154"/>
        <v/>
      </c>
      <c r="E1475" s="10" t="str" cm="1">
        <f t="array" ref="E1475">IF(NOT(ISBLANK($B1475)),AND(D1475=TRUE,LEN(C1475)&lt;81,NOT(ISNUMBER(FIND('List of Values'!$C$2:$C$20,C1475)))),"")</f>
        <v/>
      </c>
      <c r="F1475" s="11"/>
      <c r="G1475" s="10" t="str">
        <f t="shared" si="155"/>
        <v/>
      </c>
      <c r="H1475" s="10" t="str" cm="1">
        <f t="array" ref="H1475">IF(NOT(ISBLANK($B1475)),AND(G1475=TRUE,LEN(F1475)&lt;81,NOT(ISNUMBER(FIND('List of Values'!$C$2:$C$20,F1475)))),"")</f>
        <v/>
      </c>
      <c r="I1475" s="11"/>
      <c r="J1475" s="10" t="str">
        <f t="shared" si="156"/>
        <v/>
      </c>
      <c r="K1475" s="10" t="str" cm="1">
        <f t="array" ref="K1475">IF(NOT(ISBLANK($B1475)),AND(J1475=TRUE,LEN(I1475)&lt;61,NOT(ISNUMBER(FIND('List of Values'!$C$2:$C$23,I1475)))),"")</f>
        <v/>
      </c>
      <c r="L1475" s="11"/>
      <c r="M1475" s="10" t="str">
        <f t="shared" si="157"/>
        <v/>
      </c>
      <c r="N1475" s="10" t="str" cm="1">
        <f t="array" ref="N1475">IF(NOT(ISBLANK($B1475)),AND(M1475=TRUE,LEN(L1475)&lt;61,NOT(ISNUMBER(FIND('List of Values'!$C$2:$C$23,L1475)))),"")</f>
        <v/>
      </c>
      <c r="O1475" s="11"/>
      <c r="P1475" s="10" t="str">
        <f t="shared" si="158"/>
        <v/>
      </c>
      <c r="Q1475" s="10" t="str" cm="1">
        <f t="array" ref="Q1475">IF(NOT(ISBLANK($B1475)),AND(P1475=TRUE,LEN(O1475)&lt;81,NOT(ISNUMBER(FIND('List of Values'!$C$2:$C$23,O1475)))),"")</f>
        <v/>
      </c>
      <c r="R1475" s="11"/>
      <c r="S1475" s="10" t="str">
        <f t="shared" si="159"/>
        <v/>
      </c>
      <c r="T1475" s="10" t="str">
        <f>IF(NOT(ISBLANK($B1475)),AND(S1475=TRUE,NOT(COUNTIF('List of Values'!$B$2:$B$255,R1475)=0)),"")</f>
        <v/>
      </c>
      <c r="U1475" s="11"/>
      <c r="V1475" s="10" t="str">
        <f t="shared" si="160"/>
        <v/>
      </c>
      <c r="W1475" s="10" t="str">
        <f>IF(NOT(ISBLANK($B1475)),AND(V1475=TRUE,NOT(COUNTIF('List of Values'!$A$2:$A$10,U1475)=0)),"")</f>
        <v/>
      </c>
    </row>
    <row r="1476" spans="2:23">
      <c r="B1476" s="12"/>
      <c r="C1476" s="11"/>
      <c r="D1476" s="10" t="str">
        <f t="shared" si="154"/>
        <v/>
      </c>
      <c r="E1476" s="10" t="str" cm="1">
        <f t="array" ref="E1476">IF(NOT(ISBLANK($B1476)),AND(D1476=TRUE,LEN(C1476)&lt;81,NOT(ISNUMBER(FIND('List of Values'!$C$2:$C$20,C1476)))),"")</f>
        <v/>
      </c>
      <c r="F1476" s="11"/>
      <c r="G1476" s="10" t="str">
        <f t="shared" si="155"/>
        <v/>
      </c>
      <c r="H1476" s="10" t="str" cm="1">
        <f t="array" ref="H1476">IF(NOT(ISBLANK($B1476)),AND(G1476=TRUE,LEN(F1476)&lt;81,NOT(ISNUMBER(FIND('List of Values'!$C$2:$C$20,F1476)))),"")</f>
        <v/>
      </c>
      <c r="I1476" s="11"/>
      <c r="J1476" s="10" t="str">
        <f t="shared" si="156"/>
        <v/>
      </c>
      <c r="K1476" s="10" t="str" cm="1">
        <f t="array" ref="K1476">IF(NOT(ISBLANK($B1476)),AND(J1476=TRUE,LEN(I1476)&lt;61,NOT(ISNUMBER(FIND('List of Values'!$C$2:$C$23,I1476)))),"")</f>
        <v/>
      </c>
      <c r="L1476" s="11"/>
      <c r="M1476" s="10" t="str">
        <f t="shared" si="157"/>
        <v/>
      </c>
      <c r="N1476" s="10" t="str" cm="1">
        <f t="array" ref="N1476">IF(NOT(ISBLANK($B1476)),AND(M1476=TRUE,LEN(L1476)&lt;61,NOT(ISNUMBER(FIND('List of Values'!$C$2:$C$23,L1476)))),"")</f>
        <v/>
      </c>
      <c r="O1476" s="11"/>
      <c r="P1476" s="10" t="str">
        <f t="shared" si="158"/>
        <v/>
      </c>
      <c r="Q1476" s="10" t="str" cm="1">
        <f t="array" ref="Q1476">IF(NOT(ISBLANK($B1476)),AND(P1476=TRUE,LEN(O1476)&lt;81,NOT(ISNUMBER(FIND('List of Values'!$C$2:$C$23,O1476)))),"")</f>
        <v/>
      </c>
      <c r="R1476" s="11"/>
      <c r="S1476" s="10" t="str">
        <f t="shared" si="159"/>
        <v/>
      </c>
      <c r="T1476" s="10" t="str">
        <f>IF(NOT(ISBLANK($B1476)),AND(S1476=TRUE,NOT(COUNTIF('List of Values'!$B$2:$B$255,R1476)=0)),"")</f>
        <v/>
      </c>
      <c r="U1476" s="11"/>
      <c r="V1476" s="10" t="str">
        <f t="shared" si="160"/>
        <v/>
      </c>
      <c r="W1476" s="10" t="str">
        <f>IF(NOT(ISBLANK($B1476)),AND(V1476=TRUE,NOT(COUNTIF('List of Values'!$A$2:$A$10,U1476)=0)),"")</f>
        <v/>
      </c>
    </row>
    <row r="1477" spans="2:23">
      <c r="B1477" s="12"/>
      <c r="C1477" s="11"/>
      <c r="D1477" s="10" t="str">
        <f t="shared" si="154"/>
        <v/>
      </c>
      <c r="E1477" s="10" t="str" cm="1">
        <f t="array" ref="E1477">IF(NOT(ISBLANK($B1477)),AND(D1477=TRUE,LEN(C1477)&lt;81,NOT(ISNUMBER(FIND('List of Values'!$C$2:$C$20,C1477)))),"")</f>
        <v/>
      </c>
      <c r="F1477" s="11"/>
      <c r="G1477" s="10" t="str">
        <f t="shared" si="155"/>
        <v/>
      </c>
      <c r="H1477" s="10" t="str" cm="1">
        <f t="array" ref="H1477">IF(NOT(ISBLANK($B1477)),AND(G1477=TRUE,LEN(F1477)&lt;81,NOT(ISNUMBER(FIND('List of Values'!$C$2:$C$20,F1477)))),"")</f>
        <v/>
      </c>
      <c r="I1477" s="11"/>
      <c r="J1477" s="10" t="str">
        <f t="shared" si="156"/>
        <v/>
      </c>
      <c r="K1477" s="10" t="str" cm="1">
        <f t="array" ref="K1477">IF(NOT(ISBLANK($B1477)),AND(J1477=TRUE,LEN(I1477)&lt;61,NOT(ISNUMBER(FIND('List of Values'!$C$2:$C$23,I1477)))),"")</f>
        <v/>
      </c>
      <c r="L1477" s="11"/>
      <c r="M1477" s="10" t="str">
        <f t="shared" si="157"/>
        <v/>
      </c>
      <c r="N1477" s="10" t="str" cm="1">
        <f t="array" ref="N1477">IF(NOT(ISBLANK($B1477)),AND(M1477=TRUE,LEN(L1477)&lt;61,NOT(ISNUMBER(FIND('List of Values'!$C$2:$C$23,L1477)))),"")</f>
        <v/>
      </c>
      <c r="O1477" s="11"/>
      <c r="P1477" s="10" t="str">
        <f t="shared" si="158"/>
        <v/>
      </c>
      <c r="Q1477" s="10" t="str" cm="1">
        <f t="array" ref="Q1477">IF(NOT(ISBLANK($B1477)),AND(P1477=TRUE,LEN(O1477)&lt;81,NOT(ISNUMBER(FIND('List of Values'!$C$2:$C$23,O1477)))),"")</f>
        <v/>
      </c>
      <c r="R1477" s="11"/>
      <c r="S1477" s="10" t="str">
        <f t="shared" si="159"/>
        <v/>
      </c>
      <c r="T1477" s="10" t="str">
        <f>IF(NOT(ISBLANK($B1477)),AND(S1477=TRUE,NOT(COUNTIF('List of Values'!$B$2:$B$255,R1477)=0)),"")</f>
        <v/>
      </c>
      <c r="U1477" s="11"/>
      <c r="V1477" s="10" t="str">
        <f t="shared" si="160"/>
        <v/>
      </c>
      <c r="W1477" s="10" t="str">
        <f>IF(NOT(ISBLANK($B1477)),AND(V1477=TRUE,NOT(COUNTIF('List of Values'!$A$2:$A$10,U1477)=0)),"")</f>
        <v/>
      </c>
    </row>
    <row r="1478" spans="2:23">
      <c r="B1478" s="12"/>
      <c r="C1478" s="11"/>
      <c r="D1478" s="10" t="str">
        <f t="shared" si="154"/>
        <v/>
      </c>
      <c r="E1478" s="10" t="str" cm="1">
        <f t="array" ref="E1478">IF(NOT(ISBLANK($B1478)),AND(D1478=TRUE,LEN(C1478)&lt;81,NOT(ISNUMBER(FIND('List of Values'!$C$2:$C$20,C1478)))),"")</f>
        <v/>
      </c>
      <c r="F1478" s="11"/>
      <c r="G1478" s="10" t="str">
        <f t="shared" si="155"/>
        <v/>
      </c>
      <c r="H1478" s="10" t="str" cm="1">
        <f t="array" ref="H1478">IF(NOT(ISBLANK($B1478)),AND(G1478=TRUE,LEN(F1478)&lt;81,NOT(ISNUMBER(FIND('List of Values'!$C$2:$C$20,F1478)))),"")</f>
        <v/>
      </c>
      <c r="I1478" s="11"/>
      <c r="J1478" s="10" t="str">
        <f t="shared" si="156"/>
        <v/>
      </c>
      <c r="K1478" s="10" t="str" cm="1">
        <f t="array" ref="K1478">IF(NOT(ISBLANK($B1478)),AND(J1478=TRUE,LEN(I1478)&lt;61,NOT(ISNUMBER(FIND('List of Values'!$C$2:$C$23,I1478)))),"")</f>
        <v/>
      </c>
      <c r="L1478" s="11"/>
      <c r="M1478" s="10" t="str">
        <f t="shared" si="157"/>
        <v/>
      </c>
      <c r="N1478" s="10" t="str" cm="1">
        <f t="array" ref="N1478">IF(NOT(ISBLANK($B1478)),AND(M1478=TRUE,LEN(L1478)&lt;61,NOT(ISNUMBER(FIND('List of Values'!$C$2:$C$23,L1478)))),"")</f>
        <v/>
      </c>
      <c r="O1478" s="11"/>
      <c r="P1478" s="10" t="str">
        <f t="shared" si="158"/>
        <v/>
      </c>
      <c r="Q1478" s="10" t="str" cm="1">
        <f t="array" ref="Q1478">IF(NOT(ISBLANK($B1478)),AND(P1478=TRUE,LEN(O1478)&lt;81,NOT(ISNUMBER(FIND('List of Values'!$C$2:$C$23,O1478)))),"")</f>
        <v/>
      </c>
      <c r="R1478" s="11"/>
      <c r="S1478" s="10" t="str">
        <f t="shared" si="159"/>
        <v/>
      </c>
      <c r="T1478" s="10" t="str">
        <f>IF(NOT(ISBLANK($B1478)),AND(S1478=TRUE,NOT(COUNTIF('List of Values'!$B$2:$B$255,R1478)=0)),"")</f>
        <v/>
      </c>
      <c r="U1478" s="11"/>
      <c r="V1478" s="10" t="str">
        <f t="shared" si="160"/>
        <v/>
      </c>
      <c r="W1478" s="10" t="str">
        <f>IF(NOT(ISBLANK($B1478)),AND(V1478=TRUE,NOT(COUNTIF('List of Values'!$A$2:$A$10,U1478)=0)),"")</f>
        <v/>
      </c>
    </row>
    <row r="1479" spans="2:23">
      <c r="B1479" s="12"/>
      <c r="C1479" s="11"/>
      <c r="D1479" s="10" t="str">
        <f t="shared" si="154"/>
        <v/>
      </c>
      <c r="E1479" s="10" t="str" cm="1">
        <f t="array" ref="E1479">IF(NOT(ISBLANK($B1479)),AND(D1479=TRUE,LEN(C1479)&lt;81,NOT(ISNUMBER(FIND('List of Values'!$C$2:$C$20,C1479)))),"")</f>
        <v/>
      </c>
      <c r="F1479" s="11"/>
      <c r="G1479" s="10" t="str">
        <f t="shared" si="155"/>
        <v/>
      </c>
      <c r="H1479" s="10" t="str" cm="1">
        <f t="array" ref="H1479">IF(NOT(ISBLANK($B1479)),AND(G1479=TRUE,LEN(F1479)&lt;81,NOT(ISNUMBER(FIND('List of Values'!$C$2:$C$20,F1479)))),"")</f>
        <v/>
      </c>
      <c r="I1479" s="11"/>
      <c r="J1479" s="10" t="str">
        <f t="shared" si="156"/>
        <v/>
      </c>
      <c r="K1479" s="10" t="str" cm="1">
        <f t="array" ref="K1479">IF(NOT(ISBLANK($B1479)),AND(J1479=TRUE,LEN(I1479)&lt;61,NOT(ISNUMBER(FIND('List of Values'!$C$2:$C$23,I1479)))),"")</f>
        <v/>
      </c>
      <c r="L1479" s="11"/>
      <c r="M1479" s="10" t="str">
        <f t="shared" si="157"/>
        <v/>
      </c>
      <c r="N1479" s="10" t="str" cm="1">
        <f t="array" ref="N1479">IF(NOT(ISBLANK($B1479)),AND(M1479=TRUE,LEN(L1479)&lt;61,NOT(ISNUMBER(FIND('List of Values'!$C$2:$C$23,L1479)))),"")</f>
        <v/>
      </c>
      <c r="O1479" s="11"/>
      <c r="P1479" s="10" t="str">
        <f t="shared" si="158"/>
        <v/>
      </c>
      <c r="Q1479" s="10" t="str" cm="1">
        <f t="array" ref="Q1479">IF(NOT(ISBLANK($B1479)),AND(P1479=TRUE,LEN(O1479)&lt;81,NOT(ISNUMBER(FIND('List of Values'!$C$2:$C$23,O1479)))),"")</f>
        <v/>
      </c>
      <c r="R1479" s="11"/>
      <c r="S1479" s="10" t="str">
        <f t="shared" si="159"/>
        <v/>
      </c>
      <c r="T1479" s="10" t="str">
        <f>IF(NOT(ISBLANK($B1479)),AND(S1479=TRUE,NOT(COUNTIF('List of Values'!$B$2:$B$255,R1479)=0)),"")</f>
        <v/>
      </c>
      <c r="U1479" s="11"/>
      <c r="V1479" s="10" t="str">
        <f t="shared" si="160"/>
        <v/>
      </c>
      <c r="W1479" s="10" t="str">
        <f>IF(NOT(ISBLANK($B1479)),AND(V1479=TRUE,NOT(COUNTIF('List of Values'!$A$2:$A$10,U1479)=0)),"")</f>
        <v/>
      </c>
    </row>
    <row r="1480" spans="2:23">
      <c r="B1480" s="12"/>
      <c r="C1480" s="11"/>
      <c r="D1480" s="10" t="str">
        <f t="shared" si="154"/>
        <v/>
      </c>
      <c r="E1480" s="10" t="str" cm="1">
        <f t="array" ref="E1480">IF(NOT(ISBLANK($B1480)),AND(D1480=TRUE,LEN(C1480)&lt;81,NOT(ISNUMBER(FIND('List of Values'!$C$2:$C$20,C1480)))),"")</f>
        <v/>
      </c>
      <c r="F1480" s="11"/>
      <c r="G1480" s="10" t="str">
        <f t="shared" si="155"/>
        <v/>
      </c>
      <c r="H1480" s="10" t="str" cm="1">
        <f t="array" ref="H1480">IF(NOT(ISBLANK($B1480)),AND(G1480=TRUE,LEN(F1480)&lt;81,NOT(ISNUMBER(FIND('List of Values'!$C$2:$C$20,F1480)))),"")</f>
        <v/>
      </c>
      <c r="I1480" s="11"/>
      <c r="J1480" s="10" t="str">
        <f t="shared" si="156"/>
        <v/>
      </c>
      <c r="K1480" s="10" t="str" cm="1">
        <f t="array" ref="K1480">IF(NOT(ISBLANK($B1480)),AND(J1480=TRUE,LEN(I1480)&lt;61,NOT(ISNUMBER(FIND('List of Values'!$C$2:$C$23,I1480)))),"")</f>
        <v/>
      </c>
      <c r="L1480" s="11"/>
      <c r="M1480" s="10" t="str">
        <f t="shared" si="157"/>
        <v/>
      </c>
      <c r="N1480" s="10" t="str" cm="1">
        <f t="array" ref="N1480">IF(NOT(ISBLANK($B1480)),AND(M1480=TRUE,LEN(L1480)&lt;61,NOT(ISNUMBER(FIND('List of Values'!$C$2:$C$23,L1480)))),"")</f>
        <v/>
      </c>
      <c r="O1480" s="11"/>
      <c r="P1480" s="10" t="str">
        <f t="shared" si="158"/>
        <v/>
      </c>
      <c r="Q1480" s="10" t="str" cm="1">
        <f t="array" ref="Q1480">IF(NOT(ISBLANK($B1480)),AND(P1480=TRUE,LEN(O1480)&lt;81,NOT(ISNUMBER(FIND('List of Values'!$C$2:$C$23,O1480)))),"")</f>
        <v/>
      </c>
      <c r="R1480" s="11"/>
      <c r="S1480" s="10" t="str">
        <f t="shared" si="159"/>
        <v/>
      </c>
      <c r="T1480" s="10" t="str">
        <f>IF(NOT(ISBLANK($B1480)),AND(S1480=TRUE,NOT(COUNTIF('List of Values'!$B$2:$B$255,R1480)=0)),"")</f>
        <v/>
      </c>
      <c r="U1480" s="11"/>
      <c r="V1480" s="10" t="str">
        <f t="shared" si="160"/>
        <v/>
      </c>
      <c r="W1480" s="10" t="str">
        <f>IF(NOT(ISBLANK($B1480)),AND(V1480=TRUE,NOT(COUNTIF('List of Values'!$A$2:$A$10,U1480)=0)),"")</f>
        <v/>
      </c>
    </row>
    <row r="1481" spans="2:23">
      <c r="B1481" s="12"/>
      <c r="C1481" s="11"/>
      <c r="D1481" s="10" t="str">
        <f t="shared" ref="D1481:D1544" si="161">IF(NOT(ISBLANK($B1481)),IF(NOT(ISBLANK(C1481)),TRUE,FALSE),"")</f>
        <v/>
      </c>
      <c r="E1481" s="10" t="str" cm="1">
        <f t="array" ref="E1481">IF(NOT(ISBLANK($B1481)),AND(D1481=TRUE,LEN(C1481)&lt;81,NOT(ISNUMBER(FIND('List of Values'!$C$2:$C$20,C1481)))),"")</f>
        <v/>
      </c>
      <c r="F1481" s="11"/>
      <c r="G1481" s="10" t="str">
        <f t="shared" ref="G1481:G1544" si="162">IF(NOT(ISBLANK($B1481)),TRUE,"")</f>
        <v/>
      </c>
      <c r="H1481" s="10" t="str" cm="1">
        <f t="array" ref="H1481">IF(NOT(ISBLANK($B1481)),AND(G1481=TRUE,LEN(F1481)&lt;81,NOT(ISNUMBER(FIND('List of Values'!$C$2:$C$20,F1481)))),"")</f>
        <v/>
      </c>
      <c r="I1481" s="11"/>
      <c r="J1481" s="10" t="str">
        <f t="shared" ref="J1481:J1544" si="163">IF(NOT(ISBLANK($B1481)),IF(NOT(ISBLANK(I1481)),TRUE,FALSE),"")</f>
        <v/>
      </c>
      <c r="K1481" s="10" t="str" cm="1">
        <f t="array" ref="K1481">IF(NOT(ISBLANK($B1481)),AND(J1481=TRUE,LEN(I1481)&lt;61,NOT(ISNUMBER(FIND('List of Values'!$C$2:$C$23,I1481)))),"")</f>
        <v/>
      </c>
      <c r="L1481" s="11"/>
      <c r="M1481" s="10" t="str">
        <f t="shared" ref="M1481:M1544" si="164">IF(NOT(ISBLANK($B1481)),TRUE,"")</f>
        <v/>
      </c>
      <c r="N1481" s="10" t="str" cm="1">
        <f t="array" ref="N1481">IF(NOT(ISBLANK($B1481)),AND(M1481=TRUE,LEN(L1481)&lt;61,NOT(ISNUMBER(FIND('List of Values'!$C$2:$C$23,L1481)))),"")</f>
        <v/>
      </c>
      <c r="O1481" s="11"/>
      <c r="P1481" s="10" t="str">
        <f t="shared" ref="P1481:P1544" si="165">IF(NOT(ISBLANK($B1481)),IF(NOT(ISBLANK(O1481)),TRUE,FALSE),"")</f>
        <v/>
      </c>
      <c r="Q1481" s="10" t="str" cm="1">
        <f t="array" ref="Q1481">IF(NOT(ISBLANK($B1481)),AND(P1481=TRUE,LEN(O1481)&lt;81,NOT(ISNUMBER(FIND('List of Values'!$C$2:$C$23,O1481)))),"")</f>
        <v/>
      </c>
      <c r="R1481" s="11"/>
      <c r="S1481" s="10" t="str">
        <f t="shared" ref="S1481:S1544" si="166">IF(NOT(ISBLANK($B1481)),IF(NOT(ISBLANK(R1481)),TRUE,FALSE),"")</f>
        <v/>
      </c>
      <c r="T1481" s="10" t="str">
        <f>IF(NOT(ISBLANK($B1481)),AND(S1481=TRUE,NOT(COUNTIF('List of Values'!$B$2:$B$255,R1481)=0)),"")</f>
        <v/>
      </c>
      <c r="U1481" s="11"/>
      <c r="V1481" s="10" t="str">
        <f t="shared" ref="V1481:V1544" si="167">IF(NOT(ISBLANK($B1481)),IF(NOT(ISBLANK(U1481)),TRUE,FALSE),"")</f>
        <v/>
      </c>
      <c r="W1481" s="10" t="str">
        <f>IF(NOT(ISBLANK($B1481)),AND(V1481=TRUE,NOT(COUNTIF('List of Values'!$A$2:$A$10,U1481)=0)),"")</f>
        <v/>
      </c>
    </row>
    <row r="1482" spans="2:23">
      <c r="B1482" s="12"/>
      <c r="C1482" s="11"/>
      <c r="D1482" s="10" t="str">
        <f t="shared" si="161"/>
        <v/>
      </c>
      <c r="E1482" s="10" t="str" cm="1">
        <f t="array" ref="E1482">IF(NOT(ISBLANK($B1482)),AND(D1482=TRUE,LEN(C1482)&lt;81,NOT(ISNUMBER(FIND('List of Values'!$C$2:$C$20,C1482)))),"")</f>
        <v/>
      </c>
      <c r="F1482" s="11"/>
      <c r="G1482" s="10" t="str">
        <f t="shared" si="162"/>
        <v/>
      </c>
      <c r="H1482" s="10" t="str" cm="1">
        <f t="array" ref="H1482">IF(NOT(ISBLANK($B1482)),AND(G1482=TRUE,LEN(F1482)&lt;81,NOT(ISNUMBER(FIND('List of Values'!$C$2:$C$20,F1482)))),"")</f>
        <v/>
      </c>
      <c r="I1482" s="11"/>
      <c r="J1482" s="10" t="str">
        <f t="shared" si="163"/>
        <v/>
      </c>
      <c r="K1482" s="10" t="str" cm="1">
        <f t="array" ref="K1482">IF(NOT(ISBLANK($B1482)),AND(J1482=TRUE,LEN(I1482)&lt;61,NOT(ISNUMBER(FIND('List of Values'!$C$2:$C$23,I1482)))),"")</f>
        <v/>
      </c>
      <c r="L1482" s="11"/>
      <c r="M1482" s="10" t="str">
        <f t="shared" si="164"/>
        <v/>
      </c>
      <c r="N1482" s="10" t="str" cm="1">
        <f t="array" ref="N1482">IF(NOT(ISBLANK($B1482)),AND(M1482=TRUE,LEN(L1482)&lt;61,NOT(ISNUMBER(FIND('List of Values'!$C$2:$C$23,L1482)))),"")</f>
        <v/>
      </c>
      <c r="O1482" s="11"/>
      <c r="P1482" s="10" t="str">
        <f t="shared" si="165"/>
        <v/>
      </c>
      <c r="Q1482" s="10" t="str" cm="1">
        <f t="array" ref="Q1482">IF(NOT(ISBLANK($B1482)),AND(P1482=TRUE,LEN(O1482)&lt;81,NOT(ISNUMBER(FIND('List of Values'!$C$2:$C$23,O1482)))),"")</f>
        <v/>
      </c>
      <c r="R1482" s="11"/>
      <c r="S1482" s="10" t="str">
        <f t="shared" si="166"/>
        <v/>
      </c>
      <c r="T1482" s="10" t="str">
        <f>IF(NOT(ISBLANK($B1482)),AND(S1482=TRUE,NOT(COUNTIF('List of Values'!$B$2:$B$255,R1482)=0)),"")</f>
        <v/>
      </c>
      <c r="U1482" s="11"/>
      <c r="V1482" s="10" t="str">
        <f t="shared" si="167"/>
        <v/>
      </c>
      <c r="W1482" s="10" t="str">
        <f>IF(NOT(ISBLANK($B1482)),AND(V1482=TRUE,NOT(COUNTIF('List of Values'!$A$2:$A$10,U1482)=0)),"")</f>
        <v/>
      </c>
    </row>
    <row r="1483" spans="2:23">
      <c r="B1483" s="12"/>
      <c r="C1483" s="11"/>
      <c r="D1483" s="10" t="str">
        <f t="shared" si="161"/>
        <v/>
      </c>
      <c r="E1483" s="10" t="str" cm="1">
        <f t="array" ref="E1483">IF(NOT(ISBLANK($B1483)),AND(D1483=TRUE,LEN(C1483)&lt;81,NOT(ISNUMBER(FIND('List of Values'!$C$2:$C$20,C1483)))),"")</f>
        <v/>
      </c>
      <c r="F1483" s="11"/>
      <c r="G1483" s="10" t="str">
        <f t="shared" si="162"/>
        <v/>
      </c>
      <c r="H1483" s="10" t="str" cm="1">
        <f t="array" ref="H1483">IF(NOT(ISBLANK($B1483)),AND(G1483=TRUE,LEN(F1483)&lt;81,NOT(ISNUMBER(FIND('List of Values'!$C$2:$C$20,F1483)))),"")</f>
        <v/>
      </c>
      <c r="I1483" s="11"/>
      <c r="J1483" s="10" t="str">
        <f t="shared" si="163"/>
        <v/>
      </c>
      <c r="K1483" s="10" t="str" cm="1">
        <f t="array" ref="K1483">IF(NOT(ISBLANK($B1483)),AND(J1483=TRUE,LEN(I1483)&lt;61,NOT(ISNUMBER(FIND('List of Values'!$C$2:$C$23,I1483)))),"")</f>
        <v/>
      </c>
      <c r="L1483" s="11"/>
      <c r="M1483" s="10" t="str">
        <f t="shared" si="164"/>
        <v/>
      </c>
      <c r="N1483" s="10" t="str" cm="1">
        <f t="array" ref="N1483">IF(NOT(ISBLANK($B1483)),AND(M1483=TRUE,LEN(L1483)&lt;61,NOT(ISNUMBER(FIND('List of Values'!$C$2:$C$23,L1483)))),"")</f>
        <v/>
      </c>
      <c r="O1483" s="11"/>
      <c r="P1483" s="10" t="str">
        <f t="shared" si="165"/>
        <v/>
      </c>
      <c r="Q1483" s="10" t="str" cm="1">
        <f t="array" ref="Q1483">IF(NOT(ISBLANK($B1483)),AND(P1483=TRUE,LEN(O1483)&lt;81,NOT(ISNUMBER(FIND('List of Values'!$C$2:$C$23,O1483)))),"")</f>
        <v/>
      </c>
      <c r="R1483" s="11"/>
      <c r="S1483" s="10" t="str">
        <f t="shared" si="166"/>
        <v/>
      </c>
      <c r="T1483" s="10" t="str">
        <f>IF(NOT(ISBLANK($B1483)),AND(S1483=TRUE,NOT(COUNTIF('List of Values'!$B$2:$B$255,R1483)=0)),"")</f>
        <v/>
      </c>
      <c r="U1483" s="11"/>
      <c r="V1483" s="10" t="str">
        <f t="shared" si="167"/>
        <v/>
      </c>
      <c r="W1483" s="10" t="str">
        <f>IF(NOT(ISBLANK($B1483)),AND(V1483=TRUE,NOT(COUNTIF('List of Values'!$A$2:$A$10,U1483)=0)),"")</f>
        <v/>
      </c>
    </row>
    <row r="1484" spans="2:23">
      <c r="B1484" s="12"/>
      <c r="C1484" s="11"/>
      <c r="D1484" s="10" t="str">
        <f t="shared" si="161"/>
        <v/>
      </c>
      <c r="E1484" s="10" t="str" cm="1">
        <f t="array" ref="E1484">IF(NOT(ISBLANK($B1484)),AND(D1484=TRUE,LEN(C1484)&lt;81,NOT(ISNUMBER(FIND('List of Values'!$C$2:$C$20,C1484)))),"")</f>
        <v/>
      </c>
      <c r="F1484" s="11"/>
      <c r="G1484" s="10" t="str">
        <f t="shared" si="162"/>
        <v/>
      </c>
      <c r="H1484" s="10" t="str" cm="1">
        <f t="array" ref="H1484">IF(NOT(ISBLANK($B1484)),AND(G1484=TRUE,LEN(F1484)&lt;81,NOT(ISNUMBER(FIND('List of Values'!$C$2:$C$20,F1484)))),"")</f>
        <v/>
      </c>
      <c r="I1484" s="11"/>
      <c r="J1484" s="10" t="str">
        <f t="shared" si="163"/>
        <v/>
      </c>
      <c r="K1484" s="10" t="str" cm="1">
        <f t="array" ref="K1484">IF(NOT(ISBLANK($B1484)),AND(J1484=TRUE,LEN(I1484)&lt;61,NOT(ISNUMBER(FIND('List of Values'!$C$2:$C$23,I1484)))),"")</f>
        <v/>
      </c>
      <c r="L1484" s="11"/>
      <c r="M1484" s="10" t="str">
        <f t="shared" si="164"/>
        <v/>
      </c>
      <c r="N1484" s="10" t="str" cm="1">
        <f t="array" ref="N1484">IF(NOT(ISBLANK($B1484)),AND(M1484=TRUE,LEN(L1484)&lt;61,NOT(ISNUMBER(FIND('List of Values'!$C$2:$C$23,L1484)))),"")</f>
        <v/>
      </c>
      <c r="O1484" s="11"/>
      <c r="P1484" s="10" t="str">
        <f t="shared" si="165"/>
        <v/>
      </c>
      <c r="Q1484" s="10" t="str" cm="1">
        <f t="array" ref="Q1484">IF(NOT(ISBLANK($B1484)),AND(P1484=TRUE,LEN(O1484)&lt;81,NOT(ISNUMBER(FIND('List of Values'!$C$2:$C$23,O1484)))),"")</f>
        <v/>
      </c>
      <c r="R1484" s="11"/>
      <c r="S1484" s="10" t="str">
        <f t="shared" si="166"/>
        <v/>
      </c>
      <c r="T1484" s="10" t="str">
        <f>IF(NOT(ISBLANK($B1484)),AND(S1484=TRUE,NOT(COUNTIF('List of Values'!$B$2:$B$255,R1484)=0)),"")</f>
        <v/>
      </c>
      <c r="U1484" s="11"/>
      <c r="V1484" s="10" t="str">
        <f t="shared" si="167"/>
        <v/>
      </c>
      <c r="W1484" s="10" t="str">
        <f>IF(NOT(ISBLANK($B1484)),AND(V1484=TRUE,NOT(COUNTIF('List of Values'!$A$2:$A$10,U1484)=0)),"")</f>
        <v/>
      </c>
    </row>
    <row r="1485" spans="2:23">
      <c r="B1485" s="12"/>
      <c r="C1485" s="11"/>
      <c r="D1485" s="10" t="str">
        <f t="shared" si="161"/>
        <v/>
      </c>
      <c r="E1485" s="10" t="str" cm="1">
        <f t="array" ref="E1485">IF(NOT(ISBLANK($B1485)),AND(D1485=TRUE,LEN(C1485)&lt;81,NOT(ISNUMBER(FIND('List of Values'!$C$2:$C$20,C1485)))),"")</f>
        <v/>
      </c>
      <c r="F1485" s="11"/>
      <c r="G1485" s="10" t="str">
        <f t="shared" si="162"/>
        <v/>
      </c>
      <c r="H1485" s="10" t="str" cm="1">
        <f t="array" ref="H1485">IF(NOT(ISBLANK($B1485)),AND(G1485=TRUE,LEN(F1485)&lt;81,NOT(ISNUMBER(FIND('List of Values'!$C$2:$C$20,F1485)))),"")</f>
        <v/>
      </c>
      <c r="I1485" s="11"/>
      <c r="J1485" s="10" t="str">
        <f t="shared" si="163"/>
        <v/>
      </c>
      <c r="K1485" s="10" t="str" cm="1">
        <f t="array" ref="K1485">IF(NOT(ISBLANK($B1485)),AND(J1485=TRUE,LEN(I1485)&lt;61,NOT(ISNUMBER(FIND('List of Values'!$C$2:$C$23,I1485)))),"")</f>
        <v/>
      </c>
      <c r="L1485" s="11"/>
      <c r="M1485" s="10" t="str">
        <f t="shared" si="164"/>
        <v/>
      </c>
      <c r="N1485" s="10" t="str" cm="1">
        <f t="array" ref="N1485">IF(NOT(ISBLANK($B1485)),AND(M1485=TRUE,LEN(L1485)&lt;61,NOT(ISNUMBER(FIND('List of Values'!$C$2:$C$23,L1485)))),"")</f>
        <v/>
      </c>
      <c r="O1485" s="11"/>
      <c r="P1485" s="10" t="str">
        <f t="shared" si="165"/>
        <v/>
      </c>
      <c r="Q1485" s="10" t="str" cm="1">
        <f t="array" ref="Q1485">IF(NOT(ISBLANK($B1485)),AND(P1485=TRUE,LEN(O1485)&lt;81,NOT(ISNUMBER(FIND('List of Values'!$C$2:$C$23,O1485)))),"")</f>
        <v/>
      </c>
      <c r="R1485" s="11"/>
      <c r="S1485" s="10" t="str">
        <f t="shared" si="166"/>
        <v/>
      </c>
      <c r="T1485" s="10" t="str">
        <f>IF(NOT(ISBLANK($B1485)),AND(S1485=TRUE,NOT(COUNTIF('List of Values'!$B$2:$B$255,R1485)=0)),"")</f>
        <v/>
      </c>
      <c r="U1485" s="11"/>
      <c r="V1485" s="10" t="str">
        <f t="shared" si="167"/>
        <v/>
      </c>
      <c r="W1485" s="10" t="str">
        <f>IF(NOT(ISBLANK($B1485)),AND(V1485=TRUE,NOT(COUNTIF('List of Values'!$A$2:$A$10,U1485)=0)),"")</f>
        <v/>
      </c>
    </row>
    <row r="1486" spans="2:23">
      <c r="B1486" s="12"/>
      <c r="C1486" s="11"/>
      <c r="D1486" s="10" t="str">
        <f t="shared" si="161"/>
        <v/>
      </c>
      <c r="E1486" s="10" t="str" cm="1">
        <f t="array" ref="E1486">IF(NOT(ISBLANK($B1486)),AND(D1486=TRUE,LEN(C1486)&lt;81,NOT(ISNUMBER(FIND('List of Values'!$C$2:$C$20,C1486)))),"")</f>
        <v/>
      </c>
      <c r="F1486" s="11"/>
      <c r="G1486" s="10" t="str">
        <f t="shared" si="162"/>
        <v/>
      </c>
      <c r="H1486" s="10" t="str" cm="1">
        <f t="array" ref="H1486">IF(NOT(ISBLANK($B1486)),AND(G1486=TRUE,LEN(F1486)&lt;81,NOT(ISNUMBER(FIND('List of Values'!$C$2:$C$20,F1486)))),"")</f>
        <v/>
      </c>
      <c r="I1486" s="11"/>
      <c r="J1486" s="10" t="str">
        <f t="shared" si="163"/>
        <v/>
      </c>
      <c r="K1486" s="10" t="str" cm="1">
        <f t="array" ref="K1486">IF(NOT(ISBLANK($B1486)),AND(J1486=TRUE,LEN(I1486)&lt;61,NOT(ISNUMBER(FIND('List of Values'!$C$2:$C$23,I1486)))),"")</f>
        <v/>
      </c>
      <c r="L1486" s="11"/>
      <c r="M1486" s="10" t="str">
        <f t="shared" si="164"/>
        <v/>
      </c>
      <c r="N1486" s="10" t="str" cm="1">
        <f t="array" ref="N1486">IF(NOT(ISBLANK($B1486)),AND(M1486=TRUE,LEN(L1486)&lt;61,NOT(ISNUMBER(FIND('List of Values'!$C$2:$C$23,L1486)))),"")</f>
        <v/>
      </c>
      <c r="O1486" s="11"/>
      <c r="P1486" s="10" t="str">
        <f t="shared" si="165"/>
        <v/>
      </c>
      <c r="Q1486" s="10" t="str" cm="1">
        <f t="array" ref="Q1486">IF(NOT(ISBLANK($B1486)),AND(P1486=TRUE,LEN(O1486)&lt;81,NOT(ISNUMBER(FIND('List of Values'!$C$2:$C$23,O1486)))),"")</f>
        <v/>
      </c>
      <c r="R1486" s="11"/>
      <c r="S1486" s="10" t="str">
        <f t="shared" si="166"/>
        <v/>
      </c>
      <c r="T1486" s="10" t="str">
        <f>IF(NOT(ISBLANK($B1486)),AND(S1486=TRUE,NOT(COUNTIF('List of Values'!$B$2:$B$255,R1486)=0)),"")</f>
        <v/>
      </c>
      <c r="U1486" s="11"/>
      <c r="V1486" s="10" t="str">
        <f t="shared" si="167"/>
        <v/>
      </c>
      <c r="W1486" s="10" t="str">
        <f>IF(NOT(ISBLANK($B1486)),AND(V1486=TRUE,NOT(COUNTIF('List of Values'!$A$2:$A$10,U1486)=0)),"")</f>
        <v/>
      </c>
    </row>
    <row r="1487" spans="2:23">
      <c r="B1487" s="12"/>
      <c r="C1487" s="11"/>
      <c r="D1487" s="10" t="str">
        <f t="shared" si="161"/>
        <v/>
      </c>
      <c r="E1487" s="10" t="str" cm="1">
        <f t="array" ref="E1487">IF(NOT(ISBLANK($B1487)),AND(D1487=TRUE,LEN(C1487)&lt;81,NOT(ISNUMBER(FIND('List of Values'!$C$2:$C$20,C1487)))),"")</f>
        <v/>
      </c>
      <c r="F1487" s="11"/>
      <c r="G1487" s="10" t="str">
        <f t="shared" si="162"/>
        <v/>
      </c>
      <c r="H1487" s="10" t="str" cm="1">
        <f t="array" ref="H1487">IF(NOT(ISBLANK($B1487)),AND(G1487=TRUE,LEN(F1487)&lt;81,NOT(ISNUMBER(FIND('List of Values'!$C$2:$C$20,F1487)))),"")</f>
        <v/>
      </c>
      <c r="I1487" s="11"/>
      <c r="J1487" s="10" t="str">
        <f t="shared" si="163"/>
        <v/>
      </c>
      <c r="K1487" s="10" t="str" cm="1">
        <f t="array" ref="K1487">IF(NOT(ISBLANK($B1487)),AND(J1487=TRUE,LEN(I1487)&lt;61,NOT(ISNUMBER(FIND('List of Values'!$C$2:$C$23,I1487)))),"")</f>
        <v/>
      </c>
      <c r="L1487" s="11"/>
      <c r="M1487" s="10" t="str">
        <f t="shared" si="164"/>
        <v/>
      </c>
      <c r="N1487" s="10" t="str" cm="1">
        <f t="array" ref="N1487">IF(NOT(ISBLANK($B1487)),AND(M1487=TRUE,LEN(L1487)&lt;61,NOT(ISNUMBER(FIND('List of Values'!$C$2:$C$23,L1487)))),"")</f>
        <v/>
      </c>
      <c r="O1487" s="11"/>
      <c r="P1487" s="10" t="str">
        <f t="shared" si="165"/>
        <v/>
      </c>
      <c r="Q1487" s="10" t="str" cm="1">
        <f t="array" ref="Q1487">IF(NOT(ISBLANK($B1487)),AND(P1487=TRUE,LEN(O1487)&lt;81,NOT(ISNUMBER(FIND('List of Values'!$C$2:$C$23,O1487)))),"")</f>
        <v/>
      </c>
      <c r="R1487" s="11"/>
      <c r="S1487" s="10" t="str">
        <f t="shared" si="166"/>
        <v/>
      </c>
      <c r="T1487" s="10" t="str">
        <f>IF(NOT(ISBLANK($B1487)),AND(S1487=TRUE,NOT(COUNTIF('List of Values'!$B$2:$B$255,R1487)=0)),"")</f>
        <v/>
      </c>
      <c r="U1487" s="11"/>
      <c r="V1487" s="10" t="str">
        <f t="shared" si="167"/>
        <v/>
      </c>
      <c r="W1487" s="10" t="str">
        <f>IF(NOT(ISBLANK($B1487)),AND(V1487=TRUE,NOT(COUNTIF('List of Values'!$A$2:$A$10,U1487)=0)),"")</f>
        <v/>
      </c>
    </row>
    <row r="1488" spans="2:23">
      <c r="B1488" s="12"/>
      <c r="C1488" s="11"/>
      <c r="D1488" s="10" t="str">
        <f t="shared" si="161"/>
        <v/>
      </c>
      <c r="E1488" s="10" t="str" cm="1">
        <f t="array" ref="E1488">IF(NOT(ISBLANK($B1488)),AND(D1488=TRUE,LEN(C1488)&lt;81,NOT(ISNUMBER(FIND('List of Values'!$C$2:$C$20,C1488)))),"")</f>
        <v/>
      </c>
      <c r="F1488" s="11"/>
      <c r="G1488" s="10" t="str">
        <f t="shared" si="162"/>
        <v/>
      </c>
      <c r="H1488" s="10" t="str" cm="1">
        <f t="array" ref="H1488">IF(NOT(ISBLANK($B1488)),AND(G1488=TRUE,LEN(F1488)&lt;81,NOT(ISNUMBER(FIND('List of Values'!$C$2:$C$20,F1488)))),"")</f>
        <v/>
      </c>
      <c r="I1488" s="11"/>
      <c r="J1488" s="10" t="str">
        <f t="shared" si="163"/>
        <v/>
      </c>
      <c r="K1488" s="10" t="str" cm="1">
        <f t="array" ref="K1488">IF(NOT(ISBLANK($B1488)),AND(J1488=TRUE,LEN(I1488)&lt;61,NOT(ISNUMBER(FIND('List of Values'!$C$2:$C$23,I1488)))),"")</f>
        <v/>
      </c>
      <c r="L1488" s="11"/>
      <c r="M1488" s="10" t="str">
        <f t="shared" si="164"/>
        <v/>
      </c>
      <c r="N1488" s="10" t="str" cm="1">
        <f t="array" ref="N1488">IF(NOT(ISBLANK($B1488)),AND(M1488=TRUE,LEN(L1488)&lt;61,NOT(ISNUMBER(FIND('List of Values'!$C$2:$C$23,L1488)))),"")</f>
        <v/>
      </c>
      <c r="O1488" s="11"/>
      <c r="P1488" s="10" t="str">
        <f t="shared" si="165"/>
        <v/>
      </c>
      <c r="Q1488" s="10" t="str" cm="1">
        <f t="array" ref="Q1488">IF(NOT(ISBLANK($B1488)),AND(P1488=TRUE,LEN(O1488)&lt;81,NOT(ISNUMBER(FIND('List of Values'!$C$2:$C$23,O1488)))),"")</f>
        <v/>
      </c>
      <c r="R1488" s="11"/>
      <c r="S1488" s="10" t="str">
        <f t="shared" si="166"/>
        <v/>
      </c>
      <c r="T1488" s="10" t="str">
        <f>IF(NOT(ISBLANK($B1488)),AND(S1488=TRUE,NOT(COUNTIF('List of Values'!$B$2:$B$255,R1488)=0)),"")</f>
        <v/>
      </c>
      <c r="U1488" s="11"/>
      <c r="V1488" s="10" t="str">
        <f t="shared" si="167"/>
        <v/>
      </c>
      <c r="W1488" s="10" t="str">
        <f>IF(NOT(ISBLANK($B1488)),AND(V1488=TRUE,NOT(COUNTIF('List of Values'!$A$2:$A$10,U1488)=0)),"")</f>
        <v/>
      </c>
    </row>
    <row r="1489" spans="2:23">
      <c r="B1489" s="12"/>
      <c r="C1489" s="11"/>
      <c r="D1489" s="10" t="str">
        <f t="shared" si="161"/>
        <v/>
      </c>
      <c r="E1489" s="10" t="str" cm="1">
        <f t="array" ref="E1489">IF(NOT(ISBLANK($B1489)),AND(D1489=TRUE,LEN(C1489)&lt;81,NOT(ISNUMBER(FIND('List of Values'!$C$2:$C$20,C1489)))),"")</f>
        <v/>
      </c>
      <c r="F1489" s="11"/>
      <c r="G1489" s="10" t="str">
        <f t="shared" si="162"/>
        <v/>
      </c>
      <c r="H1489" s="10" t="str" cm="1">
        <f t="array" ref="H1489">IF(NOT(ISBLANK($B1489)),AND(G1489=TRUE,LEN(F1489)&lt;81,NOT(ISNUMBER(FIND('List of Values'!$C$2:$C$20,F1489)))),"")</f>
        <v/>
      </c>
      <c r="I1489" s="11"/>
      <c r="J1489" s="10" t="str">
        <f t="shared" si="163"/>
        <v/>
      </c>
      <c r="K1489" s="10" t="str" cm="1">
        <f t="array" ref="K1489">IF(NOT(ISBLANK($B1489)),AND(J1489=TRUE,LEN(I1489)&lt;61,NOT(ISNUMBER(FIND('List of Values'!$C$2:$C$23,I1489)))),"")</f>
        <v/>
      </c>
      <c r="L1489" s="11"/>
      <c r="M1489" s="10" t="str">
        <f t="shared" si="164"/>
        <v/>
      </c>
      <c r="N1489" s="10" t="str" cm="1">
        <f t="array" ref="N1489">IF(NOT(ISBLANK($B1489)),AND(M1489=TRUE,LEN(L1489)&lt;61,NOT(ISNUMBER(FIND('List of Values'!$C$2:$C$23,L1489)))),"")</f>
        <v/>
      </c>
      <c r="O1489" s="11"/>
      <c r="P1489" s="10" t="str">
        <f t="shared" si="165"/>
        <v/>
      </c>
      <c r="Q1489" s="10" t="str" cm="1">
        <f t="array" ref="Q1489">IF(NOT(ISBLANK($B1489)),AND(P1489=TRUE,LEN(O1489)&lt;81,NOT(ISNUMBER(FIND('List of Values'!$C$2:$C$23,O1489)))),"")</f>
        <v/>
      </c>
      <c r="R1489" s="11"/>
      <c r="S1489" s="10" t="str">
        <f t="shared" si="166"/>
        <v/>
      </c>
      <c r="T1489" s="10" t="str">
        <f>IF(NOT(ISBLANK($B1489)),AND(S1489=TRUE,NOT(COUNTIF('List of Values'!$B$2:$B$255,R1489)=0)),"")</f>
        <v/>
      </c>
      <c r="U1489" s="11"/>
      <c r="V1489" s="10" t="str">
        <f t="shared" si="167"/>
        <v/>
      </c>
      <c r="W1489" s="10" t="str">
        <f>IF(NOT(ISBLANK($B1489)),AND(V1489=TRUE,NOT(COUNTIF('List of Values'!$A$2:$A$10,U1489)=0)),"")</f>
        <v/>
      </c>
    </row>
    <row r="1490" spans="2:23">
      <c r="B1490" s="12"/>
      <c r="C1490" s="11"/>
      <c r="D1490" s="10" t="str">
        <f t="shared" si="161"/>
        <v/>
      </c>
      <c r="E1490" s="10" t="str" cm="1">
        <f t="array" ref="E1490">IF(NOT(ISBLANK($B1490)),AND(D1490=TRUE,LEN(C1490)&lt;81,NOT(ISNUMBER(FIND('List of Values'!$C$2:$C$20,C1490)))),"")</f>
        <v/>
      </c>
      <c r="F1490" s="11"/>
      <c r="G1490" s="10" t="str">
        <f t="shared" si="162"/>
        <v/>
      </c>
      <c r="H1490" s="10" t="str" cm="1">
        <f t="array" ref="H1490">IF(NOT(ISBLANK($B1490)),AND(G1490=TRUE,LEN(F1490)&lt;81,NOT(ISNUMBER(FIND('List of Values'!$C$2:$C$20,F1490)))),"")</f>
        <v/>
      </c>
      <c r="I1490" s="11"/>
      <c r="J1490" s="10" t="str">
        <f t="shared" si="163"/>
        <v/>
      </c>
      <c r="K1490" s="10" t="str" cm="1">
        <f t="array" ref="K1490">IF(NOT(ISBLANK($B1490)),AND(J1490=TRUE,LEN(I1490)&lt;61,NOT(ISNUMBER(FIND('List of Values'!$C$2:$C$23,I1490)))),"")</f>
        <v/>
      </c>
      <c r="L1490" s="11"/>
      <c r="M1490" s="10" t="str">
        <f t="shared" si="164"/>
        <v/>
      </c>
      <c r="N1490" s="10" t="str" cm="1">
        <f t="array" ref="N1490">IF(NOT(ISBLANK($B1490)),AND(M1490=TRUE,LEN(L1490)&lt;61,NOT(ISNUMBER(FIND('List of Values'!$C$2:$C$23,L1490)))),"")</f>
        <v/>
      </c>
      <c r="O1490" s="11"/>
      <c r="P1490" s="10" t="str">
        <f t="shared" si="165"/>
        <v/>
      </c>
      <c r="Q1490" s="10" t="str" cm="1">
        <f t="array" ref="Q1490">IF(NOT(ISBLANK($B1490)),AND(P1490=TRUE,LEN(O1490)&lt;81,NOT(ISNUMBER(FIND('List of Values'!$C$2:$C$23,O1490)))),"")</f>
        <v/>
      </c>
      <c r="R1490" s="11"/>
      <c r="S1490" s="10" t="str">
        <f t="shared" si="166"/>
        <v/>
      </c>
      <c r="T1490" s="10" t="str">
        <f>IF(NOT(ISBLANK($B1490)),AND(S1490=TRUE,NOT(COUNTIF('List of Values'!$B$2:$B$255,R1490)=0)),"")</f>
        <v/>
      </c>
      <c r="U1490" s="11"/>
      <c r="V1490" s="10" t="str">
        <f t="shared" si="167"/>
        <v/>
      </c>
      <c r="W1490" s="10" t="str">
        <f>IF(NOT(ISBLANK($B1490)),AND(V1490=TRUE,NOT(COUNTIF('List of Values'!$A$2:$A$10,U1490)=0)),"")</f>
        <v/>
      </c>
    </row>
    <row r="1491" spans="2:23">
      <c r="B1491" s="12"/>
      <c r="C1491" s="11"/>
      <c r="D1491" s="10" t="str">
        <f t="shared" si="161"/>
        <v/>
      </c>
      <c r="E1491" s="10" t="str" cm="1">
        <f t="array" ref="E1491">IF(NOT(ISBLANK($B1491)),AND(D1491=TRUE,LEN(C1491)&lt;81,NOT(ISNUMBER(FIND('List of Values'!$C$2:$C$20,C1491)))),"")</f>
        <v/>
      </c>
      <c r="F1491" s="11"/>
      <c r="G1491" s="10" t="str">
        <f t="shared" si="162"/>
        <v/>
      </c>
      <c r="H1491" s="10" t="str" cm="1">
        <f t="array" ref="H1491">IF(NOT(ISBLANK($B1491)),AND(G1491=TRUE,LEN(F1491)&lt;81,NOT(ISNUMBER(FIND('List of Values'!$C$2:$C$20,F1491)))),"")</f>
        <v/>
      </c>
      <c r="I1491" s="11"/>
      <c r="J1491" s="10" t="str">
        <f t="shared" si="163"/>
        <v/>
      </c>
      <c r="K1491" s="10" t="str" cm="1">
        <f t="array" ref="K1491">IF(NOT(ISBLANK($B1491)),AND(J1491=TRUE,LEN(I1491)&lt;61,NOT(ISNUMBER(FIND('List of Values'!$C$2:$C$23,I1491)))),"")</f>
        <v/>
      </c>
      <c r="L1491" s="11"/>
      <c r="M1491" s="10" t="str">
        <f t="shared" si="164"/>
        <v/>
      </c>
      <c r="N1491" s="10" t="str" cm="1">
        <f t="array" ref="N1491">IF(NOT(ISBLANK($B1491)),AND(M1491=TRUE,LEN(L1491)&lt;61,NOT(ISNUMBER(FIND('List of Values'!$C$2:$C$23,L1491)))),"")</f>
        <v/>
      </c>
      <c r="O1491" s="11"/>
      <c r="P1491" s="10" t="str">
        <f t="shared" si="165"/>
        <v/>
      </c>
      <c r="Q1491" s="10" t="str" cm="1">
        <f t="array" ref="Q1491">IF(NOT(ISBLANK($B1491)),AND(P1491=TRUE,LEN(O1491)&lt;81,NOT(ISNUMBER(FIND('List of Values'!$C$2:$C$23,O1491)))),"")</f>
        <v/>
      </c>
      <c r="R1491" s="11"/>
      <c r="S1491" s="10" t="str">
        <f t="shared" si="166"/>
        <v/>
      </c>
      <c r="T1491" s="10" t="str">
        <f>IF(NOT(ISBLANK($B1491)),AND(S1491=TRUE,NOT(COUNTIF('List of Values'!$B$2:$B$255,R1491)=0)),"")</f>
        <v/>
      </c>
      <c r="U1491" s="11"/>
      <c r="V1491" s="10" t="str">
        <f t="shared" si="167"/>
        <v/>
      </c>
      <c r="W1491" s="10" t="str">
        <f>IF(NOT(ISBLANK($B1491)),AND(V1491=TRUE,NOT(COUNTIF('List of Values'!$A$2:$A$10,U1491)=0)),"")</f>
        <v/>
      </c>
    </row>
    <row r="1492" spans="2:23">
      <c r="B1492" s="12"/>
      <c r="C1492" s="11"/>
      <c r="D1492" s="10" t="str">
        <f t="shared" si="161"/>
        <v/>
      </c>
      <c r="E1492" s="10" t="str" cm="1">
        <f t="array" ref="E1492">IF(NOT(ISBLANK($B1492)),AND(D1492=TRUE,LEN(C1492)&lt;81,NOT(ISNUMBER(FIND('List of Values'!$C$2:$C$20,C1492)))),"")</f>
        <v/>
      </c>
      <c r="F1492" s="11"/>
      <c r="G1492" s="10" t="str">
        <f t="shared" si="162"/>
        <v/>
      </c>
      <c r="H1492" s="10" t="str" cm="1">
        <f t="array" ref="H1492">IF(NOT(ISBLANK($B1492)),AND(G1492=TRUE,LEN(F1492)&lt;81,NOT(ISNUMBER(FIND('List of Values'!$C$2:$C$20,F1492)))),"")</f>
        <v/>
      </c>
      <c r="I1492" s="11"/>
      <c r="J1492" s="10" t="str">
        <f t="shared" si="163"/>
        <v/>
      </c>
      <c r="K1492" s="10" t="str" cm="1">
        <f t="array" ref="K1492">IF(NOT(ISBLANK($B1492)),AND(J1492=TRUE,LEN(I1492)&lt;61,NOT(ISNUMBER(FIND('List of Values'!$C$2:$C$23,I1492)))),"")</f>
        <v/>
      </c>
      <c r="L1492" s="11"/>
      <c r="M1492" s="10" t="str">
        <f t="shared" si="164"/>
        <v/>
      </c>
      <c r="N1492" s="10" t="str" cm="1">
        <f t="array" ref="N1492">IF(NOT(ISBLANK($B1492)),AND(M1492=TRUE,LEN(L1492)&lt;61,NOT(ISNUMBER(FIND('List of Values'!$C$2:$C$23,L1492)))),"")</f>
        <v/>
      </c>
      <c r="O1492" s="11"/>
      <c r="P1492" s="10" t="str">
        <f t="shared" si="165"/>
        <v/>
      </c>
      <c r="Q1492" s="10" t="str" cm="1">
        <f t="array" ref="Q1492">IF(NOT(ISBLANK($B1492)),AND(P1492=TRUE,LEN(O1492)&lt;81,NOT(ISNUMBER(FIND('List of Values'!$C$2:$C$23,O1492)))),"")</f>
        <v/>
      </c>
      <c r="R1492" s="11"/>
      <c r="S1492" s="10" t="str">
        <f t="shared" si="166"/>
        <v/>
      </c>
      <c r="T1492" s="10" t="str">
        <f>IF(NOT(ISBLANK($B1492)),AND(S1492=TRUE,NOT(COUNTIF('List of Values'!$B$2:$B$255,R1492)=0)),"")</f>
        <v/>
      </c>
      <c r="U1492" s="11"/>
      <c r="V1492" s="10" t="str">
        <f t="shared" si="167"/>
        <v/>
      </c>
      <c r="W1492" s="10" t="str">
        <f>IF(NOT(ISBLANK($B1492)),AND(V1492=TRUE,NOT(COUNTIF('List of Values'!$A$2:$A$10,U1492)=0)),"")</f>
        <v/>
      </c>
    </row>
    <row r="1493" spans="2:23">
      <c r="B1493" s="12"/>
      <c r="C1493" s="11"/>
      <c r="D1493" s="10" t="str">
        <f t="shared" si="161"/>
        <v/>
      </c>
      <c r="E1493" s="10" t="str" cm="1">
        <f t="array" ref="E1493">IF(NOT(ISBLANK($B1493)),AND(D1493=TRUE,LEN(C1493)&lt;81,NOT(ISNUMBER(FIND('List of Values'!$C$2:$C$20,C1493)))),"")</f>
        <v/>
      </c>
      <c r="F1493" s="11"/>
      <c r="G1493" s="10" t="str">
        <f t="shared" si="162"/>
        <v/>
      </c>
      <c r="H1493" s="10" t="str" cm="1">
        <f t="array" ref="H1493">IF(NOT(ISBLANK($B1493)),AND(G1493=TRUE,LEN(F1493)&lt;81,NOT(ISNUMBER(FIND('List of Values'!$C$2:$C$20,F1493)))),"")</f>
        <v/>
      </c>
      <c r="I1493" s="11"/>
      <c r="J1493" s="10" t="str">
        <f t="shared" si="163"/>
        <v/>
      </c>
      <c r="K1493" s="10" t="str" cm="1">
        <f t="array" ref="K1493">IF(NOT(ISBLANK($B1493)),AND(J1493=TRUE,LEN(I1493)&lt;61,NOT(ISNUMBER(FIND('List of Values'!$C$2:$C$23,I1493)))),"")</f>
        <v/>
      </c>
      <c r="L1493" s="11"/>
      <c r="M1493" s="10" t="str">
        <f t="shared" si="164"/>
        <v/>
      </c>
      <c r="N1493" s="10" t="str" cm="1">
        <f t="array" ref="N1493">IF(NOT(ISBLANK($B1493)),AND(M1493=TRUE,LEN(L1493)&lt;61,NOT(ISNUMBER(FIND('List of Values'!$C$2:$C$23,L1493)))),"")</f>
        <v/>
      </c>
      <c r="O1493" s="11"/>
      <c r="P1493" s="10" t="str">
        <f t="shared" si="165"/>
        <v/>
      </c>
      <c r="Q1493" s="10" t="str" cm="1">
        <f t="array" ref="Q1493">IF(NOT(ISBLANK($B1493)),AND(P1493=TRUE,LEN(O1493)&lt;81,NOT(ISNUMBER(FIND('List of Values'!$C$2:$C$23,O1493)))),"")</f>
        <v/>
      </c>
      <c r="R1493" s="11"/>
      <c r="S1493" s="10" t="str">
        <f t="shared" si="166"/>
        <v/>
      </c>
      <c r="T1493" s="10" t="str">
        <f>IF(NOT(ISBLANK($B1493)),AND(S1493=TRUE,NOT(COUNTIF('List of Values'!$B$2:$B$255,R1493)=0)),"")</f>
        <v/>
      </c>
      <c r="U1493" s="11"/>
      <c r="V1493" s="10" t="str">
        <f t="shared" si="167"/>
        <v/>
      </c>
      <c r="W1493" s="10" t="str">
        <f>IF(NOT(ISBLANK($B1493)),AND(V1493=TRUE,NOT(COUNTIF('List of Values'!$A$2:$A$10,U1493)=0)),"")</f>
        <v/>
      </c>
    </row>
    <row r="1494" spans="2:23">
      <c r="B1494" s="12"/>
      <c r="C1494" s="11"/>
      <c r="D1494" s="10" t="str">
        <f t="shared" si="161"/>
        <v/>
      </c>
      <c r="E1494" s="10" t="str" cm="1">
        <f t="array" ref="E1494">IF(NOT(ISBLANK($B1494)),AND(D1494=TRUE,LEN(C1494)&lt;81,NOT(ISNUMBER(FIND('List of Values'!$C$2:$C$20,C1494)))),"")</f>
        <v/>
      </c>
      <c r="F1494" s="11"/>
      <c r="G1494" s="10" t="str">
        <f t="shared" si="162"/>
        <v/>
      </c>
      <c r="H1494" s="10" t="str" cm="1">
        <f t="array" ref="H1494">IF(NOT(ISBLANK($B1494)),AND(G1494=TRUE,LEN(F1494)&lt;81,NOT(ISNUMBER(FIND('List of Values'!$C$2:$C$20,F1494)))),"")</f>
        <v/>
      </c>
      <c r="I1494" s="11"/>
      <c r="J1494" s="10" t="str">
        <f t="shared" si="163"/>
        <v/>
      </c>
      <c r="K1494" s="10" t="str" cm="1">
        <f t="array" ref="K1494">IF(NOT(ISBLANK($B1494)),AND(J1494=TRUE,LEN(I1494)&lt;61,NOT(ISNUMBER(FIND('List of Values'!$C$2:$C$23,I1494)))),"")</f>
        <v/>
      </c>
      <c r="L1494" s="11"/>
      <c r="M1494" s="10" t="str">
        <f t="shared" si="164"/>
        <v/>
      </c>
      <c r="N1494" s="10" t="str" cm="1">
        <f t="array" ref="N1494">IF(NOT(ISBLANK($B1494)),AND(M1494=TRUE,LEN(L1494)&lt;61,NOT(ISNUMBER(FIND('List of Values'!$C$2:$C$23,L1494)))),"")</f>
        <v/>
      </c>
      <c r="O1494" s="11"/>
      <c r="P1494" s="10" t="str">
        <f t="shared" si="165"/>
        <v/>
      </c>
      <c r="Q1494" s="10" t="str" cm="1">
        <f t="array" ref="Q1494">IF(NOT(ISBLANK($B1494)),AND(P1494=TRUE,LEN(O1494)&lt;81,NOT(ISNUMBER(FIND('List of Values'!$C$2:$C$23,O1494)))),"")</f>
        <v/>
      </c>
      <c r="R1494" s="11"/>
      <c r="S1494" s="10" t="str">
        <f t="shared" si="166"/>
        <v/>
      </c>
      <c r="T1494" s="10" t="str">
        <f>IF(NOT(ISBLANK($B1494)),AND(S1494=TRUE,NOT(COUNTIF('List of Values'!$B$2:$B$255,R1494)=0)),"")</f>
        <v/>
      </c>
      <c r="U1494" s="11"/>
      <c r="V1494" s="10" t="str">
        <f t="shared" si="167"/>
        <v/>
      </c>
      <c r="W1494" s="10" t="str">
        <f>IF(NOT(ISBLANK($B1494)),AND(V1494=TRUE,NOT(COUNTIF('List of Values'!$A$2:$A$10,U1494)=0)),"")</f>
        <v/>
      </c>
    </row>
    <row r="1495" spans="2:23">
      <c r="B1495" s="12"/>
      <c r="C1495" s="11"/>
      <c r="D1495" s="10" t="str">
        <f t="shared" si="161"/>
        <v/>
      </c>
      <c r="E1495" s="10" t="str" cm="1">
        <f t="array" ref="E1495">IF(NOT(ISBLANK($B1495)),AND(D1495=TRUE,LEN(C1495)&lt;81,NOT(ISNUMBER(FIND('List of Values'!$C$2:$C$20,C1495)))),"")</f>
        <v/>
      </c>
      <c r="F1495" s="11"/>
      <c r="G1495" s="10" t="str">
        <f t="shared" si="162"/>
        <v/>
      </c>
      <c r="H1495" s="10" t="str" cm="1">
        <f t="array" ref="H1495">IF(NOT(ISBLANK($B1495)),AND(G1495=TRUE,LEN(F1495)&lt;81,NOT(ISNUMBER(FIND('List of Values'!$C$2:$C$20,F1495)))),"")</f>
        <v/>
      </c>
      <c r="I1495" s="11"/>
      <c r="J1495" s="10" t="str">
        <f t="shared" si="163"/>
        <v/>
      </c>
      <c r="K1495" s="10" t="str" cm="1">
        <f t="array" ref="K1495">IF(NOT(ISBLANK($B1495)),AND(J1495=TRUE,LEN(I1495)&lt;61,NOT(ISNUMBER(FIND('List of Values'!$C$2:$C$23,I1495)))),"")</f>
        <v/>
      </c>
      <c r="L1495" s="11"/>
      <c r="M1495" s="10" t="str">
        <f t="shared" si="164"/>
        <v/>
      </c>
      <c r="N1495" s="10" t="str" cm="1">
        <f t="array" ref="N1495">IF(NOT(ISBLANK($B1495)),AND(M1495=TRUE,LEN(L1495)&lt;61,NOT(ISNUMBER(FIND('List of Values'!$C$2:$C$23,L1495)))),"")</f>
        <v/>
      </c>
      <c r="O1495" s="11"/>
      <c r="P1495" s="10" t="str">
        <f t="shared" si="165"/>
        <v/>
      </c>
      <c r="Q1495" s="10" t="str" cm="1">
        <f t="array" ref="Q1495">IF(NOT(ISBLANK($B1495)),AND(P1495=TRUE,LEN(O1495)&lt;81,NOT(ISNUMBER(FIND('List of Values'!$C$2:$C$23,O1495)))),"")</f>
        <v/>
      </c>
      <c r="R1495" s="11"/>
      <c r="S1495" s="10" t="str">
        <f t="shared" si="166"/>
        <v/>
      </c>
      <c r="T1495" s="10" t="str">
        <f>IF(NOT(ISBLANK($B1495)),AND(S1495=TRUE,NOT(COUNTIF('List of Values'!$B$2:$B$255,R1495)=0)),"")</f>
        <v/>
      </c>
      <c r="U1495" s="11"/>
      <c r="V1495" s="10" t="str">
        <f t="shared" si="167"/>
        <v/>
      </c>
      <c r="W1495" s="10" t="str">
        <f>IF(NOT(ISBLANK($B1495)),AND(V1495=TRUE,NOT(COUNTIF('List of Values'!$A$2:$A$10,U1495)=0)),"")</f>
        <v/>
      </c>
    </row>
    <row r="1496" spans="2:23">
      <c r="B1496" s="12"/>
      <c r="C1496" s="11"/>
      <c r="D1496" s="10" t="str">
        <f t="shared" si="161"/>
        <v/>
      </c>
      <c r="E1496" s="10" t="str" cm="1">
        <f t="array" ref="E1496">IF(NOT(ISBLANK($B1496)),AND(D1496=TRUE,LEN(C1496)&lt;81,NOT(ISNUMBER(FIND('List of Values'!$C$2:$C$20,C1496)))),"")</f>
        <v/>
      </c>
      <c r="F1496" s="11"/>
      <c r="G1496" s="10" t="str">
        <f t="shared" si="162"/>
        <v/>
      </c>
      <c r="H1496" s="10" t="str" cm="1">
        <f t="array" ref="H1496">IF(NOT(ISBLANK($B1496)),AND(G1496=TRUE,LEN(F1496)&lt;81,NOT(ISNUMBER(FIND('List of Values'!$C$2:$C$20,F1496)))),"")</f>
        <v/>
      </c>
      <c r="I1496" s="11"/>
      <c r="J1496" s="10" t="str">
        <f t="shared" si="163"/>
        <v/>
      </c>
      <c r="K1496" s="10" t="str" cm="1">
        <f t="array" ref="K1496">IF(NOT(ISBLANK($B1496)),AND(J1496=TRUE,LEN(I1496)&lt;61,NOT(ISNUMBER(FIND('List of Values'!$C$2:$C$23,I1496)))),"")</f>
        <v/>
      </c>
      <c r="L1496" s="11"/>
      <c r="M1496" s="10" t="str">
        <f t="shared" si="164"/>
        <v/>
      </c>
      <c r="N1496" s="10" t="str" cm="1">
        <f t="array" ref="N1496">IF(NOT(ISBLANK($B1496)),AND(M1496=TRUE,LEN(L1496)&lt;61,NOT(ISNUMBER(FIND('List of Values'!$C$2:$C$23,L1496)))),"")</f>
        <v/>
      </c>
      <c r="O1496" s="11"/>
      <c r="P1496" s="10" t="str">
        <f t="shared" si="165"/>
        <v/>
      </c>
      <c r="Q1496" s="10" t="str" cm="1">
        <f t="array" ref="Q1496">IF(NOT(ISBLANK($B1496)),AND(P1496=TRUE,LEN(O1496)&lt;81,NOT(ISNUMBER(FIND('List of Values'!$C$2:$C$23,O1496)))),"")</f>
        <v/>
      </c>
      <c r="R1496" s="11"/>
      <c r="S1496" s="10" t="str">
        <f t="shared" si="166"/>
        <v/>
      </c>
      <c r="T1496" s="10" t="str">
        <f>IF(NOT(ISBLANK($B1496)),AND(S1496=TRUE,NOT(COUNTIF('List of Values'!$B$2:$B$255,R1496)=0)),"")</f>
        <v/>
      </c>
      <c r="U1496" s="11"/>
      <c r="V1496" s="10" t="str">
        <f t="shared" si="167"/>
        <v/>
      </c>
      <c r="W1496" s="10" t="str">
        <f>IF(NOT(ISBLANK($B1496)),AND(V1496=TRUE,NOT(COUNTIF('List of Values'!$A$2:$A$10,U1496)=0)),"")</f>
        <v/>
      </c>
    </row>
    <row r="1497" spans="2:23">
      <c r="B1497" s="12"/>
      <c r="C1497" s="11"/>
      <c r="D1497" s="10" t="str">
        <f t="shared" si="161"/>
        <v/>
      </c>
      <c r="E1497" s="10" t="str" cm="1">
        <f t="array" ref="E1497">IF(NOT(ISBLANK($B1497)),AND(D1497=TRUE,LEN(C1497)&lt;81,NOT(ISNUMBER(FIND('List of Values'!$C$2:$C$20,C1497)))),"")</f>
        <v/>
      </c>
      <c r="F1497" s="11"/>
      <c r="G1497" s="10" t="str">
        <f t="shared" si="162"/>
        <v/>
      </c>
      <c r="H1497" s="10" t="str" cm="1">
        <f t="array" ref="H1497">IF(NOT(ISBLANK($B1497)),AND(G1497=TRUE,LEN(F1497)&lt;81,NOT(ISNUMBER(FIND('List of Values'!$C$2:$C$20,F1497)))),"")</f>
        <v/>
      </c>
      <c r="I1497" s="11"/>
      <c r="J1497" s="10" t="str">
        <f t="shared" si="163"/>
        <v/>
      </c>
      <c r="K1497" s="10" t="str" cm="1">
        <f t="array" ref="K1497">IF(NOT(ISBLANK($B1497)),AND(J1497=TRUE,LEN(I1497)&lt;61,NOT(ISNUMBER(FIND('List of Values'!$C$2:$C$23,I1497)))),"")</f>
        <v/>
      </c>
      <c r="L1497" s="11"/>
      <c r="M1497" s="10" t="str">
        <f t="shared" si="164"/>
        <v/>
      </c>
      <c r="N1497" s="10" t="str" cm="1">
        <f t="array" ref="N1497">IF(NOT(ISBLANK($B1497)),AND(M1497=TRUE,LEN(L1497)&lt;61,NOT(ISNUMBER(FIND('List of Values'!$C$2:$C$23,L1497)))),"")</f>
        <v/>
      </c>
      <c r="O1497" s="11"/>
      <c r="P1497" s="10" t="str">
        <f t="shared" si="165"/>
        <v/>
      </c>
      <c r="Q1497" s="10" t="str" cm="1">
        <f t="array" ref="Q1497">IF(NOT(ISBLANK($B1497)),AND(P1497=TRUE,LEN(O1497)&lt;81,NOT(ISNUMBER(FIND('List of Values'!$C$2:$C$23,O1497)))),"")</f>
        <v/>
      </c>
      <c r="R1497" s="11"/>
      <c r="S1497" s="10" t="str">
        <f t="shared" si="166"/>
        <v/>
      </c>
      <c r="T1497" s="10" t="str">
        <f>IF(NOT(ISBLANK($B1497)),AND(S1497=TRUE,NOT(COUNTIF('List of Values'!$B$2:$B$255,R1497)=0)),"")</f>
        <v/>
      </c>
      <c r="U1497" s="11"/>
      <c r="V1497" s="10" t="str">
        <f t="shared" si="167"/>
        <v/>
      </c>
      <c r="W1497" s="10" t="str">
        <f>IF(NOT(ISBLANK($B1497)),AND(V1497=TRUE,NOT(COUNTIF('List of Values'!$A$2:$A$10,U1497)=0)),"")</f>
        <v/>
      </c>
    </row>
    <row r="1498" spans="2:23">
      <c r="B1498" s="12"/>
      <c r="C1498" s="11"/>
      <c r="D1498" s="10" t="str">
        <f t="shared" si="161"/>
        <v/>
      </c>
      <c r="E1498" s="10" t="str" cm="1">
        <f t="array" ref="E1498">IF(NOT(ISBLANK($B1498)),AND(D1498=TRUE,LEN(C1498)&lt;81,NOT(ISNUMBER(FIND('List of Values'!$C$2:$C$20,C1498)))),"")</f>
        <v/>
      </c>
      <c r="F1498" s="11"/>
      <c r="G1498" s="10" t="str">
        <f t="shared" si="162"/>
        <v/>
      </c>
      <c r="H1498" s="10" t="str" cm="1">
        <f t="array" ref="H1498">IF(NOT(ISBLANK($B1498)),AND(G1498=TRUE,LEN(F1498)&lt;81,NOT(ISNUMBER(FIND('List of Values'!$C$2:$C$20,F1498)))),"")</f>
        <v/>
      </c>
      <c r="I1498" s="11"/>
      <c r="J1498" s="10" t="str">
        <f t="shared" si="163"/>
        <v/>
      </c>
      <c r="K1498" s="10" t="str" cm="1">
        <f t="array" ref="K1498">IF(NOT(ISBLANK($B1498)),AND(J1498=TRUE,LEN(I1498)&lt;61,NOT(ISNUMBER(FIND('List of Values'!$C$2:$C$23,I1498)))),"")</f>
        <v/>
      </c>
      <c r="L1498" s="11"/>
      <c r="M1498" s="10" t="str">
        <f t="shared" si="164"/>
        <v/>
      </c>
      <c r="N1498" s="10" t="str" cm="1">
        <f t="array" ref="N1498">IF(NOT(ISBLANK($B1498)),AND(M1498=TRUE,LEN(L1498)&lt;61,NOT(ISNUMBER(FIND('List of Values'!$C$2:$C$23,L1498)))),"")</f>
        <v/>
      </c>
      <c r="O1498" s="11"/>
      <c r="P1498" s="10" t="str">
        <f t="shared" si="165"/>
        <v/>
      </c>
      <c r="Q1498" s="10" t="str" cm="1">
        <f t="array" ref="Q1498">IF(NOT(ISBLANK($B1498)),AND(P1498=TRUE,LEN(O1498)&lt;81,NOT(ISNUMBER(FIND('List of Values'!$C$2:$C$23,O1498)))),"")</f>
        <v/>
      </c>
      <c r="R1498" s="11"/>
      <c r="S1498" s="10" t="str">
        <f t="shared" si="166"/>
        <v/>
      </c>
      <c r="T1498" s="10" t="str">
        <f>IF(NOT(ISBLANK($B1498)),AND(S1498=TRUE,NOT(COUNTIF('List of Values'!$B$2:$B$255,R1498)=0)),"")</f>
        <v/>
      </c>
      <c r="U1498" s="11"/>
      <c r="V1498" s="10" t="str">
        <f t="shared" si="167"/>
        <v/>
      </c>
      <c r="W1498" s="10" t="str">
        <f>IF(NOT(ISBLANK($B1498)),AND(V1498=TRUE,NOT(COUNTIF('List of Values'!$A$2:$A$10,U1498)=0)),"")</f>
        <v/>
      </c>
    </row>
    <row r="1499" spans="2:23">
      <c r="B1499" s="12"/>
      <c r="C1499" s="11"/>
      <c r="D1499" s="10" t="str">
        <f t="shared" si="161"/>
        <v/>
      </c>
      <c r="E1499" s="10" t="str" cm="1">
        <f t="array" ref="E1499">IF(NOT(ISBLANK($B1499)),AND(D1499=TRUE,LEN(C1499)&lt;81,NOT(ISNUMBER(FIND('List of Values'!$C$2:$C$20,C1499)))),"")</f>
        <v/>
      </c>
      <c r="F1499" s="11"/>
      <c r="G1499" s="10" t="str">
        <f t="shared" si="162"/>
        <v/>
      </c>
      <c r="H1499" s="10" t="str" cm="1">
        <f t="array" ref="H1499">IF(NOT(ISBLANK($B1499)),AND(G1499=TRUE,LEN(F1499)&lt;81,NOT(ISNUMBER(FIND('List of Values'!$C$2:$C$20,F1499)))),"")</f>
        <v/>
      </c>
      <c r="I1499" s="11"/>
      <c r="J1499" s="10" t="str">
        <f t="shared" si="163"/>
        <v/>
      </c>
      <c r="K1499" s="10" t="str" cm="1">
        <f t="array" ref="K1499">IF(NOT(ISBLANK($B1499)),AND(J1499=TRUE,LEN(I1499)&lt;61,NOT(ISNUMBER(FIND('List of Values'!$C$2:$C$23,I1499)))),"")</f>
        <v/>
      </c>
      <c r="L1499" s="11"/>
      <c r="M1499" s="10" t="str">
        <f t="shared" si="164"/>
        <v/>
      </c>
      <c r="N1499" s="10" t="str" cm="1">
        <f t="array" ref="N1499">IF(NOT(ISBLANK($B1499)),AND(M1499=TRUE,LEN(L1499)&lt;61,NOT(ISNUMBER(FIND('List of Values'!$C$2:$C$23,L1499)))),"")</f>
        <v/>
      </c>
      <c r="O1499" s="11"/>
      <c r="P1499" s="10" t="str">
        <f t="shared" si="165"/>
        <v/>
      </c>
      <c r="Q1499" s="10" t="str" cm="1">
        <f t="array" ref="Q1499">IF(NOT(ISBLANK($B1499)),AND(P1499=TRUE,LEN(O1499)&lt;81,NOT(ISNUMBER(FIND('List of Values'!$C$2:$C$23,O1499)))),"")</f>
        <v/>
      </c>
      <c r="R1499" s="11"/>
      <c r="S1499" s="10" t="str">
        <f t="shared" si="166"/>
        <v/>
      </c>
      <c r="T1499" s="10" t="str">
        <f>IF(NOT(ISBLANK($B1499)),AND(S1499=TRUE,NOT(COUNTIF('List of Values'!$B$2:$B$255,R1499)=0)),"")</f>
        <v/>
      </c>
      <c r="U1499" s="11"/>
      <c r="V1499" s="10" t="str">
        <f t="shared" si="167"/>
        <v/>
      </c>
      <c r="W1499" s="10" t="str">
        <f>IF(NOT(ISBLANK($B1499)),AND(V1499=TRUE,NOT(COUNTIF('List of Values'!$A$2:$A$10,U1499)=0)),"")</f>
        <v/>
      </c>
    </row>
    <row r="1500" spans="2:23">
      <c r="B1500" s="12"/>
      <c r="C1500" s="11"/>
      <c r="D1500" s="10" t="str">
        <f t="shared" si="161"/>
        <v/>
      </c>
      <c r="E1500" s="10" t="str" cm="1">
        <f t="array" ref="E1500">IF(NOT(ISBLANK($B1500)),AND(D1500=TRUE,LEN(C1500)&lt;81,NOT(ISNUMBER(FIND('List of Values'!$C$2:$C$20,C1500)))),"")</f>
        <v/>
      </c>
      <c r="F1500" s="11"/>
      <c r="G1500" s="10" t="str">
        <f t="shared" si="162"/>
        <v/>
      </c>
      <c r="H1500" s="10" t="str" cm="1">
        <f t="array" ref="H1500">IF(NOT(ISBLANK($B1500)),AND(G1500=TRUE,LEN(F1500)&lt;81,NOT(ISNUMBER(FIND('List of Values'!$C$2:$C$20,F1500)))),"")</f>
        <v/>
      </c>
      <c r="I1500" s="11"/>
      <c r="J1500" s="10" t="str">
        <f t="shared" si="163"/>
        <v/>
      </c>
      <c r="K1500" s="10" t="str" cm="1">
        <f t="array" ref="K1500">IF(NOT(ISBLANK($B1500)),AND(J1500=TRUE,LEN(I1500)&lt;61,NOT(ISNUMBER(FIND('List of Values'!$C$2:$C$23,I1500)))),"")</f>
        <v/>
      </c>
      <c r="L1500" s="11"/>
      <c r="M1500" s="10" t="str">
        <f t="shared" si="164"/>
        <v/>
      </c>
      <c r="N1500" s="10" t="str" cm="1">
        <f t="array" ref="N1500">IF(NOT(ISBLANK($B1500)),AND(M1500=TRUE,LEN(L1500)&lt;61,NOT(ISNUMBER(FIND('List of Values'!$C$2:$C$23,L1500)))),"")</f>
        <v/>
      </c>
      <c r="O1500" s="11"/>
      <c r="P1500" s="10" t="str">
        <f t="shared" si="165"/>
        <v/>
      </c>
      <c r="Q1500" s="10" t="str" cm="1">
        <f t="array" ref="Q1500">IF(NOT(ISBLANK($B1500)),AND(P1500=TRUE,LEN(O1500)&lt;81,NOT(ISNUMBER(FIND('List of Values'!$C$2:$C$23,O1500)))),"")</f>
        <v/>
      </c>
      <c r="R1500" s="11"/>
      <c r="S1500" s="10" t="str">
        <f t="shared" si="166"/>
        <v/>
      </c>
      <c r="T1500" s="10" t="str">
        <f>IF(NOT(ISBLANK($B1500)),AND(S1500=TRUE,NOT(COUNTIF('List of Values'!$B$2:$B$255,R1500)=0)),"")</f>
        <v/>
      </c>
      <c r="U1500" s="11"/>
      <c r="V1500" s="10" t="str">
        <f t="shared" si="167"/>
        <v/>
      </c>
      <c r="W1500" s="10" t="str">
        <f>IF(NOT(ISBLANK($B1500)),AND(V1500=TRUE,NOT(COUNTIF('List of Values'!$A$2:$A$10,U1500)=0)),"")</f>
        <v/>
      </c>
    </row>
    <row r="1501" spans="2:23">
      <c r="B1501" s="12"/>
      <c r="C1501" s="11"/>
      <c r="D1501" s="10" t="str">
        <f t="shared" si="161"/>
        <v/>
      </c>
      <c r="E1501" s="10" t="str" cm="1">
        <f t="array" ref="E1501">IF(NOT(ISBLANK($B1501)),AND(D1501=TRUE,LEN(C1501)&lt;81,NOT(ISNUMBER(FIND('List of Values'!$C$2:$C$20,C1501)))),"")</f>
        <v/>
      </c>
      <c r="F1501" s="11"/>
      <c r="G1501" s="10" t="str">
        <f t="shared" si="162"/>
        <v/>
      </c>
      <c r="H1501" s="10" t="str" cm="1">
        <f t="array" ref="H1501">IF(NOT(ISBLANK($B1501)),AND(G1501=TRUE,LEN(F1501)&lt;81,NOT(ISNUMBER(FIND('List of Values'!$C$2:$C$20,F1501)))),"")</f>
        <v/>
      </c>
      <c r="I1501" s="11"/>
      <c r="J1501" s="10" t="str">
        <f t="shared" si="163"/>
        <v/>
      </c>
      <c r="K1501" s="10" t="str" cm="1">
        <f t="array" ref="K1501">IF(NOT(ISBLANK($B1501)),AND(J1501=TRUE,LEN(I1501)&lt;61,NOT(ISNUMBER(FIND('List of Values'!$C$2:$C$23,I1501)))),"")</f>
        <v/>
      </c>
      <c r="L1501" s="11"/>
      <c r="M1501" s="10" t="str">
        <f t="shared" si="164"/>
        <v/>
      </c>
      <c r="N1501" s="10" t="str" cm="1">
        <f t="array" ref="N1501">IF(NOT(ISBLANK($B1501)),AND(M1501=TRUE,LEN(L1501)&lt;61,NOT(ISNUMBER(FIND('List of Values'!$C$2:$C$23,L1501)))),"")</f>
        <v/>
      </c>
      <c r="O1501" s="11"/>
      <c r="P1501" s="10" t="str">
        <f t="shared" si="165"/>
        <v/>
      </c>
      <c r="Q1501" s="10" t="str" cm="1">
        <f t="array" ref="Q1501">IF(NOT(ISBLANK($B1501)),AND(P1501=TRUE,LEN(O1501)&lt;81,NOT(ISNUMBER(FIND('List of Values'!$C$2:$C$23,O1501)))),"")</f>
        <v/>
      </c>
      <c r="R1501" s="11"/>
      <c r="S1501" s="10" t="str">
        <f t="shared" si="166"/>
        <v/>
      </c>
      <c r="T1501" s="10" t="str">
        <f>IF(NOT(ISBLANK($B1501)),AND(S1501=TRUE,NOT(COUNTIF('List of Values'!$B$2:$B$255,R1501)=0)),"")</f>
        <v/>
      </c>
      <c r="U1501" s="11"/>
      <c r="V1501" s="10" t="str">
        <f t="shared" si="167"/>
        <v/>
      </c>
      <c r="W1501" s="10" t="str">
        <f>IF(NOT(ISBLANK($B1501)),AND(V1501=TRUE,NOT(COUNTIF('List of Values'!$A$2:$A$10,U1501)=0)),"")</f>
        <v/>
      </c>
    </row>
    <row r="1502" spans="2:23">
      <c r="B1502" s="12"/>
      <c r="C1502" s="11"/>
      <c r="D1502" s="10" t="str">
        <f t="shared" si="161"/>
        <v/>
      </c>
      <c r="E1502" s="10" t="str" cm="1">
        <f t="array" ref="E1502">IF(NOT(ISBLANK($B1502)),AND(D1502=TRUE,LEN(C1502)&lt;81,NOT(ISNUMBER(FIND('List of Values'!$C$2:$C$20,C1502)))),"")</f>
        <v/>
      </c>
      <c r="F1502" s="11"/>
      <c r="G1502" s="10" t="str">
        <f t="shared" si="162"/>
        <v/>
      </c>
      <c r="H1502" s="10" t="str" cm="1">
        <f t="array" ref="H1502">IF(NOT(ISBLANK($B1502)),AND(G1502=TRUE,LEN(F1502)&lt;81,NOT(ISNUMBER(FIND('List of Values'!$C$2:$C$20,F1502)))),"")</f>
        <v/>
      </c>
      <c r="I1502" s="11"/>
      <c r="J1502" s="10" t="str">
        <f t="shared" si="163"/>
        <v/>
      </c>
      <c r="K1502" s="10" t="str" cm="1">
        <f t="array" ref="K1502">IF(NOT(ISBLANK($B1502)),AND(J1502=TRUE,LEN(I1502)&lt;61,NOT(ISNUMBER(FIND('List of Values'!$C$2:$C$23,I1502)))),"")</f>
        <v/>
      </c>
      <c r="L1502" s="11"/>
      <c r="M1502" s="10" t="str">
        <f t="shared" si="164"/>
        <v/>
      </c>
      <c r="N1502" s="10" t="str" cm="1">
        <f t="array" ref="N1502">IF(NOT(ISBLANK($B1502)),AND(M1502=TRUE,LEN(L1502)&lt;61,NOT(ISNUMBER(FIND('List of Values'!$C$2:$C$23,L1502)))),"")</f>
        <v/>
      </c>
      <c r="O1502" s="11"/>
      <c r="P1502" s="10" t="str">
        <f t="shared" si="165"/>
        <v/>
      </c>
      <c r="Q1502" s="10" t="str" cm="1">
        <f t="array" ref="Q1502">IF(NOT(ISBLANK($B1502)),AND(P1502=TRUE,LEN(O1502)&lt;81,NOT(ISNUMBER(FIND('List of Values'!$C$2:$C$23,O1502)))),"")</f>
        <v/>
      </c>
      <c r="R1502" s="11"/>
      <c r="S1502" s="10" t="str">
        <f t="shared" si="166"/>
        <v/>
      </c>
      <c r="T1502" s="10" t="str">
        <f>IF(NOT(ISBLANK($B1502)),AND(S1502=TRUE,NOT(COUNTIF('List of Values'!$B$2:$B$255,R1502)=0)),"")</f>
        <v/>
      </c>
      <c r="U1502" s="11"/>
      <c r="V1502" s="10" t="str">
        <f t="shared" si="167"/>
        <v/>
      </c>
      <c r="W1502" s="10" t="str">
        <f>IF(NOT(ISBLANK($B1502)),AND(V1502=TRUE,NOT(COUNTIF('List of Values'!$A$2:$A$10,U1502)=0)),"")</f>
        <v/>
      </c>
    </row>
    <row r="1503" spans="2:23">
      <c r="B1503" s="12"/>
      <c r="C1503" s="11"/>
      <c r="D1503" s="10" t="str">
        <f t="shared" si="161"/>
        <v/>
      </c>
      <c r="E1503" s="10" t="str" cm="1">
        <f t="array" ref="E1503">IF(NOT(ISBLANK($B1503)),AND(D1503=TRUE,LEN(C1503)&lt;81,NOT(ISNUMBER(FIND('List of Values'!$C$2:$C$20,C1503)))),"")</f>
        <v/>
      </c>
      <c r="F1503" s="11"/>
      <c r="G1503" s="10" t="str">
        <f t="shared" si="162"/>
        <v/>
      </c>
      <c r="H1503" s="10" t="str" cm="1">
        <f t="array" ref="H1503">IF(NOT(ISBLANK($B1503)),AND(G1503=TRUE,LEN(F1503)&lt;81,NOT(ISNUMBER(FIND('List of Values'!$C$2:$C$20,F1503)))),"")</f>
        <v/>
      </c>
      <c r="I1503" s="11"/>
      <c r="J1503" s="10" t="str">
        <f t="shared" si="163"/>
        <v/>
      </c>
      <c r="K1503" s="10" t="str" cm="1">
        <f t="array" ref="K1503">IF(NOT(ISBLANK($B1503)),AND(J1503=TRUE,LEN(I1503)&lt;61,NOT(ISNUMBER(FIND('List of Values'!$C$2:$C$23,I1503)))),"")</f>
        <v/>
      </c>
      <c r="L1503" s="11"/>
      <c r="M1503" s="10" t="str">
        <f t="shared" si="164"/>
        <v/>
      </c>
      <c r="N1503" s="10" t="str" cm="1">
        <f t="array" ref="N1503">IF(NOT(ISBLANK($B1503)),AND(M1503=TRUE,LEN(L1503)&lt;61,NOT(ISNUMBER(FIND('List of Values'!$C$2:$C$23,L1503)))),"")</f>
        <v/>
      </c>
      <c r="O1503" s="11"/>
      <c r="P1503" s="10" t="str">
        <f t="shared" si="165"/>
        <v/>
      </c>
      <c r="Q1503" s="10" t="str" cm="1">
        <f t="array" ref="Q1503">IF(NOT(ISBLANK($B1503)),AND(P1503=TRUE,LEN(O1503)&lt;81,NOT(ISNUMBER(FIND('List of Values'!$C$2:$C$23,O1503)))),"")</f>
        <v/>
      </c>
      <c r="R1503" s="11"/>
      <c r="S1503" s="10" t="str">
        <f t="shared" si="166"/>
        <v/>
      </c>
      <c r="T1503" s="10" t="str">
        <f>IF(NOT(ISBLANK($B1503)),AND(S1503=TRUE,NOT(COUNTIF('List of Values'!$B$2:$B$255,R1503)=0)),"")</f>
        <v/>
      </c>
      <c r="U1503" s="11"/>
      <c r="V1503" s="10" t="str">
        <f t="shared" si="167"/>
        <v/>
      </c>
      <c r="W1503" s="10" t="str">
        <f>IF(NOT(ISBLANK($B1503)),AND(V1503=TRUE,NOT(COUNTIF('List of Values'!$A$2:$A$10,U1503)=0)),"")</f>
        <v/>
      </c>
    </row>
    <row r="1504" spans="2:23">
      <c r="B1504" s="12"/>
      <c r="C1504" s="11"/>
      <c r="D1504" s="10" t="str">
        <f t="shared" si="161"/>
        <v/>
      </c>
      <c r="E1504" s="10" t="str" cm="1">
        <f t="array" ref="E1504">IF(NOT(ISBLANK($B1504)),AND(D1504=TRUE,LEN(C1504)&lt;81,NOT(ISNUMBER(FIND('List of Values'!$C$2:$C$20,C1504)))),"")</f>
        <v/>
      </c>
      <c r="F1504" s="11"/>
      <c r="G1504" s="10" t="str">
        <f t="shared" si="162"/>
        <v/>
      </c>
      <c r="H1504" s="10" t="str" cm="1">
        <f t="array" ref="H1504">IF(NOT(ISBLANK($B1504)),AND(G1504=TRUE,LEN(F1504)&lt;81,NOT(ISNUMBER(FIND('List of Values'!$C$2:$C$20,F1504)))),"")</f>
        <v/>
      </c>
      <c r="I1504" s="11"/>
      <c r="J1504" s="10" t="str">
        <f t="shared" si="163"/>
        <v/>
      </c>
      <c r="K1504" s="10" t="str" cm="1">
        <f t="array" ref="K1504">IF(NOT(ISBLANK($B1504)),AND(J1504=TRUE,LEN(I1504)&lt;61,NOT(ISNUMBER(FIND('List of Values'!$C$2:$C$23,I1504)))),"")</f>
        <v/>
      </c>
      <c r="L1504" s="11"/>
      <c r="M1504" s="10" t="str">
        <f t="shared" si="164"/>
        <v/>
      </c>
      <c r="N1504" s="10" t="str" cm="1">
        <f t="array" ref="N1504">IF(NOT(ISBLANK($B1504)),AND(M1504=TRUE,LEN(L1504)&lt;61,NOT(ISNUMBER(FIND('List of Values'!$C$2:$C$23,L1504)))),"")</f>
        <v/>
      </c>
      <c r="O1504" s="11"/>
      <c r="P1504" s="10" t="str">
        <f t="shared" si="165"/>
        <v/>
      </c>
      <c r="Q1504" s="10" t="str" cm="1">
        <f t="array" ref="Q1504">IF(NOT(ISBLANK($B1504)),AND(P1504=TRUE,LEN(O1504)&lt;81,NOT(ISNUMBER(FIND('List of Values'!$C$2:$C$23,O1504)))),"")</f>
        <v/>
      </c>
      <c r="R1504" s="11"/>
      <c r="S1504" s="10" t="str">
        <f t="shared" si="166"/>
        <v/>
      </c>
      <c r="T1504" s="10" t="str">
        <f>IF(NOT(ISBLANK($B1504)),AND(S1504=TRUE,NOT(COUNTIF('List of Values'!$B$2:$B$255,R1504)=0)),"")</f>
        <v/>
      </c>
      <c r="U1504" s="11"/>
      <c r="V1504" s="10" t="str">
        <f t="shared" si="167"/>
        <v/>
      </c>
      <c r="W1504" s="10" t="str">
        <f>IF(NOT(ISBLANK($B1504)),AND(V1504=TRUE,NOT(COUNTIF('List of Values'!$A$2:$A$10,U1504)=0)),"")</f>
        <v/>
      </c>
    </row>
    <row r="1505" spans="2:23">
      <c r="B1505" s="12"/>
      <c r="C1505" s="11"/>
      <c r="D1505" s="10" t="str">
        <f t="shared" si="161"/>
        <v/>
      </c>
      <c r="E1505" s="10" t="str" cm="1">
        <f t="array" ref="E1505">IF(NOT(ISBLANK($B1505)),AND(D1505=TRUE,LEN(C1505)&lt;81,NOT(ISNUMBER(FIND('List of Values'!$C$2:$C$20,C1505)))),"")</f>
        <v/>
      </c>
      <c r="F1505" s="11"/>
      <c r="G1505" s="10" t="str">
        <f t="shared" si="162"/>
        <v/>
      </c>
      <c r="H1505" s="10" t="str" cm="1">
        <f t="array" ref="H1505">IF(NOT(ISBLANK($B1505)),AND(G1505=TRUE,LEN(F1505)&lt;81,NOT(ISNUMBER(FIND('List of Values'!$C$2:$C$20,F1505)))),"")</f>
        <v/>
      </c>
      <c r="I1505" s="11"/>
      <c r="J1505" s="10" t="str">
        <f t="shared" si="163"/>
        <v/>
      </c>
      <c r="K1505" s="10" t="str" cm="1">
        <f t="array" ref="K1505">IF(NOT(ISBLANK($B1505)),AND(J1505=TRUE,LEN(I1505)&lt;61,NOT(ISNUMBER(FIND('List of Values'!$C$2:$C$23,I1505)))),"")</f>
        <v/>
      </c>
      <c r="L1505" s="11"/>
      <c r="M1505" s="10" t="str">
        <f t="shared" si="164"/>
        <v/>
      </c>
      <c r="N1505" s="10" t="str" cm="1">
        <f t="array" ref="N1505">IF(NOT(ISBLANK($B1505)),AND(M1505=TRUE,LEN(L1505)&lt;61,NOT(ISNUMBER(FIND('List of Values'!$C$2:$C$23,L1505)))),"")</f>
        <v/>
      </c>
      <c r="O1505" s="11"/>
      <c r="P1505" s="10" t="str">
        <f t="shared" si="165"/>
        <v/>
      </c>
      <c r="Q1505" s="10" t="str" cm="1">
        <f t="array" ref="Q1505">IF(NOT(ISBLANK($B1505)),AND(P1505=TRUE,LEN(O1505)&lt;81,NOT(ISNUMBER(FIND('List of Values'!$C$2:$C$23,O1505)))),"")</f>
        <v/>
      </c>
      <c r="R1505" s="11"/>
      <c r="S1505" s="10" t="str">
        <f t="shared" si="166"/>
        <v/>
      </c>
      <c r="T1505" s="10" t="str">
        <f>IF(NOT(ISBLANK($B1505)),AND(S1505=TRUE,NOT(COUNTIF('List of Values'!$B$2:$B$255,R1505)=0)),"")</f>
        <v/>
      </c>
      <c r="U1505" s="11"/>
      <c r="V1505" s="10" t="str">
        <f t="shared" si="167"/>
        <v/>
      </c>
      <c r="W1505" s="10" t="str">
        <f>IF(NOT(ISBLANK($B1505)),AND(V1505=TRUE,NOT(COUNTIF('List of Values'!$A$2:$A$10,U1505)=0)),"")</f>
        <v/>
      </c>
    </row>
    <row r="1506" spans="2:23">
      <c r="B1506" s="12"/>
      <c r="C1506" s="11"/>
      <c r="D1506" s="10" t="str">
        <f t="shared" si="161"/>
        <v/>
      </c>
      <c r="E1506" s="10" t="str" cm="1">
        <f t="array" ref="E1506">IF(NOT(ISBLANK($B1506)),AND(D1506=TRUE,LEN(C1506)&lt;81,NOT(ISNUMBER(FIND('List of Values'!$C$2:$C$20,C1506)))),"")</f>
        <v/>
      </c>
      <c r="F1506" s="11"/>
      <c r="G1506" s="10" t="str">
        <f t="shared" si="162"/>
        <v/>
      </c>
      <c r="H1506" s="10" t="str" cm="1">
        <f t="array" ref="H1506">IF(NOT(ISBLANK($B1506)),AND(G1506=TRUE,LEN(F1506)&lt;81,NOT(ISNUMBER(FIND('List of Values'!$C$2:$C$20,F1506)))),"")</f>
        <v/>
      </c>
      <c r="I1506" s="11"/>
      <c r="J1506" s="10" t="str">
        <f t="shared" si="163"/>
        <v/>
      </c>
      <c r="K1506" s="10" t="str" cm="1">
        <f t="array" ref="K1506">IF(NOT(ISBLANK($B1506)),AND(J1506=TRUE,LEN(I1506)&lt;61,NOT(ISNUMBER(FIND('List of Values'!$C$2:$C$23,I1506)))),"")</f>
        <v/>
      </c>
      <c r="L1506" s="11"/>
      <c r="M1506" s="10" t="str">
        <f t="shared" si="164"/>
        <v/>
      </c>
      <c r="N1506" s="10" t="str" cm="1">
        <f t="array" ref="N1506">IF(NOT(ISBLANK($B1506)),AND(M1506=TRUE,LEN(L1506)&lt;61,NOT(ISNUMBER(FIND('List of Values'!$C$2:$C$23,L1506)))),"")</f>
        <v/>
      </c>
      <c r="O1506" s="11"/>
      <c r="P1506" s="10" t="str">
        <f t="shared" si="165"/>
        <v/>
      </c>
      <c r="Q1506" s="10" t="str" cm="1">
        <f t="array" ref="Q1506">IF(NOT(ISBLANK($B1506)),AND(P1506=TRUE,LEN(O1506)&lt;81,NOT(ISNUMBER(FIND('List of Values'!$C$2:$C$23,O1506)))),"")</f>
        <v/>
      </c>
      <c r="R1506" s="11"/>
      <c r="S1506" s="10" t="str">
        <f t="shared" si="166"/>
        <v/>
      </c>
      <c r="T1506" s="10" t="str">
        <f>IF(NOT(ISBLANK($B1506)),AND(S1506=TRUE,NOT(COUNTIF('List of Values'!$B$2:$B$255,R1506)=0)),"")</f>
        <v/>
      </c>
      <c r="U1506" s="11"/>
      <c r="V1506" s="10" t="str">
        <f t="shared" si="167"/>
        <v/>
      </c>
      <c r="W1506" s="10" t="str">
        <f>IF(NOT(ISBLANK($B1506)),AND(V1506=TRUE,NOT(COUNTIF('List of Values'!$A$2:$A$10,U1506)=0)),"")</f>
        <v/>
      </c>
    </row>
    <row r="1507" spans="2:23">
      <c r="B1507" s="12"/>
      <c r="C1507" s="11"/>
      <c r="D1507" s="10" t="str">
        <f t="shared" si="161"/>
        <v/>
      </c>
      <c r="E1507" s="10" t="str" cm="1">
        <f t="array" ref="E1507">IF(NOT(ISBLANK($B1507)),AND(D1507=TRUE,LEN(C1507)&lt;81,NOT(ISNUMBER(FIND('List of Values'!$C$2:$C$20,C1507)))),"")</f>
        <v/>
      </c>
      <c r="F1507" s="11"/>
      <c r="G1507" s="10" t="str">
        <f t="shared" si="162"/>
        <v/>
      </c>
      <c r="H1507" s="10" t="str" cm="1">
        <f t="array" ref="H1507">IF(NOT(ISBLANK($B1507)),AND(G1507=TRUE,LEN(F1507)&lt;81,NOT(ISNUMBER(FIND('List of Values'!$C$2:$C$20,F1507)))),"")</f>
        <v/>
      </c>
      <c r="I1507" s="11"/>
      <c r="J1507" s="10" t="str">
        <f t="shared" si="163"/>
        <v/>
      </c>
      <c r="K1507" s="10" t="str" cm="1">
        <f t="array" ref="K1507">IF(NOT(ISBLANK($B1507)),AND(J1507=TRUE,LEN(I1507)&lt;61,NOT(ISNUMBER(FIND('List of Values'!$C$2:$C$23,I1507)))),"")</f>
        <v/>
      </c>
      <c r="L1507" s="11"/>
      <c r="M1507" s="10" t="str">
        <f t="shared" si="164"/>
        <v/>
      </c>
      <c r="N1507" s="10" t="str" cm="1">
        <f t="array" ref="N1507">IF(NOT(ISBLANK($B1507)),AND(M1507=TRUE,LEN(L1507)&lt;61,NOT(ISNUMBER(FIND('List of Values'!$C$2:$C$23,L1507)))),"")</f>
        <v/>
      </c>
      <c r="O1507" s="11"/>
      <c r="P1507" s="10" t="str">
        <f t="shared" si="165"/>
        <v/>
      </c>
      <c r="Q1507" s="10" t="str" cm="1">
        <f t="array" ref="Q1507">IF(NOT(ISBLANK($B1507)),AND(P1507=TRUE,LEN(O1507)&lt;81,NOT(ISNUMBER(FIND('List of Values'!$C$2:$C$23,O1507)))),"")</f>
        <v/>
      </c>
      <c r="R1507" s="11"/>
      <c r="S1507" s="10" t="str">
        <f t="shared" si="166"/>
        <v/>
      </c>
      <c r="T1507" s="10" t="str">
        <f>IF(NOT(ISBLANK($B1507)),AND(S1507=TRUE,NOT(COUNTIF('List of Values'!$B$2:$B$255,R1507)=0)),"")</f>
        <v/>
      </c>
      <c r="U1507" s="11"/>
      <c r="V1507" s="10" t="str">
        <f t="shared" si="167"/>
        <v/>
      </c>
      <c r="W1507" s="10" t="str">
        <f>IF(NOT(ISBLANK($B1507)),AND(V1507=TRUE,NOT(COUNTIF('List of Values'!$A$2:$A$10,U1507)=0)),"")</f>
        <v/>
      </c>
    </row>
    <row r="1508" spans="2:23">
      <c r="B1508" s="12"/>
      <c r="C1508" s="11"/>
      <c r="D1508" s="10" t="str">
        <f t="shared" si="161"/>
        <v/>
      </c>
      <c r="E1508" s="10" t="str" cm="1">
        <f t="array" ref="E1508">IF(NOT(ISBLANK($B1508)),AND(D1508=TRUE,LEN(C1508)&lt;81,NOT(ISNUMBER(FIND('List of Values'!$C$2:$C$20,C1508)))),"")</f>
        <v/>
      </c>
      <c r="F1508" s="11"/>
      <c r="G1508" s="10" t="str">
        <f t="shared" si="162"/>
        <v/>
      </c>
      <c r="H1508" s="10" t="str" cm="1">
        <f t="array" ref="H1508">IF(NOT(ISBLANK($B1508)),AND(G1508=TRUE,LEN(F1508)&lt;81,NOT(ISNUMBER(FIND('List of Values'!$C$2:$C$20,F1508)))),"")</f>
        <v/>
      </c>
      <c r="I1508" s="11"/>
      <c r="J1508" s="10" t="str">
        <f t="shared" si="163"/>
        <v/>
      </c>
      <c r="K1508" s="10" t="str" cm="1">
        <f t="array" ref="K1508">IF(NOT(ISBLANK($B1508)),AND(J1508=TRUE,LEN(I1508)&lt;61,NOT(ISNUMBER(FIND('List of Values'!$C$2:$C$23,I1508)))),"")</f>
        <v/>
      </c>
      <c r="L1508" s="11"/>
      <c r="M1508" s="10" t="str">
        <f t="shared" si="164"/>
        <v/>
      </c>
      <c r="N1508" s="10" t="str" cm="1">
        <f t="array" ref="N1508">IF(NOT(ISBLANK($B1508)),AND(M1508=TRUE,LEN(L1508)&lt;61,NOT(ISNUMBER(FIND('List of Values'!$C$2:$C$23,L1508)))),"")</f>
        <v/>
      </c>
      <c r="O1508" s="11"/>
      <c r="P1508" s="10" t="str">
        <f t="shared" si="165"/>
        <v/>
      </c>
      <c r="Q1508" s="10" t="str" cm="1">
        <f t="array" ref="Q1508">IF(NOT(ISBLANK($B1508)),AND(P1508=TRUE,LEN(O1508)&lt;81,NOT(ISNUMBER(FIND('List of Values'!$C$2:$C$23,O1508)))),"")</f>
        <v/>
      </c>
      <c r="R1508" s="11"/>
      <c r="S1508" s="10" t="str">
        <f t="shared" si="166"/>
        <v/>
      </c>
      <c r="T1508" s="10" t="str">
        <f>IF(NOT(ISBLANK($B1508)),AND(S1508=TRUE,NOT(COUNTIF('List of Values'!$B$2:$B$255,R1508)=0)),"")</f>
        <v/>
      </c>
      <c r="U1508" s="11"/>
      <c r="V1508" s="10" t="str">
        <f t="shared" si="167"/>
        <v/>
      </c>
      <c r="W1508" s="10" t="str">
        <f>IF(NOT(ISBLANK($B1508)),AND(V1508=TRUE,NOT(COUNTIF('List of Values'!$A$2:$A$10,U1508)=0)),"")</f>
        <v/>
      </c>
    </row>
    <row r="1509" spans="2:23">
      <c r="B1509" s="12"/>
      <c r="C1509" s="11"/>
      <c r="D1509" s="10" t="str">
        <f t="shared" si="161"/>
        <v/>
      </c>
      <c r="E1509" s="10" t="str" cm="1">
        <f t="array" ref="E1509">IF(NOT(ISBLANK($B1509)),AND(D1509=TRUE,LEN(C1509)&lt;81,NOT(ISNUMBER(FIND('List of Values'!$C$2:$C$20,C1509)))),"")</f>
        <v/>
      </c>
      <c r="F1509" s="11"/>
      <c r="G1509" s="10" t="str">
        <f t="shared" si="162"/>
        <v/>
      </c>
      <c r="H1509" s="10" t="str" cm="1">
        <f t="array" ref="H1509">IF(NOT(ISBLANK($B1509)),AND(G1509=TRUE,LEN(F1509)&lt;81,NOT(ISNUMBER(FIND('List of Values'!$C$2:$C$20,F1509)))),"")</f>
        <v/>
      </c>
      <c r="I1509" s="11"/>
      <c r="J1509" s="10" t="str">
        <f t="shared" si="163"/>
        <v/>
      </c>
      <c r="K1509" s="10" t="str" cm="1">
        <f t="array" ref="K1509">IF(NOT(ISBLANK($B1509)),AND(J1509=TRUE,LEN(I1509)&lt;61,NOT(ISNUMBER(FIND('List of Values'!$C$2:$C$23,I1509)))),"")</f>
        <v/>
      </c>
      <c r="L1509" s="11"/>
      <c r="M1509" s="10" t="str">
        <f t="shared" si="164"/>
        <v/>
      </c>
      <c r="N1509" s="10" t="str" cm="1">
        <f t="array" ref="N1509">IF(NOT(ISBLANK($B1509)),AND(M1509=TRUE,LEN(L1509)&lt;61,NOT(ISNUMBER(FIND('List of Values'!$C$2:$C$23,L1509)))),"")</f>
        <v/>
      </c>
      <c r="O1509" s="11"/>
      <c r="P1509" s="10" t="str">
        <f t="shared" si="165"/>
        <v/>
      </c>
      <c r="Q1509" s="10" t="str" cm="1">
        <f t="array" ref="Q1509">IF(NOT(ISBLANK($B1509)),AND(P1509=TRUE,LEN(O1509)&lt;81,NOT(ISNUMBER(FIND('List of Values'!$C$2:$C$23,O1509)))),"")</f>
        <v/>
      </c>
      <c r="R1509" s="11"/>
      <c r="S1509" s="10" t="str">
        <f t="shared" si="166"/>
        <v/>
      </c>
      <c r="T1509" s="10" t="str">
        <f>IF(NOT(ISBLANK($B1509)),AND(S1509=TRUE,NOT(COUNTIF('List of Values'!$B$2:$B$255,R1509)=0)),"")</f>
        <v/>
      </c>
      <c r="U1509" s="11"/>
      <c r="V1509" s="10" t="str">
        <f t="shared" si="167"/>
        <v/>
      </c>
      <c r="W1509" s="10" t="str">
        <f>IF(NOT(ISBLANK($B1509)),AND(V1509=TRUE,NOT(COUNTIF('List of Values'!$A$2:$A$10,U1509)=0)),"")</f>
        <v/>
      </c>
    </row>
    <row r="1510" spans="2:23">
      <c r="B1510" s="12"/>
      <c r="C1510" s="11"/>
      <c r="D1510" s="10" t="str">
        <f t="shared" si="161"/>
        <v/>
      </c>
      <c r="E1510" s="10" t="str" cm="1">
        <f t="array" ref="E1510">IF(NOT(ISBLANK($B1510)),AND(D1510=TRUE,LEN(C1510)&lt;81,NOT(ISNUMBER(FIND('List of Values'!$C$2:$C$20,C1510)))),"")</f>
        <v/>
      </c>
      <c r="F1510" s="11"/>
      <c r="G1510" s="10" t="str">
        <f t="shared" si="162"/>
        <v/>
      </c>
      <c r="H1510" s="10" t="str" cm="1">
        <f t="array" ref="H1510">IF(NOT(ISBLANK($B1510)),AND(G1510=TRUE,LEN(F1510)&lt;81,NOT(ISNUMBER(FIND('List of Values'!$C$2:$C$20,F1510)))),"")</f>
        <v/>
      </c>
      <c r="I1510" s="11"/>
      <c r="J1510" s="10" t="str">
        <f t="shared" si="163"/>
        <v/>
      </c>
      <c r="K1510" s="10" t="str" cm="1">
        <f t="array" ref="K1510">IF(NOT(ISBLANK($B1510)),AND(J1510=TRUE,LEN(I1510)&lt;61,NOT(ISNUMBER(FIND('List of Values'!$C$2:$C$23,I1510)))),"")</f>
        <v/>
      </c>
      <c r="L1510" s="11"/>
      <c r="M1510" s="10" t="str">
        <f t="shared" si="164"/>
        <v/>
      </c>
      <c r="N1510" s="10" t="str" cm="1">
        <f t="array" ref="N1510">IF(NOT(ISBLANK($B1510)),AND(M1510=TRUE,LEN(L1510)&lt;61,NOT(ISNUMBER(FIND('List of Values'!$C$2:$C$23,L1510)))),"")</f>
        <v/>
      </c>
      <c r="O1510" s="11"/>
      <c r="P1510" s="10" t="str">
        <f t="shared" si="165"/>
        <v/>
      </c>
      <c r="Q1510" s="10" t="str" cm="1">
        <f t="array" ref="Q1510">IF(NOT(ISBLANK($B1510)),AND(P1510=TRUE,LEN(O1510)&lt;81,NOT(ISNUMBER(FIND('List of Values'!$C$2:$C$23,O1510)))),"")</f>
        <v/>
      </c>
      <c r="R1510" s="11"/>
      <c r="S1510" s="10" t="str">
        <f t="shared" si="166"/>
        <v/>
      </c>
      <c r="T1510" s="10" t="str">
        <f>IF(NOT(ISBLANK($B1510)),AND(S1510=TRUE,NOT(COUNTIF('List of Values'!$B$2:$B$255,R1510)=0)),"")</f>
        <v/>
      </c>
      <c r="U1510" s="11"/>
      <c r="V1510" s="10" t="str">
        <f t="shared" si="167"/>
        <v/>
      </c>
      <c r="W1510" s="10" t="str">
        <f>IF(NOT(ISBLANK($B1510)),AND(V1510=TRUE,NOT(COUNTIF('List of Values'!$A$2:$A$10,U1510)=0)),"")</f>
        <v/>
      </c>
    </row>
    <row r="1511" spans="2:23">
      <c r="B1511" s="12"/>
      <c r="C1511" s="11"/>
      <c r="D1511" s="10" t="str">
        <f t="shared" si="161"/>
        <v/>
      </c>
      <c r="E1511" s="10" t="str" cm="1">
        <f t="array" ref="E1511">IF(NOT(ISBLANK($B1511)),AND(D1511=TRUE,LEN(C1511)&lt;81,NOT(ISNUMBER(FIND('List of Values'!$C$2:$C$20,C1511)))),"")</f>
        <v/>
      </c>
      <c r="F1511" s="11"/>
      <c r="G1511" s="10" t="str">
        <f t="shared" si="162"/>
        <v/>
      </c>
      <c r="H1511" s="10" t="str" cm="1">
        <f t="array" ref="H1511">IF(NOT(ISBLANK($B1511)),AND(G1511=TRUE,LEN(F1511)&lt;81,NOT(ISNUMBER(FIND('List of Values'!$C$2:$C$20,F1511)))),"")</f>
        <v/>
      </c>
      <c r="I1511" s="11"/>
      <c r="J1511" s="10" t="str">
        <f t="shared" si="163"/>
        <v/>
      </c>
      <c r="K1511" s="10" t="str" cm="1">
        <f t="array" ref="K1511">IF(NOT(ISBLANK($B1511)),AND(J1511=TRUE,LEN(I1511)&lt;61,NOT(ISNUMBER(FIND('List of Values'!$C$2:$C$23,I1511)))),"")</f>
        <v/>
      </c>
      <c r="L1511" s="11"/>
      <c r="M1511" s="10" t="str">
        <f t="shared" si="164"/>
        <v/>
      </c>
      <c r="N1511" s="10" t="str" cm="1">
        <f t="array" ref="N1511">IF(NOT(ISBLANK($B1511)),AND(M1511=TRUE,LEN(L1511)&lt;61,NOT(ISNUMBER(FIND('List of Values'!$C$2:$C$23,L1511)))),"")</f>
        <v/>
      </c>
      <c r="O1511" s="11"/>
      <c r="P1511" s="10" t="str">
        <f t="shared" si="165"/>
        <v/>
      </c>
      <c r="Q1511" s="10" t="str" cm="1">
        <f t="array" ref="Q1511">IF(NOT(ISBLANK($B1511)),AND(P1511=TRUE,LEN(O1511)&lt;81,NOT(ISNUMBER(FIND('List of Values'!$C$2:$C$23,O1511)))),"")</f>
        <v/>
      </c>
      <c r="R1511" s="11"/>
      <c r="S1511" s="10" t="str">
        <f t="shared" si="166"/>
        <v/>
      </c>
      <c r="T1511" s="10" t="str">
        <f>IF(NOT(ISBLANK($B1511)),AND(S1511=TRUE,NOT(COUNTIF('List of Values'!$B$2:$B$255,R1511)=0)),"")</f>
        <v/>
      </c>
      <c r="U1511" s="11"/>
      <c r="V1511" s="10" t="str">
        <f t="shared" si="167"/>
        <v/>
      </c>
      <c r="W1511" s="10" t="str">
        <f>IF(NOT(ISBLANK($B1511)),AND(V1511=TRUE,NOT(COUNTIF('List of Values'!$A$2:$A$10,U1511)=0)),"")</f>
        <v/>
      </c>
    </row>
    <row r="1512" spans="2:23">
      <c r="B1512" s="12"/>
      <c r="C1512" s="11"/>
      <c r="D1512" s="10" t="str">
        <f t="shared" si="161"/>
        <v/>
      </c>
      <c r="E1512" s="10" t="str" cm="1">
        <f t="array" ref="E1512">IF(NOT(ISBLANK($B1512)),AND(D1512=TRUE,LEN(C1512)&lt;81,NOT(ISNUMBER(FIND('List of Values'!$C$2:$C$20,C1512)))),"")</f>
        <v/>
      </c>
      <c r="F1512" s="11"/>
      <c r="G1512" s="10" t="str">
        <f t="shared" si="162"/>
        <v/>
      </c>
      <c r="H1512" s="10" t="str" cm="1">
        <f t="array" ref="H1512">IF(NOT(ISBLANK($B1512)),AND(G1512=TRUE,LEN(F1512)&lt;81,NOT(ISNUMBER(FIND('List of Values'!$C$2:$C$20,F1512)))),"")</f>
        <v/>
      </c>
      <c r="I1512" s="11"/>
      <c r="J1512" s="10" t="str">
        <f t="shared" si="163"/>
        <v/>
      </c>
      <c r="K1512" s="10" t="str" cm="1">
        <f t="array" ref="K1512">IF(NOT(ISBLANK($B1512)),AND(J1512=TRUE,LEN(I1512)&lt;61,NOT(ISNUMBER(FIND('List of Values'!$C$2:$C$23,I1512)))),"")</f>
        <v/>
      </c>
      <c r="L1512" s="11"/>
      <c r="M1512" s="10" t="str">
        <f t="shared" si="164"/>
        <v/>
      </c>
      <c r="N1512" s="10" t="str" cm="1">
        <f t="array" ref="N1512">IF(NOT(ISBLANK($B1512)),AND(M1512=TRUE,LEN(L1512)&lt;61,NOT(ISNUMBER(FIND('List of Values'!$C$2:$C$23,L1512)))),"")</f>
        <v/>
      </c>
      <c r="O1512" s="11"/>
      <c r="P1512" s="10" t="str">
        <f t="shared" si="165"/>
        <v/>
      </c>
      <c r="Q1512" s="10" t="str" cm="1">
        <f t="array" ref="Q1512">IF(NOT(ISBLANK($B1512)),AND(P1512=TRUE,LEN(O1512)&lt;81,NOT(ISNUMBER(FIND('List of Values'!$C$2:$C$23,O1512)))),"")</f>
        <v/>
      </c>
      <c r="R1512" s="11"/>
      <c r="S1512" s="10" t="str">
        <f t="shared" si="166"/>
        <v/>
      </c>
      <c r="T1512" s="10" t="str">
        <f>IF(NOT(ISBLANK($B1512)),AND(S1512=TRUE,NOT(COUNTIF('List of Values'!$B$2:$B$255,R1512)=0)),"")</f>
        <v/>
      </c>
      <c r="U1512" s="11"/>
      <c r="V1512" s="10" t="str">
        <f t="shared" si="167"/>
        <v/>
      </c>
      <c r="W1512" s="10" t="str">
        <f>IF(NOT(ISBLANK($B1512)),AND(V1512=TRUE,NOT(COUNTIF('List of Values'!$A$2:$A$10,U1512)=0)),"")</f>
        <v/>
      </c>
    </row>
    <row r="1513" spans="2:23">
      <c r="B1513" s="12"/>
      <c r="C1513" s="11"/>
      <c r="D1513" s="10" t="str">
        <f t="shared" si="161"/>
        <v/>
      </c>
      <c r="E1513" s="10" t="str" cm="1">
        <f t="array" ref="E1513">IF(NOT(ISBLANK($B1513)),AND(D1513=TRUE,LEN(C1513)&lt;81,NOT(ISNUMBER(FIND('List of Values'!$C$2:$C$20,C1513)))),"")</f>
        <v/>
      </c>
      <c r="F1513" s="11"/>
      <c r="G1513" s="10" t="str">
        <f t="shared" si="162"/>
        <v/>
      </c>
      <c r="H1513" s="10" t="str" cm="1">
        <f t="array" ref="H1513">IF(NOT(ISBLANK($B1513)),AND(G1513=TRUE,LEN(F1513)&lt;81,NOT(ISNUMBER(FIND('List of Values'!$C$2:$C$20,F1513)))),"")</f>
        <v/>
      </c>
      <c r="I1513" s="11"/>
      <c r="J1513" s="10" t="str">
        <f t="shared" si="163"/>
        <v/>
      </c>
      <c r="K1513" s="10" t="str" cm="1">
        <f t="array" ref="K1513">IF(NOT(ISBLANK($B1513)),AND(J1513=TRUE,LEN(I1513)&lt;61,NOT(ISNUMBER(FIND('List of Values'!$C$2:$C$23,I1513)))),"")</f>
        <v/>
      </c>
      <c r="L1513" s="11"/>
      <c r="M1513" s="10" t="str">
        <f t="shared" si="164"/>
        <v/>
      </c>
      <c r="N1513" s="10" t="str" cm="1">
        <f t="array" ref="N1513">IF(NOT(ISBLANK($B1513)),AND(M1513=TRUE,LEN(L1513)&lt;61,NOT(ISNUMBER(FIND('List of Values'!$C$2:$C$23,L1513)))),"")</f>
        <v/>
      </c>
      <c r="O1513" s="11"/>
      <c r="P1513" s="10" t="str">
        <f t="shared" si="165"/>
        <v/>
      </c>
      <c r="Q1513" s="10" t="str" cm="1">
        <f t="array" ref="Q1513">IF(NOT(ISBLANK($B1513)),AND(P1513=TRUE,LEN(O1513)&lt;81,NOT(ISNUMBER(FIND('List of Values'!$C$2:$C$23,O1513)))),"")</f>
        <v/>
      </c>
      <c r="R1513" s="11"/>
      <c r="S1513" s="10" t="str">
        <f t="shared" si="166"/>
        <v/>
      </c>
      <c r="T1513" s="10" t="str">
        <f>IF(NOT(ISBLANK($B1513)),AND(S1513=TRUE,NOT(COUNTIF('List of Values'!$B$2:$B$255,R1513)=0)),"")</f>
        <v/>
      </c>
      <c r="U1513" s="11"/>
      <c r="V1513" s="10" t="str">
        <f t="shared" si="167"/>
        <v/>
      </c>
      <c r="W1513" s="10" t="str">
        <f>IF(NOT(ISBLANK($B1513)),AND(V1513=TRUE,NOT(COUNTIF('List of Values'!$A$2:$A$10,U1513)=0)),"")</f>
        <v/>
      </c>
    </row>
    <row r="1514" spans="2:23">
      <c r="B1514" s="12"/>
      <c r="C1514" s="11"/>
      <c r="D1514" s="10" t="str">
        <f t="shared" si="161"/>
        <v/>
      </c>
      <c r="E1514" s="10" t="str" cm="1">
        <f t="array" ref="E1514">IF(NOT(ISBLANK($B1514)),AND(D1514=TRUE,LEN(C1514)&lt;81,NOT(ISNUMBER(FIND('List of Values'!$C$2:$C$20,C1514)))),"")</f>
        <v/>
      </c>
      <c r="F1514" s="11"/>
      <c r="G1514" s="10" t="str">
        <f t="shared" si="162"/>
        <v/>
      </c>
      <c r="H1514" s="10" t="str" cm="1">
        <f t="array" ref="H1514">IF(NOT(ISBLANK($B1514)),AND(G1514=TRUE,LEN(F1514)&lt;81,NOT(ISNUMBER(FIND('List of Values'!$C$2:$C$20,F1514)))),"")</f>
        <v/>
      </c>
      <c r="I1514" s="11"/>
      <c r="J1514" s="10" t="str">
        <f t="shared" si="163"/>
        <v/>
      </c>
      <c r="K1514" s="10" t="str" cm="1">
        <f t="array" ref="K1514">IF(NOT(ISBLANK($B1514)),AND(J1514=TRUE,LEN(I1514)&lt;61,NOT(ISNUMBER(FIND('List of Values'!$C$2:$C$23,I1514)))),"")</f>
        <v/>
      </c>
      <c r="L1514" s="11"/>
      <c r="M1514" s="10" t="str">
        <f t="shared" si="164"/>
        <v/>
      </c>
      <c r="N1514" s="10" t="str" cm="1">
        <f t="array" ref="N1514">IF(NOT(ISBLANK($B1514)),AND(M1514=TRUE,LEN(L1514)&lt;61,NOT(ISNUMBER(FIND('List of Values'!$C$2:$C$23,L1514)))),"")</f>
        <v/>
      </c>
      <c r="O1514" s="11"/>
      <c r="P1514" s="10" t="str">
        <f t="shared" si="165"/>
        <v/>
      </c>
      <c r="Q1514" s="10" t="str" cm="1">
        <f t="array" ref="Q1514">IF(NOT(ISBLANK($B1514)),AND(P1514=TRUE,LEN(O1514)&lt;81,NOT(ISNUMBER(FIND('List of Values'!$C$2:$C$23,O1514)))),"")</f>
        <v/>
      </c>
      <c r="R1514" s="11"/>
      <c r="S1514" s="10" t="str">
        <f t="shared" si="166"/>
        <v/>
      </c>
      <c r="T1514" s="10" t="str">
        <f>IF(NOT(ISBLANK($B1514)),AND(S1514=TRUE,NOT(COUNTIF('List of Values'!$B$2:$B$255,R1514)=0)),"")</f>
        <v/>
      </c>
      <c r="U1514" s="11"/>
      <c r="V1514" s="10" t="str">
        <f t="shared" si="167"/>
        <v/>
      </c>
      <c r="W1514" s="10" t="str">
        <f>IF(NOT(ISBLANK($B1514)),AND(V1514=TRUE,NOT(COUNTIF('List of Values'!$A$2:$A$10,U1514)=0)),"")</f>
        <v/>
      </c>
    </row>
    <row r="1515" spans="2:23">
      <c r="B1515" s="12"/>
      <c r="C1515" s="11"/>
      <c r="D1515" s="10" t="str">
        <f t="shared" si="161"/>
        <v/>
      </c>
      <c r="E1515" s="10" t="str" cm="1">
        <f t="array" ref="E1515">IF(NOT(ISBLANK($B1515)),AND(D1515=TRUE,LEN(C1515)&lt;81,NOT(ISNUMBER(FIND('List of Values'!$C$2:$C$20,C1515)))),"")</f>
        <v/>
      </c>
      <c r="F1515" s="11"/>
      <c r="G1515" s="10" t="str">
        <f t="shared" si="162"/>
        <v/>
      </c>
      <c r="H1515" s="10" t="str" cm="1">
        <f t="array" ref="H1515">IF(NOT(ISBLANK($B1515)),AND(G1515=TRUE,LEN(F1515)&lt;81,NOT(ISNUMBER(FIND('List of Values'!$C$2:$C$20,F1515)))),"")</f>
        <v/>
      </c>
      <c r="I1515" s="11"/>
      <c r="J1515" s="10" t="str">
        <f t="shared" si="163"/>
        <v/>
      </c>
      <c r="K1515" s="10" t="str" cm="1">
        <f t="array" ref="K1515">IF(NOT(ISBLANK($B1515)),AND(J1515=TRUE,LEN(I1515)&lt;61,NOT(ISNUMBER(FIND('List of Values'!$C$2:$C$23,I1515)))),"")</f>
        <v/>
      </c>
      <c r="L1515" s="11"/>
      <c r="M1515" s="10" t="str">
        <f t="shared" si="164"/>
        <v/>
      </c>
      <c r="N1515" s="10" t="str" cm="1">
        <f t="array" ref="N1515">IF(NOT(ISBLANK($B1515)),AND(M1515=TRUE,LEN(L1515)&lt;61,NOT(ISNUMBER(FIND('List of Values'!$C$2:$C$23,L1515)))),"")</f>
        <v/>
      </c>
      <c r="O1515" s="11"/>
      <c r="P1515" s="10" t="str">
        <f t="shared" si="165"/>
        <v/>
      </c>
      <c r="Q1515" s="10" t="str" cm="1">
        <f t="array" ref="Q1515">IF(NOT(ISBLANK($B1515)),AND(P1515=TRUE,LEN(O1515)&lt;81,NOT(ISNUMBER(FIND('List of Values'!$C$2:$C$23,O1515)))),"")</f>
        <v/>
      </c>
      <c r="R1515" s="11"/>
      <c r="S1515" s="10" t="str">
        <f t="shared" si="166"/>
        <v/>
      </c>
      <c r="T1515" s="10" t="str">
        <f>IF(NOT(ISBLANK($B1515)),AND(S1515=TRUE,NOT(COUNTIF('List of Values'!$B$2:$B$255,R1515)=0)),"")</f>
        <v/>
      </c>
      <c r="U1515" s="11"/>
      <c r="V1515" s="10" t="str">
        <f t="shared" si="167"/>
        <v/>
      </c>
      <c r="W1515" s="10" t="str">
        <f>IF(NOT(ISBLANK($B1515)),AND(V1515=TRUE,NOT(COUNTIF('List of Values'!$A$2:$A$10,U1515)=0)),"")</f>
        <v/>
      </c>
    </row>
    <row r="1516" spans="2:23">
      <c r="B1516" s="12"/>
      <c r="C1516" s="11"/>
      <c r="D1516" s="10" t="str">
        <f t="shared" si="161"/>
        <v/>
      </c>
      <c r="E1516" s="10" t="str" cm="1">
        <f t="array" ref="E1516">IF(NOT(ISBLANK($B1516)),AND(D1516=TRUE,LEN(C1516)&lt;81,NOT(ISNUMBER(FIND('List of Values'!$C$2:$C$20,C1516)))),"")</f>
        <v/>
      </c>
      <c r="F1516" s="11"/>
      <c r="G1516" s="10" t="str">
        <f t="shared" si="162"/>
        <v/>
      </c>
      <c r="H1516" s="10" t="str" cm="1">
        <f t="array" ref="H1516">IF(NOT(ISBLANK($B1516)),AND(G1516=TRUE,LEN(F1516)&lt;81,NOT(ISNUMBER(FIND('List of Values'!$C$2:$C$20,F1516)))),"")</f>
        <v/>
      </c>
      <c r="I1516" s="11"/>
      <c r="J1516" s="10" t="str">
        <f t="shared" si="163"/>
        <v/>
      </c>
      <c r="K1516" s="10" t="str" cm="1">
        <f t="array" ref="K1516">IF(NOT(ISBLANK($B1516)),AND(J1516=TRUE,LEN(I1516)&lt;61,NOT(ISNUMBER(FIND('List of Values'!$C$2:$C$23,I1516)))),"")</f>
        <v/>
      </c>
      <c r="L1516" s="11"/>
      <c r="M1516" s="10" t="str">
        <f t="shared" si="164"/>
        <v/>
      </c>
      <c r="N1516" s="10" t="str" cm="1">
        <f t="array" ref="N1516">IF(NOT(ISBLANK($B1516)),AND(M1516=TRUE,LEN(L1516)&lt;61,NOT(ISNUMBER(FIND('List of Values'!$C$2:$C$23,L1516)))),"")</f>
        <v/>
      </c>
      <c r="O1516" s="11"/>
      <c r="P1516" s="10" t="str">
        <f t="shared" si="165"/>
        <v/>
      </c>
      <c r="Q1516" s="10" t="str" cm="1">
        <f t="array" ref="Q1516">IF(NOT(ISBLANK($B1516)),AND(P1516=TRUE,LEN(O1516)&lt;81,NOT(ISNUMBER(FIND('List of Values'!$C$2:$C$23,O1516)))),"")</f>
        <v/>
      </c>
      <c r="R1516" s="11"/>
      <c r="S1516" s="10" t="str">
        <f t="shared" si="166"/>
        <v/>
      </c>
      <c r="T1516" s="10" t="str">
        <f>IF(NOT(ISBLANK($B1516)),AND(S1516=TRUE,NOT(COUNTIF('List of Values'!$B$2:$B$255,R1516)=0)),"")</f>
        <v/>
      </c>
      <c r="U1516" s="11"/>
      <c r="V1516" s="10" t="str">
        <f t="shared" si="167"/>
        <v/>
      </c>
      <c r="W1516" s="10" t="str">
        <f>IF(NOT(ISBLANK($B1516)),AND(V1516=TRUE,NOT(COUNTIF('List of Values'!$A$2:$A$10,U1516)=0)),"")</f>
        <v/>
      </c>
    </row>
    <row r="1517" spans="2:23">
      <c r="B1517" s="12"/>
      <c r="C1517" s="11"/>
      <c r="D1517" s="10" t="str">
        <f t="shared" si="161"/>
        <v/>
      </c>
      <c r="E1517" s="10" t="str" cm="1">
        <f t="array" ref="E1517">IF(NOT(ISBLANK($B1517)),AND(D1517=TRUE,LEN(C1517)&lt;81,NOT(ISNUMBER(FIND('List of Values'!$C$2:$C$20,C1517)))),"")</f>
        <v/>
      </c>
      <c r="F1517" s="11"/>
      <c r="G1517" s="10" t="str">
        <f t="shared" si="162"/>
        <v/>
      </c>
      <c r="H1517" s="10" t="str" cm="1">
        <f t="array" ref="H1517">IF(NOT(ISBLANK($B1517)),AND(G1517=TRUE,LEN(F1517)&lt;81,NOT(ISNUMBER(FIND('List of Values'!$C$2:$C$20,F1517)))),"")</f>
        <v/>
      </c>
      <c r="I1517" s="11"/>
      <c r="J1517" s="10" t="str">
        <f t="shared" si="163"/>
        <v/>
      </c>
      <c r="K1517" s="10" t="str" cm="1">
        <f t="array" ref="K1517">IF(NOT(ISBLANK($B1517)),AND(J1517=TRUE,LEN(I1517)&lt;61,NOT(ISNUMBER(FIND('List of Values'!$C$2:$C$23,I1517)))),"")</f>
        <v/>
      </c>
      <c r="L1517" s="11"/>
      <c r="M1517" s="10" t="str">
        <f t="shared" si="164"/>
        <v/>
      </c>
      <c r="N1517" s="10" t="str" cm="1">
        <f t="array" ref="N1517">IF(NOT(ISBLANK($B1517)),AND(M1517=TRUE,LEN(L1517)&lt;61,NOT(ISNUMBER(FIND('List of Values'!$C$2:$C$23,L1517)))),"")</f>
        <v/>
      </c>
      <c r="O1517" s="11"/>
      <c r="P1517" s="10" t="str">
        <f t="shared" si="165"/>
        <v/>
      </c>
      <c r="Q1517" s="10" t="str" cm="1">
        <f t="array" ref="Q1517">IF(NOT(ISBLANK($B1517)),AND(P1517=TRUE,LEN(O1517)&lt;81,NOT(ISNUMBER(FIND('List of Values'!$C$2:$C$23,O1517)))),"")</f>
        <v/>
      </c>
      <c r="R1517" s="11"/>
      <c r="S1517" s="10" t="str">
        <f t="shared" si="166"/>
        <v/>
      </c>
      <c r="T1517" s="10" t="str">
        <f>IF(NOT(ISBLANK($B1517)),AND(S1517=TRUE,NOT(COUNTIF('List of Values'!$B$2:$B$255,R1517)=0)),"")</f>
        <v/>
      </c>
      <c r="U1517" s="11"/>
      <c r="V1517" s="10" t="str">
        <f t="shared" si="167"/>
        <v/>
      </c>
      <c r="W1517" s="10" t="str">
        <f>IF(NOT(ISBLANK($B1517)),AND(V1517=TRUE,NOT(COUNTIF('List of Values'!$A$2:$A$10,U1517)=0)),"")</f>
        <v/>
      </c>
    </row>
    <row r="1518" spans="2:23">
      <c r="B1518" s="12"/>
      <c r="C1518" s="11"/>
      <c r="D1518" s="10" t="str">
        <f t="shared" si="161"/>
        <v/>
      </c>
      <c r="E1518" s="10" t="str" cm="1">
        <f t="array" ref="E1518">IF(NOT(ISBLANK($B1518)),AND(D1518=TRUE,LEN(C1518)&lt;81,NOT(ISNUMBER(FIND('List of Values'!$C$2:$C$20,C1518)))),"")</f>
        <v/>
      </c>
      <c r="F1518" s="11"/>
      <c r="G1518" s="10" t="str">
        <f t="shared" si="162"/>
        <v/>
      </c>
      <c r="H1518" s="10" t="str" cm="1">
        <f t="array" ref="H1518">IF(NOT(ISBLANK($B1518)),AND(G1518=TRUE,LEN(F1518)&lt;81,NOT(ISNUMBER(FIND('List of Values'!$C$2:$C$20,F1518)))),"")</f>
        <v/>
      </c>
      <c r="I1518" s="11"/>
      <c r="J1518" s="10" t="str">
        <f t="shared" si="163"/>
        <v/>
      </c>
      <c r="K1518" s="10" t="str" cm="1">
        <f t="array" ref="K1518">IF(NOT(ISBLANK($B1518)),AND(J1518=TRUE,LEN(I1518)&lt;61,NOT(ISNUMBER(FIND('List of Values'!$C$2:$C$23,I1518)))),"")</f>
        <v/>
      </c>
      <c r="L1518" s="11"/>
      <c r="M1518" s="10" t="str">
        <f t="shared" si="164"/>
        <v/>
      </c>
      <c r="N1518" s="10" t="str" cm="1">
        <f t="array" ref="N1518">IF(NOT(ISBLANK($B1518)),AND(M1518=TRUE,LEN(L1518)&lt;61,NOT(ISNUMBER(FIND('List of Values'!$C$2:$C$23,L1518)))),"")</f>
        <v/>
      </c>
      <c r="O1518" s="11"/>
      <c r="P1518" s="10" t="str">
        <f t="shared" si="165"/>
        <v/>
      </c>
      <c r="Q1518" s="10" t="str" cm="1">
        <f t="array" ref="Q1518">IF(NOT(ISBLANK($B1518)),AND(P1518=TRUE,LEN(O1518)&lt;81,NOT(ISNUMBER(FIND('List of Values'!$C$2:$C$23,O1518)))),"")</f>
        <v/>
      </c>
      <c r="R1518" s="11"/>
      <c r="S1518" s="10" t="str">
        <f t="shared" si="166"/>
        <v/>
      </c>
      <c r="T1518" s="10" t="str">
        <f>IF(NOT(ISBLANK($B1518)),AND(S1518=TRUE,NOT(COUNTIF('List of Values'!$B$2:$B$255,R1518)=0)),"")</f>
        <v/>
      </c>
      <c r="U1518" s="11"/>
      <c r="V1518" s="10" t="str">
        <f t="shared" si="167"/>
        <v/>
      </c>
      <c r="W1518" s="10" t="str">
        <f>IF(NOT(ISBLANK($B1518)),AND(V1518=TRUE,NOT(COUNTIF('List of Values'!$A$2:$A$10,U1518)=0)),"")</f>
        <v/>
      </c>
    </row>
    <row r="1519" spans="2:23">
      <c r="B1519" s="12"/>
      <c r="C1519" s="11"/>
      <c r="D1519" s="10" t="str">
        <f t="shared" si="161"/>
        <v/>
      </c>
      <c r="E1519" s="10" t="str" cm="1">
        <f t="array" ref="E1519">IF(NOT(ISBLANK($B1519)),AND(D1519=TRUE,LEN(C1519)&lt;81,NOT(ISNUMBER(FIND('List of Values'!$C$2:$C$20,C1519)))),"")</f>
        <v/>
      </c>
      <c r="F1519" s="11"/>
      <c r="G1519" s="10" t="str">
        <f t="shared" si="162"/>
        <v/>
      </c>
      <c r="H1519" s="10" t="str" cm="1">
        <f t="array" ref="H1519">IF(NOT(ISBLANK($B1519)),AND(G1519=TRUE,LEN(F1519)&lt;81,NOT(ISNUMBER(FIND('List of Values'!$C$2:$C$20,F1519)))),"")</f>
        <v/>
      </c>
      <c r="I1519" s="11"/>
      <c r="J1519" s="10" t="str">
        <f t="shared" si="163"/>
        <v/>
      </c>
      <c r="K1519" s="10" t="str" cm="1">
        <f t="array" ref="K1519">IF(NOT(ISBLANK($B1519)),AND(J1519=TRUE,LEN(I1519)&lt;61,NOT(ISNUMBER(FIND('List of Values'!$C$2:$C$23,I1519)))),"")</f>
        <v/>
      </c>
      <c r="L1519" s="11"/>
      <c r="M1519" s="10" t="str">
        <f t="shared" si="164"/>
        <v/>
      </c>
      <c r="N1519" s="10" t="str" cm="1">
        <f t="array" ref="N1519">IF(NOT(ISBLANK($B1519)),AND(M1519=TRUE,LEN(L1519)&lt;61,NOT(ISNUMBER(FIND('List of Values'!$C$2:$C$23,L1519)))),"")</f>
        <v/>
      </c>
      <c r="O1519" s="11"/>
      <c r="P1519" s="10" t="str">
        <f t="shared" si="165"/>
        <v/>
      </c>
      <c r="Q1519" s="10" t="str" cm="1">
        <f t="array" ref="Q1519">IF(NOT(ISBLANK($B1519)),AND(P1519=TRUE,LEN(O1519)&lt;81,NOT(ISNUMBER(FIND('List of Values'!$C$2:$C$23,O1519)))),"")</f>
        <v/>
      </c>
      <c r="R1519" s="11"/>
      <c r="S1519" s="10" t="str">
        <f t="shared" si="166"/>
        <v/>
      </c>
      <c r="T1519" s="10" t="str">
        <f>IF(NOT(ISBLANK($B1519)),AND(S1519=TRUE,NOT(COUNTIF('List of Values'!$B$2:$B$255,R1519)=0)),"")</f>
        <v/>
      </c>
      <c r="U1519" s="11"/>
      <c r="V1519" s="10" t="str">
        <f t="shared" si="167"/>
        <v/>
      </c>
      <c r="W1519" s="10" t="str">
        <f>IF(NOT(ISBLANK($B1519)),AND(V1519=TRUE,NOT(COUNTIF('List of Values'!$A$2:$A$10,U1519)=0)),"")</f>
        <v/>
      </c>
    </row>
    <row r="1520" spans="2:23">
      <c r="B1520" s="12"/>
      <c r="C1520" s="11"/>
      <c r="D1520" s="10" t="str">
        <f t="shared" si="161"/>
        <v/>
      </c>
      <c r="E1520" s="10" t="str" cm="1">
        <f t="array" ref="E1520">IF(NOT(ISBLANK($B1520)),AND(D1520=TRUE,LEN(C1520)&lt;81,NOT(ISNUMBER(FIND('List of Values'!$C$2:$C$20,C1520)))),"")</f>
        <v/>
      </c>
      <c r="F1520" s="11"/>
      <c r="G1520" s="10" t="str">
        <f t="shared" si="162"/>
        <v/>
      </c>
      <c r="H1520" s="10" t="str" cm="1">
        <f t="array" ref="H1520">IF(NOT(ISBLANK($B1520)),AND(G1520=TRUE,LEN(F1520)&lt;81,NOT(ISNUMBER(FIND('List of Values'!$C$2:$C$20,F1520)))),"")</f>
        <v/>
      </c>
      <c r="I1520" s="11"/>
      <c r="J1520" s="10" t="str">
        <f t="shared" si="163"/>
        <v/>
      </c>
      <c r="K1520" s="10" t="str" cm="1">
        <f t="array" ref="K1520">IF(NOT(ISBLANK($B1520)),AND(J1520=TRUE,LEN(I1520)&lt;61,NOT(ISNUMBER(FIND('List of Values'!$C$2:$C$23,I1520)))),"")</f>
        <v/>
      </c>
      <c r="L1520" s="11"/>
      <c r="M1520" s="10" t="str">
        <f t="shared" si="164"/>
        <v/>
      </c>
      <c r="N1520" s="10" t="str" cm="1">
        <f t="array" ref="N1520">IF(NOT(ISBLANK($B1520)),AND(M1520=TRUE,LEN(L1520)&lt;61,NOT(ISNUMBER(FIND('List of Values'!$C$2:$C$23,L1520)))),"")</f>
        <v/>
      </c>
      <c r="O1520" s="11"/>
      <c r="P1520" s="10" t="str">
        <f t="shared" si="165"/>
        <v/>
      </c>
      <c r="Q1520" s="10" t="str" cm="1">
        <f t="array" ref="Q1520">IF(NOT(ISBLANK($B1520)),AND(P1520=TRUE,LEN(O1520)&lt;81,NOT(ISNUMBER(FIND('List of Values'!$C$2:$C$23,O1520)))),"")</f>
        <v/>
      </c>
      <c r="R1520" s="11"/>
      <c r="S1520" s="10" t="str">
        <f t="shared" si="166"/>
        <v/>
      </c>
      <c r="T1520" s="10" t="str">
        <f>IF(NOT(ISBLANK($B1520)),AND(S1520=TRUE,NOT(COUNTIF('List of Values'!$B$2:$B$255,R1520)=0)),"")</f>
        <v/>
      </c>
      <c r="U1520" s="11"/>
      <c r="V1520" s="10" t="str">
        <f t="shared" si="167"/>
        <v/>
      </c>
      <c r="W1520" s="10" t="str">
        <f>IF(NOT(ISBLANK($B1520)),AND(V1520=TRUE,NOT(COUNTIF('List of Values'!$A$2:$A$10,U1520)=0)),"")</f>
        <v/>
      </c>
    </row>
    <row r="1521" spans="2:23">
      <c r="B1521" s="12"/>
      <c r="C1521" s="11"/>
      <c r="D1521" s="10" t="str">
        <f t="shared" si="161"/>
        <v/>
      </c>
      <c r="E1521" s="10" t="str" cm="1">
        <f t="array" ref="E1521">IF(NOT(ISBLANK($B1521)),AND(D1521=TRUE,LEN(C1521)&lt;81,NOT(ISNUMBER(FIND('List of Values'!$C$2:$C$20,C1521)))),"")</f>
        <v/>
      </c>
      <c r="F1521" s="11"/>
      <c r="G1521" s="10" t="str">
        <f t="shared" si="162"/>
        <v/>
      </c>
      <c r="H1521" s="10" t="str" cm="1">
        <f t="array" ref="H1521">IF(NOT(ISBLANK($B1521)),AND(G1521=TRUE,LEN(F1521)&lt;81,NOT(ISNUMBER(FIND('List of Values'!$C$2:$C$20,F1521)))),"")</f>
        <v/>
      </c>
      <c r="I1521" s="11"/>
      <c r="J1521" s="10" t="str">
        <f t="shared" si="163"/>
        <v/>
      </c>
      <c r="K1521" s="10" t="str" cm="1">
        <f t="array" ref="K1521">IF(NOT(ISBLANK($B1521)),AND(J1521=TRUE,LEN(I1521)&lt;61,NOT(ISNUMBER(FIND('List of Values'!$C$2:$C$23,I1521)))),"")</f>
        <v/>
      </c>
      <c r="L1521" s="11"/>
      <c r="M1521" s="10" t="str">
        <f t="shared" si="164"/>
        <v/>
      </c>
      <c r="N1521" s="10" t="str" cm="1">
        <f t="array" ref="N1521">IF(NOT(ISBLANK($B1521)),AND(M1521=TRUE,LEN(L1521)&lt;61,NOT(ISNUMBER(FIND('List of Values'!$C$2:$C$23,L1521)))),"")</f>
        <v/>
      </c>
      <c r="O1521" s="11"/>
      <c r="P1521" s="10" t="str">
        <f t="shared" si="165"/>
        <v/>
      </c>
      <c r="Q1521" s="10" t="str" cm="1">
        <f t="array" ref="Q1521">IF(NOT(ISBLANK($B1521)),AND(P1521=TRUE,LEN(O1521)&lt;81,NOT(ISNUMBER(FIND('List of Values'!$C$2:$C$23,O1521)))),"")</f>
        <v/>
      </c>
      <c r="R1521" s="11"/>
      <c r="S1521" s="10" t="str">
        <f t="shared" si="166"/>
        <v/>
      </c>
      <c r="T1521" s="10" t="str">
        <f>IF(NOT(ISBLANK($B1521)),AND(S1521=TRUE,NOT(COUNTIF('List of Values'!$B$2:$B$255,R1521)=0)),"")</f>
        <v/>
      </c>
      <c r="U1521" s="11"/>
      <c r="V1521" s="10" t="str">
        <f t="shared" si="167"/>
        <v/>
      </c>
      <c r="W1521" s="10" t="str">
        <f>IF(NOT(ISBLANK($B1521)),AND(V1521=TRUE,NOT(COUNTIF('List of Values'!$A$2:$A$10,U1521)=0)),"")</f>
        <v/>
      </c>
    </row>
    <row r="1522" spans="2:23">
      <c r="B1522" s="12"/>
      <c r="C1522" s="11"/>
      <c r="D1522" s="10" t="str">
        <f t="shared" si="161"/>
        <v/>
      </c>
      <c r="E1522" s="10" t="str" cm="1">
        <f t="array" ref="E1522">IF(NOT(ISBLANK($B1522)),AND(D1522=TRUE,LEN(C1522)&lt;81,NOT(ISNUMBER(FIND('List of Values'!$C$2:$C$20,C1522)))),"")</f>
        <v/>
      </c>
      <c r="F1522" s="11"/>
      <c r="G1522" s="10" t="str">
        <f t="shared" si="162"/>
        <v/>
      </c>
      <c r="H1522" s="10" t="str" cm="1">
        <f t="array" ref="H1522">IF(NOT(ISBLANK($B1522)),AND(G1522=TRUE,LEN(F1522)&lt;81,NOT(ISNUMBER(FIND('List of Values'!$C$2:$C$20,F1522)))),"")</f>
        <v/>
      </c>
      <c r="I1522" s="11"/>
      <c r="J1522" s="10" t="str">
        <f t="shared" si="163"/>
        <v/>
      </c>
      <c r="K1522" s="10" t="str" cm="1">
        <f t="array" ref="K1522">IF(NOT(ISBLANK($B1522)),AND(J1522=TRUE,LEN(I1522)&lt;61,NOT(ISNUMBER(FIND('List of Values'!$C$2:$C$23,I1522)))),"")</f>
        <v/>
      </c>
      <c r="L1522" s="11"/>
      <c r="M1522" s="10" t="str">
        <f t="shared" si="164"/>
        <v/>
      </c>
      <c r="N1522" s="10" t="str" cm="1">
        <f t="array" ref="N1522">IF(NOT(ISBLANK($B1522)),AND(M1522=TRUE,LEN(L1522)&lt;61,NOT(ISNUMBER(FIND('List of Values'!$C$2:$C$23,L1522)))),"")</f>
        <v/>
      </c>
      <c r="O1522" s="11"/>
      <c r="P1522" s="10" t="str">
        <f t="shared" si="165"/>
        <v/>
      </c>
      <c r="Q1522" s="10" t="str" cm="1">
        <f t="array" ref="Q1522">IF(NOT(ISBLANK($B1522)),AND(P1522=TRUE,LEN(O1522)&lt;81,NOT(ISNUMBER(FIND('List of Values'!$C$2:$C$23,O1522)))),"")</f>
        <v/>
      </c>
      <c r="R1522" s="11"/>
      <c r="S1522" s="10" t="str">
        <f t="shared" si="166"/>
        <v/>
      </c>
      <c r="T1522" s="10" t="str">
        <f>IF(NOT(ISBLANK($B1522)),AND(S1522=TRUE,NOT(COUNTIF('List of Values'!$B$2:$B$255,R1522)=0)),"")</f>
        <v/>
      </c>
      <c r="U1522" s="11"/>
      <c r="V1522" s="10" t="str">
        <f t="shared" si="167"/>
        <v/>
      </c>
      <c r="W1522" s="10" t="str">
        <f>IF(NOT(ISBLANK($B1522)),AND(V1522=TRUE,NOT(COUNTIF('List of Values'!$A$2:$A$10,U1522)=0)),"")</f>
        <v/>
      </c>
    </row>
    <row r="1523" spans="2:23">
      <c r="B1523" s="12"/>
      <c r="C1523" s="11"/>
      <c r="D1523" s="10" t="str">
        <f t="shared" si="161"/>
        <v/>
      </c>
      <c r="E1523" s="10" t="str" cm="1">
        <f t="array" ref="E1523">IF(NOT(ISBLANK($B1523)),AND(D1523=TRUE,LEN(C1523)&lt;81,NOT(ISNUMBER(FIND('List of Values'!$C$2:$C$20,C1523)))),"")</f>
        <v/>
      </c>
      <c r="F1523" s="11"/>
      <c r="G1523" s="10" t="str">
        <f t="shared" si="162"/>
        <v/>
      </c>
      <c r="H1523" s="10" t="str" cm="1">
        <f t="array" ref="H1523">IF(NOT(ISBLANK($B1523)),AND(G1523=TRUE,LEN(F1523)&lt;81,NOT(ISNUMBER(FIND('List of Values'!$C$2:$C$20,F1523)))),"")</f>
        <v/>
      </c>
      <c r="I1523" s="11"/>
      <c r="J1523" s="10" t="str">
        <f t="shared" si="163"/>
        <v/>
      </c>
      <c r="K1523" s="10" t="str" cm="1">
        <f t="array" ref="K1523">IF(NOT(ISBLANK($B1523)),AND(J1523=TRUE,LEN(I1523)&lt;61,NOT(ISNUMBER(FIND('List of Values'!$C$2:$C$23,I1523)))),"")</f>
        <v/>
      </c>
      <c r="L1523" s="11"/>
      <c r="M1523" s="10" t="str">
        <f t="shared" si="164"/>
        <v/>
      </c>
      <c r="N1523" s="10" t="str" cm="1">
        <f t="array" ref="N1523">IF(NOT(ISBLANK($B1523)),AND(M1523=TRUE,LEN(L1523)&lt;61,NOT(ISNUMBER(FIND('List of Values'!$C$2:$C$23,L1523)))),"")</f>
        <v/>
      </c>
      <c r="O1523" s="11"/>
      <c r="P1523" s="10" t="str">
        <f t="shared" si="165"/>
        <v/>
      </c>
      <c r="Q1523" s="10" t="str" cm="1">
        <f t="array" ref="Q1523">IF(NOT(ISBLANK($B1523)),AND(P1523=TRUE,LEN(O1523)&lt;81,NOT(ISNUMBER(FIND('List of Values'!$C$2:$C$23,O1523)))),"")</f>
        <v/>
      </c>
      <c r="R1523" s="11"/>
      <c r="S1523" s="10" t="str">
        <f t="shared" si="166"/>
        <v/>
      </c>
      <c r="T1523" s="10" t="str">
        <f>IF(NOT(ISBLANK($B1523)),AND(S1523=TRUE,NOT(COUNTIF('List of Values'!$B$2:$B$255,R1523)=0)),"")</f>
        <v/>
      </c>
      <c r="U1523" s="11"/>
      <c r="V1523" s="10" t="str">
        <f t="shared" si="167"/>
        <v/>
      </c>
      <c r="W1523" s="10" t="str">
        <f>IF(NOT(ISBLANK($B1523)),AND(V1523=TRUE,NOT(COUNTIF('List of Values'!$A$2:$A$10,U1523)=0)),"")</f>
        <v/>
      </c>
    </row>
    <row r="1524" spans="2:23">
      <c r="B1524" s="12"/>
      <c r="C1524" s="11"/>
      <c r="D1524" s="10" t="str">
        <f t="shared" si="161"/>
        <v/>
      </c>
      <c r="E1524" s="10" t="str" cm="1">
        <f t="array" ref="E1524">IF(NOT(ISBLANK($B1524)),AND(D1524=TRUE,LEN(C1524)&lt;81,NOT(ISNUMBER(FIND('List of Values'!$C$2:$C$20,C1524)))),"")</f>
        <v/>
      </c>
      <c r="F1524" s="11"/>
      <c r="G1524" s="10" t="str">
        <f t="shared" si="162"/>
        <v/>
      </c>
      <c r="H1524" s="10" t="str" cm="1">
        <f t="array" ref="H1524">IF(NOT(ISBLANK($B1524)),AND(G1524=TRUE,LEN(F1524)&lt;81,NOT(ISNUMBER(FIND('List of Values'!$C$2:$C$20,F1524)))),"")</f>
        <v/>
      </c>
      <c r="I1524" s="11"/>
      <c r="J1524" s="10" t="str">
        <f t="shared" si="163"/>
        <v/>
      </c>
      <c r="K1524" s="10" t="str" cm="1">
        <f t="array" ref="K1524">IF(NOT(ISBLANK($B1524)),AND(J1524=TRUE,LEN(I1524)&lt;61,NOT(ISNUMBER(FIND('List of Values'!$C$2:$C$23,I1524)))),"")</f>
        <v/>
      </c>
      <c r="L1524" s="11"/>
      <c r="M1524" s="10" t="str">
        <f t="shared" si="164"/>
        <v/>
      </c>
      <c r="N1524" s="10" t="str" cm="1">
        <f t="array" ref="N1524">IF(NOT(ISBLANK($B1524)),AND(M1524=TRUE,LEN(L1524)&lt;61,NOT(ISNUMBER(FIND('List of Values'!$C$2:$C$23,L1524)))),"")</f>
        <v/>
      </c>
      <c r="O1524" s="11"/>
      <c r="P1524" s="10" t="str">
        <f t="shared" si="165"/>
        <v/>
      </c>
      <c r="Q1524" s="10" t="str" cm="1">
        <f t="array" ref="Q1524">IF(NOT(ISBLANK($B1524)),AND(P1524=TRUE,LEN(O1524)&lt;81,NOT(ISNUMBER(FIND('List of Values'!$C$2:$C$23,O1524)))),"")</f>
        <v/>
      </c>
      <c r="R1524" s="11"/>
      <c r="S1524" s="10" t="str">
        <f t="shared" si="166"/>
        <v/>
      </c>
      <c r="T1524" s="10" t="str">
        <f>IF(NOT(ISBLANK($B1524)),AND(S1524=TRUE,NOT(COUNTIF('List of Values'!$B$2:$B$255,R1524)=0)),"")</f>
        <v/>
      </c>
      <c r="U1524" s="11"/>
      <c r="V1524" s="10" t="str">
        <f t="shared" si="167"/>
        <v/>
      </c>
      <c r="W1524" s="10" t="str">
        <f>IF(NOT(ISBLANK($B1524)),AND(V1524=TRUE,NOT(COUNTIF('List of Values'!$A$2:$A$10,U1524)=0)),"")</f>
        <v/>
      </c>
    </row>
    <row r="1525" spans="2:23">
      <c r="B1525" s="12"/>
      <c r="C1525" s="11"/>
      <c r="D1525" s="10" t="str">
        <f t="shared" si="161"/>
        <v/>
      </c>
      <c r="E1525" s="10" t="str" cm="1">
        <f t="array" ref="E1525">IF(NOT(ISBLANK($B1525)),AND(D1525=TRUE,LEN(C1525)&lt;81,NOT(ISNUMBER(FIND('List of Values'!$C$2:$C$20,C1525)))),"")</f>
        <v/>
      </c>
      <c r="F1525" s="11"/>
      <c r="G1525" s="10" t="str">
        <f t="shared" si="162"/>
        <v/>
      </c>
      <c r="H1525" s="10" t="str" cm="1">
        <f t="array" ref="H1525">IF(NOT(ISBLANK($B1525)),AND(G1525=TRUE,LEN(F1525)&lt;81,NOT(ISNUMBER(FIND('List of Values'!$C$2:$C$20,F1525)))),"")</f>
        <v/>
      </c>
      <c r="I1525" s="11"/>
      <c r="J1525" s="10" t="str">
        <f t="shared" si="163"/>
        <v/>
      </c>
      <c r="K1525" s="10" t="str" cm="1">
        <f t="array" ref="K1525">IF(NOT(ISBLANK($B1525)),AND(J1525=TRUE,LEN(I1525)&lt;61,NOT(ISNUMBER(FIND('List of Values'!$C$2:$C$23,I1525)))),"")</f>
        <v/>
      </c>
      <c r="L1525" s="11"/>
      <c r="M1525" s="10" t="str">
        <f t="shared" si="164"/>
        <v/>
      </c>
      <c r="N1525" s="10" t="str" cm="1">
        <f t="array" ref="N1525">IF(NOT(ISBLANK($B1525)),AND(M1525=TRUE,LEN(L1525)&lt;61,NOT(ISNUMBER(FIND('List of Values'!$C$2:$C$23,L1525)))),"")</f>
        <v/>
      </c>
      <c r="O1525" s="11"/>
      <c r="P1525" s="10" t="str">
        <f t="shared" si="165"/>
        <v/>
      </c>
      <c r="Q1525" s="10" t="str" cm="1">
        <f t="array" ref="Q1525">IF(NOT(ISBLANK($B1525)),AND(P1525=TRUE,LEN(O1525)&lt;81,NOT(ISNUMBER(FIND('List of Values'!$C$2:$C$23,O1525)))),"")</f>
        <v/>
      </c>
      <c r="R1525" s="11"/>
      <c r="S1525" s="10" t="str">
        <f t="shared" si="166"/>
        <v/>
      </c>
      <c r="T1525" s="10" t="str">
        <f>IF(NOT(ISBLANK($B1525)),AND(S1525=TRUE,NOT(COUNTIF('List of Values'!$B$2:$B$255,R1525)=0)),"")</f>
        <v/>
      </c>
      <c r="U1525" s="11"/>
      <c r="V1525" s="10" t="str">
        <f t="shared" si="167"/>
        <v/>
      </c>
      <c r="W1525" s="10" t="str">
        <f>IF(NOT(ISBLANK($B1525)),AND(V1525=TRUE,NOT(COUNTIF('List of Values'!$A$2:$A$10,U1525)=0)),"")</f>
        <v/>
      </c>
    </row>
    <row r="1526" spans="2:23">
      <c r="B1526" s="12"/>
      <c r="C1526" s="11"/>
      <c r="D1526" s="10" t="str">
        <f t="shared" si="161"/>
        <v/>
      </c>
      <c r="E1526" s="10" t="str" cm="1">
        <f t="array" ref="E1526">IF(NOT(ISBLANK($B1526)),AND(D1526=TRUE,LEN(C1526)&lt;81,NOT(ISNUMBER(FIND('List of Values'!$C$2:$C$20,C1526)))),"")</f>
        <v/>
      </c>
      <c r="F1526" s="11"/>
      <c r="G1526" s="10" t="str">
        <f t="shared" si="162"/>
        <v/>
      </c>
      <c r="H1526" s="10" t="str" cm="1">
        <f t="array" ref="H1526">IF(NOT(ISBLANK($B1526)),AND(G1526=TRUE,LEN(F1526)&lt;81,NOT(ISNUMBER(FIND('List of Values'!$C$2:$C$20,F1526)))),"")</f>
        <v/>
      </c>
      <c r="I1526" s="11"/>
      <c r="J1526" s="10" t="str">
        <f t="shared" si="163"/>
        <v/>
      </c>
      <c r="K1526" s="10" t="str" cm="1">
        <f t="array" ref="K1526">IF(NOT(ISBLANK($B1526)),AND(J1526=TRUE,LEN(I1526)&lt;61,NOT(ISNUMBER(FIND('List of Values'!$C$2:$C$23,I1526)))),"")</f>
        <v/>
      </c>
      <c r="L1526" s="11"/>
      <c r="M1526" s="10" t="str">
        <f t="shared" si="164"/>
        <v/>
      </c>
      <c r="N1526" s="10" t="str" cm="1">
        <f t="array" ref="N1526">IF(NOT(ISBLANK($B1526)),AND(M1526=TRUE,LEN(L1526)&lt;61,NOT(ISNUMBER(FIND('List of Values'!$C$2:$C$23,L1526)))),"")</f>
        <v/>
      </c>
      <c r="O1526" s="11"/>
      <c r="P1526" s="10" t="str">
        <f t="shared" si="165"/>
        <v/>
      </c>
      <c r="Q1526" s="10" t="str" cm="1">
        <f t="array" ref="Q1526">IF(NOT(ISBLANK($B1526)),AND(P1526=TRUE,LEN(O1526)&lt;81,NOT(ISNUMBER(FIND('List of Values'!$C$2:$C$23,O1526)))),"")</f>
        <v/>
      </c>
      <c r="R1526" s="11"/>
      <c r="S1526" s="10" t="str">
        <f t="shared" si="166"/>
        <v/>
      </c>
      <c r="T1526" s="10" t="str">
        <f>IF(NOT(ISBLANK($B1526)),AND(S1526=TRUE,NOT(COUNTIF('List of Values'!$B$2:$B$255,R1526)=0)),"")</f>
        <v/>
      </c>
      <c r="U1526" s="11"/>
      <c r="V1526" s="10" t="str">
        <f t="shared" si="167"/>
        <v/>
      </c>
      <c r="W1526" s="10" t="str">
        <f>IF(NOT(ISBLANK($B1526)),AND(V1526=TRUE,NOT(COUNTIF('List of Values'!$A$2:$A$10,U1526)=0)),"")</f>
        <v/>
      </c>
    </row>
    <row r="1527" spans="2:23">
      <c r="B1527" s="12"/>
      <c r="C1527" s="11"/>
      <c r="D1527" s="10" t="str">
        <f t="shared" si="161"/>
        <v/>
      </c>
      <c r="E1527" s="10" t="str" cm="1">
        <f t="array" ref="E1527">IF(NOT(ISBLANK($B1527)),AND(D1527=TRUE,LEN(C1527)&lt;81,NOT(ISNUMBER(FIND('List of Values'!$C$2:$C$20,C1527)))),"")</f>
        <v/>
      </c>
      <c r="F1527" s="11"/>
      <c r="G1527" s="10" t="str">
        <f t="shared" si="162"/>
        <v/>
      </c>
      <c r="H1527" s="10" t="str" cm="1">
        <f t="array" ref="H1527">IF(NOT(ISBLANK($B1527)),AND(G1527=TRUE,LEN(F1527)&lt;81,NOT(ISNUMBER(FIND('List of Values'!$C$2:$C$20,F1527)))),"")</f>
        <v/>
      </c>
      <c r="I1527" s="11"/>
      <c r="J1527" s="10" t="str">
        <f t="shared" si="163"/>
        <v/>
      </c>
      <c r="K1527" s="10" t="str" cm="1">
        <f t="array" ref="K1527">IF(NOT(ISBLANK($B1527)),AND(J1527=TRUE,LEN(I1527)&lt;61,NOT(ISNUMBER(FIND('List of Values'!$C$2:$C$23,I1527)))),"")</f>
        <v/>
      </c>
      <c r="L1527" s="11"/>
      <c r="M1527" s="10" t="str">
        <f t="shared" si="164"/>
        <v/>
      </c>
      <c r="N1527" s="10" t="str" cm="1">
        <f t="array" ref="N1527">IF(NOT(ISBLANK($B1527)),AND(M1527=TRUE,LEN(L1527)&lt;61,NOT(ISNUMBER(FIND('List of Values'!$C$2:$C$23,L1527)))),"")</f>
        <v/>
      </c>
      <c r="O1527" s="11"/>
      <c r="P1527" s="10" t="str">
        <f t="shared" si="165"/>
        <v/>
      </c>
      <c r="Q1527" s="10" t="str" cm="1">
        <f t="array" ref="Q1527">IF(NOT(ISBLANK($B1527)),AND(P1527=TRUE,LEN(O1527)&lt;81,NOT(ISNUMBER(FIND('List of Values'!$C$2:$C$23,O1527)))),"")</f>
        <v/>
      </c>
      <c r="R1527" s="11"/>
      <c r="S1527" s="10" t="str">
        <f t="shared" si="166"/>
        <v/>
      </c>
      <c r="T1527" s="10" t="str">
        <f>IF(NOT(ISBLANK($B1527)),AND(S1527=TRUE,NOT(COUNTIF('List of Values'!$B$2:$B$255,R1527)=0)),"")</f>
        <v/>
      </c>
      <c r="U1527" s="11"/>
      <c r="V1527" s="10" t="str">
        <f t="shared" si="167"/>
        <v/>
      </c>
      <c r="W1527" s="10" t="str">
        <f>IF(NOT(ISBLANK($B1527)),AND(V1527=TRUE,NOT(COUNTIF('List of Values'!$A$2:$A$10,U1527)=0)),"")</f>
        <v/>
      </c>
    </row>
    <row r="1528" spans="2:23">
      <c r="B1528" s="12"/>
      <c r="C1528" s="11"/>
      <c r="D1528" s="10" t="str">
        <f t="shared" si="161"/>
        <v/>
      </c>
      <c r="E1528" s="10" t="str" cm="1">
        <f t="array" ref="E1528">IF(NOT(ISBLANK($B1528)),AND(D1528=TRUE,LEN(C1528)&lt;81,NOT(ISNUMBER(FIND('List of Values'!$C$2:$C$20,C1528)))),"")</f>
        <v/>
      </c>
      <c r="F1528" s="11"/>
      <c r="G1528" s="10" t="str">
        <f t="shared" si="162"/>
        <v/>
      </c>
      <c r="H1528" s="10" t="str" cm="1">
        <f t="array" ref="H1528">IF(NOT(ISBLANK($B1528)),AND(G1528=TRUE,LEN(F1528)&lt;81,NOT(ISNUMBER(FIND('List of Values'!$C$2:$C$20,F1528)))),"")</f>
        <v/>
      </c>
      <c r="I1528" s="11"/>
      <c r="J1528" s="10" t="str">
        <f t="shared" si="163"/>
        <v/>
      </c>
      <c r="K1528" s="10" t="str" cm="1">
        <f t="array" ref="K1528">IF(NOT(ISBLANK($B1528)),AND(J1528=TRUE,LEN(I1528)&lt;61,NOT(ISNUMBER(FIND('List of Values'!$C$2:$C$23,I1528)))),"")</f>
        <v/>
      </c>
      <c r="L1528" s="11"/>
      <c r="M1528" s="10" t="str">
        <f t="shared" si="164"/>
        <v/>
      </c>
      <c r="N1528" s="10" t="str" cm="1">
        <f t="array" ref="N1528">IF(NOT(ISBLANK($B1528)),AND(M1528=TRUE,LEN(L1528)&lt;61,NOT(ISNUMBER(FIND('List of Values'!$C$2:$C$23,L1528)))),"")</f>
        <v/>
      </c>
      <c r="O1528" s="11"/>
      <c r="P1528" s="10" t="str">
        <f t="shared" si="165"/>
        <v/>
      </c>
      <c r="Q1528" s="10" t="str" cm="1">
        <f t="array" ref="Q1528">IF(NOT(ISBLANK($B1528)),AND(P1528=TRUE,LEN(O1528)&lt;81,NOT(ISNUMBER(FIND('List of Values'!$C$2:$C$23,O1528)))),"")</f>
        <v/>
      </c>
      <c r="R1528" s="11"/>
      <c r="S1528" s="10" t="str">
        <f t="shared" si="166"/>
        <v/>
      </c>
      <c r="T1528" s="10" t="str">
        <f>IF(NOT(ISBLANK($B1528)),AND(S1528=TRUE,NOT(COUNTIF('List of Values'!$B$2:$B$255,R1528)=0)),"")</f>
        <v/>
      </c>
      <c r="U1528" s="11"/>
      <c r="V1528" s="10" t="str">
        <f t="shared" si="167"/>
        <v/>
      </c>
      <c r="W1528" s="10" t="str">
        <f>IF(NOT(ISBLANK($B1528)),AND(V1528=TRUE,NOT(COUNTIF('List of Values'!$A$2:$A$10,U1528)=0)),"")</f>
        <v/>
      </c>
    </row>
    <row r="1529" spans="2:23">
      <c r="B1529" s="12"/>
      <c r="C1529" s="11"/>
      <c r="D1529" s="10" t="str">
        <f t="shared" si="161"/>
        <v/>
      </c>
      <c r="E1529" s="10" t="str" cm="1">
        <f t="array" ref="E1529">IF(NOT(ISBLANK($B1529)),AND(D1529=TRUE,LEN(C1529)&lt;81,NOT(ISNUMBER(FIND('List of Values'!$C$2:$C$20,C1529)))),"")</f>
        <v/>
      </c>
      <c r="F1529" s="11"/>
      <c r="G1529" s="10" t="str">
        <f t="shared" si="162"/>
        <v/>
      </c>
      <c r="H1529" s="10" t="str" cm="1">
        <f t="array" ref="H1529">IF(NOT(ISBLANK($B1529)),AND(G1529=TRUE,LEN(F1529)&lt;81,NOT(ISNUMBER(FIND('List of Values'!$C$2:$C$20,F1529)))),"")</f>
        <v/>
      </c>
      <c r="I1529" s="11"/>
      <c r="J1529" s="10" t="str">
        <f t="shared" si="163"/>
        <v/>
      </c>
      <c r="K1529" s="10" t="str" cm="1">
        <f t="array" ref="K1529">IF(NOT(ISBLANK($B1529)),AND(J1529=TRUE,LEN(I1529)&lt;61,NOT(ISNUMBER(FIND('List of Values'!$C$2:$C$23,I1529)))),"")</f>
        <v/>
      </c>
      <c r="L1529" s="11"/>
      <c r="M1529" s="10" t="str">
        <f t="shared" si="164"/>
        <v/>
      </c>
      <c r="N1529" s="10" t="str" cm="1">
        <f t="array" ref="N1529">IF(NOT(ISBLANK($B1529)),AND(M1529=TRUE,LEN(L1529)&lt;61,NOT(ISNUMBER(FIND('List of Values'!$C$2:$C$23,L1529)))),"")</f>
        <v/>
      </c>
      <c r="O1529" s="11"/>
      <c r="P1529" s="10" t="str">
        <f t="shared" si="165"/>
        <v/>
      </c>
      <c r="Q1529" s="10" t="str" cm="1">
        <f t="array" ref="Q1529">IF(NOT(ISBLANK($B1529)),AND(P1529=TRUE,LEN(O1529)&lt;81,NOT(ISNUMBER(FIND('List of Values'!$C$2:$C$23,O1529)))),"")</f>
        <v/>
      </c>
      <c r="R1529" s="11"/>
      <c r="S1529" s="10" t="str">
        <f t="shared" si="166"/>
        <v/>
      </c>
      <c r="T1529" s="10" t="str">
        <f>IF(NOT(ISBLANK($B1529)),AND(S1529=TRUE,NOT(COUNTIF('List of Values'!$B$2:$B$255,R1529)=0)),"")</f>
        <v/>
      </c>
      <c r="U1529" s="11"/>
      <c r="V1529" s="10" t="str">
        <f t="shared" si="167"/>
        <v/>
      </c>
      <c r="W1529" s="10" t="str">
        <f>IF(NOT(ISBLANK($B1529)),AND(V1529=TRUE,NOT(COUNTIF('List of Values'!$A$2:$A$10,U1529)=0)),"")</f>
        <v/>
      </c>
    </row>
    <row r="1530" spans="2:23">
      <c r="B1530" s="12"/>
      <c r="C1530" s="11"/>
      <c r="D1530" s="10" t="str">
        <f t="shared" si="161"/>
        <v/>
      </c>
      <c r="E1530" s="10" t="str" cm="1">
        <f t="array" ref="E1530">IF(NOT(ISBLANK($B1530)),AND(D1530=TRUE,LEN(C1530)&lt;81,NOT(ISNUMBER(FIND('List of Values'!$C$2:$C$20,C1530)))),"")</f>
        <v/>
      </c>
      <c r="F1530" s="11"/>
      <c r="G1530" s="10" t="str">
        <f t="shared" si="162"/>
        <v/>
      </c>
      <c r="H1530" s="10" t="str" cm="1">
        <f t="array" ref="H1530">IF(NOT(ISBLANK($B1530)),AND(G1530=TRUE,LEN(F1530)&lt;81,NOT(ISNUMBER(FIND('List of Values'!$C$2:$C$20,F1530)))),"")</f>
        <v/>
      </c>
      <c r="I1530" s="11"/>
      <c r="J1530" s="10" t="str">
        <f t="shared" si="163"/>
        <v/>
      </c>
      <c r="K1530" s="10" t="str" cm="1">
        <f t="array" ref="K1530">IF(NOT(ISBLANK($B1530)),AND(J1530=TRUE,LEN(I1530)&lt;61,NOT(ISNUMBER(FIND('List of Values'!$C$2:$C$23,I1530)))),"")</f>
        <v/>
      </c>
      <c r="L1530" s="11"/>
      <c r="M1530" s="10" t="str">
        <f t="shared" si="164"/>
        <v/>
      </c>
      <c r="N1530" s="10" t="str" cm="1">
        <f t="array" ref="N1530">IF(NOT(ISBLANK($B1530)),AND(M1530=TRUE,LEN(L1530)&lt;61,NOT(ISNUMBER(FIND('List of Values'!$C$2:$C$23,L1530)))),"")</f>
        <v/>
      </c>
      <c r="O1530" s="11"/>
      <c r="P1530" s="10" t="str">
        <f t="shared" si="165"/>
        <v/>
      </c>
      <c r="Q1530" s="10" t="str" cm="1">
        <f t="array" ref="Q1530">IF(NOT(ISBLANK($B1530)),AND(P1530=TRUE,LEN(O1530)&lt;81,NOT(ISNUMBER(FIND('List of Values'!$C$2:$C$23,O1530)))),"")</f>
        <v/>
      </c>
      <c r="R1530" s="11"/>
      <c r="S1530" s="10" t="str">
        <f t="shared" si="166"/>
        <v/>
      </c>
      <c r="T1530" s="10" t="str">
        <f>IF(NOT(ISBLANK($B1530)),AND(S1530=TRUE,NOT(COUNTIF('List of Values'!$B$2:$B$255,R1530)=0)),"")</f>
        <v/>
      </c>
      <c r="U1530" s="11"/>
      <c r="V1530" s="10" t="str">
        <f t="shared" si="167"/>
        <v/>
      </c>
      <c r="W1530" s="10" t="str">
        <f>IF(NOT(ISBLANK($B1530)),AND(V1530=TRUE,NOT(COUNTIF('List of Values'!$A$2:$A$10,U1530)=0)),"")</f>
        <v/>
      </c>
    </row>
    <row r="1531" spans="2:23">
      <c r="B1531" s="12"/>
      <c r="C1531" s="11"/>
      <c r="D1531" s="10" t="str">
        <f t="shared" si="161"/>
        <v/>
      </c>
      <c r="E1531" s="10" t="str" cm="1">
        <f t="array" ref="E1531">IF(NOT(ISBLANK($B1531)),AND(D1531=TRUE,LEN(C1531)&lt;81,NOT(ISNUMBER(FIND('List of Values'!$C$2:$C$20,C1531)))),"")</f>
        <v/>
      </c>
      <c r="F1531" s="11"/>
      <c r="G1531" s="10" t="str">
        <f t="shared" si="162"/>
        <v/>
      </c>
      <c r="H1531" s="10" t="str" cm="1">
        <f t="array" ref="H1531">IF(NOT(ISBLANK($B1531)),AND(G1531=TRUE,LEN(F1531)&lt;81,NOT(ISNUMBER(FIND('List of Values'!$C$2:$C$20,F1531)))),"")</f>
        <v/>
      </c>
      <c r="I1531" s="11"/>
      <c r="J1531" s="10" t="str">
        <f t="shared" si="163"/>
        <v/>
      </c>
      <c r="K1531" s="10" t="str" cm="1">
        <f t="array" ref="K1531">IF(NOT(ISBLANK($B1531)),AND(J1531=TRUE,LEN(I1531)&lt;61,NOT(ISNUMBER(FIND('List of Values'!$C$2:$C$23,I1531)))),"")</f>
        <v/>
      </c>
      <c r="L1531" s="11"/>
      <c r="M1531" s="10" t="str">
        <f t="shared" si="164"/>
        <v/>
      </c>
      <c r="N1531" s="10" t="str" cm="1">
        <f t="array" ref="N1531">IF(NOT(ISBLANK($B1531)),AND(M1531=TRUE,LEN(L1531)&lt;61,NOT(ISNUMBER(FIND('List of Values'!$C$2:$C$23,L1531)))),"")</f>
        <v/>
      </c>
      <c r="O1531" s="11"/>
      <c r="P1531" s="10" t="str">
        <f t="shared" si="165"/>
        <v/>
      </c>
      <c r="Q1531" s="10" t="str" cm="1">
        <f t="array" ref="Q1531">IF(NOT(ISBLANK($B1531)),AND(P1531=TRUE,LEN(O1531)&lt;81,NOT(ISNUMBER(FIND('List of Values'!$C$2:$C$23,O1531)))),"")</f>
        <v/>
      </c>
      <c r="R1531" s="11"/>
      <c r="S1531" s="10" t="str">
        <f t="shared" si="166"/>
        <v/>
      </c>
      <c r="T1531" s="10" t="str">
        <f>IF(NOT(ISBLANK($B1531)),AND(S1531=TRUE,NOT(COUNTIF('List of Values'!$B$2:$B$255,R1531)=0)),"")</f>
        <v/>
      </c>
      <c r="U1531" s="11"/>
      <c r="V1531" s="10" t="str">
        <f t="shared" si="167"/>
        <v/>
      </c>
      <c r="W1531" s="10" t="str">
        <f>IF(NOT(ISBLANK($B1531)),AND(V1531=TRUE,NOT(COUNTIF('List of Values'!$A$2:$A$10,U1531)=0)),"")</f>
        <v/>
      </c>
    </row>
    <row r="1532" spans="2:23">
      <c r="B1532" s="12"/>
      <c r="C1532" s="11"/>
      <c r="D1532" s="10" t="str">
        <f t="shared" si="161"/>
        <v/>
      </c>
      <c r="E1532" s="10" t="str" cm="1">
        <f t="array" ref="E1532">IF(NOT(ISBLANK($B1532)),AND(D1532=TRUE,LEN(C1532)&lt;81,NOT(ISNUMBER(FIND('List of Values'!$C$2:$C$20,C1532)))),"")</f>
        <v/>
      </c>
      <c r="F1532" s="11"/>
      <c r="G1532" s="10" t="str">
        <f t="shared" si="162"/>
        <v/>
      </c>
      <c r="H1532" s="10" t="str" cm="1">
        <f t="array" ref="H1532">IF(NOT(ISBLANK($B1532)),AND(G1532=TRUE,LEN(F1532)&lt;81,NOT(ISNUMBER(FIND('List of Values'!$C$2:$C$20,F1532)))),"")</f>
        <v/>
      </c>
      <c r="I1532" s="11"/>
      <c r="J1532" s="10" t="str">
        <f t="shared" si="163"/>
        <v/>
      </c>
      <c r="K1532" s="10" t="str" cm="1">
        <f t="array" ref="K1532">IF(NOT(ISBLANK($B1532)),AND(J1532=TRUE,LEN(I1532)&lt;61,NOT(ISNUMBER(FIND('List of Values'!$C$2:$C$23,I1532)))),"")</f>
        <v/>
      </c>
      <c r="L1532" s="11"/>
      <c r="M1532" s="10" t="str">
        <f t="shared" si="164"/>
        <v/>
      </c>
      <c r="N1532" s="10" t="str" cm="1">
        <f t="array" ref="N1532">IF(NOT(ISBLANK($B1532)),AND(M1532=TRUE,LEN(L1532)&lt;61,NOT(ISNUMBER(FIND('List of Values'!$C$2:$C$23,L1532)))),"")</f>
        <v/>
      </c>
      <c r="O1532" s="11"/>
      <c r="P1532" s="10" t="str">
        <f t="shared" si="165"/>
        <v/>
      </c>
      <c r="Q1532" s="10" t="str" cm="1">
        <f t="array" ref="Q1532">IF(NOT(ISBLANK($B1532)),AND(P1532=TRUE,LEN(O1532)&lt;81,NOT(ISNUMBER(FIND('List of Values'!$C$2:$C$23,O1532)))),"")</f>
        <v/>
      </c>
      <c r="R1532" s="11"/>
      <c r="S1532" s="10" t="str">
        <f t="shared" si="166"/>
        <v/>
      </c>
      <c r="T1532" s="10" t="str">
        <f>IF(NOT(ISBLANK($B1532)),AND(S1532=TRUE,NOT(COUNTIF('List of Values'!$B$2:$B$255,R1532)=0)),"")</f>
        <v/>
      </c>
      <c r="U1532" s="11"/>
      <c r="V1532" s="10" t="str">
        <f t="shared" si="167"/>
        <v/>
      </c>
      <c r="W1532" s="10" t="str">
        <f>IF(NOT(ISBLANK($B1532)),AND(V1532=TRUE,NOT(COUNTIF('List of Values'!$A$2:$A$10,U1532)=0)),"")</f>
        <v/>
      </c>
    </row>
    <row r="1533" spans="2:23">
      <c r="B1533" s="12"/>
      <c r="C1533" s="11"/>
      <c r="D1533" s="10" t="str">
        <f t="shared" si="161"/>
        <v/>
      </c>
      <c r="E1533" s="10" t="str" cm="1">
        <f t="array" ref="E1533">IF(NOT(ISBLANK($B1533)),AND(D1533=TRUE,LEN(C1533)&lt;81,NOT(ISNUMBER(FIND('List of Values'!$C$2:$C$20,C1533)))),"")</f>
        <v/>
      </c>
      <c r="F1533" s="11"/>
      <c r="G1533" s="10" t="str">
        <f t="shared" si="162"/>
        <v/>
      </c>
      <c r="H1533" s="10" t="str" cm="1">
        <f t="array" ref="H1533">IF(NOT(ISBLANK($B1533)),AND(G1533=TRUE,LEN(F1533)&lt;81,NOT(ISNUMBER(FIND('List of Values'!$C$2:$C$20,F1533)))),"")</f>
        <v/>
      </c>
      <c r="I1533" s="11"/>
      <c r="J1533" s="10" t="str">
        <f t="shared" si="163"/>
        <v/>
      </c>
      <c r="K1533" s="10" t="str" cm="1">
        <f t="array" ref="K1533">IF(NOT(ISBLANK($B1533)),AND(J1533=TRUE,LEN(I1533)&lt;61,NOT(ISNUMBER(FIND('List of Values'!$C$2:$C$23,I1533)))),"")</f>
        <v/>
      </c>
      <c r="L1533" s="11"/>
      <c r="M1533" s="10" t="str">
        <f t="shared" si="164"/>
        <v/>
      </c>
      <c r="N1533" s="10" t="str" cm="1">
        <f t="array" ref="N1533">IF(NOT(ISBLANK($B1533)),AND(M1533=TRUE,LEN(L1533)&lt;61,NOT(ISNUMBER(FIND('List of Values'!$C$2:$C$23,L1533)))),"")</f>
        <v/>
      </c>
      <c r="O1533" s="11"/>
      <c r="P1533" s="10" t="str">
        <f t="shared" si="165"/>
        <v/>
      </c>
      <c r="Q1533" s="10" t="str" cm="1">
        <f t="array" ref="Q1533">IF(NOT(ISBLANK($B1533)),AND(P1533=TRUE,LEN(O1533)&lt;81,NOT(ISNUMBER(FIND('List of Values'!$C$2:$C$23,O1533)))),"")</f>
        <v/>
      </c>
      <c r="R1533" s="11"/>
      <c r="S1533" s="10" t="str">
        <f t="shared" si="166"/>
        <v/>
      </c>
      <c r="T1533" s="10" t="str">
        <f>IF(NOT(ISBLANK($B1533)),AND(S1533=TRUE,NOT(COUNTIF('List of Values'!$B$2:$B$255,R1533)=0)),"")</f>
        <v/>
      </c>
      <c r="U1533" s="11"/>
      <c r="V1533" s="10" t="str">
        <f t="shared" si="167"/>
        <v/>
      </c>
      <c r="W1533" s="10" t="str">
        <f>IF(NOT(ISBLANK($B1533)),AND(V1533=TRUE,NOT(COUNTIF('List of Values'!$A$2:$A$10,U1533)=0)),"")</f>
        <v/>
      </c>
    </row>
    <row r="1534" spans="2:23">
      <c r="B1534" s="12"/>
      <c r="C1534" s="11"/>
      <c r="D1534" s="10" t="str">
        <f t="shared" si="161"/>
        <v/>
      </c>
      <c r="E1534" s="10" t="str" cm="1">
        <f t="array" ref="E1534">IF(NOT(ISBLANK($B1534)),AND(D1534=TRUE,LEN(C1534)&lt;81,NOT(ISNUMBER(FIND('List of Values'!$C$2:$C$20,C1534)))),"")</f>
        <v/>
      </c>
      <c r="F1534" s="11"/>
      <c r="G1534" s="10" t="str">
        <f t="shared" si="162"/>
        <v/>
      </c>
      <c r="H1534" s="10" t="str" cm="1">
        <f t="array" ref="H1534">IF(NOT(ISBLANK($B1534)),AND(G1534=TRUE,LEN(F1534)&lt;81,NOT(ISNUMBER(FIND('List of Values'!$C$2:$C$20,F1534)))),"")</f>
        <v/>
      </c>
      <c r="I1534" s="11"/>
      <c r="J1534" s="10" t="str">
        <f t="shared" si="163"/>
        <v/>
      </c>
      <c r="K1534" s="10" t="str" cm="1">
        <f t="array" ref="K1534">IF(NOT(ISBLANK($B1534)),AND(J1534=TRUE,LEN(I1534)&lt;61,NOT(ISNUMBER(FIND('List of Values'!$C$2:$C$23,I1534)))),"")</f>
        <v/>
      </c>
      <c r="L1534" s="11"/>
      <c r="M1534" s="10" t="str">
        <f t="shared" si="164"/>
        <v/>
      </c>
      <c r="N1534" s="10" t="str" cm="1">
        <f t="array" ref="N1534">IF(NOT(ISBLANK($B1534)),AND(M1534=TRUE,LEN(L1534)&lt;61,NOT(ISNUMBER(FIND('List of Values'!$C$2:$C$23,L1534)))),"")</f>
        <v/>
      </c>
      <c r="O1534" s="11"/>
      <c r="P1534" s="10" t="str">
        <f t="shared" si="165"/>
        <v/>
      </c>
      <c r="Q1534" s="10" t="str" cm="1">
        <f t="array" ref="Q1534">IF(NOT(ISBLANK($B1534)),AND(P1534=TRUE,LEN(O1534)&lt;81,NOT(ISNUMBER(FIND('List of Values'!$C$2:$C$23,O1534)))),"")</f>
        <v/>
      </c>
      <c r="R1534" s="11"/>
      <c r="S1534" s="10" t="str">
        <f t="shared" si="166"/>
        <v/>
      </c>
      <c r="T1534" s="10" t="str">
        <f>IF(NOT(ISBLANK($B1534)),AND(S1534=TRUE,NOT(COUNTIF('List of Values'!$B$2:$B$255,R1534)=0)),"")</f>
        <v/>
      </c>
      <c r="U1534" s="11"/>
      <c r="V1534" s="10" t="str">
        <f t="shared" si="167"/>
        <v/>
      </c>
      <c r="W1534" s="10" t="str">
        <f>IF(NOT(ISBLANK($B1534)),AND(V1534=TRUE,NOT(COUNTIF('List of Values'!$A$2:$A$10,U1534)=0)),"")</f>
        <v/>
      </c>
    </row>
    <row r="1535" spans="2:23">
      <c r="B1535" s="12"/>
      <c r="C1535" s="11"/>
      <c r="D1535" s="10" t="str">
        <f t="shared" si="161"/>
        <v/>
      </c>
      <c r="E1535" s="10" t="str" cm="1">
        <f t="array" ref="E1535">IF(NOT(ISBLANK($B1535)),AND(D1535=TRUE,LEN(C1535)&lt;81,NOT(ISNUMBER(FIND('List of Values'!$C$2:$C$20,C1535)))),"")</f>
        <v/>
      </c>
      <c r="F1535" s="11"/>
      <c r="G1535" s="10" t="str">
        <f t="shared" si="162"/>
        <v/>
      </c>
      <c r="H1535" s="10" t="str" cm="1">
        <f t="array" ref="H1535">IF(NOT(ISBLANK($B1535)),AND(G1535=TRUE,LEN(F1535)&lt;81,NOT(ISNUMBER(FIND('List of Values'!$C$2:$C$20,F1535)))),"")</f>
        <v/>
      </c>
      <c r="I1535" s="11"/>
      <c r="J1535" s="10" t="str">
        <f t="shared" si="163"/>
        <v/>
      </c>
      <c r="K1535" s="10" t="str" cm="1">
        <f t="array" ref="K1535">IF(NOT(ISBLANK($B1535)),AND(J1535=TRUE,LEN(I1535)&lt;61,NOT(ISNUMBER(FIND('List of Values'!$C$2:$C$23,I1535)))),"")</f>
        <v/>
      </c>
      <c r="L1535" s="11"/>
      <c r="M1535" s="10" t="str">
        <f t="shared" si="164"/>
        <v/>
      </c>
      <c r="N1535" s="10" t="str" cm="1">
        <f t="array" ref="N1535">IF(NOT(ISBLANK($B1535)),AND(M1535=TRUE,LEN(L1535)&lt;61,NOT(ISNUMBER(FIND('List of Values'!$C$2:$C$23,L1535)))),"")</f>
        <v/>
      </c>
      <c r="O1535" s="11"/>
      <c r="P1535" s="10" t="str">
        <f t="shared" si="165"/>
        <v/>
      </c>
      <c r="Q1535" s="10" t="str" cm="1">
        <f t="array" ref="Q1535">IF(NOT(ISBLANK($B1535)),AND(P1535=TRUE,LEN(O1535)&lt;81,NOT(ISNUMBER(FIND('List of Values'!$C$2:$C$23,O1535)))),"")</f>
        <v/>
      </c>
      <c r="R1535" s="11"/>
      <c r="S1535" s="10" t="str">
        <f t="shared" si="166"/>
        <v/>
      </c>
      <c r="T1535" s="10" t="str">
        <f>IF(NOT(ISBLANK($B1535)),AND(S1535=TRUE,NOT(COUNTIF('List of Values'!$B$2:$B$255,R1535)=0)),"")</f>
        <v/>
      </c>
      <c r="U1535" s="11"/>
      <c r="V1535" s="10" t="str">
        <f t="shared" si="167"/>
        <v/>
      </c>
      <c r="W1535" s="10" t="str">
        <f>IF(NOT(ISBLANK($B1535)),AND(V1535=TRUE,NOT(COUNTIF('List of Values'!$A$2:$A$10,U1535)=0)),"")</f>
        <v/>
      </c>
    </row>
    <row r="1536" spans="2:23">
      <c r="B1536" s="12"/>
      <c r="C1536" s="11"/>
      <c r="D1536" s="10" t="str">
        <f t="shared" si="161"/>
        <v/>
      </c>
      <c r="E1536" s="10" t="str" cm="1">
        <f t="array" ref="E1536">IF(NOT(ISBLANK($B1536)),AND(D1536=TRUE,LEN(C1536)&lt;81,NOT(ISNUMBER(FIND('List of Values'!$C$2:$C$20,C1536)))),"")</f>
        <v/>
      </c>
      <c r="F1536" s="11"/>
      <c r="G1536" s="10" t="str">
        <f t="shared" si="162"/>
        <v/>
      </c>
      <c r="H1536" s="10" t="str" cm="1">
        <f t="array" ref="H1536">IF(NOT(ISBLANK($B1536)),AND(G1536=TRUE,LEN(F1536)&lt;81,NOT(ISNUMBER(FIND('List of Values'!$C$2:$C$20,F1536)))),"")</f>
        <v/>
      </c>
      <c r="I1536" s="11"/>
      <c r="J1536" s="10" t="str">
        <f t="shared" si="163"/>
        <v/>
      </c>
      <c r="K1536" s="10" t="str" cm="1">
        <f t="array" ref="K1536">IF(NOT(ISBLANK($B1536)),AND(J1536=TRUE,LEN(I1536)&lt;61,NOT(ISNUMBER(FIND('List of Values'!$C$2:$C$23,I1536)))),"")</f>
        <v/>
      </c>
      <c r="L1536" s="11"/>
      <c r="M1536" s="10" t="str">
        <f t="shared" si="164"/>
        <v/>
      </c>
      <c r="N1536" s="10" t="str" cm="1">
        <f t="array" ref="N1536">IF(NOT(ISBLANK($B1536)),AND(M1536=TRUE,LEN(L1536)&lt;61,NOT(ISNUMBER(FIND('List of Values'!$C$2:$C$23,L1536)))),"")</f>
        <v/>
      </c>
      <c r="O1536" s="11"/>
      <c r="P1536" s="10" t="str">
        <f t="shared" si="165"/>
        <v/>
      </c>
      <c r="Q1536" s="10" t="str" cm="1">
        <f t="array" ref="Q1536">IF(NOT(ISBLANK($B1536)),AND(P1536=TRUE,LEN(O1536)&lt;81,NOT(ISNUMBER(FIND('List of Values'!$C$2:$C$23,O1536)))),"")</f>
        <v/>
      </c>
      <c r="R1536" s="11"/>
      <c r="S1536" s="10" t="str">
        <f t="shared" si="166"/>
        <v/>
      </c>
      <c r="T1536" s="10" t="str">
        <f>IF(NOT(ISBLANK($B1536)),AND(S1536=TRUE,NOT(COUNTIF('List of Values'!$B$2:$B$255,R1536)=0)),"")</f>
        <v/>
      </c>
      <c r="U1536" s="11"/>
      <c r="V1536" s="10" t="str">
        <f t="shared" si="167"/>
        <v/>
      </c>
      <c r="W1536" s="10" t="str">
        <f>IF(NOT(ISBLANK($B1536)),AND(V1536=TRUE,NOT(COUNTIF('List of Values'!$A$2:$A$10,U1536)=0)),"")</f>
        <v/>
      </c>
    </row>
    <row r="1537" spans="2:23">
      <c r="B1537" s="12"/>
      <c r="C1537" s="11"/>
      <c r="D1537" s="10" t="str">
        <f t="shared" si="161"/>
        <v/>
      </c>
      <c r="E1537" s="10" t="str" cm="1">
        <f t="array" ref="E1537">IF(NOT(ISBLANK($B1537)),AND(D1537=TRUE,LEN(C1537)&lt;81,NOT(ISNUMBER(FIND('List of Values'!$C$2:$C$20,C1537)))),"")</f>
        <v/>
      </c>
      <c r="F1537" s="11"/>
      <c r="G1537" s="10" t="str">
        <f t="shared" si="162"/>
        <v/>
      </c>
      <c r="H1537" s="10" t="str" cm="1">
        <f t="array" ref="H1537">IF(NOT(ISBLANK($B1537)),AND(G1537=TRUE,LEN(F1537)&lt;81,NOT(ISNUMBER(FIND('List of Values'!$C$2:$C$20,F1537)))),"")</f>
        <v/>
      </c>
      <c r="I1537" s="11"/>
      <c r="J1537" s="10" t="str">
        <f t="shared" si="163"/>
        <v/>
      </c>
      <c r="K1537" s="10" t="str" cm="1">
        <f t="array" ref="K1537">IF(NOT(ISBLANK($B1537)),AND(J1537=TRUE,LEN(I1537)&lt;61,NOT(ISNUMBER(FIND('List of Values'!$C$2:$C$23,I1537)))),"")</f>
        <v/>
      </c>
      <c r="L1537" s="11"/>
      <c r="M1537" s="10" t="str">
        <f t="shared" si="164"/>
        <v/>
      </c>
      <c r="N1537" s="10" t="str" cm="1">
        <f t="array" ref="N1537">IF(NOT(ISBLANK($B1537)),AND(M1537=TRUE,LEN(L1537)&lt;61,NOT(ISNUMBER(FIND('List of Values'!$C$2:$C$23,L1537)))),"")</f>
        <v/>
      </c>
      <c r="O1537" s="11"/>
      <c r="P1537" s="10" t="str">
        <f t="shared" si="165"/>
        <v/>
      </c>
      <c r="Q1537" s="10" t="str" cm="1">
        <f t="array" ref="Q1537">IF(NOT(ISBLANK($B1537)),AND(P1537=TRUE,LEN(O1537)&lt;81,NOT(ISNUMBER(FIND('List of Values'!$C$2:$C$23,O1537)))),"")</f>
        <v/>
      </c>
      <c r="R1537" s="11"/>
      <c r="S1537" s="10" t="str">
        <f t="shared" si="166"/>
        <v/>
      </c>
      <c r="T1537" s="10" t="str">
        <f>IF(NOT(ISBLANK($B1537)),AND(S1537=TRUE,NOT(COUNTIF('List of Values'!$B$2:$B$255,R1537)=0)),"")</f>
        <v/>
      </c>
      <c r="U1537" s="11"/>
      <c r="V1537" s="10" t="str">
        <f t="shared" si="167"/>
        <v/>
      </c>
      <c r="W1537" s="10" t="str">
        <f>IF(NOT(ISBLANK($B1537)),AND(V1537=TRUE,NOT(COUNTIF('List of Values'!$A$2:$A$10,U1537)=0)),"")</f>
        <v/>
      </c>
    </row>
    <row r="1538" spans="2:23">
      <c r="B1538" s="12"/>
      <c r="C1538" s="11"/>
      <c r="D1538" s="10" t="str">
        <f t="shared" si="161"/>
        <v/>
      </c>
      <c r="E1538" s="10" t="str" cm="1">
        <f t="array" ref="E1538">IF(NOT(ISBLANK($B1538)),AND(D1538=TRUE,LEN(C1538)&lt;81,NOT(ISNUMBER(FIND('List of Values'!$C$2:$C$20,C1538)))),"")</f>
        <v/>
      </c>
      <c r="F1538" s="11"/>
      <c r="G1538" s="10" t="str">
        <f t="shared" si="162"/>
        <v/>
      </c>
      <c r="H1538" s="10" t="str" cm="1">
        <f t="array" ref="H1538">IF(NOT(ISBLANK($B1538)),AND(G1538=TRUE,LEN(F1538)&lt;81,NOT(ISNUMBER(FIND('List of Values'!$C$2:$C$20,F1538)))),"")</f>
        <v/>
      </c>
      <c r="I1538" s="11"/>
      <c r="J1538" s="10" t="str">
        <f t="shared" si="163"/>
        <v/>
      </c>
      <c r="K1538" s="10" t="str" cm="1">
        <f t="array" ref="K1538">IF(NOT(ISBLANK($B1538)),AND(J1538=TRUE,LEN(I1538)&lt;61,NOT(ISNUMBER(FIND('List of Values'!$C$2:$C$23,I1538)))),"")</f>
        <v/>
      </c>
      <c r="L1538" s="11"/>
      <c r="M1538" s="10" t="str">
        <f t="shared" si="164"/>
        <v/>
      </c>
      <c r="N1538" s="10" t="str" cm="1">
        <f t="array" ref="N1538">IF(NOT(ISBLANK($B1538)),AND(M1538=TRUE,LEN(L1538)&lt;61,NOT(ISNUMBER(FIND('List of Values'!$C$2:$C$23,L1538)))),"")</f>
        <v/>
      </c>
      <c r="O1538" s="11"/>
      <c r="P1538" s="10" t="str">
        <f t="shared" si="165"/>
        <v/>
      </c>
      <c r="Q1538" s="10" t="str" cm="1">
        <f t="array" ref="Q1538">IF(NOT(ISBLANK($B1538)),AND(P1538=TRUE,LEN(O1538)&lt;81,NOT(ISNUMBER(FIND('List of Values'!$C$2:$C$23,O1538)))),"")</f>
        <v/>
      </c>
      <c r="R1538" s="11"/>
      <c r="S1538" s="10" t="str">
        <f t="shared" si="166"/>
        <v/>
      </c>
      <c r="T1538" s="10" t="str">
        <f>IF(NOT(ISBLANK($B1538)),AND(S1538=TRUE,NOT(COUNTIF('List of Values'!$B$2:$B$255,R1538)=0)),"")</f>
        <v/>
      </c>
      <c r="U1538" s="11"/>
      <c r="V1538" s="10" t="str">
        <f t="shared" si="167"/>
        <v/>
      </c>
      <c r="W1538" s="10" t="str">
        <f>IF(NOT(ISBLANK($B1538)),AND(V1538=TRUE,NOT(COUNTIF('List of Values'!$A$2:$A$10,U1538)=0)),"")</f>
        <v/>
      </c>
    </row>
    <row r="1539" spans="2:23">
      <c r="B1539" s="12"/>
      <c r="C1539" s="11"/>
      <c r="D1539" s="10" t="str">
        <f t="shared" si="161"/>
        <v/>
      </c>
      <c r="E1539" s="10" t="str" cm="1">
        <f t="array" ref="E1539">IF(NOT(ISBLANK($B1539)),AND(D1539=TRUE,LEN(C1539)&lt;81,NOT(ISNUMBER(FIND('List of Values'!$C$2:$C$20,C1539)))),"")</f>
        <v/>
      </c>
      <c r="F1539" s="11"/>
      <c r="G1539" s="10" t="str">
        <f t="shared" si="162"/>
        <v/>
      </c>
      <c r="H1539" s="10" t="str" cm="1">
        <f t="array" ref="H1539">IF(NOT(ISBLANK($B1539)),AND(G1539=TRUE,LEN(F1539)&lt;81,NOT(ISNUMBER(FIND('List of Values'!$C$2:$C$20,F1539)))),"")</f>
        <v/>
      </c>
      <c r="I1539" s="11"/>
      <c r="J1539" s="10" t="str">
        <f t="shared" si="163"/>
        <v/>
      </c>
      <c r="K1539" s="10" t="str" cm="1">
        <f t="array" ref="K1539">IF(NOT(ISBLANK($B1539)),AND(J1539=TRUE,LEN(I1539)&lt;61,NOT(ISNUMBER(FIND('List of Values'!$C$2:$C$23,I1539)))),"")</f>
        <v/>
      </c>
      <c r="L1539" s="11"/>
      <c r="M1539" s="10" t="str">
        <f t="shared" si="164"/>
        <v/>
      </c>
      <c r="N1539" s="10" t="str" cm="1">
        <f t="array" ref="N1539">IF(NOT(ISBLANK($B1539)),AND(M1539=TRUE,LEN(L1539)&lt;61,NOT(ISNUMBER(FIND('List of Values'!$C$2:$C$23,L1539)))),"")</f>
        <v/>
      </c>
      <c r="O1539" s="11"/>
      <c r="P1539" s="10" t="str">
        <f t="shared" si="165"/>
        <v/>
      </c>
      <c r="Q1539" s="10" t="str" cm="1">
        <f t="array" ref="Q1539">IF(NOT(ISBLANK($B1539)),AND(P1539=TRUE,LEN(O1539)&lt;81,NOT(ISNUMBER(FIND('List of Values'!$C$2:$C$23,O1539)))),"")</f>
        <v/>
      </c>
      <c r="R1539" s="11"/>
      <c r="S1539" s="10" t="str">
        <f t="shared" si="166"/>
        <v/>
      </c>
      <c r="T1539" s="10" t="str">
        <f>IF(NOT(ISBLANK($B1539)),AND(S1539=TRUE,NOT(COUNTIF('List of Values'!$B$2:$B$255,R1539)=0)),"")</f>
        <v/>
      </c>
      <c r="U1539" s="11"/>
      <c r="V1539" s="10" t="str">
        <f t="shared" si="167"/>
        <v/>
      </c>
      <c r="W1539" s="10" t="str">
        <f>IF(NOT(ISBLANK($B1539)),AND(V1539=TRUE,NOT(COUNTIF('List of Values'!$A$2:$A$10,U1539)=0)),"")</f>
        <v/>
      </c>
    </row>
    <row r="1540" spans="2:23">
      <c r="B1540" s="12"/>
      <c r="C1540" s="11"/>
      <c r="D1540" s="10" t="str">
        <f t="shared" si="161"/>
        <v/>
      </c>
      <c r="E1540" s="10" t="str" cm="1">
        <f t="array" ref="E1540">IF(NOT(ISBLANK($B1540)),AND(D1540=TRUE,LEN(C1540)&lt;81,NOT(ISNUMBER(FIND('List of Values'!$C$2:$C$20,C1540)))),"")</f>
        <v/>
      </c>
      <c r="F1540" s="11"/>
      <c r="G1540" s="10" t="str">
        <f t="shared" si="162"/>
        <v/>
      </c>
      <c r="H1540" s="10" t="str" cm="1">
        <f t="array" ref="H1540">IF(NOT(ISBLANK($B1540)),AND(G1540=TRUE,LEN(F1540)&lt;81,NOT(ISNUMBER(FIND('List of Values'!$C$2:$C$20,F1540)))),"")</f>
        <v/>
      </c>
      <c r="I1540" s="11"/>
      <c r="J1540" s="10" t="str">
        <f t="shared" si="163"/>
        <v/>
      </c>
      <c r="K1540" s="10" t="str" cm="1">
        <f t="array" ref="K1540">IF(NOT(ISBLANK($B1540)),AND(J1540=TRUE,LEN(I1540)&lt;61,NOT(ISNUMBER(FIND('List of Values'!$C$2:$C$23,I1540)))),"")</f>
        <v/>
      </c>
      <c r="L1540" s="11"/>
      <c r="M1540" s="10" t="str">
        <f t="shared" si="164"/>
        <v/>
      </c>
      <c r="N1540" s="10" t="str" cm="1">
        <f t="array" ref="N1540">IF(NOT(ISBLANK($B1540)),AND(M1540=TRUE,LEN(L1540)&lt;61,NOT(ISNUMBER(FIND('List of Values'!$C$2:$C$23,L1540)))),"")</f>
        <v/>
      </c>
      <c r="O1540" s="11"/>
      <c r="P1540" s="10" t="str">
        <f t="shared" si="165"/>
        <v/>
      </c>
      <c r="Q1540" s="10" t="str" cm="1">
        <f t="array" ref="Q1540">IF(NOT(ISBLANK($B1540)),AND(P1540=TRUE,LEN(O1540)&lt;81,NOT(ISNUMBER(FIND('List of Values'!$C$2:$C$23,O1540)))),"")</f>
        <v/>
      </c>
      <c r="R1540" s="11"/>
      <c r="S1540" s="10" t="str">
        <f t="shared" si="166"/>
        <v/>
      </c>
      <c r="T1540" s="10" t="str">
        <f>IF(NOT(ISBLANK($B1540)),AND(S1540=TRUE,NOT(COUNTIF('List of Values'!$B$2:$B$255,R1540)=0)),"")</f>
        <v/>
      </c>
      <c r="U1540" s="11"/>
      <c r="V1540" s="10" t="str">
        <f t="shared" si="167"/>
        <v/>
      </c>
      <c r="W1540" s="10" t="str">
        <f>IF(NOT(ISBLANK($B1540)),AND(V1540=TRUE,NOT(COUNTIF('List of Values'!$A$2:$A$10,U1540)=0)),"")</f>
        <v/>
      </c>
    </row>
    <row r="1541" spans="2:23">
      <c r="B1541" s="12"/>
      <c r="C1541" s="11"/>
      <c r="D1541" s="10" t="str">
        <f t="shared" si="161"/>
        <v/>
      </c>
      <c r="E1541" s="10" t="str" cm="1">
        <f t="array" ref="E1541">IF(NOT(ISBLANK($B1541)),AND(D1541=TRUE,LEN(C1541)&lt;81,NOT(ISNUMBER(FIND('List of Values'!$C$2:$C$20,C1541)))),"")</f>
        <v/>
      </c>
      <c r="F1541" s="11"/>
      <c r="G1541" s="10" t="str">
        <f t="shared" si="162"/>
        <v/>
      </c>
      <c r="H1541" s="10" t="str" cm="1">
        <f t="array" ref="H1541">IF(NOT(ISBLANK($B1541)),AND(G1541=TRUE,LEN(F1541)&lt;81,NOT(ISNUMBER(FIND('List of Values'!$C$2:$C$20,F1541)))),"")</f>
        <v/>
      </c>
      <c r="I1541" s="11"/>
      <c r="J1541" s="10" t="str">
        <f t="shared" si="163"/>
        <v/>
      </c>
      <c r="K1541" s="10" t="str" cm="1">
        <f t="array" ref="K1541">IF(NOT(ISBLANK($B1541)),AND(J1541=TRUE,LEN(I1541)&lt;61,NOT(ISNUMBER(FIND('List of Values'!$C$2:$C$23,I1541)))),"")</f>
        <v/>
      </c>
      <c r="L1541" s="11"/>
      <c r="M1541" s="10" t="str">
        <f t="shared" si="164"/>
        <v/>
      </c>
      <c r="N1541" s="10" t="str" cm="1">
        <f t="array" ref="N1541">IF(NOT(ISBLANK($B1541)),AND(M1541=TRUE,LEN(L1541)&lt;61,NOT(ISNUMBER(FIND('List of Values'!$C$2:$C$23,L1541)))),"")</f>
        <v/>
      </c>
      <c r="O1541" s="11"/>
      <c r="P1541" s="10" t="str">
        <f t="shared" si="165"/>
        <v/>
      </c>
      <c r="Q1541" s="10" t="str" cm="1">
        <f t="array" ref="Q1541">IF(NOT(ISBLANK($B1541)),AND(P1541=TRUE,LEN(O1541)&lt;81,NOT(ISNUMBER(FIND('List of Values'!$C$2:$C$23,O1541)))),"")</f>
        <v/>
      </c>
      <c r="R1541" s="11"/>
      <c r="S1541" s="10" t="str">
        <f t="shared" si="166"/>
        <v/>
      </c>
      <c r="T1541" s="10" t="str">
        <f>IF(NOT(ISBLANK($B1541)),AND(S1541=TRUE,NOT(COUNTIF('List of Values'!$B$2:$B$255,R1541)=0)),"")</f>
        <v/>
      </c>
      <c r="U1541" s="11"/>
      <c r="V1541" s="10" t="str">
        <f t="shared" si="167"/>
        <v/>
      </c>
      <c r="W1541" s="10" t="str">
        <f>IF(NOT(ISBLANK($B1541)),AND(V1541=TRUE,NOT(COUNTIF('List of Values'!$A$2:$A$10,U1541)=0)),"")</f>
        <v/>
      </c>
    </row>
    <row r="1542" spans="2:23">
      <c r="B1542" s="12"/>
      <c r="C1542" s="11"/>
      <c r="D1542" s="10" t="str">
        <f t="shared" si="161"/>
        <v/>
      </c>
      <c r="E1542" s="10" t="str" cm="1">
        <f t="array" ref="E1542">IF(NOT(ISBLANK($B1542)),AND(D1542=TRUE,LEN(C1542)&lt;81,NOT(ISNUMBER(FIND('List of Values'!$C$2:$C$20,C1542)))),"")</f>
        <v/>
      </c>
      <c r="F1542" s="11"/>
      <c r="G1542" s="10" t="str">
        <f t="shared" si="162"/>
        <v/>
      </c>
      <c r="H1542" s="10" t="str" cm="1">
        <f t="array" ref="H1542">IF(NOT(ISBLANK($B1542)),AND(G1542=TRUE,LEN(F1542)&lt;81,NOT(ISNUMBER(FIND('List of Values'!$C$2:$C$20,F1542)))),"")</f>
        <v/>
      </c>
      <c r="I1542" s="11"/>
      <c r="J1542" s="10" t="str">
        <f t="shared" si="163"/>
        <v/>
      </c>
      <c r="K1542" s="10" t="str" cm="1">
        <f t="array" ref="K1542">IF(NOT(ISBLANK($B1542)),AND(J1542=TRUE,LEN(I1542)&lt;61,NOT(ISNUMBER(FIND('List of Values'!$C$2:$C$23,I1542)))),"")</f>
        <v/>
      </c>
      <c r="L1542" s="11"/>
      <c r="M1542" s="10" t="str">
        <f t="shared" si="164"/>
        <v/>
      </c>
      <c r="N1542" s="10" t="str" cm="1">
        <f t="array" ref="N1542">IF(NOT(ISBLANK($B1542)),AND(M1542=TRUE,LEN(L1542)&lt;61,NOT(ISNUMBER(FIND('List of Values'!$C$2:$C$23,L1542)))),"")</f>
        <v/>
      </c>
      <c r="O1542" s="11"/>
      <c r="P1542" s="10" t="str">
        <f t="shared" si="165"/>
        <v/>
      </c>
      <c r="Q1542" s="10" t="str" cm="1">
        <f t="array" ref="Q1542">IF(NOT(ISBLANK($B1542)),AND(P1542=TRUE,LEN(O1542)&lt;81,NOT(ISNUMBER(FIND('List of Values'!$C$2:$C$23,O1542)))),"")</f>
        <v/>
      </c>
      <c r="R1542" s="11"/>
      <c r="S1542" s="10" t="str">
        <f t="shared" si="166"/>
        <v/>
      </c>
      <c r="T1542" s="10" t="str">
        <f>IF(NOT(ISBLANK($B1542)),AND(S1542=TRUE,NOT(COUNTIF('List of Values'!$B$2:$B$255,R1542)=0)),"")</f>
        <v/>
      </c>
      <c r="U1542" s="11"/>
      <c r="V1542" s="10" t="str">
        <f t="shared" si="167"/>
        <v/>
      </c>
      <c r="W1542" s="10" t="str">
        <f>IF(NOT(ISBLANK($B1542)),AND(V1542=TRUE,NOT(COUNTIF('List of Values'!$A$2:$A$10,U1542)=0)),"")</f>
        <v/>
      </c>
    </row>
    <row r="1543" spans="2:23">
      <c r="B1543" s="12"/>
      <c r="C1543" s="11"/>
      <c r="D1543" s="10" t="str">
        <f t="shared" si="161"/>
        <v/>
      </c>
      <c r="E1543" s="10" t="str" cm="1">
        <f t="array" ref="E1543">IF(NOT(ISBLANK($B1543)),AND(D1543=TRUE,LEN(C1543)&lt;81,NOT(ISNUMBER(FIND('List of Values'!$C$2:$C$20,C1543)))),"")</f>
        <v/>
      </c>
      <c r="F1543" s="11"/>
      <c r="G1543" s="10" t="str">
        <f t="shared" si="162"/>
        <v/>
      </c>
      <c r="H1543" s="10" t="str" cm="1">
        <f t="array" ref="H1543">IF(NOT(ISBLANK($B1543)),AND(G1543=TRUE,LEN(F1543)&lt;81,NOT(ISNUMBER(FIND('List of Values'!$C$2:$C$20,F1543)))),"")</f>
        <v/>
      </c>
      <c r="I1543" s="11"/>
      <c r="J1543" s="10" t="str">
        <f t="shared" si="163"/>
        <v/>
      </c>
      <c r="K1543" s="10" t="str" cm="1">
        <f t="array" ref="K1543">IF(NOT(ISBLANK($B1543)),AND(J1543=TRUE,LEN(I1543)&lt;61,NOT(ISNUMBER(FIND('List of Values'!$C$2:$C$23,I1543)))),"")</f>
        <v/>
      </c>
      <c r="L1543" s="11"/>
      <c r="M1543" s="10" t="str">
        <f t="shared" si="164"/>
        <v/>
      </c>
      <c r="N1543" s="10" t="str" cm="1">
        <f t="array" ref="N1543">IF(NOT(ISBLANK($B1543)),AND(M1543=TRUE,LEN(L1543)&lt;61,NOT(ISNUMBER(FIND('List of Values'!$C$2:$C$23,L1543)))),"")</f>
        <v/>
      </c>
      <c r="O1543" s="11"/>
      <c r="P1543" s="10" t="str">
        <f t="shared" si="165"/>
        <v/>
      </c>
      <c r="Q1543" s="10" t="str" cm="1">
        <f t="array" ref="Q1543">IF(NOT(ISBLANK($B1543)),AND(P1543=TRUE,LEN(O1543)&lt;81,NOT(ISNUMBER(FIND('List of Values'!$C$2:$C$23,O1543)))),"")</f>
        <v/>
      </c>
      <c r="R1543" s="11"/>
      <c r="S1543" s="10" t="str">
        <f t="shared" si="166"/>
        <v/>
      </c>
      <c r="T1543" s="10" t="str">
        <f>IF(NOT(ISBLANK($B1543)),AND(S1543=TRUE,NOT(COUNTIF('List of Values'!$B$2:$B$255,R1543)=0)),"")</f>
        <v/>
      </c>
      <c r="U1543" s="11"/>
      <c r="V1543" s="10" t="str">
        <f t="shared" si="167"/>
        <v/>
      </c>
      <c r="W1543" s="10" t="str">
        <f>IF(NOT(ISBLANK($B1543)),AND(V1543=TRUE,NOT(COUNTIF('List of Values'!$A$2:$A$10,U1543)=0)),"")</f>
        <v/>
      </c>
    </row>
    <row r="1544" spans="2:23">
      <c r="B1544" s="12"/>
      <c r="C1544" s="11"/>
      <c r="D1544" s="10" t="str">
        <f t="shared" si="161"/>
        <v/>
      </c>
      <c r="E1544" s="10" t="str" cm="1">
        <f t="array" ref="E1544">IF(NOT(ISBLANK($B1544)),AND(D1544=TRUE,LEN(C1544)&lt;81,NOT(ISNUMBER(FIND('List of Values'!$C$2:$C$20,C1544)))),"")</f>
        <v/>
      </c>
      <c r="F1544" s="11"/>
      <c r="G1544" s="10" t="str">
        <f t="shared" si="162"/>
        <v/>
      </c>
      <c r="H1544" s="10" t="str" cm="1">
        <f t="array" ref="H1544">IF(NOT(ISBLANK($B1544)),AND(G1544=TRUE,LEN(F1544)&lt;81,NOT(ISNUMBER(FIND('List of Values'!$C$2:$C$20,F1544)))),"")</f>
        <v/>
      </c>
      <c r="I1544" s="11"/>
      <c r="J1544" s="10" t="str">
        <f t="shared" si="163"/>
        <v/>
      </c>
      <c r="K1544" s="10" t="str" cm="1">
        <f t="array" ref="K1544">IF(NOT(ISBLANK($B1544)),AND(J1544=TRUE,LEN(I1544)&lt;61,NOT(ISNUMBER(FIND('List of Values'!$C$2:$C$23,I1544)))),"")</f>
        <v/>
      </c>
      <c r="L1544" s="11"/>
      <c r="M1544" s="10" t="str">
        <f t="shared" si="164"/>
        <v/>
      </c>
      <c r="N1544" s="10" t="str" cm="1">
        <f t="array" ref="N1544">IF(NOT(ISBLANK($B1544)),AND(M1544=TRUE,LEN(L1544)&lt;61,NOT(ISNUMBER(FIND('List of Values'!$C$2:$C$23,L1544)))),"")</f>
        <v/>
      </c>
      <c r="O1544" s="11"/>
      <c r="P1544" s="10" t="str">
        <f t="shared" si="165"/>
        <v/>
      </c>
      <c r="Q1544" s="10" t="str" cm="1">
        <f t="array" ref="Q1544">IF(NOT(ISBLANK($B1544)),AND(P1544=TRUE,LEN(O1544)&lt;81,NOT(ISNUMBER(FIND('List of Values'!$C$2:$C$23,O1544)))),"")</f>
        <v/>
      </c>
      <c r="R1544" s="11"/>
      <c r="S1544" s="10" t="str">
        <f t="shared" si="166"/>
        <v/>
      </c>
      <c r="T1544" s="10" t="str">
        <f>IF(NOT(ISBLANK($B1544)),AND(S1544=TRUE,NOT(COUNTIF('List of Values'!$B$2:$B$255,R1544)=0)),"")</f>
        <v/>
      </c>
      <c r="U1544" s="11"/>
      <c r="V1544" s="10" t="str">
        <f t="shared" si="167"/>
        <v/>
      </c>
      <c r="W1544" s="10" t="str">
        <f>IF(NOT(ISBLANK($B1544)),AND(V1544=TRUE,NOT(COUNTIF('List of Values'!$A$2:$A$10,U1544)=0)),"")</f>
        <v/>
      </c>
    </row>
    <row r="1545" spans="2:23">
      <c r="B1545" s="12"/>
      <c r="C1545" s="11"/>
      <c r="D1545" s="10" t="str">
        <f t="shared" ref="D1545:D1608" si="168">IF(NOT(ISBLANK($B1545)),IF(NOT(ISBLANK(C1545)),TRUE,FALSE),"")</f>
        <v/>
      </c>
      <c r="E1545" s="10" t="str" cm="1">
        <f t="array" ref="E1545">IF(NOT(ISBLANK($B1545)),AND(D1545=TRUE,LEN(C1545)&lt;81,NOT(ISNUMBER(FIND('List of Values'!$C$2:$C$20,C1545)))),"")</f>
        <v/>
      </c>
      <c r="F1545" s="11"/>
      <c r="G1545" s="10" t="str">
        <f t="shared" ref="G1545:G1608" si="169">IF(NOT(ISBLANK($B1545)),TRUE,"")</f>
        <v/>
      </c>
      <c r="H1545" s="10" t="str" cm="1">
        <f t="array" ref="H1545">IF(NOT(ISBLANK($B1545)),AND(G1545=TRUE,LEN(F1545)&lt;81,NOT(ISNUMBER(FIND('List of Values'!$C$2:$C$20,F1545)))),"")</f>
        <v/>
      </c>
      <c r="I1545" s="11"/>
      <c r="J1545" s="10" t="str">
        <f t="shared" ref="J1545:J1608" si="170">IF(NOT(ISBLANK($B1545)),IF(NOT(ISBLANK(I1545)),TRUE,FALSE),"")</f>
        <v/>
      </c>
      <c r="K1545" s="10" t="str" cm="1">
        <f t="array" ref="K1545">IF(NOT(ISBLANK($B1545)),AND(J1545=TRUE,LEN(I1545)&lt;61,NOT(ISNUMBER(FIND('List of Values'!$C$2:$C$23,I1545)))),"")</f>
        <v/>
      </c>
      <c r="L1545" s="11"/>
      <c r="M1545" s="10" t="str">
        <f t="shared" ref="M1545:M1608" si="171">IF(NOT(ISBLANK($B1545)),TRUE,"")</f>
        <v/>
      </c>
      <c r="N1545" s="10" t="str" cm="1">
        <f t="array" ref="N1545">IF(NOT(ISBLANK($B1545)),AND(M1545=TRUE,LEN(L1545)&lt;61,NOT(ISNUMBER(FIND('List of Values'!$C$2:$C$23,L1545)))),"")</f>
        <v/>
      </c>
      <c r="O1545" s="11"/>
      <c r="P1545" s="10" t="str">
        <f t="shared" ref="P1545:P1608" si="172">IF(NOT(ISBLANK($B1545)),IF(NOT(ISBLANK(O1545)),TRUE,FALSE),"")</f>
        <v/>
      </c>
      <c r="Q1545" s="10" t="str" cm="1">
        <f t="array" ref="Q1545">IF(NOT(ISBLANK($B1545)),AND(P1545=TRUE,LEN(O1545)&lt;81,NOT(ISNUMBER(FIND('List of Values'!$C$2:$C$23,O1545)))),"")</f>
        <v/>
      </c>
      <c r="R1545" s="11"/>
      <c r="S1545" s="10" t="str">
        <f t="shared" ref="S1545:S1608" si="173">IF(NOT(ISBLANK($B1545)),IF(NOT(ISBLANK(R1545)),TRUE,FALSE),"")</f>
        <v/>
      </c>
      <c r="T1545" s="10" t="str">
        <f>IF(NOT(ISBLANK($B1545)),AND(S1545=TRUE,NOT(COUNTIF('List of Values'!$B$2:$B$255,R1545)=0)),"")</f>
        <v/>
      </c>
      <c r="U1545" s="11"/>
      <c r="V1545" s="10" t="str">
        <f t="shared" ref="V1545:V1608" si="174">IF(NOT(ISBLANK($B1545)),IF(NOT(ISBLANK(U1545)),TRUE,FALSE),"")</f>
        <v/>
      </c>
      <c r="W1545" s="10" t="str">
        <f>IF(NOT(ISBLANK($B1545)),AND(V1545=TRUE,NOT(COUNTIF('List of Values'!$A$2:$A$10,U1545)=0)),"")</f>
        <v/>
      </c>
    </row>
    <row r="1546" spans="2:23">
      <c r="B1546" s="12"/>
      <c r="C1546" s="11"/>
      <c r="D1546" s="10" t="str">
        <f t="shared" si="168"/>
        <v/>
      </c>
      <c r="E1546" s="10" t="str" cm="1">
        <f t="array" ref="E1546">IF(NOT(ISBLANK($B1546)),AND(D1546=TRUE,LEN(C1546)&lt;81,NOT(ISNUMBER(FIND('List of Values'!$C$2:$C$20,C1546)))),"")</f>
        <v/>
      </c>
      <c r="F1546" s="11"/>
      <c r="G1546" s="10" t="str">
        <f t="shared" si="169"/>
        <v/>
      </c>
      <c r="H1546" s="10" t="str" cm="1">
        <f t="array" ref="H1546">IF(NOT(ISBLANK($B1546)),AND(G1546=TRUE,LEN(F1546)&lt;81,NOT(ISNUMBER(FIND('List of Values'!$C$2:$C$20,F1546)))),"")</f>
        <v/>
      </c>
      <c r="I1546" s="11"/>
      <c r="J1546" s="10" t="str">
        <f t="shared" si="170"/>
        <v/>
      </c>
      <c r="K1546" s="10" t="str" cm="1">
        <f t="array" ref="K1546">IF(NOT(ISBLANK($B1546)),AND(J1546=TRUE,LEN(I1546)&lt;61,NOT(ISNUMBER(FIND('List of Values'!$C$2:$C$23,I1546)))),"")</f>
        <v/>
      </c>
      <c r="L1546" s="11"/>
      <c r="M1546" s="10" t="str">
        <f t="shared" si="171"/>
        <v/>
      </c>
      <c r="N1546" s="10" t="str" cm="1">
        <f t="array" ref="N1546">IF(NOT(ISBLANK($B1546)),AND(M1546=TRUE,LEN(L1546)&lt;61,NOT(ISNUMBER(FIND('List of Values'!$C$2:$C$23,L1546)))),"")</f>
        <v/>
      </c>
      <c r="O1546" s="11"/>
      <c r="P1546" s="10" t="str">
        <f t="shared" si="172"/>
        <v/>
      </c>
      <c r="Q1546" s="10" t="str" cm="1">
        <f t="array" ref="Q1546">IF(NOT(ISBLANK($B1546)),AND(P1546=TRUE,LEN(O1546)&lt;81,NOT(ISNUMBER(FIND('List of Values'!$C$2:$C$23,O1546)))),"")</f>
        <v/>
      </c>
      <c r="R1546" s="11"/>
      <c r="S1546" s="10" t="str">
        <f t="shared" si="173"/>
        <v/>
      </c>
      <c r="T1546" s="10" t="str">
        <f>IF(NOT(ISBLANK($B1546)),AND(S1546=TRUE,NOT(COUNTIF('List of Values'!$B$2:$B$255,R1546)=0)),"")</f>
        <v/>
      </c>
      <c r="U1546" s="11"/>
      <c r="V1546" s="10" t="str">
        <f t="shared" si="174"/>
        <v/>
      </c>
      <c r="W1546" s="10" t="str">
        <f>IF(NOT(ISBLANK($B1546)),AND(V1546=TRUE,NOT(COUNTIF('List of Values'!$A$2:$A$10,U1546)=0)),"")</f>
        <v/>
      </c>
    </row>
    <row r="1547" spans="2:23">
      <c r="B1547" s="12"/>
      <c r="C1547" s="11"/>
      <c r="D1547" s="10" t="str">
        <f t="shared" si="168"/>
        <v/>
      </c>
      <c r="E1547" s="10" t="str" cm="1">
        <f t="array" ref="E1547">IF(NOT(ISBLANK($B1547)),AND(D1547=TRUE,LEN(C1547)&lt;81,NOT(ISNUMBER(FIND('List of Values'!$C$2:$C$20,C1547)))),"")</f>
        <v/>
      </c>
      <c r="F1547" s="11"/>
      <c r="G1547" s="10" t="str">
        <f t="shared" si="169"/>
        <v/>
      </c>
      <c r="H1547" s="10" t="str" cm="1">
        <f t="array" ref="H1547">IF(NOT(ISBLANK($B1547)),AND(G1547=TRUE,LEN(F1547)&lt;81,NOT(ISNUMBER(FIND('List of Values'!$C$2:$C$20,F1547)))),"")</f>
        <v/>
      </c>
      <c r="I1547" s="11"/>
      <c r="J1547" s="10" t="str">
        <f t="shared" si="170"/>
        <v/>
      </c>
      <c r="K1547" s="10" t="str" cm="1">
        <f t="array" ref="K1547">IF(NOT(ISBLANK($B1547)),AND(J1547=TRUE,LEN(I1547)&lt;61,NOT(ISNUMBER(FIND('List of Values'!$C$2:$C$23,I1547)))),"")</f>
        <v/>
      </c>
      <c r="L1547" s="11"/>
      <c r="M1547" s="10" t="str">
        <f t="shared" si="171"/>
        <v/>
      </c>
      <c r="N1547" s="10" t="str" cm="1">
        <f t="array" ref="N1547">IF(NOT(ISBLANK($B1547)),AND(M1547=TRUE,LEN(L1547)&lt;61,NOT(ISNUMBER(FIND('List of Values'!$C$2:$C$23,L1547)))),"")</f>
        <v/>
      </c>
      <c r="O1547" s="11"/>
      <c r="P1547" s="10" t="str">
        <f t="shared" si="172"/>
        <v/>
      </c>
      <c r="Q1547" s="10" t="str" cm="1">
        <f t="array" ref="Q1547">IF(NOT(ISBLANK($B1547)),AND(P1547=TRUE,LEN(O1547)&lt;81,NOT(ISNUMBER(FIND('List of Values'!$C$2:$C$23,O1547)))),"")</f>
        <v/>
      </c>
      <c r="R1547" s="11"/>
      <c r="S1547" s="10" t="str">
        <f t="shared" si="173"/>
        <v/>
      </c>
      <c r="T1547" s="10" t="str">
        <f>IF(NOT(ISBLANK($B1547)),AND(S1547=TRUE,NOT(COUNTIF('List of Values'!$B$2:$B$255,R1547)=0)),"")</f>
        <v/>
      </c>
      <c r="U1547" s="11"/>
      <c r="V1547" s="10" t="str">
        <f t="shared" si="174"/>
        <v/>
      </c>
      <c r="W1547" s="10" t="str">
        <f>IF(NOT(ISBLANK($B1547)),AND(V1547=TRUE,NOT(COUNTIF('List of Values'!$A$2:$A$10,U1547)=0)),"")</f>
        <v/>
      </c>
    </row>
    <row r="1548" spans="2:23">
      <c r="B1548" s="12"/>
      <c r="C1548" s="11"/>
      <c r="D1548" s="10" t="str">
        <f t="shared" si="168"/>
        <v/>
      </c>
      <c r="E1548" s="10" t="str" cm="1">
        <f t="array" ref="E1548">IF(NOT(ISBLANK($B1548)),AND(D1548=TRUE,LEN(C1548)&lt;81,NOT(ISNUMBER(FIND('List of Values'!$C$2:$C$20,C1548)))),"")</f>
        <v/>
      </c>
      <c r="F1548" s="11"/>
      <c r="G1548" s="10" t="str">
        <f t="shared" si="169"/>
        <v/>
      </c>
      <c r="H1548" s="10" t="str" cm="1">
        <f t="array" ref="H1548">IF(NOT(ISBLANK($B1548)),AND(G1548=TRUE,LEN(F1548)&lt;81,NOT(ISNUMBER(FIND('List of Values'!$C$2:$C$20,F1548)))),"")</f>
        <v/>
      </c>
      <c r="I1548" s="11"/>
      <c r="J1548" s="10" t="str">
        <f t="shared" si="170"/>
        <v/>
      </c>
      <c r="K1548" s="10" t="str" cm="1">
        <f t="array" ref="K1548">IF(NOT(ISBLANK($B1548)),AND(J1548=TRUE,LEN(I1548)&lt;61,NOT(ISNUMBER(FIND('List of Values'!$C$2:$C$23,I1548)))),"")</f>
        <v/>
      </c>
      <c r="L1548" s="11"/>
      <c r="M1548" s="10" t="str">
        <f t="shared" si="171"/>
        <v/>
      </c>
      <c r="N1548" s="10" t="str" cm="1">
        <f t="array" ref="N1548">IF(NOT(ISBLANK($B1548)),AND(M1548=TRUE,LEN(L1548)&lt;61,NOT(ISNUMBER(FIND('List of Values'!$C$2:$C$23,L1548)))),"")</f>
        <v/>
      </c>
      <c r="O1548" s="11"/>
      <c r="P1548" s="10" t="str">
        <f t="shared" si="172"/>
        <v/>
      </c>
      <c r="Q1548" s="10" t="str" cm="1">
        <f t="array" ref="Q1548">IF(NOT(ISBLANK($B1548)),AND(P1548=TRUE,LEN(O1548)&lt;81,NOT(ISNUMBER(FIND('List of Values'!$C$2:$C$23,O1548)))),"")</f>
        <v/>
      </c>
      <c r="R1548" s="11"/>
      <c r="S1548" s="10" t="str">
        <f t="shared" si="173"/>
        <v/>
      </c>
      <c r="T1548" s="10" t="str">
        <f>IF(NOT(ISBLANK($B1548)),AND(S1548=TRUE,NOT(COUNTIF('List of Values'!$B$2:$B$255,R1548)=0)),"")</f>
        <v/>
      </c>
      <c r="U1548" s="11"/>
      <c r="V1548" s="10" t="str">
        <f t="shared" si="174"/>
        <v/>
      </c>
      <c r="W1548" s="10" t="str">
        <f>IF(NOT(ISBLANK($B1548)),AND(V1548=TRUE,NOT(COUNTIF('List of Values'!$A$2:$A$10,U1548)=0)),"")</f>
        <v/>
      </c>
    </row>
    <row r="1549" spans="2:23">
      <c r="B1549" s="12"/>
      <c r="C1549" s="11"/>
      <c r="D1549" s="10" t="str">
        <f t="shared" si="168"/>
        <v/>
      </c>
      <c r="E1549" s="10" t="str" cm="1">
        <f t="array" ref="E1549">IF(NOT(ISBLANK($B1549)),AND(D1549=TRUE,LEN(C1549)&lt;81,NOT(ISNUMBER(FIND('List of Values'!$C$2:$C$20,C1549)))),"")</f>
        <v/>
      </c>
      <c r="F1549" s="11"/>
      <c r="G1549" s="10" t="str">
        <f t="shared" si="169"/>
        <v/>
      </c>
      <c r="H1549" s="10" t="str" cm="1">
        <f t="array" ref="H1549">IF(NOT(ISBLANK($B1549)),AND(G1549=TRUE,LEN(F1549)&lt;81,NOT(ISNUMBER(FIND('List of Values'!$C$2:$C$20,F1549)))),"")</f>
        <v/>
      </c>
      <c r="I1549" s="11"/>
      <c r="J1549" s="10" t="str">
        <f t="shared" si="170"/>
        <v/>
      </c>
      <c r="K1549" s="10" t="str" cm="1">
        <f t="array" ref="K1549">IF(NOT(ISBLANK($B1549)),AND(J1549=TRUE,LEN(I1549)&lt;61,NOT(ISNUMBER(FIND('List of Values'!$C$2:$C$23,I1549)))),"")</f>
        <v/>
      </c>
      <c r="L1549" s="11"/>
      <c r="M1549" s="10" t="str">
        <f t="shared" si="171"/>
        <v/>
      </c>
      <c r="N1549" s="10" t="str" cm="1">
        <f t="array" ref="N1549">IF(NOT(ISBLANK($B1549)),AND(M1549=TRUE,LEN(L1549)&lt;61,NOT(ISNUMBER(FIND('List of Values'!$C$2:$C$23,L1549)))),"")</f>
        <v/>
      </c>
      <c r="O1549" s="11"/>
      <c r="P1549" s="10" t="str">
        <f t="shared" si="172"/>
        <v/>
      </c>
      <c r="Q1549" s="10" t="str" cm="1">
        <f t="array" ref="Q1549">IF(NOT(ISBLANK($B1549)),AND(P1549=TRUE,LEN(O1549)&lt;81,NOT(ISNUMBER(FIND('List of Values'!$C$2:$C$23,O1549)))),"")</f>
        <v/>
      </c>
      <c r="R1549" s="11"/>
      <c r="S1549" s="10" t="str">
        <f t="shared" si="173"/>
        <v/>
      </c>
      <c r="T1549" s="10" t="str">
        <f>IF(NOT(ISBLANK($B1549)),AND(S1549=TRUE,NOT(COUNTIF('List of Values'!$B$2:$B$255,R1549)=0)),"")</f>
        <v/>
      </c>
      <c r="U1549" s="11"/>
      <c r="V1549" s="10" t="str">
        <f t="shared" si="174"/>
        <v/>
      </c>
      <c r="W1549" s="10" t="str">
        <f>IF(NOT(ISBLANK($B1549)),AND(V1549=TRUE,NOT(COUNTIF('List of Values'!$A$2:$A$10,U1549)=0)),"")</f>
        <v/>
      </c>
    </row>
    <row r="1550" spans="2:23">
      <c r="B1550" s="12"/>
      <c r="C1550" s="11"/>
      <c r="D1550" s="10" t="str">
        <f t="shared" si="168"/>
        <v/>
      </c>
      <c r="E1550" s="10" t="str" cm="1">
        <f t="array" ref="E1550">IF(NOT(ISBLANK($B1550)),AND(D1550=TRUE,LEN(C1550)&lt;81,NOT(ISNUMBER(FIND('List of Values'!$C$2:$C$20,C1550)))),"")</f>
        <v/>
      </c>
      <c r="F1550" s="11"/>
      <c r="G1550" s="10" t="str">
        <f t="shared" si="169"/>
        <v/>
      </c>
      <c r="H1550" s="10" t="str" cm="1">
        <f t="array" ref="H1550">IF(NOT(ISBLANK($B1550)),AND(G1550=TRUE,LEN(F1550)&lt;81,NOT(ISNUMBER(FIND('List of Values'!$C$2:$C$20,F1550)))),"")</f>
        <v/>
      </c>
      <c r="I1550" s="11"/>
      <c r="J1550" s="10" t="str">
        <f t="shared" si="170"/>
        <v/>
      </c>
      <c r="K1550" s="10" t="str" cm="1">
        <f t="array" ref="K1550">IF(NOT(ISBLANK($B1550)),AND(J1550=TRUE,LEN(I1550)&lt;61,NOT(ISNUMBER(FIND('List of Values'!$C$2:$C$23,I1550)))),"")</f>
        <v/>
      </c>
      <c r="L1550" s="11"/>
      <c r="M1550" s="10" t="str">
        <f t="shared" si="171"/>
        <v/>
      </c>
      <c r="N1550" s="10" t="str" cm="1">
        <f t="array" ref="N1550">IF(NOT(ISBLANK($B1550)),AND(M1550=TRUE,LEN(L1550)&lt;61,NOT(ISNUMBER(FIND('List of Values'!$C$2:$C$23,L1550)))),"")</f>
        <v/>
      </c>
      <c r="O1550" s="11"/>
      <c r="P1550" s="10" t="str">
        <f t="shared" si="172"/>
        <v/>
      </c>
      <c r="Q1550" s="10" t="str" cm="1">
        <f t="array" ref="Q1550">IF(NOT(ISBLANK($B1550)),AND(P1550=TRUE,LEN(O1550)&lt;81,NOT(ISNUMBER(FIND('List of Values'!$C$2:$C$23,O1550)))),"")</f>
        <v/>
      </c>
      <c r="R1550" s="11"/>
      <c r="S1550" s="10" t="str">
        <f t="shared" si="173"/>
        <v/>
      </c>
      <c r="T1550" s="10" t="str">
        <f>IF(NOT(ISBLANK($B1550)),AND(S1550=TRUE,NOT(COUNTIF('List of Values'!$B$2:$B$255,R1550)=0)),"")</f>
        <v/>
      </c>
      <c r="U1550" s="11"/>
      <c r="V1550" s="10" t="str">
        <f t="shared" si="174"/>
        <v/>
      </c>
      <c r="W1550" s="10" t="str">
        <f>IF(NOT(ISBLANK($B1550)),AND(V1550=TRUE,NOT(COUNTIF('List of Values'!$A$2:$A$10,U1550)=0)),"")</f>
        <v/>
      </c>
    </row>
    <row r="1551" spans="2:23">
      <c r="B1551" s="12"/>
      <c r="C1551" s="11"/>
      <c r="D1551" s="10" t="str">
        <f t="shared" si="168"/>
        <v/>
      </c>
      <c r="E1551" s="10" t="str" cm="1">
        <f t="array" ref="E1551">IF(NOT(ISBLANK($B1551)),AND(D1551=TRUE,LEN(C1551)&lt;81,NOT(ISNUMBER(FIND('List of Values'!$C$2:$C$20,C1551)))),"")</f>
        <v/>
      </c>
      <c r="F1551" s="11"/>
      <c r="G1551" s="10" t="str">
        <f t="shared" si="169"/>
        <v/>
      </c>
      <c r="H1551" s="10" t="str" cm="1">
        <f t="array" ref="H1551">IF(NOT(ISBLANK($B1551)),AND(G1551=TRUE,LEN(F1551)&lt;81,NOT(ISNUMBER(FIND('List of Values'!$C$2:$C$20,F1551)))),"")</f>
        <v/>
      </c>
      <c r="I1551" s="11"/>
      <c r="J1551" s="10" t="str">
        <f t="shared" si="170"/>
        <v/>
      </c>
      <c r="K1551" s="10" t="str" cm="1">
        <f t="array" ref="K1551">IF(NOT(ISBLANK($B1551)),AND(J1551=TRUE,LEN(I1551)&lt;61,NOT(ISNUMBER(FIND('List of Values'!$C$2:$C$23,I1551)))),"")</f>
        <v/>
      </c>
      <c r="L1551" s="11"/>
      <c r="M1551" s="10" t="str">
        <f t="shared" si="171"/>
        <v/>
      </c>
      <c r="N1551" s="10" t="str" cm="1">
        <f t="array" ref="N1551">IF(NOT(ISBLANK($B1551)),AND(M1551=TRUE,LEN(L1551)&lt;61,NOT(ISNUMBER(FIND('List of Values'!$C$2:$C$23,L1551)))),"")</f>
        <v/>
      </c>
      <c r="O1551" s="11"/>
      <c r="P1551" s="10" t="str">
        <f t="shared" si="172"/>
        <v/>
      </c>
      <c r="Q1551" s="10" t="str" cm="1">
        <f t="array" ref="Q1551">IF(NOT(ISBLANK($B1551)),AND(P1551=TRUE,LEN(O1551)&lt;81,NOT(ISNUMBER(FIND('List of Values'!$C$2:$C$23,O1551)))),"")</f>
        <v/>
      </c>
      <c r="R1551" s="11"/>
      <c r="S1551" s="10" t="str">
        <f t="shared" si="173"/>
        <v/>
      </c>
      <c r="T1551" s="10" t="str">
        <f>IF(NOT(ISBLANK($B1551)),AND(S1551=TRUE,NOT(COUNTIF('List of Values'!$B$2:$B$255,R1551)=0)),"")</f>
        <v/>
      </c>
      <c r="U1551" s="11"/>
      <c r="V1551" s="10" t="str">
        <f t="shared" si="174"/>
        <v/>
      </c>
      <c r="W1551" s="10" t="str">
        <f>IF(NOT(ISBLANK($B1551)),AND(V1551=TRUE,NOT(COUNTIF('List of Values'!$A$2:$A$10,U1551)=0)),"")</f>
        <v/>
      </c>
    </row>
    <row r="1552" spans="2:23">
      <c r="B1552" s="12"/>
      <c r="C1552" s="11"/>
      <c r="D1552" s="10" t="str">
        <f t="shared" si="168"/>
        <v/>
      </c>
      <c r="E1552" s="10" t="str" cm="1">
        <f t="array" ref="E1552">IF(NOT(ISBLANK($B1552)),AND(D1552=TRUE,LEN(C1552)&lt;81,NOT(ISNUMBER(FIND('List of Values'!$C$2:$C$20,C1552)))),"")</f>
        <v/>
      </c>
      <c r="F1552" s="11"/>
      <c r="G1552" s="10" t="str">
        <f t="shared" si="169"/>
        <v/>
      </c>
      <c r="H1552" s="10" t="str" cm="1">
        <f t="array" ref="H1552">IF(NOT(ISBLANK($B1552)),AND(G1552=TRUE,LEN(F1552)&lt;81,NOT(ISNUMBER(FIND('List of Values'!$C$2:$C$20,F1552)))),"")</f>
        <v/>
      </c>
      <c r="I1552" s="11"/>
      <c r="J1552" s="10" t="str">
        <f t="shared" si="170"/>
        <v/>
      </c>
      <c r="K1552" s="10" t="str" cm="1">
        <f t="array" ref="K1552">IF(NOT(ISBLANK($B1552)),AND(J1552=TRUE,LEN(I1552)&lt;61,NOT(ISNUMBER(FIND('List of Values'!$C$2:$C$23,I1552)))),"")</f>
        <v/>
      </c>
      <c r="L1552" s="11"/>
      <c r="M1552" s="10" t="str">
        <f t="shared" si="171"/>
        <v/>
      </c>
      <c r="N1552" s="10" t="str" cm="1">
        <f t="array" ref="N1552">IF(NOT(ISBLANK($B1552)),AND(M1552=TRUE,LEN(L1552)&lt;61,NOT(ISNUMBER(FIND('List of Values'!$C$2:$C$23,L1552)))),"")</f>
        <v/>
      </c>
      <c r="O1552" s="11"/>
      <c r="P1552" s="10" t="str">
        <f t="shared" si="172"/>
        <v/>
      </c>
      <c r="Q1552" s="10" t="str" cm="1">
        <f t="array" ref="Q1552">IF(NOT(ISBLANK($B1552)),AND(P1552=TRUE,LEN(O1552)&lt;81,NOT(ISNUMBER(FIND('List of Values'!$C$2:$C$23,O1552)))),"")</f>
        <v/>
      </c>
      <c r="R1552" s="11"/>
      <c r="S1552" s="10" t="str">
        <f t="shared" si="173"/>
        <v/>
      </c>
      <c r="T1552" s="10" t="str">
        <f>IF(NOT(ISBLANK($B1552)),AND(S1552=TRUE,NOT(COUNTIF('List of Values'!$B$2:$B$255,R1552)=0)),"")</f>
        <v/>
      </c>
      <c r="U1552" s="11"/>
      <c r="V1552" s="10" t="str">
        <f t="shared" si="174"/>
        <v/>
      </c>
      <c r="W1552" s="10" t="str">
        <f>IF(NOT(ISBLANK($B1552)),AND(V1552=TRUE,NOT(COUNTIF('List of Values'!$A$2:$A$10,U1552)=0)),"")</f>
        <v/>
      </c>
    </row>
    <row r="1553" spans="2:23">
      <c r="B1553" s="12"/>
      <c r="C1553" s="11"/>
      <c r="D1553" s="10" t="str">
        <f t="shared" si="168"/>
        <v/>
      </c>
      <c r="E1553" s="10" t="str" cm="1">
        <f t="array" ref="E1553">IF(NOT(ISBLANK($B1553)),AND(D1553=TRUE,LEN(C1553)&lt;81,NOT(ISNUMBER(FIND('List of Values'!$C$2:$C$20,C1553)))),"")</f>
        <v/>
      </c>
      <c r="F1553" s="11"/>
      <c r="G1553" s="10" t="str">
        <f t="shared" si="169"/>
        <v/>
      </c>
      <c r="H1553" s="10" t="str" cm="1">
        <f t="array" ref="H1553">IF(NOT(ISBLANK($B1553)),AND(G1553=TRUE,LEN(F1553)&lt;81,NOT(ISNUMBER(FIND('List of Values'!$C$2:$C$20,F1553)))),"")</f>
        <v/>
      </c>
      <c r="I1553" s="11"/>
      <c r="J1553" s="10" t="str">
        <f t="shared" si="170"/>
        <v/>
      </c>
      <c r="K1553" s="10" t="str" cm="1">
        <f t="array" ref="K1553">IF(NOT(ISBLANK($B1553)),AND(J1553=TRUE,LEN(I1553)&lt;61,NOT(ISNUMBER(FIND('List of Values'!$C$2:$C$23,I1553)))),"")</f>
        <v/>
      </c>
      <c r="L1553" s="11"/>
      <c r="M1553" s="10" t="str">
        <f t="shared" si="171"/>
        <v/>
      </c>
      <c r="N1553" s="10" t="str" cm="1">
        <f t="array" ref="N1553">IF(NOT(ISBLANK($B1553)),AND(M1553=TRUE,LEN(L1553)&lt;61,NOT(ISNUMBER(FIND('List of Values'!$C$2:$C$23,L1553)))),"")</f>
        <v/>
      </c>
      <c r="O1553" s="11"/>
      <c r="P1553" s="10" t="str">
        <f t="shared" si="172"/>
        <v/>
      </c>
      <c r="Q1553" s="10" t="str" cm="1">
        <f t="array" ref="Q1553">IF(NOT(ISBLANK($B1553)),AND(P1553=TRUE,LEN(O1553)&lt;81,NOT(ISNUMBER(FIND('List of Values'!$C$2:$C$23,O1553)))),"")</f>
        <v/>
      </c>
      <c r="R1553" s="11"/>
      <c r="S1553" s="10" t="str">
        <f t="shared" si="173"/>
        <v/>
      </c>
      <c r="T1553" s="10" t="str">
        <f>IF(NOT(ISBLANK($B1553)),AND(S1553=TRUE,NOT(COUNTIF('List of Values'!$B$2:$B$255,R1553)=0)),"")</f>
        <v/>
      </c>
      <c r="U1553" s="11"/>
      <c r="V1553" s="10" t="str">
        <f t="shared" si="174"/>
        <v/>
      </c>
      <c r="W1553" s="10" t="str">
        <f>IF(NOT(ISBLANK($B1553)),AND(V1553=TRUE,NOT(COUNTIF('List of Values'!$A$2:$A$10,U1553)=0)),"")</f>
        <v/>
      </c>
    </row>
    <row r="1554" spans="2:23">
      <c r="B1554" s="12"/>
      <c r="C1554" s="11"/>
      <c r="D1554" s="10" t="str">
        <f t="shared" si="168"/>
        <v/>
      </c>
      <c r="E1554" s="10" t="str" cm="1">
        <f t="array" ref="E1554">IF(NOT(ISBLANK($B1554)),AND(D1554=TRUE,LEN(C1554)&lt;81,NOT(ISNUMBER(FIND('List of Values'!$C$2:$C$20,C1554)))),"")</f>
        <v/>
      </c>
      <c r="F1554" s="11"/>
      <c r="G1554" s="10" t="str">
        <f t="shared" si="169"/>
        <v/>
      </c>
      <c r="H1554" s="10" t="str" cm="1">
        <f t="array" ref="H1554">IF(NOT(ISBLANK($B1554)),AND(G1554=TRUE,LEN(F1554)&lt;81,NOT(ISNUMBER(FIND('List of Values'!$C$2:$C$20,F1554)))),"")</f>
        <v/>
      </c>
      <c r="I1554" s="11"/>
      <c r="J1554" s="10" t="str">
        <f t="shared" si="170"/>
        <v/>
      </c>
      <c r="K1554" s="10" t="str" cm="1">
        <f t="array" ref="K1554">IF(NOT(ISBLANK($B1554)),AND(J1554=TRUE,LEN(I1554)&lt;61,NOT(ISNUMBER(FIND('List of Values'!$C$2:$C$23,I1554)))),"")</f>
        <v/>
      </c>
      <c r="L1554" s="11"/>
      <c r="M1554" s="10" t="str">
        <f t="shared" si="171"/>
        <v/>
      </c>
      <c r="N1554" s="10" t="str" cm="1">
        <f t="array" ref="N1554">IF(NOT(ISBLANK($B1554)),AND(M1554=TRUE,LEN(L1554)&lt;61,NOT(ISNUMBER(FIND('List of Values'!$C$2:$C$23,L1554)))),"")</f>
        <v/>
      </c>
      <c r="O1554" s="11"/>
      <c r="P1554" s="10" t="str">
        <f t="shared" si="172"/>
        <v/>
      </c>
      <c r="Q1554" s="10" t="str" cm="1">
        <f t="array" ref="Q1554">IF(NOT(ISBLANK($B1554)),AND(P1554=TRUE,LEN(O1554)&lt;81,NOT(ISNUMBER(FIND('List of Values'!$C$2:$C$23,O1554)))),"")</f>
        <v/>
      </c>
      <c r="R1554" s="11"/>
      <c r="S1554" s="10" t="str">
        <f t="shared" si="173"/>
        <v/>
      </c>
      <c r="T1554" s="10" t="str">
        <f>IF(NOT(ISBLANK($B1554)),AND(S1554=TRUE,NOT(COUNTIF('List of Values'!$B$2:$B$255,R1554)=0)),"")</f>
        <v/>
      </c>
      <c r="U1554" s="11"/>
      <c r="V1554" s="10" t="str">
        <f t="shared" si="174"/>
        <v/>
      </c>
      <c r="W1554" s="10" t="str">
        <f>IF(NOT(ISBLANK($B1554)),AND(V1554=TRUE,NOT(COUNTIF('List of Values'!$A$2:$A$10,U1554)=0)),"")</f>
        <v/>
      </c>
    </row>
    <row r="1555" spans="2:23">
      <c r="B1555" s="12"/>
      <c r="C1555" s="11"/>
      <c r="D1555" s="10" t="str">
        <f t="shared" si="168"/>
        <v/>
      </c>
      <c r="E1555" s="10" t="str" cm="1">
        <f t="array" ref="E1555">IF(NOT(ISBLANK($B1555)),AND(D1555=TRUE,LEN(C1555)&lt;81,NOT(ISNUMBER(FIND('List of Values'!$C$2:$C$20,C1555)))),"")</f>
        <v/>
      </c>
      <c r="F1555" s="11"/>
      <c r="G1555" s="10" t="str">
        <f t="shared" si="169"/>
        <v/>
      </c>
      <c r="H1555" s="10" t="str" cm="1">
        <f t="array" ref="H1555">IF(NOT(ISBLANK($B1555)),AND(G1555=TRUE,LEN(F1555)&lt;81,NOT(ISNUMBER(FIND('List of Values'!$C$2:$C$20,F1555)))),"")</f>
        <v/>
      </c>
      <c r="I1555" s="11"/>
      <c r="J1555" s="10" t="str">
        <f t="shared" si="170"/>
        <v/>
      </c>
      <c r="K1555" s="10" t="str" cm="1">
        <f t="array" ref="K1555">IF(NOT(ISBLANK($B1555)),AND(J1555=TRUE,LEN(I1555)&lt;61,NOT(ISNUMBER(FIND('List of Values'!$C$2:$C$23,I1555)))),"")</f>
        <v/>
      </c>
      <c r="L1555" s="11"/>
      <c r="M1555" s="10" t="str">
        <f t="shared" si="171"/>
        <v/>
      </c>
      <c r="N1555" s="10" t="str" cm="1">
        <f t="array" ref="N1555">IF(NOT(ISBLANK($B1555)),AND(M1555=TRUE,LEN(L1555)&lt;61,NOT(ISNUMBER(FIND('List of Values'!$C$2:$C$23,L1555)))),"")</f>
        <v/>
      </c>
      <c r="O1555" s="11"/>
      <c r="P1555" s="10" t="str">
        <f t="shared" si="172"/>
        <v/>
      </c>
      <c r="Q1555" s="10" t="str" cm="1">
        <f t="array" ref="Q1555">IF(NOT(ISBLANK($B1555)),AND(P1555=TRUE,LEN(O1555)&lt;81,NOT(ISNUMBER(FIND('List of Values'!$C$2:$C$23,O1555)))),"")</f>
        <v/>
      </c>
      <c r="R1555" s="11"/>
      <c r="S1555" s="10" t="str">
        <f t="shared" si="173"/>
        <v/>
      </c>
      <c r="T1555" s="10" t="str">
        <f>IF(NOT(ISBLANK($B1555)),AND(S1555=TRUE,NOT(COUNTIF('List of Values'!$B$2:$B$255,R1555)=0)),"")</f>
        <v/>
      </c>
      <c r="U1555" s="11"/>
      <c r="V1555" s="10" t="str">
        <f t="shared" si="174"/>
        <v/>
      </c>
      <c r="W1555" s="10" t="str">
        <f>IF(NOT(ISBLANK($B1555)),AND(V1555=TRUE,NOT(COUNTIF('List of Values'!$A$2:$A$10,U1555)=0)),"")</f>
        <v/>
      </c>
    </row>
    <row r="1556" spans="2:23">
      <c r="B1556" s="12"/>
      <c r="C1556" s="11"/>
      <c r="D1556" s="10" t="str">
        <f t="shared" si="168"/>
        <v/>
      </c>
      <c r="E1556" s="10" t="str" cm="1">
        <f t="array" ref="E1556">IF(NOT(ISBLANK($B1556)),AND(D1556=TRUE,LEN(C1556)&lt;81,NOT(ISNUMBER(FIND('List of Values'!$C$2:$C$20,C1556)))),"")</f>
        <v/>
      </c>
      <c r="F1556" s="11"/>
      <c r="G1556" s="10" t="str">
        <f t="shared" si="169"/>
        <v/>
      </c>
      <c r="H1556" s="10" t="str" cm="1">
        <f t="array" ref="H1556">IF(NOT(ISBLANK($B1556)),AND(G1556=TRUE,LEN(F1556)&lt;81,NOT(ISNUMBER(FIND('List of Values'!$C$2:$C$20,F1556)))),"")</f>
        <v/>
      </c>
      <c r="I1556" s="11"/>
      <c r="J1556" s="10" t="str">
        <f t="shared" si="170"/>
        <v/>
      </c>
      <c r="K1556" s="10" t="str" cm="1">
        <f t="array" ref="K1556">IF(NOT(ISBLANK($B1556)),AND(J1556=TRUE,LEN(I1556)&lt;61,NOT(ISNUMBER(FIND('List of Values'!$C$2:$C$23,I1556)))),"")</f>
        <v/>
      </c>
      <c r="L1556" s="11"/>
      <c r="M1556" s="10" t="str">
        <f t="shared" si="171"/>
        <v/>
      </c>
      <c r="N1556" s="10" t="str" cm="1">
        <f t="array" ref="N1556">IF(NOT(ISBLANK($B1556)),AND(M1556=TRUE,LEN(L1556)&lt;61,NOT(ISNUMBER(FIND('List of Values'!$C$2:$C$23,L1556)))),"")</f>
        <v/>
      </c>
      <c r="O1556" s="11"/>
      <c r="P1556" s="10" t="str">
        <f t="shared" si="172"/>
        <v/>
      </c>
      <c r="Q1556" s="10" t="str" cm="1">
        <f t="array" ref="Q1556">IF(NOT(ISBLANK($B1556)),AND(P1556=TRUE,LEN(O1556)&lt;81,NOT(ISNUMBER(FIND('List of Values'!$C$2:$C$23,O1556)))),"")</f>
        <v/>
      </c>
      <c r="R1556" s="11"/>
      <c r="S1556" s="10" t="str">
        <f t="shared" si="173"/>
        <v/>
      </c>
      <c r="T1556" s="10" t="str">
        <f>IF(NOT(ISBLANK($B1556)),AND(S1556=TRUE,NOT(COUNTIF('List of Values'!$B$2:$B$255,R1556)=0)),"")</f>
        <v/>
      </c>
      <c r="U1556" s="11"/>
      <c r="V1556" s="10" t="str">
        <f t="shared" si="174"/>
        <v/>
      </c>
      <c r="W1556" s="10" t="str">
        <f>IF(NOT(ISBLANK($B1556)),AND(V1556=TRUE,NOT(COUNTIF('List of Values'!$A$2:$A$10,U1556)=0)),"")</f>
        <v/>
      </c>
    </row>
    <row r="1557" spans="2:23">
      <c r="B1557" s="12"/>
      <c r="C1557" s="11"/>
      <c r="D1557" s="10" t="str">
        <f t="shared" si="168"/>
        <v/>
      </c>
      <c r="E1557" s="10" t="str" cm="1">
        <f t="array" ref="E1557">IF(NOT(ISBLANK($B1557)),AND(D1557=TRUE,LEN(C1557)&lt;81,NOT(ISNUMBER(FIND('List of Values'!$C$2:$C$20,C1557)))),"")</f>
        <v/>
      </c>
      <c r="F1557" s="11"/>
      <c r="G1557" s="10" t="str">
        <f t="shared" si="169"/>
        <v/>
      </c>
      <c r="H1557" s="10" t="str" cm="1">
        <f t="array" ref="H1557">IF(NOT(ISBLANK($B1557)),AND(G1557=TRUE,LEN(F1557)&lt;81,NOT(ISNUMBER(FIND('List of Values'!$C$2:$C$20,F1557)))),"")</f>
        <v/>
      </c>
      <c r="I1557" s="11"/>
      <c r="J1557" s="10" t="str">
        <f t="shared" si="170"/>
        <v/>
      </c>
      <c r="K1557" s="10" t="str" cm="1">
        <f t="array" ref="K1557">IF(NOT(ISBLANK($B1557)),AND(J1557=TRUE,LEN(I1557)&lt;61,NOT(ISNUMBER(FIND('List of Values'!$C$2:$C$23,I1557)))),"")</f>
        <v/>
      </c>
      <c r="L1557" s="11"/>
      <c r="M1557" s="10" t="str">
        <f t="shared" si="171"/>
        <v/>
      </c>
      <c r="N1557" s="10" t="str" cm="1">
        <f t="array" ref="N1557">IF(NOT(ISBLANK($B1557)),AND(M1557=TRUE,LEN(L1557)&lt;61,NOT(ISNUMBER(FIND('List of Values'!$C$2:$C$23,L1557)))),"")</f>
        <v/>
      </c>
      <c r="O1557" s="11"/>
      <c r="P1557" s="10" t="str">
        <f t="shared" si="172"/>
        <v/>
      </c>
      <c r="Q1557" s="10" t="str" cm="1">
        <f t="array" ref="Q1557">IF(NOT(ISBLANK($B1557)),AND(P1557=TRUE,LEN(O1557)&lt;81,NOT(ISNUMBER(FIND('List of Values'!$C$2:$C$23,O1557)))),"")</f>
        <v/>
      </c>
      <c r="R1557" s="11"/>
      <c r="S1557" s="10" t="str">
        <f t="shared" si="173"/>
        <v/>
      </c>
      <c r="T1557" s="10" t="str">
        <f>IF(NOT(ISBLANK($B1557)),AND(S1557=TRUE,NOT(COUNTIF('List of Values'!$B$2:$B$255,R1557)=0)),"")</f>
        <v/>
      </c>
      <c r="U1557" s="11"/>
      <c r="V1557" s="10" t="str">
        <f t="shared" si="174"/>
        <v/>
      </c>
      <c r="W1557" s="10" t="str">
        <f>IF(NOT(ISBLANK($B1557)),AND(V1557=TRUE,NOT(COUNTIF('List of Values'!$A$2:$A$10,U1557)=0)),"")</f>
        <v/>
      </c>
    </row>
    <row r="1558" spans="2:23">
      <c r="B1558" s="12"/>
      <c r="C1558" s="11"/>
      <c r="D1558" s="10" t="str">
        <f t="shared" si="168"/>
        <v/>
      </c>
      <c r="E1558" s="10" t="str" cm="1">
        <f t="array" ref="E1558">IF(NOT(ISBLANK($B1558)),AND(D1558=TRUE,LEN(C1558)&lt;81,NOT(ISNUMBER(FIND('List of Values'!$C$2:$C$20,C1558)))),"")</f>
        <v/>
      </c>
      <c r="F1558" s="11"/>
      <c r="G1558" s="10" t="str">
        <f t="shared" si="169"/>
        <v/>
      </c>
      <c r="H1558" s="10" t="str" cm="1">
        <f t="array" ref="H1558">IF(NOT(ISBLANK($B1558)),AND(G1558=TRUE,LEN(F1558)&lt;81,NOT(ISNUMBER(FIND('List of Values'!$C$2:$C$20,F1558)))),"")</f>
        <v/>
      </c>
      <c r="I1558" s="11"/>
      <c r="J1558" s="10" t="str">
        <f t="shared" si="170"/>
        <v/>
      </c>
      <c r="K1558" s="10" t="str" cm="1">
        <f t="array" ref="K1558">IF(NOT(ISBLANK($B1558)),AND(J1558=TRUE,LEN(I1558)&lt;61,NOT(ISNUMBER(FIND('List of Values'!$C$2:$C$23,I1558)))),"")</f>
        <v/>
      </c>
      <c r="L1558" s="11"/>
      <c r="M1558" s="10" t="str">
        <f t="shared" si="171"/>
        <v/>
      </c>
      <c r="N1558" s="10" t="str" cm="1">
        <f t="array" ref="N1558">IF(NOT(ISBLANK($B1558)),AND(M1558=TRUE,LEN(L1558)&lt;61,NOT(ISNUMBER(FIND('List of Values'!$C$2:$C$23,L1558)))),"")</f>
        <v/>
      </c>
      <c r="O1558" s="11"/>
      <c r="P1558" s="10" t="str">
        <f t="shared" si="172"/>
        <v/>
      </c>
      <c r="Q1558" s="10" t="str" cm="1">
        <f t="array" ref="Q1558">IF(NOT(ISBLANK($B1558)),AND(P1558=TRUE,LEN(O1558)&lt;81,NOT(ISNUMBER(FIND('List of Values'!$C$2:$C$23,O1558)))),"")</f>
        <v/>
      </c>
      <c r="R1558" s="11"/>
      <c r="S1558" s="10" t="str">
        <f t="shared" si="173"/>
        <v/>
      </c>
      <c r="T1558" s="10" t="str">
        <f>IF(NOT(ISBLANK($B1558)),AND(S1558=TRUE,NOT(COUNTIF('List of Values'!$B$2:$B$255,R1558)=0)),"")</f>
        <v/>
      </c>
      <c r="U1558" s="11"/>
      <c r="V1558" s="10" t="str">
        <f t="shared" si="174"/>
        <v/>
      </c>
      <c r="W1558" s="10" t="str">
        <f>IF(NOT(ISBLANK($B1558)),AND(V1558=TRUE,NOT(COUNTIF('List of Values'!$A$2:$A$10,U1558)=0)),"")</f>
        <v/>
      </c>
    </row>
    <row r="1559" spans="2:23">
      <c r="B1559" s="12"/>
      <c r="C1559" s="11"/>
      <c r="D1559" s="10" t="str">
        <f t="shared" si="168"/>
        <v/>
      </c>
      <c r="E1559" s="10" t="str" cm="1">
        <f t="array" ref="E1559">IF(NOT(ISBLANK($B1559)),AND(D1559=TRUE,LEN(C1559)&lt;81,NOT(ISNUMBER(FIND('List of Values'!$C$2:$C$20,C1559)))),"")</f>
        <v/>
      </c>
      <c r="F1559" s="11"/>
      <c r="G1559" s="10" t="str">
        <f t="shared" si="169"/>
        <v/>
      </c>
      <c r="H1559" s="10" t="str" cm="1">
        <f t="array" ref="H1559">IF(NOT(ISBLANK($B1559)),AND(G1559=TRUE,LEN(F1559)&lt;81,NOT(ISNUMBER(FIND('List of Values'!$C$2:$C$20,F1559)))),"")</f>
        <v/>
      </c>
      <c r="I1559" s="11"/>
      <c r="J1559" s="10" t="str">
        <f t="shared" si="170"/>
        <v/>
      </c>
      <c r="K1559" s="10" t="str" cm="1">
        <f t="array" ref="K1559">IF(NOT(ISBLANK($B1559)),AND(J1559=TRUE,LEN(I1559)&lt;61,NOT(ISNUMBER(FIND('List of Values'!$C$2:$C$23,I1559)))),"")</f>
        <v/>
      </c>
      <c r="L1559" s="11"/>
      <c r="M1559" s="10" t="str">
        <f t="shared" si="171"/>
        <v/>
      </c>
      <c r="N1559" s="10" t="str" cm="1">
        <f t="array" ref="N1559">IF(NOT(ISBLANK($B1559)),AND(M1559=TRUE,LEN(L1559)&lt;61,NOT(ISNUMBER(FIND('List of Values'!$C$2:$C$23,L1559)))),"")</f>
        <v/>
      </c>
      <c r="O1559" s="11"/>
      <c r="P1559" s="10" t="str">
        <f t="shared" si="172"/>
        <v/>
      </c>
      <c r="Q1559" s="10" t="str" cm="1">
        <f t="array" ref="Q1559">IF(NOT(ISBLANK($B1559)),AND(P1559=TRUE,LEN(O1559)&lt;81,NOT(ISNUMBER(FIND('List of Values'!$C$2:$C$23,O1559)))),"")</f>
        <v/>
      </c>
      <c r="R1559" s="11"/>
      <c r="S1559" s="10" t="str">
        <f t="shared" si="173"/>
        <v/>
      </c>
      <c r="T1559" s="10" t="str">
        <f>IF(NOT(ISBLANK($B1559)),AND(S1559=TRUE,NOT(COUNTIF('List of Values'!$B$2:$B$255,R1559)=0)),"")</f>
        <v/>
      </c>
      <c r="U1559" s="11"/>
      <c r="V1559" s="10" t="str">
        <f t="shared" si="174"/>
        <v/>
      </c>
      <c r="W1559" s="10" t="str">
        <f>IF(NOT(ISBLANK($B1559)),AND(V1559=TRUE,NOT(COUNTIF('List of Values'!$A$2:$A$10,U1559)=0)),"")</f>
        <v/>
      </c>
    </row>
    <row r="1560" spans="2:23">
      <c r="B1560" s="12"/>
      <c r="C1560" s="11"/>
      <c r="D1560" s="10" t="str">
        <f t="shared" si="168"/>
        <v/>
      </c>
      <c r="E1560" s="10" t="str" cm="1">
        <f t="array" ref="E1560">IF(NOT(ISBLANK($B1560)),AND(D1560=TRUE,LEN(C1560)&lt;81,NOT(ISNUMBER(FIND('List of Values'!$C$2:$C$20,C1560)))),"")</f>
        <v/>
      </c>
      <c r="F1560" s="11"/>
      <c r="G1560" s="10" t="str">
        <f t="shared" si="169"/>
        <v/>
      </c>
      <c r="H1560" s="10" t="str" cm="1">
        <f t="array" ref="H1560">IF(NOT(ISBLANK($B1560)),AND(G1560=TRUE,LEN(F1560)&lt;81,NOT(ISNUMBER(FIND('List of Values'!$C$2:$C$20,F1560)))),"")</f>
        <v/>
      </c>
      <c r="I1560" s="11"/>
      <c r="J1560" s="10" t="str">
        <f t="shared" si="170"/>
        <v/>
      </c>
      <c r="K1560" s="10" t="str" cm="1">
        <f t="array" ref="K1560">IF(NOT(ISBLANK($B1560)),AND(J1560=TRUE,LEN(I1560)&lt;61,NOT(ISNUMBER(FIND('List of Values'!$C$2:$C$23,I1560)))),"")</f>
        <v/>
      </c>
      <c r="L1560" s="11"/>
      <c r="M1560" s="10" t="str">
        <f t="shared" si="171"/>
        <v/>
      </c>
      <c r="N1560" s="10" t="str" cm="1">
        <f t="array" ref="N1560">IF(NOT(ISBLANK($B1560)),AND(M1560=TRUE,LEN(L1560)&lt;61,NOT(ISNUMBER(FIND('List of Values'!$C$2:$C$23,L1560)))),"")</f>
        <v/>
      </c>
      <c r="O1560" s="11"/>
      <c r="P1560" s="10" t="str">
        <f t="shared" si="172"/>
        <v/>
      </c>
      <c r="Q1560" s="10" t="str" cm="1">
        <f t="array" ref="Q1560">IF(NOT(ISBLANK($B1560)),AND(P1560=TRUE,LEN(O1560)&lt;81,NOT(ISNUMBER(FIND('List of Values'!$C$2:$C$23,O1560)))),"")</f>
        <v/>
      </c>
      <c r="R1560" s="11"/>
      <c r="S1560" s="10" t="str">
        <f t="shared" si="173"/>
        <v/>
      </c>
      <c r="T1560" s="10" t="str">
        <f>IF(NOT(ISBLANK($B1560)),AND(S1560=TRUE,NOT(COUNTIF('List of Values'!$B$2:$B$255,R1560)=0)),"")</f>
        <v/>
      </c>
      <c r="U1560" s="11"/>
      <c r="V1560" s="10" t="str">
        <f t="shared" si="174"/>
        <v/>
      </c>
      <c r="W1560" s="10" t="str">
        <f>IF(NOT(ISBLANK($B1560)),AND(V1560=TRUE,NOT(COUNTIF('List of Values'!$A$2:$A$10,U1560)=0)),"")</f>
        <v/>
      </c>
    </row>
    <row r="1561" spans="2:23">
      <c r="B1561" s="12"/>
      <c r="C1561" s="11"/>
      <c r="D1561" s="10" t="str">
        <f t="shared" si="168"/>
        <v/>
      </c>
      <c r="E1561" s="10" t="str" cm="1">
        <f t="array" ref="E1561">IF(NOT(ISBLANK($B1561)),AND(D1561=TRUE,LEN(C1561)&lt;81,NOT(ISNUMBER(FIND('List of Values'!$C$2:$C$20,C1561)))),"")</f>
        <v/>
      </c>
      <c r="F1561" s="11"/>
      <c r="G1561" s="10" t="str">
        <f t="shared" si="169"/>
        <v/>
      </c>
      <c r="H1561" s="10" t="str" cm="1">
        <f t="array" ref="H1561">IF(NOT(ISBLANK($B1561)),AND(G1561=TRUE,LEN(F1561)&lt;81,NOT(ISNUMBER(FIND('List of Values'!$C$2:$C$20,F1561)))),"")</f>
        <v/>
      </c>
      <c r="I1561" s="11"/>
      <c r="J1561" s="10" t="str">
        <f t="shared" si="170"/>
        <v/>
      </c>
      <c r="K1561" s="10" t="str" cm="1">
        <f t="array" ref="K1561">IF(NOT(ISBLANK($B1561)),AND(J1561=TRUE,LEN(I1561)&lt;61,NOT(ISNUMBER(FIND('List of Values'!$C$2:$C$23,I1561)))),"")</f>
        <v/>
      </c>
      <c r="L1561" s="11"/>
      <c r="M1561" s="10" t="str">
        <f t="shared" si="171"/>
        <v/>
      </c>
      <c r="N1561" s="10" t="str" cm="1">
        <f t="array" ref="N1561">IF(NOT(ISBLANK($B1561)),AND(M1561=TRUE,LEN(L1561)&lt;61,NOT(ISNUMBER(FIND('List of Values'!$C$2:$C$23,L1561)))),"")</f>
        <v/>
      </c>
      <c r="O1561" s="11"/>
      <c r="P1561" s="10" t="str">
        <f t="shared" si="172"/>
        <v/>
      </c>
      <c r="Q1561" s="10" t="str" cm="1">
        <f t="array" ref="Q1561">IF(NOT(ISBLANK($B1561)),AND(P1561=TRUE,LEN(O1561)&lt;81,NOT(ISNUMBER(FIND('List of Values'!$C$2:$C$23,O1561)))),"")</f>
        <v/>
      </c>
      <c r="R1561" s="11"/>
      <c r="S1561" s="10" t="str">
        <f t="shared" si="173"/>
        <v/>
      </c>
      <c r="T1561" s="10" t="str">
        <f>IF(NOT(ISBLANK($B1561)),AND(S1561=TRUE,NOT(COUNTIF('List of Values'!$B$2:$B$255,R1561)=0)),"")</f>
        <v/>
      </c>
      <c r="U1561" s="11"/>
      <c r="V1561" s="10" t="str">
        <f t="shared" si="174"/>
        <v/>
      </c>
      <c r="W1561" s="10" t="str">
        <f>IF(NOT(ISBLANK($B1561)),AND(V1561=TRUE,NOT(COUNTIF('List of Values'!$A$2:$A$10,U1561)=0)),"")</f>
        <v/>
      </c>
    </row>
    <row r="1562" spans="2:23">
      <c r="B1562" s="12"/>
      <c r="C1562" s="11"/>
      <c r="D1562" s="10" t="str">
        <f t="shared" si="168"/>
        <v/>
      </c>
      <c r="E1562" s="10" t="str" cm="1">
        <f t="array" ref="E1562">IF(NOT(ISBLANK($B1562)),AND(D1562=TRUE,LEN(C1562)&lt;81,NOT(ISNUMBER(FIND('List of Values'!$C$2:$C$20,C1562)))),"")</f>
        <v/>
      </c>
      <c r="F1562" s="11"/>
      <c r="G1562" s="10" t="str">
        <f t="shared" si="169"/>
        <v/>
      </c>
      <c r="H1562" s="10" t="str" cm="1">
        <f t="array" ref="H1562">IF(NOT(ISBLANK($B1562)),AND(G1562=TRUE,LEN(F1562)&lt;81,NOT(ISNUMBER(FIND('List of Values'!$C$2:$C$20,F1562)))),"")</f>
        <v/>
      </c>
      <c r="I1562" s="11"/>
      <c r="J1562" s="10" t="str">
        <f t="shared" si="170"/>
        <v/>
      </c>
      <c r="K1562" s="10" t="str" cm="1">
        <f t="array" ref="K1562">IF(NOT(ISBLANK($B1562)),AND(J1562=TRUE,LEN(I1562)&lt;61,NOT(ISNUMBER(FIND('List of Values'!$C$2:$C$23,I1562)))),"")</f>
        <v/>
      </c>
      <c r="L1562" s="11"/>
      <c r="M1562" s="10" t="str">
        <f t="shared" si="171"/>
        <v/>
      </c>
      <c r="N1562" s="10" t="str" cm="1">
        <f t="array" ref="N1562">IF(NOT(ISBLANK($B1562)),AND(M1562=TRUE,LEN(L1562)&lt;61,NOT(ISNUMBER(FIND('List of Values'!$C$2:$C$23,L1562)))),"")</f>
        <v/>
      </c>
      <c r="O1562" s="11"/>
      <c r="P1562" s="10" t="str">
        <f t="shared" si="172"/>
        <v/>
      </c>
      <c r="Q1562" s="10" t="str" cm="1">
        <f t="array" ref="Q1562">IF(NOT(ISBLANK($B1562)),AND(P1562=TRUE,LEN(O1562)&lt;81,NOT(ISNUMBER(FIND('List of Values'!$C$2:$C$23,O1562)))),"")</f>
        <v/>
      </c>
      <c r="R1562" s="11"/>
      <c r="S1562" s="10" t="str">
        <f t="shared" si="173"/>
        <v/>
      </c>
      <c r="T1562" s="10" t="str">
        <f>IF(NOT(ISBLANK($B1562)),AND(S1562=TRUE,NOT(COUNTIF('List of Values'!$B$2:$B$255,R1562)=0)),"")</f>
        <v/>
      </c>
      <c r="U1562" s="11"/>
      <c r="V1562" s="10" t="str">
        <f t="shared" si="174"/>
        <v/>
      </c>
      <c r="W1562" s="10" t="str">
        <f>IF(NOT(ISBLANK($B1562)),AND(V1562=TRUE,NOT(COUNTIF('List of Values'!$A$2:$A$10,U1562)=0)),"")</f>
        <v/>
      </c>
    </row>
    <row r="1563" spans="2:23">
      <c r="B1563" s="12"/>
      <c r="C1563" s="11"/>
      <c r="D1563" s="10" t="str">
        <f t="shared" si="168"/>
        <v/>
      </c>
      <c r="E1563" s="10" t="str" cm="1">
        <f t="array" ref="E1563">IF(NOT(ISBLANK($B1563)),AND(D1563=TRUE,LEN(C1563)&lt;81,NOT(ISNUMBER(FIND('List of Values'!$C$2:$C$20,C1563)))),"")</f>
        <v/>
      </c>
      <c r="F1563" s="11"/>
      <c r="G1563" s="10" t="str">
        <f t="shared" si="169"/>
        <v/>
      </c>
      <c r="H1563" s="10" t="str" cm="1">
        <f t="array" ref="H1563">IF(NOT(ISBLANK($B1563)),AND(G1563=TRUE,LEN(F1563)&lt;81,NOT(ISNUMBER(FIND('List of Values'!$C$2:$C$20,F1563)))),"")</f>
        <v/>
      </c>
      <c r="I1563" s="11"/>
      <c r="J1563" s="10" t="str">
        <f t="shared" si="170"/>
        <v/>
      </c>
      <c r="K1563" s="10" t="str" cm="1">
        <f t="array" ref="K1563">IF(NOT(ISBLANK($B1563)),AND(J1563=TRUE,LEN(I1563)&lt;61,NOT(ISNUMBER(FIND('List of Values'!$C$2:$C$23,I1563)))),"")</f>
        <v/>
      </c>
      <c r="L1563" s="11"/>
      <c r="M1563" s="10" t="str">
        <f t="shared" si="171"/>
        <v/>
      </c>
      <c r="N1563" s="10" t="str" cm="1">
        <f t="array" ref="N1563">IF(NOT(ISBLANK($B1563)),AND(M1563=TRUE,LEN(L1563)&lt;61,NOT(ISNUMBER(FIND('List of Values'!$C$2:$C$23,L1563)))),"")</f>
        <v/>
      </c>
      <c r="O1563" s="11"/>
      <c r="P1563" s="10" t="str">
        <f t="shared" si="172"/>
        <v/>
      </c>
      <c r="Q1563" s="10" t="str" cm="1">
        <f t="array" ref="Q1563">IF(NOT(ISBLANK($B1563)),AND(P1563=TRUE,LEN(O1563)&lt;81,NOT(ISNUMBER(FIND('List of Values'!$C$2:$C$23,O1563)))),"")</f>
        <v/>
      </c>
      <c r="R1563" s="11"/>
      <c r="S1563" s="10" t="str">
        <f t="shared" si="173"/>
        <v/>
      </c>
      <c r="T1563" s="10" t="str">
        <f>IF(NOT(ISBLANK($B1563)),AND(S1563=TRUE,NOT(COUNTIF('List of Values'!$B$2:$B$255,R1563)=0)),"")</f>
        <v/>
      </c>
      <c r="U1563" s="11"/>
      <c r="V1563" s="10" t="str">
        <f t="shared" si="174"/>
        <v/>
      </c>
      <c r="W1563" s="10" t="str">
        <f>IF(NOT(ISBLANK($B1563)),AND(V1563=TRUE,NOT(COUNTIF('List of Values'!$A$2:$A$10,U1563)=0)),"")</f>
        <v/>
      </c>
    </row>
    <row r="1564" spans="2:23">
      <c r="B1564" s="12"/>
      <c r="C1564" s="11"/>
      <c r="D1564" s="10" t="str">
        <f t="shared" si="168"/>
        <v/>
      </c>
      <c r="E1564" s="10" t="str" cm="1">
        <f t="array" ref="E1564">IF(NOT(ISBLANK($B1564)),AND(D1564=TRUE,LEN(C1564)&lt;81,NOT(ISNUMBER(FIND('List of Values'!$C$2:$C$20,C1564)))),"")</f>
        <v/>
      </c>
      <c r="F1564" s="11"/>
      <c r="G1564" s="10" t="str">
        <f t="shared" si="169"/>
        <v/>
      </c>
      <c r="H1564" s="10" t="str" cm="1">
        <f t="array" ref="H1564">IF(NOT(ISBLANK($B1564)),AND(G1564=TRUE,LEN(F1564)&lt;81,NOT(ISNUMBER(FIND('List of Values'!$C$2:$C$20,F1564)))),"")</f>
        <v/>
      </c>
      <c r="I1564" s="11"/>
      <c r="J1564" s="10" t="str">
        <f t="shared" si="170"/>
        <v/>
      </c>
      <c r="K1564" s="10" t="str" cm="1">
        <f t="array" ref="K1564">IF(NOT(ISBLANK($B1564)),AND(J1564=TRUE,LEN(I1564)&lt;61,NOT(ISNUMBER(FIND('List of Values'!$C$2:$C$23,I1564)))),"")</f>
        <v/>
      </c>
      <c r="L1564" s="11"/>
      <c r="M1564" s="10" t="str">
        <f t="shared" si="171"/>
        <v/>
      </c>
      <c r="N1564" s="10" t="str" cm="1">
        <f t="array" ref="N1564">IF(NOT(ISBLANK($B1564)),AND(M1564=TRUE,LEN(L1564)&lt;61,NOT(ISNUMBER(FIND('List of Values'!$C$2:$C$23,L1564)))),"")</f>
        <v/>
      </c>
      <c r="O1564" s="11"/>
      <c r="P1564" s="10" t="str">
        <f t="shared" si="172"/>
        <v/>
      </c>
      <c r="Q1564" s="10" t="str" cm="1">
        <f t="array" ref="Q1564">IF(NOT(ISBLANK($B1564)),AND(P1564=TRUE,LEN(O1564)&lt;81,NOT(ISNUMBER(FIND('List of Values'!$C$2:$C$23,O1564)))),"")</f>
        <v/>
      </c>
      <c r="R1564" s="11"/>
      <c r="S1564" s="10" t="str">
        <f t="shared" si="173"/>
        <v/>
      </c>
      <c r="T1564" s="10" t="str">
        <f>IF(NOT(ISBLANK($B1564)),AND(S1564=TRUE,NOT(COUNTIF('List of Values'!$B$2:$B$255,R1564)=0)),"")</f>
        <v/>
      </c>
      <c r="U1564" s="11"/>
      <c r="V1564" s="10" t="str">
        <f t="shared" si="174"/>
        <v/>
      </c>
      <c r="W1564" s="10" t="str">
        <f>IF(NOT(ISBLANK($B1564)),AND(V1564=TRUE,NOT(COUNTIF('List of Values'!$A$2:$A$10,U1564)=0)),"")</f>
        <v/>
      </c>
    </row>
    <row r="1565" spans="2:23">
      <c r="B1565" s="12"/>
      <c r="C1565" s="11"/>
      <c r="D1565" s="10" t="str">
        <f t="shared" si="168"/>
        <v/>
      </c>
      <c r="E1565" s="10" t="str" cm="1">
        <f t="array" ref="E1565">IF(NOT(ISBLANK($B1565)),AND(D1565=TRUE,LEN(C1565)&lt;81,NOT(ISNUMBER(FIND('List of Values'!$C$2:$C$20,C1565)))),"")</f>
        <v/>
      </c>
      <c r="F1565" s="11"/>
      <c r="G1565" s="10" t="str">
        <f t="shared" si="169"/>
        <v/>
      </c>
      <c r="H1565" s="10" t="str" cm="1">
        <f t="array" ref="H1565">IF(NOT(ISBLANK($B1565)),AND(G1565=TRUE,LEN(F1565)&lt;81,NOT(ISNUMBER(FIND('List of Values'!$C$2:$C$20,F1565)))),"")</f>
        <v/>
      </c>
      <c r="I1565" s="11"/>
      <c r="J1565" s="10" t="str">
        <f t="shared" si="170"/>
        <v/>
      </c>
      <c r="K1565" s="10" t="str" cm="1">
        <f t="array" ref="K1565">IF(NOT(ISBLANK($B1565)),AND(J1565=TRUE,LEN(I1565)&lt;61,NOT(ISNUMBER(FIND('List of Values'!$C$2:$C$23,I1565)))),"")</f>
        <v/>
      </c>
      <c r="L1565" s="11"/>
      <c r="M1565" s="10" t="str">
        <f t="shared" si="171"/>
        <v/>
      </c>
      <c r="N1565" s="10" t="str" cm="1">
        <f t="array" ref="N1565">IF(NOT(ISBLANK($B1565)),AND(M1565=TRUE,LEN(L1565)&lt;61,NOT(ISNUMBER(FIND('List of Values'!$C$2:$C$23,L1565)))),"")</f>
        <v/>
      </c>
      <c r="O1565" s="11"/>
      <c r="P1565" s="10" t="str">
        <f t="shared" si="172"/>
        <v/>
      </c>
      <c r="Q1565" s="10" t="str" cm="1">
        <f t="array" ref="Q1565">IF(NOT(ISBLANK($B1565)),AND(P1565=TRUE,LEN(O1565)&lt;81,NOT(ISNUMBER(FIND('List of Values'!$C$2:$C$23,O1565)))),"")</f>
        <v/>
      </c>
      <c r="R1565" s="11"/>
      <c r="S1565" s="10" t="str">
        <f t="shared" si="173"/>
        <v/>
      </c>
      <c r="T1565" s="10" t="str">
        <f>IF(NOT(ISBLANK($B1565)),AND(S1565=TRUE,NOT(COUNTIF('List of Values'!$B$2:$B$255,R1565)=0)),"")</f>
        <v/>
      </c>
      <c r="U1565" s="11"/>
      <c r="V1565" s="10" t="str">
        <f t="shared" si="174"/>
        <v/>
      </c>
      <c r="W1565" s="10" t="str">
        <f>IF(NOT(ISBLANK($B1565)),AND(V1565=TRUE,NOT(COUNTIF('List of Values'!$A$2:$A$10,U1565)=0)),"")</f>
        <v/>
      </c>
    </row>
    <row r="1566" spans="2:23">
      <c r="B1566" s="12"/>
      <c r="C1566" s="11"/>
      <c r="D1566" s="10" t="str">
        <f t="shared" si="168"/>
        <v/>
      </c>
      <c r="E1566" s="10" t="str" cm="1">
        <f t="array" ref="E1566">IF(NOT(ISBLANK($B1566)),AND(D1566=TRUE,LEN(C1566)&lt;81,NOT(ISNUMBER(FIND('List of Values'!$C$2:$C$20,C1566)))),"")</f>
        <v/>
      </c>
      <c r="F1566" s="11"/>
      <c r="G1566" s="10" t="str">
        <f t="shared" si="169"/>
        <v/>
      </c>
      <c r="H1566" s="10" t="str" cm="1">
        <f t="array" ref="H1566">IF(NOT(ISBLANK($B1566)),AND(G1566=TRUE,LEN(F1566)&lt;81,NOT(ISNUMBER(FIND('List of Values'!$C$2:$C$20,F1566)))),"")</f>
        <v/>
      </c>
      <c r="I1566" s="11"/>
      <c r="J1566" s="10" t="str">
        <f t="shared" si="170"/>
        <v/>
      </c>
      <c r="K1566" s="10" t="str" cm="1">
        <f t="array" ref="K1566">IF(NOT(ISBLANK($B1566)),AND(J1566=TRUE,LEN(I1566)&lt;61,NOT(ISNUMBER(FIND('List of Values'!$C$2:$C$23,I1566)))),"")</f>
        <v/>
      </c>
      <c r="L1566" s="11"/>
      <c r="M1566" s="10" t="str">
        <f t="shared" si="171"/>
        <v/>
      </c>
      <c r="N1566" s="10" t="str" cm="1">
        <f t="array" ref="N1566">IF(NOT(ISBLANK($B1566)),AND(M1566=TRUE,LEN(L1566)&lt;61,NOT(ISNUMBER(FIND('List of Values'!$C$2:$C$23,L1566)))),"")</f>
        <v/>
      </c>
      <c r="O1566" s="11"/>
      <c r="P1566" s="10" t="str">
        <f t="shared" si="172"/>
        <v/>
      </c>
      <c r="Q1566" s="10" t="str" cm="1">
        <f t="array" ref="Q1566">IF(NOT(ISBLANK($B1566)),AND(P1566=TRUE,LEN(O1566)&lt;81,NOT(ISNUMBER(FIND('List of Values'!$C$2:$C$23,O1566)))),"")</f>
        <v/>
      </c>
      <c r="R1566" s="11"/>
      <c r="S1566" s="10" t="str">
        <f t="shared" si="173"/>
        <v/>
      </c>
      <c r="T1566" s="10" t="str">
        <f>IF(NOT(ISBLANK($B1566)),AND(S1566=TRUE,NOT(COUNTIF('List of Values'!$B$2:$B$255,R1566)=0)),"")</f>
        <v/>
      </c>
      <c r="U1566" s="11"/>
      <c r="V1566" s="10" t="str">
        <f t="shared" si="174"/>
        <v/>
      </c>
      <c r="W1566" s="10" t="str">
        <f>IF(NOT(ISBLANK($B1566)),AND(V1566=TRUE,NOT(COUNTIF('List of Values'!$A$2:$A$10,U1566)=0)),"")</f>
        <v/>
      </c>
    </row>
    <row r="1567" spans="2:23">
      <c r="B1567" s="12"/>
      <c r="C1567" s="11"/>
      <c r="D1567" s="10" t="str">
        <f t="shared" si="168"/>
        <v/>
      </c>
      <c r="E1567" s="10" t="str" cm="1">
        <f t="array" ref="E1567">IF(NOT(ISBLANK($B1567)),AND(D1567=TRUE,LEN(C1567)&lt;81,NOT(ISNUMBER(FIND('List of Values'!$C$2:$C$20,C1567)))),"")</f>
        <v/>
      </c>
      <c r="F1567" s="11"/>
      <c r="G1567" s="10" t="str">
        <f t="shared" si="169"/>
        <v/>
      </c>
      <c r="H1567" s="10" t="str" cm="1">
        <f t="array" ref="H1567">IF(NOT(ISBLANK($B1567)),AND(G1567=TRUE,LEN(F1567)&lt;81,NOT(ISNUMBER(FIND('List of Values'!$C$2:$C$20,F1567)))),"")</f>
        <v/>
      </c>
      <c r="I1567" s="11"/>
      <c r="J1567" s="10" t="str">
        <f t="shared" si="170"/>
        <v/>
      </c>
      <c r="K1567" s="10" t="str" cm="1">
        <f t="array" ref="K1567">IF(NOT(ISBLANK($B1567)),AND(J1567=TRUE,LEN(I1567)&lt;61,NOT(ISNUMBER(FIND('List of Values'!$C$2:$C$23,I1567)))),"")</f>
        <v/>
      </c>
      <c r="L1567" s="11"/>
      <c r="M1567" s="10" t="str">
        <f t="shared" si="171"/>
        <v/>
      </c>
      <c r="N1567" s="10" t="str" cm="1">
        <f t="array" ref="N1567">IF(NOT(ISBLANK($B1567)),AND(M1567=TRUE,LEN(L1567)&lt;61,NOT(ISNUMBER(FIND('List of Values'!$C$2:$C$23,L1567)))),"")</f>
        <v/>
      </c>
      <c r="O1567" s="11"/>
      <c r="P1567" s="10" t="str">
        <f t="shared" si="172"/>
        <v/>
      </c>
      <c r="Q1567" s="10" t="str" cm="1">
        <f t="array" ref="Q1567">IF(NOT(ISBLANK($B1567)),AND(P1567=TRUE,LEN(O1567)&lt;81,NOT(ISNUMBER(FIND('List of Values'!$C$2:$C$23,O1567)))),"")</f>
        <v/>
      </c>
      <c r="R1567" s="11"/>
      <c r="S1567" s="10" t="str">
        <f t="shared" si="173"/>
        <v/>
      </c>
      <c r="T1567" s="10" t="str">
        <f>IF(NOT(ISBLANK($B1567)),AND(S1567=TRUE,NOT(COUNTIF('List of Values'!$B$2:$B$255,R1567)=0)),"")</f>
        <v/>
      </c>
      <c r="U1567" s="11"/>
      <c r="V1567" s="10" t="str">
        <f t="shared" si="174"/>
        <v/>
      </c>
      <c r="W1567" s="10" t="str">
        <f>IF(NOT(ISBLANK($B1567)),AND(V1567=TRUE,NOT(COUNTIF('List of Values'!$A$2:$A$10,U1567)=0)),"")</f>
        <v/>
      </c>
    </row>
    <row r="1568" spans="2:23">
      <c r="B1568" s="12"/>
      <c r="C1568" s="11"/>
      <c r="D1568" s="10" t="str">
        <f t="shared" si="168"/>
        <v/>
      </c>
      <c r="E1568" s="10" t="str" cm="1">
        <f t="array" ref="E1568">IF(NOT(ISBLANK($B1568)),AND(D1568=TRUE,LEN(C1568)&lt;81,NOT(ISNUMBER(FIND('List of Values'!$C$2:$C$20,C1568)))),"")</f>
        <v/>
      </c>
      <c r="F1568" s="11"/>
      <c r="G1568" s="10" t="str">
        <f t="shared" si="169"/>
        <v/>
      </c>
      <c r="H1568" s="10" t="str" cm="1">
        <f t="array" ref="H1568">IF(NOT(ISBLANK($B1568)),AND(G1568=TRUE,LEN(F1568)&lt;81,NOT(ISNUMBER(FIND('List of Values'!$C$2:$C$20,F1568)))),"")</f>
        <v/>
      </c>
      <c r="I1568" s="11"/>
      <c r="J1568" s="10" t="str">
        <f t="shared" si="170"/>
        <v/>
      </c>
      <c r="K1568" s="10" t="str" cm="1">
        <f t="array" ref="K1568">IF(NOT(ISBLANK($B1568)),AND(J1568=TRUE,LEN(I1568)&lt;61,NOT(ISNUMBER(FIND('List of Values'!$C$2:$C$23,I1568)))),"")</f>
        <v/>
      </c>
      <c r="L1568" s="11"/>
      <c r="M1568" s="10" t="str">
        <f t="shared" si="171"/>
        <v/>
      </c>
      <c r="N1568" s="10" t="str" cm="1">
        <f t="array" ref="N1568">IF(NOT(ISBLANK($B1568)),AND(M1568=TRUE,LEN(L1568)&lt;61,NOT(ISNUMBER(FIND('List of Values'!$C$2:$C$23,L1568)))),"")</f>
        <v/>
      </c>
      <c r="O1568" s="11"/>
      <c r="P1568" s="10" t="str">
        <f t="shared" si="172"/>
        <v/>
      </c>
      <c r="Q1568" s="10" t="str" cm="1">
        <f t="array" ref="Q1568">IF(NOT(ISBLANK($B1568)),AND(P1568=TRUE,LEN(O1568)&lt;81,NOT(ISNUMBER(FIND('List of Values'!$C$2:$C$23,O1568)))),"")</f>
        <v/>
      </c>
      <c r="R1568" s="11"/>
      <c r="S1568" s="10" t="str">
        <f t="shared" si="173"/>
        <v/>
      </c>
      <c r="T1568" s="10" t="str">
        <f>IF(NOT(ISBLANK($B1568)),AND(S1568=TRUE,NOT(COUNTIF('List of Values'!$B$2:$B$255,R1568)=0)),"")</f>
        <v/>
      </c>
      <c r="U1568" s="11"/>
      <c r="V1568" s="10" t="str">
        <f t="shared" si="174"/>
        <v/>
      </c>
      <c r="W1568" s="10" t="str">
        <f>IF(NOT(ISBLANK($B1568)),AND(V1568=TRUE,NOT(COUNTIF('List of Values'!$A$2:$A$10,U1568)=0)),"")</f>
        <v/>
      </c>
    </row>
    <row r="1569" spans="2:23">
      <c r="B1569" s="12"/>
      <c r="C1569" s="11"/>
      <c r="D1569" s="10" t="str">
        <f t="shared" si="168"/>
        <v/>
      </c>
      <c r="E1569" s="10" t="str" cm="1">
        <f t="array" ref="E1569">IF(NOT(ISBLANK($B1569)),AND(D1569=TRUE,LEN(C1569)&lt;81,NOT(ISNUMBER(FIND('List of Values'!$C$2:$C$20,C1569)))),"")</f>
        <v/>
      </c>
      <c r="F1569" s="11"/>
      <c r="G1569" s="10" t="str">
        <f t="shared" si="169"/>
        <v/>
      </c>
      <c r="H1569" s="10" t="str" cm="1">
        <f t="array" ref="H1569">IF(NOT(ISBLANK($B1569)),AND(G1569=TRUE,LEN(F1569)&lt;81,NOT(ISNUMBER(FIND('List of Values'!$C$2:$C$20,F1569)))),"")</f>
        <v/>
      </c>
      <c r="I1569" s="11"/>
      <c r="J1569" s="10" t="str">
        <f t="shared" si="170"/>
        <v/>
      </c>
      <c r="K1569" s="10" t="str" cm="1">
        <f t="array" ref="K1569">IF(NOT(ISBLANK($B1569)),AND(J1569=TRUE,LEN(I1569)&lt;61,NOT(ISNUMBER(FIND('List of Values'!$C$2:$C$23,I1569)))),"")</f>
        <v/>
      </c>
      <c r="L1569" s="11"/>
      <c r="M1569" s="10" t="str">
        <f t="shared" si="171"/>
        <v/>
      </c>
      <c r="N1569" s="10" t="str" cm="1">
        <f t="array" ref="N1569">IF(NOT(ISBLANK($B1569)),AND(M1569=TRUE,LEN(L1569)&lt;61,NOT(ISNUMBER(FIND('List of Values'!$C$2:$C$23,L1569)))),"")</f>
        <v/>
      </c>
      <c r="O1569" s="11"/>
      <c r="P1569" s="10" t="str">
        <f t="shared" si="172"/>
        <v/>
      </c>
      <c r="Q1569" s="10" t="str" cm="1">
        <f t="array" ref="Q1569">IF(NOT(ISBLANK($B1569)),AND(P1569=TRUE,LEN(O1569)&lt;81,NOT(ISNUMBER(FIND('List of Values'!$C$2:$C$23,O1569)))),"")</f>
        <v/>
      </c>
      <c r="R1569" s="11"/>
      <c r="S1569" s="10" t="str">
        <f t="shared" si="173"/>
        <v/>
      </c>
      <c r="T1569" s="10" t="str">
        <f>IF(NOT(ISBLANK($B1569)),AND(S1569=TRUE,NOT(COUNTIF('List of Values'!$B$2:$B$255,R1569)=0)),"")</f>
        <v/>
      </c>
      <c r="U1569" s="11"/>
      <c r="V1569" s="10" t="str">
        <f t="shared" si="174"/>
        <v/>
      </c>
      <c r="W1569" s="10" t="str">
        <f>IF(NOT(ISBLANK($B1569)),AND(V1569=TRUE,NOT(COUNTIF('List of Values'!$A$2:$A$10,U1569)=0)),"")</f>
        <v/>
      </c>
    </row>
    <row r="1570" spans="2:23">
      <c r="B1570" s="12"/>
      <c r="C1570" s="11"/>
      <c r="D1570" s="10" t="str">
        <f t="shared" si="168"/>
        <v/>
      </c>
      <c r="E1570" s="10" t="str" cm="1">
        <f t="array" ref="E1570">IF(NOT(ISBLANK($B1570)),AND(D1570=TRUE,LEN(C1570)&lt;81,NOT(ISNUMBER(FIND('List of Values'!$C$2:$C$20,C1570)))),"")</f>
        <v/>
      </c>
      <c r="F1570" s="11"/>
      <c r="G1570" s="10" t="str">
        <f t="shared" si="169"/>
        <v/>
      </c>
      <c r="H1570" s="10" t="str" cm="1">
        <f t="array" ref="H1570">IF(NOT(ISBLANK($B1570)),AND(G1570=TRUE,LEN(F1570)&lt;81,NOT(ISNUMBER(FIND('List of Values'!$C$2:$C$20,F1570)))),"")</f>
        <v/>
      </c>
      <c r="I1570" s="11"/>
      <c r="J1570" s="10" t="str">
        <f t="shared" si="170"/>
        <v/>
      </c>
      <c r="K1570" s="10" t="str" cm="1">
        <f t="array" ref="K1570">IF(NOT(ISBLANK($B1570)),AND(J1570=TRUE,LEN(I1570)&lt;61,NOT(ISNUMBER(FIND('List of Values'!$C$2:$C$23,I1570)))),"")</f>
        <v/>
      </c>
      <c r="L1570" s="11"/>
      <c r="M1570" s="10" t="str">
        <f t="shared" si="171"/>
        <v/>
      </c>
      <c r="N1570" s="10" t="str" cm="1">
        <f t="array" ref="N1570">IF(NOT(ISBLANK($B1570)),AND(M1570=TRUE,LEN(L1570)&lt;61,NOT(ISNUMBER(FIND('List of Values'!$C$2:$C$23,L1570)))),"")</f>
        <v/>
      </c>
      <c r="O1570" s="11"/>
      <c r="P1570" s="10" t="str">
        <f t="shared" si="172"/>
        <v/>
      </c>
      <c r="Q1570" s="10" t="str" cm="1">
        <f t="array" ref="Q1570">IF(NOT(ISBLANK($B1570)),AND(P1570=TRUE,LEN(O1570)&lt;81,NOT(ISNUMBER(FIND('List of Values'!$C$2:$C$23,O1570)))),"")</f>
        <v/>
      </c>
      <c r="R1570" s="11"/>
      <c r="S1570" s="10" t="str">
        <f t="shared" si="173"/>
        <v/>
      </c>
      <c r="T1570" s="10" t="str">
        <f>IF(NOT(ISBLANK($B1570)),AND(S1570=TRUE,NOT(COUNTIF('List of Values'!$B$2:$B$255,R1570)=0)),"")</f>
        <v/>
      </c>
      <c r="U1570" s="11"/>
      <c r="V1570" s="10" t="str">
        <f t="shared" si="174"/>
        <v/>
      </c>
      <c r="W1570" s="10" t="str">
        <f>IF(NOT(ISBLANK($B1570)),AND(V1570=TRUE,NOT(COUNTIF('List of Values'!$A$2:$A$10,U1570)=0)),"")</f>
        <v/>
      </c>
    </row>
    <row r="1571" spans="2:23">
      <c r="B1571" s="12"/>
      <c r="C1571" s="11"/>
      <c r="D1571" s="10" t="str">
        <f t="shared" si="168"/>
        <v/>
      </c>
      <c r="E1571" s="10" t="str" cm="1">
        <f t="array" ref="E1571">IF(NOT(ISBLANK($B1571)),AND(D1571=TRUE,LEN(C1571)&lt;81,NOT(ISNUMBER(FIND('List of Values'!$C$2:$C$20,C1571)))),"")</f>
        <v/>
      </c>
      <c r="F1571" s="11"/>
      <c r="G1571" s="10" t="str">
        <f t="shared" si="169"/>
        <v/>
      </c>
      <c r="H1571" s="10" t="str" cm="1">
        <f t="array" ref="H1571">IF(NOT(ISBLANK($B1571)),AND(G1571=TRUE,LEN(F1571)&lt;81,NOT(ISNUMBER(FIND('List of Values'!$C$2:$C$20,F1571)))),"")</f>
        <v/>
      </c>
      <c r="I1571" s="11"/>
      <c r="J1571" s="10" t="str">
        <f t="shared" si="170"/>
        <v/>
      </c>
      <c r="K1571" s="10" t="str" cm="1">
        <f t="array" ref="K1571">IF(NOT(ISBLANK($B1571)),AND(J1571=TRUE,LEN(I1571)&lt;61,NOT(ISNUMBER(FIND('List of Values'!$C$2:$C$23,I1571)))),"")</f>
        <v/>
      </c>
      <c r="L1571" s="11"/>
      <c r="M1571" s="10" t="str">
        <f t="shared" si="171"/>
        <v/>
      </c>
      <c r="N1571" s="10" t="str" cm="1">
        <f t="array" ref="N1571">IF(NOT(ISBLANK($B1571)),AND(M1571=TRUE,LEN(L1571)&lt;61,NOT(ISNUMBER(FIND('List of Values'!$C$2:$C$23,L1571)))),"")</f>
        <v/>
      </c>
      <c r="O1571" s="11"/>
      <c r="P1571" s="10" t="str">
        <f t="shared" si="172"/>
        <v/>
      </c>
      <c r="Q1571" s="10" t="str" cm="1">
        <f t="array" ref="Q1571">IF(NOT(ISBLANK($B1571)),AND(P1571=TRUE,LEN(O1571)&lt;81,NOT(ISNUMBER(FIND('List of Values'!$C$2:$C$23,O1571)))),"")</f>
        <v/>
      </c>
      <c r="R1571" s="11"/>
      <c r="S1571" s="10" t="str">
        <f t="shared" si="173"/>
        <v/>
      </c>
      <c r="T1571" s="10" t="str">
        <f>IF(NOT(ISBLANK($B1571)),AND(S1571=TRUE,NOT(COUNTIF('List of Values'!$B$2:$B$255,R1571)=0)),"")</f>
        <v/>
      </c>
      <c r="U1571" s="11"/>
      <c r="V1571" s="10" t="str">
        <f t="shared" si="174"/>
        <v/>
      </c>
      <c r="W1571" s="10" t="str">
        <f>IF(NOT(ISBLANK($B1571)),AND(V1571=TRUE,NOT(COUNTIF('List of Values'!$A$2:$A$10,U1571)=0)),"")</f>
        <v/>
      </c>
    </row>
    <row r="1572" spans="2:23">
      <c r="B1572" s="12"/>
      <c r="C1572" s="11"/>
      <c r="D1572" s="10" t="str">
        <f t="shared" si="168"/>
        <v/>
      </c>
      <c r="E1572" s="10" t="str" cm="1">
        <f t="array" ref="E1572">IF(NOT(ISBLANK($B1572)),AND(D1572=TRUE,LEN(C1572)&lt;81,NOT(ISNUMBER(FIND('List of Values'!$C$2:$C$20,C1572)))),"")</f>
        <v/>
      </c>
      <c r="F1572" s="11"/>
      <c r="G1572" s="10" t="str">
        <f t="shared" si="169"/>
        <v/>
      </c>
      <c r="H1572" s="10" t="str" cm="1">
        <f t="array" ref="H1572">IF(NOT(ISBLANK($B1572)),AND(G1572=TRUE,LEN(F1572)&lt;81,NOT(ISNUMBER(FIND('List of Values'!$C$2:$C$20,F1572)))),"")</f>
        <v/>
      </c>
      <c r="I1572" s="11"/>
      <c r="J1572" s="10" t="str">
        <f t="shared" si="170"/>
        <v/>
      </c>
      <c r="K1572" s="10" t="str" cm="1">
        <f t="array" ref="K1572">IF(NOT(ISBLANK($B1572)),AND(J1572=TRUE,LEN(I1572)&lt;61,NOT(ISNUMBER(FIND('List of Values'!$C$2:$C$23,I1572)))),"")</f>
        <v/>
      </c>
      <c r="L1572" s="11"/>
      <c r="M1572" s="10" t="str">
        <f t="shared" si="171"/>
        <v/>
      </c>
      <c r="N1572" s="10" t="str" cm="1">
        <f t="array" ref="N1572">IF(NOT(ISBLANK($B1572)),AND(M1572=TRUE,LEN(L1572)&lt;61,NOT(ISNUMBER(FIND('List of Values'!$C$2:$C$23,L1572)))),"")</f>
        <v/>
      </c>
      <c r="O1572" s="11"/>
      <c r="P1572" s="10" t="str">
        <f t="shared" si="172"/>
        <v/>
      </c>
      <c r="Q1572" s="10" t="str" cm="1">
        <f t="array" ref="Q1572">IF(NOT(ISBLANK($B1572)),AND(P1572=TRUE,LEN(O1572)&lt;81,NOT(ISNUMBER(FIND('List of Values'!$C$2:$C$23,O1572)))),"")</f>
        <v/>
      </c>
      <c r="R1572" s="11"/>
      <c r="S1572" s="10" t="str">
        <f t="shared" si="173"/>
        <v/>
      </c>
      <c r="T1572" s="10" t="str">
        <f>IF(NOT(ISBLANK($B1572)),AND(S1572=TRUE,NOT(COUNTIF('List of Values'!$B$2:$B$255,R1572)=0)),"")</f>
        <v/>
      </c>
      <c r="U1572" s="11"/>
      <c r="V1572" s="10" t="str">
        <f t="shared" si="174"/>
        <v/>
      </c>
      <c r="W1572" s="10" t="str">
        <f>IF(NOT(ISBLANK($B1572)),AND(V1572=TRUE,NOT(COUNTIF('List of Values'!$A$2:$A$10,U1572)=0)),"")</f>
        <v/>
      </c>
    </row>
    <row r="1573" spans="2:23">
      <c r="B1573" s="12"/>
      <c r="C1573" s="11"/>
      <c r="D1573" s="10" t="str">
        <f t="shared" si="168"/>
        <v/>
      </c>
      <c r="E1573" s="10" t="str" cm="1">
        <f t="array" ref="E1573">IF(NOT(ISBLANK($B1573)),AND(D1573=TRUE,LEN(C1573)&lt;81,NOT(ISNUMBER(FIND('List of Values'!$C$2:$C$20,C1573)))),"")</f>
        <v/>
      </c>
      <c r="F1573" s="11"/>
      <c r="G1573" s="10" t="str">
        <f t="shared" si="169"/>
        <v/>
      </c>
      <c r="H1573" s="10" t="str" cm="1">
        <f t="array" ref="H1573">IF(NOT(ISBLANK($B1573)),AND(G1573=TRUE,LEN(F1573)&lt;81,NOT(ISNUMBER(FIND('List of Values'!$C$2:$C$20,F1573)))),"")</f>
        <v/>
      </c>
      <c r="I1573" s="11"/>
      <c r="J1573" s="10" t="str">
        <f t="shared" si="170"/>
        <v/>
      </c>
      <c r="K1573" s="10" t="str" cm="1">
        <f t="array" ref="K1573">IF(NOT(ISBLANK($B1573)),AND(J1573=TRUE,LEN(I1573)&lt;61,NOT(ISNUMBER(FIND('List of Values'!$C$2:$C$23,I1573)))),"")</f>
        <v/>
      </c>
      <c r="L1573" s="11"/>
      <c r="M1573" s="10" t="str">
        <f t="shared" si="171"/>
        <v/>
      </c>
      <c r="N1573" s="10" t="str" cm="1">
        <f t="array" ref="N1573">IF(NOT(ISBLANK($B1573)),AND(M1573=TRUE,LEN(L1573)&lt;61,NOT(ISNUMBER(FIND('List of Values'!$C$2:$C$23,L1573)))),"")</f>
        <v/>
      </c>
      <c r="O1573" s="11"/>
      <c r="P1573" s="10" t="str">
        <f t="shared" si="172"/>
        <v/>
      </c>
      <c r="Q1573" s="10" t="str" cm="1">
        <f t="array" ref="Q1573">IF(NOT(ISBLANK($B1573)),AND(P1573=TRUE,LEN(O1573)&lt;81,NOT(ISNUMBER(FIND('List of Values'!$C$2:$C$23,O1573)))),"")</f>
        <v/>
      </c>
      <c r="R1573" s="11"/>
      <c r="S1573" s="10" t="str">
        <f t="shared" si="173"/>
        <v/>
      </c>
      <c r="T1573" s="10" t="str">
        <f>IF(NOT(ISBLANK($B1573)),AND(S1573=TRUE,NOT(COUNTIF('List of Values'!$B$2:$B$255,R1573)=0)),"")</f>
        <v/>
      </c>
      <c r="U1573" s="11"/>
      <c r="V1573" s="10" t="str">
        <f t="shared" si="174"/>
        <v/>
      </c>
      <c r="W1573" s="10" t="str">
        <f>IF(NOT(ISBLANK($B1573)),AND(V1573=TRUE,NOT(COUNTIF('List of Values'!$A$2:$A$10,U1573)=0)),"")</f>
        <v/>
      </c>
    </row>
    <row r="1574" spans="2:23">
      <c r="B1574" s="12"/>
      <c r="C1574" s="11"/>
      <c r="D1574" s="10" t="str">
        <f t="shared" si="168"/>
        <v/>
      </c>
      <c r="E1574" s="10" t="str" cm="1">
        <f t="array" ref="E1574">IF(NOT(ISBLANK($B1574)),AND(D1574=TRUE,LEN(C1574)&lt;81,NOT(ISNUMBER(FIND('List of Values'!$C$2:$C$20,C1574)))),"")</f>
        <v/>
      </c>
      <c r="F1574" s="11"/>
      <c r="G1574" s="10" t="str">
        <f t="shared" si="169"/>
        <v/>
      </c>
      <c r="H1574" s="10" t="str" cm="1">
        <f t="array" ref="H1574">IF(NOT(ISBLANK($B1574)),AND(G1574=TRUE,LEN(F1574)&lt;81,NOT(ISNUMBER(FIND('List of Values'!$C$2:$C$20,F1574)))),"")</f>
        <v/>
      </c>
      <c r="I1574" s="11"/>
      <c r="J1574" s="10" t="str">
        <f t="shared" si="170"/>
        <v/>
      </c>
      <c r="K1574" s="10" t="str" cm="1">
        <f t="array" ref="K1574">IF(NOT(ISBLANK($B1574)),AND(J1574=TRUE,LEN(I1574)&lt;61,NOT(ISNUMBER(FIND('List of Values'!$C$2:$C$23,I1574)))),"")</f>
        <v/>
      </c>
      <c r="L1574" s="11"/>
      <c r="M1574" s="10" t="str">
        <f t="shared" si="171"/>
        <v/>
      </c>
      <c r="N1574" s="10" t="str" cm="1">
        <f t="array" ref="N1574">IF(NOT(ISBLANK($B1574)),AND(M1574=TRUE,LEN(L1574)&lt;61,NOT(ISNUMBER(FIND('List of Values'!$C$2:$C$23,L1574)))),"")</f>
        <v/>
      </c>
      <c r="O1574" s="11"/>
      <c r="P1574" s="10" t="str">
        <f t="shared" si="172"/>
        <v/>
      </c>
      <c r="Q1574" s="10" t="str" cm="1">
        <f t="array" ref="Q1574">IF(NOT(ISBLANK($B1574)),AND(P1574=TRUE,LEN(O1574)&lt;81,NOT(ISNUMBER(FIND('List of Values'!$C$2:$C$23,O1574)))),"")</f>
        <v/>
      </c>
      <c r="R1574" s="11"/>
      <c r="S1574" s="10" t="str">
        <f t="shared" si="173"/>
        <v/>
      </c>
      <c r="T1574" s="10" t="str">
        <f>IF(NOT(ISBLANK($B1574)),AND(S1574=TRUE,NOT(COUNTIF('List of Values'!$B$2:$B$255,R1574)=0)),"")</f>
        <v/>
      </c>
      <c r="U1574" s="11"/>
      <c r="V1574" s="10" t="str">
        <f t="shared" si="174"/>
        <v/>
      </c>
      <c r="W1574" s="10" t="str">
        <f>IF(NOT(ISBLANK($B1574)),AND(V1574=TRUE,NOT(COUNTIF('List of Values'!$A$2:$A$10,U1574)=0)),"")</f>
        <v/>
      </c>
    </row>
    <row r="1575" spans="2:23">
      <c r="B1575" s="12"/>
      <c r="C1575" s="11"/>
      <c r="D1575" s="10" t="str">
        <f t="shared" si="168"/>
        <v/>
      </c>
      <c r="E1575" s="10" t="str" cm="1">
        <f t="array" ref="E1575">IF(NOT(ISBLANK($B1575)),AND(D1575=TRUE,LEN(C1575)&lt;81,NOT(ISNUMBER(FIND('List of Values'!$C$2:$C$20,C1575)))),"")</f>
        <v/>
      </c>
      <c r="F1575" s="11"/>
      <c r="G1575" s="10" t="str">
        <f t="shared" si="169"/>
        <v/>
      </c>
      <c r="H1575" s="10" t="str" cm="1">
        <f t="array" ref="H1575">IF(NOT(ISBLANK($B1575)),AND(G1575=TRUE,LEN(F1575)&lt;81,NOT(ISNUMBER(FIND('List of Values'!$C$2:$C$20,F1575)))),"")</f>
        <v/>
      </c>
      <c r="I1575" s="11"/>
      <c r="J1575" s="10" t="str">
        <f t="shared" si="170"/>
        <v/>
      </c>
      <c r="K1575" s="10" t="str" cm="1">
        <f t="array" ref="K1575">IF(NOT(ISBLANK($B1575)),AND(J1575=TRUE,LEN(I1575)&lt;61,NOT(ISNUMBER(FIND('List of Values'!$C$2:$C$23,I1575)))),"")</f>
        <v/>
      </c>
      <c r="L1575" s="11"/>
      <c r="M1575" s="10" t="str">
        <f t="shared" si="171"/>
        <v/>
      </c>
      <c r="N1575" s="10" t="str" cm="1">
        <f t="array" ref="N1575">IF(NOT(ISBLANK($B1575)),AND(M1575=TRUE,LEN(L1575)&lt;61,NOT(ISNUMBER(FIND('List of Values'!$C$2:$C$23,L1575)))),"")</f>
        <v/>
      </c>
      <c r="O1575" s="11"/>
      <c r="P1575" s="10" t="str">
        <f t="shared" si="172"/>
        <v/>
      </c>
      <c r="Q1575" s="10" t="str" cm="1">
        <f t="array" ref="Q1575">IF(NOT(ISBLANK($B1575)),AND(P1575=TRUE,LEN(O1575)&lt;81,NOT(ISNUMBER(FIND('List of Values'!$C$2:$C$23,O1575)))),"")</f>
        <v/>
      </c>
      <c r="R1575" s="11"/>
      <c r="S1575" s="10" t="str">
        <f t="shared" si="173"/>
        <v/>
      </c>
      <c r="T1575" s="10" t="str">
        <f>IF(NOT(ISBLANK($B1575)),AND(S1575=TRUE,NOT(COUNTIF('List of Values'!$B$2:$B$255,R1575)=0)),"")</f>
        <v/>
      </c>
      <c r="U1575" s="11"/>
      <c r="V1575" s="10" t="str">
        <f t="shared" si="174"/>
        <v/>
      </c>
      <c r="W1575" s="10" t="str">
        <f>IF(NOT(ISBLANK($B1575)),AND(V1575=TRUE,NOT(COUNTIF('List of Values'!$A$2:$A$10,U1575)=0)),"")</f>
        <v/>
      </c>
    </row>
    <row r="1576" spans="2:23">
      <c r="B1576" s="12"/>
      <c r="C1576" s="11"/>
      <c r="D1576" s="10" t="str">
        <f t="shared" si="168"/>
        <v/>
      </c>
      <c r="E1576" s="10" t="str" cm="1">
        <f t="array" ref="E1576">IF(NOT(ISBLANK($B1576)),AND(D1576=TRUE,LEN(C1576)&lt;81,NOT(ISNUMBER(FIND('List of Values'!$C$2:$C$20,C1576)))),"")</f>
        <v/>
      </c>
      <c r="F1576" s="11"/>
      <c r="G1576" s="10" t="str">
        <f t="shared" si="169"/>
        <v/>
      </c>
      <c r="H1576" s="10" t="str" cm="1">
        <f t="array" ref="H1576">IF(NOT(ISBLANK($B1576)),AND(G1576=TRUE,LEN(F1576)&lt;81,NOT(ISNUMBER(FIND('List of Values'!$C$2:$C$20,F1576)))),"")</f>
        <v/>
      </c>
      <c r="I1576" s="11"/>
      <c r="J1576" s="10" t="str">
        <f t="shared" si="170"/>
        <v/>
      </c>
      <c r="K1576" s="10" t="str" cm="1">
        <f t="array" ref="K1576">IF(NOT(ISBLANK($B1576)),AND(J1576=TRUE,LEN(I1576)&lt;61,NOT(ISNUMBER(FIND('List of Values'!$C$2:$C$23,I1576)))),"")</f>
        <v/>
      </c>
      <c r="L1576" s="11"/>
      <c r="M1576" s="10" t="str">
        <f t="shared" si="171"/>
        <v/>
      </c>
      <c r="N1576" s="10" t="str" cm="1">
        <f t="array" ref="N1576">IF(NOT(ISBLANK($B1576)),AND(M1576=TRUE,LEN(L1576)&lt;61,NOT(ISNUMBER(FIND('List of Values'!$C$2:$C$23,L1576)))),"")</f>
        <v/>
      </c>
      <c r="O1576" s="11"/>
      <c r="P1576" s="10" t="str">
        <f t="shared" si="172"/>
        <v/>
      </c>
      <c r="Q1576" s="10" t="str" cm="1">
        <f t="array" ref="Q1576">IF(NOT(ISBLANK($B1576)),AND(P1576=TRUE,LEN(O1576)&lt;81,NOT(ISNUMBER(FIND('List of Values'!$C$2:$C$23,O1576)))),"")</f>
        <v/>
      </c>
      <c r="R1576" s="11"/>
      <c r="S1576" s="10" t="str">
        <f t="shared" si="173"/>
        <v/>
      </c>
      <c r="T1576" s="10" t="str">
        <f>IF(NOT(ISBLANK($B1576)),AND(S1576=TRUE,NOT(COUNTIF('List of Values'!$B$2:$B$255,R1576)=0)),"")</f>
        <v/>
      </c>
      <c r="U1576" s="11"/>
      <c r="V1576" s="10" t="str">
        <f t="shared" si="174"/>
        <v/>
      </c>
      <c r="W1576" s="10" t="str">
        <f>IF(NOT(ISBLANK($B1576)),AND(V1576=TRUE,NOT(COUNTIF('List of Values'!$A$2:$A$10,U1576)=0)),"")</f>
        <v/>
      </c>
    </row>
    <row r="1577" spans="2:23">
      <c r="B1577" s="12"/>
      <c r="C1577" s="11"/>
      <c r="D1577" s="10" t="str">
        <f t="shared" si="168"/>
        <v/>
      </c>
      <c r="E1577" s="10" t="str" cm="1">
        <f t="array" ref="E1577">IF(NOT(ISBLANK($B1577)),AND(D1577=TRUE,LEN(C1577)&lt;81,NOT(ISNUMBER(FIND('List of Values'!$C$2:$C$20,C1577)))),"")</f>
        <v/>
      </c>
      <c r="F1577" s="11"/>
      <c r="G1577" s="10" t="str">
        <f t="shared" si="169"/>
        <v/>
      </c>
      <c r="H1577" s="10" t="str" cm="1">
        <f t="array" ref="H1577">IF(NOT(ISBLANK($B1577)),AND(G1577=TRUE,LEN(F1577)&lt;81,NOT(ISNUMBER(FIND('List of Values'!$C$2:$C$20,F1577)))),"")</f>
        <v/>
      </c>
      <c r="I1577" s="11"/>
      <c r="J1577" s="10" t="str">
        <f t="shared" si="170"/>
        <v/>
      </c>
      <c r="K1577" s="10" t="str" cm="1">
        <f t="array" ref="K1577">IF(NOT(ISBLANK($B1577)),AND(J1577=TRUE,LEN(I1577)&lt;61,NOT(ISNUMBER(FIND('List of Values'!$C$2:$C$23,I1577)))),"")</f>
        <v/>
      </c>
      <c r="L1577" s="11"/>
      <c r="M1577" s="10" t="str">
        <f t="shared" si="171"/>
        <v/>
      </c>
      <c r="N1577" s="10" t="str" cm="1">
        <f t="array" ref="N1577">IF(NOT(ISBLANK($B1577)),AND(M1577=TRUE,LEN(L1577)&lt;61,NOT(ISNUMBER(FIND('List of Values'!$C$2:$C$23,L1577)))),"")</f>
        <v/>
      </c>
      <c r="O1577" s="11"/>
      <c r="P1577" s="10" t="str">
        <f t="shared" si="172"/>
        <v/>
      </c>
      <c r="Q1577" s="10" t="str" cm="1">
        <f t="array" ref="Q1577">IF(NOT(ISBLANK($B1577)),AND(P1577=TRUE,LEN(O1577)&lt;81,NOT(ISNUMBER(FIND('List of Values'!$C$2:$C$23,O1577)))),"")</f>
        <v/>
      </c>
      <c r="R1577" s="11"/>
      <c r="S1577" s="10" t="str">
        <f t="shared" si="173"/>
        <v/>
      </c>
      <c r="T1577" s="10" t="str">
        <f>IF(NOT(ISBLANK($B1577)),AND(S1577=TRUE,NOT(COUNTIF('List of Values'!$B$2:$B$255,R1577)=0)),"")</f>
        <v/>
      </c>
      <c r="U1577" s="11"/>
      <c r="V1577" s="10" t="str">
        <f t="shared" si="174"/>
        <v/>
      </c>
      <c r="W1577" s="10" t="str">
        <f>IF(NOT(ISBLANK($B1577)),AND(V1577=TRUE,NOT(COUNTIF('List of Values'!$A$2:$A$10,U1577)=0)),"")</f>
        <v/>
      </c>
    </row>
    <row r="1578" spans="2:23">
      <c r="B1578" s="12"/>
      <c r="C1578" s="11"/>
      <c r="D1578" s="10" t="str">
        <f t="shared" si="168"/>
        <v/>
      </c>
      <c r="E1578" s="10" t="str" cm="1">
        <f t="array" ref="E1578">IF(NOT(ISBLANK($B1578)),AND(D1578=TRUE,LEN(C1578)&lt;81,NOT(ISNUMBER(FIND('List of Values'!$C$2:$C$20,C1578)))),"")</f>
        <v/>
      </c>
      <c r="F1578" s="11"/>
      <c r="G1578" s="10" t="str">
        <f t="shared" si="169"/>
        <v/>
      </c>
      <c r="H1578" s="10" t="str" cm="1">
        <f t="array" ref="H1578">IF(NOT(ISBLANK($B1578)),AND(G1578=TRUE,LEN(F1578)&lt;81,NOT(ISNUMBER(FIND('List of Values'!$C$2:$C$20,F1578)))),"")</f>
        <v/>
      </c>
      <c r="I1578" s="11"/>
      <c r="J1578" s="10" t="str">
        <f t="shared" si="170"/>
        <v/>
      </c>
      <c r="K1578" s="10" t="str" cm="1">
        <f t="array" ref="K1578">IF(NOT(ISBLANK($B1578)),AND(J1578=TRUE,LEN(I1578)&lt;61,NOT(ISNUMBER(FIND('List of Values'!$C$2:$C$23,I1578)))),"")</f>
        <v/>
      </c>
      <c r="L1578" s="11"/>
      <c r="M1578" s="10" t="str">
        <f t="shared" si="171"/>
        <v/>
      </c>
      <c r="N1578" s="10" t="str" cm="1">
        <f t="array" ref="N1578">IF(NOT(ISBLANK($B1578)),AND(M1578=TRUE,LEN(L1578)&lt;61,NOT(ISNUMBER(FIND('List of Values'!$C$2:$C$23,L1578)))),"")</f>
        <v/>
      </c>
      <c r="O1578" s="11"/>
      <c r="P1578" s="10" t="str">
        <f t="shared" si="172"/>
        <v/>
      </c>
      <c r="Q1578" s="10" t="str" cm="1">
        <f t="array" ref="Q1578">IF(NOT(ISBLANK($B1578)),AND(P1578=TRUE,LEN(O1578)&lt;81,NOT(ISNUMBER(FIND('List of Values'!$C$2:$C$23,O1578)))),"")</f>
        <v/>
      </c>
      <c r="R1578" s="11"/>
      <c r="S1578" s="10" t="str">
        <f t="shared" si="173"/>
        <v/>
      </c>
      <c r="T1578" s="10" t="str">
        <f>IF(NOT(ISBLANK($B1578)),AND(S1578=TRUE,NOT(COUNTIF('List of Values'!$B$2:$B$255,R1578)=0)),"")</f>
        <v/>
      </c>
      <c r="U1578" s="11"/>
      <c r="V1578" s="10" t="str">
        <f t="shared" si="174"/>
        <v/>
      </c>
      <c r="W1578" s="10" t="str">
        <f>IF(NOT(ISBLANK($B1578)),AND(V1578=TRUE,NOT(COUNTIF('List of Values'!$A$2:$A$10,U1578)=0)),"")</f>
        <v/>
      </c>
    </row>
    <row r="1579" spans="2:23">
      <c r="B1579" s="12"/>
      <c r="C1579" s="11"/>
      <c r="D1579" s="10" t="str">
        <f t="shared" si="168"/>
        <v/>
      </c>
      <c r="E1579" s="10" t="str" cm="1">
        <f t="array" ref="E1579">IF(NOT(ISBLANK($B1579)),AND(D1579=TRUE,LEN(C1579)&lt;81,NOT(ISNUMBER(FIND('List of Values'!$C$2:$C$20,C1579)))),"")</f>
        <v/>
      </c>
      <c r="F1579" s="11"/>
      <c r="G1579" s="10" t="str">
        <f t="shared" si="169"/>
        <v/>
      </c>
      <c r="H1579" s="10" t="str" cm="1">
        <f t="array" ref="H1579">IF(NOT(ISBLANK($B1579)),AND(G1579=TRUE,LEN(F1579)&lt;81,NOT(ISNUMBER(FIND('List of Values'!$C$2:$C$20,F1579)))),"")</f>
        <v/>
      </c>
      <c r="I1579" s="11"/>
      <c r="J1579" s="10" t="str">
        <f t="shared" si="170"/>
        <v/>
      </c>
      <c r="K1579" s="10" t="str" cm="1">
        <f t="array" ref="K1579">IF(NOT(ISBLANK($B1579)),AND(J1579=TRUE,LEN(I1579)&lt;61,NOT(ISNUMBER(FIND('List of Values'!$C$2:$C$23,I1579)))),"")</f>
        <v/>
      </c>
      <c r="L1579" s="11"/>
      <c r="M1579" s="10" t="str">
        <f t="shared" si="171"/>
        <v/>
      </c>
      <c r="N1579" s="10" t="str" cm="1">
        <f t="array" ref="N1579">IF(NOT(ISBLANK($B1579)),AND(M1579=TRUE,LEN(L1579)&lt;61,NOT(ISNUMBER(FIND('List of Values'!$C$2:$C$23,L1579)))),"")</f>
        <v/>
      </c>
      <c r="O1579" s="11"/>
      <c r="P1579" s="10" t="str">
        <f t="shared" si="172"/>
        <v/>
      </c>
      <c r="Q1579" s="10" t="str" cm="1">
        <f t="array" ref="Q1579">IF(NOT(ISBLANK($B1579)),AND(P1579=TRUE,LEN(O1579)&lt;81,NOT(ISNUMBER(FIND('List of Values'!$C$2:$C$23,O1579)))),"")</f>
        <v/>
      </c>
      <c r="R1579" s="11"/>
      <c r="S1579" s="10" t="str">
        <f t="shared" si="173"/>
        <v/>
      </c>
      <c r="T1579" s="10" t="str">
        <f>IF(NOT(ISBLANK($B1579)),AND(S1579=TRUE,NOT(COUNTIF('List of Values'!$B$2:$B$255,R1579)=0)),"")</f>
        <v/>
      </c>
      <c r="U1579" s="11"/>
      <c r="V1579" s="10" t="str">
        <f t="shared" si="174"/>
        <v/>
      </c>
      <c r="W1579" s="10" t="str">
        <f>IF(NOT(ISBLANK($B1579)),AND(V1579=TRUE,NOT(COUNTIF('List of Values'!$A$2:$A$10,U1579)=0)),"")</f>
        <v/>
      </c>
    </row>
    <row r="1580" spans="2:23">
      <c r="B1580" s="12"/>
      <c r="C1580" s="11"/>
      <c r="D1580" s="10" t="str">
        <f t="shared" si="168"/>
        <v/>
      </c>
      <c r="E1580" s="10" t="str" cm="1">
        <f t="array" ref="E1580">IF(NOT(ISBLANK($B1580)),AND(D1580=TRUE,LEN(C1580)&lt;81,NOT(ISNUMBER(FIND('List of Values'!$C$2:$C$20,C1580)))),"")</f>
        <v/>
      </c>
      <c r="F1580" s="11"/>
      <c r="G1580" s="10" t="str">
        <f t="shared" si="169"/>
        <v/>
      </c>
      <c r="H1580" s="10" t="str" cm="1">
        <f t="array" ref="H1580">IF(NOT(ISBLANK($B1580)),AND(G1580=TRUE,LEN(F1580)&lt;81,NOT(ISNUMBER(FIND('List of Values'!$C$2:$C$20,F1580)))),"")</f>
        <v/>
      </c>
      <c r="I1580" s="11"/>
      <c r="J1580" s="10" t="str">
        <f t="shared" si="170"/>
        <v/>
      </c>
      <c r="K1580" s="10" t="str" cm="1">
        <f t="array" ref="K1580">IF(NOT(ISBLANK($B1580)),AND(J1580=TRUE,LEN(I1580)&lt;61,NOT(ISNUMBER(FIND('List of Values'!$C$2:$C$23,I1580)))),"")</f>
        <v/>
      </c>
      <c r="L1580" s="11"/>
      <c r="M1580" s="10" t="str">
        <f t="shared" si="171"/>
        <v/>
      </c>
      <c r="N1580" s="10" t="str" cm="1">
        <f t="array" ref="N1580">IF(NOT(ISBLANK($B1580)),AND(M1580=TRUE,LEN(L1580)&lt;61,NOT(ISNUMBER(FIND('List of Values'!$C$2:$C$23,L1580)))),"")</f>
        <v/>
      </c>
      <c r="O1580" s="11"/>
      <c r="P1580" s="10" t="str">
        <f t="shared" si="172"/>
        <v/>
      </c>
      <c r="Q1580" s="10" t="str" cm="1">
        <f t="array" ref="Q1580">IF(NOT(ISBLANK($B1580)),AND(P1580=TRUE,LEN(O1580)&lt;81,NOT(ISNUMBER(FIND('List of Values'!$C$2:$C$23,O1580)))),"")</f>
        <v/>
      </c>
      <c r="R1580" s="11"/>
      <c r="S1580" s="10" t="str">
        <f t="shared" si="173"/>
        <v/>
      </c>
      <c r="T1580" s="10" t="str">
        <f>IF(NOT(ISBLANK($B1580)),AND(S1580=TRUE,NOT(COUNTIF('List of Values'!$B$2:$B$255,R1580)=0)),"")</f>
        <v/>
      </c>
      <c r="U1580" s="11"/>
      <c r="V1580" s="10" t="str">
        <f t="shared" si="174"/>
        <v/>
      </c>
      <c r="W1580" s="10" t="str">
        <f>IF(NOT(ISBLANK($B1580)),AND(V1580=TRUE,NOT(COUNTIF('List of Values'!$A$2:$A$10,U1580)=0)),"")</f>
        <v/>
      </c>
    </row>
    <row r="1581" spans="2:23">
      <c r="B1581" s="12"/>
      <c r="C1581" s="11"/>
      <c r="D1581" s="10" t="str">
        <f t="shared" si="168"/>
        <v/>
      </c>
      <c r="E1581" s="10" t="str" cm="1">
        <f t="array" ref="E1581">IF(NOT(ISBLANK($B1581)),AND(D1581=TRUE,LEN(C1581)&lt;81,NOT(ISNUMBER(FIND('List of Values'!$C$2:$C$20,C1581)))),"")</f>
        <v/>
      </c>
      <c r="F1581" s="11"/>
      <c r="G1581" s="10" t="str">
        <f t="shared" si="169"/>
        <v/>
      </c>
      <c r="H1581" s="10" t="str" cm="1">
        <f t="array" ref="H1581">IF(NOT(ISBLANK($B1581)),AND(G1581=TRUE,LEN(F1581)&lt;81,NOT(ISNUMBER(FIND('List of Values'!$C$2:$C$20,F1581)))),"")</f>
        <v/>
      </c>
      <c r="I1581" s="11"/>
      <c r="J1581" s="10" t="str">
        <f t="shared" si="170"/>
        <v/>
      </c>
      <c r="K1581" s="10" t="str" cm="1">
        <f t="array" ref="K1581">IF(NOT(ISBLANK($B1581)),AND(J1581=TRUE,LEN(I1581)&lt;61,NOT(ISNUMBER(FIND('List of Values'!$C$2:$C$23,I1581)))),"")</f>
        <v/>
      </c>
      <c r="L1581" s="11"/>
      <c r="M1581" s="10" t="str">
        <f t="shared" si="171"/>
        <v/>
      </c>
      <c r="N1581" s="10" t="str" cm="1">
        <f t="array" ref="N1581">IF(NOT(ISBLANK($B1581)),AND(M1581=TRUE,LEN(L1581)&lt;61,NOT(ISNUMBER(FIND('List of Values'!$C$2:$C$23,L1581)))),"")</f>
        <v/>
      </c>
      <c r="O1581" s="11"/>
      <c r="P1581" s="10" t="str">
        <f t="shared" si="172"/>
        <v/>
      </c>
      <c r="Q1581" s="10" t="str" cm="1">
        <f t="array" ref="Q1581">IF(NOT(ISBLANK($B1581)),AND(P1581=TRUE,LEN(O1581)&lt;81,NOT(ISNUMBER(FIND('List of Values'!$C$2:$C$23,O1581)))),"")</f>
        <v/>
      </c>
      <c r="R1581" s="11"/>
      <c r="S1581" s="10" t="str">
        <f t="shared" si="173"/>
        <v/>
      </c>
      <c r="T1581" s="10" t="str">
        <f>IF(NOT(ISBLANK($B1581)),AND(S1581=TRUE,NOT(COUNTIF('List of Values'!$B$2:$B$255,R1581)=0)),"")</f>
        <v/>
      </c>
      <c r="U1581" s="11"/>
      <c r="V1581" s="10" t="str">
        <f t="shared" si="174"/>
        <v/>
      </c>
      <c r="W1581" s="10" t="str">
        <f>IF(NOT(ISBLANK($B1581)),AND(V1581=TRUE,NOT(COUNTIF('List of Values'!$A$2:$A$10,U1581)=0)),"")</f>
        <v/>
      </c>
    </row>
    <row r="1582" spans="2:23">
      <c r="B1582" s="12"/>
      <c r="C1582" s="11"/>
      <c r="D1582" s="10" t="str">
        <f t="shared" si="168"/>
        <v/>
      </c>
      <c r="E1582" s="10" t="str" cm="1">
        <f t="array" ref="E1582">IF(NOT(ISBLANK($B1582)),AND(D1582=TRUE,LEN(C1582)&lt;81,NOT(ISNUMBER(FIND('List of Values'!$C$2:$C$20,C1582)))),"")</f>
        <v/>
      </c>
      <c r="F1582" s="11"/>
      <c r="G1582" s="10" t="str">
        <f t="shared" si="169"/>
        <v/>
      </c>
      <c r="H1582" s="10" t="str" cm="1">
        <f t="array" ref="H1582">IF(NOT(ISBLANK($B1582)),AND(G1582=TRUE,LEN(F1582)&lt;81,NOT(ISNUMBER(FIND('List of Values'!$C$2:$C$20,F1582)))),"")</f>
        <v/>
      </c>
      <c r="I1582" s="11"/>
      <c r="J1582" s="10" t="str">
        <f t="shared" si="170"/>
        <v/>
      </c>
      <c r="K1582" s="10" t="str" cm="1">
        <f t="array" ref="K1582">IF(NOT(ISBLANK($B1582)),AND(J1582=TRUE,LEN(I1582)&lt;61,NOT(ISNUMBER(FIND('List of Values'!$C$2:$C$23,I1582)))),"")</f>
        <v/>
      </c>
      <c r="L1582" s="11"/>
      <c r="M1582" s="10" t="str">
        <f t="shared" si="171"/>
        <v/>
      </c>
      <c r="N1582" s="10" t="str" cm="1">
        <f t="array" ref="N1582">IF(NOT(ISBLANK($B1582)),AND(M1582=TRUE,LEN(L1582)&lt;61,NOT(ISNUMBER(FIND('List of Values'!$C$2:$C$23,L1582)))),"")</f>
        <v/>
      </c>
      <c r="O1582" s="11"/>
      <c r="P1582" s="10" t="str">
        <f t="shared" si="172"/>
        <v/>
      </c>
      <c r="Q1582" s="10" t="str" cm="1">
        <f t="array" ref="Q1582">IF(NOT(ISBLANK($B1582)),AND(P1582=TRUE,LEN(O1582)&lt;81,NOT(ISNUMBER(FIND('List of Values'!$C$2:$C$23,O1582)))),"")</f>
        <v/>
      </c>
      <c r="R1582" s="11"/>
      <c r="S1582" s="10" t="str">
        <f t="shared" si="173"/>
        <v/>
      </c>
      <c r="T1582" s="10" t="str">
        <f>IF(NOT(ISBLANK($B1582)),AND(S1582=TRUE,NOT(COUNTIF('List of Values'!$B$2:$B$255,R1582)=0)),"")</f>
        <v/>
      </c>
      <c r="U1582" s="11"/>
      <c r="V1582" s="10" t="str">
        <f t="shared" si="174"/>
        <v/>
      </c>
      <c r="W1582" s="10" t="str">
        <f>IF(NOT(ISBLANK($B1582)),AND(V1582=TRUE,NOT(COUNTIF('List of Values'!$A$2:$A$10,U1582)=0)),"")</f>
        <v/>
      </c>
    </row>
    <row r="1583" spans="2:23">
      <c r="B1583" s="12"/>
      <c r="C1583" s="11"/>
      <c r="D1583" s="10" t="str">
        <f t="shared" si="168"/>
        <v/>
      </c>
      <c r="E1583" s="10" t="str" cm="1">
        <f t="array" ref="E1583">IF(NOT(ISBLANK($B1583)),AND(D1583=TRUE,LEN(C1583)&lt;81,NOT(ISNUMBER(FIND('List of Values'!$C$2:$C$20,C1583)))),"")</f>
        <v/>
      </c>
      <c r="F1583" s="11"/>
      <c r="G1583" s="10" t="str">
        <f t="shared" si="169"/>
        <v/>
      </c>
      <c r="H1583" s="10" t="str" cm="1">
        <f t="array" ref="H1583">IF(NOT(ISBLANK($B1583)),AND(G1583=TRUE,LEN(F1583)&lt;81,NOT(ISNUMBER(FIND('List of Values'!$C$2:$C$20,F1583)))),"")</f>
        <v/>
      </c>
      <c r="I1583" s="11"/>
      <c r="J1583" s="10" t="str">
        <f t="shared" si="170"/>
        <v/>
      </c>
      <c r="K1583" s="10" t="str" cm="1">
        <f t="array" ref="K1583">IF(NOT(ISBLANK($B1583)),AND(J1583=TRUE,LEN(I1583)&lt;61,NOT(ISNUMBER(FIND('List of Values'!$C$2:$C$23,I1583)))),"")</f>
        <v/>
      </c>
      <c r="L1583" s="11"/>
      <c r="M1583" s="10" t="str">
        <f t="shared" si="171"/>
        <v/>
      </c>
      <c r="N1583" s="10" t="str" cm="1">
        <f t="array" ref="N1583">IF(NOT(ISBLANK($B1583)),AND(M1583=TRUE,LEN(L1583)&lt;61,NOT(ISNUMBER(FIND('List of Values'!$C$2:$C$23,L1583)))),"")</f>
        <v/>
      </c>
      <c r="O1583" s="11"/>
      <c r="P1583" s="10" t="str">
        <f t="shared" si="172"/>
        <v/>
      </c>
      <c r="Q1583" s="10" t="str" cm="1">
        <f t="array" ref="Q1583">IF(NOT(ISBLANK($B1583)),AND(P1583=TRUE,LEN(O1583)&lt;81,NOT(ISNUMBER(FIND('List of Values'!$C$2:$C$23,O1583)))),"")</f>
        <v/>
      </c>
      <c r="R1583" s="11"/>
      <c r="S1583" s="10" t="str">
        <f t="shared" si="173"/>
        <v/>
      </c>
      <c r="T1583" s="10" t="str">
        <f>IF(NOT(ISBLANK($B1583)),AND(S1583=TRUE,NOT(COUNTIF('List of Values'!$B$2:$B$255,R1583)=0)),"")</f>
        <v/>
      </c>
      <c r="U1583" s="11"/>
      <c r="V1583" s="10" t="str">
        <f t="shared" si="174"/>
        <v/>
      </c>
      <c r="W1583" s="10" t="str">
        <f>IF(NOT(ISBLANK($B1583)),AND(V1583=TRUE,NOT(COUNTIF('List of Values'!$A$2:$A$10,U1583)=0)),"")</f>
        <v/>
      </c>
    </row>
    <row r="1584" spans="2:23">
      <c r="B1584" s="12"/>
      <c r="C1584" s="11"/>
      <c r="D1584" s="10" t="str">
        <f t="shared" si="168"/>
        <v/>
      </c>
      <c r="E1584" s="10" t="str" cm="1">
        <f t="array" ref="E1584">IF(NOT(ISBLANK($B1584)),AND(D1584=TRUE,LEN(C1584)&lt;81,NOT(ISNUMBER(FIND('List of Values'!$C$2:$C$20,C1584)))),"")</f>
        <v/>
      </c>
      <c r="F1584" s="11"/>
      <c r="G1584" s="10" t="str">
        <f t="shared" si="169"/>
        <v/>
      </c>
      <c r="H1584" s="10" t="str" cm="1">
        <f t="array" ref="H1584">IF(NOT(ISBLANK($B1584)),AND(G1584=TRUE,LEN(F1584)&lt;81,NOT(ISNUMBER(FIND('List of Values'!$C$2:$C$20,F1584)))),"")</f>
        <v/>
      </c>
      <c r="I1584" s="11"/>
      <c r="J1584" s="10" t="str">
        <f t="shared" si="170"/>
        <v/>
      </c>
      <c r="K1584" s="10" t="str" cm="1">
        <f t="array" ref="K1584">IF(NOT(ISBLANK($B1584)),AND(J1584=TRUE,LEN(I1584)&lt;61,NOT(ISNUMBER(FIND('List of Values'!$C$2:$C$23,I1584)))),"")</f>
        <v/>
      </c>
      <c r="L1584" s="11"/>
      <c r="M1584" s="10" t="str">
        <f t="shared" si="171"/>
        <v/>
      </c>
      <c r="N1584" s="10" t="str" cm="1">
        <f t="array" ref="N1584">IF(NOT(ISBLANK($B1584)),AND(M1584=TRUE,LEN(L1584)&lt;61,NOT(ISNUMBER(FIND('List of Values'!$C$2:$C$23,L1584)))),"")</f>
        <v/>
      </c>
      <c r="O1584" s="11"/>
      <c r="P1584" s="10" t="str">
        <f t="shared" si="172"/>
        <v/>
      </c>
      <c r="Q1584" s="10" t="str" cm="1">
        <f t="array" ref="Q1584">IF(NOT(ISBLANK($B1584)),AND(P1584=TRUE,LEN(O1584)&lt;81,NOT(ISNUMBER(FIND('List of Values'!$C$2:$C$23,O1584)))),"")</f>
        <v/>
      </c>
      <c r="R1584" s="11"/>
      <c r="S1584" s="10" t="str">
        <f t="shared" si="173"/>
        <v/>
      </c>
      <c r="T1584" s="10" t="str">
        <f>IF(NOT(ISBLANK($B1584)),AND(S1584=TRUE,NOT(COUNTIF('List of Values'!$B$2:$B$255,R1584)=0)),"")</f>
        <v/>
      </c>
      <c r="U1584" s="11"/>
      <c r="V1584" s="10" t="str">
        <f t="shared" si="174"/>
        <v/>
      </c>
      <c r="W1584" s="10" t="str">
        <f>IF(NOT(ISBLANK($B1584)),AND(V1584=TRUE,NOT(COUNTIF('List of Values'!$A$2:$A$10,U1584)=0)),"")</f>
        <v/>
      </c>
    </row>
    <row r="1585" spans="2:23">
      <c r="B1585" s="12"/>
      <c r="C1585" s="11"/>
      <c r="D1585" s="10" t="str">
        <f t="shared" si="168"/>
        <v/>
      </c>
      <c r="E1585" s="10" t="str" cm="1">
        <f t="array" ref="E1585">IF(NOT(ISBLANK($B1585)),AND(D1585=TRUE,LEN(C1585)&lt;81,NOT(ISNUMBER(FIND('List of Values'!$C$2:$C$20,C1585)))),"")</f>
        <v/>
      </c>
      <c r="F1585" s="11"/>
      <c r="G1585" s="10" t="str">
        <f t="shared" si="169"/>
        <v/>
      </c>
      <c r="H1585" s="10" t="str" cm="1">
        <f t="array" ref="H1585">IF(NOT(ISBLANK($B1585)),AND(G1585=TRUE,LEN(F1585)&lt;81,NOT(ISNUMBER(FIND('List of Values'!$C$2:$C$20,F1585)))),"")</f>
        <v/>
      </c>
      <c r="I1585" s="11"/>
      <c r="J1585" s="10" t="str">
        <f t="shared" si="170"/>
        <v/>
      </c>
      <c r="K1585" s="10" t="str" cm="1">
        <f t="array" ref="K1585">IF(NOT(ISBLANK($B1585)),AND(J1585=TRUE,LEN(I1585)&lt;61,NOT(ISNUMBER(FIND('List of Values'!$C$2:$C$23,I1585)))),"")</f>
        <v/>
      </c>
      <c r="L1585" s="11"/>
      <c r="M1585" s="10" t="str">
        <f t="shared" si="171"/>
        <v/>
      </c>
      <c r="N1585" s="10" t="str" cm="1">
        <f t="array" ref="N1585">IF(NOT(ISBLANK($B1585)),AND(M1585=TRUE,LEN(L1585)&lt;61,NOT(ISNUMBER(FIND('List of Values'!$C$2:$C$23,L1585)))),"")</f>
        <v/>
      </c>
      <c r="O1585" s="11"/>
      <c r="P1585" s="10" t="str">
        <f t="shared" si="172"/>
        <v/>
      </c>
      <c r="Q1585" s="10" t="str" cm="1">
        <f t="array" ref="Q1585">IF(NOT(ISBLANK($B1585)),AND(P1585=TRUE,LEN(O1585)&lt;81,NOT(ISNUMBER(FIND('List of Values'!$C$2:$C$23,O1585)))),"")</f>
        <v/>
      </c>
      <c r="R1585" s="11"/>
      <c r="S1585" s="10" t="str">
        <f t="shared" si="173"/>
        <v/>
      </c>
      <c r="T1585" s="10" t="str">
        <f>IF(NOT(ISBLANK($B1585)),AND(S1585=TRUE,NOT(COUNTIF('List of Values'!$B$2:$B$255,R1585)=0)),"")</f>
        <v/>
      </c>
      <c r="U1585" s="11"/>
      <c r="V1585" s="10" t="str">
        <f t="shared" si="174"/>
        <v/>
      </c>
      <c r="W1585" s="10" t="str">
        <f>IF(NOT(ISBLANK($B1585)),AND(V1585=TRUE,NOT(COUNTIF('List of Values'!$A$2:$A$10,U1585)=0)),"")</f>
        <v/>
      </c>
    </row>
    <row r="1586" spans="2:23">
      <c r="B1586" s="12"/>
      <c r="C1586" s="11"/>
      <c r="D1586" s="10" t="str">
        <f t="shared" si="168"/>
        <v/>
      </c>
      <c r="E1586" s="10" t="str" cm="1">
        <f t="array" ref="E1586">IF(NOT(ISBLANK($B1586)),AND(D1586=TRUE,LEN(C1586)&lt;81,NOT(ISNUMBER(FIND('List of Values'!$C$2:$C$20,C1586)))),"")</f>
        <v/>
      </c>
      <c r="F1586" s="11"/>
      <c r="G1586" s="10" t="str">
        <f t="shared" si="169"/>
        <v/>
      </c>
      <c r="H1586" s="10" t="str" cm="1">
        <f t="array" ref="H1586">IF(NOT(ISBLANK($B1586)),AND(G1586=TRUE,LEN(F1586)&lt;81,NOT(ISNUMBER(FIND('List of Values'!$C$2:$C$20,F1586)))),"")</f>
        <v/>
      </c>
      <c r="I1586" s="11"/>
      <c r="J1586" s="10" t="str">
        <f t="shared" si="170"/>
        <v/>
      </c>
      <c r="K1586" s="10" t="str" cm="1">
        <f t="array" ref="K1586">IF(NOT(ISBLANK($B1586)),AND(J1586=TRUE,LEN(I1586)&lt;61,NOT(ISNUMBER(FIND('List of Values'!$C$2:$C$23,I1586)))),"")</f>
        <v/>
      </c>
      <c r="L1586" s="11"/>
      <c r="M1586" s="10" t="str">
        <f t="shared" si="171"/>
        <v/>
      </c>
      <c r="N1586" s="10" t="str" cm="1">
        <f t="array" ref="N1586">IF(NOT(ISBLANK($B1586)),AND(M1586=TRUE,LEN(L1586)&lt;61,NOT(ISNUMBER(FIND('List of Values'!$C$2:$C$23,L1586)))),"")</f>
        <v/>
      </c>
      <c r="O1586" s="11"/>
      <c r="P1586" s="10" t="str">
        <f t="shared" si="172"/>
        <v/>
      </c>
      <c r="Q1586" s="10" t="str" cm="1">
        <f t="array" ref="Q1586">IF(NOT(ISBLANK($B1586)),AND(P1586=TRUE,LEN(O1586)&lt;81,NOT(ISNUMBER(FIND('List of Values'!$C$2:$C$23,O1586)))),"")</f>
        <v/>
      </c>
      <c r="R1586" s="11"/>
      <c r="S1586" s="10" t="str">
        <f t="shared" si="173"/>
        <v/>
      </c>
      <c r="T1586" s="10" t="str">
        <f>IF(NOT(ISBLANK($B1586)),AND(S1586=TRUE,NOT(COUNTIF('List of Values'!$B$2:$B$255,R1586)=0)),"")</f>
        <v/>
      </c>
      <c r="U1586" s="11"/>
      <c r="V1586" s="10" t="str">
        <f t="shared" si="174"/>
        <v/>
      </c>
      <c r="W1586" s="10" t="str">
        <f>IF(NOT(ISBLANK($B1586)),AND(V1586=TRUE,NOT(COUNTIF('List of Values'!$A$2:$A$10,U1586)=0)),"")</f>
        <v/>
      </c>
    </row>
    <row r="1587" spans="2:23">
      <c r="B1587" s="12"/>
      <c r="C1587" s="11"/>
      <c r="D1587" s="10" t="str">
        <f t="shared" si="168"/>
        <v/>
      </c>
      <c r="E1587" s="10" t="str" cm="1">
        <f t="array" ref="E1587">IF(NOT(ISBLANK($B1587)),AND(D1587=TRUE,LEN(C1587)&lt;81,NOT(ISNUMBER(FIND('List of Values'!$C$2:$C$20,C1587)))),"")</f>
        <v/>
      </c>
      <c r="F1587" s="11"/>
      <c r="G1587" s="10" t="str">
        <f t="shared" si="169"/>
        <v/>
      </c>
      <c r="H1587" s="10" t="str" cm="1">
        <f t="array" ref="H1587">IF(NOT(ISBLANK($B1587)),AND(G1587=TRUE,LEN(F1587)&lt;81,NOT(ISNUMBER(FIND('List of Values'!$C$2:$C$20,F1587)))),"")</f>
        <v/>
      </c>
      <c r="I1587" s="11"/>
      <c r="J1587" s="10" t="str">
        <f t="shared" si="170"/>
        <v/>
      </c>
      <c r="K1587" s="10" t="str" cm="1">
        <f t="array" ref="K1587">IF(NOT(ISBLANK($B1587)),AND(J1587=TRUE,LEN(I1587)&lt;61,NOT(ISNUMBER(FIND('List of Values'!$C$2:$C$23,I1587)))),"")</f>
        <v/>
      </c>
      <c r="L1587" s="11"/>
      <c r="M1587" s="10" t="str">
        <f t="shared" si="171"/>
        <v/>
      </c>
      <c r="N1587" s="10" t="str" cm="1">
        <f t="array" ref="N1587">IF(NOT(ISBLANK($B1587)),AND(M1587=TRUE,LEN(L1587)&lt;61,NOT(ISNUMBER(FIND('List of Values'!$C$2:$C$23,L1587)))),"")</f>
        <v/>
      </c>
      <c r="O1587" s="11"/>
      <c r="P1587" s="10" t="str">
        <f t="shared" si="172"/>
        <v/>
      </c>
      <c r="Q1587" s="10" t="str" cm="1">
        <f t="array" ref="Q1587">IF(NOT(ISBLANK($B1587)),AND(P1587=TRUE,LEN(O1587)&lt;81,NOT(ISNUMBER(FIND('List of Values'!$C$2:$C$23,O1587)))),"")</f>
        <v/>
      </c>
      <c r="R1587" s="11"/>
      <c r="S1587" s="10" t="str">
        <f t="shared" si="173"/>
        <v/>
      </c>
      <c r="T1587" s="10" t="str">
        <f>IF(NOT(ISBLANK($B1587)),AND(S1587=TRUE,NOT(COUNTIF('List of Values'!$B$2:$B$255,R1587)=0)),"")</f>
        <v/>
      </c>
      <c r="U1587" s="11"/>
      <c r="V1587" s="10" t="str">
        <f t="shared" si="174"/>
        <v/>
      </c>
      <c r="W1587" s="10" t="str">
        <f>IF(NOT(ISBLANK($B1587)),AND(V1587=TRUE,NOT(COUNTIF('List of Values'!$A$2:$A$10,U1587)=0)),"")</f>
        <v/>
      </c>
    </row>
    <row r="1588" spans="2:23">
      <c r="B1588" s="12"/>
      <c r="C1588" s="11"/>
      <c r="D1588" s="10" t="str">
        <f t="shared" si="168"/>
        <v/>
      </c>
      <c r="E1588" s="10" t="str" cm="1">
        <f t="array" ref="E1588">IF(NOT(ISBLANK($B1588)),AND(D1588=TRUE,LEN(C1588)&lt;81,NOT(ISNUMBER(FIND('List of Values'!$C$2:$C$20,C1588)))),"")</f>
        <v/>
      </c>
      <c r="F1588" s="11"/>
      <c r="G1588" s="10" t="str">
        <f t="shared" si="169"/>
        <v/>
      </c>
      <c r="H1588" s="10" t="str" cm="1">
        <f t="array" ref="H1588">IF(NOT(ISBLANK($B1588)),AND(G1588=TRUE,LEN(F1588)&lt;81,NOT(ISNUMBER(FIND('List of Values'!$C$2:$C$20,F1588)))),"")</f>
        <v/>
      </c>
      <c r="I1588" s="11"/>
      <c r="J1588" s="10" t="str">
        <f t="shared" si="170"/>
        <v/>
      </c>
      <c r="K1588" s="10" t="str" cm="1">
        <f t="array" ref="K1588">IF(NOT(ISBLANK($B1588)),AND(J1588=TRUE,LEN(I1588)&lt;61,NOT(ISNUMBER(FIND('List of Values'!$C$2:$C$23,I1588)))),"")</f>
        <v/>
      </c>
      <c r="L1588" s="11"/>
      <c r="M1588" s="10" t="str">
        <f t="shared" si="171"/>
        <v/>
      </c>
      <c r="N1588" s="10" t="str" cm="1">
        <f t="array" ref="N1588">IF(NOT(ISBLANK($B1588)),AND(M1588=TRUE,LEN(L1588)&lt;61,NOT(ISNUMBER(FIND('List of Values'!$C$2:$C$23,L1588)))),"")</f>
        <v/>
      </c>
      <c r="O1588" s="11"/>
      <c r="P1588" s="10" t="str">
        <f t="shared" si="172"/>
        <v/>
      </c>
      <c r="Q1588" s="10" t="str" cm="1">
        <f t="array" ref="Q1588">IF(NOT(ISBLANK($B1588)),AND(P1588=TRUE,LEN(O1588)&lt;81,NOT(ISNUMBER(FIND('List of Values'!$C$2:$C$23,O1588)))),"")</f>
        <v/>
      </c>
      <c r="R1588" s="11"/>
      <c r="S1588" s="10" t="str">
        <f t="shared" si="173"/>
        <v/>
      </c>
      <c r="T1588" s="10" t="str">
        <f>IF(NOT(ISBLANK($B1588)),AND(S1588=TRUE,NOT(COUNTIF('List of Values'!$B$2:$B$255,R1588)=0)),"")</f>
        <v/>
      </c>
      <c r="U1588" s="11"/>
      <c r="V1588" s="10" t="str">
        <f t="shared" si="174"/>
        <v/>
      </c>
      <c r="W1588" s="10" t="str">
        <f>IF(NOT(ISBLANK($B1588)),AND(V1588=TRUE,NOT(COUNTIF('List of Values'!$A$2:$A$10,U1588)=0)),"")</f>
        <v/>
      </c>
    </row>
    <row r="1589" spans="2:23">
      <c r="B1589" s="12"/>
      <c r="C1589" s="11"/>
      <c r="D1589" s="10" t="str">
        <f t="shared" si="168"/>
        <v/>
      </c>
      <c r="E1589" s="10" t="str" cm="1">
        <f t="array" ref="E1589">IF(NOT(ISBLANK($B1589)),AND(D1589=TRUE,LEN(C1589)&lt;81,NOT(ISNUMBER(FIND('List of Values'!$C$2:$C$20,C1589)))),"")</f>
        <v/>
      </c>
      <c r="F1589" s="11"/>
      <c r="G1589" s="10" t="str">
        <f t="shared" si="169"/>
        <v/>
      </c>
      <c r="H1589" s="10" t="str" cm="1">
        <f t="array" ref="H1589">IF(NOT(ISBLANK($B1589)),AND(G1589=TRUE,LEN(F1589)&lt;81,NOT(ISNUMBER(FIND('List of Values'!$C$2:$C$20,F1589)))),"")</f>
        <v/>
      </c>
      <c r="I1589" s="11"/>
      <c r="J1589" s="10" t="str">
        <f t="shared" si="170"/>
        <v/>
      </c>
      <c r="K1589" s="10" t="str" cm="1">
        <f t="array" ref="K1589">IF(NOT(ISBLANK($B1589)),AND(J1589=TRUE,LEN(I1589)&lt;61,NOT(ISNUMBER(FIND('List of Values'!$C$2:$C$23,I1589)))),"")</f>
        <v/>
      </c>
      <c r="L1589" s="11"/>
      <c r="M1589" s="10" t="str">
        <f t="shared" si="171"/>
        <v/>
      </c>
      <c r="N1589" s="10" t="str" cm="1">
        <f t="array" ref="N1589">IF(NOT(ISBLANK($B1589)),AND(M1589=TRUE,LEN(L1589)&lt;61,NOT(ISNUMBER(FIND('List of Values'!$C$2:$C$23,L1589)))),"")</f>
        <v/>
      </c>
      <c r="O1589" s="11"/>
      <c r="P1589" s="10" t="str">
        <f t="shared" si="172"/>
        <v/>
      </c>
      <c r="Q1589" s="10" t="str" cm="1">
        <f t="array" ref="Q1589">IF(NOT(ISBLANK($B1589)),AND(P1589=TRUE,LEN(O1589)&lt;81,NOT(ISNUMBER(FIND('List of Values'!$C$2:$C$23,O1589)))),"")</f>
        <v/>
      </c>
      <c r="R1589" s="11"/>
      <c r="S1589" s="10" t="str">
        <f t="shared" si="173"/>
        <v/>
      </c>
      <c r="T1589" s="10" t="str">
        <f>IF(NOT(ISBLANK($B1589)),AND(S1589=TRUE,NOT(COUNTIF('List of Values'!$B$2:$B$255,R1589)=0)),"")</f>
        <v/>
      </c>
      <c r="U1589" s="11"/>
      <c r="V1589" s="10" t="str">
        <f t="shared" si="174"/>
        <v/>
      </c>
      <c r="W1589" s="10" t="str">
        <f>IF(NOT(ISBLANK($B1589)),AND(V1589=TRUE,NOT(COUNTIF('List of Values'!$A$2:$A$10,U1589)=0)),"")</f>
        <v/>
      </c>
    </row>
    <row r="1590" spans="2:23">
      <c r="B1590" s="12"/>
      <c r="C1590" s="11"/>
      <c r="D1590" s="10" t="str">
        <f t="shared" si="168"/>
        <v/>
      </c>
      <c r="E1590" s="10" t="str" cm="1">
        <f t="array" ref="E1590">IF(NOT(ISBLANK($B1590)),AND(D1590=TRUE,LEN(C1590)&lt;81,NOT(ISNUMBER(FIND('List of Values'!$C$2:$C$20,C1590)))),"")</f>
        <v/>
      </c>
      <c r="F1590" s="11"/>
      <c r="G1590" s="10" t="str">
        <f t="shared" si="169"/>
        <v/>
      </c>
      <c r="H1590" s="10" t="str" cm="1">
        <f t="array" ref="H1590">IF(NOT(ISBLANK($B1590)),AND(G1590=TRUE,LEN(F1590)&lt;81,NOT(ISNUMBER(FIND('List of Values'!$C$2:$C$20,F1590)))),"")</f>
        <v/>
      </c>
      <c r="I1590" s="11"/>
      <c r="J1590" s="10" t="str">
        <f t="shared" si="170"/>
        <v/>
      </c>
      <c r="K1590" s="10" t="str" cm="1">
        <f t="array" ref="K1590">IF(NOT(ISBLANK($B1590)),AND(J1590=TRUE,LEN(I1590)&lt;61,NOT(ISNUMBER(FIND('List of Values'!$C$2:$C$23,I1590)))),"")</f>
        <v/>
      </c>
      <c r="L1590" s="11"/>
      <c r="M1590" s="10" t="str">
        <f t="shared" si="171"/>
        <v/>
      </c>
      <c r="N1590" s="10" t="str" cm="1">
        <f t="array" ref="N1590">IF(NOT(ISBLANK($B1590)),AND(M1590=TRUE,LEN(L1590)&lt;61,NOT(ISNUMBER(FIND('List of Values'!$C$2:$C$23,L1590)))),"")</f>
        <v/>
      </c>
      <c r="O1590" s="11"/>
      <c r="P1590" s="10" t="str">
        <f t="shared" si="172"/>
        <v/>
      </c>
      <c r="Q1590" s="10" t="str" cm="1">
        <f t="array" ref="Q1590">IF(NOT(ISBLANK($B1590)),AND(P1590=TRUE,LEN(O1590)&lt;81,NOT(ISNUMBER(FIND('List of Values'!$C$2:$C$23,O1590)))),"")</f>
        <v/>
      </c>
      <c r="R1590" s="11"/>
      <c r="S1590" s="10" t="str">
        <f t="shared" si="173"/>
        <v/>
      </c>
      <c r="T1590" s="10" t="str">
        <f>IF(NOT(ISBLANK($B1590)),AND(S1590=TRUE,NOT(COUNTIF('List of Values'!$B$2:$B$255,R1590)=0)),"")</f>
        <v/>
      </c>
      <c r="U1590" s="11"/>
      <c r="V1590" s="10" t="str">
        <f t="shared" si="174"/>
        <v/>
      </c>
      <c r="W1590" s="10" t="str">
        <f>IF(NOT(ISBLANK($B1590)),AND(V1590=TRUE,NOT(COUNTIF('List of Values'!$A$2:$A$10,U1590)=0)),"")</f>
        <v/>
      </c>
    </row>
    <row r="1591" spans="2:23">
      <c r="B1591" s="12"/>
      <c r="C1591" s="11"/>
      <c r="D1591" s="10" t="str">
        <f t="shared" si="168"/>
        <v/>
      </c>
      <c r="E1591" s="10" t="str" cm="1">
        <f t="array" ref="E1591">IF(NOT(ISBLANK($B1591)),AND(D1591=TRUE,LEN(C1591)&lt;81,NOT(ISNUMBER(FIND('List of Values'!$C$2:$C$20,C1591)))),"")</f>
        <v/>
      </c>
      <c r="F1591" s="11"/>
      <c r="G1591" s="10" t="str">
        <f t="shared" si="169"/>
        <v/>
      </c>
      <c r="H1591" s="10" t="str" cm="1">
        <f t="array" ref="H1591">IF(NOT(ISBLANK($B1591)),AND(G1591=TRUE,LEN(F1591)&lt;81,NOT(ISNUMBER(FIND('List of Values'!$C$2:$C$20,F1591)))),"")</f>
        <v/>
      </c>
      <c r="I1591" s="11"/>
      <c r="J1591" s="10" t="str">
        <f t="shared" si="170"/>
        <v/>
      </c>
      <c r="K1591" s="10" t="str" cm="1">
        <f t="array" ref="K1591">IF(NOT(ISBLANK($B1591)),AND(J1591=TRUE,LEN(I1591)&lt;61,NOT(ISNUMBER(FIND('List of Values'!$C$2:$C$23,I1591)))),"")</f>
        <v/>
      </c>
      <c r="L1591" s="11"/>
      <c r="M1591" s="10" t="str">
        <f t="shared" si="171"/>
        <v/>
      </c>
      <c r="N1591" s="10" t="str" cm="1">
        <f t="array" ref="N1591">IF(NOT(ISBLANK($B1591)),AND(M1591=TRUE,LEN(L1591)&lt;61,NOT(ISNUMBER(FIND('List of Values'!$C$2:$C$23,L1591)))),"")</f>
        <v/>
      </c>
      <c r="O1591" s="11"/>
      <c r="P1591" s="10" t="str">
        <f t="shared" si="172"/>
        <v/>
      </c>
      <c r="Q1591" s="10" t="str" cm="1">
        <f t="array" ref="Q1591">IF(NOT(ISBLANK($B1591)),AND(P1591=TRUE,LEN(O1591)&lt;81,NOT(ISNUMBER(FIND('List of Values'!$C$2:$C$23,O1591)))),"")</f>
        <v/>
      </c>
      <c r="R1591" s="11"/>
      <c r="S1591" s="10" t="str">
        <f t="shared" si="173"/>
        <v/>
      </c>
      <c r="T1591" s="10" t="str">
        <f>IF(NOT(ISBLANK($B1591)),AND(S1591=TRUE,NOT(COUNTIF('List of Values'!$B$2:$B$255,R1591)=0)),"")</f>
        <v/>
      </c>
      <c r="U1591" s="11"/>
      <c r="V1591" s="10" t="str">
        <f t="shared" si="174"/>
        <v/>
      </c>
      <c r="W1591" s="10" t="str">
        <f>IF(NOT(ISBLANK($B1591)),AND(V1591=TRUE,NOT(COUNTIF('List of Values'!$A$2:$A$10,U1591)=0)),"")</f>
        <v/>
      </c>
    </row>
    <row r="1592" spans="2:23">
      <c r="B1592" s="12"/>
      <c r="C1592" s="11"/>
      <c r="D1592" s="10" t="str">
        <f t="shared" si="168"/>
        <v/>
      </c>
      <c r="E1592" s="10" t="str" cm="1">
        <f t="array" ref="E1592">IF(NOT(ISBLANK($B1592)),AND(D1592=TRUE,LEN(C1592)&lt;81,NOT(ISNUMBER(FIND('List of Values'!$C$2:$C$20,C1592)))),"")</f>
        <v/>
      </c>
      <c r="F1592" s="11"/>
      <c r="G1592" s="10" t="str">
        <f t="shared" si="169"/>
        <v/>
      </c>
      <c r="H1592" s="10" t="str" cm="1">
        <f t="array" ref="H1592">IF(NOT(ISBLANK($B1592)),AND(G1592=TRUE,LEN(F1592)&lt;81,NOT(ISNUMBER(FIND('List of Values'!$C$2:$C$20,F1592)))),"")</f>
        <v/>
      </c>
      <c r="I1592" s="11"/>
      <c r="J1592" s="10" t="str">
        <f t="shared" si="170"/>
        <v/>
      </c>
      <c r="K1592" s="10" t="str" cm="1">
        <f t="array" ref="K1592">IF(NOT(ISBLANK($B1592)),AND(J1592=TRUE,LEN(I1592)&lt;61,NOT(ISNUMBER(FIND('List of Values'!$C$2:$C$23,I1592)))),"")</f>
        <v/>
      </c>
      <c r="L1592" s="11"/>
      <c r="M1592" s="10" t="str">
        <f t="shared" si="171"/>
        <v/>
      </c>
      <c r="N1592" s="10" t="str" cm="1">
        <f t="array" ref="N1592">IF(NOT(ISBLANK($B1592)),AND(M1592=TRUE,LEN(L1592)&lt;61,NOT(ISNUMBER(FIND('List of Values'!$C$2:$C$23,L1592)))),"")</f>
        <v/>
      </c>
      <c r="O1592" s="11"/>
      <c r="P1592" s="10" t="str">
        <f t="shared" si="172"/>
        <v/>
      </c>
      <c r="Q1592" s="10" t="str" cm="1">
        <f t="array" ref="Q1592">IF(NOT(ISBLANK($B1592)),AND(P1592=TRUE,LEN(O1592)&lt;81,NOT(ISNUMBER(FIND('List of Values'!$C$2:$C$23,O1592)))),"")</f>
        <v/>
      </c>
      <c r="R1592" s="11"/>
      <c r="S1592" s="10" t="str">
        <f t="shared" si="173"/>
        <v/>
      </c>
      <c r="T1592" s="10" t="str">
        <f>IF(NOT(ISBLANK($B1592)),AND(S1592=TRUE,NOT(COUNTIF('List of Values'!$B$2:$B$255,R1592)=0)),"")</f>
        <v/>
      </c>
      <c r="U1592" s="11"/>
      <c r="V1592" s="10" t="str">
        <f t="shared" si="174"/>
        <v/>
      </c>
      <c r="W1592" s="10" t="str">
        <f>IF(NOT(ISBLANK($B1592)),AND(V1592=TRUE,NOT(COUNTIF('List of Values'!$A$2:$A$10,U1592)=0)),"")</f>
        <v/>
      </c>
    </row>
    <row r="1593" spans="2:23">
      <c r="B1593" s="12"/>
      <c r="C1593" s="11"/>
      <c r="D1593" s="10" t="str">
        <f t="shared" si="168"/>
        <v/>
      </c>
      <c r="E1593" s="10" t="str" cm="1">
        <f t="array" ref="E1593">IF(NOT(ISBLANK($B1593)),AND(D1593=TRUE,LEN(C1593)&lt;81,NOT(ISNUMBER(FIND('List of Values'!$C$2:$C$20,C1593)))),"")</f>
        <v/>
      </c>
      <c r="F1593" s="11"/>
      <c r="G1593" s="10" t="str">
        <f t="shared" si="169"/>
        <v/>
      </c>
      <c r="H1593" s="10" t="str" cm="1">
        <f t="array" ref="H1593">IF(NOT(ISBLANK($B1593)),AND(G1593=TRUE,LEN(F1593)&lt;81,NOT(ISNUMBER(FIND('List of Values'!$C$2:$C$20,F1593)))),"")</f>
        <v/>
      </c>
      <c r="I1593" s="11"/>
      <c r="J1593" s="10" t="str">
        <f t="shared" si="170"/>
        <v/>
      </c>
      <c r="K1593" s="10" t="str" cm="1">
        <f t="array" ref="K1593">IF(NOT(ISBLANK($B1593)),AND(J1593=TRUE,LEN(I1593)&lt;61,NOT(ISNUMBER(FIND('List of Values'!$C$2:$C$23,I1593)))),"")</f>
        <v/>
      </c>
      <c r="L1593" s="11"/>
      <c r="M1593" s="10" t="str">
        <f t="shared" si="171"/>
        <v/>
      </c>
      <c r="N1593" s="10" t="str" cm="1">
        <f t="array" ref="N1593">IF(NOT(ISBLANK($B1593)),AND(M1593=TRUE,LEN(L1593)&lt;61,NOT(ISNUMBER(FIND('List of Values'!$C$2:$C$23,L1593)))),"")</f>
        <v/>
      </c>
      <c r="O1593" s="11"/>
      <c r="P1593" s="10" t="str">
        <f t="shared" si="172"/>
        <v/>
      </c>
      <c r="Q1593" s="10" t="str" cm="1">
        <f t="array" ref="Q1593">IF(NOT(ISBLANK($B1593)),AND(P1593=TRUE,LEN(O1593)&lt;81,NOT(ISNUMBER(FIND('List of Values'!$C$2:$C$23,O1593)))),"")</f>
        <v/>
      </c>
      <c r="R1593" s="11"/>
      <c r="S1593" s="10" t="str">
        <f t="shared" si="173"/>
        <v/>
      </c>
      <c r="T1593" s="10" t="str">
        <f>IF(NOT(ISBLANK($B1593)),AND(S1593=TRUE,NOT(COUNTIF('List of Values'!$B$2:$B$255,R1593)=0)),"")</f>
        <v/>
      </c>
      <c r="U1593" s="11"/>
      <c r="V1593" s="10" t="str">
        <f t="shared" si="174"/>
        <v/>
      </c>
      <c r="W1593" s="10" t="str">
        <f>IF(NOT(ISBLANK($B1593)),AND(V1593=TRUE,NOT(COUNTIF('List of Values'!$A$2:$A$10,U1593)=0)),"")</f>
        <v/>
      </c>
    </row>
    <row r="1594" spans="2:23">
      <c r="B1594" s="12"/>
      <c r="C1594" s="11"/>
      <c r="D1594" s="10" t="str">
        <f t="shared" si="168"/>
        <v/>
      </c>
      <c r="E1594" s="10" t="str" cm="1">
        <f t="array" ref="E1594">IF(NOT(ISBLANK($B1594)),AND(D1594=TRUE,LEN(C1594)&lt;81,NOT(ISNUMBER(FIND('List of Values'!$C$2:$C$20,C1594)))),"")</f>
        <v/>
      </c>
      <c r="F1594" s="11"/>
      <c r="G1594" s="10" t="str">
        <f t="shared" si="169"/>
        <v/>
      </c>
      <c r="H1594" s="10" t="str" cm="1">
        <f t="array" ref="H1594">IF(NOT(ISBLANK($B1594)),AND(G1594=TRUE,LEN(F1594)&lt;81,NOT(ISNUMBER(FIND('List of Values'!$C$2:$C$20,F1594)))),"")</f>
        <v/>
      </c>
      <c r="I1594" s="11"/>
      <c r="J1594" s="10" t="str">
        <f t="shared" si="170"/>
        <v/>
      </c>
      <c r="K1594" s="10" t="str" cm="1">
        <f t="array" ref="K1594">IF(NOT(ISBLANK($B1594)),AND(J1594=TRUE,LEN(I1594)&lt;61,NOT(ISNUMBER(FIND('List of Values'!$C$2:$C$23,I1594)))),"")</f>
        <v/>
      </c>
      <c r="L1594" s="11"/>
      <c r="M1594" s="10" t="str">
        <f t="shared" si="171"/>
        <v/>
      </c>
      <c r="N1594" s="10" t="str" cm="1">
        <f t="array" ref="N1594">IF(NOT(ISBLANK($B1594)),AND(M1594=TRUE,LEN(L1594)&lt;61,NOT(ISNUMBER(FIND('List of Values'!$C$2:$C$23,L1594)))),"")</f>
        <v/>
      </c>
      <c r="O1594" s="11"/>
      <c r="P1594" s="10" t="str">
        <f t="shared" si="172"/>
        <v/>
      </c>
      <c r="Q1594" s="10" t="str" cm="1">
        <f t="array" ref="Q1594">IF(NOT(ISBLANK($B1594)),AND(P1594=TRUE,LEN(O1594)&lt;81,NOT(ISNUMBER(FIND('List of Values'!$C$2:$C$23,O1594)))),"")</f>
        <v/>
      </c>
      <c r="R1594" s="11"/>
      <c r="S1594" s="10" t="str">
        <f t="shared" si="173"/>
        <v/>
      </c>
      <c r="T1594" s="10" t="str">
        <f>IF(NOT(ISBLANK($B1594)),AND(S1594=TRUE,NOT(COUNTIF('List of Values'!$B$2:$B$255,R1594)=0)),"")</f>
        <v/>
      </c>
      <c r="U1594" s="11"/>
      <c r="V1594" s="10" t="str">
        <f t="shared" si="174"/>
        <v/>
      </c>
      <c r="W1594" s="10" t="str">
        <f>IF(NOT(ISBLANK($B1594)),AND(V1594=TRUE,NOT(COUNTIF('List of Values'!$A$2:$A$10,U1594)=0)),"")</f>
        <v/>
      </c>
    </row>
    <row r="1595" spans="2:23">
      <c r="B1595" s="12"/>
      <c r="C1595" s="11"/>
      <c r="D1595" s="10" t="str">
        <f t="shared" si="168"/>
        <v/>
      </c>
      <c r="E1595" s="10" t="str" cm="1">
        <f t="array" ref="E1595">IF(NOT(ISBLANK($B1595)),AND(D1595=TRUE,LEN(C1595)&lt;81,NOT(ISNUMBER(FIND('List of Values'!$C$2:$C$20,C1595)))),"")</f>
        <v/>
      </c>
      <c r="F1595" s="11"/>
      <c r="G1595" s="10" t="str">
        <f t="shared" si="169"/>
        <v/>
      </c>
      <c r="H1595" s="10" t="str" cm="1">
        <f t="array" ref="H1595">IF(NOT(ISBLANK($B1595)),AND(G1595=TRUE,LEN(F1595)&lt;81,NOT(ISNUMBER(FIND('List of Values'!$C$2:$C$20,F1595)))),"")</f>
        <v/>
      </c>
      <c r="I1595" s="11"/>
      <c r="J1595" s="10" t="str">
        <f t="shared" si="170"/>
        <v/>
      </c>
      <c r="K1595" s="10" t="str" cm="1">
        <f t="array" ref="K1595">IF(NOT(ISBLANK($B1595)),AND(J1595=TRUE,LEN(I1595)&lt;61,NOT(ISNUMBER(FIND('List of Values'!$C$2:$C$23,I1595)))),"")</f>
        <v/>
      </c>
      <c r="L1595" s="11"/>
      <c r="M1595" s="10" t="str">
        <f t="shared" si="171"/>
        <v/>
      </c>
      <c r="N1595" s="10" t="str" cm="1">
        <f t="array" ref="N1595">IF(NOT(ISBLANK($B1595)),AND(M1595=TRUE,LEN(L1595)&lt;61,NOT(ISNUMBER(FIND('List of Values'!$C$2:$C$23,L1595)))),"")</f>
        <v/>
      </c>
      <c r="O1595" s="11"/>
      <c r="P1595" s="10" t="str">
        <f t="shared" si="172"/>
        <v/>
      </c>
      <c r="Q1595" s="10" t="str" cm="1">
        <f t="array" ref="Q1595">IF(NOT(ISBLANK($B1595)),AND(P1595=TRUE,LEN(O1595)&lt;81,NOT(ISNUMBER(FIND('List of Values'!$C$2:$C$23,O1595)))),"")</f>
        <v/>
      </c>
      <c r="R1595" s="11"/>
      <c r="S1595" s="10" t="str">
        <f t="shared" si="173"/>
        <v/>
      </c>
      <c r="T1595" s="10" t="str">
        <f>IF(NOT(ISBLANK($B1595)),AND(S1595=TRUE,NOT(COUNTIF('List of Values'!$B$2:$B$255,R1595)=0)),"")</f>
        <v/>
      </c>
      <c r="U1595" s="11"/>
      <c r="V1595" s="10" t="str">
        <f t="shared" si="174"/>
        <v/>
      </c>
      <c r="W1595" s="10" t="str">
        <f>IF(NOT(ISBLANK($B1595)),AND(V1595=TRUE,NOT(COUNTIF('List of Values'!$A$2:$A$10,U1595)=0)),"")</f>
        <v/>
      </c>
    </row>
    <row r="1596" spans="2:23">
      <c r="B1596" s="12"/>
      <c r="C1596" s="11"/>
      <c r="D1596" s="10" t="str">
        <f t="shared" si="168"/>
        <v/>
      </c>
      <c r="E1596" s="10" t="str" cm="1">
        <f t="array" ref="E1596">IF(NOT(ISBLANK($B1596)),AND(D1596=TRUE,LEN(C1596)&lt;81,NOT(ISNUMBER(FIND('List of Values'!$C$2:$C$20,C1596)))),"")</f>
        <v/>
      </c>
      <c r="F1596" s="11"/>
      <c r="G1596" s="10" t="str">
        <f t="shared" si="169"/>
        <v/>
      </c>
      <c r="H1596" s="10" t="str" cm="1">
        <f t="array" ref="H1596">IF(NOT(ISBLANK($B1596)),AND(G1596=TRUE,LEN(F1596)&lt;81,NOT(ISNUMBER(FIND('List of Values'!$C$2:$C$20,F1596)))),"")</f>
        <v/>
      </c>
      <c r="I1596" s="11"/>
      <c r="J1596" s="10" t="str">
        <f t="shared" si="170"/>
        <v/>
      </c>
      <c r="K1596" s="10" t="str" cm="1">
        <f t="array" ref="K1596">IF(NOT(ISBLANK($B1596)),AND(J1596=TRUE,LEN(I1596)&lt;61,NOT(ISNUMBER(FIND('List of Values'!$C$2:$C$23,I1596)))),"")</f>
        <v/>
      </c>
      <c r="L1596" s="11"/>
      <c r="M1596" s="10" t="str">
        <f t="shared" si="171"/>
        <v/>
      </c>
      <c r="N1596" s="10" t="str" cm="1">
        <f t="array" ref="N1596">IF(NOT(ISBLANK($B1596)),AND(M1596=TRUE,LEN(L1596)&lt;61,NOT(ISNUMBER(FIND('List of Values'!$C$2:$C$23,L1596)))),"")</f>
        <v/>
      </c>
      <c r="O1596" s="11"/>
      <c r="P1596" s="10" t="str">
        <f t="shared" si="172"/>
        <v/>
      </c>
      <c r="Q1596" s="10" t="str" cm="1">
        <f t="array" ref="Q1596">IF(NOT(ISBLANK($B1596)),AND(P1596=TRUE,LEN(O1596)&lt;81,NOT(ISNUMBER(FIND('List of Values'!$C$2:$C$23,O1596)))),"")</f>
        <v/>
      </c>
      <c r="R1596" s="11"/>
      <c r="S1596" s="10" t="str">
        <f t="shared" si="173"/>
        <v/>
      </c>
      <c r="T1596" s="10" t="str">
        <f>IF(NOT(ISBLANK($B1596)),AND(S1596=TRUE,NOT(COUNTIF('List of Values'!$B$2:$B$255,R1596)=0)),"")</f>
        <v/>
      </c>
      <c r="U1596" s="11"/>
      <c r="V1596" s="10" t="str">
        <f t="shared" si="174"/>
        <v/>
      </c>
      <c r="W1596" s="10" t="str">
        <f>IF(NOT(ISBLANK($B1596)),AND(V1596=TRUE,NOT(COUNTIF('List of Values'!$A$2:$A$10,U1596)=0)),"")</f>
        <v/>
      </c>
    </row>
    <row r="1597" spans="2:23">
      <c r="B1597" s="12"/>
      <c r="C1597" s="11"/>
      <c r="D1597" s="10" t="str">
        <f t="shared" si="168"/>
        <v/>
      </c>
      <c r="E1597" s="10" t="str" cm="1">
        <f t="array" ref="E1597">IF(NOT(ISBLANK($B1597)),AND(D1597=TRUE,LEN(C1597)&lt;81,NOT(ISNUMBER(FIND('List of Values'!$C$2:$C$20,C1597)))),"")</f>
        <v/>
      </c>
      <c r="F1597" s="11"/>
      <c r="G1597" s="10" t="str">
        <f t="shared" si="169"/>
        <v/>
      </c>
      <c r="H1597" s="10" t="str" cm="1">
        <f t="array" ref="H1597">IF(NOT(ISBLANK($B1597)),AND(G1597=TRUE,LEN(F1597)&lt;81,NOT(ISNUMBER(FIND('List of Values'!$C$2:$C$20,F1597)))),"")</f>
        <v/>
      </c>
      <c r="I1597" s="11"/>
      <c r="J1597" s="10" t="str">
        <f t="shared" si="170"/>
        <v/>
      </c>
      <c r="K1597" s="10" t="str" cm="1">
        <f t="array" ref="K1597">IF(NOT(ISBLANK($B1597)),AND(J1597=TRUE,LEN(I1597)&lt;61,NOT(ISNUMBER(FIND('List of Values'!$C$2:$C$23,I1597)))),"")</f>
        <v/>
      </c>
      <c r="L1597" s="11"/>
      <c r="M1597" s="10" t="str">
        <f t="shared" si="171"/>
        <v/>
      </c>
      <c r="N1597" s="10" t="str" cm="1">
        <f t="array" ref="N1597">IF(NOT(ISBLANK($B1597)),AND(M1597=TRUE,LEN(L1597)&lt;61,NOT(ISNUMBER(FIND('List of Values'!$C$2:$C$23,L1597)))),"")</f>
        <v/>
      </c>
      <c r="O1597" s="11"/>
      <c r="P1597" s="10" t="str">
        <f t="shared" si="172"/>
        <v/>
      </c>
      <c r="Q1597" s="10" t="str" cm="1">
        <f t="array" ref="Q1597">IF(NOT(ISBLANK($B1597)),AND(P1597=TRUE,LEN(O1597)&lt;81,NOT(ISNUMBER(FIND('List of Values'!$C$2:$C$23,O1597)))),"")</f>
        <v/>
      </c>
      <c r="R1597" s="11"/>
      <c r="S1597" s="10" t="str">
        <f t="shared" si="173"/>
        <v/>
      </c>
      <c r="T1597" s="10" t="str">
        <f>IF(NOT(ISBLANK($B1597)),AND(S1597=TRUE,NOT(COUNTIF('List of Values'!$B$2:$B$255,R1597)=0)),"")</f>
        <v/>
      </c>
      <c r="U1597" s="11"/>
      <c r="V1597" s="10" t="str">
        <f t="shared" si="174"/>
        <v/>
      </c>
      <c r="W1597" s="10" t="str">
        <f>IF(NOT(ISBLANK($B1597)),AND(V1597=TRUE,NOT(COUNTIF('List of Values'!$A$2:$A$10,U1597)=0)),"")</f>
        <v/>
      </c>
    </row>
    <row r="1598" spans="2:23">
      <c r="B1598" s="12"/>
      <c r="C1598" s="11"/>
      <c r="D1598" s="10" t="str">
        <f t="shared" si="168"/>
        <v/>
      </c>
      <c r="E1598" s="10" t="str" cm="1">
        <f t="array" ref="E1598">IF(NOT(ISBLANK($B1598)),AND(D1598=TRUE,LEN(C1598)&lt;81,NOT(ISNUMBER(FIND('List of Values'!$C$2:$C$20,C1598)))),"")</f>
        <v/>
      </c>
      <c r="F1598" s="11"/>
      <c r="G1598" s="10" t="str">
        <f t="shared" si="169"/>
        <v/>
      </c>
      <c r="H1598" s="10" t="str" cm="1">
        <f t="array" ref="H1598">IF(NOT(ISBLANK($B1598)),AND(G1598=TRUE,LEN(F1598)&lt;81,NOT(ISNUMBER(FIND('List of Values'!$C$2:$C$20,F1598)))),"")</f>
        <v/>
      </c>
      <c r="I1598" s="11"/>
      <c r="J1598" s="10" t="str">
        <f t="shared" si="170"/>
        <v/>
      </c>
      <c r="K1598" s="10" t="str" cm="1">
        <f t="array" ref="K1598">IF(NOT(ISBLANK($B1598)),AND(J1598=TRUE,LEN(I1598)&lt;61,NOT(ISNUMBER(FIND('List of Values'!$C$2:$C$23,I1598)))),"")</f>
        <v/>
      </c>
      <c r="L1598" s="11"/>
      <c r="M1598" s="10" t="str">
        <f t="shared" si="171"/>
        <v/>
      </c>
      <c r="N1598" s="10" t="str" cm="1">
        <f t="array" ref="N1598">IF(NOT(ISBLANK($B1598)),AND(M1598=TRUE,LEN(L1598)&lt;61,NOT(ISNUMBER(FIND('List of Values'!$C$2:$C$23,L1598)))),"")</f>
        <v/>
      </c>
      <c r="O1598" s="11"/>
      <c r="P1598" s="10" t="str">
        <f t="shared" si="172"/>
        <v/>
      </c>
      <c r="Q1598" s="10" t="str" cm="1">
        <f t="array" ref="Q1598">IF(NOT(ISBLANK($B1598)),AND(P1598=TRUE,LEN(O1598)&lt;81,NOT(ISNUMBER(FIND('List of Values'!$C$2:$C$23,O1598)))),"")</f>
        <v/>
      </c>
      <c r="R1598" s="11"/>
      <c r="S1598" s="10" t="str">
        <f t="shared" si="173"/>
        <v/>
      </c>
      <c r="T1598" s="10" t="str">
        <f>IF(NOT(ISBLANK($B1598)),AND(S1598=TRUE,NOT(COUNTIF('List of Values'!$B$2:$B$255,R1598)=0)),"")</f>
        <v/>
      </c>
      <c r="U1598" s="11"/>
      <c r="V1598" s="10" t="str">
        <f t="shared" si="174"/>
        <v/>
      </c>
      <c r="W1598" s="10" t="str">
        <f>IF(NOT(ISBLANK($B1598)),AND(V1598=TRUE,NOT(COUNTIF('List of Values'!$A$2:$A$10,U1598)=0)),"")</f>
        <v/>
      </c>
    </row>
    <row r="1599" spans="2:23">
      <c r="B1599" s="12"/>
      <c r="C1599" s="11"/>
      <c r="D1599" s="10" t="str">
        <f t="shared" si="168"/>
        <v/>
      </c>
      <c r="E1599" s="10" t="str" cm="1">
        <f t="array" ref="E1599">IF(NOT(ISBLANK($B1599)),AND(D1599=TRUE,LEN(C1599)&lt;81,NOT(ISNUMBER(FIND('List of Values'!$C$2:$C$20,C1599)))),"")</f>
        <v/>
      </c>
      <c r="F1599" s="11"/>
      <c r="G1599" s="10" t="str">
        <f t="shared" si="169"/>
        <v/>
      </c>
      <c r="H1599" s="10" t="str" cm="1">
        <f t="array" ref="H1599">IF(NOT(ISBLANK($B1599)),AND(G1599=TRUE,LEN(F1599)&lt;81,NOT(ISNUMBER(FIND('List of Values'!$C$2:$C$20,F1599)))),"")</f>
        <v/>
      </c>
      <c r="I1599" s="11"/>
      <c r="J1599" s="10" t="str">
        <f t="shared" si="170"/>
        <v/>
      </c>
      <c r="K1599" s="10" t="str" cm="1">
        <f t="array" ref="K1599">IF(NOT(ISBLANK($B1599)),AND(J1599=TRUE,LEN(I1599)&lt;61,NOT(ISNUMBER(FIND('List of Values'!$C$2:$C$23,I1599)))),"")</f>
        <v/>
      </c>
      <c r="L1599" s="11"/>
      <c r="M1599" s="10" t="str">
        <f t="shared" si="171"/>
        <v/>
      </c>
      <c r="N1599" s="10" t="str" cm="1">
        <f t="array" ref="N1599">IF(NOT(ISBLANK($B1599)),AND(M1599=TRUE,LEN(L1599)&lt;61,NOT(ISNUMBER(FIND('List of Values'!$C$2:$C$23,L1599)))),"")</f>
        <v/>
      </c>
      <c r="O1599" s="11"/>
      <c r="P1599" s="10" t="str">
        <f t="shared" si="172"/>
        <v/>
      </c>
      <c r="Q1599" s="10" t="str" cm="1">
        <f t="array" ref="Q1599">IF(NOT(ISBLANK($B1599)),AND(P1599=TRUE,LEN(O1599)&lt;81,NOT(ISNUMBER(FIND('List of Values'!$C$2:$C$23,O1599)))),"")</f>
        <v/>
      </c>
      <c r="R1599" s="11"/>
      <c r="S1599" s="10" t="str">
        <f t="shared" si="173"/>
        <v/>
      </c>
      <c r="T1599" s="10" t="str">
        <f>IF(NOT(ISBLANK($B1599)),AND(S1599=TRUE,NOT(COUNTIF('List of Values'!$B$2:$B$255,R1599)=0)),"")</f>
        <v/>
      </c>
      <c r="U1599" s="11"/>
      <c r="V1599" s="10" t="str">
        <f t="shared" si="174"/>
        <v/>
      </c>
      <c r="W1599" s="10" t="str">
        <f>IF(NOT(ISBLANK($B1599)),AND(V1599=TRUE,NOT(COUNTIF('List of Values'!$A$2:$A$10,U1599)=0)),"")</f>
        <v/>
      </c>
    </row>
    <row r="1600" spans="2:23">
      <c r="B1600" s="12"/>
      <c r="C1600" s="11"/>
      <c r="D1600" s="10" t="str">
        <f t="shared" si="168"/>
        <v/>
      </c>
      <c r="E1600" s="10" t="str" cm="1">
        <f t="array" ref="E1600">IF(NOT(ISBLANK($B1600)),AND(D1600=TRUE,LEN(C1600)&lt;81,NOT(ISNUMBER(FIND('List of Values'!$C$2:$C$20,C1600)))),"")</f>
        <v/>
      </c>
      <c r="F1600" s="11"/>
      <c r="G1600" s="10" t="str">
        <f t="shared" si="169"/>
        <v/>
      </c>
      <c r="H1600" s="10" t="str" cm="1">
        <f t="array" ref="H1600">IF(NOT(ISBLANK($B1600)),AND(G1600=TRUE,LEN(F1600)&lt;81,NOT(ISNUMBER(FIND('List of Values'!$C$2:$C$20,F1600)))),"")</f>
        <v/>
      </c>
      <c r="I1600" s="11"/>
      <c r="J1600" s="10" t="str">
        <f t="shared" si="170"/>
        <v/>
      </c>
      <c r="K1600" s="10" t="str" cm="1">
        <f t="array" ref="K1600">IF(NOT(ISBLANK($B1600)),AND(J1600=TRUE,LEN(I1600)&lt;61,NOT(ISNUMBER(FIND('List of Values'!$C$2:$C$23,I1600)))),"")</f>
        <v/>
      </c>
      <c r="L1600" s="11"/>
      <c r="M1600" s="10" t="str">
        <f t="shared" si="171"/>
        <v/>
      </c>
      <c r="N1600" s="10" t="str" cm="1">
        <f t="array" ref="N1600">IF(NOT(ISBLANK($B1600)),AND(M1600=TRUE,LEN(L1600)&lt;61,NOT(ISNUMBER(FIND('List of Values'!$C$2:$C$23,L1600)))),"")</f>
        <v/>
      </c>
      <c r="O1600" s="11"/>
      <c r="P1600" s="10" t="str">
        <f t="shared" si="172"/>
        <v/>
      </c>
      <c r="Q1600" s="10" t="str" cm="1">
        <f t="array" ref="Q1600">IF(NOT(ISBLANK($B1600)),AND(P1600=TRUE,LEN(O1600)&lt;81,NOT(ISNUMBER(FIND('List of Values'!$C$2:$C$23,O1600)))),"")</f>
        <v/>
      </c>
      <c r="R1600" s="11"/>
      <c r="S1600" s="10" t="str">
        <f t="shared" si="173"/>
        <v/>
      </c>
      <c r="T1600" s="10" t="str">
        <f>IF(NOT(ISBLANK($B1600)),AND(S1600=TRUE,NOT(COUNTIF('List of Values'!$B$2:$B$255,R1600)=0)),"")</f>
        <v/>
      </c>
      <c r="U1600" s="11"/>
      <c r="V1600" s="10" t="str">
        <f t="shared" si="174"/>
        <v/>
      </c>
      <c r="W1600" s="10" t="str">
        <f>IF(NOT(ISBLANK($B1600)),AND(V1600=TRUE,NOT(COUNTIF('List of Values'!$A$2:$A$10,U1600)=0)),"")</f>
        <v/>
      </c>
    </row>
    <row r="1601" spans="2:23">
      <c r="B1601" s="12"/>
      <c r="C1601" s="11"/>
      <c r="D1601" s="10" t="str">
        <f t="shared" si="168"/>
        <v/>
      </c>
      <c r="E1601" s="10" t="str" cm="1">
        <f t="array" ref="E1601">IF(NOT(ISBLANK($B1601)),AND(D1601=TRUE,LEN(C1601)&lt;81,NOT(ISNUMBER(FIND('List of Values'!$C$2:$C$20,C1601)))),"")</f>
        <v/>
      </c>
      <c r="F1601" s="11"/>
      <c r="G1601" s="10" t="str">
        <f t="shared" si="169"/>
        <v/>
      </c>
      <c r="H1601" s="10" t="str" cm="1">
        <f t="array" ref="H1601">IF(NOT(ISBLANK($B1601)),AND(G1601=TRUE,LEN(F1601)&lt;81,NOT(ISNUMBER(FIND('List of Values'!$C$2:$C$20,F1601)))),"")</f>
        <v/>
      </c>
      <c r="I1601" s="11"/>
      <c r="J1601" s="10" t="str">
        <f t="shared" si="170"/>
        <v/>
      </c>
      <c r="K1601" s="10" t="str" cm="1">
        <f t="array" ref="K1601">IF(NOT(ISBLANK($B1601)),AND(J1601=TRUE,LEN(I1601)&lt;61,NOT(ISNUMBER(FIND('List of Values'!$C$2:$C$23,I1601)))),"")</f>
        <v/>
      </c>
      <c r="L1601" s="11"/>
      <c r="M1601" s="10" t="str">
        <f t="shared" si="171"/>
        <v/>
      </c>
      <c r="N1601" s="10" t="str" cm="1">
        <f t="array" ref="N1601">IF(NOT(ISBLANK($B1601)),AND(M1601=TRUE,LEN(L1601)&lt;61,NOT(ISNUMBER(FIND('List of Values'!$C$2:$C$23,L1601)))),"")</f>
        <v/>
      </c>
      <c r="O1601" s="11"/>
      <c r="P1601" s="10" t="str">
        <f t="shared" si="172"/>
        <v/>
      </c>
      <c r="Q1601" s="10" t="str" cm="1">
        <f t="array" ref="Q1601">IF(NOT(ISBLANK($B1601)),AND(P1601=TRUE,LEN(O1601)&lt;81,NOT(ISNUMBER(FIND('List of Values'!$C$2:$C$23,O1601)))),"")</f>
        <v/>
      </c>
      <c r="R1601" s="11"/>
      <c r="S1601" s="10" t="str">
        <f t="shared" si="173"/>
        <v/>
      </c>
      <c r="T1601" s="10" t="str">
        <f>IF(NOT(ISBLANK($B1601)),AND(S1601=TRUE,NOT(COUNTIF('List of Values'!$B$2:$B$255,R1601)=0)),"")</f>
        <v/>
      </c>
      <c r="U1601" s="11"/>
      <c r="V1601" s="10" t="str">
        <f t="shared" si="174"/>
        <v/>
      </c>
      <c r="W1601" s="10" t="str">
        <f>IF(NOT(ISBLANK($B1601)),AND(V1601=TRUE,NOT(COUNTIF('List of Values'!$A$2:$A$10,U1601)=0)),"")</f>
        <v/>
      </c>
    </row>
    <row r="1602" spans="2:23">
      <c r="B1602" s="12"/>
      <c r="C1602" s="11"/>
      <c r="D1602" s="10" t="str">
        <f t="shared" si="168"/>
        <v/>
      </c>
      <c r="E1602" s="10" t="str" cm="1">
        <f t="array" ref="E1602">IF(NOT(ISBLANK($B1602)),AND(D1602=TRUE,LEN(C1602)&lt;81,NOT(ISNUMBER(FIND('List of Values'!$C$2:$C$20,C1602)))),"")</f>
        <v/>
      </c>
      <c r="F1602" s="11"/>
      <c r="G1602" s="10" t="str">
        <f t="shared" si="169"/>
        <v/>
      </c>
      <c r="H1602" s="10" t="str" cm="1">
        <f t="array" ref="H1602">IF(NOT(ISBLANK($B1602)),AND(G1602=TRUE,LEN(F1602)&lt;81,NOT(ISNUMBER(FIND('List of Values'!$C$2:$C$20,F1602)))),"")</f>
        <v/>
      </c>
      <c r="I1602" s="11"/>
      <c r="J1602" s="10" t="str">
        <f t="shared" si="170"/>
        <v/>
      </c>
      <c r="K1602" s="10" t="str" cm="1">
        <f t="array" ref="K1602">IF(NOT(ISBLANK($B1602)),AND(J1602=TRUE,LEN(I1602)&lt;61,NOT(ISNUMBER(FIND('List of Values'!$C$2:$C$23,I1602)))),"")</f>
        <v/>
      </c>
      <c r="L1602" s="11"/>
      <c r="M1602" s="10" t="str">
        <f t="shared" si="171"/>
        <v/>
      </c>
      <c r="N1602" s="10" t="str" cm="1">
        <f t="array" ref="N1602">IF(NOT(ISBLANK($B1602)),AND(M1602=TRUE,LEN(L1602)&lt;61,NOT(ISNUMBER(FIND('List of Values'!$C$2:$C$23,L1602)))),"")</f>
        <v/>
      </c>
      <c r="O1602" s="11"/>
      <c r="P1602" s="10" t="str">
        <f t="shared" si="172"/>
        <v/>
      </c>
      <c r="Q1602" s="10" t="str" cm="1">
        <f t="array" ref="Q1602">IF(NOT(ISBLANK($B1602)),AND(P1602=TRUE,LEN(O1602)&lt;81,NOT(ISNUMBER(FIND('List of Values'!$C$2:$C$23,O1602)))),"")</f>
        <v/>
      </c>
      <c r="R1602" s="11"/>
      <c r="S1602" s="10" t="str">
        <f t="shared" si="173"/>
        <v/>
      </c>
      <c r="T1602" s="10" t="str">
        <f>IF(NOT(ISBLANK($B1602)),AND(S1602=TRUE,NOT(COUNTIF('List of Values'!$B$2:$B$255,R1602)=0)),"")</f>
        <v/>
      </c>
      <c r="U1602" s="11"/>
      <c r="V1602" s="10" t="str">
        <f t="shared" si="174"/>
        <v/>
      </c>
      <c r="W1602" s="10" t="str">
        <f>IF(NOT(ISBLANK($B1602)),AND(V1602=TRUE,NOT(COUNTIF('List of Values'!$A$2:$A$10,U1602)=0)),"")</f>
        <v/>
      </c>
    </row>
    <row r="1603" spans="2:23">
      <c r="B1603" s="12"/>
      <c r="C1603" s="11"/>
      <c r="D1603" s="10" t="str">
        <f t="shared" si="168"/>
        <v/>
      </c>
      <c r="E1603" s="10" t="str" cm="1">
        <f t="array" ref="E1603">IF(NOT(ISBLANK($B1603)),AND(D1603=TRUE,LEN(C1603)&lt;81,NOT(ISNUMBER(FIND('List of Values'!$C$2:$C$20,C1603)))),"")</f>
        <v/>
      </c>
      <c r="F1603" s="11"/>
      <c r="G1603" s="10" t="str">
        <f t="shared" si="169"/>
        <v/>
      </c>
      <c r="H1603" s="10" t="str" cm="1">
        <f t="array" ref="H1603">IF(NOT(ISBLANK($B1603)),AND(G1603=TRUE,LEN(F1603)&lt;81,NOT(ISNUMBER(FIND('List of Values'!$C$2:$C$20,F1603)))),"")</f>
        <v/>
      </c>
      <c r="I1603" s="11"/>
      <c r="J1603" s="10" t="str">
        <f t="shared" si="170"/>
        <v/>
      </c>
      <c r="K1603" s="10" t="str" cm="1">
        <f t="array" ref="K1603">IF(NOT(ISBLANK($B1603)),AND(J1603=TRUE,LEN(I1603)&lt;61,NOT(ISNUMBER(FIND('List of Values'!$C$2:$C$23,I1603)))),"")</f>
        <v/>
      </c>
      <c r="L1603" s="11"/>
      <c r="M1603" s="10" t="str">
        <f t="shared" si="171"/>
        <v/>
      </c>
      <c r="N1603" s="10" t="str" cm="1">
        <f t="array" ref="N1603">IF(NOT(ISBLANK($B1603)),AND(M1603=TRUE,LEN(L1603)&lt;61,NOT(ISNUMBER(FIND('List of Values'!$C$2:$C$23,L1603)))),"")</f>
        <v/>
      </c>
      <c r="O1603" s="11"/>
      <c r="P1603" s="10" t="str">
        <f t="shared" si="172"/>
        <v/>
      </c>
      <c r="Q1603" s="10" t="str" cm="1">
        <f t="array" ref="Q1603">IF(NOT(ISBLANK($B1603)),AND(P1603=TRUE,LEN(O1603)&lt;81,NOT(ISNUMBER(FIND('List of Values'!$C$2:$C$23,O1603)))),"")</f>
        <v/>
      </c>
      <c r="R1603" s="11"/>
      <c r="S1603" s="10" t="str">
        <f t="shared" si="173"/>
        <v/>
      </c>
      <c r="T1603" s="10" t="str">
        <f>IF(NOT(ISBLANK($B1603)),AND(S1603=TRUE,NOT(COUNTIF('List of Values'!$B$2:$B$255,R1603)=0)),"")</f>
        <v/>
      </c>
      <c r="U1603" s="11"/>
      <c r="V1603" s="10" t="str">
        <f t="shared" si="174"/>
        <v/>
      </c>
      <c r="W1603" s="10" t="str">
        <f>IF(NOT(ISBLANK($B1603)),AND(V1603=TRUE,NOT(COUNTIF('List of Values'!$A$2:$A$10,U1603)=0)),"")</f>
        <v/>
      </c>
    </row>
    <row r="1604" spans="2:23">
      <c r="B1604" s="12"/>
      <c r="C1604" s="11"/>
      <c r="D1604" s="10" t="str">
        <f t="shared" si="168"/>
        <v/>
      </c>
      <c r="E1604" s="10" t="str" cm="1">
        <f t="array" ref="E1604">IF(NOT(ISBLANK($B1604)),AND(D1604=TRUE,LEN(C1604)&lt;81,NOT(ISNUMBER(FIND('List of Values'!$C$2:$C$20,C1604)))),"")</f>
        <v/>
      </c>
      <c r="F1604" s="11"/>
      <c r="G1604" s="10" t="str">
        <f t="shared" si="169"/>
        <v/>
      </c>
      <c r="H1604" s="10" t="str" cm="1">
        <f t="array" ref="H1604">IF(NOT(ISBLANK($B1604)),AND(G1604=TRUE,LEN(F1604)&lt;81,NOT(ISNUMBER(FIND('List of Values'!$C$2:$C$20,F1604)))),"")</f>
        <v/>
      </c>
      <c r="I1604" s="11"/>
      <c r="J1604" s="10" t="str">
        <f t="shared" si="170"/>
        <v/>
      </c>
      <c r="K1604" s="10" t="str" cm="1">
        <f t="array" ref="K1604">IF(NOT(ISBLANK($B1604)),AND(J1604=TRUE,LEN(I1604)&lt;61,NOT(ISNUMBER(FIND('List of Values'!$C$2:$C$23,I1604)))),"")</f>
        <v/>
      </c>
      <c r="L1604" s="11"/>
      <c r="M1604" s="10" t="str">
        <f t="shared" si="171"/>
        <v/>
      </c>
      <c r="N1604" s="10" t="str" cm="1">
        <f t="array" ref="N1604">IF(NOT(ISBLANK($B1604)),AND(M1604=TRUE,LEN(L1604)&lt;61,NOT(ISNUMBER(FIND('List of Values'!$C$2:$C$23,L1604)))),"")</f>
        <v/>
      </c>
      <c r="O1604" s="11"/>
      <c r="P1604" s="10" t="str">
        <f t="shared" si="172"/>
        <v/>
      </c>
      <c r="Q1604" s="10" t="str" cm="1">
        <f t="array" ref="Q1604">IF(NOT(ISBLANK($B1604)),AND(P1604=TRUE,LEN(O1604)&lt;81,NOT(ISNUMBER(FIND('List of Values'!$C$2:$C$23,O1604)))),"")</f>
        <v/>
      </c>
      <c r="R1604" s="11"/>
      <c r="S1604" s="10" t="str">
        <f t="shared" si="173"/>
        <v/>
      </c>
      <c r="T1604" s="10" t="str">
        <f>IF(NOT(ISBLANK($B1604)),AND(S1604=TRUE,NOT(COUNTIF('List of Values'!$B$2:$B$255,R1604)=0)),"")</f>
        <v/>
      </c>
      <c r="U1604" s="11"/>
      <c r="V1604" s="10" t="str">
        <f t="shared" si="174"/>
        <v/>
      </c>
      <c r="W1604" s="10" t="str">
        <f>IF(NOT(ISBLANK($B1604)),AND(V1604=TRUE,NOT(COUNTIF('List of Values'!$A$2:$A$10,U1604)=0)),"")</f>
        <v/>
      </c>
    </row>
    <row r="1605" spans="2:23">
      <c r="B1605" s="12"/>
      <c r="C1605" s="11"/>
      <c r="D1605" s="10" t="str">
        <f t="shared" si="168"/>
        <v/>
      </c>
      <c r="E1605" s="10" t="str" cm="1">
        <f t="array" ref="E1605">IF(NOT(ISBLANK($B1605)),AND(D1605=TRUE,LEN(C1605)&lt;81,NOT(ISNUMBER(FIND('List of Values'!$C$2:$C$20,C1605)))),"")</f>
        <v/>
      </c>
      <c r="F1605" s="11"/>
      <c r="G1605" s="10" t="str">
        <f t="shared" si="169"/>
        <v/>
      </c>
      <c r="H1605" s="10" t="str" cm="1">
        <f t="array" ref="H1605">IF(NOT(ISBLANK($B1605)),AND(G1605=TRUE,LEN(F1605)&lt;81,NOT(ISNUMBER(FIND('List of Values'!$C$2:$C$20,F1605)))),"")</f>
        <v/>
      </c>
      <c r="I1605" s="11"/>
      <c r="J1605" s="10" t="str">
        <f t="shared" si="170"/>
        <v/>
      </c>
      <c r="K1605" s="10" t="str" cm="1">
        <f t="array" ref="K1605">IF(NOT(ISBLANK($B1605)),AND(J1605=TRUE,LEN(I1605)&lt;61,NOT(ISNUMBER(FIND('List of Values'!$C$2:$C$23,I1605)))),"")</f>
        <v/>
      </c>
      <c r="L1605" s="11"/>
      <c r="M1605" s="10" t="str">
        <f t="shared" si="171"/>
        <v/>
      </c>
      <c r="N1605" s="10" t="str" cm="1">
        <f t="array" ref="N1605">IF(NOT(ISBLANK($B1605)),AND(M1605=TRUE,LEN(L1605)&lt;61,NOT(ISNUMBER(FIND('List of Values'!$C$2:$C$23,L1605)))),"")</f>
        <v/>
      </c>
      <c r="O1605" s="11"/>
      <c r="P1605" s="10" t="str">
        <f t="shared" si="172"/>
        <v/>
      </c>
      <c r="Q1605" s="10" t="str" cm="1">
        <f t="array" ref="Q1605">IF(NOT(ISBLANK($B1605)),AND(P1605=TRUE,LEN(O1605)&lt;81,NOT(ISNUMBER(FIND('List of Values'!$C$2:$C$23,O1605)))),"")</f>
        <v/>
      </c>
      <c r="R1605" s="11"/>
      <c r="S1605" s="10" t="str">
        <f t="shared" si="173"/>
        <v/>
      </c>
      <c r="T1605" s="10" t="str">
        <f>IF(NOT(ISBLANK($B1605)),AND(S1605=TRUE,NOT(COUNTIF('List of Values'!$B$2:$B$255,R1605)=0)),"")</f>
        <v/>
      </c>
      <c r="U1605" s="11"/>
      <c r="V1605" s="10" t="str">
        <f t="shared" si="174"/>
        <v/>
      </c>
      <c r="W1605" s="10" t="str">
        <f>IF(NOT(ISBLANK($B1605)),AND(V1605=TRUE,NOT(COUNTIF('List of Values'!$A$2:$A$10,U1605)=0)),"")</f>
        <v/>
      </c>
    </row>
    <row r="1606" spans="2:23">
      <c r="B1606" s="12"/>
      <c r="C1606" s="11"/>
      <c r="D1606" s="10" t="str">
        <f t="shared" si="168"/>
        <v/>
      </c>
      <c r="E1606" s="10" t="str" cm="1">
        <f t="array" ref="E1606">IF(NOT(ISBLANK($B1606)),AND(D1606=TRUE,LEN(C1606)&lt;81,NOT(ISNUMBER(FIND('List of Values'!$C$2:$C$20,C1606)))),"")</f>
        <v/>
      </c>
      <c r="F1606" s="11"/>
      <c r="G1606" s="10" t="str">
        <f t="shared" si="169"/>
        <v/>
      </c>
      <c r="H1606" s="10" t="str" cm="1">
        <f t="array" ref="H1606">IF(NOT(ISBLANK($B1606)),AND(G1606=TRUE,LEN(F1606)&lt;81,NOT(ISNUMBER(FIND('List of Values'!$C$2:$C$20,F1606)))),"")</f>
        <v/>
      </c>
      <c r="I1606" s="11"/>
      <c r="J1606" s="10" t="str">
        <f t="shared" si="170"/>
        <v/>
      </c>
      <c r="K1606" s="10" t="str" cm="1">
        <f t="array" ref="K1606">IF(NOT(ISBLANK($B1606)),AND(J1606=TRUE,LEN(I1606)&lt;61,NOT(ISNUMBER(FIND('List of Values'!$C$2:$C$23,I1606)))),"")</f>
        <v/>
      </c>
      <c r="L1606" s="11"/>
      <c r="M1606" s="10" t="str">
        <f t="shared" si="171"/>
        <v/>
      </c>
      <c r="N1606" s="10" t="str" cm="1">
        <f t="array" ref="N1606">IF(NOT(ISBLANK($B1606)),AND(M1606=TRUE,LEN(L1606)&lt;61,NOT(ISNUMBER(FIND('List of Values'!$C$2:$C$23,L1606)))),"")</f>
        <v/>
      </c>
      <c r="O1606" s="11"/>
      <c r="P1606" s="10" t="str">
        <f t="shared" si="172"/>
        <v/>
      </c>
      <c r="Q1606" s="10" t="str" cm="1">
        <f t="array" ref="Q1606">IF(NOT(ISBLANK($B1606)),AND(P1606=TRUE,LEN(O1606)&lt;81,NOT(ISNUMBER(FIND('List of Values'!$C$2:$C$23,O1606)))),"")</f>
        <v/>
      </c>
      <c r="R1606" s="11"/>
      <c r="S1606" s="10" t="str">
        <f t="shared" si="173"/>
        <v/>
      </c>
      <c r="T1606" s="10" t="str">
        <f>IF(NOT(ISBLANK($B1606)),AND(S1606=TRUE,NOT(COUNTIF('List of Values'!$B$2:$B$255,R1606)=0)),"")</f>
        <v/>
      </c>
      <c r="U1606" s="11"/>
      <c r="V1606" s="10" t="str">
        <f t="shared" si="174"/>
        <v/>
      </c>
      <c r="W1606" s="10" t="str">
        <f>IF(NOT(ISBLANK($B1606)),AND(V1606=TRUE,NOT(COUNTIF('List of Values'!$A$2:$A$10,U1606)=0)),"")</f>
        <v/>
      </c>
    </row>
    <row r="1607" spans="2:23">
      <c r="B1607" s="12"/>
      <c r="C1607" s="11"/>
      <c r="D1607" s="10" t="str">
        <f t="shared" si="168"/>
        <v/>
      </c>
      <c r="E1607" s="10" t="str" cm="1">
        <f t="array" ref="E1607">IF(NOT(ISBLANK($B1607)),AND(D1607=TRUE,LEN(C1607)&lt;81,NOT(ISNUMBER(FIND('List of Values'!$C$2:$C$20,C1607)))),"")</f>
        <v/>
      </c>
      <c r="F1607" s="11"/>
      <c r="G1607" s="10" t="str">
        <f t="shared" si="169"/>
        <v/>
      </c>
      <c r="H1607" s="10" t="str" cm="1">
        <f t="array" ref="H1607">IF(NOT(ISBLANK($B1607)),AND(G1607=TRUE,LEN(F1607)&lt;81,NOT(ISNUMBER(FIND('List of Values'!$C$2:$C$20,F1607)))),"")</f>
        <v/>
      </c>
      <c r="I1607" s="11"/>
      <c r="J1607" s="10" t="str">
        <f t="shared" si="170"/>
        <v/>
      </c>
      <c r="K1607" s="10" t="str" cm="1">
        <f t="array" ref="K1607">IF(NOT(ISBLANK($B1607)),AND(J1607=TRUE,LEN(I1607)&lt;61,NOT(ISNUMBER(FIND('List of Values'!$C$2:$C$23,I1607)))),"")</f>
        <v/>
      </c>
      <c r="L1607" s="11"/>
      <c r="M1607" s="10" t="str">
        <f t="shared" si="171"/>
        <v/>
      </c>
      <c r="N1607" s="10" t="str" cm="1">
        <f t="array" ref="N1607">IF(NOT(ISBLANK($B1607)),AND(M1607=TRUE,LEN(L1607)&lt;61,NOT(ISNUMBER(FIND('List of Values'!$C$2:$C$23,L1607)))),"")</f>
        <v/>
      </c>
      <c r="O1607" s="11"/>
      <c r="P1607" s="10" t="str">
        <f t="shared" si="172"/>
        <v/>
      </c>
      <c r="Q1607" s="10" t="str" cm="1">
        <f t="array" ref="Q1607">IF(NOT(ISBLANK($B1607)),AND(P1607=TRUE,LEN(O1607)&lt;81,NOT(ISNUMBER(FIND('List of Values'!$C$2:$C$23,O1607)))),"")</f>
        <v/>
      </c>
      <c r="R1607" s="11"/>
      <c r="S1607" s="10" t="str">
        <f t="shared" si="173"/>
        <v/>
      </c>
      <c r="T1607" s="10" t="str">
        <f>IF(NOT(ISBLANK($B1607)),AND(S1607=TRUE,NOT(COUNTIF('List of Values'!$B$2:$B$255,R1607)=0)),"")</f>
        <v/>
      </c>
      <c r="U1607" s="11"/>
      <c r="V1607" s="10" t="str">
        <f t="shared" si="174"/>
        <v/>
      </c>
      <c r="W1607" s="10" t="str">
        <f>IF(NOT(ISBLANK($B1607)),AND(V1607=TRUE,NOT(COUNTIF('List of Values'!$A$2:$A$10,U1607)=0)),"")</f>
        <v/>
      </c>
    </row>
    <row r="1608" spans="2:23">
      <c r="B1608" s="12"/>
      <c r="C1608" s="11"/>
      <c r="D1608" s="10" t="str">
        <f t="shared" si="168"/>
        <v/>
      </c>
      <c r="E1608" s="10" t="str" cm="1">
        <f t="array" ref="E1608">IF(NOT(ISBLANK($B1608)),AND(D1608=TRUE,LEN(C1608)&lt;81,NOT(ISNUMBER(FIND('List of Values'!$C$2:$C$20,C1608)))),"")</f>
        <v/>
      </c>
      <c r="F1608" s="11"/>
      <c r="G1608" s="10" t="str">
        <f t="shared" si="169"/>
        <v/>
      </c>
      <c r="H1608" s="10" t="str" cm="1">
        <f t="array" ref="H1608">IF(NOT(ISBLANK($B1608)),AND(G1608=TRUE,LEN(F1608)&lt;81,NOT(ISNUMBER(FIND('List of Values'!$C$2:$C$20,F1608)))),"")</f>
        <v/>
      </c>
      <c r="I1608" s="11"/>
      <c r="J1608" s="10" t="str">
        <f t="shared" si="170"/>
        <v/>
      </c>
      <c r="K1608" s="10" t="str" cm="1">
        <f t="array" ref="K1608">IF(NOT(ISBLANK($B1608)),AND(J1608=TRUE,LEN(I1608)&lt;61,NOT(ISNUMBER(FIND('List of Values'!$C$2:$C$23,I1608)))),"")</f>
        <v/>
      </c>
      <c r="L1608" s="11"/>
      <c r="M1608" s="10" t="str">
        <f t="shared" si="171"/>
        <v/>
      </c>
      <c r="N1608" s="10" t="str" cm="1">
        <f t="array" ref="N1608">IF(NOT(ISBLANK($B1608)),AND(M1608=TRUE,LEN(L1608)&lt;61,NOT(ISNUMBER(FIND('List of Values'!$C$2:$C$23,L1608)))),"")</f>
        <v/>
      </c>
      <c r="O1608" s="11"/>
      <c r="P1608" s="10" t="str">
        <f t="shared" si="172"/>
        <v/>
      </c>
      <c r="Q1608" s="10" t="str" cm="1">
        <f t="array" ref="Q1608">IF(NOT(ISBLANK($B1608)),AND(P1608=TRUE,LEN(O1608)&lt;81,NOT(ISNUMBER(FIND('List of Values'!$C$2:$C$23,O1608)))),"")</f>
        <v/>
      </c>
      <c r="R1608" s="11"/>
      <c r="S1608" s="10" t="str">
        <f t="shared" si="173"/>
        <v/>
      </c>
      <c r="T1608" s="10" t="str">
        <f>IF(NOT(ISBLANK($B1608)),AND(S1608=TRUE,NOT(COUNTIF('List of Values'!$B$2:$B$255,R1608)=0)),"")</f>
        <v/>
      </c>
      <c r="U1608" s="11"/>
      <c r="V1608" s="10" t="str">
        <f t="shared" si="174"/>
        <v/>
      </c>
      <c r="W1608" s="10" t="str">
        <f>IF(NOT(ISBLANK($B1608)),AND(V1608=TRUE,NOT(COUNTIF('List of Values'!$A$2:$A$10,U1608)=0)),"")</f>
        <v/>
      </c>
    </row>
    <row r="1609" spans="2:23">
      <c r="B1609" s="12"/>
      <c r="C1609" s="11"/>
      <c r="D1609" s="10" t="str">
        <f t="shared" ref="D1609:D1672" si="175">IF(NOT(ISBLANK($B1609)),IF(NOT(ISBLANK(C1609)),TRUE,FALSE),"")</f>
        <v/>
      </c>
      <c r="E1609" s="10" t="str" cm="1">
        <f t="array" ref="E1609">IF(NOT(ISBLANK($B1609)),AND(D1609=TRUE,LEN(C1609)&lt;81,NOT(ISNUMBER(FIND('List of Values'!$C$2:$C$20,C1609)))),"")</f>
        <v/>
      </c>
      <c r="F1609" s="11"/>
      <c r="G1609" s="10" t="str">
        <f t="shared" ref="G1609:G1672" si="176">IF(NOT(ISBLANK($B1609)),TRUE,"")</f>
        <v/>
      </c>
      <c r="H1609" s="10" t="str" cm="1">
        <f t="array" ref="H1609">IF(NOT(ISBLANK($B1609)),AND(G1609=TRUE,LEN(F1609)&lt;81,NOT(ISNUMBER(FIND('List of Values'!$C$2:$C$20,F1609)))),"")</f>
        <v/>
      </c>
      <c r="I1609" s="11"/>
      <c r="J1609" s="10" t="str">
        <f t="shared" ref="J1609:J1672" si="177">IF(NOT(ISBLANK($B1609)),IF(NOT(ISBLANK(I1609)),TRUE,FALSE),"")</f>
        <v/>
      </c>
      <c r="K1609" s="10" t="str" cm="1">
        <f t="array" ref="K1609">IF(NOT(ISBLANK($B1609)),AND(J1609=TRUE,LEN(I1609)&lt;61,NOT(ISNUMBER(FIND('List of Values'!$C$2:$C$23,I1609)))),"")</f>
        <v/>
      </c>
      <c r="L1609" s="11"/>
      <c r="M1609" s="10" t="str">
        <f t="shared" ref="M1609:M1672" si="178">IF(NOT(ISBLANK($B1609)),TRUE,"")</f>
        <v/>
      </c>
      <c r="N1609" s="10" t="str" cm="1">
        <f t="array" ref="N1609">IF(NOT(ISBLANK($B1609)),AND(M1609=TRUE,LEN(L1609)&lt;61,NOT(ISNUMBER(FIND('List of Values'!$C$2:$C$23,L1609)))),"")</f>
        <v/>
      </c>
      <c r="O1609" s="11"/>
      <c r="P1609" s="10" t="str">
        <f t="shared" ref="P1609:P1672" si="179">IF(NOT(ISBLANK($B1609)),IF(NOT(ISBLANK(O1609)),TRUE,FALSE),"")</f>
        <v/>
      </c>
      <c r="Q1609" s="10" t="str" cm="1">
        <f t="array" ref="Q1609">IF(NOT(ISBLANK($B1609)),AND(P1609=TRUE,LEN(O1609)&lt;81,NOT(ISNUMBER(FIND('List of Values'!$C$2:$C$23,O1609)))),"")</f>
        <v/>
      </c>
      <c r="R1609" s="11"/>
      <c r="S1609" s="10" t="str">
        <f t="shared" ref="S1609:S1672" si="180">IF(NOT(ISBLANK($B1609)),IF(NOT(ISBLANK(R1609)),TRUE,FALSE),"")</f>
        <v/>
      </c>
      <c r="T1609" s="10" t="str">
        <f>IF(NOT(ISBLANK($B1609)),AND(S1609=TRUE,NOT(COUNTIF('List of Values'!$B$2:$B$255,R1609)=0)),"")</f>
        <v/>
      </c>
      <c r="U1609" s="11"/>
      <c r="V1609" s="10" t="str">
        <f t="shared" ref="V1609:V1672" si="181">IF(NOT(ISBLANK($B1609)),IF(NOT(ISBLANK(U1609)),TRUE,FALSE),"")</f>
        <v/>
      </c>
      <c r="W1609" s="10" t="str">
        <f>IF(NOT(ISBLANK($B1609)),AND(V1609=TRUE,NOT(COUNTIF('List of Values'!$A$2:$A$10,U1609)=0)),"")</f>
        <v/>
      </c>
    </row>
    <row r="1610" spans="2:23">
      <c r="B1610" s="12"/>
      <c r="C1610" s="11"/>
      <c r="D1610" s="10" t="str">
        <f t="shared" si="175"/>
        <v/>
      </c>
      <c r="E1610" s="10" t="str" cm="1">
        <f t="array" ref="E1610">IF(NOT(ISBLANK($B1610)),AND(D1610=TRUE,LEN(C1610)&lt;81,NOT(ISNUMBER(FIND('List of Values'!$C$2:$C$20,C1610)))),"")</f>
        <v/>
      </c>
      <c r="F1610" s="11"/>
      <c r="G1610" s="10" t="str">
        <f t="shared" si="176"/>
        <v/>
      </c>
      <c r="H1610" s="10" t="str" cm="1">
        <f t="array" ref="H1610">IF(NOT(ISBLANK($B1610)),AND(G1610=TRUE,LEN(F1610)&lt;81,NOT(ISNUMBER(FIND('List of Values'!$C$2:$C$20,F1610)))),"")</f>
        <v/>
      </c>
      <c r="I1610" s="11"/>
      <c r="J1610" s="10" t="str">
        <f t="shared" si="177"/>
        <v/>
      </c>
      <c r="K1610" s="10" t="str" cm="1">
        <f t="array" ref="K1610">IF(NOT(ISBLANK($B1610)),AND(J1610=TRUE,LEN(I1610)&lt;61,NOT(ISNUMBER(FIND('List of Values'!$C$2:$C$23,I1610)))),"")</f>
        <v/>
      </c>
      <c r="L1610" s="11"/>
      <c r="M1610" s="10" t="str">
        <f t="shared" si="178"/>
        <v/>
      </c>
      <c r="N1610" s="10" t="str" cm="1">
        <f t="array" ref="N1610">IF(NOT(ISBLANK($B1610)),AND(M1610=TRUE,LEN(L1610)&lt;61,NOT(ISNUMBER(FIND('List of Values'!$C$2:$C$23,L1610)))),"")</f>
        <v/>
      </c>
      <c r="O1610" s="11"/>
      <c r="P1610" s="10" t="str">
        <f t="shared" si="179"/>
        <v/>
      </c>
      <c r="Q1610" s="10" t="str" cm="1">
        <f t="array" ref="Q1610">IF(NOT(ISBLANK($B1610)),AND(P1610=TRUE,LEN(O1610)&lt;81,NOT(ISNUMBER(FIND('List of Values'!$C$2:$C$23,O1610)))),"")</f>
        <v/>
      </c>
      <c r="R1610" s="11"/>
      <c r="S1610" s="10" t="str">
        <f t="shared" si="180"/>
        <v/>
      </c>
      <c r="T1610" s="10" t="str">
        <f>IF(NOT(ISBLANK($B1610)),AND(S1610=TRUE,NOT(COUNTIF('List of Values'!$B$2:$B$255,R1610)=0)),"")</f>
        <v/>
      </c>
      <c r="U1610" s="11"/>
      <c r="V1610" s="10" t="str">
        <f t="shared" si="181"/>
        <v/>
      </c>
      <c r="W1610" s="10" t="str">
        <f>IF(NOT(ISBLANK($B1610)),AND(V1610=TRUE,NOT(COUNTIF('List of Values'!$A$2:$A$10,U1610)=0)),"")</f>
        <v/>
      </c>
    </row>
    <row r="1611" spans="2:23">
      <c r="B1611" s="12"/>
      <c r="C1611" s="11"/>
      <c r="D1611" s="10" t="str">
        <f t="shared" si="175"/>
        <v/>
      </c>
      <c r="E1611" s="10" t="str" cm="1">
        <f t="array" ref="E1611">IF(NOT(ISBLANK($B1611)),AND(D1611=TRUE,LEN(C1611)&lt;81,NOT(ISNUMBER(FIND('List of Values'!$C$2:$C$20,C1611)))),"")</f>
        <v/>
      </c>
      <c r="F1611" s="11"/>
      <c r="G1611" s="10" t="str">
        <f t="shared" si="176"/>
        <v/>
      </c>
      <c r="H1611" s="10" t="str" cm="1">
        <f t="array" ref="H1611">IF(NOT(ISBLANK($B1611)),AND(G1611=TRUE,LEN(F1611)&lt;81,NOT(ISNUMBER(FIND('List of Values'!$C$2:$C$20,F1611)))),"")</f>
        <v/>
      </c>
      <c r="I1611" s="11"/>
      <c r="J1611" s="10" t="str">
        <f t="shared" si="177"/>
        <v/>
      </c>
      <c r="K1611" s="10" t="str" cm="1">
        <f t="array" ref="K1611">IF(NOT(ISBLANK($B1611)),AND(J1611=TRUE,LEN(I1611)&lt;61,NOT(ISNUMBER(FIND('List of Values'!$C$2:$C$23,I1611)))),"")</f>
        <v/>
      </c>
      <c r="L1611" s="11"/>
      <c r="M1611" s="10" t="str">
        <f t="shared" si="178"/>
        <v/>
      </c>
      <c r="N1611" s="10" t="str" cm="1">
        <f t="array" ref="N1611">IF(NOT(ISBLANK($B1611)),AND(M1611=TRUE,LEN(L1611)&lt;61,NOT(ISNUMBER(FIND('List of Values'!$C$2:$C$23,L1611)))),"")</f>
        <v/>
      </c>
      <c r="O1611" s="11"/>
      <c r="P1611" s="10" t="str">
        <f t="shared" si="179"/>
        <v/>
      </c>
      <c r="Q1611" s="10" t="str" cm="1">
        <f t="array" ref="Q1611">IF(NOT(ISBLANK($B1611)),AND(P1611=TRUE,LEN(O1611)&lt;81,NOT(ISNUMBER(FIND('List of Values'!$C$2:$C$23,O1611)))),"")</f>
        <v/>
      </c>
      <c r="R1611" s="11"/>
      <c r="S1611" s="10" t="str">
        <f t="shared" si="180"/>
        <v/>
      </c>
      <c r="T1611" s="10" t="str">
        <f>IF(NOT(ISBLANK($B1611)),AND(S1611=TRUE,NOT(COUNTIF('List of Values'!$B$2:$B$255,R1611)=0)),"")</f>
        <v/>
      </c>
      <c r="U1611" s="11"/>
      <c r="V1611" s="10" t="str">
        <f t="shared" si="181"/>
        <v/>
      </c>
      <c r="W1611" s="10" t="str">
        <f>IF(NOT(ISBLANK($B1611)),AND(V1611=TRUE,NOT(COUNTIF('List of Values'!$A$2:$A$10,U1611)=0)),"")</f>
        <v/>
      </c>
    </row>
    <row r="1612" spans="2:23">
      <c r="B1612" s="12"/>
      <c r="C1612" s="11"/>
      <c r="D1612" s="10" t="str">
        <f t="shared" si="175"/>
        <v/>
      </c>
      <c r="E1612" s="10" t="str" cm="1">
        <f t="array" ref="E1612">IF(NOT(ISBLANK($B1612)),AND(D1612=TRUE,LEN(C1612)&lt;81,NOT(ISNUMBER(FIND('List of Values'!$C$2:$C$20,C1612)))),"")</f>
        <v/>
      </c>
      <c r="F1612" s="11"/>
      <c r="G1612" s="10" t="str">
        <f t="shared" si="176"/>
        <v/>
      </c>
      <c r="H1612" s="10" t="str" cm="1">
        <f t="array" ref="H1612">IF(NOT(ISBLANK($B1612)),AND(G1612=TRUE,LEN(F1612)&lt;81,NOT(ISNUMBER(FIND('List of Values'!$C$2:$C$20,F1612)))),"")</f>
        <v/>
      </c>
      <c r="I1612" s="11"/>
      <c r="J1612" s="10" t="str">
        <f t="shared" si="177"/>
        <v/>
      </c>
      <c r="K1612" s="10" t="str" cm="1">
        <f t="array" ref="K1612">IF(NOT(ISBLANK($B1612)),AND(J1612=TRUE,LEN(I1612)&lt;61,NOT(ISNUMBER(FIND('List of Values'!$C$2:$C$23,I1612)))),"")</f>
        <v/>
      </c>
      <c r="L1612" s="11"/>
      <c r="M1612" s="10" t="str">
        <f t="shared" si="178"/>
        <v/>
      </c>
      <c r="N1612" s="10" t="str" cm="1">
        <f t="array" ref="N1612">IF(NOT(ISBLANK($B1612)),AND(M1612=TRUE,LEN(L1612)&lt;61,NOT(ISNUMBER(FIND('List of Values'!$C$2:$C$23,L1612)))),"")</f>
        <v/>
      </c>
      <c r="O1612" s="11"/>
      <c r="P1612" s="10" t="str">
        <f t="shared" si="179"/>
        <v/>
      </c>
      <c r="Q1612" s="10" t="str" cm="1">
        <f t="array" ref="Q1612">IF(NOT(ISBLANK($B1612)),AND(P1612=TRUE,LEN(O1612)&lt;81,NOT(ISNUMBER(FIND('List of Values'!$C$2:$C$23,O1612)))),"")</f>
        <v/>
      </c>
      <c r="R1612" s="11"/>
      <c r="S1612" s="10" t="str">
        <f t="shared" si="180"/>
        <v/>
      </c>
      <c r="T1612" s="10" t="str">
        <f>IF(NOT(ISBLANK($B1612)),AND(S1612=TRUE,NOT(COUNTIF('List of Values'!$B$2:$B$255,R1612)=0)),"")</f>
        <v/>
      </c>
      <c r="U1612" s="11"/>
      <c r="V1612" s="10" t="str">
        <f t="shared" si="181"/>
        <v/>
      </c>
      <c r="W1612" s="10" t="str">
        <f>IF(NOT(ISBLANK($B1612)),AND(V1612=TRUE,NOT(COUNTIF('List of Values'!$A$2:$A$10,U1612)=0)),"")</f>
        <v/>
      </c>
    </row>
    <row r="1613" spans="2:23">
      <c r="B1613" s="12"/>
      <c r="C1613" s="11"/>
      <c r="D1613" s="10" t="str">
        <f t="shared" si="175"/>
        <v/>
      </c>
      <c r="E1613" s="10" t="str" cm="1">
        <f t="array" ref="E1613">IF(NOT(ISBLANK($B1613)),AND(D1613=TRUE,LEN(C1613)&lt;81,NOT(ISNUMBER(FIND('List of Values'!$C$2:$C$20,C1613)))),"")</f>
        <v/>
      </c>
      <c r="F1613" s="11"/>
      <c r="G1613" s="10" t="str">
        <f t="shared" si="176"/>
        <v/>
      </c>
      <c r="H1613" s="10" t="str" cm="1">
        <f t="array" ref="H1613">IF(NOT(ISBLANK($B1613)),AND(G1613=TRUE,LEN(F1613)&lt;81,NOT(ISNUMBER(FIND('List of Values'!$C$2:$C$20,F1613)))),"")</f>
        <v/>
      </c>
      <c r="I1613" s="11"/>
      <c r="J1613" s="10" t="str">
        <f t="shared" si="177"/>
        <v/>
      </c>
      <c r="K1613" s="10" t="str" cm="1">
        <f t="array" ref="K1613">IF(NOT(ISBLANK($B1613)),AND(J1613=TRUE,LEN(I1613)&lt;61,NOT(ISNUMBER(FIND('List of Values'!$C$2:$C$23,I1613)))),"")</f>
        <v/>
      </c>
      <c r="L1613" s="11"/>
      <c r="M1613" s="10" t="str">
        <f t="shared" si="178"/>
        <v/>
      </c>
      <c r="N1613" s="10" t="str" cm="1">
        <f t="array" ref="N1613">IF(NOT(ISBLANK($B1613)),AND(M1613=TRUE,LEN(L1613)&lt;61,NOT(ISNUMBER(FIND('List of Values'!$C$2:$C$23,L1613)))),"")</f>
        <v/>
      </c>
      <c r="O1613" s="11"/>
      <c r="P1613" s="10" t="str">
        <f t="shared" si="179"/>
        <v/>
      </c>
      <c r="Q1613" s="10" t="str" cm="1">
        <f t="array" ref="Q1613">IF(NOT(ISBLANK($B1613)),AND(P1613=TRUE,LEN(O1613)&lt;81,NOT(ISNUMBER(FIND('List of Values'!$C$2:$C$23,O1613)))),"")</f>
        <v/>
      </c>
      <c r="R1613" s="11"/>
      <c r="S1613" s="10" t="str">
        <f t="shared" si="180"/>
        <v/>
      </c>
      <c r="T1613" s="10" t="str">
        <f>IF(NOT(ISBLANK($B1613)),AND(S1613=TRUE,NOT(COUNTIF('List of Values'!$B$2:$B$255,R1613)=0)),"")</f>
        <v/>
      </c>
      <c r="U1613" s="11"/>
      <c r="V1613" s="10" t="str">
        <f t="shared" si="181"/>
        <v/>
      </c>
      <c r="W1613" s="10" t="str">
        <f>IF(NOT(ISBLANK($B1613)),AND(V1613=TRUE,NOT(COUNTIF('List of Values'!$A$2:$A$10,U1613)=0)),"")</f>
        <v/>
      </c>
    </row>
    <row r="1614" spans="2:23">
      <c r="B1614" s="12"/>
      <c r="C1614" s="11"/>
      <c r="D1614" s="10" t="str">
        <f t="shared" si="175"/>
        <v/>
      </c>
      <c r="E1614" s="10" t="str" cm="1">
        <f t="array" ref="E1614">IF(NOT(ISBLANK($B1614)),AND(D1614=TRUE,LEN(C1614)&lt;81,NOT(ISNUMBER(FIND('List of Values'!$C$2:$C$20,C1614)))),"")</f>
        <v/>
      </c>
      <c r="F1614" s="11"/>
      <c r="G1614" s="10" t="str">
        <f t="shared" si="176"/>
        <v/>
      </c>
      <c r="H1614" s="10" t="str" cm="1">
        <f t="array" ref="H1614">IF(NOT(ISBLANK($B1614)),AND(G1614=TRUE,LEN(F1614)&lt;81,NOT(ISNUMBER(FIND('List of Values'!$C$2:$C$20,F1614)))),"")</f>
        <v/>
      </c>
      <c r="I1614" s="11"/>
      <c r="J1614" s="10" t="str">
        <f t="shared" si="177"/>
        <v/>
      </c>
      <c r="K1614" s="10" t="str" cm="1">
        <f t="array" ref="K1614">IF(NOT(ISBLANK($B1614)),AND(J1614=TRUE,LEN(I1614)&lt;61,NOT(ISNUMBER(FIND('List of Values'!$C$2:$C$23,I1614)))),"")</f>
        <v/>
      </c>
      <c r="L1614" s="11"/>
      <c r="M1614" s="10" t="str">
        <f t="shared" si="178"/>
        <v/>
      </c>
      <c r="N1614" s="10" t="str" cm="1">
        <f t="array" ref="N1614">IF(NOT(ISBLANK($B1614)),AND(M1614=TRUE,LEN(L1614)&lt;61,NOT(ISNUMBER(FIND('List of Values'!$C$2:$C$23,L1614)))),"")</f>
        <v/>
      </c>
      <c r="O1614" s="11"/>
      <c r="P1614" s="10" t="str">
        <f t="shared" si="179"/>
        <v/>
      </c>
      <c r="Q1614" s="10" t="str" cm="1">
        <f t="array" ref="Q1614">IF(NOT(ISBLANK($B1614)),AND(P1614=TRUE,LEN(O1614)&lt;81,NOT(ISNUMBER(FIND('List of Values'!$C$2:$C$23,O1614)))),"")</f>
        <v/>
      </c>
      <c r="R1614" s="11"/>
      <c r="S1614" s="10" t="str">
        <f t="shared" si="180"/>
        <v/>
      </c>
      <c r="T1614" s="10" t="str">
        <f>IF(NOT(ISBLANK($B1614)),AND(S1614=TRUE,NOT(COUNTIF('List of Values'!$B$2:$B$255,R1614)=0)),"")</f>
        <v/>
      </c>
      <c r="U1614" s="11"/>
      <c r="V1614" s="10" t="str">
        <f t="shared" si="181"/>
        <v/>
      </c>
      <c r="W1614" s="10" t="str">
        <f>IF(NOT(ISBLANK($B1614)),AND(V1614=TRUE,NOT(COUNTIF('List of Values'!$A$2:$A$10,U1614)=0)),"")</f>
        <v/>
      </c>
    </row>
    <row r="1615" spans="2:23">
      <c r="B1615" s="12"/>
      <c r="C1615" s="11"/>
      <c r="D1615" s="10" t="str">
        <f t="shared" si="175"/>
        <v/>
      </c>
      <c r="E1615" s="10" t="str" cm="1">
        <f t="array" ref="E1615">IF(NOT(ISBLANK($B1615)),AND(D1615=TRUE,LEN(C1615)&lt;81,NOT(ISNUMBER(FIND('List of Values'!$C$2:$C$20,C1615)))),"")</f>
        <v/>
      </c>
      <c r="F1615" s="11"/>
      <c r="G1615" s="10" t="str">
        <f t="shared" si="176"/>
        <v/>
      </c>
      <c r="H1615" s="10" t="str" cm="1">
        <f t="array" ref="H1615">IF(NOT(ISBLANK($B1615)),AND(G1615=TRUE,LEN(F1615)&lt;81,NOT(ISNUMBER(FIND('List of Values'!$C$2:$C$20,F1615)))),"")</f>
        <v/>
      </c>
      <c r="I1615" s="11"/>
      <c r="J1615" s="10" t="str">
        <f t="shared" si="177"/>
        <v/>
      </c>
      <c r="K1615" s="10" t="str" cm="1">
        <f t="array" ref="K1615">IF(NOT(ISBLANK($B1615)),AND(J1615=TRUE,LEN(I1615)&lt;61,NOT(ISNUMBER(FIND('List of Values'!$C$2:$C$23,I1615)))),"")</f>
        <v/>
      </c>
      <c r="L1615" s="11"/>
      <c r="M1615" s="10" t="str">
        <f t="shared" si="178"/>
        <v/>
      </c>
      <c r="N1615" s="10" t="str" cm="1">
        <f t="array" ref="N1615">IF(NOT(ISBLANK($B1615)),AND(M1615=TRUE,LEN(L1615)&lt;61,NOT(ISNUMBER(FIND('List of Values'!$C$2:$C$23,L1615)))),"")</f>
        <v/>
      </c>
      <c r="O1615" s="11"/>
      <c r="P1615" s="10" t="str">
        <f t="shared" si="179"/>
        <v/>
      </c>
      <c r="Q1615" s="10" t="str" cm="1">
        <f t="array" ref="Q1615">IF(NOT(ISBLANK($B1615)),AND(P1615=TRUE,LEN(O1615)&lt;81,NOT(ISNUMBER(FIND('List of Values'!$C$2:$C$23,O1615)))),"")</f>
        <v/>
      </c>
      <c r="R1615" s="11"/>
      <c r="S1615" s="10" t="str">
        <f t="shared" si="180"/>
        <v/>
      </c>
      <c r="T1615" s="10" t="str">
        <f>IF(NOT(ISBLANK($B1615)),AND(S1615=TRUE,NOT(COUNTIF('List of Values'!$B$2:$B$255,R1615)=0)),"")</f>
        <v/>
      </c>
      <c r="U1615" s="11"/>
      <c r="V1615" s="10" t="str">
        <f t="shared" si="181"/>
        <v/>
      </c>
      <c r="W1615" s="10" t="str">
        <f>IF(NOT(ISBLANK($B1615)),AND(V1615=TRUE,NOT(COUNTIF('List of Values'!$A$2:$A$10,U1615)=0)),"")</f>
        <v/>
      </c>
    </row>
    <row r="1616" spans="2:23">
      <c r="B1616" s="12"/>
      <c r="C1616" s="11"/>
      <c r="D1616" s="10" t="str">
        <f t="shared" si="175"/>
        <v/>
      </c>
      <c r="E1616" s="10" t="str" cm="1">
        <f t="array" ref="E1616">IF(NOT(ISBLANK($B1616)),AND(D1616=TRUE,LEN(C1616)&lt;81,NOT(ISNUMBER(FIND('List of Values'!$C$2:$C$20,C1616)))),"")</f>
        <v/>
      </c>
      <c r="F1616" s="11"/>
      <c r="G1616" s="10" t="str">
        <f t="shared" si="176"/>
        <v/>
      </c>
      <c r="H1616" s="10" t="str" cm="1">
        <f t="array" ref="H1616">IF(NOT(ISBLANK($B1616)),AND(G1616=TRUE,LEN(F1616)&lt;81,NOT(ISNUMBER(FIND('List of Values'!$C$2:$C$20,F1616)))),"")</f>
        <v/>
      </c>
      <c r="I1616" s="11"/>
      <c r="J1616" s="10" t="str">
        <f t="shared" si="177"/>
        <v/>
      </c>
      <c r="K1616" s="10" t="str" cm="1">
        <f t="array" ref="K1616">IF(NOT(ISBLANK($B1616)),AND(J1616=TRUE,LEN(I1616)&lt;61,NOT(ISNUMBER(FIND('List of Values'!$C$2:$C$23,I1616)))),"")</f>
        <v/>
      </c>
      <c r="L1616" s="11"/>
      <c r="M1616" s="10" t="str">
        <f t="shared" si="178"/>
        <v/>
      </c>
      <c r="N1616" s="10" t="str" cm="1">
        <f t="array" ref="N1616">IF(NOT(ISBLANK($B1616)),AND(M1616=TRUE,LEN(L1616)&lt;61,NOT(ISNUMBER(FIND('List of Values'!$C$2:$C$23,L1616)))),"")</f>
        <v/>
      </c>
      <c r="O1616" s="11"/>
      <c r="P1616" s="10" t="str">
        <f t="shared" si="179"/>
        <v/>
      </c>
      <c r="Q1616" s="10" t="str" cm="1">
        <f t="array" ref="Q1616">IF(NOT(ISBLANK($B1616)),AND(P1616=TRUE,LEN(O1616)&lt;81,NOT(ISNUMBER(FIND('List of Values'!$C$2:$C$23,O1616)))),"")</f>
        <v/>
      </c>
      <c r="R1616" s="11"/>
      <c r="S1616" s="10" t="str">
        <f t="shared" si="180"/>
        <v/>
      </c>
      <c r="T1616" s="10" t="str">
        <f>IF(NOT(ISBLANK($B1616)),AND(S1616=TRUE,NOT(COUNTIF('List of Values'!$B$2:$B$255,R1616)=0)),"")</f>
        <v/>
      </c>
      <c r="U1616" s="11"/>
      <c r="V1616" s="10" t="str">
        <f t="shared" si="181"/>
        <v/>
      </c>
      <c r="W1616" s="10" t="str">
        <f>IF(NOT(ISBLANK($B1616)),AND(V1616=TRUE,NOT(COUNTIF('List of Values'!$A$2:$A$10,U1616)=0)),"")</f>
        <v/>
      </c>
    </row>
    <row r="1617" spans="2:23">
      <c r="B1617" s="12"/>
      <c r="C1617" s="11"/>
      <c r="D1617" s="10" t="str">
        <f t="shared" si="175"/>
        <v/>
      </c>
      <c r="E1617" s="10" t="str" cm="1">
        <f t="array" ref="E1617">IF(NOT(ISBLANK($B1617)),AND(D1617=TRUE,LEN(C1617)&lt;81,NOT(ISNUMBER(FIND('List of Values'!$C$2:$C$20,C1617)))),"")</f>
        <v/>
      </c>
      <c r="F1617" s="11"/>
      <c r="G1617" s="10" t="str">
        <f t="shared" si="176"/>
        <v/>
      </c>
      <c r="H1617" s="10" t="str" cm="1">
        <f t="array" ref="H1617">IF(NOT(ISBLANK($B1617)),AND(G1617=TRUE,LEN(F1617)&lt;81,NOT(ISNUMBER(FIND('List of Values'!$C$2:$C$20,F1617)))),"")</f>
        <v/>
      </c>
      <c r="I1617" s="11"/>
      <c r="J1617" s="10" t="str">
        <f t="shared" si="177"/>
        <v/>
      </c>
      <c r="K1617" s="10" t="str" cm="1">
        <f t="array" ref="K1617">IF(NOT(ISBLANK($B1617)),AND(J1617=TRUE,LEN(I1617)&lt;61,NOT(ISNUMBER(FIND('List of Values'!$C$2:$C$23,I1617)))),"")</f>
        <v/>
      </c>
      <c r="L1617" s="11"/>
      <c r="M1617" s="10" t="str">
        <f t="shared" si="178"/>
        <v/>
      </c>
      <c r="N1617" s="10" t="str" cm="1">
        <f t="array" ref="N1617">IF(NOT(ISBLANK($B1617)),AND(M1617=TRUE,LEN(L1617)&lt;61,NOT(ISNUMBER(FIND('List of Values'!$C$2:$C$23,L1617)))),"")</f>
        <v/>
      </c>
      <c r="O1617" s="11"/>
      <c r="P1617" s="10" t="str">
        <f t="shared" si="179"/>
        <v/>
      </c>
      <c r="Q1617" s="10" t="str" cm="1">
        <f t="array" ref="Q1617">IF(NOT(ISBLANK($B1617)),AND(P1617=TRUE,LEN(O1617)&lt;81,NOT(ISNUMBER(FIND('List of Values'!$C$2:$C$23,O1617)))),"")</f>
        <v/>
      </c>
      <c r="R1617" s="11"/>
      <c r="S1617" s="10" t="str">
        <f t="shared" si="180"/>
        <v/>
      </c>
      <c r="T1617" s="10" t="str">
        <f>IF(NOT(ISBLANK($B1617)),AND(S1617=TRUE,NOT(COUNTIF('List of Values'!$B$2:$B$255,R1617)=0)),"")</f>
        <v/>
      </c>
      <c r="U1617" s="11"/>
      <c r="V1617" s="10" t="str">
        <f t="shared" si="181"/>
        <v/>
      </c>
      <c r="W1617" s="10" t="str">
        <f>IF(NOT(ISBLANK($B1617)),AND(V1617=TRUE,NOT(COUNTIF('List of Values'!$A$2:$A$10,U1617)=0)),"")</f>
        <v/>
      </c>
    </row>
    <row r="1618" spans="2:23">
      <c r="B1618" s="12"/>
      <c r="C1618" s="11"/>
      <c r="D1618" s="10" t="str">
        <f t="shared" si="175"/>
        <v/>
      </c>
      <c r="E1618" s="10" t="str" cm="1">
        <f t="array" ref="E1618">IF(NOT(ISBLANK($B1618)),AND(D1618=TRUE,LEN(C1618)&lt;81,NOT(ISNUMBER(FIND('List of Values'!$C$2:$C$20,C1618)))),"")</f>
        <v/>
      </c>
      <c r="F1618" s="11"/>
      <c r="G1618" s="10" t="str">
        <f t="shared" si="176"/>
        <v/>
      </c>
      <c r="H1618" s="10" t="str" cm="1">
        <f t="array" ref="H1618">IF(NOT(ISBLANK($B1618)),AND(G1618=TRUE,LEN(F1618)&lt;81,NOT(ISNUMBER(FIND('List of Values'!$C$2:$C$20,F1618)))),"")</f>
        <v/>
      </c>
      <c r="I1618" s="11"/>
      <c r="J1618" s="10" t="str">
        <f t="shared" si="177"/>
        <v/>
      </c>
      <c r="K1618" s="10" t="str" cm="1">
        <f t="array" ref="K1618">IF(NOT(ISBLANK($B1618)),AND(J1618=TRUE,LEN(I1618)&lt;61,NOT(ISNUMBER(FIND('List of Values'!$C$2:$C$23,I1618)))),"")</f>
        <v/>
      </c>
      <c r="L1618" s="11"/>
      <c r="M1618" s="10" t="str">
        <f t="shared" si="178"/>
        <v/>
      </c>
      <c r="N1618" s="10" t="str" cm="1">
        <f t="array" ref="N1618">IF(NOT(ISBLANK($B1618)),AND(M1618=TRUE,LEN(L1618)&lt;61,NOT(ISNUMBER(FIND('List of Values'!$C$2:$C$23,L1618)))),"")</f>
        <v/>
      </c>
      <c r="O1618" s="11"/>
      <c r="P1618" s="10" t="str">
        <f t="shared" si="179"/>
        <v/>
      </c>
      <c r="Q1618" s="10" t="str" cm="1">
        <f t="array" ref="Q1618">IF(NOT(ISBLANK($B1618)),AND(P1618=TRUE,LEN(O1618)&lt;81,NOT(ISNUMBER(FIND('List of Values'!$C$2:$C$23,O1618)))),"")</f>
        <v/>
      </c>
      <c r="R1618" s="11"/>
      <c r="S1618" s="10" t="str">
        <f t="shared" si="180"/>
        <v/>
      </c>
      <c r="T1618" s="10" t="str">
        <f>IF(NOT(ISBLANK($B1618)),AND(S1618=TRUE,NOT(COUNTIF('List of Values'!$B$2:$B$255,R1618)=0)),"")</f>
        <v/>
      </c>
      <c r="U1618" s="11"/>
      <c r="V1618" s="10" t="str">
        <f t="shared" si="181"/>
        <v/>
      </c>
      <c r="W1618" s="10" t="str">
        <f>IF(NOT(ISBLANK($B1618)),AND(V1618=TRUE,NOT(COUNTIF('List of Values'!$A$2:$A$10,U1618)=0)),"")</f>
        <v/>
      </c>
    </row>
    <row r="1619" spans="2:23">
      <c r="B1619" s="12"/>
      <c r="C1619" s="11"/>
      <c r="D1619" s="10" t="str">
        <f t="shared" si="175"/>
        <v/>
      </c>
      <c r="E1619" s="10" t="str" cm="1">
        <f t="array" ref="E1619">IF(NOT(ISBLANK($B1619)),AND(D1619=TRUE,LEN(C1619)&lt;81,NOT(ISNUMBER(FIND('List of Values'!$C$2:$C$20,C1619)))),"")</f>
        <v/>
      </c>
      <c r="F1619" s="11"/>
      <c r="G1619" s="10" t="str">
        <f t="shared" si="176"/>
        <v/>
      </c>
      <c r="H1619" s="10" t="str" cm="1">
        <f t="array" ref="H1619">IF(NOT(ISBLANK($B1619)),AND(G1619=TRUE,LEN(F1619)&lt;81,NOT(ISNUMBER(FIND('List of Values'!$C$2:$C$20,F1619)))),"")</f>
        <v/>
      </c>
      <c r="I1619" s="11"/>
      <c r="J1619" s="10" t="str">
        <f t="shared" si="177"/>
        <v/>
      </c>
      <c r="K1619" s="10" t="str" cm="1">
        <f t="array" ref="K1619">IF(NOT(ISBLANK($B1619)),AND(J1619=TRUE,LEN(I1619)&lt;61,NOT(ISNUMBER(FIND('List of Values'!$C$2:$C$23,I1619)))),"")</f>
        <v/>
      </c>
      <c r="L1619" s="11"/>
      <c r="M1619" s="10" t="str">
        <f t="shared" si="178"/>
        <v/>
      </c>
      <c r="N1619" s="10" t="str" cm="1">
        <f t="array" ref="N1619">IF(NOT(ISBLANK($B1619)),AND(M1619=TRUE,LEN(L1619)&lt;61,NOT(ISNUMBER(FIND('List of Values'!$C$2:$C$23,L1619)))),"")</f>
        <v/>
      </c>
      <c r="O1619" s="11"/>
      <c r="P1619" s="10" t="str">
        <f t="shared" si="179"/>
        <v/>
      </c>
      <c r="Q1619" s="10" t="str" cm="1">
        <f t="array" ref="Q1619">IF(NOT(ISBLANK($B1619)),AND(P1619=TRUE,LEN(O1619)&lt;81,NOT(ISNUMBER(FIND('List of Values'!$C$2:$C$23,O1619)))),"")</f>
        <v/>
      </c>
      <c r="R1619" s="11"/>
      <c r="S1619" s="10" t="str">
        <f t="shared" si="180"/>
        <v/>
      </c>
      <c r="T1619" s="10" t="str">
        <f>IF(NOT(ISBLANK($B1619)),AND(S1619=TRUE,NOT(COUNTIF('List of Values'!$B$2:$B$255,R1619)=0)),"")</f>
        <v/>
      </c>
      <c r="U1619" s="11"/>
      <c r="V1619" s="10" t="str">
        <f t="shared" si="181"/>
        <v/>
      </c>
      <c r="W1619" s="10" t="str">
        <f>IF(NOT(ISBLANK($B1619)),AND(V1619=TRUE,NOT(COUNTIF('List of Values'!$A$2:$A$10,U1619)=0)),"")</f>
        <v/>
      </c>
    </row>
    <row r="1620" spans="2:23">
      <c r="B1620" s="12"/>
      <c r="C1620" s="11"/>
      <c r="D1620" s="10" t="str">
        <f t="shared" si="175"/>
        <v/>
      </c>
      <c r="E1620" s="10" t="str" cm="1">
        <f t="array" ref="E1620">IF(NOT(ISBLANK($B1620)),AND(D1620=TRUE,LEN(C1620)&lt;81,NOT(ISNUMBER(FIND('List of Values'!$C$2:$C$20,C1620)))),"")</f>
        <v/>
      </c>
      <c r="F1620" s="11"/>
      <c r="G1620" s="10" t="str">
        <f t="shared" si="176"/>
        <v/>
      </c>
      <c r="H1620" s="10" t="str" cm="1">
        <f t="array" ref="H1620">IF(NOT(ISBLANK($B1620)),AND(G1620=TRUE,LEN(F1620)&lt;81,NOT(ISNUMBER(FIND('List of Values'!$C$2:$C$20,F1620)))),"")</f>
        <v/>
      </c>
      <c r="I1620" s="11"/>
      <c r="J1620" s="10" t="str">
        <f t="shared" si="177"/>
        <v/>
      </c>
      <c r="K1620" s="10" t="str" cm="1">
        <f t="array" ref="K1620">IF(NOT(ISBLANK($B1620)),AND(J1620=TRUE,LEN(I1620)&lt;61,NOT(ISNUMBER(FIND('List of Values'!$C$2:$C$23,I1620)))),"")</f>
        <v/>
      </c>
      <c r="L1620" s="11"/>
      <c r="M1620" s="10" t="str">
        <f t="shared" si="178"/>
        <v/>
      </c>
      <c r="N1620" s="10" t="str" cm="1">
        <f t="array" ref="N1620">IF(NOT(ISBLANK($B1620)),AND(M1620=TRUE,LEN(L1620)&lt;61,NOT(ISNUMBER(FIND('List of Values'!$C$2:$C$23,L1620)))),"")</f>
        <v/>
      </c>
      <c r="O1620" s="11"/>
      <c r="P1620" s="10" t="str">
        <f t="shared" si="179"/>
        <v/>
      </c>
      <c r="Q1620" s="10" t="str" cm="1">
        <f t="array" ref="Q1620">IF(NOT(ISBLANK($B1620)),AND(P1620=TRUE,LEN(O1620)&lt;81,NOT(ISNUMBER(FIND('List of Values'!$C$2:$C$23,O1620)))),"")</f>
        <v/>
      </c>
      <c r="R1620" s="11"/>
      <c r="S1620" s="10" t="str">
        <f t="shared" si="180"/>
        <v/>
      </c>
      <c r="T1620" s="10" t="str">
        <f>IF(NOT(ISBLANK($B1620)),AND(S1620=TRUE,NOT(COUNTIF('List of Values'!$B$2:$B$255,R1620)=0)),"")</f>
        <v/>
      </c>
      <c r="U1620" s="11"/>
      <c r="V1620" s="10" t="str">
        <f t="shared" si="181"/>
        <v/>
      </c>
      <c r="W1620" s="10" t="str">
        <f>IF(NOT(ISBLANK($B1620)),AND(V1620=TRUE,NOT(COUNTIF('List of Values'!$A$2:$A$10,U1620)=0)),"")</f>
        <v/>
      </c>
    </row>
    <row r="1621" spans="2:23">
      <c r="B1621" s="12"/>
      <c r="C1621" s="11"/>
      <c r="D1621" s="10" t="str">
        <f t="shared" si="175"/>
        <v/>
      </c>
      <c r="E1621" s="10" t="str" cm="1">
        <f t="array" ref="E1621">IF(NOT(ISBLANK($B1621)),AND(D1621=TRUE,LEN(C1621)&lt;81,NOT(ISNUMBER(FIND('List of Values'!$C$2:$C$20,C1621)))),"")</f>
        <v/>
      </c>
      <c r="F1621" s="11"/>
      <c r="G1621" s="10" t="str">
        <f t="shared" si="176"/>
        <v/>
      </c>
      <c r="H1621" s="10" t="str" cm="1">
        <f t="array" ref="H1621">IF(NOT(ISBLANK($B1621)),AND(G1621=TRUE,LEN(F1621)&lt;81,NOT(ISNUMBER(FIND('List of Values'!$C$2:$C$20,F1621)))),"")</f>
        <v/>
      </c>
      <c r="I1621" s="11"/>
      <c r="J1621" s="10" t="str">
        <f t="shared" si="177"/>
        <v/>
      </c>
      <c r="K1621" s="10" t="str" cm="1">
        <f t="array" ref="K1621">IF(NOT(ISBLANK($B1621)),AND(J1621=TRUE,LEN(I1621)&lt;61,NOT(ISNUMBER(FIND('List of Values'!$C$2:$C$23,I1621)))),"")</f>
        <v/>
      </c>
      <c r="L1621" s="11"/>
      <c r="M1621" s="10" t="str">
        <f t="shared" si="178"/>
        <v/>
      </c>
      <c r="N1621" s="10" t="str" cm="1">
        <f t="array" ref="N1621">IF(NOT(ISBLANK($B1621)),AND(M1621=TRUE,LEN(L1621)&lt;61,NOT(ISNUMBER(FIND('List of Values'!$C$2:$C$23,L1621)))),"")</f>
        <v/>
      </c>
      <c r="O1621" s="11"/>
      <c r="P1621" s="10" t="str">
        <f t="shared" si="179"/>
        <v/>
      </c>
      <c r="Q1621" s="10" t="str" cm="1">
        <f t="array" ref="Q1621">IF(NOT(ISBLANK($B1621)),AND(P1621=TRUE,LEN(O1621)&lt;81,NOT(ISNUMBER(FIND('List of Values'!$C$2:$C$23,O1621)))),"")</f>
        <v/>
      </c>
      <c r="R1621" s="11"/>
      <c r="S1621" s="10" t="str">
        <f t="shared" si="180"/>
        <v/>
      </c>
      <c r="T1621" s="10" t="str">
        <f>IF(NOT(ISBLANK($B1621)),AND(S1621=TRUE,NOT(COUNTIF('List of Values'!$B$2:$B$255,R1621)=0)),"")</f>
        <v/>
      </c>
      <c r="U1621" s="11"/>
      <c r="V1621" s="10" t="str">
        <f t="shared" si="181"/>
        <v/>
      </c>
      <c r="W1621" s="10" t="str">
        <f>IF(NOT(ISBLANK($B1621)),AND(V1621=TRUE,NOT(COUNTIF('List of Values'!$A$2:$A$10,U1621)=0)),"")</f>
        <v/>
      </c>
    </row>
    <row r="1622" spans="2:23">
      <c r="B1622" s="12"/>
      <c r="C1622" s="11"/>
      <c r="D1622" s="10" t="str">
        <f t="shared" si="175"/>
        <v/>
      </c>
      <c r="E1622" s="10" t="str" cm="1">
        <f t="array" ref="E1622">IF(NOT(ISBLANK($B1622)),AND(D1622=TRUE,LEN(C1622)&lt;81,NOT(ISNUMBER(FIND('List of Values'!$C$2:$C$20,C1622)))),"")</f>
        <v/>
      </c>
      <c r="F1622" s="11"/>
      <c r="G1622" s="10" t="str">
        <f t="shared" si="176"/>
        <v/>
      </c>
      <c r="H1622" s="10" t="str" cm="1">
        <f t="array" ref="H1622">IF(NOT(ISBLANK($B1622)),AND(G1622=TRUE,LEN(F1622)&lt;81,NOT(ISNUMBER(FIND('List of Values'!$C$2:$C$20,F1622)))),"")</f>
        <v/>
      </c>
      <c r="I1622" s="11"/>
      <c r="J1622" s="10" t="str">
        <f t="shared" si="177"/>
        <v/>
      </c>
      <c r="K1622" s="10" t="str" cm="1">
        <f t="array" ref="K1622">IF(NOT(ISBLANK($B1622)),AND(J1622=TRUE,LEN(I1622)&lt;61,NOT(ISNUMBER(FIND('List of Values'!$C$2:$C$23,I1622)))),"")</f>
        <v/>
      </c>
      <c r="L1622" s="11"/>
      <c r="M1622" s="10" t="str">
        <f t="shared" si="178"/>
        <v/>
      </c>
      <c r="N1622" s="10" t="str" cm="1">
        <f t="array" ref="N1622">IF(NOT(ISBLANK($B1622)),AND(M1622=TRUE,LEN(L1622)&lt;61,NOT(ISNUMBER(FIND('List of Values'!$C$2:$C$23,L1622)))),"")</f>
        <v/>
      </c>
      <c r="O1622" s="11"/>
      <c r="P1622" s="10" t="str">
        <f t="shared" si="179"/>
        <v/>
      </c>
      <c r="Q1622" s="10" t="str" cm="1">
        <f t="array" ref="Q1622">IF(NOT(ISBLANK($B1622)),AND(P1622=TRUE,LEN(O1622)&lt;81,NOT(ISNUMBER(FIND('List of Values'!$C$2:$C$23,O1622)))),"")</f>
        <v/>
      </c>
      <c r="R1622" s="11"/>
      <c r="S1622" s="10" t="str">
        <f t="shared" si="180"/>
        <v/>
      </c>
      <c r="T1622" s="10" t="str">
        <f>IF(NOT(ISBLANK($B1622)),AND(S1622=TRUE,NOT(COUNTIF('List of Values'!$B$2:$B$255,R1622)=0)),"")</f>
        <v/>
      </c>
      <c r="U1622" s="11"/>
      <c r="V1622" s="10" t="str">
        <f t="shared" si="181"/>
        <v/>
      </c>
      <c r="W1622" s="10" t="str">
        <f>IF(NOT(ISBLANK($B1622)),AND(V1622=TRUE,NOT(COUNTIF('List of Values'!$A$2:$A$10,U1622)=0)),"")</f>
        <v/>
      </c>
    </row>
    <row r="1623" spans="2:23">
      <c r="B1623" s="12"/>
      <c r="C1623" s="11"/>
      <c r="D1623" s="10" t="str">
        <f t="shared" si="175"/>
        <v/>
      </c>
      <c r="E1623" s="10" t="str" cm="1">
        <f t="array" ref="E1623">IF(NOT(ISBLANK($B1623)),AND(D1623=TRUE,LEN(C1623)&lt;81,NOT(ISNUMBER(FIND('List of Values'!$C$2:$C$20,C1623)))),"")</f>
        <v/>
      </c>
      <c r="F1623" s="11"/>
      <c r="G1623" s="10" t="str">
        <f t="shared" si="176"/>
        <v/>
      </c>
      <c r="H1623" s="10" t="str" cm="1">
        <f t="array" ref="H1623">IF(NOT(ISBLANK($B1623)),AND(G1623=TRUE,LEN(F1623)&lt;81,NOT(ISNUMBER(FIND('List of Values'!$C$2:$C$20,F1623)))),"")</f>
        <v/>
      </c>
      <c r="I1623" s="11"/>
      <c r="J1623" s="10" t="str">
        <f t="shared" si="177"/>
        <v/>
      </c>
      <c r="K1623" s="10" t="str" cm="1">
        <f t="array" ref="K1623">IF(NOT(ISBLANK($B1623)),AND(J1623=TRUE,LEN(I1623)&lt;61,NOT(ISNUMBER(FIND('List of Values'!$C$2:$C$23,I1623)))),"")</f>
        <v/>
      </c>
      <c r="L1623" s="11"/>
      <c r="M1623" s="10" t="str">
        <f t="shared" si="178"/>
        <v/>
      </c>
      <c r="N1623" s="10" t="str" cm="1">
        <f t="array" ref="N1623">IF(NOT(ISBLANK($B1623)),AND(M1623=TRUE,LEN(L1623)&lt;61,NOT(ISNUMBER(FIND('List of Values'!$C$2:$C$23,L1623)))),"")</f>
        <v/>
      </c>
      <c r="O1623" s="11"/>
      <c r="P1623" s="10" t="str">
        <f t="shared" si="179"/>
        <v/>
      </c>
      <c r="Q1623" s="10" t="str" cm="1">
        <f t="array" ref="Q1623">IF(NOT(ISBLANK($B1623)),AND(P1623=TRUE,LEN(O1623)&lt;81,NOT(ISNUMBER(FIND('List of Values'!$C$2:$C$23,O1623)))),"")</f>
        <v/>
      </c>
      <c r="R1623" s="11"/>
      <c r="S1623" s="10" t="str">
        <f t="shared" si="180"/>
        <v/>
      </c>
      <c r="T1623" s="10" t="str">
        <f>IF(NOT(ISBLANK($B1623)),AND(S1623=TRUE,NOT(COUNTIF('List of Values'!$B$2:$B$255,R1623)=0)),"")</f>
        <v/>
      </c>
      <c r="U1623" s="11"/>
      <c r="V1623" s="10" t="str">
        <f t="shared" si="181"/>
        <v/>
      </c>
      <c r="W1623" s="10" t="str">
        <f>IF(NOT(ISBLANK($B1623)),AND(V1623=TRUE,NOT(COUNTIF('List of Values'!$A$2:$A$10,U1623)=0)),"")</f>
        <v/>
      </c>
    </row>
    <row r="1624" spans="2:23">
      <c r="B1624" s="12"/>
      <c r="C1624" s="11"/>
      <c r="D1624" s="10" t="str">
        <f t="shared" si="175"/>
        <v/>
      </c>
      <c r="E1624" s="10" t="str" cm="1">
        <f t="array" ref="E1624">IF(NOT(ISBLANK($B1624)),AND(D1624=TRUE,LEN(C1624)&lt;81,NOT(ISNUMBER(FIND('List of Values'!$C$2:$C$20,C1624)))),"")</f>
        <v/>
      </c>
      <c r="F1624" s="11"/>
      <c r="G1624" s="10" t="str">
        <f t="shared" si="176"/>
        <v/>
      </c>
      <c r="H1624" s="10" t="str" cm="1">
        <f t="array" ref="H1624">IF(NOT(ISBLANK($B1624)),AND(G1624=TRUE,LEN(F1624)&lt;81,NOT(ISNUMBER(FIND('List of Values'!$C$2:$C$20,F1624)))),"")</f>
        <v/>
      </c>
      <c r="I1624" s="11"/>
      <c r="J1624" s="10" t="str">
        <f t="shared" si="177"/>
        <v/>
      </c>
      <c r="K1624" s="10" t="str" cm="1">
        <f t="array" ref="K1624">IF(NOT(ISBLANK($B1624)),AND(J1624=TRUE,LEN(I1624)&lt;61,NOT(ISNUMBER(FIND('List of Values'!$C$2:$C$23,I1624)))),"")</f>
        <v/>
      </c>
      <c r="L1624" s="11"/>
      <c r="M1624" s="10" t="str">
        <f t="shared" si="178"/>
        <v/>
      </c>
      <c r="N1624" s="10" t="str" cm="1">
        <f t="array" ref="N1624">IF(NOT(ISBLANK($B1624)),AND(M1624=TRUE,LEN(L1624)&lt;61,NOT(ISNUMBER(FIND('List of Values'!$C$2:$C$23,L1624)))),"")</f>
        <v/>
      </c>
      <c r="O1624" s="11"/>
      <c r="P1624" s="10" t="str">
        <f t="shared" si="179"/>
        <v/>
      </c>
      <c r="Q1624" s="10" t="str" cm="1">
        <f t="array" ref="Q1624">IF(NOT(ISBLANK($B1624)),AND(P1624=TRUE,LEN(O1624)&lt;81,NOT(ISNUMBER(FIND('List of Values'!$C$2:$C$23,O1624)))),"")</f>
        <v/>
      </c>
      <c r="R1624" s="11"/>
      <c r="S1624" s="10" t="str">
        <f t="shared" si="180"/>
        <v/>
      </c>
      <c r="T1624" s="10" t="str">
        <f>IF(NOT(ISBLANK($B1624)),AND(S1624=TRUE,NOT(COUNTIF('List of Values'!$B$2:$B$255,R1624)=0)),"")</f>
        <v/>
      </c>
      <c r="U1624" s="11"/>
      <c r="V1624" s="10" t="str">
        <f t="shared" si="181"/>
        <v/>
      </c>
      <c r="W1624" s="10" t="str">
        <f>IF(NOT(ISBLANK($B1624)),AND(V1624=TRUE,NOT(COUNTIF('List of Values'!$A$2:$A$10,U1624)=0)),"")</f>
        <v/>
      </c>
    </row>
    <row r="1625" spans="2:23">
      <c r="B1625" s="12"/>
      <c r="C1625" s="11"/>
      <c r="D1625" s="10" t="str">
        <f t="shared" si="175"/>
        <v/>
      </c>
      <c r="E1625" s="10" t="str" cm="1">
        <f t="array" ref="E1625">IF(NOT(ISBLANK($B1625)),AND(D1625=TRUE,LEN(C1625)&lt;81,NOT(ISNUMBER(FIND('List of Values'!$C$2:$C$20,C1625)))),"")</f>
        <v/>
      </c>
      <c r="F1625" s="11"/>
      <c r="G1625" s="10" t="str">
        <f t="shared" si="176"/>
        <v/>
      </c>
      <c r="H1625" s="10" t="str" cm="1">
        <f t="array" ref="H1625">IF(NOT(ISBLANK($B1625)),AND(G1625=TRUE,LEN(F1625)&lt;81,NOT(ISNUMBER(FIND('List of Values'!$C$2:$C$20,F1625)))),"")</f>
        <v/>
      </c>
      <c r="I1625" s="11"/>
      <c r="J1625" s="10" t="str">
        <f t="shared" si="177"/>
        <v/>
      </c>
      <c r="K1625" s="10" t="str" cm="1">
        <f t="array" ref="K1625">IF(NOT(ISBLANK($B1625)),AND(J1625=TRUE,LEN(I1625)&lt;61,NOT(ISNUMBER(FIND('List of Values'!$C$2:$C$23,I1625)))),"")</f>
        <v/>
      </c>
      <c r="L1625" s="11"/>
      <c r="M1625" s="10" t="str">
        <f t="shared" si="178"/>
        <v/>
      </c>
      <c r="N1625" s="10" t="str" cm="1">
        <f t="array" ref="N1625">IF(NOT(ISBLANK($B1625)),AND(M1625=TRUE,LEN(L1625)&lt;61,NOT(ISNUMBER(FIND('List of Values'!$C$2:$C$23,L1625)))),"")</f>
        <v/>
      </c>
      <c r="O1625" s="11"/>
      <c r="P1625" s="10" t="str">
        <f t="shared" si="179"/>
        <v/>
      </c>
      <c r="Q1625" s="10" t="str" cm="1">
        <f t="array" ref="Q1625">IF(NOT(ISBLANK($B1625)),AND(P1625=TRUE,LEN(O1625)&lt;81,NOT(ISNUMBER(FIND('List of Values'!$C$2:$C$23,O1625)))),"")</f>
        <v/>
      </c>
      <c r="R1625" s="11"/>
      <c r="S1625" s="10" t="str">
        <f t="shared" si="180"/>
        <v/>
      </c>
      <c r="T1625" s="10" t="str">
        <f>IF(NOT(ISBLANK($B1625)),AND(S1625=TRUE,NOT(COUNTIF('List of Values'!$B$2:$B$255,R1625)=0)),"")</f>
        <v/>
      </c>
      <c r="U1625" s="11"/>
      <c r="V1625" s="10" t="str">
        <f t="shared" si="181"/>
        <v/>
      </c>
      <c r="W1625" s="10" t="str">
        <f>IF(NOT(ISBLANK($B1625)),AND(V1625=TRUE,NOT(COUNTIF('List of Values'!$A$2:$A$10,U1625)=0)),"")</f>
        <v/>
      </c>
    </row>
    <row r="1626" spans="2:23">
      <c r="B1626" s="12"/>
      <c r="C1626" s="11"/>
      <c r="D1626" s="10" t="str">
        <f t="shared" si="175"/>
        <v/>
      </c>
      <c r="E1626" s="10" t="str" cm="1">
        <f t="array" ref="E1626">IF(NOT(ISBLANK($B1626)),AND(D1626=TRUE,LEN(C1626)&lt;81,NOT(ISNUMBER(FIND('List of Values'!$C$2:$C$20,C1626)))),"")</f>
        <v/>
      </c>
      <c r="F1626" s="11"/>
      <c r="G1626" s="10" t="str">
        <f t="shared" si="176"/>
        <v/>
      </c>
      <c r="H1626" s="10" t="str" cm="1">
        <f t="array" ref="H1626">IF(NOT(ISBLANK($B1626)),AND(G1626=TRUE,LEN(F1626)&lt;81,NOT(ISNUMBER(FIND('List of Values'!$C$2:$C$20,F1626)))),"")</f>
        <v/>
      </c>
      <c r="I1626" s="11"/>
      <c r="J1626" s="10" t="str">
        <f t="shared" si="177"/>
        <v/>
      </c>
      <c r="K1626" s="10" t="str" cm="1">
        <f t="array" ref="K1626">IF(NOT(ISBLANK($B1626)),AND(J1626=TRUE,LEN(I1626)&lt;61,NOT(ISNUMBER(FIND('List of Values'!$C$2:$C$23,I1626)))),"")</f>
        <v/>
      </c>
      <c r="L1626" s="11"/>
      <c r="M1626" s="10" t="str">
        <f t="shared" si="178"/>
        <v/>
      </c>
      <c r="N1626" s="10" t="str" cm="1">
        <f t="array" ref="N1626">IF(NOT(ISBLANK($B1626)),AND(M1626=TRUE,LEN(L1626)&lt;61,NOT(ISNUMBER(FIND('List of Values'!$C$2:$C$23,L1626)))),"")</f>
        <v/>
      </c>
      <c r="O1626" s="11"/>
      <c r="P1626" s="10" t="str">
        <f t="shared" si="179"/>
        <v/>
      </c>
      <c r="Q1626" s="10" t="str" cm="1">
        <f t="array" ref="Q1626">IF(NOT(ISBLANK($B1626)),AND(P1626=TRUE,LEN(O1626)&lt;81,NOT(ISNUMBER(FIND('List of Values'!$C$2:$C$23,O1626)))),"")</f>
        <v/>
      </c>
      <c r="R1626" s="11"/>
      <c r="S1626" s="10" t="str">
        <f t="shared" si="180"/>
        <v/>
      </c>
      <c r="T1626" s="10" t="str">
        <f>IF(NOT(ISBLANK($B1626)),AND(S1626=TRUE,NOT(COUNTIF('List of Values'!$B$2:$B$255,R1626)=0)),"")</f>
        <v/>
      </c>
      <c r="U1626" s="11"/>
      <c r="V1626" s="10" t="str">
        <f t="shared" si="181"/>
        <v/>
      </c>
      <c r="W1626" s="10" t="str">
        <f>IF(NOT(ISBLANK($B1626)),AND(V1626=TRUE,NOT(COUNTIF('List of Values'!$A$2:$A$10,U1626)=0)),"")</f>
        <v/>
      </c>
    </row>
    <row r="1627" spans="2:23">
      <c r="B1627" s="12"/>
      <c r="C1627" s="11"/>
      <c r="D1627" s="10" t="str">
        <f t="shared" si="175"/>
        <v/>
      </c>
      <c r="E1627" s="10" t="str" cm="1">
        <f t="array" ref="E1627">IF(NOT(ISBLANK($B1627)),AND(D1627=TRUE,LEN(C1627)&lt;81,NOT(ISNUMBER(FIND('List of Values'!$C$2:$C$20,C1627)))),"")</f>
        <v/>
      </c>
      <c r="F1627" s="11"/>
      <c r="G1627" s="10" t="str">
        <f t="shared" si="176"/>
        <v/>
      </c>
      <c r="H1627" s="10" t="str" cm="1">
        <f t="array" ref="H1627">IF(NOT(ISBLANK($B1627)),AND(G1627=TRUE,LEN(F1627)&lt;81,NOT(ISNUMBER(FIND('List of Values'!$C$2:$C$20,F1627)))),"")</f>
        <v/>
      </c>
      <c r="I1627" s="11"/>
      <c r="J1627" s="10" t="str">
        <f t="shared" si="177"/>
        <v/>
      </c>
      <c r="K1627" s="10" t="str" cm="1">
        <f t="array" ref="K1627">IF(NOT(ISBLANK($B1627)),AND(J1627=TRUE,LEN(I1627)&lt;61,NOT(ISNUMBER(FIND('List of Values'!$C$2:$C$23,I1627)))),"")</f>
        <v/>
      </c>
      <c r="L1627" s="11"/>
      <c r="M1627" s="10" t="str">
        <f t="shared" si="178"/>
        <v/>
      </c>
      <c r="N1627" s="10" t="str" cm="1">
        <f t="array" ref="N1627">IF(NOT(ISBLANK($B1627)),AND(M1627=TRUE,LEN(L1627)&lt;61,NOT(ISNUMBER(FIND('List of Values'!$C$2:$C$23,L1627)))),"")</f>
        <v/>
      </c>
      <c r="O1627" s="11"/>
      <c r="P1627" s="10" t="str">
        <f t="shared" si="179"/>
        <v/>
      </c>
      <c r="Q1627" s="10" t="str" cm="1">
        <f t="array" ref="Q1627">IF(NOT(ISBLANK($B1627)),AND(P1627=TRUE,LEN(O1627)&lt;81,NOT(ISNUMBER(FIND('List of Values'!$C$2:$C$23,O1627)))),"")</f>
        <v/>
      </c>
      <c r="R1627" s="11"/>
      <c r="S1627" s="10" t="str">
        <f t="shared" si="180"/>
        <v/>
      </c>
      <c r="T1627" s="10" t="str">
        <f>IF(NOT(ISBLANK($B1627)),AND(S1627=TRUE,NOT(COUNTIF('List of Values'!$B$2:$B$255,R1627)=0)),"")</f>
        <v/>
      </c>
      <c r="U1627" s="11"/>
      <c r="V1627" s="10" t="str">
        <f t="shared" si="181"/>
        <v/>
      </c>
      <c r="W1627" s="10" t="str">
        <f>IF(NOT(ISBLANK($B1627)),AND(V1627=TRUE,NOT(COUNTIF('List of Values'!$A$2:$A$10,U1627)=0)),"")</f>
        <v/>
      </c>
    </row>
    <row r="1628" spans="2:23">
      <c r="B1628" s="12"/>
      <c r="C1628" s="11"/>
      <c r="D1628" s="10" t="str">
        <f t="shared" si="175"/>
        <v/>
      </c>
      <c r="E1628" s="10" t="str" cm="1">
        <f t="array" ref="E1628">IF(NOT(ISBLANK($B1628)),AND(D1628=TRUE,LEN(C1628)&lt;81,NOT(ISNUMBER(FIND('List of Values'!$C$2:$C$20,C1628)))),"")</f>
        <v/>
      </c>
      <c r="F1628" s="11"/>
      <c r="G1628" s="10" t="str">
        <f t="shared" si="176"/>
        <v/>
      </c>
      <c r="H1628" s="10" t="str" cm="1">
        <f t="array" ref="H1628">IF(NOT(ISBLANK($B1628)),AND(G1628=TRUE,LEN(F1628)&lt;81,NOT(ISNUMBER(FIND('List of Values'!$C$2:$C$20,F1628)))),"")</f>
        <v/>
      </c>
      <c r="I1628" s="11"/>
      <c r="J1628" s="10" t="str">
        <f t="shared" si="177"/>
        <v/>
      </c>
      <c r="K1628" s="10" t="str" cm="1">
        <f t="array" ref="K1628">IF(NOT(ISBLANK($B1628)),AND(J1628=TRUE,LEN(I1628)&lt;61,NOT(ISNUMBER(FIND('List of Values'!$C$2:$C$23,I1628)))),"")</f>
        <v/>
      </c>
      <c r="L1628" s="11"/>
      <c r="M1628" s="10" t="str">
        <f t="shared" si="178"/>
        <v/>
      </c>
      <c r="N1628" s="10" t="str" cm="1">
        <f t="array" ref="N1628">IF(NOT(ISBLANK($B1628)),AND(M1628=TRUE,LEN(L1628)&lt;61,NOT(ISNUMBER(FIND('List of Values'!$C$2:$C$23,L1628)))),"")</f>
        <v/>
      </c>
      <c r="O1628" s="11"/>
      <c r="P1628" s="10" t="str">
        <f t="shared" si="179"/>
        <v/>
      </c>
      <c r="Q1628" s="10" t="str" cm="1">
        <f t="array" ref="Q1628">IF(NOT(ISBLANK($B1628)),AND(P1628=TRUE,LEN(O1628)&lt;81,NOT(ISNUMBER(FIND('List of Values'!$C$2:$C$23,O1628)))),"")</f>
        <v/>
      </c>
      <c r="R1628" s="11"/>
      <c r="S1628" s="10" t="str">
        <f t="shared" si="180"/>
        <v/>
      </c>
      <c r="T1628" s="10" t="str">
        <f>IF(NOT(ISBLANK($B1628)),AND(S1628=TRUE,NOT(COUNTIF('List of Values'!$B$2:$B$255,R1628)=0)),"")</f>
        <v/>
      </c>
      <c r="U1628" s="11"/>
      <c r="V1628" s="10" t="str">
        <f t="shared" si="181"/>
        <v/>
      </c>
      <c r="W1628" s="10" t="str">
        <f>IF(NOT(ISBLANK($B1628)),AND(V1628=TRUE,NOT(COUNTIF('List of Values'!$A$2:$A$10,U1628)=0)),"")</f>
        <v/>
      </c>
    </row>
    <row r="1629" spans="2:23">
      <c r="B1629" s="12"/>
      <c r="C1629" s="11"/>
      <c r="D1629" s="10" t="str">
        <f t="shared" si="175"/>
        <v/>
      </c>
      <c r="E1629" s="10" t="str" cm="1">
        <f t="array" ref="E1629">IF(NOT(ISBLANK($B1629)),AND(D1629=TRUE,LEN(C1629)&lt;81,NOT(ISNUMBER(FIND('List of Values'!$C$2:$C$20,C1629)))),"")</f>
        <v/>
      </c>
      <c r="F1629" s="11"/>
      <c r="G1629" s="10" t="str">
        <f t="shared" si="176"/>
        <v/>
      </c>
      <c r="H1629" s="10" t="str" cm="1">
        <f t="array" ref="H1629">IF(NOT(ISBLANK($B1629)),AND(G1629=TRUE,LEN(F1629)&lt;81,NOT(ISNUMBER(FIND('List of Values'!$C$2:$C$20,F1629)))),"")</f>
        <v/>
      </c>
      <c r="I1629" s="11"/>
      <c r="J1629" s="10" t="str">
        <f t="shared" si="177"/>
        <v/>
      </c>
      <c r="K1629" s="10" t="str" cm="1">
        <f t="array" ref="K1629">IF(NOT(ISBLANK($B1629)),AND(J1629=TRUE,LEN(I1629)&lt;61,NOT(ISNUMBER(FIND('List of Values'!$C$2:$C$23,I1629)))),"")</f>
        <v/>
      </c>
      <c r="L1629" s="11"/>
      <c r="M1629" s="10" t="str">
        <f t="shared" si="178"/>
        <v/>
      </c>
      <c r="N1629" s="10" t="str" cm="1">
        <f t="array" ref="N1629">IF(NOT(ISBLANK($B1629)),AND(M1629=TRUE,LEN(L1629)&lt;61,NOT(ISNUMBER(FIND('List of Values'!$C$2:$C$23,L1629)))),"")</f>
        <v/>
      </c>
      <c r="O1629" s="11"/>
      <c r="P1629" s="10" t="str">
        <f t="shared" si="179"/>
        <v/>
      </c>
      <c r="Q1629" s="10" t="str" cm="1">
        <f t="array" ref="Q1629">IF(NOT(ISBLANK($B1629)),AND(P1629=TRUE,LEN(O1629)&lt;81,NOT(ISNUMBER(FIND('List of Values'!$C$2:$C$23,O1629)))),"")</f>
        <v/>
      </c>
      <c r="R1629" s="11"/>
      <c r="S1629" s="10" t="str">
        <f t="shared" si="180"/>
        <v/>
      </c>
      <c r="T1629" s="10" t="str">
        <f>IF(NOT(ISBLANK($B1629)),AND(S1629=TRUE,NOT(COUNTIF('List of Values'!$B$2:$B$255,R1629)=0)),"")</f>
        <v/>
      </c>
      <c r="U1629" s="11"/>
      <c r="V1629" s="10" t="str">
        <f t="shared" si="181"/>
        <v/>
      </c>
      <c r="W1629" s="10" t="str">
        <f>IF(NOT(ISBLANK($B1629)),AND(V1629=TRUE,NOT(COUNTIF('List of Values'!$A$2:$A$10,U1629)=0)),"")</f>
        <v/>
      </c>
    </row>
    <row r="1630" spans="2:23">
      <c r="B1630" s="12"/>
      <c r="C1630" s="11"/>
      <c r="D1630" s="10" t="str">
        <f t="shared" si="175"/>
        <v/>
      </c>
      <c r="E1630" s="10" t="str" cm="1">
        <f t="array" ref="E1630">IF(NOT(ISBLANK($B1630)),AND(D1630=TRUE,LEN(C1630)&lt;81,NOT(ISNUMBER(FIND('List of Values'!$C$2:$C$20,C1630)))),"")</f>
        <v/>
      </c>
      <c r="F1630" s="11"/>
      <c r="G1630" s="10" t="str">
        <f t="shared" si="176"/>
        <v/>
      </c>
      <c r="H1630" s="10" t="str" cm="1">
        <f t="array" ref="H1630">IF(NOT(ISBLANK($B1630)),AND(G1630=TRUE,LEN(F1630)&lt;81,NOT(ISNUMBER(FIND('List of Values'!$C$2:$C$20,F1630)))),"")</f>
        <v/>
      </c>
      <c r="I1630" s="11"/>
      <c r="J1630" s="10" t="str">
        <f t="shared" si="177"/>
        <v/>
      </c>
      <c r="K1630" s="10" t="str" cm="1">
        <f t="array" ref="K1630">IF(NOT(ISBLANK($B1630)),AND(J1630=TRUE,LEN(I1630)&lt;61,NOT(ISNUMBER(FIND('List of Values'!$C$2:$C$23,I1630)))),"")</f>
        <v/>
      </c>
      <c r="L1630" s="11"/>
      <c r="M1630" s="10" t="str">
        <f t="shared" si="178"/>
        <v/>
      </c>
      <c r="N1630" s="10" t="str" cm="1">
        <f t="array" ref="N1630">IF(NOT(ISBLANK($B1630)),AND(M1630=TRUE,LEN(L1630)&lt;61,NOT(ISNUMBER(FIND('List of Values'!$C$2:$C$23,L1630)))),"")</f>
        <v/>
      </c>
      <c r="O1630" s="11"/>
      <c r="P1630" s="10" t="str">
        <f t="shared" si="179"/>
        <v/>
      </c>
      <c r="Q1630" s="10" t="str" cm="1">
        <f t="array" ref="Q1630">IF(NOT(ISBLANK($B1630)),AND(P1630=TRUE,LEN(O1630)&lt;81,NOT(ISNUMBER(FIND('List of Values'!$C$2:$C$23,O1630)))),"")</f>
        <v/>
      </c>
      <c r="R1630" s="11"/>
      <c r="S1630" s="10" t="str">
        <f t="shared" si="180"/>
        <v/>
      </c>
      <c r="T1630" s="10" t="str">
        <f>IF(NOT(ISBLANK($B1630)),AND(S1630=TRUE,NOT(COUNTIF('List of Values'!$B$2:$B$255,R1630)=0)),"")</f>
        <v/>
      </c>
      <c r="U1630" s="11"/>
      <c r="V1630" s="10" t="str">
        <f t="shared" si="181"/>
        <v/>
      </c>
      <c r="W1630" s="10" t="str">
        <f>IF(NOT(ISBLANK($B1630)),AND(V1630=TRUE,NOT(COUNTIF('List of Values'!$A$2:$A$10,U1630)=0)),"")</f>
        <v/>
      </c>
    </row>
    <row r="1631" spans="2:23">
      <c r="B1631" s="12"/>
      <c r="C1631" s="11"/>
      <c r="D1631" s="10" t="str">
        <f t="shared" si="175"/>
        <v/>
      </c>
      <c r="E1631" s="10" t="str" cm="1">
        <f t="array" ref="E1631">IF(NOT(ISBLANK($B1631)),AND(D1631=TRUE,LEN(C1631)&lt;81,NOT(ISNUMBER(FIND('List of Values'!$C$2:$C$20,C1631)))),"")</f>
        <v/>
      </c>
      <c r="F1631" s="11"/>
      <c r="G1631" s="10" t="str">
        <f t="shared" si="176"/>
        <v/>
      </c>
      <c r="H1631" s="10" t="str" cm="1">
        <f t="array" ref="H1631">IF(NOT(ISBLANK($B1631)),AND(G1631=TRUE,LEN(F1631)&lt;81,NOT(ISNUMBER(FIND('List of Values'!$C$2:$C$20,F1631)))),"")</f>
        <v/>
      </c>
      <c r="I1631" s="11"/>
      <c r="J1631" s="10" t="str">
        <f t="shared" si="177"/>
        <v/>
      </c>
      <c r="K1631" s="10" t="str" cm="1">
        <f t="array" ref="K1631">IF(NOT(ISBLANK($B1631)),AND(J1631=TRUE,LEN(I1631)&lt;61,NOT(ISNUMBER(FIND('List of Values'!$C$2:$C$23,I1631)))),"")</f>
        <v/>
      </c>
      <c r="L1631" s="11"/>
      <c r="M1631" s="10" t="str">
        <f t="shared" si="178"/>
        <v/>
      </c>
      <c r="N1631" s="10" t="str" cm="1">
        <f t="array" ref="N1631">IF(NOT(ISBLANK($B1631)),AND(M1631=TRUE,LEN(L1631)&lt;61,NOT(ISNUMBER(FIND('List of Values'!$C$2:$C$23,L1631)))),"")</f>
        <v/>
      </c>
      <c r="O1631" s="11"/>
      <c r="P1631" s="10" t="str">
        <f t="shared" si="179"/>
        <v/>
      </c>
      <c r="Q1631" s="10" t="str" cm="1">
        <f t="array" ref="Q1631">IF(NOT(ISBLANK($B1631)),AND(P1631=TRUE,LEN(O1631)&lt;81,NOT(ISNUMBER(FIND('List of Values'!$C$2:$C$23,O1631)))),"")</f>
        <v/>
      </c>
      <c r="R1631" s="11"/>
      <c r="S1631" s="10" t="str">
        <f t="shared" si="180"/>
        <v/>
      </c>
      <c r="T1631" s="10" t="str">
        <f>IF(NOT(ISBLANK($B1631)),AND(S1631=TRUE,NOT(COUNTIF('List of Values'!$B$2:$B$255,R1631)=0)),"")</f>
        <v/>
      </c>
      <c r="U1631" s="11"/>
      <c r="V1631" s="10" t="str">
        <f t="shared" si="181"/>
        <v/>
      </c>
      <c r="W1631" s="10" t="str">
        <f>IF(NOT(ISBLANK($B1631)),AND(V1631=TRUE,NOT(COUNTIF('List of Values'!$A$2:$A$10,U1631)=0)),"")</f>
        <v/>
      </c>
    </row>
    <row r="1632" spans="2:23">
      <c r="B1632" s="12"/>
      <c r="C1632" s="11"/>
      <c r="D1632" s="10" t="str">
        <f t="shared" si="175"/>
        <v/>
      </c>
      <c r="E1632" s="10" t="str" cm="1">
        <f t="array" ref="E1632">IF(NOT(ISBLANK($B1632)),AND(D1632=TRUE,LEN(C1632)&lt;81,NOT(ISNUMBER(FIND('List of Values'!$C$2:$C$20,C1632)))),"")</f>
        <v/>
      </c>
      <c r="F1632" s="11"/>
      <c r="G1632" s="10" t="str">
        <f t="shared" si="176"/>
        <v/>
      </c>
      <c r="H1632" s="10" t="str" cm="1">
        <f t="array" ref="H1632">IF(NOT(ISBLANK($B1632)),AND(G1632=TRUE,LEN(F1632)&lt;81,NOT(ISNUMBER(FIND('List of Values'!$C$2:$C$20,F1632)))),"")</f>
        <v/>
      </c>
      <c r="I1632" s="11"/>
      <c r="J1632" s="10" t="str">
        <f t="shared" si="177"/>
        <v/>
      </c>
      <c r="K1632" s="10" t="str" cm="1">
        <f t="array" ref="K1632">IF(NOT(ISBLANK($B1632)),AND(J1632=TRUE,LEN(I1632)&lt;61,NOT(ISNUMBER(FIND('List of Values'!$C$2:$C$23,I1632)))),"")</f>
        <v/>
      </c>
      <c r="L1632" s="11"/>
      <c r="M1632" s="10" t="str">
        <f t="shared" si="178"/>
        <v/>
      </c>
      <c r="N1632" s="10" t="str" cm="1">
        <f t="array" ref="N1632">IF(NOT(ISBLANK($B1632)),AND(M1632=TRUE,LEN(L1632)&lt;61,NOT(ISNUMBER(FIND('List of Values'!$C$2:$C$23,L1632)))),"")</f>
        <v/>
      </c>
      <c r="O1632" s="11"/>
      <c r="P1632" s="10" t="str">
        <f t="shared" si="179"/>
        <v/>
      </c>
      <c r="Q1632" s="10" t="str" cm="1">
        <f t="array" ref="Q1632">IF(NOT(ISBLANK($B1632)),AND(P1632=TRUE,LEN(O1632)&lt;81,NOT(ISNUMBER(FIND('List of Values'!$C$2:$C$23,O1632)))),"")</f>
        <v/>
      </c>
      <c r="R1632" s="11"/>
      <c r="S1632" s="10" t="str">
        <f t="shared" si="180"/>
        <v/>
      </c>
      <c r="T1632" s="10" t="str">
        <f>IF(NOT(ISBLANK($B1632)),AND(S1632=TRUE,NOT(COUNTIF('List of Values'!$B$2:$B$255,R1632)=0)),"")</f>
        <v/>
      </c>
      <c r="U1632" s="11"/>
      <c r="V1632" s="10" t="str">
        <f t="shared" si="181"/>
        <v/>
      </c>
      <c r="W1632" s="10" t="str">
        <f>IF(NOT(ISBLANK($B1632)),AND(V1632=TRUE,NOT(COUNTIF('List of Values'!$A$2:$A$10,U1632)=0)),"")</f>
        <v/>
      </c>
    </row>
    <row r="1633" spans="2:23">
      <c r="B1633" s="12"/>
      <c r="C1633" s="11"/>
      <c r="D1633" s="10" t="str">
        <f t="shared" si="175"/>
        <v/>
      </c>
      <c r="E1633" s="10" t="str" cm="1">
        <f t="array" ref="E1633">IF(NOT(ISBLANK($B1633)),AND(D1633=TRUE,LEN(C1633)&lt;81,NOT(ISNUMBER(FIND('List of Values'!$C$2:$C$20,C1633)))),"")</f>
        <v/>
      </c>
      <c r="F1633" s="11"/>
      <c r="G1633" s="10" t="str">
        <f t="shared" si="176"/>
        <v/>
      </c>
      <c r="H1633" s="10" t="str" cm="1">
        <f t="array" ref="H1633">IF(NOT(ISBLANK($B1633)),AND(G1633=TRUE,LEN(F1633)&lt;81,NOT(ISNUMBER(FIND('List of Values'!$C$2:$C$20,F1633)))),"")</f>
        <v/>
      </c>
      <c r="I1633" s="11"/>
      <c r="J1633" s="10" t="str">
        <f t="shared" si="177"/>
        <v/>
      </c>
      <c r="K1633" s="10" t="str" cm="1">
        <f t="array" ref="K1633">IF(NOT(ISBLANK($B1633)),AND(J1633=TRUE,LEN(I1633)&lt;61,NOT(ISNUMBER(FIND('List of Values'!$C$2:$C$23,I1633)))),"")</f>
        <v/>
      </c>
      <c r="L1633" s="11"/>
      <c r="M1633" s="10" t="str">
        <f t="shared" si="178"/>
        <v/>
      </c>
      <c r="N1633" s="10" t="str" cm="1">
        <f t="array" ref="N1633">IF(NOT(ISBLANK($B1633)),AND(M1633=TRUE,LEN(L1633)&lt;61,NOT(ISNUMBER(FIND('List of Values'!$C$2:$C$23,L1633)))),"")</f>
        <v/>
      </c>
      <c r="O1633" s="11"/>
      <c r="P1633" s="10" t="str">
        <f t="shared" si="179"/>
        <v/>
      </c>
      <c r="Q1633" s="10" t="str" cm="1">
        <f t="array" ref="Q1633">IF(NOT(ISBLANK($B1633)),AND(P1633=TRUE,LEN(O1633)&lt;81,NOT(ISNUMBER(FIND('List of Values'!$C$2:$C$23,O1633)))),"")</f>
        <v/>
      </c>
      <c r="R1633" s="11"/>
      <c r="S1633" s="10" t="str">
        <f t="shared" si="180"/>
        <v/>
      </c>
      <c r="T1633" s="10" t="str">
        <f>IF(NOT(ISBLANK($B1633)),AND(S1633=TRUE,NOT(COUNTIF('List of Values'!$B$2:$B$255,R1633)=0)),"")</f>
        <v/>
      </c>
      <c r="U1633" s="11"/>
      <c r="V1633" s="10" t="str">
        <f t="shared" si="181"/>
        <v/>
      </c>
      <c r="W1633" s="10" t="str">
        <f>IF(NOT(ISBLANK($B1633)),AND(V1633=TRUE,NOT(COUNTIF('List of Values'!$A$2:$A$10,U1633)=0)),"")</f>
        <v/>
      </c>
    </row>
    <row r="1634" spans="2:23">
      <c r="B1634" s="12"/>
      <c r="C1634" s="11"/>
      <c r="D1634" s="10" t="str">
        <f t="shared" si="175"/>
        <v/>
      </c>
      <c r="E1634" s="10" t="str" cm="1">
        <f t="array" ref="E1634">IF(NOT(ISBLANK($B1634)),AND(D1634=TRUE,LEN(C1634)&lt;81,NOT(ISNUMBER(FIND('List of Values'!$C$2:$C$20,C1634)))),"")</f>
        <v/>
      </c>
      <c r="F1634" s="11"/>
      <c r="G1634" s="10" t="str">
        <f t="shared" si="176"/>
        <v/>
      </c>
      <c r="H1634" s="10" t="str" cm="1">
        <f t="array" ref="H1634">IF(NOT(ISBLANK($B1634)),AND(G1634=TRUE,LEN(F1634)&lt;81,NOT(ISNUMBER(FIND('List of Values'!$C$2:$C$20,F1634)))),"")</f>
        <v/>
      </c>
      <c r="I1634" s="11"/>
      <c r="J1634" s="10" t="str">
        <f t="shared" si="177"/>
        <v/>
      </c>
      <c r="K1634" s="10" t="str" cm="1">
        <f t="array" ref="K1634">IF(NOT(ISBLANK($B1634)),AND(J1634=TRUE,LEN(I1634)&lt;61,NOT(ISNUMBER(FIND('List of Values'!$C$2:$C$23,I1634)))),"")</f>
        <v/>
      </c>
      <c r="L1634" s="11"/>
      <c r="M1634" s="10" t="str">
        <f t="shared" si="178"/>
        <v/>
      </c>
      <c r="N1634" s="10" t="str" cm="1">
        <f t="array" ref="N1634">IF(NOT(ISBLANK($B1634)),AND(M1634=TRUE,LEN(L1634)&lt;61,NOT(ISNUMBER(FIND('List of Values'!$C$2:$C$23,L1634)))),"")</f>
        <v/>
      </c>
      <c r="O1634" s="11"/>
      <c r="P1634" s="10" t="str">
        <f t="shared" si="179"/>
        <v/>
      </c>
      <c r="Q1634" s="10" t="str" cm="1">
        <f t="array" ref="Q1634">IF(NOT(ISBLANK($B1634)),AND(P1634=TRUE,LEN(O1634)&lt;81,NOT(ISNUMBER(FIND('List of Values'!$C$2:$C$23,O1634)))),"")</f>
        <v/>
      </c>
      <c r="R1634" s="11"/>
      <c r="S1634" s="10" t="str">
        <f t="shared" si="180"/>
        <v/>
      </c>
      <c r="T1634" s="10" t="str">
        <f>IF(NOT(ISBLANK($B1634)),AND(S1634=TRUE,NOT(COUNTIF('List of Values'!$B$2:$B$255,R1634)=0)),"")</f>
        <v/>
      </c>
      <c r="U1634" s="11"/>
      <c r="V1634" s="10" t="str">
        <f t="shared" si="181"/>
        <v/>
      </c>
      <c r="W1634" s="10" t="str">
        <f>IF(NOT(ISBLANK($B1634)),AND(V1634=TRUE,NOT(COUNTIF('List of Values'!$A$2:$A$10,U1634)=0)),"")</f>
        <v/>
      </c>
    </row>
    <row r="1635" spans="2:23">
      <c r="B1635" s="12"/>
      <c r="C1635" s="11"/>
      <c r="D1635" s="10" t="str">
        <f t="shared" si="175"/>
        <v/>
      </c>
      <c r="E1635" s="10" t="str" cm="1">
        <f t="array" ref="E1635">IF(NOT(ISBLANK($B1635)),AND(D1635=TRUE,LEN(C1635)&lt;81,NOT(ISNUMBER(FIND('List of Values'!$C$2:$C$20,C1635)))),"")</f>
        <v/>
      </c>
      <c r="F1635" s="11"/>
      <c r="G1635" s="10" t="str">
        <f t="shared" si="176"/>
        <v/>
      </c>
      <c r="H1635" s="10" t="str" cm="1">
        <f t="array" ref="H1635">IF(NOT(ISBLANK($B1635)),AND(G1635=TRUE,LEN(F1635)&lt;81,NOT(ISNUMBER(FIND('List of Values'!$C$2:$C$20,F1635)))),"")</f>
        <v/>
      </c>
      <c r="I1635" s="11"/>
      <c r="J1635" s="10" t="str">
        <f t="shared" si="177"/>
        <v/>
      </c>
      <c r="K1635" s="10" t="str" cm="1">
        <f t="array" ref="K1635">IF(NOT(ISBLANK($B1635)),AND(J1635=TRUE,LEN(I1635)&lt;61,NOT(ISNUMBER(FIND('List of Values'!$C$2:$C$23,I1635)))),"")</f>
        <v/>
      </c>
      <c r="L1635" s="11"/>
      <c r="M1635" s="10" t="str">
        <f t="shared" si="178"/>
        <v/>
      </c>
      <c r="N1635" s="10" t="str" cm="1">
        <f t="array" ref="N1635">IF(NOT(ISBLANK($B1635)),AND(M1635=TRUE,LEN(L1635)&lt;61,NOT(ISNUMBER(FIND('List of Values'!$C$2:$C$23,L1635)))),"")</f>
        <v/>
      </c>
      <c r="O1635" s="11"/>
      <c r="P1635" s="10" t="str">
        <f t="shared" si="179"/>
        <v/>
      </c>
      <c r="Q1635" s="10" t="str" cm="1">
        <f t="array" ref="Q1635">IF(NOT(ISBLANK($B1635)),AND(P1635=TRUE,LEN(O1635)&lt;81,NOT(ISNUMBER(FIND('List of Values'!$C$2:$C$23,O1635)))),"")</f>
        <v/>
      </c>
      <c r="R1635" s="11"/>
      <c r="S1635" s="10" t="str">
        <f t="shared" si="180"/>
        <v/>
      </c>
      <c r="T1635" s="10" t="str">
        <f>IF(NOT(ISBLANK($B1635)),AND(S1635=TRUE,NOT(COUNTIF('List of Values'!$B$2:$B$255,R1635)=0)),"")</f>
        <v/>
      </c>
      <c r="U1635" s="11"/>
      <c r="V1635" s="10" t="str">
        <f t="shared" si="181"/>
        <v/>
      </c>
      <c r="W1635" s="10" t="str">
        <f>IF(NOT(ISBLANK($B1635)),AND(V1635=TRUE,NOT(COUNTIF('List of Values'!$A$2:$A$10,U1635)=0)),"")</f>
        <v/>
      </c>
    </row>
    <row r="1636" spans="2:23">
      <c r="B1636" s="12"/>
      <c r="C1636" s="11"/>
      <c r="D1636" s="10" t="str">
        <f t="shared" si="175"/>
        <v/>
      </c>
      <c r="E1636" s="10" t="str" cm="1">
        <f t="array" ref="E1636">IF(NOT(ISBLANK($B1636)),AND(D1636=TRUE,LEN(C1636)&lt;81,NOT(ISNUMBER(FIND('List of Values'!$C$2:$C$20,C1636)))),"")</f>
        <v/>
      </c>
      <c r="F1636" s="11"/>
      <c r="G1636" s="10" t="str">
        <f t="shared" si="176"/>
        <v/>
      </c>
      <c r="H1636" s="10" t="str" cm="1">
        <f t="array" ref="H1636">IF(NOT(ISBLANK($B1636)),AND(G1636=TRUE,LEN(F1636)&lt;81,NOT(ISNUMBER(FIND('List of Values'!$C$2:$C$20,F1636)))),"")</f>
        <v/>
      </c>
      <c r="I1636" s="11"/>
      <c r="J1636" s="10" t="str">
        <f t="shared" si="177"/>
        <v/>
      </c>
      <c r="K1636" s="10" t="str" cm="1">
        <f t="array" ref="K1636">IF(NOT(ISBLANK($B1636)),AND(J1636=TRUE,LEN(I1636)&lt;61,NOT(ISNUMBER(FIND('List of Values'!$C$2:$C$23,I1636)))),"")</f>
        <v/>
      </c>
      <c r="L1636" s="11"/>
      <c r="M1636" s="10" t="str">
        <f t="shared" si="178"/>
        <v/>
      </c>
      <c r="N1636" s="10" t="str" cm="1">
        <f t="array" ref="N1636">IF(NOT(ISBLANK($B1636)),AND(M1636=TRUE,LEN(L1636)&lt;61,NOT(ISNUMBER(FIND('List of Values'!$C$2:$C$23,L1636)))),"")</f>
        <v/>
      </c>
      <c r="O1636" s="11"/>
      <c r="P1636" s="10" t="str">
        <f t="shared" si="179"/>
        <v/>
      </c>
      <c r="Q1636" s="10" t="str" cm="1">
        <f t="array" ref="Q1636">IF(NOT(ISBLANK($B1636)),AND(P1636=TRUE,LEN(O1636)&lt;81,NOT(ISNUMBER(FIND('List of Values'!$C$2:$C$23,O1636)))),"")</f>
        <v/>
      </c>
      <c r="R1636" s="11"/>
      <c r="S1636" s="10" t="str">
        <f t="shared" si="180"/>
        <v/>
      </c>
      <c r="T1636" s="10" t="str">
        <f>IF(NOT(ISBLANK($B1636)),AND(S1636=TRUE,NOT(COUNTIF('List of Values'!$B$2:$B$255,R1636)=0)),"")</f>
        <v/>
      </c>
      <c r="U1636" s="11"/>
      <c r="V1636" s="10" t="str">
        <f t="shared" si="181"/>
        <v/>
      </c>
      <c r="W1636" s="10" t="str">
        <f>IF(NOT(ISBLANK($B1636)),AND(V1636=TRUE,NOT(COUNTIF('List of Values'!$A$2:$A$10,U1636)=0)),"")</f>
        <v/>
      </c>
    </row>
    <row r="1637" spans="2:23">
      <c r="B1637" s="12"/>
      <c r="C1637" s="11"/>
      <c r="D1637" s="10" t="str">
        <f t="shared" si="175"/>
        <v/>
      </c>
      <c r="E1637" s="10" t="str" cm="1">
        <f t="array" ref="E1637">IF(NOT(ISBLANK($B1637)),AND(D1637=TRUE,LEN(C1637)&lt;81,NOT(ISNUMBER(FIND('List of Values'!$C$2:$C$20,C1637)))),"")</f>
        <v/>
      </c>
      <c r="F1637" s="11"/>
      <c r="G1637" s="10" t="str">
        <f t="shared" si="176"/>
        <v/>
      </c>
      <c r="H1637" s="10" t="str" cm="1">
        <f t="array" ref="H1637">IF(NOT(ISBLANK($B1637)),AND(G1637=TRUE,LEN(F1637)&lt;81,NOT(ISNUMBER(FIND('List of Values'!$C$2:$C$20,F1637)))),"")</f>
        <v/>
      </c>
      <c r="I1637" s="11"/>
      <c r="J1637" s="10" t="str">
        <f t="shared" si="177"/>
        <v/>
      </c>
      <c r="K1637" s="10" t="str" cm="1">
        <f t="array" ref="K1637">IF(NOT(ISBLANK($B1637)),AND(J1637=TRUE,LEN(I1637)&lt;61,NOT(ISNUMBER(FIND('List of Values'!$C$2:$C$23,I1637)))),"")</f>
        <v/>
      </c>
      <c r="L1637" s="11"/>
      <c r="M1637" s="10" t="str">
        <f t="shared" si="178"/>
        <v/>
      </c>
      <c r="N1637" s="10" t="str" cm="1">
        <f t="array" ref="N1637">IF(NOT(ISBLANK($B1637)),AND(M1637=TRUE,LEN(L1637)&lt;61,NOT(ISNUMBER(FIND('List of Values'!$C$2:$C$23,L1637)))),"")</f>
        <v/>
      </c>
      <c r="O1637" s="11"/>
      <c r="P1637" s="10" t="str">
        <f t="shared" si="179"/>
        <v/>
      </c>
      <c r="Q1637" s="10" t="str" cm="1">
        <f t="array" ref="Q1637">IF(NOT(ISBLANK($B1637)),AND(P1637=TRUE,LEN(O1637)&lt;81,NOT(ISNUMBER(FIND('List of Values'!$C$2:$C$23,O1637)))),"")</f>
        <v/>
      </c>
      <c r="R1637" s="11"/>
      <c r="S1637" s="10" t="str">
        <f t="shared" si="180"/>
        <v/>
      </c>
      <c r="T1637" s="10" t="str">
        <f>IF(NOT(ISBLANK($B1637)),AND(S1637=TRUE,NOT(COUNTIF('List of Values'!$B$2:$B$255,R1637)=0)),"")</f>
        <v/>
      </c>
      <c r="U1637" s="11"/>
      <c r="V1637" s="10" t="str">
        <f t="shared" si="181"/>
        <v/>
      </c>
      <c r="W1637" s="10" t="str">
        <f>IF(NOT(ISBLANK($B1637)),AND(V1637=TRUE,NOT(COUNTIF('List of Values'!$A$2:$A$10,U1637)=0)),"")</f>
        <v/>
      </c>
    </row>
    <row r="1638" spans="2:23">
      <c r="B1638" s="12"/>
      <c r="C1638" s="11"/>
      <c r="D1638" s="10" t="str">
        <f t="shared" si="175"/>
        <v/>
      </c>
      <c r="E1638" s="10" t="str" cm="1">
        <f t="array" ref="E1638">IF(NOT(ISBLANK($B1638)),AND(D1638=TRUE,LEN(C1638)&lt;81,NOT(ISNUMBER(FIND('List of Values'!$C$2:$C$20,C1638)))),"")</f>
        <v/>
      </c>
      <c r="F1638" s="11"/>
      <c r="G1638" s="10" t="str">
        <f t="shared" si="176"/>
        <v/>
      </c>
      <c r="H1638" s="10" t="str" cm="1">
        <f t="array" ref="H1638">IF(NOT(ISBLANK($B1638)),AND(G1638=TRUE,LEN(F1638)&lt;81,NOT(ISNUMBER(FIND('List of Values'!$C$2:$C$20,F1638)))),"")</f>
        <v/>
      </c>
      <c r="I1638" s="11"/>
      <c r="J1638" s="10" t="str">
        <f t="shared" si="177"/>
        <v/>
      </c>
      <c r="K1638" s="10" t="str" cm="1">
        <f t="array" ref="K1638">IF(NOT(ISBLANK($B1638)),AND(J1638=TRUE,LEN(I1638)&lt;61,NOT(ISNUMBER(FIND('List of Values'!$C$2:$C$23,I1638)))),"")</f>
        <v/>
      </c>
      <c r="L1638" s="11"/>
      <c r="M1638" s="10" t="str">
        <f t="shared" si="178"/>
        <v/>
      </c>
      <c r="N1638" s="10" t="str" cm="1">
        <f t="array" ref="N1638">IF(NOT(ISBLANK($B1638)),AND(M1638=TRUE,LEN(L1638)&lt;61,NOT(ISNUMBER(FIND('List of Values'!$C$2:$C$23,L1638)))),"")</f>
        <v/>
      </c>
      <c r="O1638" s="11"/>
      <c r="P1638" s="10" t="str">
        <f t="shared" si="179"/>
        <v/>
      </c>
      <c r="Q1638" s="10" t="str" cm="1">
        <f t="array" ref="Q1638">IF(NOT(ISBLANK($B1638)),AND(P1638=TRUE,LEN(O1638)&lt;81,NOT(ISNUMBER(FIND('List of Values'!$C$2:$C$23,O1638)))),"")</f>
        <v/>
      </c>
      <c r="R1638" s="11"/>
      <c r="S1638" s="10" t="str">
        <f t="shared" si="180"/>
        <v/>
      </c>
      <c r="T1638" s="10" t="str">
        <f>IF(NOT(ISBLANK($B1638)),AND(S1638=TRUE,NOT(COUNTIF('List of Values'!$B$2:$B$255,R1638)=0)),"")</f>
        <v/>
      </c>
      <c r="U1638" s="11"/>
      <c r="V1638" s="10" t="str">
        <f t="shared" si="181"/>
        <v/>
      </c>
      <c r="W1638" s="10" t="str">
        <f>IF(NOT(ISBLANK($B1638)),AND(V1638=TRUE,NOT(COUNTIF('List of Values'!$A$2:$A$10,U1638)=0)),"")</f>
        <v/>
      </c>
    </row>
    <row r="1639" spans="2:23">
      <c r="B1639" s="12"/>
      <c r="C1639" s="11"/>
      <c r="D1639" s="10" t="str">
        <f t="shared" si="175"/>
        <v/>
      </c>
      <c r="E1639" s="10" t="str" cm="1">
        <f t="array" ref="E1639">IF(NOT(ISBLANK($B1639)),AND(D1639=TRUE,LEN(C1639)&lt;81,NOT(ISNUMBER(FIND('List of Values'!$C$2:$C$20,C1639)))),"")</f>
        <v/>
      </c>
      <c r="F1639" s="11"/>
      <c r="G1639" s="10" t="str">
        <f t="shared" si="176"/>
        <v/>
      </c>
      <c r="H1639" s="10" t="str" cm="1">
        <f t="array" ref="H1639">IF(NOT(ISBLANK($B1639)),AND(G1639=TRUE,LEN(F1639)&lt;81,NOT(ISNUMBER(FIND('List of Values'!$C$2:$C$20,F1639)))),"")</f>
        <v/>
      </c>
      <c r="I1639" s="11"/>
      <c r="J1639" s="10" t="str">
        <f t="shared" si="177"/>
        <v/>
      </c>
      <c r="K1639" s="10" t="str" cm="1">
        <f t="array" ref="K1639">IF(NOT(ISBLANK($B1639)),AND(J1639=TRUE,LEN(I1639)&lt;61,NOT(ISNUMBER(FIND('List of Values'!$C$2:$C$23,I1639)))),"")</f>
        <v/>
      </c>
      <c r="L1639" s="11"/>
      <c r="M1639" s="10" t="str">
        <f t="shared" si="178"/>
        <v/>
      </c>
      <c r="N1639" s="10" t="str" cm="1">
        <f t="array" ref="N1639">IF(NOT(ISBLANK($B1639)),AND(M1639=TRUE,LEN(L1639)&lt;61,NOT(ISNUMBER(FIND('List of Values'!$C$2:$C$23,L1639)))),"")</f>
        <v/>
      </c>
      <c r="O1639" s="11"/>
      <c r="P1639" s="10" t="str">
        <f t="shared" si="179"/>
        <v/>
      </c>
      <c r="Q1639" s="10" t="str" cm="1">
        <f t="array" ref="Q1639">IF(NOT(ISBLANK($B1639)),AND(P1639=TRUE,LEN(O1639)&lt;81,NOT(ISNUMBER(FIND('List of Values'!$C$2:$C$23,O1639)))),"")</f>
        <v/>
      </c>
      <c r="R1639" s="11"/>
      <c r="S1639" s="10" t="str">
        <f t="shared" si="180"/>
        <v/>
      </c>
      <c r="T1639" s="10" t="str">
        <f>IF(NOT(ISBLANK($B1639)),AND(S1639=TRUE,NOT(COUNTIF('List of Values'!$B$2:$B$255,R1639)=0)),"")</f>
        <v/>
      </c>
      <c r="U1639" s="11"/>
      <c r="V1639" s="10" t="str">
        <f t="shared" si="181"/>
        <v/>
      </c>
      <c r="W1639" s="10" t="str">
        <f>IF(NOT(ISBLANK($B1639)),AND(V1639=TRUE,NOT(COUNTIF('List of Values'!$A$2:$A$10,U1639)=0)),"")</f>
        <v/>
      </c>
    </row>
    <row r="1640" spans="2:23">
      <c r="B1640" s="12"/>
      <c r="C1640" s="11"/>
      <c r="D1640" s="10" t="str">
        <f t="shared" si="175"/>
        <v/>
      </c>
      <c r="E1640" s="10" t="str" cm="1">
        <f t="array" ref="E1640">IF(NOT(ISBLANK($B1640)),AND(D1640=TRUE,LEN(C1640)&lt;81,NOT(ISNUMBER(FIND('List of Values'!$C$2:$C$20,C1640)))),"")</f>
        <v/>
      </c>
      <c r="F1640" s="11"/>
      <c r="G1640" s="10" t="str">
        <f t="shared" si="176"/>
        <v/>
      </c>
      <c r="H1640" s="10" t="str" cm="1">
        <f t="array" ref="H1640">IF(NOT(ISBLANK($B1640)),AND(G1640=TRUE,LEN(F1640)&lt;81,NOT(ISNUMBER(FIND('List of Values'!$C$2:$C$20,F1640)))),"")</f>
        <v/>
      </c>
      <c r="I1640" s="11"/>
      <c r="J1640" s="10" t="str">
        <f t="shared" si="177"/>
        <v/>
      </c>
      <c r="K1640" s="10" t="str" cm="1">
        <f t="array" ref="K1640">IF(NOT(ISBLANK($B1640)),AND(J1640=TRUE,LEN(I1640)&lt;61,NOT(ISNUMBER(FIND('List of Values'!$C$2:$C$23,I1640)))),"")</f>
        <v/>
      </c>
      <c r="L1640" s="11"/>
      <c r="M1640" s="10" t="str">
        <f t="shared" si="178"/>
        <v/>
      </c>
      <c r="N1640" s="10" t="str" cm="1">
        <f t="array" ref="N1640">IF(NOT(ISBLANK($B1640)),AND(M1640=TRUE,LEN(L1640)&lt;61,NOT(ISNUMBER(FIND('List of Values'!$C$2:$C$23,L1640)))),"")</f>
        <v/>
      </c>
      <c r="O1640" s="11"/>
      <c r="P1640" s="10" t="str">
        <f t="shared" si="179"/>
        <v/>
      </c>
      <c r="Q1640" s="10" t="str" cm="1">
        <f t="array" ref="Q1640">IF(NOT(ISBLANK($B1640)),AND(P1640=TRUE,LEN(O1640)&lt;81,NOT(ISNUMBER(FIND('List of Values'!$C$2:$C$23,O1640)))),"")</f>
        <v/>
      </c>
      <c r="R1640" s="11"/>
      <c r="S1640" s="10" t="str">
        <f t="shared" si="180"/>
        <v/>
      </c>
      <c r="T1640" s="10" t="str">
        <f>IF(NOT(ISBLANK($B1640)),AND(S1640=TRUE,NOT(COUNTIF('List of Values'!$B$2:$B$255,R1640)=0)),"")</f>
        <v/>
      </c>
      <c r="U1640" s="11"/>
      <c r="V1640" s="10" t="str">
        <f t="shared" si="181"/>
        <v/>
      </c>
      <c r="W1640" s="10" t="str">
        <f>IF(NOT(ISBLANK($B1640)),AND(V1640=TRUE,NOT(COUNTIF('List of Values'!$A$2:$A$10,U1640)=0)),"")</f>
        <v/>
      </c>
    </row>
    <row r="1641" spans="2:23">
      <c r="B1641" s="12"/>
      <c r="C1641" s="11"/>
      <c r="D1641" s="10" t="str">
        <f t="shared" si="175"/>
        <v/>
      </c>
      <c r="E1641" s="10" t="str" cm="1">
        <f t="array" ref="E1641">IF(NOT(ISBLANK($B1641)),AND(D1641=TRUE,LEN(C1641)&lt;81,NOT(ISNUMBER(FIND('List of Values'!$C$2:$C$20,C1641)))),"")</f>
        <v/>
      </c>
      <c r="F1641" s="11"/>
      <c r="G1641" s="10" t="str">
        <f t="shared" si="176"/>
        <v/>
      </c>
      <c r="H1641" s="10" t="str" cm="1">
        <f t="array" ref="H1641">IF(NOT(ISBLANK($B1641)),AND(G1641=TRUE,LEN(F1641)&lt;81,NOT(ISNUMBER(FIND('List of Values'!$C$2:$C$20,F1641)))),"")</f>
        <v/>
      </c>
      <c r="I1641" s="11"/>
      <c r="J1641" s="10" t="str">
        <f t="shared" si="177"/>
        <v/>
      </c>
      <c r="K1641" s="10" t="str" cm="1">
        <f t="array" ref="K1641">IF(NOT(ISBLANK($B1641)),AND(J1641=TRUE,LEN(I1641)&lt;61,NOT(ISNUMBER(FIND('List of Values'!$C$2:$C$23,I1641)))),"")</f>
        <v/>
      </c>
      <c r="L1641" s="11"/>
      <c r="M1641" s="10" t="str">
        <f t="shared" si="178"/>
        <v/>
      </c>
      <c r="N1641" s="10" t="str" cm="1">
        <f t="array" ref="N1641">IF(NOT(ISBLANK($B1641)),AND(M1641=TRUE,LEN(L1641)&lt;61,NOT(ISNUMBER(FIND('List of Values'!$C$2:$C$23,L1641)))),"")</f>
        <v/>
      </c>
      <c r="O1641" s="11"/>
      <c r="P1641" s="10" t="str">
        <f t="shared" si="179"/>
        <v/>
      </c>
      <c r="Q1641" s="10" t="str" cm="1">
        <f t="array" ref="Q1641">IF(NOT(ISBLANK($B1641)),AND(P1641=TRUE,LEN(O1641)&lt;81,NOT(ISNUMBER(FIND('List of Values'!$C$2:$C$23,O1641)))),"")</f>
        <v/>
      </c>
      <c r="R1641" s="11"/>
      <c r="S1641" s="10" t="str">
        <f t="shared" si="180"/>
        <v/>
      </c>
      <c r="T1641" s="10" t="str">
        <f>IF(NOT(ISBLANK($B1641)),AND(S1641=TRUE,NOT(COUNTIF('List of Values'!$B$2:$B$255,R1641)=0)),"")</f>
        <v/>
      </c>
      <c r="U1641" s="11"/>
      <c r="V1641" s="10" t="str">
        <f t="shared" si="181"/>
        <v/>
      </c>
      <c r="W1641" s="10" t="str">
        <f>IF(NOT(ISBLANK($B1641)),AND(V1641=TRUE,NOT(COUNTIF('List of Values'!$A$2:$A$10,U1641)=0)),"")</f>
        <v/>
      </c>
    </row>
    <row r="1642" spans="2:23">
      <c r="B1642" s="12"/>
      <c r="C1642" s="11"/>
      <c r="D1642" s="10" t="str">
        <f t="shared" si="175"/>
        <v/>
      </c>
      <c r="E1642" s="10" t="str" cm="1">
        <f t="array" ref="E1642">IF(NOT(ISBLANK($B1642)),AND(D1642=TRUE,LEN(C1642)&lt;81,NOT(ISNUMBER(FIND('List of Values'!$C$2:$C$20,C1642)))),"")</f>
        <v/>
      </c>
      <c r="F1642" s="11"/>
      <c r="G1642" s="10" t="str">
        <f t="shared" si="176"/>
        <v/>
      </c>
      <c r="H1642" s="10" t="str" cm="1">
        <f t="array" ref="H1642">IF(NOT(ISBLANK($B1642)),AND(G1642=TRUE,LEN(F1642)&lt;81,NOT(ISNUMBER(FIND('List of Values'!$C$2:$C$20,F1642)))),"")</f>
        <v/>
      </c>
      <c r="I1642" s="11"/>
      <c r="J1642" s="10" t="str">
        <f t="shared" si="177"/>
        <v/>
      </c>
      <c r="K1642" s="10" t="str" cm="1">
        <f t="array" ref="K1642">IF(NOT(ISBLANK($B1642)),AND(J1642=TRUE,LEN(I1642)&lt;61,NOT(ISNUMBER(FIND('List of Values'!$C$2:$C$23,I1642)))),"")</f>
        <v/>
      </c>
      <c r="L1642" s="11"/>
      <c r="M1642" s="10" t="str">
        <f t="shared" si="178"/>
        <v/>
      </c>
      <c r="N1642" s="10" t="str" cm="1">
        <f t="array" ref="N1642">IF(NOT(ISBLANK($B1642)),AND(M1642=TRUE,LEN(L1642)&lt;61,NOT(ISNUMBER(FIND('List of Values'!$C$2:$C$23,L1642)))),"")</f>
        <v/>
      </c>
      <c r="O1642" s="11"/>
      <c r="P1642" s="10" t="str">
        <f t="shared" si="179"/>
        <v/>
      </c>
      <c r="Q1642" s="10" t="str" cm="1">
        <f t="array" ref="Q1642">IF(NOT(ISBLANK($B1642)),AND(P1642=TRUE,LEN(O1642)&lt;81,NOT(ISNUMBER(FIND('List of Values'!$C$2:$C$23,O1642)))),"")</f>
        <v/>
      </c>
      <c r="R1642" s="11"/>
      <c r="S1642" s="10" t="str">
        <f t="shared" si="180"/>
        <v/>
      </c>
      <c r="T1642" s="10" t="str">
        <f>IF(NOT(ISBLANK($B1642)),AND(S1642=TRUE,NOT(COUNTIF('List of Values'!$B$2:$B$255,R1642)=0)),"")</f>
        <v/>
      </c>
      <c r="U1642" s="11"/>
      <c r="V1642" s="10" t="str">
        <f t="shared" si="181"/>
        <v/>
      </c>
      <c r="W1642" s="10" t="str">
        <f>IF(NOT(ISBLANK($B1642)),AND(V1642=TRUE,NOT(COUNTIF('List of Values'!$A$2:$A$10,U1642)=0)),"")</f>
        <v/>
      </c>
    </row>
    <row r="1643" spans="2:23">
      <c r="B1643" s="12"/>
      <c r="C1643" s="11"/>
      <c r="D1643" s="10" t="str">
        <f t="shared" si="175"/>
        <v/>
      </c>
      <c r="E1643" s="10" t="str" cm="1">
        <f t="array" ref="E1643">IF(NOT(ISBLANK($B1643)),AND(D1643=TRUE,LEN(C1643)&lt;81,NOT(ISNUMBER(FIND('List of Values'!$C$2:$C$20,C1643)))),"")</f>
        <v/>
      </c>
      <c r="F1643" s="11"/>
      <c r="G1643" s="10" t="str">
        <f t="shared" si="176"/>
        <v/>
      </c>
      <c r="H1643" s="10" t="str" cm="1">
        <f t="array" ref="H1643">IF(NOT(ISBLANK($B1643)),AND(G1643=TRUE,LEN(F1643)&lt;81,NOT(ISNUMBER(FIND('List of Values'!$C$2:$C$20,F1643)))),"")</f>
        <v/>
      </c>
      <c r="I1643" s="11"/>
      <c r="J1643" s="10" t="str">
        <f t="shared" si="177"/>
        <v/>
      </c>
      <c r="K1643" s="10" t="str" cm="1">
        <f t="array" ref="K1643">IF(NOT(ISBLANK($B1643)),AND(J1643=TRUE,LEN(I1643)&lt;61,NOT(ISNUMBER(FIND('List of Values'!$C$2:$C$23,I1643)))),"")</f>
        <v/>
      </c>
      <c r="L1643" s="11"/>
      <c r="M1643" s="10" t="str">
        <f t="shared" si="178"/>
        <v/>
      </c>
      <c r="N1643" s="10" t="str" cm="1">
        <f t="array" ref="N1643">IF(NOT(ISBLANK($B1643)),AND(M1643=TRUE,LEN(L1643)&lt;61,NOT(ISNUMBER(FIND('List of Values'!$C$2:$C$23,L1643)))),"")</f>
        <v/>
      </c>
      <c r="O1643" s="11"/>
      <c r="P1643" s="10" t="str">
        <f t="shared" si="179"/>
        <v/>
      </c>
      <c r="Q1643" s="10" t="str" cm="1">
        <f t="array" ref="Q1643">IF(NOT(ISBLANK($B1643)),AND(P1643=TRUE,LEN(O1643)&lt;81,NOT(ISNUMBER(FIND('List of Values'!$C$2:$C$23,O1643)))),"")</f>
        <v/>
      </c>
      <c r="R1643" s="11"/>
      <c r="S1643" s="10" t="str">
        <f t="shared" si="180"/>
        <v/>
      </c>
      <c r="T1643" s="10" t="str">
        <f>IF(NOT(ISBLANK($B1643)),AND(S1643=TRUE,NOT(COUNTIF('List of Values'!$B$2:$B$255,R1643)=0)),"")</f>
        <v/>
      </c>
      <c r="U1643" s="11"/>
      <c r="V1643" s="10" t="str">
        <f t="shared" si="181"/>
        <v/>
      </c>
      <c r="W1643" s="10" t="str">
        <f>IF(NOT(ISBLANK($B1643)),AND(V1643=TRUE,NOT(COUNTIF('List of Values'!$A$2:$A$10,U1643)=0)),"")</f>
        <v/>
      </c>
    </row>
    <row r="1644" spans="2:23">
      <c r="B1644" s="12"/>
      <c r="C1644" s="11"/>
      <c r="D1644" s="10" t="str">
        <f t="shared" si="175"/>
        <v/>
      </c>
      <c r="E1644" s="10" t="str" cm="1">
        <f t="array" ref="E1644">IF(NOT(ISBLANK($B1644)),AND(D1644=TRUE,LEN(C1644)&lt;81,NOT(ISNUMBER(FIND('List of Values'!$C$2:$C$20,C1644)))),"")</f>
        <v/>
      </c>
      <c r="F1644" s="11"/>
      <c r="G1644" s="10" t="str">
        <f t="shared" si="176"/>
        <v/>
      </c>
      <c r="H1644" s="10" t="str" cm="1">
        <f t="array" ref="H1644">IF(NOT(ISBLANK($B1644)),AND(G1644=TRUE,LEN(F1644)&lt;81,NOT(ISNUMBER(FIND('List of Values'!$C$2:$C$20,F1644)))),"")</f>
        <v/>
      </c>
      <c r="I1644" s="11"/>
      <c r="J1644" s="10" t="str">
        <f t="shared" si="177"/>
        <v/>
      </c>
      <c r="K1644" s="10" t="str" cm="1">
        <f t="array" ref="K1644">IF(NOT(ISBLANK($B1644)),AND(J1644=TRUE,LEN(I1644)&lt;61,NOT(ISNUMBER(FIND('List of Values'!$C$2:$C$23,I1644)))),"")</f>
        <v/>
      </c>
      <c r="L1644" s="11"/>
      <c r="M1644" s="10" t="str">
        <f t="shared" si="178"/>
        <v/>
      </c>
      <c r="N1644" s="10" t="str" cm="1">
        <f t="array" ref="N1644">IF(NOT(ISBLANK($B1644)),AND(M1644=TRUE,LEN(L1644)&lt;61,NOT(ISNUMBER(FIND('List of Values'!$C$2:$C$23,L1644)))),"")</f>
        <v/>
      </c>
      <c r="O1644" s="11"/>
      <c r="P1644" s="10" t="str">
        <f t="shared" si="179"/>
        <v/>
      </c>
      <c r="Q1644" s="10" t="str" cm="1">
        <f t="array" ref="Q1644">IF(NOT(ISBLANK($B1644)),AND(P1644=TRUE,LEN(O1644)&lt;81,NOT(ISNUMBER(FIND('List of Values'!$C$2:$C$23,O1644)))),"")</f>
        <v/>
      </c>
      <c r="R1644" s="11"/>
      <c r="S1644" s="10" t="str">
        <f t="shared" si="180"/>
        <v/>
      </c>
      <c r="T1644" s="10" t="str">
        <f>IF(NOT(ISBLANK($B1644)),AND(S1644=TRUE,NOT(COUNTIF('List of Values'!$B$2:$B$255,R1644)=0)),"")</f>
        <v/>
      </c>
      <c r="U1644" s="11"/>
      <c r="V1644" s="10" t="str">
        <f t="shared" si="181"/>
        <v/>
      </c>
      <c r="W1644" s="10" t="str">
        <f>IF(NOT(ISBLANK($B1644)),AND(V1644=TRUE,NOT(COUNTIF('List of Values'!$A$2:$A$10,U1644)=0)),"")</f>
        <v/>
      </c>
    </row>
    <row r="1645" spans="2:23">
      <c r="B1645" s="12"/>
      <c r="C1645" s="11"/>
      <c r="D1645" s="10" t="str">
        <f t="shared" si="175"/>
        <v/>
      </c>
      <c r="E1645" s="10" t="str" cm="1">
        <f t="array" ref="E1645">IF(NOT(ISBLANK($B1645)),AND(D1645=TRUE,LEN(C1645)&lt;81,NOT(ISNUMBER(FIND('List of Values'!$C$2:$C$20,C1645)))),"")</f>
        <v/>
      </c>
      <c r="F1645" s="11"/>
      <c r="G1645" s="10" t="str">
        <f t="shared" si="176"/>
        <v/>
      </c>
      <c r="H1645" s="10" t="str" cm="1">
        <f t="array" ref="H1645">IF(NOT(ISBLANK($B1645)),AND(G1645=TRUE,LEN(F1645)&lt;81,NOT(ISNUMBER(FIND('List of Values'!$C$2:$C$20,F1645)))),"")</f>
        <v/>
      </c>
      <c r="I1645" s="11"/>
      <c r="J1645" s="10" t="str">
        <f t="shared" si="177"/>
        <v/>
      </c>
      <c r="K1645" s="10" t="str" cm="1">
        <f t="array" ref="K1645">IF(NOT(ISBLANK($B1645)),AND(J1645=TRUE,LEN(I1645)&lt;61,NOT(ISNUMBER(FIND('List of Values'!$C$2:$C$23,I1645)))),"")</f>
        <v/>
      </c>
      <c r="L1645" s="11"/>
      <c r="M1645" s="10" t="str">
        <f t="shared" si="178"/>
        <v/>
      </c>
      <c r="N1645" s="10" t="str" cm="1">
        <f t="array" ref="N1645">IF(NOT(ISBLANK($B1645)),AND(M1645=TRUE,LEN(L1645)&lt;61,NOT(ISNUMBER(FIND('List of Values'!$C$2:$C$23,L1645)))),"")</f>
        <v/>
      </c>
      <c r="O1645" s="11"/>
      <c r="P1645" s="10" t="str">
        <f t="shared" si="179"/>
        <v/>
      </c>
      <c r="Q1645" s="10" t="str" cm="1">
        <f t="array" ref="Q1645">IF(NOT(ISBLANK($B1645)),AND(P1645=TRUE,LEN(O1645)&lt;81,NOT(ISNUMBER(FIND('List of Values'!$C$2:$C$23,O1645)))),"")</f>
        <v/>
      </c>
      <c r="R1645" s="11"/>
      <c r="S1645" s="10" t="str">
        <f t="shared" si="180"/>
        <v/>
      </c>
      <c r="T1645" s="10" t="str">
        <f>IF(NOT(ISBLANK($B1645)),AND(S1645=TRUE,NOT(COUNTIF('List of Values'!$B$2:$B$255,R1645)=0)),"")</f>
        <v/>
      </c>
      <c r="U1645" s="11"/>
      <c r="V1645" s="10" t="str">
        <f t="shared" si="181"/>
        <v/>
      </c>
      <c r="W1645" s="10" t="str">
        <f>IF(NOT(ISBLANK($B1645)),AND(V1645=TRUE,NOT(COUNTIF('List of Values'!$A$2:$A$10,U1645)=0)),"")</f>
        <v/>
      </c>
    </row>
    <row r="1646" spans="2:23">
      <c r="B1646" s="12"/>
      <c r="C1646" s="11"/>
      <c r="D1646" s="10" t="str">
        <f t="shared" si="175"/>
        <v/>
      </c>
      <c r="E1646" s="10" t="str" cm="1">
        <f t="array" ref="E1646">IF(NOT(ISBLANK($B1646)),AND(D1646=TRUE,LEN(C1646)&lt;81,NOT(ISNUMBER(FIND('List of Values'!$C$2:$C$20,C1646)))),"")</f>
        <v/>
      </c>
      <c r="F1646" s="11"/>
      <c r="G1646" s="10" t="str">
        <f t="shared" si="176"/>
        <v/>
      </c>
      <c r="H1646" s="10" t="str" cm="1">
        <f t="array" ref="H1646">IF(NOT(ISBLANK($B1646)),AND(G1646=TRUE,LEN(F1646)&lt;81,NOT(ISNUMBER(FIND('List of Values'!$C$2:$C$20,F1646)))),"")</f>
        <v/>
      </c>
      <c r="I1646" s="11"/>
      <c r="J1646" s="10" t="str">
        <f t="shared" si="177"/>
        <v/>
      </c>
      <c r="K1646" s="10" t="str" cm="1">
        <f t="array" ref="K1646">IF(NOT(ISBLANK($B1646)),AND(J1646=TRUE,LEN(I1646)&lt;61,NOT(ISNUMBER(FIND('List of Values'!$C$2:$C$23,I1646)))),"")</f>
        <v/>
      </c>
      <c r="L1646" s="11"/>
      <c r="M1646" s="10" t="str">
        <f t="shared" si="178"/>
        <v/>
      </c>
      <c r="N1646" s="10" t="str" cm="1">
        <f t="array" ref="N1646">IF(NOT(ISBLANK($B1646)),AND(M1646=TRUE,LEN(L1646)&lt;61,NOT(ISNUMBER(FIND('List of Values'!$C$2:$C$23,L1646)))),"")</f>
        <v/>
      </c>
      <c r="O1646" s="11"/>
      <c r="P1646" s="10" t="str">
        <f t="shared" si="179"/>
        <v/>
      </c>
      <c r="Q1646" s="10" t="str" cm="1">
        <f t="array" ref="Q1646">IF(NOT(ISBLANK($B1646)),AND(P1646=TRUE,LEN(O1646)&lt;81,NOT(ISNUMBER(FIND('List of Values'!$C$2:$C$23,O1646)))),"")</f>
        <v/>
      </c>
      <c r="R1646" s="11"/>
      <c r="S1646" s="10" t="str">
        <f t="shared" si="180"/>
        <v/>
      </c>
      <c r="T1646" s="10" t="str">
        <f>IF(NOT(ISBLANK($B1646)),AND(S1646=TRUE,NOT(COUNTIF('List of Values'!$B$2:$B$255,R1646)=0)),"")</f>
        <v/>
      </c>
      <c r="U1646" s="11"/>
      <c r="V1646" s="10" t="str">
        <f t="shared" si="181"/>
        <v/>
      </c>
      <c r="W1646" s="10" t="str">
        <f>IF(NOT(ISBLANK($B1646)),AND(V1646=TRUE,NOT(COUNTIF('List of Values'!$A$2:$A$10,U1646)=0)),"")</f>
        <v/>
      </c>
    </row>
    <row r="1647" spans="2:23">
      <c r="B1647" s="12"/>
      <c r="C1647" s="11"/>
      <c r="D1647" s="10" t="str">
        <f t="shared" si="175"/>
        <v/>
      </c>
      <c r="E1647" s="10" t="str" cm="1">
        <f t="array" ref="E1647">IF(NOT(ISBLANK($B1647)),AND(D1647=TRUE,LEN(C1647)&lt;81,NOT(ISNUMBER(FIND('List of Values'!$C$2:$C$20,C1647)))),"")</f>
        <v/>
      </c>
      <c r="F1647" s="11"/>
      <c r="G1647" s="10" t="str">
        <f t="shared" si="176"/>
        <v/>
      </c>
      <c r="H1647" s="10" t="str" cm="1">
        <f t="array" ref="H1647">IF(NOT(ISBLANK($B1647)),AND(G1647=TRUE,LEN(F1647)&lt;81,NOT(ISNUMBER(FIND('List of Values'!$C$2:$C$20,F1647)))),"")</f>
        <v/>
      </c>
      <c r="I1647" s="11"/>
      <c r="J1647" s="10" t="str">
        <f t="shared" si="177"/>
        <v/>
      </c>
      <c r="K1647" s="10" t="str" cm="1">
        <f t="array" ref="K1647">IF(NOT(ISBLANK($B1647)),AND(J1647=TRUE,LEN(I1647)&lt;61,NOT(ISNUMBER(FIND('List of Values'!$C$2:$C$23,I1647)))),"")</f>
        <v/>
      </c>
      <c r="L1647" s="11"/>
      <c r="M1647" s="10" t="str">
        <f t="shared" si="178"/>
        <v/>
      </c>
      <c r="N1647" s="10" t="str" cm="1">
        <f t="array" ref="N1647">IF(NOT(ISBLANK($B1647)),AND(M1647=TRUE,LEN(L1647)&lt;61,NOT(ISNUMBER(FIND('List of Values'!$C$2:$C$23,L1647)))),"")</f>
        <v/>
      </c>
      <c r="O1647" s="11"/>
      <c r="P1647" s="10" t="str">
        <f t="shared" si="179"/>
        <v/>
      </c>
      <c r="Q1647" s="10" t="str" cm="1">
        <f t="array" ref="Q1647">IF(NOT(ISBLANK($B1647)),AND(P1647=TRUE,LEN(O1647)&lt;81,NOT(ISNUMBER(FIND('List of Values'!$C$2:$C$23,O1647)))),"")</f>
        <v/>
      </c>
      <c r="R1647" s="11"/>
      <c r="S1647" s="10" t="str">
        <f t="shared" si="180"/>
        <v/>
      </c>
      <c r="T1647" s="10" t="str">
        <f>IF(NOT(ISBLANK($B1647)),AND(S1647=TRUE,NOT(COUNTIF('List of Values'!$B$2:$B$255,R1647)=0)),"")</f>
        <v/>
      </c>
      <c r="U1647" s="11"/>
      <c r="V1647" s="10" t="str">
        <f t="shared" si="181"/>
        <v/>
      </c>
      <c r="W1647" s="10" t="str">
        <f>IF(NOT(ISBLANK($B1647)),AND(V1647=TRUE,NOT(COUNTIF('List of Values'!$A$2:$A$10,U1647)=0)),"")</f>
        <v/>
      </c>
    </row>
    <row r="1648" spans="2:23">
      <c r="B1648" s="12"/>
      <c r="C1648" s="11"/>
      <c r="D1648" s="10" t="str">
        <f t="shared" si="175"/>
        <v/>
      </c>
      <c r="E1648" s="10" t="str" cm="1">
        <f t="array" ref="E1648">IF(NOT(ISBLANK($B1648)),AND(D1648=TRUE,LEN(C1648)&lt;81,NOT(ISNUMBER(FIND('List of Values'!$C$2:$C$20,C1648)))),"")</f>
        <v/>
      </c>
      <c r="F1648" s="11"/>
      <c r="G1648" s="10" t="str">
        <f t="shared" si="176"/>
        <v/>
      </c>
      <c r="H1648" s="10" t="str" cm="1">
        <f t="array" ref="H1648">IF(NOT(ISBLANK($B1648)),AND(G1648=TRUE,LEN(F1648)&lt;81,NOT(ISNUMBER(FIND('List of Values'!$C$2:$C$20,F1648)))),"")</f>
        <v/>
      </c>
      <c r="I1648" s="11"/>
      <c r="J1648" s="10" t="str">
        <f t="shared" si="177"/>
        <v/>
      </c>
      <c r="K1648" s="10" t="str" cm="1">
        <f t="array" ref="K1648">IF(NOT(ISBLANK($B1648)),AND(J1648=TRUE,LEN(I1648)&lt;61,NOT(ISNUMBER(FIND('List of Values'!$C$2:$C$23,I1648)))),"")</f>
        <v/>
      </c>
      <c r="L1648" s="11"/>
      <c r="M1648" s="10" t="str">
        <f t="shared" si="178"/>
        <v/>
      </c>
      <c r="N1648" s="10" t="str" cm="1">
        <f t="array" ref="N1648">IF(NOT(ISBLANK($B1648)),AND(M1648=TRUE,LEN(L1648)&lt;61,NOT(ISNUMBER(FIND('List of Values'!$C$2:$C$23,L1648)))),"")</f>
        <v/>
      </c>
      <c r="O1648" s="11"/>
      <c r="P1648" s="10" t="str">
        <f t="shared" si="179"/>
        <v/>
      </c>
      <c r="Q1648" s="10" t="str" cm="1">
        <f t="array" ref="Q1648">IF(NOT(ISBLANK($B1648)),AND(P1648=TRUE,LEN(O1648)&lt;81,NOT(ISNUMBER(FIND('List of Values'!$C$2:$C$23,O1648)))),"")</f>
        <v/>
      </c>
      <c r="R1648" s="11"/>
      <c r="S1648" s="10" t="str">
        <f t="shared" si="180"/>
        <v/>
      </c>
      <c r="T1648" s="10" t="str">
        <f>IF(NOT(ISBLANK($B1648)),AND(S1648=TRUE,NOT(COUNTIF('List of Values'!$B$2:$B$255,R1648)=0)),"")</f>
        <v/>
      </c>
      <c r="U1648" s="11"/>
      <c r="V1648" s="10" t="str">
        <f t="shared" si="181"/>
        <v/>
      </c>
      <c r="W1648" s="10" t="str">
        <f>IF(NOT(ISBLANK($B1648)),AND(V1648=TRUE,NOT(COUNTIF('List of Values'!$A$2:$A$10,U1648)=0)),"")</f>
        <v/>
      </c>
    </row>
    <row r="1649" spans="2:23">
      <c r="B1649" s="12"/>
      <c r="C1649" s="11"/>
      <c r="D1649" s="10" t="str">
        <f t="shared" si="175"/>
        <v/>
      </c>
      <c r="E1649" s="10" t="str" cm="1">
        <f t="array" ref="E1649">IF(NOT(ISBLANK($B1649)),AND(D1649=TRUE,LEN(C1649)&lt;81,NOT(ISNUMBER(FIND('List of Values'!$C$2:$C$20,C1649)))),"")</f>
        <v/>
      </c>
      <c r="F1649" s="11"/>
      <c r="G1649" s="10" t="str">
        <f t="shared" si="176"/>
        <v/>
      </c>
      <c r="H1649" s="10" t="str" cm="1">
        <f t="array" ref="H1649">IF(NOT(ISBLANK($B1649)),AND(G1649=TRUE,LEN(F1649)&lt;81,NOT(ISNUMBER(FIND('List of Values'!$C$2:$C$20,F1649)))),"")</f>
        <v/>
      </c>
      <c r="I1649" s="11"/>
      <c r="J1649" s="10" t="str">
        <f t="shared" si="177"/>
        <v/>
      </c>
      <c r="K1649" s="10" t="str" cm="1">
        <f t="array" ref="K1649">IF(NOT(ISBLANK($B1649)),AND(J1649=TRUE,LEN(I1649)&lt;61,NOT(ISNUMBER(FIND('List of Values'!$C$2:$C$23,I1649)))),"")</f>
        <v/>
      </c>
      <c r="L1649" s="11"/>
      <c r="M1649" s="10" t="str">
        <f t="shared" si="178"/>
        <v/>
      </c>
      <c r="N1649" s="10" t="str" cm="1">
        <f t="array" ref="N1649">IF(NOT(ISBLANK($B1649)),AND(M1649=TRUE,LEN(L1649)&lt;61,NOT(ISNUMBER(FIND('List of Values'!$C$2:$C$23,L1649)))),"")</f>
        <v/>
      </c>
      <c r="O1649" s="11"/>
      <c r="P1649" s="10" t="str">
        <f t="shared" si="179"/>
        <v/>
      </c>
      <c r="Q1649" s="10" t="str" cm="1">
        <f t="array" ref="Q1649">IF(NOT(ISBLANK($B1649)),AND(P1649=TRUE,LEN(O1649)&lt;81,NOT(ISNUMBER(FIND('List of Values'!$C$2:$C$23,O1649)))),"")</f>
        <v/>
      </c>
      <c r="R1649" s="11"/>
      <c r="S1649" s="10" t="str">
        <f t="shared" si="180"/>
        <v/>
      </c>
      <c r="T1649" s="10" t="str">
        <f>IF(NOT(ISBLANK($B1649)),AND(S1649=TRUE,NOT(COUNTIF('List of Values'!$B$2:$B$255,R1649)=0)),"")</f>
        <v/>
      </c>
      <c r="U1649" s="11"/>
      <c r="V1649" s="10" t="str">
        <f t="shared" si="181"/>
        <v/>
      </c>
      <c r="W1649" s="10" t="str">
        <f>IF(NOT(ISBLANK($B1649)),AND(V1649=TRUE,NOT(COUNTIF('List of Values'!$A$2:$A$10,U1649)=0)),"")</f>
        <v/>
      </c>
    </row>
    <row r="1650" spans="2:23">
      <c r="B1650" s="12"/>
      <c r="C1650" s="11"/>
      <c r="D1650" s="10" t="str">
        <f t="shared" si="175"/>
        <v/>
      </c>
      <c r="E1650" s="10" t="str" cm="1">
        <f t="array" ref="E1650">IF(NOT(ISBLANK($B1650)),AND(D1650=TRUE,LEN(C1650)&lt;81,NOT(ISNUMBER(FIND('List of Values'!$C$2:$C$20,C1650)))),"")</f>
        <v/>
      </c>
      <c r="F1650" s="11"/>
      <c r="G1650" s="10" t="str">
        <f t="shared" si="176"/>
        <v/>
      </c>
      <c r="H1650" s="10" t="str" cm="1">
        <f t="array" ref="H1650">IF(NOT(ISBLANK($B1650)),AND(G1650=TRUE,LEN(F1650)&lt;81,NOT(ISNUMBER(FIND('List of Values'!$C$2:$C$20,F1650)))),"")</f>
        <v/>
      </c>
      <c r="I1650" s="11"/>
      <c r="J1650" s="10" t="str">
        <f t="shared" si="177"/>
        <v/>
      </c>
      <c r="K1650" s="10" t="str" cm="1">
        <f t="array" ref="K1650">IF(NOT(ISBLANK($B1650)),AND(J1650=TRUE,LEN(I1650)&lt;61,NOT(ISNUMBER(FIND('List of Values'!$C$2:$C$23,I1650)))),"")</f>
        <v/>
      </c>
      <c r="L1650" s="11"/>
      <c r="M1650" s="10" t="str">
        <f t="shared" si="178"/>
        <v/>
      </c>
      <c r="N1650" s="10" t="str" cm="1">
        <f t="array" ref="N1650">IF(NOT(ISBLANK($B1650)),AND(M1650=TRUE,LEN(L1650)&lt;61,NOT(ISNUMBER(FIND('List of Values'!$C$2:$C$23,L1650)))),"")</f>
        <v/>
      </c>
      <c r="O1650" s="11"/>
      <c r="P1650" s="10" t="str">
        <f t="shared" si="179"/>
        <v/>
      </c>
      <c r="Q1650" s="10" t="str" cm="1">
        <f t="array" ref="Q1650">IF(NOT(ISBLANK($B1650)),AND(P1650=TRUE,LEN(O1650)&lt;81,NOT(ISNUMBER(FIND('List of Values'!$C$2:$C$23,O1650)))),"")</f>
        <v/>
      </c>
      <c r="R1650" s="11"/>
      <c r="S1650" s="10" t="str">
        <f t="shared" si="180"/>
        <v/>
      </c>
      <c r="T1650" s="10" t="str">
        <f>IF(NOT(ISBLANK($B1650)),AND(S1650=TRUE,NOT(COUNTIF('List of Values'!$B$2:$B$255,R1650)=0)),"")</f>
        <v/>
      </c>
      <c r="U1650" s="11"/>
      <c r="V1650" s="10" t="str">
        <f t="shared" si="181"/>
        <v/>
      </c>
      <c r="W1650" s="10" t="str">
        <f>IF(NOT(ISBLANK($B1650)),AND(V1650=TRUE,NOT(COUNTIF('List of Values'!$A$2:$A$10,U1650)=0)),"")</f>
        <v/>
      </c>
    </row>
    <row r="1651" spans="2:23">
      <c r="B1651" s="12"/>
      <c r="C1651" s="11"/>
      <c r="D1651" s="10" t="str">
        <f t="shared" si="175"/>
        <v/>
      </c>
      <c r="E1651" s="10" t="str" cm="1">
        <f t="array" ref="E1651">IF(NOT(ISBLANK($B1651)),AND(D1651=TRUE,LEN(C1651)&lt;81,NOT(ISNUMBER(FIND('List of Values'!$C$2:$C$20,C1651)))),"")</f>
        <v/>
      </c>
      <c r="F1651" s="11"/>
      <c r="G1651" s="10" t="str">
        <f t="shared" si="176"/>
        <v/>
      </c>
      <c r="H1651" s="10" t="str" cm="1">
        <f t="array" ref="H1651">IF(NOT(ISBLANK($B1651)),AND(G1651=TRUE,LEN(F1651)&lt;81,NOT(ISNUMBER(FIND('List of Values'!$C$2:$C$20,F1651)))),"")</f>
        <v/>
      </c>
      <c r="I1651" s="11"/>
      <c r="J1651" s="10" t="str">
        <f t="shared" si="177"/>
        <v/>
      </c>
      <c r="K1651" s="10" t="str" cm="1">
        <f t="array" ref="K1651">IF(NOT(ISBLANK($B1651)),AND(J1651=TRUE,LEN(I1651)&lt;61,NOT(ISNUMBER(FIND('List of Values'!$C$2:$C$23,I1651)))),"")</f>
        <v/>
      </c>
      <c r="L1651" s="11"/>
      <c r="M1651" s="10" t="str">
        <f t="shared" si="178"/>
        <v/>
      </c>
      <c r="N1651" s="10" t="str" cm="1">
        <f t="array" ref="N1651">IF(NOT(ISBLANK($B1651)),AND(M1651=TRUE,LEN(L1651)&lt;61,NOT(ISNUMBER(FIND('List of Values'!$C$2:$C$23,L1651)))),"")</f>
        <v/>
      </c>
      <c r="O1651" s="11"/>
      <c r="P1651" s="10" t="str">
        <f t="shared" si="179"/>
        <v/>
      </c>
      <c r="Q1651" s="10" t="str" cm="1">
        <f t="array" ref="Q1651">IF(NOT(ISBLANK($B1651)),AND(P1651=TRUE,LEN(O1651)&lt;81,NOT(ISNUMBER(FIND('List of Values'!$C$2:$C$23,O1651)))),"")</f>
        <v/>
      </c>
      <c r="R1651" s="11"/>
      <c r="S1651" s="10" t="str">
        <f t="shared" si="180"/>
        <v/>
      </c>
      <c r="T1651" s="10" t="str">
        <f>IF(NOT(ISBLANK($B1651)),AND(S1651=TRUE,NOT(COUNTIF('List of Values'!$B$2:$B$255,R1651)=0)),"")</f>
        <v/>
      </c>
      <c r="U1651" s="11"/>
      <c r="V1651" s="10" t="str">
        <f t="shared" si="181"/>
        <v/>
      </c>
      <c r="W1651" s="10" t="str">
        <f>IF(NOT(ISBLANK($B1651)),AND(V1651=TRUE,NOT(COUNTIF('List of Values'!$A$2:$A$10,U1651)=0)),"")</f>
        <v/>
      </c>
    </row>
    <row r="1652" spans="2:23">
      <c r="B1652" s="12"/>
      <c r="C1652" s="11"/>
      <c r="D1652" s="10" t="str">
        <f t="shared" si="175"/>
        <v/>
      </c>
      <c r="E1652" s="10" t="str" cm="1">
        <f t="array" ref="E1652">IF(NOT(ISBLANK($B1652)),AND(D1652=TRUE,LEN(C1652)&lt;81,NOT(ISNUMBER(FIND('List of Values'!$C$2:$C$20,C1652)))),"")</f>
        <v/>
      </c>
      <c r="F1652" s="11"/>
      <c r="G1652" s="10" t="str">
        <f t="shared" si="176"/>
        <v/>
      </c>
      <c r="H1652" s="10" t="str" cm="1">
        <f t="array" ref="H1652">IF(NOT(ISBLANK($B1652)),AND(G1652=TRUE,LEN(F1652)&lt;81,NOT(ISNUMBER(FIND('List of Values'!$C$2:$C$20,F1652)))),"")</f>
        <v/>
      </c>
      <c r="I1652" s="11"/>
      <c r="J1652" s="10" t="str">
        <f t="shared" si="177"/>
        <v/>
      </c>
      <c r="K1652" s="10" t="str" cm="1">
        <f t="array" ref="K1652">IF(NOT(ISBLANK($B1652)),AND(J1652=TRUE,LEN(I1652)&lt;61,NOT(ISNUMBER(FIND('List of Values'!$C$2:$C$23,I1652)))),"")</f>
        <v/>
      </c>
      <c r="L1652" s="11"/>
      <c r="M1652" s="10" t="str">
        <f t="shared" si="178"/>
        <v/>
      </c>
      <c r="N1652" s="10" t="str" cm="1">
        <f t="array" ref="N1652">IF(NOT(ISBLANK($B1652)),AND(M1652=TRUE,LEN(L1652)&lt;61,NOT(ISNUMBER(FIND('List of Values'!$C$2:$C$23,L1652)))),"")</f>
        <v/>
      </c>
      <c r="O1652" s="11"/>
      <c r="P1652" s="10" t="str">
        <f t="shared" si="179"/>
        <v/>
      </c>
      <c r="Q1652" s="10" t="str" cm="1">
        <f t="array" ref="Q1652">IF(NOT(ISBLANK($B1652)),AND(P1652=TRUE,LEN(O1652)&lt;81,NOT(ISNUMBER(FIND('List of Values'!$C$2:$C$23,O1652)))),"")</f>
        <v/>
      </c>
      <c r="R1652" s="11"/>
      <c r="S1652" s="10" t="str">
        <f t="shared" si="180"/>
        <v/>
      </c>
      <c r="T1652" s="10" t="str">
        <f>IF(NOT(ISBLANK($B1652)),AND(S1652=TRUE,NOT(COUNTIF('List of Values'!$B$2:$B$255,R1652)=0)),"")</f>
        <v/>
      </c>
      <c r="U1652" s="11"/>
      <c r="V1652" s="10" t="str">
        <f t="shared" si="181"/>
        <v/>
      </c>
      <c r="W1652" s="10" t="str">
        <f>IF(NOT(ISBLANK($B1652)),AND(V1652=TRUE,NOT(COUNTIF('List of Values'!$A$2:$A$10,U1652)=0)),"")</f>
        <v/>
      </c>
    </row>
    <row r="1653" spans="2:23">
      <c r="B1653" s="12"/>
      <c r="C1653" s="11"/>
      <c r="D1653" s="10" t="str">
        <f t="shared" si="175"/>
        <v/>
      </c>
      <c r="E1653" s="10" t="str" cm="1">
        <f t="array" ref="E1653">IF(NOT(ISBLANK($B1653)),AND(D1653=TRUE,LEN(C1653)&lt;81,NOT(ISNUMBER(FIND('List of Values'!$C$2:$C$20,C1653)))),"")</f>
        <v/>
      </c>
      <c r="F1653" s="11"/>
      <c r="G1653" s="10" t="str">
        <f t="shared" si="176"/>
        <v/>
      </c>
      <c r="H1653" s="10" t="str" cm="1">
        <f t="array" ref="H1653">IF(NOT(ISBLANK($B1653)),AND(G1653=TRUE,LEN(F1653)&lt;81,NOT(ISNUMBER(FIND('List of Values'!$C$2:$C$20,F1653)))),"")</f>
        <v/>
      </c>
      <c r="I1653" s="11"/>
      <c r="J1653" s="10" t="str">
        <f t="shared" si="177"/>
        <v/>
      </c>
      <c r="K1653" s="10" t="str" cm="1">
        <f t="array" ref="K1653">IF(NOT(ISBLANK($B1653)),AND(J1653=TRUE,LEN(I1653)&lt;61,NOT(ISNUMBER(FIND('List of Values'!$C$2:$C$23,I1653)))),"")</f>
        <v/>
      </c>
      <c r="L1653" s="11"/>
      <c r="M1653" s="10" t="str">
        <f t="shared" si="178"/>
        <v/>
      </c>
      <c r="N1653" s="10" t="str" cm="1">
        <f t="array" ref="N1653">IF(NOT(ISBLANK($B1653)),AND(M1653=TRUE,LEN(L1653)&lt;61,NOT(ISNUMBER(FIND('List of Values'!$C$2:$C$23,L1653)))),"")</f>
        <v/>
      </c>
      <c r="O1653" s="11"/>
      <c r="P1653" s="10" t="str">
        <f t="shared" si="179"/>
        <v/>
      </c>
      <c r="Q1653" s="10" t="str" cm="1">
        <f t="array" ref="Q1653">IF(NOT(ISBLANK($B1653)),AND(P1653=TRUE,LEN(O1653)&lt;81,NOT(ISNUMBER(FIND('List of Values'!$C$2:$C$23,O1653)))),"")</f>
        <v/>
      </c>
      <c r="R1653" s="11"/>
      <c r="S1653" s="10" t="str">
        <f t="shared" si="180"/>
        <v/>
      </c>
      <c r="T1653" s="10" t="str">
        <f>IF(NOT(ISBLANK($B1653)),AND(S1653=TRUE,NOT(COUNTIF('List of Values'!$B$2:$B$255,R1653)=0)),"")</f>
        <v/>
      </c>
      <c r="U1653" s="11"/>
      <c r="V1653" s="10" t="str">
        <f t="shared" si="181"/>
        <v/>
      </c>
      <c r="W1653" s="10" t="str">
        <f>IF(NOT(ISBLANK($B1653)),AND(V1653=TRUE,NOT(COUNTIF('List of Values'!$A$2:$A$10,U1653)=0)),"")</f>
        <v/>
      </c>
    </row>
    <row r="1654" spans="2:23">
      <c r="B1654" s="12"/>
      <c r="C1654" s="11"/>
      <c r="D1654" s="10" t="str">
        <f t="shared" si="175"/>
        <v/>
      </c>
      <c r="E1654" s="10" t="str" cm="1">
        <f t="array" ref="E1654">IF(NOT(ISBLANK($B1654)),AND(D1654=TRUE,LEN(C1654)&lt;81,NOT(ISNUMBER(FIND('List of Values'!$C$2:$C$20,C1654)))),"")</f>
        <v/>
      </c>
      <c r="F1654" s="11"/>
      <c r="G1654" s="10" t="str">
        <f t="shared" si="176"/>
        <v/>
      </c>
      <c r="H1654" s="10" t="str" cm="1">
        <f t="array" ref="H1654">IF(NOT(ISBLANK($B1654)),AND(G1654=TRUE,LEN(F1654)&lt;81,NOT(ISNUMBER(FIND('List of Values'!$C$2:$C$20,F1654)))),"")</f>
        <v/>
      </c>
      <c r="I1654" s="11"/>
      <c r="J1654" s="10" t="str">
        <f t="shared" si="177"/>
        <v/>
      </c>
      <c r="K1654" s="10" t="str" cm="1">
        <f t="array" ref="K1654">IF(NOT(ISBLANK($B1654)),AND(J1654=TRUE,LEN(I1654)&lt;61,NOT(ISNUMBER(FIND('List of Values'!$C$2:$C$23,I1654)))),"")</f>
        <v/>
      </c>
      <c r="L1654" s="11"/>
      <c r="M1654" s="10" t="str">
        <f t="shared" si="178"/>
        <v/>
      </c>
      <c r="N1654" s="10" t="str" cm="1">
        <f t="array" ref="N1654">IF(NOT(ISBLANK($B1654)),AND(M1654=TRUE,LEN(L1654)&lt;61,NOT(ISNUMBER(FIND('List of Values'!$C$2:$C$23,L1654)))),"")</f>
        <v/>
      </c>
      <c r="O1654" s="11"/>
      <c r="P1654" s="10" t="str">
        <f t="shared" si="179"/>
        <v/>
      </c>
      <c r="Q1654" s="10" t="str" cm="1">
        <f t="array" ref="Q1654">IF(NOT(ISBLANK($B1654)),AND(P1654=TRUE,LEN(O1654)&lt;81,NOT(ISNUMBER(FIND('List of Values'!$C$2:$C$23,O1654)))),"")</f>
        <v/>
      </c>
      <c r="R1654" s="11"/>
      <c r="S1654" s="10" t="str">
        <f t="shared" si="180"/>
        <v/>
      </c>
      <c r="T1654" s="10" t="str">
        <f>IF(NOT(ISBLANK($B1654)),AND(S1654=TRUE,NOT(COUNTIF('List of Values'!$B$2:$B$255,R1654)=0)),"")</f>
        <v/>
      </c>
      <c r="U1654" s="11"/>
      <c r="V1654" s="10" t="str">
        <f t="shared" si="181"/>
        <v/>
      </c>
      <c r="W1654" s="10" t="str">
        <f>IF(NOT(ISBLANK($B1654)),AND(V1654=TRUE,NOT(COUNTIF('List of Values'!$A$2:$A$10,U1654)=0)),"")</f>
        <v/>
      </c>
    </row>
    <row r="1655" spans="2:23">
      <c r="B1655" s="12"/>
      <c r="C1655" s="11"/>
      <c r="D1655" s="10" t="str">
        <f t="shared" si="175"/>
        <v/>
      </c>
      <c r="E1655" s="10" t="str" cm="1">
        <f t="array" ref="E1655">IF(NOT(ISBLANK($B1655)),AND(D1655=TRUE,LEN(C1655)&lt;81,NOT(ISNUMBER(FIND('List of Values'!$C$2:$C$20,C1655)))),"")</f>
        <v/>
      </c>
      <c r="F1655" s="11"/>
      <c r="G1655" s="10" t="str">
        <f t="shared" si="176"/>
        <v/>
      </c>
      <c r="H1655" s="10" t="str" cm="1">
        <f t="array" ref="H1655">IF(NOT(ISBLANK($B1655)),AND(G1655=TRUE,LEN(F1655)&lt;81,NOT(ISNUMBER(FIND('List of Values'!$C$2:$C$20,F1655)))),"")</f>
        <v/>
      </c>
      <c r="I1655" s="11"/>
      <c r="J1655" s="10" t="str">
        <f t="shared" si="177"/>
        <v/>
      </c>
      <c r="K1655" s="10" t="str" cm="1">
        <f t="array" ref="K1655">IF(NOT(ISBLANK($B1655)),AND(J1655=TRUE,LEN(I1655)&lt;61,NOT(ISNUMBER(FIND('List of Values'!$C$2:$C$23,I1655)))),"")</f>
        <v/>
      </c>
      <c r="L1655" s="11"/>
      <c r="M1655" s="10" t="str">
        <f t="shared" si="178"/>
        <v/>
      </c>
      <c r="N1655" s="10" t="str" cm="1">
        <f t="array" ref="N1655">IF(NOT(ISBLANK($B1655)),AND(M1655=TRUE,LEN(L1655)&lt;61,NOT(ISNUMBER(FIND('List of Values'!$C$2:$C$23,L1655)))),"")</f>
        <v/>
      </c>
      <c r="O1655" s="11"/>
      <c r="P1655" s="10" t="str">
        <f t="shared" si="179"/>
        <v/>
      </c>
      <c r="Q1655" s="10" t="str" cm="1">
        <f t="array" ref="Q1655">IF(NOT(ISBLANK($B1655)),AND(P1655=TRUE,LEN(O1655)&lt;81,NOT(ISNUMBER(FIND('List of Values'!$C$2:$C$23,O1655)))),"")</f>
        <v/>
      </c>
      <c r="R1655" s="11"/>
      <c r="S1655" s="10" t="str">
        <f t="shared" si="180"/>
        <v/>
      </c>
      <c r="T1655" s="10" t="str">
        <f>IF(NOT(ISBLANK($B1655)),AND(S1655=TRUE,NOT(COUNTIF('List of Values'!$B$2:$B$255,R1655)=0)),"")</f>
        <v/>
      </c>
      <c r="U1655" s="11"/>
      <c r="V1655" s="10" t="str">
        <f t="shared" si="181"/>
        <v/>
      </c>
      <c r="W1655" s="10" t="str">
        <f>IF(NOT(ISBLANK($B1655)),AND(V1655=TRUE,NOT(COUNTIF('List of Values'!$A$2:$A$10,U1655)=0)),"")</f>
        <v/>
      </c>
    </row>
    <row r="1656" spans="2:23">
      <c r="B1656" s="12"/>
      <c r="C1656" s="11"/>
      <c r="D1656" s="10" t="str">
        <f t="shared" si="175"/>
        <v/>
      </c>
      <c r="E1656" s="10" t="str" cm="1">
        <f t="array" ref="E1656">IF(NOT(ISBLANK($B1656)),AND(D1656=TRUE,LEN(C1656)&lt;81,NOT(ISNUMBER(FIND('List of Values'!$C$2:$C$20,C1656)))),"")</f>
        <v/>
      </c>
      <c r="F1656" s="11"/>
      <c r="G1656" s="10" t="str">
        <f t="shared" si="176"/>
        <v/>
      </c>
      <c r="H1656" s="10" t="str" cm="1">
        <f t="array" ref="H1656">IF(NOT(ISBLANK($B1656)),AND(G1656=TRUE,LEN(F1656)&lt;81,NOT(ISNUMBER(FIND('List of Values'!$C$2:$C$20,F1656)))),"")</f>
        <v/>
      </c>
      <c r="I1656" s="11"/>
      <c r="J1656" s="10" t="str">
        <f t="shared" si="177"/>
        <v/>
      </c>
      <c r="K1656" s="10" t="str" cm="1">
        <f t="array" ref="K1656">IF(NOT(ISBLANK($B1656)),AND(J1656=TRUE,LEN(I1656)&lt;61,NOT(ISNUMBER(FIND('List of Values'!$C$2:$C$23,I1656)))),"")</f>
        <v/>
      </c>
      <c r="L1656" s="11"/>
      <c r="M1656" s="10" t="str">
        <f t="shared" si="178"/>
        <v/>
      </c>
      <c r="N1656" s="10" t="str" cm="1">
        <f t="array" ref="N1656">IF(NOT(ISBLANK($B1656)),AND(M1656=TRUE,LEN(L1656)&lt;61,NOT(ISNUMBER(FIND('List of Values'!$C$2:$C$23,L1656)))),"")</f>
        <v/>
      </c>
      <c r="O1656" s="11"/>
      <c r="P1656" s="10" t="str">
        <f t="shared" si="179"/>
        <v/>
      </c>
      <c r="Q1656" s="10" t="str" cm="1">
        <f t="array" ref="Q1656">IF(NOT(ISBLANK($B1656)),AND(P1656=TRUE,LEN(O1656)&lt;81,NOT(ISNUMBER(FIND('List of Values'!$C$2:$C$23,O1656)))),"")</f>
        <v/>
      </c>
      <c r="R1656" s="11"/>
      <c r="S1656" s="10" t="str">
        <f t="shared" si="180"/>
        <v/>
      </c>
      <c r="T1656" s="10" t="str">
        <f>IF(NOT(ISBLANK($B1656)),AND(S1656=TRUE,NOT(COUNTIF('List of Values'!$B$2:$B$255,R1656)=0)),"")</f>
        <v/>
      </c>
      <c r="U1656" s="11"/>
      <c r="V1656" s="10" t="str">
        <f t="shared" si="181"/>
        <v/>
      </c>
      <c r="W1656" s="10" t="str">
        <f>IF(NOT(ISBLANK($B1656)),AND(V1656=TRUE,NOT(COUNTIF('List of Values'!$A$2:$A$10,U1656)=0)),"")</f>
        <v/>
      </c>
    </row>
    <row r="1657" spans="2:23">
      <c r="B1657" s="12"/>
      <c r="C1657" s="11"/>
      <c r="D1657" s="10" t="str">
        <f t="shared" si="175"/>
        <v/>
      </c>
      <c r="E1657" s="10" t="str" cm="1">
        <f t="array" ref="E1657">IF(NOT(ISBLANK($B1657)),AND(D1657=TRUE,LEN(C1657)&lt;81,NOT(ISNUMBER(FIND('List of Values'!$C$2:$C$20,C1657)))),"")</f>
        <v/>
      </c>
      <c r="F1657" s="11"/>
      <c r="G1657" s="10" t="str">
        <f t="shared" si="176"/>
        <v/>
      </c>
      <c r="H1657" s="10" t="str" cm="1">
        <f t="array" ref="H1657">IF(NOT(ISBLANK($B1657)),AND(G1657=TRUE,LEN(F1657)&lt;81,NOT(ISNUMBER(FIND('List of Values'!$C$2:$C$20,F1657)))),"")</f>
        <v/>
      </c>
      <c r="I1657" s="11"/>
      <c r="J1657" s="10" t="str">
        <f t="shared" si="177"/>
        <v/>
      </c>
      <c r="K1657" s="10" t="str" cm="1">
        <f t="array" ref="K1657">IF(NOT(ISBLANK($B1657)),AND(J1657=TRUE,LEN(I1657)&lt;61,NOT(ISNUMBER(FIND('List of Values'!$C$2:$C$23,I1657)))),"")</f>
        <v/>
      </c>
      <c r="L1657" s="11"/>
      <c r="M1657" s="10" t="str">
        <f t="shared" si="178"/>
        <v/>
      </c>
      <c r="N1657" s="10" t="str" cm="1">
        <f t="array" ref="N1657">IF(NOT(ISBLANK($B1657)),AND(M1657=TRUE,LEN(L1657)&lt;61,NOT(ISNUMBER(FIND('List of Values'!$C$2:$C$23,L1657)))),"")</f>
        <v/>
      </c>
      <c r="O1657" s="11"/>
      <c r="P1657" s="10" t="str">
        <f t="shared" si="179"/>
        <v/>
      </c>
      <c r="Q1657" s="10" t="str" cm="1">
        <f t="array" ref="Q1657">IF(NOT(ISBLANK($B1657)),AND(P1657=TRUE,LEN(O1657)&lt;81,NOT(ISNUMBER(FIND('List of Values'!$C$2:$C$23,O1657)))),"")</f>
        <v/>
      </c>
      <c r="R1657" s="11"/>
      <c r="S1657" s="10" t="str">
        <f t="shared" si="180"/>
        <v/>
      </c>
      <c r="T1657" s="10" t="str">
        <f>IF(NOT(ISBLANK($B1657)),AND(S1657=TRUE,NOT(COUNTIF('List of Values'!$B$2:$B$255,R1657)=0)),"")</f>
        <v/>
      </c>
      <c r="U1657" s="11"/>
      <c r="V1657" s="10" t="str">
        <f t="shared" si="181"/>
        <v/>
      </c>
      <c r="W1657" s="10" t="str">
        <f>IF(NOT(ISBLANK($B1657)),AND(V1657=TRUE,NOT(COUNTIF('List of Values'!$A$2:$A$10,U1657)=0)),"")</f>
        <v/>
      </c>
    </row>
    <row r="1658" spans="2:23">
      <c r="B1658" s="12"/>
      <c r="C1658" s="11"/>
      <c r="D1658" s="10" t="str">
        <f t="shared" si="175"/>
        <v/>
      </c>
      <c r="E1658" s="10" t="str" cm="1">
        <f t="array" ref="E1658">IF(NOT(ISBLANK($B1658)),AND(D1658=TRUE,LEN(C1658)&lt;81,NOT(ISNUMBER(FIND('List of Values'!$C$2:$C$20,C1658)))),"")</f>
        <v/>
      </c>
      <c r="F1658" s="11"/>
      <c r="G1658" s="10" t="str">
        <f t="shared" si="176"/>
        <v/>
      </c>
      <c r="H1658" s="10" t="str" cm="1">
        <f t="array" ref="H1658">IF(NOT(ISBLANK($B1658)),AND(G1658=TRUE,LEN(F1658)&lt;81,NOT(ISNUMBER(FIND('List of Values'!$C$2:$C$20,F1658)))),"")</f>
        <v/>
      </c>
      <c r="I1658" s="11"/>
      <c r="J1658" s="10" t="str">
        <f t="shared" si="177"/>
        <v/>
      </c>
      <c r="K1658" s="10" t="str" cm="1">
        <f t="array" ref="K1658">IF(NOT(ISBLANK($B1658)),AND(J1658=TRUE,LEN(I1658)&lt;61,NOT(ISNUMBER(FIND('List of Values'!$C$2:$C$23,I1658)))),"")</f>
        <v/>
      </c>
      <c r="L1658" s="11"/>
      <c r="M1658" s="10" t="str">
        <f t="shared" si="178"/>
        <v/>
      </c>
      <c r="N1658" s="10" t="str" cm="1">
        <f t="array" ref="N1658">IF(NOT(ISBLANK($B1658)),AND(M1658=TRUE,LEN(L1658)&lt;61,NOT(ISNUMBER(FIND('List of Values'!$C$2:$C$23,L1658)))),"")</f>
        <v/>
      </c>
      <c r="O1658" s="11"/>
      <c r="P1658" s="10" t="str">
        <f t="shared" si="179"/>
        <v/>
      </c>
      <c r="Q1658" s="10" t="str" cm="1">
        <f t="array" ref="Q1658">IF(NOT(ISBLANK($B1658)),AND(P1658=TRUE,LEN(O1658)&lt;81,NOT(ISNUMBER(FIND('List of Values'!$C$2:$C$23,O1658)))),"")</f>
        <v/>
      </c>
      <c r="R1658" s="11"/>
      <c r="S1658" s="10" t="str">
        <f t="shared" si="180"/>
        <v/>
      </c>
      <c r="T1658" s="10" t="str">
        <f>IF(NOT(ISBLANK($B1658)),AND(S1658=TRUE,NOT(COUNTIF('List of Values'!$B$2:$B$255,R1658)=0)),"")</f>
        <v/>
      </c>
      <c r="U1658" s="11"/>
      <c r="V1658" s="10" t="str">
        <f t="shared" si="181"/>
        <v/>
      </c>
      <c r="W1658" s="10" t="str">
        <f>IF(NOT(ISBLANK($B1658)),AND(V1658=TRUE,NOT(COUNTIF('List of Values'!$A$2:$A$10,U1658)=0)),"")</f>
        <v/>
      </c>
    </row>
    <row r="1659" spans="2:23">
      <c r="B1659" s="12"/>
      <c r="C1659" s="11"/>
      <c r="D1659" s="10" t="str">
        <f t="shared" si="175"/>
        <v/>
      </c>
      <c r="E1659" s="10" t="str" cm="1">
        <f t="array" ref="E1659">IF(NOT(ISBLANK($B1659)),AND(D1659=TRUE,LEN(C1659)&lt;81,NOT(ISNUMBER(FIND('List of Values'!$C$2:$C$20,C1659)))),"")</f>
        <v/>
      </c>
      <c r="F1659" s="11"/>
      <c r="G1659" s="10" t="str">
        <f t="shared" si="176"/>
        <v/>
      </c>
      <c r="H1659" s="10" t="str" cm="1">
        <f t="array" ref="H1659">IF(NOT(ISBLANK($B1659)),AND(G1659=TRUE,LEN(F1659)&lt;81,NOT(ISNUMBER(FIND('List of Values'!$C$2:$C$20,F1659)))),"")</f>
        <v/>
      </c>
      <c r="I1659" s="11"/>
      <c r="J1659" s="10" t="str">
        <f t="shared" si="177"/>
        <v/>
      </c>
      <c r="K1659" s="10" t="str" cm="1">
        <f t="array" ref="K1659">IF(NOT(ISBLANK($B1659)),AND(J1659=TRUE,LEN(I1659)&lt;61,NOT(ISNUMBER(FIND('List of Values'!$C$2:$C$23,I1659)))),"")</f>
        <v/>
      </c>
      <c r="L1659" s="11"/>
      <c r="M1659" s="10" t="str">
        <f t="shared" si="178"/>
        <v/>
      </c>
      <c r="N1659" s="10" t="str" cm="1">
        <f t="array" ref="N1659">IF(NOT(ISBLANK($B1659)),AND(M1659=TRUE,LEN(L1659)&lt;61,NOT(ISNUMBER(FIND('List of Values'!$C$2:$C$23,L1659)))),"")</f>
        <v/>
      </c>
      <c r="O1659" s="11"/>
      <c r="P1659" s="10" t="str">
        <f t="shared" si="179"/>
        <v/>
      </c>
      <c r="Q1659" s="10" t="str" cm="1">
        <f t="array" ref="Q1659">IF(NOT(ISBLANK($B1659)),AND(P1659=TRUE,LEN(O1659)&lt;81,NOT(ISNUMBER(FIND('List of Values'!$C$2:$C$23,O1659)))),"")</f>
        <v/>
      </c>
      <c r="R1659" s="11"/>
      <c r="S1659" s="10" t="str">
        <f t="shared" si="180"/>
        <v/>
      </c>
      <c r="T1659" s="10" t="str">
        <f>IF(NOT(ISBLANK($B1659)),AND(S1659=TRUE,NOT(COUNTIF('List of Values'!$B$2:$B$255,R1659)=0)),"")</f>
        <v/>
      </c>
      <c r="U1659" s="11"/>
      <c r="V1659" s="10" t="str">
        <f t="shared" si="181"/>
        <v/>
      </c>
      <c r="W1659" s="10" t="str">
        <f>IF(NOT(ISBLANK($B1659)),AND(V1659=TRUE,NOT(COUNTIF('List of Values'!$A$2:$A$10,U1659)=0)),"")</f>
        <v/>
      </c>
    </row>
    <row r="1660" spans="2:23">
      <c r="B1660" s="12"/>
      <c r="C1660" s="11"/>
      <c r="D1660" s="10" t="str">
        <f t="shared" si="175"/>
        <v/>
      </c>
      <c r="E1660" s="10" t="str" cm="1">
        <f t="array" ref="E1660">IF(NOT(ISBLANK($B1660)),AND(D1660=TRUE,LEN(C1660)&lt;81,NOT(ISNUMBER(FIND('List of Values'!$C$2:$C$20,C1660)))),"")</f>
        <v/>
      </c>
      <c r="F1660" s="11"/>
      <c r="G1660" s="10" t="str">
        <f t="shared" si="176"/>
        <v/>
      </c>
      <c r="H1660" s="10" t="str" cm="1">
        <f t="array" ref="H1660">IF(NOT(ISBLANK($B1660)),AND(G1660=TRUE,LEN(F1660)&lt;81,NOT(ISNUMBER(FIND('List of Values'!$C$2:$C$20,F1660)))),"")</f>
        <v/>
      </c>
      <c r="I1660" s="11"/>
      <c r="J1660" s="10" t="str">
        <f t="shared" si="177"/>
        <v/>
      </c>
      <c r="K1660" s="10" t="str" cm="1">
        <f t="array" ref="K1660">IF(NOT(ISBLANK($B1660)),AND(J1660=TRUE,LEN(I1660)&lt;61,NOT(ISNUMBER(FIND('List of Values'!$C$2:$C$23,I1660)))),"")</f>
        <v/>
      </c>
      <c r="L1660" s="11"/>
      <c r="M1660" s="10" t="str">
        <f t="shared" si="178"/>
        <v/>
      </c>
      <c r="N1660" s="10" t="str" cm="1">
        <f t="array" ref="N1660">IF(NOT(ISBLANK($B1660)),AND(M1660=TRUE,LEN(L1660)&lt;61,NOT(ISNUMBER(FIND('List of Values'!$C$2:$C$23,L1660)))),"")</f>
        <v/>
      </c>
      <c r="O1660" s="11"/>
      <c r="P1660" s="10" t="str">
        <f t="shared" si="179"/>
        <v/>
      </c>
      <c r="Q1660" s="10" t="str" cm="1">
        <f t="array" ref="Q1660">IF(NOT(ISBLANK($B1660)),AND(P1660=TRUE,LEN(O1660)&lt;81,NOT(ISNUMBER(FIND('List of Values'!$C$2:$C$23,O1660)))),"")</f>
        <v/>
      </c>
      <c r="R1660" s="11"/>
      <c r="S1660" s="10" t="str">
        <f t="shared" si="180"/>
        <v/>
      </c>
      <c r="T1660" s="10" t="str">
        <f>IF(NOT(ISBLANK($B1660)),AND(S1660=TRUE,NOT(COUNTIF('List of Values'!$B$2:$B$255,R1660)=0)),"")</f>
        <v/>
      </c>
      <c r="U1660" s="11"/>
      <c r="V1660" s="10" t="str">
        <f t="shared" si="181"/>
        <v/>
      </c>
      <c r="W1660" s="10" t="str">
        <f>IF(NOT(ISBLANK($B1660)),AND(V1660=TRUE,NOT(COUNTIF('List of Values'!$A$2:$A$10,U1660)=0)),"")</f>
        <v/>
      </c>
    </row>
    <row r="1661" spans="2:23">
      <c r="B1661" s="12"/>
      <c r="C1661" s="11"/>
      <c r="D1661" s="10" t="str">
        <f t="shared" si="175"/>
        <v/>
      </c>
      <c r="E1661" s="10" t="str" cm="1">
        <f t="array" ref="E1661">IF(NOT(ISBLANK($B1661)),AND(D1661=TRUE,LEN(C1661)&lt;81,NOT(ISNUMBER(FIND('List of Values'!$C$2:$C$20,C1661)))),"")</f>
        <v/>
      </c>
      <c r="F1661" s="11"/>
      <c r="G1661" s="10" t="str">
        <f t="shared" si="176"/>
        <v/>
      </c>
      <c r="H1661" s="10" t="str" cm="1">
        <f t="array" ref="H1661">IF(NOT(ISBLANK($B1661)),AND(G1661=TRUE,LEN(F1661)&lt;81,NOT(ISNUMBER(FIND('List of Values'!$C$2:$C$20,F1661)))),"")</f>
        <v/>
      </c>
      <c r="I1661" s="11"/>
      <c r="J1661" s="10" t="str">
        <f t="shared" si="177"/>
        <v/>
      </c>
      <c r="K1661" s="10" t="str" cm="1">
        <f t="array" ref="K1661">IF(NOT(ISBLANK($B1661)),AND(J1661=TRUE,LEN(I1661)&lt;61,NOT(ISNUMBER(FIND('List of Values'!$C$2:$C$23,I1661)))),"")</f>
        <v/>
      </c>
      <c r="L1661" s="11"/>
      <c r="M1661" s="10" t="str">
        <f t="shared" si="178"/>
        <v/>
      </c>
      <c r="N1661" s="10" t="str" cm="1">
        <f t="array" ref="N1661">IF(NOT(ISBLANK($B1661)),AND(M1661=TRUE,LEN(L1661)&lt;61,NOT(ISNUMBER(FIND('List of Values'!$C$2:$C$23,L1661)))),"")</f>
        <v/>
      </c>
      <c r="O1661" s="11"/>
      <c r="P1661" s="10" t="str">
        <f t="shared" si="179"/>
        <v/>
      </c>
      <c r="Q1661" s="10" t="str" cm="1">
        <f t="array" ref="Q1661">IF(NOT(ISBLANK($B1661)),AND(P1661=TRUE,LEN(O1661)&lt;81,NOT(ISNUMBER(FIND('List of Values'!$C$2:$C$23,O1661)))),"")</f>
        <v/>
      </c>
      <c r="R1661" s="11"/>
      <c r="S1661" s="10" t="str">
        <f t="shared" si="180"/>
        <v/>
      </c>
      <c r="T1661" s="10" t="str">
        <f>IF(NOT(ISBLANK($B1661)),AND(S1661=TRUE,NOT(COUNTIF('List of Values'!$B$2:$B$255,R1661)=0)),"")</f>
        <v/>
      </c>
      <c r="U1661" s="11"/>
      <c r="V1661" s="10" t="str">
        <f t="shared" si="181"/>
        <v/>
      </c>
      <c r="W1661" s="10" t="str">
        <f>IF(NOT(ISBLANK($B1661)),AND(V1661=TRUE,NOT(COUNTIF('List of Values'!$A$2:$A$10,U1661)=0)),"")</f>
        <v/>
      </c>
    </row>
    <row r="1662" spans="2:23">
      <c r="B1662" s="12"/>
      <c r="C1662" s="11"/>
      <c r="D1662" s="10" t="str">
        <f t="shared" si="175"/>
        <v/>
      </c>
      <c r="E1662" s="10" t="str" cm="1">
        <f t="array" ref="E1662">IF(NOT(ISBLANK($B1662)),AND(D1662=TRUE,LEN(C1662)&lt;81,NOT(ISNUMBER(FIND('List of Values'!$C$2:$C$20,C1662)))),"")</f>
        <v/>
      </c>
      <c r="F1662" s="11"/>
      <c r="G1662" s="10" t="str">
        <f t="shared" si="176"/>
        <v/>
      </c>
      <c r="H1662" s="10" t="str" cm="1">
        <f t="array" ref="H1662">IF(NOT(ISBLANK($B1662)),AND(G1662=TRUE,LEN(F1662)&lt;81,NOT(ISNUMBER(FIND('List of Values'!$C$2:$C$20,F1662)))),"")</f>
        <v/>
      </c>
      <c r="I1662" s="11"/>
      <c r="J1662" s="10" t="str">
        <f t="shared" si="177"/>
        <v/>
      </c>
      <c r="K1662" s="10" t="str" cm="1">
        <f t="array" ref="K1662">IF(NOT(ISBLANK($B1662)),AND(J1662=TRUE,LEN(I1662)&lt;61,NOT(ISNUMBER(FIND('List of Values'!$C$2:$C$23,I1662)))),"")</f>
        <v/>
      </c>
      <c r="L1662" s="11"/>
      <c r="M1662" s="10" t="str">
        <f t="shared" si="178"/>
        <v/>
      </c>
      <c r="N1662" s="10" t="str" cm="1">
        <f t="array" ref="N1662">IF(NOT(ISBLANK($B1662)),AND(M1662=TRUE,LEN(L1662)&lt;61,NOT(ISNUMBER(FIND('List of Values'!$C$2:$C$23,L1662)))),"")</f>
        <v/>
      </c>
      <c r="O1662" s="11"/>
      <c r="P1662" s="10" t="str">
        <f t="shared" si="179"/>
        <v/>
      </c>
      <c r="Q1662" s="10" t="str" cm="1">
        <f t="array" ref="Q1662">IF(NOT(ISBLANK($B1662)),AND(P1662=TRUE,LEN(O1662)&lt;81,NOT(ISNUMBER(FIND('List of Values'!$C$2:$C$23,O1662)))),"")</f>
        <v/>
      </c>
      <c r="R1662" s="11"/>
      <c r="S1662" s="10" t="str">
        <f t="shared" si="180"/>
        <v/>
      </c>
      <c r="T1662" s="10" t="str">
        <f>IF(NOT(ISBLANK($B1662)),AND(S1662=TRUE,NOT(COUNTIF('List of Values'!$B$2:$B$255,R1662)=0)),"")</f>
        <v/>
      </c>
      <c r="U1662" s="11"/>
      <c r="V1662" s="10" t="str">
        <f t="shared" si="181"/>
        <v/>
      </c>
      <c r="W1662" s="10" t="str">
        <f>IF(NOT(ISBLANK($B1662)),AND(V1662=TRUE,NOT(COUNTIF('List of Values'!$A$2:$A$10,U1662)=0)),"")</f>
        <v/>
      </c>
    </row>
    <row r="1663" spans="2:23">
      <c r="B1663" s="12"/>
      <c r="C1663" s="11"/>
      <c r="D1663" s="10" t="str">
        <f t="shared" si="175"/>
        <v/>
      </c>
      <c r="E1663" s="10" t="str" cm="1">
        <f t="array" ref="E1663">IF(NOT(ISBLANK($B1663)),AND(D1663=TRUE,LEN(C1663)&lt;81,NOT(ISNUMBER(FIND('List of Values'!$C$2:$C$20,C1663)))),"")</f>
        <v/>
      </c>
      <c r="F1663" s="11"/>
      <c r="G1663" s="10" t="str">
        <f t="shared" si="176"/>
        <v/>
      </c>
      <c r="H1663" s="10" t="str" cm="1">
        <f t="array" ref="H1663">IF(NOT(ISBLANK($B1663)),AND(G1663=TRUE,LEN(F1663)&lt;81,NOT(ISNUMBER(FIND('List of Values'!$C$2:$C$20,F1663)))),"")</f>
        <v/>
      </c>
      <c r="I1663" s="11"/>
      <c r="J1663" s="10" t="str">
        <f t="shared" si="177"/>
        <v/>
      </c>
      <c r="K1663" s="10" t="str" cm="1">
        <f t="array" ref="K1663">IF(NOT(ISBLANK($B1663)),AND(J1663=TRUE,LEN(I1663)&lt;61,NOT(ISNUMBER(FIND('List of Values'!$C$2:$C$23,I1663)))),"")</f>
        <v/>
      </c>
      <c r="L1663" s="11"/>
      <c r="M1663" s="10" t="str">
        <f t="shared" si="178"/>
        <v/>
      </c>
      <c r="N1663" s="10" t="str" cm="1">
        <f t="array" ref="N1663">IF(NOT(ISBLANK($B1663)),AND(M1663=TRUE,LEN(L1663)&lt;61,NOT(ISNUMBER(FIND('List of Values'!$C$2:$C$23,L1663)))),"")</f>
        <v/>
      </c>
      <c r="O1663" s="11"/>
      <c r="P1663" s="10" t="str">
        <f t="shared" si="179"/>
        <v/>
      </c>
      <c r="Q1663" s="10" t="str" cm="1">
        <f t="array" ref="Q1663">IF(NOT(ISBLANK($B1663)),AND(P1663=TRUE,LEN(O1663)&lt;81,NOT(ISNUMBER(FIND('List of Values'!$C$2:$C$23,O1663)))),"")</f>
        <v/>
      </c>
      <c r="R1663" s="11"/>
      <c r="S1663" s="10" t="str">
        <f t="shared" si="180"/>
        <v/>
      </c>
      <c r="T1663" s="10" t="str">
        <f>IF(NOT(ISBLANK($B1663)),AND(S1663=TRUE,NOT(COUNTIF('List of Values'!$B$2:$B$255,R1663)=0)),"")</f>
        <v/>
      </c>
      <c r="U1663" s="11"/>
      <c r="V1663" s="10" t="str">
        <f t="shared" si="181"/>
        <v/>
      </c>
      <c r="W1663" s="10" t="str">
        <f>IF(NOT(ISBLANK($B1663)),AND(V1663=TRUE,NOT(COUNTIF('List of Values'!$A$2:$A$10,U1663)=0)),"")</f>
        <v/>
      </c>
    </row>
    <row r="1664" spans="2:23">
      <c r="B1664" s="12"/>
      <c r="C1664" s="11"/>
      <c r="D1664" s="10" t="str">
        <f t="shared" si="175"/>
        <v/>
      </c>
      <c r="E1664" s="10" t="str" cm="1">
        <f t="array" ref="E1664">IF(NOT(ISBLANK($B1664)),AND(D1664=TRUE,LEN(C1664)&lt;81,NOT(ISNUMBER(FIND('List of Values'!$C$2:$C$20,C1664)))),"")</f>
        <v/>
      </c>
      <c r="F1664" s="11"/>
      <c r="G1664" s="10" t="str">
        <f t="shared" si="176"/>
        <v/>
      </c>
      <c r="H1664" s="10" t="str" cm="1">
        <f t="array" ref="H1664">IF(NOT(ISBLANK($B1664)),AND(G1664=TRUE,LEN(F1664)&lt;81,NOT(ISNUMBER(FIND('List of Values'!$C$2:$C$20,F1664)))),"")</f>
        <v/>
      </c>
      <c r="I1664" s="11"/>
      <c r="J1664" s="10" t="str">
        <f t="shared" si="177"/>
        <v/>
      </c>
      <c r="K1664" s="10" t="str" cm="1">
        <f t="array" ref="K1664">IF(NOT(ISBLANK($B1664)),AND(J1664=TRUE,LEN(I1664)&lt;61,NOT(ISNUMBER(FIND('List of Values'!$C$2:$C$23,I1664)))),"")</f>
        <v/>
      </c>
      <c r="L1664" s="11"/>
      <c r="M1664" s="10" t="str">
        <f t="shared" si="178"/>
        <v/>
      </c>
      <c r="N1664" s="10" t="str" cm="1">
        <f t="array" ref="N1664">IF(NOT(ISBLANK($B1664)),AND(M1664=TRUE,LEN(L1664)&lt;61,NOT(ISNUMBER(FIND('List of Values'!$C$2:$C$23,L1664)))),"")</f>
        <v/>
      </c>
      <c r="O1664" s="11"/>
      <c r="P1664" s="10" t="str">
        <f t="shared" si="179"/>
        <v/>
      </c>
      <c r="Q1664" s="10" t="str" cm="1">
        <f t="array" ref="Q1664">IF(NOT(ISBLANK($B1664)),AND(P1664=TRUE,LEN(O1664)&lt;81,NOT(ISNUMBER(FIND('List of Values'!$C$2:$C$23,O1664)))),"")</f>
        <v/>
      </c>
      <c r="R1664" s="11"/>
      <c r="S1664" s="10" t="str">
        <f t="shared" si="180"/>
        <v/>
      </c>
      <c r="T1664" s="10" t="str">
        <f>IF(NOT(ISBLANK($B1664)),AND(S1664=TRUE,NOT(COUNTIF('List of Values'!$B$2:$B$255,R1664)=0)),"")</f>
        <v/>
      </c>
      <c r="U1664" s="11"/>
      <c r="V1664" s="10" t="str">
        <f t="shared" si="181"/>
        <v/>
      </c>
      <c r="W1664" s="10" t="str">
        <f>IF(NOT(ISBLANK($B1664)),AND(V1664=TRUE,NOT(COUNTIF('List of Values'!$A$2:$A$10,U1664)=0)),"")</f>
        <v/>
      </c>
    </row>
    <row r="1665" spans="2:23">
      <c r="B1665" s="12"/>
      <c r="C1665" s="11"/>
      <c r="D1665" s="10" t="str">
        <f t="shared" si="175"/>
        <v/>
      </c>
      <c r="E1665" s="10" t="str" cm="1">
        <f t="array" ref="E1665">IF(NOT(ISBLANK($B1665)),AND(D1665=TRUE,LEN(C1665)&lt;81,NOT(ISNUMBER(FIND('List of Values'!$C$2:$C$20,C1665)))),"")</f>
        <v/>
      </c>
      <c r="F1665" s="11"/>
      <c r="G1665" s="10" t="str">
        <f t="shared" si="176"/>
        <v/>
      </c>
      <c r="H1665" s="10" t="str" cm="1">
        <f t="array" ref="H1665">IF(NOT(ISBLANK($B1665)),AND(G1665=TRUE,LEN(F1665)&lt;81,NOT(ISNUMBER(FIND('List of Values'!$C$2:$C$20,F1665)))),"")</f>
        <v/>
      </c>
      <c r="I1665" s="11"/>
      <c r="J1665" s="10" t="str">
        <f t="shared" si="177"/>
        <v/>
      </c>
      <c r="K1665" s="10" t="str" cm="1">
        <f t="array" ref="K1665">IF(NOT(ISBLANK($B1665)),AND(J1665=TRUE,LEN(I1665)&lt;61,NOT(ISNUMBER(FIND('List of Values'!$C$2:$C$23,I1665)))),"")</f>
        <v/>
      </c>
      <c r="L1665" s="11"/>
      <c r="M1665" s="10" t="str">
        <f t="shared" si="178"/>
        <v/>
      </c>
      <c r="N1665" s="10" t="str" cm="1">
        <f t="array" ref="N1665">IF(NOT(ISBLANK($B1665)),AND(M1665=TRUE,LEN(L1665)&lt;61,NOT(ISNUMBER(FIND('List of Values'!$C$2:$C$23,L1665)))),"")</f>
        <v/>
      </c>
      <c r="O1665" s="11"/>
      <c r="P1665" s="10" t="str">
        <f t="shared" si="179"/>
        <v/>
      </c>
      <c r="Q1665" s="10" t="str" cm="1">
        <f t="array" ref="Q1665">IF(NOT(ISBLANK($B1665)),AND(P1665=TRUE,LEN(O1665)&lt;81,NOT(ISNUMBER(FIND('List of Values'!$C$2:$C$23,O1665)))),"")</f>
        <v/>
      </c>
      <c r="R1665" s="11"/>
      <c r="S1665" s="10" t="str">
        <f t="shared" si="180"/>
        <v/>
      </c>
      <c r="T1665" s="10" t="str">
        <f>IF(NOT(ISBLANK($B1665)),AND(S1665=TRUE,NOT(COUNTIF('List of Values'!$B$2:$B$255,R1665)=0)),"")</f>
        <v/>
      </c>
      <c r="U1665" s="11"/>
      <c r="V1665" s="10" t="str">
        <f t="shared" si="181"/>
        <v/>
      </c>
      <c r="W1665" s="10" t="str">
        <f>IF(NOT(ISBLANK($B1665)),AND(V1665=TRUE,NOT(COUNTIF('List of Values'!$A$2:$A$10,U1665)=0)),"")</f>
        <v/>
      </c>
    </row>
    <row r="1666" spans="2:23">
      <c r="B1666" s="12"/>
      <c r="C1666" s="11"/>
      <c r="D1666" s="10" t="str">
        <f t="shared" si="175"/>
        <v/>
      </c>
      <c r="E1666" s="10" t="str" cm="1">
        <f t="array" ref="E1666">IF(NOT(ISBLANK($B1666)),AND(D1666=TRUE,LEN(C1666)&lt;81,NOT(ISNUMBER(FIND('List of Values'!$C$2:$C$20,C1666)))),"")</f>
        <v/>
      </c>
      <c r="F1666" s="11"/>
      <c r="G1666" s="10" t="str">
        <f t="shared" si="176"/>
        <v/>
      </c>
      <c r="H1666" s="10" t="str" cm="1">
        <f t="array" ref="H1666">IF(NOT(ISBLANK($B1666)),AND(G1666=TRUE,LEN(F1666)&lt;81,NOT(ISNUMBER(FIND('List of Values'!$C$2:$C$20,F1666)))),"")</f>
        <v/>
      </c>
      <c r="I1666" s="11"/>
      <c r="J1666" s="10" t="str">
        <f t="shared" si="177"/>
        <v/>
      </c>
      <c r="K1666" s="10" t="str" cm="1">
        <f t="array" ref="K1666">IF(NOT(ISBLANK($B1666)),AND(J1666=TRUE,LEN(I1666)&lt;61,NOT(ISNUMBER(FIND('List of Values'!$C$2:$C$23,I1666)))),"")</f>
        <v/>
      </c>
      <c r="L1666" s="11"/>
      <c r="M1666" s="10" t="str">
        <f t="shared" si="178"/>
        <v/>
      </c>
      <c r="N1666" s="10" t="str" cm="1">
        <f t="array" ref="N1666">IF(NOT(ISBLANK($B1666)),AND(M1666=TRUE,LEN(L1666)&lt;61,NOT(ISNUMBER(FIND('List of Values'!$C$2:$C$23,L1666)))),"")</f>
        <v/>
      </c>
      <c r="O1666" s="11"/>
      <c r="P1666" s="10" t="str">
        <f t="shared" si="179"/>
        <v/>
      </c>
      <c r="Q1666" s="10" t="str" cm="1">
        <f t="array" ref="Q1666">IF(NOT(ISBLANK($B1666)),AND(P1666=TRUE,LEN(O1666)&lt;81,NOT(ISNUMBER(FIND('List of Values'!$C$2:$C$23,O1666)))),"")</f>
        <v/>
      </c>
      <c r="R1666" s="11"/>
      <c r="S1666" s="10" t="str">
        <f t="shared" si="180"/>
        <v/>
      </c>
      <c r="T1666" s="10" t="str">
        <f>IF(NOT(ISBLANK($B1666)),AND(S1666=TRUE,NOT(COUNTIF('List of Values'!$B$2:$B$255,R1666)=0)),"")</f>
        <v/>
      </c>
      <c r="U1666" s="11"/>
      <c r="V1666" s="10" t="str">
        <f t="shared" si="181"/>
        <v/>
      </c>
      <c r="W1666" s="10" t="str">
        <f>IF(NOT(ISBLANK($B1666)),AND(V1666=TRUE,NOT(COUNTIF('List of Values'!$A$2:$A$10,U1666)=0)),"")</f>
        <v/>
      </c>
    </row>
    <row r="1667" spans="2:23">
      <c r="B1667" s="12"/>
      <c r="C1667" s="11"/>
      <c r="D1667" s="10" t="str">
        <f t="shared" si="175"/>
        <v/>
      </c>
      <c r="E1667" s="10" t="str" cm="1">
        <f t="array" ref="E1667">IF(NOT(ISBLANK($B1667)),AND(D1667=TRUE,LEN(C1667)&lt;81,NOT(ISNUMBER(FIND('List of Values'!$C$2:$C$20,C1667)))),"")</f>
        <v/>
      </c>
      <c r="F1667" s="11"/>
      <c r="G1667" s="10" t="str">
        <f t="shared" si="176"/>
        <v/>
      </c>
      <c r="H1667" s="10" t="str" cm="1">
        <f t="array" ref="H1667">IF(NOT(ISBLANK($B1667)),AND(G1667=TRUE,LEN(F1667)&lt;81,NOT(ISNUMBER(FIND('List of Values'!$C$2:$C$20,F1667)))),"")</f>
        <v/>
      </c>
      <c r="I1667" s="11"/>
      <c r="J1667" s="10" t="str">
        <f t="shared" si="177"/>
        <v/>
      </c>
      <c r="K1667" s="10" t="str" cm="1">
        <f t="array" ref="K1667">IF(NOT(ISBLANK($B1667)),AND(J1667=TRUE,LEN(I1667)&lt;61,NOT(ISNUMBER(FIND('List of Values'!$C$2:$C$23,I1667)))),"")</f>
        <v/>
      </c>
      <c r="L1667" s="11"/>
      <c r="M1667" s="10" t="str">
        <f t="shared" si="178"/>
        <v/>
      </c>
      <c r="N1667" s="10" t="str" cm="1">
        <f t="array" ref="N1667">IF(NOT(ISBLANK($B1667)),AND(M1667=TRUE,LEN(L1667)&lt;61,NOT(ISNUMBER(FIND('List of Values'!$C$2:$C$23,L1667)))),"")</f>
        <v/>
      </c>
      <c r="O1667" s="11"/>
      <c r="P1667" s="10" t="str">
        <f t="shared" si="179"/>
        <v/>
      </c>
      <c r="Q1667" s="10" t="str" cm="1">
        <f t="array" ref="Q1667">IF(NOT(ISBLANK($B1667)),AND(P1667=TRUE,LEN(O1667)&lt;81,NOT(ISNUMBER(FIND('List of Values'!$C$2:$C$23,O1667)))),"")</f>
        <v/>
      </c>
      <c r="R1667" s="11"/>
      <c r="S1667" s="10" t="str">
        <f t="shared" si="180"/>
        <v/>
      </c>
      <c r="T1667" s="10" t="str">
        <f>IF(NOT(ISBLANK($B1667)),AND(S1667=TRUE,NOT(COUNTIF('List of Values'!$B$2:$B$255,R1667)=0)),"")</f>
        <v/>
      </c>
      <c r="U1667" s="11"/>
      <c r="V1667" s="10" t="str">
        <f t="shared" si="181"/>
        <v/>
      </c>
      <c r="W1667" s="10" t="str">
        <f>IF(NOT(ISBLANK($B1667)),AND(V1667=TRUE,NOT(COUNTIF('List of Values'!$A$2:$A$10,U1667)=0)),"")</f>
        <v/>
      </c>
    </row>
    <row r="1668" spans="2:23">
      <c r="B1668" s="12"/>
      <c r="C1668" s="11"/>
      <c r="D1668" s="10" t="str">
        <f t="shared" si="175"/>
        <v/>
      </c>
      <c r="E1668" s="10" t="str" cm="1">
        <f t="array" ref="E1668">IF(NOT(ISBLANK($B1668)),AND(D1668=TRUE,LEN(C1668)&lt;81,NOT(ISNUMBER(FIND('List of Values'!$C$2:$C$20,C1668)))),"")</f>
        <v/>
      </c>
      <c r="F1668" s="11"/>
      <c r="G1668" s="10" t="str">
        <f t="shared" si="176"/>
        <v/>
      </c>
      <c r="H1668" s="10" t="str" cm="1">
        <f t="array" ref="H1668">IF(NOT(ISBLANK($B1668)),AND(G1668=TRUE,LEN(F1668)&lt;81,NOT(ISNUMBER(FIND('List of Values'!$C$2:$C$20,F1668)))),"")</f>
        <v/>
      </c>
      <c r="I1668" s="11"/>
      <c r="J1668" s="10" t="str">
        <f t="shared" si="177"/>
        <v/>
      </c>
      <c r="K1668" s="10" t="str" cm="1">
        <f t="array" ref="K1668">IF(NOT(ISBLANK($B1668)),AND(J1668=TRUE,LEN(I1668)&lt;61,NOT(ISNUMBER(FIND('List of Values'!$C$2:$C$23,I1668)))),"")</f>
        <v/>
      </c>
      <c r="L1668" s="11"/>
      <c r="M1668" s="10" t="str">
        <f t="shared" si="178"/>
        <v/>
      </c>
      <c r="N1668" s="10" t="str" cm="1">
        <f t="array" ref="N1668">IF(NOT(ISBLANK($B1668)),AND(M1668=TRUE,LEN(L1668)&lt;61,NOT(ISNUMBER(FIND('List of Values'!$C$2:$C$23,L1668)))),"")</f>
        <v/>
      </c>
      <c r="O1668" s="11"/>
      <c r="P1668" s="10" t="str">
        <f t="shared" si="179"/>
        <v/>
      </c>
      <c r="Q1668" s="10" t="str" cm="1">
        <f t="array" ref="Q1668">IF(NOT(ISBLANK($B1668)),AND(P1668=TRUE,LEN(O1668)&lt;81,NOT(ISNUMBER(FIND('List of Values'!$C$2:$C$23,O1668)))),"")</f>
        <v/>
      </c>
      <c r="R1668" s="11"/>
      <c r="S1668" s="10" t="str">
        <f t="shared" si="180"/>
        <v/>
      </c>
      <c r="T1668" s="10" t="str">
        <f>IF(NOT(ISBLANK($B1668)),AND(S1668=TRUE,NOT(COUNTIF('List of Values'!$B$2:$B$255,R1668)=0)),"")</f>
        <v/>
      </c>
      <c r="U1668" s="11"/>
      <c r="V1668" s="10" t="str">
        <f t="shared" si="181"/>
        <v/>
      </c>
      <c r="W1668" s="10" t="str">
        <f>IF(NOT(ISBLANK($B1668)),AND(V1668=TRUE,NOT(COUNTIF('List of Values'!$A$2:$A$10,U1668)=0)),"")</f>
        <v/>
      </c>
    </row>
    <row r="1669" spans="2:23">
      <c r="B1669" s="12"/>
      <c r="C1669" s="11"/>
      <c r="D1669" s="10" t="str">
        <f t="shared" si="175"/>
        <v/>
      </c>
      <c r="E1669" s="10" t="str" cm="1">
        <f t="array" ref="E1669">IF(NOT(ISBLANK($B1669)),AND(D1669=TRUE,LEN(C1669)&lt;81,NOT(ISNUMBER(FIND('List of Values'!$C$2:$C$20,C1669)))),"")</f>
        <v/>
      </c>
      <c r="F1669" s="11"/>
      <c r="G1669" s="10" t="str">
        <f t="shared" si="176"/>
        <v/>
      </c>
      <c r="H1669" s="10" t="str" cm="1">
        <f t="array" ref="H1669">IF(NOT(ISBLANK($B1669)),AND(G1669=TRUE,LEN(F1669)&lt;81,NOT(ISNUMBER(FIND('List of Values'!$C$2:$C$20,F1669)))),"")</f>
        <v/>
      </c>
      <c r="I1669" s="11"/>
      <c r="J1669" s="10" t="str">
        <f t="shared" si="177"/>
        <v/>
      </c>
      <c r="K1669" s="10" t="str" cm="1">
        <f t="array" ref="K1669">IF(NOT(ISBLANK($B1669)),AND(J1669=TRUE,LEN(I1669)&lt;61,NOT(ISNUMBER(FIND('List of Values'!$C$2:$C$23,I1669)))),"")</f>
        <v/>
      </c>
      <c r="L1669" s="11"/>
      <c r="M1669" s="10" t="str">
        <f t="shared" si="178"/>
        <v/>
      </c>
      <c r="N1669" s="10" t="str" cm="1">
        <f t="array" ref="N1669">IF(NOT(ISBLANK($B1669)),AND(M1669=TRUE,LEN(L1669)&lt;61,NOT(ISNUMBER(FIND('List of Values'!$C$2:$C$23,L1669)))),"")</f>
        <v/>
      </c>
      <c r="O1669" s="11"/>
      <c r="P1669" s="10" t="str">
        <f t="shared" si="179"/>
        <v/>
      </c>
      <c r="Q1669" s="10" t="str" cm="1">
        <f t="array" ref="Q1669">IF(NOT(ISBLANK($B1669)),AND(P1669=TRUE,LEN(O1669)&lt;81,NOT(ISNUMBER(FIND('List of Values'!$C$2:$C$23,O1669)))),"")</f>
        <v/>
      </c>
      <c r="R1669" s="11"/>
      <c r="S1669" s="10" t="str">
        <f t="shared" si="180"/>
        <v/>
      </c>
      <c r="T1669" s="10" t="str">
        <f>IF(NOT(ISBLANK($B1669)),AND(S1669=TRUE,NOT(COUNTIF('List of Values'!$B$2:$B$255,R1669)=0)),"")</f>
        <v/>
      </c>
      <c r="U1669" s="11"/>
      <c r="V1669" s="10" t="str">
        <f t="shared" si="181"/>
        <v/>
      </c>
      <c r="W1669" s="10" t="str">
        <f>IF(NOT(ISBLANK($B1669)),AND(V1669=TRUE,NOT(COUNTIF('List of Values'!$A$2:$A$10,U1669)=0)),"")</f>
        <v/>
      </c>
    </row>
    <row r="1670" spans="2:23">
      <c r="B1670" s="12"/>
      <c r="C1670" s="11"/>
      <c r="D1670" s="10" t="str">
        <f t="shared" si="175"/>
        <v/>
      </c>
      <c r="E1670" s="10" t="str" cm="1">
        <f t="array" ref="E1670">IF(NOT(ISBLANK($B1670)),AND(D1670=TRUE,LEN(C1670)&lt;81,NOT(ISNUMBER(FIND('List of Values'!$C$2:$C$20,C1670)))),"")</f>
        <v/>
      </c>
      <c r="F1670" s="11"/>
      <c r="G1670" s="10" t="str">
        <f t="shared" si="176"/>
        <v/>
      </c>
      <c r="H1670" s="10" t="str" cm="1">
        <f t="array" ref="H1670">IF(NOT(ISBLANK($B1670)),AND(G1670=TRUE,LEN(F1670)&lt;81,NOT(ISNUMBER(FIND('List of Values'!$C$2:$C$20,F1670)))),"")</f>
        <v/>
      </c>
      <c r="I1670" s="11"/>
      <c r="J1670" s="10" t="str">
        <f t="shared" si="177"/>
        <v/>
      </c>
      <c r="K1670" s="10" t="str" cm="1">
        <f t="array" ref="K1670">IF(NOT(ISBLANK($B1670)),AND(J1670=TRUE,LEN(I1670)&lt;61,NOT(ISNUMBER(FIND('List of Values'!$C$2:$C$23,I1670)))),"")</f>
        <v/>
      </c>
      <c r="L1670" s="11"/>
      <c r="M1670" s="10" t="str">
        <f t="shared" si="178"/>
        <v/>
      </c>
      <c r="N1670" s="10" t="str" cm="1">
        <f t="array" ref="N1670">IF(NOT(ISBLANK($B1670)),AND(M1670=TRUE,LEN(L1670)&lt;61,NOT(ISNUMBER(FIND('List of Values'!$C$2:$C$23,L1670)))),"")</f>
        <v/>
      </c>
      <c r="O1670" s="11"/>
      <c r="P1670" s="10" t="str">
        <f t="shared" si="179"/>
        <v/>
      </c>
      <c r="Q1670" s="10" t="str" cm="1">
        <f t="array" ref="Q1670">IF(NOT(ISBLANK($B1670)),AND(P1670=TRUE,LEN(O1670)&lt;81,NOT(ISNUMBER(FIND('List of Values'!$C$2:$C$23,O1670)))),"")</f>
        <v/>
      </c>
      <c r="R1670" s="11"/>
      <c r="S1670" s="10" t="str">
        <f t="shared" si="180"/>
        <v/>
      </c>
      <c r="T1670" s="10" t="str">
        <f>IF(NOT(ISBLANK($B1670)),AND(S1670=TRUE,NOT(COUNTIF('List of Values'!$B$2:$B$255,R1670)=0)),"")</f>
        <v/>
      </c>
      <c r="U1670" s="11"/>
      <c r="V1670" s="10" t="str">
        <f t="shared" si="181"/>
        <v/>
      </c>
      <c r="W1670" s="10" t="str">
        <f>IF(NOT(ISBLANK($B1670)),AND(V1670=TRUE,NOT(COUNTIF('List of Values'!$A$2:$A$10,U1670)=0)),"")</f>
        <v/>
      </c>
    </row>
    <row r="1671" spans="2:23">
      <c r="B1671" s="12"/>
      <c r="C1671" s="11"/>
      <c r="D1671" s="10" t="str">
        <f t="shared" si="175"/>
        <v/>
      </c>
      <c r="E1671" s="10" t="str" cm="1">
        <f t="array" ref="E1671">IF(NOT(ISBLANK($B1671)),AND(D1671=TRUE,LEN(C1671)&lt;81,NOT(ISNUMBER(FIND('List of Values'!$C$2:$C$20,C1671)))),"")</f>
        <v/>
      </c>
      <c r="F1671" s="11"/>
      <c r="G1671" s="10" t="str">
        <f t="shared" si="176"/>
        <v/>
      </c>
      <c r="H1671" s="10" t="str" cm="1">
        <f t="array" ref="H1671">IF(NOT(ISBLANK($B1671)),AND(G1671=TRUE,LEN(F1671)&lt;81,NOT(ISNUMBER(FIND('List of Values'!$C$2:$C$20,F1671)))),"")</f>
        <v/>
      </c>
      <c r="I1671" s="11"/>
      <c r="J1671" s="10" t="str">
        <f t="shared" si="177"/>
        <v/>
      </c>
      <c r="K1671" s="10" t="str" cm="1">
        <f t="array" ref="K1671">IF(NOT(ISBLANK($B1671)),AND(J1671=TRUE,LEN(I1671)&lt;61,NOT(ISNUMBER(FIND('List of Values'!$C$2:$C$23,I1671)))),"")</f>
        <v/>
      </c>
      <c r="L1671" s="11"/>
      <c r="M1671" s="10" t="str">
        <f t="shared" si="178"/>
        <v/>
      </c>
      <c r="N1671" s="10" t="str" cm="1">
        <f t="array" ref="N1671">IF(NOT(ISBLANK($B1671)),AND(M1671=TRUE,LEN(L1671)&lt;61,NOT(ISNUMBER(FIND('List of Values'!$C$2:$C$23,L1671)))),"")</f>
        <v/>
      </c>
      <c r="O1671" s="11"/>
      <c r="P1671" s="10" t="str">
        <f t="shared" si="179"/>
        <v/>
      </c>
      <c r="Q1671" s="10" t="str" cm="1">
        <f t="array" ref="Q1671">IF(NOT(ISBLANK($B1671)),AND(P1671=TRUE,LEN(O1671)&lt;81,NOT(ISNUMBER(FIND('List of Values'!$C$2:$C$23,O1671)))),"")</f>
        <v/>
      </c>
      <c r="R1671" s="11"/>
      <c r="S1671" s="10" t="str">
        <f t="shared" si="180"/>
        <v/>
      </c>
      <c r="T1671" s="10" t="str">
        <f>IF(NOT(ISBLANK($B1671)),AND(S1671=TRUE,NOT(COUNTIF('List of Values'!$B$2:$B$255,R1671)=0)),"")</f>
        <v/>
      </c>
      <c r="U1671" s="11"/>
      <c r="V1671" s="10" t="str">
        <f t="shared" si="181"/>
        <v/>
      </c>
      <c r="W1671" s="10" t="str">
        <f>IF(NOT(ISBLANK($B1671)),AND(V1671=TRUE,NOT(COUNTIF('List of Values'!$A$2:$A$10,U1671)=0)),"")</f>
        <v/>
      </c>
    </row>
    <row r="1672" spans="2:23">
      <c r="B1672" s="12"/>
      <c r="C1672" s="11"/>
      <c r="D1672" s="10" t="str">
        <f t="shared" si="175"/>
        <v/>
      </c>
      <c r="E1672" s="10" t="str" cm="1">
        <f t="array" ref="E1672">IF(NOT(ISBLANK($B1672)),AND(D1672=TRUE,LEN(C1672)&lt;81,NOT(ISNUMBER(FIND('List of Values'!$C$2:$C$20,C1672)))),"")</f>
        <v/>
      </c>
      <c r="F1672" s="11"/>
      <c r="G1672" s="10" t="str">
        <f t="shared" si="176"/>
        <v/>
      </c>
      <c r="H1672" s="10" t="str" cm="1">
        <f t="array" ref="H1672">IF(NOT(ISBLANK($B1672)),AND(G1672=TRUE,LEN(F1672)&lt;81,NOT(ISNUMBER(FIND('List of Values'!$C$2:$C$20,F1672)))),"")</f>
        <v/>
      </c>
      <c r="I1672" s="11"/>
      <c r="J1672" s="10" t="str">
        <f t="shared" si="177"/>
        <v/>
      </c>
      <c r="K1672" s="10" t="str" cm="1">
        <f t="array" ref="K1672">IF(NOT(ISBLANK($B1672)),AND(J1672=TRUE,LEN(I1672)&lt;61,NOT(ISNUMBER(FIND('List of Values'!$C$2:$C$23,I1672)))),"")</f>
        <v/>
      </c>
      <c r="L1672" s="11"/>
      <c r="M1672" s="10" t="str">
        <f t="shared" si="178"/>
        <v/>
      </c>
      <c r="N1672" s="10" t="str" cm="1">
        <f t="array" ref="N1672">IF(NOT(ISBLANK($B1672)),AND(M1672=TRUE,LEN(L1672)&lt;61,NOT(ISNUMBER(FIND('List of Values'!$C$2:$C$23,L1672)))),"")</f>
        <v/>
      </c>
      <c r="O1672" s="11"/>
      <c r="P1672" s="10" t="str">
        <f t="shared" si="179"/>
        <v/>
      </c>
      <c r="Q1672" s="10" t="str" cm="1">
        <f t="array" ref="Q1672">IF(NOT(ISBLANK($B1672)),AND(P1672=TRUE,LEN(O1672)&lt;81,NOT(ISNUMBER(FIND('List of Values'!$C$2:$C$23,O1672)))),"")</f>
        <v/>
      </c>
      <c r="R1672" s="11"/>
      <c r="S1672" s="10" t="str">
        <f t="shared" si="180"/>
        <v/>
      </c>
      <c r="T1672" s="10" t="str">
        <f>IF(NOT(ISBLANK($B1672)),AND(S1672=TRUE,NOT(COUNTIF('List of Values'!$B$2:$B$255,R1672)=0)),"")</f>
        <v/>
      </c>
      <c r="U1672" s="11"/>
      <c r="V1672" s="10" t="str">
        <f t="shared" si="181"/>
        <v/>
      </c>
      <c r="W1672" s="10" t="str">
        <f>IF(NOT(ISBLANK($B1672)),AND(V1672=TRUE,NOT(COUNTIF('List of Values'!$A$2:$A$10,U1672)=0)),"")</f>
        <v/>
      </c>
    </row>
    <row r="1673" spans="2:23">
      <c r="B1673" s="12"/>
      <c r="C1673" s="11"/>
      <c r="D1673" s="10" t="str">
        <f t="shared" ref="D1673:D1736" si="182">IF(NOT(ISBLANK($B1673)),IF(NOT(ISBLANK(C1673)),TRUE,FALSE),"")</f>
        <v/>
      </c>
      <c r="E1673" s="10" t="str" cm="1">
        <f t="array" ref="E1673">IF(NOT(ISBLANK($B1673)),AND(D1673=TRUE,LEN(C1673)&lt;81,NOT(ISNUMBER(FIND('List of Values'!$C$2:$C$20,C1673)))),"")</f>
        <v/>
      </c>
      <c r="F1673" s="11"/>
      <c r="G1673" s="10" t="str">
        <f t="shared" ref="G1673:G1736" si="183">IF(NOT(ISBLANK($B1673)),TRUE,"")</f>
        <v/>
      </c>
      <c r="H1673" s="10" t="str" cm="1">
        <f t="array" ref="H1673">IF(NOT(ISBLANK($B1673)),AND(G1673=TRUE,LEN(F1673)&lt;81,NOT(ISNUMBER(FIND('List of Values'!$C$2:$C$20,F1673)))),"")</f>
        <v/>
      </c>
      <c r="I1673" s="11"/>
      <c r="J1673" s="10" t="str">
        <f t="shared" ref="J1673:J1736" si="184">IF(NOT(ISBLANK($B1673)),IF(NOT(ISBLANK(I1673)),TRUE,FALSE),"")</f>
        <v/>
      </c>
      <c r="K1673" s="10" t="str" cm="1">
        <f t="array" ref="K1673">IF(NOT(ISBLANK($B1673)),AND(J1673=TRUE,LEN(I1673)&lt;61,NOT(ISNUMBER(FIND('List of Values'!$C$2:$C$23,I1673)))),"")</f>
        <v/>
      </c>
      <c r="L1673" s="11"/>
      <c r="M1673" s="10" t="str">
        <f t="shared" ref="M1673:M1736" si="185">IF(NOT(ISBLANK($B1673)),TRUE,"")</f>
        <v/>
      </c>
      <c r="N1673" s="10" t="str" cm="1">
        <f t="array" ref="N1673">IF(NOT(ISBLANK($B1673)),AND(M1673=TRUE,LEN(L1673)&lt;61,NOT(ISNUMBER(FIND('List of Values'!$C$2:$C$23,L1673)))),"")</f>
        <v/>
      </c>
      <c r="O1673" s="11"/>
      <c r="P1673" s="10" t="str">
        <f t="shared" ref="P1673:P1736" si="186">IF(NOT(ISBLANK($B1673)),IF(NOT(ISBLANK(O1673)),TRUE,FALSE),"")</f>
        <v/>
      </c>
      <c r="Q1673" s="10" t="str" cm="1">
        <f t="array" ref="Q1673">IF(NOT(ISBLANK($B1673)),AND(P1673=TRUE,LEN(O1673)&lt;81,NOT(ISNUMBER(FIND('List of Values'!$C$2:$C$23,O1673)))),"")</f>
        <v/>
      </c>
      <c r="R1673" s="11"/>
      <c r="S1673" s="10" t="str">
        <f t="shared" ref="S1673:S1736" si="187">IF(NOT(ISBLANK($B1673)),IF(NOT(ISBLANK(R1673)),TRUE,FALSE),"")</f>
        <v/>
      </c>
      <c r="T1673" s="10" t="str">
        <f>IF(NOT(ISBLANK($B1673)),AND(S1673=TRUE,NOT(COUNTIF('List of Values'!$B$2:$B$255,R1673)=0)),"")</f>
        <v/>
      </c>
      <c r="U1673" s="11"/>
      <c r="V1673" s="10" t="str">
        <f t="shared" ref="V1673:V1736" si="188">IF(NOT(ISBLANK($B1673)),IF(NOT(ISBLANK(U1673)),TRUE,FALSE),"")</f>
        <v/>
      </c>
      <c r="W1673" s="10" t="str">
        <f>IF(NOT(ISBLANK($B1673)),AND(V1673=TRUE,NOT(COUNTIF('List of Values'!$A$2:$A$10,U1673)=0)),"")</f>
        <v/>
      </c>
    </row>
    <row r="1674" spans="2:23">
      <c r="B1674" s="12"/>
      <c r="C1674" s="11"/>
      <c r="D1674" s="10" t="str">
        <f t="shared" si="182"/>
        <v/>
      </c>
      <c r="E1674" s="10" t="str" cm="1">
        <f t="array" ref="E1674">IF(NOT(ISBLANK($B1674)),AND(D1674=TRUE,LEN(C1674)&lt;81,NOT(ISNUMBER(FIND('List of Values'!$C$2:$C$20,C1674)))),"")</f>
        <v/>
      </c>
      <c r="F1674" s="11"/>
      <c r="G1674" s="10" t="str">
        <f t="shared" si="183"/>
        <v/>
      </c>
      <c r="H1674" s="10" t="str" cm="1">
        <f t="array" ref="H1674">IF(NOT(ISBLANK($B1674)),AND(G1674=TRUE,LEN(F1674)&lt;81,NOT(ISNUMBER(FIND('List of Values'!$C$2:$C$20,F1674)))),"")</f>
        <v/>
      </c>
      <c r="I1674" s="11"/>
      <c r="J1674" s="10" t="str">
        <f t="shared" si="184"/>
        <v/>
      </c>
      <c r="K1674" s="10" t="str" cm="1">
        <f t="array" ref="K1674">IF(NOT(ISBLANK($B1674)),AND(J1674=TRUE,LEN(I1674)&lt;61,NOT(ISNUMBER(FIND('List of Values'!$C$2:$C$23,I1674)))),"")</f>
        <v/>
      </c>
      <c r="L1674" s="11"/>
      <c r="M1674" s="10" t="str">
        <f t="shared" si="185"/>
        <v/>
      </c>
      <c r="N1674" s="10" t="str" cm="1">
        <f t="array" ref="N1674">IF(NOT(ISBLANK($B1674)),AND(M1674=TRUE,LEN(L1674)&lt;61,NOT(ISNUMBER(FIND('List of Values'!$C$2:$C$23,L1674)))),"")</f>
        <v/>
      </c>
      <c r="O1674" s="11"/>
      <c r="P1674" s="10" t="str">
        <f t="shared" si="186"/>
        <v/>
      </c>
      <c r="Q1674" s="10" t="str" cm="1">
        <f t="array" ref="Q1674">IF(NOT(ISBLANK($B1674)),AND(P1674=TRUE,LEN(O1674)&lt;81,NOT(ISNUMBER(FIND('List of Values'!$C$2:$C$23,O1674)))),"")</f>
        <v/>
      </c>
      <c r="R1674" s="11"/>
      <c r="S1674" s="10" t="str">
        <f t="shared" si="187"/>
        <v/>
      </c>
      <c r="T1674" s="10" t="str">
        <f>IF(NOT(ISBLANK($B1674)),AND(S1674=TRUE,NOT(COUNTIF('List of Values'!$B$2:$B$255,R1674)=0)),"")</f>
        <v/>
      </c>
      <c r="U1674" s="11"/>
      <c r="V1674" s="10" t="str">
        <f t="shared" si="188"/>
        <v/>
      </c>
      <c r="W1674" s="10" t="str">
        <f>IF(NOT(ISBLANK($B1674)),AND(V1674=TRUE,NOT(COUNTIF('List of Values'!$A$2:$A$10,U1674)=0)),"")</f>
        <v/>
      </c>
    </row>
    <row r="1675" spans="2:23">
      <c r="B1675" s="12"/>
      <c r="C1675" s="11"/>
      <c r="D1675" s="10" t="str">
        <f t="shared" si="182"/>
        <v/>
      </c>
      <c r="E1675" s="10" t="str" cm="1">
        <f t="array" ref="E1675">IF(NOT(ISBLANK($B1675)),AND(D1675=TRUE,LEN(C1675)&lt;81,NOT(ISNUMBER(FIND('List of Values'!$C$2:$C$20,C1675)))),"")</f>
        <v/>
      </c>
      <c r="F1675" s="11"/>
      <c r="G1675" s="10" t="str">
        <f t="shared" si="183"/>
        <v/>
      </c>
      <c r="H1675" s="10" t="str" cm="1">
        <f t="array" ref="H1675">IF(NOT(ISBLANK($B1675)),AND(G1675=TRUE,LEN(F1675)&lt;81,NOT(ISNUMBER(FIND('List of Values'!$C$2:$C$20,F1675)))),"")</f>
        <v/>
      </c>
      <c r="I1675" s="11"/>
      <c r="J1675" s="10" t="str">
        <f t="shared" si="184"/>
        <v/>
      </c>
      <c r="K1675" s="10" t="str" cm="1">
        <f t="array" ref="K1675">IF(NOT(ISBLANK($B1675)),AND(J1675=TRUE,LEN(I1675)&lt;61,NOT(ISNUMBER(FIND('List of Values'!$C$2:$C$23,I1675)))),"")</f>
        <v/>
      </c>
      <c r="L1675" s="11"/>
      <c r="M1675" s="10" t="str">
        <f t="shared" si="185"/>
        <v/>
      </c>
      <c r="N1675" s="10" t="str" cm="1">
        <f t="array" ref="N1675">IF(NOT(ISBLANK($B1675)),AND(M1675=TRUE,LEN(L1675)&lt;61,NOT(ISNUMBER(FIND('List of Values'!$C$2:$C$23,L1675)))),"")</f>
        <v/>
      </c>
      <c r="O1675" s="11"/>
      <c r="P1675" s="10" t="str">
        <f t="shared" si="186"/>
        <v/>
      </c>
      <c r="Q1675" s="10" t="str" cm="1">
        <f t="array" ref="Q1675">IF(NOT(ISBLANK($B1675)),AND(P1675=TRUE,LEN(O1675)&lt;81,NOT(ISNUMBER(FIND('List of Values'!$C$2:$C$23,O1675)))),"")</f>
        <v/>
      </c>
      <c r="R1675" s="11"/>
      <c r="S1675" s="10" t="str">
        <f t="shared" si="187"/>
        <v/>
      </c>
      <c r="T1675" s="10" t="str">
        <f>IF(NOT(ISBLANK($B1675)),AND(S1675=TRUE,NOT(COUNTIF('List of Values'!$B$2:$B$255,R1675)=0)),"")</f>
        <v/>
      </c>
      <c r="U1675" s="11"/>
      <c r="V1675" s="10" t="str">
        <f t="shared" si="188"/>
        <v/>
      </c>
      <c r="W1675" s="10" t="str">
        <f>IF(NOT(ISBLANK($B1675)),AND(V1675=TRUE,NOT(COUNTIF('List of Values'!$A$2:$A$10,U1675)=0)),"")</f>
        <v/>
      </c>
    </row>
    <row r="1676" spans="2:23">
      <c r="B1676" s="12"/>
      <c r="C1676" s="11"/>
      <c r="D1676" s="10" t="str">
        <f t="shared" si="182"/>
        <v/>
      </c>
      <c r="E1676" s="10" t="str" cm="1">
        <f t="array" ref="E1676">IF(NOT(ISBLANK($B1676)),AND(D1676=TRUE,LEN(C1676)&lt;81,NOT(ISNUMBER(FIND('List of Values'!$C$2:$C$20,C1676)))),"")</f>
        <v/>
      </c>
      <c r="F1676" s="11"/>
      <c r="G1676" s="10" t="str">
        <f t="shared" si="183"/>
        <v/>
      </c>
      <c r="H1676" s="10" t="str" cm="1">
        <f t="array" ref="H1676">IF(NOT(ISBLANK($B1676)),AND(G1676=TRUE,LEN(F1676)&lt;81,NOT(ISNUMBER(FIND('List of Values'!$C$2:$C$20,F1676)))),"")</f>
        <v/>
      </c>
      <c r="I1676" s="11"/>
      <c r="J1676" s="10" t="str">
        <f t="shared" si="184"/>
        <v/>
      </c>
      <c r="K1676" s="10" t="str" cm="1">
        <f t="array" ref="K1676">IF(NOT(ISBLANK($B1676)),AND(J1676=TRUE,LEN(I1676)&lt;61,NOT(ISNUMBER(FIND('List of Values'!$C$2:$C$23,I1676)))),"")</f>
        <v/>
      </c>
      <c r="L1676" s="11"/>
      <c r="M1676" s="10" t="str">
        <f t="shared" si="185"/>
        <v/>
      </c>
      <c r="N1676" s="10" t="str" cm="1">
        <f t="array" ref="N1676">IF(NOT(ISBLANK($B1676)),AND(M1676=TRUE,LEN(L1676)&lt;61,NOT(ISNUMBER(FIND('List of Values'!$C$2:$C$23,L1676)))),"")</f>
        <v/>
      </c>
      <c r="O1676" s="11"/>
      <c r="P1676" s="10" t="str">
        <f t="shared" si="186"/>
        <v/>
      </c>
      <c r="Q1676" s="10" t="str" cm="1">
        <f t="array" ref="Q1676">IF(NOT(ISBLANK($B1676)),AND(P1676=TRUE,LEN(O1676)&lt;81,NOT(ISNUMBER(FIND('List of Values'!$C$2:$C$23,O1676)))),"")</f>
        <v/>
      </c>
      <c r="R1676" s="11"/>
      <c r="S1676" s="10" t="str">
        <f t="shared" si="187"/>
        <v/>
      </c>
      <c r="T1676" s="10" t="str">
        <f>IF(NOT(ISBLANK($B1676)),AND(S1676=TRUE,NOT(COUNTIF('List of Values'!$B$2:$B$255,R1676)=0)),"")</f>
        <v/>
      </c>
      <c r="U1676" s="11"/>
      <c r="V1676" s="10" t="str">
        <f t="shared" si="188"/>
        <v/>
      </c>
      <c r="W1676" s="10" t="str">
        <f>IF(NOT(ISBLANK($B1676)),AND(V1676=TRUE,NOT(COUNTIF('List of Values'!$A$2:$A$10,U1676)=0)),"")</f>
        <v/>
      </c>
    </row>
    <row r="1677" spans="2:23">
      <c r="B1677" s="12"/>
      <c r="C1677" s="11"/>
      <c r="D1677" s="10" t="str">
        <f t="shared" si="182"/>
        <v/>
      </c>
      <c r="E1677" s="10" t="str" cm="1">
        <f t="array" ref="E1677">IF(NOT(ISBLANK($B1677)),AND(D1677=TRUE,LEN(C1677)&lt;81,NOT(ISNUMBER(FIND('List of Values'!$C$2:$C$20,C1677)))),"")</f>
        <v/>
      </c>
      <c r="F1677" s="11"/>
      <c r="G1677" s="10" t="str">
        <f t="shared" si="183"/>
        <v/>
      </c>
      <c r="H1677" s="10" t="str" cm="1">
        <f t="array" ref="H1677">IF(NOT(ISBLANK($B1677)),AND(G1677=TRUE,LEN(F1677)&lt;81,NOT(ISNUMBER(FIND('List of Values'!$C$2:$C$20,F1677)))),"")</f>
        <v/>
      </c>
      <c r="I1677" s="11"/>
      <c r="J1677" s="10" t="str">
        <f t="shared" si="184"/>
        <v/>
      </c>
      <c r="K1677" s="10" t="str" cm="1">
        <f t="array" ref="K1677">IF(NOT(ISBLANK($B1677)),AND(J1677=TRUE,LEN(I1677)&lt;61,NOT(ISNUMBER(FIND('List of Values'!$C$2:$C$23,I1677)))),"")</f>
        <v/>
      </c>
      <c r="L1677" s="11"/>
      <c r="M1677" s="10" t="str">
        <f t="shared" si="185"/>
        <v/>
      </c>
      <c r="N1677" s="10" t="str" cm="1">
        <f t="array" ref="N1677">IF(NOT(ISBLANK($B1677)),AND(M1677=TRUE,LEN(L1677)&lt;61,NOT(ISNUMBER(FIND('List of Values'!$C$2:$C$23,L1677)))),"")</f>
        <v/>
      </c>
      <c r="O1677" s="11"/>
      <c r="P1677" s="10" t="str">
        <f t="shared" si="186"/>
        <v/>
      </c>
      <c r="Q1677" s="10" t="str" cm="1">
        <f t="array" ref="Q1677">IF(NOT(ISBLANK($B1677)),AND(P1677=TRUE,LEN(O1677)&lt;81,NOT(ISNUMBER(FIND('List of Values'!$C$2:$C$23,O1677)))),"")</f>
        <v/>
      </c>
      <c r="R1677" s="11"/>
      <c r="S1677" s="10" t="str">
        <f t="shared" si="187"/>
        <v/>
      </c>
      <c r="T1677" s="10" t="str">
        <f>IF(NOT(ISBLANK($B1677)),AND(S1677=TRUE,NOT(COUNTIF('List of Values'!$B$2:$B$255,R1677)=0)),"")</f>
        <v/>
      </c>
      <c r="U1677" s="11"/>
      <c r="V1677" s="10" t="str">
        <f t="shared" si="188"/>
        <v/>
      </c>
      <c r="W1677" s="10" t="str">
        <f>IF(NOT(ISBLANK($B1677)),AND(V1677=TRUE,NOT(COUNTIF('List of Values'!$A$2:$A$10,U1677)=0)),"")</f>
        <v/>
      </c>
    </row>
    <row r="1678" spans="2:23">
      <c r="B1678" s="12"/>
      <c r="C1678" s="11"/>
      <c r="D1678" s="10" t="str">
        <f t="shared" si="182"/>
        <v/>
      </c>
      <c r="E1678" s="10" t="str" cm="1">
        <f t="array" ref="E1678">IF(NOT(ISBLANK($B1678)),AND(D1678=TRUE,LEN(C1678)&lt;81,NOT(ISNUMBER(FIND('List of Values'!$C$2:$C$20,C1678)))),"")</f>
        <v/>
      </c>
      <c r="F1678" s="11"/>
      <c r="G1678" s="10" t="str">
        <f t="shared" si="183"/>
        <v/>
      </c>
      <c r="H1678" s="10" t="str" cm="1">
        <f t="array" ref="H1678">IF(NOT(ISBLANK($B1678)),AND(G1678=TRUE,LEN(F1678)&lt;81,NOT(ISNUMBER(FIND('List of Values'!$C$2:$C$20,F1678)))),"")</f>
        <v/>
      </c>
      <c r="I1678" s="11"/>
      <c r="J1678" s="10" t="str">
        <f t="shared" si="184"/>
        <v/>
      </c>
      <c r="K1678" s="10" t="str" cm="1">
        <f t="array" ref="K1678">IF(NOT(ISBLANK($B1678)),AND(J1678=TRUE,LEN(I1678)&lt;61,NOT(ISNUMBER(FIND('List of Values'!$C$2:$C$23,I1678)))),"")</f>
        <v/>
      </c>
      <c r="L1678" s="11"/>
      <c r="M1678" s="10" t="str">
        <f t="shared" si="185"/>
        <v/>
      </c>
      <c r="N1678" s="10" t="str" cm="1">
        <f t="array" ref="N1678">IF(NOT(ISBLANK($B1678)),AND(M1678=TRUE,LEN(L1678)&lt;61,NOT(ISNUMBER(FIND('List of Values'!$C$2:$C$23,L1678)))),"")</f>
        <v/>
      </c>
      <c r="O1678" s="11"/>
      <c r="P1678" s="10" t="str">
        <f t="shared" si="186"/>
        <v/>
      </c>
      <c r="Q1678" s="10" t="str" cm="1">
        <f t="array" ref="Q1678">IF(NOT(ISBLANK($B1678)),AND(P1678=TRUE,LEN(O1678)&lt;81,NOT(ISNUMBER(FIND('List of Values'!$C$2:$C$23,O1678)))),"")</f>
        <v/>
      </c>
      <c r="R1678" s="11"/>
      <c r="S1678" s="10" t="str">
        <f t="shared" si="187"/>
        <v/>
      </c>
      <c r="T1678" s="10" t="str">
        <f>IF(NOT(ISBLANK($B1678)),AND(S1678=TRUE,NOT(COUNTIF('List of Values'!$B$2:$B$255,R1678)=0)),"")</f>
        <v/>
      </c>
      <c r="U1678" s="11"/>
      <c r="V1678" s="10" t="str">
        <f t="shared" si="188"/>
        <v/>
      </c>
      <c r="W1678" s="10" t="str">
        <f>IF(NOT(ISBLANK($B1678)),AND(V1678=TRUE,NOT(COUNTIF('List of Values'!$A$2:$A$10,U1678)=0)),"")</f>
        <v/>
      </c>
    </row>
    <row r="1679" spans="2:23">
      <c r="B1679" s="12"/>
      <c r="C1679" s="11"/>
      <c r="D1679" s="10" t="str">
        <f t="shared" si="182"/>
        <v/>
      </c>
      <c r="E1679" s="10" t="str" cm="1">
        <f t="array" ref="E1679">IF(NOT(ISBLANK($B1679)),AND(D1679=TRUE,LEN(C1679)&lt;81,NOT(ISNUMBER(FIND('List of Values'!$C$2:$C$20,C1679)))),"")</f>
        <v/>
      </c>
      <c r="F1679" s="11"/>
      <c r="G1679" s="10" t="str">
        <f t="shared" si="183"/>
        <v/>
      </c>
      <c r="H1679" s="10" t="str" cm="1">
        <f t="array" ref="H1679">IF(NOT(ISBLANK($B1679)),AND(G1679=TRUE,LEN(F1679)&lt;81,NOT(ISNUMBER(FIND('List of Values'!$C$2:$C$20,F1679)))),"")</f>
        <v/>
      </c>
      <c r="I1679" s="11"/>
      <c r="J1679" s="10" t="str">
        <f t="shared" si="184"/>
        <v/>
      </c>
      <c r="K1679" s="10" t="str" cm="1">
        <f t="array" ref="K1679">IF(NOT(ISBLANK($B1679)),AND(J1679=TRUE,LEN(I1679)&lt;61,NOT(ISNUMBER(FIND('List of Values'!$C$2:$C$23,I1679)))),"")</f>
        <v/>
      </c>
      <c r="L1679" s="11"/>
      <c r="M1679" s="10" t="str">
        <f t="shared" si="185"/>
        <v/>
      </c>
      <c r="N1679" s="10" t="str" cm="1">
        <f t="array" ref="N1679">IF(NOT(ISBLANK($B1679)),AND(M1679=TRUE,LEN(L1679)&lt;61,NOT(ISNUMBER(FIND('List of Values'!$C$2:$C$23,L1679)))),"")</f>
        <v/>
      </c>
      <c r="O1679" s="11"/>
      <c r="P1679" s="10" t="str">
        <f t="shared" si="186"/>
        <v/>
      </c>
      <c r="Q1679" s="10" t="str" cm="1">
        <f t="array" ref="Q1679">IF(NOT(ISBLANK($B1679)),AND(P1679=TRUE,LEN(O1679)&lt;81,NOT(ISNUMBER(FIND('List of Values'!$C$2:$C$23,O1679)))),"")</f>
        <v/>
      </c>
      <c r="R1679" s="11"/>
      <c r="S1679" s="10" t="str">
        <f t="shared" si="187"/>
        <v/>
      </c>
      <c r="T1679" s="10" t="str">
        <f>IF(NOT(ISBLANK($B1679)),AND(S1679=TRUE,NOT(COUNTIF('List of Values'!$B$2:$B$255,R1679)=0)),"")</f>
        <v/>
      </c>
      <c r="U1679" s="11"/>
      <c r="V1679" s="10" t="str">
        <f t="shared" si="188"/>
        <v/>
      </c>
      <c r="W1679" s="10" t="str">
        <f>IF(NOT(ISBLANK($B1679)),AND(V1679=TRUE,NOT(COUNTIF('List of Values'!$A$2:$A$10,U1679)=0)),"")</f>
        <v/>
      </c>
    </row>
    <row r="1680" spans="2:23">
      <c r="B1680" s="12"/>
      <c r="C1680" s="11"/>
      <c r="D1680" s="10" t="str">
        <f t="shared" si="182"/>
        <v/>
      </c>
      <c r="E1680" s="10" t="str" cm="1">
        <f t="array" ref="E1680">IF(NOT(ISBLANK($B1680)),AND(D1680=TRUE,LEN(C1680)&lt;81,NOT(ISNUMBER(FIND('List of Values'!$C$2:$C$20,C1680)))),"")</f>
        <v/>
      </c>
      <c r="F1680" s="11"/>
      <c r="G1680" s="10" t="str">
        <f t="shared" si="183"/>
        <v/>
      </c>
      <c r="H1680" s="10" t="str" cm="1">
        <f t="array" ref="H1680">IF(NOT(ISBLANK($B1680)),AND(G1680=TRUE,LEN(F1680)&lt;81,NOT(ISNUMBER(FIND('List of Values'!$C$2:$C$20,F1680)))),"")</f>
        <v/>
      </c>
      <c r="I1680" s="11"/>
      <c r="J1680" s="10" t="str">
        <f t="shared" si="184"/>
        <v/>
      </c>
      <c r="K1680" s="10" t="str" cm="1">
        <f t="array" ref="K1680">IF(NOT(ISBLANK($B1680)),AND(J1680=TRUE,LEN(I1680)&lt;61,NOT(ISNUMBER(FIND('List of Values'!$C$2:$C$23,I1680)))),"")</f>
        <v/>
      </c>
      <c r="L1680" s="11"/>
      <c r="M1680" s="10" t="str">
        <f t="shared" si="185"/>
        <v/>
      </c>
      <c r="N1680" s="10" t="str" cm="1">
        <f t="array" ref="N1680">IF(NOT(ISBLANK($B1680)),AND(M1680=TRUE,LEN(L1680)&lt;61,NOT(ISNUMBER(FIND('List of Values'!$C$2:$C$23,L1680)))),"")</f>
        <v/>
      </c>
      <c r="O1680" s="11"/>
      <c r="P1680" s="10" t="str">
        <f t="shared" si="186"/>
        <v/>
      </c>
      <c r="Q1680" s="10" t="str" cm="1">
        <f t="array" ref="Q1680">IF(NOT(ISBLANK($B1680)),AND(P1680=TRUE,LEN(O1680)&lt;81,NOT(ISNUMBER(FIND('List of Values'!$C$2:$C$23,O1680)))),"")</f>
        <v/>
      </c>
      <c r="R1680" s="11"/>
      <c r="S1680" s="10" t="str">
        <f t="shared" si="187"/>
        <v/>
      </c>
      <c r="T1680" s="10" t="str">
        <f>IF(NOT(ISBLANK($B1680)),AND(S1680=TRUE,NOT(COUNTIF('List of Values'!$B$2:$B$255,R1680)=0)),"")</f>
        <v/>
      </c>
      <c r="U1680" s="11"/>
      <c r="V1680" s="10" t="str">
        <f t="shared" si="188"/>
        <v/>
      </c>
      <c r="W1680" s="10" t="str">
        <f>IF(NOT(ISBLANK($B1680)),AND(V1680=TRUE,NOT(COUNTIF('List of Values'!$A$2:$A$10,U1680)=0)),"")</f>
        <v/>
      </c>
    </row>
    <row r="1681" spans="2:23">
      <c r="B1681" s="12"/>
      <c r="C1681" s="11"/>
      <c r="D1681" s="10" t="str">
        <f t="shared" si="182"/>
        <v/>
      </c>
      <c r="E1681" s="10" t="str" cm="1">
        <f t="array" ref="E1681">IF(NOT(ISBLANK($B1681)),AND(D1681=TRUE,LEN(C1681)&lt;81,NOT(ISNUMBER(FIND('List of Values'!$C$2:$C$20,C1681)))),"")</f>
        <v/>
      </c>
      <c r="F1681" s="11"/>
      <c r="G1681" s="10" t="str">
        <f t="shared" si="183"/>
        <v/>
      </c>
      <c r="H1681" s="10" t="str" cm="1">
        <f t="array" ref="H1681">IF(NOT(ISBLANK($B1681)),AND(G1681=TRUE,LEN(F1681)&lt;81,NOT(ISNUMBER(FIND('List of Values'!$C$2:$C$20,F1681)))),"")</f>
        <v/>
      </c>
      <c r="I1681" s="11"/>
      <c r="J1681" s="10" t="str">
        <f t="shared" si="184"/>
        <v/>
      </c>
      <c r="K1681" s="10" t="str" cm="1">
        <f t="array" ref="K1681">IF(NOT(ISBLANK($B1681)),AND(J1681=TRUE,LEN(I1681)&lt;61,NOT(ISNUMBER(FIND('List of Values'!$C$2:$C$23,I1681)))),"")</f>
        <v/>
      </c>
      <c r="L1681" s="11"/>
      <c r="M1681" s="10" t="str">
        <f t="shared" si="185"/>
        <v/>
      </c>
      <c r="N1681" s="10" t="str" cm="1">
        <f t="array" ref="N1681">IF(NOT(ISBLANK($B1681)),AND(M1681=TRUE,LEN(L1681)&lt;61,NOT(ISNUMBER(FIND('List of Values'!$C$2:$C$23,L1681)))),"")</f>
        <v/>
      </c>
      <c r="O1681" s="11"/>
      <c r="P1681" s="10" t="str">
        <f t="shared" si="186"/>
        <v/>
      </c>
      <c r="Q1681" s="10" t="str" cm="1">
        <f t="array" ref="Q1681">IF(NOT(ISBLANK($B1681)),AND(P1681=TRUE,LEN(O1681)&lt;81,NOT(ISNUMBER(FIND('List of Values'!$C$2:$C$23,O1681)))),"")</f>
        <v/>
      </c>
      <c r="R1681" s="11"/>
      <c r="S1681" s="10" t="str">
        <f t="shared" si="187"/>
        <v/>
      </c>
      <c r="T1681" s="10" t="str">
        <f>IF(NOT(ISBLANK($B1681)),AND(S1681=TRUE,NOT(COUNTIF('List of Values'!$B$2:$B$255,R1681)=0)),"")</f>
        <v/>
      </c>
      <c r="U1681" s="11"/>
      <c r="V1681" s="10" t="str">
        <f t="shared" si="188"/>
        <v/>
      </c>
      <c r="W1681" s="10" t="str">
        <f>IF(NOT(ISBLANK($B1681)),AND(V1681=TRUE,NOT(COUNTIF('List of Values'!$A$2:$A$10,U1681)=0)),"")</f>
        <v/>
      </c>
    </row>
    <row r="1682" spans="2:23">
      <c r="B1682" s="12"/>
      <c r="C1682" s="11"/>
      <c r="D1682" s="10" t="str">
        <f t="shared" si="182"/>
        <v/>
      </c>
      <c r="E1682" s="10" t="str" cm="1">
        <f t="array" ref="E1682">IF(NOT(ISBLANK($B1682)),AND(D1682=TRUE,LEN(C1682)&lt;81,NOT(ISNUMBER(FIND('List of Values'!$C$2:$C$20,C1682)))),"")</f>
        <v/>
      </c>
      <c r="F1682" s="11"/>
      <c r="G1682" s="10" t="str">
        <f t="shared" si="183"/>
        <v/>
      </c>
      <c r="H1682" s="10" t="str" cm="1">
        <f t="array" ref="H1682">IF(NOT(ISBLANK($B1682)),AND(G1682=TRUE,LEN(F1682)&lt;81,NOT(ISNUMBER(FIND('List of Values'!$C$2:$C$20,F1682)))),"")</f>
        <v/>
      </c>
      <c r="I1682" s="11"/>
      <c r="J1682" s="10" t="str">
        <f t="shared" si="184"/>
        <v/>
      </c>
      <c r="K1682" s="10" t="str" cm="1">
        <f t="array" ref="K1682">IF(NOT(ISBLANK($B1682)),AND(J1682=TRUE,LEN(I1682)&lt;61,NOT(ISNUMBER(FIND('List of Values'!$C$2:$C$23,I1682)))),"")</f>
        <v/>
      </c>
      <c r="L1682" s="11"/>
      <c r="M1682" s="10" t="str">
        <f t="shared" si="185"/>
        <v/>
      </c>
      <c r="N1682" s="10" t="str" cm="1">
        <f t="array" ref="N1682">IF(NOT(ISBLANK($B1682)),AND(M1682=TRUE,LEN(L1682)&lt;61,NOT(ISNUMBER(FIND('List of Values'!$C$2:$C$23,L1682)))),"")</f>
        <v/>
      </c>
      <c r="O1682" s="11"/>
      <c r="P1682" s="10" t="str">
        <f t="shared" si="186"/>
        <v/>
      </c>
      <c r="Q1682" s="10" t="str" cm="1">
        <f t="array" ref="Q1682">IF(NOT(ISBLANK($B1682)),AND(P1682=TRUE,LEN(O1682)&lt;81,NOT(ISNUMBER(FIND('List of Values'!$C$2:$C$23,O1682)))),"")</f>
        <v/>
      </c>
      <c r="R1682" s="11"/>
      <c r="S1682" s="10" t="str">
        <f t="shared" si="187"/>
        <v/>
      </c>
      <c r="T1682" s="10" t="str">
        <f>IF(NOT(ISBLANK($B1682)),AND(S1682=TRUE,NOT(COUNTIF('List of Values'!$B$2:$B$255,R1682)=0)),"")</f>
        <v/>
      </c>
      <c r="U1682" s="11"/>
      <c r="V1682" s="10" t="str">
        <f t="shared" si="188"/>
        <v/>
      </c>
      <c r="W1682" s="10" t="str">
        <f>IF(NOT(ISBLANK($B1682)),AND(V1682=TRUE,NOT(COUNTIF('List of Values'!$A$2:$A$10,U1682)=0)),"")</f>
        <v/>
      </c>
    </row>
    <row r="1683" spans="2:23">
      <c r="B1683" s="12"/>
      <c r="C1683" s="11"/>
      <c r="D1683" s="10" t="str">
        <f t="shared" si="182"/>
        <v/>
      </c>
      <c r="E1683" s="10" t="str" cm="1">
        <f t="array" ref="E1683">IF(NOT(ISBLANK($B1683)),AND(D1683=TRUE,LEN(C1683)&lt;81,NOT(ISNUMBER(FIND('List of Values'!$C$2:$C$20,C1683)))),"")</f>
        <v/>
      </c>
      <c r="F1683" s="11"/>
      <c r="G1683" s="10" t="str">
        <f t="shared" si="183"/>
        <v/>
      </c>
      <c r="H1683" s="10" t="str" cm="1">
        <f t="array" ref="H1683">IF(NOT(ISBLANK($B1683)),AND(G1683=TRUE,LEN(F1683)&lt;81,NOT(ISNUMBER(FIND('List of Values'!$C$2:$C$20,F1683)))),"")</f>
        <v/>
      </c>
      <c r="I1683" s="11"/>
      <c r="J1683" s="10" t="str">
        <f t="shared" si="184"/>
        <v/>
      </c>
      <c r="K1683" s="10" t="str" cm="1">
        <f t="array" ref="K1683">IF(NOT(ISBLANK($B1683)),AND(J1683=TRUE,LEN(I1683)&lt;61,NOT(ISNUMBER(FIND('List of Values'!$C$2:$C$23,I1683)))),"")</f>
        <v/>
      </c>
      <c r="L1683" s="11"/>
      <c r="M1683" s="10" t="str">
        <f t="shared" si="185"/>
        <v/>
      </c>
      <c r="N1683" s="10" t="str" cm="1">
        <f t="array" ref="N1683">IF(NOT(ISBLANK($B1683)),AND(M1683=TRUE,LEN(L1683)&lt;61,NOT(ISNUMBER(FIND('List of Values'!$C$2:$C$23,L1683)))),"")</f>
        <v/>
      </c>
      <c r="O1683" s="11"/>
      <c r="P1683" s="10" t="str">
        <f t="shared" si="186"/>
        <v/>
      </c>
      <c r="Q1683" s="10" t="str" cm="1">
        <f t="array" ref="Q1683">IF(NOT(ISBLANK($B1683)),AND(P1683=TRUE,LEN(O1683)&lt;81,NOT(ISNUMBER(FIND('List of Values'!$C$2:$C$23,O1683)))),"")</f>
        <v/>
      </c>
      <c r="R1683" s="11"/>
      <c r="S1683" s="10" t="str">
        <f t="shared" si="187"/>
        <v/>
      </c>
      <c r="T1683" s="10" t="str">
        <f>IF(NOT(ISBLANK($B1683)),AND(S1683=TRUE,NOT(COUNTIF('List of Values'!$B$2:$B$255,R1683)=0)),"")</f>
        <v/>
      </c>
      <c r="U1683" s="11"/>
      <c r="V1683" s="10" t="str">
        <f t="shared" si="188"/>
        <v/>
      </c>
      <c r="W1683" s="10" t="str">
        <f>IF(NOT(ISBLANK($B1683)),AND(V1683=TRUE,NOT(COUNTIF('List of Values'!$A$2:$A$10,U1683)=0)),"")</f>
        <v/>
      </c>
    </row>
    <row r="1684" spans="2:23">
      <c r="B1684" s="12"/>
      <c r="C1684" s="11"/>
      <c r="D1684" s="10" t="str">
        <f t="shared" si="182"/>
        <v/>
      </c>
      <c r="E1684" s="10" t="str" cm="1">
        <f t="array" ref="E1684">IF(NOT(ISBLANK($B1684)),AND(D1684=TRUE,LEN(C1684)&lt;81,NOT(ISNUMBER(FIND('List of Values'!$C$2:$C$20,C1684)))),"")</f>
        <v/>
      </c>
      <c r="F1684" s="11"/>
      <c r="G1684" s="10" t="str">
        <f t="shared" si="183"/>
        <v/>
      </c>
      <c r="H1684" s="10" t="str" cm="1">
        <f t="array" ref="H1684">IF(NOT(ISBLANK($B1684)),AND(G1684=TRUE,LEN(F1684)&lt;81,NOT(ISNUMBER(FIND('List of Values'!$C$2:$C$20,F1684)))),"")</f>
        <v/>
      </c>
      <c r="I1684" s="11"/>
      <c r="J1684" s="10" t="str">
        <f t="shared" si="184"/>
        <v/>
      </c>
      <c r="K1684" s="10" t="str" cm="1">
        <f t="array" ref="K1684">IF(NOT(ISBLANK($B1684)),AND(J1684=TRUE,LEN(I1684)&lt;61,NOT(ISNUMBER(FIND('List of Values'!$C$2:$C$23,I1684)))),"")</f>
        <v/>
      </c>
      <c r="L1684" s="11"/>
      <c r="M1684" s="10" t="str">
        <f t="shared" si="185"/>
        <v/>
      </c>
      <c r="N1684" s="10" t="str" cm="1">
        <f t="array" ref="N1684">IF(NOT(ISBLANK($B1684)),AND(M1684=TRUE,LEN(L1684)&lt;61,NOT(ISNUMBER(FIND('List of Values'!$C$2:$C$23,L1684)))),"")</f>
        <v/>
      </c>
      <c r="O1684" s="11"/>
      <c r="P1684" s="10" t="str">
        <f t="shared" si="186"/>
        <v/>
      </c>
      <c r="Q1684" s="10" t="str" cm="1">
        <f t="array" ref="Q1684">IF(NOT(ISBLANK($B1684)),AND(P1684=TRUE,LEN(O1684)&lt;81,NOT(ISNUMBER(FIND('List of Values'!$C$2:$C$23,O1684)))),"")</f>
        <v/>
      </c>
      <c r="R1684" s="11"/>
      <c r="S1684" s="10" t="str">
        <f t="shared" si="187"/>
        <v/>
      </c>
      <c r="T1684" s="10" t="str">
        <f>IF(NOT(ISBLANK($B1684)),AND(S1684=TRUE,NOT(COUNTIF('List of Values'!$B$2:$B$255,R1684)=0)),"")</f>
        <v/>
      </c>
      <c r="U1684" s="11"/>
      <c r="V1684" s="10" t="str">
        <f t="shared" si="188"/>
        <v/>
      </c>
      <c r="W1684" s="10" t="str">
        <f>IF(NOT(ISBLANK($B1684)),AND(V1684=TRUE,NOT(COUNTIF('List of Values'!$A$2:$A$10,U1684)=0)),"")</f>
        <v/>
      </c>
    </row>
    <row r="1685" spans="2:23">
      <c r="B1685" s="12"/>
      <c r="C1685" s="11"/>
      <c r="D1685" s="10" t="str">
        <f t="shared" si="182"/>
        <v/>
      </c>
      <c r="E1685" s="10" t="str" cm="1">
        <f t="array" ref="E1685">IF(NOT(ISBLANK($B1685)),AND(D1685=TRUE,LEN(C1685)&lt;81,NOT(ISNUMBER(FIND('List of Values'!$C$2:$C$20,C1685)))),"")</f>
        <v/>
      </c>
      <c r="F1685" s="11"/>
      <c r="G1685" s="10" t="str">
        <f t="shared" si="183"/>
        <v/>
      </c>
      <c r="H1685" s="10" t="str" cm="1">
        <f t="array" ref="H1685">IF(NOT(ISBLANK($B1685)),AND(G1685=TRUE,LEN(F1685)&lt;81,NOT(ISNUMBER(FIND('List of Values'!$C$2:$C$20,F1685)))),"")</f>
        <v/>
      </c>
      <c r="I1685" s="11"/>
      <c r="J1685" s="10" t="str">
        <f t="shared" si="184"/>
        <v/>
      </c>
      <c r="K1685" s="10" t="str" cm="1">
        <f t="array" ref="K1685">IF(NOT(ISBLANK($B1685)),AND(J1685=TRUE,LEN(I1685)&lt;61,NOT(ISNUMBER(FIND('List of Values'!$C$2:$C$23,I1685)))),"")</f>
        <v/>
      </c>
      <c r="L1685" s="11"/>
      <c r="M1685" s="10" t="str">
        <f t="shared" si="185"/>
        <v/>
      </c>
      <c r="N1685" s="10" t="str" cm="1">
        <f t="array" ref="N1685">IF(NOT(ISBLANK($B1685)),AND(M1685=TRUE,LEN(L1685)&lt;61,NOT(ISNUMBER(FIND('List of Values'!$C$2:$C$23,L1685)))),"")</f>
        <v/>
      </c>
      <c r="O1685" s="11"/>
      <c r="P1685" s="10" t="str">
        <f t="shared" si="186"/>
        <v/>
      </c>
      <c r="Q1685" s="10" t="str" cm="1">
        <f t="array" ref="Q1685">IF(NOT(ISBLANK($B1685)),AND(P1685=TRUE,LEN(O1685)&lt;81,NOT(ISNUMBER(FIND('List of Values'!$C$2:$C$23,O1685)))),"")</f>
        <v/>
      </c>
      <c r="R1685" s="11"/>
      <c r="S1685" s="10" t="str">
        <f t="shared" si="187"/>
        <v/>
      </c>
      <c r="T1685" s="10" t="str">
        <f>IF(NOT(ISBLANK($B1685)),AND(S1685=TRUE,NOT(COUNTIF('List of Values'!$B$2:$B$255,R1685)=0)),"")</f>
        <v/>
      </c>
      <c r="U1685" s="11"/>
      <c r="V1685" s="10" t="str">
        <f t="shared" si="188"/>
        <v/>
      </c>
      <c r="W1685" s="10" t="str">
        <f>IF(NOT(ISBLANK($B1685)),AND(V1685=TRUE,NOT(COUNTIF('List of Values'!$A$2:$A$10,U1685)=0)),"")</f>
        <v/>
      </c>
    </row>
    <row r="1686" spans="2:23">
      <c r="B1686" s="12"/>
      <c r="C1686" s="11"/>
      <c r="D1686" s="10" t="str">
        <f t="shared" si="182"/>
        <v/>
      </c>
      <c r="E1686" s="10" t="str" cm="1">
        <f t="array" ref="E1686">IF(NOT(ISBLANK($B1686)),AND(D1686=TRUE,LEN(C1686)&lt;81,NOT(ISNUMBER(FIND('List of Values'!$C$2:$C$20,C1686)))),"")</f>
        <v/>
      </c>
      <c r="F1686" s="11"/>
      <c r="G1686" s="10" t="str">
        <f t="shared" si="183"/>
        <v/>
      </c>
      <c r="H1686" s="10" t="str" cm="1">
        <f t="array" ref="H1686">IF(NOT(ISBLANK($B1686)),AND(G1686=TRUE,LEN(F1686)&lt;81,NOT(ISNUMBER(FIND('List of Values'!$C$2:$C$20,F1686)))),"")</f>
        <v/>
      </c>
      <c r="I1686" s="11"/>
      <c r="J1686" s="10" t="str">
        <f t="shared" si="184"/>
        <v/>
      </c>
      <c r="K1686" s="10" t="str" cm="1">
        <f t="array" ref="K1686">IF(NOT(ISBLANK($B1686)),AND(J1686=TRUE,LEN(I1686)&lt;61,NOT(ISNUMBER(FIND('List of Values'!$C$2:$C$23,I1686)))),"")</f>
        <v/>
      </c>
      <c r="L1686" s="11"/>
      <c r="M1686" s="10" t="str">
        <f t="shared" si="185"/>
        <v/>
      </c>
      <c r="N1686" s="10" t="str" cm="1">
        <f t="array" ref="N1686">IF(NOT(ISBLANK($B1686)),AND(M1686=TRUE,LEN(L1686)&lt;61,NOT(ISNUMBER(FIND('List of Values'!$C$2:$C$23,L1686)))),"")</f>
        <v/>
      </c>
      <c r="O1686" s="11"/>
      <c r="P1686" s="10" t="str">
        <f t="shared" si="186"/>
        <v/>
      </c>
      <c r="Q1686" s="10" t="str" cm="1">
        <f t="array" ref="Q1686">IF(NOT(ISBLANK($B1686)),AND(P1686=TRUE,LEN(O1686)&lt;81,NOT(ISNUMBER(FIND('List of Values'!$C$2:$C$23,O1686)))),"")</f>
        <v/>
      </c>
      <c r="R1686" s="11"/>
      <c r="S1686" s="10" t="str">
        <f t="shared" si="187"/>
        <v/>
      </c>
      <c r="T1686" s="10" t="str">
        <f>IF(NOT(ISBLANK($B1686)),AND(S1686=TRUE,NOT(COUNTIF('List of Values'!$B$2:$B$255,R1686)=0)),"")</f>
        <v/>
      </c>
      <c r="U1686" s="11"/>
      <c r="V1686" s="10" t="str">
        <f t="shared" si="188"/>
        <v/>
      </c>
      <c r="W1686" s="10" t="str">
        <f>IF(NOT(ISBLANK($B1686)),AND(V1686=TRUE,NOT(COUNTIF('List of Values'!$A$2:$A$10,U1686)=0)),"")</f>
        <v/>
      </c>
    </row>
    <row r="1687" spans="2:23">
      <c r="B1687" s="12"/>
      <c r="C1687" s="11"/>
      <c r="D1687" s="10" t="str">
        <f t="shared" si="182"/>
        <v/>
      </c>
      <c r="E1687" s="10" t="str" cm="1">
        <f t="array" ref="E1687">IF(NOT(ISBLANK($B1687)),AND(D1687=TRUE,LEN(C1687)&lt;81,NOT(ISNUMBER(FIND('List of Values'!$C$2:$C$20,C1687)))),"")</f>
        <v/>
      </c>
      <c r="F1687" s="11"/>
      <c r="G1687" s="10" t="str">
        <f t="shared" si="183"/>
        <v/>
      </c>
      <c r="H1687" s="10" t="str" cm="1">
        <f t="array" ref="H1687">IF(NOT(ISBLANK($B1687)),AND(G1687=TRUE,LEN(F1687)&lt;81,NOT(ISNUMBER(FIND('List of Values'!$C$2:$C$20,F1687)))),"")</f>
        <v/>
      </c>
      <c r="I1687" s="11"/>
      <c r="J1687" s="10" t="str">
        <f t="shared" si="184"/>
        <v/>
      </c>
      <c r="K1687" s="10" t="str" cm="1">
        <f t="array" ref="K1687">IF(NOT(ISBLANK($B1687)),AND(J1687=TRUE,LEN(I1687)&lt;61,NOT(ISNUMBER(FIND('List of Values'!$C$2:$C$23,I1687)))),"")</f>
        <v/>
      </c>
      <c r="L1687" s="11"/>
      <c r="M1687" s="10" t="str">
        <f t="shared" si="185"/>
        <v/>
      </c>
      <c r="N1687" s="10" t="str" cm="1">
        <f t="array" ref="N1687">IF(NOT(ISBLANK($B1687)),AND(M1687=TRUE,LEN(L1687)&lt;61,NOT(ISNUMBER(FIND('List of Values'!$C$2:$C$23,L1687)))),"")</f>
        <v/>
      </c>
      <c r="O1687" s="11"/>
      <c r="P1687" s="10" t="str">
        <f t="shared" si="186"/>
        <v/>
      </c>
      <c r="Q1687" s="10" t="str" cm="1">
        <f t="array" ref="Q1687">IF(NOT(ISBLANK($B1687)),AND(P1687=TRUE,LEN(O1687)&lt;81,NOT(ISNUMBER(FIND('List of Values'!$C$2:$C$23,O1687)))),"")</f>
        <v/>
      </c>
      <c r="R1687" s="11"/>
      <c r="S1687" s="10" t="str">
        <f t="shared" si="187"/>
        <v/>
      </c>
      <c r="T1687" s="10" t="str">
        <f>IF(NOT(ISBLANK($B1687)),AND(S1687=TRUE,NOT(COUNTIF('List of Values'!$B$2:$B$255,R1687)=0)),"")</f>
        <v/>
      </c>
      <c r="U1687" s="11"/>
      <c r="V1687" s="10" t="str">
        <f t="shared" si="188"/>
        <v/>
      </c>
      <c r="W1687" s="10" t="str">
        <f>IF(NOT(ISBLANK($B1687)),AND(V1687=TRUE,NOT(COUNTIF('List of Values'!$A$2:$A$10,U1687)=0)),"")</f>
        <v/>
      </c>
    </row>
    <row r="1688" spans="2:23">
      <c r="B1688" s="12"/>
      <c r="C1688" s="11"/>
      <c r="D1688" s="10" t="str">
        <f t="shared" si="182"/>
        <v/>
      </c>
      <c r="E1688" s="10" t="str" cm="1">
        <f t="array" ref="E1688">IF(NOT(ISBLANK($B1688)),AND(D1688=TRUE,LEN(C1688)&lt;81,NOT(ISNUMBER(FIND('List of Values'!$C$2:$C$20,C1688)))),"")</f>
        <v/>
      </c>
      <c r="F1688" s="11"/>
      <c r="G1688" s="10" t="str">
        <f t="shared" si="183"/>
        <v/>
      </c>
      <c r="H1688" s="10" t="str" cm="1">
        <f t="array" ref="H1688">IF(NOT(ISBLANK($B1688)),AND(G1688=TRUE,LEN(F1688)&lt;81,NOT(ISNUMBER(FIND('List of Values'!$C$2:$C$20,F1688)))),"")</f>
        <v/>
      </c>
      <c r="I1688" s="11"/>
      <c r="J1688" s="10" t="str">
        <f t="shared" si="184"/>
        <v/>
      </c>
      <c r="K1688" s="10" t="str" cm="1">
        <f t="array" ref="K1688">IF(NOT(ISBLANK($B1688)),AND(J1688=TRUE,LEN(I1688)&lt;61,NOT(ISNUMBER(FIND('List of Values'!$C$2:$C$23,I1688)))),"")</f>
        <v/>
      </c>
      <c r="L1688" s="11"/>
      <c r="M1688" s="10" t="str">
        <f t="shared" si="185"/>
        <v/>
      </c>
      <c r="N1688" s="10" t="str" cm="1">
        <f t="array" ref="N1688">IF(NOT(ISBLANK($B1688)),AND(M1688=TRUE,LEN(L1688)&lt;61,NOT(ISNUMBER(FIND('List of Values'!$C$2:$C$23,L1688)))),"")</f>
        <v/>
      </c>
      <c r="O1688" s="11"/>
      <c r="P1688" s="10" t="str">
        <f t="shared" si="186"/>
        <v/>
      </c>
      <c r="Q1688" s="10" t="str" cm="1">
        <f t="array" ref="Q1688">IF(NOT(ISBLANK($B1688)),AND(P1688=TRUE,LEN(O1688)&lt;81,NOT(ISNUMBER(FIND('List of Values'!$C$2:$C$23,O1688)))),"")</f>
        <v/>
      </c>
      <c r="R1688" s="11"/>
      <c r="S1688" s="10" t="str">
        <f t="shared" si="187"/>
        <v/>
      </c>
      <c r="T1688" s="10" t="str">
        <f>IF(NOT(ISBLANK($B1688)),AND(S1688=TRUE,NOT(COUNTIF('List of Values'!$B$2:$B$255,R1688)=0)),"")</f>
        <v/>
      </c>
      <c r="U1688" s="11"/>
      <c r="V1688" s="10" t="str">
        <f t="shared" si="188"/>
        <v/>
      </c>
      <c r="W1688" s="10" t="str">
        <f>IF(NOT(ISBLANK($B1688)),AND(V1688=TRUE,NOT(COUNTIF('List of Values'!$A$2:$A$10,U1688)=0)),"")</f>
        <v/>
      </c>
    </row>
    <row r="1689" spans="2:23">
      <c r="B1689" s="12"/>
      <c r="C1689" s="11"/>
      <c r="D1689" s="10" t="str">
        <f t="shared" si="182"/>
        <v/>
      </c>
      <c r="E1689" s="10" t="str" cm="1">
        <f t="array" ref="E1689">IF(NOT(ISBLANK($B1689)),AND(D1689=TRUE,LEN(C1689)&lt;81,NOT(ISNUMBER(FIND('List of Values'!$C$2:$C$20,C1689)))),"")</f>
        <v/>
      </c>
      <c r="F1689" s="11"/>
      <c r="G1689" s="10" t="str">
        <f t="shared" si="183"/>
        <v/>
      </c>
      <c r="H1689" s="10" t="str" cm="1">
        <f t="array" ref="H1689">IF(NOT(ISBLANK($B1689)),AND(G1689=TRUE,LEN(F1689)&lt;81,NOT(ISNUMBER(FIND('List of Values'!$C$2:$C$20,F1689)))),"")</f>
        <v/>
      </c>
      <c r="I1689" s="11"/>
      <c r="J1689" s="10" t="str">
        <f t="shared" si="184"/>
        <v/>
      </c>
      <c r="K1689" s="10" t="str" cm="1">
        <f t="array" ref="K1689">IF(NOT(ISBLANK($B1689)),AND(J1689=TRUE,LEN(I1689)&lt;61,NOT(ISNUMBER(FIND('List of Values'!$C$2:$C$23,I1689)))),"")</f>
        <v/>
      </c>
      <c r="L1689" s="11"/>
      <c r="M1689" s="10" t="str">
        <f t="shared" si="185"/>
        <v/>
      </c>
      <c r="N1689" s="10" t="str" cm="1">
        <f t="array" ref="N1689">IF(NOT(ISBLANK($B1689)),AND(M1689=TRUE,LEN(L1689)&lt;61,NOT(ISNUMBER(FIND('List of Values'!$C$2:$C$23,L1689)))),"")</f>
        <v/>
      </c>
      <c r="O1689" s="11"/>
      <c r="P1689" s="10" t="str">
        <f t="shared" si="186"/>
        <v/>
      </c>
      <c r="Q1689" s="10" t="str" cm="1">
        <f t="array" ref="Q1689">IF(NOT(ISBLANK($B1689)),AND(P1689=TRUE,LEN(O1689)&lt;81,NOT(ISNUMBER(FIND('List of Values'!$C$2:$C$23,O1689)))),"")</f>
        <v/>
      </c>
      <c r="R1689" s="11"/>
      <c r="S1689" s="10" t="str">
        <f t="shared" si="187"/>
        <v/>
      </c>
      <c r="T1689" s="10" t="str">
        <f>IF(NOT(ISBLANK($B1689)),AND(S1689=TRUE,NOT(COUNTIF('List of Values'!$B$2:$B$255,R1689)=0)),"")</f>
        <v/>
      </c>
      <c r="U1689" s="11"/>
      <c r="V1689" s="10" t="str">
        <f t="shared" si="188"/>
        <v/>
      </c>
      <c r="W1689" s="10" t="str">
        <f>IF(NOT(ISBLANK($B1689)),AND(V1689=TRUE,NOT(COUNTIF('List of Values'!$A$2:$A$10,U1689)=0)),"")</f>
        <v/>
      </c>
    </row>
    <row r="1690" spans="2:23">
      <c r="B1690" s="12"/>
      <c r="C1690" s="11"/>
      <c r="D1690" s="10" t="str">
        <f t="shared" si="182"/>
        <v/>
      </c>
      <c r="E1690" s="10" t="str" cm="1">
        <f t="array" ref="E1690">IF(NOT(ISBLANK($B1690)),AND(D1690=TRUE,LEN(C1690)&lt;81,NOT(ISNUMBER(FIND('List of Values'!$C$2:$C$20,C1690)))),"")</f>
        <v/>
      </c>
      <c r="F1690" s="11"/>
      <c r="G1690" s="10" t="str">
        <f t="shared" si="183"/>
        <v/>
      </c>
      <c r="H1690" s="10" t="str" cm="1">
        <f t="array" ref="H1690">IF(NOT(ISBLANK($B1690)),AND(G1690=TRUE,LEN(F1690)&lt;81,NOT(ISNUMBER(FIND('List of Values'!$C$2:$C$20,F1690)))),"")</f>
        <v/>
      </c>
      <c r="I1690" s="11"/>
      <c r="J1690" s="10" t="str">
        <f t="shared" si="184"/>
        <v/>
      </c>
      <c r="K1690" s="10" t="str" cm="1">
        <f t="array" ref="K1690">IF(NOT(ISBLANK($B1690)),AND(J1690=TRUE,LEN(I1690)&lt;61,NOT(ISNUMBER(FIND('List of Values'!$C$2:$C$23,I1690)))),"")</f>
        <v/>
      </c>
      <c r="L1690" s="11"/>
      <c r="M1690" s="10" t="str">
        <f t="shared" si="185"/>
        <v/>
      </c>
      <c r="N1690" s="10" t="str" cm="1">
        <f t="array" ref="N1690">IF(NOT(ISBLANK($B1690)),AND(M1690=TRUE,LEN(L1690)&lt;61,NOT(ISNUMBER(FIND('List of Values'!$C$2:$C$23,L1690)))),"")</f>
        <v/>
      </c>
      <c r="O1690" s="11"/>
      <c r="P1690" s="10" t="str">
        <f t="shared" si="186"/>
        <v/>
      </c>
      <c r="Q1690" s="10" t="str" cm="1">
        <f t="array" ref="Q1690">IF(NOT(ISBLANK($B1690)),AND(P1690=TRUE,LEN(O1690)&lt;81,NOT(ISNUMBER(FIND('List of Values'!$C$2:$C$23,O1690)))),"")</f>
        <v/>
      </c>
      <c r="R1690" s="11"/>
      <c r="S1690" s="10" t="str">
        <f t="shared" si="187"/>
        <v/>
      </c>
      <c r="T1690" s="10" t="str">
        <f>IF(NOT(ISBLANK($B1690)),AND(S1690=TRUE,NOT(COUNTIF('List of Values'!$B$2:$B$255,R1690)=0)),"")</f>
        <v/>
      </c>
      <c r="U1690" s="11"/>
      <c r="V1690" s="10" t="str">
        <f t="shared" si="188"/>
        <v/>
      </c>
      <c r="W1690" s="10" t="str">
        <f>IF(NOT(ISBLANK($B1690)),AND(V1690=TRUE,NOT(COUNTIF('List of Values'!$A$2:$A$10,U1690)=0)),"")</f>
        <v/>
      </c>
    </row>
    <row r="1691" spans="2:23">
      <c r="B1691" s="12"/>
      <c r="C1691" s="11"/>
      <c r="D1691" s="10" t="str">
        <f t="shared" si="182"/>
        <v/>
      </c>
      <c r="E1691" s="10" t="str" cm="1">
        <f t="array" ref="E1691">IF(NOT(ISBLANK($B1691)),AND(D1691=TRUE,LEN(C1691)&lt;81,NOT(ISNUMBER(FIND('List of Values'!$C$2:$C$20,C1691)))),"")</f>
        <v/>
      </c>
      <c r="F1691" s="11"/>
      <c r="G1691" s="10" t="str">
        <f t="shared" si="183"/>
        <v/>
      </c>
      <c r="H1691" s="10" t="str" cm="1">
        <f t="array" ref="H1691">IF(NOT(ISBLANK($B1691)),AND(G1691=TRUE,LEN(F1691)&lt;81,NOT(ISNUMBER(FIND('List of Values'!$C$2:$C$20,F1691)))),"")</f>
        <v/>
      </c>
      <c r="I1691" s="11"/>
      <c r="J1691" s="10" t="str">
        <f t="shared" si="184"/>
        <v/>
      </c>
      <c r="K1691" s="10" t="str" cm="1">
        <f t="array" ref="K1691">IF(NOT(ISBLANK($B1691)),AND(J1691=TRUE,LEN(I1691)&lt;61,NOT(ISNUMBER(FIND('List of Values'!$C$2:$C$23,I1691)))),"")</f>
        <v/>
      </c>
      <c r="L1691" s="11"/>
      <c r="M1691" s="10" t="str">
        <f t="shared" si="185"/>
        <v/>
      </c>
      <c r="N1691" s="10" t="str" cm="1">
        <f t="array" ref="N1691">IF(NOT(ISBLANK($B1691)),AND(M1691=TRUE,LEN(L1691)&lt;61,NOT(ISNUMBER(FIND('List of Values'!$C$2:$C$23,L1691)))),"")</f>
        <v/>
      </c>
      <c r="O1691" s="11"/>
      <c r="P1691" s="10" t="str">
        <f t="shared" si="186"/>
        <v/>
      </c>
      <c r="Q1691" s="10" t="str" cm="1">
        <f t="array" ref="Q1691">IF(NOT(ISBLANK($B1691)),AND(P1691=TRUE,LEN(O1691)&lt;81,NOT(ISNUMBER(FIND('List of Values'!$C$2:$C$23,O1691)))),"")</f>
        <v/>
      </c>
      <c r="R1691" s="11"/>
      <c r="S1691" s="10" t="str">
        <f t="shared" si="187"/>
        <v/>
      </c>
      <c r="T1691" s="10" t="str">
        <f>IF(NOT(ISBLANK($B1691)),AND(S1691=TRUE,NOT(COUNTIF('List of Values'!$B$2:$B$255,R1691)=0)),"")</f>
        <v/>
      </c>
      <c r="U1691" s="11"/>
      <c r="V1691" s="10" t="str">
        <f t="shared" si="188"/>
        <v/>
      </c>
      <c r="W1691" s="10" t="str">
        <f>IF(NOT(ISBLANK($B1691)),AND(V1691=TRUE,NOT(COUNTIF('List of Values'!$A$2:$A$10,U1691)=0)),"")</f>
        <v/>
      </c>
    </row>
    <row r="1692" spans="2:23">
      <c r="B1692" s="12"/>
      <c r="C1692" s="11"/>
      <c r="D1692" s="10" t="str">
        <f t="shared" si="182"/>
        <v/>
      </c>
      <c r="E1692" s="10" t="str" cm="1">
        <f t="array" ref="E1692">IF(NOT(ISBLANK($B1692)),AND(D1692=TRUE,LEN(C1692)&lt;81,NOT(ISNUMBER(FIND('List of Values'!$C$2:$C$20,C1692)))),"")</f>
        <v/>
      </c>
      <c r="F1692" s="11"/>
      <c r="G1692" s="10" t="str">
        <f t="shared" si="183"/>
        <v/>
      </c>
      <c r="H1692" s="10" t="str" cm="1">
        <f t="array" ref="H1692">IF(NOT(ISBLANK($B1692)),AND(G1692=TRUE,LEN(F1692)&lt;81,NOT(ISNUMBER(FIND('List of Values'!$C$2:$C$20,F1692)))),"")</f>
        <v/>
      </c>
      <c r="I1692" s="11"/>
      <c r="J1692" s="10" t="str">
        <f t="shared" si="184"/>
        <v/>
      </c>
      <c r="K1692" s="10" t="str" cm="1">
        <f t="array" ref="K1692">IF(NOT(ISBLANK($B1692)),AND(J1692=TRUE,LEN(I1692)&lt;61,NOT(ISNUMBER(FIND('List of Values'!$C$2:$C$23,I1692)))),"")</f>
        <v/>
      </c>
      <c r="L1692" s="11"/>
      <c r="M1692" s="10" t="str">
        <f t="shared" si="185"/>
        <v/>
      </c>
      <c r="N1692" s="10" t="str" cm="1">
        <f t="array" ref="N1692">IF(NOT(ISBLANK($B1692)),AND(M1692=TRUE,LEN(L1692)&lt;61,NOT(ISNUMBER(FIND('List of Values'!$C$2:$C$23,L1692)))),"")</f>
        <v/>
      </c>
      <c r="O1692" s="11"/>
      <c r="P1692" s="10" t="str">
        <f t="shared" si="186"/>
        <v/>
      </c>
      <c r="Q1692" s="10" t="str" cm="1">
        <f t="array" ref="Q1692">IF(NOT(ISBLANK($B1692)),AND(P1692=TRUE,LEN(O1692)&lt;81,NOT(ISNUMBER(FIND('List of Values'!$C$2:$C$23,O1692)))),"")</f>
        <v/>
      </c>
      <c r="R1692" s="11"/>
      <c r="S1692" s="10" t="str">
        <f t="shared" si="187"/>
        <v/>
      </c>
      <c r="T1692" s="10" t="str">
        <f>IF(NOT(ISBLANK($B1692)),AND(S1692=TRUE,NOT(COUNTIF('List of Values'!$B$2:$B$255,R1692)=0)),"")</f>
        <v/>
      </c>
      <c r="U1692" s="11"/>
      <c r="V1692" s="10" t="str">
        <f t="shared" si="188"/>
        <v/>
      </c>
      <c r="W1692" s="10" t="str">
        <f>IF(NOT(ISBLANK($B1692)),AND(V1692=TRUE,NOT(COUNTIF('List of Values'!$A$2:$A$10,U1692)=0)),"")</f>
        <v/>
      </c>
    </row>
    <row r="1693" spans="2:23">
      <c r="B1693" s="12"/>
      <c r="C1693" s="11"/>
      <c r="D1693" s="10" t="str">
        <f t="shared" si="182"/>
        <v/>
      </c>
      <c r="E1693" s="10" t="str" cm="1">
        <f t="array" ref="E1693">IF(NOT(ISBLANK($B1693)),AND(D1693=TRUE,LEN(C1693)&lt;81,NOT(ISNUMBER(FIND('List of Values'!$C$2:$C$20,C1693)))),"")</f>
        <v/>
      </c>
      <c r="F1693" s="11"/>
      <c r="G1693" s="10" t="str">
        <f t="shared" si="183"/>
        <v/>
      </c>
      <c r="H1693" s="10" t="str" cm="1">
        <f t="array" ref="H1693">IF(NOT(ISBLANK($B1693)),AND(G1693=TRUE,LEN(F1693)&lt;81,NOT(ISNUMBER(FIND('List of Values'!$C$2:$C$20,F1693)))),"")</f>
        <v/>
      </c>
      <c r="I1693" s="11"/>
      <c r="J1693" s="10" t="str">
        <f t="shared" si="184"/>
        <v/>
      </c>
      <c r="K1693" s="10" t="str" cm="1">
        <f t="array" ref="K1693">IF(NOT(ISBLANK($B1693)),AND(J1693=TRUE,LEN(I1693)&lt;61,NOT(ISNUMBER(FIND('List of Values'!$C$2:$C$23,I1693)))),"")</f>
        <v/>
      </c>
      <c r="L1693" s="11"/>
      <c r="M1693" s="10" t="str">
        <f t="shared" si="185"/>
        <v/>
      </c>
      <c r="N1693" s="10" t="str" cm="1">
        <f t="array" ref="N1693">IF(NOT(ISBLANK($B1693)),AND(M1693=TRUE,LEN(L1693)&lt;61,NOT(ISNUMBER(FIND('List of Values'!$C$2:$C$23,L1693)))),"")</f>
        <v/>
      </c>
      <c r="O1693" s="11"/>
      <c r="P1693" s="10" t="str">
        <f t="shared" si="186"/>
        <v/>
      </c>
      <c r="Q1693" s="10" t="str" cm="1">
        <f t="array" ref="Q1693">IF(NOT(ISBLANK($B1693)),AND(P1693=TRUE,LEN(O1693)&lt;81,NOT(ISNUMBER(FIND('List of Values'!$C$2:$C$23,O1693)))),"")</f>
        <v/>
      </c>
      <c r="R1693" s="11"/>
      <c r="S1693" s="10" t="str">
        <f t="shared" si="187"/>
        <v/>
      </c>
      <c r="T1693" s="10" t="str">
        <f>IF(NOT(ISBLANK($B1693)),AND(S1693=TRUE,NOT(COUNTIF('List of Values'!$B$2:$B$255,R1693)=0)),"")</f>
        <v/>
      </c>
      <c r="U1693" s="11"/>
      <c r="V1693" s="10" t="str">
        <f t="shared" si="188"/>
        <v/>
      </c>
      <c r="W1693" s="10" t="str">
        <f>IF(NOT(ISBLANK($B1693)),AND(V1693=TRUE,NOT(COUNTIF('List of Values'!$A$2:$A$10,U1693)=0)),"")</f>
        <v/>
      </c>
    </row>
    <row r="1694" spans="2:23">
      <c r="B1694" s="12"/>
      <c r="C1694" s="11"/>
      <c r="D1694" s="10" t="str">
        <f t="shared" si="182"/>
        <v/>
      </c>
      <c r="E1694" s="10" t="str" cm="1">
        <f t="array" ref="E1694">IF(NOT(ISBLANK($B1694)),AND(D1694=TRUE,LEN(C1694)&lt;81,NOT(ISNUMBER(FIND('List of Values'!$C$2:$C$20,C1694)))),"")</f>
        <v/>
      </c>
      <c r="F1694" s="11"/>
      <c r="G1694" s="10" t="str">
        <f t="shared" si="183"/>
        <v/>
      </c>
      <c r="H1694" s="10" t="str" cm="1">
        <f t="array" ref="H1694">IF(NOT(ISBLANK($B1694)),AND(G1694=TRUE,LEN(F1694)&lt;81,NOT(ISNUMBER(FIND('List of Values'!$C$2:$C$20,F1694)))),"")</f>
        <v/>
      </c>
      <c r="I1694" s="11"/>
      <c r="J1694" s="10" t="str">
        <f t="shared" si="184"/>
        <v/>
      </c>
      <c r="K1694" s="10" t="str" cm="1">
        <f t="array" ref="K1694">IF(NOT(ISBLANK($B1694)),AND(J1694=TRUE,LEN(I1694)&lt;61,NOT(ISNUMBER(FIND('List of Values'!$C$2:$C$23,I1694)))),"")</f>
        <v/>
      </c>
      <c r="L1694" s="11"/>
      <c r="M1694" s="10" t="str">
        <f t="shared" si="185"/>
        <v/>
      </c>
      <c r="N1694" s="10" t="str" cm="1">
        <f t="array" ref="N1694">IF(NOT(ISBLANK($B1694)),AND(M1694=TRUE,LEN(L1694)&lt;61,NOT(ISNUMBER(FIND('List of Values'!$C$2:$C$23,L1694)))),"")</f>
        <v/>
      </c>
      <c r="O1694" s="11"/>
      <c r="P1694" s="10" t="str">
        <f t="shared" si="186"/>
        <v/>
      </c>
      <c r="Q1694" s="10" t="str" cm="1">
        <f t="array" ref="Q1694">IF(NOT(ISBLANK($B1694)),AND(P1694=TRUE,LEN(O1694)&lt;81,NOT(ISNUMBER(FIND('List of Values'!$C$2:$C$23,O1694)))),"")</f>
        <v/>
      </c>
      <c r="R1694" s="11"/>
      <c r="S1694" s="10" t="str">
        <f t="shared" si="187"/>
        <v/>
      </c>
      <c r="T1694" s="10" t="str">
        <f>IF(NOT(ISBLANK($B1694)),AND(S1694=TRUE,NOT(COUNTIF('List of Values'!$B$2:$B$255,R1694)=0)),"")</f>
        <v/>
      </c>
      <c r="U1694" s="11"/>
      <c r="V1694" s="10" t="str">
        <f t="shared" si="188"/>
        <v/>
      </c>
      <c r="W1694" s="10" t="str">
        <f>IF(NOT(ISBLANK($B1694)),AND(V1694=TRUE,NOT(COUNTIF('List of Values'!$A$2:$A$10,U1694)=0)),"")</f>
        <v/>
      </c>
    </row>
    <row r="1695" spans="2:23">
      <c r="B1695" s="12"/>
      <c r="C1695" s="11"/>
      <c r="D1695" s="10" t="str">
        <f t="shared" si="182"/>
        <v/>
      </c>
      <c r="E1695" s="10" t="str" cm="1">
        <f t="array" ref="E1695">IF(NOT(ISBLANK($B1695)),AND(D1695=TRUE,LEN(C1695)&lt;81,NOT(ISNUMBER(FIND('List of Values'!$C$2:$C$20,C1695)))),"")</f>
        <v/>
      </c>
      <c r="F1695" s="11"/>
      <c r="G1695" s="10" t="str">
        <f t="shared" si="183"/>
        <v/>
      </c>
      <c r="H1695" s="10" t="str" cm="1">
        <f t="array" ref="H1695">IF(NOT(ISBLANK($B1695)),AND(G1695=TRUE,LEN(F1695)&lt;81,NOT(ISNUMBER(FIND('List of Values'!$C$2:$C$20,F1695)))),"")</f>
        <v/>
      </c>
      <c r="I1695" s="11"/>
      <c r="J1695" s="10" t="str">
        <f t="shared" si="184"/>
        <v/>
      </c>
      <c r="K1695" s="10" t="str" cm="1">
        <f t="array" ref="K1695">IF(NOT(ISBLANK($B1695)),AND(J1695=TRUE,LEN(I1695)&lt;61,NOT(ISNUMBER(FIND('List of Values'!$C$2:$C$23,I1695)))),"")</f>
        <v/>
      </c>
      <c r="L1695" s="11"/>
      <c r="M1695" s="10" t="str">
        <f t="shared" si="185"/>
        <v/>
      </c>
      <c r="N1695" s="10" t="str" cm="1">
        <f t="array" ref="N1695">IF(NOT(ISBLANK($B1695)),AND(M1695=TRUE,LEN(L1695)&lt;61,NOT(ISNUMBER(FIND('List of Values'!$C$2:$C$23,L1695)))),"")</f>
        <v/>
      </c>
      <c r="O1695" s="11"/>
      <c r="P1695" s="10" t="str">
        <f t="shared" si="186"/>
        <v/>
      </c>
      <c r="Q1695" s="10" t="str" cm="1">
        <f t="array" ref="Q1695">IF(NOT(ISBLANK($B1695)),AND(P1695=TRUE,LEN(O1695)&lt;81,NOT(ISNUMBER(FIND('List of Values'!$C$2:$C$23,O1695)))),"")</f>
        <v/>
      </c>
      <c r="R1695" s="11"/>
      <c r="S1695" s="10" t="str">
        <f t="shared" si="187"/>
        <v/>
      </c>
      <c r="T1695" s="10" t="str">
        <f>IF(NOT(ISBLANK($B1695)),AND(S1695=TRUE,NOT(COUNTIF('List of Values'!$B$2:$B$255,R1695)=0)),"")</f>
        <v/>
      </c>
      <c r="U1695" s="11"/>
      <c r="V1695" s="10" t="str">
        <f t="shared" si="188"/>
        <v/>
      </c>
      <c r="W1695" s="10" t="str">
        <f>IF(NOT(ISBLANK($B1695)),AND(V1695=TRUE,NOT(COUNTIF('List of Values'!$A$2:$A$10,U1695)=0)),"")</f>
        <v/>
      </c>
    </row>
    <row r="1696" spans="2:23">
      <c r="B1696" s="12"/>
      <c r="C1696" s="11"/>
      <c r="D1696" s="10" t="str">
        <f t="shared" si="182"/>
        <v/>
      </c>
      <c r="E1696" s="10" t="str" cm="1">
        <f t="array" ref="E1696">IF(NOT(ISBLANK($B1696)),AND(D1696=TRUE,LEN(C1696)&lt;81,NOT(ISNUMBER(FIND('List of Values'!$C$2:$C$20,C1696)))),"")</f>
        <v/>
      </c>
      <c r="F1696" s="11"/>
      <c r="G1696" s="10" t="str">
        <f t="shared" si="183"/>
        <v/>
      </c>
      <c r="H1696" s="10" t="str" cm="1">
        <f t="array" ref="H1696">IF(NOT(ISBLANK($B1696)),AND(G1696=TRUE,LEN(F1696)&lt;81,NOT(ISNUMBER(FIND('List of Values'!$C$2:$C$20,F1696)))),"")</f>
        <v/>
      </c>
      <c r="I1696" s="11"/>
      <c r="J1696" s="10" t="str">
        <f t="shared" si="184"/>
        <v/>
      </c>
      <c r="K1696" s="10" t="str" cm="1">
        <f t="array" ref="K1696">IF(NOT(ISBLANK($B1696)),AND(J1696=TRUE,LEN(I1696)&lt;61,NOT(ISNUMBER(FIND('List of Values'!$C$2:$C$23,I1696)))),"")</f>
        <v/>
      </c>
      <c r="L1696" s="11"/>
      <c r="M1696" s="10" t="str">
        <f t="shared" si="185"/>
        <v/>
      </c>
      <c r="N1696" s="10" t="str" cm="1">
        <f t="array" ref="N1696">IF(NOT(ISBLANK($B1696)),AND(M1696=TRUE,LEN(L1696)&lt;61,NOT(ISNUMBER(FIND('List of Values'!$C$2:$C$23,L1696)))),"")</f>
        <v/>
      </c>
      <c r="O1696" s="11"/>
      <c r="P1696" s="10" t="str">
        <f t="shared" si="186"/>
        <v/>
      </c>
      <c r="Q1696" s="10" t="str" cm="1">
        <f t="array" ref="Q1696">IF(NOT(ISBLANK($B1696)),AND(P1696=TRUE,LEN(O1696)&lt;81,NOT(ISNUMBER(FIND('List of Values'!$C$2:$C$23,O1696)))),"")</f>
        <v/>
      </c>
      <c r="R1696" s="11"/>
      <c r="S1696" s="10" t="str">
        <f t="shared" si="187"/>
        <v/>
      </c>
      <c r="T1696" s="10" t="str">
        <f>IF(NOT(ISBLANK($B1696)),AND(S1696=TRUE,NOT(COUNTIF('List of Values'!$B$2:$B$255,R1696)=0)),"")</f>
        <v/>
      </c>
      <c r="U1696" s="11"/>
      <c r="V1696" s="10" t="str">
        <f t="shared" si="188"/>
        <v/>
      </c>
      <c r="W1696" s="10" t="str">
        <f>IF(NOT(ISBLANK($B1696)),AND(V1696=TRUE,NOT(COUNTIF('List of Values'!$A$2:$A$10,U1696)=0)),"")</f>
        <v/>
      </c>
    </row>
    <row r="1697" spans="2:23">
      <c r="B1697" s="12"/>
      <c r="C1697" s="11"/>
      <c r="D1697" s="10" t="str">
        <f t="shared" si="182"/>
        <v/>
      </c>
      <c r="E1697" s="10" t="str" cm="1">
        <f t="array" ref="E1697">IF(NOT(ISBLANK($B1697)),AND(D1697=TRUE,LEN(C1697)&lt;81,NOT(ISNUMBER(FIND('List of Values'!$C$2:$C$20,C1697)))),"")</f>
        <v/>
      </c>
      <c r="F1697" s="11"/>
      <c r="G1697" s="10" t="str">
        <f t="shared" si="183"/>
        <v/>
      </c>
      <c r="H1697" s="10" t="str" cm="1">
        <f t="array" ref="H1697">IF(NOT(ISBLANK($B1697)),AND(G1697=TRUE,LEN(F1697)&lt;81,NOT(ISNUMBER(FIND('List of Values'!$C$2:$C$20,F1697)))),"")</f>
        <v/>
      </c>
      <c r="I1697" s="11"/>
      <c r="J1697" s="10" t="str">
        <f t="shared" si="184"/>
        <v/>
      </c>
      <c r="K1697" s="10" t="str" cm="1">
        <f t="array" ref="K1697">IF(NOT(ISBLANK($B1697)),AND(J1697=TRUE,LEN(I1697)&lt;61,NOT(ISNUMBER(FIND('List of Values'!$C$2:$C$23,I1697)))),"")</f>
        <v/>
      </c>
      <c r="L1697" s="11"/>
      <c r="M1697" s="10" t="str">
        <f t="shared" si="185"/>
        <v/>
      </c>
      <c r="N1697" s="10" t="str" cm="1">
        <f t="array" ref="N1697">IF(NOT(ISBLANK($B1697)),AND(M1697=TRUE,LEN(L1697)&lt;61,NOT(ISNUMBER(FIND('List of Values'!$C$2:$C$23,L1697)))),"")</f>
        <v/>
      </c>
      <c r="O1697" s="11"/>
      <c r="P1697" s="10" t="str">
        <f t="shared" si="186"/>
        <v/>
      </c>
      <c r="Q1697" s="10" t="str" cm="1">
        <f t="array" ref="Q1697">IF(NOT(ISBLANK($B1697)),AND(P1697=TRUE,LEN(O1697)&lt;81,NOT(ISNUMBER(FIND('List of Values'!$C$2:$C$23,O1697)))),"")</f>
        <v/>
      </c>
      <c r="R1697" s="11"/>
      <c r="S1697" s="10" t="str">
        <f t="shared" si="187"/>
        <v/>
      </c>
      <c r="T1697" s="10" t="str">
        <f>IF(NOT(ISBLANK($B1697)),AND(S1697=TRUE,NOT(COUNTIF('List of Values'!$B$2:$B$255,R1697)=0)),"")</f>
        <v/>
      </c>
      <c r="U1697" s="11"/>
      <c r="V1697" s="10" t="str">
        <f t="shared" si="188"/>
        <v/>
      </c>
      <c r="W1697" s="10" t="str">
        <f>IF(NOT(ISBLANK($B1697)),AND(V1697=TRUE,NOT(COUNTIF('List of Values'!$A$2:$A$10,U1697)=0)),"")</f>
        <v/>
      </c>
    </row>
    <row r="1698" spans="2:23">
      <c r="B1698" s="12"/>
      <c r="C1698" s="11"/>
      <c r="D1698" s="10" t="str">
        <f t="shared" si="182"/>
        <v/>
      </c>
      <c r="E1698" s="10" t="str" cm="1">
        <f t="array" ref="E1698">IF(NOT(ISBLANK($B1698)),AND(D1698=TRUE,LEN(C1698)&lt;81,NOT(ISNUMBER(FIND('List of Values'!$C$2:$C$20,C1698)))),"")</f>
        <v/>
      </c>
      <c r="F1698" s="11"/>
      <c r="G1698" s="10" t="str">
        <f t="shared" si="183"/>
        <v/>
      </c>
      <c r="H1698" s="10" t="str" cm="1">
        <f t="array" ref="H1698">IF(NOT(ISBLANK($B1698)),AND(G1698=TRUE,LEN(F1698)&lt;81,NOT(ISNUMBER(FIND('List of Values'!$C$2:$C$20,F1698)))),"")</f>
        <v/>
      </c>
      <c r="I1698" s="11"/>
      <c r="J1698" s="10" t="str">
        <f t="shared" si="184"/>
        <v/>
      </c>
      <c r="K1698" s="10" t="str" cm="1">
        <f t="array" ref="K1698">IF(NOT(ISBLANK($B1698)),AND(J1698=TRUE,LEN(I1698)&lt;61,NOT(ISNUMBER(FIND('List of Values'!$C$2:$C$23,I1698)))),"")</f>
        <v/>
      </c>
      <c r="L1698" s="11"/>
      <c r="M1698" s="10" t="str">
        <f t="shared" si="185"/>
        <v/>
      </c>
      <c r="N1698" s="10" t="str" cm="1">
        <f t="array" ref="N1698">IF(NOT(ISBLANK($B1698)),AND(M1698=TRUE,LEN(L1698)&lt;61,NOT(ISNUMBER(FIND('List of Values'!$C$2:$C$23,L1698)))),"")</f>
        <v/>
      </c>
      <c r="O1698" s="11"/>
      <c r="P1698" s="10" t="str">
        <f t="shared" si="186"/>
        <v/>
      </c>
      <c r="Q1698" s="10" t="str" cm="1">
        <f t="array" ref="Q1698">IF(NOT(ISBLANK($B1698)),AND(P1698=TRUE,LEN(O1698)&lt;81,NOT(ISNUMBER(FIND('List of Values'!$C$2:$C$23,O1698)))),"")</f>
        <v/>
      </c>
      <c r="R1698" s="11"/>
      <c r="S1698" s="10" t="str">
        <f t="shared" si="187"/>
        <v/>
      </c>
      <c r="T1698" s="10" t="str">
        <f>IF(NOT(ISBLANK($B1698)),AND(S1698=TRUE,NOT(COUNTIF('List of Values'!$B$2:$B$255,R1698)=0)),"")</f>
        <v/>
      </c>
      <c r="U1698" s="11"/>
      <c r="V1698" s="10" t="str">
        <f t="shared" si="188"/>
        <v/>
      </c>
      <c r="W1698" s="10" t="str">
        <f>IF(NOT(ISBLANK($B1698)),AND(V1698=TRUE,NOT(COUNTIF('List of Values'!$A$2:$A$10,U1698)=0)),"")</f>
        <v/>
      </c>
    </row>
    <row r="1699" spans="2:23">
      <c r="B1699" s="12"/>
      <c r="C1699" s="11"/>
      <c r="D1699" s="10" t="str">
        <f t="shared" si="182"/>
        <v/>
      </c>
      <c r="E1699" s="10" t="str" cm="1">
        <f t="array" ref="E1699">IF(NOT(ISBLANK($B1699)),AND(D1699=TRUE,LEN(C1699)&lt;81,NOT(ISNUMBER(FIND('List of Values'!$C$2:$C$20,C1699)))),"")</f>
        <v/>
      </c>
      <c r="F1699" s="11"/>
      <c r="G1699" s="10" t="str">
        <f t="shared" si="183"/>
        <v/>
      </c>
      <c r="H1699" s="10" t="str" cm="1">
        <f t="array" ref="H1699">IF(NOT(ISBLANK($B1699)),AND(G1699=TRUE,LEN(F1699)&lt;81,NOT(ISNUMBER(FIND('List of Values'!$C$2:$C$20,F1699)))),"")</f>
        <v/>
      </c>
      <c r="I1699" s="11"/>
      <c r="J1699" s="10" t="str">
        <f t="shared" si="184"/>
        <v/>
      </c>
      <c r="K1699" s="10" t="str" cm="1">
        <f t="array" ref="K1699">IF(NOT(ISBLANK($B1699)),AND(J1699=TRUE,LEN(I1699)&lt;61,NOT(ISNUMBER(FIND('List of Values'!$C$2:$C$23,I1699)))),"")</f>
        <v/>
      </c>
      <c r="L1699" s="11"/>
      <c r="M1699" s="10" t="str">
        <f t="shared" si="185"/>
        <v/>
      </c>
      <c r="N1699" s="10" t="str" cm="1">
        <f t="array" ref="N1699">IF(NOT(ISBLANK($B1699)),AND(M1699=TRUE,LEN(L1699)&lt;61,NOT(ISNUMBER(FIND('List of Values'!$C$2:$C$23,L1699)))),"")</f>
        <v/>
      </c>
      <c r="O1699" s="11"/>
      <c r="P1699" s="10" t="str">
        <f t="shared" si="186"/>
        <v/>
      </c>
      <c r="Q1699" s="10" t="str" cm="1">
        <f t="array" ref="Q1699">IF(NOT(ISBLANK($B1699)),AND(P1699=TRUE,LEN(O1699)&lt;81,NOT(ISNUMBER(FIND('List of Values'!$C$2:$C$23,O1699)))),"")</f>
        <v/>
      </c>
      <c r="R1699" s="11"/>
      <c r="S1699" s="10" t="str">
        <f t="shared" si="187"/>
        <v/>
      </c>
      <c r="T1699" s="10" t="str">
        <f>IF(NOT(ISBLANK($B1699)),AND(S1699=TRUE,NOT(COUNTIF('List of Values'!$B$2:$B$255,R1699)=0)),"")</f>
        <v/>
      </c>
      <c r="U1699" s="11"/>
      <c r="V1699" s="10" t="str">
        <f t="shared" si="188"/>
        <v/>
      </c>
      <c r="W1699" s="10" t="str">
        <f>IF(NOT(ISBLANK($B1699)),AND(V1699=TRUE,NOT(COUNTIF('List of Values'!$A$2:$A$10,U1699)=0)),"")</f>
        <v/>
      </c>
    </row>
    <row r="1700" spans="2:23">
      <c r="B1700" s="12"/>
      <c r="C1700" s="11"/>
      <c r="D1700" s="10" t="str">
        <f t="shared" si="182"/>
        <v/>
      </c>
      <c r="E1700" s="10" t="str" cm="1">
        <f t="array" ref="E1700">IF(NOT(ISBLANK($B1700)),AND(D1700=TRUE,LEN(C1700)&lt;81,NOT(ISNUMBER(FIND('List of Values'!$C$2:$C$20,C1700)))),"")</f>
        <v/>
      </c>
      <c r="F1700" s="11"/>
      <c r="G1700" s="10" t="str">
        <f t="shared" si="183"/>
        <v/>
      </c>
      <c r="H1700" s="10" t="str" cm="1">
        <f t="array" ref="H1700">IF(NOT(ISBLANK($B1700)),AND(G1700=TRUE,LEN(F1700)&lt;81,NOT(ISNUMBER(FIND('List of Values'!$C$2:$C$20,F1700)))),"")</f>
        <v/>
      </c>
      <c r="I1700" s="11"/>
      <c r="J1700" s="10" t="str">
        <f t="shared" si="184"/>
        <v/>
      </c>
      <c r="K1700" s="10" t="str" cm="1">
        <f t="array" ref="K1700">IF(NOT(ISBLANK($B1700)),AND(J1700=TRUE,LEN(I1700)&lt;61,NOT(ISNUMBER(FIND('List of Values'!$C$2:$C$23,I1700)))),"")</f>
        <v/>
      </c>
      <c r="L1700" s="11"/>
      <c r="M1700" s="10" t="str">
        <f t="shared" si="185"/>
        <v/>
      </c>
      <c r="N1700" s="10" t="str" cm="1">
        <f t="array" ref="N1700">IF(NOT(ISBLANK($B1700)),AND(M1700=TRUE,LEN(L1700)&lt;61,NOT(ISNUMBER(FIND('List of Values'!$C$2:$C$23,L1700)))),"")</f>
        <v/>
      </c>
      <c r="O1700" s="11"/>
      <c r="P1700" s="10" t="str">
        <f t="shared" si="186"/>
        <v/>
      </c>
      <c r="Q1700" s="10" t="str" cm="1">
        <f t="array" ref="Q1700">IF(NOT(ISBLANK($B1700)),AND(P1700=TRUE,LEN(O1700)&lt;81,NOT(ISNUMBER(FIND('List of Values'!$C$2:$C$23,O1700)))),"")</f>
        <v/>
      </c>
      <c r="R1700" s="11"/>
      <c r="S1700" s="10" t="str">
        <f t="shared" si="187"/>
        <v/>
      </c>
      <c r="T1700" s="10" t="str">
        <f>IF(NOT(ISBLANK($B1700)),AND(S1700=TRUE,NOT(COUNTIF('List of Values'!$B$2:$B$255,R1700)=0)),"")</f>
        <v/>
      </c>
      <c r="U1700" s="11"/>
      <c r="V1700" s="10" t="str">
        <f t="shared" si="188"/>
        <v/>
      </c>
      <c r="W1700" s="10" t="str">
        <f>IF(NOT(ISBLANK($B1700)),AND(V1700=TRUE,NOT(COUNTIF('List of Values'!$A$2:$A$10,U1700)=0)),"")</f>
        <v/>
      </c>
    </row>
    <row r="1701" spans="2:23">
      <c r="B1701" s="12"/>
      <c r="C1701" s="11"/>
      <c r="D1701" s="10" t="str">
        <f t="shared" si="182"/>
        <v/>
      </c>
      <c r="E1701" s="10" t="str" cm="1">
        <f t="array" ref="E1701">IF(NOT(ISBLANK($B1701)),AND(D1701=TRUE,LEN(C1701)&lt;81,NOT(ISNUMBER(FIND('List of Values'!$C$2:$C$20,C1701)))),"")</f>
        <v/>
      </c>
      <c r="F1701" s="11"/>
      <c r="G1701" s="10" t="str">
        <f t="shared" si="183"/>
        <v/>
      </c>
      <c r="H1701" s="10" t="str" cm="1">
        <f t="array" ref="H1701">IF(NOT(ISBLANK($B1701)),AND(G1701=TRUE,LEN(F1701)&lt;81,NOT(ISNUMBER(FIND('List of Values'!$C$2:$C$20,F1701)))),"")</f>
        <v/>
      </c>
      <c r="I1701" s="11"/>
      <c r="J1701" s="10" t="str">
        <f t="shared" si="184"/>
        <v/>
      </c>
      <c r="K1701" s="10" t="str" cm="1">
        <f t="array" ref="K1701">IF(NOT(ISBLANK($B1701)),AND(J1701=TRUE,LEN(I1701)&lt;61,NOT(ISNUMBER(FIND('List of Values'!$C$2:$C$23,I1701)))),"")</f>
        <v/>
      </c>
      <c r="L1701" s="11"/>
      <c r="M1701" s="10" t="str">
        <f t="shared" si="185"/>
        <v/>
      </c>
      <c r="N1701" s="10" t="str" cm="1">
        <f t="array" ref="N1701">IF(NOT(ISBLANK($B1701)),AND(M1701=TRUE,LEN(L1701)&lt;61,NOT(ISNUMBER(FIND('List of Values'!$C$2:$C$23,L1701)))),"")</f>
        <v/>
      </c>
      <c r="O1701" s="11"/>
      <c r="P1701" s="10" t="str">
        <f t="shared" si="186"/>
        <v/>
      </c>
      <c r="Q1701" s="10" t="str" cm="1">
        <f t="array" ref="Q1701">IF(NOT(ISBLANK($B1701)),AND(P1701=TRUE,LEN(O1701)&lt;81,NOT(ISNUMBER(FIND('List of Values'!$C$2:$C$23,O1701)))),"")</f>
        <v/>
      </c>
      <c r="R1701" s="11"/>
      <c r="S1701" s="10" t="str">
        <f t="shared" si="187"/>
        <v/>
      </c>
      <c r="T1701" s="10" t="str">
        <f>IF(NOT(ISBLANK($B1701)),AND(S1701=TRUE,NOT(COUNTIF('List of Values'!$B$2:$B$255,R1701)=0)),"")</f>
        <v/>
      </c>
      <c r="U1701" s="11"/>
      <c r="V1701" s="10" t="str">
        <f t="shared" si="188"/>
        <v/>
      </c>
      <c r="W1701" s="10" t="str">
        <f>IF(NOT(ISBLANK($B1701)),AND(V1701=TRUE,NOT(COUNTIF('List of Values'!$A$2:$A$10,U1701)=0)),"")</f>
        <v/>
      </c>
    </row>
    <row r="1702" spans="2:23">
      <c r="B1702" s="12"/>
      <c r="C1702" s="11"/>
      <c r="D1702" s="10" t="str">
        <f t="shared" si="182"/>
        <v/>
      </c>
      <c r="E1702" s="10" t="str" cm="1">
        <f t="array" ref="E1702">IF(NOT(ISBLANK($B1702)),AND(D1702=TRUE,LEN(C1702)&lt;81,NOT(ISNUMBER(FIND('List of Values'!$C$2:$C$20,C1702)))),"")</f>
        <v/>
      </c>
      <c r="F1702" s="11"/>
      <c r="G1702" s="10" t="str">
        <f t="shared" si="183"/>
        <v/>
      </c>
      <c r="H1702" s="10" t="str" cm="1">
        <f t="array" ref="H1702">IF(NOT(ISBLANK($B1702)),AND(G1702=TRUE,LEN(F1702)&lt;81,NOT(ISNUMBER(FIND('List of Values'!$C$2:$C$20,F1702)))),"")</f>
        <v/>
      </c>
      <c r="I1702" s="11"/>
      <c r="J1702" s="10" t="str">
        <f t="shared" si="184"/>
        <v/>
      </c>
      <c r="K1702" s="10" t="str" cm="1">
        <f t="array" ref="K1702">IF(NOT(ISBLANK($B1702)),AND(J1702=TRUE,LEN(I1702)&lt;61,NOT(ISNUMBER(FIND('List of Values'!$C$2:$C$23,I1702)))),"")</f>
        <v/>
      </c>
      <c r="L1702" s="11"/>
      <c r="M1702" s="10" t="str">
        <f t="shared" si="185"/>
        <v/>
      </c>
      <c r="N1702" s="10" t="str" cm="1">
        <f t="array" ref="N1702">IF(NOT(ISBLANK($B1702)),AND(M1702=TRUE,LEN(L1702)&lt;61,NOT(ISNUMBER(FIND('List of Values'!$C$2:$C$23,L1702)))),"")</f>
        <v/>
      </c>
      <c r="O1702" s="11"/>
      <c r="P1702" s="10" t="str">
        <f t="shared" si="186"/>
        <v/>
      </c>
      <c r="Q1702" s="10" t="str" cm="1">
        <f t="array" ref="Q1702">IF(NOT(ISBLANK($B1702)),AND(P1702=TRUE,LEN(O1702)&lt;81,NOT(ISNUMBER(FIND('List of Values'!$C$2:$C$23,O1702)))),"")</f>
        <v/>
      </c>
      <c r="R1702" s="11"/>
      <c r="S1702" s="10" t="str">
        <f t="shared" si="187"/>
        <v/>
      </c>
      <c r="T1702" s="10" t="str">
        <f>IF(NOT(ISBLANK($B1702)),AND(S1702=TRUE,NOT(COUNTIF('List of Values'!$B$2:$B$255,R1702)=0)),"")</f>
        <v/>
      </c>
      <c r="U1702" s="11"/>
      <c r="V1702" s="10" t="str">
        <f t="shared" si="188"/>
        <v/>
      </c>
      <c r="W1702" s="10" t="str">
        <f>IF(NOT(ISBLANK($B1702)),AND(V1702=TRUE,NOT(COUNTIF('List of Values'!$A$2:$A$10,U1702)=0)),"")</f>
        <v/>
      </c>
    </row>
    <row r="1703" spans="2:23">
      <c r="B1703" s="12"/>
      <c r="C1703" s="11"/>
      <c r="D1703" s="10" t="str">
        <f t="shared" si="182"/>
        <v/>
      </c>
      <c r="E1703" s="10" t="str" cm="1">
        <f t="array" ref="E1703">IF(NOT(ISBLANK($B1703)),AND(D1703=TRUE,LEN(C1703)&lt;81,NOT(ISNUMBER(FIND('List of Values'!$C$2:$C$20,C1703)))),"")</f>
        <v/>
      </c>
      <c r="F1703" s="11"/>
      <c r="G1703" s="10" t="str">
        <f t="shared" si="183"/>
        <v/>
      </c>
      <c r="H1703" s="10" t="str" cm="1">
        <f t="array" ref="H1703">IF(NOT(ISBLANK($B1703)),AND(G1703=TRUE,LEN(F1703)&lt;81,NOT(ISNUMBER(FIND('List of Values'!$C$2:$C$20,F1703)))),"")</f>
        <v/>
      </c>
      <c r="I1703" s="11"/>
      <c r="J1703" s="10" t="str">
        <f t="shared" si="184"/>
        <v/>
      </c>
      <c r="K1703" s="10" t="str" cm="1">
        <f t="array" ref="K1703">IF(NOT(ISBLANK($B1703)),AND(J1703=TRUE,LEN(I1703)&lt;61,NOT(ISNUMBER(FIND('List of Values'!$C$2:$C$23,I1703)))),"")</f>
        <v/>
      </c>
      <c r="L1703" s="11"/>
      <c r="M1703" s="10" t="str">
        <f t="shared" si="185"/>
        <v/>
      </c>
      <c r="N1703" s="10" t="str" cm="1">
        <f t="array" ref="N1703">IF(NOT(ISBLANK($B1703)),AND(M1703=TRUE,LEN(L1703)&lt;61,NOT(ISNUMBER(FIND('List of Values'!$C$2:$C$23,L1703)))),"")</f>
        <v/>
      </c>
      <c r="O1703" s="11"/>
      <c r="P1703" s="10" t="str">
        <f t="shared" si="186"/>
        <v/>
      </c>
      <c r="Q1703" s="10" t="str" cm="1">
        <f t="array" ref="Q1703">IF(NOT(ISBLANK($B1703)),AND(P1703=TRUE,LEN(O1703)&lt;81,NOT(ISNUMBER(FIND('List of Values'!$C$2:$C$23,O1703)))),"")</f>
        <v/>
      </c>
      <c r="R1703" s="11"/>
      <c r="S1703" s="10" t="str">
        <f t="shared" si="187"/>
        <v/>
      </c>
      <c r="T1703" s="10" t="str">
        <f>IF(NOT(ISBLANK($B1703)),AND(S1703=TRUE,NOT(COUNTIF('List of Values'!$B$2:$B$255,R1703)=0)),"")</f>
        <v/>
      </c>
      <c r="U1703" s="11"/>
      <c r="V1703" s="10" t="str">
        <f t="shared" si="188"/>
        <v/>
      </c>
      <c r="W1703" s="10" t="str">
        <f>IF(NOT(ISBLANK($B1703)),AND(V1703=TRUE,NOT(COUNTIF('List of Values'!$A$2:$A$10,U1703)=0)),"")</f>
        <v/>
      </c>
    </row>
    <row r="1704" spans="2:23">
      <c r="B1704" s="12"/>
      <c r="C1704" s="11"/>
      <c r="D1704" s="10" t="str">
        <f t="shared" si="182"/>
        <v/>
      </c>
      <c r="E1704" s="10" t="str" cm="1">
        <f t="array" ref="E1704">IF(NOT(ISBLANK($B1704)),AND(D1704=TRUE,LEN(C1704)&lt;81,NOT(ISNUMBER(FIND('List of Values'!$C$2:$C$20,C1704)))),"")</f>
        <v/>
      </c>
      <c r="F1704" s="11"/>
      <c r="G1704" s="10" t="str">
        <f t="shared" si="183"/>
        <v/>
      </c>
      <c r="H1704" s="10" t="str" cm="1">
        <f t="array" ref="H1704">IF(NOT(ISBLANK($B1704)),AND(G1704=TRUE,LEN(F1704)&lt;81,NOT(ISNUMBER(FIND('List of Values'!$C$2:$C$20,F1704)))),"")</f>
        <v/>
      </c>
      <c r="I1704" s="11"/>
      <c r="J1704" s="10" t="str">
        <f t="shared" si="184"/>
        <v/>
      </c>
      <c r="K1704" s="10" t="str" cm="1">
        <f t="array" ref="K1704">IF(NOT(ISBLANK($B1704)),AND(J1704=TRUE,LEN(I1704)&lt;61,NOT(ISNUMBER(FIND('List of Values'!$C$2:$C$23,I1704)))),"")</f>
        <v/>
      </c>
      <c r="L1704" s="11"/>
      <c r="M1704" s="10" t="str">
        <f t="shared" si="185"/>
        <v/>
      </c>
      <c r="N1704" s="10" t="str" cm="1">
        <f t="array" ref="N1704">IF(NOT(ISBLANK($B1704)),AND(M1704=TRUE,LEN(L1704)&lt;61,NOT(ISNUMBER(FIND('List of Values'!$C$2:$C$23,L1704)))),"")</f>
        <v/>
      </c>
      <c r="O1704" s="11"/>
      <c r="P1704" s="10" t="str">
        <f t="shared" si="186"/>
        <v/>
      </c>
      <c r="Q1704" s="10" t="str" cm="1">
        <f t="array" ref="Q1704">IF(NOT(ISBLANK($B1704)),AND(P1704=TRUE,LEN(O1704)&lt;81,NOT(ISNUMBER(FIND('List of Values'!$C$2:$C$23,O1704)))),"")</f>
        <v/>
      </c>
      <c r="R1704" s="11"/>
      <c r="S1704" s="10" t="str">
        <f t="shared" si="187"/>
        <v/>
      </c>
      <c r="T1704" s="10" t="str">
        <f>IF(NOT(ISBLANK($B1704)),AND(S1704=TRUE,NOT(COUNTIF('List of Values'!$B$2:$B$255,R1704)=0)),"")</f>
        <v/>
      </c>
      <c r="U1704" s="11"/>
      <c r="V1704" s="10" t="str">
        <f t="shared" si="188"/>
        <v/>
      </c>
      <c r="W1704" s="10" t="str">
        <f>IF(NOT(ISBLANK($B1704)),AND(V1704=TRUE,NOT(COUNTIF('List of Values'!$A$2:$A$10,U1704)=0)),"")</f>
        <v/>
      </c>
    </row>
    <row r="1705" spans="2:23">
      <c r="B1705" s="12"/>
      <c r="C1705" s="11"/>
      <c r="D1705" s="10" t="str">
        <f t="shared" si="182"/>
        <v/>
      </c>
      <c r="E1705" s="10" t="str" cm="1">
        <f t="array" ref="E1705">IF(NOT(ISBLANK($B1705)),AND(D1705=TRUE,LEN(C1705)&lt;81,NOT(ISNUMBER(FIND('List of Values'!$C$2:$C$20,C1705)))),"")</f>
        <v/>
      </c>
      <c r="F1705" s="11"/>
      <c r="G1705" s="10" t="str">
        <f t="shared" si="183"/>
        <v/>
      </c>
      <c r="H1705" s="10" t="str" cm="1">
        <f t="array" ref="H1705">IF(NOT(ISBLANK($B1705)),AND(G1705=TRUE,LEN(F1705)&lt;81,NOT(ISNUMBER(FIND('List of Values'!$C$2:$C$20,F1705)))),"")</f>
        <v/>
      </c>
      <c r="I1705" s="11"/>
      <c r="J1705" s="10" t="str">
        <f t="shared" si="184"/>
        <v/>
      </c>
      <c r="K1705" s="10" t="str" cm="1">
        <f t="array" ref="K1705">IF(NOT(ISBLANK($B1705)),AND(J1705=TRUE,LEN(I1705)&lt;61,NOT(ISNUMBER(FIND('List of Values'!$C$2:$C$23,I1705)))),"")</f>
        <v/>
      </c>
      <c r="L1705" s="11"/>
      <c r="M1705" s="10" t="str">
        <f t="shared" si="185"/>
        <v/>
      </c>
      <c r="N1705" s="10" t="str" cm="1">
        <f t="array" ref="N1705">IF(NOT(ISBLANK($B1705)),AND(M1705=TRUE,LEN(L1705)&lt;61,NOT(ISNUMBER(FIND('List of Values'!$C$2:$C$23,L1705)))),"")</f>
        <v/>
      </c>
      <c r="O1705" s="11"/>
      <c r="P1705" s="10" t="str">
        <f t="shared" si="186"/>
        <v/>
      </c>
      <c r="Q1705" s="10" t="str" cm="1">
        <f t="array" ref="Q1705">IF(NOT(ISBLANK($B1705)),AND(P1705=TRUE,LEN(O1705)&lt;81,NOT(ISNUMBER(FIND('List of Values'!$C$2:$C$23,O1705)))),"")</f>
        <v/>
      </c>
      <c r="R1705" s="11"/>
      <c r="S1705" s="10" t="str">
        <f t="shared" si="187"/>
        <v/>
      </c>
      <c r="T1705" s="10" t="str">
        <f>IF(NOT(ISBLANK($B1705)),AND(S1705=TRUE,NOT(COUNTIF('List of Values'!$B$2:$B$255,R1705)=0)),"")</f>
        <v/>
      </c>
      <c r="U1705" s="11"/>
      <c r="V1705" s="10" t="str">
        <f t="shared" si="188"/>
        <v/>
      </c>
      <c r="W1705" s="10" t="str">
        <f>IF(NOT(ISBLANK($B1705)),AND(V1705=TRUE,NOT(COUNTIF('List of Values'!$A$2:$A$10,U1705)=0)),"")</f>
        <v/>
      </c>
    </row>
    <row r="1706" spans="2:23">
      <c r="B1706" s="12"/>
      <c r="C1706" s="11"/>
      <c r="D1706" s="10" t="str">
        <f t="shared" si="182"/>
        <v/>
      </c>
      <c r="E1706" s="10" t="str" cm="1">
        <f t="array" ref="E1706">IF(NOT(ISBLANK($B1706)),AND(D1706=TRUE,LEN(C1706)&lt;81,NOT(ISNUMBER(FIND('List of Values'!$C$2:$C$20,C1706)))),"")</f>
        <v/>
      </c>
      <c r="F1706" s="11"/>
      <c r="G1706" s="10" t="str">
        <f t="shared" si="183"/>
        <v/>
      </c>
      <c r="H1706" s="10" t="str" cm="1">
        <f t="array" ref="H1706">IF(NOT(ISBLANK($B1706)),AND(G1706=TRUE,LEN(F1706)&lt;81,NOT(ISNUMBER(FIND('List of Values'!$C$2:$C$20,F1706)))),"")</f>
        <v/>
      </c>
      <c r="I1706" s="11"/>
      <c r="J1706" s="10" t="str">
        <f t="shared" si="184"/>
        <v/>
      </c>
      <c r="K1706" s="10" t="str" cm="1">
        <f t="array" ref="K1706">IF(NOT(ISBLANK($B1706)),AND(J1706=TRUE,LEN(I1706)&lt;61,NOT(ISNUMBER(FIND('List of Values'!$C$2:$C$23,I1706)))),"")</f>
        <v/>
      </c>
      <c r="L1706" s="11"/>
      <c r="M1706" s="10" t="str">
        <f t="shared" si="185"/>
        <v/>
      </c>
      <c r="N1706" s="10" t="str" cm="1">
        <f t="array" ref="N1706">IF(NOT(ISBLANK($B1706)),AND(M1706=TRUE,LEN(L1706)&lt;61,NOT(ISNUMBER(FIND('List of Values'!$C$2:$C$23,L1706)))),"")</f>
        <v/>
      </c>
      <c r="O1706" s="11"/>
      <c r="P1706" s="10" t="str">
        <f t="shared" si="186"/>
        <v/>
      </c>
      <c r="Q1706" s="10" t="str" cm="1">
        <f t="array" ref="Q1706">IF(NOT(ISBLANK($B1706)),AND(P1706=TRUE,LEN(O1706)&lt;81,NOT(ISNUMBER(FIND('List of Values'!$C$2:$C$23,O1706)))),"")</f>
        <v/>
      </c>
      <c r="R1706" s="11"/>
      <c r="S1706" s="10" t="str">
        <f t="shared" si="187"/>
        <v/>
      </c>
      <c r="T1706" s="10" t="str">
        <f>IF(NOT(ISBLANK($B1706)),AND(S1706=TRUE,NOT(COUNTIF('List of Values'!$B$2:$B$255,R1706)=0)),"")</f>
        <v/>
      </c>
      <c r="U1706" s="11"/>
      <c r="V1706" s="10" t="str">
        <f t="shared" si="188"/>
        <v/>
      </c>
      <c r="W1706" s="10" t="str">
        <f>IF(NOT(ISBLANK($B1706)),AND(V1706=TRUE,NOT(COUNTIF('List of Values'!$A$2:$A$10,U1706)=0)),"")</f>
        <v/>
      </c>
    </row>
    <row r="1707" spans="2:23">
      <c r="B1707" s="12"/>
      <c r="C1707" s="11"/>
      <c r="D1707" s="10" t="str">
        <f t="shared" si="182"/>
        <v/>
      </c>
      <c r="E1707" s="10" t="str" cm="1">
        <f t="array" ref="E1707">IF(NOT(ISBLANK($B1707)),AND(D1707=TRUE,LEN(C1707)&lt;81,NOT(ISNUMBER(FIND('List of Values'!$C$2:$C$20,C1707)))),"")</f>
        <v/>
      </c>
      <c r="F1707" s="11"/>
      <c r="G1707" s="10" t="str">
        <f t="shared" si="183"/>
        <v/>
      </c>
      <c r="H1707" s="10" t="str" cm="1">
        <f t="array" ref="H1707">IF(NOT(ISBLANK($B1707)),AND(G1707=TRUE,LEN(F1707)&lt;81,NOT(ISNUMBER(FIND('List of Values'!$C$2:$C$20,F1707)))),"")</f>
        <v/>
      </c>
      <c r="I1707" s="11"/>
      <c r="J1707" s="10" t="str">
        <f t="shared" si="184"/>
        <v/>
      </c>
      <c r="K1707" s="10" t="str" cm="1">
        <f t="array" ref="K1707">IF(NOT(ISBLANK($B1707)),AND(J1707=TRUE,LEN(I1707)&lt;61,NOT(ISNUMBER(FIND('List of Values'!$C$2:$C$23,I1707)))),"")</f>
        <v/>
      </c>
      <c r="L1707" s="11"/>
      <c r="M1707" s="10" t="str">
        <f t="shared" si="185"/>
        <v/>
      </c>
      <c r="N1707" s="10" t="str" cm="1">
        <f t="array" ref="N1707">IF(NOT(ISBLANK($B1707)),AND(M1707=TRUE,LEN(L1707)&lt;61,NOT(ISNUMBER(FIND('List of Values'!$C$2:$C$23,L1707)))),"")</f>
        <v/>
      </c>
      <c r="O1707" s="11"/>
      <c r="P1707" s="10" t="str">
        <f t="shared" si="186"/>
        <v/>
      </c>
      <c r="Q1707" s="10" t="str" cm="1">
        <f t="array" ref="Q1707">IF(NOT(ISBLANK($B1707)),AND(P1707=TRUE,LEN(O1707)&lt;81,NOT(ISNUMBER(FIND('List of Values'!$C$2:$C$23,O1707)))),"")</f>
        <v/>
      </c>
      <c r="R1707" s="11"/>
      <c r="S1707" s="10" t="str">
        <f t="shared" si="187"/>
        <v/>
      </c>
      <c r="T1707" s="10" t="str">
        <f>IF(NOT(ISBLANK($B1707)),AND(S1707=TRUE,NOT(COUNTIF('List of Values'!$B$2:$B$255,R1707)=0)),"")</f>
        <v/>
      </c>
      <c r="U1707" s="11"/>
      <c r="V1707" s="10" t="str">
        <f t="shared" si="188"/>
        <v/>
      </c>
      <c r="W1707" s="10" t="str">
        <f>IF(NOT(ISBLANK($B1707)),AND(V1707=TRUE,NOT(COUNTIF('List of Values'!$A$2:$A$10,U1707)=0)),"")</f>
        <v/>
      </c>
    </row>
    <row r="1708" spans="2:23">
      <c r="B1708" s="12"/>
      <c r="C1708" s="11"/>
      <c r="D1708" s="10" t="str">
        <f t="shared" si="182"/>
        <v/>
      </c>
      <c r="E1708" s="10" t="str" cm="1">
        <f t="array" ref="E1708">IF(NOT(ISBLANK($B1708)),AND(D1708=TRUE,LEN(C1708)&lt;81,NOT(ISNUMBER(FIND('List of Values'!$C$2:$C$20,C1708)))),"")</f>
        <v/>
      </c>
      <c r="F1708" s="11"/>
      <c r="G1708" s="10" t="str">
        <f t="shared" si="183"/>
        <v/>
      </c>
      <c r="H1708" s="10" t="str" cm="1">
        <f t="array" ref="H1708">IF(NOT(ISBLANK($B1708)),AND(G1708=TRUE,LEN(F1708)&lt;81,NOT(ISNUMBER(FIND('List of Values'!$C$2:$C$20,F1708)))),"")</f>
        <v/>
      </c>
      <c r="I1708" s="11"/>
      <c r="J1708" s="10" t="str">
        <f t="shared" si="184"/>
        <v/>
      </c>
      <c r="K1708" s="10" t="str" cm="1">
        <f t="array" ref="K1708">IF(NOT(ISBLANK($B1708)),AND(J1708=TRUE,LEN(I1708)&lt;61,NOT(ISNUMBER(FIND('List of Values'!$C$2:$C$23,I1708)))),"")</f>
        <v/>
      </c>
      <c r="L1708" s="11"/>
      <c r="M1708" s="10" t="str">
        <f t="shared" si="185"/>
        <v/>
      </c>
      <c r="N1708" s="10" t="str" cm="1">
        <f t="array" ref="N1708">IF(NOT(ISBLANK($B1708)),AND(M1708=TRUE,LEN(L1708)&lt;61,NOT(ISNUMBER(FIND('List of Values'!$C$2:$C$23,L1708)))),"")</f>
        <v/>
      </c>
      <c r="O1708" s="11"/>
      <c r="P1708" s="10" t="str">
        <f t="shared" si="186"/>
        <v/>
      </c>
      <c r="Q1708" s="10" t="str" cm="1">
        <f t="array" ref="Q1708">IF(NOT(ISBLANK($B1708)),AND(P1708=TRUE,LEN(O1708)&lt;81,NOT(ISNUMBER(FIND('List of Values'!$C$2:$C$23,O1708)))),"")</f>
        <v/>
      </c>
      <c r="R1708" s="11"/>
      <c r="S1708" s="10" t="str">
        <f t="shared" si="187"/>
        <v/>
      </c>
      <c r="T1708" s="10" t="str">
        <f>IF(NOT(ISBLANK($B1708)),AND(S1708=TRUE,NOT(COUNTIF('List of Values'!$B$2:$B$255,R1708)=0)),"")</f>
        <v/>
      </c>
      <c r="U1708" s="11"/>
      <c r="V1708" s="10" t="str">
        <f t="shared" si="188"/>
        <v/>
      </c>
      <c r="W1708" s="10" t="str">
        <f>IF(NOT(ISBLANK($B1708)),AND(V1708=TRUE,NOT(COUNTIF('List of Values'!$A$2:$A$10,U1708)=0)),"")</f>
        <v/>
      </c>
    </row>
    <row r="1709" spans="2:23">
      <c r="B1709" s="12"/>
      <c r="C1709" s="11"/>
      <c r="D1709" s="10" t="str">
        <f t="shared" si="182"/>
        <v/>
      </c>
      <c r="E1709" s="10" t="str" cm="1">
        <f t="array" ref="E1709">IF(NOT(ISBLANK($B1709)),AND(D1709=TRUE,LEN(C1709)&lt;81,NOT(ISNUMBER(FIND('List of Values'!$C$2:$C$20,C1709)))),"")</f>
        <v/>
      </c>
      <c r="F1709" s="11"/>
      <c r="G1709" s="10" t="str">
        <f t="shared" si="183"/>
        <v/>
      </c>
      <c r="H1709" s="10" t="str" cm="1">
        <f t="array" ref="H1709">IF(NOT(ISBLANK($B1709)),AND(G1709=TRUE,LEN(F1709)&lt;81,NOT(ISNUMBER(FIND('List of Values'!$C$2:$C$20,F1709)))),"")</f>
        <v/>
      </c>
      <c r="I1709" s="11"/>
      <c r="J1709" s="10" t="str">
        <f t="shared" si="184"/>
        <v/>
      </c>
      <c r="K1709" s="10" t="str" cm="1">
        <f t="array" ref="K1709">IF(NOT(ISBLANK($B1709)),AND(J1709=TRUE,LEN(I1709)&lt;61,NOT(ISNUMBER(FIND('List of Values'!$C$2:$C$23,I1709)))),"")</f>
        <v/>
      </c>
      <c r="L1709" s="11"/>
      <c r="M1709" s="10" t="str">
        <f t="shared" si="185"/>
        <v/>
      </c>
      <c r="N1709" s="10" t="str" cm="1">
        <f t="array" ref="N1709">IF(NOT(ISBLANK($B1709)),AND(M1709=TRUE,LEN(L1709)&lt;61,NOT(ISNUMBER(FIND('List of Values'!$C$2:$C$23,L1709)))),"")</f>
        <v/>
      </c>
      <c r="O1709" s="11"/>
      <c r="P1709" s="10" t="str">
        <f t="shared" si="186"/>
        <v/>
      </c>
      <c r="Q1709" s="10" t="str" cm="1">
        <f t="array" ref="Q1709">IF(NOT(ISBLANK($B1709)),AND(P1709=TRUE,LEN(O1709)&lt;81,NOT(ISNUMBER(FIND('List of Values'!$C$2:$C$23,O1709)))),"")</f>
        <v/>
      </c>
      <c r="R1709" s="11"/>
      <c r="S1709" s="10" t="str">
        <f t="shared" si="187"/>
        <v/>
      </c>
      <c r="T1709" s="10" t="str">
        <f>IF(NOT(ISBLANK($B1709)),AND(S1709=TRUE,NOT(COUNTIF('List of Values'!$B$2:$B$255,R1709)=0)),"")</f>
        <v/>
      </c>
      <c r="U1709" s="11"/>
      <c r="V1709" s="10" t="str">
        <f t="shared" si="188"/>
        <v/>
      </c>
      <c r="W1709" s="10" t="str">
        <f>IF(NOT(ISBLANK($B1709)),AND(V1709=TRUE,NOT(COUNTIF('List of Values'!$A$2:$A$10,U1709)=0)),"")</f>
        <v/>
      </c>
    </row>
    <row r="1710" spans="2:23">
      <c r="B1710" s="12"/>
      <c r="C1710" s="11"/>
      <c r="D1710" s="10" t="str">
        <f t="shared" si="182"/>
        <v/>
      </c>
      <c r="E1710" s="10" t="str" cm="1">
        <f t="array" ref="E1710">IF(NOT(ISBLANK($B1710)),AND(D1710=TRUE,LEN(C1710)&lt;81,NOT(ISNUMBER(FIND('List of Values'!$C$2:$C$20,C1710)))),"")</f>
        <v/>
      </c>
      <c r="F1710" s="11"/>
      <c r="G1710" s="10" t="str">
        <f t="shared" si="183"/>
        <v/>
      </c>
      <c r="H1710" s="10" t="str" cm="1">
        <f t="array" ref="H1710">IF(NOT(ISBLANK($B1710)),AND(G1710=TRUE,LEN(F1710)&lt;81,NOT(ISNUMBER(FIND('List of Values'!$C$2:$C$20,F1710)))),"")</f>
        <v/>
      </c>
      <c r="I1710" s="11"/>
      <c r="J1710" s="10" t="str">
        <f t="shared" si="184"/>
        <v/>
      </c>
      <c r="K1710" s="10" t="str" cm="1">
        <f t="array" ref="K1710">IF(NOT(ISBLANK($B1710)),AND(J1710=TRUE,LEN(I1710)&lt;61,NOT(ISNUMBER(FIND('List of Values'!$C$2:$C$23,I1710)))),"")</f>
        <v/>
      </c>
      <c r="L1710" s="11"/>
      <c r="M1710" s="10" t="str">
        <f t="shared" si="185"/>
        <v/>
      </c>
      <c r="N1710" s="10" t="str" cm="1">
        <f t="array" ref="N1710">IF(NOT(ISBLANK($B1710)),AND(M1710=TRUE,LEN(L1710)&lt;61,NOT(ISNUMBER(FIND('List of Values'!$C$2:$C$23,L1710)))),"")</f>
        <v/>
      </c>
      <c r="O1710" s="11"/>
      <c r="P1710" s="10" t="str">
        <f t="shared" si="186"/>
        <v/>
      </c>
      <c r="Q1710" s="10" t="str" cm="1">
        <f t="array" ref="Q1710">IF(NOT(ISBLANK($B1710)),AND(P1710=TRUE,LEN(O1710)&lt;81,NOT(ISNUMBER(FIND('List of Values'!$C$2:$C$23,O1710)))),"")</f>
        <v/>
      </c>
      <c r="R1710" s="11"/>
      <c r="S1710" s="10" t="str">
        <f t="shared" si="187"/>
        <v/>
      </c>
      <c r="T1710" s="10" t="str">
        <f>IF(NOT(ISBLANK($B1710)),AND(S1710=TRUE,NOT(COUNTIF('List of Values'!$B$2:$B$255,R1710)=0)),"")</f>
        <v/>
      </c>
      <c r="U1710" s="11"/>
      <c r="V1710" s="10" t="str">
        <f t="shared" si="188"/>
        <v/>
      </c>
      <c r="W1710" s="10" t="str">
        <f>IF(NOT(ISBLANK($B1710)),AND(V1710=TRUE,NOT(COUNTIF('List of Values'!$A$2:$A$10,U1710)=0)),"")</f>
        <v/>
      </c>
    </row>
    <row r="1711" spans="2:23">
      <c r="B1711" s="12"/>
      <c r="C1711" s="11"/>
      <c r="D1711" s="10" t="str">
        <f t="shared" si="182"/>
        <v/>
      </c>
      <c r="E1711" s="10" t="str" cm="1">
        <f t="array" ref="E1711">IF(NOT(ISBLANK($B1711)),AND(D1711=TRUE,LEN(C1711)&lt;81,NOT(ISNUMBER(FIND('List of Values'!$C$2:$C$20,C1711)))),"")</f>
        <v/>
      </c>
      <c r="F1711" s="11"/>
      <c r="G1711" s="10" t="str">
        <f t="shared" si="183"/>
        <v/>
      </c>
      <c r="H1711" s="10" t="str" cm="1">
        <f t="array" ref="H1711">IF(NOT(ISBLANK($B1711)),AND(G1711=TRUE,LEN(F1711)&lt;81,NOT(ISNUMBER(FIND('List of Values'!$C$2:$C$20,F1711)))),"")</f>
        <v/>
      </c>
      <c r="I1711" s="11"/>
      <c r="J1711" s="10" t="str">
        <f t="shared" si="184"/>
        <v/>
      </c>
      <c r="K1711" s="10" t="str" cm="1">
        <f t="array" ref="K1711">IF(NOT(ISBLANK($B1711)),AND(J1711=TRUE,LEN(I1711)&lt;61,NOT(ISNUMBER(FIND('List of Values'!$C$2:$C$23,I1711)))),"")</f>
        <v/>
      </c>
      <c r="L1711" s="11"/>
      <c r="M1711" s="10" t="str">
        <f t="shared" si="185"/>
        <v/>
      </c>
      <c r="N1711" s="10" t="str" cm="1">
        <f t="array" ref="N1711">IF(NOT(ISBLANK($B1711)),AND(M1711=TRUE,LEN(L1711)&lt;61,NOT(ISNUMBER(FIND('List of Values'!$C$2:$C$23,L1711)))),"")</f>
        <v/>
      </c>
      <c r="O1711" s="11"/>
      <c r="P1711" s="10" t="str">
        <f t="shared" si="186"/>
        <v/>
      </c>
      <c r="Q1711" s="10" t="str" cm="1">
        <f t="array" ref="Q1711">IF(NOT(ISBLANK($B1711)),AND(P1711=TRUE,LEN(O1711)&lt;81,NOT(ISNUMBER(FIND('List of Values'!$C$2:$C$23,O1711)))),"")</f>
        <v/>
      </c>
      <c r="R1711" s="11"/>
      <c r="S1711" s="10" t="str">
        <f t="shared" si="187"/>
        <v/>
      </c>
      <c r="T1711" s="10" t="str">
        <f>IF(NOT(ISBLANK($B1711)),AND(S1711=TRUE,NOT(COUNTIF('List of Values'!$B$2:$B$255,R1711)=0)),"")</f>
        <v/>
      </c>
      <c r="U1711" s="11"/>
      <c r="V1711" s="10" t="str">
        <f t="shared" si="188"/>
        <v/>
      </c>
      <c r="W1711" s="10" t="str">
        <f>IF(NOT(ISBLANK($B1711)),AND(V1711=TRUE,NOT(COUNTIF('List of Values'!$A$2:$A$10,U1711)=0)),"")</f>
        <v/>
      </c>
    </row>
    <row r="1712" spans="2:23">
      <c r="B1712" s="12"/>
      <c r="C1712" s="11"/>
      <c r="D1712" s="10" t="str">
        <f t="shared" si="182"/>
        <v/>
      </c>
      <c r="E1712" s="10" t="str" cm="1">
        <f t="array" ref="E1712">IF(NOT(ISBLANK($B1712)),AND(D1712=TRUE,LEN(C1712)&lt;81,NOT(ISNUMBER(FIND('List of Values'!$C$2:$C$20,C1712)))),"")</f>
        <v/>
      </c>
      <c r="F1712" s="11"/>
      <c r="G1712" s="10" t="str">
        <f t="shared" si="183"/>
        <v/>
      </c>
      <c r="H1712" s="10" t="str" cm="1">
        <f t="array" ref="H1712">IF(NOT(ISBLANK($B1712)),AND(G1712=TRUE,LEN(F1712)&lt;81,NOT(ISNUMBER(FIND('List of Values'!$C$2:$C$20,F1712)))),"")</f>
        <v/>
      </c>
      <c r="I1712" s="11"/>
      <c r="J1712" s="10" t="str">
        <f t="shared" si="184"/>
        <v/>
      </c>
      <c r="K1712" s="10" t="str" cm="1">
        <f t="array" ref="K1712">IF(NOT(ISBLANK($B1712)),AND(J1712=TRUE,LEN(I1712)&lt;61,NOT(ISNUMBER(FIND('List of Values'!$C$2:$C$23,I1712)))),"")</f>
        <v/>
      </c>
      <c r="L1712" s="11"/>
      <c r="M1712" s="10" t="str">
        <f t="shared" si="185"/>
        <v/>
      </c>
      <c r="N1712" s="10" t="str" cm="1">
        <f t="array" ref="N1712">IF(NOT(ISBLANK($B1712)),AND(M1712=TRUE,LEN(L1712)&lt;61,NOT(ISNUMBER(FIND('List of Values'!$C$2:$C$23,L1712)))),"")</f>
        <v/>
      </c>
      <c r="O1712" s="11"/>
      <c r="P1712" s="10" t="str">
        <f t="shared" si="186"/>
        <v/>
      </c>
      <c r="Q1712" s="10" t="str" cm="1">
        <f t="array" ref="Q1712">IF(NOT(ISBLANK($B1712)),AND(P1712=TRUE,LEN(O1712)&lt;81,NOT(ISNUMBER(FIND('List of Values'!$C$2:$C$23,O1712)))),"")</f>
        <v/>
      </c>
      <c r="R1712" s="11"/>
      <c r="S1712" s="10" t="str">
        <f t="shared" si="187"/>
        <v/>
      </c>
      <c r="T1712" s="10" t="str">
        <f>IF(NOT(ISBLANK($B1712)),AND(S1712=TRUE,NOT(COUNTIF('List of Values'!$B$2:$B$255,R1712)=0)),"")</f>
        <v/>
      </c>
      <c r="U1712" s="11"/>
      <c r="V1712" s="10" t="str">
        <f t="shared" si="188"/>
        <v/>
      </c>
      <c r="W1712" s="10" t="str">
        <f>IF(NOT(ISBLANK($B1712)),AND(V1712=TRUE,NOT(COUNTIF('List of Values'!$A$2:$A$10,U1712)=0)),"")</f>
        <v/>
      </c>
    </row>
    <row r="1713" spans="2:23">
      <c r="B1713" s="12"/>
      <c r="C1713" s="11"/>
      <c r="D1713" s="10" t="str">
        <f t="shared" si="182"/>
        <v/>
      </c>
      <c r="E1713" s="10" t="str" cm="1">
        <f t="array" ref="E1713">IF(NOT(ISBLANK($B1713)),AND(D1713=TRUE,LEN(C1713)&lt;81,NOT(ISNUMBER(FIND('List of Values'!$C$2:$C$20,C1713)))),"")</f>
        <v/>
      </c>
      <c r="F1713" s="11"/>
      <c r="G1713" s="10" t="str">
        <f t="shared" si="183"/>
        <v/>
      </c>
      <c r="H1713" s="10" t="str" cm="1">
        <f t="array" ref="H1713">IF(NOT(ISBLANK($B1713)),AND(G1713=TRUE,LEN(F1713)&lt;81,NOT(ISNUMBER(FIND('List of Values'!$C$2:$C$20,F1713)))),"")</f>
        <v/>
      </c>
      <c r="I1713" s="11"/>
      <c r="J1713" s="10" t="str">
        <f t="shared" si="184"/>
        <v/>
      </c>
      <c r="K1713" s="10" t="str" cm="1">
        <f t="array" ref="K1713">IF(NOT(ISBLANK($B1713)),AND(J1713=TRUE,LEN(I1713)&lt;61,NOT(ISNUMBER(FIND('List of Values'!$C$2:$C$23,I1713)))),"")</f>
        <v/>
      </c>
      <c r="L1713" s="11"/>
      <c r="M1713" s="10" t="str">
        <f t="shared" si="185"/>
        <v/>
      </c>
      <c r="N1713" s="10" t="str" cm="1">
        <f t="array" ref="N1713">IF(NOT(ISBLANK($B1713)),AND(M1713=TRUE,LEN(L1713)&lt;61,NOT(ISNUMBER(FIND('List of Values'!$C$2:$C$23,L1713)))),"")</f>
        <v/>
      </c>
      <c r="O1713" s="11"/>
      <c r="P1713" s="10" t="str">
        <f t="shared" si="186"/>
        <v/>
      </c>
      <c r="Q1713" s="10" t="str" cm="1">
        <f t="array" ref="Q1713">IF(NOT(ISBLANK($B1713)),AND(P1713=TRUE,LEN(O1713)&lt;81,NOT(ISNUMBER(FIND('List of Values'!$C$2:$C$23,O1713)))),"")</f>
        <v/>
      </c>
      <c r="R1713" s="11"/>
      <c r="S1713" s="10" t="str">
        <f t="shared" si="187"/>
        <v/>
      </c>
      <c r="T1713" s="10" t="str">
        <f>IF(NOT(ISBLANK($B1713)),AND(S1713=TRUE,NOT(COUNTIF('List of Values'!$B$2:$B$255,R1713)=0)),"")</f>
        <v/>
      </c>
      <c r="U1713" s="11"/>
      <c r="V1713" s="10" t="str">
        <f t="shared" si="188"/>
        <v/>
      </c>
      <c r="W1713" s="10" t="str">
        <f>IF(NOT(ISBLANK($B1713)),AND(V1713=TRUE,NOT(COUNTIF('List of Values'!$A$2:$A$10,U1713)=0)),"")</f>
        <v/>
      </c>
    </row>
    <row r="1714" spans="2:23">
      <c r="B1714" s="12"/>
      <c r="C1714" s="11"/>
      <c r="D1714" s="10" t="str">
        <f t="shared" si="182"/>
        <v/>
      </c>
      <c r="E1714" s="10" t="str" cm="1">
        <f t="array" ref="E1714">IF(NOT(ISBLANK($B1714)),AND(D1714=TRUE,LEN(C1714)&lt;81,NOT(ISNUMBER(FIND('List of Values'!$C$2:$C$20,C1714)))),"")</f>
        <v/>
      </c>
      <c r="F1714" s="11"/>
      <c r="G1714" s="10" t="str">
        <f t="shared" si="183"/>
        <v/>
      </c>
      <c r="H1714" s="10" t="str" cm="1">
        <f t="array" ref="H1714">IF(NOT(ISBLANK($B1714)),AND(G1714=TRUE,LEN(F1714)&lt;81,NOT(ISNUMBER(FIND('List of Values'!$C$2:$C$20,F1714)))),"")</f>
        <v/>
      </c>
      <c r="I1714" s="11"/>
      <c r="J1714" s="10" t="str">
        <f t="shared" si="184"/>
        <v/>
      </c>
      <c r="K1714" s="10" t="str" cm="1">
        <f t="array" ref="K1714">IF(NOT(ISBLANK($B1714)),AND(J1714=TRUE,LEN(I1714)&lt;61,NOT(ISNUMBER(FIND('List of Values'!$C$2:$C$23,I1714)))),"")</f>
        <v/>
      </c>
      <c r="L1714" s="11"/>
      <c r="M1714" s="10" t="str">
        <f t="shared" si="185"/>
        <v/>
      </c>
      <c r="N1714" s="10" t="str" cm="1">
        <f t="array" ref="N1714">IF(NOT(ISBLANK($B1714)),AND(M1714=TRUE,LEN(L1714)&lt;61,NOT(ISNUMBER(FIND('List of Values'!$C$2:$C$23,L1714)))),"")</f>
        <v/>
      </c>
      <c r="O1714" s="11"/>
      <c r="P1714" s="10" t="str">
        <f t="shared" si="186"/>
        <v/>
      </c>
      <c r="Q1714" s="10" t="str" cm="1">
        <f t="array" ref="Q1714">IF(NOT(ISBLANK($B1714)),AND(P1714=TRUE,LEN(O1714)&lt;81,NOT(ISNUMBER(FIND('List of Values'!$C$2:$C$23,O1714)))),"")</f>
        <v/>
      </c>
      <c r="R1714" s="11"/>
      <c r="S1714" s="10" t="str">
        <f t="shared" si="187"/>
        <v/>
      </c>
      <c r="T1714" s="10" t="str">
        <f>IF(NOT(ISBLANK($B1714)),AND(S1714=TRUE,NOT(COUNTIF('List of Values'!$B$2:$B$255,R1714)=0)),"")</f>
        <v/>
      </c>
      <c r="U1714" s="11"/>
      <c r="V1714" s="10" t="str">
        <f t="shared" si="188"/>
        <v/>
      </c>
      <c r="W1714" s="10" t="str">
        <f>IF(NOT(ISBLANK($B1714)),AND(V1714=TRUE,NOT(COUNTIF('List of Values'!$A$2:$A$10,U1714)=0)),"")</f>
        <v/>
      </c>
    </row>
    <row r="1715" spans="2:23">
      <c r="B1715" s="12"/>
      <c r="C1715" s="11"/>
      <c r="D1715" s="10" t="str">
        <f t="shared" si="182"/>
        <v/>
      </c>
      <c r="E1715" s="10" t="str" cm="1">
        <f t="array" ref="E1715">IF(NOT(ISBLANK($B1715)),AND(D1715=TRUE,LEN(C1715)&lt;81,NOT(ISNUMBER(FIND('List of Values'!$C$2:$C$20,C1715)))),"")</f>
        <v/>
      </c>
      <c r="F1715" s="11"/>
      <c r="G1715" s="10" t="str">
        <f t="shared" si="183"/>
        <v/>
      </c>
      <c r="H1715" s="10" t="str" cm="1">
        <f t="array" ref="H1715">IF(NOT(ISBLANK($B1715)),AND(G1715=TRUE,LEN(F1715)&lt;81,NOT(ISNUMBER(FIND('List of Values'!$C$2:$C$20,F1715)))),"")</f>
        <v/>
      </c>
      <c r="I1715" s="11"/>
      <c r="J1715" s="10" t="str">
        <f t="shared" si="184"/>
        <v/>
      </c>
      <c r="K1715" s="10" t="str" cm="1">
        <f t="array" ref="K1715">IF(NOT(ISBLANK($B1715)),AND(J1715=TRUE,LEN(I1715)&lt;61,NOT(ISNUMBER(FIND('List of Values'!$C$2:$C$23,I1715)))),"")</f>
        <v/>
      </c>
      <c r="L1715" s="11"/>
      <c r="M1715" s="10" t="str">
        <f t="shared" si="185"/>
        <v/>
      </c>
      <c r="N1715" s="10" t="str" cm="1">
        <f t="array" ref="N1715">IF(NOT(ISBLANK($B1715)),AND(M1715=TRUE,LEN(L1715)&lt;61,NOT(ISNUMBER(FIND('List of Values'!$C$2:$C$23,L1715)))),"")</f>
        <v/>
      </c>
      <c r="O1715" s="11"/>
      <c r="P1715" s="10" t="str">
        <f t="shared" si="186"/>
        <v/>
      </c>
      <c r="Q1715" s="10" t="str" cm="1">
        <f t="array" ref="Q1715">IF(NOT(ISBLANK($B1715)),AND(P1715=TRUE,LEN(O1715)&lt;81,NOT(ISNUMBER(FIND('List of Values'!$C$2:$C$23,O1715)))),"")</f>
        <v/>
      </c>
      <c r="R1715" s="11"/>
      <c r="S1715" s="10" t="str">
        <f t="shared" si="187"/>
        <v/>
      </c>
      <c r="T1715" s="10" t="str">
        <f>IF(NOT(ISBLANK($B1715)),AND(S1715=TRUE,NOT(COUNTIF('List of Values'!$B$2:$B$255,R1715)=0)),"")</f>
        <v/>
      </c>
      <c r="U1715" s="11"/>
      <c r="V1715" s="10" t="str">
        <f t="shared" si="188"/>
        <v/>
      </c>
      <c r="W1715" s="10" t="str">
        <f>IF(NOT(ISBLANK($B1715)),AND(V1715=TRUE,NOT(COUNTIF('List of Values'!$A$2:$A$10,U1715)=0)),"")</f>
        <v/>
      </c>
    </row>
    <row r="1716" spans="2:23">
      <c r="B1716" s="12"/>
      <c r="C1716" s="11"/>
      <c r="D1716" s="10" t="str">
        <f t="shared" si="182"/>
        <v/>
      </c>
      <c r="E1716" s="10" t="str" cm="1">
        <f t="array" ref="E1716">IF(NOT(ISBLANK($B1716)),AND(D1716=TRUE,LEN(C1716)&lt;81,NOT(ISNUMBER(FIND('List of Values'!$C$2:$C$20,C1716)))),"")</f>
        <v/>
      </c>
      <c r="F1716" s="11"/>
      <c r="G1716" s="10" t="str">
        <f t="shared" si="183"/>
        <v/>
      </c>
      <c r="H1716" s="10" t="str" cm="1">
        <f t="array" ref="H1716">IF(NOT(ISBLANK($B1716)),AND(G1716=TRUE,LEN(F1716)&lt;81,NOT(ISNUMBER(FIND('List of Values'!$C$2:$C$20,F1716)))),"")</f>
        <v/>
      </c>
      <c r="I1716" s="11"/>
      <c r="J1716" s="10" t="str">
        <f t="shared" si="184"/>
        <v/>
      </c>
      <c r="K1716" s="10" t="str" cm="1">
        <f t="array" ref="K1716">IF(NOT(ISBLANK($B1716)),AND(J1716=TRUE,LEN(I1716)&lt;61,NOT(ISNUMBER(FIND('List of Values'!$C$2:$C$23,I1716)))),"")</f>
        <v/>
      </c>
      <c r="L1716" s="11"/>
      <c r="M1716" s="10" t="str">
        <f t="shared" si="185"/>
        <v/>
      </c>
      <c r="N1716" s="10" t="str" cm="1">
        <f t="array" ref="N1716">IF(NOT(ISBLANK($B1716)),AND(M1716=TRUE,LEN(L1716)&lt;61,NOT(ISNUMBER(FIND('List of Values'!$C$2:$C$23,L1716)))),"")</f>
        <v/>
      </c>
      <c r="O1716" s="11"/>
      <c r="P1716" s="10" t="str">
        <f t="shared" si="186"/>
        <v/>
      </c>
      <c r="Q1716" s="10" t="str" cm="1">
        <f t="array" ref="Q1716">IF(NOT(ISBLANK($B1716)),AND(P1716=TRUE,LEN(O1716)&lt;81,NOT(ISNUMBER(FIND('List of Values'!$C$2:$C$23,O1716)))),"")</f>
        <v/>
      </c>
      <c r="R1716" s="11"/>
      <c r="S1716" s="10" t="str">
        <f t="shared" si="187"/>
        <v/>
      </c>
      <c r="T1716" s="10" t="str">
        <f>IF(NOT(ISBLANK($B1716)),AND(S1716=TRUE,NOT(COUNTIF('List of Values'!$B$2:$B$255,R1716)=0)),"")</f>
        <v/>
      </c>
      <c r="U1716" s="11"/>
      <c r="V1716" s="10" t="str">
        <f t="shared" si="188"/>
        <v/>
      </c>
      <c r="W1716" s="10" t="str">
        <f>IF(NOT(ISBLANK($B1716)),AND(V1716=TRUE,NOT(COUNTIF('List of Values'!$A$2:$A$10,U1716)=0)),"")</f>
        <v/>
      </c>
    </row>
    <row r="1717" spans="2:23">
      <c r="B1717" s="12"/>
      <c r="C1717" s="11"/>
      <c r="D1717" s="10" t="str">
        <f t="shared" si="182"/>
        <v/>
      </c>
      <c r="E1717" s="10" t="str" cm="1">
        <f t="array" ref="E1717">IF(NOT(ISBLANK($B1717)),AND(D1717=TRUE,LEN(C1717)&lt;81,NOT(ISNUMBER(FIND('List of Values'!$C$2:$C$20,C1717)))),"")</f>
        <v/>
      </c>
      <c r="F1717" s="11"/>
      <c r="G1717" s="10" t="str">
        <f t="shared" si="183"/>
        <v/>
      </c>
      <c r="H1717" s="10" t="str" cm="1">
        <f t="array" ref="H1717">IF(NOT(ISBLANK($B1717)),AND(G1717=TRUE,LEN(F1717)&lt;81,NOT(ISNUMBER(FIND('List of Values'!$C$2:$C$20,F1717)))),"")</f>
        <v/>
      </c>
      <c r="I1717" s="11"/>
      <c r="J1717" s="10" t="str">
        <f t="shared" si="184"/>
        <v/>
      </c>
      <c r="K1717" s="10" t="str" cm="1">
        <f t="array" ref="K1717">IF(NOT(ISBLANK($B1717)),AND(J1717=TRUE,LEN(I1717)&lt;61,NOT(ISNUMBER(FIND('List of Values'!$C$2:$C$23,I1717)))),"")</f>
        <v/>
      </c>
      <c r="L1717" s="11"/>
      <c r="M1717" s="10" t="str">
        <f t="shared" si="185"/>
        <v/>
      </c>
      <c r="N1717" s="10" t="str" cm="1">
        <f t="array" ref="N1717">IF(NOT(ISBLANK($B1717)),AND(M1717=TRUE,LEN(L1717)&lt;61,NOT(ISNUMBER(FIND('List of Values'!$C$2:$C$23,L1717)))),"")</f>
        <v/>
      </c>
      <c r="O1717" s="11"/>
      <c r="P1717" s="10" t="str">
        <f t="shared" si="186"/>
        <v/>
      </c>
      <c r="Q1717" s="10" t="str" cm="1">
        <f t="array" ref="Q1717">IF(NOT(ISBLANK($B1717)),AND(P1717=TRUE,LEN(O1717)&lt;81,NOT(ISNUMBER(FIND('List of Values'!$C$2:$C$23,O1717)))),"")</f>
        <v/>
      </c>
      <c r="R1717" s="11"/>
      <c r="S1717" s="10" t="str">
        <f t="shared" si="187"/>
        <v/>
      </c>
      <c r="T1717" s="10" t="str">
        <f>IF(NOT(ISBLANK($B1717)),AND(S1717=TRUE,NOT(COUNTIF('List of Values'!$B$2:$B$255,R1717)=0)),"")</f>
        <v/>
      </c>
      <c r="U1717" s="11"/>
      <c r="V1717" s="10" t="str">
        <f t="shared" si="188"/>
        <v/>
      </c>
      <c r="W1717" s="10" t="str">
        <f>IF(NOT(ISBLANK($B1717)),AND(V1717=TRUE,NOT(COUNTIF('List of Values'!$A$2:$A$10,U1717)=0)),"")</f>
        <v/>
      </c>
    </row>
    <row r="1718" spans="2:23">
      <c r="B1718" s="12"/>
      <c r="C1718" s="11"/>
      <c r="D1718" s="10" t="str">
        <f t="shared" si="182"/>
        <v/>
      </c>
      <c r="E1718" s="10" t="str" cm="1">
        <f t="array" ref="E1718">IF(NOT(ISBLANK($B1718)),AND(D1718=TRUE,LEN(C1718)&lt;81,NOT(ISNUMBER(FIND('List of Values'!$C$2:$C$20,C1718)))),"")</f>
        <v/>
      </c>
      <c r="F1718" s="11"/>
      <c r="G1718" s="10" t="str">
        <f t="shared" si="183"/>
        <v/>
      </c>
      <c r="H1718" s="10" t="str" cm="1">
        <f t="array" ref="H1718">IF(NOT(ISBLANK($B1718)),AND(G1718=TRUE,LEN(F1718)&lt;81,NOT(ISNUMBER(FIND('List of Values'!$C$2:$C$20,F1718)))),"")</f>
        <v/>
      </c>
      <c r="I1718" s="11"/>
      <c r="J1718" s="10" t="str">
        <f t="shared" si="184"/>
        <v/>
      </c>
      <c r="K1718" s="10" t="str" cm="1">
        <f t="array" ref="K1718">IF(NOT(ISBLANK($B1718)),AND(J1718=TRUE,LEN(I1718)&lt;61,NOT(ISNUMBER(FIND('List of Values'!$C$2:$C$23,I1718)))),"")</f>
        <v/>
      </c>
      <c r="L1718" s="11"/>
      <c r="M1718" s="10" t="str">
        <f t="shared" si="185"/>
        <v/>
      </c>
      <c r="N1718" s="10" t="str" cm="1">
        <f t="array" ref="N1718">IF(NOT(ISBLANK($B1718)),AND(M1718=TRUE,LEN(L1718)&lt;61,NOT(ISNUMBER(FIND('List of Values'!$C$2:$C$23,L1718)))),"")</f>
        <v/>
      </c>
      <c r="O1718" s="11"/>
      <c r="P1718" s="10" t="str">
        <f t="shared" si="186"/>
        <v/>
      </c>
      <c r="Q1718" s="10" t="str" cm="1">
        <f t="array" ref="Q1718">IF(NOT(ISBLANK($B1718)),AND(P1718=TRUE,LEN(O1718)&lt;81,NOT(ISNUMBER(FIND('List of Values'!$C$2:$C$23,O1718)))),"")</f>
        <v/>
      </c>
      <c r="R1718" s="11"/>
      <c r="S1718" s="10" t="str">
        <f t="shared" si="187"/>
        <v/>
      </c>
      <c r="T1718" s="10" t="str">
        <f>IF(NOT(ISBLANK($B1718)),AND(S1718=TRUE,NOT(COUNTIF('List of Values'!$B$2:$B$255,R1718)=0)),"")</f>
        <v/>
      </c>
      <c r="U1718" s="11"/>
      <c r="V1718" s="10" t="str">
        <f t="shared" si="188"/>
        <v/>
      </c>
      <c r="W1718" s="10" t="str">
        <f>IF(NOT(ISBLANK($B1718)),AND(V1718=TRUE,NOT(COUNTIF('List of Values'!$A$2:$A$10,U1718)=0)),"")</f>
        <v/>
      </c>
    </row>
    <row r="1719" spans="2:23">
      <c r="B1719" s="12"/>
      <c r="C1719" s="11"/>
      <c r="D1719" s="10" t="str">
        <f t="shared" si="182"/>
        <v/>
      </c>
      <c r="E1719" s="10" t="str" cm="1">
        <f t="array" ref="E1719">IF(NOT(ISBLANK($B1719)),AND(D1719=TRUE,LEN(C1719)&lt;81,NOT(ISNUMBER(FIND('List of Values'!$C$2:$C$20,C1719)))),"")</f>
        <v/>
      </c>
      <c r="F1719" s="11"/>
      <c r="G1719" s="10" t="str">
        <f t="shared" si="183"/>
        <v/>
      </c>
      <c r="H1719" s="10" t="str" cm="1">
        <f t="array" ref="H1719">IF(NOT(ISBLANK($B1719)),AND(G1719=TRUE,LEN(F1719)&lt;81,NOT(ISNUMBER(FIND('List of Values'!$C$2:$C$20,F1719)))),"")</f>
        <v/>
      </c>
      <c r="I1719" s="11"/>
      <c r="J1719" s="10" t="str">
        <f t="shared" si="184"/>
        <v/>
      </c>
      <c r="K1719" s="10" t="str" cm="1">
        <f t="array" ref="K1719">IF(NOT(ISBLANK($B1719)),AND(J1719=TRUE,LEN(I1719)&lt;61,NOT(ISNUMBER(FIND('List of Values'!$C$2:$C$23,I1719)))),"")</f>
        <v/>
      </c>
      <c r="L1719" s="11"/>
      <c r="M1719" s="10" t="str">
        <f t="shared" si="185"/>
        <v/>
      </c>
      <c r="N1719" s="10" t="str" cm="1">
        <f t="array" ref="N1719">IF(NOT(ISBLANK($B1719)),AND(M1719=TRUE,LEN(L1719)&lt;61,NOT(ISNUMBER(FIND('List of Values'!$C$2:$C$23,L1719)))),"")</f>
        <v/>
      </c>
      <c r="O1719" s="11"/>
      <c r="P1719" s="10" t="str">
        <f t="shared" si="186"/>
        <v/>
      </c>
      <c r="Q1719" s="10" t="str" cm="1">
        <f t="array" ref="Q1719">IF(NOT(ISBLANK($B1719)),AND(P1719=TRUE,LEN(O1719)&lt;81,NOT(ISNUMBER(FIND('List of Values'!$C$2:$C$23,O1719)))),"")</f>
        <v/>
      </c>
      <c r="R1719" s="11"/>
      <c r="S1719" s="10" t="str">
        <f t="shared" si="187"/>
        <v/>
      </c>
      <c r="T1719" s="10" t="str">
        <f>IF(NOT(ISBLANK($B1719)),AND(S1719=TRUE,NOT(COUNTIF('List of Values'!$B$2:$B$255,R1719)=0)),"")</f>
        <v/>
      </c>
      <c r="U1719" s="11"/>
      <c r="V1719" s="10" t="str">
        <f t="shared" si="188"/>
        <v/>
      </c>
      <c r="W1719" s="10" t="str">
        <f>IF(NOT(ISBLANK($B1719)),AND(V1719=TRUE,NOT(COUNTIF('List of Values'!$A$2:$A$10,U1719)=0)),"")</f>
        <v/>
      </c>
    </row>
    <row r="1720" spans="2:23">
      <c r="B1720" s="12"/>
      <c r="C1720" s="11"/>
      <c r="D1720" s="10" t="str">
        <f t="shared" si="182"/>
        <v/>
      </c>
      <c r="E1720" s="10" t="str" cm="1">
        <f t="array" ref="E1720">IF(NOT(ISBLANK($B1720)),AND(D1720=TRUE,LEN(C1720)&lt;81,NOT(ISNUMBER(FIND('List of Values'!$C$2:$C$20,C1720)))),"")</f>
        <v/>
      </c>
      <c r="F1720" s="11"/>
      <c r="G1720" s="10" t="str">
        <f t="shared" si="183"/>
        <v/>
      </c>
      <c r="H1720" s="10" t="str" cm="1">
        <f t="array" ref="H1720">IF(NOT(ISBLANK($B1720)),AND(G1720=TRUE,LEN(F1720)&lt;81,NOT(ISNUMBER(FIND('List of Values'!$C$2:$C$20,F1720)))),"")</f>
        <v/>
      </c>
      <c r="I1720" s="11"/>
      <c r="J1720" s="10" t="str">
        <f t="shared" si="184"/>
        <v/>
      </c>
      <c r="K1720" s="10" t="str" cm="1">
        <f t="array" ref="K1720">IF(NOT(ISBLANK($B1720)),AND(J1720=TRUE,LEN(I1720)&lt;61,NOT(ISNUMBER(FIND('List of Values'!$C$2:$C$23,I1720)))),"")</f>
        <v/>
      </c>
      <c r="L1720" s="11"/>
      <c r="M1720" s="10" t="str">
        <f t="shared" si="185"/>
        <v/>
      </c>
      <c r="N1720" s="10" t="str" cm="1">
        <f t="array" ref="N1720">IF(NOT(ISBLANK($B1720)),AND(M1720=TRUE,LEN(L1720)&lt;61,NOT(ISNUMBER(FIND('List of Values'!$C$2:$C$23,L1720)))),"")</f>
        <v/>
      </c>
      <c r="O1720" s="11"/>
      <c r="P1720" s="10" t="str">
        <f t="shared" si="186"/>
        <v/>
      </c>
      <c r="Q1720" s="10" t="str" cm="1">
        <f t="array" ref="Q1720">IF(NOT(ISBLANK($B1720)),AND(P1720=TRUE,LEN(O1720)&lt;81,NOT(ISNUMBER(FIND('List of Values'!$C$2:$C$23,O1720)))),"")</f>
        <v/>
      </c>
      <c r="R1720" s="11"/>
      <c r="S1720" s="10" t="str">
        <f t="shared" si="187"/>
        <v/>
      </c>
      <c r="T1720" s="10" t="str">
        <f>IF(NOT(ISBLANK($B1720)),AND(S1720=TRUE,NOT(COUNTIF('List of Values'!$B$2:$B$255,R1720)=0)),"")</f>
        <v/>
      </c>
      <c r="U1720" s="11"/>
      <c r="V1720" s="10" t="str">
        <f t="shared" si="188"/>
        <v/>
      </c>
      <c r="W1720" s="10" t="str">
        <f>IF(NOT(ISBLANK($B1720)),AND(V1720=TRUE,NOT(COUNTIF('List of Values'!$A$2:$A$10,U1720)=0)),"")</f>
        <v/>
      </c>
    </row>
    <row r="1721" spans="2:23">
      <c r="B1721" s="12"/>
      <c r="C1721" s="11"/>
      <c r="D1721" s="10" t="str">
        <f t="shared" si="182"/>
        <v/>
      </c>
      <c r="E1721" s="10" t="str" cm="1">
        <f t="array" ref="E1721">IF(NOT(ISBLANK($B1721)),AND(D1721=TRUE,LEN(C1721)&lt;81,NOT(ISNUMBER(FIND('List of Values'!$C$2:$C$20,C1721)))),"")</f>
        <v/>
      </c>
      <c r="F1721" s="11"/>
      <c r="G1721" s="10" t="str">
        <f t="shared" si="183"/>
        <v/>
      </c>
      <c r="H1721" s="10" t="str" cm="1">
        <f t="array" ref="H1721">IF(NOT(ISBLANK($B1721)),AND(G1721=TRUE,LEN(F1721)&lt;81,NOT(ISNUMBER(FIND('List of Values'!$C$2:$C$20,F1721)))),"")</f>
        <v/>
      </c>
      <c r="I1721" s="11"/>
      <c r="J1721" s="10" t="str">
        <f t="shared" si="184"/>
        <v/>
      </c>
      <c r="K1721" s="10" t="str" cm="1">
        <f t="array" ref="K1721">IF(NOT(ISBLANK($B1721)),AND(J1721=TRUE,LEN(I1721)&lt;61,NOT(ISNUMBER(FIND('List of Values'!$C$2:$C$23,I1721)))),"")</f>
        <v/>
      </c>
      <c r="L1721" s="11"/>
      <c r="M1721" s="10" t="str">
        <f t="shared" si="185"/>
        <v/>
      </c>
      <c r="N1721" s="10" t="str" cm="1">
        <f t="array" ref="N1721">IF(NOT(ISBLANK($B1721)),AND(M1721=TRUE,LEN(L1721)&lt;61,NOT(ISNUMBER(FIND('List of Values'!$C$2:$C$23,L1721)))),"")</f>
        <v/>
      </c>
      <c r="O1721" s="11"/>
      <c r="P1721" s="10" t="str">
        <f t="shared" si="186"/>
        <v/>
      </c>
      <c r="Q1721" s="10" t="str" cm="1">
        <f t="array" ref="Q1721">IF(NOT(ISBLANK($B1721)),AND(P1721=TRUE,LEN(O1721)&lt;81,NOT(ISNUMBER(FIND('List of Values'!$C$2:$C$23,O1721)))),"")</f>
        <v/>
      </c>
      <c r="R1721" s="11"/>
      <c r="S1721" s="10" t="str">
        <f t="shared" si="187"/>
        <v/>
      </c>
      <c r="T1721" s="10" t="str">
        <f>IF(NOT(ISBLANK($B1721)),AND(S1721=TRUE,NOT(COUNTIF('List of Values'!$B$2:$B$255,R1721)=0)),"")</f>
        <v/>
      </c>
      <c r="U1721" s="11"/>
      <c r="V1721" s="10" t="str">
        <f t="shared" si="188"/>
        <v/>
      </c>
      <c r="W1721" s="10" t="str">
        <f>IF(NOT(ISBLANK($B1721)),AND(V1721=TRUE,NOT(COUNTIF('List of Values'!$A$2:$A$10,U1721)=0)),"")</f>
        <v/>
      </c>
    </row>
    <row r="1722" spans="2:23">
      <c r="B1722" s="12"/>
      <c r="C1722" s="11"/>
      <c r="D1722" s="10" t="str">
        <f t="shared" si="182"/>
        <v/>
      </c>
      <c r="E1722" s="10" t="str" cm="1">
        <f t="array" ref="E1722">IF(NOT(ISBLANK($B1722)),AND(D1722=TRUE,LEN(C1722)&lt;81,NOT(ISNUMBER(FIND('List of Values'!$C$2:$C$20,C1722)))),"")</f>
        <v/>
      </c>
      <c r="F1722" s="11"/>
      <c r="G1722" s="10" t="str">
        <f t="shared" si="183"/>
        <v/>
      </c>
      <c r="H1722" s="10" t="str" cm="1">
        <f t="array" ref="H1722">IF(NOT(ISBLANK($B1722)),AND(G1722=TRUE,LEN(F1722)&lt;81,NOT(ISNUMBER(FIND('List of Values'!$C$2:$C$20,F1722)))),"")</f>
        <v/>
      </c>
      <c r="I1722" s="11"/>
      <c r="J1722" s="10" t="str">
        <f t="shared" si="184"/>
        <v/>
      </c>
      <c r="K1722" s="10" t="str" cm="1">
        <f t="array" ref="K1722">IF(NOT(ISBLANK($B1722)),AND(J1722=TRUE,LEN(I1722)&lt;61,NOT(ISNUMBER(FIND('List of Values'!$C$2:$C$23,I1722)))),"")</f>
        <v/>
      </c>
      <c r="L1722" s="11"/>
      <c r="M1722" s="10" t="str">
        <f t="shared" si="185"/>
        <v/>
      </c>
      <c r="N1722" s="10" t="str" cm="1">
        <f t="array" ref="N1722">IF(NOT(ISBLANK($B1722)),AND(M1722=TRUE,LEN(L1722)&lt;61,NOT(ISNUMBER(FIND('List of Values'!$C$2:$C$23,L1722)))),"")</f>
        <v/>
      </c>
      <c r="O1722" s="11"/>
      <c r="P1722" s="10" t="str">
        <f t="shared" si="186"/>
        <v/>
      </c>
      <c r="Q1722" s="10" t="str" cm="1">
        <f t="array" ref="Q1722">IF(NOT(ISBLANK($B1722)),AND(P1722=TRUE,LEN(O1722)&lt;81,NOT(ISNUMBER(FIND('List of Values'!$C$2:$C$23,O1722)))),"")</f>
        <v/>
      </c>
      <c r="R1722" s="11"/>
      <c r="S1722" s="10" t="str">
        <f t="shared" si="187"/>
        <v/>
      </c>
      <c r="T1722" s="10" t="str">
        <f>IF(NOT(ISBLANK($B1722)),AND(S1722=TRUE,NOT(COUNTIF('List of Values'!$B$2:$B$255,R1722)=0)),"")</f>
        <v/>
      </c>
      <c r="U1722" s="11"/>
      <c r="V1722" s="10" t="str">
        <f t="shared" si="188"/>
        <v/>
      </c>
      <c r="W1722" s="10" t="str">
        <f>IF(NOT(ISBLANK($B1722)),AND(V1722=TRUE,NOT(COUNTIF('List of Values'!$A$2:$A$10,U1722)=0)),"")</f>
        <v/>
      </c>
    </row>
    <row r="1723" spans="2:23">
      <c r="B1723" s="12"/>
      <c r="C1723" s="11"/>
      <c r="D1723" s="10" t="str">
        <f t="shared" si="182"/>
        <v/>
      </c>
      <c r="E1723" s="10" t="str" cm="1">
        <f t="array" ref="E1723">IF(NOT(ISBLANK($B1723)),AND(D1723=TRUE,LEN(C1723)&lt;81,NOT(ISNUMBER(FIND('List of Values'!$C$2:$C$20,C1723)))),"")</f>
        <v/>
      </c>
      <c r="F1723" s="11"/>
      <c r="G1723" s="10" t="str">
        <f t="shared" si="183"/>
        <v/>
      </c>
      <c r="H1723" s="10" t="str" cm="1">
        <f t="array" ref="H1723">IF(NOT(ISBLANK($B1723)),AND(G1723=TRUE,LEN(F1723)&lt;81,NOT(ISNUMBER(FIND('List of Values'!$C$2:$C$20,F1723)))),"")</f>
        <v/>
      </c>
      <c r="I1723" s="11"/>
      <c r="J1723" s="10" t="str">
        <f t="shared" si="184"/>
        <v/>
      </c>
      <c r="K1723" s="10" t="str" cm="1">
        <f t="array" ref="K1723">IF(NOT(ISBLANK($B1723)),AND(J1723=TRUE,LEN(I1723)&lt;61,NOT(ISNUMBER(FIND('List of Values'!$C$2:$C$23,I1723)))),"")</f>
        <v/>
      </c>
      <c r="L1723" s="11"/>
      <c r="M1723" s="10" t="str">
        <f t="shared" si="185"/>
        <v/>
      </c>
      <c r="N1723" s="10" t="str" cm="1">
        <f t="array" ref="N1723">IF(NOT(ISBLANK($B1723)),AND(M1723=TRUE,LEN(L1723)&lt;61,NOT(ISNUMBER(FIND('List of Values'!$C$2:$C$23,L1723)))),"")</f>
        <v/>
      </c>
      <c r="O1723" s="11"/>
      <c r="P1723" s="10" t="str">
        <f t="shared" si="186"/>
        <v/>
      </c>
      <c r="Q1723" s="10" t="str" cm="1">
        <f t="array" ref="Q1723">IF(NOT(ISBLANK($B1723)),AND(P1723=TRUE,LEN(O1723)&lt;81,NOT(ISNUMBER(FIND('List of Values'!$C$2:$C$23,O1723)))),"")</f>
        <v/>
      </c>
      <c r="R1723" s="11"/>
      <c r="S1723" s="10" t="str">
        <f t="shared" si="187"/>
        <v/>
      </c>
      <c r="T1723" s="10" t="str">
        <f>IF(NOT(ISBLANK($B1723)),AND(S1723=TRUE,NOT(COUNTIF('List of Values'!$B$2:$B$255,R1723)=0)),"")</f>
        <v/>
      </c>
      <c r="U1723" s="11"/>
      <c r="V1723" s="10" t="str">
        <f t="shared" si="188"/>
        <v/>
      </c>
      <c r="W1723" s="10" t="str">
        <f>IF(NOT(ISBLANK($B1723)),AND(V1723=TRUE,NOT(COUNTIF('List of Values'!$A$2:$A$10,U1723)=0)),"")</f>
        <v/>
      </c>
    </row>
    <row r="1724" spans="2:23">
      <c r="B1724" s="12"/>
      <c r="C1724" s="11"/>
      <c r="D1724" s="10" t="str">
        <f t="shared" si="182"/>
        <v/>
      </c>
      <c r="E1724" s="10" t="str" cm="1">
        <f t="array" ref="E1724">IF(NOT(ISBLANK($B1724)),AND(D1724=TRUE,LEN(C1724)&lt;81,NOT(ISNUMBER(FIND('List of Values'!$C$2:$C$20,C1724)))),"")</f>
        <v/>
      </c>
      <c r="F1724" s="11"/>
      <c r="G1724" s="10" t="str">
        <f t="shared" si="183"/>
        <v/>
      </c>
      <c r="H1724" s="10" t="str" cm="1">
        <f t="array" ref="H1724">IF(NOT(ISBLANK($B1724)),AND(G1724=TRUE,LEN(F1724)&lt;81,NOT(ISNUMBER(FIND('List of Values'!$C$2:$C$20,F1724)))),"")</f>
        <v/>
      </c>
      <c r="I1724" s="11"/>
      <c r="J1724" s="10" t="str">
        <f t="shared" si="184"/>
        <v/>
      </c>
      <c r="K1724" s="10" t="str" cm="1">
        <f t="array" ref="K1724">IF(NOT(ISBLANK($B1724)),AND(J1724=TRUE,LEN(I1724)&lt;61,NOT(ISNUMBER(FIND('List of Values'!$C$2:$C$23,I1724)))),"")</f>
        <v/>
      </c>
      <c r="L1724" s="11"/>
      <c r="M1724" s="10" t="str">
        <f t="shared" si="185"/>
        <v/>
      </c>
      <c r="N1724" s="10" t="str" cm="1">
        <f t="array" ref="N1724">IF(NOT(ISBLANK($B1724)),AND(M1724=TRUE,LEN(L1724)&lt;61,NOT(ISNUMBER(FIND('List of Values'!$C$2:$C$23,L1724)))),"")</f>
        <v/>
      </c>
      <c r="O1724" s="11"/>
      <c r="P1724" s="10" t="str">
        <f t="shared" si="186"/>
        <v/>
      </c>
      <c r="Q1724" s="10" t="str" cm="1">
        <f t="array" ref="Q1724">IF(NOT(ISBLANK($B1724)),AND(P1724=TRUE,LEN(O1724)&lt;81,NOT(ISNUMBER(FIND('List of Values'!$C$2:$C$23,O1724)))),"")</f>
        <v/>
      </c>
      <c r="R1724" s="11"/>
      <c r="S1724" s="10" t="str">
        <f t="shared" si="187"/>
        <v/>
      </c>
      <c r="T1724" s="10" t="str">
        <f>IF(NOT(ISBLANK($B1724)),AND(S1724=TRUE,NOT(COUNTIF('List of Values'!$B$2:$B$255,R1724)=0)),"")</f>
        <v/>
      </c>
      <c r="U1724" s="11"/>
      <c r="V1724" s="10" t="str">
        <f t="shared" si="188"/>
        <v/>
      </c>
      <c r="W1724" s="10" t="str">
        <f>IF(NOT(ISBLANK($B1724)),AND(V1724=TRUE,NOT(COUNTIF('List of Values'!$A$2:$A$10,U1724)=0)),"")</f>
        <v/>
      </c>
    </row>
    <row r="1725" spans="2:23">
      <c r="B1725" s="12"/>
      <c r="C1725" s="11"/>
      <c r="D1725" s="10" t="str">
        <f t="shared" si="182"/>
        <v/>
      </c>
      <c r="E1725" s="10" t="str" cm="1">
        <f t="array" ref="E1725">IF(NOT(ISBLANK($B1725)),AND(D1725=TRUE,LEN(C1725)&lt;81,NOT(ISNUMBER(FIND('List of Values'!$C$2:$C$20,C1725)))),"")</f>
        <v/>
      </c>
      <c r="F1725" s="11"/>
      <c r="G1725" s="10" t="str">
        <f t="shared" si="183"/>
        <v/>
      </c>
      <c r="H1725" s="10" t="str" cm="1">
        <f t="array" ref="H1725">IF(NOT(ISBLANK($B1725)),AND(G1725=TRUE,LEN(F1725)&lt;81,NOT(ISNUMBER(FIND('List of Values'!$C$2:$C$20,F1725)))),"")</f>
        <v/>
      </c>
      <c r="I1725" s="11"/>
      <c r="J1725" s="10" t="str">
        <f t="shared" si="184"/>
        <v/>
      </c>
      <c r="K1725" s="10" t="str" cm="1">
        <f t="array" ref="K1725">IF(NOT(ISBLANK($B1725)),AND(J1725=TRUE,LEN(I1725)&lt;61,NOT(ISNUMBER(FIND('List of Values'!$C$2:$C$23,I1725)))),"")</f>
        <v/>
      </c>
      <c r="L1725" s="11"/>
      <c r="M1725" s="10" t="str">
        <f t="shared" si="185"/>
        <v/>
      </c>
      <c r="N1725" s="10" t="str" cm="1">
        <f t="array" ref="N1725">IF(NOT(ISBLANK($B1725)),AND(M1725=TRUE,LEN(L1725)&lt;61,NOT(ISNUMBER(FIND('List of Values'!$C$2:$C$23,L1725)))),"")</f>
        <v/>
      </c>
      <c r="O1725" s="11"/>
      <c r="P1725" s="10" t="str">
        <f t="shared" si="186"/>
        <v/>
      </c>
      <c r="Q1725" s="10" t="str" cm="1">
        <f t="array" ref="Q1725">IF(NOT(ISBLANK($B1725)),AND(P1725=TRUE,LEN(O1725)&lt;81,NOT(ISNUMBER(FIND('List of Values'!$C$2:$C$23,O1725)))),"")</f>
        <v/>
      </c>
      <c r="R1725" s="11"/>
      <c r="S1725" s="10" t="str">
        <f t="shared" si="187"/>
        <v/>
      </c>
      <c r="T1725" s="10" t="str">
        <f>IF(NOT(ISBLANK($B1725)),AND(S1725=TRUE,NOT(COUNTIF('List of Values'!$B$2:$B$255,R1725)=0)),"")</f>
        <v/>
      </c>
      <c r="U1725" s="11"/>
      <c r="V1725" s="10" t="str">
        <f t="shared" si="188"/>
        <v/>
      </c>
      <c r="W1725" s="10" t="str">
        <f>IF(NOT(ISBLANK($B1725)),AND(V1725=TRUE,NOT(COUNTIF('List of Values'!$A$2:$A$10,U1725)=0)),"")</f>
        <v/>
      </c>
    </row>
    <row r="1726" spans="2:23">
      <c r="B1726" s="12"/>
      <c r="C1726" s="11"/>
      <c r="D1726" s="10" t="str">
        <f t="shared" si="182"/>
        <v/>
      </c>
      <c r="E1726" s="10" t="str" cm="1">
        <f t="array" ref="E1726">IF(NOT(ISBLANK($B1726)),AND(D1726=TRUE,LEN(C1726)&lt;81,NOT(ISNUMBER(FIND('List of Values'!$C$2:$C$20,C1726)))),"")</f>
        <v/>
      </c>
      <c r="F1726" s="11"/>
      <c r="G1726" s="10" t="str">
        <f t="shared" si="183"/>
        <v/>
      </c>
      <c r="H1726" s="10" t="str" cm="1">
        <f t="array" ref="H1726">IF(NOT(ISBLANK($B1726)),AND(G1726=TRUE,LEN(F1726)&lt;81,NOT(ISNUMBER(FIND('List of Values'!$C$2:$C$20,F1726)))),"")</f>
        <v/>
      </c>
      <c r="I1726" s="11"/>
      <c r="J1726" s="10" t="str">
        <f t="shared" si="184"/>
        <v/>
      </c>
      <c r="K1726" s="10" t="str" cm="1">
        <f t="array" ref="K1726">IF(NOT(ISBLANK($B1726)),AND(J1726=TRUE,LEN(I1726)&lt;61,NOT(ISNUMBER(FIND('List of Values'!$C$2:$C$23,I1726)))),"")</f>
        <v/>
      </c>
      <c r="L1726" s="11"/>
      <c r="M1726" s="10" t="str">
        <f t="shared" si="185"/>
        <v/>
      </c>
      <c r="N1726" s="10" t="str" cm="1">
        <f t="array" ref="N1726">IF(NOT(ISBLANK($B1726)),AND(M1726=TRUE,LEN(L1726)&lt;61,NOT(ISNUMBER(FIND('List of Values'!$C$2:$C$23,L1726)))),"")</f>
        <v/>
      </c>
      <c r="O1726" s="11"/>
      <c r="P1726" s="10" t="str">
        <f t="shared" si="186"/>
        <v/>
      </c>
      <c r="Q1726" s="10" t="str" cm="1">
        <f t="array" ref="Q1726">IF(NOT(ISBLANK($B1726)),AND(P1726=TRUE,LEN(O1726)&lt;81,NOT(ISNUMBER(FIND('List of Values'!$C$2:$C$23,O1726)))),"")</f>
        <v/>
      </c>
      <c r="R1726" s="11"/>
      <c r="S1726" s="10" t="str">
        <f t="shared" si="187"/>
        <v/>
      </c>
      <c r="T1726" s="10" t="str">
        <f>IF(NOT(ISBLANK($B1726)),AND(S1726=TRUE,NOT(COUNTIF('List of Values'!$B$2:$B$255,R1726)=0)),"")</f>
        <v/>
      </c>
      <c r="U1726" s="11"/>
      <c r="V1726" s="10" t="str">
        <f t="shared" si="188"/>
        <v/>
      </c>
      <c r="W1726" s="10" t="str">
        <f>IF(NOT(ISBLANK($B1726)),AND(V1726=TRUE,NOT(COUNTIF('List of Values'!$A$2:$A$10,U1726)=0)),"")</f>
        <v/>
      </c>
    </row>
    <row r="1727" spans="2:23">
      <c r="B1727" s="12"/>
      <c r="C1727" s="11"/>
      <c r="D1727" s="10" t="str">
        <f t="shared" si="182"/>
        <v/>
      </c>
      <c r="E1727" s="10" t="str" cm="1">
        <f t="array" ref="E1727">IF(NOT(ISBLANK($B1727)),AND(D1727=TRUE,LEN(C1727)&lt;81,NOT(ISNUMBER(FIND('List of Values'!$C$2:$C$20,C1727)))),"")</f>
        <v/>
      </c>
      <c r="F1727" s="11"/>
      <c r="G1727" s="10" t="str">
        <f t="shared" si="183"/>
        <v/>
      </c>
      <c r="H1727" s="10" t="str" cm="1">
        <f t="array" ref="H1727">IF(NOT(ISBLANK($B1727)),AND(G1727=TRUE,LEN(F1727)&lt;81,NOT(ISNUMBER(FIND('List of Values'!$C$2:$C$20,F1727)))),"")</f>
        <v/>
      </c>
      <c r="I1727" s="11"/>
      <c r="J1727" s="10" t="str">
        <f t="shared" si="184"/>
        <v/>
      </c>
      <c r="K1727" s="10" t="str" cm="1">
        <f t="array" ref="K1727">IF(NOT(ISBLANK($B1727)),AND(J1727=TRUE,LEN(I1727)&lt;61,NOT(ISNUMBER(FIND('List of Values'!$C$2:$C$23,I1727)))),"")</f>
        <v/>
      </c>
      <c r="L1727" s="11"/>
      <c r="M1727" s="10" t="str">
        <f t="shared" si="185"/>
        <v/>
      </c>
      <c r="N1727" s="10" t="str" cm="1">
        <f t="array" ref="N1727">IF(NOT(ISBLANK($B1727)),AND(M1727=TRUE,LEN(L1727)&lt;61,NOT(ISNUMBER(FIND('List of Values'!$C$2:$C$23,L1727)))),"")</f>
        <v/>
      </c>
      <c r="O1727" s="11"/>
      <c r="P1727" s="10" t="str">
        <f t="shared" si="186"/>
        <v/>
      </c>
      <c r="Q1727" s="10" t="str" cm="1">
        <f t="array" ref="Q1727">IF(NOT(ISBLANK($B1727)),AND(P1727=TRUE,LEN(O1727)&lt;81,NOT(ISNUMBER(FIND('List of Values'!$C$2:$C$23,O1727)))),"")</f>
        <v/>
      </c>
      <c r="R1727" s="11"/>
      <c r="S1727" s="10" t="str">
        <f t="shared" si="187"/>
        <v/>
      </c>
      <c r="T1727" s="10" t="str">
        <f>IF(NOT(ISBLANK($B1727)),AND(S1727=TRUE,NOT(COUNTIF('List of Values'!$B$2:$B$255,R1727)=0)),"")</f>
        <v/>
      </c>
      <c r="U1727" s="11"/>
      <c r="V1727" s="10" t="str">
        <f t="shared" si="188"/>
        <v/>
      </c>
      <c r="W1727" s="10" t="str">
        <f>IF(NOT(ISBLANK($B1727)),AND(V1727=TRUE,NOT(COUNTIF('List of Values'!$A$2:$A$10,U1727)=0)),"")</f>
        <v/>
      </c>
    </row>
    <row r="1728" spans="2:23">
      <c r="B1728" s="12"/>
      <c r="C1728" s="11"/>
      <c r="D1728" s="10" t="str">
        <f t="shared" si="182"/>
        <v/>
      </c>
      <c r="E1728" s="10" t="str" cm="1">
        <f t="array" ref="E1728">IF(NOT(ISBLANK($B1728)),AND(D1728=TRUE,LEN(C1728)&lt;81,NOT(ISNUMBER(FIND('List of Values'!$C$2:$C$20,C1728)))),"")</f>
        <v/>
      </c>
      <c r="F1728" s="11"/>
      <c r="G1728" s="10" t="str">
        <f t="shared" si="183"/>
        <v/>
      </c>
      <c r="H1728" s="10" t="str" cm="1">
        <f t="array" ref="H1728">IF(NOT(ISBLANK($B1728)),AND(G1728=TRUE,LEN(F1728)&lt;81,NOT(ISNUMBER(FIND('List of Values'!$C$2:$C$20,F1728)))),"")</f>
        <v/>
      </c>
      <c r="I1728" s="11"/>
      <c r="J1728" s="10" t="str">
        <f t="shared" si="184"/>
        <v/>
      </c>
      <c r="K1728" s="10" t="str" cm="1">
        <f t="array" ref="K1728">IF(NOT(ISBLANK($B1728)),AND(J1728=TRUE,LEN(I1728)&lt;61,NOT(ISNUMBER(FIND('List of Values'!$C$2:$C$23,I1728)))),"")</f>
        <v/>
      </c>
      <c r="L1728" s="11"/>
      <c r="M1728" s="10" t="str">
        <f t="shared" si="185"/>
        <v/>
      </c>
      <c r="N1728" s="10" t="str" cm="1">
        <f t="array" ref="N1728">IF(NOT(ISBLANK($B1728)),AND(M1728=TRUE,LEN(L1728)&lt;61,NOT(ISNUMBER(FIND('List of Values'!$C$2:$C$23,L1728)))),"")</f>
        <v/>
      </c>
      <c r="O1728" s="11"/>
      <c r="P1728" s="10" t="str">
        <f t="shared" si="186"/>
        <v/>
      </c>
      <c r="Q1728" s="10" t="str" cm="1">
        <f t="array" ref="Q1728">IF(NOT(ISBLANK($B1728)),AND(P1728=TRUE,LEN(O1728)&lt;81,NOT(ISNUMBER(FIND('List of Values'!$C$2:$C$23,O1728)))),"")</f>
        <v/>
      </c>
      <c r="R1728" s="11"/>
      <c r="S1728" s="10" t="str">
        <f t="shared" si="187"/>
        <v/>
      </c>
      <c r="T1728" s="10" t="str">
        <f>IF(NOT(ISBLANK($B1728)),AND(S1728=TRUE,NOT(COUNTIF('List of Values'!$B$2:$B$255,R1728)=0)),"")</f>
        <v/>
      </c>
      <c r="U1728" s="11"/>
      <c r="V1728" s="10" t="str">
        <f t="shared" si="188"/>
        <v/>
      </c>
      <c r="W1728" s="10" t="str">
        <f>IF(NOT(ISBLANK($B1728)),AND(V1728=TRUE,NOT(COUNTIF('List of Values'!$A$2:$A$10,U1728)=0)),"")</f>
        <v/>
      </c>
    </row>
    <row r="1729" spans="2:23">
      <c r="B1729" s="12"/>
      <c r="C1729" s="11"/>
      <c r="D1729" s="10" t="str">
        <f t="shared" si="182"/>
        <v/>
      </c>
      <c r="E1729" s="10" t="str" cm="1">
        <f t="array" ref="E1729">IF(NOT(ISBLANK($B1729)),AND(D1729=TRUE,LEN(C1729)&lt;81,NOT(ISNUMBER(FIND('List of Values'!$C$2:$C$20,C1729)))),"")</f>
        <v/>
      </c>
      <c r="F1729" s="11"/>
      <c r="G1729" s="10" t="str">
        <f t="shared" si="183"/>
        <v/>
      </c>
      <c r="H1729" s="10" t="str" cm="1">
        <f t="array" ref="H1729">IF(NOT(ISBLANK($B1729)),AND(G1729=TRUE,LEN(F1729)&lt;81,NOT(ISNUMBER(FIND('List of Values'!$C$2:$C$20,F1729)))),"")</f>
        <v/>
      </c>
      <c r="I1729" s="11"/>
      <c r="J1729" s="10" t="str">
        <f t="shared" si="184"/>
        <v/>
      </c>
      <c r="K1729" s="10" t="str" cm="1">
        <f t="array" ref="K1729">IF(NOT(ISBLANK($B1729)),AND(J1729=TRUE,LEN(I1729)&lt;61,NOT(ISNUMBER(FIND('List of Values'!$C$2:$C$23,I1729)))),"")</f>
        <v/>
      </c>
      <c r="L1729" s="11"/>
      <c r="M1729" s="10" t="str">
        <f t="shared" si="185"/>
        <v/>
      </c>
      <c r="N1729" s="10" t="str" cm="1">
        <f t="array" ref="N1729">IF(NOT(ISBLANK($B1729)),AND(M1729=TRUE,LEN(L1729)&lt;61,NOT(ISNUMBER(FIND('List of Values'!$C$2:$C$23,L1729)))),"")</f>
        <v/>
      </c>
      <c r="O1729" s="11"/>
      <c r="P1729" s="10" t="str">
        <f t="shared" si="186"/>
        <v/>
      </c>
      <c r="Q1729" s="10" t="str" cm="1">
        <f t="array" ref="Q1729">IF(NOT(ISBLANK($B1729)),AND(P1729=TRUE,LEN(O1729)&lt;81,NOT(ISNUMBER(FIND('List of Values'!$C$2:$C$23,O1729)))),"")</f>
        <v/>
      </c>
      <c r="R1729" s="11"/>
      <c r="S1729" s="10" t="str">
        <f t="shared" si="187"/>
        <v/>
      </c>
      <c r="T1729" s="10" t="str">
        <f>IF(NOT(ISBLANK($B1729)),AND(S1729=TRUE,NOT(COUNTIF('List of Values'!$B$2:$B$255,R1729)=0)),"")</f>
        <v/>
      </c>
      <c r="U1729" s="11"/>
      <c r="V1729" s="10" t="str">
        <f t="shared" si="188"/>
        <v/>
      </c>
      <c r="W1729" s="10" t="str">
        <f>IF(NOT(ISBLANK($B1729)),AND(V1729=TRUE,NOT(COUNTIF('List of Values'!$A$2:$A$10,U1729)=0)),"")</f>
        <v/>
      </c>
    </row>
    <row r="1730" spans="2:23">
      <c r="B1730" s="12"/>
      <c r="C1730" s="11"/>
      <c r="D1730" s="10" t="str">
        <f t="shared" si="182"/>
        <v/>
      </c>
      <c r="E1730" s="10" t="str" cm="1">
        <f t="array" ref="E1730">IF(NOT(ISBLANK($B1730)),AND(D1730=TRUE,LEN(C1730)&lt;81,NOT(ISNUMBER(FIND('List of Values'!$C$2:$C$20,C1730)))),"")</f>
        <v/>
      </c>
      <c r="F1730" s="11"/>
      <c r="G1730" s="10" t="str">
        <f t="shared" si="183"/>
        <v/>
      </c>
      <c r="H1730" s="10" t="str" cm="1">
        <f t="array" ref="H1730">IF(NOT(ISBLANK($B1730)),AND(G1730=TRUE,LEN(F1730)&lt;81,NOT(ISNUMBER(FIND('List of Values'!$C$2:$C$20,F1730)))),"")</f>
        <v/>
      </c>
      <c r="I1730" s="11"/>
      <c r="J1730" s="10" t="str">
        <f t="shared" si="184"/>
        <v/>
      </c>
      <c r="K1730" s="10" t="str" cm="1">
        <f t="array" ref="K1730">IF(NOT(ISBLANK($B1730)),AND(J1730=TRUE,LEN(I1730)&lt;61,NOT(ISNUMBER(FIND('List of Values'!$C$2:$C$23,I1730)))),"")</f>
        <v/>
      </c>
      <c r="L1730" s="11"/>
      <c r="M1730" s="10" t="str">
        <f t="shared" si="185"/>
        <v/>
      </c>
      <c r="N1730" s="10" t="str" cm="1">
        <f t="array" ref="N1730">IF(NOT(ISBLANK($B1730)),AND(M1730=TRUE,LEN(L1730)&lt;61,NOT(ISNUMBER(FIND('List of Values'!$C$2:$C$23,L1730)))),"")</f>
        <v/>
      </c>
      <c r="O1730" s="11"/>
      <c r="P1730" s="10" t="str">
        <f t="shared" si="186"/>
        <v/>
      </c>
      <c r="Q1730" s="10" t="str" cm="1">
        <f t="array" ref="Q1730">IF(NOT(ISBLANK($B1730)),AND(P1730=TRUE,LEN(O1730)&lt;81,NOT(ISNUMBER(FIND('List of Values'!$C$2:$C$23,O1730)))),"")</f>
        <v/>
      </c>
      <c r="R1730" s="11"/>
      <c r="S1730" s="10" t="str">
        <f t="shared" si="187"/>
        <v/>
      </c>
      <c r="T1730" s="10" t="str">
        <f>IF(NOT(ISBLANK($B1730)),AND(S1730=TRUE,NOT(COUNTIF('List of Values'!$B$2:$B$255,R1730)=0)),"")</f>
        <v/>
      </c>
      <c r="U1730" s="11"/>
      <c r="V1730" s="10" t="str">
        <f t="shared" si="188"/>
        <v/>
      </c>
      <c r="W1730" s="10" t="str">
        <f>IF(NOT(ISBLANK($B1730)),AND(V1730=TRUE,NOT(COUNTIF('List of Values'!$A$2:$A$10,U1730)=0)),"")</f>
        <v/>
      </c>
    </row>
    <row r="1731" spans="2:23">
      <c r="B1731" s="12"/>
      <c r="C1731" s="11"/>
      <c r="D1731" s="10" t="str">
        <f t="shared" si="182"/>
        <v/>
      </c>
      <c r="E1731" s="10" t="str" cm="1">
        <f t="array" ref="E1731">IF(NOT(ISBLANK($B1731)),AND(D1731=TRUE,LEN(C1731)&lt;81,NOT(ISNUMBER(FIND('List of Values'!$C$2:$C$20,C1731)))),"")</f>
        <v/>
      </c>
      <c r="F1731" s="11"/>
      <c r="G1731" s="10" t="str">
        <f t="shared" si="183"/>
        <v/>
      </c>
      <c r="H1731" s="10" t="str" cm="1">
        <f t="array" ref="H1731">IF(NOT(ISBLANK($B1731)),AND(G1731=TRUE,LEN(F1731)&lt;81,NOT(ISNUMBER(FIND('List of Values'!$C$2:$C$20,F1731)))),"")</f>
        <v/>
      </c>
      <c r="I1731" s="11"/>
      <c r="J1731" s="10" t="str">
        <f t="shared" si="184"/>
        <v/>
      </c>
      <c r="K1731" s="10" t="str" cm="1">
        <f t="array" ref="K1731">IF(NOT(ISBLANK($B1731)),AND(J1731=TRUE,LEN(I1731)&lt;61,NOT(ISNUMBER(FIND('List of Values'!$C$2:$C$23,I1731)))),"")</f>
        <v/>
      </c>
      <c r="L1731" s="11"/>
      <c r="M1731" s="10" t="str">
        <f t="shared" si="185"/>
        <v/>
      </c>
      <c r="N1731" s="10" t="str" cm="1">
        <f t="array" ref="N1731">IF(NOT(ISBLANK($B1731)),AND(M1731=TRUE,LEN(L1731)&lt;61,NOT(ISNUMBER(FIND('List of Values'!$C$2:$C$23,L1731)))),"")</f>
        <v/>
      </c>
      <c r="O1731" s="11"/>
      <c r="P1731" s="10" t="str">
        <f t="shared" si="186"/>
        <v/>
      </c>
      <c r="Q1731" s="10" t="str" cm="1">
        <f t="array" ref="Q1731">IF(NOT(ISBLANK($B1731)),AND(P1731=TRUE,LEN(O1731)&lt;81,NOT(ISNUMBER(FIND('List of Values'!$C$2:$C$23,O1731)))),"")</f>
        <v/>
      </c>
      <c r="R1731" s="11"/>
      <c r="S1731" s="10" t="str">
        <f t="shared" si="187"/>
        <v/>
      </c>
      <c r="T1731" s="10" t="str">
        <f>IF(NOT(ISBLANK($B1731)),AND(S1731=TRUE,NOT(COUNTIF('List of Values'!$B$2:$B$255,R1731)=0)),"")</f>
        <v/>
      </c>
      <c r="U1731" s="11"/>
      <c r="V1731" s="10" t="str">
        <f t="shared" si="188"/>
        <v/>
      </c>
      <c r="W1731" s="10" t="str">
        <f>IF(NOT(ISBLANK($B1731)),AND(V1731=TRUE,NOT(COUNTIF('List of Values'!$A$2:$A$10,U1731)=0)),"")</f>
        <v/>
      </c>
    </row>
    <row r="1732" spans="2:23">
      <c r="B1732" s="12"/>
      <c r="C1732" s="11"/>
      <c r="D1732" s="10" t="str">
        <f t="shared" si="182"/>
        <v/>
      </c>
      <c r="E1732" s="10" t="str" cm="1">
        <f t="array" ref="E1732">IF(NOT(ISBLANK($B1732)),AND(D1732=TRUE,LEN(C1732)&lt;81,NOT(ISNUMBER(FIND('List of Values'!$C$2:$C$20,C1732)))),"")</f>
        <v/>
      </c>
      <c r="F1732" s="11"/>
      <c r="G1732" s="10" t="str">
        <f t="shared" si="183"/>
        <v/>
      </c>
      <c r="H1732" s="10" t="str" cm="1">
        <f t="array" ref="H1732">IF(NOT(ISBLANK($B1732)),AND(G1732=TRUE,LEN(F1732)&lt;81,NOT(ISNUMBER(FIND('List of Values'!$C$2:$C$20,F1732)))),"")</f>
        <v/>
      </c>
      <c r="I1732" s="11"/>
      <c r="J1732" s="10" t="str">
        <f t="shared" si="184"/>
        <v/>
      </c>
      <c r="K1732" s="10" t="str" cm="1">
        <f t="array" ref="K1732">IF(NOT(ISBLANK($B1732)),AND(J1732=TRUE,LEN(I1732)&lt;61,NOT(ISNUMBER(FIND('List of Values'!$C$2:$C$23,I1732)))),"")</f>
        <v/>
      </c>
      <c r="L1732" s="11"/>
      <c r="M1732" s="10" t="str">
        <f t="shared" si="185"/>
        <v/>
      </c>
      <c r="N1732" s="10" t="str" cm="1">
        <f t="array" ref="N1732">IF(NOT(ISBLANK($B1732)),AND(M1732=TRUE,LEN(L1732)&lt;61,NOT(ISNUMBER(FIND('List of Values'!$C$2:$C$23,L1732)))),"")</f>
        <v/>
      </c>
      <c r="O1732" s="11"/>
      <c r="P1732" s="10" t="str">
        <f t="shared" si="186"/>
        <v/>
      </c>
      <c r="Q1732" s="10" t="str" cm="1">
        <f t="array" ref="Q1732">IF(NOT(ISBLANK($B1732)),AND(P1732=TRUE,LEN(O1732)&lt;81,NOT(ISNUMBER(FIND('List of Values'!$C$2:$C$23,O1732)))),"")</f>
        <v/>
      </c>
      <c r="R1732" s="11"/>
      <c r="S1732" s="10" t="str">
        <f t="shared" si="187"/>
        <v/>
      </c>
      <c r="T1732" s="10" t="str">
        <f>IF(NOT(ISBLANK($B1732)),AND(S1732=TRUE,NOT(COUNTIF('List of Values'!$B$2:$B$255,R1732)=0)),"")</f>
        <v/>
      </c>
      <c r="U1732" s="11"/>
      <c r="V1732" s="10" t="str">
        <f t="shared" si="188"/>
        <v/>
      </c>
      <c r="W1732" s="10" t="str">
        <f>IF(NOT(ISBLANK($B1732)),AND(V1732=TRUE,NOT(COUNTIF('List of Values'!$A$2:$A$10,U1732)=0)),"")</f>
        <v/>
      </c>
    </row>
    <row r="1733" spans="2:23">
      <c r="B1733" s="12"/>
      <c r="C1733" s="11"/>
      <c r="D1733" s="10" t="str">
        <f t="shared" si="182"/>
        <v/>
      </c>
      <c r="E1733" s="10" t="str" cm="1">
        <f t="array" ref="E1733">IF(NOT(ISBLANK($B1733)),AND(D1733=TRUE,LEN(C1733)&lt;81,NOT(ISNUMBER(FIND('List of Values'!$C$2:$C$20,C1733)))),"")</f>
        <v/>
      </c>
      <c r="F1733" s="11"/>
      <c r="G1733" s="10" t="str">
        <f t="shared" si="183"/>
        <v/>
      </c>
      <c r="H1733" s="10" t="str" cm="1">
        <f t="array" ref="H1733">IF(NOT(ISBLANK($B1733)),AND(G1733=TRUE,LEN(F1733)&lt;81,NOT(ISNUMBER(FIND('List of Values'!$C$2:$C$20,F1733)))),"")</f>
        <v/>
      </c>
      <c r="I1733" s="11"/>
      <c r="J1733" s="10" t="str">
        <f t="shared" si="184"/>
        <v/>
      </c>
      <c r="K1733" s="10" t="str" cm="1">
        <f t="array" ref="K1733">IF(NOT(ISBLANK($B1733)),AND(J1733=TRUE,LEN(I1733)&lt;61,NOT(ISNUMBER(FIND('List of Values'!$C$2:$C$23,I1733)))),"")</f>
        <v/>
      </c>
      <c r="L1733" s="11"/>
      <c r="M1733" s="10" t="str">
        <f t="shared" si="185"/>
        <v/>
      </c>
      <c r="N1733" s="10" t="str" cm="1">
        <f t="array" ref="N1733">IF(NOT(ISBLANK($B1733)),AND(M1733=TRUE,LEN(L1733)&lt;61,NOT(ISNUMBER(FIND('List of Values'!$C$2:$C$23,L1733)))),"")</f>
        <v/>
      </c>
      <c r="O1733" s="11"/>
      <c r="P1733" s="10" t="str">
        <f t="shared" si="186"/>
        <v/>
      </c>
      <c r="Q1733" s="10" t="str" cm="1">
        <f t="array" ref="Q1733">IF(NOT(ISBLANK($B1733)),AND(P1733=TRUE,LEN(O1733)&lt;81,NOT(ISNUMBER(FIND('List of Values'!$C$2:$C$23,O1733)))),"")</f>
        <v/>
      </c>
      <c r="R1733" s="11"/>
      <c r="S1733" s="10" t="str">
        <f t="shared" si="187"/>
        <v/>
      </c>
      <c r="T1733" s="10" t="str">
        <f>IF(NOT(ISBLANK($B1733)),AND(S1733=TRUE,NOT(COUNTIF('List of Values'!$B$2:$B$255,R1733)=0)),"")</f>
        <v/>
      </c>
      <c r="U1733" s="11"/>
      <c r="V1733" s="10" t="str">
        <f t="shared" si="188"/>
        <v/>
      </c>
      <c r="W1733" s="10" t="str">
        <f>IF(NOT(ISBLANK($B1733)),AND(V1733=TRUE,NOT(COUNTIF('List of Values'!$A$2:$A$10,U1733)=0)),"")</f>
        <v/>
      </c>
    </row>
    <row r="1734" spans="2:23">
      <c r="B1734" s="12"/>
      <c r="C1734" s="11"/>
      <c r="D1734" s="10" t="str">
        <f t="shared" si="182"/>
        <v/>
      </c>
      <c r="E1734" s="10" t="str" cm="1">
        <f t="array" ref="E1734">IF(NOT(ISBLANK($B1734)),AND(D1734=TRUE,LEN(C1734)&lt;81,NOT(ISNUMBER(FIND('List of Values'!$C$2:$C$20,C1734)))),"")</f>
        <v/>
      </c>
      <c r="F1734" s="11"/>
      <c r="G1734" s="10" t="str">
        <f t="shared" si="183"/>
        <v/>
      </c>
      <c r="H1734" s="10" t="str" cm="1">
        <f t="array" ref="H1734">IF(NOT(ISBLANK($B1734)),AND(G1734=TRUE,LEN(F1734)&lt;81,NOT(ISNUMBER(FIND('List of Values'!$C$2:$C$20,F1734)))),"")</f>
        <v/>
      </c>
      <c r="I1734" s="11"/>
      <c r="J1734" s="10" t="str">
        <f t="shared" si="184"/>
        <v/>
      </c>
      <c r="K1734" s="10" t="str" cm="1">
        <f t="array" ref="K1734">IF(NOT(ISBLANK($B1734)),AND(J1734=TRUE,LEN(I1734)&lt;61,NOT(ISNUMBER(FIND('List of Values'!$C$2:$C$23,I1734)))),"")</f>
        <v/>
      </c>
      <c r="L1734" s="11"/>
      <c r="M1734" s="10" t="str">
        <f t="shared" si="185"/>
        <v/>
      </c>
      <c r="N1734" s="10" t="str" cm="1">
        <f t="array" ref="N1734">IF(NOT(ISBLANK($B1734)),AND(M1734=TRUE,LEN(L1734)&lt;61,NOT(ISNUMBER(FIND('List of Values'!$C$2:$C$23,L1734)))),"")</f>
        <v/>
      </c>
      <c r="O1734" s="11"/>
      <c r="P1734" s="10" t="str">
        <f t="shared" si="186"/>
        <v/>
      </c>
      <c r="Q1734" s="10" t="str" cm="1">
        <f t="array" ref="Q1734">IF(NOT(ISBLANK($B1734)),AND(P1734=TRUE,LEN(O1734)&lt;81,NOT(ISNUMBER(FIND('List of Values'!$C$2:$C$23,O1734)))),"")</f>
        <v/>
      </c>
      <c r="R1734" s="11"/>
      <c r="S1734" s="10" t="str">
        <f t="shared" si="187"/>
        <v/>
      </c>
      <c r="T1734" s="10" t="str">
        <f>IF(NOT(ISBLANK($B1734)),AND(S1734=TRUE,NOT(COUNTIF('List of Values'!$B$2:$B$255,R1734)=0)),"")</f>
        <v/>
      </c>
      <c r="U1734" s="11"/>
      <c r="V1734" s="10" t="str">
        <f t="shared" si="188"/>
        <v/>
      </c>
      <c r="W1734" s="10" t="str">
        <f>IF(NOT(ISBLANK($B1734)),AND(V1734=TRUE,NOT(COUNTIF('List of Values'!$A$2:$A$10,U1734)=0)),"")</f>
        <v/>
      </c>
    </row>
    <row r="1735" spans="2:23">
      <c r="B1735" s="12"/>
      <c r="C1735" s="11"/>
      <c r="D1735" s="10" t="str">
        <f t="shared" si="182"/>
        <v/>
      </c>
      <c r="E1735" s="10" t="str" cm="1">
        <f t="array" ref="E1735">IF(NOT(ISBLANK($B1735)),AND(D1735=TRUE,LEN(C1735)&lt;81,NOT(ISNUMBER(FIND('List of Values'!$C$2:$C$20,C1735)))),"")</f>
        <v/>
      </c>
      <c r="F1735" s="11"/>
      <c r="G1735" s="10" t="str">
        <f t="shared" si="183"/>
        <v/>
      </c>
      <c r="H1735" s="10" t="str" cm="1">
        <f t="array" ref="H1735">IF(NOT(ISBLANK($B1735)),AND(G1735=TRUE,LEN(F1735)&lt;81,NOT(ISNUMBER(FIND('List of Values'!$C$2:$C$20,F1735)))),"")</f>
        <v/>
      </c>
      <c r="I1735" s="11"/>
      <c r="J1735" s="10" t="str">
        <f t="shared" si="184"/>
        <v/>
      </c>
      <c r="K1735" s="10" t="str" cm="1">
        <f t="array" ref="K1735">IF(NOT(ISBLANK($B1735)),AND(J1735=TRUE,LEN(I1735)&lt;61,NOT(ISNUMBER(FIND('List of Values'!$C$2:$C$23,I1735)))),"")</f>
        <v/>
      </c>
      <c r="L1735" s="11"/>
      <c r="M1735" s="10" t="str">
        <f t="shared" si="185"/>
        <v/>
      </c>
      <c r="N1735" s="10" t="str" cm="1">
        <f t="array" ref="N1735">IF(NOT(ISBLANK($B1735)),AND(M1735=TRUE,LEN(L1735)&lt;61,NOT(ISNUMBER(FIND('List of Values'!$C$2:$C$23,L1735)))),"")</f>
        <v/>
      </c>
      <c r="O1735" s="11"/>
      <c r="P1735" s="10" t="str">
        <f t="shared" si="186"/>
        <v/>
      </c>
      <c r="Q1735" s="10" t="str" cm="1">
        <f t="array" ref="Q1735">IF(NOT(ISBLANK($B1735)),AND(P1735=TRUE,LEN(O1735)&lt;81,NOT(ISNUMBER(FIND('List of Values'!$C$2:$C$23,O1735)))),"")</f>
        <v/>
      </c>
      <c r="R1735" s="11"/>
      <c r="S1735" s="10" t="str">
        <f t="shared" si="187"/>
        <v/>
      </c>
      <c r="T1735" s="10" t="str">
        <f>IF(NOT(ISBLANK($B1735)),AND(S1735=TRUE,NOT(COUNTIF('List of Values'!$B$2:$B$255,R1735)=0)),"")</f>
        <v/>
      </c>
      <c r="U1735" s="11"/>
      <c r="V1735" s="10" t="str">
        <f t="shared" si="188"/>
        <v/>
      </c>
      <c r="W1735" s="10" t="str">
        <f>IF(NOT(ISBLANK($B1735)),AND(V1735=TRUE,NOT(COUNTIF('List of Values'!$A$2:$A$10,U1735)=0)),"")</f>
        <v/>
      </c>
    </row>
    <row r="1736" spans="2:23">
      <c r="B1736" s="12"/>
      <c r="C1736" s="11"/>
      <c r="D1736" s="10" t="str">
        <f t="shared" si="182"/>
        <v/>
      </c>
      <c r="E1736" s="10" t="str" cm="1">
        <f t="array" ref="E1736">IF(NOT(ISBLANK($B1736)),AND(D1736=TRUE,LEN(C1736)&lt;81,NOT(ISNUMBER(FIND('List of Values'!$C$2:$C$20,C1736)))),"")</f>
        <v/>
      </c>
      <c r="F1736" s="11"/>
      <c r="G1736" s="10" t="str">
        <f t="shared" si="183"/>
        <v/>
      </c>
      <c r="H1736" s="10" t="str" cm="1">
        <f t="array" ref="H1736">IF(NOT(ISBLANK($B1736)),AND(G1736=TRUE,LEN(F1736)&lt;81,NOT(ISNUMBER(FIND('List of Values'!$C$2:$C$20,F1736)))),"")</f>
        <v/>
      </c>
      <c r="I1736" s="11"/>
      <c r="J1736" s="10" t="str">
        <f t="shared" si="184"/>
        <v/>
      </c>
      <c r="K1736" s="10" t="str" cm="1">
        <f t="array" ref="K1736">IF(NOT(ISBLANK($B1736)),AND(J1736=TRUE,LEN(I1736)&lt;61,NOT(ISNUMBER(FIND('List of Values'!$C$2:$C$23,I1736)))),"")</f>
        <v/>
      </c>
      <c r="L1736" s="11"/>
      <c r="M1736" s="10" t="str">
        <f t="shared" si="185"/>
        <v/>
      </c>
      <c r="N1736" s="10" t="str" cm="1">
        <f t="array" ref="N1736">IF(NOT(ISBLANK($B1736)),AND(M1736=TRUE,LEN(L1736)&lt;61,NOT(ISNUMBER(FIND('List of Values'!$C$2:$C$23,L1736)))),"")</f>
        <v/>
      </c>
      <c r="O1736" s="11"/>
      <c r="P1736" s="10" t="str">
        <f t="shared" si="186"/>
        <v/>
      </c>
      <c r="Q1736" s="10" t="str" cm="1">
        <f t="array" ref="Q1736">IF(NOT(ISBLANK($B1736)),AND(P1736=TRUE,LEN(O1736)&lt;81,NOT(ISNUMBER(FIND('List of Values'!$C$2:$C$23,O1736)))),"")</f>
        <v/>
      </c>
      <c r="R1736" s="11"/>
      <c r="S1736" s="10" t="str">
        <f t="shared" si="187"/>
        <v/>
      </c>
      <c r="T1736" s="10" t="str">
        <f>IF(NOT(ISBLANK($B1736)),AND(S1736=TRUE,NOT(COUNTIF('List of Values'!$B$2:$B$255,R1736)=0)),"")</f>
        <v/>
      </c>
      <c r="U1736" s="11"/>
      <c r="V1736" s="10" t="str">
        <f t="shared" si="188"/>
        <v/>
      </c>
      <c r="W1736" s="10" t="str">
        <f>IF(NOT(ISBLANK($B1736)),AND(V1736=TRUE,NOT(COUNTIF('List of Values'!$A$2:$A$10,U1736)=0)),"")</f>
        <v/>
      </c>
    </row>
    <row r="1737" spans="2:23">
      <c r="B1737" s="12"/>
      <c r="C1737" s="11"/>
      <c r="D1737" s="10" t="str">
        <f t="shared" ref="D1737:D1800" si="189">IF(NOT(ISBLANK($B1737)),IF(NOT(ISBLANK(C1737)),TRUE,FALSE),"")</f>
        <v/>
      </c>
      <c r="E1737" s="10" t="str" cm="1">
        <f t="array" ref="E1737">IF(NOT(ISBLANK($B1737)),AND(D1737=TRUE,LEN(C1737)&lt;81,NOT(ISNUMBER(FIND('List of Values'!$C$2:$C$20,C1737)))),"")</f>
        <v/>
      </c>
      <c r="F1737" s="11"/>
      <c r="G1737" s="10" t="str">
        <f t="shared" ref="G1737:G1800" si="190">IF(NOT(ISBLANK($B1737)),TRUE,"")</f>
        <v/>
      </c>
      <c r="H1737" s="10" t="str" cm="1">
        <f t="array" ref="H1737">IF(NOT(ISBLANK($B1737)),AND(G1737=TRUE,LEN(F1737)&lt;81,NOT(ISNUMBER(FIND('List of Values'!$C$2:$C$20,F1737)))),"")</f>
        <v/>
      </c>
      <c r="I1737" s="11"/>
      <c r="J1737" s="10" t="str">
        <f t="shared" ref="J1737:J1800" si="191">IF(NOT(ISBLANK($B1737)),IF(NOT(ISBLANK(I1737)),TRUE,FALSE),"")</f>
        <v/>
      </c>
      <c r="K1737" s="10" t="str" cm="1">
        <f t="array" ref="K1737">IF(NOT(ISBLANK($B1737)),AND(J1737=TRUE,LEN(I1737)&lt;61,NOT(ISNUMBER(FIND('List of Values'!$C$2:$C$23,I1737)))),"")</f>
        <v/>
      </c>
      <c r="L1737" s="11"/>
      <c r="M1737" s="10" t="str">
        <f t="shared" ref="M1737:M1800" si="192">IF(NOT(ISBLANK($B1737)),TRUE,"")</f>
        <v/>
      </c>
      <c r="N1737" s="10" t="str" cm="1">
        <f t="array" ref="N1737">IF(NOT(ISBLANK($B1737)),AND(M1737=TRUE,LEN(L1737)&lt;61,NOT(ISNUMBER(FIND('List of Values'!$C$2:$C$23,L1737)))),"")</f>
        <v/>
      </c>
      <c r="O1737" s="11"/>
      <c r="P1737" s="10" t="str">
        <f t="shared" ref="P1737:P1800" si="193">IF(NOT(ISBLANK($B1737)),IF(NOT(ISBLANK(O1737)),TRUE,FALSE),"")</f>
        <v/>
      </c>
      <c r="Q1737" s="10" t="str" cm="1">
        <f t="array" ref="Q1737">IF(NOT(ISBLANK($B1737)),AND(P1737=TRUE,LEN(O1737)&lt;81,NOT(ISNUMBER(FIND('List of Values'!$C$2:$C$23,O1737)))),"")</f>
        <v/>
      </c>
      <c r="R1737" s="11"/>
      <c r="S1737" s="10" t="str">
        <f t="shared" ref="S1737:S1800" si="194">IF(NOT(ISBLANK($B1737)),IF(NOT(ISBLANK(R1737)),TRUE,FALSE),"")</f>
        <v/>
      </c>
      <c r="T1737" s="10" t="str">
        <f>IF(NOT(ISBLANK($B1737)),AND(S1737=TRUE,NOT(COUNTIF('List of Values'!$B$2:$B$255,R1737)=0)),"")</f>
        <v/>
      </c>
      <c r="U1737" s="11"/>
      <c r="V1737" s="10" t="str">
        <f t="shared" ref="V1737:V1800" si="195">IF(NOT(ISBLANK($B1737)),IF(NOT(ISBLANK(U1737)),TRUE,FALSE),"")</f>
        <v/>
      </c>
      <c r="W1737" s="10" t="str">
        <f>IF(NOT(ISBLANK($B1737)),AND(V1737=TRUE,NOT(COUNTIF('List of Values'!$A$2:$A$10,U1737)=0)),"")</f>
        <v/>
      </c>
    </row>
    <row r="1738" spans="2:23">
      <c r="B1738" s="12"/>
      <c r="C1738" s="11"/>
      <c r="D1738" s="10" t="str">
        <f t="shared" si="189"/>
        <v/>
      </c>
      <c r="E1738" s="10" t="str" cm="1">
        <f t="array" ref="E1738">IF(NOT(ISBLANK($B1738)),AND(D1738=TRUE,LEN(C1738)&lt;81,NOT(ISNUMBER(FIND('List of Values'!$C$2:$C$20,C1738)))),"")</f>
        <v/>
      </c>
      <c r="F1738" s="11"/>
      <c r="G1738" s="10" t="str">
        <f t="shared" si="190"/>
        <v/>
      </c>
      <c r="H1738" s="10" t="str" cm="1">
        <f t="array" ref="H1738">IF(NOT(ISBLANK($B1738)),AND(G1738=TRUE,LEN(F1738)&lt;81,NOT(ISNUMBER(FIND('List of Values'!$C$2:$C$20,F1738)))),"")</f>
        <v/>
      </c>
      <c r="I1738" s="11"/>
      <c r="J1738" s="10" t="str">
        <f t="shared" si="191"/>
        <v/>
      </c>
      <c r="K1738" s="10" t="str" cm="1">
        <f t="array" ref="K1738">IF(NOT(ISBLANK($B1738)),AND(J1738=TRUE,LEN(I1738)&lt;61,NOT(ISNUMBER(FIND('List of Values'!$C$2:$C$23,I1738)))),"")</f>
        <v/>
      </c>
      <c r="L1738" s="11"/>
      <c r="M1738" s="10" t="str">
        <f t="shared" si="192"/>
        <v/>
      </c>
      <c r="N1738" s="10" t="str" cm="1">
        <f t="array" ref="N1738">IF(NOT(ISBLANK($B1738)),AND(M1738=TRUE,LEN(L1738)&lt;61,NOT(ISNUMBER(FIND('List of Values'!$C$2:$C$23,L1738)))),"")</f>
        <v/>
      </c>
      <c r="O1738" s="11"/>
      <c r="P1738" s="10" t="str">
        <f t="shared" si="193"/>
        <v/>
      </c>
      <c r="Q1738" s="10" t="str" cm="1">
        <f t="array" ref="Q1738">IF(NOT(ISBLANK($B1738)),AND(P1738=TRUE,LEN(O1738)&lt;81,NOT(ISNUMBER(FIND('List of Values'!$C$2:$C$23,O1738)))),"")</f>
        <v/>
      </c>
      <c r="R1738" s="11"/>
      <c r="S1738" s="10" t="str">
        <f t="shared" si="194"/>
        <v/>
      </c>
      <c r="T1738" s="10" t="str">
        <f>IF(NOT(ISBLANK($B1738)),AND(S1738=TRUE,NOT(COUNTIF('List of Values'!$B$2:$B$255,R1738)=0)),"")</f>
        <v/>
      </c>
      <c r="U1738" s="11"/>
      <c r="V1738" s="10" t="str">
        <f t="shared" si="195"/>
        <v/>
      </c>
      <c r="W1738" s="10" t="str">
        <f>IF(NOT(ISBLANK($B1738)),AND(V1738=TRUE,NOT(COUNTIF('List of Values'!$A$2:$A$10,U1738)=0)),"")</f>
        <v/>
      </c>
    </row>
    <row r="1739" spans="2:23">
      <c r="B1739" s="12"/>
      <c r="C1739" s="11"/>
      <c r="D1739" s="10" t="str">
        <f t="shared" si="189"/>
        <v/>
      </c>
      <c r="E1739" s="10" t="str" cm="1">
        <f t="array" ref="E1739">IF(NOT(ISBLANK($B1739)),AND(D1739=TRUE,LEN(C1739)&lt;81,NOT(ISNUMBER(FIND('List of Values'!$C$2:$C$20,C1739)))),"")</f>
        <v/>
      </c>
      <c r="F1739" s="11"/>
      <c r="G1739" s="10" t="str">
        <f t="shared" si="190"/>
        <v/>
      </c>
      <c r="H1739" s="10" t="str" cm="1">
        <f t="array" ref="H1739">IF(NOT(ISBLANK($B1739)),AND(G1739=TRUE,LEN(F1739)&lt;81,NOT(ISNUMBER(FIND('List of Values'!$C$2:$C$20,F1739)))),"")</f>
        <v/>
      </c>
      <c r="I1739" s="11"/>
      <c r="J1739" s="10" t="str">
        <f t="shared" si="191"/>
        <v/>
      </c>
      <c r="K1739" s="10" t="str" cm="1">
        <f t="array" ref="K1739">IF(NOT(ISBLANK($B1739)),AND(J1739=TRUE,LEN(I1739)&lt;61,NOT(ISNUMBER(FIND('List of Values'!$C$2:$C$23,I1739)))),"")</f>
        <v/>
      </c>
      <c r="L1739" s="11"/>
      <c r="M1739" s="10" t="str">
        <f t="shared" si="192"/>
        <v/>
      </c>
      <c r="N1739" s="10" t="str" cm="1">
        <f t="array" ref="N1739">IF(NOT(ISBLANK($B1739)),AND(M1739=TRUE,LEN(L1739)&lt;61,NOT(ISNUMBER(FIND('List of Values'!$C$2:$C$23,L1739)))),"")</f>
        <v/>
      </c>
      <c r="O1739" s="11"/>
      <c r="P1739" s="10" t="str">
        <f t="shared" si="193"/>
        <v/>
      </c>
      <c r="Q1739" s="10" t="str" cm="1">
        <f t="array" ref="Q1739">IF(NOT(ISBLANK($B1739)),AND(P1739=TRUE,LEN(O1739)&lt;81,NOT(ISNUMBER(FIND('List of Values'!$C$2:$C$23,O1739)))),"")</f>
        <v/>
      </c>
      <c r="R1739" s="11"/>
      <c r="S1739" s="10" t="str">
        <f t="shared" si="194"/>
        <v/>
      </c>
      <c r="T1739" s="10" t="str">
        <f>IF(NOT(ISBLANK($B1739)),AND(S1739=TRUE,NOT(COUNTIF('List of Values'!$B$2:$B$255,R1739)=0)),"")</f>
        <v/>
      </c>
      <c r="U1739" s="11"/>
      <c r="V1739" s="10" t="str">
        <f t="shared" si="195"/>
        <v/>
      </c>
      <c r="W1739" s="10" t="str">
        <f>IF(NOT(ISBLANK($B1739)),AND(V1739=TRUE,NOT(COUNTIF('List of Values'!$A$2:$A$10,U1739)=0)),"")</f>
        <v/>
      </c>
    </row>
    <row r="1740" spans="2:23">
      <c r="B1740" s="12"/>
      <c r="C1740" s="11"/>
      <c r="D1740" s="10" t="str">
        <f t="shared" si="189"/>
        <v/>
      </c>
      <c r="E1740" s="10" t="str" cm="1">
        <f t="array" ref="E1740">IF(NOT(ISBLANK($B1740)),AND(D1740=TRUE,LEN(C1740)&lt;81,NOT(ISNUMBER(FIND('List of Values'!$C$2:$C$20,C1740)))),"")</f>
        <v/>
      </c>
      <c r="F1740" s="11"/>
      <c r="G1740" s="10" t="str">
        <f t="shared" si="190"/>
        <v/>
      </c>
      <c r="H1740" s="10" t="str" cm="1">
        <f t="array" ref="H1740">IF(NOT(ISBLANK($B1740)),AND(G1740=TRUE,LEN(F1740)&lt;81,NOT(ISNUMBER(FIND('List of Values'!$C$2:$C$20,F1740)))),"")</f>
        <v/>
      </c>
      <c r="I1740" s="11"/>
      <c r="J1740" s="10" t="str">
        <f t="shared" si="191"/>
        <v/>
      </c>
      <c r="K1740" s="10" t="str" cm="1">
        <f t="array" ref="K1740">IF(NOT(ISBLANK($B1740)),AND(J1740=TRUE,LEN(I1740)&lt;61,NOT(ISNUMBER(FIND('List of Values'!$C$2:$C$23,I1740)))),"")</f>
        <v/>
      </c>
      <c r="L1740" s="11"/>
      <c r="M1740" s="10" t="str">
        <f t="shared" si="192"/>
        <v/>
      </c>
      <c r="N1740" s="10" t="str" cm="1">
        <f t="array" ref="N1740">IF(NOT(ISBLANK($B1740)),AND(M1740=TRUE,LEN(L1740)&lt;61,NOT(ISNUMBER(FIND('List of Values'!$C$2:$C$23,L1740)))),"")</f>
        <v/>
      </c>
      <c r="O1740" s="11"/>
      <c r="P1740" s="10" t="str">
        <f t="shared" si="193"/>
        <v/>
      </c>
      <c r="Q1740" s="10" t="str" cm="1">
        <f t="array" ref="Q1740">IF(NOT(ISBLANK($B1740)),AND(P1740=TRUE,LEN(O1740)&lt;81,NOT(ISNUMBER(FIND('List of Values'!$C$2:$C$23,O1740)))),"")</f>
        <v/>
      </c>
      <c r="R1740" s="11"/>
      <c r="S1740" s="10" t="str">
        <f t="shared" si="194"/>
        <v/>
      </c>
      <c r="T1740" s="10" t="str">
        <f>IF(NOT(ISBLANK($B1740)),AND(S1740=TRUE,NOT(COUNTIF('List of Values'!$B$2:$B$255,R1740)=0)),"")</f>
        <v/>
      </c>
      <c r="U1740" s="11"/>
      <c r="V1740" s="10" t="str">
        <f t="shared" si="195"/>
        <v/>
      </c>
      <c r="W1740" s="10" t="str">
        <f>IF(NOT(ISBLANK($B1740)),AND(V1740=TRUE,NOT(COUNTIF('List of Values'!$A$2:$A$10,U1740)=0)),"")</f>
        <v/>
      </c>
    </row>
    <row r="1741" spans="2:23">
      <c r="B1741" s="12"/>
      <c r="C1741" s="11"/>
      <c r="D1741" s="10" t="str">
        <f t="shared" si="189"/>
        <v/>
      </c>
      <c r="E1741" s="10" t="str" cm="1">
        <f t="array" ref="E1741">IF(NOT(ISBLANK($B1741)),AND(D1741=TRUE,LEN(C1741)&lt;81,NOT(ISNUMBER(FIND('List of Values'!$C$2:$C$20,C1741)))),"")</f>
        <v/>
      </c>
      <c r="F1741" s="11"/>
      <c r="G1741" s="10" t="str">
        <f t="shared" si="190"/>
        <v/>
      </c>
      <c r="H1741" s="10" t="str" cm="1">
        <f t="array" ref="H1741">IF(NOT(ISBLANK($B1741)),AND(G1741=TRUE,LEN(F1741)&lt;81,NOT(ISNUMBER(FIND('List of Values'!$C$2:$C$20,F1741)))),"")</f>
        <v/>
      </c>
      <c r="I1741" s="11"/>
      <c r="J1741" s="10" t="str">
        <f t="shared" si="191"/>
        <v/>
      </c>
      <c r="K1741" s="10" t="str" cm="1">
        <f t="array" ref="K1741">IF(NOT(ISBLANK($B1741)),AND(J1741=TRUE,LEN(I1741)&lt;61,NOT(ISNUMBER(FIND('List of Values'!$C$2:$C$23,I1741)))),"")</f>
        <v/>
      </c>
      <c r="L1741" s="11"/>
      <c r="M1741" s="10" t="str">
        <f t="shared" si="192"/>
        <v/>
      </c>
      <c r="N1741" s="10" t="str" cm="1">
        <f t="array" ref="N1741">IF(NOT(ISBLANK($B1741)),AND(M1741=TRUE,LEN(L1741)&lt;61,NOT(ISNUMBER(FIND('List of Values'!$C$2:$C$23,L1741)))),"")</f>
        <v/>
      </c>
      <c r="O1741" s="11"/>
      <c r="P1741" s="10" t="str">
        <f t="shared" si="193"/>
        <v/>
      </c>
      <c r="Q1741" s="10" t="str" cm="1">
        <f t="array" ref="Q1741">IF(NOT(ISBLANK($B1741)),AND(P1741=TRUE,LEN(O1741)&lt;81,NOT(ISNUMBER(FIND('List of Values'!$C$2:$C$23,O1741)))),"")</f>
        <v/>
      </c>
      <c r="R1741" s="11"/>
      <c r="S1741" s="10" t="str">
        <f t="shared" si="194"/>
        <v/>
      </c>
      <c r="T1741" s="10" t="str">
        <f>IF(NOT(ISBLANK($B1741)),AND(S1741=TRUE,NOT(COUNTIF('List of Values'!$B$2:$B$255,R1741)=0)),"")</f>
        <v/>
      </c>
      <c r="U1741" s="11"/>
      <c r="V1741" s="10" t="str">
        <f t="shared" si="195"/>
        <v/>
      </c>
      <c r="W1741" s="10" t="str">
        <f>IF(NOT(ISBLANK($B1741)),AND(V1741=TRUE,NOT(COUNTIF('List of Values'!$A$2:$A$10,U1741)=0)),"")</f>
        <v/>
      </c>
    </row>
    <row r="1742" spans="2:23">
      <c r="B1742" s="12"/>
      <c r="C1742" s="11"/>
      <c r="D1742" s="10" t="str">
        <f t="shared" si="189"/>
        <v/>
      </c>
      <c r="E1742" s="10" t="str" cm="1">
        <f t="array" ref="E1742">IF(NOT(ISBLANK($B1742)),AND(D1742=TRUE,LEN(C1742)&lt;81,NOT(ISNUMBER(FIND('List of Values'!$C$2:$C$20,C1742)))),"")</f>
        <v/>
      </c>
      <c r="F1742" s="11"/>
      <c r="G1742" s="10" t="str">
        <f t="shared" si="190"/>
        <v/>
      </c>
      <c r="H1742" s="10" t="str" cm="1">
        <f t="array" ref="H1742">IF(NOT(ISBLANK($B1742)),AND(G1742=TRUE,LEN(F1742)&lt;81,NOT(ISNUMBER(FIND('List of Values'!$C$2:$C$20,F1742)))),"")</f>
        <v/>
      </c>
      <c r="I1742" s="11"/>
      <c r="J1742" s="10" t="str">
        <f t="shared" si="191"/>
        <v/>
      </c>
      <c r="K1742" s="10" t="str" cm="1">
        <f t="array" ref="K1742">IF(NOT(ISBLANK($B1742)),AND(J1742=TRUE,LEN(I1742)&lt;61,NOT(ISNUMBER(FIND('List of Values'!$C$2:$C$23,I1742)))),"")</f>
        <v/>
      </c>
      <c r="L1742" s="11"/>
      <c r="M1742" s="10" t="str">
        <f t="shared" si="192"/>
        <v/>
      </c>
      <c r="N1742" s="10" t="str" cm="1">
        <f t="array" ref="N1742">IF(NOT(ISBLANK($B1742)),AND(M1742=TRUE,LEN(L1742)&lt;61,NOT(ISNUMBER(FIND('List of Values'!$C$2:$C$23,L1742)))),"")</f>
        <v/>
      </c>
      <c r="O1742" s="11"/>
      <c r="P1742" s="10" t="str">
        <f t="shared" si="193"/>
        <v/>
      </c>
      <c r="Q1742" s="10" t="str" cm="1">
        <f t="array" ref="Q1742">IF(NOT(ISBLANK($B1742)),AND(P1742=TRUE,LEN(O1742)&lt;81,NOT(ISNUMBER(FIND('List of Values'!$C$2:$C$23,O1742)))),"")</f>
        <v/>
      </c>
      <c r="R1742" s="11"/>
      <c r="S1742" s="10" t="str">
        <f t="shared" si="194"/>
        <v/>
      </c>
      <c r="T1742" s="10" t="str">
        <f>IF(NOT(ISBLANK($B1742)),AND(S1742=TRUE,NOT(COUNTIF('List of Values'!$B$2:$B$255,R1742)=0)),"")</f>
        <v/>
      </c>
      <c r="U1742" s="11"/>
      <c r="V1742" s="10" t="str">
        <f t="shared" si="195"/>
        <v/>
      </c>
      <c r="W1742" s="10" t="str">
        <f>IF(NOT(ISBLANK($B1742)),AND(V1742=TRUE,NOT(COUNTIF('List of Values'!$A$2:$A$10,U1742)=0)),"")</f>
        <v/>
      </c>
    </row>
    <row r="1743" spans="2:23">
      <c r="B1743" s="12"/>
      <c r="C1743" s="11"/>
      <c r="D1743" s="10" t="str">
        <f t="shared" si="189"/>
        <v/>
      </c>
      <c r="E1743" s="10" t="str" cm="1">
        <f t="array" ref="E1743">IF(NOT(ISBLANK($B1743)),AND(D1743=TRUE,LEN(C1743)&lt;81,NOT(ISNUMBER(FIND('List of Values'!$C$2:$C$20,C1743)))),"")</f>
        <v/>
      </c>
      <c r="F1743" s="11"/>
      <c r="G1743" s="10" t="str">
        <f t="shared" si="190"/>
        <v/>
      </c>
      <c r="H1743" s="10" t="str" cm="1">
        <f t="array" ref="H1743">IF(NOT(ISBLANK($B1743)),AND(G1743=TRUE,LEN(F1743)&lt;81,NOT(ISNUMBER(FIND('List of Values'!$C$2:$C$20,F1743)))),"")</f>
        <v/>
      </c>
      <c r="I1743" s="11"/>
      <c r="J1743" s="10" t="str">
        <f t="shared" si="191"/>
        <v/>
      </c>
      <c r="K1743" s="10" t="str" cm="1">
        <f t="array" ref="K1743">IF(NOT(ISBLANK($B1743)),AND(J1743=TRUE,LEN(I1743)&lt;61,NOT(ISNUMBER(FIND('List of Values'!$C$2:$C$23,I1743)))),"")</f>
        <v/>
      </c>
      <c r="L1743" s="11"/>
      <c r="M1743" s="10" t="str">
        <f t="shared" si="192"/>
        <v/>
      </c>
      <c r="N1743" s="10" t="str" cm="1">
        <f t="array" ref="N1743">IF(NOT(ISBLANK($B1743)),AND(M1743=TRUE,LEN(L1743)&lt;61,NOT(ISNUMBER(FIND('List of Values'!$C$2:$C$23,L1743)))),"")</f>
        <v/>
      </c>
      <c r="O1743" s="11"/>
      <c r="P1743" s="10" t="str">
        <f t="shared" si="193"/>
        <v/>
      </c>
      <c r="Q1743" s="10" t="str" cm="1">
        <f t="array" ref="Q1743">IF(NOT(ISBLANK($B1743)),AND(P1743=TRUE,LEN(O1743)&lt;81,NOT(ISNUMBER(FIND('List of Values'!$C$2:$C$23,O1743)))),"")</f>
        <v/>
      </c>
      <c r="R1743" s="11"/>
      <c r="S1743" s="10" t="str">
        <f t="shared" si="194"/>
        <v/>
      </c>
      <c r="T1743" s="10" t="str">
        <f>IF(NOT(ISBLANK($B1743)),AND(S1743=TRUE,NOT(COUNTIF('List of Values'!$B$2:$B$255,R1743)=0)),"")</f>
        <v/>
      </c>
      <c r="U1743" s="11"/>
      <c r="V1743" s="10" t="str">
        <f t="shared" si="195"/>
        <v/>
      </c>
      <c r="W1743" s="10" t="str">
        <f>IF(NOT(ISBLANK($B1743)),AND(V1743=TRUE,NOT(COUNTIF('List of Values'!$A$2:$A$10,U1743)=0)),"")</f>
        <v/>
      </c>
    </row>
    <row r="1744" spans="2:23">
      <c r="B1744" s="12"/>
      <c r="C1744" s="11"/>
      <c r="D1744" s="10" t="str">
        <f t="shared" si="189"/>
        <v/>
      </c>
      <c r="E1744" s="10" t="str" cm="1">
        <f t="array" ref="E1744">IF(NOT(ISBLANK($B1744)),AND(D1744=TRUE,LEN(C1744)&lt;81,NOT(ISNUMBER(FIND('List of Values'!$C$2:$C$20,C1744)))),"")</f>
        <v/>
      </c>
      <c r="F1744" s="11"/>
      <c r="G1744" s="10" t="str">
        <f t="shared" si="190"/>
        <v/>
      </c>
      <c r="H1744" s="10" t="str" cm="1">
        <f t="array" ref="H1744">IF(NOT(ISBLANK($B1744)),AND(G1744=TRUE,LEN(F1744)&lt;81,NOT(ISNUMBER(FIND('List of Values'!$C$2:$C$20,F1744)))),"")</f>
        <v/>
      </c>
      <c r="I1744" s="11"/>
      <c r="J1744" s="10" t="str">
        <f t="shared" si="191"/>
        <v/>
      </c>
      <c r="K1744" s="10" t="str" cm="1">
        <f t="array" ref="K1744">IF(NOT(ISBLANK($B1744)),AND(J1744=TRUE,LEN(I1744)&lt;61,NOT(ISNUMBER(FIND('List of Values'!$C$2:$C$23,I1744)))),"")</f>
        <v/>
      </c>
      <c r="L1744" s="11"/>
      <c r="M1744" s="10" t="str">
        <f t="shared" si="192"/>
        <v/>
      </c>
      <c r="N1744" s="10" t="str" cm="1">
        <f t="array" ref="N1744">IF(NOT(ISBLANK($B1744)),AND(M1744=TRUE,LEN(L1744)&lt;61,NOT(ISNUMBER(FIND('List of Values'!$C$2:$C$23,L1744)))),"")</f>
        <v/>
      </c>
      <c r="O1744" s="11"/>
      <c r="P1744" s="10" t="str">
        <f t="shared" si="193"/>
        <v/>
      </c>
      <c r="Q1744" s="10" t="str" cm="1">
        <f t="array" ref="Q1744">IF(NOT(ISBLANK($B1744)),AND(P1744=TRUE,LEN(O1744)&lt;81,NOT(ISNUMBER(FIND('List of Values'!$C$2:$C$23,O1744)))),"")</f>
        <v/>
      </c>
      <c r="R1744" s="11"/>
      <c r="S1744" s="10" t="str">
        <f t="shared" si="194"/>
        <v/>
      </c>
      <c r="T1744" s="10" t="str">
        <f>IF(NOT(ISBLANK($B1744)),AND(S1744=TRUE,NOT(COUNTIF('List of Values'!$B$2:$B$255,R1744)=0)),"")</f>
        <v/>
      </c>
      <c r="U1744" s="11"/>
      <c r="V1744" s="10" t="str">
        <f t="shared" si="195"/>
        <v/>
      </c>
      <c r="W1744" s="10" t="str">
        <f>IF(NOT(ISBLANK($B1744)),AND(V1744=TRUE,NOT(COUNTIF('List of Values'!$A$2:$A$10,U1744)=0)),"")</f>
        <v/>
      </c>
    </row>
    <row r="1745" spans="2:23">
      <c r="B1745" s="12"/>
      <c r="C1745" s="11"/>
      <c r="D1745" s="10" t="str">
        <f t="shared" si="189"/>
        <v/>
      </c>
      <c r="E1745" s="10" t="str" cm="1">
        <f t="array" ref="E1745">IF(NOT(ISBLANK($B1745)),AND(D1745=TRUE,LEN(C1745)&lt;81,NOT(ISNUMBER(FIND('List of Values'!$C$2:$C$20,C1745)))),"")</f>
        <v/>
      </c>
      <c r="F1745" s="11"/>
      <c r="G1745" s="10" t="str">
        <f t="shared" si="190"/>
        <v/>
      </c>
      <c r="H1745" s="10" t="str" cm="1">
        <f t="array" ref="H1745">IF(NOT(ISBLANK($B1745)),AND(G1745=TRUE,LEN(F1745)&lt;81,NOT(ISNUMBER(FIND('List of Values'!$C$2:$C$20,F1745)))),"")</f>
        <v/>
      </c>
      <c r="I1745" s="11"/>
      <c r="J1745" s="10" t="str">
        <f t="shared" si="191"/>
        <v/>
      </c>
      <c r="K1745" s="10" t="str" cm="1">
        <f t="array" ref="K1745">IF(NOT(ISBLANK($B1745)),AND(J1745=TRUE,LEN(I1745)&lt;61,NOT(ISNUMBER(FIND('List of Values'!$C$2:$C$23,I1745)))),"")</f>
        <v/>
      </c>
      <c r="L1745" s="11"/>
      <c r="M1745" s="10" t="str">
        <f t="shared" si="192"/>
        <v/>
      </c>
      <c r="N1745" s="10" t="str" cm="1">
        <f t="array" ref="N1745">IF(NOT(ISBLANK($B1745)),AND(M1745=TRUE,LEN(L1745)&lt;61,NOT(ISNUMBER(FIND('List of Values'!$C$2:$C$23,L1745)))),"")</f>
        <v/>
      </c>
      <c r="O1745" s="11"/>
      <c r="P1745" s="10" t="str">
        <f t="shared" si="193"/>
        <v/>
      </c>
      <c r="Q1745" s="10" t="str" cm="1">
        <f t="array" ref="Q1745">IF(NOT(ISBLANK($B1745)),AND(P1745=TRUE,LEN(O1745)&lt;81,NOT(ISNUMBER(FIND('List of Values'!$C$2:$C$23,O1745)))),"")</f>
        <v/>
      </c>
      <c r="R1745" s="11"/>
      <c r="S1745" s="10" t="str">
        <f t="shared" si="194"/>
        <v/>
      </c>
      <c r="T1745" s="10" t="str">
        <f>IF(NOT(ISBLANK($B1745)),AND(S1745=TRUE,NOT(COUNTIF('List of Values'!$B$2:$B$255,R1745)=0)),"")</f>
        <v/>
      </c>
      <c r="U1745" s="11"/>
      <c r="V1745" s="10" t="str">
        <f t="shared" si="195"/>
        <v/>
      </c>
      <c r="W1745" s="10" t="str">
        <f>IF(NOT(ISBLANK($B1745)),AND(V1745=TRUE,NOT(COUNTIF('List of Values'!$A$2:$A$10,U1745)=0)),"")</f>
        <v/>
      </c>
    </row>
    <row r="1746" spans="2:23">
      <c r="B1746" s="12"/>
      <c r="C1746" s="11"/>
      <c r="D1746" s="10" t="str">
        <f t="shared" si="189"/>
        <v/>
      </c>
      <c r="E1746" s="10" t="str" cm="1">
        <f t="array" ref="E1746">IF(NOT(ISBLANK($B1746)),AND(D1746=TRUE,LEN(C1746)&lt;81,NOT(ISNUMBER(FIND('List of Values'!$C$2:$C$20,C1746)))),"")</f>
        <v/>
      </c>
      <c r="F1746" s="11"/>
      <c r="G1746" s="10" t="str">
        <f t="shared" si="190"/>
        <v/>
      </c>
      <c r="H1746" s="10" t="str" cm="1">
        <f t="array" ref="H1746">IF(NOT(ISBLANK($B1746)),AND(G1746=TRUE,LEN(F1746)&lt;81,NOT(ISNUMBER(FIND('List of Values'!$C$2:$C$20,F1746)))),"")</f>
        <v/>
      </c>
      <c r="I1746" s="11"/>
      <c r="J1746" s="10" t="str">
        <f t="shared" si="191"/>
        <v/>
      </c>
      <c r="K1746" s="10" t="str" cm="1">
        <f t="array" ref="K1746">IF(NOT(ISBLANK($B1746)),AND(J1746=TRUE,LEN(I1746)&lt;61,NOT(ISNUMBER(FIND('List of Values'!$C$2:$C$23,I1746)))),"")</f>
        <v/>
      </c>
      <c r="L1746" s="11"/>
      <c r="M1746" s="10" t="str">
        <f t="shared" si="192"/>
        <v/>
      </c>
      <c r="N1746" s="10" t="str" cm="1">
        <f t="array" ref="N1746">IF(NOT(ISBLANK($B1746)),AND(M1746=TRUE,LEN(L1746)&lt;61,NOT(ISNUMBER(FIND('List of Values'!$C$2:$C$23,L1746)))),"")</f>
        <v/>
      </c>
      <c r="O1746" s="11"/>
      <c r="P1746" s="10" t="str">
        <f t="shared" si="193"/>
        <v/>
      </c>
      <c r="Q1746" s="10" t="str" cm="1">
        <f t="array" ref="Q1746">IF(NOT(ISBLANK($B1746)),AND(P1746=TRUE,LEN(O1746)&lt;81,NOT(ISNUMBER(FIND('List of Values'!$C$2:$C$23,O1746)))),"")</f>
        <v/>
      </c>
      <c r="R1746" s="11"/>
      <c r="S1746" s="10" t="str">
        <f t="shared" si="194"/>
        <v/>
      </c>
      <c r="T1746" s="10" t="str">
        <f>IF(NOT(ISBLANK($B1746)),AND(S1746=TRUE,NOT(COUNTIF('List of Values'!$B$2:$B$255,R1746)=0)),"")</f>
        <v/>
      </c>
      <c r="U1746" s="11"/>
      <c r="V1746" s="10" t="str">
        <f t="shared" si="195"/>
        <v/>
      </c>
      <c r="W1746" s="10" t="str">
        <f>IF(NOT(ISBLANK($B1746)),AND(V1746=TRUE,NOT(COUNTIF('List of Values'!$A$2:$A$10,U1746)=0)),"")</f>
        <v/>
      </c>
    </row>
    <row r="1747" spans="2:23">
      <c r="B1747" s="12"/>
      <c r="C1747" s="11"/>
      <c r="D1747" s="10" t="str">
        <f t="shared" si="189"/>
        <v/>
      </c>
      <c r="E1747" s="10" t="str" cm="1">
        <f t="array" ref="E1747">IF(NOT(ISBLANK($B1747)),AND(D1747=TRUE,LEN(C1747)&lt;81,NOT(ISNUMBER(FIND('List of Values'!$C$2:$C$20,C1747)))),"")</f>
        <v/>
      </c>
      <c r="F1747" s="11"/>
      <c r="G1747" s="10" t="str">
        <f t="shared" si="190"/>
        <v/>
      </c>
      <c r="H1747" s="10" t="str" cm="1">
        <f t="array" ref="H1747">IF(NOT(ISBLANK($B1747)),AND(G1747=TRUE,LEN(F1747)&lt;81,NOT(ISNUMBER(FIND('List of Values'!$C$2:$C$20,F1747)))),"")</f>
        <v/>
      </c>
      <c r="I1747" s="11"/>
      <c r="J1747" s="10" t="str">
        <f t="shared" si="191"/>
        <v/>
      </c>
      <c r="K1747" s="10" t="str" cm="1">
        <f t="array" ref="K1747">IF(NOT(ISBLANK($B1747)),AND(J1747=TRUE,LEN(I1747)&lt;61,NOT(ISNUMBER(FIND('List of Values'!$C$2:$C$23,I1747)))),"")</f>
        <v/>
      </c>
      <c r="L1747" s="11"/>
      <c r="M1747" s="10" t="str">
        <f t="shared" si="192"/>
        <v/>
      </c>
      <c r="N1747" s="10" t="str" cm="1">
        <f t="array" ref="N1747">IF(NOT(ISBLANK($B1747)),AND(M1747=TRUE,LEN(L1747)&lt;61,NOT(ISNUMBER(FIND('List of Values'!$C$2:$C$23,L1747)))),"")</f>
        <v/>
      </c>
      <c r="O1747" s="11"/>
      <c r="P1747" s="10" t="str">
        <f t="shared" si="193"/>
        <v/>
      </c>
      <c r="Q1747" s="10" t="str" cm="1">
        <f t="array" ref="Q1747">IF(NOT(ISBLANK($B1747)),AND(P1747=TRUE,LEN(O1747)&lt;81,NOT(ISNUMBER(FIND('List of Values'!$C$2:$C$23,O1747)))),"")</f>
        <v/>
      </c>
      <c r="R1747" s="11"/>
      <c r="S1747" s="10" t="str">
        <f t="shared" si="194"/>
        <v/>
      </c>
      <c r="T1747" s="10" t="str">
        <f>IF(NOT(ISBLANK($B1747)),AND(S1747=TRUE,NOT(COUNTIF('List of Values'!$B$2:$B$255,R1747)=0)),"")</f>
        <v/>
      </c>
      <c r="U1747" s="11"/>
      <c r="V1747" s="10" t="str">
        <f t="shared" si="195"/>
        <v/>
      </c>
      <c r="W1747" s="10" t="str">
        <f>IF(NOT(ISBLANK($B1747)),AND(V1747=TRUE,NOT(COUNTIF('List of Values'!$A$2:$A$10,U1747)=0)),"")</f>
        <v/>
      </c>
    </row>
    <row r="1748" spans="2:23">
      <c r="B1748" s="12"/>
      <c r="C1748" s="11"/>
      <c r="D1748" s="10" t="str">
        <f t="shared" si="189"/>
        <v/>
      </c>
      <c r="E1748" s="10" t="str" cm="1">
        <f t="array" ref="E1748">IF(NOT(ISBLANK($B1748)),AND(D1748=TRUE,LEN(C1748)&lt;81,NOT(ISNUMBER(FIND('List of Values'!$C$2:$C$20,C1748)))),"")</f>
        <v/>
      </c>
      <c r="F1748" s="11"/>
      <c r="G1748" s="10" t="str">
        <f t="shared" si="190"/>
        <v/>
      </c>
      <c r="H1748" s="10" t="str" cm="1">
        <f t="array" ref="H1748">IF(NOT(ISBLANK($B1748)),AND(G1748=TRUE,LEN(F1748)&lt;81,NOT(ISNUMBER(FIND('List of Values'!$C$2:$C$20,F1748)))),"")</f>
        <v/>
      </c>
      <c r="I1748" s="11"/>
      <c r="J1748" s="10" t="str">
        <f t="shared" si="191"/>
        <v/>
      </c>
      <c r="K1748" s="10" t="str" cm="1">
        <f t="array" ref="K1748">IF(NOT(ISBLANK($B1748)),AND(J1748=TRUE,LEN(I1748)&lt;61,NOT(ISNUMBER(FIND('List of Values'!$C$2:$C$23,I1748)))),"")</f>
        <v/>
      </c>
      <c r="L1748" s="11"/>
      <c r="M1748" s="10" t="str">
        <f t="shared" si="192"/>
        <v/>
      </c>
      <c r="N1748" s="10" t="str" cm="1">
        <f t="array" ref="N1748">IF(NOT(ISBLANK($B1748)),AND(M1748=TRUE,LEN(L1748)&lt;61,NOT(ISNUMBER(FIND('List of Values'!$C$2:$C$23,L1748)))),"")</f>
        <v/>
      </c>
      <c r="O1748" s="11"/>
      <c r="P1748" s="10" t="str">
        <f t="shared" si="193"/>
        <v/>
      </c>
      <c r="Q1748" s="10" t="str" cm="1">
        <f t="array" ref="Q1748">IF(NOT(ISBLANK($B1748)),AND(P1748=TRUE,LEN(O1748)&lt;81,NOT(ISNUMBER(FIND('List of Values'!$C$2:$C$23,O1748)))),"")</f>
        <v/>
      </c>
      <c r="R1748" s="11"/>
      <c r="S1748" s="10" t="str">
        <f t="shared" si="194"/>
        <v/>
      </c>
      <c r="T1748" s="10" t="str">
        <f>IF(NOT(ISBLANK($B1748)),AND(S1748=TRUE,NOT(COUNTIF('List of Values'!$B$2:$B$255,R1748)=0)),"")</f>
        <v/>
      </c>
      <c r="U1748" s="11"/>
      <c r="V1748" s="10" t="str">
        <f t="shared" si="195"/>
        <v/>
      </c>
      <c r="W1748" s="10" t="str">
        <f>IF(NOT(ISBLANK($B1748)),AND(V1748=TRUE,NOT(COUNTIF('List of Values'!$A$2:$A$10,U1748)=0)),"")</f>
        <v/>
      </c>
    </row>
    <row r="1749" spans="2:23">
      <c r="B1749" s="12"/>
      <c r="C1749" s="11"/>
      <c r="D1749" s="10" t="str">
        <f t="shared" si="189"/>
        <v/>
      </c>
      <c r="E1749" s="10" t="str" cm="1">
        <f t="array" ref="E1749">IF(NOT(ISBLANK($B1749)),AND(D1749=TRUE,LEN(C1749)&lt;81,NOT(ISNUMBER(FIND('List of Values'!$C$2:$C$20,C1749)))),"")</f>
        <v/>
      </c>
      <c r="F1749" s="11"/>
      <c r="G1749" s="10" t="str">
        <f t="shared" si="190"/>
        <v/>
      </c>
      <c r="H1749" s="10" t="str" cm="1">
        <f t="array" ref="H1749">IF(NOT(ISBLANK($B1749)),AND(G1749=TRUE,LEN(F1749)&lt;81,NOT(ISNUMBER(FIND('List of Values'!$C$2:$C$20,F1749)))),"")</f>
        <v/>
      </c>
      <c r="I1749" s="11"/>
      <c r="J1749" s="10" t="str">
        <f t="shared" si="191"/>
        <v/>
      </c>
      <c r="K1749" s="10" t="str" cm="1">
        <f t="array" ref="K1749">IF(NOT(ISBLANK($B1749)),AND(J1749=TRUE,LEN(I1749)&lt;61,NOT(ISNUMBER(FIND('List of Values'!$C$2:$C$23,I1749)))),"")</f>
        <v/>
      </c>
      <c r="L1749" s="11"/>
      <c r="M1749" s="10" t="str">
        <f t="shared" si="192"/>
        <v/>
      </c>
      <c r="N1749" s="10" t="str" cm="1">
        <f t="array" ref="N1749">IF(NOT(ISBLANK($B1749)),AND(M1749=TRUE,LEN(L1749)&lt;61,NOT(ISNUMBER(FIND('List of Values'!$C$2:$C$23,L1749)))),"")</f>
        <v/>
      </c>
      <c r="O1749" s="11"/>
      <c r="P1749" s="10" t="str">
        <f t="shared" si="193"/>
        <v/>
      </c>
      <c r="Q1749" s="10" t="str" cm="1">
        <f t="array" ref="Q1749">IF(NOT(ISBLANK($B1749)),AND(P1749=TRUE,LEN(O1749)&lt;81,NOT(ISNUMBER(FIND('List of Values'!$C$2:$C$23,O1749)))),"")</f>
        <v/>
      </c>
      <c r="R1749" s="11"/>
      <c r="S1749" s="10" t="str">
        <f t="shared" si="194"/>
        <v/>
      </c>
      <c r="T1749" s="10" t="str">
        <f>IF(NOT(ISBLANK($B1749)),AND(S1749=TRUE,NOT(COUNTIF('List of Values'!$B$2:$B$255,R1749)=0)),"")</f>
        <v/>
      </c>
      <c r="U1749" s="11"/>
      <c r="V1749" s="10" t="str">
        <f t="shared" si="195"/>
        <v/>
      </c>
      <c r="W1749" s="10" t="str">
        <f>IF(NOT(ISBLANK($B1749)),AND(V1749=TRUE,NOT(COUNTIF('List of Values'!$A$2:$A$10,U1749)=0)),"")</f>
        <v/>
      </c>
    </row>
    <row r="1750" spans="2:23">
      <c r="B1750" s="12"/>
      <c r="C1750" s="11"/>
      <c r="D1750" s="10" t="str">
        <f t="shared" si="189"/>
        <v/>
      </c>
      <c r="E1750" s="10" t="str" cm="1">
        <f t="array" ref="E1750">IF(NOT(ISBLANK($B1750)),AND(D1750=TRUE,LEN(C1750)&lt;81,NOT(ISNUMBER(FIND('List of Values'!$C$2:$C$20,C1750)))),"")</f>
        <v/>
      </c>
      <c r="F1750" s="11"/>
      <c r="G1750" s="10" t="str">
        <f t="shared" si="190"/>
        <v/>
      </c>
      <c r="H1750" s="10" t="str" cm="1">
        <f t="array" ref="H1750">IF(NOT(ISBLANK($B1750)),AND(G1750=TRUE,LEN(F1750)&lt;81,NOT(ISNUMBER(FIND('List of Values'!$C$2:$C$20,F1750)))),"")</f>
        <v/>
      </c>
      <c r="I1750" s="11"/>
      <c r="J1750" s="10" t="str">
        <f t="shared" si="191"/>
        <v/>
      </c>
      <c r="K1750" s="10" t="str" cm="1">
        <f t="array" ref="K1750">IF(NOT(ISBLANK($B1750)),AND(J1750=TRUE,LEN(I1750)&lt;61,NOT(ISNUMBER(FIND('List of Values'!$C$2:$C$23,I1750)))),"")</f>
        <v/>
      </c>
      <c r="L1750" s="11"/>
      <c r="M1750" s="10" t="str">
        <f t="shared" si="192"/>
        <v/>
      </c>
      <c r="N1750" s="10" t="str" cm="1">
        <f t="array" ref="N1750">IF(NOT(ISBLANK($B1750)),AND(M1750=TRUE,LEN(L1750)&lt;61,NOT(ISNUMBER(FIND('List of Values'!$C$2:$C$23,L1750)))),"")</f>
        <v/>
      </c>
      <c r="O1750" s="11"/>
      <c r="P1750" s="10" t="str">
        <f t="shared" si="193"/>
        <v/>
      </c>
      <c r="Q1750" s="10" t="str" cm="1">
        <f t="array" ref="Q1750">IF(NOT(ISBLANK($B1750)),AND(P1750=TRUE,LEN(O1750)&lt;81,NOT(ISNUMBER(FIND('List of Values'!$C$2:$C$23,O1750)))),"")</f>
        <v/>
      </c>
      <c r="R1750" s="11"/>
      <c r="S1750" s="10" t="str">
        <f t="shared" si="194"/>
        <v/>
      </c>
      <c r="T1750" s="10" t="str">
        <f>IF(NOT(ISBLANK($B1750)),AND(S1750=TRUE,NOT(COUNTIF('List of Values'!$B$2:$B$255,R1750)=0)),"")</f>
        <v/>
      </c>
      <c r="U1750" s="11"/>
      <c r="V1750" s="10" t="str">
        <f t="shared" si="195"/>
        <v/>
      </c>
      <c r="W1750" s="10" t="str">
        <f>IF(NOT(ISBLANK($B1750)),AND(V1750=TRUE,NOT(COUNTIF('List of Values'!$A$2:$A$10,U1750)=0)),"")</f>
        <v/>
      </c>
    </row>
    <row r="1751" spans="2:23">
      <c r="B1751" s="12"/>
      <c r="C1751" s="11"/>
      <c r="D1751" s="10" t="str">
        <f t="shared" si="189"/>
        <v/>
      </c>
      <c r="E1751" s="10" t="str" cm="1">
        <f t="array" ref="E1751">IF(NOT(ISBLANK($B1751)),AND(D1751=TRUE,LEN(C1751)&lt;81,NOT(ISNUMBER(FIND('List of Values'!$C$2:$C$20,C1751)))),"")</f>
        <v/>
      </c>
      <c r="F1751" s="11"/>
      <c r="G1751" s="10" t="str">
        <f t="shared" si="190"/>
        <v/>
      </c>
      <c r="H1751" s="10" t="str" cm="1">
        <f t="array" ref="H1751">IF(NOT(ISBLANK($B1751)),AND(G1751=TRUE,LEN(F1751)&lt;81,NOT(ISNUMBER(FIND('List of Values'!$C$2:$C$20,F1751)))),"")</f>
        <v/>
      </c>
      <c r="I1751" s="11"/>
      <c r="J1751" s="10" t="str">
        <f t="shared" si="191"/>
        <v/>
      </c>
      <c r="K1751" s="10" t="str" cm="1">
        <f t="array" ref="K1751">IF(NOT(ISBLANK($B1751)),AND(J1751=TRUE,LEN(I1751)&lt;61,NOT(ISNUMBER(FIND('List of Values'!$C$2:$C$23,I1751)))),"")</f>
        <v/>
      </c>
      <c r="L1751" s="11"/>
      <c r="M1751" s="10" t="str">
        <f t="shared" si="192"/>
        <v/>
      </c>
      <c r="N1751" s="10" t="str" cm="1">
        <f t="array" ref="N1751">IF(NOT(ISBLANK($B1751)),AND(M1751=TRUE,LEN(L1751)&lt;61,NOT(ISNUMBER(FIND('List of Values'!$C$2:$C$23,L1751)))),"")</f>
        <v/>
      </c>
      <c r="O1751" s="11"/>
      <c r="P1751" s="10" t="str">
        <f t="shared" si="193"/>
        <v/>
      </c>
      <c r="Q1751" s="10" t="str" cm="1">
        <f t="array" ref="Q1751">IF(NOT(ISBLANK($B1751)),AND(P1751=TRUE,LEN(O1751)&lt;81,NOT(ISNUMBER(FIND('List of Values'!$C$2:$C$23,O1751)))),"")</f>
        <v/>
      </c>
      <c r="R1751" s="11"/>
      <c r="S1751" s="10" t="str">
        <f t="shared" si="194"/>
        <v/>
      </c>
      <c r="T1751" s="10" t="str">
        <f>IF(NOT(ISBLANK($B1751)),AND(S1751=TRUE,NOT(COUNTIF('List of Values'!$B$2:$B$255,R1751)=0)),"")</f>
        <v/>
      </c>
      <c r="U1751" s="11"/>
      <c r="V1751" s="10" t="str">
        <f t="shared" si="195"/>
        <v/>
      </c>
      <c r="W1751" s="10" t="str">
        <f>IF(NOT(ISBLANK($B1751)),AND(V1751=TRUE,NOT(COUNTIF('List of Values'!$A$2:$A$10,U1751)=0)),"")</f>
        <v/>
      </c>
    </row>
    <row r="1752" spans="2:23">
      <c r="B1752" s="12"/>
      <c r="C1752" s="11"/>
      <c r="D1752" s="10" t="str">
        <f t="shared" si="189"/>
        <v/>
      </c>
      <c r="E1752" s="10" t="str" cm="1">
        <f t="array" ref="E1752">IF(NOT(ISBLANK($B1752)),AND(D1752=TRUE,LEN(C1752)&lt;81,NOT(ISNUMBER(FIND('List of Values'!$C$2:$C$20,C1752)))),"")</f>
        <v/>
      </c>
      <c r="F1752" s="11"/>
      <c r="G1752" s="10" t="str">
        <f t="shared" si="190"/>
        <v/>
      </c>
      <c r="H1752" s="10" t="str" cm="1">
        <f t="array" ref="H1752">IF(NOT(ISBLANK($B1752)),AND(G1752=TRUE,LEN(F1752)&lt;81,NOT(ISNUMBER(FIND('List of Values'!$C$2:$C$20,F1752)))),"")</f>
        <v/>
      </c>
      <c r="I1752" s="11"/>
      <c r="J1752" s="10" t="str">
        <f t="shared" si="191"/>
        <v/>
      </c>
      <c r="K1752" s="10" t="str" cm="1">
        <f t="array" ref="K1752">IF(NOT(ISBLANK($B1752)),AND(J1752=TRUE,LEN(I1752)&lt;61,NOT(ISNUMBER(FIND('List of Values'!$C$2:$C$23,I1752)))),"")</f>
        <v/>
      </c>
      <c r="L1752" s="11"/>
      <c r="M1752" s="10" t="str">
        <f t="shared" si="192"/>
        <v/>
      </c>
      <c r="N1752" s="10" t="str" cm="1">
        <f t="array" ref="N1752">IF(NOT(ISBLANK($B1752)),AND(M1752=TRUE,LEN(L1752)&lt;61,NOT(ISNUMBER(FIND('List of Values'!$C$2:$C$23,L1752)))),"")</f>
        <v/>
      </c>
      <c r="O1752" s="11"/>
      <c r="P1752" s="10" t="str">
        <f t="shared" si="193"/>
        <v/>
      </c>
      <c r="Q1752" s="10" t="str" cm="1">
        <f t="array" ref="Q1752">IF(NOT(ISBLANK($B1752)),AND(P1752=TRUE,LEN(O1752)&lt;81,NOT(ISNUMBER(FIND('List of Values'!$C$2:$C$23,O1752)))),"")</f>
        <v/>
      </c>
      <c r="R1752" s="11"/>
      <c r="S1752" s="10" t="str">
        <f t="shared" si="194"/>
        <v/>
      </c>
      <c r="T1752" s="10" t="str">
        <f>IF(NOT(ISBLANK($B1752)),AND(S1752=TRUE,NOT(COUNTIF('List of Values'!$B$2:$B$255,R1752)=0)),"")</f>
        <v/>
      </c>
      <c r="U1752" s="11"/>
      <c r="V1752" s="10" t="str">
        <f t="shared" si="195"/>
        <v/>
      </c>
      <c r="W1752" s="10" t="str">
        <f>IF(NOT(ISBLANK($B1752)),AND(V1752=TRUE,NOT(COUNTIF('List of Values'!$A$2:$A$10,U1752)=0)),"")</f>
        <v/>
      </c>
    </row>
    <row r="1753" spans="2:23">
      <c r="B1753" s="12"/>
      <c r="C1753" s="11"/>
      <c r="D1753" s="10" t="str">
        <f t="shared" si="189"/>
        <v/>
      </c>
      <c r="E1753" s="10" t="str" cm="1">
        <f t="array" ref="E1753">IF(NOT(ISBLANK($B1753)),AND(D1753=TRUE,LEN(C1753)&lt;81,NOT(ISNUMBER(FIND('List of Values'!$C$2:$C$20,C1753)))),"")</f>
        <v/>
      </c>
      <c r="F1753" s="11"/>
      <c r="G1753" s="10" t="str">
        <f t="shared" si="190"/>
        <v/>
      </c>
      <c r="H1753" s="10" t="str" cm="1">
        <f t="array" ref="H1753">IF(NOT(ISBLANK($B1753)),AND(G1753=TRUE,LEN(F1753)&lt;81,NOT(ISNUMBER(FIND('List of Values'!$C$2:$C$20,F1753)))),"")</f>
        <v/>
      </c>
      <c r="I1753" s="11"/>
      <c r="J1753" s="10" t="str">
        <f t="shared" si="191"/>
        <v/>
      </c>
      <c r="K1753" s="10" t="str" cm="1">
        <f t="array" ref="K1753">IF(NOT(ISBLANK($B1753)),AND(J1753=TRUE,LEN(I1753)&lt;61,NOT(ISNUMBER(FIND('List of Values'!$C$2:$C$23,I1753)))),"")</f>
        <v/>
      </c>
      <c r="L1753" s="11"/>
      <c r="M1753" s="10" t="str">
        <f t="shared" si="192"/>
        <v/>
      </c>
      <c r="N1753" s="10" t="str" cm="1">
        <f t="array" ref="N1753">IF(NOT(ISBLANK($B1753)),AND(M1753=TRUE,LEN(L1753)&lt;61,NOT(ISNUMBER(FIND('List of Values'!$C$2:$C$23,L1753)))),"")</f>
        <v/>
      </c>
      <c r="O1753" s="11"/>
      <c r="P1753" s="10" t="str">
        <f t="shared" si="193"/>
        <v/>
      </c>
      <c r="Q1753" s="10" t="str" cm="1">
        <f t="array" ref="Q1753">IF(NOT(ISBLANK($B1753)),AND(P1753=TRUE,LEN(O1753)&lt;81,NOT(ISNUMBER(FIND('List of Values'!$C$2:$C$23,O1753)))),"")</f>
        <v/>
      </c>
      <c r="R1753" s="11"/>
      <c r="S1753" s="10" t="str">
        <f t="shared" si="194"/>
        <v/>
      </c>
      <c r="T1753" s="10" t="str">
        <f>IF(NOT(ISBLANK($B1753)),AND(S1753=TRUE,NOT(COUNTIF('List of Values'!$B$2:$B$255,R1753)=0)),"")</f>
        <v/>
      </c>
      <c r="U1753" s="11"/>
      <c r="V1753" s="10" t="str">
        <f t="shared" si="195"/>
        <v/>
      </c>
      <c r="W1753" s="10" t="str">
        <f>IF(NOT(ISBLANK($B1753)),AND(V1753=TRUE,NOT(COUNTIF('List of Values'!$A$2:$A$10,U1753)=0)),"")</f>
        <v/>
      </c>
    </row>
    <row r="1754" spans="2:23">
      <c r="B1754" s="12"/>
      <c r="C1754" s="11"/>
      <c r="D1754" s="10" t="str">
        <f t="shared" si="189"/>
        <v/>
      </c>
      <c r="E1754" s="10" t="str" cm="1">
        <f t="array" ref="E1754">IF(NOT(ISBLANK($B1754)),AND(D1754=TRUE,LEN(C1754)&lt;81,NOT(ISNUMBER(FIND('List of Values'!$C$2:$C$20,C1754)))),"")</f>
        <v/>
      </c>
      <c r="F1754" s="11"/>
      <c r="G1754" s="10" t="str">
        <f t="shared" si="190"/>
        <v/>
      </c>
      <c r="H1754" s="10" t="str" cm="1">
        <f t="array" ref="H1754">IF(NOT(ISBLANK($B1754)),AND(G1754=TRUE,LEN(F1754)&lt;81,NOT(ISNUMBER(FIND('List of Values'!$C$2:$C$20,F1754)))),"")</f>
        <v/>
      </c>
      <c r="I1754" s="11"/>
      <c r="J1754" s="10" t="str">
        <f t="shared" si="191"/>
        <v/>
      </c>
      <c r="K1754" s="10" t="str" cm="1">
        <f t="array" ref="K1754">IF(NOT(ISBLANK($B1754)),AND(J1754=TRUE,LEN(I1754)&lt;61,NOT(ISNUMBER(FIND('List of Values'!$C$2:$C$23,I1754)))),"")</f>
        <v/>
      </c>
      <c r="L1754" s="11"/>
      <c r="M1754" s="10" t="str">
        <f t="shared" si="192"/>
        <v/>
      </c>
      <c r="N1754" s="10" t="str" cm="1">
        <f t="array" ref="N1754">IF(NOT(ISBLANK($B1754)),AND(M1754=TRUE,LEN(L1754)&lt;61,NOT(ISNUMBER(FIND('List of Values'!$C$2:$C$23,L1754)))),"")</f>
        <v/>
      </c>
      <c r="O1754" s="11"/>
      <c r="P1754" s="10" t="str">
        <f t="shared" si="193"/>
        <v/>
      </c>
      <c r="Q1754" s="10" t="str" cm="1">
        <f t="array" ref="Q1754">IF(NOT(ISBLANK($B1754)),AND(P1754=TRUE,LEN(O1754)&lt;81,NOT(ISNUMBER(FIND('List of Values'!$C$2:$C$23,O1754)))),"")</f>
        <v/>
      </c>
      <c r="R1754" s="11"/>
      <c r="S1754" s="10" t="str">
        <f t="shared" si="194"/>
        <v/>
      </c>
      <c r="T1754" s="10" t="str">
        <f>IF(NOT(ISBLANK($B1754)),AND(S1754=TRUE,NOT(COUNTIF('List of Values'!$B$2:$B$255,R1754)=0)),"")</f>
        <v/>
      </c>
      <c r="U1754" s="11"/>
      <c r="V1754" s="10" t="str">
        <f t="shared" si="195"/>
        <v/>
      </c>
      <c r="W1754" s="10" t="str">
        <f>IF(NOT(ISBLANK($B1754)),AND(V1754=TRUE,NOT(COUNTIF('List of Values'!$A$2:$A$10,U1754)=0)),"")</f>
        <v/>
      </c>
    </row>
    <row r="1755" spans="2:23">
      <c r="B1755" s="12"/>
      <c r="C1755" s="11"/>
      <c r="D1755" s="10" t="str">
        <f t="shared" si="189"/>
        <v/>
      </c>
      <c r="E1755" s="10" t="str" cm="1">
        <f t="array" ref="E1755">IF(NOT(ISBLANK($B1755)),AND(D1755=TRUE,LEN(C1755)&lt;81,NOT(ISNUMBER(FIND('List of Values'!$C$2:$C$20,C1755)))),"")</f>
        <v/>
      </c>
      <c r="F1755" s="11"/>
      <c r="G1755" s="10" t="str">
        <f t="shared" si="190"/>
        <v/>
      </c>
      <c r="H1755" s="10" t="str" cm="1">
        <f t="array" ref="H1755">IF(NOT(ISBLANK($B1755)),AND(G1755=TRUE,LEN(F1755)&lt;81,NOT(ISNUMBER(FIND('List of Values'!$C$2:$C$20,F1755)))),"")</f>
        <v/>
      </c>
      <c r="I1755" s="11"/>
      <c r="J1755" s="10" t="str">
        <f t="shared" si="191"/>
        <v/>
      </c>
      <c r="K1755" s="10" t="str" cm="1">
        <f t="array" ref="K1755">IF(NOT(ISBLANK($B1755)),AND(J1755=TRUE,LEN(I1755)&lt;61,NOT(ISNUMBER(FIND('List of Values'!$C$2:$C$23,I1755)))),"")</f>
        <v/>
      </c>
      <c r="L1755" s="11"/>
      <c r="M1755" s="10" t="str">
        <f t="shared" si="192"/>
        <v/>
      </c>
      <c r="N1755" s="10" t="str" cm="1">
        <f t="array" ref="N1755">IF(NOT(ISBLANK($B1755)),AND(M1755=TRUE,LEN(L1755)&lt;61,NOT(ISNUMBER(FIND('List of Values'!$C$2:$C$23,L1755)))),"")</f>
        <v/>
      </c>
      <c r="O1755" s="11"/>
      <c r="P1755" s="10" t="str">
        <f t="shared" si="193"/>
        <v/>
      </c>
      <c r="Q1755" s="10" t="str" cm="1">
        <f t="array" ref="Q1755">IF(NOT(ISBLANK($B1755)),AND(P1755=TRUE,LEN(O1755)&lt;81,NOT(ISNUMBER(FIND('List of Values'!$C$2:$C$23,O1755)))),"")</f>
        <v/>
      </c>
      <c r="R1755" s="11"/>
      <c r="S1755" s="10" t="str">
        <f t="shared" si="194"/>
        <v/>
      </c>
      <c r="T1755" s="10" t="str">
        <f>IF(NOT(ISBLANK($B1755)),AND(S1755=TRUE,NOT(COUNTIF('List of Values'!$B$2:$B$255,R1755)=0)),"")</f>
        <v/>
      </c>
      <c r="U1755" s="11"/>
      <c r="V1755" s="10" t="str">
        <f t="shared" si="195"/>
        <v/>
      </c>
      <c r="W1755" s="10" t="str">
        <f>IF(NOT(ISBLANK($B1755)),AND(V1755=TRUE,NOT(COUNTIF('List of Values'!$A$2:$A$10,U1755)=0)),"")</f>
        <v/>
      </c>
    </row>
    <row r="1756" spans="2:23">
      <c r="B1756" s="12"/>
      <c r="C1756" s="11"/>
      <c r="D1756" s="10" t="str">
        <f t="shared" si="189"/>
        <v/>
      </c>
      <c r="E1756" s="10" t="str" cm="1">
        <f t="array" ref="E1756">IF(NOT(ISBLANK($B1756)),AND(D1756=TRUE,LEN(C1756)&lt;81,NOT(ISNUMBER(FIND('List of Values'!$C$2:$C$20,C1756)))),"")</f>
        <v/>
      </c>
      <c r="F1756" s="11"/>
      <c r="G1756" s="10" t="str">
        <f t="shared" si="190"/>
        <v/>
      </c>
      <c r="H1756" s="10" t="str" cm="1">
        <f t="array" ref="H1756">IF(NOT(ISBLANK($B1756)),AND(G1756=TRUE,LEN(F1756)&lt;81,NOT(ISNUMBER(FIND('List of Values'!$C$2:$C$20,F1756)))),"")</f>
        <v/>
      </c>
      <c r="I1756" s="11"/>
      <c r="J1756" s="10" t="str">
        <f t="shared" si="191"/>
        <v/>
      </c>
      <c r="K1756" s="10" t="str" cm="1">
        <f t="array" ref="K1756">IF(NOT(ISBLANK($B1756)),AND(J1756=TRUE,LEN(I1756)&lt;61,NOT(ISNUMBER(FIND('List of Values'!$C$2:$C$23,I1756)))),"")</f>
        <v/>
      </c>
      <c r="L1756" s="11"/>
      <c r="M1756" s="10" t="str">
        <f t="shared" si="192"/>
        <v/>
      </c>
      <c r="N1756" s="10" t="str" cm="1">
        <f t="array" ref="N1756">IF(NOT(ISBLANK($B1756)),AND(M1756=TRUE,LEN(L1756)&lt;61,NOT(ISNUMBER(FIND('List of Values'!$C$2:$C$23,L1756)))),"")</f>
        <v/>
      </c>
      <c r="O1756" s="11"/>
      <c r="P1756" s="10" t="str">
        <f t="shared" si="193"/>
        <v/>
      </c>
      <c r="Q1756" s="10" t="str" cm="1">
        <f t="array" ref="Q1756">IF(NOT(ISBLANK($B1756)),AND(P1756=TRUE,LEN(O1756)&lt;81,NOT(ISNUMBER(FIND('List of Values'!$C$2:$C$23,O1756)))),"")</f>
        <v/>
      </c>
      <c r="R1756" s="11"/>
      <c r="S1756" s="10" t="str">
        <f t="shared" si="194"/>
        <v/>
      </c>
      <c r="T1756" s="10" t="str">
        <f>IF(NOT(ISBLANK($B1756)),AND(S1756=TRUE,NOT(COUNTIF('List of Values'!$B$2:$B$255,R1756)=0)),"")</f>
        <v/>
      </c>
      <c r="U1756" s="11"/>
      <c r="V1756" s="10" t="str">
        <f t="shared" si="195"/>
        <v/>
      </c>
      <c r="W1756" s="10" t="str">
        <f>IF(NOT(ISBLANK($B1756)),AND(V1756=TRUE,NOT(COUNTIF('List of Values'!$A$2:$A$10,U1756)=0)),"")</f>
        <v/>
      </c>
    </row>
    <row r="1757" spans="2:23">
      <c r="B1757" s="12"/>
      <c r="C1757" s="11"/>
      <c r="D1757" s="10" t="str">
        <f t="shared" si="189"/>
        <v/>
      </c>
      <c r="E1757" s="10" t="str" cm="1">
        <f t="array" ref="E1757">IF(NOT(ISBLANK($B1757)),AND(D1757=TRUE,LEN(C1757)&lt;81,NOT(ISNUMBER(FIND('List of Values'!$C$2:$C$20,C1757)))),"")</f>
        <v/>
      </c>
      <c r="F1757" s="11"/>
      <c r="G1757" s="10" t="str">
        <f t="shared" si="190"/>
        <v/>
      </c>
      <c r="H1757" s="10" t="str" cm="1">
        <f t="array" ref="H1757">IF(NOT(ISBLANK($B1757)),AND(G1757=TRUE,LEN(F1757)&lt;81,NOT(ISNUMBER(FIND('List of Values'!$C$2:$C$20,F1757)))),"")</f>
        <v/>
      </c>
      <c r="I1757" s="11"/>
      <c r="J1757" s="10" t="str">
        <f t="shared" si="191"/>
        <v/>
      </c>
      <c r="K1757" s="10" t="str" cm="1">
        <f t="array" ref="K1757">IF(NOT(ISBLANK($B1757)),AND(J1757=TRUE,LEN(I1757)&lt;61,NOT(ISNUMBER(FIND('List of Values'!$C$2:$C$23,I1757)))),"")</f>
        <v/>
      </c>
      <c r="L1757" s="11"/>
      <c r="M1757" s="10" t="str">
        <f t="shared" si="192"/>
        <v/>
      </c>
      <c r="N1757" s="10" t="str" cm="1">
        <f t="array" ref="N1757">IF(NOT(ISBLANK($B1757)),AND(M1757=TRUE,LEN(L1757)&lt;61,NOT(ISNUMBER(FIND('List of Values'!$C$2:$C$23,L1757)))),"")</f>
        <v/>
      </c>
      <c r="O1757" s="11"/>
      <c r="P1757" s="10" t="str">
        <f t="shared" si="193"/>
        <v/>
      </c>
      <c r="Q1757" s="10" t="str" cm="1">
        <f t="array" ref="Q1757">IF(NOT(ISBLANK($B1757)),AND(P1757=TRUE,LEN(O1757)&lt;81,NOT(ISNUMBER(FIND('List of Values'!$C$2:$C$23,O1757)))),"")</f>
        <v/>
      </c>
      <c r="R1757" s="11"/>
      <c r="S1757" s="10" t="str">
        <f t="shared" si="194"/>
        <v/>
      </c>
      <c r="T1757" s="10" t="str">
        <f>IF(NOT(ISBLANK($B1757)),AND(S1757=TRUE,NOT(COUNTIF('List of Values'!$B$2:$B$255,R1757)=0)),"")</f>
        <v/>
      </c>
      <c r="U1757" s="11"/>
      <c r="V1757" s="10" t="str">
        <f t="shared" si="195"/>
        <v/>
      </c>
      <c r="W1757" s="10" t="str">
        <f>IF(NOT(ISBLANK($B1757)),AND(V1757=TRUE,NOT(COUNTIF('List of Values'!$A$2:$A$10,U1757)=0)),"")</f>
        <v/>
      </c>
    </row>
    <row r="1758" spans="2:23">
      <c r="B1758" s="12"/>
      <c r="C1758" s="11"/>
      <c r="D1758" s="10" t="str">
        <f t="shared" si="189"/>
        <v/>
      </c>
      <c r="E1758" s="10" t="str" cm="1">
        <f t="array" ref="E1758">IF(NOT(ISBLANK($B1758)),AND(D1758=TRUE,LEN(C1758)&lt;81,NOT(ISNUMBER(FIND('List of Values'!$C$2:$C$20,C1758)))),"")</f>
        <v/>
      </c>
      <c r="F1758" s="11"/>
      <c r="G1758" s="10" t="str">
        <f t="shared" si="190"/>
        <v/>
      </c>
      <c r="H1758" s="10" t="str" cm="1">
        <f t="array" ref="H1758">IF(NOT(ISBLANK($B1758)),AND(G1758=TRUE,LEN(F1758)&lt;81,NOT(ISNUMBER(FIND('List of Values'!$C$2:$C$20,F1758)))),"")</f>
        <v/>
      </c>
      <c r="I1758" s="11"/>
      <c r="J1758" s="10" t="str">
        <f t="shared" si="191"/>
        <v/>
      </c>
      <c r="K1758" s="10" t="str" cm="1">
        <f t="array" ref="K1758">IF(NOT(ISBLANK($B1758)),AND(J1758=TRUE,LEN(I1758)&lt;61,NOT(ISNUMBER(FIND('List of Values'!$C$2:$C$23,I1758)))),"")</f>
        <v/>
      </c>
      <c r="L1758" s="11"/>
      <c r="M1758" s="10" t="str">
        <f t="shared" si="192"/>
        <v/>
      </c>
      <c r="N1758" s="10" t="str" cm="1">
        <f t="array" ref="N1758">IF(NOT(ISBLANK($B1758)),AND(M1758=TRUE,LEN(L1758)&lt;61,NOT(ISNUMBER(FIND('List of Values'!$C$2:$C$23,L1758)))),"")</f>
        <v/>
      </c>
      <c r="O1758" s="11"/>
      <c r="P1758" s="10" t="str">
        <f t="shared" si="193"/>
        <v/>
      </c>
      <c r="Q1758" s="10" t="str" cm="1">
        <f t="array" ref="Q1758">IF(NOT(ISBLANK($B1758)),AND(P1758=TRUE,LEN(O1758)&lt;81,NOT(ISNUMBER(FIND('List of Values'!$C$2:$C$23,O1758)))),"")</f>
        <v/>
      </c>
      <c r="R1758" s="11"/>
      <c r="S1758" s="10" t="str">
        <f t="shared" si="194"/>
        <v/>
      </c>
      <c r="T1758" s="10" t="str">
        <f>IF(NOT(ISBLANK($B1758)),AND(S1758=TRUE,NOT(COUNTIF('List of Values'!$B$2:$B$255,R1758)=0)),"")</f>
        <v/>
      </c>
      <c r="U1758" s="11"/>
      <c r="V1758" s="10" t="str">
        <f t="shared" si="195"/>
        <v/>
      </c>
      <c r="W1758" s="10" t="str">
        <f>IF(NOT(ISBLANK($B1758)),AND(V1758=TRUE,NOT(COUNTIF('List of Values'!$A$2:$A$10,U1758)=0)),"")</f>
        <v/>
      </c>
    </row>
    <row r="1759" spans="2:23">
      <c r="B1759" s="12"/>
      <c r="C1759" s="11"/>
      <c r="D1759" s="10" t="str">
        <f t="shared" si="189"/>
        <v/>
      </c>
      <c r="E1759" s="10" t="str" cm="1">
        <f t="array" ref="E1759">IF(NOT(ISBLANK($B1759)),AND(D1759=TRUE,LEN(C1759)&lt;81,NOT(ISNUMBER(FIND('List of Values'!$C$2:$C$20,C1759)))),"")</f>
        <v/>
      </c>
      <c r="F1759" s="11"/>
      <c r="G1759" s="10" t="str">
        <f t="shared" si="190"/>
        <v/>
      </c>
      <c r="H1759" s="10" t="str" cm="1">
        <f t="array" ref="H1759">IF(NOT(ISBLANK($B1759)),AND(G1759=TRUE,LEN(F1759)&lt;81,NOT(ISNUMBER(FIND('List of Values'!$C$2:$C$20,F1759)))),"")</f>
        <v/>
      </c>
      <c r="I1759" s="11"/>
      <c r="J1759" s="10" t="str">
        <f t="shared" si="191"/>
        <v/>
      </c>
      <c r="K1759" s="10" t="str" cm="1">
        <f t="array" ref="K1759">IF(NOT(ISBLANK($B1759)),AND(J1759=TRUE,LEN(I1759)&lt;61,NOT(ISNUMBER(FIND('List of Values'!$C$2:$C$23,I1759)))),"")</f>
        <v/>
      </c>
      <c r="L1759" s="11"/>
      <c r="M1759" s="10" t="str">
        <f t="shared" si="192"/>
        <v/>
      </c>
      <c r="N1759" s="10" t="str" cm="1">
        <f t="array" ref="N1759">IF(NOT(ISBLANK($B1759)),AND(M1759=TRUE,LEN(L1759)&lt;61,NOT(ISNUMBER(FIND('List of Values'!$C$2:$C$23,L1759)))),"")</f>
        <v/>
      </c>
      <c r="O1759" s="11"/>
      <c r="P1759" s="10" t="str">
        <f t="shared" si="193"/>
        <v/>
      </c>
      <c r="Q1759" s="10" t="str" cm="1">
        <f t="array" ref="Q1759">IF(NOT(ISBLANK($B1759)),AND(P1759=TRUE,LEN(O1759)&lt;81,NOT(ISNUMBER(FIND('List of Values'!$C$2:$C$23,O1759)))),"")</f>
        <v/>
      </c>
      <c r="R1759" s="11"/>
      <c r="S1759" s="10" t="str">
        <f t="shared" si="194"/>
        <v/>
      </c>
      <c r="T1759" s="10" t="str">
        <f>IF(NOT(ISBLANK($B1759)),AND(S1759=TRUE,NOT(COUNTIF('List of Values'!$B$2:$B$255,R1759)=0)),"")</f>
        <v/>
      </c>
      <c r="U1759" s="11"/>
      <c r="V1759" s="10" t="str">
        <f t="shared" si="195"/>
        <v/>
      </c>
      <c r="W1759" s="10" t="str">
        <f>IF(NOT(ISBLANK($B1759)),AND(V1759=TRUE,NOT(COUNTIF('List of Values'!$A$2:$A$10,U1759)=0)),"")</f>
        <v/>
      </c>
    </row>
    <row r="1760" spans="2:23">
      <c r="B1760" s="12"/>
      <c r="C1760" s="11"/>
      <c r="D1760" s="10" t="str">
        <f t="shared" si="189"/>
        <v/>
      </c>
      <c r="E1760" s="10" t="str" cm="1">
        <f t="array" ref="E1760">IF(NOT(ISBLANK($B1760)),AND(D1760=TRUE,LEN(C1760)&lt;81,NOT(ISNUMBER(FIND('List of Values'!$C$2:$C$20,C1760)))),"")</f>
        <v/>
      </c>
      <c r="F1760" s="11"/>
      <c r="G1760" s="10" t="str">
        <f t="shared" si="190"/>
        <v/>
      </c>
      <c r="H1760" s="10" t="str" cm="1">
        <f t="array" ref="H1760">IF(NOT(ISBLANK($B1760)),AND(G1760=TRUE,LEN(F1760)&lt;81,NOT(ISNUMBER(FIND('List of Values'!$C$2:$C$20,F1760)))),"")</f>
        <v/>
      </c>
      <c r="I1760" s="11"/>
      <c r="J1760" s="10" t="str">
        <f t="shared" si="191"/>
        <v/>
      </c>
      <c r="K1760" s="10" t="str" cm="1">
        <f t="array" ref="K1760">IF(NOT(ISBLANK($B1760)),AND(J1760=TRUE,LEN(I1760)&lt;61,NOT(ISNUMBER(FIND('List of Values'!$C$2:$C$23,I1760)))),"")</f>
        <v/>
      </c>
      <c r="L1760" s="11"/>
      <c r="M1760" s="10" t="str">
        <f t="shared" si="192"/>
        <v/>
      </c>
      <c r="N1760" s="10" t="str" cm="1">
        <f t="array" ref="N1760">IF(NOT(ISBLANK($B1760)),AND(M1760=TRUE,LEN(L1760)&lt;61,NOT(ISNUMBER(FIND('List of Values'!$C$2:$C$23,L1760)))),"")</f>
        <v/>
      </c>
      <c r="O1760" s="11"/>
      <c r="P1760" s="10" t="str">
        <f t="shared" si="193"/>
        <v/>
      </c>
      <c r="Q1760" s="10" t="str" cm="1">
        <f t="array" ref="Q1760">IF(NOT(ISBLANK($B1760)),AND(P1760=TRUE,LEN(O1760)&lt;81,NOT(ISNUMBER(FIND('List of Values'!$C$2:$C$23,O1760)))),"")</f>
        <v/>
      </c>
      <c r="R1760" s="11"/>
      <c r="S1760" s="10" t="str">
        <f t="shared" si="194"/>
        <v/>
      </c>
      <c r="T1760" s="10" t="str">
        <f>IF(NOT(ISBLANK($B1760)),AND(S1760=TRUE,NOT(COUNTIF('List of Values'!$B$2:$B$255,R1760)=0)),"")</f>
        <v/>
      </c>
      <c r="U1760" s="11"/>
      <c r="V1760" s="10" t="str">
        <f t="shared" si="195"/>
        <v/>
      </c>
      <c r="W1760" s="10" t="str">
        <f>IF(NOT(ISBLANK($B1760)),AND(V1760=TRUE,NOT(COUNTIF('List of Values'!$A$2:$A$10,U1760)=0)),"")</f>
        <v/>
      </c>
    </row>
    <row r="1761" spans="2:23">
      <c r="B1761" s="12"/>
      <c r="C1761" s="11"/>
      <c r="D1761" s="10" t="str">
        <f t="shared" si="189"/>
        <v/>
      </c>
      <c r="E1761" s="10" t="str" cm="1">
        <f t="array" ref="E1761">IF(NOT(ISBLANK($B1761)),AND(D1761=TRUE,LEN(C1761)&lt;81,NOT(ISNUMBER(FIND('List of Values'!$C$2:$C$20,C1761)))),"")</f>
        <v/>
      </c>
      <c r="F1761" s="11"/>
      <c r="G1761" s="10" t="str">
        <f t="shared" si="190"/>
        <v/>
      </c>
      <c r="H1761" s="10" t="str" cm="1">
        <f t="array" ref="H1761">IF(NOT(ISBLANK($B1761)),AND(G1761=TRUE,LEN(F1761)&lt;81,NOT(ISNUMBER(FIND('List of Values'!$C$2:$C$20,F1761)))),"")</f>
        <v/>
      </c>
      <c r="I1761" s="11"/>
      <c r="J1761" s="10" t="str">
        <f t="shared" si="191"/>
        <v/>
      </c>
      <c r="K1761" s="10" t="str" cm="1">
        <f t="array" ref="K1761">IF(NOT(ISBLANK($B1761)),AND(J1761=TRUE,LEN(I1761)&lt;61,NOT(ISNUMBER(FIND('List of Values'!$C$2:$C$23,I1761)))),"")</f>
        <v/>
      </c>
      <c r="L1761" s="11"/>
      <c r="M1761" s="10" t="str">
        <f t="shared" si="192"/>
        <v/>
      </c>
      <c r="N1761" s="10" t="str" cm="1">
        <f t="array" ref="N1761">IF(NOT(ISBLANK($B1761)),AND(M1761=TRUE,LEN(L1761)&lt;61,NOT(ISNUMBER(FIND('List of Values'!$C$2:$C$23,L1761)))),"")</f>
        <v/>
      </c>
      <c r="O1761" s="11"/>
      <c r="P1761" s="10" t="str">
        <f t="shared" si="193"/>
        <v/>
      </c>
      <c r="Q1761" s="10" t="str" cm="1">
        <f t="array" ref="Q1761">IF(NOT(ISBLANK($B1761)),AND(P1761=TRUE,LEN(O1761)&lt;81,NOT(ISNUMBER(FIND('List of Values'!$C$2:$C$23,O1761)))),"")</f>
        <v/>
      </c>
      <c r="R1761" s="11"/>
      <c r="S1761" s="10" t="str">
        <f t="shared" si="194"/>
        <v/>
      </c>
      <c r="T1761" s="10" t="str">
        <f>IF(NOT(ISBLANK($B1761)),AND(S1761=TRUE,NOT(COUNTIF('List of Values'!$B$2:$B$255,R1761)=0)),"")</f>
        <v/>
      </c>
      <c r="U1761" s="11"/>
      <c r="V1761" s="10" t="str">
        <f t="shared" si="195"/>
        <v/>
      </c>
      <c r="W1761" s="10" t="str">
        <f>IF(NOT(ISBLANK($B1761)),AND(V1761=TRUE,NOT(COUNTIF('List of Values'!$A$2:$A$10,U1761)=0)),"")</f>
        <v/>
      </c>
    </row>
    <row r="1762" spans="2:23">
      <c r="B1762" s="12"/>
      <c r="C1762" s="11"/>
      <c r="D1762" s="10" t="str">
        <f t="shared" si="189"/>
        <v/>
      </c>
      <c r="E1762" s="10" t="str" cm="1">
        <f t="array" ref="E1762">IF(NOT(ISBLANK($B1762)),AND(D1762=TRUE,LEN(C1762)&lt;81,NOT(ISNUMBER(FIND('List of Values'!$C$2:$C$20,C1762)))),"")</f>
        <v/>
      </c>
      <c r="F1762" s="11"/>
      <c r="G1762" s="10" t="str">
        <f t="shared" si="190"/>
        <v/>
      </c>
      <c r="H1762" s="10" t="str" cm="1">
        <f t="array" ref="H1762">IF(NOT(ISBLANK($B1762)),AND(G1762=TRUE,LEN(F1762)&lt;81,NOT(ISNUMBER(FIND('List of Values'!$C$2:$C$20,F1762)))),"")</f>
        <v/>
      </c>
      <c r="I1762" s="11"/>
      <c r="J1762" s="10" t="str">
        <f t="shared" si="191"/>
        <v/>
      </c>
      <c r="K1762" s="10" t="str" cm="1">
        <f t="array" ref="K1762">IF(NOT(ISBLANK($B1762)),AND(J1762=TRUE,LEN(I1762)&lt;61,NOT(ISNUMBER(FIND('List of Values'!$C$2:$C$23,I1762)))),"")</f>
        <v/>
      </c>
      <c r="L1762" s="11"/>
      <c r="M1762" s="10" t="str">
        <f t="shared" si="192"/>
        <v/>
      </c>
      <c r="N1762" s="10" t="str" cm="1">
        <f t="array" ref="N1762">IF(NOT(ISBLANK($B1762)),AND(M1762=TRUE,LEN(L1762)&lt;61,NOT(ISNUMBER(FIND('List of Values'!$C$2:$C$23,L1762)))),"")</f>
        <v/>
      </c>
      <c r="O1762" s="11"/>
      <c r="P1762" s="10" t="str">
        <f t="shared" si="193"/>
        <v/>
      </c>
      <c r="Q1762" s="10" t="str" cm="1">
        <f t="array" ref="Q1762">IF(NOT(ISBLANK($B1762)),AND(P1762=TRUE,LEN(O1762)&lt;81,NOT(ISNUMBER(FIND('List of Values'!$C$2:$C$23,O1762)))),"")</f>
        <v/>
      </c>
      <c r="R1762" s="11"/>
      <c r="S1762" s="10" t="str">
        <f t="shared" si="194"/>
        <v/>
      </c>
      <c r="T1762" s="10" t="str">
        <f>IF(NOT(ISBLANK($B1762)),AND(S1762=TRUE,NOT(COUNTIF('List of Values'!$B$2:$B$255,R1762)=0)),"")</f>
        <v/>
      </c>
      <c r="U1762" s="11"/>
      <c r="V1762" s="10" t="str">
        <f t="shared" si="195"/>
        <v/>
      </c>
      <c r="W1762" s="10" t="str">
        <f>IF(NOT(ISBLANK($B1762)),AND(V1762=TRUE,NOT(COUNTIF('List of Values'!$A$2:$A$10,U1762)=0)),"")</f>
        <v/>
      </c>
    </row>
    <row r="1763" spans="2:23">
      <c r="B1763" s="12"/>
      <c r="C1763" s="11"/>
      <c r="D1763" s="10" t="str">
        <f t="shared" si="189"/>
        <v/>
      </c>
      <c r="E1763" s="10" t="str" cm="1">
        <f t="array" ref="E1763">IF(NOT(ISBLANK($B1763)),AND(D1763=TRUE,LEN(C1763)&lt;81,NOT(ISNUMBER(FIND('List of Values'!$C$2:$C$20,C1763)))),"")</f>
        <v/>
      </c>
      <c r="F1763" s="11"/>
      <c r="G1763" s="10" t="str">
        <f t="shared" si="190"/>
        <v/>
      </c>
      <c r="H1763" s="10" t="str" cm="1">
        <f t="array" ref="H1763">IF(NOT(ISBLANK($B1763)),AND(G1763=TRUE,LEN(F1763)&lt;81,NOT(ISNUMBER(FIND('List of Values'!$C$2:$C$20,F1763)))),"")</f>
        <v/>
      </c>
      <c r="I1763" s="11"/>
      <c r="J1763" s="10" t="str">
        <f t="shared" si="191"/>
        <v/>
      </c>
      <c r="K1763" s="10" t="str" cm="1">
        <f t="array" ref="K1763">IF(NOT(ISBLANK($B1763)),AND(J1763=TRUE,LEN(I1763)&lt;61,NOT(ISNUMBER(FIND('List of Values'!$C$2:$C$23,I1763)))),"")</f>
        <v/>
      </c>
      <c r="L1763" s="11"/>
      <c r="M1763" s="10" t="str">
        <f t="shared" si="192"/>
        <v/>
      </c>
      <c r="N1763" s="10" t="str" cm="1">
        <f t="array" ref="N1763">IF(NOT(ISBLANK($B1763)),AND(M1763=TRUE,LEN(L1763)&lt;61,NOT(ISNUMBER(FIND('List of Values'!$C$2:$C$23,L1763)))),"")</f>
        <v/>
      </c>
      <c r="O1763" s="11"/>
      <c r="P1763" s="10" t="str">
        <f t="shared" si="193"/>
        <v/>
      </c>
      <c r="Q1763" s="10" t="str" cm="1">
        <f t="array" ref="Q1763">IF(NOT(ISBLANK($B1763)),AND(P1763=TRUE,LEN(O1763)&lt;81,NOT(ISNUMBER(FIND('List of Values'!$C$2:$C$23,O1763)))),"")</f>
        <v/>
      </c>
      <c r="R1763" s="11"/>
      <c r="S1763" s="10" t="str">
        <f t="shared" si="194"/>
        <v/>
      </c>
      <c r="T1763" s="10" t="str">
        <f>IF(NOT(ISBLANK($B1763)),AND(S1763=TRUE,NOT(COUNTIF('List of Values'!$B$2:$B$255,R1763)=0)),"")</f>
        <v/>
      </c>
      <c r="U1763" s="11"/>
      <c r="V1763" s="10" t="str">
        <f t="shared" si="195"/>
        <v/>
      </c>
      <c r="W1763" s="10" t="str">
        <f>IF(NOT(ISBLANK($B1763)),AND(V1763=TRUE,NOT(COUNTIF('List of Values'!$A$2:$A$10,U1763)=0)),"")</f>
        <v/>
      </c>
    </row>
    <row r="1764" spans="2:23">
      <c r="B1764" s="12"/>
      <c r="C1764" s="11"/>
      <c r="D1764" s="10" t="str">
        <f t="shared" si="189"/>
        <v/>
      </c>
      <c r="E1764" s="10" t="str" cm="1">
        <f t="array" ref="E1764">IF(NOT(ISBLANK($B1764)),AND(D1764=TRUE,LEN(C1764)&lt;81,NOT(ISNUMBER(FIND('List of Values'!$C$2:$C$20,C1764)))),"")</f>
        <v/>
      </c>
      <c r="F1764" s="11"/>
      <c r="G1764" s="10" t="str">
        <f t="shared" si="190"/>
        <v/>
      </c>
      <c r="H1764" s="10" t="str" cm="1">
        <f t="array" ref="H1764">IF(NOT(ISBLANK($B1764)),AND(G1764=TRUE,LEN(F1764)&lt;81,NOT(ISNUMBER(FIND('List of Values'!$C$2:$C$20,F1764)))),"")</f>
        <v/>
      </c>
      <c r="I1764" s="11"/>
      <c r="J1764" s="10" t="str">
        <f t="shared" si="191"/>
        <v/>
      </c>
      <c r="K1764" s="10" t="str" cm="1">
        <f t="array" ref="K1764">IF(NOT(ISBLANK($B1764)),AND(J1764=TRUE,LEN(I1764)&lt;61,NOT(ISNUMBER(FIND('List of Values'!$C$2:$C$23,I1764)))),"")</f>
        <v/>
      </c>
      <c r="L1764" s="11"/>
      <c r="M1764" s="10" t="str">
        <f t="shared" si="192"/>
        <v/>
      </c>
      <c r="N1764" s="10" t="str" cm="1">
        <f t="array" ref="N1764">IF(NOT(ISBLANK($B1764)),AND(M1764=TRUE,LEN(L1764)&lt;61,NOT(ISNUMBER(FIND('List of Values'!$C$2:$C$23,L1764)))),"")</f>
        <v/>
      </c>
      <c r="O1764" s="11"/>
      <c r="P1764" s="10" t="str">
        <f t="shared" si="193"/>
        <v/>
      </c>
      <c r="Q1764" s="10" t="str" cm="1">
        <f t="array" ref="Q1764">IF(NOT(ISBLANK($B1764)),AND(P1764=TRUE,LEN(O1764)&lt;81,NOT(ISNUMBER(FIND('List of Values'!$C$2:$C$23,O1764)))),"")</f>
        <v/>
      </c>
      <c r="R1764" s="11"/>
      <c r="S1764" s="10" t="str">
        <f t="shared" si="194"/>
        <v/>
      </c>
      <c r="T1764" s="10" t="str">
        <f>IF(NOT(ISBLANK($B1764)),AND(S1764=TRUE,NOT(COUNTIF('List of Values'!$B$2:$B$255,R1764)=0)),"")</f>
        <v/>
      </c>
      <c r="U1764" s="11"/>
      <c r="V1764" s="10" t="str">
        <f t="shared" si="195"/>
        <v/>
      </c>
      <c r="W1764" s="10" t="str">
        <f>IF(NOT(ISBLANK($B1764)),AND(V1764=TRUE,NOT(COUNTIF('List of Values'!$A$2:$A$10,U1764)=0)),"")</f>
        <v/>
      </c>
    </row>
    <row r="1765" spans="2:23">
      <c r="B1765" s="12"/>
      <c r="C1765" s="11"/>
      <c r="D1765" s="10" t="str">
        <f t="shared" si="189"/>
        <v/>
      </c>
      <c r="E1765" s="10" t="str" cm="1">
        <f t="array" ref="E1765">IF(NOT(ISBLANK($B1765)),AND(D1765=TRUE,LEN(C1765)&lt;81,NOT(ISNUMBER(FIND('List of Values'!$C$2:$C$20,C1765)))),"")</f>
        <v/>
      </c>
      <c r="F1765" s="11"/>
      <c r="G1765" s="10" t="str">
        <f t="shared" si="190"/>
        <v/>
      </c>
      <c r="H1765" s="10" t="str" cm="1">
        <f t="array" ref="H1765">IF(NOT(ISBLANK($B1765)),AND(G1765=TRUE,LEN(F1765)&lt;81,NOT(ISNUMBER(FIND('List of Values'!$C$2:$C$20,F1765)))),"")</f>
        <v/>
      </c>
      <c r="I1765" s="11"/>
      <c r="J1765" s="10" t="str">
        <f t="shared" si="191"/>
        <v/>
      </c>
      <c r="K1765" s="10" t="str" cm="1">
        <f t="array" ref="K1765">IF(NOT(ISBLANK($B1765)),AND(J1765=TRUE,LEN(I1765)&lt;61,NOT(ISNUMBER(FIND('List of Values'!$C$2:$C$23,I1765)))),"")</f>
        <v/>
      </c>
      <c r="L1765" s="11"/>
      <c r="M1765" s="10" t="str">
        <f t="shared" si="192"/>
        <v/>
      </c>
      <c r="N1765" s="10" t="str" cm="1">
        <f t="array" ref="N1765">IF(NOT(ISBLANK($B1765)),AND(M1765=TRUE,LEN(L1765)&lt;61,NOT(ISNUMBER(FIND('List of Values'!$C$2:$C$23,L1765)))),"")</f>
        <v/>
      </c>
      <c r="O1765" s="11"/>
      <c r="P1765" s="10" t="str">
        <f t="shared" si="193"/>
        <v/>
      </c>
      <c r="Q1765" s="10" t="str" cm="1">
        <f t="array" ref="Q1765">IF(NOT(ISBLANK($B1765)),AND(P1765=TRUE,LEN(O1765)&lt;81,NOT(ISNUMBER(FIND('List of Values'!$C$2:$C$23,O1765)))),"")</f>
        <v/>
      </c>
      <c r="R1765" s="11"/>
      <c r="S1765" s="10" t="str">
        <f t="shared" si="194"/>
        <v/>
      </c>
      <c r="T1765" s="10" t="str">
        <f>IF(NOT(ISBLANK($B1765)),AND(S1765=TRUE,NOT(COUNTIF('List of Values'!$B$2:$B$255,R1765)=0)),"")</f>
        <v/>
      </c>
      <c r="U1765" s="11"/>
      <c r="V1765" s="10" t="str">
        <f t="shared" si="195"/>
        <v/>
      </c>
      <c r="W1765" s="10" t="str">
        <f>IF(NOT(ISBLANK($B1765)),AND(V1765=TRUE,NOT(COUNTIF('List of Values'!$A$2:$A$10,U1765)=0)),"")</f>
        <v/>
      </c>
    </row>
    <row r="1766" spans="2:23">
      <c r="B1766" s="12"/>
      <c r="C1766" s="11"/>
      <c r="D1766" s="10" t="str">
        <f t="shared" si="189"/>
        <v/>
      </c>
      <c r="E1766" s="10" t="str" cm="1">
        <f t="array" ref="E1766">IF(NOT(ISBLANK($B1766)),AND(D1766=TRUE,LEN(C1766)&lt;81,NOT(ISNUMBER(FIND('List of Values'!$C$2:$C$20,C1766)))),"")</f>
        <v/>
      </c>
      <c r="F1766" s="11"/>
      <c r="G1766" s="10" t="str">
        <f t="shared" si="190"/>
        <v/>
      </c>
      <c r="H1766" s="10" t="str" cm="1">
        <f t="array" ref="H1766">IF(NOT(ISBLANK($B1766)),AND(G1766=TRUE,LEN(F1766)&lt;81,NOT(ISNUMBER(FIND('List of Values'!$C$2:$C$20,F1766)))),"")</f>
        <v/>
      </c>
      <c r="I1766" s="11"/>
      <c r="J1766" s="10" t="str">
        <f t="shared" si="191"/>
        <v/>
      </c>
      <c r="K1766" s="10" t="str" cm="1">
        <f t="array" ref="K1766">IF(NOT(ISBLANK($B1766)),AND(J1766=TRUE,LEN(I1766)&lt;61,NOT(ISNUMBER(FIND('List of Values'!$C$2:$C$23,I1766)))),"")</f>
        <v/>
      </c>
      <c r="L1766" s="11"/>
      <c r="M1766" s="10" t="str">
        <f t="shared" si="192"/>
        <v/>
      </c>
      <c r="N1766" s="10" t="str" cm="1">
        <f t="array" ref="N1766">IF(NOT(ISBLANK($B1766)),AND(M1766=TRUE,LEN(L1766)&lt;61,NOT(ISNUMBER(FIND('List of Values'!$C$2:$C$23,L1766)))),"")</f>
        <v/>
      </c>
      <c r="O1766" s="11"/>
      <c r="P1766" s="10" t="str">
        <f t="shared" si="193"/>
        <v/>
      </c>
      <c r="Q1766" s="10" t="str" cm="1">
        <f t="array" ref="Q1766">IF(NOT(ISBLANK($B1766)),AND(P1766=TRUE,LEN(O1766)&lt;81,NOT(ISNUMBER(FIND('List of Values'!$C$2:$C$23,O1766)))),"")</f>
        <v/>
      </c>
      <c r="R1766" s="11"/>
      <c r="S1766" s="10" t="str">
        <f t="shared" si="194"/>
        <v/>
      </c>
      <c r="T1766" s="10" t="str">
        <f>IF(NOT(ISBLANK($B1766)),AND(S1766=TRUE,NOT(COUNTIF('List of Values'!$B$2:$B$255,R1766)=0)),"")</f>
        <v/>
      </c>
      <c r="U1766" s="11"/>
      <c r="V1766" s="10" t="str">
        <f t="shared" si="195"/>
        <v/>
      </c>
      <c r="W1766" s="10" t="str">
        <f>IF(NOT(ISBLANK($B1766)),AND(V1766=TRUE,NOT(COUNTIF('List of Values'!$A$2:$A$10,U1766)=0)),"")</f>
        <v/>
      </c>
    </row>
    <row r="1767" spans="2:23">
      <c r="B1767" s="12"/>
      <c r="C1767" s="11"/>
      <c r="D1767" s="10" t="str">
        <f t="shared" si="189"/>
        <v/>
      </c>
      <c r="E1767" s="10" t="str" cm="1">
        <f t="array" ref="E1767">IF(NOT(ISBLANK($B1767)),AND(D1767=TRUE,LEN(C1767)&lt;81,NOT(ISNUMBER(FIND('List of Values'!$C$2:$C$20,C1767)))),"")</f>
        <v/>
      </c>
      <c r="F1767" s="11"/>
      <c r="G1767" s="10" t="str">
        <f t="shared" si="190"/>
        <v/>
      </c>
      <c r="H1767" s="10" t="str" cm="1">
        <f t="array" ref="H1767">IF(NOT(ISBLANK($B1767)),AND(G1767=TRUE,LEN(F1767)&lt;81,NOT(ISNUMBER(FIND('List of Values'!$C$2:$C$20,F1767)))),"")</f>
        <v/>
      </c>
      <c r="I1767" s="11"/>
      <c r="J1767" s="10" t="str">
        <f t="shared" si="191"/>
        <v/>
      </c>
      <c r="K1767" s="10" t="str" cm="1">
        <f t="array" ref="K1767">IF(NOT(ISBLANK($B1767)),AND(J1767=TRUE,LEN(I1767)&lt;61,NOT(ISNUMBER(FIND('List of Values'!$C$2:$C$23,I1767)))),"")</f>
        <v/>
      </c>
      <c r="L1767" s="11"/>
      <c r="M1767" s="10" t="str">
        <f t="shared" si="192"/>
        <v/>
      </c>
      <c r="N1767" s="10" t="str" cm="1">
        <f t="array" ref="N1767">IF(NOT(ISBLANK($B1767)),AND(M1767=TRUE,LEN(L1767)&lt;61,NOT(ISNUMBER(FIND('List of Values'!$C$2:$C$23,L1767)))),"")</f>
        <v/>
      </c>
      <c r="O1767" s="11"/>
      <c r="P1767" s="10" t="str">
        <f t="shared" si="193"/>
        <v/>
      </c>
      <c r="Q1767" s="10" t="str" cm="1">
        <f t="array" ref="Q1767">IF(NOT(ISBLANK($B1767)),AND(P1767=TRUE,LEN(O1767)&lt;81,NOT(ISNUMBER(FIND('List of Values'!$C$2:$C$23,O1767)))),"")</f>
        <v/>
      </c>
      <c r="R1767" s="11"/>
      <c r="S1767" s="10" t="str">
        <f t="shared" si="194"/>
        <v/>
      </c>
      <c r="T1767" s="10" t="str">
        <f>IF(NOT(ISBLANK($B1767)),AND(S1767=TRUE,NOT(COUNTIF('List of Values'!$B$2:$B$255,R1767)=0)),"")</f>
        <v/>
      </c>
      <c r="U1767" s="11"/>
      <c r="V1767" s="10" t="str">
        <f t="shared" si="195"/>
        <v/>
      </c>
      <c r="W1767" s="10" t="str">
        <f>IF(NOT(ISBLANK($B1767)),AND(V1767=TRUE,NOT(COUNTIF('List of Values'!$A$2:$A$10,U1767)=0)),"")</f>
        <v/>
      </c>
    </row>
    <row r="1768" spans="2:23">
      <c r="B1768" s="12"/>
      <c r="C1768" s="11"/>
      <c r="D1768" s="10" t="str">
        <f t="shared" si="189"/>
        <v/>
      </c>
      <c r="E1768" s="10" t="str" cm="1">
        <f t="array" ref="E1768">IF(NOT(ISBLANK($B1768)),AND(D1768=TRUE,LEN(C1768)&lt;81,NOT(ISNUMBER(FIND('List of Values'!$C$2:$C$20,C1768)))),"")</f>
        <v/>
      </c>
      <c r="F1768" s="11"/>
      <c r="G1768" s="10" t="str">
        <f t="shared" si="190"/>
        <v/>
      </c>
      <c r="H1768" s="10" t="str" cm="1">
        <f t="array" ref="H1768">IF(NOT(ISBLANK($B1768)),AND(G1768=TRUE,LEN(F1768)&lt;81,NOT(ISNUMBER(FIND('List of Values'!$C$2:$C$20,F1768)))),"")</f>
        <v/>
      </c>
      <c r="I1768" s="11"/>
      <c r="J1768" s="10" t="str">
        <f t="shared" si="191"/>
        <v/>
      </c>
      <c r="K1768" s="10" t="str" cm="1">
        <f t="array" ref="K1768">IF(NOT(ISBLANK($B1768)),AND(J1768=TRUE,LEN(I1768)&lt;61,NOT(ISNUMBER(FIND('List of Values'!$C$2:$C$23,I1768)))),"")</f>
        <v/>
      </c>
      <c r="L1768" s="11"/>
      <c r="M1768" s="10" t="str">
        <f t="shared" si="192"/>
        <v/>
      </c>
      <c r="N1768" s="10" t="str" cm="1">
        <f t="array" ref="N1768">IF(NOT(ISBLANK($B1768)),AND(M1768=TRUE,LEN(L1768)&lt;61,NOT(ISNUMBER(FIND('List of Values'!$C$2:$C$23,L1768)))),"")</f>
        <v/>
      </c>
      <c r="O1768" s="11"/>
      <c r="P1768" s="10" t="str">
        <f t="shared" si="193"/>
        <v/>
      </c>
      <c r="Q1768" s="10" t="str" cm="1">
        <f t="array" ref="Q1768">IF(NOT(ISBLANK($B1768)),AND(P1768=TRUE,LEN(O1768)&lt;81,NOT(ISNUMBER(FIND('List of Values'!$C$2:$C$23,O1768)))),"")</f>
        <v/>
      </c>
      <c r="R1768" s="11"/>
      <c r="S1768" s="10" t="str">
        <f t="shared" si="194"/>
        <v/>
      </c>
      <c r="T1768" s="10" t="str">
        <f>IF(NOT(ISBLANK($B1768)),AND(S1768=TRUE,NOT(COUNTIF('List of Values'!$B$2:$B$255,R1768)=0)),"")</f>
        <v/>
      </c>
      <c r="U1768" s="11"/>
      <c r="V1768" s="10" t="str">
        <f t="shared" si="195"/>
        <v/>
      </c>
      <c r="W1768" s="10" t="str">
        <f>IF(NOT(ISBLANK($B1768)),AND(V1768=TRUE,NOT(COUNTIF('List of Values'!$A$2:$A$10,U1768)=0)),"")</f>
        <v/>
      </c>
    </row>
    <row r="1769" spans="2:23">
      <c r="B1769" s="12"/>
      <c r="C1769" s="11"/>
      <c r="D1769" s="10" t="str">
        <f t="shared" si="189"/>
        <v/>
      </c>
      <c r="E1769" s="10" t="str" cm="1">
        <f t="array" ref="E1769">IF(NOT(ISBLANK($B1769)),AND(D1769=TRUE,LEN(C1769)&lt;81,NOT(ISNUMBER(FIND('List of Values'!$C$2:$C$20,C1769)))),"")</f>
        <v/>
      </c>
      <c r="F1769" s="11"/>
      <c r="G1769" s="10" t="str">
        <f t="shared" si="190"/>
        <v/>
      </c>
      <c r="H1769" s="10" t="str" cm="1">
        <f t="array" ref="H1769">IF(NOT(ISBLANK($B1769)),AND(G1769=TRUE,LEN(F1769)&lt;81,NOT(ISNUMBER(FIND('List of Values'!$C$2:$C$20,F1769)))),"")</f>
        <v/>
      </c>
      <c r="I1769" s="11"/>
      <c r="J1769" s="10" t="str">
        <f t="shared" si="191"/>
        <v/>
      </c>
      <c r="K1769" s="10" t="str" cm="1">
        <f t="array" ref="K1769">IF(NOT(ISBLANK($B1769)),AND(J1769=TRUE,LEN(I1769)&lt;61,NOT(ISNUMBER(FIND('List of Values'!$C$2:$C$23,I1769)))),"")</f>
        <v/>
      </c>
      <c r="L1769" s="11"/>
      <c r="M1769" s="10" t="str">
        <f t="shared" si="192"/>
        <v/>
      </c>
      <c r="N1769" s="10" t="str" cm="1">
        <f t="array" ref="N1769">IF(NOT(ISBLANK($B1769)),AND(M1769=TRUE,LEN(L1769)&lt;61,NOT(ISNUMBER(FIND('List of Values'!$C$2:$C$23,L1769)))),"")</f>
        <v/>
      </c>
      <c r="O1769" s="11"/>
      <c r="P1769" s="10" t="str">
        <f t="shared" si="193"/>
        <v/>
      </c>
      <c r="Q1769" s="10" t="str" cm="1">
        <f t="array" ref="Q1769">IF(NOT(ISBLANK($B1769)),AND(P1769=TRUE,LEN(O1769)&lt;81,NOT(ISNUMBER(FIND('List of Values'!$C$2:$C$23,O1769)))),"")</f>
        <v/>
      </c>
      <c r="R1769" s="11"/>
      <c r="S1769" s="10" t="str">
        <f t="shared" si="194"/>
        <v/>
      </c>
      <c r="T1769" s="10" t="str">
        <f>IF(NOT(ISBLANK($B1769)),AND(S1769=TRUE,NOT(COUNTIF('List of Values'!$B$2:$B$255,R1769)=0)),"")</f>
        <v/>
      </c>
      <c r="U1769" s="11"/>
      <c r="V1769" s="10" t="str">
        <f t="shared" si="195"/>
        <v/>
      </c>
      <c r="W1769" s="10" t="str">
        <f>IF(NOT(ISBLANK($B1769)),AND(V1769=TRUE,NOT(COUNTIF('List of Values'!$A$2:$A$10,U1769)=0)),"")</f>
        <v/>
      </c>
    </row>
    <row r="1770" spans="2:23">
      <c r="B1770" s="12"/>
      <c r="C1770" s="11"/>
      <c r="D1770" s="10" t="str">
        <f t="shared" si="189"/>
        <v/>
      </c>
      <c r="E1770" s="10" t="str" cm="1">
        <f t="array" ref="E1770">IF(NOT(ISBLANK($B1770)),AND(D1770=TRUE,LEN(C1770)&lt;81,NOT(ISNUMBER(FIND('List of Values'!$C$2:$C$20,C1770)))),"")</f>
        <v/>
      </c>
      <c r="F1770" s="11"/>
      <c r="G1770" s="10" t="str">
        <f t="shared" si="190"/>
        <v/>
      </c>
      <c r="H1770" s="10" t="str" cm="1">
        <f t="array" ref="H1770">IF(NOT(ISBLANK($B1770)),AND(G1770=TRUE,LEN(F1770)&lt;81,NOT(ISNUMBER(FIND('List of Values'!$C$2:$C$20,F1770)))),"")</f>
        <v/>
      </c>
      <c r="I1770" s="11"/>
      <c r="J1770" s="10" t="str">
        <f t="shared" si="191"/>
        <v/>
      </c>
      <c r="K1770" s="10" t="str" cm="1">
        <f t="array" ref="K1770">IF(NOT(ISBLANK($B1770)),AND(J1770=TRUE,LEN(I1770)&lt;61,NOT(ISNUMBER(FIND('List of Values'!$C$2:$C$23,I1770)))),"")</f>
        <v/>
      </c>
      <c r="L1770" s="11"/>
      <c r="M1770" s="10" t="str">
        <f t="shared" si="192"/>
        <v/>
      </c>
      <c r="N1770" s="10" t="str" cm="1">
        <f t="array" ref="N1770">IF(NOT(ISBLANK($B1770)),AND(M1770=TRUE,LEN(L1770)&lt;61,NOT(ISNUMBER(FIND('List of Values'!$C$2:$C$23,L1770)))),"")</f>
        <v/>
      </c>
      <c r="O1770" s="11"/>
      <c r="P1770" s="10" t="str">
        <f t="shared" si="193"/>
        <v/>
      </c>
      <c r="Q1770" s="10" t="str" cm="1">
        <f t="array" ref="Q1770">IF(NOT(ISBLANK($B1770)),AND(P1770=TRUE,LEN(O1770)&lt;81,NOT(ISNUMBER(FIND('List of Values'!$C$2:$C$23,O1770)))),"")</f>
        <v/>
      </c>
      <c r="R1770" s="11"/>
      <c r="S1770" s="10" t="str">
        <f t="shared" si="194"/>
        <v/>
      </c>
      <c r="T1770" s="10" t="str">
        <f>IF(NOT(ISBLANK($B1770)),AND(S1770=TRUE,NOT(COUNTIF('List of Values'!$B$2:$B$255,R1770)=0)),"")</f>
        <v/>
      </c>
      <c r="U1770" s="11"/>
      <c r="V1770" s="10" t="str">
        <f t="shared" si="195"/>
        <v/>
      </c>
      <c r="W1770" s="10" t="str">
        <f>IF(NOT(ISBLANK($B1770)),AND(V1770=TRUE,NOT(COUNTIF('List of Values'!$A$2:$A$10,U1770)=0)),"")</f>
        <v/>
      </c>
    </row>
    <row r="1771" spans="2:23">
      <c r="B1771" s="12"/>
      <c r="C1771" s="11"/>
      <c r="D1771" s="10" t="str">
        <f t="shared" si="189"/>
        <v/>
      </c>
      <c r="E1771" s="10" t="str" cm="1">
        <f t="array" ref="E1771">IF(NOT(ISBLANK($B1771)),AND(D1771=TRUE,LEN(C1771)&lt;81,NOT(ISNUMBER(FIND('List of Values'!$C$2:$C$20,C1771)))),"")</f>
        <v/>
      </c>
      <c r="F1771" s="11"/>
      <c r="G1771" s="10" t="str">
        <f t="shared" si="190"/>
        <v/>
      </c>
      <c r="H1771" s="10" t="str" cm="1">
        <f t="array" ref="H1771">IF(NOT(ISBLANK($B1771)),AND(G1771=TRUE,LEN(F1771)&lt;81,NOT(ISNUMBER(FIND('List of Values'!$C$2:$C$20,F1771)))),"")</f>
        <v/>
      </c>
      <c r="I1771" s="11"/>
      <c r="J1771" s="10" t="str">
        <f t="shared" si="191"/>
        <v/>
      </c>
      <c r="K1771" s="10" t="str" cm="1">
        <f t="array" ref="K1771">IF(NOT(ISBLANK($B1771)),AND(J1771=TRUE,LEN(I1771)&lt;61,NOT(ISNUMBER(FIND('List of Values'!$C$2:$C$23,I1771)))),"")</f>
        <v/>
      </c>
      <c r="L1771" s="11"/>
      <c r="M1771" s="10" t="str">
        <f t="shared" si="192"/>
        <v/>
      </c>
      <c r="N1771" s="10" t="str" cm="1">
        <f t="array" ref="N1771">IF(NOT(ISBLANK($B1771)),AND(M1771=TRUE,LEN(L1771)&lt;61,NOT(ISNUMBER(FIND('List of Values'!$C$2:$C$23,L1771)))),"")</f>
        <v/>
      </c>
      <c r="O1771" s="11"/>
      <c r="P1771" s="10" t="str">
        <f t="shared" si="193"/>
        <v/>
      </c>
      <c r="Q1771" s="10" t="str" cm="1">
        <f t="array" ref="Q1771">IF(NOT(ISBLANK($B1771)),AND(P1771=TRUE,LEN(O1771)&lt;81,NOT(ISNUMBER(FIND('List of Values'!$C$2:$C$23,O1771)))),"")</f>
        <v/>
      </c>
      <c r="R1771" s="11"/>
      <c r="S1771" s="10" t="str">
        <f t="shared" si="194"/>
        <v/>
      </c>
      <c r="T1771" s="10" t="str">
        <f>IF(NOT(ISBLANK($B1771)),AND(S1771=TRUE,NOT(COUNTIF('List of Values'!$B$2:$B$255,R1771)=0)),"")</f>
        <v/>
      </c>
      <c r="U1771" s="11"/>
      <c r="V1771" s="10" t="str">
        <f t="shared" si="195"/>
        <v/>
      </c>
      <c r="W1771" s="10" t="str">
        <f>IF(NOT(ISBLANK($B1771)),AND(V1771=TRUE,NOT(COUNTIF('List of Values'!$A$2:$A$10,U1771)=0)),"")</f>
        <v/>
      </c>
    </row>
    <row r="1772" spans="2:23">
      <c r="B1772" s="12"/>
      <c r="C1772" s="11"/>
      <c r="D1772" s="10" t="str">
        <f t="shared" si="189"/>
        <v/>
      </c>
      <c r="E1772" s="10" t="str" cm="1">
        <f t="array" ref="E1772">IF(NOT(ISBLANK($B1772)),AND(D1772=TRUE,LEN(C1772)&lt;81,NOT(ISNUMBER(FIND('List of Values'!$C$2:$C$20,C1772)))),"")</f>
        <v/>
      </c>
      <c r="F1772" s="11"/>
      <c r="G1772" s="10" t="str">
        <f t="shared" si="190"/>
        <v/>
      </c>
      <c r="H1772" s="10" t="str" cm="1">
        <f t="array" ref="H1772">IF(NOT(ISBLANK($B1772)),AND(G1772=TRUE,LEN(F1772)&lt;81,NOT(ISNUMBER(FIND('List of Values'!$C$2:$C$20,F1772)))),"")</f>
        <v/>
      </c>
      <c r="I1772" s="11"/>
      <c r="J1772" s="10" t="str">
        <f t="shared" si="191"/>
        <v/>
      </c>
      <c r="K1772" s="10" t="str" cm="1">
        <f t="array" ref="K1772">IF(NOT(ISBLANK($B1772)),AND(J1772=TRUE,LEN(I1772)&lt;61,NOT(ISNUMBER(FIND('List of Values'!$C$2:$C$23,I1772)))),"")</f>
        <v/>
      </c>
      <c r="L1772" s="11"/>
      <c r="M1772" s="10" t="str">
        <f t="shared" si="192"/>
        <v/>
      </c>
      <c r="N1772" s="10" t="str" cm="1">
        <f t="array" ref="N1772">IF(NOT(ISBLANK($B1772)),AND(M1772=TRUE,LEN(L1772)&lt;61,NOT(ISNUMBER(FIND('List of Values'!$C$2:$C$23,L1772)))),"")</f>
        <v/>
      </c>
      <c r="O1772" s="11"/>
      <c r="P1772" s="10" t="str">
        <f t="shared" si="193"/>
        <v/>
      </c>
      <c r="Q1772" s="10" t="str" cm="1">
        <f t="array" ref="Q1772">IF(NOT(ISBLANK($B1772)),AND(P1772=TRUE,LEN(O1772)&lt;81,NOT(ISNUMBER(FIND('List of Values'!$C$2:$C$23,O1772)))),"")</f>
        <v/>
      </c>
      <c r="R1772" s="11"/>
      <c r="S1772" s="10" t="str">
        <f t="shared" si="194"/>
        <v/>
      </c>
      <c r="T1772" s="10" t="str">
        <f>IF(NOT(ISBLANK($B1772)),AND(S1772=TRUE,NOT(COUNTIF('List of Values'!$B$2:$B$255,R1772)=0)),"")</f>
        <v/>
      </c>
      <c r="U1772" s="11"/>
      <c r="V1772" s="10" t="str">
        <f t="shared" si="195"/>
        <v/>
      </c>
      <c r="W1772" s="10" t="str">
        <f>IF(NOT(ISBLANK($B1772)),AND(V1772=TRUE,NOT(COUNTIF('List of Values'!$A$2:$A$10,U1772)=0)),"")</f>
        <v/>
      </c>
    </row>
    <row r="1773" spans="2:23">
      <c r="B1773" s="12"/>
      <c r="C1773" s="11"/>
      <c r="D1773" s="10" t="str">
        <f t="shared" si="189"/>
        <v/>
      </c>
      <c r="E1773" s="10" t="str" cm="1">
        <f t="array" ref="E1773">IF(NOT(ISBLANK($B1773)),AND(D1773=TRUE,LEN(C1773)&lt;81,NOT(ISNUMBER(FIND('List of Values'!$C$2:$C$20,C1773)))),"")</f>
        <v/>
      </c>
      <c r="F1773" s="11"/>
      <c r="G1773" s="10" t="str">
        <f t="shared" si="190"/>
        <v/>
      </c>
      <c r="H1773" s="10" t="str" cm="1">
        <f t="array" ref="H1773">IF(NOT(ISBLANK($B1773)),AND(G1773=TRUE,LEN(F1773)&lt;81,NOT(ISNUMBER(FIND('List of Values'!$C$2:$C$20,F1773)))),"")</f>
        <v/>
      </c>
      <c r="I1773" s="11"/>
      <c r="J1773" s="10" t="str">
        <f t="shared" si="191"/>
        <v/>
      </c>
      <c r="K1773" s="10" t="str" cm="1">
        <f t="array" ref="K1773">IF(NOT(ISBLANK($B1773)),AND(J1773=TRUE,LEN(I1773)&lt;61,NOT(ISNUMBER(FIND('List of Values'!$C$2:$C$23,I1773)))),"")</f>
        <v/>
      </c>
      <c r="L1773" s="11"/>
      <c r="M1773" s="10" t="str">
        <f t="shared" si="192"/>
        <v/>
      </c>
      <c r="N1773" s="10" t="str" cm="1">
        <f t="array" ref="N1773">IF(NOT(ISBLANK($B1773)),AND(M1773=TRUE,LEN(L1773)&lt;61,NOT(ISNUMBER(FIND('List of Values'!$C$2:$C$23,L1773)))),"")</f>
        <v/>
      </c>
      <c r="O1773" s="11"/>
      <c r="P1773" s="10" t="str">
        <f t="shared" si="193"/>
        <v/>
      </c>
      <c r="Q1773" s="10" t="str" cm="1">
        <f t="array" ref="Q1773">IF(NOT(ISBLANK($B1773)),AND(P1773=TRUE,LEN(O1773)&lt;81,NOT(ISNUMBER(FIND('List of Values'!$C$2:$C$23,O1773)))),"")</f>
        <v/>
      </c>
      <c r="R1773" s="11"/>
      <c r="S1773" s="10" t="str">
        <f t="shared" si="194"/>
        <v/>
      </c>
      <c r="T1773" s="10" t="str">
        <f>IF(NOT(ISBLANK($B1773)),AND(S1773=TRUE,NOT(COUNTIF('List of Values'!$B$2:$B$255,R1773)=0)),"")</f>
        <v/>
      </c>
      <c r="U1773" s="11"/>
      <c r="V1773" s="10" t="str">
        <f t="shared" si="195"/>
        <v/>
      </c>
      <c r="W1773" s="10" t="str">
        <f>IF(NOT(ISBLANK($B1773)),AND(V1773=TRUE,NOT(COUNTIF('List of Values'!$A$2:$A$10,U1773)=0)),"")</f>
        <v/>
      </c>
    </row>
    <row r="1774" spans="2:23">
      <c r="B1774" s="12"/>
      <c r="C1774" s="11"/>
      <c r="D1774" s="10" t="str">
        <f t="shared" si="189"/>
        <v/>
      </c>
      <c r="E1774" s="10" t="str" cm="1">
        <f t="array" ref="E1774">IF(NOT(ISBLANK($B1774)),AND(D1774=TRUE,LEN(C1774)&lt;81,NOT(ISNUMBER(FIND('List of Values'!$C$2:$C$20,C1774)))),"")</f>
        <v/>
      </c>
      <c r="F1774" s="11"/>
      <c r="G1774" s="10" t="str">
        <f t="shared" si="190"/>
        <v/>
      </c>
      <c r="H1774" s="10" t="str" cm="1">
        <f t="array" ref="H1774">IF(NOT(ISBLANK($B1774)),AND(G1774=TRUE,LEN(F1774)&lt;81,NOT(ISNUMBER(FIND('List of Values'!$C$2:$C$20,F1774)))),"")</f>
        <v/>
      </c>
      <c r="I1774" s="11"/>
      <c r="J1774" s="10" t="str">
        <f t="shared" si="191"/>
        <v/>
      </c>
      <c r="K1774" s="10" t="str" cm="1">
        <f t="array" ref="K1774">IF(NOT(ISBLANK($B1774)),AND(J1774=TRUE,LEN(I1774)&lt;61,NOT(ISNUMBER(FIND('List of Values'!$C$2:$C$23,I1774)))),"")</f>
        <v/>
      </c>
      <c r="L1774" s="11"/>
      <c r="M1774" s="10" t="str">
        <f t="shared" si="192"/>
        <v/>
      </c>
      <c r="N1774" s="10" t="str" cm="1">
        <f t="array" ref="N1774">IF(NOT(ISBLANK($B1774)),AND(M1774=TRUE,LEN(L1774)&lt;61,NOT(ISNUMBER(FIND('List of Values'!$C$2:$C$23,L1774)))),"")</f>
        <v/>
      </c>
      <c r="O1774" s="11"/>
      <c r="P1774" s="10" t="str">
        <f t="shared" si="193"/>
        <v/>
      </c>
      <c r="Q1774" s="10" t="str" cm="1">
        <f t="array" ref="Q1774">IF(NOT(ISBLANK($B1774)),AND(P1774=TRUE,LEN(O1774)&lt;81,NOT(ISNUMBER(FIND('List of Values'!$C$2:$C$23,O1774)))),"")</f>
        <v/>
      </c>
      <c r="R1774" s="11"/>
      <c r="S1774" s="10" t="str">
        <f t="shared" si="194"/>
        <v/>
      </c>
      <c r="T1774" s="10" t="str">
        <f>IF(NOT(ISBLANK($B1774)),AND(S1774=TRUE,NOT(COUNTIF('List of Values'!$B$2:$B$255,R1774)=0)),"")</f>
        <v/>
      </c>
      <c r="U1774" s="11"/>
      <c r="V1774" s="10" t="str">
        <f t="shared" si="195"/>
        <v/>
      </c>
      <c r="W1774" s="10" t="str">
        <f>IF(NOT(ISBLANK($B1774)),AND(V1774=TRUE,NOT(COUNTIF('List of Values'!$A$2:$A$10,U1774)=0)),"")</f>
        <v/>
      </c>
    </row>
    <row r="1775" spans="2:23">
      <c r="B1775" s="12"/>
      <c r="C1775" s="11"/>
      <c r="D1775" s="10" t="str">
        <f t="shared" si="189"/>
        <v/>
      </c>
      <c r="E1775" s="10" t="str" cm="1">
        <f t="array" ref="E1775">IF(NOT(ISBLANK($B1775)),AND(D1775=TRUE,LEN(C1775)&lt;81,NOT(ISNUMBER(FIND('List of Values'!$C$2:$C$20,C1775)))),"")</f>
        <v/>
      </c>
      <c r="F1775" s="11"/>
      <c r="G1775" s="10" t="str">
        <f t="shared" si="190"/>
        <v/>
      </c>
      <c r="H1775" s="10" t="str" cm="1">
        <f t="array" ref="H1775">IF(NOT(ISBLANK($B1775)),AND(G1775=TRUE,LEN(F1775)&lt;81,NOT(ISNUMBER(FIND('List of Values'!$C$2:$C$20,F1775)))),"")</f>
        <v/>
      </c>
      <c r="I1775" s="11"/>
      <c r="J1775" s="10" t="str">
        <f t="shared" si="191"/>
        <v/>
      </c>
      <c r="K1775" s="10" t="str" cm="1">
        <f t="array" ref="K1775">IF(NOT(ISBLANK($B1775)),AND(J1775=TRUE,LEN(I1775)&lt;61,NOT(ISNUMBER(FIND('List of Values'!$C$2:$C$23,I1775)))),"")</f>
        <v/>
      </c>
      <c r="L1775" s="11"/>
      <c r="M1775" s="10" t="str">
        <f t="shared" si="192"/>
        <v/>
      </c>
      <c r="N1775" s="10" t="str" cm="1">
        <f t="array" ref="N1775">IF(NOT(ISBLANK($B1775)),AND(M1775=TRUE,LEN(L1775)&lt;61,NOT(ISNUMBER(FIND('List of Values'!$C$2:$C$23,L1775)))),"")</f>
        <v/>
      </c>
      <c r="O1775" s="11"/>
      <c r="P1775" s="10" t="str">
        <f t="shared" si="193"/>
        <v/>
      </c>
      <c r="Q1775" s="10" t="str" cm="1">
        <f t="array" ref="Q1775">IF(NOT(ISBLANK($B1775)),AND(P1775=TRUE,LEN(O1775)&lt;81,NOT(ISNUMBER(FIND('List of Values'!$C$2:$C$23,O1775)))),"")</f>
        <v/>
      </c>
      <c r="R1775" s="11"/>
      <c r="S1775" s="10" t="str">
        <f t="shared" si="194"/>
        <v/>
      </c>
      <c r="T1775" s="10" t="str">
        <f>IF(NOT(ISBLANK($B1775)),AND(S1775=TRUE,NOT(COUNTIF('List of Values'!$B$2:$B$255,R1775)=0)),"")</f>
        <v/>
      </c>
      <c r="U1775" s="11"/>
      <c r="V1775" s="10" t="str">
        <f t="shared" si="195"/>
        <v/>
      </c>
      <c r="W1775" s="10" t="str">
        <f>IF(NOT(ISBLANK($B1775)),AND(V1775=TRUE,NOT(COUNTIF('List of Values'!$A$2:$A$10,U1775)=0)),"")</f>
        <v/>
      </c>
    </row>
    <row r="1776" spans="2:23">
      <c r="B1776" s="12"/>
      <c r="C1776" s="11"/>
      <c r="D1776" s="10" t="str">
        <f t="shared" si="189"/>
        <v/>
      </c>
      <c r="E1776" s="10" t="str" cm="1">
        <f t="array" ref="E1776">IF(NOT(ISBLANK($B1776)),AND(D1776=TRUE,LEN(C1776)&lt;81,NOT(ISNUMBER(FIND('List of Values'!$C$2:$C$20,C1776)))),"")</f>
        <v/>
      </c>
      <c r="F1776" s="11"/>
      <c r="G1776" s="10" t="str">
        <f t="shared" si="190"/>
        <v/>
      </c>
      <c r="H1776" s="10" t="str" cm="1">
        <f t="array" ref="H1776">IF(NOT(ISBLANK($B1776)),AND(G1776=TRUE,LEN(F1776)&lt;81,NOT(ISNUMBER(FIND('List of Values'!$C$2:$C$20,F1776)))),"")</f>
        <v/>
      </c>
      <c r="I1776" s="11"/>
      <c r="J1776" s="10" t="str">
        <f t="shared" si="191"/>
        <v/>
      </c>
      <c r="K1776" s="10" t="str" cm="1">
        <f t="array" ref="K1776">IF(NOT(ISBLANK($B1776)),AND(J1776=TRUE,LEN(I1776)&lt;61,NOT(ISNUMBER(FIND('List of Values'!$C$2:$C$23,I1776)))),"")</f>
        <v/>
      </c>
      <c r="L1776" s="11"/>
      <c r="M1776" s="10" t="str">
        <f t="shared" si="192"/>
        <v/>
      </c>
      <c r="N1776" s="10" t="str" cm="1">
        <f t="array" ref="N1776">IF(NOT(ISBLANK($B1776)),AND(M1776=TRUE,LEN(L1776)&lt;61,NOT(ISNUMBER(FIND('List of Values'!$C$2:$C$23,L1776)))),"")</f>
        <v/>
      </c>
      <c r="O1776" s="11"/>
      <c r="P1776" s="10" t="str">
        <f t="shared" si="193"/>
        <v/>
      </c>
      <c r="Q1776" s="10" t="str" cm="1">
        <f t="array" ref="Q1776">IF(NOT(ISBLANK($B1776)),AND(P1776=TRUE,LEN(O1776)&lt;81,NOT(ISNUMBER(FIND('List of Values'!$C$2:$C$23,O1776)))),"")</f>
        <v/>
      </c>
      <c r="R1776" s="11"/>
      <c r="S1776" s="10" t="str">
        <f t="shared" si="194"/>
        <v/>
      </c>
      <c r="T1776" s="10" t="str">
        <f>IF(NOT(ISBLANK($B1776)),AND(S1776=TRUE,NOT(COUNTIF('List of Values'!$B$2:$B$255,R1776)=0)),"")</f>
        <v/>
      </c>
      <c r="U1776" s="11"/>
      <c r="V1776" s="10" t="str">
        <f t="shared" si="195"/>
        <v/>
      </c>
      <c r="W1776" s="10" t="str">
        <f>IF(NOT(ISBLANK($B1776)),AND(V1776=TRUE,NOT(COUNTIF('List of Values'!$A$2:$A$10,U1776)=0)),"")</f>
        <v/>
      </c>
    </row>
    <row r="1777" spans="2:23">
      <c r="B1777" s="12"/>
      <c r="C1777" s="11"/>
      <c r="D1777" s="10" t="str">
        <f t="shared" si="189"/>
        <v/>
      </c>
      <c r="E1777" s="10" t="str" cm="1">
        <f t="array" ref="E1777">IF(NOT(ISBLANK($B1777)),AND(D1777=TRUE,LEN(C1777)&lt;81,NOT(ISNUMBER(FIND('List of Values'!$C$2:$C$20,C1777)))),"")</f>
        <v/>
      </c>
      <c r="F1777" s="11"/>
      <c r="G1777" s="10" t="str">
        <f t="shared" si="190"/>
        <v/>
      </c>
      <c r="H1777" s="10" t="str" cm="1">
        <f t="array" ref="H1777">IF(NOT(ISBLANK($B1777)),AND(G1777=TRUE,LEN(F1777)&lt;81,NOT(ISNUMBER(FIND('List of Values'!$C$2:$C$20,F1777)))),"")</f>
        <v/>
      </c>
      <c r="I1777" s="11"/>
      <c r="J1777" s="10" t="str">
        <f t="shared" si="191"/>
        <v/>
      </c>
      <c r="K1777" s="10" t="str" cm="1">
        <f t="array" ref="K1777">IF(NOT(ISBLANK($B1777)),AND(J1777=TRUE,LEN(I1777)&lt;61,NOT(ISNUMBER(FIND('List of Values'!$C$2:$C$23,I1777)))),"")</f>
        <v/>
      </c>
      <c r="L1777" s="11"/>
      <c r="M1777" s="10" t="str">
        <f t="shared" si="192"/>
        <v/>
      </c>
      <c r="N1777" s="10" t="str" cm="1">
        <f t="array" ref="N1777">IF(NOT(ISBLANK($B1777)),AND(M1777=TRUE,LEN(L1777)&lt;61,NOT(ISNUMBER(FIND('List of Values'!$C$2:$C$23,L1777)))),"")</f>
        <v/>
      </c>
      <c r="O1777" s="11"/>
      <c r="P1777" s="10" t="str">
        <f t="shared" si="193"/>
        <v/>
      </c>
      <c r="Q1777" s="10" t="str" cm="1">
        <f t="array" ref="Q1777">IF(NOT(ISBLANK($B1777)),AND(P1777=TRUE,LEN(O1777)&lt;81,NOT(ISNUMBER(FIND('List of Values'!$C$2:$C$23,O1777)))),"")</f>
        <v/>
      </c>
      <c r="R1777" s="11"/>
      <c r="S1777" s="10" t="str">
        <f t="shared" si="194"/>
        <v/>
      </c>
      <c r="T1777" s="10" t="str">
        <f>IF(NOT(ISBLANK($B1777)),AND(S1777=TRUE,NOT(COUNTIF('List of Values'!$B$2:$B$255,R1777)=0)),"")</f>
        <v/>
      </c>
      <c r="U1777" s="11"/>
      <c r="V1777" s="10" t="str">
        <f t="shared" si="195"/>
        <v/>
      </c>
      <c r="W1777" s="10" t="str">
        <f>IF(NOT(ISBLANK($B1777)),AND(V1777=TRUE,NOT(COUNTIF('List of Values'!$A$2:$A$10,U1777)=0)),"")</f>
        <v/>
      </c>
    </row>
    <row r="1778" spans="2:23">
      <c r="B1778" s="12"/>
      <c r="C1778" s="11"/>
      <c r="D1778" s="10" t="str">
        <f t="shared" si="189"/>
        <v/>
      </c>
      <c r="E1778" s="10" t="str" cm="1">
        <f t="array" ref="E1778">IF(NOT(ISBLANK($B1778)),AND(D1778=TRUE,LEN(C1778)&lt;81,NOT(ISNUMBER(FIND('List of Values'!$C$2:$C$20,C1778)))),"")</f>
        <v/>
      </c>
      <c r="F1778" s="11"/>
      <c r="G1778" s="10" t="str">
        <f t="shared" si="190"/>
        <v/>
      </c>
      <c r="H1778" s="10" t="str" cm="1">
        <f t="array" ref="H1778">IF(NOT(ISBLANK($B1778)),AND(G1778=TRUE,LEN(F1778)&lt;81,NOT(ISNUMBER(FIND('List of Values'!$C$2:$C$20,F1778)))),"")</f>
        <v/>
      </c>
      <c r="I1778" s="11"/>
      <c r="J1778" s="10" t="str">
        <f t="shared" si="191"/>
        <v/>
      </c>
      <c r="K1778" s="10" t="str" cm="1">
        <f t="array" ref="K1778">IF(NOT(ISBLANK($B1778)),AND(J1778=TRUE,LEN(I1778)&lt;61,NOT(ISNUMBER(FIND('List of Values'!$C$2:$C$23,I1778)))),"")</f>
        <v/>
      </c>
      <c r="L1778" s="11"/>
      <c r="M1778" s="10" t="str">
        <f t="shared" si="192"/>
        <v/>
      </c>
      <c r="N1778" s="10" t="str" cm="1">
        <f t="array" ref="N1778">IF(NOT(ISBLANK($B1778)),AND(M1778=TRUE,LEN(L1778)&lt;61,NOT(ISNUMBER(FIND('List of Values'!$C$2:$C$23,L1778)))),"")</f>
        <v/>
      </c>
      <c r="O1778" s="11"/>
      <c r="P1778" s="10" t="str">
        <f t="shared" si="193"/>
        <v/>
      </c>
      <c r="Q1778" s="10" t="str" cm="1">
        <f t="array" ref="Q1778">IF(NOT(ISBLANK($B1778)),AND(P1778=TRUE,LEN(O1778)&lt;81,NOT(ISNUMBER(FIND('List of Values'!$C$2:$C$23,O1778)))),"")</f>
        <v/>
      </c>
      <c r="R1778" s="11"/>
      <c r="S1778" s="10" t="str">
        <f t="shared" si="194"/>
        <v/>
      </c>
      <c r="T1778" s="10" t="str">
        <f>IF(NOT(ISBLANK($B1778)),AND(S1778=TRUE,NOT(COUNTIF('List of Values'!$B$2:$B$255,R1778)=0)),"")</f>
        <v/>
      </c>
      <c r="U1778" s="11"/>
      <c r="V1778" s="10" t="str">
        <f t="shared" si="195"/>
        <v/>
      </c>
      <c r="W1778" s="10" t="str">
        <f>IF(NOT(ISBLANK($B1778)),AND(V1778=TRUE,NOT(COUNTIF('List of Values'!$A$2:$A$10,U1778)=0)),"")</f>
        <v/>
      </c>
    </row>
    <row r="1779" spans="2:23">
      <c r="B1779" s="12"/>
      <c r="C1779" s="11"/>
      <c r="D1779" s="10" t="str">
        <f t="shared" si="189"/>
        <v/>
      </c>
      <c r="E1779" s="10" t="str" cm="1">
        <f t="array" ref="E1779">IF(NOT(ISBLANK($B1779)),AND(D1779=TRUE,LEN(C1779)&lt;81,NOT(ISNUMBER(FIND('List of Values'!$C$2:$C$20,C1779)))),"")</f>
        <v/>
      </c>
      <c r="F1779" s="11"/>
      <c r="G1779" s="10" t="str">
        <f t="shared" si="190"/>
        <v/>
      </c>
      <c r="H1779" s="10" t="str" cm="1">
        <f t="array" ref="H1779">IF(NOT(ISBLANK($B1779)),AND(G1779=TRUE,LEN(F1779)&lt;81,NOT(ISNUMBER(FIND('List of Values'!$C$2:$C$20,F1779)))),"")</f>
        <v/>
      </c>
      <c r="I1779" s="11"/>
      <c r="J1779" s="10" t="str">
        <f t="shared" si="191"/>
        <v/>
      </c>
      <c r="K1779" s="10" t="str" cm="1">
        <f t="array" ref="K1779">IF(NOT(ISBLANK($B1779)),AND(J1779=TRUE,LEN(I1779)&lt;61,NOT(ISNUMBER(FIND('List of Values'!$C$2:$C$23,I1779)))),"")</f>
        <v/>
      </c>
      <c r="L1779" s="11"/>
      <c r="M1779" s="10" t="str">
        <f t="shared" si="192"/>
        <v/>
      </c>
      <c r="N1779" s="10" t="str" cm="1">
        <f t="array" ref="N1779">IF(NOT(ISBLANK($B1779)),AND(M1779=TRUE,LEN(L1779)&lt;61,NOT(ISNUMBER(FIND('List of Values'!$C$2:$C$23,L1779)))),"")</f>
        <v/>
      </c>
      <c r="O1779" s="11"/>
      <c r="P1779" s="10" t="str">
        <f t="shared" si="193"/>
        <v/>
      </c>
      <c r="Q1779" s="10" t="str" cm="1">
        <f t="array" ref="Q1779">IF(NOT(ISBLANK($B1779)),AND(P1779=TRUE,LEN(O1779)&lt;81,NOT(ISNUMBER(FIND('List of Values'!$C$2:$C$23,O1779)))),"")</f>
        <v/>
      </c>
      <c r="R1779" s="11"/>
      <c r="S1779" s="10" t="str">
        <f t="shared" si="194"/>
        <v/>
      </c>
      <c r="T1779" s="10" t="str">
        <f>IF(NOT(ISBLANK($B1779)),AND(S1779=TRUE,NOT(COUNTIF('List of Values'!$B$2:$B$255,R1779)=0)),"")</f>
        <v/>
      </c>
      <c r="U1779" s="11"/>
      <c r="V1779" s="10" t="str">
        <f t="shared" si="195"/>
        <v/>
      </c>
      <c r="W1779" s="10" t="str">
        <f>IF(NOT(ISBLANK($B1779)),AND(V1779=TRUE,NOT(COUNTIF('List of Values'!$A$2:$A$10,U1779)=0)),"")</f>
        <v/>
      </c>
    </row>
    <row r="1780" spans="2:23">
      <c r="B1780" s="12"/>
      <c r="C1780" s="11"/>
      <c r="D1780" s="10" t="str">
        <f t="shared" si="189"/>
        <v/>
      </c>
      <c r="E1780" s="10" t="str" cm="1">
        <f t="array" ref="E1780">IF(NOT(ISBLANK($B1780)),AND(D1780=TRUE,LEN(C1780)&lt;81,NOT(ISNUMBER(FIND('List of Values'!$C$2:$C$20,C1780)))),"")</f>
        <v/>
      </c>
      <c r="F1780" s="11"/>
      <c r="G1780" s="10" t="str">
        <f t="shared" si="190"/>
        <v/>
      </c>
      <c r="H1780" s="10" t="str" cm="1">
        <f t="array" ref="H1780">IF(NOT(ISBLANK($B1780)),AND(G1780=TRUE,LEN(F1780)&lt;81,NOT(ISNUMBER(FIND('List of Values'!$C$2:$C$20,F1780)))),"")</f>
        <v/>
      </c>
      <c r="I1780" s="11"/>
      <c r="J1780" s="10" t="str">
        <f t="shared" si="191"/>
        <v/>
      </c>
      <c r="K1780" s="10" t="str" cm="1">
        <f t="array" ref="K1780">IF(NOT(ISBLANK($B1780)),AND(J1780=TRUE,LEN(I1780)&lt;61,NOT(ISNUMBER(FIND('List of Values'!$C$2:$C$23,I1780)))),"")</f>
        <v/>
      </c>
      <c r="L1780" s="11"/>
      <c r="M1780" s="10" t="str">
        <f t="shared" si="192"/>
        <v/>
      </c>
      <c r="N1780" s="10" t="str" cm="1">
        <f t="array" ref="N1780">IF(NOT(ISBLANK($B1780)),AND(M1780=TRUE,LEN(L1780)&lt;61,NOT(ISNUMBER(FIND('List of Values'!$C$2:$C$23,L1780)))),"")</f>
        <v/>
      </c>
      <c r="O1780" s="11"/>
      <c r="P1780" s="10" t="str">
        <f t="shared" si="193"/>
        <v/>
      </c>
      <c r="Q1780" s="10" t="str" cm="1">
        <f t="array" ref="Q1780">IF(NOT(ISBLANK($B1780)),AND(P1780=TRUE,LEN(O1780)&lt;81,NOT(ISNUMBER(FIND('List of Values'!$C$2:$C$23,O1780)))),"")</f>
        <v/>
      </c>
      <c r="R1780" s="11"/>
      <c r="S1780" s="10" t="str">
        <f t="shared" si="194"/>
        <v/>
      </c>
      <c r="T1780" s="10" t="str">
        <f>IF(NOT(ISBLANK($B1780)),AND(S1780=TRUE,NOT(COUNTIF('List of Values'!$B$2:$B$255,R1780)=0)),"")</f>
        <v/>
      </c>
      <c r="U1780" s="11"/>
      <c r="V1780" s="10" t="str">
        <f t="shared" si="195"/>
        <v/>
      </c>
      <c r="W1780" s="10" t="str">
        <f>IF(NOT(ISBLANK($B1780)),AND(V1780=TRUE,NOT(COUNTIF('List of Values'!$A$2:$A$10,U1780)=0)),"")</f>
        <v/>
      </c>
    </row>
    <row r="1781" spans="2:23">
      <c r="B1781" s="12"/>
      <c r="C1781" s="11"/>
      <c r="D1781" s="10" t="str">
        <f t="shared" si="189"/>
        <v/>
      </c>
      <c r="E1781" s="10" t="str" cm="1">
        <f t="array" ref="E1781">IF(NOT(ISBLANK($B1781)),AND(D1781=TRUE,LEN(C1781)&lt;81,NOT(ISNUMBER(FIND('List of Values'!$C$2:$C$20,C1781)))),"")</f>
        <v/>
      </c>
      <c r="F1781" s="11"/>
      <c r="G1781" s="10" t="str">
        <f t="shared" si="190"/>
        <v/>
      </c>
      <c r="H1781" s="10" t="str" cm="1">
        <f t="array" ref="H1781">IF(NOT(ISBLANK($B1781)),AND(G1781=TRUE,LEN(F1781)&lt;81,NOT(ISNUMBER(FIND('List of Values'!$C$2:$C$20,F1781)))),"")</f>
        <v/>
      </c>
      <c r="I1781" s="11"/>
      <c r="J1781" s="10" t="str">
        <f t="shared" si="191"/>
        <v/>
      </c>
      <c r="K1781" s="10" t="str" cm="1">
        <f t="array" ref="K1781">IF(NOT(ISBLANK($B1781)),AND(J1781=TRUE,LEN(I1781)&lt;61,NOT(ISNUMBER(FIND('List of Values'!$C$2:$C$23,I1781)))),"")</f>
        <v/>
      </c>
      <c r="L1781" s="11"/>
      <c r="M1781" s="10" t="str">
        <f t="shared" si="192"/>
        <v/>
      </c>
      <c r="N1781" s="10" t="str" cm="1">
        <f t="array" ref="N1781">IF(NOT(ISBLANK($B1781)),AND(M1781=TRUE,LEN(L1781)&lt;61,NOT(ISNUMBER(FIND('List of Values'!$C$2:$C$23,L1781)))),"")</f>
        <v/>
      </c>
      <c r="O1781" s="11"/>
      <c r="P1781" s="10" t="str">
        <f t="shared" si="193"/>
        <v/>
      </c>
      <c r="Q1781" s="10" t="str" cm="1">
        <f t="array" ref="Q1781">IF(NOT(ISBLANK($B1781)),AND(P1781=TRUE,LEN(O1781)&lt;81,NOT(ISNUMBER(FIND('List of Values'!$C$2:$C$23,O1781)))),"")</f>
        <v/>
      </c>
      <c r="R1781" s="11"/>
      <c r="S1781" s="10" t="str">
        <f t="shared" si="194"/>
        <v/>
      </c>
      <c r="T1781" s="10" t="str">
        <f>IF(NOT(ISBLANK($B1781)),AND(S1781=TRUE,NOT(COUNTIF('List of Values'!$B$2:$B$255,R1781)=0)),"")</f>
        <v/>
      </c>
      <c r="U1781" s="11"/>
      <c r="V1781" s="10" t="str">
        <f t="shared" si="195"/>
        <v/>
      </c>
      <c r="W1781" s="10" t="str">
        <f>IF(NOT(ISBLANK($B1781)),AND(V1781=TRUE,NOT(COUNTIF('List of Values'!$A$2:$A$10,U1781)=0)),"")</f>
        <v/>
      </c>
    </row>
    <row r="1782" spans="2:23">
      <c r="B1782" s="12"/>
      <c r="C1782" s="11"/>
      <c r="D1782" s="10" t="str">
        <f t="shared" si="189"/>
        <v/>
      </c>
      <c r="E1782" s="10" t="str" cm="1">
        <f t="array" ref="E1782">IF(NOT(ISBLANK($B1782)),AND(D1782=TRUE,LEN(C1782)&lt;81,NOT(ISNUMBER(FIND('List of Values'!$C$2:$C$20,C1782)))),"")</f>
        <v/>
      </c>
      <c r="F1782" s="11"/>
      <c r="G1782" s="10" t="str">
        <f t="shared" si="190"/>
        <v/>
      </c>
      <c r="H1782" s="10" t="str" cm="1">
        <f t="array" ref="H1782">IF(NOT(ISBLANK($B1782)),AND(G1782=TRUE,LEN(F1782)&lt;81,NOT(ISNUMBER(FIND('List of Values'!$C$2:$C$20,F1782)))),"")</f>
        <v/>
      </c>
      <c r="I1782" s="11"/>
      <c r="J1782" s="10" t="str">
        <f t="shared" si="191"/>
        <v/>
      </c>
      <c r="K1782" s="10" t="str" cm="1">
        <f t="array" ref="K1782">IF(NOT(ISBLANK($B1782)),AND(J1782=TRUE,LEN(I1782)&lt;61,NOT(ISNUMBER(FIND('List of Values'!$C$2:$C$23,I1782)))),"")</f>
        <v/>
      </c>
      <c r="L1782" s="11"/>
      <c r="M1782" s="10" t="str">
        <f t="shared" si="192"/>
        <v/>
      </c>
      <c r="N1782" s="10" t="str" cm="1">
        <f t="array" ref="N1782">IF(NOT(ISBLANK($B1782)),AND(M1782=TRUE,LEN(L1782)&lt;61,NOT(ISNUMBER(FIND('List of Values'!$C$2:$C$23,L1782)))),"")</f>
        <v/>
      </c>
      <c r="O1782" s="11"/>
      <c r="P1782" s="10" t="str">
        <f t="shared" si="193"/>
        <v/>
      </c>
      <c r="Q1782" s="10" t="str" cm="1">
        <f t="array" ref="Q1782">IF(NOT(ISBLANK($B1782)),AND(P1782=TRUE,LEN(O1782)&lt;81,NOT(ISNUMBER(FIND('List of Values'!$C$2:$C$23,O1782)))),"")</f>
        <v/>
      </c>
      <c r="R1782" s="11"/>
      <c r="S1782" s="10" t="str">
        <f t="shared" si="194"/>
        <v/>
      </c>
      <c r="T1782" s="10" t="str">
        <f>IF(NOT(ISBLANK($B1782)),AND(S1782=TRUE,NOT(COUNTIF('List of Values'!$B$2:$B$255,R1782)=0)),"")</f>
        <v/>
      </c>
      <c r="U1782" s="11"/>
      <c r="V1782" s="10" t="str">
        <f t="shared" si="195"/>
        <v/>
      </c>
      <c r="W1782" s="10" t="str">
        <f>IF(NOT(ISBLANK($B1782)),AND(V1782=TRUE,NOT(COUNTIF('List of Values'!$A$2:$A$10,U1782)=0)),"")</f>
        <v/>
      </c>
    </row>
    <row r="1783" spans="2:23">
      <c r="B1783" s="12"/>
      <c r="C1783" s="11"/>
      <c r="D1783" s="10" t="str">
        <f t="shared" si="189"/>
        <v/>
      </c>
      <c r="E1783" s="10" t="str" cm="1">
        <f t="array" ref="E1783">IF(NOT(ISBLANK($B1783)),AND(D1783=TRUE,LEN(C1783)&lt;81,NOT(ISNUMBER(FIND('List of Values'!$C$2:$C$20,C1783)))),"")</f>
        <v/>
      </c>
      <c r="F1783" s="11"/>
      <c r="G1783" s="10" t="str">
        <f t="shared" si="190"/>
        <v/>
      </c>
      <c r="H1783" s="10" t="str" cm="1">
        <f t="array" ref="H1783">IF(NOT(ISBLANK($B1783)),AND(G1783=TRUE,LEN(F1783)&lt;81,NOT(ISNUMBER(FIND('List of Values'!$C$2:$C$20,F1783)))),"")</f>
        <v/>
      </c>
      <c r="I1783" s="11"/>
      <c r="J1783" s="10" t="str">
        <f t="shared" si="191"/>
        <v/>
      </c>
      <c r="K1783" s="10" t="str" cm="1">
        <f t="array" ref="K1783">IF(NOT(ISBLANK($B1783)),AND(J1783=TRUE,LEN(I1783)&lt;61,NOT(ISNUMBER(FIND('List of Values'!$C$2:$C$23,I1783)))),"")</f>
        <v/>
      </c>
      <c r="L1783" s="11"/>
      <c r="M1783" s="10" t="str">
        <f t="shared" si="192"/>
        <v/>
      </c>
      <c r="N1783" s="10" t="str" cm="1">
        <f t="array" ref="N1783">IF(NOT(ISBLANK($B1783)),AND(M1783=TRUE,LEN(L1783)&lt;61,NOT(ISNUMBER(FIND('List of Values'!$C$2:$C$23,L1783)))),"")</f>
        <v/>
      </c>
      <c r="O1783" s="11"/>
      <c r="P1783" s="10" t="str">
        <f t="shared" si="193"/>
        <v/>
      </c>
      <c r="Q1783" s="10" t="str" cm="1">
        <f t="array" ref="Q1783">IF(NOT(ISBLANK($B1783)),AND(P1783=TRUE,LEN(O1783)&lt;81,NOT(ISNUMBER(FIND('List of Values'!$C$2:$C$23,O1783)))),"")</f>
        <v/>
      </c>
      <c r="R1783" s="11"/>
      <c r="S1783" s="10" t="str">
        <f t="shared" si="194"/>
        <v/>
      </c>
      <c r="T1783" s="10" t="str">
        <f>IF(NOT(ISBLANK($B1783)),AND(S1783=TRUE,NOT(COUNTIF('List of Values'!$B$2:$B$255,R1783)=0)),"")</f>
        <v/>
      </c>
      <c r="U1783" s="11"/>
      <c r="V1783" s="10" t="str">
        <f t="shared" si="195"/>
        <v/>
      </c>
      <c r="W1783" s="10" t="str">
        <f>IF(NOT(ISBLANK($B1783)),AND(V1783=TRUE,NOT(COUNTIF('List of Values'!$A$2:$A$10,U1783)=0)),"")</f>
        <v/>
      </c>
    </row>
    <row r="1784" spans="2:23">
      <c r="B1784" s="12"/>
      <c r="C1784" s="11"/>
      <c r="D1784" s="10" t="str">
        <f t="shared" si="189"/>
        <v/>
      </c>
      <c r="E1784" s="10" t="str" cm="1">
        <f t="array" ref="E1784">IF(NOT(ISBLANK($B1784)),AND(D1784=TRUE,LEN(C1784)&lt;81,NOT(ISNUMBER(FIND('List of Values'!$C$2:$C$20,C1784)))),"")</f>
        <v/>
      </c>
      <c r="F1784" s="11"/>
      <c r="G1784" s="10" t="str">
        <f t="shared" si="190"/>
        <v/>
      </c>
      <c r="H1784" s="10" t="str" cm="1">
        <f t="array" ref="H1784">IF(NOT(ISBLANK($B1784)),AND(G1784=TRUE,LEN(F1784)&lt;81,NOT(ISNUMBER(FIND('List of Values'!$C$2:$C$20,F1784)))),"")</f>
        <v/>
      </c>
      <c r="I1784" s="11"/>
      <c r="J1784" s="10" t="str">
        <f t="shared" si="191"/>
        <v/>
      </c>
      <c r="K1784" s="10" t="str" cm="1">
        <f t="array" ref="K1784">IF(NOT(ISBLANK($B1784)),AND(J1784=TRUE,LEN(I1784)&lt;61,NOT(ISNUMBER(FIND('List of Values'!$C$2:$C$23,I1784)))),"")</f>
        <v/>
      </c>
      <c r="L1784" s="11"/>
      <c r="M1784" s="10" t="str">
        <f t="shared" si="192"/>
        <v/>
      </c>
      <c r="N1784" s="10" t="str" cm="1">
        <f t="array" ref="N1784">IF(NOT(ISBLANK($B1784)),AND(M1784=TRUE,LEN(L1784)&lt;61,NOT(ISNUMBER(FIND('List of Values'!$C$2:$C$23,L1784)))),"")</f>
        <v/>
      </c>
      <c r="O1784" s="11"/>
      <c r="P1784" s="10" t="str">
        <f t="shared" si="193"/>
        <v/>
      </c>
      <c r="Q1784" s="10" t="str" cm="1">
        <f t="array" ref="Q1784">IF(NOT(ISBLANK($B1784)),AND(P1784=TRUE,LEN(O1784)&lt;81,NOT(ISNUMBER(FIND('List of Values'!$C$2:$C$23,O1784)))),"")</f>
        <v/>
      </c>
      <c r="R1784" s="11"/>
      <c r="S1784" s="10" t="str">
        <f t="shared" si="194"/>
        <v/>
      </c>
      <c r="T1784" s="10" t="str">
        <f>IF(NOT(ISBLANK($B1784)),AND(S1784=TRUE,NOT(COUNTIF('List of Values'!$B$2:$B$255,R1784)=0)),"")</f>
        <v/>
      </c>
      <c r="U1784" s="11"/>
      <c r="V1784" s="10" t="str">
        <f t="shared" si="195"/>
        <v/>
      </c>
      <c r="W1784" s="10" t="str">
        <f>IF(NOT(ISBLANK($B1784)),AND(V1784=TRUE,NOT(COUNTIF('List of Values'!$A$2:$A$10,U1784)=0)),"")</f>
        <v/>
      </c>
    </row>
    <row r="1785" spans="2:23">
      <c r="B1785" s="12"/>
      <c r="C1785" s="11"/>
      <c r="D1785" s="10" t="str">
        <f t="shared" si="189"/>
        <v/>
      </c>
      <c r="E1785" s="10" t="str" cm="1">
        <f t="array" ref="E1785">IF(NOT(ISBLANK($B1785)),AND(D1785=TRUE,LEN(C1785)&lt;81,NOT(ISNUMBER(FIND('List of Values'!$C$2:$C$20,C1785)))),"")</f>
        <v/>
      </c>
      <c r="F1785" s="11"/>
      <c r="G1785" s="10" t="str">
        <f t="shared" si="190"/>
        <v/>
      </c>
      <c r="H1785" s="10" t="str" cm="1">
        <f t="array" ref="H1785">IF(NOT(ISBLANK($B1785)),AND(G1785=TRUE,LEN(F1785)&lt;81,NOT(ISNUMBER(FIND('List of Values'!$C$2:$C$20,F1785)))),"")</f>
        <v/>
      </c>
      <c r="I1785" s="11"/>
      <c r="J1785" s="10" t="str">
        <f t="shared" si="191"/>
        <v/>
      </c>
      <c r="K1785" s="10" t="str" cm="1">
        <f t="array" ref="K1785">IF(NOT(ISBLANK($B1785)),AND(J1785=TRUE,LEN(I1785)&lt;61,NOT(ISNUMBER(FIND('List of Values'!$C$2:$C$23,I1785)))),"")</f>
        <v/>
      </c>
      <c r="L1785" s="11"/>
      <c r="M1785" s="10" t="str">
        <f t="shared" si="192"/>
        <v/>
      </c>
      <c r="N1785" s="10" t="str" cm="1">
        <f t="array" ref="N1785">IF(NOT(ISBLANK($B1785)),AND(M1785=TRUE,LEN(L1785)&lt;61,NOT(ISNUMBER(FIND('List of Values'!$C$2:$C$23,L1785)))),"")</f>
        <v/>
      </c>
      <c r="O1785" s="11"/>
      <c r="P1785" s="10" t="str">
        <f t="shared" si="193"/>
        <v/>
      </c>
      <c r="Q1785" s="10" t="str" cm="1">
        <f t="array" ref="Q1785">IF(NOT(ISBLANK($B1785)),AND(P1785=TRUE,LEN(O1785)&lt;81,NOT(ISNUMBER(FIND('List of Values'!$C$2:$C$23,O1785)))),"")</f>
        <v/>
      </c>
      <c r="R1785" s="11"/>
      <c r="S1785" s="10" t="str">
        <f t="shared" si="194"/>
        <v/>
      </c>
      <c r="T1785" s="10" t="str">
        <f>IF(NOT(ISBLANK($B1785)),AND(S1785=TRUE,NOT(COUNTIF('List of Values'!$B$2:$B$255,R1785)=0)),"")</f>
        <v/>
      </c>
      <c r="U1785" s="11"/>
      <c r="V1785" s="10" t="str">
        <f t="shared" si="195"/>
        <v/>
      </c>
      <c r="W1785" s="10" t="str">
        <f>IF(NOT(ISBLANK($B1785)),AND(V1785=TRUE,NOT(COUNTIF('List of Values'!$A$2:$A$10,U1785)=0)),"")</f>
        <v/>
      </c>
    </row>
    <row r="1786" spans="2:23">
      <c r="B1786" s="12"/>
      <c r="C1786" s="11"/>
      <c r="D1786" s="10" t="str">
        <f t="shared" si="189"/>
        <v/>
      </c>
      <c r="E1786" s="10" t="str" cm="1">
        <f t="array" ref="E1786">IF(NOT(ISBLANK($B1786)),AND(D1786=TRUE,LEN(C1786)&lt;81,NOT(ISNUMBER(FIND('List of Values'!$C$2:$C$20,C1786)))),"")</f>
        <v/>
      </c>
      <c r="F1786" s="11"/>
      <c r="G1786" s="10" t="str">
        <f t="shared" si="190"/>
        <v/>
      </c>
      <c r="H1786" s="10" t="str" cm="1">
        <f t="array" ref="H1786">IF(NOT(ISBLANK($B1786)),AND(G1786=TRUE,LEN(F1786)&lt;81,NOT(ISNUMBER(FIND('List of Values'!$C$2:$C$20,F1786)))),"")</f>
        <v/>
      </c>
      <c r="I1786" s="11"/>
      <c r="J1786" s="10" t="str">
        <f t="shared" si="191"/>
        <v/>
      </c>
      <c r="K1786" s="10" t="str" cm="1">
        <f t="array" ref="K1786">IF(NOT(ISBLANK($B1786)),AND(J1786=TRUE,LEN(I1786)&lt;61,NOT(ISNUMBER(FIND('List of Values'!$C$2:$C$23,I1786)))),"")</f>
        <v/>
      </c>
      <c r="L1786" s="11"/>
      <c r="M1786" s="10" t="str">
        <f t="shared" si="192"/>
        <v/>
      </c>
      <c r="N1786" s="10" t="str" cm="1">
        <f t="array" ref="N1786">IF(NOT(ISBLANK($B1786)),AND(M1786=TRUE,LEN(L1786)&lt;61,NOT(ISNUMBER(FIND('List of Values'!$C$2:$C$23,L1786)))),"")</f>
        <v/>
      </c>
      <c r="O1786" s="11"/>
      <c r="P1786" s="10" t="str">
        <f t="shared" si="193"/>
        <v/>
      </c>
      <c r="Q1786" s="10" t="str" cm="1">
        <f t="array" ref="Q1786">IF(NOT(ISBLANK($B1786)),AND(P1786=TRUE,LEN(O1786)&lt;81,NOT(ISNUMBER(FIND('List of Values'!$C$2:$C$23,O1786)))),"")</f>
        <v/>
      </c>
      <c r="R1786" s="11"/>
      <c r="S1786" s="10" t="str">
        <f t="shared" si="194"/>
        <v/>
      </c>
      <c r="T1786" s="10" t="str">
        <f>IF(NOT(ISBLANK($B1786)),AND(S1786=TRUE,NOT(COUNTIF('List of Values'!$B$2:$B$255,R1786)=0)),"")</f>
        <v/>
      </c>
      <c r="U1786" s="11"/>
      <c r="V1786" s="10" t="str">
        <f t="shared" si="195"/>
        <v/>
      </c>
      <c r="W1786" s="10" t="str">
        <f>IF(NOT(ISBLANK($B1786)),AND(V1786=TRUE,NOT(COUNTIF('List of Values'!$A$2:$A$10,U1786)=0)),"")</f>
        <v/>
      </c>
    </row>
    <row r="1787" spans="2:23">
      <c r="B1787" s="12"/>
      <c r="C1787" s="11"/>
      <c r="D1787" s="10" t="str">
        <f t="shared" si="189"/>
        <v/>
      </c>
      <c r="E1787" s="10" t="str" cm="1">
        <f t="array" ref="E1787">IF(NOT(ISBLANK($B1787)),AND(D1787=TRUE,LEN(C1787)&lt;81,NOT(ISNUMBER(FIND('List of Values'!$C$2:$C$20,C1787)))),"")</f>
        <v/>
      </c>
      <c r="F1787" s="11"/>
      <c r="G1787" s="10" t="str">
        <f t="shared" si="190"/>
        <v/>
      </c>
      <c r="H1787" s="10" t="str" cm="1">
        <f t="array" ref="H1787">IF(NOT(ISBLANK($B1787)),AND(G1787=TRUE,LEN(F1787)&lt;81,NOT(ISNUMBER(FIND('List of Values'!$C$2:$C$20,F1787)))),"")</f>
        <v/>
      </c>
      <c r="I1787" s="11"/>
      <c r="J1787" s="10" t="str">
        <f t="shared" si="191"/>
        <v/>
      </c>
      <c r="K1787" s="10" t="str" cm="1">
        <f t="array" ref="K1787">IF(NOT(ISBLANK($B1787)),AND(J1787=TRUE,LEN(I1787)&lt;61,NOT(ISNUMBER(FIND('List of Values'!$C$2:$C$23,I1787)))),"")</f>
        <v/>
      </c>
      <c r="L1787" s="11"/>
      <c r="M1787" s="10" t="str">
        <f t="shared" si="192"/>
        <v/>
      </c>
      <c r="N1787" s="10" t="str" cm="1">
        <f t="array" ref="N1787">IF(NOT(ISBLANK($B1787)),AND(M1787=TRUE,LEN(L1787)&lt;61,NOT(ISNUMBER(FIND('List of Values'!$C$2:$C$23,L1787)))),"")</f>
        <v/>
      </c>
      <c r="O1787" s="11"/>
      <c r="P1787" s="10" t="str">
        <f t="shared" si="193"/>
        <v/>
      </c>
      <c r="Q1787" s="10" t="str" cm="1">
        <f t="array" ref="Q1787">IF(NOT(ISBLANK($B1787)),AND(P1787=TRUE,LEN(O1787)&lt;81,NOT(ISNUMBER(FIND('List of Values'!$C$2:$C$23,O1787)))),"")</f>
        <v/>
      </c>
      <c r="R1787" s="11"/>
      <c r="S1787" s="10" t="str">
        <f t="shared" si="194"/>
        <v/>
      </c>
      <c r="T1787" s="10" t="str">
        <f>IF(NOT(ISBLANK($B1787)),AND(S1787=TRUE,NOT(COUNTIF('List of Values'!$B$2:$B$255,R1787)=0)),"")</f>
        <v/>
      </c>
      <c r="U1787" s="11"/>
      <c r="V1787" s="10" t="str">
        <f t="shared" si="195"/>
        <v/>
      </c>
      <c r="W1787" s="10" t="str">
        <f>IF(NOT(ISBLANK($B1787)),AND(V1787=TRUE,NOT(COUNTIF('List of Values'!$A$2:$A$10,U1787)=0)),"")</f>
        <v/>
      </c>
    </row>
    <row r="1788" spans="2:23">
      <c r="B1788" s="12"/>
      <c r="C1788" s="11"/>
      <c r="D1788" s="10" t="str">
        <f t="shared" si="189"/>
        <v/>
      </c>
      <c r="E1788" s="10" t="str" cm="1">
        <f t="array" ref="E1788">IF(NOT(ISBLANK($B1788)),AND(D1788=TRUE,LEN(C1788)&lt;81,NOT(ISNUMBER(FIND('List of Values'!$C$2:$C$20,C1788)))),"")</f>
        <v/>
      </c>
      <c r="F1788" s="11"/>
      <c r="G1788" s="10" t="str">
        <f t="shared" si="190"/>
        <v/>
      </c>
      <c r="H1788" s="10" t="str" cm="1">
        <f t="array" ref="H1788">IF(NOT(ISBLANK($B1788)),AND(G1788=TRUE,LEN(F1788)&lt;81,NOT(ISNUMBER(FIND('List of Values'!$C$2:$C$20,F1788)))),"")</f>
        <v/>
      </c>
      <c r="I1788" s="11"/>
      <c r="J1788" s="10" t="str">
        <f t="shared" si="191"/>
        <v/>
      </c>
      <c r="K1788" s="10" t="str" cm="1">
        <f t="array" ref="K1788">IF(NOT(ISBLANK($B1788)),AND(J1788=TRUE,LEN(I1788)&lt;61,NOT(ISNUMBER(FIND('List of Values'!$C$2:$C$23,I1788)))),"")</f>
        <v/>
      </c>
      <c r="L1788" s="11"/>
      <c r="M1788" s="10" t="str">
        <f t="shared" si="192"/>
        <v/>
      </c>
      <c r="N1788" s="10" t="str" cm="1">
        <f t="array" ref="N1788">IF(NOT(ISBLANK($B1788)),AND(M1788=TRUE,LEN(L1788)&lt;61,NOT(ISNUMBER(FIND('List of Values'!$C$2:$C$23,L1788)))),"")</f>
        <v/>
      </c>
      <c r="O1788" s="11"/>
      <c r="P1788" s="10" t="str">
        <f t="shared" si="193"/>
        <v/>
      </c>
      <c r="Q1788" s="10" t="str" cm="1">
        <f t="array" ref="Q1788">IF(NOT(ISBLANK($B1788)),AND(P1788=TRUE,LEN(O1788)&lt;81,NOT(ISNUMBER(FIND('List of Values'!$C$2:$C$23,O1788)))),"")</f>
        <v/>
      </c>
      <c r="R1788" s="11"/>
      <c r="S1788" s="10" t="str">
        <f t="shared" si="194"/>
        <v/>
      </c>
      <c r="T1788" s="10" t="str">
        <f>IF(NOT(ISBLANK($B1788)),AND(S1788=TRUE,NOT(COUNTIF('List of Values'!$B$2:$B$255,R1788)=0)),"")</f>
        <v/>
      </c>
      <c r="U1788" s="11"/>
      <c r="V1788" s="10" t="str">
        <f t="shared" si="195"/>
        <v/>
      </c>
      <c r="W1788" s="10" t="str">
        <f>IF(NOT(ISBLANK($B1788)),AND(V1788=TRUE,NOT(COUNTIF('List of Values'!$A$2:$A$10,U1788)=0)),"")</f>
        <v/>
      </c>
    </row>
    <row r="1789" spans="2:23">
      <c r="B1789" s="12"/>
      <c r="C1789" s="11"/>
      <c r="D1789" s="10" t="str">
        <f t="shared" si="189"/>
        <v/>
      </c>
      <c r="E1789" s="10" t="str" cm="1">
        <f t="array" ref="E1789">IF(NOT(ISBLANK($B1789)),AND(D1789=TRUE,LEN(C1789)&lt;81,NOT(ISNUMBER(FIND('List of Values'!$C$2:$C$20,C1789)))),"")</f>
        <v/>
      </c>
      <c r="F1789" s="11"/>
      <c r="G1789" s="10" t="str">
        <f t="shared" si="190"/>
        <v/>
      </c>
      <c r="H1789" s="10" t="str" cm="1">
        <f t="array" ref="H1789">IF(NOT(ISBLANK($B1789)),AND(G1789=TRUE,LEN(F1789)&lt;81,NOT(ISNUMBER(FIND('List of Values'!$C$2:$C$20,F1789)))),"")</f>
        <v/>
      </c>
      <c r="I1789" s="11"/>
      <c r="J1789" s="10" t="str">
        <f t="shared" si="191"/>
        <v/>
      </c>
      <c r="K1789" s="10" t="str" cm="1">
        <f t="array" ref="K1789">IF(NOT(ISBLANK($B1789)),AND(J1789=TRUE,LEN(I1789)&lt;61,NOT(ISNUMBER(FIND('List of Values'!$C$2:$C$23,I1789)))),"")</f>
        <v/>
      </c>
      <c r="L1789" s="11"/>
      <c r="M1789" s="10" t="str">
        <f t="shared" si="192"/>
        <v/>
      </c>
      <c r="N1789" s="10" t="str" cm="1">
        <f t="array" ref="N1789">IF(NOT(ISBLANK($B1789)),AND(M1789=TRUE,LEN(L1789)&lt;61,NOT(ISNUMBER(FIND('List of Values'!$C$2:$C$23,L1789)))),"")</f>
        <v/>
      </c>
      <c r="O1789" s="11"/>
      <c r="P1789" s="10" t="str">
        <f t="shared" si="193"/>
        <v/>
      </c>
      <c r="Q1789" s="10" t="str" cm="1">
        <f t="array" ref="Q1789">IF(NOT(ISBLANK($B1789)),AND(P1789=TRUE,LEN(O1789)&lt;81,NOT(ISNUMBER(FIND('List of Values'!$C$2:$C$23,O1789)))),"")</f>
        <v/>
      </c>
      <c r="R1789" s="11"/>
      <c r="S1789" s="10" t="str">
        <f t="shared" si="194"/>
        <v/>
      </c>
      <c r="T1789" s="10" t="str">
        <f>IF(NOT(ISBLANK($B1789)),AND(S1789=TRUE,NOT(COUNTIF('List of Values'!$B$2:$B$255,R1789)=0)),"")</f>
        <v/>
      </c>
      <c r="U1789" s="11"/>
      <c r="V1789" s="10" t="str">
        <f t="shared" si="195"/>
        <v/>
      </c>
      <c r="W1789" s="10" t="str">
        <f>IF(NOT(ISBLANK($B1789)),AND(V1789=TRUE,NOT(COUNTIF('List of Values'!$A$2:$A$10,U1789)=0)),"")</f>
        <v/>
      </c>
    </row>
    <row r="1790" spans="2:23">
      <c r="B1790" s="12"/>
      <c r="C1790" s="11"/>
      <c r="D1790" s="10" t="str">
        <f t="shared" si="189"/>
        <v/>
      </c>
      <c r="E1790" s="10" t="str" cm="1">
        <f t="array" ref="E1790">IF(NOT(ISBLANK($B1790)),AND(D1790=TRUE,LEN(C1790)&lt;81,NOT(ISNUMBER(FIND('List of Values'!$C$2:$C$20,C1790)))),"")</f>
        <v/>
      </c>
      <c r="F1790" s="11"/>
      <c r="G1790" s="10" t="str">
        <f t="shared" si="190"/>
        <v/>
      </c>
      <c r="H1790" s="10" t="str" cm="1">
        <f t="array" ref="H1790">IF(NOT(ISBLANK($B1790)),AND(G1790=TRUE,LEN(F1790)&lt;81,NOT(ISNUMBER(FIND('List of Values'!$C$2:$C$20,F1790)))),"")</f>
        <v/>
      </c>
      <c r="I1790" s="11"/>
      <c r="J1790" s="10" t="str">
        <f t="shared" si="191"/>
        <v/>
      </c>
      <c r="K1790" s="10" t="str" cm="1">
        <f t="array" ref="K1790">IF(NOT(ISBLANK($B1790)),AND(J1790=TRUE,LEN(I1790)&lt;61,NOT(ISNUMBER(FIND('List of Values'!$C$2:$C$23,I1790)))),"")</f>
        <v/>
      </c>
      <c r="L1790" s="11"/>
      <c r="M1790" s="10" t="str">
        <f t="shared" si="192"/>
        <v/>
      </c>
      <c r="N1790" s="10" t="str" cm="1">
        <f t="array" ref="N1790">IF(NOT(ISBLANK($B1790)),AND(M1790=TRUE,LEN(L1790)&lt;61,NOT(ISNUMBER(FIND('List of Values'!$C$2:$C$23,L1790)))),"")</f>
        <v/>
      </c>
      <c r="O1790" s="11"/>
      <c r="P1790" s="10" t="str">
        <f t="shared" si="193"/>
        <v/>
      </c>
      <c r="Q1790" s="10" t="str" cm="1">
        <f t="array" ref="Q1790">IF(NOT(ISBLANK($B1790)),AND(P1790=TRUE,LEN(O1790)&lt;81,NOT(ISNUMBER(FIND('List of Values'!$C$2:$C$23,O1790)))),"")</f>
        <v/>
      </c>
      <c r="R1790" s="11"/>
      <c r="S1790" s="10" t="str">
        <f t="shared" si="194"/>
        <v/>
      </c>
      <c r="T1790" s="10" t="str">
        <f>IF(NOT(ISBLANK($B1790)),AND(S1790=TRUE,NOT(COUNTIF('List of Values'!$B$2:$B$255,R1790)=0)),"")</f>
        <v/>
      </c>
      <c r="U1790" s="11"/>
      <c r="V1790" s="10" t="str">
        <f t="shared" si="195"/>
        <v/>
      </c>
      <c r="W1790" s="10" t="str">
        <f>IF(NOT(ISBLANK($B1790)),AND(V1790=TRUE,NOT(COUNTIF('List of Values'!$A$2:$A$10,U1790)=0)),"")</f>
        <v/>
      </c>
    </row>
    <row r="1791" spans="2:23">
      <c r="B1791" s="12"/>
      <c r="C1791" s="11"/>
      <c r="D1791" s="10" t="str">
        <f t="shared" si="189"/>
        <v/>
      </c>
      <c r="E1791" s="10" t="str" cm="1">
        <f t="array" ref="E1791">IF(NOT(ISBLANK($B1791)),AND(D1791=TRUE,LEN(C1791)&lt;81,NOT(ISNUMBER(FIND('List of Values'!$C$2:$C$20,C1791)))),"")</f>
        <v/>
      </c>
      <c r="F1791" s="11"/>
      <c r="G1791" s="10" t="str">
        <f t="shared" si="190"/>
        <v/>
      </c>
      <c r="H1791" s="10" t="str" cm="1">
        <f t="array" ref="H1791">IF(NOT(ISBLANK($B1791)),AND(G1791=TRUE,LEN(F1791)&lt;81,NOT(ISNUMBER(FIND('List of Values'!$C$2:$C$20,F1791)))),"")</f>
        <v/>
      </c>
      <c r="I1791" s="11"/>
      <c r="J1791" s="10" t="str">
        <f t="shared" si="191"/>
        <v/>
      </c>
      <c r="K1791" s="10" t="str" cm="1">
        <f t="array" ref="K1791">IF(NOT(ISBLANK($B1791)),AND(J1791=TRUE,LEN(I1791)&lt;61,NOT(ISNUMBER(FIND('List of Values'!$C$2:$C$23,I1791)))),"")</f>
        <v/>
      </c>
      <c r="L1791" s="11"/>
      <c r="M1791" s="10" t="str">
        <f t="shared" si="192"/>
        <v/>
      </c>
      <c r="N1791" s="10" t="str" cm="1">
        <f t="array" ref="N1791">IF(NOT(ISBLANK($B1791)),AND(M1791=TRUE,LEN(L1791)&lt;61,NOT(ISNUMBER(FIND('List of Values'!$C$2:$C$23,L1791)))),"")</f>
        <v/>
      </c>
      <c r="O1791" s="11"/>
      <c r="P1791" s="10" t="str">
        <f t="shared" si="193"/>
        <v/>
      </c>
      <c r="Q1791" s="10" t="str" cm="1">
        <f t="array" ref="Q1791">IF(NOT(ISBLANK($B1791)),AND(P1791=TRUE,LEN(O1791)&lt;81,NOT(ISNUMBER(FIND('List of Values'!$C$2:$C$23,O1791)))),"")</f>
        <v/>
      </c>
      <c r="R1791" s="11"/>
      <c r="S1791" s="10" t="str">
        <f t="shared" si="194"/>
        <v/>
      </c>
      <c r="T1791" s="10" t="str">
        <f>IF(NOT(ISBLANK($B1791)),AND(S1791=TRUE,NOT(COUNTIF('List of Values'!$B$2:$B$255,R1791)=0)),"")</f>
        <v/>
      </c>
      <c r="U1791" s="11"/>
      <c r="V1791" s="10" t="str">
        <f t="shared" si="195"/>
        <v/>
      </c>
      <c r="W1791" s="10" t="str">
        <f>IF(NOT(ISBLANK($B1791)),AND(V1791=TRUE,NOT(COUNTIF('List of Values'!$A$2:$A$10,U1791)=0)),"")</f>
        <v/>
      </c>
    </row>
    <row r="1792" spans="2:23">
      <c r="B1792" s="12"/>
      <c r="C1792" s="11"/>
      <c r="D1792" s="10" t="str">
        <f t="shared" si="189"/>
        <v/>
      </c>
      <c r="E1792" s="10" t="str" cm="1">
        <f t="array" ref="E1792">IF(NOT(ISBLANK($B1792)),AND(D1792=TRUE,LEN(C1792)&lt;81,NOT(ISNUMBER(FIND('List of Values'!$C$2:$C$20,C1792)))),"")</f>
        <v/>
      </c>
      <c r="F1792" s="11"/>
      <c r="G1792" s="10" t="str">
        <f t="shared" si="190"/>
        <v/>
      </c>
      <c r="H1792" s="10" t="str" cm="1">
        <f t="array" ref="H1792">IF(NOT(ISBLANK($B1792)),AND(G1792=TRUE,LEN(F1792)&lt;81,NOT(ISNUMBER(FIND('List of Values'!$C$2:$C$20,F1792)))),"")</f>
        <v/>
      </c>
      <c r="I1792" s="11"/>
      <c r="J1792" s="10" t="str">
        <f t="shared" si="191"/>
        <v/>
      </c>
      <c r="K1792" s="10" t="str" cm="1">
        <f t="array" ref="K1792">IF(NOT(ISBLANK($B1792)),AND(J1792=TRUE,LEN(I1792)&lt;61,NOT(ISNUMBER(FIND('List of Values'!$C$2:$C$23,I1792)))),"")</f>
        <v/>
      </c>
      <c r="L1792" s="11"/>
      <c r="M1792" s="10" t="str">
        <f t="shared" si="192"/>
        <v/>
      </c>
      <c r="N1792" s="10" t="str" cm="1">
        <f t="array" ref="N1792">IF(NOT(ISBLANK($B1792)),AND(M1792=TRUE,LEN(L1792)&lt;61,NOT(ISNUMBER(FIND('List of Values'!$C$2:$C$23,L1792)))),"")</f>
        <v/>
      </c>
      <c r="O1792" s="11"/>
      <c r="P1792" s="10" t="str">
        <f t="shared" si="193"/>
        <v/>
      </c>
      <c r="Q1792" s="10" t="str" cm="1">
        <f t="array" ref="Q1792">IF(NOT(ISBLANK($B1792)),AND(P1792=TRUE,LEN(O1792)&lt;81,NOT(ISNUMBER(FIND('List of Values'!$C$2:$C$23,O1792)))),"")</f>
        <v/>
      </c>
      <c r="R1792" s="11"/>
      <c r="S1792" s="10" t="str">
        <f t="shared" si="194"/>
        <v/>
      </c>
      <c r="T1792" s="10" t="str">
        <f>IF(NOT(ISBLANK($B1792)),AND(S1792=TRUE,NOT(COUNTIF('List of Values'!$B$2:$B$255,R1792)=0)),"")</f>
        <v/>
      </c>
      <c r="U1792" s="11"/>
      <c r="V1792" s="10" t="str">
        <f t="shared" si="195"/>
        <v/>
      </c>
      <c r="W1792" s="10" t="str">
        <f>IF(NOT(ISBLANK($B1792)),AND(V1792=TRUE,NOT(COUNTIF('List of Values'!$A$2:$A$10,U1792)=0)),"")</f>
        <v/>
      </c>
    </row>
    <row r="1793" spans="2:23">
      <c r="B1793" s="12"/>
      <c r="C1793" s="11"/>
      <c r="D1793" s="10" t="str">
        <f t="shared" si="189"/>
        <v/>
      </c>
      <c r="E1793" s="10" t="str" cm="1">
        <f t="array" ref="E1793">IF(NOT(ISBLANK($B1793)),AND(D1793=TRUE,LEN(C1793)&lt;81,NOT(ISNUMBER(FIND('List of Values'!$C$2:$C$20,C1793)))),"")</f>
        <v/>
      </c>
      <c r="F1793" s="11"/>
      <c r="G1793" s="10" t="str">
        <f t="shared" si="190"/>
        <v/>
      </c>
      <c r="H1793" s="10" t="str" cm="1">
        <f t="array" ref="H1793">IF(NOT(ISBLANK($B1793)),AND(G1793=TRUE,LEN(F1793)&lt;81,NOT(ISNUMBER(FIND('List of Values'!$C$2:$C$20,F1793)))),"")</f>
        <v/>
      </c>
      <c r="I1793" s="11"/>
      <c r="J1793" s="10" t="str">
        <f t="shared" si="191"/>
        <v/>
      </c>
      <c r="K1793" s="10" t="str" cm="1">
        <f t="array" ref="K1793">IF(NOT(ISBLANK($B1793)),AND(J1793=TRUE,LEN(I1793)&lt;61,NOT(ISNUMBER(FIND('List of Values'!$C$2:$C$23,I1793)))),"")</f>
        <v/>
      </c>
      <c r="L1793" s="11"/>
      <c r="M1793" s="10" t="str">
        <f t="shared" si="192"/>
        <v/>
      </c>
      <c r="N1793" s="10" t="str" cm="1">
        <f t="array" ref="N1793">IF(NOT(ISBLANK($B1793)),AND(M1793=TRUE,LEN(L1793)&lt;61,NOT(ISNUMBER(FIND('List of Values'!$C$2:$C$23,L1793)))),"")</f>
        <v/>
      </c>
      <c r="O1793" s="11"/>
      <c r="P1793" s="10" t="str">
        <f t="shared" si="193"/>
        <v/>
      </c>
      <c r="Q1793" s="10" t="str" cm="1">
        <f t="array" ref="Q1793">IF(NOT(ISBLANK($B1793)),AND(P1793=TRUE,LEN(O1793)&lt;81,NOT(ISNUMBER(FIND('List of Values'!$C$2:$C$23,O1793)))),"")</f>
        <v/>
      </c>
      <c r="R1793" s="11"/>
      <c r="S1793" s="10" t="str">
        <f t="shared" si="194"/>
        <v/>
      </c>
      <c r="T1793" s="10" t="str">
        <f>IF(NOT(ISBLANK($B1793)),AND(S1793=TRUE,NOT(COUNTIF('List of Values'!$B$2:$B$255,R1793)=0)),"")</f>
        <v/>
      </c>
      <c r="U1793" s="11"/>
      <c r="V1793" s="10" t="str">
        <f t="shared" si="195"/>
        <v/>
      </c>
      <c r="W1793" s="10" t="str">
        <f>IF(NOT(ISBLANK($B1793)),AND(V1793=TRUE,NOT(COUNTIF('List of Values'!$A$2:$A$10,U1793)=0)),"")</f>
        <v/>
      </c>
    </row>
    <row r="1794" spans="2:23">
      <c r="B1794" s="12"/>
      <c r="C1794" s="11"/>
      <c r="D1794" s="10" t="str">
        <f t="shared" si="189"/>
        <v/>
      </c>
      <c r="E1794" s="10" t="str" cm="1">
        <f t="array" ref="E1794">IF(NOT(ISBLANK($B1794)),AND(D1794=TRUE,LEN(C1794)&lt;81,NOT(ISNUMBER(FIND('List of Values'!$C$2:$C$20,C1794)))),"")</f>
        <v/>
      </c>
      <c r="F1794" s="11"/>
      <c r="G1794" s="10" t="str">
        <f t="shared" si="190"/>
        <v/>
      </c>
      <c r="H1794" s="10" t="str" cm="1">
        <f t="array" ref="H1794">IF(NOT(ISBLANK($B1794)),AND(G1794=TRUE,LEN(F1794)&lt;81,NOT(ISNUMBER(FIND('List of Values'!$C$2:$C$20,F1794)))),"")</f>
        <v/>
      </c>
      <c r="I1794" s="11"/>
      <c r="J1794" s="10" t="str">
        <f t="shared" si="191"/>
        <v/>
      </c>
      <c r="K1794" s="10" t="str" cm="1">
        <f t="array" ref="K1794">IF(NOT(ISBLANK($B1794)),AND(J1794=TRUE,LEN(I1794)&lt;61,NOT(ISNUMBER(FIND('List of Values'!$C$2:$C$23,I1794)))),"")</f>
        <v/>
      </c>
      <c r="L1794" s="11"/>
      <c r="M1794" s="10" t="str">
        <f t="shared" si="192"/>
        <v/>
      </c>
      <c r="N1794" s="10" t="str" cm="1">
        <f t="array" ref="N1794">IF(NOT(ISBLANK($B1794)),AND(M1794=TRUE,LEN(L1794)&lt;61,NOT(ISNUMBER(FIND('List of Values'!$C$2:$C$23,L1794)))),"")</f>
        <v/>
      </c>
      <c r="O1794" s="11"/>
      <c r="P1794" s="10" t="str">
        <f t="shared" si="193"/>
        <v/>
      </c>
      <c r="Q1794" s="10" t="str" cm="1">
        <f t="array" ref="Q1794">IF(NOT(ISBLANK($B1794)),AND(P1794=TRUE,LEN(O1794)&lt;81,NOT(ISNUMBER(FIND('List of Values'!$C$2:$C$23,O1794)))),"")</f>
        <v/>
      </c>
      <c r="R1794" s="11"/>
      <c r="S1794" s="10" t="str">
        <f t="shared" si="194"/>
        <v/>
      </c>
      <c r="T1794" s="10" t="str">
        <f>IF(NOT(ISBLANK($B1794)),AND(S1794=TRUE,NOT(COUNTIF('List of Values'!$B$2:$B$255,R1794)=0)),"")</f>
        <v/>
      </c>
      <c r="U1794" s="11"/>
      <c r="V1794" s="10" t="str">
        <f t="shared" si="195"/>
        <v/>
      </c>
      <c r="W1794" s="10" t="str">
        <f>IF(NOT(ISBLANK($B1794)),AND(V1794=TRUE,NOT(COUNTIF('List of Values'!$A$2:$A$10,U1794)=0)),"")</f>
        <v/>
      </c>
    </row>
    <row r="1795" spans="2:23">
      <c r="B1795" s="12"/>
      <c r="C1795" s="11"/>
      <c r="D1795" s="10" t="str">
        <f t="shared" si="189"/>
        <v/>
      </c>
      <c r="E1795" s="10" t="str" cm="1">
        <f t="array" ref="E1795">IF(NOT(ISBLANK($B1795)),AND(D1795=TRUE,LEN(C1795)&lt;81,NOT(ISNUMBER(FIND('List of Values'!$C$2:$C$20,C1795)))),"")</f>
        <v/>
      </c>
      <c r="F1795" s="11"/>
      <c r="G1795" s="10" t="str">
        <f t="shared" si="190"/>
        <v/>
      </c>
      <c r="H1795" s="10" t="str" cm="1">
        <f t="array" ref="H1795">IF(NOT(ISBLANK($B1795)),AND(G1795=TRUE,LEN(F1795)&lt;81,NOT(ISNUMBER(FIND('List of Values'!$C$2:$C$20,F1795)))),"")</f>
        <v/>
      </c>
      <c r="I1795" s="11"/>
      <c r="J1795" s="10" t="str">
        <f t="shared" si="191"/>
        <v/>
      </c>
      <c r="K1795" s="10" t="str" cm="1">
        <f t="array" ref="K1795">IF(NOT(ISBLANK($B1795)),AND(J1795=TRUE,LEN(I1795)&lt;61,NOT(ISNUMBER(FIND('List of Values'!$C$2:$C$23,I1795)))),"")</f>
        <v/>
      </c>
      <c r="L1795" s="11"/>
      <c r="M1795" s="10" t="str">
        <f t="shared" si="192"/>
        <v/>
      </c>
      <c r="N1795" s="10" t="str" cm="1">
        <f t="array" ref="N1795">IF(NOT(ISBLANK($B1795)),AND(M1795=TRUE,LEN(L1795)&lt;61,NOT(ISNUMBER(FIND('List of Values'!$C$2:$C$23,L1795)))),"")</f>
        <v/>
      </c>
      <c r="O1795" s="11"/>
      <c r="P1795" s="10" t="str">
        <f t="shared" si="193"/>
        <v/>
      </c>
      <c r="Q1795" s="10" t="str" cm="1">
        <f t="array" ref="Q1795">IF(NOT(ISBLANK($B1795)),AND(P1795=TRUE,LEN(O1795)&lt;81,NOT(ISNUMBER(FIND('List of Values'!$C$2:$C$23,O1795)))),"")</f>
        <v/>
      </c>
      <c r="R1795" s="11"/>
      <c r="S1795" s="10" t="str">
        <f t="shared" si="194"/>
        <v/>
      </c>
      <c r="T1795" s="10" t="str">
        <f>IF(NOT(ISBLANK($B1795)),AND(S1795=TRUE,NOT(COUNTIF('List of Values'!$B$2:$B$255,R1795)=0)),"")</f>
        <v/>
      </c>
      <c r="U1795" s="11"/>
      <c r="V1795" s="10" t="str">
        <f t="shared" si="195"/>
        <v/>
      </c>
      <c r="W1795" s="10" t="str">
        <f>IF(NOT(ISBLANK($B1795)),AND(V1795=TRUE,NOT(COUNTIF('List of Values'!$A$2:$A$10,U1795)=0)),"")</f>
        <v/>
      </c>
    </row>
    <row r="1796" spans="2:23">
      <c r="B1796" s="12"/>
      <c r="C1796" s="11"/>
      <c r="D1796" s="10" t="str">
        <f t="shared" si="189"/>
        <v/>
      </c>
      <c r="E1796" s="10" t="str" cm="1">
        <f t="array" ref="E1796">IF(NOT(ISBLANK($B1796)),AND(D1796=TRUE,LEN(C1796)&lt;81,NOT(ISNUMBER(FIND('List of Values'!$C$2:$C$20,C1796)))),"")</f>
        <v/>
      </c>
      <c r="F1796" s="11"/>
      <c r="G1796" s="10" t="str">
        <f t="shared" si="190"/>
        <v/>
      </c>
      <c r="H1796" s="10" t="str" cm="1">
        <f t="array" ref="H1796">IF(NOT(ISBLANK($B1796)),AND(G1796=TRUE,LEN(F1796)&lt;81,NOT(ISNUMBER(FIND('List of Values'!$C$2:$C$20,F1796)))),"")</f>
        <v/>
      </c>
      <c r="I1796" s="11"/>
      <c r="J1796" s="10" t="str">
        <f t="shared" si="191"/>
        <v/>
      </c>
      <c r="K1796" s="10" t="str" cm="1">
        <f t="array" ref="K1796">IF(NOT(ISBLANK($B1796)),AND(J1796=TRUE,LEN(I1796)&lt;61,NOT(ISNUMBER(FIND('List of Values'!$C$2:$C$23,I1796)))),"")</f>
        <v/>
      </c>
      <c r="L1796" s="11"/>
      <c r="M1796" s="10" t="str">
        <f t="shared" si="192"/>
        <v/>
      </c>
      <c r="N1796" s="10" t="str" cm="1">
        <f t="array" ref="N1796">IF(NOT(ISBLANK($B1796)),AND(M1796=TRUE,LEN(L1796)&lt;61,NOT(ISNUMBER(FIND('List of Values'!$C$2:$C$23,L1796)))),"")</f>
        <v/>
      </c>
      <c r="O1796" s="11"/>
      <c r="P1796" s="10" t="str">
        <f t="shared" si="193"/>
        <v/>
      </c>
      <c r="Q1796" s="10" t="str" cm="1">
        <f t="array" ref="Q1796">IF(NOT(ISBLANK($B1796)),AND(P1796=TRUE,LEN(O1796)&lt;81,NOT(ISNUMBER(FIND('List of Values'!$C$2:$C$23,O1796)))),"")</f>
        <v/>
      </c>
      <c r="R1796" s="11"/>
      <c r="S1796" s="10" t="str">
        <f t="shared" si="194"/>
        <v/>
      </c>
      <c r="T1796" s="10" t="str">
        <f>IF(NOT(ISBLANK($B1796)),AND(S1796=TRUE,NOT(COUNTIF('List of Values'!$B$2:$B$255,R1796)=0)),"")</f>
        <v/>
      </c>
      <c r="U1796" s="11"/>
      <c r="V1796" s="10" t="str">
        <f t="shared" si="195"/>
        <v/>
      </c>
      <c r="W1796" s="10" t="str">
        <f>IF(NOT(ISBLANK($B1796)),AND(V1796=TRUE,NOT(COUNTIF('List of Values'!$A$2:$A$10,U1796)=0)),"")</f>
        <v/>
      </c>
    </row>
    <row r="1797" spans="2:23">
      <c r="B1797" s="12"/>
      <c r="C1797" s="11"/>
      <c r="D1797" s="10" t="str">
        <f t="shared" si="189"/>
        <v/>
      </c>
      <c r="E1797" s="10" t="str" cm="1">
        <f t="array" ref="E1797">IF(NOT(ISBLANK($B1797)),AND(D1797=TRUE,LEN(C1797)&lt;81,NOT(ISNUMBER(FIND('List of Values'!$C$2:$C$20,C1797)))),"")</f>
        <v/>
      </c>
      <c r="F1797" s="11"/>
      <c r="G1797" s="10" t="str">
        <f t="shared" si="190"/>
        <v/>
      </c>
      <c r="H1797" s="10" t="str" cm="1">
        <f t="array" ref="H1797">IF(NOT(ISBLANK($B1797)),AND(G1797=TRUE,LEN(F1797)&lt;81,NOT(ISNUMBER(FIND('List of Values'!$C$2:$C$20,F1797)))),"")</f>
        <v/>
      </c>
      <c r="I1797" s="11"/>
      <c r="J1797" s="10" t="str">
        <f t="shared" si="191"/>
        <v/>
      </c>
      <c r="K1797" s="10" t="str" cm="1">
        <f t="array" ref="K1797">IF(NOT(ISBLANK($B1797)),AND(J1797=TRUE,LEN(I1797)&lt;61,NOT(ISNUMBER(FIND('List of Values'!$C$2:$C$23,I1797)))),"")</f>
        <v/>
      </c>
      <c r="L1797" s="11"/>
      <c r="M1797" s="10" t="str">
        <f t="shared" si="192"/>
        <v/>
      </c>
      <c r="N1797" s="10" t="str" cm="1">
        <f t="array" ref="N1797">IF(NOT(ISBLANK($B1797)),AND(M1797=TRUE,LEN(L1797)&lt;61,NOT(ISNUMBER(FIND('List of Values'!$C$2:$C$23,L1797)))),"")</f>
        <v/>
      </c>
      <c r="O1797" s="11"/>
      <c r="P1797" s="10" t="str">
        <f t="shared" si="193"/>
        <v/>
      </c>
      <c r="Q1797" s="10" t="str" cm="1">
        <f t="array" ref="Q1797">IF(NOT(ISBLANK($B1797)),AND(P1797=TRUE,LEN(O1797)&lt;81,NOT(ISNUMBER(FIND('List of Values'!$C$2:$C$23,O1797)))),"")</f>
        <v/>
      </c>
      <c r="R1797" s="11"/>
      <c r="S1797" s="10" t="str">
        <f t="shared" si="194"/>
        <v/>
      </c>
      <c r="T1797" s="10" t="str">
        <f>IF(NOT(ISBLANK($B1797)),AND(S1797=TRUE,NOT(COUNTIF('List of Values'!$B$2:$B$255,R1797)=0)),"")</f>
        <v/>
      </c>
      <c r="U1797" s="11"/>
      <c r="V1797" s="10" t="str">
        <f t="shared" si="195"/>
        <v/>
      </c>
      <c r="W1797" s="10" t="str">
        <f>IF(NOT(ISBLANK($B1797)),AND(V1797=TRUE,NOT(COUNTIF('List of Values'!$A$2:$A$10,U1797)=0)),"")</f>
        <v/>
      </c>
    </row>
    <row r="1798" spans="2:23">
      <c r="B1798" s="12"/>
      <c r="C1798" s="11"/>
      <c r="D1798" s="10" t="str">
        <f t="shared" si="189"/>
        <v/>
      </c>
      <c r="E1798" s="10" t="str" cm="1">
        <f t="array" ref="E1798">IF(NOT(ISBLANK($B1798)),AND(D1798=TRUE,LEN(C1798)&lt;81,NOT(ISNUMBER(FIND('List of Values'!$C$2:$C$20,C1798)))),"")</f>
        <v/>
      </c>
      <c r="F1798" s="11"/>
      <c r="G1798" s="10" t="str">
        <f t="shared" si="190"/>
        <v/>
      </c>
      <c r="H1798" s="10" t="str" cm="1">
        <f t="array" ref="H1798">IF(NOT(ISBLANK($B1798)),AND(G1798=TRUE,LEN(F1798)&lt;81,NOT(ISNUMBER(FIND('List of Values'!$C$2:$C$20,F1798)))),"")</f>
        <v/>
      </c>
      <c r="I1798" s="11"/>
      <c r="J1798" s="10" t="str">
        <f t="shared" si="191"/>
        <v/>
      </c>
      <c r="K1798" s="10" t="str" cm="1">
        <f t="array" ref="K1798">IF(NOT(ISBLANK($B1798)),AND(J1798=TRUE,LEN(I1798)&lt;61,NOT(ISNUMBER(FIND('List of Values'!$C$2:$C$23,I1798)))),"")</f>
        <v/>
      </c>
      <c r="L1798" s="11"/>
      <c r="M1798" s="10" t="str">
        <f t="shared" si="192"/>
        <v/>
      </c>
      <c r="N1798" s="10" t="str" cm="1">
        <f t="array" ref="N1798">IF(NOT(ISBLANK($B1798)),AND(M1798=TRUE,LEN(L1798)&lt;61,NOT(ISNUMBER(FIND('List of Values'!$C$2:$C$23,L1798)))),"")</f>
        <v/>
      </c>
      <c r="O1798" s="11"/>
      <c r="P1798" s="10" t="str">
        <f t="shared" si="193"/>
        <v/>
      </c>
      <c r="Q1798" s="10" t="str" cm="1">
        <f t="array" ref="Q1798">IF(NOT(ISBLANK($B1798)),AND(P1798=TRUE,LEN(O1798)&lt;81,NOT(ISNUMBER(FIND('List of Values'!$C$2:$C$23,O1798)))),"")</f>
        <v/>
      </c>
      <c r="R1798" s="11"/>
      <c r="S1798" s="10" t="str">
        <f t="shared" si="194"/>
        <v/>
      </c>
      <c r="T1798" s="10" t="str">
        <f>IF(NOT(ISBLANK($B1798)),AND(S1798=TRUE,NOT(COUNTIF('List of Values'!$B$2:$B$255,R1798)=0)),"")</f>
        <v/>
      </c>
      <c r="U1798" s="11"/>
      <c r="V1798" s="10" t="str">
        <f t="shared" si="195"/>
        <v/>
      </c>
      <c r="W1798" s="10" t="str">
        <f>IF(NOT(ISBLANK($B1798)),AND(V1798=TRUE,NOT(COUNTIF('List of Values'!$A$2:$A$10,U1798)=0)),"")</f>
        <v/>
      </c>
    </row>
    <row r="1799" spans="2:23">
      <c r="B1799" s="12"/>
      <c r="C1799" s="11"/>
      <c r="D1799" s="10" t="str">
        <f t="shared" si="189"/>
        <v/>
      </c>
      <c r="E1799" s="10" t="str" cm="1">
        <f t="array" ref="E1799">IF(NOT(ISBLANK($B1799)),AND(D1799=TRUE,LEN(C1799)&lt;81,NOT(ISNUMBER(FIND('List of Values'!$C$2:$C$20,C1799)))),"")</f>
        <v/>
      </c>
      <c r="F1799" s="11"/>
      <c r="G1799" s="10" t="str">
        <f t="shared" si="190"/>
        <v/>
      </c>
      <c r="H1799" s="10" t="str" cm="1">
        <f t="array" ref="H1799">IF(NOT(ISBLANK($B1799)),AND(G1799=TRUE,LEN(F1799)&lt;81,NOT(ISNUMBER(FIND('List of Values'!$C$2:$C$20,F1799)))),"")</f>
        <v/>
      </c>
      <c r="I1799" s="11"/>
      <c r="J1799" s="10" t="str">
        <f t="shared" si="191"/>
        <v/>
      </c>
      <c r="K1799" s="10" t="str" cm="1">
        <f t="array" ref="K1799">IF(NOT(ISBLANK($B1799)),AND(J1799=TRUE,LEN(I1799)&lt;61,NOT(ISNUMBER(FIND('List of Values'!$C$2:$C$23,I1799)))),"")</f>
        <v/>
      </c>
      <c r="L1799" s="11"/>
      <c r="M1799" s="10" t="str">
        <f t="shared" si="192"/>
        <v/>
      </c>
      <c r="N1799" s="10" t="str" cm="1">
        <f t="array" ref="N1799">IF(NOT(ISBLANK($B1799)),AND(M1799=TRUE,LEN(L1799)&lt;61,NOT(ISNUMBER(FIND('List of Values'!$C$2:$C$23,L1799)))),"")</f>
        <v/>
      </c>
      <c r="O1799" s="11"/>
      <c r="P1799" s="10" t="str">
        <f t="shared" si="193"/>
        <v/>
      </c>
      <c r="Q1799" s="10" t="str" cm="1">
        <f t="array" ref="Q1799">IF(NOT(ISBLANK($B1799)),AND(P1799=TRUE,LEN(O1799)&lt;81,NOT(ISNUMBER(FIND('List of Values'!$C$2:$C$23,O1799)))),"")</f>
        <v/>
      </c>
      <c r="R1799" s="11"/>
      <c r="S1799" s="10" t="str">
        <f t="shared" si="194"/>
        <v/>
      </c>
      <c r="T1799" s="10" t="str">
        <f>IF(NOT(ISBLANK($B1799)),AND(S1799=TRUE,NOT(COUNTIF('List of Values'!$B$2:$B$255,R1799)=0)),"")</f>
        <v/>
      </c>
      <c r="U1799" s="11"/>
      <c r="V1799" s="10" t="str">
        <f t="shared" si="195"/>
        <v/>
      </c>
      <c r="W1799" s="10" t="str">
        <f>IF(NOT(ISBLANK($B1799)),AND(V1799=TRUE,NOT(COUNTIF('List of Values'!$A$2:$A$10,U1799)=0)),"")</f>
        <v/>
      </c>
    </row>
    <row r="1800" spans="2:23">
      <c r="B1800" s="12"/>
      <c r="C1800" s="11"/>
      <c r="D1800" s="10" t="str">
        <f t="shared" si="189"/>
        <v/>
      </c>
      <c r="E1800" s="10" t="str" cm="1">
        <f t="array" ref="E1800">IF(NOT(ISBLANK($B1800)),AND(D1800=TRUE,LEN(C1800)&lt;81,NOT(ISNUMBER(FIND('List of Values'!$C$2:$C$20,C1800)))),"")</f>
        <v/>
      </c>
      <c r="F1800" s="11"/>
      <c r="G1800" s="10" t="str">
        <f t="shared" si="190"/>
        <v/>
      </c>
      <c r="H1800" s="10" t="str" cm="1">
        <f t="array" ref="H1800">IF(NOT(ISBLANK($B1800)),AND(G1800=TRUE,LEN(F1800)&lt;81,NOT(ISNUMBER(FIND('List of Values'!$C$2:$C$20,F1800)))),"")</f>
        <v/>
      </c>
      <c r="I1800" s="11"/>
      <c r="J1800" s="10" t="str">
        <f t="shared" si="191"/>
        <v/>
      </c>
      <c r="K1800" s="10" t="str" cm="1">
        <f t="array" ref="K1800">IF(NOT(ISBLANK($B1800)),AND(J1800=TRUE,LEN(I1800)&lt;61,NOT(ISNUMBER(FIND('List of Values'!$C$2:$C$23,I1800)))),"")</f>
        <v/>
      </c>
      <c r="L1800" s="11"/>
      <c r="M1800" s="10" t="str">
        <f t="shared" si="192"/>
        <v/>
      </c>
      <c r="N1800" s="10" t="str" cm="1">
        <f t="array" ref="N1800">IF(NOT(ISBLANK($B1800)),AND(M1800=TRUE,LEN(L1800)&lt;61,NOT(ISNUMBER(FIND('List of Values'!$C$2:$C$23,L1800)))),"")</f>
        <v/>
      </c>
      <c r="O1800" s="11"/>
      <c r="P1800" s="10" t="str">
        <f t="shared" si="193"/>
        <v/>
      </c>
      <c r="Q1800" s="10" t="str" cm="1">
        <f t="array" ref="Q1800">IF(NOT(ISBLANK($B1800)),AND(P1800=TRUE,LEN(O1800)&lt;81,NOT(ISNUMBER(FIND('List of Values'!$C$2:$C$23,O1800)))),"")</f>
        <v/>
      </c>
      <c r="R1800" s="11"/>
      <c r="S1800" s="10" t="str">
        <f t="shared" si="194"/>
        <v/>
      </c>
      <c r="T1800" s="10" t="str">
        <f>IF(NOT(ISBLANK($B1800)),AND(S1800=TRUE,NOT(COUNTIF('List of Values'!$B$2:$B$255,R1800)=0)),"")</f>
        <v/>
      </c>
      <c r="U1800" s="11"/>
      <c r="V1800" s="10" t="str">
        <f t="shared" si="195"/>
        <v/>
      </c>
      <c r="W1800" s="10" t="str">
        <f>IF(NOT(ISBLANK($B1800)),AND(V1800=TRUE,NOT(COUNTIF('List of Values'!$A$2:$A$10,U1800)=0)),"")</f>
        <v/>
      </c>
    </row>
    <row r="1801" spans="2:23">
      <c r="B1801" s="12"/>
      <c r="C1801" s="11"/>
      <c r="D1801" s="10" t="str">
        <f t="shared" ref="D1801:D1864" si="196">IF(NOT(ISBLANK($B1801)),IF(NOT(ISBLANK(C1801)),TRUE,FALSE),"")</f>
        <v/>
      </c>
      <c r="E1801" s="10" t="str" cm="1">
        <f t="array" ref="E1801">IF(NOT(ISBLANK($B1801)),AND(D1801=TRUE,LEN(C1801)&lt;81,NOT(ISNUMBER(FIND('List of Values'!$C$2:$C$20,C1801)))),"")</f>
        <v/>
      </c>
      <c r="F1801" s="11"/>
      <c r="G1801" s="10" t="str">
        <f t="shared" ref="G1801:G1864" si="197">IF(NOT(ISBLANK($B1801)),TRUE,"")</f>
        <v/>
      </c>
      <c r="H1801" s="10" t="str" cm="1">
        <f t="array" ref="H1801">IF(NOT(ISBLANK($B1801)),AND(G1801=TRUE,LEN(F1801)&lt;81,NOT(ISNUMBER(FIND('List of Values'!$C$2:$C$20,F1801)))),"")</f>
        <v/>
      </c>
      <c r="I1801" s="11"/>
      <c r="J1801" s="10" t="str">
        <f t="shared" ref="J1801:J1864" si="198">IF(NOT(ISBLANK($B1801)),IF(NOT(ISBLANK(I1801)),TRUE,FALSE),"")</f>
        <v/>
      </c>
      <c r="K1801" s="10" t="str" cm="1">
        <f t="array" ref="K1801">IF(NOT(ISBLANK($B1801)),AND(J1801=TRUE,LEN(I1801)&lt;61,NOT(ISNUMBER(FIND('List of Values'!$C$2:$C$23,I1801)))),"")</f>
        <v/>
      </c>
      <c r="L1801" s="11"/>
      <c r="M1801" s="10" t="str">
        <f t="shared" ref="M1801:M1864" si="199">IF(NOT(ISBLANK($B1801)),TRUE,"")</f>
        <v/>
      </c>
      <c r="N1801" s="10" t="str" cm="1">
        <f t="array" ref="N1801">IF(NOT(ISBLANK($B1801)),AND(M1801=TRUE,LEN(L1801)&lt;61,NOT(ISNUMBER(FIND('List of Values'!$C$2:$C$23,L1801)))),"")</f>
        <v/>
      </c>
      <c r="O1801" s="11"/>
      <c r="P1801" s="10" t="str">
        <f t="shared" ref="P1801:P1864" si="200">IF(NOT(ISBLANK($B1801)),IF(NOT(ISBLANK(O1801)),TRUE,FALSE),"")</f>
        <v/>
      </c>
      <c r="Q1801" s="10" t="str" cm="1">
        <f t="array" ref="Q1801">IF(NOT(ISBLANK($B1801)),AND(P1801=TRUE,LEN(O1801)&lt;81,NOT(ISNUMBER(FIND('List of Values'!$C$2:$C$23,O1801)))),"")</f>
        <v/>
      </c>
      <c r="R1801" s="11"/>
      <c r="S1801" s="10" t="str">
        <f t="shared" ref="S1801:S1864" si="201">IF(NOT(ISBLANK($B1801)),IF(NOT(ISBLANK(R1801)),TRUE,FALSE),"")</f>
        <v/>
      </c>
      <c r="T1801" s="10" t="str">
        <f>IF(NOT(ISBLANK($B1801)),AND(S1801=TRUE,NOT(COUNTIF('List of Values'!$B$2:$B$255,R1801)=0)),"")</f>
        <v/>
      </c>
      <c r="U1801" s="11"/>
      <c r="V1801" s="10" t="str">
        <f t="shared" ref="V1801:V1864" si="202">IF(NOT(ISBLANK($B1801)),IF(NOT(ISBLANK(U1801)),TRUE,FALSE),"")</f>
        <v/>
      </c>
      <c r="W1801" s="10" t="str">
        <f>IF(NOT(ISBLANK($B1801)),AND(V1801=TRUE,NOT(COUNTIF('List of Values'!$A$2:$A$10,U1801)=0)),"")</f>
        <v/>
      </c>
    </row>
    <row r="1802" spans="2:23">
      <c r="B1802" s="12"/>
      <c r="C1802" s="11"/>
      <c r="D1802" s="10" t="str">
        <f t="shared" si="196"/>
        <v/>
      </c>
      <c r="E1802" s="10" t="str" cm="1">
        <f t="array" ref="E1802">IF(NOT(ISBLANK($B1802)),AND(D1802=TRUE,LEN(C1802)&lt;81,NOT(ISNUMBER(FIND('List of Values'!$C$2:$C$20,C1802)))),"")</f>
        <v/>
      </c>
      <c r="F1802" s="11"/>
      <c r="G1802" s="10" t="str">
        <f t="shared" si="197"/>
        <v/>
      </c>
      <c r="H1802" s="10" t="str" cm="1">
        <f t="array" ref="H1802">IF(NOT(ISBLANK($B1802)),AND(G1802=TRUE,LEN(F1802)&lt;81,NOT(ISNUMBER(FIND('List of Values'!$C$2:$C$20,F1802)))),"")</f>
        <v/>
      </c>
      <c r="I1802" s="11"/>
      <c r="J1802" s="10" t="str">
        <f t="shared" si="198"/>
        <v/>
      </c>
      <c r="K1802" s="10" t="str" cm="1">
        <f t="array" ref="K1802">IF(NOT(ISBLANK($B1802)),AND(J1802=TRUE,LEN(I1802)&lt;61,NOT(ISNUMBER(FIND('List of Values'!$C$2:$C$23,I1802)))),"")</f>
        <v/>
      </c>
      <c r="L1802" s="11"/>
      <c r="M1802" s="10" t="str">
        <f t="shared" si="199"/>
        <v/>
      </c>
      <c r="N1802" s="10" t="str" cm="1">
        <f t="array" ref="N1802">IF(NOT(ISBLANK($B1802)),AND(M1802=TRUE,LEN(L1802)&lt;61,NOT(ISNUMBER(FIND('List of Values'!$C$2:$C$23,L1802)))),"")</f>
        <v/>
      </c>
      <c r="O1802" s="11"/>
      <c r="P1802" s="10" t="str">
        <f t="shared" si="200"/>
        <v/>
      </c>
      <c r="Q1802" s="10" t="str" cm="1">
        <f t="array" ref="Q1802">IF(NOT(ISBLANK($B1802)),AND(P1802=TRUE,LEN(O1802)&lt;81,NOT(ISNUMBER(FIND('List of Values'!$C$2:$C$23,O1802)))),"")</f>
        <v/>
      </c>
      <c r="R1802" s="11"/>
      <c r="S1802" s="10" t="str">
        <f t="shared" si="201"/>
        <v/>
      </c>
      <c r="T1802" s="10" t="str">
        <f>IF(NOT(ISBLANK($B1802)),AND(S1802=TRUE,NOT(COUNTIF('List of Values'!$B$2:$B$255,R1802)=0)),"")</f>
        <v/>
      </c>
      <c r="U1802" s="11"/>
      <c r="V1802" s="10" t="str">
        <f t="shared" si="202"/>
        <v/>
      </c>
      <c r="W1802" s="10" t="str">
        <f>IF(NOT(ISBLANK($B1802)),AND(V1802=TRUE,NOT(COUNTIF('List of Values'!$A$2:$A$10,U1802)=0)),"")</f>
        <v/>
      </c>
    </row>
    <row r="1803" spans="2:23">
      <c r="B1803" s="12"/>
      <c r="C1803" s="11"/>
      <c r="D1803" s="10" t="str">
        <f t="shared" si="196"/>
        <v/>
      </c>
      <c r="E1803" s="10" t="str" cm="1">
        <f t="array" ref="E1803">IF(NOT(ISBLANK($B1803)),AND(D1803=TRUE,LEN(C1803)&lt;81,NOT(ISNUMBER(FIND('List of Values'!$C$2:$C$20,C1803)))),"")</f>
        <v/>
      </c>
      <c r="F1803" s="11"/>
      <c r="G1803" s="10" t="str">
        <f t="shared" si="197"/>
        <v/>
      </c>
      <c r="H1803" s="10" t="str" cm="1">
        <f t="array" ref="H1803">IF(NOT(ISBLANK($B1803)),AND(G1803=TRUE,LEN(F1803)&lt;81,NOT(ISNUMBER(FIND('List of Values'!$C$2:$C$20,F1803)))),"")</f>
        <v/>
      </c>
      <c r="I1803" s="11"/>
      <c r="J1803" s="10" t="str">
        <f t="shared" si="198"/>
        <v/>
      </c>
      <c r="K1803" s="10" t="str" cm="1">
        <f t="array" ref="K1803">IF(NOT(ISBLANK($B1803)),AND(J1803=TRUE,LEN(I1803)&lt;61,NOT(ISNUMBER(FIND('List of Values'!$C$2:$C$23,I1803)))),"")</f>
        <v/>
      </c>
      <c r="L1803" s="11"/>
      <c r="M1803" s="10" t="str">
        <f t="shared" si="199"/>
        <v/>
      </c>
      <c r="N1803" s="10" t="str" cm="1">
        <f t="array" ref="N1803">IF(NOT(ISBLANK($B1803)),AND(M1803=TRUE,LEN(L1803)&lt;61,NOT(ISNUMBER(FIND('List of Values'!$C$2:$C$23,L1803)))),"")</f>
        <v/>
      </c>
      <c r="O1803" s="11"/>
      <c r="P1803" s="10" t="str">
        <f t="shared" si="200"/>
        <v/>
      </c>
      <c r="Q1803" s="10" t="str" cm="1">
        <f t="array" ref="Q1803">IF(NOT(ISBLANK($B1803)),AND(P1803=TRUE,LEN(O1803)&lt;81,NOT(ISNUMBER(FIND('List of Values'!$C$2:$C$23,O1803)))),"")</f>
        <v/>
      </c>
      <c r="R1803" s="11"/>
      <c r="S1803" s="10" t="str">
        <f t="shared" si="201"/>
        <v/>
      </c>
      <c r="T1803" s="10" t="str">
        <f>IF(NOT(ISBLANK($B1803)),AND(S1803=TRUE,NOT(COUNTIF('List of Values'!$B$2:$B$255,R1803)=0)),"")</f>
        <v/>
      </c>
      <c r="U1803" s="11"/>
      <c r="V1803" s="10" t="str">
        <f t="shared" si="202"/>
        <v/>
      </c>
      <c r="W1803" s="10" t="str">
        <f>IF(NOT(ISBLANK($B1803)),AND(V1803=TRUE,NOT(COUNTIF('List of Values'!$A$2:$A$10,U1803)=0)),"")</f>
        <v/>
      </c>
    </row>
    <row r="1804" spans="2:23">
      <c r="B1804" s="12"/>
      <c r="C1804" s="11"/>
      <c r="D1804" s="10" t="str">
        <f t="shared" si="196"/>
        <v/>
      </c>
      <c r="E1804" s="10" t="str" cm="1">
        <f t="array" ref="E1804">IF(NOT(ISBLANK($B1804)),AND(D1804=TRUE,LEN(C1804)&lt;81,NOT(ISNUMBER(FIND('List of Values'!$C$2:$C$20,C1804)))),"")</f>
        <v/>
      </c>
      <c r="F1804" s="11"/>
      <c r="G1804" s="10" t="str">
        <f t="shared" si="197"/>
        <v/>
      </c>
      <c r="H1804" s="10" t="str" cm="1">
        <f t="array" ref="H1804">IF(NOT(ISBLANK($B1804)),AND(G1804=TRUE,LEN(F1804)&lt;81,NOT(ISNUMBER(FIND('List of Values'!$C$2:$C$20,F1804)))),"")</f>
        <v/>
      </c>
      <c r="I1804" s="11"/>
      <c r="J1804" s="10" t="str">
        <f t="shared" si="198"/>
        <v/>
      </c>
      <c r="K1804" s="10" t="str" cm="1">
        <f t="array" ref="K1804">IF(NOT(ISBLANK($B1804)),AND(J1804=TRUE,LEN(I1804)&lt;61,NOT(ISNUMBER(FIND('List of Values'!$C$2:$C$23,I1804)))),"")</f>
        <v/>
      </c>
      <c r="L1804" s="11"/>
      <c r="M1804" s="10" t="str">
        <f t="shared" si="199"/>
        <v/>
      </c>
      <c r="N1804" s="10" t="str" cm="1">
        <f t="array" ref="N1804">IF(NOT(ISBLANK($B1804)),AND(M1804=TRUE,LEN(L1804)&lt;61,NOT(ISNUMBER(FIND('List of Values'!$C$2:$C$23,L1804)))),"")</f>
        <v/>
      </c>
      <c r="O1804" s="11"/>
      <c r="P1804" s="10" t="str">
        <f t="shared" si="200"/>
        <v/>
      </c>
      <c r="Q1804" s="10" t="str" cm="1">
        <f t="array" ref="Q1804">IF(NOT(ISBLANK($B1804)),AND(P1804=TRUE,LEN(O1804)&lt;81,NOT(ISNUMBER(FIND('List of Values'!$C$2:$C$23,O1804)))),"")</f>
        <v/>
      </c>
      <c r="R1804" s="11"/>
      <c r="S1804" s="10" t="str">
        <f t="shared" si="201"/>
        <v/>
      </c>
      <c r="T1804" s="10" t="str">
        <f>IF(NOT(ISBLANK($B1804)),AND(S1804=TRUE,NOT(COUNTIF('List of Values'!$B$2:$B$255,R1804)=0)),"")</f>
        <v/>
      </c>
      <c r="U1804" s="11"/>
      <c r="V1804" s="10" t="str">
        <f t="shared" si="202"/>
        <v/>
      </c>
      <c r="W1804" s="10" t="str">
        <f>IF(NOT(ISBLANK($B1804)),AND(V1804=TRUE,NOT(COUNTIF('List of Values'!$A$2:$A$10,U1804)=0)),"")</f>
        <v/>
      </c>
    </row>
    <row r="1805" spans="2:23">
      <c r="B1805" s="12"/>
      <c r="C1805" s="11"/>
      <c r="D1805" s="10" t="str">
        <f t="shared" si="196"/>
        <v/>
      </c>
      <c r="E1805" s="10" t="str" cm="1">
        <f t="array" ref="E1805">IF(NOT(ISBLANK($B1805)),AND(D1805=TRUE,LEN(C1805)&lt;81,NOT(ISNUMBER(FIND('List of Values'!$C$2:$C$20,C1805)))),"")</f>
        <v/>
      </c>
      <c r="F1805" s="11"/>
      <c r="G1805" s="10" t="str">
        <f t="shared" si="197"/>
        <v/>
      </c>
      <c r="H1805" s="10" t="str" cm="1">
        <f t="array" ref="H1805">IF(NOT(ISBLANK($B1805)),AND(G1805=TRUE,LEN(F1805)&lt;81,NOT(ISNUMBER(FIND('List of Values'!$C$2:$C$20,F1805)))),"")</f>
        <v/>
      </c>
      <c r="I1805" s="11"/>
      <c r="J1805" s="10" t="str">
        <f t="shared" si="198"/>
        <v/>
      </c>
      <c r="K1805" s="10" t="str" cm="1">
        <f t="array" ref="K1805">IF(NOT(ISBLANK($B1805)),AND(J1805=TRUE,LEN(I1805)&lt;61,NOT(ISNUMBER(FIND('List of Values'!$C$2:$C$23,I1805)))),"")</f>
        <v/>
      </c>
      <c r="L1805" s="11"/>
      <c r="M1805" s="10" t="str">
        <f t="shared" si="199"/>
        <v/>
      </c>
      <c r="N1805" s="10" t="str" cm="1">
        <f t="array" ref="N1805">IF(NOT(ISBLANK($B1805)),AND(M1805=TRUE,LEN(L1805)&lt;61,NOT(ISNUMBER(FIND('List of Values'!$C$2:$C$23,L1805)))),"")</f>
        <v/>
      </c>
      <c r="O1805" s="11"/>
      <c r="P1805" s="10" t="str">
        <f t="shared" si="200"/>
        <v/>
      </c>
      <c r="Q1805" s="10" t="str" cm="1">
        <f t="array" ref="Q1805">IF(NOT(ISBLANK($B1805)),AND(P1805=TRUE,LEN(O1805)&lt;81,NOT(ISNUMBER(FIND('List of Values'!$C$2:$C$23,O1805)))),"")</f>
        <v/>
      </c>
      <c r="R1805" s="11"/>
      <c r="S1805" s="10" t="str">
        <f t="shared" si="201"/>
        <v/>
      </c>
      <c r="T1805" s="10" t="str">
        <f>IF(NOT(ISBLANK($B1805)),AND(S1805=TRUE,NOT(COUNTIF('List of Values'!$B$2:$B$255,R1805)=0)),"")</f>
        <v/>
      </c>
      <c r="U1805" s="11"/>
      <c r="V1805" s="10" t="str">
        <f t="shared" si="202"/>
        <v/>
      </c>
      <c r="W1805" s="10" t="str">
        <f>IF(NOT(ISBLANK($B1805)),AND(V1805=TRUE,NOT(COUNTIF('List of Values'!$A$2:$A$10,U1805)=0)),"")</f>
        <v/>
      </c>
    </row>
    <row r="1806" spans="2:23">
      <c r="B1806" s="12"/>
      <c r="C1806" s="11"/>
      <c r="D1806" s="10" t="str">
        <f t="shared" si="196"/>
        <v/>
      </c>
      <c r="E1806" s="10" t="str" cm="1">
        <f t="array" ref="E1806">IF(NOT(ISBLANK($B1806)),AND(D1806=TRUE,LEN(C1806)&lt;81,NOT(ISNUMBER(FIND('List of Values'!$C$2:$C$20,C1806)))),"")</f>
        <v/>
      </c>
      <c r="F1806" s="11"/>
      <c r="G1806" s="10" t="str">
        <f t="shared" si="197"/>
        <v/>
      </c>
      <c r="H1806" s="10" t="str" cm="1">
        <f t="array" ref="H1806">IF(NOT(ISBLANK($B1806)),AND(G1806=TRUE,LEN(F1806)&lt;81,NOT(ISNUMBER(FIND('List of Values'!$C$2:$C$20,F1806)))),"")</f>
        <v/>
      </c>
      <c r="I1806" s="11"/>
      <c r="J1806" s="10" t="str">
        <f t="shared" si="198"/>
        <v/>
      </c>
      <c r="K1806" s="10" t="str" cm="1">
        <f t="array" ref="K1806">IF(NOT(ISBLANK($B1806)),AND(J1806=TRUE,LEN(I1806)&lt;61,NOT(ISNUMBER(FIND('List of Values'!$C$2:$C$23,I1806)))),"")</f>
        <v/>
      </c>
      <c r="L1806" s="11"/>
      <c r="M1806" s="10" t="str">
        <f t="shared" si="199"/>
        <v/>
      </c>
      <c r="N1806" s="10" t="str" cm="1">
        <f t="array" ref="N1806">IF(NOT(ISBLANK($B1806)),AND(M1806=TRUE,LEN(L1806)&lt;61,NOT(ISNUMBER(FIND('List of Values'!$C$2:$C$23,L1806)))),"")</f>
        <v/>
      </c>
      <c r="O1806" s="11"/>
      <c r="P1806" s="10" t="str">
        <f t="shared" si="200"/>
        <v/>
      </c>
      <c r="Q1806" s="10" t="str" cm="1">
        <f t="array" ref="Q1806">IF(NOT(ISBLANK($B1806)),AND(P1806=TRUE,LEN(O1806)&lt;81,NOT(ISNUMBER(FIND('List of Values'!$C$2:$C$23,O1806)))),"")</f>
        <v/>
      </c>
      <c r="R1806" s="11"/>
      <c r="S1806" s="10" t="str">
        <f t="shared" si="201"/>
        <v/>
      </c>
      <c r="T1806" s="10" t="str">
        <f>IF(NOT(ISBLANK($B1806)),AND(S1806=TRUE,NOT(COUNTIF('List of Values'!$B$2:$B$255,R1806)=0)),"")</f>
        <v/>
      </c>
      <c r="U1806" s="11"/>
      <c r="V1806" s="10" t="str">
        <f t="shared" si="202"/>
        <v/>
      </c>
      <c r="W1806" s="10" t="str">
        <f>IF(NOT(ISBLANK($B1806)),AND(V1806=TRUE,NOT(COUNTIF('List of Values'!$A$2:$A$10,U1806)=0)),"")</f>
        <v/>
      </c>
    </row>
    <row r="1807" spans="2:23">
      <c r="B1807" s="12"/>
      <c r="C1807" s="11"/>
      <c r="D1807" s="10" t="str">
        <f t="shared" si="196"/>
        <v/>
      </c>
      <c r="E1807" s="10" t="str" cm="1">
        <f t="array" ref="E1807">IF(NOT(ISBLANK($B1807)),AND(D1807=TRUE,LEN(C1807)&lt;81,NOT(ISNUMBER(FIND('List of Values'!$C$2:$C$20,C1807)))),"")</f>
        <v/>
      </c>
      <c r="F1807" s="11"/>
      <c r="G1807" s="10" t="str">
        <f t="shared" si="197"/>
        <v/>
      </c>
      <c r="H1807" s="10" t="str" cm="1">
        <f t="array" ref="H1807">IF(NOT(ISBLANK($B1807)),AND(G1807=TRUE,LEN(F1807)&lt;81,NOT(ISNUMBER(FIND('List of Values'!$C$2:$C$20,F1807)))),"")</f>
        <v/>
      </c>
      <c r="I1807" s="11"/>
      <c r="J1807" s="10" t="str">
        <f t="shared" si="198"/>
        <v/>
      </c>
      <c r="K1807" s="10" t="str" cm="1">
        <f t="array" ref="K1807">IF(NOT(ISBLANK($B1807)),AND(J1807=TRUE,LEN(I1807)&lt;61,NOT(ISNUMBER(FIND('List of Values'!$C$2:$C$23,I1807)))),"")</f>
        <v/>
      </c>
      <c r="L1807" s="11"/>
      <c r="M1807" s="10" t="str">
        <f t="shared" si="199"/>
        <v/>
      </c>
      <c r="N1807" s="10" t="str" cm="1">
        <f t="array" ref="N1807">IF(NOT(ISBLANK($B1807)),AND(M1807=TRUE,LEN(L1807)&lt;61,NOT(ISNUMBER(FIND('List of Values'!$C$2:$C$23,L1807)))),"")</f>
        <v/>
      </c>
      <c r="O1807" s="11"/>
      <c r="P1807" s="10" t="str">
        <f t="shared" si="200"/>
        <v/>
      </c>
      <c r="Q1807" s="10" t="str" cm="1">
        <f t="array" ref="Q1807">IF(NOT(ISBLANK($B1807)),AND(P1807=TRUE,LEN(O1807)&lt;81,NOT(ISNUMBER(FIND('List of Values'!$C$2:$C$23,O1807)))),"")</f>
        <v/>
      </c>
      <c r="R1807" s="11"/>
      <c r="S1807" s="10" t="str">
        <f t="shared" si="201"/>
        <v/>
      </c>
      <c r="T1807" s="10" t="str">
        <f>IF(NOT(ISBLANK($B1807)),AND(S1807=TRUE,NOT(COUNTIF('List of Values'!$B$2:$B$255,R1807)=0)),"")</f>
        <v/>
      </c>
      <c r="U1807" s="11"/>
      <c r="V1807" s="10" t="str">
        <f t="shared" si="202"/>
        <v/>
      </c>
      <c r="W1807" s="10" t="str">
        <f>IF(NOT(ISBLANK($B1807)),AND(V1807=TRUE,NOT(COUNTIF('List of Values'!$A$2:$A$10,U1807)=0)),"")</f>
        <v/>
      </c>
    </row>
    <row r="1808" spans="2:23">
      <c r="B1808" s="12"/>
      <c r="C1808" s="11"/>
      <c r="D1808" s="10" t="str">
        <f t="shared" si="196"/>
        <v/>
      </c>
      <c r="E1808" s="10" t="str" cm="1">
        <f t="array" ref="E1808">IF(NOT(ISBLANK($B1808)),AND(D1808=TRUE,LEN(C1808)&lt;81,NOT(ISNUMBER(FIND('List of Values'!$C$2:$C$20,C1808)))),"")</f>
        <v/>
      </c>
      <c r="F1808" s="11"/>
      <c r="G1808" s="10" t="str">
        <f t="shared" si="197"/>
        <v/>
      </c>
      <c r="H1808" s="10" t="str" cm="1">
        <f t="array" ref="H1808">IF(NOT(ISBLANK($B1808)),AND(G1808=TRUE,LEN(F1808)&lt;81,NOT(ISNUMBER(FIND('List of Values'!$C$2:$C$20,F1808)))),"")</f>
        <v/>
      </c>
      <c r="I1808" s="11"/>
      <c r="J1808" s="10" t="str">
        <f t="shared" si="198"/>
        <v/>
      </c>
      <c r="K1808" s="10" t="str" cm="1">
        <f t="array" ref="K1808">IF(NOT(ISBLANK($B1808)),AND(J1808=TRUE,LEN(I1808)&lt;61,NOT(ISNUMBER(FIND('List of Values'!$C$2:$C$23,I1808)))),"")</f>
        <v/>
      </c>
      <c r="L1808" s="11"/>
      <c r="M1808" s="10" t="str">
        <f t="shared" si="199"/>
        <v/>
      </c>
      <c r="N1808" s="10" t="str" cm="1">
        <f t="array" ref="N1808">IF(NOT(ISBLANK($B1808)),AND(M1808=TRUE,LEN(L1808)&lt;61,NOT(ISNUMBER(FIND('List of Values'!$C$2:$C$23,L1808)))),"")</f>
        <v/>
      </c>
      <c r="O1808" s="11"/>
      <c r="P1808" s="10" t="str">
        <f t="shared" si="200"/>
        <v/>
      </c>
      <c r="Q1808" s="10" t="str" cm="1">
        <f t="array" ref="Q1808">IF(NOT(ISBLANK($B1808)),AND(P1808=TRUE,LEN(O1808)&lt;81,NOT(ISNUMBER(FIND('List of Values'!$C$2:$C$23,O1808)))),"")</f>
        <v/>
      </c>
      <c r="R1808" s="11"/>
      <c r="S1808" s="10" t="str">
        <f t="shared" si="201"/>
        <v/>
      </c>
      <c r="T1808" s="10" t="str">
        <f>IF(NOT(ISBLANK($B1808)),AND(S1808=TRUE,NOT(COUNTIF('List of Values'!$B$2:$B$255,R1808)=0)),"")</f>
        <v/>
      </c>
      <c r="U1808" s="11"/>
      <c r="V1808" s="10" t="str">
        <f t="shared" si="202"/>
        <v/>
      </c>
      <c r="W1808" s="10" t="str">
        <f>IF(NOT(ISBLANK($B1808)),AND(V1808=TRUE,NOT(COUNTIF('List of Values'!$A$2:$A$10,U1808)=0)),"")</f>
        <v/>
      </c>
    </row>
    <row r="1809" spans="2:23">
      <c r="B1809" s="12"/>
      <c r="C1809" s="11"/>
      <c r="D1809" s="10" t="str">
        <f t="shared" si="196"/>
        <v/>
      </c>
      <c r="E1809" s="10" t="str" cm="1">
        <f t="array" ref="E1809">IF(NOT(ISBLANK($B1809)),AND(D1809=TRUE,LEN(C1809)&lt;81,NOT(ISNUMBER(FIND('List of Values'!$C$2:$C$20,C1809)))),"")</f>
        <v/>
      </c>
      <c r="F1809" s="11"/>
      <c r="G1809" s="10" t="str">
        <f t="shared" si="197"/>
        <v/>
      </c>
      <c r="H1809" s="10" t="str" cm="1">
        <f t="array" ref="H1809">IF(NOT(ISBLANK($B1809)),AND(G1809=TRUE,LEN(F1809)&lt;81,NOT(ISNUMBER(FIND('List of Values'!$C$2:$C$20,F1809)))),"")</f>
        <v/>
      </c>
      <c r="I1809" s="11"/>
      <c r="J1809" s="10" t="str">
        <f t="shared" si="198"/>
        <v/>
      </c>
      <c r="K1809" s="10" t="str" cm="1">
        <f t="array" ref="K1809">IF(NOT(ISBLANK($B1809)),AND(J1809=TRUE,LEN(I1809)&lt;61,NOT(ISNUMBER(FIND('List of Values'!$C$2:$C$23,I1809)))),"")</f>
        <v/>
      </c>
      <c r="L1809" s="11"/>
      <c r="M1809" s="10" t="str">
        <f t="shared" si="199"/>
        <v/>
      </c>
      <c r="N1809" s="10" t="str" cm="1">
        <f t="array" ref="N1809">IF(NOT(ISBLANK($B1809)),AND(M1809=TRUE,LEN(L1809)&lt;61,NOT(ISNUMBER(FIND('List of Values'!$C$2:$C$23,L1809)))),"")</f>
        <v/>
      </c>
      <c r="O1809" s="11"/>
      <c r="P1809" s="10" t="str">
        <f t="shared" si="200"/>
        <v/>
      </c>
      <c r="Q1809" s="10" t="str" cm="1">
        <f t="array" ref="Q1809">IF(NOT(ISBLANK($B1809)),AND(P1809=TRUE,LEN(O1809)&lt;81,NOT(ISNUMBER(FIND('List of Values'!$C$2:$C$23,O1809)))),"")</f>
        <v/>
      </c>
      <c r="R1809" s="11"/>
      <c r="S1809" s="10" t="str">
        <f t="shared" si="201"/>
        <v/>
      </c>
      <c r="T1809" s="10" t="str">
        <f>IF(NOT(ISBLANK($B1809)),AND(S1809=TRUE,NOT(COUNTIF('List of Values'!$B$2:$B$255,R1809)=0)),"")</f>
        <v/>
      </c>
      <c r="U1809" s="11"/>
      <c r="V1809" s="10" t="str">
        <f t="shared" si="202"/>
        <v/>
      </c>
      <c r="W1809" s="10" t="str">
        <f>IF(NOT(ISBLANK($B1809)),AND(V1809=TRUE,NOT(COUNTIF('List of Values'!$A$2:$A$10,U1809)=0)),"")</f>
        <v/>
      </c>
    </row>
    <row r="1810" spans="2:23">
      <c r="B1810" s="12"/>
      <c r="C1810" s="11"/>
      <c r="D1810" s="10" t="str">
        <f t="shared" si="196"/>
        <v/>
      </c>
      <c r="E1810" s="10" t="str" cm="1">
        <f t="array" ref="E1810">IF(NOT(ISBLANK($B1810)),AND(D1810=TRUE,LEN(C1810)&lt;81,NOT(ISNUMBER(FIND('List of Values'!$C$2:$C$20,C1810)))),"")</f>
        <v/>
      </c>
      <c r="F1810" s="11"/>
      <c r="G1810" s="10" t="str">
        <f t="shared" si="197"/>
        <v/>
      </c>
      <c r="H1810" s="10" t="str" cm="1">
        <f t="array" ref="H1810">IF(NOT(ISBLANK($B1810)),AND(G1810=TRUE,LEN(F1810)&lt;81,NOT(ISNUMBER(FIND('List of Values'!$C$2:$C$20,F1810)))),"")</f>
        <v/>
      </c>
      <c r="I1810" s="11"/>
      <c r="J1810" s="10" t="str">
        <f t="shared" si="198"/>
        <v/>
      </c>
      <c r="K1810" s="10" t="str" cm="1">
        <f t="array" ref="K1810">IF(NOT(ISBLANK($B1810)),AND(J1810=TRUE,LEN(I1810)&lt;61,NOT(ISNUMBER(FIND('List of Values'!$C$2:$C$23,I1810)))),"")</f>
        <v/>
      </c>
      <c r="L1810" s="11"/>
      <c r="M1810" s="10" t="str">
        <f t="shared" si="199"/>
        <v/>
      </c>
      <c r="N1810" s="10" t="str" cm="1">
        <f t="array" ref="N1810">IF(NOT(ISBLANK($B1810)),AND(M1810=TRUE,LEN(L1810)&lt;61,NOT(ISNUMBER(FIND('List of Values'!$C$2:$C$23,L1810)))),"")</f>
        <v/>
      </c>
      <c r="O1810" s="11"/>
      <c r="P1810" s="10" t="str">
        <f t="shared" si="200"/>
        <v/>
      </c>
      <c r="Q1810" s="10" t="str" cm="1">
        <f t="array" ref="Q1810">IF(NOT(ISBLANK($B1810)),AND(P1810=TRUE,LEN(O1810)&lt;81,NOT(ISNUMBER(FIND('List of Values'!$C$2:$C$23,O1810)))),"")</f>
        <v/>
      </c>
      <c r="R1810" s="11"/>
      <c r="S1810" s="10" t="str">
        <f t="shared" si="201"/>
        <v/>
      </c>
      <c r="T1810" s="10" t="str">
        <f>IF(NOT(ISBLANK($B1810)),AND(S1810=TRUE,NOT(COUNTIF('List of Values'!$B$2:$B$255,R1810)=0)),"")</f>
        <v/>
      </c>
      <c r="U1810" s="11"/>
      <c r="V1810" s="10" t="str">
        <f t="shared" si="202"/>
        <v/>
      </c>
      <c r="W1810" s="10" t="str">
        <f>IF(NOT(ISBLANK($B1810)),AND(V1810=TRUE,NOT(COUNTIF('List of Values'!$A$2:$A$10,U1810)=0)),"")</f>
        <v/>
      </c>
    </row>
    <row r="1811" spans="2:23">
      <c r="B1811" s="12"/>
      <c r="C1811" s="11"/>
      <c r="D1811" s="10" t="str">
        <f t="shared" si="196"/>
        <v/>
      </c>
      <c r="E1811" s="10" t="str" cm="1">
        <f t="array" ref="E1811">IF(NOT(ISBLANK($B1811)),AND(D1811=TRUE,LEN(C1811)&lt;81,NOT(ISNUMBER(FIND('List of Values'!$C$2:$C$20,C1811)))),"")</f>
        <v/>
      </c>
      <c r="F1811" s="11"/>
      <c r="G1811" s="10" t="str">
        <f t="shared" si="197"/>
        <v/>
      </c>
      <c r="H1811" s="10" t="str" cm="1">
        <f t="array" ref="H1811">IF(NOT(ISBLANK($B1811)),AND(G1811=TRUE,LEN(F1811)&lt;81,NOT(ISNUMBER(FIND('List of Values'!$C$2:$C$20,F1811)))),"")</f>
        <v/>
      </c>
      <c r="I1811" s="11"/>
      <c r="J1811" s="10" t="str">
        <f t="shared" si="198"/>
        <v/>
      </c>
      <c r="K1811" s="10" t="str" cm="1">
        <f t="array" ref="K1811">IF(NOT(ISBLANK($B1811)),AND(J1811=TRUE,LEN(I1811)&lt;61,NOT(ISNUMBER(FIND('List of Values'!$C$2:$C$23,I1811)))),"")</f>
        <v/>
      </c>
      <c r="L1811" s="11"/>
      <c r="M1811" s="10" t="str">
        <f t="shared" si="199"/>
        <v/>
      </c>
      <c r="N1811" s="10" t="str" cm="1">
        <f t="array" ref="N1811">IF(NOT(ISBLANK($B1811)),AND(M1811=TRUE,LEN(L1811)&lt;61,NOT(ISNUMBER(FIND('List of Values'!$C$2:$C$23,L1811)))),"")</f>
        <v/>
      </c>
      <c r="O1811" s="11"/>
      <c r="P1811" s="10" t="str">
        <f t="shared" si="200"/>
        <v/>
      </c>
      <c r="Q1811" s="10" t="str" cm="1">
        <f t="array" ref="Q1811">IF(NOT(ISBLANK($B1811)),AND(P1811=TRUE,LEN(O1811)&lt;81,NOT(ISNUMBER(FIND('List of Values'!$C$2:$C$23,O1811)))),"")</f>
        <v/>
      </c>
      <c r="R1811" s="11"/>
      <c r="S1811" s="10" t="str">
        <f t="shared" si="201"/>
        <v/>
      </c>
      <c r="T1811" s="10" t="str">
        <f>IF(NOT(ISBLANK($B1811)),AND(S1811=TRUE,NOT(COUNTIF('List of Values'!$B$2:$B$255,R1811)=0)),"")</f>
        <v/>
      </c>
      <c r="U1811" s="11"/>
      <c r="V1811" s="10" t="str">
        <f t="shared" si="202"/>
        <v/>
      </c>
      <c r="W1811" s="10" t="str">
        <f>IF(NOT(ISBLANK($B1811)),AND(V1811=TRUE,NOT(COUNTIF('List of Values'!$A$2:$A$10,U1811)=0)),"")</f>
        <v/>
      </c>
    </row>
    <row r="1812" spans="2:23">
      <c r="B1812" s="12"/>
      <c r="C1812" s="11"/>
      <c r="D1812" s="10" t="str">
        <f t="shared" si="196"/>
        <v/>
      </c>
      <c r="E1812" s="10" t="str" cm="1">
        <f t="array" ref="E1812">IF(NOT(ISBLANK($B1812)),AND(D1812=TRUE,LEN(C1812)&lt;81,NOT(ISNUMBER(FIND('List of Values'!$C$2:$C$20,C1812)))),"")</f>
        <v/>
      </c>
      <c r="F1812" s="11"/>
      <c r="G1812" s="10" t="str">
        <f t="shared" si="197"/>
        <v/>
      </c>
      <c r="H1812" s="10" t="str" cm="1">
        <f t="array" ref="H1812">IF(NOT(ISBLANK($B1812)),AND(G1812=TRUE,LEN(F1812)&lt;81,NOT(ISNUMBER(FIND('List of Values'!$C$2:$C$20,F1812)))),"")</f>
        <v/>
      </c>
      <c r="I1812" s="11"/>
      <c r="J1812" s="10" t="str">
        <f t="shared" si="198"/>
        <v/>
      </c>
      <c r="K1812" s="10" t="str" cm="1">
        <f t="array" ref="K1812">IF(NOT(ISBLANK($B1812)),AND(J1812=TRUE,LEN(I1812)&lt;61,NOT(ISNUMBER(FIND('List of Values'!$C$2:$C$23,I1812)))),"")</f>
        <v/>
      </c>
      <c r="L1812" s="11"/>
      <c r="M1812" s="10" t="str">
        <f t="shared" si="199"/>
        <v/>
      </c>
      <c r="N1812" s="10" t="str" cm="1">
        <f t="array" ref="N1812">IF(NOT(ISBLANK($B1812)),AND(M1812=TRUE,LEN(L1812)&lt;61,NOT(ISNUMBER(FIND('List of Values'!$C$2:$C$23,L1812)))),"")</f>
        <v/>
      </c>
      <c r="O1812" s="11"/>
      <c r="P1812" s="10" t="str">
        <f t="shared" si="200"/>
        <v/>
      </c>
      <c r="Q1812" s="10" t="str" cm="1">
        <f t="array" ref="Q1812">IF(NOT(ISBLANK($B1812)),AND(P1812=TRUE,LEN(O1812)&lt;81,NOT(ISNUMBER(FIND('List of Values'!$C$2:$C$23,O1812)))),"")</f>
        <v/>
      </c>
      <c r="R1812" s="11"/>
      <c r="S1812" s="10" t="str">
        <f t="shared" si="201"/>
        <v/>
      </c>
      <c r="T1812" s="10" t="str">
        <f>IF(NOT(ISBLANK($B1812)),AND(S1812=TRUE,NOT(COUNTIF('List of Values'!$B$2:$B$255,R1812)=0)),"")</f>
        <v/>
      </c>
      <c r="U1812" s="11"/>
      <c r="V1812" s="10" t="str">
        <f t="shared" si="202"/>
        <v/>
      </c>
      <c r="W1812" s="10" t="str">
        <f>IF(NOT(ISBLANK($B1812)),AND(V1812=TRUE,NOT(COUNTIF('List of Values'!$A$2:$A$10,U1812)=0)),"")</f>
        <v/>
      </c>
    </row>
    <row r="1813" spans="2:23">
      <c r="B1813" s="12"/>
      <c r="C1813" s="11"/>
      <c r="D1813" s="10" t="str">
        <f t="shared" si="196"/>
        <v/>
      </c>
      <c r="E1813" s="10" t="str" cm="1">
        <f t="array" ref="E1813">IF(NOT(ISBLANK($B1813)),AND(D1813=TRUE,LEN(C1813)&lt;81,NOT(ISNUMBER(FIND('List of Values'!$C$2:$C$20,C1813)))),"")</f>
        <v/>
      </c>
      <c r="F1813" s="11"/>
      <c r="G1813" s="10" t="str">
        <f t="shared" si="197"/>
        <v/>
      </c>
      <c r="H1813" s="10" t="str" cm="1">
        <f t="array" ref="H1813">IF(NOT(ISBLANK($B1813)),AND(G1813=TRUE,LEN(F1813)&lt;81,NOT(ISNUMBER(FIND('List of Values'!$C$2:$C$20,F1813)))),"")</f>
        <v/>
      </c>
      <c r="I1813" s="11"/>
      <c r="J1813" s="10" t="str">
        <f t="shared" si="198"/>
        <v/>
      </c>
      <c r="K1813" s="10" t="str" cm="1">
        <f t="array" ref="K1813">IF(NOT(ISBLANK($B1813)),AND(J1813=TRUE,LEN(I1813)&lt;61,NOT(ISNUMBER(FIND('List of Values'!$C$2:$C$23,I1813)))),"")</f>
        <v/>
      </c>
      <c r="L1813" s="11"/>
      <c r="M1813" s="10" t="str">
        <f t="shared" si="199"/>
        <v/>
      </c>
      <c r="N1813" s="10" t="str" cm="1">
        <f t="array" ref="N1813">IF(NOT(ISBLANK($B1813)),AND(M1813=TRUE,LEN(L1813)&lt;61,NOT(ISNUMBER(FIND('List of Values'!$C$2:$C$23,L1813)))),"")</f>
        <v/>
      </c>
      <c r="O1813" s="11"/>
      <c r="P1813" s="10" t="str">
        <f t="shared" si="200"/>
        <v/>
      </c>
      <c r="Q1813" s="10" t="str" cm="1">
        <f t="array" ref="Q1813">IF(NOT(ISBLANK($B1813)),AND(P1813=TRUE,LEN(O1813)&lt;81,NOT(ISNUMBER(FIND('List of Values'!$C$2:$C$23,O1813)))),"")</f>
        <v/>
      </c>
      <c r="R1813" s="11"/>
      <c r="S1813" s="10" t="str">
        <f t="shared" si="201"/>
        <v/>
      </c>
      <c r="T1813" s="10" t="str">
        <f>IF(NOT(ISBLANK($B1813)),AND(S1813=TRUE,NOT(COUNTIF('List of Values'!$B$2:$B$255,R1813)=0)),"")</f>
        <v/>
      </c>
      <c r="U1813" s="11"/>
      <c r="V1813" s="10" t="str">
        <f t="shared" si="202"/>
        <v/>
      </c>
      <c r="W1813" s="10" t="str">
        <f>IF(NOT(ISBLANK($B1813)),AND(V1813=TRUE,NOT(COUNTIF('List of Values'!$A$2:$A$10,U1813)=0)),"")</f>
        <v/>
      </c>
    </row>
    <row r="1814" spans="2:23">
      <c r="B1814" s="12"/>
      <c r="C1814" s="11"/>
      <c r="D1814" s="10" t="str">
        <f t="shared" si="196"/>
        <v/>
      </c>
      <c r="E1814" s="10" t="str" cm="1">
        <f t="array" ref="E1814">IF(NOT(ISBLANK($B1814)),AND(D1814=TRUE,LEN(C1814)&lt;81,NOT(ISNUMBER(FIND('List of Values'!$C$2:$C$20,C1814)))),"")</f>
        <v/>
      </c>
      <c r="F1814" s="11"/>
      <c r="G1814" s="10" t="str">
        <f t="shared" si="197"/>
        <v/>
      </c>
      <c r="H1814" s="10" t="str" cm="1">
        <f t="array" ref="H1814">IF(NOT(ISBLANK($B1814)),AND(G1814=TRUE,LEN(F1814)&lt;81,NOT(ISNUMBER(FIND('List of Values'!$C$2:$C$20,F1814)))),"")</f>
        <v/>
      </c>
      <c r="I1814" s="11"/>
      <c r="J1814" s="10" t="str">
        <f t="shared" si="198"/>
        <v/>
      </c>
      <c r="K1814" s="10" t="str" cm="1">
        <f t="array" ref="K1814">IF(NOT(ISBLANK($B1814)),AND(J1814=TRUE,LEN(I1814)&lt;61,NOT(ISNUMBER(FIND('List of Values'!$C$2:$C$23,I1814)))),"")</f>
        <v/>
      </c>
      <c r="L1814" s="11"/>
      <c r="M1814" s="10" t="str">
        <f t="shared" si="199"/>
        <v/>
      </c>
      <c r="N1814" s="10" t="str" cm="1">
        <f t="array" ref="N1814">IF(NOT(ISBLANK($B1814)),AND(M1814=TRUE,LEN(L1814)&lt;61,NOT(ISNUMBER(FIND('List of Values'!$C$2:$C$23,L1814)))),"")</f>
        <v/>
      </c>
      <c r="O1814" s="11"/>
      <c r="P1814" s="10" t="str">
        <f t="shared" si="200"/>
        <v/>
      </c>
      <c r="Q1814" s="10" t="str" cm="1">
        <f t="array" ref="Q1814">IF(NOT(ISBLANK($B1814)),AND(P1814=TRUE,LEN(O1814)&lt;81,NOT(ISNUMBER(FIND('List of Values'!$C$2:$C$23,O1814)))),"")</f>
        <v/>
      </c>
      <c r="R1814" s="11"/>
      <c r="S1814" s="10" t="str">
        <f t="shared" si="201"/>
        <v/>
      </c>
      <c r="T1814" s="10" t="str">
        <f>IF(NOT(ISBLANK($B1814)),AND(S1814=TRUE,NOT(COUNTIF('List of Values'!$B$2:$B$255,R1814)=0)),"")</f>
        <v/>
      </c>
      <c r="U1814" s="11"/>
      <c r="V1814" s="10" t="str">
        <f t="shared" si="202"/>
        <v/>
      </c>
      <c r="W1814" s="10" t="str">
        <f>IF(NOT(ISBLANK($B1814)),AND(V1814=TRUE,NOT(COUNTIF('List of Values'!$A$2:$A$10,U1814)=0)),"")</f>
        <v/>
      </c>
    </row>
    <row r="1815" spans="2:23">
      <c r="B1815" s="12"/>
      <c r="C1815" s="11"/>
      <c r="D1815" s="10" t="str">
        <f t="shared" si="196"/>
        <v/>
      </c>
      <c r="E1815" s="10" t="str" cm="1">
        <f t="array" ref="E1815">IF(NOT(ISBLANK($B1815)),AND(D1815=TRUE,LEN(C1815)&lt;81,NOT(ISNUMBER(FIND('List of Values'!$C$2:$C$20,C1815)))),"")</f>
        <v/>
      </c>
      <c r="F1815" s="11"/>
      <c r="G1815" s="10" t="str">
        <f t="shared" si="197"/>
        <v/>
      </c>
      <c r="H1815" s="10" t="str" cm="1">
        <f t="array" ref="H1815">IF(NOT(ISBLANK($B1815)),AND(G1815=TRUE,LEN(F1815)&lt;81,NOT(ISNUMBER(FIND('List of Values'!$C$2:$C$20,F1815)))),"")</f>
        <v/>
      </c>
      <c r="I1815" s="11"/>
      <c r="J1815" s="10" t="str">
        <f t="shared" si="198"/>
        <v/>
      </c>
      <c r="K1815" s="10" t="str" cm="1">
        <f t="array" ref="K1815">IF(NOT(ISBLANK($B1815)),AND(J1815=TRUE,LEN(I1815)&lt;61,NOT(ISNUMBER(FIND('List of Values'!$C$2:$C$23,I1815)))),"")</f>
        <v/>
      </c>
      <c r="L1815" s="11"/>
      <c r="M1815" s="10" t="str">
        <f t="shared" si="199"/>
        <v/>
      </c>
      <c r="N1815" s="10" t="str" cm="1">
        <f t="array" ref="N1815">IF(NOT(ISBLANK($B1815)),AND(M1815=TRUE,LEN(L1815)&lt;61,NOT(ISNUMBER(FIND('List of Values'!$C$2:$C$23,L1815)))),"")</f>
        <v/>
      </c>
      <c r="O1815" s="11"/>
      <c r="P1815" s="10" t="str">
        <f t="shared" si="200"/>
        <v/>
      </c>
      <c r="Q1815" s="10" t="str" cm="1">
        <f t="array" ref="Q1815">IF(NOT(ISBLANK($B1815)),AND(P1815=TRUE,LEN(O1815)&lt;81,NOT(ISNUMBER(FIND('List of Values'!$C$2:$C$23,O1815)))),"")</f>
        <v/>
      </c>
      <c r="R1815" s="11"/>
      <c r="S1815" s="10" t="str">
        <f t="shared" si="201"/>
        <v/>
      </c>
      <c r="T1815" s="10" t="str">
        <f>IF(NOT(ISBLANK($B1815)),AND(S1815=TRUE,NOT(COUNTIF('List of Values'!$B$2:$B$255,R1815)=0)),"")</f>
        <v/>
      </c>
      <c r="U1815" s="11"/>
      <c r="V1815" s="10" t="str">
        <f t="shared" si="202"/>
        <v/>
      </c>
      <c r="W1815" s="10" t="str">
        <f>IF(NOT(ISBLANK($B1815)),AND(V1815=TRUE,NOT(COUNTIF('List of Values'!$A$2:$A$10,U1815)=0)),"")</f>
        <v/>
      </c>
    </row>
    <row r="1816" spans="2:23">
      <c r="B1816" s="12"/>
      <c r="C1816" s="11"/>
      <c r="D1816" s="10" t="str">
        <f t="shared" si="196"/>
        <v/>
      </c>
      <c r="E1816" s="10" t="str" cm="1">
        <f t="array" ref="E1816">IF(NOT(ISBLANK($B1816)),AND(D1816=TRUE,LEN(C1816)&lt;81,NOT(ISNUMBER(FIND('List of Values'!$C$2:$C$20,C1816)))),"")</f>
        <v/>
      </c>
      <c r="F1816" s="11"/>
      <c r="G1816" s="10" t="str">
        <f t="shared" si="197"/>
        <v/>
      </c>
      <c r="H1816" s="10" t="str" cm="1">
        <f t="array" ref="H1816">IF(NOT(ISBLANK($B1816)),AND(G1816=TRUE,LEN(F1816)&lt;81,NOT(ISNUMBER(FIND('List of Values'!$C$2:$C$20,F1816)))),"")</f>
        <v/>
      </c>
      <c r="I1816" s="11"/>
      <c r="J1816" s="10" t="str">
        <f t="shared" si="198"/>
        <v/>
      </c>
      <c r="K1816" s="10" t="str" cm="1">
        <f t="array" ref="K1816">IF(NOT(ISBLANK($B1816)),AND(J1816=TRUE,LEN(I1816)&lt;61,NOT(ISNUMBER(FIND('List of Values'!$C$2:$C$23,I1816)))),"")</f>
        <v/>
      </c>
      <c r="L1816" s="11"/>
      <c r="M1816" s="10" t="str">
        <f t="shared" si="199"/>
        <v/>
      </c>
      <c r="N1816" s="10" t="str" cm="1">
        <f t="array" ref="N1816">IF(NOT(ISBLANK($B1816)),AND(M1816=TRUE,LEN(L1816)&lt;61,NOT(ISNUMBER(FIND('List of Values'!$C$2:$C$23,L1816)))),"")</f>
        <v/>
      </c>
      <c r="O1816" s="11"/>
      <c r="P1816" s="10" t="str">
        <f t="shared" si="200"/>
        <v/>
      </c>
      <c r="Q1816" s="10" t="str" cm="1">
        <f t="array" ref="Q1816">IF(NOT(ISBLANK($B1816)),AND(P1816=TRUE,LEN(O1816)&lt;81,NOT(ISNUMBER(FIND('List of Values'!$C$2:$C$23,O1816)))),"")</f>
        <v/>
      </c>
      <c r="R1816" s="11"/>
      <c r="S1816" s="10" t="str">
        <f t="shared" si="201"/>
        <v/>
      </c>
      <c r="T1816" s="10" t="str">
        <f>IF(NOT(ISBLANK($B1816)),AND(S1816=TRUE,NOT(COUNTIF('List of Values'!$B$2:$B$255,R1816)=0)),"")</f>
        <v/>
      </c>
      <c r="U1816" s="11"/>
      <c r="V1816" s="10" t="str">
        <f t="shared" si="202"/>
        <v/>
      </c>
      <c r="W1816" s="10" t="str">
        <f>IF(NOT(ISBLANK($B1816)),AND(V1816=TRUE,NOT(COUNTIF('List of Values'!$A$2:$A$10,U1816)=0)),"")</f>
        <v/>
      </c>
    </row>
    <row r="1817" spans="2:23">
      <c r="B1817" s="12"/>
      <c r="C1817" s="11"/>
      <c r="D1817" s="10" t="str">
        <f t="shared" si="196"/>
        <v/>
      </c>
      <c r="E1817" s="10" t="str" cm="1">
        <f t="array" ref="E1817">IF(NOT(ISBLANK($B1817)),AND(D1817=TRUE,LEN(C1817)&lt;81,NOT(ISNUMBER(FIND('List of Values'!$C$2:$C$20,C1817)))),"")</f>
        <v/>
      </c>
      <c r="F1817" s="11"/>
      <c r="G1817" s="10" t="str">
        <f t="shared" si="197"/>
        <v/>
      </c>
      <c r="H1817" s="10" t="str" cm="1">
        <f t="array" ref="H1817">IF(NOT(ISBLANK($B1817)),AND(G1817=TRUE,LEN(F1817)&lt;81,NOT(ISNUMBER(FIND('List of Values'!$C$2:$C$20,F1817)))),"")</f>
        <v/>
      </c>
      <c r="I1817" s="11"/>
      <c r="J1817" s="10" t="str">
        <f t="shared" si="198"/>
        <v/>
      </c>
      <c r="K1817" s="10" t="str" cm="1">
        <f t="array" ref="K1817">IF(NOT(ISBLANK($B1817)),AND(J1817=TRUE,LEN(I1817)&lt;61,NOT(ISNUMBER(FIND('List of Values'!$C$2:$C$23,I1817)))),"")</f>
        <v/>
      </c>
      <c r="L1817" s="11"/>
      <c r="M1817" s="10" t="str">
        <f t="shared" si="199"/>
        <v/>
      </c>
      <c r="N1817" s="10" t="str" cm="1">
        <f t="array" ref="N1817">IF(NOT(ISBLANK($B1817)),AND(M1817=TRUE,LEN(L1817)&lt;61,NOT(ISNUMBER(FIND('List of Values'!$C$2:$C$23,L1817)))),"")</f>
        <v/>
      </c>
      <c r="O1817" s="11"/>
      <c r="P1817" s="10" t="str">
        <f t="shared" si="200"/>
        <v/>
      </c>
      <c r="Q1817" s="10" t="str" cm="1">
        <f t="array" ref="Q1817">IF(NOT(ISBLANK($B1817)),AND(P1817=TRUE,LEN(O1817)&lt;81,NOT(ISNUMBER(FIND('List of Values'!$C$2:$C$23,O1817)))),"")</f>
        <v/>
      </c>
      <c r="R1817" s="11"/>
      <c r="S1817" s="10" t="str">
        <f t="shared" si="201"/>
        <v/>
      </c>
      <c r="T1817" s="10" t="str">
        <f>IF(NOT(ISBLANK($B1817)),AND(S1817=TRUE,NOT(COUNTIF('List of Values'!$B$2:$B$255,R1817)=0)),"")</f>
        <v/>
      </c>
      <c r="U1817" s="11"/>
      <c r="V1817" s="10" t="str">
        <f t="shared" si="202"/>
        <v/>
      </c>
      <c r="W1817" s="10" t="str">
        <f>IF(NOT(ISBLANK($B1817)),AND(V1817=TRUE,NOT(COUNTIF('List of Values'!$A$2:$A$10,U1817)=0)),"")</f>
        <v/>
      </c>
    </row>
    <row r="1818" spans="2:23">
      <c r="B1818" s="12"/>
      <c r="C1818" s="11"/>
      <c r="D1818" s="10" t="str">
        <f t="shared" si="196"/>
        <v/>
      </c>
      <c r="E1818" s="10" t="str" cm="1">
        <f t="array" ref="E1818">IF(NOT(ISBLANK($B1818)),AND(D1818=TRUE,LEN(C1818)&lt;81,NOT(ISNUMBER(FIND('List of Values'!$C$2:$C$20,C1818)))),"")</f>
        <v/>
      </c>
      <c r="F1818" s="11"/>
      <c r="G1818" s="10" t="str">
        <f t="shared" si="197"/>
        <v/>
      </c>
      <c r="H1818" s="10" t="str" cm="1">
        <f t="array" ref="H1818">IF(NOT(ISBLANK($B1818)),AND(G1818=TRUE,LEN(F1818)&lt;81,NOT(ISNUMBER(FIND('List of Values'!$C$2:$C$20,F1818)))),"")</f>
        <v/>
      </c>
      <c r="I1818" s="11"/>
      <c r="J1818" s="10" t="str">
        <f t="shared" si="198"/>
        <v/>
      </c>
      <c r="K1818" s="10" t="str" cm="1">
        <f t="array" ref="K1818">IF(NOT(ISBLANK($B1818)),AND(J1818=TRUE,LEN(I1818)&lt;61,NOT(ISNUMBER(FIND('List of Values'!$C$2:$C$23,I1818)))),"")</f>
        <v/>
      </c>
      <c r="L1818" s="11"/>
      <c r="M1818" s="10" t="str">
        <f t="shared" si="199"/>
        <v/>
      </c>
      <c r="N1818" s="10" t="str" cm="1">
        <f t="array" ref="N1818">IF(NOT(ISBLANK($B1818)),AND(M1818=TRUE,LEN(L1818)&lt;61,NOT(ISNUMBER(FIND('List of Values'!$C$2:$C$23,L1818)))),"")</f>
        <v/>
      </c>
      <c r="O1818" s="11"/>
      <c r="P1818" s="10" t="str">
        <f t="shared" si="200"/>
        <v/>
      </c>
      <c r="Q1818" s="10" t="str" cm="1">
        <f t="array" ref="Q1818">IF(NOT(ISBLANK($B1818)),AND(P1818=TRUE,LEN(O1818)&lt;81,NOT(ISNUMBER(FIND('List of Values'!$C$2:$C$23,O1818)))),"")</f>
        <v/>
      </c>
      <c r="R1818" s="11"/>
      <c r="S1818" s="10" t="str">
        <f t="shared" si="201"/>
        <v/>
      </c>
      <c r="T1818" s="10" t="str">
        <f>IF(NOT(ISBLANK($B1818)),AND(S1818=TRUE,NOT(COUNTIF('List of Values'!$B$2:$B$255,R1818)=0)),"")</f>
        <v/>
      </c>
      <c r="U1818" s="11"/>
      <c r="V1818" s="10" t="str">
        <f t="shared" si="202"/>
        <v/>
      </c>
      <c r="W1818" s="10" t="str">
        <f>IF(NOT(ISBLANK($B1818)),AND(V1818=TRUE,NOT(COUNTIF('List of Values'!$A$2:$A$10,U1818)=0)),"")</f>
        <v/>
      </c>
    </row>
    <row r="1819" spans="2:23">
      <c r="B1819" s="12"/>
      <c r="C1819" s="11"/>
      <c r="D1819" s="10" t="str">
        <f t="shared" si="196"/>
        <v/>
      </c>
      <c r="E1819" s="10" t="str" cm="1">
        <f t="array" ref="E1819">IF(NOT(ISBLANK($B1819)),AND(D1819=TRUE,LEN(C1819)&lt;81,NOT(ISNUMBER(FIND('List of Values'!$C$2:$C$20,C1819)))),"")</f>
        <v/>
      </c>
      <c r="F1819" s="11"/>
      <c r="G1819" s="10" t="str">
        <f t="shared" si="197"/>
        <v/>
      </c>
      <c r="H1819" s="10" t="str" cm="1">
        <f t="array" ref="H1819">IF(NOT(ISBLANK($B1819)),AND(G1819=TRUE,LEN(F1819)&lt;81,NOT(ISNUMBER(FIND('List of Values'!$C$2:$C$20,F1819)))),"")</f>
        <v/>
      </c>
      <c r="I1819" s="11"/>
      <c r="J1819" s="10" t="str">
        <f t="shared" si="198"/>
        <v/>
      </c>
      <c r="K1819" s="10" t="str" cm="1">
        <f t="array" ref="K1819">IF(NOT(ISBLANK($B1819)),AND(J1819=TRUE,LEN(I1819)&lt;61,NOT(ISNUMBER(FIND('List of Values'!$C$2:$C$23,I1819)))),"")</f>
        <v/>
      </c>
      <c r="L1819" s="11"/>
      <c r="M1819" s="10" t="str">
        <f t="shared" si="199"/>
        <v/>
      </c>
      <c r="N1819" s="10" t="str" cm="1">
        <f t="array" ref="N1819">IF(NOT(ISBLANK($B1819)),AND(M1819=TRUE,LEN(L1819)&lt;61,NOT(ISNUMBER(FIND('List of Values'!$C$2:$C$23,L1819)))),"")</f>
        <v/>
      </c>
      <c r="O1819" s="11"/>
      <c r="P1819" s="10" t="str">
        <f t="shared" si="200"/>
        <v/>
      </c>
      <c r="Q1819" s="10" t="str" cm="1">
        <f t="array" ref="Q1819">IF(NOT(ISBLANK($B1819)),AND(P1819=TRUE,LEN(O1819)&lt;81,NOT(ISNUMBER(FIND('List of Values'!$C$2:$C$23,O1819)))),"")</f>
        <v/>
      </c>
      <c r="R1819" s="11"/>
      <c r="S1819" s="10" t="str">
        <f t="shared" si="201"/>
        <v/>
      </c>
      <c r="T1819" s="10" t="str">
        <f>IF(NOT(ISBLANK($B1819)),AND(S1819=TRUE,NOT(COUNTIF('List of Values'!$B$2:$B$255,R1819)=0)),"")</f>
        <v/>
      </c>
      <c r="U1819" s="11"/>
      <c r="V1819" s="10" t="str">
        <f t="shared" si="202"/>
        <v/>
      </c>
      <c r="W1819" s="10" t="str">
        <f>IF(NOT(ISBLANK($B1819)),AND(V1819=TRUE,NOT(COUNTIF('List of Values'!$A$2:$A$10,U1819)=0)),"")</f>
        <v/>
      </c>
    </row>
    <row r="1820" spans="2:23">
      <c r="B1820" s="12"/>
      <c r="C1820" s="11"/>
      <c r="D1820" s="10" t="str">
        <f t="shared" si="196"/>
        <v/>
      </c>
      <c r="E1820" s="10" t="str" cm="1">
        <f t="array" ref="E1820">IF(NOT(ISBLANK($B1820)),AND(D1820=TRUE,LEN(C1820)&lt;81,NOT(ISNUMBER(FIND('List of Values'!$C$2:$C$20,C1820)))),"")</f>
        <v/>
      </c>
      <c r="F1820" s="11"/>
      <c r="G1820" s="10" t="str">
        <f t="shared" si="197"/>
        <v/>
      </c>
      <c r="H1820" s="10" t="str" cm="1">
        <f t="array" ref="H1820">IF(NOT(ISBLANK($B1820)),AND(G1820=TRUE,LEN(F1820)&lt;81,NOT(ISNUMBER(FIND('List of Values'!$C$2:$C$20,F1820)))),"")</f>
        <v/>
      </c>
      <c r="I1820" s="11"/>
      <c r="J1820" s="10" t="str">
        <f t="shared" si="198"/>
        <v/>
      </c>
      <c r="K1820" s="10" t="str" cm="1">
        <f t="array" ref="K1820">IF(NOT(ISBLANK($B1820)),AND(J1820=TRUE,LEN(I1820)&lt;61,NOT(ISNUMBER(FIND('List of Values'!$C$2:$C$23,I1820)))),"")</f>
        <v/>
      </c>
      <c r="L1820" s="11"/>
      <c r="M1820" s="10" t="str">
        <f t="shared" si="199"/>
        <v/>
      </c>
      <c r="N1820" s="10" t="str" cm="1">
        <f t="array" ref="N1820">IF(NOT(ISBLANK($B1820)),AND(M1820=TRUE,LEN(L1820)&lt;61,NOT(ISNUMBER(FIND('List of Values'!$C$2:$C$23,L1820)))),"")</f>
        <v/>
      </c>
      <c r="O1820" s="11"/>
      <c r="P1820" s="10" t="str">
        <f t="shared" si="200"/>
        <v/>
      </c>
      <c r="Q1820" s="10" t="str" cm="1">
        <f t="array" ref="Q1820">IF(NOT(ISBLANK($B1820)),AND(P1820=TRUE,LEN(O1820)&lt;81,NOT(ISNUMBER(FIND('List of Values'!$C$2:$C$23,O1820)))),"")</f>
        <v/>
      </c>
      <c r="R1820" s="11"/>
      <c r="S1820" s="10" t="str">
        <f t="shared" si="201"/>
        <v/>
      </c>
      <c r="T1820" s="10" t="str">
        <f>IF(NOT(ISBLANK($B1820)),AND(S1820=TRUE,NOT(COUNTIF('List of Values'!$B$2:$B$255,R1820)=0)),"")</f>
        <v/>
      </c>
      <c r="U1820" s="11"/>
      <c r="V1820" s="10" t="str">
        <f t="shared" si="202"/>
        <v/>
      </c>
      <c r="W1820" s="10" t="str">
        <f>IF(NOT(ISBLANK($B1820)),AND(V1820=TRUE,NOT(COUNTIF('List of Values'!$A$2:$A$10,U1820)=0)),"")</f>
        <v/>
      </c>
    </row>
    <row r="1821" spans="2:23">
      <c r="B1821" s="12"/>
      <c r="C1821" s="11"/>
      <c r="D1821" s="10" t="str">
        <f t="shared" si="196"/>
        <v/>
      </c>
      <c r="E1821" s="10" t="str" cm="1">
        <f t="array" ref="E1821">IF(NOT(ISBLANK($B1821)),AND(D1821=TRUE,LEN(C1821)&lt;81,NOT(ISNUMBER(FIND('List of Values'!$C$2:$C$20,C1821)))),"")</f>
        <v/>
      </c>
      <c r="F1821" s="11"/>
      <c r="G1821" s="10" t="str">
        <f t="shared" si="197"/>
        <v/>
      </c>
      <c r="H1821" s="10" t="str" cm="1">
        <f t="array" ref="H1821">IF(NOT(ISBLANK($B1821)),AND(G1821=TRUE,LEN(F1821)&lt;81,NOT(ISNUMBER(FIND('List of Values'!$C$2:$C$20,F1821)))),"")</f>
        <v/>
      </c>
      <c r="I1821" s="11"/>
      <c r="J1821" s="10" t="str">
        <f t="shared" si="198"/>
        <v/>
      </c>
      <c r="K1821" s="10" t="str" cm="1">
        <f t="array" ref="K1821">IF(NOT(ISBLANK($B1821)),AND(J1821=TRUE,LEN(I1821)&lt;61,NOT(ISNUMBER(FIND('List of Values'!$C$2:$C$23,I1821)))),"")</f>
        <v/>
      </c>
      <c r="L1821" s="11"/>
      <c r="M1821" s="10" t="str">
        <f t="shared" si="199"/>
        <v/>
      </c>
      <c r="N1821" s="10" t="str" cm="1">
        <f t="array" ref="N1821">IF(NOT(ISBLANK($B1821)),AND(M1821=TRUE,LEN(L1821)&lt;61,NOT(ISNUMBER(FIND('List of Values'!$C$2:$C$23,L1821)))),"")</f>
        <v/>
      </c>
      <c r="O1821" s="11"/>
      <c r="P1821" s="10" t="str">
        <f t="shared" si="200"/>
        <v/>
      </c>
      <c r="Q1821" s="10" t="str" cm="1">
        <f t="array" ref="Q1821">IF(NOT(ISBLANK($B1821)),AND(P1821=TRUE,LEN(O1821)&lt;81,NOT(ISNUMBER(FIND('List of Values'!$C$2:$C$23,O1821)))),"")</f>
        <v/>
      </c>
      <c r="R1821" s="11"/>
      <c r="S1821" s="10" t="str">
        <f t="shared" si="201"/>
        <v/>
      </c>
      <c r="T1821" s="10" t="str">
        <f>IF(NOT(ISBLANK($B1821)),AND(S1821=TRUE,NOT(COUNTIF('List of Values'!$B$2:$B$255,R1821)=0)),"")</f>
        <v/>
      </c>
      <c r="U1821" s="11"/>
      <c r="V1821" s="10" t="str">
        <f t="shared" si="202"/>
        <v/>
      </c>
      <c r="W1821" s="10" t="str">
        <f>IF(NOT(ISBLANK($B1821)),AND(V1821=TRUE,NOT(COUNTIF('List of Values'!$A$2:$A$10,U1821)=0)),"")</f>
        <v/>
      </c>
    </row>
    <row r="1822" spans="2:23">
      <c r="B1822" s="12"/>
      <c r="C1822" s="11"/>
      <c r="D1822" s="10" t="str">
        <f t="shared" si="196"/>
        <v/>
      </c>
      <c r="E1822" s="10" t="str" cm="1">
        <f t="array" ref="E1822">IF(NOT(ISBLANK($B1822)),AND(D1822=TRUE,LEN(C1822)&lt;81,NOT(ISNUMBER(FIND('List of Values'!$C$2:$C$20,C1822)))),"")</f>
        <v/>
      </c>
      <c r="F1822" s="11"/>
      <c r="G1822" s="10" t="str">
        <f t="shared" si="197"/>
        <v/>
      </c>
      <c r="H1822" s="10" t="str" cm="1">
        <f t="array" ref="H1822">IF(NOT(ISBLANK($B1822)),AND(G1822=TRUE,LEN(F1822)&lt;81,NOT(ISNUMBER(FIND('List of Values'!$C$2:$C$20,F1822)))),"")</f>
        <v/>
      </c>
      <c r="I1822" s="11"/>
      <c r="J1822" s="10" t="str">
        <f t="shared" si="198"/>
        <v/>
      </c>
      <c r="K1822" s="10" t="str" cm="1">
        <f t="array" ref="K1822">IF(NOT(ISBLANK($B1822)),AND(J1822=TRUE,LEN(I1822)&lt;61,NOT(ISNUMBER(FIND('List of Values'!$C$2:$C$23,I1822)))),"")</f>
        <v/>
      </c>
      <c r="L1822" s="11"/>
      <c r="M1822" s="10" t="str">
        <f t="shared" si="199"/>
        <v/>
      </c>
      <c r="N1822" s="10" t="str" cm="1">
        <f t="array" ref="N1822">IF(NOT(ISBLANK($B1822)),AND(M1822=TRUE,LEN(L1822)&lt;61,NOT(ISNUMBER(FIND('List of Values'!$C$2:$C$23,L1822)))),"")</f>
        <v/>
      </c>
      <c r="O1822" s="11"/>
      <c r="P1822" s="10" t="str">
        <f t="shared" si="200"/>
        <v/>
      </c>
      <c r="Q1822" s="10" t="str" cm="1">
        <f t="array" ref="Q1822">IF(NOT(ISBLANK($B1822)),AND(P1822=TRUE,LEN(O1822)&lt;81,NOT(ISNUMBER(FIND('List of Values'!$C$2:$C$23,O1822)))),"")</f>
        <v/>
      </c>
      <c r="R1822" s="11"/>
      <c r="S1822" s="10" t="str">
        <f t="shared" si="201"/>
        <v/>
      </c>
      <c r="T1822" s="10" t="str">
        <f>IF(NOT(ISBLANK($B1822)),AND(S1822=TRUE,NOT(COUNTIF('List of Values'!$B$2:$B$255,R1822)=0)),"")</f>
        <v/>
      </c>
      <c r="U1822" s="11"/>
      <c r="V1822" s="10" t="str">
        <f t="shared" si="202"/>
        <v/>
      </c>
      <c r="W1822" s="10" t="str">
        <f>IF(NOT(ISBLANK($B1822)),AND(V1822=TRUE,NOT(COUNTIF('List of Values'!$A$2:$A$10,U1822)=0)),"")</f>
        <v/>
      </c>
    </row>
    <row r="1823" spans="2:23">
      <c r="B1823" s="12"/>
      <c r="C1823" s="11"/>
      <c r="D1823" s="10" t="str">
        <f t="shared" si="196"/>
        <v/>
      </c>
      <c r="E1823" s="10" t="str" cm="1">
        <f t="array" ref="E1823">IF(NOT(ISBLANK($B1823)),AND(D1823=TRUE,LEN(C1823)&lt;81,NOT(ISNUMBER(FIND('List of Values'!$C$2:$C$20,C1823)))),"")</f>
        <v/>
      </c>
      <c r="F1823" s="11"/>
      <c r="G1823" s="10" t="str">
        <f t="shared" si="197"/>
        <v/>
      </c>
      <c r="H1823" s="10" t="str" cm="1">
        <f t="array" ref="H1823">IF(NOT(ISBLANK($B1823)),AND(G1823=TRUE,LEN(F1823)&lt;81,NOT(ISNUMBER(FIND('List of Values'!$C$2:$C$20,F1823)))),"")</f>
        <v/>
      </c>
      <c r="I1823" s="11"/>
      <c r="J1823" s="10" t="str">
        <f t="shared" si="198"/>
        <v/>
      </c>
      <c r="K1823" s="10" t="str" cm="1">
        <f t="array" ref="K1823">IF(NOT(ISBLANK($B1823)),AND(J1823=TRUE,LEN(I1823)&lt;61,NOT(ISNUMBER(FIND('List of Values'!$C$2:$C$23,I1823)))),"")</f>
        <v/>
      </c>
      <c r="L1823" s="11"/>
      <c r="M1823" s="10" t="str">
        <f t="shared" si="199"/>
        <v/>
      </c>
      <c r="N1823" s="10" t="str" cm="1">
        <f t="array" ref="N1823">IF(NOT(ISBLANK($B1823)),AND(M1823=TRUE,LEN(L1823)&lt;61,NOT(ISNUMBER(FIND('List of Values'!$C$2:$C$23,L1823)))),"")</f>
        <v/>
      </c>
      <c r="O1823" s="11"/>
      <c r="P1823" s="10" t="str">
        <f t="shared" si="200"/>
        <v/>
      </c>
      <c r="Q1823" s="10" t="str" cm="1">
        <f t="array" ref="Q1823">IF(NOT(ISBLANK($B1823)),AND(P1823=TRUE,LEN(O1823)&lt;81,NOT(ISNUMBER(FIND('List of Values'!$C$2:$C$23,O1823)))),"")</f>
        <v/>
      </c>
      <c r="R1823" s="11"/>
      <c r="S1823" s="10" t="str">
        <f t="shared" si="201"/>
        <v/>
      </c>
      <c r="T1823" s="10" t="str">
        <f>IF(NOT(ISBLANK($B1823)),AND(S1823=TRUE,NOT(COUNTIF('List of Values'!$B$2:$B$255,R1823)=0)),"")</f>
        <v/>
      </c>
      <c r="U1823" s="11"/>
      <c r="V1823" s="10" t="str">
        <f t="shared" si="202"/>
        <v/>
      </c>
      <c r="W1823" s="10" t="str">
        <f>IF(NOT(ISBLANK($B1823)),AND(V1823=TRUE,NOT(COUNTIF('List of Values'!$A$2:$A$10,U1823)=0)),"")</f>
        <v/>
      </c>
    </row>
    <row r="1824" spans="2:23">
      <c r="B1824" s="12"/>
      <c r="C1824" s="11"/>
      <c r="D1824" s="10" t="str">
        <f t="shared" si="196"/>
        <v/>
      </c>
      <c r="E1824" s="10" t="str" cm="1">
        <f t="array" ref="E1824">IF(NOT(ISBLANK($B1824)),AND(D1824=TRUE,LEN(C1824)&lt;81,NOT(ISNUMBER(FIND('List of Values'!$C$2:$C$20,C1824)))),"")</f>
        <v/>
      </c>
      <c r="F1824" s="11"/>
      <c r="G1824" s="10" t="str">
        <f t="shared" si="197"/>
        <v/>
      </c>
      <c r="H1824" s="10" t="str" cm="1">
        <f t="array" ref="H1824">IF(NOT(ISBLANK($B1824)),AND(G1824=TRUE,LEN(F1824)&lt;81,NOT(ISNUMBER(FIND('List of Values'!$C$2:$C$20,F1824)))),"")</f>
        <v/>
      </c>
      <c r="I1824" s="11"/>
      <c r="J1824" s="10" t="str">
        <f t="shared" si="198"/>
        <v/>
      </c>
      <c r="K1824" s="10" t="str" cm="1">
        <f t="array" ref="K1824">IF(NOT(ISBLANK($B1824)),AND(J1824=TRUE,LEN(I1824)&lt;61,NOT(ISNUMBER(FIND('List of Values'!$C$2:$C$23,I1824)))),"")</f>
        <v/>
      </c>
      <c r="L1824" s="11"/>
      <c r="M1824" s="10" t="str">
        <f t="shared" si="199"/>
        <v/>
      </c>
      <c r="N1824" s="10" t="str" cm="1">
        <f t="array" ref="N1824">IF(NOT(ISBLANK($B1824)),AND(M1824=TRUE,LEN(L1824)&lt;61,NOT(ISNUMBER(FIND('List of Values'!$C$2:$C$23,L1824)))),"")</f>
        <v/>
      </c>
      <c r="O1824" s="11"/>
      <c r="P1824" s="10" t="str">
        <f t="shared" si="200"/>
        <v/>
      </c>
      <c r="Q1824" s="10" t="str" cm="1">
        <f t="array" ref="Q1824">IF(NOT(ISBLANK($B1824)),AND(P1824=TRUE,LEN(O1824)&lt;81,NOT(ISNUMBER(FIND('List of Values'!$C$2:$C$23,O1824)))),"")</f>
        <v/>
      </c>
      <c r="R1824" s="11"/>
      <c r="S1824" s="10" t="str">
        <f t="shared" si="201"/>
        <v/>
      </c>
      <c r="T1824" s="10" t="str">
        <f>IF(NOT(ISBLANK($B1824)),AND(S1824=TRUE,NOT(COUNTIF('List of Values'!$B$2:$B$255,R1824)=0)),"")</f>
        <v/>
      </c>
      <c r="U1824" s="11"/>
      <c r="V1824" s="10" t="str">
        <f t="shared" si="202"/>
        <v/>
      </c>
      <c r="W1824" s="10" t="str">
        <f>IF(NOT(ISBLANK($B1824)),AND(V1824=TRUE,NOT(COUNTIF('List of Values'!$A$2:$A$10,U1824)=0)),"")</f>
        <v/>
      </c>
    </row>
    <row r="1825" spans="2:23">
      <c r="B1825" s="12"/>
      <c r="C1825" s="11"/>
      <c r="D1825" s="10" t="str">
        <f t="shared" si="196"/>
        <v/>
      </c>
      <c r="E1825" s="10" t="str" cm="1">
        <f t="array" ref="E1825">IF(NOT(ISBLANK($B1825)),AND(D1825=TRUE,LEN(C1825)&lt;81,NOT(ISNUMBER(FIND('List of Values'!$C$2:$C$20,C1825)))),"")</f>
        <v/>
      </c>
      <c r="F1825" s="11"/>
      <c r="G1825" s="10" t="str">
        <f t="shared" si="197"/>
        <v/>
      </c>
      <c r="H1825" s="10" t="str" cm="1">
        <f t="array" ref="H1825">IF(NOT(ISBLANK($B1825)),AND(G1825=TRUE,LEN(F1825)&lt;81,NOT(ISNUMBER(FIND('List of Values'!$C$2:$C$20,F1825)))),"")</f>
        <v/>
      </c>
      <c r="I1825" s="11"/>
      <c r="J1825" s="10" t="str">
        <f t="shared" si="198"/>
        <v/>
      </c>
      <c r="K1825" s="10" t="str" cm="1">
        <f t="array" ref="K1825">IF(NOT(ISBLANK($B1825)),AND(J1825=TRUE,LEN(I1825)&lt;61,NOT(ISNUMBER(FIND('List of Values'!$C$2:$C$23,I1825)))),"")</f>
        <v/>
      </c>
      <c r="L1825" s="11"/>
      <c r="M1825" s="10" t="str">
        <f t="shared" si="199"/>
        <v/>
      </c>
      <c r="N1825" s="10" t="str" cm="1">
        <f t="array" ref="N1825">IF(NOT(ISBLANK($B1825)),AND(M1825=TRUE,LEN(L1825)&lt;61,NOT(ISNUMBER(FIND('List of Values'!$C$2:$C$23,L1825)))),"")</f>
        <v/>
      </c>
      <c r="O1825" s="11"/>
      <c r="P1825" s="10" t="str">
        <f t="shared" si="200"/>
        <v/>
      </c>
      <c r="Q1825" s="10" t="str" cm="1">
        <f t="array" ref="Q1825">IF(NOT(ISBLANK($B1825)),AND(P1825=TRUE,LEN(O1825)&lt;81,NOT(ISNUMBER(FIND('List of Values'!$C$2:$C$23,O1825)))),"")</f>
        <v/>
      </c>
      <c r="R1825" s="11"/>
      <c r="S1825" s="10" t="str">
        <f t="shared" si="201"/>
        <v/>
      </c>
      <c r="T1825" s="10" t="str">
        <f>IF(NOT(ISBLANK($B1825)),AND(S1825=TRUE,NOT(COUNTIF('List of Values'!$B$2:$B$255,R1825)=0)),"")</f>
        <v/>
      </c>
      <c r="U1825" s="11"/>
      <c r="V1825" s="10" t="str">
        <f t="shared" si="202"/>
        <v/>
      </c>
      <c r="W1825" s="10" t="str">
        <f>IF(NOT(ISBLANK($B1825)),AND(V1825=TRUE,NOT(COUNTIF('List of Values'!$A$2:$A$10,U1825)=0)),"")</f>
        <v/>
      </c>
    </row>
    <row r="1826" spans="2:23">
      <c r="B1826" s="12"/>
      <c r="C1826" s="11"/>
      <c r="D1826" s="10" t="str">
        <f t="shared" si="196"/>
        <v/>
      </c>
      <c r="E1826" s="10" t="str" cm="1">
        <f t="array" ref="E1826">IF(NOT(ISBLANK($B1826)),AND(D1826=TRUE,LEN(C1826)&lt;81,NOT(ISNUMBER(FIND('List of Values'!$C$2:$C$20,C1826)))),"")</f>
        <v/>
      </c>
      <c r="F1826" s="11"/>
      <c r="G1826" s="10" t="str">
        <f t="shared" si="197"/>
        <v/>
      </c>
      <c r="H1826" s="10" t="str" cm="1">
        <f t="array" ref="H1826">IF(NOT(ISBLANK($B1826)),AND(G1826=TRUE,LEN(F1826)&lt;81,NOT(ISNUMBER(FIND('List of Values'!$C$2:$C$20,F1826)))),"")</f>
        <v/>
      </c>
      <c r="I1826" s="11"/>
      <c r="J1826" s="10" t="str">
        <f t="shared" si="198"/>
        <v/>
      </c>
      <c r="K1826" s="10" t="str" cm="1">
        <f t="array" ref="K1826">IF(NOT(ISBLANK($B1826)),AND(J1826=TRUE,LEN(I1826)&lt;61,NOT(ISNUMBER(FIND('List of Values'!$C$2:$C$23,I1826)))),"")</f>
        <v/>
      </c>
      <c r="L1826" s="11"/>
      <c r="M1826" s="10" t="str">
        <f t="shared" si="199"/>
        <v/>
      </c>
      <c r="N1826" s="10" t="str" cm="1">
        <f t="array" ref="N1826">IF(NOT(ISBLANK($B1826)),AND(M1826=TRUE,LEN(L1826)&lt;61,NOT(ISNUMBER(FIND('List of Values'!$C$2:$C$23,L1826)))),"")</f>
        <v/>
      </c>
      <c r="O1826" s="11"/>
      <c r="P1826" s="10" t="str">
        <f t="shared" si="200"/>
        <v/>
      </c>
      <c r="Q1826" s="10" t="str" cm="1">
        <f t="array" ref="Q1826">IF(NOT(ISBLANK($B1826)),AND(P1826=TRUE,LEN(O1826)&lt;81,NOT(ISNUMBER(FIND('List of Values'!$C$2:$C$23,O1826)))),"")</f>
        <v/>
      </c>
      <c r="R1826" s="11"/>
      <c r="S1826" s="10" t="str">
        <f t="shared" si="201"/>
        <v/>
      </c>
      <c r="T1826" s="10" t="str">
        <f>IF(NOT(ISBLANK($B1826)),AND(S1826=TRUE,NOT(COUNTIF('List of Values'!$B$2:$B$255,R1826)=0)),"")</f>
        <v/>
      </c>
      <c r="U1826" s="11"/>
      <c r="V1826" s="10" t="str">
        <f t="shared" si="202"/>
        <v/>
      </c>
      <c r="W1826" s="10" t="str">
        <f>IF(NOT(ISBLANK($B1826)),AND(V1826=TRUE,NOT(COUNTIF('List of Values'!$A$2:$A$10,U1826)=0)),"")</f>
        <v/>
      </c>
    </row>
    <row r="1827" spans="2:23">
      <c r="B1827" s="12"/>
      <c r="C1827" s="11"/>
      <c r="D1827" s="10" t="str">
        <f t="shared" si="196"/>
        <v/>
      </c>
      <c r="E1827" s="10" t="str" cm="1">
        <f t="array" ref="E1827">IF(NOT(ISBLANK($B1827)),AND(D1827=TRUE,LEN(C1827)&lt;81,NOT(ISNUMBER(FIND('List of Values'!$C$2:$C$20,C1827)))),"")</f>
        <v/>
      </c>
      <c r="F1827" s="11"/>
      <c r="G1827" s="10" t="str">
        <f t="shared" si="197"/>
        <v/>
      </c>
      <c r="H1827" s="10" t="str" cm="1">
        <f t="array" ref="H1827">IF(NOT(ISBLANK($B1827)),AND(G1827=TRUE,LEN(F1827)&lt;81,NOT(ISNUMBER(FIND('List of Values'!$C$2:$C$20,F1827)))),"")</f>
        <v/>
      </c>
      <c r="I1827" s="11"/>
      <c r="J1827" s="10" t="str">
        <f t="shared" si="198"/>
        <v/>
      </c>
      <c r="K1827" s="10" t="str" cm="1">
        <f t="array" ref="K1827">IF(NOT(ISBLANK($B1827)),AND(J1827=TRUE,LEN(I1827)&lt;61,NOT(ISNUMBER(FIND('List of Values'!$C$2:$C$23,I1827)))),"")</f>
        <v/>
      </c>
      <c r="L1827" s="11"/>
      <c r="M1827" s="10" t="str">
        <f t="shared" si="199"/>
        <v/>
      </c>
      <c r="N1827" s="10" t="str" cm="1">
        <f t="array" ref="N1827">IF(NOT(ISBLANK($B1827)),AND(M1827=TRUE,LEN(L1827)&lt;61,NOT(ISNUMBER(FIND('List of Values'!$C$2:$C$23,L1827)))),"")</f>
        <v/>
      </c>
      <c r="O1827" s="11"/>
      <c r="P1827" s="10" t="str">
        <f t="shared" si="200"/>
        <v/>
      </c>
      <c r="Q1827" s="10" t="str" cm="1">
        <f t="array" ref="Q1827">IF(NOT(ISBLANK($B1827)),AND(P1827=TRUE,LEN(O1827)&lt;81,NOT(ISNUMBER(FIND('List of Values'!$C$2:$C$23,O1827)))),"")</f>
        <v/>
      </c>
      <c r="R1827" s="11"/>
      <c r="S1827" s="10" t="str">
        <f t="shared" si="201"/>
        <v/>
      </c>
      <c r="T1827" s="10" t="str">
        <f>IF(NOT(ISBLANK($B1827)),AND(S1827=TRUE,NOT(COUNTIF('List of Values'!$B$2:$B$255,R1827)=0)),"")</f>
        <v/>
      </c>
      <c r="U1827" s="11"/>
      <c r="V1827" s="10" t="str">
        <f t="shared" si="202"/>
        <v/>
      </c>
      <c r="W1827" s="10" t="str">
        <f>IF(NOT(ISBLANK($B1827)),AND(V1827=TRUE,NOT(COUNTIF('List of Values'!$A$2:$A$10,U1827)=0)),"")</f>
        <v/>
      </c>
    </row>
    <row r="1828" spans="2:23">
      <c r="B1828" s="12"/>
      <c r="C1828" s="11"/>
      <c r="D1828" s="10" t="str">
        <f t="shared" si="196"/>
        <v/>
      </c>
      <c r="E1828" s="10" t="str" cm="1">
        <f t="array" ref="E1828">IF(NOT(ISBLANK($B1828)),AND(D1828=TRUE,LEN(C1828)&lt;81,NOT(ISNUMBER(FIND('List of Values'!$C$2:$C$20,C1828)))),"")</f>
        <v/>
      </c>
      <c r="F1828" s="11"/>
      <c r="G1828" s="10" t="str">
        <f t="shared" si="197"/>
        <v/>
      </c>
      <c r="H1828" s="10" t="str" cm="1">
        <f t="array" ref="H1828">IF(NOT(ISBLANK($B1828)),AND(G1828=TRUE,LEN(F1828)&lt;81,NOT(ISNUMBER(FIND('List of Values'!$C$2:$C$20,F1828)))),"")</f>
        <v/>
      </c>
      <c r="I1828" s="11"/>
      <c r="J1828" s="10" t="str">
        <f t="shared" si="198"/>
        <v/>
      </c>
      <c r="K1828" s="10" t="str" cm="1">
        <f t="array" ref="K1828">IF(NOT(ISBLANK($B1828)),AND(J1828=TRUE,LEN(I1828)&lt;61,NOT(ISNUMBER(FIND('List of Values'!$C$2:$C$23,I1828)))),"")</f>
        <v/>
      </c>
      <c r="L1828" s="11"/>
      <c r="M1828" s="10" t="str">
        <f t="shared" si="199"/>
        <v/>
      </c>
      <c r="N1828" s="10" t="str" cm="1">
        <f t="array" ref="N1828">IF(NOT(ISBLANK($B1828)),AND(M1828=TRUE,LEN(L1828)&lt;61,NOT(ISNUMBER(FIND('List of Values'!$C$2:$C$23,L1828)))),"")</f>
        <v/>
      </c>
      <c r="O1828" s="11"/>
      <c r="P1828" s="10" t="str">
        <f t="shared" si="200"/>
        <v/>
      </c>
      <c r="Q1828" s="10" t="str" cm="1">
        <f t="array" ref="Q1828">IF(NOT(ISBLANK($B1828)),AND(P1828=TRUE,LEN(O1828)&lt;81,NOT(ISNUMBER(FIND('List of Values'!$C$2:$C$23,O1828)))),"")</f>
        <v/>
      </c>
      <c r="R1828" s="11"/>
      <c r="S1828" s="10" t="str">
        <f t="shared" si="201"/>
        <v/>
      </c>
      <c r="T1828" s="10" t="str">
        <f>IF(NOT(ISBLANK($B1828)),AND(S1828=TRUE,NOT(COUNTIF('List of Values'!$B$2:$B$255,R1828)=0)),"")</f>
        <v/>
      </c>
      <c r="U1828" s="11"/>
      <c r="V1828" s="10" t="str">
        <f t="shared" si="202"/>
        <v/>
      </c>
      <c r="W1828" s="10" t="str">
        <f>IF(NOT(ISBLANK($B1828)),AND(V1828=TRUE,NOT(COUNTIF('List of Values'!$A$2:$A$10,U1828)=0)),"")</f>
        <v/>
      </c>
    </row>
    <row r="1829" spans="2:23">
      <c r="B1829" s="12"/>
      <c r="C1829" s="11"/>
      <c r="D1829" s="10" t="str">
        <f t="shared" si="196"/>
        <v/>
      </c>
      <c r="E1829" s="10" t="str" cm="1">
        <f t="array" ref="E1829">IF(NOT(ISBLANK($B1829)),AND(D1829=TRUE,LEN(C1829)&lt;81,NOT(ISNUMBER(FIND('List of Values'!$C$2:$C$20,C1829)))),"")</f>
        <v/>
      </c>
      <c r="F1829" s="11"/>
      <c r="G1829" s="10" t="str">
        <f t="shared" si="197"/>
        <v/>
      </c>
      <c r="H1829" s="10" t="str" cm="1">
        <f t="array" ref="H1829">IF(NOT(ISBLANK($B1829)),AND(G1829=TRUE,LEN(F1829)&lt;81,NOT(ISNUMBER(FIND('List of Values'!$C$2:$C$20,F1829)))),"")</f>
        <v/>
      </c>
      <c r="I1829" s="11"/>
      <c r="J1829" s="10" t="str">
        <f t="shared" si="198"/>
        <v/>
      </c>
      <c r="K1829" s="10" t="str" cm="1">
        <f t="array" ref="K1829">IF(NOT(ISBLANK($B1829)),AND(J1829=TRUE,LEN(I1829)&lt;61,NOT(ISNUMBER(FIND('List of Values'!$C$2:$C$23,I1829)))),"")</f>
        <v/>
      </c>
      <c r="L1829" s="11"/>
      <c r="M1829" s="10" t="str">
        <f t="shared" si="199"/>
        <v/>
      </c>
      <c r="N1829" s="10" t="str" cm="1">
        <f t="array" ref="N1829">IF(NOT(ISBLANK($B1829)),AND(M1829=TRUE,LEN(L1829)&lt;61,NOT(ISNUMBER(FIND('List of Values'!$C$2:$C$23,L1829)))),"")</f>
        <v/>
      </c>
      <c r="O1829" s="11"/>
      <c r="P1829" s="10" t="str">
        <f t="shared" si="200"/>
        <v/>
      </c>
      <c r="Q1829" s="10" t="str" cm="1">
        <f t="array" ref="Q1829">IF(NOT(ISBLANK($B1829)),AND(P1829=TRUE,LEN(O1829)&lt;81,NOT(ISNUMBER(FIND('List of Values'!$C$2:$C$23,O1829)))),"")</f>
        <v/>
      </c>
      <c r="R1829" s="11"/>
      <c r="S1829" s="10" t="str">
        <f t="shared" si="201"/>
        <v/>
      </c>
      <c r="T1829" s="10" t="str">
        <f>IF(NOT(ISBLANK($B1829)),AND(S1829=TRUE,NOT(COUNTIF('List of Values'!$B$2:$B$255,R1829)=0)),"")</f>
        <v/>
      </c>
      <c r="U1829" s="11"/>
      <c r="V1829" s="10" t="str">
        <f t="shared" si="202"/>
        <v/>
      </c>
      <c r="W1829" s="10" t="str">
        <f>IF(NOT(ISBLANK($B1829)),AND(V1829=TRUE,NOT(COUNTIF('List of Values'!$A$2:$A$10,U1829)=0)),"")</f>
        <v/>
      </c>
    </row>
    <row r="1830" spans="2:23">
      <c r="B1830" s="12"/>
      <c r="C1830" s="11"/>
      <c r="D1830" s="10" t="str">
        <f t="shared" si="196"/>
        <v/>
      </c>
      <c r="E1830" s="10" t="str" cm="1">
        <f t="array" ref="E1830">IF(NOT(ISBLANK($B1830)),AND(D1830=TRUE,LEN(C1830)&lt;81,NOT(ISNUMBER(FIND('List of Values'!$C$2:$C$20,C1830)))),"")</f>
        <v/>
      </c>
      <c r="F1830" s="11"/>
      <c r="G1830" s="10" t="str">
        <f t="shared" si="197"/>
        <v/>
      </c>
      <c r="H1830" s="10" t="str" cm="1">
        <f t="array" ref="H1830">IF(NOT(ISBLANK($B1830)),AND(G1830=TRUE,LEN(F1830)&lt;81,NOT(ISNUMBER(FIND('List of Values'!$C$2:$C$20,F1830)))),"")</f>
        <v/>
      </c>
      <c r="I1830" s="11"/>
      <c r="J1830" s="10" t="str">
        <f t="shared" si="198"/>
        <v/>
      </c>
      <c r="K1830" s="10" t="str" cm="1">
        <f t="array" ref="K1830">IF(NOT(ISBLANK($B1830)),AND(J1830=TRUE,LEN(I1830)&lt;61,NOT(ISNUMBER(FIND('List of Values'!$C$2:$C$23,I1830)))),"")</f>
        <v/>
      </c>
      <c r="L1830" s="11"/>
      <c r="M1830" s="10" t="str">
        <f t="shared" si="199"/>
        <v/>
      </c>
      <c r="N1830" s="10" t="str" cm="1">
        <f t="array" ref="N1830">IF(NOT(ISBLANK($B1830)),AND(M1830=TRUE,LEN(L1830)&lt;61,NOT(ISNUMBER(FIND('List of Values'!$C$2:$C$23,L1830)))),"")</f>
        <v/>
      </c>
      <c r="O1830" s="11"/>
      <c r="P1830" s="10" t="str">
        <f t="shared" si="200"/>
        <v/>
      </c>
      <c r="Q1830" s="10" t="str" cm="1">
        <f t="array" ref="Q1830">IF(NOT(ISBLANK($B1830)),AND(P1830=TRUE,LEN(O1830)&lt;81,NOT(ISNUMBER(FIND('List of Values'!$C$2:$C$23,O1830)))),"")</f>
        <v/>
      </c>
      <c r="R1830" s="11"/>
      <c r="S1830" s="10" t="str">
        <f t="shared" si="201"/>
        <v/>
      </c>
      <c r="T1830" s="10" t="str">
        <f>IF(NOT(ISBLANK($B1830)),AND(S1830=TRUE,NOT(COUNTIF('List of Values'!$B$2:$B$255,R1830)=0)),"")</f>
        <v/>
      </c>
      <c r="U1830" s="11"/>
      <c r="V1830" s="10" t="str">
        <f t="shared" si="202"/>
        <v/>
      </c>
      <c r="W1830" s="10" t="str">
        <f>IF(NOT(ISBLANK($B1830)),AND(V1830=TRUE,NOT(COUNTIF('List of Values'!$A$2:$A$10,U1830)=0)),"")</f>
        <v/>
      </c>
    </row>
    <row r="1831" spans="2:23">
      <c r="B1831" s="12"/>
      <c r="C1831" s="11"/>
      <c r="D1831" s="10" t="str">
        <f t="shared" si="196"/>
        <v/>
      </c>
      <c r="E1831" s="10" t="str" cm="1">
        <f t="array" ref="E1831">IF(NOT(ISBLANK($B1831)),AND(D1831=TRUE,LEN(C1831)&lt;81,NOT(ISNUMBER(FIND('List of Values'!$C$2:$C$20,C1831)))),"")</f>
        <v/>
      </c>
      <c r="F1831" s="11"/>
      <c r="G1831" s="10" t="str">
        <f t="shared" si="197"/>
        <v/>
      </c>
      <c r="H1831" s="10" t="str" cm="1">
        <f t="array" ref="H1831">IF(NOT(ISBLANK($B1831)),AND(G1831=TRUE,LEN(F1831)&lt;81,NOT(ISNUMBER(FIND('List of Values'!$C$2:$C$20,F1831)))),"")</f>
        <v/>
      </c>
      <c r="I1831" s="11"/>
      <c r="J1831" s="10" t="str">
        <f t="shared" si="198"/>
        <v/>
      </c>
      <c r="K1831" s="10" t="str" cm="1">
        <f t="array" ref="K1831">IF(NOT(ISBLANK($B1831)),AND(J1831=TRUE,LEN(I1831)&lt;61,NOT(ISNUMBER(FIND('List of Values'!$C$2:$C$23,I1831)))),"")</f>
        <v/>
      </c>
      <c r="L1831" s="11"/>
      <c r="M1831" s="10" t="str">
        <f t="shared" si="199"/>
        <v/>
      </c>
      <c r="N1831" s="10" t="str" cm="1">
        <f t="array" ref="N1831">IF(NOT(ISBLANK($B1831)),AND(M1831=TRUE,LEN(L1831)&lt;61,NOT(ISNUMBER(FIND('List of Values'!$C$2:$C$23,L1831)))),"")</f>
        <v/>
      </c>
      <c r="O1831" s="11"/>
      <c r="P1831" s="10" t="str">
        <f t="shared" si="200"/>
        <v/>
      </c>
      <c r="Q1831" s="10" t="str" cm="1">
        <f t="array" ref="Q1831">IF(NOT(ISBLANK($B1831)),AND(P1831=TRUE,LEN(O1831)&lt;81,NOT(ISNUMBER(FIND('List of Values'!$C$2:$C$23,O1831)))),"")</f>
        <v/>
      </c>
      <c r="R1831" s="11"/>
      <c r="S1831" s="10" t="str">
        <f t="shared" si="201"/>
        <v/>
      </c>
      <c r="T1831" s="10" t="str">
        <f>IF(NOT(ISBLANK($B1831)),AND(S1831=TRUE,NOT(COUNTIF('List of Values'!$B$2:$B$255,R1831)=0)),"")</f>
        <v/>
      </c>
      <c r="U1831" s="11"/>
      <c r="V1831" s="10" t="str">
        <f t="shared" si="202"/>
        <v/>
      </c>
      <c r="W1831" s="10" t="str">
        <f>IF(NOT(ISBLANK($B1831)),AND(V1831=TRUE,NOT(COUNTIF('List of Values'!$A$2:$A$10,U1831)=0)),"")</f>
        <v/>
      </c>
    </row>
    <row r="1832" spans="2:23">
      <c r="B1832" s="12"/>
      <c r="C1832" s="11"/>
      <c r="D1832" s="10" t="str">
        <f t="shared" si="196"/>
        <v/>
      </c>
      <c r="E1832" s="10" t="str" cm="1">
        <f t="array" ref="E1832">IF(NOT(ISBLANK($B1832)),AND(D1832=TRUE,LEN(C1832)&lt;81,NOT(ISNUMBER(FIND('List of Values'!$C$2:$C$20,C1832)))),"")</f>
        <v/>
      </c>
      <c r="F1832" s="11"/>
      <c r="G1832" s="10" t="str">
        <f t="shared" si="197"/>
        <v/>
      </c>
      <c r="H1832" s="10" t="str" cm="1">
        <f t="array" ref="H1832">IF(NOT(ISBLANK($B1832)),AND(G1832=TRUE,LEN(F1832)&lt;81,NOT(ISNUMBER(FIND('List of Values'!$C$2:$C$20,F1832)))),"")</f>
        <v/>
      </c>
      <c r="I1832" s="11"/>
      <c r="J1832" s="10" t="str">
        <f t="shared" si="198"/>
        <v/>
      </c>
      <c r="K1832" s="10" t="str" cm="1">
        <f t="array" ref="K1832">IF(NOT(ISBLANK($B1832)),AND(J1832=TRUE,LEN(I1832)&lt;61,NOT(ISNUMBER(FIND('List of Values'!$C$2:$C$23,I1832)))),"")</f>
        <v/>
      </c>
      <c r="L1832" s="11"/>
      <c r="M1832" s="10" t="str">
        <f t="shared" si="199"/>
        <v/>
      </c>
      <c r="N1832" s="10" t="str" cm="1">
        <f t="array" ref="N1832">IF(NOT(ISBLANK($B1832)),AND(M1832=TRUE,LEN(L1832)&lt;61,NOT(ISNUMBER(FIND('List of Values'!$C$2:$C$23,L1832)))),"")</f>
        <v/>
      </c>
      <c r="O1832" s="11"/>
      <c r="P1832" s="10" t="str">
        <f t="shared" si="200"/>
        <v/>
      </c>
      <c r="Q1832" s="10" t="str" cm="1">
        <f t="array" ref="Q1832">IF(NOT(ISBLANK($B1832)),AND(P1832=TRUE,LEN(O1832)&lt;81,NOT(ISNUMBER(FIND('List of Values'!$C$2:$C$23,O1832)))),"")</f>
        <v/>
      </c>
      <c r="R1832" s="11"/>
      <c r="S1832" s="10" t="str">
        <f t="shared" si="201"/>
        <v/>
      </c>
      <c r="T1832" s="10" t="str">
        <f>IF(NOT(ISBLANK($B1832)),AND(S1832=TRUE,NOT(COUNTIF('List of Values'!$B$2:$B$255,R1832)=0)),"")</f>
        <v/>
      </c>
      <c r="U1832" s="11"/>
      <c r="V1832" s="10" t="str">
        <f t="shared" si="202"/>
        <v/>
      </c>
      <c r="W1832" s="10" t="str">
        <f>IF(NOT(ISBLANK($B1832)),AND(V1832=TRUE,NOT(COUNTIF('List of Values'!$A$2:$A$10,U1832)=0)),"")</f>
        <v/>
      </c>
    </row>
    <row r="1833" spans="2:23">
      <c r="B1833" s="12"/>
      <c r="C1833" s="11"/>
      <c r="D1833" s="10" t="str">
        <f t="shared" si="196"/>
        <v/>
      </c>
      <c r="E1833" s="10" t="str" cm="1">
        <f t="array" ref="E1833">IF(NOT(ISBLANK($B1833)),AND(D1833=TRUE,LEN(C1833)&lt;81,NOT(ISNUMBER(FIND('List of Values'!$C$2:$C$20,C1833)))),"")</f>
        <v/>
      </c>
      <c r="F1833" s="11"/>
      <c r="G1833" s="10" t="str">
        <f t="shared" si="197"/>
        <v/>
      </c>
      <c r="H1833" s="10" t="str" cm="1">
        <f t="array" ref="H1833">IF(NOT(ISBLANK($B1833)),AND(G1833=TRUE,LEN(F1833)&lt;81,NOT(ISNUMBER(FIND('List of Values'!$C$2:$C$20,F1833)))),"")</f>
        <v/>
      </c>
      <c r="I1833" s="11"/>
      <c r="J1833" s="10" t="str">
        <f t="shared" si="198"/>
        <v/>
      </c>
      <c r="K1833" s="10" t="str" cm="1">
        <f t="array" ref="K1833">IF(NOT(ISBLANK($B1833)),AND(J1833=TRUE,LEN(I1833)&lt;61,NOT(ISNUMBER(FIND('List of Values'!$C$2:$C$23,I1833)))),"")</f>
        <v/>
      </c>
      <c r="L1833" s="11"/>
      <c r="M1833" s="10" t="str">
        <f t="shared" si="199"/>
        <v/>
      </c>
      <c r="N1833" s="10" t="str" cm="1">
        <f t="array" ref="N1833">IF(NOT(ISBLANK($B1833)),AND(M1833=TRUE,LEN(L1833)&lt;61,NOT(ISNUMBER(FIND('List of Values'!$C$2:$C$23,L1833)))),"")</f>
        <v/>
      </c>
      <c r="O1833" s="11"/>
      <c r="P1833" s="10" t="str">
        <f t="shared" si="200"/>
        <v/>
      </c>
      <c r="Q1833" s="10" t="str" cm="1">
        <f t="array" ref="Q1833">IF(NOT(ISBLANK($B1833)),AND(P1833=TRUE,LEN(O1833)&lt;81,NOT(ISNUMBER(FIND('List of Values'!$C$2:$C$23,O1833)))),"")</f>
        <v/>
      </c>
      <c r="R1833" s="11"/>
      <c r="S1833" s="10" t="str">
        <f t="shared" si="201"/>
        <v/>
      </c>
      <c r="T1833" s="10" t="str">
        <f>IF(NOT(ISBLANK($B1833)),AND(S1833=TRUE,NOT(COUNTIF('List of Values'!$B$2:$B$255,R1833)=0)),"")</f>
        <v/>
      </c>
      <c r="U1833" s="11"/>
      <c r="V1833" s="10" t="str">
        <f t="shared" si="202"/>
        <v/>
      </c>
      <c r="W1833" s="10" t="str">
        <f>IF(NOT(ISBLANK($B1833)),AND(V1833=TRUE,NOT(COUNTIF('List of Values'!$A$2:$A$10,U1833)=0)),"")</f>
        <v/>
      </c>
    </row>
    <row r="1834" spans="2:23">
      <c r="B1834" s="12"/>
      <c r="C1834" s="11"/>
      <c r="D1834" s="10" t="str">
        <f t="shared" si="196"/>
        <v/>
      </c>
      <c r="E1834" s="10" t="str" cm="1">
        <f t="array" ref="E1834">IF(NOT(ISBLANK($B1834)),AND(D1834=TRUE,LEN(C1834)&lt;81,NOT(ISNUMBER(FIND('List of Values'!$C$2:$C$20,C1834)))),"")</f>
        <v/>
      </c>
      <c r="F1834" s="11"/>
      <c r="G1834" s="10" t="str">
        <f t="shared" si="197"/>
        <v/>
      </c>
      <c r="H1834" s="10" t="str" cm="1">
        <f t="array" ref="H1834">IF(NOT(ISBLANK($B1834)),AND(G1834=TRUE,LEN(F1834)&lt;81,NOT(ISNUMBER(FIND('List of Values'!$C$2:$C$20,F1834)))),"")</f>
        <v/>
      </c>
      <c r="I1834" s="11"/>
      <c r="J1834" s="10" t="str">
        <f t="shared" si="198"/>
        <v/>
      </c>
      <c r="K1834" s="10" t="str" cm="1">
        <f t="array" ref="K1834">IF(NOT(ISBLANK($B1834)),AND(J1834=TRUE,LEN(I1834)&lt;61,NOT(ISNUMBER(FIND('List of Values'!$C$2:$C$23,I1834)))),"")</f>
        <v/>
      </c>
      <c r="L1834" s="11"/>
      <c r="M1834" s="10" t="str">
        <f t="shared" si="199"/>
        <v/>
      </c>
      <c r="N1834" s="10" t="str" cm="1">
        <f t="array" ref="N1834">IF(NOT(ISBLANK($B1834)),AND(M1834=TRUE,LEN(L1834)&lt;61,NOT(ISNUMBER(FIND('List of Values'!$C$2:$C$23,L1834)))),"")</f>
        <v/>
      </c>
      <c r="O1834" s="11"/>
      <c r="P1834" s="10" t="str">
        <f t="shared" si="200"/>
        <v/>
      </c>
      <c r="Q1834" s="10" t="str" cm="1">
        <f t="array" ref="Q1834">IF(NOT(ISBLANK($B1834)),AND(P1834=TRUE,LEN(O1834)&lt;81,NOT(ISNUMBER(FIND('List of Values'!$C$2:$C$23,O1834)))),"")</f>
        <v/>
      </c>
      <c r="R1834" s="11"/>
      <c r="S1834" s="10" t="str">
        <f t="shared" si="201"/>
        <v/>
      </c>
      <c r="T1834" s="10" t="str">
        <f>IF(NOT(ISBLANK($B1834)),AND(S1834=TRUE,NOT(COUNTIF('List of Values'!$B$2:$B$255,R1834)=0)),"")</f>
        <v/>
      </c>
      <c r="U1834" s="11"/>
      <c r="V1834" s="10" t="str">
        <f t="shared" si="202"/>
        <v/>
      </c>
      <c r="W1834" s="10" t="str">
        <f>IF(NOT(ISBLANK($B1834)),AND(V1834=TRUE,NOT(COUNTIF('List of Values'!$A$2:$A$10,U1834)=0)),"")</f>
        <v/>
      </c>
    </row>
    <row r="1835" spans="2:23">
      <c r="B1835" s="12"/>
      <c r="C1835" s="11"/>
      <c r="D1835" s="10" t="str">
        <f t="shared" si="196"/>
        <v/>
      </c>
      <c r="E1835" s="10" t="str" cm="1">
        <f t="array" ref="E1835">IF(NOT(ISBLANK($B1835)),AND(D1835=TRUE,LEN(C1835)&lt;81,NOT(ISNUMBER(FIND('List of Values'!$C$2:$C$20,C1835)))),"")</f>
        <v/>
      </c>
      <c r="F1835" s="11"/>
      <c r="G1835" s="10" t="str">
        <f t="shared" si="197"/>
        <v/>
      </c>
      <c r="H1835" s="10" t="str" cm="1">
        <f t="array" ref="H1835">IF(NOT(ISBLANK($B1835)),AND(G1835=TRUE,LEN(F1835)&lt;81,NOT(ISNUMBER(FIND('List of Values'!$C$2:$C$20,F1835)))),"")</f>
        <v/>
      </c>
      <c r="I1835" s="11"/>
      <c r="J1835" s="10" t="str">
        <f t="shared" si="198"/>
        <v/>
      </c>
      <c r="K1835" s="10" t="str" cm="1">
        <f t="array" ref="K1835">IF(NOT(ISBLANK($B1835)),AND(J1835=TRUE,LEN(I1835)&lt;61,NOT(ISNUMBER(FIND('List of Values'!$C$2:$C$23,I1835)))),"")</f>
        <v/>
      </c>
      <c r="L1835" s="11"/>
      <c r="M1835" s="10" t="str">
        <f t="shared" si="199"/>
        <v/>
      </c>
      <c r="N1835" s="10" t="str" cm="1">
        <f t="array" ref="N1835">IF(NOT(ISBLANK($B1835)),AND(M1835=TRUE,LEN(L1835)&lt;61,NOT(ISNUMBER(FIND('List of Values'!$C$2:$C$23,L1835)))),"")</f>
        <v/>
      </c>
      <c r="O1835" s="11"/>
      <c r="P1835" s="10" t="str">
        <f t="shared" si="200"/>
        <v/>
      </c>
      <c r="Q1835" s="10" t="str" cm="1">
        <f t="array" ref="Q1835">IF(NOT(ISBLANK($B1835)),AND(P1835=TRUE,LEN(O1835)&lt;81,NOT(ISNUMBER(FIND('List of Values'!$C$2:$C$23,O1835)))),"")</f>
        <v/>
      </c>
      <c r="R1835" s="11"/>
      <c r="S1835" s="10" t="str">
        <f t="shared" si="201"/>
        <v/>
      </c>
      <c r="T1835" s="10" t="str">
        <f>IF(NOT(ISBLANK($B1835)),AND(S1835=TRUE,NOT(COUNTIF('List of Values'!$B$2:$B$255,R1835)=0)),"")</f>
        <v/>
      </c>
      <c r="U1835" s="11"/>
      <c r="V1835" s="10" t="str">
        <f t="shared" si="202"/>
        <v/>
      </c>
      <c r="W1835" s="10" t="str">
        <f>IF(NOT(ISBLANK($B1835)),AND(V1835=TRUE,NOT(COUNTIF('List of Values'!$A$2:$A$10,U1835)=0)),"")</f>
        <v/>
      </c>
    </row>
    <row r="1836" spans="2:23">
      <c r="B1836" s="12"/>
      <c r="C1836" s="11"/>
      <c r="D1836" s="10" t="str">
        <f t="shared" si="196"/>
        <v/>
      </c>
      <c r="E1836" s="10" t="str" cm="1">
        <f t="array" ref="E1836">IF(NOT(ISBLANK($B1836)),AND(D1836=TRUE,LEN(C1836)&lt;81,NOT(ISNUMBER(FIND('List of Values'!$C$2:$C$20,C1836)))),"")</f>
        <v/>
      </c>
      <c r="F1836" s="11"/>
      <c r="G1836" s="10" t="str">
        <f t="shared" si="197"/>
        <v/>
      </c>
      <c r="H1836" s="10" t="str" cm="1">
        <f t="array" ref="H1836">IF(NOT(ISBLANK($B1836)),AND(G1836=TRUE,LEN(F1836)&lt;81,NOT(ISNUMBER(FIND('List of Values'!$C$2:$C$20,F1836)))),"")</f>
        <v/>
      </c>
      <c r="I1836" s="11"/>
      <c r="J1836" s="10" t="str">
        <f t="shared" si="198"/>
        <v/>
      </c>
      <c r="K1836" s="10" t="str" cm="1">
        <f t="array" ref="K1836">IF(NOT(ISBLANK($B1836)),AND(J1836=TRUE,LEN(I1836)&lt;61,NOT(ISNUMBER(FIND('List of Values'!$C$2:$C$23,I1836)))),"")</f>
        <v/>
      </c>
      <c r="L1836" s="11"/>
      <c r="M1836" s="10" t="str">
        <f t="shared" si="199"/>
        <v/>
      </c>
      <c r="N1836" s="10" t="str" cm="1">
        <f t="array" ref="N1836">IF(NOT(ISBLANK($B1836)),AND(M1836=TRUE,LEN(L1836)&lt;61,NOT(ISNUMBER(FIND('List of Values'!$C$2:$C$23,L1836)))),"")</f>
        <v/>
      </c>
      <c r="O1836" s="11"/>
      <c r="P1836" s="10" t="str">
        <f t="shared" si="200"/>
        <v/>
      </c>
      <c r="Q1836" s="10" t="str" cm="1">
        <f t="array" ref="Q1836">IF(NOT(ISBLANK($B1836)),AND(P1836=TRUE,LEN(O1836)&lt;81,NOT(ISNUMBER(FIND('List of Values'!$C$2:$C$23,O1836)))),"")</f>
        <v/>
      </c>
      <c r="R1836" s="11"/>
      <c r="S1836" s="10" t="str">
        <f t="shared" si="201"/>
        <v/>
      </c>
      <c r="T1836" s="10" t="str">
        <f>IF(NOT(ISBLANK($B1836)),AND(S1836=TRUE,NOT(COUNTIF('List of Values'!$B$2:$B$255,R1836)=0)),"")</f>
        <v/>
      </c>
      <c r="U1836" s="11"/>
      <c r="V1836" s="10" t="str">
        <f t="shared" si="202"/>
        <v/>
      </c>
      <c r="W1836" s="10" t="str">
        <f>IF(NOT(ISBLANK($B1836)),AND(V1836=TRUE,NOT(COUNTIF('List of Values'!$A$2:$A$10,U1836)=0)),"")</f>
        <v/>
      </c>
    </row>
    <row r="1837" spans="2:23">
      <c r="B1837" s="12"/>
      <c r="C1837" s="11"/>
      <c r="D1837" s="10" t="str">
        <f t="shared" si="196"/>
        <v/>
      </c>
      <c r="E1837" s="10" t="str" cm="1">
        <f t="array" ref="E1837">IF(NOT(ISBLANK($B1837)),AND(D1837=TRUE,LEN(C1837)&lt;81,NOT(ISNUMBER(FIND('List of Values'!$C$2:$C$20,C1837)))),"")</f>
        <v/>
      </c>
      <c r="F1837" s="11"/>
      <c r="G1837" s="10" t="str">
        <f t="shared" si="197"/>
        <v/>
      </c>
      <c r="H1837" s="10" t="str" cm="1">
        <f t="array" ref="H1837">IF(NOT(ISBLANK($B1837)),AND(G1837=TRUE,LEN(F1837)&lt;81,NOT(ISNUMBER(FIND('List of Values'!$C$2:$C$20,F1837)))),"")</f>
        <v/>
      </c>
      <c r="I1837" s="11"/>
      <c r="J1837" s="10" t="str">
        <f t="shared" si="198"/>
        <v/>
      </c>
      <c r="K1837" s="10" t="str" cm="1">
        <f t="array" ref="K1837">IF(NOT(ISBLANK($B1837)),AND(J1837=TRUE,LEN(I1837)&lt;61,NOT(ISNUMBER(FIND('List of Values'!$C$2:$C$23,I1837)))),"")</f>
        <v/>
      </c>
      <c r="L1837" s="11"/>
      <c r="M1837" s="10" t="str">
        <f t="shared" si="199"/>
        <v/>
      </c>
      <c r="N1837" s="10" t="str" cm="1">
        <f t="array" ref="N1837">IF(NOT(ISBLANK($B1837)),AND(M1837=TRUE,LEN(L1837)&lt;61,NOT(ISNUMBER(FIND('List of Values'!$C$2:$C$23,L1837)))),"")</f>
        <v/>
      </c>
      <c r="O1837" s="11"/>
      <c r="P1837" s="10" t="str">
        <f t="shared" si="200"/>
        <v/>
      </c>
      <c r="Q1837" s="10" t="str" cm="1">
        <f t="array" ref="Q1837">IF(NOT(ISBLANK($B1837)),AND(P1837=TRUE,LEN(O1837)&lt;81,NOT(ISNUMBER(FIND('List of Values'!$C$2:$C$23,O1837)))),"")</f>
        <v/>
      </c>
      <c r="R1837" s="11"/>
      <c r="S1837" s="10" t="str">
        <f t="shared" si="201"/>
        <v/>
      </c>
      <c r="T1837" s="10" t="str">
        <f>IF(NOT(ISBLANK($B1837)),AND(S1837=TRUE,NOT(COUNTIF('List of Values'!$B$2:$B$255,R1837)=0)),"")</f>
        <v/>
      </c>
      <c r="U1837" s="11"/>
      <c r="V1837" s="10" t="str">
        <f t="shared" si="202"/>
        <v/>
      </c>
      <c r="W1837" s="10" t="str">
        <f>IF(NOT(ISBLANK($B1837)),AND(V1837=TRUE,NOT(COUNTIF('List of Values'!$A$2:$A$10,U1837)=0)),"")</f>
        <v/>
      </c>
    </row>
    <row r="1838" spans="2:23">
      <c r="B1838" s="12"/>
      <c r="C1838" s="11"/>
      <c r="D1838" s="10" t="str">
        <f t="shared" si="196"/>
        <v/>
      </c>
      <c r="E1838" s="10" t="str" cm="1">
        <f t="array" ref="E1838">IF(NOT(ISBLANK($B1838)),AND(D1838=TRUE,LEN(C1838)&lt;81,NOT(ISNUMBER(FIND('List of Values'!$C$2:$C$20,C1838)))),"")</f>
        <v/>
      </c>
      <c r="F1838" s="11"/>
      <c r="G1838" s="10" t="str">
        <f t="shared" si="197"/>
        <v/>
      </c>
      <c r="H1838" s="10" t="str" cm="1">
        <f t="array" ref="H1838">IF(NOT(ISBLANK($B1838)),AND(G1838=TRUE,LEN(F1838)&lt;81,NOT(ISNUMBER(FIND('List of Values'!$C$2:$C$20,F1838)))),"")</f>
        <v/>
      </c>
      <c r="I1838" s="11"/>
      <c r="J1838" s="10" t="str">
        <f t="shared" si="198"/>
        <v/>
      </c>
      <c r="K1838" s="10" t="str" cm="1">
        <f t="array" ref="K1838">IF(NOT(ISBLANK($B1838)),AND(J1838=TRUE,LEN(I1838)&lt;61,NOT(ISNUMBER(FIND('List of Values'!$C$2:$C$23,I1838)))),"")</f>
        <v/>
      </c>
      <c r="L1838" s="11"/>
      <c r="M1838" s="10" t="str">
        <f t="shared" si="199"/>
        <v/>
      </c>
      <c r="N1838" s="10" t="str" cm="1">
        <f t="array" ref="N1838">IF(NOT(ISBLANK($B1838)),AND(M1838=TRUE,LEN(L1838)&lt;61,NOT(ISNUMBER(FIND('List of Values'!$C$2:$C$23,L1838)))),"")</f>
        <v/>
      </c>
      <c r="O1838" s="11"/>
      <c r="P1838" s="10" t="str">
        <f t="shared" si="200"/>
        <v/>
      </c>
      <c r="Q1838" s="10" t="str" cm="1">
        <f t="array" ref="Q1838">IF(NOT(ISBLANK($B1838)),AND(P1838=TRUE,LEN(O1838)&lt;81,NOT(ISNUMBER(FIND('List of Values'!$C$2:$C$23,O1838)))),"")</f>
        <v/>
      </c>
      <c r="R1838" s="11"/>
      <c r="S1838" s="10" t="str">
        <f t="shared" si="201"/>
        <v/>
      </c>
      <c r="T1838" s="10" t="str">
        <f>IF(NOT(ISBLANK($B1838)),AND(S1838=TRUE,NOT(COUNTIF('List of Values'!$B$2:$B$255,R1838)=0)),"")</f>
        <v/>
      </c>
      <c r="U1838" s="11"/>
      <c r="V1838" s="10" t="str">
        <f t="shared" si="202"/>
        <v/>
      </c>
      <c r="W1838" s="10" t="str">
        <f>IF(NOT(ISBLANK($B1838)),AND(V1838=TRUE,NOT(COUNTIF('List of Values'!$A$2:$A$10,U1838)=0)),"")</f>
        <v/>
      </c>
    </row>
    <row r="1839" spans="2:23">
      <c r="B1839" s="12"/>
      <c r="C1839" s="11"/>
      <c r="D1839" s="10" t="str">
        <f t="shared" si="196"/>
        <v/>
      </c>
      <c r="E1839" s="10" t="str" cm="1">
        <f t="array" ref="E1839">IF(NOT(ISBLANK($B1839)),AND(D1839=TRUE,LEN(C1839)&lt;81,NOT(ISNUMBER(FIND('List of Values'!$C$2:$C$20,C1839)))),"")</f>
        <v/>
      </c>
      <c r="F1839" s="11"/>
      <c r="G1839" s="10" t="str">
        <f t="shared" si="197"/>
        <v/>
      </c>
      <c r="H1839" s="10" t="str" cm="1">
        <f t="array" ref="H1839">IF(NOT(ISBLANK($B1839)),AND(G1839=TRUE,LEN(F1839)&lt;81,NOT(ISNUMBER(FIND('List of Values'!$C$2:$C$20,F1839)))),"")</f>
        <v/>
      </c>
      <c r="I1839" s="11"/>
      <c r="J1839" s="10" t="str">
        <f t="shared" si="198"/>
        <v/>
      </c>
      <c r="K1839" s="10" t="str" cm="1">
        <f t="array" ref="K1839">IF(NOT(ISBLANK($B1839)),AND(J1839=TRUE,LEN(I1839)&lt;61,NOT(ISNUMBER(FIND('List of Values'!$C$2:$C$23,I1839)))),"")</f>
        <v/>
      </c>
      <c r="L1839" s="11"/>
      <c r="M1839" s="10" t="str">
        <f t="shared" si="199"/>
        <v/>
      </c>
      <c r="N1839" s="10" t="str" cm="1">
        <f t="array" ref="N1839">IF(NOT(ISBLANK($B1839)),AND(M1839=TRUE,LEN(L1839)&lt;61,NOT(ISNUMBER(FIND('List of Values'!$C$2:$C$23,L1839)))),"")</f>
        <v/>
      </c>
      <c r="O1839" s="11"/>
      <c r="P1839" s="10" t="str">
        <f t="shared" si="200"/>
        <v/>
      </c>
      <c r="Q1839" s="10" t="str" cm="1">
        <f t="array" ref="Q1839">IF(NOT(ISBLANK($B1839)),AND(P1839=TRUE,LEN(O1839)&lt;81,NOT(ISNUMBER(FIND('List of Values'!$C$2:$C$23,O1839)))),"")</f>
        <v/>
      </c>
      <c r="R1839" s="11"/>
      <c r="S1839" s="10" t="str">
        <f t="shared" si="201"/>
        <v/>
      </c>
      <c r="T1839" s="10" t="str">
        <f>IF(NOT(ISBLANK($B1839)),AND(S1839=TRUE,NOT(COUNTIF('List of Values'!$B$2:$B$255,R1839)=0)),"")</f>
        <v/>
      </c>
      <c r="U1839" s="11"/>
      <c r="V1839" s="10" t="str">
        <f t="shared" si="202"/>
        <v/>
      </c>
      <c r="W1839" s="10" t="str">
        <f>IF(NOT(ISBLANK($B1839)),AND(V1839=TRUE,NOT(COUNTIF('List of Values'!$A$2:$A$10,U1839)=0)),"")</f>
        <v/>
      </c>
    </row>
    <row r="1840" spans="2:23">
      <c r="B1840" s="12"/>
      <c r="C1840" s="11"/>
      <c r="D1840" s="10" t="str">
        <f t="shared" si="196"/>
        <v/>
      </c>
      <c r="E1840" s="10" t="str" cm="1">
        <f t="array" ref="E1840">IF(NOT(ISBLANK($B1840)),AND(D1840=TRUE,LEN(C1840)&lt;81,NOT(ISNUMBER(FIND('List of Values'!$C$2:$C$20,C1840)))),"")</f>
        <v/>
      </c>
      <c r="F1840" s="11"/>
      <c r="G1840" s="10" t="str">
        <f t="shared" si="197"/>
        <v/>
      </c>
      <c r="H1840" s="10" t="str" cm="1">
        <f t="array" ref="H1840">IF(NOT(ISBLANK($B1840)),AND(G1840=TRUE,LEN(F1840)&lt;81,NOT(ISNUMBER(FIND('List of Values'!$C$2:$C$20,F1840)))),"")</f>
        <v/>
      </c>
      <c r="I1840" s="11"/>
      <c r="J1840" s="10" t="str">
        <f t="shared" si="198"/>
        <v/>
      </c>
      <c r="K1840" s="10" t="str" cm="1">
        <f t="array" ref="K1840">IF(NOT(ISBLANK($B1840)),AND(J1840=TRUE,LEN(I1840)&lt;61,NOT(ISNUMBER(FIND('List of Values'!$C$2:$C$23,I1840)))),"")</f>
        <v/>
      </c>
      <c r="L1840" s="11"/>
      <c r="M1840" s="10" t="str">
        <f t="shared" si="199"/>
        <v/>
      </c>
      <c r="N1840" s="10" t="str" cm="1">
        <f t="array" ref="N1840">IF(NOT(ISBLANK($B1840)),AND(M1840=TRUE,LEN(L1840)&lt;61,NOT(ISNUMBER(FIND('List of Values'!$C$2:$C$23,L1840)))),"")</f>
        <v/>
      </c>
      <c r="O1840" s="11"/>
      <c r="P1840" s="10" t="str">
        <f t="shared" si="200"/>
        <v/>
      </c>
      <c r="Q1840" s="10" t="str" cm="1">
        <f t="array" ref="Q1840">IF(NOT(ISBLANK($B1840)),AND(P1840=TRUE,LEN(O1840)&lt;81,NOT(ISNUMBER(FIND('List of Values'!$C$2:$C$23,O1840)))),"")</f>
        <v/>
      </c>
      <c r="R1840" s="11"/>
      <c r="S1840" s="10" t="str">
        <f t="shared" si="201"/>
        <v/>
      </c>
      <c r="T1840" s="10" t="str">
        <f>IF(NOT(ISBLANK($B1840)),AND(S1840=TRUE,NOT(COUNTIF('List of Values'!$B$2:$B$255,R1840)=0)),"")</f>
        <v/>
      </c>
      <c r="U1840" s="11"/>
      <c r="V1840" s="10" t="str">
        <f t="shared" si="202"/>
        <v/>
      </c>
      <c r="W1840" s="10" t="str">
        <f>IF(NOT(ISBLANK($B1840)),AND(V1840=TRUE,NOT(COUNTIF('List of Values'!$A$2:$A$10,U1840)=0)),"")</f>
        <v/>
      </c>
    </row>
    <row r="1841" spans="2:23">
      <c r="B1841" s="12"/>
      <c r="C1841" s="11"/>
      <c r="D1841" s="10" t="str">
        <f t="shared" si="196"/>
        <v/>
      </c>
      <c r="E1841" s="10" t="str" cm="1">
        <f t="array" ref="E1841">IF(NOT(ISBLANK($B1841)),AND(D1841=TRUE,LEN(C1841)&lt;81,NOT(ISNUMBER(FIND('List of Values'!$C$2:$C$20,C1841)))),"")</f>
        <v/>
      </c>
      <c r="F1841" s="11"/>
      <c r="G1841" s="10" t="str">
        <f t="shared" si="197"/>
        <v/>
      </c>
      <c r="H1841" s="10" t="str" cm="1">
        <f t="array" ref="H1841">IF(NOT(ISBLANK($B1841)),AND(G1841=TRUE,LEN(F1841)&lt;81,NOT(ISNUMBER(FIND('List of Values'!$C$2:$C$20,F1841)))),"")</f>
        <v/>
      </c>
      <c r="I1841" s="11"/>
      <c r="J1841" s="10" t="str">
        <f t="shared" si="198"/>
        <v/>
      </c>
      <c r="K1841" s="10" t="str" cm="1">
        <f t="array" ref="K1841">IF(NOT(ISBLANK($B1841)),AND(J1841=TRUE,LEN(I1841)&lt;61,NOT(ISNUMBER(FIND('List of Values'!$C$2:$C$23,I1841)))),"")</f>
        <v/>
      </c>
      <c r="L1841" s="11"/>
      <c r="M1841" s="10" t="str">
        <f t="shared" si="199"/>
        <v/>
      </c>
      <c r="N1841" s="10" t="str" cm="1">
        <f t="array" ref="N1841">IF(NOT(ISBLANK($B1841)),AND(M1841=TRUE,LEN(L1841)&lt;61,NOT(ISNUMBER(FIND('List of Values'!$C$2:$C$23,L1841)))),"")</f>
        <v/>
      </c>
      <c r="O1841" s="11"/>
      <c r="P1841" s="10" t="str">
        <f t="shared" si="200"/>
        <v/>
      </c>
      <c r="Q1841" s="10" t="str" cm="1">
        <f t="array" ref="Q1841">IF(NOT(ISBLANK($B1841)),AND(P1841=TRUE,LEN(O1841)&lt;81,NOT(ISNUMBER(FIND('List of Values'!$C$2:$C$23,O1841)))),"")</f>
        <v/>
      </c>
      <c r="R1841" s="11"/>
      <c r="S1841" s="10" t="str">
        <f t="shared" si="201"/>
        <v/>
      </c>
      <c r="T1841" s="10" t="str">
        <f>IF(NOT(ISBLANK($B1841)),AND(S1841=TRUE,NOT(COUNTIF('List of Values'!$B$2:$B$255,R1841)=0)),"")</f>
        <v/>
      </c>
      <c r="U1841" s="11"/>
      <c r="V1841" s="10" t="str">
        <f t="shared" si="202"/>
        <v/>
      </c>
      <c r="W1841" s="10" t="str">
        <f>IF(NOT(ISBLANK($B1841)),AND(V1841=TRUE,NOT(COUNTIF('List of Values'!$A$2:$A$10,U1841)=0)),"")</f>
        <v/>
      </c>
    </row>
    <row r="1842" spans="2:23">
      <c r="B1842" s="12"/>
      <c r="C1842" s="11"/>
      <c r="D1842" s="10" t="str">
        <f t="shared" si="196"/>
        <v/>
      </c>
      <c r="E1842" s="10" t="str" cm="1">
        <f t="array" ref="E1842">IF(NOT(ISBLANK($B1842)),AND(D1842=TRUE,LEN(C1842)&lt;81,NOT(ISNUMBER(FIND('List of Values'!$C$2:$C$20,C1842)))),"")</f>
        <v/>
      </c>
      <c r="F1842" s="11"/>
      <c r="G1842" s="10" t="str">
        <f t="shared" si="197"/>
        <v/>
      </c>
      <c r="H1842" s="10" t="str" cm="1">
        <f t="array" ref="H1842">IF(NOT(ISBLANK($B1842)),AND(G1842=TRUE,LEN(F1842)&lt;81,NOT(ISNUMBER(FIND('List of Values'!$C$2:$C$20,F1842)))),"")</f>
        <v/>
      </c>
      <c r="I1842" s="11"/>
      <c r="J1842" s="10" t="str">
        <f t="shared" si="198"/>
        <v/>
      </c>
      <c r="K1842" s="10" t="str" cm="1">
        <f t="array" ref="K1842">IF(NOT(ISBLANK($B1842)),AND(J1842=TRUE,LEN(I1842)&lt;61,NOT(ISNUMBER(FIND('List of Values'!$C$2:$C$23,I1842)))),"")</f>
        <v/>
      </c>
      <c r="L1842" s="11"/>
      <c r="M1842" s="10" t="str">
        <f t="shared" si="199"/>
        <v/>
      </c>
      <c r="N1842" s="10" t="str" cm="1">
        <f t="array" ref="N1842">IF(NOT(ISBLANK($B1842)),AND(M1842=TRUE,LEN(L1842)&lt;61,NOT(ISNUMBER(FIND('List of Values'!$C$2:$C$23,L1842)))),"")</f>
        <v/>
      </c>
      <c r="O1842" s="11"/>
      <c r="P1842" s="10" t="str">
        <f t="shared" si="200"/>
        <v/>
      </c>
      <c r="Q1842" s="10" t="str" cm="1">
        <f t="array" ref="Q1842">IF(NOT(ISBLANK($B1842)),AND(P1842=TRUE,LEN(O1842)&lt;81,NOT(ISNUMBER(FIND('List of Values'!$C$2:$C$23,O1842)))),"")</f>
        <v/>
      </c>
      <c r="R1842" s="11"/>
      <c r="S1842" s="10" t="str">
        <f t="shared" si="201"/>
        <v/>
      </c>
      <c r="T1842" s="10" t="str">
        <f>IF(NOT(ISBLANK($B1842)),AND(S1842=TRUE,NOT(COUNTIF('List of Values'!$B$2:$B$255,R1842)=0)),"")</f>
        <v/>
      </c>
      <c r="U1842" s="11"/>
      <c r="V1842" s="10" t="str">
        <f t="shared" si="202"/>
        <v/>
      </c>
      <c r="W1842" s="10" t="str">
        <f>IF(NOT(ISBLANK($B1842)),AND(V1842=TRUE,NOT(COUNTIF('List of Values'!$A$2:$A$10,U1842)=0)),"")</f>
        <v/>
      </c>
    </row>
    <row r="1843" spans="2:23">
      <c r="B1843" s="12"/>
      <c r="C1843" s="11"/>
      <c r="D1843" s="10" t="str">
        <f t="shared" si="196"/>
        <v/>
      </c>
      <c r="E1843" s="10" t="str" cm="1">
        <f t="array" ref="E1843">IF(NOT(ISBLANK($B1843)),AND(D1843=TRUE,LEN(C1843)&lt;81,NOT(ISNUMBER(FIND('List of Values'!$C$2:$C$20,C1843)))),"")</f>
        <v/>
      </c>
      <c r="F1843" s="11"/>
      <c r="G1843" s="10" t="str">
        <f t="shared" si="197"/>
        <v/>
      </c>
      <c r="H1843" s="10" t="str" cm="1">
        <f t="array" ref="H1843">IF(NOT(ISBLANK($B1843)),AND(G1843=TRUE,LEN(F1843)&lt;81,NOT(ISNUMBER(FIND('List of Values'!$C$2:$C$20,F1843)))),"")</f>
        <v/>
      </c>
      <c r="I1843" s="11"/>
      <c r="J1843" s="10" t="str">
        <f t="shared" si="198"/>
        <v/>
      </c>
      <c r="K1843" s="10" t="str" cm="1">
        <f t="array" ref="K1843">IF(NOT(ISBLANK($B1843)),AND(J1843=TRUE,LEN(I1843)&lt;61,NOT(ISNUMBER(FIND('List of Values'!$C$2:$C$23,I1843)))),"")</f>
        <v/>
      </c>
      <c r="L1843" s="11"/>
      <c r="M1843" s="10" t="str">
        <f t="shared" si="199"/>
        <v/>
      </c>
      <c r="N1843" s="10" t="str" cm="1">
        <f t="array" ref="N1843">IF(NOT(ISBLANK($B1843)),AND(M1843=TRUE,LEN(L1843)&lt;61,NOT(ISNUMBER(FIND('List of Values'!$C$2:$C$23,L1843)))),"")</f>
        <v/>
      </c>
      <c r="O1843" s="11"/>
      <c r="P1843" s="10" t="str">
        <f t="shared" si="200"/>
        <v/>
      </c>
      <c r="Q1843" s="10" t="str" cm="1">
        <f t="array" ref="Q1843">IF(NOT(ISBLANK($B1843)),AND(P1843=TRUE,LEN(O1843)&lt;81,NOT(ISNUMBER(FIND('List of Values'!$C$2:$C$23,O1843)))),"")</f>
        <v/>
      </c>
      <c r="R1843" s="11"/>
      <c r="S1843" s="10" t="str">
        <f t="shared" si="201"/>
        <v/>
      </c>
      <c r="T1843" s="10" t="str">
        <f>IF(NOT(ISBLANK($B1843)),AND(S1843=TRUE,NOT(COUNTIF('List of Values'!$B$2:$B$255,R1843)=0)),"")</f>
        <v/>
      </c>
      <c r="U1843" s="11"/>
      <c r="V1843" s="10" t="str">
        <f t="shared" si="202"/>
        <v/>
      </c>
      <c r="W1843" s="10" t="str">
        <f>IF(NOT(ISBLANK($B1843)),AND(V1843=TRUE,NOT(COUNTIF('List of Values'!$A$2:$A$10,U1843)=0)),"")</f>
        <v/>
      </c>
    </row>
    <row r="1844" spans="2:23">
      <c r="B1844" s="12"/>
      <c r="C1844" s="11"/>
      <c r="D1844" s="10" t="str">
        <f t="shared" si="196"/>
        <v/>
      </c>
      <c r="E1844" s="10" t="str" cm="1">
        <f t="array" ref="E1844">IF(NOT(ISBLANK($B1844)),AND(D1844=TRUE,LEN(C1844)&lt;81,NOT(ISNUMBER(FIND('List of Values'!$C$2:$C$20,C1844)))),"")</f>
        <v/>
      </c>
      <c r="F1844" s="11"/>
      <c r="G1844" s="10" t="str">
        <f t="shared" si="197"/>
        <v/>
      </c>
      <c r="H1844" s="10" t="str" cm="1">
        <f t="array" ref="H1844">IF(NOT(ISBLANK($B1844)),AND(G1844=TRUE,LEN(F1844)&lt;81,NOT(ISNUMBER(FIND('List of Values'!$C$2:$C$20,F1844)))),"")</f>
        <v/>
      </c>
      <c r="I1844" s="11"/>
      <c r="J1844" s="10" t="str">
        <f t="shared" si="198"/>
        <v/>
      </c>
      <c r="K1844" s="10" t="str" cm="1">
        <f t="array" ref="K1844">IF(NOT(ISBLANK($B1844)),AND(J1844=TRUE,LEN(I1844)&lt;61,NOT(ISNUMBER(FIND('List of Values'!$C$2:$C$23,I1844)))),"")</f>
        <v/>
      </c>
      <c r="L1844" s="11"/>
      <c r="M1844" s="10" t="str">
        <f t="shared" si="199"/>
        <v/>
      </c>
      <c r="N1844" s="10" t="str" cm="1">
        <f t="array" ref="N1844">IF(NOT(ISBLANK($B1844)),AND(M1844=TRUE,LEN(L1844)&lt;61,NOT(ISNUMBER(FIND('List of Values'!$C$2:$C$23,L1844)))),"")</f>
        <v/>
      </c>
      <c r="O1844" s="11"/>
      <c r="P1844" s="10" t="str">
        <f t="shared" si="200"/>
        <v/>
      </c>
      <c r="Q1844" s="10" t="str" cm="1">
        <f t="array" ref="Q1844">IF(NOT(ISBLANK($B1844)),AND(P1844=TRUE,LEN(O1844)&lt;81,NOT(ISNUMBER(FIND('List of Values'!$C$2:$C$23,O1844)))),"")</f>
        <v/>
      </c>
      <c r="R1844" s="11"/>
      <c r="S1844" s="10" t="str">
        <f t="shared" si="201"/>
        <v/>
      </c>
      <c r="T1844" s="10" t="str">
        <f>IF(NOT(ISBLANK($B1844)),AND(S1844=TRUE,NOT(COUNTIF('List of Values'!$B$2:$B$255,R1844)=0)),"")</f>
        <v/>
      </c>
      <c r="U1844" s="11"/>
      <c r="V1844" s="10" t="str">
        <f t="shared" si="202"/>
        <v/>
      </c>
      <c r="W1844" s="10" t="str">
        <f>IF(NOT(ISBLANK($B1844)),AND(V1844=TRUE,NOT(COUNTIF('List of Values'!$A$2:$A$10,U1844)=0)),"")</f>
        <v/>
      </c>
    </row>
    <row r="1845" spans="2:23">
      <c r="B1845" s="12"/>
      <c r="C1845" s="11"/>
      <c r="D1845" s="10" t="str">
        <f t="shared" si="196"/>
        <v/>
      </c>
      <c r="E1845" s="10" t="str" cm="1">
        <f t="array" ref="E1845">IF(NOT(ISBLANK($B1845)),AND(D1845=TRUE,LEN(C1845)&lt;81,NOT(ISNUMBER(FIND('List of Values'!$C$2:$C$20,C1845)))),"")</f>
        <v/>
      </c>
      <c r="F1845" s="11"/>
      <c r="G1845" s="10" t="str">
        <f t="shared" si="197"/>
        <v/>
      </c>
      <c r="H1845" s="10" t="str" cm="1">
        <f t="array" ref="H1845">IF(NOT(ISBLANK($B1845)),AND(G1845=TRUE,LEN(F1845)&lt;81,NOT(ISNUMBER(FIND('List of Values'!$C$2:$C$20,F1845)))),"")</f>
        <v/>
      </c>
      <c r="I1845" s="11"/>
      <c r="J1845" s="10" t="str">
        <f t="shared" si="198"/>
        <v/>
      </c>
      <c r="K1845" s="10" t="str" cm="1">
        <f t="array" ref="K1845">IF(NOT(ISBLANK($B1845)),AND(J1845=TRUE,LEN(I1845)&lt;61,NOT(ISNUMBER(FIND('List of Values'!$C$2:$C$23,I1845)))),"")</f>
        <v/>
      </c>
      <c r="L1845" s="11"/>
      <c r="M1845" s="10" t="str">
        <f t="shared" si="199"/>
        <v/>
      </c>
      <c r="N1845" s="10" t="str" cm="1">
        <f t="array" ref="N1845">IF(NOT(ISBLANK($B1845)),AND(M1845=TRUE,LEN(L1845)&lt;61,NOT(ISNUMBER(FIND('List of Values'!$C$2:$C$23,L1845)))),"")</f>
        <v/>
      </c>
      <c r="O1845" s="11"/>
      <c r="P1845" s="10" t="str">
        <f t="shared" si="200"/>
        <v/>
      </c>
      <c r="Q1845" s="10" t="str" cm="1">
        <f t="array" ref="Q1845">IF(NOT(ISBLANK($B1845)),AND(P1845=TRUE,LEN(O1845)&lt;81,NOT(ISNUMBER(FIND('List of Values'!$C$2:$C$23,O1845)))),"")</f>
        <v/>
      </c>
      <c r="R1845" s="11"/>
      <c r="S1845" s="10" t="str">
        <f t="shared" si="201"/>
        <v/>
      </c>
      <c r="T1845" s="10" t="str">
        <f>IF(NOT(ISBLANK($B1845)),AND(S1845=TRUE,NOT(COUNTIF('List of Values'!$B$2:$B$255,R1845)=0)),"")</f>
        <v/>
      </c>
      <c r="U1845" s="11"/>
      <c r="V1845" s="10" t="str">
        <f t="shared" si="202"/>
        <v/>
      </c>
      <c r="W1845" s="10" t="str">
        <f>IF(NOT(ISBLANK($B1845)),AND(V1845=TRUE,NOT(COUNTIF('List of Values'!$A$2:$A$10,U1845)=0)),"")</f>
        <v/>
      </c>
    </row>
    <row r="1846" spans="2:23">
      <c r="B1846" s="12"/>
      <c r="C1846" s="11"/>
      <c r="D1846" s="10" t="str">
        <f t="shared" si="196"/>
        <v/>
      </c>
      <c r="E1846" s="10" t="str" cm="1">
        <f t="array" ref="E1846">IF(NOT(ISBLANK($B1846)),AND(D1846=TRUE,LEN(C1846)&lt;81,NOT(ISNUMBER(FIND('List of Values'!$C$2:$C$20,C1846)))),"")</f>
        <v/>
      </c>
      <c r="F1846" s="11"/>
      <c r="G1846" s="10" t="str">
        <f t="shared" si="197"/>
        <v/>
      </c>
      <c r="H1846" s="10" t="str" cm="1">
        <f t="array" ref="H1846">IF(NOT(ISBLANK($B1846)),AND(G1846=TRUE,LEN(F1846)&lt;81,NOT(ISNUMBER(FIND('List of Values'!$C$2:$C$20,F1846)))),"")</f>
        <v/>
      </c>
      <c r="I1846" s="11"/>
      <c r="J1846" s="10" t="str">
        <f t="shared" si="198"/>
        <v/>
      </c>
      <c r="K1846" s="10" t="str" cm="1">
        <f t="array" ref="K1846">IF(NOT(ISBLANK($B1846)),AND(J1846=TRUE,LEN(I1846)&lt;61,NOT(ISNUMBER(FIND('List of Values'!$C$2:$C$23,I1846)))),"")</f>
        <v/>
      </c>
      <c r="L1846" s="11"/>
      <c r="M1846" s="10" t="str">
        <f t="shared" si="199"/>
        <v/>
      </c>
      <c r="N1846" s="10" t="str" cm="1">
        <f t="array" ref="N1846">IF(NOT(ISBLANK($B1846)),AND(M1846=TRUE,LEN(L1846)&lt;61,NOT(ISNUMBER(FIND('List of Values'!$C$2:$C$23,L1846)))),"")</f>
        <v/>
      </c>
      <c r="O1846" s="11"/>
      <c r="P1846" s="10" t="str">
        <f t="shared" si="200"/>
        <v/>
      </c>
      <c r="Q1846" s="10" t="str" cm="1">
        <f t="array" ref="Q1846">IF(NOT(ISBLANK($B1846)),AND(P1846=TRUE,LEN(O1846)&lt;81,NOT(ISNUMBER(FIND('List of Values'!$C$2:$C$23,O1846)))),"")</f>
        <v/>
      </c>
      <c r="R1846" s="11"/>
      <c r="S1846" s="10" t="str">
        <f t="shared" si="201"/>
        <v/>
      </c>
      <c r="T1846" s="10" t="str">
        <f>IF(NOT(ISBLANK($B1846)),AND(S1846=TRUE,NOT(COUNTIF('List of Values'!$B$2:$B$255,R1846)=0)),"")</f>
        <v/>
      </c>
      <c r="U1846" s="11"/>
      <c r="V1846" s="10" t="str">
        <f t="shared" si="202"/>
        <v/>
      </c>
      <c r="W1846" s="10" t="str">
        <f>IF(NOT(ISBLANK($B1846)),AND(V1846=TRUE,NOT(COUNTIF('List of Values'!$A$2:$A$10,U1846)=0)),"")</f>
        <v/>
      </c>
    </row>
    <row r="1847" spans="2:23">
      <c r="B1847" s="12"/>
      <c r="C1847" s="11"/>
      <c r="D1847" s="10" t="str">
        <f t="shared" si="196"/>
        <v/>
      </c>
      <c r="E1847" s="10" t="str" cm="1">
        <f t="array" ref="E1847">IF(NOT(ISBLANK($B1847)),AND(D1847=TRUE,LEN(C1847)&lt;81,NOT(ISNUMBER(FIND('List of Values'!$C$2:$C$20,C1847)))),"")</f>
        <v/>
      </c>
      <c r="F1847" s="11"/>
      <c r="G1847" s="10" t="str">
        <f t="shared" si="197"/>
        <v/>
      </c>
      <c r="H1847" s="10" t="str" cm="1">
        <f t="array" ref="H1847">IF(NOT(ISBLANK($B1847)),AND(G1847=TRUE,LEN(F1847)&lt;81,NOT(ISNUMBER(FIND('List of Values'!$C$2:$C$20,F1847)))),"")</f>
        <v/>
      </c>
      <c r="I1847" s="11"/>
      <c r="J1847" s="10" t="str">
        <f t="shared" si="198"/>
        <v/>
      </c>
      <c r="K1847" s="10" t="str" cm="1">
        <f t="array" ref="K1847">IF(NOT(ISBLANK($B1847)),AND(J1847=TRUE,LEN(I1847)&lt;61,NOT(ISNUMBER(FIND('List of Values'!$C$2:$C$23,I1847)))),"")</f>
        <v/>
      </c>
      <c r="L1847" s="11"/>
      <c r="M1847" s="10" t="str">
        <f t="shared" si="199"/>
        <v/>
      </c>
      <c r="N1847" s="10" t="str" cm="1">
        <f t="array" ref="N1847">IF(NOT(ISBLANK($B1847)),AND(M1847=TRUE,LEN(L1847)&lt;61,NOT(ISNUMBER(FIND('List of Values'!$C$2:$C$23,L1847)))),"")</f>
        <v/>
      </c>
      <c r="O1847" s="11"/>
      <c r="P1847" s="10" t="str">
        <f t="shared" si="200"/>
        <v/>
      </c>
      <c r="Q1847" s="10" t="str" cm="1">
        <f t="array" ref="Q1847">IF(NOT(ISBLANK($B1847)),AND(P1847=TRUE,LEN(O1847)&lt;81,NOT(ISNUMBER(FIND('List of Values'!$C$2:$C$23,O1847)))),"")</f>
        <v/>
      </c>
      <c r="R1847" s="11"/>
      <c r="S1847" s="10" t="str">
        <f t="shared" si="201"/>
        <v/>
      </c>
      <c r="T1847" s="10" t="str">
        <f>IF(NOT(ISBLANK($B1847)),AND(S1847=TRUE,NOT(COUNTIF('List of Values'!$B$2:$B$255,R1847)=0)),"")</f>
        <v/>
      </c>
      <c r="U1847" s="11"/>
      <c r="V1847" s="10" t="str">
        <f t="shared" si="202"/>
        <v/>
      </c>
      <c r="W1847" s="10" t="str">
        <f>IF(NOT(ISBLANK($B1847)),AND(V1847=TRUE,NOT(COUNTIF('List of Values'!$A$2:$A$10,U1847)=0)),"")</f>
        <v/>
      </c>
    </row>
    <row r="1848" spans="2:23">
      <c r="B1848" s="12"/>
      <c r="C1848" s="11"/>
      <c r="D1848" s="10" t="str">
        <f t="shared" si="196"/>
        <v/>
      </c>
      <c r="E1848" s="10" t="str" cm="1">
        <f t="array" ref="E1848">IF(NOT(ISBLANK($B1848)),AND(D1848=TRUE,LEN(C1848)&lt;81,NOT(ISNUMBER(FIND('List of Values'!$C$2:$C$20,C1848)))),"")</f>
        <v/>
      </c>
      <c r="F1848" s="11"/>
      <c r="G1848" s="10" t="str">
        <f t="shared" si="197"/>
        <v/>
      </c>
      <c r="H1848" s="10" t="str" cm="1">
        <f t="array" ref="H1848">IF(NOT(ISBLANK($B1848)),AND(G1848=TRUE,LEN(F1848)&lt;81,NOT(ISNUMBER(FIND('List of Values'!$C$2:$C$20,F1848)))),"")</f>
        <v/>
      </c>
      <c r="I1848" s="11"/>
      <c r="J1848" s="10" t="str">
        <f t="shared" si="198"/>
        <v/>
      </c>
      <c r="K1848" s="10" t="str" cm="1">
        <f t="array" ref="K1848">IF(NOT(ISBLANK($B1848)),AND(J1848=TRUE,LEN(I1848)&lt;61,NOT(ISNUMBER(FIND('List of Values'!$C$2:$C$23,I1848)))),"")</f>
        <v/>
      </c>
      <c r="L1848" s="11"/>
      <c r="M1848" s="10" t="str">
        <f t="shared" si="199"/>
        <v/>
      </c>
      <c r="N1848" s="10" t="str" cm="1">
        <f t="array" ref="N1848">IF(NOT(ISBLANK($B1848)),AND(M1848=TRUE,LEN(L1848)&lt;61,NOT(ISNUMBER(FIND('List of Values'!$C$2:$C$23,L1848)))),"")</f>
        <v/>
      </c>
      <c r="O1848" s="11"/>
      <c r="P1848" s="10" t="str">
        <f t="shared" si="200"/>
        <v/>
      </c>
      <c r="Q1848" s="10" t="str" cm="1">
        <f t="array" ref="Q1848">IF(NOT(ISBLANK($B1848)),AND(P1848=TRUE,LEN(O1848)&lt;81,NOT(ISNUMBER(FIND('List of Values'!$C$2:$C$23,O1848)))),"")</f>
        <v/>
      </c>
      <c r="R1848" s="11"/>
      <c r="S1848" s="10" t="str">
        <f t="shared" si="201"/>
        <v/>
      </c>
      <c r="T1848" s="10" t="str">
        <f>IF(NOT(ISBLANK($B1848)),AND(S1848=TRUE,NOT(COUNTIF('List of Values'!$B$2:$B$255,R1848)=0)),"")</f>
        <v/>
      </c>
      <c r="U1848" s="11"/>
      <c r="V1848" s="10" t="str">
        <f t="shared" si="202"/>
        <v/>
      </c>
      <c r="W1848" s="10" t="str">
        <f>IF(NOT(ISBLANK($B1848)),AND(V1848=TRUE,NOT(COUNTIF('List of Values'!$A$2:$A$10,U1848)=0)),"")</f>
        <v/>
      </c>
    </row>
    <row r="1849" spans="2:23">
      <c r="B1849" s="12"/>
      <c r="C1849" s="11"/>
      <c r="D1849" s="10" t="str">
        <f t="shared" si="196"/>
        <v/>
      </c>
      <c r="E1849" s="10" t="str" cm="1">
        <f t="array" ref="E1849">IF(NOT(ISBLANK($B1849)),AND(D1849=TRUE,LEN(C1849)&lt;81,NOT(ISNUMBER(FIND('List of Values'!$C$2:$C$20,C1849)))),"")</f>
        <v/>
      </c>
      <c r="F1849" s="11"/>
      <c r="G1849" s="10" t="str">
        <f t="shared" si="197"/>
        <v/>
      </c>
      <c r="H1849" s="10" t="str" cm="1">
        <f t="array" ref="H1849">IF(NOT(ISBLANK($B1849)),AND(G1849=TRUE,LEN(F1849)&lt;81,NOT(ISNUMBER(FIND('List of Values'!$C$2:$C$20,F1849)))),"")</f>
        <v/>
      </c>
      <c r="I1849" s="11"/>
      <c r="J1849" s="10" t="str">
        <f t="shared" si="198"/>
        <v/>
      </c>
      <c r="K1849" s="10" t="str" cm="1">
        <f t="array" ref="K1849">IF(NOT(ISBLANK($B1849)),AND(J1849=TRUE,LEN(I1849)&lt;61,NOT(ISNUMBER(FIND('List of Values'!$C$2:$C$23,I1849)))),"")</f>
        <v/>
      </c>
      <c r="L1849" s="11"/>
      <c r="M1849" s="10" t="str">
        <f t="shared" si="199"/>
        <v/>
      </c>
      <c r="N1849" s="10" t="str" cm="1">
        <f t="array" ref="N1849">IF(NOT(ISBLANK($B1849)),AND(M1849=TRUE,LEN(L1849)&lt;61,NOT(ISNUMBER(FIND('List of Values'!$C$2:$C$23,L1849)))),"")</f>
        <v/>
      </c>
      <c r="O1849" s="11"/>
      <c r="P1849" s="10" t="str">
        <f t="shared" si="200"/>
        <v/>
      </c>
      <c r="Q1849" s="10" t="str" cm="1">
        <f t="array" ref="Q1849">IF(NOT(ISBLANK($B1849)),AND(P1849=TRUE,LEN(O1849)&lt;81,NOT(ISNUMBER(FIND('List of Values'!$C$2:$C$23,O1849)))),"")</f>
        <v/>
      </c>
      <c r="R1849" s="11"/>
      <c r="S1849" s="10" t="str">
        <f t="shared" si="201"/>
        <v/>
      </c>
      <c r="T1849" s="10" t="str">
        <f>IF(NOT(ISBLANK($B1849)),AND(S1849=TRUE,NOT(COUNTIF('List of Values'!$B$2:$B$255,R1849)=0)),"")</f>
        <v/>
      </c>
      <c r="U1849" s="11"/>
      <c r="V1849" s="10" t="str">
        <f t="shared" si="202"/>
        <v/>
      </c>
      <c r="W1849" s="10" t="str">
        <f>IF(NOT(ISBLANK($B1849)),AND(V1849=TRUE,NOT(COUNTIF('List of Values'!$A$2:$A$10,U1849)=0)),"")</f>
        <v/>
      </c>
    </row>
    <row r="1850" spans="2:23">
      <c r="B1850" s="12"/>
      <c r="C1850" s="11"/>
      <c r="D1850" s="10" t="str">
        <f t="shared" si="196"/>
        <v/>
      </c>
      <c r="E1850" s="10" t="str" cm="1">
        <f t="array" ref="E1850">IF(NOT(ISBLANK($B1850)),AND(D1850=TRUE,LEN(C1850)&lt;81,NOT(ISNUMBER(FIND('List of Values'!$C$2:$C$20,C1850)))),"")</f>
        <v/>
      </c>
      <c r="F1850" s="11"/>
      <c r="G1850" s="10" t="str">
        <f t="shared" si="197"/>
        <v/>
      </c>
      <c r="H1850" s="10" t="str" cm="1">
        <f t="array" ref="H1850">IF(NOT(ISBLANK($B1850)),AND(G1850=TRUE,LEN(F1850)&lt;81,NOT(ISNUMBER(FIND('List of Values'!$C$2:$C$20,F1850)))),"")</f>
        <v/>
      </c>
      <c r="I1850" s="11"/>
      <c r="J1850" s="10" t="str">
        <f t="shared" si="198"/>
        <v/>
      </c>
      <c r="K1850" s="10" t="str" cm="1">
        <f t="array" ref="K1850">IF(NOT(ISBLANK($B1850)),AND(J1850=TRUE,LEN(I1850)&lt;61,NOT(ISNUMBER(FIND('List of Values'!$C$2:$C$23,I1850)))),"")</f>
        <v/>
      </c>
      <c r="L1850" s="11"/>
      <c r="M1850" s="10" t="str">
        <f t="shared" si="199"/>
        <v/>
      </c>
      <c r="N1850" s="10" t="str" cm="1">
        <f t="array" ref="N1850">IF(NOT(ISBLANK($B1850)),AND(M1850=TRUE,LEN(L1850)&lt;61,NOT(ISNUMBER(FIND('List of Values'!$C$2:$C$23,L1850)))),"")</f>
        <v/>
      </c>
      <c r="O1850" s="11"/>
      <c r="P1850" s="10" t="str">
        <f t="shared" si="200"/>
        <v/>
      </c>
      <c r="Q1850" s="10" t="str" cm="1">
        <f t="array" ref="Q1850">IF(NOT(ISBLANK($B1850)),AND(P1850=TRUE,LEN(O1850)&lt;81,NOT(ISNUMBER(FIND('List of Values'!$C$2:$C$23,O1850)))),"")</f>
        <v/>
      </c>
      <c r="R1850" s="11"/>
      <c r="S1850" s="10" t="str">
        <f t="shared" si="201"/>
        <v/>
      </c>
      <c r="T1850" s="10" t="str">
        <f>IF(NOT(ISBLANK($B1850)),AND(S1850=TRUE,NOT(COUNTIF('List of Values'!$B$2:$B$255,R1850)=0)),"")</f>
        <v/>
      </c>
      <c r="U1850" s="11"/>
      <c r="V1850" s="10" t="str">
        <f t="shared" si="202"/>
        <v/>
      </c>
      <c r="W1850" s="10" t="str">
        <f>IF(NOT(ISBLANK($B1850)),AND(V1850=TRUE,NOT(COUNTIF('List of Values'!$A$2:$A$10,U1850)=0)),"")</f>
        <v/>
      </c>
    </row>
    <row r="1851" spans="2:23">
      <c r="B1851" s="12"/>
      <c r="C1851" s="11"/>
      <c r="D1851" s="10" t="str">
        <f t="shared" si="196"/>
        <v/>
      </c>
      <c r="E1851" s="10" t="str" cm="1">
        <f t="array" ref="E1851">IF(NOT(ISBLANK($B1851)),AND(D1851=TRUE,LEN(C1851)&lt;81,NOT(ISNUMBER(FIND('List of Values'!$C$2:$C$20,C1851)))),"")</f>
        <v/>
      </c>
      <c r="F1851" s="11"/>
      <c r="G1851" s="10" t="str">
        <f t="shared" si="197"/>
        <v/>
      </c>
      <c r="H1851" s="10" t="str" cm="1">
        <f t="array" ref="H1851">IF(NOT(ISBLANK($B1851)),AND(G1851=TRUE,LEN(F1851)&lt;81,NOT(ISNUMBER(FIND('List of Values'!$C$2:$C$20,F1851)))),"")</f>
        <v/>
      </c>
      <c r="I1851" s="11"/>
      <c r="J1851" s="10" t="str">
        <f t="shared" si="198"/>
        <v/>
      </c>
      <c r="K1851" s="10" t="str" cm="1">
        <f t="array" ref="K1851">IF(NOT(ISBLANK($B1851)),AND(J1851=TRUE,LEN(I1851)&lt;61,NOT(ISNUMBER(FIND('List of Values'!$C$2:$C$23,I1851)))),"")</f>
        <v/>
      </c>
      <c r="L1851" s="11"/>
      <c r="M1851" s="10" t="str">
        <f t="shared" si="199"/>
        <v/>
      </c>
      <c r="N1851" s="10" t="str" cm="1">
        <f t="array" ref="N1851">IF(NOT(ISBLANK($B1851)),AND(M1851=TRUE,LEN(L1851)&lt;61,NOT(ISNUMBER(FIND('List of Values'!$C$2:$C$23,L1851)))),"")</f>
        <v/>
      </c>
      <c r="O1851" s="11"/>
      <c r="P1851" s="10" t="str">
        <f t="shared" si="200"/>
        <v/>
      </c>
      <c r="Q1851" s="10" t="str" cm="1">
        <f t="array" ref="Q1851">IF(NOT(ISBLANK($B1851)),AND(P1851=TRUE,LEN(O1851)&lt;81,NOT(ISNUMBER(FIND('List of Values'!$C$2:$C$23,O1851)))),"")</f>
        <v/>
      </c>
      <c r="R1851" s="11"/>
      <c r="S1851" s="10" t="str">
        <f t="shared" si="201"/>
        <v/>
      </c>
      <c r="T1851" s="10" t="str">
        <f>IF(NOT(ISBLANK($B1851)),AND(S1851=TRUE,NOT(COUNTIF('List of Values'!$B$2:$B$255,R1851)=0)),"")</f>
        <v/>
      </c>
      <c r="U1851" s="11"/>
      <c r="V1851" s="10" t="str">
        <f t="shared" si="202"/>
        <v/>
      </c>
      <c r="W1851" s="10" t="str">
        <f>IF(NOT(ISBLANK($B1851)),AND(V1851=TRUE,NOT(COUNTIF('List of Values'!$A$2:$A$10,U1851)=0)),"")</f>
        <v/>
      </c>
    </row>
    <row r="1852" spans="2:23">
      <c r="B1852" s="12"/>
      <c r="C1852" s="11"/>
      <c r="D1852" s="10" t="str">
        <f t="shared" si="196"/>
        <v/>
      </c>
      <c r="E1852" s="10" t="str" cm="1">
        <f t="array" ref="E1852">IF(NOT(ISBLANK($B1852)),AND(D1852=TRUE,LEN(C1852)&lt;81,NOT(ISNUMBER(FIND('List of Values'!$C$2:$C$20,C1852)))),"")</f>
        <v/>
      </c>
      <c r="F1852" s="11"/>
      <c r="G1852" s="10" t="str">
        <f t="shared" si="197"/>
        <v/>
      </c>
      <c r="H1852" s="10" t="str" cm="1">
        <f t="array" ref="H1852">IF(NOT(ISBLANK($B1852)),AND(G1852=TRUE,LEN(F1852)&lt;81,NOT(ISNUMBER(FIND('List of Values'!$C$2:$C$20,F1852)))),"")</f>
        <v/>
      </c>
      <c r="I1852" s="11"/>
      <c r="J1852" s="10" t="str">
        <f t="shared" si="198"/>
        <v/>
      </c>
      <c r="K1852" s="10" t="str" cm="1">
        <f t="array" ref="K1852">IF(NOT(ISBLANK($B1852)),AND(J1852=TRUE,LEN(I1852)&lt;61,NOT(ISNUMBER(FIND('List of Values'!$C$2:$C$23,I1852)))),"")</f>
        <v/>
      </c>
      <c r="L1852" s="11"/>
      <c r="M1852" s="10" t="str">
        <f t="shared" si="199"/>
        <v/>
      </c>
      <c r="N1852" s="10" t="str" cm="1">
        <f t="array" ref="N1852">IF(NOT(ISBLANK($B1852)),AND(M1852=TRUE,LEN(L1852)&lt;61,NOT(ISNUMBER(FIND('List of Values'!$C$2:$C$23,L1852)))),"")</f>
        <v/>
      </c>
      <c r="O1852" s="11"/>
      <c r="P1852" s="10" t="str">
        <f t="shared" si="200"/>
        <v/>
      </c>
      <c r="Q1852" s="10" t="str" cm="1">
        <f t="array" ref="Q1852">IF(NOT(ISBLANK($B1852)),AND(P1852=TRUE,LEN(O1852)&lt;81,NOT(ISNUMBER(FIND('List of Values'!$C$2:$C$23,O1852)))),"")</f>
        <v/>
      </c>
      <c r="R1852" s="11"/>
      <c r="S1852" s="10" t="str">
        <f t="shared" si="201"/>
        <v/>
      </c>
      <c r="T1852" s="10" t="str">
        <f>IF(NOT(ISBLANK($B1852)),AND(S1852=TRUE,NOT(COUNTIF('List of Values'!$B$2:$B$255,R1852)=0)),"")</f>
        <v/>
      </c>
      <c r="U1852" s="11"/>
      <c r="V1852" s="10" t="str">
        <f t="shared" si="202"/>
        <v/>
      </c>
      <c r="W1852" s="10" t="str">
        <f>IF(NOT(ISBLANK($B1852)),AND(V1852=TRUE,NOT(COUNTIF('List of Values'!$A$2:$A$10,U1852)=0)),"")</f>
        <v/>
      </c>
    </row>
    <row r="1853" spans="2:23">
      <c r="B1853" s="12"/>
      <c r="C1853" s="11"/>
      <c r="D1853" s="10" t="str">
        <f t="shared" si="196"/>
        <v/>
      </c>
      <c r="E1853" s="10" t="str" cm="1">
        <f t="array" ref="E1853">IF(NOT(ISBLANK($B1853)),AND(D1853=TRUE,LEN(C1853)&lt;81,NOT(ISNUMBER(FIND('List of Values'!$C$2:$C$20,C1853)))),"")</f>
        <v/>
      </c>
      <c r="F1853" s="11"/>
      <c r="G1853" s="10" t="str">
        <f t="shared" si="197"/>
        <v/>
      </c>
      <c r="H1853" s="10" t="str" cm="1">
        <f t="array" ref="H1853">IF(NOT(ISBLANK($B1853)),AND(G1853=TRUE,LEN(F1853)&lt;81,NOT(ISNUMBER(FIND('List of Values'!$C$2:$C$20,F1853)))),"")</f>
        <v/>
      </c>
      <c r="I1853" s="11"/>
      <c r="J1853" s="10" t="str">
        <f t="shared" si="198"/>
        <v/>
      </c>
      <c r="K1853" s="10" t="str" cm="1">
        <f t="array" ref="K1853">IF(NOT(ISBLANK($B1853)),AND(J1853=TRUE,LEN(I1853)&lt;61,NOT(ISNUMBER(FIND('List of Values'!$C$2:$C$23,I1853)))),"")</f>
        <v/>
      </c>
      <c r="L1853" s="11"/>
      <c r="M1853" s="10" t="str">
        <f t="shared" si="199"/>
        <v/>
      </c>
      <c r="N1853" s="10" t="str" cm="1">
        <f t="array" ref="N1853">IF(NOT(ISBLANK($B1853)),AND(M1853=TRUE,LEN(L1853)&lt;61,NOT(ISNUMBER(FIND('List of Values'!$C$2:$C$23,L1853)))),"")</f>
        <v/>
      </c>
      <c r="O1853" s="11"/>
      <c r="P1853" s="10" t="str">
        <f t="shared" si="200"/>
        <v/>
      </c>
      <c r="Q1853" s="10" t="str" cm="1">
        <f t="array" ref="Q1853">IF(NOT(ISBLANK($B1853)),AND(P1853=TRUE,LEN(O1853)&lt;81,NOT(ISNUMBER(FIND('List of Values'!$C$2:$C$23,O1853)))),"")</f>
        <v/>
      </c>
      <c r="R1853" s="11"/>
      <c r="S1853" s="10" t="str">
        <f t="shared" si="201"/>
        <v/>
      </c>
      <c r="T1853" s="10" t="str">
        <f>IF(NOT(ISBLANK($B1853)),AND(S1853=TRUE,NOT(COUNTIF('List of Values'!$B$2:$B$255,R1853)=0)),"")</f>
        <v/>
      </c>
      <c r="U1853" s="11"/>
      <c r="V1853" s="10" t="str">
        <f t="shared" si="202"/>
        <v/>
      </c>
      <c r="W1853" s="10" t="str">
        <f>IF(NOT(ISBLANK($B1853)),AND(V1853=TRUE,NOT(COUNTIF('List of Values'!$A$2:$A$10,U1853)=0)),"")</f>
        <v/>
      </c>
    </row>
    <row r="1854" spans="2:23">
      <c r="B1854" s="12"/>
      <c r="C1854" s="11"/>
      <c r="D1854" s="10" t="str">
        <f t="shared" si="196"/>
        <v/>
      </c>
      <c r="E1854" s="10" t="str" cm="1">
        <f t="array" ref="E1854">IF(NOT(ISBLANK($B1854)),AND(D1854=TRUE,LEN(C1854)&lt;81,NOT(ISNUMBER(FIND('List of Values'!$C$2:$C$20,C1854)))),"")</f>
        <v/>
      </c>
      <c r="F1854" s="11"/>
      <c r="G1854" s="10" t="str">
        <f t="shared" si="197"/>
        <v/>
      </c>
      <c r="H1854" s="10" t="str" cm="1">
        <f t="array" ref="H1854">IF(NOT(ISBLANK($B1854)),AND(G1854=TRUE,LEN(F1854)&lt;81,NOT(ISNUMBER(FIND('List of Values'!$C$2:$C$20,F1854)))),"")</f>
        <v/>
      </c>
      <c r="I1854" s="11"/>
      <c r="J1854" s="10" t="str">
        <f t="shared" si="198"/>
        <v/>
      </c>
      <c r="K1854" s="10" t="str" cm="1">
        <f t="array" ref="K1854">IF(NOT(ISBLANK($B1854)),AND(J1854=TRUE,LEN(I1854)&lt;61,NOT(ISNUMBER(FIND('List of Values'!$C$2:$C$23,I1854)))),"")</f>
        <v/>
      </c>
      <c r="L1854" s="11"/>
      <c r="M1854" s="10" t="str">
        <f t="shared" si="199"/>
        <v/>
      </c>
      <c r="N1854" s="10" t="str" cm="1">
        <f t="array" ref="N1854">IF(NOT(ISBLANK($B1854)),AND(M1854=TRUE,LEN(L1854)&lt;61,NOT(ISNUMBER(FIND('List of Values'!$C$2:$C$23,L1854)))),"")</f>
        <v/>
      </c>
      <c r="O1854" s="11"/>
      <c r="P1854" s="10" t="str">
        <f t="shared" si="200"/>
        <v/>
      </c>
      <c r="Q1854" s="10" t="str" cm="1">
        <f t="array" ref="Q1854">IF(NOT(ISBLANK($B1854)),AND(P1854=TRUE,LEN(O1854)&lt;81,NOT(ISNUMBER(FIND('List of Values'!$C$2:$C$23,O1854)))),"")</f>
        <v/>
      </c>
      <c r="R1854" s="11"/>
      <c r="S1854" s="10" t="str">
        <f t="shared" si="201"/>
        <v/>
      </c>
      <c r="T1854" s="10" t="str">
        <f>IF(NOT(ISBLANK($B1854)),AND(S1854=TRUE,NOT(COUNTIF('List of Values'!$B$2:$B$255,R1854)=0)),"")</f>
        <v/>
      </c>
      <c r="U1854" s="11"/>
      <c r="V1854" s="10" t="str">
        <f t="shared" si="202"/>
        <v/>
      </c>
      <c r="W1854" s="10" t="str">
        <f>IF(NOT(ISBLANK($B1854)),AND(V1854=TRUE,NOT(COUNTIF('List of Values'!$A$2:$A$10,U1854)=0)),"")</f>
        <v/>
      </c>
    </row>
    <row r="1855" spans="2:23">
      <c r="B1855" s="12"/>
      <c r="C1855" s="11"/>
      <c r="D1855" s="10" t="str">
        <f t="shared" si="196"/>
        <v/>
      </c>
      <c r="E1855" s="10" t="str" cm="1">
        <f t="array" ref="E1855">IF(NOT(ISBLANK($B1855)),AND(D1855=TRUE,LEN(C1855)&lt;81,NOT(ISNUMBER(FIND('List of Values'!$C$2:$C$20,C1855)))),"")</f>
        <v/>
      </c>
      <c r="F1855" s="11"/>
      <c r="G1855" s="10" t="str">
        <f t="shared" si="197"/>
        <v/>
      </c>
      <c r="H1855" s="10" t="str" cm="1">
        <f t="array" ref="H1855">IF(NOT(ISBLANK($B1855)),AND(G1855=TRUE,LEN(F1855)&lt;81,NOT(ISNUMBER(FIND('List of Values'!$C$2:$C$20,F1855)))),"")</f>
        <v/>
      </c>
      <c r="I1855" s="11"/>
      <c r="J1855" s="10" t="str">
        <f t="shared" si="198"/>
        <v/>
      </c>
      <c r="K1855" s="10" t="str" cm="1">
        <f t="array" ref="K1855">IF(NOT(ISBLANK($B1855)),AND(J1855=TRUE,LEN(I1855)&lt;61,NOT(ISNUMBER(FIND('List of Values'!$C$2:$C$23,I1855)))),"")</f>
        <v/>
      </c>
      <c r="L1855" s="11"/>
      <c r="M1855" s="10" t="str">
        <f t="shared" si="199"/>
        <v/>
      </c>
      <c r="N1855" s="10" t="str" cm="1">
        <f t="array" ref="N1855">IF(NOT(ISBLANK($B1855)),AND(M1855=TRUE,LEN(L1855)&lt;61,NOT(ISNUMBER(FIND('List of Values'!$C$2:$C$23,L1855)))),"")</f>
        <v/>
      </c>
      <c r="O1855" s="11"/>
      <c r="P1855" s="10" t="str">
        <f t="shared" si="200"/>
        <v/>
      </c>
      <c r="Q1855" s="10" t="str" cm="1">
        <f t="array" ref="Q1855">IF(NOT(ISBLANK($B1855)),AND(P1855=TRUE,LEN(O1855)&lt;81,NOT(ISNUMBER(FIND('List of Values'!$C$2:$C$23,O1855)))),"")</f>
        <v/>
      </c>
      <c r="R1855" s="11"/>
      <c r="S1855" s="10" t="str">
        <f t="shared" si="201"/>
        <v/>
      </c>
      <c r="T1855" s="10" t="str">
        <f>IF(NOT(ISBLANK($B1855)),AND(S1855=TRUE,NOT(COUNTIF('List of Values'!$B$2:$B$255,R1855)=0)),"")</f>
        <v/>
      </c>
      <c r="U1855" s="11"/>
      <c r="V1855" s="10" t="str">
        <f t="shared" si="202"/>
        <v/>
      </c>
      <c r="W1855" s="10" t="str">
        <f>IF(NOT(ISBLANK($B1855)),AND(V1855=TRUE,NOT(COUNTIF('List of Values'!$A$2:$A$10,U1855)=0)),"")</f>
        <v/>
      </c>
    </row>
    <row r="1856" spans="2:23">
      <c r="B1856" s="12"/>
      <c r="C1856" s="11"/>
      <c r="D1856" s="10" t="str">
        <f t="shared" si="196"/>
        <v/>
      </c>
      <c r="E1856" s="10" t="str" cm="1">
        <f t="array" ref="E1856">IF(NOT(ISBLANK($B1856)),AND(D1856=TRUE,LEN(C1856)&lt;81,NOT(ISNUMBER(FIND('List of Values'!$C$2:$C$20,C1856)))),"")</f>
        <v/>
      </c>
      <c r="F1856" s="11"/>
      <c r="G1856" s="10" t="str">
        <f t="shared" si="197"/>
        <v/>
      </c>
      <c r="H1856" s="10" t="str" cm="1">
        <f t="array" ref="H1856">IF(NOT(ISBLANK($B1856)),AND(G1856=TRUE,LEN(F1856)&lt;81,NOT(ISNUMBER(FIND('List of Values'!$C$2:$C$20,F1856)))),"")</f>
        <v/>
      </c>
      <c r="I1856" s="11"/>
      <c r="J1856" s="10" t="str">
        <f t="shared" si="198"/>
        <v/>
      </c>
      <c r="K1856" s="10" t="str" cm="1">
        <f t="array" ref="K1856">IF(NOT(ISBLANK($B1856)),AND(J1856=TRUE,LEN(I1856)&lt;61,NOT(ISNUMBER(FIND('List of Values'!$C$2:$C$23,I1856)))),"")</f>
        <v/>
      </c>
      <c r="L1856" s="11"/>
      <c r="M1856" s="10" t="str">
        <f t="shared" si="199"/>
        <v/>
      </c>
      <c r="N1856" s="10" t="str" cm="1">
        <f t="array" ref="N1856">IF(NOT(ISBLANK($B1856)),AND(M1856=TRUE,LEN(L1856)&lt;61,NOT(ISNUMBER(FIND('List of Values'!$C$2:$C$23,L1856)))),"")</f>
        <v/>
      </c>
      <c r="O1856" s="11"/>
      <c r="P1856" s="10" t="str">
        <f t="shared" si="200"/>
        <v/>
      </c>
      <c r="Q1856" s="10" t="str" cm="1">
        <f t="array" ref="Q1856">IF(NOT(ISBLANK($B1856)),AND(P1856=TRUE,LEN(O1856)&lt;81,NOT(ISNUMBER(FIND('List of Values'!$C$2:$C$23,O1856)))),"")</f>
        <v/>
      </c>
      <c r="R1856" s="11"/>
      <c r="S1856" s="10" t="str">
        <f t="shared" si="201"/>
        <v/>
      </c>
      <c r="T1856" s="10" t="str">
        <f>IF(NOT(ISBLANK($B1856)),AND(S1856=TRUE,NOT(COUNTIF('List of Values'!$B$2:$B$255,R1856)=0)),"")</f>
        <v/>
      </c>
      <c r="U1856" s="11"/>
      <c r="V1856" s="10" t="str">
        <f t="shared" si="202"/>
        <v/>
      </c>
      <c r="W1856" s="10" t="str">
        <f>IF(NOT(ISBLANK($B1856)),AND(V1856=TRUE,NOT(COUNTIF('List of Values'!$A$2:$A$10,U1856)=0)),"")</f>
        <v/>
      </c>
    </row>
    <row r="1857" spans="2:23">
      <c r="B1857" s="12"/>
      <c r="C1857" s="11"/>
      <c r="D1857" s="10" t="str">
        <f t="shared" si="196"/>
        <v/>
      </c>
      <c r="E1857" s="10" t="str" cm="1">
        <f t="array" ref="E1857">IF(NOT(ISBLANK($B1857)),AND(D1857=TRUE,LEN(C1857)&lt;81,NOT(ISNUMBER(FIND('List of Values'!$C$2:$C$20,C1857)))),"")</f>
        <v/>
      </c>
      <c r="F1857" s="11"/>
      <c r="G1857" s="10" t="str">
        <f t="shared" si="197"/>
        <v/>
      </c>
      <c r="H1857" s="10" t="str" cm="1">
        <f t="array" ref="H1857">IF(NOT(ISBLANK($B1857)),AND(G1857=TRUE,LEN(F1857)&lt;81,NOT(ISNUMBER(FIND('List of Values'!$C$2:$C$20,F1857)))),"")</f>
        <v/>
      </c>
      <c r="I1857" s="11"/>
      <c r="J1857" s="10" t="str">
        <f t="shared" si="198"/>
        <v/>
      </c>
      <c r="K1857" s="10" t="str" cm="1">
        <f t="array" ref="K1857">IF(NOT(ISBLANK($B1857)),AND(J1857=TRUE,LEN(I1857)&lt;61,NOT(ISNUMBER(FIND('List of Values'!$C$2:$C$23,I1857)))),"")</f>
        <v/>
      </c>
      <c r="L1857" s="11"/>
      <c r="M1857" s="10" t="str">
        <f t="shared" si="199"/>
        <v/>
      </c>
      <c r="N1857" s="10" t="str" cm="1">
        <f t="array" ref="N1857">IF(NOT(ISBLANK($B1857)),AND(M1857=TRUE,LEN(L1857)&lt;61,NOT(ISNUMBER(FIND('List of Values'!$C$2:$C$23,L1857)))),"")</f>
        <v/>
      </c>
      <c r="O1857" s="11"/>
      <c r="P1857" s="10" t="str">
        <f t="shared" si="200"/>
        <v/>
      </c>
      <c r="Q1857" s="10" t="str" cm="1">
        <f t="array" ref="Q1857">IF(NOT(ISBLANK($B1857)),AND(P1857=TRUE,LEN(O1857)&lt;81,NOT(ISNUMBER(FIND('List of Values'!$C$2:$C$23,O1857)))),"")</f>
        <v/>
      </c>
      <c r="R1857" s="11"/>
      <c r="S1857" s="10" t="str">
        <f t="shared" si="201"/>
        <v/>
      </c>
      <c r="T1857" s="10" t="str">
        <f>IF(NOT(ISBLANK($B1857)),AND(S1857=TRUE,NOT(COUNTIF('List of Values'!$B$2:$B$255,R1857)=0)),"")</f>
        <v/>
      </c>
      <c r="U1857" s="11"/>
      <c r="V1857" s="10" t="str">
        <f t="shared" si="202"/>
        <v/>
      </c>
      <c r="W1857" s="10" t="str">
        <f>IF(NOT(ISBLANK($B1857)),AND(V1857=TRUE,NOT(COUNTIF('List of Values'!$A$2:$A$10,U1857)=0)),"")</f>
        <v/>
      </c>
    </row>
    <row r="1858" spans="2:23">
      <c r="B1858" s="12"/>
      <c r="C1858" s="11"/>
      <c r="D1858" s="10" t="str">
        <f t="shared" si="196"/>
        <v/>
      </c>
      <c r="E1858" s="10" t="str" cm="1">
        <f t="array" ref="E1858">IF(NOT(ISBLANK($B1858)),AND(D1858=TRUE,LEN(C1858)&lt;81,NOT(ISNUMBER(FIND('List of Values'!$C$2:$C$20,C1858)))),"")</f>
        <v/>
      </c>
      <c r="F1858" s="11"/>
      <c r="G1858" s="10" t="str">
        <f t="shared" si="197"/>
        <v/>
      </c>
      <c r="H1858" s="10" t="str" cm="1">
        <f t="array" ref="H1858">IF(NOT(ISBLANK($B1858)),AND(G1858=TRUE,LEN(F1858)&lt;81,NOT(ISNUMBER(FIND('List of Values'!$C$2:$C$20,F1858)))),"")</f>
        <v/>
      </c>
      <c r="I1858" s="11"/>
      <c r="J1858" s="10" t="str">
        <f t="shared" si="198"/>
        <v/>
      </c>
      <c r="K1858" s="10" t="str" cm="1">
        <f t="array" ref="K1858">IF(NOT(ISBLANK($B1858)),AND(J1858=TRUE,LEN(I1858)&lt;61,NOT(ISNUMBER(FIND('List of Values'!$C$2:$C$23,I1858)))),"")</f>
        <v/>
      </c>
      <c r="L1858" s="11"/>
      <c r="M1858" s="10" t="str">
        <f t="shared" si="199"/>
        <v/>
      </c>
      <c r="N1858" s="10" t="str" cm="1">
        <f t="array" ref="N1858">IF(NOT(ISBLANK($B1858)),AND(M1858=TRUE,LEN(L1858)&lt;61,NOT(ISNUMBER(FIND('List of Values'!$C$2:$C$23,L1858)))),"")</f>
        <v/>
      </c>
      <c r="O1858" s="11"/>
      <c r="P1858" s="10" t="str">
        <f t="shared" si="200"/>
        <v/>
      </c>
      <c r="Q1858" s="10" t="str" cm="1">
        <f t="array" ref="Q1858">IF(NOT(ISBLANK($B1858)),AND(P1858=TRUE,LEN(O1858)&lt;81,NOT(ISNUMBER(FIND('List of Values'!$C$2:$C$23,O1858)))),"")</f>
        <v/>
      </c>
      <c r="R1858" s="11"/>
      <c r="S1858" s="10" t="str">
        <f t="shared" si="201"/>
        <v/>
      </c>
      <c r="T1858" s="10" t="str">
        <f>IF(NOT(ISBLANK($B1858)),AND(S1858=TRUE,NOT(COUNTIF('List of Values'!$B$2:$B$255,R1858)=0)),"")</f>
        <v/>
      </c>
      <c r="U1858" s="11"/>
      <c r="V1858" s="10" t="str">
        <f t="shared" si="202"/>
        <v/>
      </c>
      <c r="W1858" s="10" t="str">
        <f>IF(NOT(ISBLANK($B1858)),AND(V1858=TRUE,NOT(COUNTIF('List of Values'!$A$2:$A$10,U1858)=0)),"")</f>
        <v/>
      </c>
    </row>
    <row r="1859" spans="2:23">
      <c r="B1859" s="12"/>
      <c r="C1859" s="11"/>
      <c r="D1859" s="10" t="str">
        <f t="shared" si="196"/>
        <v/>
      </c>
      <c r="E1859" s="10" t="str" cm="1">
        <f t="array" ref="E1859">IF(NOT(ISBLANK($B1859)),AND(D1859=TRUE,LEN(C1859)&lt;81,NOT(ISNUMBER(FIND('List of Values'!$C$2:$C$20,C1859)))),"")</f>
        <v/>
      </c>
      <c r="F1859" s="11"/>
      <c r="G1859" s="10" t="str">
        <f t="shared" si="197"/>
        <v/>
      </c>
      <c r="H1859" s="10" t="str" cm="1">
        <f t="array" ref="H1859">IF(NOT(ISBLANK($B1859)),AND(G1859=TRUE,LEN(F1859)&lt;81,NOT(ISNUMBER(FIND('List of Values'!$C$2:$C$20,F1859)))),"")</f>
        <v/>
      </c>
      <c r="I1859" s="11"/>
      <c r="J1859" s="10" t="str">
        <f t="shared" si="198"/>
        <v/>
      </c>
      <c r="K1859" s="10" t="str" cm="1">
        <f t="array" ref="K1859">IF(NOT(ISBLANK($B1859)),AND(J1859=TRUE,LEN(I1859)&lt;61,NOT(ISNUMBER(FIND('List of Values'!$C$2:$C$23,I1859)))),"")</f>
        <v/>
      </c>
      <c r="L1859" s="11"/>
      <c r="M1859" s="10" t="str">
        <f t="shared" si="199"/>
        <v/>
      </c>
      <c r="N1859" s="10" t="str" cm="1">
        <f t="array" ref="N1859">IF(NOT(ISBLANK($B1859)),AND(M1859=TRUE,LEN(L1859)&lt;61,NOT(ISNUMBER(FIND('List of Values'!$C$2:$C$23,L1859)))),"")</f>
        <v/>
      </c>
      <c r="O1859" s="11"/>
      <c r="P1859" s="10" t="str">
        <f t="shared" si="200"/>
        <v/>
      </c>
      <c r="Q1859" s="10" t="str" cm="1">
        <f t="array" ref="Q1859">IF(NOT(ISBLANK($B1859)),AND(P1859=TRUE,LEN(O1859)&lt;81,NOT(ISNUMBER(FIND('List of Values'!$C$2:$C$23,O1859)))),"")</f>
        <v/>
      </c>
      <c r="R1859" s="11"/>
      <c r="S1859" s="10" t="str">
        <f t="shared" si="201"/>
        <v/>
      </c>
      <c r="T1859" s="10" t="str">
        <f>IF(NOT(ISBLANK($B1859)),AND(S1859=TRUE,NOT(COUNTIF('List of Values'!$B$2:$B$255,R1859)=0)),"")</f>
        <v/>
      </c>
      <c r="U1859" s="11"/>
      <c r="V1859" s="10" t="str">
        <f t="shared" si="202"/>
        <v/>
      </c>
      <c r="W1859" s="10" t="str">
        <f>IF(NOT(ISBLANK($B1859)),AND(V1859=TRUE,NOT(COUNTIF('List of Values'!$A$2:$A$10,U1859)=0)),"")</f>
        <v/>
      </c>
    </row>
    <row r="1860" spans="2:23">
      <c r="B1860" s="12"/>
      <c r="C1860" s="11"/>
      <c r="D1860" s="10" t="str">
        <f t="shared" si="196"/>
        <v/>
      </c>
      <c r="E1860" s="10" t="str" cm="1">
        <f t="array" ref="E1860">IF(NOT(ISBLANK($B1860)),AND(D1860=TRUE,LEN(C1860)&lt;81,NOT(ISNUMBER(FIND('List of Values'!$C$2:$C$20,C1860)))),"")</f>
        <v/>
      </c>
      <c r="F1860" s="11"/>
      <c r="G1860" s="10" t="str">
        <f t="shared" si="197"/>
        <v/>
      </c>
      <c r="H1860" s="10" t="str" cm="1">
        <f t="array" ref="H1860">IF(NOT(ISBLANK($B1860)),AND(G1860=TRUE,LEN(F1860)&lt;81,NOT(ISNUMBER(FIND('List of Values'!$C$2:$C$20,F1860)))),"")</f>
        <v/>
      </c>
      <c r="I1860" s="11"/>
      <c r="J1860" s="10" t="str">
        <f t="shared" si="198"/>
        <v/>
      </c>
      <c r="K1860" s="10" t="str" cm="1">
        <f t="array" ref="K1860">IF(NOT(ISBLANK($B1860)),AND(J1860=TRUE,LEN(I1860)&lt;61,NOT(ISNUMBER(FIND('List of Values'!$C$2:$C$23,I1860)))),"")</f>
        <v/>
      </c>
      <c r="L1860" s="11"/>
      <c r="M1860" s="10" t="str">
        <f t="shared" si="199"/>
        <v/>
      </c>
      <c r="N1860" s="10" t="str" cm="1">
        <f t="array" ref="N1860">IF(NOT(ISBLANK($B1860)),AND(M1860=TRUE,LEN(L1860)&lt;61,NOT(ISNUMBER(FIND('List of Values'!$C$2:$C$23,L1860)))),"")</f>
        <v/>
      </c>
      <c r="O1860" s="11"/>
      <c r="P1860" s="10" t="str">
        <f t="shared" si="200"/>
        <v/>
      </c>
      <c r="Q1860" s="10" t="str" cm="1">
        <f t="array" ref="Q1860">IF(NOT(ISBLANK($B1860)),AND(P1860=TRUE,LEN(O1860)&lt;81,NOT(ISNUMBER(FIND('List of Values'!$C$2:$C$23,O1860)))),"")</f>
        <v/>
      </c>
      <c r="R1860" s="11"/>
      <c r="S1860" s="10" t="str">
        <f t="shared" si="201"/>
        <v/>
      </c>
      <c r="T1860" s="10" t="str">
        <f>IF(NOT(ISBLANK($B1860)),AND(S1860=TRUE,NOT(COUNTIF('List of Values'!$B$2:$B$255,R1860)=0)),"")</f>
        <v/>
      </c>
      <c r="U1860" s="11"/>
      <c r="V1860" s="10" t="str">
        <f t="shared" si="202"/>
        <v/>
      </c>
      <c r="W1860" s="10" t="str">
        <f>IF(NOT(ISBLANK($B1860)),AND(V1860=TRUE,NOT(COUNTIF('List of Values'!$A$2:$A$10,U1860)=0)),"")</f>
        <v/>
      </c>
    </row>
    <row r="1861" spans="2:23">
      <c r="B1861" s="12"/>
      <c r="C1861" s="11"/>
      <c r="D1861" s="10" t="str">
        <f t="shared" si="196"/>
        <v/>
      </c>
      <c r="E1861" s="10" t="str" cm="1">
        <f t="array" ref="E1861">IF(NOT(ISBLANK($B1861)),AND(D1861=TRUE,LEN(C1861)&lt;81,NOT(ISNUMBER(FIND('List of Values'!$C$2:$C$20,C1861)))),"")</f>
        <v/>
      </c>
      <c r="F1861" s="11"/>
      <c r="G1861" s="10" t="str">
        <f t="shared" si="197"/>
        <v/>
      </c>
      <c r="H1861" s="10" t="str" cm="1">
        <f t="array" ref="H1861">IF(NOT(ISBLANK($B1861)),AND(G1861=TRUE,LEN(F1861)&lt;81,NOT(ISNUMBER(FIND('List of Values'!$C$2:$C$20,F1861)))),"")</f>
        <v/>
      </c>
      <c r="I1861" s="11"/>
      <c r="J1861" s="10" t="str">
        <f t="shared" si="198"/>
        <v/>
      </c>
      <c r="K1861" s="10" t="str" cm="1">
        <f t="array" ref="K1861">IF(NOT(ISBLANK($B1861)),AND(J1861=TRUE,LEN(I1861)&lt;61,NOT(ISNUMBER(FIND('List of Values'!$C$2:$C$23,I1861)))),"")</f>
        <v/>
      </c>
      <c r="L1861" s="11"/>
      <c r="M1861" s="10" t="str">
        <f t="shared" si="199"/>
        <v/>
      </c>
      <c r="N1861" s="10" t="str" cm="1">
        <f t="array" ref="N1861">IF(NOT(ISBLANK($B1861)),AND(M1861=TRUE,LEN(L1861)&lt;61,NOT(ISNUMBER(FIND('List of Values'!$C$2:$C$23,L1861)))),"")</f>
        <v/>
      </c>
      <c r="O1861" s="11"/>
      <c r="P1861" s="10" t="str">
        <f t="shared" si="200"/>
        <v/>
      </c>
      <c r="Q1861" s="10" t="str" cm="1">
        <f t="array" ref="Q1861">IF(NOT(ISBLANK($B1861)),AND(P1861=TRUE,LEN(O1861)&lt;81,NOT(ISNUMBER(FIND('List of Values'!$C$2:$C$23,O1861)))),"")</f>
        <v/>
      </c>
      <c r="R1861" s="11"/>
      <c r="S1861" s="10" t="str">
        <f t="shared" si="201"/>
        <v/>
      </c>
      <c r="T1861" s="10" t="str">
        <f>IF(NOT(ISBLANK($B1861)),AND(S1861=TRUE,NOT(COUNTIF('List of Values'!$B$2:$B$255,R1861)=0)),"")</f>
        <v/>
      </c>
      <c r="U1861" s="11"/>
      <c r="V1861" s="10" t="str">
        <f t="shared" si="202"/>
        <v/>
      </c>
      <c r="W1861" s="10" t="str">
        <f>IF(NOT(ISBLANK($B1861)),AND(V1861=TRUE,NOT(COUNTIF('List of Values'!$A$2:$A$10,U1861)=0)),"")</f>
        <v/>
      </c>
    </row>
    <row r="1862" spans="2:23">
      <c r="B1862" s="12"/>
      <c r="C1862" s="11"/>
      <c r="D1862" s="10" t="str">
        <f t="shared" si="196"/>
        <v/>
      </c>
      <c r="E1862" s="10" t="str" cm="1">
        <f t="array" ref="E1862">IF(NOT(ISBLANK($B1862)),AND(D1862=TRUE,LEN(C1862)&lt;81,NOT(ISNUMBER(FIND('List of Values'!$C$2:$C$20,C1862)))),"")</f>
        <v/>
      </c>
      <c r="F1862" s="11"/>
      <c r="G1862" s="10" t="str">
        <f t="shared" si="197"/>
        <v/>
      </c>
      <c r="H1862" s="10" t="str" cm="1">
        <f t="array" ref="H1862">IF(NOT(ISBLANK($B1862)),AND(G1862=TRUE,LEN(F1862)&lt;81,NOT(ISNUMBER(FIND('List of Values'!$C$2:$C$20,F1862)))),"")</f>
        <v/>
      </c>
      <c r="I1862" s="11"/>
      <c r="J1862" s="10" t="str">
        <f t="shared" si="198"/>
        <v/>
      </c>
      <c r="K1862" s="10" t="str" cm="1">
        <f t="array" ref="K1862">IF(NOT(ISBLANK($B1862)),AND(J1862=TRUE,LEN(I1862)&lt;61,NOT(ISNUMBER(FIND('List of Values'!$C$2:$C$23,I1862)))),"")</f>
        <v/>
      </c>
      <c r="L1862" s="11"/>
      <c r="M1862" s="10" t="str">
        <f t="shared" si="199"/>
        <v/>
      </c>
      <c r="N1862" s="10" t="str" cm="1">
        <f t="array" ref="N1862">IF(NOT(ISBLANK($B1862)),AND(M1862=TRUE,LEN(L1862)&lt;61,NOT(ISNUMBER(FIND('List of Values'!$C$2:$C$23,L1862)))),"")</f>
        <v/>
      </c>
      <c r="O1862" s="11"/>
      <c r="P1862" s="10" t="str">
        <f t="shared" si="200"/>
        <v/>
      </c>
      <c r="Q1862" s="10" t="str" cm="1">
        <f t="array" ref="Q1862">IF(NOT(ISBLANK($B1862)),AND(P1862=TRUE,LEN(O1862)&lt;81,NOT(ISNUMBER(FIND('List of Values'!$C$2:$C$23,O1862)))),"")</f>
        <v/>
      </c>
      <c r="R1862" s="11"/>
      <c r="S1862" s="10" t="str">
        <f t="shared" si="201"/>
        <v/>
      </c>
      <c r="T1862" s="10" t="str">
        <f>IF(NOT(ISBLANK($B1862)),AND(S1862=TRUE,NOT(COUNTIF('List of Values'!$B$2:$B$255,R1862)=0)),"")</f>
        <v/>
      </c>
      <c r="U1862" s="11"/>
      <c r="V1862" s="10" t="str">
        <f t="shared" si="202"/>
        <v/>
      </c>
      <c r="W1862" s="10" t="str">
        <f>IF(NOT(ISBLANK($B1862)),AND(V1862=TRUE,NOT(COUNTIF('List of Values'!$A$2:$A$10,U1862)=0)),"")</f>
        <v/>
      </c>
    </row>
    <row r="1863" spans="2:23">
      <c r="B1863" s="12"/>
      <c r="C1863" s="11"/>
      <c r="D1863" s="10" t="str">
        <f t="shared" si="196"/>
        <v/>
      </c>
      <c r="E1863" s="10" t="str" cm="1">
        <f t="array" ref="E1863">IF(NOT(ISBLANK($B1863)),AND(D1863=TRUE,LEN(C1863)&lt;81,NOT(ISNUMBER(FIND('List of Values'!$C$2:$C$20,C1863)))),"")</f>
        <v/>
      </c>
      <c r="F1863" s="11"/>
      <c r="G1863" s="10" t="str">
        <f t="shared" si="197"/>
        <v/>
      </c>
      <c r="H1863" s="10" t="str" cm="1">
        <f t="array" ref="H1863">IF(NOT(ISBLANK($B1863)),AND(G1863=TRUE,LEN(F1863)&lt;81,NOT(ISNUMBER(FIND('List of Values'!$C$2:$C$20,F1863)))),"")</f>
        <v/>
      </c>
      <c r="I1863" s="11"/>
      <c r="J1863" s="10" t="str">
        <f t="shared" si="198"/>
        <v/>
      </c>
      <c r="K1863" s="10" t="str" cm="1">
        <f t="array" ref="K1863">IF(NOT(ISBLANK($B1863)),AND(J1863=TRUE,LEN(I1863)&lt;61,NOT(ISNUMBER(FIND('List of Values'!$C$2:$C$23,I1863)))),"")</f>
        <v/>
      </c>
      <c r="L1863" s="11"/>
      <c r="M1863" s="10" t="str">
        <f t="shared" si="199"/>
        <v/>
      </c>
      <c r="N1863" s="10" t="str" cm="1">
        <f t="array" ref="N1863">IF(NOT(ISBLANK($B1863)),AND(M1863=TRUE,LEN(L1863)&lt;61,NOT(ISNUMBER(FIND('List of Values'!$C$2:$C$23,L1863)))),"")</f>
        <v/>
      </c>
      <c r="O1863" s="11"/>
      <c r="P1863" s="10" t="str">
        <f t="shared" si="200"/>
        <v/>
      </c>
      <c r="Q1863" s="10" t="str" cm="1">
        <f t="array" ref="Q1863">IF(NOT(ISBLANK($B1863)),AND(P1863=TRUE,LEN(O1863)&lt;81,NOT(ISNUMBER(FIND('List of Values'!$C$2:$C$23,O1863)))),"")</f>
        <v/>
      </c>
      <c r="R1863" s="11"/>
      <c r="S1863" s="10" t="str">
        <f t="shared" si="201"/>
        <v/>
      </c>
      <c r="T1863" s="10" t="str">
        <f>IF(NOT(ISBLANK($B1863)),AND(S1863=TRUE,NOT(COUNTIF('List of Values'!$B$2:$B$255,R1863)=0)),"")</f>
        <v/>
      </c>
      <c r="U1863" s="11"/>
      <c r="V1863" s="10" t="str">
        <f t="shared" si="202"/>
        <v/>
      </c>
      <c r="W1863" s="10" t="str">
        <f>IF(NOT(ISBLANK($B1863)),AND(V1863=TRUE,NOT(COUNTIF('List of Values'!$A$2:$A$10,U1863)=0)),"")</f>
        <v/>
      </c>
    </row>
    <row r="1864" spans="2:23">
      <c r="B1864" s="12"/>
      <c r="C1864" s="11"/>
      <c r="D1864" s="10" t="str">
        <f t="shared" si="196"/>
        <v/>
      </c>
      <c r="E1864" s="10" t="str" cm="1">
        <f t="array" ref="E1864">IF(NOT(ISBLANK($B1864)),AND(D1864=TRUE,LEN(C1864)&lt;81,NOT(ISNUMBER(FIND('List of Values'!$C$2:$C$20,C1864)))),"")</f>
        <v/>
      </c>
      <c r="F1864" s="11"/>
      <c r="G1864" s="10" t="str">
        <f t="shared" si="197"/>
        <v/>
      </c>
      <c r="H1864" s="10" t="str" cm="1">
        <f t="array" ref="H1864">IF(NOT(ISBLANK($B1864)),AND(G1864=TRUE,LEN(F1864)&lt;81,NOT(ISNUMBER(FIND('List of Values'!$C$2:$C$20,F1864)))),"")</f>
        <v/>
      </c>
      <c r="I1864" s="11"/>
      <c r="J1864" s="10" t="str">
        <f t="shared" si="198"/>
        <v/>
      </c>
      <c r="K1864" s="10" t="str" cm="1">
        <f t="array" ref="K1864">IF(NOT(ISBLANK($B1864)),AND(J1864=TRUE,LEN(I1864)&lt;61,NOT(ISNUMBER(FIND('List of Values'!$C$2:$C$23,I1864)))),"")</f>
        <v/>
      </c>
      <c r="L1864" s="11"/>
      <c r="M1864" s="10" t="str">
        <f t="shared" si="199"/>
        <v/>
      </c>
      <c r="N1864" s="10" t="str" cm="1">
        <f t="array" ref="N1864">IF(NOT(ISBLANK($B1864)),AND(M1864=TRUE,LEN(L1864)&lt;61,NOT(ISNUMBER(FIND('List of Values'!$C$2:$C$23,L1864)))),"")</f>
        <v/>
      </c>
      <c r="O1864" s="11"/>
      <c r="P1864" s="10" t="str">
        <f t="shared" si="200"/>
        <v/>
      </c>
      <c r="Q1864" s="10" t="str" cm="1">
        <f t="array" ref="Q1864">IF(NOT(ISBLANK($B1864)),AND(P1864=TRUE,LEN(O1864)&lt;81,NOT(ISNUMBER(FIND('List of Values'!$C$2:$C$23,O1864)))),"")</f>
        <v/>
      </c>
      <c r="R1864" s="11"/>
      <c r="S1864" s="10" t="str">
        <f t="shared" si="201"/>
        <v/>
      </c>
      <c r="T1864" s="10" t="str">
        <f>IF(NOT(ISBLANK($B1864)),AND(S1864=TRUE,NOT(COUNTIF('List of Values'!$B$2:$B$255,R1864)=0)),"")</f>
        <v/>
      </c>
      <c r="U1864" s="11"/>
      <c r="V1864" s="10" t="str">
        <f t="shared" si="202"/>
        <v/>
      </c>
      <c r="W1864" s="10" t="str">
        <f>IF(NOT(ISBLANK($B1864)),AND(V1864=TRUE,NOT(COUNTIF('List of Values'!$A$2:$A$10,U1864)=0)),"")</f>
        <v/>
      </c>
    </row>
    <row r="1865" spans="2:23">
      <c r="B1865" s="12"/>
      <c r="C1865" s="11"/>
      <c r="D1865" s="10" t="str">
        <f t="shared" ref="D1865:D1928" si="203">IF(NOT(ISBLANK($B1865)),IF(NOT(ISBLANK(C1865)),TRUE,FALSE),"")</f>
        <v/>
      </c>
      <c r="E1865" s="10" t="str" cm="1">
        <f t="array" ref="E1865">IF(NOT(ISBLANK($B1865)),AND(D1865=TRUE,LEN(C1865)&lt;81,NOT(ISNUMBER(FIND('List of Values'!$C$2:$C$20,C1865)))),"")</f>
        <v/>
      </c>
      <c r="F1865" s="11"/>
      <c r="G1865" s="10" t="str">
        <f t="shared" ref="G1865:G1928" si="204">IF(NOT(ISBLANK($B1865)),TRUE,"")</f>
        <v/>
      </c>
      <c r="H1865" s="10" t="str" cm="1">
        <f t="array" ref="H1865">IF(NOT(ISBLANK($B1865)),AND(G1865=TRUE,LEN(F1865)&lt;81,NOT(ISNUMBER(FIND('List of Values'!$C$2:$C$20,F1865)))),"")</f>
        <v/>
      </c>
      <c r="I1865" s="11"/>
      <c r="J1865" s="10" t="str">
        <f t="shared" ref="J1865:J1928" si="205">IF(NOT(ISBLANK($B1865)),IF(NOT(ISBLANK(I1865)),TRUE,FALSE),"")</f>
        <v/>
      </c>
      <c r="K1865" s="10" t="str" cm="1">
        <f t="array" ref="K1865">IF(NOT(ISBLANK($B1865)),AND(J1865=TRUE,LEN(I1865)&lt;61,NOT(ISNUMBER(FIND('List of Values'!$C$2:$C$23,I1865)))),"")</f>
        <v/>
      </c>
      <c r="L1865" s="11"/>
      <c r="M1865" s="10" t="str">
        <f t="shared" ref="M1865:M1928" si="206">IF(NOT(ISBLANK($B1865)),TRUE,"")</f>
        <v/>
      </c>
      <c r="N1865" s="10" t="str" cm="1">
        <f t="array" ref="N1865">IF(NOT(ISBLANK($B1865)),AND(M1865=TRUE,LEN(L1865)&lt;61,NOT(ISNUMBER(FIND('List of Values'!$C$2:$C$23,L1865)))),"")</f>
        <v/>
      </c>
      <c r="O1865" s="11"/>
      <c r="P1865" s="10" t="str">
        <f t="shared" ref="P1865:P1928" si="207">IF(NOT(ISBLANK($B1865)),IF(NOT(ISBLANK(O1865)),TRUE,FALSE),"")</f>
        <v/>
      </c>
      <c r="Q1865" s="10" t="str" cm="1">
        <f t="array" ref="Q1865">IF(NOT(ISBLANK($B1865)),AND(P1865=TRUE,LEN(O1865)&lt;81,NOT(ISNUMBER(FIND('List of Values'!$C$2:$C$23,O1865)))),"")</f>
        <v/>
      </c>
      <c r="R1865" s="11"/>
      <c r="S1865" s="10" t="str">
        <f t="shared" ref="S1865:S1928" si="208">IF(NOT(ISBLANK($B1865)),IF(NOT(ISBLANK(R1865)),TRUE,FALSE),"")</f>
        <v/>
      </c>
      <c r="T1865" s="10" t="str">
        <f>IF(NOT(ISBLANK($B1865)),AND(S1865=TRUE,NOT(COUNTIF('List of Values'!$B$2:$B$255,R1865)=0)),"")</f>
        <v/>
      </c>
      <c r="U1865" s="11"/>
      <c r="V1865" s="10" t="str">
        <f t="shared" ref="V1865:V1928" si="209">IF(NOT(ISBLANK($B1865)),IF(NOT(ISBLANK(U1865)),TRUE,FALSE),"")</f>
        <v/>
      </c>
      <c r="W1865" s="10" t="str">
        <f>IF(NOT(ISBLANK($B1865)),AND(V1865=TRUE,NOT(COUNTIF('List of Values'!$A$2:$A$10,U1865)=0)),"")</f>
        <v/>
      </c>
    </row>
    <row r="1866" spans="2:23">
      <c r="B1866" s="12"/>
      <c r="C1866" s="11"/>
      <c r="D1866" s="10" t="str">
        <f t="shared" si="203"/>
        <v/>
      </c>
      <c r="E1866" s="10" t="str" cm="1">
        <f t="array" ref="E1866">IF(NOT(ISBLANK($B1866)),AND(D1866=TRUE,LEN(C1866)&lt;81,NOT(ISNUMBER(FIND('List of Values'!$C$2:$C$20,C1866)))),"")</f>
        <v/>
      </c>
      <c r="F1866" s="11"/>
      <c r="G1866" s="10" t="str">
        <f t="shared" si="204"/>
        <v/>
      </c>
      <c r="H1866" s="10" t="str" cm="1">
        <f t="array" ref="H1866">IF(NOT(ISBLANK($B1866)),AND(G1866=TRUE,LEN(F1866)&lt;81,NOT(ISNUMBER(FIND('List of Values'!$C$2:$C$20,F1866)))),"")</f>
        <v/>
      </c>
      <c r="I1866" s="11"/>
      <c r="J1866" s="10" t="str">
        <f t="shared" si="205"/>
        <v/>
      </c>
      <c r="K1866" s="10" t="str" cm="1">
        <f t="array" ref="K1866">IF(NOT(ISBLANK($B1866)),AND(J1866=TRUE,LEN(I1866)&lt;61,NOT(ISNUMBER(FIND('List of Values'!$C$2:$C$23,I1866)))),"")</f>
        <v/>
      </c>
      <c r="L1866" s="11"/>
      <c r="M1866" s="10" t="str">
        <f t="shared" si="206"/>
        <v/>
      </c>
      <c r="N1866" s="10" t="str" cm="1">
        <f t="array" ref="N1866">IF(NOT(ISBLANK($B1866)),AND(M1866=TRUE,LEN(L1866)&lt;61,NOT(ISNUMBER(FIND('List of Values'!$C$2:$C$23,L1866)))),"")</f>
        <v/>
      </c>
      <c r="O1866" s="11"/>
      <c r="P1866" s="10" t="str">
        <f t="shared" si="207"/>
        <v/>
      </c>
      <c r="Q1866" s="10" t="str" cm="1">
        <f t="array" ref="Q1866">IF(NOT(ISBLANK($B1866)),AND(P1866=TRUE,LEN(O1866)&lt;81,NOT(ISNUMBER(FIND('List of Values'!$C$2:$C$23,O1866)))),"")</f>
        <v/>
      </c>
      <c r="R1866" s="11"/>
      <c r="S1866" s="10" t="str">
        <f t="shared" si="208"/>
        <v/>
      </c>
      <c r="T1866" s="10" t="str">
        <f>IF(NOT(ISBLANK($B1866)),AND(S1866=TRUE,NOT(COUNTIF('List of Values'!$B$2:$B$255,R1866)=0)),"")</f>
        <v/>
      </c>
      <c r="U1866" s="11"/>
      <c r="V1866" s="10" t="str">
        <f t="shared" si="209"/>
        <v/>
      </c>
      <c r="W1866" s="10" t="str">
        <f>IF(NOT(ISBLANK($B1866)),AND(V1866=TRUE,NOT(COUNTIF('List of Values'!$A$2:$A$10,U1866)=0)),"")</f>
        <v/>
      </c>
    </row>
    <row r="1867" spans="2:23">
      <c r="B1867" s="12"/>
      <c r="C1867" s="11"/>
      <c r="D1867" s="10" t="str">
        <f t="shared" si="203"/>
        <v/>
      </c>
      <c r="E1867" s="10" t="str" cm="1">
        <f t="array" ref="E1867">IF(NOT(ISBLANK($B1867)),AND(D1867=TRUE,LEN(C1867)&lt;81,NOT(ISNUMBER(FIND('List of Values'!$C$2:$C$20,C1867)))),"")</f>
        <v/>
      </c>
      <c r="F1867" s="11"/>
      <c r="G1867" s="10" t="str">
        <f t="shared" si="204"/>
        <v/>
      </c>
      <c r="H1867" s="10" t="str" cm="1">
        <f t="array" ref="H1867">IF(NOT(ISBLANK($B1867)),AND(G1867=TRUE,LEN(F1867)&lt;81,NOT(ISNUMBER(FIND('List of Values'!$C$2:$C$20,F1867)))),"")</f>
        <v/>
      </c>
      <c r="I1867" s="11"/>
      <c r="J1867" s="10" t="str">
        <f t="shared" si="205"/>
        <v/>
      </c>
      <c r="K1867" s="10" t="str" cm="1">
        <f t="array" ref="K1867">IF(NOT(ISBLANK($B1867)),AND(J1867=TRUE,LEN(I1867)&lt;61,NOT(ISNUMBER(FIND('List of Values'!$C$2:$C$23,I1867)))),"")</f>
        <v/>
      </c>
      <c r="L1867" s="11"/>
      <c r="M1867" s="10" t="str">
        <f t="shared" si="206"/>
        <v/>
      </c>
      <c r="N1867" s="10" t="str" cm="1">
        <f t="array" ref="N1867">IF(NOT(ISBLANK($B1867)),AND(M1867=TRUE,LEN(L1867)&lt;61,NOT(ISNUMBER(FIND('List of Values'!$C$2:$C$23,L1867)))),"")</f>
        <v/>
      </c>
      <c r="O1867" s="11"/>
      <c r="P1867" s="10" t="str">
        <f t="shared" si="207"/>
        <v/>
      </c>
      <c r="Q1867" s="10" t="str" cm="1">
        <f t="array" ref="Q1867">IF(NOT(ISBLANK($B1867)),AND(P1867=TRUE,LEN(O1867)&lt;81,NOT(ISNUMBER(FIND('List of Values'!$C$2:$C$23,O1867)))),"")</f>
        <v/>
      </c>
      <c r="R1867" s="11"/>
      <c r="S1867" s="10" t="str">
        <f t="shared" si="208"/>
        <v/>
      </c>
      <c r="T1867" s="10" t="str">
        <f>IF(NOT(ISBLANK($B1867)),AND(S1867=TRUE,NOT(COUNTIF('List of Values'!$B$2:$B$255,R1867)=0)),"")</f>
        <v/>
      </c>
      <c r="U1867" s="11"/>
      <c r="V1867" s="10" t="str">
        <f t="shared" si="209"/>
        <v/>
      </c>
      <c r="W1867" s="10" t="str">
        <f>IF(NOT(ISBLANK($B1867)),AND(V1867=TRUE,NOT(COUNTIF('List of Values'!$A$2:$A$10,U1867)=0)),"")</f>
        <v/>
      </c>
    </row>
    <row r="1868" spans="2:23">
      <c r="B1868" s="12"/>
      <c r="C1868" s="11"/>
      <c r="D1868" s="10" t="str">
        <f t="shared" si="203"/>
        <v/>
      </c>
      <c r="E1868" s="10" t="str" cm="1">
        <f t="array" ref="E1868">IF(NOT(ISBLANK($B1868)),AND(D1868=TRUE,LEN(C1868)&lt;81,NOT(ISNUMBER(FIND('List of Values'!$C$2:$C$20,C1868)))),"")</f>
        <v/>
      </c>
      <c r="F1868" s="11"/>
      <c r="G1868" s="10" t="str">
        <f t="shared" si="204"/>
        <v/>
      </c>
      <c r="H1868" s="10" t="str" cm="1">
        <f t="array" ref="H1868">IF(NOT(ISBLANK($B1868)),AND(G1868=TRUE,LEN(F1868)&lt;81,NOT(ISNUMBER(FIND('List of Values'!$C$2:$C$20,F1868)))),"")</f>
        <v/>
      </c>
      <c r="I1868" s="11"/>
      <c r="J1868" s="10" t="str">
        <f t="shared" si="205"/>
        <v/>
      </c>
      <c r="K1868" s="10" t="str" cm="1">
        <f t="array" ref="K1868">IF(NOT(ISBLANK($B1868)),AND(J1868=TRUE,LEN(I1868)&lt;61,NOT(ISNUMBER(FIND('List of Values'!$C$2:$C$23,I1868)))),"")</f>
        <v/>
      </c>
      <c r="L1868" s="11"/>
      <c r="M1868" s="10" t="str">
        <f t="shared" si="206"/>
        <v/>
      </c>
      <c r="N1868" s="10" t="str" cm="1">
        <f t="array" ref="N1868">IF(NOT(ISBLANK($B1868)),AND(M1868=TRUE,LEN(L1868)&lt;61,NOT(ISNUMBER(FIND('List of Values'!$C$2:$C$23,L1868)))),"")</f>
        <v/>
      </c>
      <c r="O1868" s="11"/>
      <c r="P1868" s="10" t="str">
        <f t="shared" si="207"/>
        <v/>
      </c>
      <c r="Q1868" s="10" t="str" cm="1">
        <f t="array" ref="Q1868">IF(NOT(ISBLANK($B1868)),AND(P1868=TRUE,LEN(O1868)&lt;81,NOT(ISNUMBER(FIND('List of Values'!$C$2:$C$23,O1868)))),"")</f>
        <v/>
      </c>
      <c r="R1868" s="11"/>
      <c r="S1868" s="10" t="str">
        <f t="shared" si="208"/>
        <v/>
      </c>
      <c r="T1868" s="10" t="str">
        <f>IF(NOT(ISBLANK($B1868)),AND(S1868=TRUE,NOT(COUNTIF('List of Values'!$B$2:$B$255,R1868)=0)),"")</f>
        <v/>
      </c>
      <c r="U1868" s="11"/>
      <c r="V1868" s="10" t="str">
        <f t="shared" si="209"/>
        <v/>
      </c>
      <c r="W1868" s="10" t="str">
        <f>IF(NOT(ISBLANK($B1868)),AND(V1868=TRUE,NOT(COUNTIF('List of Values'!$A$2:$A$10,U1868)=0)),"")</f>
        <v/>
      </c>
    </row>
    <row r="1869" spans="2:23">
      <c r="B1869" s="12"/>
      <c r="C1869" s="11"/>
      <c r="D1869" s="10" t="str">
        <f t="shared" si="203"/>
        <v/>
      </c>
      <c r="E1869" s="10" t="str" cm="1">
        <f t="array" ref="E1869">IF(NOT(ISBLANK($B1869)),AND(D1869=TRUE,LEN(C1869)&lt;81,NOT(ISNUMBER(FIND('List of Values'!$C$2:$C$20,C1869)))),"")</f>
        <v/>
      </c>
      <c r="F1869" s="11"/>
      <c r="G1869" s="10" t="str">
        <f t="shared" si="204"/>
        <v/>
      </c>
      <c r="H1869" s="10" t="str" cm="1">
        <f t="array" ref="H1869">IF(NOT(ISBLANK($B1869)),AND(G1869=TRUE,LEN(F1869)&lt;81,NOT(ISNUMBER(FIND('List of Values'!$C$2:$C$20,F1869)))),"")</f>
        <v/>
      </c>
      <c r="I1869" s="11"/>
      <c r="J1869" s="10" t="str">
        <f t="shared" si="205"/>
        <v/>
      </c>
      <c r="K1869" s="10" t="str" cm="1">
        <f t="array" ref="K1869">IF(NOT(ISBLANK($B1869)),AND(J1869=TRUE,LEN(I1869)&lt;61,NOT(ISNUMBER(FIND('List of Values'!$C$2:$C$23,I1869)))),"")</f>
        <v/>
      </c>
      <c r="L1869" s="11"/>
      <c r="M1869" s="10" t="str">
        <f t="shared" si="206"/>
        <v/>
      </c>
      <c r="N1869" s="10" t="str" cm="1">
        <f t="array" ref="N1869">IF(NOT(ISBLANK($B1869)),AND(M1869=TRUE,LEN(L1869)&lt;61,NOT(ISNUMBER(FIND('List of Values'!$C$2:$C$23,L1869)))),"")</f>
        <v/>
      </c>
      <c r="O1869" s="11"/>
      <c r="P1869" s="10" t="str">
        <f t="shared" si="207"/>
        <v/>
      </c>
      <c r="Q1869" s="10" t="str" cm="1">
        <f t="array" ref="Q1869">IF(NOT(ISBLANK($B1869)),AND(P1869=TRUE,LEN(O1869)&lt;81,NOT(ISNUMBER(FIND('List of Values'!$C$2:$C$23,O1869)))),"")</f>
        <v/>
      </c>
      <c r="R1869" s="11"/>
      <c r="S1869" s="10" t="str">
        <f t="shared" si="208"/>
        <v/>
      </c>
      <c r="T1869" s="10" t="str">
        <f>IF(NOT(ISBLANK($B1869)),AND(S1869=TRUE,NOT(COUNTIF('List of Values'!$B$2:$B$255,R1869)=0)),"")</f>
        <v/>
      </c>
      <c r="U1869" s="11"/>
      <c r="V1869" s="10" t="str">
        <f t="shared" si="209"/>
        <v/>
      </c>
      <c r="W1869" s="10" t="str">
        <f>IF(NOT(ISBLANK($B1869)),AND(V1869=TRUE,NOT(COUNTIF('List of Values'!$A$2:$A$10,U1869)=0)),"")</f>
        <v/>
      </c>
    </row>
    <row r="1870" spans="2:23">
      <c r="B1870" s="12"/>
      <c r="C1870" s="11"/>
      <c r="D1870" s="10" t="str">
        <f t="shared" si="203"/>
        <v/>
      </c>
      <c r="E1870" s="10" t="str" cm="1">
        <f t="array" ref="E1870">IF(NOT(ISBLANK($B1870)),AND(D1870=TRUE,LEN(C1870)&lt;81,NOT(ISNUMBER(FIND('List of Values'!$C$2:$C$20,C1870)))),"")</f>
        <v/>
      </c>
      <c r="F1870" s="11"/>
      <c r="G1870" s="10" t="str">
        <f t="shared" si="204"/>
        <v/>
      </c>
      <c r="H1870" s="10" t="str" cm="1">
        <f t="array" ref="H1870">IF(NOT(ISBLANK($B1870)),AND(G1870=TRUE,LEN(F1870)&lt;81,NOT(ISNUMBER(FIND('List of Values'!$C$2:$C$20,F1870)))),"")</f>
        <v/>
      </c>
      <c r="I1870" s="11"/>
      <c r="J1870" s="10" t="str">
        <f t="shared" si="205"/>
        <v/>
      </c>
      <c r="K1870" s="10" t="str" cm="1">
        <f t="array" ref="K1870">IF(NOT(ISBLANK($B1870)),AND(J1870=TRUE,LEN(I1870)&lt;61,NOT(ISNUMBER(FIND('List of Values'!$C$2:$C$23,I1870)))),"")</f>
        <v/>
      </c>
      <c r="L1870" s="11"/>
      <c r="M1870" s="10" t="str">
        <f t="shared" si="206"/>
        <v/>
      </c>
      <c r="N1870" s="10" t="str" cm="1">
        <f t="array" ref="N1870">IF(NOT(ISBLANK($B1870)),AND(M1870=TRUE,LEN(L1870)&lt;61,NOT(ISNUMBER(FIND('List of Values'!$C$2:$C$23,L1870)))),"")</f>
        <v/>
      </c>
      <c r="O1870" s="11"/>
      <c r="P1870" s="10" t="str">
        <f t="shared" si="207"/>
        <v/>
      </c>
      <c r="Q1870" s="10" t="str" cm="1">
        <f t="array" ref="Q1870">IF(NOT(ISBLANK($B1870)),AND(P1870=TRUE,LEN(O1870)&lt;81,NOT(ISNUMBER(FIND('List of Values'!$C$2:$C$23,O1870)))),"")</f>
        <v/>
      </c>
      <c r="R1870" s="11"/>
      <c r="S1870" s="10" t="str">
        <f t="shared" si="208"/>
        <v/>
      </c>
      <c r="T1870" s="10" t="str">
        <f>IF(NOT(ISBLANK($B1870)),AND(S1870=TRUE,NOT(COUNTIF('List of Values'!$B$2:$B$255,R1870)=0)),"")</f>
        <v/>
      </c>
      <c r="U1870" s="11"/>
      <c r="V1870" s="10" t="str">
        <f t="shared" si="209"/>
        <v/>
      </c>
      <c r="W1870" s="10" t="str">
        <f>IF(NOT(ISBLANK($B1870)),AND(V1870=TRUE,NOT(COUNTIF('List of Values'!$A$2:$A$10,U1870)=0)),"")</f>
        <v/>
      </c>
    </row>
    <row r="1871" spans="2:23">
      <c r="B1871" s="12"/>
      <c r="C1871" s="11"/>
      <c r="D1871" s="10" t="str">
        <f t="shared" si="203"/>
        <v/>
      </c>
      <c r="E1871" s="10" t="str" cm="1">
        <f t="array" ref="E1871">IF(NOT(ISBLANK($B1871)),AND(D1871=TRUE,LEN(C1871)&lt;81,NOT(ISNUMBER(FIND('List of Values'!$C$2:$C$20,C1871)))),"")</f>
        <v/>
      </c>
      <c r="F1871" s="11"/>
      <c r="G1871" s="10" t="str">
        <f t="shared" si="204"/>
        <v/>
      </c>
      <c r="H1871" s="10" t="str" cm="1">
        <f t="array" ref="H1871">IF(NOT(ISBLANK($B1871)),AND(G1871=TRUE,LEN(F1871)&lt;81,NOT(ISNUMBER(FIND('List of Values'!$C$2:$C$20,F1871)))),"")</f>
        <v/>
      </c>
      <c r="I1871" s="11"/>
      <c r="J1871" s="10" t="str">
        <f t="shared" si="205"/>
        <v/>
      </c>
      <c r="K1871" s="10" t="str" cm="1">
        <f t="array" ref="K1871">IF(NOT(ISBLANK($B1871)),AND(J1871=TRUE,LEN(I1871)&lt;61,NOT(ISNUMBER(FIND('List of Values'!$C$2:$C$23,I1871)))),"")</f>
        <v/>
      </c>
      <c r="L1871" s="11"/>
      <c r="M1871" s="10" t="str">
        <f t="shared" si="206"/>
        <v/>
      </c>
      <c r="N1871" s="10" t="str" cm="1">
        <f t="array" ref="N1871">IF(NOT(ISBLANK($B1871)),AND(M1871=TRUE,LEN(L1871)&lt;61,NOT(ISNUMBER(FIND('List of Values'!$C$2:$C$23,L1871)))),"")</f>
        <v/>
      </c>
      <c r="O1871" s="11"/>
      <c r="P1871" s="10" t="str">
        <f t="shared" si="207"/>
        <v/>
      </c>
      <c r="Q1871" s="10" t="str" cm="1">
        <f t="array" ref="Q1871">IF(NOT(ISBLANK($B1871)),AND(P1871=TRUE,LEN(O1871)&lt;81,NOT(ISNUMBER(FIND('List of Values'!$C$2:$C$23,O1871)))),"")</f>
        <v/>
      </c>
      <c r="R1871" s="11"/>
      <c r="S1871" s="10" t="str">
        <f t="shared" si="208"/>
        <v/>
      </c>
      <c r="T1871" s="10" t="str">
        <f>IF(NOT(ISBLANK($B1871)),AND(S1871=TRUE,NOT(COUNTIF('List of Values'!$B$2:$B$255,R1871)=0)),"")</f>
        <v/>
      </c>
      <c r="U1871" s="11"/>
      <c r="V1871" s="10" t="str">
        <f t="shared" si="209"/>
        <v/>
      </c>
      <c r="W1871" s="10" t="str">
        <f>IF(NOT(ISBLANK($B1871)),AND(V1871=TRUE,NOT(COUNTIF('List of Values'!$A$2:$A$10,U1871)=0)),"")</f>
        <v/>
      </c>
    </row>
    <row r="1872" spans="2:23">
      <c r="B1872" s="12"/>
      <c r="C1872" s="11"/>
      <c r="D1872" s="10" t="str">
        <f t="shared" si="203"/>
        <v/>
      </c>
      <c r="E1872" s="10" t="str" cm="1">
        <f t="array" ref="E1872">IF(NOT(ISBLANK($B1872)),AND(D1872=TRUE,LEN(C1872)&lt;81,NOT(ISNUMBER(FIND('List of Values'!$C$2:$C$20,C1872)))),"")</f>
        <v/>
      </c>
      <c r="F1872" s="11"/>
      <c r="G1872" s="10" t="str">
        <f t="shared" si="204"/>
        <v/>
      </c>
      <c r="H1872" s="10" t="str" cm="1">
        <f t="array" ref="H1872">IF(NOT(ISBLANK($B1872)),AND(G1872=TRUE,LEN(F1872)&lt;81,NOT(ISNUMBER(FIND('List of Values'!$C$2:$C$20,F1872)))),"")</f>
        <v/>
      </c>
      <c r="I1872" s="11"/>
      <c r="J1872" s="10" t="str">
        <f t="shared" si="205"/>
        <v/>
      </c>
      <c r="K1872" s="10" t="str" cm="1">
        <f t="array" ref="K1872">IF(NOT(ISBLANK($B1872)),AND(J1872=TRUE,LEN(I1872)&lt;61,NOT(ISNUMBER(FIND('List of Values'!$C$2:$C$23,I1872)))),"")</f>
        <v/>
      </c>
      <c r="L1872" s="11"/>
      <c r="M1872" s="10" t="str">
        <f t="shared" si="206"/>
        <v/>
      </c>
      <c r="N1872" s="10" t="str" cm="1">
        <f t="array" ref="N1872">IF(NOT(ISBLANK($B1872)),AND(M1872=TRUE,LEN(L1872)&lt;61,NOT(ISNUMBER(FIND('List of Values'!$C$2:$C$23,L1872)))),"")</f>
        <v/>
      </c>
      <c r="O1872" s="11"/>
      <c r="P1872" s="10" t="str">
        <f t="shared" si="207"/>
        <v/>
      </c>
      <c r="Q1872" s="10" t="str" cm="1">
        <f t="array" ref="Q1872">IF(NOT(ISBLANK($B1872)),AND(P1872=TRUE,LEN(O1872)&lt;81,NOT(ISNUMBER(FIND('List of Values'!$C$2:$C$23,O1872)))),"")</f>
        <v/>
      </c>
      <c r="R1872" s="11"/>
      <c r="S1872" s="10" t="str">
        <f t="shared" si="208"/>
        <v/>
      </c>
      <c r="T1872" s="10" t="str">
        <f>IF(NOT(ISBLANK($B1872)),AND(S1872=TRUE,NOT(COUNTIF('List of Values'!$B$2:$B$255,R1872)=0)),"")</f>
        <v/>
      </c>
      <c r="U1872" s="11"/>
      <c r="V1872" s="10" t="str">
        <f t="shared" si="209"/>
        <v/>
      </c>
      <c r="W1872" s="10" t="str">
        <f>IF(NOT(ISBLANK($B1872)),AND(V1872=TRUE,NOT(COUNTIF('List of Values'!$A$2:$A$10,U1872)=0)),"")</f>
        <v/>
      </c>
    </row>
    <row r="1873" spans="2:23">
      <c r="B1873" s="12"/>
      <c r="C1873" s="11"/>
      <c r="D1873" s="10" t="str">
        <f t="shared" si="203"/>
        <v/>
      </c>
      <c r="E1873" s="10" t="str" cm="1">
        <f t="array" ref="E1873">IF(NOT(ISBLANK($B1873)),AND(D1873=TRUE,LEN(C1873)&lt;81,NOT(ISNUMBER(FIND('List of Values'!$C$2:$C$20,C1873)))),"")</f>
        <v/>
      </c>
      <c r="F1873" s="11"/>
      <c r="G1873" s="10" t="str">
        <f t="shared" si="204"/>
        <v/>
      </c>
      <c r="H1873" s="10" t="str" cm="1">
        <f t="array" ref="H1873">IF(NOT(ISBLANK($B1873)),AND(G1873=TRUE,LEN(F1873)&lt;81,NOT(ISNUMBER(FIND('List of Values'!$C$2:$C$20,F1873)))),"")</f>
        <v/>
      </c>
      <c r="I1873" s="11"/>
      <c r="J1873" s="10" t="str">
        <f t="shared" si="205"/>
        <v/>
      </c>
      <c r="K1873" s="10" t="str" cm="1">
        <f t="array" ref="K1873">IF(NOT(ISBLANK($B1873)),AND(J1873=TRUE,LEN(I1873)&lt;61,NOT(ISNUMBER(FIND('List of Values'!$C$2:$C$23,I1873)))),"")</f>
        <v/>
      </c>
      <c r="L1873" s="11"/>
      <c r="M1873" s="10" t="str">
        <f t="shared" si="206"/>
        <v/>
      </c>
      <c r="N1873" s="10" t="str" cm="1">
        <f t="array" ref="N1873">IF(NOT(ISBLANK($B1873)),AND(M1873=TRUE,LEN(L1873)&lt;61,NOT(ISNUMBER(FIND('List of Values'!$C$2:$C$23,L1873)))),"")</f>
        <v/>
      </c>
      <c r="O1873" s="11"/>
      <c r="P1873" s="10" t="str">
        <f t="shared" si="207"/>
        <v/>
      </c>
      <c r="Q1873" s="10" t="str" cm="1">
        <f t="array" ref="Q1873">IF(NOT(ISBLANK($B1873)),AND(P1873=TRUE,LEN(O1873)&lt;81,NOT(ISNUMBER(FIND('List of Values'!$C$2:$C$23,O1873)))),"")</f>
        <v/>
      </c>
      <c r="R1873" s="11"/>
      <c r="S1873" s="10" t="str">
        <f t="shared" si="208"/>
        <v/>
      </c>
      <c r="T1873" s="10" t="str">
        <f>IF(NOT(ISBLANK($B1873)),AND(S1873=TRUE,NOT(COUNTIF('List of Values'!$B$2:$B$255,R1873)=0)),"")</f>
        <v/>
      </c>
      <c r="U1873" s="11"/>
      <c r="V1873" s="10" t="str">
        <f t="shared" si="209"/>
        <v/>
      </c>
      <c r="W1873" s="10" t="str">
        <f>IF(NOT(ISBLANK($B1873)),AND(V1873=TRUE,NOT(COUNTIF('List of Values'!$A$2:$A$10,U1873)=0)),"")</f>
        <v/>
      </c>
    </row>
    <row r="1874" spans="2:23">
      <c r="B1874" s="12"/>
      <c r="C1874" s="11"/>
      <c r="D1874" s="10" t="str">
        <f t="shared" si="203"/>
        <v/>
      </c>
      <c r="E1874" s="10" t="str" cm="1">
        <f t="array" ref="E1874">IF(NOT(ISBLANK($B1874)),AND(D1874=TRUE,LEN(C1874)&lt;81,NOT(ISNUMBER(FIND('List of Values'!$C$2:$C$20,C1874)))),"")</f>
        <v/>
      </c>
      <c r="F1874" s="11"/>
      <c r="G1874" s="10" t="str">
        <f t="shared" si="204"/>
        <v/>
      </c>
      <c r="H1874" s="10" t="str" cm="1">
        <f t="array" ref="H1874">IF(NOT(ISBLANK($B1874)),AND(G1874=TRUE,LEN(F1874)&lt;81,NOT(ISNUMBER(FIND('List of Values'!$C$2:$C$20,F1874)))),"")</f>
        <v/>
      </c>
      <c r="I1874" s="11"/>
      <c r="J1874" s="10" t="str">
        <f t="shared" si="205"/>
        <v/>
      </c>
      <c r="K1874" s="10" t="str" cm="1">
        <f t="array" ref="K1874">IF(NOT(ISBLANK($B1874)),AND(J1874=TRUE,LEN(I1874)&lt;61,NOT(ISNUMBER(FIND('List of Values'!$C$2:$C$23,I1874)))),"")</f>
        <v/>
      </c>
      <c r="L1874" s="11"/>
      <c r="M1874" s="10" t="str">
        <f t="shared" si="206"/>
        <v/>
      </c>
      <c r="N1874" s="10" t="str" cm="1">
        <f t="array" ref="N1874">IF(NOT(ISBLANK($B1874)),AND(M1874=TRUE,LEN(L1874)&lt;61,NOT(ISNUMBER(FIND('List of Values'!$C$2:$C$23,L1874)))),"")</f>
        <v/>
      </c>
      <c r="O1874" s="11"/>
      <c r="P1874" s="10" t="str">
        <f t="shared" si="207"/>
        <v/>
      </c>
      <c r="Q1874" s="10" t="str" cm="1">
        <f t="array" ref="Q1874">IF(NOT(ISBLANK($B1874)),AND(P1874=TRUE,LEN(O1874)&lt;81,NOT(ISNUMBER(FIND('List of Values'!$C$2:$C$23,O1874)))),"")</f>
        <v/>
      </c>
      <c r="R1874" s="11"/>
      <c r="S1874" s="10" t="str">
        <f t="shared" si="208"/>
        <v/>
      </c>
      <c r="T1874" s="10" t="str">
        <f>IF(NOT(ISBLANK($B1874)),AND(S1874=TRUE,NOT(COUNTIF('List of Values'!$B$2:$B$255,R1874)=0)),"")</f>
        <v/>
      </c>
      <c r="U1874" s="11"/>
      <c r="V1874" s="10" t="str">
        <f t="shared" si="209"/>
        <v/>
      </c>
      <c r="W1874" s="10" t="str">
        <f>IF(NOT(ISBLANK($B1874)),AND(V1874=TRUE,NOT(COUNTIF('List of Values'!$A$2:$A$10,U1874)=0)),"")</f>
        <v/>
      </c>
    </row>
    <row r="1875" spans="2:23">
      <c r="B1875" s="12"/>
      <c r="C1875" s="11"/>
      <c r="D1875" s="10" t="str">
        <f t="shared" si="203"/>
        <v/>
      </c>
      <c r="E1875" s="10" t="str" cm="1">
        <f t="array" ref="E1875">IF(NOT(ISBLANK($B1875)),AND(D1875=TRUE,LEN(C1875)&lt;81,NOT(ISNUMBER(FIND('List of Values'!$C$2:$C$20,C1875)))),"")</f>
        <v/>
      </c>
      <c r="F1875" s="11"/>
      <c r="G1875" s="10" t="str">
        <f t="shared" si="204"/>
        <v/>
      </c>
      <c r="H1875" s="10" t="str" cm="1">
        <f t="array" ref="H1875">IF(NOT(ISBLANK($B1875)),AND(G1875=TRUE,LEN(F1875)&lt;81,NOT(ISNUMBER(FIND('List of Values'!$C$2:$C$20,F1875)))),"")</f>
        <v/>
      </c>
      <c r="I1875" s="11"/>
      <c r="J1875" s="10" t="str">
        <f t="shared" si="205"/>
        <v/>
      </c>
      <c r="K1875" s="10" t="str" cm="1">
        <f t="array" ref="K1875">IF(NOT(ISBLANK($B1875)),AND(J1875=TRUE,LEN(I1875)&lt;61,NOT(ISNUMBER(FIND('List of Values'!$C$2:$C$23,I1875)))),"")</f>
        <v/>
      </c>
      <c r="L1875" s="11"/>
      <c r="M1875" s="10" t="str">
        <f t="shared" si="206"/>
        <v/>
      </c>
      <c r="N1875" s="10" t="str" cm="1">
        <f t="array" ref="N1875">IF(NOT(ISBLANK($B1875)),AND(M1875=TRUE,LEN(L1875)&lt;61,NOT(ISNUMBER(FIND('List of Values'!$C$2:$C$23,L1875)))),"")</f>
        <v/>
      </c>
      <c r="O1875" s="11"/>
      <c r="P1875" s="10" t="str">
        <f t="shared" si="207"/>
        <v/>
      </c>
      <c r="Q1875" s="10" t="str" cm="1">
        <f t="array" ref="Q1875">IF(NOT(ISBLANK($B1875)),AND(P1875=TRUE,LEN(O1875)&lt;81,NOT(ISNUMBER(FIND('List of Values'!$C$2:$C$23,O1875)))),"")</f>
        <v/>
      </c>
      <c r="R1875" s="11"/>
      <c r="S1875" s="10" t="str">
        <f t="shared" si="208"/>
        <v/>
      </c>
      <c r="T1875" s="10" t="str">
        <f>IF(NOT(ISBLANK($B1875)),AND(S1875=TRUE,NOT(COUNTIF('List of Values'!$B$2:$B$255,R1875)=0)),"")</f>
        <v/>
      </c>
      <c r="U1875" s="11"/>
      <c r="V1875" s="10" t="str">
        <f t="shared" si="209"/>
        <v/>
      </c>
      <c r="W1875" s="10" t="str">
        <f>IF(NOT(ISBLANK($B1875)),AND(V1875=TRUE,NOT(COUNTIF('List of Values'!$A$2:$A$10,U1875)=0)),"")</f>
        <v/>
      </c>
    </row>
    <row r="1876" spans="2:23">
      <c r="B1876" s="12"/>
      <c r="C1876" s="11"/>
      <c r="D1876" s="10" t="str">
        <f t="shared" si="203"/>
        <v/>
      </c>
      <c r="E1876" s="10" t="str" cm="1">
        <f t="array" ref="E1876">IF(NOT(ISBLANK($B1876)),AND(D1876=TRUE,LEN(C1876)&lt;81,NOT(ISNUMBER(FIND('List of Values'!$C$2:$C$20,C1876)))),"")</f>
        <v/>
      </c>
      <c r="F1876" s="11"/>
      <c r="G1876" s="10" t="str">
        <f t="shared" si="204"/>
        <v/>
      </c>
      <c r="H1876" s="10" t="str" cm="1">
        <f t="array" ref="H1876">IF(NOT(ISBLANK($B1876)),AND(G1876=TRUE,LEN(F1876)&lt;81,NOT(ISNUMBER(FIND('List of Values'!$C$2:$C$20,F1876)))),"")</f>
        <v/>
      </c>
      <c r="I1876" s="11"/>
      <c r="J1876" s="10" t="str">
        <f t="shared" si="205"/>
        <v/>
      </c>
      <c r="K1876" s="10" t="str" cm="1">
        <f t="array" ref="K1876">IF(NOT(ISBLANK($B1876)),AND(J1876=TRUE,LEN(I1876)&lt;61,NOT(ISNUMBER(FIND('List of Values'!$C$2:$C$23,I1876)))),"")</f>
        <v/>
      </c>
      <c r="L1876" s="11"/>
      <c r="M1876" s="10" t="str">
        <f t="shared" si="206"/>
        <v/>
      </c>
      <c r="N1876" s="10" t="str" cm="1">
        <f t="array" ref="N1876">IF(NOT(ISBLANK($B1876)),AND(M1876=TRUE,LEN(L1876)&lt;61,NOT(ISNUMBER(FIND('List of Values'!$C$2:$C$23,L1876)))),"")</f>
        <v/>
      </c>
      <c r="O1876" s="11"/>
      <c r="P1876" s="10" t="str">
        <f t="shared" si="207"/>
        <v/>
      </c>
      <c r="Q1876" s="10" t="str" cm="1">
        <f t="array" ref="Q1876">IF(NOT(ISBLANK($B1876)),AND(P1876=TRUE,LEN(O1876)&lt;81,NOT(ISNUMBER(FIND('List of Values'!$C$2:$C$23,O1876)))),"")</f>
        <v/>
      </c>
      <c r="R1876" s="11"/>
      <c r="S1876" s="10" t="str">
        <f t="shared" si="208"/>
        <v/>
      </c>
      <c r="T1876" s="10" t="str">
        <f>IF(NOT(ISBLANK($B1876)),AND(S1876=TRUE,NOT(COUNTIF('List of Values'!$B$2:$B$255,R1876)=0)),"")</f>
        <v/>
      </c>
      <c r="U1876" s="11"/>
      <c r="V1876" s="10" t="str">
        <f t="shared" si="209"/>
        <v/>
      </c>
      <c r="W1876" s="10" t="str">
        <f>IF(NOT(ISBLANK($B1876)),AND(V1876=TRUE,NOT(COUNTIF('List of Values'!$A$2:$A$10,U1876)=0)),"")</f>
        <v/>
      </c>
    </row>
    <row r="1877" spans="2:23">
      <c r="B1877" s="12"/>
      <c r="C1877" s="11"/>
      <c r="D1877" s="10" t="str">
        <f t="shared" si="203"/>
        <v/>
      </c>
      <c r="E1877" s="10" t="str" cm="1">
        <f t="array" ref="E1877">IF(NOT(ISBLANK($B1877)),AND(D1877=TRUE,LEN(C1877)&lt;81,NOT(ISNUMBER(FIND('List of Values'!$C$2:$C$20,C1877)))),"")</f>
        <v/>
      </c>
      <c r="F1877" s="11"/>
      <c r="G1877" s="10" t="str">
        <f t="shared" si="204"/>
        <v/>
      </c>
      <c r="H1877" s="10" t="str" cm="1">
        <f t="array" ref="H1877">IF(NOT(ISBLANK($B1877)),AND(G1877=TRUE,LEN(F1877)&lt;81,NOT(ISNUMBER(FIND('List of Values'!$C$2:$C$20,F1877)))),"")</f>
        <v/>
      </c>
      <c r="I1877" s="11"/>
      <c r="J1877" s="10" t="str">
        <f t="shared" si="205"/>
        <v/>
      </c>
      <c r="K1877" s="10" t="str" cm="1">
        <f t="array" ref="K1877">IF(NOT(ISBLANK($B1877)),AND(J1877=TRUE,LEN(I1877)&lt;61,NOT(ISNUMBER(FIND('List of Values'!$C$2:$C$23,I1877)))),"")</f>
        <v/>
      </c>
      <c r="L1877" s="11"/>
      <c r="M1877" s="10" t="str">
        <f t="shared" si="206"/>
        <v/>
      </c>
      <c r="N1877" s="10" t="str" cm="1">
        <f t="array" ref="N1877">IF(NOT(ISBLANK($B1877)),AND(M1877=TRUE,LEN(L1877)&lt;61,NOT(ISNUMBER(FIND('List of Values'!$C$2:$C$23,L1877)))),"")</f>
        <v/>
      </c>
      <c r="O1877" s="11"/>
      <c r="P1877" s="10" t="str">
        <f t="shared" si="207"/>
        <v/>
      </c>
      <c r="Q1877" s="10" t="str" cm="1">
        <f t="array" ref="Q1877">IF(NOT(ISBLANK($B1877)),AND(P1877=TRUE,LEN(O1877)&lt;81,NOT(ISNUMBER(FIND('List of Values'!$C$2:$C$23,O1877)))),"")</f>
        <v/>
      </c>
      <c r="R1877" s="11"/>
      <c r="S1877" s="10" t="str">
        <f t="shared" si="208"/>
        <v/>
      </c>
      <c r="T1877" s="10" t="str">
        <f>IF(NOT(ISBLANK($B1877)),AND(S1877=TRUE,NOT(COUNTIF('List of Values'!$B$2:$B$255,R1877)=0)),"")</f>
        <v/>
      </c>
      <c r="U1877" s="11"/>
      <c r="V1877" s="10" t="str">
        <f t="shared" si="209"/>
        <v/>
      </c>
      <c r="W1877" s="10" t="str">
        <f>IF(NOT(ISBLANK($B1877)),AND(V1877=TRUE,NOT(COUNTIF('List of Values'!$A$2:$A$10,U1877)=0)),"")</f>
        <v/>
      </c>
    </row>
    <row r="1878" spans="2:23">
      <c r="B1878" s="12"/>
      <c r="C1878" s="11"/>
      <c r="D1878" s="10" t="str">
        <f t="shared" si="203"/>
        <v/>
      </c>
      <c r="E1878" s="10" t="str" cm="1">
        <f t="array" ref="E1878">IF(NOT(ISBLANK($B1878)),AND(D1878=TRUE,LEN(C1878)&lt;81,NOT(ISNUMBER(FIND('List of Values'!$C$2:$C$20,C1878)))),"")</f>
        <v/>
      </c>
      <c r="F1878" s="11"/>
      <c r="G1878" s="10" t="str">
        <f t="shared" si="204"/>
        <v/>
      </c>
      <c r="H1878" s="10" t="str" cm="1">
        <f t="array" ref="H1878">IF(NOT(ISBLANK($B1878)),AND(G1878=TRUE,LEN(F1878)&lt;81,NOT(ISNUMBER(FIND('List of Values'!$C$2:$C$20,F1878)))),"")</f>
        <v/>
      </c>
      <c r="I1878" s="11"/>
      <c r="J1878" s="10" t="str">
        <f t="shared" si="205"/>
        <v/>
      </c>
      <c r="K1878" s="10" t="str" cm="1">
        <f t="array" ref="K1878">IF(NOT(ISBLANK($B1878)),AND(J1878=TRUE,LEN(I1878)&lt;61,NOT(ISNUMBER(FIND('List of Values'!$C$2:$C$23,I1878)))),"")</f>
        <v/>
      </c>
      <c r="L1878" s="11"/>
      <c r="M1878" s="10" t="str">
        <f t="shared" si="206"/>
        <v/>
      </c>
      <c r="N1878" s="10" t="str" cm="1">
        <f t="array" ref="N1878">IF(NOT(ISBLANK($B1878)),AND(M1878=TRUE,LEN(L1878)&lt;61,NOT(ISNUMBER(FIND('List of Values'!$C$2:$C$23,L1878)))),"")</f>
        <v/>
      </c>
      <c r="O1878" s="11"/>
      <c r="P1878" s="10" t="str">
        <f t="shared" si="207"/>
        <v/>
      </c>
      <c r="Q1878" s="10" t="str" cm="1">
        <f t="array" ref="Q1878">IF(NOT(ISBLANK($B1878)),AND(P1878=TRUE,LEN(O1878)&lt;81,NOT(ISNUMBER(FIND('List of Values'!$C$2:$C$23,O1878)))),"")</f>
        <v/>
      </c>
      <c r="R1878" s="11"/>
      <c r="S1878" s="10" t="str">
        <f t="shared" si="208"/>
        <v/>
      </c>
      <c r="T1878" s="10" t="str">
        <f>IF(NOT(ISBLANK($B1878)),AND(S1878=TRUE,NOT(COUNTIF('List of Values'!$B$2:$B$255,R1878)=0)),"")</f>
        <v/>
      </c>
      <c r="U1878" s="11"/>
      <c r="V1878" s="10" t="str">
        <f t="shared" si="209"/>
        <v/>
      </c>
      <c r="W1878" s="10" t="str">
        <f>IF(NOT(ISBLANK($B1878)),AND(V1878=TRUE,NOT(COUNTIF('List of Values'!$A$2:$A$10,U1878)=0)),"")</f>
        <v/>
      </c>
    </row>
    <row r="1879" spans="2:23">
      <c r="B1879" s="12"/>
      <c r="C1879" s="11"/>
      <c r="D1879" s="10" t="str">
        <f t="shared" si="203"/>
        <v/>
      </c>
      <c r="E1879" s="10" t="str" cm="1">
        <f t="array" ref="E1879">IF(NOT(ISBLANK($B1879)),AND(D1879=TRUE,LEN(C1879)&lt;81,NOT(ISNUMBER(FIND('List of Values'!$C$2:$C$20,C1879)))),"")</f>
        <v/>
      </c>
      <c r="F1879" s="11"/>
      <c r="G1879" s="10" t="str">
        <f t="shared" si="204"/>
        <v/>
      </c>
      <c r="H1879" s="10" t="str" cm="1">
        <f t="array" ref="H1879">IF(NOT(ISBLANK($B1879)),AND(G1879=TRUE,LEN(F1879)&lt;81,NOT(ISNUMBER(FIND('List of Values'!$C$2:$C$20,F1879)))),"")</f>
        <v/>
      </c>
      <c r="I1879" s="11"/>
      <c r="J1879" s="10" t="str">
        <f t="shared" si="205"/>
        <v/>
      </c>
      <c r="K1879" s="10" t="str" cm="1">
        <f t="array" ref="K1879">IF(NOT(ISBLANK($B1879)),AND(J1879=TRUE,LEN(I1879)&lt;61,NOT(ISNUMBER(FIND('List of Values'!$C$2:$C$23,I1879)))),"")</f>
        <v/>
      </c>
      <c r="L1879" s="11"/>
      <c r="M1879" s="10" t="str">
        <f t="shared" si="206"/>
        <v/>
      </c>
      <c r="N1879" s="10" t="str" cm="1">
        <f t="array" ref="N1879">IF(NOT(ISBLANK($B1879)),AND(M1879=TRUE,LEN(L1879)&lt;61,NOT(ISNUMBER(FIND('List of Values'!$C$2:$C$23,L1879)))),"")</f>
        <v/>
      </c>
      <c r="O1879" s="11"/>
      <c r="P1879" s="10" t="str">
        <f t="shared" si="207"/>
        <v/>
      </c>
      <c r="Q1879" s="10" t="str" cm="1">
        <f t="array" ref="Q1879">IF(NOT(ISBLANK($B1879)),AND(P1879=TRUE,LEN(O1879)&lt;81,NOT(ISNUMBER(FIND('List of Values'!$C$2:$C$23,O1879)))),"")</f>
        <v/>
      </c>
      <c r="R1879" s="11"/>
      <c r="S1879" s="10" t="str">
        <f t="shared" si="208"/>
        <v/>
      </c>
      <c r="T1879" s="10" t="str">
        <f>IF(NOT(ISBLANK($B1879)),AND(S1879=TRUE,NOT(COUNTIF('List of Values'!$B$2:$B$255,R1879)=0)),"")</f>
        <v/>
      </c>
      <c r="U1879" s="11"/>
      <c r="V1879" s="10" t="str">
        <f t="shared" si="209"/>
        <v/>
      </c>
      <c r="W1879" s="10" t="str">
        <f>IF(NOT(ISBLANK($B1879)),AND(V1879=TRUE,NOT(COUNTIF('List of Values'!$A$2:$A$10,U1879)=0)),"")</f>
        <v/>
      </c>
    </row>
    <row r="1880" spans="2:23">
      <c r="B1880" s="12"/>
      <c r="C1880" s="11"/>
      <c r="D1880" s="10" t="str">
        <f t="shared" si="203"/>
        <v/>
      </c>
      <c r="E1880" s="10" t="str" cm="1">
        <f t="array" ref="E1880">IF(NOT(ISBLANK($B1880)),AND(D1880=TRUE,LEN(C1880)&lt;81,NOT(ISNUMBER(FIND('List of Values'!$C$2:$C$20,C1880)))),"")</f>
        <v/>
      </c>
      <c r="F1880" s="11"/>
      <c r="G1880" s="10" t="str">
        <f t="shared" si="204"/>
        <v/>
      </c>
      <c r="H1880" s="10" t="str" cm="1">
        <f t="array" ref="H1880">IF(NOT(ISBLANK($B1880)),AND(G1880=TRUE,LEN(F1880)&lt;81,NOT(ISNUMBER(FIND('List of Values'!$C$2:$C$20,F1880)))),"")</f>
        <v/>
      </c>
      <c r="I1880" s="11"/>
      <c r="J1880" s="10" t="str">
        <f t="shared" si="205"/>
        <v/>
      </c>
      <c r="K1880" s="10" t="str" cm="1">
        <f t="array" ref="K1880">IF(NOT(ISBLANK($B1880)),AND(J1880=TRUE,LEN(I1880)&lt;61,NOT(ISNUMBER(FIND('List of Values'!$C$2:$C$23,I1880)))),"")</f>
        <v/>
      </c>
      <c r="L1880" s="11"/>
      <c r="M1880" s="10" t="str">
        <f t="shared" si="206"/>
        <v/>
      </c>
      <c r="N1880" s="10" t="str" cm="1">
        <f t="array" ref="N1880">IF(NOT(ISBLANK($B1880)),AND(M1880=TRUE,LEN(L1880)&lt;61,NOT(ISNUMBER(FIND('List of Values'!$C$2:$C$23,L1880)))),"")</f>
        <v/>
      </c>
      <c r="O1880" s="11"/>
      <c r="P1880" s="10" t="str">
        <f t="shared" si="207"/>
        <v/>
      </c>
      <c r="Q1880" s="10" t="str" cm="1">
        <f t="array" ref="Q1880">IF(NOT(ISBLANK($B1880)),AND(P1880=TRUE,LEN(O1880)&lt;81,NOT(ISNUMBER(FIND('List of Values'!$C$2:$C$23,O1880)))),"")</f>
        <v/>
      </c>
      <c r="R1880" s="11"/>
      <c r="S1880" s="10" t="str">
        <f t="shared" si="208"/>
        <v/>
      </c>
      <c r="T1880" s="10" t="str">
        <f>IF(NOT(ISBLANK($B1880)),AND(S1880=TRUE,NOT(COUNTIF('List of Values'!$B$2:$B$255,R1880)=0)),"")</f>
        <v/>
      </c>
      <c r="U1880" s="11"/>
      <c r="V1880" s="10" t="str">
        <f t="shared" si="209"/>
        <v/>
      </c>
      <c r="W1880" s="10" t="str">
        <f>IF(NOT(ISBLANK($B1880)),AND(V1880=TRUE,NOT(COUNTIF('List of Values'!$A$2:$A$10,U1880)=0)),"")</f>
        <v/>
      </c>
    </row>
    <row r="1881" spans="2:23">
      <c r="B1881" s="12"/>
      <c r="C1881" s="11"/>
      <c r="D1881" s="10" t="str">
        <f t="shared" si="203"/>
        <v/>
      </c>
      <c r="E1881" s="10" t="str" cm="1">
        <f t="array" ref="E1881">IF(NOT(ISBLANK($B1881)),AND(D1881=TRUE,LEN(C1881)&lt;81,NOT(ISNUMBER(FIND('List of Values'!$C$2:$C$20,C1881)))),"")</f>
        <v/>
      </c>
      <c r="F1881" s="11"/>
      <c r="G1881" s="10" t="str">
        <f t="shared" si="204"/>
        <v/>
      </c>
      <c r="H1881" s="10" t="str" cm="1">
        <f t="array" ref="H1881">IF(NOT(ISBLANK($B1881)),AND(G1881=TRUE,LEN(F1881)&lt;81,NOT(ISNUMBER(FIND('List of Values'!$C$2:$C$20,F1881)))),"")</f>
        <v/>
      </c>
      <c r="I1881" s="11"/>
      <c r="J1881" s="10" t="str">
        <f t="shared" si="205"/>
        <v/>
      </c>
      <c r="K1881" s="10" t="str" cm="1">
        <f t="array" ref="K1881">IF(NOT(ISBLANK($B1881)),AND(J1881=TRUE,LEN(I1881)&lt;61,NOT(ISNUMBER(FIND('List of Values'!$C$2:$C$23,I1881)))),"")</f>
        <v/>
      </c>
      <c r="L1881" s="11"/>
      <c r="M1881" s="10" t="str">
        <f t="shared" si="206"/>
        <v/>
      </c>
      <c r="N1881" s="10" t="str" cm="1">
        <f t="array" ref="N1881">IF(NOT(ISBLANK($B1881)),AND(M1881=TRUE,LEN(L1881)&lt;61,NOT(ISNUMBER(FIND('List of Values'!$C$2:$C$23,L1881)))),"")</f>
        <v/>
      </c>
      <c r="O1881" s="11"/>
      <c r="P1881" s="10" t="str">
        <f t="shared" si="207"/>
        <v/>
      </c>
      <c r="Q1881" s="10" t="str" cm="1">
        <f t="array" ref="Q1881">IF(NOT(ISBLANK($B1881)),AND(P1881=TRUE,LEN(O1881)&lt;81,NOT(ISNUMBER(FIND('List of Values'!$C$2:$C$23,O1881)))),"")</f>
        <v/>
      </c>
      <c r="R1881" s="11"/>
      <c r="S1881" s="10" t="str">
        <f t="shared" si="208"/>
        <v/>
      </c>
      <c r="T1881" s="10" t="str">
        <f>IF(NOT(ISBLANK($B1881)),AND(S1881=TRUE,NOT(COUNTIF('List of Values'!$B$2:$B$255,R1881)=0)),"")</f>
        <v/>
      </c>
      <c r="U1881" s="11"/>
      <c r="V1881" s="10" t="str">
        <f t="shared" si="209"/>
        <v/>
      </c>
      <c r="W1881" s="10" t="str">
        <f>IF(NOT(ISBLANK($B1881)),AND(V1881=TRUE,NOT(COUNTIF('List of Values'!$A$2:$A$10,U1881)=0)),"")</f>
        <v/>
      </c>
    </row>
    <row r="1882" spans="2:23">
      <c r="B1882" s="12"/>
      <c r="C1882" s="11"/>
      <c r="D1882" s="10" t="str">
        <f t="shared" si="203"/>
        <v/>
      </c>
      <c r="E1882" s="10" t="str" cm="1">
        <f t="array" ref="E1882">IF(NOT(ISBLANK($B1882)),AND(D1882=TRUE,LEN(C1882)&lt;81,NOT(ISNUMBER(FIND('List of Values'!$C$2:$C$20,C1882)))),"")</f>
        <v/>
      </c>
      <c r="F1882" s="11"/>
      <c r="G1882" s="10" t="str">
        <f t="shared" si="204"/>
        <v/>
      </c>
      <c r="H1882" s="10" t="str" cm="1">
        <f t="array" ref="H1882">IF(NOT(ISBLANK($B1882)),AND(G1882=TRUE,LEN(F1882)&lt;81,NOT(ISNUMBER(FIND('List of Values'!$C$2:$C$20,F1882)))),"")</f>
        <v/>
      </c>
      <c r="I1882" s="11"/>
      <c r="J1882" s="10" t="str">
        <f t="shared" si="205"/>
        <v/>
      </c>
      <c r="K1882" s="10" t="str" cm="1">
        <f t="array" ref="K1882">IF(NOT(ISBLANK($B1882)),AND(J1882=TRUE,LEN(I1882)&lt;61,NOT(ISNUMBER(FIND('List of Values'!$C$2:$C$23,I1882)))),"")</f>
        <v/>
      </c>
      <c r="L1882" s="11"/>
      <c r="M1882" s="10" t="str">
        <f t="shared" si="206"/>
        <v/>
      </c>
      <c r="N1882" s="10" t="str" cm="1">
        <f t="array" ref="N1882">IF(NOT(ISBLANK($B1882)),AND(M1882=TRUE,LEN(L1882)&lt;61,NOT(ISNUMBER(FIND('List of Values'!$C$2:$C$23,L1882)))),"")</f>
        <v/>
      </c>
      <c r="O1882" s="11"/>
      <c r="P1882" s="10" t="str">
        <f t="shared" si="207"/>
        <v/>
      </c>
      <c r="Q1882" s="10" t="str" cm="1">
        <f t="array" ref="Q1882">IF(NOT(ISBLANK($B1882)),AND(P1882=TRUE,LEN(O1882)&lt;81,NOT(ISNUMBER(FIND('List of Values'!$C$2:$C$23,O1882)))),"")</f>
        <v/>
      </c>
      <c r="R1882" s="11"/>
      <c r="S1882" s="10" t="str">
        <f t="shared" si="208"/>
        <v/>
      </c>
      <c r="T1882" s="10" t="str">
        <f>IF(NOT(ISBLANK($B1882)),AND(S1882=TRUE,NOT(COUNTIF('List of Values'!$B$2:$B$255,R1882)=0)),"")</f>
        <v/>
      </c>
      <c r="U1882" s="11"/>
      <c r="V1882" s="10" t="str">
        <f t="shared" si="209"/>
        <v/>
      </c>
      <c r="W1882" s="10" t="str">
        <f>IF(NOT(ISBLANK($B1882)),AND(V1882=TRUE,NOT(COUNTIF('List of Values'!$A$2:$A$10,U1882)=0)),"")</f>
        <v/>
      </c>
    </row>
    <row r="1883" spans="2:23">
      <c r="B1883" s="12"/>
      <c r="C1883" s="11"/>
      <c r="D1883" s="10" t="str">
        <f t="shared" si="203"/>
        <v/>
      </c>
      <c r="E1883" s="10" t="str" cm="1">
        <f t="array" ref="E1883">IF(NOT(ISBLANK($B1883)),AND(D1883=TRUE,LEN(C1883)&lt;81,NOT(ISNUMBER(FIND('List of Values'!$C$2:$C$20,C1883)))),"")</f>
        <v/>
      </c>
      <c r="F1883" s="11"/>
      <c r="G1883" s="10" t="str">
        <f t="shared" si="204"/>
        <v/>
      </c>
      <c r="H1883" s="10" t="str" cm="1">
        <f t="array" ref="H1883">IF(NOT(ISBLANK($B1883)),AND(G1883=TRUE,LEN(F1883)&lt;81,NOT(ISNUMBER(FIND('List of Values'!$C$2:$C$20,F1883)))),"")</f>
        <v/>
      </c>
      <c r="I1883" s="11"/>
      <c r="J1883" s="10" t="str">
        <f t="shared" si="205"/>
        <v/>
      </c>
      <c r="K1883" s="10" t="str" cm="1">
        <f t="array" ref="K1883">IF(NOT(ISBLANK($B1883)),AND(J1883=TRUE,LEN(I1883)&lt;61,NOT(ISNUMBER(FIND('List of Values'!$C$2:$C$23,I1883)))),"")</f>
        <v/>
      </c>
      <c r="L1883" s="11"/>
      <c r="M1883" s="10" t="str">
        <f t="shared" si="206"/>
        <v/>
      </c>
      <c r="N1883" s="10" t="str" cm="1">
        <f t="array" ref="N1883">IF(NOT(ISBLANK($B1883)),AND(M1883=TRUE,LEN(L1883)&lt;61,NOT(ISNUMBER(FIND('List of Values'!$C$2:$C$23,L1883)))),"")</f>
        <v/>
      </c>
      <c r="O1883" s="11"/>
      <c r="P1883" s="10" t="str">
        <f t="shared" si="207"/>
        <v/>
      </c>
      <c r="Q1883" s="10" t="str" cm="1">
        <f t="array" ref="Q1883">IF(NOT(ISBLANK($B1883)),AND(P1883=TRUE,LEN(O1883)&lt;81,NOT(ISNUMBER(FIND('List of Values'!$C$2:$C$23,O1883)))),"")</f>
        <v/>
      </c>
      <c r="R1883" s="11"/>
      <c r="S1883" s="10" t="str">
        <f t="shared" si="208"/>
        <v/>
      </c>
      <c r="T1883" s="10" t="str">
        <f>IF(NOT(ISBLANK($B1883)),AND(S1883=TRUE,NOT(COUNTIF('List of Values'!$B$2:$B$255,R1883)=0)),"")</f>
        <v/>
      </c>
      <c r="U1883" s="11"/>
      <c r="V1883" s="10" t="str">
        <f t="shared" si="209"/>
        <v/>
      </c>
      <c r="W1883" s="10" t="str">
        <f>IF(NOT(ISBLANK($B1883)),AND(V1883=TRUE,NOT(COUNTIF('List of Values'!$A$2:$A$10,U1883)=0)),"")</f>
        <v/>
      </c>
    </row>
    <row r="1884" spans="2:23">
      <c r="B1884" s="12"/>
      <c r="C1884" s="11"/>
      <c r="D1884" s="10" t="str">
        <f t="shared" si="203"/>
        <v/>
      </c>
      <c r="E1884" s="10" t="str" cm="1">
        <f t="array" ref="E1884">IF(NOT(ISBLANK($B1884)),AND(D1884=TRUE,LEN(C1884)&lt;81,NOT(ISNUMBER(FIND('List of Values'!$C$2:$C$20,C1884)))),"")</f>
        <v/>
      </c>
      <c r="F1884" s="11"/>
      <c r="G1884" s="10" t="str">
        <f t="shared" si="204"/>
        <v/>
      </c>
      <c r="H1884" s="10" t="str" cm="1">
        <f t="array" ref="H1884">IF(NOT(ISBLANK($B1884)),AND(G1884=TRUE,LEN(F1884)&lt;81,NOT(ISNUMBER(FIND('List of Values'!$C$2:$C$20,F1884)))),"")</f>
        <v/>
      </c>
      <c r="I1884" s="11"/>
      <c r="J1884" s="10" t="str">
        <f t="shared" si="205"/>
        <v/>
      </c>
      <c r="K1884" s="10" t="str" cm="1">
        <f t="array" ref="K1884">IF(NOT(ISBLANK($B1884)),AND(J1884=TRUE,LEN(I1884)&lt;61,NOT(ISNUMBER(FIND('List of Values'!$C$2:$C$23,I1884)))),"")</f>
        <v/>
      </c>
      <c r="L1884" s="11"/>
      <c r="M1884" s="10" t="str">
        <f t="shared" si="206"/>
        <v/>
      </c>
      <c r="N1884" s="10" t="str" cm="1">
        <f t="array" ref="N1884">IF(NOT(ISBLANK($B1884)),AND(M1884=TRUE,LEN(L1884)&lt;61,NOT(ISNUMBER(FIND('List of Values'!$C$2:$C$23,L1884)))),"")</f>
        <v/>
      </c>
      <c r="O1884" s="11"/>
      <c r="P1884" s="10" t="str">
        <f t="shared" si="207"/>
        <v/>
      </c>
      <c r="Q1884" s="10" t="str" cm="1">
        <f t="array" ref="Q1884">IF(NOT(ISBLANK($B1884)),AND(P1884=TRUE,LEN(O1884)&lt;81,NOT(ISNUMBER(FIND('List of Values'!$C$2:$C$23,O1884)))),"")</f>
        <v/>
      </c>
      <c r="R1884" s="11"/>
      <c r="S1884" s="10" t="str">
        <f t="shared" si="208"/>
        <v/>
      </c>
      <c r="T1884" s="10" t="str">
        <f>IF(NOT(ISBLANK($B1884)),AND(S1884=TRUE,NOT(COUNTIF('List of Values'!$B$2:$B$255,R1884)=0)),"")</f>
        <v/>
      </c>
      <c r="U1884" s="11"/>
      <c r="V1884" s="10" t="str">
        <f t="shared" si="209"/>
        <v/>
      </c>
      <c r="W1884" s="10" t="str">
        <f>IF(NOT(ISBLANK($B1884)),AND(V1884=TRUE,NOT(COUNTIF('List of Values'!$A$2:$A$10,U1884)=0)),"")</f>
        <v/>
      </c>
    </row>
    <row r="1885" spans="2:23">
      <c r="B1885" s="12"/>
      <c r="C1885" s="11"/>
      <c r="D1885" s="10" t="str">
        <f t="shared" si="203"/>
        <v/>
      </c>
      <c r="E1885" s="10" t="str" cm="1">
        <f t="array" ref="E1885">IF(NOT(ISBLANK($B1885)),AND(D1885=TRUE,LEN(C1885)&lt;81,NOT(ISNUMBER(FIND('List of Values'!$C$2:$C$20,C1885)))),"")</f>
        <v/>
      </c>
      <c r="F1885" s="11"/>
      <c r="G1885" s="10" t="str">
        <f t="shared" si="204"/>
        <v/>
      </c>
      <c r="H1885" s="10" t="str" cm="1">
        <f t="array" ref="H1885">IF(NOT(ISBLANK($B1885)),AND(G1885=TRUE,LEN(F1885)&lt;81,NOT(ISNUMBER(FIND('List of Values'!$C$2:$C$20,F1885)))),"")</f>
        <v/>
      </c>
      <c r="I1885" s="11"/>
      <c r="J1885" s="10" t="str">
        <f t="shared" si="205"/>
        <v/>
      </c>
      <c r="K1885" s="10" t="str" cm="1">
        <f t="array" ref="K1885">IF(NOT(ISBLANK($B1885)),AND(J1885=TRUE,LEN(I1885)&lt;61,NOT(ISNUMBER(FIND('List of Values'!$C$2:$C$23,I1885)))),"")</f>
        <v/>
      </c>
      <c r="L1885" s="11"/>
      <c r="M1885" s="10" t="str">
        <f t="shared" si="206"/>
        <v/>
      </c>
      <c r="N1885" s="10" t="str" cm="1">
        <f t="array" ref="N1885">IF(NOT(ISBLANK($B1885)),AND(M1885=TRUE,LEN(L1885)&lt;61,NOT(ISNUMBER(FIND('List of Values'!$C$2:$C$23,L1885)))),"")</f>
        <v/>
      </c>
      <c r="O1885" s="11"/>
      <c r="P1885" s="10" t="str">
        <f t="shared" si="207"/>
        <v/>
      </c>
      <c r="Q1885" s="10" t="str" cm="1">
        <f t="array" ref="Q1885">IF(NOT(ISBLANK($B1885)),AND(P1885=TRUE,LEN(O1885)&lt;81,NOT(ISNUMBER(FIND('List of Values'!$C$2:$C$23,O1885)))),"")</f>
        <v/>
      </c>
      <c r="R1885" s="11"/>
      <c r="S1885" s="10" t="str">
        <f t="shared" si="208"/>
        <v/>
      </c>
      <c r="T1885" s="10" t="str">
        <f>IF(NOT(ISBLANK($B1885)),AND(S1885=TRUE,NOT(COUNTIF('List of Values'!$B$2:$B$255,R1885)=0)),"")</f>
        <v/>
      </c>
      <c r="U1885" s="11"/>
      <c r="V1885" s="10" t="str">
        <f t="shared" si="209"/>
        <v/>
      </c>
      <c r="W1885" s="10" t="str">
        <f>IF(NOT(ISBLANK($B1885)),AND(V1885=TRUE,NOT(COUNTIF('List of Values'!$A$2:$A$10,U1885)=0)),"")</f>
        <v/>
      </c>
    </row>
    <row r="1886" spans="2:23">
      <c r="B1886" s="12"/>
      <c r="C1886" s="11"/>
      <c r="D1886" s="10" t="str">
        <f t="shared" si="203"/>
        <v/>
      </c>
      <c r="E1886" s="10" t="str" cm="1">
        <f t="array" ref="E1886">IF(NOT(ISBLANK($B1886)),AND(D1886=TRUE,LEN(C1886)&lt;81,NOT(ISNUMBER(FIND('List of Values'!$C$2:$C$20,C1886)))),"")</f>
        <v/>
      </c>
      <c r="F1886" s="11"/>
      <c r="G1886" s="10" t="str">
        <f t="shared" si="204"/>
        <v/>
      </c>
      <c r="H1886" s="10" t="str" cm="1">
        <f t="array" ref="H1886">IF(NOT(ISBLANK($B1886)),AND(G1886=TRUE,LEN(F1886)&lt;81,NOT(ISNUMBER(FIND('List of Values'!$C$2:$C$20,F1886)))),"")</f>
        <v/>
      </c>
      <c r="I1886" s="11"/>
      <c r="J1886" s="10" t="str">
        <f t="shared" si="205"/>
        <v/>
      </c>
      <c r="K1886" s="10" t="str" cm="1">
        <f t="array" ref="K1886">IF(NOT(ISBLANK($B1886)),AND(J1886=TRUE,LEN(I1886)&lt;61,NOT(ISNUMBER(FIND('List of Values'!$C$2:$C$23,I1886)))),"")</f>
        <v/>
      </c>
      <c r="L1886" s="11"/>
      <c r="M1886" s="10" t="str">
        <f t="shared" si="206"/>
        <v/>
      </c>
      <c r="N1886" s="10" t="str" cm="1">
        <f t="array" ref="N1886">IF(NOT(ISBLANK($B1886)),AND(M1886=TRUE,LEN(L1886)&lt;61,NOT(ISNUMBER(FIND('List of Values'!$C$2:$C$23,L1886)))),"")</f>
        <v/>
      </c>
      <c r="O1886" s="11"/>
      <c r="P1886" s="10" t="str">
        <f t="shared" si="207"/>
        <v/>
      </c>
      <c r="Q1886" s="10" t="str" cm="1">
        <f t="array" ref="Q1886">IF(NOT(ISBLANK($B1886)),AND(P1886=TRUE,LEN(O1886)&lt;81,NOT(ISNUMBER(FIND('List of Values'!$C$2:$C$23,O1886)))),"")</f>
        <v/>
      </c>
      <c r="R1886" s="11"/>
      <c r="S1886" s="10" t="str">
        <f t="shared" si="208"/>
        <v/>
      </c>
      <c r="T1886" s="10" t="str">
        <f>IF(NOT(ISBLANK($B1886)),AND(S1886=TRUE,NOT(COUNTIF('List of Values'!$B$2:$B$255,R1886)=0)),"")</f>
        <v/>
      </c>
      <c r="U1886" s="11"/>
      <c r="V1886" s="10" t="str">
        <f t="shared" si="209"/>
        <v/>
      </c>
      <c r="W1886" s="10" t="str">
        <f>IF(NOT(ISBLANK($B1886)),AND(V1886=TRUE,NOT(COUNTIF('List of Values'!$A$2:$A$10,U1886)=0)),"")</f>
        <v/>
      </c>
    </row>
    <row r="1887" spans="2:23">
      <c r="B1887" s="12"/>
      <c r="C1887" s="11"/>
      <c r="D1887" s="10" t="str">
        <f t="shared" si="203"/>
        <v/>
      </c>
      <c r="E1887" s="10" t="str" cm="1">
        <f t="array" ref="E1887">IF(NOT(ISBLANK($B1887)),AND(D1887=TRUE,LEN(C1887)&lt;81,NOT(ISNUMBER(FIND('List of Values'!$C$2:$C$20,C1887)))),"")</f>
        <v/>
      </c>
      <c r="F1887" s="11"/>
      <c r="G1887" s="10" t="str">
        <f t="shared" si="204"/>
        <v/>
      </c>
      <c r="H1887" s="10" t="str" cm="1">
        <f t="array" ref="H1887">IF(NOT(ISBLANK($B1887)),AND(G1887=TRUE,LEN(F1887)&lt;81,NOT(ISNUMBER(FIND('List of Values'!$C$2:$C$20,F1887)))),"")</f>
        <v/>
      </c>
      <c r="I1887" s="11"/>
      <c r="J1887" s="10" t="str">
        <f t="shared" si="205"/>
        <v/>
      </c>
      <c r="K1887" s="10" t="str" cm="1">
        <f t="array" ref="K1887">IF(NOT(ISBLANK($B1887)),AND(J1887=TRUE,LEN(I1887)&lt;61,NOT(ISNUMBER(FIND('List of Values'!$C$2:$C$23,I1887)))),"")</f>
        <v/>
      </c>
      <c r="L1887" s="11"/>
      <c r="M1887" s="10" t="str">
        <f t="shared" si="206"/>
        <v/>
      </c>
      <c r="N1887" s="10" t="str" cm="1">
        <f t="array" ref="N1887">IF(NOT(ISBLANK($B1887)),AND(M1887=TRUE,LEN(L1887)&lt;61,NOT(ISNUMBER(FIND('List of Values'!$C$2:$C$23,L1887)))),"")</f>
        <v/>
      </c>
      <c r="O1887" s="11"/>
      <c r="P1887" s="10" t="str">
        <f t="shared" si="207"/>
        <v/>
      </c>
      <c r="Q1887" s="10" t="str" cm="1">
        <f t="array" ref="Q1887">IF(NOT(ISBLANK($B1887)),AND(P1887=TRUE,LEN(O1887)&lt;81,NOT(ISNUMBER(FIND('List of Values'!$C$2:$C$23,O1887)))),"")</f>
        <v/>
      </c>
      <c r="R1887" s="11"/>
      <c r="S1887" s="10" t="str">
        <f t="shared" si="208"/>
        <v/>
      </c>
      <c r="T1887" s="10" t="str">
        <f>IF(NOT(ISBLANK($B1887)),AND(S1887=TRUE,NOT(COUNTIF('List of Values'!$B$2:$B$255,R1887)=0)),"")</f>
        <v/>
      </c>
      <c r="U1887" s="11"/>
      <c r="V1887" s="10" t="str">
        <f t="shared" si="209"/>
        <v/>
      </c>
      <c r="W1887" s="10" t="str">
        <f>IF(NOT(ISBLANK($B1887)),AND(V1887=TRUE,NOT(COUNTIF('List of Values'!$A$2:$A$10,U1887)=0)),"")</f>
        <v/>
      </c>
    </row>
    <row r="1888" spans="2:23">
      <c r="B1888" s="12"/>
      <c r="C1888" s="11"/>
      <c r="D1888" s="10" t="str">
        <f t="shared" si="203"/>
        <v/>
      </c>
      <c r="E1888" s="10" t="str" cm="1">
        <f t="array" ref="E1888">IF(NOT(ISBLANK($B1888)),AND(D1888=TRUE,LEN(C1888)&lt;81,NOT(ISNUMBER(FIND('List of Values'!$C$2:$C$20,C1888)))),"")</f>
        <v/>
      </c>
      <c r="F1888" s="11"/>
      <c r="G1888" s="10" t="str">
        <f t="shared" si="204"/>
        <v/>
      </c>
      <c r="H1888" s="10" t="str" cm="1">
        <f t="array" ref="H1888">IF(NOT(ISBLANK($B1888)),AND(G1888=TRUE,LEN(F1888)&lt;81,NOT(ISNUMBER(FIND('List of Values'!$C$2:$C$20,F1888)))),"")</f>
        <v/>
      </c>
      <c r="I1888" s="11"/>
      <c r="J1888" s="10" t="str">
        <f t="shared" si="205"/>
        <v/>
      </c>
      <c r="K1888" s="10" t="str" cm="1">
        <f t="array" ref="K1888">IF(NOT(ISBLANK($B1888)),AND(J1888=TRUE,LEN(I1888)&lt;61,NOT(ISNUMBER(FIND('List of Values'!$C$2:$C$23,I1888)))),"")</f>
        <v/>
      </c>
      <c r="L1888" s="11"/>
      <c r="M1888" s="10" t="str">
        <f t="shared" si="206"/>
        <v/>
      </c>
      <c r="N1888" s="10" t="str" cm="1">
        <f t="array" ref="N1888">IF(NOT(ISBLANK($B1888)),AND(M1888=TRUE,LEN(L1888)&lt;61,NOT(ISNUMBER(FIND('List of Values'!$C$2:$C$23,L1888)))),"")</f>
        <v/>
      </c>
      <c r="O1888" s="11"/>
      <c r="P1888" s="10" t="str">
        <f t="shared" si="207"/>
        <v/>
      </c>
      <c r="Q1888" s="10" t="str" cm="1">
        <f t="array" ref="Q1888">IF(NOT(ISBLANK($B1888)),AND(P1888=TRUE,LEN(O1888)&lt;81,NOT(ISNUMBER(FIND('List of Values'!$C$2:$C$23,O1888)))),"")</f>
        <v/>
      </c>
      <c r="R1888" s="11"/>
      <c r="S1888" s="10" t="str">
        <f t="shared" si="208"/>
        <v/>
      </c>
      <c r="T1888" s="10" t="str">
        <f>IF(NOT(ISBLANK($B1888)),AND(S1888=TRUE,NOT(COUNTIF('List of Values'!$B$2:$B$255,R1888)=0)),"")</f>
        <v/>
      </c>
      <c r="U1888" s="11"/>
      <c r="V1888" s="10" t="str">
        <f t="shared" si="209"/>
        <v/>
      </c>
      <c r="W1888" s="10" t="str">
        <f>IF(NOT(ISBLANK($B1888)),AND(V1888=TRUE,NOT(COUNTIF('List of Values'!$A$2:$A$10,U1888)=0)),"")</f>
        <v/>
      </c>
    </row>
    <row r="1889" spans="2:23">
      <c r="B1889" s="12"/>
      <c r="C1889" s="11"/>
      <c r="D1889" s="10" t="str">
        <f t="shared" si="203"/>
        <v/>
      </c>
      <c r="E1889" s="10" t="str" cm="1">
        <f t="array" ref="E1889">IF(NOT(ISBLANK($B1889)),AND(D1889=TRUE,LEN(C1889)&lt;81,NOT(ISNUMBER(FIND('List of Values'!$C$2:$C$20,C1889)))),"")</f>
        <v/>
      </c>
      <c r="F1889" s="11"/>
      <c r="G1889" s="10" t="str">
        <f t="shared" si="204"/>
        <v/>
      </c>
      <c r="H1889" s="10" t="str" cm="1">
        <f t="array" ref="H1889">IF(NOT(ISBLANK($B1889)),AND(G1889=TRUE,LEN(F1889)&lt;81,NOT(ISNUMBER(FIND('List of Values'!$C$2:$C$20,F1889)))),"")</f>
        <v/>
      </c>
      <c r="I1889" s="11"/>
      <c r="J1889" s="10" t="str">
        <f t="shared" si="205"/>
        <v/>
      </c>
      <c r="K1889" s="10" t="str" cm="1">
        <f t="array" ref="K1889">IF(NOT(ISBLANK($B1889)),AND(J1889=TRUE,LEN(I1889)&lt;61,NOT(ISNUMBER(FIND('List of Values'!$C$2:$C$23,I1889)))),"")</f>
        <v/>
      </c>
      <c r="L1889" s="11"/>
      <c r="M1889" s="10" t="str">
        <f t="shared" si="206"/>
        <v/>
      </c>
      <c r="N1889" s="10" t="str" cm="1">
        <f t="array" ref="N1889">IF(NOT(ISBLANK($B1889)),AND(M1889=TRUE,LEN(L1889)&lt;61,NOT(ISNUMBER(FIND('List of Values'!$C$2:$C$23,L1889)))),"")</f>
        <v/>
      </c>
      <c r="O1889" s="11"/>
      <c r="P1889" s="10" t="str">
        <f t="shared" si="207"/>
        <v/>
      </c>
      <c r="Q1889" s="10" t="str" cm="1">
        <f t="array" ref="Q1889">IF(NOT(ISBLANK($B1889)),AND(P1889=TRUE,LEN(O1889)&lt;81,NOT(ISNUMBER(FIND('List of Values'!$C$2:$C$23,O1889)))),"")</f>
        <v/>
      </c>
      <c r="R1889" s="11"/>
      <c r="S1889" s="10" t="str">
        <f t="shared" si="208"/>
        <v/>
      </c>
      <c r="T1889" s="10" t="str">
        <f>IF(NOT(ISBLANK($B1889)),AND(S1889=TRUE,NOT(COUNTIF('List of Values'!$B$2:$B$255,R1889)=0)),"")</f>
        <v/>
      </c>
      <c r="U1889" s="11"/>
      <c r="V1889" s="10" t="str">
        <f t="shared" si="209"/>
        <v/>
      </c>
      <c r="W1889" s="10" t="str">
        <f>IF(NOT(ISBLANK($B1889)),AND(V1889=TRUE,NOT(COUNTIF('List of Values'!$A$2:$A$10,U1889)=0)),"")</f>
        <v/>
      </c>
    </row>
    <row r="1890" spans="2:23">
      <c r="B1890" s="12"/>
      <c r="C1890" s="11"/>
      <c r="D1890" s="10" t="str">
        <f t="shared" si="203"/>
        <v/>
      </c>
      <c r="E1890" s="10" t="str" cm="1">
        <f t="array" ref="E1890">IF(NOT(ISBLANK($B1890)),AND(D1890=TRUE,LEN(C1890)&lt;81,NOT(ISNUMBER(FIND('List of Values'!$C$2:$C$20,C1890)))),"")</f>
        <v/>
      </c>
      <c r="F1890" s="11"/>
      <c r="G1890" s="10" t="str">
        <f t="shared" si="204"/>
        <v/>
      </c>
      <c r="H1890" s="10" t="str" cm="1">
        <f t="array" ref="H1890">IF(NOT(ISBLANK($B1890)),AND(G1890=TRUE,LEN(F1890)&lt;81,NOT(ISNUMBER(FIND('List of Values'!$C$2:$C$20,F1890)))),"")</f>
        <v/>
      </c>
      <c r="I1890" s="11"/>
      <c r="J1890" s="10" t="str">
        <f t="shared" si="205"/>
        <v/>
      </c>
      <c r="K1890" s="10" t="str" cm="1">
        <f t="array" ref="K1890">IF(NOT(ISBLANK($B1890)),AND(J1890=TRUE,LEN(I1890)&lt;61,NOT(ISNUMBER(FIND('List of Values'!$C$2:$C$23,I1890)))),"")</f>
        <v/>
      </c>
      <c r="L1890" s="11"/>
      <c r="M1890" s="10" t="str">
        <f t="shared" si="206"/>
        <v/>
      </c>
      <c r="N1890" s="10" t="str" cm="1">
        <f t="array" ref="N1890">IF(NOT(ISBLANK($B1890)),AND(M1890=TRUE,LEN(L1890)&lt;61,NOT(ISNUMBER(FIND('List of Values'!$C$2:$C$23,L1890)))),"")</f>
        <v/>
      </c>
      <c r="O1890" s="11"/>
      <c r="P1890" s="10" t="str">
        <f t="shared" si="207"/>
        <v/>
      </c>
      <c r="Q1890" s="10" t="str" cm="1">
        <f t="array" ref="Q1890">IF(NOT(ISBLANK($B1890)),AND(P1890=TRUE,LEN(O1890)&lt;81,NOT(ISNUMBER(FIND('List of Values'!$C$2:$C$23,O1890)))),"")</f>
        <v/>
      </c>
      <c r="R1890" s="11"/>
      <c r="S1890" s="10" t="str">
        <f t="shared" si="208"/>
        <v/>
      </c>
      <c r="T1890" s="10" t="str">
        <f>IF(NOT(ISBLANK($B1890)),AND(S1890=TRUE,NOT(COUNTIF('List of Values'!$B$2:$B$255,R1890)=0)),"")</f>
        <v/>
      </c>
      <c r="U1890" s="11"/>
      <c r="V1890" s="10" t="str">
        <f t="shared" si="209"/>
        <v/>
      </c>
      <c r="W1890" s="10" t="str">
        <f>IF(NOT(ISBLANK($B1890)),AND(V1890=TRUE,NOT(COUNTIF('List of Values'!$A$2:$A$10,U1890)=0)),"")</f>
        <v/>
      </c>
    </row>
    <row r="1891" spans="2:23">
      <c r="B1891" s="12"/>
      <c r="C1891" s="11"/>
      <c r="D1891" s="10" t="str">
        <f t="shared" si="203"/>
        <v/>
      </c>
      <c r="E1891" s="10" t="str" cm="1">
        <f t="array" ref="E1891">IF(NOT(ISBLANK($B1891)),AND(D1891=TRUE,LEN(C1891)&lt;81,NOT(ISNUMBER(FIND('List of Values'!$C$2:$C$20,C1891)))),"")</f>
        <v/>
      </c>
      <c r="F1891" s="11"/>
      <c r="G1891" s="10" t="str">
        <f t="shared" si="204"/>
        <v/>
      </c>
      <c r="H1891" s="10" t="str" cm="1">
        <f t="array" ref="H1891">IF(NOT(ISBLANK($B1891)),AND(G1891=TRUE,LEN(F1891)&lt;81,NOT(ISNUMBER(FIND('List of Values'!$C$2:$C$20,F1891)))),"")</f>
        <v/>
      </c>
      <c r="I1891" s="11"/>
      <c r="J1891" s="10" t="str">
        <f t="shared" si="205"/>
        <v/>
      </c>
      <c r="K1891" s="10" t="str" cm="1">
        <f t="array" ref="K1891">IF(NOT(ISBLANK($B1891)),AND(J1891=TRUE,LEN(I1891)&lt;61,NOT(ISNUMBER(FIND('List of Values'!$C$2:$C$23,I1891)))),"")</f>
        <v/>
      </c>
      <c r="L1891" s="11"/>
      <c r="M1891" s="10" t="str">
        <f t="shared" si="206"/>
        <v/>
      </c>
      <c r="N1891" s="10" t="str" cm="1">
        <f t="array" ref="N1891">IF(NOT(ISBLANK($B1891)),AND(M1891=TRUE,LEN(L1891)&lt;61,NOT(ISNUMBER(FIND('List of Values'!$C$2:$C$23,L1891)))),"")</f>
        <v/>
      </c>
      <c r="O1891" s="11"/>
      <c r="P1891" s="10" t="str">
        <f t="shared" si="207"/>
        <v/>
      </c>
      <c r="Q1891" s="10" t="str" cm="1">
        <f t="array" ref="Q1891">IF(NOT(ISBLANK($B1891)),AND(P1891=TRUE,LEN(O1891)&lt;81,NOT(ISNUMBER(FIND('List of Values'!$C$2:$C$23,O1891)))),"")</f>
        <v/>
      </c>
      <c r="R1891" s="11"/>
      <c r="S1891" s="10" t="str">
        <f t="shared" si="208"/>
        <v/>
      </c>
      <c r="T1891" s="10" t="str">
        <f>IF(NOT(ISBLANK($B1891)),AND(S1891=TRUE,NOT(COUNTIF('List of Values'!$B$2:$B$255,R1891)=0)),"")</f>
        <v/>
      </c>
      <c r="U1891" s="11"/>
      <c r="V1891" s="10" t="str">
        <f t="shared" si="209"/>
        <v/>
      </c>
      <c r="W1891" s="10" t="str">
        <f>IF(NOT(ISBLANK($B1891)),AND(V1891=TRUE,NOT(COUNTIF('List of Values'!$A$2:$A$10,U1891)=0)),"")</f>
        <v/>
      </c>
    </row>
    <row r="1892" spans="2:23">
      <c r="B1892" s="12"/>
      <c r="C1892" s="11"/>
      <c r="D1892" s="10" t="str">
        <f t="shared" si="203"/>
        <v/>
      </c>
      <c r="E1892" s="10" t="str" cm="1">
        <f t="array" ref="E1892">IF(NOT(ISBLANK($B1892)),AND(D1892=TRUE,LEN(C1892)&lt;81,NOT(ISNUMBER(FIND('List of Values'!$C$2:$C$20,C1892)))),"")</f>
        <v/>
      </c>
      <c r="F1892" s="11"/>
      <c r="G1892" s="10" t="str">
        <f t="shared" si="204"/>
        <v/>
      </c>
      <c r="H1892" s="10" t="str" cm="1">
        <f t="array" ref="H1892">IF(NOT(ISBLANK($B1892)),AND(G1892=TRUE,LEN(F1892)&lt;81,NOT(ISNUMBER(FIND('List of Values'!$C$2:$C$20,F1892)))),"")</f>
        <v/>
      </c>
      <c r="I1892" s="11"/>
      <c r="J1892" s="10" t="str">
        <f t="shared" si="205"/>
        <v/>
      </c>
      <c r="K1892" s="10" t="str" cm="1">
        <f t="array" ref="K1892">IF(NOT(ISBLANK($B1892)),AND(J1892=TRUE,LEN(I1892)&lt;61,NOT(ISNUMBER(FIND('List of Values'!$C$2:$C$23,I1892)))),"")</f>
        <v/>
      </c>
      <c r="L1892" s="11"/>
      <c r="M1892" s="10" t="str">
        <f t="shared" si="206"/>
        <v/>
      </c>
      <c r="N1892" s="10" t="str" cm="1">
        <f t="array" ref="N1892">IF(NOT(ISBLANK($B1892)),AND(M1892=TRUE,LEN(L1892)&lt;61,NOT(ISNUMBER(FIND('List of Values'!$C$2:$C$23,L1892)))),"")</f>
        <v/>
      </c>
      <c r="O1892" s="11"/>
      <c r="P1892" s="10" t="str">
        <f t="shared" si="207"/>
        <v/>
      </c>
      <c r="Q1892" s="10" t="str" cm="1">
        <f t="array" ref="Q1892">IF(NOT(ISBLANK($B1892)),AND(P1892=TRUE,LEN(O1892)&lt;81,NOT(ISNUMBER(FIND('List of Values'!$C$2:$C$23,O1892)))),"")</f>
        <v/>
      </c>
      <c r="R1892" s="11"/>
      <c r="S1892" s="10" t="str">
        <f t="shared" si="208"/>
        <v/>
      </c>
      <c r="T1892" s="10" t="str">
        <f>IF(NOT(ISBLANK($B1892)),AND(S1892=TRUE,NOT(COUNTIF('List of Values'!$B$2:$B$255,R1892)=0)),"")</f>
        <v/>
      </c>
      <c r="U1892" s="11"/>
      <c r="V1892" s="10" t="str">
        <f t="shared" si="209"/>
        <v/>
      </c>
      <c r="W1892" s="10" t="str">
        <f>IF(NOT(ISBLANK($B1892)),AND(V1892=TRUE,NOT(COUNTIF('List of Values'!$A$2:$A$10,U1892)=0)),"")</f>
        <v/>
      </c>
    </row>
    <row r="1893" spans="2:23">
      <c r="B1893" s="12"/>
      <c r="C1893" s="11"/>
      <c r="D1893" s="10" t="str">
        <f t="shared" si="203"/>
        <v/>
      </c>
      <c r="E1893" s="10" t="str" cm="1">
        <f t="array" ref="E1893">IF(NOT(ISBLANK($B1893)),AND(D1893=TRUE,LEN(C1893)&lt;81,NOT(ISNUMBER(FIND('List of Values'!$C$2:$C$20,C1893)))),"")</f>
        <v/>
      </c>
      <c r="F1893" s="11"/>
      <c r="G1893" s="10" t="str">
        <f t="shared" si="204"/>
        <v/>
      </c>
      <c r="H1893" s="10" t="str" cm="1">
        <f t="array" ref="H1893">IF(NOT(ISBLANK($B1893)),AND(G1893=TRUE,LEN(F1893)&lt;81,NOT(ISNUMBER(FIND('List of Values'!$C$2:$C$20,F1893)))),"")</f>
        <v/>
      </c>
      <c r="I1893" s="11"/>
      <c r="J1893" s="10" t="str">
        <f t="shared" si="205"/>
        <v/>
      </c>
      <c r="K1893" s="10" t="str" cm="1">
        <f t="array" ref="K1893">IF(NOT(ISBLANK($B1893)),AND(J1893=TRUE,LEN(I1893)&lt;61,NOT(ISNUMBER(FIND('List of Values'!$C$2:$C$23,I1893)))),"")</f>
        <v/>
      </c>
      <c r="L1893" s="11"/>
      <c r="M1893" s="10" t="str">
        <f t="shared" si="206"/>
        <v/>
      </c>
      <c r="N1893" s="10" t="str" cm="1">
        <f t="array" ref="N1893">IF(NOT(ISBLANK($B1893)),AND(M1893=TRUE,LEN(L1893)&lt;61,NOT(ISNUMBER(FIND('List of Values'!$C$2:$C$23,L1893)))),"")</f>
        <v/>
      </c>
      <c r="O1893" s="11"/>
      <c r="P1893" s="10" t="str">
        <f t="shared" si="207"/>
        <v/>
      </c>
      <c r="Q1893" s="10" t="str" cm="1">
        <f t="array" ref="Q1893">IF(NOT(ISBLANK($B1893)),AND(P1893=TRUE,LEN(O1893)&lt;81,NOT(ISNUMBER(FIND('List of Values'!$C$2:$C$23,O1893)))),"")</f>
        <v/>
      </c>
      <c r="R1893" s="11"/>
      <c r="S1893" s="10" t="str">
        <f t="shared" si="208"/>
        <v/>
      </c>
      <c r="T1893" s="10" t="str">
        <f>IF(NOT(ISBLANK($B1893)),AND(S1893=TRUE,NOT(COUNTIF('List of Values'!$B$2:$B$255,R1893)=0)),"")</f>
        <v/>
      </c>
      <c r="U1893" s="11"/>
      <c r="V1893" s="10" t="str">
        <f t="shared" si="209"/>
        <v/>
      </c>
      <c r="W1893" s="10" t="str">
        <f>IF(NOT(ISBLANK($B1893)),AND(V1893=TRUE,NOT(COUNTIF('List of Values'!$A$2:$A$10,U1893)=0)),"")</f>
        <v/>
      </c>
    </row>
    <row r="1894" spans="2:23">
      <c r="B1894" s="12"/>
      <c r="C1894" s="11"/>
      <c r="D1894" s="10" t="str">
        <f t="shared" si="203"/>
        <v/>
      </c>
      <c r="E1894" s="10" t="str" cm="1">
        <f t="array" ref="E1894">IF(NOT(ISBLANK($B1894)),AND(D1894=TRUE,LEN(C1894)&lt;81,NOT(ISNUMBER(FIND('List of Values'!$C$2:$C$20,C1894)))),"")</f>
        <v/>
      </c>
      <c r="F1894" s="11"/>
      <c r="G1894" s="10" t="str">
        <f t="shared" si="204"/>
        <v/>
      </c>
      <c r="H1894" s="10" t="str" cm="1">
        <f t="array" ref="H1894">IF(NOT(ISBLANK($B1894)),AND(G1894=TRUE,LEN(F1894)&lt;81,NOT(ISNUMBER(FIND('List of Values'!$C$2:$C$20,F1894)))),"")</f>
        <v/>
      </c>
      <c r="I1894" s="11"/>
      <c r="J1894" s="10" t="str">
        <f t="shared" si="205"/>
        <v/>
      </c>
      <c r="K1894" s="10" t="str" cm="1">
        <f t="array" ref="K1894">IF(NOT(ISBLANK($B1894)),AND(J1894=TRUE,LEN(I1894)&lt;61,NOT(ISNUMBER(FIND('List of Values'!$C$2:$C$23,I1894)))),"")</f>
        <v/>
      </c>
      <c r="L1894" s="11"/>
      <c r="M1894" s="10" t="str">
        <f t="shared" si="206"/>
        <v/>
      </c>
      <c r="N1894" s="10" t="str" cm="1">
        <f t="array" ref="N1894">IF(NOT(ISBLANK($B1894)),AND(M1894=TRUE,LEN(L1894)&lt;61,NOT(ISNUMBER(FIND('List of Values'!$C$2:$C$23,L1894)))),"")</f>
        <v/>
      </c>
      <c r="O1894" s="11"/>
      <c r="P1894" s="10" t="str">
        <f t="shared" si="207"/>
        <v/>
      </c>
      <c r="Q1894" s="10" t="str" cm="1">
        <f t="array" ref="Q1894">IF(NOT(ISBLANK($B1894)),AND(P1894=TRUE,LEN(O1894)&lt;81,NOT(ISNUMBER(FIND('List of Values'!$C$2:$C$23,O1894)))),"")</f>
        <v/>
      </c>
      <c r="R1894" s="11"/>
      <c r="S1894" s="10" t="str">
        <f t="shared" si="208"/>
        <v/>
      </c>
      <c r="T1894" s="10" t="str">
        <f>IF(NOT(ISBLANK($B1894)),AND(S1894=TRUE,NOT(COUNTIF('List of Values'!$B$2:$B$255,R1894)=0)),"")</f>
        <v/>
      </c>
      <c r="U1894" s="11"/>
      <c r="V1894" s="10" t="str">
        <f t="shared" si="209"/>
        <v/>
      </c>
      <c r="W1894" s="10" t="str">
        <f>IF(NOT(ISBLANK($B1894)),AND(V1894=TRUE,NOT(COUNTIF('List of Values'!$A$2:$A$10,U1894)=0)),"")</f>
        <v/>
      </c>
    </row>
    <row r="1895" spans="2:23">
      <c r="B1895" s="12"/>
      <c r="C1895" s="11"/>
      <c r="D1895" s="10" t="str">
        <f t="shared" si="203"/>
        <v/>
      </c>
      <c r="E1895" s="10" t="str" cm="1">
        <f t="array" ref="E1895">IF(NOT(ISBLANK($B1895)),AND(D1895=TRUE,LEN(C1895)&lt;81,NOT(ISNUMBER(FIND('List of Values'!$C$2:$C$20,C1895)))),"")</f>
        <v/>
      </c>
      <c r="F1895" s="11"/>
      <c r="G1895" s="10" t="str">
        <f t="shared" si="204"/>
        <v/>
      </c>
      <c r="H1895" s="10" t="str" cm="1">
        <f t="array" ref="H1895">IF(NOT(ISBLANK($B1895)),AND(G1895=TRUE,LEN(F1895)&lt;81,NOT(ISNUMBER(FIND('List of Values'!$C$2:$C$20,F1895)))),"")</f>
        <v/>
      </c>
      <c r="I1895" s="11"/>
      <c r="J1895" s="10" t="str">
        <f t="shared" si="205"/>
        <v/>
      </c>
      <c r="K1895" s="10" t="str" cm="1">
        <f t="array" ref="K1895">IF(NOT(ISBLANK($B1895)),AND(J1895=TRUE,LEN(I1895)&lt;61,NOT(ISNUMBER(FIND('List of Values'!$C$2:$C$23,I1895)))),"")</f>
        <v/>
      </c>
      <c r="L1895" s="11"/>
      <c r="M1895" s="10" t="str">
        <f t="shared" si="206"/>
        <v/>
      </c>
      <c r="N1895" s="10" t="str" cm="1">
        <f t="array" ref="N1895">IF(NOT(ISBLANK($B1895)),AND(M1895=TRUE,LEN(L1895)&lt;61,NOT(ISNUMBER(FIND('List of Values'!$C$2:$C$23,L1895)))),"")</f>
        <v/>
      </c>
      <c r="O1895" s="11"/>
      <c r="P1895" s="10" t="str">
        <f t="shared" si="207"/>
        <v/>
      </c>
      <c r="Q1895" s="10" t="str" cm="1">
        <f t="array" ref="Q1895">IF(NOT(ISBLANK($B1895)),AND(P1895=TRUE,LEN(O1895)&lt;81,NOT(ISNUMBER(FIND('List of Values'!$C$2:$C$23,O1895)))),"")</f>
        <v/>
      </c>
      <c r="R1895" s="11"/>
      <c r="S1895" s="10" t="str">
        <f t="shared" si="208"/>
        <v/>
      </c>
      <c r="T1895" s="10" t="str">
        <f>IF(NOT(ISBLANK($B1895)),AND(S1895=TRUE,NOT(COUNTIF('List of Values'!$B$2:$B$255,R1895)=0)),"")</f>
        <v/>
      </c>
      <c r="U1895" s="11"/>
      <c r="V1895" s="10" t="str">
        <f t="shared" si="209"/>
        <v/>
      </c>
      <c r="W1895" s="10" t="str">
        <f>IF(NOT(ISBLANK($B1895)),AND(V1895=TRUE,NOT(COUNTIF('List of Values'!$A$2:$A$10,U1895)=0)),"")</f>
        <v/>
      </c>
    </row>
    <row r="1896" spans="2:23">
      <c r="B1896" s="12"/>
      <c r="C1896" s="11"/>
      <c r="D1896" s="10" t="str">
        <f t="shared" si="203"/>
        <v/>
      </c>
      <c r="E1896" s="10" t="str" cm="1">
        <f t="array" ref="E1896">IF(NOT(ISBLANK($B1896)),AND(D1896=TRUE,LEN(C1896)&lt;81,NOT(ISNUMBER(FIND('List of Values'!$C$2:$C$20,C1896)))),"")</f>
        <v/>
      </c>
      <c r="F1896" s="11"/>
      <c r="G1896" s="10" t="str">
        <f t="shared" si="204"/>
        <v/>
      </c>
      <c r="H1896" s="10" t="str" cm="1">
        <f t="array" ref="H1896">IF(NOT(ISBLANK($B1896)),AND(G1896=TRUE,LEN(F1896)&lt;81,NOT(ISNUMBER(FIND('List of Values'!$C$2:$C$20,F1896)))),"")</f>
        <v/>
      </c>
      <c r="I1896" s="11"/>
      <c r="J1896" s="10" t="str">
        <f t="shared" si="205"/>
        <v/>
      </c>
      <c r="K1896" s="10" t="str" cm="1">
        <f t="array" ref="K1896">IF(NOT(ISBLANK($B1896)),AND(J1896=TRUE,LEN(I1896)&lt;61,NOT(ISNUMBER(FIND('List of Values'!$C$2:$C$23,I1896)))),"")</f>
        <v/>
      </c>
      <c r="L1896" s="11"/>
      <c r="M1896" s="10" t="str">
        <f t="shared" si="206"/>
        <v/>
      </c>
      <c r="N1896" s="10" t="str" cm="1">
        <f t="array" ref="N1896">IF(NOT(ISBLANK($B1896)),AND(M1896=TRUE,LEN(L1896)&lt;61,NOT(ISNUMBER(FIND('List of Values'!$C$2:$C$23,L1896)))),"")</f>
        <v/>
      </c>
      <c r="O1896" s="11"/>
      <c r="P1896" s="10" t="str">
        <f t="shared" si="207"/>
        <v/>
      </c>
      <c r="Q1896" s="10" t="str" cm="1">
        <f t="array" ref="Q1896">IF(NOT(ISBLANK($B1896)),AND(P1896=TRUE,LEN(O1896)&lt;81,NOT(ISNUMBER(FIND('List of Values'!$C$2:$C$23,O1896)))),"")</f>
        <v/>
      </c>
      <c r="R1896" s="11"/>
      <c r="S1896" s="10" t="str">
        <f t="shared" si="208"/>
        <v/>
      </c>
      <c r="T1896" s="10" t="str">
        <f>IF(NOT(ISBLANK($B1896)),AND(S1896=TRUE,NOT(COUNTIF('List of Values'!$B$2:$B$255,R1896)=0)),"")</f>
        <v/>
      </c>
      <c r="U1896" s="11"/>
      <c r="V1896" s="10" t="str">
        <f t="shared" si="209"/>
        <v/>
      </c>
      <c r="W1896" s="10" t="str">
        <f>IF(NOT(ISBLANK($B1896)),AND(V1896=TRUE,NOT(COUNTIF('List of Values'!$A$2:$A$10,U1896)=0)),"")</f>
        <v/>
      </c>
    </row>
    <row r="1897" spans="2:23">
      <c r="B1897" s="12"/>
      <c r="C1897" s="11"/>
      <c r="D1897" s="10" t="str">
        <f t="shared" si="203"/>
        <v/>
      </c>
      <c r="E1897" s="10" t="str" cm="1">
        <f t="array" ref="E1897">IF(NOT(ISBLANK($B1897)),AND(D1897=TRUE,LEN(C1897)&lt;81,NOT(ISNUMBER(FIND('List of Values'!$C$2:$C$20,C1897)))),"")</f>
        <v/>
      </c>
      <c r="F1897" s="11"/>
      <c r="G1897" s="10" t="str">
        <f t="shared" si="204"/>
        <v/>
      </c>
      <c r="H1897" s="10" t="str" cm="1">
        <f t="array" ref="H1897">IF(NOT(ISBLANK($B1897)),AND(G1897=TRUE,LEN(F1897)&lt;81,NOT(ISNUMBER(FIND('List of Values'!$C$2:$C$20,F1897)))),"")</f>
        <v/>
      </c>
      <c r="I1897" s="11"/>
      <c r="J1897" s="10" t="str">
        <f t="shared" si="205"/>
        <v/>
      </c>
      <c r="K1897" s="10" t="str" cm="1">
        <f t="array" ref="K1897">IF(NOT(ISBLANK($B1897)),AND(J1897=TRUE,LEN(I1897)&lt;61,NOT(ISNUMBER(FIND('List of Values'!$C$2:$C$23,I1897)))),"")</f>
        <v/>
      </c>
      <c r="L1897" s="11"/>
      <c r="M1897" s="10" t="str">
        <f t="shared" si="206"/>
        <v/>
      </c>
      <c r="N1897" s="10" t="str" cm="1">
        <f t="array" ref="N1897">IF(NOT(ISBLANK($B1897)),AND(M1897=TRUE,LEN(L1897)&lt;61,NOT(ISNUMBER(FIND('List of Values'!$C$2:$C$23,L1897)))),"")</f>
        <v/>
      </c>
      <c r="O1897" s="11"/>
      <c r="P1897" s="10" t="str">
        <f t="shared" si="207"/>
        <v/>
      </c>
      <c r="Q1897" s="10" t="str" cm="1">
        <f t="array" ref="Q1897">IF(NOT(ISBLANK($B1897)),AND(P1897=TRUE,LEN(O1897)&lt;81,NOT(ISNUMBER(FIND('List of Values'!$C$2:$C$23,O1897)))),"")</f>
        <v/>
      </c>
      <c r="R1897" s="11"/>
      <c r="S1897" s="10" t="str">
        <f t="shared" si="208"/>
        <v/>
      </c>
      <c r="T1897" s="10" t="str">
        <f>IF(NOT(ISBLANK($B1897)),AND(S1897=TRUE,NOT(COUNTIF('List of Values'!$B$2:$B$255,R1897)=0)),"")</f>
        <v/>
      </c>
      <c r="U1897" s="11"/>
      <c r="V1897" s="10" t="str">
        <f t="shared" si="209"/>
        <v/>
      </c>
      <c r="W1897" s="10" t="str">
        <f>IF(NOT(ISBLANK($B1897)),AND(V1897=TRUE,NOT(COUNTIF('List of Values'!$A$2:$A$10,U1897)=0)),"")</f>
        <v/>
      </c>
    </row>
    <row r="1898" spans="2:23">
      <c r="B1898" s="12"/>
      <c r="C1898" s="11"/>
      <c r="D1898" s="10" t="str">
        <f t="shared" si="203"/>
        <v/>
      </c>
      <c r="E1898" s="10" t="str" cm="1">
        <f t="array" ref="E1898">IF(NOT(ISBLANK($B1898)),AND(D1898=TRUE,LEN(C1898)&lt;81,NOT(ISNUMBER(FIND('List of Values'!$C$2:$C$20,C1898)))),"")</f>
        <v/>
      </c>
      <c r="F1898" s="11"/>
      <c r="G1898" s="10" t="str">
        <f t="shared" si="204"/>
        <v/>
      </c>
      <c r="H1898" s="10" t="str" cm="1">
        <f t="array" ref="H1898">IF(NOT(ISBLANK($B1898)),AND(G1898=TRUE,LEN(F1898)&lt;81,NOT(ISNUMBER(FIND('List of Values'!$C$2:$C$20,F1898)))),"")</f>
        <v/>
      </c>
      <c r="I1898" s="11"/>
      <c r="J1898" s="10" t="str">
        <f t="shared" si="205"/>
        <v/>
      </c>
      <c r="K1898" s="10" t="str" cm="1">
        <f t="array" ref="K1898">IF(NOT(ISBLANK($B1898)),AND(J1898=TRUE,LEN(I1898)&lt;61,NOT(ISNUMBER(FIND('List of Values'!$C$2:$C$23,I1898)))),"")</f>
        <v/>
      </c>
      <c r="L1898" s="11"/>
      <c r="M1898" s="10" t="str">
        <f t="shared" si="206"/>
        <v/>
      </c>
      <c r="N1898" s="10" t="str" cm="1">
        <f t="array" ref="N1898">IF(NOT(ISBLANK($B1898)),AND(M1898=TRUE,LEN(L1898)&lt;61,NOT(ISNUMBER(FIND('List of Values'!$C$2:$C$23,L1898)))),"")</f>
        <v/>
      </c>
      <c r="O1898" s="11"/>
      <c r="P1898" s="10" t="str">
        <f t="shared" si="207"/>
        <v/>
      </c>
      <c r="Q1898" s="10" t="str" cm="1">
        <f t="array" ref="Q1898">IF(NOT(ISBLANK($B1898)),AND(P1898=TRUE,LEN(O1898)&lt;81,NOT(ISNUMBER(FIND('List of Values'!$C$2:$C$23,O1898)))),"")</f>
        <v/>
      </c>
      <c r="R1898" s="11"/>
      <c r="S1898" s="10" t="str">
        <f t="shared" si="208"/>
        <v/>
      </c>
      <c r="T1898" s="10" t="str">
        <f>IF(NOT(ISBLANK($B1898)),AND(S1898=TRUE,NOT(COUNTIF('List of Values'!$B$2:$B$255,R1898)=0)),"")</f>
        <v/>
      </c>
      <c r="U1898" s="11"/>
      <c r="V1898" s="10" t="str">
        <f t="shared" si="209"/>
        <v/>
      </c>
      <c r="W1898" s="10" t="str">
        <f>IF(NOT(ISBLANK($B1898)),AND(V1898=TRUE,NOT(COUNTIF('List of Values'!$A$2:$A$10,U1898)=0)),"")</f>
        <v/>
      </c>
    </row>
    <row r="1899" spans="2:23">
      <c r="B1899" s="12"/>
      <c r="C1899" s="11"/>
      <c r="D1899" s="10" t="str">
        <f t="shared" si="203"/>
        <v/>
      </c>
      <c r="E1899" s="10" t="str" cm="1">
        <f t="array" ref="E1899">IF(NOT(ISBLANK($B1899)),AND(D1899=TRUE,LEN(C1899)&lt;81,NOT(ISNUMBER(FIND('List of Values'!$C$2:$C$20,C1899)))),"")</f>
        <v/>
      </c>
      <c r="F1899" s="11"/>
      <c r="G1899" s="10" t="str">
        <f t="shared" si="204"/>
        <v/>
      </c>
      <c r="H1899" s="10" t="str" cm="1">
        <f t="array" ref="H1899">IF(NOT(ISBLANK($B1899)),AND(G1899=TRUE,LEN(F1899)&lt;81,NOT(ISNUMBER(FIND('List of Values'!$C$2:$C$20,F1899)))),"")</f>
        <v/>
      </c>
      <c r="I1899" s="11"/>
      <c r="J1899" s="10" t="str">
        <f t="shared" si="205"/>
        <v/>
      </c>
      <c r="K1899" s="10" t="str" cm="1">
        <f t="array" ref="K1899">IF(NOT(ISBLANK($B1899)),AND(J1899=TRUE,LEN(I1899)&lt;61,NOT(ISNUMBER(FIND('List of Values'!$C$2:$C$23,I1899)))),"")</f>
        <v/>
      </c>
      <c r="L1899" s="11"/>
      <c r="M1899" s="10" t="str">
        <f t="shared" si="206"/>
        <v/>
      </c>
      <c r="N1899" s="10" t="str" cm="1">
        <f t="array" ref="N1899">IF(NOT(ISBLANK($B1899)),AND(M1899=TRUE,LEN(L1899)&lt;61,NOT(ISNUMBER(FIND('List of Values'!$C$2:$C$23,L1899)))),"")</f>
        <v/>
      </c>
      <c r="O1899" s="11"/>
      <c r="P1899" s="10" t="str">
        <f t="shared" si="207"/>
        <v/>
      </c>
      <c r="Q1899" s="10" t="str" cm="1">
        <f t="array" ref="Q1899">IF(NOT(ISBLANK($B1899)),AND(P1899=TRUE,LEN(O1899)&lt;81,NOT(ISNUMBER(FIND('List of Values'!$C$2:$C$23,O1899)))),"")</f>
        <v/>
      </c>
      <c r="R1899" s="11"/>
      <c r="S1899" s="10" t="str">
        <f t="shared" si="208"/>
        <v/>
      </c>
      <c r="T1899" s="10" t="str">
        <f>IF(NOT(ISBLANK($B1899)),AND(S1899=TRUE,NOT(COUNTIF('List of Values'!$B$2:$B$255,R1899)=0)),"")</f>
        <v/>
      </c>
      <c r="U1899" s="11"/>
      <c r="V1899" s="10" t="str">
        <f t="shared" si="209"/>
        <v/>
      </c>
      <c r="W1899" s="10" t="str">
        <f>IF(NOT(ISBLANK($B1899)),AND(V1899=TRUE,NOT(COUNTIF('List of Values'!$A$2:$A$10,U1899)=0)),"")</f>
        <v/>
      </c>
    </row>
    <row r="1900" spans="2:23">
      <c r="B1900" s="12"/>
      <c r="C1900" s="11"/>
      <c r="D1900" s="10" t="str">
        <f t="shared" si="203"/>
        <v/>
      </c>
      <c r="E1900" s="10" t="str" cm="1">
        <f t="array" ref="E1900">IF(NOT(ISBLANK($B1900)),AND(D1900=TRUE,LEN(C1900)&lt;81,NOT(ISNUMBER(FIND('List of Values'!$C$2:$C$20,C1900)))),"")</f>
        <v/>
      </c>
      <c r="F1900" s="11"/>
      <c r="G1900" s="10" t="str">
        <f t="shared" si="204"/>
        <v/>
      </c>
      <c r="H1900" s="10" t="str" cm="1">
        <f t="array" ref="H1900">IF(NOT(ISBLANK($B1900)),AND(G1900=TRUE,LEN(F1900)&lt;81,NOT(ISNUMBER(FIND('List of Values'!$C$2:$C$20,F1900)))),"")</f>
        <v/>
      </c>
      <c r="I1900" s="11"/>
      <c r="J1900" s="10" t="str">
        <f t="shared" si="205"/>
        <v/>
      </c>
      <c r="K1900" s="10" t="str" cm="1">
        <f t="array" ref="K1900">IF(NOT(ISBLANK($B1900)),AND(J1900=TRUE,LEN(I1900)&lt;61,NOT(ISNUMBER(FIND('List of Values'!$C$2:$C$23,I1900)))),"")</f>
        <v/>
      </c>
      <c r="L1900" s="11"/>
      <c r="M1900" s="10" t="str">
        <f t="shared" si="206"/>
        <v/>
      </c>
      <c r="N1900" s="10" t="str" cm="1">
        <f t="array" ref="N1900">IF(NOT(ISBLANK($B1900)),AND(M1900=TRUE,LEN(L1900)&lt;61,NOT(ISNUMBER(FIND('List of Values'!$C$2:$C$23,L1900)))),"")</f>
        <v/>
      </c>
      <c r="O1900" s="11"/>
      <c r="P1900" s="10" t="str">
        <f t="shared" si="207"/>
        <v/>
      </c>
      <c r="Q1900" s="10" t="str" cm="1">
        <f t="array" ref="Q1900">IF(NOT(ISBLANK($B1900)),AND(P1900=TRUE,LEN(O1900)&lt;81,NOT(ISNUMBER(FIND('List of Values'!$C$2:$C$23,O1900)))),"")</f>
        <v/>
      </c>
      <c r="R1900" s="11"/>
      <c r="S1900" s="10" t="str">
        <f t="shared" si="208"/>
        <v/>
      </c>
      <c r="T1900" s="10" t="str">
        <f>IF(NOT(ISBLANK($B1900)),AND(S1900=TRUE,NOT(COUNTIF('List of Values'!$B$2:$B$255,R1900)=0)),"")</f>
        <v/>
      </c>
      <c r="U1900" s="11"/>
      <c r="V1900" s="10" t="str">
        <f t="shared" si="209"/>
        <v/>
      </c>
      <c r="W1900" s="10" t="str">
        <f>IF(NOT(ISBLANK($B1900)),AND(V1900=TRUE,NOT(COUNTIF('List of Values'!$A$2:$A$10,U1900)=0)),"")</f>
        <v/>
      </c>
    </row>
    <row r="1901" spans="2:23">
      <c r="B1901" s="12"/>
      <c r="C1901" s="11"/>
      <c r="D1901" s="10" t="str">
        <f t="shared" si="203"/>
        <v/>
      </c>
      <c r="E1901" s="10" t="str" cm="1">
        <f t="array" ref="E1901">IF(NOT(ISBLANK($B1901)),AND(D1901=TRUE,LEN(C1901)&lt;81,NOT(ISNUMBER(FIND('List of Values'!$C$2:$C$20,C1901)))),"")</f>
        <v/>
      </c>
      <c r="F1901" s="11"/>
      <c r="G1901" s="10" t="str">
        <f t="shared" si="204"/>
        <v/>
      </c>
      <c r="H1901" s="10" t="str" cm="1">
        <f t="array" ref="H1901">IF(NOT(ISBLANK($B1901)),AND(G1901=TRUE,LEN(F1901)&lt;81,NOT(ISNUMBER(FIND('List of Values'!$C$2:$C$20,F1901)))),"")</f>
        <v/>
      </c>
      <c r="I1901" s="11"/>
      <c r="J1901" s="10" t="str">
        <f t="shared" si="205"/>
        <v/>
      </c>
      <c r="K1901" s="10" t="str" cm="1">
        <f t="array" ref="K1901">IF(NOT(ISBLANK($B1901)),AND(J1901=TRUE,LEN(I1901)&lt;61,NOT(ISNUMBER(FIND('List of Values'!$C$2:$C$23,I1901)))),"")</f>
        <v/>
      </c>
      <c r="L1901" s="11"/>
      <c r="M1901" s="10" t="str">
        <f t="shared" si="206"/>
        <v/>
      </c>
      <c r="N1901" s="10" t="str" cm="1">
        <f t="array" ref="N1901">IF(NOT(ISBLANK($B1901)),AND(M1901=TRUE,LEN(L1901)&lt;61,NOT(ISNUMBER(FIND('List of Values'!$C$2:$C$23,L1901)))),"")</f>
        <v/>
      </c>
      <c r="O1901" s="11"/>
      <c r="P1901" s="10" t="str">
        <f t="shared" si="207"/>
        <v/>
      </c>
      <c r="Q1901" s="10" t="str" cm="1">
        <f t="array" ref="Q1901">IF(NOT(ISBLANK($B1901)),AND(P1901=TRUE,LEN(O1901)&lt;81,NOT(ISNUMBER(FIND('List of Values'!$C$2:$C$23,O1901)))),"")</f>
        <v/>
      </c>
      <c r="R1901" s="11"/>
      <c r="S1901" s="10" t="str">
        <f t="shared" si="208"/>
        <v/>
      </c>
      <c r="T1901" s="10" t="str">
        <f>IF(NOT(ISBLANK($B1901)),AND(S1901=TRUE,NOT(COUNTIF('List of Values'!$B$2:$B$255,R1901)=0)),"")</f>
        <v/>
      </c>
      <c r="U1901" s="11"/>
      <c r="V1901" s="10" t="str">
        <f t="shared" si="209"/>
        <v/>
      </c>
      <c r="W1901" s="10" t="str">
        <f>IF(NOT(ISBLANK($B1901)),AND(V1901=TRUE,NOT(COUNTIF('List of Values'!$A$2:$A$10,U1901)=0)),"")</f>
        <v/>
      </c>
    </row>
    <row r="1902" spans="2:23">
      <c r="B1902" s="12"/>
      <c r="C1902" s="11"/>
      <c r="D1902" s="10" t="str">
        <f t="shared" si="203"/>
        <v/>
      </c>
      <c r="E1902" s="10" t="str" cm="1">
        <f t="array" ref="E1902">IF(NOT(ISBLANK($B1902)),AND(D1902=TRUE,LEN(C1902)&lt;81,NOT(ISNUMBER(FIND('List of Values'!$C$2:$C$20,C1902)))),"")</f>
        <v/>
      </c>
      <c r="F1902" s="11"/>
      <c r="G1902" s="10" t="str">
        <f t="shared" si="204"/>
        <v/>
      </c>
      <c r="H1902" s="10" t="str" cm="1">
        <f t="array" ref="H1902">IF(NOT(ISBLANK($B1902)),AND(G1902=TRUE,LEN(F1902)&lt;81,NOT(ISNUMBER(FIND('List of Values'!$C$2:$C$20,F1902)))),"")</f>
        <v/>
      </c>
      <c r="I1902" s="11"/>
      <c r="J1902" s="10" t="str">
        <f t="shared" si="205"/>
        <v/>
      </c>
      <c r="K1902" s="10" t="str" cm="1">
        <f t="array" ref="K1902">IF(NOT(ISBLANK($B1902)),AND(J1902=TRUE,LEN(I1902)&lt;61,NOT(ISNUMBER(FIND('List of Values'!$C$2:$C$23,I1902)))),"")</f>
        <v/>
      </c>
      <c r="L1902" s="11"/>
      <c r="M1902" s="10" t="str">
        <f t="shared" si="206"/>
        <v/>
      </c>
      <c r="N1902" s="10" t="str" cm="1">
        <f t="array" ref="N1902">IF(NOT(ISBLANK($B1902)),AND(M1902=TRUE,LEN(L1902)&lt;61,NOT(ISNUMBER(FIND('List of Values'!$C$2:$C$23,L1902)))),"")</f>
        <v/>
      </c>
      <c r="O1902" s="11"/>
      <c r="P1902" s="10" t="str">
        <f t="shared" si="207"/>
        <v/>
      </c>
      <c r="Q1902" s="10" t="str" cm="1">
        <f t="array" ref="Q1902">IF(NOT(ISBLANK($B1902)),AND(P1902=TRUE,LEN(O1902)&lt;81,NOT(ISNUMBER(FIND('List of Values'!$C$2:$C$23,O1902)))),"")</f>
        <v/>
      </c>
      <c r="R1902" s="11"/>
      <c r="S1902" s="10" t="str">
        <f t="shared" si="208"/>
        <v/>
      </c>
      <c r="T1902" s="10" t="str">
        <f>IF(NOT(ISBLANK($B1902)),AND(S1902=TRUE,NOT(COUNTIF('List of Values'!$B$2:$B$255,R1902)=0)),"")</f>
        <v/>
      </c>
      <c r="U1902" s="11"/>
      <c r="V1902" s="10" t="str">
        <f t="shared" si="209"/>
        <v/>
      </c>
      <c r="W1902" s="10" t="str">
        <f>IF(NOT(ISBLANK($B1902)),AND(V1902=TRUE,NOT(COUNTIF('List of Values'!$A$2:$A$10,U1902)=0)),"")</f>
        <v/>
      </c>
    </row>
    <row r="1903" spans="2:23">
      <c r="B1903" s="12"/>
      <c r="C1903" s="11"/>
      <c r="D1903" s="10" t="str">
        <f t="shared" si="203"/>
        <v/>
      </c>
      <c r="E1903" s="10" t="str" cm="1">
        <f t="array" ref="E1903">IF(NOT(ISBLANK($B1903)),AND(D1903=TRUE,LEN(C1903)&lt;81,NOT(ISNUMBER(FIND('List of Values'!$C$2:$C$20,C1903)))),"")</f>
        <v/>
      </c>
      <c r="F1903" s="11"/>
      <c r="G1903" s="10" t="str">
        <f t="shared" si="204"/>
        <v/>
      </c>
      <c r="H1903" s="10" t="str" cm="1">
        <f t="array" ref="H1903">IF(NOT(ISBLANK($B1903)),AND(G1903=TRUE,LEN(F1903)&lt;81,NOT(ISNUMBER(FIND('List of Values'!$C$2:$C$20,F1903)))),"")</f>
        <v/>
      </c>
      <c r="I1903" s="11"/>
      <c r="J1903" s="10" t="str">
        <f t="shared" si="205"/>
        <v/>
      </c>
      <c r="K1903" s="10" t="str" cm="1">
        <f t="array" ref="K1903">IF(NOT(ISBLANK($B1903)),AND(J1903=TRUE,LEN(I1903)&lt;61,NOT(ISNUMBER(FIND('List of Values'!$C$2:$C$23,I1903)))),"")</f>
        <v/>
      </c>
      <c r="L1903" s="11"/>
      <c r="M1903" s="10" t="str">
        <f t="shared" si="206"/>
        <v/>
      </c>
      <c r="N1903" s="10" t="str" cm="1">
        <f t="array" ref="N1903">IF(NOT(ISBLANK($B1903)),AND(M1903=TRUE,LEN(L1903)&lt;61,NOT(ISNUMBER(FIND('List of Values'!$C$2:$C$23,L1903)))),"")</f>
        <v/>
      </c>
      <c r="O1903" s="11"/>
      <c r="P1903" s="10" t="str">
        <f t="shared" si="207"/>
        <v/>
      </c>
      <c r="Q1903" s="10" t="str" cm="1">
        <f t="array" ref="Q1903">IF(NOT(ISBLANK($B1903)),AND(P1903=TRUE,LEN(O1903)&lt;81,NOT(ISNUMBER(FIND('List of Values'!$C$2:$C$23,O1903)))),"")</f>
        <v/>
      </c>
      <c r="R1903" s="11"/>
      <c r="S1903" s="10" t="str">
        <f t="shared" si="208"/>
        <v/>
      </c>
      <c r="T1903" s="10" t="str">
        <f>IF(NOT(ISBLANK($B1903)),AND(S1903=TRUE,NOT(COUNTIF('List of Values'!$B$2:$B$255,R1903)=0)),"")</f>
        <v/>
      </c>
      <c r="U1903" s="11"/>
      <c r="V1903" s="10" t="str">
        <f t="shared" si="209"/>
        <v/>
      </c>
      <c r="W1903" s="10" t="str">
        <f>IF(NOT(ISBLANK($B1903)),AND(V1903=TRUE,NOT(COUNTIF('List of Values'!$A$2:$A$10,U1903)=0)),"")</f>
        <v/>
      </c>
    </row>
    <row r="1904" spans="2:23">
      <c r="B1904" s="12"/>
      <c r="C1904" s="11"/>
      <c r="D1904" s="10" t="str">
        <f t="shared" si="203"/>
        <v/>
      </c>
      <c r="E1904" s="10" t="str" cm="1">
        <f t="array" ref="E1904">IF(NOT(ISBLANK($B1904)),AND(D1904=TRUE,LEN(C1904)&lt;81,NOT(ISNUMBER(FIND('List of Values'!$C$2:$C$20,C1904)))),"")</f>
        <v/>
      </c>
      <c r="F1904" s="11"/>
      <c r="G1904" s="10" t="str">
        <f t="shared" si="204"/>
        <v/>
      </c>
      <c r="H1904" s="10" t="str" cm="1">
        <f t="array" ref="H1904">IF(NOT(ISBLANK($B1904)),AND(G1904=TRUE,LEN(F1904)&lt;81,NOT(ISNUMBER(FIND('List of Values'!$C$2:$C$20,F1904)))),"")</f>
        <v/>
      </c>
      <c r="I1904" s="11"/>
      <c r="J1904" s="10" t="str">
        <f t="shared" si="205"/>
        <v/>
      </c>
      <c r="K1904" s="10" t="str" cm="1">
        <f t="array" ref="K1904">IF(NOT(ISBLANK($B1904)),AND(J1904=TRUE,LEN(I1904)&lt;61,NOT(ISNUMBER(FIND('List of Values'!$C$2:$C$23,I1904)))),"")</f>
        <v/>
      </c>
      <c r="L1904" s="11"/>
      <c r="M1904" s="10" t="str">
        <f t="shared" si="206"/>
        <v/>
      </c>
      <c r="N1904" s="10" t="str" cm="1">
        <f t="array" ref="N1904">IF(NOT(ISBLANK($B1904)),AND(M1904=TRUE,LEN(L1904)&lt;61,NOT(ISNUMBER(FIND('List of Values'!$C$2:$C$23,L1904)))),"")</f>
        <v/>
      </c>
      <c r="O1904" s="11"/>
      <c r="P1904" s="10" t="str">
        <f t="shared" si="207"/>
        <v/>
      </c>
      <c r="Q1904" s="10" t="str" cm="1">
        <f t="array" ref="Q1904">IF(NOT(ISBLANK($B1904)),AND(P1904=TRUE,LEN(O1904)&lt;81,NOT(ISNUMBER(FIND('List of Values'!$C$2:$C$23,O1904)))),"")</f>
        <v/>
      </c>
      <c r="R1904" s="11"/>
      <c r="S1904" s="10" t="str">
        <f t="shared" si="208"/>
        <v/>
      </c>
      <c r="T1904" s="10" t="str">
        <f>IF(NOT(ISBLANK($B1904)),AND(S1904=TRUE,NOT(COUNTIF('List of Values'!$B$2:$B$255,R1904)=0)),"")</f>
        <v/>
      </c>
      <c r="U1904" s="11"/>
      <c r="V1904" s="10" t="str">
        <f t="shared" si="209"/>
        <v/>
      </c>
      <c r="W1904" s="10" t="str">
        <f>IF(NOT(ISBLANK($B1904)),AND(V1904=TRUE,NOT(COUNTIF('List of Values'!$A$2:$A$10,U1904)=0)),"")</f>
        <v/>
      </c>
    </row>
    <row r="1905" spans="2:23">
      <c r="B1905" s="12"/>
      <c r="C1905" s="11"/>
      <c r="D1905" s="10" t="str">
        <f t="shared" si="203"/>
        <v/>
      </c>
      <c r="E1905" s="10" t="str" cm="1">
        <f t="array" ref="E1905">IF(NOT(ISBLANK($B1905)),AND(D1905=TRUE,LEN(C1905)&lt;81,NOT(ISNUMBER(FIND('List of Values'!$C$2:$C$20,C1905)))),"")</f>
        <v/>
      </c>
      <c r="F1905" s="11"/>
      <c r="G1905" s="10" t="str">
        <f t="shared" si="204"/>
        <v/>
      </c>
      <c r="H1905" s="10" t="str" cm="1">
        <f t="array" ref="H1905">IF(NOT(ISBLANK($B1905)),AND(G1905=TRUE,LEN(F1905)&lt;81,NOT(ISNUMBER(FIND('List of Values'!$C$2:$C$20,F1905)))),"")</f>
        <v/>
      </c>
      <c r="I1905" s="11"/>
      <c r="J1905" s="10" t="str">
        <f t="shared" si="205"/>
        <v/>
      </c>
      <c r="K1905" s="10" t="str" cm="1">
        <f t="array" ref="K1905">IF(NOT(ISBLANK($B1905)),AND(J1905=TRUE,LEN(I1905)&lt;61,NOT(ISNUMBER(FIND('List of Values'!$C$2:$C$23,I1905)))),"")</f>
        <v/>
      </c>
      <c r="L1905" s="11"/>
      <c r="M1905" s="10" t="str">
        <f t="shared" si="206"/>
        <v/>
      </c>
      <c r="N1905" s="10" t="str" cm="1">
        <f t="array" ref="N1905">IF(NOT(ISBLANK($B1905)),AND(M1905=TRUE,LEN(L1905)&lt;61,NOT(ISNUMBER(FIND('List of Values'!$C$2:$C$23,L1905)))),"")</f>
        <v/>
      </c>
      <c r="O1905" s="11"/>
      <c r="P1905" s="10" t="str">
        <f t="shared" si="207"/>
        <v/>
      </c>
      <c r="Q1905" s="10" t="str" cm="1">
        <f t="array" ref="Q1905">IF(NOT(ISBLANK($B1905)),AND(P1905=TRUE,LEN(O1905)&lt;81,NOT(ISNUMBER(FIND('List of Values'!$C$2:$C$23,O1905)))),"")</f>
        <v/>
      </c>
      <c r="R1905" s="11"/>
      <c r="S1905" s="10" t="str">
        <f t="shared" si="208"/>
        <v/>
      </c>
      <c r="T1905" s="10" t="str">
        <f>IF(NOT(ISBLANK($B1905)),AND(S1905=TRUE,NOT(COUNTIF('List of Values'!$B$2:$B$255,R1905)=0)),"")</f>
        <v/>
      </c>
      <c r="U1905" s="11"/>
      <c r="V1905" s="10" t="str">
        <f t="shared" si="209"/>
        <v/>
      </c>
      <c r="W1905" s="10" t="str">
        <f>IF(NOT(ISBLANK($B1905)),AND(V1905=TRUE,NOT(COUNTIF('List of Values'!$A$2:$A$10,U1905)=0)),"")</f>
        <v/>
      </c>
    </row>
    <row r="1906" spans="2:23">
      <c r="B1906" s="12"/>
      <c r="C1906" s="11"/>
      <c r="D1906" s="10" t="str">
        <f t="shared" si="203"/>
        <v/>
      </c>
      <c r="E1906" s="10" t="str" cm="1">
        <f t="array" ref="E1906">IF(NOT(ISBLANK($B1906)),AND(D1906=TRUE,LEN(C1906)&lt;81,NOT(ISNUMBER(FIND('List of Values'!$C$2:$C$20,C1906)))),"")</f>
        <v/>
      </c>
      <c r="F1906" s="11"/>
      <c r="G1906" s="10" t="str">
        <f t="shared" si="204"/>
        <v/>
      </c>
      <c r="H1906" s="10" t="str" cm="1">
        <f t="array" ref="H1906">IF(NOT(ISBLANK($B1906)),AND(G1906=TRUE,LEN(F1906)&lt;81,NOT(ISNUMBER(FIND('List of Values'!$C$2:$C$20,F1906)))),"")</f>
        <v/>
      </c>
      <c r="I1906" s="11"/>
      <c r="J1906" s="10" t="str">
        <f t="shared" si="205"/>
        <v/>
      </c>
      <c r="K1906" s="10" t="str" cm="1">
        <f t="array" ref="K1906">IF(NOT(ISBLANK($B1906)),AND(J1906=TRUE,LEN(I1906)&lt;61,NOT(ISNUMBER(FIND('List of Values'!$C$2:$C$23,I1906)))),"")</f>
        <v/>
      </c>
      <c r="L1906" s="11"/>
      <c r="M1906" s="10" t="str">
        <f t="shared" si="206"/>
        <v/>
      </c>
      <c r="N1906" s="10" t="str" cm="1">
        <f t="array" ref="N1906">IF(NOT(ISBLANK($B1906)),AND(M1906=TRUE,LEN(L1906)&lt;61,NOT(ISNUMBER(FIND('List of Values'!$C$2:$C$23,L1906)))),"")</f>
        <v/>
      </c>
      <c r="O1906" s="11"/>
      <c r="P1906" s="10" t="str">
        <f t="shared" si="207"/>
        <v/>
      </c>
      <c r="Q1906" s="10" t="str" cm="1">
        <f t="array" ref="Q1906">IF(NOT(ISBLANK($B1906)),AND(P1906=TRUE,LEN(O1906)&lt;81,NOT(ISNUMBER(FIND('List of Values'!$C$2:$C$23,O1906)))),"")</f>
        <v/>
      </c>
      <c r="R1906" s="11"/>
      <c r="S1906" s="10" t="str">
        <f t="shared" si="208"/>
        <v/>
      </c>
      <c r="T1906" s="10" t="str">
        <f>IF(NOT(ISBLANK($B1906)),AND(S1906=TRUE,NOT(COUNTIF('List of Values'!$B$2:$B$255,R1906)=0)),"")</f>
        <v/>
      </c>
      <c r="U1906" s="11"/>
      <c r="V1906" s="10" t="str">
        <f t="shared" si="209"/>
        <v/>
      </c>
      <c r="W1906" s="10" t="str">
        <f>IF(NOT(ISBLANK($B1906)),AND(V1906=TRUE,NOT(COUNTIF('List of Values'!$A$2:$A$10,U1906)=0)),"")</f>
        <v/>
      </c>
    </row>
    <row r="1907" spans="2:23">
      <c r="B1907" s="12"/>
      <c r="C1907" s="11"/>
      <c r="D1907" s="10" t="str">
        <f t="shared" si="203"/>
        <v/>
      </c>
      <c r="E1907" s="10" t="str" cm="1">
        <f t="array" ref="E1907">IF(NOT(ISBLANK($B1907)),AND(D1907=TRUE,LEN(C1907)&lt;81,NOT(ISNUMBER(FIND('List of Values'!$C$2:$C$20,C1907)))),"")</f>
        <v/>
      </c>
      <c r="F1907" s="11"/>
      <c r="G1907" s="10" t="str">
        <f t="shared" si="204"/>
        <v/>
      </c>
      <c r="H1907" s="10" t="str" cm="1">
        <f t="array" ref="H1907">IF(NOT(ISBLANK($B1907)),AND(G1907=TRUE,LEN(F1907)&lt;81,NOT(ISNUMBER(FIND('List of Values'!$C$2:$C$20,F1907)))),"")</f>
        <v/>
      </c>
      <c r="I1907" s="11"/>
      <c r="J1907" s="10" t="str">
        <f t="shared" si="205"/>
        <v/>
      </c>
      <c r="K1907" s="10" t="str" cm="1">
        <f t="array" ref="K1907">IF(NOT(ISBLANK($B1907)),AND(J1907=TRUE,LEN(I1907)&lt;61,NOT(ISNUMBER(FIND('List of Values'!$C$2:$C$23,I1907)))),"")</f>
        <v/>
      </c>
      <c r="L1907" s="11"/>
      <c r="M1907" s="10" t="str">
        <f t="shared" si="206"/>
        <v/>
      </c>
      <c r="N1907" s="10" t="str" cm="1">
        <f t="array" ref="N1907">IF(NOT(ISBLANK($B1907)),AND(M1907=TRUE,LEN(L1907)&lt;61,NOT(ISNUMBER(FIND('List of Values'!$C$2:$C$23,L1907)))),"")</f>
        <v/>
      </c>
      <c r="O1907" s="11"/>
      <c r="P1907" s="10" t="str">
        <f t="shared" si="207"/>
        <v/>
      </c>
      <c r="Q1907" s="10" t="str" cm="1">
        <f t="array" ref="Q1907">IF(NOT(ISBLANK($B1907)),AND(P1907=TRUE,LEN(O1907)&lt;81,NOT(ISNUMBER(FIND('List of Values'!$C$2:$C$23,O1907)))),"")</f>
        <v/>
      </c>
      <c r="R1907" s="11"/>
      <c r="S1907" s="10" t="str">
        <f t="shared" si="208"/>
        <v/>
      </c>
      <c r="T1907" s="10" t="str">
        <f>IF(NOT(ISBLANK($B1907)),AND(S1907=TRUE,NOT(COUNTIF('List of Values'!$B$2:$B$255,R1907)=0)),"")</f>
        <v/>
      </c>
      <c r="U1907" s="11"/>
      <c r="V1907" s="10" t="str">
        <f t="shared" si="209"/>
        <v/>
      </c>
      <c r="W1907" s="10" t="str">
        <f>IF(NOT(ISBLANK($B1907)),AND(V1907=TRUE,NOT(COUNTIF('List of Values'!$A$2:$A$10,U1907)=0)),"")</f>
        <v/>
      </c>
    </row>
    <row r="1908" spans="2:23">
      <c r="B1908" s="12"/>
      <c r="C1908" s="11"/>
      <c r="D1908" s="10" t="str">
        <f t="shared" si="203"/>
        <v/>
      </c>
      <c r="E1908" s="10" t="str" cm="1">
        <f t="array" ref="E1908">IF(NOT(ISBLANK($B1908)),AND(D1908=TRUE,LEN(C1908)&lt;81,NOT(ISNUMBER(FIND('List of Values'!$C$2:$C$20,C1908)))),"")</f>
        <v/>
      </c>
      <c r="F1908" s="11"/>
      <c r="G1908" s="10" t="str">
        <f t="shared" si="204"/>
        <v/>
      </c>
      <c r="H1908" s="10" t="str" cm="1">
        <f t="array" ref="H1908">IF(NOT(ISBLANK($B1908)),AND(G1908=TRUE,LEN(F1908)&lt;81,NOT(ISNUMBER(FIND('List of Values'!$C$2:$C$20,F1908)))),"")</f>
        <v/>
      </c>
      <c r="I1908" s="11"/>
      <c r="J1908" s="10" t="str">
        <f t="shared" si="205"/>
        <v/>
      </c>
      <c r="K1908" s="10" t="str" cm="1">
        <f t="array" ref="K1908">IF(NOT(ISBLANK($B1908)),AND(J1908=TRUE,LEN(I1908)&lt;61,NOT(ISNUMBER(FIND('List of Values'!$C$2:$C$23,I1908)))),"")</f>
        <v/>
      </c>
      <c r="L1908" s="11"/>
      <c r="M1908" s="10" t="str">
        <f t="shared" si="206"/>
        <v/>
      </c>
      <c r="N1908" s="10" t="str" cm="1">
        <f t="array" ref="N1908">IF(NOT(ISBLANK($B1908)),AND(M1908=TRUE,LEN(L1908)&lt;61,NOT(ISNUMBER(FIND('List of Values'!$C$2:$C$23,L1908)))),"")</f>
        <v/>
      </c>
      <c r="O1908" s="11"/>
      <c r="P1908" s="10" t="str">
        <f t="shared" si="207"/>
        <v/>
      </c>
      <c r="Q1908" s="10" t="str" cm="1">
        <f t="array" ref="Q1908">IF(NOT(ISBLANK($B1908)),AND(P1908=TRUE,LEN(O1908)&lt;81,NOT(ISNUMBER(FIND('List of Values'!$C$2:$C$23,O1908)))),"")</f>
        <v/>
      </c>
      <c r="R1908" s="11"/>
      <c r="S1908" s="10" t="str">
        <f t="shared" si="208"/>
        <v/>
      </c>
      <c r="T1908" s="10" t="str">
        <f>IF(NOT(ISBLANK($B1908)),AND(S1908=TRUE,NOT(COUNTIF('List of Values'!$B$2:$B$255,R1908)=0)),"")</f>
        <v/>
      </c>
      <c r="U1908" s="11"/>
      <c r="V1908" s="10" t="str">
        <f t="shared" si="209"/>
        <v/>
      </c>
      <c r="W1908" s="10" t="str">
        <f>IF(NOT(ISBLANK($B1908)),AND(V1908=TRUE,NOT(COUNTIF('List of Values'!$A$2:$A$10,U1908)=0)),"")</f>
        <v/>
      </c>
    </row>
    <row r="1909" spans="2:23">
      <c r="B1909" s="12"/>
      <c r="C1909" s="11"/>
      <c r="D1909" s="10" t="str">
        <f t="shared" si="203"/>
        <v/>
      </c>
      <c r="E1909" s="10" t="str" cm="1">
        <f t="array" ref="E1909">IF(NOT(ISBLANK($B1909)),AND(D1909=TRUE,LEN(C1909)&lt;81,NOT(ISNUMBER(FIND('List of Values'!$C$2:$C$20,C1909)))),"")</f>
        <v/>
      </c>
      <c r="F1909" s="11"/>
      <c r="G1909" s="10" t="str">
        <f t="shared" si="204"/>
        <v/>
      </c>
      <c r="H1909" s="10" t="str" cm="1">
        <f t="array" ref="H1909">IF(NOT(ISBLANK($B1909)),AND(G1909=TRUE,LEN(F1909)&lt;81,NOT(ISNUMBER(FIND('List of Values'!$C$2:$C$20,F1909)))),"")</f>
        <v/>
      </c>
      <c r="I1909" s="11"/>
      <c r="J1909" s="10" t="str">
        <f t="shared" si="205"/>
        <v/>
      </c>
      <c r="K1909" s="10" t="str" cm="1">
        <f t="array" ref="K1909">IF(NOT(ISBLANK($B1909)),AND(J1909=TRUE,LEN(I1909)&lt;61,NOT(ISNUMBER(FIND('List of Values'!$C$2:$C$23,I1909)))),"")</f>
        <v/>
      </c>
      <c r="L1909" s="11"/>
      <c r="M1909" s="10" t="str">
        <f t="shared" si="206"/>
        <v/>
      </c>
      <c r="N1909" s="10" t="str" cm="1">
        <f t="array" ref="N1909">IF(NOT(ISBLANK($B1909)),AND(M1909=TRUE,LEN(L1909)&lt;61,NOT(ISNUMBER(FIND('List of Values'!$C$2:$C$23,L1909)))),"")</f>
        <v/>
      </c>
      <c r="O1909" s="11"/>
      <c r="P1909" s="10" t="str">
        <f t="shared" si="207"/>
        <v/>
      </c>
      <c r="Q1909" s="10" t="str" cm="1">
        <f t="array" ref="Q1909">IF(NOT(ISBLANK($B1909)),AND(P1909=TRUE,LEN(O1909)&lt;81,NOT(ISNUMBER(FIND('List of Values'!$C$2:$C$23,O1909)))),"")</f>
        <v/>
      </c>
      <c r="R1909" s="11"/>
      <c r="S1909" s="10" t="str">
        <f t="shared" si="208"/>
        <v/>
      </c>
      <c r="T1909" s="10" t="str">
        <f>IF(NOT(ISBLANK($B1909)),AND(S1909=TRUE,NOT(COUNTIF('List of Values'!$B$2:$B$255,R1909)=0)),"")</f>
        <v/>
      </c>
      <c r="U1909" s="11"/>
      <c r="V1909" s="10" t="str">
        <f t="shared" si="209"/>
        <v/>
      </c>
      <c r="W1909" s="10" t="str">
        <f>IF(NOT(ISBLANK($B1909)),AND(V1909=TRUE,NOT(COUNTIF('List of Values'!$A$2:$A$10,U1909)=0)),"")</f>
        <v/>
      </c>
    </row>
    <row r="1910" spans="2:23">
      <c r="B1910" s="12"/>
      <c r="C1910" s="11"/>
      <c r="D1910" s="10" t="str">
        <f t="shared" si="203"/>
        <v/>
      </c>
      <c r="E1910" s="10" t="str" cm="1">
        <f t="array" ref="E1910">IF(NOT(ISBLANK($B1910)),AND(D1910=TRUE,LEN(C1910)&lt;81,NOT(ISNUMBER(FIND('List of Values'!$C$2:$C$20,C1910)))),"")</f>
        <v/>
      </c>
      <c r="F1910" s="11"/>
      <c r="G1910" s="10" t="str">
        <f t="shared" si="204"/>
        <v/>
      </c>
      <c r="H1910" s="10" t="str" cm="1">
        <f t="array" ref="H1910">IF(NOT(ISBLANK($B1910)),AND(G1910=TRUE,LEN(F1910)&lt;81,NOT(ISNUMBER(FIND('List of Values'!$C$2:$C$20,F1910)))),"")</f>
        <v/>
      </c>
      <c r="I1910" s="11"/>
      <c r="J1910" s="10" t="str">
        <f t="shared" si="205"/>
        <v/>
      </c>
      <c r="K1910" s="10" t="str" cm="1">
        <f t="array" ref="K1910">IF(NOT(ISBLANK($B1910)),AND(J1910=TRUE,LEN(I1910)&lt;61,NOT(ISNUMBER(FIND('List of Values'!$C$2:$C$23,I1910)))),"")</f>
        <v/>
      </c>
      <c r="L1910" s="11"/>
      <c r="M1910" s="10" t="str">
        <f t="shared" si="206"/>
        <v/>
      </c>
      <c r="N1910" s="10" t="str" cm="1">
        <f t="array" ref="N1910">IF(NOT(ISBLANK($B1910)),AND(M1910=TRUE,LEN(L1910)&lt;61,NOT(ISNUMBER(FIND('List of Values'!$C$2:$C$23,L1910)))),"")</f>
        <v/>
      </c>
      <c r="O1910" s="11"/>
      <c r="P1910" s="10" t="str">
        <f t="shared" si="207"/>
        <v/>
      </c>
      <c r="Q1910" s="10" t="str" cm="1">
        <f t="array" ref="Q1910">IF(NOT(ISBLANK($B1910)),AND(P1910=TRUE,LEN(O1910)&lt;81,NOT(ISNUMBER(FIND('List of Values'!$C$2:$C$23,O1910)))),"")</f>
        <v/>
      </c>
      <c r="R1910" s="11"/>
      <c r="S1910" s="10" t="str">
        <f t="shared" si="208"/>
        <v/>
      </c>
      <c r="T1910" s="10" t="str">
        <f>IF(NOT(ISBLANK($B1910)),AND(S1910=TRUE,NOT(COUNTIF('List of Values'!$B$2:$B$255,R1910)=0)),"")</f>
        <v/>
      </c>
      <c r="U1910" s="11"/>
      <c r="V1910" s="10" t="str">
        <f t="shared" si="209"/>
        <v/>
      </c>
      <c r="W1910" s="10" t="str">
        <f>IF(NOT(ISBLANK($B1910)),AND(V1910=TRUE,NOT(COUNTIF('List of Values'!$A$2:$A$10,U1910)=0)),"")</f>
        <v/>
      </c>
    </row>
    <row r="1911" spans="2:23">
      <c r="B1911" s="12"/>
      <c r="C1911" s="11"/>
      <c r="D1911" s="10" t="str">
        <f t="shared" si="203"/>
        <v/>
      </c>
      <c r="E1911" s="10" t="str" cm="1">
        <f t="array" ref="E1911">IF(NOT(ISBLANK($B1911)),AND(D1911=TRUE,LEN(C1911)&lt;81,NOT(ISNUMBER(FIND('List of Values'!$C$2:$C$20,C1911)))),"")</f>
        <v/>
      </c>
      <c r="F1911" s="11"/>
      <c r="G1911" s="10" t="str">
        <f t="shared" si="204"/>
        <v/>
      </c>
      <c r="H1911" s="10" t="str" cm="1">
        <f t="array" ref="H1911">IF(NOT(ISBLANK($B1911)),AND(G1911=TRUE,LEN(F1911)&lt;81,NOT(ISNUMBER(FIND('List of Values'!$C$2:$C$20,F1911)))),"")</f>
        <v/>
      </c>
      <c r="I1911" s="11"/>
      <c r="J1911" s="10" t="str">
        <f t="shared" si="205"/>
        <v/>
      </c>
      <c r="K1911" s="10" t="str" cm="1">
        <f t="array" ref="K1911">IF(NOT(ISBLANK($B1911)),AND(J1911=TRUE,LEN(I1911)&lt;61,NOT(ISNUMBER(FIND('List of Values'!$C$2:$C$23,I1911)))),"")</f>
        <v/>
      </c>
      <c r="L1911" s="11"/>
      <c r="M1911" s="10" t="str">
        <f t="shared" si="206"/>
        <v/>
      </c>
      <c r="N1911" s="10" t="str" cm="1">
        <f t="array" ref="N1911">IF(NOT(ISBLANK($B1911)),AND(M1911=TRUE,LEN(L1911)&lt;61,NOT(ISNUMBER(FIND('List of Values'!$C$2:$C$23,L1911)))),"")</f>
        <v/>
      </c>
      <c r="O1911" s="11"/>
      <c r="P1911" s="10" t="str">
        <f t="shared" si="207"/>
        <v/>
      </c>
      <c r="Q1911" s="10" t="str" cm="1">
        <f t="array" ref="Q1911">IF(NOT(ISBLANK($B1911)),AND(P1911=TRUE,LEN(O1911)&lt;81,NOT(ISNUMBER(FIND('List of Values'!$C$2:$C$23,O1911)))),"")</f>
        <v/>
      </c>
      <c r="R1911" s="11"/>
      <c r="S1911" s="10" t="str">
        <f t="shared" si="208"/>
        <v/>
      </c>
      <c r="T1911" s="10" t="str">
        <f>IF(NOT(ISBLANK($B1911)),AND(S1911=TRUE,NOT(COUNTIF('List of Values'!$B$2:$B$255,R1911)=0)),"")</f>
        <v/>
      </c>
      <c r="U1911" s="11"/>
      <c r="V1911" s="10" t="str">
        <f t="shared" si="209"/>
        <v/>
      </c>
      <c r="W1911" s="10" t="str">
        <f>IF(NOT(ISBLANK($B1911)),AND(V1911=TRUE,NOT(COUNTIF('List of Values'!$A$2:$A$10,U1911)=0)),"")</f>
        <v/>
      </c>
    </row>
    <row r="1912" spans="2:23">
      <c r="B1912" s="12"/>
      <c r="C1912" s="11"/>
      <c r="D1912" s="10" t="str">
        <f t="shared" si="203"/>
        <v/>
      </c>
      <c r="E1912" s="10" t="str" cm="1">
        <f t="array" ref="E1912">IF(NOT(ISBLANK($B1912)),AND(D1912=TRUE,LEN(C1912)&lt;81,NOT(ISNUMBER(FIND('List of Values'!$C$2:$C$20,C1912)))),"")</f>
        <v/>
      </c>
      <c r="F1912" s="11"/>
      <c r="G1912" s="10" t="str">
        <f t="shared" si="204"/>
        <v/>
      </c>
      <c r="H1912" s="10" t="str" cm="1">
        <f t="array" ref="H1912">IF(NOT(ISBLANK($B1912)),AND(G1912=TRUE,LEN(F1912)&lt;81,NOT(ISNUMBER(FIND('List of Values'!$C$2:$C$20,F1912)))),"")</f>
        <v/>
      </c>
      <c r="I1912" s="11"/>
      <c r="J1912" s="10" t="str">
        <f t="shared" si="205"/>
        <v/>
      </c>
      <c r="K1912" s="10" t="str" cm="1">
        <f t="array" ref="K1912">IF(NOT(ISBLANK($B1912)),AND(J1912=TRUE,LEN(I1912)&lt;61,NOT(ISNUMBER(FIND('List of Values'!$C$2:$C$23,I1912)))),"")</f>
        <v/>
      </c>
      <c r="L1912" s="11"/>
      <c r="M1912" s="10" t="str">
        <f t="shared" si="206"/>
        <v/>
      </c>
      <c r="N1912" s="10" t="str" cm="1">
        <f t="array" ref="N1912">IF(NOT(ISBLANK($B1912)),AND(M1912=TRUE,LEN(L1912)&lt;61,NOT(ISNUMBER(FIND('List of Values'!$C$2:$C$23,L1912)))),"")</f>
        <v/>
      </c>
      <c r="O1912" s="11"/>
      <c r="P1912" s="10" t="str">
        <f t="shared" si="207"/>
        <v/>
      </c>
      <c r="Q1912" s="10" t="str" cm="1">
        <f t="array" ref="Q1912">IF(NOT(ISBLANK($B1912)),AND(P1912=TRUE,LEN(O1912)&lt;81,NOT(ISNUMBER(FIND('List of Values'!$C$2:$C$23,O1912)))),"")</f>
        <v/>
      </c>
      <c r="R1912" s="11"/>
      <c r="S1912" s="10" t="str">
        <f t="shared" si="208"/>
        <v/>
      </c>
      <c r="T1912" s="10" t="str">
        <f>IF(NOT(ISBLANK($B1912)),AND(S1912=TRUE,NOT(COUNTIF('List of Values'!$B$2:$B$255,R1912)=0)),"")</f>
        <v/>
      </c>
      <c r="U1912" s="11"/>
      <c r="V1912" s="10" t="str">
        <f t="shared" si="209"/>
        <v/>
      </c>
      <c r="W1912" s="10" t="str">
        <f>IF(NOT(ISBLANK($B1912)),AND(V1912=TRUE,NOT(COUNTIF('List of Values'!$A$2:$A$10,U1912)=0)),"")</f>
        <v/>
      </c>
    </row>
    <row r="1913" spans="2:23">
      <c r="B1913" s="12"/>
      <c r="C1913" s="11"/>
      <c r="D1913" s="10" t="str">
        <f t="shared" si="203"/>
        <v/>
      </c>
      <c r="E1913" s="10" t="str" cm="1">
        <f t="array" ref="E1913">IF(NOT(ISBLANK($B1913)),AND(D1913=TRUE,LEN(C1913)&lt;81,NOT(ISNUMBER(FIND('List of Values'!$C$2:$C$20,C1913)))),"")</f>
        <v/>
      </c>
      <c r="F1913" s="11"/>
      <c r="G1913" s="10" t="str">
        <f t="shared" si="204"/>
        <v/>
      </c>
      <c r="H1913" s="10" t="str" cm="1">
        <f t="array" ref="H1913">IF(NOT(ISBLANK($B1913)),AND(G1913=TRUE,LEN(F1913)&lt;81,NOT(ISNUMBER(FIND('List of Values'!$C$2:$C$20,F1913)))),"")</f>
        <v/>
      </c>
      <c r="I1913" s="11"/>
      <c r="J1913" s="10" t="str">
        <f t="shared" si="205"/>
        <v/>
      </c>
      <c r="K1913" s="10" t="str" cm="1">
        <f t="array" ref="K1913">IF(NOT(ISBLANK($B1913)),AND(J1913=TRUE,LEN(I1913)&lt;61,NOT(ISNUMBER(FIND('List of Values'!$C$2:$C$23,I1913)))),"")</f>
        <v/>
      </c>
      <c r="L1913" s="11"/>
      <c r="M1913" s="10" t="str">
        <f t="shared" si="206"/>
        <v/>
      </c>
      <c r="N1913" s="10" t="str" cm="1">
        <f t="array" ref="N1913">IF(NOT(ISBLANK($B1913)),AND(M1913=TRUE,LEN(L1913)&lt;61,NOT(ISNUMBER(FIND('List of Values'!$C$2:$C$23,L1913)))),"")</f>
        <v/>
      </c>
      <c r="O1913" s="11"/>
      <c r="P1913" s="10" t="str">
        <f t="shared" si="207"/>
        <v/>
      </c>
      <c r="Q1913" s="10" t="str" cm="1">
        <f t="array" ref="Q1913">IF(NOT(ISBLANK($B1913)),AND(P1913=TRUE,LEN(O1913)&lt;81,NOT(ISNUMBER(FIND('List of Values'!$C$2:$C$23,O1913)))),"")</f>
        <v/>
      </c>
      <c r="R1913" s="11"/>
      <c r="S1913" s="10" t="str">
        <f t="shared" si="208"/>
        <v/>
      </c>
      <c r="T1913" s="10" t="str">
        <f>IF(NOT(ISBLANK($B1913)),AND(S1913=TRUE,NOT(COUNTIF('List of Values'!$B$2:$B$255,R1913)=0)),"")</f>
        <v/>
      </c>
      <c r="U1913" s="11"/>
      <c r="V1913" s="10" t="str">
        <f t="shared" si="209"/>
        <v/>
      </c>
      <c r="W1913" s="10" t="str">
        <f>IF(NOT(ISBLANK($B1913)),AND(V1913=TRUE,NOT(COUNTIF('List of Values'!$A$2:$A$10,U1913)=0)),"")</f>
        <v/>
      </c>
    </row>
    <row r="1914" spans="2:23">
      <c r="B1914" s="12"/>
      <c r="C1914" s="11"/>
      <c r="D1914" s="10" t="str">
        <f t="shared" si="203"/>
        <v/>
      </c>
      <c r="E1914" s="10" t="str" cm="1">
        <f t="array" ref="E1914">IF(NOT(ISBLANK($B1914)),AND(D1914=TRUE,LEN(C1914)&lt;81,NOT(ISNUMBER(FIND('List of Values'!$C$2:$C$20,C1914)))),"")</f>
        <v/>
      </c>
      <c r="F1914" s="11"/>
      <c r="G1914" s="10" t="str">
        <f t="shared" si="204"/>
        <v/>
      </c>
      <c r="H1914" s="10" t="str" cm="1">
        <f t="array" ref="H1914">IF(NOT(ISBLANK($B1914)),AND(G1914=TRUE,LEN(F1914)&lt;81,NOT(ISNUMBER(FIND('List of Values'!$C$2:$C$20,F1914)))),"")</f>
        <v/>
      </c>
      <c r="I1914" s="11"/>
      <c r="J1914" s="10" t="str">
        <f t="shared" si="205"/>
        <v/>
      </c>
      <c r="K1914" s="10" t="str" cm="1">
        <f t="array" ref="K1914">IF(NOT(ISBLANK($B1914)),AND(J1914=TRUE,LEN(I1914)&lt;61,NOT(ISNUMBER(FIND('List of Values'!$C$2:$C$23,I1914)))),"")</f>
        <v/>
      </c>
      <c r="L1914" s="11"/>
      <c r="M1914" s="10" t="str">
        <f t="shared" si="206"/>
        <v/>
      </c>
      <c r="N1914" s="10" t="str" cm="1">
        <f t="array" ref="N1914">IF(NOT(ISBLANK($B1914)),AND(M1914=TRUE,LEN(L1914)&lt;61,NOT(ISNUMBER(FIND('List of Values'!$C$2:$C$23,L1914)))),"")</f>
        <v/>
      </c>
      <c r="O1914" s="11"/>
      <c r="P1914" s="10" t="str">
        <f t="shared" si="207"/>
        <v/>
      </c>
      <c r="Q1914" s="10" t="str" cm="1">
        <f t="array" ref="Q1914">IF(NOT(ISBLANK($B1914)),AND(P1914=TRUE,LEN(O1914)&lt;81,NOT(ISNUMBER(FIND('List of Values'!$C$2:$C$23,O1914)))),"")</f>
        <v/>
      </c>
      <c r="R1914" s="11"/>
      <c r="S1914" s="10" t="str">
        <f t="shared" si="208"/>
        <v/>
      </c>
      <c r="T1914" s="10" t="str">
        <f>IF(NOT(ISBLANK($B1914)),AND(S1914=TRUE,NOT(COUNTIF('List of Values'!$B$2:$B$255,R1914)=0)),"")</f>
        <v/>
      </c>
      <c r="U1914" s="11"/>
      <c r="V1914" s="10" t="str">
        <f t="shared" si="209"/>
        <v/>
      </c>
      <c r="W1914" s="10" t="str">
        <f>IF(NOT(ISBLANK($B1914)),AND(V1914=TRUE,NOT(COUNTIF('List of Values'!$A$2:$A$10,U1914)=0)),"")</f>
        <v/>
      </c>
    </row>
    <row r="1915" spans="2:23">
      <c r="B1915" s="12"/>
      <c r="C1915" s="11"/>
      <c r="D1915" s="10" t="str">
        <f t="shared" si="203"/>
        <v/>
      </c>
      <c r="E1915" s="10" t="str" cm="1">
        <f t="array" ref="E1915">IF(NOT(ISBLANK($B1915)),AND(D1915=TRUE,LEN(C1915)&lt;81,NOT(ISNUMBER(FIND('List of Values'!$C$2:$C$20,C1915)))),"")</f>
        <v/>
      </c>
      <c r="F1915" s="11"/>
      <c r="G1915" s="10" t="str">
        <f t="shared" si="204"/>
        <v/>
      </c>
      <c r="H1915" s="10" t="str" cm="1">
        <f t="array" ref="H1915">IF(NOT(ISBLANK($B1915)),AND(G1915=TRUE,LEN(F1915)&lt;81,NOT(ISNUMBER(FIND('List of Values'!$C$2:$C$20,F1915)))),"")</f>
        <v/>
      </c>
      <c r="I1915" s="11"/>
      <c r="J1915" s="10" t="str">
        <f t="shared" si="205"/>
        <v/>
      </c>
      <c r="K1915" s="10" t="str" cm="1">
        <f t="array" ref="K1915">IF(NOT(ISBLANK($B1915)),AND(J1915=TRUE,LEN(I1915)&lt;61,NOT(ISNUMBER(FIND('List of Values'!$C$2:$C$23,I1915)))),"")</f>
        <v/>
      </c>
      <c r="L1915" s="11"/>
      <c r="M1915" s="10" t="str">
        <f t="shared" si="206"/>
        <v/>
      </c>
      <c r="N1915" s="10" t="str" cm="1">
        <f t="array" ref="N1915">IF(NOT(ISBLANK($B1915)),AND(M1915=TRUE,LEN(L1915)&lt;61,NOT(ISNUMBER(FIND('List of Values'!$C$2:$C$23,L1915)))),"")</f>
        <v/>
      </c>
      <c r="O1915" s="11"/>
      <c r="P1915" s="10" t="str">
        <f t="shared" si="207"/>
        <v/>
      </c>
      <c r="Q1915" s="10" t="str" cm="1">
        <f t="array" ref="Q1915">IF(NOT(ISBLANK($B1915)),AND(P1915=TRUE,LEN(O1915)&lt;81,NOT(ISNUMBER(FIND('List of Values'!$C$2:$C$23,O1915)))),"")</f>
        <v/>
      </c>
      <c r="R1915" s="11"/>
      <c r="S1915" s="10" t="str">
        <f t="shared" si="208"/>
        <v/>
      </c>
      <c r="T1915" s="10" t="str">
        <f>IF(NOT(ISBLANK($B1915)),AND(S1915=TRUE,NOT(COUNTIF('List of Values'!$B$2:$B$255,R1915)=0)),"")</f>
        <v/>
      </c>
      <c r="U1915" s="11"/>
      <c r="V1915" s="10" t="str">
        <f t="shared" si="209"/>
        <v/>
      </c>
      <c r="W1915" s="10" t="str">
        <f>IF(NOT(ISBLANK($B1915)),AND(V1915=TRUE,NOT(COUNTIF('List of Values'!$A$2:$A$10,U1915)=0)),"")</f>
        <v/>
      </c>
    </row>
    <row r="1916" spans="2:23">
      <c r="B1916" s="12"/>
      <c r="C1916" s="11"/>
      <c r="D1916" s="10" t="str">
        <f t="shared" si="203"/>
        <v/>
      </c>
      <c r="E1916" s="10" t="str" cm="1">
        <f t="array" ref="E1916">IF(NOT(ISBLANK($B1916)),AND(D1916=TRUE,LEN(C1916)&lt;81,NOT(ISNUMBER(FIND('List of Values'!$C$2:$C$20,C1916)))),"")</f>
        <v/>
      </c>
      <c r="F1916" s="11"/>
      <c r="G1916" s="10" t="str">
        <f t="shared" si="204"/>
        <v/>
      </c>
      <c r="H1916" s="10" t="str" cm="1">
        <f t="array" ref="H1916">IF(NOT(ISBLANK($B1916)),AND(G1916=TRUE,LEN(F1916)&lt;81,NOT(ISNUMBER(FIND('List of Values'!$C$2:$C$20,F1916)))),"")</f>
        <v/>
      </c>
      <c r="I1916" s="11"/>
      <c r="J1916" s="10" t="str">
        <f t="shared" si="205"/>
        <v/>
      </c>
      <c r="K1916" s="10" t="str" cm="1">
        <f t="array" ref="K1916">IF(NOT(ISBLANK($B1916)),AND(J1916=TRUE,LEN(I1916)&lt;61,NOT(ISNUMBER(FIND('List of Values'!$C$2:$C$23,I1916)))),"")</f>
        <v/>
      </c>
      <c r="L1916" s="11"/>
      <c r="M1916" s="10" t="str">
        <f t="shared" si="206"/>
        <v/>
      </c>
      <c r="N1916" s="10" t="str" cm="1">
        <f t="array" ref="N1916">IF(NOT(ISBLANK($B1916)),AND(M1916=TRUE,LEN(L1916)&lt;61,NOT(ISNUMBER(FIND('List of Values'!$C$2:$C$23,L1916)))),"")</f>
        <v/>
      </c>
      <c r="O1916" s="11"/>
      <c r="P1916" s="10" t="str">
        <f t="shared" si="207"/>
        <v/>
      </c>
      <c r="Q1916" s="10" t="str" cm="1">
        <f t="array" ref="Q1916">IF(NOT(ISBLANK($B1916)),AND(P1916=TRUE,LEN(O1916)&lt;81,NOT(ISNUMBER(FIND('List of Values'!$C$2:$C$23,O1916)))),"")</f>
        <v/>
      </c>
      <c r="R1916" s="11"/>
      <c r="S1916" s="10" t="str">
        <f t="shared" si="208"/>
        <v/>
      </c>
      <c r="T1916" s="10" t="str">
        <f>IF(NOT(ISBLANK($B1916)),AND(S1916=TRUE,NOT(COUNTIF('List of Values'!$B$2:$B$255,R1916)=0)),"")</f>
        <v/>
      </c>
      <c r="U1916" s="11"/>
      <c r="V1916" s="10" t="str">
        <f t="shared" si="209"/>
        <v/>
      </c>
      <c r="W1916" s="10" t="str">
        <f>IF(NOT(ISBLANK($B1916)),AND(V1916=TRUE,NOT(COUNTIF('List of Values'!$A$2:$A$10,U1916)=0)),"")</f>
        <v/>
      </c>
    </row>
    <row r="1917" spans="2:23">
      <c r="B1917" s="12"/>
      <c r="C1917" s="11"/>
      <c r="D1917" s="10" t="str">
        <f t="shared" si="203"/>
        <v/>
      </c>
      <c r="E1917" s="10" t="str" cm="1">
        <f t="array" ref="E1917">IF(NOT(ISBLANK($B1917)),AND(D1917=TRUE,LEN(C1917)&lt;81,NOT(ISNUMBER(FIND('List of Values'!$C$2:$C$20,C1917)))),"")</f>
        <v/>
      </c>
      <c r="F1917" s="11"/>
      <c r="G1917" s="10" t="str">
        <f t="shared" si="204"/>
        <v/>
      </c>
      <c r="H1917" s="10" t="str" cm="1">
        <f t="array" ref="H1917">IF(NOT(ISBLANK($B1917)),AND(G1917=TRUE,LEN(F1917)&lt;81,NOT(ISNUMBER(FIND('List of Values'!$C$2:$C$20,F1917)))),"")</f>
        <v/>
      </c>
      <c r="I1917" s="11"/>
      <c r="J1917" s="10" t="str">
        <f t="shared" si="205"/>
        <v/>
      </c>
      <c r="K1917" s="10" t="str" cm="1">
        <f t="array" ref="K1917">IF(NOT(ISBLANK($B1917)),AND(J1917=TRUE,LEN(I1917)&lt;61,NOT(ISNUMBER(FIND('List of Values'!$C$2:$C$23,I1917)))),"")</f>
        <v/>
      </c>
      <c r="L1917" s="11"/>
      <c r="M1917" s="10" t="str">
        <f t="shared" si="206"/>
        <v/>
      </c>
      <c r="N1917" s="10" t="str" cm="1">
        <f t="array" ref="N1917">IF(NOT(ISBLANK($B1917)),AND(M1917=TRUE,LEN(L1917)&lt;61,NOT(ISNUMBER(FIND('List of Values'!$C$2:$C$23,L1917)))),"")</f>
        <v/>
      </c>
      <c r="O1917" s="11"/>
      <c r="P1917" s="10" t="str">
        <f t="shared" si="207"/>
        <v/>
      </c>
      <c r="Q1917" s="10" t="str" cm="1">
        <f t="array" ref="Q1917">IF(NOT(ISBLANK($B1917)),AND(P1917=TRUE,LEN(O1917)&lt;81,NOT(ISNUMBER(FIND('List of Values'!$C$2:$C$23,O1917)))),"")</f>
        <v/>
      </c>
      <c r="R1917" s="11"/>
      <c r="S1917" s="10" t="str">
        <f t="shared" si="208"/>
        <v/>
      </c>
      <c r="T1917" s="10" t="str">
        <f>IF(NOT(ISBLANK($B1917)),AND(S1917=TRUE,NOT(COUNTIF('List of Values'!$B$2:$B$255,R1917)=0)),"")</f>
        <v/>
      </c>
      <c r="U1917" s="11"/>
      <c r="V1917" s="10" t="str">
        <f t="shared" si="209"/>
        <v/>
      </c>
      <c r="W1917" s="10" t="str">
        <f>IF(NOT(ISBLANK($B1917)),AND(V1917=TRUE,NOT(COUNTIF('List of Values'!$A$2:$A$10,U1917)=0)),"")</f>
        <v/>
      </c>
    </row>
    <row r="1918" spans="2:23">
      <c r="B1918" s="12"/>
      <c r="C1918" s="11"/>
      <c r="D1918" s="10" t="str">
        <f t="shared" si="203"/>
        <v/>
      </c>
      <c r="E1918" s="10" t="str" cm="1">
        <f t="array" ref="E1918">IF(NOT(ISBLANK($B1918)),AND(D1918=TRUE,LEN(C1918)&lt;81,NOT(ISNUMBER(FIND('List of Values'!$C$2:$C$20,C1918)))),"")</f>
        <v/>
      </c>
      <c r="F1918" s="11"/>
      <c r="G1918" s="10" t="str">
        <f t="shared" si="204"/>
        <v/>
      </c>
      <c r="H1918" s="10" t="str" cm="1">
        <f t="array" ref="H1918">IF(NOT(ISBLANK($B1918)),AND(G1918=TRUE,LEN(F1918)&lt;81,NOT(ISNUMBER(FIND('List of Values'!$C$2:$C$20,F1918)))),"")</f>
        <v/>
      </c>
      <c r="I1918" s="11"/>
      <c r="J1918" s="10" t="str">
        <f t="shared" si="205"/>
        <v/>
      </c>
      <c r="K1918" s="10" t="str" cm="1">
        <f t="array" ref="K1918">IF(NOT(ISBLANK($B1918)),AND(J1918=TRUE,LEN(I1918)&lt;61,NOT(ISNUMBER(FIND('List of Values'!$C$2:$C$23,I1918)))),"")</f>
        <v/>
      </c>
      <c r="L1918" s="11"/>
      <c r="M1918" s="10" t="str">
        <f t="shared" si="206"/>
        <v/>
      </c>
      <c r="N1918" s="10" t="str" cm="1">
        <f t="array" ref="N1918">IF(NOT(ISBLANK($B1918)),AND(M1918=TRUE,LEN(L1918)&lt;61,NOT(ISNUMBER(FIND('List of Values'!$C$2:$C$23,L1918)))),"")</f>
        <v/>
      </c>
      <c r="O1918" s="11"/>
      <c r="P1918" s="10" t="str">
        <f t="shared" si="207"/>
        <v/>
      </c>
      <c r="Q1918" s="10" t="str" cm="1">
        <f t="array" ref="Q1918">IF(NOT(ISBLANK($B1918)),AND(P1918=TRUE,LEN(O1918)&lt;81,NOT(ISNUMBER(FIND('List of Values'!$C$2:$C$23,O1918)))),"")</f>
        <v/>
      </c>
      <c r="R1918" s="11"/>
      <c r="S1918" s="10" t="str">
        <f t="shared" si="208"/>
        <v/>
      </c>
      <c r="T1918" s="10" t="str">
        <f>IF(NOT(ISBLANK($B1918)),AND(S1918=TRUE,NOT(COUNTIF('List of Values'!$B$2:$B$255,R1918)=0)),"")</f>
        <v/>
      </c>
      <c r="U1918" s="11"/>
      <c r="V1918" s="10" t="str">
        <f t="shared" si="209"/>
        <v/>
      </c>
      <c r="W1918" s="10" t="str">
        <f>IF(NOT(ISBLANK($B1918)),AND(V1918=TRUE,NOT(COUNTIF('List of Values'!$A$2:$A$10,U1918)=0)),"")</f>
        <v/>
      </c>
    </row>
    <row r="1919" spans="2:23">
      <c r="B1919" s="12"/>
      <c r="C1919" s="11"/>
      <c r="D1919" s="10" t="str">
        <f t="shared" si="203"/>
        <v/>
      </c>
      <c r="E1919" s="10" t="str" cm="1">
        <f t="array" ref="E1919">IF(NOT(ISBLANK($B1919)),AND(D1919=TRUE,LEN(C1919)&lt;81,NOT(ISNUMBER(FIND('List of Values'!$C$2:$C$20,C1919)))),"")</f>
        <v/>
      </c>
      <c r="F1919" s="11"/>
      <c r="G1919" s="10" t="str">
        <f t="shared" si="204"/>
        <v/>
      </c>
      <c r="H1919" s="10" t="str" cm="1">
        <f t="array" ref="H1919">IF(NOT(ISBLANK($B1919)),AND(G1919=TRUE,LEN(F1919)&lt;81,NOT(ISNUMBER(FIND('List of Values'!$C$2:$C$20,F1919)))),"")</f>
        <v/>
      </c>
      <c r="I1919" s="11"/>
      <c r="J1919" s="10" t="str">
        <f t="shared" si="205"/>
        <v/>
      </c>
      <c r="K1919" s="10" t="str" cm="1">
        <f t="array" ref="K1919">IF(NOT(ISBLANK($B1919)),AND(J1919=TRUE,LEN(I1919)&lt;61,NOT(ISNUMBER(FIND('List of Values'!$C$2:$C$23,I1919)))),"")</f>
        <v/>
      </c>
      <c r="L1919" s="11"/>
      <c r="M1919" s="10" t="str">
        <f t="shared" si="206"/>
        <v/>
      </c>
      <c r="N1919" s="10" t="str" cm="1">
        <f t="array" ref="N1919">IF(NOT(ISBLANK($B1919)),AND(M1919=TRUE,LEN(L1919)&lt;61,NOT(ISNUMBER(FIND('List of Values'!$C$2:$C$23,L1919)))),"")</f>
        <v/>
      </c>
      <c r="O1919" s="11"/>
      <c r="P1919" s="10" t="str">
        <f t="shared" si="207"/>
        <v/>
      </c>
      <c r="Q1919" s="10" t="str" cm="1">
        <f t="array" ref="Q1919">IF(NOT(ISBLANK($B1919)),AND(P1919=TRUE,LEN(O1919)&lt;81,NOT(ISNUMBER(FIND('List of Values'!$C$2:$C$23,O1919)))),"")</f>
        <v/>
      </c>
      <c r="R1919" s="11"/>
      <c r="S1919" s="10" t="str">
        <f t="shared" si="208"/>
        <v/>
      </c>
      <c r="T1919" s="10" t="str">
        <f>IF(NOT(ISBLANK($B1919)),AND(S1919=TRUE,NOT(COUNTIF('List of Values'!$B$2:$B$255,R1919)=0)),"")</f>
        <v/>
      </c>
      <c r="U1919" s="11"/>
      <c r="V1919" s="10" t="str">
        <f t="shared" si="209"/>
        <v/>
      </c>
      <c r="W1919" s="10" t="str">
        <f>IF(NOT(ISBLANK($B1919)),AND(V1919=TRUE,NOT(COUNTIF('List of Values'!$A$2:$A$10,U1919)=0)),"")</f>
        <v/>
      </c>
    </row>
    <row r="1920" spans="2:23">
      <c r="B1920" s="12"/>
      <c r="C1920" s="11"/>
      <c r="D1920" s="10" t="str">
        <f t="shared" si="203"/>
        <v/>
      </c>
      <c r="E1920" s="10" t="str" cm="1">
        <f t="array" ref="E1920">IF(NOT(ISBLANK($B1920)),AND(D1920=TRUE,LEN(C1920)&lt;81,NOT(ISNUMBER(FIND('List of Values'!$C$2:$C$20,C1920)))),"")</f>
        <v/>
      </c>
      <c r="F1920" s="11"/>
      <c r="G1920" s="10" t="str">
        <f t="shared" si="204"/>
        <v/>
      </c>
      <c r="H1920" s="10" t="str" cm="1">
        <f t="array" ref="H1920">IF(NOT(ISBLANK($B1920)),AND(G1920=TRUE,LEN(F1920)&lt;81,NOT(ISNUMBER(FIND('List of Values'!$C$2:$C$20,F1920)))),"")</f>
        <v/>
      </c>
      <c r="I1920" s="11"/>
      <c r="J1920" s="10" t="str">
        <f t="shared" si="205"/>
        <v/>
      </c>
      <c r="K1920" s="10" t="str" cm="1">
        <f t="array" ref="K1920">IF(NOT(ISBLANK($B1920)),AND(J1920=TRUE,LEN(I1920)&lt;61,NOT(ISNUMBER(FIND('List of Values'!$C$2:$C$23,I1920)))),"")</f>
        <v/>
      </c>
      <c r="L1920" s="11"/>
      <c r="M1920" s="10" t="str">
        <f t="shared" si="206"/>
        <v/>
      </c>
      <c r="N1920" s="10" t="str" cm="1">
        <f t="array" ref="N1920">IF(NOT(ISBLANK($B1920)),AND(M1920=TRUE,LEN(L1920)&lt;61,NOT(ISNUMBER(FIND('List of Values'!$C$2:$C$23,L1920)))),"")</f>
        <v/>
      </c>
      <c r="O1920" s="11"/>
      <c r="P1920" s="10" t="str">
        <f t="shared" si="207"/>
        <v/>
      </c>
      <c r="Q1920" s="10" t="str" cm="1">
        <f t="array" ref="Q1920">IF(NOT(ISBLANK($B1920)),AND(P1920=TRUE,LEN(O1920)&lt;81,NOT(ISNUMBER(FIND('List of Values'!$C$2:$C$23,O1920)))),"")</f>
        <v/>
      </c>
      <c r="R1920" s="11"/>
      <c r="S1920" s="10" t="str">
        <f t="shared" si="208"/>
        <v/>
      </c>
      <c r="T1920" s="10" t="str">
        <f>IF(NOT(ISBLANK($B1920)),AND(S1920=TRUE,NOT(COUNTIF('List of Values'!$B$2:$B$255,R1920)=0)),"")</f>
        <v/>
      </c>
      <c r="U1920" s="11"/>
      <c r="V1920" s="10" t="str">
        <f t="shared" si="209"/>
        <v/>
      </c>
      <c r="W1920" s="10" t="str">
        <f>IF(NOT(ISBLANK($B1920)),AND(V1920=TRUE,NOT(COUNTIF('List of Values'!$A$2:$A$10,U1920)=0)),"")</f>
        <v/>
      </c>
    </row>
    <row r="1921" spans="2:23">
      <c r="B1921" s="12"/>
      <c r="C1921" s="11"/>
      <c r="D1921" s="10" t="str">
        <f t="shared" si="203"/>
        <v/>
      </c>
      <c r="E1921" s="10" t="str" cm="1">
        <f t="array" ref="E1921">IF(NOT(ISBLANK($B1921)),AND(D1921=TRUE,LEN(C1921)&lt;81,NOT(ISNUMBER(FIND('List of Values'!$C$2:$C$20,C1921)))),"")</f>
        <v/>
      </c>
      <c r="F1921" s="11"/>
      <c r="G1921" s="10" t="str">
        <f t="shared" si="204"/>
        <v/>
      </c>
      <c r="H1921" s="10" t="str" cm="1">
        <f t="array" ref="H1921">IF(NOT(ISBLANK($B1921)),AND(G1921=TRUE,LEN(F1921)&lt;81,NOT(ISNUMBER(FIND('List of Values'!$C$2:$C$20,F1921)))),"")</f>
        <v/>
      </c>
      <c r="I1921" s="11"/>
      <c r="J1921" s="10" t="str">
        <f t="shared" si="205"/>
        <v/>
      </c>
      <c r="K1921" s="10" t="str" cm="1">
        <f t="array" ref="K1921">IF(NOT(ISBLANK($B1921)),AND(J1921=TRUE,LEN(I1921)&lt;61,NOT(ISNUMBER(FIND('List of Values'!$C$2:$C$23,I1921)))),"")</f>
        <v/>
      </c>
      <c r="L1921" s="11"/>
      <c r="M1921" s="10" t="str">
        <f t="shared" si="206"/>
        <v/>
      </c>
      <c r="N1921" s="10" t="str" cm="1">
        <f t="array" ref="N1921">IF(NOT(ISBLANK($B1921)),AND(M1921=TRUE,LEN(L1921)&lt;61,NOT(ISNUMBER(FIND('List of Values'!$C$2:$C$23,L1921)))),"")</f>
        <v/>
      </c>
      <c r="O1921" s="11"/>
      <c r="P1921" s="10" t="str">
        <f t="shared" si="207"/>
        <v/>
      </c>
      <c r="Q1921" s="10" t="str" cm="1">
        <f t="array" ref="Q1921">IF(NOT(ISBLANK($B1921)),AND(P1921=TRUE,LEN(O1921)&lt;81,NOT(ISNUMBER(FIND('List of Values'!$C$2:$C$23,O1921)))),"")</f>
        <v/>
      </c>
      <c r="R1921" s="11"/>
      <c r="S1921" s="10" t="str">
        <f t="shared" si="208"/>
        <v/>
      </c>
      <c r="T1921" s="10" t="str">
        <f>IF(NOT(ISBLANK($B1921)),AND(S1921=TRUE,NOT(COUNTIF('List of Values'!$B$2:$B$255,R1921)=0)),"")</f>
        <v/>
      </c>
      <c r="U1921" s="11"/>
      <c r="V1921" s="10" t="str">
        <f t="shared" si="209"/>
        <v/>
      </c>
      <c r="W1921" s="10" t="str">
        <f>IF(NOT(ISBLANK($B1921)),AND(V1921=TRUE,NOT(COUNTIF('List of Values'!$A$2:$A$10,U1921)=0)),"")</f>
        <v/>
      </c>
    </row>
    <row r="1922" spans="2:23">
      <c r="B1922" s="12"/>
      <c r="C1922" s="11"/>
      <c r="D1922" s="10" t="str">
        <f t="shared" si="203"/>
        <v/>
      </c>
      <c r="E1922" s="10" t="str" cm="1">
        <f t="array" ref="E1922">IF(NOT(ISBLANK($B1922)),AND(D1922=TRUE,LEN(C1922)&lt;81,NOT(ISNUMBER(FIND('List of Values'!$C$2:$C$20,C1922)))),"")</f>
        <v/>
      </c>
      <c r="F1922" s="11"/>
      <c r="G1922" s="10" t="str">
        <f t="shared" si="204"/>
        <v/>
      </c>
      <c r="H1922" s="10" t="str" cm="1">
        <f t="array" ref="H1922">IF(NOT(ISBLANK($B1922)),AND(G1922=TRUE,LEN(F1922)&lt;81,NOT(ISNUMBER(FIND('List of Values'!$C$2:$C$20,F1922)))),"")</f>
        <v/>
      </c>
      <c r="I1922" s="11"/>
      <c r="J1922" s="10" t="str">
        <f t="shared" si="205"/>
        <v/>
      </c>
      <c r="K1922" s="10" t="str" cm="1">
        <f t="array" ref="K1922">IF(NOT(ISBLANK($B1922)),AND(J1922=TRUE,LEN(I1922)&lt;61,NOT(ISNUMBER(FIND('List of Values'!$C$2:$C$23,I1922)))),"")</f>
        <v/>
      </c>
      <c r="L1922" s="11"/>
      <c r="M1922" s="10" t="str">
        <f t="shared" si="206"/>
        <v/>
      </c>
      <c r="N1922" s="10" t="str" cm="1">
        <f t="array" ref="N1922">IF(NOT(ISBLANK($B1922)),AND(M1922=TRUE,LEN(L1922)&lt;61,NOT(ISNUMBER(FIND('List of Values'!$C$2:$C$23,L1922)))),"")</f>
        <v/>
      </c>
      <c r="O1922" s="11"/>
      <c r="P1922" s="10" t="str">
        <f t="shared" si="207"/>
        <v/>
      </c>
      <c r="Q1922" s="10" t="str" cm="1">
        <f t="array" ref="Q1922">IF(NOT(ISBLANK($B1922)),AND(P1922=TRUE,LEN(O1922)&lt;81,NOT(ISNUMBER(FIND('List of Values'!$C$2:$C$23,O1922)))),"")</f>
        <v/>
      </c>
      <c r="R1922" s="11"/>
      <c r="S1922" s="10" t="str">
        <f t="shared" si="208"/>
        <v/>
      </c>
      <c r="T1922" s="10" t="str">
        <f>IF(NOT(ISBLANK($B1922)),AND(S1922=TRUE,NOT(COUNTIF('List of Values'!$B$2:$B$255,R1922)=0)),"")</f>
        <v/>
      </c>
      <c r="U1922" s="11"/>
      <c r="V1922" s="10" t="str">
        <f t="shared" si="209"/>
        <v/>
      </c>
      <c r="W1922" s="10" t="str">
        <f>IF(NOT(ISBLANK($B1922)),AND(V1922=TRUE,NOT(COUNTIF('List of Values'!$A$2:$A$10,U1922)=0)),"")</f>
        <v/>
      </c>
    </row>
    <row r="1923" spans="2:23">
      <c r="B1923" s="12"/>
      <c r="C1923" s="11"/>
      <c r="D1923" s="10" t="str">
        <f t="shared" si="203"/>
        <v/>
      </c>
      <c r="E1923" s="10" t="str" cm="1">
        <f t="array" ref="E1923">IF(NOT(ISBLANK($B1923)),AND(D1923=TRUE,LEN(C1923)&lt;81,NOT(ISNUMBER(FIND('List of Values'!$C$2:$C$20,C1923)))),"")</f>
        <v/>
      </c>
      <c r="F1923" s="11"/>
      <c r="G1923" s="10" t="str">
        <f t="shared" si="204"/>
        <v/>
      </c>
      <c r="H1923" s="10" t="str" cm="1">
        <f t="array" ref="H1923">IF(NOT(ISBLANK($B1923)),AND(G1923=TRUE,LEN(F1923)&lt;81,NOT(ISNUMBER(FIND('List of Values'!$C$2:$C$20,F1923)))),"")</f>
        <v/>
      </c>
      <c r="I1923" s="11"/>
      <c r="J1923" s="10" t="str">
        <f t="shared" si="205"/>
        <v/>
      </c>
      <c r="K1923" s="10" t="str" cm="1">
        <f t="array" ref="K1923">IF(NOT(ISBLANK($B1923)),AND(J1923=TRUE,LEN(I1923)&lt;61,NOT(ISNUMBER(FIND('List of Values'!$C$2:$C$23,I1923)))),"")</f>
        <v/>
      </c>
      <c r="L1923" s="11"/>
      <c r="M1923" s="10" t="str">
        <f t="shared" si="206"/>
        <v/>
      </c>
      <c r="N1923" s="10" t="str" cm="1">
        <f t="array" ref="N1923">IF(NOT(ISBLANK($B1923)),AND(M1923=TRUE,LEN(L1923)&lt;61,NOT(ISNUMBER(FIND('List of Values'!$C$2:$C$23,L1923)))),"")</f>
        <v/>
      </c>
      <c r="O1923" s="11"/>
      <c r="P1923" s="10" t="str">
        <f t="shared" si="207"/>
        <v/>
      </c>
      <c r="Q1923" s="10" t="str" cm="1">
        <f t="array" ref="Q1923">IF(NOT(ISBLANK($B1923)),AND(P1923=TRUE,LEN(O1923)&lt;81,NOT(ISNUMBER(FIND('List of Values'!$C$2:$C$23,O1923)))),"")</f>
        <v/>
      </c>
      <c r="R1923" s="11"/>
      <c r="S1923" s="10" t="str">
        <f t="shared" si="208"/>
        <v/>
      </c>
      <c r="T1923" s="10" t="str">
        <f>IF(NOT(ISBLANK($B1923)),AND(S1923=TRUE,NOT(COUNTIF('List of Values'!$B$2:$B$255,R1923)=0)),"")</f>
        <v/>
      </c>
      <c r="U1923" s="11"/>
      <c r="V1923" s="10" t="str">
        <f t="shared" si="209"/>
        <v/>
      </c>
      <c r="W1923" s="10" t="str">
        <f>IF(NOT(ISBLANK($B1923)),AND(V1923=TRUE,NOT(COUNTIF('List of Values'!$A$2:$A$10,U1923)=0)),"")</f>
        <v/>
      </c>
    </row>
    <row r="1924" spans="2:23">
      <c r="B1924" s="12"/>
      <c r="C1924" s="11"/>
      <c r="D1924" s="10" t="str">
        <f t="shared" si="203"/>
        <v/>
      </c>
      <c r="E1924" s="10" t="str" cm="1">
        <f t="array" ref="E1924">IF(NOT(ISBLANK($B1924)),AND(D1924=TRUE,LEN(C1924)&lt;81,NOT(ISNUMBER(FIND('List of Values'!$C$2:$C$20,C1924)))),"")</f>
        <v/>
      </c>
      <c r="F1924" s="11"/>
      <c r="G1924" s="10" t="str">
        <f t="shared" si="204"/>
        <v/>
      </c>
      <c r="H1924" s="10" t="str" cm="1">
        <f t="array" ref="H1924">IF(NOT(ISBLANK($B1924)),AND(G1924=TRUE,LEN(F1924)&lt;81,NOT(ISNUMBER(FIND('List of Values'!$C$2:$C$20,F1924)))),"")</f>
        <v/>
      </c>
      <c r="I1924" s="11"/>
      <c r="J1924" s="10" t="str">
        <f t="shared" si="205"/>
        <v/>
      </c>
      <c r="K1924" s="10" t="str" cm="1">
        <f t="array" ref="K1924">IF(NOT(ISBLANK($B1924)),AND(J1924=TRUE,LEN(I1924)&lt;61,NOT(ISNUMBER(FIND('List of Values'!$C$2:$C$23,I1924)))),"")</f>
        <v/>
      </c>
      <c r="L1924" s="11"/>
      <c r="M1924" s="10" t="str">
        <f t="shared" si="206"/>
        <v/>
      </c>
      <c r="N1924" s="10" t="str" cm="1">
        <f t="array" ref="N1924">IF(NOT(ISBLANK($B1924)),AND(M1924=TRUE,LEN(L1924)&lt;61,NOT(ISNUMBER(FIND('List of Values'!$C$2:$C$23,L1924)))),"")</f>
        <v/>
      </c>
      <c r="O1924" s="11"/>
      <c r="P1924" s="10" t="str">
        <f t="shared" si="207"/>
        <v/>
      </c>
      <c r="Q1924" s="10" t="str" cm="1">
        <f t="array" ref="Q1924">IF(NOT(ISBLANK($B1924)),AND(P1924=TRUE,LEN(O1924)&lt;81,NOT(ISNUMBER(FIND('List of Values'!$C$2:$C$23,O1924)))),"")</f>
        <v/>
      </c>
      <c r="R1924" s="11"/>
      <c r="S1924" s="10" t="str">
        <f t="shared" si="208"/>
        <v/>
      </c>
      <c r="T1924" s="10" t="str">
        <f>IF(NOT(ISBLANK($B1924)),AND(S1924=TRUE,NOT(COUNTIF('List of Values'!$B$2:$B$255,R1924)=0)),"")</f>
        <v/>
      </c>
      <c r="U1924" s="11"/>
      <c r="V1924" s="10" t="str">
        <f t="shared" si="209"/>
        <v/>
      </c>
      <c r="W1924" s="10" t="str">
        <f>IF(NOT(ISBLANK($B1924)),AND(V1924=TRUE,NOT(COUNTIF('List of Values'!$A$2:$A$10,U1924)=0)),"")</f>
        <v/>
      </c>
    </row>
    <row r="1925" spans="2:23">
      <c r="B1925" s="12"/>
      <c r="C1925" s="11"/>
      <c r="D1925" s="10" t="str">
        <f t="shared" si="203"/>
        <v/>
      </c>
      <c r="E1925" s="10" t="str" cm="1">
        <f t="array" ref="E1925">IF(NOT(ISBLANK($B1925)),AND(D1925=TRUE,LEN(C1925)&lt;81,NOT(ISNUMBER(FIND('List of Values'!$C$2:$C$20,C1925)))),"")</f>
        <v/>
      </c>
      <c r="F1925" s="11"/>
      <c r="G1925" s="10" t="str">
        <f t="shared" si="204"/>
        <v/>
      </c>
      <c r="H1925" s="10" t="str" cm="1">
        <f t="array" ref="H1925">IF(NOT(ISBLANK($B1925)),AND(G1925=TRUE,LEN(F1925)&lt;81,NOT(ISNUMBER(FIND('List of Values'!$C$2:$C$20,F1925)))),"")</f>
        <v/>
      </c>
      <c r="I1925" s="11"/>
      <c r="J1925" s="10" t="str">
        <f t="shared" si="205"/>
        <v/>
      </c>
      <c r="K1925" s="10" t="str" cm="1">
        <f t="array" ref="K1925">IF(NOT(ISBLANK($B1925)),AND(J1925=TRUE,LEN(I1925)&lt;61,NOT(ISNUMBER(FIND('List of Values'!$C$2:$C$23,I1925)))),"")</f>
        <v/>
      </c>
      <c r="L1925" s="11"/>
      <c r="M1925" s="10" t="str">
        <f t="shared" si="206"/>
        <v/>
      </c>
      <c r="N1925" s="10" t="str" cm="1">
        <f t="array" ref="N1925">IF(NOT(ISBLANK($B1925)),AND(M1925=TRUE,LEN(L1925)&lt;61,NOT(ISNUMBER(FIND('List of Values'!$C$2:$C$23,L1925)))),"")</f>
        <v/>
      </c>
      <c r="O1925" s="11"/>
      <c r="P1925" s="10" t="str">
        <f t="shared" si="207"/>
        <v/>
      </c>
      <c r="Q1925" s="10" t="str" cm="1">
        <f t="array" ref="Q1925">IF(NOT(ISBLANK($B1925)),AND(P1925=TRUE,LEN(O1925)&lt;81,NOT(ISNUMBER(FIND('List of Values'!$C$2:$C$23,O1925)))),"")</f>
        <v/>
      </c>
      <c r="R1925" s="11"/>
      <c r="S1925" s="10" t="str">
        <f t="shared" si="208"/>
        <v/>
      </c>
      <c r="T1925" s="10" t="str">
        <f>IF(NOT(ISBLANK($B1925)),AND(S1925=TRUE,NOT(COUNTIF('List of Values'!$B$2:$B$255,R1925)=0)),"")</f>
        <v/>
      </c>
      <c r="U1925" s="11"/>
      <c r="V1925" s="10" t="str">
        <f t="shared" si="209"/>
        <v/>
      </c>
      <c r="W1925" s="10" t="str">
        <f>IF(NOT(ISBLANK($B1925)),AND(V1925=TRUE,NOT(COUNTIF('List of Values'!$A$2:$A$10,U1925)=0)),"")</f>
        <v/>
      </c>
    </row>
    <row r="1926" spans="2:23">
      <c r="B1926" s="12"/>
      <c r="C1926" s="11"/>
      <c r="D1926" s="10" t="str">
        <f t="shared" si="203"/>
        <v/>
      </c>
      <c r="E1926" s="10" t="str" cm="1">
        <f t="array" ref="E1926">IF(NOT(ISBLANK($B1926)),AND(D1926=TRUE,LEN(C1926)&lt;81,NOT(ISNUMBER(FIND('List of Values'!$C$2:$C$20,C1926)))),"")</f>
        <v/>
      </c>
      <c r="F1926" s="11"/>
      <c r="G1926" s="10" t="str">
        <f t="shared" si="204"/>
        <v/>
      </c>
      <c r="H1926" s="10" t="str" cm="1">
        <f t="array" ref="H1926">IF(NOT(ISBLANK($B1926)),AND(G1926=TRUE,LEN(F1926)&lt;81,NOT(ISNUMBER(FIND('List of Values'!$C$2:$C$20,F1926)))),"")</f>
        <v/>
      </c>
      <c r="I1926" s="11"/>
      <c r="J1926" s="10" t="str">
        <f t="shared" si="205"/>
        <v/>
      </c>
      <c r="K1926" s="10" t="str" cm="1">
        <f t="array" ref="K1926">IF(NOT(ISBLANK($B1926)),AND(J1926=TRUE,LEN(I1926)&lt;61,NOT(ISNUMBER(FIND('List of Values'!$C$2:$C$23,I1926)))),"")</f>
        <v/>
      </c>
      <c r="L1926" s="11"/>
      <c r="M1926" s="10" t="str">
        <f t="shared" si="206"/>
        <v/>
      </c>
      <c r="N1926" s="10" t="str" cm="1">
        <f t="array" ref="N1926">IF(NOT(ISBLANK($B1926)),AND(M1926=TRUE,LEN(L1926)&lt;61,NOT(ISNUMBER(FIND('List of Values'!$C$2:$C$23,L1926)))),"")</f>
        <v/>
      </c>
      <c r="O1926" s="11"/>
      <c r="P1926" s="10" t="str">
        <f t="shared" si="207"/>
        <v/>
      </c>
      <c r="Q1926" s="10" t="str" cm="1">
        <f t="array" ref="Q1926">IF(NOT(ISBLANK($B1926)),AND(P1926=TRUE,LEN(O1926)&lt;81,NOT(ISNUMBER(FIND('List of Values'!$C$2:$C$23,O1926)))),"")</f>
        <v/>
      </c>
      <c r="R1926" s="11"/>
      <c r="S1926" s="10" t="str">
        <f t="shared" si="208"/>
        <v/>
      </c>
      <c r="T1926" s="10" t="str">
        <f>IF(NOT(ISBLANK($B1926)),AND(S1926=TRUE,NOT(COUNTIF('List of Values'!$B$2:$B$255,R1926)=0)),"")</f>
        <v/>
      </c>
      <c r="U1926" s="11"/>
      <c r="V1926" s="10" t="str">
        <f t="shared" si="209"/>
        <v/>
      </c>
      <c r="W1926" s="10" t="str">
        <f>IF(NOT(ISBLANK($B1926)),AND(V1926=TRUE,NOT(COUNTIF('List of Values'!$A$2:$A$10,U1926)=0)),"")</f>
        <v/>
      </c>
    </row>
    <row r="1927" spans="2:23">
      <c r="B1927" s="12"/>
      <c r="C1927" s="11"/>
      <c r="D1927" s="10" t="str">
        <f t="shared" si="203"/>
        <v/>
      </c>
      <c r="E1927" s="10" t="str" cm="1">
        <f t="array" ref="E1927">IF(NOT(ISBLANK($B1927)),AND(D1927=TRUE,LEN(C1927)&lt;81,NOT(ISNUMBER(FIND('List of Values'!$C$2:$C$20,C1927)))),"")</f>
        <v/>
      </c>
      <c r="F1927" s="11"/>
      <c r="G1927" s="10" t="str">
        <f t="shared" si="204"/>
        <v/>
      </c>
      <c r="H1927" s="10" t="str" cm="1">
        <f t="array" ref="H1927">IF(NOT(ISBLANK($B1927)),AND(G1927=TRUE,LEN(F1927)&lt;81,NOT(ISNUMBER(FIND('List of Values'!$C$2:$C$20,F1927)))),"")</f>
        <v/>
      </c>
      <c r="I1927" s="11"/>
      <c r="J1927" s="10" t="str">
        <f t="shared" si="205"/>
        <v/>
      </c>
      <c r="K1927" s="10" t="str" cm="1">
        <f t="array" ref="K1927">IF(NOT(ISBLANK($B1927)),AND(J1927=TRUE,LEN(I1927)&lt;61,NOT(ISNUMBER(FIND('List of Values'!$C$2:$C$23,I1927)))),"")</f>
        <v/>
      </c>
      <c r="L1927" s="11"/>
      <c r="M1927" s="10" t="str">
        <f t="shared" si="206"/>
        <v/>
      </c>
      <c r="N1927" s="10" t="str" cm="1">
        <f t="array" ref="N1927">IF(NOT(ISBLANK($B1927)),AND(M1927=TRUE,LEN(L1927)&lt;61,NOT(ISNUMBER(FIND('List of Values'!$C$2:$C$23,L1927)))),"")</f>
        <v/>
      </c>
      <c r="O1927" s="11"/>
      <c r="P1927" s="10" t="str">
        <f t="shared" si="207"/>
        <v/>
      </c>
      <c r="Q1927" s="10" t="str" cm="1">
        <f t="array" ref="Q1927">IF(NOT(ISBLANK($B1927)),AND(P1927=TRUE,LEN(O1927)&lt;81,NOT(ISNUMBER(FIND('List of Values'!$C$2:$C$23,O1927)))),"")</f>
        <v/>
      </c>
      <c r="R1927" s="11"/>
      <c r="S1927" s="10" t="str">
        <f t="shared" si="208"/>
        <v/>
      </c>
      <c r="T1927" s="10" t="str">
        <f>IF(NOT(ISBLANK($B1927)),AND(S1927=TRUE,NOT(COUNTIF('List of Values'!$B$2:$B$255,R1927)=0)),"")</f>
        <v/>
      </c>
      <c r="U1927" s="11"/>
      <c r="V1927" s="10" t="str">
        <f t="shared" si="209"/>
        <v/>
      </c>
      <c r="W1927" s="10" t="str">
        <f>IF(NOT(ISBLANK($B1927)),AND(V1927=TRUE,NOT(COUNTIF('List of Values'!$A$2:$A$10,U1927)=0)),"")</f>
        <v/>
      </c>
    </row>
    <row r="1928" spans="2:23">
      <c r="B1928" s="12"/>
      <c r="C1928" s="11"/>
      <c r="D1928" s="10" t="str">
        <f t="shared" si="203"/>
        <v/>
      </c>
      <c r="E1928" s="10" t="str" cm="1">
        <f t="array" ref="E1928">IF(NOT(ISBLANK($B1928)),AND(D1928=TRUE,LEN(C1928)&lt;81,NOT(ISNUMBER(FIND('List of Values'!$C$2:$C$20,C1928)))),"")</f>
        <v/>
      </c>
      <c r="F1928" s="11"/>
      <c r="G1928" s="10" t="str">
        <f t="shared" si="204"/>
        <v/>
      </c>
      <c r="H1928" s="10" t="str" cm="1">
        <f t="array" ref="H1928">IF(NOT(ISBLANK($B1928)),AND(G1928=TRUE,LEN(F1928)&lt;81,NOT(ISNUMBER(FIND('List of Values'!$C$2:$C$20,F1928)))),"")</f>
        <v/>
      </c>
      <c r="I1928" s="11"/>
      <c r="J1928" s="10" t="str">
        <f t="shared" si="205"/>
        <v/>
      </c>
      <c r="K1928" s="10" t="str" cm="1">
        <f t="array" ref="K1928">IF(NOT(ISBLANK($B1928)),AND(J1928=TRUE,LEN(I1928)&lt;61,NOT(ISNUMBER(FIND('List of Values'!$C$2:$C$23,I1928)))),"")</f>
        <v/>
      </c>
      <c r="L1928" s="11"/>
      <c r="M1928" s="10" t="str">
        <f t="shared" si="206"/>
        <v/>
      </c>
      <c r="N1928" s="10" t="str" cm="1">
        <f t="array" ref="N1928">IF(NOT(ISBLANK($B1928)),AND(M1928=TRUE,LEN(L1928)&lt;61,NOT(ISNUMBER(FIND('List of Values'!$C$2:$C$23,L1928)))),"")</f>
        <v/>
      </c>
      <c r="O1928" s="11"/>
      <c r="P1928" s="10" t="str">
        <f t="shared" si="207"/>
        <v/>
      </c>
      <c r="Q1928" s="10" t="str" cm="1">
        <f t="array" ref="Q1928">IF(NOT(ISBLANK($B1928)),AND(P1928=TRUE,LEN(O1928)&lt;81,NOT(ISNUMBER(FIND('List of Values'!$C$2:$C$23,O1928)))),"")</f>
        <v/>
      </c>
      <c r="R1928" s="11"/>
      <c r="S1928" s="10" t="str">
        <f t="shared" si="208"/>
        <v/>
      </c>
      <c r="T1928" s="10" t="str">
        <f>IF(NOT(ISBLANK($B1928)),AND(S1928=TRUE,NOT(COUNTIF('List of Values'!$B$2:$B$255,R1928)=0)),"")</f>
        <v/>
      </c>
      <c r="U1928" s="11"/>
      <c r="V1928" s="10" t="str">
        <f t="shared" si="209"/>
        <v/>
      </c>
      <c r="W1928" s="10" t="str">
        <f>IF(NOT(ISBLANK($B1928)),AND(V1928=TRUE,NOT(COUNTIF('List of Values'!$A$2:$A$10,U1928)=0)),"")</f>
        <v/>
      </c>
    </row>
    <row r="1929" spans="2:23">
      <c r="B1929" s="12"/>
      <c r="C1929" s="11"/>
      <c r="D1929" s="10" t="str">
        <f t="shared" ref="D1929:D1992" si="210">IF(NOT(ISBLANK($B1929)),IF(NOT(ISBLANK(C1929)),TRUE,FALSE),"")</f>
        <v/>
      </c>
      <c r="E1929" s="10" t="str" cm="1">
        <f t="array" ref="E1929">IF(NOT(ISBLANK($B1929)),AND(D1929=TRUE,LEN(C1929)&lt;81,NOT(ISNUMBER(FIND('List of Values'!$C$2:$C$20,C1929)))),"")</f>
        <v/>
      </c>
      <c r="F1929" s="11"/>
      <c r="G1929" s="10" t="str">
        <f t="shared" ref="G1929:G1992" si="211">IF(NOT(ISBLANK($B1929)),TRUE,"")</f>
        <v/>
      </c>
      <c r="H1929" s="10" t="str" cm="1">
        <f t="array" ref="H1929">IF(NOT(ISBLANK($B1929)),AND(G1929=TRUE,LEN(F1929)&lt;81,NOT(ISNUMBER(FIND('List of Values'!$C$2:$C$20,F1929)))),"")</f>
        <v/>
      </c>
      <c r="I1929" s="11"/>
      <c r="J1929" s="10" t="str">
        <f t="shared" ref="J1929:J1992" si="212">IF(NOT(ISBLANK($B1929)),IF(NOT(ISBLANK(I1929)),TRUE,FALSE),"")</f>
        <v/>
      </c>
      <c r="K1929" s="10" t="str" cm="1">
        <f t="array" ref="K1929">IF(NOT(ISBLANK($B1929)),AND(J1929=TRUE,LEN(I1929)&lt;61,NOT(ISNUMBER(FIND('List of Values'!$C$2:$C$23,I1929)))),"")</f>
        <v/>
      </c>
      <c r="L1929" s="11"/>
      <c r="M1929" s="10" t="str">
        <f t="shared" ref="M1929:M1992" si="213">IF(NOT(ISBLANK($B1929)),TRUE,"")</f>
        <v/>
      </c>
      <c r="N1929" s="10" t="str" cm="1">
        <f t="array" ref="N1929">IF(NOT(ISBLANK($B1929)),AND(M1929=TRUE,LEN(L1929)&lt;61,NOT(ISNUMBER(FIND('List of Values'!$C$2:$C$23,L1929)))),"")</f>
        <v/>
      </c>
      <c r="O1929" s="11"/>
      <c r="P1929" s="10" t="str">
        <f t="shared" ref="P1929:P1992" si="214">IF(NOT(ISBLANK($B1929)),IF(NOT(ISBLANK(O1929)),TRUE,FALSE),"")</f>
        <v/>
      </c>
      <c r="Q1929" s="10" t="str" cm="1">
        <f t="array" ref="Q1929">IF(NOT(ISBLANK($B1929)),AND(P1929=TRUE,LEN(O1929)&lt;81,NOT(ISNUMBER(FIND('List of Values'!$C$2:$C$23,O1929)))),"")</f>
        <v/>
      </c>
      <c r="R1929" s="11"/>
      <c r="S1929" s="10" t="str">
        <f t="shared" ref="S1929:S1992" si="215">IF(NOT(ISBLANK($B1929)),IF(NOT(ISBLANK(R1929)),TRUE,FALSE),"")</f>
        <v/>
      </c>
      <c r="T1929" s="10" t="str">
        <f>IF(NOT(ISBLANK($B1929)),AND(S1929=TRUE,NOT(COUNTIF('List of Values'!$B$2:$B$255,R1929)=0)),"")</f>
        <v/>
      </c>
      <c r="U1929" s="11"/>
      <c r="V1929" s="10" t="str">
        <f t="shared" ref="V1929:V1992" si="216">IF(NOT(ISBLANK($B1929)),IF(NOT(ISBLANK(U1929)),TRUE,FALSE),"")</f>
        <v/>
      </c>
      <c r="W1929" s="10" t="str">
        <f>IF(NOT(ISBLANK($B1929)),AND(V1929=TRUE,NOT(COUNTIF('List of Values'!$A$2:$A$10,U1929)=0)),"")</f>
        <v/>
      </c>
    </row>
    <row r="1930" spans="2:23">
      <c r="B1930" s="12"/>
      <c r="C1930" s="11"/>
      <c r="D1930" s="10" t="str">
        <f t="shared" si="210"/>
        <v/>
      </c>
      <c r="E1930" s="10" t="str" cm="1">
        <f t="array" ref="E1930">IF(NOT(ISBLANK($B1930)),AND(D1930=TRUE,LEN(C1930)&lt;81,NOT(ISNUMBER(FIND('List of Values'!$C$2:$C$20,C1930)))),"")</f>
        <v/>
      </c>
      <c r="F1930" s="11"/>
      <c r="G1930" s="10" t="str">
        <f t="shared" si="211"/>
        <v/>
      </c>
      <c r="H1930" s="10" t="str" cm="1">
        <f t="array" ref="H1930">IF(NOT(ISBLANK($B1930)),AND(G1930=TRUE,LEN(F1930)&lt;81,NOT(ISNUMBER(FIND('List of Values'!$C$2:$C$20,F1930)))),"")</f>
        <v/>
      </c>
      <c r="I1930" s="11"/>
      <c r="J1930" s="10" t="str">
        <f t="shared" si="212"/>
        <v/>
      </c>
      <c r="K1930" s="10" t="str" cm="1">
        <f t="array" ref="K1930">IF(NOT(ISBLANK($B1930)),AND(J1930=TRUE,LEN(I1930)&lt;61,NOT(ISNUMBER(FIND('List of Values'!$C$2:$C$23,I1930)))),"")</f>
        <v/>
      </c>
      <c r="L1930" s="11"/>
      <c r="M1930" s="10" t="str">
        <f t="shared" si="213"/>
        <v/>
      </c>
      <c r="N1930" s="10" t="str" cm="1">
        <f t="array" ref="N1930">IF(NOT(ISBLANK($B1930)),AND(M1930=TRUE,LEN(L1930)&lt;61,NOT(ISNUMBER(FIND('List of Values'!$C$2:$C$23,L1930)))),"")</f>
        <v/>
      </c>
      <c r="O1930" s="11"/>
      <c r="P1930" s="10" t="str">
        <f t="shared" si="214"/>
        <v/>
      </c>
      <c r="Q1930" s="10" t="str" cm="1">
        <f t="array" ref="Q1930">IF(NOT(ISBLANK($B1930)),AND(P1930=TRUE,LEN(O1930)&lt;81,NOT(ISNUMBER(FIND('List of Values'!$C$2:$C$23,O1930)))),"")</f>
        <v/>
      </c>
      <c r="R1930" s="11"/>
      <c r="S1930" s="10" t="str">
        <f t="shared" si="215"/>
        <v/>
      </c>
      <c r="T1930" s="10" t="str">
        <f>IF(NOT(ISBLANK($B1930)),AND(S1930=TRUE,NOT(COUNTIF('List of Values'!$B$2:$B$255,R1930)=0)),"")</f>
        <v/>
      </c>
      <c r="U1930" s="11"/>
      <c r="V1930" s="10" t="str">
        <f t="shared" si="216"/>
        <v/>
      </c>
      <c r="W1930" s="10" t="str">
        <f>IF(NOT(ISBLANK($B1930)),AND(V1930=TRUE,NOT(COUNTIF('List of Values'!$A$2:$A$10,U1930)=0)),"")</f>
        <v/>
      </c>
    </row>
    <row r="1931" spans="2:23">
      <c r="B1931" s="12"/>
      <c r="C1931" s="11"/>
      <c r="D1931" s="10" t="str">
        <f t="shared" si="210"/>
        <v/>
      </c>
      <c r="E1931" s="10" t="str" cm="1">
        <f t="array" ref="E1931">IF(NOT(ISBLANK($B1931)),AND(D1931=TRUE,LEN(C1931)&lt;81,NOT(ISNUMBER(FIND('List of Values'!$C$2:$C$20,C1931)))),"")</f>
        <v/>
      </c>
      <c r="F1931" s="11"/>
      <c r="G1931" s="10" t="str">
        <f t="shared" si="211"/>
        <v/>
      </c>
      <c r="H1931" s="10" t="str" cm="1">
        <f t="array" ref="H1931">IF(NOT(ISBLANK($B1931)),AND(G1931=TRUE,LEN(F1931)&lt;81,NOT(ISNUMBER(FIND('List of Values'!$C$2:$C$20,F1931)))),"")</f>
        <v/>
      </c>
      <c r="I1931" s="11"/>
      <c r="J1931" s="10" t="str">
        <f t="shared" si="212"/>
        <v/>
      </c>
      <c r="K1931" s="10" t="str" cm="1">
        <f t="array" ref="K1931">IF(NOT(ISBLANK($B1931)),AND(J1931=TRUE,LEN(I1931)&lt;61,NOT(ISNUMBER(FIND('List of Values'!$C$2:$C$23,I1931)))),"")</f>
        <v/>
      </c>
      <c r="L1931" s="11"/>
      <c r="M1931" s="10" t="str">
        <f t="shared" si="213"/>
        <v/>
      </c>
      <c r="N1931" s="10" t="str" cm="1">
        <f t="array" ref="N1931">IF(NOT(ISBLANK($B1931)),AND(M1931=TRUE,LEN(L1931)&lt;61,NOT(ISNUMBER(FIND('List of Values'!$C$2:$C$23,L1931)))),"")</f>
        <v/>
      </c>
      <c r="O1931" s="11"/>
      <c r="P1931" s="10" t="str">
        <f t="shared" si="214"/>
        <v/>
      </c>
      <c r="Q1931" s="10" t="str" cm="1">
        <f t="array" ref="Q1931">IF(NOT(ISBLANK($B1931)),AND(P1931=TRUE,LEN(O1931)&lt;81,NOT(ISNUMBER(FIND('List of Values'!$C$2:$C$23,O1931)))),"")</f>
        <v/>
      </c>
      <c r="R1931" s="11"/>
      <c r="S1931" s="10" t="str">
        <f t="shared" si="215"/>
        <v/>
      </c>
      <c r="T1931" s="10" t="str">
        <f>IF(NOT(ISBLANK($B1931)),AND(S1931=TRUE,NOT(COUNTIF('List of Values'!$B$2:$B$255,R1931)=0)),"")</f>
        <v/>
      </c>
      <c r="U1931" s="11"/>
      <c r="V1931" s="10" t="str">
        <f t="shared" si="216"/>
        <v/>
      </c>
      <c r="W1931" s="10" t="str">
        <f>IF(NOT(ISBLANK($B1931)),AND(V1931=TRUE,NOT(COUNTIF('List of Values'!$A$2:$A$10,U1931)=0)),"")</f>
        <v/>
      </c>
    </row>
    <row r="1932" spans="2:23">
      <c r="B1932" s="12"/>
      <c r="C1932" s="11"/>
      <c r="D1932" s="10" t="str">
        <f t="shared" si="210"/>
        <v/>
      </c>
      <c r="E1932" s="10" t="str" cm="1">
        <f t="array" ref="E1932">IF(NOT(ISBLANK($B1932)),AND(D1932=TRUE,LEN(C1932)&lt;81,NOT(ISNUMBER(FIND('List of Values'!$C$2:$C$20,C1932)))),"")</f>
        <v/>
      </c>
      <c r="F1932" s="11"/>
      <c r="G1932" s="10" t="str">
        <f t="shared" si="211"/>
        <v/>
      </c>
      <c r="H1932" s="10" t="str" cm="1">
        <f t="array" ref="H1932">IF(NOT(ISBLANK($B1932)),AND(G1932=TRUE,LEN(F1932)&lt;81,NOT(ISNUMBER(FIND('List of Values'!$C$2:$C$20,F1932)))),"")</f>
        <v/>
      </c>
      <c r="I1932" s="11"/>
      <c r="J1932" s="10" t="str">
        <f t="shared" si="212"/>
        <v/>
      </c>
      <c r="K1932" s="10" t="str" cm="1">
        <f t="array" ref="K1932">IF(NOT(ISBLANK($B1932)),AND(J1932=TRUE,LEN(I1932)&lt;61,NOT(ISNUMBER(FIND('List of Values'!$C$2:$C$23,I1932)))),"")</f>
        <v/>
      </c>
      <c r="L1932" s="11"/>
      <c r="M1932" s="10" t="str">
        <f t="shared" si="213"/>
        <v/>
      </c>
      <c r="N1932" s="10" t="str" cm="1">
        <f t="array" ref="N1932">IF(NOT(ISBLANK($B1932)),AND(M1932=TRUE,LEN(L1932)&lt;61,NOT(ISNUMBER(FIND('List of Values'!$C$2:$C$23,L1932)))),"")</f>
        <v/>
      </c>
      <c r="O1932" s="11"/>
      <c r="P1932" s="10" t="str">
        <f t="shared" si="214"/>
        <v/>
      </c>
      <c r="Q1932" s="10" t="str" cm="1">
        <f t="array" ref="Q1932">IF(NOT(ISBLANK($B1932)),AND(P1932=TRUE,LEN(O1932)&lt;81,NOT(ISNUMBER(FIND('List of Values'!$C$2:$C$23,O1932)))),"")</f>
        <v/>
      </c>
      <c r="R1932" s="11"/>
      <c r="S1932" s="10" t="str">
        <f t="shared" si="215"/>
        <v/>
      </c>
      <c r="T1932" s="10" t="str">
        <f>IF(NOT(ISBLANK($B1932)),AND(S1932=TRUE,NOT(COUNTIF('List of Values'!$B$2:$B$255,R1932)=0)),"")</f>
        <v/>
      </c>
      <c r="U1932" s="11"/>
      <c r="V1932" s="10" t="str">
        <f t="shared" si="216"/>
        <v/>
      </c>
      <c r="W1932" s="10" t="str">
        <f>IF(NOT(ISBLANK($B1932)),AND(V1932=TRUE,NOT(COUNTIF('List of Values'!$A$2:$A$10,U1932)=0)),"")</f>
        <v/>
      </c>
    </row>
    <row r="1933" spans="2:23">
      <c r="B1933" s="12"/>
      <c r="C1933" s="11"/>
      <c r="D1933" s="10" t="str">
        <f t="shared" si="210"/>
        <v/>
      </c>
      <c r="E1933" s="10" t="str" cm="1">
        <f t="array" ref="E1933">IF(NOT(ISBLANK($B1933)),AND(D1933=TRUE,LEN(C1933)&lt;81,NOT(ISNUMBER(FIND('List of Values'!$C$2:$C$20,C1933)))),"")</f>
        <v/>
      </c>
      <c r="F1933" s="11"/>
      <c r="G1933" s="10" t="str">
        <f t="shared" si="211"/>
        <v/>
      </c>
      <c r="H1933" s="10" t="str" cm="1">
        <f t="array" ref="H1933">IF(NOT(ISBLANK($B1933)),AND(G1933=TRUE,LEN(F1933)&lt;81,NOT(ISNUMBER(FIND('List of Values'!$C$2:$C$20,F1933)))),"")</f>
        <v/>
      </c>
      <c r="I1933" s="11"/>
      <c r="J1933" s="10" t="str">
        <f t="shared" si="212"/>
        <v/>
      </c>
      <c r="K1933" s="10" t="str" cm="1">
        <f t="array" ref="K1933">IF(NOT(ISBLANK($B1933)),AND(J1933=TRUE,LEN(I1933)&lt;61,NOT(ISNUMBER(FIND('List of Values'!$C$2:$C$23,I1933)))),"")</f>
        <v/>
      </c>
      <c r="L1933" s="11"/>
      <c r="M1933" s="10" t="str">
        <f t="shared" si="213"/>
        <v/>
      </c>
      <c r="N1933" s="10" t="str" cm="1">
        <f t="array" ref="N1933">IF(NOT(ISBLANK($B1933)),AND(M1933=TRUE,LEN(L1933)&lt;61,NOT(ISNUMBER(FIND('List of Values'!$C$2:$C$23,L1933)))),"")</f>
        <v/>
      </c>
      <c r="O1933" s="11"/>
      <c r="P1933" s="10" t="str">
        <f t="shared" si="214"/>
        <v/>
      </c>
      <c r="Q1933" s="10" t="str" cm="1">
        <f t="array" ref="Q1933">IF(NOT(ISBLANK($B1933)),AND(P1933=TRUE,LEN(O1933)&lt;81,NOT(ISNUMBER(FIND('List of Values'!$C$2:$C$23,O1933)))),"")</f>
        <v/>
      </c>
      <c r="R1933" s="11"/>
      <c r="S1933" s="10" t="str">
        <f t="shared" si="215"/>
        <v/>
      </c>
      <c r="T1933" s="10" t="str">
        <f>IF(NOT(ISBLANK($B1933)),AND(S1933=TRUE,NOT(COUNTIF('List of Values'!$B$2:$B$255,R1933)=0)),"")</f>
        <v/>
      </c>
      <c r="U1933" s="11"/>
      <c r="V1933" s="10" t="str">
        <f t="shared" si="216"/>
        <v/>
      </c>
      <c r="W1933" s="10" t="str">
        <f>IF(NOT(ISBLANK($B1933)),AND(V1933=TRUE,NOT(COUNTIF('List of Values'!$A$2:$A$10,U1933)=0)),"")</f>
        <v/>
      </c>
    </row>
    <row r="1934" spans="2:23">
      <c r="B1934" s="12"/>
      <c r="C1934" s="11"/>
      <c r="D1934" s="10" t="str">
        <f t="shared" si="210"/>
        <v/>
      </c>
      <c r="E1934" s="10" t="str" cm="1">
        <f t="array" ref="E1934">IF(NOT(ISBLANK($B1934)),AND(D1934=TRUE,LEN(C1934)&lt;81,NOT(ISNUMBER(FIND('List of Values'!$C$2:$C$20,C1934)))),"")</f>
        <v/>
      </c>
      <c r="F1934" s="11"/>
      <c r="G1934" s="10" t="str">
        <f t="shared" si="211"/>
        <v/>
      </c>
      <c r="H1934" s="10" t="str" cm="1">
        <f t="array" ref="H1934">IF(NOT(ISBLANK($B1934)),AND(G1934=TRUE,LEN(F1934)&lt;81,NOT(ISNUMBER(FIND('List of Values'!$C$2:$C$20,F1934)))),"")</f>
        <v/>
      </c>
      <c r="I1934" s="11"/>
      <c r="J1934" s="10" t="str">
        <f t="shared" si="212"/>
        <v/>
      </c>
      <c r="K1934" s="10" t="str" cm="1">
        <f t="array" ref="K1934">IF(NOT(ISBLANK($B1934)),AND(J1934=TRUE,LEN(I1934)&lt;61,NOT(ISNUMBER(FIND('List of Values'!$C$2:$C$23,I1934)))),"")</f>
        <v/>
      </c>
      <c r="L1934" s="11"/>
      <c r="M1934" s="10" t="str">
        <f t="shared" si="213"/>
        <v/>
      </c>
      <c r="N1934" s="10" t="str" cm="1">
        <f t="array" ref="N1934">IF(NOT(ISBLANK($B1934)),AND(M1934=TRUE,LEN(L1934)&lt;61,NOT(ISNUMBER(FIND('List of Values'!$C$2:$C$23,L1934)))),"")</f>
        <v/>
      </c>
      <c r="O1934" s="11"/>
      <c r="P1934" s="10" t="str">
        <f t="shared" si="214"/>
        <v/>
      </c>
      <c r="Q1934" s="10" t="str" cm="1">
        <f t="array" ref="Q1934">IF(NOT(ISBLANK($B1934)),AND(P1934=TRUE,LEN(O1934)&lt;81,NOT(ISNUMBER(FIND('List of Values'!$C$2:$C$23,O1934)))),"")</f>
        <v/>
      </c>
      <c r="R1934" s="11"/>
      <c r="S1934" s="10" t="str">
        <f t="shared" si="215"/>
        <v/>
      </c>
      <c r="T1934" s="10" t="str">
        <f>IF(NOT(ISBLANK($B1934)),AND(S1934=TRUE,NOT(COUNTIF('List of Values'!$B$2:$B$255,R1934)=0)),"")</f>
        <v/>
      </c>
      <c r="U1934" s="11"/>
      <c r="V1934" s="10" t="str">
        <f t="shared" si="216"/>
        <v/>
      </c>
      <c r="W1934" s="10" t="str">
        <f>IF(NOT(ISBLANK($B1934)),AND(V1934=TRUE,NOT(COUNTIF('List of Values'!$A$2:$A$10,U1934)=0)),"")</f>
        <v/>
      </c>
    </row>
    <row r="1935" spans="2:23">
      <c r="B1935" s="12"/>
      <c r="C1935" s="11"/>
      <c r="D1935" s="10" t="str">
        <f t="shared" si="210"/>
        <v/>
      </c>
      <c r="E1935" s="10" t="str" cm="1">
        <f t="array" ref="E1935">IF(NOT(ISBLANK($B1935)),AND(D1935=TRUE,LEN(C1935)&lt;81,NOT(ISNUMBER(FIND('List of Values'!$C$2:$C$20,C1935)))),"")</f>
        <v/>
      </c>
      <c r="F1935" s="11"/>
      <c r="G1935" s="10" t="str">
        <f t="shared" si="211"/>
        <v/>
      </c>
      <c r="H1935" s="10" t="str" cm="1">
        <f t="array" ref="H1935">IF(NOT(ISBLANK($B1935)),AND(G1935=TRUE,LEN(F1935)&lt;81,NOT(ISNUMBER(FIND('List of Values'!$C$2:$C$20,F1935)))),"")</f>
        <v/>
      </c>
      <c r="I1935" s="11"/>
      <c r="J1935" s="10" t="str">
        <f t="shared" si="212"/>
        <v/>
      </c>
      <c r="K1935" s="10" t="str" cm="1">
        <f t="array" ref="K1935">IF(NOT(ISBLANK($B1935)),AND(J1935=TRUE,LEN(I1935)&lt;61,NOT(ISNUMBER(FIND('List of Values'!$C$2:$C$23,I1935)))),"")</f>
        <v/>
      </c>
      <c r="L1935" s="11"/>
      <c r="M1935" s="10" t="str">
        <f t="shared" si="213"/>
        <v/>
      </c>
      <c r="N1935" s="10" t="str" cm="1">
        <f t="array" ref="N1935">IF(NOT(ISBLANK($B1935)),AND(M1935=TRUE,LEN(L1935)&lt;61,NOT(ISNUMBER(FIND('List of Values'!$C$2:$C$23,L1935)))),"")</f>
        <v/>
      </c>
      <c r="O1935" s="11"/>
      <c r="P1935" s="10" t="str">
        <f t="shared" si="214"/>
        <v/>
      </c>
      <c r="Q1935" s="10" t="str" cm="1">
        <f t="array" ref="Q1935">IF(NOT(ISBLANK($B1935)),AND(P1935=TRUE,LEN(O1935)&lt;81,NOT(ISNUMBER(FIND('List of Values'!$C$2:$C$23,O1935)))),"")</f>
        <v/>
      </c>
      <c r="R1935" s="11"/>
      <c r="S1935" s="10" t="str">
        <f t="shared" si="215"/>
        <v/>
      </c>
      <c r="T1935" s="10" t="str">
        <f>IF(NOT(ISBLANK($B1935)),AND(S1935=TRUE,NOT(COUNTIF('List of Values'!$B$2:$B$255,R1935)=0)),"")</f>
        <v/>
      </c>
      <c r="U1935" s="11"/>
      <c r="V1935" s="10" t="str">
        <f t="shared" si="216"/>
        <v/>
      </c>
      <c r="W1935" s="10" t="str">
        <f>IF(NOT(ISBLANK($B1935)),AND(V1935=TRUE,NOT(COUNTIF('List of Values'!$A$2:$A$10,U1935)=0)),"")</f>
        <v/>
      </c>
    </row>
    <row r="1936" spans="2:23">
      <c r="B1936" s="12"/>
      <c r="C1936" s="11"/>
      <c r="D1936" s="10" t="str">
        <f t="shared" si="210"/>
        <v/>
      </c>
      <c r="E1936" s="10" t="str" cm="1">
        <f t="array" ref="E1936">IF(NOT(ISBLANK($B1936)),AND(D1936=TRUE,LEN(C1936)&lt;81,NOT(ISNUMBER(FIND('List of Values'!$C$2:$C$20,C1936)))),"")</f>
        <v/>
      </c>
      <c r="F1936" s="11"/>
      <c r="G1936" s="10" t="str">
        <f t="shared" si="211"/>
        <v/>
      </c>
      <c r="H1936" s="10" t="str" cm="1">
        <f t="array" ref="H1936">IF(NOT(ISBLANK($B1936)),AND(G1936=TRUE,LEN(F1936)&lt;81,NOT(ISNUMBER(FIND('List of Values'!$C$2:$C$20,F1936)))),"")</f>
        <v/>
      </c>
      <c r="I1936" s="11"/>
      <c r="J1936" s="10" t="str">
        <f t="shared" si="212"/>
        <v/>
      </c>
      <c r="K1936" s="10" t="str" cm="1">
        <f t="array" ref="K1936">IF(NOT(ISBLANK($B1936)),AND(J1936=TRUE,LEN(I1936)&lt;61,NOT(ISNUMBER(FIND('List of Values'!$C$2:$C$23,I1936)))),"")</f>
        <v/>
      </c>
      <c r="L1936" s="11"/>
      <c r="M1936" s="10" t="str">
        <f t="shared" si="213"/>
        <v/>
      </c>
      <c r="N1936" s="10" t="str" cm="1">
        <f t="array" ref="N1936">IF(NOT(ISBLANK($B1936)),AND(M1936=TRUE,LEN(L1936)&lt;61,NOT(ISNUMBER(FIND('List of Values'!$C$2:$C$23,L1936)))),"")</f>
        <v/>
      </c>
      <c r="O1936" s="11"/>
      <c r="P1936" s="10" t="str">
        <f t="shared" si="214"/>
        <v/>
      </c>
      <c r="Q1936" s="10" t="str" cm="1">
        <f t="array" ref="Q1936">IF(NOT(ISBLANK($B1936)),AND(P1936=TRUE,LEN(O1936)&lt;81,NOT(ISNUMBER(FIND('List of Values'!$C$2:$C$23,O1936)))),"")</f>
        <v/>
      </c>
      <c r="R1936" s="11"/>
      <c r="S1936" s="10" t="str">
        <f t="shared" si="215"/>
        <v/>
      </c>
      <c r="T1936" s="10" t="str">
        <f>IF(NOT(ISBLANK($B1936)),AND(S1936=TRUE,NOT(COUNTIF('List of Values'!$B$2:$B$255,R1936)=0)),"")</f>
        <v/>
      </c>
      <c r="U1936" s="11"/>
      <c r="V1936" s="10" t="str">
        <f t="shared" si="216"/>
        <v/>
      </c>
      <c r="W1936" s="10" t="str">
        <f>IF(NOT(ISBLANK($B1936)),AND(V1936=TRUE,NOT(COUNTIF('List of Values'!$A$2:$A$10,U1936)=0)),"")</f>
        <v/>
      </c>
    </row>
    <row r="1937" spans="2:23">
      <c r="B1937" s="12"/>
      <c r="C1937" s="11"/>
      <c r="D1937" s="10" t="str">
        <f t="shared" si="210"/>
        <v/>
      </c>
      <c r="E1937" s="10" t="str" cm="1">
        <f t="array" ref="E1937">IF(NOT(ISBLANK($B1937)),AND(D1937=TRUE,LEN(C1937)&lt;81,NOT(ISNUMBER(FIND('List of Values'!$C$2:$C$20,C1937)))),"")</f>
        <v/>
      </c>
      <c r="F1937" s="11"/>
      <c r="G1937" s="10" t="str">
        <f t="shared" si="211"/>
        <v/>
      </c>
      <c r="H1937" s="10" t="str" cm="1">
        <f t="array" ref="H1937">IF(NOT(ISBLANK($B1937)),AND(G1937=TRUE,LEN(F1937)&lt;81,NOT(ISNUMBER(FIND('List of Values'!$C$2:$C$20,F1937)))),"")</f>
        <v/>
      </c>
      <c r="I1937" s="11"/>
      <c r="J1937" s="10" t="str">
        <f t="shared" si="212"/>
        <v/>
      </c>
      <c r="K1937" s="10" t="str" cm="1">
        <f t="array" ref="K1937">IF(NOT(ISBLANK($B1937)),AND(J1937=TRUE,LEN(I1937)&lt;61,NOT(ISNUMBER(FIND('List of Values'!$C$2:$C$23,I1937)))),"")</f>
        <v/>
      </c>
      <c r="L1937" s="11"/>
      <c r="M1937" s="10" t="str">
        <f t="shared" si="213"/>
        <v/>
      </c>
      <c r="N1937" s="10" t="str" cm="1">
        <f t="array" ref="N1937">IF(NOT(ISBLANK($B1937)),AND(M1937=TRUE,LEN(L1937)&lt;61,NOT(ISNUMBER(FIND('List of Values'!$C$2:$C$23,L1937)))),"")</f>
        <v/>
      </c>
      <c r="O1937" s="11"/>
      <c r="P1937" s="10" t="str">
        <f t="shared" si="214"/>
        <v/>
      </c>
      <c r="Q1937" s="10" t="str" cm="1">
        <f t="array" ref="Q1937">IF(NOT(ISBLANK($B1937)),AND(P1937=TRUE,LEN(O1937)&lt;81,NOT(ISNUMBER(FIND('List of Values'!$C$2:$C$23,O1937)))),"")</f>
        <v/>
      </c>
      <c r="R1937" s="11"/>
      <c r="S1937" s="10" t="str">
        <f t="shared" si="215"/>
        <v/>
      </c>
      <c r="T1937" s="10" t="str">
        <f>IF(NOT(ISBLANK($B1937)),AND(S1937=TRUE,NOT(COUNTIF('List of Values'!$B$2:$B$255,R1937)=0)),"")</f>
        <v/>
      </c>
      <c r="U1937" s="11"/>
      <c r="V1937" s="10" t="str">
        <f t="shared" si="216"/>
        <v/>
      </c>
      <c r="W1937" s="10" t="str">
        <f>IF(NOT(ISBLANK($B1937)),AND(V1937=TRUE,NOT(COUNTIF('List of Values'!$A$2:$A$10,U1937)=0)),"")</f>
        <v/>
      </c>
    </row>
    <row r="1938" spans="2:23">
      <c r="B1938" s="12"/>
      <c r="C1938" s="11"/>
      <c r="D1938" s="10" t="str">
        <f t="shared" si="210"/>
        <v/>
      </c>
      <c r="E1938" s="10" t="str" cm="1">
        <f t="array" ref="E1938">IF(NOT(ISBLANK($B1938)),AND(D1938=TRUE,LEN(C1938)&lt;81,NOT(ISNUMBER(FIND('List of Values'!$C$2:$C$20,C1938)))),"")</f>
        <v/>
      </c>
      <c r="F1938" s="11"/>
      <c r="G1938" s="10" t="str">
        <f t="shared" si="211"/>
        <v/>
      </c>
      <c r="H1938" s="10" t="str" cm="1">
        <f t="array" ref="H1938">IF(NOT(ISBLANK($B1938)),AND(G1938=TRUE,LEN(F1938)&lt;81,NOT(ISNUMBER(FIND('List of Values'!$C$2:$C$20,F1938)))),"")</f>
        <v/>
      </c>
      <c r="I1938" s="11"/>
      <c r="J1938" s="10" t="str">
        <f t="shared" si="212"/>
        <v/>
      </c>
      <c r="K1938" s="10" t="str" cm="1">
        <f t="array" ref="K1938">IF(NOT(ISBLANK($B1938)),AND(J1938=TRUE,LEN(I1938)&lt;61,NOT(ISNUMBER(FIND('List of Values'!$C$2:$C$23,I1938)))),"")</f>
        <v/>
      </c>
      <c r="L1938" s="11"/>
      <c r="M1938" s="10" t="str">
        <f t="shared" si="213"/>
        <v/>
      </c>
      <c r="N1938" s="10" t="str" cm="1">
        <f t="array" ref="N1938">IF(NOT(ISBLANK($B1938)),AND(M1938=TRUE,LEN(L1938)&lt;61,NOT(ISNUMBER(FIND('List of Values'!$C$2:$C$23,L1938)))),"")</f>
        <v/>
      </c>
      <c r="O1938" s="11"/>
      <c r="P1938" s="10" t="str">
        <f t="shared" si="214"/>
        <v/>
      </c>
      <c r="Q1938" s="10" t="str" cm="1">
        <f t="array" ref="Q1938">IF(NOT(ISBLANK($B1938)),AND(P1938=TRUE,LEN(O1938)&lt;81,NOT(ISNUMBER(FIND('List of Values'!$C$2:$C$23,O1938)))),"")</f>
        <v/>
      </c>
      <c r="R1938" s="11"/>
      <c r="S1938" s="10" t="str">
        <f t="shared" si="215"/>
        <v/>
      </c>
      <c r="T1938" s="10" t="str">
        <f>IF(NOT(ISBLANK($B1938)),AND(S1938=TRUE,NOT(COUNTIF('List of Values'!$B$2:$B$255,R1938)=0)),"")</f>
        <v/>
      </c>
      <c r="U1938" s="11"/>
      <c r="V1938" s="10" t="str">
        <f t="shared" si="216"/>
        <v/>
      </c>
      <c r="W1938" s="10" t="str">
        <f>IF(NOT(ISBLANK($B1938)),AND(V1938=TRUE,NOT(COUNTIF('List of Values'!$A$2:$A$10,U1938)=0)),"")</f>
        <v/>
      </c>
    </row>
    <row r="1939" spans="2:23">
      <c r="B1939" s="12"/>
      <c r="C1939" s="11"/>
      <c r="D1939" s="10" t="str">
        <f t="shared" si="210"/>
        <v/>
      </c>
      <c r="E1939" s="10" t="str" cm="1">
        <f t="array" ref="E1939">IF(NOT(ISBLANK($B1939)),AND(D1939=TRUE,LEN(C1939)&lt;81,NOT(ISNUMBER(FIND('List of Values'!$C$2:$C$20,C1939)))),"")</f>
        <v/>
      </c>
      <c r="F1939" s="11"/>
      <c r="G1939" s="10" t="str">
        <f t="shared" si="211"/>
        <v/>
      </c>
      <c r="H1939" s="10" t="str" cm="1">
        <f t="array" ref="H1939">IF(NOT(ISBLANK($B1939)),AND(G1939=TRUE,LEN(F1939)&lt;81,NOT(ISNUMBER(FIND('List of Values'!$C$2:$C$20,F1939)))),"")</f>
        <v/>
      </c>
      <c r="I1939" s="11"/>
      <c r="J1939" s="10" t="str">
        <f t="shared" si="212"/>
        <v/>
      </c>
      <c r="K1939" s="10" t="str" cm="1">
        <f t="array" ref="K1939">IF(NOT(ISBLANK($B1939)),AND(J1939=TRUE,LEN(I1939)&lt;61,NOT(ISNUMBER(FIND('List of Values'!$C$2:$C$23,I1939)))),"")</f>
        <v/>
      </c>
      <c r="L1939" s="11"/>
      <c r="M1939" s="10" t="str">
        <f t="shared" si="213"/>
        <v/>
      </c>
      <c r="N1939" s="10" t="str" cm="1">
        <f t="array" ref="N1939">IF(NOT(ISBLANK($B1939)),AND(M1939=TRUE,LEN(L1939)&lt;61,NOT(ISNUMBER(FIND('List of Values'!$C$2:$C$23,L1939)))),"")</f>
        <v/>
      </c>
      <c r="O1939" s="11"/>
      <c r="P1939" s="10" t="str">
        <f t="shared" si="214"/>
        <v/>
      </c>
      <c r="Q1939" s="10" t="str" cm="1">
        <f t="array" ref="Q1939">IF(NOT(ISBLANK($B1939)),AND(P1939=TRUE,LEN(O1939)&lt;81,NOT(ISNUMBER(FIND('List of Values'!$C$2:$C$23,O1939)))),"")</f>
        <v/>
      </c>
      <c r="R1939" s="11"/>
      <c r="S1939" s="10" t="str">
        <f t="shared" si="215"/>
        <v/>
      </c>
      <c r="T1939" s="10" t="str">
        <f>IF(NOT(ISBLANK($B1939)),AND(S1939=TRUE,NOT(COUNTIF('List of Values'!$B$2:$B$255,R1939)=0)),"")</f>
        <v/>
      </c>
      <c r="U1939" s="11"/>
      <c r="V1939" s="10" t="str">
        <f t="shared" si="216"/>
        <v/>
      </c>
      <c r="W1939" s="10" t="str">
        <f>IF(NOT(ISBLANK($B1939)),AND(V1939=TRUE,NOT(COUNTIF('List of Values'!$A$2:$A$10,U1939)=0)),"")</f>
        <v/>
      </c>
    </row>
    <row r="1940" spans="2:23">
      <c r="B1940" s="12"/>
      <c r="C1940" s="11"/>
      <c r="D1940" s="10" t="str">
        <f t="shared" si="210"/>
        <v/>
      </c>
      <c r="E1940" s="10" t="str" cm="1">
        <f t="array" ref="E1940">IF(NOT(ISBLANK($B1940)),AND(D1940=TRUE,LEN(C1940)&lt;81,NOT(ISNUMBER(FIND('List of Values'!$C$2:$C$20,C1940)))),"")</f>
        <v/>
      </c>
      <c r="F1940" s="11"/>
      <c r="G1940" s="10" t="str">
        <f t="shared" si="211"/>
        <v/>
      </c>
      <c r="H1940" s="10" t="str" cm="1">
        <f t="array" ref="H1940">IF(NOT(ISBLANK($B1940)),AND(G1940=TRUE,LEN(F1940)&lt;81,NOT(ISNUMBER(FIND('List of Values'!$C$2:$C$20,F1940)))),"")</f>
        <v/>
      </c>
      <c r="I1940" s="11"/>
      <c r="J1940" s="10" t="str">
        <f t="shared" si="212"/>
        <v/>
      </c>
      <c r="K1940" s="10" t="str" cm="1">
        <f t="array" ref="K1940">IF(NOT(ISBLANK($B1940)),AND(J1940=TRUE,LEN(I1940)&lt;61,NOT(ISNUMBER(FIND('List of Values'!$C$2:$C$23,I1940)))),"")</f>
        <v/>
      </c>
      <c r="L1940" s="11"/>
      <c r="M1940" s="10" t="str">
        <f t="shared" si="213"/>
        <v/>
      </c>
      <c r="N1940" s="10" t="str" cm="1">
        <f t="array" ref="N1940">IF(NOT(ISBLANK($B1940)),AND(M1940=TRUE,LEN(L1940)&lt;61,NOT(ISNUMBER(FIND('List of Values'!$C$2:$C$23,L1940)))),"")</f>
        <v/>
      </c>
      <c r="O1940" s="11"/>
      <c r="P1940" s="10" t="str">
        <f t="shared" si="214"/>
        <v/>
      </c>
      <c r="Q1940" s="10" t="str" cm="1">
        <f t="array" ref="Q1940">IF(NOT(ISBLANK($B1940)),AND(P1940=TRUE,LEN(O1940)&lt;81,NOT(ISNUMBER(FIND('List of Values'!$C$2:$C$23,O1940)))),"")</f>
        <v/>
      </c>
      <c r="R1940" s="11"/>
      <c r="S1940" s="10" t="str">
        <f t="shared" si="215"/>
        <v/>
      </c>
      <c r="T1940" s="10" t="str">
        <f>IF(NOT(ISBLANK($B1940)),AND(S1940=TRUE,NOT(COUNTIF('List of Values'!$B$2:$B$255,R1940)=0)),"")</f>
        <v/>
      </c>
      <c r="U1940" s="11"/>
      <c r="V1940" s="10" t="str">
        <f t="shared" si="216"/>
        <v/>
      </c>
      <c r="W1940" s="10" t="str">
        <f>IF(NOT(ISBLANK($B1940)),AND(V1940=TRUE,NOT(COUNTIF('List of Values'!$A$2:$A$10,U1940)=0)),"")</f>
        <v/>
      </c>
    </row>
    <row r="1941" spans="2:23">
      <c r="B1941" s="12"/>
      <c r="C1941" s="11"/>
      <c r="D1941" s="10" t="str">
        <f t="shared" si="210"/>
        <v/>
      </c>
      <c r="E1941" s="10" t="str" cm="1">
        <f t="array" ref="E1941">IF(NOT(ISBLANK($B1941)),AND(D1941=TRUE,LEN(C1941)&lt;81,NOT(ISNUMBER(FIND('List of Values'!$C$2:$C$20,C1941)))),"")</f>
        <v/>
      </c>
      <c r="F1941" s="11"/>
      <c r="G1941" s="10" t="str">
        <f t="shared" si="211"/>
        <v/>
      </c>
      <c r="H1941" s="10" t="str" cm="1">
        <f t="array" ref="H1941">IF(NOT(ISBLANK($B1941)),AND(G1941=TRUE,LEN(F1941)&lt;81,NOT(ISNUMBER(FIND('List of Values'!$C$2:$C$20,F1941)))),"")</f>
        <v/>
      </c>
      <c r="I1941" s="11"/>
      <c r="J1941" s="10" t="str">
        <f t="shared" si="212"/>
        <v/>
      </c>
      <c r="K1941" s="10" t="str" cm="1">
        <f t="array" ref="K1941">IF(NOT(ISBLANK($B1941)),AND(J1941=TRUE,LEN(I1941)&lt;61,NOT(ISNUMBER(FIND('List of Values'!$C$2:$C$23,I1941)))),"")</f>
        <v/>
      </c>
      <c r="L1941" s="11"/>
      <c r="M1941" s="10" t="str">
        <f t="shared" si="213"/>
        <v/>
      </c>
      <c r="N1941" s="10" t="str" cm="1">
        <f t="array" ref="N1941">IF(NOT(ISBLANK($B1941)),AND(M1941=TRUE,LEN(L1941)&lt;61,NOT(ISNUMBER(FIND('List of Values'!$C$2:$C$23,L1941)))),"")</f>
        <v/>
      </c>
      <c r="O1941" s="11"/>
      <c r="P1941" s="10" t="str">
        <f t="shared" si="214"/>
        <v/>
      </c>
      <c r="Q1941" s="10" t="str" cm="1">
        <f t="array" ref="Q1941">IF(NOT(ISBLANK($B1941)),AND(P1941=TRUE,LEN(O1941)&lt;81,NOT(ISNUMBER(FIND('List of Values'!$C$2:$C$23,O1941)))),"")</f>
        <v/>
      </c>
      <c r="R1941" s="11"/>
      <c r="S1941" s="10" t="str">
        <f t="shared" si="215"/>
        <v/>
      </c>
      <c r="T1941" s="10" t="str">
        <f>IF(NOT(ISBLANK($B1941)),AND(S1941=TRUE,NOT(COUNTIF('List of Values'!$B$2:$B$255,R1941)=0)),"")</f>
        <v/>
      </c>
      <c r="U1941" s="11"/>
      <c r="V1941" s="10" t="str">
        <f t="shared" si="216"/>
        <v/>
      </c>
      <c r="W1941" s="10" t="str">
        <f>IF(NOT(ISBLANK($B1941)),AND(V1941=TRUE,NOT(COUNTIF('List of Values'!$A$2:$A$10,U1941)=0)),"")</f>
        <v/>
      </c>
    </row>
    <row r="1942" spans="2:23">
      <c r="B1942" s="12"/>
      <c r="C1942" s="11"/>
      <c r="D1942" s="10" t="str">
        <f t="shared" si="210"/>
        <v/>
      </c>
      <c r="E1942" s="10" t="str" cm="1">
        <f t="array" ref="E1942">IF(NOT(ISBLANK($B1942)),AND(D1942=TRUE,LEN(C1942)&lt;81,NOT(ISNUMBER(FIND('List of Values'!$C$2:$C$20,C1942)))),"")</f>
        <v/>
      </c>
      <c r="F1942" s="11"/>
      <c r="G1942" s="10" t="str">
        <f t="shared" si="211"/>
        <v/>
      </c>
      <c r="H1942" s="10" t="str" cm="1">
        <f t="array" ref="H1942">IF(NOT(ISBLANK($B1942)),AND(G1942=TRUE,LEN(F1942)&lt;81,NOT(ISNUMBER(FIND('List of Values'!$C$2:$C$20,F1942)))),"")</f>
        <v/>
      </c>
      <c r="I1942" s="11"/>
      <c r="J1942" s="10" t="str">
        <f t="shared" si="212"/>
        <v/>
      </c>
      <c r="K1942" s="10" t="str" cm="1">
        <f t="array" ref="K1942">IF(NOT(ISBLANK($B1942)),AND(J1942=TRUE,LEN(I1942)&lt;61,NOT(ISNUMBER(FIND('List of Values'!$C$2:$C$23,I1942)))),"")</f>
        <v/>
      </c>
      <c r="L1942" s="11"/>
      <c r="M1942" s="10" t="str">
        <f t="shared" si="213"/>
        <v/>
      </c>
      <c r="N1942" s="10" t="str" cm="1">
        <f t="array" ref="N1942">IF(NOT(ISBLANK($B1942)),AND(M1942=TRUE,LEN(L1942)&lt;61,NOT(ISNUMBER(FIND('List of Values'!$C$2:$C$23,L1942)))),"")</f>
        <v/>
      </c>
      <c r="O1942" s="11"/>
      <c r="P1942" s="10" t="str">
        <f t="shared" si="214"/>
        <v/>
      </c>
      <c r="Q1942" s="10" t="str" cm="1">
        <f t="array" ref="Q1942">IF(NOT(ISBLANK($B1942)),AND(P1942=TRUE,LEN(O1942)&lt;81,NOT(ISNUMBER(FIND('List of Values'!$C$2:$C$23,O1942)))),"")</f>
        <v/>
      </c>
      <c r="R1942" s="11"/>
      <c r="S1942" s="10" t="str">
        <f t="shared" si="215"/>
        <v/>
      </c>
      <c r="T1942" s="10" t="str">
        <f>IF(NOT(ISBLANK($B1942)),AND(S1942=TRUE,NOT(COUNTIF('List of Values'!$B$2:$B$255,R1942)=0)),"")</f>
        <v/>
      </c>
      <c r="U1942" s="11"/>
      <c r="V1942" s="10" t="str">
        <f t="shared" si="216"/>
        <v/>
      </c>
      <c r="W1942" s="10" t="str">
        <f>IF(NOT(ISBLANK($B1942)),AND(V1942=TRUE,NOT(COUNTIF('List of Values'!$A$2:$A$10,U1942)=0)),"")</f>
        <v/>
      </c>
    </row>
    <row r="1943" spans="2:23">
      <c r="B1943" s="12"/>
      <c r="C1943" s="11"/>
      <c r="D1943" s="10" t="str">
        <f t="shared" si="210"/>
        <v/>
      </c>
      <c r="E1943" s="10" t="str" cm="1">
        <f t="array" ref="E1943">IF(NOT(ISBLANK($B1943)),AND(D1943=TRUE,LEN(C1943)&lt;81,NOT(ISNUMBER(FIND('List of Values'!$C$2:$C$20,C1943)))),"")</f>
        <v/>
      </c>
      <c r="F1943" s="11"/>
      <c r="G1943" s="10" t="str">
        <f t="shared" si="211"/>
        <v/>
      </c>
      <c r="H1943" s="10" t="str" cm="1">
        <f t="array" ref="H1943">IF(NOT(ISBLANK($B1943)),AND(G1943=TRUE,LEN(F1943)&lt;81,NOT(ISNUMBER(FIND('List of Values'!$C$2:$C$20,F1943)))),"")</f>
        <v/>
      </c>
      <c r="I1943" s="11"/>
      <c r="J1943" s="10" t="str">
        <f t="shared" si="212"/>
        <v/>
      </c>
      <c r="K1943" s="10" t="str" cm="1">
        <f t="array" ref="K1943">IF(NOT(ISBLANK($B1943)),AND(J1943=TRUE,LEN(I1943)&lt;61,NOT(ISNUMBER(FIND('List of Values'!$C$2:$C$23,I1943)))),"")</f>
        <v/>
      </c>
      <c r="L1943" s="11"/>
      <c r="M1943" s="10" t="str">
        <f t="shared" si="213"/>
        <v/>
      </c>
      <c r="N1943" s="10" t="str" cm="1">
        <f t="array" ref="N1943">IF(NOT(ISBLANK($B1943)),AND(M1943=TRUE,LEN(L1943)&lt;61,NOT(ISNUMBER(FIND('List of Values'!$C$2:$C$23,L1943)))),"")</f>
        <v/>
      </c>
      <c r="O1943" s="11"/>
      <c r="P1943" s="10" t="str">
        <f t="shared" si="214"/>
        <v/>
      </c>
      <c r="Q1943" s="10" t="str" cm="1">
        <f t="array" ref="Q1943">IF(NOT(ISBLANK($B1943)),AND(P1943=TRUE,LEN(O1943)&lt;81,NOT(ISNUMBER(FIND('List of Values'!$C$2:$C$23,O1943)))),"")</f>
        <v/>
      </c>
      <c r="R1943" s="11"/>
      <c r="S1943" s="10" t="str">
        <f t="shared" si="215"/>
        <v/>
      </c>
      <c r="T1943" s="10" t="str">
        <f>IF(NOT(ISBLANK($B1943)),AND(S1943=TRUE,NOT(COUNTIF('List of Values'!$B$2:$B$255,R1943)=0)),"")</f>
        <v/>
      </c>
      <c r="U1943" s="11"/>
      <c r="V1943" s="10" t="str">
        <f t="shared" si="216"/>
        <v/>
      </c>
      <c r="W1943" s="10" t="str">
        <f>IF(NOT(ISBLANK($B1943)),AND(V1943=TRUE,NOT(COUNTIF('List of Values'!$A$2:$A$10,U1943)=0)),"")</f>
        <v/>
      </c>
    </row>
    <row r="1944" spans="2:23">
      <c r="B1944" s="12"/>
      <c r="C1944" s="11"/>
      <c r="D1944" s="10" t="str">
        <f t="shared" si="210"/>
        <v/>
      </c>
      <c r="E1944" s="10" t="str" cm="1">
        <f t="array" ref="E1944">IF(NOT(ISBLANK($B1944)),AND(D1944=TRUE,LEN(C1944)&lt;81,NOT(ISNUMBER(FIND('List of Values'!$C$2:$C$20,C1944)))),"")</f>
        <v/>
      </c>
      <c r="F1944" s="11"/>
      <c r="G1944" s="10" t="str">
        <f t="shared" si="211"/>
        <v/>
      </c>
      <c r="H1944" s="10" t="str" cm="1">
        <f t="array" ref="H1944">IF(NOT(ISBLANK($B1944)),AND(G1944=TRUE,LEN(F1944)&lt;81,NOT(ISNUMBER(FIND('List of Values'!$C$2:$C$20,F1944)))),"")</f>
        <v/>
      </c>
      <c r="I1944" s="11"/>
      <c r="J1944" s="10" t="str">
        <f t="shared" si="212"/>
        <v/>
      </c>
      <c r="K1944" s="10" t="str" cm="1">
        <f t="array" ref="K1944">IF(NOT(ISBLANK($B1944)),AND(J1944=TRUE,LEN(I1944)&lt;61,NOT(ISNUMBER(FIND('List of Values'!$C$2:$C$23,I1944)))),"")</f>
        <v/>
      </c>
      <c r="L1944" s="11"/>
      <c r="M1944" s="10" t="str">
        <f t="shared" si="213"/>
        <v/>
      </c>
      <c r="N1944" s="10" t="str" cm="1">
        <f t="array" ref="N1944">IF(NOT(ISBLANK($B1944)),AND(M1944=TRUE,LEN(L1944)&lt;61,NOT(ISNUMBER(FIND('List of Values'!$C$2:$C$23,L1944)))),"")</f>
        <v/>
      </c>
      <c r="O1944" s="11"/>
      <c r="P1944" s="10" t="str">
        <f t="shared" si="214"/>
        <v/>
      </c>
      <c r="Q1944" s="10" t="str" cm="1">
        <f t="array" ref="Q1944">IF(NOT(ISBLANK($B1944)),AND(P1944=TRUE,LEN(O1944)&lt;81,NOT(ISNUMBER(FIND('List of Values'!$C$2:$C$23,O1944)))),"")</f>
        <v/>
      </c>
      <c r="R1944" s="11"/>
      <c r="S1944" s="10" t="str">
        <f t="shared" si="215"/>
        <v/>
      </c>
      <c r="T1944" s="10" t="str">
        <f>IF(NOT(ISBLANK($B1944)),AND(S1944=TRUE,NOT(COUNTIF('List of Values'!$B$2:$B$255,R1944)=0)),"")</f>
        <v/>
      </c>
      <c r="U1944" s="11"/>
      <c r="V1944" s="10" t="str">
        <f t="shared" si="216"/>
        <v/>
      </c>
      <c r="W1944" s="10" t="str">
        <f>IF(NOT(ISBLANK($B1944)),AND(V1944=TRUE,NOT(COUNTIF('List of Values'!$A$2:$A$10,U1944)=0)),"")</f>
        <v/>
      </c>
    </row>
    <row r="1945" spans="2:23">
      <c r="B1945" s="12"/>
      <c r="C1945" s="11"/>
      <c r="D1945" s="10" t="str">
        <f t="shared" si="210"/>
        <v/>
      </c>
      <c r="E1945" s="10" t="str" cm="1">
        <f t="array" ref="E1945">IF(NOT(ISBLANK($B1945)),AND(D1945=TRUE,LEN(C1945)&lt;81,NOT(ISNUMBER(FIND('List of Values'!$C$2:$C$20,C1945)))),"")</f>
        <v/>
      </c>
      <c r="F1945" s="11"/>
      <c r="G1945" s="10" t="str">
        <f t="shared" si="211"/>
        <v/>
      </c>
      <c r="H1945" s="10" t="str" cm="1">
        <f t="array" ref="H1945">IF(NOT(ISBLANK($B1945)),AND(G1945=TRUE,LEN(F1945)&lt;81,NOT(ISNUMBER(FIND('List of Values'!$C$2:$C$20,F1945)))),"")</f>
        <v/>
      </c>
      <c r="I1945" s="11"/>
      <c r="J1945" s="10" t="str">
        <f t="shared" si="212"/>
        <v/>
      </c>
      <c r="K1945" s="10" t="str" cm="1">
        <f t="array" ref="K1945">IF(NOT(ISBLANK($B1945)),AND(J1945=TRUE,LEN(I1945)&lt;61,NOT(ISNUMBER(FIND('List of Values'!$C$2:$C$23,I1945)))),"")</f>
        <v/>
      </c>
      <c r="L1945" s="11"/>
      <c r="M1945" s="10" t="str">
        <f t="shared" si="213"/>
        <v/>
      </c>
      <c r="N1945" s="10" t="str" cm="1">
        <f t="array" ref="N1945">IF(NOT(ISBLANK($B1945)),AND(M1945=TRUE,LEN(L1945)&lt;61,NOT(ISNUMBER(FIND('List of Values'!$C$2:$C$23,L1945)))),"")</f>
        <v/>
      </c>
      <c r="O1945" s="11"/>
      <c r="P1945" s="10" t="str">
        <f t="shared" si="214"/>
        <v/>
      </c>
      <c r="Q1945" s="10" t="str" cm="1">
        <f t="array" ref="Q1945">IF(NOT(ISBLANK($B1945)),AND(P1945=TRUE,LEN(O1945)&lt;81,NOT(ISNUMBER(FIND('List of Values'!$C$2:$C$23,O1945)))),"")</f>
        <v/>
      </c>
      <c r="R1945" s="11"/>
      <c r="S1945" s="10" t="str">
        <f t="shared" si="215"/>
        <v/>
      </c>
      <c r="T1945" s="10" t="str">
        <f>IF(NOT(ISBLANK($B1945)),AND(S1945=TRUE,NOT(COUNTIF('List of Values'!$B$2:$B$255,R1945)=0)),"")</f>
        <v/>
      </c>
      <c r="U1945" s="11"/>
      <c r="V1945" s="10" t="str">
        <f t="shared" si="216"/>
        <v/>
      </c>
      <c r="W1945" s="10" t="str">
        <f>IF(NOT(ISBLANK($B1945)),AND(V1945=TRUE,NOT(COUNTIF('List of Values'!$A$2:$A$10,U1945)=0)),"")</f>
        <v/>
      </c>
    </row>
    <row r="1946" spans="2:23">
      <c r="B1946" s="12"/>
      <c r="C1946" s="11"/>
      <c r="D1946" s="10" t="str">
        <f t="shared" si="210"/>
        <v/>
      </c>
      <c r="E1946" s="10" t="str" cm="1">
        <f t="array" ref="E1946">IF(NOT(ISBLANK($B1946)),AND(D1946=TRUE,LEN(C1946)&lt;81,NOT(ISNUMBER(FIND('List of Values'!$C$2:$C$20,C1946)))),"")</f>
        <v/>
      </c>
      <c r="F1946" s="11"/>
      <c r="G1946" s="10" t="str">
        <f t="shared" si="211"/>
        <v/>
      </c>
      <c r="H1946" s="10" t="str" cm="1">
        <f t="array" ref="H1946">IF(NOT(ISBLANK($B1946)),AND(G1946=TRUE,LEN(F1946)&lt;81,NOT(ISNUMBER(FIND('List of Values'!$C$2:$C$20,F1946)))),"")</f>
        <v/>
      </c>
      <c r="I1946" s="11"/>
      <c r="J1946" s="10" t="str">
        <f t="shared" si="212"/>
        <v/>
      </c>
      <c r="K1946" s="10" t="str" cm="1">
        <f t="array" ref="K1946">IF(NOT(ISBLANK($B1946)),AND(J1946=TRUE,LEN(I1946)&lt;61,NOT(ISNUMBER(FIND('List of Values'!$C$2:$C$23,I1946)))),"")</f>
        <v/>
      </c>
      <c r="L1946" s="11"/>
      <c r="M1946" s="10" t="str">
        <f t="shared" si="213"/>
        <v/>
      </c>
      <c r="N1946" s="10" t="str" cm="1">
        <f t="array" ref="N1946">IF(NOT(ISBLANK($B1946)),AND(M1946=TRUE,LEN(L1946)&lt;61,NOT(ISNUMBER(FIND('List of Values'!$C$2:$C$23,L1946)))),"")</f>
        <v/>
      </c>
      <c r="O1946" s="11"/>
      <c r="P1946" s="10" t="str">
        <f t="shared" si="214"/>
        <v/>
      </c>
      <c r="Q1946" s="10" t="str" cm="1">
        <f t="array" ref="Q1946">IF(NOT(ISBLANK($B1946)),AND(P1946=TRUE,LEN(O1946)&lt;81,NOT(ISNUMBER(FIND('List of Values'!$C$2:$C$23,O1946)))),"")</f>
        <v/>
      </c>
      <c r="R1946" s="11"/>
      <c r="S1946" s="10" t="str">
        <f t="shared" si="215"/>
        <v/>
      </c>
      <c r="T1946" s="10" t="str">
        <f>IF(NOT(ISBLANK($B1946)),AND(S1946=TRUE,NOT(COUNTIF('List of Values'!$B$2:$B$255,R1946)=0)),"")</f>
        <v/>
      </c>
      <c r="U1946" s="11"/>
      <c r="V1946" s="10" t="str">
        <f t="shared" si="216"/>
        <v/>
      </c>
      <c r="W1946" s="10" t="str">
        <f>IF(NOT(ISBLANK($B1946)),AND(V1946=TRUE,NOT(COUNTIF('List of Values'!$A$2:$A$10,U1946)=0)),"")</f>
        <v/>
      </c>
    </row>
    <row r="1947" spans="2:23">
      <c r="B1947" s="12"/>
      <c r="C1947" s="11"/>
      <c r="D1947" s="10" t="str">
        <f t="shared" si="210"/>
        <v/>
      </c>
      <c r="E1947" s="10" t="str" cm="1">
        <f t="array" ref="E1947">IF(NOT(ISBLANK($B1947)),AND(D1947=TRUE,LEN(C1947)&lt;81,NOT(ISNUMBER(FIND('List of Values'!$C$2:$C$20,C1947)))),"")</f>
        <v/>
      </c>
      <c r="F1947" s="11"/>
      <c r="G1947" s="10" t="str">
        <f t="shared" si="211"/>
        <v/>
      </c>
      <c r="H1947" s="10" t="str" cm="1">
        <f t="array" ref="H1947">IF(NOT(ISBLANK($B1947)),AND(G1947=TRUE,LEN(F1947)&lt;81,NOT(ISNUMBER(FIND('List of Values'!$C$2:$C$20,F1947)))),"")</f>
        <v/>
      </c>
      <c r="I1947" s="11"/>
      <c r="J1947" s="10" t="str">
        <f t="shared" si="212"/>
        <v/>
      </c>
      <c r="K1947" s="10" t="str" cm="1">
        <f t="array" ref="K1947">IF(NOT(ISBLANK($B1947)),AND(J1947=TRUE,LEN(I1947)&lt;61,NOT(ISNUMBER(FIND('List of Values'!$C$2:$C$23,I1947)))),"")</f>
        <v/>
      </c>
      <c r="L1947" s="11"/>
      <c r="M1947" s="10" t="str">
        <f t="shared" si="213"/>
        <v/>
      </c>
      <c r="N1947" s="10" t="str" cm="1">
        <f t="array" ref="N1947">IF(NOT(ISBLANK($B1947)),AND(M1947=TRUE,LEN(L1947)&lt;61,NOT(ISNUMBER(FIND('List of Values'!$C$2:$C$23,L1947)))),"")</f>
        <v/>
      </c>
      <c r="O1947" s="11"/>
      <c r="P1947" s="10" t="str">
        <f t="shared" si="214"/>
        <v/>
      </c>
      <c r="Q1947" s="10" t="str" cm="1">
        <f t="array" ref="Q1947">IF(NOT(ISBLANK($B1947)),AND(P1947=TRUE,LEN(O1947)&lt;81,NOT(ISNUMBER(FIND('List of Values'!$C$2:$C$23,O1947)))),"")</f>
        <v/>
      </c>
      <c r="R1947" s="11"/>
      <c r="S1947" s="10" t="str">
        <f t="shared" si="215"/>
        <v/>
      </c>
      <c r="T1947" s="10" t="str">
        <f>IF(NOT(ISBLANK($B1947)),AND(S1947=TRUE,NOT(COUNTIF('List of Values'!$B$2:$B$255,R1947)=0)),"")</f>
        <v/>
      </c>
      <c r="U1947" s="11"/>
      <c r="V1947" s="10" t="str">
        <f t="shared" si="216"/>
        <v/>
      </c>
      <c r="W1947" s="10" t="str">
        <f>IF(NOT(ISBLANK($B1947)),AND(V1947=TRUE,NOT(COUNTIF('List of Values'!$A$2:$A$10,U1947)=0)),"")</f>
        <v/>
      </c>
    </row>
    <row r="1948" spans="2:23">
      <c r="B1948" s="12"/>
      <c r="C1948" s="11"/>
      <c r="D1948" s="10" t="str">
        <f t="shared" si="210"/>
        <v/>
      </c>
      <c r="E1948" s="10" t="str" cm="1">
        <f t="array" ref="E1948">IF(NOT(ISBLANK($B1948)),AND(D1948=TRUE,LEN(C1948)&lt;81,NOT(ISNUMBER(FIND('List of Values'!$C$2:$C$20,C1948)))),"")</f>
        <v/>
      </c>
      <c r="F1948" s="11"/>
      <c r="G1948" s="10" t="str">
        <f t="shared" si="211"/>
        <v/>
      </c>
      <c r="H1948" s="10" t="str" cm="1">
        <f t="array" ref="H1948">IF(NOT(ISBLANK($B1948)),AND(G1948=TRUE,LEN(F1948)&lt;81,NOT(ISNUMBER(FIND('List of Values'!$C$2:$C$20,F1948)))),"")</f>
        <v/>
      </c>
      <c r="I1948" s="11"/>
      <c r="J1948" s="10" t="str">
        <f t="shared" si="212"/>
        <v/>
      </c>
      <c r="K1948" s="10" t="str" cm="1">
        <f t="array" ref="K1948">IF(NOT(ISBLANK($B1948)),AND(J1948=TRUE,LEN(I1948)&lt;61,NOT(ISNUMBER(FIND('List of Values'!$C$2:$C$23,I1948)))),"")</f>
        <v/>
      </c>
      <c r="L1948" s="11"/>
      <c r="M1948" s="10" t="str">
        <f t="shared" si="213"/>
        <v/>
      </c>
      <c r="N1948" s="10" t="str" cm="1">
        <f t="array" ref="N1948">IF(NOT(ISBLANK($B1948)),AND(M1948=TRUE,LEN(L1948)&lt;61,NOT(ISNUMBER(FIND('List of Values'!$C$2:$C$23,L1948)))),"")</f>
        <v/>
      </c>
      <c r="O1948" s="11"/>
      <c r="P1948" s="10" t="str">
        <f t="shared" si="214"/>
        <v/>
      </c>
      <c r="Q1948" s="10" t="str" cm="1">
        <f t="array" ref="Q1948">IF(NOT(ISBLANK($B1948)),AND(P1948=TRUE,LEN(O1948)&lt;81,NOT(ISNUMBER(FIND('List of Values'!$C$2:$C$23,O1948)))),"")</f>
        <v/>
      </c>
      <c r="R1948" s="11"/>
      <c r="S1948" s="10" t="str">
        <f t="shared" si="215"/>
        <v/>
      </c>
      <c r="T1948" s="10" t="str">
        <f>IF(NOT(ISBLANK($B1948)),AND(S1948=TRUE,NOT(COUNTIF('List of Values'!$B$2:$B$255,R1948)=0)),"")</f>
        <v/>
      </c>
      <c r="U1948" s="11"/>
      <c r="V1948" s="10" t="str">
        <f t="shared" si="216"/>
        <v/>
      </c>
      <c r="W1948" s="10" t="str">
        <f>IF(NOT(ISBLANK($B1948)),AND(V1948=TRUE,NOT(COUNTIF('List of Values'!$A$2:$A$10,U1948)=0)),"")</f>
        <v/>
      </c>
    </row>
    <row r="1949" spans="2:23">
      <c r="B1949" s="12"/>
      <c r="C1949" s="11"/>
      <c r="D1949" s="10" t="str">
        <f t="shared" si="210"/>
        <v/>
      </c>
      <c r="E1949" s="10" t="str" cm="1">
        <f t="array" ref="E1949">IF(NOT(ISBLANK($B1949)),AND(D1949=TRUE,LEN(C1949)&lt;81,NOT(ISNUMBER(FIND('List of Values'!$C$2:$C$20,C1949)))),"")</f>
        <v/>
      </c>
      <c r="F1949" s="11"/>
      <c r="G1949" s="10" t="str">
        <f t="shared" si="211"/>
        <v/>
      </c>
      <c r="H1949" s="10" t="str" cm="1">
        <f t="array" ref="H1949">IF(NOT(ISBLANK($B1949)),AND(G1949=TRUE,LEN(F1949)&lt;81,NOT(ISNUMBER(FIND('List of Values'!$C$2:$C$20,F1949)))),"")</f>
        <v/>
      </c>
      <c r="I1949" s="11"/>
      <c r="J1949" s="10" t="str">
        <f t="shared" si="212"/>
        <v/>
      </c>
      <c r="K1949" s="10" t="str" cm="1">
        <f t="array" ref="K1949">IF(NOT(ISBLANK($B1949)),AND(J1949=TRUE,LEN(I1949)&lt;61,NOT(ISNUMBER(FIND('List of Values'!$C$2:$C$23,I1949)))),"")</f>
        <v/>
      </c>
      <c r="L1949" s="11"/>
      <c r="M1949" s="10" t="str">
        <f t="shared" si="213"/>
        <v/>
      </c>
      <c r="N1949" s="10" t="str" cm="1">
        <f t="array" ref="N1949">IF(NOT(ISBLANK($B1949)),AND(M1949=TRUE,LEN(L1949)&lt;61,NOT(ISNUMBER(FIND('List of Values'!$C$2:$C$23,L1949)))),"")</f>
        <v/>
      </c>
      <c r="O1949" s="11"/>
      <c r="P1949" s="10" t="str">
        <f t="shared" si="214"/>
        <v/>
      </c>
      <c r="Q1949" s="10" t="str" cm="1">
        <f t="array" ref="Q1949">IF(NOT(ISBLANK($B1949)),AND(P1949=TRUE,LEN(O1949)&lt;81,NOT(ISNUMBER(FIND('List of Values'!$C$2:$C$23,O1949)))),"")</f>
        <v/>
      </c>
      <c r="R1949" s="11"/>
      <c r="S1949" s="10" t="str">
        <f t="shared" si="215"/>
        <v/>
      </c>
      <c r="T1949" s="10" t="str">
        <f>IF(NOT(ISBLANK($B1949)),AND(S1949=TRUE,NOT(COUNTIF('List of Values'!$B$2:$B$255,R1949)=0)),"")</f>
        <v/>
      </c>
      <c r="U1949" s="11"/>
      <c r="V1949" s="10" t="str">
        <f t="shared" si="216"/>
        <v/>
      </c>
      <c r="W1949" s="10" t="str">
        <f>IF(NOT(ISBLANK($B1949)),AND(V1949=TRUE,NOT(COUNTIF('List of Values'!$A$2:$A$10,U1949)=0)),"")</f>
        <v/>
      </c>
    </row>
    <row r="1950" spans="2:23">
      <c r="B1950" s="12"/>
      <c r="C1950" s="11"/>
      <c r="D1950" s="10" t="str">
        <f t="shared" si="210"/>
        <v/>
      </c>
      <c r="E1950" s="10" t="str" cm="1">
        <f t="array" ref="E1950">IF(NOT(ISBLANK($B1950)),AND(D1950=TRUE,LEN(C1950)&lt;81,NOT(ISNUMBER(FIND('List of Values'!$C$2:$C$20,C1950)))),"")</f>
        <v/>
      </c>
      <c r="F1950" s="11"/>
      <c r="G1950" s="10" t="str">
        <f t="shared" si="211"/>
        <v/>
      </c>
      <c r="H1950" s="10" t="str" cm="1">
        <f t="array" ref="H1950">IF(NOT(ISBLANK($B1950)),AND(G1950=TRUE,LEN(F1950)&lt;81,NOT(ISNUMBER(FIND('List of Values'!$C$2:$C$20,F1950)))),"")</f>
        <v/>
      </c>
      <c r="I1950" s="11"/>
      <c r="J1950" s="10" t="str">
        <f t="shared" si="212"/>
        <v/>
      </c>
      <c r="K1950" s="10" t="str" cm="1">
        <f t="array" ref="K1950">IF(NOT(ISBLANK($B1950)),AND(J1950=TRUE,LEN(I1950)&lt;61,NOT(ISNUMBER(FIND('List of Values'!$C$2:$C$23,I1950)))),"")</f>
        <v/>
      </c>
      <c r="L1950" s="11"/>
      <c r="M1950" s="10" t="str">
        <f t="shared" si="213"/>
        <v/>
      </c>
      <c r="N1950" s="10" t="str" cm="1">
        <f t="array" ref="N1950">IF(NOT(ISBLANK($B1950)),AND(M1950=TRUE,LEN(L1950)&lt;61,NOT(ISNUMBER(FIND('List of Values'!$C$2:$C$23,L1950)))),"")</f>
        <v/>
      </c>
      <c r="O1950" s="11"/>
      <c r="P1950" s="10" t="str">
        <f t="shared" si="214"/>
        <v/>
      </c>
      <c r="Q1950" s="10" t="str" cm="1">
        <f t="array" ref="Q1950">IF(NOT(ISBLANK($B1950)),AND(P1950=TRUE,LEN(O1950)&lt;81,NOT(ISNUMBER(FIND('List of Values'!$C$2:$C$23,O1950)))),"")</f>
        <v/>
      </c>
      <c r="R1950" s="11"/>
      <c r="S1950" s="10" t="str">
        <f t="shared" si="215"/>
        <v/>
      </c>
      <c r="T1950" s="10" t="str">
        <f>IF(NOT(ISBLANK($B1950)),AND(S1950=TRUE,NOT(COUNTIF('List of Values'!$B$2:$B$255,R1950)=0)),"")</f>
        <v/>
      </c>
      <c r="U1950" s="11"/>
      <c r="V1950" s="10" t="str">
        <f t="shared" si="216"/>
        <v/>
      </c>
      <c r="W1950" s="10" t="str">
        <f>IF(NOT(ISBLANK($B1950)),AND(V1950=TRUE,NOT(COUNTIF('List of Values'!$A$2:$A$10,U1950)=0)),"")</f>
        <v/>
      </c>
    </row>
    <row r="1951" spans="2:23">
      <c r="B1951" s="12"/>
      <c r="C1951" s="11"/>
      <c r="D1951" s="10" t="str">
        <f t="shared" si="210"/>
        <v/>
      </c>
      <c r="E1951" s="10" t="str" cm="1">
        <f t="array" ref="E1951">IF(NOT(ISBLANK($B1951)),AND(D1951=TRUE,LEN(C1951)&lt;81,NOT(ISNUMBER(FIND('List of Values'!$C$2:$C$20,C1951)))),"")</f>
        <v/>
      </c>
      <c r="F1951" s="11"/>
      <c r="G1951" s="10" t="str">
        <f t="shared" si="211"/>
        <v/>
      </c>
      <c r="H1951" s="10" t="str" cm="1">
        <f t="array" ref="H1951">IF(NOT(ISBLANK($B1951)),AND(G1951=TRUE,LEN(F1951)&lt;81,NOT(ISNUMBER(FIND('List of Values'!$C$2:$C$20,F1951)))),"")</f>
        <v/>
      </c>
      <c r="I1951" s="11"/>
      <c r="J1951" s="10" t="str">
        <f t="shared" si="212"/>
        <v/>
      </c>
      <c r="K1951" s="10" t="str" cm="1">
        <f t="array" ref="K1951">IF(NOT(ISBLANK($B1951)),AND(J1951=TRUE,LEN(I1951)&lt;61,NOT(ISNUMBER(FIND('List of Values'!$C$2:$C$23,I1951)))),"")</f>
        <v/>
      </c>
      <c r="L1951" s="11"/>
      <c r="M1951" s="10" t="str">
        <f t="shared" si="213"/>
        <v/>
      </c>
      <c r="N1951" s="10" t="str" cm="1">
        <f t="array" ref="N1951">IF(NOT(ISBLANK($B1951)),AND(M1951=TRUE,LEN(L1951)&lt;61,NOT(ISNUMBER(FIND('List of Values'!$C$2:$C$23,L1951)))),"")</f>
        <v/>
      </c>
      <c r="O1951" s="11"/>
      <c r="P1951" s="10" t="str">
        <f t="shared" si="214"/>
        <v/>
      </c>
      <c r="Q1951" s="10" t="str" cm="1">
        <f t="array" ref="Q1951">IF(NOT(ISBLANK($B1951)),AND(P1951=TRUE,LEN(O1951)&lt;81,NOT(ISNUMBER(FIND('List of Values'!$C$2:$C$23,O1951)))),"")</f>
        <v/>
      </c>
      <c r="R1951" s="11"/>
      <c r="S1951" s="10" t="str">
        <f t="shared" si="215"/>
        <v/>
      </c>
      <c r="T1951" s="10" t="str">
        <f>IF(NOT(ISBLANK($B1951)),AND(S1951=TRUE,NOT(COUNTIF('List of Values'!$B$2:$B$255,R1951)=0)),"")</f>
        <v/>
      </c>
      <c r="U1951" s="11"/>
      <c r="V1951" s="10" t="str">
        <f t="shared" si="216"/>
        <v/>
      </c>
      <c r="W1951" s="10" t="str">
        <f>IF(NOT(ISBLANK($B1951)),AND(V1951=TRUE,NOT(COUNTIF('List of Values'!$A$2:$A$10,U1951)=0)),"")</f>
        <v/>
      </c>
    </row>
    <row r="1952" spans="2:23">
      <c r="B1952" s="12"/>
      <c r="C1952" s="11"/>
      <c r="D1952" s="10" t="str">
        <f t="shared" si="210"/>
        <v/>
      </c>
      <c r="E1952" s="10" t="str" cm="1">
        <f t="array" ref="E1952">IF(NOT(ISBLANK($B1952)),AND(D1952=TRUE,LEN(C1952)&lt;81,NOT(ISNUMBER(FIND('List of Values'!$C$2:$C$20,C1952)))),"")</f>
        <v/>
      </c>
      <c r="F1952" s="11"/>
      <c r="G1952" s="10" t="str">
        <f t="shared" si="211"/>
        <v/>
      </c>
      <c r="H1952" s="10" t="str" cm="1">
        <f t="array" ref="H1952">IF(NOT(ISBLANK($B1952)),AND(G1952=TRUE,LEN(F1952)&lt;81,NOT(ISNUMBER(FIND('List of Values'!$C$2:$C$20,F1952)))),"")</f>
        <v/>
      </c>
      <c r="I1952" s="11"/>
      <c r="J1952" s="10" t="str">
        <f t="shared" si="212"/>
        <v/>
      </c>
      <c r="K1952" s="10" t="str" cm="1">
        <f t="array" ref="K1952">IF(NOT(ISBLANK($B1952)),AND(J1952=TRUE,LEN(I1952)&lt;61,NOT(ISNUMBER(FIND('List of Values'!$C$2:$C$23,I1952)))),"")</f>
        <v/>
      </c>
      <c r="L1952" s="11"/>
      <c r="M1952" s="10" t="str">
        <f t="shared" si="213"/>
        <v/>
      </c>
      <c r="N1952" s="10" t="str" cm="1">
        <f t="array" ref="N1952">IF(NOT(ISBLANK($B1952)),AND(M1952=TRUE,LEN(L1952)&lt;61,NOT(ISNUMBER(FIND('List of Values'!$C$2:$C$23,L1952)))),"")</f>
        <v/>
      </c>
      <c r="O1952" s="11"/>
      <c r="P1952" s="10" t="str">
        <f t="shared" si="214"/>
        <v/>
      </c>
      <c r="Q1952" s="10" t="str" cm="1">
        <f t="array" ref="Q1952">IF(NOT(ISBLANK($B1952)),AND(P1952=TRUE,LEN(O1952)&lt;81,NOT(ISNUMBER(FIND('List of Values'!$C$2:$C$23,O1952)))),"")</f>
        <v/>
      </c>
      <c r="R1952" s="11"/>
      <c r="S1952" s="10" t="str">
        <f t="shared" si="215"/>
        <v/>
      </c>
      <c r="T1952" s="10" t="str">
        <f>IF(NOT(ISBLANK($B1952)),AND(S1952=TRUE,NOT(COUNTIF('List of Values'!$B$2:$B$255,R1952)=0)),"")</f>
        <v/>
      </c>
      <c r="U1952" s="11"/>
      <c r="V1952" s="10" t="str">
        <f t="shared" si="216"/>
        <v/>
      </c>
      <c r="W1952" s="10" t="str">
        <f>IF(NOT(ISBLANK($B1952)),AND(V1952=TRUE,NOT(COUNTIF('List of Values'!$A$2:$A$10,U1952)=0)),"")</f>
        <v/>
      </c>
    </row>
    <row r="1953" spans="2:23">
      <c r="B1953" s="12"/>
      <c r="C1953" s="11"/>
      <c r="D1953" s="10" t="str">
        <f t="shared" si="210"/>
        <v/>
      </c>
      <c r="E1953" s="10" t="str" cm="1">
        <f t="array" ref="E1953">IF(NOT(ISBLANK($B1953)),AND(D1953=TRUE,LEN(C1953)&lt;81,NOT(ISNUMBER(FIND('List of Values'!$C$2:$C$20,C1953)))),"")</f>
        <v/>
      </c>
      <c r="F1953" s="11"/>
      <c r="G1953" s="10" t="str">
        <f t="shared" si="211"/>
        <v/>
      </c>
      <c r="H1953" s="10" t="str" cm="1">
        <f t="array" ref="H1953">IF(NOT(ISBLANK($B1953)),AND(G1953=TRUE,LEN(F1953)&lt;81,NOT(ISNUMBER(FIND('List of Values'!$C$2:$C$20,F1953)))),"")</f>
        <v/>
      </c>
      <c r="I1953" s="11"/>
      <c r="J1953" s="10" t="str">
        <f t="shared" si="212"/>
        <v/>
      </c>
      <c r="K1953" s="10" t="str" cm="1">
        <f t="array" ref="K1953">IF(NOT(ISBLANK($B1953)),AND(J1953=TRUE,LEN(I1953)&lt;61,NOT(ISNUMBER(FIND('List of Values'!$C$2:$C$23,I1953)))),"")</f>
        <v/>
      </c>
      <c r="L1953" s="11"/>
      <c r="M1953" s="10" t="str">
        <f t="shared" si="213"/>
        <v/>
      </c>
      <c r="N1953" s="10" t="str" cm="1">
        <f t="array" ref="N1953">IF(NOT(ISBLANK($B1953)),AND(M1953=TRUE,LEN(L1953)&lt;61,NOT(ISNUMBER(FIND('List of Values'!$C$2:$C$23,L1953)))),"")</f>
        <v/>
      </c>
      <c r="O1953" s="11"/>
      <c r="P1953" s="10" t="str">
        <f t="shared" si="214"/>
        <v/>
      </c>
      <c r="Q1953" s="10" t="str" cm="1">
        <f t="array" ref="Q1953">IF(NOT(ISBLANK($B1953)),AND(P1953=TRUE,LEN(O1953)&lt;81,NOT(ISNUMBER(FIND('List of Values'!$C$2:$C$23,O1953)))),"")</f>
        <v/>
      </c>
      <c r="R1953" s="11"/>
      <c r="S1953" s="10" t="str">
        <f t="shared" si="215"/>
        <v/>
      </c>
      <c r="T1953" s="10" t="str">
        <f>IF(NOT(ISBLANK($B1953)),AND(S1953=TRUE,NOT(COUNTIF('List of Values'!$B$2:$B$255,R1953)=0)),"")</f>
        <v/>
      </c>
      <c r="U1953" s="11"/>
      <c r="V1953" s="10" t="str">
        <f t="shared" si="216"/>
        <v/>
      </c>
      <c r="W1953" s="10" t="str">
        <f>IF(NOT(ISBLANK($B1953)),AND(V1953=TRUE,NOT(COUNTIF('List of Values'!$A$2:$A$10,U1953)=0)),"")</f>
        <v/>
      </c>
    </row>
    <row r="1954" spans="2:23">
      <c r="B1954" s="12"/>
      <c r="C1954" s="11"/>
      <c r="D1954" s="10" t="str">
        <f t="shared" si="210"/>
        <v/>
      </c>
      <c r="E1954" s="10" t="str" cm="1">
        <f t="array" ref="E1954">IF(NOT(ISBLANK($B1954)),AND(D1954=TRUE,LEN(C1954)&lt;81,NOT(ISNUMBER(FIND('List of Values'!$C$2:$C$20,C1954)))),"")</f>
        <v/>
      </c>
      <c r="F1954" s="11"/>
      <c r="G1954" s="10" t="str">
        <f t="shared" si="211"/>
        <v/>
      </c>
      <c r="H1954" s="10" t="str" cm="1">
        <f t="array" ref="H1954">IF(NOT(ISBLANK($B1954)),AND(G1954=TRUE,LEN(F1954)&lt;81,NOT(ISNUMBER(FIND('List of Values'!$C$2:$C$20,F1954)))),"")</f>
        <v/>
      </c>
      <c r="I1954" s="11"/>
      <c r="J1954" s="10" t="str">
        <f t="shared" si="212"/>
        <v/>
      </c>
      <c r="K1954" s="10" t="str" cm="1">
        <f t="array" ref="K1954">IF(NOT(ISBLANK($B1954)),AND(J1954=TRUE,LEN(I1954)&lt;61,NOT(ISNUMBER(FIND('List of Values'!$C$2:$C$23,I1954)))),"")</f>
        <v/>
      </c>
      <c r="L1954" s="11"/>
      <c r="M1954" s="10" t="str">
        <f t="shared" si="213"/>
        <v/>
      </c>
      <c r="N1954" s="10" t="str" cm="1">
        <f t="array" ref="N1954">IF(NOT(ISBLANK($B1954)),AND(M1954=TRUE,LEN(L1954)&lt;61,NOT(ISNUMBER(FIND('List of Values'!$C$2:$C$23,L1954)))),"")</f>
        <v/>
      </c>
      <c r="O1954" s="11"/>
      <c r="P1954" s="10" t="str">
        <f t="shared" si="214"/>
        <v/>
      </c>
      <c r="Q1954" s="10" t="str" cm="1">
        <f t="array" ref="Q1954">IF(NOT(ISBLANK($B1954)),AND(P1954=TRUE,LEN(O1954)&lt;81,NOT(ISNUMBER(FIND('List of Values'!$C$2:$C$23,O1954)))),"")</f>
        <v/>
      </c>
      <c r="R1954" s="11"/>
      <c r="S1954" s="10" t="str">
        <f t="shared" si="215"/>
        <v/>
      </c>
      <c r="T1954" s="10" t="str">
        <f>IF(NOT(ISBLANK($B1954)),AND(S1954=TRUE,NOT(COUNTIF('List of Values'!$B$2:$B$255,R1954)=0)),"")</f>
        <v/>
      </c>
      <c r="U1954" s="11"/>
      <c r="V1954" s="10" t="str">
        <f t="shared" si="216"/>
        <v/>
      </c>
      <c r="W1954" s="10" t="str">
        <f>IF(NOT(ISBLANK($B1954)),AND(V1954=TRUE,NOT(COUNTIF('List of Values'!$A$2:$A$10,U1954)=0)),"")</f>
        <v/>
      </c>
    </row>
    <row r="1955" spans="2:23">
      <c r="B1955" s="12"/>
      <c r="C1955" s="11"/>
      <c r="D1955" s="10" t="str">
        <f t="shared" si="210"/>
        <v/>
      </c>
      <c r="E1955" s="10" t="str" cm="1">
        <f t="array" ref="E1955">IF(NOT(ISBLANK($B1955)),AND(D1955=TRUE,LEN(C1955)&lt;81,NOT(ISNUMBER(FIND('List of Values'!$C$2:$C$20,C1955)))),"")</f>
        <v/>
      </c>
      <c r="F1955" s="11"/>
      <c r="G1955" s="10" t="str">
        <f t="shared" si="211"/>
        <v/>
      </c>
      <c r="H1955" s="10" t="str" cm="1">
        <f t="array" ref="H1955">IF(NOT(ISBLANK($B1955)),AND(G1955=TRUE,LEN(F1955)&lt;81,NOT(ISNUMBER(FIND('List of Values'!$C$2:$C$20,F1955)))),"")</f>
        <v/>
      </c>
      <c r="I1955" s="11"/>
      <c r="J1955" s="10" t="str">
        <f t="shared" si="212"/>
        <v/>
      </c>
      <c r="K1955" s="10" t="str" cm="1">
        <f t="array" ref="K1955">IF(NOT(ISBLANK($B1955)),AND(J1955=TRUE,LEN(I1955)&lt;61,NOT(ISNUMBER(FIND('List of Values'!$C$2:$C$23,I1955)))),"")</f>
        <v/>
      </c>
      <c r="L1955" s="11"/>
      <c r="M1955" s="10" t="str">
        <f t="shared" si="213"/>
        <v/>
      </c>
      <c r="N1955" s="10" t="str" cm="1">
        <f t="array" ref="N1955">IF(NOT(ISBLANK($B1955)),AND(M1955=TRUE,LEN(L1955)&lt;61,NOT(ISNUMBER(FIND('List of Values'!$C$2:$C$23,L1955)))),"")</f>
        <v/>
      </c>
      <c r="O1955" s="11"/>
      <c r="P1955" s="10" t="str">
        <f t="shared" si="214"/>
        <v/>
      </c>
      <c r="Q1955" s="10" t="str" cm="1">
        <f t="array" ref="Q1955">IF(NOT(ISBLANK($B1955)),AND(P1955=TRUE,LEN(O1955)&lt;81,NOT(ISNUMBER(FIND('List of Values'!$C$2:$C$23,O1955)))),"")</f>
        <v/>
      </c>
      <c r="R1955" s="11"/>
      <c r="S1955" s="10" t="str">
        <f t="shared" si="215"/>
        <v/>
      </c>
      <c r="T1955" s="10" t="str">
        <f>IF(NOT(ISBLANK($B1955)),AND(S1955=TRUE,NOT(COUNTIF('List of Values'!$B$2:$B$255,R1955)=0)),"")</f>
        <v/>
      </c>
      <c r="U1955" s="11"/>
      <c r="V1955" s="10" t="str">
        <f t="shared" si="216"/>
        <v/>
      </c>
      <c r="W1955" s="10" t="str">
        <f>IF(NOT(ISBLANK($B1955)),AND(V1955=TRUE,NOT(COUNTIF('List of Values'!$A$2:$A$10,U1955)=0)),"")</f>
        <v/>
      </c>
    </row>
    <row r="1956" spans="2:23">
      <c r="B1956" s="12"/>
      <c r="C1956" s="11"/>
      <c r="D1956" s="10" t="str">
        <f t="shared" si="210"/>
        <v/>
      </c>
      <c r="E1956" s="10" t="str" cm="1">
        <f t="array" ref="E1956">IF(NOT(ISBLANK($B1956)),AND(D1956=TRUE,LEN(C1956)&lt;81,NOT(ISNUMBER(FIND('List of Values'!$C$2:$C$20,C1956)))),"")</f>
        <v/>
      </c>
      <c r="F1956" s="11"/>
      <c r="G1956" s="10" t="str">
        <f t="shared" si="211"/>
        <v/>
      </c>
      <c r="H1956" s="10" t="str" cm="1">
        <f t="array" ref="H1956">IF(NOT(ISBLANK($B1956)),AND(G1956=TRUE,LEN(F1956)&lt;81,NOT(ISNUMBER(FIND('List of Values'!$C$2:$C$20,F1956)))),"")</f>
        <v/>
      </c>
      <c r="I1956" s="11"/>
      <c r="J1956" s="10" t="str">
        <f t="shared" si="212"/>
        <v/>
      </c>
      <c r="K1956" s="10" t="str" cm="1">
        <f t="array" ref="K1956">IF(NOT(ISBLANK($B1956)),AND(J1956=TRUE,LEN(I1956)&lt;61,NOT(ISNUMBER(FIND('List of Values'!$C$2:$C$23,I1956)))),"")</f>
        <v/>
      </c>
      <c r="L1956" s="11"/>
      <c r="M1956" s="10" t="str">
        <f t="shared" si="213"/>
        <v/>
      </c>
      <c r="N1956" s="10" t="str" cm="1">
        <f t="array" ref="N1956">IF(NOT(ISBLANK($B1956)),AND(M1956=TRUE,LEN(L1956)&lt;61,NOT(ISNUMBER(FIND('List of Values'!$C$2:$C$23,L1956)))),"")</f>
        <v/>
      </c>
      <c r="O1956" s="11"/>
      <c r="P1956" s="10" t="str">
        <f t="shared" si="214"/>
        <v/>
      </c>
      <c r="Q1956" s="10" t="str" cm="1">
        <f t="array" ref="Q1956">IF(NOT(ISBLANK($B1956)),AND(P1956=TRUE,LEN(O1956)&lt;81,NOT(ISNUMBER(FIND('List of Values'!$C$2:$C$23,O1956)))),"")</f>
        <v/>
      </c>
      <c r="R1956" s="11"/>
      <c r="S1956" s="10" t="str">
        <f t="shared" si="215"/>
        <v/>
      </c>
      <c r="T1956" s="10" t="str">
        <f>IF(NOT(ISBLANK($B1956)),AND(S1956=TRUE,NOT(COUNTIF('List of Values'!$B$2:$B$255,R1956)=0)),"")</f>
        <v/>
      </c>
      <c r="U1956" s="11"/>
      <c r="V1956" s="10" t="str">
        <f t="shared" si="216"/>
        <v/>
      </c>
      <c r="W1956" s="10" t="str">
        <f>IF(NOT(ISBLANK($B1956)),AND(V1956=TRUE,NOT(COUNTIF('List of Values'!$A$2:$A$10,U1956)=0)),"")</f>
        <v/>
      </c>
    </row>
    <row r="1957" spans="2:23">
      <c r="B1957" s="12"/>
      <c r="C1957" s="11"/>
      <c r="D1957" s="10" t="str">
        <f t="shared" si="210"/>
        <v/>
      </c>
      <c r="E1957" s="10" t="str" cm="1">
        <f t="array" ref="E1957">IF(NOT(ISBLANK($B1957)),AND(D1957=TRUE,LEN(C1957)&lt;81,NOT(ISNUMBER(FIND('List of Values'!$C$2:$C$20,C1957)))),"")</f>
        <v/>
      </c>
      <c r="F1957" s="11"/>
      <c r="G1957" s="10" t="str">
        <f t="shared" si="211"/>
        <v/>
      </c>
      <c r="H1957" s="10" t="str" cm="1">
        <f t="array" ref="H1957">IF(NOT(ISBLANK($B1957)),AND(G1957=TRUE,LEN(F1957)&lt;81,NOT(ISNUMBER(FIND('List of Values'!$C$2:$C$20,F1957)))),"")</f>
        <v/>
      </c>
      <c r="I1957" s="11"/>
      <c r="J1957" s="10" t="str">
        <f t="shared" si="212"/>
        <v/>
      </c>
      <c r="K1957" s="10" t="str" cm="1">
        <f t="array" ref="K1957">IF(NOT(ISBLANK($B1957)),AND(J1957=TRUE,LEN(I1957)&lt;61,NOT(ISNUMBER(FIND('List of Values'!$C$2:$C$23,I1957)))),"")</f>
        <v/>
      </c>
      <c r="L1957" s="11"/>
      <c r="M1957" s="10" t="str">
        <f t="shared" si="213"/>
        <v/>
      </c>
      <c r="N1957" s="10" t="str" cm="1">
        <f t="array" ref="N1957">IF(NOT(ISBLANK($B1957)),AND(M1957=TRUE,LEN(L1957)&lt;61,NOT(ISNUMBER(FIND('List of Values'!$C$2:$C$23,L1957)))),"")</f>
        <v/>
      </c>
      <c r="O1957" s="11"/>
      <c r="P1957" s="10" t="str">
        <f t="shared" si="214"/>
        <v/>
      </c>
      <c r="Q1957" s="10" t="str" cm="1">
        <f t="array" ref="Q1957">IF(NOT(ISBLANK($B1957)),AND(P1957=TRUE,LEN(O1957)&lt;81,NOT(ISNUMBER(FIND('List of Values'!$C$2:$C$23,O1957)))),"")</f>
        <v/>
      </c>
      <c r="R1957" s="11"/>
      <c r="S1957" s="10" t="str">
        <f t="shared" si="215"/>
        <v/>
      </c>
      <c r="T1957" s="10" t="str">
        <f>IF(NOT(ISBLANK($B1957)),AND(S1957=TRUE,NOT(COUNTIF('List of Values'!$B$2:$B$255,R1957)=0)),"")</f>
        <v/>
      </c>
      <c r="U1957" s="11"/>
      <c r="V1957" s="10" t="str">
        <f t="shared" si="216"/>
        <v/>
      </c>
      <c r="W1957" s="10" t="str">
        <f>IF(NOT(ISBLANK($B1957)),AND(V1957=TRUE,NOT(COUNTIF('List of Values'!$A$2:$A$10,U1957)=0)),"")</f>
        <v/>
      </c>
    </row>
    <row r="1958" spans="2:23">
      <c r="B1958" s="12"/>
      <c r="C1958" s="11"/>
      <c r="D1958" s="10" t="str">
        <f t="shared" si="210"/>
        <v/>
      </c>
      <c r="E1958" s="10" t="str" cm="1">
        <f t="array" ref="E1958">IF(NOT(ISBLANK($B1958)),AND(D1958=TRUE,LEN(C1958)&lt;81,NOT(ISNUMBER(FIND('List of Values'!$C$2:$C$20,C1958)))),"")</f>
        <v/>
      </c>
      <c r="F1958" s="11"/>
      <c r="G1958" s="10" t="str">
        <f t="shared" si="211"/>
        <v/>
      </c>
      <c r="H1958" s="10" t="str" cm="1">
        <f t="array" ref="H1958">IF(NOT(ISBLANK($B1958)),AND(G1958=TRUE,LEN(F1958)&lt;81,NOT(ISNUMBER(FIND('List of Values'!$C$2:$C$20,F1958)))),"")</f>
        <v/>
      </c>
      <c r="I1958" s="11"/>
      <c r="J1958" s="10" t="str">
        <f t="shared" si="212"/>
        <v/>
      </c>
      <c r="K1958" s="10" t="str" cm="1">
        <f t="array" ref="K1958">IF(NOT(ISBLANK($B1958)),AND(J1958=TRUE,LEN(I1958)&lt;61,NOT(ISNUMBER(FIND('List of Values'!$C$2:$C$23,I1958)))),"")</f>
        <v/>
      </c>
      <c r="L1958" s="11"/>
      <c r="M1958" s="10" t="str">
        <f t="shared" si="213"/>
        <v/>
      </c>
      <c r="N1958" s="10" t="str" cm="1">
        <f t="array" ref="N1958">IF(NOT(ISBLANK($B1958)),AND(M1958=TRUE,LEN(L1958)&lt;61,NOT(ISNUMBER(FIND('List of Values'!$C$2:$C$23,L1958)))),"")</f>
        <v/>
      </c>
      <c r="O1958" s="11"/>
      <c r="P1958" s="10" t="str">
        <f t="shared" si="214"/>
        <v/>
      </c>
      <c r="Q1958" s="10" t="str" cm="1">
        <f t="array" ref="Q1958">IF(NOT(ISBLANK($B1958)),AND(P1958=TRUE,LEN(O1958)&lt;81,NOT(ISNUMBER(FIND('List of Values'!$C$2:$C$23,O1958)))),"")</f>
        <v/>
      </c>
      <c r="R1958" s="11"/>
      <c r="S1958" s="10" t="str">
        <f t="shared" si="215"/>
        <v/>
      </c>
      <c r="T1958" s="10" t="str">
        <f>IF(NOT(ISBLANK($B1958)),AND(S1958=TRUE,NOT(COUNTIF('List of Values'!$B$2:$B$255,R1958)=0)),"")</f>
        <v/>
      </c>
      <c r="U1958" s="11"/>
      <c r="V1958" s="10" t="str">
        <f t="shared" si="216"/>
        <v/>
      </c>
      <c r="W1958" s="10" t="str">
        <f>IF(NOT(ISBLANK($B1958)),AND(V1958=TRUE,NOT(COUNTIF('List of Values'!$A$2:$A$10,U1958)=0)),"")</f>
        <v/>
      </c>
    </row>
    <row r="1959" spans="2:23">
      <c r="B1959" s="12"/>
      <c r="C1959" s="11"/>
      <c r="D1959" s="10" t="str">
        <f t="shared" si="210"/>
        <v/>
      </c>
      <c r="E1959" s="10" t="str" cm="1">
        <f t="array" ref="E1959">IF(NOT(ISBLANK($B1959)),AND(D1959=TRUE,LEN(C1959)&lt;81,NOT(ISNUMBER(FIND('List of Values'!$C$2:$C$20,C1959)))),"")</f>
        <v/>
      </c>
      <c r="F1959" s="11"/>
      <c r="G1959" s="10" t="str">
        <f t="shared" si="211"/>
        <v/>
      </c>
      <c r="H1959" s="10" t="str" cm="1">
        <f t="array" ref="H1959">IF(NOT(ISBLANK($B1959)),AND(G1959=TRUE,LEN(F1959)&lt;81,NOT(ISNUMBER(FIND('List of Values'!$C$2:$C$20,F1959)))),"")</f>
        <v/>
      </c>
      <c r="I1959" s="11"/>
      <c r="J1959" s="10" t="str">
        <f t="shared" si="212"/>
        <v/>
      </c>
      <c r="K1959" s="10" t="str" cm="1">
        <f t="array" ref="K1959">IF(NOT(ISBLANK($B1959)),AND(J1959=TRUE,LEN(I1959)&lt;61,NOT(ISNUMBER(FIND('List of Values'!$C$2:$C$23,I1959)))),"")</f>
        <v/>
      </c>
      <c r="L1959" s="11"/>
      <c r="M1959" s="10" t="str">
        <f t="shared" si="213"/>
        <v/>
      </c>
      <c r="N1959" s="10" t="str" cm="1">
        <f t="array" ref="N1959">IF(NOT(ISBLANK($B1959)),AND(M1959=TRUE,LEN(L1959)&lt;61,NOT(ISNUMBER(FIND('List of Values'!$C$2:$C$23,L1959)))),"")</f>
        <v/>
      </c>
      <c r="O1959" s="11"/>
      <c r="P1959" s="10" t="str">
        <f t="shared" si="214"/>
        <v/>
      </c>
      <c r="Q1959" s="10" t="str" cm="1">
        <f t="array" ref="Q1959">IF(NOT(ISBLANK($B1959)),AND(P1959=TRUE,LEN(O1959)&lt;81,NOT(ISNUMBER(FIND('List of Values'!$C$2:$C$23,O1959)))),"")</f>
        <v/>
      </c>
      <c r="R1959" s="11"/>
      <c r="S1959" s="10" t="str">
        <f t="shared" si="215"/>
        <v/>
      </c>
      <c r="T1959" s="10" t="str">
        <f>IF(NOT(ISBLANK($B1959)),AND(S1959=TRUE,NOT(COUNTIF('List of Values'!$B$2:$B$255,R1959)=0)),"")</f>
        <v/>
      </c>
      <c r="U1959" s="11"/>
      <c r="V1959" s="10" t="str">
        <f t="shared" si="216"/>
        <v/>
      </c>
      <c r="W1959" s="10" t="str">
        <f>IF(NOT(ISBLANK($B1959)),AND(V1959=TRUE,NOT(COUNTIF('List of Values'!$A$2:$A$10,U1959)=0)),"")</f>
        <v/>
      </c>
    </row>
    <row r="1960" spans="2:23">
      <c r="B1960" s="12"/>
      <c r="C1960" s="11"/>
      <c r="D1960" s="10" t="str">
        <f t="shared" si="210"/>
        <v/>
      </c>
      <c r="E1960" s="10" t="str" cm="1">
        <f t="array" ref="E1960">IF(NOT(ISBLANK($B1960)),AND(D1960=TRUE,LEN(C1960)&lt;81,NOT(ISNUMBER(FIND('List of Values'!$C$2:$C$20,C1960)))),"")</f>
        <v/>
      </c>
      <c r="F1960" s="11"/>
      <c r="G1960" s="10" t="str">
        <f t="shared" si="211"/>
        <v/>
      </c>
      <c r="H1960" s="10" t="str" cm="1">
        <f t="array" ref="H1960">IF(NOT(ISBLANK($B1960)),AND(G1960=TRUE,LEN(F1960)&lt;81,NOT(ISNUMBER(FIND('List of Values'!$C$2:$C$20,F1960)))),"")</f>
        <v/>
      </c>
      <c r="I1960" s="11"/>
      <c r="J1960" s="10" t="str">
        <f t="shared" si="212"/>
        <v/>
      </c>
      <c r="K1960" s="10" t="str" cm="1">
        <f t="array" ref="K1960">IF(NOT(ISBLANK($B1960)),AND(J1960=TRUE,LEN(I1960)&lt;61,NOT(ISNUMBER(FIND('List of Values'!$C$2:$C$23,I1960)))),"")</f>
        <v/>
      </c>
      <c r="L1960" s="11"/>
      <c r="M1960" s="10" t="str">
        <f t="shared" si="213"/>
        <v/>
      </c>
      <c r="N1960" s="10" t="str" cm="1">
        <f t="array" ref="N1960">IF(NOT(ISBLANK($B1960)),AND(M1960=TRUE,LEN(L1960)&lt;61,NOT(ISNUMBER(FIND('List of Values'!$C$2:$C$23,L1960)))),"")</f>
        <v/>
      </c>
      <c r="O1960" s="11"/>
      <c r="P1960" s="10" t="str">
        <f t="shared" si="214"/>
        <v/>
      </c>
      <c r="Q1960" s="10" t="str" cm="1">
        <f t="array" ref="Q1960">IF(NOT(ISBLANK($B1960)),AND(P1960=TRUE,LEN(O1960)&lt;81,NOT(ISNUMBER(FIND('List of Values'!$C$2:$C$23,O1960)))),"")</f>
        <v/>
      </c>
      <c r="R1960" s="11"/>
      <c r="S1960" s="10" t="str">
        <f t="shared" si="215"/>
        <v/>
      </c>
      <c r="T1960" s="10" t="str">
        <f>IF(NOT(ISBLANK($B1960)),AND(S1960=TRUE,NOT(COUNTIF('List of Values'!$B$2:$B$255,R1960)=0)),"")</f>
        <v/>
      </c>
      <c r="U1960" s="11"/>
      <c r="V1960" s="10" t="str">
        <f t="shared" si="216"/>
        <v/>
      </c>
      <c r="W1960" s="10" t="str">
        <f>IF(NOT(ISBLANK($B1960)),AND(V1960=TRUE,NOT(COUNTIF('List of Values'!$A$2:$A$10,U1960)=0)),"")</f>
        <v/>
      </c>
    </row>
    <row r="1961" spans="2:23">
      <c r="B1961" s="12"/>
      <c r="C1961" s="11"/>
      <c r="D1961" s="10" t="str">
        <f t="shared" si="210"/>
        <v/>
      </c>
      <c r="E1961" s="10" t="str" cm="1">
        <f t="array" ref="E1961">IF(NOT(ISBLANK($B1961)),AND(D1961=TRUE,LEN(C1961)&lt;81,NOT(ISNUMBER(FIND('List of Values'!$C$2:$C$20,C1961)))),"")</f>
        <v/>
      </c>
      <c r="F1961" s="11"/>
      <c r="G1961" s="10" t="str">
        <f t="shared" si="211"/>
        <v/>
      </c>
      <c r="H1961" s="10" t="str" cm="1">
        <f t="array" ref="H1961">IF(NOT(ISBLANK($B1961)),AND(G1961=TRUE,LEN(F1961)&lt;81,NOT(ISNUMBER(FIND('List of Values'!$C$2:$C$20,F1961)))),"")</f>
        <v/>
      </c>
      <c r="I1961" s="11"/>
      <c r="J1961" s="10" t="str">
        <f t="shared" si="212"/>
        <v/>
      </c>
      <c r="K1961" s="10" t="str" cm="1">
        <f t="array" ref="K1961">IF(NOT(ISBLANK($B1961)),AND(J1961=TRUE,LEN(I1961)&lt;61,NOT(ISNUMBER(FIND('List of Values'!$C$2:$C$23,I1961)))),"")</f>
        <v/>
      </c>
      <c r="L1961" s="11"/>
      <c r="M1961" s="10" t="str">
        <f t="shared" si="213"/>
        <v/>
      </c>
      <c r="N1961" s="10" t="str" cm="1">
        <f t="array" ref="N1961">IF(NOT(ISBLANK($B1961)),AND(M1961=TRUE,LEN(L1961)&lt;61,NOT(ISNUMBER(FIND('List of Values'!$C$2:$C$23,L1961)))),"")</f>
        <v/>
      </c>
      <c r="O1961" s="11"/>
      <c r="P1961" s="10" t="str">
        <f t="shared" si="214"/>
        <v/>
      </c>
      <c r="Q1961" s="10" t="str" cm="1">
        <f t="array" ref="Q1961">IF(NOT(ISBLANK($B1961)),AND(P1961=TRUE,LEN(O1961)&lt;81,NOT(ISNUMBER(FIND('List of Values'!$C$2:$C$23,O1961)))),"")</f>
        <v/>
      </c>
      <c r="R1961" s="11"/>
      <c r="S1961" s="10" t="str">
        <f t="shared" si="215"/>
        <v/>
      </c>
      <c r="T1961" s="10" t="str">
        <f>IF(NOT(ISBLANK($B1961)),AND(S1961=TRUE,NOT(COUNTIF('List of Values'!$B$2:$B$255,R1961)=0)),"")</f>
        <v/>
      </c>
      <c r="U1961" s="11"/>
      <c r="V1961" s="10" t="str">
        <f t="shared" si="216"/>
        <v/>
      </c>
      <c r="W1961" s="10" t="str">
        <f>IF(NOT(ISBLANK($B1961)),AND(V1961=TRUE,NOT(COUNTIF('List of Values'!$A$2:$A$10,U1961)=0)),"")</f>
        <v/>
      </c>
    </row>
    <row r="1962" spans="2:23">
      <c r="B1962" s="12"/>
      <c r="C1962" s="11"/>
      <c r="D1962" s="10" t="str">
        <f t="shared" si="210"/>
        <v/>
      </c>
      <c r="E1962" s="10" t="str" cm="1">
        <f t="array" ref="E1962">IF(NOT(ISBLANK($B1962)),AND(D1962=TRUE,LEN(C1962)&lt;81,NOT(ISNUMBER(FIND('List of Values'!$C$2:$C$20,C1962)))),"")</f>
        <v/>
      </c>
      <c r="F1962" s="11"/>
      <c r="G1962" s="10" t="str">
        <f t="shared" si="211"/>
        <v/>
      </c>
      <c r="H1962" s="10" t="str" cm="1">
        <f t="array" ref="H1962">IF(NOT(ISBLANK($B1962)),AND(G1962=TRUE,LEN(F1962)&lt;81,NOT(ISNUMBER(FIND('List of Values'!$C$2:$C$20,F1962)))),"")</f>
        <v/>
      </c>
      <c r="I1962" s="11"/>
      <c r="J1962" s="10" t="str">
        <f t="shared" si="212"/>
        <v/>
      </c>
      <c r="K1962" s="10" t="str" cm="1">
        <f t="array" ref="K1962">IF(NOT(ISBLANK($B1962)),AND(J1962=TRUE,LEN(I1962)&lt;61,NOT(ISNUMBER(FIND('List of Values'!$C$2:$C$23,I1962)))),"")</f>
        <v/>
      </c>
      <c r="L1962" s="11"/>
      <c r="M1962" s="10" t="str">
        <f t="shared" si="213"/>
        <v/>
      </c>
      <c r="N1962" s="10" t="str" cm="1">
        <f t="array" ref="N1962">IF(NOT(ISBLANK($B1962)),AND(M1962=TRUE,LEN(L1962)&lt;61,NOT(ISNUMBER(FIND('List of Values'!$C$2:$C$23,L1962)))),"")</f>
        <v/>
      </c>
      <c r="O1962" s="11"/>
      <c r="P1962" s="10" t="str">
        <f t="shared" si="214"/>
        <v/>
      </c>
      <c r="Q1962" s="10" t="str" cm="1">
        <f t="array" ref="Q1962">IF(NOT(ISBLANK($B1962)),AND(P1962=TRUE,LEN(O1962)&lt;81,NOT(ISNUMBER(FIND('List of Values'!$C$2:$C$23,O1962)))),"")</f>
        <v/>
      </c>
      <c r="R1962" s="11"/>
      <c r="S1962" s="10" t="str">
        <f t="shared" si="215"/>
        <v/>
      </c>
      <c r="T1962" s="10" t="str">
        <f>IF(NOT(ISBLANK($B1962)),AND(S1962=TRUE,NOT(COUNTIF('List of Values'!$B$2:$B$255,R1962)=0)),"")</f>
        <v/>
      </c>
      <c r="U1962" s="11"/>
      <c r="V1962" s="10" t="str">
        <f t="shared" si="216"/>
        <v/>
      </c>
      <c r="W1962" s="10" t="str">
        <f>IF(NOT(ISBLANK($B1962)),AND(V1962=TRUE,NOT(COUNTIF('List of Values'!$A$2:$A$10,U1962)=0)),"")</f>
        <v/>
      </c>
    </row>
    <row r="1963" spans="2:23">
      <c r="B1963" s="12"/>
      <c r="C1963" s="11"/>
      <c r="D1963" s="10" t="str">
        <f t="shared" si="210"/>
        <v/>
      </c>
      <c r="E1963" s="10" t="str" cm="1">
        <f t="array" ref="E1963">IF(NOT(ISBLANK($B1963)),AND(D1963=TRUE,LEN(C1963)&lt;81,NOT(ISNUMBER(FIND('List of Values'!$C$2:$C$20,C1963)))),"")</f>
        <v/>
      </c>
      <c r="F1963" s="11"/>
      <c r="G1963" s="10" t="str">
        <f t="shared" si="211"/>
        <v/>
      </c>
      <c r="H1963" s="10" t="str" cm="1">
        <f t="array" ref="H1963">IF(NOT(ISBLANK($B1963)),AND(G1963=TRUE,LEN(F1963)&lt;81,NOT(ISNUMBER(FIND('List of Values'!$C$2:$C$20,F1963)))),"")</f>
        <v/>
      </c>
      <c r="I1963" s="11"/>
      <c r="J1963" s="10" t="str">
        <f t="shared" si="212"/>
        <v/>
      </c>
      <c r="K1963" s="10" t="str" cm="1">
        <f t="array" ref="K1963">IF(NOT(ISBLANK($B1963)),AND(J1963=TRUE,LEN(I1963)&lt;61,NOT(ISNUMBER(FIND('List of Values'!$C$2:$C$23,I1963)))),"")</f>
        <v/>
      </c>
      <c r="L1963" s="11"/>
      <c r="M1963" s="10" t="str">
        <f t="shared" si="213"/>
        <v/>
      </c>
      <c r="N1963" s="10" t="str" cm="1">
        <f t="array" ref="N1963">IF(NOT(ISBLANK($B1963)),AND(M1963=TRUE,LEN(L1963)&lt;61,NOT(ISNUMBER(FIND('List of Values'!$C$2:$C$23,L1963)))),"")</f>
        <v/>
      </c>
      <c r="O1963" s="11"/>
      <c r="P1963" s="10" t="str">
        <f t="shared" si="214"/>
        <v/>
      </c>
      <c r="Q1963" s="10" t="str" cm="1">
        <f t="array" ref="Q1963">IF(NOT(ISBLANK($B1963)),AND(P1963=TRUE,LEN(O1963)&lt;81,NOT(ISNUMBER(FIND('List of Values'!$C$2:$C$23,O1963)))),"")</f>
        <v/>
      </c>
      <c r="R1963" s="11"/>
      <c r="S1963" s="10" t="str">
        <f t="shared" si="215"/>
        <v/>
      </c>
      <c r="T1963" s="10" t="str">
        <f>IF(NOT(ISBLANK($B1963)),AND(S1963=TRUE,NOT(COUNTIF('List of Values'!$B$2:$B$255,R1963)=0)),"")</f>
        <v/>
      </c>
      <c r="U1963" s="11"/>
      <c r="V1963" s="10" t="str">
        <f t="shared" si="216"/>
        <v/>
      </c>
      <c r="W1963" s="10" t="str">
        <f>IF(NOT(ISBLANK($B1963)),AND(V1963=TRUE,NOT(COUNTIF('List of Values'!$A$2:$A$10,U1963)=0)),"")</f>
        <v/>
      </c>
    </row>
    <row r="1964" spans="2:23">
      <c r="B1964" s="12"/>
      <c r="C1964" s="11"/>
      <c r="D1964" s="10" t="str">
        <f t="shared" si="210"/>
        <v/>
      </c>
      <c r="E1964" s="10" t="str" cm="1">
        <f t="array" ref="E1964">IF(NOT(ISBLANK($B1964)),AND(D1964=TRUE,LEN(C1964)&lt;81,NOT(ISNUMBER(FIND('List of Values'!$C$2:$C$20,C1964)))),"")</f>
        <v/>
      </c>
      <c r="F1964" s="11"/>
      <c r="G1964" s="10" t="str">
        <f t="shared" si="211"/>
        <v/>
      </c>
      <c r="H1964" s="10" t="str" cm="1">
        <f t="array" ref="H1964">IF(NOT(ISBLANK($B1964)),AND(G1964=TRUE,LEN(F1964)&lt;81,NOT(ISNUMBER(FIND('List of Values'!$C$2:$C$20,F1964)))),"")</f>
        <v/>
      </c>
      <c r="I1964" s="11"/>
      <c r="J1964" s="10" t="str">
        <f t="shared" si="212"/>
        <v/>
      </c>
      <c r="K1964" s="10" t="str" cm="1">
        <f t="array" ref="K1964">IF(NOT(ISBLANK($B1964)),AND(J1964=TRUE,LEN(I1964)&lt;61,NOT(ISNUMBER(FIND('List of Values'!$C$2:$C$23,I1964)))),"")</f>
        <v/>
      </c>
      <c r="L1964" s="11"/>
      <c r="M1964" s="10" t="str">
        <f t="shared" si="213"/>
        <v/>
      </c>
      <c r="N1964" s="10" t="str" cm="1">
        <f t="array" ref="N1964">IF(NOT(ISBLANK($B1964)),AND(M1964=TRUE,LEN(L1964)&lt;61,NOT(ISNUMBER(FIND('List of Values'!$C$2:$C$23,L1964)))),"")</f>
        <v/>
      </c>
      <c r="O1964" s="11"/>
      <c r="P1964" s="10" t="str">
        <f t="shared" si="214"/>
        <v/>
      </c>
      <c r="Q1964" s="10" t="str" cm="1">
        <f t="array" ref="Q1964">IF(NOT(ISBLANK($B1964)),AND(P1964=TRUE,LEN(O1964)&lt;81,NOT(ISNUMBER(FIND('List of Values'!$C$2:$C$23,O1964)))),"")</f>
        <v/>
      </c>
      <c r="R1964" s="11"/>
      <c r="S1964" s="10" t="str">
        <f t="shared" si="215"/>
        <v/>
      </c>
      <c r="T1964" s="10" t="str">
        <f>IF(NOT(ISBLANK($B1964)),AND(S1964=TRUE,NOT(COUNTIF('List of Values'!$B$2:$B$255,R1964)=0)),"")</f>
        <v/>
      </c>
      <c r="U1964" s="11"/>
      <c r="V1964" s="10" t="str">
        <f t="shared" si="216"/>
        <v/>
      </c>
      <c r="W1964" s="10" t="str">
        <f>IF(NOT(ISBLANK($B1964)),AND(V1964=TRUE,NOT(COUNTIF('List of Values'!$A$2:$A$10,U1964)=0)),"")</f>
        <v/>
      </c>
    </row>
    <row r="1965" spans="2:23">
      <c r="B1965" s="12"/>
      <c r="C1965" s="11"/>
      <c r="D1965" s="10" t="str">
        <f t="shared" si="210"/>
        <v/>
      </c>
      <c r="E1965" s="10" t="str" cm="1">
        <f t="array" ref="E1965">IF(NOT(ISBLANK($B1965)),AND(D1965=TRUE,LEN(C1965)&lt;81,NOT(ISNUMBER(FIND('List of Values'!$C$2:$C$20,C1965)))),"")</f>
        <v/>
      </c>
      <c r="F1965" s="11"/>
      <c r="G1965" s="10" t="str">
        <f t="shared" si="211"/>
        <v/>
      </c>
      <c r="H1965" s="10" t="str" cm="1">
        <f t="array" ref="H1965">IF(NOT(ISBLANK($B1965)),AND(G1965=TRUE,LEN(F1965)&lt;81,NOT(ISNUMBER(FIND('List of Values'!$C$2:$C$20,F1965)))),"")</f>
        <v/>
      </c>
      <c r="I1965" s="11"/>
      <c r="J1965" s="10" t="str">
        <f t="shared" si="212"/>
        <v/>
      </c>
      <c r="K1965" s="10" t="str" cm="1">
        <f t="array" ref="K1965">IF(NOT(ISBLANK($B1965)),AND(J1965=TRUE,LEN(I1965)&lt;61,NOT(ISNUMBER(FIND('List of Values'!$C$2:$C$23,I1965)))),"")</f>
        <v/>
      </c>
      <c r="L1965" s="11"/>
      <c r="M1965" s="10" t="str">
        <f t="shared" si="213"/>
        <v/>
      </c>
      <c r="N1965" s="10" t="str" cm="1">
        <f t="array" ref="N1965">IF(NOT(ISBLANK($B1965)),AND(M1965=TRUE,LEN(L1965)&lt;61,NOT(ISNUMBER(FIND('List of Values'!$C$2:$C$23,L1965)))),"")</f>
        <v/>
      </c>
      <c r="O1965" s="11"/>
      <c r="P1965" s="10" t="str">
        <f t="shared" si="214"/>
        <v/>
      </c>
      <c r="Q1965" s="10" t="str" cm="1">
        <f t="array" ref="Q1965">IF(NOT(ISBLANK($B1965)),AND(P1965=TRUE,LEN(O1965)&lt;81,NOT(ISNUMBER(FIND('List of Values'!$C$2:$C$23,O1965)))),"")</f>
        <v/>
      </c>
      <c r="R1965" s="11"/>
      <c r="S1965" s="10" t="str">
        <f t="shared" si="215"/>
        <v/>
      </c>
      <c r="T1965" s="10" t="str">
        <f>IF(NOT(ISBLANK($B1965)),AND(S1965=TRUE,NOT(COUNTIF('List of Values'!$B$2:$B$255,R1965)=0)),"")</f>
        <v/>
      </c>
      <c r="U1965" s="11"/>
      <c r="V1965" s="10" t="str">
        <f t="shared" si="216"/>
        <v/>
      </c>
      <c r="W1965" s="10" t="str">
        <f>IF(NOT(ISBLANK($B1965)),AND(V1965=TRUE,NOT(COUNTIF('List of Values'!$A$2:$A$10,U1965)=0)),"")</f>
        <v/>
      </c>
    </row>
    <row r="1966" spans="2:23">
      <c r="B1966" s="12"/>
      <c r="C1966" s="11"/>
      <c r="D1966" s="10" t="str">
        <f t="shared" si="210"/>
        <v/>
      </c>
      <c r="E1966" s="10" t="str" cm="1">
        <f t="array" ref="E1966">IF(NOT(ISBLANK($B1966)),AND(D1966=TRUE,LEN(C1966)&lt;81,NOT(ISNUMBER(FIND('List of Values'!$C$2:$C$20,C1966)))),"")</f>
        <v/>
      </c>
      <c r="F1966" s="11"/>
      <c r="G1966" s="10" t="str">
        <f t="shared" si="211"/>
        <v/>
      </c>
      <c r="H1966" s="10" t="str" cm="1">
        <f t="array" ref="H1966">IF(NOT(ISBLANK($B1966)),AND(G1966=TRUE,LEN(F1966)&lt;81,NOT(ISNUMBER(FIND('List of Values'!$C$2:$C$20,F1966)))),"")</f>
        <v/>
      </c>
      <c r="I1966" s="11"/>
      <c r="J1966" s="10" t="str">
        <f t="shared" si="212"/>
        <v/>
      </c>
      <c r="K1966" s="10" t="str" cm="1">
        <f t="array" ref="K1966">IF(NOT(ISBLANK($B1966)),AND(J1966=TRUE,LEN(I1966)&lt;61,NOT(ISNUMBER(FIND('List of Values'!$C$2:$C$23,I1966)))),"")</f>
        <v/>
      </c>
      <c r="L1966" s="11"/>
      <c r="M1966" s="10" t="str">
        <f t="shared" si="213"/>
        <v/>
      </c>
      <c r="N1966" s="10" t="str" cm="1">
        <f t="array" ref="N1966">IF(NOT(ISBLANK($B1966)),AND(M1966=TRUE,LEN(L1966)&lt;61,NOT(ISNUMBER(FIND('List of Values'!$C$2:$C$23,L1966)))),"")</f>
        <v/>
      </c>
      <c r="O1966" s="11"/>
      <c r="P1966" s="10" t="str">
        <f t="shared" si="214"/>
        <v/>
      </c>
      <c r="Q1966" s="10" t="str" cm="1">
        <f t="array" ref="Q1966">IF(NOT(ISBLANK($B1966)),AND(P1966=TRUE,LEN(O1966)&lt;81,NOT(ISNUMBER(FIND('List of Values'!$C$2:$C$23,O1966)))),"")</f>
        <v/>
      </c>
      <c r="R1966" s="11"/>
      <c r="S1966" s="10" t="str">
        <f t="shared" si="215"/>
        <v/>
      </c>
      <c r="T1966" s="10" t="str">
        <f>IF(NOT(ISBLANK($B1966)),AND(S1966=TRUE,NOT(COUNTIF('List of Values'!$B$2:$B$255,R1966)=0)),"")</f>
        <v/>
      </c>
      <c r="U1966" s="11"/>
      <c r="V1966" s="10" t="str">
        <f t="shared" si="216"/>
        <v/>
      </c>
      <c r="W1966" s="10" t="str">
        <f>IF(NOT(ISBLANK($B1966)),AND(V1966=TRUE,NOT(COUNTIF('List of Values'!$A$2:$A$10,U1966)=0)),"")</f>
        <v/>
      </c>
    </row>
    <row r="1967" spans="2:23">
      <c r="B1967" s="12"/>
      <c r="C1967" s="11"/>
      <c r="D1967" s="10" t="str">
        <f t="shared" si="210"/>
        <v/>
      </c>
      <c r="E1967" s="10" t="str" cm="1">
        <f t="array" ref="E1967">IF(NOT(ISBLANK($B1967)),AND(D1967=TRUE,LEN(C1967)&lt;81,NOT(ISNUMBER(FIND('List of Values'!$C$2:$C$20,C1967)))),"")</f>
        <v/>
      </c>
      <c r="F1967" s="11"/>
      <c r="G1967" s="10" t="str">
        <f t="shared" si="211"/>
        <v/>
      </c>
      <c r="H1967" s="10" t="str" cm="1">
        <f t="array" ref="H1967">IF(NOT(ISBLANK($B1967)),AND(G1967=TRUE,LEN(F1967)&lt;81,NOT(ISNUMBER(FIND('List of Values'!$C$2:$C$20,F1967)))),"")</f>
        <v/>
      </c>
      <c r="I1967" s="11"/>
      <c r="J1967" s="10" t="str">
        <f t="shared" si="212"/>
        <v/>
      </c>
      <c r="K1967" s="10" t="str" cm="1">
        <f t="array" ref="K1967">IF(NOT(ISBLANK($B1967)),AND(J1967=TRUE,LEN(I1967)&lt;61,NOT(ISNUMBER(FIND('List of Values'!$C$2:$C$23,I1967)))),"")</f>
        <v/>
      </c>
      <c r="L1967" s="11"/>
      <c r="M1967" s="10" t="str">
        <f t="shared" si="213"/>
        <v/>
      </c>
      <c r="N1967" s="10" t="str" cm="1">
        <f t="array" ref="N1967">IF(NOT(ISBLANK($B1967)),AND(M1967=TRUE,LEN(L1967)&lt;61,NOT(ISNUMBER(FIND('List of Values'!$C$2:$C$23,L1967)))),"")</f>
        <v/>
      </c>
      <c r="O1967" s="11"/>
      <c r="P1967" s="10" t="str">
        <f t="shared" si="214"/>
        <v/>
      </c>
      <c r="Q1967" s="10" t="str" cm="1">
        <f t="array" ref="Q1967">IF(NOT(ISBLANK($B1967)),AND(P1967=TRUE,LEN(O1967)&lt;81,NOT(ISNUMBER(FIND('List of Values'!$C$2:$C$23,O1967)))),"")</f>
        <v/>
      </c>
      <c r="R1967" s="11"/>
      <c r="S1967" s="10" t="str">
        <f t="shared" si="215"/>
        <v/>
      </c>
      <c r="T1967" s="10" t="str">
        <f>IF(NOT(ISBLANK($B1967)),AND(S1967=TRUE,NOT(COUNTIF('List of Values'!$B$2:$B$255,R1967)=0)),"")</f>
        <v/>
      </c>
      <c r="U1967" s="11"/>
      <c r="V1967" s="10" t="str">
        <f t="shared" si="216"/>
        <v/>
      </c>
      <c r="W1967" s="10" t="str">
        <f>IF(NOT(ISBLANK($B1967)),AND(V1967=TRUE,NOT(COUNTIF('List of Values'!$A$2:$A$10,U1967)=0)),"")</f>
        <v/>
      </c>
    </row>
    <row r="1968" spans="2:23">
      <c r="B1968" s="12"/>
      <c r="C1968" s="11"/>
      <c r="D1968" s="10" t="str">
        <f t="shared" si="210"/>
        <v/>
      </c>
      <c r="E1968" s="10" t="str" cm="1">
        <f t="array" ref="E1968">IF(NOT(ISBLANK($B1968)),AND(D1968=TRUE,LEN(C1968)&lt;81,NOT(ISNUMBER(FIND('List of Values'!$C$2:$C$20,C1968)))),"")</f>
        <v/>
      </c>
      <c r="F1968" s="11"/>
      <c r="G1968" s="10" t="str">
        <f t="shared" si="211"/>
        <v/>
      </c>
      <c r="H1968" s="10" t="str" cm="1">
        <f t="array" ref="H1968">IF(NOT(ISBLANK($B1968)),AND(G1968=TRUE,LEN(F1968)&lt;81,NOT(ISNUMBER(FIND('List of Values'!$C$2:$C$20,F1968)))),"")</f>
        <v/>
      </c>
      <c r="I1968" s="11"/>
      <c r="J1968" s="10" t="str">
        <f t="shared" si="212"/>
        <v/>
      </c>
      <c r="K1968" s="10" t="str" cm="1">
        <f t="array" ref="K1968">IF(NOT(ISBLANK($B1968)),AND(J1968=TRUE,LEN(I1968)&lt;61,NOT(ISNUMBER(FIND('List of Values'!$C$2:$C$23,I1968)))),"")</f>
        <v/>
      </c>
      <c r="L1968" s="11"/>
      <c r="M1968" s="10" t="str">
        <f t="shared" si="213"/>
        <v/>
      </c>
      <c r="N1968" s="10" t="str" cm="1">
        <f t="array" ref="N1968">IF(NOT(ISBLANK($B1968)),AND(M1968=TRUE,LEN(L1968)&lt;61,NOT(ISNUMBER(FIND('List of Values'!$C$2:$C$23,L1968)))),"")</f>
        <v/>
      </c>
      <c r="O1968" s="11"/>
      <c r="P1968" s="10" t="str">
        <f t="shared" si="214"/>
        <v/>
      </c>
      <c r="Q1968" s="10" t="str" cm="1">
        <f t="array" ref="Q1968">IF(NOT(ISBLANK($B1968)),AND(P1968=TRUE,LEN(O1968)&lt;81,NOT(ISNUMBER(FIND('List of Values'!$C$2:$C$23,O1968)))),"")</f>
        <v/>
      </c>
      <c r="R1968" s="11"/>
      <c r="S1968" s="10" t="str">
        <f t="shared" si="215"/>
        <v/>
      </c>
      <c r="T1968" s="10" t="str">
        <f>IF(NOT(ISBLANK($B1968)),AND(S1968=TRUE,NOT(COUNTIF('List of Values'!$B$2:$B$255,R1968)=0)),"")</f>
        <v/>
      </c>
      <c r="U1968" s="11"/>
      <c r="V1968" s="10" t="str">
        <f t="shared" si="216"/>
        <v/>
      </c>
      <c r="W1968" s="10" t="str">
        <f>IF(NOT(ISBLANK($B1968)),AND(V1968=TRUE,NOT(COUNTIF('List of Values'!$A$2:$A$10,U1968)=0)),"")</f>
        <v/>
      </c>
    </row>
    <row r="1969" spans="2:23">
      <c r="B1969" s="12"/>
      <c r="C1969" s="11"/>
      <c r="D1969" s="10" t="str">
        <f t="shared" si="210"/>
        <v/>
      </c>
      <c r="E1969" s="10" t="str" cm="1">
        <f t="array" ref="E1969">IF(NOT(ISBLANK($B1969)),AND(D1969=TRUE,LEN(C1969)&lt;81,NOT(ISNUMBER(FIND('List of Values'!$C$2:$C$20,C1969)))),"")</f>
        <v/>
      </c>
      <c r="F1969" s="11"/>
      <c r="G1969" s="10" t="str">
        <f t="shared" si="211"/>
        <v/>
      </c>
      <c r="H1969" s="10" t="str" cm="1">
        <f t="array" ref="H1969">IF(NOT(ISBLANK($B1969)),AND(G1969=TRUE,LEN(F1969)&lt;81,NOT(ISNUMBER(FIND('List of Values'!$C$2:$C$20,F1969)))),"")</f>
        <v/>
      </c>
      <c r="I1969" s="11"/>
      <c r="J1969" s="10" t="str">
        <f t="shared" si="212"/>
        <v/>
      </c>
      <c r="K1969" s="10" t="str" cm="1">
        <f t="array" ref="K1969">IF(NOT(ISBLANK($B1969)),AND(J1969=TRUE,LEN(I1969)&lt;61,NOT(ISNUMBER(FIND('List of Values'!$C$2:$C$23,I1969)))),"")</f>
        <v/>
      </c>
      <c r="L1969" s="11"/>
      <c r="M1969" s="10" t="str">
        <f t="shared" si="213"/>
        <v/>
      </c>
      <c r="N1969" s="10" t="str" cm="1">
        <f t="array" ref="N1969">IF(NOT(ISBLANK($B1969)),AND(M1969=TRUE,LEN(L1969)&lt;61,NOT(ISNUMBER(FIND('List of Values'!$C$2:$C$23,L1969)))),"")</f>
        <v/>
      </c>
      <c r="O1969" s="11"/>
      <c r="P1969" s="10" t="str">
        <f t="shared" si="214"/>
        <v/>
      </c>
      <c r="Q1969" s="10" t="str" cm="1">
        <f t="array" ref="Q1969">IF(NOT(ISBLANK($B1969)),AND(P1969=TRUE,LEN(O1969)&lt;81,NOT(ISNUMBER(FIND('List of Values'!$C$2:$C$23,O1969)))),"")</f>
        <v/>
      </c>
      <c r="R1969" s="11"/>
      <c r="S1969" s="10" t="str">
        <f t="shared" si="215"/>
        <v/>
      </c>
      <c r="T1969" s="10" t="str">
        <f>IF(NOT(ISBLANK($B1969)),AND(S1969=TRUE,NOT(COUNTIF('List of Values'!$B$2:$B$255,R1969)=0)),"")</f>
        <v/>
      </c>
      <c r="U1969" s="11"/>
      <c r="V1969" s="10" t="str">
        <f t="shared" si="216"/>
        <v/>
      </c>
      <c r="W1969" s="10" t="str">
        <f>IF(NOT(ISBLANK($B1969)),AND(V1969=TRUE,NOT(COUNTIF('List of Values'!$A$2:$A$10,U1969)=0)),"")</f>
        <v/>
      </c>
    </row>
    <row r="1970" spans="2:23">
      <c r="B1970" s="12"/>
      <c r="C1970" s="11"/>
      <c r="D1970" s="10" t="str">
        <f t="shared" si="210"/>
        <v/>
      </c>
      <c r="E1970" s="10" t="str" cm="1">
        <f t="array" ref="E1970">IF(NOT(ISBLANK($B1970)),AND(D1970=TRUE,LEN(C1970)&lt;81,NOT(ISNUMBER(FIND('List of Values'!$C$2:$C$20,C1970)))),"")</f>
        <v/>
      </c>
      <c r="F1970" s="11"/>
      <c r="G1970" s="10" t="str">
        <f t="shared" si="211"/>
        <v/>
      </c>
      <c r="H1970" s="10" t="str" cm="1">
        <f t="array" ref="H1970">IF(NOT(ISBLANK($B1970)),AND(G1970=TRUE,LEN(F1970)&lt;81,NOT(ISNUMBER(FIND('List of Values'!$C$2:$C$20,F1970)))),"")</f>
        <v/>
      </c>
      <c r="I1970" s="11"/>
      <c r="J1970" s="10" t="str">
        <f t="shared" si="212"/>
        <v/>
      </c>
      <c r="K1970" s="10" t="str" cm="1">
        <f t="array" ref="K1970">IF(NOT(ISBLANK($B1970)),AND(J1970=TRUE,LEN(I1970)&lt;61,NOT(ISNUMBER(FIND('List of Values'!$C$2:$C$23,I1970)))),"")</f>
        <v/>
      </c>
      <c r="L1970" s="11"/>
      <c r="M1970" s="10" t="str">
        <f t="shared" si="213"/>
        <v/>
      </c>
      <c r="N1970" s="10" t="str" cm="1">
        <f t="array" ref="N1970">IF(NOT(ISBLANK($B1970)),AND(M1970=TRUE,LEN(L1970)&lt;61,NOT(ISNUMBER(FIND('List of Values'!$C$2:$C$23,L1970)))),"")</f>
        <v/>
      </c>
      <c r="O1970" s="11"/>
      <c r="P1970" s="10" t="str">
        <f t="shared" si="214"/>
        <v/>
      </c>
      <c r="Q1970" s="10" t="str" cm="1">
        <f t="array" ref="Q1970">IF(NOT(ISBLANK($B1970)),AND(P1970=TRUE,LEN(O1970)&lt;81,NOT(ISNUMBER(FIND('List of Values'!$C$2:$C$23,O1970)))),"")</f>
        <v/>
      </c>
      <c r="R1970" s="11"/>
      <c r="S1970" s="10" t="str">
        <f t="shared" si="215"/>
        <v/>
      </c>
      <c r="T1970" s="10" t="str">
        <f>IF(NOT(ISBLANK($B1970)),AND(S1970=TRUE,NOT(COUNTIF('List of Values'!$B$2:$B$255,R1970)=0)),"")</f>
        <v/>
      </c>
      <c r="U1970" s="11"/>
      <c r="V1970" s="10" t="str">
        <f t="shared" si="216"/>
        <v/>
      </c>
      <c r="W1970" s="10" t="str">
        <f>IF(NOT(ISBLANK($B1970)),AND(V1970=TRUE,NOT(COUNTIF('List of Values'!$A$2:$A$10,U1970)=0)),"")</f>
        <v/>
      </c>
    </row>
    <row r="1971" spans="2:23">
      <c r="B1971" s="12"/>
      <c r="C1971" s="11"/>
      <c r="D1971" s="10" t="str">
        <f t="shared" si="210"/>
        <v/>
      </c>
      <c r="E1971" s="10" t="str" cm="1">
        <f t="array" ref="E1971">IF(NOT(ISBLANK($B1971)),AND(D1971=TRUE,LEN(C1971)&lt;81,NOT(ISNUMBER(FIND('List of Values'!$C$2:$C$20,C1971)))),"")</f>
        <v/>
      </c>
      <c r="F1971" s="11"/>
      <c r="G1971" s="10" t="str">
        <f t="shared" si="211"/>
        <v/>
      </c>
      <c r="H1971" s="10" t="str" cm="1">
        <f t="array" ref="H1971">IF(NOT(ISBLANK($B1971)),AND(G1971=TRUE,LEN(F1971)&lt;81,NOT(ISNUMBER(FIND('List of Values'!$C$2:$C$20,F1971)))),"")</f>
        <v/>
      </c>
      <c r="I1971" s="11"/>
      <c r="J1971" s="10" t="str">
        <f t="shared" si="212"/>
        <v/>
      </c>
      <c r="K1971" s="10" t="str" cm="1">
        <f t="array" ref="K1971">IF(NOT(ISBLANK($B1971)),AND(J1971=TRUE,LEN(I1971)&lt;61,NOT(ISNUMBER(FIND('List of Values'!$C$2:$C$23,I1971)))),"")</f>
        <v/>
      </c>
      <c r="L1971" s="11"/>
      <c r="M1971" s="10" t="str">
        <f t="shared" si="213"/>
        <v/>
      </c>
      <c r="N1971" s="10" t="str" cm="1">
        <f t="array" ref="N1971">IF(NOT(ISBLANK($B1971)),AND(M1971=TRUE,LEN(L1971)&lt;61,NOT(ISNUMBER(FIND('List of Values'!$C$2:$C$23,L1971)))),"")</f>
        <v/>
      </c>
      <c r="O1971" s="11"/>
      <c r="P1971" s="10" t="str">
        <f t="shared" si="214"/>
        <v/>
      </c>
      <c r="Q1971" s="10" t="str" cm="1">
        <f t="array" ref="Q1971">IF(NOT(ISBLANK($B1971)),AND(P1971=TRUE,LEN(O1971)&lt;81,NOT(ISNUMBER(FIND('List of Values'!$C$2:$C$23,O1971)))),"")</f>
        <v/>
      </c>
      <c r="R1971" s="11"/>
      <c r="S1971" s="10" t="str">
        <f t="shared" si="215"/>
        <v/>
      </c>
      <c r="T1971" s="10" t="str">
        <f>IF(NOT(ISBLANK($B1971)),AND(S1971=TRUE,NOT(COUNTIF('List of Values'!$B$2:$B$255,R1971)=0)),"")</f>
        <v/>
      </c>
      <c r="U1971" s="11"/>
      <c r="V1971" s="10" t="str">
        <f t="shared" si="216"/>
        <v/>
      </c>
      <c r="W1971" s="10" t="str">
        <f>IF(NOT(ISBLANK($B1971)),AND(V1971=TRUE,NOT(COUNTIF('List of Values'!$A$2:$A$10,U1971)=0)),"")</f>
        <v/>
      </c>
    </row>
    <row r="1972" spans="2:23">
      <c r="B1972" s="12"/>
      <c r="C1972" s="11"/>
      <c r="D1972" s="10" t="str">
        <f t="shared" si="210"/>
        <v/>
      </c>
      <c r="E1972" s="10" t="str" cm="1">
        <f t="array" ref="E1972">IF(NOT(ISBLANK($B1972)),AND(D1972=TRUE,LEN(C1972)&lt;81,NOT(ISNUMBER(FIND('List of Values'!$C$2:$C$20,C1972)))),"")</f>
        <v/>
      </c>
      <c r="F1972" s="11"/>
      <c r="G1972" s="10" t="str">
        <f t="shared" si="211"/>
        <v/>
      </c>
      <c r="H1972" s="10" t="str" cm="1">
        <f t="array" ref="H1972">IF(NOT(ISBLANK($B1972)),AND(G1972=TRUE,LEN(F1972)&lt;81,NOT(ISNUMBER(FIND('List of Values'!$C$2:$C$20,F1972)))),"")</f>
        <v/>
      </c>
      <c r="I1972" s="11"/>
      <c r="J1972" s="10" t="str">
        <f t="shared" si="212"/>
        <v/>
      </c>
      <c r="K1972" s="10" t="str" cm="1">
        <f t="array" ref="K1972">IF(NOT(ISBLANK($B1972)),AND(J1972=TRUE,LEN(I1972)&lt;61,NOT(ISNUMBER(FIND('List of Values'!$C$2:$C$23,I1972)))),"")</f>
        <v/>
      </c>
      <c r="L1972" s="11"/>
      <c r="M1972" s="10" t="str">
        <f t="shared" si="213"/>
        <v/>
      </c>
      <c r="N1972" s="10" t="str" cm="1">
        <f t="array" ref="N1972">IF(NOT(ISBLANK($B1972)),AND(M1972=TRUE,LEN(L1972)&lt;61,NOT(ISNUMBER(FIND('List of Values'!$C$2:$C$23,L1972)))),"")</f>
        <v/>
      </c>
      <c r="O1972" s="11"/>
      <c r="P1972" s="10" t="str">
        <f t="shared" si="214"/>
        <v/>
      </c>
      <c r="Q1972" s="10" t="str" cm="1">
        <f t="array" ref="Q1972">IF(NOT(ISBLANK($B1972)),AND(P1972=TRUE,LEN(O1972)&lt;81,NOT(ISNUMBER(FIND('List of Values'!$C$2:$C$23,O1972)))),"")</f>
        <v/>
      </c>
      <c r="R1972" s="11"/>
      <c r="S1972" s="10" t="str">
        <f t="shared" si="215"/>
        <v/>
      </c>
      <c r="T1972" s="10" t="str">
        <f>IF(NOT(ISBLANK($B1972)),AND(S1972=TRUE,NOT(COUNTIF('List of Values'!$B$2:$B$255,R1972)=0)),"")</f>
        <v/>
      </c>
      <c r="U1972" s="11"/>
      <c r="V1972" s="10" t="str">
        <f t="shared" si="216"/>
        <v/>
      </c>
      <c r="W1972" s="10" t="str">
        <f>IF(NOT(ISBLANK($B1972)),AND(V1972=TRUE,NOT(COUNTIF('List of Values'!$A$2:$A$10,U1972)=0)),"")</f>
        <v/>
      </c>
    </row>
    <row r="1973" spans="2:23">
      <c r="B1973" s="12"/>
      <c r="C1973" s="11"/>
      <c r="D1973" s="10" t="str">
        <f t="shared" si="210"/>
        <v/>
      </c>
      <c r="E1973" s="10" t="str" cm="1">
        <f t="array" ref="E1973">IF(NOT(ISBLANK($B1973)),AND(D1973=TRUE,LEN(C1973)&lt;81,NOT(ISNUMBER(FIND('List of Values'!$C$2:$C$20,C1973)))),"")</f>
        <v/>
      </c>
      <c r="F1973" s="11"/>
      <c r="G1973" s="10" t="str">
        <f t="shared" si="211"/>
        <v/>
      </c>
      <c r="H1973" s="10" t="str" cm="1">
        <f t="array" ref="H1973">IF(NOT(ISBLANK($B1973)),AND(G1973=TRUE,LEN(F1973)&lt;81,NOT(ISNUMBER(FIND('List of Values'!$C$2:$C$20,F1973)))),"")</f>
        <v/>
      </c>
      <c r="I1973" s="11"/>
      <c r="J1973" s="10" t="str">
        <f t="shared" si="212"/>
        <v/>
      </c>
      <c r="K1973" s="10" t="str" cm="1">
        <f t="array" ref="K1973">IF(NOT(ISBLANK($B1973)),AND(J1973=TRUE,LEN(I1973)&lt;61,NOT(ISNUMBER(FIND('List of Values'!$C$2:$C$23,I1973)))),"")</f>
        <v/>
      </c>
      <c r="L1973" s="11"/>
      <c r="M1973" s="10" t="str">
        <f t="shared" si="213"/>
        <v/>
      </c>
      <c r="N1973" s="10" t="str" cm="1">
        <f t="array" ref="N1973">IF(NOT(ISBLANK($B1973)),AND(M1973=TRUE,LEN(L1973)&lt;61,NOT(ISNUMBER(FIND('List of Values'!$C$2:$C$23,L1973)))),"")</f>
        <v/>
      </c>
      <c r="O1973" s="11"/>
      <c r="P1973" s="10" t="str">
        <f t="shared" si="214"/>
        <v/>
      </c>
      <c r="Q1973" s="10" t="str" cm="1">
        <f t="array" ref="Q1973">IF(NOT(ISBLANK($B1973)),AND(P1973=TRUE,LEN(O1973)&lt;81,NOT(ISNUMBER(FIND('List of Values'!$C$2:$C$23,O1973)))),"")</f>
        <v/>
      </c>
      <c r="R1973" s="11"/>
      <c r="S1973" s="10" t="str">
        <f t="shared" si="215"/>
        <v/>
      </c>
      <c r="T1973" s="10" t="str">
        <f>IF(NOT(ISBLANK($B1973)),AND(S1973=TRUE,NOT(COUNTIF('List of Values'!$B$2:$B$255,R1973)=0)),"")</f>
        <v/>
      </c>
      <c r="U1973" s="11"/>
      <c r="V1973" s="10" t="str">
        <f t="shared" si="216"/>
        <v/>
      </c>
      <c r="W1973" s="10" t="str">
        <f>IF(NOT(ISBLANK($B1973)),AND(V1973=TRUE,NOT(COUNTIF('List of Values'!$A$2:$A$10,U1973)=0)),"")</f>
        <v/>
      </c>
    </row>
    <row r="1974" spans="2:23">
      <c r="B1974" s="12"/>
      <c r="C1974" s="11"/>
      <c r="D1974" s="10" t="str">
        <f t="shared" si="210"/>
        <v/>
      </c>
      <c r="E1974" s="10" t="str" cm="1">
        <f t="array" ref="E1974">IF(NOT(ISBLANK($B1974)),AND(D1974=TRUE,LEN(C1974)&lt;81,NOT(ISNUMBER(FIND('List of Values'!$C$2:$C$20,C1974)))),"")</f>
        <v/>
      </c>
      <c r="F1974" s="11"/>
      <c r="G1974" s="10" t="str">
        <f t="shared" si="211"/>
        <v/>
      </c>
      <c r="H1974" s="10" t="str" cm="1">
        <f t="array" ref="H1974">IF(NOT(ISBLANK($B1974)),AND(G1974=TRUE,LEN(F1974)&lt;81,NOT(ISNUMBER(FIND('List of Values'!$C$2:$C$20,F1974)))),"")</f>
        <v/>
      </c>
      <c r="I1974" s="11"/>
      <c r="J1974" s="10" t="str">
        <f t="shared" si="212"/>
        <v/>
      </c>
      <c r="K1974" s="10" t="str" cm="1">
        <f t="array" ref="K1974">IF(NOT(ISBLANK($B1974)),AND(J1974=TRUE,LEN(I1974)&lt;61,NOT(ISNUMBER(FIND('List of Values'!$C$2:$C$23,I1974)))),"")</f>
        <v/>
      </c>
      <c r="L1974" s="11"/>
      <c r="M1974" s="10" t="str">
        <f t="shared" si="213"/>
        <v/>
      </c>
      <c r="N1974" s="10" t="str" cm="1">
        <f t="array" ref="N1974">IF(NOT(ISBLANK($B1974)),AND(M1974=TRUE,LEN(L1974)&lt;61,NOT(ISNUMBER(FIND('List of Values'!$C$2:$C$23,L1974)))),"")</f>
        <v/>
      </c>
      <c r="O1974" s="11"/>
      <c r="P1974" s="10" t="str">
        <f t="shared" si="214"/>
        <v/>
      </c>
      <c r="Q1974" s="10" t="str" cm="1">
        <f t="array" ref="Q1974">IF(NOT(ISBLANK($B1974)),AND(P1974=TRUE,LEN(O1974)&lt;81,NOT(ISNUMBER(FIND('List of Values'!$C$2:$C$23,O1974)))),"")</f>
        <v/>
      </c>
      <c r="R1974" s="11"/>
      <c r="S1974" s="10" t="str">
        <f t="shared" si="215"/>
        <v/>
      </c>
      <c r="T1974" s="10" t="str">
        <f>IF(NOT(ISBLANK($B1974)),AND(S1974=TRUE,NOT(COUNTIF('List of Values'!$B$2:$B$255,R1974)=0)),"")</f>
        <v/>
      </c>
      <c r="U1974" s="11"/>
      <c r="V1974" s="10" t="str">
        <f t="shared" si="216"/>
        <v/>
      </c>
      <c r="W1974" s="10" t="str">
        <f>IF(NOT(ISBLANK($B1974)),AND(V1974=TRUE,NOT(COUNTIF('List of Values'!$A$2:$A$10,U1974)=0)),"")</f>
        <v/>
      </c>
    </row>
    <row r="1975" spans="2:23">
      <c r="B1975" s="12"/>
      <c r="C1975" s="11"/>
      <c r="D1975" s="10" t="str">
        <f t="shared" si="210"/>
        <v/>
      </c>
      <c r="E1975" s="10" t="str" cm="1">
        <f t="array" ref="E1975">IF(NOT(ISBLANK($B1975)),AND(D1975=TRUE,LEN(C1975)&lt;81,NOT(ISNUMBER(FIND('List of Values'!$C$2:$C$20,C1975)))),"")</f>
        <v/>
      </c>
      <c r="F1975" s="11"/>
      <c r="G1975" s="10" t="str">
        <f t="shared" si="211"/>
        <v/>
      </c>
      <c r="H1975" s="10" t="str" cm="1">
        <f t="array" ref="H1975">IF(NOT(ISBLANK($B1975)),AND(G1975=TRUE,LEN(F1975)&lt;81,NOT(ISNUMBER(FIND('List of Values'!$C$2:$C$20,F1975)))),"")</f>
        <v/>
      </c>
      <c r="I1975" s="11"/>
      <c r="J1975" s="10" t="str">
        <f t="shared" si="212"/>
        <v/>
      </c>
      <c r="K1975" s="10" t="str" cm="1">
        <f t="array" ref="K1975">IF(NOT(ISBLANK($B1975)),AND(J1975=TRUE,LEN(I1975)&lt;61,NOT(ISNUMBER(FIND('List of Values'!$C$2:$C$23,I1975)))),"")</f>
        <v/>
      </c>
      <c r="L1975" s="11"/>
      <c r="M1975" s="10" t="str">
        <f t="shared" si="213"/>
        <v/>
      </c>
      <c r="N1975" s="10" t="str" cm="1">
        <f t="array" ref="N1975">IF(NOT(ISBLANK($B1975)),AND(M1975=TRUE,LEN(L1975)&lt;61,NOT(ISNUMBER(FIND('List of Values'!$C$2:$C$23,L1975)))),"")</f>
        <v/>
      </c>
      <c r="O1975" s="11"/>
      <c r="P1975" s="10" t="str">
        <f t="shared" si="214"/>
        <v/>
      </c>
      <c r="Q1975" s="10" t="str" cm="1">
        <f t="array" ref="Q1975">IF(NOT(ISBLANK($B1975)),AND(P1975=TRUE,LEN(O1975)&lt;81,NOT(ISNUMBER(FIND('List of Values'!$C$2:$C$23,O1975)))),"")</f>
        <v/>
      </c>
      <c r="R1975" s="11"/>
      <c r="S1975" s="10" t="str">
        <f t="shared" si="215"/>
        <v/>
      </c>
      <c r="T1975" s="10" t="str">
        <f>IF(NOT(ISBLANK($B1975)),AND(S1975=TRUE,NOT(COUNTIF('List of Values'!$B$2:$B$255,R1975)=0)),"")</f>
        <v/>
      </c>
      <c r="U1975" s="11"/>
      <c r="V1975" s="10" t="str">
        <f t="shared" si="216"/>
        <v/>
      </c>
      <c r="W1975" s="10" t="str">
        <f>IF(NOT(ISBLANK($B1975)),AND(V1975=TRUE,NOT(COUNTIF('List of Values'!$A$2:$A$10,U1975)=0)),"")</f>
        <v/>
      </c>
    </row>
    <row r="1976" spans="2:23">
      <c r="B1976" s="12"/>
      <c r="C1976" s="11"/>
      <c r="D1976" s="10" t="str">
        <f t="shared" si="210"/>
        <v/>
      </c>
      <c r="E1976" s="10" t="str" cm="1">
        <f t="array" ref="E1976">IF(NOT(ISBLANK($B1976)),AND(D1976=TRUE,LEN(C1976)&lt;81,NOT(ISNUMBER(FIND('List of Values'!$C$2:$C$20,C1976)))),"")</f>
        <v/>
      </c>
      <c r="F1976" s="11"/>
      <c r="G1976" s="10" t="str">
        <f t="shared" si="211"/>
        <v/>
      </c>
      <c r="H1976" s="10" t="str" cm="1">
        <f t="array" ref="H1976">IF(NOT(ISBLANK($B1976)),AND(G1976=TRUE,LEN(F1976)&lt;81,NOT(ISNUMBER(FIND('List of Values'!$C$2:$C$20,F1976)))),"")</f>
        <v/>
      </c>
      <c r="I1976" s="11"/>
      <c r="J1976" s="10" t="str">
        <f t="shared" si="212"/>
        <v/>
      </c>
      <c r="K1976" s="10" t="str" cm="1">
        <f t="array" ref="K1976">IF(NOT(ISBLANK($B1976)),AND(J1976=TRUE,LEN(I1976)&lt;61,NOT(ISNUMBER(FIND('List of Values'!$C$2:$C$23,I1976)))),"")</f>
        <v/>
      </c>
      <c r="L1976" s="11"/>
      <c r="M1976" s="10" t="str">
        <f t="shared" si="213"/>
        <v/>
      </c>
      <c r="N1976" s="10" t="str" cm="1">
        <f t="array" ref="N1976">IF(NOT(ISBLANK($B1976)),AND(M1976=TRUE,LEN(L1976)&lt;61,NOT(ISNUMBER(FIND('List of Values'!$C$2:$C$23,L1976)))),"")</f>
        <v/>
      </c>
      <c r="O1976" s="11"/>
      <c r="P1976" s="10" t="str">
        <f t="shared" si="214"/>
        <v/>
      </c>
      <c r="Q1976" s="10" t="str" cm="1">
        <f t="array" ref="Q1976">IF(NOT(ISBLANK($B1976)),AND(P1976=TRUE,LEN(O1976)&lt;81,NOT(ISNUMBER(FIND('List of Values'!$C$2:$C$23,O1976)))),"")</f>
        <v/>
      </c>
      <c r="R1976" s="11"/>
      <c r="S1976" s="10" t="str">
        <f t="shared" si="215"/>
        <v/>
      </c>
      <c r="T1976" s="10" t="str">
        <f>IF(NOT(ISBLANK($B1976)),AND(S1976=TRUE,NOT(COUNTIF('List of Values'!$B$2:$B$255,R1976)=0)),"")</f>
        <v/>
      </c>
      <c r="U1976" s="11"/>
      <c r="V1976" s="10" t="str">
        <f t="shared" si="216"/>
        <v/>
      </c>
      <c r="W1976" s="10" t="str">
        <f>IF(NOT(ISBLANK($B1976)),AND(V1976=TRUE,NOT(COUNTIF('List of Values'!$A$2:$A$10,U1976)=0)),"")</f>
        <v/>
      </c>
    </row>
    <row r="1977" spans="2:23">
      <c r="B1977" s="12"/>
      <c r="C1977" s="11"/>
      <c r="D1977" s="10" t="str">
        <f t="shared" si="210"/>
        <v/>
      </c>
      <c r="E1977" s="10" t="str" cm="1">
        <f t="array" ref="E1977">IF(NOT(ISBLANK($B1977)),AND(D1977=TRUE,LEN(C1977)&lt;81,NOT(ISNUMBER(FIND('List of Values'!$C$2:$C$20,C1977)))),"")</f>
        <v/>
      </c>
      <c r="F1977" s="11"/>
      <c r="G1977" s="10" t="str">
        <f t="shared" si="211"/>
        <v/>
      </c>
      <c r="H1977" s="10" t="str" cm="1">
        <f t="array" ref="H1977">IF(NOT(ISBLANK($B1977)),AND(G1977=TRUE,LEN(F1977)&lt;81,NOT(ISNUMBER(FIND('List of Values'!$C$2:$C$20,F1977)))),"")</f>
        <v/>
      </c>
      <c r="I1977" s="11"/>
      <c r="J1977" s="10" t="str">
        <f t="shared" si="212"/>
        <v/>
      </c>
      <c r="K1977" s="10" t="str" cm="1">
        <f t="array" ref="K1977">IF(NOT(ISBLANK($B1977)),AND(J1977=TRUE,LEN(I1977)&lt;61,NOT(ISNUMBER(FIND('List of Values'!$C$2:$C$23,I1977)))),"")</f>
        <v/>
      </c>
      <c r="L1977" s="11"/>
      <c r="M1977" s="10" t="str">
        <f t="shared" si="213"/>
        <v/>
      </c>
      <c r="N1977" s="10" t="str" cm="1">
        <f t="array" ref="N1977">IF(NOT(ISBLANK($B1977)),AND(M1977=TRUE,LEN(L1977)&lt;61,NOT(ISNUMBER(FIND('List of Values'!$C$2:$C$23,L1977)))),"")</f>
        <v/>
      </c>
      <c r="O1977" s="11"/>
      <c r="P1977" s="10" t="str">
        <f t="shared" si="214"/>
        <v/>
      </c>
      <c r="Q1977" s="10" t="str" cm="1">
        <f t="array" ref="Q1977">IF(NOT(ISBLANK($B1977)),AND(P1977=TRUE,LEN(O1977)&lt;81,NOT(ISNUMBER(FIND('List of Values'!$C$2:$C$23,O1977)))),"")</f>
        <v/>
      </c>
      <c r="R1977" s="11"/>
      <c r="S1977" s="10" t="str">
        <f t="shared" si="215"/>
        <v/>
      </c>
      <c r="T1977" s="10" t="str">
        <f>IF(NOT(ISBLANK($B1977)),AND(S1977=TRUE,NOT(COUNTIF('List of Values'!$B$2:$B$255,R1977)=0)),"")</f>
        <v/>
      </c>
      <c r="U1977" s="11"/>
      <c r="V1977" s="10" t="str">
        <f t="shared" si="216"/>
        <v/>
      </c>
      <c r="W1977" s="10" t="str">
        <f>IF(NOT(ISBLANK($B1977)),AND(V1977=TRUE,NOT(COUNTIF('List of Values'!$A$2:$A$10,U1977)=0)),"")</f>
        <v/>
      </c>
    </row>
    <row r="1978" spans="2:23">
      <c r="B1978" s="12"/>
      <c r="C1978" s="11"/>
      <c r="D1978" s="10" t="str">
        <f t="shared" si="210"/>
        <v/>
      </c>
      <c r="E1978" s="10" t="str" cm="1">
        <f t="array" ref="E1978">IF(NOT(ISBLANK($B1978)),AND(D1978=TRUE,LEN(C1978)&lt;81,NOT(ISNUMBER(FIND('List of Values'!$C$2:$C$20,C1978)))),"")</f>
        <v/>
      </c>
      <c r="F1978" s="11"/>
      <c r="G1978" s="10" t="str">
        <f t="shared" si="211"/>
        <v/>
      </c>
      <c r="H1978" s="10" t="str" cm="1">
        <f t="array" ref="H1978">IF(NOT(ISBLANK($B1978)),AND(G1978=TRUE,LEN(F1978)&lt;81,NOT(ISNUMBER(FIND('List of Values'!$C$2:$C$20,F1978)))),"")</f>
        <v/>
      </c>
      <c r="I1978" s="11"/>
      <c r="J1978" s="10" t="str">
        <f t="shared" si="212"/>
        <v/>
      </c>
      <c r="K1978" s="10" t="str" cm="1">
        <f t="array" ref="K1978">IF(NOT(ISBLANK($B1978)),AND(J1978=TRUE,LEN(I1978)&lt;61,NOT(ISNUMBER(FIND('List of Values'!$C$2:$C$23,I1978)))),"")</f>
        <v/>
      </c>
      <c r="L1978" s="11"/>
      <c r="M1978" s="10" t="str">
        <f t="shared" si="213"/>
        <v/>
      </c>
      <c r="N1978" s="10" t="str" cm="1">
        <f t="array" ref="N1978">IF(NOT(ISBLANK($B1978)),AND(M1978=TRUE,LEN(L1978)&lt;61,NOT(ISNUMBER(FIND('List of Values'!$C$2:$C$23,L1978)))),"")</f>
        <v/>
      </c>
      <c r="O1978" s="11"/>
      <c r="P1978" s="10" t="str">
        <f t="shared" si="214"/>
        <v/>
      </c>
      <c r="Q1978" s="10" t="str" cm="1">
        <f t="array" ref="Q1978">IF(NOT(ISBLANK($B1978)),AND(P1978=TRUE,LEN(O1978)&lt;81,NOT(ISNUMBER(FIND('List of Values'!$C$2:$C$23,O1978)))),"")</f>
        <v/>
      </c>
      <c r="R1978" s="11"/>
      <c r="S1978" s="10" t="str">
        <f t="shared" si="215"/>
        <v/>
      </c>
      <c r="T1978" s="10" t="str">
        <f>IF(NOT(ISBLANK($B1978)),AND(S1978=TRUE,NOT(COUNTIF('List of Values'!$B$2:$B$255,R1978)=0)),"")</f>
        <v/>
      </c>
      <c r="U1978" s="11"/>
      <c r="V1978" s="10" t="str">
        <f t="shared" si="216"/>
        <v/>
      </c>
      <c r="W1978" s="10" t="str">
        <f>IF(NOT(ISBLANK($B1978)),AND(V1978=TRUE,NOT(COUNTIF('List of Values'!$A$2:$A$10,U1978)=0)),"")</f>
        <v/>
      </c>
    </row>
    <row r="1979" spans="2:23">
      <c r="B1979" s="12"/>
      <c r="C1979" s="11"/>
      <c r="D1979" s="10" t="str">
        <f t="shared" si="210"/>
        <v/>
      </c>
      <c r="E1979" s="10" t="str" cm="1">
        <f t="array" ref="E1979">IF(NOT(ISBLANK($B1979)),AND(D1979=TRUE,LEN(C1979)&lt;81,NOT(ISNUMBER(FIND('List of Values'!$C$2:$C$20,C1979)))),"")</f>
        <v/>
      </c>
      <c r="F1979" s="11"/>
      <c r="G1979" s="10" t="str">
        <f t="shared" si="211"/>
        <v/>
      </c>
      <c r="H1979" s="10" t="str" cm="1">
        <f t="array" ref="H1979">IF(NOT(ISBLANK($B1979)),AND(G1979=TRUE,LEN(F1979)&lt;81,NOT(ISNUMBER(FIND('List of Values'!$C$2:$C$20,F1979)))),"")</f>
        <v/>
      </c>
      <c r="I1979" s="11"/>
      <c r="J1979" s="10" t="str">
        <f t="shared" si="212"/>
        <v/>
      </c>
      <c r="K1979" s="10" t="str" cm="1">
        <f t="array" ref="K1979">IF(NOT(ISBLANK($B1979)),AND(J1979=TRUE,LEN(I1979)&lt;61,NOT(ISNUMBER(FIND('List of Values'!$C$2:$C$23,I1979)))),"")</f>
        <v/>
      </c>
      <c r="L1979" s="11"/>
      <c r="M1979" s="10" t="str">
        <f t="shared" si="213"/>
        <v/>
      </c>
      <c r="N1979" s="10" t="str" cm="1">
        <f t="array" ref="N1979">IF(NOT(ISBLANK($B1979)),AND(M1979=TRUE,LEN(L1979)&lt;61,NOT(ISNUMBER(FIND('List of Values'!$C$2:$C$23,L1979)))),"")</f>
        <v/>
      </c>
      <c r="O1979" s="11"/>
      <c r="P1979" s="10" t="str">
        <f t="shared" si="214"/>
        <v/>
      </c>
      <c r="Q1979" s="10" t="str" cm="1">
        <f t="array" ref="Q1979">IF(NOT(ISBLANK($B1979)),AND(P1979=TRUE,LEN(O1979)&lt;81,NOT(ISNUMBER(FIND('List of Values'!$C$2:$C$23,O1979)))),"")</f>
        <v/>
      </c>
      <c r="R1979" s="11"/>
      <c r="S1979" s="10" t="str">
        <f t="shared" si="215"/>
        <v/>
      </c>
      <c r="T1979" s="10" t="str">
        <f>IF(NOT(ISBLANK($B1979)),AND(S1979=TRUE,NOT(COUNTIF('List of Values'!$B$2:$B$255,R1979)=0)),"")</f>
        <v/>
      </c>
      <c r="U1979" s="11"/>
      <c r="V1979" s="10" t="str">
        <f t="shared" si="216"/>
        <v/>
      </c>
      <c r="W1979" s="10" t="str">
        <f>IF(NOT(ISBLANK($B1979)),AND(V1979=TRUE,NOT(COUNTIF('List of Values'!$A$2:$A$10,U1979)=0)),"")</f>
        <v/>
      </c>
    </row>
    <row r="1980" spans="2:23">
      <c r="B1980" s="12"/>
      <c r="C1980" s="11"/>
      <c r="D1980" s="10" t="str">
        <f t="shared" si="210"/>
        <v/>
      </c>
      <c r="E1980" s="10" t="str" cm="1">
        <f t="array" ref="E1980">IF(NOT(ISBLANK($B1980)),AND(D1980=TRUE,LEN(C1980)&lt;81,NOT(ISNUMBER(FIND('List of Values'!$C$2:$C$20,C1980)))),"")</f>
        <v/>
      </c>
      <c r="F1980" s="11"/>
      <c r="G1980" s="10" t="str">
        <f t="shared" si="211"/>
        <v/>
      </c>
      <c r="H1980" s="10" t="str" cm="1">
        <f t="array" ref="H1980">IF(NOT(ISBLANK($B1980)),AND(G1980=TRUE,LEN(F1980)&lt;81,NOT(ISNUMBER(FIND('List of Values'!$C$2:$C$20,F1980)))),"")</f>
        <v/>
      </c>
      <c r="I1980" s="11"/>
      <c r="J1980" s="10" t="str">
        <f t="shared" si="212"/>
        <v/>
      </c>
      <c r="K1980" s="10" t="str" cm="1">
        <f t="array" ref="K1980">IF(NOT(ISBLANK($B1980)),AND(J1980=TRUE,LEN(I1980)&lt;61,NOT(ISNUMBER(FIND('List of Values'!$C$2:$C$23,I1980)))),"")</f>
        <v/>
      </c>
      <c r="L1980" s="11"/>
      <c r="M1980" s="10" t="str">
        <f t="shared" si="213"/>
        <v/>
      </c>
      <c r="N1980" s="10" t="str" cm="1">
        <f t="array" ref="N1980">IF(NOT(ISBLANK($B1980)),AND(M1980=TRUE,LEN(L1980)&lt;61,NOT(ISNUMBER(FIND('List of Values'!$C$2:$C$23,L1980)))),"")</f>
        <v/>
      </c>
      <c r="O1980" s="11"/>
      <c r="P1980" s="10" t="str">
        <f t="shared" si="214"/>
        <v/>
      </c>
      <c r="Q1980" s="10" t="str" cm="1">
        <f t="array" ref="Q1980">IF(NOT(ISBLANK($B1980)),AND(P1980=TRUE,LEN(O1980)&lt;81,NOT(ISNUMBER(FIND('List of Values'!$C$2:$C$23,O1980)))),"")</f>
        <v/>
      </c>
      <c r="R1980" s="11"/>
      <c r="S1980" s="10" t="str">
        <f t="shared" si="215"/>
        <v/>
      </c>
      <c r="T1980" s="10" t="str">
        <f>IF(NOT(ISBLANK($B1980)),AND(S1980=TRUE,NOT(COUNTIF('List of Values'!$B$2:$B$255,R1980)=0)),"")</f>
        <v/>
      </c>
      <c r="U1980" s="11"/>
      <c r="V1980" s="10" t="str">
        <f t="shared" si="216"/>
        <v/>
      </c>
      <c r="W1980" s="10" t="str">
        <f>IF(NOT(ISBLANK($B1980)),AND(V1980=TRUE,NOT(COUNTIF('List of Values'!$A$2:$A$10,U1980)=0)),"")</f>
        <v/>
      </c>
    </row>
    <row r="1981" spans="2:23">
      <c r="B1981" s="12"/>
      <c r="C1981" s="11"/>
      <c r="D1981" s="10" t="str">
        <f t="shared" si="210"/>
        <v/>
      </c>
      <c r="E1981" s="10" t="str" cm="1">
        <f t="array" ref="E1981">IF(NOT(ISBLANK($B1981)),AND(D1981=TRUE,LEN(C1981)&lt;81,NOT(ISNUMBER(FIND('List of Values'!$C$2:$C$20,C1981)))),"")</f>
        <v/>
      </c>
      <c r="F1981" s="11"/>
      <c r="G1981" s="10" t="str">
        <f t="shared" si="211"/>
        <v/>
      </c>
      <c r="H1981" s="10" t="str" cm="1">
        <f t="array" ref="H1981">IF(NOT(ISBLANK($B1981)),AND(G1981=TRUE,LEN(F1981)&lt;81,NOT(ISNUMBER(FIND('List of Values'!$C$2:$C$20,F1981)))),"")</f>
        <v/>
      </c>
      <c r="I1981" s="11"/>
      <c r="J1981" s="10" t="str">
        <f t="shared" si="212"/>
        <v/>
      </c>
      <c r="K1981" s="10" t="str" cm="1">
        <f t="array" ref="K1981">IF(NOT(ISBLANK($B1981)),AND(J1981=TRUE,LEN(I1981)&lt;61,NOT(ISNUMBER(FIND('List of Values'!$C$2:$C$23,I1981)))),"")</f>
        <v/>
      </c>
      <c r="L1981" s="11"/>
      <c r="M1981" s="10" t="str">
        <f t="shared" si="213"/>
        <v/>
      </c>
      <c r="N1981" s="10" t="str" cm="1">
        <f t="array" ref="N1981">IF(NOT(ISBLANK($B1981)),AND(M1981=TRUE,LEN(L1981)&lt;61,NOT(ISNUMBER(FIND('List of Values'!$C$2:$C$23,L1981)))),"")</f>
        <v/>
      </c>
      <c r="O1981" s="11"/>
      <c r="P1981" s="10" t="str">
        <f t="shared" si="214"/>
        <v/>
      </c>
      <c r="Q1981" s="10" t="str" cm="1">
        <f t="array" ref="Q1981">IF(NOT(ISBLANK($B1981)),AND(P1981=TRUE,LEN(O1981)&lt;81,NOT(ISNUMBER(FIND('List of Values'!$C$2:$C$23,O1981)))),"")</f>
        <v/>
      </c>
      <c r="R1981" s="11"/>
      <c r="S1981" s="10" t="str">
        <f t="shared" si="215"/>
        <v/>
      </c>
      <c r="T1981" s="10" t="str">
        <f>IF(NOT(ISBLANK($B1981)),AND(S1981=TRUE,NOT(COUNTIF('List of Values'!$B$2:$B$255,R1981)=0)),"")</f>
        <v/>
      </c>
      <c r="U1981" s="11"/>
      <c r="V1981" s="10" t="str">
        <f t="shared" si="216"/>
        <v/>
      </c>
      <c r="W1981" s="10" t="str">
        <f>IF(NOT(ISBLANK($B1981)),AND(V1981=TRUE,NOT(COUNTIF('List of Values'!$A$2:$A$10,U1981)=0)),"")</f>
        <v/>
      </c>
    </row>
    <row r="1982" spans="2:23">
      <c r="B1982" s="12"/>
      <c r="C1982" s="11"/>
      <c r="D1982" s="10" t="str">
        <f t="shared" si="210"/>
        <v/>
      </c>
      <c r="E1982" s="10" t="str" cm="1">
        <f t="array" ref="E1982">IF(NOT(ISBLANK($B1982)),AND(D1982=TRUE,LEN(C1982)&lt;81,NOT(ISNUMBER(FIND('List of Values'!$C$2:$C$20,C1982)))),"")</f>
        <v/>
      </c>
      <c r="F1982" s="11"/>
      <c r="G1982" s="10" t="str">
        <f t="shared" si="211"/>
        <v/>
      </c>
      <c r="H1982" s="10" t="str" cm="1">
        <f t="array" ref="H1982">IF(NOT(ISBLANK($B1982)),AND(G1982=TRUE,LEN(F1982)&lt;81,NOT(ISNUMBER(FIND('List of Values'!$C$2:$C$20,F1982)))),"")</f>
        <v/>
      </c>
      <c r="I1982" s="11"/>
      <c r="J1982" s="10" t="str">
        <f t="shared" si="212"/>
        <v/>
      </c>
      <c r="K1982" s="10" t="str" cm="1">
        <f t="array" ref="K1982">IF(NOT(ISBLANK($B1982)),AND(J1982=TRUE,LEN(I1982)&lt;61,NOT(ISNUMBER(FIND('List of Values'!$C$2:$C$23,I1982)))),"")</f>
        <v/>
      </c>
      <c r="L1982" s="11"/>
      <c r="M1982" s="10" t="str">
        <f t="shared" si="213"/>
        <v/>
      </c>
      <c r="N1982" s="10" t="str" cm="1">
        <f t="array" ref="N1982">IF(NOT(ISBLANK($B1982)),AND(M1982=TRUE,LEN(L1982)&lt;61,NOT(ISNUMBER(FIND('List of Values'!$C$2:$C$23,L1982)))),"")</f>
        <v/>
      </c>
      <c r="O1982" s="11"/>
      <c r="P1982" s="10" t="str">
        <f t="shared" si="214"/>
        <v/>
      </c>
      <c r="Q1982" s="10" t="str" cm="1">
        <f t="array" ref="Q1982">IF(NOT(ISBLANK($B1982)),AND(P1982=TRUE,LEN(O1982)&lt;81,NOT(ISNUMBER(FIND('List of Values'!$C$2:$C$23,O1982)))),"")</f>
        <v/>
      </c>
      <c r="R1982" s="11"/>
      <c r="S1982" s="10" t="str">
        <f t="shared" si="215"/>
        <v/>
      </c>
      <c r="T1982" s="10" t="str">
        <f>IF(NOT(ISBLANK($B1982)),AND(S1982=TRUE,NOT(COUNTIF('List of Values'!$B$2:$B$255,R1982)=0)),"")</f>
        <v/>
      </c>
      <c r="U1982" s="11"/>
      <c r="V1982" s="10" t="str">
        <f t="shared" si="216"/>
        <v/>
      </c>
      <c r="W1982" s="10" t="str">
        <f>IF(NOT(ISBLANK($B1982)),AND(V1982=TRUE,NOT(COUNTIF('List of Values'!$A$2:$A$10,U1982)=0)),"")</f>
        <v/>
      </c>
    </row>
    <row r="1983" spans="2:23">
      <c r="B1983" s="12"/>
      <c r="C1983" s="11"/>
      <c r="D1983" s="10" t="str">
        <f t="shared" si="210"/>
        <v/>
      </c>
      <c r="E1983" s="10" t="str" cm="1">
        <f t="array" ref="E1983">IF(NOT(ISBLANK($B1983)),AND(D1983=TRUE,LEN(C1983)&lt;81,NOT(ISNUMBER(FIND('List of Values'!$C$2:$C$20,C1983)))),"")</f>
        <v/>
      </c>
      <c r="F1983" s="11"/>
      <c r="G1983" s="10" t="str">
        <f t="shared" si="211"/>
        <v/>
      </c>
      <c r="H1983" s="10" t="str" cm="1">
        <f t="array" ref="H1983">IF(NOT(ISBLANK($B1983)),AND(G1983=TRUE,LEN(F1983)&lt;81,NOT(ISNUMBER(FIND('List of Values'!$C$2:$C$20,F1983)))),"")</f>
        <v/>
      </c>
      <c r="I1983" s="11"/>
      <c r="J1983" s="10" t="str">
        <f t="shared" si="212"/>
        <v/>
      </c>
      <c r="K1983" s="10" t="str" cm="1">
        <f t="array" ref="K1983">IF(NOT(ISBLANK($B1983)),AND(J1983=TRUE,LEN(I1983)&lt;61,NOT(ISNUMBER(FIND('List of Values'!$C$2:$C$23,I1983)))),"")</f>
        <v/>
      </c>
      <c r="L1983" s="11"/>
      <c r="M1983" s="10" t="str">
        <f t="shared" si="213"/>
        <v/>
      </c>
      <c r="N1983" s="10" t="str" cm="1">
        <f t="array" ref="N1983">IF(NOT(ISBLANK($B1983)),AND(M1983=TRUE,LEN(L1983)&lt;61,NOT(ISNUMBER(FIND('List of Values'!$C$2:$C$23,L1983)))),"")</f>
        <v/>
      </c>
      <c r="O1983" s="11"/>
      <c r="P1983" s="10" t="str">
        <f t="shared" si="214"/>
        <v/>
      </c>
      <c r="Q1983" s="10" t="str" cm="1">
        <f t="array" ref="Q1983">IF(NOT(ISBLANK($B1983)),AND(P1983=TRUE,LEN(O1983)&lt;81,NOT(ISNUMBER(FIND('List of Values'!$C$2:$C$23,O1983)))),"")</f>
        <v/>
      </c>
      <c r="R1983" s="11"/>
      <c r="S1983" s="10" t="str">
        <f t="shared" si="215"/>
        <v/>
      </c>
      <c r="T1983" s="10" t="str">
        <f>IF(NOT(ISBLANK($B1983)),AND(S1983=TRUE,NOT(COUNTIF('List of Values'!$B$2:$B$255,R1983)=0)),"")</f>
        <v/>
      </c>
      <c r="U1983" s="11"/>
      <c r="V1983" s="10" t="str">
        <f t="shared" si="216"/>
        <v/>
      </c>
      <c r="W1983" s="10" t="str">
        <f>IF(NOT(ISBLANK($B1983)),AND(V1983=TRUE,NOT(COUNTIF('List of Values'!$A$2:$A$10,U1983)=0)),"")</f>
        <v/>
      </c>
    </row>
    <row r="1984" spans="2:23">
      <c r="B1984" s="12"/>
      <c r="C1984" s="11"/>
      <c r="D1984" s="10" t="str">
        <f t="shared" si="210"/>
        <v/>
      </c>
      <c r="E1984" s="10" t="str" cm="1">
        <f t="array" ref="E1984">IF(NOT(ISBLANK($B1984)),AND(D1984=TRUE,LEN(C1984)&lt;81,NOT(ISNUMBER(FIND('List of Values'!$C$2:$C$20,C1984)))),"")</f>
        <v/>
      </c>
      <c r="F1984" s="11"/>
      <c r="G1984" s="10" t="str">
        <f t="shared" si="211"/>
        <v/>
      </c>
      <c r="H1984" s="10" t="str" cm="1">
        <f t="array" ref="H1984">IF(NOT(ISBLANK($B1984)),AND(G1984=TRUE,LEN(F1984)&lt;81,NOT(ISNUMBER(FIND('List of Values'!$C$2:$C$20,F1984)))),"")</f>
        <v/>
      </c>
      <c r="I1984" s="11"/>
      <c r="J1984" s="10" t="str">
        <f t="shared" si="212"/>
        <v/>
      </c>
      <c r="K1984" s="10" t="str" cm="1">
        <f t="array" ref="K1984">IF(NOT(ISBLANK($B1984)),AND(J1984=TRUE,LEN(I1984)&lt;61,NOT(ISNUMBER(FIND('List of Values'!$C$2:$C$23,I1984)))),"")</f>
        <v/>
      </c>
      <c r="L1984" s="11"/>
      <c r="M1984" s="10" t="str">
        <f t="shared" si="213"/>
        <v/>
      </c>
      <c r="N1984" s="10" t="str" cm="1">
        <f t="array" ref="N1984">IF(NOT(ISBLANK($B1984)),AND(M1984=TRUE,LEN(L1984)&lt;61,NOT(ISNUMBER(FIND('List of Values'!$C$2:$C$23,L1984)))),"")</f>
        <v/>
      </c>
      <c r="O1984" s="11"/>
      <c r="P1984" s="10" t="str">
        <f t="shared" si="214"/>
        <v/>
      </c>
      <c r="Q1984" s="10" t="str" cm="1">
        <f t="array" ref="Q1984">IF(NOT(ISBLANK($B1984)),AND(P1984=TRUE,LEN(O1984)&lt;81,NOT(ISNUMBER(FIND('List of Values'!$C$2:$C$23,O1984)))),"")</f>
        <v/>
      </c>
      <c r="R1984" s="11"/>
      <c r="S1984" s="10" t="str">
        <f t="shared" si="215"/>
        <v/>
      </c>
      <c r="T1984" s="10" t="str">
        <f>IF(NOT(ISBLANK($B1984)),AND(S1984=TRUE,NOT(COUNTIF('List of Values'!$B$2:$B$255,R1984)=0)),"")</f>
        <v/>
      </c>
      <c r="U1984" s="11"/>
      <c r="V1984" s="10" t="str">
        <f t="shared" si="216"/>
        <v/>
      </c>
      <c r="W1984" s="10" t="str">
        <f>IF(NOT(ISBLANK($B1984)),AND(V1984=TRUE,NOT(COUNTIF('List of Values'!$A$2:$A$10,U1984)=0)),"")</f>
        <v/>
      </c>
    </row>
    <row r="1985" spans="2:23">
      <c r="B1985" s="12"/>
      <c r="C1985" s="11"/>
      <c r="D1985" s="10" t="str">
        <f t="shared" si="210"/>
        <v/>
      </c>
      <c r="E1985" s="10" t="str" cm="1">
        <f t="array" ref="E1985">IF(NOT(ISBLANK($B1985)),AND(D1985=TRUE,LEN(C1985)&lt;81,NOT(ISNUMBER(FIND('List of Values'!$C$2:$C$20,C1985)))),"")</f>
        <v/>
      </c>
      <c r="F1985" s="11"/>
      <c r="G1985" s="10" t="str">
        <f t="shared" si="211"/>
        <v/>
      </c>
      <c r="H1985" s="10" t="str" cm="1">
        <f t="array" ref="H1985">IF(NOT(ISBLANK($B1985)),AND(G1985=TRUE,LEN(F1985)&lt;81,NOT(ISNUMBER(FIND('List of Values'!$C$2:$C$20,F1985)))),"")</f>
        <v/>
      </c>
      <c r="I1985" s="11"/>
      <c r="J1985" s="10" t="str">
        <f t="shared" si="212"/>
        <v/>
      </c>
      <c r="K1985" s="10" t="str" cm="1">
        <f t="array" ref="K1985">IF(NOT(ISBLANK($B1985)),AND(J1985=TRUE,LEN(I1985)&lt;61,NOT(ISNUMBER(FIND('List of Values'!$C$2:$C$23,I1985)))),"")</f>
        <v/>
      </c>
      <c r="L1985" s="11"/>
      <c r="M1985" s="10" t="str">
        <f t="shared" si="213"/>
        <v/>
      </c>
      <c r="N1985" s="10" t="str" cm="1">
        <f t="array" ref="N1985">IF(NOT(ISBLANK($B1985)),AND(M1985=TRUE,LEN(L1985)&lt;61,NOT(ISNUMBER(FIND('List of Values'!$C$2:$C$23,L1985)))),"")</f>
        <v/>
      </c>
      <c r="O1985" s="11"/>
      <c r="P1985" s="10" t="str">
        <f t="shared" si="214"/>
        <v/>
      </c>
      <c r="Q1985" s="10" t="str" cm="1">
        <f t="array" ref="Q1985">IF(NOT(ISBLANK($B1985)),AND(P1985=TRUE,LEN(O1985)&lt;81,NOT(ISNUMBER(FIND('List of Values'!$C$2:$C$23,O1985)))),"")</f>
        <v/>
      </c>
      <c r="R1985" s="11"/>
      <c r="S1985" s="10" t="str">
        <f t="shared" si="215"/>
        <v/>
      </c>
      <c r="T1985" s="10" t="str">
        <f>IF(NOT(ISBLANK($B1985)),AND(S1985=TRUE,NOT(COUNTIF('List of Values'!$B$2:$B$255,R1985)=0)),"")</f>
        <v/>
      </c>
      <c r="U1985" s="11"/>
      <c r="V1985" s="10" t="str">
        <f t="shared" si="216"/>
        <v/>
      </c>
      <c r="W1985" s="10" t="str">
        <f>IF(NOT(ISBLANK($B1985)),AND(V1985=TRUE,NOT(COUNTIF('List of Values'!$A$2:$A$10,U1985)=0)),"")</f>
        <v/>
      </c>
    </row>
    <row r="1986" spans="2:23">
      <c r="B1986" s="12"/>
      <c r="C1986" s="11"/>
      <c r="D1986" s="10" t="str">
        <f t="shared" si="210"/>
        <v/>
      </c>
      <c r="E1986" s="10" t="str" cm="1">
        <f t="array" ref="E1986">IF(NOT(ISBLANK($B1986)),AND(D1986=TRUE,LEN(C1986)&lt;81,NOT(ISNUMBER(FIND('List of Values'!$C$2:$C$20,C1986)))),"")</f>
        <v/>
      </c>
      <c r="F1986" s="11"/>
      <c r="G1986" s="10" t="str">
        <f t="shared" si="211"/>
        <v/>
      </c>
      <c r="H1986" s="10" t="str" cm="1">
        <f t="array" ref="H1986">IF(NOT(ISBLANK($B1986)),AND(G1986=TRUE,LEN(F1986)&lt;81,NOT(ISNUMBER(FIND('List of Values'!$C$2:$C$20,F1986)))),"")</f>
        <v/>
      </c>
      <c r="I1986" s="11"/>
      <c r="J1986" s="10" t="str">
        <f t="shared" si="212"/>
        <v/>
      </c>
      <c r="K1986" s="10" t="str" cm="1">
        <f t="array" ref="K1986">IF(NOT(ISBLANK($B1986)),AND(J1986=TRUE,LEN(I1986)&lt;61,NOT(ISNUMBER(FIND('List of Values'!$C$2:$C$23,I1986)))),"")</f>
        <v/>
      </c>
      <c r="L1986" s="11"/>
      <c r="M1986" s="10" t="str">
        <f t="shared" si="213"/>
        <v/>
      </c>
      <c r="N1986" s="10" t="str" cm="1">
        <f t="array" ref="N1986">IF(NOT(ISBLANK($B1986)),AND(M1986=TRUE,LEN(L1986)&lt;61,NOT(ISNUMBER(FIND('List of Values'!$C$2:$C$23,L1986)))),"")</f>
        <v/>
      </c>
      <c r="O1986" s="11"/>
      <c r="P1986" s="10" t="str">
        <f t="shared" si="214"/>
        <v/>
      </c>
      <c r="Q1986" s="10" t="str" cm="1">
        <f t="array" ref="Q1986">IF(NOT(ISBLANK($B1986)),AND(P1986=TRUE,LEN(O1986)&lt;81,NOT(ISNUMBER(FIND('List of Values'!$C$2:$C$23,O1986)))),"")</f>
        <v/>
      </c>
      <c r="R1986" s="11"/>
      <c r="S1986" s="10" t="str">
        <f t="shared" si="215"/>
        <v/>
      </c>
      <c r="T1986" s="10" t="str">
        <f>IF(NOT(ISBLANK($B1986)),AND(S1986=TRUE,NOT(COUNTIF('List of Values'!$B$2:$B$255,R1986)=0)),"")</f>
        <v/>
      </c>
      <c r="U1986" s="11"/>
      <c r="V1986" s="10" t="str">
        <f t="shared" si="216"/>
        <v/>
      </c>
      <c r="W1986" s="10" t="str">
        <f>IF(NOT(ISBLANK($B1986)),AND(V1986=TRUE,NOT(COUNTIF('List of Values'!$A$2:$A$10,U1986)=0)),"")</f>
        <v/>
      </c>
    </row>
    <row r="1987" spans="2:23">
      <c r="B1987" s="12"/>
      <c r="C1987" s="11"/>
      <c r="D1987" s="10" t="str">
        <f t="shared" si="210"/>
        <v/>
      </c>
      <c r="E1987" s="10" t="str" cm="1">
        <f t="array" ref="E1987">IF(NOT(ISBLANK($B1987)),AND(D1987=TRUE,LEN(C1987)&lt;81,NOT(ISNUMBER(FIND('List of Values'!$C$2:$C$20,C1987)))),"")</f>
        <v/>
      </c>
      <c r="F1987" s="11"/>
      <c r="G1987" s="10" t="str">
        <f t="shared" si="211"/>
        <v/>
      </c>
      <c r="H1987" s="10" t="str" cm="1">
        <f t="array" ref="H1987">IF(NOT(ISBLANK($B1987)),AND(G1987=TRUE,LEN(F1987)&lt;81,NOT(ISNUMBER(FIND('List of Values'!$C$2:$C$20,F1987)))),"")</f>
        <v/>
      </c>
      <c r="I1987" s="11"/>
      <c r="J1987" s="10" t="str">
        <f t="shared" si="212"/>
        <v/>
      </c>
      <c r="K1987" s="10" t="str" cm="1">
        <f t="array" ref="K1987">IF(NOT(ISBLANK($B1987)),AND(J1987=TRUE,LEN(I1987)&lt;61,NOT(ISNUMBER(FIND('List of Values'!$C$2:$C$23,I1987)))),"")</f>
        <v/>
      </c>
      <c r="L1987" s="11"/>
      <c r="M1987" s="10" t="str">
        <f t="shared" si="213"/>
        <v/>
      </c>
      <c r="N1987" s="10" t="str" cm="1">
        <f t="array" ref="N1987">IF(NOT(ISBLANK($B1987)),AND(M1987=TRUE,LEN(L1987)&lt;61,NOT(ISNUMBER(FIND('List of Values'!$C$2:$C$23,L1987)))),"")</f>
        <v/>
      </c>
      <c r="O1987" s="11"/>
      <c r="P1987" s="10" t="str">
        <f t="shared" si="214"/>
        <v/>
      </c>
      <c r="Q1987" s="10" t="str" cm="1">
        <f t="array" ref="Q1987">IF(NOT(ISBLANK($B1987)),AND(P1987=TRUE,LEN(O1987)&lt;81,NOT(ISNUMBER(FIND('List of Values'!$C$2:$C$23,O1987)))),"")</f>
        <v/>
      </c>
      <c r="R1987" s="11"/>
      <c r="S1987" s="10" t="str">
        <f t="shared" si="215"/>
        <v/>
      </c>
      <c r="T1987" s="10" t="str">
        <f>IF(NOT(ISBLANK($B1987)),AND(S1987=TRUE,NOT(COUNTIF('List of Values'!$B$2:$B$255,R1987)=0)),"")</f>
        <v/>
      </c>
      <c r="U1987" s="11"/>
      <c r="V1987" s="10" t="str">
        <f t="shared" si="216"/>
        <v/>
      </c>
      <c r="W1987" s="10" t="str">
        <f>IF(NOT(ISBLANK($B1987)),AND(V1987=TRUE,NOT(COUNTIF('List of Values'!$A$2:$A$10,U1987)=0)),"")</f>
        <v/>
      </c>
    </row>
    <row r="1988" spans="2:23">
      <c r="B1988" s="12"/>
      <c r="C1988" s="11"/>
      <c r="D1988" s="10" t="str">
        <f t="shared" si="210"/>
        <v/>
      </c>
      <c r="E1988" s="10" t="str" cm="1">
        <f t="array" ref="E1988">IF(NOT(ISBLANK($B1988)),AND(D1988=TRUE,LEN(C1988)&lt;81,NOT(ISNUMBER(FIND('List of Values'!$C$2:$C$20,C1988)))),"")</f>
        <v/>
      </c>
      <c r="F1988" s="11"/>
      <c r="G1988" s="10" t="str">
        <f t="shared" si="211"/>
        <v/>
      </c>
      <c r="H1988" s="10" t="str" cm="1">
        <f t="array" ref="H1988">IF(NOT(ISBLANK($B1988)),AND(G1988=TRUE,LEN(F1988)&lt;81,NOT(ISNUMBER(FIND('List of Values'!$C$2:$C$20,F1988)))),"")</f>
        <v/>
      </c>
      <c r="I1988" s="11"/>
      <c r="J1988" s="10" t="str">
        <f t="shared" si="212"/>
        <v/>
      </c>
      <c r="K1988" s="10" t="str" cm="1">
        <f t="array" ref="K1988">IF(NOT(ISBLANK($B1988)),AND(J1988=TRUE,LEN(I1988)&lt;61,NOT(ISNUMBER(FIND('List of Values'!$C$2:$C$23,I1988)))),"")</f>
        <v/>
      </c>
      <c r="L1988" s="11"/>
      <c r="M1988" s="10" t="str">
        <f t="shared" si="213"/>
        <v/>
      </c>
      <c r="N1988" s="10" t="str" cm="1">
        <f t="array" ref="N1988">IF(NOT(ISBLANK($B1988)),AND(M1988=TRUE,LEN(L1988)&lt;61,NOT(ISNUMBER(FIND('List of Values'!$C$2:$C$23,L1988)))),"")</f>
        <v/>
      </c>
      <c r="O1988" s="11"/>
      <c r="P1988" s="10" t="str">
        <f t="shared" si="214"/>
        <v/>
      </c>
      <c r="Q1988" s="10" t="str" cm="1">
        <f t="array" ref="Q1988">IF(NOT(ISBLANK($B1988)),AND(P1988=TRUE,LEN(O1988)&lt;81,NOT(ISNUMBER(FIND('List of Values'!$C$2:$C$23,O1988)))),"")</f>
        <v/>
      </c>
      <c r="R1988" s="11"/>
      <c r="S1988" s="10" t="str">
        <f t="shared" si="215"/>
        <v/>
      </c>
      <c r="T1988" s="10" t="str">
        <f>IF(NOT(ISBLANK($B1988)),AND(S1988=TRUE,NOT(COUNTIF('List of Values'!$B$2:$B$255,R1988)=0)),"")</f>
        <v/>
      </c>
      <c r="U1988" s="11"/>
      <c r="V1988" s="10" t="str">
        <f t="shared" si="216"/>
        <v/>
      </c>
      <c r="W1988" s="10" t="str">
        <f>IF(NOT(ISBLANK($B1988)),AND(V1988=TRUE,NOT(COUNTIF('List of Values'!$A$2:$A$10,U1988)=0)),"")</f>
        <v/>
      </c>
    </row>
    <row r="1989" spans="2:23">
      <c r="B1989" s="12"/>
      <c r="C1989" s="11"/>
      <c r="D1989" s="10" t="str">
        <f t="shared" si="210"/>
        <v/>
      </c>
      <c r="E1989" s="10" t="str" cm="1">
        <f t="array" ref="E1989">IF(NOT(ISBLANK($B1989)),AND(D1989=TRUE,LEN(C1989)&lt;81,NOT(ISNUMBER(FIND('List of Values'!$C$2:$C$20,C1989)))),"")</f>
        <v/>
      </c>
      <c r="F1989" s="11"/>
      <c r="G1989" s="10" t="str">
        <f t="shared" si="211"/>
        <v/>
      </c>
      <c r="H1989" s="10" t="str" cm="1">
        <f t="array" ref="H1989">IF(NOT(ISBLANK($B1989)),AND(G1989=TRUE,LEN(F1989)&lt;81,NOT(ISNUMBER(FIND('List of Values'!$C$2:$C$20,F1989)))),"")</f>
        <v/>
      </c>
      <c r="I1989" s="11"/>
      <c r="J1989" s="10" t="str">
        <f t="shared" si="212"/>
        <v/>
      </c>
      <c r="K1989" s="10" t="str" cm="1">
        <f t="array" ref="K1989">IF(NOT(ISBLANK($B1989)),AND(J1989=TRUE,LEN(I1989)&lt;61,NOT(ISNUMBER(FIND('List of Values'!$C$2:$C$23,I1989)))),"")</f>
        <v/>
      </c>
      <c r="L1989" s="11"/>
      <c r="M1989" s="10" t="str">
        <f t="shared" si="213"/>
        <v/>
      </c>
      <c r="N1989" s="10" t="str" cm="1">
        <f t="array" ref="N1989">IF(NOT(ISBLANK($B1989)),AND(M1989=TRUE,LEN(L1989)&lt;61,NOT(ISNUMBER(FIND('List of Values'!$C$2:$C$23,L1989)))),"")</f>
        <v/>
      </c>
      <c r="O1989" s="11"/>
      <c r="P1989" s="10" t="str">
        <f t="shared" si="214"/>
        <v/>
      </c>
      <c r="Q1989" s="10" t="str" cm="1">
        <f t="array" ref="Q1989">IF(NOT(ISBLANK($B1989)),AND(P1989=TRUE,LEN(O1989)&lt;81,NOT(ISNUMBER(FIND('List of Values'!$C$2:$C$23,O1989)))),"")</f>
        <v/>
      </c>
      <c r="R1989" s="11"/>
      <c r="S1989" s="10" t="str">
        <f t="shared" si="215"/>
        <v/>
      </c>
      <c r="T1989" s="10" t="str">
        <f>IF(NOT(ISBLANK($B1989)),AND(S1989=TRUE,NOT(COUNTIF('List of Values'!$B$2:$B$255,R1989)=0)),"")</f>
        <v/>
      </c>
      <c r="U1989" s="11"/>
      <c r="V1989" s="10" t="str">
        <f t="shared" si="216"/>
        <v/>
      </c>
      <c r="W1989" s="10" t="str">
        <f>IF(NOT(ISBLANK($B1989)),AND(V1989=TRUE,NOT(COUNTIF('List of Values'!$A$2:$A$10,U1989)=0)),"")</f>
        <v/>
      </c>
    </row>
    <row r="1990" spans="2:23">
      <c r="B1990" s="12"/>
      <c r="C1990" s="11"/>
      <c r="D1990" s="10" t="str">
        <f t="shared" si="210"/>
        <v/>
      </c>
      <c r="E1990" s="10" t="str" cm="1">
        <f t="array" ref="E1990">IF(NOT(ISBLANK($B1990)),AND(D1990=TRUE,LEN(C1990)&lt;81,NOT(ISNUMBER(FIND('List of Values'!$C$2:$C$20,C1990)))),"")</f>
        <v/>
      </c>
      <c r="F1990" s="11"/>
      <c r="G1990" s="10" t="str">
        <f t="shared" si="211"/>
        <v/>
      </c>
      <c r="H1990" s="10" t="str" cm="1">
        <f t="array" ref="H1990">IF(NOT(ISBLANK($B1990)),AND(G1990=TRUE,LEN(F1990)&lt;81,NOT(ISNUMBER(FIND('List of Values'!$C$2:$C$20,F1990)))),"")</f>
        <v/>
      </c>
      <c r="I1990" s="11"/>
      <c r="J1990" s="10" t="str">
        <f t="shared" si="212"/>
        <v/>
      </c>
      <c r="K1990" s="10" t="str" cm="1">
        <f t="array" ref="K1990">IF(NOT(ISBLANK($B1990)),AND(J1990=TRUE,LEN(I1990)&lt;61,NOT(ISNUMBER(FIND('List of Values'!$C$2:$C$23,I1990)))),"")</f>
        <v/>
      </c>
      <c r="L1990" s="11"/>
      <c r="M1990" s="10" t="str">
        <f t="shared" si="213"/>
        <v/>
      </c>
      <c r="N1990" s="10" t="str" cm="1">
        <f t="array" ref="N1990">IF(NOT(ISBLANK($B1990)),AND(M1990=TRUE,LEN(L1990)&lt;61,NOT(ISNUMBER(FIND('List of Values'!$C$2:$C$23,L1990)))),"")</f>
        <v/>
      </c>
      <c r="O1990" s="11"/>
      <c r="P1990" s="10" t="str">
        <f t="shared" si="214"/>
        <v/>
      </c>
      <c r="Q1990" s="10" t="str" cm="1">
        <f t="array" ref="Q1990">IF(NOT(ISBLANK($B1990)),AND(P1990=TRUE,LEN(O1990)&lt;81,NOT(ISNUMBER(FIND('List of Values'!$C$2:$C$23,O1990)))),"")</f>
        <v/>
      </c>
      <c r="R1990" s="11"/>
      <c r="S1990" s="10" t="str">
        <f t="shared" si="215"/>
        <v/>
      </c>
      <c r="T1990" s="10" t="str">
        <f>IF(NOT(ISBLANK($B1990)),AND(S1990=TRUE,NOT(COUNTIF('List of Values'!$B$2:$B$255,R1990)=0)),"")</f>
        <v/>
      </c>
      <c r="U1990" s="11"/>
      <c r="V1990" s="10" t="str">
        <f t="shared" si="216"/>
        <v/>
      </c>
      <c r="W1990" s="10" t="str">
        <f>IF(NOT(ISBLANK($B1990)),AND(V1990=TRUE,NOT(COUNTIF('List of Values'!$A$2:$A$10,U1990)=0)),"")</f>
        <v/>
      </c>
    </row>
    <row r="1991" spans="2:23">
      <c r="B1991" s="12"/>
      <c r="C1991" s="11"/>
      <c r="D1991" s="10" t="str">
        <f t="shared" si="210"/>
        <v/>
      </c>
      <c r="E1991" s="10" t="str" cm="1">
        <f t="array" ref="E1991">IF(NOT(ISBLANK($B1991)),AND(D1991=TRUE,LEN(C1991)&lt;81,NOT(ISNUMBER(FIND('List of Values'!$C$2:$C$20,C1991)))),"")</f>
        <v/>
      </c>
      <c r="F1991" s="11"/>
      <c r="G1991" s="10" t="str">
        <f t="shared" si="211"/>
        <v/>
      </c>
      <c r="H1991" s="10" t="str" cm="1">
        <f t="array" ref="H1991">IF(NOT(ISBLANK($B1991)),AND(G1991=TRUE,LEN(F1991)&lt;81,NOT(ISNUMBER(FIND('List of Values'!$C$2:$C$20,F1991)))),"")</f>
        <v/>
      </c>
      <c r="I1991" s="11"/>
      <c r="J1991" s="10" t="str">
        <f t="shared" si="212"/>
        <v/>
      </c>
      <c r="K1991" s="10" t="str" cm="1">
        <f t="array" ref="K1991">IF(NOT(ISBLANK($B1991)),AND(J1991=TRUE,LEN(I1991)&lt;61,NOT(ISNUMBER(FIND('List of Values'!$C$2:$C$23,I1991)))),"")</f>
        <v/>
      </c>
      <c r="L1991" s="11"/>
      <c r="M1991" s="10" t="str">
        <f t="shared" si="213"/>
        <v/>
      </c>
      <c r="N1991" s="10" t="str" cm="1">
        <f t="array" ref="N1991">IF(NOT(ISBLANK($B1991)),AND(M1991=TRUE,LEN(L1991)&lt;61,NOT(ISNUMBER(FIND('List of Values'!$C$2:$C$23,L1991)))),"")</f>
        <v/>
      </c>
      <c r="O1991" s="11"/>
      <c r="P1991" s="10" t="str">
        <f t="shared" si="214"/>
        <v/>
      </c>
      <c r="Q1991" s="10" t="str" cm="1">
        <f t="array" ref="Q1991">IF(NOT(ISBLANK($B1991)),AND(P1991=TRUE,LEN(O1991)&lt;81,NOT(ISNUMBER(FIND('List of Values'!$C$2:$C$23,O1991)))),"")</f>
        <v/>
      </c>
      <c r="R1991" s="11"/>
      <c r="S1991" s="10" t="str">
        <f t="shared" si="215"/>
        <v/>
      </c>
      <c r="T1991" s="10" t="str">
        <f>IF(NOT(ISBLANK($B1991)),AND(S1991=TRUE,NOT(COUNTIF('List of Values'!$B$2:$B$255,R1991)=0)),"")</f>
        <v/>
      </c>
      <c r="U1991" s="11"/>
      <c r="V1991" s="10" t="str">
        <f t="shared" si="216"/>
        <v/>
      </c>
      <c r="W1991" s="10" t="str">
        <f>IF(NOT(ISBLANK($B1991)),AND(V1991=TRUE,NOT(COUNTIF('List of Values'!$A$2:$A$10,U1991)=0)),"")</f>
        <v/>
      </c>
    </row>
    <row r="1992" spans="2:23">
      <c r="B1992" s="12"/>
      <c r="C1992" s="11"/>
      <c r="D1992" s="10" t="str">
        <f t="shared" si="210"/>
        <v/>
      </c>
      <c r="E1992" s="10" t="str" cm="1">
        <f t="array" ref="E1992">IF(NOT(ISBLANK($B1992)),AND(D1992=TRUE,LEN(C1992)&lt;81,NOT(ISNUMBER(FIND('List of Values'!$C$2:$C$20,C1992)))),"")</f>
        <v/>
      </c>
      <c r="F1992" s="11"/>
      <c r="G1992" s="10" t="str">
        <f t="shared" si="211"/>
        <v/>
      </c>
      <c r="H1992" s="10" t="str" cm="1">
        <f t="array" ref="H1992">IF(NOT(ISBLANK($B1992)),AND(G1992=TRUE,LEN(F1992)&lt;81,NOT(ISNUMBER(FIND('List of Values'!$C$2:$C$20,F1992)))),"")</f>
        <v/>
      </c>
      <c r="I1992" s="11"/>
      <c r="J1992" s="10" t="str">
        <f t="shared" si="212"/>
        <v/>
      </c>
      <c r="K1992" s="10" t="str" cm="1">
        <f t="array" ref="K1992">IF(NOT(ISBLANK($B1992)),AND(J1992=TRUE,LEN(I1992)&lt;61,NOT(ISNUMBER(FIND('List of Values'!$C$2:$C$23,I1992)))),"")</f>
        <v/>
      </c>
      <c r="L1992" s="11"/>
      <c r="M1992" s="10" t="str">
        <f t="shared" si="213"/>
        <v/>
      </c>
      <c r="N1992" s="10" t="str" cm="1">
        <f t="array" ref="N1992">IF(NOT(ISBLANK($B1992)),AND(M1992=TRUE,LEN(L1992)&lt;61,NOT(ISNUMBER(FIND('List of Values'!$C$2:$C$23,L1992)))),"")</f>
        <v/>
      </c>
      <c r="O1992" s="11"/>
      <c r="P1992" s="10" t="str">
        <f t="shared" si="214"/>
        <v/>
      </c>
      <c r="Q1992" s="10" t="str" cm="1">
        <f t="array" ref="Q1992">IF(NOT(ISBLANK($B1992)),AND(P1992=TRUE,LEN(O1992)&lt;81,NOT(ISNUMBER(FIND('List of Values'!$C$2:$C$23,O1992)))),"")</f>
        <v/>
      </c>
      <c r="R1992" s="11"/>
      <c r="S1992" s="10" t="str">
        <f t="shared" si="215"/>
        <v/>
      </c>
      <c r="T1992" s="10" t="str">
        <f>IF(NOT(ISBLANK($B1992)),AND(S1992=TRUE,NOT(COUNTIF('List of Values'!$B$2:$B$255,R1992)=0)),"")</f>
        <v/>
      </c>
      <c r="U1992" s="11"/>
      <c r="V1992" s="10" t="str">
        <f t="shared" si="216"/>
        <v/>
      </c>
      <c r="W1992" s="10" t="str">
        <f>IF(NOT(ISBLANK($B1992)),AND(V1992=TRUE,NOT(COUNTIF('List of Values'!$A$2:$A$10,U1992)=0)),"")</f>
        <v/>
      </c>
    </row>
    <row r="1993" spans="2:23">
      <c r="B1993" s="12"/>
      <c r="C1993" s="11"/>
      <c r="D1993" s="10" t="str">
        <f t="shared" ref="D1993:D2000" si="217">IF(NOT(ISBLANK($B1993)),IF(NOT(ISBLANK(C1993)),TRUE,FALSE),"")</f>
        <v/>
      </c>
      <c r="E1993" s="10" t="str" cm="1">
        <f t="array" ref="E1993">IF(NOT(ISBLANK($B1993)),AND(D1993=TRUE,LEN(C1993)&lt;81,NOT(ISNUMBER(FIND('List of Values'!$C$2:$C$20,C1993)))),"")</f>
        <v/>
      </c>
      <c r="F1993" s="11"/>
      <c r="G1993" s="10" t="str">
        <f t="shared" ref="G1993:G2000" si="218">IF(NOT(ISBLANK($B1993)),TRUE,"")</f>
        <v/>
      </c>
      <c r="H1993" s="10" t="str" cm="1">
        <f t="array" ref="H1993">IF(NOT(ISBLANK($B1993)),AND(G1993=TRUE,LEN(F1993)&lt;81,NOT(ISNUMBER(FIND('List of Values'!$C$2:$C$20,F1993)))),"")</f>
        <v/>
      </c>
      <c r="I1993" s="11"/>
      <c r="J1993" s="10" t="str">
        <f t="shared" ref="J1993:J2000" si="219">IF(NOT(ISBLANK($B1993)),IF(NOT(ISBLANK(I1993)),TRUE,FALSE),"")</f>
        <v/>
      </c>
      <c r="K1993" s="10" t="str" cm="1">
        <f t="array" ref="K1993">IF(NOT(ISBLANK($B1993)),AND(J1993=TRUE,LEN(I1993)&lt;61,NOT(ISNUMBER(FIND('List of Values'!$C$2:$C$23,I1993)))),"")</f>
        <v/>
      </c>
      <c r="L1993" s="11"/>
      <c r="M1993" s="10" t="str">
        <f t="shared" ref="M1993:M2000" si="220">IF(NOT(ISBLANK($B1993)),TRUE,"")</f>
        <v/>
      </c>
      <c r="N1993" s="10" t="str" cm="1">
        <f t="array" ref="N1993">IF(NOT(ISBLANK($B1993)),AND(M1993=TRUE,LEN(L1993)&lt;61,NOT(ISNUMBER(FIND('List of Values'!$C$2:$C$23,L1993)))),"")</f>
        <v/>
      </c>
      <c r="O1993" s="11"/>
      <c r="P1993" s="10" t="str">
        <f t="shared" ref="P1993:P2000" si="221">IF(NOT(ISBLANK($B1993)),IF(NOT(ISBLANK(O1993)),TRUE,FALSE),"")</f>
        <v/>
      </c>
      <c r="Q1993" s="10" t="str" cm="1">
        <f t="array" ref="Q1993">IF(NOT(ISBLANK($B1993)),AND(P1993=TRUE,LEN(O1993)&lt;81,NOT(ISNUMBER(FIND('List of Values'!$C$2:$C$23,O1993)))),"")</f>
        <v/>
      </c>
      <c r="R1993" s="11"/>
      <c r="S1993" s="10" t="str">
        <f t="shared" ref="S1993:S2000" si="222">IF(NOT(ISBLANK($B1993)),IF(NOT(ISBLANK(R1993)),TRUE,FALSE),"")</f>
        <v/>
      </c>
      <c r="T1993" s="10" t="str">
        <f>IF(NOT(ISBLANK($B1993)),AND(S1993=TRUE,NOT(COUNTIF('List of Values'!$B$2:$B$255,R1993)=0)),"")</f>
        <v/>
      </c>
      <c r="U1993" s="11"/>
      <c r="V1993" s="10" t="str">
        <f t="shared" ref="V1993:V2000" si="223">IF(NOT(ISBLANK($B1993)),IF(NOT(ISBLANK(U1993)),TRUE,FALSE),"")</f>
        <v/>
      </c>
      <c r="W1993" s="10" t="str">
        <f>IF(NOT(ISBLANK($B1993)),AND(V1993=TRUE,NOT(COUNTIF('List of Values'!$A$2:$A$10,U1993)=0)),"")</f>
        <v/>
      </c>
    </row>
    <row r="1994" spans="2:23">
      <c r="B1994" s="12"/>
      <c r="C1994" s="11"/>
      <c r="D1994" s="10" t="str">
        <f t="shared" si="217"/>
        <v/>
      </c>
      <c r="E1994" s="10" t="str" cm="1">
        <f t="array" ref="E1994">IF(NOT(ISBLANK($B1994)),AND(D1994=TRUE,LEN(C1994)&lt;81,NOT(ISNUMBER(FIND('List of Values'!$C$2:$C$20,C1994)))),"")</f>
        <v/>
      </c>
      <c r="F1994" s="11"/>
      <c r="G1994" s="10" t="str">
        <f t="shared" si="218"/>
        <v/>
      </c>
      <c r="H1994" s="10" t="str" cm="1">
        <f t="array" ref="H1994">IF(NOT(ISBLANK($B1994)),AND(G1994=TRUE,LEN(F1994)&lt;81,NOT(ISNUMBER(FIND('List of Values'!$C$2:$C$20,F1994)))),"")</f>
        <v/>
      </c>
      <c r="I1994" s="11"/>
      <c r="J1994" s="10" t="str">
        <f t="shared" si="219"/>
        <v/>
      </c>
      <c r="K1994" s="10" t="str" cm="1">
        <f t="array" ref="K1994">IF(NOT(ISBLANK($B1994)),AND(J1994=TRUE,LEN(I1994)&lt;61,NOT(ISNUMBER(FIND('List of Values'!$C$2:$C$23,I1994)))),"")</f>
        <v/>
      </c>
      <c r="L1994" s="11"/>
      <c r="M1994" s="10" t="str">
        <f t="shared" si="220"/>
        <v/>
      </c>
      <c r="N1994" s="10" t="str" cm="1">
        <f t="array" ref="N1994">IF(NOT(ISBLANK($B1994)),AND(M1994=TRUE,LEN(L1994)&lt;61,NOT(ISNUMBER(FIND('List of Values'!$C$2:$C$23,L1994)))),"")</f>
        <v/>
      </c>
      <c r="O1994" s="11"/>
      <c r="P1994" s="10" t="str">
        <f t="shared" si="221"/>
        <v/>
      </c>
      <c r="Q1994" s="10" t="str" cm="1">
        <f t="array" ref="Q1994">IF(NOT(ISBLANK($B1994)),AND(P1994=TRUE,LEN(O1994)&lt;81,NOT(ISNUMBER(FIND('List of Values'!$C$2:$C$23,O1994)))),"")</f>
        <v/>
      </c>
      <c r="R1994" s="11"/>
      <c r="S1994" s="10" t="str">
        <f t="shared" si="222"/>
        <v/>
      </c>
      <c r="T1994" s="10" t="str">
        <f>IF(NOT(ISBLANK($B1994)),AND(S1994=TRUE,NOT(COUNTIF('List of Values'!$B$2:$B$255,R1994)=0)),"")</f>
        <v/>
      </c>
      <c r="U1994" s="11"/>
      <c r="V1994" s="10" t="str">
        <f t="shared" si="223"/>
        <v/>
      </c>
      <c r="W1994" s="10" t="str">
        <f>IF(NOT(ISBLANK($B1994)),AND(V1994=TRUE,NOT(COUNTIF('List of Values'!$A$2:$A$10,U1994)=0)),"")</f>
        <v/>
      </c>
    </row>
    <row r="1995" spans="2:23">
      <c r="B1995" s="12"/>
      <c r="C1995" s="11"/>
      <c r="D1995" s="10" t="str">
        <f t="shared" si="217"/>
        <v/>
      </c>
      <c r="E1995" s="10" t="str" cm="1">
        <f t="array" ref="E1995">IF(NOT(ISBLANK($B1995)),AND(D1995=TRUE,LEN(C1995)&lt;81,NOT(ISNUMBER(FIND('List of Values'!$C$2:$C$20,C1995)))),"")</f>
        <v/>
      </c>
      <c r="F1995" s="11"/>
      <c r="G1995" s="10" t="str">
        <f t="shared" si="218"/>
        <v/>
      </c>
      <c r="H1995" s="10" t="str" cm="1">
        <f t="array" ref="H1995">IF(NOT(ISBLANK($B1995)),AND(G1995=TRUE,LEN(F1995)&lt;81,NOT(ISNUMBER(FIND('List of Values'!$C$2:$C$20,F1995)))),"")</f>
        <v/>
      </c>
      <c r="I1995" s="11"/>
      <c r="J1995" s="10" t="str">
        <f t="shared" si="219"/>
        <v/>
      </c>
      <c r="K1995" s="10" t="str" cm="1">
        <f t="array" ref="K1995">IF(NOT(ISBLANK($B1995)),AND(J1995=TRUE,LEN(I1995)&lt;61,NOT(ISNUMBER(FIND('List of Values'!$C$2:$C$23,I1995)))),"")</f>
        <v/>
      </c>
      <c r="L1995" s="11"/>
      <c r="M1995" s="10" t="str">
        <f t="shared" si="220"/>
        <v/>
      </c>
      <c r="N1995" s="10" t="str" cm="1">
        <f t="array" ref="N1995">IF(NOT(ISBLANK($B1995)),AND(M1995=TRUE,LEN(L1995)&lt;61,NOT(ISNUMBER(FIND('List of Values'!$C$2:$C$23,L1995)))),"")</f>
        <v/>
      </c>
      <c r="O1995" s="11"/>
      <c r="P1995" s="10" t="str">
        <f t="shared" si="221"/>
        <v/>
      </c>
      <c r="Q1995" s="10" t="str" cm="1">
        <f t="array" ref="Q1995">IF(NOT(ISBLANK($B1995)),AND(P1995=TRUE,LEN(O1995)&lt;81,NOT(ISNUMBER(FIND('List of Values'!$C$2:$C$23,O1995)))),"")</f>
        <v/>
      </c>
      <c r="R1995" s="11"/>
      <c r="S1995" s="10" t="str">
        <f t="shared" si="222"/>
        <v/>
      </c>
      <c r="T1995" s="10" t="str">
        <f>IF(NOT(ISBLANK($B1995)),AND(S1995=TRUE,NOT(COUNTIF('List of Values'!$B$2:$B$255,R1995)=0)),"")</f>
        <v/>
      </c>
      <c r="U1995" s="11"/>
      <c r="V1995" s="10" t="str">
        <f t="shared" si="223"/>
        <v/>
      </c>
      <c r="W1995" s="10" t="str">
        <f>IF(NOT(ISBLANK($B1995)),AND(V1995=TRUE,NOT(COUNTIF('List of Values'!$A$2:$A$10,U1995)=0)),"")</f>
        <v/>
      </c>
    </row>
    <row r="1996" spans="2:23">
      <c r="B1996" s="12"/>
      <c r="C1996" s="11"/>
      <c r="D1996" s="10" t="str">
        <f t="shared" si="217"/>
        <v/>
      </c>
      <c r="E1996" s="10" t="str" cm="1">
        <f t="array" ref="E1996">IF(NOT(ISBLANK($B1996)),AND(D1996=TRUE,LEN(C1996)&lt;81,NOT(ISNUMBER(FIND('List of Values'!$C$2:$C$20,C1996)))),"")</f>
        <v/>
      </c>
      <c r="F1996" s="11"/>
      <c r="G1996" s="10" t="str">
        <f t="shared" si="218"/>
        <v/>
      </c>
      <c r="H1996" s="10" t="str" cm="1">
        <f t="array" ref="H1996">IF(NOT(ISBLANK($B1996)),AND(G1996=TRUE,LEN(F1996)&lt;81,NOT(ISNUMBER(FIND('List of Values'!$C$2:$C$20,F1996)))),"")</f>
        <v/>
      </c>
      <c r="I1996" s="11"/>
      <c r="J1996" s="10" t="str">
        <f t="shared" si="219"/>
        <v/>
      </c>
      <c r="K1996" s="10" t="str" cm="1">
        <f t="array" ref="K1996">IF(NOT(ISBLANK($B1996)),AND(J1996=TRUE,LEN(I1996)&lt;61,NOT(ISNUMBER(FIND('List of Values'!$C$2:$C$23,I1996)))),"")</f>
        <v/>
      </c>
      <c r="L1996" s="11"/>
      <c r="M1996" s="10" t="str">
        <f t="shared" si="220"/>
        <v/>
      </c>
      <c r="N1996" s="10" t="str" cm="1">
        <f t="array" ref="N1996">IF(NOT(ISBLANK($B1996)),AND(M1996=TRUE,LEN(L1996)&lt;61,NOT(ISNUMBER(FIND('List of Values'!$C$2:$C$23,L1996)))),"")</f>
        <v/>
      </c>
      <c r="O1996" s="11"/>
      <c r="P1996" s="10" t="str">
        <f t="shared" si="221"/>
        <v/>
      </c>
      <c r="Q1996" s="10" t="str" cm="1">
        <f t="array" ref="Q1996">IF(NOT(ISBLANK($B1996)),AND(P1996=TRUE,LEN(O1996)&lt;81,NOT(ISNUMBER(FIND('List of Values'!$C$2:$C$23,O1996)))),"")</f>
        <v/>
      </c>
      <c r="R1996" s="11"/>
      <c r="S1996" s="10" t="str">
        <f t="shared" si="222"/>
        <v/>
      </c>
      <c r="T1996" s="10" t="str">
        <f>IF(NOT(ISBLANK($B1996)),AND(S1996=TRUE,NOT(COUNTIF('List of Values'!$B$2:$B$255,R1996)=0)),"")</f>
        <v/>
      </c>
      <c r="U1996" s="11"/>
      <c r="V1996" s="10" t="str">
        <f t="shared" si="223"/>
        <v/>
      </c>
      <c r="W1996" s="10" t="str">
        <f>IF(NOT(ISBLANK($B1996)),AND(V1996=TRUE,NOT(COUNTIF('List of Values'!$A$2:$A$10,U1996)=0)),"")</f>
        <v/>
      </c>
    </row>
    <row r="1997" spans="2:23">
      <c r="B1997" s="12"/>
      <c r="C1997" s="11"/>
      <c r="D1997" s="10" t="str">
        <f t="shared" si="217"/>
        <v/>
      </c>
      <c r="E1997" s="10" t="str" cm="1">
        <f t="array" ref="E1997">IF(NOT(ISBLANK($B1997)),AND(D1997=TRUE,LEN(C1997)&lt;81,NOT(ISNUMBER(FIND('List of Values'!$C$2:$C$20,C1997)))),"")</f>
        <v/>
      </c>
      <c r="F1997" s="11"/>
      <c r="G1997" s="10" t="str">
        <f t="shared" si="218"/>
        <v/>
      </c>
      <c r="H1997" s="10" t="str" cm="1">
        <f t="array" ref="H1997">IF(NOT(ISBLANK($B1997)),AND(G1997=TRUE,LEN(F1997)&lt;81,NOT(ISNUMBER(FIND('List of Values'!$C$2:$C$20,F1997)))),"")</f>
        <v/>
      </c>
      <c r="I1997" s="11"/>
      <c r="J1997" s="10" t="str">
        <f t="shared" si="219"/>
        <v/>
      </c>
      <c r="K1997" s="10" t="str" cm="1">
        <f t="array" ref="K1997">IF(NOT(ISBLANK($B1997)),AND(J1997=TRUE,LEN(I1997)&lt;61,NOT(ISNUMBER(FIND('List of Values'!$C$2:$C$23,I1997)))),"")</f>
        <v/>
      </c>
      <c r="L1997" s="11"/>
      <c r="M1997" s="10" t="str">
        <f t="shared" si="220"/>
        <v/>
      </c>
      <c r="N1997" s="10" t="str" cm="1">
        <f t="array" ref="N1997">IF(NOT(ISBLANK($B1997)),AND(M1997=TRUE,LEN(L1997)&lt;61,NOT(ISNUMBER(FIND('List of Values'!$C$2:$C$23,L1997)))),"")</f>
        <v/>
      </c>
      <c r="O1997" s="11"/>
      <c r="P1997" s="10" t="str">
        <f t="shared" si="221"/>
        <v/>
      </c>
      <c r="Q1997" s="10" t="str" cm="1">
        <f t="array" ref="Q1997">IF(NOT(ISBLANK($B1997)),AND(P1997=TRUE,LEN(O1997)&lt;81,NOT(ISNUMBER(FIND('List of Values'!$C$2:$C$23,O1997)))),"")</f>
        <v/>
      </c>
      <c r="R1997" s="11"/>
      <c r="S1997" s="10" t="str">
        <f t="shared" si="222"/>
        <v/>
      </c>
      <c r="T1997" s="10" t="str">
        <f>IF(NOT(ISBLANK($B1997)),AND(S1997=TRUE,NOT(COUNTIF('List of Values'!$B$2:$B$255,R1997)=0)),"")</f>
        <v/>
      </c>
      <c r="U1997" s="11"/>
      <c r="V1997" s="10" t="str">
        <f t="shared" si="223"/>
        <v/>
      </c>
      <c r="W1997" s="10" t="str">
        <f>IF(NOT(ISBLANK($B1997)),AND(V1997=TRUE,NOT(COUNTIF('List of Values'!$A$2:$A$10,U1997)=0)),"")</f>
        <v/>
      </c>
    </row>
    <row r="1998" spans="2:23">
      <c r="B1998" s="12"/>
      <c r="C1998" s="11"/>
      <c r="D1998" s="10" t="str">
        <f t="shared" si="217"/>
        <v/>
      </c>
      <c r="E1998" s="10" t="str" cm="1">
        <f t="array" ref="E1998">IF(NOT(ISBLANK($B1998)),AND(D1998=TRUE,LEN(C1998)&lt;81,NOT(ISNUMBER(FIND('List of Values'!$C$2:$C$20,C1998)))),"")</f>
        <v/>
      </c>
      <c r="F1998" s="11"/>
      <c r="G1998" s="10" t="str">
        <f t="shared" si="218"/>
        <v/>
      </c>
      <c r="H1998" s="10" t="str" cm="1">
        <f t="array" ref="H1998">IF(NOT(ISBLANK($B1998)),AND(G1998=TRUE,LEN(F1998)&lt;81,NOT(ISNUMBER(FIND('List of Values'!$C$2:$C$20,F1998)))),"")</f>
        <v/>
      </c>
      <c r="I1998" s="11"/>
      <c r="J1998" s="10" t="str">
        <f t="shared" si="219"/>
        <v/>
      </c>
      <c r="K1998" s="10" t="str" cm="1">
        <f t="array" ref="K1998">IF(NOT(ISBLANK($B1998)),AND(J1998=TRUE,LEN(I1998)&lt;61,NOT(ISNUMBER(FIND('List of Values'!$C$2:$C$23,I1998)))),"")</f>
        <v/>
      </c>
      <c r="L1998" s="11"/>
      <c r="M1998" s="10" t="str">
        <f t="shared" si="220"/>
        <v/>
      </c>
      <c r="N1998" s="10" t="str" cm="1">
        <f t="array" ref="N1998">IF(NOT(ISBLANK($B1998)),AND(M1998=TRUE,LEN(L1998)&lt;61,NOT(ISNUMBER(FIND('List of Values'!$C$2:$C$23,L1998)))),"")</f>
        <v/>
      </c>
      <c r="O1998" s="11"/>
      <c r="P1998" s="10" t="str">
        <f t="shared" si="221"/>
        <v/>
      </c>
      <c r="Q1998" s="10" t="str" cm="1">
        <f t="array" ref="Q1998">IF(NOT(ISBLANK($B1998)),AND(P1998=TRUE,LEN(O1998)&lt;81,NOT(ISNUMBER(FIND('List of Values'!$C$2:$C$23,O1998)))),"")</f>
        <v/>
      </c>
      <c r="R1998" s="11"/>
      <c r="S1998" s="10" t="str">
        <f t="shared" si="222"/>
        <v/>
      </c>
      <c r="T1998" s="10" t="str">
        <f>IF(NOT(ISBLANK($B1998)),AND(S1998=TRUE,NOT(COUNTIF('List of Values'!$B$2:$B$255,R1998)=0)),"")</f>
        <v/>
      </c>
      <c r="U1998" s="11"/>
      <c r="V1998" s="10" t="str">
        <f t="shared" si="223"/>
        <v/>
      </c>
      <c r="W1998" s="10" t="str">
        <f>IF(NOT(ISBLANK($B1998)),AND(V1998=TRUE,NOT(COUNTIF('List of Values'!$A$2:$A$10,U1998)=0)),"")</f>
        <v/>
      </c>
    </row>
    <row r="1999" spans="2:23">
      <c r="B1999" s="12"/>
      <c r="C1999" s="11"/>
      <c r="D1999" s="10" t="str">
        <f t="shared" si="217"/>
        <v/>
      </c>
      <c r="E1999" s="10" t="str" cm="1">
        <f t="array" ref="E1999">IF(NOT(ISBLANK($B1999)),AND(D1999=TRUE,LEN(C1999)&lt;81,NOT(ISNUMBER(FIND('List of Values'!$C$2:$C$20,C1999)))),"")</f>
        <v/>
      </c>
      <c r="F1999" s="11"/>
      <c r="G1999" s="10" t="str">
        <f t="shared" si="218"/>
        <v/>
      </c>
      <c r="H1999" s="10" t="str" cm="1">
        <f t="array" ref="H1999">IF(NOT(ISBLANK($B1999)),AND(G1999=TRUE,LEN(F1999)&lt;81,NOT(ISNUMBER(FIND('List of Values'!$C$2:$C$20,F1999)))),"")</f>
        <v/>
      </c>
      <c r="I1999" s="11"/>
      <c r="J1999" s="10" t="str">
        <f t="shared" si="219"/>
        <v/>
      </c>
      <c r="K1999" s="10" t="str" cm="1">
        <f t="array" ref="K1999">IF(NOT(ISBLANK($B1999)),AND(J1999=TRUE,LEN(I1999)&lt;61,NOT(ISNUMBER(FIND('List of Values'!$C$2:$C$23,I1999)))),"")</f>
        <v/>
      </c>
      <c r="L1999" s="11"/>
      <c r="M1999" s="10" t="str">
        <f t="shared" si="220"/>
        <v/>
      </c>
      <c r="N1999" s="10" t="str" cm="1">
        <f t="array" ref="N1999">IF(NOT(ISBLANK($B1999)),AND(M1999=TRUE,LEN(L1999)&lt;61,NOT(ISNUMBER(FIND('List of Values'!$C$2:$C$23,L1999)))),"")</f>
        <v/>
      </c>
      <c r="O1999" s="11"/>
      <c r="P1999" s="10" t="str">
        <f t="shared" si="221"/>
        <v/>
      </c>
      <c r="Q1999" s="10" t="str" cm="1">
        <f t="array" ref="Q1999">IF(NOT(ISBLANK($B1999)),AND(P1999=TRUE,LEN(O1999)&lt;81,NOT(ISNUMBER(FIND('List of Values'!$C$2:$C$23,O1999)))),"")</f>
        <v/>
      </c>
      <c r="R1999" s="11"/>
      <c r="S1999" s="10" t="str">
        <f t="shared" si="222"/>
        <v/>
      </c>
      <c r="T1999" s="10" t="str">
        <f>IF(NOT(ISBLANK($B1999)),AND(S1999=TRUE,NOT(COUNTIF('List of Values'!$B$2:$B$255,R1999)=0)),"")</f>
        <v/>
      </c>
      <c r="U1999" s="11"/>
      <c r="V1999" s="10" t="str">
        <f t="shared" si="223"/>
        <v/>
      </c>
      <c r="W1999" s="10" t="str">
        <f>IF(NOT(ISBLANK($B1999)),AND(V1999=TRUE,NOT(COUNTIF('List of Values'!$A$2:$A$10,U1999)=0)),"")</f>
        <v/>
      </c>
    </row>
    <row r="2000" spans="2:23">
      <c r="B2000" s="12"/>
      <c r="C2000" s="11"/>
      <c r="D2000" s="10" t="str">
        <f t="shared" si="217"/>
        <v/>
      </c>
      <c r="E2000" s="10" t="str" cm="1">
        <f t="array" ref="E2000">IF(NOT(ISBLANK($B2000)),AND(D2000=TRUE,LEN(C2000)&lt;81,NOT(ISNUMBER(FIND('List of Values'!$C$2:$C$20,C2000)))),"")</f>
        <v/>
      </c>
      <c r="F2000" s="11"/>
      <c r="G2000" s="10" t="str">
        <f t="shared" si="218"/>
        <v/>
      </c>
      <c r="H2000" s="10" t="str" cm="1">
        <f t="array" ref="H2000">IF(NOT(ISBLANK($B2000)),AND(G2000=TRUE,LEN(F2000)&lt;81,NOT(ISNUMBER(FIND('List of Values'!$C$2:$C$20,F2000)))),"")</f>
        <v/>
      </c>
      <c r="I2000" s="11"/>
      <c r="J2000" s="10" t="str">
        <f t="shared" si="219"/>
        <v/>
      </c>
      <c r="K2000" s="10" t="str" cm="1">
        <f t="array" ref="K2000">IF(NOT(ISBLANK($B2000)),AND(J2000=TRUE,LEN(I2000)&lt;61,NOT(ISNUMBER(FIND('List of Values'!$C$2:$C$23,I2000)))),"")</f>
        <v/>
      </c>
      <c r="L2000" s="11"/>
      <c r="M2000" s="10" t="str">
        <f t="shared" si="220"/>
        <v/>
      </c>
      <c r="N2000" s="10" t="str" cm="1">
        <f t="array" ref="N2000">IF(NOT(ISBLANK($B2000)),AND(M2000=TRUE,LEN(L2000)&lt;61,NOT(ISNUMBER(FIND('List of Values'!$C$2:$C$23,L2000)))),"")</f>
        <v/>
      </c>
      <c r="O2000" s="11"/>
      <c r="P2000" s="10" t="str">
        <f t="shared" si="221"/>
        <v/>
      </c>
      <c r="Q2000" s="10" t="str" cm="1">
        <f t="array" ref="Q2000">IF(NOT(ISBLANK($B2000)),AND(P2000=TRUE,LEN(O2000)&lt;81,NOT(ISNUMBER(FIND('List of Values'!$C$2:$C$23,O2000)))),"")</f>
        <v/>
      </c>
      <c r="R2000" s="11"/>
      <c r="S2000" s="10" t="str">
        <f t="shared" si="222"/>
        <v/>
      </c>
      <c r="T2000" s="10" t="str">
        <f>IF(NOT(ISBLANK($B2000)),AND(S2000=TRUE,NOT(COUNTIF('List of Values'!$B$2:$B$255,R2000)=0)),"")</f>
        <v/>
      </c>
      <c r="U2000" s="11"/>
      <c r="V2000" s="10" t="str">
        <f t="shared" si="223"/>
        <v/>
      </c>
      <c r="W2000" s="10" t="str">
        <f>IF(NOT(ISBLANK($B2000)),AND(V2000=TRUE,NOT(COUNTIF('List of Values'!$A$2:$A$10,U2000)=0)),"")</f>
        <v/>
      </c>
    </row>
  </sheetData>
  <sheetProtection algorithmName="SHA-512" hashValue="z+s3B8/vvqUKLyz9lHZMUaXSgh/ATEMP2MlJz3owTU3pCQuHO5qPKjjDYEm3qKzUREuasueCPyi2sPZycWSHFw==" saltValue="dgallbKBes/WJHRQOAne+w==" spinCount="100000" sheet="1" formatCells="0" formatColumns="0" formatRows="0" insertRows="0" insertHyperlinks="0" deleteRows="0" sort="0" autoFilter="0" pivotTables="0"/>
  <conditionalFormatting sqref="D8:E2000">
    <cfRule type="cellIs" dxfId="6" priority="9" operator="equal">
      <formula>"NODATA"</formula>
    </cfRule>
  </conditionalFormatting>
  <conditionalFormatting sqref="G8:H2000">
    <cfRule type="cellIs" dxfId="5" priority="19" operator="equal">
      <formula>"NODATA"</formula>
    </cfRule>
  </conditionalFormatting>
  <conditionalFormatting sqref="J8:K2000">
    <cfRule type="cellIs" dxfId="4" priority="5" operator="equal">
      <formula>"NODATA"</formula>
    </cfRule>
  </conditionalFormatting>
  <conditionalFormatting sqref="M8:N2000">
    <cfRule type="cellIs" dxfId="3" priority="1" operator="equal">
      <formula>"NODATA"</formula>
    </cfRule>
  </conditionalFormatting>
  <conditionalFormatting sqref="P8:Q2000">
    <cfRule type="cellIs" dxfId="2" priority="4" operator="equal">
      <formula>"NODATA"</formula>
    </cfRule>
  </conditionalFormatting>
  <conditionalFormatting sqref="S8:T2000">
    <cfRule type="cellIs" dxfId="1" priority="3" operator="equal">
      <formula>"NODATA"</formula>
    </cfRule>
  </conditionalFormatting>
  <conditionalFormatting sqref="V8:W2000">
    <cfRule type="cellIs" dxfId="0" priority="2" operator="equal">
      <formula>"NODATA"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5901-56A3-4B84-8B77-009DF56834D8}">
  <sheetPr codeName="Blad5"/>
  <dimension ref="A1:AP255"/>
  <sheetViews>
    <sheetView topLeftCell="AD1" zoomScale="86" zoomScaleNormal="86" workbookViewId="0">
      <pane ySplit="1" topLeftCell="A2" activePane="bottomLeft" state="frozen"/>
      <selection pane="bottomLeft" activeCell="D5" sqref="D5"/>
    </sheetView>
  </sheetViews>
  <sheetFormatPr defaultColWidth="8.85546875" defaultRowHeight="15" customHeight="1"/>
  <cols>
    <col min="1" max="1" width="23.28515625" customWidth="1"/>
    <col min="3" max="3" width="18.28515625" bestFit="1" customWidth="1"/>
    <col min="4" max="4" width="18.28515625" customWidth="1"/>
    <col min="5" max="5" width="11.28515625" bestFit="1" customWidth="1"/>
    <col min="6" max="6" width="14.7109375" bestFit="1" customWidth="1"/>
    <col min="7" max="7" width="14.42578125" bestFit="1" customWidth="1"/>
    <col min="8" max="8" width="16.28515625" bestFit="1" customWidth="1"/>
    <col min="9" max="9" width="34.7109375" bestFit="1" customWidth="1"/>
    <col min="10" max="10" width="12.42578125" customWidth="1"/>
    <col min="11" max="11" width="28.28515625" bestFit="1" customWidth="1"/>
    <col min="12" max="12" width="16.7109375" customWidth="1"/>
    <col min="13" max="13" width="28.28515625" customWidth="1"/>
    <col min="14" max="14" width="23.7109375" customWidth="1"/>
    <col min="15" max="15" width="18.7109375" bestFit="1" customWidth="1"/>
    <col min="16" max="16" width="37.28515625" customWidth="1"/>
    <col min="17" max="17" width="22.7109375" customWidth="1"/>
    <col min="18" max="18" width="19" customWidth="1"/>
    <col min="19" max="19" width="18" customWidth="1"/>
    <col min="20" max="20" width="15.7109375" customWidth="1"/>
    <col min="21" max="21" width="17.7109375" customWidth="1"/>
    <col min="22" max="22" width="26.5703125" customWidth="1"/>
    <col min="23" max="23" width="16.5703125" customWidth="1"/>
    <col min="24" max="24" width="22.7109375" customWidth="1"/>
    <col min="25" max="25" width="18.28515625" customWidth="1"/>
    <col min="26" max="26" width="11.28515625" customWidth="1"/>
    <col min="27" max="27" width="17" customWidth="1"/>
    <col min="28" max="28" width="16.5703125" customWidth="1"/>
    <col min="29" max="29" width="17.28515625" customWidth="1"/>
    <col min="30" max="30" width="12.7109375" customWidth="1"/>
    <col min="31" max="31" width="15.7109375" customWidth="1"/>
    <col min="33" max="33" width="21.5703125" style="30" customWidth="1"/>
    <col min="34" max="34" width="33.5703125" style="30" customWidth="1"/>
    <col min="35" max="35" width="21.5703125" style="30" customWidth="1"/>
    <col min="36" max="36" width="29.7109375" style="30" customWidth="1"/>
    <col min="37" max="37" width="20" style="30" customWidth="1"/>
    <col min="38" max="39" width="13.5703125" style="30" customWidth="1"/>
    <col min="40" max="41" width="28" style="30" customWidth="1"/>
    <col min="42" max="42" width="38.28515625" style="84" customWidth="1"/>
  </cols>
  <sheetData>
    <row r="1" spans="1:42" s="45" customFormat="1" ht="45">
      <c r="A1" s="45" t="s">
        <v>161</v>
      </c>
      <c r="B1" s="45" t="s">
        <v>46</v>
      </c>
      <c r="C1" s="45" t="s">
        <v>2627</v>
      </c>
      <c r="D1" s="45" t="s">
        <v>1442</v>
      </c>
      <c r="E1" s="45" t="s">
        <v>1443</v>
      </c>
      <c r="F1" s="45" t="s">
        <v>49</v>
      </c>
      <c r="G1" s="45" t="s">
        <v>2628</v>
      </c>
      <c r="H1" s="45" t="s">
        <v>2629</v>
      </c>
      <c r="I1" s="45" t="s">
        <v>2630</v>
      </c>
      <c r="J1" s="45" t="s">
        <v>2631</v>
      </c>
      <c r="K1" s="45" t="s">
        <v>163</v>
      </c>
      <c r="L1" s="47" t="s">
        <v>1444</v>
      </c>
      <c r="M1" s="47" t="s">
        <v>1445</v>
      </c>
      <c r="N1" s="45" t="s">
        <v>2632</v>
      </c>
      <c r="O1" s="45" t="s">
        <v>2633</v>
      </c>
      <c r="P1" s="47" t="s">
        <v>2634</v>
      </c>
      <c r="Q1" s="47" t="s">
        <v>2635</v>
      </c>
      <c r="R1" s="45" t="s">
        <v>157</v>
      </c>
      <c r="S1" s="46" t="s">
        <v>2636</v>
      </c>
      <c r="T1" s="46" t="s">
        <v>2637</v>
      </c>
      <c r="U1" s="46" t="s">
        <v>2638</v>
      </c>
      <c r="V1" s="46" t="s">
        <v>2639</v>
      </c>
      <c r="W1" s="46" t="s">
        <v>2640</v>
      </c>
      <c r="X1" s="46" t="s">
        <v>2641</v>
      </c>
      <c r="Y1" s="45" t="s">
        <v>2642</v>
      </c>
      <c r="Z1" s="46" t="s">
        <v>2643</v>
      </c>
      <c r="AA1" s="46" t="s">
        <v>2644</v>
      </c>
      <c r="AB1" s="46" t="s">
        <v>2645</v>
      </c>
      <c r="AC1" s="46" t="s">
        <v>2646</v>
      </c>
      <c r="AD1" s="46" t="s">
        <v>2647</v>
      </c>
      <c r="AE1" s="46" t="s">
        <v>2648</v>
      </c>
      <c r="AF1" s="45" t="s">
        <v>2649</v>
      </c>
      <c r="AG1" s="85" t="s">
        <v>2650</v>
      </c>
      <c r="AH1" s="85" t="s">
        <v>2651</v>
      </c>
      <c r="AI1" s="45" t="s">
        <v>115</v>
      </c>
      <c r="AJ1" s="45" t="s">
        <v>2652</v>
      </c>
      <c r="AK1" s="45" t="s">
        <v>2653</v>
      </c>
      <c r="AL1" s="45" t="s">
        <v>2654</v>
      </c>
      <c r="AM1" s="45" t="s">
        <v>120</v>
      </c>
      <c r="AN1" s="45" t="s">
        <v>2655</v>
      </c>
      <c r="AO1" s="47" t="s">
        <v>1626</v>
      </c>
      <c r="AP1" s="82" t="s">
        <v>2656</v>
      </c>
    </row>
    <row r="2" spans="1:42">
      <c r="A2" t="s">
        <v>27</v>
      </c>
      <c r="B2" t="s">
        <v>2657</v>
      </c>
      <c r="C2" t="s">
        <v>2658</v>
      </c>
      <c r="D2">
        <v>50214</v>
      </c>
      <c r="E2" t="s">
        <v>2659</v>
      </c>
      <c r="F2" t="s">
        <v>176</v>
      </c>
      <c r="G2" t="s">
        <v>2660</v>
      </c>
      <c r="H2" t="s">
        <v>2661</v>
      </c>
      <c r="I2" t="s">
        <v>2662</v>
      </c>
      <c r="J2" t="s">
        <v>2663</v>
      </c>
      <c r="K2" t="s">
        <v>2664</v>
      </c>
      <c r="L2" s="1">
        <v>500</v>
      </c>
      <c r="M2" s="1" t="s">
        <v>2665</v>
      </c>
      <c r="N2" s="24" t="s">
        <v>177</v>
      </c>
      <c r="O2" t="s">
        <v>2666</v>
      </c>
      <c r="P2" s="1" t="s">
        <v>2667</v>
      </c>
      <c r="Q2" s="1" t="s">
        <v>199</v>
      </c>
      <c r="R2">
        <v>10315</v>
      </c>
      <c r="S2" t="s">
        <v>2668</v>
      </c>
      <c r="U2" s="141" t="s">
        <v>2669</v>
      </c>
      <c r="V2" s="50" t="s">
        <v>2670</v>
      </c>
      <c r="X2" t="s">
        <v>2671</v>
      </c>
      <c r="Y2" t="s">
        <v>2672</v>
      </c>
      <c r="AC2" t="s">
        <v>2673</v>
      </c>
      <c r="AF2" t="s">
        <v>179</v>
      </c>
      <c r="AG2" s="30" t="s">
        <v>1947</v>
      </c>
      <c r="AH2" s="30" t="s">
        <v>1952</v>
      </c>
      <c r="AI2" s="30" t="s">
        <v>38</v>
      </c>
      <c r="AJ2" s="30" t="s">
        <v>2674</v>
      </c>
      <c r="AL2" s="30" t="s">
        <v>2675</v>
      </c>
      <c r="AM2" s="30" t="s">
        <v>32</v>
      </c>
      <c r="AN2" s="30" t="s">
        <v>2676</v>
      </c>
      <c r="AO2" s="40" t="s">
        <v>1633</v>
      </c>
      <c r="AP2" s="83" t="s">
        <v>2677</v>
      </c>
    </row>
    <row r="3" spans="1:42">
      <c r="A3" t="s">
        <v>1457</v>
      </c>
      <c r="B3" t="s">
        <v>2678</v>
      </c>
      <c r="C3" t="s">
        <v>2679</v>
      </c>
      <c r="F3" t="s">
        <v>247</v>
      </c>
      <c r="G3" t="s">
        <v>2680</v>
      </c>
      <c r="H3" t="s">
        <v>1449</v>
      </c>
      <c r="I3" t="s">
        <v>2681</v>
      </c>
      <c r="J3" t="s">
        <v>2682</v>
      </c>
      <c r="K3" t="s">
        <v>2683</v>
      </c>
      <c r="L3" s="1">
        <v>501</v>
      </c>
      <c r="M3" s="1" t="s">
        <v>2684</v>
      </c>
      <c r="N3" s="24" t="s">
        <v>2685</v>
      </c>
      <c r="O3" t="s">
        <v>2686</v>
      </c>
      <c r="P3" s="1" t="s">
        <v>2687</v>
      </c>
      <c r="Q3" s="1" t="s">
        <v>199</v>
      </c>
      <c r="R3">
        <v>10318</v>
      </c>
      <c r="S3" t="s">
        <v>2688</v>
      </c>
      <c r="U3" s="139"/>
      <c r="V3" s="50" t="s">
        <v>2689</v>
      </c>
      <c r="X3" t="s">
        <v>2690</v>
      </c>
      <c r="Y3" t="s">
        <v>2691</v>
      </c>
      <c r="AC3" t="s">
        <v>2692</v>
      </c>
      <c r="AF3" t="s">
        <v>239</v>
      </c>
      <c r="AG3" s="30" t="s">
        <v>1949</v>
      </c>
      <c r="AH3" s="30" t="s">
        <v>1965</v>
      </c>
      <c r="AI3" s="30" t="s">
        <v>27</v>
      </c>
      <c r="AJ3" s="30" t="s">
        <v>2693</v>
      </c>
      <c r="AL3" s="30" t="s">
        <v>2694</v>
      </c>
      <c r="AM3" s="30" t="s">
        <v>38</v>
      </c>
      <c r="AN3" s="30" t="s">
        <v>2695</v>
      </c>
      <c r="AO3" s="40" t="s">
        <v>2696</v>
      </c>
      <c r="AP3" s="83" t="s">
        <v>2697</v>
      </c>
    </row>
    <row r="4" spans="1:42">
      <c r="A4" t="s">
        <v>120</v>
      </c>
      <c r="B4" t="s">
        <v>2698</v>
      </c>
      <c r="C4" t="s">
        <v>2699</v>
      </c>
      <c r="F4" t="s">
        <v>2700</v>
      </c>
      <c r="G4" t="s">
        <v>1448</v>
      </c>
      <c r="H4" t="s">
        <v>2701</v>
      </c>
      <c r="I4" t="s">
        <v>2702</v>
      </c>
      <c r="J4" t="s">
        <v>2703</v>
      </c>
      <c r="K4" t="s">
        <v>2704</v>
      </c>
      <c r="L4" s="1">
        <v>502</v>
      </c>
      <c r="M4" s="1" t="s">
        <v>2705</v>
      </c>
      <c r="N4" s="24" t="s">
        <v>653</v>
      </c>
      <c r="O4" t="s">
        <v>2706</v>
      </c>
      <c r="P4" s="1" t="s">
        <v>2707</v>
      </c>
      <c r="Q4" s="1" t="s">
        <v>199</v>
      </c>
      <c r="R4">
        <v>10477</v>
      </c>
      <c r="S4" t="s">
        <v>2708</v>
      </c>
      <c r="U4" s="139"/>
      <c r="V4" s="50" t="s">
        <v>2709</v>
      </c>
      <c r="X4" t="s">
        <v>2710</v>
      </c>
      <c r="Y4" t="s">
        <v>2711</v>
      </c>
      <c r="AC4" t="s">
        <v>2712</v>
      </c>
      <c r="AF4" t="s">
        <v>302</v>
      </c>
      <c r="AG4" s="30" t="s">
        <v>2290</v>
      </c>
      <c r="AH4" s="30" t="s">
        <v>2713</v>
      </c>
      <c r="AI4" s="30" t="s">
        <v>1631</v>
      </c>
      <c r="AJ4" s="30" t="s">
        <v>2714</v>
      </c>
      <c r="AL4" s="30" t="s">
        <v>2715</v>
      </c>
      <c r="AN4" s="30" t="s">
        <v>2716</v>
      </c>
      <c r="AO4" s="40" t="s">
        <v>1632</v>
      </c>
      <c r="AP4" s="83" t="s">
        <v>2717</v>
      </c>
    </row>
    <row r="5" spans="1:42">
      <c r="A5" t="s">
        <v>2718</v>
      </c>
      <c r="B5" t="s">
        <v>2719</v>
      </c>
      <c r="C5" t="s">
        <v>2720</v>
      </c>
      <c r="F5" t="s">
        <v>194</v>
      </c>
      <c r="G5" t="s">
        <v>2721</v>
      </c>
      <c r="H5" t="s">
        <v>2722</v>
      </c>
      <c r="I5" t="s">
        <v>2723</v>
      </c>
      <c r="J5" t="s">
        <v>2724</v>
      </c>
      <c r="K5" t="s">
        <v>2725</v>
      </c>
      <c r="L5" s="1">
        <v>503</v>
      </c>
      <c r="M5" s="1" t="s">
        <v>2726</v>
      </c>
      <c r="N5" s="24" t="s">
        <v>2727</v>
      </c>
      <c r="O5" t="s">
        <v>2728</v>
      </c>
      <c r="P5" s="1" t="s">
        <v>2729</v>
      </c>
      <c r="Q5" s="1" t="s">
        <v>199</v>
      </c>
      <c r="R5">
        <v>10585</v>
      </c>
      <c r="S5" t="s">
        <v>2730</v>
      </c>
      <c r="U5" s="139"/>
      <c r="V5" s="50" t="s">
        <v>2731</v>
      </c>
      <c r="X5" t="s">
        <v>2732</v>
      </c>
      <c r="Y5" t="s">
        <v>2733</v>
      </c>
      <c r="AC5" t="s">
        <v>2734</v>
      </c>
      <c r="AF5" t="s">
        <v>2735</v>
      </c>
      <c r="AG5" s="30" t="s">
        <v>2736</v>
      </c>
      <c r="AH5" s="30" t="s">
        <v>1457</v>
      </c>
      <c r="AI5" s="30" t="s">
        <v>2737</v>
      </c>
      <c r="AJ5" s="30" t="s">
        <v>2738</v>
      </c>
      <c r="AN5" s="30" t="s">
        <v>2739</v>
      </c>
      <c r="AO5" s="40" t="s">
        <v>2740</v>
      </c>
      <c r="AP5" s="83" t="s">
        <v>2741</v>
      </c>
    </row>
    <row r="6" spans="1:42">
      <c r="A6" t="s">
        <v>2742</v>
      </c>
      <c r="B6" t="s">
        <v>2743</v>
      </c>
      <c r="C6" t="s">
        <v>2744</v>
      </c>
      <c r="F6" t="s">
        <v>2745</v>
      </c>
      <c r="G6" t="s">
        <v>1454</v>
      </c>
      <c r="H6" t="s">
        <v>2746</v>
      </c>
      <c r="I6" t="s">
        <v>2747</v>
      </c>
      <c r="K6" t="s">
        <v>2748</v>
      </c>
      <c r="L6" s="1">
        <v>504</v>
      </c>
      <c r="M6" s="1" t="s">
        <v>2749</v>
      </c>
      <c r="N6" s="24" t="s">
        <v>214</v>
      </c>
      <c r="O6" t="s">
        <v>2750</v>
      </c>
      <c r="P6" s="1" t="s">
        <v>2751</v>
      </c>
      <c r="Q6" s="1" t="s">
        <v>199</v>
      </c>
      <c r="R6">
        <v>10703</v>
      </c>
      <c r="S6" t="s">
        <v>2752</v>
      </c>
      <c r="U6" s="139"/>
      <c r="V6" s="50" t="s">
        <v>2753</v>
      </c>
      <c r="X6" t="s">
        <v>2754</v>
      </c>
      <c r="Y6" t="s">
        <v>2755</v>
      </c>
      <c r="AC6" t="s">
        <v>2756</v>
      </c>
      <c r="AG6" s="30" t="s">
        <v>2288</v>
      </c>
      <c r="AH6" s="30" t="s">
        <v>120</v>
      </c>
      <c r="AI6" s="30" t="s">
        <v>2757</v>
      </c>
      <c r="AJ6" s="30" t="s">
        <v>2758</v>
      </c>
      <c r="AO6" s="40" t="s">
        <v>2759</v>
      </c>
      <c r="AP6" s="83" t="s">
        <v>2760</v>
      </c>
    </row>
    <row r="7" spans="1:42">
      <c r="A7" t="s">
        <v>33</v>
      </c>
      <c r="B7" t="s">
        <v>2761</v>
      </c>
      <c r="C7" t="s">
        <v>2762</v>
      </c>
      <c r="F7" t="s">
        <v>340</v>
      </c>
      <c r="G7" t="s">
        <v>2763</v>
      </c>
      <c r="H7" t="s">
        <v>2764</v>
      </c>
      <c r="I7" t="s">
        <v>2765</v>
      </c>
      <c r="K7" t="s">
        <v>2766</v>
      </c>
      <c r="L7" s="1">
        <v>505</v>
      </c>
      <c r="M7" s="1" t="s">
        <v>2767</v>
      </c>
      <c r="N7" t="s">
        <v>702</v>
      </c>
      <c r="O7" t="s">
        <v>2768</v>
      </c>
      <c r="P7" s="1" t="s">
        <v>2769</v>
      </c>
      <c r="Q7" s="1" t="s">
        <v>199</v>
      </c>
      <c r="R7">
        <v>10713</v>
      </c>
      <c r="S7" t="s">
        <v>2770</v>
      </c>
      <c r="U7" s="139"/>
      <c r="V7" s="50" t="s">
        <v>2771</v>
      </c>
      <c r="X7" t="s">
        <v>2772</v>
      </c>
      <c r="Y7" t="s">
        <v>2773</v>
      </c>
      <c r="AC7" t="s">
        <v>2774</v>
      </c>
      <c r="AG7" s="30" t="s">
        <v>2775</v>
      </c>
      <c r="AH7" s="30" t="s">
        <v>2776</v>
      </c>
      <c r="AI7" s="30" t="s">
        <v>2715</v>
      </c>
      <c r="AJ7" s="30" t="s">
        <v>2777</v>
      </c>
      <c r="AO7" s="40" t="s">
        <v>2778</v>
      </c>
      <c r="AP7" s="83" t="s">
        <v>2779</v>
      </c>
    </row>
    <row r="8" spans="1:42">
      <c r="A8" t="s">
        <v>2780</v>
      </c>
      <c r="B8" t="s">
        <v>2781</v>
      </c>
      <c r="C8" t="s">
        <v>2782</v>
      </c>
      <c r="F8" t="s">
        <v>2783</v>
      </c>
      <c r="G8" t="s">
        <v>2784</v>
      </c>
      <c r="H8" t="s">
        <v>2785</v>
      </c>
      <c r="I8" t="s">
        <v>2786</v>
      </c>
      <c r="K8" t="s">
        <v>2787</v>
      </c>
      <c r="L8" s="1">
        <v>506</v>
      </c>
      <c r="M8" s="1" t="s">
        <v>2788</v>
      </c>
      <c r="N8" s="24" t="s">
        <v>195</v>
      </c>
      <c r="O8" t="s">
        <v>196</v>
      </c>
      <c r="P8" s="1" t="s">
        <v>2789</v>
      </c>
      <c r="Q8" s="1" t="s">
        <v>199</v>
      </c>
      <c r="R8">
        <v>10770</v>
      </c>
      <c r="U8" s="139"/>
      <c r="V8" s="50" t="s">
        <v>1936</v>
      </c>
      <c r="X8" t="s">
        <v>2790</v>
      </c>
      <c r="Y8" t="s">
        <v>2791</v>
      </c>
      <c r="AC8" t="s">
        <v>2792</v>
      </c>
      <c r="AG8" s="30" t="s">
        <v>2793</v>
      </c>
      <c r="AH8" s="30" t="s">
        <v>2794</v>
      </c>
      <c r="AI8" s="30" t="s">
        <v>2795</v>
      </c>
      <c r="AJ8" s="30" t="s">
        <v>2796</v>
      </c>
      <c r="AO8" s="40" t="s">
        <v>2797</v>
      </c>
      <c r="AP8" s="83" t="s">
        <v>2798</v>
      </c>
    </row>
    <row r="9" spans="1:42">
      <c r="A9" t="s">
        <v>2799</v>
      </c>
      <c r="B9" t="s">
        <v>2800</v>
      </c>
      <c r="C9" t="s">
        <v>2801</v>
      </c>
      <c r="F9" t="s">
        <v>2802</v>
      </c>
      <c r="G9" t="s">
        <v>2803</v>
      </c>
      <c r="H9" t="s">
        <v>2804</v>
      </c>
      <c r="I9" t="s">
        <v>2805</v>
      </c>
      <c r="K9" t="s">
        <v>2806</v>
      </c>
      <c r="L9" s="1">
        <v>507</v>
      </c>
      <c r="M9" s="1" t="s">
        <v>2807</v>
      </c>
      <c r="N9" s="24"/>
      <c r="O9" t="s">
        <v>2808</v>
      </c>
      <c r="P9" s="1" t="s">
        <v>2809</v>
      </c>
      <c r="Q9" s="1" t="s">
        <v>199</v>
      </c>
      <c r="R9">
        <v>11075</v>
      </c>
      <c r="U9" s="140"/>
      <c r="V9" s="50" t="s">
        <v>2810</v>
      </c>
      <c r="X9" t="s">
        <v>2811</v>
      </c>
      <c r="Y9" t="s">
        <v>2812</v>
      </c>
      <c r="AC9" t="s">
        <v>2813</v>
      </c>
      <c r="AG9" s="30" t="s">
        <v>2814</v>
      </c>
      <c r="AH9" s="30" t="s">
        <v>2799</v>
      </c>
      <c r="AJ9" s="30" t="s">
        <v>2815</v>
      </c>
      <c r="AO9" s="40" t="s">
        <v>2816</v>
      </c>
      <c r="AP9" s="83" t="s">
        <v>2817</v>
      </c>
    </row>
    <row r="10" spans="1:42">
      <c r="A10" t="s">
        <v>2818</v>
      </c>
      <c r="B10" t="s">
        <v>2819</v>
      </c>
      <c r="C10" t="s">
        <v>2820</v>
      </c>
      <c r="F10" t="s">
        <v>301</v>
      </c>
      <c r="G10" t="s">
        <v>2821</v>
      </c>
      <c r="H10" t="s">
        <v>2822</v>
      </c>
      <c r="K10" t="s">
        <v>2823</v>
      </c>
      <c r="L10" s="1">
        <v>508</v>
      </c>
      <c r="M10" s="1" t="s">
        <v>2824</v>
      </c>
      <c r="N10" s="24"/>
      <c r="O10" t="s">
        <v>178</v>
      </c>
      <c r="P10" s="1" t="s">
        <v>2825</v>
      </c>
      <c r="Q10" s="1" t="s">
        <v>199</v>
      </c>
      <c r="R10">
        <v>11205</v>
      </c>
      <c r="U10" s="52"/>
      <c r="V10" s="51"/>
      <c r="X10" t="s">
        <v>2826</v>
      </c>
      <c r="Y10" t="s">
        <v>2827</v>
      </c>
      <c r="AC10" t="s">
        <v>2828</v>
      </c>
      <c r="AH10" s="30" t="s">
        <v>2829</v>
      </c>
      <c r="AJ10" s="30" t="s">
        <v>2830</v>
      </c>
      <c r="AO10" s="40" t="s">
        <v>2831</v>
      </c>
      <c r="AP10" s="83" t="s">
        <v>2832</v>
      </c>
    </row>
    <row r="11" spans="1:42">
      <c r="B11" t="s">
        <v>2833</v>
      </c>
      <c r="C11" t="s">
        <v>2834</v>
      </c>
      <c r="F11" t="s">
        <v>2835</v>
      </c>
      <c r="G11" t="s">
        <v>2836</v>
      </c>
      <c r="H11" t="s">
        <v>2837</v>
      </c>
      <c r="K11" t="s">
        <v>2838</v>
      </c>
      <c r="L11" s="1">
        <v>509</v>
      </c>
      <c r="M11" s="1" t="s">
        <v>2839</v>
      </c>
      <c r="N11" s="24"/>
      <c r="O11" t="s">
        <v>2840</v>
      </c>
      <c r="P11" s="1" t="s">
        <v>2841</v>
      </c>
      <c r="Q11" s="1" t="s">
        <v>199</v>
      </c>
      <c r="R11">
        <v>11225</v>
      </c>
      <c r="U11" s="138" t="s">
        <v>2842</v>
      </c>
      <c r="V11" s="50" t="s">
        <v>2843</v>
      </c>
      <c r="X11" t="s">
        <v>2844</v>
      </c>
      <c r="Y11" t="s">
        <v>2845</v>
      </c>
      <c r="AC11" t="s">
        <v>2846</v>
      </c>
      <c r="AH11" s="30" t="s">
        <v>2847</v>
      </c>
      <c r="AJ11" s="30" t="s">
        <v>2848</v>
      </c>
      <c r="AO11" s="40" t="s">
        <v>2849</v>
      </c>
      <c r="AP11" s="83" t="s">
        <v>2850</v>
      </c>
    </row>
    <row r="12" spans="1:42">
      <c r="B12" t="s">
        <v>2851</v>
      </c>
      <c r="C12" t="s">
        <v>2852</v>
      </c>
      <c r="G12" t="s">
        <v>2853</v>
      </c>
      <c r="H12" t="s">
        <v>2854</v>
      </c>
      <c r="K12" t="s">
        <v>2855</v>
      </c>
      <c r="L12" s="1">
        <v>510</v>
      </c>
      <c r="M12" s="1" t="s">
        <v>2856</v>
      </c>
      <c r="N12" s="24"/>
      <c r="O12" t="s">
        <v>2857</v>
      </c>
      <c r="P12" s="1" t="s">
        <v>2858</v>
      </c>
      <c r="Q12" s="1" t="s">
        <v>199</v>
      </c>
      <c r="R12">
        <v>11569</v>
      </c>
      <c r="U12" s="139"/>
      <c r="V12" s="50" t="s">
        <v>2859</v>
      </c>
      <c r="X12" t="s">
        <v>2860</v>
      </c>
      <c r="AC12" t="s">
        <v>2861</v>
      </c>
      <c r="AH12" s="30" t="s">
        <v>2862</v>
      </c>
      <c r="AJ12" s="30" t="s">
        <v>2863</v>
      </c>
      <c r="AO12" s="40" t="s">
        <v>2864</v>
      </c>
      <c r="AP12" s="83" t="s">
        <v>2865</v>
      </c>
    </row>
    <row r="13" spans="1:42">
      <c r="B13" t="s">
        <v>2866</v>
      </c>
      <c r="C13" t="s">
        <v>2867</v>
      </c>
      <c r="H13" t="s">
        <v>2868</v>
      </c>
      <c r="K13" t="s">
        <v>2869</v>
      </c>
      <c r="L13" s="1">
        <v>511</v>
      </c>
      <c r="M13" s="1" t="s">
        <v>2870</v>
      </c>
      <c r="P13" s="1" t="s">
        <v>2871</v>
      </c>
      <c r="Q13" s="1" t="s">
        <v>199</v>
      </c>
      <c r="R13">
        <v>11663</v>
      </c>
      <c r="U13" s="139"/>
      <c r="V13" s="50" t="s">
        <v>2872</v>
      </c>
      <c r="X13" t="s">
        <v>2873</v>
      </c>
      <c r="AC13" t="s">
        <v>2874</v>
      </c>
      <c r="AH13" s="30" t="s">
        <v>1957</v>
      </c>
      <c r="AJ13" s="30" t="s">
        <v>2875</v>
      </c>
      <c r="AO13" s="40" t="s">
        <v>2876</v>
      </c>
      <c r="AP13" s="83" t="s">
        <v>2877</v>
      </c>
    </row>
    <row r="14" spans="1:42">
      <c r="B14" t="s">
        <v>2878</v>
      </c>
      <c r="C14" t="s">
        <v>2879</v>
      </c>
      <c r="H14" t="s">
        <v>2880</v>
      </c>
      <c r="K14" t="s">
        <v>2881</v>
      </c>
      <c r="L14" s="1">
        <v>512</v>
      </c>
      <c r="M14" s="1" t="s">
        <v>2882</v>
      </c>
      <c r="N14" s="24"/>
      <c r="P14" s="1" t="s">
        <v>2883</v>
      </c>
      <c r="Q14" s="1" t="s">
        <v>199</v>
      </c>
      <c r="R14">
        <v>11666</v>
      </c>
      <c r="U14" s="139"/>
      <c r="V14" s="50" t="s">
        <v>2780</v>
      </c>
      <c r="X14" t="s">
        <v>2884</v>
      </c>
      <c r="AC14" t="s">
        <v>2885</v>
      </c>
      <c r="AH14" s="30" t="s">
        <v>33</v>
      </c>
      <c r="AJ14" s="30" t="s">
        <v>2886</v>
      </c>
    </row>
    <row r="15" spans="1:42">
      <c r="B15" t="s">
        <v>2887</v>
      </c>
      <c r="C15" t="s">
        <v>2888</v>
      </c>
      <c r="H15" t="s">
        <v>2889</v>
      </c>
      <c r="K15" t="s">
        <v>2890</v>
      </c>
      <c r="L15" s="1">
        <v>513</v>
      </c>
      <c r="M15" s="1" t="s">
        <v>1451</v>
      </c>
      <c r="N15" s="24"/>
      <c r="P15" s="1" t="s">
        <v>2891</v>
      </c>
      <c r="Q15" s="1" t="s">
        <v>199</v>
      </c>
      <c r="R15">
        <v>11667</v>
      </c>
      <c r="U15" s="142"/>
      <c r="V15" s="50" t="s">
        <v>2892</v>
      </c>
      <c r="X15" t="s">
        <v>2893</v>
      </c>
      <c r="AC15" t="s">
        <v>1455</v>
      </c>
      <c r="AH15" s="30" t="s">
        <v>2742</v>
      </c>
      <c r="AJ15" s="30" t="s">
        <v>2894</v>
      </c>
    </row>
    <row r="16" spans="1:42">
      <c r="B16" t="s">
        <v>2895</v>
      </c>
      <c r="C16" t="s">
        <v>2896</v>
      </c>
      <c r="H16" t="s">
        <v>2897</v>
      </c>
      <c r="K16" t="s">
        <v>2898</v>
      </c>
      <c r="L16" s="1">
        <v>514</v>
      </c>
      <c r="M16" s="1" t="s">
        <v>2899</v>
      </c>
      <c r="N16" s="24"/>
      <c r="P16" s="1" t="s">
        <v>2900</v>
      </c>
      <c r="Q16" s="1" t="s">
        <v>199</v>
      </c>
      <c r="R16">
        <v>11691</v>
      </c>
      <c r="U16" s="53"/>
      <c r="V16" s="51"/>
      <c r="X16" t="s">
        <v>2901</v>
      </c>
      <c r="AC16" t="s">
        <v>2902</v>
      </c>
      <c r="AH16" s="30" t="s">
        <v>2780</v>
      </c>
      <c r="AJ16" s="30" t="s">
        <v>2903</v>
      </c>
    </row>
    <row r="17" spans="2:34">
      <c r="B17" t="s">
        <v>2904</v>
      </c>
      <c r="C17" t="s">
        <v>2905</v>
      </c>
      <c r="H17" t="s">
        <v>2906</v>
      </c>
      <c r="K17" t="s">
        <v>2907</v>
      </c>
      <c r="L17" s="1">
        <v>515</v>
      </c>
      <c r="M17" s="1" t="s">
        <v>2908</v>
      </c>
      <c r="N17" s="24"/>
      <c r="P17" s="1" t="s">
        <v>2909</v>
      </c>
      <c r="Q17" s="1" t="s">
        <v>199</v>
      </c>
      <c r="R17">
        <v>11839</v>
      </c>
      <c r="U17" s="141" t="s">
        <v>2910</v>
      </c>
      <c r="V17" s="50" t="s">
        <v>2911</v>
      </c>
      <c r="X17" t="s">
        <v>2912</v>
      </c>
      <c r="AC17" t="s">
        <v>2913</v>
      </c>
      <c r="AH17" s="30" t="s">
        <v>2914</v>
      </c>
    </row>
    <row r="18" spans="2:34">
      <c r="B18" t="s">
        <v>2915</v>
      </c>
      <c r="C18" t="s">
        <v>2916</v>
      </c>
      <c r="H18" t="s">
        <v>2917</v>
      </c>
      <c r="K18" t="s">
        <v>2918</v>
      </c>
      <c r="L18" s="1">
        <v>516</v>
      </c>
      <c r="M18" s="1" t="s">
        <v>2919</v>
      </c>
      <c r="P18" s="1" t="s">
        <v>2920</v>
      </c>
      <c r="Q18" s="1" t="s">
        <v>199</v>
      </c>
      <c r="R18">
        <v>11864</v>
      </c>
      <c r="U18" s="139"/>
      <c r="V18" s="50" t="s">
        <v>2921</v>
      </c>
      <c r="X18" t="s">
        <v>2922</v>
      </c>
      <c r="AH18" s="30" t="s">
        <v>2007</v>
      </c>
    </row>
    <row r="19" spans="2:34">
      <c r="B19" t="s">
        <v>2923</v>
      </c>
      <c r="C19" t="s">
        <v>2924</v>
      </c>
      <c r="L19" s="1">
        <v>517</v>
      </c>
      <c r="M19" s="1" t="s">
        <v>2925</v>
      </c>
      <c r="P19" s="1" t="s">
        <v>2926</v>
      </c>
      <c r="Q19" s="1" t="s">
        <v>199</v>
      </c>
      <c r="R19">
        <v>11877</v>
      </c>
      <c r="U19" s="139"/>
      <c r="V19" s="50" t="s">
        <v>2927</v>
      </c>
      <c r="X19" t="s">
        <v>2928</v>
      </c>
      <c r="AH19" s="30" t="s">
        <v>2929</v>
      </c>
    </row>
    <row r="20" spans="2:34">
      <c r="B20" t="s">
        <v>2930</v>
      </c>
      <c r="C20" s="3" t="s">
        <v>2931</v>
      </c>
      <c r="D20" s="3"/>
      <c r="L20" s="1">
        <v>518</v>
      </c>
      <c r="M20" s="1" t="s">
        <v>2932</v>
      </c>
      <c r="P20" s="1" t="s">
        <v>2933</v>
      </c>
      <c r="Q20" s="1" t="s">
        <v>199</v>
      </c>
      <c r="R20">
        <v>11879</v>
      </c>
      <c r="U20" s="139"/>
      <c r="V20" s="50" t="s">
        <v>2934</v>
      </c>
      <c r="X20" t="s">
        <v>2935</v>
      </c>
      <c r="AH20" s="30" t="s">
        <v>2936</v>
      </c>
    </row>
    <row r="21" spans="2:34">
      <c r="B21" t="s">
        <v>2937</v>
      </c>
      <c r="C21" s="2" t="s">
        <v>2938</v>
      </c>
      <c r="D21" s="2"/>
      <c r="L21" s="1">
        <v>519</v>
      </c>
      <c r="M21" s="1" t="s">
        <v>2939</v>
      </c>
      <c r="N21" s="24"/>
      <c r="P21" s="1" t="s">
        <v>2940</v>
      </c>
      <c r="Q21" s="1" t="s">
        <v>199</v>
      </c>
      <c r="R21">
        <v>11880</v>
      </c>
      <c r="U21" s="140"/>
      <c r="V21" s="50" t="s">
        <v>2941</v>
      </c>
      <c r="X21" t="s">
        <v>2942</v>
      </c>
      <c r="AH21" s="30" t="s">
        <v>2943</v>
      </c>
    </row>
    <row r="22" spans="2:34">
      <c r="B22" t="s">
        <v>2944</v>
      </c>
      <c r="C22" s="2" t="s">
        <v>2945</v>
      </c>
      <c r="D22" s="2"/>
      <c r="L22" s="1">
        <v>520</v>
      </c>
      <c r="M22" s="1" t="s">
        <v>2946</v>
      </c>
      <c r="P22" s="1" t="s">
        <v>2947</v>
      </c>
      <c r="Q22" s="1" t="s">
        <v>199</v>
      </c>
      <c r="R22">
        <v>11886</v>
      </c>
      <c r="U22" s="52"/>
      <c r="V22" s="51"/>
      <c r="X22" t="s">
        <v>2948</v>
      </c>
      <c r="AH22" s="30" t="s">
        <v>2949</v>
      </c>
    </row>
    <row r="23" spans="2:34">
      <c r="B23" t="s">
        <v>2950</v>
      </c>
      <c r="C23" s="2" t="s">
        <v>2951</v>
      </c>
      <c r="D23" s="2"/>
      <c r="L23" s="1">
        <v>521</v>
      </c>
      <c r="M23" s="1" t="s">
        <v>2952</v>
      </c>
      <c r="P23" s="1" t="s">
        <v>2953</v>
      </c>
      <c r="Q23" s="1" t="s">
        <v>199</v>
      </c>
      <c r="R23">
        <v>11887</v>
      </c>
      <c r="U23" s="138" t="s">
        <v>2954</v>
      </c>
      <c r="V23" s="50" t="s">
        <v>2955</v>
      </c>
      <c r="X23" t="s">
        <v>2956</v>
      </c>
      <c r="AH23" s="30" t="s">
        <v>27</v>
      </c>
    </row>
    <row r="24" spans="2:34">
      <c r="B24" t="s">
        <v>2957</v>
      </c>
      <c r="C24" s="4" t="s">
        <v>2958</v>
      </c>
      <c r="D24" s="2"/>
      <c r="L24" s="1">
        <v>522</v>
      </c>
      <c r="M24" s="1" t="s">
        <v>2959</v>
      </c>
      <c r="P24" s="1" t="s">
        <v>2960</v>
      </c>
      <c r="Q24" s="1" t="s">
        <v>199</v>
      </c>
      <c r="R24">
        <v>11910</v>
      </c>
      <c r="U24" s="139"/>
      <c r="V24" s="50" t="s">
        <v>2961</v>
      </c>
      <c r="X24" t="s">
        <v>2962</v>
      </c>
      <c r="AH24" s="30" t="s">
        <v>2963</v>
      </c>
    </row>
    <row r="25" spans="2:34">
      <c r="B25" t="s">
        <v>2964</v>
      </c>
      <c r="D25" s="4"/>
      <c r="L25" s="1">
        <v>523</v>
      </c>
      <c r="M25" s="1" t="s">
        <v>1505</v>
      </c>
      <c r="P25" s="1" t="s">
        <v>2965</v>
      </c>
      <c r="Q25" s="1" t="s">
        <v>199</v>
      </c>
      <c r="R25">
        <v>11942</v>
      </c>
      <c r="U25" s="139"/>
      <c r="V25" s="50" t="s">
        <v>2966</v>
      </c>
      <c r="X25" t="s">
        <v>2967</v>
      </c>
    </row>
    <row r="26" spans="2:34">
      <c r="B26" t="s">
        <v>2968</v>
      </c>
      <c r="N26" s="24"/>
      <c r="P26" s="1" t="s">
        <v>2969</v>
      </c>
      <c r="Q26" s="1" t="s">
        <v>199</v>
      </c>
      <c r="R26">
        <v>11944</v>
      </c>
      <c r="U26" s="139"/>
      <c r="V26" s="50" t="s">
        <v>2970</v>
      </c>
      <c r="X26" t="s">
        <v>2971</v>
      </c>
    </row>
    <row r="27" spans="2:34">
      <c r="B27" t="s">
        <v>2972</v>
      </c>
      <c r="N27" s="24"/>
      <c r="P27" s="1" t="s">
        <v>2973</v>
      </c>
      <c r="Q27" s="1" t="s">
        <v>199</v>
      </c>
      <c r="R27">
        <v>12001</v>
      </c>
      <c r="U27" s="140"/>
      <c r="V27" s="50" t="s">
        <v>2974</v>
      </c>
      <c r="X27" t="s">
        <v>2975</v>
      </c>
    </row>
    <row r="28" spans="2:34">
      <c r="B28" t="s">
        <v>2976</v>
      </c>
      <c r="N28" s="24"/>
      <c r="P28" s="1" t="s">
        <v>2977</v>
      </c>
      <c r="Q28" s="1" t="s">
        <v>199</v>
      </c>
      <c r="R28">
        <v>12134</v>
      </c>
      <c r="U28" s="52"/>
      <c r="V28" s="51"/>
      <c r="X28" t="s">
        <v>2978</v>
      </c>
    </row>
    <row r="29" spans="2:34">
      <c r="B29" t="s">
        <v>2979</v>
      </c>
      <c r="N29" s="24"/>
      <c r="P29" s="1" t="s">
        <v>2980</v>
      </c>
      <c r="Q29" s="1" t="s">
        <v>199</v>
      </c>
      <c r="R29">
        <v>12162</v>
      </c>
      <c r="U29" s="138" t="s">
        <v>2981</v>
      </c>
      <c r="V29" s="50" t="s">
        <v>2982</v>
      </c>
      <c r="X29" t="s">
        <v>2983</v>
      </c>
    </row>
    <row r="30" spans="2:34">
      <c r="B30" t="s">
        <v>2984</v>
      </c>
      <c r="N30" s="24"/>
      <c r="P30" s="1" t="s">
        <v>2985</v>
      </c>
      <c r="Q30" s="1" t="s">
        <v>2986</v>
      </c>
      <c r="R30">
        <v>12241</v>
      </c>
      <c r="U30" s="139"/>
      <c r="V30" s="50" t="s">
        <v>2987</v>
      </c>
      <c r="X30" t="s">
        <v>2988</v>
      </c>
    </row>
    <row r="31" spans="2:34">
      <c r="B31" t="s">
        <v>2989</v>
      </c>
      <c r="N31" s="24"/>
      <c r="P31" s="1" t="s">
        <v>2990</v>
      </c>
      <c r="Q31" s="1" t="s">
        <v>199</v>
      </c>
      <c r="R31">
        <v>12258</v>
      </c>
      <c r="U31" s="139"/>
      <c r="V31" s="50" t="s">
        <v>2991</v>
      </c>
      <c r="X31" t="s">
        <v>2992</v>
      </c>
    </row>
    <row r="32" spans="2:34">
      <c r="B32" t="s">
        <v>2993</v>
      </c>
      <c r="P32" s="1" t="s">
        <v>2994</v>
      </c>
      <c r="Q32" s="1" t="s">
        <v>199</v>
      </c>
      <c r="R32">
        <v>12268</v>
      </c>
      <c r="U32" s="139"/>
      <c r="V32" s="50" t="s">
        <v>2995</v>
      </c>
      <c r="X32" t="s">
        <v>2996</v>
      </c>
    </row>
    <row r="33" spans="2:24">
      <c r="B33" t="s">
        <v>2997</v>
      </c>
      <c r="P33" s="1" t="s">
        <v>2998</v>
      </c>
      <c r="Q33" s="1" t="s">
        <v>199</v>
      </c>
      <c r="R33">
        <v>12314</v>
      </c>
      <c r="U33" s="139"/>
      <c r="V33" s="50" t="s">
        <v>2999</v>
      </c>
      <c r="X33" t="s">
        <v>3000</v>
      </c>
    </row>
    <row r="34" spans="2:24">
      <c r="B34" t="s">
        <v>3001</v>
      </c>
      <c r="P34" s="1" t="s">
        <v>3002</v>
      </c>
      <c r="Q34" s="1" t="s">
        <v>199</v>
      </c>
      <c r="R34">
        <v>12344</v>
      </c>
      <c r="U34" s="139"/>
      <c r="V34" s="50" t="s">
        <v>3003</v>
      </c>
      <c r="X34" t="s">
        <v>3004</v>
      </c>
    </row>
    <row r="35" spans="2:24">
      <c r="B35" t="s">
        <v>3005</v>
      </c>
      <c r="P35" s="1" t="s">
        <v>3006</v>
      </c>
      <c r="Q35" s="1" t="s">
        <v>199</v>
      </c>
      <c r="R35">
        <v>12418</v>
      </c>
      <c r="U35" s="139"/>
      <c r="V35" s="50" t="s">
        <v>3007</v>
      </c>
      <c r="X35" t="s">
        <v>3008</v>
      </c>
    </row>
    <row r="36" spans="2:24">
      <c r="B36" t="s">
        <v>3009</v>
      </c>
      <c r="P36" s="1" t="s">
        <v>3010</v>
      </c>
      <c r="Q36" s="1" t="s">
        <v>199</v>
      </c>
      <c r="R36">
        <v>12422</v>
      </c>
      <c r="U36" s="139"/>
      <c r="V36" s="50" t="s">
        <v>2780</v>
      </c>
      <c r="X36" t="s">
        <v>3011</v>
      </c>
    </row>
    <row r="37" spans="2:24">
      <c r="B37" t="s">
        <v>3012</v>
      </c>
      <c r="P37" s="1" t="s">
        <v>3013</v>
      </c>
      <c r="Q37" s="1" t="s">
        <v>199</v>
      </c>
      <c r="R37">
        <v>12463</v>
      </c>
      <c r="U37" s="139"/>
      <c r="V37" s="50" t="s">
        <v>3014</v>
      </c>
      <c r="X37" t="s">
        <v>3015</v>
      </c>
    </row>
    <row r="38" spans="2:24">
      <c r="B38" t="s">
        <v>3016</v>
      </c>
      <c r="P38" s="1" t="s">
        <v>3017</v>
      </c>
      <c r="Q38" s="1" t="s">
        <v>199</v>
      </c>
      <c r="R38">
        <v>12485</v>
      </c>
      <c r="U38" s="139"/>
      <c r="V38" s="50" t="s">
        <v>3018</v>
      </c>
      <c r="X38" t="s">
        <v>3019</v>
      </c>
    </row>
    <row r="39" spans="2:24">
      <c r="B39" t="s">
        <v>3020</v>
      </c>
      <c r="P39" s="1" t="s">
        <v>3021</v>
      </c>
      <c r="Q39" s="1" t="s">
        <v>199</v>
      </c>
      <c r="R39">
        <v>12492</v>
      </c>
      <c r="U39" s="139"/>
      <c r="V39" s="50" t="s">
        <v>3022</v>
      </c>
      <c r="X39" t="s">
        <v>3023</v>
      </c>
    </row>
    <row r="40" spans="2:24">
      <c r="B40" t="s">
        <v>3024</v>
      </c>
      <c r="P40" s="1" t="s">
        <v>3025</v>
      </c>
      <c r="Q40" s="1" t="s">
        <v>199</v>
      </c>
      <c r="R40">
        <v>12514</v>
      </c>
      <c r="U40" s="139"/>
      <c r="V40" s="50" t="s">
        <v>3026</v>
      </c>
      <c r="X40" t="s">
        <v>3027</v>
      </c>
    </row>
    <row r="41" spans="2:24">
      <c r="B41" t="s">
        <v>3028</v>
      </c>
      <c r="P41" s="1" t="s">
        <v>3029</v>
      </c>
      <c r="Q41" s="1" t="s">
        <v>199</v>
      </c>
      <c r="R41">
        <v>12515</v>
      </c>
      <c r="U41" s="140"/>
      <c r="V41" s="50" t="s">
        <v>3030</v>
      </c>
      <c r="X41" t="s">
        <v>3031</v>
      </c>
    </row>
    <row r="42" spans="2:24">
      <c r="B42" t="s">
        <v>3032</v>
      </c>
      <c r="P42" s="1" t="s">
        <v>3033</v>
      </c>
      <c r="Q42" s="1" t="s">
        <v>199</v>
      </c>
      <c r="R42">
        <v>12618</v>
      </c>
      <c r="U42" s="52"/>
      <c r="V42" s="51"/>
      <c r="X42" t="s">
        <v>3034</v>
      </c>
    </row>
    <row r="43" spans="2:24">
      <c r="B43" t="s">
        <v>3035</v>
      </c>
      <c r="P43" s="1" t="s">
        <v>3036</v>
      </c>
      <c r="Q43" s="1" t="s">
        <v>199</v>
      </c>
      <c r="R43">
        <v>12638</v>
      </c>
      <c r="U43" s="138" t="s">
        <v>3037</v>
      </c>
      <c r="V43" s="50" t="s">
        <v>3038</v>
      </c>
      <c r="X43" t="s">
        <v>3039</v>
      </c>
    </row>
    <row r="44" spans="2:24">
      <c r="B44" t="s">
        <v>3040</v>
      </c>
      <c r="P44" s="1" t="s">
        <v>3041</v>
      </c>
      <c r="Q44" s="1" t="s">
        <v>199</v>
      </c>
      <c r="R44">
        <v>12738</v>
      </c>
      <c r="U44" s="139"/>
      <c r="V44" s="50" t="s">
        <v>3042</v>
      </c>
      <c r="X44" t="s">
        <v>3043</v>
      </c>
    </row>
    <row r="45" spans="2:24">
      <c r="B45" t="s">
        <v>3044</v>
      </c>
      <c r="P45" s="1" t="s">
        <v>3045</v>
      </c>
      <c r="Q45" s="1" t="s">
        <v>199</v>
      </c>
      <c r="R45">
        <v>12743</v>
      </c>
      <c r="U45" s="139"/>
      <c r="V45" s="50" t="s">
        <v>3046</v>
      </c>
      <c r="X45" t="s">
        <v>3047</v>
      </c>
    </row>
    <row r="46" spans="2:24">
      <c r="B46" t="s">
        <v>3048</v>
      </c>
      <c r="P46" s="1" t="s">
        <v>3049</v>
      </c>
      <c r="Q46" s="1" t="s">
        <v>199</v>
      </c>
      <c r="R46">
        <v>12765</v>
      </c>
      <c r="U46" s="139"/>
      <c r="V46" s="50" t="s">
        <v>3050</v>
      </c>
      <c r="X46" t="s">
        <v>3051</v>
      </c>
    </row>
    <row r="47" spans="2:24">
      <c r="B47" t="s">
        <v>3052</v>
      </c>
      <c r="P47" s="1" t="s">
        <v>3053</v>
      </c>
      <c r="Q47" s="1" t="s">
        <v>199</v>
      </c>
      <c r="R47">
        <v>12777</v>
      </c>
      <c r="U47" s="139"/>
      <c r="V47" s="50" t="s">
        <v>3054</v>
      </c>
      <c r="X47" t="s">
        <v>3055</v>
      </c>
    </row>
    <row r="48" spans="2:24">
      <c r="B48" t="s">
        <v>3056</v>
      </c>
      <c r="P48" s="1" t="s">
        <v>3057</v>
      </c>
      <c r="Q48" s="1" t="s">
        <v>199</v>
      </c>
      <c r="R48">
        <v>12783</v>
      </c>
      <c r="U48" s="139"/>
      <c r="V48" s="50" t="s">
        <v>3058</v>
      </c>
      <c r="X48" t="s">
        <v>3059</v>
      </c>
    </row>
    <row r="49" spans="2:24">
      <c r="B49" t="s">
        <v>3060</v>
      </c>
      <c r="R49">
        <v>12889</v>
      </c>
      <c r="U49" s="139"/>
      <c r="V49" s="50" t="s">
        <v>3061</v>
      </c>
      <c r="X49" t="s">
        <v>3062</v>
      </c>
    </row>
    <row r="50" spans="2:24">
      <c r="B50" t="s">
        <v>3063</v>
      </c>
      <c r="R50">
        <v>12931</v>
      </c>
      <c r="U50" s="139"/>
      <c r="V50" s="50" t="s">
        <v>3064</v>
      </c>
      <c r="X50" t="s">
        <v>3065</v>
      </c>
    </row>
    <row r="51" spans="2:24">
      <c r="B51" t="s">
        <v>3066</v>
      </c>
      <c r="R51">
        <v>12932</v>
      </c>
      <c r="U51" s="139"/>
      <c r="V51" s="50" t="s">
        <v>3067</v>
      </c>
      <c r="X51" t="s">
        <v>2962</v>
      </c>
    </row>
    <row r="52" spans="2:24">
      <c r="B52" t="s">
        <v>3068</v>
      </c>
      <c r="R52">
        <v>12935</v>
      </c>
      <c r="U52" s="139"/>
      <c r="V52" s="50" t="s">
        <v>3069</v>
      </c>
      <c r="X52" t="s">
        <v>3070</v>
      </c>
    </row>
    <row r="53" spans="2:24">
      <c r="B53" t="s">
        <v>3071</v>
      </c>
      <c r="R53">
        <v>12953</v>
      </c>
      <c r="U53" s="139"/>
      <c r="V53" s="50" t="s">
        <v>3072</v>
      </c>
      <c r="X53" t="s">
        <v>3073</v>
      </c>
    </row>
    <row r="54" spans="2:24">
      <c r="B54" t="s">
        <v>3074</v>
      </c>
      <c r="R54">
        <v>13079</v>
      </c>
      <c r="U54" s="139"/>
      <c r="V54" s="50" t="s">
        <v>3075</v>
      </c>
      <c r="X54" t="s">
        <v>3076</v>
      </c>
    </row>
    <row r="55" spans="2:24">
      <c r="B55" t="s">
        <v>3077</v>
      </c>
      <c r="R55">
        <v>13250</v>
      </c>
      <c r="U55" s="140"/>
      <c r="V55" s="50" t="s">
        <v>3078</v>
      </c>
      <c r="X55" t="s">
        <v>3079</v>
      </c>
    </row>
    <row r="56" spans="2:24">
      <c r="B56" t="s">
        <v>3080</v>
      </c>
      <c r="R56">
        <v>13292</v>
      </c>
      <c r="U56" s="54"/>
      <c r="V56" s="51"/>
      <c r="X56" t="s">
        <v>3081</v>
      </c>
    </row>
    <row r="57" spans="2:24">
      <c r="B57" t="s">
        <v>3082</v>
      </c>
      <c r="R57">
        <v>13293</v>
      </c>
      <c r="U57" s="138" t="s">
        <v>3083</v>
      </c>
      <c r="V57" s="50" t="s">
        <v>3084</v>
      </c>
      <c r="X57" t="s">
        <v>3085</v>
      </c>
    </row>
    <row r="58" spans="2:24">
      <c r="B58" t="s">
        <v>3086</v>
      </c>
      <c r="R58">
        <v>13294</v>
      </c>
      <c r="U58" s="139"/>
      <c r="V58" s="50" t="s">
        <v>3087</v>
      </c>
      <c r="X58" t="s">
        <v>3088</v>
      </c>
    </row>
    <row r="59" spans="2:24">
      <c r="B59" t="s">
        <v>3089</v>
      </c>
      <c r="R59">
        <v>13295</v>
      </c>
      <c r="U59" s="139"/>
      <c r="V59" s="50" t="s">
        <v>3090</v>
      </c>
      <c r="X59" t="s">
        <v>3091</v>
      </c>
    </row>
    <row r="60" spans="2:24">
      <c r="B60" t="s">
        <v>3092</v>
      </c>
      <c r="R60">
        <v>13305</v>
      </c>
      <c r="U60" s="139"/>
      <c r="V60" s="50" t="s">
        <v>3093</v>
      </c>
      <c r="X60" t="s">
        <v>3094</v>
      </c>
    </row>
    <row r="61" spans="2:24">
      <c r="B61" t="s">
        <v>238</v>
      </c>
      <c r="R61">
        <v>13338</v>
      </c>
      <c r="U61" s="139"/>
      <c r="V61" s="50" t="s">
        <v>3095</v>
      </c>
      <c r="X61" t="s">
        <v>3096</v>
      </c>
    </row>
    <row r="62" spans="2:24">
      <c r="B62" t="s">
        <v>3097</v>
      </c>
      <c r="R62">
        <v>13388</v>
      </c>
      <c r="U62" s="140"/>
      <c r="V62" s="50" t="s">
        <v>3098</v>
      </c>
      <c r="X62" t="s">
        <v>3099</v>
      </c>
    </row>
    <row r="63" spans="2:24">
      <c r="B63" t="s">
        <v>3100</v>
      </c>
      <c r="R63">
        <v>13500</v>
      </c>
      <c r="U63" s="52"/>
      <c r="V63" s="51"/>
      <c r="X63" t="s">
        <v>3101</v>
      </c>
    </row>
    <row r="64" spans="2:24">
      <c r="B64" t="s">
        <v>3102</v>
      </c>
      <c r="R64">
        <v>13618</v>
      </c>
      <c r="U64" s="138" t="s">
        <v>3103</v>
      </c>
      <c r="V64" s="50" t="s">
        <v>3104</v>
      </c>
      <c r="X64" t="s">
        <v>3105</v>
      </c>
    </row>
    <row r="65" spans="2:24">
      <c r="B65" t="s">
        <v>3106</v>
      </c>
      <c r="R65">
        <v>13668</v>
      </c>
      <c r="U65" s="140"/>
      <c r="V65" s="50" t="s">
        <v>3107</v>
      </c>
      <c r="X65" t="s">
        <v>3108</v>
      </c>
    </row>
    <row r="66" spans="2:24">
      <c r="B66" t="s">
        <v>3109</v>
      </c>
      <c r="R66">
        <v>13672</v>
      </c>
      <c r="U66" s="52"/>
      <c r="V66" s="51"/>
      <c r="X66" t="s">
        <v>3110</v>
      </c>
    </row>
    <row r="67" spans="2:24">
      <c r="B67" t="s">
        <v>3111</v>
      </c>
      <c r="R67">
        <v>13679</v>
      </c>
      <c r="U67" s="138" t="s">
        <v>3112</v>
      </c>
      <c r="V67" s="50" t="s">
        <v>2684</v>
      </c>
      <c r="X67" t="s">
        <v>3113</v>
      </c>
    </row>
    <row r="68" spans="2:24">
      <c r="B68" t="s">
        <v>3114</v>
      </c>
      <c r="R68">
        <v>13697</v>
      </c>
      <c r="U68" s="139"/>
      <c r="V68" s="50" t="s">
        <v>3115</v>
      </c>
      <c r="X68" t="s">
        <v>3116</v>
      </c>
    </row>
    <row r="69" spans="2:24">
      <c r="B69" t="s">
        <v>3117</v>
      </c>
      <c r="R69">
        <v>13739</v>
      </c>
      <c r="U69" s="139"/>
      <c r="V69" s="50" t="s">
        <v>3118</v>
      </c>
      <c r="X69" t="s">
        <v>3119</v>
      </c>
    </row>
    <row r="70" spans="2:24">
      <c r="B70" t="s">
        <v>646</v>
      </c>
      <c r="R70">
        <v>13816</v>
      </c>
      <c r="U70" s="139"/>
      <c r="V70" s="50" t="s">
        <v>3120</v>
      </c>
      <c r="X70" t="s">
        <v>3121</v>
      </c>
    </row>
    <row r="71" spans="2:24">
      <c r="B71" t="s">
        <v>3122</v>
      </c>
      <c r="R71">
        <v>13827</v>
      </c>
      <c r="U71" s="139"/>
      <c r="V71" s="50" t="s">
        <v>3123</v>
      </c>
      <c r="X71" t="s">
        <v>3124</v>
      </c>
    </row>
    <row r="72" spans="2:24">
      <c r="B72" t="s">
        <v>3125</v>
      </c>
      <c r="R72">
        <v>13868</v>
      </c>
      <c r="U72" s="139"/>
      <c r="V72" s="50" t="s">
        <v>3126</v>
      </c>
      <c r="X72" t="s">
        <v>3127</v>
      </c>
    </row>
    <row r="73" spans="2:24">
      <c r="B73" t="s">
        <v>3128</v>
      </c>
      <c r="R73">
        <v>13962</v>
      </c>
      <c r="U73" s="139"/>
      <c r="V73" s="50" t="s">
        <v>3129</v>
      </c>
      <c r="X73" t="s">
        <v>3130</v>
      </c>
    </row>
    <row r="74" spans="2:24">
      <c r="B74" t="s">
        <v>3131</v>
      </c>
      <c r="R74">
        <v>14003</v>
      </c>
      <c r="U74" s="139"/>
      <c r="V74" s="50" t="s">
        <v>3132</v>
      </c>
      <c r="X74" t="s">
        <v>3133</v>
      </c>
    </row>
    <row r="75" spans="2:24">
      <c r="B75" t="s">
        <v>3134</v>
      </c>
      <c r="R75">
        <v>14070</v>
      </c>
      <c r="U75" s="139"/>
      <c r="V75" s="50" t="s">
        <v>3135</v>
      </c>
      <c r="X75" t="s">
        <v>3136</v>
      </c>
    </row>
    <row r="76" spans="2:24">
      <c r="B76" t="s">
        <v>552</v>
      </c>
      <c r="R76">
        <v>14085</v>
      </c>
      <c r="U76" s="139"/>
      <c r="V76" s="50" t="s">
        <v>3137</v>
      </c>
      <c r="X76" t="s">
        <v>3138</v>
      </c>
    </row>
    <row r="77" spans="2:24">
      <c r="B77" t="s">
        <v>3139</v>
      </c>
      <c r="R77">
        <v>14308</v>
      </c>
      <c r="X77" t="s">
        <v>3140</v>
      </c>
    </row>
    <row r="78" spans="2:24">
      <c r="B78" t="s">
        <v>3141</v>
      </c>
      <c r="R78">
        <v>14385</v>
      </c>
      <c r="X78" t="s">
        <v>3142</v>
      </c>
    </row>
    <row r="79" spans="2:24">
      <c r="B79" t="s">
        <v>3143</v>
      </c>
      <c r="R79">
        <v>14391</v>
      </c>
      <c r="X79" t="s">
        <v>3144</v>
      </c>
    </row>
    <row r="80" spans="2:24">
      <c r="B80" t="s">
        <v>3145</v>
      </c>
      <c r="R80">
        <v>14475</v>
      </c>
      <c r="X80" t="s">
        <v>2791</v>
      </c>
    </row>
    <row r="81" spans="2:24">
      <c r="B81" t="s">
        <v>3146</v>
      </c>
      <c r="R81">
        <v>14502</v>
      </c>
      <c r="X81" t="s">
        <v>3147</v>
      </c>
    </row>
    <row r="82" spans="2:24">
      <c r="B82" t="s">
        <v>3148</v>
      </c>
      <c r="R82">
        <v>14514</v>
      </c>
      <c r="X82" t="s">
        <v>3119</v>
      </c>
    </row>
    <row r="83" spans="2:24">
      <c r="B83" t="s">
        <v>3149</v>
      </c>
      <c r="R83">
        <v>14538</v>
      </c>
      <c r="X83" t="s">
        <v>3150</v>
      </c>
    </row>
    <row r="84" spans="2:24">
      <c r="B84" t="s">
        <v>2604</v>
      </c>
      <c r="R84">
        <v>14606</v>
      </c>
    </row>
    <row r="85" spans="2:24">
      <c r="B85" t="s">
        <v>3151</v>
      </c>
      <c r="R85">
        <v>14612</v>
      </c>
    </row>
    <row r="86" spans="2:24">
      <c r="B86" t="s">
        <v>3152</v>
      </c>
      <c r="R86">
        <v>14639</v>
      </c>
    </row>
    <row r="87" spans="2:24">
      <c r="B87" t="s">
        <v>3153</v>
      </c>
      <c r="R87">
        <v>14718</v>
      </c>
    </row>
    <row r="88" spans="2:24">
      <c r="B88" t="s">
        <v>3154</v>
      </c>
      <c r="R88">
        <v>14747</v>
      </c>
    </row>
    <row r="89" spans="2:24">
      <c r="B89" t="s">
        <v>3155</v>
      </c>
      <c r="R89">
        <v>14788</v>
      </c>
    </row>
    <row r="90" spans="2:24">
      <c r="B90" t="s">
        <v>3156</v>
      </c>
      <c r="R90">
        <v>14795</v>
      </c>
    </row>
    <row r="91" spans="2:24">
      <c r="B91" t="s">
        <v>3157</v>
      </c>
      <c r="R91">
        <v>14804</v>
      </c>
    </row>
    <row r="92" spans="2:24">
      <c r="B92" t="s">
        <v>3158</v>
      </c>
      <c r="R92">
        <v>14804</v>
      </c>
    </row>
    <row r="93" spans="2:24">
      <c r="B93" t="s">
        <v>3159</v>
      </c>
      <c r="R93">
        <v>14812</v>
      </c>
    </row>
    <row r="94" spans="2:24">
      <c r="B94" t="s">
        <v>3160</v>
      </c>
      <c r="R94">
        <v>14861</v>
      </c>
    </row>
    <row r="95" spans="2:24">
      <c r="B95" t="s">
        <v>3161</v>
      </c>
      <c r="R95">
        <v>14866</v>
      </c>
    </row>
    <row r="96" spans="2:24">
      <c r="B96" t="s">
        <v>3162</v>
      </c>
      <c r="R96">
        <v>15168</v>
      </c>
    </row>
    <row r="97" spans="2:18">
      <c r="B97" t="s">
        <v>3163</v>
      </c>
      <c r="R97">
        <v>15201</v>
      </c>
    </row>
    <row r="98" spans="2:18">
      <c r="B98" t="s">
        <v>3164</v>
      </c>
      <c r="R98">
        <v>15240</v>
      </c>
    </row>
    <row r="99" spans="2:18">
      <c r="B99" t="s">
        <v>3165</v>
      </c>
      <c r="R99">
        <v>15344</v>
      </c>
    </row>
    <row r="100" spans="2:18">
      <c r="B100" t="s">
        <v>3166</v>
      </c>
      <c r="R100">
        <v>15405</v>
      </c>
    </row>
    <row r="101" spans="2:18">
      <c r="B101" t="s">
        <v>3167</v>
      </c>
      <c r="R101">
        <v>15594</v>
      </c>
    </row>
    <row r="102" spans="2:18">
      <c r="B102" t="s">
        <v>3168</v>
      </c>
      <c r="R102">
        <v>15615</v>
      </c>
    </row>
    <row r="103" spans="2:18">
      <c r="B103" t="s">
        <v>3169</v>
      </c>
      <c r="R103">
        <v>10001</v>
      </c>
    </row>
    <row r="104" spans="2:18">
      <c r="B104" t="s">
        <v>3170</v>
      </c>
      <c r="R104">
        <v>25037</v>
      </c>
    </row>
    <row r="105" spans="2:18">
      <c r="B105" t="s">
        <v>3171</v>
      </c>
      <c r="R105">
        <v>11910</v>
      </c>
    </row>
    <row r="106" spans="2:18">
      <c r="B106" t="s">
        <v>3172</v>
      </c>
      <c r="R106">
        <v>14522</v>
      </c>
    </row>
    <row r="107" spans="2:18">
      <c r="B107" t="s">
        <v>3173</v>
      </c>
      <c r="R107">
        <v>11869</v>
      </c>
    </row>
    <row r="108" spans="2:18">
      <c r="B108" t="s">
        <v>3174</v>
      </c>
      <c r="R108">
        <v>13136</v>
      </c>
    </row>
    <row r="109" spans="2:18">
      <c r="B109" t="s">
        <v>3175</v>
      </c>
      <c r="R109">
        <v>11645</v>
      </c>
    </row>
    <row r="110" spans="2:18">
      <c r="B110" t="s">
        <v>3176</v>
      </c>
      <c r="R110">
        <v>14788</v>
      </c>
    </row>
    <row r="111" spans="2:18">
      <c r="B111" t="s">
        <v>3177</v>
      </c>
      <c r="R111">
        <v>14092</v>
      </c>
    </row>
    <row r="112" spans="2:18">
      <c r="B112" t="s">
        <v>3178</v>
      </c>
      <c r="R112">
        <v>13293</v>
      </c>
    </row>
    <row r="113" spans="2:18">
      <c r="B113" t="s">
        <v>3179</v>
      </c>
      <c r="R113">
        <v>15487</v>
      </c>
    </row>
    <row r="114" spans="2:18">
      <c r="B114" t="s">
        <v>3180</v>
      </c>
      <c r="R114">
        <v>13294</v>
      </c>
    </row>
    <row r="115" spans="2:18">
      <c r="B115" t="s">
        <v>3181</v>
      </c>
      <c r="R115">
        <v>13388</v>
      </c>
    </row>
    <row r="116" spans="2:18">
      <c r="B116" t="s">
        <v>3182</v>
      </c>
      <c r="R116">
        <v>13680</v>
      </c>
    </row>
    <row r="117" spans="2:18">
      <c r="B117" t="s">
        <v>3183</v>
      </c>
    </row>
    <row r="118" spans="2:18">
      <c r="B118" t="s">
        <v>3184</v>
      </c>
    </row>
    <row r="119" spans="2:18">
      <c r="B119" t="s">
        <v>3185</v>
      </c>
    </row>
    <row r="120" spans="2:18">
      <c r="B120" t="s">
        <v>3186</v>
      </c>
    </row>
    <row r="121" spans="2:18">
      <c r="B121" t="s">
        <v>3187</v>
      </c>
    </row>
    <row r="122" spans="2:18">
      <c r="B122" t="s">
        <v>3188</v>
      </c>
    </row>
    <row r="123" spans="2:18">
      <c r="B123" t="s">
        <v>3189</v>
      </c>
    </row>
    <row r="124" spans="2:18">
      <c r="B124" t="s">
        <v>3190</v>
      </c>
    </row>
    <row r="125" spans="2:18">
      <c r="B125" t="s">
        <v>3191</v>
      </c>
    </row>
    <row r="126" spans="2:18">
      <c r="B126" t="s">
        <v>3192</v>
      </c>
    </row>
    <row r="127" spans="2:18">
      <c r="B127" t="s">
        <v>3193</v>
      </c>
    </row>
    <row r="128" spans="2:18">
      <c r="B128" t="s">
        <v>3194</v>
      </c>
    </row>
    <row r="129" spans="2:2">
      <c r="B129" t="s">
        <v>3195</v>
      </c>
    </row>
    <row r="130" spans="2:2">
      <c r="B130" t="s">
        <v>3196</v>
      </c>
    </row>
    <row r="131" spans="2:2">
      <c r="B131" t="s">
        <v>3197</v>
      </c>
    </row>
    <row r="132" spans="2:2">
      <c r="B132" t="s">
        <v>3198</v>
      </c>
    </row>
    <row r="133" spans="2:2">
      <c r="B133" t="s">
        <v>3199</v>
      </c>
    </row>
    <row r="134" spans="2:2">
      <c r="B134" t="s">
        <v>3200</v>
      </c>
    </row>
    <row r="135" spans="2:2">
      <c r="B135" t="s">
        <v>3201</v>
      </c>
    </row>
    <row r="136" spans="2:2">
      <c r="B136" t="s">
        <v>3202</v>
      </c>
    </row>
    <row r="137" spans="2:2">
      <c r="B137" t="s">
        <v>3203</v>
      </c>
    </row>
    <row r="138" spans="2:2">
      <c r="B138" t="s">
        <v>3204</v>
      </c>
    </row>
    <row r="139" spans="2:2">
      <c r="B139" t="s">
        <v>3205</v>
      </c>
    </row>
    <row r="140" spans="2:2">
      <c r="B140" t="s">
        <v>3206</v>
      </c>
    </row>
    <row r="141" spans="2:2">
      <c r="B141" t="s">
        <v>3207</v>
      </c>
    </row>
    <row r="142" spans="2:2">
      <c r="B142" t="s">
        <v>3208</v>
      </c>
    </row>
    <row r="143" spans="2:2">
      <c r="B143" t="s">
        <v>3209</v>
      </c>
    </row>
    <row r="144" spans="2:2">
      <c r="B144" t="s">
        <v>3210</v>
      </c>
    </row>
    <row r="145" spans="2:2">
      <c r="B145" t="s">
        <v>3211</v>
      </c>
    </row>
    <row r="146" spans="2:2">
      <c r="B146" t="s">
        <v>3212</v>
      </c>
    </row>
    <row r="147" spans="2:2">
      <c r="B147" t="s">
        <v>3213</v>
      </c>
    </row>
    <row r="148" spans="2:2">
      <c r="B148" t="s">
        <v>3214</v>
      </c>
    </row>
    <row r="149" spans="2:2">
      <c r="B149" t="s">
        <v>3215</v>
      </c>
    </row>
    <row r="150" spans="2:2">
      <c r="B150" t="s">
        <v>3216</v>
      </c>
    </row>
    <row r="151" spans="2:2">
      <c r="B151" t="s">
        <v>3217</v>
      </c>
    </row>
    <row r="152" spans="2:2">
      <c r="B152" t="s">
        <v>3218</v>
      </c>
    </row>
    <row r="153" spans="2:2">
      <c r="B153" t="s">
        <v>3219</v>
      </c>
    </row>
    <row r="154" spans="2:2">
      <c r="B154" t="s">
        <v>3220</v>
      </c>
    </row>
    <row r="155" spans="2:2">
      <c r="B155" t="s">
        <v>59</v>
      </c>
    </row>
    <row r="156" spans="2:2">
      <c r="B156" t="s">
        <v>3221</v>
      </c>
    </row>
    <row r="157" spans="2:2">
      <c r="B157" t="s">
        <v>3222</v>
      </c>
    </row>
    <row r="158" spans="2:2">
      <c r="B158" t="s">
        <v>246</v>
      </c>
    </row>
    <row r="159" spans="2:2">
      <c r="B159" t="s">
        <v>3223</v>
      </c>
    </row>
    <row r="160" spans="2:2">
      <c r="B160" t="s">
        <v>3224</v>
      </c>
    </row>
    <row r="161" spans="2:2">
      <c r="B161" t="s">
        <v>3225</v>
      </c>
    </row>
    <row r="162" spans="2:2">
      <c r="B162" t="s">
        <v>3226</v>
      </c>
    </row>
    <row r="163" spans="2:2">
      <c r="B163" t="s">
        <v>3227</v>
      </c>
    </row>
    <row r="164" spans="2:2">
      <c r="B164" t="s">
        <v>3228</v>
      </c>
    </row>
    <row r="165" spans="2:2">
      <c r="B165" t="s">
        <v>3229</v>
      </c>
    </row>
    <row r="166" spans="2:2">
      <c r="B166" t="s">
        <v>3230</v>
      </c>
    </row>
    <row r="167" spans="2:2">
      <c r="B167" t="s">
        <v>300</v>
      </c>
    </row>
    <row r="168" spans="2:2">
      <c r="B168" t="s">
        <v>3231</v>
      </c>
    </row>
    <row r="169" spans="2:2">
      <c r="B169" t="s">
        <v>3232</v>
      </c>
    </row>
    <row r="170" spans="2:2">
      <c r="B170" t="s">
        <v>3233</v>
      </c>
    </row>
    <row r="171" spans="2:2">
      <c r="B171" t="s">
        <v>3234</v>
      </c>
    </row>
    <row r="172" spans="2:2">
      <c r="B172" t="s">
        <v>3235</v>
      </c>
    </row>
    <row r="173" spans="2:2">
      <c r="B173" t="s">
        <v>3236</v>
      </c>
    </row>
    <row r="174" spans="2:2">
      <c r="B174" t="s">
        <v>3237</v>
      </c>
    </row>
    <row r="175" spans="2:2">
      <c r="B175" t="s">
        <v>3238</v>
      </c>
    </row>
    <row r="176" spans="2:2">
      <c r="B176" t="s">
        <v>3239</v>
      </c>
    </row>
    <row r="177" spans="2:2">
      <c r="B177" t="s">
        <v>3240</v>
      </c>
    </row>
    <row r="178" spans="2:2">
      <c r="B178" t="s">
        <v>3241</v>
      </c>
    </row>
    <row r="179" spans="2:2">
      <c r="B179" t="s">
        <v>1618</v>
      </c>
    </row>
    <row r="180" spans="2:2">
      <c r="B180" t="s">
        <v>3242</v>
      </c>
    </row>
    <row r="181" spans="2:2">
      <c r="B181" t="s">
        <v>3243</v>
      </c>
    </row>
    <row r="182" spans="2:2">
      <c r="B182" t="s">
        <v>3244</v>
      </c>
    </row>
    <row r="183" spans="2:2">
      <c r="B183" t="s">
        <v>3245</v>
      </c>
    </row>
    <row r="184" spans="2:2">
      <c r="B184" t="s">
        <v>3246</v>
      </c>
    </row>
    <row r="185" spans="2:2">
      <c r="B185" t="s">
        <v>3247</v>
      </c>
    </row>
    <row r="186" spans="2:2">
      <c r="B186" t="s">
        <v>3248</v>
      </c>
    </row>
    <row r="187" spans="2:2">
      <c r="B187" t="s">
        <v>3249</v>
      </c>
    </row>
    <row r="188" spans="2:2">
      <c r="B188" t="s">
        <v>3250</v>
      </c>
    </row>
    <row r="189" spans="2:2">
      <c r="B189" t="s">
        <v>3251</v>
      </c>
    </row>
    <row r="190" spans="2:2">
      <c r="B190" t="s">
        <v>3252</v>
      </c>
    </row>
    <row r="191" spans="2:2">
      <c r="B191" t="s">
        <v>3253</v>
      </c>
    </row>
    <row r="192" spans="2:2">
      <c r="B192" t="s">
        <v>3254</v>
      </c>
    </row>
    <row r="193" spans="2:2">
      <c r="B193" t="s">
        <v>3255</v>
      </c>
    </row>
    <row r="194" spans="2:2">
      <c r="B194" t="s">
        <v>3256</v>
      </c>
    </row>
    <row r="195" spans="2:2">
      <c r="B195" t="s">
        <v>3257</v>
      </c>
    </row>
    <row r="196" spans="2:2">
      <c r="B196" t="s">
        <v>3258</v>
      </c>
    </row>
    <row r="197" spans="2:2">
      <c r="B197" t="s">
        <v>3259</v>
      </c>
    </row>
    <row r="198" spans="2:2">
      <c r="B198" t="s">
        <v>3260</v>
      </c>
    </row>
    <row r="199" spans="2:2">
      <c r="B199" t="s">
        <v>3261</v>
      </c>
    </row>
    <row r="200" spans="2:2">
      <c r="B200" t="s">
        <v>3262</v>
      </c>
    </row>
    <row r="201" spans="2:2">
      <c r="B201" t="s">
        <v>3263</v>
      </c>
    </row>
    <row r="202" spans="2:2">
      <c r="B202" t="s">
        <v>3264</v>
      </c>
    </row>
    <row r="203" spans="2:2">
      <c r="B203" t="s">
        <v>3265</v>
      </c>
    </row>
    <row r="204" spans="2:2">
      <c r="B204" t="s">
        <v>3266</v>
      </c>
    </row>
    <row r="205" spans="2:2">
      <c r="B205" t="s">
        <v>3267</v>
      </c>
    </row>
    <row r="206" spans="2:2">
      <c r="B206" t="s">
        <v>3268</v>
      </c>
    </row>
    <row r="207" spans="2:2">
      <c r="B207" t="s">
        <v>3269</v>
      </c>
    </row>
    <row r="208" spans="2:2">
      <c r="B208" t="s">
        <v>3270</v>
      </c>
    </row>
    <row r="209" spans="2:2">
      <c r="B209" t="s">
        <v>3271</v>
      </c>
    </row>
    <row r="210" spans="2:2">
      <c r="B210" t="s">
        <v>3272</v>
      </c>
    </row>
    <row r="211" spans="2:2">
      <c r="B211" t="s">
        <v>1029</v>
      </c>
    </row>
    <row r="212" spans="2:2">
      <c r="B212" t="s">
        <v>3273</v>
      </c>
    </row>
    <row r="213" spans="2:2">
      <c r="B213" t="s">
        <v>3274</v>
      </c>
    </row>
    <row r="214" spans="2:2">
      <c r="B214" t="s">
        <v>3275</v>
      </c>
    </row>
    <row r="215" spans="2:2">
      <c r="B215" t="s">
        <v>3276</v>
      </c>
    </row>
    <row r="216" spans="2:2">
      <c r="B216" t="s">
        <v>193</v>
      </c>
    </row>
    <row r="217" spans="2:2">
      <c r="B217" t="s">
        <v>3277</v>
      </c>
    </row>
    <row r="218" spans="2:2">
      <c r="B218" t="s">
        <v>3278</v>
      </c>
    </row>
    <row r="219" spans="2:2">
      <c r="B219" t="s">
        <v>3279</v>
      </c>
    </row>
    <row r="220" spans="2:2">
      <c r="B220" t="s">
        <v>3280</v>
      </c>
    </row>
    <row r="221" spans="2:2">
      <c r="B221" t="s">
        <v>3281</v>
      </c>
    </row>
    <row r="222" spans="2:2">
      <c r="B222" t="s">
        <v>3282</v>
      </c>
    </row>
    <row r="223" spans="2:2">
      <c r="B223" t="s">
        <v>3283</v>
      </c>
    </row>
    <row r="224" spans="2:2">
      <c r="B224" t="s">
        <v>3284</v>
      </c>
    </row>
    <row r="225" spans="2:2">
      <c r="B225" t="s">
        <v>3285</v>
      </c>
    </row>
    <row r="226" spans="2:2">
      <c r="B226" t="s">
        <v>3286</v>
      </c>
    </row>
    <row r="227" spans="2:2">
      <c r="B227" t="s">
        <v>3287</v>
      </c>
    </row>
    <row r="228" spans="2:2">
      <c r="B228" t="s">
        <v>3288</v>
      </c>
    </row>
    <row r="229" spans="2:2">
      <c r="B229" t="s">
        <v>3289</v>
      </c>
    </row>
    <row r="230" spans="2:2">
      <c r="B230" t="s">
        <v>3290</v>
      </c>
    </row>
    <row r="231" spans="2:2">
      <c r="B231" t="s">
        <v>3291</v>
      </c>
    </row>
    <row r="232" spans="2:2">
      <c r="B232" t="s">
        <v>3292</v>
      </c>
    </row>
    <row r="233" spans="2:2">
      <c r="B233" t="s">
        <v>3293</v>
      </c>
    </row>
    <row r="234" spans="2:2">
      <c r="B234" t="s">
        <v>3294</v>
      </c>
    </row>
    <row r="235" spans="2:2">
      <c r="B235" t="s">
        <v>3295</v>
      </c>
    </row>
    <row r="236" spans="2:2">
      <c r="B236" t="s">
        <v>517</v>
      </c>
    </row>
    <row r="237" spans="2:2">
      <c r="B237" t="s">
        <v>517</v>
      </c>
    </row>
    <row r="238" spans="2:2">
      <c r="B238" t="s">
        <v>517</v>
      </c>
    </row>
    <row r="239" spans="2:2">
      <c r="B239" t="s">
        <v>517</v>
      </c>
    </row>
    <row r="240" spans="2:2">
      <c r="B240" t="s">
        <v>517</v>
      </c>
    </row>
    <row r="241" spans="2:2">
      <c r="B241" t="s">
        <v>3296</v>
      </c>
    </row>
    <row r="242" spans="2:2">
      <c r="B242" t="s">
        <v>175</v>
      </c>
    </row>
    <row r="243" spans="2:2">
      <c r="B243" t="s">
        <v>3297</v>
      </c>
    </row>
    <row r="244" spans="2:2">
      <c r="B244" t="s">
        <v>3298</v>
      </c>
    </row>
    <row r="245" spans="2:2">
      <c r="B245" t="s">
        <v>3299</v>
      </c>
    </row>
    <row r="246" spans="2:2">
      <c r="B246" t="s">
        <v>3300</v>
      </c>
    </row>
    <row r="247" spans="2:2">
      <c r="B247" t="s">
        <v>3301</v>
      </c>
    </row>
    <row r="248" spans="2:2">
      <c r="B248" t="s">
        <v>3302</v>
      </c>
    </row>
    <row r="249" spans="2:2">
      <c r="B249" t="s">
        <v>3303</v>
      </c>
    </row>
    <row r="250" spans="2:2">
      <c r="B250" t="s">
        <v>3304</v>
      </c>
    </row>
    <row r="251" spans="2:2">
      <c r="B251" t="s">
        <v>3305</v>
      </c>
    </row>
    <row r="252" spans="2:2">
      <c r="B252" t="s">
        <v>3306</v>
      </c>
    </row>
    <row r="253" spans="2:2">
      <c r="B253" t="s">
        <v>3307</v>
      </c>
    </row>
    <row r="254" spans="2:2">
      <c r="B254" t="s">
        <v>3308</v>
      </c>
    </row>
    <row r="255" spans="2:2">
      <c r="B255" t="s">
        <v>3309</v>
      </c>
    </row>
  </sheetData>
  <mergeCells count="9">
    <mergeCell ref="U57:U62"/>
    <mergeCell ref="U64:U65"/>
    <mergeCell ref="U67:U76"/>
    <mergeCell ref="U2:U9"/>
    <mergeCell ref="U11:U15"/>
    <mergeCell ref="U17:U21"/>
    <mergeCell ref="U23:U27"/>
    <mergeCell ref="U29:U41"/>
    <mergeCell ref="U43:U5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3A70-FE16-4047-A6FA-BCCD1113A78A}">
  <sheetPr codeName="Blad6"/>
  <dimension ref="A1:F8"/>
  <sheetViews>
    <sheetView zoomScale="115" zoomScaleNormal="115" workbookViewId="0">
      <pane ySplit="1" topLeftCell="A2" activePane="bottomLeft" state="frozen"/>
      <selection pane="bottomLeft" activeCell="C25" sqref="C25"/>
    </sheetView>
  </sheetViews>
  <sheetFormatPr defaultColWidth="8.85546875" defaultRowHeight="15"/>
  <cols>
    <col min="1" max="1" width="26.7109375" customWidth="1"/>
    <col min="2" max="2" width="20.42578125" customWidth="1"/>
    <col min="3" max="3" width="31.7109375" customWidth="1"/>
    <col min="4" max="4" width="13.42578125" customWidth="1"/>
    <col min="5" max="5" width="20.28515625" bestFit="1" customWidth="1"/>
    <col min="6" max="6" width="47.7109375" bestFit="1" customWidth="1"/>
  </cols>
  <sheetData>
    <row r="1" spans="1:6" s="49" customFormat="1" ht="29.25" customHeight="1">
      <c r="A1" s="48" t="s">
        <v>3310</v>
      </c>
      <c r="B1" s="48" t="s">
        <v>3311</v>
      </c>
      <c r="C1" s="48" t="s">
        <v>3312</v>
      </c>
      <c r="D1" s="48" t="s">
        <v>2481</v>
      </c>
      <c r="E1" s="48" t="s">
        <v>3313</v>
      </c>
      <c r="F1" s="48" t="s">
        <v>2656</v>
      </c>
    </row>
    <row r="2" spans="1:6">
      <c r="A2" s="1" t="s">
        <v>177</v>
      </c>
      <c r="B2" s="1" t="s">
        <v>3314</v>
      </c>
      <c r="C2" s="1" t="s">
        <v>3315</v>
      </c>
      <c r="D2" s="1" t="s">
        <v>1455</v>
      </c>
      <c r="E2" s="1">
        <v>10</v>
      </c>
      <c r="F2" s="1" t="s">
        <v>3316</v>
      </c>
    </row>
    <row r="3" spans="1:6">
      <c r="A3" s="1" t="s">
        <v>2685</v>
      </c>
      <c r="B3" s="1" t="s">
        <v>3317</v>
      </c>
      <c r="C3" s="1" t="s">
        <v>3318</v>
      </c>
      <c r="D3" s="1" t="s">
        <v>1455</v>
      </c>
      <c r="E3" s="1">
        <v>15</v>
      </c>
      <c r="F3" s="1" t="s">
        <v>3319</v>
      </c>
    </row>
    <row r="4" spans="1:6">
      <c r="A4" s="1" t="s">
        <v>653</v>
      </c>
      <c r="B4" s="1" t="s">
        <v>3320</v>
      </c>
      <c r="C4" s="1" t="s">
        <v>3321</v>
      </c>
      <c r="D4" s="1" t="s">
        <v>1455</v>
      </c>
      <c r="E4" s="1">
        <v>15</v>
      </c>
      <c r="F4" s="1" t="s">
        <v>3319</v>
      </c>
    </row>
    <row r="5" spans="1:6">
      <c r="A5" s="1" t="s">
        <v>2727</v>
      </c>
      <c r="B5" s="1" t="s">
        <v>3322</v>
      </c>
      <c r="C5" s="1" t="s">
        <v>3323</v>
      </c>
      <c r="D5" s="1" t="s">
        <v>1455</v>
      </c>
      <c r="E5" s="1">
        <v>1</v>
      </c>
      <c r="F5" s="1" t="s">
        <v>3324</v>
      </c>
    </row>
    <row r="6" spans="1:6">
      <c r="A6" s="1" t="s">
        <v>214</v>
      </c>
      <c r="B6" s="1" t="s">
        <v>3325</v>
      </c>
      <c r="C6" s="1" t="s">
        <v>3326</v>
      </c>
      <c r="D6" s="1" t="s">
        <v>1455</v>
      </c>
      <c r="E6" s="1">
        <v>20</v>
      </c>
      <c r="F6" s="1" t="s">
        <v>3316</v>
      </c>
    </row>
    <row r="7" spans="1:6">
      <c r="A7" s="1" t="s">
        <v>702</v>
      </c>
      <c r="B7" s="1" t="s">
        <v>3327</v>
      </c>
      <c r="C7" s="1" t="s">
        <v>3328</v>
      </c>
      <c r="D7" s="1" t="s">
        <v>1455</v>
      </c>
      <c r="E7" s="1">
        <v>2</v>
      </c>
      <c r="F7" s="1" t="s">
        <v>3329</v>
      </c>
    </row>
    <row r="8" spans="1:6">
      <c r="A8" s="1" t="s">
        <v>195</v>
      </c>
      <c r="B8" s="1" t="s">
        <v>3330</v>
      </c>
      <c r="C8" s="1" t="s">
        <v>3331</v>
      </c>
      <c r="D8" s="1" t="s">
        <v>1455</v>
      </c>
      <c r="E8" s="1">
        <v>30</v>
      </c>
      <c r="F8" s="1" t="s">
        <v>3319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D8BD-A91B-49F3-80C7-785A49E36750}">
  <sheetPr codeName="Blad9"/>
  <dimension ref="A1:X231"/>
  <sheetViews>
    <sheetView tabSelected="1" workbookViewId="0">
      <selection activeCell="R13" sqref="R13"/>
    </sheetView>
  </sheetViews>
  <sheetFormatPr defaultColWidth="8.85546875" defaultRowHeight="15"/>
  <cols>
    <col min="1" max="1" width="11.7109375" style="60" customWidth="1"/>
    <col min="2" max="2" width="11.7109375" customWidth="1"/>
    <col min="3" max="3" width="3.7109375" style="65" customWidth="1"/>
    <col min="4" max="4" width="11.7109375" style="60" customWidth="1"/>
    <col min="5" max="5" width="14.5703125" customWidth="1"/>
    <col min="6" max="6" width="3.7109375" style="65" customWidth="1"/>
    <col min="7" max="7" width="11.7109375" style="60" customWidth="1"/>
    <col min="8" max="8" width="16.28515625" customWidth="1"/>
    <col min="9" max="9" width="3.7109375" style="65" customWidth="1"/>
    <col min="10" max="10" width="11.7109375" style="60" customWidth="1"/>
    <col min="11" max="11" width="11.7109375" customWidth="1"/>
    <col min="12" max="12" width="3.7109375" style="65" customWidth="1"/>
    <col min="13" max="13" width="11.7109375" style="60" customWidth="1"/>
    <col min="14" max="14" width="17.42578125" bestFit="1" customWidth="1"/>
    <col min="15" max="15" width="3.7109375" style="65" customWidth="1"/>
    <col min="16" max="16" width="15" style="60" customWidth="1"/>
    <col min="17" max="17" width="15.7109375" style="60" customWidth="1"/>
    <col min="18" max="18" width="3.7109375" style="65" customWidth="1"/>
    <col min="19" max="19" width="27.28515625" style="60" bestFit="1" customWidth="1"/>
    <col min="20" max="20" width="11.7109375" customWidth="1"/>
    <col min="21" max="21" width="3.7109375" style="65" customWidth="1"/>
    <col min="22" max="22" width="22.85546875" customWidth="1"/>
    <col min="23" max="23" width="34.7109375" customWidth="1"/>
    <col min="24" max="24" width="3.7109375" style="65" customWidth="1"/>
  </cols>
  <sheetData>
    <row r="1" spans="1:24" s="63" customFormat="1" ht="24" customHeight="1">
      <c r="A1" s="144" t="s">
        <v>3332</v>
      </c>
      <c r="B1" s="144"/>
      <c r="C1" s="64"/>
      <c r="D1" s="144" t="s">
        <v>3333</v>
      </c>
      <c r="E1" s="144"/>
      <c r="F1" s="64"/>
      <c r="G1" s="144" t="s">
        <v>3334</v>
      </c>
      <c r="H1" s="144"/>
      <c r="I1" s="64"/>
      <c r="J1" s="144" t="s">
        <v>3335</v>
      </c>
      <c r="K1" s="144"/>
      <c r="L1" s="64"/>
      <c r="M1" s="144" t="s">
        <v>3336</v>
      </c>
      <c r="N1" s="144"/>
      <c r="O1" s="64"/>
      <c r="P1" s="143" t="s">
        <v>3337</v>
      </c>
      <c r="Q1" s="143"/>
      <c r="R1" s="64"/>
      <c r="S1" s="144" t="s">
        <v>149</v>
      </c>
      <c r="T1" s="144"/>
      <c r="U1" s="64"/>
      <c r="V1" s="143" t="s">
        <v>2651</v>
      </c>
      <c r="W1" s="143"/>
      <c r="X1" s="64"/>
    </row>
    <row r="2" spans="1:24" ht="45">
      <c r="A2" s="61" t="s">
        <v>57</v>
      </c>
      <c r="B2" s="62" t="s">
        <v>2649</v>
      </c>
      <c r="D2" s="61" t="s">
        <v>3338</v>
      </c>
      <c r="E2" s="62" t="s">
        <v>2632</v>
      </c>
      <c r="G2" s="61" t="s">
        <v>54</v>
      </c>
      <c r="H2" s="62" t="s">
        <v>152</v>
      </c>
      <c r="J2" s="61" t="s">
        <v>3339</v>
      </c>
      <c r="K2" s="62" t="s">
        <v>1441</v>
      </c>
      <c r="M2" s="61" t="s">
        <v>81</v>
      </c>
      <c r="N2" s="62" t="s">
        <v>1445</v>
      </c>
      <c r="P2" s="100" t="s">
        <v>3340</v>
      </c>
      <c r="Q2" s="100" t="s">
        <v>3341</v>
      </c>
      <c r="S2" s="61" t="s">
        <v>3342</v>
      </c>
      <c r="T2" s="62" t="s">
        <v>149</v>
      </c>
      <c r="V2" s="62" t="s">
        <v>1455</v>
      </c>
      <c r="W2" s="62" t="s">
        <v>3343</v>
      </c>
    </row>
    <row r="3" spans="1:24">
      <c r="A3" s="60">
        <v>0</v>
      </c>
      <c r="B3" t="s">
        <v>179</v>
      </c>
      <c r="D3" s="60" t="s">
        <v>3344</v>
      </c>
      <c r="E3" t="s">
        <v>177</v>
      </c>
      <c r="G3" s="60" t="s">
        <v>3345</v>
      </c>
      <c r="H3" t="s">
        <v>196</v>
      </c>
      <c r="J3" s="60">
        <v>0</v>
      </c>
      <c r="K3" t="s">
        <v>1449</v>
      </c>
      <c r="M3" s="60" t="s">
        <v>3346</v>
      </c>
      <c r="N3" t="s">
        <v>1451</v>
      </c>
      <c r="P3" s="60" t="s">
        <v>3347</v>
      </c>
      <c r="Q3" s="60" t="s">
        <v>1949</v>
      </c>
      <c r="S3" s="60" t="s">
        <v>3348</v>
      </c>
      <c r="T3" t="s">
        <v>169</v>
      </c>
      <c r="W3" t="s">
        <v>1952</v>
      </c>
    </row>
    <row r="4" spans="1:24">
      <c r="A4" s="60">
        <v>11</v>
      </c>
      <c r="B4" t="s">
        <v>239</v>
      </c>
      <c r="D4" s="60">
        <v>1</v>
      </c>
      <c r="E4" t="s">
        <v>177</v>
      </c>
      <c r="G4" s="60" t="s">
        <v>3005</v>
      </c>
      <c r="H4" t="s">
        <v>196</v>
      </c>
      <c r="M4" s="60" t="s">
        <v>3349</v>
      </c>
      <c r="N4" t="s">
        <v>1505</v>
      </c>
      <c r="P4" s="60" t="s">
        <v>1999</v>
      </c>
      <c r="Q4" s="60" t="s">
        <v>1947</v>
      </c>
      <c r="S4" s="60" t="s">
        <v>3350</v>
      </c>
      <c r="T4" t="s">
        <v>169</v>
      </c>
      <c r="V4" s="121" t="s">
        <v>3351</v>
      </c>
      <c r="W4" t="s">
        <v>1965</v>
      </c>
    </row>
    <row r="5" spans="1:24">
      <c r="A5" s="60">
        <v>20</v>
      </c>
      <c r="B5" t="s">
        <v>302</v>
      </c>
      <c r="D5" s="60">
        <v>15</v>
      </c>
      <c r="E5" t="s">
        <v>653</v>
      </c>
      <c r="P5" s="60" t="s">
        <v>3352</v>
      </c>
      <c r="Q5" s="60" t="s">
        <v>1947</v>
      </c>
      <c r="S5" s="60" t="s">
        <v>3353</v>
      </c>
      <c r="T5" t="s">
        <v>169</v>
      </c>
      <c r="W5" t="s">
        <v>2713</v>
      </c>
    </row>
    <row r="6" spans="1:24">
      <c r="D6" s="60">
        <v>0</v>
      </c>
      <c r="E6" t="s">
        <v>702</v>
      </c>
      <c r="P6" s="60" t="s">
        <v>3354</v>
      </c>
      <c r="Q6" s="60" t="s">
        <v>2288</v>
      </c>
      <c r="S6" s="60" t="s">
        <v>3355</v>
      </c>
      <c r="T6" t="s">
        <v>199</v>
      </c>
      <c r="V6" s="122" t="s">
        <v>3356</v>
      </c>
      <c r="W6" t="s">
        <v>1457</v>
      </c>
    </row>
    <row r="7" spans="1:24">
      <c r="D7" s="60">
        <v>2</v>
      </c>
      <c r="E7" t="s">
        <v>214</v>
      </c>
      <c r="P7" s="60" t="s">
        <v>3357</v>
      </c>
      <c r="Q7" s="60" t="s">
        <v>1947</v>
      </c>
      <c r="S7" s="60" t="s">
        <v>3358</v>
      </c>
      <c r="T7" t="s">
        <v>199</v>
      </c>
      <c r="W7" t="s">
        <v>120</v>
      </c>
    </row>
    <row r="8" spans="1:24">
      <c r="D8" s="60">
        <v>31</v>
      </c>
      <c r="E8" t="s">
        <v>195</v>
      </c>
      <c r="P8" s="60" t="s">
        <v>3359</v>
      </c>
      <c r="Q8" s="60" t="s">
        <v>1947</v>
      </c>
      <c r="S8" s="60" t="s">
        <v>3360</v>
      </c>
      <c r="T8" t="s">
        <v>199</v>
      </c>
      <c r="W8" t="s">
        <v>2776</v>
      </c>
    </row>
    <row r="9" spans="1:24">
      <c r="D9" s="60">
        <v>30</v>
      </c>
      <c r="E9" t="s">
        <v>195</v>
      </c>
      <c r="P9" s="60" t="s">
        <v>3361</v>
      </c>
      <c r="Q9" s="60" t="s">
        <v>1947</v>
      </c>
      <c r="W9" t="s">
        <v>2794</v>
      </c>
    </row>
    <row r="10" spans="1:24">
      <c r="P10" s="60" t="s">
        <v>3362</v>
      </c>
      <c r="Q10" s="60" t="s">
        <v>2290</v>
      </c>
      <c r="W10" t="s">
        <v>2799</v>
      </c>
    </row>
    <row r="11" spans="1:24">
      <c r="P11" s="60" t="s">
        <v>3363</v>
      </c>
      <c r="Q11" s="60" t="s">
        <v>2290</v>
      </c>
      <c r="S11"/>
      <c r="W11" t="s">
        <v>2829</v>
      </c>
    </row>
    <row r="12" spans="1:24">
      <c r="P12" s="60" t="s">
        <v>3364</v>
      </c>
      <c r="Q12" s="60" t="s">
        <v>1949</v>
      </c>
      <c r="S12"/>
      <c r="W12" t="s">
        <v>2847</v>
      </c>
    </row>
    <row r="13" spans="1:24">
      <c r="P13" s="60" t="s">
        <v>2038</v>
      </c>
      <c r="Q13" s="60" t="s">
        <v>1947</v>
      </c>
      <c r="S13"/>
      <c r="W13" t="s">
        <v>2862</v>
      </c>
    </row>
    <row r="14" spans="1:24">
      <c r="S14"/>
      <c r="V14" s="122" t="s">
        <v>3365</v>
      </c>
      <c r="W14" t="s">
        <v>1957</v>
      </c>
    </row>
    <row r="15" spans="1:24">
      <c r="S15"/>
      <c r="V15" s="121" t="s">
        <v>2253</v>
      </c>
      <c r="W15" t="s">
        <v>1957</v>
      </c>
    </row>
    <row r="16" spans="1:24">
      <c r="S16"/>
      <c r="V16" s="121" t="s">
        <v>2198</v>
      </c>
      <c r="W16" t="s">
        <v>33</v>
      </c>
    </row>
    <row r="17" spans="19:23">
      <c r="S17"/>
      <c r="W17" t="s">
        <v>2742</v>
      </c>
    </row>
    <row r="18" spans="19:23">
      <c r="S18"/>
      <c r="V18" s="124" t="s">
        <v>3366</v>
      </c>
      <c r="W18" t="s">
        <v>2780</v>
      </c>
    </row>
    <row r="19" spans="19:23">
      <c r="S19"/>
      <c r="W19" t="s">
        <v>2914</v>
      </c>
    </row>
    <row r="20" spans="19:23">
      <c r="S20"/>
      <c r="V20" s="121" t="s">
        <v>3367</v>
      </c>
      <c r="W20" t="s">
        <v>2007</v>
      </c>
    </row>
    <row r="21" spans="19:23">
      <c r="S21"/>
      <c r="V21" s="121" t="s">
        <v>3368</v>
      </c>
      <c r="W21" t="s">
        <v>2007</v>
      </c>
    </row>
    <row r="22" spans="19:23">
      <c r="S22"/>
      <c r="W22" t="s">
        <v>2929</v>
      </c>
    </row>
    <row r="23" spans="19:23">
      <c r="S23"/>
      <c r="W23" t="s">
        <v>2936</v>
      </c>
    </row>
    <row r="24" spans="19:23">
      <c r="S24"/>
      <c r="W24" t="s">
        <v>2943</v>
      </c>
    </row>
    <row r="25" spans="19:23">
      <c r="S25"/>
      <c r="W25" t="s">
        <v>2949</v>
      </c>
    </row>
    <row r="26" spans="19:23">
      <c r="S26"/>
      <c r="W26" t="s">
        <v>27</v>
      </c>
    </row>
    <row r="27" spans="19:23">
      <c r="S27"/>
      <c r="W27" t="s">
        <v>2963</v>
      </c>
    </row>
    <row r="28" spans="19:23">
      <c r="S28"/>
    </row>
    <row r="29" spans="19:23">
      <c r="S29"/>
    </row>
    <row r="30" spans="19:23">
      <c r="S30"/>
      <c r="V30" s="123" t="s">
        <v>3369</v>
      </c>
    </row>
    <row r="31" spans="19:23">
      <c r="S31"/>
      <c r="V31" s="121" t="s">
        <v>3367</v>
      </c>
    </row>
    <row r="32" spans="19:23">
      <c r="S32"/>
      <c r="V32" s="121" t="s">
        <v>2198</v>
      </c>
    </row>
    <row r="33" spans="19:22">
      <c r="S33"/>
      <c r="V33" s="121" t="s">
        <v>3351</v>
      </c>
    </row>
    <row r="34" spans="19:22">
      <c r="S34"/>
      <c r="V34" s="124" t="s">
        <v>3366</v>
      </c>
    </row>
    <row r="35" spans="19:22">
      <c r="S35"/>
    </row>
    <row r="36" spans="19:22">
      <c r="S36"/>
      <c r="V36" s="125" t="s">
        <v>3370</v>
      </c>
    </row>
    <row r="37" spans="19:22">
      <c r="S37"/>
      <c r="V37" s="122" t="s">
        <v>3371</v>
      </c>
    </row>
    <row r="38" spans="19:22">
      <c r="S38"/>
      <c r="V38" s="122" t="s">
        <v>3372</v>
      </c>
    </row>
    <row r="39" spans="19:22">
      <c r="S39"/>
      <c r="V39" s="122" t="s">
        <v>3373</v>
      </c>
    </row>
    <row r="40" spans="19:22">
      <c r="S40"/>
      <c r="V40" s="122" t="s">
        <v>3374</v>
      </c>
    </row>
    <row r="41" spans="19:22">
      <c r="S41"/>
    </row>
    <row r="42" spans="19:22">
      <c r="S42"/>
    </row>
    <row r="43" spans="19:22">
      <c r="S43"/>
    </row>
    <row r="44" spans="19:22">
      <c r="S44"/>
    </row>
    <row r="45" spans="19:22">
      <c r="S45"/>
    </row>
    <row r="46" spans="19:22">
      <c r="S46"/>
    </row>
    <row r="47" spans="19:22">
      <c r="S47"/>
    </row>
    <row r="48" spans="19:22">
      <c r="S48"/>
    </row>
    <row r="49" spans="19:19">
      <c r="S49"/>
    </row>
    <row r="50" spans="19:19">
      <c r="S50"/>
    </row>
    <row r="51" spans="19:19">
      <c r="S51"/>
    </row>
    <row r="52" spans="19:19">
      <c r="S52"/>
    </row>
    <row r="53" spans="19:19">
      <c r="S53"/>
    </row>
    <row r="54" spans="19:19">
      <c r="S54"/>
    </row>
    <row r="55" spans="19:19">
      <c r="S55"/>
    </row>
    <row r="56" spans="19:19">
      <c r="S56"/>
    </row>
    <row r="57" spans="19:19">
      <c r="S57"/>
    </row>
    <row r="58" spans="19:19">
      <c r="S58"/>
    </row>
    <row r="59" spans="19:19">
      <c r="S59"/>
    </row>
    <row r="60" spans="19:19">
      <c r="S60"/>
    </row>
    <row r="61" spans="19:19">
      <c r="S61"/>
    </row>
    <row r="62" spans="19:19">
      <c r="S62"/>
    </row>
    <row r="63" spans="19:19">
      <c r="S63"/>
    </row>
    <row r="64" spans="19:19">
      <c r="S64"/>
    </row>
    <row r="65" spans="19:19">
      <c r="S65"/>
    </row>
    <row r="66" spans="19:19">
      <c r="S66"/>
    </row>
    <row r="67" spans="19:19">
      <c r="S67"/>
    </row>
    <row r="68" spans="19:19">
      <c r="S68"/>
    </row>
    <row r="69" spans="19:19">
      <c r="S69"/>
    </row>
    <row r="70" spans="19:19">
      <c r="S70"/>
    </row>
    <row r="71" spans="19:19">
      <c r="S71"/>
    </row>
    <row r="72" spans="19:19">
      <c r="S72"/>
    </row>
    <row r="73" spans="19:19">
      <c r="S73"/>
    </row>
    <row r="74" spans="19:19">
      <c r="S74"/>
    </row>
    <row r="75" spans="19:19">
      <c r="S75"/>
    </row>
    <row r="76" spans="19:19">
      <c r="S76"/>
    </row>
    <row r="77" spans="19:19">
      <c r="S77"/>
    </row>
    <row r="78" spans="19:19">
      <c r="S78"/>
    </row>
    <row r="79" spans="19:19">
      <c r="S79"/>
    </row>
    <row r="80" spans="19:19">
      <c r="S80"/>
    </row>
    <row r="81" spans="19:19">
      <c r="S81"/>
    </row>
    <row r="82" spans="19:19">
      <c r="S82"/>
    </row>
    <row r="83" spans="19:19">
      <c r="S83"/>
    </row>
    <row r="84" spans="19:19">
      <c r="S84"/>
    </row>
    <row r="85" spans="19:19">
      <c r="S85"/>
    </row>
    <row r="86" spans="19:19">
      <c r="S86"/>
    </row>
    <row r="87" spans="19:19">
      <c r="S87"/>
    </row>
    <row r="88" spans="19:19">
      <c r="S88"/>
    </row>
    <row r="89" spans="19:19">
      <c r="S89"/>
    </row>
    <row r="90" spans="19:19">
      <c r="S90"/>
    </row>
    <row r="91" spans="19:19">
      <c r="S91"/>
    </row>
    <row r="92" spans="19:19">
      <c r="S92"/>
    </row>
    <row r="93" spans="19:19">
      <c r="S93"/>
    </row>
    <row r="94" spans="19:19">
      <c r="S94"/>
    </row>
    <row r="95" spans="19:19">
      <c r="S95"/>
    </row>
    <row r="96" spans="19:19">
      <c r="S96"/>
    </row>
    <row r="97" spans="19:19">
      <c r="S97"/>
    </row>
    <row r="98" spans="19:19">
      <c r="S98"/>
    </row>
    <row r="99" spans="19:19">
      <c r="S99"/>
    </row>
    <row r="100" spans="19:19">
      <c r="S100"/>
    </row>
    <row r="101" spans="19:19">
      <c r="S101"/>
    </row>
    <row r="102" spans="19:19">
      <c r="S102"/>
    </row>
    <row r="103" spans="19:19">
      <c r="S103"/>
    </row>
    <row r="104" spans="19:19">
      <c r="S104"/>
    </row>
    <row r="105" spans="19:19">
      <c r="S105"/>
    </row>
    <row r="106" spans="19:19">
      <c r="S106"/>
    </row>
    <row r="107" spans="19:19">
      <c r="S107"/>
    </row>
    <row r="108" spans="19:19">
      <c r="S108"/>
    </row>
    <row r="109" spans="19:19">
      <c r="S109"/>
    </row>
    <row r="110" spans="19:19">
      <c r="S110"/>
    </row>
    <row r="111" spans="19:19">
      <c r="S111"/>
    </row>
    <row r="112" spans="19:19">
      <c r="S112"/>
    </row>
    <row r="113" spans="19:19">
      <c r="S113"/>
    </row>
    <row r="114" spans="19:19">
      <c r="S114"/>
    </row>
    <row r="115" spans="19:19">
      <c r="S115"/>
    </row>
    <row r="116" spans="19:19">
      <c r="S116"/>
    </row>
    <row r="117" spans="19:19">
      <c r="S117"/>
    </row>
    <row r="118" spans="19:19">
      <c r="S118"/>
    </row>
    <row r="119" spans="19:19">
      <c r="S119"/>
    </row>
    <row r="120" spans="19:19">
      <c r="S120"/>
    </row>
    <row r="121" spans="19:19">
      <c r="S121"/>
    </row>
    <row r="122" spans="19:19">
      <c r="S122"/>
    </row>
    <row r="123" spans="19:19">
      <c r="S123"/>
    </row>
    <row r="124" spans="19:19">
      <c r="S124"/>
    </row>
    <row r="125" spans="19:19">
      <c r="S125"/>
    </row>
    <row r="126" spans="19:19">
      <c r="S126"/>
    </row>
    <row r="127" spans="19:19">
      <c r="S127"/>
    </row>
    <row r="128" spans="19:19">
      <c r="S128"/>
    </row>
    <row r="129" spans="19:19">
      <c r="S129"/>
    </row>
    <row r="130" spans="19:19">
      <c r="S130"/>
    </row>
    <row r="131" spans="19:19">
      <c r="S131"/>
    </row>
    <row r="132" spans="19:19">
      <c r="S132"/>
    </row>
    <row r="133" spans="19:19">
      <c r="S133"/>
    </row>
    <row r="134" spans="19:19">
      <c r="S134"/>
    </row>
    <row r="135" spans="19:19">
      <c r="S135"/>
    </row>
    <row r="136" spans="19:19">
      <c r="S136"/>
    </row>
    <row r="137" spans="19:19">
      <c r="S137"/>
    </row>
    <row r="138" spans="19:19">
      <c r="S138"/>
    </row>
    <row r="139" spans="19:19">
      <c r="S139"/>
    </row>
    <row r="140" spans="19:19">
      <c r="S140"/>
    </row>
    <row r="141" spans="19:19">
      <c r="S141"/>
    </row>
    <row r="142" spans="19:19">
      <c r="S142"/>
    </row>
    <row r="143" spans="19:19">
      <c r="S143"/>
    </row>
    <row r="144" spans="19:19">
      <c r="S144"/>
    </row>
    <row r="145" spans="19:19">
      <c r="S145"/>
    </row>
    <row r="146" spans="19:19">
      <c r="S146"/>
    </row>
    <row r="147" spans="19:19">
      <c r="S147"/>
    </row>
    <row r="148" spans="19:19">
      <c r="S148"/>
    </row>
    <row r="149" spans="19:19">
      <c r="S149"/>
    </row>
    <row r="150" spans="19:19">
      <c r="S150"/>
    </row>
    <row r="151" spans="19:19">
      <c r="S151"/>
    </row>
    <row r="152" spans="19:19">
      <c r="S152"/>
    </row>
    <row r="153" spans="19:19">
      <c r="S153"/>
    </row>
    <row r="154" spans="19:19">
      <c r="S154"/>
    </row>
    <row r="155" spans="19:19">
      <c r="S155"/>
    </row>
    <row r="156" spans="19:19">
      <c r="S156"/>
    </row>
    <row r="157" spans="19:19">
      <c r="S157"/>
    </row>
    <row r="158" spans="19:19">
      <c r="S158"/>
    </row>
    <row r="159" spans="19:19">
      <c r="S159"/>
    </row>
    <row r="160" spans="19:19">
      <c r="S160"/>
    </row>
    <row r="161" spans="19:19">
      <c r="S161"/>
    </row>
    <row r="162" spans="19:19">
      <c r="S162"/>
    </row>
    <row r="163" spans="19:19">
      <c r="S163"/>
    </row>
    <row r="164" spans="19:19">
      <c r="S164"/>
    </row>
    <row r="165" spans="19:19">
      <c r="S165"/>
    </row>
    <row r="166" spans="19:19">
      <c r="S166"/>
    </row>
    <row r="167" spans="19:19">
      <c r="S167"/>
    </row>
    <row r="168" spans="19:19">
      <c r="S168"/>
    </row>
    <row r="169" spans="19:19">
      <c r="S169"/>
    </row>
    <row r="170" spans="19:19">
      <c r="S170"/>
    </row>
    <row r="171" spans="19:19">
      <c r="S171"/>
    </row>
    <row r="172" spans="19:19">
      <c r="S172"/>
    </row>
    <row r="173" spans="19:19">
      <c r="S173"/>
    </row>
    <row r="174" spans="19:19">
      <c r="S174"/>
    </row>
    <row r="175" spans="19:19">
      <c r="S175"/>
    </row>
    <row r="176" spans="19:19">
      <c r="S176"/>
    </row>
    <row r="177" spans="19:19">
      <c r="S177"/>
    </row>
    <row r="178" spans="19:19">
      <c r="S178"/>
    </row>
    <row r="179" spans="19:19">
      <c r="S179"/>
    </row>
    <row r="180" spans="19:19">
      <c r="S180"/>
    </row>
    <row r="181" spans="19:19">
      <c r="S181"/>
    </row>
    <row r="182" spans="19:19">
      <c r="S182"/>
    </row>
    <row r="183" spans="19:19">
      <c r="S183"/>
    </row>
    <row r="184" spans="19:19">
      <c r="S184"/>
    </row>
    <row r="185" spans="19:19">
      <c r="S185"/>
    </row>
    <row r="186" spans="19:19">
      <c r="S186"/>
    </row>
    <row r="187" spans="19:19">
      <c r="S187"/>
    </row>
    <row r="188" spans="19:19">
      <c r="S188"/>
    </row>
    <row r="189" spans="19:19">
      <c r="S189"/>
    </row>
    <row r="190" spans="19:19">
      <c r="S190"/>
    </row>
    <row r="191" spans="19:19">
      <c r="S191"/>
    </row>
    <row r="192" spans="19:19">
      <c r="S192"/>
    </row>
    <row r="193" spans="19:19">
      <c r="S193"/>
    </row>
    <row r="194" spans="19:19">
      <c r="S194"/>
    </row>
    <row r="195" spans="19:19">
      <c r="S195"/>
    </row>
    <row r="196" spans="19:19">
      <c r="S196"/>
    </row>
    <row r="197" spans="19:19">
      <c r="S197"/>
    </row>
    <row r="198" spans="19:19">
      <c r="S198"/>
    </row>
    <row r="199" spans="19:19">
      <c r="S199"/>
    </row>
    <row r="200" spans="19:19">
      <c r="S200"/>
    </row>
    <row r="201" spans="19:19">
      <c r="S201"/>
    </row>
    <row r="202" spans="19:19">
      <c r="S202"/>
    </row>
    <row r="203" spans="19:19">
      <c r="S203"/>
    </row>
    <row r="204" spans="19:19">
      <c r="S204"/>
    </row>
    <row r="205" spans="19:19">
      <c r="S205"/>
    </row>
    <row r="206" spans="19:19">
      <c r="S206"/>
    </row>
    <row r="207" spans="19:19">
      <c r="S207"/>
    </row>
    <row r="208" spans="19:19">
      <c r="S208"/>
    </row>
    <row r="209" spans="19:19">
      <c r="S209"/>
    </row>
    <row r="210" spans="19:19">
      <c r="S210"/>
    </row>
    <row r="211" spans="19:19">
      <c r="S211"/>
    </row>
    <row r="212" spans="19:19">
      <c r="S212"/>
    </row>
    <row r="213" spans="19:19">
      <c r="S213"/>
    </row>
    <row r="214" spans="19:19">
      <c r="S214"/>
    </row>
    <row r="215" spans="19:19">
      <c r="S215"/>
    </row>
    <row r="216" spans="19:19">
      <c r="S216"/>
    </row>
    <row r="217" spans="19:19">
      <c r="S217"/>
    </row>
    <row r="218" spans="19:19">
      <c r="S218"/>
    </row>
    <row r="219" spans="19:19">
      <c r="S219"/>
    </row>
    <row r="220" spans="19:19">
      <c r="S220"/>
    </row>
    <row r="221" spans="19:19">
      <c r="S221"/>
    </row>
    <row r="222" spans="19:19">
      <c r="S222"/>
    </row>
    <row r="223" spans="19:19">
      <c r="S223"/>
    </row>
    <row r="224" spans="19:19">
      <c r="S224"/>
    </row>
    <row r="225" spans="19:19">
      <c r="S225"/>
    </row>
    <row r="226" spans="19:19">
      <c r="S226"/>
    </row>
    <row r="227" spans="19:19">
      <c r="S227"/>
    </row>
    <row r="228" spans="19:19">
      <c r="S228"/>
    </row>
    <row r="229" spans="19:19">
      <c r="S229"/>
    </row>
    <row r="230" spans="19:19">
      <c r="S230"/>
    </row>
    <row r="231" spans="19:19">
      <c r="S231"/>
    </row>
  </sheetData>
  <sortState xmlns:xlrd2="http://schemas.microsoft.com/office/spreadsheetml/2017/richdata2" ref="V37:V40">
    <sortCondition ref="V37:V40"/>
  </sortState>
  <mergeCells count="8">
    <mergeCell ref="V1:W1"/>
    <mergeCell ref="S1:T1"/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A1E7-6007-41BE-A4DE-761496A0C422}">
  <sheetPr codeName="Blad10"/>
  <dimension ref="A1:B7"/>
  <sheetViews>
    <sheetView zoomScale="130" zoomScaleNormal="130" workbookViewId="0">
      <pane ySplit="1" topLeftCell="A2" activePane="bottomLeft" state="frozen"/>
      <selection pane="bottomLeft" activeCell="A10" sqref="A10"/>
    </sheetView>
  </sheetViews>
  <sheetFormatPr defaultColWidth="8.85546875" defaultRowHeight="15"/>
  <cols>
    <col min="1" max="1" width="24.42578125" customWidth="1"/>
    <col min="2" max="2" width="64.7109375" customWidth="1"/>
  </cols>
  <sheetData>
    <row r="1" spans="1:2" s="63" customFormat="1" ht="25.5" customHeight="1">
      <c r="A1" s="86" t="s">
        <v>3375</v>
      </c>
      <c r="B1" s="86" t="s">
        <v>2656</v>
      </c>
    </row>
    <row r="2" spans="1:2">
      <c r="A2" s="87" t="s">
        <v>95</v>
      </c>
      <c r="B2" t="s">
        <v>3376</v>
      </c>
    </row>
    <row r="3" spans="1:2">
      <c r="A3" s="87" t="s">
        <v>3377</v>
      </c>
      <c r="B3" t="s">
        <v>3378</v>
      </c>
    </row>
    <row r="4" spans="1:2">
      <c r="A4" s="87" t="s">
        <v>3379</v>
      </c>
      <c r="B4" t="s">
        <v>3380</v>
      </c>
    </row>
    <row r="5" spans="1:2">
      <c r="A5" s="87" t="s">
        <v>3381</v>
      </c>
      <c r="B5" t="s">
        <v>3382</v>
      </c>
    </row>
    <row r="6" spans="1:2">
      <c r="A6" s="87" t="s">
        <v>100</v>
      </c>
      <c r="B6" t="s">
        <v>3383</v>
      </c>
    </row>
    <row r="7" spans="1:2">
      <c r="A7" s="87" t="s">
        <v>104</v>
      </c>
      <c r="B7" t="s">
        <v>3384</v>
      </c>
    </row>
  </sheetData>
  <protectedRanges>
    <protectedRange algorithmName="SHA-512" hashValue="4LMsI2xultgNwdqUVHjwSyY1NIbsLrrRXIYBv9a6ToluFAeOQ01MdUBHhLP+pCBIxoLtPhAGa/cleHU7sdKWag==" saltValue="rR/rTUTxRD6GC9bpoQuo6A==" spinCount="100000" sqref="A2:A7" name="Range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3f4a9e-c341-4f9a-9615-ed3191a0805f" xsi:nil="true"/>
    <lcf76f155ced4ddcb4097134ff3c332f xmlns="df7ee2f5-63f6-419a-b085-9dbca1c1e10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4058D2626CA41BB6CBE126FAD3518" ma:contentTypeVersion="14" ma:contentTypeDescription="Create a new document." ma:contentTypeScope="" ma:versionID="379caa114104737e25e3351ec650354a">
  <xsd:schema xmlns:xsd="http://www.w3.org/2001/XMLSchema" xmlns:xs="http://www.w3.org/2001/XMLSchema" xmlns:p="http://schemas.microsoft.com/office/2006/metadata/properties" xmlns:ns2="df7ee2f5-63f6-419a-b085-9dbca1c1e105" xmlns:ns3="333f4a9e-c341-4f9a-9615-ed3191a0805f" targetNamespace="http://schemas.microsoft.com/office/2006/metadata/properties" ma:root="true" ma:fieldsID="5a51f4995c817cd398e00ee9db401171" ns2:_="" ns3:_="">
    <xsd:import namespace="df7ee2f5-63f6-419a-b085-9dbca1c1e105"/>
    <xsd:import namespace="333f4a9e-c341-4f9a-9615-ed3191a080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ee2f5-63f6-419a-b085-9dbca1c1e1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77b0785-a8ba-4066-b7ef-e34809d9b5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f4a9e-c341-4f9a-9615-ed3191a0805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2073e6-ad33-4e7e-84ea-86b27ef061f5}" ma:internalName="TaxCatchAll" ma:showField="CatchAllData" ma:web="333f4a9e-c341-4f9a-9615-ed3191a080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AED3C4-00A8-471D-839E-C6C5492619EB}"/>
</file>

<file path=customXml/itemProps2.xml><?xml version="1.0" encoding="utf-8"?>
<ds:datastoreItem xmlns:ds="http://schemas.openxmlformats.org/officeDocument/2006/customXml" ds:itemID="{48D0C803-3AB6-4584-8BFB-8BB73479AF98}"/>
</file>

<file path=customXml/itemProps3.xml><?xml version="1.0" encoding="utf-8"?>
<ds:datastoreItem xmlns:ds="http://schemas.openxmlformats.org/officeDocument/2006/customXml" ds:itemID="{9DDCB48A-AC5E-466F-9759-44543736F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 Smith</dc:creator>
  <cp:keywords/>
  <dc:description/>
  <cp:lastModifiedBy>Johansson, Roland 502</cp:lastModifiedBy>
  <cp:revision/>
  <dcterms:created xsi:type="dcterms:W3CDTF">2025-02-05T11:40:39Z</dcterms:created>
  <dcterms:modified xsi:type="dcterms:W3CDTF">2026-03-10T10:04:32Z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0x0101005F34058D2626CA41BB6CBE126FAD3518</vt:lpwstr>
  </property>
  <property fmtid="{D5CDD505-2E9C-101B-9397-08002B2CF9AE}" pid="3" name="MediaServiceImageTags">
    <vt:lpwstr/>
  </property>
</Properties>
</file>